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Methods\Finalized versions\JBC submission\PostAnalysisProcessingFiles\"/>
    </mc:Choice>
  </mc:AlternateContent>
  <xr:revisionPtr revIDLastSave="0" documentId="13_ncr:1_{E4A04F8E-2D8D-49A0-869B-9650520BD893}" xr6:coauthVersionLast="47" xr6:coauthVersionMax="47" xr10:uidLastSave="{00000000-0000-0000-0000-000000000000}"/>
  <bookViews>
    <workbookView xWindow="-96" yWindow="0" windowWidth="11712" windowHeight="12336" activeTab="1" xr2:uid="{6C4224B3-25B0-42E9-A005-9BBCD901CB4B}"/>
  </bookViews>
  <sheets>
    <sheet name="ParticleSelection" sheetId="1" r:id="rId1"/>
    <sheet name="ParticleDistribution" sheetId="2" r:id="rId2"/>
    <sheet name="Arrays" sheetId="3" r:id="rId3"/>
  </sheets>
  <definedNames>
    <definedName name="Area">OFFSET(ParticleSelection!$C$3,0,0,COUNTA(ParticleSelection!$C:$C),1)</definedName>
    <definedName name="Area_AB">OFFSET(ParticleDistribution!$C$9,0,0,COUNTA(ParticleDistribution!$C:$C),1)</definedName>
    <definedName name="Area_Condensates">OFFSET(ParticleDistribution!$CE$9,0,0,COUNTA(ParticleDistribution!$CE:$CE),1)</definedName>
    <definedName name="Area_Filtered">OFFSET(Arrays!$M$2,0,0,COUNTA(Arrays!$M:$M),1)</definedName>
    <definedName name="Area_PF">OFFSET(ParticleDistribution!$AP$9,0,0,COUNTA(ParticleDistribution!$AP:$AP),1)</definedName>
    <definedName name="Circ.">OFFSET(ParticleSelection!$F$3,0,0,COUNTA(ParticleSelection!$F:$F),1)</definedName>
    <definedName name="Circ._AB">OFFSET(ParticleDistribution!$F$9,0,0,COUNTA(ParticleDistribution!$F:$F),1)</definedName>
    <definedName name="Circ._Condensates">OFFSET(ParticleDistribution!$CH$9,0,0,COUNTA(ParticleDistribution!$CH:$CH),1)</definedName>
    <definedName name="Circ._PF">OFFSET(ParticleDistribution!$AS$9,0,0,COUNTA(ParticleDistribution!$AS:$AS),1)</definedName>
    <definedName name="Circularity_Filtered">OFFSET(Arrays!$P$2,0,0,COUNTA(Arrays!$P:$P),1)</definedName>
    <definedName name="Data">OFFSET(ParticleSelection!$A$3,0,0,COUNTA(ParticleSelection!$A:$G),7)</definedName>
    <definedName name="FilteredData">OFFSET(Arrays!$K$2,0,0,COUNTA(Arrays!$K:$Q),7)</definedName>
    <definedName name="Label">OFFSET(ParticleSelection!$B$3,0,0,COUNTA(ParticleSelection!$B:$B),1)</definedName>
    <definedName name="Label_AB">OFFSET(ParticleDistribution!$B$9,0,0,COUNTA(ParticleDistribution!$B:$B),1)</definedName>
    <definedName name="Label_Condensates">OFFSET(ParticleDistribution!$CD$9,0,0,COUNTA(ParticleDistribution!$CD:$CD),1)</definedName>
    <definedName name="Label_PF">OFFSET(ParticleDistribution!$AO$9,0,0,COUNTA(ParticleDistribution!$AO:$AO),1)</definedName>
    <definedName name="Mean">OFFSET(ParticleSelection!$D$3,0,0,COUNTA(ParticleSelection!$D:$D),1)</definedName>
    <definedName name="Mean_AB">OFFSET(ParticleDistribution!$D$9,0,0,COUNTA(ParticleDistribution!$D:$D),1)</definedName>
    <definedName name="Mean_Condensates">OFFSET(ParticleDistribution!$CF$9,0,0,COUNTA(ParticleDistribution!$CF:$CF),1)</definedName>
    <definedName name="Mean_PF">OFFSET(ParticleDistribution!$AQ$9,0,0,COUNTA(ParticleDistribution!$AQ:$AQ),1)</definedName>
    <definedName name="ParticleCount">OFFSET(ParticleSelection!$A$3,0,0,COUNTA(ParticleSelection!$A:$A),1)</definedName>
    <definedName name="ParticleCount_AB">OFFSET(ParticleDistribution!$A$9,0,0,COUNTA(ParticleDistribution!$A:$A),1)</definedName>
    <definedName name="ParticleCount_Condensates">OFFSET(ParticleDistribution!$CC$9,0,0,COUNTA(ParticleDistribution!$CC:$CC),1)</definedName>
    <definedName name="ParticleCount_Filtered">OFFSET(Arrays!$K$2,0,0,COUNTA(Arrays!$K:$K),1)</definedName>
    <definedName name="ParticleCount_PF">OFFSET(ParticleDistribution!$AN$9,0,0,COUNTA(ParticleDistribution!$AN:$AN),1)</definedName>
    <definedName name="Perimeter">OFFSET(ParticleSelection!$E$3,0,0,COUNTA(ParticleSelection!$E:$E),1)</definedName>
    <definedName name="Perimeter_AB">OFFSET(ParticleDistribution!$E$9,0,0,COUNTA(ParticleDistribution!$E:$E),1)</definedName>
    <definedName name="Perimeter_Condensates">OFFSET(ParticleDistribution!$CG$9,0,0,COUNTA(ParticleDistribution!$CG:$CG),1)</definedName>
    <definedName name="Perimeter_Filtered">OFFSET(Arrays!$O$2,0,0,COUNTA(Arrays!$O:$O),1)</definedName>
    <definedName name="Perimeter_PF">OFFSET(ParticleDistribution!$AR$9,0,0,COUNTA(ParticleDistribution!$AR:$AR),1)</definedName>
    <definedName name="Skewness">OFFSET(ParticleSelection!$G$3,0,0,COUNTA(ParticleSelection!$G:$G),1)</definedName>
    <definedName name="Skewness_AB">OFFSET(ParticleDistribution!$G$9,0,0,COUNTA(ParticleDistribution!$G:$G),1)</definedName>
    <definedName name="Skewness_Condensates">OFFSET(ParticleDistribution!$CI$9,0,0,COUNTA(ParticleDistribution!$CI:$CI),1)</definedName>
    <definedName name="Skewness_PF">OFFSET(ParticleDistribution!$AT$9,0,0,COUNTA(ParticleDistribution!$AT:$AT),1)</definedName>
    <definedName name="Sort">OFFSET(ParticleSelection!$V$1,0,0,COUNTA(ParticleSelection!$V:$AC),8)</definedName>
    <definedName name="Sort_AB">OFFSET(ParticleDistribution!$V$1,0,0,COUNTA(ParticleDistribution!$V:$AC),8)</definedName>
    <definedName name="Sort_Condensates">OFFSET(ParticleDistribution!$CX$1,0,0,COUNTA(ParticleDistribution!$CX:$DE),8)</definedName>
    <definedName name="Sort_PF">OFFSET(ParticleDistribution!$BI$1,0,0,COUNTA(ParticleDistribution!$BI:$BP),8)</definedName>
    <definedName name="SUM">OFFSET(ParticleSelection!$M$3,0,0,COUNTA(ParticleSelection!$M:$M),1)</definedName>
    <definedName name="SUM_AB">OFFSET(ParticleDistribution!$M$9,0,0,COUNTA(ParticleDistribution!$M:$M),1)</definedName>
    <definedName name="SUM_Condensates">OFFSET(ParticleDistribution!$CO$9,0,0,COUNTA(ParticleDistribution!$CO:$CO),1)</definedName>
    <definedName name="SUM_PF">OFFSET(ParticleDistribution!$AZ$9,0,0,COUNTA(ParticleDistribution!$AZ:$AZ),1)</definedName>
    <definedName name="TotalParticles">OFFSET(ParticleDistribution!$CA$2,0,0,COUNTA(ParticleDistribution!$CA:$CA),1)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C7" i="2" l="1"/>
  <c r="AN7" i="2"/>
  <c r="L2" i="2"/>
  <c r="K2" i="2"/>
  <c r="J2" i="2"/>
  <c r="A7" i="2"/>
  <c r="M3" i="2" l="1"/>
  <c r="CO267" i="2" a="1"/>
  <c r="CO267" i="2"/>
  <c r="CO268" i="2" a="1"/>
  <c r="CO268" i="2" s="1"/>
  <c r="CO269" i="2" a="1"/>
  <c r="CO269" i="2" s="1"/>
  <c r="CO270" i="2" a="1"/>
  <c r="CO270" i="2" s="1"/>
  <c r="CO271" i="2" a="1"/>
  <c r="CO271" i="2" s="1"/>
  <c r="CO272" i="2" a="1"/>
  <c r="CO272" i="2" s="1"/>
  <c r="CO273" i="2" a="1"/>
  <c r="CO273" i="2" s="1"/>
  <c r="CO274" i="2" a="1"/>
  <c r="CO274" i="2" s="1"/>
  <c r="CO275" i="2" a="1"/>
  <c r="CO275" i="2"/>
  <c r="CO276" i="2" a="1"/>
  <c r="CO276" i="2" s="1"/>
  <c r="CO277" i="2" a="1"/>
  <c r="CO277" i="2" s="1"/>
  <c r="CO278" i="2" a="1"/>
  <c r="CO278" i="2" s="1"/>
  <c r="CO279" i="2" a="1"/>
  <c r="CO279" i="2" s="1"/>
  <c r="CO280" i="2" a="1"/>
  <c r="CO280" i="2" s="1"/>
  <c r="CO281" i="2" a="1"/>
  <c r="CO281" i="2" s="1"/>
  <c r="CO282" i="2" a="1"/>
  <c r="CO282" i="2" s="1"/>
  <c r="CO283" i="2" a="1"/>
  <c r="CO283" i="2"/>
  <c r="CO284" i="2" a="1"/>
  <c r="CO284" i="2" s="1"/>
  <c r="CO285" i="2" a="1"/>
  <c r="CO285" i="2" s="1"/>
  <c r="CO286" i="2" a="1"/>
  <c r="CO286" i="2" s="1"/>
  <c r="CO287" i="2" a="1"/>
  <c r="CO287" i="2" s="1"/>
  <c r="CO288" i="2" a="1"/>
  <c r="CO288" i="2" s="1"/>
  <c r="CO289" i="2" a="1"/>
  <c r="CO289" i="2" s="1"/>
  <c r="CO290" i="2" a="1"/>
  <c r="CO290" i="2" s="1"/>
  <c r="CO291" i="2" a="1"/>
  <c r="CO291" i="2"/>
  <c r="CO292" i="2" a="1"/>
  <c r="CO292" i="2" s="1"/>
  <c r="CO293" i="2" a="1"/>
  <c r="CO293" i="2" s="1"/>
  <c r="CO294" i="2" a="1"/>
  <c r="CO294" i="2" s="1"/>
  <c r="CO295" i="2" a="1"/>
  <c r="CO295" i="2" s="1"/>
  <c r="CO296" i="2" a="1"/>
  <c r="CO296" i="2" s="1"/>
  <c r="CO297" i="2" a="1"/>
  <c r="CO297" i="2" s="1"/>
  <c r="CO298" i="2" a="1"/>
  <c r="CO298" i="2" s="1"/>
  <c r="CO299" i="2" a="1"/>
  <c r="CO299" i="2"/>
  <c r="CO300" i="2" a="1"/>
  <c r="CO300" i="2" s="1"/>
  <c r="CO301" i="2" a="1"/>
  <c r="CO301" i="2" s="1"/>
  <c r="CO302" i="2" a="1"/>
  <c r="CO302" i="2" s="1"/>
  <c r="CO303" i="2" a="1"/>
  <c r="CO303" i="2" s="1"/>
  <c r="CO304" i="2" a="1"/>
  <c r="CO304" i="2" s="1"/>
  <c r="CO305" i="2" a="1"/>
  <c r="CO305" i="2" s="1"/>
  <c r="CO306" i="2" a="1"/>
  <c r="CO306" i="2" s="1"/>
  <c r="CO307" i="2" a="1"/>
  <c r="CO307" i="2"/>
  <c r="CO308" i="2" a="1"/>
  <c r="CO308" i="2" s="1"/>
  <c r="CO309" i="2" a="1"/>
  <c r="CO309" i="2"/>
  <c r="CO310" i="2" a="1"/>
  <c r="CO310" i="2" s="1"/>
  <c r="CO311" i="2" a="1"/>
  <c r="CO311" i="2"/>
  <c r="CO312" i="2" a="1"/>
  <c r="CO312" i="2" s="1"/>
  <c r="CO313" i="2" a="1"/>
  <c r="CO313" i="2"/>
  <c r="CO314" i="2" a="1"/>
  <c r="CO314" i="2" s="1"/>
  <c r="CO315" i="2" a="1"/>
  <c r="CO315" i="2"/>
  <c r="CO316" i="2" a="1"/>
  <c r="CO316" i="2" s="1"/>
  <c r="CO317" i="2" a="1"/>
  <c r="CO317" i="2"/>
  <c r="CO318" i="2" a="1"/>
  <c r="CO318" i="2" s="1"/>
  <c r="CO319" i="2" a="1"/>
  <c r="CO319" i="2"/>
  <c r="CO320" i="2" a="1"/>
  <c r="CO320" i="2" s="1"/>
  <c r="CO321" i="2" a="1"/>
  <c r="CO321" i="2"/>
  <c r="CO322" i="2" a="1"/>
  <c r="CO322" i="2" s="1"/>
  <c r="CO323" i="2" a="1"/>
  <c r="CO323" i="2"/>
  <c r="CO324" i="2" a="1"/>
  <c r="CO324" i="2" s="1"/>
  <c r="CO325" i="2" a="1"/>
  <c r="CO325" i="2"/>
  <c r="CO326" i="2" a="1"/>
  <c r="CO326" i="2" s="1"/>
  <c r="CO327" i="2" a="1"/>
  <c r="CO327" i="2"/>
  <c r="CO328" i="2" a="1"/>
  <c r="CO328" i="2" s="1"/>
  <c r="CO329" i="2" a="1"/>
  <c r="CO329" i="2"/>
  <c r="CO330" i="2" a="1"/>
  <c r="CO330" i="2" s="1"/>
  <c r="CO331" i="2" a="1"/>
  <c r="CO331" i="2"/>
  <c r="CO332" i="2" a="1"/>
  <c r="CO332" i="2" s="1"/>
  <c r="CO333" i="2" a="1"/>
  <c r="CO333" i="2"/>
  <c r="CO334" i="2" a="1"/>
  <c r="CO334" i="2" s="1"/>
  <c r="CO335" i="2" a="1"/>
  <c r="CO335" i="2"/>
  <c r="CO336" i="2" a="1"/>
  <c r="CO336" i="2" s="1"/>
  <c r="CO337" i="2" a="1"/>
  <c r="CO337" i="2"/>
  <c r="CO338" i="2" a="1"/>
  <c r="CO338" i="2" s="1"/>
  <c r="CO339" i="2" a="1"/>
  <c r="CO339" i="2"/>
  <c r="CO340" i="2" a="1"/>
  <c r="CO340" i="2" s="1"/>
  <c r="CO341" i="2" a="1"/>
  <c r="CO341" i="2"/>
  <c r="CO342" i="2" a="1"/>
  <c r="CO342" i="2" s="1"/>
  <c r="CO343" i="2" a="1"/>
  <c r="CO343" i="2"/>
  <c r="CO344" i="2" a="1"/>
  <c r="CO344" i="2" s="1"/>
  <c r="CO345" i="2" a="1"/>
  <c r="CO345" i="2"/>
  <c r="CO346" i="2" a="1"/>
  <c r="CO346" i="2" s="1"/>
  <c r="CO347" i="2" a="1"/>
  <c r="CO347" i="2"/>
  <c r="CO348" i="2" a="1"/>
  <c r="CO348" i="2" s="1"/>
  <c r="CO349" i="2" a="1"/>
  <c r="CO349" i="2" s="1"/>
  <c r="CO350" i="2" a="1"/>
  <c r="CO350" i="2" s="1"/>
  <c r="CO351" i="2" a="1"/>
  <c r="CO351" i="2"/>
  <c r="CO352" i="2" a="1"/>
  <c r="CO352" i="2" s="1"/>
  <c r="CO353" i="2" a="1"/>
  <c r="CO353" i="2" s="1"/>
  <c r="CO354" i="2" a="1"/>
  <c r="CO354" i="2" s="1"/>
  <c r="CO355" i="2" a="1"/>
  <c r="CO355" i="2"/>
  <c r="CO356" i="2" a="1"/>
  <c r="CO356" i="2" s="1"/>
  <c r="CO357" i="2" a="1"/>
  <c r="CO357" i="2" s="1"/>
  <c r="CO358" i="2" a="1"/>
  <c r="CO358" i="2" s="1"/>
  <c r="CO359" i="2" a="1"/>
  <c r="CO359" i="2"/>
  <c r="CO360" i="2" a="1"/>
  <c r="CO360" i="2" s="1"/>
  <c r="CO361" i="2" a="1"/>
  <c r="CO361" i="2" s="1"/>
  <c r="CO362" i="2" a="1"/>
  <c r="CO362" i="2" s="1"/>
  <c r="CO363" i="2" a="1"/>
  <c r="CO363" i="2"/>
  <c r="CO364" i="2" a="1"/>
  <c r="CO364" i="2" s="1"/>
  <c r="CO365" i="2" a="1"/>
  <c r="CO365" i="2" s="1"/>
  <c r="CO366" i="2" a="1"/>
  <c r="CO366" i="2" s="1"/>
  <c r="CO367" i="2" a="1"/>
  <c r="CO367" i="2"/>
  <c r="CO368" i="2" a="1"/>
  <c r="CO368" i="2" s="1"/>
  <c r="CO369" i="2" a="1"/>
  <c r="CO369" i="2" s="1"/>
  <c r="CO370" i="2" a="1"/>
  <c r="CO370" i="2" s="1"/>
  <c r="CO371" i="2" a="1"/>
  <c r="CO371" i="2"/>
  <c r="CO372" i="2" a="1"/>
  <c r="CO372" i="2" s="1"/>
  <c r="CO373" i="2" a="1"/>
  <c r="CO373" i="2" s="1"/>
  <c r="CO374" i="2" a="1"/>
  <c r="CO374" i="2" s="1"/>
  <c r="CO375" i="2" a="1"/>
  <c r="CO375" i="2"/>
  <c r="CO376" i="2" a="1"/>
  <c r="CO376" i="2" s="1"/>
  <c r="CO377" i="2" a="1"/>
  <c r="CO377" i="2" s="1"/>
  <c r="CO378" i="2" a="1"/>
  <c r="CO378" i="2" s="1"/>
  <c r="CO379" i="2" a="1"/>
  <c r="CO379" i="2"/>
  <c r="CO380" i="2" a="1"/>
  <c r="CO380" i="2" s="1"/>
  <c r="CO381" i="2" a="1"/>
  <c r="CO381" i="2" s="1"/>
  <c r="CO382" i="2" a="1"/>
  <c r="CO382" i="2" s="1"/>
  <c r="CO383" i="2" a="1"/>
  <c r="CO383" i="2"/>
  <c r="CO384" i="2" a="1"/>
  <c r="CO384" i="2" s="1"/>
  <c r="CO385" i="2" a="1"/>
  <c r="CO385" i="2" s="1"/>
  <c r="CO386" i="2" a="1"/>
  <c r="CO386" i="2" s="1"/>
  <c r="CO387" i="2" a="1"/>
  <c r="CO387" i="2"/>
  <c r="CO388" i="2" a="1"/>
  <c r="CO388" i="2" s="1"/>
  <c r="CO389" i="2" a="1"/>
  <c r="CO389" i="2" s="1"/>
  <c r="CO390" i="2" a="1"/>
  <c r="CO390" i="2" s="1"/>
  <c r="CO391" i="2" a="1"/>
  <c r="CO391" i="2"/>
  <c r="CO392" i="2" a="1"/>
  <c r="CO392" i="2" s="1"/>
  <c r="CO393" i="2" a="1"/>
  <c r="CO393" i="2" s="1"/>
  <c r="CO394" i="2" a="1"/>
  <c r="CO394" i="2" s="1"/>
  <c r="CO395" i="2" a="1"/>
  <c r="CO395" i="2"/>
  <c r="CO396" i="2" a="1"/>
  <c r="CO396" i="2" s="1"/>
  <c r="CO397" i="2" a="1"/>
  <c r="CO397" i="2" s="1"/>
  <c r="CO398" i="2" a="1"/>
  <c r="CO398" i="2" s="1"/>
  <c r="CO399" i="2" a="1"/>
  <c r="CO399" i="2"/>
  <c r="CO400" i="2" a="1"/>
  <c r="CO400" i="2" s="1"/>
  <c r="CO401" i="2" a="1"/>
  <c r="CO401" i="2" s="1"/>
  <c r="CO402" i="2" a="1"/>
  <c r="CO402" i="2" s="1"/>
  <c r="CO403" i="2" a="1"/>
  <c r="CO403" i="2"/>
  <c r="CO404" i="2" a="1"/>
  <c r="CO404" i="2" s="1"/>
  <c r="CO405" i="2" a="1"/>
  <c r="CO405" i="2" s="1"/>
  <c r="CO406" i="2" a="1"/>
  <c r="CO406" i="2" s="1"/>
  <c r="CO407" i="2" a="1"/>
  <c r="CO407" i="2"/>
  <c r="CO408" i="2" a="1"/>
  <c r="CO408" i="2" s="1"/>
  <c r="CO409" i="2" a="1"/>
  <c r="CO409" i="2" s="1"/>
  <c r="CO410" i="2" a="1"/>
  <c r="CO410" i="2" s="1"/>
  <c r="CO411" i="2" a="1"/>
  <c r="CO411" i="2"/>
  <c r="CO412" i="2" a="1"/>
  <c r="CO412" i="2" s="1"/>
  <c r="CO413" i="2" a="1"/>
  <c r="CO413" i="2" s="1"/>
  <c r="CO414" i="2" a="1"/>
  <c r="CO414" i="2" s="1"/>
  <c r="CO415" i="2" a="1"/>
  <c r="CO415" i="2"/>
  <c r="CO416" i="2" a="1"/>
  <c r="CO416" i="2" s="1"/>
  <c r="CO417" i="2" a="1"/>
  <c r="CO417" i="2" s="1"/>
  <c r="CO418" i="2" a="1"/>
  <c r="CO418" i="2" s="1"/>
  <c r="CO419" i="2" a="1"/>
  <c r="CO419" i="2"/>
  <c r="CO420" i="2" a="1"/>
  <c r="CO420" i="2" s="1"/>
  <c r="CO421" i="2" a="1"/>
  <c r="CO421" i="2" s="1"/>
  <c r="CO422" i="2" a="1"/>
  <c r="CO422" i="2" s="1"/>
  <c r="CO423" i="2" a="1"/>
  <c r="CO423" i="2"/>
  <c r="CO424" i="2" a="1"/>
  <c r="CO424" i="2" s="1"/>
  <c r="CO425" i="2" a="1"/>
  <c r="CO425" i="2" s="1"/>
  <c r="CO426" i="2" a="1"/>
  <c r="CO426" i="2" s="1"/>
  <c r="CO427" i="2" a="1"/>
  <c r="CO427" i="2"/>
  <c r="CO428" i="2" a="1"/>
  <c r="CO428" i="2" s="1"/>
  <c r="CO429" i="2" a="1"/>
  <c r="CO429" i="2" s="1"/>
  <c r="CO430" i="2" a="1"/>
  <c r="CO430" i="2" s="1"/>
  <c r="CO431" i="2" a="1"/>
  <c r="CO431" i="2"/>
  <c r="CO432" i="2" a="1"/>
  <c r="CO432" i="2" s="1"/>
  <c r="CO433" i="2" a="1"/>
  <c r="CO433" i="2" s="1"/>
  <c r="CO434" i="2" a="1"/>
  <c r="CO434" i="2" s="1"/>
  <c r="CO435" i="2" a="1"/>
  <c r="CO435" i="2"/>
  <c r="CO436" i="2" a="1"/>
  <c r="CO436" i="2" s="1"/>
  <c r="CO437" i="2" a="1"/>
  <c r="CO437" i="2" s="1"/>
  <c r="CO438" i="2" a="1"/>
  <c r="CO438" i="2" s="1"/>
  <c r="CO439" i="2" a="1"/>
  <c r="CO439" i="2"/>
  <c r="CO440" i="2" a="1"/>
  <c r="CO440" i="2" s="1"/>
  <c r="CO441" i="2" a="1"/>
  <c r="CO441" i="2" s="1"/>
  <c r="CO442" i="2" a="1"/>
  <c r="CO442" i="2" s="1"/>
  <c r="CO443" i="2" a="1"/>
  <c r="CO443" i="2"/>
  <c r="CO444" i="2" a="1"/>
  <c r="CO444" i="2" s="1"/>
  <c r="CO445" i="2" a="1"/>
  <c r="CO445" i="2" s="1"/>
  <c r="CO446" i="2" a="1"/>
  <c r="CO446" i="2" s="1"/>
  <c r="CO447" i="2" a="1"/>
  <c r="CO447" i="2"/>
  <c r="CO448" i="2" a="1"/>
  <c r="CO448" i="2" s="1"/>
  <c r="CO449" i="2" a="1"/>
  <c r="CO449" i="2" s="1"/>
  <c r="CO450" i="2" a="1"/>
  <c r="CO450" i="2" s="1"/>
  <c r="CO451" i="2" a="1"/>
  <c r="CO451" i="2"/>
  <c r="CO452" i="2" a="1"/>
  <c r="CO452" i="2" s="1"/>
  <c r="CO453" i="2" a="1"/>
  <c r="CO453" i="2" s="1"/>
  <c r="CO454" i="2" a="1"/>
  <c r="CO454" i="2" s="1"/>
  <c r="CO455" i="2" a="1"/>
  <c r="CO455" i="2"/>
  <c r="CO456" i="2" a="1"/>
  <c r="CO456" i="2" s="1"/>
  <c r="CO457" i="2" a="1"/>
  <c r="CO457" i="2" s="1"/>
  <c r="CO458" i="2" a="1"/>
  <c r="CO458" i="2" s="1"/>
  <c r="CO459" i="2" a="1"/>
  <c r="CO459" i="2"/>
  <c r="CO460" i="2" a="1"/>
  <c r="CO460" i="2" s="1"/>
  <c r="CO461" i="2" a="1"/>
  <c r="CO461" i="2" s="1"/>
  <c r="CO462" i="2" a="1"/>
  <c r="CO462" i="2" s="1"/>
  <c r="CO463" i="2" a="1"/>
  <c r="CO463" i="2"/>
  <c r="CO464" i="2" a="1"/>
  <c r="CO464" i="2" s="1"/>
  <c r="CO465" i="2" a="1"/>
  <c r="CO465" i="2" s="1"/>
  <c r="CO466" i="2" a="1"/>
  <c r="CO466" i="2" s="1"/>
  <c r="CO467" i="2" a="1"/>
  <c r="CO467" i="2"/>
  <c r="CO468" i="2" a="1"/>
  <c r="CO468" i="2" s="1"/>
  <c r="CO469" i="2" a="1"/>
  <c r="CO469" i="2" s="1"/>
  <c r="CO470" i="2" a="1"/>
  <c r="CO470" i="2" s="1"/>
  <c r="CO471" i="2" a="1"/>
  <c r="CO471" i="2"/>
  <c r="CO472" i="2" a="1"/>
  <c r="CO472" i="2" s="1"/>
  <c r="CO473" i="2" a="1"/>
  <c r="CO473" i="2" s="1"/>
  <c r="CO474" i="2" a="1"/>
  <c r="CO474" i="2" s="1"/>
  <c r="CO475" i="2" a="1"/>
  <c r="CO475" i="2"/>
  <c r="CO476" i="2" a="1"/>
  <c r="CO476" i="2" s="1"/>
  <c r="CO477" i="2" a="1"/>
  <c r="CO477" i="2" s="1"/>
  <c r="CO478" i="2" a="1"/>
  <c r="CO478" i="2" s="1"/>
  <c r="CO479" i="2" a="1"/>
  <c r="CO479" i="2"/>
  <c r="CO480" i="2" a="1"/>
  <c r="CO480" i="2" s="1"/>
  <c r="CO481" i="2" a="1"/>
  <c r="CO481" i="2" s="1"/>
  <c r="CO482" i="2" a="1"/>
  <c r="CO482" i="2" s="1"/>
  <c r="CO483" i="2" a="1"/>
  <c r="CO483" i="2" s="1"/>
  <c r="CO484" i="2" a="1"/>
  <c r="CO484" i="2" s="1"/>
  <c r="CO485" i="2" a="1"/>
  <c r="CO485" i="2" s="1"/>
  <c r="CO486" i="2" a="1"/>
  <c r="CO486" i="2" s="1"/>
  <c r="CO487" i="2" a="1"/>
  <c r="CO487" i="2"/>
  <c r="CO488" i="2" a="1"/>
  <c r="CO488" i="2" s="1"/>
  <c r="CO489" i="2" a="1"/>
  <c r="CO489" i="2" s="1"/>
  <c r="CO490" i="2" a="1"/>
  <c r="CO490" i="2" s="1"/>
  <c r="CO491" i="2" a="1"/>
  <c r="CO491" i="2" s="1"/>
  <c r="CO492" i="2" a="1"/>
  <c r="CO492" i="2" s="1"/>
  <c r="CO493" i="2" a="1"/>
  <c r="CO493" i="2" s="1"/>
  <c r="CO494" i="2" a="1"/>
  <c r="CO494" i="2" s="1"/>
  <c r="CO495" i="2" a="1"/>
  <c r="CO495" i="2"/>
  <c r="CO496" i="2" a="1"/>
  <c r="CO496" i="2" s="1"/>
  <c r="CO497" i="2" a="1"/>
  <c r="CO497" i="2" s="1"/>
  <c r="CO498" i="2" a="1"/>
  <c r="CO498" i="2" s="1"/>
  <c r="CO499" i="2" a="1"/>
  <c r="CO499" i="2" s="1"/>
  <c r="CO500" i="2" a="1"/>
  <c r="CO500" i="2" s="1"/>
  <c r="CO501" i="2" a="1"/>
  <c r="CO501" i="2" s="1"/>
  <c r="CO502" i="2" a="1"/>
  <c r="CO502" i="2" s="1"/>
  <c r="CO503" i="2" a="1"/>
  <c r="CO503" i="2"/>
  <c r="CO504" i="2" a="1"/>
  <c r="CO504" i="2" s="1"/>
  <c r="CO505" i="2" a="1"/>
  <c r="CO505" i="2" s="1"/>
  <c r="CO506" i="2" a="1"/>
  <c r="CO506" i="2" s="1"/>
  <c r="CO507" i="2" a="1"/>
  <c r="CO507" i="2" s="1"/>
  <c r="CO508" i="2" a="1"/>
  <c r="CO508" i="2" s="1"/>
  <c r="CO509" i="2" a="1"/>
  <c r="CO509" i="2" s="1"/>
  <c r="CO510" i="2" a="1"/>
  <c r="CO510" i="2" s="1"/>
  <c r="CO511" i="2" a="1"/>
  <c r="CO511" i="2"/>
  <c r="CO512" i="2" a="1"/>
  <c r="CO512" i="2" s="1"/>
  <c r="CO513" i="2" a="1"/>
  <c r="CO513" i="2" s="1"/>
  <c r="CO514" i="2" a="1"/>
  <c r="CO514" i="2" s="1"/>
  <c r="CO515" i="2" a="1"/>
  <c r="CO515" i="2" s="1"/>
  <c r="CO516" i="2" a="1"/>
  <c r="CO516" i="2" s="1"/>
  <c r="CO517" i="2" a="1"/>
  <c r="CO517" i="2" s="1"/>
  <c r="CO518" i="2" a="1"/>
  <c r="CO518" i="2" s="1"/>
  <c r="CO519" i="2" a="1"/>
  <c r="CO519" i="2"/>
  <c r="CO520" i="2" a="1"/>
  <c r="CO520" i="2" s="1"/>
  <c r="CO521" i="2" a="1"/>
  <c r="CO521" i="2" s="1"/>
  <c r="CO522" i="2" a="1"/>
  <c r="CO522" i="2" s="1"/>
  <c r="CO523" i="2" a="1"/>
  <c r="CO523" i="2" s="1"/>
  <c r="CO524" i="2" a="1"/>
  <c r="CO524" i="2" s="1"/>
  <c r="CO525" i="2" a="1"/>
  <c r="CO525" i="2" s="1"/>
  <c r="CO526" i="2" a="1"/>
  <c r="CO526" i="2" s="1"/>
  <c r="CO527" i="2" a="1"/>
  <c r="CO527" i="2"/>
  <c r="CO528" i="2" a="1"/>
  <c r="CO528" i="2" s="1"/>
  <c r="CO529" i="2" a="1"/>
  <c r="CO529" i="2" s="1"/>
  <c r="CO530" i="2" a="1"/>
  <c r="CO530" i="2" s="1"/>
  <c r="CO531" i="2" a="1"/>
  <c r="CO531" i="2" s="1"/>
  <c r="CO532" i="2" a="1"/>
  <c r="CO532" i="2" s="1"/>
  <c r="CO533" i="2" a="1"/>
  <c r="CO533" i="2" s="1"/>
  <c r="CO534" i="2" a="1"/>
  <c r="CO534" i="2" s="1"/>
  <c r="CO535" i="2" a="1"/>
  <c r="CO535" i="2"/>
  <c r="CO536" i="2" a="1"/>
  <c r="CO536" i="2" s="1"/>
  <c r="CO537" i="2" a="1"/>
  <c r="CO537" i="2" s="1"/>
  <c r="CO538" i="2" a="1"/>
  <c r="CO538" i="2" s="1"/>
  <c r="CO539" i="2" a="1"/>
  <c r="CO539" i="2" s="1"/>
  <c r="CO540" i="2" a="1"/>
  <c r="CO540" i="2" s="1"/>
  <c r="CO541" i="2" a="1"/>
  <c r="CO541" i="2" s="1"/>
  <c r="CO542" i="2" a="1"/>
  <c r="CO542" i="2" s="1"/>
  <c r="CO543" i="2" a="1"/>
  <c r="CO543" i="2"/>
  <c r="CO544" i="2" a="1"/>
  <c r="CO544" i="2" s="1"/>
  <c r="CO545" i="2" a="1"/>
  <c r="CO545" i="2" s="1"/>
  <c r="CO546" i="2" a="1"/>
  <c r="CO546" i="2" s="1"/>
  <c r="CO547" i="2" a="1"/>
  <c r="CO547" i="2" s="1"/>
  <c r="CO548" i="2" a="1"/>
  <c r="CO548" i="2" s="1"/>
  <c r="CO549" i="2" a="1"/>
  <c r="CO549" i="2" s="1"/>
  <c r="CO550" i="2" a="1"/>
  <c r="CO550" i="2" s="1"/>
  <c r="CO551" i="2" a="1"/>
  <c r="CO551" i="2"/>
  <c r="CO552" i="2" a="1"/>
  <c r="CO552" i="2" s="1"/>
  <c r="CO553" i="2" a="1"/>
  <c r="CO553" i="2" s="1"/>
  <c r="CO554" i="2" a="1"/>
  <c r="CO554" i="2" s="1"/>
  <c r="CO555" i="2" a="1"/>
  <c r="CO555" i="2" s="1"/>
  <c r="CO556" i="2" a="1"/>
  <c r="CO556" i="2" s="1"/>
  <c r="CO557" i="2" a="1"/>
  <c r="CO557" i="2" s="1"/>
  <c r="CO558" i="2" a="1"/>
  <c r="CO558" i="2" s="1"/>
  <c r="CO559" i="2" a="1"/>
  <c r="CO559" i="2"/>
  <c r="CO560" i="2" a="1"/>
  <c r="CO560" i="2" s="1"/>
  <c r="CO561" i="2" a="1"/>
  <c r="CO561" i="2" s="1"/>
  <c r="CO562" i="2" a="1"/>
  <c r="CO562" i="2" s="1"/>
  <c r="CO563" i="2" a="1"/>
  <c r="CO563" i="2" s="1"/>
  <c r="CO564" i="2" a="1"/>
  <c r="CO564" i="2" s="1"/>
  <c r="CO565" i="2" a="1"/>
  <c r="CO565" i="2" s="1"/>
  <c r="CO566" i="2" a="1"/>
  <c r="CO566" i="2" s="1"/>
  <c r="CO567" i="2" a="1"/>
  <c r="CO567" i="2"/>
  <c r="CO568" i="2" a="1"/>
  <c r="CO568" i="2" s="1"/>
  <c r="CO569" i="2" a="1"/>
  <c r="CO569" i="2" s="1"/>
  <c r="CO570" i="2" a="1"/>
  <c r="CO570" i="2" s="1"/>
  <c r="CO571" i="2" a="1"/>
  <c r="CO571" i="2" s="1"/>
  <c r="CO572" i="2" a="1"/>
  <c r="CO572" i="2" s="1"/>
  <c r="CO573" i="2" a="1"/>
  <c r="CO573" i="2" s="1"/>
  <c r="CO574" i="2" a="1"/>
  <c r="CO574" i="2" s="1"/>
  <c r="CO575" i="2" a="1"/>
  <c r="CO575" i="2"/>
  <c r="CO576" i="2" a="1"/>
  <c r="CO576" i="2" s="1"/>
  <c r="CO577" i="2" a="1"/>
  <c r="CO577" i="2" s="1"/>
  <c r="CO578" i="2" a="1"/>
  <c r="CO578" i="2" s="1"/>
  <c r="CO579" i="2" a="1"/>
  <c r="CO579" i="2" s="1"/>
  <c r="CO580" i="2" a="1"/>
  <c r="CO580" i="2" s="1"/>
  <c r="CO581" i="2" a="1"/>
  <c r="CO581" i="2" s="1"/>
  <c r="CO582" i="2" a="1"/>
  <c r="CO582" i="2" s="1"/>
  <c r="CO583" i="2" a="1"/>
  <c r="CO583" i="2"/>
  <c r="CO584" i="2" a="1"/>
  <c r="CO584" i="2" s="1"/>
  <c r="CO585" i="2" a="1"/>
  <c r="CO585" i="2" s="1"/>
  <c r="CO586" i="2" a="1"/>
  <c r="CO586" i="2" s="1"/>
  <c r="CO587" i="2" a="1"/>
  <c r="CO587" i="2" s="1"/>
  <c r="CO588" i="2" a="1"/>
  <c r="CO588" i="2" s="1"/>
  <c r="CO589" i="2" a="1"/>
  <c r="CO589" i="2" s="1"/>
  <c r="CO590" i="2" a="1"/>
  <c r="CO590" i="2" s="1"/>
  <c r="CO591" i="2" a="1"/>
  <c r="CO591" i="2"/>
  <c r="CO592" i="2" a="1"/>
  <c r="CO592" i="2" s="1"/>
  <c r="CO593" i="2" a="1"/>
  <c r="CO593" i="2" s="1"/>
  <c r="CO594" i="2" a="1"/>
  <c r="CO594" i="2" s="1"/>
  <c r="CO595" i="2" a="1"/>
  <c r="CO595" i="2" s="1"/>
  <c r="CO596" i="2" a="1"/>
  <c r="CO596" i="2" s="1"/>
  <c r="CO597" i="2" a="1"/>
  <c r="CO597" i="2"/>
  <c r="CO598" i="2" a="1"/>
  <c r="CO598" i="2" s="1"/>
  <c r="CO599" i="2" a="1"/>
  <c r="CO599" i="2"/>
  <c r="CO600" i="2" a="1"/>
  <c r="CO600" i="2" s="1"/>
  <c r="CO601" i="2" a="1"/>
  <c r="CO601" i="2" s="1"/>
  <c r="CO602" i="2" a="1"/>
  <c r="CO602" i="2" s="1"/>
  <c r="CO603" i="2" a="1"/>
  <c r="CO603" i="2"/>
  <c r="CO604" i="2" a="1"/>
  <c r="CO604" i="2" s="1"/>
  <c r="CO605" i="2" a="1"/>
  <c r="CO605" i="2" s="1"/>
  <c r="CO606" i="2" a="1"/>
  <c r="CO606" i="2" s="1"/>
  <c r="CO607" i="2" a="1"/>
  <c r="CO607" i="2"/>
  <c r="CO608" i="2" a="1"/>
  <c r="CO608" i="2" s="1"/>
  <c r="CO609" i="2" a="1"/>
  <c r="CO609" i="2" s="1"/>
  <c r="CO610" i="2" a="1"/>
  <c r="CO610" i="2" s="1"/>
  <c r="CO611" i="2" a="1"/>
  <c r="CO611" i="2" s="1"/>
  <c r="CO612" i="2" a="1"/>
  <c r="CO612" i="2" s="1"/>
  <c r="CO613" i="2" a="1"/>
  <c r="CO613" i="2"/>
  <c r="CO614" i="2" a="1"/>
  <c r="CO614" i="2" s="1"/>
  <c r="CO615" i="2" a="1"/>
  <c r="CO615" i="2"/>
  <c r="CO616" i="2" a="1"/>
  <c r="CO616" i="2" s="1"/>
  <c r="CO617" i="2" a="1"/>
  <c r="CO617" i="2" s="1"/>
  <c r="CO618" i="2" a="1"/>
  <c r="CO618" i="2" s="1"/>
  <c r="CO619" i="2" a="1"/>
  <c r="CO619" i="2" s="1"/>
  <c r="CO620" i="2" a="1"/>
  <c r="CO620" i="2"/>
  <c r="CO621" i="2" a="1"/>
  <c r="CO621" i="2" s="1"/>
  <c r="CO622" i="2" a="1"/>
  <c r="CO622" i="2" s="1"/>
  <c r="CO623" i="2" a="1"/>
  <c r="CO623" i="2" s="1"/>
  <c r="CO624" i="2" a="1"/>
  <c r="CO624" i="2"/>
  <c r="CO625" i="2" a="1"/>
  <c r="CO625" i="2" s="1"/>
  <c r="CO626" i="2" a="1"/>
  <c r="CO626" i="2" s="1"/>
  <c r="CO627" i="2" a="1"/>
  <c r="CO627" i="2" s="1"/>
  <c r="CO628" i="2" a="1"/>
  <c r="CO628" i="2"/>
  <c r="CO629" i="2" a="1"/>
  <c r="CO629" i="2" s="1"/>
  <c r="CO630" i="2" a="1"/>
  <c r="CO630" i="2" s="1"/>
  <c r="CO631" i="2" a="1"/>
  <c r="CO631" i="2" s="1"/>
  <c r="CO632" i="2" a="1"/>
  <c r="CO632" i="2"/>
  <c r="CO633" i="2" a="1"/>
  <c r="CO633" i="2" s="1"/>
  <c r="CO634" i="2" a="1"/>
  <c r="CO634" i="2" s="1"/>
  <c r="CO635" i="2" a="1"/>
  <c r="CO635" i="2" s="1"/>
  <c r="CO636" i="2" a="1"/>
  <c r="CO636" i="2"/>
  <c r="CO637" i="2" a="1"/>
  <c r="CO637" i="2" s="1"/>
  <c r="CO638" i="2" a="1"/>
  <c r="CO638" i="2" s="1"/>
  <c r="CO639" i="2" a="1"/>
  <c r="CO639" i="2" s="1"/>
  <c r="CO640" i="2" a="1"/>
  <c r="CO640" i="2"/>
  <c r="CO641" i="2" a="1"/>
  <c r="CO641" i="2" s="1"/>
  <c r="CO642" i="2" a="1"/>
  <c r="CO642" i="2" s="1"/>
  <c r="CO643" i="2" a="1"/>
  <c r="CO643" i="2" s="1"/>
  <c r="CO644" i="2" a="1"/>
  <c r="CO644" i="2"/>
  <c r="CO645" i="2" a="1"/>
  <c r="CO645" i="2" s="1"/>
  <c r="CO646" i="2" a="1"/>
  <c r="CO646" i="2" s="1"/>
  <c r="CO647" i="2" a="1"/>
  <c r="CO647" i="2" s="1"/>
  <c r="CO648" i="2" a="1"/>
  <c r="CO648" i="2"/>
  <c r="CO649" i="2" a="1"/>
  <c r="CO649" i="2" s="1"/>
  <c r="CO650" i="2" a="1"/>
  <c r="CO650" i="2" s="1"/>
  <c r="CO651" i="2" a="1"/>
  <c r="CO651" i="2" s="1"/>
  <c r="CO652" i="2" a="1"/>
  <c r="CO652" i="2"/>
  <c r="CO653" i="2" a="1"/>
  <c r="CO653" i="2" s="1"/>
  <c r="CO654" i="2" a="1"/>
  <c r="CO654" i="2" s="1"/>
  <c r="CO655" i="2" a="1"/>
  <c r="CO655" i="2" s="1"/>
  <c r="CO656" i="2" a="1"/>
  <c r="CO656" i="2"/>
  <c r="CO657" i="2" a="1"/>
  <c r="CO657" i="2" s="1"/>
  <c r="CO658" i="2" a="1"/>
  <c r="CO658" i="2" s="1"/>
  <c r="CO659" i="2" a="1"/>
  <c r="CO659" i="2" s="1"/>
  <c r="CO660" i="2" a="1"/>
  <c r="CO660" i="2"/>
  <c r="CO661" i="2" a="1"/>
  <c r="CO661" i="2" s="1"/>
  <c r="CO662" i="2" a="1"/>
  <c r="CO662" i="2" s="1"/>
  <c r="CO663" i="2" a="1"/>
  <c r="CO663" i="2" s="1"/>
  <c r="CO664" i="2" a="1"/>
  <c r="CO664" i="2"/>
  <c r="CO665" i="2" a="1"/>
  <c r="CO665" i="2" s="1"/>
  <c r="CO666" i="2" a="1"/>
  <c r="CO666" i="2" s="1"/>
  <c r="CO667" i="2" a="1"/>
  <c r="CO667" i="2" s="1"/>
  <c r="CO668" i="2" a="1"/>
  <c r="CO668" i="2"/>
  <c r="CO669" i="2" a="1"/>
  <c r="CO669" i="2" s="1"/>
  <c r="CO670" i="2" a="1"/>
  <c r="CO670" i="2" s="1"/>
  <c r="CO671" i="2" a="1"/>
  <c r="CO671" i="2" s="1"/>
  <c r="CO672" i="2" a="1"/>
  <c r="CO672" i="2"/>
  <c r="CO673" i="2" a="1"/>
  <c r="CO673" i="2" s="1"/>
  <c r="CO674" i="2" a="1"/>
  <c r="CO674" i="2" s="1"/>
  <c r="CO675" i="2" a="1"/>
  <c r="CO675" i="2" s="1"/>
  <c r="CO676" i="2" a="1"/>
  <c r="CO676" i="2"/>
  <c r="CO677" i="2" a="1"/>
  <c r="CO677" i="2" s="1"/>
  <c r="CO678" i="2" a="1"/>
  <c r="CO678" i="2" s="1"/>
  <c r="CO679" i="2" a="1"/>
  <c r="CO679" i="2" s="1"/>
  <c r="CO680" i="2" a="1"/>
  <c r="CO680" i="2"/>
  <c r="CO681" i="2" a="1"/>
  <c r="CO681" i="2" s="1"/>
  <c r="CO682" i="2" a="1"/>
  <c r="CO682" i="2" s="1"/>
  <c r="CO683" i="2" a="1"/>
  <c r="CO683" i="2" s="1"/>
  <c r="CO684" i="2" a="1"/>
  <c r="CO684" i="2"/>
  <c r="CO685" i="2" a="1"/>
  <c r="CO685" i="2" s="1"/>
  <c r="CO686" i="2" a="1"/>
  <c r="CO686" i="2" s="1"/>
  <c r="CO687" i="2" a="1"/>
  <c r="CO687" i="2" s="1"/>
  <c r="CO688" i="2" a="1"/>
  <c r="CO688" i="2"/>
  <c r="CO689" i="2" a="1"/>
  <c r="CO689" i="2" s="1"/>
  <c r="CO690" i="2" a="1"/>
  <c r="CO690" i="2" s="1"/>
  <c r="CO691" i="2" a="1"/>
  <c r="CO691" i="2" s="1"/>
  <c r="CO692" i="2" a="1"/>
  <c r="CO692" i="2"/>
  <c r="CO693" i="2" a="1"/>
  <c r="CO693" i="2" s="1"/>
  <c r="CO694" i="2" a="1"/>
  <c r="CO694" i="2" s="1"/>
  <c r="CO695" i="2" a="1"/>
  <c r="CO695" i="2" s="1"/>
  <c r="CO696" i="2" a="1"/>
  <c r="CO696" i="2"/>
  <c r="CO697" i="2" a="1"/>
  <c r="CO697" i="2" s="1"/>
  <c r="CO698" i="2" a="1"/>
  <c r="CO698" i="2" s="1"/>
  <c r="CO699" i="2" a="1"/>
  <c r="CO699" i="2" s="1"/>
  <c r="CO700" i="2" a="1"/>
  <c r="CO700" i="2" s="1"/>
  <c r="CO701" i="2" a="1"/>
  <c r="CO701" i="2" s="1"/>
  <c r="CO702" i="2" a="1"/>
  <c r="CO702" i="2" s="1"/>
  <c r="CO703" i="2" a="1"/>
  <c r="CO703" i="2" s="1"/>
  <c r="CO704" i="2" a="1"/>
  <c r="CO704" i="2" s="1"/>
  <c r="CO705" i="2" a="1"/>
  <c r="CO705" i="2" s="1"/>
  <c r="CO706" i="2" a="1"/>
  <c r="CO706" i="2" s="1"/>
  <c r="CO707" i="2" a="1"/>
  <c r="CO707" i="2" s="1"/>
  <c r="CO708" i="2" a="1"/>
  <c r="CO708" i="2" s="1"/>
  <c r="CO709" i="2" a="1"/>
  <c r="CO709" i="2" s="1"/>
  <c r="CO710" i="2" a="1"/>
  <c r="CO710" i="2" s="1"/>
  <c r="CO711" i="2" a="1"/>
  <c r="CO711" i="2" s="1"/>
  <c r="CO712" i="2" a="1"/>
  <c r="CO712" i="2" s="1"/>
  <c r="CO713" i="2" a="1"/>
  <c r="CO713" i="2" s="1"/>
  <c r="CO714" i="2" a="1"/>
  <c r="CO714" i="2" s="1"/>
  <c r="CO715" i="2" a="1"/>
  <c r="CO715" i="2" s="1"/>
  <c r="CO716" i="2" a="1"/>
  <c r="CO716" i="2" s="1"/>
  <c r="CO717" i="2" a="1"/>
  <c r="CO717" i="2" s="1"/>
  <c r="CO718" i="2" a="1"/>
  <c r="CO718" i="2" s="1"/>
  <c r="CO719" i="2" a="1"/>
  <c r="CO719" i="2" s="1"/>
  <c r="CO720" i="2" a="1"/>
  <c r="CO720" i="2" s="1"/>
  <c r="CO721" i="2" a="1"/>
  <c r="CO721" i="2" s="1"/>
  <c r="CO722" i="2" a="1"/>
  <c r="CO722" i="2" s="1"/>
  <c r="CO723" i="2" a="1"/>
  <c r="CO723" i="2" s="1"/>
  <c r="CO724" i="2" a="1"/>
  <c r="CO724" i="2" s="1"/>
  <c r="CO725" i="2" a="1"/>
  <c r="CO725" i="2" s="1"/>
  <c r="CO726" i="2" a="1"/>
  <c r="CO726" i="2" s="1"/>
  <c r="CO727" i="2" a="1"/>
  <c r="CO727" i="2" s="1"/>
  <c r="CO728" i="2" a="1"/>
  <c r="CO728" i="2" s="1"/>
  <c r="CO729" i="2" a="1"/>
  <c r="CO729" i="2" s="1"/>
  <c r="CO730" i="2" a="1"/>
  <c r="CO730" i="2" s="1"/>
  <c r="CO731" i="2" a="1"/>
  <c r="CO731" i="2" s="1"/>
  <c r="CO732" i="2" a="1"/>
  <c r="CO732" i="2" s="1"/>
  <c r="CO733" i="2" a="1"/>
  <c r="CO733" i="2" s="1"/>
  <c r="CO734" i="2" a="1"/>
  <c r="CO734" i="2" s="1"/>
  <c r="CO735" i="2" a="1"/>
  <c r="CO735" i="2" s="1"/>
  <c r="CO736" i="2" a="1"/>
  <c r="CO736" i="2" s="1"/>
  <c r="CO737" i="2" a="1"/>
  <c r="CO737" i="2" s="1"/>
  <c r="CO738" i="2" a="1"/>
  <c r="CO738" i="2" s="1"/>
  <c r="CO739" i="2" a="1"/>
  <c r="CO739" i="2" s="1"/>
  <c r="CO740" i="2" a="1"/>
  <c r="CO740" i="2" s="1"/>
  <c r="CO741" i="2" a="1"/>
  <c r="CO741" i="2" s="1"/>
  <c r="CO742" i="2" a="1"/>
  <c r="CO742" i="2" s="1"/>
  <c r="CO743" i="2" a="1"/>
  <c r="CO743" i="2" s="1"/>
  <c r="CO744" i="2" a="1"/>
  <c r="CO744" i="2" s="1"/>
  <c r="CO745" i="2" a="1"/>
  <c r="CO745" i="2" s="1"/>
  <c r="CO746" i="2" a="1"/>
  <c r="CO746" i="2" s="1"/>
  <c r="CO747" i="2" a="1"/>
  <c r="CO747" i="2" s="1"/>
  <c r="CO748" i="2" a="1"/>
  <c r="CO748" i="2" s="1"/>
  <c r="CO749" i="2" a="1"/>
  <c r="CO749" i="2" s="1"/>
  <c r="CO750" i="2" a="1"/>
  <c r="CO750" i="2" s="1"/>
  <c r="CO751" i="2" a="1"/>
  <c r="CO751" i="2" s="1"/>
  <c r="CO752" i="2" a="1"/>
  <c r="CO752" i="2" s="1"/>
  <c r="CO753" i="2" a="1"/>
  <c r="CO753" i="2" s="1"/>
  <c r="CO754" i="2" a="1"/>
  <c r="CO754" i="2" s="1"/>
  <c r="CO755" i="2" a="1"/>
  <c r="CO755" i="2" s="1"/>
  <c r="CO756" i="2" a="1"/>
  <c r="CO756" i="2" s="1"/>
  <c r="CO757" i="2" a="1"/>
  <c r="CO757" i="2" s="1"/>
  <c r="CO758" i="2" a="1"/>
  <c r="CO758" i="2" s="1"/>
  <c r="CO759" i="2" a="1"/>
  <c r="CO759" i="2" s="1"/>
  <c r="CO760" i="2" a="1"/>
  <c r="CO760" i="2" s="1"/>
  <c r="CO761" i="2" a="1"/>
  <c r="CO761" i="2" s="1"/>
  <c r="CO762" i="2" a="1"/>
  <c r="CO762" i="2" s="1"/>
  <c r="CO763" i="2" a="1"/>
  <c r="CO763" i="2" s="1"/>
  <c r="CO764" i="2" a="1"/>
  <c r="CO764" i="2" s="1"/>
  <c r="CO765" i="2" a="1"/>
  <c r="CO765" i="2" s="1"/>
  <c r="CO766" i="2" a="1"/>
  <c r="CO766" i="2" s="1"/>
  <c r="CO767" i="2" a="1"/>
  <c r="CO767" i="2" s="1"/>
  <c r="CO768" i="2" a="1"/>
  <c r="CO768" i="2" s="1"/>
  <c r="CO769" i="2" a="1"/>
  <c r="CO769" i="2" s="1"/>
  <c r="CO770" i="2" a="1"/>
  <c r="CO770" i="2" s="1"/>
  <c r="CO771" i="2" a="1"/>
  <c r="CO771" i="2" s="1"/>
  <c r="CO772" i="2" a="1"/>
  <c r="CO772" i="2" s="1"/>
  <c r="CO773" i="2" a="1"/>
  <c r="CO773" i="2" s="1"/>
  <c r="CO774" i="2" a="1"/>
  <c r="CO774" i="2" s="1"/>
  <c r="CO775" i="2" a="1"/>
  <c r="CO775" i="2" s="1"/>
  <c r="CO776" i="2" a="1"/>
  <c r="CO776" i="2" s="1"/>
  <c r="CO777" i="2" a="1"/>
  <c r="CO777" i="2" s="1"/>
  <c r="CO778" i="2" a="1"/>
  <c r="CO778" i="2" s="1"/>
  <c r="CO779" i="2" a="1"/>
  <c r="CO779" i="2" s="1"/>
  <c r="CO780" i="2" a="1"/>
  <c r="CO780" i="2" s="1"/>
  <c r="CO781" i="2" a="1"/>
  <c r="CO781" i="2" s="1"/>
  <c r="CO782" i="2" a="1"/>
  <c r="CO782" i="2" s="1"/>
  <c r="CO783" i="2" a="1"/>
  <c r="CO783" i="2" s="1"/>
  <c r="CO784" i="2" a="1"/>
  <c r="CO784" i="2" s="1"/>
  <c r="CO785" i="2" a="1"/>
  <c r="CO785" i="2" s="1"/>
  <c r="CO786" i="2" a="1"/>
  <c r="CO786" i="2" s="1"/>
  <c r="CO787" i="2" a="1"/>
  <c r="CO787" i="2" s="1"/>
  <c r="CO788" i="2" a="1"/>
  <c r="CO788" i="2" s="1"/>
  <c r="CO789" i="2" a="1"/>
  <c r="CO789" i="2" s="1"/>
  <c r="CO790" i="2" a="1"/>
  <c r="CO790" i="2" s="1"/>
  <c r="CO791" i="2" a="1"/>
  <c r="CO791" i="2" s="1"/>
  <c r="CO792" i="2" a="1"/>
  <c r="CO792" i="2" s="1"/>
  <c r="CO793" i="2" a="1"/>
  <c r="CO793" i="2" s="1"/>
  <c r="CO794" i="2" a="1"/>
  <c r="CO794" i="2" s="1"/>
  <c r="CO795" i="2" a="1"/>
  <c r="CO795" i="2" s="1"/>
  <c r="CO796" i="2" a="1"/>
  <c r="CO796" i="2" s="1"/>
  <c r="CO797" i="2" a="1"/>
  <c r="CO797" i="2" s="1"/>
  <c r="CO798" i="2" a="1"/>
  <c r="CO798" i="2" s="1"/>
  <c r="CO799" i="2" a="1"/>
  <c r="CO799" i="2" s="1"/>
  <c r="CO800" i="2" a="1"/>
  <c r="CO800" i="2" s="1"/>
  <c r="CO801" i="2" a="1"/>
  <c r="CO801" i="2" s="1"/>
  <c r="CO802" i="2" a="1"/>
  <c r="CO802" i="2" s="1"/>
  <c r="CO803" i="2" a="1"/>
  <c r="CO803" i="2" s="1"/>
  <c r="CO804" i="2" a="1"/>
  <c r="CO804" i="2" s="1"/>
  <c r="CO805" i="2" a="1"/>
  <c r="CO805" i="2" s="1"/>
  <c r="CO806" i="2" a="1"/>
  <c r="CO806" i="2" s="1"/>
  <c r="CO807" i="2" a="1"/>
  <c r="CO807" i="2" s="1"/>
  <c r="CO808" i="2" a="1"/>
  <c r="CO808" i="2" s="1"/>
  <c r="CO809" i="2" a="1"/>
  <c r="CO809" i="2" s="1"/>
  <c r="CO810" i="2" a="1"/>
  <c r="CO810" i="2" s="1"/>
  <c r="CO811" i="2" a="1"/>
  <c r="CO811" i="2" s="1"/>
  <c r="CO812" i="2" a="1"/>
  <c r="CO812" i="2" s="1"/>
  <c r="CO813" i="2" a="1"/>
  <c r="CO813" i="2" s="1"/>
  <c r="CO814" i="2" a="1"/>
  <c r="CO814" i="2" s="1"/>
  <c r="CO815" i="2" a="1"/>
  <c r="CO815" i="2" s="1"/>
  <c r="CO816" i="2" a="1"/>
  <c r="CO816" i="2" s="1"/>
  <c r="CO817" i="2" a="1"/>
  <c r="CO817" i="2" s="1"/>
  <c r="CO818" i="2" a="1"/>
  <c r="CO818" i="2" s="1"/>
  <c r="CO819" i="2" a="1"/>
  <c r="CO819" i="2" s="1"/>
  <c r="CO820" i="2" a="1"/>
  <c r="CO820" i="2" s="1"/>
  <c r="CO821" i="2" a="1"/>
  <c r="CO821" i="2" s="1"/>
  <c r="CO822" i="2" a="1"/>
  <c r="CO822" i="2" s="1"/>
  <c r="CO823" i="2" a="1"/>
  <c r="CO823" i="2" s="1"/>
  <c r="CO824" i="2" a="1"/>
  <c r="CO824" i="2" s="1"/>
  <c r="CO825" i="2" a="1"/>
  <c r="CO825" i="2" s="1"/>
  <c r="CO826" i="2" a="1"/>
  <c r="CO826" i="2" s="1"/>
  <c r="CO827" i="2" a="1"/>
  <c r="CO827" i="2" s="1"/>
  <c r="CO828" i="2" a="1"/>
  <c r="CO828" i="2" s="1"/>
  <c r="CO829" i="2" a="1"/>
  <c r="CO829" i="2" s="1"/>
  <c r="CO830" i="2" a="1"/>
  <c r="CO830" i="2" s="1"/>
  <c r="CO831" i="2" a="1"/>
  <c r="CO831" i="2" s="1"/>
  <c r="CO832" i="2" a="1"/>
  <c r="CO832" i="2" s="1"/>
  <c r="CO833" i="2" a="1"/>
  <c r="CO833" i="2" s="1"/>
  <c r="CO834" i="2" a="1"/>
  <c r="CO834" i="2" s="1"/>
  <c r="CO835" i="2" a="1"/>
  <c r="CO835" i="2" s="1"/>
  <c r="CO836" i="2" a="1"/>
  <c r="CO836" i="2" s="1"/>
  <c r="CO837" i="2" a="1"/>
  <c r="CO837" i="2" s="1"/>
  <c r="CO838" i="2" a="1"/>
  <c r="CO838" i="2" s="1"/>
  <c r="CO839" i="2" a="1"/>
  <c r="CO839" i="2" s="1"/>
  <c r="CO840" i="2" a="1"/>
  <c r="CO840" i="2" s="1"/>
  <c r="CO841" i="2" a="1"/>
  <c r="CO841" i="2" s="1"/>
  <c r="CO842" i="2" a="1"/>
  <c r="CO842" i="2" s="1"/>
  <c r="CO843" i="2" a="1"/>
  <c r="CO843" i="2" s="1"/>
  <c r="CO844" i="2" a="1"/>
  <c r="CO844" i="2" s="1"/>
  <c r="CO845" i="2" a="1"/>
  <c r="CO845" i="2" s="1"/>
  <c r="CO846" i="2" a="1"/>
  <c r="CO846" i="2" s="1"/>
  <c r="CO847" i="2" a="1"/>
  <c r="CO847" i="2" s="1"/>
  <c r="CO848" i="2" a="1"/>
  <c r="CO848" i="2" s="1"/>
  <c r="CO849" i="2" a="1"/>
  <c r="CO849" i="2" s="1"/>
  <c r="CO850" i="2" a="1"/>
  <c r="CO850" i="2" s="1"/>
  <c r="CO851" i="2" a="1"/>
  <c r="CO851" i="2" s="1"/>
  <c r="CO852" i="2" a="1"/>
  <c r="CO852" i="2" s="1"/>
  <c r="CO853" i="2" a="1"/>
  <c r="CO853" i="2" s="1"/>
  <c r="CO854" i="2" a="1"/>
  <c r="CO854" i="2" s="1"/>
  <c r="CO855" i="2" a="1"/>
  <c r="CO855" i="2" s="1"/>
  <c r="CO856" i="2" a="1"/>
  <c r="CO856" i="2" s="1"/>
  <c r="CO857" i="2" a="1"/>
  <c r="CO857" i="2" s="1"/>
  <c r="CO858" i="2" a="1"/>
  <c r="CO858" i="2" s="1"/>
  <c r="CO859" i="2" a="1"/>
  <c r="CO859" i="2" s="1"/>
  <c r="CO860" i="2" a="1"/>
  <c r="CO860" i="2" s="1"/>
  <c r="CO861" i="2" a="1"/>
  <c r="CO861" i="2" s="1"/>
  <c r="CO862" i="2" a="1"/>
  <c r="CO862" i="2" s="1"/>
  <c r="CO863" i="2" a="1"/>
  <c r="CO863" i="2" s="1"/>
  <c r="CO864" i="2" a="1"/>
  <c r="CO864" i="2" s="1"/>
  <c r="CO865" i="2" a="1"/>
  <c r="CO865" i="2" s="1"/>
  <c r="CO866" i="2" a="1"/>
  <c r="CO866" i="2" s="1"/>
  <c r="CO867" i="2" a="1"/>
  <c r="CO867" i="2" s="1"/>
  <c r="CO868" i="2" a="1"/>
  <c r="CO868" i="2" s="1"/>
  <c r="CO869" i="2" a="1"/>
  <c r="CO869" i="2" s="1"/>
  <c r="CO870" i="2" a="1"/>
  <c r="CO870" i="2" s="1"/>
  <c r="CO871" i="2" a="1"/>
  <c r="CO871" i="2" s="1"/>
  <c r="CO872" i="2" a="1"/>
  <c r="CO872" i="2" s="1"/>
  <c r="CO873" i="2" a="1"/>
  <c r="CO873" i="2" s="1"/>
  <c r="CO874" i="2" a="1"/>
  <c r="CO874" i="2" s="1"/>
  <c r="CO875" i="2" a="1"/>
  <c r="CO875" i="2" s="1"/>
  <c r="CO876" i="2" a="1"/>
  <c r="CO876" i="2" s="1"/>
  <c r="CO877" i="2" a="1"/>
  <c r="CO877" i="2" s="1"/>
  <c r="CO878" i="2" a="1"/>
  <c r="CO878" i="2" s="1"/>
  <c r="CO879" i="2" a="1"/>
  <c r="CO879" i="2" s="1"/>
  <c r="CO880" i="2" a="1"/>
  <c r="CO880" i="2" s="1"/>
  <c r="CO881" i="2" a="1"/>
  <c r="CO881" i="2" s="1"/>
  <c r="CO882" i="2" a="1"/>
  <c r="CO882" i="2" s="1"/>
  <c r="CO883" i="2" a="1"/>
  <c r="CO883" i="2" s="1"/>
  <c r="CO884" i="2" a="1"/>
  <c r="CO884" i="2" s="1"/>
  <c r="CO885" i="2" a="1"/>
  <c r="CO885" i="2" s="1"/>
  <c r="CO886" i="2" a="1"/>
  <c r="CO886" i="2" s="1"/>
  <c r="CO887" i="2" a="1"/>
  <c r="CO887" i="2" s="1"/>
  <c r="CO888" i="2" a="1"/>
  <c r="CO888" i="2" s="1"/>
  <c r="CO889" i="2" a="1"/>
  <c r="CO889" i="2" s="1"/>
  <c r="CO890" i="2" a="1"/>
  <c r="CO890" i="2" s="1"/>
  <c r="CO891" i="2" a="1"/>
  <c r="CO891" i="2" s="1"/>
  <c r="CO892" i="2" a="1"/>
  <c r="CO892" i="2" s="1"/>
  <c r="CO893" i="2" a="1"/>
  <c r="CO893" i="2" s="1"/>
  <c r="CO894" i="2" a="1"/>
  <c r="CO894" i="2" s="1"/>
  <c r="CO895" i="2" a="1"/>
  <c r="CO895" i="2" s="1"/>
  <c r="CO896" i="2" a="1"/>
  <c r="CO896" i="2" s="1"/>
  <c r="CO897" i="2" a="1"/>
  <c r="CO897" i="2" s="1"/>
  <c r="CO898" i="2" a="1"/>
  <c r="CO898" i="2" s="1"/>
  <c r="CO899" i="2" a="1"/>
  <c r="CO899" i="2" s="1"/>
  <c r="CO900" i="2" a="1"/>
  <c r="CO900" i="2" s="1"/>
  <c r="CO901" i="2" a="1"/>
  <c r="CO901" i="2" s="1"/>
  <c r="CO902" i="2" a="1"/>
  <c r="CO902" i="2" s="1"/>
  <c r="CO903" i="2" a="1"/>
  <c r="CO903" i="2" s="1"/>
  <c r="CO904" i="2" a="1"/>
  <c r="CO904" i="2" s="1"/>
  <c r="CO905" i="2" a="1"/>
  <c r="CO905" i="2" s="1"/>
  <c r="CO906" i="2" a="1"/>
  <c r="CO906" i="2" s="1"/>
  <c r="CO907" i="2" a="1"/>
  <c r="CO907" i="2" s="1"/>
  <c r="CO908" i="2" a="1"/>
  <c r="CO908" i="2" s="1"/>
  <c r="CO909" i="2" a="1"/>
  <c r="CO909" i="2" s="1"/>
  <c r="CO910" i="2" a="1"/>
  <c r="CO910" i="2" s="1"/>
  <c r="CO911" i="2" a="1"/>
  <c r="CO911" i="2" s="1"/>
  <c r="CO912" i="2" a="1"/>
  <c r="CO912" i="2" s="1"/>
  <c r="CO913" i="2" a="1"/>
  <c r="CO913" i="2" s="1"/>
  <c r="CO914" i="2" a="1"/>
  <c r="CO914" i="2" s="1"/>
  <c r="CO915" i="2" a="1"/>
  <c r="CO915" i="2" s="1"/>
  <c r="CO916" i="2" a="1"/>
  <c r="CO916" i="2" s="1"/>
  <c r="CO917" i="2" a="1"/>
  <c r="CO917" i="2" s="1"/>
  <c r="CO918" i="2" a="1"/>
  <c r="CO918" i="2" s="1"/>
  <c r="CO919" i="2" a="1"/>
  <c r="CO919" i="2" s="1"/>
  <c r="CO920" i="2" a="1"/>
  <c r="CO920" i="2" s="1"/>
  <c r="CO921" i="2" a="1"/>
  <c r="CO921" i="2" s="1"/>
  <c r="CO922" i="2" a="1"/>
  <c r="CO922" i="2" s="1"/>
  <c r="CO923" i="2" a="1"/>
  <c r="CO923" i="2" s="1"/>
  <c r="CO924" i="2" a="1"/>
  <c r="CO924" i="2" s="1"/>
  <c r="CO925" i="2" a="1"/>
  <c r="CO925" i="2" s="1"/>
  <c r="CO926" i="2" a="1"/>
  <c r="CO926" i="2" s="1"/>
  <c r="CO927" i="2" a="1"/>
  <c r="CO927" i="2" s="1"/>
  <c r="CO928" i="2" a="1"/>
  <c r="CO928" i="2" s="1"/>
  <c r="CO929" i="2" a="1"/>
  <c r="CO929" i="2" s="1"/>
  <c r="CO930" i="2" a="1"/>
  <c r="CO930" i="2" s="1"/>
  <c r="CO931" i="2" a="1"/>
  <c r="CO931" i="2" s="1"/>
  <c r="CO932" i="2" a="1"/>
  <c r="CO932" i="2" s="1"/>
  <c r="CO933" i="2" a="1"/>
  <c r="CO933" i="2" s="1"/>
  <c r="CO934" i="2" a="1"/>
  <c r="CO934" i="2" s="1"/>
  <c r="CO935" i="2" a="1"/>
  <c r="CO935" i="2" s="1"/>
  <c r="CO936" i="2" a="1"/>
  <c r="CO936" i="2" s="1"/>
  <c r="CO937" i="2" a="1"/>
  <c r="CO937" i="2" s="1"/>
  <c r="CO938" i="2" a="1"/>
  <c r="CO938" i="2" s="1"/>
  <c r="CO939" i="2" a="1"/>
  <c r="CO939" i="2" s="1"/>
  <c r="CO940" i="2" a="1"/>
  <c r="CO940" i="2" s="1"/>
  <c r="CO941" i="2" a="1"/>
  <c r="CO941" i="2" s="1"/>
  <c r="CO942" i="2" a="1"/>
  <c r="CO942" i="2" s="1"/>
  <c r="CO943" i="2" a="1"/>
  <c r="CO943" i="2" s="1"/>
  <c r="CO944" i="2" a="1"/>
  <c r="CO944" i="2" s="1"/>
  <c r="CO945" i="2" a="1"/>
  <c r="CO945" i="2" s="1"/>
  <c r="CO946" i="2" a="1"/>
  <c r="CO946" i="2" s="1"/>
  <c r="CO947" i="2" a="1"/>
  <c r="CO947" i="2" s="1"/>
  <c r="CO948" i="2" a="1"/>
  <c r="CO948" i="2" s="1"/>
  <c r="CO949" i="2" a="1"/>
  <c r="CO949" i="2" s="1"/>
  <c r="CO950" i="2" a="1"/>
  <c r="CO950" i="2" s="1"/>
  <c r="CO951" i="2" a="1"/>
  <c r="CO951" i="2" s="1"/>
  <c r="CO952" i="2" a="1"/>
  <c r="CO952" i="2" s="1"/>
  <c r="CO953" i="2" a="1"/>
  <c r="CO953" i="2" s="1"/>
  <c r="CO954" i="2" a="1"/>
  <c r="CO954" i="2" s="1"/>
  <c r="CO955" i="2" a="1"/>
  <c r="CO955" i="2" s="1"/>
  <c r="CO956" i="2" a="1"/>
  <c r="CO956" i="2" s="1"/>
  <c r="CO957" i="2" a="1"/>
  <c r="CO957" i="2" s="1"/>
  <c r="CO958" i="2" a="1"/>
  <c r="CO958" i="2" s="1"/>
  <c r="CO959" i="2" a="1"/>
  <c r="CO959" i="2" s="1"/>
  <c r="CO960" i="2" a="1"/>
  <c r="CO960" i="2" s="1"/>
  <c r="CO961" i="2" a="1"/>
  <c r="CO961" i="2" s="1"/>
  <c r="CO962" i="2" a="1"/>
  <c r="CO962" i="2" s="1"/>
  <c r="CO963" i="2" a="1"/>
  <c r="CO963" i="2" s="1"/>
  <c r="CO964" i="2" a="1"/>
  <c r="CO964" i="2" s="1"/>
  <c r="CO965" i="2" a="1"/>
  <c r="CO965" i="2" s="1"/>
  <c r="CO966" i="2" a="1"/>
  <c r="CO966" i="2" s="1"/>
  <c r="CO967" i="2" a="1"/>
  <c r="CO967" i="2" s="1"/>
  <c r="CO968" i="2" a="1"/>
  <c r="CO968" i="2" s="1"/>
  <c r="CO969" i="2" a="1"/>
  <c r="CO969" i="2" s="1"/>
  <c r="CO970" i="2" a="1"/>
  <c r="CO970" i="2" s="1"/>
  <c r="CO971" i="2" a="1"/>
  <c r="CO971" i="2" s="1"/>
  <c r="CO972" i="2" a="1"/>
  <c r="CO972" i="2" s="1"/>
  <c r="CO973" i="2" a="1"/>
  <c r="CO973" i="2" s="1"/>
  <c r="CO974" i="2" a="1"/>
  <c r="CO974" i="2" s="1"/>
  <c r="CO975" i="2" a="1"/>
  <c r="CO975" i="2" s="1"/>
  <c r="CO976" i="2" a="1"/>
  <c r="CO976" i="2" s="1"/>
  <c r="CO977" i="2" a="1"/>
  <c r="CO977" i="2" s="1"/>
  <c r="CO978" i="2" a="1"/>
  <c r="CO978" i="2" s="1"/>
  <c r="CO979" i="2" a="1"/>
  <c r="CO979" i="2" s="1"/>
  <c r="CO980" i="2" a="1"/>
  <c r="CO980" i="2" s="1"/>
  <c r="CO981" i="2" a="1"/>
  <c r="CO981" i="2" s="1"/>
  <c r="CO982" i="2" a="1"/>
  <c r="CO982" i="2" s="1"/>
  <c r="CO983" i="2" a="1"/>
  <c r="CO983" i="2" s="1"/>
  <c r="CO984" i="2" a="1"/>
  <c r="CO984" i="2" s="1"/>
  <c r="CO985" i="2" a="1"/>
  <c r="CO985" i="2" s="1"/>
  <c r="CO986" i="2" a="1"/>
  <c r="CO986" i="2" s="1"/>
  <c r="CO987" i="2" a="1"/>
  <c r="CO987" i="2" s="1"/>
  <c r="CO988" i="2" a="1"/>
  <c r="CO988" i="2" s="1"/>
  <c r="CO989" i="2" a="1"/>
  <c r="CO989" i="2" s="1"/>
  <c r="CO990" i="2" a="1"/>
  <c r="CO990" i="2" s="1"/>
  <c r="CO991" i="2" a="1"/>
  <c r="CO991" i="2" s="1"/>
  <c r="CO992" i="2" a="1"/>
  <c r="CO992" i="2" s="1"/>
  <c r="CO993" i="2" a="1"/>
  <c r="CO993" i="2" s="1"/>
  <c r="CO994" i="2" a="1"/>
  <c r="CO994" i="2" s="1"/>
  <c r="CO995" i="2" a="1"/>
  <c r="CO995" i="2" s="1"/>
  <c r="CO996" i="2" a="1"/>
  <c r="CO996" i="2" s="1"/>
  <c r="CO997" i="2" a="1"/>
  <c r="CO997" i="2" s="1"/>
  <c r="CO998" i="2" a="1"/>
  <c r="CO998" i="2" s="1"/>
  <c r="CO999" i="2" a="1"/>
  <c r="CO999" i="2" s="1"/>
  <c r="CO1000" i="2" a="1"/>
  <c r="CO1000" i="2" s="1"/>
  <c r="CO1001" i="2" a="1"/>
  <c r="CO1001" i="2" s="1"/>
  <c r="CO1002" i="2" a="1"/>
  <c r="CO1002" i="2" s="1"/>
  <c r="CO1003" i="2" a="1"/>
  <c r="CO1003" i="2" s="1"/>
  <c r="CO1004" i="2" a="1"/>
  <c r="CO1004" i="2" s="1"/>
  <c r="CO1005" i="2" a="1"/>
  <c r="CO1005" i="2" s="1"/>
  <c r="CO1006" i="2" a="1"/>
  <c r="CO1006" i="2" s="1"/>
  <c r="CO1007" i="2" a="1"/>
  <c r="CO1007" i="2" s="1"/>
  <c r="CO1008" i="2" a="1"/>
  <c r="CO1008" i="2" s="1"/>
  <c r="CO1009" i="2" a="1"/>
  <c r="CO1009" i="2"/>
  <c r="CO1010" i="2" a="1"/>
  <c r="CO1010" i="2" s="1"/>
  <c r="CO1011" i="2" a="1"/>
  <c r="CO1011" i="2"/>
  <c r="CO1012" i="2" a="1"/>
  <c r="CO1012" i="2" s="1"/>
  <c r="CO1013" i="2" a="1"/>
  <c r="CO1013" i="2"/>
  <c r="CO1014" i="2" a="1"/>
  <c r="CO1014" i="2" s="1"/>
  <c r="CO1015" i="2" a="1"/>
  <c r="CO1015" i="2"/>
  <c r="CO1016" i="2" a="1"/>
  <c r="CO1016" i="2" s="1"/>
  <c r="CO1017" i="2" a="1"/>
  <c r="CO1017" i="2"/>
  <c r="CO1018" i="2" a="1"/>
  <c r="CO1018" i="2" s="1"/>
  <c r="CO1019" i="2" a="1"/>
  <c r="CO1019" i="2"/>
  <c r="CO1020" i="2" a="1"/>
  <c r="CO1020" i="2" s="1"/>
  <c r="CO1021" i="2" a="1"/>
  <c r="CO1021" i="2"/>
  <c r="CO1022" i="2" a="1"/>
  <c r="CO1022" i="2" s="1"/>
  <c r="CO1023" i="2" a="1"/>
  <c r="CO1023" i="2"/>
  <c r="CO1024" i="2" a="1"/>
  <c r="CO1024" i="2" s="1"/>
  <c r="CO1025" i="2" a="1"/>
  <c r="CO1025" i="2"/>
  <c r="CO1026" i="2" a="1"/>
  <c r="CO1026" i="2" s="1"/>
  <c r="CO1027" i="2" a="1"/>
  <c r="CO1027" i="2"/>
  <c r="CO1028" i="2" a="1"/>
  <c r="CO1028" i="2" s="1"/>
  <c r="CO1029" i="2" a="1"/>
  <c r="CO1029" i="2"/>
  <c r="CO1030" i="2" a="1"/>
  <c r="CO1030" i="2" s="1"/>
  <c r="CO1031" i="2" a="1"/>
  <c r="CO1031" i="2"/>
  <c r="CO1032" i="2" a="1"/>
  <c r="CO1032" i="2" s="1"/>
  <c r="CO1033" i="2" a="1"/>
  <c r="CO1033" i="2"/>
  <c r="CO1034" i="2" a="1"/>
  <c r="CO1034" i="2" s="1"/>
  <c r="CO1035" i="2" a="1"/>
  <c r="CO1035" i="2"/>
  <c r="CO1036" i="2" a="1"/>
  <c r="CO1036" i="2" s="1"/>
  <c r="CO1037" i="2" a="1"/>
  <c r="CO1037" i="2"/>
  <c r="CO1038" i="2" a="1"/>
  <c r="CO1038" i="2" s="1"/>
  <c r="CO1039" i="2" a="1"/>
  <c r="CO1039" i="2"/>
  <c r="CO1040" i="2" a="1"/>
  <c r="CO1040" i="2" s="1"/>
  <c r="CO1041" i="2" a="1"/>
  <c r="CO1041" i="2"/>
  <c r="CO1042" i="2" a="1"/>
  <c r="CO1042" i="2" s="1"/>
  <c r="CO1043" i="2" a="1"/>
  <c r="CO1043" i="2"/>
  <c r="CO1044" i="2" a="1"/>
  <c r="CO1044" i="2" s="1"/>
  <c r="CO1045" i="2" a="1"/>
  <c r="CO1045" i="2"/>
  <c r="CO1046" i="2" a="1"/>
  <c r="CO1046" i="2" s="1"/>
  <c r="CO1047" i="2" a="1"/>
  <c r="CO1047" i="2"/>
  <c r="CO1048" i="2" a="1"/>
  <c r="CO1048" i="2" s="1"/>
  <c r="CO1049" i="2" a="1"/>
  <c r="CO1049" i="2"/>
  <c r="CO1050" i="2" a="1"/>
  <c r="CO1050" i="2" s="1"/>
  <c r="CO1051" i="2" a="1"/>
  <c r="CO1051" i="2"/>
  <c r="CO1052" i="2" a="1"/>
  <c r="CO1052" i="2" s="1"/>
  <c r="CO1053" i="2" a="1"/>
  <c r="CO1053" i="2"/>
  <c r="CO1054" i="2" a="1"/>
  <c r="CO1054" i="2" s="1"/>
  <c r="CO1055" i="2" a="1"/>
  <c r="CO1055" i="2"/>
  <c r="CO1056" i="2" a="1"/>
  <c r="CO1056" i="2" s="1"/>
  <c r="CO1057" i="2" a="1"/>
  <c r="CO1057" i="2"/>
  <c r="CO1058" i="2" a="1"/>
  <c r="CO1058" i="2" s="1"/>
  <c r="CO1059" i="2" a="1"/>
  <c r="CO1059" i="2"/>
  <c r="CO1060" i="2" a="1"/>
  <c r="CO1060" i="2" s="1"/>
  <c r="CO1061" i="2" a="1"/>
  <c r="CO1061" i="2"/>
  <c r="CO1062" i="2" a="1"/>
  <c r="CO1062" i="2" s="1"/>
  <c r="CO1063" i="2" a="1"/>
  <c r="CO1063" i="2"/>
  <c r="CO1064" i="2" a="1"/>
  <c r="CO1064" i="2" s="1"/>
  <c r="CO1065" i="2" a="1"/>
  <c r="CO1065" i="2" s="1"/>
  <c r="CO1066" i="2" a="1"/>
  <c r="CO1066" i="2" s="1"/>
  <c r="CO1067" i="2" a="1"/>
  <c r="CO1067" i="2" s="1"/>
  <c r="CO1068" i="2" a="1"/>
  <c r="CO1068" i="2" s="1"/>
  <c r="CO1069" i="2" a="1"/>
  <c r="CO1069" i="2"/>
  <c r="CO1070" i="2" a="1"/>
  <c r="CO1070" i="2" s="1"/>
  <c r="CO1071" i="2" a="1"/>
  <c r="CO1071" i="2" s="1"/>
  <c r="CO1072" i="2" a="1"/>
  <c r="CO1072" i="2" s="1"/>
  <c r="CO1073" i="2" a="1"/>
  <c r="CO1073" i="2" s="1"/>
  <c r="CO1074" i="2" a="1"/>
  <c r="CO1074" i="2" s="1"/>
  <c r="CO1075" i="2" a="1"/>
  <c r="CO1075" i="2" s="1"/>
  <c r="CO1076" i="2" a="1"/>
  <c r="CO1076" i="2" s="1"/>
  <c r="CO1077" i="2" a="1"/>
  <c r="CO1077" i="2"/>
  <c r="CO1078" i="2" a="1"/>
  <c r="CO1078" i="2" s="1"/>
  <c r="CO1079" i="2" a="1"/>
  <c r="CO1079" i="2"/>
  <c r="CO1080" i="2" a="1"/>
  <c r="CO1080" i="2" s="1"/>
  <c r="CO1081" i="2" a="1"/>
  <c r="CO1081" i="2" s="1"/>
  <c r="CO1082" i="2" a="1"/>
  <c r="CO1082" i="2" s="1"/>
  <c r="CO1083" i="2" a="1"/>
  <c r="CO1083" i="2" s="1"/>
  <c r="CO1084" i="2" a="1"/>
  <c r="CO1084" i="2" s="1"/>
  <c r="CO1085" i="2" a="1"/>
  <c r="CO1085" i="2"/>
  <c r="CO1086" i="2" a="1"/>
  <c r="CO1086" i="2" s="1"/>
  <c r="CO1087" i="2" a="1"/>
  <c r="CO1087" i="2" s="1"/>
  <c r="CO1088" i="2" a="1"/>
  <c r="CO1088" i="2" s="1"/>
  <c r="CO1089" i="2" a="1"/>
  <c r="CO1089" i="2" s="1"/>
  <c r="CO1090" i="2" a="1"/>
  <c r="CO1090" i="2" s="1"/>
  <c r="CO1091" i="2" a="1"/>
  <c r="CO1091" i="2" s="1"/>
  <c r="CO1092" i="2" a="1"/>
  <c r="CO1092" i="2" s="1"/>
  <c r="CO1093" i="2" a="1"/>
  <c r="CO1093" i="2"/>
  <c r="CO1094" i="2" a="1"/>
  <c r="CO1094" i="2" s="1"/>
  <c r="CO1095" i="2" a="1"/>
  <c r="CO1095" i="2"/>
  <c r="CO1096" i="2" a="1"/>
  <c r="CO1096" i="2" s="1"/>
  <c r="CO1097" i="2" a="1"/>
  <c r="CO1097" i="2" s="1"/>
  <c r="CO1098" i="2" a="1"/>
  <c r="CO1098" i="2" s="1"/>
  <c r="CO1099" i="2" a="1"/>
  <c r="CO1099" i="2" s="1"/>
  <c r="CO1100" i="2" a="1"/>
  <c r="CO1100" i="2" s="1"/>
  <c r="CO1101" i="2" a="1"/>
  <c r="CO1101" i="2"/>
  <c r="CO1102" i="2" a="1"/>
  <c r="CO1102" i="2" s="1"/>
  <c r="CO1103" i="2" a="1"/>
  <c r="CO1103" i="2"/>
  <c r="CO1104" i="2" a="1"/>
  <c r="CO1104" i="2" s="1"/>
  <c r="CO1105" i="2" a="1"/>
  <c r="CO1105" i="2" s="1"/>
  <c r="CO1106" i="2" a="1"/>
  <c r="CO1106" i="2" s="1"/>
  <c r="CO1107" i="2" a="1"/>
  <c r="CO1107" i="2" s="1"/>
  <c r="CO1108" i="2" a="1"/>
  <c r="CO1108" i="2" s="1"/>
  <c r="CO1109" i="2" a="1"/>
  <c r="CO1109" i="2"/>
  <c r="CO1110" i="2" a="1"/>
  <c r="CO1110" i="2" s="1"/>
  <c r="CO1111" i="2" a="1"/>
  <c r="CO1111" i="2"/>
  <c r="CO1112" i="2" a="1"/>
  <c r="CO1112" i="2" s="1"/>
  <c r="CO1113" i="2" a="1"/>
  <c r="CO1113" i="2" s="1"/>
  <c r="CO1114" i="2" a="1"/>
  <c r="CO1114" i="2" s="1"/>
  <c r="CO1115" i="2" a="1"/>
  <c r="CO1115" i="2" s="1"/>
  <c r="CO1116" i="2" a="1"/>
  <c r="CO1116" i="2" s="1"/>
  <c r="CO1117" i="2" a="1"/>
  <c r="CO1117" i="2"/>
  <c r="CO1118" i="2" a="1"/>
  <c r="CO1118" i="2" s="1"/>
  <c r="CO1119" i="2" a="1"/>
  <c r="CO1119" i="2" s="1"/>
  <c r="CO1120" i="2" a="1"/>
  <c r="CO1120" i="2" s="1"/>
  <c r="CO1121" i="2" a="1"/>
  <c r="CO1121" i="2" s="1"/>
  <c r="CO1122" i="2" a="1"/>
  <c r="CO1122" i="2" s="1"/>
  <c r="CO1123" i="2" a="1"/>
  <c r="CO1123" i="2" s="1"/>
  <c r="CO1124" i="2" a="1"/>
  <c r="CO1124" i="2" s="1"/>
  <c r="CO1125" i="2" a="1"/>
  <c r="CO1125" i="2"/>
  <c r="CO1126" i="2" a="1"/>
  <c r="CO1126" i="2" s="1"/>
  <c r="CO1127" i="2" a="1"/>
  <c r="CO1127" i="2"/>
  <c r="CO1128" i="2" a="1"/>
  <c r="CO1128" i="2" s="1"/>
  <c r="CO1129" i="2" a="1"/>
  <c r="CO1129" i="2" s="1"/>
  <c r="CO1130" i="2" a="1"/>
  <c r="CO1130" i="2" s="1"/>
  <c r="CO1131" i="2" a="1"/>
  <c r="CO1131" i="2" s="1"/>
  <c r="CO1132" i="2" a="1"/>
  <c r="CO1132" i="2" s="1"/>
  <c r="CO1133" i="2" a="1"/>
  <c r="CO1133" i="2"/>
  <c r="CO1134" i="2" a="1"/>
  <c r="CO1134" i="2" s="1"/>
  <c r="CO1135" i="2" a="1"/>
  <c r="CO1135" i="2"/>
  <c r="CO1136" i="2" a="1"/>
  <c r="CO1136" i="2" s="1"/>
  <c r="CO1137" i="2" a="1"/>
  <c r="CO1137" i="2" s="1"/>
  <c r="CO1138" i="2" a="1"/>
  <c r="CO1138" i="2" s="1"/>
  <c r="CO1139" i="2" a="1"/>
  <c r="CO1139" i="2" s="1"/>
  <c r="CO1140" i="2" a="1"/>
  <c r="CO1140" i="2" s="1"/>
  <c r="CO1141" i="2" a="1"/>
  <c r="CO1141" i="2"/>
  <c r="CO1142" i="2" a="1"/>
  <c r="CO1142" i="2" s="1"/>
  <c r="CO1143" i="2" a="1"/>
  <c r="CO1143" i="2" s="1"/>
  <c r="CO1144" i="2" a="1"/>
  <c r="CO1144" i="2" s="1"/>
  <c r="CO1145" i="2" a="1"/>
  <c r="CO1145" i="2" s="1"/>
  <c r="CO1146" i="2" a="1"/>
  <c r="CO1146" i="2" s="1"/>
  <c r="CO1147" i="2" a="1"/>
  <c r="CO1147" i="2" s="1"/>
  <c r="CO1148" i="2" a="1"/>
  <c r="CO1148" i="2" s="1"/>
  <c r="CO1149" i="2" a="1"/>
  <c r="CO1149" i="2"/>
  <c r="CO1150" i="2" a="1"/>
  <c r="CO1150" i="2" s="1"/>
  <c r="CO1151" i="2" a="1"/>
  <c r="CO1151" i="2"/>
  <c r="CO1152" i="2" a="1"/>
  <c r="CO1152" i="2" s="1"/>
  <c r="CO1153" i="2" a="1"/>
  <c r="CO1153" i="2" s="1"/>
  <c r="CO1154" i="2" a="1"/>
  <c r="CO1154" i="2" s="1"/>
  <c r="CO1155" i="2" a="1"/>
  <c r="CO1155" i="2" s="1"/>
  <c r="CO1156" i="2" a="1"/>
  <c r="CO1156" i="2" s="1"/>
  <c r="CO1157" i="2" a="1"/>
  <c r="CO1157" i="2"/>
  <c r="CO1158" i="2" a="1"/>
  <c r="CO1158" i="2" s="1"/>
  <c r="CO1159" i="2" a="1"/>
  <c r="CO1159" i="2" s="1"/>
  <c r="CO1160" i="2" a="1"/>
  <c r="CO1160" i="2" s="1"/>
  <c r="CO1161" i="2" a="1"/>
  <c r="CO1161" i="2" s="1"/>
  <c r="CO1162" i="2" a="1"/>
  <c r="CO1162" i="2" s="1"/>
  <c r="CO1163" i="2" a="1"/>
  <c r="CO1163" i="2" s="1"/>
  <c r="CO1164" i="2" a="1"/>
  <c r="CO1164" i="2" s="1"/>
  <c r="CO1165" i="2" a="1"/>
  <c r="CO1165" i="2"/>
  <c r="CO1166" i="2" a="1"/>
  <c r="CO1166" i="2" s="1"/>
  <c r="CO1167" i="2" a="1"/>
  <c r="CO1167" i="2" s="1"/>
  <c r="CO1168" i="2" a="1"/>
  <c r="CO1168" i="2" s="1"/>
  <c r="CO1169" i="2" a="1"/>
  <c r="CO1169" i="2" s="1"/>
  <c r="CO1170" i="2" a="1"/>
  <c r="CO1170" i="2" s="1"/>
  <c r="CO1171" i="2" a="1"/>
  <c r="CO1171" i="2" s="1"/>
  <c r="CO1172" i="2" a="1"/>
  <c r="CO1172" i="2" s="1"/>
  <c r="CO1173" i="2" a="1"/>
  <c r="CO1173" i="2"/>
  <c r="CO1174" i="2" a="1"/>
  <c r="CO1174" i="2" s="1"/>
  <c r="CO1175" i="2" a="1"/>
  <c r="CO1175" i="2" s="1"/>
  <c r="CO1176" i="2" a="1"/>
  <c r="CO1176" i="2" s="1"/>
  <c r="CO1177" i="2" a="1"/>
  <c r="CO1177" i="2" s="1"/>
  <c r="CO1178" i="2" a="1"/>
  <c r="CO1178" i="2" s="1"/>
  <c r="CO1179" i="2" a="1"/>
  <c r="CO1179" i="2" s="1"/>
  <c r="CO1180" i="2" a="1"/>
  <c r="CO1180" i="2" s="1"/>
  <c r="CO1181" i="2" a="1"/>
  <c r="CO1181" i="2"/>
  <c r="CO1182" i="2" a="1"/>
  <c r="CO1182" i="2" s="1"/>
  <c r="CO1183" i="2" a="1"/>
  <c r="CO1183" i="2" s="1"/>
  <c r="CO1184" i="2" a="1"/>
  <c r="CO1184" i="2" s="1"/>
  <c r="CO1185" i="2" a="1"/>
  <c r="CO1185" i="2" s="1"/>
  <c r="CO1186" i="2" a="1"/>
  <c r="CO1186" i="2" s="1"/>
  <c r="CO1187" i="2" a="1"/>
  <c r="CO1187" i="2" s="1"/>
  <c r="CO1188" i="2" a="1"/>
  <c r="CO1188" i="2" s="1"/>
  <c r="CO1189" i="2" a="1"/>
  <c r="CO1189" i="2"/>
  <c r="CO1190" i="2" a="1"/>
  <c r="CO1190" i="2" s="1"/>
  <c r="CO1191" i="2" a="1"/>
  <c r="CO1191" i="2" s="1"/>
  <c r="CO1192" i="2" a="1"/>
  <c r="CO1192" i="2" s="1"/>
  <c r="CO1193" i="2" a="1"/>
  <c r="CO1193" i="2" s="1"/>
  <c r="CO1194" i="2" a="1"/>
  <c r="CO1194" i="2" s="1"/>
  <c r="CO1195" i="2" a="1"/>
  <c r="CO1195" i="2" s="1"/>
  <c r="CO1196" i="2" a="1"/>
  <c r="CO1196" i="2" s="1"/>
  <c r="CO1197" i="2" a="1"/>
  <c r="CO1197" i="2"/>
  <c r="CO1198" i="2" a="1"/>
  <c r="CO1198" i="2" s="1"/>
  <c r="CO1199" i="2" a="1"/>
  <c r="CO1199" i="2" s="1"/>
  <c r="CO1200" i="2" a="1"/>
  <c r="CO1200" i="2" s="1"/>
  <c r="CO1201" i="2" a="1"/>
  <c r="CO1201" i="2" s="1"/>
  <c r="CO1202" i="2" a="1"/>
  <c r="CO1202" i="2" s="1"/>
  <c r="CO1203" i="2" a="1"/>
  <c r="CO1203" i="2" s="1"/>
  <c r="CO1204" i="2" a="1"/>
  <c r="CO1204" i="2" s="1"/>
  <c r="CO1205" i="2" a="1"/>
  <c r="CO1205" i="2"/>
  <c r="CO1206" i="2" a="1"/>
  <c r="CO1206" i="2" s="1"/>
  <c r="CO1207" i="2" a="1"/>
  <c r="CO1207" i="2" s="1"/>
  <c r="CO1208" i="2" a="1"/>
  <c r="CO1208" i="2" s="1"/>
  <c r="CO1209" i="2" a="1"/>
  <c r="CO1209" i="2" s="1"/>
  <c r="CO1210" i="2" a="1"/>
  <c r="CO1210" i="2" s="1"/>
  <c r="CO1211" i="2" a="1"/>
  <c r="CO1211" i="2" s="1"/>
  <c r="CO1212" i="2" a="1"/>
  <c r="CO1212" i="2" s="1"/>
  <c r="CO1213" i="2" a="1"/>
  <c r="CO1213" i="2"/>
  <c r="CO1214" i="2" a="1"/>
  <c r="CO1214" i="2" s="1"/>
  <c r="CO1215" i="2" a="1"/>
  <c r="CO1215" i="2" s="1"/>
  <c r="CO1216" i="2" a="1"/>
  <c r="CO1216" i="2" s="1"/>
  <c r="CO1217" i="2" a="1"/>
  <c r="CO1217" i="2" s="1"/>
  <c r="CO1218" i="2" a="1"/>
  <c r="CO1218" i="2" s="1"/>
  <c r="CO1219" i="2" a="1"/>
  <c r="CO1219" i="2" s="1"/>
  <c r="CO1220" i="2" a="1"/>
  <c r="CO1220" i="2" s="1"/>
  <c r="CO1221" i="2" a="1"/>
  <c r="CO1221" i="2"/>
  <c r="CO1222" i="2" a="1"/>
  <c r="CO1222" i="2" s="1"/>
  <c r="CO1223" i="2" a="1"/>
  <c r="CO1223" i="2"/>
  <c r="CO1224" i="2" a="1"/>
  <c r="CO1224" i="2" s="1"/>
  <c r="CO1225" i="2" a="1"/>
  <c r="CO1225" i="2" s="1"/>
  <c r="CO1226" i="2" a="1"/>
  <c r="CO1226" i="2" s="1"/>
  <c r="CO1227" i="2" a="1"/>
  <c r="CO1227" i="2" s="1"/>
  <c r="CO1228" i="2" a="1"/>
  <c r="CO1228" i="2" s="1"/>
  <c r="CO1229" i="2" a="1"/>
  <c r="CO1229" i="2"/>
  <c r="CO1230" i="2" a="1"/>
  <c r="CO1230" i="2" s="1"/>
  <c r="CO1231" i="2" a="1"/>
  <c r="CO1231" i="2" s="1"/>
  <c r="CO1232" i="2" a="1"/>
  <c r="CO1232" i="2" s="1"/>
  <c r="CO1233" i="2" a="1"/>
  <c r="CO1233" i="2" s="1"/>
  <c r="CO1234" i="2" a="1"/>
  <c r="CO1234" i="2" s="1"/>
  <c r="CO1235" i="2" a="1"/>
  <c r="CO1235" i="2" s="1"/>
  <c r="CO1236" i="2" a="1"/>
  <c r="CO1236" i="2" s="1"/>
  <c r="CO1237" i="2" a="1"/>
  <c r="CO1237" i="2"/>
  <c r="CO1238" i="2" a="1"/>
  <c r="CO1238" i="2" s="1"/>
  <c r="CO1239" i="2" a="1"/>
  <c r="CO1239" i="2" s="1"/>
  <c r="CO1240" i="2" a="1"/>
  <c r="CO1240" i="2" s="1"/>
  <c r="CO1241" i="2" a="1"/>
  <c r="CO1241" i="2" s="1"/>
  <c r="CO1242" i="2" a="1"/>
  <c r="CO1242" i="2" s="1"/>
  <c r="CO1243" i="2" a="1"/>
  <c r="CO1243" i="2" s="1"/>
  <c r="CO1244" i="2" a="1"/>
  <c r="CO1244" i="2" s="1"/>
  <c r="CO1245" i="2" a="1"/>
  <c r="CO1245" i="2"/>
  <c r="CO1246" i="2" a="1"/>
  <c r="CO1246" i="2" s="1"/>
  <c r="CO1247" i="2" a="1"/>
  <c r="CO1247" i="2" s="1"/>
  <c r="CO1248" i="2" a="1"/>
  <c r="CO1248" i="2" s="1"/>
  <c r="CO1249" i="2" a="1"/>
  <c r="CO1249" i="2" s="1"/>
  <c r="CO1250" i="2" a="1"/>
  <c r="CO1250" i="2" s="1"/>
  <c r="CO1251" i="2" a="1"/>
  <c r="CO1251" i="2" s="1"/>
  <c r="CO1252" i="2" a="1"/>
  <c r="CO1252" i="2" s="1"/>
  <c r="CO1253" i="2" a="1"/>
  <c r="CO1253" i="2"/>
  <c r="CO1254" i="2" a="1"/>
  <c r="CO1254" i="2" s="1"/>
  <c r="CO1255" i="2" a="1"/>
  <c r="CO1255" i="2" s="1"/>
  <c r="CO1256" i="2" a="1"/>
  <c r="CO1256" i="2" s="1"/>
  <c r="CO1257" i="2" a="1"/>
  <c r="CO1257" i="2" s="1"/>
  <c r="CO1258" i="2" a="1"/>
  <c r="CO1258" i="2" s="1"/>
  <c r="CO1259" i="2" a="1"/>
  <c r="CO1259" i="2" s="1"/>
  <c r="CO1260" i="2" a="1"/>
  <c r="CO1260" i="2" s="1"/>
  <c r="CO1261" i="2" a="1"/>
  <c r="CO1261" i="2"/>
  <c r="CO1262" i="2" a="1"/>
  <c r="CO1262" i="2" s="1"/>
  <c r="CO1263" i="2" a="1"/>
  <c r="CO1263" i="2" s="1"/>
  <c r="CO1264" i="2" a="1"/>
  <c r="CO1264" i="2" s="1"/>
  <c r="CO1265" i="2" a="1"/>
  <c r="CO1265" i="2" s="1"/>
  <c r="CO1266" i="2" a="1"/>
  <c r="CO1266" i="2" s="1"/>
  <c r="CO1267" i="2" a="1"/>
  <c r="CO1267" i="2" s="1"/>
  <c r="CO1268" i="2" a="1"/>
  <c r="CO1268" i="2" s="1"/>
  <c r="CO1269" i="2" a="1"/>
  <c r="CO1269" i="2"/>
  <c r="CO1270" i="2" a="1"/>
  <c r="CO1270" i="2" s="1"/>
  <c r="CO1271" i="2" a="1"/>
  <c r="CO1271" i="2" s="1"/>
  <c r="CO1272" i="2" a="1"/>
  <c r="CO1272" i="2" s="1"/>
  <c r="CO1273" i="2" a="1"/>
  <c r="CO1273" i="2" s="1"/>
  <c r="CO1274" i="2" a="1"/>
  <c r="CO1274" i="2" s="1"/>
  <c r="CO1275" i="2" a="1"/>
  <c r="CO1275" i="2" s="1"/>
  <c r="CO1276" i="2" a="1"/>
  <c r="CO1276" i="2" s="1"/>
  <c r="CO1277" i="2" a="1"/>
  <c r="CO1277" i="2"/>
  <c r="CO1278" i="2" a="1"/>
  <c r="CO1278" i="2" s="1"/>
  <c r="CO1279" i="2" a="1"/>
  <c r="CO1279" i="2" s="1"/>
  <c r="CO1280" i="2" a="1"/>
  <c r="CO1280" i="2" s="1"/>
  <c r="CO1281" i="2" a="1"/>
  <c r="CO1281" i="2" s="1"/>
  <c r="CO1282" i="2" a="1"/>
  <c r="CO1282" i="2" s="1"/>
  <c r="CO1283" i="2" a="1"/>
  <c r="CO1283" i="2" s="1"/>
  <c r="CO1284" i="2" a="1"/>
  <c r="CO1284" i="2" s="1"/>
  <c r="CO1285" i="2" a="1"/>
  <c r="CO1285" i="2"/>
  <c r="CO1286" i="2" a="1"/>
  <c r="CO1286" i="2" s="1"/>
  <c r="CO1287" i="2" a="1"/>
  <c r="CO1287" i="2" s="1"/>
  <c r="CO1288" i="2" a="1"/>
  <c r="CO1288" i="2" s="1"/>
  <c r="CO1289" i="2" a="1"/>
  <c r="CO1289" i="2" s="1"/>
  <c r="CO1290" i="2" a="1"/>
  <c r="CO1290" i="2" s="1"/>
  <c r="CO1291" i="2" a="1"/>
  <c r="CO1291" i="2" s="1"/>
  <c r="CO1292" i="2" a="1"/>
  <c r="CO1292" i="2" s="1"/>
  <c r="CO1293" i="2" a="1"/>
  <c r="CO1293" i="2"/>
  <c r="CO1294" i="2" a="1"/>
  <c r="CO1294" i="2" s="1"/>
  <c r="CO1295" i="2" a="1"/>
  <c r="CO1295" i="2"/>
  <c r="CO1296" i="2" a="1"/>
  <c r="CO1296" i="2" s="1"/>
  <c r="CO1297" i="2" a="1"/>
  <c r="CO1297" i="2" s="1"/>
  <c r="CO1298" i="2" a="1"/>
  <c r="CO1298" i="2" s="1"/>
  <c r="CO1299" i="2" a="1"/>
  <c r="CO1299" i="2" s="1"/>
  <c r="CO1300" i="2" a="1"/>
  <c r="CO1300" i="2" s="1"/>
  <c r="CO1301" i="2" a="1"/>
  <c r="CO1301" i="2"/>
  <c r="CO1302" i="2" a="1"/>
  <c r="CO1302" i="2" s="1"/>
  <c r="CO1303" i="2" a="1"/>
  <c r="CO1303" i="2"/>
  <c r="CO1304" i="2" a="1"/>
  <c r="CO1304" i="2" s="1"/>
  <c r="CO1305" i="2" a="1"/>
  <c r="CO1305" i="2" s="1"/>
  <c r="CO1306" i="2" a="1"/>
  <c r="CO1306" i="2" s="1"/>
  <c r="CO1307" i="2" a="1"/>
  <c r="CO1307" i="2" s="1"/>
  <c r="CO1308" i="2" a="1"/>
  <c r="CO1308" i="2" s="1"/>
  <c r="CO1309" i="2" a="1"/>
  <c r="CO1309" i="2"/>
  <c r="CO1310" i="2" a="1"/>
  <c r="CO1310" i="2" s="1"/>
  <c r="CO1311" i="2" a="1"/>
  <c r="CO1311" i="2"/>
  <c r="CO1312" i="2" a="1"/>
  <c r="CO1312" i="2" s="1"/>
  <c r="CO1313" i="2" a="1"/>
  <c r="CO1313" i="2" s="1"/>
  <c r="CO1314" i="2" a="1"/>
  <c r="CO1314" i="2" s="1"/>
  <c r="CO1315" i="2" a="1"/>
  <c r="CO1315" i="2" s="1"/>
  <c r="CO1316" i="2" a="1"/>
  <c r="CO1316" i="2" s="1"/>
  <c r="CO1317" i="2" a="1"/>
  <c r="CO1317" i="2"/>
  <c r="CO1318" i="2" a="1"/>
  <c r="CO1318" i="2" s="1"/>
  <c r="CO1319" i="2" a="1"/>
  <c r="CO1319" i="2"/>
  <c r="CO1320" i="2" a="1"/>
  <c r="CO1320" i="2" s="1"/>
  <c r="CO1321" i="2" a="1"/>
  <c r="CO1321" i="2" s="1"/>
  <c r="CO1322" i="2" a="1"/>
  <c r="CO1322" i="2" s="1"/>
  <c r="CO1323" i="2" a="1"/>
  <c r="CO1323" i="2" s="1"/>
  <c r="CO1324" i="2" a="1"/>
  <c r="CO1324" i="2" s="1"/>
  <c r="CO1325" i="2" a="1"/>
  <c r="CO1325" i="2"/>
  <c r="CO1326" i="2" a="1"/>
  <c r="CO1326" i="2" s="1"/>
  <c r="CO1327" i="2" a="1"/>
  <c r="CO1327" i="2" s="1"/>
  <c r="CO1328" i="2" a="1"/>
  <c r="CO1328" i="2" s="1"/>
  <c r="CO1329" i="2" a="1"/>
  <c r="CO1329" i="2" s="1"/>
  <c r="CO1330" i="2" a="1"/>
  <c r="CO1330" i="2" s="1"/>
  <c r="CO1331" i="2" a="1"/>
  <c r="CO1331" i="2" s="1"/>
  <c r="CO1332" i="2" a="1"/>
  <c r="CO1332" i="2" s="1"/>
  <c r="CO1333" i="2" a="1"/>
  <c r="CO1333" i="2"/>
  <c r="CO1334" i="2" a="1"/>
  <c r="CO1334" i="2" s="1"/>
  <c r="CO1335" i="2" a="1"/>
  <c r="CO1335" i="2" s="1"/>
  <c r="CO1336" i="2" a="1"/>
  <c r="CO1336" i="2" s="1"/>
  <c r="CO1337" i="2" a="1"/>
  <c r="CO1337" i="2" s="1"/>
  <c r="CO1338" i="2" a="1"/>
  <c r="CO1338" i="2" s="1"/>
  <c r="CO1339" i="2" a="1"/>
  <c r="CO1339" i="2" s="1"/>
  <c r="CO1340" i="2" a="1"/>
  <c r="CO1340" i="2" s="1"/>
  <c r="CO1341" i="2" a="1"/>
  <c r="CO1341" i="2"/>
  <c r="CO1342" i="2" a="1"/>
  <c r="CO1342" i="2" s="1"/>
  <c r="CO1343" i="2" a="1"/>
  <c r="CO1343" i="2" s="1"/>
  <c r="CO1344" i="2" a="1"/>
  <c r="CO1344" i="2" s="1"/>
  <c r="CO1345" i="2" a="1"/>
  <c r="CO1345" i="2" s="1"/>
  <c r="CO1346" i="2" a="1"/>
  <c r="CO1346" i="2" s="1"/>
  <c r="CO1347" i="2" a="1"/>
  <c r="CO1347" i="2" s="1"/>
  <c r="CO1348" i="2" a="1"/>
  <c r="CO1348" i="2" s="1"/>
  <c r="CO1349" i="2" a="1"/>
  <c r="CO1349" i="2" s="1"/>
  <c r="CO1350" i="2" a="1"/>
  <c r="CO1350" i="2" s="1"/>
  <c r="CO1351" i="2" a="1"/>
  <c r="CO1351" i="2" s="1"/>
  <c r="CO1352" i="2" a="1"/>
  <c r="CO1352" i="2" s="1"/>
  <c r="CO1353" i="2" a="1"/>
  <c r="CO1353" i="2" s="1"/>
  <c r="CO1354" i="2" a="1"/>
  <c r="CO1354" i="2" s="1"/>
  <c r="CO1355" i="2" a="1"/>
  <c r="CO1355" i="2" s="1"/>
  <c r="CO1356" i="2" a="1"/>
  <c r="CO1356" i="2" s="1"/>
  <c r="CO1357" i="2" a="1"/>
  <c r="CO1357" i="2" s="1"/>
  <c r="CO1358" i="2" a="1"/>
  <c r="CO1358" i="2" s="1"/>
  <c r="CO1359" i="2" a="1"/>
  <c r="CO1359" i="2" s="1"/>
  <c r="CO1360" i="2" a="1"/>
  <c r="CO1360" i="2" s="1"/>
  <c r="CO1361" i="2" a="1"/>
  <c r="CO1361" i="2" s="1"/>
  <c r="CO1362" i="2" a="1"/>
  <c r="CO1362" i="2" s="1"/>
  <c r="CO1363" i="2" a="1"/>
  <c r="CO1363" i="2" s="1"/>
  <c r="CO1364" i="2" a="1"/>
  <c r="CO1364" i="2" s="1"/>
  <c r="CO1365" i="2" a="1"/>
  <c r="CO1365" i="2" s="1"/>
  <c r="CO1366" i="2" a="1"/>
  <c r="CO1366" i="2" s="1"/>
  <c r="CO1367" i="2" a="1"/>
  <c r="CO1367" i="2" s="1"/>
  <c r="CO1368" i="2" a="1"/>
  <c r="CO1368" i="2" s="1"/>
  <c r="CO1369" i="2" a="1"/>
  <c r="CO1369" i="2" s="1"/>
  <c r="CO1370" i="2" a="1"/>
  <c r="CO1370" i="2" s="1"/>
  <c r="CO1371" i="2" a="1"/>
  <c r="CO1371" i="2" s="1"/>
  <c r="CO1372" i="2" a="1"/>
  <c r="CO1372" i="2" s="1"/>
  <c r="CO1373" i="2" a="1"/>
  <c r="CO1373" i="2" s="1"/>
  <c r="CO1374" i="2" a="1"/>
  <c r="CO1374" i="2" s="1"/>
  <c r="CO1375" i="2" a="1"/>
  <c r="CO1375" i="2" s="1"/>
  <c r="CO1376" i="2" a="1"/>
  <c r="CO1376" i="2" s="1"/>
  <c r="CO1377" i="2" a="1"/>
  <c r="CO1377" i="2" s="1"/>
  <c r="CO1378" i="2" a="1"/>
  <c r="CO1378" i="2" s="1"/>
  <c r="CO1379" i="2" a="1"/>
  <c r="CO1379" i="2" s="1"/>
  <c r="CO1380" i="2" a="1"/>
  <c r="CO1380" i="2" s="1"/>
  <c r="CO1381" i="2" a="1"/>
  <c r="CO1381" i="2" s="1"/>
  <c r="CO1382" i="2" a="1"/>
  <c r="CO1382" i="2" s="1"/>
  <c r="CO1383" i="2" a="1"/>
  <c r="CO1383" i="2" s="1"/>
  <c r="CO1384" i="2" a="1"/>
  <c r="CO1384" i="2" s="1"/>
  <c r="CO1385" i="2" a="1"/>
  <c r="CO1385" i="2" s="1"/>
  <c r="CO1386" i="2" a="1"/>
  <c r="CO1386" i="2" s="1"/>
  <c r="CO1387" i="2" a="1"/>
  <c r="CO1387" i="2" s="1"/>
  <c r="CO1388" i="2" a="1"/>
  <c r="CO1388" i="2" s="1"/>
  <c r="CO1389" i="2" a="1"/>
  <c r="CO1389" i="2" s="1"/>
  <c r="CO1390" i="2" a="1"/>
  <c r="CO1390" i="2" s="1"/>
  <c r="CO1391" i="2" a="1"/>
  <c r="CO1391" i="2" s="1"/>
  <c r="CO1392" i="2" a="1"/>
  <c r="CO1392" i="2" s="1"/>
  <c r="CO1393" i="2" a="1"/>
  <c r="CO1393" i="2" s="1"/>
  <c r="CO1394" i="2" a="1"/>
  <c r="CO1394" i="2" s="1"/>
  <c r="CO1395" i="2" a="1"/>
  <c r="CO1395" i="2" s="1"/>
  <c r="CO1396" i="2" a="1"/>
  <c r="CO1396" i="2" s="1"/>
  <c r="CO1397" i="2" a="1"/>
  <c r="CO1397" i="2" s="1"/>
  <c r="CO1398" i="2" a="1"/>
  <c r="CO1398" i="2" s="1"/>
  <c r="CO1399" i="2" a="1"/>
  <c r="CO1399" i="2" s="1"/>
  <c r="CO1400" i="2" a="1"/>
  <c r="CO1400" i="2" s="1"/>
  <c r="CO1401" i="2" a="1"/>
  <c r="CO1401" i="2" s="1"/>
  <c r="CO1402" i="2" a="1"/>
  <c r="CO1402" i="2" s="1"/>
  <c r="CO1403" i="2" a="1"/>
  <c r="CO1403" i="2" s="1"/>
  <c r="CO1404" i="2" a="1"/>
  <c r="CO1404" i="2" s="1"/>
  <c r="CO1405" i="2" a="1"/>
  <c r="CO1405" i="2" s="1"/>
  <c r="CO1406" i="2" a="1"/>
  <c r="CO1406" i="2" s="1"/>
  <c r="CO1407" i="2" a="1"/>
  <c r="CO1407" i="2" s="1"/>
  <c r="CO1408" i="2" a="1"/>
  <c r="CO1408" i="2" s="1"/>
  <c r="CO1409" i="2" a="1"/>
  <c r="CO1409" i="2" s="1"/>
  <c r="CO1410" i="2" a="1"/>
  <c r="CO1410" i="2" s="1"/>
  <c r="CO1411" i="2" a="1"/>
  <c r="CO1411" i="2" s="1"/>
  <c r="CO1412" i="2" a="1"/>
  <c r="CO1412" i="2" s="1"/>
  <c r="CO1413" i="2" a="1"/>
  <c r="CO1413" i="2" s="1"/>
  <c r="CO1414" i="2" a="1"/>
  <c r="CO1414" i="2" s="1"/>
  <c r="CO1415" i="2" a="1"/>
  <c r="CO1415" i="2" s="1"/>
  <c r="CO1416" i="2" a="1"/>
  <c r="CO1416" i="2" s="1"/>
  <c r="CO1417" i="2" a="1"/>
  <c r="CO1417" i="2" s="1"/>
  <c r="CO1418" i="2" a="1"/>
  <c r="CO1418" i="2" s="1"/>
  <c r="CO1419" i="2" a="1"/>
  <c r="CO1419" i="2" s="1"/>
  <c r="CO1420" i="2" a="1"/>
  <c r="CO1420" i="2" s="1"/>
  <c r="CO1421" i="2" a="1"/>
  <c r="CO1421" i="2" s="1"/>
  <c r="CO1422" i="2" a="1"/>
  <c r="CO1422" i="2" s="1"/>
  <c r="CO1423" i="2" a="1"/>
  <c r="CO1423" i="2" s="1"/>
  <c r="CO1424" i="2" a="1"/>
  <c r="CO1424" i="2" s="1"/>
  <c r="CO1425" i="2" a="1"/>
  <c r="CO1425" i="2" s="1"/>
  <c r="CO1426" i="2" a="1"/>
  <c r="CO1426" i="2" s="1"/>
  <c r="CO1427" i="2" a="1"/>
  <c r="CO1427" i="2" s="1"/>
  <c r="CO1428" i="2" a="1"/>
  <c r="CO1428" i="2" s="1"/>
  <c r="CO1429" i="2" a="1"/>
  <c r="CO1429" i="2" s="1"/>
  <c r="CO1430" i="2" a="1"/>
  <c r="CO1430" i="2" s="1"/>
  <c r="CO1431" i="2" a="1"/>
  <c r="CO1431" i="2" s="1"/>
  <c r="CO1432" i="2" a="1"/>
  <c r="CO1432" i="2" s="1"/>
  <c r="CO1433" i="2" a="1"/>
  <c r="CO1433" i="2" s="1"/>
  <c r="CO1434" i="2" a="1"/>
  <c r="CO1434" i="2" s="1"/>
  <c r="CO1435" i="2" a="1"/>
  <c r="CO1435" i="2" s="1"/>
  <c r="CO1436" i="2" a="1"/>
  <c r="CO1436" i="2" s="1"/>
  <c r="CO1437" i="2" a="1"/>
  <c r="CO1437" i="2" s="1"/>
  <c r="CO1438" i="2" a="1"/>
  <c r="CO1438" i="2" s="1"/>
  <c r="CO1439" i="2" a="1"/>
  <c r="CO1439" i="2" s="1"/>
  <c r="CO1440" i="2" a="1"/>
  <c r="CO1440" i="2" s="1"/>
  <c r="CO1441" i="2" a="1"/>
  <c r="CO1441" i="2" s="1"/>
  <c r="CO1442" i="2" a="1"/>
  <c r="CO1442" i="2" s="1"/>
  <c r="CO1443" i="2" a="1"/>
  <c r="CO1443" i="2" s="1"/>
  <c r="CO1444" i="2" a="1"/>
  <c r="CO1444" i="2" s="1"/>
  <c r="CO1445" i="2" a="1"/>
  <c r="CO1445" i="2" s="1"/>
  <c r="CO1446" i="2" a="1"/>
  <c r="CO1446" i="2" s="1"/>
  <c r="CO1447" i="2" a="1"/>
  <c r="CO1447" i="2" s="1"/>
  <c r="CO1448" i="2" a="1"/>
  <c r="CO1448" i="2" s="1"/>
  <c r="CO1449" i="2" a="1"/>
  <c r="CO1449" i="2" s="1"/>
  <c r="CO1450" i="2" a="1"/>
  <c r="CO1450" i="2" s="1"/>
  <c r="CO1451" i="2" a="1"/>
  <c r="CO1451" i="2" s="1"/>
  <c r="CO1452" i="2" a="1"/>
  <c r="CO1452" i="2" s="1"/>
  <c r="CO1453" i="2" a="1"/>
  <c r="CO1453" i="2" s="1"/>
  <c r="CO1454" i="2" a="1"/>
  <c r="CO1454" i="2" s="1"/>
  <c r="CO1455" i="2" a="1"/>
  <c r="CO1455" i="2" s="1"/>
  <c r="CO1456" i="2" a="1"/>
  <c r="CO1456" i="2" s="1"/>
  <c r="CO1457" i="2" a="1"/>
  <c r="CO1457" i="2" s="1"/>
  <c r="CO1458" i="2" a="1"/>
  <c r="CO1458" i="2" s="1"/>
  <c r="CO1459" i="2" a="1"/>
  <c r="CO1459" i="2" s="1"/>
  <c r="CO1460" i="2" a="1"/>
  <c r="CO1460" i="2" s="1"/>
  <c r="CO1461" i="2" a="1"/>
  <c r="CO1461" i="2" s="1"/>
  <c r="CO1462" i="2" a="1"/>
  <c r="CO1462" i="2" s="1"/>
  <c r="CO1463" i="2" a="1"/>
  <c r="CO1463" i="2" s="1"/>
  <c r="CO1464" i="2" a="1"/>
  <c r="CO1464" i="2" s="1"/>
  <c r="CO1465" i="2" a="1"/>
  <c r="CO1465" i="2" s="1"/>
  <c r="CO1466" i="2" a="1"/>
  <c r="CO1466" i="2" s="1"/>
  <c r="CO1467" i="2" a="1"/>
  <c r="CO1467" i="2" s="1"/>
  <c r="CO1468" i="2" a="1"/>
  <c r="CO1468" i="2" s="1"/>
  <c r="CO1469" i="2" a="1"/>
  <c r="CO1469" i="2" s="1"/>
  <c r="CO1470" i="2" a="1"/>
  <c r="CO1470" i="2" s="1"/>
  <c r="CO1471" i="2" a="1"/>
  <c r="CO1471" i="2" s="1"/>
  <c r="CO1472" i="2" a="1"/>
  <c r="CO1472" i="2" s="1"/>
  <c r="CO1473" i="2" a="1"/>
  <c r="CO1473" i="2" s="1"/>
  <c r="CO1474" i="2" a="1"/>
  <c r="CO1474" i="2" s="1"/>
  <c r="CO1475" i="2" a="1"/>
  <c r="CO1475" i="2" s="1"/>
  <c r="CO1476" i="2" a="1"/>
  <c r="CO1476" i="2" s="1"/>
  <c r="CO1477" i="2" a="1"/>
  <c r="CO1477" i="2" s="1"/>
  <c r="CO1478" i="2" a="1"/>
  <c r="CO1478" i="2" s="1"/>
  <c r="CO1479" i="2" a="1"/>
  <c r="CO1479" i="2" s="1"/>
  <c r="CO1480" i="2" a="1"/>
  <c r="CO1480" i="2" s="1"/>
  <c r="CO1481" i="2" a="1"/>
  <c r="CO1481" i="2" s="1"/>
  <c r="CO1482" i="2" a="1"/>
  <c r="CO1482" i="2" s="1"/>
  <c r="CO1483" i="2" a="1"/>
  <c r="CO1483" i="2" s="1"/>
  <c r="CO1484" i="2" a="1"/>
  <c r="CO1484" i="2" s="1"/>
  <c r="CO1485" i="2" a="1"/>
  <c r="CO1485" i="2" s="1"/>
  <c r="CO1486" i="2" a="1"/>
  <c r="CO1486" i="2" s="1"/>
  <c r="CO1487" i="2" a="1"/>
  <c r="CO1487" i="2" s="1"/>
  <c r="CO1488" i="2" a="1"/>
  <c r="CO1488" i="2" s="1"/>
  <c r="CO1489" i="2" a="1"/>
  <c r="CO1489" i="2" s="1"/>
  <c r="CO1490" i="2" a="1"/>
  <c r="CO1490" i="2" s="1"/>
  <c r="CO1491" i="2" a="1"/>
  <c r="CO1491" i="2" s="1"/>
  <c r="CO1492" i="2" a="1"/>
  <c r="CO1492" i="2" s="1"/>
  <c r="CO1493" i="2" a="1"/>
  <c r="CO1493" i="2" s="1"/>
  <c r="CO1494" i="2" a="1"/>
  <c r="CO1494" i="2" s="1"/>
  <c r="CO1495" i="2" a="1"/>
  <c r="CO1495" i="2" s="1"/>
  <c r="CO1496" i="2" a="1"/>
  <c r="CO1496" i="2" s="1"/>
  <c r="CO1497" i="2" a="1"/>
  <c r="CO1497" i="2" s="1"/>
  <c r="CO1498" i="2" a="1"/>
  <c r="CO1498" i="2" s="1"/>
  <c r="CO1499" i="2" a="1"/>
  <c r="CO1499" i="2" s="1"/>
  <c r="CO1500" i="2" a="1"/>
  <c r="CO1500" i="2" s="1"/>
  <c r="CO1501" i="2" a="1"/>
  <c r="CO1501" i="2" s="1"/>
  <c r="CO1502" i="2" a="1"/>
  <c r="CO1502" i="2" s="1"/>
  <c r="CO1503" i="2" a="1"/>
  <c r="CO1503" i="2" s="1"/>
  <c r="CO1504" i="2" a="1"/>
  <c r="CO1504" i="2" s="1"/>
  <c r="CO1505" i="2" a="1"/>
  <c r="CO1505" i="2" s="1"/>
  <c r="CO1506" i="2" a="1"/>
  <c r="CO1506" i="2" s="1"/>
  <c r="CO1507" i="2" a="1"/>
  <c r="CO1507" i="2" s="1"/>
  <c r="CO1508" i="2" a="1"/>
  <c r="CO1508" i="2" s="1"/>
  <c r="CO1509" i="2" a="1"/>
  <c r="CO1509" i="2" s="1"/>
  <c r="CO1510" i="2" a="1"/>
  <c r="CO1510" i="2" s="1"/>
  <c r="CO1511" i="2" a="1"/>
  <c r="CO1511" i="2" s="1"/>
  <c r="CO1512" i="2" a="1"/>
  <c r="CO1512" i="2" s="1"/>
  <c r="CO1513" i="2" a="1"/>
  <c r="CO1513" i="2" s="1"/>
  <c r="CO1514" i="2" a="1"/>
  <c r="CO1514" i="2" s="1"/>
  <c r="CO1515" i="2" a="1"/>
  <c r="CO1515" i="2" s="1"/>
  <c r="CO1516" i="2" a="1"/>
  <c r="CO1516" i="2" s="1"/>
  <c r="CO1517" i="2" a="1"/>
  <c r="CO1517" i="2" s="1"/>
  <c r="CO1518" i="2" a="1"/>
  <c r="CO1518" i="2" s="1"/>
  <c r="CO1519" i="2" a="1"/>
  <c r="CO1519" i="2" s="1"/>
  <c r="CO1520" i="2" a="1"/>
  <c r="CO1520" i="2" s="1"/>
  <c r="CO1521" i="2" a="1"/>
  <c r="CO1521" i="2" s="1"/>
  <c r="CO1522" i="2" a="1"/>
  <c r="CO1522" i="2" s="1"/>
  <c r="CO1523" i="2" a="1"/>
  <c r="CO1523" i="2" s="1"/>
  <c r="CO1524" i="2" a="1"/>
  <c r="CO1524" i="2" s="1"/>
  <c r="CO1525" i="2" a="1"/>
  <c r="CO1525" i="2" s="1"/>
  <c r="CO1526" i="2" a="1"/>
  <c r="CO1526" i="2" s="1"/>
  <c r="CO1527" i="2" a="1"/>
  <c r="CO1527" i="2" s="1"/>
  <c r="CO1528" i="2" a="1"/>
  <c r="CO1528" i="2" s="1"/>
  <c r="CO1529" i="2" a="1"/>
  <c r="CO1529" i="2" s="1"/>
  <c r="CO1530" i="2" a="1"/>
  <c r="CO1530" i="2" s="1"/>
  <c r="CO1531" i="2" a="1"/>
  <c r="CO1531" i="2" s="1"/>
  <c r="CO1532" i="2" a="1"/>
  <c r="CO1532" i="2" s="1"/>
  <c r="CO1533" i="2" a="1"/>
  <c r="CO1533" i="2" s="1"/>
  <c r="CO1534" i="2" a="1"/>
  <c r="CO1534" i="2" s="1"/>
  <c r="CO1535" i="2" a="1"/>
  <c r="CO1535" i="2" s="1"/>
  <c r="CO1536" i="2" a="1"/>
  <c r="CO1536" i="2" s="1"/>
  <c r="CO1537" i="2" a="1"/>
  <c r="CO1537" i="2" s="1"/>
  <c r="CO1538" i="2" a="1"/>
  <c r="CO1538" i="2" s="1"/>
  <c r="CO1539" i="2" a="1"/>
  <c r="CO1539" i="2" s="1"/>
  <c r="CO1540" i="2" a="1"/>
  <c r="CO1540" i="2" s="1"/>
  <c r="CO1541" i="2" a="1"/>
  <c r="CO1541" i="2" s="1"/>
  <c r="CO1542" i="2" a="1"/>
  <c r="CO1542" i="2" s="1"/>
  <c r="CO1543" i="2" a="1"/>
  <c r="CO1543" i="2" s="1"/>
  <c r="CO1544" i="2" a="1"/>
  <c r="CO1544" i="2" s="1"/>
  <c r="CO1545" i="2" a="1"/>
  <c r="CO1545" i="2" s="1"/>
  <c r="CO1546" i="2" a="1"/>
  <c r="CO1546" i="2" s="1"/>
  <c r="CO1547" i="2" a="1"/>
  <c r="CO1547" i="2" s="1"/>
  <c r="CO1548" i="2" a="1"/>
  <c r="CO1548" i="2" s="1"/>
  <c r="CO1549" i="2" a="1"/>
  <c r="CO1549" i="2" s="1"/>
  <c r="CO1550" i="2" a="1"/>
  <c r="CO1550" i="2" s="1"/>
  <c r="CO1551" i="2" a="1"/>
  <c r="CO1551" i="2" s="1"/>
  <c r="CO1552" i="2" a="1"/>
  <c r="CO1552" i="2" s="1"/>
  <c r="CO1553" i="2" a="1"/>
  <c r="CO1553" i="2" s="1"/>
  <c r="CO1554" i="2" a="1"/>
  <c r="CO1554" i="2" s="1"/>
  <c r="CO1555" i="2" a="1"/>
  <c r="CO1555" i="2" s="1"/>
  <c r="CO1556" i="2" a="1"/>
  <c r="CO1556" i="2" s="1"/>
  <c r="CO1557" i="2" a="1"/>
  <c r="CO1557" i="2" s="1"/>
  <c r="CO1558" i="2" a="1"/>
  <c r="CO1558" i="2" s="1"/>
  <c r="CO1559" i="2" a="1"/>
  <c r="CO1559" i="2" s="1"/>
  <c r="CO1560" i="2" a="1"/>
  <c r="CO1560" i="2" s="1"/>
  <c r="CO1561" i="2" a="1"/>
  <c r="CO1561" i="2" s="1"/>
  <c r="CO1562" i="2" a="1"/>
  <c r="CO1562" i="2" s="1"/>
  <c r="CO1563" i="2" a="1"/>
  <c r="CO1563" i="2" s="1"/>
  <c r="CO1564" i="2" a="1"/>
  <c r="CO1564" i="2" s="1"/>
  <c r="CO1565" i="2" a="1"/>
  <c r="CO1565" i="2" s="1"/>
  <c r="CO1566" i="2" a="1"/>
  <c r="CO1566" i="2" s="1"/>
  <c r="CO1567" i="2" a="1"/>
  <c r="CO1567" i="2" s="1"/>
  <c r="CO1568" i="2" a="1"/>
  <c r="CO1568" i="2" s="1"/>
  <c r="CO1569" i="2" a="1"/>
  <c r="CO1569" i="2" s="1"/>
  <c r="CO1570" i="2" a="1"/>
  <c r="CO1570" i="2" s="1"/>
  <c r="CO1571" i="2" a="1"/>
  <c r="CO1571" i="2" s="1"/>
  <c r="CO1572" i="2" a="1"/>
  <c r="CO1572" i="2" s="1"/>
  <c r="CO1573" i="2" a="1"/>
  <c r="CO1573" i="2" s="1"/>
  <c r="CO1574" i="2" a="1"/>
  <c r="CO1574" i="2" s="1"/>
  <c r="CO1575" i="2" a="1"/>
  <c r="CO1575" i="2" s="1"/>
  <c r="CO1576" i="2" a="1"/>
  <c r="CO1576" i="2" s="1"/>
  <c r="CO1577" i="2" a="1"/>
  <c r="CO1577" i="2" s="1"/>
  <c r="CO1578" i="2" a="1"/>
  <c r="CO1578" i="2" s="1"/>
  <c r="CO1579" i="2" a="1"/>
  <c r="CO1579" i="2" s="1"/>
  <c r="CO1580" i="2" a="1"/>
  <c r="CO1580" i="2" s="1"/>
  <c r="CO1581" i="2" a="1"/>
  <c r="CO1581" i="2" s="1"/>
  <c r="CO1582" i="2" a="1"/>
  <c r="CO1582" i="2" s="1"/>
  <c r="CO1583" i="2" a="1"/>
  <c r="CO1583" i="2" s="1"/>
  <c r="CO1584" i="2" a="1"/>
  <c r="CO1584" i="2" s="1"/>
  <c r="CO1585" i="2" a="1"/>
  <c r="CO1585" i="2" s="1"/>
  <c r="CO1586" i="2" a="1"/>
  <c r="CO1586" i="2" s="1"/>
  <c r="CO1587" i="2" a="1"/>
  <c r="CO1587" i="2" s="1"/>
  <c r="CO1588" i="2" a="1"/>
  <c r="CO1588" i="2" s="1"/>
  <c r="CO1589" i="2" a="1"/>
  <c r="CO1589" i="2" s="1"/>
  <c r="CO1590" i="2" a="1"/>
  <c r="CO1590" i="2" s="1"/>
  <c r="CO1591" i="2" a="1"/>
  <c r="CO1591" i="2" s="1"/>
  <c r="CO1592" i="2" a="1"/>
  <c r="CO1592" i="2" s="1"/>
  <c r="CO1593" i="2" a="1"/>
  <c r="CO1593" i="2" s="1"/>
  <c r="CO1594" i="2" a="1"/>
  <c r="CO1594" i="2" s="1"/>
  <c r="CO1595" i="2" a="1"/>
  <c r="CO1595" i="2" s="1"/>
  <c r="CO1596" i="2" a="1"/>
  <c r="CO1596" i="2" s="1"/>
  <c r="CO1597" i="2" a="1"/>
  <c r="CO1597" i="2" s="1"/>
  <c r="CO1598" i="2" a="1"/>
  <c r="CO1598" i="2" s="1"/>
  <c r="CO1599" i="2" a="1"/>
  <c r="CO1599" i="2" s="1"/>
  <c r="CO1600" i="2" a="1"/>
  <c r="CO1600" i="2" s="1"/>
  <c r="CO1601" i="2" a="1"/>
  <c r="CO1601" i="2" s="1"/>
  <c r="CO1602" i="2" a="1"/>
  <c r="CO1602" i="2" s="1"/>
  <c r="CO1603" i="2" a="1"/>
  <c r="CO1603" i="2" s="1"/>
  <c r="CO1604" i="2" a="1"/>
  <c r="CO1604" i="2" s="1"/>
  <c r="CO1605" i="2" a="1"/>
  <c r="CO1605" i="2" s="1"/>
  <c r="CO1606" i="2" a="1"/>
  <c r="CO1606" i="2" s="1"/>
  <c r="CO1607" i="2" a="1"/>
  <c r="CO1607" i="2" s="1"/>
  <c r="CO1608" i="2" a="1"/>
  <c r="CO1608" i="2" s="1"/>
  <c r="CO1609" i="2" a="1"/>
  <c r="CO1609" i="2" s="1"/>
  <c r="CO1610" i="2" a="1"/>
  <c r="CO1610" i="2" s="1"/>
  <c r="CO1611" i="2" a="1"/>
  <c r="CO1611" i="2" s="1"/>
  <c r="CO1612" i="2" a="1"/>
  <c r="CO1612" i="2" s="1"/>
  <c r="CO1613" i="2" a="1"/>
  <c r="CO1613" i="2" s="1"/>
  <c r="CO1614" i="2" a="1"/>
  <c r="CO1614" i="2" s="1"/>
  <c r="CO1615" i="2" a="1"/>
  <c r="CO1615" i="2" s="1"/>
  <c r="CO1616" i="2" a="1"/>
  <c r="CO1616" i="2" s="1"/>
  <c r="CO1617" i="2" a="1"/>
  <c r="CO1617" i="2" s="1"/>
  <c r="CO1618" i="2" a="1"/>
  <c r="CO1618" i="2" s="1"/>
  <c r="CO1619" i="2" a="1"/>
  <c r="CO1619" i="2" s="1"/>
  <c r="CO1620" i="2" a="1"/>
  <c r="CO1620" i="2" s="1"/>
  <c r="CO1621" i="2" a="1"/>
  <c r="CO1621" i="2" s="1"/>
  <c r="CO1622" i="2" a="1"/>
  <c r="CO1622" i="2" s="1"/>
  <c r="CO1623" i="2" a="1"/>
  <c r="CO1623" i="2" s="1"/>
  <c r="CO1624" i="2" a="1"/>
  <c r="CO1624" i="2" s="1"/>
  <c r="CO1625" i="2" a="1"/>
  <c r="CO1625" i="2" s="1"/>
  <c r="CO1626" i="2" a="1"/>
  <c r="CO1626" i="2" s="1"/>
  <c r="CO1627" i="2" a="1"/>
  <c r="CO1627" i="2" s="1"/>
  <c r="CO1628" i="2" a="1"/>
  <c r="CO1628" i="2" s="1"/>
  <c r="CO1629" i="2" a="1"/>
  <c r="CO1629" i="2" s="1"/>
  <c r="CO1630" i="2" a="1"/>
  <c r="CO1630" i="2" s="1"/>
  <c r="CO1631" i="2" a="1"/>
  <c r="CO1631" i="2" s="1"/>
  <c r="CO1632" i="2" a="1"/>
  <c r="CO1632" i="2" s="1"/>
  <c r="CO1633" i="2" a="1"/>
  <c r="CO1633" i="2" s="1"/>
  <c r="CO1634" i="2" a="1"/>
  <c r="CO1634" i="2" s="1"/>
  <c r="CO1635" i="2" a="1"/>
  <c r="CO1635" i="2" s="1"/>
  <c r="CO1636" i="2" a="1"/>
  <c r="CO1636" i="2" s="1"/>
  <c r="CO1637" i="2" a="1"/>
  <c r="CO1637" i="2" s="1"/>
  <c r="CO1638" i="2" a="1"/>
  <c r="CO1638" i="2" s="1"/>
  <c r="CO1639" i="2" a="1"/>
  <c r="CO1639" i="2" s="1"/>
  <c r="CO1640" i="2" a="1"/>
  <c r="CO1640" i="2" s="1"/>
  <c r="CO1641" i="2" a="1"/>
  <c r="CO1641" i="2" s="1"/>
  <c r="CO1642" i="2" a="1"/>
  <c r="CO1642" i="2" s="1"/>
  <c r="CO1643" i="2" a="1"/>
  <c r="CO1643" i="2" s="1"/>
  <c r="CO1644" i="2" a="1"/>
  <c r="CO1644" i="2" s="1"/>
  <c r="CO1645" i="2" a="1"/>
  <c r="CO1645" i="2" s="1"/>
  <c r="CO1646" i="2" a="1"/>
  <c r="CO1646" i="2" s="1"/>
  <c r="CO1647" i="2" a="1"/>
  <c r="CO1647" i="2" s="1"/>
  <c r="CO1648" i="2" a="1"/>
  <c r="CO1648" i="2" s="1"/>
  <c r="CO1649" i="2" a="1"/>
  <c r="CO1649" i="2" s="1"/>
  <c r="CO1650" i="2" a="1"/>
  <c r="CO1650" i="2" s="1"/>
  <c r="CO1651" i="2" a="1"/>
  <c r="CO1651" i="2" s="1"/>
  <c r="CO1652" i="2" a="1"/>
  <c r="CO1652" i="2" s="1"/>
  <c r="CO1653" i="2" a="1"/>
  <c r="CO1653" i="2" s="1"/>
  <c r="CO1654" i="2" a="1"/>
  <c r="CO1654" i="2" s="1"/>
  <c r="CO1655" i="2" a="1"/>
  <c r="CO1655" i="2" s="1"/>
  <c r="CO1656" i="2" a="1"/>
  <c r="CO1656" i="2" s="1"/>
  <c r="CO1657" i="2" a="1"/>
  <c r="CO1657" i="2" s="1"/>
  <c r="CO1658" i="2" a="1"/>
  <c r="CO1658" i="2" s="1"/>
  <c r="CO1659" i="2" a="1"/>
  <c r="CO1659" i="2" s="1"/>
  <c r="CO1660" i="2" a="1"/>
  <c r="CO1660" i="2" s="1"/>
  <c r="CO1661" i="2" a="1"/>
  <c r="CO1661" i="2" s="1"/>
  <c r="CO1662" i="2" a="1"/>
  <c r="CO1662" i="2" s="1"/>
  <c r="CO1663" i="2" a="1"/>
  <c r="CO1663" i="2" s="1"/>
  <c r="CO1664" i="2" a="1"/>
  <c r="CO1664" i="2" s="1"/>
  <c r="CO1665" i="2" a="1"/>
  <c r="CO1665" i="2" s="1"/>
  <c r="CO1666" i="2" a="1"/>
  <c r="CO1666" i="2" s="1"/>
  <c r="CO1667" i="2" a="1"/>
  <c r="CO1667" i="2" s="1"/>
  <c r="CO1668" i="2" a="1"/>
  <c r="CO1668" i="2" s="1"/>
  <c r="CO1669" i="2" a="1"/>
  <c r="CO1669" i="2" s="1"/>
  <c r="CO1670" i="2" a="1"/>
  <c r="CO1670" i="2" s="1"/>
  <c r="CO1671" i="2" a="1"/>
  <c r="CO1671" i="2" s="1"/>
  <c r="CO1672" i="2" a="1"/>
  <c r="CO1672" i="2" s="1"/>
  <c r="CO1673" i="2" a="1"/>
  <c r="CO1673" i="2" s="1"/>
  <c r="CO1674" i="2" a="1"/>
  <c r="CO1674" i="2" s="1"/>
  <c r="CO1675" i="2" a="1"/>
  <c r="CO1675" i="2" s="1"/>
  <c r="CO1676" i="2" a="1"/>
  <c r="CO1676" i="2" s="1"/>
  <c r="CO1677" i="2" a="1"/>
  <c r="CO1677" i="2" s="1"/>
  <c r="CO1678" i="2" a="1"/>
  <c r="CO1678" i="2" s="1"/>
  <c r="CO1679" i="2" a="1"/>
  <c r="CO1679" i="2" s="1"/>
  <c r="CO1680" i="2" a="1"/>
  <c r="CO1680" i="2" s="1"/>
  <c r="CO1681" i="2" a="1"/>
  <c r="CO1681" i="2" s="1"/>
  <c r="CO1682" i="2" a="1"/>
  <c r="CO1682" i="2" s="1"/>
  <c r="CO1683" i="2" a="1"/>
  <c r="CO1683" i="2" s="1"/>
  <c r="CO1684" i="2" a="1"/>
  <c r="CO1684" i="2" s="1"/>
  <c r="CO1685" i="2" a="1"/>
  <c r="CO1685" i="2" s="1"/>
  <c r="CO1686" i="2" a="1"/>
  <c r="CO1686" i="2" s="1"/>
  <c r="CO1687" i="2" a="1"/>
  <c r="CO1687" i="2" s="1"/>
  <c r="CO1688" i="2" a="1"/>
  <c r="CO1688" i="2" s="1"/>
  <c r="CO1689" i="2" a="1"/>
  <c r="CO1689" i="2" s="1"/>
  <c r="CO1690" i="2" a="1"/>
  <c r="CO1690" i="2" s="1"/>
  <c r="CO1691" i="2" a="1"/>
  <c r="CO1691" i="2" s="1"/>
  <c r="CO1692" i="2" a="1"/>
  <c r="CO1692" i="2" s="1"/>
  <c r="CO1693" i="2" a="1"/>
  <c r="CO1693" i="2" s="1"/>
  <c r="CO1694" i="2" a="1"/>
  <c r="CO1694" i="2" s="1"/>
  <c r="CO1695" i="2" a="1"/>
  <c r="CO1695" i="2" s="1"/>
  <c r="CO1696" i="2" a="1"/>
  <c r="CO1696" i="2" s="1"/>
  <c r="CO1697" i="2" a="1"/>
  <c r="CO1697" i="2" s="1"/>
  <c r="CO1698" i="2" a="1"/>
  <c r="CO1698" i="2" s="1"/>
  <c r="CO1699" i="2" a="1"/>
  <c r="CO1699" i="2" s="1"/>
  <c r="CO1700" i="2" a="1"/>
  <c r="CO1700" i="2" s="1"/>
  <c r="CO1701" i="2" a="1"/>
  <c r="CO1701" i="2" s="1"/>
  <c r="CO1702" i="2" a="1"/>
  <c r="CO1702" i="2" s="1"/>
  <c r="CO1703" i="2" a="1"/>
  <c r="CO1703" i="2" s="1"/>
  <c r="CO1704" i="2" a="1"/>
  <c r="CO1704" i="2" s="1"/>
  <c r="CO1705" i="2" a="1"/>
  <c r="CO1705" i="2" s="1"/>
  <c r="CO1706" i="2" a="1"/>
  <c r="CO1706" i="2" s="1"/>
  <c r="CO1707" i="2" a="1"/>
  <c r="CO1707" i="2" s="1"/>
  <c r="CO1708" i="2" a="1"/>
  <c r="CO1708" i="2" s="1"/>
  <c r="CO1709" i="2" a="1"/>
  <c r="CO1709" i="2" s="1"/>
  <c r="CO1710" i="2" a="1"/>
  <c r="CO1710" i="2" s="1"/>
  <c r="CO1711" i="2" a="1"/>
  <c r="CO1711" i="2" s="1"/>
  <c r="CO1712" i="2" a="1"/>
  <c r="CO1712" i="2" s="1"/>
  <c r="CO1713" i="2" a="1"/>
  <c r="CO1713" i="2" s="1"/>
  <c r="CO1714" i="2" a="1"/>
  <c r="CO1714" i="2" s="1"/>
  <c r="CO1715" i="2" a="1"/>
  <c r="CO1715" i="2" s="1"/>
  <c r="CO1716" i="2" a="1"/>
  <c r="CO1716" i="2" s="1"/>
  <c r="CO1717" i="2" a="1"/>
  <c r="CO1717" i="2" s="1"/>
  <c r="CO1718" i="2" a="1"/>
  <c r="CO1718" i="2" s="1"/>
  <c r="CO1719" i="2" a="1"/>
  <c r="CO1719" i="2" s="1"/>
  <c r="CO1720" i="2" a="1"/>
  <c r="CO1720" i="2" s="1"/>
  <c r="CO1721" i="2" a="1"/>
  <c r="CO1721" i="2" s="1"/>
  <c r="CO1722" i="2" a="1"/>
  <c r="CO1722" i="2" s="1"/>
  <c r="CO1723" i="2" a="1"/>
  <c r="CO1723" i="2" s="1"/>
  <c r="CO1724" i="2" a="1"/>
  <c r="CO1724" i="2" s="1"/>
  <c r="CO1725" i="2" a="1"/>
  <c r="CO1725" i="2" s="1"/>
  <c r="CO1726" i="2" a="1"/>
  <c r="CO1726" i="2" s="1"/>
  <c r="CO1727" i="2" a="1"/>
  <c r="CO1727" i="2" s="1"/>
  <c r="CO1728" i="2" a="1"/>
  <c r="CO1728" i="2" s="1"/>
  <c r="CO1729" i="2" a="1"/>
  <c r="CO1729" i="2" s="1"/>
  <c r="CO1730" i="2" a="1"/>
  <c r="CO1730" i="2" s="1"/>
  <c r="CO1731" i="2" a="1"/>
  <c r="CO1731" i="2" s="1"/>
  <c r="CO1732" i="2" a="1"/>
  <c r="CO1732" i="2" s="1"/>
  <c r="CO1733" i="2" a="1"/>
  <c r="CO1733" i="2" s="1"/>
  <c r="CO1734" i="2" a="1"/>
  <c r="CO1734" i="2" s="1"/>
  <c r="CO1735" i="2" a="1"/>
  <c r="CO1735" i="2" s="1"/>
  <c r="CO1736" i="2" a="1"/>
  <c r="CO1736" i="2" s="1"/>
  <c r="CO1737" i="2" a="1"/>
  <c r="CO1737" i="2" s="1"/>
  <c r="CO1738" i="2" a="1"/>
  <c r="CO1738" i="2" s="1"/>
  <c r="CO1739" i="2" a="1"/>
  <c r="CO1739" i="2" s="1"/>
  <c r="CO1740" i="2" a="1"/>
  <c r="CO1740" i="2" s="1"/>
  <c r="CO1741" i="2" a="1"/>
  <c r="CO1741" i="2" s="1"/>
  <c r="CO1742" i="2" a="1"/>
  <c r="CO1742" i="2" s="1"/>
  <c r="CO1743" i="2" a="1"/>
  <c r="CO1743" i="2" s="1"/>
  <c r="CO1744" i="2" a="1"/>
  <c r="CO1744" i="2" s="1"/>
  <c r="CO1745" i="2" a="1"/>
  <c r="CO1745" i="2" s="1"/>
  <c r="CO1746" i="2" a="1"/>
  <c r="CO1746" i="2" s="1"/>
  <c r="CO1747" i="2" a="1"/>
  <c r="CO1747" i="2" s="1"/>
  <c r="CO1748" i="2" a="1"/>
  <c r="CO1748" i="2" s="1"/>
  <c r="CO1749" i="2" a="1"/>
  <c r="CO1749" i="2" s="1"/>
  <c r="CO1750" i="2" a="1"/>
  <c r="CO1750" i="2" s="1"/>
  <c r="CO1751" i="2" a="1"/>
  <c r="CO1751" i="2" s="1"/>
  <c r="CO1752" i="2" a="1"/>
  <c r="CO1752" i="2" s="1"/>
  <c r="CO1753" i="2" a="1"/>
  <c r="CO1753" i="2" s="1"/>
  <c r="CO1754" i="2" a="1"/>
  <c r="CO1754" i="2" s="1"/>
  <c r="CO1755" i="2" a="1"/>
  <c r="CO1755" i="2" s="1"/>
  <c r="CO1756" i="2" a="1"/>
  <c r="CO1756" i="2" s="1"/>
  <c r="CO1757" i="2" a="1"/>
  <c r="CO1757" i="2" s="1"/>
  <c r="CO1758" i="2" a="1"/>
  <c r="CO1758" i="2" s="1"/>
  <c r="CO1759" i="2" a="1"/>
  <c r="CO1759" i="2" s="1"/>
  <c r="CO1760" i="2" a="1"/>
  <c r="CO1760" i="2" s="1"/>
  <c r="CO1761" i="2" a="1"/>
  <c r="CO1761" i="2" s="1"/>
  <c r="CO1762" i="2" a="1"/>
  <c r="CO1762" i="2" s="1"/>
  <c r="CO1763" i="2" a="1"/>
  <c r="CO1763" i="2" s="1"/>
  <c r="CO1764" i="2" a="1"/>
  <c r="CO1764" i="2" s="1"/>
  <c r="CO1765" i="2" a="1"/>
  <c r="CO1765" i="2" s="1"/>
  <c r="CO1766" i="2" a="1"/>
  <c r="CO1766" i="2" s="1"/>
  <c r="CO1767" i="2" a="1"/>
  <c r="CO1767" i="2" s="1"/>
  <c r="CO1768" i="2" a="1"/>
  <c r="CO1768" i="2" s="1"/>
  <c r="CO1769" i="2" a="1"/>
  <c r="CO1769" i="2" s="1"/>
  <c r="CO1770" i="2" a="1"/>
  <c r="CO1770" i="2" s="1"/>
  <c r="CO1771" i="2" a="1"/>
  <c r="CO1771" i="2" s="1"/>
  <c r="CO1772" i="2" a="1"/>
  <c r="CO1772" i="2" s="1"/>
  <c r="CO1773" i="2" a="1"/>
  <c r="CO1773" i="2" s="1"/>
  <c r="CO1774" i="2" a="1"/>
  <c r="CO1774" i="2" s="1"/>
  <c r="CO1775" i="2" a="1"/>
  <c r="CO1775" i="2" s="1"/>
  <c r="CO1776" i="2" a="1"/>
  <c r="CO1776" i="2" s="1"/>
  <c r="CO1777" i="2" a="1"/>
  <c r="CO1777" i="2" s="1"/>
  <c r="CO1778" i="2" a="1"/>
  <c r="CO1778" i="2" s="1"/>
  <c r="CO1779" i="2" a="1"/>
  <c r="CO1779" i="2" s="1"/>
  <c r="CO1780" i="2" a="1"/>
  <c r="CO1780" i="2" s="1"/>
  <c r="CO1781" i="2" a="1"/>
  <c r="CO1781" i="2" s="1"/>
  <c r="CO1782" i="2" a="1"/>
  <c r="CO1782" i="2" s="1"/>
  <c r="CO1783" i="2" a="1"/>
  <c r="CO1783" i="2" s="1"/>
  <c r="CO1784" i="2" a="1"/>
  <c r="CO1784" i="2" s="1"/>
  <c r="CO1785" i="2" a="1"/>
  <c r="CO1785" i="2" s="1"/>
  <c r="CO1786" i="2" a="1"/>
  <c r="CO1786" i="2" s="1"/>
  <c r="CO1787" i="2" a="1"/>
  <c r="CO1787" i="2" s="1"/>
  <c r="CO1788" i="2" a="1"/>
  <c r="CO1788" i="2" s="1"/>
  <c r="CO1789" i="2" a="1"/>
  <c r="CO1789" i="2" s="1"/>
  <c r="CO1790" i="2" a="1"/>
  <c r="CO1790" i="2" s="1"/>
  <c r="CO1791" i="2" a="1"/>
  <c r="CO1791" i="2" s="1"/>
  <c r="CO1792" i="2" a="1"/>
  <c r="CO1792" i="2" s="1"/>
  <c r="CO1793" i="2" a="1"/>
  <c r="CO1793" i="2" s="1"/>
  <c r="CO1794" i="2" a="1"/>
  <c r="CO1794" i="2" s="1"/>
  <c r="CO1795" i="2" a="1"/>
  <c r="CO1795" i="2" s="1"/>
  <c r="CO1796" i="2" a="1"/>
  <c r="CO1796" i="2" s="1"/>
  <c r="CO1797" i="2" a="1"/>
  <c r="CO1797" i="2" s="1"/>
  <c r="CO1798" i="2" a="1"/>
  <c r="CO1798" i="2" s="1"/>
  <c r="CO1799" i="2" a="1"/>
  <c r="CO1799" i="2" s="1"/>
  <c r="CO1800" i="2" a="1"/>
  <c r="CO1800" i="2" s="1"/>
  <c r="CO1801" i="2" a="1"/>
  <c r="CO1801" i="2" s="1"/>
  <c r="CO1802" i="2" a="1"/>
  <c r="CO1802" i="2" s="1"/>
  <c r="CO1803" i="2" a="1"/>
  <c r="CO1803" i="2" s="1"/>
  <c r="CO1804" i="2" a="1"/>
  <c r="CO1804" i="2" s="1"/>
  <c r="CO1805" i="2" a="1"/>
  <c r="CO1805" i="2" s="1"/>
  <c r="CO1806" i="2" a="1"/>
  <c r="CO1806" i="2" s="1"/>
  <c r="CO1807" i="2" a="1"/>
  <c r="CO1807" i="2" s="1"/>
  <c r="CO1808" i="2" a="1"/>
  <c r="CO1808" i="2" s="1"/>
  <c r="CO1809" i="2" a="1"/>
  <c r="CO1809" i="2" s="1"/>
  <c r="CO1810" i="2" a="1"/>
  <c r="CO1810" i="2" s="1"/>
  <c r="CO1811" i="2" a="1"/>
  <c r="CO1811" i="2" s="1"/>
  <c r="CO1812" i="2" a="1"/>
  <c r="CO1812" i="2" s="1"/>
  <c r="CO1813" i="2" a="1"/>
  <c r="CO1813" i="2" s="1"/>
  <c r="CO1814" i="2" a="1"/>
  <c r="CO1814" i="2" s="1"/>
  <c r="CO1815" i="2" a="1"/>
  <c r="CO1815" i="2" s="1"/>
  <c r="CO1816" i="2" a="1"/>
  <c r="CO1816" i="2" s="1"/>
  <c r="CO1817" i="2" a="1"/>
  <c r="CO1817" i="2" s="1"/>
  <c r="CO1818" i="2" a="1"/>
  <c r="CO1818" i="2" s="1"/>
  <c r="CO1819" i="2" a="1"/>
  <c r="CO1819" i="2" s="1"/>
  <c r="CO1820" i="2" a="1"/>
  <c r="CO1820" i="2" s="1"/>
  <c r="CO1821" i="2" a="1"/>
  <c r="CO1821" i="2" s="1"/>
  <c r="CO1822" i="2" a="1"/>
  <c r="CO1822" i="2" s="1"/>
  <c r="CO1823" i="2" a="1"/>
  <c r="CO1823" i="2" s="1"/>
  <c r="CO1824" i="2" a="1"/>
  <c r="CO1824" i="2" s="1"/>
  <c r="CO1825" i="2" a="1"/>
  <c r="CO1825" i="2" s="1"/>
  <c r="CO1826" i="2" a="1"/>
  <c r="CO1826" i="2" s="1"/>
  <c r="CO1827" i="2" a="1"/>
  <c r="CO1827" i="2" s="1"/>
  <c r="CO1828" i="2" a="1"/>
  <c r="CO1828" i="2" s="1"/>
  <c r="CO1829" i="2" a="1"/>
  <c r="CO1829" i="2" s="1"/>
  <c r="CO1830" i="2" a="1"/>
  <c r="CO1830" i="2" s="1"/>
  <c r="CO1831" i="2" a="1"/>
  <c r="CO1831" i="2" s="1"/>
  <c r="CO1832" i="2" a="1"/>
  <c r="CO1832" i="2" s="1"/>
  <c r="CO1833" i="2" a="1"/>
  <c r="CO1833" i="2" s="1"/>
  <c r="CO1834" i="2" a="1"/>
  <c r="CO1834" i="2" s="1"/>
  <c r="CO1835" i="2" a="1"/>
  <c r="CO1835" i="2" s="1"/>
  <c r="CO1836" i="2" a="1"/>
  <c r="CO1836" i="2" s="1"/>
  <c r="CO1837" i="2" a="1"/>
  <c r="CO1837" i="2" s="1"/>
  <c r="CO1838" i="2" a="1"/>
  <c r="CO1838" i="2" s="1"/>
  <c r="CO1839" i="2" a="1"/>
  <c r="CO1839" i="2" s="1"/>
  <c r="CO1840" i="2" a="1"/>
  <c r="CO1840" i="2" s="1"/>
  <c r="CO1841" i="2" a="1"/>
  <c r="CO1841" i="2" s="1"/>
  <c r="CO1842" i="2" a="1"/>
  <c r="CO1842" i="2" s="1"/>
  <c r="CO1843" i="2" a="1"/>
  <c r="CO1843" i="2" s="1"/>
  <c r="CO1844" i="2" a="1"/>
  <c r="CO1844" i="2" s="1"/>
  <c r="CO1845" i="2" a="1"/>
  <c r="CO1845" i="2" s="1"/>
  <c r="CO1846" i="2" a="1"/>
  <c r="CO1846" i="2" s="1"/>
  <c r="CO1847" i="2" a="1"/>
  <c r="CO1847" i="2" s="1"/>
  <c r="CO1848" i="2" a="1"/>
  <c r="CO1848" i="2" s="1"/>
  <c r="CO1849" i="2" a="1"/>
  <c r="CO1849" i="2" s="1"/>
  <c r="CO1850" i="2" a="1"/>
  <c r="CO1850" i="2" s="1"/>
  <c r="CO1851" i="2" a="1"/>
  <c r="CO1851" i="2" s="1"/>
  <c r="CO1852" i="2" a="1"/>
  <c r="CO1852" i="2" s="1"/>
  <c r="CO1853" i="2" a="1"/>
  <c r="CO1853" i="2" s="1"/>
  <c r="CO1854" i="2" a="1"/>
  <c r="CO1854" i="2" s="1"/>
  <c r="CO1855" i="2" a="1"/>
  <c r="CO1855" i="2" s="1"/>
  <c r="CO1856" i="2" a="1"/>
  <c r="CO1856" i="2" s="1"/>
  <c r="CO1857" i="2" a="1"/>
  <c r="CO1857" i="2" s="1"/>
  <c r="CO1858" i="2" a="1"/>
  <c r="CO1858" i="2" s="1"/>
  <c r="CO1859" i="2" a="1"/>
  <c r="CO1859" i="2" s="1"/>
  <c r="CO1860" i="2" a="1"/>
  <c r="CO1860" i="2" s="1"/>
  <c r="CO1861" i="2" a="1"/>
  <c r="CO1861" i="2" s="1"/>
  <c r="CO1862" i="2" a="1"/>
  <c r="CO1862" i="2" s="1"/>
  <c r="CO1863" i="2" a="1"/>
  <c r="CO1863" i="2" s="1"/>
  <c r="CO1864" i="2" a="1"/>
  <c r="CO1864" i="2" s="1"/>
  <c r="CO1865" i="2" a="1"/>
  <c r="CO1865" i="2" s="1"/>
  <c r="CO1866" i="2" a="1"/>
  <c r="CO1866" i="2" s="1"/>
  <c r="CO1867" i="2" a="1"/>
  <c r="CO1867" i="2" s="1"/>
  <c r="CO1868" i="2" a="1"/>
  <c r="CO1868" i="2" s="1"/>
  <c r="CO1869" i="2" a="1"/>
  <c r="CO1869" i="2" s="1"/>
  <c r="CO1870" i="2" a="1"/>
  <c r="CO1870" i="2" s="1"/>
  <c r="CO1871" i="2" a="1"/>
  <c r="CO1871" i="2" s="1"/>
  <c r="CO1872" i="2" a="1"/>
  <c r="CO1872" i="2" s="1"/>
  <c r="CO1873" i="2" a="1"/>
  <c r="CO1873" i="2" s="1"/>
  <c r="CO1874" i="2" a="1"/>
  <c r="CO1874" i="2" s="1"/>
  <c r="CO1875" i="2" a="1"/>
  <c r="CO1875" i="2" s="1"/>
  <c r="CO1876" i="2" a="1"/>
  <c r="CO1876" i="2" s="1"/>
  <c r="CO1877" i="2" a="1"/>
  <c r="CO1877" i="2" s="1"/>
  <c r="CO1878" i="2" a="1"/>
  <c r="CO1878" i="2" s="1"/>
  <c r="CO1879" i="2" a="1"/>
  <c r="CO1879" i="2" s="1"/>
  <c r="CO1880" i="2" a="1"/>
  <c r="CO1880" i="2" s="1"/>
  <c r="CO1881" i="2" a="1"/>
  <c r="CO1881" i="2" s="1"/>
  <c r="CO1882" i="2" a="1"/>
  <c r="CO1882" i="2" s="1"/>
  <c r="CO1883" i="2" a="1"/>
  <c r="CO1883" i="2" s="1"/>
  <c r="CO1884" i="2" a="1"/>
  <c r="CO1884" i="2" s="1"/>
  <c r="CO1885" i="2" a="1"/>
  <c r="CO1885" i="2" s="1"/>
  <c r="CO1886" i="2" a="1"/>
  <c r="CO1886" i="2" s="1"/>
  <c r="CO1887" i="2" a="1"/>
  <c r="CO1887" i="2" s="1"/>
  <c r="CO1888" i="2" a="1"/>
  <c r="CO1888" i="2" s="1"/>
  <c r="CO1889" i="2" a="1"/>
  <c r="CO1889" i="2" s="1"/>
  <c r="CO1890" i="2" a="1"/>
  <c r="CO1890" i="2" s="1"/>
  <c r="CO1891" i="2" a="1"/>
  <c r="CO1891" i="2" s="1"/>
  <c r="CO1892" i="2" a="1"/>
  <c r="CO1892" i="2" s="1"/>
  <c r="CO1893" i="2" a="1"/>
  <c r="CO1893" i="2" s="1"/>
  <c r="CO1894" i="2" a="1"/>
  <c r="CO1894" i="2" s="1"/>
  <c r="CO1895" i="2" a="1"/>
  <c r="CO1895" i="2" s="1"/>
  <c r="CO1896" i="2" a="1"/>
  <c r="CO1896" i="2" s="1"/>
  <c r="CO1897" i="2" a="1"/>
  <c r="CO1897" i="2" s="1"/>
  <c r="CO1898" i="2" a="1"/>
  <c r="CO1898" i="2" s="1"/>
  <c r="CO1899" i="2" a="1"/>
  <c r="CO1899" i="2" s="1"/>
  <c r="CO1900" i="2" a="1"/>
  <c r="CO1900" i="2" s="1"/>
  <c r="CO1901" i="2" a="1"/>
  <c r="CO1901" i="2" s="1"/>
  <c r="CO1902" i="2" a="1"/>
  <c r="CO1902" i="2" s="1"/>
  <c r="CO1903" i="2" a="1"/>
  <c r="CO1903" i="2" s="1"/>
  <c r="CO1904" i="2" a="1"/>
  <c r="CO1904" i="2" s="1"/>
  <c r="CO1905" i="2" a="1"/>
  <c r="CO1905" i="2" s="1"/>
  <c r="CO1906" i="2" a="1"/>
  <c r="CO1906" i="2" s="1"/>
  <c r="CO1907" i="2" a="1"/>
  <c r="CO1907" i="2" s="1"/>
  <c r="CO1908" i="2" a="1"/>
  <c r="CO1908" i="2" s="1"/>
  <c r="CO1909" i="2" a="1"/>
  <c r="CO1909" i="2" s="1"/>
  <c r="CO1910" i="2" a="1"/>
  <c r="CO1910" i="2" s="1"/>
  <c r="CO1911" i="2" a="1"/>
  <c r="CO1911" i="2" s="1"/>
  <c r="CO1912" i="2" a="1"/>
  <c r="CO1912" i="2" s="1"/>
  <c r="CO1913" i="2" a="1"/>
  <c r="CO1913" i="2" s="1"/>
  <c r="CO1914" i="2" a="1"/>
  <c r="CO1914" i="2" s="1"/>
  <c r="CO1915" i="2" a="1"/>
  <c r="CO1915" i="2" s="1"/>
  <c r="CO1916" i="2" a="1"/>
  <c r="CO1916" i="2" s="1"/>
  <c r="CO1917" i="2" a="1"/>
  <c r="CO1917" i="2" s="1"/>
  <c r="CO1918" i="2" a="1"/>
  <c r="CO1918" i="2" s="1"/>
  <c r="CO1919" i="2" a="1"/>
  <c r="CO1919" i="2" s="1"/>
  <c r="CO1920" i="2" a="1"/>
  <c r="CO1920" i="2" s="1"/>
  <c r="CO1921" i="2" a="1"/>
  <c r="CO1921" i="2" s="1"/>
  <c r="CO1922" i="2" a="1"/>
  <c r="CO1922" i="2" s="1"/>
  <c r="CO1923" i="2" a="1"/>
  <c r="CO1923" i="2" s="1"/>
  <c r="CO1924" i="2" a="1"/>
  <c r="CO1924" i="2" s="1"/>
  <c r="CO1925" i="2" a="1"/>
  <c r="CO1925" i="2" s="1"/>
  <c r="CO1926" i="2" a="1"/>
  <c r="CO1926" i="2" s="1"/>
  <c r="CO1927" i="2" a="1"/>
  <c r="CO1927" i="2" s="1"/>
  <c r="CO1928" i="2" a="1"/>
  <c r="CO1928" i="2" s="1"/>
  <c r="CO1929" i="2" a="1"/>
  <c r="CO1929" i="2" s="1"/>
  <c r="CO1930" i="2" a="1"/>
  <c r="CO1930" i="2" s="1"/>
  <c r="CO1931" i="2" a="1"/>
  <c r="CO1931" i="2" s="1"/>
  <c r="CO1932" i="2" a="1"/>
  <c r="CO1932" i="2" s="1"/>
  <c r="CO1933" i="2" a="1"/>
  <c r="CO1933" i="2" s="1"/>
  <c r="CO1934" i="2" a="1"/>
  <c r="CO1934" i="2" s="1"/>
  <c r="CO1935" i="2" a="1"/>
  <c r="CO1935" i="2" s="1"/>
  <c r="CO1936" i="2" a="1"/>
  <c r="CO1936" i="2" s="1"/>
  <c r="CO1937" i="2" a="1"/>
  <c r="CO1937" i="2" s="1"/>
  <c r="CO1938" i="2" a="1"/>
  <c r="CO1938" i="2" s="1"/>
  <c r="CO1939" i="2" a="1"/>
  <c r="CO1939" i="2" s="1"/>
  <c r="CO1940" i="2" a="1"/>
  <c r="CO1940" i="2" s="1"/>
  <c r="CO1941" i="2" a="1"/>
  <c r="CO1941" i="2" s="1"/>
  <c r="CO1942" i="2" a="1"/>
  <c r="CO1942" i="2" s="1"/>
  <c r="CO1943" i="2" a="1"/>
  <c r="CO1943" i="2" s="1"/>
  <c r="CO1944" i="2" a="1"/>
  <c r="CO1944" i="2" s="1"/>
  <c r="CO1945" i="2" a="1"/>
  <c r="CO1945" i="2" s="1"/>
  <c r="CO1946" i="2" a="1"/>
  <c r="CO1946" i="2" s="1"/>
  <c r="CO1947" i="2" a="1"/>
  <c r="CO1947" i="2" s="1"/>
  <c r="CO1948" i="2" a="1"/>
  <c r="CO1948" i="2" s="1"/>
  <c r="CO1949" i="2" a="1"/>
  <c r="CO1949" i="2" s="1"/>
  <c r="CO1950" i="2" a="1"/>
  <c r="CO1950" i="2" s="1"/>
  <c r="CO1951" i="2" a="1"/>
  <c r="CO1951" i="2" s="1"/>
  <c r="CO1952" i="2" a="1"/>
  <c r="CO1952" i="2" s="1"/>
  <c r="CO1953" i="2" a="1"/>
  <c r="CO1953" i="2" s="1"/>
  <c r="CO1954" i="2" a="1"/>
  <c r="CO1954" i="2" s="1"/>
  <c r="CO1955" i="2" a="1"/>
  <c r="CO1955" i="2" s="1"/>
  <c r="CO1956" i="2" a="1"/>
  <c r="CO1956" i="2" s="1"/>
  <c r="CO1957" i="2" a="1"/>
  <c r="CO1957" i="2" s="1"/>
  <c r="CO1958" i="2" a="1"/>
  <c r="CO1958" i="2" s="1"/>
  <c r="CO1959" i="2" a="1"/>
  <c r="CO1959" i="2" s="1"/>
  <c r="CO1960" i="2" a="1"/>
  <c r="CO1960" i="2" s="1"/>
  <c r="CO1961" i="2" a="1"/>
  <c r="CO1961" i="2"/>
  <c r="CO1962" i="2" a="1"/>
  <c r="CO1962" i="2" s="1"/>
  <c r="CO1963" i="2" a="1"/>
  <c r="CO1963" i="2" s="1"/>
  <c r="CO1964" i="2" a="1"/>
  <c r="CO1964" i="2" s="1"/>
  <c r="CO1965" i="2" a="1"/>
  <c r="CO1965" i="2"/>
  <c r="CO1966" i="2" a="1"/>
  <c r="CO1966" i="2" s="1"/>
  <c r="CO1967" i="2" a="1"/>
  <c r="CO1967" i="2" s="1"/>
  <c r="CO1968" i="2" a="1"/>
  <c r="CO1968" i="2" s="1"/>
  <c r="CO1969" i="2" a="1"/>
  <c r="CO1969" i="2"/>
  <c r="CO1970" i="2" a="1"/>
  <c r="CO1970" i="2" s="1"/>
  <c r="CO1971" i="2" a="1"/>
  <c r="CO1971" i="2" s="1"/>
  <c r="CO1972" i="2" a="1"/>
  <c r="CO1972" i="2" s="1"/>
  <c r="CO1973" i="2" a="1"/>
  <c r="CO1973" i="2" s="1"/>
  <c r="CO1974" i="2" a="1"/>
  <c r="CO1974" i="2" s="1"/>
  <c r="CO1975" i="2" a="1"/>
  <c r="CO1975" i="2" s="1"/>
  <c r="CO1976" i="2" a="1"/>
  <c r="CO1976" i="2" s="1"/>
  <c r="CO1977" i="2" a="1"/>
  <c r="CO1977" i="2" s="1"/>
  <c r="CO1978" i="2" a="1"/>
  <c r="CO1978" i="2" s="1"/>
  <c r="CO1979" i="2" a="1"/>
  <c r="CO1979" i="2" s="1"/>
  <c r="CO1980" i="2" a="1"/>
  <c r="CO1980" i="2" s="1"/>
  <c r="CO1981" i="2" a="1"/>
  <c r="CO1981" i="2" s="1"/>
  <c r="CO1982" i="2" a="1"/>
  <c r="CO1982" i="2" s="1"/>
  <c r="CO1983" i="2" a="1"/>
  <c r="CO1983" i="2" s="1"/>
  <c r="CO1984" i="2" a="1"/>
  <c r="CO1984" i="2" s="1"/>
  <c r="CO1985" i="2" a="1"/>
  <c r="CO1985" i="2" s="1"/>
  <c r="CO1986" i="2" a="1"/>
  <c r="CO1986" i="2" s="1"/>
  <c r="CO1987" i="2" a="1"/>
  <c r="CO1987" i="2" s="1"/>
  <c r="CO1988" i="2" a="1"/>
  <c r="CO1988" i="2" s="1"/>
  <c r="CO1989" i="2" a="1"/>
  <c r="CO1989" i="2" s="1"/>
  <c r="CO1990" i="2" a="1"/>
  <c r="CO1990" i="2" s="1"/>
  <c r="CO1991" i="2" a="1"/>
  <c r="CO1991" i="2" s="1"/>
  <c r="CO1992" i="2" a="1"/>
  <c r="CO1992" i="2" s="1"/>
  <c r="CO1993" i="2" a="1"/>
  <c r="CO1993" i="2" s="1"/>
  <c r="CO1994" i="2" a="1"/>
  <c r="CO1994" i="2" s="1"/>
  <c r="CO1995" i="2" a="1"/>
  <c r="CO1995" i="2" s="1"/>
  <c r="CO1996" i="2" a="1"/>
  <c r="CO1996" i="2" s="1"/>
  <c r="CO1997" i="2" a="1"/>
  <c r="CO1997" i="2" s="1"/>
  <c r="CO1998" i="2" a="1"/>
  <c r="CO1998" i="2" s="1"/>
  <c r="CO1999" i="2" a="1"/>
  <c r="CO1999" i="2" s="1"/>
  <c r="CO2000" i="2" a="1"/>
  <c r="CO2000" i="2" s="1"/>
  <c r="CO2001" i="2" a="1"/>
  <c r="CO2001" i="2" s="1"/>
  <c r="CO2002" i="2" a="1"/>
  <c r="CO2002" i="2" s="1"/>
  <c r="CO2003" i="2" a="1"/>
  <c r="CO2003" i="2" s="1"/>
  <c r="CO2004" i="2" a="1"/>
  <c r="CO2004" i="2" s="1"/>
  <c r="CO2005" i="2" a="1"/>
  <c r="CO2005" i="2" s="1"/>
  <c r="CO2006" i="2" a="1"/>
  <c r="CO2006" i="2" s="1"/>
  <c r="CO2007" i="2" a="1"/>
  <c r="CO2007" i="2" s="1"/>
  <c r="CO2008" i="2" a="1"/>
  <c r="CO2008" i="2" s="1"/>
  <c r="CO2009" i="2" a="1"/>
  <c r="CO2009" i="2" s="1"/>
  <c r="CO2010" i="2" a="1"/>
  <c r="CO2010" i="2" s="1"/>
  <c r="CO2011" i="2" a="1"/>
  <c r="CO2011" i="2" s="1"/>
  <c r="CO2012" i="2" a="1"/>
  <c r="CO2012" i="2" s="1"/>
  <c r="CO2013" i="2" a="1"/>
  <c r="CO2013" i="2" s="1"/>
  <c r="CO2014" i="2" a="1"/>
  <c r="CO2014" i="2" s="1"/>
  <c r="CO2015" i="2" a="1"/>
  <c r="CO2015" i="2" s="1"/>
  <c r="CO2016" i="2" a="1"/>
  <c r="CO2016" i="2" s="1"/>
  <c r="CO2017" i="2" a="1"/>
  <c r="CO2017" i="2" s="1"/>
  <c r="CO2018" i="2" a="1"/>
  <c r="CO2018" i="2" s="1"/>
  <c r="CO2019" i="2" a="1"/>
  <c r="CO2019" i="2" s="1"/>
  <c r="CO2020" i="2" a="1"/>
  <c r="CO2020" i="2" s="1"/>
  <c r="CO2021" i="2" a="1"/>
  <c r="CO2021" i="2" s="1"/>
  <c r="CO2022" i="2" a="1"/>
  <c r="CO2022" i="2" s="1"/>
  <c r="CO2023" i="2" a="1"/>
  <c r="CO2023" i="2" s="1"/>
  <c r="CO2024" i="2" a="1"/>
  <c r="CO2024" i="2" s="1"/>
  <c r="CO2025" i="2" a="1"/>
  <c r="CO2025" i="2" s="1"/>
  <c r="CO2026" i="2" a="1"/>
  <c r="CO2026" i="2" s="1"/>
  <c r="CO2027" i="2" a="1"/>
  <c r="CO2027" i="2" s="1"/>
  <c r="CO2028" i="2" a="1"/>
  <c r="CO2028" i="2" s="1"/>
  <c r="CO2029" i="2" a="1"/>
  <c r="CO2029" i="2" s="1"/>
  <c r="CO2030" i="2" a="1"/>
  <c r="CO2030" i="2" s="1"/>
  <c r="CO2031" i="2" a="1"/>
  <c r="CO2031" i="2" s="1"/>
  <c r="CO2032" i="2" a="1"/>
  <c r="CO2032" i="2" s="1"/>
  <c r="CO2033" i="2" a="1"/>
  <c r="CO2033" i="2" s="1"/>
  <c r="CO2034" i="2" a="1"/>
  <c r="CO2034" i="2" s="1"/>
  <c r="CO2035" i="2" a="1"/>
  <c r="CO2035" i="2" s="1"/>
  <c r="CO2036" i="2" a="1"/>
  <c r="CO2036" i="2" s="1"/>
  <c r="CO2037" i="2" a="1"/>
  <c r="CO2037" i="2" s="1"/>
  <c r="CO2038" i="2" a="1"/>
  <c r="CO2038" i="2" s="1"/>
  <c r="CO2039" i="2" a="1"/>
  <c r="CO2039" i="2" s="1"/>
  <c r="CO2040" i="2" a="1"/>
  <c r="CO2040" i="2" s="1"/>
  <c r="CO2041" i="2" a="1"/>
  <c r="CO2041" i="2" s="1"/>
  <c r="CO2042" i="2" a="1"/>
  <c r="CO2042" i="2" s="1"/>
  <c r="CO2043" i="2" a="1"/>
  <c r="CO2043" i="2" s="1"/>
  <c r="CO2044" i="2" a="1"/>
  <c r="CO2044" i="2" s="1"/>
  <c r="CO2045" i="2" a="1"/>
  <c r="CO2045" i="2" s="1"/>
  <c r="CO2046" i="2" a="1"/>
  <c r="CO2046" i="2" s="1"/>
  <c r="CO2047" i="2" a="1"/>
  <c r="CO2047" i="2" s="1"/>
  <c r="CO2048" i="2" a="1"/>
  <c r="CO2048" i="2" s="1"/>
  <c r="CO2049" i="2" a="1"/>
  <c r="CO2049" i="2" s="1"/>
  <c r="CO2050" i="2" a="1"/>
  <c r="CO2050" i="2" s="1"/>
  <c r="CO2051" i="2" a="1"/>
  <c r="CO2051" i="2" s="1"/>
  <c r="CO2052" i="2" a="1"/>
  <c r="CO2052" i="2" s="1"/>
  <c r="CO2053" i="2" a="1"/>
  <c r="CO2053" i="2" s="1"/>
  <c r="CO2054" i="2" a="1"/>
  <c r="CO2054" i="2" s="1"/>
  <c r="CO2055" i="2" a="1"/>
  <c r="CO2055" i="2" s="1"/>
  <c r="CO2056" i="2" a="1"/>
  <c r="CO2056" i="2" s="1"/>
  <c r="CO2057" i="2" a="1"/>
  <c r="CO2057" i="2" s="1"/>
  <c r="CO2058" i="2" a="1"/>
  <c r="CO2058" i="2" s="1"/>
  <c r="CO2059" i="2" a="1"/>
  <c r="CO2059" i="2" s="1"/>
  <c r="CO2060" i="2" a="1"/>
  <c r="CO2060" i="2" s="1"/>
  <c r="CO2061" i="2" a="1"/>
  <c r="CO2061" i="2" s="1"/>
  <c r="CO2062" i="2" a="1"/>
  <c r="CO2062" i="2" s="1"/>
  <c r="CO2063" i="2" a="1"/>
  <c r="CO2063" i="2" s="1"/>
  <c r="CO2064" i="2" a="1"/>
  <c r="CO2064" i="2" s="1"/>
  <c r="CO2065" i="2" a="1"/>
  <c r="CO2065" i="2" s="1"/>
  <c r="CO2066" i="2" a="1"/>
  <c r="CO2066" i="2" s="1"/>
  <c r="CO2067" i="2" a="1"/>
  <c r="CO2067" i="2" s="1"/>
  <c r="CO2068" i="2" a="1"/>
  <c r="CO2068" i="2" s="1"/>
  <c r="CO2069" i="2" a="1"/>
  <c r="CO2069" i="2" s="1"/>
  <c r="CO2070" i="2" a="1"/>
  <c r="CO2070" i="2" s="1"/>
  <c r="CO2071" i="2" a="1"/>
  <c r="CO2071" i="2" s="1"/>
  <c r="CO2072" i="2" a="1"/>
  <c r="CO2072" i="2" s="1"/>
  <c r="CO2073" i="2" a="1"/>
  <c r="CO2073" i="2" s="1"/>
  <c r="CO2074" i="2" a="1"/>
  <c r="CO2074" i="2" s="1"/>
  <c r="CO2075" i="2" a="1"/>
  <c r="CO2075" i="2" s="1"/>
  <c r="CO2076" i="2" a="1"/>
  <c r="CO2076" i="2" s="1"/>
  <c r="CO2077" i="2" a="1"/>
  <c r="CO2077" i="2" s="1"/>
  <c r="CO2078" i="2" a="1"/>
  <c r="CO2078" i="2" s="1"/>
  <c r="CO2079" i="2" a="1"/>
  <c r="CO2079" i="2" s="1"/>
  <c r="CO2080" i="2" a="1"/>
  <c r="CO2080" i="2" s="1"/>
  <c r="CO2081" i="2" a="1"/>
  <c r="CO2081" i="2" s="1"/>
  <c r="CO2082" i="2" a="1"/>
  <c r="CO2082" i="2" s="1"/>
  <c r="CO2083" i="2" a="1"/>
  <c r="CO2083" i="2" s="1"/>
  <c r="CO2084" i="2" a="1"/>
  <c r="CO2084" i="2" s="1"/>
  <c r="CO2085" i="2" a="1"/>
  <c r="CO2085" i="2" s="1"/>
  <c r="CO2086" i="2" a="1"/>
  <c r="CO2086" i="2" s="1"/>
  <c r="CO2087" i="2" a="1"/>
  <c r="CO2087" i="2" s="1"/>
  <c r="CO2088" i="2" a="1"/>
  <c r="CO2088" i="2" s="1"/>
  <c r="CO2089" i="2" a="1"/>
  <c r="CO2089" i="2" s="1"/>
  <c r="CO2090" i="2" a="1"/>
  <c r="CO2090" i="2" s="1"/>
  <c r="CO2091" i="2" a="1"/>
  <c r="CO2091" i="2" s="1"/>
  <c r="CO2092" i="2" a="1"/>
  <c r="CO2092" i="2" s="1"/>
  <c r="CO2093" i="2" a="1"/>
  <c r="CO2093" i="2" s="1"/>
  <c r="CO2094" i="2" a="1"/>
  <c r="CO2094" i="2" s="1"/>
  <c r="CO2095" i="2" a="1"/>
  <c r="CO2095" i="2" s="1"/>
  <c r="CO2096" i="2" a="1"/>
  <c r="CO2096" i="2" s="1"/>
  <c r="CO2097" i="2" a="1"/>
  <c r="CO2097" i="2" s="1"/>
  <c r="CO2098" i="2" a="1"/>
  <c r="CO2098" i="2" s="1"/>
  <c r="CO2099" i="2" a="1"/>
  <c r="CO2099" i="2" s="1"/>
  <c r="CO2100" i="2" a="1"/>
  <c r="CO2100" i="2" s="1"/>
  <c r="CO2101" i="2" a="1"/>
  <c r="CO2101" i="2" s="1"/>
  <c r="CO2102" i="2" a="1"/>
  <c r="CO2102" i="2" s="1"/>
  <c r="CO2103" i="2" a="1"/>
  <c r="CO2103" i="2" s="1"/>
  <c r="CO2104" i="2" a="1"/>
  <c r="CO2104" i="2" s="1"/>
  <c r="CO2105" i="2" a="1"/>
  <c r="CO2105" i="2" s="1"/>
  <c r="CO2106" i="2" a="1"/>
  <c r="CO2106" i="2" s="1"/>
  <c r="CO2107" i="2" a="1"/>
  <c r="CO2107" i="2" s="1"/>
  <c r="CO2108" i="2" a="1"/>
  <c r="CO2108" i="2" s="1"/>
  <c r="CO2109" i="2" a="1"/>
  <c r="CO2109" i="2" s="1"/>
  <c r="CO2110" i="2" a="1"/>
  <c r="CO2110" i="2" s="1"/>
  <c r="CO2111" i="2" a="1"/>
  <c r="CO2111" i="2" s="1"/>
  <c r="CO2112" i="2" a="1"/>
  <c r="CO2112" i="2" s="1"/>
  <c r="CO2113" i="2" a="1"/>
  <c r="CO2113" i="2" s="1"/>
  <c r="CO2114" i="2" a="1"/>
  <c r="CO2114" i="2" s="1"/>
  <c r="CO2115" i="2" a="1"/>
  <c r="CO2115" i="2" s="1"/>
  <c r="CO2116" i="2" a="1"/>
  <c r="CO2116" i="2" s="1"/>
  <c r="CO2117" i="2" a="1"/>
  <c r="CO2117" i="2" s="1"/>
  <c r="CO2118" i="2" a="1"/>
  <c r="CO2118" i="2" s="1"/>
  <c r="CO2119" i="2" a="1"/>
  <c r="CO2119" i="2" s="1"/>
  <c r="CO2120" i="2" a="1"/>
  <c r="CO2120" i="2" s="1"/>
  <c r="CO2121" i="2" a="1"/>
  <c r="CO2121" i="2" s="1"/>
  <c r="CO2122" i="2" a="1"/>
  <c r="CO2122" i="2" s="1"/>
  <c r="CO2123" i="2" a="1"/>
  <c r="CO2123" i="2" s="1"/>
  <c r="CO2124" i="2" a="1"/>
  <c r="CO2124" i="2" s="1"/>
  <c r="CO2125" i="2" a="1"/>
  <c r="CO2125" i="2" s="1"/>
  <c r="CO2126" i="2" a="1"/>
  <c r="CO2126" i="2" s="1"/>
  <c r="CO2127" i="2" a="1"/>
  <c r="CO2127" i="2" s="1"/>
  <c r="CO2128" i="2" a="1"/>
  <c r="CO2128" i="2" s="1"/>
  <c r="CO2129" i="2" a="1"/>
  <c r="CO2129" i="2" s="1"/>
  <c r="CO2130" i="2" a="1"/>
  <c r="CO2130" i="2" s="1"/>
  <c r="CO2131" i="2" a="1"/>
  <c r="CO2131" i="2" s="1"/>
  <c r="CO2132" i="2" a="1"/>
  <c r="CO2132" i="2" s="1"/>
  <c r="CO2133" i="2" a="1"/>
  <c r="CO2133" i="2" s="1"/>
  <c r="CO2134" i="2" a="1"/>
  <c r="CO2134" i="2" s="1"/>
  <c r="CO2135" i="2" a="1"/>
  <c r="CO2135" i="2" s="1"/>
  <c r="CO2136" i="2" a="1"/>
  <c r="CO2136" i="2" s="1"/>
  <c r="CO2137" i="2" a="1"/>
  <c r="CO2137" i="2" s="1"/>
  <c r="CO2138" i="2" a="1"/>
  <c r="CO2138" i="2" s="1"/>
  <c r="CO2139" i="2" a="1"/>
  <c r="CO2139" i="2" s="1"/>
  <c r="CO2140" i="2" a="1"/>
  <c r="CO2140" i="2" s="1"/>
  <c r="CO2141" i="2" a="1"/>
  <c r="CO2141" i="2" s="1"/>
  <c r="CO2142" i="2" a="1"/>
  <c r="CO2142" i="2" s="1"/>
  <c r="CO2143" i="2" a="1"/>
  <c r="CO2143" i="2" s="1"/>
  <c r="CO2144" i="2" a="1"/>
  <c r="CO2144" i="2" s="1"/>
  <c r="CO2145" i="2" a="1"/>
  <c r="CO2145" i="2" s="1"/>
  <c r="CO2146" i="2" a="1"/>
  <c r="CO2146" i="2" s="1"/>
  <c r="CO2147" i="2" a="1"/>
  <c r="CO2147" i="2" s="1"/>
  <c r="CO2148" i="2" a="1"/>
  <c r="CO2148" i="2" s="1"/>
  <c r="CO2149" i="2" a="1"/>
  <c r="CO2149" i="2" s="1"/>
  <c r="CO2150" i="2" a="1"/>
  <c r="CO2150" i="2" s="1"/>
  <c r="CO2151" i="2" a="1"/>
  <c r="CO2151" i="2" s="1"/>
  <c r="CO2152" i="2" a="1"/>
  <c r="CO2152" i="2" s="1"/>
  <c r="CO2153" i="2" a="1"/>
  <c r="CO2153" i="2" s="1"/>
  <c r="CO2154" i="2" a="1"/>
  <c r="CO2154" i="2" s="1"/>
  <c r="CO2155" i="2" a="1"/>
  <c r="CO2155" i="2" s="1"/>
  <c r="CO2156" i="2" a="1"/>
  <c r="CO2156" i="2" s="1"/>
  <c r="CO2157" i="2" a="1"/>
  <c r="CO2157" i="2" s="1"/>
  <c r="CO2158" i="2" a="1"/>
  <c r="CO2158" i="2" s="1"/>
  <c r="CO2159" i="2" a="1"/>
  <c r="CO2159" i="2" s="1"/>
  <c r="CO2160" i="2" a="1"/>
  <c r="CO2160" i="2" s="1"/>
  <c r="CO2161" i="2" a="1"/>
  <c r="CO2161" i="2" s="1"/>
  <c r="CO2162" i="2" a="1"/>
  <c r="CO2162" i="2" s="1"/>
  <c r="CO2163" i="2" a="1"/>
  <c r="CO2163" i="2" s="1"/>
  <c r="CO2164" i="2" a="1"/>
  <c r="CO2164" i="2" s="1"/>
  <c r="CO2165" i="2" a="1"/>
  <c r="CO2165" i="2" s="1"/>
  <c r="CO2166" i="2" a="1"/>
  <c r="CO2166" i="2" s="1"/>
  <c r="CO2167" i="2" a="1"/>
  <c r="CO2167" i="2" s="1"/>
  <c r="CO2168" i="2" a="1"/>
  <c r="CO2168" i="2" s="1"/>
  <c r="CO2169" i="2" a="1"/>
  <c r="CO2169" i="2" s="1"/>
  <c r="CO2170" i="2" a="1"/>
  <c r="CO2170" i="2" s="1"/>
  <c r="CO2171" i="2" a="1"/>
  <c r="CO2171" i="2" s="1"/>
  <c r="CO2172" i="2" a="1"/>
  <c r="CO2172" i="2" s="1"/>
  <c r="CO2173" i="2" a="1"/>
  <c r="CO2173" i="2" s="1"/>
  <c r="CO2174" i="2" a="1"/>
  <c r="CO2174" i="2" s="1"/>
  <c r="CO2175" i="2" a="1"/>
  <c r="CO2175" i="2" s="1"/>
  <c r="CO2176" i="2" a="1"/>
  <c r="CO2176" i="2" s="1"/>
  <c r="CO2177" i="2" a="1"/>
  <c r="CO2177" i="2" s="1"/>
  <c r="CO2178" i="2" a="1"/>
  <c r="CO2178" i="2" s="1"/>
  <c r="CO2179" i="2" a="1"/>
  <c r="CO2179" i="2" s="1"/>
  <c r="CO2180" i="2" a="1"/>
  <c r="CO2180" i="2" s="1"/>
  <c r="CO2181" i="2" a="1"/>
  <c r="CO2181" i="2" s="1"/>
  <c r="CO2182" i="2" a="1"/>
  <c r="CO2182" i="2" s="1"/>
  <c r="CO2183" i="2" a="1"/>
  <c r="CO2183" i="2" s="1"/>
  <c r="CO2184" i="2" a="1"/>
  <c r="CO2184" i="2" s="1"/>
  <c r="CO2185" i="2" a="1"/>
  <c r="CO2185" i="2" s="1"/>
  <c r="CO2186" i="2" a="1"/>
  <c r="CO2186" i="2" s="1"/>
  <c r="CO2187" i="2" a="1"/>
  <c r="CO2187" i="2" s="1"/>
  <c r="CO2188" i="2" a="1"/>
  <c r="CO2188" i="2" s="1"/>
  <c r="CO2189" i="2" a="1"/>
  <c r="CO2189" i="2" s="1"/>
  <c r="CO2190" i="2" a="1"/>
  <c r="CO2190" i="2" s="1"/>
  <c r="CO2191" i="2" a="1"/>
  <c r="CO2191" i="2" s="1"/>
  <c r="CO2192" i="2" a="1"/>
  <c r="CO2192" i="2" s="1"/>
  <c r="CO2193" i="2" a="1"/>
  <c r="CO2193" i="2" s="1"/>
  <c r="CO2194" i="2" a="1"/>
  <c r="CO2194" i="2" s="1"/>
  <c r="CO2195" i="2" a="1"/>
  <c r="CO2195" i="2" s="1"/>
  <c r="CO2196" i="2" a="1"/>
  <c r="CO2196" i="2" s="1"/>
  <c r="CO2197" i="2" a="1"/>
  <c r="CO2197" i="2" s="1"/>
  <c r="CO2198" i="2" a="1"/>
  <c r="CO2198" i="2" s="1"/>
  <c r="CO2199" i="2" a="1"/>
  <c r="CO2199" i="2" s="1"/>
  <c r="CO2200" i="2" a="1"/>
  <c r="CO2200" i="2" s="1"/>
  <c r="CO2201" i="2" a="1"/>
  <c r="CO2201" i="2" s="1"/>
  <c r="CO2202" i="2" a="1"/>
  <c r="CO2202" i="2" s="1"/>
  <c r="CO2203" i="2" a="1"/>
  <c r="CO2203" i="2" s="1"/>
  <c r="CO2204" i="2" a="1"/>
  <c r="CO2204" i="2" s="1"/>
  <c r="CO2205" i="2" a="1"/>
  <c r="CO2205" i="2" s="1"/>
  <c r="CO2206" i="2" a="1"/>
  <c r="CO2206" i="2" s="1"/>
  <c r="CO2207" i="2" a="1"/>
  <c r="CO2207" i="2" s="1"/>
  <c r="CO2208" i="2" a="1"/>
  <c r="CO2208" i="2" s="1"/>
  <c r="CO2209" i="2" a="1"/>
  <c r="CO2209" i="2" s="1"/>
  <c r="CO2210" i="2" a="1"/>
  <c r="CO2210" i="2" s="1"/>
  <c r="CO2211" i="2" a="1"/>
  <c r="CO2211" i="2" s="1"/>
  <c r="CO2212" i="2" a="1"/>
  <c r="CO2212" i="2" s="1"/>
  <c r="CO2213" i="2" a="1"/>
  <c r="CO2213" i="2" s="1"/>
  <c r="CO2214" i="2" a="1"/>
  <c r="CO2214" i="2" s="1"/>
  <c r="CO2215" i="2" a="1"/>
  <c r="CO2215" i="2" s="1"/>
  <c r="CO2216" i="2" a="1"/>
  <c r="CO2216" i="2" s="1"/>
  <c r="CO2217" i="2" a="1"/>
  <c r="CO2217" i="2" s="1"/>
  <c r="CO2218" i="2" a="1"/>
  <c r="CO2218" i="2" s="1"/>
  <c r="CO2219" i="2" a="1"/>
  <c r="CO2219" i="2" s="1"/>
  <c r="CO2220" i="2" a="1"/>
  <c r="CO2220" i="2" s="1"/>
  <c r="CO2221" i="2" a="1"/>
  <c r="CO2221" i="2" s="1"/>
  <c r="CO2222" i="2" a="1"/>
  <c r="CO2222" i="2" s="1"/>
  <c r="CO2223" i="2" a="1"/>
  <c r="CO2223" i="2" s="1"/>
  <c r="CO2224" i="2" a="1"/>
  <c r="CO2224" i="2" s="1"/>
  <c r="CO2225" i="2" a="1"/>
  <c r="CO2225" i="2" s="1"/>
  <c r="CO2226" i="2" a="1"/>
  <c r="CO2226" i="2" s="1"/>
  <c r="CO2227" i="2" a="1"/>
  <c r="CO2227" i="2" s="1"/>
  <c r="CO2228" i="2" a="1"/>
  <c r="CO2228" i="2" s="1"/>
  <c r="CO2229" i="2" a="1"/>
  <c r="CO2229" i="2" s="1"/>
  <c r="CO2230" i="2" a="1"/>
  <c r="CO2230" i="2" s="1"/>
  <c r="CO2231" i="2" a="1"/>
  <c r="CO2231" i="2" s="1"/>
  <c r="CO2232" i="2" a="1"/>
  <c r="CO2232" i="2" s="1"/>
  <c r="CO2233" i="2" a="1"/>
  <c r="CO2233" i="2" s="1"/>
  <c r="CO2234" i="2" a="1"/>
  <c r="CO2234" i="2" s="1"/>
  <c r="CO2235" i="2" a="1"/>
  <c r="CO2235" i="2" s="1"/>
  <c r="CO2236" i="2" a="1"/>
  <c r="CO2236" i="2" s="1"/>
  <c r="CO2237" i="2" a="1"/>
  <c r="CO2237" i="2" s="1"/>
  <c r="CO2238" i="2" a="1"/>
  <c r="CO2238" i="2" s="1"/>
  <c r="CO2239" i="2" a="1"/>
  <c r="CO2239" i="2" s="1"/>
  <c r="CO2240" i="2" a="1"/>
  <c r="CO2240" i="2" s="1"/>
  <c r="CO2241" i="2" a="1"/>
  <c r="CO2241" i="2" s="1"/>
  <c r="CO2242" i="2" a="1"/>
  <c r="CO2242" i="2" s="1"/>
  <c r="CO2243" i="2" a="1"/>
  <c r="CO2243" i="2" s="1"/>
  <c r="CO2244" i="2" a="1"/>
  <c r="CO2244" i="2" s="1"/>
  <c r="CO2245" i="2" a="1"/>
  <c r="CO2245" i="2" s="1"/>
  <c r="CO2246" i="2" a="1"/>
  <c r="CO2246" i="2" s="1"/>
  <c r="CO2247" i="2" a="1"/>
  <c r="CO2247" i="2" s="1"/>
  <c r="CO2248" i="2" a="1"/>
  <c r="CO2248" i="2" s="1"/>
  <c r="CO2249" i="2" a="1"/>
  <c r="CO2249" i="2" s="1"/>
  <c r="CO2250" i="2" a="1"/>
  <c r="CO2250" i="2" s="1"/>
  <c r="CO2251" i="2" a="1"/>
  <c r="CO2251" i="2" s="1"/>
  <c r="CO2252" i="2" a="1"/>
  <c r="CO2252" i="2" s="1"/>
  <c r="CO2253" i="2" a="1"/>
  <c r="CO2253" i="2" s="1"/>
  <c r="CO2254" i="2" a="1"/>
  <c r="CO2254" i="2" s="1"/>
  <c r="CO2255" i="2" a="1"/>
  <c r="CO2255" i="2" s="1"/>
  <c r="CO2256" i="2" a="1"/>
  <c r="CO2256" i="2" s="1"/>
  <c r="CO2257" i="2" a="1"/>
  <c r="CO2257" i="2" s="1"/>
  <c r="CO2258" i="2" a="1"/>
  <c r="CO2258" i="2" s="1"/>
  <c r="CO2259" i="2" a="1"/>
  <c r="CO2259" i="2" s="1"/>
  <c r="CO2260" i="2" a="1"/>
  <c r="CO2260" i="2" s="1"/>
  <c r="CO2261" i="2" a="1"/>
  <c r="CO2261" i="2" s="1"/>
  <c r="CO2262" i="2" a="1"/>
  <c r="CO2262" i="2" s="1"/>
  <c r="CO2263" i="2" a="1"/>
  <c r="CO2263" i="2" s="1"/>
  <c r="CO2264" i="2" a="1"/>
  <c r="CO2264" i="2" s="1"/>
  <c r="CO2265" i="2" a="1"/>
  <c r="CO2265" i="2" s="1"/>
  <c r="CO2266" i="2" a="1"/>
  <c r="CO2266" i="2" s="1"/>
  <c r="CO2267" i="2" a="1"/>
  <c r="CO2267" i="2" s="1"/>
  <c r="CO2268" i="2" a="1"/>
  <c r="CO2268" i="2" s="1"/>
  <c r="CO2269" i="2" a="1"/>
  <c r="CO2269" i="2" s="1"/>
  <c r="CO2270" i="2" a="1"/>
  <c r="CO2270" i="2" s="1"/>
  <c r="CO2271" i="2" a="1"/>
  <c r="CO2271" i="2" s="1"/>
  <c r="CO2272" i="2" a="1"/>
  <c r="CO2272" i="2" s="1"/>
  <c r="CO2273" i="2" a="1"/>
  <c r="CO2273" i="2" s="1"/>
  <c r="CO2274" i="2" a="1"/>
  <c r="CO2274" i="2" s="1"/>
  <c r="CO2275" i="2" a="1"/>
  <c r="CO2275" i="2" s="1"/>
  <c r="CO2276" i="2" a="1"/>
  <c r="CO2276" i="2" s="1"/>
  <c r="CO2277" i="2" a="1"/>
  <c r="CO2277" i="2" s="1"/>
  <c r="CO2278" i="2" a="1"/>
  <c r="CO2278" i="2" s="1"/>
  <c r="CO2279" i="2" a="1"/>
  <c r="CO2279" i="2" s="1"/>
  <c r="CO2280" i="2" a="1"/>
  <c r="CO2280" i="2" s="1"/>
  <c r="CO2281" i="2" a="1"/>
  <c r="CO2281" i="2" s="1"/>
  <c r="CO2282" i="2" a="1"/>
  <c r="CO2282" i="2" s="1"/>
  <c r="CO2283" i="2" a="1"/>
  <c r="CO2283" i="2" s="1"/>
  <c r="CO2284" i="2" a="1"/>
  <c r="CO2284" i="2" s="1"/>
  <c r="CO2285" i="2" a="1"/>
  <c r="CO2285" i="2" s="1"/>
  <c r="CO2286" i="2" a="1"/>
  <c r="CO2286" i="2" s="1"/>
  <c r="CO2287" i="2" a="1"/>
  <c r="CO2287" i="2" s="1"/>
  <c r="CO2288" i="2" a="1"/>
  <c r="CO2288" i="2" s="1"/>
  <c r="CO2289" i="2" a="1"/>
  <c r="CO2289" i="2" s="1"/>
  <c r="CO2290" i="2" a="1"/>
  <c r="CO2290" i="2" s="1"/>
  <c r="CO2291" i="2" a="1"/>
  <c r="CO2291" i="2" s="1"/>
  <c r="CO2292" i="2" a="1"/>
  <c r="CO2292" i="2" s="1"/>
  <c r="CO2293" i="2" a="1"/>
  <c r="CO2293" i="2" s="1"/>
  <c r="CO2294" i="2" a="1"/>
  <c r="CO2294" i="2" s="1"/>
  <c r="CO2295" i="2" a="1"/>
  <c r="CO2295" i="2" s="1"/>
  <c r="CO2296" i="2" a="1"/>
  <c r="CO2296" i="2" s="1"/>
  <c r="CO2297" i="2" a="1"/>
  <c r="CO2297" i="2" s="1"/>
  <c r="CO2298" i="2" a="1"/>
  <c r="CO2298" i="2" s="1"/>
  <c r="CO2299" i="2" a="1"/>
  <c r="CO2299" i="2" s="1"/>
  <c r="CO2300" i="2" a="1"/>
  <c r="CO2300" i="2" s="1"/>
  <c r="CO2301" i="2" a="1"/>
  <c r="CO2301" i="2" s="1"/>
  <c r="CO2302" i="2" a="1"/>
  <c r="CO2302" i="2" s="1"/>
  <c r="CO2303" i="2" a="1"/>
  <c r="CO2303" i="2" s="1"/>
  <c r="CO2304" i="2" a="1"/>
  <c r="CO2304" i="2" s="1"/>
  <c r="CO2305" i="2" a="1"/>
  <c r="CO2305" i="2" s="1"/>
  <c r="CO2306" i="2" a="1"/>
  <c r="CO2306" i="2" s="1"/>
  <c r="CO2307" i="2" a="1"/>
  <c r="CO2307" i="2" s="1"/>
  <c r="CO2308" i="2" a="1"/>
  <c r="CO2308" i="2" s="1"/>
  <c r="CO2309" i="2" a="1"/>
  <c r="CO2309" i="2" s="1"/>
  <c r="CO2310" i="2" a="1"/>
  <c r="CO2310" i="2" s="1"/>
  <c r="CO2311" i="2" a="1"/>
  <c r="CO2311" i="2" s="1"/>
  <c r="CO2312" i="2" a="1"/>
  <c r="CO2312" i="2" s="1"/>
  <c r="CO2313" i="2" a="1"/>
  <c r="CO2313" i="2" s="1"/>
  <c r="CO2314" i="2" a="1"/>
  <c r="CO2314" i="2" s="1"/>
  <c r="CO2315" i="2" a="1"/>
  <c r="CO2315" i="2" s="1"/>
  <c r="CO2316" i="2" a="1"/>
  <c r="CO2316" i="2" s="1"/>
  <c r="CO2317" i="2" a="1"/>
  <c r="CO2317" i="2" s="1"/>
  <c r="CO2318" i="2" a="1"/>
  <c r="CO2318" i="2" s="1"/>
  <c r="CO2319" i="2" a="1"/>
  <c r="CO2319" i="2" s="1"/>
  <c r="CO2320" i="2" a="1"/>
  <c r="CO2320" i="2" s="1"/>
  <c r="CO2321" i="2" a="1"/>
  <c r="CO2321" i="2" s="1"/>
  <c r="CO2322" i="2" a="1"/>
  <c r="CO2322" i="2" s="1"/>
  <c r="CO2323" i="2" a="1"/>
  <c r="CO2323" i="2" s="1"/>
  <c r="CO2324" i="2" a="1"/>
  <c r="CO2324" i="2" s="1"/>
  <c r="CO2325" i="2" a="1"/>
  <c r="CO2325" i="2" s="1"/>
  <c r="CO2326" i="2" a="1"/>
  <c r="CO2326" i="2" s="1"/>
  <c r="CO2327" i="2" a="1"/>
  <c r="CO2327" i="2" s="1"/>
  <c r="CO2328" i="2" a="1"/>
  <c r="CO2328" i="2" s="1"/>
  <c r="CO2329" i="2" a="1"/>
  <c r="CO2329" i="2" s="1"/>
  <c r="CO2330" i="2" a="1"/>
  <c r="CO2330" i="2" s="1"/>
  <c r="CO2331" i="2" a="1"/>
  <c r="CO2331" i="2" s="1"/>
  <c r="CO2332" i="2" a="1"/>
  <c r="CO2332" i="2" s="1"/>
  <c r="CO2333" i="2" a="1"/>
  <c r="CO2333" i="2" s="1"/>
  <c r="CO2334" i="2" a="1"/>
  <c r="CO2334" i="2" s="1"/>
  <c r="CO2335" i="2" a="1"/>
  <c r="CO2335" i="2" s="1"/>
  <c r="CO2336" i="2" a="1"/>
  <c r="CO2336" i="2" s="1"/>
  <c r="CO2337" i="2" a="1"/>
  <c r="CO2337" i="2" s="1"/>
  <c r="CO2338" i="2" a="1"/>
  <c r="CO2338" i="2" s="1"/>
  <c r="CO2339" i="2" a="1"/>
  <c r="CO2339" i="2" s="1"/>
  <c r="CO2340" i="2" a="1"/>
  <c r="CO2340" i="2" s="1"/>
  <c r="CO2341" i="2" a="1"/>
  <c r="CO2341" i="2" s="1"/>
  <c r="CO2342" i="2" a="1"/>
  <c r="CO2342" i="2" s="1"/>
  <c r="CO2343" i="2" a="1"/>
  <c r="CO2343" i="2" s="1"/>
  <c r="CO2344" i="2" a="1"/>
  <c r="CO2344" i="2" s="1"/>
  <c r="CO2345" i="2" a="1"/>
  <c r="CO2345" i="2" s="1"/>
  <c r="CO2346" i="2" a="1"/>
  <c r="CO2346" i="2" s="1"/>
  <c r="CO2347" i="2" a="1"/>
  <c r="CO2347" i="2" s="1"/>
  <c r="CO2348" i="2" a="1"/>
  <c r="CO2348" i="2" s="1"/>
  <c r="CO2349" i="2" a="1"/>
  <c r="CO2349" i="2" s="1"/>
  <c r="CO2350" i="2" a="1"/>
  <c r="CO2350" i="2" s="1"/>
  <c r="CO2351" i="2" a="1"/>
  <c r="CO2351" i="2" s="1"/>
  <c r="CO2352" i="2" a="1"/>
  <c r="CO2352" i="2" s="1"/>
  <c r="CO2353" i="2" a="1"/>
  <c r="CO2353" i="2" s="1"/>
  <c r="CO2354" i="2" a="1"/>
  <c r="CO2354" i="2" s="1"/>
  <c r="CO2355" i="2" a="1"/>
  <c r="CO2355" i="2" s="1"/>
  <c r="CO2356" i="2" a="1"/>
  <c r="CO2356" i="2" s="1"/>
  <c r="CO2357" i="2" a="1"/>
  <c r="CO2357" i="2" s="1"/>
  <c r="CO2358" i="2" a="1"/>
  <c r="CO2358" i="2" s="1"/>
  <c r="CO2359" i="2" a="1"/>
  <c r="CO2359" i="2" s="1"/>
  <c r="CO2360" i="2" a="1"/>
  <c r="CO2360" i="2" s="1"/>
  <c r="CO2361" i="2" a="1"/>
  <c r="CO2361" i="2" s="1"/>
  <c r="CO2362" i="2" a="1"/>
  <c r="CO2362" i="2" s="1"/>
  <c r="CO2363" i="2" a="1"/>
  <c r="CO2363" i="2" s="1"/>
  <c r="CO2364" i="2" a="1"/>
  <c r="CO2364" i="2" s="1"/>
  <c r="CO2365" i="2" a="1"/>
  <c r="CO2365" i="2" s="1"/>
  <c r="CO2366" i="2" a="1"/>
  <c r="CO2366" i="2" s="1"/>
  <c r="CO2367" i="2" a="1"/>
  <c r="CO2367" i="2" s="1"/>
  <c r="CO2368" i="2" a="1"/>
  <c r="CO2368" i="2" s="1"/>
  <c r="CO2369" i="2" a="1"/>
  <c r="CO2369" i="2" s="1"/>
  <c r="CO2370" i="2" a="1"/>
  <c r="CO2370" i="2" s="1"/>
  <c r="CO2371" i="2" a="1"/>
  <c r="CO2371" i="2" s="1"/>
  <c r="CO2372" i="2" a="1"/>
  <c r="CO2372" i="2" s="1"/>
  <c r="CO2373" i="2" a="1"/>
  <c r="CO2373" i="2" s="1"/>
  <c r="CO2374" i="2" a="1"/>
  <c r="CO2374" i="2" s="1"/>
  <c r="CO2375" i="2" a="1"/>
  <c r="CO2375" i="2" s="1"/>
  <c r="CO2376" i="2" a="1"/>
  <c r="CO2376" i="2" s="1"/>
  <c r="CO2377" i="2" a="1"/>
  <c r="CO2377" i="2" s="1"/>
  <c r="CO2378" i="2" a="1"/>
  <c r="CO2378" i="2" s="1"/>
  <c r="CO2379" i="2" a="1"/>
  <c r="CO2379" i="2" s="1"/>
  <c r="CO2380" i="2" a="1"/>
  <c r="CO2380" i="2" s="1"/>
  <c r="CO2381" i="2" a="1"/>
  <c r="CO2381" i="2" s="1"/>
  <c r="CO2382" i="2" a="1"/>
  <c r="CO2382" i="2" s="1"/>
  <c r="CO2383" i="2" a="1"/>
  <c r="CO2383" i="2" s="1"/>
  <c r="CO2384" i="2" a="1"/>
  <c r="CO2384" i="2" s="1"/>
  <c r="CO2385" i="2" a="1"/>
  <c r="CO2385" i="2" s="1"/>
  <c r="CO2386" i="2" a="1"/>
  <c r="CO2386" i="2" s="1"/>
  <c r="CO2387" i="2" a="1"/>
  <c r="CO2387" i="2" s="1"/>
  <c r="CO2388" i="2" a="1"/>
  <c r="CO2388" i="2" s="1"/>
  <c r="CO2389" i="2" a="1"/>
  <c r="CO2389" i="2" s="1"/>
  <c r="CO2390" i="2" a="1"/>
  <c r="CO2390" i="2" s="1"/>
  <c r="CO2391" i="2" a="1"/>
  <c r="CO2391" i="2" s="1"/>
  <c r="CO2392" i="2" a="1"/>
  <c r="CO2392" i="2" s="1"/>
  <c r="CO2393" i="2" a="1"/>
  <c r="CO2393" i="2" s="1"/>
  <c r="CO2394" i="2" a="1"/>
  <c r="CO2394" i="2" s="1"/>
  <c r="CO2395" i="2" a="1"/>
  <c r="CO2395" i="2" s="1"/>
  <c r="CO2396" i="2" a="1"/>
  <c r="CO2396" i="2" s="1"/>
  <c r="CO2397" i="2" a="1"/>
  <c r="CO2397" i="2" s="1"/>
  <c r="CO2398" i="2" a="1"/>
  <c r="CO2398" i="2" s="1"/>
  <c r="CO2399" i="2" a="1"/>
  <c r="CO2399" i="2" s="1"/>
  <c r="CO2400" i="2" a="1"/>
  <c r="CO2400" i="2" s="1"/>
  <c r="CO2401" i="2" a="1"/>
  <c r="CO2401" i="2" s="1"/>
  <c r="CO2402" i="2" a="1"/>
  <c r="CO2402" i="2" s="1"/>
  <c r="CO2403" i="2" a="1"/>
  <c r="CO2403" i="2" s="1"/>
  <c r="CO2404" i="2" a="1"/>
  <c r="CO2404" i="2" s="1"/>
  <c r="CO2405" i="2" a="1"/>
  <c r="CO2405" i="2" s="1"/>
  <c r="CO2406" i="2" a="1"/>
  <c r="CO2406" i="2" s="1"/>
  <c r="CO2407" i="2" a="1"/>
  <c r="CO2407" i="2" s="1"/>
  <c r="CO2408" i="2" a="1"/>
  <c r="CO2408" i="2" s="1"/>
  <c r="CO2409" i="2" a="1"/>
  <c r="CO2409" i="2" s="1"/>
  <c r="CO2410" i="2" a="1"/>
  <c r="CO2410" i="2" s="1"/>
  <c r="CO2411" i="2" a="1"/>
  <c r="CO2411" i="2" s="1"/>
  <c r="CO2412" i="2" a="1"/>
  <c r="CO2412" i="2" s="1"/>
  <c r="CO2413" i="2" a="1"/>
  <c r="CO2413" i="2" s="1"/>
  <c r="CO2414" i="2" a="1"/>
  <c r="CO2414" i="2" s="1"/>
  <c r="CO2415" i="2" a="1"/>
  <c r="CO2415" i="2" s="1"/>
  <c r="CO2416" i="2" a="1"/>
  <c r="CO2416" i="2" s="1"/>
  <c r="CO2417" i="2" a="1"/>
  <c r="CO2417" i="2" s="1"/>
  <c r="CO2418" i="2" a="1"/>
  <c r="CO2418" i="2" s="1"/>
  <c r="CO2419" i="2" a="1"/>
  <c r="CO2419" i="2" s="1"/>
  <c r="CO2420" i="2" a="1"/>
  <c r="CO2420" i="2" s="1"/>
  <c r="CO2421" i="2" a="1"/>
  <c r="CO2421" i="2" s="1"/>
  <c r="CO2422" i="2" a="1"/>
  <c r="CO2422" i="2" s="1"/>
  <c r="CO2423" i="2" a="1"/>
  <c r="CO2423" i="2" s="1"/>
  <c r="CO2424" i="2" a="1"/>
  <c r="CO2424" i="2" s="1"/>
  <c r="CO2425" i="2" a="1"/>
  <c r="CO2425" i="2" s="1"/>
  <c r="CO2426" i="2" a="1"/>
  <c r="CO2426" i="2" s="1"/>
  <c r="CO2427" i="2" a="1"/>
  <c r="CO2427" i="2" s="1"/>
  <c r="CO2428" i="2" a="1"/>
  <c r="CO2428" i="2" s="1"/>
  <c r="CO2429" i="2" a="1"/>
  <c r="CO2429" i="2" s="1"/>
  <c r="CO2430" i="2" a="1"/>
  <c r="CO2430" i="2" s="1"/>
  <c r="CO2431" i="2" a="1"/>
  <c r="CO2431" i="2" s="1"/>
  <c r="CO2432" i="2" a="1"/>
  <c r="CO2432" i="2" s="1"/>
  <c r="CO2433" i="2" a="1"/>
  <c r="CO2433" i="2" s="1"/>
  <c r="CO2434" i="2" a="1"/>
  <c r="CO2434" i="2" s="1"/>
  <c r="CO2435" i="2" a="1"/>
  <c r="CO2435" i="2" s="1"/>
  <c r="CO2436" i="2" a="1"/>
  <c r="CO2436" i="2" s="1"/>
  <c r="CO2437" i="2" a="1"/>
  <c r="CO2437" i="2" s="1"/>
  <c r="CO2438" i="2" a="1"/>
  <c r="CO2438" i="2" s="1"/>
  <c r="CO2439" i="2" a="1"/>
  <c r="CO2439" i="2" s="1"/>
  <c r="CO2440" i="2" a="1"/>
  <c r="CO2440" i="2" s="1"/>
  <c r="CO2441" i="2" a="1"/>
  <c r="CO2441" i="2" s="1"/>
  <c r="CO2442" i="2" a="1"/>
  <c r="CO2442" i="2" s="1"/>
  <c r="CO2443" i="2" a="1"/>
  <c r="CO2443" i="2" s="1"/>
  <c r="CO2444" i="2" a="1"/>
  <c r="CO2444" i="2" s="1"/>
  <c r="CO2445" i="2" a="1"/>
  <c r="CO2445" i="2" s="1"/>
  <c r="CO2446" i="2" a="1"/>
  <c r="CO2446" i="2" s="1"/>
  <c r="CO2447" i="2" a="1"/>
  <c r="CO2447" i="2" s="1"/>
  <c r="CO2448" i="2" a="1"/>
  <c r="CO2448" i="2" s="1"/>
  <c r="CO2449" i="2" a="1"/>
  <c r="CO2449" i="2" s="1"/>
  <c r="CO2450" i="2" a="1"/>
  <c r="CO2450" i="2" s="1"/>
  <c r="CO2451" i="2" a="1"/>
  <c r="CO2451" i="2" s="1"/>
  <c r="CO2452" i="2" a="1"/>
  <c r="CO2452" i="2" s="1"/>
  <c r="CO2453" i="2" a="1"/>
  <c r="CO2453" i="2" s="1"/>
  <c r="CO2454" i="2" a="1"/>
  <c r="CO2454" i="2" s="1"/>
  <c r="CO2455" i="2" a="1"/>
  <c r="CO2455" i="2" s="1"/>
  <c r="CO2456" i="2" a="1"/>
  <c r="CO2456" i="2" s="1"/>
  <c r="CO2457" i="2" a="1"/>
  <c r="CO2457" i="2" s="1"/>
  <c r="CO2458" i="2" a="1"/>
  <c r="CO2458" i="2" s="1"/>
  <c r="CO2459" i="2" a="1"/>
  <c r="CO2459" i="2" s="1"/>
  <c r="CO2460" i="2" a="1"/>
  <c r="CO2460" i="2" s="1"/>
  <c r="CO2461" i="2" a="1"/>
  <c r="CO2461" i="2" s="1"/>
  <c r="CO2462" i="2" a="1"/>
  <c r="CO2462" i="2" s="1"/>
  <c r="CO2463" i="2" a="1"/>
  <c r="CO2463" i="2" s="1"/>
  <c r="CO2464" i="2" a="1"/>
  <c r="CO2464" i="2" s="1"/>
  <c r="CO2465" i="2" a="1"/>
  <c r="CO2465" i="2" s="1"/>
  <c r="CO2466" i="2" a="1"/>
  <c r="CO2466" i="2" s="1"/>
  <c r="CO2467" i="2" a="1"/>
  <c r="CO2467" i="2" s="1"/>
  <c r="CO2468" i="2" a="1"/>
  <c r="CO2468" i="2" s="1"/>
  <c r="CO2469" i="2" a="1"/>
  <c r="CO2469" i="2" s="1"/>
  <c r="CO2470" i="2" a="1"/>
  <c r="CO2470" i="2" s="1"/>
  <c r="CO2471" i="2" a="1"/>
  <c r="CO2471" i="2" s="1"/>
  <c r="CO2472" i="2" a="1"/>
  <c r="CO2472" i="2" s="1"/>
  <c r="CO2473" i="2" a="1"/>
  <c r="CO2473" i="2" s="1"/>
  <c r="CO2474" i="2" a="1"/>
  <c r="CO2474" i="2" s="1"/>
  <c r="CO2475" i="2" a="1"/>
  <c r="CO2475" i="2" s="1"/>
  <c r="CO2476" i="2" a="1"/>
  <c r="CO2476" i="2" s="1"/>
  <c r="CO2477" i="2" a="1"/>
  <c r="CO2477" i="2" s="1"/>
  <c r="CO2478" i="2" a="1"/>
  <c r="CO2478" i="2" s="1"/>
  <c r="CO2479" i="2" a="1"/>
  <c r="CO2479" i="2" s="1"/>
  <c r="CO2480" i="2" a="1"/>
  <c r="CO2480" i="2" s="1"/>
  <c r="CO2481" i="2" a="1"/>
  <c r="CO2481" i="2" s="1"/>
  <c r="CO2482" i="2" a="1"/>
  <c r="CO2482" i="2" s="1"/>
  <c r="CO2483" i="2" a="1"/>
  <c r="CO2483" i="2" s="1"/>
  <c r="CO2484" i="2" a="1"/>
  <c r="CO2484" i="2" s="1"/>
  <c r="CO2485" i="2" a="1"/>
  <c r="CO2485" i="2" s="1"/>
  <c r="CO2486" i="2" a="1"/>
  <c r="CO2486" i="2" s="1"/>
  <c r="CO2487" i="2" a="1"/>
  <c r="CO2487" i="2" s="1"/>
  <c r="CO2488" i="2" a="1"/>
  <c r="CO2488" i="2" s="1"/>
  <c r="CO2489" i="2" a="1"/>
  <c r="CO2489" i="2" s="1"/>
  <c r="CO2490" i="2" a="1"/>
  <c r="CO2490" i="2" s="1"/>
  <c r="CO2491" i="2" a="1"/>
  <c r="CO2491" i="2" s="1"/>
  <c r="CO2492" i="2" a="1"/>
  <c r="CO2492" i="2" s="1"/>
  <c r="CO2493" i="2" a="1"/>
  <c r="CO2493" i="2" s="1"/>
  <c r="CO2494" i="2" a="1"/>
  <c r="CO2494" i="2" s="1"/>
  <c r="CO2495" i="2" a="1"/>
  <c r="CO2495" i="2" s="1"/>
  <c r="CO2496" i="2" a="1"/>
  <c r="CO2496" i="2" s="1"/>
  <c r="CO2497" i="2" a="1"/>
  <c r="CO2497" i="2" s="1"/>
  <c r="CO2498" i="2" a="1"/>
  <c r="CO2498" i="2" s="1"/>
  <c r="CO2499" i="2" a="1"/>
  <c r="CO2499" i="2" s="1"/>
  <c r="CO2500" i="2" a="1"/>
  <c r="CO2500" i="2" s="1"/>
  <c r="CO2501" i="2" a="1"/>
  <c r="CO2501" i="2" s="1"/>
  <c r="CO2502" i="2" a="1"/>
  <c r="CO2502" i="2" s="1"/>
  <c r="CO2503" i="2" a="1"/>
  <c r="CO2503" i="2" s="1"/>
  <c r="CO2504" i="2" a="1"/>
  <c r="CO2504" i="2" s="1"/>
  <c r="CO2505" i="2" a="1"/>
  <c r="CO2505" i="2" s="1"/>
  <c r="CO2506" i="2" a="1"/>
  <c r="CO2506" i="2" s="1"/>
  <c r="CO2507" i="2" a="1"/>
  <c r="CO2507" i="2" s="1"/>
  <c r="CO2508" i="2" a="1"/>
  <c r="CO2508" i="2" s="1"/>
  <c r="CO2509" i="2" a="1"/>
  <c r="CO2509" i="2" s="1"/>
  <c r="CO2510" i="2" a="1"/>
  <c r="CO2510" i="2" s="1"/>
  <c r="CO2511" i="2" a="1"/>
  <c r="CO2511" i="2" s="1"/>
  <c r="CO2512" i="2" a="1"/>
  <c r="CO2512" i="2" s="1"/>
  <c r="CO2513" i="2" a="1"/>
  <c r="CO2513" i="2" s="1"/>
  <c r="CO2514" i="2" a="1"/>
  <c r="CO2514" i="2" s="1"/>
  <c r="CO2515" i="2" a="1"/>
  <c r="CO2515" i="2" s="1"/>
  <c r="CO2516" i="2" a="1"/>
  <c r="CO2516" i="2" s="1"/>
  <c r="CO2517" i="2" a="1"/>
  <c r="CO2517" i="2" s="1"/>
  <c r="CO2518" i="2" a="1"/>
  <c r="CO2518" i="2" s="1"/>
  <c r="CO2519" i="2" a="1"/>
  <c r="CO2519" i="2" s="1"/>
  <c r="CO2520" i="2" a="1"/>
  <c r="CO2520" i="2" s="1"/>
  <c r="CO2521" i="2" a="1"/>
  <c r="CO2521" i="2" s="1"/>
  <c r="CO2522" i="2" a="1"/>
  <c r="CO2522" i="2" s="1"/>
  <c r="CO2523" i="2" a="1"/>
  <c r="CO2523" i="2" s="1"/>
  <c r="CO2524" i="2" a="1"/>
  <c r="CO2524" i="2" s="1"/>
  <c r="CO2525" i="2" a="1"/>
  <c r="CO2525" i="2" s="1"/>
  <c r="CO2526" i="2" a="1"/>
  <c r="CO2526" i="2" s="1"/>
  <c r="CO2527" i="2" a="1"/>
  <c r="CO2527" i="2" s="1"/>
  <c r="CO2528" i="2" a="1"/>
  <c r="CO2528" i="2" s="1"/>
  <c r="CO2529" i="2" a="1"/>
  <c r="CO2529" i="2" s="1"/>
  <c r="CO2530" i="2" a="1"/>
  <c r="CO2530" i="2" s="1"/>
  <c r="CO2531" i="2" a="1"/>
  <c r="CO2531" i="2" s="1"/>
  <c r="CO2532" i="2" a="1"/>
  <c r="CO2532" i="2" s="1"/>
  <c r="CO2533" i="2" a="1"/>
  <c r="CO2533" i="2" s="1"/>
  <c r="CO2534" i="2" a="1"/>
  <c r="CO2534" i="2" s="1"/>
  <c r="CO2535" i="2" a="1"/>
  <c r="CO2535" i="2" s="1"/>
  <c r="CO2536" i="2" a="1"/>
  <c r="CO2536" i="2" s="1"/>
  <c r="CO2537" i="2" a="1"/>
  <c r="CO2537" i="2" s="1"/>
  <c r="CO2538" i="2" a="1"/>
  <c r="CO2538" i="2" s="1"/>
  <c r="CO2539" i="2" a="1"/>
  <c r="CO2539" i="2" s="1"/>
  <c r="CO2540" i="2" a="1"/>
  <c r="CO2540" i="2" s="1"/>
  <c r="CO2541" i="2" a="1"/>
  <c r="CO2541" i="2" s="1"/>
  <c r="CO2542" i="2" a="1"/>
  <c r="CO2542" i="2" s="1"/>
  <c r="CO2543" i="2" a="1"/>
  <c r="CO2543" i="2" s="1"/>
  <c r="CO2544" i="2" a="1"/>
  <c r="CO2544" i="2" s="1"/>
  <c r="CO2545" i="2" a="1"/>
  <c r="CO2545" i="2" s="1"/>
  <c r="CO2546" i="2" a="1"/>
  <c r="CO2546" i="2" s="1"/>
  <c r="CO2547" i="2" a="1"/>
  <c r="CO2547" i="2" s="1"/>
  <c r="CO2548" i="2" a="1"/>
  <c r="CO2548" i="2" s="1"/>
  <c r="CO2549" i="2" a="1"/>
  <c r="CO2549" i="2" s="1"/>
  <c r="CO2550" i="2" a="1"/>
  <c r="CO2550" i="2" s="1"/>
  <c r="CO2551" i="2" a="1"/>
  <c r="CO2551" i="2" s="1"/>
  <c r="CO2552" i="2" a="1"/>
  <c r="CO2552" i="2" s="1"/>
  <c r="CO2553" i="2" a="1"/>
  <c r="CO2553" i="2" s="1"/>
  <c r="CO2554" i="2" a="1"/>
  <c r="CO2554" i="2" s="1"/>
  <c r="CO2555" i="2" a="1"/>
  <c r="CO2555" i="2" s="1"/>
  <c r="CO2556" i="2" a="1"/>
  <c r="CO2556" i="2" s="1"/>
  <c r="CO2557" i="2" a="1"/>
  <c r="CO2557" i="2" s="1"/>
  <c r="CO2558" i="2" a="1"/>
  <c r="CO2558" i="2" s="1"/>
  <c r="CO2559" i="2" a="1"/>
  <c r="CO2559" i="2" s="1"/>
  <c r="CO2560" i="2" a="1"/>
  <c r="CO2560" i="2" s="1"/>
  <c r="CO2561" i="2" a="1"/>
  <c r="CO2561" i="2" s="1"/>
  <c r="CO2562" i="2" a="1"/>
  <c r="CO2562" i="2" s="1"/>
  <c r="CO2563" i="2" a="1"/>
  <c r="CO2563" i="2" s="1"/>
  <c r="CO2564" i="2" a="1"/>
  <c r="CO2564" i="2" s="1"/>
  <c r="CO2565" i="2" a="1"/>
  <c r="CO2565" i="2" s="1"/>
  <c r="CO2566" i="2" a="1"/>
  <c r="CO2566" i="2" s="1"/>
  <c r="CO2567" i="2" a="1"/>
  <c r="CO2567" i="2" s="1"/>
  <c r="CO2568" i="2" a="1"/>
  <c r="CO2568" i="2" s="1"/>
  <c r="CO2569" i="2" a="1"/>
  <c r="CO2569" i="2" s="1"/>
  <c r="CO2570" i="2" a="1"/>
  <c r="CO2570" i="2" s="1"/>
  <c r="CO2571" i="2" a="1"/>
  <c r="CO2571" i="2" s="1"/>
  <c r="CO2572" i="2" a="1"/>
  <c r="CO2572" i="2" s="1"/>
  <c r="CO2573" i="2" a="1"/>
  <c r="CO2573" i="2" s="1"/>
  <c r="CO2574" i="2" a="1"/>
  <c r="CO2574" i="2" s="1"/>
  <c r="CO2575" i="2" a="1"/>
  <c r="CO2575" i="2" s="1"/>
  <c r="CO2576" i="2" a="1"/>
  <c r="CO2576" i="2" s="1"/>
  <c r="CO2577" i="2" a="1"/>
  <c r="CO2577" i="2" s="1"/>
  <c r="CO2578" i="2" a="1"/>
  <c r="CO2578" i="2" s="1"/>
  <c r="CO2579" i="2" a="1"/>
  <c r="CO2579" i="2" s="1"/>
  <c r="CO2580" i="2" a="1"/>
  <c r="CO2580" i="2" s="1"/>
  <c r="CO2581" i="2" a="1"/>
  <c r="CO2581" i="2" s="1"/>
  <c r="CO2582" i="2" a="1"/>
  <c r="CO2582" i="2" s="1"/>
  <c r="CO2583" i="2" a="1"/>
  <c r="CO2583" i="2" s="1"/>
  <c r="CO2584" i="2" a="1"/>
  <c r="CO2584" i="2" s="1"/>
  <c r="CO2585" i="2" a="1"/>
  <c r="CO2585" i="2" s="1"/>
  <c r="CO2586" i="2" a="1"/>
  <c r="CO2586" i="2" s="1"/>
  <c r="CO2587" i="2" a="1"/>
  <c r="CO2587" i="2" s="1"/>
  <c r="CO2588" i="2" a="1"/>
  <c r="CO2588" i="2" s="1"/>
  <c r="CO2589" i="2" a="1"/>
  <c r="CO2589" i="2" s="1"/>
  <c r="CO2590" i="2" a="1"/>
  <c r="CO2590" i="2" s="1"/>
  <c r="CO2591" i="2" a="1"/>
  <c r="CO2591" i="2" s="1"/>
  <c r="CO2592" i="2" a="1"/>
  <c r="CO2592" i="2" s="1"/>
  <c r="CO2593" i="2" a="1"/>
  <c r="CO2593" i="2" s="1"/>
  <c r="CO2594" i="2" a="1"/>
  <c r="CO2594" i="2" s="1"/>
  <c r="CO2595" i="2" a="1"/>
  <c r="CO2595" i="2" s="1"/>
  <c r="CO2596" i="2" a="1"/>
  <c r="CO2596" i="2" s="1"/>
  <c r="CO2597" i="2" a="1"/>
  <c r="CO2597" i="2" s="1"/>
  <c r="CO2598" i="2" a="1"/>
  <c r="CO2598" i="2" s="1"/>
  <c r="CO2599" i="2" a="1"/>
  <c r="CO2599" i="2" s="1"/>
  <c r="CO2600" i="2" a="1"/>
  <c r="CO2600" i="2" s="1"/>
  <c r="CO2601" i="2" a="1"/>
  <c r="CO2601" i="2" s="1"/>
  <c r="CO2602" i="2" a="1"/>
  <c r="CO2602" i="2" s="1"/>
  <c r="CO2603" i="2" a="1"/>
  <c r="CO2603" i="2" s="1"/>
  <c r="CO2604" i="2" a="1"/>
  <c r="CO2604" i="2" s="1"/>
  <c r="CO2605" i="2" a="1"/>
  <c r="CO2605" i="2" s="1"/>
  <c r="CO2606" i="2" a="1"/>
  <c r="CO2606" i="2" s="1"/>
  <c r="CO2607" i="2" a="1"/>
  <c r="CO2607" i="2" s="1"/>
  <c r="CO2608" i="2" a="1"/>
  <c r="CO2608" i="2" s="1"/>
  <c r="CO2609" i="2" a="1"/>
  <c r="CO2609" i="2" s="1"/>
  <c r="CO2610" i="2" a="1"/>
  <c r="CO2610" i="2" s="1"/>
  <c r="CO2611" i="2" a="1"/>
  <c r="CO2611" i="2" s="1"/>
  <c r="CO2612" i="2" a="1"/>
  <c r="CO2612" i="2" s="1"/>
  <c r="CO2613" i="2" a="1"/>
  <c r="CO2613" i="2" s="1"/>
  <c r="CO2614" i="2" a="1"/>
  <c r="CO2614" i="2" s="1"/>
  <c r="CO2615" i="2" a="1"/>
  <c r="CO2615" i="2" s="1"/>
  <c r="CO2616" i="2" a="1"/>
  <c r="CO2616" i="2" s="1"/>
  <c r="CO2617" i="2" a="1"/>
  <c r="CO2617" i="2" s="1"/>
  <c r="CO2618" i="2" a="1"/>
  <c r="CO2618" i="2" s="1"/>
  <c r="CO2619" i="2" a="1"/>
  <c r="CO2619" i="2" s="1"/>
  <c r="CO2620" i="2" a="1"/>
  <c r="CO2620" i="2" s="1"/>
  <c r="CO2621" i="2" a="1"/>
  <c r="CO2621" i="2" s="1"/>
  <c r="CO2622" i="2" a="1"/>
  <c r="CO2622" i="2" s="1"/>
  <c r="CO2623" i="2" a="1"/>
  <c r="CO2623" i="2" s="1"/>
  <c r="CO2624" i="2" a="1"/>
  <c r="CO2624" i="2" s="1"/>
  <c r="CO2625" i="2" a="1"/>
  <c r="CO2625" i="2" s="1"/>
  <c r="CO2626" i="2" a="1"/>
  <c r="CO2626" i="2" s="1"/>
  <c r="CO2627" i="2" a="1"/>
  <c r="CO2627" i="2" s="1"/>
  <c r="CO2628" i="2" a="1"/>
  <c r="CO2628" i="2" s="1"/>
  <c r="CO2629" i="2" a="1"/>
  <c r="CO2629" i="2" s="1"/>
  <c r="CO2630" i="2" a="1"/>
  <c r="CO2630" i="2" s="1"/>
  <c r="CO2631" i="2" a="1"/>
  <c r="CO2631" i="2" s="1"/>
  <c r="CO2632" i="2" a="1"/>
  <c r="CO2632" i="2" s="1"/>
  <c r="CO2633" i="2" a="1"/>
  <c r="CO2633" i="2" s="1"/>
  <c r="CO2634" i="2" a="1"/>
  <c r="CO2634" i="2" s="1"/>
  <c r="CO2635" i="2" a="1"/>
  <c r="CO2635" i="2" s="1"/>
  <c r="CO2636" i="2" a="1"/>
  <c r="CO2636" i="2" s="1"/>
  <c r="CO2637" i="2" a="1"/>
  <c r="CO2637" i="2" s="1"/>
  <c r="CO2638" i="2" a="1"/>
  <c r="CO2638" i="2" s="1"/>
  <c r="CO2639" i="2" a="1"/>
  <c r="CO2639" i="2" s="1"/>
  <c r="CO2640" i="2" a="1"/>
  <c r="CO2640" i="2" s="1"/>
  <c r="CO2641" i="2" a="1"/>
  <c r="CO2641" i="2" s="1"/>
  <c r="CO2642" i="2" a="1"/>
  <c r="CO2642" i="2" s="1"/>
  <c r="CO2643" i="2" a="1"/>
  <c r="CO2643" i="2" s="1"/>
  <c r="CO2644" i="2" a="1"/>
  <c r="CO2644" i="2" s="1"/>
  <c r="CO2645" i="2" a="1"/>
  <c r="CO2645" i="2" s="1"/>
  <c r="CO2646" i="2" a="1"/>
  <c r="CO2646" i="2" s="1"/>
  <c r="CO2647" i="2" a="1"/>
  <c r="CO2647" i="2" s="1"/>
  <c r="CO2648" i="2" a="1"/>
  <c r="CO2648" i="2" s="1"/>
  <c r="CO2649" i="2" a="1"/>
  <c r="CO2649" i="2" s="1"/>
  <c r="CO2650" i="2" a="1"/>
  <c r="CO2650" i="2" s="1"/>
  <c r="CO2651" i="2" a="1"/>
  <c r="CO2651" i="2" s="1"/>
  <c r="CO2652" i="2" a="1"/>
  <c r="CO2652" i="2"/>
  <c r="CO2653" i="2" a="1"/>
  <c r="CO2653" i="2" s="1"/>
  <c r="CO2654" i="2" a="1"/>
  <c r="CO2654" i="2"/>
  <c r="CO2655" i="2" a="1"/>
  <c r="CO2655" i="2" s="1"/>
  <c r="CO2656" i="2" a="1"/>
  <c r="CO2656" i="2" s="1"/>
  <c r="CO2657" i="2" a="1"/>
  <c r="CO2657" i="2" s="1"/>
  <c r="CO2658" i="2" a="1"/>
  <c r="CO2658" i="2" s="1"/>
  <c r="CO2659" i="2" a="1"/>
  <c r="CO2659" i="2" s="1"/>
  <c r="CO2660" i="2" a="1"/>
  <c r="CO2660" i="2"/>
  <c r="CO2661" i="2" a="1"/>
  <c r="CO2661" i="2" s="1"/>
  <c r="CO2662" i="2" a="1"/>
  <c r="CO2662" i="2"/>
  <c r="CO2663" i="2" a="1"/>
  <c r="CO2663" i="2" s="1"/>
  <c r="CO2664" i="2" a="1"/>
  <c r="CO2664" i="2" s="1"/>
  <c r="CO2665" i="2" a="1"/>
  <c r="CO2665" i="2" s="1"/>
  <c r="CO2666" i="2" a="1"/>
  <c r="CO2666" i="2" s="1"/>
  <c r="CO2667" i="2" a="1"/>
  <c r="CO2667" i="2"/>
  <c r="CO2668" i="2" a="1"/>
  <c r="CO2668" i="2" s="1"/>
  <c r="CO2669" i="2" a="1"/>
  <c r="CO2669" i="2" s="1"/>
  <c r="CO2670" i="2" a="1"/>
  <c r="CO2670" i="2"/>
  <c r="CO2671" i="2" a="1"/>
  <c r="CO2671" i="2" s="1"/>
  <c r="CO2672" i="2" a="1"/>
  <c r="CO2672" i="2" s="1"/>
  <c r="CO2673" i="2" a="1"/>
  <c r="CO2673" i="2" s="1"/>
  <c r="CO2674" i="2" a="1"/>
  <c r="CO2674" i="2" s="1"/>
  <c r="CO2675" i="2" a="1"/>
  <c r="CO2675" i="2" s="1"/>
  <c r="CO2676" i="2" a="1"/>
  <c r="CO2676" i="2" s="1"/>
  <c r="CO2677" i="2" a="1"/>
  <c r="CO2677" i="2" s="1"/>
  <c r="CO2678" i="2" a="1"/>
  <c r="CO2678" i="2"/>
  <c r="CO2679" i="2" a="1"/>
  <c r="CO2679" i="2" s="1"/>
  <c r="CO2680" i="2" a="1"/>
  <c r="CO2680" i="2" s="1"/>
  <c r="CO2681" i="2" a="1"/>
  <c r="CO2681" i="2" s="1"/>
  <c r="CO2682" i="2" a="1"/>
  <c r="CO2682" i="2" s="1"/>
  <c r="CO2683" i="2" a="1"/>
  <c r="CO2683" i="2" s="1"/>
  <c r="CO2684" i="2" a="1"/>
  <c r="CO2684" i="2" s="1"/>
  <c r="CO2685" i="2" a="1"/>
  <c r="CO2685" i="2" s="1"/>
  <c r="CO2686" i="2" a="1"/>
  <c r="CO2686" i="2"/>
  <c r="CO2687" i="2" a="1"/>
  <c r="CO2687" i="2" s="1"/>
  <c r="CO2688" i="2" a="1"/>
  <c r="CO2688" i="2" s="1"/>
  <c r="CO2689" i="2" a="1"/>
  <c r="CO2689" i="2" s="1"/>
  <c r="CO2690" i="2" a="1"/>
  <c r="CO2690" i="2" s="1"/>
  <c r="CO2691" i="2" a="1"/>
  <c r="CO2691" i="2" s="1"/>
  <c r="CO2692" i="2" a="1"/>
  <c r="CO2692" i="2" s="1"/>
  <c r="CO2693" i="2" a="1"/>
  <c r="CO2693" i="2" s="1"/>
  <c r="CO2694" i="2" a="1"/>
  <c r="CO2694" i="2"/>
  <c r="CO2695" i="2" a="1"/>
  <c r="CO2695" i="2" s="1"/>
  <c r="CO2696" i="2" a="1"/>
  <c r="CO2696" i="2" s="1"/>
  <c r="CO2697" i="2" a="1"/>
  <c r="CO2697" i="2" s="1"/>
  <c r="CO2698" i="2" a="1"/>
  <c r="CO2698" i="2" s="1"/>
  <c r="CO2699" i="2" a="1"/>
  <c r="CO2699" i="2" s="1"/>
  <c r="CO2700" i="2" a="1"/>
  <c r="CO2700" i="2" s="1"/>
  <c r="CO2701" i="2" a="1"/>
  <c r="CO2701" i="2" s="1"/>
  <c r="CO2702" i="2" a="1"/>
  <c r="CO2702" i="2"/>
  <c r="CO2703" i="2" a="1"/>
  <c r="CO2703" i="2" s="1"/>
  <c r="CO2704" i="2" a="1"/>
  <c r="CO2704" i="2"/>
  <c r="CO2705" i="2" a="1"/>
  <c r="CO2705" i="2" s="1"/>
  <c r="CO2706" i="2" a="1"/>
  <c r="CO2706" i="2" s="1"/>
  <c r="CO2707" i="2" a="1"/>
  <c r="CO2707" i="2" s="1"/>
  <c r="CO2708" i="2" a="1"/>
  <c r="CO2708" i="2" s="1"/>
  <c r="CO2709" i="2" a="1"/>
  <c r="CO2709" i="2" s="1"/>
  <c r="CO2710" i="2" a="1"/>
  <c r="CO2710" i="2"/>
  <c r="CO2711" i="2" a="1"/>
  <c r="CO2711" i="2" s="1"/>
  <c r="CO2712" i="2" a="1"/>
  <c r="CO2712" i="2"/>
  <c r="CO2713" i="2" a="1"/>
  <c r="CO2713" i="2" s="1"/>
  <c r="CO2714" i="2" a="1"/>
  <c r="CO2714" i="2" s="1"/>
  <c r="CO2715" i="2" a="1"/>
  <c r="CO2715" i="2" s="1"/>
  <c r="CO2716" i="2" a="1"/>
  <c r="CO2716" i="2" s="1"/>
  <c r="CO2717" i="2" a="1"/>
  <c r="CO2717" i="2" s="1"/>
  <c r="CO2718" i="2" a="1"/>
  <c r="CO2718" i="2"/>
  <c r="CO2719" i="2" a="1"/>
  <c r="CO2719" i="2" s="1"/>
  <c r="CO2720" i="2" a="1"/>
  <c r="CO2720" i="2" s="1"/>
  <c r="CO2721" i="2" a="1"/>
  <c r="CO2721" i="2" s="1"/>
  <c r="CO2722" i="2" a="1"/>
  <c r="CO2722" i="2" s="1"/>
  <c r="CO2723" i="2" a="1"/>
  <c r="CO2723" i="2" s="1"/>
  <c r="CO2724" i="2" a="1"/>
  <c r="CO2724" i="2" s="1"/>
  <c r="CO2725" i="2" a="1"/>
  <c r="CO2725" i="2" s="1"/>
  <c r="CO2726" i="2" a="1"/>
  <c r="CO2726" i="2"/>
  <c r="CO2727" i="2" a="1"/>
  <c r="CO2727" i="2" s="1"/>
  <c r="CO2728" i="2" a="1"/>
  <c r="CO2728" i="2" s="1"/>
  <c r="CO2729" i="2" a="1"/>
  <c r="CO2729" i="2" s="1"/>
  <c r="CO2730" i="2" a="1"/>
  <c r="CO2730" i="2" s="1"/>
  <c r="CO2731" i="2" a="1"/>
  <c r="CO2731" i="2" s="1"/>
  <c r="CO2732" i="2" a="1"/>
  <c r="CO2732" i="2" s="1"/>
  <c r="CO2733" i="2" a="1"/>
  <c r="CO2733" i="2" s="1"/>
  <c r="CO2734" i="2" a="1"/>
  <c r="CO2734" i="2"/>
  <c r="CO2735" i="2" a="1"/>
  <c r="CO2735" i="2" s="1"/>
  <c r="CO2736" i="2" a="1"/>
  <c r="CO2736" i="2" s="1"/>
  <c r="CO2737" i="2" a="1"/>
  <c r="CO2737" i="2" s="1"/>
  <c r="CO2738" i="2" a="1"/>
  <c r="CO2738" i="2" s="1"/>
  <c r="CO2739" i="2" a="1"/>
  <c r="CO2739" i="2" s="1"/>
  <c r="CO2740" i="2" a="1"/>
  <c r="CO2740" i="2" s="1"/>
  <c r="CO2741" i="2" a="1"/>
  <c r="CO2741" i="2" s="1"/>
  <c r="CO2742" i="2" a="1"/>
  <c r="CO2742" i="2"/>
  <c r="CO2743" i="2" a="1"/>
  <c r="CO2743" i="2" s="1"/>
  <c r="CO2744" i="2" a="1"/>
  <c r="CO2744" i="2" s="1"/>
  <c r="CO2745" i="2" a="1"/>
  <c r="CO2745" i="2" s="1"/>
  <c r="CO2746" i="2" a="1"/>
  <c r="CO2746" i="2" s="1"/>
  <c r="CO2747" i="2" a="1"/>
  <c r="CO2747" i="2" s="1"/>
  <c r="CO2748" i="2" a="1"/>
  <c r="CO2748" i="2" s="1"/>
  <c r="CO2749" i="2" a="1"/>
  <c r="CO2749" i="2" s="1"/>
  <c r="CO2750" i="2" a="1"/>
  <c r="CO2750" i="2"/>
  <c r="CO2751" i="2" a="1"/>
  <c r="CO2751" i="2" s="1"/>
  <c r="CO2752" i="2" a="1"/>
  <c r="CO2752" i="2" s="1"/>
  <c r="CO2753" i="2" a="1"/>
  <c r="CO2753" i="2" s="1"/>
  <c r="CO2754" i="2" a="1"/>
  <c r="CO2754" i="2" s="1"/>
  <c r="CO2755" i="2" a="1"/>
  <c r="CO2755" i="2" s="1"/>
  <c r="CO2756" i="2" a="1"/>
  <c r="CO2756" i="2" s="1"/>
  <c r="CO2757" i="2" a="1"/>
  <c r="CO2757" i="2" s="1"/>
  <c r="CO2758" i="2" a="1"/>
  <c r="CO2758" i="2"/>
  <c r="CO2759" i="2" a="1"/>
  <c r="CO2759" i="2" s="1"/>
  <c r="CO2760" i="2" a="1"/>
  <c r="CO2760" i="2" s="1"/>
  <c r="CO2761" i="2" a="1"/>
  <c r="CO2761" i="2" s="1"/>
  <c r="CO2762" i="2" a="1"/>
  <c r="CO2762" i="2" s="1"/>
  <c r="CO2763" i="2" a="1"/>
  <c r="CO2763" i="2" s="1"/>
  <c r="CO2764" i="2" a="1"/>
  <c r="CO2764" i="2" s="1"/>
  <c r="CO2765" i="2" a="1"/>
  <c r="CO2765" i="2" s="1"/>
  <c r="CO2766" i="2" a="1"/>
  <c r="CO2766" i="2"/>
  <c r="CO2767" i="2" a="1"/>
  <c r="CO2767" i="2" s="1"/>
  <c r="CO2768" i="2" a="1"/>
  <c r="CO2768" i="2" s="1"/>
  <c r="CO2769" i="2" a="1"/>
  <c r="CO2769" i="2" s="1"/>
  <c r="CO2770" i="2" a="1"/>
  <c r="CO2770" i="2" s="1"/>
  <c r="CO2771" i="2" a="1"/>
  <c r="CO2771" i="2" s="1"/>
  <c r="CO2772" i="2" a="1"/>
  <c r="CO2772" i="2" s="1"/>
  <c r="CO2773" i="2" a="1"/>
  <c r="CO2773" i="2" s="1"/>
  <c r="CO2774" i="2" a="1"/>
  <c r="CO2774" i="2"/>
  <c r="CO2775" i="2" a="1"/>
  <c r="CO2775" i="2" s="1"/>
  <c r="CO2776" i="2" a="1"/>
  <c r="CO2776" i="2" s="1"/>
  <c r="CO2777" i="2" a="1"/>
  <c r="CO2777" i="2" s="1"/>
  <c r="CO2778" i="2" a="1"/>
  <c r="CO2778" i="2" s="1"/>
  <c r="CO2779" i="2" a="1"/>
  <c r="CO2779" i="2" s="1"/>
  <c r="CO2780" i="2" a="1"/>
  <c r="CO2780" i="2" s="1"/>
  <c r="CO2781" i="2" a="1"/>
  <c r="CO2781" i="2" s="1"/>
  <c r="CO2782" i="2" a="1"/>
  <c r="CO2782" i="2"/>
  <c r="CO2783" i="2" a="1"/>
  <c r="CO2783" i="2" s="1"/>
  <c r="CO2784" i="2" a="1"/>
  <c r="CO2784" i="2" s="1"/>
  <c r="CO2785" i="2" a="1"/>
  <c r="CO2785" i="2" s="1"/>
  <c r="CO2786" i="2" a="1"/>
  <c r="CO2786" i="2" s="1"/>
  <c r="CO2787" i="2" a="1"/>
  <c r="CO2787" i="2" s="1"/>
  <c r="CO2788" i="2" a="1"/>
  <c r="CO2788" i="2" s="1"/>
  <c r="CO2789" i="2" a="1"/>
  <c r="CO2789" i="2" s="1"/>
  <c r="CO2790" i="2" a="1"/>
  <c r="CO2790" i="2"/>
  <c r="CO2791" i="2" a="1"/>
  <c r="CO2791" i="2" s="1"/>
  <c r="CO2792" i="2" a="1"/>
  <c r="CO2792" i="2" s="1"/>
  <c r="CO2793" i="2" a="1"/>
  <c r="CO2793" i="2" s="1"/>
  <c r="CO2794" i="2" a="1"/>
  <c r="CO2794" i="2" s="1"/>
  <c r="CO2795" i="2" a="1"/>
  <c r="CO2795" i="2" s="1"/>
  <c r="CO2796" i="2" a="1"/>
  <c r="CO2796" i="2" s="1"/>
  <c r="CO2797" i="2" a="1"/>
  <c r="CO2797" i="2" s="1"/>
  <c r="CO2798" i="2" a="1"/>
  <c r="CO2798" i="2"/>
  <c r="CO2799" i="2" a="1"/>
  <c r="CO2799" i="2" s="1"/>
  <c r="CO2800" i="2" a="1"/>
  <c r="CO2800" i="2" s="1"/>
  <c r="CO2801" i="2" a="1"/>
  <c r="CO2801" i="2" s="1"/>
  <c r="CO2802" i="2" a="1"/>
  <c r="CO2802" i="2" s="1"/>
  <c r="CO2803" i="2" a="1"/>
  <c r="CO2803" i="2" s="1"/>
  <c r="CO2804" i="2" a="1"/>
  <c r="CO2804" i="2" s="1"/>
  <c r="CO2805" i="2" a="1"/>
  <c r="CO2805" i="2" s="1"/>
  <c r="CO2806" i="2" a="1"/>
  <c r="CO2806" i="2"/>
  <c r="CO2807" i="2" a="1"/>
  <c r="CO2807" i="2" s="1"/>
  <c r="CO2808" i="2" a="1"/>
  <c r="CO2808" i="2" s="1"/>
  <c r="CO2809" i="2" a="1"/>
  <c r="CO2809" i="2" s="1"/>
  <c r="CO2810" i="2" a="1"/>
  <c r="CO2810" i="2" s="1"/>
  <c r="CO2811" i="2" a="1"/>
  <c r="CO2811" i="2" s="1"/>
  <c r="CO2812" i="2" a="1"/>
  <c r="CO2812" i="2" s="1"/>
  <c r="CO2813" i="2" a="1"/>
  <c r="CO2813" i="2" s="1"/>
  <c r="CO2814" i="2" a="1"/>
  <c r="CO2814" i="2"/>
  <c r="CO2815" i="2" a="1"/>
  <c r="CO2815" i="2" s="1"/>
  <c r="CO2816" i="2" a="1"/>
  <c r="CO2816" i="2" s="1"/>
  <c r="CO2817" i="2" a="1"/>
  <c r="CO2817" i="2" s="1"/>
  <c r="CO2818" i="2" a="1"/>
  <c r="CO2818" i="2" s="1"/>
  <c r="CO2819" i="2" a="1"/>
  <c r="CO2819" i="2" s="1"/>
  <c r="CO2820" i="2" a="1"/>
  <c r="CO2820" i="2" s="1"/>
  <c r="CO2821" i="2" a="1"/>
  <c r="CO2821" i="2" s="1"/>
  <c r="CO2822" i="2" a="1"/>
  <c r="CO2822" i="2"/>
  <c r="CO2823" i="2" a="1"/>
  <c r="CO2823" i="2" s="1"/>
  <c r="CO2824" i="2" a="1"/>
  <c r="CO2824" i="2" s="1"/>
  <c r="CO2825" i="2" a="1"/>
  <c r="CO2825" i="2" s="1"/>
  <c r="CO2826" i="2" a="1"/>
  <c r="CO2826" i="2" s="1"/>
  <c r="CO2827" i="2" a="1"/>
  <c r="CO2827" i="2" s="1"/>
  <c r="CO2828" i="2" a="1"/>
  <c r="CO2828" i="2" s="1"/>
  <c r="CO2829" i="2" a="1"/>
  <c r="CO2829" i="2" s="1"/>
  <c r="CO2830" i="2" a="1"/>
  <c r="CO2830" i="2"/>
  <c r="CO2831" i="2" a="1"/>
  <c r="CO2831" i="2" s="1"/>
  <c r="CO2832" i="2" a="1"/>
  <c r="CO2832" i="2" s="1"/>
  <c r="CO2833" i="2" a="1"/>
  <c r="CO2833" i="2" s="1"/>
  <c r="CO2834" i="2" a="1"/>
  <c r="CO2834" i="2" s="1"/>
  <c r="CO2835" i="2" a="1"/>
  <c r="CO2835" i="2" s="1"/>
  <c r="CO2836" i="2" a="1"/>
  <c r="CO2836" i="2" s="1"/>
  <c r="CO2837" i="2" a="1"/>
  <c r="CO2837" i="2" s="1"/>
  <c r="CO2838" i="2" a="1"/>
  <c r="CO2838" i="2"/>
  <c r="CO2839" i="2" a="1"/>
  <c r="CO2839" i="2" s="1"/>
  <c r="CO2840" i="2" a="1"/>
  <c r="CO2840" i="2" s="1"/>
  <c r="CO2841" i="2" a="1"/>
  <c r="CO2841" i="2" s="1"/>
  <c r="CO2842" i="2" a="1"/>
  <c r="CO2842" i="2" s="1"/>
  <c r="CO2843" i="2" a="1"/>
  <c r="CO2843" i="2" s="1"/>
  <c r="CO2844" i="2" a="1"/>
  <c r="CO2844" i="2" s="1"/>
  <c r="CO2845" i="2" a="1"/>
  <c r="CO2845" i="2" s="1"/>
  <c r="CO2846" i="2" a="1"/>
  <c r="CO2846" i="2"/>
  <c r="CO2847" i="2" a="1"/>
  <c r="CO2847" i="2" s="1"/>
  <c r="CO2848" i="2" a="1"/>
  <c r="CO2848" i="2" s="1"/>
  <c r="CO2849" i="2" a="1"/>
  <c r="CO2849" i="2" s="1"/>
  <c r="CO2850" i="2" a="1"/>
  <c r="CO2850" i="2" s="1"/>
  <c r="CO2851" i="2" a="1"/>
  <c r="CO2851" i="2" s="1"/>
  <c r="CO2852" i="2" a="1"/>
  <c r="CO2852" i="2" s="1"/>
  <c r="CO2853" i="2" a="1"/>
  <c r="CO2853" i="2" s="1"/>
  <c r="CO2854" i="2" a="1"/>
  <c r="CO2854" i="2"/>
  <c r="CO2855" i="2" a="1"/>
  <c r="CO2855" i="2" s="1"/>
  <c r="CO2856" i="2" a="1"/>
  <c r="CO2856" i="2" s="1"/>
  <c r="CO2857" i="2" a="1"/>
  <c r="CO2857" i="2" s="1"/>
  <c r="CO2858" i="2" a="1"/>
  <c r="CO2858" i="2" s="1"/>
  <c r="CO2859" i="2" a="1"/>
  <c r="CO2859" i="2" s="1"/>
  <c r="CO2860" i="2" a="1"/>
  <c r="CO2860" i="2" s="1"/>
  <c r="CO2861" i="2" a="1"/>
  <c r="CO2861" i="2" s="1"/>
  <c r="CO2862" i="2" a="1"/>
  <c r="CO2862" i="2"/>
  <c r="CO2863" i="2" a="1"/>
  <c r="CO2863" i="2" s="1"/>
  <c r="CO2864" i="2" a="1"/>
  <c r="CO2864" i="2" s="1"/>
  <c r="CO2865" i="2" a="1"/>
  <c r="CO2865" i="2" s="1"/>
  <c r="CO2866" i="2" a="1"/>
  <c r="CO2866" i="2" s="1"/>
  <c r="CO2867" i="2" a="1"/>
  <c r="CO2867" i="2" s="1"/>
  <c r="CO2868" i="2" a="1"/>
  <c r="CO2868" i="2" s="1"/>
  <c r="CO2869" i="2" a="1"/>
  <c r="CO2869" i="2" s="1"/>
  <c r="CO2870" i="2" a="1"/>
  <c r="CO2870" i="2"/>
  <c r="CO2871" i="2" a="1"/>
  <c r="CO2871" i="2" s="1"/>
  <c r="CO2872" i="2" a="1"/>
  <c r="CO2872" i="2" s="1"/>
  <c r="CO2873" i="2" a="1"/>
  <c r="CO2873" i="2" s="1"/>
  <c r="CO2874" i="2" a="1"/>
  <c r="CO2874" i="2" s="1"/>
  <c r="CO2875" i="2" a="1"/>
  <c r="CO2875" i="2" s="1"/>
  <c r="CO2876" i="2" a="1"/>
  <c r="CO2876" i="2" s="1"/>
  <c r="CO2877" i="2" a="1"/>
  <c r="CO2877" i="2" s="1"/>
  <c r="CO2878" i="2" a="1"/>
  <c r="CO2878" i="2"/>
  <c r="CO2879" i="2" a="1"/>
  <c r="CO2879" i="2" s="1"/>
  <c r="CO2880" i="2" a="1"/>
  <c r="CO2880" i="2" s="1"/>
  <c r="CO2881" i="2" a="1"/>
  <c r="CO2881" i="2" s="1"/>
  <c r="CO2882" i="2" a="1"/>
  <c r="CO2882" i="2" s="1"/>
  <c r="CO2883" i="2" a="1"/>
  <c r="CO2883" i="2" s="1"/>
  <c r="CO2884" i="2" a="1"/>
  <c r="CO2884" i="2" s="1"/>
  <c r="CO2885" i="2" a="1"/>
  <c r="CO2885" i="2" s="1"/>
  <c r="CO2886" i="2" a="1"/>
  <c r="CO2886" i="2"/>
  <c r="CO2887" i="2" a="1"/>
  <c r="CO2887" i="2" s="1"/>
  <c r="CO2888" i="2" a="1"/>
  <c r="CO2888" i="2" s="1"/>
  <c r="CO2889" i="2" a="1"/>
  <c r="CO2889" i="2" s="1"/>
  <c r="CO2890" i="2" a="1"/>
  <c r="CO2890" i="2" s="1"/>
  <c r="CO2891" i="2" a="1"/>
  <c r="CO2891" i="2" s="1"/>
  <c r="CO2892" i="2" a="1"/>
  <c r="CO2892" i="2" s="1"/>
  <c r="CO2893" i="2" a="1"/>
  <c r="CO2893" i="2" s="1"/>
  <c r="CO2894" i="2" a="1"/>
  <c r="CO2894" i="2"/>
  <c r="CO2895" i="2" a="1"/>
  <c r="CO2895" i="2" s="1"/>
  <c r="CO2896" i="2" a="1"/>
  <c r="CO2896" i="2" s="1"/>
  <c r="CO2897" i="2" a="1"/>
  <c r="CO2897" i="2" s="1"/>
  <c r="CO2898" i="2" a="1"/>
  <c r="CO2898" i="2" s="1"/>
  <c r="CO2899" i="2" a="1"/>
  <c r="CO2899" i="2" s="1"/>
  <c r="CO2900" i="2" a="1"/>
  <c r="CO2900" i="2" s="1"/>
  <c r="CO2901" i="2" a="1"/>
  <c r="CO2901" i="2" s="1"/>
  <c r="CO2902" i="2" a="1"/>
  <c r="CO2902" i="2"/>
  <c r="CO2903" i="2" a="1"/>
  <c r="CO2903" i="2" s="1"/>
  <c r="CO2904" i="2" a="1"/>
  <c r="CO2904" i="2" s="1"/>
  <c r="CO2905" i="2" a="1"/>
  <c r="CO2905" i="2" s="1"/>
  <c r="CO2906" i="2" a="1"/>
  <c r="CO2906" i="2" s="1"/>
  <c r="CO2907" i="2" a="1"/>
  <c r="CO2907" i="2" s="1"/>
  <c r="CO2908" i="2" a="1"/>
  <c r="CO2908" i="2" s="1"/>
  <c r="CO2909" i="2" a="1"/>
  <c r="CO2909" i="2" s="1"/>
  <c r="CO2910" i="2" a="1"/>
  <c r="CO2910" i="2"/>
  <c r="CO2911" i="2" a="1"/>
  <c r="CO2911" i="2" s="1"/>
  <c r="CO2912" i="2" a="1"/>
  <c r="CO2912" i="2" s="1"/>
  <c r="CO2913" i="2" a="1"/>
  <c r="CO2913" i="2" s="1"/>
  <c r="CO2914" i="2" a="1"/>
  <c r="CO2914" i="2" s="1"/>
  <c r="CO2915" i="2" a="1"/>
  <c r="CO2915" i="2" s="1"/>
  <c r="CO2916" i="2" a="1"/>
  <c r="CO2916" i="2" s="1"/>
  <c r="CO2917" i="2" a="1"/>
  <c r="CO2917" i="2" s="1"/>
  <c r="CO2918" i="2" a="1"/>
  <c r="CO2918" i="2"/>
  <c r="CO2919" i="2" a="1"/>
  <c r="CO2919" i="2" s="1"/>
  <c r="CO2920" i="2" a="1"/>
  <c r="CO2920" i="2" s="1"/>
  <c r="CO2921" i="2" a="1"/>
  <c r="CO2921" i="2" s="1"/>
  <c r="CO2922" i="2" a="1"/>
  <c r="CO2922" i="2" s="1"/>
  <c r="CO2923" i="2" a="1"/>
  <c r="CO2923" i="2" s="1"/>
  <c r="CO2924" i="2" a="1"/>
  <c r="CO2924" i="2" s="1"/>
  <c r="CO2925" i="2" a="1"/>
  <c r="CO2925" i="2" s="1"/>
  <c r="CO2926" i="2" a="1"/>
  <c r="CO2926" i="2"/>
  <c r="CO2927" i="2" a="1"/>
  <c r="CO2927" i="2" s="1"/>
  <c r="CO2928" i="2" a="1"/>
  <c r="CO2928" i="2" s="1"/>
  <c r="CO2929" i="2" a="1"/>
  <c r="CO2929" i="2" s="1"/>
  <c r="CO2930" i="2" a="1"/>
  <c r="CO2930" i="2" s="1"/>
  <c r="CO2931" i="2" a="1"/>
  <c r="CO2931" i="2" s="1"/>
  <c r="CO2932" i="2" a="1"/>
  <c r="CO2932" i="2" s="1"/>
  <c r="CO2933" i="2" a="1"/>
  <c r="CO2933" i="2" s="1"/>
  <c r="CO2934" i="2" a="1"/>
  <c r="CO2934" i="2"/>
  <c r="CO2935" i="2" a="1"/>
  <c r="CO2935" i="2" s="1"/>
  <c r="CO2936" i="2" a="1"/>
  <c r="CO2936" i="2" s="1"/>
  <c r="CO2937" i="2" a="1"/>
  <c r="CO2937" i="2" s="1"/>
  <c r="CO2938" i="2" a="1"/>
  <c r="CO2938" i="2" s="1"/>
  <c r="CO2939" i="2" a="1"/>
  <c r="CO2939" i="2" s="1"/>
  <c r="CO2940" i="2" a="1"/>
  <c r="CO2940" i="2" s="1"/>
  <c r="CO2941" i="2" a="1"/>
  <c r="CO2941" i="2" s="1"/>
  <c r="CO2942" i="2" a="1"/>
  <c r="CO2942" i="2"/>
  <c r="CO2943" i="2" a="1"/>
  <c r="CO2943" i="2" s="1"/>
  <c r="CO2944" i="2" a="1"/>
  <c r="CO2944" i="2" s="1"/>
  <c r="CO2945" i="2" a="1"/>
  <c r="CO2945" i="2" s="1"/>
  <c r="CO2946" i="2" a="1"/>
  <c r="CO2946" i="2" s="1"/>
  <c r="CO2947" i="2" a="1"/>
  <c r="CO2947" i="2" s="1"/>
  <c r="CO2948" i="2" a="1"/>
  <c r="CO2948" i="2" s="1"/>
  <c r="CO2949" i="2" a="1"/>
  <c r="CO2949" i="2" s="1"/>
  <c r="CO2950" i="2" a="1"/>
  <c r="CO2950" i="2"/>
  <c r="CO2951" i="2" a="1"/>
  <c r="CO2951" i="2" s="1"/>
  <c r="CO2952" i="2" a="1"/>
  <c r="CO2952" i="2" s="1"/>
  <c r="CO2953" i="2" a="1"/>
  <c r="CO2953" i="2" s="1"/>
  <c r="CO2954" i="2" a="1"/>
  <c r="CO2954" i="2" s="1"/>
  <c r="CO2955" i="2" a="1"/>
  <c r="CO2955" i="2" s="1"/>
  <c r="CO2956" i="2" a="1"/>
  <c r="CO2956" i="2" s="1"/>
  <c r="CO2957" i="2" a="1"/>
  <c r="CO2957" i="2" s="1"/>
  <c r="CO2958" i="2" a="1"/>
  <c r="CO2958" i="2"/>
  <c r="CO2959" i="2" a="1"/>
  <c r="CO2959" i="2" s="1"/>
  <c r="CO2960" i="2" a="1"/>
  <c r="CO2960" i="2" s="1"/>
  <c r="CO2961" i="2" a="1"/>
  <c r="CO2961" i="2" s="1"/>
  <c r="CO2962" i="2" a="1"/>
  <c r="CO2962" i="2" s="1"/>
  <c r="CO2963" i="2" a="1"/>
  <c r="CO2963" i="2" s="1"/>
  <c r="CO2964" i="2" a="1"/>
  <c r="CO2964" i="2" s="1"/>
  <c r="CO2965" i="2" a="1"/>
  <c r="CO2965" i="2" s="1"/>
  <c r="CO2966" i="2" a="1"/>
  <c r="CO2966" i="2"/>
  <c r="CO2967" i="2" a="1"/>
  <c r="CO2967" i="2" s="1"/>
  <c r="CO2968" i="2" a="1"/>
  <c r="CO2968" i="2" s="1"/>
  <c r="CO2969" i="2" a="1"/>
  <c r="CO2969" i="2" s="1"/>
  <c r="CO2970" i="2" a="1"/>
  <c r="CO2970" i="2" s="1"/>
  <c r="CO2971" i="2" a="1"/>
  <c r="CO2971" i="2" s="1"/>
  <c r="CO2972" i="2" a="1"/>
  <c r="CO2972" i="2" s="1"/>
  <c r="CO2973" i="2" a="1"/>
  <c r="CO2973" i="2" s="1"/>
  <c r="CO2974" i="2" a="1"/>
  <c r="CO2974" i="2"/>
  <c r="CO2975" i="2" a="1"/>
  <c r="CO2975" i="2" s="1"/>
  <c r="CO2976" i="2" a="1"/>
  <c r="CO2976" i="2" s="1"/>
  <c r="CO2977" i="2" a="1"/>
  <c r="CO2977" i="2" s="1"/>
  <c r="CO2978" i="2" a="1"/>
  <c r="CO2978" i="2" s="1"/>
  <c r="CO2979" i="2" a="1"/>
  <c r="CO2979" i="2" s="1"/>
  <c r="CO2980" i="2" a="1"/>
  <c r="CO2980" i="2" s="1"/>
  <c r="CO2981" i="2" a="1"/>
  <c r="CO2981" i="2" s="1"/>
  <c r="CO2982" i="2" a="1"/>
  <c r="CO2982" i="2"/>
  <c r="CO2983" i="2" a="1"/>
  <c r="CO2983" i="2" s="1"/>
  <c r="CO2984" i="2" a="1"/>
  <c r="CO2984" i="2" s="1"/>
  <c r="CO2985" i="2" a="1"/>
  <c r="CO2985" i="2" s="1"/>
  <c r="CO2986" i="2" a="1"/>
  <c r="CO2986" i="2" s="1"/>
  <c r="CO2987" i="2" a="1"/>
  <c r="CO2987" i="2" s="1"/>
  <c r="CO2988" i="2" a="1"/>
  <c r="CO2988" i="2" s="1"/>
  <c r="CO2989" i="2" a="1"/>
  <c r="CO2989" i="2" s="1"/>
  <c r="CO2990" i="2" a="1"/>
  <c r="CO2990" i="2"/>
  <c r="CO2991" i="2" a="1"/>
  <c r="CO2991" i="2" s="1"/>
  <c r="CO2992" i="2" a="1"/>
  <c r="CO2992" i="2" s="1"/>
  <c r="CO2993" i="2" a="1"/>
  <c r="CO2993" i="2" s="1"/>
  <c r="CO2994" i="2" a="1"/>
  <c r="CO2994" i="2" s="1"/>
  <c r="CO2995" i="2" a="1"/>
  <c r="CO2995" i="2" s="1"/>
  <c r="CO2996" i="2" a="1"/>
  <c r="CO2996" i="2" s="1"/>
  <c r="CO2997" i="2" a="1"/>
  <c r="CO2997" i="2" s="1"/>
  <c r="CO2998" i="2" a="1"/>
  <c r="CO2998" i="2"/>
  <c r="CO2999" i="2" a="1"/>
  <c r="CO2999" i="2" s="1"/>
  <c r="CO3000" i="2" a="1"/>
  <c r="CO3000" i="2" s="1"/>
  <c r="CO3001" i="2" a="1"/>
  <c r="CO3001" i="2" s="1"/>
  <c r="CO3002" i="2" a="1"/>
  <c r="CO3002" i="2" s="1"/>
  <c r="CO3003" i="2" a="1"/>
  <c r="CO3003" i="2" s="1"/>
  <c r="CO3004" i="2" a="1"/>
  <c r="CO3004" i="2" s="1"/>
  <c r="CO3005" i="2" a="1"/>
  <c r="CO3005" i="2" s="1"/>
  <c r="CO3006" i="2" a="1"/>
  <c r="CO3006" i="2"/>
  <c r="CO3007" i="2" a="1"/>
  <c r="CO3007" i="2" s="1"/>
  <c r="CO3008" i="2" a="1"/>
  <c r="CO3008" i="2" s="1"/>
  <c r="CO3009" i="2" a="1"/>
  <c r="CO3009" i="2" s="1"/>
  <c r="CO3010" i="2" a="1"/>
  <c r="CO3010" i="2" s="1"/>
  <c r="CO3011" i="2" a="1"/>
  <c r="CO3011" i="2" s="1"/>
  <c r="CO3012" i="2" a="1"/>
  <c r="CO3012" i="2" s="1"/>
  <c r="CO3013" i="2" a="1"/>
  <c r="CO3013" i="2" s="1"/>
  <c r="CO3014" i="2" a="1"/>
  <c r="CO3014" i="2"/>
  <c r="CO3015" i="2" a="1"/>
  <c r="CO3015" i="2" s="1"/>
  <c r="CO3016" i="2" a="1"/>
  <c r="CO3016" i="2" s="1"/>
  <c r="CO3017" i="2" a="1"/>
  <c r="CO3017" i="2" s="1"/>
  <c r="CO3018" i="2" a="1"/>
  <c r="CO3018" i="2" s="1"/>
  <c r="CO3019" i="2" a="1"/>
  <c r="CO3019" i="2" s="1"/>
  <c r="CO3020" i="2" a="1"/>
  <c r="CO3020" i="2" s="1"/>
  <c r="CO3021" i="2" a="1"/>
  <c r="CO3021" i="2" s="1"/>
  <c r="CO3022" i="2" a="1"/>
  <c r="CO3022" i="2"/>
  <c r="CO3023" i="2" a="1"/>
  <c r="CO3023" i="2" s="1"/>
  <c r="CO3024" i="2" a="1"/>
  <c r="CO3024" i="2" s="1"/>
  <c r="CO3025" i="2" a="1"/>
  <c r="CO3025" i="2" s="1"/>
  <c r="CO3026" i="2" a="1"/>
  <c r="CO3026" i="2" s="1"/>
  <c r="CO3027" i="2" a="1"/>
  <c r="CO3027" i="2" s="1"/>
  <c r="CO3028" i="2" a="1"/>
  <c r="CO3028" i="2" s="1"/>
  <c r="CO3029" i="2" a="1"/>
  <c r="CO3029" i="2" s="1"/>
  <c r="CO3030" i="2" a="1"/>
  <c r="CO3030" i="2"/>
  <c r="CO3031" i="2" a="1"/>
  <c r="CO3031" i="2" s="1"/>
  <c r="CO3032" i="2" a="1"/>
  <c r="CO3032" i="2" s="1"/>
  <c r="CO3033" i="2" a="1"/>
  <c r="CO3033" i="2" s="1"/>
  <c r="CO3034" i="2" a="1"/>
  <c r="CO3034" i="2" s="1"/>
  <c r="CO3035" i="2" a="1"/>
  <c r="CO3035" i="2" s="1"/>
  <c r="CO3036" i="2" a="1"/>
  <c r="CO3036" i="2" s="1"/>
  <c r="CO3037" i="2" a="1"/>
  <c r="CO3037" i="2" s="1"/>
  <c r="CO3038" i="2" a="1"/>
  <c r="CO3038" i="2"/>
  <c r="CO3039" i="2" a="1"/>
  <c r="CO3039" i="2" s="1"/>
  <c r="CO3040" i="2" a="1"/>
  <c r="CO3040" i="2" s="1"/>
  <c r="CO3041" i="2" a="1"/>
  <c r="CO3041" i="2" s="1"/>
  <c r="CO3042" i="2" a="1"/>
  <c r="CO3042" i="2" s="1"/>
  <c r="CO3043" i="2" a="1"/>
  <c r="CO3043" i="2" s="1"/>
  <c r="CO3044" i="2" a="1"/>
  <c r="CO3044" i="2" s="1"/>
  <c r="CO3045" i="2" a="1"/>
  <c r="CO3045" i="2" s="1"/>
  <c r="CO3046" i="2" a="1"/>
  <c r="CO3046" i="2"/>
  <c r="CO3047" i="2" a="1"/>
  <c r="CO3047" i="2" s="1"/>
  <c r="CO3048" i="2" a="1"/>
  <c r="CO3048" i="2" s="1"/>
  <c r="CO3049" i="2" a="1"/>
  <c r="CO3049" i="2" s="1"/>
  <c r="CO3050" i="2" a="1"/>
  <c r="CO3050" i="2" s="1"/>
  <c r="CO3051" i="2" a="1"/>
  <c r="CO3051" i="2" s="1"/>
  <c r="CO3052" i="2" a="1"/>
  <c r="CO3052" i="2" s="1"/>
  <c r="CO3053" i="2" a="1"/>
  <c r="CO3053" i="2" s="1"/>
  <c r="CO3054" i="2" a="1"/>
  <c r="CO3054" i="2"/>
  <c r="CO3055" i="2" a="1"/>
  <c r="CO3055" i="2" s="1"/>
  <c r="CO3056" i="2" a="1"/>
  <c r="CO3056" i="2" s="1"/>
  <c r="CO3057" i="2" a="1"/>
  <c r="CO3057" i="2" s="1"/>
  <c r="CO3058" i="2" a="1"/>
  <c r="CO3058" i="2" s="1"/>
  <c r="CO3059" i="2" a="1"/>
  <c r="CO3059" i="2" s="1"/>
  <c r="CO3060" i="2" a="1"/>
  <c r="CO3060" i="2" s="1"/>
  <c r="CO3061" i="2" a="1"/>
  <c r="CO3061" i="2" s="1"/>
  <c r="CO3062" i="2" a="1"/>
  <c r="CO3062" i="2"/>
  <c r="CO3063" i="2" a="1"/>
  <c r="CO3063" i="2" s="1"/>
  <c r="CO3064" i="2" a="1"/>
  <c r="CO3064" i="2" s="1"/>
  <c r="CO3065" i="2" a="1"/>
  <c r="CO3065" i="2" s="1"/>
  <c r="CO3066" i="2" a="1"/>
  <c r="CO3066" i="2" s="1"/>
  <c r="CO3067" i="2" a="1"/>
  <c r="CO3067" i="2" s="1"/>
  <c r="CO3068" i="2" a="1"/>
  <c r="CO3068" i="2" s="1"/>
  <c r="CO3069" i="2" a="1"/>
  <c r="CO3069" i="2" s="1"/>
  <c r="CO3070" i="2" a="1"/>
  <c r="CO3070" i="2"/>
  <c r="CO3071" i="2" a="1"/>
  <c r="CO3071" i="2" s="1"/>
  <c r="CO3072" i="2" a="1"/>
  <c r="CO3072" i="2" s="1"/>
  <c r="CO3073" i="2" a="1"/>
  <c r="CO3073" i="2" s="1"/>
  <c r="CO3074" i="2" a="1"/>
  <c r="CO3074" i="2" s="1"/>
  <c r="CO3075" i="2" a="1"/>
  <c r="CO3075" i="2" s="1"/>
  <c r="CO3076" i="2" a="1"/>
  <c r="CO3076" i="2" s="1"/>
  <c r="CO3077" i="2" a="1"/>
  <c r="CO3077" i="2" s="1"/>
  <c r="CO3078" i="2" a="1"/>
  <c r="CO3078" i="2"/>
  <c r="CO3079" i="2" a="1"/>
  <c r="CO3079" i="2" s="1"/>
  <c r="CO3080" i="2" a="1"/>
  <c r="CO3080" i="2" s="1"/>
  <c r="CO3081" i="2" a="1"/>
  <c r="CO3081" i="2" s="1"/>
  <c r="CO3082" i="2" a="1"/>
  <c r="CO3082" i="2" s="1"/>
  <c r="CO3083" i="2" a="1"/>
  <c r="CO3083" i="2" s="1"/>
  <c r="CO3084" i="2" a="1"/>
  <c r="CO3084" i="2" s="1"/>
  <c r="CO3085" i="2" a="1"/>
  <c r="CO3085" i="2" s="1"/>
  <c r="CO3086" i="2" a="1"/>
  <c r="CO3086" i="2"/>
  <c r="CO3087" i="2" a="1"/>
  <c r="CO3087" i="2" s="1"/>
  <c r="CO3088" i="2" a="1"/>
  <c r="CO3088" i="2" s="1"/>
  <c r="CO3089" i="2" a="1"/>
  <c r="CO3089" i="2" s="1"/>
  <c r="CO3090" i="2" a="1"/>
  <c r="CO3090" i="2" s="1"/>
  <c r="CO3091" i="2" a="1"/>
  <c r="CO3091" i="2" s="1"/>
  <c r="CO3092" i="2" a="1"/>
  <c r="CO3092" i="2" s="1"/>
  <c r="CO3093" i="2" a="1"/>
  <c r="CO3093" i="2" s="1"/>
  <c r="CO3094" i="2" a="1"/>
  <c r="CO3094" i="2"/>
  <c r="CO3095" i="2" a="1"/>
  <c r="CO3095" i="2" s="1"/>
  <c r="CO3096" i="2" a="1"/>
  <c r="CO3096" i="2" s="1"/>
  <c r="CO3097" i="2" a="1"/>
  <c r="CO3097" i="2" s="1"/>
  <c r="CO3098" i="2" a="1"/>
  <c r="CO3098" i="2" s="1"/>
  <c r="CO3099" i="2" a="1"/>
  <c r="CO3099" i="2" s="1"/>
  <c r="CO3100" i="2" a="1"/>
  <c r="CO3100" i="2" s="1"/>
  <c r="CO3101" i="2" a="1"/>
  <c r="CO3101" i="2" s="1"/>
  <c r="CO3102" i="2" a="1"/>
  <c r="CO3102" i="2"/>
  <c r="CO3103" i="2" a="1"/>
  <c r="CO3103" i="2" s="1"/>
  <c r="CO3104" i="2" a="1"/>
  <c r="CO3104" i="2" s="1"/>
  <c r="CO3105" i="2" a="1"/>
  <c r="CO3105" i="2" s="1"/>
  <c r="CO3106" i="2" a="1"/>
  <c r="CO3106" i="2" s="1"/>
  <c r="CO3107" i="2" a="1"/>
  <c r="CO3107" i="2" s="1"/>
  <c r="CO3108" i="2" a="1"/>
  <c r="CO3108" i="2" s="1"/>
  <c r="CO3109" i="2" a="1"/>
  <c r="CO3109" i="2" s="1"/>
  <c r="CO3110" i="2" a="1"/>
  <c r="CO3110" i="2"/>
  <c r="CO3111" i="2" a="1"/>
  <c r="CO3111" i="2" s="1"/>
  <c r="CO3112" i="2" a="1"/>
  <c r="CO3112" i="2" s="1"/>
  <c r="CO3113" i="2" a="1"/>
  <c r="CO3113" i="2" s="1"/>
  <c r="CO3114" i="2" a="1"/>
  <c r="CO3114" i="2" s="1"/>
  <c r="CO3115" i="2" a="1"/>
  <c r="CO3115" i="2" s="1"/>
  <c r="CO3116" i="2" a="1"/>
  <c r="CO3116" i="2" s="1"/>
  <c r="CO3117" i="2" a="1"/>
  <c r="CO3117" i="2" s="1"/>
  <c r="CO3118" i="2" a="1"/>
  <c r="CO3118" i="2"/>
  <c r="CO3119" i="2" a="1"/>
  <c r="CO3119" i="2" s="1"/>
  <c r="CO3120" i="2" a="1"/>
  <c r="CO3120" i="2" s="1"/>
  <c r="CO3121" i="2" a="1"/>
  <c r="CO3121" i="2" s="1"/>
  <c r="CO3122" i="2" a="1"/>
  <c r="CO3122" i="2" s="1"/>
  <c r="CO3123" i="2" a="1"/>
  <c r="CO3123" i="2" s="1"/>
  <c r="CO3124" i="2" a="1"/>
  <c r="CO3124" i="2" s="1"/>
  <c r="CO3125" i="2" a="1"/>
  <c r="CO3125" i="2" s="1"/>
  <c r="CO3126" i="2" a="1"/>
  <c r="CO3126" i="2"/>
  <c r="CO3127" i="2" a="1"/>
  <c r="CO3127" i="2" s="1"/>
  <c r="CO3128" i="2" a="1"/>
  <c r="CO3128" i="2" s="1"/>
  <c r="CO3129" i="2" a="1"/>
  <c r="CO3129" i="2" s="1"/>
  <c r="CO3130" i="2" a="1"/>
  <c r="CO3130" i="2" s="1"/>
  <c r="CO3131" i="2" a="1"/>
  <c r="CO3131" i="2" s="1"/>
  <c r="CO3132" i="2" a="1"/>
  <c r="CO3132" i="2" s="1"/>
  <c r="CO3133" i="2" a="1"/>
  <c r="CO3133" i="2" s="1"/>
  <c r="CO3134" i="2" a="1"/>
  <c r="CO3134" i="2"/>
  <c r="CO3135" i="2" a="1"/>
  <c r="CO3135" i="2" s="1"/>
  <c r="CO3136" i="2" a="1"/>
  <c r="CO3136" i="2" s="1"/>
  <c r="CO3137" i="2" a="1"/>
  <c r="CO3137" i="2" s="1"/>
  <c r="CO3138" i="2" a="1"/>
  <c r="CO3138" i="2"/>
  <c r="CO3139" i="2" a="1"/>
  <c r="CO3139" i="2" s="1"/>
  <c r="CO3140" i="2" a="1"/>
  <c r="CO3140" i="2" s="1"/>
  <c r="CO3141" i="2" a="1"/>
  <c r="CO3141" i="2" s="1"/>
  <c r="CO3142" i="2" a="1"/>
  <c r="CO3142" i="2"/>
  <c r="CO3143" i="2" a="1"/>
  <c r="CO3143" i="2" s="1"/>
  <c r="CO3144" i="2" a="1"/>
  <c r="CO3144" i="2" s="1"/>
  <c r="CO3145" i="2" a="1"/>
  <c r="CO3145" i="2" s="1"/>
  <c r="CO3146" i="2" a="1"/>
  <c r="CO3146" i="2"/>
  <c r="CO3147" i="2" a="1"/>
  <c r="CO3147" i="2" s="1"/>
  <c r="CO3148" i="2" a="1"/>
  <c r="CO3148" i="2" s="1"/>
  <c r="CO3149" i="2" a="1"/>
  <c r="CO3149" i="2" s="1"/>
  <c r="CO3150" i="2" a="1"/>
  <c r="CO3150" i="2"/>
  <c r="CO3151" i="2" a="1"/>
  <c r="CO3151" i="2" s="1"/>
  <c r="CO3152" i="2" a="1"/>
  <c r="CO3152" i="2" s="1"/>
  <c r="CO3153" i="2" a="1"/>
  <c r="CO3153" i="2" s="1"/>
  <c r="CO3154" i="2" a="1"/>
  <c r="CO3154" i="2" s="1"/>
  <c r="CO3155" i="2" a="1"/>
  <c r="CO3155" i="2" s="1"/>
  <c r="CO3156" i="2" a="1"/>
  <c r="CO3156" i="2" s="1"/>
  <c r="CO3157" i="2" a="1"/>
  <c r="CO3157" i="2" s="1"/>
  <c r="CO3158" i="2" a="1"/>
  <c r="CO3158" i="2"/>
  <c r="CO3159" i="2" a="1"/>
  <c r="CO3159" i="2" s="1"/>
  <c r="CO3160" i="2" a="1"/>
  <c r="CO3160" i="2" s="1"/>
  <c r="CO3161" i="2" a="1"/>
  <c r="CO3161" i="2" s="1"/>
  <c r="CO3162" i="2" a="1"/>
  <c r="CO3162" i="2" s="1"/>
  <c r="CO3163" i="2" a="1"/>
  <c r="CO3163" i="2" s="1"/>
  <c r="CO3164" i="2" a="1"/>
  <c r="CO3164" i="2" s="1"/>
  <c r="CO3165" i="2" a="1"/>
  <c r="CO3165" i="2" s="1"/>
  <c r="CO3166" i="2" a="1"/>
  <c r="CO3166" i="2"/>
  <c r="CO3167" i="2" a="1"/>
  <c r="CO3167" i="2" s="1"/>
  <c r="CO3168" i="2" a="1"/>
  <c r="CO3168" i="2" s="1"/>
  <c r="CO3169" i="2" a="1"/>
  <c r="CO3169" i="2" s="1"/>
  <c r="CO3170" i="2" a="1"/>
  <c r="CO3170" i="2" s="1"/>
  <c r="CO3171" i="2" a="1"/>
  <c r="CO3171" i="2" s="1"/>
  <c r="CO3172" i="2" a="1"/>
  <c r="CO3172" i="2" s="1"/>
  <c r="CO3173" i="2" a="1"/>
  <c r="CO3173" i="2" s="1"/>
  <c r="CO3174" i="2" a="1"/>
  <c r="CO3174" i="2"/>
  <c r="CO3175" i="2" a="1"/>
  <c r="CO3175" i="2" s="1"/>
  <c r="CO3176" i="2" a="1"/>
  <c r="CO3176" i="2" s="1"/>
  <c r="CO3177" i="2" a="1"/>
  <c r="CO3177" i="2" s="1"/>
  <c r="CO3178" i="2" a="1"/>
  <c r="CO3178" i="2"/>
  <c r="CO3179" i="2" a="1"/>
  <c r="CO3179" i="2" s="1"/>
  <c r="CO3180" i="2" a="1"/>
  <c r="CO3180" i="2" s="1"/>
  <c r="CO3181" i="2" a="1"/>
  <c r="CO3181" i="2" s="1"/>
  <c r="CO3182" i="2" a="1"/>
  <c r="CO3182" i="2"/>
  <c r="CO3183" i="2" a="1"/>
  <c r="CO3183" i="2" s="1"/>
  <c r="CO3184" i="2" a="1"/>
  <c r="CO3184" i="2" s="1"/>
  <c r="CO3185" i="2" a="1"/>
  <c r="CO3185" i="2" s="1"/>
  <c r="CO3186" i="2" a="1"/>
  <c r="CO3186" i="2"/>
  <c r="CO3187" i="2" a="1"/>
  <c r="CO3187" i="2" s="1"/>
  <c r="CO3188" i="2" a="1"/>
  <c r="CO3188" i="2" s="1"/>
  <c r="CO3189" i="2" a="1"/>
  <c r="CO3189" i="2" s="1"/>
  <c r="CO3190" i="2" a="1"/>
  <c r="CO3190" i="2"/>
  <c r="CO3191" i="2" a="1"/>
  <c r="CO3191" i="2" s="1"/>
  <c r="CO3192" i="2" a="1"/>
  <c r="CO3192" i="2" s="1"/>
  <c r="CO3193" i="2" a="1"/>
  <c r="CO3193" i="2" s="1"/>
  <c r="CO3194" i="2" a="1"/>
  <c r="CO3194" i="2" s="1"/>
  <c r="CO3195" i="2" a="1"/>
  <c r="CO3195" i="2" s="1"/>
  <c r="CO3196" i="2" a="1"/>
  <c r="CO3196" i="2" s="1"/>
  <c r="CO3197" i="2" a="1"/>
  <c r="CO3197" i="2" s="1"/>
  <c r="CO3198" i="2" a="1"/>
  <c r="CO3198" i="2"/>
  <c r="CO3199" i="2" a="1"/>
  <c r="CO3199" i="2" s="1"/>
  <c r="CO3200" i="2" a="1"/>
  <c r="CO3200" i="2" s="1"/>
  <c r="CO3201" i="2" a="1"/>
  <c r="CO3201" i="2" s="1"/>
  <c r="CO3202" i="2" a="1"/>
  <c r="CO3202" i="2" s="1"/>
  <c r="CO3203" i="2" a="1"/>
  <c r="CO3203" i="2" s="1"/>
  <c r="CO3204" i="2" a="1"/>
  <c r="CO3204" i="2" s="1"/>
  <c r="CO3205" i="2" a="1"/>
  <c r="CO3205" i="2" s="1"/>
  <c r="CO3206" i="2" a="1"/>
  <c r="CO3206" i="2"/>
  <c r="CO3207" i="2" a="1"/>
  <c r="CO3207" i="2" s="1"/>
  <c r="CO3208" i="2" a="1"/>
  <c r="CO3208" i="2" s="1"/>
  <c r="CO3209" i="2" a="1"/>
  <c r="CO3209" i="2" s="1"/>
  <c r="CO3210" i="2" a="1"/>
  <c r="CO3210" i="2" s="1"/>
  <c r="CO3211" i="2" a="1"/>
  <c r="CO3211" i="2" s="1"/>
  <c r="CO3212" i="2" a="1"/>
  <c r="CO3212" i="2" s="1"/>
  <c r="CO3213" i="2" a="1"/>
  <c r="CO3213" i="2" s="1"/>
  <c r="CO3214" i="2" a="1"/>
  <c r="CO3214" i="2"/>
  <c r="CO3215" i="2" a="1"/>
  <c r="CO3215" i="2" s="1"/>
  <c r="CO3216" i="2" a="1"/>
  <c r="CO3216" i="2" s="1"/>
  <c r="CO3217" i="2" a="1"/>
  <c r="CO3217" i="2" s="1"/>
  <c r="CO3218" i="2" a="1"/>
  <c r="CO3218" i="2" s="1"/>
  <c r="CO3219" i="2" a="1"/>
  <c r="CO3219" i="2" s="1"/>
  <c r="CO3220" i="2" a="1"/>
  <c r="CO3220" i="2" s="1"/>
  <c r="CO3221" i="2" a="1"/>
  <c r="CO3221" i="2" s="1"/>
  <c r="CO3222" i="2" a="1"/>
  <c r="CO3222" i="2"/>
  <c r="CO3223" i="2" a="1"/>
  <c r="CO3223" i="2" s="1"/>
  <c r="CO3224" i="2" a="1"/>
  <c r="CO3224" i="2" s="1"/>
  <c r="CO3225" i="2" a="1"/>
  <c r="CO3225" i="2" s="1"/>
  <c r="CO3226" i="2" a="1"/>
  <c r="CO3226" i="2" s="1"/>
  <c r="CO3227" i="2" a="1"/>
  <c r="CO3227" i="2" s="1"/>
  <c r="CO3228" i="2" a="1"/>
  <c r="CO3228" i="2" s="1"/>
  <c r="CO3229" i="2" a="1"/>
  <c r="CO3229" i="2" s="1"/>
  <c r="CO3230" i="2" a="1"/>
  <c r="CO3230" i="2"/>
  <c r="CO3231" i="2" a="1"/>
  <c r="CO3231" i="2" s="1"/>
  <c r="CO3232" i="2" a="1"/>
  <c r="CO3232" i="2" s="1"/>
  <c r="CO3233" i="2" a="1"/>
  <c r="CO3233" i="2" s="1"/>
  <c r="CO3234" i="2" a="1"/>
  <c r="CO3234" i="2" s="1"/>
  <c r="CO3235" i="2" a="1"/>
  <c r="CO3235" i="2" s="1"/>
  <c r="CO3236" i="2" a="1"/>
  <c r="CO3236" i="2" s="1"/>
  <c r="CO3237" i="2" a="1"/>
  <c r="CO3237" i="2" s="1"/>
  <c r="CO3238" i="2" a="1"/>
  <c r="CO3238" i="2"/>
  <c r="CO3239" i="2" a="1"/>
  <c r="CO3239" i="2" s="1"/>
  <c r="CO3240" i="2" a="1"/>
  <c r="CO3240" i="2" s="1"/>
  <c r="CO3241" i="2" a="1"/>
  <c r="CO3241" i="2" s="1"/>
  <c r="CO3242" i="2" a="1"/>
  <c r="CO3242" i="2" s="1"/>
  <c r="CO3243" i="2" a="1"/>
  <c r="CO3243" i="2" s="1"/>
  <c r="CO3244" i="2" a="1"/>
  <c r="CO3244" i="2" s="1"/>
  <c r="CO3245" i="2" a="1"/>
  <c r="CO3245" i="2" s="1"/>
  <c r="CO3246" i="2" a="1"/>
  <c r="CO3246" i="2"/>
  <c r="CO3247" i="2" a="1"/>
  <c r="CO3247" i="2" s="1"/>
  <c r="CO3248" i="2" a="1"/>
  <c r="CO3248" i="2" s="1"/>
  <c r="CO3249" i="2" a="1"/>
  <c r="CO3249" i="2" s="1"/>
  <c r="CO3250" i="2" a="1"/>
  <c r="CO3250" i="2" s="1"/>
  <c r="CO3251" i="2" a="1"/>
  <c r="CO3251" i="2" s="1"/>
  <c r="CO3252" i="2" a="1"/>
  <c r="CO3252" i="2" s="1"/>
  <c r="CO3253" i="2" a="1"/>
  <c r="CO3253" i="2" s="1"/>
  <c r="CO3254" i="2" a="1"/>
  <c r="CO3254" i="2"/>
  <c r="CO3255" i="2" a="1"/>
  <c r="CO3255" i="2" s="1"/>
  <c r="CO3256" i="2" a="1"/>
  <c r="CO3256" i="2" s="1"/>
  <c r="CO3257" i="2" a="1"/>
  <c r="CO3257" i="2" s="1"/>
  <c r="CO3258" i="2" a="1"/>
  <c r="CO3258" i="2" s="1"/>
  <c r="CO3259" i="2" a="1"/>
  <c r="CO3259" i="2" s="1"/>
  <c r="CO3260" i="2" a="1"/>
  <c r="CO3260" i="2" s="1"/>
  <c r="CO3261" i="2" a="1"/>
  <c r="CO3261" i="2" s="1"/>
  <c r="CO3262" i="2" a="1"/>
  <c r="CO3262" i="2"/>
  <c r="CO3263" i="2" a="1"/>
  <c r="CO3263" i="2" s="1"/>
  <c r="CO3264" i="2" a="1"/>
  <c r="CO3264" i="2" s="1"/>
  <c r="CO3265" i="2" a="1"/>
  <c r="CO3265" i="2" s="1"/>
  <c r="CO3266" i="2" a="1"/>
  <c r="CO3266" i="2" s="1"/>
  <c r="CO3267" i="2" a="1"/>
  <c r="CO3267" i="2" s="1"/>
  <c r="CO3268" i="2" a="1"/>
  <c r="CO3268" i="2" s="1"/>
  <c r="CO3269" i="2" a="1"/>
  <c r="CO3269" i="2" s="1"/>
  <c r="CO3270" i="2" a="1"/>
  <c r="CO3270" i="2"/>
  <c r="CO3271" i="2" a="1"/>
  <c r="CO3271" i="2" s="1"/>
  <c r="CO3272" i="2" a="1"/>
  <c r="CO3272" i="2" s="1"/>
  <c r="CO3273" i="2" a="1"/>
  <c r="CO3273" i="2" s="1"/>
  <c r="CO3274" i="2" a="1"/>
  <c r="CO3274" i="2" s="1"/>
  <c r="CO3275" i="2" a="1"/>
  <c r="CO3275" i="2" s="1"/>
  <c r="CO3276" i="2" a="1"/>
  <c r="CO3276" i="2" s="1"/>
  <c r="CO3277" i="2" a="1"/>
  <c r="CO3277" i="2" s="1"/>
  <c r="CO3278" i="2" a="1"/>
  <c r="CO3278" i="2"/>
  <c r="CO3279" i="2" a="1"/>
  <c r="CO3279" i="2" s="1"/>
  <c r="CO3280" i="2" a="1"/>
  <c r="CO3280" i="2" s="1"/>
  <c r="CO3281" i="2" a="1"/>
  <c r="CO3281" i="2" s="1"/>
  <c r="CO3282" i="2" a="1"/>
  <c r="CO3282" i="2" s="1"/>
  <c r="CO3283" i="2" a="1"/>
  <c r="CO3283" i="2" s="1"/>
  <c r="CO3284" i="2" a="1"/>
  <c r="CO3284" i="2" s="1"/>
  <c r="CO3285" i="2" a="1"/>
  <c r="CO3285" i="2" s="1"/>
  <c r="CO3286" i="2" a="1"/>
  <c r="CO3286" i="2"/>
  <c r="CO3287" i="2" a="1"/>
  <c r="CO3287" i="2" s="1"/>
  <c r="CO3288" i="2" a="1"/>
  <c r="CO3288" i="2" s="1"/>
  <c r="CO3289" i="2" a="1"/>
  <c r="CO3289" i="2" s="1"/>
  <c r="CO3290" i="2" a="1"/>
  <c r="CO3290" i="2" s="1"/>
  <c r="CO3291" i="2" a="1"/>
  <c r="CO3291" i="2" s="1"/>
  <c r="CO3292" i="2" a="1"/>
  <c r="CO3292" i="2" s="1"/>
  <c r="CO3293" i="2" a="1"/>
  <c r="CO3293" i="2" s="1"/>
  <c r="CO3294" i="2" a="1"/>
  <c r="CO3294" i="2"/>
  <c r="CO3295" i="2" a="1"/>
  <c r="CO3295" i="2" s="1"/>
  <c r="CO3296" i="2" a="1"/>
  <c r="CO3296" i="2" s="1"/>
  <c r="CO3297" i="2" a="1"/>
  <c r="CO3297" i="2" s="1"/>
  <c r="CO3298" i="2" a="1"/>
  <c r="CO3298" i="2" s="1"/>
  <c r="CO3299" i="2" a="1"/>
  <c r="CO3299" i="2" s="1"/>
  <c r="CO3300" i="2" a="1"/>
  <c r="CO3300" i="2" s="1"/>
  <c r="CO3301" i="2" a="1"/>
  <c r="CO3301" i="2" s="1"/>
  <c r="CO3302" i="2" a="1"/>
  <c r="CO3302" i="2"/>
  <c r="CO3303" i="2" a="1"/>
  <c r="CO3303" i="2" s="1"/>
  <c r="CO3304" i="2" a="1"/>
  <c r="CO3304" i="2" s="1"/>
  <c r="CO3305" i="2" a="1"/>
  <c r="CO3305" i="2" s="1"/>
  <c r="CO3306" i="2" a="1"/>
  <c r="CO3306" i="2" s="1"/>
  <c r="CO3307" i="2" a="1"/>
  <c r="CO3307" i="2" s="1"/>
  <c r="CO3308" i="2" a="1"/>
  <c r="CO3308" i="2" s="1"/>
  <c r="CO3309" i="2" a="1"/>
  <c r="CO3309" i="2" s="1"/>
  <c r="CO3310" i="2" a="1"/>
  <c r="CO3310" i="2"/>
  <c r="CO3311" i="2" a="1"/>
  <c r="CO3311" i="2" s="1"/>
  <c r="CO3312" i="2" a="1"/>
  <c r="CO3312" i="2" s="1"/>
  <c r="CO3313" i="2" a="1"/>
  <c r="CO3313" i="2" s="1"/>
  <c r="CO3314" i="2" a="1"/>
  <c r="CO3314" i="2" s="1"/>
  <c r="CO3315" i="2" a="1"/>
  <c r="CO3315" i="2" s="1"/>
  <c r="CO3316" i="2" a="1"/>
  <c r="CO3316" i="2" s="1"/>
  <c r="CO3317" i="2" a="1"/>
  <c r="CO3317" i="2" s="1"/>
  <c r="CO3318" i="2" a="1"/>
  <c r="CO3318" i="2"/>
  <c r="CO3319" i="2" a="1"/>
  <c r="CO3319" i="2" s="1"/>
  <c r="CO3320" i="2" a="1"/>
  <c r="CO3320" i="2" s="1"/>
  <c r="CO3321" i="2" a="1"/>
  <c r="CO3321" i="2" s="1"/>
  <c r="CO3322" i="2" a="1"/>
  <c r="CO3322" i="2" s="1"/>
  <c r="CO3323" i="2" a="1"/>
  <c r="CO3323" i="2" s="1"/>
  <c r="CO3324" i="2" a="1"/>
  <c r="CO3324" i="2" s="1"/>
  <c r="CO3325" i="2" a="1"/>
  <c r="CO3325" i="2" s="1"/>
  <c r="CO3326" i="2" a="1"/>
  <c r="CO3326" i="2"/>
  <c r="CO3327" i="2" a="1"/>
  <c r="CO3327" i="2" s="1"/>
  <c r="CO3328" i="2" a="1"/>
  <c r="CO3328" i="2" s="1"/>
  <c r="CO3329" i="2" a="1"/>
  <c r="CO3329" i="2" s="1"/>
  <c r="CO3330" i="2" a="1"/>
  <c r="CO3330" i="2" s="1"/>
  <c r="CO3331" i="2" a="1"/>
  <c r="CO3331" i="2" s="1"/>
  <c r="CO3332" i="2" a="1"/>
  <c r="CO3332" i="2" s="1"/>
  <c r="CO3333" i="2" a="1"/>
  <c r="CO3333" i="2" s="1"/>
  <c r="CO3334" i="2" a="1"/>
  <c r="CO3334" i="2"/>
  <c r="CO3335" i="2" a="1"/>
  <c r="CO3335" i="2" s="1"/>
  <c r="CO3336" i="2" a="1"/>
  <c r="CO3336" i="2" s="1"/>
  <c r="CO3337" i="2" a="1"/>
  <c r="CO3337" i="2" s="1"/>
  <c r="CO3338" i="2" a="1"/>
  <c r="CO3338" i="2" s="1"/>
  <c r="CO3339" i="2" a="1"/>
  <c r="CO3339" i="2" s="1"/>
  <c r="CO3340" i="2" a="1"/>
  <c r="CO3340" i="2" s="1"/>
  <c r="CO3341" i="2" a="1"/>
  <c r="CO3341" i="2" s="1"/>
  <c r="CO3342" i="2" a="1"/>
  <c r="CO3342" i="2"/>
  <c r="CO3343" i="2" a="1"/>
  <c r="CO3343" i="2" s="1"/>
  <c r="CO3344" i="2" a="1"/>
  <c r="CO3344" i="2" s="1"/>
  <c r="CO3345" i="2" a="1"/>
  <c r="CO3345" i="2" s="1"/>
  <c r="CO3346" i="2" a="1"/>
  <c r="CO3346" i="2" s="1"/>
  <c r="CO3347" i="2" a="1"/>
  <c r="CO3347" i="2" s="1"/>
  <c r="CO3348" i="2" a="1"/>
  <c r="CO3348" i="2" s="1"/>
  <c r="CO3349" i="2" a="1"/>
  <c r="CO3349" i="2" s="1"/>
  <c r="CO3350" i="2" a="1"/>
  <c r="CO3350" i="2"/>
  <c r="CO3351" i="2" a="1"/>
  <c r="CO3351" i="2" s="1"/>
  <c r="CO3352" i="2" a="1"/>
  <c r="CO3352" i="2" s="1"/>
  <c r="CO3353" i="2" a="1"/>
  <c r="CO3353" i="2" s="1"/>
  <c r="CO3354" i="2" a="1"/>
  <c r="CO3354" i="2" s="1"/>
  <c r="CO3355" i="2" a="1"/>
  <c r="CO3355" i="2" s="1"/>
  <c r="CO3356" i="2" a="1"/>
  <c r="CO3356" i="2" s="1"/>
  <c r="CO3357" i="2" a="1"/>
  <c r="CO3357" i="2" s="1"/>
  <c r="CO3358" i="2" a="1"/>
  <c r="CO3358" i="2"/>
  <c r="CO3359" i="2" a="1"/>
  <c r="CO3359" i="2" s="1"/>
  <c r="CO3360" i="2" a="1"/>
  <c r="CO3360" i="2" s="1"/>
  <c r="CO3361" i="2" a="1"/>
  <c r="CO3361" i="2" s="1"/>
  <c r="CO3362" i="2" a="1"/>
  <c r="CO3362" i="2" s="1"/>
  <c r="CO3363" i="2" a="1"/>
  <c r="CO3363" i="2" s="1"/>
  <c r="CO3364" i="2" a="1"/>
  <c r="CO3364" i="2" s="1"/>
  <c r="CO3365" i="2" a="1"/>
  <c r="CO3365" i="2" s="1"/>
  <c r="CO3366" i="2" a="1"/>
  <c r="CO3366" i="2"/>
  <c r="CO3367" i="2" a="1"/>
  <c r="CO3367" i="2" s="1"/>
  <c r="CO3368" i="2" a="1"/>
  <c r="CO3368" i="2"/>
  <c r="CO3369" i="2" a="1"/>
  <c r="CO3369" i="2" s="1"/>
  <c r="CO3370" i="2" a="1"/>
  <c r="CO3370" i="2" s="1"/>
  <c r="CO3371" i="2" a="1"/>
  <c r="CO3371" i="2" s="1"/>
  <c r="CO3372" i="2" a="1"/>
  <c r="CO3372" i="2" s="1"/>
  <c r="CO3373" i="2" a="1"/>
  <c r="CO3373" i="2" s="1"/>
  <c r="CO3374" i="2" a="1"/>
  <c r="CO3374" i="2"/>
  <c r="CO3375" i="2" a="1"/>
  <c r="CO3375" i="2" s="1"/>
  <c r="CO3376" i="2" a="1"/>
  <c r="CO3376" i="2"/>
  <c r="CO3377" i="2" a="1"/>
  <c r="CO3377" i="2" s="1"/>
  <c r="CO3378" i="2" a="1"/>
  <c r="CO3378" i="2" s="1"/>
  <c r="CO3379" i="2" a="1"/>
  <c r="CO3379" i="2" s="1"/>
  <c r="CO3380" i="2" a="1"/>
  <c r="CO3380" i="2" s="1"/>
  <c r="CO3381" i="2" a="1"/>
  <c r="CO3381" i="2" s="1"/>
  <c r="CO3382" i="2" a="1"/>
  <c r="CO3382" i="2"/>
  <c r="CO3383" i="2" a="1"/>
  <c r="CO3383" i="2" s="1"/>
  <c r="CO3384" i="2" a="1"/>
  <c r="CO3384" i="2"/>
  <c r="CO3385" i="2" a="1"/>
  <c r="CO3385" i="2" s="1"/>
  <c r="CO3386" i="2" a="1"/>
  <c r="CO3386" i="2" s="1"/>
  <c r="CO3387" i="2" a="1"/>
  <c r="CO3387" i="2" s="1"/>
  <c r="CO3388" i="2" a="1"/>
  <c r="CO3388" i="2" s="1"/>
  <c r="CO3389" i="2" a="1"/>
  <c r="CO3389" i="2" s="1"/>
  <c r="CO3390" i="2" a="1"/>
  <c r="CO3390" i="2"/>
  <c r="CO3391" i="2" a="1"/>
  <c r="CO3391" i="2" s="1"/>
  <c r="CO3392" i="2" a="1"/>
  <c r="CO3392" i="2"/>
  <c r="CO3393" i="2" a="1"/>
  <c r="CO3393" i="2" s="1"/>
  <c r="CO3394" i="2" a="1"/>
  <c r="CO3394" i="2" s="1"/>
  <c r="CO3395" i="2" a="1"/>
  <c r="CO3395" i="2" s="1"/>
  <c r="CO3396" i="2" a="1"/>
  <c r="CO3396" i="2" s="1"/>
  <c r="CO3397" i="2" a="1"/>
  <c r="CO3397" i="2" s="1"/>
  <c r="CO3398" i="2" a="1"/>
  <c r="CO3398" i="2"/>
  <c r="CO3399" i="2" a="1"/>
  <c r="CO3399" i="2" s="1"/>
  <c r="CO3400" i="2" a="1"/>
  <c r="CO3400" i="2" s="1"/>
  <c r="CO3401" i="2" a="1"/>
  <c r="CO3401" i="2" s="1"/>
  <c r="CO3402" i="2" a="1"/>
  <c r="CO3402" i="2" s="1"/>
  <c r="CO3403" i="2" a="1"/>
  <c r="CO3403" i="2" s="1"/>
  <c r="CO3404" i="2" a="1"/>
  <c r="CO3404" i="2" s="1"/>
  <c r="CO3405" i="2" a="1"/>
  <c r="CO3405" i="2" s="1"/>
  <c r="CO3406" i="2" a="1"/>
  <c r="CO3406" i="2"/>
  <c r="CO3407" i="2" a="1"/>
  <c r="CO3407" i="2" s="1"/>
  <c r="CO3408" i="2" a="1"/>
  <c r="CO3408" i="2" s="1"/>
  <c r="CO3409" i="2" a="1"/>
  <c r="CO3409" i="2" s="1"/>
  <c r="CO3410" i="2" a="1"/>
  <c r="CO3410" i="2" s="1"/>
  <c r="CO3411" i="2" a="1"/>
  <c r="CO3411" i="2" s="1"/>
  <c r="CO3412" i="2" a="1"/>
  <c r="CO3412" i="2" s="1"/>
  <c r="CO3413" i="2" a="1"/>
  <c r="CO3413" i="2" s="1"/>
  <c r="CO3414" i="2" a="1"/>
  <c r="CO3414" i="2"/>
  <c r="CO3415" i="2" a="1"/>
  <c r="CO3415" i="2" s="1"/>
  <c r="CO3416" i="2" a="1"/>
  <c r="CO3416" i="2" s="1"/>
  <c r="CO3417" i="2" a="1"/>
  <c r="CO3417" i="2" s="1"/>
  <c r="CO3418" i="2" a="1"/>
  <c r="CO3418" i="2" s="1"/>
  <c r="CO3419" i="2" a="1"/>
  <c r="CO3419" i="2" s="1"/>
  <c r="CO3420" i="2" a="1"/>
  <c r="CO3420" i="2" s="1"/>
  <c r="CO3421" i="2" a="1"/>
  <c r="CO3421" i="2" s="1"/>
  <c r="CO3422" i="2" a="1"/>
  <c r="CO3422" i="2"/>
  <c r="CO3423" i="2" a="1"/>
  <c r="CO3423" i="2" s="1"/>
  <c r="CO3424" i="2" a="1"/>
  <c r="CO3424" i="2" s="1"/>
  <c r="CO3425" i="2" a="1"/>
  <c r="CO3425" i="2" s="1"/>
  <c r="CO3426" i="2" a="1"/>
  <c r="CO3426" i="2" s="1"/>
  <c r="CO3427" i="2" a="1"/>
  <c r="CO3427" i="2" s="1"/>
  <c r="CO3428" i="2" a="1"/>
  <c r="CO3428" i="2" s="1"/>
  <c r="CO3429" i="2" a="1"/>
  <c r="CO3429" i="2" s="1"/>
  <c r="CO3430" i="2" a="1"/>
  <c r="CO3430" i="2"/>
  <c r="CO3431" i="2" a="1"/>
  <c r="CO3431" i="2" s="1"/>
  <c r="CO3432" i="2" a="1"/>
  <c r="CO3432" i="2" s="1"/>
  <c r="CO3433" i="2" a="1"/>
  <c r="CO3433" i="2" s="1"/>
  <c r="CO3434" i="2" a="1"/>
  <c r="CO3434" i="2" s="1"/>
  <c r="CO3435" i="2" a="1"/>
  <c r="CO3435" i="2" s="1"/>
  <c r="CO3436" i="2" a="1"/>
  <c r="CO3436" i="2" s="1"/>
  <c r="CO3437" i="2" a="1"/>
  <c r="CO3437" i="2" s="1"/>
  <c r="CO3438" i="2" a="1"/>
  <c r="CO3438" i="2"/>
  <c r="CO3439" i="2" a="1"/>
  <c r="CO3439" i="2" s="1"/>
  <c r="CO3440" i="2" a="1"/>
  <c r="CO3440" i="2" s="1"/>
  <c r="CO3441" i="2" a="1"/>
  <c r="CO3441" i="2" s="1"/>
  <c r="CO3442" i="2" a="1"/>
  <c r="CO3442" i="2" s="1"/>
  <c r="CO3443" i="2" a="1"/>
  <c r="CO3443" i="2" s="1"/>
  <c r="CO3444" i="2" a="1"/>
  <c r="CO3444" i="2" s="1"/>
  <c r="CO3445" i="2" a="1"/>
  <c r="CO3445" i="2" s="1"/>
  <c r="CO3446" i="2" a="1"/>
  <c r="CO3446" i="2"/>
  <c r="CO3447" i="2" a="1"/>
  <c r="CO3447" i="2" s="1"/>
  <c r="CO3448" i="2" a="1"/>
  <c r="CO3448" i="2" s="1"/>
  <c r="CO3449" i="2" a="1"/>
  <c r="CO3449" i="2" s="1"/>
  <c r="CO3450" i="2" a="1"/>
  <c r="CO3450" i="2" s="1"/>
  <c r="CO3451" i="2" a="1"/>
  <c r="CO3451" i="2" s="1"/>
  <c r="CO3452" i="2" a="1"/>
  <c r="CO3452" i="2" s="1"/>
  <c r="CO3453" i="2" a="1"/>
  <c r="CO3453" i="2" s="1"/>
  <c r="CO3454" i="2" a="1"/>
  <c r="CO3454" i="2"/>
  <c r="CO3455" i="2" a="1"/>
  <c r="CO3455" i="2" s="1"/>
  <c r="CO3456" i="2" a="1"/>
  <c r="CO3456" i="2" s="1"/>
  <c r="CO3457" i="2" a="1"/>
  <c r="CO3457" i="2" s="1"/>
  <c r="CO3458" i="2" a="1"/>
  <c r="CO3458" i="2" s="1"/>
  <c r="CO3459" i="2" a="1"/>
  <c r="CO3459" i="2" s="1"/>
  <c r="CO3460" i="2" a="1"/>
  <c r="CO3460" i="2" s="1"/>
  <c r="CO3461" i="2" a="1"/>
  <c r="CO3461" i="2" s="1"/>
  <c r="CO3462" i="2" a="1"/>
  <c r="CO3462" i="2"/>
  <c r="CO3463" i="2" a="1"/>
  <c r="CO3463" i="2" s="1"/>
  <c r="CO3464" i="2" a="1"/>
  <c r="CO3464" i="2" s="1"/>
  <c r="CO3465" i="2" a="1"/>
  <c r="CO3465" i="2" s="1"/>
  <c r="CO3466" i="2" a="1"/>
  <c r="CO3466" i="2" s="1"/>
  <c r="CO3467" i="2" a="1"/>
  <c r="CO3467" i="2" s="1"/>
  <c r="CO3468" i="2" a="1"/>
  <c r="CO3468" i="2" s="1"/>
  <c r="CO3469" i="2" a="1"/>
  <c r="CO3469" i="2" s="1"/>
  <c r="CO3470" i="2" a="1"/>
  <c r="CO3470" i="2"/>
  <c r="CO3471" i="2" a="1"/>
  <c r="CO3471" i="2" s="1"/>
  <c r="CO3472" i="2" a="1"/>
  <c r="CO3472" i="2" s="1"/>
  <c r="CO3473" i="2" a="1"/>
  <c r="CO3473" i="2" s="1"/>
  <c r="CO3474" i="2" a="1"/>
  <c r="CO3474" i="2" s="1"/>
  <c r="CO3475" i="2" a="1"/>
  <c r="CO3475" i="2" s="1"/>
  <c r="CO3476" i="2" a="1"/>
  <c r="CO3476" i="2" s="1"/>
  <c r="CO3477" i="2" a="1"/>
  <c r="CO3477" i="2" s="1"/>
  <c r="CO3478" i="2" a="1"/>
  <c r="CO3478" i="2"/>
  <c r="CO3479" i="2" a="1"/>
  <c r="CO3479" i="2" s="1"/>
  <c r="CO3480" i="2" a="1"/>
  <c r="CO3480" i="2" s="1"/>
  <c r="CO3481" i="2" a="1"/>
  <c r="CO3481" i="2" s="1"/>
  <c r="CO3482" i="2" a="1"/>
  <c r="CO3482" i="2" s="1"/>
  <c r="CO3483" i="2" a="1"/>
  <c r="CO3483" i="2" s="1"/>
  <c r="CO3484" i="2" a="1"/>
  <c r="CO3484" i="2" s="1"/>
  <c r="CO3485" i="2" a="1"/>
  <c r="CO3485" i="2" s="1"/>
  <c r="CO3486" i="2" a="1"/>
  <c r="CO3486" i="2"/>
  <c r="CO3487" i="2" a="1"/>
  <c r="CO3487" i="2" s="1"/>
  <c r="CO3488" i="2" a="1"/>
  <c r="CO3488" i="2" s="1"/>
  <c r="CO3489" i="2" a="1"/>
  <c r="CO3489" i="2" s="1"/>
  <c r="CO3490" i="2" a="1"/>
  <c r="CO3490" i="2" s="1"/>
  <c r="CO3491" i="2" a="1"/>
  <c r="CO3491" i="2" s="1"/>
  <c r="CO3492" i="2" a="1"/>
  <c r="CO3492" i="2" s="1"/>
  <c r="CO3493" i="2" a="1"/>
  <c r="CO3493" i="2" s="1"/>
  <c r="CO3494" i="2" a="1"/>
  <c r="CO3494" i="2"/>
  <c r="CO3495" i="2" a="1"/>
  <c r="CO3495" i="2" s="1"/>
  <c r="CO3496" i="2" a="1"/>
  <c r="CO3496" i="2" s="1"/>
  <c r="CO3497" i="2" a="1"/>
  <c r="CO3497" i="2" s="1"/>
  <c r="CO3498" i="2" a="1"/>
  <c r="CO3498" i="2" s="1"/>
  <c r="CO3499" i="2" a="1"/>
  <c r="CO3499" i="2" s="1"/>
  <c r="CO3500" i="2" a="1"/>
  <c r="CO3500" i="2" s="1"/>
  <c r="CO3501" i="2" a="1"/>
  <c r="CO3501" i="2" s="1"/>
  <c r="CO3502" i="2" a="1"/>
  <c r="CO3502" i="2"/>
  <c r="CO3503" i="2" a="1"/>
  <c r="CO3503" i="2" s="1"/>
  <c r="CO3504" i="2" a="1"/>
  <c r="CO3504" i="2" s="1"/>
  <c r="CO3505" i="2" a="1"/>
  <c r="CO3505" i="2" s="1"/>
  <c r="CO3506" i="2" a="1"/>
  <c r="CO3506" i="2" s="1"/>
  <c r="CO3507" i="2" a="1"/>
  <c r="CO3507" i="2" s="1"/>
  <c r="CO3508" i="2" a="1"/>
  <c r="CO3508" i="2" s="1"/>
  <c r="CO3509" i="2" a="1"/>
  <c r="CO3509" i="2" s="1"/>
  <c r="CO3510" i="2" a="1"/>
  <c r="CO3510" i="2"/>
  <c r="CO3511" i="2" a="1"/>
  <c r="CO3511" i="2" s="1"/>
  <c r="CO3512" i="2" a="1"/>
  <c r="CO3512" i="2" s="1"/>
  <c r="CO3513" i="2" a="1"/>
  <c r="CO3513" i="2" s="1"/>
  <c r="CO3514" i="2" a="1"/>
  <c r="CO3514" i="2" s="1"/>
  <c r="CO3515" i="2" a="1"/>
  <c r="CO3515" i="2" s="1"/>
  <c r="CO3516" i="2" a="1"/>
  <c r="CO3516" i="2" s="1"/>
  <c r="CO3517" i="2" a="1"/>
  <c r="CO3517" i="2" s="1"/>
  <c r="CO3518" i="2" a="1"/>
  <c r="CO3518" i="2"/>
  <c r="CO3519" i="2" a="1"/>
  <c r="CO3519" i="2" s="1"/>
  <c r="CO3520" i="2" a="1"/>
  <c r="CO3520" i="2" s="1"/>
  <c r="CO3521" i="2" a="1"/>
  <c r="CO3521" i="2" s="1"/>
  <c r="CO3522" i="2" a="1"/>
  <c r="CO3522" i="2" s="1"/>
  <c r="CO3523" i="2" a="1"/>
  <c r="CO3523" i="2" s="1"/>
  <c r="CO3524" i="2" a="1"/>
  <c r="CO3524" i="2" s="1"/>
  <c r="CO3525" i="2" a="1"/>
  <c r="CO3525" i="2" s="1"/>
  <c r="CO3526" i="2" a="1"/>
  <c r="CO3526" i="2"/>
  <c r="CO3527" i="2" a="1"/>
  <c r="CO3527" i="2" s="1"/>
  <c r="CO3528" i="2" a="1"/>
  <c r="CO3528" i="2" s="1"/>
  <c r="CO3529" i="2" a="1"/>
  <c r="CO3529" i="2" s="1"/>
  <c r="CO3530" i="2" a="1"/>
  <c r="CO3530" i="2" s="1"/>
  <c r="CO3531" i="2" a="1"/>
  <c r="CO3531" i="2" s="1"/>
  <c r="CO3532" i="2" a="1"/>
  <c r="CO3532" i="2" s="1"/>
  <c r="CO3533" i="2" a="1"/>
  <c r="CO3533" i="2" s="1"/>
  <c r="CO3534" i="2" a="1"/>
  <c r="CO3534" i="2"/>
  <c r="CO3535" i="2" a="1"/>
  <c r="CO3535" i="2" s="1"/>
  <c r="CO3536" i="2" a="1"/>
  <c r="CO3536" i="2" s="1"/>
  <c r="CO3537" i="2" a="1"/>
  <c r="CO3537" i="2" s="1"/>
  <c r="CO3538" i="2" a="1"/>
  <c r="CO3538" i="2" s="1"/>
  <c r="CO3539" i="2" a="1"/>
  <c r="CO3539" i="2" s="1"/>
  <c r="CO3540" i="2" a="1"/>
  <c r="CO3540" i="2" s="1"/>
  <c r="CO3541" i="2" a="1"/>
  <c r="CO3541" i="2" s="1"/>
  <c r="CO3542" i="2" a="1"/>
  <c r="CO3542" i="2"/>
  <c r="CO3543" i="2" a="1"/>
  <c r="CO3543" i="2" s="1"/>
  <c r="CO3544" i="2" a="1"/>
  <c r="CO3544" i="2" s="1"/>
  <c r="CO3545" i="2" a="1"/>
  <c r="CO3545" i="2" s="1"/>
  <c r="CO3546" i="2" a="1"/>
  <c r="CO3546" i="2" s="1"/>
  <c r="CO3547" i="2" a="1"/>
  <c r="CO3547" i="2" s="1"/>
  <c r="CO3548" i="2" a="1"/>
  <c r="CO3548" i="2" s="1"/>
  <c r="CO3549" i="2" a="1"/>
  <c r="CO3549" i="2" s="1"/>
  <c r="CO3550" i="2" a="1"/>
  <c r="CO3550" i="2"/>
  <c r="CO3551" i="2" a="1"/>
  <c r="CO3551" i="2" s="1"/>
  <c r="CO3552" i="2" a="1"/>
  <c r="CO3552" i="2" s="1"/>
  <c r="CO3553" i="2" a="1"/>
  <c r="CO3553" i="2" s="1"/>
  <c r="CO3554" i="2" a="1"/>
  <c r="CO3554" i="2" s="1"/>
  <c r="CO3555" i="2" a="1"/>
  <c r="CO3555" i="2" s="1"/>
  <c r="CO3556" i="2" a="1"/>
  <c r="CO3556" i="2" s="1"/>
  <c r="CO3557" i="2" a="1"/>
  <c r="CO3557" i="2" s="1"/>
  <c r="CO3558" i="2" a="1"/>
  <c r="CO3558" i="2"/>
  <c r="CO3559" i="2" a="1"/>
  <c r="CO3559" i="2" s="1"/>
  <c r="CO3560" i="2" a="1"/>
  <c r="CO3560" i="2" s="1"/>
  <c r="CO3561" i="2" a="1"/>
  <c r="CO3561" i="2" s="1"/>
  <c r="CO3562" i="2" a="1"/>
  <c r="CO3562" i="2" s="1"/>
  <c r="CO3563" i="2" a="1"/>
  <c r="CO3563" i="2" s="1"/>
  <c r="CO3564" i="2" a="1"/>
  <c r="CO3564" i="2" s="1"/>
  <c r="CO3565" i="2" a="1"/>
  <c r="CO3565" i="2" s="1"/>
  <c r="CO3566" i="2" a="1"/>
  <c r="CO3566" i="2"/>
  <c r="CO3567" i="2" a="1"/>
  <c r="CO3567" i="2" s="1"/>
  <c r="CO3568" i="2" a="1"/>
  <c r="CO3568" i="2" s="1"/>
  <c r="CO3569" i="2" a="1"/>
  <c r="CO3569" i="2" s="1"/>
  <c r="CO3570" i="2" a="1"/>
  <c r="CO3570" i="2" s="1"/>
  <c r="CO3571" i="2" a="1"/>
  <c r="CO3571" i="2" s="1"/>
  <c r="CO3572" i="2" a="1"/>
  <c r="CO3572" i="2" s="1"/>
  <c r="CO3573" i="2" a="1"/>
  <c r="CO3573" i="2" s="1"/>
  <c r="CO3574" i="2" a="1"/>
  <c r="CO3574" i="2"/>
  <c r="CO3575" i="2" a="1"/>
  <c r="CO3575" i="2" s="1"/>
  <c r="CO3576" i="2" a="1"/>
  <c r="CO3576" i="2" s="1"/>
  <c r="CO3577" i="2" a="1"/>
  <c r="CO3577" i="2" s="1"/>
  <c r="CO3578" i="2" a="1"/>
  <c r="CO3578" i="2" s="1"/>
  <c r="CO3579" i="2" a="1"/>
  <c r="CO3579" i="2" s="1"/>
  <c r="CO3580" i="2" a="1"/>
  <c r="CO3580" i="2" s="1"/>
  <c r="CO3581" i="2" a="1"/>
  <c r="CO3581" i="2" s="1"/>
  <c r="CO3582" i="2" a="1"/>
  <c r="CO3582" i="2"/>
  <c r="CO3583" i="2" a="1"/>
  <c r="CO3583" i="2" s="1"/>
  <c r="CO3584" i="2" a="1"/>
  <c r="CO3584" i="2" s="1"/>
  <c r="CO3585" i="2" a="1"/>
  <c r="CO3585" i="2" s="1"/>
  <c r="CO3586" i="2" a="1"/>
  <c r="CO3586" i="2" s="1"/>
  <c r="CO3587" i="2" a="1"/>
  <c r="CO3587" i="2" s="1"/>
  <c r="CO3588" i="2" a="1"/>
  <c r="CO3588" i="2" s="1"/>
  <c r="CO3589" i="2" a="1"/>
  <c r="CO3589" i="2" s="1"/>
  <c r="CO3590" i="2" a="1"/>
  <c r="CO3590" i="2"/>
  <c r="CO3591" i="2" a="1"/>
  <c r="CO3591" i="2" s="1"/>
  <c r="CO3592" i="2" a="1"/>
  <c r="CO3592" i="2" s="1"/>
  <c r="CO3593" i="2" a="1"/>
  <c r="CO3593" i="2" s="1"/>
  <c r="CO3594" i="2" a="1"/>
  <c r="CO3594" i="2" s="1"/>
  <c r="CO3595" i="2" a="1"/>
  <c r="CO3595" i="2" s="1"/>
  <c r="CO3596" i="2" a="1"/>
  <c r="CO3596" i="2" s="1"/>
  <c r="CO3597" i="2" a="1"/>
  <c r="CO3597" i="2" s="1"/>
  <c r="CO3598" i="2" a="1"/>
  <c r="CO3598" i="2"/>
  <c r="CO3599" i="2" a="1"/>
  <c r="CO3599" i="2" s="1"/>
  <c r="CO3600" i="2" a="1"/>
  <c r="CO3600" i="2" s="1"/>
  <c r="CO3601" i="2" a="1"/>
  <c r="CO3601" i="2" s="1"/>
  <c r="CO3602" i="2" a="1"/>
  <c r="CO3602" i="2" s="1"/>
  <c r="CO3603" i="2" a="1"/>
  <c r="CO3603" i="2" s="1"/>
  <c r="CO3604" i="2" a="1"/>
  <c r="CO3604" i="2" s="1"/>
  <c r="CO3605" i="2" a="1"/>
  <c r="CO3605" i="2" s="1"/>
  <c r="CO3606" i="2" a="1"/>
  <c r="CO3606" i="2"/>
  <c r="CO3607" i="2" a="1"/>
  <c r="CO3607" i="2" s="1"/>
  <c r="CO3608" i="2" a="1"/>
  <c r="CO3608" i="2" s="1"/>
  <c r="CO3609" i="2" a="1"/>
  <c r="CO3609" i="2" s="1"/>
  <c r="CO3610" i="2" a="1"/>
  <c r="CO3610" i="2" s="1"/>
  <c r="CO3611" i="2" a="1"/>
  <c r="CO3611" i="2" s="1"/>
  <c r="CO3612" i="2" a="1"/>
  <c r="CO3612" i="2" s="1"/>
  <c r="CO3613" i="2" a="1"/>
  <c r="CO3613" i="2" s="1"/>
  <c r="CO3614" i="2" a="1"/>
  <c r="CO3614" i="2"/>
  <c r="CO3615" i="2" a="1"/>
  <c r="CO3615" i="2" s="1"/>
  <c r="CO3616" i="2" a="1"/>
  <c r="CO3616" i="2" s="1"/>
  <c r="CO3617" i="2" a="1"/>
  <c r="CO3617" i="2" s="1"/>
  <c r="CO3618" i="2" a="1"/>
  <c r="CO3618" i="2" s="1"/>
  <c r="CO3619" i="2" a="1"/>
  <c r="CO3619" i="2" s="1"/>
  <c r="CO3620" i="2" a="1"/>
  <c r="CO3620" i="2" s="1"/>
  <c r="CO3621" i="2" a="1"/>
  <c r="CO3621" i="2" s="1"/>
  <c r="CO3622" i="2" a="1"/>
  <c r="CO3622" i="2"/>
  <c r="CO3623" i="2" a="1"/>
  <c r="CO3623" i="2" s="1"/>
  <c r="CO3624" i="2" a="1"/>
  <c r="CO3624" i="2" s="1"/>
  <c r="CO3625" i="2" a="1"/>
  <c r="CO3625" i="2" s="1"/>
  <c r="CO3626" i="2" a="1"/>
  <c r="CO3626" i="2" s="1"/>
  <c r="CO3627" i="2" a="1"/>
  <c r="CO3627" i="2" s="1"/>
  <c r="CO3628" i="2" a="1"/>
  <c r="CO3628" i="2" s="1"/>
  <c r="CO3629" i="2" a="1"/>
  <c r="CO3629" i="2" s="1"/>
  <c r="CO3630" i="2" a="1"/>
  <c r="CO3630" i="2"/>
  <c r="CO3631" i="2" a="1"/>
  <c r="CO3631" i="2" s="1"/>
  <c r="CO3632" i="2" a="1"/>
  <c r="CO3632" i="2" s="1"/>
  <c r="CO3633" i="2" a="1"/>
  <c r="CO3633" i="2" s="1"/>
  <c r="CO3634" i="2" a="1"/>
  <c r="CO3634" i="2" s="1"/>
  <c r="CO3635" i="2" a="1"/>
  <c r="CO3635" i="2" s="1"/>
  <c r="CO3636" i="2" a="1"/>
  <c r="CO3636" i="2" s="1"/>
  <c r="CO3637" i="2" a="1"/>
  <c r="CO3637" i="2" s="1"/>
  <c r="CO3638" i="2" a="1"/>
  <c r="CO3638" i="2"/>
  <c r="CO3639" i="2" a="1"/>
  <c r="CO3639" i="2" s="1"/>
  <c r="CO3640" i="2" a="1"/>
  <c r="CO3640" i="2" s="1"/>
  <c r="CO3641" i="2" a="1"/>
  <c r="CO3641" i="2" s="1"/>
  <c r="CO3642" i="2" a="1"/>
  <c r="CO3642" i="2" s="1"/>
  <c r="CO3643" i="2" a="1"/>
  <c r="CO3643" i="2" s="1"/>
  <c r="CO3644" i="2" a="1"/>
  <c r="CO3644" i="2" s="1"/>
  <c r="CO3645" i="2" a="1"/>
  <c r="CO3645" i="2" s="1"/>
  <c r="CO3646" i="2" a="1"/>
  <c r="CO3646" i="2"/>
  <c r="CO3647" i="2" a="1"/>
  <c r="CO3647" i="2" s="1"/>
  <c r="CO3648" i="2" a="1"/>
  <c r="CO3648" i="2" s="1"/>
  <c r="CO3649" i="2" a="1"/>
  <c r="CO3649" i="2" s="1"/>
  <c r="CO3650" i="2" a="1"/>
  <c r="CO3650" i="2" s="1"/>
  <c r="CO3651" i="2" a="1"/>
  <c r="CO3651" i="2" s="1"/>
  <c r="CO3652" i="2" a="1"/>
  <c r="CO3652" i="2" s="1"/>
  <c r="CO3653" i="2" a="1"/>
  <c r="CO3653" i="2" s="1"/>
  <c r="CO3654" i="2" a="1"/>
  <c r="CO3654" i="2"/>
  <c r="CO3655" i="2" a="1"/>
  <c r="CO3655" i="2" s="1"/>
  <c r="CO3656" i="2" a="1"/>
  <c r="CO3656" i="2" s="1"/>
  <c r="CO3657" i="2" a="1"/>
  <c r="CO3657" i="2" s="1"/>
  <c r="CO3658" i="2" a="1"/>
  <c r="CO3658" i="2" s="1"/>
  <c r="CO3659" i="2" a="1"/>
  <c r="CO3659" i="2" s="1"/>
  <c r="CO3660" i="2" a="1"/>
  <c r="CO3660" i="2" s="1"/>
  <c r="CO3661" i="2" a="1"/>
  <c r="CO3661" i="2" s="1"/>
  <c r="CO3662" i="2" a="1"/>
  <c r="CO3662" i="2"/>
  <c r="CO3663" i="2" a="1"/>
  <c r="CO3663" i="2" s="1"/>
  <c r="CO3664" i="2" a="1"/>
  <c r="CO3664" i="2" s="1"/>
  <c r="CO3665" i="2" a="1"/>
  <c r="CO3665" i="2" s="1"/>
  <c r="CO3666" i="2" a="1"/>
  <c r="CO3666" i="2" s="1"/>
  <c r="CO3667" i="2" a="1"/>
  <c r="CO3667" i="2" s="1"/>
  <c r="CO3668" i="2" a="1"/>
  <c r="CO3668" i="2" s="1"/>
  <c r="CO3669" i="2" a="1"/>
  <c r="CO3669" i="2" s="1"/>
  <c r="CO3670" i="2" a="1"/>
  <c r="CO3670" i="2"/>
  <c r="CO3671" i="2" a="1"/>
  <c r="CO3671" i="2" s="1"/>
  <c r="CO3672" i="2" a="1"/>
  <c r="CO3672" i="2" s="1"/>
  <c r="CO3673" i="2" a="1"/>
  <c r="CO3673" i="2" s="1"/>
  <c r="CO3674" i="2" a="1"/>
  <c r="CO3674" i="2" s="1"/>
  <c r="CO3675" i="2" a="1"/>
  <c r="CO3675" i="2" s="1"/>
  <c r="CO3676" i="2" a="1"/>
  <c r="CO3676" i="2" s="1"/>
  <c r="CO3677" i="2" a="1"/>
  <c r="CO3677" i="2" s="1"/>
  <c r="CO3678" i="2" a="1"/>
  <c r="CO3678" i="2"/>
  <c r="CO3679" i="2" a="1"/>
  <c r="CO3679" i="2" s="1"/>
  <c r="CO3680" i="2" a="1"/>
  <c r="CO3680" i="2" s="1"/>
  <c r="CO3681" i="2" a="1"/>
  <c r="CO3681" i="2" s="1"/>
  <c r="CO3682" i="2" a="1"/>
  <c r="CO3682" i="2" s="1"/>
  <c r="CO3683" i="2" a="1"/>
  <c r="CO3683" i="2" s="1"/>
  <c r="CO3684" i="2" a="1"/>
  <c r="CO3684" i="2" s="1"/>
  <c r="CO3685" i="2" a="1"/>
  <c r="CO3685" i="2" s="1"/>
  <c r="CO3686" i="2" a="1"/>
  <c r="CO3686" i="2"/>
  <c r="CO3687" i="2" a="1"/>
  <c r="CO3687" i="2" s="1"/>
  <c r="CO3688" i="2" a="1"/>
  <c r="CO3688" i="2" s="1"/>
  <c r="CO3689" i="2" a="1"/>
  <c r="CO3689" i="2" s="1"/>
  <c r="CO3690" i="2" a="1"/>
  <c r="CO3690" i="2" s="1"/>
  <c r="CO3691" i="2" a="1"/>
  <c r="CO3691" i="2" s="1"/>
  <c r="CO3692" i="2" a="1"/>
  <c r="CO3692" i="2" s="1"/>
  <c r="CO3693" i="2" a="1"/>
  <c r="CO3693" i="2" s="1"/>
  <c r="CO3694" i="2" a="1"/>
  <c r="CO3694" i="2"/>
  <c r="CO3695" i="2" a="1"/>
  <c r="CO3695" i="2" s="1"/>
  <c r="CO3696" i="2" a="1"/>
  <c r="CO3696" i="2" s="1"/>
  <c r="CO3697" i="2" a="1"/>
  <c r="CO3697" i="2" s="1"/>
  <c r="CO3698" i="2" a="1"/>
  <c r="CO3698" i="2" s="1"/>
  <c r="CO3699" i="2" a="1"/>
  <c r="CO3699" i="2" s="1"/>
  <c r="CO3700" i="2" a="1"/>
  <c r="CO3700" i="2" s="1"/>
  <c r="CO3701" i="2" a="1"/>
  <c r="CO3701" i="2" s="1"/>
  <c r="CO3702" i="2" a="1"/>
  <c r="CO3702" i="2"/>
  <c r="CO3703" i="2" a="1"/>
  <c r="CO3703" i="2" s="1"/>
  <c r="CO3704" i="2" a="1"/>
  <c r="CO3704" i="2" s="1"/>
  <c r="CO3705" i="2" a="1"/>
  <c r="CO3705" i="2" s="1"/>
  <c r="CO3706" i="2" a="1"/>
  <c r="CO3706" i="2" s="1"/>
  <c r="CO3707" i="2" a="1"/>
  <c r="CO3707" i="2" s="1"/>
  <c r="CO3708" i="2" a="1"/>
  <c r="CO3708" i="2" s="1"/>
  <c r="CO3709" i="2" a="1"/>
  <c r="CO3709" i="2" s="1"/>
  <c r="CO3710" i="2" a="1"/>
  <c r="CO3710" i="2"/>
  <c r="CO3711" i="2" a="1"/>
  <c r="CO3711" i="2" s="1"/>
  <c r="CO3712" i="2" a="1"/>
  <c r="CO3712" i="2" s="1"/>
  <c r="CO3713" i="2" a="1"/>
  <c r="CO3713" i="2" s="1"/>
  <c r="CO3714" i="2" a="1"/>
  <c r="CO3714" i="2" s="1"/>
  <c r="CO3715" i="2" a="1"/>
  <c r="CO3715" i="2" s="1"/>
  <c r="CO3716" i="2" a="1"/>
  <c r="CO3716" i="2" s="1"/>
  <c r="CO3717" i="2" a="1"/>
  <c r="CO3717" i="2" s="1"/>
  <c r="CO3718" i="2" a="1"/>
  <c r="CO3718" i="2"/>
  <c r="CO3719" i="2" a="1"/>
  <c r="CO3719" i="2" s="1"/>
  <c r="CO3720" i="2" a="1"/>
  <c r="CO3720" i="2" s="1"/>
  <c r="CO3721" i="2" a="1"/>
  <c r="CO3721" i="2" s="1"/>
  <c r="CO3722" i="2" a="1"/>
  <c r="CO3722" i="2" s="1"/>
  <c r="CO3723" i="2" a="1"/>
  <c r="CO3723" i="2" s="1"/>
  <c r="CO3724" i="2" a="1"/>
  <c r="CO3724" i="2" s="1"/>
  <c r="CO3725" i="2" a="1"/>
  <c r="CO3725" i="2" s="1"/>
  <c r="CO3726" i="2" a="1"/>
  <c r="CO3726" i="2"/>
  <c r="CO3727" i="2" a="1"/>
  <c r="CO3727" i="2" s="1"/>
  <c r="CO3728" i="2" a="1"/>
  <c r="CO3728" i="2" s="1"/>
  <c r="CO3729" i="2" a="1"/>
  <c r="CO3729" i="2" s="1"/>
  <c r="CO3730" i="2" a="1"/>
  <c r="CO3730" i="2" s="1"/>
  <c r="CO3731" i="2" a="1"/>
  <c r="CO3731" i="2" s="1"/>
  <c r="CO3732" i="2" a="1"/>
  <c r="CO3732" i="2" s="1"/>
  <c r="CO3733" i="2" a="1"/>
  <c r="CO3733" i="2" s="1"/>
  <c r="CO3734" i="2" a="1"/>
  <c r="CO3734" i="2"/>
  <c r="CO3735" i="2" a="1"/>
  <c r="CO3735" i="2" s="1"/>
  <c r="CO3736" i="2" a="1"/>
  <c r="CO3736" i="2" s="1"/>
  <c r="CO3737" i="2" a="1"/>
  <c r="CO3737" i="2" s="1"/>
  <c r="CO3738" i="2" a="1"/>
  <c r="CO3738" i="2" s="1"/>
  <c r="CO3739" i="2" a="1"/>
  <c r="CO3739" i="2" s="1"/>
  <c r="CO3740" i="2" a="1"/>
  <c r="CO3740" i="2" s="1"/>
  <c r="CO3741" i="2" a="1"/>
  <c r="CO3741" i="2" s="1"/>
  <c r="CO3742" i="2" a="1"/>
  <c r="CO3742" i="2"/>
  <c r="CO3743" i="2" a="1"/>
  <c r="CO3743" i="2" s="1"/>
  <c r="CO3744" i="2" a="1"/>
  <c r="CO3744" i="2" s="1"/>
  <c r="CO3745" i="2" a="1"/>
  <c r="CO3745" i="2" s="1"/>
  <c r="CO3746" i="2" a="1"/>
  <c r="CO3746" i="2" s="1"/>
  <c r="CO3747" i="2" a="1"/>
  <c r="CO3747" i="2" s="1"/>
  <c r="CO3748" i="2" a="1"/>
  <c r="CO3748" i="2" s="1"/>
  <c r="CO3749" i="2" a="1"/>
  <c r="CO3749" i="2" s="1"/>
  <c r="CO3750" i="2" a="1"/>
  <c r="CO3750" i="2"/>
  <c r="CO3751" i="2" a="1"/>
  <c r="CO3751" i="2" s="1"/>
  <c r="CO3752" i="2" a="1"/>
  <c r="CO3752" i="2" s="1"/>
  <c r="CO3753" i="2" a="1"/>
  <c r="CO3753" i="2" s="1"/>
  <c r="CO3754" i="2" a="1"/>
  <c r="CO3754" i="2" s="1"/>
  <c r="CO3755" i="2" a="1"/>
  <c r="CO3755" i="2" s="1"/>
  <c r="CO3756" i="2" a="1"/>
  <c r="CO3756" i="2" s="1"/>
  <c r="CO3757" i="2" a="1"/>
  <c r="CO3757" i="2" s="1"/>
  <c r="CO3758" i="2" a="1"/>
  <c r="CO3758" i="2"/>
  <c r="CO3759" i="2" a="1"/>
  <c r="CO3759" i="2" s="1"/>
  <c r="CO3760" i="2" a="1"/>
  <c r="CO3760" i="2" s="1"/>
  <c r="CO3761" i="2" a="1"/>
  <c r="CO3761" i="2" s="1"/>
  <c r="CO3762" i="2" a="1"/>
  <c r="CO3762" i="2" s="1"/>
  <c r="CO3763" i="2" a="1"/>
  <c r="CO3763" i="2" s="1"/>
  <c r="CO3764" i="2" a="1"/>
  <c r="CO3764" i="2" s="1"/>
  <c r="CO3765" i="2" a="1"/>
  <c r="CO3765" i="2" s="1"/>
  <c r="CO3766" i="2" a="1"/>
  <c r="CO3766" i="2"/>
  <c r="CO3767" i="2" a="1"/>
  <c r="CO3767" i="2" s="1"/>
  <c r="CO3768" i="2" a="1"/>
  <c r="CO3768" i="2" s="1"/>
  <c r="CO3769" i="2" a="1"/>
  <c r="CO3769" i="2" s="1"/>
  <c r="CO3770" i="2" a="1"/>
  <c r="CO3770" i="2" s="1"/>
  <c r="CO3771" i="2" a="1"/>
  <c r="CO3771" i="2" s="1"/>
  <c r="CO3772" i="2" a="1"/>
  <c r="CO3772" i="2" s="1"/>
  <c r="CO3773" i="2" a="1"/>
  <c r="CO3773" i="2" s="1"/>
  <c r="CO3774" i="2" a="1"/>
  <c r="CO3774" i="2"/>
  <c r="CO3775" i="2" a="1"/>
  <c r="CO3775" i="2" s="1"/>
  <c r="CO3776" i="2" a="1"/>
  <c r="CO3776" i="2" s="1"/>
  <c r="CO3777" i="2" a="1"/>
  <c r="CO3777" i="2" s="1"/>
  <c r="CO3778" i="2" a="1"/>
  <c r="CO3778" i="2" s="1"/>
  <c r="CO3779" i="2" a="1"/>
  <c r="CO3779" i="2" s="1"/>
  <c r="CO3780" i="2" a="1"/>
  <c r="CO3780" i="2" s="1"/>
  <c r="CO3781" i="2" a="1"/>
  <c r="CO3781" i="2" s="1"/>
  <c r="CO3782" i="2" a="1"/>
  <c r="CO3782" i="2"/>
  <c r="CO3783" i="2" a="1"/>
  <c r="CO3783" i="2" s="1"/>
  <c r="CO3784" i="2" a="1"/>
  <c r="CO3784" i="2" s="1"/>
  <c r="CO3785" i="2" a="1"/>
  <c r="CO3785" i="2" s="1"/>
  <c r="CO3786" i="2" a="1"/>
  <c r="CO3786" i="2" s="1"/>
  <c r="CO3787" i="2" a="1"/>
  <c r="CO3787" i="2" s="1"/>
  <c r="CO3788" i="2" a="1"/>
  <c r="CO3788" i="2" s="1"/>
  <c r="CO3789" i="2" a="1"/>
  <c r="CO3789" i="2" s="1"/>
  <c r="CO3790" i="2" a="1"/>
  <c r="CO3790" i="2"/>
  <c r="CO3791" i="2" a="1"/>
  <c r="CO3791" i="2" s="1"/>
  <c r="CO3792" i="2" a="1"/>
  <c r="CO3792" i="2" s="1"/>
  <c r="CO3793" i="2" a="1"/>
  <c r="CO3793" i="2" s="1"/>
  <c r="CO3794" i="2" a="1"/>
  <c r="CO3794" i="2" s="1"/>
  <c r="CO3795" i="2" a="1"/>
  <c r="CO3795" i="2" s="1"/>
  <c r="CO3796" i="2" a="1"/>
  <c r="CO3796" i="2" s="1"/>
  <c r="CO3797" i="2" a="1"/>
  <c r="CO3797" i="2" s="1"/>
  <c r="CO3798" i="2" a="1"/>
  <c r="CO3798" i="2"/>
  <c r="CO3799" i="2" a="1"/>
  <c r="CO3799" i="2" s="1"/>
  <c r="CO3800" i="2" a="1"/>
  <c r="CO3800" i="2" s="1"/>
  <c r="CO3801" i="2" a="1"/>
  <c r="CO3801" i="2" s="1"/>
  <c r="CO3802" i="2" a="1"/>
  <c r="CO3802" i="2" s="1"/>
  <c r="CO3803" i="2" a="1"/>
  <c r="CO3803" i="2" s="1"/>
  <c r="CO3804" i="2" a="1"/>
  <c r="CO3804" i="2" s="1"/>
  <c r="CO3805" i="2" a="1"/>
  <c r="CO3805" i="2" s="1"/>
  <c r="CO3806" i="2" a="1"/>
  <c r="CO3806" i="2"/>
  <c r="CO3807" i="2" a="1"/>
  <c r="CO3807" i="2" s="1"/>
  <c r="CO3808" i="2" a="1"/>
  <c r="CO3808" i="2" s="1"/>
  <c r="CO3809" i="2" a="1"/>
  <c r="CO3809" i="2" s="1"/>
  <c r="CO3810" i="2" a="1"/>
  <c r="CO3810" i="2" s="1"/>
  <c r="CO3811" i="2" a="1"/>
  <c r="CO3811" i="2" s="1"/>
  <c r="CO3812" i="2" a="1"/>
  <c r="CO3812" i="2" s="1"/>
  <c r="CO3813" i="2" a="1"/>
  <c r="CO3813" i="2" s="1"/>
  <c r="CO3814" i="2" a="1"/>
  <c r="CO3814" i="2"/>
  <c r="CO3815" i="2" a="1"/>
  <c r="CO3815" i="2" s="1"/>
  <c r="CO3816" i="2" a="1"/>
  <c r="CO3816" i="2" s="1"/>
  <c r="CO3817" i="2" a="1"/>
  <c r="CO3817" i="2" s="1"/>
  <c r="CO3818" i="2" a="1"/>
  <c r="CO3818" i="2" s="1"/>
  <c r="CO3819" i="2" a="1"/>
  <c r="CO3819" i="2" s="1"/>
  <c r="CO3820" i="2" a="1"/>
  <c r="CO3820" i="2" s="1"/>
  <c r="CO3821" i="2" a="1"/>
  <c r="CO3821" i="2" s="1"/>
  <c r="CO3822" i="2" a="1"/>
  <c r="CO3822" i="2"/>
  <c r="CO3823" i="2" a="1"/>
  <c r="CO3823" i="2" s="1"/>
  <c r="CO3824" i="2" a="1"/>
  <c r="CO3824" i="2" s="1"/>
  <c r="CO3825" i="2" a="1"/>
  <c r="CO3825" i="2" s="1"/>
  <c r="CO3826" i="2" a="1"/>
  <c r="CO3826" i="2" s="1"/>
  <c r="CO3827" i="2" a="1"/>
  <c r="CO3827" i="2" s="1"/>
  <c r="CO3828" i="2" a="1"/>
  <c r="CO3828" i="2" s="1"/>
  <c r="CO3829" i="2" a="1"/>
  <c r="CO3829" i="2" s="1"/>
  <c r="CO3830" i="2" a="1"/>
  <c r="CO3830" i="2"/>
  <c r="CO3831" i="2" a="1"/>
  <c r="CO3831" i="2" s="1"/>
  <c r="CO3832" i="2" a="1"/>
  <c r="CO3832" i="2" s="1"/>
  <c r="CO3833" i="2" a="1"/>
  <c r="CO3833" i="2" s="1"/>
  <c r="CO3834" i="2" a="1"/>
  <c r="CO3834" i="2" s="1"/>
  <c r="CO3835" i="2" a="1"/>
  <c r="CO3835" i="2" s="1"/>
  <c r="CO3836" i="2" a="1"/>
  <c r="CO3836" i="2" s="1"/>
  <c r="CO3837" i="2" a="1"/>
  <c r="CO3837" i="2" s="1"/>
  <c r="CO3838" i="2" a="1"/>
  <c r="CO3838" i="2"/>
  <c r="CO3839" i="2" a="1"/>
  <c r="CO3839" i="2" s="1"/>
  <c r="CO3840" i="2" a="1"/>
  <c r="CO3840" i="2" s="1"/>
  <c r="CO3841" i="2" a="1"/>
  <c r="CO3841" i="2" s="1"/>
  <c r="CO3842" i="2" a="1"/>
  <c r="CO3842" i="2" s="1"/>
  <c r="CO3843" i="2" a="1"/>
  <c r="CO3843" i="2" s="1"/>
  <c r="CO3844" i="2" a="1"/>
  <c r="CO3844" i="2" s="1"/>
  <c r="CO3845" i="2" a="1"/>
  <c r="CO3845" i="2" s="1"/>
  <c r="CO3846" i="2" a="1"/>
  <c r="CO3846" i="2"/>
  <c r="CO3847" i="2" a="1"/>
  <c r="CO3847" i="2" s="1"/>
  <c r="CO3848" i="2" a="1"/>
  <c r="CO3848" i="2" s="1"/>
  <c r="CO3849" i="2" a="1"/>
  <c r="CO3849" i="2" s="1"/>
  <c r="CO3850" i="2" a="1"/>
  <c r="CO3850" i="2" s="1"/>
  <c r="CO3851" i="2" a="1"/>
  <c r="CO3851" i="2" s="1"/>
  <c r="CO3852" i="2" a="1"/>
  <c r="CO3852" i="2" s="1"/>
  <c r="CO3853" i="2" a="1"/>
  <c r="CO3853" i="2" s="1"/>
  <c r="CO3854" i="2" a="1"/>
  <c r="CO3854" i="2"/>
  <c r="CO3855" i="2" a="1"/>
  <c r="CO3855" i="2" s="1"/>
  <c r="CO3856" i="2" a="1"/>
  <c r="CO3856" i="2" s="1"/>
  <c r="CO3857" i="2" a="1"/>
  <c r="CO3857" i="2" s="1"/>
  <c r="CO3858" i="2" a="1"/>
  <c r="CO3858" i="2" s="1"/>
  <c r="CO3859" i="2" a="1"/>
  <c r="CO3859" i="2" s="1"/>
  <c r="CO3860" i="2" a="1"/>
  <c r="CO3860" i="2" s="1"/>
  <c r="CO3861" i="2" a="1"/>
  <c r="CO3861" i="2" s="1"/>
  <c r="CO3862" i="2" a="1"/>
  <c r="CO3862" i="2"/>
  <c r="CO3863" i="2" a="1"/>
  <c r="CO3863" i="2" s="1"/>
  <c r="CO3864" i="2" a="1"/>
  <c r="CO3864" i="2" s="1"/>
  <c r="CO3865" i="2" a="1"/>
  <c r="CO3865" i="2" s="1"/>
  <c r="CO3866" i="2" a="1"/>
  <c r="CO3866" i="2" s="1"/>
  <c r="CO3867" i="2" a="1"/>
  <c r="CO3867" i="2" s="1"/>
  <c r="CO3868" i="2" a="1"/>
  <c r="CO3868" i="2" s="1"/>
  <c r="CO3869" i="2" a="1"/>
  <c r="CO3869" i="2" s="1"/>
  <c r="CO3870" i="2" a="1"/>
  <c r="CO3870" i="2"/>
  <c r="CO3871" i="2" a="1"/>
  <c r="CO3871" i="2" s="1"/>
  <c r="CO3872" i="2" a="1"/>
  <c r="CO3872" i="2" s="1"/>
  <c r="CO3873" i="2" a="1"/>
  <c r="CO3873" i="2" s="1"/>
  <c r="CO3874" i="2" a="1"/>
  <c r="CO3874" i="2" s="1"/>
  <c r="CO3875" i="2" a="1"/>
  <c r="CO3875" i="2" s="1"/>
  <c r="CO3876" i="2" a="1"/>
  <c r="CO3876" i="2" s="1"/>
  <c r="CO3877" i="2" a="1"/>
  <c r="CO3877" i="2" s="1"/>
  <c r="CO3878" i="2" a="1"/>
  <c r="CO3878" i="2"/>
  <c r="CO3879" i="2" a="1"/>
  <c r="CO3879" i="2" s="1"/>
  <c r="CO3880" i="2" a="1"/>
  <c r="CO3880" i="2" s="1"/>
  <c r="CO3881" i="2" a="1"/>
  <c r="CO3881" i="2" s="1"/>
  <c r="CO3882" i="2" a="1"/>
  <c r="CO3882" i="2" s="1"/>
  <c r="CO3883" i="2" a="1"/>
  <c r="CO3883" i="2" s="1"/>
  <c r="CO3884" i="2" a="1"/>
  <c r="CO3884" i="2" s="1"/>
  <c r="CO3885" i="2" a="1"/>
  <c r="CO3885" i="2" s="1"/>
  <c r="CO3886" i="2" a="1"/>
  <c r="CO3886" i="2"/>
  <c r="CO3887" i="2" a="1"/>
  <c r="CO3887" i="2" s="1"/>
  <c r="CO3888" i="2" a="1"/>
  <c r="CO3888" i="2" s="1"/>
  <c r="CO3889" i="2" a="1"/>
  <c r="CO3889" i="2" s="1"/>
  <c r="CO3890" i="2" a="1"/>
  <c r="CO3890" i="2" s="1"/>
  <c r="CO3891" i="2" a="1"/>
  <c r="CO3891" i="2" s="1"/>
  <c r="CO3892" i="2" a="1"/>
  <c r="CO3892" i="2" s="1"/>
  <c r="CO3893" i="2" a="1"/>
  <c r="CO3893" i="2" s="1"/>
  <c r="CO3894" i="2" a="1"/>
  <c r="CO3894" i="2"/>
  <c r="CO3895" i="2" a="1"/>
  <c r="CO3895" i="2" s="1"/>
  <c r="CO3896" i="2" a="1"/>
  <c r="CO3896" i="2" s="1"/>
  <c r="CO3897" i="2" a="1"/>
  <c r="CO3897" i="2" s="1"/>
  <c r="CO3898" i="2" a="1"/>
  <c r="CO3898" i="2" s="1"/>
  <c r="CO3899" i="2" a="1"/>
  <c r="CO3899" i="2" s="1"/>
  <c r="CO3900" i="2" a="1"/>
  <c r="CO3900" i="2" s="1"/>
  <c r="CO3901" i="2" a="1"/>
  <c r="CO3901" i="2" s="1"/>
  <c r="CO3902" i="2" a="1"/>
  <c r="CO3902" i="2"/>
  <c r="CO3903" i="2" a="1"/>
  <c r="CO3903" i="2" s="1"/>
  <c r="CO3904" i="2" a="1"/>
  <c r="CO3904" i="2" s="1"/>
  <c r="CO3905" i="2" a="1"/>
  <c r="CO3905" i="2" s="1"/>
  <c r="CO3906" i="2" a="1"/>
  <c r="CO3906" i="2" s="1"/>
  <c r="CO3907" i="2" a="1"/>
  <c r="CO3907" i="2" s="1"/>
  <c r="CO3908" i="2" a="1"/>
  <c r="CO3908" i="2" s="1"/>
  <c r="CO3909" i="2" a="1"/>
  <c r="CO3909" i="2" s="1"/>
  <c r="CO3910" i="2" a="1"/>
  <c r="CO3910" i="2"/>
  <c r="CO3911" i="2" a="1"/>
  <c r="CO3911" i="2" s="1"/>
  <c r="CO3912" i="2" a="1"/>
  <c r="CO3912" i="2" s="1"/>
  <c r="CO3913" i="2" a="1"/>
  <c r="CO3913" i="2" s="1"/>
  <c r="CO3914" i="2" a="1"/>
  <c r="CO3914" i="2" s="1"/>
  <c r="CO3915" i="2" a="1"/>
  <c r="CO3915" i="2" s="1"/>
  <c r="CO3916" i="2" a="1"/>
  <c r="CO3916" i="2" s="1"/>
  <c r="CO3917" i="2" a="1"/>
  <c r="CO3917" i="2" s="1"/>
  <c r="CO3918" i="2" a="1"/>
  <c r="CO3918" i="2"/>
  <c r="CO3919" i="2" a="1"/>
  <c r="CO3919" i="2" s="1"/>
  <c r="CO3920" i="2" a="1"/>
  <c r="CO3920" i="2" s="1"/>
  <c r="CO3921" i="2" a="1"/>
  <c r="CO3921" i="2" s="1"/>
  <c r="CO3922" i="2" a="1"/>
  <c r="CO3922" i="2" s="1"/>
  <c r="CO3923" i="2" a="1"/>
  <c r="CO3923" i="2" s="1"/>
  <c r="CO3924" i="2" a="1"/>
  <c r="CO3924" i="2" s="1"/>
  <c r="CO3925" i="2" a="1"/>
  <c r="CO3925" i="2" s="1"/>
  <c r="CO3926" i="2" a="1"/>
  <c r="CO3926" i="2"/>
  <c r="CO3927" i="2" a="1"/>
  <c r="CO3927" i="2" s="1"/>
  <c r="CO3928" i="2" a="1"/>
  <c r="CO3928" i="2" s="1"/>
  <c r="CO3929" i="2" a="1"/>
  <c r="CO3929" i="2" s="1"/>
  <c r="CO3930" i="2" a="1"/>
  <c r="CO3930" i="2" s="1"/>
  <c r="CO3931" i="2" a="1"/>
  <c r="CO3931" i="2" s="1"/>
  <c r="CO3932" i="2" a="1"/>
  <c r="CO3932" i="2" s="1"/>
  <c r="CO3933" i="2" a="1"/>
  <c r="CO3933" i="2" s="1"/>
  <c r="CO3934" i="2" a="1"/>
  <c r="CO3934" i="2"/>
  <c r="CO3935" i="2" a="1"/>
  <c r="CO3935" i="2" s="1"/>
  <c r="CO3936" i="2" a="1"/>
  <c r="CO3936" i="2" s="1"/>
  <c r="CO3937" i="2" a="1"/>
  <c r="CO3937" i="2" s="1"/>
  <c r="CO3938" i="2" a="1"/>
  <c r="CO3938" i="2" s="1"/>
  <c r="CO3939" i="2" a="1"/>
  <c r="CO3939" i="2" s="1"/>
  <c r="CO3940" i="2" a="1"/>
  <c r="CO3940" i="2" s="1"/>
  <c r="CO3941" i="2" a="1"/>
  <c r="CO3941" i="2" s="1"/>
  <c r="CO3942" i="2" a="1"/>
  <c r="CO3942" i="2"/>
  <c r="CO3943" i="2" a="1"/>
  <c r="CO3943" i="2" s="1"/>
  <c r="CO3944" i="2" a="1"/>
  <c r="CO3944" i="2" s="1"/>
  <c r="CO3945" i="2" a="1"/>
  <c r="CO3945" i="2" s="1"/>
  <c r="CO3946" i="2" a="1"/>
  <c r="CO3946" i="2" s="1"/>
  <c r="CO3947" i="2" a="1"/>
  <c r="CO3947" i="2" s="1"/>
  <c r="CO3948" i="2" a="1"/>
  <c r="CO3948" i="2" s="1"/>
  <c r="CO3949" i="2" a="1"/>
  <c r="CO3949" i="2" s="1"/>
  <c r="CO3950" i="2" a="1"/>
  <c r="CO3950" i="2"/>
  <c r="CO3951" i="2" a="1"/>
  <c r="CO3951" i="2" s="1"/>
  <c r="CO3952" i="2" a="1"/>
  <c r="CO3952" i="2" s="1"/>
  <c r="CO3953" i="2" a="1"/>
  <c r="CO3953" i="2" s="1"/>
  <c r="CO3954" i="2" a="1"/>
  <c r="CO3954" i="2" s="1"/>
  <c r="CO3955" i="2" a="1"/>
  <c r="CO3955" i="2" s="1"/>
  <c r="CO3956" i="2" a="1"/>
  <c r="CO3956" i="2" s="1"/>
  <c r="CO3957" i="2" a="1"/>
  <c r="CO3957" i="2" s="1"/>
  <c r="CO3958" i="2" a="1"/>
  <c r="CO3958" i="2"/>
  <c r="CO3959" i="2" a="1"/>
  <c r="CO3959" i="2" s="1"/>
  <c r="CO3960" i="2" a="1"/>
  <c r="CO3960" i="2" s="1"/>
  <c r="CO3961" i="2" a="1"/>
  <c r="CO3961" i="2" s="1"/>
  <c r="CO3962" i="2" a="1"/>
  <c r="CO3962" i="2" s="1"/>
  <c r="CO3963" i="2" a="1"/>
  <c r="CO3963" i="2" s="1"/>
  <c r="CO3964" i="2" a="1"/>
  <c r="CO3964" i="2" s="1"/>
  <c r="CO3965" i="2" a="1"/>
  <c r="CO3965" i="2" s="1"/>
  <c r="CO3966" i="2" a="1"/>
  <c r="CO3966" i="2"/>
  <c r="CO3967" i="2" a="1"/>
  <c r="CO3967" i="2" s="1"/>
  <c r="CO3968" i="2" a="1"/>
  <c r="CO3968" i="2" s="1"/>
  <c r="CO3969" i="2" a="1"/>
  <c r="CO3969" i="2" s="1"/>
  <c r="CO3970" i="2" a="1"/>
  <c r="CO3970" i="2" s="1"/>
  <c r="CO3971" i="2" a="1"/>
  <c r="CO3971" i="2" s="1"/>
  <c r="CO3972" i="2" a="1"/>
  <c r="CO3972" i="2" s="1"/>
  <c r="CO3973" i="2" a="1"/>
  <c r="CO3973" i="2" s="1"/>
  <c r="CO3974" i="2" a="1"/>
  <c r="CO3974" i="2"/>
  <c r="CO3975" i="2" a="1"/>
  <c r="CO3975" i="2" s="1"/>
  <c r="CO3976" i="2" a="1"/>
  <c r="CO3976" i="2" s="1"/>
  <c r="CO3977" i="2" a="1"/>
  <c r="CO3977" i="2" s="1"/>
  <c r="CO3978" i="2" a="1"/>
  <c r="CO3978" i="2" s="1"/>
  <c r="CO3979" i="2" a="1"/>
  <c r="CO3979" i="2" s="1"/>
  <c r="CO3980" i="2" a="1"/>
  <c r="CO3980" i="2" s="1"/>
  <c r="CO3981" i="2" a="1"/>
  <c r="CO3981" i="2" s="1"/>
  <c r="CO3982" i="2" a="1"/>
  <c r="CO3982" i="2"/>
  <c r="CO3983" i="2" a="1"/>
  <c r="CO3983" i="2" s="1"/>
  <c r="CO3984" i="2" a="1"/>
  <c r="CO3984" i="2" s="1"/>
  <c r="CO3985" i="2" a="1"/>
  <c r="CO3985" i="2" s="1"/>
  <c r="CO3986" i="2" a="1"/>
  <c r="CO3986" i="2" s="1"/>
  <c r="CO3987" i="2" a="1"/>
  <c r="CO3987" i="2" s="1"/>
  <c r="CO3988" i="2" a="1"/>
  <c r="CO3988" i="2" s="1"/>
  <c r="CO3989" i="2" a="1"/>
  <c r="CO3989" i="2" s="1"/>
  <c r="CO3990" i="2" a="1"/>
  <c r="CO3990" i="2"/>
  <c r="CO3991" i="2" a="1"/>
  <c r="CO3991" i="2" s="1"/>
  <c r="CO3992" i="2" a="1"/>
  <c r="CO3992" i="2" s="1"/>
  <c r="CO3993" i="2" a="1"/>
  <c r="CO3993" i="2" s="1"/>
  <c r="CO3994" i="2" a="1"/>
  <c r="CO3994" i="2" s="1"/>
  <c r="CO3995" i="2" a="1"/>
  <c r="CO3995" i="2" s="1"/>
  <c r="CO3996" i="2" a="1"/>
  <c r="CO3996" i="2" s="1"/>
  <c r="CO3997" i="2" a="1"/>
  <c r="CO3997" i="2" s="1"/>
  <c r="CO3998" i="2" a="1"/>
  <c r="CO3998" i="2"/>
  <c r="CO3999" i="2" a="1"/>
  <c r="CO3999" i="2" s="1"/>
  <c r="CO4000" i="2" a="1"/>
  <c r="CO4000" i="2" s="1"/>
  <c r="CO4001" i="2" a="1"/>
  <c r="CO4001" i="2" s="1"/>
  <c r="CO4002" i="2" a="1"/>
  <c r="CO4002" i="2" s="1"/>
  <c r="CO4003" i="2" a="1"/>
  <c r="CO4003" i="2" s="1"/>
  <c r="CO4004" i="2" a="1"/>
  <c r="CO4004" i="2" s="1"/>
  <c r="CO4005" i="2" a="1"/>
  <c r="CO4005" i="2" s="1"/>
  <c r="CO4006" i="2" a="1"/>
  <c r="CO4006" i="2"/>
  <c r="CO4007" i="2" a="1"/>
  <c r="CO4007" i="2" s="1"/>
  <c r="CO4008" i="2" a="1"/>
  <c r="CO4008" i="2" s="1"/>
  <c r="CO4009" i="2" a="1"/>
  <c r="CO4009" i="2" s="1"/>
  <c r="CO4010" i="2" a="1"/>
  <c r="CO4010" i="2" s="1"/>
  <c r="CO4011" i="2" a="1"/>
  <c r="CO4011" i="2" s="1"/>
  <c r="CO4012" i="2" a="1"/>
  <c r="CO4012" i="2" s="1"/>
  <c r="CO4013" i="2" a="1"/>
  <c r="CO4013" i="2" s="1"/>
  <c r="CO4014" i="2" a="1"/>
  <c r="CO4014" i="2"/>
  <c r="CO4015" i="2" a="1"/>
  <c r="CO4015" i="2" s="1"/>
  <c r="CO4016" i="2" a="1"/>
  <c r="CO4016" i="2" s="1"/>
  <c r="CO4017" i="2" a="1"/>
  <c r="CO4017" i="2" s="1"/>
  <c r="CO4018" i="2" a="1"/>
  <c r="CO4018" i="2" s="1"/>
  <c r="CO4019" i="2" a="1"/>
  <c r="CO4019" i="2" s="1"/>
  <c r="CO4020" i="2" a="1"/>
  <c r="CO4020" i="2" s="1"/>
  <c r="CO4021" i="2" a="1"/>
  <c r="CO4021" i="2" s="1"/>
  <c r="CO4022" i="2" a="1"/>
  <c r="CO4022" i="2"/>
  <c r="CO4023" i="2" a="1"/>
  <c r="CO4023" i="2" s="1"/>
  <c r="CO4024" i="2" a="1"/>
  <c r="CO4024" i="2" s="1"/>
  <c r="CO4025" i="2" a="1"/>
  <c r="CO4025" i="2" s="1"/>
  <c r="CO4026" i="2" a="1"/>
  <c r="CO4026" i="2" s="1"/>
  <c r="CO4027" i="2" a="1"/>
  <c r="CO4027" i="2" s="1"/>
  <c r="CO4028" i="2" a="1"/>
  <c r="CO4028" i="2" s="1"/>
  <c r="CO4029" i="2" a="1"/>
  <c r="CO4029" i="2" s="1"/>
  <c r="CO4030" i="2" a="1"/>
  <c r="CO4030" i="2"/>
  <c r="CO4031" i="2" a="1"/>
  <c r="CO4031" i="2" s="1"/>
  <c r="CO4032" i="2" a="1"/>
  <c r="CO4032" i="2" s="1"/>
  <c r="CO4033" i="2" a="1"/>
  <c r="CO4033" i="2" s="1"/>
  <c r="CO4034" i="2" a="1"/>
  <c r="CO4034" i="2" s="1"/>
  <c r="CO4035" i="2" a="1"/>
  <c r="CO4035" i="2" s="1"/>
  <c r="CO4036" i="2" a="1"/>
  <c r="CO4036" i="2" s="1"/>
  <c r="CO4037" i="2" a="1"/>
  <c r="CO4037" i="2" s="1"/>
  <c r="CO4038" i="2" a="1"/>
  <c r="CO4038" i="2" s="1"/>
  <c r="CO4039" i="2" a="1"/>
  <c r="CO4039" i="2" s="1"/>
  <c r="CO4040" i="2" a="1"/>
  <c r="CO4040" i="2" s="1"/>
  <c r="CO4041" i="2" a="1"/>
  <c r="CO4041" i="2" s="1"/>
  <c r="CO4042" i="2" a="1"/>
  <c r="CO4042" i="2" s="1"/>
  <c r="CO4043" i="2" a="1"/>
  <c r="CO4043" i="2" s="1"/>
  <c r="CO4044" i="2" a="1"/>
  <c r="CO4044" i="2" s="1"/>
  <c r="CO4045" i="2" a="1"/>
  <c r="CO4045" i="2" s="1"/>
  <c r="CO4046" i="2" a="1"/>
  <c r="CO4046" i="2" s="1"/>
  <c r="CO4047" i="2" a="1"/>
  <c r="CO4047" i="2" s="1"/>
  <c r="CO4048" i="2" a="1"/>
  <c r="CO4048" i="2" s="1"/>
  <c r="CO4049" i="2" a="1"/>
  <c r="CO4049" i="2" s="1"/>
  <c r="CO4050" i="2" a="1"/>
  <c r="CO4050" i="2" s="1"/>
  <c r="CO4051" i="2" a="1"/>
  <c r="CO4051" i="2" s="1"/>
  <c r="CO4052" i="2" a="1"/>
  <c r="CO4052" i="2" s="1"/>
  <c r="CO4053" i="2" a="1"/>
  <c r="CO4053" i="2" s="1"/>
  <c r="CO4054" i="2" a="1"/>
  <c r="CO4054" i="2" s="1"/>
  <c r="CO4055" i="2" a="1"/>
  <c r="CO4055" i="2" s="1"/>
  <c r="CO4056" i="2" a="1"/>
  <c r="CO4056" i="2" s="1"/>
  <c r="CO4057" i="2" a="1"/>
  <c r="CO4057" i="2" s="1"/>
  <c r="CO4058" i="2" a="1"/>
  <c r="CO4058" i="2" s="1"/>
  <c r="CO4059" i="2" a="1"/>
  <c r="CO4059" i="2" s="1"/>
  <c r="CO4060" i="2" a="1"/>
  <c r="CO4060" i="2" s="1"/>
  <c r="CO4061" i="2" a="1"/>
  <c r="CO4061" i="2" s="1"/>
  <c r="CO4062" i="2" a="1"/>
  <c r="CO4062" i="2" s="1"/>
  <c r="CO4063" i="2" a="1"/>
  <c r="CO4063" i="2" s="1"/>
  <c r="CO4064" i="2" a="1"/>
  <c r="CO4064" i="2" s="1"/>
  <c r="CO4065" i="2" a="1"/>
  <c r="CO4065" i="2" s="1"/>
  <c r="CO4066" i="2" a="1"/>
  <c r="CO4066" i="2" s="1"/>
  <c r="CO4067" i="2" a="1"/>
  <c r="CO4067" i="2" s="1"/>
  <c r="CO4068" i="2" a="1"/>
  <c r="CO4068" i="2" s="1"/>
  <c r="CO4069" i="2" a="1"/>
  <c r="CO4069" i="2" s="1"/>
  <c r="CO4070" i="2" a="1"/>
  <c r="CO4070" i="2" s="1"/>
  <c r="CO4071" i="2" a="1"/>
  <c r="CO4071" i="2" s="1"/>
  <c r="CO4072" i="2" a="1"/>
  <c r="CO4072" i="2" s="1"/>
  <c r="CO4073" i="2" a="1"/>
  <c r="CO4073" i="2" s="1"/>
  <c r="CO4074" i="2" a="1"/>
  <c r="CO4074" i="2" s="1"/>
  <c r="CO4075" i="2" a="1"/>
  <c r="CO4075" i="2" s="1"/>
  <c r="CO4076" i="2" a="1"/>
  <c r="CO4076" i="2" s="1"/>
  <c r="CO4077" i="2" a="1"/>
  <c r="CO4077" i="2" s="1"/>
  <c r="CO4078" i="2" a="1"/>
  <c r="CO4078" i="2" s="1"/>
  <c r="CO4079" i="2" a="1"/>
  <c r="CO4079" i="2" s="1"/>
  <c r="CO4080" i="2" a="1"/>
  <c r="CO4080" i="2" s="1"/>
  <c r="CO4081" i="2" a="1"/>
  <c r="CO4081" i="2" s="1"/>
  <c r="CO4082" i="2" a="1"/>
  <c r="CO4082" i="2" s="1"/>
  <c r="CO4083" i="2" a="1"/>
  <c r="CO4083" i="2" s="1"/>
  <c r="CO4084" i="2" a="1"/>
  <c r="CO4084" i="2" s="1"/>
  <c r="CO4085" i="2" a="1"/>
  <c r="CO4085" i="2" s="1"/>
  <c r="CO4086" i="2" a="1"/>
  <c r="CO4086" i="2" s="1"/>
  <c r="CO4087" i="2" a="1"/>
  <c r="CO4087" i="2" s="1"/>
  <c r="CO4088" i="2" a="1"/>
  <c r="CO4088" i="2" s="1"/>
  <c r="CO4089" i="2" a="1"/>
  <c r="CO4089" i="2" s="1"/>
  <c r="CO4090" i="2" a="1"/>
  <c r="CO4090" i="2" s="1"/>
  <c r="CO4091" i="2" a="1"/>
  <c r="CO4091" i="2" s="1"/>
  <c r="CO4092" i="2" a="1"/>
  <c r="CO4092" i="2" s="1"/>
  <c r="CO4093" i="2" a="1"/>
  <c r="CO4093" i="2" s="1"/>
  <c r="CO4094" i="2" a="1"/>
  <c r="CO4094" i="2" s="1"/>
  <c r="CO4095" i="2" a="1"/>
  <c r="CO4095" i="2" s="1"/>
  <c r="CO4096" i="2" a="1"/>
  <c r="CO4096" i="2" s="1"/>
  <c r="CO4097" i="2" a="1"/>
  <c r="CO4097" i="2" s="1"/>
  <c r="CO4098" i="2" a="1"/>
  <c r="CO4098" i="2" s="1"/>
  <c r="CO4099" i="2" a="1"/>
  <c r="CO4099" i="2" s="1"/>
  <c r="CO4100" i="2" a="1"/>
  <c r="CO4100" i="2" s="1"/>
  <c r="CO4101" i="2" a="1"/>
  <c r="CO4101" i="2" s="1"/>
  <c r="CO4102" i="2" a="1"/>
  <c r="CO4102" i="2" s="1"/>
  <c r="CO4103" i="2" a="1"/>
  <c r="CO4103" i="2" s="1"/>
  <c r="CO4104" i="2" a="1"/>
  <c r="CO4104" i="2" s="1"/>
  <c r="CO4105" i="2" a="1"/>
  <c r="CO4105" i="2" s="1"/>
  <c r="CO4106" i="2" a="1"/>
  <c r="CO4106" i="2" s="1"/>
  <c r="CO4107" i="2" a="1"/>
  <c r="CO4107" i="2" s="1"/>
  <c r="CO4108" i="2" a="1"/>
  <c r="CO4108" i="2" s="1"/>
  <c r="CO4109" i="2" a="1"/>
  <c r="CO4109" i="2" s="1"/>
  <c r="CO4110" i="2" a="1"/>
  <c r="CO4110" i="2" s="1"/>
  <c r="CO4111" i="2" a="1"/>
  <c r="CO4111" i="2" s="1"/>
  <c r="CO4112" i="2" a="1"/>
  <c r="CO4112" i="2" s="1"/>
  <c r="CO4113" i="2" a="1"/>
  <c r="CO4113" i="2" s="1"/>
  <c r="CO4114" i="2" a="1"/>
  <c r="CO4114" i="2" s="1"/>
  <c r="CO4115" i="2" a="1"/>
  <c r="CO4115" i="2" s="1"/>
  <c r="CO4116" i="2" a="1"/>
  <c r="CO4116" i="2" s="1"/>
  <c r="CO4117" i="2" a="1"/>
  <c r="CO4117" i="2" s="1"/>
  <c r="CO4118" i="2" a="1"/>
  <c r="CO4118" i="2" s="1"/>
  <c r="CO4119" i="2" a="1"/>
  <c r="CO4119" i="2" s="1"/>
  <c r="CO4120" i="2" a="1"/>
  <c r="CO4120" i="2" s="1"/>
  <c r="CO4121" i="2" a="1"/>
  <c r="CO4121" i="2" s="1"/>
  <c r="CO4122" i="2" a="1"/>
  <c r="CO4122" i="2" s="1"/>
  <c r="CO4123" i="2" a="1"/>
  <c r="CO4123" i="2" s="1"/>
  <c r="CO4124" i="2" a="1"/>
  <c r="CO4124" i="2" s="1"/>
  <c r="CO4125" i="2" a="1"/>
  <c r="CO4125" i="2" s="1"/>
  <c r="CO4126" i="2" a="1"/>
  <c r="CO4126" i="2" s="1"/>
  <c r="CO4127" i="2" a="1"/>
  <c r="CO4127" i="2" s="1"/>
  <c r="CO4128" i="2" a="1"/>
  <c r="CO4128" i="2" s="1"/>
  <c r="CO4129" i="2" a="1"/>
  <c r="CO4129" i="2" s="1"/>
  <c r="CO4130" i="2" a="1"/>
  <c r="CO4130" i="2" s="1"/>
  <c r="CO4131" i="2" a="1"/>
  <c r="CO4131" i="2" s="1"/>
  <c r="CO4132" i="2" a="1"/>
  <c r="CO4132" i="2" s="1"/>
  <c r="CO4133" i="2" a="1"/>
  <c r="CO4133" i="2" s="1"/>
  <c r="CO4134" i="2" a="1"/>
  <c r="CO4134" i="2" s="1"/>
  <c r="CO4135" i="2" a="1"/>
  <c r="CO4135" i="2" s="1"/>
  <c r="CO4136" i="2" a="1"/>
  <c r="CO4136" i="2" s="1"/>
  <c r="CO4137" i="2" a="1"/>
  <c r="CO4137" i="2" s="1"/>
  <c r="CO4138" i="2" a="1"/>
  <c r="CO4138" i="2" s="1"/>
  <c r="CO4139" i="2" a="1"/>
  <c r="CO4139" i="2" s="1"/>
  <c r="CO4140" i="2" a="1"/>
  <c r="CO4140" i="2" s="1"/>
  <c r="CO4141" i="2" a="1"/>
  <c r="CO4141" i="2" s="1"/>
  <c r="CO4142" i="2" a="1"/>
  <c r="CO4142" i="2" s="1"/>
  <c r="CO4143" i="2" a="1"/>
  <c r="CO4143" i="2" s="1"/>
  <c r="CO4144" i="2" a="1"/>
  <c r="CO4144" i="2" s="1"/>
  <c r="CO4145" i="2" a="1"/>
  <c r="CO4145" i="2" s="1"/>
  <c r="CO4146" i="2" a="1"/>
  <c r="CO4146" i="2" s="1"/>
  <c r="CO4147" i="2" a="1"/>
  <c r="CO4147" i="2" s="1"/>
  <c r="CO4148" i="2" a="1"/>
  <c r="CO4148" i="2" s="1"/>
  <c r="CO4149" i="2" a="1"/>
  <c r="CO4149" i="2" s="1"/>
  <c r="CO4150" i="2" a="1"/>
  <c r="CO4150" i="2" s="1"/>
  <c r="CO4151" i="2" a="1"/>
  <c r="CO4151" i="2" s="1"/>
  <c r="CO4152" i="2" a="1"/>
  <c r="CO4152" i="2" s="1"/>
  <c r="CO4153" i="2" a="1"/>
  <c r="CO4153" i="2" s="1"/>
  <c r="CO4154" i="2" a="1"/>
  <c r="CO4154" i="2" s="1"/>
  <c r="CO4155" i="2" a="1"/>
  <c r="CO4155" i="2" s="1"/>
  <c r="CO4156" i="2" a="1"/>
  <c r="CO4156" i="2" s="1"/>
  <c r="CO4157" i="2" a="1"/>
  <c r="CO4157" i="2" s="1"/>
  <c r="CO4158" i="2" a="1"/>
  <c r="CO4158" i="2" s="1"/>
  <c r="CO4159" i="2" a="1"/>
  <c r="CO4159" i="2" s="1"/>
  <c r="CO4160" i="2" a="1"/>
  <c r="CO4160" i="2" s="1"/>
  <c r="CO4161" i="2" a="1"/>
  <c r="CO4161" i="2" s="1"/>
  <c r="CO4162" i="2" a="1"/>
  <c r="CO4162" i="2" s="1"/>
  <c r="CO4163" i="2" a="1"/>
  <c r="CO4163" i="2" s="1"/>
  <c r="CO4164" i="2" a="1"/>
  <c r="CO4164" i="2" s="1"/>
  <c r="CO4165" i="2" a="1"/>
  <c r="CO4165" i="2" s="1"/>
  <c r="CO4166" i="2" a="1"/>
  <c r="CO4166" i="2" s="1"/>
  <c r="CO4167" i="2" a="1"/>
  <c r="CO4167" i="2" s="1"/>
  <c r="CO4168" i="2" a="1"/>
  <c r="CO4168" i="2" s="1"/>
  <c r="CO4169" i="2" a="1"/>
  <c r="CO4169" i="2" s="1"/>
  <c r="CO4170" i="2" a="1"/>
  <c r="CO4170" i="2" s="1"/>
  <c r="CO4171" i="2" a="1"/>
  <c r="CO4171" i="2" s="1"/>
  <c r="CO4172" i="2" a="1"/>
  <c r="CO4172" i="2" s="1"/>
  <c r="CO4173" i="2" a="1"/>
  <c r="CO4173" i="2" s="1"/>
  <c r="CO4174" i="2" a="1"/>
  <c r="CO4174" i="2" s="1"/>
  <c r="CO4175" i="2" a="1"/>
  <c r="CO4175" i="2" s="1"/>
  <c r="CO4176" i="2" a="1"/>
  <c r="CO4176" i="2" s="1"/>
  <c r="CO4177" i="2" a="1"/>
  <c r="CO4177" i="2" s="1"/>
  <c r="CO4178" i="2" a="1"/>
  <c r="CO4178" i="2" s="1"/>
  <c r="CO4179" i="2" a="1"/>
  <c r="CO4179" i="2" s="1"/>
  <c r="CO4180" i="2" a="1"/>
  <c r="CO4180" i="2" s="1"/>
  <c r="CO4181" i="2" a="1"/>
  <c r="CO4181" i="2" s="1"/>
  <c r="CO4182" i="2" a="1"/>
  <c r="CO4182" i="2" s="1"/>
  <c r="CO4183" i="2" a="1"/>
  <c r="CO4183" i="2" s="1"/>
  <c r="CO4184" i="2" a="1"/>
  <c r="CO4184" i="2" s="1"/>
  <c r="CO4185" i="2" a="1"/>
  <c r="CO4185" i="2" s="1"/>
  <c r="CO4186" i="2" a="1"/>
  <c r="CO4186" i="2" s="1"/>
  <c r="CO4187" i="2" a="1"/>
  <c r="CO4187" i="2" s="1"/>
  <c r="CO4188" i="2" a="1"/>
  <c r="CO4188" i="2" s="1"/>
  <c r="CO4189" i="2" a="1"/>
  <c r="CO4189" i="2" s="1"/>
  <c r="CO4190" i="2" a="1"/>
  <c r="CO4190" i="2" s="1"/>
  <c r="CO4191" i="2" a="1"/>
  <c r="CO4191" i="2" s="1"/>
  <c r="CO4192" i="2" a="1"/>
  <c r="CO4192" i="2" s="1"/>
  <c r="CO4193" i="2" a="1"/>
  <c r="CO4193" i="2" s="1"/>
  <c r="CO4194" i="2" a="1"/>
  <c r="CO4194" i="2" s="1"/>
  <c r="CO4195" i="2" a="1"/>
  <c r="CO4195" i="2" s="1"/>
  <c r="CO4196" i="2" a="1"/>
  <c r="CO4196" i="2" s="1"/>
  <c r="CO4197" i="2" a="1"/>
  <c r="CO4197" i="2" s="1"/>
  <c r="CO4198" i="2" a="1"/>
  <c r="CO4198" i="2" s="1"/>
  <c r="CO4199" i="2" a="1"/>
  <c r="CO4199" i="2" s="1"/>
  <c r="CO4200" i="2" a="1"/>
  <c r="CO4200" i="2" s="1"/>
  <c r="CO4201" i="2" a="1"/>
  <c r="CO4201" i="2" s="1"/>
  <c r="CO4202" i="2" a="1"/>
  <c r="CO4202" i="2" s="1"/>
  <c r="CO4203" i="2" a="1"/>
  <c r="CO4203" i="2" s="1"/>
  <c r="CO4204" i="2" a="1"/>
  <c r="CO4204" i="2" s="1"/>
  <c r="CO4205" i="2" a="1"/>
  <c r="CO4205" i="2" s="1"/>
  <c r="CO4206" i="2" a="1"/>
  <c r="CO4206" i="2" s="1"/>
  <c r="CO4207" i="2" a="1"/>
  <c r="CO4207" i="2" s="1"/>
  <c r="CO4208" i="2" a="1"/>
  <c r="CO4208" i="2" s="1"/>
  <c r="CO4209" i="2" a="1"/>
  <c r="CO4209" i="2" s="1"/>
  <c r="CO4210" i="2" a="1"/>
  <c r="CO4210" i="2" s="1"/>
  <c r="CO4211" i="2" a="1"/>
  <c r="CO4211" i="2" s="1"/>
  <c r="CO4212" i="2" a="1"/>
  <c r="CO4212" i="2" s="1"/>
  <c r="CO4213" i="2" a="1"/>
  <c r="CO4213" i="2" s="1"/>
  <c r="CO4214" i="2" a="1"/>
  <c r="CO4214" i="2" s="1"/>
  <c r="CO4215" i="2" a="1"/>
  <c r="CO4215" i="2" s="1"/>
  <c r="CO4216" i="2" a="1"/>
  <c r="CO4216" i="2" s="1"/>
  <c r="CO4217" i="2" a="1"/>
  <c r="CO4217" i="2" s="1"/>
  <c r="CO4218" i="2" a="1"/>
  <c r="CO4218" i="2" s="1"/>
  <c r="CO4219" i="2" a="1"/>
  <c r="CO4219" i="2" s="1"/>
  <c r="CO4220" i="2" a="1"/>
  <c r="CO4220" i="2" s="1"/>
  <c r="CO4221" i="2" a="1"/>
  <c r="CO4221" i="2" s="1"/>
  <c r="CO4222" i="2" a="1"/>
  <c r="CO4222" i="2" s="1"/>
  <c r="CO4223" i="2" a="1"/>
  <c r="CO4223" i="2" s="1"/>
  <c r="CO4224" i="2" a="1"/>
  <c r="CO4224" i="2" s="1"/>
  <c r="CO4225" i="2" a="1"/>
  <c r="CO4225" i="2" s="1"/>
  <c r="CO4226" i="2" a="1"/>
  <c r="CO4226" i="2" s="1"/>
  <c r="CO4227" i="2" a="1"/>
  <c r="CO4227" i="2" s="1"/>
  <c r="CO4228" i="2" a="1"/>
  <c r="CO4228" i="2" s="1"/>
  <c r="CO4229" i="2" a="1"/>
  <c r="CO4229" i="2" s="1"/>
  <c r="CO4230" i="2" a="1"/>
  <c r="CO4230" i="2" s="1"/>
  <c r="CO4231" i="2" a="1"/>
  <c r="CO4231" i="2" s="1"/>
  <c r="CO4232" i="2" a="1"/>
  <c r="CO4232" i="2" s="1"/>
  <c r="CO4233" i="2" a="1"/>
  <c r="CO4233" i="2" s="1"/>
  <c r="CO4234" i="2" a="1"/>
  <c r="CO4234" i="2" s="1"/>
  <c r="CO4235" i="2" a="1"/>
  <c r="CO4235" i="2" s="1"/>
  <c r="CO4236" i="2" a="1"/>
  <c r="CO4236" i="2" s="1"/>
  <c r="CO4237" i="2" a="1"/>
  <c r="CO4237" i="2" s="1"/>
  <c r="CO4238" i="2" a="1"/>
  <c r="CO4238" i="2" s="1"/>
  <c r="CO4239" i="2" a="1"/>
  <c r="CO4239" i="2" s="1"/>
  <c r="CO4240" i="2" a="1"/>
  <c r="CO4240" i="2" s="1"/>
  <c r="CO4241" i="2" a="1"/>
  <c r="CO4241" i="2" s="1"/>
  <c r="CO4242" i="2" a="1"/>
  <c r="CO4242" i="2" s="1"/>
  <c r="CO4243" i="2" a="1"/>
  <c r="CO4243" i="2" s="1"/>
  <c r="CO4244" i="2" a="1"/>
  <c r="CO4244" i="2" s="1"/>
  <c r="CO4245" i="2" a="1"/>
  <c r="CO4245" i="2" s="1"/>
  <c r="CO4246" i="2" a="1"/>
  <c r="CO4246" i="2" s="1"/>
  <c r="CO4247" i="2" a="1"/>
  <c r="CO4247" i="2" s="1"/>
  <c r="CO4248" i="2" a="1"/>
  <c r="CO4248" i="2" s="1"/>
  <c r="CO4249" i="2" a="1"/>
  <c r="CO4249" i="2" s="1"/>
  <c r="CO4250" i="2" a="1"/>
  <c r="CO4250" i="2" s="1"/>
  <c r="CO4251" i="2" a="1"/>
  <c r="CO4251" i="2" s="1"/>
  <c r="CO4252" i="2" a="1"/>
  <c r="CO4252" i="2" s="1"/>
  <c r="CO4253" i="2" a="1"/>
  <c r="CO4253" i="2" s="1"/>
  <c r="CO4254" i="2" a="1"/>
  <c r="CO4254" i="2" s="1"/>
  <c r="CO4255" i="2" a="1"/>
  <c r="CO4255" i="2" s="1"/>
  <c r="CO4256" i="2" a="1"/>
  <c r="CO4256" i="2" s="1"/>
  <c r="CO4257" i="2" a="1"/>
  <c r="CO4257" i="2" s="1"/>
  <c r="CO4258" i="2" a="1"/>
  <c r="CO4258" i="2" s="1"/>
  <c r="CO4259" i="2" a="1"/>
  <c r="CO4259" i="2" s="1"/>
  <c r="CO4260" i="2" a="1"/>
  <c r="CO4260" i="2" s="1"/>
  <c r="CO4261" i="2" a="1"/>
  <c r="CO4261" i="2" s="1"/>
  <c r="CO4262" i="2" a="1"/>
  <c r="CO4262" i="2" s="1"/>
  <c r="CO4263" i="2" a="1"/>
  <c r="CO4263" i="2" s="1"/>
  <c r="CO4264" i="2" a="1"/>
  <c r="CO4264" i="2" s="1"/>
  <c r="CO4265" i="2" a="1"/>
  <c r="CO4265" i="2" s="1"/>
  <c r="CO4266" i="2" a="1"/>
  <c r="CO4266" i="2" s="1"/>
  <c r="CO4267" i="2" a="1"/>
  <c r="CO4267" i="2" s="1"/>
  <c r="CO4268" i="2" a="1"/>
  <c r="CO4268" i="2" s="1"/>
  <c r="CO4269" i="2" a="1"/>
  <c r="CO4269" i="2" s="1"/>
  <c r="CO4270" i="2" a="1"/>
  <c r="CO4270" i="2" s="1"/>
  <c r="CO4271" i="2" a="1"/>
  <c r="CO4271" i="2" s="1"/>
  <c r="CO4272" i="2" a="1"/>
  <c r="CO4272" i="2" s="1"/>
  <c r="CO4273" i="2" a="1"/>
  <c r="CO4273" i="2" s="1"/>
  <c r="CO4274" i="2" a="1"/>
  <c r="CO4274" i="2" s="1"/>
  <c r="CO4275" i="2" a="1"/>
  <c r="CO4275" i="2" s="1"/>
  <c r="CO4276" i="2" a="1"/>
  <c r="CO4276" i="2" s="1"/>
  <c r="CO4277" i="2" a="1"/>
  <c r="CO4277" i="2" s="1"/>
  <c r="CO4278" i="2" a="1"/>
  <c r="CO4278" i="2" s="1"/>
  <c r="CO4279" i="2" a="1"/>
  <c r="CO4279" i="2" s="1"/>
  <c r="CO4280" i="2" a="1"/>
  <c r="CO4280" i="2" s="1"/>
  <c r="CO4281" i="2" a="1"/>
  <c r="CO4281" i="2" s="1"/>
  <c r="CO4282" i="2" a="1"/>
  <c r="CO4282" i="2" s="1"/>
  <c r="CO4283" i="2" a="1"/>
  <c r="CO4283" i="2" s="1"/>
  <c r="CO4284" i="2" a="1"/>
  <c r="CO4284" i="2" s="1"/>
  <c r="CO4285" i="2" a="1"/>
  <c r="CO4285" i="2" s="1"/>
  <c r="CO4286" i="2" a="1"/>
  <c r="CO4286" i="2" s="1"/>
  <c r="CO4287" i="2" a="1"/>
  <c r="CO4287" i="2" s="1"/>
  <c r="CO4288" i="2" a="1"/>
  <c r="CO4288" i="2" s="1"/>
  <c r="CO4289" i="2" a="1"/>
  <c r="CO4289" i="2" s="1"/>
  <c r="CO4290" i="2" a="1"/>
  <c r="CO4290" i="2" s="1"/>
  <c r="CO4291" i="2" a="1"/>
  <c r="CO4291" i="2" s="1"/>
  <c r="CO4292" i="2" a="1"/>
  <c r="CO4292" i="2" s="1"/>
  <c r="CO4293" i="2" a="1"/>
  <c r="CO4293" i="2" s="1"/>
  <c r="CO4294" i="2" a="1"/>
  <c r="CO4294" i="2" s="1"/>
  <c r="CO4295" i="2" a="1"/>
  <c r="CO4295" i="2" s="1"/>
  <c r="CO4296" i="2" a="1"/>
  <c r="CO4296" i="2" s="1"/>
  <c r="CO4297" i="2" a="1"/>
  <c r="CO4297" i="2" s="1"/>
  <c r="CO4298" i="2" a="1"/>
  <c r="CO4298" i="2" s="1"/>
  <c r="CO4299" i="2" a="1"/>
  <c r="CO4299" i="2" s="1"/>
  <c r="CO4300" i="2" a="1"/>
  <c r="CO4300" i="2" s="1"/>
  <c r="CO4301" i="2" a="1"/>
  <c r="CO4301" i="2" s="1"/>
  <c r="CO4302" i="2" a="1"/>
  <c r="CO4302" i="2" s="1"/>
  <c r="CO4303" i="2" a="1"/>
  <c r="CO4303" i="2" s="1"/>
  <c r="CO4304" i="2" a="1"/>
  <c r="CO4304" i="2" s="1"/>
  <c r="CO4305" i="2" a="1"/>
  <c r="CO4305" i="2" s="1"/>
  <c r="CO4306" i="2" a="1"/>
  <c r="CO4306" i="2" s="1"/>
  <c r="CO4307" i="2" a="1"/>
  <c r="CO4307" i="2" s="1"/>
  <c r="CO4308" i="2" a="1"/>
  <c r="CO4308" i="2" s="1"/>
  <c r="CO4309" i="2" a="1"/>
  <c r="CO4309" i="2" s="1"/>
  <c r="CO4310" i="2" a="1"/>
  <c r="CO4310" i="2" s="1"/>
  <c r="CO4311" i="2" a="1"/>
  <c r="CO4311" i="2" s="1"/>
  <c r="CO4312" i="2" a="1"/>
  <c r="CO4312" i="2" s="1"/>
  <c r="CO4313" i="2" a="1"/>
  <c r="CO4313" i="2" s="1"/>
  <c r="CO4314" i="2" a="1"/>
  <c r="CO4314" i="2" s="1"/>
  <c r="CO4315" i="2" a="1"/>
  <c r="CO4315" i="2" s="1"/>
  <c r="CO4316" i="2" a="1"/>
  <c r="CO4316" i="2" s="1"/>
  <c r="CO4317" i="2" a="1"/>
  <c r="CO4317" i="2" s="1"/>
  <c r="CO4318" i="2" a="1"/>
  <c r="CO4318" i="2" s="1"/>
  <c r="CO4319" i="2" a="1"/>
  <c r="CO4319" i="2" s="1"/>
  <c r="CO4320" i="2" a="1"/>
  <c r="CO4320" i="2" s="1"/>
  <c r="CO4321" i="2" a="1"/>
  <c r="CO4321" i="2" s="1"/>
  <c r="CO4322" i="2" a="1"/>
  <c r="CO4322" i="2" s="1"/>
  <c r="CO4323" i="2" a="1"/>
  <c r="CO4323" i="2" s="1"/>
  <c r="CO4324" i="2" a="1"/>
  <c r="CO4324" i="2" s="1"/>
  <c r="CO4325" i="2" a="1"/>
  <c r="CO4325" i="2" s="1"/>
  <c r="CO4326" i="2" a="1"/>
  <c r="CO4326" i="2" s="1"/>
  <c r="CO4327" i="2" a="1"/>
  <c r="CO4327" i="2" s="1"/>
  <c r="CO4328" i="2" a="1"/>
  <c r="CO4328" i="2" s="1"/>
  <c r="CO4329" i="2" a="1"/>
  <c r="CO4329" i="2" s="1"/>
  <c r="CO4330" i="2" a="1"/>
  <c r="CO4330" i="2" s="1"/>
  <c r="CO4331" i="2" a="1"/>
  <c r="CO4331" i="2" s="1"/>
  <c r="CO4332" i="2" a="1"/>
  <c r="CO4332" i="2" s="1"/>
  <c r="CO4333" i="2" a="1"/>
  <c r="CO4333" i="2" s="1"/>
  <c r="CO4334" i="2" a="1"/>
  <c r="CO4334" i="2" s="1"/>
  <c r="CO4335" i="2" a="1"/>
  <c r="CO4335" i="2" s="1"/>
  <c r="CO4336" i="2" a="1"/>
  <c r="CO4336" i="2" s="1"/>
  <c r="CO4337" i="2" a="1"/>
  <c r="CO4337" i="2" s="1"/>
  <c r="CO4338" i="2" a="1"/>
  <c r="CO4338" i="2" s="1"/>
  <c r="CO4339" i="2" a="1"/>
  <c r="CO4339" i="2" s="1"/>
  <c r="CO4340" i="2" a="1"/>
  <c r="CO4340" i="2" s="1"/>
  <c r="CO4341" i="2" a="1"/>
  <c r="CO4341" i="2" s="1"/>
  <c r="CO4342" i="2" a="1"/>
  <c r="CO4342" i="2" s="1"/>
  <c r="CO4343" i="2" a="1"/>
  <c r="CO4343" i="2" s="1"/>
  <c r="CO4344" i="2" a="1"/>
  <c r="CO4344" i="2" s="1"/>
  <c r="CO4345" i="2" a="1"/>
  <c r="CO4345" i="2" s="1"/>
  <c r="CO4346" i="2" a="1"/>
  <c r="CO4346" i="2" s="1"/>
  <c r="CO4347" i="2" a="1"/>
  <c r="CO4347" i="2" s="1"/>
  <c r="CO4348" i="2" a="1"/>
  <c r="CO4348" i="2" s="1"/>
  <c r="CO4349" i="2" a="1"/>
  <c r="CO4349" i="2" s="1"/>
  <c r="CO4350" i="2" a="1"/>
  <c r="CO4350" i="2" s="1"/>
  <c r="CO4351" i="2" a="1"/>
  <c r="CO4351" i="2" s="1"/>
  <c r="CO4352" i="2" a="1"/>
  <c r="CO4352" i="2" s="1"/>
  <c r="CO4353" i="2" a="1"/>
  <c r="CO4353" i="2" s="1"/>
  <c r="CO4354" i="2" a="1"/>
  <c r="CO4354" i="2" s="1"/>
  <c r="CO4355" i="2" a="1"/>
  <c r="CO4355" i="2" s="1"/>
  <c r="CO4356" i="2" a="1"/>
  <c r="CO4356" i="2" s="1"/>
  <c r="CO4357" i="2" a="1"/>
  <c r="CO4357" i="2" s="1"/>
  <c r="CO4358" i="2" a="1"/>
  <c r="CO4358" i="2" s="1"/>
  <c r="CO4359" i="2" a="1"/>
  <c r="CO4359" i="2" s="1"/>
  <c r="CO4360" i="2" a="1"/>
  <c r="CO4360" i="2" s="1"/>
  <c r="CO4361" i="2" a="1"/>
  <c r="CO4361" i="2" s="1"/>
  <c r="CO4362" i="2" a="1"/>
  <c r="CO4362" i="2" s="1"/>
  <c r="CO4363" i="2" a="1"/>
  <c r="CO4363" i="2" s="1"/>
  <c r="CO4364" i="2" a="1"/>
  <c r="CO4364" i="2" s="1"/>
  <c r="CO4365" i="2" a="1"/>
  <c r="CO4365" i="2" s="1"/>
  <c r="CO4366" i="2" a="1"/>
  <c r="CO4366" i="2" s="1"/>
  <c r="CO4367" i="2" a="1"/>
  <c r="CO4367" i="2" s="1"/>
  <c r="CO4368" i="2" a="1"/>
  <c r="CO4368" i="2" s="1"/>
  <c r="CO4369" i="2" a="1"/>
  <c r="CO4369" i="2" s="1"/>
  <c r="CO4370" i="2" a="1"/>
  <c r="CO4370" i="2" s="1"/>
  <c r="CO4371" i="2" a="1"/>
  <c r="CO4371" i="2" s="1"/>
  <c r="CO4372" i="2" a="1"/>
  <c r="CO4372" i="2" s="1"/>
  <c r="CO4373" i="2" a="1"/>
  <c r="CO4373" i="2" s="1"/>
  <c r="CO4374" i="2" a="1"/>
  <c r="CO4374" i="2" s="1"/>
  <c r="CO4375" i="2" a="1"/>
  <c r="CO4375" i="2" s="1"/>
  <c r="CO4376" i="2" a="1"/>
  <c r="CO4376" i="2" s="1"/>
  <c r="CO4377" i="2" a="1"/>
  <c r="CO4377" i="2" s="1"/>
  <c r="CO4378" i="2" a="1"/>
  <c r="CO4378" i="2" s="1"/>
  <c r="CO4379" i="2" a="1"/>
  <c r="CO4379" i="2" s="1"/>
  <c r="CO4380" i="2" a="1"/>
  <c r="CO4380" i="2" s="1"/>
  <c r="CO4381" i="2" a="1"/>
  <c r="CO4381" i="2" s="1"/>
  <c r="CO4382" i="2" a="1"/>
  <c r="CO4382" i="2" s="1"/>
  <c r="CO4383" i="2" a="1"/>
  <c r="CO4383" i="2" s="1"/>
  <c r="CO4384" i="2" a="1"/>
  <c r="CO4384" i="2" s="1"/>
  <c r="CO4385" i="2" a="1"/>
  <c r="CO4385" i="2" s="1"/>
  <c r="CO4386" i="2" a="1"/>
  <c r="CO4386" i="2" s="1"/>
  <c r="CO4387" i="2" a="1"/>
  <c r="CO4387" i="2" s="1"/>
  <c r="CO4388" i="2" a="1"/>
  <c r="CO4388" i="2" s="1"/>
  <c r="CO4389" i="2" a="1"/>
  <c r="CO4389" i="2" s="1"/>
  <c r="CO4390" i="2" a="1"/>
  <c r="CO4390" i="2" s="1"/>
  <c r="CO4391" i="2" a="1"/>
  <c r="CO4391" i="2" s="1"/>
  <c r="CO4392" i="2" a="1"/>
  <c r="CO4392" i="2" s="1"/>
  <c r="CO4393" i="2" a="1"/>
  <c r="CO4393" i="2" s="1"/>
  <c r="CO4394" i="2" a="1"/>
  <c r="CO4394" i="2" s="1"/>
  <c r="CO4395" i="2" a="1"/>
  <c r="CO4395" i="2" s="1"/>
  <c r="CO4396" i="2" a="1"/>
  <c r="CO4396" i="2" s="1"/>
  <c r="CO4397" i="2" a="1"/>
  <c r="CO4397" i="2" s="1"/>
  <c r="CO4398" i="2" a="1"/>
  <c r="CO4398" i="2" s="1"/>
  <c r="CO4399" i="2" a="1"/>
  <c r="CO4399" i="2" s="1"/>
  <c r="CO4400" i="2" a="1"/>
  <c r="CO4400" i="2" s="1"/>
  <c r="CO4401" i="2" a="1"/>
  <c r="CO4401" i="2" s="1"/>
  <c r="CO4402" i="2" a="1"/>
  <c r="CO4402" i="2" s="1"/>
  <c r="CO4403" i="2" a="1"/>
  <c r="CO4403" i="2" s="1"/>
  <c r="CO4404" i="2" a="1"/>
  <c r="CO4404" i="2" s="1"/>
  <c r="CO4405" i="2" a="1"/>
  <c r="CO4405" i="2" s="1"/>
  <c r="CO4406" i="2" a="1"/>
  <c r="CO4406" i="2" s="1"/>
  <c r="CO4407" i="2" a="1"/>
  <c r="CO4407" i="2" s="1"/>
  <c r="CO4408" i="2" a="1"/>
  <c r="CO4408" i="2" s="1"/>
  <c r="CO4409" i="2" a="1"/>
  <c r="CO4409" i="2" s="1"/>
  <c r="CO4410" i="2" a="1"/>
  <c r="CO4410" i="2" s="1"/>
  <c r="CO4411" i="2" a="1"/>
  <c r="CO4411" i="2" s="1"/>
  <c r="CO4412" i="2" a="1"/>
  <c r="CO4412" i="2" s="1"/>
  <c r="CO4413" i="2" a="1"/>
  <c r="CO4413" i="2" s="1"/>
  <c r="CO4414" i="2" a="1"/>
  <c r="CO4414" i="2" s="1"/>
  <c r="CO4415" i="2" a="1"/>
  <c r="CO4415" i="2" s="1"/>
  <c r="CO4416" i="2" a="1"/>
  <c r="CO4416" i="2" s="1"/>
  <c r="CO4417" i="2" a="1"/>
  <c r="CO4417" i="2" s="1"/>
  <c r="CO4418" i="2" a="1"/>
  <c r="CO4418" i="2" s="1"/>
  <c r="CO4419" i="2" a="1"/>
  <c r="CO4419" i="2" s="1"/>
  <c r="CO4420" i="2" a="1"/>
  <c r="CO4420" i="2" s="1"/>
  <c r="CO4421" i="2" a="1"/>
  <c r="CO4421" i="2" s="1"/>
  <c r="CO4422" i="2" a="1"/>
  <c r="CO4422" i="2" s="1"/>
  <c r="CO4423" i="2" a="1"/>
  <c r="CO4423" i="2" s="1"/>
  <c r="CO4424" i="2" a="1"/>
  <c r="CO4424" i="2" s="1"/>
  <c r="CO4425" i="2" a="1"/>
  <c r="CO4425" i="2" s="1"/>
  <c r="CO4426" i="2" a="1"/>
  <c r="CO4426" i="2" s="1"/>
  <c r="CO4427" i="2" a="1"/>
  <c r="CO4427" i="2" s="1"/>
  <c r="CO4428" i="2" a="1"/>
  <c r="CO4428" i="2" s="1"/>
  <c r="CO4429" i="2" a="1"/>
  <c r="CO4429" i="2" s="1"/>
  <c r="CO4430" i="2" a="1"/>
  <c r="CO4430" i="2" s="1"/>
  <c r="CO4431" i="2" a="1"/>
  <c r="CO4431" i="2" s="1"/>
  <c r="CO4432" i="2" a="1"/>
  <c r="CO4432" i="2" s="1"/>
  <c r="CO4433" i="2" a="1"/>
  <c r="CO4433" i="2" s="1"/>
  <c r="CO4434" i="2" a="1"/>
  <c r="CO4434" i="2" s="1"/>
  <c r="CO4435" i="2" a="1"/>
  <c r="CO4435" i="2" s="1"/>
  <c r="CO4436" i="2" a="1"/>
  <c r="CO4436" i="2" s="1"/>
  <c r="CO4437" i="2" a="1"/>
  <c r="CO4437" i="2" s="1"/>
  <c r="CO4438" i="2" a="1"/>
  <c r="CO4438" i="2" s="1"/>
  <c r="CO4439" i="2" a="1"/>
  <c r="CO4439" i="2" s="1"/>
  <c r="CO4440" i="2" a="1"/>
  <c r="CO4440" i="2" s="1"/>
  <c r="CO4441" i="2" a="1"/>
  <c r="CO4441" i="2" s="1"/>
  <c r="CO4442" i="2" a="1"/>
  <c r="CO4442" i="2" s="1"/>
  <c r="CO4443" i="2" a="1"/>
  <c r="CO4443" i="2" s="1"/>
  <c r="CO4444" i="2" a="1"/>
  <c r="CO4444" i="2" s="1"/>
  <c r="CO4445" i="2" a="1"/>
  <c r="CO4445" i="2" s="1"/>
  <c r="CO4446" i="2" a="1"/>
  <c r="CO4446" i="2" s="1"/>
  <c r="CO4447" i="2" a="1"/>
  <c r="CO4447" i="2" s="1"/>
  <c r="CO4448" i="2" a="1"/>
  <c r="CO4448" i="2" s="1"/>
  <c r="CO4449" i="2" a="1"/>
  <c r="CO4449" i="2" s="1"/>
  <c r="CO4450" i="2" a="1"/>
  <c r="CO4450" i="2" s="1"/>
  <c r="CO4451" i="2" a="1"/>
  <c r="CO4451" i="2" s="1"/>
  <c r="CO4452" i="2" a="1"/>
  <c r="CO4452" i="2" s="1"/>
  <c r="CO4453" i="2" a="1"/>
  <c r="CO4453" i="2" s="1"/>
  <c r="CO4454" i="2" a="1"/>
  <c r="CO4454" i="2" s="1"/>
  <c r="CO4455" i="2" a="1"/>
  <c r="CO4455" i="2" s="1"/>
  <c r="CO4456" i="2" a="1"/>
  <c r="CO4456" i="2" s="1"/>
  <c r="CO4457" i="2" a="1"/>
  <c r="CO4457" i="2" s="1"/>
  <c r="CO4458" i="2" a="1"/>
  <c r="CO4458" i="2" s="1"/>
  <c r="CO4459" i="2" a="1"/>
  <c r="CO4459" i="2" s="1"/>
  <c r="CO4460" i="2" a="1"/>
  <c r="CO4460" i="2" s="1"/>
  <c r="CO4461" i="2" a="1"/>
  <c r="CO4461" i="2" s="1"/>
  <c r="CO4462" i="2" a="1"/>
  <c r="CO4462" i="2" s="1"/>
  <c r="CO4463" i="2" a="1"/>
  <c r="CO4463" i="2" s="1"/>
  <c r="CO4464" i="2" a="1"/>
  <c r="CO4464" i="2" s="1"/>
  <c r="CO4465" i="2" a="1"/>
  <c r="CO4465" i="2" s="1"/>
  <c r="CO4466" i="2" a="1"/>
  <c r="CO4466" i="2" s="1"/>
  <c r="CO4467" i="2" a="1"/>
  <c r="CO4467" i="2" s="1"/>
  <c r="CO4468" i="2" a="1"/>
  <c r="CO4468" i="2" s="1"/>
  <c r="CO4469" i="2" a="1"/>
  <c r="CO4469" i="2" s="1"/>
  <c r="CO4470" i="2" a="1"/>
  <c r="CO4470" i="2" s="1"/>
  <c r="CO4471" i="2" a="1"/>
  <c r="CO4471" i="2" s="1"/>
  <c r="CO4472" i="2" a="1"/>
  <c r="CO4472" i="2" s="1"/>
  <c r="CO4473" i="2" a="1"/>
  <c r="CO4473" i="2" s="1"/>
  <c r="CO4474" i="2" a="1"/>
  <c r="CO4474" i="2" s="1"/>
  <c r="CO4475" i="2" a="1"/>
  <c r="CO4475" i="2" s="1"/>
  <c r="CO4476" i="2" a="1"/>
  <c r="CO4476" i="2" s="1"/>
  <c r="CO4477" i="2" a="1"/>
  <c r="CO4477" i="2" s="1"/>
  <c r="CO4478" i="2" a="1"/>
  <c r="CO4478" i="2" s="1"/>
  <c r="CO4479" i="2" a="1"/>
  <c r="CO4479" i="2" s="1"/>
  <c r="CO4480" i="2" a="1"/>
  <c r="CO4480" i="2" s="1"/>
  <c r="CO4481" i="2" a="1"/>
  <c r="CO4481" i="2" s="1"/>
  <c r="CO4482" i="2" a="1"/>
  <c r="CO4482" i="2" s="1"/>
  <c r="CO4483" i="2" a="1"/>
  <c r="CO4483" i="2" s="1"/>
  <c r="CO4484" i="2" a="1"/>
  <c r="CO4484" i="2" s="1"/>
  <c r="CO4485" i="2" a="1"/>
  <c r="CO4485" i="2" s="1"/>
  <c r="CO4486" i="2" a="1"/>
  <c r="CO4486" i="2" s="1"/>
  <c r="CO4487" i="2" a="1"/>
  <c r="CO4487" i="2" s="1"/>
  <c r="CO4488" i="2" a="1"/>
  <c r="CO4488" i="2" s="1"/>
  <c r="CO4489" i="2" a="1"/>
  <c r="CO4489" i="2" s="1"/>
  <c r="CO4490" i="2" a="1"/>
  <c r="CO4490" i="2" s="1"/>
  <c r="CO4491" i="2" a="1"/>
  <c r="CO4491" i="2" s="1"/>
  <c r="CO4492" i="2" a="1"/>
  <c r="CO4492" i="2" s="1"/>
  <c r="CO4493" i="2" a="1"/>
  <c r="CO4493" i="2" s="1"/>
  <c r="CO4494" i="2" a="1"/>
  <c r="CO4494" i="2" s="1"/>
  <c r="CO4495" i="2" a="1"/>
  <c r="CO4495" i="2" s="1"/>
  <c r="CO4496" i="2" a="1"/>
  <c r="CO4496" i="2" s="1"/>
  <c r="CO4497" i="2" a="1"/>
  <c r="CO4497" i="2" s="1"/>
  <c r="CO4498" i="2" a="1"/>
  <c r="CO4498" i="2" s="1"/>
  <c r="CO4499" i="2" a="1"/>
  <c r="CO4499" i="2" s="1"/>
  <c r="CO4500" i="2" a="1"/>
  <c r="CO4500" i="2" s="1"/>
  <c r="CO4501" i="2" a="1"/>
  <c r="CO4501" i="2" s="1"/>
  <c r="CO4502" i="2" a="1"/>
  <c r="CO4502" i="2" s="1"/>
  <c r="CO4503" i="2" a="1"/>
  <c r="CO4503" i="2" s="1"/>
  <c r="CO4504" i="2" a="1"/>
  <c r="CO4504" i="2" s="1"/>
  <c r="CO4505" i="2" a="1"/>
  <c r="CO4505" i="2" s="1"/>
  <c r="CO4506" i="2" a="1"/>
  <c r="CO4506" i="2" s="1"/>
  <c r="CO4507" i="2" a="1"/>
  <c r="CO4507" i="2" s="1"/>
  <c r="CO4508" i="2" a="1"/>
  <c r="CO4508" i="2" s="1"/>
  <c r="CO4509" i="2" a="1"/>
  <c r="CO4509" i="2" s="1"/>
  <c r="CO4510" i="2" a="1"/>
  <c r="CO4510" i="2" s="1"/>
  <c r="CO4511" i="2" a="1"/>
  <c r="CO4511" i="2" s="1"/>
  <c r="CO4512" i="2" a="1"/>
  <c r="CO4512" i="2" s="1"/>
  <c r="CO4513" i="2" a="1"/>
  <c r="CO4513" i="2" s="1"/>
  <c r="CO4514" i="2" a="1"/>
  <c r="CO4514" i="2" s="1"/>
  <c r="CO4515" i="2" a="1"/>
  <c r="CO4515" i="2" s="1"/>
  <c r="CO4516" i="2" a="1"/>
  <c r="CO4516" i="2" s="1"/>
  <c r="CO4517" i="2" a="1"/>
  <c r="CO4517" i="2" s="1"/>
  <c r="CO4518" i="2" a="1"/>
  <c r="CO4518" i="2" s="1"/>
  <c r="CO4519" i="2" a="1"/>
  <c r="CO4519" i="2" s="1"/>
  <c r="CO4520" i="2" a="1"/>
  <c r="CO4520" i="2" s="1"/>
  <c r="CO4521" i="2" a="1"/>
  <c r="CO4521" i="2" s="1"/>
  <c r="CO4522" i="2" a="1"/>
  <c r="CO4522" i="2" s="1"/>
  <c r="CO4523" i="2" a="1"/>
  <c r="CO4523" i="2" s="1"/>
  <c r="CO4524" i="2" a="1"/>
  <c r="CO4524" i="2" s="1"/>
  <c r="CO4525" i="2" a="1"/>
  <c r="CO4525" i="2" s="1"/>
  <c r="CO4526" i="2" a="1"/>
  <c r="CO4526" i="2" s="1"/>
  <c r="CO4527" i="2" a="1"/>
  <c r="CO4527" i="2" s="1"/>
  <c r="CO4528" i="2" a="1"/>
  <c r="CO4528" i="2" s="1"/>
  <c r="CO4529" i="2" a="1"/>
  <c r="CO4529" i="2" s="1"/>
  <c r="CO4530" i="2" a="1"/>
  <c r="CO4530" i="2" s="1"/>
  <c r="CO4531" i="2" a="1"/>
  <c r="CO4531" i="2" s="1"/>
  <c r="CO4532" i="2" a="1"/>
  <c r="CO4532" i="2" s="1"/>
  <c r="CO4533" i="2" a="1"/>
  <c r="CO4533" i="2" s="1"/>
  <c r="CO4534" i="2" a="1"/>
  <c r="CO4534" i="2" s="1"/>
  <c r="CO4535" i="2" a="1"/>
  <c r="CO4535" i="2" s="1"/>
  <c r="CO4536" i="2" a="1"/>
  <c r="CO4536" i="2" s="1"/>
  <c r="CO4537" i="2" a="1"/>
  <c r="CO4537" i="2" s="1"/>
  <c r="CO4538" i="2" a="1"/>
  <c r="CO4538" i="2" s="1"/>
  <c r="CO4539" i="2" a="1"/>
  <c r="CO4539" i="2" s="1"/>
  <c r="CO4540" i="2" a="1"/>
  <c r="CO4540" i="2" s="1"/>
  <c r="CO4541" i="2" a="1"/>
  <c r="CO4541" i="2" s="1"/>
  <c r="CO4542" i="2" a="1"/>
  <c r="CO4542" i="2" s="1"/>
  <c r="CO4543" i="2" a="1"/>
  <c r="CO4543" i="2" s="1"/>
  <c r="CO4544" i="2" a="1"/>
  <c r="CO4544" i="2" s="1"/>
  <c r="CO4545" i="2" a="1"/>
  <c r="CO4545" i="2" s="1"/>
  <c r="CO4546" i="2" a="1"/>
  <c r="CO4546" i="2" s="1"/>
  <c r="CO4547" i="2" a="1"/>
  <c r="CO4547" i="2" s="1"/>
  <c r="CO4548" i="2" a="1"/>
  <c r="CO4548" i="2" s="1"/>
  <c r="CO4549" i="2" a="1"/>
  <c r="CO4549" i="2" s="1"/>
  <c r="CO4550" i="2" a="1"/>
  <c r="CO4550" i="2" s="1"/>
  <c r="CO4551" i="2" a="1"/>
  <c r="CO4551" i="2" s="1"/>
  <c r="CO4552" i="2" a="1"/>
  <c r="CO4552" i="2" s="1"/>
  <c r="CO4553" i="2" a="1"/>
  <c r="CO4553" i="2" s="1"/>
  <c r="CO4554" i="2" a="1"/>
  <c r="CO4554" i="2" s="1"/>
  <c r="CO4555" i="2" a="1"/>
  <c r="CO4555" i="2" s="1"/>
  <c r="CO4556" i="2" a="1"/>
  <c r="CO4556" i="2" s="1"/>
  <c r="CO4557" i="2" a="1"/>
  <c r="CO4557" i="2" s="1"/>
  <c r="CO4558" i="2" a="1"/>
  <c r="CO4558" i="2" s="1"/>
  <c r="CO4559" i="2" a="1"/>
  <c r="CO4559" i="2" s="1"/>
  <c r="CO4560" i="2" a="1"/>
  <c r="CO4560" i="2" s="1"/>
  <c r="CO4561" i="2" a="1"/>
  <c r="CO4561" i="2" s="1"/>
  <c r="CO4562" i="2" a="1"/>
  <c r="CO4562" i="2" s="1"/>
  <c r="CO4563" i="2" a="1"/>
  <c r="CO4563" i="2" s="1"/>
  <c r="CO4564" i="2" a="1"/>
  <c r="CO4564" i="2" s="1"/>
  <c r="CO4565" i="2" a="1"/>
  <c r="CO4565" i="2" s="1"/>
  <c r="CO4566" i="2" a="1"/>
  <c r="CO4566" i="2" s="1"/>
  <c r="CO4567" i="2" a="1"/>
  <c r="CO4567" i="2" s="1"/>
  <c r="CO4568" i="2" a="1"/>
  <c r="CO4568" i="2" s="1"/>
  <c r="CO4569" i="2" a="1"/>
  <c r="CO4569" i="2" s="1"/>
  <c r="CO4570" i="2" a="1"/>
  <c r="CO4570" i="2" s="1"/>
  <c r="CO4571" i="2" a="1"/>
  <c r="CO4571" i="2" s="1"/>
  <c r="CO4572" i="2" a="1"/>
  <c r="CO4572" i="2" s="1"/>
  <c r="CO4573" i="2" a="1"/>
  <c r="CO4573" i="2" s="1"/>
  <c r="CO4574" i="2" a="1"/>
  <c r="CO4574" i="2" s="1"/>
  <c r="CO4575" i="2" a="1"/>
  <c r="CO4575" i="2" s="1"/>
  <c r="CO4576" i="2" a="1"/>
  <c r="CO4576" i="2" s="1"/>
  <c r="CO4577" i="2" a="1"/>
  <c r="CO4577" i="2" s="1"/>
  <c r="CO4578" i="2" a="1"/>
  <c r="CO4578" i="2" s="1"/>
  <c r="CO4579" i="2" a="1"/>
  <c r="CO4579" i="2" s="1"/>
  <c r="CO4580" i="2" a="1"/>
  <c r="CO4580" i="2" s="1"/>
  <c r="CO4581" i="2" a="1"/>
  <c r="CO4581" i="2" s="1"/>
  <c r="CO4582" i="2" a="1"/>
  <c r="CO4582" i="2" s="1"/>
  <c r="CO4583" i="2" a="1"/>
  <c r="CO4583" i="2" s="1"/>
  <c r="CO4584" i="2" a="1"/>
  <c r="CO4584" i="2" s="1"/>
  <c r="CO4585" i="2" a="1"/>
  <c r="CO4585" i="2" s="1"/>
  <c r="CO4586" i="2" a="1"/>
  <c r="CO4586" i="2" s="1"/>
  <c r="CO4587" i="2" a="1"/>
  <c r="CO4587" i="2" s="1"/>
  <c r="CO4588" i="2" a="1"/>
  <c r="CO4588" i="2" s="1"/>
  <c r="CO4589" i="2" a="1"/>
  <c r="CO4589" i="2" s="1"/>
  <c r="CO4590" i="2" a="1"/>
  <c r="CO4590" i="2" s="1"/>
  <c r="CO4591" i="2" a="1"/>
  <c r="CO4591" i="2" s="1"/>
  <c r="CO4592" i="2" a="1"/>
  <c r="CO4592" i="2" s="1"/>
  <c r="CO4593" i="2" a="1"/>
  <c r="CO4593" i="2" s="1"/>
  <c r="CO4594" i="2" a="1"/>
  <c r="CO4594" i="2" s="1"/>
  <c r="CO4595" i="2" a="1"/>
  <c r="CO4595" i="2" s="1"/>
  <c r="CO4596" i="2" a="1"/>
  <c r="CO4596" i="2" s="1"/>
  <c r="CO4597" i="2" a="1"/>
  <c r="CO4597" i="2" s="1"/>
  <c r="CO4598" i="2" a="1"/>
  <c r="CO4598" i="2" s="1"/>
  <c r="CO4599" i="2" a="1"/>
  <c r="CO4599" i="2" s="1"/>
  <c r="CO4600" i="2" a="1"/>
  <c r="CO4600" i="2" s="1"/>
  <c r="CO4601" i="2" a="1"/>
  <c r="CO4601" i="2" s="1"/>
  <c r="CO4602" i="2" a="1"/>
  <c r="CO4602" i="2" s="1"/>
  <c r="CO4603" i="2" a="1"/>
  <c r="CO4603" i="2" s="1"/>
  <c r="CO4604" i="2" a="1"/>
  <c r="CO4604" i="2" s="1"/>
  <c r="CO4605" i="2" a="1"/>
  <c r="CO4605" i="2" s="1"/>
  <c r="CO4606" i="2" a="1"/>
  <c r="CO4606" i="2" s="1"/>
  <c r="CO4607" i="2" a="1"/>
  <c r="CO4607" i="2" s="1"/>
  <c r="CO4608" i="2" a="1"/>
  <c r="CO4608" i="2" s="1"/>
  <c r="CO4609" i="2" a="1"/>
  <c r="CO4609" i="2" s="1"/>
  <c r="CO4610" i="2" a="1"/>
  <c r="CO4610" i="2" s="1"/>
  <c r="CO4611" i="2" a="1"/>
  <c r="CO4611" i="2" s="1"/>
  <c r="CO4612" i="2" a="1"/>
  <c r="CO4612" i="2" s="1"/>
  <c r="CO4613" i="2" a="1"/>
  <c r="CO4613" i="2" s="1"/>
  <c r="CO4614" i="2" a="1"/>
  <c r="CO4614" i="2" s="1"/>
  <c r="CO4615" i="2" a="1"/>
  <c r="CO4615" i="2" s="1"/>
  <c r="CO4616" i="2" a="1"/>
  <c r="CO4616" i="2" s="1"/>
  <c r="CO4617" i="2" a="1"/>
  <c r="CO4617" i="2" s="1"/>
  <c r="CO4618" i="2" a="1"/>
  <c r="CO4618" i="2" s="1"/>
  <c r="CO4619" i="2" a="1"/>
  <c r="CO4619" i="2" s="1"/>
  <c r="CO4620" i="2" a="1"/>
  <c r="CO4620" i="2" s="1"/>
  <c r="CO4621" i="2" a="1"/>
  <c r="CO4621" i="2" s="1"/>
  <c r="CO4622" i="2" a="1"/>
  <c r="CO4622" i="2" s="1"/>
  <c r="CO4623" i="2" a="1"/>
  <c r="CO4623" i="2" s="1"/>
  <c r="CO4624" i="2" a="1"/>
  <c r="CO4624" i="2" s="1"/>
  <c r="CO4625" i="2" a="1"/>
  <c r="CO4625" i="2" s="1"/>
  <c r="CO4626" i="2" a="1"/>
  <c r="CO4626" i="2" s="1"/>
  <c r="CO4627" i="2" a="1"/>
  <c r="CO4627" i="2" s="1"/>
  <c r="CO4628" i="2" a="1"/>
  <c r="CO4628" i="2" s="1"/>
  <c r="CO4629" i="2" a="1"/>
  <c r="CO4629" i="2" s="1"/>
  <c r="CO4630" i="2" a="1"/>
  <c r="CO4630" i="2" s="1"/>
  <c r="CO4631" i="2" a="1"/>
  <c r="CO4631" i="2" s="1"/>
  <c r="CO4632" i="2" a="1"/>
  <c r="CO4632" i="2" s="1"/>
  <c r="CO4633" i="2" a="1"/>
  <c r="CO4633" i="2" s="1"/>
  <c r="CO4634" i="2" a="1"/>
  <c r="CO4634" i="2" s="1"/>
  <c r="CO4635" i="2" a="1"/>
  <c r="CO4635" i="2" s="1"/>
  <c r="CO4636" i="2" a="1"/>
  <c r="CO4636" i="2" s="1"/>
  <c r="CO4637" i="2" a="1"/>
  <c r="CO4637" i="2" s="1"/>
  <c r="CO4638" i="2" a="1"/>
  <c r="CO4638" i="2" s="1"/>
  <c r="CO4639" i="2" a="1"/>
  <c r="CO4639" i="2" s="1"/>
  <c r="CO4640" i="2" a="1"/>
  <c r="CO4640" i="2" s="1"/>
  <c r="CO4641" i="2" a="1"/>
  <c r="CO4641" i="2" s="1"/>
  <c r="CO4642" i="2" a="1"/>
  <c r="CO4642" i="2" s="1"/>
  <c r="CO4643" i="2" a="1"/>
  <c r="CO4643" i="2" s="1"/>
  <c r="CO4644" i="2" a="1"/>
  <c r="CO4644" i="2" s="1"/>
  <c r="CO4645" i="2" a="1"/>
  <c r="CO4645" i="2" s="1"/>
  <c r="CO4646" i="2" a="1"/>
  <c r="CO4646" i="2" s="1"/>
  <c r="CO4647" i="2" a="1"/>
  <c r="CO4647" i="2" s="1"/>
  <c r="CO4648" i="2" a="1"/>
  <c r="CO4648" i="2" s="1"/>
  <c r="CO4649" i="2" a="1"/>
  <c r="CO4649" i="2" s="1"/>
  <c r="CO4650" i="2" a="1"/>
  <c r="CO4650" i="2" s="1"/>
  <c r="CO4651" i="2" a="1"/>
  <c r="CO4651" i="2" s="1"/>
  <c r="CO4652" i="2" a="1"/>
  <c r="CO4652" i="2" s="1"/>
  <c r="CO4653" i="2" a="1"/>
  <c r="CO4653" i="2" s="1"/>
  <c r="CO4654" i="2" a="1"/>
  <c r="CO4654" i="2" s="1"/>
  <c r="CO4655" i="2" a="1"/>
  <c r="CO4655" i="2" s="1"/>
  <c r="CO4656" i="2" a="1"/>
  <c r="CO4656" i="2" s="1"/>
  <c r="CO4657" i="2" a="1"/>
  <c r="CO4657" i="2" s="1"/>
  <c r="CO4658" i="2" a="1"/>
  <c r="CO4658" i="2" s="1"/>
  <c r="CO4659" i="2" a="1"/>
  <c r="CO4659" i="2" s="1"/>
  <c r="CO4660" i="2" a="1"/>
  <c r="CO4660" i="2" s="1"/>
  <c r="CO4661" i="2" a="1"/>
  <c r="CO4661" i="2" s="1"/>
  <c r="CO4662" i="2" a="1"/>
  <c r="CO4662" i="2" s="1"/>
  <c r="CO4663" i="2" a="1"/>
  <c r="CO4663" i="2" s="1"/>
  <c r="CO4664" i="2" a="1"/>
  <c r="CO4664" i="2" s="1"/>
  <c r="CO4665" i="2" a="1"/>
  <c r="CO4665" i="2" s="1"/>
  <c r="CO4666" i="2" a="1"/>
  <c r="CO4666" i="2" s="1"/>
  <c r="CO4667" i="2" a="1"/>
  <c r="CO4667" i="2" s="1"/>
  <c r="CO4668" i="2" a="1"/>
  <c r="CO4668" i="2" s="1"/>
  <c r="CO4669" i="2" a="1"/>
  <c r="CO4669" i="2" s="1"/>
  <c r="CO4670" i="2" a="1"/>
  <c r="CO4670" i="2" s="1"/>
  <c r="CO4671" i="2" a="1"/>
  <c r="CO4671" i="2" s="1"/>
  <c r="CO4672" i="2" a="1"/>
  <c r="CO4672" i="2" s="1"/>
  <c r="CO4673" i="2" a="1"/>
  <c r="CO4673" i="2" s="1"/>
  <c r="CO4674" i="2" a="1"/>
  <c r="CO4674" i="2" s="1"/>
  <c r="CO4675" i="2" a="1"/>
  <c r="CO4675" i="2" s="1"/>
  <c r="CO4676" i="2" a="1"/>
  <c r="CO4676" i="2" s="1"/>
  <c r="CO4677" i="2" a="1"/>
  <c r="CO4677" i="2" s="1"/>
  <c r="CO4678" i="2" a="1"/>
  <c r="CO4678" i="2" s="1"/>
  <c r="CO4679" i="2" a="1"/>
  <c r="CO4679" i="2" s="1"/>
  <c r="CO4680" i="2" a="1"/>
  <c r="CO4680" i="2" s="1"/>
  <c r="CO4681" i="2" a="1"/>
  <c r="CO4681" i="2" s="1"/>
  <c r="CO4682" i="2" a="1"/>
  <c r="CO4682" i="2" s="1"/>
  <c r="CO4683" i="2" a="1"/>
  <c r="CO4683" i="2" s="1"/>
  <c r="CO4684" i="2" a="1"/>
  <c r="CO4684" i="2" s="1"/>
  <c r="CO4685" i="2" a="1"/>
  <c r="CO4685" i="2" s="1"/>
  <c r="CO4686" i="2" a="1"/>
  <c r="CO4686" i="2" s="1"/>
  <c r="CO4687" i="2" a="1"/>
  <c r="CO4687" i="2" s="1"/>
  <c r="CO4688" i="2" a="1"/>
  <c r="CO4688" i="2" s="1"/>
  <c r="CO4689" i="2" a="1"/>
  <c r="CO4689" i="2" s="1"/>
  <c r="CO4690" i="2" a="1"/>
  <c r="CO4690" i="2" s="1"/>
  <c r="CO4691" i="2" a="1"/>
  <c r="CO4691" i="2" s="1"/>
  <c r="CO4692" i="2" a="1"/>
  <c r="CO4692" i="2" s="1"/>
  <c r="CO4693" i="2" a="1"/>
  <c r="CO4693" i="2" s="1"/>
  <c r="CO4694" i="2" a="1"/>
  <c r="CO4694" i="2" s="1"/>
  <c r="CO4695" i="2" a="1"/>
  <c r="CO4695" i="2" s="1"/>
  <c r="CO4696" i="2" a="1"/>
  <c r="CO4696" i="2" s="1"/>
  <c r="CO4697" i="2" a="1"/>
  <c r="CO4697" i="2" s="1"/>
  <c r="CO4698" i="2" a="1"/>
  <c r="CO4698" i="2" s="1"/>
  <c r="CO4699" i="2" a="1"/>
  <c r="CO4699" i="2" s="1"/>
  <c r="CO4700" i="2" a="1"/>
  <c r="CO4700" i="2" s="1"/>
  <c r="CO4701" i="2" a="1"/>
  <c r="CO4701" i="2" s="1"/>
  <c r="CO4702" i="2" a="1"/>
  <c r="CO4702" i="2" s="1"/>
  <c r="CO4703" i="2" a="1"/>
  <c r="CO4703" i="2" s="1"/>
  <c r="CO4704" i="2" a="1"/>
  <c r="CO4704" i="2" s="1"/>
  <c r="CO4705" i="2" a="1"/>
  <c r="CO4705" i="2" s="1"/>
  <c r="CO4706" i="2" a="1"/>
  <c r="CO4706" i="2" s="1"/>
  <c r="CO4707" i="2" a="1"/>
  <c r="CO4707" i="2" s="1"/>
  <c r="CO4708" i="2" a="1"/>
  <c r="CO4708" i="2" s="1"/>
  <c r="CO4709" i="2" a="1"/>
  <c r="CO4709" i="2" s="1"/>
  <c r="CO4710" i="2" a="1"/>
  <c r="CO4710" i="2" s="1"/>
  <c r="CO4711" i="2" a="1"/>
  <c r="CO4711" i="2" s="1"/>
  <c r="CO4712" i="2" a="1"/>
  <c r="CO4712" i="2" s="1"/>
  <c r="CO4713" i="2" a="1"/>
  <c r="CO4713" i="2" s="1"/>
  <c r="CO4714" i="2" a="1"/>
  <c r="CO4714" i="2" s="1"/>
  <c r="CO4715" i="2" a="1"/>
  <c r="CO4715" i="2" s="1"/>
  <c r="CO4716" i="2" a="1"/>
  <c r="CO4716" i="2" s="1"/>
  <c r="CO4717" i="2" a="1"/>
  <c r="CO4717" i="2" s="1"/>
  <c r="CO4718" i="2" a="1"/>
  <c r="CO4718" i="2" s="1"/>
  <c r="CO4719" i="2" a="1"/>
  <c r="CO4719" i="2" s="1"/>
  <c r="CO4720" i="2" a="1"/>
  <c r="CO4720" i="2" s="1"/>
  <c r="CO4721" i="2" a="1"/>
  <c r="CO4721" i="2" s="1"/>
  <c r="CO4722" i="2" a="1"/>
  <c r="CO4722" i="2" s="1"/>
  <c r="CO4723" i="2" a="1"/>
  <c r="CO4723" i="2" s="1"/>
  <c r="CO4724" i="2" a="1"/>
  <c r="CO4724" i="2" s="1"/>
  <c r="CO4725" i="2" a="1"/>
  <c r="CO4725" i="2" s="1"/>
  <c r="CO4726" i="2" a="1"/>
  <c r="CO4726" i="2" s="1"/>
  <c r="CO4727" i="2" a="1"/>
  <c r="CO4727" i="2" s="1"/>
  <c r="CO4728" i="2" a="1"/>
  <c r="CO4728" i="2" s="1"/>
  <c r="CO4729" i="2" a="1"/>
  <c r="CO4729" i="2" s="1"/>
  <c r="CO4730" i="2" a="1"/>
  <c r="CO4730" i="2" s="1"/>
  <c r="CO4731" i="2" a="1"/>
  <c r="CO4731" i="2" s="1"/>
  <c r="CO4732" i="2" a="1"/>
  <c r="CO4732" i="2" s="1"/>
  <c r="CO4733" i="2" a="1"/>
  <c r="CO4733" i="2" s="1"/>
  <c r="CO4734" i="2" a="1"/>
  <c r="CO4734" i="2" s="1"/>
  <c r="CO4735" i="2" a="1"/>
  <c r="CO4735" i="2" s="1"/>
  <c r="CO4736" i="2" a="1"/>
  <c r="CO4736" i="2" s="1"/>
  <c r="CO4737" i="2" a="1"/>
  <c r="CO4737" i="2" s="1"/>
  <c r="CO4738" i="2" a="1"/>
  <c r="CO4738" i="2" s="1"/>
  <c r="CO4739" i="2" a="1"/>
  <c r="CO4739" i="2" s="1"/>
  <c r="CO4740" i="2" a="1"/>
  <c r="CO4740" i="2" s="1"/>
  <c r="CO4741" i="2" a="1"/>
  <c r="CO4741" i="2" s="1"/>
  <c r="CO4742" i="2" a="1"/>
  <c r="CO4742" i="2" s="1"/>
  <c r="CO4743" i="2" a="1"/>
  <c r="CO4743" i="2" s="1"/>
  <c r="CO4744" i="2" a="1"/>
  <c r="CO4744" i="2" s="1"/>
  <c r="CO4745" i="2" a="1"/>
  <c r="CO4745" i="2" s="1"/>
  <c r="CO4746" i="2" a="1"/>
  <c r="CO4746" i="2" s="1"/>
  <c r="CO4747" i="2" a="1"/>
  <c r="CO4747" i="2" s="1"/>
  <c r="CO4748" i="2" a="1"/>
  <c r="CO4748" i="2" s="1"/>
  <c r="CO4749" i="2" a="1"/>
  <c r="CO4749" i="2" s="1"/>
  <c r="CO4750" i="2" a="1"/>
  <c r="CO4750" i="2" s="1"/>
  <c r="CO4751" i="2" a="1"/>
  <c r="CO4751" i="2" s="1"/>
  <c r="CO4752" i="2" a="1"/>
  <c r="CO4752" i="2" s="1"/>
  <c r="CO4753" i="2" a="1"/>
  <c r="CO4753" i="2" s="1"/>
  <c r="CO4754" i="2" a="1"/>
  <c r="CO4754" i="2" s="1"/>
  <c r="CO4755" i="2" a="1"/>
  <c r="CO4755" i="2" s="1"/>
  <c r="CO4756" i="2" a="1"/>
  <c r="CO4756" i="2" s="1"/>
  <c r="CO4757" i="2" a="1"/>
  <c r="CO4757" i="2" s="1"/>
  <c r="CO4758" i="2" a="1"/>
  <c r="CO4758" i="2" s="1"/>
  <c r="CO4759" i="2" a="1"/>
  <c r="CO4759" i="2" s="1"/>
  <c r="CO4760" i="2" a="1"/>
  <c r="CO4760" i="2" s="1"/>
  <c r="CO4761" i="2" a="1"/>
  <c r="CO4761" i="2" s="1"/>
  <c r="CO4762" i="2" a="1"/>
  <c r="CO4762" i="2" s="1"/>
  <c r="CO4763" i="2" a="1"/>
  <c r="CO4763" i="2" s="1"/>
  <c r="CO4764" i="2" a="1"/>
  <c r="CO4764" i="2" s="1"/>
  <c r="CO4765" i="2" a="1"/>
  <c r="CO4765" i="2" s="1"/>
  <c r="CO4766" i="2" a="1"/>
  <c r="CO4766" i="2" s="1"/>
  <c r="CO4767" i="2" a="1"/>
  <c r="CO4767" i="2" s="1"/>
  <c r="CO4768" i="2" a="1"/>
  <c r="CO4768" i="2" s="1"/>
  <c r="CO4769" i="2" a="1"/>
  <c r="CO4769" i="2" s="1"/>
  <c r="CO4770" i="2" a="1"/>
  <c r="CO4770" i="2" s="1"/>
  <c r="CO4771" i="2" a="1"/>
  <c r="CO4771" i="2" s="1"/>
  <c r="CO4772" i="2" a="1"/>
  <c r="CO4772" i="2" s="1"/>
  <c r="CO4773" i="2" a="1"/>
  <c r="CO4773" i="2" s="1"/>
  <c r="CO4774" i="2" a="1"/>
  <c r="CO4774" i="2" s="1"/>
  <c r="CO4775" i="2" a="1"/>
  <c r="CO4775" i="2" s="1"/>
  <c r="CO4776" i="2" a="1"/>
  <c r="CO4776" i="2" s="1"/>
  <c r="CO4777" i="2" a="1"/>
  <c r="CO4777" i="2" s="1"/>
  <c r="CO4778" i="2" a="1"/>
  <c r="CO4778" i="2" s="1"/>
  <c r="CO4779" i="2" a="1"/>
  <c r="CO4779" i="2" s="1"/>
  <c r="CO4780" i="2" a="1"/>
  <c r="CO4780" i="2" s="1"/>
  <c r="CO4781" i="2" a="1"/>
  <c r="CO4781" i="2" s="1"/>
  <c r="CO4782" i="2" a="1"/>
  <c r="CO4782" i="2" s="1"/>
  <c r="CO4783" i="2" a="1"/>
  <c r="CO4783" i="2" s="1"/>
  <c r="CO4784" i="2" a="1"/>
  <c r="CO4784" i="2" s="1"/>
  <c r="CO4785" i="2" a="1"/>
  <c r="CO4785" i="2" s="1"/>
  <c r="CO4786" i="2" a="1"/>
  <c r="CO4786" i="2" s="1"/>
  <c r="CO4787" i="2" a="1"/>
  <c r="CO4787" i="2" s="1"/>
  <c r="CO4788" i="2" a="1"/>
  <c r="CO4788" i="2" s="1"/>
  <c r="CO4789" i="2" a="1"/>
  <c r="CO4789" i="2" s="1"/>
  <c r="CO4790" i="2" a="1"/>
  <c r="CO4790" i="2" s="1"/>
  <c r="CO4791" i="2" a="1"/>
  <c r="CO4791" i="2" s="1"/>
  <c r="CO4792" i="2" a="1"/>
  <c r="CO4792" i="2" s="1"/>
  <c r="CO4793" i="2" a="1"/>
  <c r="CO4793" i="2" s="1"/>
  <c r="CO4794" i="2" a="1"/>
  <c r="CO4794" i="2" s="1"/>
  <c r="CO4795" i="2" a="1"/>
  <c r="CO4795" i="2" s="1"/>
  <c r="CO4796" i="2" a="1"/>
  <c r="CO4796" i="2" s="1"/>
  <c r="CO4797" i="2" a="1"/>
  <c r="CO4797" i="2" s="1"/>
  <c r="CO4798" i="2" a="1"/>
  <c r="CO4798" i="2" s="1"/>
  <c r="CO4799" i="2" a="1"/>
  <c r="CO4799" i="2" s="1"/>
  <c r="CO4800" i="2" a="1"/>
  <c r="CO4800" i="2" s="1"/>
  <c r="CO4801" i="2" a="1"/>
  <c r="CO4801" i="2" s="1"/>
  <c r="CO4802" i="2" a="1"/>
  <c r="CO4802" i="2" s="1"/>
  <c r="CO4803" i="2" a="1"/>
  <c r="CO4803" i="2" s="1"/>
  <c r="CO4804" i="2" a="1"/>
  <c r="CO4804" i="2" s="1"/>
  <c r="CO4805" i="2" a="1"/>
  <c r="CO4805" i="2" s="1"/>
  <c r="CO4806" i="2" a="1"/>
  <c r="CO4806" i="2" s="1"/>
  <c r="CO4807" i="2" a="1"/>
  <c r="CO4807" i="2" s="1"/>
  <c r="CO4808" i="2" a="1"/>
  <c r="CO4808" i="2" s="1"/>
  <c r="CO4809" i="2" a="1"/>
  <c r="CO4809" i="2" s="1"/>
  <c r="CO4810" i="2" a="1"/>
  <c r="CO4810" i="2" s="1"/>
  <c r="CO4811" i="2" a="1"/>
  <c r="CO4811" i="2" s="1"/>
  <c r="CO4812" i="2" a="1"/>
  <c r="CO4812" i="2" s="1"/>
  <c r="CO4813" i="2" a="1"/>
  <c r="CO4813" i="2" s="1"/>
  <c r="CO4814" i="2" a="1"/>
  <c r="CO4814" i="2" s="1"/>
  <c r="CO4815" i="2" a="1"/>
  <c r="CO4815" i="2" s="1"/>
  <c r="CO4816" i="2" a="1"/>
  <c r="CO4816" i="2" s="1"/>
  <c r="CO4817" i="2" a="1"/>
  <c r="CO4817" i="2" s="1"/>
  <c r="CO4818" i="2" a="1"/>
  <c r="CO4818" i="2" s="1"/>
  <c r="CO4819" i="2" a="1"/>
  <c r="CO4819" i="2" s="1"/>
  <c r="CO4820" i="2" a="1"/>
  <c r="CO4820" i="2" s="1"/>
  <c r="CO4821" i="2" a="1"/>
  <c r="CO4821" i="2" s="1"/>
  <c r="CO4822" i="2" a="1"/>
  <c r="CO4822" i="2" s="1"/>
  <c r="CO4823" i="2" a="1"/>
  <c r="CO4823" i="2" s="1"/>
  <c r="CO4824" i="2" a="1"/>
  <c r="CO4824" i="2" s="1"/>
  <c r="CO4825" i="2" a="1"/>
  <c r="CO4825" i="2" s="1"/>
  <c r="CO4826" i="2" a="1"/>
  <c r="CO4826" i="2" s="1"/>
  <c r="CO4827" i="2" a="1"/>
  <c r="CO4827" i="2" s="1"/>
  <c r="CO4828" i="2" a="1"/>
  <c r="CO4828" i="2" s="1"/>
  <c r="CO4829" i="2" a="1"/>
  <c r="CO4829" i="2" s="1"/>
  <c r="CO4830" i="2" a="1"/>
  <c r="CO4830" i="2" s="1"/>
  <c r="CO4831" i="2" a="1"/>
  <c r="CO4831" i="2" s="1"/>
  <c r="CO4832" i="2" a="1"/>
  <c r="CO4832" i="2" s="1"/>
  <c r="CO4833" i="2" a="1"/>
  <c r="CO4833" i="2" s="1"/>
  <c r="CO4834" i="2" a="1"/>
  <c r="CO4834" i="2" s="1"/>
  <c r="CO4835" i="2" a="1"/>
  <c r="CO4835" i="2" s="1"/>
  <c r="CO4836" i="2" a="1"/>
  <c r="CO4836" i="2" s="1"/>
  <c r="CO4837" i="2" a="1"/>
  <c r="CO4837" i="2" s="1"/>
  <c r="CO4838" i="2" a="1"/>
  <c r="CO4838" i="2" s="1"/>
  <c r="CO4839" i="2" a="1"/>
  <c r="CO4839" i="2" s="1"/>
  <c r="CO4840" i="2" a="1"/>
  <c r="CO4840" i="2" s="1"/>
  <c r="CO4841" i="2" a="1"/>
  <c r="CO4841" i="2" s="1"/>
  <c r="CO4842" i="2" a="1"/>
  <c r="CO4842" i="2" s="1"/>
  <c r="CO4843" i="2" a="1"/>
  <c r="CO4843" i="2" s="1"/>
  <c r="CO4844" i="2" a="1"/>
  <c r="CO4844" i="2" s="1"/>
  <c r="CO4845" i="2" a="1"/>
  <c r="CO4845" i="2" s="1"/>
  <c r="CO4846" i="2" a="1"/>
  <c r="CO4846" i="2" s="1"/>
  <c r="CO4847" i="2" a="1"/>
  <c r="CO4847" i="2" s="1"/>
  <c r="CO4848" i="2" a="1"/>
  <c r="CO4848" i="2" s="1"/>
  <c r="CO4849" i="2" a="1"/>
  <c r="CO4849" i="2" s="1"/>
  <c r="CO4850" i="2" a="1"/>
  <c r="CO4850" i="2" s="1"/>
  <c r="CO4851" i="2" a="1"/>
  <c r="CO4851" i="2" s="1"/>
  <c r="CO4852" i="2" a="1"/>
  <c r="CO4852" i="2" s="1"/>
  <c r="CO4853" i="2" a="1"/>
  <c r="CO4853" i="2" s="1"/>
  <c r="CO4854" i="2" a="1"/>
  <c r="CO4854" i="2" s="1"/>
  <c r="CO4855" i="2" a="1"/>
  <c r="CO4855" i="2" s="1"/>
  <c r="CO4856" i="2" a="1"/>
  <c r="CO4856" i="2" s="1"/>
  <c r="CO4857" i="2" a="1"/>
  <c r="CO4857" i="2" s="1"/>
  <c r="CO4858" i="2" a="1"/>
  <c r="CO4858" i="2" s="1"/>
  <c r="CO4859" i="2" a="1"/>
  <c r="CO4859" i="2" s="1"/>
  <c r="CO4860" i="2" a="1"/>
  <c r="CO4860" i="2" s="1"/>
  <c r="CO4861" i="2" a="1"/>
  <c r="CO4861" i="2" s="1"/>
  <c r="CO4862" i="2" a="1"/>
  <c r="CO4862" i="2" s="1"/>
  <c r="CO4863" i="2" a="1"/>
  <c r="CO4863" i="2" s="1"/>
  <c r="CO4864" i="2" a="1"/>
  <c r="CO4864" i="2" s="1"/>
  <c r="CO4865" i="2" a="1"/>
  <c r="CO4865" i="2" s="1"/>
  <c r="CO4866" i="2" a="1"/>
  <c r="CO4866" i="2" s="1"/>
  <c r="CO4867" i="2" a="1"/>
  <c r="CO4867" i="2" s="1"/>
  <c r="CO4868" i="2" a="1"/>
  <c r="CO4868" i="2" s="1"/>
  <c r="CO4869" i="2" a="1"/>
  <c r="CO4869" i="2" s="1"/>
  <c r="CO4870" i="2" a="1"/>
  <c r="CO4870" i="2" s="1"/>
  <c r="CO4871" i="2" a="1"/>
  <c r="CO4871" i="2" s="1"/>
  <c r="CO4872" i="2" a="1"/>
  <c r="CO4872" i="2" s="1"/>
  <c r="CO4873" i="2" a="1"/>
  <c r="CO4873" i="2" s="1"/>
  <c r="CO4874" i="2" a="1"/>
  <c r="CO4874" i="2" s="1"/>
  <c r="CO4875" i="2" a="1"/>
  <c r="CO4875" i="2" s="1"/>
  <c r="CO4876" i="2" a="1"/>
  <c r="CO4876" i="2" s="1"/>
  <c r="CO4877" i="2" a="1"/>
  <c r="CO4877" i="2" s="1"/>
  <c r="CO4878" i="2" a="1"/>
  <c r="CO4878" i="2" s="1"/>
  <c r="CO4879" i="2" a="1"/>
  <c r="CO4879" i="2" s="1"/>
  <c r="CO4880" i="2" a="1"/>
  <c r="CO4880" i="2" s="1"/>
  <c r="CO4881" i="2" a="1"/>
  <c r="CO4881" i="2" s="1"/>
  <c r="CO4882" i="2" a="1"/>
  <c r="CO4882" i="2" s="1"/>
  <c r="CO4883" i="2" a="1"/>
  <c r="CO4883" i="2" s="1"/>
  <c r="CO4884" i="2" a="1"/>
  <c r="CO4884" i="2" s="1"/>
  <c r="CO4885" i="2" a="1"/>
  <c r="CO4885" i="2" s="1"/>
  <c r="CO4886" i="2" a="1"/>
  <c r="CO4886" i="2" s="1"/>
  <c r="CO4887" i="2" a="1"/>
  <c r="CO4887" i="2" s="1"/>
  <c r="CO4888" i="2" a="1"/>
  <c r="CO4888" i="2" s="1"/>
  <c r="CO4889" i="2" a="1"/>
  <c r="CO4889" i="2" s="1"/>
  <c r="CO4890" i="2" a="1"/>
  <c r="CO4890" i="2" s="1"/>
  <c r="CO4891" i="2" a="1"/>
  <c r="CO4891" i="2" s="1"/>
  <c r="CO4892" i="2" a="1"/>
  <c r="CO4892" i="2" s="1"/>
  <c r="CO4893" i="2" a="1"/>
  <c r="CO4893" i="2" s="1"/>
  <c r="CO4894" i="2" a="1"/>
  <c r="CO4894" i="2" s="1"/>
  <c r="CO4895" i="2" a="1"/>
  <c r="CO4895" i="2" s="1"/>
  <c r="CO4896" i="2" a="1"/>
  <c r="CO4896" i="2" s="1"/>
  <c r="CO4897" i="2" a="1"/>
  <c r="CO4897" i="2" s="1"/>
  <c r="CO4898" i="2" a="1"/>
  <c r="CO4898" i="2" s="1"/>
  <c r="CO4899" i="2" a="1"/>
  <c r="CO4899" i="2" s="1"/>
  <c r="CO4900" i="2" a="1"/>
  <c r="CO4900" i="2" s="1"/>
  <c r="CO4901" i="2" a="1"/>
  <c r="CO4901" i="2" s="1"/>
  <c r="CO4902" i="2" a="1"/>
  <c r="CO4902" i="2" s="1"/>
  <c r="CO4903" i="2" a="1"/>
  <c r="CO4903" i="2" s="1"/>
  <c r="CO4904" i="2" a="1"/>
  <c r="CO4904" i="2" s="1"/>
  <c r="CO4905" i="2" a="1"/>
  <c r="CO4905" i="2" s="1"/>
  <c r="CO4906" i="2" a="1"/>
  <c r="CO4906" i="2" s="1"/>
  <c r="CO4907" i="2" a="1"/>
  <c r="CO4907" i="2" s="1"/>
  <c r="CO4908" i="2" a="1"/>
  <c r="CO4908" i="2" s="1"/>
  <c r="CO4909" i="2" a="1"/>
  <c r="CO4909" i="2" s="1"/>
  <c r="CO4910" i="2" a="1"/>
  <c r="CO4910" i="2" s="1"/>
  <c r="CO4911" i="2" a="1"/>
  <c r="CO4911" i="2" s="1"/>
  <c r="CO4912" i="2" a="1"/>
  <c r="CO4912" i="2" s="1"/>
  <c r="CO4913" i="2" a="1"/>
  <c r="CO4913" i="2" s="1"/>
  <c r="CO4914" i="2" a="1"/>
  <c r="CO4914" i="2" s="1"/>
  <c r="CO4915" i="2" a="1"/>
  <c r="CO4915" i="2" s="1"/>
  <c r="CO4916" i="2" a="1"/>
  <c r="CO4916" i="2" s="1"/>
  <c r="CO4917" i="2" a="1"/>
  <c r="CO4917" i="2" s="1"/>
  <c r="CO4918" i="2" a="1"/>
  <c r="CO4918" i="2" s="1"/>
  <c r="CO4919" i="2" a="1"/>
  <c r="CO4919" i="2" s="1"/>
  <c r="CO4920" i="2" a="1"/>
  <c r="CO4920" i="2" s="1"/>
  <c r="CO4921" i="2" a="1"/>
  <c r="CO4921" i="2" s="1"/>
  <c r="CO4922" i="2" a="1"/>
  <c r="CO4922" i="2" s="1"/>
  <c r="CO4923" i="2" a="1"/>
  <c r="CO4923" i="2" s="1"/>
  <c r="CO4924" i="2" a="1"/>
  <c r="CO4924" i="2" s="1"/>
  <c r="CO4925" i="2" a="1"/>
  <c r="CO4925" i="2" s="1"/>
  <c r="CO4926" i="2" a="1"/>
  <c r="CO4926" i="2" s="1"/>
  <c r="CO4927" i="2" a="1"/>
  <c r="CO4927" i="2" s="1"/>
  <c r="CO4928" i="2" a="1"/>
  <c r="CO4928" i="2" s="1"/>
  <c r="CO4929" i="2" a="1"/>
  <c r="CO4929" i="2" s="1"/>
  <c r="CO4930" i="2" a="1"/>
  <c r="CO4930" i="2" s="1"/>
  <c r="CO4931" i="2" a="1"/>
  <c r="CO4931" i="2" s="1"/>
  <c r="CO4932" i="2" a="1"/>
  <c r="CO4932" i="2" s="1"/>
  <c r="CO4933" i="2" a="1"/>
  <c r="CO4933" i="2" s="1"/>
  <c r="CO4934" i="2" a="1"/>
  <c r="CO4934" i="2" s="1"/>
  <c r="CO4935" i="2" a="1"/>
  <c r="CO4935" i="2" s="1"/>
  <c r="CO4936" i="2" a="1"/>
  <c r="CO4936" i="2" s="1"/>
  <c r="CO4937" i="2" a="1"/>
  <c r="CO4937" i="2" s="1"/>
  <c r="CO4938" i="2" a="1"/>
  <c r="CO4938" i="2" s="1"/>
  <c r="CO4939" i="2" a="1"/>
  <c r="CO4939" i="2" s="1"/>
  <c r="CO4940" i="2" a="1"/>
  <c r="CO4940" i="2" s="1"/>
  <c r="CO4941" i="2" a="1"/>
  <c r="CO4941" i="2" s="1"/>
  <c r="CO4942" i="2" a="1"/>
  <c r="CO4942" i="2" s="1"/>
  <c r="CO4943" i="2" a="1"/>
  <c r="CO4943" i="2" s="1"/>
  <c r="CO4944" i="2" a="1"/>
  <c r="CO4944" i="2" s="1"/>
  <c r="CO4945" i="2" a="1"/>
  <c r="CO4945" i="2" s="1"/>
  <c r="CO4946" i="2" a="1"/>
  <c r="CO4946" i="2" s="1"/>
  <c r="CO4947" i="2" a="1"/>
  <c r="CO4947" i="2" s="1"/>
  <c r="CO4948" i="2" a="1"/>
  <c r="CO4948" i="2" s="1"/>
  <c r="CO4949" i="2" a="1"/>
  <c r="CO4949" i="2" s="1"/>
  <c r="CO4950" i="2" a="1"/>
  <c r="CO4950" i="2" s="1"/>
  <c r="CO4951" i="2" a="1"/>
  <c r="CO4951" i="2" s="1"/>
  <c r="CO4952" i="2" a="1"/>
  <c r="CO4952" i="2" s="1"/>
  <c r="CO4953" i="2" a="1"/>
  <c r="CO4953" i="2" s="1"/>
  <c r="CO4954" i="2" a="1"/>
  <c r="CO4954" i="2" s="1"/>
  <c r="CO4955" i="2" a="1"/>
  <c r="CO4955" i="2" s="1"/>
  <c r="CO4956" i="2" a="1"/>
  <c r="CO4956" i="2" s="1"/>
  <c r="CO4957" i="2" a="1"/>
  <c r="CO4957" i="2" s="1"/>
  <c r="CO4958" i="2" a="1"/>
  <c r="CO4958" i="2" s="1"/>
  <c r="CO4959" i="2" a="1"/>
  <c r="CO4959" i="2" s="1"/>
  <c r="CO4960" i="2" a="1"/>
  <c r="CO4960" i="2" s="1"/>
  <c r="CO4961" i="2" a="1"/>
  <c r="CO4961" i="2" s="1"/>
  <c r="CO4962" i="2" a="1"/>
  <c r="CO4962" i="2" s="1"/>
  <c r="CO4963" i="2" a="1"/>
  <c r="CO4963" i="2" s="1"/>
  <c r="CO4964" i="2" a="1"/>
  <c r="CO4964" i="2" s="1"/>
  <c r="CO4965" i="2" a="1"/>
  <c r="CO4965" i="2" s="1"/>
  <c r="CO4966" i="2" a="1"/>
  <c r="CO4966" i="2" s="1"/>
  <c r="CO4967" i="2" a="1"/>
  <c r="CO4967" i="2" s="1"/>
  <c r="CO4968" i="2" a="1"/>
  <c r="CO4968" i="2" s="1"/>
  <c r="CO4969" i="2" a="1"/>
  <c r="CO4969" i="2" s="1"/>
  <c r="CO4970" i="2" a="1"/>
  <c r="CO4970" i="2" s="1"/>
  <c r="CO4971" i="2" a="1"/>
  <c r="CO4971" i="2" s="1"/>
  <c r="CO4972" i="2" a="1"/>
  <c r="CO4972" i="2" s="1"/>
  <c r="CO4973" i="2" a="1"/>
  <c r="CO4973" i="2" s="1"/>
  <c r="CO4974" i="2" a="1"/>
  <c r="CO4974" i="2" s="1"/>
  <c r="CO4975" i="2" a="1"/>
  <c r="CO4975" i="2" s="1"/>
  <c r="CO4976" i="2" a="1"/>
  <c r="CO4976" i="2" s="1"/>
  <c r="CO4977" i="2" a="1"/>
  <c r="CO4977" i="2" s="1"/>
  <c r="CO4978" i="2" a="1"/>
  <c r="CO4978" i="2" s="1"/>
  <c r="CO4979" i="2" a="1"/>
  <c r="CO4979" i="2" s="1"/>
  <c r="CO4980" i="2" a="1"/>
  <c r="CO4980" i="2" s="1"/>
  <c r="CO4981" i="2" a="1"/>
  <c r="CO4981" i="2" s="1"/>
  <c r="CO4982" i="2" a="1"/>
  <c r="CO4982" i="2" s="1"/>
  <c r="CO4983" i="2" a="1"/>
  <c r="CO4983" i="2" s="1"/>
  <c r="CO4984" i="2" a="1"/>
  <c r="CO4984" i="2" s="1"/>
  <c r="CO4985" i="2" a="1"/>
  <c r="CO4985" i="2" s="1"/>
  <c r="CO4986" i="2" a="1"/>
  <c r="CO4986" i="2" s="1"/>
  <c r="CO4987" i="2" a="1"/>
  <c r="CO4987" i="2" s="1"/>
  <c r="CO4988" i="2" a="1"/>
  <c r="CO4988" i="2" s="1"/>
  <c r="CO4989" i="2" a="1"/>
  <c r="CO4989" i="2" s="1"/>
  <c r="CO4990" i="2" a="1"/>
  <c r="CO4990" i="2" s="1"/>
  <c r="CO4991" i="2" a="1"/>
  <c r="CO4991" i="2" s="1"/>
  <c r="CO4992" i="2" a="1"/>
  <c r="CO4992" i="2" s="1"/>
  <c r="CO4993" i="2" a="1"/>
  <c r="CO4993" i="2" s="1"/>
  <c r="CO4994" i="2" a="1"/>
  <c r="CO4994" i="2" s="1"/>
  <c r="CO4995" i="2" a="1"/>
  <c r="CO4995" i="2" s="1"/>
  <c r="CO4996" i="2" a="1"/>
  <c r="CO4996" i="2" s="1"/>
  <c r="CO4997" i="2" a="1"/>
  <c r="CO4997" i="2" s="1"/>
  <c r="CO4998" i="2" a="1"/>
  <c r="CO4998" i="2" s="1"/>
  <c r="CO4999" i="2" a="1"/>
  <c r="CO4999" i="2" s="1"/>
  <c r="CO5000" i="2" a="1"/>
  <c r="CO5000" i="2" s="1"/>
  <c r="AZ50" i="2" a="1"/>
  <c r="AZ50" i="2" s="1"/>
  <c r="AZ51" i="2" a="1"/>
  <c r="AZ51" i="2"/>
  <c r="AZ52" i="2" a="1"/>
  <c r="AZ52" i="2" s="1"/>
  <c r="AZ53" i="2" a="1"/>
  <c r="AZ53" i="2" s="1"/>
  <c r="AZ54" i="2" a="1"/>
  <c r="AZ54" i="2" s="1"/>
  <c r="AZ55" i="2" a="1"/>
  <c r="AZ55" i="2" s="1"/>
  <c r="AZ56" i="2" a="1"/>
  <c r="AZ56" i="2" s="1"/>
  <c r="AZ57" i="2" a="1"/>
  <c r="AZ57" i="2"/>
  <c r="AZ58" i="2" a="1"/>
  <c r="AZ58" i="2" s="1"/>
  <c r="AZ59" i="2" a="1"/>
  <c r="AZ59" i="2"/>
  <c r="AZ60" i="2" a="1"/>
  <c r="AZ60" i="2" s="1"/>
  <c r="AZ61" i="2" a="1"/>
  <c r="AZ61" i="2" s="1"/>
  <c r="AZ62" i="2" a="1"/>
  <c r="AZ62" i="2" s="1"/>
  <c r="AZ63" i="2" a="1"/>
  <c r="AZ63" i="2" s="1"/>
  <c r="AZ64" i="2" a="1"/>
  <c r="AZ64" i="2" s="1"/>
  <c r="AZ65" i="2" a="1"/>
  <c r="AZ65" i="2"/>
  <c r="AZ66" i="2" a="1"/>
  <c r="AZ66" i="2" s="1"/>
  <c r="AZ67" i="2" a="1"/>
  <c r="AZ67" i="2"/>
  <c r="AZ68" i="2" a="1"/>
  <c r="AZ68" i="2" s="1"/>
  <c r="AZ69" i="2" a="1"/>
  <c r="AZ69" i="2" s="1"/>
  <c r="AZ70" i="2" a="1"/>
  <c r="AZ70" i="2" s="1"/>
  <c r="AZ71" i="2" a="1"/>
  <c r="AZ71" i="2" s="1"/>
  <c r="AZ72" i="2" a="1"/>
  <c r="AZ72" i="2" s="1"/>
  <c r="AZ73" i="2" a="1"/>
  <c r="AZ73" i="2"/>
  <c r="AZ74" i="2" a="1"/>
  <c r="AZ74" i="2" s="1"/>
  <c r="AZ75" i="2" a="1"/>
  <c r="AZ75" i="2"/>
  <c r="AZ76" i="2" a="1"/>
  <c r="AZ76" i="2" s="1"/>
  <c r="AZ77" i="2" a="1"/>
  <c r="AZ77" i="2" s="1"/>
  <c r="AZ78" i="2" a="1"/>
  <c r="AZ78" i="2" s="1"/>
  <c r="AZ79" i="2" a="1"/>
  <c r="AZ79" i="2" s="1"/>
  <c r="AZ80" i="2" a="1"/>
  <c r="AZ80" i="2" s="1"/>
  <c r="AZ81" i="2" a="1"/>
  <c r="AZ81" i="2"/>
  <c r="AZ82" i="2" a="1"/>
  <c r="AZ82" i="2" s="1"/>
  <c r="AZ83" i="2" a="1"/>
  <c r="AZ83" i="2"/>
  <c r="AZ84" i="2" a="1"/>
  <c r="AZ84" i="2" s="1"/>
  <c r="AZ85" i="2" a="1"/>
  <c r="AZ85" i="2" s="1"/>
  <c r="AZ86" i="2" a="1"/>
  <c r="AZ86" i="2" s="1"/>
  <c r="AZ87" i="2" a="1"/>
  <c r="AZ87" i="2" s="1"/>
  <c r="AZ88" i="2" a="1"/>
  <c r="AZ88" i="2" s="1"/>
  <c r="AZ89" i="2" a="1"/>
  <c r="AZ89" i="2"/>
  <c r="AZ90" i="2" a="1"/>
  <c r="AZ90" i="2" s="1"/>
  <c r="AZ91" i="2" a="1"/>
  <c r="AZ91" i="2"/>
  <c r="AZ92" i="2" a="1"/>
  <c r="AZ92" i="2" s="1"/>
  <c r="AZ93" i="2" a="1"/>
  <c r="AZ93" i="2" s="1"/>
  <c r="AZ94" i="2" a="1"/>
  <c r="AZ94" i="2" s="1"/>
  <c r="AZ95" i="2" a="1"/>
  <c r="AZ95" i="2" s="1"/>
  <c r="AZ96" i="2" a="1"/>
  <c r="AZ96" i="2" s="1"/>
  <c r="AZ97" i="2" a="1"/>
  <c r="AZ97" i="2"/>
  <c r="AZ98" i="2" a="1"/>
  <c r="AZ98" i="2" s="1"/>
  <c r="AZ99" i="2" a="1"/>
  <c r="AZ99" i="2"/>
  <c r="AZ100" i="2" a="1"/>
  <c r="AZ100" i="2" s="1"/>
  <c r="AZ101" i="2" a="1"/>
  <c r="AZ101" i="2" s="1"/>
  <c r="AZ102" i="2" a="1"/>
  <c r="AZ102" i="2" s="1"/>
  <c r="AZ103" i="2" a="1"/>
  <c r="AZ103" i="2" s="1"/>
  <c r="AZ104" i="2" a="1"/>
  <c r="AZ104" i="2" s="1"/>
  <c r="AZ105" i="2" a="1"/>
  <c r="AZ105" i="2"/>
  <c r="AZ106" i="2" a="1"/>
  <c r="AZ106" i="2" s="1"/>
  <c r="AZ107" i="2" a="1"/>
  <c r="AZ107" i="2"/>
  <c r="AZ108" i="2" a="1"/>
  <c r="AZ108" i="2" s="1"/>
  <c r="AZ109" i="2" a="1"/>
  <c r="AZ109" i="2" s="1"/>
  <c r="AZ110" i="2" a="1"/>
  <c r="AZ110" i="2" s="1"/>
  <c r="AZ111" i="2" a="1"/>
  <c r="AZ111" i="2" s="1"/>
  <c r="AZ112" i="2" a="1"/>
  <c r="AZ112" i="2" s="1"/>
  <c r="AZ113" i="2" a="1"/>
  <c r="AZ113" i="2"/>
  <c r="AZ114" i="2" a="1"/>
  <c r="AZ114" i="2" s="1"/>
  <c r="AZ115" i="2" a="1"/>
  <c r="AZ115" i="2" s="1"/>
  <c r="AZ116" i="2" a="1"/>
  <c r="AZ116" i="2" s="1"/>
  <c r="AZ117" i="2" a="1"/>
  <c r="AZ117" i="2" s="1"/>
  <c r="AZ118" i="2" a="1"/>
  <c r="AZ118" i="2" s="1"/>
  <c r="AZ119" i="2" a="1"/>
  <c r="AZ119" i="2" s="1"/>
  <c r="AZ120" i="2" a="1"/>
  <c r="AZ120" i="2" s="1"/>
  <c r="AZ121" i="2" a="1"/>
  <c r="AZ121" i="2"/>
  <c r="AZ122" i="2" a="1"/>
  <c r="AZ122" i="2" s="1"/>
  <c r="AZ123" i="2" a="1"/>
  <c r="AZ123" i="2"/>
  <c r="AZ124" i="2" a="1"/>
  <c r="AZ124" i="2" s="1"/>
  <c r="AZ125" i="2" a="1"/>
  <c r="AZ125" i="2" s="1"/>
  <c r="AZ126" i="2" a="1"/>
  <c r="AZ126" i="2" s="1"/>
  <c r="AZ127" i="2" a="1"/>
  <c r="AZ127" i="2" s="1"/>
  <c r="AZ128" i="2" a="1"/>
  <c r="AZ128" i="2" s="1"/>
  <c r="AZ129" i="2" a="1"/>
  <c r="AZ129" i="2"/>
  <c r="AZ130" i="2" a="1"/>
  <c r="AZ130" i="2" s="1"/>
  <c r="AZ131" i="2" a="1"/>
  <c r="AZ131" i="2"/>
  <c r="AZ132" i="2" a="1"/>
  <c r="AZ132" i="2" s="1"/>
  <c r="AZ133" i="2" a="1"/>
  <c r="AZ133" i="2" s="1"/>
  <c r="AZ134" i="2" a="1"/>
  <c r="AZ134" i="2" s="1"/>
  <c r="AZ135" i="2" a="1"/>
  <c r="AZ135" i="2" s="1"/>
  <c r="AZ136" i="2" a="1"/>
  <c r="AZ136" i="2" s="1"/>
  <c r="AZ137" i="2" a="1"/>
  <c r="AZ137" i="2"/>
  <c r="AZ138" i="2" a="1"/>
  <c r="AZ138" i="2" s="1"/>
  <c r="AZ139" i="2" a="1"/>
  <c r="AZ139" i="2" s="1"/>
  <c r="AZ140" i="2" a="1"/>
  <c r="AZ140" i="2" s="1"/>
  <c r="AZ141" i="2" a="1"/>
  <c r="AZ141" i="2" s="1"/>
  <c r="AZ142" i="2" a="1"/>
  <c r="AZ142" i="2" s="1"/>
  <c r="AZ143" i="2" a="1"/>
  <c r="AZ143" i="2" s="1"/>
  <c r="AZ144" i="2" a="1"/>
  <c r="AZ144" i="2" s="1"/>
  <c r="AZ145" i="2" a="1"/>
  <c r="AZ145" i="2"/>
  <c r="AZ146" i="2" a="1"/>
  <c r="AZ146" i="2" s="1"/>
  <c r="AZ147" i="2" a="1"/>
  <c r="AZ147" i="2" s="1"/>
  <c r="AZ148" i="2" a="1"/>
  <c r="AZ148" i="2" s="1"/>
  <c r="AZ149" i="2" a="1"/>
  <c r="AZ149" i="2" s="1"/>
  <c r="AZ150" i="2" a="1"/>
  <c r="AZ150" i="2" s="1"/>
  <c r="AZ151" i="2" a="1"/>
  <c r="AZ151" i="2" s="1"/>
  <c r="AZ152" i="2" a="1"/>
  <c r="AZ152" i="2" s="1"/>
  <c r="AZ153" i="2" a="1"/>
  <c r="AZ153" i="2"/>
  <c r="AZ154" i="2" a="1"/>
  <c r="AZ154" i="2" s="1"/>
  <c r="AZ155" i="2" a="1"/>
  <c r="AZ155" i="2" s="1"/>
  <c r="AZ156" i="2" a="1"/>
  <c r="AZ156" i="2" s="1"/>
  <c r="AZ157" i="2" a="1"/>
  <c r="AZ157" i="2" s="1"/>
  <c r="AZ158" i="2" a="1"/>
  <c r="AZ158" i="2" s="1"/>
  <c r="AZ159" i="2" a="1"/>
  <c r="AZ159" i="2" s="1"/>
  <c r="AZ160" i="2" a="1"/>
  <c r="AZ160" i="2" s="1"/>
  <c r="AZ161" i="2" a="1"/>
  <c r="AZ161" i="2"/>
  <c r="AZ162" i="2" a="1"/>
  <c r="AZ162" i="2" s="1"/>
  <c r="AZ163" i="2" a="1"/>
  <c r="AZ163" i="2" s="1"/>
  <c r="AZ164" i="2" a="1"/>
  <c r="AZ164" i="2" s="1"/>
  <c r="AZ165" i="2" a="1"/>
  <c r="AZ165" i="2" s="1"/>
  <c r="AZ166" i="2" a="1"/>
  <c r="AZ166" i="2" s="1"/>
  <c r="AZ167" i="2" a="1"/>
  <c r="AZ167" i="2" s="1"/>
  <c r="AZ168" i="2" a="1"/>
  <c r="AZ168" i="2" s="1"/>
  <c r="AZ169" i="2" a="1"/>
  <c r="AZ169" i="2"/>
  <c r="AZ170" i="2" a="1"/>
  <c r="AZ170" i="2" s="1"/>
  <c r="AZ171" i="2" a="1"/>
  <c r="AZ171" i="2" s="1"/>
  <c r="AZ172" i="2" a="1"/>
  <c r="AZ172" i="2" s="1"/>
  <c r="AZ173" i="2" a="1"/>
  <c r="AZ173" i="2" s="1"/>
  <c r="AZ174" i="2" a="1"/>
  <c r="AZ174" i="2" s="1"/>
  <c r="AZ175" i="2" a="1"/>
  <c r="AZ175" i="2" s="1"/>
  <c r="AZ176" i="2" a="1"/>
  <c r="AZ176" i="2" s="1"/>
  <c r="AZ177" i="2" a="1"/>
  <c r="AZ177" i="2"/>
  <c r="AZ178" i="2" a="1"/>
  <c r="AZ178" i="2" s="1"/>
  <c r="AZ179" i="2" a="1"/>
  <c r="AZ179" i="2" s="1"/>
  <c r="AZ180" i="2" a="1"/>
  <c r="AZ180" i="2" s="1"/>
  <c r="AZ181" i="2" a="1"/>
  <c r="AZ181" i="2" s="1"/>
  <c r="AZ182" i="2" a="1"/>
  <c r="AZ182" i="2" s="1"/>
  <c r="AZ183" i="2" a="1"/>
  <c r="AZ183" i="2" s="1"/>
  <c r="AZ184" i="2" a="1"/>
  <c r="AZ184" i="2" s="1"/>
  <c r="AZ185" i="2" a="1"/>
  <c r="AZ185" i="2" s="1"/>
  <c r="AZ186" i="2" a="1"/>
  <c r="AZ186" i="2" s="1"/>
  <c r="AZ187" i="2" a="1"/>
  <c r="AZ187" i="2" s="1"/>
  <c r="AZ188" i="2" a="1"/>
  <c r="AZ188" i="2" s="1"/>
  <c r="AZ189" i="2" a="1"/>
  <c r="AZ189" i="2" s="1"/>
  <c r="AZ190" i="2" a="1"/>
  <c r="AZ190" i="2" s="1"/>
  <c r="AZ191" i="2" a="1"/>
  <c r="AZ191" i="2" s="1"/>
  <c r="AZ192" i="2" a="1"/>
  <c r="AZ192" i="2" s="1"/>
  <c r="AZ193" i="2" a="1"/>
  <c r="AZ193" i="2" s="1"/>
  <c r="AZ194" i="2" a="1"/>
  <c r="AZ194" i="2" s="1"/>
  <c r="AZ195" i="2" a="1"/>
  <c r="AZ195" i="2" s="1"/>
  <c r="AZ196" i="2" a="1"/>
  <c r="AZ196" i="2" s="1"/>
  <c r="AZ197" i="2" a="1"/>
  <c r="AZ197" i="2" s="1"/>
  <c r="AZ198" i="2" a="1"/>
  <c r="AZ198" i="2" s="1"/>
  <c r="AZ199" i="2" a="1"/>
  <c r="AZ199" i="2" s="1"/>
  <c r="AZ200" i="2" a="1"/>
  <c r="AZ200" i="2" s="1"/>
  <c r="AZ201" i="2" a="1"/>
  <c r="AZ201" i="2" s="1"/>
  <c r="AZ202" i="2" a="1"/>
  <c r="AZ202" i="2" s="1"/>
  <c r="AZ203" i="2" a="1"/>
  <c r="AZ203" i="2" s="1"/>
  <c r="AZ204" i="2" a="1"/>
  <c r="AZ204" i="2" s="1"/>
  <c r="AZ205" i="2" a="1"/>
  <c r="AZ205" i="2" s="1"/>
  <c r="AZ206" i="2" a="1"/>
  <c r="AZ206" i="2" s="1"/>
  <c r="AZ207" i="2" a="1"/>
  <c r="AZ207" i="2" s="1"/>
  <c r="AZ208" i="2" a="1"/>
  <c r="AZ208" i="2" s="1"/>
  <c r="AZ209" i="2" a="1"/>
  <c r="AZ209" i="2" s="1"/>
  <c r="AZ210" i="2" a="1"/>
  <c r="AZ210" i="2" s="1"/>
  <c r="AZ211" i="2" a="1"/>
  <c r="AZ211" i="2" s="1"/>
  <c r="AZ212" i="2" a="1"/>
  <c r="AZ212" i="2" s="1"/>
  <c r="AZ213" i="2" a="1"/>
  <c r="AZ213" i="2" s="1"/>
  <c r="AZ214" i="2" a="1"/>
  <c r="AZ214" i="2" s="1"/>
  <c r="AZ215" i="2" a="1"/>
  <c r="AZ215" i="2" s="1"/>
  <c r="AZ216" i="2" a="1"/>
  <c r="AZ216" i="2" s="1"/>
  <c r="AZ217" i="2" a="1"/>
  <c r="AZ217" i="2" s="1"/>
  <c r="AZ218" i="2" a="1"/>
  <c r="AZ218" i="2" s="1"/>
  <c r="AZ219" i="2" a="1"/>
  <c r="AZ219" i="2" s="1"/>
  <c r="AZ220" i="2" a="1"/>
  <c r="AZ220" i="2" s="1"/>
  <c r="AZ221" i="2" a="1"/>
  <c r="AZ221" i="2" s="1"/>
  <c r="AZ222" i="2" a="1"/>
  <c r="AZ222" i="2" s="1"/>
  <c r="AZ223" i="2" a="1"/>
  <c r="AZ223" i="2" s="1"/>
  <c r="AZ224" i="2" a="1"/>
  <c r="AZ224" i="2" s="1"/>
  <c r="AZ225" i="2" a="1"/>
  <c r="AZ225" i="2" s="1"/>
  <c r="AZ226" i="2" a="1"/>
  <c r="AZ226" i="2" s="1"/>
  <c r="AZ227" i="2" a="1"/>
  <c r="AZ227" i="2" s="1"/>
  <c r="AZ228" i="2" a="1"/>
  <c r="AZ228" i="2" s="1"/>
  <c r="AZ229" i="2" a="1"/>
  <c r="AZ229" i="2" s="1"/>
  <c r="AZ230" i="2" a="1"/>
  <c r="AZ230" i="2" s="1"/>
  <c r="AZ231" i="2" a="1"/>
  <c r="AZ231" i="2" s="1"/>
  <c r="AZ232" i="2" a="1"/>
  <c r="AZ232" i="2" s="1"/>
  <c r="AZ233" i="2" a="1"/>
  <c r="AZ233" i="2" s="1"/>
  <c r="AZ234" i="2" a="1"/>
  <c r="AZ234" i="2" s="1"/>
  <c r="AZ235" i="2" a="1"/>
  <c r="AZ235" i="2" s="1"/>
  <c r="AZ236" i="2" a="1"/>
  <c r="AZ236" i="2" s="1"/>
  <c r="AZ237" i="2" a="1"/>
  <c r="AZ237" i="2" s="1"/>
  <c r="AZ238" i="2" a="1"/>
  <c r="AZ238" i="2" s="1"/>
  <c r="AZ239" i="2" a="1"/>
  <c r="AZ239" i="2" s="1"/>
  <c r="AZ240" i="2" a="1"/>
  <c r="AZ240" i="2" s="1"/>
  <c r="AZ241" i="2" a="1"/>
  <c r="AZ241" i="2" s="1"/>
  <c r="AZ242" i="2" a="1"/>
  <c r="AZ242" i="2" s="1"/>
  <c r="AZ243" i="2" a="1"/>
  <c r="AZ243" i="2" s="1"/>
  <c r="AZ244" i="2" a="1"/>
  <c r="AZ244" i="2" s="1"/>
  <c r="AZ245" i="2" a="1"/>
  <c r="AZ245" i="2" s="1"/>
  <c r="AZ246" i="2" a="1"/>
  <c r="AZ246" i="2" s="1"/>
  <c r="AZ247" i="2" a="1"/>
  <c r="AZ247" i="2" s="1"/>
  <c r="AZ248" i="2" a="1"/>
  <c r="AZ248" i="2" s="1"/>
  <c r="AZ249" i="2" a="1"/>
  <c r="AZ249" i="2" s="1"/>
  <c r="AZ250" i="2" a="1"/>
  <c r="AZ250" i="2" s="1"/>
  <c r="AZ251" i="2" a="1"/>
  <c r="AZ251" i="2" s="1"/>
  <c r="AZ252" i="2" a="1"/>
  <c r="AZ252" i="2" s="1"/>
  <c r="AZ253" i="2" a="1"/>
  <c r="AZ253" i="2" s="1"/>
  <c r="AZ254" i="2" a="1"/>
  <c r="AZ254" i="2" s="1"/>
  <c r="AZ255" i="2" a="1"/>
  <c r="AZ255" i="2" s="1"/>
  <c r="AZ256" i="2" a="1"/>
  <c r="AZ256" i="2" s="1"/>
  <c r="AZ257" i="2" a="1"/>
  <c r="AZ257" i="2" s="1"/>
  <c r="AZ258" i="2" a="1"/>
  <c r="AZ258" i="2" s="1"/>
  <c r="AZ259" i="2" a="1"/>
  <c r="AZ259" i="2" s="1"/>
  <c r="AZ260" i="2" a="1"/>
  <c r="AZ260" i="2" s="1"/>
  <c r="AZ261" i="2" a="1"/>
  <c r="AZ261" i="2" s="1"/>
  <c r="AZ262" i="2" a="1"/>
  <c r="AZ262" i="2" s="1"/>
  <c r="AZ263" i="2" a="1"/>
  <c r="AZ263" i="2" s="1"/>
  <c r="AZ264" i="2" a="1"/>
  <c r="AZ264" i="2" s="1"/>
  <c r="AZ265" i="2" a="1"/>
  <c r="AZ265" i="2" s="1"/>
  <c r="AZ266" i="2" a="1"/>
  <c r="AZ266" i="2" s="1"/>
  <c r="AZ267" i="2" a="1"/>
  <c r="AZ267" i="2" s="1"/>
  <c r="AZ268" i="2" a="1"/>
  <c r="AZ268" i="2" s="1"/>
  <c r="AZ269" i="2" a="1"/>
  <c r="AZ269" i="2" s="1"/>
  <c r="AZ270" i="2" a="1"/>
  <c r="AZ270" i="2" s="1"/>
  <c r="AZ271" i="2" a="1"/>
  <c r="AZ271" i="2" s="1"/>
  <c r="AZ272" i="2" a="1"/>
  <c r="AZ272" i="2" s="1"/>
  <c r="AZ273" i="2" a="1"/>
  <c r="AZ273" i="2" s="1"/>
  <c r="AZ274" i="2" a="1"/>
  <c r="AZ274" i="2" s="1"/>
  <c r="AZ275" i="2" a="1"/>
  <c r="AZ275" i="2" s="1"/>
  <c r="AZ276" i="2" a="1"/>
  <c r="AZ276" i="2" s="1"/>
  <c r="AZ277" i="2" a="1"/>
  <c r="AZ277" i="2" s="1"/>
  <c r="AZ278" i="2" a="1"/>
  <c r="AZ278" i="2" s="1"/>
  <c r="AZ279" i="2" a="1"/>
  <c r="AZ279" i="2" s="1"/>
  <c r="AZ280" i="2" a="1"/>
  <c r="AZ280" i="2" s="1"/>
  <c r="AZ281" i="2" a="1"/>
  <c r="AZ281" i="2" s="1"/>
  <c r="AZ282" i="2" a="1"/>
  <c r="AZ282" i="2" s="1"/>
  <c r="AZ283" i="2" a="1"/>
  <c r="AZ283" i="2" s="1"/>
  <c r="AZ284" i="2" a="1"/>
  <c r="AZ284" i="2" s="1"/>
  <c r="AZ285" i="2" a="1"/>
  <c r="AZ285" i="2" s="1"/>
  <c r="AZ286" i="2" a="1"/>
  <c r="AZ286" i="2" s="1"/>
  <c r="AZ287" i="2" a="1"/>
  <c r="AZ287" i="2" s="1"/>
  <c r="AZ288" i="2" a="1"/>
  <c r="AZ288" i="2" s="1"/>
  <c r="AZ289" i="2" a="1"/>
  <c r="AZ289" i="2" s="1"/>
  <c r="AZ290" i="2" a="1"/>
  <c r="AZ290" i="2" s="1"/>
  <c r="AZ291" i="2" a="1"/>
  <c r="AZ291" i="2" s="1"/>
  <c r="AZ292" i="2" a="1"/>
  <c r="AZ292" i="2" s="1"/>
  <c r="AZ293" i="2" a="1"/>
  <c r="AZ293" i="2" s="1"/>
  <c r="AZ294" i="2" a="1"/>
  <c r="AZ294" i="2" s="1"/>
  <c r="AZ295" i="2" a="1"/>
  <c r="AZ295" i="2" s="1"/>
  <c r="AZ296" i="2" a="1"/>
  <c r="AZ296" i="2" s="1"/>
  <c r="AZ297" i="2" a="1"/>
  <c r="AZ297" i="2" s="1"/>
  <c r="AZ298" i="2" a="1"/>
  <c r="AZ298" i="2" s="1"/>
  <c r="AZ299" i="2" a="1"/>
  <c r="AZ299" i="2" s="1"/>
  <c r="AZ300" i="2" a="1"/>
  <c r="AZ300" i="2" s="1"/>
  <c r="AZ301" i="2" a="1"/>
  <c r="AZ301" i="2" s="1"/>
  <c r="AZ302" i="2" a="1"/>
  <c r="AZ302" i="2" s="1"/>
  <c r="AZ303" i="2" a="1"/>
  <c r="AZ303" i="2" s="1"/>
  <c r="AZ304" i="2" a="1"/>
  <c r="AZ304" i="2" s="1"/>
  <c r="AZ305" i="2" a="1"/>
  <c r="AZ305" i="2" s="1"/>
  <c r="AZ306" i="2" a="1"/>
  <c r="AZ306" i="2" s="1"/>
  <c r="AZ307" i="2" a="1"/>
  <c r="AZ307" i="2" s="1"/>
  <c r="AZ308" i="2" a="1"/>
  <c r="AZ308" i="2" s="1"/>
  <c r="AZ309" i="2" a="1"/>
  <c r="AZ309" i="2" s="1"/>
  <c r="AZ310" i="2" a="1"/>
  <c r="AZ310" i="2" s="1"/>
  <c r="AZ311" i="2" a="1"/>
  <c r="AZ311" i="2" s="1"/>
  <c r="AZ312" i="2" a="1"/>
  <c r="AZ312" i="2" s="1"/>
  <c r="AZ313" i="2" a="1"/>
  <c r="AZ313" i="2" s="1"/>
  <c r="AZ314" i="2" a="1"/>
  <c r="AZ314" i="2" s="1"/>
  <c r="AZ315" i="2" a="1"/>
  <c r="AZ315" i="2" s="1"/>
  <c r="AZ316" i="2" a="1"/>
  <c r="AZ316" i="2" s="1"/>
  <c r="AZ317" i="2" a="1"/>
  <c r="AZ317" i="2" s="1"/>
  <c r="AZ318" i="2" a="1"/>
  <c r="AZ318" i="2" s="1"/>
  <c r="AZ319" i="2" a="1"/>
  <c r="AZ319" i="2" s="1"/>
  <c r="AZ320" i="2" a="1"/>
  <c r="AZ320" i="2" s="1"/>
  <c r="AZ321" i="2" a="1"/>
  <c r="AZ321" i="2" s="1"/>
  <c r="AZ322" i="2" a="1"/>
  <c r="AZ322" i="2" s="1"/>
  <c r="AZ323" i="2" a="1"/>
  <c r="AZ323" i="2" s="1"/>
  <c r="AZ324" i="2" a="1"/>
  <c r="AZ324" i="2" s="1"/>
  <c r="AZ325" i="2" a="1"/>
  <c r="AZ325" i="2" s="1"/>
  <c r="AZ326" i="2" a="1"/>
  <c r="AZ326" i="2" s="1"/>
  <c r="AZ327" i="2" a="1"/>
  <c r="AZ327" i="2" s="1"/>
  <c r="AZ328" i="2" a="1"/>
  <c r="AZ328" i="2" s="1"/>
  <c r="AZ329" i="2" a="1"/>
  <c r="AZ329" i="2" s="1"/>
  <c r="AZ330" i="2" a="1"/>
  <c r="AZ330" i="2" s="1"/>
  <c r="AZ331" i="2" a="1"/>
  <c r="AZ331" i="2" s="1"/>
  <c r="AZ332" i="2" a="1"/>
  <c r="AZ332" i="2" s="1"/>
  <c r="AZ333" i="2" a="1"/>
  <c r="AZ333" i="2" s="1"/>
  <c r="AZ334" i="2" a="1"/>
  <c r="AZ334" i="2" s="1"/>
  <c r="AZ335" i="2" a="1"/>
  <c r="AZ335" i="2" s="1"/>
  <c r="AZ336" i="2" a="1"/>
  <c r="AZ336" i="2" s="1"/>
  <c r="AZ337" i="2" a="1"/>
  <c r="AZ337" i="2" s="1"/>
  <c r="AZ338" i="2" a="1"/>
  <c r="AZ338" i="2" s="1"/>
  <c r="AZ339" i="2" a="1"/>
  <c r="AZ339" i="2" s="1"/>
  <c r="AZ340" i="2" a="1"/>
  <c r="AZ340" i="2" s="1"/>
  <c r="AZ341" i="2" a="1"/>
  <c r="AZ341" i="2" s="1"/>
  <c r="AZ342" i="2" a="1"/>
  <c r="AZ342" i="2" s="1"/>
  <c r="AZ343" i="2" a="1"/>
  <c r="AZ343" i="2" s="1"/>
  <c r="AZ344" i="2" a="1"/>
  <c r="AZ344" i="2" s="1"/>
  <c r="AZ345" i="2" a="1"/>
  <c r="AZ345" i="2" s="1"/>
  <c r="AZ346" i="2" a="1"/>
  <c r="AZ346" i="2" s="1"/>
  <c r="AZ347" i="2" a="1"/>
  <c r="AZ347" i="2" s="1"/>
  <c r="AZ348" i="2" a="1"/>
  <c r="AZ348" i="2" s="1"/>
  <c r="AZ349" i="2" a="1"/>
  <c r="AZ349" i="2" s="1"/>
  <c r="AZ350" i="2" a="1"/>
  <c r="AZ350" i="2" s="1"/>
  <c r="AZ351" i="2" a="1"/>
  <c r="AZ351" i="2" s="1"/>
  <c r="AZ352" i="2" a="1"/>
  <c r="AZ352" i="2" s="1"/>
  <c r="AZ353" i="2" a="1"/>
  <c r="AZ353" i="2" s="1"/>
  <c r="AZ354" i="2" a="1"/>
  <c r="AZ354" i="2" s="1"/>
  <c r="AZ355" i="2" a="1"/>
  <c r="AZ355" i="2" s="1"/>
  <c r="AZ356" i="2" a="1"/>
  <c r="AZ356" i="2" s="1"/>
  <c r="AZ357" i="2" a="1"/>
  <c r="AZ357" i="2" s="1"/>
  <c r="AZ358" i="2" a="1"/>
  <c r="AZ358" i="2" s="1"/>
  <c r="AZ359" i="2" a="1"/>
  <c r="AZ359" i="2" s="1"/>
  <c r="AZ360" i="2" a="1"/>
  <c r="AZ360" i="2" s="1"/>
  <c r="AZ361" i="2" a="1"/>
  <c r="AZ361" i="2" s="1"/>
  <c r="AZ362" i="2" a="1"/>
  <c r="AZ362" i="2" s="1"/>
  <c r="AZ363" i="2" a="1"/>
  <c r="AZ363" i="2" s="1"/>
  <c r="AZ364" i="2" a="1"/>
  <c r="AZ364" i="2" s="1"/>
  <c r="AZ365" i="2" a="1"/>
  <c r="AZ365" i="2" s="1"/>
  <c r="AZ366" i="2" a="1"/>
  <c r="AZ366" i="2" s="1"/>
  <c r="AZ367" i="2" a="1"/>
  <c r="AZ367" i="2" s="1"/>
  <c r="AZ368" i="2" a="1"/>
  <c r="AZ368" i="2" s="1"/>
  <c r="AZ369" i="2" a="1"/>
  <c r="AZ369" i="2" s="1"/>
  <c r="AZ370" i="2" a="1"/>
  <c r="AZ370" i="2" s="1"/>
  <c r="AZ371" i="2" a="1"/>
  <c r="AZ371" i="2" s="1"/>
  <c r="AZ372" i="2" a="1"/>
  <c r="AZ372" i="2" s="1"/>
  <c r="AZ373" i="2" a="1"/>
  <c r="AZ373" i="2" s="1"/>
  <c r="AZ374" i="2" a="1"/>
  <c r="AZ374" i="2" s="1"/>
  <c r="AZ375" i="2" a="1"/>
  <c r="AZ375" i="2" s="1"/>
  <c r="AZ376" i="2" a="1"/>
  <c r="AZ376" i="2" s="1"/>
  <c r="AZ377" i="2" a="1"/>
  <c r="AZ377" i="2" s="1"/>
  <c r="AZ378" i="2" a="1"/>
  <c r="AZ378" i="2" s="1"/>
  <c r="AZ379" i="2" a="1"/>
  <c r="AZ379" i="2" s="1"/>
  <c r="AZ380" i="2" a="1"/>
  <c r="AZ380" i="2" s="1"/>
  <c r="AZ381" i="2" a="1"/>
  <c r="AZ381" i="2" s="1"/>
  <c r="AZ382" i="2" a="1"/>
  <c r="AZ382" i="2" s="1"/>
  <c r="AZ383" i="2" a="1"/>
  <c r="AZ383" i="2" s="1"/>
  <c r="AZ384" i="2" a="1"/>
  <c r="AZ384" i="2" s="1"/>
  <c r="AZ385" i="2" a="1"/>
  <c r="AZ385" i="2" s="1"/>
  <c r="AZ386" i="2" a="1"/>
  <c r="AZ386" i="2" s="1"/>
  <c r="AZ387" i="2" a="1"/>
  <c r="AZ387" i="2" s="1"/>
  <c r="AZ388" i="2" a="1"/>
  <c r="AZ388" i="2" s="1"/>
  <c r="AZ389" i="2" a="1"/>
  <c r="AZ389" i="2" s="1"/>
  <c r="AZ390" i="2" a="1"/>
  <c r="AZ390" i="2" s="1"/>
  <c r="AZ391" i="2" a="1"/>
  <c r="AZ391" i="2" s="1"/>
  <c r="AZ392" i="2" a="1"/>
  <c r="AZ392" i="2" s="1"/>
  <c r="AZ393" i="2" a="1"/>
  <c r="AZ393" i="2" s="1"/>
  <c r="AZ394" i="2" a="1"/>
  <c r="AZ394" i="2" s="1"/>
  <c r="AZ395" i="2" a="1"/>
  <c r="AZ395" i="2" s="1"/>
  <c r="AZ396" i="2" a="1"/>
  <c r="AZ396" i="2" s="1"/>
  <c r="AZ397" i="2" a="1"/>
  <c r="AZ397" i="2" s="1"/>
  <c r="AZ398" i="2" a="1"/>
  <c r="AZ398" i="2" s="1"/>
  <c r="AZ399" i="2" a="1"/>
  <c r="AZ399" i="2" s="1"/>
  <c r="AZ400" i="2" a="1"/>
  <c r="AZ400" i="2" s="1"/>
  <c r="AZ401" i="2" a="1"/>
  <c r="AZ401" i="2" s="1"/>
  <c r="AZ402" i="2" a="1"/>
  <c r="AZ402" i="2" s="1"/>
  <c r="AZ403" i="2" a="1"/>
  <c r="AZ403" i="2" s="1"/>
  <c r="AZ404" i="2" a="1"/>
  <c r="AZ404" i="2" s="1"/>
  <c r="AZ405" i="2" a="1"/>
  <c r="AZ405" i="2" s="1"/>
  <c r="AZ406" i="2" a="1"/>
  <c r="AZ406" i="2" s="1"/>
  <c r="AZ407" i="2" a="1"/>
  <c r="AZ407" i="2" s="1"/>
  <c r="AZ408" i="2" a="1"/>
  <c r="AZ408" i="2" s="1"/>
  <c r="AZ409" i="2" a="1"/>
  <c r="AZ409" i="2" s="1"/>
  <c r="AZ410" i="2" a="1"/>
  <c r="AZ410" i="2" s="1"/>
  <c r="AZ411" i="2" a="1"/>
  <c r="AZ411" i="2" s="1"/>
  <c r="AZ412" i="2" a="1"/>
  <c r="AZ412" i="2" s="1"/>
  <c r="AZ413" i="2" a="1"/>
  <c r="AZ413" i="2" s="1"/>
  <c r="AZ414" i="2" a="1"/>
  <c r="AZ414" i="2" s="1"/>
  <c r="AZ415" i="2" a="1"/>
  <c r="AZ415" i="2" s="1"/>
  <c r="AZ416" i="2" a="1"/>
  <c r="AZ416" i="2" s="1"/>
  <c r="AZ417" i="2" a="1"/>
  <c r="AZ417" i="2" s="1"/>
  <c r="AZ418" i="2" a="1"/>
  <c r="AZ418" i="2" s="1"/>
  <c r="AZ419" i="2" a="1"/>
  <c r="AZ419" i="2" s="1"/>
  <c r="AZ420" i="2" a="1"/>
  <c r="AZ420" i="2" s="1"/>
  <c r="AZ421" i="2" a="1"/>
  <c r="AZ421" i="2" s="1"/>
  <c r="AZ422" i="2" a="1"/>
  <c r="AZ422" i="2" s="1"/>
  <c r="AZ423" i="2" a="1"/>
  <c r="AZ423" i="2" s="1"/>
  <c r="AZ424" i="2" a="1"/>
  <c r="AZ424" i="2" s="1"/>
  <c r="AZ425" i="2" a="1"/>
  <c r="AZ425" i="2" s="1"/>
  <c r="AZ426" i="2" a="1"/>
  <c r="AZ426" i="2" s="1"/>
  <c r="AZ427" i="2" a="1"/>
  <c r="AZ427" i="2" s="1"/>
  <c r="AZ428" i="2" a="1"/>
  <c r="AZ428" i="2" s="1"/>
  <c r="AZ429" i="2" a="1"/>
  <c r="AZ429" i="2" s="1"/>
  <c r="AZ430" i="2" a="1"/>
  <c r="AZ430" i="2" s="1"/>
  <c r="AZ431" i="2" a="1"/>
  <c r="AZ431" i="2" s="1"/>
  <c r="AZ432" i="2" a="1"/>
  <c r="AZ432" i="2" s="1"/>
  <c r="AZ433" i="2" a="1"/>
  <c r="AZ433" i="2" s="1"/>
  <c r="AZ434" i="2" a="1"/>
  <c r="AZ434" i="2" s="1"/>
  <c r="AZ435" i="2" a="1"/>
  <c r="AZ435" i="2" s="1"/>
  <c r="AZ436" i="2" a="1"/>
  <c r="AZ436" i="2" s="1"/>
  <c r="AZ437" i="2" a="1"/>
  <c r="AZ437" i="2" s="1"/>
  <c r="AZ438" i="2" a="1"/>
  <c r="AZ438" i="2" s="1"/>
  <c r="AZ439" i="2" a="1"/>
  <c r="AZ439" i="2" s="1"/>
  <c r="AZ440" i="2" a="1"/>
  <c r="AZ440" i="2" s="1"/>
  <c r="AZ441" i="2" a="1"/>
  <c r="AZ441" i="2" s="1"/>
  <c r="AZ442" i="2" a="1"/>
  <c r="AZ442" i="2" s="1"/>
  <c r="AZ443" i="2" a="1"/>
  <c r="AZ443" i="2" s="1"/>
  <c r="AZ444" i="2" a="1"/>
  <c r="AZ444" i="2" s="1"/>
  <c r="AZ445" i="2" a="1"/>
  <c r="AZ445" i="2" s="1"/>
  <c r="AZ446" i="2" a="1"/>
  <c r="AZ446" i="2" s="1"/>
  <c r="AZ447" i="2" a="1"/>
  <c r="AZ447" i="2" s="1"/>
  <c r="AZ448" i="2" a="1"/>
  <c r="AZ448" i="2" s="1"/>
  <c r="AZ449" i="2" a="1"/>
  <c r="AZ449" i="2" s="1"/>
  <c r="AZ450" i="2" a="1"/>
  <c r="AZ450" i="2" s="1"/>
  <c r="AZ451" i="2" a="1"/>
  <c r="AZ451" i="2" s="1"/>
  <c r="AZ452" i="2" a="1"/>
  <c r="AZ452" i="2" s="1"/>
  <c r="AZ453" i="2" a="1"/>
  <c r="AZ453" i="2" s="1"/>
  <c r="AZ454" i="2" a="1"/>
  <c r="AZ454" i="2" s="1"/>
  <c r="AZ455" i="2" a="1"/>
  <c r="AZ455" i="2" s="1"/>
  <c r="AZ456" i="2" a="1"/>
  <c r="AZ456" i="2" s="1"/>
  <c r="AZ457" i="2" a="1"/>
  <c r="AZ457" i="2" s="1"/>
  <c r="AZ458" i="2" a="1"/>
  <c r="AZ458" i="2" s="1"/>
  <c r="AZ459" i="2" a="1"/>
  <c r="AZ459" i="2" s="1"/>
  <c r="AZ460" i="2" a="1"/>
  <c r="AZ460" i="2" s="1"/>
  <c r="AZ461" i="2" a="1"/>
  <c r="AZ461" i="2" s="1"/>
  <c r="AZ462" i="2" a="1"/>
  <c r="AZ462" i="2" s="1"/>
  <c r="AZ463" i="2" a="1"/>
  <c r="AZ463" i="2" s="1"/>
  <c r="AZ464" i="2" a="1"/>
  <c r="AZ464" i="2" s="1"/>
  <c r="AZ465" i="2" a="1"/>
  <c r="AZ465" i="2" s="1"/>
  <c r="AZ466" i="2" a="1"/>
  <c r="AZ466" i="2" s="1"/>
  <c r="AZ467" i="2" a="1"/>
  <c r="AZ467" i="2" s="1"/>
  <c r="AZ468" i="2" a="1"/>
  <c r="AZ468" i="2" s="1"/>
  <c r="AZ469" i="2" a="1"/>
  <c r="AZ469" i="2" s="1"/>
  <c r="AZ470" i="2" a="1"/>
  <c r="AZ470" i="2" s="1"/>
  <c r="AZ471" i="2" a="1"/>
  <c r="AZ471" i="2" s="1"/>
  <c r="AZ472" i="2" a="1"/>
  <c r="AZ472" i="2" s="1"/>
  <c r="AZ473" i="2" a="1"/>
  <c r="AZ473" i="2" s="1"/>
  <c r="AZ474" i="2" a="1"/>
  <c r="AZ474" i="2" s="1"/>
  <c r="AZ475" i="2" a="1"/>
  <c r="AZ475" i="2" s="1"/>
  <c r="AZ476" i="2" a="1"/>
  <c r="AZ476" i="2" s="1"/>
  <c r="AZ477" i="2" a="1"/>
  <c r="AZ477" i="2" s="1"/>
  <c r="AZ478" i="2" a="1"/>
  <c r="AZ478" i="2" s="1"/>
  <c r="AZ479" i="2" a="1"/>
  <c r="AZ479" i="2"/>
  <c r="AZ480" i="2" a="1"/>
  <c r="AZ480" i="2" s="1"/>
  <c r="AZ481" i="2" a="1"/>
  <c r="AZ481" i="2" s="1"/>
  <c r="AZ482" i="2" a="1"/>
  <c r="AZ482" i="2" s="1"/>
  <c r="AZ483" i="2" a="1"/>
  <c r="AZ483" i="2" s="1"/>
  <c r="AZ484" i="2" a="1"/>
  <c r="AZ484" i="2"/>
  <c r="AZ485" i="2" a="1"/>
  <c r="AZ485" i="2" s="1"/>
  <c r="AZ486" i="2" a="1"/>
  <c r="AZ486" i="2"/>
  <c r="AZ487" i="2" a="1"/>
  <c r="AZ487" i="2" s="1"/>
  <c r="AZ488" i="2" a="1"/>
  <c r="AZ488" i="2"/>
  <c r="AZ489" i="2" a="1"/>
  <c r="AZ489" i="2" s="1"/>
  <c r="AZ490" i="2" a="1"/>
  <c r="AZ490" i="2"/>
  <c r="AZ491" i="2" a="1"/>
  <c r="AZ491" i="2" s="1"/>
  <c r="AZ492" i="2" a="1"/>
  <c r="AZ492" i="2"/>
  <c r="AZ493" i="2" a="1"/>
  <c r="AZ493" i="2" s="1"/>
  <c r="AZ494" i="2" a="1"/>
  <c r="AZ494" i="2"/>
  <c r="AZ495" i="2" a="1"/>
  <c r="AZ495" i="2" s="1"/>
  <c r="AZ496" i="2" a="1"/>
  <c r="AZ496" i="2"/>
  <c r="AZ497" i="2" a="1"/>
  <c r="AZ497" i="2" s="1"/>
  <c r="AZ498" i="2" a="1"/>
  <c r="AZ498" i="2"/>
  <c r="AZ499" i="2" a="1"/>
  <c r="AZ499" i="2" s="1"/>
  <c r="AZ500" i="2" a="1"/>
  <c r="AZ500" i="2"/>
  <c r="AZ501" i="2" a="1"/>
  <c r="AZ501" i="2" s="1"/>
  <c r="AZ502" i="2" a="1"/>
  <c r="AZ502" i="2"/>
  <c r="AZ503" i="2" a="1"/>
  <c r="AZ503" i="2" s="1"/>
  <c r="AZ504" i="2" a="1"/>
  <c r="AZ504" i="2"/>
  <c r="AZ505" i="2" a="1"/>
  <c r="AZ505" i="2" s="1"/>
  <c r="AZ506" i="2" a="1"/>
  <c r="AZ506" i="2"/>
  <c r="AZ507" i="2" a="1"/>
  <c r="AZ507" i="2" s="1"/>
  <c r="AZ508" i="2" a="1"/>
  <c r="AZ508" i="2"/>
  <c r="AZ509" i="2" a="1"/>
  <c r="AZ509" i="2" s="1"/>
  <c r="AZ510" i="2" a="1"/>
  <c r="AZ510" i="2"/>
  <c r="AZ511" i="2" a="1"/>
  <c r="AZ511" i="2" s="1"/>
  <c r="AZ512" i="2" a="1"/>
  <c r="AZ512" i="2"/>
  <c r="AZ513" i="2" a="1"/>
  <c r="AZ513" i="2" s="1"/>
  <c r="AZ514" i="2" a="1"/>
  <c r="AZ514" i="2"/>
  <c r="AZ515" i="2" a="1"/>
  <c r="AZ515" i="2" s="1"/>
  <c r="AZ516" i="2" a="1"/>
  <c r="AZ516" i="2"/>
  <c r="AZ517" i="2" a="1"/>
  <c r="AZ517" i="2" s="1"/>
  <c r="AZ518" i="2" a="1"/>
  <c r="AZ518" i="2" s="1"/>
  <c r="AZ519" i="2" a="1"/>
  <c r="AZ519" i="2" s="1"/>
  <c r="AZ520" i="2" a="1"/>
  <c r="AZ520" i="2"/>
  <c r="AZ521" i="2" a="1"/>
  <c r="AZ521" i="2" s="1"/>
  <c r="AZ522" i="2" a="1"/>
  <c r="AZ522" i="2"/>
  <c r="AZ523" i="2" a="1"/>
  <c r="AZ523" i="2" s="1"/>
  <c r="AZ524" i="2" a="1"/>
  <c r="AZ524" i="2" s="1"/>
  <c r="AZ525" i="2" a="1"/>
  <c r="AZ525" i="2" s="1"/>
  <c r="AZ526" i="2" a="1"/>
  <c r="AZ526" i="2" s="1"/>
  <c r="AZ527" i="2" a="1"/>
  <c r="AZ527" i="2" s="1"/>
  <c r="AZ528" i="2" a="1"/>
  <c r="AZ528" i="2"/>
  <c r="AZ529" i="2" a="1"/>
  <c r="AZ529" i="2" s="1"/>
  <c r="AZ530" i="2" a="1"/>
  <c r="AZ530" i="2"/>
  <c r="AZ531" i="2" a="1"/>
  <c r="AZ531" i="2" s="1"/>
  <c r="AZ532" i="2" a="1"/>
  <c r="AZ532" i="2" s="1"/>
  <c r="AZ533" i="2" a="1"/>
  <c r="AZ533" i="2" s="1"/>
  <c r="AZ534" i="2" a="1"/>
  <c r="AZ534" i="2" s="1"/>
  <c r="AZ535" i="2" a="1"/>
  <c r="AZ535" i="2" s="1"/>
  <c r="AZ536" i="2" a="1"/>
  <c r="AZ536" i="2"/>
  <c r="AZ537" i="2" a="1"/>
  <c r="AZ537" i="2" s="1"/>
  <c r="AZ538" i="2" a="1"/>
  <c r="AZ538" i="2"/>
  <c r="AZ539" i="2" a="1"/>
  <c r="AZ539" i="2" s="1"/>
  <c r="AZ540" i="2" a="1"/>
  <c r="AZ540" i="2" s="1"/>
  <c r="AZ541" i="2" a="1"/>
  <c r="AZ541" i="2" s="1"/>
  <c r="AZ542" i="2" a="1"/>
  <c r="AZ542" i="2" s="1"/>
  <c r="AZ543" i="2" a="1"/>
  <c r="AZ543" i="2" s="1"/>
  <c r="AZ544" i="2" a="1"/>
  <c r="AZ544" i="2"/>
  <c r="AZ545" i="2" a="1"/>
  <c r="AZ545" i="2" s="1"/>
  <c r="AZ546" i="2" a="1"/>
  <c r="AZ546" i="2"/>
  <c r="AZ547" i="2" a="1"/>
  <c r="AZ547" i="2" s="1"/>
  <c r="AZ548" i="2" a="1"/>
  <c r="AZ548" i="2" s="1"/>
  <c r="AZ549" i="2" a="1"/>
  <c r="AZ549" i="2" s="1"/>
  <c r="AZ550" i="2" a="1"/>
  <c r="AZ550" i="2" s="1"/>
  <c r="AZ551" i="2" a="1"/>
  <c r="AZ551" i="2" s="1"/>
  <c r="AZ552" i="2" a="1"/>
  <c r="AZ552" i="2"/>
  <c r="AZ553" i="2" a="1"/>
  <c r="AZ553" i="2" s="1"/>
  <c r="AZ554" i="2" a="1"/>
  <c r="AZ554" i="2"/>
  <c r="AZ555" i="2" a="1"/>
  <c r="AZ555" i="2" s="1"/>
  <c r="AZ556" i="2" a="1"/>
  <c r="AZ556" i="2" s="1"/>
  <c r="AZ557" i="2" a="1"/>
  <c r="AZ557" i="2" s="1"/>
  <c r="AZ558" i="2" a="1"/>
  <c r="AZ558" i="2" s="1"/>
  <c r="AZ559" i="2" a="1"/>
  <c r="AZ559" i="2" s="1"/>
  <c r="AZ560" i="2" a="1"/>
  <c r="AZ560" i="2"/>
  <c r="AZ561" i="2" a="1"/>
  <c r="AZ561" i="2" s="1"/>
  <c r="AZ562" i="2" a="1"/>
  <c r="AZ562" i="2"/>
  <c r="AZ563" i="2" a="1"/>
  <c r="AZ563" i="2" s="1"/>
  <c r="AZ564" i="2" a="1"/>
  <c r="AZ564" i="2" s="1"/>
  <c r="AZ565" i="2" a="1"/>
  <c r="AZ565" i="2" s="1"/>
  <c r="AZ566" i="2" a="1"/>
  <c r="AZ566" i="2" s="1"/>
  <c r="AZ567" i="2" a="1"/>
  <c r="AZ567" i="2" s="1"/>
  <c r="AZ568" i="2" a="1"/>
  <c r="AZ568" i="2"/>
  <c r="AZ569" i="2" a="1"/>
  <c r="AZ569" i="2" s="1"/>
  <c r="AZ570" i="2" a="1"/>
  <c r="AZ570" i="2"/>
  <c r="AZ571" i="2" a="1"/>
  <c r="AZ571" i="2" s="1"/>
  <c r="AZ572" i="2" a="1"/>
  <c r="AZ572" i="2" s="1"/>
  <c r="AZ573" i="2" a="1"/>
  <c r="AZ573" i="2" s="1"/>
  <c r="AZ574" i="2" a="1"/>
  <c r="AZ574" i="2" s="1"/>
  <c r="AZ575" i="2" a="1"/>
  <c r="AZ575" i="2" s="1"/>
  <c r="AZ576" i="2" a="1"/>
  <c r="AZ576" i="2"/>
  <c r="AZ577" i="2" a="1"/>
  <c r="AZ577" i="2" s="1"/>
  <c r="AZ578" i="2" a="1"/>
  <c r="AZ578" i="2" s="1"/>
  <c r="AZ579" i="2" a="1"/>
  <c r="AZ579" i="2" s="1"/>
  <c r="AZ580" i="2" a="1"/>
  <c r="AZ580" i="2" s="1"/>
  <c r="AZ581" i="2" a="1"/>
  <c r="AZ581" i="2" s="1"/>
  <c r="AZ582" i="2" a="1"/>
  <c r="AZ582" i="2" s="1"/>
  <c r="AZ583" i="2" a="1"/>
  <c r="AZ583" i="2" s="1"/>
  <c r="AZ584" i="2" a="1"/>
  <c r="AZ584" i="2"/>
  <c r="AZ585" i="2" a="1"/>
  <c r="AZ585" i="2" s="1"/>
  <c r="AZ586" i="2" a="1"/>
  <c r="AZ586" i="2" s="1"/>
  <c r="AZ587" i="2" a="1"/>
  <c r="AZ587" i="2" s="1"/>
  <c r="AZ588" i="2" a="1"/>
  <c r="AZ588" i="2" s="1"/>
  <c r="AZ589" i="2" a="1"/>
  <c r="AZ589" i="2" s="1"/>
  <c r="AZ590" i="2" a="1"/>
  <c r="AZ590" i="2" s="1"/>
  <c r="AZ591" i="2" a="1"/>
  <c r="AZ591" i="2" s="1"/>
  <c r="AZ592" i="2" a="1"/>
  <c r="AZ592" i="2"/>
  <c r="AZ593" i="2" a="1"/>
  <c r="AZ593" i="2" s="1"/>
  <c r="AZ594" i="2" a="1"/>
  <c r="AZ594" i="2" s="1"/>
  <c r="AZ595" i="2" a="1"/>
  <c r="AZ595" i="2" s="1"/>
  <c r="AZ596" i="2" a="1"/>
  <c r="AZ596" i="2" s="1"/>
  <c r="AZ597" i="2" a="1"/>
  <c r="AZ597" i="2" s="1"/>
  <c r="AZ598" i="2" a="1"/>
  <c r="AZ598" i="2" s="1"/>
  <c r="AZ599" i="2" a="1"/>
  <c r="AZ599" i="2" s="1"/>
  <c r="AZ600" i="2" a="1"/>
  <c r="AZ600" i="2"/>
  <c r="AZ601" i="2" a="1"/>
  <c r="AZ601" i="2" s="1"/>
  <c r="AZ602" i="2" a="1"/>
  <c r="AZ602" i="2" s="1"/>
  <c r="AZ603" i="2" a="1"/>
  <c r="AZ603" i="2" s="1"/>
  <c r="AZ604" i="2" a="1"/>
  <c r="AZ604" i="2" s="1"/>
  <c r="AZ605" i="2" a="1"/>
  <c r="AZ605" i="2" s="1"/>
  <c r="AZ606" i="2" a="1"/>
  <c r="AZ606" i="2" s="1"/>
  <c r="AZ607" i="2" a="1"/>
  <c r="AZ607" i="2" s="1"/>
  <c r="AZ608" i="2" a="1"/>
  <c r="AZ608" i="2"/>
  <c r="AZ609" i="2" a="1"/>
  <c r="AZ609" i="2" s="1"/>
  <c r="AZ610" i="2" a="1"/>
  <c r="AZ610" i="2" s="1"/>
  <c r="AZ611" i="2" a="1"/>
  <c r="AZ611" i="2" s="1"/>
  <c r="AZ612" i="2" a="1"/>
  <c r="AZ612" i="2" s="1"/>
  <c r="AZ613" i="2" a="1"/>
  <c r="AZ613" i="2" s="1"/>
  <c r="AZ614" i="2" a="1"/>
  <c r="AZ614" i="2" s="1"/>
  <c r="AZ615" i="2" a="1"/>
  <c r="AZ615" i="2" s="1"/>
  <c r="AZ616" i="2" a="1"/>
  <c r="AZ616" i="2"/>
  <c r="AZ617" i="2" a="1"/>
  <c r="AZ617" i="2" s="1"/>
  <c r="AZ618" i="2" a="1"/>
  <c r="AZ618" i="2" s="1"/>
  <c r="AZ619" i="2" a="1"/>
  <c r="AZ619" i="2" s="1"/>
  <c r="AZ620" i="2" a="1"/>
  <c r="AZ620" i="2" s="1"/>
  <c r="AZ621" i="2" a="1"/>
  <c r="AZ621" i="2" s="1"/>
  <c r="AZ622" i="2" a="1"/>
  <c r="AZ622" i="2" s="1"/>
  <c r="AZ623" i="2" a="1"/>
  <c r="AZ623" i="2" s="1"/>
  <c r="AZ624" i="2" a="1"/>
  <c r="AZ624" i="2"/>
  <c r="AZ625" i="2" a="1"/>
  <c r="AZ625" i="2" s="1"/>
  <c r="AZ626" i="2" a="1"/>
  <c r="AZ626" i="2" s="1"/>
  <c r="AZ627" i="2" a="1"/>
  <c r="AZ627" i="2" s="1"/>
  <c r="AZ628" i="2" a="1"/>
  <c r="AZ628" i="2" s="1"/>
  <c r="AZ629" i="2" a="1"/>
  <c r="AZ629" i="2" s="1"/>
  <c r="AZ630" i="2" a="1"/>
  <c r="AZ630" i="2" s="1"/>
  <c r="AZ631" i="2" a="1"/>
  <c r="AZ631" i="2" s="1"/>
  <c r="AZ632" i="2" a="1"/>
  <c r="AZ632" i="2"/>
  <c r="AZ633" i="2" a="1"/>
  <c r="AZ633" i="2" s="1"/>
  <c r="AZ634" i="2" a="1"/>
  <c r="AZ634" i="2" s="1"/>
  <c r="AZ635" i="2" a="1"/>
  <c r="AZ635" i="2" s="1"/>
  <c r="AZ636" i="2" a="1"/>
  <c r="AZ636" i="2" s="1"/>
  <c r="AZ637" i="2" a="1"/>
  <c r="AZ637" i="2" s="1"/>
  <c r="AZ638" i="2" a="1"/>
  <c r="AZ638" i="2" s="1"/>
  <c r="AZ639" i="2" a="1"/>
  <c r="AZ639" i="2" s="1"/>
  <c r="AZ640" i="2" a="1"/>
  <c r="AZ640" i="2"/>
  <c r="AZ641" i="2" a="1"/>
  <c r="AZ641" i="2" s="1"/>
  <c r="AZ642" i="2" a="1"/>
  <c r="AZ642" i="2" s="1"/>
  <c r="AZ643" i="2" a="1"/>
  <c r="AZ643" i="2" s="1"/>
  <c r="AZ644" i="2" a="1"/>
  <c r="AZ644" i="2" s="1"/>
  <c r="AZ645" i="2" a="1"/>
  <c r="AZ645" i="2" s="1"/>
  <c r="AZ646" i="2" a="1"/>
  <c r="AZ646" i="2" s="1"/>
  <c r="AZ647" i="2" a="1"/>
  <c r="AZ647" i="2" s="1"/>
  <c r="AZ648" i="2" a="1"/>
  <c r="AZ648" i="2"/>
  <c r="AZ649" i="2" a="1"/>
  <c r="AZ649" i="2" s="1"/>
  <c r="AZ650" i="2" a="1"/>
  <c r="AZ650" i="2" s="1"/>
  <c r="AZ651" i="2" a="1"/>
  <c r="AZ651" i="2" s="1"/>
  <c r="AZ652" i="2" a="1"/>
  <c r="AZ652" i="2" s="1"/>
  <c r="AZ653" i="2" a="1"/>
  <c r="AZ653" i="2" s="1"/>
  <c r="AZ654" i="2" a="1"/>
  <c r="AZ654" i="2" s="1"/>
  <c r="AZ655" i="2" a="1"/>
  <c r="AZ655" i="2" s="1"/>
  <c r="AZ656" i="2" a="1"/>
  <c r="AZ656" i="2"/>
  <c r="AZ657" i="2" a="1"/>
  <c r="AZ657" i="2" s="1"/>
  <c r="AZ658" i="2" a="1"/>
  <c r="AZ658" i="2"/>
  <c r="AZ659" i="2" a="1"/>
  <c r="AZ659" i="2" s="1"/>
  <c r="AZ660" i="2" a="1"/>
  <c r="AZ660" i="2" s="1"/>
  <c r="AZ661" i="2" a="1"/>
  <c r="AZ661" i="2" s="1"/>
  <c r="AZ662" i="2" a="1"/>
  <c r="AZ662" i="2" s="1"/>
  <c r="AZ663" i="2" a="1"/>
  <c r="AZ663" i="2" s="1"/>
  <c r="AZ664" i="2" a="1"/>
  <c r="AZ664" i="2"/>
  <c r="AZ665" i="2" a="1"/>
  <c r="AZ665" i="2" s="1"/>
  <c r="AZ666" i="2" a="1"/>
  <c r="AZ666" i="2"/>
  <c r="AZ667" i="2" a="1"/>
  <c r="AZ667" i="2" s="1"/>
  <c r="AZ668" i="2" a="1"/>
  <c r="AZ668" i="2" s="1"/>
  <c r="AZ669" i="2" a="1"/>
  <c r="AZ669" i="2" s="1"/>
  <c r="AZ670" i="2" a="1"/>
  <c r="AZ670" i="2" s="1"/>
  <c r="AZ671" i="2" a="1"/>
  <c r="AZ671" i="2" s="1"/>
  <c r="AZ672" i="2" a="1"/>
  <c r="AZ672" i="2"/>
  <c r="AZ673" i="2" a="1"/>
  <c r="AZ673" i="2" s="1"/>
  <c r="AZ674" i="2" a="1"/>
  <c r="AZ674" i="2"/>
  <c r="AZ675" i="2" a="1"/>
  <c r="AZ675" i="2" s="1"/>
  <c r="AZ676" i="2" a="1"/>
  <c r="AZ676" i="2" s="1"/>
  <c r="AZ677" i="2" a="1"/>
  <c r="AZ677" i="2" s="1"/>
  <c r="AZ678" i="2" a="1"/>
  <c r="AZ678" i="2" s="1"/>
  <c r="AZ679" i="2" a="1"/>
  <c r="AZ679" i="2" s="1"/>
  <c r="AZ680" i="2" a="1"/>
  <c r="AZ680" i="2"/>
  <c r="AZ681" i="2" a="1"/>
  <c r="AZ681" i="2" s="1"/>
  <c r="AZ682" i="2" a="1"/>
  <c r="AZ682" i="2"/>
  <c r="AZ683" i="2" a="1"/>
  <c r="AZ683" i="2" s="1"/>
  <c r="AZ684" i="2" a="1"/>
  <c r="AZ684" i="2" s="1"/>
  <c r="AZ685" i="2" a="1"/>
  <c r="AZ685" i="2" s="1"/>
  <c r="AZ686" i="2" a="1"/>
  <c r="AZ686" i="2" s="1"/>
  <c r="AZ687" i="2" a="1"/>
  <c r="AZ687" i="2" s="1"/>
  <c r="AZ688" i="2" a="1"/>
  <c r="AZ688" i="2"/>
  <c r="AZ689" i="2" a="1"/>
  <c r="AZ689" i="2" s="1"/>
  <c r="AZ690" i="2" a="1"/>
  <c r="AZ690" i="2"/>
  <c r="AZ691" i="2" a="1"/>
  <c r="AZ691" i="2" s="1"/>
  <c r="AZ692" i="2" a="1"/>
  <c r="AZ692" i="2" s="1"/>
  <c r="AZ693" i="2" a="1"/>
  <c r="AZ693" i="2" s="1"/>
  <c r="AZ694" i="2" a="1"/>
  <c r="AZ694" i="2" s="1"/>
  <c r="AZ695" i="2" a="1"/>
  <c r="AZ695" i="2" s="1"/>
  <c r="AZ696" i="2" a="1"/>
  <c r="AZ696" i="2"/>
  <c r="AZ697" i="2" a="1"/>
  <c r="AZ697" i="2" s="1"/>
  <c r="AZ698" i="2" a="1"/>
  <c r="AZ698" i="2"/>
  <c r="AZ699" i="2" a="1"/>
  <c r="AZ699" i="2" s="1"/>
  <c r="AZ700" i="2" a="1"/>
  <c r="AZ700" i="2" s="1"/>
  <c r="AZ701" i="2" a="1"/>
  <c r="AZ701" i="2" s="1"/>
  <c r="AZ702" i="2" a="1"/>
  <c r="AZ702" i="2" s="1"/>
  <c r="AZ703" i="2" a="1"/>
  <c r="AZ703" i="2" s="1"/>
  <c r="AZ704" i="2" a="1"/>
  <c r="AZ704" i="2"/>
  <c r="AZ705" i="2" a="1"/>
  <c r="AZ705" i="2" s="1"/>
  <c r="AZ706" i="2" a="1"/>
  <c r="AZ706" i="2"/>
  <c r="AZ707" i="2" a="1"/>
  <c r="AZ707" i="2" s="1"/>
  <c r="AZ708" i="2" a="1"/>
  <c r="AZ708" i="2" s="1"/>
  <c r="AZ709" i="2" a="1"/>
  <c r="AZ709" i="2" s="1"/>
  <c r="AZ710" i="2" a="1"/>
  <c r="AZ710" i="2" s="1"/>
  <c r="AZ711" i="2" a="1"/>
  <c r="AZ711" i="2" s="1"/>
  <c r="AZ712" i="2" a="1"/>
  <c r="AZ712" i="2"/>
  <c r="AZ713" i="2" a="1"/>
  <c r="AZ713" i="2" s="1"/>
  <c r="AZ714" i="2" a="1"/>
  <c r="AZ714" i="2"/>
  <c r="AZ715" i="2" a="1"/>
  <c r="AZ715" i="2" s="1"/>
  <c r="AZ716" i="2" a="1"/>
  <c r="AZ716" i="2" s="1"/>
  <c r="AZ717" i="2" a="1"/>
  <c r="AZ717" i="2" s="1"/>
  <c r="AZ718" i="2" a="1"/>
  <c r="AZ718" i="2" s="1"/>
  <c r="AZ719" i="2" a="1"/>
  <c r="AZ719" i="2" s="1"/>
  <c r="AZ720" i="2" a="1"/>
  <c r="AZ720" i="2"/>
  <c r="AZ721" i="2" a="1"/>
  <c r="AZ721" i="2" s="1"/>
  <c r="AZ722" i="2" a="1"/>
  <c r="AZ722" i="2"/>
  <c r="AZ723" i="2" a="1"/>
  <c r="AZ723" i="2" s="1"/>
  <c r="AZ724" i="2" a="1"/>
  <c r="AZ724" i="2" s="1"/>
  <c r="AZ725" i="2" a="1"/>
  <c r="AZ725" i="2" s="1"/>
  <c r="AZ726" i="2" a="1"/>
  <c r="AZ726" i="2" s="1"/>
  <c r="AZ727" i="2" a="1"/>
  <c r="AZ727" i="2" s="1"/>
  <c r="AZ728" i="2" a="1"/>
  <c r="AZ728" i="2"/>
  <c r="AZ729" i="2" a="1"/>
  <c r="AZ729" i="2" s="1"/>
  <c r="AZ730" i="2" a="1"/>
  <c r="AZ730" i="2"/>
  <c r="AZ731" i="2" a="1"/>
  <c r="AZ731" i="2" s="1"/>
  <c r="AZ732" i="2" a="1"/>
  <c r="AZ732" i="2" s="1"/>
  <c r="AZ733" i="2" a="1"/>
  <c r="AZ733" i="2" s="1"/>
  <c r="AZ734" i="2" a="1"/>
  <c r="AZ734" i="2" s="1"/>
  <c r="AZ735" i="2" a="1"/>
  <c r="AZ735" i="2" s="1"/>
  <c r="AZ736" i="2" a="1"/>
  <c r="AZ736" i="2"/>
  <c r="AZ737" i="2" a="1"/>
  <c r="AZ737" i="2" s="1"/>
  <c r="AZ738" i="2" a="1"/>
  <c r="AZ738" i="2" s="1"/>
  <c r="AZ739" i="2" a="1"/>
  <c r="AZ739" i="2" s="1"/>
  <c r="AZ740" i="2" a="1"/>
  <c r="AZ740" i="2" s="1"/>
  <c r="AZ741" i="2" a="1"/>
  <c r="AZ741" i="2" s="1"/>
  <c r="AZ742" i="2" a="1"/>
  <c r="AZ742" i="2" s="1"/>
  <c r="AZ743" i="2" a="1"/>
  <c r="AZ743" i="2" s="1"/>
  <c r="AZ744" i="2" a="1"/>
  <c r="AZ744" i="2"/>
  <c r="AZ745" i="2" a="1"/>
  <c r="AZ745" i="2" s="1"/>
  <c r="AZ746" i="2" a="1"/>
  <c r="AZ746" i="2" s="1"/>
  <c r="AZ747" i="2" a="1"/>
  <c r="AZ747" i="2" s="1"/>
  <c r="AZ748" i="2" a="1"/>
  <c r="AZ748" i="2" s="1"/>
  <c r="AZ749" i="2" a="1"/>
  <c r="AZ749" i="2" s="1"/>
  <c r="AZ750" i="2" a="1"/>
  <c r="AZ750" i="2" s="1"/>
  <c r="AZ751" i="2" a="1"/>
  <c r="AZ751" i="2" s="1"/>
  <c r="AZ752" i="2" a="1"/>
  <c r="AZ752" i="2"/>
  <c r="AZ753" i="2" a="1"/>
  <c r="AZ753" i="2" s="1"/>
  <c r="AZ754" i="2" a="1"/>
  <c r="AZ754" i="2"/>
  <c r="AZ755" i="2" a="1"/>
  <c r="AZ755" i="2" s="1"/>
  <c r="AZ756" i="2" a="1"/>
  <c r="AZ756" i="2" s="1"/>
  <c r="AZ757" i="2" a="1"/>
  <c r="AZ757" i="2" s="1"/>
  <c r="AZ758" i="2" a="1"/>
  <c r="AZ758" i="2" s="1"/>
  <c r="AZ759" i="2" a="1"/>
  <c r="AZ759" i="2" s="1"/>
  <c r="AZ760" i="2" a="1"/>
  <c r="AZ760" i="2"/>
  <c r="AZ761" i="2" a="1"/>
  <c r="AZ761" i="2" s="1"/>
  <c r="AZ762" i="2" a="1"/>
  <c r="AZ762" i="2"/>
  <c r="AZ763" i="2" a="1"/>
  <c r="AZ763" i="2" s="1"/>
  <c r="AZ764" i="2" a="1"/>
  <c r="AZ764" i="2" s="1"/>
  <c r="AZ765" i="2" a="1"/>
  <c r="AZ765" i="2" s="1"/>
  <c r="AZ766" i="2" a="1"/>
  <c r="AZ766" i="2" s="1"/>
  <c r="AZ767" i="2" a="1"/>
  <c r="AZ767" i="2" s="1"/>
  <c r="AZ768" i="2" a="1"/>
  <c r="AZ768" i="2"/>
  <c r="AZ769" i="2" a="1"/>
  <c r="AZ769" i="2" s="1"/>
  <c r="AZ770" i="2" a="1"/>
  <c r="AZ770" i="2" s="1"/>
  <c r="AZ771" i="2" a="1"/>
  <c r="AZ771" i="2" s="1"/>
  <c r="AZ772" i="2" a="1"/>
  <c r="AZ772" i="2" s="1"/>
  <c r="AZ773" i="2" a="1"/>
  <c r="AZ773" i="2" s="1"/>
  <c r="AZ774" i="2" a="1"/>
  <c r="AZ774" i="2" s="1"/>
  <c r="AZ775" i="2" a="1"/>
  <c r="AZ775" i="2" s="1"/>
  <c r="AZ776" i="2" a="1"/>
  <c r="AZ776" i="2"/>
  <c r="AZ777" i="2" a="1"/>
  <c r="AZ777" i="2" s="1"/>
  <c r="AZ778" i="2" a="1"/>
  <c r="AZ778" i="2" s="1"/>
  <c r="AZ779" i="2" a="1"/>
  <c r="AZ779" i="2" s="1"/>
  <c r="AZ780" i="2" a="1"/>
  <c r="AZ780" i="2" s="1"/>
  <c r="AZ781" i="2" a="1"/>
  <c r="AZ781" i="2" s="1"/>
  <c r="AZ782" i="2" a="1"/>
  <c r="AZ782" i="2" s="1"/>
  <c r="AZ783" i="2" a="1"/>
  <c r="AZ783" i="2" s="1"/>
  <c r="AZ784" i="2" a="1"/>
  <c r="AZ784" i="2"/>
  <c r="AZ785" i="2" a="1"/>
  <c r="AZ785" i="2" s="1"/>
  <c r="AZ786" i="2" a="1"/>
  <c r="AZ786" i="2"/>
  <c r="AZ787" i="2" a="1"/>
  <c r="AZ787" i="2" s="1"/>
  <c r="AZ788" i="2" a="1"/>
  <c r="AZ788" i="2" s="1"/>
  <c r="AZ789" i="2" a="1"/>
  <c r="AZ789" i="2" s="1"/>
  <c r="AZ790" i="2" a="1"/>
  <c r="AZ790" i="2" s="1"/>
  <c r="AZ791" i="2" a="1"/>
  <c r="AZ791" i="2" s="1"/>
  <c r="AZ792" i="2" a="1"/>
  <c r="AZ792" i="2"/>
  <c r="AZ793" i="2" a="1"/>
  <c r="AZ793" i="2" s="1"/>
  <c r="AZ794" i="2" a="1"/>
  <c r="AZ794" i="2"/>
  <c r="AZ795" i="2" a="1"/>
  <c r="AZ795" i="2" s="1"/>
  <c r="AZ796" i="2" a="1"/>
  <c r="AZ796" i="2" s="1"/>
  <c r="AZ797" i="2" a="1"/>
  <c r="AZ797" i="2" s="1"/>
  <c r="AZ798" i="2" a="1"/>
  <c r="AZ798" i="2" s="1"/>
  <c r="AZ799" i="2" a="1"/>
  <c r="AZ799" i="2" s="1"/>
  <c r="AZ800" i="2" a="1"/>
  <c r="AZ800" i="2"/>
  <c r="AZ801" i="2" a="1"/>
  <c r="AZ801" i="2" s="1"/>
  <c r="AZ802" i="2" a="1"/>
  <c r="AZ802" i="2"/>
  <c r="AZ803" i="2" a="1"/>
  <c r="AZ803" i="2" s="1"/>
  <c r="AZ804" i="2" a="1"/>
  <c r="AZ804" i="2" s="1"/>
  <c r="AZ805" i="2" a="1"/>
  <c r="AZ805" i="2" s="1"/>
  <c r="AZ806" i="2" a="1"/>
  <c r="AZ806" i="2" s="1"/>
  <c r="AZ807" i="2" a="1"/>
  <c r="AZ807" i="2" s="1"/>
  <c r="AZ808" i="2" a="1"/>
  <c r="AZ808" i="2"/>
  <c r="AZ809" i="2" a="1"/>
  <c r="AZ809" i="2" s="1"/>
  <c r="AZ810" i="2" a="1"/>
  <c r="AZ810" i="2"/>
  <c r="AZ811" i="2" a="1"/>
  <c r="AZ811" i="2" s="1"/>
  <c r="AZ812" i="2" a="1"/>
  <c r="AZ812" i="2" s="1"/>
  <c r="AZ813" i="2" a="1"/>
  <c r="AZ813" i="2" s="1"/>
  <c r="AZ814" i="2" a="1"/>
  <c r="AZ814" i="2" s="1"/>
  <c r="AZ815" i="2" a="1"/>
  <c r="AZ815" i="2" s="1"/>
  <c r="AZ816" i="2" a="1"/>
  <c r="AZ816" i="2"/>
  <c r="AZ817" i="2" a="1"/>
  <c r="AZ817" i="2" s="1"/>
  <c r="AZ818" i="2" a="1"/>
  <c r="AZ818" i="2"/>
  <c r="AZ819" i="2" a="1"/>
  <c r="AZ819" i="2" s="1"/>
  <c r="AZ820" i="2" a="1"/>
  <c r="AZ820" i="2" s="1"/>
  <c r="AZ821" i="2" a="1"/>
  <c r="AZ821" i="2" s="1"/>
  <c r="AZ822" i="2" a="1"/>
  <c r="AZ822" i="2" s="1"/>
  <c r="AZ823" i="2" a="1"/>
  <c r="AZ823" i="2"/>
  <c r="AZ824" i="2" a="1"/>
  <c r="AZ824" i="2" s="1"/>
  <c r="AZ825" i="2" a="1"/>
  <c r="AZ825" i="2" s="1"/>
  <c r="AZ826" i="2" a="1"/>
  <c r="AZ826" i="2" s="1"/>
  <c r="AZ827" i="2" a="1"/>
  <c r="AZ827" i="2" s="1"/>
  <c r="AZ828" i="2" a="1"/>
  <c r="AZ828" i="2" s="1"/>
  <c r="AZ829" i="2" a="1"/>
  <c r="AZ829" i="2" s="1"/>
  <c r="AZ830" i="2" a="1"/>
  <c r="AZ830" i="2" s="1"/>
  <c r="AZ831" i="2" a="1"/>
  <c r="AZ831" i="2" s="1"/>
  <c r="AZ832" i="2" a="1"/>
  <c r="AZ832" i="2" s="1"/>
  <c r="AZ833" i="2" a="1"/>
  <c r="AZ833" i="2" s="1"/>
  <c r="AZ834" i="2" a="1"/>
  <c r="AZ834" i="2" s="1"/>
  <c r="AZ835" i="2" a="1"/>
  <c r="AZ835" i="2" s="1"/>
  <c r="AZ836" i="2" a="1"/>
  <c r="AZ836" i="2" s="1"/>
  <c r="AZ837" i="2" a="1"/>
  <c r="AZ837" i="2" s="1"/>
  <c r="AZ838" i="2" a="1"/>
  <c r="AZ838" i="2" s="1"/>
  <c r="AZ839" i="2" a="1"/>
  <c r="AZ839" i="2" s="1"/>
  <c r="AZ840" i="2" a="1"/>
  <c r="AZ840" i="2" s="1"/>
  <c r="AZ841" i="2" a="1"/>
  <c r="AZ841" i="2" s="1"/>
  <c r="AZ842" i="2" a="1"/>
  <c r="AZ842" i="2" s="1"/>
  <c r="AZ843" i="2" a="1"/>
  <c r="AZ843" i="2" s="1"/>
  <c r="AZ844" i="2" a="1"/>
  <c r="AZ844" i="2" s="1"/>
  <c r="AZ845" i="2" a="1"/>
  <c r="AZ845" i="2" s="1"/>
  <c r="AZ846" i="2" a="1"/>
  <c r="AZ846" i="2" s="1"/>
  <c r="AZ847" i="2" a="1"/>
  <c r="AZ847" i="2" s="1"/>
  <c r="AZ848" i="2" a="1"/>
  <c r="AZ848" i="2" s="1"/>
  <c r="AZ849" i="2" a="1"/>
  <c r="AZ849" i="2" s="1"/>
  <c r="AZ850" i="2" a="1"/>
  <c r="AZ850" i="2" s="1"/>
  <c r="AZ851" i="2" a="1"/>
  <c r="AZ851" i="2" s="1"/>
  <c r="AZ852" i="2" a="1"/>
  <c r="AZ852" i="2" s="1"/>
  <c r="AZ853" i="2" a="1"/>
  <c r="AZ853" i="2" s="1"/>
  <c r="AZ854" i="2" a="1"/>
  <c r="AZ854" i="2" s="1"/>
  <c r="AZ855" i="2" a="1"/>
  <c r="AZ855" i="2" s="1"/>
  <c r="AZ856" i="2" a="1"/>
  <c r="AZ856" i="2" s="1"/>
  <c r="AZ857" i="2" a="1"/>
  <c r="AZ857" i="2" s="1"/>
  <c r="AZ858" i="2" a="1"/>
  <c r="AZ858" i="2" s="1"/>
  <c r="AZ859" i="2" a="1"/>
  <c r="AZ859" i="2" s="1"/>
  <c r="AZ860" i="2" a="1"/>
  <c r="AZ860" i="2" s="1"/>
  <c r="AZ861" i="2" a="1"/>
  <c r="AZ861" i="2" s="1"/>
  <c r="AZ862" i="2" a="1"/>
  <c r="AZ862" i="2" s="1"/>
  <c r="AZ863" i="2" a="1"/>
  <c r="AZ863" i="2" s="1"/>
  <c r="AZ864" i="2" a="1"/>
  <c r="AZ864" i="2" s="1"/>
  <c r="AZ865" i="2" a="1"/>
  <c r="AZ865" i="2" s="1"/>
  <c r="AZ866" i="2" a="1"/>
  <c r="AZ866" i="2" s="1"/>
  <c r="AZ867" i="2" a="1"/>
  <c r="AZ867" i="2" s="1"/>
  <c r="AZ868" i="2" a="1"/>
  <c r="AZ868" i="2" s="1"/>
  <c r="AZ869" i="2" a="1"/>
  <c r="AZ869" i="2" s="1"/>
  <c r="AZ870" i="2" a="1"/>
  <c r="AZ870" i="2" s="1"/>
  <c r="AZ871" i="2" a="1"/>
  <c r="AZ871" i="2" s="1"/>
  <c r="AZ872" i="2" a="1"/>
  <c r="AZ872" i="2" s="1"/>
  <c r="AZ873" i="2" a="1"/>
  <c r="AZ873" i="2" s="1"/>
  <c r="AZ874" i="2" a="1"/>
  <c r="AZ874" i="2" s="1"/>
  <c r="AZ875" i="2" a="1"/>
  <c r="AZ875" i="2" s="1"/>
  <c r="AZ876" i="2" a="1"/>
  <c r="AZ876" i="2" s="1"/>
  <c r="AZ877" i="2" a="1"/>
  <c r="AZ877" i="2" s="1"/>
  <c r="AZ878" i="2" a="1"/>
  <c r="AZ878" i="2" s="1"/>
  <c r="AZ879" i="2" a="1"/>
  <c r="AZ879" i="2" s="1"/>
  <c r="AZ880" i="2" a="1"/>
  <c r="AZ880" i="2" s="1"/>
  <c r="AZ881" i="2" a="1"/>
  <c r="AZ881" i="2" s="1"/>
  <c r="AZ882" i="2" a="1"/>
  <c r="AZ882" i="2" s="1"/>
  <c r="AZ883" i="2" a="1"/>
  <c r="AZ883" i="2" s="1"/>
  <c r="AZ884" i="2" a="1"/>
  <c r="AZ884" i="2" s="1"/>
  <c r="AZ885" i="2" a="1"/>
  <c r="AZ885" i="2" s="1"/>
  <c r="AZ886" i="2" a="1"/>
  <c r="AZ886" i="2" s="1"/>
  <c r="AZ887" i="2" a="1"/>
  <c r="AZ887" i="2" s="1"/>
  <c r="AZ888" i="2" a="1"/>
  <c r="AZ888" i="2" s="1"/>
  <c r="AZ889" i="2" a="1"/>
  <c r="AZ889" i="2" s="1"/>
  <c r="AZ890" i="2" a="1"/>
  <c r="AZ890" i="2" s="1"/>
  <c r="AZ891" i="2" a="1"/>
  <c r="AZ891" i="2" s="1"/>
  <c r="AZ892" i="2" a="1"/>
  <c r="AZ892" i="2" s="1"/>
  <c r="AZ893" i="2" a="1"/>
  <c r="AZ893" i="2" s="1"/>
  <c r="AZ894" i="2" a="1"/>
  <c r="AZ894" i="2" s="1"/>
  <c r="AZ895" i="2" a="1"/>
  <c r="AZ895" i="2" s="1"/>
  <c r="AZ896" i="2" a="1"/>
  <c r="AZ896" i="2" s="1"/>
  <c r="AZ897" i="2" a="1"/>
  <c r="AZ897" i="2" s="1"/>
  <c r="AZ898" i="2" a="1"/>
  <c r="AZ898" i="2" s="1"/>
  <c r="AZ899" i="2" a="1"/>
  <c r="AZ899" i="2" s="1"/>
  <c r="AZ900" i="2" a="1"/>
  <c r="AZ900" i="2" s="1"/>
  <c r="AZ901" i="2" a="1"/>
  <c r="AZ901" i="2" s="1"/>
  <c r="AZ902" i="2" a="1"/>
  <c r="AZ902" i="2" s="1"/>
  <c r="AZ903" i="2" a="1"/>
  <c r="AZ903" i="2" s="1"/>
  <c r="AZ904" i="2" a="1"/>
  <c r="AZ904" i="2" s="1"/>
  <c r="AZ905" i="2" a="1"/>
  <c r="AZ905" i="2" s="1"/>
  <c r="AZ906" i="2" a="1"/>
  <c r="AZ906" i="2" s="1"/>
  <c r="AZ907" i="2" a="1"/>
  <c r="AZ907" i="2" s="1"/>
  <c r="AZ908" i="2" a="1"/>
  <c r="AZ908" i="2" s="1"/>
  <c r="AZ909" i="2" a="1"/>
  <c r="AZ909" i="2" s="1"/>
  <c r="AZ910" i="2" a="1"/>
  <c r="AZ910" i="2" s="1"/>
  <c r="AZ911" i="2" a="1"/>
  <c r="AZ911" i="2" s="1"/>
  <c r="AZ912" i="2" a="1"/>
  <c r="AZ912" i="2" s="1"/>
  <c r="AZ913" i="2" a="1"/>
  <c r="AZ913" i="2" s="1"/>
  <c r="AZ914" i="2" a="1"/>
  <c r="AZ914" i="2" s="1"/>
  <c r="AZ915" i="2" a="1"/>
  <c r="AZ915" i="2" s="1"/>
  <c r="AZ916" i="2" a="1"/>
  <c r="AZ916" i="2" s="1"/>
  <c r="AZ917" i="2" a="1"/>
  <c r="AZ917" i="2" s="1"/>
  <c r="AZ918" i="2" a="1"/>
  <c r="AZ918" i="2" s="1"/>
  <c r="AZ919" i="2" a="1"/>
  <c r="AZ919" i="2" s="1"/>
  <c r="AZ920" i="2" a="1"/>
  <c r="AZ920" i="2" s="1"/>
  <c r="AZ921" i="2" a="1"/>
  <c r="AZ921" i="2" s="1"/>
  <c r="AZ922" i="2" a="1"/>
  <c r="AZ922" i="2" s="1"/>
  <c r="AZ923" i="2" a="1"/>
  <c r="AZ923" i="2" s="1"/>
  <c r="AZ924" i="2" a="1"/>
  <c r="AZ924" i="2" s="1"/>
  <c r="AZ925" i="2" a="1"/>
  <c r="AZ925" i="2" s="1"/>
  <c r="AZ926" i="2" a="1"/>
  <c r="AZ926" i="2" s="1"/>
  <c r="AZ927" i="2" a="1"/>
  <c r="AZ927" i="2" s="1"/>
  <c r="AZ928" i="2" a="1"/>
  <c r="AZ928" i="2" s="1"/>
  <c r="AZ929" i="2" a="1"/>
  <c r="AZ929" i="2" s="1"/>
  <c r="AZ930" i="2" a="1"/>
  <c r="AZ930" i="2" s="1"/>
  <c r="AZ931" i="2" a="1"/>
  <c r="AZ931" i="2" s="1"/>
  <c r="AZ932" i="2" a="1"/>
  <c r="AZ932" i="2" s="1"/>
  <c r="AZ933" i="2" a="1"/>
  <c r="AZ933" i="2" s="1"/>
  <c r="AZ934" i="2" a="1"/>
  <c r="AZ934" i="2" s="1"/>
  <c r="AZ935" i="2" a="1"/>
  <c r="AZ935" i="2" s="1"/>
  <c r="AZ936" i="2" a="1"/>
  <c r="AZ936" i="2" s="1"/>
  <c r="AZ937" i="2" a="1"/>
  <c r="AZ937" i="2" s="1"/>
  <c r="AZ938" i="2" a="1"/>
  <c r="AZ938" i="2" s="1"/>
  <c r="AZ939" i="2" a="1"/>
  <c r="AZ939" i="2" s="1"/>
  <c r="AZ940" i="2" a="1"/>
  <c r="AZ940" i="2" s="1"/>
  <c r="AZ941" i="2" a="1"/>
  <c r="AZ941" i="2" s="1"/>
  <c r="AZ942" i="2" a="1"/>
  <c r="AZ942" i="2" s="1"/>
  <c r="AZ943" i="2" a="1"/>
  <c r="AZ943" i="2" s="1"/>
  <c r="AZ944" i="2" a="1"/>
  <c r="AZ944" i="2" s="1"/>
  <c r="AZ945" i="2" a="1"/>
  <c r="AZ945" i="2" s="1"/>
  <c r="AZ946" i="2" a="1"/>
  <c r="AZ946" i="2" s="1"/>
  <c r="AZ947" i="2" a="1"/>
  <c r="AZ947" i="2" s="1"/>
  <c r="AZ948" i="2" a="1"/>
  <c r="AZ948" i="2" s="1"/>
  <c r="AZ949" i="2" a="1"/>
  <c r="AZ949" i="2" s="1"/>
  <c r="AZ950" i="2" a="1"/>
  <c r="AZ950" i="2" s="1"/>
  <c r="AZ951" i="2" a="1"/>
  <c r="AZ951" i="2" s="1"/>
  <c r="AZ952" i="2" a="1"/>
  <c r="AZ952" i="2" s="1"/>
  <c r="AZ953" i="2" a="1"/>
  <c r="AZ953" i="2" s="1"/>
  <c r="AZ954" i="2" a="1"/>
  <c r="AZ954" i="2" s="1"/>
  <c r="AZ955" i="2" a="1"/>
  <c r="AZ955" i="2" s="1"/>
  <c r="AZ956" i="2" a="1"/>
  <c r="AZ956" i="2" s="1"/>
  <c r="AZ957" i="2" a="1"/>
  <c r="AZ957" i="2" s="1"/>
  <c r="AZ958" i="2" a="1"/>
  <c r="AZ958" i="2" s="1"/>
  <c r="AZ959" i="2" a="1"/>
  <c r="AZ959" i="2" s="1"/>
  <c r="AZ960" i="2" a="1"/>
  <c r="AZ960" i="2" s="1"/>
  <c r="AZ961" i="2" a="1"/>
  <c r="AZ961" i="2" s="1"/>
  <c r="AZ962" i="2" a="1"/>
  <c r="AZ962" i="2" s="1"/>
  <c r="AZ963" i="2" a="1"/>
  <c r="AZ963" i="2" s="1"/>
  <c r="AZ964" i="2" a="1"/>
  <c r="AZ964" i="2" s="1"/>
  <c r="AZ965" i="2" a="1"/>
  <c r="AZ965" i="2" s="1"/>
  <c r="AZ966" i="2" a="1"/>
  <c r="AZ966" i="2" s="1"/>
  <c r="AZ967" i="2" a="1"/>
  <c r="AZ967" i="2" s="1"/>
  <c r="AZ968" i="2" a="1"/>
  <c r="AZ968" i="2" s="1"/>
  <c r="AZ969" i="2" a="1"/>
  <c r="AZ969" i="2" s="1"/>
  <c r="AZ970" i="2" a="1"/>
  <c r="AZ970" i="2" s="1"/>
  <c r="AZ971" i="2" a="1"/>
  <c r="AZ971" i="2" s="1"/>
  <c r="AZ972" i="2" a="1"/>
  <c r="AZ972" i="2" s="1"/>
  <c r="AZ973" i="2" a="1"/>
  <c r="AZ973" i="2" s="1"/>
  <c r="AZ974" i="2" a="1"/>
  <c r="AZ974" i="2" s="1"/>
  <c r="AZ975" i="2" a="1"/>
  <c r="AZ975" i="2" s="1"/>
  <c r="AZ976" i="2" a="1"/>
  <c r="AZ976" i="2" s="1"/>
  <c r="AZ977" i="2" a="1"/>
  <c r="AZ977" i="2" s="1"/>
  <c r="AZ978" i="2" a="1"/>
  <c r="AZ978" i="2" s="1"/>
  <c r="AZ979" i="2" a="1"/>
  <c r="AZ979" i="2" s="1"/>
  <c r="AZ980" i="2" a="1"/>
  <c r="AZ980" i="2" s="1"/>
  <c r="AZ981" i="2" a="1"/>
  <c r="AZ981" i="2" s="1"/>
  <c r="AZ982" i="2" a="1"/>
  <c r="AZ982" i="2" s="1"/>
  <c r="AZ983" i="2" a="1"/>
  <c r="AZ983" i="2" s="1"/>
  <c r="AZ984" i="2" a="1"/>
  <c r="AZ984" i="2" s="1"/>
  <c r="AZ985" i="2" a="1"/>
  <c r="AZ985" i="2" s="1"/>
  <c r="AZ986" i="2" a="1"/>
  <c r="AZ986" i="2" s="1"/>
  <c r="AZ987" i="2" a="1"/>
  <c r="AZ987" i="2" s="1"/>
  <c r="AZ988" i="2" a="1"/>
  <c r="AZ988" i="2" s="1"/>
  <c r="AZ989" i="2" a="1"/>
  <c r="AZ989" i="2" s="1"/>
  <c r="AZ990" i="2" a="1"/>
  <c r="AZ990" i="2" s="1"/>
  <c r="AZ991" i="2" a="1"/>
  <c r="AZ991" i="2" s="1"/>
  <c r="AZ992" i="2" a="1"/>
  <c r="AZ992" i="2" s="1"/>
  <c r="AZ993" i="2" a="1"/>
  <c r="AZ993" i="2" s="1"/>
  <c r="AZ994" i="2" a="1"/>
  <c r="AZ994" i="2" s="1"/>
  <c r="AZ995" i="2" a="1"/>
  <c r="AZ995" i="2" s="1"/>
  <c r="AZ996" i="2" a="1"/>
  <c r="AZ996" i="2" s="1"/>
  <c r="AZ997" i="2" a="1"/>
  <c r="AZ997" i="2" s="1"/>
  <c r="AZ998" i="2" a="1"/>
  <c r="AZ998" i="2" s="1"/>
  <c r="AZ999" i="2" a="1"/>
  <c r="AZ999" i="2" s="1"/>
  <c r="AZ1000" i="2" a="1"/>
  <c r="AZ1000" i="2" s="1"/>
  <c r="AZ1001" i="2" a="1"/>
  <c r="AZ1001" i="2" s="1"/>
  <c r="AZ1002" i="2" a="1"/>
  <c r="AZ1002" i="2" s="1"/>
  <c r="AZ1003" i="2" a="1"/>
  <c r="AZ1003" i="2" s="1"/>
  <c r="AZ1004" i="2" a="1"/>
  <c r="AZ1004" i="2" s="1"/>
  <c r="AZ1005" i="2" a="1"/>
  <c r="AZ1005" i="2" s="1"/>
  <c r="AZ1006" i="2" a="1"/>
  <c r="AZ1006" i="2" s="1"/>
  <c r="AZ1007" i="2" a="1"/>
  <c r="AZ1007" i="2" s="1"/>
  <c r="AZ1008" i="2" a="1"/>
  <c r="AZ1008" i="2" s="1"/>
  <c r="AZ1009" i="2" a="1"/>
  <c r="AZ1009" i="2" s="1"/>
  <c r="AZ1010" i="2" a="1"/>
  <c r="AZ1010" i="2" s="1"/>
  <c r="AZ1011" i="2" a="1"/>
  <c r="AZ1011" i="2" s="1"/>
  <c r="AZ1012" i="2" a="1"/>
  <c r="AZ1012" i="2" s="1"/>
  <c r="AZ1013" i="2" a="1"/>
  <c r="AZ1013" i="2" s="1"/>
  <c r="AZ1014" i="2" a="1"/>
  <c r="AZ1014" i="2" s="1"/>
  <c r="AZ1015" i="2" a="1"/>
  <c r="AZ1015" i="2" s="1"/>
  <c r="AZ1016" i="2" a="1"/>
  <c r="AZ1016" i="2" s="1"/>
  <c r="AZ1017" i="2" a="1"/>
  <c r="AZ1017" i="2" s="1"/>
  <c r="AZ1018" i="2" a="1"/>
  <c r="AZ1018" i="2" s="1"/>
  <c r="AZ1019" i="2" a="1"/>
  <c r="AZ1019" i="2" s="1"/>
  <c r="AZ1020" i="2" a="1"/>
  <c r="AZ1020" i="2" s="1"/>
  <c r="AZ1021" i="2" a="1"/>
  <c r="AZ1021" i="2" s="1"/>
  <c r="AZ1022" i="2" a="1"/>
  <c r="AZ1022" i="2" s="1"/>
  <c r="AZ1023" i="2" a="1"/>
  <c r="AZ1023" i="2" s="1"/>
  <c r="AZ1024" i="2" a="1"/>
  <c r="AZ1024" i="2" s="1"/>
  <c r="AZ1025" i="2" a="1"/>
  <c r="AZ1025" i="2" s="1"/>
  <c r="AZ1026" i="2" a="1"/>
  <c r="AZ1026" i="2" s="1"/>
  <c r="AZ1027" i="2" a="1"/>
  <c r="AZ1027" i="2" s="1"/>
  <c r="AZ1028" i="2" a="1"/>
  <c r="AZ1028" i="2" s="1"/>
  <c r="AZ1029" i="2" a="1"/>
  <c r="AZ1029" i="2" s="1"/>
  <c r="AZ1030" i="2" a="1"/>
  <c r="AZ1030" i="2" s="1"/>
  <c r="AZ1031" i="2" a="1"/>
  <c r="AZ1031" i="2" s="1"/>
  <c r="AZ1032" i="2" a="1"/>
  <c r="AZ1032" i="2" s="1"/>
  <c r="AZ1033" i="2" a="1"/>
  <c r="AZ1033" i="2" s="1"/>
  <c r="AZ1034" i="2" a="1"/>
  <c r="AZ1034" i="2" s="1"/>
  <c r="AZ1035" i="2" a="1"/>
  <c r="AZ1035" i="2" s="1"/>
  <c r="AZ1036" i="2" a="1"/>
  <c r="AZ1036" i="2" s="1"/>
  <c r="AZ1037" i="2" a="1"/>
  <c r="AZ1037" i="2" s="1"/>
  <c r="AZ1038" i="2" a="1"/>
  <c r="AZ1038" i="2" s="1"/>
  <c r="AZ1039" i="2" a="1"/>
  <c r="AZ1039" i="2" s="1"/>
  <c r="AZ1040" i="2" a="1"/>
  <c r="AZ1040" i="2" s="1"/>
  <c r="AZ1041" i="2" a="1"/>
  <c r="AZ1041" i="2" s="1"/>
  <c r="AZ1042" i="2" a="1"/>
  <c r="AZ1042" i="2" s="1"/>
  <c r="AZ1043" i="2" a="1"/>
  <c r="AZ1043" i="2" s="1"/>
  <c r="AZ1044" i="2" a="1"/>
  <c r="AZ1044" i="2" s="1"/>
  <c r="AZ1045" i="2" a="1"/>
  <c r="AZ1045" i="2" s="1"/>
  <c r="AZ1046" i="2" a="1"/>
  <c r="AZ1046" i="2" s="1"/>
  <c r="AZ1047" i="2" a="1"/>
  <c r="AZ1047" i="2" s="1"/>
  <c r="AZ1048" i="2" a="1"/>
  <c r="AZ1048" i="2" s="1"/>
  <c r="AZ1049" i="2" a="1"/>
  <c r="AZ1049" i="2" s="1"/>
  <c r="AZ1050" i="2" a="1"/>
  <c r="AZ1050" i="2" s="1"/>
  <c r="AZ1051" i="2" a="1"/>
  <c r="AZ1051" i="2" s="1"/>
  <c r="AZ1052" i="2" a="1"/>
  <c r="AZ1052" i="2" s="1"/>
  <c r="AZ1053" i="2" a="1"/>
  <c r="AZ1053" i="2" s="1"/>
  <c r="AZ1054" i="2" a="1"/>
  <c r="AZ1054" i="2" s="1"/>
  <c r="AZ1055" i="2" a="1"/>
  <c r="AZ1055" i="2" s="1"/>
  <c r="AZ1056" i="2" a="1"/>
  <c r="AZ1056" i="2" s="1"/>
  <c r="AZ1057" i="2" a="1"/>
  <c r="AZ1057" i="2" s="1"/>
  <c r="AZ1058" i="2" a="1"/>
  <c r="AZ1058" i="2" s="1"/>
  <c r="AZ1059" i="2" a="1"/>
  <c r="AZ1059" i="2" s="1"/>
  <c r="AZ1060" i="2" a="1"/>
  <c r="AZ1060" i="2" s="1"/>
  <c r="AZ1061" i="2" a="1"/>
  <c r="AZ1061" i="2" s="1"/>
  <c r="AZ1062" i="2" a="1"/>
  <c r="AZ1062" i="2" s="1"/>
  <c r="AZ1063" i="2" a="1"/>
  <c r="AZ1063" i="2" s="1"/>
  <c r="AZ1064" i="2" a="1"/>
  <c r="AZ1064" i="2" s="1"/>
  <c r="AZ1065" i="2" a="1"/>
  <c r="AZ1065" i="2" s="1"/>
  <c r="AZ1066" i="2" a="1"/>
  <c r="AZ1066" i="2" s="1"/>
  <c r="AZ1067" i="2" a="1"/>
  <c r="AZ1067" i="2" s="1"/>
  <c r="AZ1068" i="2" a="1"/>
  <c r="AZ1068" i="2" s="1"/>
  <c r="AZ1069" i="2" a="1"/>
  <c r="AZ1069" i="2" s="1"/>
  <c r="AZ1070" i="2" a="1"/>
  <c r="AZ1070" i="2" s="1"/>
  <c r="AZ1071" i="2" a="1"/>
  <c r="AZ1071" i="2" s="1"/>
  <c r="AZ1072" i="2" a="1"/>
  <c r="AZ1072" i="2" s="1"/>
  <c r="AZ1073" i="2" a="1"/>
  <c r="AZ1073" i="2" s="1"/>
  <c r="AZ1074" i="2" a="1"/>
  <c r="AZ1074" i="2" s="1"/>
  <c r="AZ1075" i="2" a="1"/>
  <c r="AZ1075" i="2" s="1"/>
  <c r="AZ1076" i="2" a="1"/>
  <c r="AZ1076" i="2" s="1"/>
  <c r="AZ1077" i="2" a="1"/>
  <c r="AZ1077" i="2" s="1"/>
  <c r="AZ1078" i="2" a="1"/>
  <c r="AZ1078" i="2" s="1"/>
  <c r="AZ1079" i="2" a="1"/>
  <c r="AZ1079" i="2" s="1"/>
  <c r="AZ1080" i="2" a="1"/>
  <c r="AZ1080" i="2" s="1"/>
  <c r="AZ1081" i="2" a="1"/>
  <c r="AZ1081" i="2" s="1"/>
  <c r="AZ1082" i="2" a="1"/>
  <c r="AZ1082" i="2" s="1"/>
  <c r="AZ1083" i="2" a="1"/>
  <c r="AZ1083" i="2" s="1"/>
  <c r="AZ1084" i="2" a="1"/>
  <c r="AZ1084" i="2" s="1"/>
  <c r="AZ1085" i="2" a="1"/>
  <c r="AZ1085" i="2" s="1"/>
  <c r="AZ1086" i="2" a="1"/>
  <c r="AZ1086" i="2"/>
  <c r="AZ1087" i="2" a="1"/>
  <c r="AZ1087" i="2" s="1"/>
  <c r="AZ1088" i="2" a="1"/>
  <c r="AZ1088" i="2"/>
  <c r="AZ1089" i="2" a="1"/>
  <c r="AZ1089" i="2" s="1"/>
  <c r="AZ1090" i="2" a="1"/>
  <c r="AZ1090" i="2" s="1"/>
  <c r="AZ1091" i="2" a="1"/>
  <c r="AZ1091" i="2" s="1"/>
  <c r="AZ1092" i="2" a="1"/>
  <c r="AZ1092" i="2"/>
  <c r="AZ1093" i="2" a="1"/>
  <c r="AZ1093" i="2" s="1"/>
  <c r="AZ1094" i="2" a="1"/>
  <c r="AZ1094" i="2"/>
  <c r="AZ1095" i="2" a="1"/>
  <c r="AZ1095" i="2" s="1"/>
  <c r="AZ1096" i="2" a="1"/>
  <c r="AZ1096" i="2"/>
  <c r="AZ1097" i="2" a="1"/>
  <c r="AZ1097" i="2"/>
  <c r="AZ1098" i="2" a="1"/>
  <c r="AZ1098" i="2"/>
  <c r="AZ1099" i="2" a="1"/>
  <c r="AZ1099" i="2"/>
  <c r="AZ1100" i="2" a="1"/>
  <c r="AZ1100" i="2"/>
  <c r="AZ1101" i="2" a="1"/>
  <c r="AZ1101" i="2"/>
  <c r="AZ1102" i="2" a="1"/>
  <c r="AZ1102" i="2"/>
  <c r="AZ1103" i="2" a="1"/>
  <c r="AZ1103" i="2"/>
  <c r="AZ1104" i="2" a="1"/>
  <c r="AZ1104" i="2" s="1"/>
  <c r="AZ1105" i="2" a="1"/>
  <c r="AZ1105" i="2"/>
  <c r="AZ1106" i="2" a="1"/>
  <c r="AZ1106" i="2" s="1"/>
  <c r="AZ1107" i="2" a="1"/>
  <c r="AZ1107" i="2" s="1"/>
  <c r="AZ1108" i="2" a="1"/>
  <c r="AZ1108" i="2" s="1"/>
  <c r="AZ1109" i="2" a="1"/>
  <c r="AZ1109" i="2" s="1"/>
  <c r="AZ1110" i="2" a="1"/>
  <c r="AZ1110" i="2" s="1"/>
  <c r="AZ1111" i="2" a="1"/>
  <c r="AZ1111" i="2"/>
  <c r="AZ1112" i="2" a="1"/>
  <c r="AZ1112" i="2" s="1"/>
  <c r="AZ1113" i="2" a="1"/>
  <c r="AZ1113" i="2"/>
  <c r="AZ1114" i="2" a="1"/>
  <c r="AZ1114" i="2" s="1"/>
  <c r="AZ1115" i="2" a="1"/>
  <c r="AZ1115" i="2" s="1"/>
  <c r="AZ1116" i="2" a="1"/>
  <c r="AZ1116" i="2" s="1"/>
  <c r="AZ1117" i="2" a="1"/>
  <c r="AZ1117" i="2" s="1"/>
  <c r="AZ1118" i="2" a="1"/>
  <c r="AZ1118" i="2" s="1"/>
  <c r="AZ1119" i="2" a="1"/>
  <c r="AZ1119" i="2"/>
  <c r="AZ1120" i="2" a="1"/>
  <c r="AZ1120" i="2" s="1"/>
  <c r="AZ1121" i="2" a="1"/>
  <c r="AZ1121" i="2" s="1"/>
  <c r="AZ1122" i="2" a="1"/>
  <c r="AZ1122" i="2" s="1"/>
  <c r="AZ1123" i="2" a="1"/>
  <c r="AZ1123" i="2" s="1"/>
  <c r="AZ1124" i="2" a="1"/>
  <c r="AZ1124" i="2" s="1"/>
  <c r="AZ1125" i="2" a="1"/>
  <c r="AZ1125" i="2" s="1"/>
  <c r="AZ1126" i="2" a="1"/>
  <c r="AZ1126" i="2" s="1"/>
  <c r="AZ1127" i="2" a="1"/>
  <c r="AZ1127" i="2"/>
  <c r="AZ1128" i="2" a="1"/>
  <c r="AZ1128" i="2" s="1"/>
  <c r="AZ1129" i="2" a="1"/>
  <c r="AZ1129" i="2" s="1"/>
  <c r="AZ1130" i="2" a="1"/>
  <c r="AZ1130" i="2" s="1"/>
  <c r="AZ1131" i="2" a="1"/>
  <c r="AZ1131" i="2" s="1"/>
  <c r="AZ1132" i="2" a="1"/>
  <c r="AZ1132" i="2" s="1"/>
  <c r="AZ1133" i="2" a="1"/>
  <c r="AZ1133" i="2" s="1"/>
  <c r="AZ1134" i="2" a="1"/>
  <c r="AZ1134" i="2" s="1"/>
  <c r="AZ1135" i="2" a="1"/>
  <c r="AZ1135" i="2"/>
  <c r="AZ1136" i="2" a="1"/>
  <c r="AZ1136" i="2" s="1"/>
  <c r="AZ1137" i="2" a="1"/>
  <c r="AZ1137" i="2" s="1"/>
  <c r="AZ1138" i="2" a="1"/>
  <c r="AZ1138" i="2" s="1"/>
  <c r="AZ1139" i="2" a="1"/>
  <c r="AZ1139" i="2" s="1"/>
  <c r="AZ1140" i="2" a="1"/>
  <c r="AZ1140" i="2" s="1"/>
  <c r="AZ1141" i="2" a="1"/>
  <c r="AZ1141" i="2" s="1"/>
  <c r="AZ1142" i="2" a="1"/>
  <c r="AZ1142" i="2" s="1"/>
  <c r="AZ1143" i="2" a="1"/>
  <c r="AZ1143" i="2"/>
  <c r="AZ1144" i="2" a="1"/>
  <c r="AZ1144" i="2" s="1"/>
  <c r="AZ1145" i="2" a="1"/>
  <c r="AZ1145" i="2" s="1"/>
  <c r="AZ1146" i="2" a="1"/>
  <c r="AZ1146" i="2" s="1"/>
  <c r="AZ1147" i="2" a="1"/>
  <c r="AZ1147" i="2" s="1"/>
  <c r="AZ1148" i="2" a="1"/>
  <c r="AZ1148" i="2" s="1"/>
  <c r="AZ1149" i="2" a="1"/>
  <c r="AZ1149" i="2" s="1"/>
  <c r="AZ1150" i="2" a="1"/>
  <c r="AZ1150" i="2" s="1"/>
  <c r="AZ1151" i="2" a="1"/>
  <c r="AZ1151" i="2"/>
  <c r="AZ1152" i="2" a="1"/>
  <c r="AZ1152" i="2" s="1"/>
  <c r="AZ1153" i="2" a="1"/>
  <c r="AZ1153" i="2" s="1"/>
  <c r="AZ1154" i="2" a="1"/>
  <c r="AZ1154" i="2" s="1"/>
  <c r="AZ1155" i="2" a="1"/>
  <c r="AZ1155" i="2" s="1"/>
  <c r="AZ1156" i="2" a="1"/>
  <c r="AZ1156" i="2" s="1"/>
  <c r="AZ1157" i="2" a="1"/>
  <c r="AZ1157" i="2" s="1"/>
  <c r="AZ1158" i="2" a="1"/>
  <c r="AZ1158" i="2" s="1"/>
  <c r="AZ1159" i="2" a="1"/>
  <c r="AZ1159" i="2"/>
  <c r="AZ1160" i="2" a="1"/>
  <c r="AZ1160" i="2" s="1"/>
  <c r="AZ1161" i="2" a="1"/>
  <c r="AZ1161" i="2" s="1"/>
  <c r="AZ1162" i="2" a="1"/>
  <c r="AZ1162" i="2" s="1"/>
  <c r="AZ1163" i="2" a="1"/>
  <c r="AZ1163" i="2" s="1"/>
  <c r="AZ1164" i="2" a="1"/>
  <c r="AZ1164" i="2" s="1"/>
  <c r="AZ1165" i="2" a="1"/>
  <c r="AZ1165" i="2" s="1"/>
  <c r="AZ1166" i="2" a="1"/>
  <c r="AZ1166" i="2" s="1"/>
  <c r="AZ1167" i="2" a="1"/>
  <c r="AZ1167" i="2"/>
  <c r="AZ1168" i="2" a="1"/>
  <c r="AZ1168" i="2" s="1"/>
  <c r="AZ1169" i="2" a="1"/>
  <c r="AZ1169" i="2" s="1"/>
  <c r="AZ1170" i="2" a="1"/>
  <c r="AZ1170" i="2" s="1"/>
  <c r="AZ1171" i="2" a="1"/>
  <c r="AZ1171" i="2" s="1"/>
  <c r="AZ1172" i="2" a="1"/>
  <c r="AZ1172" i="2" s="1"/>
  <c r="AZ1173" i="2" a="1"/>
  <c r="AZ1173" i="2" s="1"/>
  <c r="AZ1174" i="2" a="1"/>
  <c r="AZ1174" i="2" s="1"/>
  <c r="AZ1175" i="2" a="1"/>
  <c r="AZ1175" i="2"/>
  <c r="AZ1176" i="2" a="1"/>
  <c r="AZ1176" i="2" s="1"/>
  <c r="AZ1177" i="2" a="1"/>
  <c r="AZ1177" i="2" s="1"/>
  <c r="AZ1178" i="2" a="1"/>
  <c r="AZ1178" i="2" s="1"/>
  <c r="AZ1179" i="2" a="1"/>
  <c r="AZ1179" i="2" s="1"/>
  <c r="AZ1180" i="2" a="1"/>
  <c r="AZ1180" i="2" s="1"/>
  <c r="AZ1181" i="2" a="1"/>
  <c r="AZ1181" i="2"/>
  <c r="AZ1182" i="2" a="1"/>
  <c r="AZ1182" i="2" s="1"/>
  <c r="AZ1183" i="2" a="1"/>
  <c r="AZ1183" i="2"/>
  <c r="AZ1184" i="2" a="1"/>
  <c r="AZ1184" i="2" s="1"/>
  <c r="AZ1185" i="2" a="1"/>
  <c r="AZ1185" i="2" s="1"/>
  <c r="AZ1186" i="2" a="1"/>
  <c r="AZ1186" i="2" s="1"/>
  <c r="AZ1187" i="2" a="1"/>
  <c r="AZ1187" i="2" s="1"/>
  <c r="AZ1188" i="2" a="1"/>
  <c r="AZ1188" i="2" s="1"/>
  <c r="AZ1189" i="2" a="1"/>
  <c r="AZ1189" i="2" s="1"/>
  <c r="AZ1190" i="2" a="1"/>
  <c r="AZ1190" i="2" s="1"/>
  <c r="AZ1191" i="2" a="1"/>
  <c r="AZ1191" i="2"/>
  <c r="AZ1192" i="2" a="1"/>
  <c r="AZ1192" i="2" s="1"/>
  <c r="AZ1193" i="2" a="1"/>
  <c r="AZ1193" i="2" s="1"/>
  <c r="AZ1194" i="2" a="1"/>
  <c r="AZ1194" i="2" s="1"/>
  <c r="AZ1195" i="2" a="1"/>
  <c r="AZ1195" i="2" s="1"/>
  <c r="AZ1196" i="2" a="1"/>
  <c r="AZ1196" i="2" s="1"/>
  <c r="AZ1197" i="2" a="1"/>
  <c r="AZ1197" i="2" s="1"/>
  <c r="AZ1198" i="2" a="1"/>
  <c r="AZ1198" i="2" s="1"/>
  <c r="AZ1199" i="2" a="1"/>
  <c r="AZ1199" i="2"/>
  <c r="AZ1200" i="2" a="1"/>
  <c r="AZ1200" i="2" s="1"/>
  <c r="AZ1201" i="2" a="1"/>
  <c r="AZ1201" i="2" s="1"/>
  <c r="AZ1202" i="2" a="1"/>
  <c r="AZ1202" i="2" s="1"/>
  <c r="AZ1203" i="2" a="1"/>
  <c r="AZ1203" i="2" s="1"/>
  <c r="AZ1204" i="2" a="1"/>
  <c r="AZ1204" i="2" s="1"/>
  <c r="AZ1205" i="2" a="1"/>
  <c r="AZ1205" i="2" s="1"/>
  <c r="AZ1206" i="2" a="1"/>
  <c r="AZ1206" i="2" s="1"/>
  <c r="AZ1207" i="2" a="1"/>
  <c r="AZ1207" i="2"/>
  <c r="AZ1208" i="2" a="1"/>
  <c r="AZ1208" i="2" s="1"/>
  <c r="AZ1209" i="2" a="1"/>
  <c r="AZ1209" i="2" s="1"/>
  <c r="AZ1210" i="2" a="1"/>
  <c r="AZ1210" i="2" s="1"/>
  <c r="AZ1211" i="2" a="1"/>
  <c r="AZ1211" i="2" s="1"/>
  <c r="AZ1212" i="2" a="1"/>
  <c r="AZ1212" i="2" s="1"/>
  <c r="AZ1213" i="2" a="1"/>
  <c r="AZ1213" i="2"/>
  <c r="AZ1214" i="2" a="1"/>
  <c r="AZ1214" i="2" s="1"/>
  <c r="AZ1215" i="2" a="1"/>
  <c r="AZ1215" i="2"/>
  <c r="AZ1216" i="2" a="1"/>
  <c r="AZ1216" i="2" s="1"/>
  <c r="AZ1217" i="2" a="1"/>
  <c r="AZ1217" i="2" s="1"/>
  <c r="AZ1218" i="2" a="1"/>
  <c r="AZ1218" i="2" s="1"/>
  <c r="AZ1219" i="2" a="1"/>
  <c r="AZ1219" i="2" s="1"/>
  <c r="AZ1220" i="2" a="1"/>
  <c r="AZ1220" i="2" s="1"/>
  <c r="AZ1221" i="2" a="1"/>
  <c r="AZ1221" i="2" s="1"/>
  <c r="AZ1222" i="2" a="1"/>
  <c r="AZ1222" i="2" s="1"/>
  <c r="AZ1223" i="2" a="1"/>
  <c r="AZ1223" i="2"/>
  <c r="AZ1224" i="2" a="1"/>
  <c r="AZ1224" i="2" s="1"/>
  <c r="AZ1225" i="2" a="1"/>
  <c r="AZ1225" i="2" s="1"/>
  <c r="AZ1226" i="2" a="1"/>
  <c r="AZ1226" i="2" s="1"/>
  <c r="AZ1227" i="2" a="1"/>
  <c r="AZ1227" i="2" s="1"/>
  <c r="AZ1228" i="2" a="1"/>
  <c r="AZ1228" i="2" s="1"/>
  <c r="AZ1229" i="2" a="1"/>
  <c r="AZ1229" i="2"/>
  <c r="AZ1230" i="2" a="1"/>
  <c r="AZ1230" i="2" s="1"/>
  <c r="AZ1231" i="2" a="1"/>
  <c r="AZ1231" i="2"/>
  <c r="AZ1232" i="2" a="1"/>
  <c r="AZ1232" i="2" s="1"/>
  <c r="AZ1233" i="2" a="1"/>
  <c r="AZ1233" i="2" s="1"/>
  <c r="AZ1234" i="2" a="1"/>
  <c r="AZ1234" i="2" s="1"/>
  <c r="AZ1235" i="2" a="1"/>
  <c r="AZ1235" i="2" s="1"/>
  <c r="AZ1236" i="2" a="1"/>
  <c r="AZ1236" i="2" s="1"/>
  <c r="AZ1237" i="2" a="1"/>
  <c r="AZ1237" i="2" s="1"/>
  <c r="AZ1238" i="2" a="1"/>
  <c r="AZ1238" i="2" s="1"/>
  <c r="AZ1239" i="2" a="1"/>
  <c r="AZ1239" i="2"/>
  <c r="AZ1240" i="2" a="1"/>
  <c r="AZ1240" i="2" s="1"/>
  <c r="AZ1241" i="2" a="1"/>
  <c r="AZ1241" i="2" s="1"/>
  <c r="AZ1242" i="2" a="1"/>
  <c r="AZ1242" i="2" s="1"/>
  <c r="AZ1243" i="2" a="1"/>
  <c r="AZ1243" i="2" s="1"/>
  <c r="AZ1244" i="2" a="1"/>
  <c r="AZ1244" i="2" s="1"/>
  <c r="AZ1245" i="2" a="1"/>
  <c r="AZ1245" i="2"/>
  <c r="AZ1246" i="2" a="1"/>
  <c r="AZ1246" i="2" s="1"/>
  <c r="AZ1247" i="2" a="1"/>
  <c r="AZ1247" i="2"/>
  <c r="AZ1248" i="2" a="1"/>
  <c r="AZ1248" i="2" s="1"/>
  <c r="AZ1249" i="2" a="1"/>
  <c r="AZ1249" i="2" s="1"/>
  <c r="AZ1250" i="2" a="1"/>
  <c r="AZ1250" i="2" s="1"/>
  <c r="AZ1251" i="2" a="1"/>
  <c r="AZ1251" i="2" s="1"/>
  <c r="AZ1252" i="2" a="1"/>
  <c r="AZ1252" i="2" s="1"/>
  <c r="AZ1253" i="2" a="1"/>
  <c r="AZ1253" i="2" s="1"/>
  <c r="AZ1254" i="2" a="1"/>
  <c r="AZ1254" i="2" s="1"/>
  <c r="AZ1255" i="2" a="1"/>
  <c r="AZ1255" i="2"/>
  <c r="AZ1256" i="2" a="1"/>
  <c r="AZ1256" i="2" s="1"/>
  <c r="AZ1257" i="2" a="1"/>
  <c r="AZ1257" i="2" s="1"/>
  <c r="AZ1258" i="2" a="1"/>
  <c r="AZ1258" i="2" s="1"/>
  <c r="AZ1259" i="2" a="1"/>
  <c r="AZ1259" i="2" s="1"/>
  <c r="AZ1260" i="2" a="1"/>
  <c r="AZ1260" i="2" s="1"/>
  <c r="AZ1261" i="2" a="1"/>
  <c r="AZ1261" i="2"/>
  <c r="AZ1262" i="2" a="1"/>
  <c r="AZ1262" i="2" s="1"/>
  <c r="AZ1263" i="2" a="1"/>
  <c r="AZ1263" i="2"/>
  <c r="AZ1264" i="2" a="1"/>
  <c r="AZ1264" i="2" s="1"/>
  <c r="AZ1265" i="2" a="1"/>
  <c r="AZ1265" i="2" s="1"/>
  <c r="AZ1266" i="2" a="1"/>
  <c r="AZ1266" i="2" s="1"/>
  <c r="AZ1267" i="2" a="1"/>
  <c r="AZ1267" i="2" s="1"/>
  <c r="AZ1268" i="2" a="1"/>
  <c r="AZ1268" i="2" s="1"/>
  <c r="AZ1269" i="2" a="1"/>
  <c r="AZ1269" i="2" s="1"/>
  <c r="AZ1270" i="2" a="1"/>
  <c r="AZ1270" i="2" s="1"/>
  <c r="AZ1271" i="2" a="1"/>
  <c r="AZ1271" i="2"/>
  <c r="AZ1272" i="2" a="1"/>
  <c r="AZ1272" i="2" s="1"/>
  <c r="AZ1273" i="2" a="1"/>
  <c r="AZ1273" i="2" s="1"/>
  <c r="AZ1274" i="2" a="1"/>
  <c r="AZ1274" i="2" s="1"/>
  <c r="AZ1275" i="2" a="1"/>
  <c r="AZ1275" i="2" s="1"/>
  <c r="AZ1276" i="2" a="1"/>
  <c r="AZ1276" i="2" s="1"/>
  <c r="AZ1277" i="2" a="1"/>
  <c r="AZ1277" i="2"/>
  <c r="AZ1278" i="2" a="1"/>
  <c r="AZ1278" i="2" s="1"/>
  <c r="AZ1279" i="2" a="1"/>
  <c r="AZ1279" i="2"/>
  <c r="AZ1280" i="2" a="1"/>
  <c r="AZ1280" i="2" s="1"/>
  <c r="AZ1281" i="2" a="1"/>
  <c r="AZ1281" i="2" s="1"/>
  <c r="AZ1282" i="2" a="1"/>
  <c r="AZ1282" i="2" s="1"/>
  <c r="AZ1283" i="2" a="1"/>
  <c r="AZ1283" i="2" s="1"/>
  <c r="AZ1284" i="2" a="1"/>
  <c r="AZ1284" i="2" s="1"/>
  <c r="AZ1285" i="2" a="1"/>
  <c r="AZ1285" i="2" s="1"/>
  <c r="AZ1286" i="2" a="1"/>
  <c r="AZ1286" i="2" s="1"/>
  <c r="AZ1287" i="2" a="1"/>
  <c r="AZ1287" i="2"/>
  <c r="AZ1288" i="2" a="1"/>
  <c r="AZ1288" i="2" s="1"/>
  <c r="AZ1289" i="2" a="1"/>
  <c r="AZ1289" i="2" s="1"/>
  <c r="AZ1290" i="2" a="1"/>
  <c r="AZ1290" i="2" s="1"/>
  <c r="AZ1291" i="2" a="1"/>
  <c r="AZ1291" i="2" s="1"/>
  <c r="AZ1292" i="2" a="1"/>
  <c r="AZ1292" i="2" s="1"/>
  <c r="AZ1293" i="2" a="1"/>
  <c r="AZ1293" i="2"/>
  <c r="AZ1294" i="2" a="1"/>
  <c r="AZ1294" i="2" s="1"/>
  <c r="AZ1295" i="2" a="1"/>
  <c r="AZ1295" i="2"/>
  <c r="AZ1296" i="2" a="1"/>
  <c r="AZ1296" i="2" s="1"/>
  <c r="AZ1297" i="2" a="1"/>
  <c r="AZ1297" i="2" s="1"/>
  <c r="AZ1298" i="2" a="1"/>
  <c r="AZ1298" i="2" s="1"/>
  <c r="AZ1299" i="2" a="1"/>
  <c r="AZ1299" i="2" s="1"/>
  <c r="AZ1300" i="2" a="1"/>
  <c r="AZ1300" i="2" s="1"/>
  <c r="AZ1301" i="2" a="1"/>
  <c r="AZ1301" i="2" s="1"/>
  <c r="AZ1302" i="2" a="1"/>
  <c r="AZ1302" i="2" s="1"/>
  <c r="AZ1303" i="2" a="1"/>
  <c r="AZ1303" i="2"/>
  <c r="AZ1304" i="2" a="1"/>
  <c r="AZ1304" i="2" s="1"/>
  <c r="AZ1305" i="2" a="1"/>
  <c r="AZ1305" i="2" s="1"/>
  <c r="AZ1306" i="2" a="1"/>
  <c r="AZ1306" i="2" s="1"/>
  <c r="AZ1307" i="2" a="1"/>
  <c r="AZ1307" i="2" s="1"/>
  <c r="AZ1308" i="2" a="1"/>
  <c r="AZ1308" i="2" s="1"/>
  <c r="AZ1309" i="2" a="1"/>
  <c r="AZ1309" i="2"/>
  <c r="AZ1310" i="2" a="1"/>
  <c r="AZ1310" i="2" s="1"/>
  <c r="AZ1311" i="2" a="1"/>
  <c r="AZ1311" i="2"/>
  <c r="AZ1312" i="2" a="1"/>
  <c r="AZ1312" i="2" s="1"/>
  <c r="AZ1313" i="2" a="1"/>
  <c r="AZ1313" i="2" s="1"/>
  <c r="AZ1314" i="2" a="1"/>
  <c r="AZ1314" i="2" s="1"/>
  <c r="AZ1315" i="2" a="1"/>
  <c r="AZ1315" i="2" s="1"/>
  <c r="AZ1316" i="2" a="1"/>
  <c r="AZ1316" i="2" s="1"/>
  <c r="AZ1317" i="2" a="1"/>
  <c r="AZ1317" i="2" s="1"/>
  <c r="AZ1318" i="2" a="1"/>
  <c r="AZ1318" i="2" s="1"/>
  <c r="AZ1319" i="2" a="1"/>
  <c r="AZ1319" i="2"/>
  <c r="AZ1320" i="2" a="1"/>
  <c r="AZ1320" i="2" s="1"/>
  <c r="AZ1321" i="2" a="1"/>
  <c r="AZ1321" i="2" s="1"/>
  <c r="AZ1322" i="2" a="1"/>
  <c r="AZ1322" i="2" s="1"/>
  <c r="AZ1323" i="2" a="1"/>
  <c r="AZ1323" i="2" s="1"/>
  <c r="AZ1324" i="2" a="1"/>
  <c r="AZ1324" i="2" s="1"/>
  <c r="AZ1325" i="2" a="1"/>
  <c r="AZ1325" i="2"/>
  <c r="AZ1326" i="2" a="1"/>
  <c r="AZ1326" i="2" s="1"/>
  <c r="AZ1327" i="2" a="1"/>
  <c r="AZ1327" i="2"/>
  <c r="AZ1328" i="2" a="1"/>
  <c r="AZ1328" i="2" s="1"/>
  <c r="AZ1329" i="2" a="1"/>
  <c r="AZ1329" i="2" s="1"/>
  <c r="AZ1330" i="2" a="1"/>
  <c r="AZ1330" i="2" s="1"/>
  <c r="AZ1331" i="2" a="1"/>
  <c r="AZ1331" i="2" s="1"/>
  <c r="AZ1332" i="2" a="1"/>
  <c r="AZ1332" i="2" s="1"/>
  <c r="AZ1333" i="2" a="1"/>
  <c r="AZ1333" i="2" s="1"/>
  <c r="AZ1334" i="2" a="1"/>
  <c r="AZ1334" i="2" s="1"/>
  <c r="AZ1335" i="2" a="1"/>
  <c r="AZ1335" i="2"/>
  <c r="AZ1336" i="2" a="1"/>
  <c r="AZ1336" i="2" s="1"/>
  <c r="AZ1337" i="2" a="1"/>
  <c r="AZ1337" i="2" s="1"/>
  <c r="AZ1338" i="2" a="1"/>
  <c r="AZ1338" i="2" s="1"/>
  <c r="AZ1339" i="2" a="1"/>
  <c r="AZ1339" i="2" s="1"/>
  <c r="AZ1340" i="2" a="1"/>
  <c r="AZ1340" i="2" s="1"/>
  <c r="AZ1341" i="2" a="1"/>
  <c r="AZ1341" i="2"/>
  <c r="AZ1342" i="2" a="1"/>
  <c r="AZ1342" i="2" s="1"/>
  <c r="AZ1343" i="2" a="1"/>
  <c r="AZ1343" i="2"/>
  <c r="AZ1344" i="2" a="1"/>
  <c r="AZ1344" i="2" s="1"/>
  <c r="AZ1345" i="2" a="1"/>
  <c r="AZ1345" i="2" s="1"/>
  <c r="AZ1346" i="2" a="1"/>
  <c r="AZ1346" i="2" s="1"/>
  <c r="AZ1347" i="2" a="1"/>
  <c r="AZ1347" i="2" s="1"/>
  <c r="AZ1348" i="2" a="1"/>
  <c r="AZ1348" i="2" s="1"/>
  <c r="AZ1349" i="2" a="1"/>
  <c r="AZ1349" i="2" s="1"/>
  <c r="AZ1350" i="2" a="1"/>
  <c r="AZ1350" i="2" s="1"/>
  <c r="AZ1351" i="2" a="1"/>
  <c r="AZ1351" i="2"/>
  <c r="AZ1352" i="2" a="1"/>
  <c r="AZ1352" i="2" s="1"/>
  <c r="AZ1353" i="2" a="1"/>
  <c r="AZ1353" i="2" s="1"/>
  <c r="AZ1354" i="2" a="1"/>
  <c r="AZ1354" i="2" s="1"/>
  <c r="AZ1355" i="2" a="1"/>
  <c r="AZ1355" i="2" s="1"/>
  <c r="AZ1356" i="2" a="1"/>
  <c r="AZ1356" i="2" s="1"/>
  <c r="AZ1357" i="2" a="1"/>
  <c r="AZ1357" i="2"/>
  <c r="AZ1358" i="2" a="1"/>
  <c r="AZ1358" i="2" s="1"/>
  <c r="AZ1359" i="2" a="1"/>
  <c r="AZ1359" i="2"/>
  <c r="AZ1360" i="2" a="1"/>
  <c r="AZ1360" i="2" s="1"/>
  <c r="AZ1361" i="2" a="1"/>
  <c r="AZ1361" i="2" s="1"/>
  <c r="AZ1362" i="2" a="1"/>
  <c r="AZ1362" i="2" s="1"/>
  <c r="AZ1363" i="2" a="1"/>
  <c r="AZ1363" i="2" s="1"/>
  <c r="AZ1364" i="2" a="1"/>
  <c r="AZ1364" i="2" s="1"/>
  <c r="AZ1365" i="2" a="1"/>
  <c r="AZ1365" i="2" s="1"/>
  <c r="AZ1366" i="2" a="1"/>
  <c r="AZ1366" i="2" s="1"/>
  <c r="AZ1367" i="2" a="1"/>
  <c r="AZ1367" i="2"/>
  <c r="AZ1368" i="2" a="1"/>
  <c r="AZ1368" i="2" s="1"/>
  <c r="AZ1369" i="2" a="1"/>
  <c r="AZ1369" i="2"/>
  <c r="AZ1370" i="2" a="1"/>
  <c r="AZ1370" i="2" s="1"/>
  <c r="AZ1371" i="2" a="1"/>
  <c r="AZ1371" i="2" s="1"/>
  <c r="AZ1372" i="2" a="1"/>
  <c r="AZ1372" i="2" s="1"/>
  <c r="AZ1373" i="2" a="1"/>
  <c r="AZ1373" i="2"/>
  <c r="AZ1374" i="2" a="1"/>
  <c r="AZ1374" i="2" s="1"/>
  <c r="AZ1375" i="2" a="1"/>
  <c r="AZ1375" i="2"/>
  <c r="AZ1376" i="2" a="1"/>
  <c r="AZ1376" i="2" s="1"/>
  <c r="AZ1377" i="2" a="1"/>
  <c r="AZ1377" i="2"/>
  <c r="AZ1378" i="2" a="1"/>
  <c r="AZ1378" i="2" s="1"/>
  <c r="AZ1379" i="2" a="1"/>
  <c r="AZ1379" i="2" s="1"/>
  <c r="AZ1380" i="2" a="1"/>
  <c r="AZ1380" i="2" s="1"/>
  <c r="AZ1381" i="2" a="1"/>
  <c r="AZ1381" i="2"/>
  <c r="AZ1382" i="2" a="1"/>
  <c r="AZ1382" i="2" s="1"/>
  <c r="AZ1383" i="2" a="1"/>
  <c r="AZ1383" i="2"/>
  <c r="AZ1384" i="2" a="1"/>
  <c r="AZ1384" i="2" s="1"/>
  <c r="AZ1385" i="2" a="1"/>
  <c r="AZ1385" i="2"/>
  <c r="AZ1386" i="2" a="1"/>
  <c r="AZ1386" i="2" s="1"/>
  <c r="AZ1387" i="2" a="1"/>
  <c r="AZ1387" i="2" s="1"/>
  <c r="AZ1388" i="2" a="1"/>
  <c r="AZ1388" i="2" s="1"/>
  <c r="AZ1389" i="2" a="1"/>
  <c r="AZ1389" i="2" s="1"/>
  <c r="AZ1390" i="2" a="1"/>
  <c r="AZ1390" i="2" s="1"/>
  <c r="AZ1391" i="2" a="1"/>
  <c r="AZ1391" i="2"/>
  <c r="AZ1392" i="2" a="1"/>
  <c r="AZ1392" i="2" s="1"/>
  <c r="AZ1393" i="2" a="1"/>
  <c r="AZ1393" i="2"/>
  <c r="AZ1394" i="2" a="1"/>
  <c r="AZ1394" i="2" s="1"/>
  <c r="AZ1395" i="2" a="1"/>
  <c r="AZ1395" i="2" s="1"/>
  <c r="AZ1396" i="2" a="1"/>
  <c r="AZ1396" i="2" s="1"/>
  <c r="AZ1397" i="2" a="1"/>
  <c r="AZ1397" i="2" s="1"/>
  <c r="AZ1398" i="2" a="1"/>
  <c r="AZ1398" i="2" s="1"/>
  <c r="AZ1399" i="2" a="1"/>
  <c r="AZ1399" i="2"/>
  <c r="AZ1400" i="2" a="1"/>
  <c r="AZ1400" i="2" s="1"/>
  <c r="AZ1401" i="2" a="1"/>
  <c r="AZ1401" i="2"/>
  <c r="AZ1402" i="2" a="1"/>
  <c r="AZ1402" i="2" s="1"/>
  <c r="AZ1403" i="2" a="1"/>
  <c r="AZ1403" i="2" s="1"/>
  <c r="AZ1404" i="2" a="1"/>
  <c r="AZ1404" i="2" s="1"/>
  <c r="AZ1405" i="2" a="1"/>
  <c r="AZ1405" i="2"/>
  <c r="AZ1406" i="2" a="1"/>
  <c r="AZ1406" i="2" s="1"/>
  <c r="AZ1407" i="2" a="1"/>
  <c r="AZ1407" i="2"/>
  <c r="AZ1408" i="2" a="1"/>
  <c r="AZ1408" i="2" s="1"/>
  <c r="AZ1409" i="2" a="1"/>
  <c r="AZ1409" i="2"/>
  <c r="AZ1410" i="2" a="1"/>
  <c r="AZ1410" i="2" s="1"/>
  <c r="AZ1411" i="2" a="1"/>
  <c r="AZ1411" i="2" s="1"/>
  <c r="AZ1412" i="2" a="1"/>
  <c r="AZ1412" i="2" s="1"/>
  <c r="AZ1413" i="2" a="1"/>
  <c r="AZ1413" i="2"/>
  <c r="AZ1414" i="2" a="1"/>
  <c r="AZ1414" i="2" s="1"/>
  <c r="AZ1415" i="2" a="1"/>
  <c r="AZ1415" i="2"/>
  <c r="AZ1416" i="2" a="1"/>
  <c r="AZ1416" i="2" s="1"/>
  <c r="AZ1417" i="2" a="1"/>
  <c r="AZ1417" i="2"/>
  <c r="AZ1418" i="2" a="1"/>
  <c r="AZ1418" i="2" s="1"/>
  <c r="AZ1419" i="2" a="1"/>
  <c r="AZ1419" i="2" s="1"/>
  <c r="AZ1420" i="2" a="1"/>
  <c r="AZ1420" i="2" s="1"/>
  <c r="AZ1421" i="2" a="1"/>
  <c r="AZ1421" i="2" s="1"/>
  <c r="AZ1422" i="2" a="1"/>
  <c r="AZ1422" i="2" s="1"/>
  <c r="AZ1423" i="2" a="1"/>
  <c r="AZ1423" i="2"/>
  <c r="AZ1424" i="2" a="1"/>
  <c r="AZ1424" i="2" s="1"/>
  <c r="AZ1425" i="2" a="1"/>
  <c r="AZ1425" i="2"/>
  <c r="AZ1426" i="2" a="1"/>
  <c r="AZ1426" i="2" s="1"/>
  <c r="AZ1427" i="2" a="1"/>
  <c r="AZ1427" i="2" s="1"/>
  <c r="AZ1428" i="2" a="1"/>
  <c r="AZ1428" i="2" s="1"/>
  <c r="AZ1429" i="2" a="1"/>
  <c r="AZ1429" i="2" s="1"/>
  <c r="AZ1430" i="2" a="1"/>
  <c r="AZ1430" i="2" s="1"/>
  <c r="AZ1431" i="2" a="1"/>
  <c r="AZ1431" i="2"/>
  <c r="AZ1432" i="2" a="1"/>
  <c r="AZ1432" i="2" s="1"/>
  <c r="AZ1433" i="2" a="1"/>
  <c r="AZ1433" i="2"/>
  <c r="AZ1434" i="2" a="1"/>
  <c r="AZ1434" i="2" s="1"/>
  <c r="AZ1435" i="2" a="1"/>
  <c r="AZ1435" i="2" s="1"/>
  <c r="AZ1436" i="2" a="1"/>
  <c r="AZ1436" i="2" s="1"/>
  <c r="AZ1437" i="2" a="1"/>
  <c r="AZ1437" i="2"/>
  <c r="AZ1438" i="2" a="1"/>
  <c r="AZ1438" i="2" s="1"/>
  <c r="AZ1439" i="2" a="1"/>
  <c r="AZ1439" i="2"/>
  <c r="AZ1440" i="2" a="1"/>
  <c r="AZ1440" i="2" s="1"/>
  <c r="AZ1441" i="2" a="1"/>
  <c r="AZ1441" i="2" s="1"/>
  <c r="AZ1442" i="2" a="1"/>
  <c r="AZ1442" i="2" s="1"/>
  <c r="AZ1443" i="2" a="1"/>
  <c r="AZ1443" i="2" s="1"/>
  <c r="AZ1444" i="2" a="1"/>
  <c r="AZ1444" i="2"/>
  <c r="AZ1445" i="2" a="1"/>
  <c r="AZ1445" i="2" s="1"/>
  <c r="AZ1446" i="2" a="1"/>
  <c r="AZ1446" i="2"/>
  <c r="AZ1447" i="2" a="1"/>
  <c r="AZ1447" i="2" s="1"/>
  <c r="AZ1448" i="2" a="1"/>
  <c r="AZ1448" i="2"/>
  <c r="AZ1449" i="2" a="1"/>
  <c r="AZ1449" i="2" s="1"/>
  <c r="AZ1450" i="2" a="1"/>
  <c r="AZ1450" i="2"/>
  <c r="AZ1451" i="2" a="1"/>
  <c r="AZ1451" i="2" s="1"/>
  <c r="AZ1452" i="2" a="1"/>
  <c r="AZ1452" i="2"/>
  <c r="AZ1453" i="2" a="1"/>
  <c r="AZ1453" i="2" s="1"/>
  <c r="AZ1454" i="2" a="1"/>
  <c r="AZ1454" i="2"/>
  <c r="AZ1455" i="2" a="1"/>
  <c r="AZ1455" i="2" s="1"/>
  <c r="AZ1456" i="2" a="1"/>
  <c r="AZ1456" i="2"/>
  <c r="AZ1457" i="2" a="1"/>
  <c r="AZ1457" i="2" s="1"/>
  <c r="AZ1458" i="2" a="1"/>
  <c r="AZ1458" i="2"/>
  <c r="AZ1459" i="2" a="1"/>
  <c r="AZ1459" i="2" s="1"/>
  <c r="AZ1460" i="2" a="1"/>
  <c r="AZ1460" i="2"/>
  <c r="AZ1461" i="2" a="1"/>
  <c r="AZ1461" i="2" s="1"/>
  <c r="AZ1462" i="2" a="1"/>
  <c r="AZ1462" i="2"/>
  <c r="AZ1463" i="2" a="1"/>
  <c r="AZ1463" i="2" s="1"/>
  <c r="AZ1464" i="2" a="1"/>
  <c r="AZ1464" i="2"/>
  <c r="AZ1465" i="2" a="1"/>
  <c r="AZ1465" i="2" s="1"/>
  <c r="AZ1466" i="2" a="1"/>
  <c r="AZ1466" i="2"/>
  <c r="AZ1467" i="2" a="1"/>
  <c r="AZ1467" i="2" s="1"/>
  <c r="AZ1468" i="2" a="1"/>
  <c r="AZ1468" i="2"/>
  <c r="AZ1469" i="2" a="1"/>
  <c r="AZ1469" i="2" s="1"/>
  <c r="AZ1470" i="2" a="1"/>
  <c r="AZ1470" i="2"/>
  <c r="AZ1471" i="2" a="1"/>
  <c r="AZ1471" i="2" s="1"/>
  <c r="AZ1472" i="2" a="1"/>
  <c r="AZ1472" i="2"/>
  <c r="AZ1473" i="2" a="1"/>
  <c r="AZ1473" i="2" s="1"/>
  <c r="AZ1474" i="2" a="1"/>
  <c r="AZ1474" i="2"/>
  <c r="AZ1475" i="2" a="1"/>
  <c r="AZ1475" i="2" s="1"/>
  <c r="AZ1476" i="2" a="1"/>
  <c r="AZ1476" i="2"/>
  <c r="AZ1477" i="2" a="1"/>
  <c r="AZ1477" i="2" s="1"/>
  <c r="AZ1478" i="2" a="1"/>
  <c r="AZ1478" i="2"/>
  <c r="AZ1479" i="2" a="1"/>
  <c r="AZ1479" i="2" s="1"/>
  <c r="AZ1480" i="2" a="1"/>
  <c r="AZ1480" i="2"/>
  <c r="AZ1481" i="2" a="1"/>
  <c r="AZ1481" i="2" s="1"/>
  <c r="AZ1482" i="2" a="1"/>
  <c r="AZ1482" i="2" s="1"/>
  <c r="AZ1483" i="2" a="1"/>
  <c r="AZ1483" i="2" s="1"/>
  <c r="AZ1484" i="2" a="1"/>
  <c r="AZ1484" i="2" s="1"/>
  <c r="AZ1485" i="2" a="1"/>
  <c r="AZ1485" i="2" s="1"/>
  <c r="AZ1486" i="2" a="1"/>
  <c r="AZ1486" i="2"/>
  <c r="AZ1487" i="2" a="1"/>
  <c r="AZ1487" i="2" s="1"/>
  <c r="AZ1488" i="2" a="1"/>
  <c r="AZ1488" i="2" s="1"/>
  <c r="AZ1489" i="2" a="1"/>
  <c r="AZ1489" i="2" s="1"/>
  <c r="AZ1490" i="2" a="1"/>
  <c r="AZ1490" i="2" s="1"/>
  <c r="AZ1491" i="2" a="1"/>
  <c r="AZ1491" i="2" s="1"/>
  <c r="AZ1492" i="2" a="1"/>
  <c r="AZ1492" i="2" s="1"/>
  <c r="AZ1493" i="2" a="1"/>
  <c r="AZ1493" i="2" s="1"/>
  <c r="AZ1494" i="2" a="1"/>
  <c r="AZ1494" i="2"/>
  <c r="AZ1495" i="2" a="1"/>
  <c r="AZ1495" i="2" s="1"/>
  <c r="AZ1496" i="2" a="1"/>
  <c r="AZ1496" i="2" s="1"/>
  <c r="AZ1497" i="2" a="1"/>
  <c r="AZ1497" i="2" s="1"/>
  <c r="AZ1498" i="2" a="1"/>
  <c r="AZ1498" i="2" s="1"/>
  <c r="AZ1499" i="2" a="1"/>
  <c r="AZ1499" i="2" s="1"/>
  <c r="AZ1500" i="2" a="1"/>
  <c r="AZ1500" i="2" s="1"/>
  <c r="AZ1501" i="2" a="1"/>
  <c r="AZ1501" i="2" s="1"/>
  <c r="AZ1502" i="2" a="1"/>
  <c r="AZ1502" i="2"/>
  <c r="AZ1503" i="2" a="1"/>
  <c r="AZ1503" i="2" s="1"/>
  <c r="AZ1504" i="2" a="1"/>
  <c r="AZ1504" i="2" s="1"/>
  <c r="AZ1505" i="2" a="1"/>
  <c r="AZ1505" i="2" s="1"/>
  <c r="AZ1506" i="2" a="1"/>
  <c r="AZ1506" i="2" s="1"/>
  <c r="AZ1507" i="2" a="1"/>
  <c r="AZ1507" i="2" s="1"/>
  <c r="AZ1508" i="2" a="1"/>
  <c r="AZ1508" i="2" s="1"/>
  <c r="AZ1509" i="2" a="1"/>
  <c r="AZ1509" i="2" s="1"/>
  <c r="AZ1510" i="2" a="1"/>
  <c r="AZ1510" i="2"/>
  <c r="AZ1511" i="2" a="1"/>
  <c r="AZ1511" i="2" s="1"/>
  <c r="AZ1512" i="2" a="1"/>
  <c r="AZ1512" i="2" s="1"/>
  <c r="AZ1513" i="2" a="1"/>
  <c r="AZ1513" i="2" s="1"/>
  <c r="AZ1514" i="2" a="1"/>
  <c r="AZ1514" i="2" s="1"/>
  <c r="AZ1515" i="2" a="1"/>
  <c r="AZ1515" i="2" s="1"/>
  <c r="AZ1516" i="2" a="1"/>
  <c r="AZ1516" i="2" s="1"/>
  <c r="AZ1517" i="2" a="1"/>
  <c r="AZ1517" i="2" s="1"/>
  <c r="AZ1518" i="2" a="1"/>
  <c r="AZ1518" i="2"/>
  <c r="AZ1519" i="2" a="1"/>
  <c r="AZ1519" i="2" s="1"/>
  <c r="AZ1520" i="2" a="1"/>
  <c r="AZ1520" i="2" s="1"/>
  <c r="AZ1521" i="2" a="1"/>
  <c r="AZ1521" i="2" s="1"/>
  <c r="AZ1522" i="2" a="1"/>
  <c r="AZ1522" i="2" s="1"/>
  <c r="AZ1523" i="2" a="1"/>
  <c r="AZ1523" i="2" s="1"/>
  <c r="AZ1524" i="2" a="1"/>
  <c r="AZ1524" i="2" s="1"/>
  <c r="AZ1525" i="2" a="1"/>
  <c r="AZ1525" i="2" s="1"/>
  <c r="AZ1526" i="2" a="1"/>
  <c r="AZ1526" i="2"/>
  <c r="AZ1527" i="2" a="1"/>
  <c r="AZ1527" i="2" s="1"/>
  <c r="AZ1528" i="2" a="1"/>
  <c r="AZ1528" i="2" s="1"/>
  <c r="AZ1529" i="2" a="1"/>
  <c r="AZ1529" i="2" s="1"/>
  <c r="AZ1530" i="2" a="1"/>
  <c r="AZ1530" i="2" s="1"/>
  <c r="AZ1531" i="2" a="1"/>
  <c r="AZ1531" i="2" s="1"/>
  <c r="AZ1532" i="2" a="1"/>
  <c r="AZ1532" i="2" s="1"/>
  <c r="AZ1533" i="2" a="1"/>
  <c r="AZ1533" i="2" s="1"/>
  <c r="AZ1534" i="2" a="1"/>
  <c r="AZ1534" i="2"/>
  <c r="AZ1535" i="2" a="1"/>
  <c r="AZ1535" i="2" s="1"/>
  <c r="AZ1536" i="2" a="1"/>
  <c r="AZ1536" i="2" s="1"/>
  <c r="AZ1537" i="2" a="1"/>
  <c r="AZ1537" i="2" s="1"/>
  <c r="AZ1538" i="2" a="1"/>
  <c r="AZ1538" i="2" s="1"/>
  <c r="AZ1539" i="2" a="1"/>
  <c r="AZ1539" i="2" s="1"/>
  <c r="AZ1540" i="2" a="1"/>
  <c r="AZ1540" i="2" s="1"/>
  <c r="AZ1541" i="2" a="1"/>
  <c r="AZ1541" i="2" s="1"/>
  <c r="AZ1542" i="2" a="1"/>
  <c r="AZ1542" i="2"/>
  <c r="AZ1543" i="2" a="1"/>
  <c r="AZ1543" i="2" s="1"/>
  <c r="AZ1544" i="2" a="1"/>
  <c r="AZ1544" i="2" s="1"/>
  <c r="AZ1545" i="2" a="1"/>
  <c r="AZ1545" i="2" s="1"/>
  <c r="AZ1546" i="2" a="1"/>
  <c r="AZ1546" i="2" s="1"/>
  <c r="AZ1547" i="2" a="1"/>
  <c r="AZ1547" i="2" s="1"/>
  <c r="AZ1548" i="2" a="1"/>
  <c r="AZ1548" i="2" s="1"/>
  <c r="AZ1549" i="2" a="1"/>
  <c r="AZ1549" i="2" s="1"/>
  <c r="AZ1550" i="2" a="1"/>
  <c r="AZ1550" i="2"/>
  <c r="AZ1551" i="2" a="1"/>
  <c r="AZ1551" i="2" s="1"/>
  <c r="AZ1552" i="2" a="1"/>
  <c r="AZ1552" i="2" s="1"/>
  <c r="AZ1553" i="2" a="1"/>
  <c r="AZ1553" i="2" s="1"/>
  <c r="AZ1554" i="2" a="1"/>
  <c r="AZ1554" i="2" s="1"/>
  <c r="AZ1555" i="2" a="1"/>
  <c r="AZ1555" i="2" s="1"/>
  <c r="AZ1556" i="2" a="1"/>
  <c r="AZ1556" i="2" s="1"/>
  <c r="AZ1557" i="2" a="1"/>
  <c r="AZ1557" i="2" s="1"/>
  <c r="AZ1558" i="2" a="1"/>
  <c r="AZ1558" i="2"/>
  <c r="AZ1559" i="2" a="1"/>
  <c r="AZ1559" i="2" s="1"/>
  <c r="AZ1560" i="2" a="1"/>
  <c r="AZ1560" i="2" s="1"/>
  <c r="AZ1561" i="2" a="1"/>
  <c r="AZ1561" i="2" s="1"/>
  <c r="AZ1562" i="2" a="1"/>
  <c r="AZ1562" i="2" s="1"/>
  <c r="AZ1563" i="2" a="1"/>
  <c r="AZ1563" i="2" s="1"/>
  <c r="AZ1564" i="2" a="1"/>
  <c r="AZ1564" i="2" s="1"/>
  <c r="AZ1565" i="2" a="1"/>
  <c r="AZ1565" i="2" s="1"/>
  <c r="AZ1566" i="2" a="1"/>
  <c r="AZ1566" i="2"/>
  <c r="AZ1567" i="2" a="1"/>
  <c r="AZ1567" i="2" s="1"/>
  <c r="AZ1568" i="2" a="1"/>
  <c r="AZ1568" i="2" s="1"/>
  <c r="AZ1569" i="2" a="1"/>
  <c r="AZ1569" i="2" s="1"/>
  <c r="AZ1570" i="2" a="1"/>
  <c r="AZ1570" i="2"/>
  <c r="AZ1571" i="2" a="1"/>
  <c r="AZ1571" i="2" s="1"/>
  <c r="AZ1572" i="2" a="1"/>
  <c r="AZ1572" i="2" s="1"/>
  <c r="AZ1573" i="2" a="1"/>
  <c r="AZ1573" i="2" s="1"/>
  <c r="AZ1574" i="2" a="1"/>
  <c r="AZ1574" i="2"/>
  <c r="AZ1575" i="2" a="1"/>
  <c r="AZ1575" i="2" s="1"/>
  <c r="AZ1576" i="2" a="1"/>
  <c r="AZ1576" i="2" s="1"/>
  <c r="AZ1577" i="2" a="1"/>
  <c r="AZ1577" i="2" s="1"/>
  <c r="AZ1578" i="2" a="1"/>
  <c r="AZ1578" i="2"/>
  <c r="AZ1579" i="2" a="1"/>
  <c r="AZ1579" i="2" s="1"/>
  <c r="AZ1580" i="2" a="1"/>
  <c r="AZ1580" i="2" s="1"/>
  <c r="AZ1581" i="2" a="1"/>
  <c r="AZ1581" i="2" s="1"/>
  <c r="AZ1582" i="2" a="1"/>
  <c r="AZ1582" i="2"/>
  <c r="AZ1583" i="2" a="1"/>
  <c r="AZ1583" i="2" s="1"/>
  <c r="AZ1584" i="2" a="1"/>
  <c r="AZ1584" i="2" s="1"/>
  <c r="AZ1585" i="2" a="1"/>
  <c r="AZ1585" i="2" s="1"/>
  <c r="AZ1586" i="2" a="1"/>
  <c r="AZ1586" i="2"/>
  <c r="AZ1587" i="2" a="1"/>
  <c r="AZ1587" i="2" s="1"/>
  <c r="AZ1588" i="2" a="1"/>
  <c r="AZ1588" i="2" s="1"/>
  <c r="AZ1589" i="2" a="1"/>
  <c r="AZ1589" i="2" s="1"/>
  <c r="AZ1590" i="2" a="1"/>
  <c r="AZ1590" i="2"/>
  <c r="AZ1591" i="2" a="1"/>
  <c r="AZ1591" i="2" s="1"/>
  <c r="AZ1592" i="2" a="1"/>
  <c r="AZ1592" i="2" s="1"/>
  <c r="AZ1593" i="2" a="1"/>
  <c r="AZ1593" i="2" s="1"/>
  <c r="AZ1594" i="2" a="1"/>
  <c r="AZ1594" i="2"/>
  <c r="AZ1595" i="2" a="1"/>
  <c r="AZ1595" i="2" s="1"/>
  <c r="AZ1596" i="2" a="1"/>
  <c r="AZ1596" i="2" s="1"/>
  <c r="AZ1597" i="2" a="1"/>
  <c r="AZ1597" i="2" s="1"/>
  <c r="AZ1598" i="2" a="1"/>
  <c r="AZ1598" i="2"/>
  <c r="AZ1599" i="2" a="1"/>
  <c r="AZ1599" i="2" s="1"/>
  <c r="AZ1600" i="2" a="1"/>
  <c r="AZ1600" i="2" s="1"/>
  <c r="AZ1601" i="2" a="1"/>
  <c r="AZ1601" i="2" s="1"/>
  <c r="AZ1602" i="2" a="1"/>
  <c r="AZ1602" i="2"/>
  <c r="AZ1603" i="2" a="1"/>
  <c r="AZ1603" i="2" s="1"/>
  <c r="AZ1604" i="2" a="1"/>
  <c r="AZ1604" i="2" s="1"/>
  <c r="AZ1605" i="2" a="1"/>
  <c r="AZ1605" i="2" s="1"/>
  <c r="AZ1606" i="2" a="1"/>
  <c r="AZ1606" i="2"/>
  <c r="AZ1607" i="2" a="1"/>
  <c r="AZ1607" i="2" s="1"/>
  <c r="AZ1608" i="2" a="1"/>
  <c r="AZ1608" i="2" s="1"/>
  <c r="AZ1609" i="2" a="1"/>
  <c r="AZ1609" i="2" s="1"/>
  <c r="AZ1610" i="2" a="1"/>
  <c r="AZ1610" i="2"/>
  <c r="AZ1611" i="2" a="1"/>
  <c r="AZ1611" i="2" s="1"/>
  <c r="AZ1612" i="2" a="1"/>
  <c r="AZ1612" i="2" s="1"/>
  <c r="AZ1613" i="2" a="1"/>
  <c r="AZ1613" i="2" s="1"/>
  <c r="AZ1614" i="2" a="1"/>
  <c r="AZ1614" i="2"/>
  <c r="AZ1615" i="2" a="1"/>
  <c r="AZ1615" i="2" s="1"/>
  <c r="AZ1616" i="2" a="1"/>
  <c r="AZ1616" i="2" s="1"/>
  <c r="AZ1617" i="2" a="1"/>
  <c r="AZ1617" i="2" s="1"/>
  <c r="AZ1618" i="2" a="1"/>
  <c r="AZ1618" i="2"/>
  <c r="AZ1619" i="2" a="1"/>
  <c r="AZ1619" i="2" s="1"/>
  <c r="AZ1620" i="2" a="1"/>
  <c r="AZ1620" i="2" s="1"/>
  <c r="AZ1621" i="2" a="1"/>
  <c r="AZ1621" i="2" s="1"/>
  <c r="AZ1622" i="2" a="1"/>
  <c r="AZ1622" i="2"/>
  <c r="AZ1623" i="2" a="1"/>
  <c r="AZ1623" i="2" s="1"/>
  <c r="AZ1624" i="2" a="1"/>
  <c r="AZ1624" i="2" s="1"/>
  <c r="AZ1625" i="2" a="1"/>
  <c r="AZ1625" i="2" s="1"/>
  <c r="AZ1626" i="2" a="1"/>
  <c r="AZ1626" i="2"/>
  <c r="AZ1627" i="2" a="1"/>
  <c r="AZ1627" i="2" s="1"/>
  <c r="AZ1628" i="2" a="1"/>
  <c r="AZ1628" i="2" s="1"/>
  <c r="AZ1629" i="2" a="1"/>
  <c r="AZ1629" i="2" s="1"/>
  <c r="AZ1630" i="2" a="1"/>
  <c r="AZ1630" i="2"/>
  <c r="AZ1631" i="2" a="1"/>
  <c r="AZ1631" i="2" s="1"/>
  <c r="AZ1632" i="2" a="1"/>
  <c r="AZ1632" i="2" s="1"/>
  <c r="AZ1633" i="2" a="1"/>
  <c r="AZ1633" i="2" s="1"/>
  <c r="AZ1634" i="2" a="1"/>
  <c r="AZ1634" i="2"/>
  <c r="AZ1635" i="2" a="1"/>
  <c r="AZ1635" i="2" s="1"/>
  <c r="AZ1636" i="2" a="1"/>
  <c r="AZ1636" i="2" s="1"/>
  <c r="AZ1637" i="2" a="1"/>
  <c r="AZ1637" i="2" s="1"/>
  <c r="AZ1638" i="2" a="1"/>
  <c r="AZ1638" i="2"/>
  <c r="AZ1639" i="2" a="1"/>
  <c r="AZ1639" i="2" s="1"/>
  <c r="AZ1640" i="2" a="1"/>
  <c r="AZ1640" i="2" s="1"/>
  <c r="AZ1641" i="2" a="1"/>
  <c r="AZ1641" i="2" s="1"/>
  <c r="AZ1642" i="2" a="1"/>
  <c r="AZ1642" i="2"/>
  <c r="AZ1643" i="2" a="1"/>
  <c r="AZ1643" i="2" s="1"/>
  <c r="AZ1644" i="2" a="1"/>
  <c r="AZ1644" i="2" s="1"/>
  <c r="AZ1645" i="2" a="1"/>
  <c r="AZ1645" i="2" s="1"/>
  <c r="AZ1646" i="2" a="1"/>
  <c r="AZ1646" i="2"/>
  <c r="AZ1647" i="2" a="1"/>
  <c r="AZ1647" i="2" s="1"/>
  <c r="AZ1648" i="2" a="1"/>
  <c r="AZ1648" i="2" s="1"/>
  <c r="AZ1649" i="2" a="1"/>
  <c r="AZ1649" i="2" s="1"/>
  <c r="AZ1650" i="2" a="1"/>
  <c r="AZ1650" i="2"/>
  <c r="AZ1651" i="2" a="1"/>
  <c r="AZ1651" i="2" s="1"/>
  <c r="AZ1652" i="2" a="1"/>
  <c r="AZ1652" i="2" s="1"/>
  <c r="AZ1653" i="2" a="1"/>
  <c r="AZ1653" i="2" s="1"/>
  <c r="AZ1654" i="2" a="1"/>
  <c r="AZ1654" i="2"/>
  <c r="AZ1655" i="2" a="1"/>
  <c r="AZ1655" i="2" s="1"/>
  <c r="AZ1656" i="2" a="1"/>
  <c r="AZ1656" i="2" s="1"/>
  <c r="AZ1657" i="2" a="1"/>
  <c r="AZ1657" i="2" s="1"/>
  <c r="AZ1658" i="2" a="1"/>
  <c r="AZ1658" i="2"/>
  <c r="AZ1659" i="2" a="1"/>
  <c r="AZ1659" i="2" s="1"/>
  <c r="AZ1660" i="2" a="1"/>
  <c r="AZ1660" i="2" s="1"/>
  <c r="AZ1661" i="2" a="1"/>
  <c r="AZ1661" i="2" s="1"/>
  <c r="AZ1662" i="2" a="1"/>
  <c r="AZ1662" i="2"/>
  <c r="AZ1663" i="2" a="1"/>
  <c r="AZ1663" i="2" s="1"/>
  <c r="AZ1664" i="2" a="1"/>
  <c r="AZ1664" i="2" s="1"/>
  <c r="AZ1665" i="2" a="1"/>
  <c r="AZ1665" i="2" s="1"/>
  <c r="AZ1666" i="2" a="1"/>
  <c r="AZ1666" i="2"/>
  <c r="AZ1667" i="2" a="1"/>
  <c r="AZ1667" i="2" s="1"/>
  <c r="AZ1668" i="2" a="1"/>
  <c r="AZ1668" i="2" s="1"/>
  <c r="AZ1669" i="2" a="1"/>
  <c r="AZ1669" i="2" s="1"/>
  <c r="AZ1670" i="2" a="1"/>
  <c r="AZ1670" i="2"/>
  <c r="AZ1671" i="2" a="1"/>
  <c r="AZ1671" i="2" s="1"/>
  <c r="AZ1672" i="2" a="1"/>
  <c r="AZ1672" i="2" s="1"/>
  <c r="AZ1673" i="2" a="1"/>
  <c r="AZ1673" i="2" s="1"/>
  <c r="AZ1674" i="2" a="1"/>
  <c r="AZ1674" i="2"/>
  <c r="AZ1675" i="2" a="1"/>
  <c r="AZ1675" i="2" s="1"/>
  <c r="AZ1676" i="2" a="1"/>
  <c r="AZ1676" i="2" s="1"/>
  <c r="AZ1677" i="2" a="1"/>
  <c r="AZ1677" i="2" s="1"/>
  <c r="AZ1678" i="2" a="1"/>
  <c r="AZ1678" i="2"/>
  <c r="AZ1679" i="2" a="1"/>
  <c r="AZ1679" i="2" s="1"/>
  <c r="AZ1680" i="2" a="1"/>
  <c r="AZ1680" i="2" s="1"/>
  <c r="AZ1681" i="2" a="1"/>
  <c r="AZ1681" i="2" s="1"/>
  <c r="AZ1682" i="2" a="1"/>
  <c r="AZ1682" i="2"/>
  <c r="AZ1683" i="2" a="1"/>
  <c r="AZ1683" i="2" s="1"/>
  <c r="AZ1684" i="2" a="1"/>
  <c r="AZ1684" i="2" s="1"/>
  <c r="AZ1685" i="2" a="1"/>
  <c r="AZ1685" i="2" s="1"/>
  <c r="AZ1686" i="2" a="1"/>
  <c r="AZ1686" i="2"/>
  <c r="AZ1687" i="2" a="1"/>
  <c r="AZ1687" i="2" s="1"/>
  <c r="AZ1688" i="2" a="1"/>
  <c r="AZ1688" i="2" s="1"/>
  <c r="AZ1689" i="2" a="1"/>
  <c r="AZ1689" i="2" s="1"/>
  <c r="AZ1690" i="2" a="1"/>
  <c r="AZ1690" i="2" s="1"/>
  <c r="AZ1691" i="2" a="1"/>
  <c r="AZ1691" i="2" s="1"/>
  <c r="AZ1692" i="2" a="1"/>
  <c r="AZ1692" i="2" s="1"/>
  <c r="AZ1693" i="2" a="1"/>
  <c r="AZ1693" i="2" s="1"/>
  <c r="AZ1694" i="2" a="1"/>
  <c r="AZ1694" i="2"/>
  <c r="AZ1695" i="2" a="1"/>
  <c r="AZ1695" i="2" s="1"/>
  <c r="AZ1696" i="2" a="1"/>
  <c r="AZ1696" i="2" s="1"/>
  <c r="AZ1697" i="2" a="1"/>
  <c r="AZ1697" i="2" s="1"/>
  <c r="AZ1698" i="2" a="1"/>
  <c r="AZ1698" i="2" s="1"/>
  <c r="AZ1699" i="2" a="1"/>
  <c r="AZ1699" i="2" s="1"/>
  <c r="AZ1700" i="2" a="1"/>
  <c r="AZ1700" i="2" s="1"/>
  <c r="AZ1701" i="2" a="1"/>
  <c r="AZ1701" i="2" s="1"/>
  <c r="AZ1702" i="2" a="1"/>
  <c r="AZ1702" i="2"/>
  <c r="AZ1703" i="2" a="1"/>
  <c r="AZ1703" i="2" s="1"/>
  <c r="AZ1704" i="2" a="1"/>
  <c r="AZ1704" i="2" s="1"/>
  <c r="AZ1705" i="2" a="1"/>
  <c r="AZ1705" i="2" s="1"/>
  <c r="AZ1706" i="2" a="1"/>
  <c r="AZ1706" i="2" s="1"/>
  <c r="AZ1707" i="2" a="1"/>
  <c r="AZ1707" i="2" s="1"/>
  <c r="AZ1708" i="2" a="1"/>
  <c r="AZ1708" i="2" s="1"/>
  <c r="AZ1709" i="2" a="1"/>
  <c r="AZ1709" i="2" s="1"/>
  <c r="AZ1710" i="2" a="1"/>
  <c r="AZ1710" i="2"/>
  <c r="AZ1711" i="2" a="1"/>
  <c r="AZ1711" i="2" s="1"/>
  <c r="AZ1712" i="2" a="1"/>
  <c r="AZ1712" i="2" s="1"/>
  <c r="AZ1713" i="2" a="1"/>
  <c r="AZ1713" i="2" s="1"/>
  <c r="AZ1714" i="2" a="1"/>
  <c r="AZ1714" i="2" s="1"/>
  <c r="AZ1715" i="2" a="1"/>
  <c r="AZ1715" i="2" s="1"/>
  <c r="AZ1716" i="2" a="1"/>
  <c r="AZ1716" i="2" s="1"/>
  <c r="AZ1717" i="2" a="1"/>
  <c r="AZ1717" i="2" s="1"/>
  <c r="AZ1718" i="2" a="1"/>
  <c r="AZ1718" i="2"/>
  <c r="AZ1719" i="2" a="1"/>
  <c r="AZ1719" i="2" s="1"/>
  <c r="AZ1720" i="2" a="1"/>
  <c r="AZ1720" i="2" s="1"/>
  <c r="AZ1721" i="2" a="1"/>
  <c r="AZ1721" i="2" s="1"/>
  <c r="AZ1722" i="2" a="1"/>
  <c r="AZ1722" i="2" s="1"/>
  <c r="AZ1723" i="2" a="1"/>
  <c r="AZ1723" i="2" s="1"/>
  <c r="AZ1724" i="2" a="1"/>
  <c r="AZ1724" i="2" s="1"/>
  <c r="AZ1725" i="2" a="1"/>
  <c r="AZ1725" i="2" s="1"/>
  <c r="AZ1726" i="2" a="1"/>
  <c r="AZ1726" i="2"/>
  <c r="AZ1727" i="2" a="1"/>
  <c r="AZ1727" i="2" s="1"/>
  <c r="AZ1728" i="2" a="1"/>
  <c r="AZ1728" i="2"/>
  <c r="AZ1729" i="2" a="1"/>
  <c r="AZ1729" i="2" s="1"/>
  <c r="AZ1730" i="2" a="1"/>
  <c r="AZ1730" i="2" s="1"/>
  <c r="AZ1731" i="2" a="1"/>
  <c r="AZ1731" i="2" s="1"/>
  <c r="AZ1732" i="2" a="1"/>
  <c r="AZ1732" i="2" s="1"/>
  <c r="AZ1733" i="2" a="1"/>
  <c r="AZ1733" i="2" s="1"/>
  <c r="AZ1734" i="2" a="1"/>
  <c r="AZ1734" i="2"/>
  <c r="AZ1735" i="2" a="1"/>
  <c r="AZ1735" i="2" s="1"/>
  <c r="AZ1736" i="2" a="1"/>
  <c r="AZ1736" i="2"/>
  <c r="AZ1737" i="2" a="1"/>
  <c r="AZ1737" i="2" s="1"/>
  <c r="AZ1738" i="2" a="1"/>
  <c r="AZ1738" i="2" s="1"/>
  <c r="AZ1739" i="2" a="1"/>
  <c r="AZ1739" i="2" s="1"/>
  <c r="AZ1740" i="2" a="1"/>
  <c r="AZ1740" i="2" s="1"/>
  <c r="AZ1741" i="2" a="1"/>
  <c r="AZ1741" i="2" s="1"/>
  <c r="AZ1742" i="2" a="1"/>
  <c r="AZ1742" i="2"/>
  <c r="AZ1743" i="2" a="1"/>
  <c r="AZ1743" i="2" s="1"/>
  <c r="AZ1744" i="2" a="1"/>
  <c r="AZ1744" i="2"/>
  <c r="AZ1745" i="2" a="1"/>
  <c r="AZ1745" i="2" s="1"/>
  <c r="AZ1746" i="2" a="1"/>
  <c r="AZ1746" i="2" s="1"/>
  <c r="AZ1747" i="2" a="1"/>
  <c r="AZ1747" i="2" s="1"/>
  <c r="AZ1748" i="2" a="1"/>
  <c r="AZ1748" i="2" s="1"/>
  <c r="AZ1749" i="2" a="1"/>
  <c r="AZ1749" i="2" s="1"/>
  <c r="AZ1750" i="2" a="1"/>
  <c r="AZ1750" i="2"/>
  <c r="AZ1751" i="2" a="1"/>
  <c r="AZ1751" i="2" s="1"/>
  <c r="AZ1752" i="2" a="1"/>
  <c r="AZ1752" i="2"/>
  <c r="AZ1753" i="2" a="1"/>
  <c r="AZ1753" i="2" s="1"/>
  <c r="AZ1754" i="2" a="1"/>
  <c r="AZ1754" i="2" s="1"/>
  <c r="AZ1755" i="2" a="1"/>
  <c r="AZ1755" i="2" s="1"/>
  <c r="AZ1756" i="2" a="1"/>
  <c r="AZ1756" i="2" s="1"/>
  <c r="AZ1757" i="2" a="1"/>
  <c r="AZ1757" i="2" s="1"/>
  <c r="AZ1758" i="2" a="1"/>
  <c r="AZ1758" i="2"/>
  <c r="AZ1759" i="2" a="1"/>
  <c r="AZ1759" i="2" s="1"/>
  <c r="AZ1760" i="2" a="1"/>
  <c r="AZ1760" i="2"/>
  <c r="AZ1761" i="2" a="1"/>
  <c r="AZ1761" i="2" s="1"/>
  <c r="AZ1762" i="2" a="1"/>
  <c r="AZ1762" i="2" s="1"/>
  <c r="AZ1763" i="2" a="1"/>
  <c r="AZ1763" i="2" s="1"/>
  <c r="AZ1764" i="2" a="1"/>
  <c r="AZ1764" i="2" s="1"/>
  <c r="AZ1765" i="2" a="1"/>
  <c r="AZ1765" i="2" s="1"/>
  <c r="AZ1766" i="2" a="1"/>
  <c r="AZ1766" i="2"/>
  <c r="AZ1767" i="2" a="1"/>
  <c r="AZ1767" i="2" s="1"/>
  <c r="AZ1768" i="2" a="1"/>
  <c r="AZ1768" i="2"/>
  <c r="AZ1769" i="2" a="1"/>
  <c r="AZ1769" i="2" s="1"/>
  <c r="AZ1770" i="2" a="1"/>
  <c r="AZ1770" i="2" s="1"/>
  <c r="AZ1771" i="2" a="1"/>
  <c r="AZ1771" i="2" s="1"/>
  <c r="AZ1772" i="2" a="1"/>
  <c r="AZ1772" i="2" s="1"/>
  <c r="AZ1773" i="2" a="1"/>
  <c r="AZ1773" i="2" s="1"/>
  <c r="AZ1774" i="2" a="1"/>
  <c r="AZ1774" i="2"/>
  <c r="AZ1775" i="2" a="1"/>
  <c r="AZ1775" i="2" s="1"/>
  <c r="AZ1776" i="2" a="1"/>
  <c r="AZ1776" i="2"/>
  <c r="AZ1777" i="2" a="1"/>
  <c r="AZ1777" i="2" s="1"/>
  <c r="AZ1778" i="2" a="1"/>
  <c r="AZ1778" i="2" s="1"/>
  <c r="AZ1779" i="2" a="1"/>
  <c r="AZ1779" i="2" s="1"/>
  <c r="AZ1780" i="2" a="1"/>
  <c r="AZ1780" i="2" s="1"/>
  <c r="AZ1781" i="2" a="1"/>
  <c r="AZ1781" i="2" s="1"/>
  <c r="AZ1782" i="2" a="1"/>
  <c r="AZ1782" i="2"/>
  <c r="AZ1783" i="2" a="1"/>
  <c r="AZ1783" i="2" s="1"/>
  <c r="AZ1784" i="2" a="1"/>
  <c r="AZ1784" i="2"/>
  <c r="AZ1785" i="2" a="1"/>
  <c r="AZ1785" i="2" s="1"/>
  <c r="AZ1786" i="2" a="1"/>
  <c r="AZ1786" i="2" s="1"/>
  <c r="AZ1787" i="2" a="1"/>
  <c r="AZ1787" i="2" s="1"/>
  <c r="AZ1788" i="2" a="1"/>
  <c r="AZ1788" i="2" s="1"/>
  <c r="AZ1789" i="2" a="1"/>
  <c r="AZ1789" i="2" s="1"/>
  <c r="AZ1790" i="2" a="1"/>
  <c r="AZ1790" i="2"/>
  <c r="AZ1791" i="2" a="1"/>
  <c r="AZ1791" i="2" s="1"/>
  <c r="AZ1792" i="2" a="1"/>
  <c r="AZ1792" i="2"/>
  <c r="AZ1793" i="2" a="1"/>
  <c r="AZ1793" i="2" s="1"/>
  <c r="AZ1794" i="2" a="1"/>
  <c r="AZ1794" i="2" s="1"/>
  <c r="AZ1795" i="2" a="1"/>
  <c r="AZ1795" i="2" s="1"/>
  <c r="AZ1796" i="2" a="1"/>
  <c r="AZ1796" i="2" s="1"/>
  <c r="AZ1797" i="2" a="1"/>
  <c r="AZ1797" i="2" s="1"/>
  <c r="AZ1798" i="2" a="1"/>
  <c r="AZ1798" i="2"/>
  <c r="AZ1799" i="2" a="1"/>
  <c r="AZ1799" i="2" s="1"/>
  <c r="AZ1800" i="2" a="1"/>
  <c r="AZ1800" i="2"/>
  <c r="AZ1801" i="2" a="1"/>
  <c r="AZ1801" i="2" s="1"/>
  <c r="AZ1802" i="2" a="1"/>
  <c r="AZ1802" i="2" s="1"/>
  <c r="AZ1803" i="2" a="1"/>
  <c r="AZ1803" i="2" s="1"/>
  <c r="AZ1804" i="2" a="1"/>
  <c r="AZ1804" i="2" s="1"/>
  <c r="AZ1805" i="2" a="1"/>
  <c r="AZ1805" i="2" s="1"/>
  <c r="AZ1806" i="2" a="1"/>
  <c r="AZ1806" i="2"/>
  <c r="AZ1807" i="2" a="1"/>
  <c r="AZ1807" i="2" s="1"/>
  <c r="AZ1808" i="2" a="1"/>
  <c r="AZ1808" i="2"/>
  <c r="AZ1809" i="2" a="1"/>
  <c r="AZ1809" i="2" s="1"/>
  <c r="AZ1810" i="2" a="1"/>
  <c r="AZ1810" i="2" s="1"/>
  <c r="AZ1811" i="2" a="1"/>
  <c r="AZ1811" i="2" s="1"/>
  <c r="AZ1812" i="2" a="1"/>
  <c r="AZ1812" i="2" s="1"/>
  <c r="AZ1813" i="2" a="1"/>
  <c r="AZ1813" i="2" s="1"/>
  <c r="AZ1814" i="2" a="1"/>
  <c r="AZ1814" i="2"/>
  <c r="AZ1815" i="2" a="1"/>
  <c r="AZ1815" i="2" s="1"/>
  <c r="AZ1816" i="2" a="1"/>
  <c r="AZ1816" i="2"/>
  <c r="AZ1817" i="2" a="1"/>
  <c r="AZ1817" i="2" s="1"/>
  <c r="AZ1818" i="2" a="1"/>
  <c r="AZ1818" i="2" s="1"/>
  <c r="AZ1819" i="2" a="1"/>
  <c r="AZ1819" i="2" s="1"/>
  <c r="AZ1820" i="2" a="1"/>
  <c r="AZ1820" i="2" s="1"/>
  <c r="AZ1821" i="2" a="1"/>
  <c r="AZ1821" i="2" s="1"/>
  <c r="AZ1822" i="2" a="1"/>
  <c r="AZ1822" i="2"/>
  <c r="AZ1823" i="2" a="1"/>
  <c r="AZ1823" i="2" s="1"/>
  <c r="AZ1824" i="2" a="1"/>
  <c r="AZ1824" i="2"/>
  <c r="AZ1825" i="2" a="1"/>
  <c r="AZ1825" i="2" s="1"/>
  <c r="AZ1826" i="2" a="1"/>
  <c r="AZ1826" i="2" s="1"/>
  <c r="AZ1827" i="2" a="1"/>
  <c r="AZ1827" i="2" s="1"/>
  <c r="AZ1828" i="2" a="1"/>
  <c r="AZ1828" i="2" s="1"/>
  <c r="AZ1829" i="2" a="1"/>
  <c r="AZ1829" i="2" s="1"/>
  <c r="AZ1830" i="2" a="1"/>
  <c r="AZ1830" i="2"/>
  <c r="AZ1831" i="2" a="1"/>
  <c r="AZ1831" i="2" s="1"/>
  <c r="AZ1832" i="2" a="1"/>
  <c r="AZ1832" i="2" s="1"/>
  <c r="AZ1833" i="2" a="1"/>
  <c r="AZ1833" i="2" s="1"/>
  <c r="AZ1834" i="2" a="1"/>
  <c r="AZ1834" i="2"/>
  <c r="AZ1835" i="2" a="1"/>
  <c r="AZ1835" i="2" s="1"/>
  <c r="AZ1836" i="2" a="1"/>
  <c r="AZ1836" i="2" s="1"/>
  <c r="AZ1837" i="2" a="1"/>
  <c r="AZ1837" i="2" s="1"/>
  <c r="AZ1838" i="2" a="1"/>
  <c r="AZ1838" i="2"/>
  <c r="AZ1839" i="2" a="1"/>
  <c r="AZ1839" i="2" s="1"/>
  <c r="AZ1840" i="2" a="1"/>
  <c r="AZ1840" i="2" s="1"/>
  <c r="AZ1841" i="2" a="1"/>
  <c r="AZ1841" i="2" s="1"/>
  <c r="AZ1842" i="2" a="1"/>
  <c r="AZ1842" i="2"/>
  <c r="AZ1843" i="2" a="1"/>
  <c r="AZ1843" i="2" s="1"/>
  <c r="AZ1844" i="2" a="1"/>
  <c r="AZ1844" i="2" s="1"/>
  <c r="AZ1845" i="2" a="1"/>
  <c r="AZ1845" i="2" s="1"/>
  <c r="AZ1846" i="2" a="1"/>
  <c r="AZ1846" i="2"/>
  <c r="AZ1847" i="2" a="1"/>
  <c r="AZ1847" i="2" s="1"/>
  <c r="AZ1848" i="2" a="1"/>
  <c r="AZ1848" i="2" s="1"/>
  <c r="AZ1849" i="2" a="1"/>
  <c r="AZ1849" i="2" s="1"/>
  <c r="AZ1850" i="2" a="1"/>
  <c r="AZ1850" i="2"/>
  <c r="AZ1851" i="2" a="1"/>
  <c r="AZ1851" i="2" s="1"/>
  <c r="AZ1852" i="2" a="1"/>
  <c r="AZ1852" i="2" s="1"/>
  <c r="AZ1853" i="2" a="1"/>
  <c r="AZ1853" i="2" s="1"/>
  <c r="AZ1854" i="2" a="1"/>
  <c r="AZ1854" i="2"/>
  <c r="AZ1855" i="2" a="1"/>
  <c r="AZ1855" i="2" s="1"/>
  <c r="AZ1856" i="2" a="1"/>
  <c r="AZ1856" i="2" s="1"/>
  <c r="AZ1857" i="2" a="1"/>
  <c r="AZ1857" i="2" s="1"/>
  <c r="AZ1858" i="2" a="1"/>
  <c r="AZ1858" i="2"/>
  <c r="AZ1859" i="2" a="1"/>
  <c r="AZ1859" i="2" s="1"/>
  <c r="AZ1860" i="2" a="1"/>
  <c r="AZ1860" i="2" s="1"/>
  <c r="AZ1861" i="2" a="1"/>
  <c r="AZ1861" i="2" s="1"/>
  <c r="AZ1862" i="2" a="1"/>
  <c r="AZ1862" i="2"/>
  <c r="AZ1863" i="2" a="1"/>
  <c r="AZ1863" i="2" s="1"/>
  <c r="AZ1864" i="2" a="1"/>
  <c r="AZ1864" i="2" s="1"/>
  <c r="AZ1865" i="2" a="1"/>
  <c r="AZ1865" i="2" s="1"/>
  <c r="AZ1866" i="2" a="1"/>
  <c r="AZ1866" i="2"/>
  <c r="AZ1867" i="2" a="1"/>
  <c r="AZ1867" i="2" s="1"/>
  <c r="AZ1868" i="2" a="1"/>
  <c r="AZ1868" i="2" s="1"/>
  <c r="AZ1869" i="2" a="1"/>
  <c r="AZ1869" i="2" s="1"/>
  <c r="AZ1870" i="2" a="1"/>
  <c r="AZ1870" i="2"/>
  <c r="AZ1871" i="2" a="1"/>
  <c r="AZ1871" i="2" s="1"/>
  <c r="AZ1872" i="2" a="1"/>
  <c r="AZ1872" i="2" s="1"/>
  <c r="AZ1873" i="2" a="1"/>
  <c r="AZ1873" i="2" s="1"/>
  <c r="AZ1874" i="2" a="1"/>
  <c r="AZ1874" i="2"/>
  <c r="AZ1875" i="2" a="1"/>
  <c r="AZ1875" i="2" s="1"/>
  <c r="AZ1876" i="2" a="1"/>
  <c r="AZ1876" i="2" s="1"/>
  <c r="AZ1877" i="2" a="1"/>
  <c r="AZ1877" i="2" s="1"/>
  <c r="AZ1878" i="2" a="1"/>
  <c r="AZ1878" i="2"/>
  <c r="AZ1879" i="2" a="1"/>
  <c r="AZ1879" i="2" s="1"/>
  <c r="AZ1880" i="2" a="1"/>
  <c r="AZ1880" i="2" s="1"/>
  <c r="AZ1881" i="2" a="1"/>
  <c r="AZ1881" i="2" s="1"/>
  <c r="AZ1882" i="2" a="1"/>
  <c r="AZ1882" i="2"/>
  <c r="AZ1883" i="2" a="1"/>
  <c r="AZ1883" i="2" s="1"/>
  <c r="AZ1884" i="2" a="1"/>
  <c r="AZ1884" i="2" s="1"/>
  <c r="AZ1885" i="2" a="1"/>
  <c r="AZ1885" i="2" s="1"/>
  <c r="AZ1886" i="2" a="1"/>
  <c r="AZ1886" i="2"/>
  <c r="AZ1887" i="2" a="1"/>
  <c r="AZ1887" i="2" s="1"/>
  <c r="AZ1888" i="2" a="1"/>
  <c r="AZ1888" i="2" s="1"/>
  <c r="AZ1889" i="2" a="1"/>
  <c r="AZ1889" i="2" s="1"/>
  <c r="AZ1890" i="2" a="1"/>
  <c r="AZ1890" i="2" s="1"/>
  <c r="AZ1891" i="2" a="1"/>
  <c r="AZ1891" i="2" s="1"/>
  <c r="AZ1892" i="2" a="1"/>
  <c r="AZ1892" i="2" s="1"/>
  <c r="AZ1893" i="2" a="1"/>
  <c r="AZ1893" i="2" s="1"/>
  <c r="AZ1894" i="2" a="1"/>
  <c r="AZ1894" i="2"/>
  <c r="AZ1895" i="2" a="1"/>
  <c r="AZ1895" i="2" s="1"/>
  <c r="AZ1896" i="2" a="1"/>
  <c r="AZ1896" i="2" s="1"/>
  <c r="AZ1897" i="2" a="1"/>
  <c r="AZ1897" i="2" s="1"/>
  <c r="AZ1898" i="2" a="1"/>
  <c r="AZ1898" i="2" s="1"/>
  <c r="AZ1899" i="2" a="1"/>
  <c r="AZ1899" i="2" s="1"/>
  <c r="AZ1900" i="2" a="1"/>
  <c r="AZ1900" i="2" s="1"/>
  <c r="AZ1901" i="2" a="1"/>
  <c r="AZ1901" i="2" s="1"/>
  <c r="AZ1902" i="2" a="1"/>
  <c r="AZ1902" i="2"/>
  <c r="AZ1903" i="2" a="1"/>
  <c r="AZ1903" i="2" s="1"/>
  <c r="AZ1904" i="2" a="1"/>
  <c r="AZ1904" i="2" s="1"/>
  <c r="AZ1905" i="2" a="1"/>
  <c r="AZ1905" i="2" s="1"/>
  <c r="AZ1906" i="2" a="1"/>
  <c r="AZ1906" i="2" s="1"/>
  <c r="AZ1907" i="2" a="1"/>
  <c r="AZ1907" i="2" s="1"/>
  <c r="AZ1908" i="2" a="1"/>
  <c r="AZ1908" i="2" s="1"/>
  <c r="AZ1909" i="2" a="1"/>
  <c r="AZ1909" i="2" s="1"/>
  <c r="AZ1910" i="2" a="1"/>
  <c r="AZ1910" i="2"/>
  <c r="AZ1911" i="2" a="1"/>
  <c r="AZ1911" i="2" s="1"/>
  <c r="AZ1912" i="2" a="1"/>
  <c r="AZ1912" i="2" s="1"/>
  <c r="AZ1913" i="2" a="1"/>
  <c r="AZ1913" i="2" s="1"/>
  <c r="AZ1914" i="2" a="1"/>
  <c r="AZ1914" i="2" s="1"/>
  <c r="AZ1915" i="2" a="1"/>
  <c r="AZ1915" i="2" s="1"/>
  <c r="AZ1916" i="2" a="1"/>
  <c r="AZ1916" i="2" s="1"/>
  <c r="AZ1917" i="2" a="1"/>
  <c r="AZ1917" i="2" s="1"/>
  <c r="AZ1918" i="2" a="1"/>
  <c r="AZ1918" i="2"/>
  <c r="AZ1919" i="2" a="1"/>
  <c r="AZ1919" i="2" s="1"/>
  <c r="AZ1920" i="2" a="1"/>
  <c r="AZ1920" i="2"/>
  <c r="AZ1921" i="2" a="1"/>
  <c r="AZ1921" i="2" s="1"/>
  <c r="AZ1922" i="2" a="1"/>
  <c r="AZ1922" i="2" s="1"/>
  <c r="AZ1923" i="2" a="1"/>
  <c r="AZ1923" i="2" s="1"/>
  <c r="AZ1924" i="2" a="1"/>
  <c r="AZ1924" i="2" s="1"/>
  <c r="AZ1925" i="2" a="1"/>
  <c r="AZ1925" i="2" s="1"/>
  <c r="AZ1926" i="2" a="1"/>
  <c r="AZ1926" i="2"/>
  <c r="AZ1927" i="2" a="1"/>
  <c r="AZ1927" i="2" s="1"/>
  <c r="AZ1928" i="2" a="1"/>
  <c r="AZ1928" i="2"/>
  <c r="AZ1929" i="2" a="1"/>
  <c r="AZ1929" i="2" s="1"/>
  <c r="AZ1930" i="2" a="1"/>
  <c r="AZ1930" i="2" s="1"/>
  <c r="AZ1931" i="2" a="1"/>
  <c r="AZ1931" i="2" s="1"/>
  <c r="AZ1932" i="2" a="1"/>
  <c r="AZ1932" i="2" s="1"/>
  <c r="AZ1933" i="2" a="1"/>
  <c r="AZ1933" i="2" s="1"/>
  <c r="AZ1934" i="2" a="1"/>
  <c r="AZ1934" i="2"/>
  <c r="AZ1935" i="2" a="1"/>
  <c r="AZ1935" i="2" s="1"/>
  <c r="AZ1936" i="2" a="1"/>
  <c r="AZ1936" i="2"/>
  <c r="AZ1937" i="2" a="1"/>
  <c r="AZ1937" i="2" s="1"/>
  <c r="AZ1938" i="2" a="1"/>
  <c r="AZ1938" i="2" s="1"/>
  <c r="AZ1939" i="2" a="1"/>
  <c r="AZ1939" i="2" s="1"/>
  <c r="AZ1940" i="2" a="1"/>
  <c r="AZ1940" i="2" s="1"/>
  <c r="AZ1941" i="2" a="1"/>
  <c r="AZ1941" i="2" s="1"/>
  <c r="AZ1942" i="2" a="1"/>
  <c r="AZ1942" i="2"/>
  <c r="AZ1943" i="2" a="1"/>
  <c r="AZ1943" i="2" s="1"/>
  <c r="AZ1944" i="2" a="1"/>
  <c r="AZ1944" i="2"/>
  <c r="AZ1945" i="2" a="1"/>
  <c r="AZ1945" i="2" s="1"/>
  <c r="AZ1946" i="2" a="1"/>
  <c r="AZ1946" i="2" s="1"/>
  <c r="AZ1947" i="2" a="1"/>
  <c r="AZ1947" i="2" s="1"/>
  <c r="AZ1948" i="2" a="1"/>
  <c r="AZ1948" i="2" s="1"/>
  <c r="AZ1949" i="2" a="1"/>
  <c r="AZ1949" i="2" s="1"/>
  <c r="AZ1950" i="2" a="1"/>
  <c r="AZ1950" i="2"/>
  <c r="AZ1951" i="2" a="1"/>
  <c r="AZ1951" i="2" s="1"/>
  <c r="AZ1952" i="2" a="1"/>
  <c r="AZ1952" i="2"/>
  <c r="AZ1953" i="2" a="1"/>
  <c r="AZ1953" i="2" s="1"/>
  <c r="AZ1954" i="2" a="1"/>
  <c r="AZ1954" i="2" s="1"/>
  <c r="AZ1955" i="2" a="1"/>
  <c r="AZ1955" i="2" s="1"/>
  <c r="AZ1956" i="2" a="1"/>
  <c r="AZ1956" i="2" s="1"/>
  <c r="AZ1957" i="2" a="1"/>
  <c r="AZ1957" i="2" s="1"/>
  <c r="AZ1958" i="2" a="1"/>
  <c r="AZ1958" i="2"/>
  <c r="AZ1959" i="2" a="1"/>
  <c r="AZ1959" i="2" s="1"/>
  <c r="AZ1960" i="2" a="1"/>
  <c r="AZ1960" i="2"/>
  <c r="AZ1961" i="2" a="1"/>
  <c r="AZ1961" i="2" s="1"/>
  <c r="AZ1962" i="2" a="1"/>
  <c r="AZ1962" i="2" s="1"/>
  <c r="AZ1963" i="2" a="1"/>
  <c r="AZ1963" i="2" s="1"/>
  <c r="AZ1964" i="2" a="1"/>
  <c r="AZ1964" i="2" s="1"/>
  <c r="AZ1965" i="2" a="1"/>
  <c r="AZ1965" i="2" s="1"/>
  <c r="AZ1966" i="2" a="1"/>
  <c r="AZ1966" i="2"/>
  <c r="AZ1967" i="2" a="1"/>
  <c r="AZ1967" i="2" s="1"/>
  <c r="AZ1968" i="2" a="1"/>
  <c r="AZ1968" i="2" s="1"/>
  <c r="AZ1969" i="2" a="1"/>
  <c r="AZ1969" i="2" s="1"/>
  <c r="AZ1970" i="2" a="1"/>
  <c r="AZ1970" i="2" s="1"/>
  <c r="AZ1971" i="2" a="1"/>
  <c r="AZ1971" i="2" s="1"/>
  <c r="AZ1972" i="2" a="1"/>
  <c r="AZ1972" i="2" s="1"/>
  <c r="AZ1973" i="2" a="1"/>
  <c r="AZ1973" i="2" s="1"/>
  <c r="AZ1974" i="2" a="1"/>
  <c r="AZ1974" i="2"/>
  <c r="AZ1975" i="2" a="1"/>
  <c r="AZ1975" i="2" s="1"/>
  <c r="AZ1976" i="2" a="1"/>
  <c r="AZ1976" i="2" s="1"/>
  <c r="AZ1977" i="2" a="1"/>
  <c r="AZ1977" i="2" s="1"/>
  <c r="AZ1978" i="2" a="1"/>
  <c r="AZ1978" i="2" s="1"/>
  <c r="AZ1979" i="2" a="1"/>
  <c r="AZ1979" i="2" s="1"/>
  <c r="AZ1980" i="2" a="1"/>
  <c r="AZ1980" i="2" s="1"/>
  <c r="AZ1981" i="2" a="1"/>
  <c r="AZ1981" i="2" s="1"/>
  <c r="AZ1982" i="2" a="1"/>
  <c r="AZ1982" i="2"/>
  <c r="AZ1983" i="2" a="1"/>
  <c r="AZ1983" i="2" s="1"/>
  <c r="AZ1984" i="2" a="1"/>
  <c r="AZ1984" i="2"/>
  <c r="AZ1985" i="2" a="1"/>
  <c r="AZ1985" i="2" s="1"/>
  <c r="AZ1986" i="2" a="1"/>
  <c r="AZ1986" i="2" s="1"/>
  <c r="AZ1987" i="2" a="1"/>
  <c r="AZ1987" i="2" s="1"/>
  <c r="AZ1988" i="2" a="1"/>
  <c r="AZ1988" i="2" s="1"/>
  <c r="AZ1989" i="2" a="1"/>
  <c r="AZ1989" i="2" s="1"/>
  <c r="AZ1990" i="2" a="1"/>
  <c r="AZ1990" i="2"/>
  <c r="AZ1991" i="2" a="1"/>
  <c r="AZ1991" i="2" s="1"/>
  <c r="AZ1992" i="2" a="1"/>
  <c r="AZ1992" i="2"/>
  <c r="AZ1993" i="2" a="1"/>
  <c r="AZ1993" i="2" s="1"/>
  <c r="AZ1994" i="2" a="1"/>
  <c r="AZ1994" i="2" s="1"/>
  <c r="AZ1995" i="2" a="1"/>
  <c r="AZ1995" i="2" s="1"/>
  <c r="AZ1996" i="2" a="1"/>
  <c r="AZ1996" i="2" s="1"/>
  <c r="AZ1997" i="2" a="1"/>
  <c r="AZ1997" i="2" s="1"/>
  <c r="AZ1998" i="2" a="1"/>
  <c r="AZ1998" i="2"/>
  <c r="AZ1999" i="2" a="1"/>
  <c r="AZ1999" i="2" s="1"/>
  <c r="AZ2000" i="2" a="1"/>
  <c r="AZ2000" i="2"/>
  <c r="AZ2001" i="2" a="1"/>
  <c r="AZ2001" i="2" s="1"/>
  <c r="AZ2002" i="2" a="1"/>
  <c r="AZ2002" i="2" s="1"/>
  <c r="AZ2003" i="2" a="1"/>
  <c r="AZ2003" i="2" s="1"/>
  <c r="AZ2004" i="2" a="1"/>
  <c r="AZ2004" i="2" s="1"/>
  <c r="AZ2005" i="2" a="1"/>
  <c r="AZ2005" i="2" s="1"/>
  <c r="AZ2006" i="2" a="1"/>
  <c r="AZ2006" i="2"/>
  <c r="AZ2007" i="2" a="1"/>
  <c r="AZ2007" i="2" s="1"/>
  <c r="AZ2008" i="2" a="1"/>
  <c r="AZ2008" i="2"/>
  <c r="AZ2009" i="2" a="1"/>
  <c r="AZ2009" i="2" s="1"/>
  <c r="AZ2010" i="2" a="1"/>
  <c r="AZ2010" i="2" s="1"/>
  <c r="AZ2011" i="2" a="1"/>
  <c r="AZ2011" i="2" s="1"/>
  <c r="AZ2012" i="2" a="1"/>
  <c r="AZ2012" i="2" s="1"/>
  <c r="AZ2013" i="2" a="1"/>
  <c r="AZ2013" i="2" s="1"/>
  <c r="AZ2014" i="2" a="1"/>
  <c r="AZ2014" i="2"/>
  <c r="AZ2015" i="2" a="1"/>
  <c r="AZ2015" i="2" s="1"/>
  <c r="AZ2016" i="2" a="1"/>
  <c r="AZ2016" i="2"/>
  <c r="AZ2017" i="2" a="1"/>
  <c r="AZ2017" i="2" s="1"/>
  <c r="AZ2018" i="2" a="1"/>
  <c r="AZ2018" i="2" s="1"/>
  <c r="AZ2019" i="2" a="1"/>
  <c r="AZ2019" i="2" s="1"/>
  <c r="AZ2020" i="2" a="1"/>
  <c r="AZ2020" i="2" s="1"/>
  <c r="AZ2021" i="2" a="1"/>
  <c r="AZ2021" i="2" s="1"/>
  <c r="AZ2022" i="2" a="1"/>
  <c r="AZ2022" i="2"/>
  <c r="AZ2023" i="2" a="1"/>
  <c r="AZ2023" i="2" s="1"/>
  <c r="AZ2024" i="2" a="1"/>
  <c r="AZ2024" i="2"/>
  <c r="AZ2025" i="2" a="1"/>
  <c r="AZ2025" i="2" s="1"/>
  <c r="AZ2026" i="2" a="1"/>
  <c r="AZ2026" i="2" s="1"/>
  <c r="AZ2027" i="2" a="1"/>
  <c r="AZ2027" i="2" s="1"/>
  <c r="AZ2028" i="2" a="1"/>
  <c r="AZ2028" i="2" s="1"/>
  <c r="AZ2029" i="2" a="1"/>
  <c r="AZ2029" i="2" s="1"/>
  <c r="AZ2030" i="2" a="1"/>
  <c r="AZ2030" i="2"/>
  <c r="AZ2031" i="2" a="1"/>
  <c r="AZ2031" i="2" s="1"/>
  <c r="AZ2032" i="2" a="1"/>
  <c r="AZ2032" i="2"/>
  <c r="AZ2033" i="2" a="1"/>
  <c r="AZ2033" i="2" s="1"/>
  <c r="AZ2034" i="2" a="1"/>
  <c r="AZ2034" i="2" s="1"/>
  <c r="AZ2035" i="2" a="1"/>
  <c r="AZ2035" i="2" s="1"/>
  <c r="AZ2036" i="2" a="1"/>
  <c r="AZ2036" i="2" s="1"/>
  <c r="AZ2037" i="2" a="1"/>
  <c r="AZ2037" i="2" s="1"/>
  <c r="AZ2038" i="2" a="1"/>
  <c r="AZ2038" i="2"/>
  <c r="AZ2039" i="2" a="1"/>
  <c r="AZ2039" i="2" s="1"/>
  <c r="AZ2040" i="2" a="1"/>
  <c r="AZ2040" i="2"/>
  <c r="AZ2041" i="2" a="1"/>
  <c r="AZ2041" i="2" s="1"/>
  <c r="AZ2042" i="2" a="1"/>
  <c r="AZ2042" i="2"/>
  <c r="AZ2043" i="2" a="1"/>
  <c r="AZ2043" i="2" s="1"/>
  <c r="AZ2044" i="2" a="1"/>
  <c r="AZ2044" i="2" s="1"/>
  <c r="AZ2045" i="2" a="1"/>
  <c r="AZ2045" i="2" s="1"/>
  <c r="AZ2046" i="2" a="1"/>
  <c r="AZ2046" i="2" s="1"/>
  <c r="AZ2047" i="2" a="1"/>
  <c r="AZ2047" i="2" s="1"/>
  <c r="AZ2048" i="2" a="1"/>
  <c r="AZ2048" i="2" s="1"/>
  <c r="AZ2049" i="2" a="1"/>
  <c r="AZ2049" i="2" s="1"/>
  <c r="AZ2050" i="2" a="1"/>
  <c r="AZ2050" i="2" s="1"/>
  <c r="AZ2051" i="2" a="1"/>
  <c r="AZ2051" i="2" s="1"/>
  <c r="AZ2052" i="2" a="1"/>
  <c r="AZ2052" i="2" s="1"/>
  <c r="AZ2053" i="2" a="1"/>
  <c r="AZ2053" i="2" s="1"/>
  <c r="AZ2054" i="2" a="1"/>
  <c r="AZ2054" i="2" s="1"/>
  <c r="AZ2055" i="2" a="1"/>
  <c r="AZ2055" i="2" s="1"/>
  <c r="AZ2056" i="2" a="1"/>
  <c r="AZ2056" i="2" s="1"/>
  <c r="AZ2057" i="2" a="1"/>
  <c r="AZ2057" i="2" s="1"/>
  <c r="AZ2058" i="2" a="1"/>
  <c r="AZ2058" i="2" s="1"/>
  <c r="AZ2059" i="2" a="1"/>
  <c r="AZ2059" i="2" s="1"/>
  <c r="AZ2060" i="2" a="1"/>
  <c r="AZ2060" i="2" s="1"/>
  <c r="AZ2061" i="2" a="1"/>
  <c r="AZ2061" i="2" s="1"/>
  <c r="AZ2062" i="2" a="1"/>
  <c r="AZ2062" i="2" s="1"/>
  <c r="AZ2063" i="2" a="1"/>
  <c r="AZ2063" i="2" s="1"/>
  <c r="AZ2064" i="2" a="1"/>
  <c r="AZ2064" i="2" s="1"/>
  <c r="AZ2065" i="2" a="1"/>
  <c r="AZ2065" i="2" s="1"/>
  <c r="AZ2066" i="2" a="1"/>
  <c r="AZ2066" i="2" s="1"/>
  <c r="AZ2067" i="2" a="1"/>
  <c r="AZ2067" i="2" s="1"/>
  <c r="AZ2068" i="2" a="1"/>
  <c r="AZ2068" i="2" s="1"/>
  <c r="AZ2069" i="2" a="1"/>
  <c r="AZ2069" i="2" s="1"/>
  <c r="AZ2070" i="2" a="1"/>
  <c r="AZ2070" i="2" s="1"/>
  <c r="AZ2071" i="2" a="1"/>
  <c r="AZ2071" i="2" s="1"/>
  <c r="AZ2072" i="2" a="1"/>
  <c r="AZ2072" i="2" s="1"/>
  <c r="AZ2073" i="2" a="1"/>
  <c r="AZ2073" i="2" s="1"/>
  <c r="AZ2074" i="2" a="1"/>
  <c r="AZ2074" i="2" s="1"/>
  <c r="AZ2075" i="2" a="1"/>
  <c r="AZ2075" i="2" s="1"/>
  <c r="AZ2076" i="2" a="1"/>
  <c r="AZ2076" i="2" s="1"/>
  <c r="AZ2077" i="2" a="1"/>
  <c r="AZ2077" i="2" s="1"/>
  <c r="AZ2078" i="2" a="1"/>
  <c r="AZ2078" i="2" s="1"/>
  <c r="AZ2079" i="2" a="1"/>
  <c r="AZ2079" i="2" s="1"/>
  <c r="AZ2080" i="2" a="1"/>
  <c r="AZ2080" i="2" s="1"/>
  <c r="AZ2081" i="2" a="1"/>
  <c r="AZ2081" i="2" s="1"/>
  <c r="AZ2082" i="2" a="1"/>
  <c r="AZ2082" i="2" s="1"/>
  <c r="AZ2083" i="2" a="1"/>
  <c r="AZ2083" i="2" s="1"/>
  <c r="AZ2084" i="2" a="1"/>
  <c r="AZ2084" i="2" s="1"/>
  <c r="AZ2085" i="2" a="1"/>
  <c r="AZ2085" i="2" s="1"/>
  <c r="AZ2086" i="2" a="1"/>
  <c r="AZ2086" i="2" s="1"/>
  <c r="AZ2087" i="2" a="1"/>
  <c r="AZ2087" i="2" s="1"/>
  <c r="AZ2088" i="2" a="1"/>
  <c r="AZ2088" i="2" s="1"/>
  <c r="AZ2089" i="2" a="1"/>
  <c r="AZ2089" i="2" s="1"/>
  <c r="AZ2090" i="2" a="1"/>
  <c r="AZ2090" i="2" s="1"/>
  <c r="AZ2091" i="2" a="1"/>
  <c r="AZ2091" i="2" s="1"/>
  <c r="AZ2092" i="2" a="1"/>
  <c r="AZ2092" i="2" s="1"/>
  <c r="AZ2093" i="2" a="1"/>
  <c r="AZ2093" i="2" s="1"/>
  <c r="AZ2094" i="2" a="1"/>
  <c r="AZ2094" i="2" s="1"/>
  <c r="AZ2095" i="2" a="1"/>
  <c r="AZ2095" i="2" s="1"/>
  <c r="AZ2096" i="2" a="1"/>
  <c r="AZ2096" i="2" s="1"/>
  <c r="AZ2097" i="2" a="1"/>
  <c r="AZ2097" i="2" s="1"/>
  <c r="AZ2098" i="2" a="1"/>
  <c r="AZ2098" i="2" s="1"/>
  <c r="AZ2099" i="2" a="1"/>
  <c r="AZ2099" i="2" s="1"/>
  <c r="AZ2100" i="2" a="1"/>
  <c r="AZ2100" i="2" s="1"/>
  <c r="AZ2101" i="2" a="1"/>
  <c r="AZ2101" i="2" s="1"/>
  <c r="AZ2102" i="2" a="1"/>
  <c r="AZ2102" i="2" s="1"/>
  <c r="AZ2103" i="2" a="1"/>
  <c r="AZ2103" i="2" s="1"/>
  <c r="AZ2104" i="2" a="1"/>
  <c r="AZ2104" i="2" s="1"/>
  <c r="AZ2105" i="2" a="1"/>
  <c r="AZ2105" i="2" s="1"/>
  <c r="AZ2106" i="2" a="1"/>
  <c r="AZ2106" i="2" s="1"/>
  <c r="AZ2107" i="2" a="1"/>
  <c r="AZ2107" i="2" s="1"/>
  <c r="AZ2108" i="2" a="1"/>
  <c r="AZ2108" i="2" s="1"/>
  <c r="AZ2109" i="2" a="1"/>
  <c r="AZ2109" i="2" s="1"/>
  <c r="AZ2110" i="2" a="1"/>
  <c r="AZ2110" i="2" s="1"/>
  <c r="AZ2111" i="2" a="1"/>
  <c r="AZ2111" i="2" s="1"/>
  <c r="AZ2112" i="2" a="1"/>
  <c r="AZ2112" i="2" s="1"/>
  <c r="AZ2113" i="2" a="1"/>
  <c r="AZ2113" i="2" s="1"/>
  <c r="AZ2114" i="2" a="1"/>
  <c r="AZ2114" i="2" s="1"/>
  <c r="AZ2115" i="2" a="1"/>
  <c r="AZ2115" i="2" s="1"/>
  <c r="AZ2116" i="2" a="1"/>
  <c r="AZ2116" i="2" s="1"/>
  <c r="AZ2117" i="2" a="1"/>
  <c r="AZ2117" i="2" s="1"/>
  <c r="AZ2118" i="2" a="1"/>
  <c r="AZ2118" i="2" s="1"/>
  <c r="AZ2119" i="2" a="1"/>
  <c r="AZ2119" i="2" s="1"/>
  <c r="AZ2120" i="2" a="1"/>
  <c r="AZ2120" i="2" s="1"/>
  <c r="AZ2121" i="2" a="1"/>
  <c r="AZ2121" i="2" s="1"/>
  <c r="AZ2122" i="2" a="1"/>
  <c r="AZ2122" i="2" s="1"/>
  <c r="AZ2123" i="2" a="1"/>
  <c r="AZ2123" i="2" s="1"/>
  <c r="AZ2124" i="2" a="1"/>
  <c r="AZ2124" i="2" s="1"/>
  <c r="AZ2125" i="2" a="1"/>
  <c r="AZ2125" i="2" s="1"/>
  <c r="AZ2126" i="2" a="1"/>
  <c r="AZ2126" i="2" s="1"/>
  <c r="AZ2127" i="2" a="1"/>
  <c r="AZ2127" i="2" s="1"/>
  <c r="AZ2128" i="2" a="1"/>
  <c r="AZ2128" i="2" s="1"/>
  <c r="AZ2129" i="2" a="1"/>
  <c r="AZ2129" i="2" s="1"/>
  <c r="AZ2130" i="2" a="1"/>
  <c r="AZ2130" i="2" s="1"/>
  <c r="AZ2131" i="2" a="1"/>
  <c r="AZ2131" i="2" s="1"/>
  <c r="AZ2132" i="2" a="1"/>
  <c r="AZ2132" i="2" s="1"/>
  <c r="AZ2133" i="2" a="1"/>
  <c r="AZ2133" i="2" s="1"/>
  <c r="AZ2134" i="2" a="1"/>
  <c r="AZ2134" i="2" s="1"/>
  <c r="AZ2135" i="2" a="1"/>
  <c r="AZ2135" i="2" s="1"/>
  <c r="AZ2136" i="2" a="1"/>
  <c r="AZ2136" i="2" s="1"/>
  <c r="AZ2137" i="2" a="1"/>
  <c r="AZ2137" i="2" s="1"/>
  <c r="AZ2138" i="2" a="1"/>
  <c r="AZ2138" i="2" s="1"/>
  <c r="AZ2139" i="2" a="1"/>
  <c r="AZ2139" i="2" s="1"/>
  <c r="AZ2140" i="2" a="1"/>
  <c r="AZ2140" i="2" s="1"/>
  <c r="AZ2141" i="2" a="1"/>
  <c r="AZ2141" i="2" s="1"/>
  <c r="AZ2142" i="2" a="1"/>
  <c r="AZ2142" i="2" s="1"/>
  <c r="AZ2143" i="2" a="1"/>
  <c r="AZ2143" i="2" s="1"/>
  <c r="AZ2144" i="2" a="1"/>
  <c r="AZ2144" i="2" s="1"/>
  <c r="AZ2145" i="2" a="1"/>
  <c r="AZ2145" i="2" s="1"/>
  <c r="AZ2146" i="2" a="1"/>
  <c r="AZ2146" i="2" s="1"/>
  <c r="AZ2147" i="2" a="1"/>
  <c r="AZ2147" i="2" s="1"/>
  <c r="AZ2148" i="2" a="1"/>
  <c r="AZ2148" i="2" s="1"/>
  <c r="AZ2149" i="2" a="1"/>
  <c r="AZ2149" i="2" s="1"/>
  <c r="AZ2150" i="2" a="1"/>
  <c r="AZ2150" i="2" s="1"/>
  <c r="AZ2151" i="2" a="1"/>
  <c r="AZ2151" i="2" s="1"/>
  <c r="AZ2152" i="2" a="1"/>
  <c r="AZ2152" i="2" s="1"/>
  <c r="AZ2153" i="2" a="1"/>
  <c r="AZ2153" i="2" s="1"/>
  <c r="AZ2154" i="2" a="1"/>
  <c r="AZ2154" i="2" s="1"/>
  <c r="AZ2155" i="2" a="1"/>
  <c r="AZ2155" i="2" s="1"/>
  <c r="AZ2156" i="2" a="1"/>
  <c r="AZ2156" i="2" s="1"/>
  <c r="AZ2157" i="2" a="1"/>
  <c r="AZ2157" i="2" s="1"/>
  <c r="AZ2158" i="2" a="1"/>
  <c r="AZ2158" i="2" s="1"/>
  <c r="AZ2159" i="2" a="1"/>
  <c r="AZ2159" i="2" s="1"/>
  <c r="AZ2160" i="2" a="1"/>
  <c r="AZ2160" i="2" s="1"/>
  <c r="AZ2161" i="2" a="1"/>
  <c r="AZ2161" i="2" s="1"/>
  <c r="AZ2162" i="2" a="1"/>
  <c r="AZ2162" i="2" s="1"/>
  <c r="AZ2163" i="2" a="1"/>
  <c r="AZ2163" i="2" s="1"/>
  <c r="AZ2164" i="2" a="1"/>
  <c r="AZ2164" i="2" s="1"/>
  <c r="AZ2165" i="2" a="1"/>
  <c r="AZ2165" i="2" s="1"/>
  <c r="AZ2166" i="2" a="1"/>
  <c r="AZ2166" i="2" s="1"/>
  <c r="AZ2167" i="2" a="1"/>
  <c r="AZ2167" i="2" s="1"/>
  <c r="AZ2168" i="2" a="1"/>
  <c r="AZ2168" i="2" s="1"/>
  <c r="AZ2169" i="2" a="1"/>
  <c r="AZ2169" i="2" s="1"/>
  <c r="AZ2170" i="2" a="1"/>
  <c r="AZ2170" i="2" s="1"/>
  <c r="AZ2171" i="2" a="1"/>
  <c r="AZ2171" i="2" s="1"/>
  <c r="AZ2172" i="2" a="1"/>
  <c r="AZ2172" i="2" s="1"/>
  <c r="AZ2173" i="2" a="1"/>
  <c r="AZ2173" i="2" s="1"/>
  <c r="AZ2174" i="2" a="1"/>
  <c r="AZ2174" i="2" s="1"/>
  <c r="AZ2175" i="2" a="1"/>
  <c r="AZ2175" i="2" s="1"/>
  <c r="AZ2176" i="2" a="1"/>
  <c r="AZ2176" i="2" s="1"/>
  <c r="AZ2177" i="2" a="1"/>
  <c r="AZ2177" i="2" s="1"/>
  <c r="AZ2178" i="2" a="1"/>
  <c r="AZ2178" i="2" s="1"/>
  <c r="AZ2179" i="2" a="1"/>
  <c r="AZ2179" i="2" s="1"/>
  <c r="AZ2180" i="2" a="1"/>
  <c r="AZ2180" i="2" s="1"/>
  <c r="AZ2181" i="2" a="1"/>
  <c r="AZ2181" i="2" s="1"/>
  <c r="AZ2182" i="2" a="1"/>
  <c r="AZ2182" i="2" s="1"/>
  <c r="AZ2183" i="2" a="1"/>
  <c r="AZ2183" i="2" s="1"/>
  <c r="AZ2184" i="2" a="1"/>
  <c r="AZ2184" i="2" s="1"/>
  <c r="AZ2185" i="2" a="1"/>
  <c r="AZ2185" i="2" s="1"/>
  <c r="AZ2186" i="2" a="1"/>
  <c r="AZ2186" i="2" s="1"/>
  <c r="AZ2187" i="2" a="1"/>
  <c r="AZ2187" i="2" s="1"/>
  <c r="AZ2188" i="2" a="1"/>
  <c r="AZ2188" i="2" s="1"/>
  <c r="AZ2189" i="2" a="1"/>
  <c r="AZ2189" i="2" s="1"/>
  <c r="AZ2190" i="2" a="1"/>
  <c r="AZ2190" i="2" s="1"/>
  <c r="AZ2191" i="2" a="1"/>
  <c r="AZ2191" i="2" s="1"/>
  <c r="AZ2192" i="2" a="1"/>
  <c r="AZ2192" i="2" s="1"/>
  <c r="AZ2193" i="2" a="1"/>
  <c r="AZ2193" i="2" s="1"/>
  <c r="AZ2194" i="2" a="1"/>
  <c r="AZ2194" i="2" s="1"/>
  <c r="AZ2195" i="2" a="1"/>
  <c r="AZ2195" i="2" s="1"/>
  <c r="AZ2196" i="2" a="1"/>
  <c r="AZ2196" i="2" s="1"/>
  <c r="AZ2197" i="2" a="1"/>
  <c r="AZ2197" i="2" s="1"/>
  <c r="AZ2198" i="2" a="1"/>
  <c r="AZ2198" i="2" s="1"/>
  <c r="AZ2199" i="2" a="1"/>
  <c r="AZ2199" i="2" s="1"/>
  <c r="AZ2200" i="2" a="1"/>
  <c r="AZ2200" i="2" s="1"/>
  <c r="AZ2201" i="2" a="1"/>
  <c r="AZ2201" i="2" s="1"/>
  <c r="AZ2202" i="2" a="1"/>
  <c r="AZ2202" i="2" s="1"/>
  <c r="AZ2203" i="2" a="1"/>
  <c r="AZ2203" i="2" s="1"/>
  <c r="AZ2204" i="2" a="1"/>
  <c r="AZ2204" i="2" s="1"/>
  <c r="AZ2205" i="2" a="1"/>
  <c r="AZ2205" i="2" s="1"/>
  <c r="AZ2206" i="2" a="1"/>
  <c r="AZ2206" i="2" s="1"/>
  <c r="AZ2207" i="2" a="1"/>
  <c r="AZ2207" i="2" s="1"/>
  <c r="AZ2208" i="2" a="1"/>
  <c r="AZ2208" i="2" s="1"/>
  <c r="AZ2209" i="2" a="1"/>
  <c r="AZ2209" i="2" s="1"/>
  <c r="AZ2210" i="2" a="1"/>
  <c r="AZ2210" i="2" s="1"/>
  <c r="AZ2211" i="2" a="1"/>
  <c r="AZ2211" i="2" s="1"/>
  <c r="AZ2212" i="2" a="1"/>
  <c r="AZ2212" i="2" s="1"/>
  <c r="AZ2213" i="2" a="1"/>
  <c r="AZ2213" i="2" s="1"/>
  <c r="AZ2214" i="2" a="1"/>
  <c r="AZ2214" i="2" s="1"/>
  <c r="AZ2215" i="2" a="1"/>
  <c r="AZ2215" i="2" s="1"/>
  <c r="AZ2216" i="2" a="1"/>
  <c r="AZ2216" i="2" s="1"/>
  <c r="AZ2217" i="2" a="1"/>
  <c r="AZ2217" i="2" s="1"/>
  <c r="AZ2218" i="2" a="1"/>
  <c r="AZ2218" i="2" s="1"/>
  <c r="AZ2219" i="2" a="1"/>
  <c r="AZ2219" i="2" s="1"/>
  <c r="AZ2220" i="2" a="1"/>
  <c r="AZ2220" i="2" s="1"/>
  <c r="AZ2221" i="2" a="1"/>
  <c r="AZ2221" i="2" s="1"/>
  <c r="AZ2222" i="2" a="1"/>
  <c r="AZ2222" i="2" s="1"/>
  <c r="AZ2223" i="2" a="1"/>
  <c r="AZ2223" i="2" s="1"/>
  <c r="AZ2224" i="2" a="1"/>
  <c r="AZ2224" i="2" s="1"/>
  <c r="AZ2225" i="2" a="1"/>
  <c r="AZ2225" i="2" s="1"/>
  <c r="AZ2226" i="2" a="1"/>
  <c r="AZ2226" i="2" s="1"/>
  <c r="AZ2227" i="2" a="1"/>
  <c r="AZ2227" i="2" s="1"/>
  <c r="AZ2228" i="2" a="1"/>
  <c r="AZ2228" i="2" s="1"/>
  <c r="AZ2229" i="2" a="1"/>
  <c r="AZ2229" i="2" s="1"/>
  <c r="AZ2230" i="2" a="1"/>
  <c r="AZ2230" i="2" s="1"/>
  <c r="AZ2231" i="2" a="1"/>
  <c r="AZ2231" i="2" s="1"/>
  <c r="AZ2232" i="2" a="1"/>
  <c r="AZ2232" i="2" s="1"/>
  <c r="AZ2233" i="2" a="1"/>
  <c r="AZ2233" i="2" s="1"/>
  <c r="AZ2234" i="2" a="1"/>
  <c r="AZ2234" i="2" s="1"/>
  <c r="AZ2235" i="2" a="1"/>
  <c r="AZ2235" i="2" s="1"/>
  <c r="AZ2236" i="2" a="1"/>
  <c r="AZ2236" i="2" s="1"/>
  <c r="AZ2237" i="2" a="1"/>
  <c r="AZ2237" i="2" s="1"/>
  <c r="AZ2238" i="2" a="1"/>
  <c r="AZ2238" i="2" s="1"/>
  <c r="AZ2239" i="2" a="1"/>
  <c r="AZ2239" i="2" s="1"/>
  <c r="AZ2240" i="2" a="1"/>
  <c r="AZ2240" i="2" s="1"/>
  <c r="AZ2241" i="2" a="1"/>
  <c r="AZ2241" i="2" s="1"/>
  <c r="AZ2242" i="2" a="1"/>
  <c r="AZ2242" i="2" s="1"/>
  <c r="AZ2243" i="2" a="1"/>
  <c r="AZ2243" i="2" s="1"/>
  <c r="AZ2244" i="2" a="1"/>
  <c r="AZ2244" i="2" s="1"/>
  <c r="AZ2245" i="2" a="1"/>
  <c r="AZ2245" i="2" s="1"/>
  <c r="AZ2246" i="2" a="1"/>
  <c r="AZ2246" i="2" s="1"/>
  <c r="AZ2247" i="2" a="1"/>
  <c r="AZ2247" i="2" s="1"/>
  <c r="AZ2248" i="2" a="1"/>
  <c r="AZ2248" i="2" s="1"/>
  <c r="AZ2249" i="2" a="1"/>
  <c r="AZ2249" i="2" s="1"/>
  <c r="AZ2250" i="2" a="1"/>
  <c r="AZ2250" i="2" s="1"/>
  <c r="AZ2251" i="2" a="1"/>
  <c r="AZ2251" i="2" s="1"/>
  <c r="AZ2252" i="2" a="1"/>
  <c r="AZ2252" i="2" s="1"/>
  <c r="AZ2253" i="2" a="1"/>
  <c r="AZ2253" i="2" s="1"/>
  <c r="AZ2254" i="2" a="1"/>
  <c r="AZ2254" i="2" s="1"/>
  <c r="AZ2255" i="2" a="1"/>
  <c r="AZ2255" i="2" s="1"/>
  <c r="AZ2256" i="2" a="1"/>
  <c r="AZ2256" i="2" s="1"/>
  <c r="AZ2257" i="2" a="1"/>
  <c r="AZ2257" i="2" s="1"/>
  <c r="AZ2258" i="2" a="1"/>
  <c r="AZ2258" i="2" s="1"/>
  <c r="AZ2259" i="2" a="1"/>
  <c r="AZ2259" i="2" s="1"/>
  <c r="AZ2260" i="2" a="1"/>
  <c r="AZ2260" i="2" s="1"/>
  <c r="AZ2261" i="2" a="1"/>
  <c r="AZ2261" i="2" s="1"/>
  <c r="AZ2262" i="2" a="1"/>
  <c r="AZ2262" i="2" s="1"/>
  <c r="AZ2263" i="2" a="1"/>
  <c r="AZ2263" i="2" s="1"/>
  <c r="AZ2264" i="2" a="1"/>
  <c r="AZ2264" i="2" s="1"/>
  <c r="AZ2265" i="2" a="1"/>
  <c r="AZ2265" i="2" s="1"/>
  <c r="AZ2266" i="2" a="1"/>
  <c r="AZ2266" i="2" s="1"/>
  <c r="AZ2267" i="2" a="1"/>
  <c r="AZ2267" i="2" s="1"/>
  <c r="AZ2268" i="2" a="1"/>
  <c r="AZ2268" i="2" s="1"/>
  <c r="AZ2269" i="2" a="1"/>
  <c r="AZ2269" i="2" s="1"/>
  <c r="AZ2270" i="2" a="1"/>
  <c r="AZ2270" i="2" s="1"/>
  <c r="AZ2271" i="2" a="1"/>
  <c r="AZ2271" i="2" s="1"/>
  <c r="AZ2272" i="2" a="1"/>
  <c r="AZ2272" i="2" s="1"/>
  <c r="AZ2273" i="2" a="1"/>
  <c r="AZ2273" i="2" s="1"/>
  <c r="AZ2274" i="2" a="1"/>
  <c r="AZ2274" i="2" s="1"/>
  <c r="AZ2275" i="2" a="1"/>
  <c r="AZ2275" i="2" s="1"/>
  <c r="AZ2276" i="2" a="1"/>
  <c r="AZ2276" i="2" s="1"/>
  <c r="AZ2277" i="2" a="1"/>
  <c r="AZ2277" i="2" s="1"/>
  <c r="AZ2278" i="2" a="1"/>
  <c r="AZ2278" i="2" s="1"/>
  <c r="AZ2279" i="2" a="1"/>
  <c r="AZ2279" i="2" s="1"/>
  <c r="AZ2280" i="2" a="1"/>
  <c r="AZ2280" i="2" s="1"/>
  <c r="AZ2281" i="2" a="1"/>
  <c r="AZ2281" i="2" s="1"/>
  <c r="AZ2282" i="2" a="1"/>
  <c r="AZ2282" i="2" s="1"/>
  <c r="AZ2283" i="2" a="1"/>
  <c r="AZ2283" i="2" s="1"/>
  <c r="AZ2284" i="2" a="1"/>
  <c r="AZ2284" i="2" s="1"/>
  <c r="AZ2285" i="2" a="1"/>
  <c r="AZ2285" i="2" s="1"/>
  <c r="AZ2286" i="2" a="1"/>
  <c r="AZ2286" i="2" s="1"/>
  <c r="AZ2287" i="2" a="1"/>
  <c r="AZ2287" i="2" s="1"/>
  <c r="AZ2288" i="2" a="1"/>
  <c r="AZ2288" i="2" s="1"/>
  <c r="AZ2289" i="2" a="1"/>
  <c r="AZ2289" i="2" s="1"/>
  <c r="AZ2290" i="2" a="1"/>
  <c r="AZ2290" i="2" s="1"/>
  <c r="AZ2291" i="2" a="1"/>
  <c r="AZ2291" i="2" s="1"/>
  <c r="AZ2292" i="2" a="1"/>
  <c r="AZ2292" i="2" s="1"/>
  <c r="AZ2293" i="2" a="1"/>
  <c r="AZ2293" i="2" s="1"/>
  <c r="AZ2294" i="2" a="1"/>
  <c r="AZ2294" i="2" s="1"/>
  <c r="AZ2295" i="2" a="1"/>
  <c r="AZ2295" i="2" s="1"/>
  <c r="AZ2296" i="2" a="1"/>
  <c r="AZ2296" i="2" s="1"/>
  <c r="AZ2297" i="2" a="1"/>
  <c r="AZ2297" i="2" s="1"/>
  <c r="AZ2298" i="2" a="1"/>
  <c r="AZ2298" i="2" s="1"/>
  <c r="AZ2299" i="2" a="1"/>
  <c r="AZ2299" i="2" s="1"/>
  <c r="AZ2300" i="2" a="1"/>
  <c r="AZ2300" i="2" s="1"/>
  <c r="AZ2301" i="2" a="1"/>
  <c r="AZ2301" i="2" s="1"/>
  <c r="AZ2302" i="2" a="1"/>
  <c r="AZ2302" i="2" s="1"/>
  <c r="AZ2303" i="2" a="1"/>
  <c r="AZ2303" i="2" s="1"/>
  <c r="AZ2304" i="2" a="1"/>
  <c r="AZ2304" i="2" s="1"/>
  <c r="AZ2305" i="2" a="1"/>
  <c r="AZ2305" i="2" s="1"/>
  <c r="AZ2306" i="2" a="1"/>
  <c r="AZ2306" i="2" s="1"/>
  <c r="AZ2307" i="2" a="1"/>
  <c r="AZ2307" i="2" s="1"/>
  <c r="AZ2308" i="2" a="1"/>
  <c r="AZ2308" i="2" s="1"/>
  <c r="AZ2309" i="2" a="1"/>
  <c r="AZ2309" i="2" s="1"/>
  <c r="AZ2310" i="2" a="1"/>
  <c r="AZ2310" i="2" s="1"/>
  <c r="AZ2311" i="2" a="1"/>
  <c r="AZ2311" i="2" s="1"/>
  <c r="AZ2312" i="2" a="1"/>
  <c r="AZ2312" i="2" s="1"/>
  <c r="AZ2313" i="2" a="1"/>
  <c r="AZ2313" i="2" s="1"/>
  <c r="AZ2314" i="2" a="1"/>
  <c r="AZ2314" i="2" s="1"/>
  <c r="AZ2315" i="2" a="1"/>
  <c r="AZ2315" i="2" s="1"/>
  <c r="AZ2316" i="2" a="1"/>
  <c r="AZ2316" i="2" s="1"/>
  <c r="AZ2317" i="2" a="1"/>
  <c r="AZ2317" i="2" s="1"/>
  <c r="AZ2318" i="2" a="1"/>
  <c r="AZ2318" i="2" s="1"/>
  <c r="AZ2319" i="2" a="1"/>
  <c r="AZ2319" i="2" s="1"/>
  <c r="AZ2320" i="2" a="1"/>
  <c r="AZ2320" i="2" s="1"/>
  <c r="AZ2321" i="2" a="1"/>
  <c r="AZ2321" i="2" s="1"/>
  <c r="AZ2322" i="2" a="1"/>
  <c r="AZ2322" i="2" s="1"/>
  <c r="AZ2323" i="2" a="1"/>
  <c r="AZ2323" i="2" s="1"/>
  <c r="AZ2324" i="2" a="1"/>
  <c r="AZ2324" i="2" s="1"/>
  <c r="AZ2325" i="2" a="1"/>
  <c r="AZ2325" i="2" s="1"/>
  <c r="AZ2326" i="2" a="1"/>
  <c r="AZ2326" i="2" s="1"/>
  <c r="AZ2327" i="2" a="1"/>
  <c r="AZ2327" i="2" s="1"/>
  <c r="AZ2328" i="2" a="1"/>
  <c r="AZ2328" i="2" s="1"/>
  <c r="AZ2329" i="2" a="1"/>
  <c r="AZ2329" i="2" s="1"/>
  <c r="AZ2330" i="2" a="1"/>
  <c r="AZ2330" i="2" s="1"/>
  <c r="AZ2331" i="2" a="1"/>
  <c r="AZ2331" i="2" s="1"/>
  <c r="AZ2332" i="2" a="1"/>
  <c r="AZ2332" i="2" s="1"/>
  <c r="AZ2333" i="2" a="1"/>
  <c r="AZ2333" i="2" s="1"/>
  <c r="AZ2334" i="2" a="1"/>
  <c r="AZ2334" i="2" s="1"/>
  <c r="AZ2335" i="2" a="1"/>
  <c r="AZ2335" i="2" s="1"/>
  <c r="AZ2336" i="2" a="1"/>
  <c r="AZ2336" i="2" s="1"/>
  <c r="AZ2337" i="2" a="1"/>
  <c r="AZ2337" i="2" s="1"/>
  <c r="AZ2338" i="2" a="1"/>
  <c r="AZ2338" i="2" s="1"/>
  <c r="AZ2339" i="2" a="1"/>
  <c r="AZ2339" i="2" s="1"/>
  <c r="AZ2340" i="2" a="1"/>
  <c r="AZ2340" i="2" s="1"/>
  <c r="AZ2341" i="2" a="1"/>
  <c r="AZ2341" i="2" s="1"/>
  <c r="AZ2342" i="2" a="1"/>
  <c r="AZ2342" i="2" s="1"/>
  <c r="AZ2343" i="2" a="1"/>
  <c r="AZ2343" i="2" s="1"/>
  <c r="AZ2344" i="2" a="1"/>
  <c r="AZ2344" i="2" s="1"/>
  <c r="AZ2345" i="2" a="1"/>
  <c r="AZ2345" i="2" s="1"/>
  <c r="AZ2346" i="2" a="1"/>
  <c r="AZ2346" i="2" s="1"/>
  <c r="AZ2347" i="2" a="1"/>
  <c r="AZ2347" i="2" s="1"/>
  <c r="AZ2348" i="2" a="1"/>
  <c r="AZ2348" i="2" s="1"/>
  <c r="AZ2349" i="2" a="1"/>
  <c r="AZ2349" i="2" s="1"/>
  <c r="AZ2350" i="2" a="1"/>
  <c r="AZ2350" i="2" s="1"/>
  <c r="AZ2351" i="2" a="1"/>
  <c r="AZ2351" i="2" s="1"/>
  <c r="AZ2352" i="2" a="1"/>
  <c r="AZ2352" i="2" s="1"/>
  <c r="AZ2353" i="2" a="1"/>
  <c r="AZ2353" i="2" s="1"/>
  <c r="AZ2354" i="2" a="1"/>
  <c r="AZ2354" i="2" s="1"/>
  <c r="AZ2355" i="2" a="1"/>
  <c r="AZ2355" i="2" s="1"/>
  <c r="AZ2356" i="2" a="1"/>
  <c r="AZ2356" i="2" s="1"/>
  <c r="AZ2357" i="2" a="1"/>
  <c r="AZ2357" i="2" s="1"/>
  <c r="AZ2358" i="2" a="1"/>
  <c r="AZ2358" i="2" s="1"/>
  <c r="AZ2359" i="2" a="1"/>
  <c r="AZ2359" i="2" s="1"/>
  <c r="AZ2360" i="2" a="1"/>
  <c r="AZ2360" i="2" s="1"/>
  <c r="AZ2361" i="2" a="1"/>
  <c r="AZ2361" i="2" s="1"/>
  <c r="AZ2362" i="2" a="1"/>
  <c r="AZ2362" i="2" s="1"/>
  <c r="AZ2363" i="2" a="1"/>
  <c r="AZ2363" i="2" s="1"/>
  <c r="AZ2364" i="2" a="1"/>
  <c r="AZ2364" i="2" s="1"/>
  <c r="AZ2365" i="2" a="1"/>
  <c r="AZ2365" i="2" s="1"/>
  <c r="AZ2366" i="2" a="1"/>
  <c r="AZ2366" i="2" s="1"/>
  <c r="AZ2367" i="2" a="1"/>
  <c r="AZ2367" i="2" s="1"/>
  <c r="AZ2368" i="2" a="1"/>
  <c r="AZ2368" i="2" s="1"/>
  <c r="AZ2369" i="2" a="1"/>
  <c r="AZ2369" i="2" s="1"/>
  <c r="AZ2370" i="2" a="1"/>
  <c r="AZ2370" i="2" s="1"/>
  <c r="AZ2371" i="2" a="1"/>
  <c r="AZ2371" i="2" s="1"/>
  <c r="AZ2372" i="2" a="1"/>
  <c r="AZ2372" i="2" s="1"/>
  <c r="AZ2373" i="2" a="1"/>
  <c r="AZ2373" i="2" s="1"/>
  <c r="AZ2374" i="2" a="1"/>
  <c r="AZ2374" i="2" s="1"/>
  <c r="AZ2375" i="2" a="1"/>
  <c r="AZ2375" i="2" s="1"/>
  <c r="AZ2376" i="2" a="1"/>
  <c r="AZ2376" i="2" s="1"/>
  <c r="AZ2377" i="2" a="1"/>
  <c r="AZ2377" i="2" s="1"/>
  <c r="AZ2378" i="2" a="1"/>
  <c r="AZ2378" i="2" s="1"/>
  <c r="AZ2379" i="2" a="1"/>
  <c r="AZ2379" i="2" s="1"/>
  <c r="AZ2380" i="2" a="1"/>
  <c r="AZ2380" i="2" s="1"/>
  <c r="AZ2381" i="2" a="1"/>
  <c r="AZ2381" i="2" s="1"/>
  <c r="AZ2382" i="2" a="1"/>
  <c r="AZ2382" i="2" s="1"/>
  <c r="AZ2383" i="2" a="1"/>
  <c r="AZ2383" i="2" s="1"/>
  <c r="AZ2384" i="2" a="1"/>
  <c r="AZ2384" i="2" s="1"/>
  <c r="AZ2385" i="2" a="1"/>
  <c r="AZ2385" i="2" s="1"/>
  <c r="AZ2386" i="2" a="1"/>
  <c r="AZ2386" i="2" s="1"/>
  <c r="AZ2387" i="2" a="1"/>
  <c r="AZ2387" i="2" s="1"/>
  <c r="AZ2388" i="2" a="1"/>
  <c r="AZ2388" i="2" s="1"/>
  <c r="AZ2389" i="2" a="1"/>
  <c r="AZ2389" i="2" s="1"/>
  <c r="AZ2390" i="2" a="1"/>
  <c r="AZ2390" i="2" s="1"/>
  <c r="AZ2391" i="2" a="1"/>
  <c r="AZ2391" i="2" s="1"/>
  <c r="AZ2392" i="2" a="1"/>
  <c r="AZ2392" i="2" s="1"/>
  <c r="AZ2393" i="2" a="1"/>
  <c r="AZ2393" i="2" s="1"/>
  <c r="AZ2394" i="2" a="1"/>
  <c r="AZ2394" i="2" s="1"/>
  <c r="AZ2395" i="2" a="1"/>
  <c r="AZ2395" i="2" s="1"/>
  <c r="AZ2396" i="2" a="1"/>
  <c r="AZ2396" i="2" s="1"/>
  <c r="AZ2397" i="2" a="1"/>
  <c r="AZ2397" i="2" s="1"/>
  <c r="AZ2398" i="2" a="1"/>
  <c r="AZ2398" i="2" s="1"/>
  <c r="AZ2399" i="2" a="1"/>
  <c r="AZ2399" i="2" s="1"/>
  <c r="AZ2400" i="2" a="1"/>
  <c r="AZ2400" i="2" s="1"/>
  <c r="AZ2401" i="2" a="1"/>
  <c r="AZ2401" i="2" s="1"/>
  <c r="AZ2402" i="2" a="1"/>
  <c r="AZ2402" i="2" s="1"/>
  <c r="AZ2403" i="2" a="1"/>
  <c r="AZ2403" i="2" s="1"/>
  <c r="AZ2404" i="2" a="1"/>
  <c r="AZ2404" i="2" s="1"/>
  <c r="AZ2405" i="2" a="1"/>
  <c r="AZ2405" i="2" s="1"/>
  <c r="AZ2406" i="2" a="1"/>
  <c r="AZ2406" i="2" s="1"/>
  <c r="AZ2407" i="2" a="1"/>
  <c r="AZ2407" i="2" s="1"/>
  <c r="AZ2408" i="2" a="1"/>
  <c r="AZ2408" i="2" s="1"/>
  <c r="AZ2409" i="2" a="1"/>
  <c r="AZ2409" i="2" s="1"/>
  <c r="AZ2410" i="2" a="1"/>
  <c r="AZ2410" i="2" s="1"/>
  <c r="AZ2411" i="2" a="1"/>
  <c r="AZ2411" i="2" s="1"/>
  <c r="AZ2412" i="2" a="1"/>
  <c r="AZ2412" i="2" s="1"/>
  <c r="AZ2413" i="2" a="1"/>
  <c r="AZ2413" i="2" s="1"/>
  <c r="AZ2414" i="2" a="1"/>
  <c r="AZ2414" i="2" s="1"/>
  <c r="AZ2415" i="2" a="1"/>
  <c r="AZ2415" i="2" s="1"/>
  <c r="AZ2416" i="2" a="1"/>
  <c r="AZ2416" i="2" s="1"/>
  <c r="AZ2417" i="2" a="1"/>
  <c r="AZ2417" i="2" s="1"/>
  <c r="AZ2418" i="2" a="1"/>
  <c r="AZ2418" i="2" s="1"/>
  <c r="AZ2419" i="2" a="1"/>
  <c r="AZ2419" i="2" s="1"/>
  <c r="AZ2420" i="2" a="1"/>
  <c r="AZ2420" i="2" s="1"/>
  <c r="AZ2421" i="2" a="1"/>
  <c r="AZ2421" i="2" s="1"/>
  <c r="AZ2422" i="2" a="1"/>
  <c r="AZ2422" i="2" s="1"/>
  <c r="AZ2423" i="2" a="1"/>
  <c r="AZ2423" i="2" s="1"/>
  <c r="AZ2424" i="2" a="1"/>
  <c r="AZ2424" i="2" s="1"/>
  <c r="AZ2425" i="2" a="1"/>
  <c r="AZ2425" i="2" s="1"/>
  <c r="AZ2426" i="2" a="1"/>
  <c r="AZ2426" i="2" s="1"/>
  <c r="AZ2427" i="2" a="1"/>
  <c r="AZ2427" i="2" s="1"/>
  <c r="AZ2428" i="2" a="1"/>
  <c r="AZ2428" i="2" s="1"/>
  <c r="AZ2429" i="2" a="1"/>
  <c r="AZ2429" i="2" s="1"/>
  <c r="AZ2430" i="2" a="1"/>
  <c r="AZ2430" i="2" s="1"/>
  <c r="AZ2431" i="2" a="1"/>
  <c r="AZ2431" i="2" s="1"/>
  <c r="AZ2432" i="2" a="1"/>
  <c r="AZ2432" i="2" s="1"/>
  <c r="AZ2433" i="2" a="1"/>
  <c r="AZ2433" i="2" s="1"/>
  <c r="AZ2434" i="2" a="1"/>
  <c r="AZ2434" i="2" s="1"/>
  <c r="AZ2435" i="2" a="1"/>
  <c r="AZ2435" i="2" s="1"/>
  <c r="AZ2436" i="2" a="1"/>
  <c r="AZ2436" i="2" s="1"/>
  <c r="AZ2437" i="2" a="1"/>
  <c r="AZ2437" i="2" s="1"/>
  <c r="AZ2438" i="2" a="1"/>
  <c r="AZ2438" i="2" s="1"/>
  <c r="AZ2439" i="2" a="1"/>
  <c r="AZ2439" i="2" s="1"/>
  <c r="AZ2440" i="2" a="1"/>
  <c r="AZ2440" i="2" s="1"/>
  <c r="AZ2441" i="2" a="1"/>
  <c r="AZ2441" i="2" s="1"/>
  <c r="AZ2442" i="2" a="1"/>
  <c r="AZ2442" i="2" s="1"/>
  <c r="AZ2443" i="2" a="1"/>
  <c r="AZ2443" i="2" s="1"/>
  <c r="AZ2444" i="2" a="1"/>
  <c r="AZ2444" i="2" s="1"/>
  <c r="AZ2445" i="2" a="1"/>
  <c r="AZ2445" i="2" s="1"/>
  <c r="AZ2446" i="2" a="1"/>
  <c r="AZ2446" i="2" s="1"/>
  <c r="AZ2447" i="2" a="1"/>
  <c r="AZ2447" i="2" s="1"/>
  <c r="AZ2448" i="2" a="1"/>
  <c r="AZ2448" i="2" s="1"/>
  <c r="AZ2449" i="2" a="1"/>
  <c r="AZ2449" i="2" s="1"/>
  <c r="AZ2450" i="2" a="1"/>
  <c r="AZ2450" i="2" s="1"/>
  <c r="AZ2451" i="2" a="1"/>
  <c r="AZ2451" i="2" s="1"/>
  <c r="AZ2452" i="2" a="1"/>
  <c r="AZ2452" i="2" s="1"/>
  <c r="AZ2453" i="2" a="1"/>
  <c r="AZ2453" i="2" s="1"/>
  <c r="AZ2454" i="2" a="1"/>
  <c r="AZ2454" i="2" s="1"/>
  <c r="AZ2455" i="2" a="1"/>
  <c r="AZ2455" i="2" s="1"/>
  <c r="AZ2456" i="2" a="1"/>
  <c r="AZ2456" i="2" s="1"/>
  <c r="AZ2457" i="2" a="1"/>
  <c r="AZ2457" i="2" s="1"/>
  <c r="AZ2458" i="2" a="1"/>
  <c r="AZ2458" i="2" s="1"/>
  <c r="AZ2459" i="2" a="1"/>
  <c r="AZ2459" i="2" s="1"/>
  <c r="AZ2460" i="2" a="1"/>
  <c r="AZ2460" i="2" s="1"/>
  <c r="AZ2461" i="2" a="1"/>
  <c r="AZ2461" i="2" s="1"/>
  <c r="AZ2462" i="2" a="1"/>
  <c r="AZ2462" i="2" s="1"/>
  <c r="AZ2463" i="2" a="1"/>
  <c r="AZ2463" i="2" s="1"/>
  <c r="AZ2464" i="2" a="1"/>
  <c r="AZ2464" i="2" s="1"/>
  <c r="AZ2465" i="2" a="1"/>
  <c r="AZ2465" i="2" s="1"/>
  <c r="AZ2466" i="2" a="1"/>
  <c r="AZ2466" i="2" s="1"/>
  <c r="AZ2467" i="2" a="1"/>
  <c r="AZ2467" i="2" s="1"/>
  <c r="AZ2468" i="2" a="1"/>
  <c r="AZ2468" i="2" s="1"/>
  <c r="AZ2469" i="2" a="1"/>
  <c r="AZ2469" i="2" s="1"/>
  <c r="AZ2470" i="2" a="1"/>
  <c r="AZ2470" i="2" s="1"/>
  <c r="AZ2471" i="2" a="1"/>
  <c r="AZ2471" i="2" s="1"/>
  <c r="AZ2472" i="2" a="1"/>
  <c r="AZ2472" i="2" s="1"/>
  <c r="AZ2473" i="2" a="1"/>
  <c r="AZ2473" i="2" s="1"/>
  <c r="AZ2474" i="2" a="1"/>
  <c r="AZ2474" i="2" s="1"/>
  <c r="AZ2475" i="2" a="1"/>
  <c r="AZ2475" i="2" s="1"/>
  <c r="AZ2476" i="2" a="1"/>
  <c r="AZ2476" i="2" s="1"/>
  <c r="AZ2477" i="2" a="1"/>
  <c r="AZ2477" i="2" s="1"/>
  <c r="AZ2478" i="2" a="1"/>
  <c r="AZ2478" i="2" s="1"/>
  <c r="AZ2479" i="2" a="1"/>
  <c r="AZ2479" i="2" s="1"/>
  <c r="AZ2480" i="2" a="1"/>
  <c r="AZ2480" i="2" s="1"/>
  <c r="AZ2481" i="2" a="1"/>
  <c r="AZ2481" i="2" s="1"/>
  <c r="AZ2482" i="2" a="1"/>
  <c r="AZ2482" i="2" s="1"/>
  <c r="AZ2483" i="2" a="1"/>
  <c r="AZ2483" i="2" s="1"/>
  <c r="AZ2484" i="2" a="1"/>
  <c r="AZ2484" i="2" s="1"/>
  <c r="AZ2485" i="2" a="1"/>
  <c r="AZ2485" i="2" s="1"/>
  <c r="AZ2486" i="2" a="1"/>
  <c r="AZ2486" i="2" s="1"/>
  <c r="AZ2487" i="2" a="1"/>
  <c r="AZ2487" i="2" s="1"/>
  <c r="AZ2488" i="2" a="1"/>
  <c r="AZ2488" i="2" s="1"/>
  <c r="AZ2489" i="2" a="1"/>
  <c r="AZ2489" i="2" s="1"/>
  <c r="AZ2490" i="2" a="1"/>
  <c r="AZ2490" i="2" s="1"/>
  <c r="AZ2491" i="2" a="1"/>
  <c r="AZ2491" i="2" s="1"/>
  <c r="AZ2492" i="2" a="1"/>
  <c r="AZ2492" i="2" s="1"/>
  <c r="AZ2493" i="2" a="1"/>
  <c r="AZ2493" i="2" s="1"/>
  <c r="AZ2494" i="2" a="1"/>
  <c r="AZ2494" i="2" s="1"/>
  <c r="AZ2495" i="2" a="1"/>
  <c r="AZ2495" i="2" s="1"/>
  <c r="AZ2496" i="2" a="1"/>
  <c r="AZ2496" i="2" s="1"/>
  <c r="AZ2497" i="2" a="1"/>
  <c r="AZ2497" i="2" s="1"/>
  <c r="AZ2498" i="2" a="1"/>
  <c r="AZ2498" i="2" s="1"/>
  <c r="AZ2499" i="2" a="1"/>
  <c r="AZ2499" i="2" s="1"/>
  <c r="AZ2500" i="2" a="1"/>
  <c r="AZ2500" i="2" s="1"/>
  <c r="AZ2501" i="2" a="1"/>
  <c r="AZ2501" i="2" s="1"/>
  <c r="AZ2502" i="2" a="1"/>
  <c r="AZ2502" i="2" s="1"/>
  <c r="AZ2503" i="2" a="1"/>
  <c r="AZ2503" i="2" s="1"/>
  <c r="AZ2504" i="2" a="1"/>
  <c r="AZ2504" i="2" s="1"/>
  <c r="AZ2505" i="2" a="1"/>
  <c r="AZ2505" i="2" s="1"/>
  <c r="AZ2506" i="2" a="1"/>
  <c r="AZ2506" i="2" s="1"/>
  <c r="AZ2507" i="2" a="1"/>
  <c r="AZ2507" i="2" s="1"/>
  <c r="AZ2508" i="2" a="1"/>
  <c r="AZ2508" i="2" s="1"/>
  <c r="AZ2509" i="2" a="1"/>
  <c r="AZ2509" i="2" s="1"/>
  <c r="AZ2510" i="2" a="1"/>
  <c r="AZ2510" i="2" s="1"/>
  <c r="AZ2511" i="2" a="1"/>
  <c r="AZ2511" i="2" s="1"/>
  <c r="AZ2512" i="2" a="1"/>
  <c r="AZ2512" i="2" s="1"/>
  <c r="AZ2513" i="2" a="1"/>
  <c r="AZ2513" i="2" s="1"/>
  <c r="AZ2514" i="2" a="1"/>
  <c r="AZ2514" i="2" s="1"/>
  <c r="AZ2515" i="2" a="1"/>
  <c r="AZ2515" i="2" s="1"/>
  <c r="AZ2516" i="2" a="1"/>
  <c r="AZ2516" i="2" s="1"/>
  <c r="AZ2517" i="2" a="1"/>
  <c r="AZ2517" i="2" s="1"/>
  <c r="AZ2518" i="2" a="1"/>
  <c r="AZ2518" i="2" s="1"/>
  <c r="AZ2519" i="2" a="1"/>
  <c r="AZ2519" i="2" s="1"/>
  <c r="AZ2520" i="2" a="1"/>
  <c r="AZ2520" i="2" s="1"/>
  <c r="AZ2521" i="2" a="1"/>
  <c r="AZ2521" i="2" s="1"/>
  <c r="AZ2522" i="2" a="1"/>
  <c r="AZ2522" i="2" s="1"/>
  <c r="AZ2523" i="2" a="1"/>
  <c r="AZ2523" i="2" s="1"/>
  <c r="AZ2524" i="2" a="1"/>
  <c r="AZ2524" i="2" s="1"/>
  <c r="AZ2525" i="2" a="1"/>
  <c r="AZ2525" i="2" s="1"/>
  <c r="AZ2526" i="2" a="1"/>
  <c r="AZ2526" i="2" s="1"/>
  <c r="AZ2527" i="2" a="1"/>
  <c r="AZ2527" i="2" s="1"/>
  <c r="AZ2528" i="2" a="1"/>
  <c r="AZ2528" i="2" s="1"/>
  <c r="AZ2529" i="2" a="1"/>
  <c r="AZ2529" i="2" s="1"/>
  <c r="AZ2530" i="2" a="1"/>
  <c r="AZ2530" i="2" s="1"/>
  <c r="AZ2531" i="2" a="1"/>
  <c r="AZ2531" i="2" s="1"/>
  <c r="AZ2532" i="2" a="1"/>
  <c r="AZ2532" i="2" s="1"/>
  <c r="AZ2533" i="2" a="1"/>
  <c r="AZ2533" i="2" s="1"/>
  <c r="AZ2534" i="2" a="1"/>
  <c r="AZ2534" i="2" s="1"/>
  <c r="AZ2535" i="2" a="1"/>
  <c r="AZ2535" i="2" s="1"/>
  <c r="AZ2536" i="2" a="1"/>
  <c r="AZ2536" i="2" s="1"/>
  <c r="AZ2537" i="2" a="1"/>
  <c r="AZ2537" i="2" s="1"/>
  <c r="AZ2538" i="2" a="1"/>
  <c r="AZ2538" i="2" s="1"/>
  <c r="AZ2539" i="2" a="1"/>
  <c r="AZ2539" i="2" s="1"/>
  <c r="AZ2540" i="2" a="1"/>
  <c r="AZ2540" i="2" s="1"/>
  <c r="AZ2541" i="2" a="1"/>
  <c r="AZ2541" i="2" s="1"/>
  <c r="AZ2542" i="2" a="1"/>
  <c r="AZ2542" i="2" s="1"/>
  <c r="AZ2543" i="2" a="1"/>
  <c r="AZ2543" i="2" s="1"/>
  <c r="AZ2544" i="2" a="1"/>
  <c r="AZ2544" i="2" s="1"/>
  <c r="AZ2545" i="2" a="1"/>
  <c r="AZ2545" i="2" s="1"/>
  <c r="AZ2546" i="2" a="1"/>
  <c r="AZ2546" i="2" s="1"/>
  <c r="AZ2547" i="2" a="1"/>
  <c r="AZ2547" i="2" s="1"/>
  <c r="AZ2548" i="2" a="1"/>
  <c r="AZ2548" i="2" s="1"/>
  <c r="AZ2549" i="2" a="1"/>
  <c r="AZ2549" i="2" s="1"/>
  <c r="AZ2550" i="2" a="1"/>
  <c r="AZ2550" i="2" s="1"/>
  <c r="AZ2551" i="2" a="1"/>
  <c r="AZ2551" i="2" s="1"/>
  <c r="AZ2552" i="2" a="1"/>
  <c r="AZ2552" i="2" s="1"/>
  <c r="AZ2553" i="2" a="1"/>
  <c r="AZ2553" i="2" s="1"/>
  <c r="AZ2554" i="2" a="1"/>
  <c r="AZ2554" i="2" s="1"/>
  <c r="AZ2555" i="2" a="1"/>
  <c r="AZ2555" i="2"/>
  <c r="AZ2556" i="2" a="1"/>
  <c r="AZ2556" i="2" s="1"/>
  <c r="AZ2557" i="2" a="1"/>
  <c r="AZ2557" i="2" s="1"/>
  <c r="AZ2558" i="2" a="1"/>
  <c r="AZ2558" i="2" s="1"/>
  <c r="AZ2559" i="2" a="1"/>
  <c r="AZ2559" i="2"/>
  <c r="AZ2560" i="2" a="1"/>
  <c r="AZ2560" i="2" s="1"/>
  <c r="AZ2561" i="2" a="1"/>
  <c r="AZ2561" i="2" s="1"/>
  <c r="AZ2562" i="2" a="1"/>
  <c r="AZ2562" i="2" s="1"/>
  <c r="AZ2563" i="2" a="1"/>
  <c r="AZ2563" i="2"/>
  <c r="AZ2564" i="2" a="1"/>
  <c r="AZ2564" i="2" s="1"/>
  <c r="AZ2565" i="2" a="1"/>
  <c r="AZ2565" i="2" s="1"/>
  <c r="AZ2566" i="2" a="1"/>
  <c r="AZ2566" i="2" s="1"/>
  <c r="AZ2567" i="2" a="1"/>
  <c r="AZ2567" i="2"/>
  <c r="AZ2568" i="2" a="1"/>
  <c r="AZ2568" i="2"/>
  <c r="AZ2569" i="2" a="1"/>
  <c r="AZ2569" i="2"/>
  <c r="AZ2570" i="2" a="1"/>
  <c r="AZ2570" i="2"/>
  <c r="AZ2571" i="2" a="1"/>
  <c r="AZ2571" i="2"/>
  <c r="AZ2572" i="2" a="1"/>
  <c r="AZ2572" i="2"/>
  <c r="AZ2573" i="2" a="1"/>
  <c r="AZ2573" i="2"/>
  <c r="AZ2574" i="2" a="1"/>
  <c r="AZ2574" i="2"/>
  <c r="AZ2575" i="2" a="1"/>
  <c r="AZ2575" i="2"/>
  <c r="AZ2576" i="2" a="1"/>
  <c r="AZ2576" i="2"/>
  <c r="AZ2577" i="2" a="1"/>
  <c r="AZ2577" i="2"/>
  <c r="AZ2578" i="2" a="1"/>
  <c r="AZ2578" i="2"/>
  <c r="AZ2579" i="2" a="1"/>
  <c r="AZ2579" i="2"/>
  <c r="AZ2580" i="2" a="1"/>
  <c r="AZ2580" i="2"/>
  <c r="AZ2581" i="2" a="1"/>
  <c r="AZ2581" i="2"/>
  <c r="AZ2582" i="2" a="1"/>
  <c r="AZ2582" i="2"/>
  <c r="AZ2583" i="2" a="1"/>
  <c r="AZ2583" i="2"/>
  <c r="AZ2584" i="2" a="1"/>
  <c r="AZ2584" i="2"/>
  <c r="AZ2585" i="2" a="1"/>
  <c r="AZ2585" i="2"/>
  <c r="AZ2586" i="2" a="1"/>
  <c r="AZ2586" i="2"/>
  <c r="AZ2587" i="2" a="1"/>
  <c r="AZ2587" i="2"/>
  <c r="AZ2588" i="2" a="1"/>
  <c r="AZ2588" i="2"/>
  <c r="AZ2589" i="2" a="1"/>
  <c r="AZ2589" i="2"/>
  <c r="AZ2590" i="2" a="1"/>
  <c r="AZ2590" i="2"/>
  <c r="AZ2591" i="2" a="1"/>
  <c r="AZ2591" i="2"/>
  <c r="AZ2592" i="2" a="1"/>
  <c r="AZ2592" i="2"/>
  <c r="AZ2593" i="2" a="1"/>
  <c r="AZ2593" i="2"/>
  <c r="AZ2594" i="2" a="1"/>
  <c r="AZ2594" i="2"/>
  <c r="AZ2595" i="2" a="1"/>
  <c r="AZ2595" i="2"/>
  <c r="AZ2596" i="2" a="1"/>
  <c r="AZ2596" i="2"/>
  <c r="AZ2597" i="2" a="1"/>
  <c r="AZ2597" i="2"/>
  <c r="AZ2598" i="2" a="1"/>
  <c r="AZ2598" i="2" s="1"/>
  <c r="AZ2599" i="2" a="1"/>
  <c r="AZ2599" i="2"/>
  <c r="AZ2600" i="2" a="1"/>
  <c r="AZ2600" i="2" s="1"/>
  <c r="AZ2601" i="2" a="1"/>
  <c r="AZ2601" i="2"/>
  <c r="AZ2602" i="2" a="1"/>
  <c r="AZ2602" i="2" s="1"/>
  <c r="AZ2603" i="2" a="1"/>
  <c r="AZ2603" i="2"/>
  <c r="AZ2604" i="2" a="1"/>
  <c r="AZ2604" i="2" s="1"/>
  <c r="AZ2605" i="2" a="1"/>
  <c r="AZ2605" i="2"/>
  <c r="AZ2606" i="2" a="1"/>
  <c r="AZ2606" i="2" s="1"/>
  <c r="AZ2607" i="2" a="1"/>
  <c r="AZ2607" i="2"/>
  <c r="AZ2608" i="2" a="1"/>
  <c r="AZ2608" i="2" s="1"/>
  <c r="AZ2609" i="2" a="1"/>
  <c r="AZ2609" i="2"/>
  <c r="AZ2610" i="2" a="1"/>
  <c r="AZ2610" i="2" s="1"/>
  <c r="AZ2611" i="2" a="1"/>
  <c r="AZ2611" i="2"/>
  <c r="AZ2612" i="2" a="1"/>
  <c r="AZ2612" i="2" s="1"/>
  <c r="AZ2613" i="2" a="1"/>
  <c r="AZ2613" i="2"/>
  <c r="AZ2614" i="2" a="1"/>
  <c r="AZ2614" i="2" s="1"/>
  <c r="AZ2615" i="2" a="1"/>
  <c r="AZ2615" i="2"/>
  <c r="AZ2616" i="2" a="1"/>
  <c r="AZ2616" i="2" s="1"/>
  <c r="AZ2617" i="2" a="1"/>
  <c r="AZ2617" i="2"/>
  <c r="AZ2618" i="2" a="1"/>
  <c r="AZ2618" i="2" s="1"/>
  <c r="AZ2619" i="2" a="1"/>
  <c r="AZ2619" i="2"/>
  <c r="AZ2620" i="2" a="1"/>
  <c r="AZ2620" i="2" s="1"/>
  <c r="AZ2621" i="2" a="1"/>
  <c r="AZ2621" i="2"/>
  <c r="AZ2622" i="2" a="1"/>
  <c r="AZ2622" i="2" s="1"/>
  <c r="AZ2623" i="2" a="1"/>
  <c r="AZ2623" i="2"/>
  <c r="AZ2624" i="2" a="1"/>
  <c r="AZ2624" i="2" s="1"/>
  <c r="AZ2625" i="2" a="1"/>
  <c r="AZ2625" i="2"/>
  <c r="AZ2626" i="2" a="1"/>
  <c r="AZ2626" i="2" s="1"/>
  <c r="AZ2627" i="2" a="1"/>
  <c r="AZ2627" i="2"/>
  <c r="AZ2628" i="2" a="1"/>
  <c r="AZ2628" i="2" s="1"/>
  <c r="AZ2629" i="2" a="1"/>
  <c r="AZ2629" i="2"/>
  <c r="AZ2630" i="2" a="1"/>
  <c r="AZ2630" i="2" s="1"/>
  <c r="AZ2631" i="2" a="1"/>
  <c r="AZ2631" i="2"/>
  <c r="AZ2632" i="2" a="1"/>
  <c r="AZ2632" i="2" s="1"/>
  <c r="AZ2633" i="2" a="1"/>
  <c r="AZ2633" i="2"/>
  <c r="AZ2634" i="2" a="1"/>
  <c r="AZ2634" i="2" s="1"/>
  <c r="AZ2635" i="2" a="1"/>
  <c r="AZ2635" i="2"/>
  <c r="AZ2636" i="2" a="1"/>
  <c r="AZ2636" i="2" s="1"/>
  <c r="AZ2637" i="2" a="1"/>
  <c r="AZ2637" i="2"/>
  <c r="AZ2638" i="2" a="1"/>
  <c r="AZ2638" i="2" s="1"/>
  <c r="AZ2639" i="2" a="1"/>
  <c r="AZ2639" i="2"/>
  <c r="AZ2640" i="2" a="1"/>
  <c r="AZ2640" i="2" s="1"/>
  <c r="AZ2641" i="2" a="1"/>
  <c r="AZ2641" i="2"/>
  <c r="AZ2642" i="2" a="1"/>
  <c r="AZ2642" i="2" s="1"/>
  <c r="AZ2643" i="2" a="1"/>
  <c r="AZ2643" i="2"/>
  <c r="AZ2644" i="2" a="1"/>
  <c r="AZ2644" i="2" s="1"/>
  <c r="AZ2645" i="2" a="1"/>
  <c r="AZ2645" i="2"/>
  <c r="AZ2646" i="2" a="1"/>
  <c r="AZ2646" i="2" s="1"/>
  <c r="AZ2647" i="2" a="1"/>
  <c r="AZ2647" i="2"/>
  <c r="AZ2648" i="2" a="1"/>
  <c r="AZ2648" i="2" s="1"/>
  <c r="AZ2649" i="2" a="1"/>
  <c r="AZ2649" i="2"/>
  <c r="AZ2650" i="2" a="1"/>
  <c r="AZ2650" i="2" s="1"/>
  <c r="AZ2651" i="2" a="1"/>
  <c r="AZ2651" i="2"/>
  <c r="AZ2652" i="2" a="1"/>
  <c r="AZ2652" i="2" s="1"/>
  <c r="AZ2653" i="2" a="1"/>
  <c r="AZ2653" i="2"/>
  <c r="AZ2654" i="2" a="1"/>
  <c r="AZ2654" i="2" s="1"/>
  <c r="AZ2655" i="2" a="1"/>
  <c r="AZ2655" i="2"/>
  <c r="AZ2656" i="2" a="1"/>
  <c r="AZ2656" i="2" s="1"/>
  <c r="AZ2657" i="2" a="1"/>
  <c r="AZ2657" i="2"/>
  <c r="AZ2658" i="2" a="1"/>
  <c r="AZ2658" i="2" s="1"/>
  <c r="AZ2659" i="2" a="1"/>
  <c r="AZ2659" i="2"/>
  <c r="AZ2660" i="2" a="1"/>
  <c r="AZ2660" i="2" s="1"/>
  <c r="AZ2661" i="2" a="1"/>
  <c r="AZ2661" i="2"/>
  <c r="AZ2662" i="2" a="1"/>
  <c r="AZ2662" i="2" s="1"/>
  <c r="AZ2663" i="2" a="1"/>
  <c r="AZ2663" i="2"/>
  <c r="AZ2664" i="2" a="1"/>
  <c r="AZ2664" i="2" s="1"/>
  <c r="AZ2665" i="2" a="1"/>
  <c r="AZ2665" i="2"/>
  <c r="AZ2666" i="2" a="1"/>
  <c r="AZ2666" i="2" s="1"/>
  <c r="AZ2667" i="2" a="1"/>
  <c r="AZ2667" i="2"/>
  <c r="AZ2668" i="2" a="1"/>
  <c r="AZ2668" i="2" s="1"/>
  <c r="AZ2669" i="2" a="1"/>
  <c r="AZ2669" i="2"/>
  <c r="AZ2670" i="2" a="1"/>
  <c r="AZ2670" i="2" s="1"/>
  <c r="AZ2671" i="2" a="1"/>
  <c r="AZ2671" i="2"/>
  <c r="AZ2672" i="2" a="1"/>
  <c r="AZ2672" i="2" s="1"/>
  <c r="AZ2673" i="2" a="1"/>
  <c r="AZ2673" i="2"/>
  <c r="AZ2674" i="2" a="1"/>
  <c r="AZ2674" i="2" s="1"/>
  <c r="AZ2675" i="2" a="1"/>
  <c r="AZ2675" i="2"/>
  <c r="AZ2676" i="2" a="1"/>
  <c r="AZ2676" i="2" s="1"/>
  <c r="AZ2677" i="2" a="1"/>
  <c r="AZ2677" i="2"/>
  <c r="AZ2678" i="2" a="1"/>
  <c r="AZ2678" i="2" s="1"/>
  <c r="AZ2679" i="2" a="1"/>
  <c r="AZ2679" i="2"/>
  <c r="AZ2680" i="2" a="1"/>
  <c r="AZ2680" i="2" s="1"/>
  <c r="AZ2681" i="2" a="1"/>
  <c r="AZ2681" i="2"/>
  <c r="AZ2682" i="2" a="1"/>
  <c r="AZ2682" i="2" s="1"/>
  <c r="AZ2683" i="2" a="1"/>
  <c r="AZ2683" i="2"/>
  <c r="AZ2684" i="2" a="1"/>
  <c r="AZ2684" i="2" s="1"/>
  <c r="AZ2685" i="2" a="1"/>
  <c r="AZ2685" i="2"/>
  <c r="AZ2686" i="2" a="1"/>
  <c r="AZ2686" i="2" s="1"/>
  <c r="AZ2687" i="2" a="1"/>
  <c r="AZ2687" i="2"/>
  <c r="AZ2688" i="2" a="1"/>
  <c r="AZ2688" i="2" s="1"/>
  <c r="AZ2689" i="2" a="1"/>
  <c r="AZ2689" i="2"/>
  <c r="AZ2690" i="2" a="1"/>
  <c r="AZ2690" i="2" s="1"/>
  <c r="AZ2691" i="2" a="1"/>
  <c r="AZ2691" i="2"/>
  <c r="AZ2692" i="2" a="1"/>
  <c r="AZ2692" i="2" s="1"/>
  <c r="AZ2693" i="2" a="1"/>
  <c r="AZ2693" i="2"/>
  <c r="AZ2694" i="2" a="1"/>
  <c r="AZ2694" i="2" s="1"/>
  <c r="AZ2695" i="2" a="1"/>
  <c r="AZ2695" i="2"/>
  <c r="AZ2696" i="2" a="1"/>
  <c r="AZ2696" i="2" s="1"/>
  <c r="AZ2697" i="2" a="1"/>
  <c r="AZ2697" i="2"/>
  <c r="AZ2698" i="2" a="1"/>
  <c r="AZ2698" i="2" s="1"/>
  <c r="AZ2699" i="2" a="1"/>
  <c r="AZ2699" i="2"/>
  <c r="AZ2700" i="2" a="1"/>
  <c r="AZ2700" i="2" s="1"/>
  <c r="AZ2701" i="2" a="1"/>
  <c r="AZ2701" i="2"/>
  <c r="AZ2702" i="2" a="1"/>
  <c r="AZ2702" i="2" s="1"/>
  <c r="AZ2703" i="2" a="1"/>
  <c r="AZ2703" i="2"/>
  <c r="AZ2704" i="2" a="1"/>
  <c r="AZ2704" i="2" s="1"/>
  <c r="AZ2705" i="2" a="1"/>
  <c r="AZ2705" i="2"/>
  <c r="AZ2706" i="2" a="1"/>
  <c r="AZ2706" i="2" s="1"/>
  <c r="AZ2707" i="2" a="1"/>
  <c r="AZ2707" i="2"/>
  <c r="AZ2708" i="2" a="1"/>
  <c r="AZ2708" i="2" s="1"/>
  <c r="AZ2709" i="2" a="1"/>
  <c r="AZ2709" i="2"/>
  <c r="AZ2710" i="2" a="1"/>
  <c r="AZ2710" i="2" s="1"/>
  <c r="AZ2711" i="2" a="1"/>
  <c r="AZ2711" i="2"/>
  <c r="AZ2712" i="2" a="1"/>
  <c r="AZ2712" i="2" s="1"/>
  <c r="AZ2713" i="2" a="1"/>
  <c r="AZ2713" i="2"/>
  <c r="AZ2714" i="2" a="1"/>
  <c r="AZ2714" i="2" s="1"/>
  <c r="AZ2715" i="2" a="1"/>
  <c r="AZ2715" i="2"/>
  <c r="AZ2716" i="2" a="1"/>
  <c r="AZ2716" i="2" s="1"/>
  <c r="AZ2717" i="2" a="1"/>
  <c r="AZ2717" i="2"/>
  <c r="AZ2718" i="2" a="1"/>
  <c r="AZ2718" i="2" s="1"/>
  <c r="AZ2719" i="2" a="1"/>
  <c r="AZ2719" i="2"/>
  <c r="AZ2720" i="2" a="1"/>
  <c r="AZ2720" i="2" s="1"/>
  <c r="AZ2721" i="2" a="1"/>
  <c r="AZ2721" i="2"/>
  <c r="AZ2722" i="2" a="1"/>
  <c r="AZ2722" i="2" s="1"/>
  <c r="AZ2723" i="2" a="1"/>
  <c r="AZ2723" i="2"/>
  <c r="AZ2724" i="2" a="1"/>
  <c r="AZ2724" i="2" s="1"/>
  <c r="AZ2725" i="2" a="1"/>
  <c r="AZ2725" i="2"/>
  <c r="AZ2726" i="2" a="1"/>
  <c r="AZ2726" i="2" s="1"/>
  <c r="AZ2727" i="2" a="1"/>
  <c r="AZ2727" i="2"/>
  <c r="AZ2728" i="2" a="1"/>
  <c r="AZ2728" i="2" s="1"/>
  <c r="AZ2729" i="2" a="1"/>
  <c r="AZ2729" i="2"/>
  <c r="AZ2730" i="2" a="1"/>
  <c r="AZ2730" i="2" s="1"/>
  <c r="AZ2731" i="2" a="1"/>
  <c r="AZ2731" i="2"/>
  <c r="AZ2732" i="2" a="1"/>
  <c r="AZ2732" i="2" s="1"/>
  <c r="AZ2733" i="2" a="1"/>
  <c r="AZ2733" i="2"/>
  <c r="AZ2734" i="2" a="1"/>
  <c r="AZ2734" i="2" s="1"/>
  <c r="AZ2735" i="2" a="1"/>
  <c r="AZ2735" i="2"/>
  <c r="AZ2736" i="2" a="1"/>
  <c r="AZ2736" i="2" s="1"/>
  <c r="AZ2737" i="2" a="1"/>
  <c r="AZ2737" i="2" s="1"/>
  <c r="AZ2738" i="2" a="1"/>
  <c r="AZ2738" i="2" s="1"/>
  <c r="AZ2739" i="2" a="1"/>
  <c r="AZ2739" i="2" s="1"/>
  <c r="AZ2740" i="2" a="1"/>
  <c r="AZ2740" i="2" s="1"/>
  <c r="AZ2741" i="2" a="1"/>
  <c r="AZ2741" i="2"/>
  <c r="AZ2742" i="2" a="1"/>
  <c r="AZ2742" i="2" s="1"/>
  <c r="AZ2743" i="2" a="1"/>
  <c r="AZ2743" i="2"/>
  <c r="AZ2744" i="2" a="1"/>
  <c r="AZ2744" i="2" s="1"/>
  <c r="AZ2745" i="2" a="1"/>
  <c r="AZ2745" i="2" s="1"/>
  <c r="AZ2746" i="2" a="1"/>
  <c r="AZ2746" i="2" s="1"/>
  <c r="AZ2747" i="2" a="1"/>
  <c r="AZ2747" i="2" s="1"/>
  <c r="AZ2748" i="2" a="1"/>
  <c r="AZ2748" i="2" s="1"/>
  <c r="AZ2749" i="2" a="1"/>
  <c r="AZ2749" i="2"/>
  <c r="AZ2750" i="2" a="1"/>
  <c r="AZ2750" i="2" s="1"/>
  <c r="AZ2751" i="2" a="1"/>
  <c r="AZ2751" i="2"/>
  <c r="AZ2752" i="2" a="1"/>
  <c r="AZ2752" i="2" s="1"/>
  <c r="AZ2753" i="2" a="1"/>
  <c r="AZ2753" i="2" s="1"/>
  <c r="AZ2754" i="2" a="1"/>
  <c r="AZ2754" i="2" s="1"/>
  <c r="AZ2755" i="2" a="1"/>
  <c r="AZ2755" i="2" s="1"/>
  <c r="AZ2756" i="2" a="1"/>
  <c r="AZ2756" i="2" s="1"/>
  <c r="AZ2757" i="2" a="1"/>
  <c r="AZ2757" i="2"/>
  <c r="AZ2758" i="2" a="1"/>
  <c r="AZ2758" i="2" s="1"/>
  <c r="AZ2759" i="2" a="1"/>
  <c r="AZ2759" i="2"/>
  <c r="AZ2760" i="2" a="1"/>
  <c r="AZ2760" i="2" s="1"/>
  <c r="AZ2761" i="2" a="1"/>
  <c r="AZ2761" i="2" s="1"/>
  <c r="AZ2762" i="2" a="1"/>
  <c r="AZ2762" i="2" s="1"/>
  <c r="AZ2763" i="2" a="1"/>
  <c r="AZ2763" i="2" s="1"/>
  <c r="AZ2764" i="2" a="1"/>
  <c r="AZ2764" i="2" s="1"/>
  <c r="AZ2765" i="2" a="1"/>
  <c r="AZ2765" i="2"/>
  <c r="AZ2766" i="2" a="1"/>
  <c r="AZ2766" i="2" s="1"/>
  <c r="AZ2767" i="2" a="1"/>
  <c r="AZ2767" i="2" s="1"/>
  <c r="AZ2768" i="2" a="1"/>
  <c r="AZ2768" i="2" s="1"/>
  <c r="AZ2769" i="2" a="1"/>
  <c r="AZ2769" i="2" s="1"/>
  <c r="AZ2770" i="2" a="1"/>
  <c r="AZ2770" i="2" s="1"/>
  <c r="AZ2771" i="2" a="1"/>
  <c r="AZ2771" i="2" s="1"/>
  <c r="AZ2772" i="2" a="1"/>
  <c r="AZ2772" i="2" s="1"/>
  <c r="AZ2773" i="2" a="1"/>
  <c r="AZ2773" i="2"/>
  <c r="AZ2774" i="2" a="1"/>
  <c r="AZ2774" i="2" s="1"/>
  <c r="AZ2775" i="2" a="1"/>
  <c r="AZ2775" i="2"/>
  <c r="AZ2776" i="2" a="1"/>
  <c r="AZ2776" i="2" s="1"/>
  <c r="AZ2777" i="2" a="1"/>
  <c r="AZ2777" i="2" s="1"/>
  <c r="AZ2778" i="2" a="1"/>
  <c r="AZ2778" i="2" s="1"/>
  <c r="AZ2779" i="2" a="1"/>
  <c r="AZ2779" i="2" s="1"/>
  <c r="AZ2780" i="2" a="1"/>
  <c r="AZ2780" i="2" s="1"/>
  <c r="AZ2781" i="2" a="1"/>
  <c r="AZ2781" i="2"/>
  <c r="AZ2782" i="2" a="1"/>
  <c r="AZ2782" i="2" s="1"/>
  <c r="AZ2783" i="2" a="1"/>
  <c r="AZ2783" i="2"/>
  <c r="AZ2784" i="2" a="1"/>
  <c r="AZ2784" i="2" s="1"/>
  <c r="AZ2785" i="2" a="1"/>
  <c r="AZ2785" i="2" s="1"/>
  <c r="AZ2786" i="2" a="1"/>
  <c r="AZ2786" i="2" s="1"/>
  <c r="AZ2787" i="2" a="1"/>
  <c r="AZ2787" i="2" s="1"/>
  <c r="AZ2788" i="2" a="1"/>
  <c r="AZ2788" i="2" s="1"/>
  <c r="AZ2789" i="2" a="1"/>
  <c r="AZ2789" i="2"/>
  <c r="AZ2790" i="2" a="1"/>
  <c r="AZ2790" i="2" s="1"/>
  <c r="AZ2791" i="2" a="1"/>
  <c r="AZ2791" i="2" s="1"/>
  <c r="AZ2792" i="2" a="1"/>
  <c r="AZ2792" i="2" s="1"/>
  <c r="AZ2793" i="2" a="1"/>
  <c r="AZ2793" i="2" s="1"/>
  <c r="AZ2794" i="2" a="1"/>
  <c r="AZ2794" i="2" s="1"/>
  <c r="AZ2795" i="2" a="1"/>
  <c r="AZ2795" i="2" s="1"/>
  <c r="AZ2796" i="2" a="1"/>
  <c r="AZ2796" i="2" s="1"/>
  <c r="AZ2797" i="2" a="1"/>
  <c r="AZ2797" i="2"/>
  <c r="AZ2798" i="2" a="1"/>
  <c r="AZ2798" i="2" s="1"/>
  <c r="AZ2799" i="2" a="1"/>
  <c r="AZ2799" i="2" s="1"/>
  <c r="AZ2800" i="2" a="1"/>
  <c r="AZ2800" i="2" s="1"/>
  <c r="AZ2801" i="2" a="1"/>
  <c r="AZ2801" i="2" s="1"/>
  <c r="AZ2802" i="2" a="1"/>
  <c r="AZ2802" i="2" s="1"/>
  <c r="AZ2803" i="2" a="1"/>
  <c r="AZ2803" i="2" s="1"/>
  <c r="AZ2804" i="2" a="1"/>
  <c r="AZ2804" i="2" s="1"/>
  <c r="AZ2805" i="2" a="1"/>
  <c r="AZ2805" i="2"/>
  <c r="AZ2806" i="2" a="1"/>
  <c r="AZ2806" i="2" s="1"/>
  <c r="AZ2807" i="2" a="1"/>
  <c r="AZ2807" i="2" s="1"/>
  <c r="AZ2808" i="2" a="1"/>
  <c r="AZ2808" i="2" s="1"/>
  <c r="AZ2809" i="2" a="1"/>
  <c r="AZ2809" i="2" s="1"/>
  <c r="AZ2810" i="2" a="1"/>
  <c r="AZ2810" i="2" s="1"/>
  <c r="AZ2811" i="2" a="1"/>
  <c r="AZ2811" i="2" s="1"/>
  <c r="AZ2812" i="2" a="1"/>
  <c r="AZ2812" i="2" s="1"/>
  <c r="AZ2813" i="2" a="1"/>
  <c r="AZ2813" i="2"/>
  <c r="AZ2814" i="2" a="1"/>
  <c r="AZ2814" i="2" s="1"/>
  <c r="AZ2815" i="2" a="1"/>
  <c r="AZ2815" i="2" s="1"/>
  <c r="AZ2816" i="2" a="1"/>
  <c r="AZ2816" i="2" s="1"/>
  <c r="AZ2817" i="2" a="1"/>
  <c r="AZ2817" i="2" s="1"/>
  <c r="AZ2818" i="2" a="1"/>
  <c r="AZ2818" i="2" s="1"/>
  <c r="AZ2819" i="2" a="1"/>
  <c r="AZ2819" i="2" s="1"/>
  <c r="AZ2820" i="2" a="1"/>
  <c r="AZ2820" i="2" s="1"/>
  <c r="AZ2821" i="2" a="1"/>
  <c r="AZ2821" i="2"/>
  <c r="AZ2822" i="2" a="1"/>
  <c r="AZ2822" i="2" s="1"/>
  <c r="AZ2823" i="2" a="1"/>
  <c r="AZ2823" i="2"/>
  <c r="AZ2824" i="2" a="1"/>
  <c r="AZ2824" i="2" s="1"/>
  <c r="AZ2825" i="2" a="1"/>
  <c r="AZ2825" i="2" s="1"/>
  <c r="AZ2826" i="2" a="1"/>
  <c r="AZ2826" i="2" s="1"/>
  <c r="AZ2827" i="2" a="1"/>
  <c r="AZ2827" i="2" s="1"/>
  <c r="AZ2828" i="2" a="1"/>
  <c r="AZ2828" i="2" s="1"/>
  <c r="AZ2829" i="2" a="1"/>
  <c r="AZ2829" i="2"/>
  <c r="AZ2830" i="2" a="1"/>
  <c r="AZ2830" i="2" s="1"/>
  <c r="AZ2831" i="2" a="1"/>
  <c r="AZ2831" i="2"/>
  <c r="AZ2832" i="2" a="1"/>
  <c r="AZ2832" i="2" s="1"/>
  <c r="AZ2833" i="2" a="1"/>
  <c r="AZ2833" i="2" s="1"/>
  <c r="AZ2834" i="2" a="1"/>
  <c r="AZ2834" i="2" s="1"/>
  <c r="AZ2835" i="2" a="1"/>
  <c r="AZ2835" i="2" s="1"/>
  <c r="AZ2836" i="2" a="1"/>
  <c r="AZ2836" i="2" s="1"/>
  <c r="AZ2837" i="2" a="1"/>
  <c r="AZ2837" i="2"/>
  <c r="AZ2838" i="2" a="1"/>
  <c r="AZ2838" i="2" s="1"/>
  <c r="AZ2839" i="2" a="1"/>
  <c r="AZ2839" i="2"/>
  <c r="AZ2840" i="2" a="1"/>
  <c r="AZ2840" i="2" s="1"/>
  <c r="AZ2841" i="2" a="1"/>
  <c r="AZ2841" i="2" s="1"/>
  <c r="AZ2842" i="2" a="1"/>
  <c r="AZ2842" i="2" s="1"/>
  <c r="AZ2843" i="2" a="1"/>
  <c r="AZ2843" i="2" s="1"/>
  <c r="AZ2844" i="2" a="1"/>
  <c r="AZ2844" i="2" s="1"/>
  <c r="AZ2845" i="2" a="1"/>
  <c r="AZ2845" i="2"/>
  <c r="AZ2846" i="2" a="1"/>
  <c r="AZ2846" i="2" s="1"/>
  <c r="AZ2847" i="2" a="1"/>
  <c r="AZ2847" i="2"/>
  <c r="AZ2848" i="2" a="1"/>
  <c r="AZ2848" i="2" s="1"/>
  <c r="AZ2849" i="2" a="1"/>
  <c r="AZ2849" i="2" s="1"/>
  <c r="AZ2850" i="2" a="1"/>
  <c r="AZ2850" i="2" s="1"/>
  <c r="AZ2851" i="2" a="1"/>
  <c r="AZ2851" i="2" s="1"/>
  <c r="AZ2852" i="2" a="1"/>
  <c r="AZ2852" i="2" s="1"/>
  <c r="AZ2853" i="2" a="1"/>
  <c r="AZ2853" i="2"/>
  <c r="AZ2854" i="2" a="1"/>
  <c r="AZ2854" i="2" s="1"/>
  <c r="AZ2855" i="2" a="1"/>
  <c r="AZ2855" i="2"/>
  <c r="AZ2856" i="2" a="1"/>
  <c r="AZ2856" i="2" s="1"/>
  <c r="AZ2857" i="2" a="1"/>
  <c r="AZ2857" i="2" s="1"/>
  <c r="AZ2858" i="2" a="1"/>
  <c r="AZ2858" i="2" s="1"/>
  <c r="AZ2859" i="2" a="1"/>
  <c r="AZ2859" i="2" s="1"/>
  <c r="AZ2860" i="2" a="1"/>
  <c r="AZ2860" i="2" s="1"/>
  <c r="AZ2861" i="2" a="1"/>
  <c r="AZ2861" i="2"/>
  <c r="AZ2862" i="2" a="1"/>
  <c r="AZ2862" i="2" s="1"/>
  <c r="AZ2863" i="2" a="1"/>
  <c r="AZ2863" i="2"/>
  <c r="AZ2864" i="2" a="1"/>
  <c r="AZ2864" i="2" s="1"/>
  <c r="AZ2865" i="2" a="1"/>
  <c r="AZ2865" i="2" s="1"/>
  <c r="AZ2866" i="2" a="1"/>
  <c r="AZ2866" i="2" s="1"/>
  <c r="AZ2867" i="2" a="1"/>
  <c r="AZ2867" i="2" s="1"/>
  <c r="AZ2868" i="2" a="1"/>
  <c r="AZ2868" i="2" s="1"/>
  <c r="AZ2869" i="2" a="1"/>
  <c r="AZ2869" i="2"/>
  <c r="AZ2870" i="2" a="1"/>
  <c r="AZ2870" i="2" s="1"/>
  <c r="AZ2871" i="2" a="1"/>
  <c r="AZ2871" i="2" s="1"/>
  <c r="AZ2872" i="2" a="1"/>
  <c r="AZ2872" i="2" s="1"/>
  <c r="AZ2873" i="2" a="1"/>
  <c r="AZ2873" i="2" s="1"/>
  <c r="AZ2874" i="2" a="1"/>
  <c r="AZ2874" i="2" s="1"/>
  <c r="AZ2875" i="2" a="1"/>
  <c r="AZ2875" i="2" s="1"/>
  <c r="AZ2876" i="2" a="1"/>
  <c r="AZ2876" i="2" s="1"/>
  <c r="AZ2877" i="2" a="1"/>
  <c r="AZ2877" i="2"/>
  <c r="AZ2878" i="2" a="1"/>
  <c r="AZ2878" i="2" s="1"/>
  <c r="AZ2879" i="2" a="1"/>
  <c r="AZ2879" i="2" s="1"/>
  <c r="AZ2880" i="2" a="1"/>
  <c r="AZ2880" i="2" s="1"/>
  <c r="AZ2881" i="2" a="1"/>
  <c r="AZ2881" i="2" s="1"/>
  <c r="AZ2882" i="2" a="1"/>
  <c r="AZ2882" i="2" s="1"/>
  <c r="AZ2883" i="2" a="1"/>
  <c r="AZ2883" i="2" s="1"/>
  <c r="AZ2884" i="2" a="1"/>
  <c r="AZ2884" i="2" s="1"/>
  <c r="AZ2885" i="2" a="1"/>
  <c r="AZ2885" i="2"/>
  <c r="AZ2886" i="2" a="1"/>
  <c r="AZ2886" i="2" s="1"/>
  <c r="AZ2887" i="2" a="1"/>
  <c r="AZ2887" i="2" s="1"/>
  <c r="AZ2888" i="2" a="1"/>
  <c r="AZ2888" i="2" s="1"/>
  <c r="AZ2889" i="2" a="1"/>
  <c r="AZ2889" i="2" s="1"/>
  <c r="AZ2890" i="2" a="1"/>
  <c r="AZ2890" i="2" s="1"/>
  <c r="AZ2891" i="2" a="1"/>
  <c r="AZ2891" i="2" s="1"/>
  <c r="AZ2892" i="2" a="1"/>
  <c r="AZ2892" i="2" s="1"/>
  <c r="AZ2893" i="2" a="1"/>
  <c r="AZ2893" i="2"/>
  <c r="AZ2894" i="2" a="1"/>
  <c r="AZ2894" i="2" s="1"/>
  <c r="AZ2895" i="2" a="1"/>
  <c r="AZ2895" i="2" s="1"/>
  <c r="AZ2896" i="2" a="1"/>
  <c r="AZ2896" i="2" s="1"/>
  <c r="AZ2897" i="2" a="1"/>
  <c r="AZ2897" i="2" s="1"/>
  <c r="AZ2898" i="2" a="1"/>
  <c r="AZ2898" i="2" s="1"/>
  <c r="AZ2899" i="2" a="1"/>
  <c r="AZ2899" i="2" s="1"/>
  <c r="AZ2900" i="2" a="1"/>
  <c r="AZ2900" i="2" s="1"/>
  <c r="AZ2901" i="2" a="1"/>
  <c r="AZ2901" i="2"/>
  <c r="AZ2902" i="2" a="1"/>
  <c r="AZ2902" i="2" s="1"/>
  <c r="AZ2903" i="2" a="1"/>
  <c r="AZ2903" i="2"/>
  <c r="AZ2904" i="2" a="1"/>
  <c r="AZ2904" i="2" s="1"/>
  <c r="AZ2905" i="2" a="1"/>
  <c r="AZ2905" i="2" s="1"/>
  <c r="AZ2906" i="2" a="1"/>
  <c r="AZ2906" i="2" s="1"/>
  <c r="AZ2907" i="2" a="1"/>
  <c r="AZ2907" i="2" s="1"/>
  <c r="AZ2908" i="2" a="1"/>
  <c r="AZ2908" i="2" s="1"/>
  <c r="AZ2909" i="2" a="1"/>
  <c r="AZ2909" i="2"/>
  <c r="AZ2910" i="2" a="1"/>
  <c r="AZ2910" i="2" s="1"/>
  <c r="AZ2911" i="2" a="1"/>
  <c r="AZ2911" i="2"/>
  <c r="AZ2912" i="2" a="1"/>
  <c r="AZ2912" i="2" s="1"/>
  <c r="AZ2913" i="2" a="1"/>
  <c r="AZ2913" i="2" s="1"/>
  <c r="AZ2914" i="2" a="1"/>
  <c r="AZ2914" i="2" s="1"/>
  <c r="AZ2915" i="2" a="1"/>
  <c r="AZ2915" i="2" s="1"/>
  <c r="AZ2916" i="2" a="1"/>
  <c r="AZ2916" i="2" s="1"/>
  <c r="AZ2917" i="2" a="1"/>
  <c r="AZ2917" i="2"/>
  <c r="AZ2918" i="2" a="1"/>
  <c r="AZ2918" i="2" s="1"/>
  <c r="AZ2919" i="2" a="1"/>
  <c r="AZ2919" i="2"/>
  <c r="AZ2920" i="2" a="1"/>
  <c r="AZ2920" i="2" s="1"/>
  <c r="AZ2921" i="2" a="1"/>
  <c r="AZ2921" i="2" s="1"/>
  <c r="AZ2922" i="2" a="1"/>
  <c r="AZ2922" i="2" s="1"/>
  <c r="AZ2923" i="2" a="1"/>
  <c r="AZ2923" i="2" s="1"/>
  <c r="AZ2924" i="2" a="1"/>
  <c r="AZ2924" i="2" s="1"/>
  <c r="AZ2925" i="2" a="1"/>
  <c r="AZ2925" i="2"/>
  <c r="AZ2926" i="2" a="1"/>
  <c r="AZ2926" i="2" s="1"/>
  <c r="AZ2927" i="2" a="1"/>
  <c r="AZ2927" i="2"/>
  <c r="AZ2928" i="2" a="1"/>
  <c r="AZ2928" i="2" s="1"/>
  <c r="AZ2929" i="2" a="1"/>
  <c r="AZ2929" i="2" s="1"/>
  <c r="AZ2930" i="2" a="1"/>
  <c r="AZ2930" i="2" s="1"/>
  <c r="AZ2931" i="2" a="1"/>
  <c r="AZ2931" i="2" s="1"/>
  <c r="AZ2932" i="2" a="1"/>
  <c r="AZ2932" i="2" s="1"/>
  <c r="AZ2933" i="2" a="1"/>
  <c r="AZ2933" i="2"/>
  <c r="AZ2934" i="2" a="1"/>
  <c r="AZ2934" i="2" s="1"/>
  <c r="AZ2935" i="2" a="1"/>
  <c r="AZ2935" i="2"/>
  <c r="AZ2936" i="2" a="1"/>
  <c r="AZ2936" i="2" s="1"/>
  <c r="AZ2937" i="2" a="1"/>
  <c r="AZ2937" i="2" s="1"/>
  <c r="AZ2938" i="2" a="1"/>
  <c r="AZ2938" i="2" s="1"/>
  <c r="AZ2939" i="2" a="1"/>
  <c r="AZ2939" i="2" s="1"/>
  <c r="AZ2940" i="2" a="1"/>
  <c r="AZ2940" i="2" s="1"/>
  <c r="AZ2941" i="2" a="1"/>
  <c r="AZ2941" i="2"/>
  <c r="AZ2942" i="2" a="1"/>
  <c r="AZ2942" i="2" s="1"/>
  <c r="AZ2943" i="2" a="1"/>
  <c r="AZ2943" i="2"/>
  <c r="AZ2944" i="2" a="1"/>
  <c r="AZ2944" i="2" s="1"/>
  <c r="AZ2945" i="2" a="1"/>
  <c r="AZ2945" i="2" s="1"/>
  <c r="AZ2946" i="2" a="1"/>
  <c r="AZ2946" i="2" s="1"/>
  <c r="AZ2947" i="2" a="1"/>
  <c r="AZ2947" i="2" s="1"/>
  <c r="AZ2948" i="2" a="1"/>
  <c r="AZ2948" i="2" s="1"/>
  <c r="AZ2949" i="2" a="1"/>
  <c r="AZ2949" i="2"/>
  <c r="AZ2950" i="2" a="1"/>
  <c r="AZ2950" i="2" s="1"/>
  <c r="AZ2951" i="2" a="1"/>
  <c r="AZ2951" i="2"/>
  <c r="AZ2952" i="2" a="1"/>
  <c r="AZ2952" i="2" s="1"/>
  <c r="AZ2953" i="2" a="1"/>
  <c r="AZ2953" i="2" s="1"/>
  <c r="AZ2954" i="2" a="1"/>
  <c r="AZ2954" i="2" s="1"/>
  <c r="AZ2955" i="2" a="1"/>
  <c r="AZ2955" i="2" s="1"/>
  <c r="AZ2956" i="2" a="1"/>
  <c r="AZ2956" i="2" s="1"/>
  <c r="AZ2957" i="2" a="1"/>
  <c r="AZ2957" i="2"/>
  <c r="AZ2958" i="2" a="1"/>
  <c r="AZ2958" i="2" s="1"/>
  <c r="AZ2959" i="2" a="1"/>
  <c r="AZ2959" i="2"/>
  <c r="AZ2960" i="2" a="1"/>
  <c r="AZ2960" i="2" s="1"/>
  <c r="AZ2961" i="2" a="1"/>
  <c r="AZ2961" i="2" s="1"/>
  <c r="AZ2962" i="2" a="1"/>
  <c r="AZ2962" i="2" s="1"/>
  <c r="AZ2963" i="2" a="1"/>
  <c r="AZ2963" i="2" s="1"/>
  <c r="AZ2964" i="2" a="1"/>
  <c r="AZ2964" i="2" s="1"/>
  <c r="AZ2965" i="2" a="1"/>
  <c r="AZ2965" i="2"/>
  <c r="AZ2966" i="2" a="1"/>
  <c r="AZ2966" i="2" s="1"/>
  <c r="AZ2967" i="2" a="1"/>
  <c r="AZ2967" i="2"/>
  <c r="AZ2968" i="2" a="1"/>
  <c r="AZ2968" i="2" s="1"/>
  <c r="AZ2969" i="2" a="1"/>
  <c r="AZ2969" i="2" s="1"/>
  <c r="AZ2970" i="2" a="1"/>
  <c r="AZ2970" i="2" s="1"/>
  <c r="AZ2971" i="2" a="1"/>
  <c r="AZ2971" i="2" s="1"/>
  <c r="AZ2972" i="2" a="1"/>
  <c r="AZ2972" i="2" s="1"/>
  <c r="AZ2973" i="2" a="1"/>
  <c r="AZ2973" i="2"/>
  <c r="AZ2974" i="2" a="1"/>
  <c r="AZ2974" i="2" s="1"/>
  <c r="AZ2975" i="2" a="1"/>
  <c r="AZ2975" i="2"/>
  <c r="AZ2976" i="2" a="1"/>
  <c r="AZ2976" i="2" s="1"/>
  <c r="AZ2977" i="2" a="1"/>
  <c r="AZ2977" i="2" s="1"/>
  <c r="AZ2978" i="2" a="1"/>
  <c r="AZ2978" i="2" s="1"/>
  <c r="AZ2979" i="2" a="1"/>
  <c r="AZ2979" i="2" s="1"/>
  <c r="AZ2980" i="2" a="1"/>
  <c r="AZ2980" i="2" s="1"/>
  <c r="AZ2981" i="2" a="1"/>
  <c r="AZ2981" i="2"/>
  <c r="AZ2982" i="2" a="1"/>
  <c r="AZ2982" i="2" s="1"/>
  <c r="AZ2983" i="2" a="1"/>
  <c r="AZ2983" i="2"/>
  <c r="AZ2984" i="2" a="1"/>
  <c r="AZ2984" i="2" s="1"/>
  <c r="AZ2985" i="2" a="1"/>
  <c r="AZ2985" i="2" s="1"/>
  <c r="AZ2986" i="2" a="1"/>
  <c r="AZ2986" i="2" s="1"/>
  <c r="AZ2987" i="2" a="1"/>
  <c r="AZ2987" i="2" s="1"/>
  <c r="AZ2988" i="2" a="1"/>
  <c r="AZ2988" i="2" s="1"/>
  <c r="AZ2989" i="2" a="1"/>
  <c r="AZ2989" i="2"/>
  <c r="AZ2990" i="2" a="1"/>
  <c r="AZ2990" i="2" s="1"/>
  <c r="AZ2991" i="2" a="1"/>
  <c r="AZ2991" i="2"/>
  <c r="AZ2992" i="2" a="1"/>
  <c r="AZ2992" i="2" s="1"/>
  <c r="AZ2993" i="2" a="1"/>
  <c r="AZ2993" i="2" s="1"/>
  <c r="AZ2994" i="2" a="1"/>
  <c r="AZ2994" i="2" s="1"/>
  <c r="AZ2995" i="2" a="1"/>
  <c r="AZ2995" i="2" s="1"/>
  <c r="AZ2996" i="2" a="1"/>
  <c r="AZ2996" i="2" s="1"/>
  <c r="AZ2997" i="2" a="1"/>
  <c r="AZ2997" i="2"/>
  <c r="AZ2998" i="2" a="1"/>
  <c r="AZ2998" i="2" s="1"/>
  <c r="AZ2999" i="2" a="1"/>
  <c r="AZ2999" i="2"/>
  <c r="AZ3000" i="2" a="1"/>
  <c r="AZ3000" i="2" s="1"/>
  <c r="AZ3001" i="2" a="1"/>
  <c r="AZ3001" i="2" s="1"/>
  <c r="AZ3002" i="2" a="1"/>
  <c r="AZ3002" i="2" s="1"/>
  <c r="AZ3003" i="2" a="1"/>
  <c r="AZ3003" i="2" s="1"/>
  <c r="AZ3004" i="2" a="1"/>
  <c r="AZ3004" i="2" s="1"/>
  <c r="AZ3005" i="2" a="1"/>
  <c r="AZ3005" i="2"/>
  <c r="AZ3006" i="2" a="1"/>
  <c r="AZ3006" i="2" s="1"/>
  <c r="AZ3007" i="2" a="1"/>
  <c r="AZ3007" i="2"/>
  <c r="AZ3008" i="2" a="1"/>
  <c r="AZ3008" i="2" s="1"/>
  <c r="AZ3009" i="2" a="1"/>
  <c r="AZ3009" i="2" s="1"/>
  <c r="AZ3010" i="2" a="1"/>
  <c r="AZ3010" i="2" s="1"/>
  <c r="AZ3011" i="2" a="1"/>
  <c r="AZ3011" i="2" s="1"/>
  <c r="AZ3012" i="2" a="1"/>
  <c r="AZ3012" i="2" s="1"/>
  <c r="AZ3013" i="2" a="1"/>
  <c r="AZ3013" i="2"/>
  <c r="AZ3014" i="2" a="1"/>
  <c r="AZ3014" i="2" s="1"/>
  <c r="AZ3015" i="2" a="1"/>
  <c r="AZ3015" i="2"/>
  <c r="AZ3016" i="2" a="1"/>
  <c r="AZ3016" i="2" s="1"/>
  <c r="AZ3017" i="2" a="1"/>
  <c r="AZ3017" i="2" s="1"/>
  <c r="AZ3018" i="2" a="1"/>
  <c r="AZ3018" i="2" s="1"/>
  <c r="AZ3019" i="2" a="1"/>
  <c r="AZ3019" i="2" s="1"/>
  <c r="AZ3020" i="2" a="1"/>
  <c r="AZ3020" i="2" s="1"/>
  <c r="AZ3021" i="2" a="1"/>
  <c r="AZ3021" i="2"/>
  <c r="AZ3022" i="2" a="1"/>
  <c r="AZ3022" i="2" s="1"/>
  <c r="AZ3023" i="2" a="1"/>
  <c r="AZ3023" i="2"/>
  <c r="AZ3024" i="2" a="1"/>
  <c r="AZ3024" i="2" s="1"/>
  <c r="AZ3025" i="2" a="1"/>
  <c r="AZ3025" i="2" s="1"/>
  <c r="AZ3026" i="2" a="1"/>
  <c r="AZ3026" i="2" s="1"/>
  <c r="AZ3027" i="2" a="1"/>
  <c r="AZ3027" i="2" s="1"/>
  <c r="AZ3028" i="2" a="1"/>
  <c r="AZ3028" i="2" s="1"/>
  <c r="AZ3029" i="2" a="1"/>
  <c r="AZ3029" i="2"/>
  <c r="AZ3030" i="2" a="1"/>
  <c r="AZ3030" i="2" s="1"/>
  <c r="AZ3031" i="2" a="1"/>
  <c r="AZ3031" i="2"/>
  <c r="AZ3032" i="2" a="1"/>
  <c r="AZ3032" i="2" s="1"/>
  <c r="AZ3033" i="2" a="1"/>
  <c r="AZ3033" i="2" s="1"/>
  <c r="AZ3034" i="2" a="1"/>
  <c r="AZ3034" i="2" s="1"/>
  <c r="AZ3035" i="2" a="1"/>
  <c r="AZ3035" i="2" s="1"/>
  <c r="AZ3036" i="2" a="1"/>
  <c r="AZ3036" i="2" s="1"/>
  <c r="AZ3037" i="2" a="1"/>
  <c r="AZ3037" i="2"/>
  <c r="AZ3038" i="2" a="1"/>
  <c r="AZ3038" i="2" s="1"/>
  <c r="AZ3039" i="2" a="1"/>
  <c r="AZ3039" i="2"/>
  <c r="AZ3040" i="2" a="1"/>
  <c r="AZ3040" i="2" s="1"/>
  <c r="AZ3041" i="2" a="1"/>
  <c r="AZ3041" i="2" s="1"/>
  <c r="AZ3042" i="2" a="1"/>
  <c r="AZ3042" i="2" s="1"/>
  <c r="AZ3043" i="2" a="1"/>
  <c r="AZ3043" i="2" s="1"/>
  <c r="AZ3044" i="2" a="1"/>
  <c r="AZ3044" i="2" s="1"/>
  <c r="AZ3045" i="2" a="1"/>
  <c r="AZ3045" i="2"/>
  <c r="AZ3046" i="2" a="1"/>
  <c r="AZ3046" i="2" s="1"/>
  <c r="AZ3047" i="2" a="1"/>
  <c r="AZ3047" i="2"/>
  <c r="AZ3048" i="2" a="1"/>
  <c r="AZ3048" i="2" s="1"/>
  <c r="AZ3049" i="2" a="1"/>
  <c r="AZ3049" i="2" s="1"/>
  <c r="AZ3050" i="2" a="1"/>
  <c r="AZ3050" i="2" s="1"/>
  <c r="AZ3051" i="2" a="1"/>
  <c r="AZ3051" i="2" s="1"/>
  <c r="AZ3052" i="2" a="1"/>
  <c r="AZ3052" i="2" s="1"/>
  <c r="AZ3053" i="2" a="1"/>
  <c r="AZ3053" i="2"/>
  <c r="AZ3054" i="2" a="1"/>
  <c r="AZ3054" i="2" s="1"/>
  <c r="AZ3055" i="2" a="1"/>
  <c r="AZ3055" i="2"/>
  <c r="AZ3056" i="2" a="1"/>
  <c r="AZ3056" i="2" s="1"/>
  <c r="AZ3057" i="2" a="1"/>
  <c r="AZ3057" i="2" s="1"/>
  <c r="AZ3058" i="2" a="1"/>
  <c r="AZ3058" i="2" s="1"/>
  <c r="AZ3059" i="2" a="1"/>
  <c r="AZ3059" i="2" s="1"/>
  <c r="AZ3060" i="2" a="1"/>
  <c r="AZ3060" i="2" s="1"/>
  <c r="AZ3061" i="2" a="1"/>
  <c r="AZ3061" i="2"/>
  <c r="AZ3062" i="2" a="1"/>
  <c r="AZ3062" i="2" s="1"/>
  <c r="AZ3063" i="2" a="1"/>
  <c r="AZ3063" i="2"/>
  <c r="AZ3064" i="2" a="1"/>
  <c r="AZ3064" i="2" s="1"/>
  <c r="AZ3065" i="2" a="1"/>
  <c r="AZ3065" i="2" s="1"/>
  <c r="AZ3066" i="2" a="1"/>
  <c r="AZ3066" i="2" s="1"/>
  <c r="AZ3067" i="2" a="1"/>
  <c r="AZ3067" i="2" s="1"/>
  <c r="AZ3068" i="2" a="1"/>
  <c r="AZ3068" i="2" s="1"/>
  <c r="AZ3069" i="2" a="1"/>
  <c r="AZ3069" i="2"/>
  <c r="AZ3070" i="2" a="1"/>
  <c r="AZ3070" i="2" s="1"/>
  <c r="AZ3071" i="2" a="1"/>
  <c r="AZ3071" i="2"/>
  <c r="AZ3072" i="2" a="1"/>
  <c r="AZ3072" i="2" s="1"/>
  <c r="AZ3073" i="2" a="1"/>
  <c r="AZ3073" i="2" s="1"/>
  <c r="AZ3074" i="2" a="1"/>
  <c r="AZ3074" i="2" s="1"/>
  <c r="AZ3075" i="2" a="1"/>
  <c r="AZ3075" i="2" s="1"/>
  <c r="AZ3076" i="2" a="1"/>
  <c r="AZ3076" i="2" s="1"/>
  <c r="AZ3077" i="2" a="1"/>
  <c r="AZ3077" i="2"/>
  <c r="AZ3078" i="2" a="1"/>
  <c r="AZ3078" i="2" s="1"/>
  <c r="AZ3079" i="2" a="1"/>
  <c r="AZ3079" i="2"/>
  <c r="AZ3080" i="2" a="1"/>
  <c r="AZ3080" i="2" s="1"/>
  <c r="AZ3081" i="2" a="1"/>
  <c r="AZ3081" i="2" s="1"/>
  <c r="AZ3082" i="2" a="1"/>
  <c r="AZ3082" i="2" s="1"/>
  <c r="AZ3083" i="2" a="1"/>
  <c r="AZ3083" i="2" s="1"/>
  <c r="AZ3084" i="2" a="1"/>
  <c r="AZ3084" i="2" s="1"/>
  <c r="AZ3085" i="2" a="1"/>
  <c r="AZ3085" i="2"/>
  <c r="AZ3086" i="2" a="1"/>
  <c r="AZ3086" i="2" s="1"/>
  <c r="AZ3087" i="2" a="1"/>
  <c r="AZ3087" i="2"/>
  <c r="AZ3088" i="2" a="1"/>
  <c r="AZ3088" i="2" s="1"/>
  <c r="AZ3089" i="2" a="1"/>
  <c r="AZ3089" i="2" s="1"/>
  <c r="AZ3090" i="2" a="1"/>
  <c r="AZ3090" i="2" s="1"/>
  <c r="AZ3091" i="2" a="1"/>
  <c r="AZ3091" i="2" s="1"/>
  <c r="AZ3092" i="2" a="1"/>
  <c r="AZ3092" i="2" s="1"/>
  <c r="AZ3093" i="2" a="1"/>
  <c r="AZ3093" i="2"/>
  <c r="AZ3094" i="2" a="1"/>
  <c r="AZ3094" i="2" s="1"/>
  <c r="AZ3095" i="2" a="1"/>
  <c r="AZ3095" i="2" s="1"/>
  <c r="AZ3096" i="2" a="1"/>
  <c r="AZ3096" i="2" s="1"/>
  <c r="AZ3097" i="2" a="1"/>
  <c r="AZ3097" i="2" s="1"/>
  <c r="AZ3098" i="2" a="1"/>
  <c r="AZ3098" i="2" s="1"/>
  <c r="AZ3099" i="2" a="1"/>
  <c r="AZ3099" i="2" s="1"/>
  <c r="AZ3100" i="2" a="1"/>
  <c r="AZ3100" i="2" s="1"/>
  <c r="AZ3101" i="2" a="1"/>
  <c r="AZ3101" i="2"/>
  <c r="AZ3102" i="2" a="1"/>
  <c r="AZ3102" i="2" s="1"/>
  <c r="AZ3103" i="2" a="1"/>
  <c r="AZ3103" i="2"/>
  <c r="AZ3104" i="2" a="1"/>
  <c r="AZ3104" i="2" s="1"/>
  <c r="AZ3105" i="2" a="1"/>
  <c r="AZ3105" i="2" s="1"/>
  <c r="AZ3106" i="2" a="1"/>
  <c r="AZ3106" i="2" s="1"/>
  <c r="AZ3107" i="2" a="1"/>
  <c r="AZ3107" i="2" s="1"/>
  <c r="AZ3108" i="2" a="1"/>
  <c r="AZ3108" i="2" s="1"/>
  <c r="AZ3109" i="2" a="1"/>
  <c r="AZ3109" i="2"/>
  <c r="AZ3110" i="2" a="1"/>
  <c r="AZ3110" i="2" s="1"/>
  <c r="AZ3111" i="2" a="1"/>
  <c r="AZ3111" i="2"/>
  <c r="AZ3112" i="2" a="1"/>
  <c r="AZ3112" i="2" s="1"/>
  <c r="AZ3113" i="2" a="1"/>
  <c r="AZ3113" i="2" s="1"/>
  <c r="AZ3114" i="2" a="1"/>
  <c r="AZ3114" i="2" s="1"/>
  <c r="AZ3115" i="2" a="1"/>
  <c r="AZ3115" i="2" s="1"/>
  <c r="AZ3116" i="2" a="1"/>
  <c r="AZ3116" i="2" s="1"/>
  <c r="AZ3117" i="2" a="1"/>
  <c r="AZ3117" i="2"/>
  <c r="AZ3118" i="2" a="1"/>
  <c r="AZ3118" i="2" s="1"/>
  <c r="AZ3119" i="2" a="1"/>
  <c r="AZ3119" i="2"/>
  <c r="AZ3120" i="2" a="1"/>
  <c r="AZ3120" i="2" s="1"/>
  <c r="AZ3121" i="2" a="1"/>
  <c r="AZ3121" i="2" s="1"/>
  <c r="AZ3122" i="2" a="1"/>
  <c r="AZ3122" i="2" s="1"/>
  <c r="AZ3123" i="2" a="1"/>
  <c r="AZ3123" i="2" s="1"/>
  <c r="AZ3124" i="2" a="1"/>
  <c r="AZ3124" i="2" s="1"/>
  <c r="AZ3125" i="2" a="1"/>
  <c r="AZ3125" i="2"/>
  <c r="AZ3126" i="2" a="1"/>
  <c r="AZ3126" i="2" s="1"/>
  <c r="AZ3127" i="2" a="1"/>
  <c r="AZ3127" i="2"/>
  <c r="AZ3128" i="2" a="1"/>
  <c r="AZ3128" i="2" s="1"/>
  <c r="AZ3129" i="2" a="1"/>
  <c r="AZ3129" i="2" s="1"/>
  <c r="AZ3130" i="2" a="1"/>
  <c r="AZ3130" i="2" s="1"/>
  <c r="AZ3131" i="2" a="1"/>
  <c r="AZ3131" i="2" s="1"/>
  <c r="AZ3132" i="2" a="1"/>
  <c r="AZ3132" i="2" s="1"/>
  <c r="AZ3133" i="2" a="1"/>
  <c r="AZ3133" i="2"/>
  <c r="AZ3134" i="2" a="1"/>
  <c r="AZ3134" i="2" s="1"/>
  <c r="AZ3135" i="2" a="1"/>
  <c r="AZ3135" i="2"/>
  <c r="AZ3136" i="2" a="1"/>
  <c r="AZ3136" i="2" s="1"/>
  <c r="AZ3137" i="2" a="1"/>
  <c r="AZ3137" i="2" s="1"/>
  <c r="AZ3138" i="2" a="1"/>
  <c r="AZ3138" i="2" s="1"/>
  <c r="AZ3139" i="2" a="1"/>
  <c r="AZ3139" i="2" s="1"/>
  <c r="AZ3140" i="2" a="1"/>
  <c r="AZ3140" i="2" s="1"/>
  <c r="AZ3141" i="2" a="1"/>
  <c r="AZ3141" i="2"/>
  <c r="AZ3142" i="2" a="1"/>
  <c r="AZ3142" i="2" s="1"/>
  <c r="AZ3143" i="2" a="1"/>
  <c r="AZ3143" i="2"/>
  <c r="AZ3144" i="2" a="1"/>
  <c r="AZ3144" i="2" s="1"/>
  <c r="AZ3145" i="2" a="1"/>
  <c r="AZ3145" i="2" s="1"/>
  <c r="AZ3146" i="2" a="1"/>
  <c r="AZ3146" i="2" s="1"/>
  <c r="AZ3147" i="2" a="1"/>
  <c r="AZ3147" i="2" s="1"/>
  <c r="AZ3148" i="2" a="1"/>
  <c r="AZ3148" i="2" s="1"/>
  <c r="AZ3149" i="2" a="1"/>
  <c r="AZ3149" i="2"/>
  <c r="AZ3150" i="2" a="1"/>
  <c r="AZ3150" i="2" s="1"/>
  <c r="AZ3151" i="2" a="1"/>
  <c r="AZ3151" i="2"/>
  <c r="AZ3152" i="2" a="1"/>
  <c r="AZ3152" i="2" s="1"/>
  <c r="AZ3153" i="2" a="1"/>
  <c r="AZ3153" i="2" s="1"/>
  <c r="AZ3154" i="2" a="1"/>
  <c r="AZ3154" i="2" s="1"/>
  <c r="AZ3155" i="2" a="1"/>
  <c r="AZ3155" i="2" s="1"/>
  <c r="AZ3156" i="2" a="1"/>
  <c r="AZ3156" i="2" s="1"/>
  <c r="AZ3157" i="2" a="1"/>
  <c r="AZ3157" i="2"/>
  <c r="AZ3158" i="2" a="1"/>
  <c r="AZ3158" i="2" s="1"/>
  <c r="AZ3159" i="2" a="1"/>
  <c r="AZ3159" i="2"/>
  <c r="AZ3160" i="2" a="1"/>
  <c r="AZ3160" i="2" s="1"/>
  <c r="AZ3161" i="2" a="1"/>
  <c r="AZ3161" i="2" s="1"/>
  <c r="AZ3162" i="2" a="1"/>
  <c r="AZ3162" i="2" s="1"/>
  <c r="AZ3163" i="2" a="1"/>
  <c r="AZ3163" i="2" s="1"/>
  <c r="AZ3164" i="2" a="1"/>
  <c r="AZ3164" i="2" s="1"/>
  <c r="AZ3165" i="2" a="1"/>
  <c r="AZ3165" i="2"/>
  <c r="AZ3166" i="2" a="1"/>
  <c r="AZ3166" i="2" s="1"/>
  <c r="AZ3167" i="2" a="1"/>
  <c r="AZ3167" i="2"/>
  <c r="AZ3168" i="2" a="1"/>
  <c r="AZ3168" i="2" s="1"/>
  <c r="AZ3169" i="2" a="1"/>
  <c r="AZ3169" i="2" s="1"/>
  <c r="AZ3170" i="2" a="1"/>
  <c r="AZ3170" i="2" s="1"/>
  <c r="AZ3171" i="2" a="1"/>
  <c r="AZ3171" i="2" s="1"/>
  <c r="AZ3172" i="2" a="1"/>
  <c r="AZ3172" i="2" s="1"/>
  <c r="AZ3173" i="2" a="1"/>
  <c r="AZ3173" i="2"/>
  <c r="AZ3174" i="2" a="1"/>
  <c r="AZ3174" i="2" s="1"/>
  <c r="AZ3175" i="2" a="1"/>
  <c r="AZ3175" i="2"/>
  <c r="AZ3176" i="2" a="1"/>
  <c r="AZ3176" i="2" s="1"/>
  <c r="AZ3177" i="2" a="1"/>
  <c r="AZ3177" i="2" s="1"/>
  <c r="AZ3178" i="2" a="1"/>
  <c r="AZ3178" i="2" s="1"/>
  <c r="AZ3179" i="2" a="1"/>
  <c r="AZ3179" i="2" s="1"/>
  <c r="AZ3180" i="2" a="1"/>
  <c r="AZ3180" i="2" s="1"/>
  <c r="AZ3181" i="2" a="1"/>
  <c r="AZ3181" i="2"/>
  <c r="AZ3182" i="2" a="1"/>
  <c r="AZ3182" i="2" s="1"/>
  <c r="AZ3183" i="2" a="1"/>
  <c r="AZ3183" i="2"/>
  <c r="AZ3184" i="2" a="1"/>
  <c r="AZ3184" i="2" s="1"/>
  <c r="AZ3185" i="2" a="1"/>
  <c r="AZ3185" i="2" s="1"/>
  <c r="AZ3186" i="2" a="1"/>
  <c r="AZ3186" i="2" s="1"/>
  <c r="AZ3187" i="2" a="1"/>
  <c r="AZ3187" i="2" s="1"/>
  <c r="AZ3188" i="2" a="1"/>
  <c r="AZ3188" i="2" s="1"/>
  <c r="AZ3189" i="2" a="1"/>
  <c r="AZ3189" i="2"/>
  <c r="AZ3190" i="2" a="1"/>
  <c r="AZ3190" i="2" s="1"/>
  <c r="AZ3191" i="2" a="1"/>
  <c r="AZ3191" i="2"/>
  <c r="AZ3192" i="2" a="1"/>
  <c r="AZ3192" i="2" s="1"/>
  <c r="AZ3193" i="2" a="1"/>
  <c r="AZ3193" i="2" s="1"/>
  <c r="AZ3194" i="2" a="1"/>
  <c r="AZ3194" i="2" s="1"/>
  <c r="AZ3195" i="2" a="1"/>
  <c r="AZ3195" i="2" s="1"/>
  <c r="AZ3196" i="2" a="1"/>
  <c r="AZ3196" i="2" s="1"/>
  <c r="AZ3197" i="2" a="1"/>
  <c r="AZ3197" i="2"/>
  <c r="AZ3198" i="2" a="1"/>
  <c r="AZ3198" i="2" s="1"/>
  <c r="AZ3199" i="2" a="1"/>
  <c r="AZ3199" i="2"/>
  <c r="AZ3200" i="2" a="1"/>
  <c r="AZ3200" i="2" s="1"/>
  <c r="AZ3201" i="2" a="1"/>
  <c r="AZ3201" i="2" s="1"/>
  <c r="AZ3202" i="2" a="1"/>
  <c r="AZ3202" i="2" s="1"/>
  <c r="AZ3203" i="2" a="1"/>
  <c r="AZ3203" i="2" s="1"/>
  <c r="AZ3204" i="2" a="1"/>
  <c r="AZ3204" i="2" s="1"/>
  <c r="AZ3205" i="2" a="1"/>
  <c r="AZ3205" i="2"/>
  <c r="AZ3206" i="2" a="1"/>
  <c r="AZ3206" i="2" s="1"/>
  <c r="AZ3207" i="2" a="1"/>
  <c r="AZ3207" i="2"/>
  <c r="AZ3208" i="2" a="1"/>
  <c r="AZ3208" i="2" s="1"/>
  <c r="AZ3209" i="2" a="1"/>
  <c r="AZ3209" i="2" s="1"/>
  <c r="AZ3210" i="2" a="1"/>
  <c r="AZ3210" i="2" s="1"/>
  <c r="AZ3211" i="2" a="1"/>
  <c r="AZ3211" i="2" s="1"/>
  <c r="AZ3212" i="2" a="1"/>
  <c r="AZ3212" i="2" s="1"/>
  <c r="AZ3213" i="2" a="1"/>
  <c r="AZ3213" i="2"/>
  <c r="AZ3214" i="2" a="1"/>
  <c r="AZ3214" i="2" s="1"/>
  <c r="AZ3215" i="2" a="1"/>
  <c r="AZ3215" i="2"/>
  <c r="AZ3216" i="2" a="1"/>
  <c r="AZ3216" i="2" s="1"/>
  <c r="AZ3217" i="2" a="1"/>
  <c r="AZ3217" i="2" s="1"/>
  <c r="AZ3218" i="2" a="1"/>
  <c r="AZ3218" i="2" s="1"/>
  <c r="AZ3219" i="2" a="1"/>
  <c r="AZ3219" i="2" s="1"/>
  <c r="AZ3220" i="2" a="1"/>
  <c r="AZ3220" i="2" s="1"/>
  <c r="AZ3221" i="2" a="1"/>
  <c r="AZ3221" i="2"/>
  <c r="AZ3222" i="2" a="1"/>
  <c r="AZ3222" i="2" s="1"/>
  <c r="AZ3223" i="2" a="1"/>
  <c r="AZ3223" i="2"/>
  <c r="AZ3224" i="2" a="1"/>
  <c r="AZ3224" i="2" s="1"/>
  <c r="AZ3225" i="2" a="1"/>
  <c r="AZ3225" i="2" s="1"/>
  <c r="AZ3226" i="2" a="1"/>
  <c r="AZ3226" i="2" s="1"/>
  <c r="AZ3227" i="2" a="1"/>
  <c r="AZ3227" i="2" s="1"/>
  <c r="AZ3228" i="2" a="1"/>
  <c r="AZ3228" i="2" s="1"/>
  <c r="AZ3229" i="2" a="1"/>
  <c r="AZ3229" i="2"/>
  <c r="AZ3230" i="2" a="1"/>
  <c r="AZ3230" i="2" s="1"/>
  <c r="AZ3231" i="2" a="1"/>
  <c r="AZ3231" i="2"/>
  <c r="AZ3232" i="2" a="1"/>
  <c r="AZ3232" i="2" s="1"/>
  <c r="AZ3233" i="2" a="1"/>
  <c r="AZ3233" i="2" s="1"/>
  <c r="AZ3234" i="2" a="1"/>
  <c r="AZ3234" i="2" s="1"/>
  <c r="AZ3235" i="2" a="1"/>
  <c r="AZ3235" i="2" s="1"/>
  <c r="AZ3236" i="2" a="1"/>
  <c r="AZ3236" i="2" s="1"/>
  <c r="AZ3237" i="2" a="1"/>
  <c r="AZ3237" i="2"/>
  <c r="AZ3238" i="2" a="1"/>
  <c r="AZ3238" i="2" s="1"/>
  <c r="AZ3239" i="2" a="1"/>
  <c r="AZ3239" i="2"/>
  <c r="AZ3240" i="2" a="1"/>
  <c r="AZ3240" i="2" s="1"/>
  <c r="AZ3241" i="2" a="1"/>
  <c r="AZ3241" i="2" s="1"/>
  <c r="AZ3242" i="2" a="1"/>
  <c r="AZ3242" i="2" s="1"/>
  <c r="AZ3243" i="2" a="1"/>
  <c r="AZ3243" i="2" s="1"/>
  <c r="AZ3244" i="2" a="1"/>
  <c r="AZ3244" i="2" s="1"/>
  <c r="AZ3245" i="2" a="1"/>
  <c r="AZ3245" i="2"/>
  <c r="AZ3246" i="2" a="1"/>
  <c r="AZ3246" i="2" s="1"/>
  <c r="AZ3247" i="2" a="1"/>
  <c r="AZ3247" i="2"/>
  <c r="AZ3248" i="2" a="1"/>
  <c r="AZ3248" i="2" s="1"/>
  <c r="AZ3249" i="2" a="1"/>
  <c r="AZ3249" i="2"/>
  <c r="AZ3250" i="2" a="1"/>
  <c r="AZ3250" i="2" s="1"/>
  <c r="AZ3251" i="2" a="1"/>
  <c r="AZ3251" i="2" s="1"/>
  <c r="AZ3252" i="2" a="1"/>
  <c r="AZ3252" i="2" s="1"/>
  <c r="AZ3253" i="2" a="1"/>
  <c r="AZ3253" i="2"/>
  <c r="AZ3254" i="2" a="1"/>
  <c r="AZ3254" i="2" s="1"/>
  <c r="AZ3255" i="2" a="1"/>
  <c r="AZ3255" i="2"/>
  <c r="AZ3256" i="2" a="1"/>
  <c r="AZ3256" i="2" s="1"/>
  <c r="AZ3257" i="2" a="1"/>
  <c r="AZ3257" i="2"/>
  <c r="AZ3258" i="2" a="1"/>
  <c r="AZ3258" i="2" s="1"/>
  <c r="AZ3259" i="2" a="1"/>
  <c r="AZ3259" i="2" s="1"/>
  <c r="AZ3260" i="2" a="1"/>
  <c r="AZ3260" i="2" s="1"/>
  <c r="AZ3261" i="2" a="1"/>
  <c r="AZ3261" i="2"/>
  <c r="AZ3262" i="2" a="1"/>
  <c r="AZ3262" i="2" s="1"/>
  <c r="AZ3263" i="2" a="1"/>
  <c r="AZ3263" i="2"/>
  <c r="AZ3264" i="2" a="1"/>
  <c r="AZ3264" i="2" s="1"/>
  <c r="AZ3265" i="2" a="1"/>
  <c r="AZ3265" i="2"/>
  <c r="AZ3266" i="2" a="1"/>
  <c r="AZ3266" i="2" s="1"/>
  <c r="AZ3267" i="2" a="1"/>
  <c r="AZ3267" i="2" s="1"/>
  <c r="AZ3268" i="2" a="1"/>
  <c r="AZ3268" i="2" s="1"/>
  <c r="AZ3269" i="2" a="1"/>
  <c r="AZ3269" i="2"/>
  <c r="AZ3270" i="2" a="1"/>
  <c r="AZ3270" i="2" s="1"/>
  <c r="AZ3271" i="2" a="1"/>
  <c r="AZ3271" i="2"/>
  <c r="AZ3272" i="2" a="1"/>
  <c r="AZ3272" i="2" s="1"/>
  <c r="AZ3273" i="2" a="1"/>
  <c r="AZ3273" i="2" s="1"/>
  <c r="AZ3274" i="2" a="1"/>
  <c r="AZ3274" i="2" s="1"/>
  <c r="AZ3275" i="2" a="1"/>
  <c r="AZ3275" i="2" s="1"/>
  <c r="AZ3276" i="2" a="1"/>
  <c r="AZ3276" i="2" s="1"/>
  <c r="AZ3277" i="2" a="1"/>
  <c r="AZ3277" i="2"/>
  <c r="AZ3278" i="2" a="1"/>
  <c r="AZ3278" i="2" s="1"/>
  <c r="AZ3279" i="2" a="1"/>
  <c r="AZ3279" i="2"/>
  <c r="AZ3280" i="2" a="1"/>
  <c r="AZ3280" i="2" s="1"/>
  <c r="AZ3281" i="2" a="1"/>
  <c r="AZ3281" i="2"/>
  <c r="AZ3282" i="2" a="1"/>
  <c r="AZ3282" i="2" s="1"/>
  <c r="AZ3283" i="2" a="1"/>
  <c r="AZ3283" i="2" s="1"/>
  <c r="AZ3284" i="2" a="1"/>
  <c r="AZ3284" i="2" s="1"/>
  <c r="AZ3285" i="2" a="1"/>
  <c r="AZ3285" i="2"/>
  <c r="AZ3286" i="2" a="1"/>
  <c r="AZ3286" i="2" s="1"/>
  <c r="AZ3287" i="2" a="1"/>
  <c r="AZ3287" i="2"/>
  <c r="AZ3288" i="2" a="1"/>
  <c r="AZ3288" i="2" s="1"/>
  <c r="AZ3289" i="2" a="1"/>
  <c r="AZ3289" i="2"/>
  <c r="AZ3290" i="2" a="1"/>
  <c r="AZ3290" i="2" s="1"/>
  <c r="AZ3291" i="2" a="1"/>
  <c r="AZ3291" i="2" s="1"/>
  <c r="AZ3292" i="2" a="1"/>
  <c r="AZ3292" i="2" s="1"/>
  <c r="AZ3293" i="2" a="1"/>
  <c r="AZ3293" i="2"/>
  <c r="AZ3294" i="2" a="1"/>
  <c r="AZ3294" i="2" s="1"/>
  <c r="AZ3295" i="2" a="1"/>
  <c r="AZ3295" i="2"/>
  <c r="AZ3296" i="2" a="1"/>
  <c r="AZ3296" i="2" s="1"/>
  <c r="AZ3297" i="2" a="1"/>
  <c r="AZ3297" i="2" s="1"/>
  <c r="AZ3298" i="2" a="1"/>
  <c r="AZ3298" i="2" s="1"/>
  <c r="AZ3299" i="2" a="1"/>
  <c r="AZ3299" i="2" s="1"/>
  <c r="AZ3300" i="2" a="1"/>
  <c r="AZ3300" i="2" s="1"/>
  <c r="AZ3301" i="2" a="1"/>
  <c r="AZ3301" i="2"/>
  <c r="AZ3302" i="2" a="1"/>
  <c r="AZ3302" i="2" s="1"/>
  <c r="AZ3303" i="2" a="1"/>
  <c r="AZ3303" i="2"/>
  <c r="AZ3304" i="2" a="1"/>
  <c r="AZ3304" i="2" s="1"/>
  <c r="AZ3305" i="2" a="1"/>
  <c r="AZ3305" i="2"/>
  <c r="AZ3306" i="2" a="1"/>
  <c r="AZ3306" i="2" s="1"/>
  <c r="AZ3307" i="2" a="1"/>
  <c r="AZ3307" i="2" s="1"/>
  <c r="AZ3308" i="2" a="1"/>
  <c r="AZ3308" i="2" s="1"/>
  <c r="AZ3309" i="2" a="1"/>
  <c r="AZ3309" i="2"/>
  <c r="AZ3310" i="2" a="1"/>
  <c r="AZ3310" i="2" s="1"/>
  <c r="AZ3311" i="2" a="1"/>
  <c r="AZ3311" i="2" s="1"/>
  <c r="AZ3312" i="2" a="1"/>
  <c r="AZ3312" i="2" s="1"/>
  <c r="AZ3313" i="2" a="1"/>
  <c r="AZ3313" i="2"/>
  <c r="AZ3314" i="2" a="1"/>
  <c r="AZ3314" i="2" s="1"/>
  <c r="AZ3315" i="2" a="1"/>
  <c r="AZ3315" i="2" s="1"/>
  <c r="AZ3316" i="2" a="1"/>
  <c r="AZ3316" i="2" s="1"/>
  <c r="AZ3317" i="2" a="1"/>
  <c r="AZ3317" i="2"/>
  <c r="AZ3318" i="2" a="1"/>
  <c r="AZ3318" i="2" s="1"/>
  <c r="AZ3319" i="2" a="1"/>
  <c r="AZ3319" i="2"/>
  <c r="AZ3320" i="2" a="1"/>
  <c r="AZ3320" i="2" s="1"/>
  <c r="AZ3321" i="2" a="1"/>
  <c r="AZ3321" i="2"/>
  <c r="AZ3322" i="2" a="1"/>
  <c r="AZ3322" i="2" s="1"/>
  <c r="AZ3323" i="2" a="1"/>
  <c r="AZ3323" i="2" s="1"/>
  <c r="AZ3324" i="2" a="1"/>
  <c r="AZ3324" i="2" s="1"/>
  <c r="AZ3325" i="2" a="1"/>
  <c r="AZ3325" i="2"/>
  <c r="AZ3326" i="2" a="1"/>
  <c r="AZ3326" i="2" s="1"/>
  <c r="AZ3327" i="2" a="1"/>
  <c r="AZ3327" i="2"/>
  <c r="AZ3328" i="2" a="1"/>
  <c r="AZ3328" i="2" s="1"/>
  <c r="AZ3329" i="2" a="1"/>
  <c r="AZ3329" i="2"/>
  <c r="AZ3330" i="2" a="1"/>
  <c r="AZ3330" i="2" s="1"/>
  <c r="AZ3331" i="2" a="1"/>
  <c r="AZ3331" i="2" s="1"/>
  <c r="AZ3332" i="2" a="1"/>
  <c r="AZ3332" i="2" s="1"/>
  <c r="AZ3333" i="2" a="1"/>
  <c r="AZ3333" i="2"/>
  <c r="AZ3334" i="2" a="1"/>
  <c r="AZ3334" i="2" s="1"/>
  <c r="AZ3335" i="2" a="1"/>
  <c r="AZ3335" i="2" s="1"/>
  <c r="AZ3336" i="2" a="1"/>
  <c r="AZ3336" i="2" s="1"/>
  <c r="AZ3337" i="2" a="1"/>
  <c r="AZ3337" i="2"/>
  <c r="AZ3338" i="2" a="1"/>
  <c r="AZ3338" i="2" s="1"/>
  <c r="AZ3339" i="2" a="1"/>
  <c r="AZ3339" i="2" s="1"/>
  <c r="AZ3340" i="2" a="1"/>
  <c r="AZ3340" i="2" s="1"/>
  <c r="AZ3341" i="2" a="1"/>
  <c r="AZ3341" i="2"/>
  <c r="AZ3342" i="2" a="1"/>
  <c r="AZ3342" i="2" s="1"/>
  <c r="AZ3343" i="2" a="1"/>
  <c r="AZ3343" i="2" s="1"/>
  <c r="AZ3344" i="2" a="1"/>
  <c r="AZ3344" i="2" s="1"/>
  <c r="AZ3345" i="2" a="1"/>
  <c r="AZ3345" i="2"/>
  <c r="AZ3346" i="2" a="1"/>
  <c r="AZ3346" i="2" s="1"/>
  <c r="AZ3347" i="2" a="1"/>
  <c r="AZ3347" i="2" s="1"/>
  <c r="AZ3348" i="2" a="1"/>
  <c r="AZ3348" i="2" s="1"/>
  <c r="AZ3349" i="2" a="1"/>
  <c r="AZ3349" i="2"/>
  <c r="AZ3350" i="2" a="1"/>
  <c r="AZ3350" i="2" s="1"/>
  <c r="AZ3351" i="2" a="1"/>
  <c r="AZ3351" i="2" s="1"/>
  <c r="AZ3352" i="2" a="1"/>
  <c r="AZ3352" i="2" s="1"/>
  <c r="AZ3353" i="2" a="1"/>
  <c r="AZ3353" i="2"/>
  <c r="AZ3354" i="2" a="1"/>
  <c r="AZ3354" i="2" s="1"/>
  <c r="AZ3355" i="2" a="1"/>
  <c r="AZ3355" i="2" s="1"/>
  <c r="AZ3356" i="2" a="1"/>
  <c r="AZ3356" i="2" s="1"/>
  <c r="AZ3357" i="2" a="1"/>
  <c r="AZ3357" i="2"/>
  <c r="AZ3358" i="2" a="1"/>
  <c r="AZ3358" i="2" s="1"/>
  <c r="AZ3359" i="2" a="1"/>
  <c r="AZ3359" i="2" s="1"/>
  <c r="AZ3360" i="2" a="1"/>
  <c r="AZ3360" i="2" s="1"/>
  <c r="AZ3361" i="2" a="1"/>
  <c r="AZ3361" i="2"/>
  <c r="AZ3362" i="2" a="1"/>
  <c r="AZ3362" i="2" s="1"/>
  <c r="AZ3363" i="2" a="1"/>
  <c r="AZ3363" i="2" s="1"/>
  <c r="AZ3364" i="2" a="1"/>
  <c r="AZ3364" i="2" s="1"/>
  <c r="AZ3365" i="2" a="1"/>
  <c r="AZ3365" i="2"/>
  <c r="AZ3366" i="2" a="1"/>
  <c r="AZ3366" i="2" s="1"/>
  <c r="AZ3367" i="2" a="1"/>
  <c r="AZ3367" i="2" s="1"/>
  <c r="AZ3368" i="2" a="1"/>
  <c r="AZ3368" i="2" s="1"/>
  <c r="AZ3369" i="2" a="1"/>
  <c r="AZ3369" i="2"/>
  <c r="AZ3370" i="2" a="1"/>
  <c r="AZ3370" i="2" s="1"/>
  <c r="AZ3371" i="2" a="1"/>
  <c r="AZ3371" i="2" s="1"/>
  <c r="AZ3372" i="2" a="1"/>
  <c r="AZ3372" i="2" s="1"/>
  <c r="AZ3373" i="2" a="1"/>
  <c r="AZ3373" i="2"/>
  <c r="AZ3374" i="2" a="1"/>
  <c r="AZ3374" i="2" s="1"/>
  <c r="AZ3375" i="2" a="1"/>
  <c r="AZ3375" i="2" s="1"/>
  <c r="AZ3376" i="2" a="1"/>
  <c r="AZ3376" i="2" s="1"/>
  <c r="AZ3377" i="2" a="1"/>
  <c r="AZ3377" i="2"/>
  <c r="AZ3378" i="2" a="1"/>
  <c r="AZ3378" i="2" s="1"/>
  <c r="AZ3379" i="2" a="1"/>
  <c r="AZ3379" i="2" s="1"/>
  <c r="AZ3380" i="2" a="1"/>
  <c r="AZ3380" i="2" s="1"/>
  <c r="AZ3381" i="2" a="1"/>
  <c r="AZ3381" i="2"/>
  <c r="AZ3382" i="2" a="1"/>
  <c r="AZ3382" i="2" s="1"/>
  <c r="AZ3383" i="2" a="1"/>
  <c r="AZ3383" i="2" s="1"/>
  <c r="AZ3384" i="2" a="1"/>
  <c r="AZ3384" i="2" s="1"/>
  <c r="AZ3385" i="2" a="1"/>
  <c r="AZ3385" i="2"/>
  <c r="AZ3386" i="2" a="1"/>
  <c r="AZ3386" i="2" s="1"/>
  <c r="AZ3387" i="2" a="1"/>
  <c r="AZ3387" i="2" s="1"/>
  <c r="AZ3388" i="2" a="1"/>
  <c r="AZ3388" i="2" s="1"/>
  <c r="AZ3389" i="2" a="1"/>
  <c r="AZ3389" i="2"/>
  <c r="AZ3390" i="2" a="1"/>
  <c r="AZ3390" i="2" s="1"/>
  <c r="AZ3391" i="2" a="1"/>
  <c r="AZ3391" i="2" s="1"/>
  <c r="AZ3392" i="2" a="1"/>
  <c r="AZ3392" i="2" s="1"/>
  <c r="AZ3393" i="2" a="1"/>
  <c r="AZ3393" i="2"/>
  <c r="AZ3394" i="2" a="1"/>
  <c r="AZ3394" i="2" s="1"/>
  <c r="AZ3395" i="2" a="1"/>
  <c r="AZ3395" i="2" s="1"/>
  <c r="AZ3396" i="2" a="1"/>
  <c r="AZ3396" i="2" s="1"/>
  <c r="AZ3397" i="2" a="1"/>
  <c r="AZ3397" i="2"/>
  <c r="AZ3398" i="2" a="1"/>
  <c r="AZ3398" i="2" s="1"/>
  <c r="AZ3399" i="2" a="1"/>
  <c r="AZ3399" i="2" s="1"/>
  <c r="AZ3400" i="2" a="1"/>
  <c r="AZ3400" i="2" s="1"/>
  <c r="AZ3401" i="2" a="1"/>
  <c r="AZ3401" i="2"/>
  <c r="AZ3402" i="2" a="1"/>
  <c r="AZ3402" i="2" s="1"/>
  <c r="AZ3403" i="2" a="1"/>
  <c r="AZ3403" i="2" s="1"/>
  <c r="AZ3404" i="2" a="1"/>
  <c r="AZ3404" i="2" s="1"/>
  <c r="AZ3405" i="2" a="1"/>
  <c r="AZ3405" i="2"/>
  <c r="AZ3406" i="2" a="1"/>
  <c r="AZ3406" i="2" s="1"/>
  <c r="AZ3407" i="2" a="1"/>
  <c r="AZ3407" i="2" s="1"/>
  <c r="AZ3408" i="2" a="1"/>
  <c r="AZ3408" i="2" s="1"/>
  <c r="AZ3409" i="2" a="1"/>
  <c r="AZ3409" i="2"/>
  <c r="AZ3410" i="2" a="1"/>
  <c r="AZ3410" i="2" s="1"/>
  <c r="AZ3411" i="2" a="1"/>
  <c r="AZ3411" i="2" s="1"/>
  <c r="AZ3412" i="2" a="1"/>
  <c r="AZ3412" i="2" s="1"/>
  <c r="AZ3413" i="2" a="1"/>
  <c r="AZ3413" i="2"/>
  <c r="AZ3414" i="2" a="1"/>
  <c r="AZ3414" i="2" s="1"/>
  <c r="AZ3415" i="2" a="1"/>
  <c r="AZ3415" i="2" s="1"/>
  <c r="AZ3416" i="2" a="1"/>
  <c r="AZ3416" i="2" s="1"/>
  <c r="AZ3417" i="2" a="1"/>
  <c r="AZ3417" i="2"/>
  <c r="AZ3418" i="2" a="1"/>
  <c r="AZ3418" i="2" s="1"/>
  <c r="AZ3419" i="2" a="1"/>
  <c r="AZ3419" i="2" s="1"/>
  <c r="AZ3420" i="2" a="1"/>
  <c r="AZ3420" i="2" s="1"/>
  <c r="AZ3421" i="2" a="1"/>
  <c r="AZ3421" i="2"/>
  <c r="AZ3422" i="2" a="1"/>
  <c r="AZ3422" i="2" s="1"/>
  <c r="AZ3423" i="2" a="1"/>
  <c r="AZ3423" i="2" s="1"/>
  <c r="AZ3424" i="2" a="1"/>
  <c r="AZ3424" i="2" s="1"/>
  <c r="AZ3425" i="2" a="1"/>
  <c r="AZ3425" i="2"/>
  <c r="AZ3426" i="2" a="1"/>
  <c r="AZ3426" i="2" s="1"/>
  <c r="AZ3427" i="2" a="1"/>
  <c r="AZ3427" i="2" s="1"/>
  <c r="AZ3428" i="2" a="1"/>
  <c r="AZ3428" i="2" s="1"/>
  <c r="AZ3429" i="2" a="1"/>
  <c r="AZ3429" i="2"/>
  <c r="AZ3430" i="2" a="1"/>
  <c r="AZ3430" i="2" s="1"/>
  <c r="AZ3431" i="2" a="1"/>
  <c r="AZ3431" i="2" s="1"/>
  <c r="AZ3432" i="2" a="1"/>
  <c r="AZ3432" i="2" s="1"/>
  <c r="AZ3433" i="2" a="1"/>
  <c r="AZ3433" i="2"/>
  <c r="AZ3434" i="2" a="1"/>
  <c r="AZ3434" i="2" s="1"/>
  <c r="AZ3435" i="2" a="1"/>
  <c r="AZ3435" i="2" s="1"/>
  <c r="AZ3436" i="2" a="1"/>
  <c r="AZ3436" i="2" s="1"/>
  <c r="AZ3437" i="2" a="1"/>
  <c r="AZ3437" i="2"/>
  <c r="AZ3438" i="2" a="1"/>
  <c r="AZ3438" i="2" s="1"/>
  <c r="AZ3439" i="2" a="1"/>
  <c r="AZ3439" i="2" s="1"/>
  <c r="AZ3440" i="2" a="1"/>
  <c r="AZ3440" i="2" s="1"/>
  <c r="AZ3441" i="2" a="1"/>
  <c r="AZ3441" i="2"/>
  <c r="AZ3442" i="2" a="1"/>
  <c r="AZ3442" i="2" s="1"/>
  <c r="AZ3443" i="2" a="1"/>
  <c r="AZ3443" i="2" s="1"/>
  <c r="AZ3444" i="2" a="1"/>
  <c r="AZ3444" i="2" s="1"/>
  <c r="AZ3445" i="2" a="1"/>
  <c r="AZ3445" i="2"/>
  <c r="AZ3446" i="2" a="1"/>
  <c r="AZ3446" i="2" s="1"/>
  <c r="AZ3447" i="2" a="1"/>
  <c r="AZ3447" i="2" s="1"/>
  <c r="AZ3448" i="2" a="1"/>
  <c r="AZ3448" i="2" s="1"/>
  <c r="AZ3449" i="2" a="1"/>
  <c r="AZ3449" i="2"/>
  <c r="AZ3450" i="2" a="1"/>
  <c r="AZ3450" i="2" s="1"/>
  <c r="AZ3451" i="2" a="1"/>
  <c r="AZ3451" i="2" s="1"/>
  <c r="AZ3452" i="2" a="1"/>
  <c r="AZ3452" i="2" s="1"/>
  <c r="AZ3453" i="2" a="1"/>
  <c r="AZ3453" i="2"/>
  <c r="AZ3454" i="2" a="1"/>
  <c r="AZ3454" i="2" s="1"/>
  <c r="AZ3455" i="2" a="1"/>
  <c r="AZ3455" i="2" s="1"/>
  <c r="AZ3456" i="2" a="1"/>
  <c r="AZ3456" i="2" s="1"/>
  <c r="AZ3457" i="2" a="1"/>
  <c r="AZ3457" i="2"/>
  <c r="AZ3458" i="2" a="1"/>
  <c r="AZ3458" i="2" s="1"/>
  <c r="AZ3459" i="2" a="1"/>
  <c r="AZ3459" i="2" s="1"/>
  <c r="AZ3460" i="2" a="1"/>
  <c r="AZ3460" i="2" s="1"/>
  <c r="AZ3461" i="2" a="1"/>
  <c r="AZ3461" i="2"/>
  <c r="AZ3462" i="2" a="1"/>
  <c r="AZ3462" i="2" s="1"/>
  <c r="AZ3463" i="2" a="1"/>
  <c r="AZ3463" i="2" s="1"/>
  <c r="AZ3464" i="2" a="1"/>
  <c r="AZ3464" i="2" s="1"/>
  <c r="AZ3465" i="2" a="1"/>
  <c r="AZ3465" i="2"/>
  <c r="AZ3466" i="2" a="1"/>
  <c r="AZ3466" i="2" s="1"/>
  <c r="AZ3467" i="2" a="1"/>
  <c r="AZ3467" i="2" s="1"/>
  <c r="AZ3468" i="2" a="1"/>
  <c r="AZ3468" i="2" s="1"/>
  <c r="AZ3469" i="2" a="1"/>
  <c r="AZ3469" i="2"/>
  <c r="AZ3470" i="2" a="1"/>
  <c r="AZ3470" i="2" s="1"/>
  <c r="AZ3471" i="2" a="1"/>
  <c r="AZ3471" i="2" s="1"/>
  <c r="AZ3472" i="2" a="1"/>
  <c r="AZ3472" i="2" s="1"/>
  <c r="AZ3473" i="2" a="1"/>
  <c r="AZ3473" i="2"/>
  <c r="AZ3474" i="2" a="1"/>
  <c r="AZ3474" i="2" s="1"/>
  <c r="AZ3475" i="2" a="1"/>
  <c r="AZ3475" i="2" s="1"/>
  <c r="AZ3476" i="2" a="1"/>
  <c r="AZ3476" i="2" s="1"/>
  <c r="AZ3477" i="2" a="1"/>
  <c r="AZ3477" i="2"/>
  <c r="AZ3478" i="2" a="1"/>
  <c r="AZ3478" i="2" s="1"/>
  <c r="AZ3479" i="2" a="1"/>
  <c r="AZ3479" i="2" s="1"/>
  <c r="AZ3480" i="2" a="1"/>
  <c r="AZ3480" i="2" s="1"/>
  <c r="AZ3481" i="2" a="1"/>
  <c r="AZ3481" i="2"/>
  <c r="AZ3482" i="2" a="1"/>
  <c r="AZ3482" i="2" s="1"/>
  <c r="AZ3483" i="2" a="1"/>
  <c r="AZ3483" i="2" s="1"/>
  <c r="AZ3484" i="2" a="1"/>
  <c r="AZ3484" i="2" s="1"/>
  <c r="AZ3485" i="2" a="1"/>
  <c r="AZ3485" i="2"/>
  <c r="AZ3486" i="2" a="1"/>
  <c r="AZ3486" i="2" s="1"/>
  <c r="AZ3487" i="2" a="1"/>
  <c r="AZ3487" i="2" s="1"/>
  <c r="AZ3488" i="2" a="1"/>
  <c r="AZ3488" i="2" s="1"/>
  <c r="AZ3489" i="2" a="1"/>
  <c r="AZ3489" i="2"/>
  <c r="AZ3490" i="2" a="1"/>
  <c r="AZ3490" i="2" s="1"/>
  <c r="AZ3491" i="2" a="1"/>
  <c r="AZ3491" i="2" s="1"/>
  <c r="AZ3492" i="2" a="1"/>
  <c r="AZ3492" i="2" s="1"/>
  <c r="AZ3493" i="2" a="1"/>
  <c r="AZ3493" i="2"/>
  <c r="AZ3494" i="2" a="1"/>
  <c r="AZ3494" i="2" s="1"/>
  <c r="AZ3495" i="2" a="1"/>
  <c r="AZ3495" i="2" s="1"/>
  <c r="AZ3496" i="2" a="1"/>
  <c r="AZ3496" i="2" s="1"/>
  <c r="AZ3497" i="2" a="1"/>
  <c r="AZ3497" i="2"/>
  <c r="AZ3498" i="2" a="1"/>
  <c r="AZ3498" i="2" s="1"/>
  <c r="AZ3499" i="2" a="1"/>
  <c r="AZ3499" i="2" s="1"/>
  <c r="AZ3500" i="2" a="1"/>
  <c r="AZ3500" i="2" s="1"/>
  <c r="AZ3501" i="2" a="1"/>
  <c r="AZ3501" i="2"/>
  <c r="AZ3502" i="2" a="1"/>
  <c r="AZ3502" i="2" s="1"/>
  <c r="AZ3503" i="2" a="1"/>
  <c r="AZ3503" i="2" s="1"/>
  <c r="AZ3504" i="2" a="1"/>
  <c r="AZ3504" i="2" s="1"/>
  <c r="AZ3505" i="2" a="1"/>
  <c r="AZ3505" i="2"/>
  <c r="AZ3506" i="2" a="1"/>
  <c r="AZ3506" i="2" s="1"/>
  <c r="AZ3507" i="2" a="1"/>
  <c r="AZ3507" i="2" s="1"/>
  <c r="AZ3508" i="2" a="1"/>
  <c r="AZ3508" i="2" s="1"/>
  <c r="AZ3509" i="2" a="1"/>
  <c r="AZ3509" i="2"/>
  <c r="AZ3510" i="2" a="1"/>
  <c r="AZ3510" i="2" s="1"/>
  <c r="AZ3511" i="2" a="1"/>
  <c r="AZ3511" i="2" s="1"/>
  <c r="AZ3512" i="2" a="1"/>
  <c r="AZ3512" i="2" s="1"/>
  <c r="AZ3513" i="2" a="1"/>
  <c r="AZ3513" i="2"/>
  <c r="AZ3514" i="2" a="1"/>
  <c r="AZ3514" i="2" s="1"/>
  <c r="AZ3515" i="2" a="1"/>
  <c r="AZ3515" i="2" s="1"/>
  <c r="AZ3516" i="2" a="1"/>
  <c r="AZ3516" i="2" s="1"/>
  <c r="AZ3517" i="2" a="1"/>
  <c r="AZ3517" i="2"/>
  <c r="AZ3518" i="2" a="1"/>
  <c r="AZ3518" i="2" s="1"/>
  <c r="AZ3519" i="2" a="1"/>
  <c r="AZ3519" i="2" s="1"/>
  <c r="AZ3520" i="2" a="1"/>
  <c r="AZ3520" i="2" s="1"/>
  <c r="AZ3521" i="2" a="1"/>
  <c r="AZ3521" i="2"/>
  <c r="AZ3522" i="2" a="1"/>
  <c r="AZ3522" i="2" s="1"/>
  <c r="AZ3523" i="2" a="1"/>
  <c r="AZ3523" i="2" s="1"/>
  <c r="AZ3524" i="2" a="1"/>
  <c r="AZ3524" i="2" s="1"/>
  <c r="AZ3525" i="2" a="1"/>
  <c r="AZ3525" i="2"/>
  <c r="AZ3526" i="2" a="1"/>
  <c r="AZ3526" i="2" s="1"/>
  <c r="AZ3527" i="2" a="1"/>
  <c r="AZ3527" i="2" s="1"/>
  <c r="AZ3528" i="2" a="1"/>
  <c r="AZ3528" i="2" s="1"/>
  <c r="AZ3529" i="2" a="1"/>
  <c r="AZ3529" i="2"/>
  <c r="AZ3530" i="2" a="1"/>
  <c r="AZ3530" i="2" s="1"/>
  <c r="AZ3531" i="2" a="1"/>
  <c r="AZ3531" i="2" s="1"/>
  <c r="AZ3532" i="2" a="1"/>
  <c r="AZ3532" i="2" s="1"/>
  <c r="AZ3533" i="2" a="1"/>
  <c r="AZ3533" i="2"/>
  <c r="AZ3534" i="2" a="1"/>
  <c r="AZ3534" i="2" s="1"/>
  <c r="AZ3535" i="2" a="1"/>
  <c r="AZ3535" i="2" s="1"/>
  <c r="AZ3536" i="2" a="1"/>
  <c r="AZ3536" i="2" s="1"/>
  <c r="AZ3537" i="2" a="1"/>
  <c r="AZ3537" i="2"/>
  <c r="AZ3538" i="2" a="1"/>
  <c r="AZ3538" i="2" s="1"/>
  <c r="AZ3539" i="2" a="1"/>
  <c r="AZ3539" i="2" s="1"/>
  <c r="AZ3540" i="2" a="1"/>
  <c r="AZ3540" i="2" s="1"/>
  <c r="AZ3541" i="2" a="1"/>
  <c r="AZ3541" i="2"/>
  <c r="AZ3542" i="2" a="1"/>
  <c r="AZ3542" i="2" s="1"/>
  <c r="AZ3543" i="2" a="1"/>
  <c r="AZ3543" i="2" s="1"/>
  <c r="AZ3544" i="2" a="1"/>
  <c r="AZ3544" i="2" s="1"/>
  <c r="AZ3545" i="2" a="1"/>
  <c r="AZ3545" i="2"/>
  <c r="AZ3546" i="2" a="1"/>
  <c r="AZ3546" i="2" s="1"/>
  <c r="AZ3547" i="2" a="1"/>
  <c r="AZ3547" i="2" s="1"/>
  <c r="AZ3548" i="2" a="1"/>
  <c r="AZ3548" i="2" s="1"/>
  <c r="AZ3549" i="2" a="1"/>
  <c r="AZ3549" i="2"/>
  <c r="AZ3550" i="2" a="1"/>
  <c r="AZ3550" i="2" s="1"/>
  <c r="AZ3551" i="2" a="1"/>
  <c r="AZ3551" i="2" s="1"/>
  <c r="AZ3552" i="2" a="1"/>
  <c r="AZ3552" i="2" s="1"/>
  <c r="AZ3553" i="2" a="1"/>
  <c r="AZ3553" i="2"/>
  <c r="AZ3554" i="2" a="1"/>
  <c r="AZ3554" i="2" s="1"/>
  <c r="AZ3555" i="2" a="1"/>
  <c r="AZ3555" i="2" s="1"/>
  <c r="AZ3556" i="2" a="1"/>
  <c r="AZ3556" i="2" s="1"/>
  <c r="AZ3557" i="2" a="1"/>
  <c r="AZ3557" i="2"/>
  <c r="AZ3558" i="2" a="1"/>
  <c r="AZ3558" i="2" s="1"/>
  <c r="AZ3559" i="2" a="1"/>
  <c r="AZ3559" i="2" s="1"/>
  <c r="AZ3560" i="2" a="1"/>
  <c r="AZ3560" i="2" s="1"/>
  <c r="AZ3561" i="2" a="1"/>
  <c r="AZ3561" i="2"/>
  <c r="AZ3562" i="2" a="1"/>
  <c r="AZ3562" i="2" s="1"/>
  <c r="AZ3563" i="2" a="1"/>
  <c r="AZ3563" i="2" s="1"/>
  <c r="AZ3564" i="2" a="1"/>
  <c r="AZ3564" i="2" s="1"/>
  <c r="AZ3565" i="2" a="1"/>
  <c r="AZ3565" i="2"/>
  <c r="AZ3566" i="2" a="1"/>
  <c r="AZ3566" i="2" s="1"/>
  <c r="AZ3567" i="2" a="1"/>
  <c r="AZ3567" i="2" s="1"/>
  <c r="AZ3568" i="2" a="1"/>
  <c r="AZ3568" i="2" s="1"/>
  <c r="AZ3569" i="2" a="1"/>
  <c r="AZ3569" i="2"/>
  <c r="AZ3570" i="2" a="1"/>
  <c r="AZ3570" i="2" s="1"/>
  <c r="AZ3571" i="2" a="1"/>
  <c r="AZ3571" i="2" s="1"/>
  <c r="AZ3572" i="2" a="1"/>
  <c r="AZ3572" i="2" s="1"/>
  <c r="AZ3573" i="2" a="1"/>
  <c r="AZ3573" i="2"/>
  <c r="AZ3574" i="2" a="1"/>
  <c r="AZ3574" i="2" s="1"/>
  <c r="AZ3575" i="2" a="1"/>
  <c r="AZ3575" i="2" s="1"/>
  <c r="AZ3576" i="2" a="1"/>
  <c r="AZ3576" i="2" s="1"/>
  <c r="AZ3577" i="2" a="1"/>
  <c r="AZ3577" i="2"/>
  <c r="AZ3578" i="2" a="1"/>
  <c r="AZ3578" i="2" s="1"/>
  <c r="AZ3579" i="2" a="1"/>
  <c r="AZ3579" i="2" s="1"/>
  <c r="AZ3580" i="2" a="1"/>
  <c r="AZ3580" i="2" s="1"/>
  <c r="AZ3581" i="2" a="1"/>
  <c r="AZ3581" i="2"/>
  <c r="AZ3582" i="2" a="1"/>
  <c r="AZ3582" i="2" s="1"/>
  <c r="AZ3583" i="2" a="1"/>
  <c r="AZ3583" i="2" s="1"/>
  <c r="AZ3584" i="2" a="1"/>
  <c r="AZ3584" i="2" s="1"/>
  <c r="AZ3585" i="2" a="1"/>
  <c r="AZ3585" i="2"/>
  <c r="AZ3586" i="2" a="1"/>
  <c r="AZ3586" i="2" s="1"/>
  <c r="AZ3587" i="2" a="1"/>
  <c r="AZ3587" i="2" s="1"/>
  <c r="AZ3588" i="2" a="1"/>
  <c r="AZ3588" i="2" s="1"/>
  <c r="AZ3589" i="2" a="1"/>
  <c r="AZ3589" i="2"/>
  <c r="AZ3590" i="2" a="1"/>
  <c r="AZ3590" i="2" s="1"/>
  <c r="AZ3591" i="2" a="1"/>
  <c r="AZ3591" i="2" s="1"/>
  <c r="AZ3592" i="2" a="1"/>
  <c r="AZ3592" i="2" s="1"/>
  <c r="AZ3593" i="2" a="1"/>
  <c r="AZ3593" i="2"/>
  <c r="AZ3594" i="2" a="1"/>
  <c r="AZ3594" i="2" s="1"/>
  <c r="AZ3595" i="2" a="1"/>
  <c r="AZ3595" i="2" s="1"/>
  <c r="AZ3596" i="2" a="1"/>
  <c r="AZ3596" i="2" s="1"/>
  <c r="AZ3597" i="2" a="1"/>
  <c r="AZ3597" i="2"/>
  <c r="AZ3598" i="2" a="1"/>
  <c r="AZ3598" i="2" s="1"/>
  <c r="AZ3599" i="2" a="1"/>
  <c r="AZ3599" i="2" s="1"/>
  <c r="AZ3600" i="2" a="1"/>
  <c r="AZ3600" i="2" s="1"/>
  <c r="AZ3601" i="2" a="1"/>
  <c r="AZ3601" i="2"/>
  <c r="AZ3602" i="2" a="1"/>
  <c r="AZ3602" i="2" s="1"/>
  <c r="AZ3603" i="2" a="1"/>
  <c r="AZ3603" i="2" s="1"/>
  <c r="AZ3604" i="2" a="1"/>
  <c r="AZ3604" i="2" s="1"/>
  <c r="AZ3605" i="2" a="1"/>
  <c r="AZ3605" i="2"/>
  <c r="AZ3606" i="2" a="1"/>
  <c r="AZ3606" i="2" s="1"/>
  <c r="AZ3607" i="2" a="1"/>
  <c r="AZ3607" i="2" s="1"/>
  <c r="AZ3608" i="2" a="1"/>
  <c r="AZ3608" i="2" s="1"/>
  <c r="AZ3609" i="2" a="1"/>
  <c r="AZ3609" i="2"/>
  <c r="AZ3610" i="2" a="1"/>
  <c r="AZ3610" i="2" s="1"/>
  <c r="AZ3611" i="2" a="1"/>
  <c r="AZ3611" i="2" s="1"/>
  <c r="AZ3612" i="2" a="1"/>
  <c r="AZ3612" i="2" s="1"/>
  <c r="AZ3613" i="2" a="1"/>
  <c r="AZ3613" i="2"/>
  <c r="AZ3614" i="2" a="1"/>
  <c r="AZ3614" i="2" s="1"/>
  <c r="AZ3615" i="2" a="1"/>
  <c r="AZ3615" i="2" s="1"/>
  <c r="AZ3616" i="2" a="1"/>
  <c r="AZ3616" i="2" s="1"/>
  <c r="AZ3617" i="2" a="1"/>
  <c r="AZ3617" i="2"/>
  <c r="AZ3618" i="2" a="1"/>
  <c r="AZ3618" i="2" s="1"/>
  <c r="AZ3619" i="2" a="1"/>
  <c r="AZ3619" i="2" s="1"/>
  <c r="AZ3620" i="2" a="1"/>
  <c r="AZ3620" i="2" s="1"/>
  <c r="AZ3621" i="2" a="1"/>
  <c r="AZ3621" i="2"/>
  <c r="AZ3622" i="2" a="1"/>
  <c r="AZ3622" i="2" s="1"/>
  <c r="AZ3623" i="2" a="1"/>
  <c r="AZ3623" i="2" s="1"/>
  <c r="AZ3624" i="2" a="1"/>
  <c r="AZ3624" i="2" s="1"/>
  <c r="AZ3625" i="2" a="1"/>
  <c r="AZ3625" i="2"/>
  <c r="AZ3626" i="2" a="1"/>
  <c r="AZ3626" i="2" s="1"/>
  <c r="AZ3627" i="2" a="1"/>
  <c r="AZ3627" i="2" s="1"/>
  <c r="AZ3628" i="2" a="1"/>
  <c r="AZ3628" i="2" s="1"/>
  <c r="AZ3629" i="2" a="1"/>
  <c r="AZ3629" i="2"/>
  <c r="AZ3630" i="2" a="1"/>
  <c r="AZ3630" i="2" s="1"/>
  <c r="AZ3631" i="2" a="1"/>
  <c r="AZ3631" i="2" s="1"/>
  <c r="AZ3632" i="2" a="1"/>
  <c r="AZ3632" i="2" s="1"/>
  <c r="AZ3633" i="2" a="1"/>
  <c r="AZ3633" i="2"/>
  <c r="AZ3634" i="2" a="1"/>
  <c r="AZ3634" i="2" s="1"/>
  <c r="AZ3635" i="2" a="1"/>
  <c r="AZ3635" i="2" s="1"/>
  <c r="AZ3636" i="2" a="1"/>
  <c r="AZ3636" i="2" s="1"/>
  <c r="AZ3637" i="2" a="1"/>
  <c r="AZ3637" i="2"/>
  <c r="AZ3638" i="2" a="1"/>
  <c r="AZ3638" i="2" s="1"/>
  <c r="AZ3639" i="2" a="1"/>
  <c r="AZ3639" i="2" s="1"/>
  <c r="AZ3640" i="2" a="1"/>
  <c r="AZ3640" i="2" s="1"/>
  <c r="AZ3641" i="2" a="1"/>
  <c r="AZ3641" i="2"/>
  <c r="AZ3642" i="2" a="1"/>
  <c r="AZ3642" i="2" s="1"/>
  <c r="AZ3643" i="2" a="1"/>
  <c r="AZ3643" i="2" s="1"/>
  <c r="AZ3644" i="2" a="1"/>
  <c r="AZ3644" i="2" s="1"/>
  <c r="AZ3645" i="2" a="1"/>
  <c r="AZ3645" i="2"/>
  <c r="AZ3646" i="2" a="1"/>
  <c r="AZ3646" i="2" s="1"/>
  <c r="AZ3647" i="2" a="1"/>
  <c r="AZ3647" i="2"/>
  <c r="AZ3648" i="2" a="1"/>
  <c r="AZ3648" i="2" s="1"/>
  <c r="AZ3649" i="2" a="1"/>
  <c r="AZ3649" i="2" s="1"/>
  <c r="AZ3650" i="2" a="1"/>
  <c r="AZ3650" i="2" s="1"/>
  <c r="AZ3651" i="2" a="1"/>
  <c r="AZ3651" i="2" s="1"/>
  <c r="AZ3652" i="2" a="1"/>
  <c r="AZ3652" i="2" s="1"/>
  <c r="AZ3653" i="2" a="1"/>
  <c r="AZ3653" i="2"/>
  <c r="AZ3654" i="2" a="1"/>
  <c r="AZ3654" i="2" s="1"/>
  <c r="AZ3655" i="2" a="1"/>
  <c r="AZ3655" i="2"/>
  <c r="AZ3656" i="2" a="1"/>
  <c r="AZ3656" i="2" s="1"/>
  <c r="AZ3657" i="2" a="1"/>
  <c r="AZ3657" i="2" s="1"/>
  <c r="AZ3658" i="2" a="1"/>
  <c r="AZ3658" i="2" s="1"/>
  <c r="AZ3659" i="2" a="1"/>
  <c r="AZ3659" i="2" s="1"/>
  <c r="AZ3660" i="2" a="1"/>
  <c r="AZ3660" i="2" s="1"/>
  <c r="AZ3661" i="2" a="1"/>
  <c r="AZ3661" i="2"/>
  <c r="AZ3662" i="2" a="1"/>
  <c r="AZ3662" i="2" s="1"/>
  <c r="AZ3663" i="2" a="1"/>
  <c r="AZ3663" i="2"/>
  <c r="AZ3664" i="2" a="1"/>
  <c r="AZ3664" i="2" s="1"/>
  <c r="AZ3665" i="2" a="1"/>
  <c r="AZ3665" i="2" s="1"/>
  <c r="AZ3666" i="2" a="1"/>
  <c r="AZ3666" i="2" s="1"/>
  <c r="AZ3667" i="2" a="1"/>
  <c r="AZ3667" i="2" s="1"/>
  <c r="AZ3668" i="2" a="1"/>
  <c r="AZ3668" i="2" s="1"/>
  <c r="AZ3669" i="2" a="1"/>
  <c r="AZ3669" i="2"/>
  <c r="AZ3670" i="2" a="1"/>
  <c r="AZ3670" i="2" s="1"/>
  <c r="AZ3671" i="2" a="1"/>
  <c r="AZ3671" i="2"/>
  <c r="AZ3672" i="2" a="1"/>
  <c r="AZ3672" i="2" s="1"/>
  <c r="AZ3673" i="2" a="1"/>
  <c r="AZ3673" i="2"/>
  <c r="AZ3674" i="2" a="1"/>
  <c r="AZ3674" i="2" s="1"/>
  <c r="AZ3675" i="2" a="1"/>
  <c r="AZ3675" i="2" s="1"/>
  <c r="AZ3676" i="2" a="1"/>
  <c r="AZ3676" i="2" s="1"/>
  <c r="AZ3677" i="2" a="1"/>
  <c r="AZ3677" i="2"/>
  <c r="AZ3678" i="2" a="1"/>
  <c r="AZ3678" i="2" s="1"/>
  <c r="AZ3679" i="2" a="1"/>
  <c r="AZ3679" i="2"/>
  <c r="AZ3680" i="2" a="1"/>
  <c r="AZ3680" i="2" s="1"/>
  <c r="AZ3681" i="2" a="1"/>
  <c r="AZ3681" i="2"/>
  <c r="AZ3682" i="2" a="1"/>
  <c r="AZ3682" i="2" s="1"/>
  <c r="AZ3683" i="2" a="1"/>
  <c r="AZ3683" i="2" s="1"/>
  <c r="AZ3684" i="2" a="1"/>
  <c r="AZ3684" i="2" s="1"/>
  <c r="AZ3685" i="2" a="1"/>
  <c r="AZ3685" i="2"/>
  <c r="AZ3686" i="2" a="1"/>
  <c r="AZ3686" i="2" s="1"/>
  <c r="AZ3687" i="2" a="1"/>
  <c r="AZ3687" i="2"/>
  <c r="AZ3688" i="2" a="1"/>
  <c r="AZ3688" i="2" s="1"/>
  <c r="AZ3689" i="2" a="1"/>
  <c r="AZ3689" i="2" s="1"/>
  <c r="AZ3690" i="2" a="1"/>
  <c r="AZ3690" i="2" s="1"/>
  <c r="AZ3691" i="2" a="1"/>
  <c r="AZ3691" i="2" s="1"/>
  <c r="AZ3692" i="2" a="1"/>
  <c r="AZ3692" i="2" s="1"/>
  <c r="AZ3693" i="2" a="1"/>
  <c r="AZ3693" i="2"/>
  <c r="AZ3694" i="2" a="1"/>
  <c r="AZ3694" i="2" s="1"/>
  <c r="AZ3695" i="2" a="1"/>
  <c r="AZ3695" i="2"/>
  <c r="AZ3696" i="2" a="1"/>
  <c r="AZ3696" i="2" s="1"/>
  <c r="AZ3697" i="2" a="1"/>
  <c r="AZ3697" i="2" s="1"/>
  <c r="AZ3698" i="2" a="1"/>
  <c r="AZ3698" i="2" s="1"/>
  <c r="AZ3699" i="2" a="1"/>
  <c r="AZ3699" i="2" s="1"/>
  <c r="AZ3700" i="2" a="1"/>
  <c r="AZ3700" i="2" s="1"/>
  <c r="AZ3701" i="2" a="1"/>
  <c r="AZ3701" i="2"/>
  <c r="AZ3702" i="2" a="1"/>
  <c r="AZ3702" i="2" s="1"/>
  <c r="AZ3703" i="2" a="1"/>
  <c r="AZ3703" i="2"/>
  <c r="AZ3704" i="2" a="1"/>
  <c r="AZ3704" i="2" s="1"/>
  <c r="AZ3705" i="2" a="1"/>
  <c r="AZ3705" i="2"/>
  <c r="AZ3706" i="2" a="1"/>
  <c r="AZ3706" i="2" s="1"/>
  <c r="AZ3707" i="2" a="1"/>
  <c r="AZ3707" i="2" s="1"/>
  <c r="AZ3708" i="2" a="1"/>
  <c r="AZ3708" i="2" s="1"/>
  <c r="AZ3709" i="2" a="1"/>
  <c r="AZ3709" i="2"/>
  <c r="AZ3710" i="2" a="1"/>
  <c r="AZ3710" i="2" s="1"/>
  <c r="AZ3711" i="2" a="1"/>
  <c r="AZ3711" i="2"/>
  <c r="AZ3712" i="2" a="1"/>
  <c r="AZ3712" i="2" s="1"/>
  <c r="AZ3713" i="2" a="1"/>
  <c r="AZ3713" i="2" s="1"/>
  <c r="AZ3714" i="2" a="1"/>
  <c r="AZ3714" i="2" s="1"/>
  <c r="AZ3715" i="2" a="1"/>
  <c r="AZ3715" i="2" s="1"/>
  <c r="AZ3716" i="2" a="1"/>
  <c r="AZ3716" i="2" s="1"/>
  <c r="AZ3717" i="2" a="1"/>
  <c r="AZ3717" i="2"/>
  <c r="AZ3718" i="2" a="1"/>
  <c r="AZ3718" i="2" s="1"/>
  <c r="AZ3719" i="2" a="1"/>
  <c r="AZ3719" i="2"/>
  <c r="AZ3720" i="2" a="1"/>
  <c r="AZ3720" i="2" s="1"/>
  <c r="AZ3721" i="2" a="1"/>
  <c r="AZ3721" i="2" s="1"/>
  <c r="AZ3722" i="2" a="1"/>
  <c r="AZ3722" i="2" s="1"/>
  <c r="AZ3723" i="2" a="1"/>
  <c r="AZ3723" i="2" s="1"/>
  <c r="AZ3724" i="2" a="1"/>
  <c r="AZ3724" i="2" s="1"/>
  <c r="AZ3725" i="2" a="1"/>
  <c r="AZ3725" i="2"/>
  <c r="AZ3726" i="2" a="1"/>
  <c r="AZ3726" i="2" s="1"/>
  <c r="AZ3727" i="2" a="1"/>
  <c r="AZ3727" i="2"/>
  <c r="AZ3728" i="2" a="1"/>
  <c r="AZ3728" i="2" s="1"/>
  <c r="AZ3729" i="2" a="1"/>
  <c r="AZ3729" i="2" s="1"/>
  <c r="AZ3730" i="2" a="1"/>
  <c r="AZ3730" i="2" s="1"/>
  <c r="AZ3731" i="2" a="1"/>
  <c r="AZ3731" i="2" s="1"/>
  <c r="AZ3732" i="2" a="1"/>
  <c r="AZ3732" i="2" s="1"/>
  <c r="AZ3733" i="2" a="1"/>
  <c r="AZ3733" i="2"/>
  <c r="AZ3734" i="2" a="1"/>
  <c r="AZ3734" i="2" s="1"/>
  <c r="AZ3735" i="2" a="1"/>
  <c r="AZ3735" i="2"/>
  <c r="AZ3736" i="2" a="1"/>
  <c r="AZ3736" i="2" s="1"/>
  <c r="AZ3737" i="2" a="1"/>
  <c r="AZ3737" i="2" s="1"/>
  <c r="AZ3738" i="2" a="1"/>
  <c r="AZ3738" i="2" s="1"/>
  <c r="AZ3739" i="2" a="1"/>
  <c r="AZ3739" i="2" s="1"/>
  <c r="AZ3740" i="2" a="1"/>
  <c r="AZ3740" i="2" s="1"/>
  <c r="AZ3741" i="2" a="1"/>
  <c r="AZ3741" i="2"/>
  <c r="AZ3742" i="2" a="1"/>
  <c r="AZ3742" i="2" s="1"/>
  <c r="AZ3743" i="2" a="1"/>
  <c r="AZ3743" i="2"/>
  <c r="AZ3744" i="2" a="1"/>
  <c r="AZ3744" i="2" s="1"/>
  <c r="AZ3745" i="2" a="1"/>
  <c r="AZ3745" i="2" s="1"/>
  <c r="AZ3746" i="2" a="1"/>
  <c r="AZ3746" i="2" s="1"/>
  <c r="AZ3747" i="2" a="1"/>
  <c r="AZ3747" i="2" s="1"/>
  <c r="AZ3748" i="2" a="1"/>
  <c r="AZ3748" i="2" s="1"/>
  <c r="AZ3749" i="2" a="1"/>
  <c r="AZ3749" i="2"/>
  <c r="AZ3750" i="2" a="1"/>
  <c r="AZ3750" i="2" s="1"/>
  <c r="AZ3751" i="2" a="1"/>
  <c r="AZ3751" i="2"/>
  <c r="AZ3752" i="2" a="1"/>
  <c r="AZ3752" i="2" s="1"/>
  <c r="AZ3753" i="2" a="1"/>
  <c r="AZ3753" i="2"/>
  <c r="AZ3754" i="2" a="1"/>
  <c r="AZ3754" i="2" s="1"/>
  <c r="AZ3755" i="2" a="1"/>
  <c r="AZ3755" i="2" s="1"/>
  <c r="AZ3756" i="2" a="1"/>
  <c r="AZ3756" i="2" s="1"/>
  <c r="AZ3757" i="2" a="1"/>
  <c r="AZ3757" i="2"/>
  <c r="AZ3758" i="2" a="1"/>
  <c r="AZ3758" i="2" s="1"/>
  <c r="AZ3759" i="2" a="1"/>
  <c r="AZ3759" i="2"/>
  <c r="AZ3760" i="2" a="1"/>
  <c r="AZ3760" i="2" s="1"/>
  <c r="AZ3761" i="2" a="1"/>
  <c r="AZ3761" i="2" s="1"/>
  <c r="AZ3762" i="2" a="1"/>
  <c r="AZ3762" i="2" s="1"/>
  <c r="AZ3763" i="2" a="1"/>
  <c r="AZ3763" i="2" s="1"/>
  <c r="AZ3764" i="2" a="1"/>
  <c r="AZ3764" i="2" s="1"/>
  <c r="AZ3765" i="2" a="1"/>
  <c r="AZ3765" i="2"/>
  <c r="AZ3766" i="2" a="1"/>
  <c r="AZ3766" i="2" s="1"/>
  <c r="AZ3767" i="2" a="1"/>
  <c r="AZ3767" i="2"/>
  <c r="AZ3768" i="2" a="1"/>
  <c r="AZ3768" i="2" s="1"/>
  <c r="AZ3769" i="2" a="1"/>
  <c r="AZ3769" i="2" s="1"/>
  <c r="AZ3770" i="2" a="1"/>
  <c r="AZ3770" i="2" s="1"/>
  <c r="AZ3771" i="2" a="1"/>
  <c r="AZ3771" i="2" s="1"/>
  <c r="AZ3772" i="2" a="1"/>
  <c r="AZ3772" i="2" s="1"/>
  <c r="AZ3773" i="2" a="1"/>
  <c r="AZ3773" i="2"/>
  <c r="AZ3774" i="2" a="1"/>
  <c r="AZ3774" i="2" s="1"/>
  <c r="AZ3775" i="2" a="1"/>
  <c r="AZ3775" i="2"/>
  <c r="AZ3776" i="2" a="1"/>
  <c r="AZ3776" i="2" s="1"/>
  <c r="AZ3777" i="2" a="1"/>
  <c r="AZ3777" i="2" s="1"/>
  <c r="AZ3778" i="2" a="1"/>
  <c r="AZ3778" i="2" s="1"/>
  <c r="AZ3779" i="2" a="1"/>
  <c r="AZ3779" i="2" s="1"/>
  <c r="AZ3780" i="2" a="1"/>
  <c r="AZ3780" i="2" s="1"/>
  <c r="AZ3781" i="2" a="1"/>
  <c r="AZ3781" i="2"/>
  <c r="AZ3782" i="2" a="1"/>
  <c r="AZ3782" i="2" s="1"/>
  <c r="AZ3783" i="2" a="1"/>
  <c r="AZ3783" i="2"/>
  <c r="AZ3784" i="2" a="1"/>
  <c r="AZ3784" i="2" s="1"/>
  <c r="AZ3785" i="2" a="1"/>
  <c r="AZ3785" i="2" s="1"/>
  <c r="AZ3786" i="2" a="1"/>
  <c r="AZ3786" i="2" s="1"/>
  <c r="AZ3787" i="2" a="1"/>
  <c r="AZ3787" i="2" s="1"/>
  <c r="AZ3788" i="2" a="1"/>
  <c r="AZ3788" i="2" s="1"/>
  <c r="AZ3789" i="2" a="1"/>
  <c r="AZ3789" i="2"/>
  <c r="AZ3790" i="2" a="1"/>
  <c r="AZ3790" i="2" s="1"/>
  <c r="AZ3791" i="2" a="1"/>
  <c r="AZ3791" i="2"/>
  <c r="AZ3792" i="2" a="1"/>
  <c r="AZ3792" i="2" s="1"/>
  <c r="AZ3793" i="2" a="1"/>
  <c r="AZ3793" i="2"/>
  <c r="AZ3794" i="2" a="1"/>
  <c r="AZ3794" i="2" s="1"/>
  <c r="AZ3795" i="2" a="1"/>
  <c r="AZ3795" i="2" s="1"/>
  <c r="AZ3796" i="2" a="1"/>
  <c r="AZ3796" i="2" s="1"/>
  <c r="AZ3797" i="2" a="1"/>
  <c r="AZ3797" i="2"/>
  <c r="AZ3798" i="2" a="1"/>
  <c r="AZ3798" i="2" s="1"/>
  <c r="AZ3799" i="2" a="1"/>
  <c r="AZ3799" i="2"/>
  <c r="AZ3800" i="2" a="1"/>
  <c r="AZ3800" i="2" s="1"/>
  <c r="AZ3801" i="2" a="1"/>
  <c r="AZ3801" i="2"/>
  <c r="AZ3802" i="2" a="1"/>
  <c r="AZ3802" i="2" s="1"/>
  <c r="AZ3803" i="2" a="1"/>
  <c r="AZ3803" i="2" s="1"/>
  <c r="AZ3804" i="2" a="1"/>
  <c r="AZ3804" i="2" s="1"/>
  <c r="AZ3805" i="2" a="1"/>
  <c r="AZ3805" i="2"/>
  <c r="AZ3806" i="2" a="1"/>
  <c r="AZ3806" i="2" s="1"/>
  <c r="AZ3807" i="2" a="1"/>
  <c r="AZ3807" i="2"/>
  <c r="AZ3808" i="2" a="1"/>
  <c r="AZ3808" i="2" s="1"/>
  <c r="AZ3809" i="2" a="1"/>
  <c r="AZ3809" i="2" s="1"/>
  <c r="AZ3810" i="2" a="1"/>
  <c r="AZ3810" i="2" s="1"/>
  <c r="AZ3811" i="2" a="1"/>
  <c r="AZ3811" i="2" s="1"/>
  <c r="AZ3812" i="2" a="1"/>
  <c r="AZ3812" i="2" s="1"/>
  <c r="AZ3813" i="2" a="1"/>
  <c r="AZ3813" i="2"/>
  <c r="AZ3814" i="2" a="1"/>
  <c r="AZ3814" i="2" s="1"/>
  <c r="AZ3815" i="2" a="1"/>
  <c r="AZ3815" i="2"/>
  <c r="AZ3816" i="2" a="1"/>
  <c r="AZ3816" i="2" s="1"/>
  <c r="AZ3817" i="2" a="1"/>
  <c r="AZ3817" i="2" s="1"/>
  <c r="AZ3818" i="2" a="1"/>
  <c r="AZ3818" i="2" s="1"/>
  <c r="AZ3819" i="2" a="1"/>
  <c r="AZ3819" i="2" s="1"/>
  <c r="AZ3820" i="2" a="1"/>
  <c r="AZ3820" i="2" s="1"/>
  <c r="AZ3821" i="2" a="1"/>
  <c r="AZ3821" i="2"/>
  <c r="AZ3822" i="2" a="1"/>
  <c r="AZ3822" i="2" s="1"/>
  <c r="AZ3823" i="2" a="1"/>
  <c r="AZ3823" i="2"/>
  <c r="AZ3824" i="2" a="1"/>
  <c r="AZ3824" i="2" s="1"/>
  <c r="AZ3825" i="2" a="1"/>
  <c r="AZ3825" i="2" s="1"/>
  <c r="AZ3826" i="2" a="1"/>
  <c r="AZ3826" i="2" s="1"/>
  <c r="AZ3827" i="2" a="1"/>
  <c r="AZ3827" i="2" s="1"/>
  <c r="AZ3828" i="2" a="1"/>
  <c r="AZ3828" i="2" s="1"/>
  <c r="AZ3829" i="2" a="1"/>
  <c r="AZ3829" i="2"/>
  <c r="AZ3830" i="2" a="1"/>
  <c r="AZ3830" i="2" s="1"/>
  <c r="AZ3831" i="2" a="1"/>
  <c r="AZ3831" i="2"/>
  <c r="AZ3832" i="2" a="1"/>
  <c r="AZ3832" i="2" s="1"/>
  <c r="AZ3833" i="2" a="1"/>
  <c r="AZ3833" i="2" s="1"/>
  <c r="AZ3834" i="2" a="1"/>
  <c r="AZ3834" i="2" s="1"/>
  <c r="AZ3835" i="2" a="1"/>
  <c r="AZ3835" i="2" s="1"/>
  <c r="AZ3836" i="2" a="1"/>
  <c r="AZ3836" i="2" s="1"/>
  <c r="AZ3837" i="2" a="1"/>
  <c r="AZ3837" i="2"/>
  <c r="AZ3838" i="2" a="1"/>
  <c r="AZ3838" i="2" s="1"/>
  <c r="AZ3839" i="2" a="1"/>
  <c r="AZ3839" i="2"/>
  <c r="AZ3840" i="2" a="1"/>
  <c r="AZ3840" i="2" s="1"/>
  <c r="AZ3841" i="2" a="1"/>
  <c r="AZ3841" i="2" s="1"/>
  <c r="AZ3842" i="2" a="1"/>
  <c r="AZ3842" i="2" s="1"/>
  <c r="AZ3843" i="2" a="1"/>
  <c r="AZ3843" i="2" s="1"/>
  <c r="AZ3844" i="2" a="1"/>
  <c r="AZ3844" i="2" s="1"/>
  <c r="AZ3845" i="2" a="1"/>
  <c r="AZ3845" i="2"/>
  <c r="AZ3846" i="2" a="1"/>
  <c r="AZ3846" i="2" s="1"/>
  <c r="AZ3847" i="2" a="1"/>
  <c r="AZ3847" i="2"/>
  <c r="AZ3848" i="2" a="1"/>
  <c r="AZ3848" i="2" s="1"/>
  <c r="AZ3849" i="2" a="1"/>
  <c r="AZ3849" i="2"/>
  <c r="AZ3850" i="2" a="1"/>
  <c r="AZ3850" i="2" s="1"/>
  <c r="AZ3851" i="2" a="1"/>
  <c r="AZ3851" i="2" s="1"/>
  <c r="AZ3852" i="2" a="1"/>
  <c r="AZ3852" i="2" s="1"/>
  <c r="AZ3853" i="2" a="1"/>
  <c r="AZ3853" i="2"/>
  <c r="AZ3854" i="2" a="1"/>
  <c r="AZ3854" i="2" s="1"/>
  <c r="AZ3855" i="2" a="1"/>
  <c r="AZ3855" i="2"/>
  <c r="AZ3856" i="2" a="1"/>
  <c r="AZ3856" i="2" s="1"/>
  <c r="AZ3857" i="2" a="1"/>
  <c r="AZ3857" i="2" s="1"/>
  <c r="AZ3858" i="2" a="1"/>
  <c r="AZ3858" i="2" s="1"/>
  <c r="AZ3859" i="2" a="1"/>
  <c r="AZ3859" i="2" s="1"/>
  <c r="AZ3860" i="2" a="1"/>
  <c r="AZ3860" i="2" s="1"/>
  <c r="AZ3861" i="2" a="1"/>
  <c r="AZ3861" i="2"/>
  <c r="AZ3862" i="2" a="1"/>
  <c r="AZ3862" i="2" s="1"/>
  <c r="AZ3863" i="2" a="1"/>
  <c r="AZ3863" i="2"/>
  <c r="AZ3864" i="2" a="1"/>
  <c r="AZ3864" i="2" s="1"/>
  <c r="AZ3865" i="2" a="1"/>
  <c r="AZ3865" i="2" s="1"/>
  <c r="AZ3866" i="2" a="1"/>
  <c r="AZ3866" i="2" s="1"/>
  <c r="AZ3867" i="2" a="1"/>
  <c r="AZ3867" i="2" s="1"/>
  <c r="AZ3868" i="2" a="1"/>
  <c r="AZ3868" i="2" s="1"/>
  <c r="AZ3869" i="2" a="1"/>
  <c r="AZ3869" i="2"/>
  <c r="AZ3870" i="2" a="1"/>
  <c r="AZ3870" i="2" s="1"/>
  <c r="AZ3871" i="2" a="1"/>
  <c r="AZ3871" i="2"/>
  <c r="AZ3872" i="2" a="1"/>
  <c r="AZ3872" i="2" s="1"/>
  <c r="AZ3873" i="2" a="1"/>
  <c r="AZ3873" i="2" s="1"/>
  <c r="AZ3874" i="2" a="1"/>
  <c r="AZ3874" i="2" s="1"/>
  <c r="AZ3875" i="2" a="1"/>
  <c r="AZ3875" i="2" s="1"/>
  <c r="AZ3876" i="2" a="1"/>
  <c r="AZ3876" i="2" s="1"/>
  <c r="AZ3877" i="2" a="1"/>
  <c r="AZ3877" i="2"/>
  <c r="AZ3878" i="2" a="1"/>
  <c r="AZ3878" i="2" s="1"/>
  <c r="AZ3879" i="2" a="1"/>
  <c r="AZ3879" i="2"/>
  <c r="AZ3880" i="2" a="1"/>
  <c r="AZ3880" i="2" s="1"/>
  <c r="AZ3881" i="2" a="1"/>
  <c r="AZ3881" i="2"/>
  <c r="AZ3882" i="2" a="1"/>
  <c r="AZ3882" i="2" s="1"/>
  <c r="AZ3883" i="2" a="1"/>
  <c r="AZ3883" i="2" s="1"/>
  <c r="AZ3884" i="2" a="1"/>
  <c r="AZ3884" i="2" s="1"/>
  <c r="AZ3885" i="2" a="1"/>
  <c r="AZ3885" i="2"/>
  <c r="AZ3886" i="2" a="1"/>
  <c r="AZ3886" i="2" s="1"/>
  <c r="AZ3887" i="2" a="1"/>
  <c r="AZ3887" i="2"/>
  <c r="AZ3888" i="2" a="1"/>
  <c r="AZ3888" i="2" s="1"/>
  <c r="AZ3889" i="2" a="1"/>
  <c r="AZ3889" i="2" s="1"/>
  <c r="AZ3890" i="2" a="1"/>
  <c r="AZ3890" i="2" s="1"/>
  <c r="AZ3891" i="2" a="1"/>
  <c r="AZ3891" i="2" s="1"/>
  <c r="AZ3892" i="2" a="1"/>
  <c r="AZ3892" i="2" s="1"/>
  <c r="AZ3893" i="2" a="1"/>
  <c r="AZ3893" i="2"/>
  <c r="AZ3894" i="2" a="1"/>
  <c r="AZ3894" i="2" s="1"/>
  <c r="AZ3895" i="2" a="1"/>
  <c r="AZ3895" i="2"/>
  <c r="AZ3896" i="2" a="1"/>
  <c r="AZ3896" i="2" s="1"/>
  <c r="AZ3897" i="2" a="1"/>
  <c r="AZ3897" i="2"/>
  <c r="AZ3898" i="2" a="1"/>
  <c r="AZ3898" i="2" s="1"/>
  <c r="AZ3899" i="2" a="1"/>
  <c r="AZ3899" i="2" s="1"/>
  <c r="AZ3900" i="2" a="1"/>
  <c r="AZ3900" i="2" s="1"/>
  <c r="AZ3901" i="2" a="1"/>
  <c r="AZ3901" i="2"/>
  <c r="AZ3902" i="2" a="1"/>
  <c r="AZ3902" i="2" s="1"/>
  <c r="AZ3903" i="2" a="1"/>
  <c r="AZ3903" i="2"/>
  <c r="AZ3904" i="2" a="1"/>
  <c r="AZ3904" i="2" s="1"/>
  <c r="AZ3905" i="2" a="1"/>
  <c r="AZ3905" i="2" s="1"/>
  <c r="AZ3906" i="2" a="1"/>
  <c r="AZ3906" i="2" s="1"/>
  <c r="AZ3907" i="2" a="1"/>
  <c r="AZ3907" i="2" s="1"/>
  <c r="AZ3908" i="2" a="1"/>
  <c r="AZ3908" i="2" s="1"/>
  <c r="AZ3909" i="2" a="1"/>
  <c r="AZ3909" i="2"/>
  <c r="AZ3910" i="2" a="1"/>
  <c r="AZ3910" i="2" s="1"/>
  <c r="AZ3911" i="2" a="1"/>
  <c r="AZ3911" i="2"/>
  <c r="AZ3912" i="2" a="1"/>
  <c r="AZ3912" i="2" s="1"/>
  <c r="AZ3913" i="2" a="1"/>
  <c r="AZ3913" i="2"/>
  <c r="AZ3914" i="2" a="1"/>
  <c r="AZ3914" i="2" s="1"/>
  <c r="AZ3915" i="2" a="1"/>
  <c r="AZ3915" i="2" s="1"/>
  <c r="AZ3916" i="2" a="1"/>
  <c r="AZ3916" i="2" s="1"/>
  <c r="AZ3917" i="2" a="1"/>
  <c r="AZ3917" i="2"/>
  <c r="AZ3918" i="2" a="1"/>
  <c r="AZ3918" i="2" s="1"/>
  <c r="AZ3919" i="2" a="1"/>
  <c r="AZ3919" i="2"/>
  <c r="AZ3920" i="2" a="1"/>
  <c r="AZ3920" i="2" s="1"/>
  <c r="AZ3921" i="2" a="1"/>
  <c r="AZ3921" i="2"/>
  <c r="AZ3922" i="2" a="1"/>
  <c r="AZ3922" i="2" s="1"/>
  <c r="AZ3923" i="2" a="1"/>
  <c r="AZ3923" i="2" s="1"/>
  <c r="AZ3924" i="2" a="1"/>
  <c r="AZ3924" i="2" s="1"/>
  <c r="AZ3925" i="2" a="1"/>
  <c r="AZ3925" i="2"/>
  <c r="AZ3926" i="2" a="1"/>
  <c r="AZ3926" i="2" s="1"/>
  <c r="AZ3927" i="2" a="1"/>
  <c r="AZ3927" i="2"/>
  <c r="AZ3928" i="2" a="1"/>
  <c r="AZ3928" i="2" s="1"/>
  <c r="AZ3929" i="2" a="1"/>
  <c r="AZ3929" i="2"/>
  <c r="AZ3930" i="2" a="1"/>
  <c r="AZ3930" i="2" s="1"/>
  <c r="AZ3931" i="2" a="1"/>
  <c r="AZ3931" i="2" s="1"/>
  <c r="AZ3932" i="2" a="1"/>
  <c r="AZ3932" i="2" s="1"/>
  <c r="AZ3933" i="2" a="1"/>
  <c r="AZ3933" i="2"/>
  <c r="AZ3934" i="2" a="1"/>
  <c r="AZ3934" i="2" s="1"/>
  <c r="AZ3935" i="2" a="1"/>
  <c r="AZ3935" i="2"/>
  <c r="AZ3936" i="2" a="1"/>
  <c r="AZ3936" i="2" s="1"/>
  <c r="AZ3937" i="2" a="1"/>
  <c r="AZ3937" i="2" s="1"/>
  <c r="AZ3938" i="2" a="1"/>
  <c r="AZ3938" i="2" s="1"/>
  <c r="AZ3939" i="2" a="1"/>
  <c r="AZ3939" i="2" s="1"/>
  <c r="AZ3940" i="2" a="1"/>
  <c r="AZ3940" i="2" s="1"/>
  <c r="AZ3941" i="2" a="1"/>
  <c r="AZ3941" i="2"/>
  <c r="AZ3942" i="2" a="1"/>
  <c r="AZ3942" i="2" s="1"/>
  <c r="AZ3943" i="2" a="1"/>
  <c r="AZ3943" i="2"/>
  <c r="AZ3944" i="2" a="1"/>
  <c r="AZ3944" i="2" s="1"/>
  <c r="AZ3945" i="2" a="1"/>
  <c r="AZ3945" i="2"/>
  <c r="AZ3946" i="2" a="1"/>
  <c r="AZ3946" i="2" s="1"/>
  <c r="AZ3947" i="2" a="1"/>
  <c r="AZ3947" i="2" s="1"/>
  <c r="AZ3948" i="2" a="1"/>
  <c r="AZ3948" i="2" s="1"/>
  <c r="AZ3949" i="2" a="1"/>
  <c r="AZ3949" i="2"/>
  <c r="AZ3950" i="2" a="1"/>
  <c r="AZ3950" i="2" s="1"/>
  <c r="AZ3951" i="2" a="1"/>
  <c r="AZ3951" i="2"/>
  <c r="AZ3952" i="2" a="1"/>
  <c r="AZ3952" i="2" s="1"/>
  <c r="AZ3953" i="2" a="1"/>
  <c r="AZ3953" i="2"/>
  <c r="AZ3954" i="2" a="1"/>
  <c r="AZ3954" i="2" s="1"/>
  <c r="AZ3955" i="2" a="1"/>
  <c r="AZ3955" i="2" s="1"/>
  <c r="AZ3956" i="2" a="1"/>
  <c r="AZ3956" i="2" s="1"/>
  <c r="AZ3957" i="2" a="1"/>
  <c r="AZ3957" i="2"/>
  <c r="AZ3958" i="2" a="1"/>
  <c r="AZ3958" i="2" s="1"/>
  <c r="AZ3959" i="2" a="1"/>
  <c r="AZ3959" i="2"/>
  <c r="AZ3960" i="2" a="1"/>
  <c r="AZ3960" i="2" s="1"/>
  <c r="AZ3961" i="2" a="1"/>
  <c r="AZ3961" i="2"/>
  <c r="AZ3962" i="2" a="1"/>
  <c r="AZ3962" i="2"/>
  <c r="AZ3963" i="2" a="1"/>
  <c r="AZ3963" i="2" s="1"/>
  <c r="AZ3964" i="2" a="1"/>
  <c r="AZ3964" i="2"/>
  <c r="AZ3965" i="2" a="1"/>
  <c r="AZ3965" i="2" s="1"/>
  <c r="AZ3966" i="2" a="1"/>
  <c r="AZ3966" i="2"/>
  <c r="AZ3967" i="2" a="1"/>
  <c r="AZ3967" i="2" s="1"/>
  <c r="AZ3968" i="2" a="1"/>
  <c r="AZ3968" i="2"/>
  <c r="AZ3969" i="2" a="1"/>
  <c r="AZ3969" i="2" s="1"/>
  <c r="AZ3970" i="2" a="1"/>
  <c r="AZ3970" i="2"/>
  <c r="AZ3971" i="2" a="1"/>
  <c r="AZ3971" i="2" s="1"/>
  <c r="AZ3972" i="2" a="1"/>
  <c r="AZ3972" i="2"/>
  <c r="AZ3973" i="2" a="1"/>
  <c r="AZ3973" i="2" s="1"/>
  <c r="AZ3974" i="2" a="1"/>
  <c r="AZ3974" i="2"/>
  <c r="AZ3975" i="2" a="1"/>
  <c r="AZ3975" i="2" s="1"/>
  <c r="AZ3976" i="2" a="1"/>
  <c r="AZ3976" i="2"/>
  <c r="AZ3977" i="2" a="1"/>
  <c r="AZ3977" i="2" s="1"/>
  <c r="AZ3978" i="2" a="1"/>
  <c r="AZ3978" i="2"/>
  <c r="AZ3979" i="2" a="1"/>
  <c r="AZ3979" i="2" s="1"/>
  <c r="AZ3980" i="2" a="1"/>
  <c r="AZ3980" i="2"/>
  <c r="AZ3981" i="2" a="1"/>
  <c r="AZ3981" i="2" s="1"/>
  <c r="AZ3982" i="2" a="1"/>
  <c r="AZ3982" i="2"/>
  <c r="AZ3983" i="2" a="1"/>
  <c r="AZ3983" i="2" s="1"/>
  <c r="AZ3984" i="2" a="1"/>
  <c r="AZ3984" i="2"/>
  <c r="AZ3985" i="2" a="1"/>
  <c r="AZ3985" i="2" s="1"/>
  <c r="AZ3986" i="2" a="1"/>
  <c r="AZ3986" i="2"/>
  <c r="AZ3987" i="2" a="1"/>
  <c r="AZ3987" i="2" s="1"/>
  <c r="AZ3988" i="2" a="1"/>
  <c r="AZ3988" i="2"/>
  <c r="AZ3989" i="2" a="1"/>
  <c r="AZ3989" i="2" s="1"/>
  <c r="AZ3990" i="2" a="1"/>
  <c r="AZ3990" i="2"/>
  <c r="AZ3991" i="2" a="1"/>
  <c r="AZ3991" i="2" s="1"/>
  <c r="AZ3992" i="2" a="1"/>
  <c r="AZ3992" i="2"/>
  <c r="AZ3993" i="2" a="1"/>
  <c r="AZ3993" i="2" s="1"/>
  <c r="AZ3994" i="2" a="1"/>
  <c r="AZ3994" i="2"/>
  <c r="AZ3995" i="2" a="1"/>
  <c r="AZ3995" i="2" s="1"/>
  <c r="AZ3996" i="2" a="1"/>
  <c r="AZ3996" i="2"/>
  <c r="AZ3997" i="2" a="1"/>
  <c r="AZ3997" i="2" s="1"/>
  <c r="AZ3998" i="2" a="1"/>
  <c r="AZ3998" i="2"/>
  <c r="AZ3999" i="2" a="1"/>
  <c r="AZ3999" i="2" s="1"/>
  <c r="AZ4000" i="2" a="1"/>
  <c r="AZ4000" i="2"/>
  <c r="AZ4001" i="2" a="1"/>
  <c r="AZ4001" i="2" s="1"/>
  <c r="AZ4002" i="2" a="1"/>
  <c r="AZ4002" i="2"/>
  <c r="AZ4003" i="2" a="1"/>
  <c r="AZ4003" i="2" s="1"/>
  <c r="AZ4004" i="2" a="1"/>
  <c r="AZ4004" i="2"/>
  <c r="AZ4005" i="2" a="1"/>
  <c r="AZ4005" i="2" s="1"/>
  <c r="AZ4006" i="2" a="1"/>
  <c r="AZ4006" i="2"/>
  <c r="AZ4007" i="2" a="1"/>
  <c r="AZ4007" i="2" s="1"/>
  <c r="AZ4008" i="2" a="1"/>
  <c r="AZ4008" i="2"/>
  <c r="AZ4009" i="2" a="1"/>
  <c r="AZ4009" i="2" s="1"/>
  <c r="AZ4010" i="2" a="1"/>
  <c r="AZ4010" i="2"/>
  <c r="AZ4011" i="2" a="1"/>
  <c r="AZ4011" i="2" s="1"/>
  <c r="AZ4012" i="2" a="1"/>
  <c r="AZ4012" i="2"/>
  <c r="AZ4013" i="2" a="1"/>
  <c r="AZ4013" i="2" s="1"/>
  <c r="AZ4014" i="2" a="1"/>
  <c r="AZ4014" i="2"/>
  <c r="AZ4015" i="2" a="1"/>
  <c r="AZ4015" i="2" s="1"/>
  <c r="AZ4016" i="2" a="1"/>
  <c r="AZ4016" i="2"/>
  <c r="AZ4017" i="2" a="1"/>
  <c r="AZ4017" i="2" s="1"/>
  <c r="AZ4018" i="2" a="1"/>
  <c r="AZ4018" i="2"/>
  <c r="AZ4019" i="2" a="1"/>
  <c r="AZ4019" i="2" s="1"/>
  <c r="AZ4020" i="2" a="1"/>
  <c r="AZ4020" i="2"/>
  <c r="AZ4021" i="2" a="1"/>
  <c r="AZ4021" i="2" s="1"/>
  <c r="AZ4022" i="2" a="1"/>
  <c r="AZ4022" i="2"/>
  <c r="AZ4023" i="2" a="1"/>
  <c r="AZ4023" i="2" s="1"/>
  <c r="AZ4024" i="2" a="1"/>
  <c r="AZ4024" i="2"/>
  <c r="AZ4025" i="2" a="1"/>
  <c r="AZ4025" i="2" s="1"/>
  <c r="AZ4026" i="2" a="1"/>
  <c r="AZ4026" i="2"/>
  <c r="AZ4027" i="2" a="1"/>
  <c r="AZ4027" i="2" s="1"/>
  <c r="AZ4028" i="2" a="1"/>
  <c r="AZ4028" i="2"/>
  <c r="AZ4029" i="2" a="1"/>
  <c r="AZ4029" i="2" s="1"/>
  <c r="AZ4030" i="2" a="1"/>
  <c r="AZ4030" i="2"/>
  <c r="AZ4031" i="2" a="1"/>
  <c r="AZ4031" i="2" s="1"/>
  <c r="AZ4032" i="2" a="1"/>
  <c r="AZ4032" i="2"/>
  <c r="AZ4033" i="2" a="1"/>
  <c r="AZ4033" i="2" s="1"/>
  <c r="AZ4034" i="2" a="1"/>
  <c r="AZ4034" i="2" s="1"/>
  <c r="AZ4035" i="2" a="1"/>
  <c r="AZ4035" i="2" s="1"/>
  <c r="AZ4036" i="2" a="1"/>
  <c r="AZ4036" i="2" s="1"/>
  <c r="AZ4037" i="2" a="1"/>
  <c r="AZ4037" i="2" s="1"/>
  <c r="AZ4038" i="2" a="1"/>
  <c r="AZ4038" i="2" s="1"/>
  <c r="AZ4039" i="2" a="1"/>
  <c r="AZ4039" i="2" s="1"/>
  <c r="AZ4040" i="2" a="1"/>
  <c r="AZ4040" i="2" s="1"/>
  <c r="AZ4041" i="2" a="1"/>
  <c r="AZ4041" i="2" s="1"/>
  <c r="AZ4042" i="2" a="1"/>
  <c r="AZ4042" i="2" s="1"/>
  <c r="AZ4043" i="2" a="1"/>
  <c r="AZ4043" i="2" s="1"/>
  <c r="AZ4044" i="2" a="1"/>
  <c r="AZ4044" i="2" s="1"/>
  <c r="AZ4045" i="2" a="1"/>
  <c r="AZ4045" i="2" s="1"/>
  <c r="AZ4046" i="2" a="1"/>
  <c r="AZ4046" i="2" s="1"/>
  <c r="AZ4047" i="2" a="1"/>
  <c r="AZ4047" i="2" s="1"/>
  <c r="AZ4048" i="2" a="1"/>
  <c r="AZ4048" i="2" s="1"/>
  <c r="AZ4049" i="2" a="1"/>
  <c r="AZ4049" i="2" s="1"/>
  <c r="AZ4050" i="2" a="1"/>
  <c r="AZ4050" i="2" s="1"/>
  <c r="AZ4051" i="2" a="1"/>
  <c r="AZ4051" i="2" s="1"/>
  <c r="AZ4052" i="2" a="1"/>
  <c r="AZ4052" i="2" s="1"/>
  <c r="AZ4053" i="2" a="1"/>
  <c r="AZ4053" i="2" s="1"/>
  <c r="AZ4054" i="2" a="1"/>
  <c r="AZ4054" i="2" s="1"/>
  <c r="AZ4055" i="2" a="1"/>
  <c r="AZ4055" i="2" s="1"/>
  <c r="AZ4056" i="2" a="1"/>
  <c r="AZ4056" i="2" s="1"/>
  <c r="AZ4057" i="2" a="1"/>
  <c r="AZ4057" i="2" s="1"/>
  <c r="AZ4058" i="2" a="1"/>
  <c r="AZ4058" i="2" s="1"/>
  <c r="AZ4059" i="2" a="1"/>
  <c r="AZ4059" i="2" s="1"/>
  <c r="AZ4060" i="2" a="1"/>
  <c r="AZ4060" i="2" s="1"/>
  <c r="AZ4061" i="2" a="1"/>
  <c r="AZ4061" i="2" s="1"/>
  <c r="AZ4062" i="2" a="1"/>
  <c r="AZ4062" i="2" s="1"/>
  <c r="AZ4063" i="2" a="1"/>
  <c r="AZ4063" i="2" s="1"/>
  <c r="AZ4064" i="2" a="1"/>
  <c r="AZ4064" i="2" s="1"/>
  <c r="AZ4065" i="2" a="1"/>
  <c r="AZ4065" i="2" s="1"/>
  <c r="AZ4066" i="2" a="1"/>
  <c r="AZ4066" i="2" s="1"/>
  <c r="AZ4067" i="2" a="1"/>
  <c r="AZ4067" i="2" s="1"/>
  <c r="AZ4068" i="2" a="1"/>
  <c r="AZ4068" i="2" s="1"/>
  <c r="AZ4069" i="2" a="1"/>
  <c r="AZ4069" i="2" s="1"/>
  <c r="AZ4070" i="2" a="1"/>
  <c r="AZ4070" i="2" s="1"/>
  <c r="AZ4071" i="2" a="1"/>
  <c r="AZ4071" i="2" s="1"/>
  <c r="AZ4072" i="2" a="1"/>
  <c r="AZ4072" i="2" s="1"/>
  <c r="AZ4073" i="2" a="1"/>
  <c r="AZ4073" i="2" s="1"/>
  <c r="AZ4074" i="2" a="1"/>
  <c r="AZ4074" i="2" s="1"/>
  <c r="AZ4075" i="2" a="1"/>
  <c r="AZ4075" i="2" s="1"/>
  <c r="AZ4076" i="2" a="1"/>
  <c r="AZ4076" i="2" s="1"/>
  <c r="AZ4077" i="2" a="1"/>
  <c r="AZ4077" i="2" s="1"/>
  <c r="AZ4078" i="2" a="1"/>
  <c r="AZ4078" i="2" s="1"/>
  <c r="AZ4079" i="2" a="1"/>
  <c r="AZ4079" i="2" s="1"/>
  <c r="AZ4080" i="2" a="1"/>
  <c r="AZ4080" i="2" s="1"/>
  <c r="AZ4081" i="2" a="1"/>
  <c r="AZ4081" i="2" s="1"/>
  <c r="AZ4082" i="2" a="1"/>
  <c r="AZ4082" i="2" s="1"/>
  <c r="AZ4083" i="2" a="1"/>
  <c r="AZ4083" i="2" s="1"/>
  <c r="AZ4084" i="2" a="1"/>
  <c r="AZ4084" i="2" s="1"/>
  <c r="AZ4085" i="2" a="1"/>
  <c r="AZ4085" i="2" s="1"/>
  <c r="AZ4086" i="2" a="1"/>
  <c r="AZ4086" i="2" s="1"/>
  <c r="AZ4087" i="2" a="1"/>
  <c r="AZ4087" i="2" s="1"/>
  <c r="AZ4088" i="2" a="1"/>
  <c r="AZ4088" i="2" s="1"/>
  <c r="AZ4089" i="2" a="1"/>
  <c r="AZ4089" i="2" s="1"/>
  <c r="AZ4090" i="2" a="1"/>
  <c r="AZ4090" i="2" s="1"/>
  <c r="AZ4091" i="2" a="1"/>
  <c r="AZ4091" i="2" s="1"/>
  <c r="AZ4092" i="2" a="1"/>
  <c r="AZ4092" i="2" s="1"/>
  <c r="AZ4093" i="2" a="1"/>
  <c r="AZ4093" i="2" s="1"/>
  <c r="AZ4094" i="2" a="1"/>
  <c r="AZ4094" i="2" s="1"/>
  <c r="AZ4095" i="2" a="1"/>
  <c r="AZ4095" i="2" s="1"/>
  <c r="AZ4096" i="2" a="1"/>
  <c r="AZ4096" i="2" s="1"/>
  <c r="AZ4097" i="2" a="1"/>
  <c r="AZ4097" i="2" s="1"/>
  <c r="AZ4098" i="2" a="1"/>
  <c r="AZ4098" i="2" s="1"/>
  <c r="AZ4099" i="2" a="1"/>
  <c r="AZ4099" i="2" s="1"/>
  <c r="AZ4100" i="2" a="1"/>
  <c r="AZ4100" i="2" s="1"/>
  <c r="AZ4101" i="2" a="1"/>
  <c r="AZ4101" i="2" s="1"/>
  <c r="AZ4102" i="2" a="1"/>
  <c r="AZ4102" i="2" s="1"/>
  <c r="AZ4103" i="2" a="1"/>
  <c r="AZ4103" i="2" s="1"/>
  <c r="AZ4104" i="2" a="1"/>
  <c r="AZ4104" i="2" s="1"/>
  <c r="AZ4105" i="2" a="1"/>
  <c r="AZ4105" i="2" s="1"/>
  <c r="AZ4106" i="2" a="1"/>
  <c r="AZ4106" i="2" s="1"/>
  <c r="AZ4107" i="2" a="1"/>
  <c r="AZ4107" i="2" s="1"/>
  <c r="AZ4108" i="2" a="1"/>
  <c r="AZ4108" i="2" s="1"/>
  <c r="AZ4109" i="2" a="1"/>
  <c r="AZ4109" i="2" s="1"/>
  <c r="AZ4110" i="2" a="1"/>
  <c r="AZ4110" i="2" s="1"/>
  <c r="AZ4111" i="2" a="1"/>
  <c r="AZ4111" i="2" s="1"/>
  <c r="AZ4112" i="2" a="1"/>
  <c r="AZ4112" i="2" s="1"/>
  <c r="AZ4113" i="2" a="1"/>
  <c r="AZ4113" i="2" s="1"/>
  <c r="AZ4114" i="2" a="1"/>
  <c r="AZ4114" i="2" s="1"/>
  <c r="AZ4115" i="2" a="1"/>
  <c r="AZ4115" i="2" s="1"/>
  <c r="AZ4116" i="2" a="1"/>
  <c r="AZ4116" i="2" s="1"/>
  <c r="AZ4117" i="2" a="1"/>
  <c r="AZ4117" i="2" s="1"/>
  <c r="AZ4118" i="2" a="1"/>
  <c r="AZ4118" i="2" s="1"/>
  <c r="AZ4119" i="2" a="1"/>
  <c r="AZ4119" i="2" s="1"/>
  <c r="AZ4120" i="2" a="1"/>
  <c r="AZ4120" i="2" s="1"/>
  <c r="AZ4121" i="2" a="1"/>
  <c r="AZ4121" i="2" s="1"/>
  <c r="AZ4122" i="2" a="1"/>
  <c r="AZ4122" i="2" s="1"/>
  <c r="AZ4123" i="2" a="1"/>
  <c r="AZ4123" i="2" s="1"/>
  <c r="AZ4124" i="2" a="1"/>
  <c r="AZ4124" i="2" s="1"/>
  <c r="AZ4125" i="2" a="1"/>
  <c r="AZ4125" i="2" s="1"/>
  <c r="AZ4126" i="2" a="1"/>
  <c r="AZ4126" i="2" s="1"/>
  <c r="AZ4127" i="2" a="1"/>
  <c r="AZ4127" i="2" s="1"/>
  <c r="AZ4128" i="2" a="1"/>
  <c r="AZ4128" i="2" s="1"/>
  <c r="AZ4129" i="2" a="1"/>
  <c r="AZ4129" i="2" s="1"/>
  <c r="AZ4130" i="2" a="1"/>
  <c r="AZ4130" i="2" s="1"/>
  <c r="AZ4131" i="2" a="1"/>
  <c r="AZ4131" i="2" s="1"/>
  <c r="AZ4132" i="2" a="1"/>
  <c r="AZ4132" i="2" s="1"/>
  <c r="AZ4133" i="2" a="1"/>
  <c r="AZ4133" i="2" s="1"/>
  <c r="AZ4134" i="2" a="1"/>
  <c r="AZ4134" i="2" s="1"/>
  <c r="AZ4135" i="2" a="1"/>
  <c r="AZ4135" i="2" s="1"/>
  <c r="AZ4136" i="2" a="1"/>
  <c r="AZ4136" i="2" s="1"/>
  <c r="AZ4137" i="2" a="1"/>
  <c r="AZ4137" i="2" s="1"/>
  <c r="AZ4138" i="2" a="1"/>
  <c r="AZ4138" i="2" s="1"/>
  <c r="AZ4139" i="2" a="1"/>
  <c r="AZ4139" i="2" s="1"/>
  <c r="AZ4140" i="2" a="1"/>
  <c r="AZ4140" i="2" s="1"/>
  <c r="AZ4141" i="2" a="1"/>
  <c r="AZ4141" i="2" s="1"/>
  <c r="AZ4142" i="2" a="1"/>
  <c r="AZ4142" i="2" s="1"/>
  <c r="AZ4143" i="2" a="1"/>
  <c r="AZ4143" i="2" s="1"/>
  <c r="AZ4144" i="2" a="1"/>
  <c r="AZ4144" i="2" s="1"/>
  <c r="AZ4145" i="2" a="1"/>
  <c r="AZ4145" i="2" s="1"/>
  <c r="AZ4146" i="2" a="1"/>
  <c r="AZ4146" i="2" s="1"/>
  <c r="AZ4147" i="2" a="1"/>
  <c r="AZ4147" i="2" s="1"/>
  <c r="AZ4148" i="2" a="1"/>
  <c r="AZ4148" i="2" s="1"/>
  <c r="AZ4149" i="2" a="1"/>
  <c r="AZ4149" i="2" s="1"/>
  <c r="AZ4150" i="2" a="1"/>
  <c r="AZ4150" i="2" s="1"/>
  <c r="AZ4151" i="2" a="1"/>
  <c r="AZ4151" i="2" s="1"/>
  <c r="AZ4152" i="2" a="1"/>
  <c r="AZ4152" i="2" s="1"/>
  <c r="AZ4153" i="2" a="1"/>
  <c r="AZ4153" i="2" s="1"/>
  <c r="AZ4154" i="2" a="1"/>
  <c r="AZ4154" i="2" s="1"/>
  <c r="AZ4155" i="2" a="1"/>
  <c r="AZ4155" i="2" s="1"/>
  <c r="AZ4156" i="2" a="1"/>
  <c r="AZ4156" i="2" s="1"/>
  <c r="AZ4157" i="2" a="1"/>
  <c r="AZ4157" i="2" s="1"/>
  <c r="AZ4158" i="2" a="1"/>
  <c r="AZ4158" i="2" s="1"/>
  <c r="AZ4159" i="2" a="1"/>
  <c r="AZ4159" i="2" s="1"/>
  <c r="AZ4160" i="2" a="1"/>
  <c r="AZ4160" i="2" s="1"/>
  <c r="AZ4161" i="2" a="1"/>
  <c r="AZ4161" i="2" s="1"/>
  <c r="AZ4162" i="2" a="1"/>
  <c r="AZ4162" i="2" s="1"/>
  <c r="AZ4163" i="2" a="1"/>
  <c r="AZ4163" i="2" s="1"/>
  <c r="AZ4164" i="2" a="1"/>
  <c r="AZ4164" i="2" s="1"/>
  <c r="AZ4165" i="2" a="1"/>
  <c r="AZ4165" i="2" s="1"/>
  <c r="AZ4166" i="2" a="1"/>
  <c r="AZ4166" i="2" s="1"/>
  <c r="AZ4167" i="2" a="1"/>
  <c r="AZ4167" i="2" s="1"/>
  <c r="AZ4168" i="2" a="1"/>
  <c r="AZ4168" i="2" s="1"/>
  <c r="AZ4169" i="2" a="1"/>
  <c r="AZ4169" i="2" s="1"/>
  <c r="AZ4170" i="2" a="1"/>
  <c r="AZ4170" i="2" s="1"/>
  <c r="AZ4171" i="2" a="1"/>
  <c r="AZ4171" i="2" s="1"/>
  <c r="AZ4172" i="2" a="1"/>
  <c r="AZ4172" i="2" s="1"/>
  <c r="AZ4173" i="2" a="1"/>
  <c r="AZ4173" i="2" s="1"/>
  <c r="AZ4174" i="2" a="1"/>
  <c r="AZ4174" i="2" s="1"/>
  <c r="AZ4175" i="2" a="1"/>
  <c r="AZ4175" i="2" s="1"/>
  <c r="AZ4176" i="2" a="1"/>
  <c r="AZ4176" i="2" s="1"/>
  <c r="AZ4177" i="2" a="1"/>
  <c r="AZ4177" i="2" s="1"/>
  <c r="AZ4178" i="2" a="1"/>
  <c r="AZ4178" i="2" s="1"/>
  <c r="AZ4179" i="2" a="1"/>
  <c r="AZ4179" i="2" s="1"/>
  <c r="AZ4180" i="2" a="1"/>
  <c r="AZ4180" i="2" s="1"/>
  <c r="AZ4181" i="2" a="1"/>
  <c r="AZ4181" i="2" s="1"/>
  <c r="AZ4182" i="2" a="1"/>
  <c r="AZ4182" i="2" s="1"/>
  <c r="AZ4183" i="2" a="1"/>
  <c r="AZ4183" i="2" s="1"/>
  <c r="AZ4184" i="2" a="1"/>
  <c r="AZ4184" i="2" s="1"/>
  <c r="AZ4185" i="2" a="1"/>
  <c r="AZ4185" i="2" s="1"/>
  <c r="AZ4186" i="2" a="1"/>
  <c r="AZ4186" i="2" s="1"/>
  <c r="AZ4187" i="2" a="1"/>
  <c r="AZ4187" i="2" s="1"/>
  <c r="AZ4188" i="2" a="1"/>
  <c r="AZ4188" i="2" s="1"/>
  <c r="AZ4189" i="2" a="1"/>
  <c r="AZ4189" i="2" s="1"/>
  <c r="AZ4190" i="2" a="1"/>
  <c r="AZ4190" i="2" s="1"/>
  <c r="AZ4191" i="2" a="1"/>
  <c r="AZ4191" i="2" s="1"/>
  <c r="AZ4192" i="2" a="1"/>
  <c r="AZ4192" i="2" s="1"/>
  <c r="AZ4193" i="2" a="1"/>
  <c r="AZ4193" i="2" s="1"/>
  <c r="AZ4194" i="2" a="1"/>
  <c r="AZ4194" i="2" s="1"/>
  <c r="AZ4195" i="2" a="1"/>
  <c r="AZ4195" i="2" s="1"/>
  <c r="AZ4196" i="2" a="1"/>
  <c r="AZ4196" i="2" s="1"/>
  <c r="AZ4197" i="2" a="1"/>
  <c r="AZ4197" i="2" s="1"/>
  <c r="AZ4198" i="2" a="1"/>
  <c r="AZ4198" i="2" s="1"/>
  <c r="AZ4199" i="2" a="1"/>
  <c r="AZ4199" i="2" s="1"/>
  <c r="AZ4200" i="2" a="1"/>
  <c r="AZ4200" i="2" s="1"/>
  <c r="AZ4201" i="2" a="1"/>
  <c r="AZ4201" i="2" s="1"/>
  <c r="AZ4202" i="2" a="1"/>
  <c r="AZ4202" i="2" s="1"/>
  <c r="AZ4203" i="2" a="1"/>
  <c r="AZ4203" i="2" s="1"/>
  <c r="AZ4204" i="2" a="1"/>
  <c r="AZ4204" i="2" s="1"/>
  <c r="AZ4205" i="2" a="1"/>
  <c r="AZ4205" i="2" s="1"/>
  <c r="AZ4206" i="2" a="1"/>
  <c r="AZ4206" i="2"/>
  <c r="AZ4207" i="2" a="1"/>
  <c r="AZ4207" i="2" s="1"/>
  <c r="AZ4208" i="2" a="1"/>
  <c r="AZ4208" i="2" s="1"/>
  <c r="AZ4209" i="2" a="1"/>
  <c r="AZ4209" i="2" s="1"/>
  <c r="AZ4210" i="2" a="1"/>
  <c r="AZ4210" i="2"/>
  <c r="AZ4211" i="2" a="1"/>
  <c r="AZ4211" i="2" s="1"/>
  <c r="AZ4212" i="2" a="1"/>
  <c r="AZ4212" i="2" s="1"/>
  <c r="AZ4213" i="2" a="1"/>
  <c r="AZ4213" i="2" s="1"/>
  <c r="AZ4214" i="2" a="1"/>
  <c r="AZ4214" i="2"/>
  <c r="AZ4215" i="2" a="1"/>
  <c r="AZ4215" i="2" s="1"/>
  <c r="AZ4216" i="2" a="1"/>
  <c r="AZ4216" i="2" s="1"/>
  <c r="AZ4217" i="2" a="1"/>
  <c r="AZ4217" i="2" s="1"/>
  <c r="AZ4218" i="2" a="1"/>
  <c r="AZ4218" i="2"/>
  <c r="AZ4219" i="2" a="1"/>
  <c r="AZ4219" i="2" s="1"/>
  <c r="AZ4220" i="2" a="1"/>
  <c r="AZ4220" i="2" s="1"/>
  <c r="AZ4221" i="2" a="1"/>
  <c r="AZ4221" i="2" s="1"/>
  <c r="AZ4222" i="2" a="1"/>
  <c r="AZ4222" i="2"/>
  <c r="AZ4223" i="2" a="1"/>
  <c r="AZ4223" i="2" s="1"/>
  <c r="AZ4224" i="2" a="1"/>
  <c r="AZ4224" i="2" s="1"/>
  <c r="AZ4225" i="2" a="1"/>
  <c r="AZ4225" i="2" s="1"/>
  <c r="AZ4226" i="2" a="1"/>
  <c r="AZ4226" i="2"/>
  <c r="AZ4227" i="2" a="1"/>
  <c r="AZ4227" i="2" s="1"/>
  <c r="AZ4228" i="2" a="1"/>
  <c r="AZ4228" i="2" s="1"/>
  <c r="AZ4229" i="2" a="1"/>
  <c r="AZ4229" i="2" s="1"/>
  <c r="AZ4230" i="2" a="1"/>
  <c r="AZ4230" i="2"/>
  <c r="AZ4231" i="2" a="1"/>
  <c r="AZ4231" i="2" s="1"/>
  <c r="AZ4232" i="2" a="1"/>
  <c r="AZ4232" i="2" s="1"/>
  <c r="AZ4233" i="2" a="1"/>
  <c r="AZ4233" i="2" s="1"/>
  <c r="AZ4234" i="2" a="1"/>
  <c r="AZ4234" i="2"/>
  <c r="AZ4235" i="2" a="1"/>
  <c r="AZ4235" i="2" s="1"/>
  <c r="AZ4236" i="2" a="1"/>
  <c r="AZ4236" i="2" s="1"/>
  <c r="AZ4237" i="2" a="1"/>
  <c r="AZ4237" i="2" s="1"/>
  <c r="AZ4238" i="2" a="1"/>
  <c r="AZ4238" i="2"/>
  <c r="AZ4239" i="2" a="1"/>
  <c r="AZ4239" i="2" s="1"/>
  <c r="AZ4240" i="2" a="1"/>
  <c r="AZ4240" i="2" s="1"/>
  <c r="AZ4241" i="2" a="1"/>
  <c r="AZ4241" i="2" s="1"/>
  <c r="AZ4242" i="2" a="1"/>
  <c r="AZ4242" i="2"/>
  <c r="AZ4243" i="2" a="1"/>
  <c r="AZ4243" i="2" s="1"/>
  <c r="AZ4244" i="2" a="1"/>
  <c r="AZ4244" i="2" s="1"/>
  <c r="AZ4245" i="2" a="1"/>
  <c r="AZ4245" i="2" s="1"/>
  <c r="AZ4246" i="2" a="1"/>
  <c r="AZ4246" i="2"/>
  <c r="AZ4247" i="2" a="1"/>
  <c r="AZ4247" i="2" s="1"/>
  <c r="AZ4248" i="2" a="1"/>
  <c r="AZ4248" i="2" s="1"/>
  <c r="AZ4249" i="2" a="1"/>
  <c r="AZ4249" i="2" s="1"/>
  <c r="AZ4250" i="2" a="1"/>
  <c r="AZ4250" i="2"/>
  <c r="AZ4251" i="2" a="1"/>
  <c r="AZ4251" i="2" s="1"/>
  <c r="AZ4252" i="2" a="1"/>
  <c r="AZ4252" i="2" s="1"/>
  <c r="AZ4253" i="2" a="1"/>
  <c r="AZ4253" i="2" s="1"/>
  <c r="AZ4254" i="2" a="1"/>
  <c r="AZ4254" i="2"/>
  <c r="AZ4255" i="2" a="1"/>
  <c r="AZ4255" i="2" s="1"/>
  <c r="AZ4256" i="2" a="1"/>
  <c r="AZ4256" i="2" s="1"/>
  <c r="AZ4257" i="2" a="1"/>
  <c r="AZ4257" i="2" s="1"/>
  <c r="AZ4258" i="2" a="1"/>
  <c r="AZ4258" i="2"/>
  <c r="AZ4259" i="2" a="1"/>
  <c r="AZ4259" i="2" s="1"/>
  <c r="AZ4260" i="2" a="1"/>
  <c r="AZ4260" i="2" s="1"/>
  <c r="AZ4261" i="2" a="1"/>
  <c r="AZ4261" i="2" s="1"/>
  <c r="AZ4262" i="2" a="1"/>
  <c r="AZ4262" i="2"/>
  <c r="AZ4263" i="2" a="1"/>
  <c r="AZ4263" i="2" s="1"/>
  <c r="AZ4264" i="2" a="1"/>
  <c r="AZ4264" i="2" s="1"/>
  <c r="AZ4265" i="2" a="1"/>
  <c r="AZ4265" i="2" s="1"/>
  <c r="AZ4266" i="2" a="1"/>
  <c r="AZ4266" i="2"/>
  <c r="AZ4267" i="2" a="1"/>
  <c r="AZ4267" i="2" s="1"/>
  <c r="AZ4268" i="2" a="1"/>
  <c r="AZ4268" i="2" s="1"/>
  <c r="AZ4269" i="2" a="1"/>
  <c r="AZ4269" i="2" s="1"/>
  <c r="AZ4270" i="2" a="1"/>
  <c r="AZ4270" i="2"/>
  <c r="AZ4271" i="2" a="1"/>
  <c r="AZ4271" i="2" s="1"/>
  <c r="AZ4272" i="2" a="1"/>
  <c r="AZ4272" i="2" s="1"/>
  <c r="AZ4273" i="2" a="1"/>
  <c r="AZ4273" i="2" s="1"/>
  <c r="AZ4274" i="2" a="1"/>
  <c r="AZ4274" i="2"/>
  <c r="AZ4275" i="2" a="1"/>
  <c r="AZ4275" i="2" s="1"/>
  <c r="AZ4276" i="2" a="1"/>
  <c r="AZ4276" i="2" s="1"/>
  <c r="AZ4277" i="2" a="1"/>
  <c r="AZ4277" i="2" s="1"/>
  <c r="AZ4278" i="2" a="1"/>
  <c r="AZ4278" i="2"/>
  <c r="AZ4279" i="2" a="1"/>
  <c r="AZ4279" i="2" s="1"/>
  <c r="AZ4280" i="2" a="1"/>
  <c r="AZ4280" i="2" s="1"/>
  <c r="AZ4281" i="2" a="1"/>
  <c r="AZ4281" i="2" s="1"/>
  <c r="AZ4282" i="2" a="1"/>
  <c r="AZ4282" i="2"/>
  <c r="AZ4283" i="2" a="1"/>
  <c r="AZ4283" i="2" s="1"/>
  <c r="AZ4284" i="2" a="1"/>
  <c r="AZ4284" i="2" s="1"/>
  <c r="AZ4285" i="2" a="1"/>
  <c r="AZ4285" i="2" s="1"/>
  <c r="AZ4286" i="2" a="1"/>
  <c r="AZ4286" i="2"/>
  <c r="AZ4287" i="2" a="1"/>
  <c r="AZ4287" i="2" s="1"/>
  <c r="AZ4288" i="2" a="1"/>
  <c r="AZ4288" i="2" s="1"/>
  <c r="AZ4289" i="2" a="1"/>
  <c r="AZ4289" i="2" s="1"/>
  <c r="AZ4290" i="2" a="1"/>
  <c r="AZ4290" i="2"/>
  <c r="AZ4291" i="2" a="1"/>
  <c r="AZ4291" i="2" s="1"/>
  <c r="AZ4292" i="2" a="1"/>
  <c r="AZ4292" i="2" s="1"/>
  <c r="AZ4293" i="2" a="1"/>
  <c r="AZ4293" i="2" s="1"/>
  <c r="AZ4294" i="2" a="1"/>
  <c r="AZ4294" i="2"/>
  <c r="AZ4295" i="2" a="1"/>
  <c r="AZ4295" i="2" s="1"/>
  <c r="AZ4296" i="2" a="1"/>
  <c r="AZ4296" i="2" s="1"/>
  <c r="AZ4297" i="2" a="1"/>
  <c r="AZ4297" i="2" s="1"/>
  <c r="AZ4298" i="2" a="1"/>
  <c r="AZ4298" i="2"/>
  <c r="AZ4299" i="2" a="1"/>
  <c r="AZ4299" i="2" s="1"/>
  <c r="AZ4300" i="2" a="1"/>
  <c r="AZ4300" i="2" s="1"/>
  <c r="AZ4301" i="2" a="1"/>
  <c r="AZ4301" i="2" s="1"/>
  <c r="AZ4302" i="2" a="1"/>
  <c r="AZ4302" i="2"/>
  <c r="AZ4303" i="2" a="1"/>
  <c r="AZ4303" i="2" s="1"/>
  <c r="AZ4304" i="2" a="1"/>
  <c r="AZ4304" i="2" s="1"/>
  <c r="AZ4305" i="2" a="1"/>
  <c r="AZ4305" i="2" s="1"/>
  <c r="AZ4306" i="2" a="1"/>
  <c r="AZ4306" i="2"/>
  <c r="AZ4307" i="2" a="1"/>
  <c r="AZ4307" i="2" s="1"/>
  <c r="AZ4308" i="2" a="1"/>
  <c r="AZ4308" i="2" s="1"/>
  <c r="AZ4309" i="2" a="1"/>
  <c r="AZ4309" i="2" s="1"/>
  <c r="AZ4310" i="2" a="1"/>
  <c r="AZ4310" i="2"/>
  <c r="AZ4311" i="2" a="1"/>
  <c r="AZ4311" i="2" s="1"/>
  <c r="AZ4312" i="2" a="1"/>
  <c r="AZ4312" i="2" s="1"/>
  <c r="AZ4313" i="2" a="1"/>
  <c r="AZ4313" i="2" s="1"/>
  <c r="AZ4314" i="2" a="1"/>
  <c r="AZ4314" i="2"/>
  <c r="AZ4315" i="2" a="1"/>
  <c r="AZ4315" i="2" s="1"/>
  <c r="AZ4316" i="2" a="1"/>
  <c r="AZ4316" i="2" s="1"/>
  <c r="AZ4317" i="2" a="1"/>
  <c r="AZ4317" i="2" s="1"/>
  <c r="AZ4318" i="2" a="1"/>
  <c r="AZ4318" i="2"/>
  <c r="AZ4319" i="2" a="1"/>
  <c r="AZ4319" i="2" s="1"/>
  <c r="AZ4320" i="2" a="1"/>
  <c r="AZ4320" i="2" s="1"/>
  <c r="AZ4321" i="2" a="1"/>
  <c r="AZ4321" i="2" s="1"/>
  <c r="AZ4322" i="2" a="1"/>
  <c r="AZ4322" i="2"/>
  <c r="AZ4323" i="2" a="1"/>
  <c r="AZ4323" i="2" s="1"/>
  <c r="AZ4324" i="2" a="1"/>
  <c r="AZ4324" i="2" s="1"/>
  <c r="AZ4325" i="2" a="1"/>
  <c r="AZ4325" i="2" s="1"/>
  <c r="AZ4326" i="2" a="1"/>
  <c r="AZ4326" i="2"/>
  <c r="AZ4327" i="2" a="1"/>
  <c r="AZ4327" i="2" s="1"/>
  <c r="AZ4328" i="2" a="1"/>
  <c r="AZ4328" i="2" s="1"/>
  <c r="AZ4329" i="2" a="1"/>
  <c r="AZ4329" i="2" s="1"/>
  <c r="AZ4330" i="2" a="1"/>
  <c r="AZ4330" i="2"/>
  <c r="AZ4331" i="2" a="1"/>
  <c r="AZ4331" i="2" s="1"/>
  <c r="AZ4332" i="2" a="1"/>
  <c r="AZ4332" i="2" s="1"/>
  <c r="AZ4333" i="2" a="1"/>
  <c r="AZ4333" i="2" s="1"/>
  <c r="AZ4334" i="2" a="1"/>
  <c r="AZ4334" i="2"/>
  <c r="AZ4335" i="2" a="1"/>
  <c r="AZ4335" i="2" s="1"/>
  <c r="AZ4336" i="2" a="1"/>
  <c r="AZ4336" i="2" s="1"/>
  <c r="AZ4337" i="2" a="1"/>
  <c r="AZ4337" i="2" s="1"/>
  <c r="AZ4338" i="2" a="1"/>
  <c r="AZ4338" i="2"/>
  <c r="AZ4339" i="2" a="1"/>
  <c r="AZ4339" i="2" s="1"/>
  <c r="AZ4340" i="2" a="1"/>
  <c r="AZ4340" i="2" s="1"/>
  <c r="AZ4341" i="2" a="1"/>
  <c r="AZ4341" i="2" s="1"/>
  <c r="AZ4342" i="2" a="1"/>
  <c r="AZ4342" i="2"/>
  <c r="AZ4343" i="2" a="1"/>
  <c r="AZ4343" i="2" s="1"/>
  <c r="AZ4344" i="2" a="1"/>
  <c r="AZ4344" i="2" s="1"/>
  <c r="AZ4345" i="2" a="1"/>
  <c r="AZ4345" i="2" s="1"/>
  <c r="AZ4346" i="2" a="1"/>
  <c r="AZ4346" i="2"/>
  <c r="AZ4347" i="2" a="1"/>
  <c r="AZ4347" i="2" s="1"/>
  <c r="AZ4348" i="2" a="1"/>
  <c r="AZ4348" i="2" s="1"/>
  <c r="AZ4349" i="2" a="1"/>
  <c r="AZ4349" i="2" s="1"/>
  <c r="AZ4350" i="2" a="1"/>
  <c r="AZ4350" i="2"/>
  <c r="AZ4351" i="2" a="1"/>
  <c r="AZ4351" i="2" s="1"/>
  <c r="AZ4352" i="2" a="1"/>
  <c r="AZ4352" i="2" s="1"/>
  <c r="AZ4353" i="2" a="1"/>
  <c r="AZ4353" i="2" s="1"/>
  <c r="AZ4354" i="2" a="1"/>
  <c r="AZ4354" i="2"/>
  <c r="AZ4355" i="2" a="1"/>
  <c r="AZ4355" i="2" s="1"/>
  <c r="AZ4356" i="2" a="1"/>
  <c r="AZ4356" i="2" s="1"/>
  <c r="AZ4357" i="2" a="1"/>
  <c r="AZ4357" i="2" s="1"/>
  <c r="AZ4358" i="2" a="1"/>
  <c r="AZ4358" i="2"/>
  <c r="AZ4359" i="2" a="1"/>
  <c r="AZ4359" i="2" s="1"/>
  <c r="AZ4360" i="2" a="1"/>
  <c r="AZ4360" i="2" s="1"/>
  <c r="AZ4361" i="2" a="1"/>
  <c r="AZ4361" i="2" s="1"/>
  <c r="AZ4362" i="2" a="1"/>
  <c r="AZ4362" i="2"/>
  <c r="AZ4363" i="2" a="1"/>
  <c r="AZ4363" i="2" s="1"/>
  <c r="AZ4364" i="2" a="1"/>
  <c r="AZ4364" i="2" s="1"/>
  <c r="AZ4365" i="2" a="1"/>
  <c r="AZ4365" i="2" s="1"/>
  <c r="AZ4366" i="2" a="1"/>
  <c r="AZ4366" i="2"/>
  <c r="AZ4367" i="2" a="1"/>
  <c r="AZ4367" i="2" s="1"/>
  <c r="AZ4368" i="2" a="1"/>
  <c r="AZ4368" i="2" s="1"/>
  <c r="AZ4369" i="2" a="1"/>
  <c r="AZ4369" i="2" s="1"/>
  <c r="AZ4370" i="2" a="1"/>
  <c r="AZ4370" i="2"/>
  <c r="AZ4371" i="2" a="1"/>
  <c r="AZ4371" i="2" s="1"/>
  <c r="AZ4372" i="2" a="1"/>
  <c r="AZ4372" i="2" s="1"/>
  <c r="AZ4373" i="2" a="1"/>
  <c r="AZ4373" i="2" s="1"/>
  <c r="AZ4374" i="2" a="1"/>
  <c r="AZ4374" i="2"/>
  <c r="AZ4375" i="2" a="1"/>
  <c r="AZ4375" i="2" s="1"/>
  <c r="AZ4376" i="2" a="1"/>
  <c r="AZ4376" i="2" s="1"/>
  <c r="AZ4377" i="2" a="1"/>
  <c r="AZ4377" i="2" s="1"/>
  <c r="AZ4378" i="2" a="1"/>
  <c r="AZ4378" i="2"/>
  <c r="AZ4379" i="2" a="1"/>
  <c r="AZ4379" i="2" s="1"/>
  <c r="AZ4380" i="2" a="1"/>
  <c r="AZ4380" i="2" s="1"/>
  <c r="AZ4381" i="2" a="1"/>
  <c r="AZ4381" i="2" s="1"/>
  <c r="AZ4382" i="2" a="1"/>
  <c r="AZ4382" i="2"/>
  <c r="AZ4383" i="2" a="1"/>
  <c r="AZ4383" i="2" s="1"/>
  <c r="AZ4384" i="2" a="1"/>
  <c r="AZ4384" i="2" s="1"/>
  <c r="AZ4385" i="2" a="1"/>
  <c r="AZ4385" i="2" s="1"/>
  <c r="AZ4386" i="2" a="1"/>
  <c r="AZ4386" i="2"/>
  <c r="AZ4387" i="2" a="1"/>
  <c r="AZ4387" i="2" s="1"/>
  <c r="AZ4388" i="2" a="1"/>
  <c r="AZ4388" i="2" s="1"/>
  <c r="AZ4389" i="2" a="1"/>
  <c r="AZ4389" i="2" s="1"/>
  <c r="AZ4390" i="2" a="1"/>
  <c r="AZ4390" i="2"/>
  <c r="AZ4391" i="2" a="1"/>
  <c r="AZ4391" i="2" s="1"/>
  <c r="AZ4392" i="2" a="1"/>
  <c r="AZ4392" i="2" s="1"/>
  <c r="AZ4393" i="2" a="1"/>
  <c r="AZ4393" i="2" s="1"/>
  <c r="AZ4394" i="2" a="1"/>
  <c r="AZ4394" i="2"/>
  <c r="AZ4395" i="2" a="1"/>
  <c r="AZ4395" i="2" s="1"/>
  <c r="AZ4396" i="2" a="1"/>
  <c r="AZ4396" i="2" s="1"/>
  <c r="AZ4397" i="2" a="1"/>
  <c r="AZ4397" i="2" s="1"/>
  <c r="AZ4398" i="2" a="1"/>
  <c r="AZ4398" i="2"/>
  <c r="AZ4399" i="2" a="1"/>
  <c r="AZ4399" i="2" s="1"/>
  <c r="AZ4400" i="2" a="1"/>
  <c r="AZ4400" i="2" s="1"/>
  <c r="AZ4401" i="2" a="1"/>
  <c r="AZ4401" i="2" s="1"/>
  <c r="AZ4402" i="2" a="1"/>
  <c r="AZ4402" i="2"/>
  <c r="AZ4403" i="2" a="1"/>
  <c r="AZ4403" i="2" s="1"/>
  <c r="AZ4404" i="2" a="1"/>
  <c r="AZ4404" i="2" s="1"/>
  <c r="AZ4405" i="2" a="1"/>
  <c r="AZ4405" i="2" s="1"/>
  <c r="AZ4406" i="2" a="1"/>
  <c r="AZ4406" i="2"/>
  <c r="AZ4407" i="2" a="1"/>
  <c r="AZ4407" i="2" s="1"/>
  <c r="AZ4408" i="2" a="1"/>
  <c r="AZ4408" i="2" s="1"/>
  <c r="AZ4409" i="2" a="1"/>
  <c r="AZ4409" i="2" s="1"/>
  <c r="AZ4410" i="2" a="1"/>
  <c r="AZ4410" i="2"/>
  <c r="AZ4411" i="2" a="1"/>
  <c r="AZ4411" i="2" s="1"/>
  <c r="AZ4412" i="2" a="1"/>
  <c r="AZ4412" i="2" s="1"/>
  <c r="AZ4413" i="2" a="1"/>
  <c r="AZ4413" i="2" s="1"/>
  <c r="AZ4414" i="2" a="1"/>
  <c r="AZ4414" i="2"/>
  <c r="AZ4415" i="2" a="1"/>
  <c r="AZ4415" i="2" s="1"/>
  <c r="AZ4416" i="2" a="1"/>
  <c r="AZ4416" i="2" s="1"/>
  <c r="AZ4417" i="2" a="1"/>
  <c r="AZ4417" i="2" s="1"/>
  <c r="AZ4418" i="2" a="1"/>
  <c r="AZ4418" i="2"/>
  <c r="AZ4419" i="2" a="1"/>
  <c r="AZ4419" i="2" s="1"/>
  <c r="AZ4420" i="2" a="1"/>
  <c r="AZ4420" i="2" s="1"/>
  <c r="AZ4421" i="2" a="1"/>
  <c r="AZ4421" i="2" s="1"/>
  <c r="AZ4422" i="2" a="1"/>
  <c r="AZ4422" i="2"/>
  <c r="AZ4423" i="2" a="1"/>
  <c r="AZ4423" i="2" s="1"/>
  <c r="AZ4424" i="2" a="1"/>
  <c r="AZ4424" i="2" s="1"/>
  <c r="AZ4425" i="2" a="1"/>
  <c r="AZ4425" i="2" s="1"/>
  <c r="AZ4426" i="2" a="1"/>
  <c r="AZ4426" i="2"/>
  <c r="AZ4427" i="2" a="1"/>
  <c r="AZ4427" i="2" s="1"/>
  <c r="AZ4428" i="2" a="1"/>
  <c r="AZ4428" i="2" s="1"/>
  <c r="AZ4429" i="2" a="1"/>
  <c r="AZ4429" i="2" s="1"/>
  <c r="AZ4430" i="2" a="1"/>
  <c r="AZ4430" i="2"/>
  <c r="AZ4431" i="2" a="1"/>
  <c r="AZ4431" i="2" s="1"/>
  <c r="AZ4432" i="2" a="1"/>
  <c r="AZ4432" i="2" s="1"/>
  <c r="AZ4433" i="2" a="1"/>
  <c r="AZ4433" i="2" s="1"/>
  <c r="AZ4434" i="2" a="1"/>
  <c r="AZ4434" i="2"/>
  <c r="AZ4435" i="2" a="1"/>
  <c r="AZ4435" i="2" s="1"/>
  <c r="AZ4436" i="2" a="1"/>
  <c r="AZ4436" i="2" s="1"/>
  <c r="AZ4437" i="2" a="1"/>
  <c r="AZ4437" i="2" s="1"/>
  <c r="AZ4438" i="2" a="1"/>
  <c r="AZ4438" i="2"/>
  <c r="AZ4439" i="2" a="1"/>
  <c r="AZ4439" i="2" s="1"/>
  <c r="AZ4440" i="2" a="1"/>
  <c r="AZ4440" i="2" s="1"/>
  <c r="AZ4441" i="2" a="1"/>
  <c r="AZ4441" i="2" s="1"/>
  <c r="AZ4442" i="2" a="1"/>
  <c r="AZ4442" i="2"/>
  <c r="AZ4443" i="2" a="1"/>
  <c r="AZ4443" i="2" s="1"/>
  <c r="AZ4444" i="2" a="1"/>
  <c r="AZ4444" i="2" s="1"/>
  <c r="AZ4445" i="2" a="1"/>
  <c r="AZ4445" i="2" s="1"/>
  <c r="AZ4446" i="2" a="1"/>
  <c r="AZ4446" i="2"/>
  <c r="AZ4447" i="2" a="1"/>
  <c r="AZ4447" i="2" s="1"/>
  <c r="AZ4448" i="2" a="1"/>
  <c r="AZ4448" i="2" s="1"/>
  <c r="AZ4449" i="2" a="1"/>
  <c r="AZ4449" i="2" s="1"/>
  <c r="AZ4450" i="2" a="1"/>
  <c r="AZ4450" i="2"/>
  <c r="AZ4451" i="2" a="1"/>
  <c r="AZ4451" i="2" s="1"/>
  <c r="AZ4452" i="2" a="1"/>
  <c r="AZ4452" i="2" s="1"/>
  <c r="AZ4453" i="2" a="1"/>
  <c r="AZ4453" i="2" s="1"/>
  <c r="AZ4454" i="2" a="1"/>
  <c r="AZ4454" i="2"/>
  <c r="AZ4455" i="2" a="1"/>
  <c r="AZ4455" i="2" s="1"/>
  <c r="AZ4456" i="2" a="1"/>
  <c r="AZ4456" i="2" s="1"/>
  <c r="AZ4457" i="2" a="1"/>
  <c r="AZ4457" i="2" s="1"/>
  <c r="AZ4458" i="2" a="1"/>
  <c r="AZ4458" i="2"/>
  <c r="AZ4459" i="2" a="1"/>
  <c r="AZ4459" i="2" s="1"/>
  <c r="AZ4460" i="2" a="1"/>
  <c r="AZ4460" i="2" s="1"/>
  <c r="AZ4461" i="2" a="1"/>
  <c r="AZ4461" i="2" s="1"/>
  <c r="AZ4462" i="2" a="1"/>
  <c r="AZ4462" i="2"/>
  <c r="AZ4463" i="2" a="1"/>
  <c r="AZ4463" i="2" s="1"/>
  <c r="AZ4464" i="2" a="1"/>
  <c r="AZ4464" i="2" s="1"/>
  <c r="AZ4465" i="2" a="1"/>
  <c r="AZ4465" i="2" s="1"/>
  <c r="AZ4466" i="2" a="1"/>
  <c r="AZ4466" i="2"/>
  <c r="AZ4467" i="2" a="1"/>
  <c r="AZ4467" i="2" s="1"/>
  <c r="AZ4468" i="2" a="1"/>
  <c r="AZ4468" i="2" s="1"/>
  <c r="AZ4469" i="2" a="1"/>
  <c r="AZ4469" i="2" s="1"/>
  <c r="AZ4470" i="2" a="1"/>
  <c r="AZ4470" i="2"/>
  <c r="AZ4471" i="2" a="1"/>
  <c r="AZ4471" i="2" s="1"/>
  <c r="AZ4472" i="2" a="1"/>
  <c r="AZ4472" i="2" s="1"/>
  <c r="AZ4473" i="2" a="1"/>
  <c r="AZ4473" i="2" s="1"/>
  <c r="AZ4474" i="2" a="1"/>
  <c r="AZ4474" i="2"/>
  <c r="AZ4475" i="2" a="1"/>
  <c r="AZ4475" i="2" s="1"/>
  <c r="AZ4476" i="2" a="1"/>
  <c r="AZ4476" i="2" s="1"/>
  <c r="AZ4477" i="2" a="1"/>
  <c r="AZ4477" i="2" s="1"/>
  <c r="AZ4478" i="2" a="1"/>
  <c r="AZ4478" i="2"/>
  <c r="AZ4479" i="2" a="1"/>
  <c r="AZ4479" i="2" s="1"/>
  <c r="AZ4480" i="2" a="1"/>
  <c r="AZ4480" i="2" s="1"/>
  <c r="AZ4481" i="2" a="1"/>
  <c r="AZ4481" i="2" s="1"/>
  <c r="AZ4482" i="2" a="1"/>
  <c r="AZ4482" i="2"/>
  <c r="AZ4483" i="2" a="1"/>
  <c r="AZ4483" i="2" s="1"/>
  <c r="AZ4484" i="2" a="1"/>
  <c r="AZ4484" i="2" s="1"/>
  <c r="AZ4485" i="2" a="1"/>
  <c r="AZ4485" i="2" s="1"/>
  <c r="AZ4486" i="2" a="1"/>
  <c r="AZ4486" i="2"/>
  <c r="AZ4487" i="2" a="1"/>
  <c r="AZ4487" i="2" s="1"/>
  <c r="AZ4488" i="2" a="1"/>
  <c r="AZ4488" i="2" s="1"/>
  <c r="AZ4489" i="2" a="1"/>
  <c r="AZ4489" i="2" s="1"/>
  <c r="AZ4490" i="2" a="1"/>
  <c r="AZ4490" i="2"/>
  <c r="AZ4491" i="2" a="1"/>
  <c r="AZ4491" i="2" s="1"/>
  <c r="AZ4492" i="2" a="1"/>
  <c r="AZ4492" i="2" s="1"/>
  <c r="AZ4493" i="2" a="1"/>
  <c r="AZ4493" i="2" s="1"/>
  <c r="AZ4494" i="2" a="1"/>
  <c r="AZ4494" i="2"/>
  <c r="AZ4495" i="2" a="1"/>
  <c r="AZ4495" i="2" s="1"/>
  <c r="AZ4496" i="2" a="1"/>
  <c r="AZ4496" i="2" s="1"/>
  <c r="AZ4497" i="2" a="1"/>
  <c r="AZ4497" i="2" s="1"/>
  <c r="AZ4498" i="2" a="1"/>
  <c r="AZ4498" i="2"/>
  <c r="AZ4499" i="2" a="1"/>
  <c r="AZ4499" i="2" s="1"/>
  <c r="AZ4500" i="2" a="1"/>
  <c r="AZ4500" i="2" s="1"/>
  <c r="AZ4501" i="2" a="1"/>
  <c r="AZ4501" i="2" s="1"/>
  <c r="AZ4502" i="2" a="1"/>
  <c r="AZ4502" i="2"/>
  <c r="AZ4503" i="2" a="1"/>
  <c r="AZ4503" i="2" s="1"/>
  <c r="AZ4504" i="2" a="1"/>
  <c r="AZ4504" i="2" s="1"/>
  <c r="AZ4505" i="2" a="1"/>
  <c r="AZ4505" i="2" s="1"/>
  <c r="AZ4506" i="2" a="1"/>
  <c r="AZ4506" i="2"/>
  <c r="AZ4507" i="2" a="1"/>
  <c r="AZ4507" i="2" s="1"/>
  <c r="AZ4508" i="2" a="1"/>
  <c r="AZ4508" i="2" s="1"/>
  <c r="AZ4509" i="2" a="1"/>
  <c r="AZ4509" i="2" s="1"/>
  <c r="AZ4510" i="2" a="1"/>
  <c r="AZ4510" i="2"/>
  <c r="AZ4511" i="2" a="1"/>
  <c r="AZ4511" i="2" s="1"/>
  <c r="AZ4512" i="2" a="1"/>
  <c r="AZ4512" i="2" s="1"/>
  <c r="AZ4513" i="2" a="1"/>
  <c r="AZ4513" i="2" s="1"/>
  <c r="AZ4514" i="2" a="1"/>
  <c r="AZ4514" i="2"/>
  <c r="AZ4515" i="2" a="1"/>
  <c r="AZ4515" i="2" s="1"/>
  <c r="AZ4516" i="2" a="1"/>
  <c r="AZ4516" i="2" s="1"/>
  <c r="AZ4517" i="2" a="1"/>
  <c r="AZ4517" i="2" s="1"/>
  <c r="AZ4518" i="2" a="1"/>
  <c r="AZ4518" i="2"/>
  <c r="AZ4519" i="2" a="1"/>
  <c r="AZ4519" i="2" s="1"/>
  <c r="AZ4520" i="2" a="1"/>
  <c r="AZ4520" i="2" s="1"/>
  <c r="AZ4521" i="2" a="1"/>
  <c r="AZ4521" i="2" s="1"/>
  <c r="AZ4522" i="2" a="1"/>
  <c r="AZ4522" i="2"/>
  <c r="AZ4523" i="2" a="1"/>
  <c r="AZ4523" i="2" s="1"/>
  <c r="AZ4524" i="2" a="1"/>
  <c r="AZ4524" i="2" s="1"/>
  <c r="AZ4525" i="2" a="1"/>
  <c r="AZ4525" i="2" s="1"/>
  <c r="AZ4526" i="2" a="1"/>
  <c r="AZ4526" i="2"/>
  <c r="AZ4527" i="2" a="1"/>
  <c r="AZ4527" i="2" s="1"/>
  <c r="AZ4528" i="2" a="1"/>
  <c r="AZ4528" i="2" s="1"/>
  <c r="AZ4529" i="2" a="1"/>
  <c r="AZ4529" i="2" s="1"/>
  <c r="AZ4530" i="2" a="1"/>
  <c r="AZ4530" i="2"/>
  <c r="AZ4531" i="2" a="1"/>
  <c r="AZ4531" i="2" s="1"/>
  <c r="AZ4532" i="2" a="1"/>
  <c r="AZ4532" i="2" s="1"/>
  <c r="AZ4533" i="2" a="1"/>
  <c r="AZ4533" i="2" s="1"/>
  <c r="AZ4534" i="2" a="1"/>
  <c r="AZ4534" i="2"/>
  <c r="AZ4535" i="2" a="1"/>
  <c r="AZ4535" i="2" s="1"/>
  <c r="AZ4536" i="2" a="1"/>
  <c r="AZ4536" i="2" s="1"/>
  <c r="AZ4537" i="2" a="1"/>
  <c r="AZ4537" i="2" s="1"/>
  <c r="AZ4538" i="2" a="1"/>
  <c r="AZ4538" i="2"/>
  <c r="AZ4539" i="2" a="1"/>
  <c r="AZ4539" i="2" s="1"/>
  <c r="AZ4540" i="2" a="1"/>
  <c r="AZ4540" i="2" s="1"/>
  <c r="AZ4541" i="2" a="1"/>
  <c r="AZ4541" i="2" s="1"/>
  <c r="AZ4542" i="2" a="1"/>
  <c r="AZ4542" i="2"/>
  <c r="AZ4543" i="2" a="1"/>
  <c r="AZ4543" i="2" s="1"/>
  <c r="AZ4544" i="2" a="1"/>
  <c r="AZ4544" i="2" s="1"/>
  <c r="AZ4545" i="2" a="1"/>
  <c r="AZ4545" i="2" s="1"/>
  <c r="AZ4546" i="2" a="1"/>
  <c r="AZ4546" i="2"/>
  <c r="AZ4547" i="2" a="1"/>
  <c r="AZ4547" i="2" s="1"/>
  <c r="AZ4548" i="2" a="1"/>
  <c r="AZ4548" i="2" s="1"/>
  <c r="AZ4549" i="2" a="1"/>
  <c r="AZ4549" i="2" s="1"/>
  <c r="AZ4550" i="2" a="1"/>
  <c r="AZ4550" i="2"/>
  <c r="AZ4551" i="2" a="1"/>
  <c r="AZ4551" i="2" s="1"/>
  <c r="AZ4552" i="2" a="1"/>
  <c r="AZ4552" i="2" s="1"/>
  <c r="AZ4553" i="2" a="1"/>
  <c r="AZ4553" i="2" s="1"/>
  <c r="AZ4554" i="2" a="1"/>
  <c r="AZ4554" i="2"/>
  <c r="AZ4555" i="2" a="1"/>
  <c r="AZ4555" i="2" s="1"/>
  <c r="AZ4556" i="2" a="1"/>
  <c r="AZ4556" i="2" s="1"/>
  <c r="AZ4557" i="2" a="1"/>
  <c r="AZ4557" i="2" s="1"/>
  <c r="AZ4558" i="2" a="1"/>
  <c r="AZ4558" i="2"/>
  <c r="AZ4559" i="2" a="1"/>
  <c r="AZ4559" i="2" s="1"/>
  <c r="AZ4560" i="2" a="1"/>
  <c r="AZ4560" i="2" s="1"/>
  <c r="AZ4561" i="2" a="1"/>
  <c r="AZ4561" i="2" s="1"/>
  <c r="AZ4562" i="2" a="1"/>
  <c r="AZ4562" i="2"/>
  <c r="AZ4563" i="2" a="1"/>
  <c r="AZ4563" i="2" s="1"/>
  <c r="AZ4564" i="2" a="1"/>
  <c r="AZ4564" i="2" s="1"/>
  <c r="AZ4565" i="2" a="1"/>
  <c r="AZ4565" i="2" s="1"/>
  <c r="AZ4566" i="2" a="1"/>
  <c r="AZ4566" i="2"/>
  <c r="AZ4567" i="2" a="1"/>
  <c r="AZ4567" i="2" s="1"/>
  <c r="AZ4568" i="2" a="1"/>
  <c r="AZ4568" i="2" s="1"/>
  <c r="AZ4569" i="2" a="1"/>
  <c r="AZ4569" i="2" s="1"/>
  <c r="AZ4570" i="2" a="1"/>
  <c r="AZ4570" i="2"/>
  <c r="AZ4571" i="2" a="1"/>
  <c r="AZ4571" i="2" s="1"/>
  <c r="AZ4572" i="2" a="1"/>
  <c r="AZ4572" i="2" s="1"/>
  <c r="AZ4573" i="2" a="1"/>
  <c r="AZ4573" i="2" s="1"/>
  <c r="AZ4574" i="2" a="1"/>
  <c r="AZ4574" i="2"/>
  <c r="AZ4575" i="2" a="1"/>
  <c r="AZ4575" i="2" s="1"/>
  <c r="AZ4576" i="2" a="1"/>
  <c r="AZ4576" i="2" s="1"/>
  <c r="AZ4577" i="2" a="1"/>
  <c r="AZ4577" i="2" s="1"/>
  <c r="AZ4578" i="2" a="1"/>
  <c r="AZ4578" i="2"/>
  <c r="AZ4579" i="2" a="1"/>
  <c r="AZ4579" i="2" s="1"/>
  <c r="AZ4580" i="2" a="1"/>
  <c r="AZ4580" i="2" s="1"/>
  <c r="AZ4581" i="2" a="1"/>
  <c r="AZ4581" i="2" s="1"/>
  <c r="AZ4582" i="2" a="1"/>
  <c r="AZ4582" i="2"/>
  <c r="AZ4583" i="2" a="1"/>
  <c r="AZ4583" i="2" s="1"/>
  <c r="AZ4584" i="2" a="1"/>
  <c r="AZ4584" i="2" s="1"/>
  <c r="AZ4585" i="2" a="1"/>
  <c r="AZ4585" i="2" s="1"/>
  <c r="AZ4586" i="2" a="1"/>
  <c r="AZ4586" i="2"/>
  <c r="AZ4587" i="2" a="1"/>
  <c r="AZ4587" i="2" s="1"/>
  <c r="AZ4588" i="2" a="1"/>
  <c r="AZ4588" i="2" s="1"/>
  <c r="AZ4589" i="2" a="1"/>
  <c r="AZ4589" i="2" s="1"/>
  <c r="AZ4590" i="2" a="1"/>
  <c r="AZ4590" i="2"/>
  <c r="AZ4591" i="2" a="1"/>
  <c r="AZ4591" i="2" s="1"/>
  <c r="AZ4592" i="2" a="1"/>
  <c r="AZ4592" i="2" s="1"/>
  <c r="AZ4593" i="2" a="1"/>
  <c r="AZ4593" i="2" s="1"/>
  <c r="AZ4594" i="2" a="1"/>
  <c r="AZ4594" i="2"/>
  <c r="AZ4595" i="2" a="1"/>
  <c r="AZ4595" i="2" s="1"/>
  <c r="AZ4596" i="2" a="1"/>
  <c r="AZ4596" i="2" s="1"/>
  <c r="AZ4597" i="2" a="1"/>
  <c r="AZ4597" i="2" s="1"/>
  <c r="AZ4598" i="2" a="1"/>
  <c r="AZ4598" i="2"/>
  <c r="AZ4599" i="2" a="1"/>
  <c r="AZ4599" i="2" s="1"/>
  <c r="AZ4600" i="2" a="1"/>
  <c r="AZ4600" i="2" s="1"/>
  <c r="AZ4601" i="2" a="1"/>
  <c r="AZ4601" i="2" s="1"/>
  <c r="AZ4602" i="2" a="1"/>
  <c r="AZ4602" i="2"/>
  <c r="AZ4603" i="2" a="1"/>
  <c r="AZ4603" i="2" s="1"/>
  <c r="AZ4604" i="2" a="1"/>
  <c r="AZ4604" i="2" s="1"/>
  <c r="AZ4605" i="2" a="1"/>
  <c r="AZ4605" i="2" s="1"/>
  <c r="AZ4606" i="2" a="1"/>
  <c r="AZ4606" i="2"/>
  <c r="AZ4607" i="2" a="1"/>
  <c r="AZ4607" i="2" s="1"/>
  <c r="AZ4608" i="2" a="1"/>
  <c r="AZ4608" i="2" s="1"/>
  <c r="AZ4609" i="2" a="1"/>
  <c r="AZ4609" i="2" s="1"/>
  <c r="AZ4610" i="2" a="1"/>
  <c r="AZ4610" i="2"/>
  <c r="AZ4611" i="2" a="1"/>
  <c r="AZ4611" i="2" s="1"/>
  <c r="AZ4612" i="2" a="1"/>
  <c r="AZ4612" i="2" s="1"/>
  <c r="AZ4613" i="2" a="1"/>
  <c r="AZ4613" i="2" s="1"/>
  <c r="AZ4614" i="2" a="1"/>
  <c r="AZ4614" i="2"/>
  <c r="AZ4615" i="2" a="1"/>
  <c r="AZ4615" i="2" s="1"/>
  <c r="AZ4616" i="2" a="1"/>
  <c r="AZ4616" i="2" s="1"/>
  <c r="AZ4617" i="2" a="1"/>
  <c r="AZ4617" i="2" s="1"/>
  <c r="AZ4618" i="2" a="1"/>
  <c r="AZ4618" i="2"/>
  <c r="AZ4619" i="2" a="1"/>
  <c r="AZ4619" i="2" s="1"/>
  <c r="AZ4620" i="2" a="1"/>
  <c r="AZ4620" i="2" s="1"/>
  <c r="AZ4621" i="2" a="1"/>
  <c r="AZ4621" i="2" s="1"/>
  <c r="AZ4622" i="2" a="1"/>
  <c r="AZ4622" i="2"/>
  <c r="AZ4623" i="2" a="1"/>
  <c r="AZ4623" i="2" s="1"/>
  <c r="AZ4624" i="2" a="1"/>
  <c r="AZ4624" i="2" s="1"/>
  <c r="AZ4625" i="2" a="1"/>
  <c r="AZ4625" i="2" s="1"/>
  <c r="AZ4626" i="2" a="1"/>
  <c r="AZ4626" i="2"/>
  <c r="AZ4627" i="2" a="1"/>
  <c r="AZ4627" i="2" s="1"/>
  <c r="AZ4628" i="2" a="1"/>
  <c r="AZ4628" i="2" s="1"/>
  <c r="AZ4629" i="2" a="1"/>
  <c r="AZ4629" i="2" s="1"/>
  <c r="AZ4630" i="2" a="1"/>
  <c r="AZ4630" i="2"/>
  <c r="AZ4631" i="2" a="1"/>
  <c r="AZ4631" i="2" s="1"/>
  <c r="AZ4632" i="2" a="1"/>
  <c r="AZ4632" i="2" s="1"/>
  <c r="AZ4633" i="2" a="1"/>
  <c r="AZ4633" i="2" s="1"/>
  <c r="AZ4634" i="2" a="1"/>
  <c r="AZ4634" i="2"/>
  <c r="AZ4635" i="2" a="1"/>
  <c r="AZ4635" i="2" s="1"/>
  <c r="AZ4636" i="2" a="1"/>
  <c r="AZ4636" i="2" s="1"/>
  <c r="AZ4637" i="2" a="1"/>
  <c r="AZ4637" i="2" s="1"/>
  <c r="AZ4638" i="2" a="1"/>
  <c r="AZ4638" i="2"/>
  <c r="AZ4639" i="2" a="1"/>
  <c r="AZ4639" i="2" s="1"/>
  <c r="AZ4640" i="2" a="1"/>
  <c r="AZ4640" i="2" s="1"/>
  <c r="AZ4641" i="2" a="1"/>
  <c r="AZ4641" i="2" s="1"/>
  <c r="AZ4642" i="2" a="1"/>
  <c r="AZ4642" i="2"/>
  <c r="AZ4643" i="2" a="1"/>
  <c r="AZ4643" i="2" s="1"/>
  <c r="AZ4644" i="2" a="1"/>
  <c r="AZ4644" i="2" s="1"/>
  <c r="AZ4645" i="2" a="1"/>
  <c r="AZ4645" i="2" s="1"/>
  <c r="AZ4646" i="2" a="1"/>
  <c r="AZ4646" i="2"/>
  <c r="AZ4647" i="2" a="1"/>
  <c r="AZ4647" i="2" s="1"/>
  <c r="AZ4648" i="2" a="1"/>
  <c r="AZ4648" i="2" s="1"/>
  <c r="AZ4649" i="2" a="1"/>
  <c r="AZ4649" i="2" s="1"/>
  <c r="AZ4650" i="2" a="1"/>
  <c r="AZ4650" i="2"/>
  <c r="AZ4651" i="2" a="1"/>
  <c r="AZ4651" i="2" s="1"/>
  <c r="AZ4652" i="2" a="1"/>
  <c r="AZ4652" i="2" s="1"/>
  <c r="AZ4653" i="2" a="1"/>
  <c r="AZ4653" i="2" s="1"/>
  <c r="AZ4654" i="2" a="1"/>
  <c r="AZ4654" i="2"/>
  <c r="AZ4655" i="2" a="1"/>
  <c r="AZ4655" i="2" s="1"/>
  <c r="AZ4656" i="2" a="1"/>
  <c r="AZ4656" i="2" s="1"/>
  <c r="AZ4657" i="2" a="1"/>
  <c r="AZ4657" i="2" s="1"/>
  <c r="AZ4658" i="2" a="1"/>
  <c r="AZ4658" i="2"/>
  <c r="AZ4659" i="2" a="1"/>
  <c r="AZ4659" i="2" s="1"/>
  <c r="AZ4660" i="2" a="1"/>
  <c r="AZ4660" i="2" s="1"/>
  <c r="AZ4661" i="2" a="1"/>
  <c r="AZ4661" i="2" s="1"/>
  <c r="AZ4662" i="2" a="1"/>
  <c r="AZ4662" i="2"/>
  <c r="AZ4663" i="2" a="1"/>
  <c r="AZ4663" i="2" s="1"/>
  <c r="AZ4664" i="2" a="1"/>
  <c r="AZ4664" i="2" s="1"/>
  <c r="AZ4665" i="2" a="1"/>
  <c r="AZ4665" i="2" s="1"/>
  <c r="AZ4666" i="2" a="1"/>
  <c r="AZ4666" i="2"/>
  <c r="AZ4667" i="2" a="1"/>
  <c r="AZ4667" i="2" s="1"/>
  <c r="AZ4668" i="2" a="1"/>
  <c r="AZ4668" i="2" s="1"/>
  <c r="AZ4669" i="2" a="1"/>
  <c r="AZ4669" i="2" s="1"/>
  <c r="AZ4670" i="2" a="1"/>
  <c r="AZ4670" i="2"/>
  <c r="AZ4671" i="2" a="1"/>
  <c r="AZ4671" i="2" s="1"/>
  <c r="AZ4672" i="2" a="1"/>
  <c r="AZ4672" i="2" s="1"/>
  <c r="AZ4673" i="2" a="1"/>
  <c r="AZ4673" i="2" s="1"/>
  <c r="AZ4674" i="2" a="1"/>
  <c r="AZ4674" i="2"/>
  <c r="AZ4675" i="2" a="1"/>
  <c r="AZ4675" i="2" s="1"/>
  <c r="AZ4676" i="2" a="1"/>
  <c r="AZ4676" i="2" s="1"/>
  <c r="AZ4677" i="2" a="1"/>
  <c r="AZ4677" i="2" s="1"/>
  <c r="AZ4678" i="2" a="1"/>
  <c r="AZ4678" i="2"/>
  <c r="AZ4679" i="2" a="1"/>
  <c r="AZ4679" i="2" s="1"/>
  <c r="AZ4680" i="2" a="1"/>
  <c r="AZ4680" i="2" s="1"/>
  <c r="AZ4681" i="2" a="1"/>
  <c r="AZ4681" i="2" s="1"/>
  <c r="AZ4682" i="2" a="1"/>
  <c r="AZ4682" i="2"/>
  <c r="AZ4683" i="2" a="1"/>
  <c r="AZ4683" i="2" s="1"/>
  <c r="AZ4684" i="2" a="1"/>
  <c r="AZ4684" i="2" s="1"/>
  <c r="AZ4685" i="2" a="1"/>
  <c r="AZ4685" i="2" s="1"/>
  <c r="AZ4686" i="2" a="1"/>
  <c r="AZ4686" i="2"/>
  <c r="AZ4687" i="2" a="1"/>
  <c r="AZ4687" i="2" s="1"/>
  <c r="AZ4688" i="2" a="1"/>
  <c r="AZ4688" i="2" s="1"/>
  <c r="AZ4689" i="2" a="1"/>
  <c r="AZ4689" i="2" s="1"/>
  <c r="AZ4690" i="2" a="1"/>
  <c r="AZ4690" i="2"/>
  <c r="AZ4691" i="2" a="1"/>
  <c r="AZ4691" i="2" s="1"/>
  <c r="AZ4692" i="2" a="1"/>
  <c r="AZ4692" i="2" s="1"/>
  <c r="AZ4693" i="2" a="1"/>
  <c r="AZ4693" i="2" s="1"/>
  <c r="AZ4694" i="2" a="1"/>
  <c r="AZ4694" i="2"/>
  <c r="AZ4695" i="2" a="1"/>
  <c r="AZ4695" i="2" s="1"/>
  <c r="AZ4696" i="2" a="1"/>
  <c r="AZ4696" i="2" s="1"/>
  <c r="AZ4697" i="2" a="1"/>
  <c r="AZ4697" i="2" s="1"/>
  <c r="AZ4698" i="2" a="1"/>
  <c r="AZ4698" i="2"/>
  <c r="AZ4699" i="2" a="1"/>
  <c r="AZ4699" i="2" s="1"/>
  <c r="AZ4700" i="2" a="1"/>
  <c r="AZ4700" i="2" s="1"/>
  <c r="AZ4701" i="2" a="1"/>
  <c r="AZ4701" i="2" s="1"/>
  <c r="AZ4702" i="2" a="1"/>
  <c r="AZ4702" i="2"/>
  <c r="AZ4703" i="2" a="1"/>
  <c r="AZ4703" i="2" s="1"/>
  <c r="AZ4704" i="2" a="1"/>
  <c r="AZ4704" i="2" s="1"/>
  <c r="AZ4705" i="2" a="1"/>
  <c r="AZ4705" i="2" s="1"/>
  <c r="AZ4706" i="2" a="1"/>
  <c r="AZ4706" i="2"/>
  <c r="AZ4707" i="2" a="1"/>
  <c r="AZ4707" i="2" s="1"/>
  <c r="AZ4708" i="2" a="1"/>
  <c r="AZ4708" i="2" s="1"/>
  <c r="AZ4709" i="2" a="1"/>
  <c r="AZ4709" i="2" s="1"/>
  <c r="AZ4710" i="2" a="1"/>
  <c r="AZ4710" i="2"/>
  <c r="AZ4711" i="2" a="1"/>
  <c r="AZ4711" i="2" s="1"/>
  <c r="AZ4712" i="2" a="1"/>
  <c r="AZ4712" i="2" s="1"/>
  <c r="AZ4713" i="2" a="1"/>
  <c r="AZ4713" i="2" s="1"/>
  <c r="AZ4714" i="2" a="1"/>
  <c r="AZ4714" i="2"/>
  <c r="AZ4715" i="2" a="1"/>
  <c r="AZ4715" i="2" s="1"/>
  <c r="AZ4716" i="2" a="1"/>
  <c r="AZ4716" i="2" s="1"/>
  <c r="AZ4717" i="2" a="1"/>
  <c r="AZ4717" i="2" s="1"/>
  <c r="AZ4718" i="2" a="1"/>
  <c r="AZ4718" i="2"/>
  <c r="AZ4719" i="2" a="1"/>
  <c r="AZ4719" i="2" s="1"/>
  <c r="AZ4720" i="2" a="1"/>
  <c r="AZ4720" i="2" s="1"/>
  <c r="AZ4721" i="2" a="1"/>
  <c r="AZ4721" i="2" s="1"/>
  <c r="AZ4722" i="2" a="1"/>
  <c r="AZ4722" i="2"/>
  <c r="AZ4723" i="2" a="1"/>
  <c r="AZ4723" i="2" s="1"/>
  <c r="AZ4724" i="2" a="1"/>
  <c r="AZ4724" i="2" s="1"/>
  <c r="AZ4725" i="2" a="1"/>
  <c r="AZ4725" i="2" s="1"/>
  <c r="AZ4726" i="2" a="1"/>
  <c r="AZ4726" i="2"/>
  <c r="AZ4727" i="2" a="1"/>
  <c r="AZ4727" i="2" s="1"/>
  <c r="AZ4728" i="2" a="1"/>
  <c r="AZ4728" i="2" s="1"/>
  <c r="AZ4729" i="2" a="1"/>
  <c r="AZ4729" i="2" s="1"/>
  <c r="AZ4730" i="2" a="1"/>
  <c r="AZ4730" i="2"/>
  <c r="AZ4731" i="2" a="1"/>
  <c r="AZ4731" i="2" s="1"/>
  <c r="AZ4732" i="2" a="1"/>
  <c r="AZ4732" i="2" s="1"/>
  <c r="AZ4733" i="2" a="1"/>
  <c r="AZ4733" i="2" s="1"/>
  <c r="AZ4734" i="2" a="1"/>
  <c r="AZ4734" i="2"/>
  <c r="AZ4735" i="2" a="1"/>
  <c r="AZ4735" i="2" s="1"/>
  <c r="AZ4736" i="2" a="1"/>
  <c r="AZ4736" i="2" s="1"/>
  <c r="AZ4737" i="2" a="1"/>
  <c r="AZ4737" i="2" s="1"/>
  <c r="AZ4738" i="2" a="1"/>
  <c r="AZ4738" i="2"/>
  <c r="AZ4739" i="2" a="1"/>
  <c r="AZ4739" i="2" s="1"/>
  <c r="AZ4740" i="2" a="1"/>
  <c r="AZ4740" i="2" s="1"/>
  <c r="AZ4741" i="2" a="1"/>
  <c r="AZ4741" i="2" s="1"/>
  <c r="AZ4742" i="2" a="1"/>
  <c r="AZ4742" i="2"/>
  <c r="AZ4743" i="2" a="1"/>
  <c r="AZ4743" i="2" s="1"/>
  <c r="AZ4744" i="2" a="1"/>
  <c r="AZ4744" i="2" s="1"/>
  <c r="AZ4745" i="2" a="1"/>
  <c r="AZ4745" i="2" s="1"/>
  <c r="AZ4746" i="2" a="1"/>
  <c r="AZ4746" i="2"/>
  <c r="AZ4747" i="2" a="1"/>
  <c r="AZ4747" i="2" s="1"/>
  <c r="AZ4748" i="2" a="1"/>
  <c r="AZ4748" i="2" s="1"/>
  <c r="AZ4749" i="2" a="1"/>
  <c r="AZ4749" i="2" s="1"/>
  <c r="AZ4750" i="2" a="1"/>
  <c r="AZ4750" i="2"/>
  <c r="AZ4751" i="2" a="1"/>
  <c r="AZ4751" i="2" s="1"/>
  <c r="AZ4752" i="2" a="1"/>
  <c r="AZ4752" i="2" s="1"/>
  <c r="AZ4753" i="2" a="1"/>
  <c r="AZ4753" i="2" s="1"/>
  <c r="AZ4754" i="2" a="1"/>
  <c r="AZ4754" i="2"/>
  <c r="AZ4755" i="2" a="1"/>
  <c r="AZ4755" i="2" s="1"/>
  <c r="AZ4756" i="2" a="1"/>
  <c r="AZ4756" i="2" s="1"/>
  <c r="AZ4757" i="2" a="1"/>
  <c r="AZ4757" i="2" s="1"/>
  <c r="AZ4758" i="2" a="1"/>
  <c r="AZ4758" i="2"/>
  <c r="AZ4759" i="2" a="1"/>
  <c r="AZ4759" i="2" s="1"/>
  <c r="AZ4760" i="2" a="1"/>
  <c r="AZ4760" i="2" s="1"/>
  <c r="AZ4761" i="2" a="1"/>
  <c r="AZ4761" i="2" s="1"/>
  <c r="AZ4762" i="2" a="1"/>
  <c r="AZ4762" i="2"/>
  <c r="AZ4763" i="2" a="1"/>
  <c r="AZ4763" i="2" s="1"/>
  <c r="AZ4764" i="2" a="1"/>
  <c r="AZ4764" i="2" s="1"/>
  <c r="AZ4765" i="2" a="1"/>
  <c r="AZ4765" i="2" s="1"/>
  <c r="AZ4766" i="2" a="1"/>
  <c r="AZ4766" i="2"/>
  <c r="AZ4767" i="2" a="1"/>
  <c r="AZ4767" i="2" s="1"/>
  <c r="AZ4768" i="2" a="1"/>
  <c r="AZ4768" i="2" s="1"/>
  <c r="AZ4769" i="2" a="1"/>
  <c r="AZ4769" i="2" s="1"/>
  <c r="AZ4770" i="2" a="1"/>
  <c r="AZ4770" i="2"/>
  <c r="AZ4771" i="2" a="1"/>
  <c r="AZ4771" i="2" s="1"/>
  <c r="AZ4772" i="2" a="1"/>
  <c r="AZ4772" i="2" s="1"/>
  <c r="AZ4773" i="2" a="1"/>
  <c r="AZ4773" i="2" s="1"/>
  <c r="AZ4774" i="2" a="1"/>
  <c r="AZ4774" i="2"/>
  <c r="AZ4775" i="2" a="1"/>
  <c r="AZ4775" i="2" s="1"/>
  <c r="AZ4776" i="2" a="1"/>
  <c r="AZ4776" i="2" s="1"/>
  <c r="AZ4777" i="2" a="1"/>
  <c r="AZ4777" i="2" s="1"/>
  <c r="AZ4778" i="2" a="1"/>
  <c r="AZ4778" i="2"/>
  <c r="AZ4779" i="2" a="1"/>
  <c r="AZ4779" i="2" s="1"/>
  <c r="AZ4780" i="2" a="1"/>
  <c r="AZ4780" i="2" s="1"/>
  <c r="AZ4781" i="2" a="1"/>
  <c r="AZ4781" i="2" s="1"/>
  <c r="AZ4782" i="2" a="1"/>
  <c r="AZ4782" i="2"/>
  <c r="AZ4783" i="2" a="1"/>
  <c r="AZ4783" i="2" s="1"/>
  <c r="AZ4784" i="2" a="1"/>
  <c r="AZ4784" i="2" s="1"/>
  <c r="AZ4785" i="2" a="1"/>
  <c r="AZ4785" i="2" s="1"/>
  <c r="AZ4786" i="2" a="1"/>
  <c r="AZ4786" i="2"/>
  <c r="AZ4787" i="2" a="1"/>
  <c r="AZ4787" i="2" s="1"/>
  <c r="AZ4788" i="2" a="1"/>
  <c r="AZ4788" i="2" s="1"/>
  <c r="AZ4789" i="2" a="1"/>
  <c r="AZ4789" i="2" s="1"/>
  <c r="AZ4790" i="2" a="1"/>
  <c r="AZ4790" i="2"/>
  <c r="AZ4791" i="2" a="1"/>
  <c r="AZ4791" i="2" s="1"/>
  <c r="AZ4792" i="2" a="1"/>
  <c r="AZ4792" i="2" s="1"/>
  <c r="AZ4793" i="2" a="1"/>
  <c r="AZ4793" i="2" s="1"/>
  <c r="AZ4794" i="2" a="1"/>
  <c r="AZ4794" i="2"/>
  <c r="AZ4795" i="2" a="1"/>
  <c r="AZ4795" i="2" s="1"/>
  <c r="AZ4796" i="2" a="1"/>
  <c r="AZ4796" i="2" s="1"/>
  <c r="AZ4797" i="2" a="1"/>
  <c r="AZ4797" i="2" s="1"/>
  <c r="AZ4798" i="2" a="1"/>
  <c r="AZ4798" i="2"/>
  <c r="AZ4799" i="2" a="1"/>
  <c r="AZ4799" i="2" s="1"/>
  <c r="AZ4800" i="2" a="1"/>
  <c r="AZ4800" i="2" s="1"/>
  <c r="AZ4801" i="2" a="1"/>
  <c r="AZ4801" i="2" s="1"/>
  <c r="AZ4802" i="2" a="1"/>
  <c r="AZ4802" i="2"/>
  <c r="AZ4803" i="2" a="1"/>
  <c r="AZ4803" i="2" s="1"/>
  <c r="AZ4804" i="2" a="1"/>
  <c r="AZ4804" i="2" s="1"/>
  <c r="AZ4805" i="2" a="1"/>
  <c r="AZ4805" i="2" s="1"/>
  <c r="AZ4806" i="2" a="1"/>
  <c r="AZ4806" i="2"/>
  <c r="AZ4807" i="2" a="1"/>
  <c r="AZ4807" i="2" s="1"/>
  <c r="AZ4808" i="2" a="1"/>
  <c r="AZ4808" i="2" s="1"/>
  <c r="AZ4809" i="2" a="1"/>
  <c r="AZ4809" i="2" s="1"/>
  <c r="AZ4810" i="2" a="1"/>
  <c r="AZ4810" i="2"/>
  <c r="AZ4811" i="2" a="1"/>
  <c r="AZ4811" i="2" s="1"/>
  <c r="AZ4812" i="2" a="1"/>
  <c r="AZ4812" i="2" s="1"/>
  <c r="AZ4813" i="2" a="1"/>
  <c r="AZ4813" i="2" s="1"/>
  <c r="AZ4814" i="2" a="1"/>
  <c r="AZ4814" i="2"/>
  <c r="AZ4815" i="2" a="1"/>
  <c r="AZ4815" i="2" s="1"/>
  <c r="AZ4816" i="2" a="1"/>
  <c r="AZ4816" i="2" s="1"/>
  <c r="AZ4817" i="2" a="1"/>
  <c r="AZ4817" i="2" s="1"/>
  <c r="AZ4818" i="2" a="1"/>
  <c r="AZ4818" i="2"/>
  <c r="AZ4819" i="2" a="1"/>
  <c r="AZ4819" i="2" s="1"/>
  <c r="AZ4820" i="2" a="1"/>
  <c r="AZ4820" i="2" s="1"/>
  <c r="AZ4821" i="2" a="1"/>
  <c r="AZ4821" i="2" s="1"/>
  <c r="AZ4822" i="2" a="1"/>
  <c r="AZ4822" i="2"/>
  <c r="AZ4823" i="2" a="1"/>
  <c r="AZ4823" i="2" s="1"/>
  <c r="AZ4824" i="2" a="1"/>
  <c r="AZ4824" i="2" s="1"/>
  <c r="AZ4825" i="2" a="1"/>
  <c r="AZ4825" i="2" s="1"/>
  <c r="AZ4826" i="2" a="1"/>
  <c r="AZ4826" i="2"/>
  <c r="AZ4827" i="2" a="1"/>
  <c r="AZ4827" i="2" s="1"/>
  <c r="AZ4828" i="2" a="1"/>
  <c r="AZ4828" i="2" s="1"/>
  <c r="AZ4829" i="2" a="1"/>
  <c r="AZ4829" i="2" s="1"/>
  <c r="AZ4830" i="2" a="1"/>
  <c r="AZ4830" i="2"/>
  <c r="AZ4831" i="2" a="1"/>
  <c r="AZ4831" i="2" s="1"/>
  <c r="AZ4832" i="2" a="1"/>
  <c r="AZ4832" i="2" s="1"/>
  <c r="AZ4833" i="2" a="1"/>
  <c r="AZ4833" i="2" s="1"/>
  <c r="AZ4834" i="2" a="1"/>
  <c r="AZ4834" i="2"/>
  <c r="AZ4835" i="2" a="1"/>
  <c r="AZ4835" i="2" s="1"/>
  <c r="AZ4836" i="2" a="1"/>
  <c r="AZ4836" i="2" s="1"/>
  <c r="AZ4837" i="2" a="1"/>
  <c r="AZ4837" i="2" s="1"/>
  <c r="AZ4838" i="2" a="1"/>
  <c r="AZ4838" i="2"/>
  <c r="AZ4839" i="2" a="1"/>
  <c r="AZ4839" i="2" s="1"/>
  <c r="AZ4840" i="2" a="1"/>
  <c r="AZ4840" i="2" s="1"/>
  <c r="AZ4841" i="2" a="1"/>
  <c r="AZ4841" i="2" s="1"/>
  <c r="AZ4842" i="2" a="1"/>
  <c r="AZ4842" i="2"/>
  <c r="AZ4843" i="2" a="1"/>
  <c r="AZ4843" i="2" s="1"/>
  <c r="AZ4844" i="2" a="1"/>
  <c r="AZ4844" i="2" s="1"/>
  <c r="AZ4845" i="2" a="1"/>
  <c r="AZ4845" i="2" s="1"/>
  <c r="AZ4846" i="2" a="1"/>
  <c r="AZ4846" i="2"/>
  <c r="AZ4847" i="2" a="1"/>
  <c r="AZ4847" i="2" s="1"/>
  <c r="AZ4848" i="2" a="1"/>
  <c r="AZ4848" i="2" s="1"/>
  <c r="AZ4849" i="2" a="1"/>
  <c r="AZ4849" i="2" s="1"/>
  <c r="AZ4850" i="2" a="1"/>
  <c r="AZ4850" i="2"/>
  <c r="AZ4851" i="2" a="1"/>
  <c r="AZ4851" i="2" s="1"/>
  <c r="AZ4852" i="2" a="1"/>
  <c r="AZ4852" i="2" s="1"/>
  <c r="AZ4853" i="2" a="1"/>
  <c r="AZ4853" i="2" s="1"/>
  <c r="AZ4854" i="2" a="1"/>
  <c r="AZ4854" i="2"/>
  <c r="AZ4855" i="2" a="1"/>
  <c r="AZ4855" i="2" s="1"/>
  <c r="AZ4856" i="2" a="1"/>
  <c r="AZ4856" i="2" s="1"/>
  <c r="AZ4857" i="2" a="1"/>
  <c r="AZ4857" i="2" s="1"/>
  <c r="AZ4858" i="2" a="1"/>
  <c r="AZ4858" i="2"/>
  <c r="AZ4859" i="2" a="1"/>
  <c r="AZ4859" i="2" s="1"/>
  <c r="AZ4860" i="2" a="1"/>
  <c r="AZ4860" i="2" s="1"/>
  <c r="AZ4861" i="2" a="1"/>
  <c r="AZ4861" i="2" s="1"/>
  <c r="AZ4862" i="2" a="1"/>
  <c r="AZ4862" i="2"/>
  <c r="AZ4863" i="2" a="1"/>
  <c r="AZ4863" i="2" s="1"/>
  <c r="AZ4864" i="2" a="1"/>
  <c r="AZ4864" i="2" s="1"/>
  <c r="AZ4865" i="2" a="1"/>
  <c r="AZ4865" i="2" s="1"/>
  <c r="AZ4866" i="2" a="1"/>
  <c r="AZ4866" i="2"/>
  <c r="AZ4867" i="2" a="1"/>
  <c r="AZ4867" i="2" s="1"/>
  <c r="AZ4868" i="2" a="1"/>
  <c r="AZ4868" i="2" s="1"/>
  <c r="AZ4869" i="2" a="1"/>
  <c r="AZ4869" i="2" s="1"/>
  <c r="AZ4870" i="2" a="1"/>
  <c r="AZ4870" i="2"/>
  <c r="AZ4871" i="2" a="1"/>
  <c r="AZ4871" i="2" s="1"/>
  <c r="AZ4872" i="2" a="1"/>
  <c r="AZ4872" i="2" s="1"/>
  <c r="AZ4873" i="2" a="1"/>
  <c r="AZ4873" i="2" s="1"/>
  <c r="AZ4874" i="2" a="1"/>
  <c r="AZ4874" i="2"/>
  <c r="AZ4875" i="2" a="1"/>
  <c r="AZ4875" i="2" s="1"/>
  <c r="AZ4876" i="2" a="1"/>
  <c r="AZ4876" i="2" s="1"/>
  <c r="AZ4877" i="2" a="1"/>
  <c r="AZ4877" i="2" s="1"/>
  <c r="AZ4878" i="2" a="1"/>
  <c r="AZ4878" i="2"/>
  <c r="AZ4879" i="2" a="1"/>
  <c r="AZ4879" i="2" s="1"/>
  <c r="AZ4880" i="2" a="1"/>
  <c r="AZ4880" i="2" s="1"/>
  <c r="AZ4881" i="2" a="1"/>
  <c r="AZ4881" i="2" s="1"/>
  <c r="AZ4882" i="2" a="1"/>
  <c r="AZ4882" i="2"/>
  <c r="AZ4883" i="2" a="1"/>
  <c r="AZ4883" i="2" s="1"/>
  <c r="AZ4884" i="2" a="1"/>
  <c r="AZ4884" i="2" s="1"/>
  <c r="AZ4885" i="2" a="1"/>
  <c r="AZ4885" i="2" s="1"/>
  <c r="AZ4886" i="2" a="1"/>
  <c r="AZ4886" i="2"/>
  <c r="AZ4887" i="2" a="1"/>
  <c r="AZ4887" i="2" s="1"/>
  <c r="AZ4888" i="2" a="1"/>
  <c r="AZ4888" i="2" s="1"/>
  <c r="AZ4889" i="2" a="1"/>
  <c r="AZ4889" i="2" s="1"/>
  <c r="AZ4890" i="2" a="1"/>
  <c r="AZ4890" i="2"/>
  <c r="AZ4891" i="2" a="1"/>
  <c r="AZ4891" i="2" s="1"/>
  <c r="AZ4892" i="2" a="1"/>
  <c r="AZ4892" i="2" s="1"/>
  <c r="AZ4893" i="2" a="1"/>
  <c r="AZ4893" i="2" s="1"/>
  <c r="AZ4894" i="2" a="1"/>
  <c r="AZ4894" i="2"/>
  <c r="AZ4895" i="2" a="1"/>
  <c r="AZ4895" i="2" s="1"/>
  <c r="AZ4896" i="2" a="1"/>
  <c r="AZ4896" i="2" s="1"/>
  <c r="AZ4897" i="2" a="1"/>
  <c r="AZ4897" i="2" s="1"/>
  <c r="AZ4898" i="2" a="1"/>
  <c r="AZ4898" i="2"/>
  <c r="AZ4899" i="2" a="1"/>
  <c r="AZ4899" i="2" s="1"/>
  <c r="AZ4900" i="2" a="1"/>
  <c r="AZ4900" i="2" s="1"/>
  <c r="AZ4901" i="2" a="1"/>
  <c r="AZ4901" i="2" s="1"/>
  <c r="AZ4902" i="2" a="1"/>
  <c r="AZ4902" i="2"/>
  <c r="AZ4903" i="2" a="1"/>
  <c r="AZ4903" i="2" s="1"/>
  <c r="AZ4904" i="2" a="1"/>
  <c r="AZ4904" i="2" s="1"/>
  <c r="AZ4905" i="2" a="1"/>
  <c r="AZ4905" i="2" s="1"/>
  <c r="AZ4906" i="2" a="1"/>
  <c r="AZ4906" i="2"/>
  <c r="AZ4907" i="2" a="1"/>
  <c r="AZ4907" i="2" s="1"/>
  <c r="AZ4908" i="2" a="1"/>
  <c r="AZ4908" i="2" s="1"/>
  <c r="AZ4909" i="2" a="1"/>
  <c r="AZ4909" i="2" s="1"/>
  <c r="AZ4910" i="2" a="1"/>
  <c r="AZ4910" i="2"/>
  <c r="AZ4911" i="2" a="1"/>
  <c r="AZ4911" i="2" s="1"/>
  <c r="AZ4912" i="2" a="1"/>
  <c r="AZ4912" i="2" s="1"/>
  <c r="AZ4913" i="2" a="1"/>
  <c r="AZ4913" i="2" s="1"/>
  <c r="AZ4914" i="2" a="1"/>
  <c r="AZ4914" i="2"/>
  <c r="AZ4915" i="2" a="1"/>
  <c r="AZ4915" i="2" s="1"/>
  <c r="AZ4916" i="2" a="1"/>
  <c r="AZ4916" i="2" s="1"/>
  <c r="AZ4917" i="2" a="1"/>
  <c r="AZ4917" i="2" s="1"/>
  <c r="AZ4918" i="2" a="1"/>
  <c r="AZ4918" i="2"/>
  <c r="AZ4919" i="2" a="1"/>
  <c r="AZ4919" i="2" s="1"/>
  <c r="AZ4920" i="2" a="1"/>
  <c r="AZ4920" i="2" s="1"/>
  <c r="AZ4921" i="2" a="1"/>
  <c r="AZ4921" i="2" s="1"/>
  <c r="AZ4922" i="2" a="1"/>
  <c r="AZ4922" i="2"/>
  <c r="AZ4923" i="2" a="1"/>
  <c r="AZ4923" i="2" s="1"/>
  <c r="AZ4924" i="2" a="1"/>
  <c r="AZ4924" i="2" s="1"/>
  <c r="AZ4925" i="2" a="1"/>
  <c r="AZ4925" i="2" s="1"/>
  <c r="AZ4926" i="2" a="1"/>
  <c r="AZ4926" i="2"/>
  <c r="AZ4927" i="2" a="1"/>
  <c r="AZ4927" i="2" s="1"/>
  <c r="AZ4928" i="2" a="1"/>
  <c r="AZ4928" i="2" s="1"/>
  <c r="AZ4929" i="2" a="1"/>
  <c r="AZ4929" i="2" s="1"/>
  <c r="AZ4930" i="2" a="1"/>
  <c r="AZ4930" i="2"/>
  <c r="AZ4931" i="2" a="1"/>
  <c r="AZ4931" i="2" s="1"/>
  <c r="AZ4932" i="2" a="1"/>
  <c r="AZ4932" i="2" s="1"/>
  <c r="AZ4933" i="2" a="1"/>
  <c r="AZ4933" i="2" s="1"/>
  <c r="AZ4934" i="2" a="1"/>
  <c r="AZ4934" i="2"/>
  <c r="AZ4935" i="2" a="1"/>
  <c r="AZ4935" i="2" s="1"/>
  <c r="AZ4936" i="2" a="1"/>
  <c r="AZ4936" i="2" s="1"/>
  <c r="AZ4937" i="2" a="1"/>
  <c r="AZ4937" i="2" s="1"/>
  <c r="AZ4938" i="2" a="1"/>
  <c r="AZ4938" i="2"/>
  <c r="AZ4939" i="2" a="1"/>
  <c r="AZ4939" i="2" s="1"/>
  <c r="AZ4940" i="2" a="1"/>
  <c r="AZ4940" i="2" s="1"/>
  <c r="AZ4941" i="2" a="1"/>
  <c r="AZ4941" i="2" s="1"/>
  <c r="AZ4942" i="2" a="1"/>
  <c r="AZ4942" i="2"/>
  <c r="AZ4943" i="2" a="1"/>
  <c r="AZ4943" i="2" s="1"/>
  <c r="AZ4944" i="2" a="1"/>
  <c r="AZ4944" i="2" s="1"/>
  <c r="AZ4945" i="2" a="1"/>
  <c r="AZ4945" i="2" s="1"/>
  <c r="AZ4946" i="2" a="1"/>
  <c r="AZ4946" i="2"/>
  <c r="AZ4947" i="2" a="1"/>
  <c r="AZ4947" i="2" s="1"/>
  <c r="AZ4948" i="2" a="1"/>
  <c r="AZ4948" i="2" s="1"/>
  <c r="AZ4949" i="2" a="1"/>
  <c r="AZ4949" i="2" s="1"/>
  <c r="AZ4950" i="2" a="1"/>
  <c r="AZ4950" i="2"/>
  <c r="AZ4951" i="2" a="1"/>
  <c r="AZ4951" i="2" s="1"/>
  <c r="AZ4952" i="2" a="1"/>
  <c r="AZ4952" i="2" s="1"/>
  <c r="AZ4953" i="2" a="1"/>
  <c r="AZ4953" i="2" s="1"/>
  <c r="AZ4954" i="2" a="1"/>
  <c r="AZ4954" i="2"/>
  <c r="AZ4955" i="2" a="1"/>
  <c r="AZ4955" i="2" s="1"/>
  <c r="AZ4956" i="2" a="1"/>
  <c r="AZ4956" i="2" s="1"/>
  <c r="AZ4957" i="2" a="1"/>
  <c r="AZ4957" i="2" s="1"/>
  <c r="AZ4958" i="2" a="1"/>
  <c r="AZ4958" i="2"/>
  <c r="AZ4959" i="2" a="1"/>
  <c r="AZ4959" i="2" s="1"/>
  <c r="AZ4960" i="2" a="1"/>
  <c r="AZ4960" i="2" s="1"/>
  <c r="AZ4961" i="2" a="1"/>
  <c r="AZ4961" i="2" s="1"/>
  <c r="AZ4962" i="2" a="1"/>
  <c r="AZ4962" i="2"/>
  <c r="AZ4963" i="2" a="1"/>
  <c r="AZ4963" i="2" s="1"/>
  <c r="AZ4964" i="2" a="1"/>
  <c r="AZ4964" i="2" s="1"/>
  <c r="AZ4965" i="2" a="1"/>
  <c r="AZ4965" i="2" s="1"/>
  <c r="AZ4966" i="2" a="1"/>
  <c r="AZ4966" i="2"/>
  <c r="AZ4967" i="2" a="1"/>
  <c r="AZ4967" i="2" s="1"/>
  <c r="AZ4968" i="2" a="1"/>
  <c r="AZ4968" i="2" s="1"/>
  <c r="AZ4969" i="2" a="1"/>
  <c r="AZ4969" i="2" s="1"/>
  <c r="AZ4970" i="2" a="1"/>
  <c r="AZ4970" i="2"/>
  <c r="AZ4971" i="2" a="1"/>
  <c r="AZ4971" i="2" s="1"/>
  <c r="AZ4972" i="2" a="1"/>
  <c r="AZ4972" i="2" s="1"/>
  <c r="AZ4973" i="2" a="1"/>
  <c r="AZ4973" i="2" s="1"/>
  <c r="AZ4974" i="2" a="1"/>
  <c r="AZ4974" i="2"/>
  <c r="AZ4975" i="2" a="1"/>
  <c r="AZ4975" i="2" s="1"/>
  <c r="AZ4976" i="2" a="1"/>
  <c r="AZ4976" i="2" s="1"/>
  <c r="AZ4977" i="2" a="1"/>
  <c r="AZ4977" i="2" s="1"/>
  <c r="AZ4978" i="2" a="1"/>
  <c r="AZ4978" i="2"/>
  <c r="AZ4979" i="2" a="1"/>
  <c r="AZ4979" i="2" s="1"/>
  <c r="AZ4980" i="2" a="1"/>
  <c r="AZ4980" i="2" s="1"/>
  <c r="AZ4981" i="2" a="1"/>
  <c r="AZ4981" i="2" s="1"/>
  <c r="AZ4982" i="2" a="1"/>
  <c r="AZ4982" i="2"/>
  <c r="AZ4983" i="2" a="1"/>
  <c r="AZ4983" i="2" s="1"/>
  <c r="AZ4984" i="2" a="1"/>
  <c r="AZ4984" i="2" s="1"/>
  <c r="AZ4985" i="2" a="1"/>
  <c r="AZ4985" i="2" s="1"/>
  <c r="AZ4986" i="2" a="1"/>
  <c r="AZ4986" i="2"/>
  <c r="AZ4987" i="2" a="1"/>
  <c r="AZ4987" i="2" s="1"/>
  <c r="AZ4988" i="2" a="1"/>
  <c r="AZ4988" i="2" s="1"/>
  <c r="AZ4989" i="2" a="1"/>
  <c r="AZ4989" i="2" s="1"/>
  <c r="AZ4990" i="2" a="1"/>
  <c r="AZ4990" i="2"/>
  <c r="AZ4991" i="2" a="1"/>
  <c r="AZ4991" i="2" s="1"/>
  <c r="AZ4992" i="2" a="1"/>
  <c r="AZ4992" i="2" s="1"/>
  <c r="AZ4993" i="2" a="1"/>
  <c r="AZ4993" i="2" s="1"/>
  <c r="AZ4994" i="2" a="1"/>
  <c r="AZ4994" i="2"/>
  <c r="AZ4995" i="2" a="1"/>
  <c r="AZ4995" i="2" s="1"/>
  <c r="AZ4996" i="2" a="1"/>
  <c r="AZ4996" i="2" s="1"/>
  <c r="AZ4997" i="2" a="1"/>
  <c r="AZ4997" i="2" s="1"/>
  <c r="AZ4998" i="2" a="1"/>
  <c r="AZ4998" i="2"/>
  <c r="AZ4999" i="2" a="1"/>
  <c r="AZ4999" i="2" s="1"/>
  <c r="AZ5000" i="2" a="1"/>
  <c r="AZ5000" i="2" s="1"/>
  <c r="M34" i="2" a="1"/>
  <c r="M34" i="2" s="1"/>
  <c r="M35" i="2" a="1"/>
  <c r="M35" i="2" s="1"/>
  <c r="M36" i="2" a="1"/>
  <c r="M36" i="2" s="1"/>
  <c r="M37" i="2" a="1"/>
  <c r="M37" i="2"/>
  <c r="M38" i="2" a="1"/>
  <c r="M38" i="2" s="1"/>
  <c r="M39" i="2" a="1"/>
  <c r="M39" i="2"/>
  <c r="M40" i="2" a="1"/>
  <c r="M40" i="2" s="1"/>
  <c r="M41" i="2" a="1"/>
  <c r="M41" i="2"/>
  <c r="M42" i="2" a="1"/>
  <c r="M42" i="2" s="1"/>
  <c r="M43" i="2" a="1"/>
  <c r="M43" i="2" s="1"/>
  <c r="M44" i="2" a="1"/>
  <c r="M44" i="2" s="1"/>
  <c r="M45" i="2" a="1"/>
  <c r="M45" i="2" s="1"/>
  <c r="M46" i="2" a="1"/>
  <c r="M46" i="2" s="1"/>
  <c r="M47" i="2" a="1"/>
  <c r="M47" i="2"/>
  <c r="M48" i="2" a="1"/>
  <c r="M48" i="2" s="1"/>
  <c r="M49" i="2" a="1"/>
  <c r="M49" i="2"/>
  <c r="M50" i="2" a="1"/>
  <c r="M50" i="2" s="1"/>
  <c r="M51" i="2" a="1"/>
  <c r="M51" i="2" s="1"/>
  <c r="M52" i="2" a="1"/>
  <c r="M52" i="2" s="1"/>
  <c r="M53" i="2" a="1"/>
  <c r="M53" i="2"/>
  <c r="M54" i="2" a="1"/>
  <c r="M54" i="2" s="1"/>
  <c r="M55" i="2" a="1"/>
  <c r="M55" i="2"/>
  <c r="M56" i="2" a="1"/>
  <c r="M56" i="2" s="1"/>
  <c r="M57" i="2" a="1"/>
  <c r="M57" i="2"/>
  <c r="M58" i="2" a="1"/>
  <c r="M58" i="2" s="1"/>
  <c r="M59" i="2" a="1"/>
  <c r="M59" i="2" s="1"/>
  <c r="M60" i="2" a="1"/>
  <c r="M60" i="2" s="1"/>
  <c r="M61" i="2" a="1"/>
  <c r="M61" i="2"/>
  <c r="M62" i="2" a="1"/>
  <c r="M62" i="2" s="1"/>
  <c r="M63" i="2" a="1"/>
  <c r="M63" i="2"/>
  <c r="M64" i="2" a="1"/>
  <c r="M64" i="2" s="1"/>
  <c r="M65" i="2" a="1"/>
  <c r="M65" i="2"/>
  <c r="M66" i="2" a="1"/>
  <c r="M66" i="2" s="1"/>
  <c r="M67" i="2" a="1"/>
  <c r="M67" i="2" s="1"/>
  <c r="M68" i="2" a="1"/>
  <c r="M68" i="2" s="1"/>
  <c r="M69" i="2" a="1"/>
  <c r="M69" i="2"/>
  <c r="M70" i="2" a="1"/>
  <c r="M70" i="2" s="1"/>
  <c r="M71" i="2" a="1"/>
  <c r="M71" i="2"/>
  <c r="M72" i="2" a="1"/>
  <c r="M72" i="2" s="1"/>
  <c r="M73" i="2" a="1"/>
  <c r="M73" i="2"/>
  <c r="M74" i="2" a="1"/>
  <c r="M74" i="2" s="1"/>
  <c r="M75" i="2" a="1"/>
  <c r="M75" i="2" s="1"/>
  <c r="M76" i="2" a="1"/>
  <c r="M76" i="2" s="1"/>
  <c r="M77" i="2" a="1"/>
  <c r="M77" i="2" s="1"/>
  <c r="M78" i="2" a="1"/>
  <c r="M78" i="2" s="1"/>
  <c r="M79" i="2" a="1"/>
  <c r="M79" i="2"/>
  <c r="M80" i="2" a="1"/>
  <c r="M80" i="2" s="1"/>
  <c r="M81" i="2" a="1"/>
  <c r="M81" i="2"/>
  <c r="M82" i="2" a="1"/>
  <c r="M82" i="2" s="1"/>
  <c r="M83" i="2" a="1"/>
  <c r="M83" i="2" s="1"/>
  <c r="M84" i="2" a="1"/>
  <c r="M84" i="2" s="1"/>
  <c r="M85" i="2" a="1"/>
  <c r="M85" i="2"/>
  <c r="M86" i="2" a="1"/>
  <c r="M86" i="2" s="1"/>
  <c r="M87" i="2" a="1"/>
  <c r="M87" i="2"/>
  <c r="M88" i="2" a="1"/>
  <c r="M88" i="2" s="1"/>
  <c r="M89" i="2" a="1"/>
  <c r="M89" i="2"/>
  <c r="M90" i="2" a="1"/>
  <c r="M90" i="2" s="1"/>
  <c r="M91" i="2" a="1"/>
  <c r="M91" i="2" s="1"/>
  <c r="M92" i="2" a="1"/>
  <c r="M92" i="2" s="1"/>
  <c r="M93" i="2" a="1"/>
  <c r="M93" i="2"/>
  <c r="M94" i="2" a="1"/>
  <c r="M94" i="2" s="1"/>
  <c r="M95" i="2" a="1"/>
  <c r="M95" i="2"/>
  <c r="M96" i="2" a="1"/>
  <c r="M96" i="2" s="1"/>
  <c r="M97" i="2" a="1"/>
  <c r="M97" i="2"/>
  <c r="M98" i="2" a="1"/>
  <c r="M98" i="2" s="1"/>
  <c r="M99" i="2" a="1"/>
  <c r="M99" i="2" s="1"/>
  <c r="M100" i="2" a="1"/>
  <c r="M100" i="2" s="1"/>
  <c r="M101" i="2" a="1"/>
  <c r="M101" i="2"/>
  <c r="M102" i="2" a="1"/>
  <c r="M102" i="2" s="1"/>
  <c r="M103" i="2" a="1"/>
  <c r="M103" i="2"/>
  <c r="M104" i="2" a="1"/>
  <c r="M104" i="2" s="1"/>
  <c r="M105" i="2" a="1"/>
  <c r="M105" i="2"/>
  <c r="M106" i="2" a="1"/>
  <c r="M106" i="2" s="1"/>
  <c r="M107" i="2" a="1"/>
  <c r="M107" i="2" s="1"/>
  <c r="M108" i="2" a="1"/>
  <c r="M108" i="2" s="1"/>
  <c r="M109" i="2" a="1"/>
  <c r="M109" i="2" s="1"/>
  <c r="M110" i="2" a="1"/>
  <c r="M110" i="2" s="1"/>
  <c r="M111" i="2" a="1"/>
  <c r="M111" i="2"/>
  <c r="M112" i="2" a="1"/>
  <c r="M112" i="2" s="1"/>
  <c r="M113" i="2" a="1"/>
  <c r="M113" i="2"/>
  <c r="M114" i="2" a="1"/>
  <c r="M114" i="2" s="1"/>
  <c r="M115" i="2" a="1"/>
  <c r="M115" i="2" s="1"/>
  <c r="M116" i="2" a="1"/>
  <c r="M116" i="2" s="1"/>
  <c r="M117" i="2" a="1"/>
  <c r="M117" i="2"/>
  <c r="M118" i="2" a="1"/>
  <c r="M118" i="2" s="1"/>
  <c r="M119" i="2" a="1"/>
  <c r="M119" i="2"/>
  <c r="M120" i="2" a="1"/>
  <c r="M120" i="2" s="1"/>
  <c r="M121" i="2" a="1"/>
  <c r="M121" i="2"/>
  <c r="M122" i="2" a="1"/>
  <c r="M122" i="2" s="1"/>
  <c r="M123" i="2" a="1"/>
  <c r="M123" i="2" s="1"/>
  <c r="M124" i="2" a="1"/>
  <c r="M124" i="2" s="1"/>
  <c r="M125" i="2" a="1"/>
  <c r="M125" i="2"/>
  <c r="M126" i="2" a="1"/>
  <c r="M126" i="2" s="1"/>
  <c r="M127" i="2" a="1"/>
  <c r="M127" i="2"/>
  <c r="M128" i="2" a="1"/>
  <c r="M128" i="2" s="1"/>
  <c r="M129" i="2" a="1"/>
  <c r="M129" i="2"/>
  <c r="M130" i="2" a="1"/>
  <c r="M130" i="2" s="1"/>
  <c r="M131" i="2" a="1"/>
  <c r="M131" i="2" s="1"/>
  <c r="M132" i="2" a="1"/>
  <c r="M132" i="2" s="1"/>
  <c r="M133" i="2" a="1"/>
  <c r="M133" i="2"/>
  <c r="M134" i="2" a="1"/>
  <c r="M134" i="2" s="1"/>
  <c r="M135" i="2" a="1"/>
  <c r="M135" i="2"/>
  <c r="M136" i="2" a="1"/>
  <c r="M136" i="2" s="1"/>
  <c r="M137" i="2" a="1"/>
  <c r="M137" i="2"/>
  <c r="M138" i="2" a="1"/>
  <c r="M138" i="2" s="1"/>
  <c r="M139" i="2" a="1"/>
  <c r="M139" i="2" s="1"/>
  <c r="M140" i="2" a="1"/>
  <c r="M140" i="2" s="1"/>
  <c r="M141" i="2" a="1"/>
  <c r="M141" i="2" s="1"/>
  <c r="M142" i="2" a="1"/>
  <c r="M142" i="2" s="1"/>
  <c r="M143" i="2" a="1"/>
  <c r="M143" i="2"/>
  <c r="M144" i="2" a="1"/>
  <c r="M144" i="2" s="1"/>
  <c r="M145" i="2" a="1"/>
  <c r="M145" i="2"/>
  <c r="M146" i="2" a="1"/>
  <c r="M146" i="2" s="1"/>
  <c r="M147" i="2" a="1"/>
  <c r="M147" i="2" s="1"/>
  <c r="M148" i="2" a="1"/>
  <c r="M148" i="2" s="1"/>
  <c r="M149" i="2" a="1"/>
  <c r="M149" i="2" s="1"/>
  <c r="M150" i="2" a="1"/>
  <c r="M150" i="2" s="1"/>
  <c r="M151" i="2" a="1"/>
  <c r="M151" i="2"/>
  <c r="M152" i="2" a="1"/>
  <c r="M152" i="2" s="1"/>
  <c r="M153" i="2" a="1"/>
  <c r="M153" i="2"/>
  <c r="M154" i="2" a="1"/>
  <c r="M154" i="2" s="1"/>
  <c r="M155" i="2" a="1"/>
  <c r="M155" i="2" s="1"/>
  <c r="M156" i="2" a="1"/>
  <c r="M156" i="2" s="1"/>
  <c r="M157" i="2" a="1"/>
  <c r="M157" i="2"/>
  <c r="M158" i="2" a="1"/>
  <c r="M158" i="2" s="1"/>
  <c r="M159" i="2" a="1"/>
  <c r="M159" i="2"/>
  <c r="M160" i="2" a="1"/>
  <c r="M160" i="2" s="1"/>
  <c r="M161" i="2" a="1"/>
  <c r="M161" i="2" s="1"/>
  <c r="M162" i="2" a="1"/>
  <c r="M162" i="2" s="1"/>
  <c r="M163" i="2" a="1"/>
  <c r="M163" i="2" s="1"/>
  <c r="M164" i="2" a="1"/>
  <c r="M164" i="2" s="1"/>
  <c r="M165" i="2" a="1"/>
  <c r="M165" i="2" s="1"/>
  <c r="M166" i="2" a="1"/>
  <c r="M166" i="2" s="1"/>
  <c r="M167" i="2" a="1"/>
  <c r="M167" i="2"/>
  <c r="M168" i="2" a="1"/>
  <c r="M168" i="2" s="1"/>
  <c r="M169" i="2" a="1"/>
  <c r="M169" i="2"/>
  <c r="M170" i="2" a="1"/>
  <c r="M170" i="2" s="1"/>
  <c r="M171" i="2" a="1"/>
  <c r="M171" i="2" s="1"/>
  <c r="M172" i="2" a="1"/>
  <c r="M172" i="2" s="1"/>
  <c r="M173" i="2" a="1"/>
  <c r="M173" i="2"/>
  <c r="M174" i="2" a="1"/>
  <c r="M174" i="2" s="1"/>
  <c r="M175" i="2" a="1"/>
  <c r="M175" i="2"/>
  <c r="M176" i="2" a="1"/>
  <c r="M176" i="2" s="1"/>
  <c r="M177" i="2" a="1"/>
  <c r="M177" i="2"/>
  <c r="M178" i="2" a="1"/>
  <c r="M178" i="2" s="1"/>
  <c r="M179" i="2" a="1"/>
  <c r="M179" i="2" s="1"/>
  <c r="M180" i="2" a="1"/>
  <c r="M180" i="2"/>
  <c r="M181" i="2" a="1"/>
  <c r="M181" i="2" s="1"/>
  <c r="M182" i="2" a="1"/>
  <c r="M182" i="2"/>
  <c r="M183" i="2" a="1"/>
  <c r="M183" i="2" s="1"/>
  <c r="M184" i="2" a="1"/>
  <c r="M184" i="2"/>
  <c r="M185" i="2" a="1"/>
  <c r="M185" i="2" s="1"/>
  <c r="M186" i="2" a="1"/>
  <c r="M186" i="2"/>
  <c r="M187" i="2" a="1"/>
  <c r="M187" i="2" s="1"/>
  <c r="M188" i="2" a="1"/>
  <c r="M188" i="2"/>
  <c r="M189" i="2" a="1"/>
  <c r="M189" i="2" s="1"/>
  <c r="M190" i="2" a="1"/>
  <c r="M190" i="2"/>
  <c r="M191" i="2" a="1"/>
  <c r="M191" i="2" s="1"/>
  <c r="M192" i="2" a="1"/>
  <c r="M192" i="2"/>
  <c r="M193" i="2" a="1"/>
  <c r="M193" i="2" s="1"/>
  <c r="M194" i="2" a="1"/>
  <c r="M194" i="2"/>
  <c r="M195" i="2" a="1"/>
  <c r="M195" i="2" s="1"/>
  <c r="M196" i="2" a="1"/>
  <c r="M196" i="2" s="1"/>
  <c r="M197" i="2" a="1"/>
  <c r="M197" i="2" s="1"/>
  <c r="M198" i="2" a="1"/>
  <c r="M198" i="2" s="1"/>
  <c r="M199" i="2" a="1"/>
  <c r="M199" i="2" s="1"/>
  <c r="M200" i="2" a="1"/>
  <c r="M200" i="2" s="1"/>
  <c r="M201" i="2" a="1"/>
  <c r="M201" i="2" s="1"/>
  <c r="M202" i="2" a="1"/>
  <c r="M202" i="2"/>
  <c r="M203" i="2" a="1"/>
  <c r="M203" i="2" s="1"/>
  <c r="M204" i="2" a="1"/>
  <c r="M204" i="2"/>
  <c r="M205" i="2" a="1"/>
  <c r="M205" i="2" s="1"/>
  <c r="M206" i="2" a="1"/>
  <c r="M206" i="2" s="1"/>
  <c r="M207" i="2" a="1"/>
  <c r="M207" i="2" s="1"/>
  <c r="M208" i="2" a="1"/>
  <c r="M208" i="2" s="1"/>
  <c r="M209" i="2" a="1"/>
  <c r="M209" i="2" s="1"/>
  <c r="M210" i="2" a="1"/>
  <c r="M210" i="2"/>
  <c r="M211" i="2" a="1"/>
  <c r="M211" i="2" s="1"/>
  <c r="M212" i="2" a="1"/>
  <c r="M212" i="2" s="1"/>
  <c r="M213" i="2" a="1"/>
  <c r="M213" i="2" s="1"/>
  <c r="M214" i="2" a="1"/>
  <c r="M214" i="2" s="1"/>
  <c r="M215" i="2" a="1"/>
  <c r="M215" i="2" s="1"/>
  <c r="M216" i="2" a="1"/>
  <c r="M216" i="2"/>
  <c r="M217" i="2" a="1"/>
  <c r="M217" i="2" s="1"/>
  <c r="M218" i="2" a="1"/>
  <c r="M218" i="2"/>
  <c r="M219" i="2" a="1"/>
  <c r="M219" i="2" s="1"/>
  <c r="M220" i="2" a="1"/>
  <c r="M220" i="2" s="1"/>
  <c r="M221" i="2" a="1"/>
  <c r="M221" i="2" s="1"/>
  <c r="M222" i="2" a="1"/>
  <c r="M222" i="2" s="1"/>
  <c r="M223" i="2" a="1"/>
  <c r="M223" i="2" s="1"/>
  <c r="M224" i="2" a="1"/>
  <c r="M224" i="2" s="1"/>
  <c r="M225" i="2" a="1"/>
  <c r="M225" i="2" s="1"/>
  <c r="M226" i="2" a="1"/>
  <c r="M226" i="2"/>
  <c r="M227" i="2" a="1"/>
  <c r="M227" i="2" s="1"/>
  <c r="M228" i="2" a="1"/>
  <c r="M228" i="2" s="1"/>
  <c r="M229" i="2" a="1"/>
  <c r="M229" i="2" s="1"/>
  <c r="M230" i="2" a="1"/>
  <c r="M230" i="2" s="1"/>
  <c r="M231" i="2" a="1"/>
  <c r="M231" i="2" s="1"/>
  <c r="M232" i="2" a="1"/>
  <c r="M232" i="2"/>
  <c r="M233" i="2" a="1"/>
  <c r="M233" i="2" s="1"/>
  <c r="M234" i="2" a="1"/>
  <c r="M234" i="2"/>
  <c r="M235" i="2" a="1"/>
  <c r="M235" i="2" s="1"/>
  <c r="M236" i="2" a="1"/>
  <c r="M236" i="2" s="1"/>
  <c r="M237" i="2" a="1"/>
  <c r="M237" i="2" s="1"/>
  <c r="M238" i="2" a="1"/>
  <c r="M238" i="2" s="1"/>
  <c r="M239" i="2" a="1"/>
  <c r="M239" i="2" s="1"/>
  <c r="M240" i="2" a="1"/>
  <c r="M240" i="2" s="1"/>
  <c r="M241" i="2" a="1"/>
  <c r="M241" i="2" s="1"/>
  <c r="M242" i="2" a="1"/>
  <c r="M242" i="2"/>
  <c r="M243" i="2" a="1"/>
  <c r="M243" i="2" s="1"/>
  <c r="M244" i="2" a="1"/>
  <c r="M244" i="2"/>
  <c r="M245" i="2" a="1"/>
  <c r="M245" i="2" s="1"/>
  <c r="M246" i="2" a="1"/>
  <c r="M246" i="2" s="1"/>
  <c r="M247" i="2" a="1"/>
  <c r="M247" i="2" s="1"/>
  <c r="M248" i="2" a="1"/>
  <c r="M248" i="2"/>
  <c r="M249" i="2" a="1"/>
  <c r="M249" i="2" s="1"/>
  <c r="M250" i="2" a="1"/>
  <c r="M250" i="2"/>
  <c r="M251" i="2" a="1"/>
  <c r="M251" i="2" s="1"/>
  <c r="M252" i="2" a="1"/>
  <c r="M252" i="2"/>
  <c r="M253" i="2" a="1"/>
  <c r="M253" i="2" s="1"/>
  <c r="M254" i="2" a="1"/>
  <c r="M254" i="2" s="1"/>
  <c r="M255" i="2" a="1"/>
  <c r="M255" i="2" s="1"/>
  <c r="M256" i="2" a="1"/>
  <c r="M256" i="2"/>
  <c r="M257" i="2" a="1"/>
  <c r="M257" i="2" s="1"/>
  <c r="M258" i="2" a="1"/>
  <c r="M258" i="2" s="1"/>
  <c r="M259" i="2" a="1"/>
  <c r="M259" i="2" s="1"/>
  <c r="M260" i="2" a="1"/>
  <c r="M260" i="2"/>
  <c r="M261" i="2" a="1"/>
  <c r="M261" i="2" s="1"/>
  <c r="M262" i="2" a="1"/>
  <c r="M262" i="2" s="1"/>
  <c r="M263" i="2" a="1"/>
  <c r="M263" i="2" s="1"/>
  <c r="M264" i="2" a="1"/>
  <c r="M264" i="2" s="1"/>
  <c r="M265" i="2" a="1"/>
  <c r="M265" i="2" s="1"/>
  <c r="M266" i="2" a="1"/>
  <c r="M266" i="2" s="1"/>
  <c r="M267" i="2" a="1"/>
  <c r="M267" i="2" s="1"/>
  <c r="M268" i="2" a="1"/>
  <c r="M268" i="2"/>
  <c r="M269" i="2" a="1"/>
  <c r="M269" i="2" s="1"/>
  <c r="M270" i="2" a="1"/>
  <c r="M270" i="2" s="1"/>
  <c r="M271" i="2" a="1"/>
  <c r="M271" i="2" s="1"/>
  <c r="M272" i="2" a="1"/>
  <c r="M272" i="2" s="1"/>
  <c r="M273" i="2" a="1"/>
  <c r="M273" i="2" s="1"/>
  <c r="M274" i="2" a="1"/>
  <c r="M274" i="2"/>
  <c r="M275" i="2" a="1"/>
  <c r="M275" i="2" s="1"/>
  <c r="M276" i="2" a="1"/>
  <c r="M276" i="2"/>
  <c r="M277" i="2" a="1"/>
  <c r="M277" i="2" s="1"/>
  <c r="M278" i="2" a="1"/>
  <c r="M278" i="2" s="1"/>
  <c r="M279" i="2" a="1"/>
  <c r="M279" i="2" s="1"/>
  <c r="M280" i="2" a="1"/>
  <c r="M280" i="2"/>
  <c r="M281" i="2" a="1"/>
  <c r="M281" i="2" s="1"/>
  <c r="M282" i="2" a="1"/>
  <c r="M282" i="2"/>
  <c r="M283" i="2" a="1"/>
  <c r="M283" i="2" s="1"/>
  <c r="M284" i="2" a="1"/>
  <c r="M284" i="2"/>
  <c r="M285" i="2" a="1"/>
  <c r="M285" i="2" s="1"/>
  <c r="M286" i="2" a="1"/>
  <c r="M286" i="2" s="1"/>
  <c r="M287" i="2" a="1"/>
  <c r="M287" i="2" s="1"/>
  <c r="M288" i="2" a="1"/>
  <c r="M288" i="2"/>
  <c r="M289" i="2" a="1"/>
  <c r="M289" i="2" s="1"/>
  <c r="M290" i="2" a="1"/>
  <c r="M290" i="2" s="1"/>
  <c r="M291" i="2" a="1"/>
  <c r="M291" i="2" s="1"/>
  <c r="M292" i="2" a="1"/>
  <c r="M292" i="2"/>
  <c r="M293" i="2" a="1"/>
  <c r="M293" i="2" s="1"/>
  <c r="M294" i="2" a="1"/>
  <c r="M294" i="2" s="1"/>
  <c r="M295" i="2" a="1"/>
  <c r="M295" i="2" s="1"/>
  <c r="M296" i="2" a="1"/>
  <c r="M296" i="2" s="1"/>
  <c r="M297" i="2" a="1"/>
  <c r="M297" i="2" s="1"/>
  <c r="M298" i="2" a="1"/>
  <c r="M298" i="2" s="1"/>
  <c r="M299" i="2" a="1"/>
  <c r="M299" i="2" s="1"/>
  <c r="M300" i="2" a="1"/>
  <c r="M300" i="2"/>
  <c r="M301" i="2" a="1"/>
  <c r="M301" i="2" s="1"/>
  <c r="M302" i="2" a="1"/>
  <c r="M302" i="2" s="1"/>
  <c r="M303" i="2" a="1"/>
  <c r="M303" i="2" s="1"/>
  <c r="M304" i="2" a="1"/>
  <c r="M304" i="2" s="1"/>
  <c r="M305" i="2" a="1"/>
  <c r="M305" i="2" s="1"/>
  <c r="M306" i="2" a="1"/>
  <c r="M306" i="2"/>
  <c r="M307" i="2" a="1"/>
  <c r="M307" i="2" s="1"/>
  <c r="M308" i="2" a="1"/>
  <c r="M308" i="2"/>
  <c r="M309" i="2" a="1"/>
  <c r="M309" i="2" s="1"/>
  <c r="M310" i="2" a="1"/>
  <c r="M310" i="2" s="1"/>
  <c r="M311" i="2" a="1"/>
  <c r="M311" i="2" s="1"/>
  <c r="M312" i="2" a="1"/>
  <c r="M312" i="2" s="1"/>
  <c r="M313" i="2" a="1"/>
  <c r="M313" i="2" s="1"/>
  <c r="M314" i="2" a="1"/>
  <c r="M314" i="2" s="1"/>
  <c r="M315" i="2" a="1"/>
  <c r="M315" i="2" s="1"/>
  <c r="M316" i="2" a="1"/>
  <c r="M316" i="2"/>
  <c r="M317" i="2" a="1"/>
  <c r="M317" i="2" s="1"/>
  <c r="M318" i="2" a="1"/>
  <c r="M318" i="2" s="1"/>
  <c r="M319" i="2" a="1"/>
  <c r="M319" i="2" s="1"/>
  <c r="M320" i="2" a="1"/>
  <c r="M320" i="2" s="1"/>
  <c r="M321" i="2" a="1"/>
  <c r="M321" i="2" s="1"/>
  <c r="M322" i="2" a="1"/>
  <c r="M322" i="2"/>
  <c r="M323" i="2" a="1"/>
  <c r="M323" i="2" s="1"/>
  <c r="M324" i="2" a="1"/>
  <c r="M324" i="2"/>
  <c r="M325" i="2" a="1"/>
  <c r="M325" i="2" s="1"/>
  <c r="M326" i="2" a="1"/>
  <c r="M326" i="2" s="1"/>
  <c r="M327" i="2" a="1"/>
  <c r="M327" i="2" s="1"/>
  <c r="M328" i="2" a="1"/>
  <c r="M328" i="2" s="1"/>
  <c r="M329" i="2" a="1"/>
  <c r="M329" i="2" s="1"/>
  <c r="M330" i="2" a="1"/>
  <c r="M330" i="2" s="1"/>
  <c r="M331" i="2" a="1"/>
  <c r="M331" i="2" s="1"/>
  <c r="M332" i="2" a="1"/>
  <c r="M332" i="2"/>
  <c r="M333" i="2" a="1"/>
  <c r="M333" i="2" s="1"/>
  <c r="M334" i="2" a="1"/>
  <c r="M334" i="2" s="1"/>
  <c r="M335" i="2" a="1"/>
  <c r="M335" i="2" s="1"/>
  <c r="M336" i="2" a="1"/>
  <c r="M336" i="2" s="1"/>
  <c r="M337" i="2" a="1"/>
  <c r="M337" i="2" s="1"/>
  <c r="M338" i="2" a="1"/>
  <c r="M338" i="2"/>
  <c r="M339" i="2" a="1"/>
  <c r="M339" i="2" s="1"/>
  <c r="M340" i="2" a="1"/>
  <c r="M340" i="2"/>
  <c r="M341" i="2" a="1"/>
  <c r="M341" i="2" s="1"/>
  <c r="M342" i="2" a="1"/>
  <c r="M342" i="2" s="1"/>
  <c r="M343" i="2" a="1"/>
  <c r="M343" i="2" s="1"/>
  <c r="M344" i="2" a="1"/>
  <c r="M344" i="2" s="1"/>
  <c r="M345" i="2" a="1"/>
  <c r="M345" i="2" s="1"/>
  <c r="M346" i="2" a="1"/>
  <c r="M346" i="2" s="1"/>
  <c r="M347" i="2" a="1"/>
  <c r="M347" i="2" s="1"/>
  <c r="M348" i="2" a="1"/>
  <c r="M348" i="2"/>
  <c r="M349" i="2" a="1"/>
  <c r="M349" i="2" s="1"/>
  <c r="M350" i="2" a="1"/>
  <c r="M350" i="2" s="1"/>
  <c r="M351" i="2" a="1"/>
  <c r="M351" i="2" s="1"/>
  <c r="M352" i="2" a="1"/>
  <c r="M352" i="2" s="1"/>
  <c r="M353" i="2" a="1"/>
  <c r="M353" i="2" s="1"/>
  <c r="M354" i="2" a="1"/>
  <c r="M354" i="2"/>
  <c r="M355" i="2" a="1"/>
  <c r="M355" i="2" s="1"/>
  <c r="M356" i="2" a="1"/>
  <c r="M356" i="2"/>
  <c r="M357" i="2" a="1"/>
  <c r="M357" i="2" s="1"/>
  <c r="M358" i="2" a="1"/>
  <c r="M358" i="2" s="1"/>
  <c r="M359" i="2" a="1"/>
  <c r="M359" i="2" s="1"/>
  <c r="M360" i="2" a="1"/>
  <c r="M360" i="2" s="1"/>
  <c r="M361" i="2" a="1"/>
  <c r="M361" i="2" s="1"/>
  <c r="M362" i="2" a="1"/>
  <c r="M362" i="2" s="1"/>
  <c r="M363" i="2" a="1"/>
  <c r="M363" i="2" s="1"/>
  <c r="M364" i="2" a="1"/>
  <c r="M364" i="2"/>
  <c r="M365" i="2" a="1"/>
  <c r="M365" i="2" s="1"/>
  <c r="M366" i="2" a="1"/>
  <c r="M366" i="2" s="1"/>
  <c r="M367" i="2" a="1"/>
  <c r="M367" i="2" s="1"/>
  <c r="M368" i="2" a="1"/>
  <c r="M368" i="2" s="1"/>
  <c r="M369" i="2" a="1"/>
  <c r="M369" i="2" s="1"/>
  <c r="M370" i="2" a="1"/>
  <c r="M370" i="2"/>
  <c r="M371" i="2" a="1"/>
  <c r="M371" i="2" s="1"/>
  <c r="M372" i="2" a="1"/>
  <c r="M372" i="2"/>
  <c r="M373" i="2" a="1"/>
  <c r="M373" i="2" s="1"/>
  <c r="M374" i="2" a="1"/>
  <c r="M374" i="2" s="1"/>
  <c r="M375" i="2" a="1"/>
  <c r="M375" i="2" s="1"/>
  <c r="M376" i="2" a="1"/>
  <c r="M376" i="2" s="1"/>
  <c r="M377" i="2" a="1"/>
  <c r="M377" i="2" s="1"/>
  <c r="M378" i="2" a="1"/>
  <c r="M378" i="2" s="1"/>
  <c r="M379" i="2" a="1"/>
  <c r="M379" i="2" s="1"/>
  <c r="M380" i="2" a="1"/>
  <c r="M380" i="2"/>
  <c r="M381" i="2" a="1"/>
  <c r="M381" i="2" s="1"/>
  <c r="M382" i="2" a="1"/>
  <c r="M382" i="2" s="1"/>
  <c r="M383" i="2" a="1"/>
  <c r="M383" i="2" s="1"/>
  <c r="M384" i="2" a="1"/>
  <c r="M384" i="2" s="1"/>
  <c r="M385" i="2" a="1"/>
  <c r="M385" i="2" s="1"/>
  <c r="M386" i="2" a="1"/>
  <c r="M386" i="2"/>
  <c r="M387" i="2" a="1"/>
  <c r="M387" i="2" s="1"/>
  <c r="M388" i="2" a="1"/>
  <c r="M388" i="2"/>
  <c r="M389" i="2" a="1"/>
  <c r="M389" i="2" s="1"/>
  <c r="M390" i="2" a="1"/>
  <c r="M390" i="2" s="1"/>
  <c r="M391" i="2" a="1"/>
  <c r="M391" i="2" s="1"/>
  <c r="M392" i="2" a="1"/>
  <c r="M392" i="2" s="1"/>
  <c r="M393" i="2" a="1"/>
  <c r="M393" i="2" s="1"/>
  <c r="M394" i="2" a="1"/>
  <c r="M394" i="2" s="1"/>
  <c r="M395" i="2" a="1"/>
  <c r="M395" i="2" s="1"/>
  <c r="M396" i="2" a="1"/>
  <c r="M396" i="2"/>
  <c r="M397" i="2" a="1"/>
  <c r="M397" i="2" s="1"/>
  <c r="M398" i="2" a="1"/>
  <c r="M398" i="2" s="1"/>
  <c r="M399" i="2" a="1"/>
  <c r="M399" i="2" s="1"/>
  <c r="M400" i="2" a="1"/>
  <c r="M400" i="2" s="1"/>
  <c r="M401" i="2" a="1"/>
  <c r="M401" i="2" s="1"/>
  <c r="M402" i="2" a="1"/>
  <c r="M402" i="2"/>
  <c r="M403" i="2" a="1"/>
  <c r="M403" i="2" s="1"/>
  <c r="M404" i="2" a="1"/>
  <c r="M404" i="2"/>
  <c r="M405" i="2" a="1"/>
  <c r="M405" i="2" s="1"/>
  <c r="M406" i="2" a="1"/>
  <c r="M406" i="2" s="1"/>
  <c r="M407" i="2" a="1"/>
  <c r="M407" i="2" s="1"/>
  <c r="M408" i="2" a="1"/>
  <c r="M408" i="2" s="1"/>
  <c r="M409" i="2" a="1"/>
  <c r="M409" i="2" s="1"/>
  <c r="M410" i="2" a="1"/>
  <c r="M410" i="2" s="1"/>
  <c r="M411" i="2" a="1"/>
  <c r="M411" i="2" s="1"/>
  <c r="M412" i="2" a="1"/>
  <c r="M412" i="2"/>
  <c r="M413" i="2" a="1"/>
  <c r="M413" i="2" s="1"/>
  <c r="M414" i="2" a="1"/>
  <c r="M414" i="2" s="1"/>
  <c r="M415" i="2" a="1"/>
  <c r="M415" i="2" s="1"/>
  <c r="M416" i="2" a="1"/>
  <c r="M416" i="2" s="1"/>
  <c r="M417" i="2" a="1"/>
  <c r="M417" i="2" s="1"/>
  <c r="M418" i="2" a="1"/>
  <c r="M418" i="2"/>
  <c r="M419" i="2" a="1"/>
  <c r="M419" i="2" s="1"/>
  <c r="M420" i="2" a="1"/>
  <c r="M420" i="2"/>
  <c r="M421" i="2" a="1"/>
  <c r="M421" i="2" s="1"/>
  <c r="M422" i="2" a="1"/>
  <c r="M422" i="2" s="1"/>
  <c r="M423" i="2" a="1"/>
  <c r="M423" i="2" s="1"/>
  <c r="M424" i="2" a="1"/>
  <c r="M424" i="2" s="1"/>
  <c r="M425" i="2" a="1"/>
  <c r="M425" i="2" s="1"/>
  <c r="M426" i="2" a="1"/>
  <c r="M426" i="2" s="1"/>
  <c r="M427" i="2" a="1"/>
  <c r="M427" i="2" s="1"/>
  <c r="M428" i="2" a="1"/>
  <c r="M428" i="2"/>
  <c r="M429" i="2" a="1"/>
  <c r="M429" i="2" s="1"/>
  <c r="M430" i="2" a="1"/>
  <c r="M430" i="2" s="1"/>
  <c r="M431" i="2" a="1"/>
  <c r="M431" i="2" s="1"/>
  <c r="M432" i="2" a="1"/>
  <c r="M432" i="2" s="1"/>
  <c r="M433" i="2" a="1"/>
  <c r="M433" i="2" s="1"/>
  <c r="M434" i="2" a="1"/>
  <c r="M434" i="2"/>
  <c r="M435" i="2" a="1"/>
  <c r="M435" i="2" s="1"/>
  <c r="M436" i="2" a="1"/>
  <c r="M436" i="2"/>
  <c r="M437" i="2" a="1"/>
  <c r="M437" i="2" s="1"/>
  <c r="M438" i="2" a="1"/>
  <c r="M438" i="2" s="1"/>
  <c r="M439" i="2" a="1"/>
  <c r="M439" i="2" s="1"/>
  <c r="M440" i="2" a="1"/>
  <c r="M440" i="2" s="1"/>
  <c r="M441" i="2" a="1"/>
  <c r="M441" i="2" s="1"/>
  <c r="M442" i="2" a="1"/>
  <c r="M442" i="2" s="1"/>
  <c r="M443" i="2" a="1"/>
  <c r="M443" i="2" s="1"/>
  <c r="M444" i="2" a="1"/>
  <c r="M444" i="2"/>
  <c r="M445" i="2" a="1"/>
  <c r="M445" i="2" s="1"/>
  <c r="M446" i="2" a="1"/>
  <c r="M446" i="2" s="1"/>
  <c r="M447" i="2" a="1"/>
  <c r="M447" i="2" s="1"/>
  <c r="M448" i="2" a="1"/>
  <c r="M448" i="2" s="1"/>
  <c r="M449" i="2" a="1"/>
  <c r="M449" i="2" s="1"/>
  <c r="M450" i="2" a="1"/>
  <c r="M450" i="2"/>
  <c r="M451" i="2" a="1"/>
  <c r="M451" i="2" s="1"/>
  <c r="M452" i="2" a="1"/>
  <c r="M452" i="2"/>
  <c r="M453" i="2" a="1"/>
  <c r="M453" i="2" s="1"/>
  <c r="M454" i="2" a="1"/>
  <c r="M454" i="2" s="1"/>
  <c r="M455" i="2" a="1"/>
  <c r="M455" i="2" s="1"/>
  <c r="M456" i="2" a="1"/>
  <c r="M456" i="2" s="1"/>
  <c r="M457" i="2" a="1"/>
  <c r="M457" i="2" s="1"/>
  <c r="M458" i="2" a="1"/>
  <c r="M458" i="2" s="1"/>
  <c r="M459" i="2" a="1"/>
  <c r="M459" i="2" s="1"/>
  <c r="M460" i="2" a="1"/>
  <c r="M460" i="2"/>
  <c r="M461" i="2" a="1"/>
  <c r="M461" i="2" s="1"/>
  <c r="M462" i="2" a="1"/>
  <c r="M462" i="2" s="1"/>
  <c r="M463" i="2" a="1"/>
  <c r="M463" i="2" s="1"/>
  <c r="M464" i="2" a="1"/>
  <c r="M464" i="2" s="1"/>
  <c r="M465" i="2" a="1"/>
  <c r="M465" i="2" s="1"/>
  <c r="M466" i="2" a="1"/>
  <c r="M466" i="2"/>
  <c r="M467" i="2" a="1"/>
  <c r="M467" i="2" s="1"/>
  <c r="M468" i="2" a="1"/>
  <c r="M468" i="2"/>
  <c r="M469" i="2" a="1"/>
  <c r="M469" i="2" s="1"/>
  <c r="M470" i="2" a="1"/>
  <c r="M470" i="2" s="1"/>
  <c r="M471" i="2" a="1"/>
  <c r="M471" i="2" s="1"/>
  <c r="M472" i="2" a="1"/>
  <c r="M472" i="2" s="1"/>
  <c r="M473" i="2" a="1"/>
  <c r="M473" i="2" s="1"/>
  <c r="M474" i="2" a="1"/>
  <c r="M474" i="2" s="1"/>
  <c r="M475" i="2" a="1"/>
  <c r="M475" i="2" s="1"/>
  <c r="M476" i="2" a="1"/>
  <c r="M476" i="2"/>
  <c r="M477" i="2" a="1"/>
  <c r="M477" i="2" s="1"/>
  <c r="M478" i="2" a="1"/>
  <c r="M478" i="2" s="1"/>
  <c r="M479" i="2" a="1"/>
  <c r="M479" i="2" s="1"/>
  <c r="M480" i="2" a="1"/>
  <c r="M480" i="2" s="1"/>
  <c r="M481" i="2" a="1"/>
  <c r="M481" i="2" s="1"/>
  <c r="M482" i="2" a="1"/>
  <c r="M482" i="2"/>
  <c r="M483" i="2" a="1"/>
  <c r="M483" i="2" s="1"/>
  <c r="M484" i="2" a="1"/>
  <c r="M484" i="2"/>
  <c r="M485" i="2" a="1"/>
  <c r="M485" i="2" s="1"/>
  <c r="M486" i="2" a="1"/>
  <c r="M486" i="2" s="1"/>
  <c r="M487" i="2" a="1"/>
  <c r="M487" i="2" s="1"/>
  <c r="M488" i="2" a="1"/>
  <c r="M488" i="2" s="1"/>
  <c r="M489" i="2" a="1"/>
  <c r="M489" i="2" s="1"/>
  <c r="M490" i="2" a="1"/>
  <c r="M490" i="2" s="1"/>
  <c r="M491" i="2" a="1"/>
  <c r="M491" i="2" s="1"/>
  <c r="M492" i="2" a="1"/>
  <c r="M492" i="2"/>
  <c r="M493" i="2" a="1"/>
  <c r="M493" i="2" s="1"/>
  <c r="M494" i="2" a="1"/>
  <c r="M494" i="2" s="1"/>
  <c r="M495" i="2" a="1"/>
  <c r="M495" i="2" s="1"/>
  <c r="M496" i="2" a="1"/>
  <c r="M496" i="2" s="1"/>
  <c r="M497" i="2" a="1"/>
  <c r="M497" i="2" s="1"/>
  <c r="M498" i="2" a="1"/>
  <c r="M498" i="2"/>
  <c r="M499" i="2" a="1"/>
  <c r="M499" i="2" s="1"/>
  <c r="M500" i="2" a="1"/>
  <c r="M500" i="2"/>
  <c r="M501" i="2" a="1"/>
  <c r="M501" i="2" s="1"/>
  <c r="M502" i="2" a="1"/>
  <c r="M502" i="2" s="1"/>
  <c r="M503" i="2" a="1"/>
  <c r="M503" i="2" s="1"/>
  <c r="M504" i="2" a="1"/>
  <c r="M504" i="2" s="1"/>
  <c r="M505" i="2" a="1"/>
  <c r="M505" i="2" s="1"/>
  <c r="M506" i="2" a="1"/>
  <c r="M506" i="2" s="1"/>
  <c r="M507" i="2" a="1"/>
  <c r="M507" i="2" s="1"/>
  <c r="M508" i="2" a="1"/>
  <c r="M508" i="2"/>
  <c r="M509" i="2" a="1"/>
  <c r="M509" i="2" s="1"/>
  <c r="M510" i="2" a="1"/>
  <c r="M510" i="2" s="1"/>
  <c r="M511" i="2" a="1"/>
  <c r="M511" i="2" s="1"/>
  <c r="M512" i="2" a="1"/>
  <c r="M512" i="2" s="1"/>
  <c r="M513" i="2" a="1"/>
  <c r="M513" i="2" s="1"/>
  <c r="M514" i="2" a="1"/>
  <c r="M514" i="2"/>
  <c r="M515" i="2" a="1"/>
  <c r="M515" i="2" s="1"/>
  <c r="M516" i="2" a="1"/>
  <c r="M516" i="2"/>
  <c r="M517" i="2" a="1"/>
  <c r="M517" i="2" s="1"/>
  <c r="M518" i="2" a="1"/>
  <c r="M518" i="2" s="1"/>
  <c r="M519" i="2" a="1"/>
  <c r="M519" i="2" s="1"/>
  <c r="M520" i="2" a="1"/>
  <c r="M520" i="2" s="1"/>
  <c r="M521" i="2" a="1"/>
  <c r="M521" i="2" s="1"/>
  <c r="M522" i="2" a="1"/>
  <c r="M522" i="2" s="1"/>
  <c r="M523" i="2" a="1"/>
  <c r="M523" i="2" s="1"/>
  <c r="M524" i="2" a="1"/>
  <c r="M524" i="2"/>
  <c r="M525" i="2" a="1"/>
  <c r="M525" i="2" s="1"/>
  <c r="M526" i="2" a="1"/>
  <c r="M526" i="2" s="1"/>
  <c r="M527" i="2" a="1"/>
  <c r="M527" i="2" s="1"/>
  <c r="M528" i="2" a="1"/>
  <c r="M528" i="2" s="1"/>
  <c r="M529" i="2" a="1"/>
  <c r="M529" i="2" s="1"/>
  <c r="M530" i="2" a="1"/>
  <c r="M530" i="2"/>
  <c r="M531" i="2" a="1"/>
  <c r="M531" i="2" s="1"/>
  <c r="M532" i="2" a="1"/>
  <c r="M532" i="2"/>
  <c r="M533" i="2" a="1"/>
  <c r="M533" i="2" s="1"/>
  <c r="M534" i="2" a="1"/>
  <c r="M534" i="2" s="1"/>
  <c r="M535" i="2" a="1"/>
  <c r="M535" i="2" s="1"/>
  <c r="M536" i="2" a="1"/>
  <c r="M536" i="2" s="1"/>
  <c r="M537" i="2" a="1"/>
  <c r="M537" i="2" s="1"/>
  <c r="M538" i="2" a="1"/>
  <c r="M538" i="2" s="1"/>
  <c r="M539" i="2" a="1"/>
  <c r="M539" i="2" s="1"/>
  <c r="M540" i="2" a="1"/>
  <c r="M540" i="2"/>
  <c r="M541" i="2" a="1"/>
  <c r="M541" i="2" s="1"/>
  <c r="M542" i="2" a="1"/>
  <c r="M542" i="2" s="1"/>
  <c r="M543" i="2" a="1"/>
  <c r="M543" i="2" s="1"/>
  <c r="M544" i="2" a="1"/>
  <c r="M544" i="2" s="1"/>
  <c r="M545" i="2" a="1"/>
  <c r="M545" i="2" s="1"/>
  <c r="M546" i="2" a="1"/>
  <c r="M546" i="2"/>
  <c r="M547" i="2" a="1"/>
  <c r="M547" i="2" s="1"/>
  <c r="M548" i="2" a="1"/>
  <c r="M548" i="2"/>
  <c r="M549" i="2" a="1"/>
  <c r="M549" i="2" s="1"/>
  <c r="M550" i="2" a="1"/>
  <c r="M550" i="2" s="1"/>
  <c r="M551" i="2" a="1"/>
  <c r="M551" i="2" s="1"/>
  <c r="M552" i="2" a="1"/>
  <c r="M552" i="2" s="1"/>
  <c r="M553" i="2" a="1"/>
  <c r="M553" i="2" s="1"/>
  <c r="M554" i="2" a="1"/>
  <c r="M554" i="2" s="1"/>
  <c r="M555" i="2" a="1"/>
  <c r="M555" i="2" s="1"/>
  <c r="M556" i="2" a="1"/>
  <c r="M556" i="2"/>
  <c r="M557" i="2" a="1"/>
  <c r="M557" i="2" s="1"/>
  <c r="M558" i="2" a="1"/>
  <c r="M558" i="2" s="1"/>
  <c r="M559" i="2" a="1"/>
  <c r="M559" i="2" s="1"/>
  <c r="M560" i="2" a="1"/>
  <c r="M560" i="2" s="1"/>
  <c r="M561" i="2" a="1"/>
  <c r="M561" i="2" s="1"/>
  <c r="M562" i="2" a="1"/>
  <c r="M562" i="2"/>
  <c r="M563" i="2" a="1"/>
  <c r="M563" i="2" s="1"/>
  <c r="M564" i="2" a="1"/>
  <c r="M564" i="2"/>
  <c r="M565" i="2" a="1"/>
  <c r="M565" i="2" s="1"/>
  <c r="M566" i="2" a="1"/>
  <c r="M566" i="2" s="1"/>
  <c r="M567" i="2" a="1"/>
  <c r="M567" i="2" s="1"/>
  <c r="M568" i="2" a="1"/>
  <c r="M568" i="2" s="1"/>
  <c r="M569" i="2" a="1"/>
  <c r="M569" i="2" s="1"/>
  <c r="M570" i="2" a="1"/>
  <c r="M570" i="2" s="1"/>
  <c r="M571" i="2" a="1"/>
  <c r="M571" i="2" s="1"/>
  <c r="M572" i="2" a="1"/>
  <c r="M572" i="2"/>
  <c r="M573" i="2" a="1"/>
  <c r="M573" i="2" s="1"/>
  <c r="M574" i="2" a="1"/>
  <c r="M574" i="2" s="1"/>
  <c r="M575" i="2" a="1"/>
  <c r="M575" i="2" s="1"/>
  <c r="M576" i="2" a="1"/>
  <c r="M576" i="2" s="1"/>
  <c r="M577" i="2" a="1"/>
  <c r="M577" i="2" s="1"/>
  <c r="M578" i="2" a="1"/>
  <c r="M578" i="2"/>
  <c r="M579" i="2" a="1"/>
  <c r="M579" i="2" s="1"/>
  <c r="M580" i="2" a="1"/>
  <c r="M580" i="2"/>
  <c r="M581" i="2" a="1"/>
  <c r="M581" i="2" s="1"/>
  <c r="M582" i="2" a="1"/>
  <c r="M582" i="2" s="1"/>
  <c r="M583" i="2" a="1"/>
  <c r="M583" i="2" s="1"/>
  <c r="M584" i="2" a="1"/>
  <c r="M584" i="2" s="1"/>
  <c r="M585" i="2" a="1"/>
  <c r="M585" i="2" s="1"/>
  <c r="M586" i="2" a="1"/>
  <c r="M586" i="2" s="1"/>
  <c r="M587" i="2" a="1"/>
  <c r="M587" i="2" s="1"/>
  <c r="M588" i="2" a="1"/>
  <c r="M588" i="2"/>
  <c r="M589" i="2" a="1"/>
  <c r="M589" i="2" s="1"/>
  <c r="M590" i="2" a="1"/>
  <c r="M590" i="2" s="1"/>
  <c r="M591" i="2" a="1"/>
  <c r="M591" i="2" s="1"/>
  <c r="M592" i="2" a="1"/>
  <c r="M592" i="2" s="1"/>
  <c r="M593" i="2" a="1"/>
  <c r="M593" i="2" s="1"/>
  <c r="M594" i="2" a="1"/>
  <c r="M594" i="2"/>
  <c r="M595" i="2" a="1"/>
  <c r="M595" i="2" s="1"/>
  <c r="M596" i="2" a="1"/>
  <c r="M596" i="2"/>
  <c r="M597" i="2" a="1"/>
  <c r="M597" i="2" s="1"/>
  <c r="M598" i="2" a="1"/>
  <c r="M598" i="2" s="1"/>
  <c r="M599" i="2" a="1"/>
  <c r="M599" i="2" s="1"/>
  <c r="M600" i="2" a="1"/>
  <c r="M600" i="2" s="1"/>
  <c r="M601" i="2" a="1"/>
  <c r="M601" i="2" s="1"/>
  <c r="M602" i="2" a="1"/>
  <c r="M602" i="2" s="1"/>
  <c r="M603" i="2" a="1"/>
  <c r="M603" i="2" s="1"/>
  <c r="M604" i="2" a="1"/>
  <c r="M604" i="2"/>
  <c r="M605" i="2" a="1"/>
  <c r="M605" i="2" s="1"/>
  <c r="M606" i="2" a="1"/>
  <c r="M606" i="2"/>
  <c r="M607" i="2" a="1"/>
  <c r="M607" i="2" s="1"/>
  <c r="M608" i="2" a="1"/>
  <c r="M608" i="2"/>
  <c r="M609" i="2" a="1"/>
  <c r="M609" i="2" s="1"/>
  <c r="M610" i="2" a="1"/>
  <c r="M610" i="2"/>
  <c r="M611" i="2" a="1"/>
  <c r="M611" i="2" s="1"/>
  <c r="M612" i="2" a="1"/>
  <c r="M612" i="2"/>
  <c r="M613" i="2" a="1"/>
  <c r="M613" i="2" s="1"/>
  <c r="M614" i="2" a="1"/>
  <c r="M614" i="2"/>
  <c r="M615" i="2" a="1"/>
  <c r="M615" i="2" s="1"/>
  <c r="M616" i="2" a="1"/>
  <c r="M616" i="2"/>
  <c r="M617" i="2" a="1"/>
  <c r="M617" i="2" s="1"/>
  <c r="M618" i="2" a="1"/>
  <c r="M618" i="2"/>
  <c r="M619" i="2" a="1"/>
  <c r="M619" i="2" s="1"/>
  <c r="M620" i="2" a="1"/>
  <c r="M620" i="2"/>
  <c r="M621" i="2" a="1"/>
  <c r="M621" i="2" s="1"/>
  <c r="M622" i="2" a="1"/>
  <c r="M622" i="2"/>
  <c r="M623" i="2" a="1"/>
  <c r="M623" i="2" s="1"/>
  <c r="M624" i="2" a="1"/>
  <c r="M624" i="2"/>
  <c r="M625" i="2" a="1"/>
  <c r="M625" i="2" s="1"/>
  <c r="M626" i="2" a="1"/>
  <c r="M626" i="2"/>
  <c r="M627" i="2" a="1"/>
  <c r="M627" i="2" s="1"/>
  <c r="M628" i="2" a="1"/>
  <c r="M628" i="2"/>
  <c r="M629" i="2" a="1"/>
  <c r="M629" i="2" s="1"/>
  <c r="M630" i="2" a="1"/>
  <c r="M630" i="2"/>
  <c r="M631" i="2" a="1"/>
  <c r="M631" i="2" s="1"/>
  <c r="M632" i="2" a="1"/>
  <c r="M632" i="2"/>
  <c r="M633" i="2" a="1"/>
  <c r="M633" i="2" s="1"/>
  <c r="M634" i="2" a="1"/>
  <c r="M634" i="2"/>
  <c r="M635" i="2" a="1"/>
  <c r="M635" i="2" s="1"/>
  <c r="M636" i="2" a="1"/>
  <c r="M636" i="2"/>
  <c r="M637" i="2" a="1"/>
  <c r="M637" i="2" s="1"/>
  <c r="M638" i="2" a="1"/>
  <c r="M638" i="2"/>
  <c r="M639" i="2" a="1"/>
  <c r="M639" i="2" s="1"/>
  <c r="M640" i="2" a="1"/>
  <c r="M640" i="2"/>
  <c r="M641" i="2" a="1"/>
  <c r="M641" i="2" s="1"/>
  <c r="M642" i="2" a="1"/>
  <c r="M642" i="2"/>
  <c r="M643" i="2" a="1"/>
  <c r="M643" i="2" s="1"/>
  <c r="M644" i="2" a="1"/>
  <c r="M644" i="2"/>
  <c r="M645" i="2" a="1"/>
  <c r="M645" i="2" s="1"/>
  <c r="M646" i="2" a="1"/>
  <c r="M646" i="2"/>
  <c r="M647" i="2" a="1"/>
  <c r="M647" i="2" s="1"/>
  <c r="M648" i="2" a="1"/>
  <c r="M648" i="2"/>
  <c r="M649" i="2" a="1"/>
  <c r="M649" i="2" s="1"/>
  <c r="M650" i="2" a="1"/>
  <c r="M650" i="2"/>
  <c r="M651" i="2" a="1"/>
  <c r="M651" i="2" s="1"/>
  <c r="M652" i="2" a="1"/>
  <c r="M652" i="2"/>
  <c r="M653" i="2" a="1"/>
  <c r="M653" i="2" s="1"/>
  <c r="M654" i="2" a="1"/>
  <c r="M654" i="2"/>
  <c r="M655" i="2" a="1"/>
  <c r="M655" i="2" s="1"/>
  <c r="M656" i="2" a="1"/>
  <c r="M656" i="2"/>
  <c r="M657" i="2" a="1"/>
  <c r="M657" i="2" s="1"/>
  <c r="M658" i="2" a="1"/>
  <c r="M658" i="2"/>
  <c r="M659" i="2" a="1"/>
  <c r="M659" i="2" s="1"/>
  <c r="M660" i="2" a="1"/>
  <c r="M660" i="2"/>
  <c r="M661" i="2" a="1"/>
  <c r="M661" i="2" s="1"/>
  <c r="M662" i="2" a="1"/>
  <c r="M662" i="2"/>
  <c r="M663" i="2" a="1"/>
  <c r="M663" i="2" s="1"/>
  <c r="M664" i="2" a="1"/>
  <c r="M664" i="2"/>
  <c r="M665" i="2" a="1"/>
  <c r="M665" i="2" s="1"/>
  <c r="M666" i="2" a="1"/>
  <c r="M666" i="2"/>
  <c r="M667" i="2" a="1"/>
  <c r="M667" i="2" s="1"/>
  <c r="M668" i="2" a="1"/>
  <c r="M668" i="2"/>
  <c r="M669" i="2" a="1"/>
  <c r="M669" i="2" s="1"/>
  <c r="M670" i="2" a="1"/>
  <c r="M670" i="2"/>
  <c r="M671" i="2" a="1"/>
  <c r="M671" i="2" s="1"/>
  <c r="M672" i="2" a="1"/>
  <c r="M672" i="2"/>
  <c r="M673" i="2" a="1"/>
  <c r="M673" i="2" s="1"/>
  <c r="M674" i="2" a="1"/>
  <c r="M674" i="2"/>
  <c r="M675" i="2" a="1"/>
  <c r="M675" i="2" s="1"/>
  <c r="M676" i="2" a="1"/>
  <c r="M676" i="2"/>
  <c r="M677" i="2" a="1"/>
  <c r="M677" i="2" s="1"/>
  <c r="M678" i="2" a="1"/>
  <c r="M678" i="2"/>
  <c r="M679" i="2" a="1"/>
  <c r="M679" i="2" s="1"/>
  <c r="M680" i="2" a="1"/>
  <c r="M680" i="2"/>
  <c r="M681" i="2" a="1"/>
  <c r="M681" i="2" s="1"/>
  <c r="M682" i="2" a="1"/>
  <c r="M682" i="2"/>
  <c r="M683" i="2" a="1"/>
  <c r="M683" i="2" s="1"/>
  <c r="M684" i="2" a="1"/>
  <c r="M684" i="2"/>
  <c r="M685" i="2" a="1"/>
  <c r="M685" i="2" s="1"/>
  <c r="M686" i="2" a="1"/>
  <c r="M686" i="2"/>
  <c r="M687" i="2" a="1"/>
  <c r="M687" i="2" s="1"/>
  <c r="M688" i="2" a="1"/>
  <c r="M688" i="2"/>
  <c r="M689" i="2" a="1"/>
  <c r="M689" i="2" s="1"/>
  <c r="M690" i="2" a="1"/>
  <c r="M690" i="2"/>
  <c r="M691" i="2" a="1"/>
  <c r="M691" i="2" s="1"/>
  <c r="M692" i="2" a="1"/>
  <c r="M692" i="2"/>
  <c r="M693" i="2" a="1"/>
  <c r="M693" i="2" s="1"/>
  <c r="M694" i="2" a="1"/>
  <c r="M694" i="2"/>
  <c r="M695" i="2" a="1"/>
  <c r="M695" i="2" s="1"/>
  <c r="M696" i="2" a="1"/>
  <c r="M696" i="2"/>
  <c r="M697" i="2" a="1"/>
  <c r="M697" i="2" s="1"/>
  <c r="M698" i="2" a="1"/>
  <c r="M698" i="2"/>
  <c r="M699" i="2" a="1"/>
  <c r="M699" i="2" s="1"/>
  <c r="M700" i="2" a="1"/>
  <c r="M700" i="2"/>
  <c r="M701" i="2" a="1"/>
  <c r="M701" i="2" s="1"/>
  <c r="M702" i="2" a="1"/>
  <c r="M702" i="2"/>
  <c r="M703" i="2" a="1"/>
  <c r="M703" i="2" s="1"/>
  <c r="M704" i="2" a="1"/>
  <c r="M704" i="2"/>
  <c r="M705" i="2" a="1"/>
  <c r="M705" i="2" s="1"/>
  <c r="M706" i="2" a="1"/>
  <c r="M706" i="2"/>
  <c r="M707" i="2" a="1"/>
  <c r="M707" i="2" s="1"/>
  <c r="M708" i="2" a="1"/>
  <c r="M708" i="2"/>
  <c r="M709" i="2" a="1"/>
  <c r="M709" i="2" s="1"/>
  <c r="M710" i="2" a="1"/>
  <c r="M710" i="2"/>
  <c r="M711" i="2" a="1"/>
  <c r="M711" i="2" s="1"/>
  <c r="M712" i="2" a="1"/>
  <c r="M712" i="2"/>
  <c r="M713" i="2" a="1"/>
  <c r="M713" i="2" s="1"/>
  <c r="M714" i="2" a="1"/>
  <c r="M714" i="2"/>
  <c r="M715" i="2" a="1"/>
  <c r="M715" i="2" s="1"/>
  <c r="M716" i="2" a="1"/>
  <c r="M716" i="2"/>
  <c r="M717" i="2" a="1"/>
  <c r="M717" i="2" s="1"/>
  <c r="M718" i="2" a="1"/>
  <c r="M718" i="2"/>
  <c r="M719" i="2" a="1"/>
  <c r="M719" i="2" s="1"/>
  <c r="M720" i="2" a="1"/>
  <c r="M720" i="2"/>
  <c r="M721" i="2" a="1"/>
  <c r="M721" i="2" s="1"/>
  <c r="M722" i="2" a="1"/>
  <c r="M722" i="2"/>
  <c r="M723" i="2" a="1"/>
  <c r="M723" i="2" s="1"/>
  <c r="M724" i="2" a="1"/>
  <c r="M724" i="2"/>
  <c r="M725" i="2" a="1"/>
  <c r="M725" i="2" s="1"/>
  <c r="M726" i="2" a="1"/>
  <c r="M726" i="2"/>
  <c r="M727" i="2" a="1"/>
  <c r="M727" i="2" s="1"/>
  <c r="M728" i="2" a="1"/>
  <c r="M728" i="2"/>
  <c r="M729" i="2" a="1"/>
  <c r="M729" i="2" s="1"/>
  <c r="M730" i="2" a="1"/>
  <c r="M730" i="2"/>
  <c r="M731" i="2" a="1"/>
  <c r="M731" i="2" s="1"/>
  <c r="M732" i="2" a="1"/>
  <c r="M732" i="2"/>
  <c r="M733" i="2" a="1"/>
  <c r="M733" i="2" s="1"/>
  <c r="M734" i="2" a="1"/>
  <c r="M734" i="2"/>
  <c r="M735" i="2" a="1"/>
  <c r="M735" i="2" s="1"/>
  <c r="M736" i="2" a="1"/>
  <c r="M736" i="2"/>
  <c r="M737" i="2" a="1"/>
  <c r="M737" i="2" s="1"/>
  <c r="M738" i="2" a="1"/>
  <c r="M738" i="2"/>
  <c r="M739" i="2" a="1"/>
  <c r="M739" i="2" s="1"/>
  <c r="M740" i="2" a="1"/>
  <c r="M740" i="2"/>
  <c r="M741" i="2" a="1"/>
  <c r="M741" i="2" s="1"/>
  <c r="M742" i="2" a="1"/>
  <c r="M742" i="2"/>
  <c r="M743" i="2" a="1"/>
  <c r="M743" i="2" s="1"/>
  <c r="M744" i="2" a="1"/>
  <c r="M744" i="2"/>
  <c r="M745" i="2" a="1"/>
  <c r="M745" i="2" s="1"/>
  <c r="M746" i="2" a="1"/>
  <c r="M746" i="2"/>
  <c r="M747" i="2" a="1"/>
  <c r="M747" i="2" s="1"/>
  <c r="M748" i="2" a="1"/>
  <c r="M748" i="2"/>
  <c r="M749" i="2" a="1"/>
  <c r="M749" i="2" s="1"/>
  <c r="M750" i="2" a="1"/>
  <c r="M750" i="2"/>
  <c r="M751" i="2" a="1"/>
  <c r="M751" i="2" s="1"/>
  <c r="M752" i="2" a="1"/>
  <c r="M752" i="2"/>
  <c r="M753" i="2" a="1"/>
  <c r="M753" i="2" s="1"/>
  <c r="M754" i="2" a="1"/>
  <c r="M754" i="2"/>
  <c r="M755" i="2" a="1"/>
  <c r="M755" i="2" s="1"/>
  <c r="M756" i="2" a="1"/>
  <c r="M756" i="2"/>
  <c r="M757" i="2" a="1"/>
  <c r="M757" i="2" s="1"/>
  <c r="M758" i="2" a="1"/>
  <c r="M758" i="2"/>
  <c r="M759" i="2" a="1"/>
  <c r="M759" i="2" s="1"/>
  <c r="M760" i="2" a="1"/>
  <c r="M760" i="2" s="1"/>
  <c r="M761" i="2" a="1"/>
  <c r="M761" i="2" s="1"/>
  <c r="M762" i="2" a="1"/>
  <c r="M762" i="2" s="1"/>
  <c r="M763" i="2" a="1"/>
  <c r="M763" i="2" s="1"/>
  <c r="M764" i="2" a="1"/>
  <c r="M764" i="2"/>
  <c r="M765" i="2" a="1"/>
  <c r="M765" i="2" s="1"/>
  <c r="M766" i="2" a="1"/>
  <c r="M766" i="2"/>
  <c r="M767" i="2" a="1"/>
  <c r="M767" i="2" s="1"/>
  <c r="M768" i="2" a="1"/>
  <c r="M768" i="2"/>
  <c r="M769" i="2" a="1"/>
  <c r="M769" i="2" s="1"/>
  <c r="M770" i="2" a="1"/>
  <c r="M770" i="2" s="1"/>
  <c r="M771" i="2" a="1"/>
  <c r="M771" i="2" s="1"/>
  <c r="M772" i="2" a="1"/>
  <c r="M772" i="2" s="1"/>
  <c r="M773" i="2" a="1"/>
  <c r="M773" i="2" s="1"/>
  <c r="M774" i="2" a="1"/>
  <c r="M774" i="2"/>
  <c r="M775" i="2" a="1"/>
  <c r="M775" i="2" s="1"/>
  <c r="M776" i="2" a="1"/>
  <c r="M776" i="2"/>
  <c r="M777" i="2" a="1"/>
  <c r="M777" i="2" s="1"/>
  <c r="M778" i="2" a="1"/>
  <c r="M778" i="2" s="1"/>
  <c r="M779" i="2" a="1"/>
  <c r="M779" i="2" s="1"/>
  <c r="M780" i="2" a="1"/>
  <c r="M780" i="2" s="1"/>
  <c r="M781" i="2" a="1"/>
  <c r="M781" i="2" s="1"/>
  <c r="M782" i="2" a="1"/>
  <c r="M782" i="2"/>
  <c r="M783" i="2" a="1"/>
  <c r="M783" i="2" s="1"/>
  <c r="M784" i="2" a="1"/>
  <c r="M784" i="2"/>
  <c r="M785" i="2" a="1"/>
  <c r="M785" i="2" s="1"/>
  <c r="M786" i="2" a="1"/>
  <c r="M786" i="2" s="1"/>
  <c r="M787" i="2" a="1"/>
  <c r="M787" i="2" s="1"/>
  <c r="M788" i="2" a="1"/>
  <c r="M788" i="2"/>
  <c r="M789" i="2" a="1"/>
  <c r="M789" i="2" s="1"/>
  <c r="M790" i="2" a="1"/>
  <c r="M790" i="2"/>
  <c r="M791" i="2" a="1"/>
  <c r="M791" i="2" s="1"/>
  <c r="M792" i="2" a="1"/>
  <c r="M792" i="2"/>
  <c r="M793" i="2" a="1"/>
  <c r="M793" i="2" s="1"/>
  <c r="M794" i="2" a="1"/>
  <c r="M794" i="2" s="1"/>
  <c r="M795" i="2" a="1"/>
  <c r="M795" i="2" s="1"/>
  <c r="M796" i="2" a="1"/>
  <c r="M796" i="2"/>
  <c r="M797" i="2" a="1"/>
  <c r="M797" i="2" s="1"/>
  <c r="M798" i="2" a="1"/>
  <c r="M798" i="2"/>
  <c r="M799" i="2" a="1"/>
  <c r="M799" i="2" s="1"/>
  <c r="M800" i="2" a="1"/>
  <c r="M800" i="2"/>
  <c r="M801" i="2" a="1"/>
  <c r="M801" i="2" s="1"/>
  <c r="M802" i="2" a="1"/>
  <c r="M802" i="2" s="1"/>
  <c r="M803" i="2" a="1"/>
  <c r="M803" i="2" s="1"/>
  <c r="M804" i="2" a="1"/>
  <c r="M804" i="2" s="1"/>
  <c r="M805" i="2" a="1"/>
  <c r="M805" i="2" s="1"/>
  <c r="M806" i="2" a="1"/>
  <c r="M806" i="2"/>
  <c r="M807" i="2" a="1"/>
  <c r="M807" i="2" s="1"/>
  <c r="M808" i="2" a="1"/>
  <c r="M808" i="2"/>
  <c r="M809" i="2" a="1"/>
  <c r="M809" i="2" s="1"/>
  <c r="M810" i="2" a="1"/>
  <c r="M810" i="2" s="1"/>
  <c r="M811" i="2" a="1"/>
  <c r="M811" i="2" s="1"/>
  <c r="M812" i="2" a="1"/>
  <c r="M812" i="2" s="1"/>
  <c r="M813" i="2" a="1"/>
  <c r="M813" i="2" s="1"/>
  <c r="M814" i="2" a="1"/>
  <c r="M814" i="2"/>
  <c r="M815" i="2" a="1"/>
  <c r="M815" i="2" s="1"/>
  <c r="M816" i="2" a="1"/>
  <c r="M816" i="2" s="1"/>
  <c r="M817" i="2" a="1"/>
  <c r="M817" i="2" s="1"/>
  <c r="M818" i="2" a="1"/>
  <c r="M818" i="2" s="1"/>
  <c r="M819" i="2" a="1"/>
  <c r="M819" i="2" s="1"/>
  <c r="M820" i="2" a="1"/>
  <c r="M820" i="2"/>
  <c r="M821" i="2" a="1"/>
  <c r="M821" i="2" s="1"/>
  <c r="M822" i="2" a="1"/>
  <c r="M822" i="2"/>
  <c r="M823" i="2" a="1"/>
  <c r="M823" i="2" s="1"/>
  <c r="M824" i="2" a="1"/>
  <c r="M824" i="2"/>
  <c r="M825" i="2" a="1"/>
  <c r="M825" i="2" s="1"/>
  <c r="M826" i="2" a="1"/>
  <c r="M826" i="2" s="1"/>
  <c r="M827" i="2" a="1"/>
  <c r="M827" i="2" s="1"/>
  <c r="M828" i="2" a="1"/>
  <c r="M828" i="2" s="1"/>
  <c r="M829" i="2" a="1"/>
  <c r="M829" i="2" s="1"/>
  <c r="M830" i="2" a="1"/>
  <c r="M830" i="2"/>
  <c r="M831" i="2" a="1"/>
  <c r="M831" i="2" s="1"/>
  <c r="M832" i="2" a="1"/>
  <c r="M832" i="2" s="1"/>
  <c r="M833" i="2" a="1"/>
  <c r="M833" i="2" s="1"/>
  <c r="M834" i="2" a="1"/>
  <c r="M834" i="2" s="1"/>
  <c r="M835" i="2" a="1"/>
  <c r="M835" i="2" s="1"/>
  <c r="M836" i="2" a="1"/>
  <c r="M836" i="2"/>
  <c r="M837" i="2" a="1"/>
  <c r="M837" i="2" s="1"/>
  <c r="M838" i="2" a="1"/>
  <c r="M838" i="2"/>
  <c r="M839" i="2" a="1"/>
  <c r="M839" i="2" s="1"/>
  <c r="M840" i="2" a="1"/>
  <c r="M840" i="2"/>
  <c r="M841" i="2" a="1"/>
  <c r="M841" i="2" s="1"/>
  <c r="M842" i="2" a="1"/>
  <c r="M842" i="2" s="1"/>
  <c r="M843" i="2" a="1"/>
  <c r="M843" i="2" s="1"/>
  <c r="M844" i="2" a="1"/>
  <c r="M844" i="2"/>
  <c r="M845" i="2" a="1"/>
  <c r="M845" i="2" s="1"/>
  <c r="M846" i="2" a="1"/>
  <c r="M846" i="2"/>
  <c r="M847" i="2" a="1"/>
  <c r="M847" i="2" s="1"/>
  <c r="M848" i="2" a="1"/>
  <c r="M848" i="2"/>
  <c r="M849" i="2" a="1"/>
  <c r="M849" i="2" s="1"/>
  <c r="M850" i="2" a="1"/>
  <c r="M850" i="2" s="1"/>
  <c r="M851" i="2" a="1"/>
  <c r="M851" i="2" s="1"/>
  <c r="M852" i="2" a="1"/>
  <c r="M852" i="2" s="1"/>
  <c r="M853" i="2" a="1"/>
  <c r="M853" i="2" s="1"/>
  <c r="M854" i="2" a="1"/>
  <c r="M854" i="2"/>
  <c r="M855" i="2" a="1"/>
  <c r="M855" i="2" s="1"/>
  <c r="M856" i="2" a="1"/>
  <c r="M856" i="2"/>
  <c r="M857" i="2" a="1"/>
  <c r="M857" i="2" s="1"/>
  <c r="M858" i="2" a="1"/>
  <c r="M858" i="2" s="1"/>
  <c r="M859" i="2" a="1"/>
  <c r="M859" i="2" s="1"/>
  <c r="M860" i="2" a="1"/>
  <c r="M860" i="2" s="1"/>
  <c r="M861" i="2" a="1"/>
  <c r="M861" i="2" s="1"/>
  <c r="M862" i="2" a="1"/>
  <c r="M862" i="2"/>
  <c r="M863" i="2" a="1"/>
  <c r="M863" i="2" s="1"/>
  <c r="M864" i="2" a="1"/>
  <c r="M864" i="2" s="1"/>
  <c r="M865" i="2" a="1"/>
  <c r="M865" i="2" s="1"/>
  <c r="M866" i="2" a="1"/>
  <c r="M866" i="2" s="1"/>
  <c r="M867" i="2" a="1"/>
  <c r="M867" i="2" s="1"/>
  <c r="M868" i="2" a="1"/>
  <c r="M868" i="2"/>
  <c r="M869" i="2" a="1"/>
  <c r="M869" i="2" s="1"/>
  <c r="M870" i="2" a="1"/>
  <c r="M870" i="2"/>
  <c r="M871" i="2" a="1"/>
  <c r="M871" i="2" s="1"/>
  <c r="M872" i="2" a="1"/>
  <c r="M872" i="2"/>
  <c r="M873" i="2" a="1"/>
  <c r="M873" i="2" s="1"/>
  <c r="M874" i="2" a="1"/>
  <c r="M874" i="2" s="1"/>
  <c r="M875" i="2" a="1"/>
  <c r="M875" i="2" s="1"/>
  <c r="M876" i="2" a="1"/>
  <c r="M876" i="2" s="1"/>
  <c r="M877" i="2" a="1"/>
  <c r="M877" i="2" s="1"/>
  <c r="M878" i="2" a="1"/>
  <c r="M878" i="2"/>
  <c r="M879" i="2" a="1"/>
  <c r="M879" i="2" s="1"/>
  <c r="M880" i="2" a="1"/>
  <c r="M880" i="2"/>
  <c r="M881" i="2" a="1"/>
  <c r="M881" i="2" s="1"/>
  <c r="M882" i="2" a="1"/>
  <c r="M882" i="2" s="1"/>
  <c r="M883" i="2" a="1"/>
  <c r="M883" i="2" s="1"/>
  <c r="M884" i="2" a="1"/>
  <c r="M884" i="2" s="1"/>
  <c r="M885" i="2" a="1"/>
  <c r="M885" i="2" s="1"/>
  <c r="M886" i="2" a="1"/>
  <c r="M886" i="2"/>
  <c r="M887" i="2" a="1"/>
  <c r="M887" i="2" s="1"/>
  <c r="M888" i="2" a="1"/>
  <c r="M888" i="2"/>
  <c r="M889" i="2" a="1"/>
  <c r="M889" i="2" s="1"/>
  <c r="M890" i="2" a="1"/>
  <c r="M890" i="2" s="1"/>
  <c r="M891" i="2" a="1"/>
  <c r="M891" i="2" s="1"/>
  <c r="M892" i="2" a="1"/>
  <c r="M892" i="2"/>
  <c r="M893" i="2" a="1"/>
  <c r="M893" i="2" s="1"/>
  <c r="M894" i="2" a="1"/>
  <c r="M894" i="2"/>
  <c r="M895" i="2" a="1"/>
  <c r="M895" i="2" s="1"/>
  <c r="M896" i="2" a="1"/>
  <c r="M896" i="2" s="1"/>
  <c r="M897" i="2" a="1"/>
  <c r="M897" i="2" s="1"/>
  <c r="M898" i="2" a="1"/>
  <c r="M898" i="2" s="1"/>
  <c r="M899" i="2" a="1"/>
  <c r="M899" i="2" s="1"/>
  <c r="M900" i="2" a="1"/>
  <c r="M900" i="2" s="1"/>
  <c r="M901" i="2" a="1"/>
  <c r="M901" i="2" s="1"/>
  <c r="M902" i="2" a="1"/>
  <c r="M902" i="2"/>
  <c r="M903" i="2" a="1"/>
  <c r="M903" i="2" s="1"/>
  <c r="M904" i="2" a="1"/>
  <c r="M904" i="2" s="1"/>
  <c r="M905" i="2" a="1"/>
  <c r="M905" i="2" s="1"/>
  <c r="M906" i="2" a="1"/>
  <c r="M906" i="2" s="1"/>
  <c r="M907" i="2" a="1"/>
  <c r="M907" i="2" s="1"/>
  <c r="M908" i="2" a="1"/>
  <c r="M908" i="2"/>
  <c r="M909" i="2" a="1"/>
  <c r="M909" i="2" s="1"/>
  <c r="M910" i="2" a="1"/>
  <c r="M910" i="2"/>
  <c r="M911" i="2" a="1"/>
  <c r="M911" i="2" s="1"/>
  <c r="M912" i="2" a="1"/>
  <c r="M912" i="2"/>
  <c r="M913" i="2" a="1"/>
  <c r="M913" i="2" s="1"/>
  <c r="M914" i="2" a="1"/>
  <c r="M914" i="2" s="1"/>
  <c r="M915" i="2" a="1"/>
  <c r="M915" i="2" s="1"/>
  <c r="M916" i="2" a="1"/>
  <c r="M916" i="2"/>
  <c r="M917" i="2" a="1"/>
  <c r="M917" i="2" s="1"/>
  <c r="M918" i="2" a="1"/>
  <c r="M918" i="2"/>
  <c r="M919" i="2" a="1"/>
  <c r="M919" i="2" s="1"/>
  <c r="M920" i="2" a="1"/>
  <c r="M920" i="2"/>
  <c r="M921" i="2" a="1"/>
  <c r="M921" i="2" s="1"/>
  <c r="M922" i="2" a="1"/>
  <c r="M922" i="2" s="1"/>
  <c r="M923" i="2" a="1"/>
  <c r="M923" i="2" s="1"/>
  <c r="M924" i="2" a="1"/>
  <c r="M924" i="2" s="1"/>
  <c r="M925" i="2" a="1"/>
  <c r="M925" i="2" s="1"/>
  <c r="M926" i="2" a="1"/>
  <c r="M926" i="2"/>
  <c r="M927" i="2" a="1"/>
  <c r="M927" i="2" s="1"/>
  <c r="M928" i="2" a="1"/>
  <c r="M928" i="2"/>
  <c r="M929" i="2" a="1"/>
  <c r="M929" i="2" s="1"/>
  <c r="M930" i="2" a="1"/>
  <c r="M930" i="2" s="1"/>
  <c r="M931" i="2" a="1"/>
  <c r="M931" i="2" s="1"/>
  <c r="M932" i="2" a="1"/>
  <c r="M932" i="2" s="1"/>
  <c r="M933" i="2" a="1"/>
  <c r="M933" i="2" s="1"/>
  <c r="M934" i="2" a="1"/>
  <c r="M934" i="2"/>
  <c r="M935" i="2" a="1"/>
  <c r="M935" i="2" s="1"/>
  <c r="M936" i="2" a="1"/>
  <c r="M936" i="2"/>
  <c r="M937" i="2" a="1"/>
  <c r="M937" i="2" s="1"/>
  <c r="M938" i="2" a="1"/>
  <c r="M938" i="2" s="1"/>
  <c r="M939" i="2" a="1"/>
  <c r="M939" i="2" s="1"/>
  <c r="M940" i="2" a="1"/>
  <c r="M940" i="2"/>
  <c r="M941" i="2" a="1"/>
  <c r="M941" i="2" s="1"/>
  <c r="M942" i="2" a="1"/>
  <c r="M942" i="2"/>
  <c r="M943" i="2" a="1"/>
  <c r="M943" i="2" s="1"/>
  <c r="M944" i="2" a="1"/>
  <c r="M944" i="2"/>
  <c r="M945" i="2" a="1"/>
  <c r="M945" i="2" s="1"/>
  <c r="M946" i="2" a="1"/>
  <c r="M946" i="2" s="1"/>
  <c r="M947" i="2" a="1"/>
  <c r="M947" i="2" s="1"/>
  <c r="M948" i="2" a="1"/>
  <c r="M948" i="2"/>
  <c r="M949" i="2" a="1"/>
  <c r="M949" i="2" s="1"/>
  <c r="M950" i="2" a="1"/>
  <c r="M950" i="2"/>
  <c r="M951" i="2" a="1"/>
  <c r="M951" i="2" s="1"/>
  <c r="M952" i="2" a="1"/>
  <c r="M952" i="2"/>
  <c r="M953" i="2" a="1"/>
  <c r="M953" i="2" s="1"/>
  <c r="M954" i="2" a="1"/>
  <c r="M954" i="2" s="1"/>
  <c r="M955" i="2" a="1"/>
  <c r="M955" i="2" s="1"/>
  <c r="M956" i="2" a="1"/>
  <c r="M956" i="2" s="1"/>
  <c r="M957" i="2" a="1"/>
  <c r="M957" i="2" s="1"/>
  <c r="M958" i="2" a="1"/>
  <c r="M958" i="2"/>
  <c r="M959" i="2" a="1"/>
  <c r="M959" i="2" s="1"/>
  <c r="M960" i="2" a="1"/>
  <c r="M960" i="2"/>
  <c r="M961" i="2" a="1"/>
  <c r="M961" i="2" s="1"/>
  <c r="M962" i="2" a="1"/>
  <c r="M962" i="2" s="1"/>
  <c r="M963" i="2" a="1"/>
  <c r="M963" i="2" s="1"/>
  <c r="M964" i="2" a="1"/>
  <c r="M964" i="2" s="1"/>
  <c r="M965" i="2" a="1"/>
  <c r="M965" i="2" s="1"/>
  <c r="M966" i="2" a="1"/>
  <c r="M966" i="2"/>
  <c r="M967" i="2" a="1"/>
  <c r="M967" i="2" s="1"/>
  <c r="M968" i="2" a="1"/>
  <c r="M968" i="2"/>
  <c r="M969" i="2" a="1"/>
  <c r="M969" i="2" s="1"/>
  <c r="M970" i="2" a="1"/>
  <c r="M970" i="2" s="1"/>
  <c r="M971" i="2" a="1"/>
  <c r="M971" i="2" s="1"/>
  <c r="M972" i="2" a="1"/>
  <c r="M972" i="2"/>
  <c r="M973" i="2" a="1"/>
  <c r="M973" i="2" s="1"/>
  <c r="M974" i="2" a="1"/>
  <c r="M974" i="2"/>
  <c r="M975" i="2" a="1"/>
  <c r="M975" i="2" s="1"/>
  <c r="M976" i="2" a="1"/>
  <c r="M976" i="2"/>
  <c r="M977" i="2" a="1"/>
  <c r="M977" i="2" s="1"/>
  <c r="M978" i="2" a="1"/>
  <c r="M978" i="2" s="1"/>
  <c r="M979" i="2" a="1"/>
  <c r="M979" i="2" s="1"/>
  <c r="M980" i="2" a="1"/>
  <c r="M980" i="2"/>
  <c r="M981" i="2" a="1"/>
  <c r="M981" i="2" s="1"/>
  <c r="M982" i="2" a="1"/>
  <c r="M982" i="2"/>
  <c r="M983" i="2" a="1"/>
  <c r="M983" i="2" s="1"/>
  <c r="M984" i="2" a="1"/>
  <c r="M984" i="2"/>
  <c r="M985" i="2" a="1"/>
  <c r="M985" i="2" s="1"/>
  <c r="M986" i="2" a="1"/>
  <c r="M986" i="2" s="1"/>
  <c r="M987" i="2" a="1"/>
  <c r="M987" i="2" s="1"/>
  <c r="M988" i="2" a="1"/>
  <c r="M988" i="2" s="1"/>
  <c r="M989" i="2" a="1"/>
  <c r="M989" i="2" s="1"/>
  <c r="M990" i="2" a="1"/>
  <c r="M990" i="2"/>
  <c r="M991" i="2" a="1"/>
  <c r="M991" i="2" s="1"/>
  <c r="M992" i="2" a="1"/>
  <c r="M992" i="2"/>
  <c r="M993" i="2" a="1"/>
  <c r="M993" i="2" s="1"/>
  <c r="M994" i="2" a="1"/>
  <c r="M994" i="2" s="1"/>
  <c r="M995" i="2" a="1"/>
  <c r="M995" i="2" s="1"/>
  <c r="M996" i="2" a="1"/>
  <c r="M996" i="2" s="1"/>
  <c r="M997" i="2" a="1"/>
  <c r="M997" i="2" s="1"/>
  <c r="M998" i="2" a="1"/>
  <c r="M998" i="2"/>
  <c r="M999" i="2" a="1"/>
  <c r="M999" i="2" s="1"/>
  <c r="M1000" i="2" a="1"/>
  <c r="M1000" i="2"/>
  <c r="M1001" i="2" a="1"/>
  <c r="M1001" i="2" s="1"/>
  <c r="M1002" i="2" a="1"/>
  <c r="M1002" i="2" s="1"/>
  <c r="M1003" i="2" a="1"/>
  <c r="M1003" i="2" s="1"/>
  <c r="M1004" i="2" a="1"/>
  <c r="M1004" i="2"/>
  <c r="M1005" i="2" a="1"/>
  <c r="M1005" i="2" s="1"/>
  <c r="M1006" i="2" a="1"/>
  <c r="M1006" i="2"/>
  <c r="M1007" i="2" a="1"/>
  <c r="M1007" i="2" s="1"/>
  <c r="M1008" i="2" a="1"/>
  <c r="M1008" i="2"/>
  <c r="M1009" i="2" a="1"/>
  <c r="M1009" i="2" s="1"/>
  <c r="M1010" i="2" a="1"/>
  <c r="M1010" i="2" s="1"/>
  <c r="M1011" i="2" a="1"/>
  <c r="M1011" i="2" s="1"/>
  <c r="M1012" i="2" a="1"/>
  <c r="M1012" i="2"/>
  <c r="M1013" i="2" a="1"/>
  <c r="M1013" i="2" s="1"/>
  <c r="M1014" i="2" a="1"/>
  <c r="M1014" i="2"/>
  <c r="M1015" i="2" a="1"/>
  <c r="M1015" i="2" s="1"/>
  <c r="M1016" i="2" a="1"/>
  <c r="M1016" i="2"/>
  <c r="M1017" i="2" a="1"/>
  <c r="M1017" i="2" s="1"/>
  <c r="M1018" i="2" a="1"/>
  <c r="M1018" i="2" s="1"/>
  <c r="M1019" i="2" a="1"/>
  <c r="M1019" i="2" s="1"/>
  <c r="M1020" i="2" a="1"/>
  <c r="M1020" i="2" s="1"/>
  <c r="M1021" i="2" a="1"/>
  <c r="M1021" i="2" s="1"/>
  <c r="M1022" i="2" a="1"/>
  <c r="M1022" i="2"/>
  <c r="M1023" i="2" a="1"/>
  <c r="M1023" i="2" s="1"/>
  <c r="M1024" i="2" a="1"/>
  <c r="M1024" i="2"/>
  <c r="M1025" i="2" a="1"/>
  <c r="M1025" i="2" s="1"/>
  <c r="M1026" i="2" a="1"/>
  <c r="M1026" i="2" s="1"/>
  <c r="M1027" i="2" a="1"/>
  <c r="M1027" i="2" s="1"/>
  <c r="M1028" i="2" a="1"/>
  <c r="M1028" i="2" s="1"/>
  <c r="M1029" i="2" a="1"/>
  <c r="M1029" i="2" s="1"/>
  <c r="M1030" i="2" a="1"/>
  <c r="M1030" i="2"/>
  <c r="M1031" i="2" a="1"/>
  <c r="M1031" i="2" s="1"/>
  <c r="M1032" i="2" a="1"/>
  <c r="M1032" i="2"/>
  <c r="M1033" i="2" a="1"/>
  <c r="M1033" i="2" s="1"/>
  <c r="M1034" i="2" a="1"/>
  <c r="M1034" i="2" s="1"/>
  <c r="M1035" i="2" a="1"/>
  <c r="M1035" i="2" s="1"/>
  <c r="M1036" i="2" a="1"/>
  <c r="M1036" i="2"/>
  <c r="M1037" i="2" a="1"/>
  <c r="M1037" i="2" s="1"/>
  <c r="M1038" i="2" a="1"/>
  <c r="M1038" i="2"/>
  <c r="M1039" i="2" a="1"/>
  <c r="M1039" i="2" s="1"/>
  <c r="M1040" i="2" a="1"/>
  <c r="M1040" i="2"/>
  <c r="M1041" i="2" a="1"/>
  <c r="M1041" i="2" s="1"/>
  <c r="M1042" i="2" a="1"/>
  <c r="M1042" i="2" s="1"/>
  <c r="M1043" i="2" a="1"/>
  <c r="M1043" i="2" s="1"/>
  <c r="M1044" i="2" a="1"/>
  <c r="M1044" i="2"/>
  <c r="M1045" i="2" a="1"/>
  <c r="M1045" i="2" s="1"/>
  <c r="M1046" i="2" a="1"/>
  <c r="M1046" i="2"/>
  <c r="M1047" i="2" a="1"/>
  <c r="M1047" i="2" s="1"/>
  <c r="M1048" i="2" a="1"/>
  <c r="M1048" i="2"/>
  <c r="M1049" i="2" a="1"/>
  <c r="M1049" i="2" s="1"/>
  <c r="M1050" i="2" a="1"/>
  <c r="M1050" i="2" s="1"/>
  <c r="M1051" i="2" a="1"/>
  <c r="M1051" i="2" s="1"/>
  <c r="M1052" i="2" a="1"/>
  <c r="M1052" i="2" s="1"/>
  <c r="M1053" i="2" a="1"/>
  <c r="M1053" i="2" s="1"/>
  <c r="M1054" i="2" a="1"/>
  <c r="M1054" i="2"/>
  <c r="M1055" i="2" a="1"/>
  <c r="M1055" i="2" s="1"/>
  <c r="M1056" i="2" a="1"/>
  <c r="M1056" i="2"/>
  <c r="M1057" i="2" a="1"/>
  <c r="M1057" i="2" s="1"/>
  <c r="M1058" i="2" a="1"/>
  <c r="M1058" i="2" s="1"/>
  <c r="M1059" i="2" a="1"/>
  <c r="M1059" i="2" s="1"/>
  <c r="M1060" i="2" a="1"/>
  <c r="M1060" i="2" s="1"/>
  <c r="M1061" i="2" a="1"/>
  <c r="M1061" i="2" s="1"/>
  <c r="M1062" i="2" a="1"/>
  <c r="M1062" i="2"/>
  <c r="M1063" i="2" a="1"/>
  <c r="M1063" i="2" s="1"/>
  <c r="M1064" i="2" a="1"/>
  <c r="M1064" i="2"/>
  <c r="M1065" i="2" a="1"/>
  <c r="M1065" i="2" s="1"/>
  <c r="M1066" i="2" a="1"/>
  <c r="M1066" i="2" s="1"/>
  <c r="M1067" i="2" a="1"/>
  <c r="M1067" i="2" s="1"/>
  <c r="M1068" i="2" a="1"/>
  <c r="M1068" i="2"/>
  <c r="M1069" i="2" a="1"/>
  <c r="M1069" i="2" s="1"/>
  <c r="M1070" i="2" a="1"/>
  <c r="M1070" i="2"/>
  <c r="M1071" i="2" a="1"/>
  <c r="M1071" i="2" s="1"/>
  <c r="M1072" i="2" a="1"/>
  <c r="M1072" i="2"/>
  <c r="M1073" i="2" a="1"/>
  <c r="M1073" i="2" s="1"/>
  <c r="M1074" i="2" a="1"/>
  <c r="M1074" i="2" s="1"/>
  <c r="M1075" i="2" a="1"/>
  <c r="M1075" i="2" s="1"/>
  <c r="M1076" i="2" a="1"/>
  <c r="M1076" i="2"/>
  <c r="M1077" i="2" a="1"/>
  <c r="M1077" i="2" s="1"/>
  <c r="M1078" i="2" a="1"/>
  <c r="M1078" i="2"/>
  <c r="M1079" i="2" a="1"/>
  <c r="M1079" i="2" s="1"/>
  <c r="M1080" i="2" a="1"/>
  <c r="M1080" i="2"/>
  <c r="M1081" i="2" a="1"/>
  <c r="M1081" i="2" s="1"/>
  <c r="M1082" i="2" a="1"/>
  <c r="M1082" i="2" s="1"/>
  <c r="M1083" i="2" a="1"/>
  <c r="M1083" i="2" s="1"/>
  <c r="M1084" i="2" a="1"/>
  <c r="M1084" i="2" s="1"/>
  <c r="M1085" i="2" a="1"/>
  <c r="M1085" i="2" s="1"/>
  <c r="M1086" i="2" a="1"/>
  <c r="M1086" i="2"/>
  <c r="M1087" i="2" a="1"/>
  <c r="M1087" i="2" s="1"/>
  <c r="M1088" i="2" a="1"/>
  <c r="M1088" i="2"/>
  <c r="M1089" i="2" a="1"/>
  <c r="M1089" i="2" s="1"/>
  <c r="M1090" i="2" a="1"/>
  <c r="M1090" i="2" s="1"/>
  <c r="M1091" i="2" a="1"/>
  <c r="M1091" i="2" s="1"/>
  <c r="M1092" i="2" a="1"/>
  <c r="M1092" i="2" s="1"/>
  <c r="M1093" i="2" a="1"/>
  <c r="M1093" i="2" s="1"/>
  <c r="M1094" i="2" a="1"/>
  <c r="M1094" i="2"/>
  <c r="M1095" i="2" a="1"/>
  <c r="M1095" i="2" s="1"/>
  <c r="M1096" i="2" a="1"/>
  <c r="M1096" i="2"/>
  <c r="M1097" i="2" a="1"/>
  <c r="M1097" i="2" s="1"/>
  <c r="M1098" i="2" a="1"/>
  <c r="M1098" i="2" s="1"/>
  <c r="M1099" i="2" a="1"/>
  <c r="M1099" i="2" s="1"/>
  <c r="M1100" i="2" a="1"/>
  <c r="M1100" i="2" s="1"/>
  <c r="M1101" i="2" a="1"/>
  <c r="M1101" i="2" s="1"/>
  <c r="M1102" i="2" a="1"/>
  <c r="M1102" i="2"/>
  <c r="M1103" i="2" a="1"/>
  <c r="M1103" i="2" s="1"/>
  <c r="M1104" i="2" a="1"/>
  <c r="M1104" i="2"/>
  <c r="M1105" i="2" a="1"/>
  <c r="M1105" i="2" s="1"/>
  <c r="M1106" i="2" a="1"/>
  <c r="M1106" i="2" s="1"/>
  <c r="M1107" i="2" a="1"/>
  <c r="M1107" i="2" s="1"/>
  <c r="M1108" i="2" a="1"/>
  <c r="M1108" i="2"/>
  <c r="M1109" i="2" a="1"/>
  <c r="M1109" i="2" s="1"/>
  <c r="M1110" i="2" a="1"/>
  <c r="M1110" i="2"/>
  <c r="M1111" i="2" a="1"/>
  <c r="M1111" i="2" s="1"/>
  <c r="M1112" i="2" a="1"/>
  <c r="M1112" i="2"/>
  <c r="M1113" i="2" a="1"/>
  <c r="M1113" i="2" s="1"/>
  <c r="M1114" i="2" a="1"/>
  <c r="M1114" i="2" s="1"/>
  <c r="M1115" i="2" a="1"/>
  <c r="M1115" i="2" s="1"/>
  <c r="M1116" i="2" a="1"/>
  <c r="M1116" i="2" s="1"/>
  <c r="M1117" i="2" a="1"/>
  <c r="M1117" i="2" s="1"/>
  <c r="M1118" i="2" a="1"/>
  <c r="M1118" i="2"/>
  <c r="M1119" i="2" a="1"/>
  <c r="M1119" i="2" s="1"/>
  <c r="M1120" i="2" a="1"/>
  <c r="M1120" i="2"/>
  <c r="M1121" i="2" a="1"/>
  <c r="M1121" i="2" s="1"/>
  <c r="M1122" i="2" a="1"/>
  <c r="M1122" i="2" s="1"/>
  <c r="M1123" i="2" a="1"/>
  <c r="M1123" i="2" s="1"/>
  <c r="M1124" i="2" a="1"/>
  <c r="M1124" i="2" s="1"/>
  <c r="M1125" i="2" a="1"/>
  <c r="M1125" i="2" s="1"/>
  <c r="M1126" i="2" a="1"/>
  <c r="M1126" i="2"/>
  <c r="M1127" i="2" a="1"/>
  <c r="M1127" i="2" s="1"/>
  <c r="M1128" i="2" a="1"/>
  <c r="M1128" i="2"/>
  <c r="M1129" i="2" a="1"/>
  <c r="M1129" i="2" s="1"/>
  <c r="M1130" i="2" a="1"/>
  <c r="M1130" i="2" s="1"/>
  <c r="M1131" i="2" a="1"/>
  <c r="M1131" i="2" s="1"/>
  <c r="M1132" i="2" a="1"/>
  <c r="M1132" i="2"/>
  <c r="M1133" i="2" a="1"/>
  <c r="M1133" i="2" s="1"/>
  <c r="M1134" i="2" a="1"/>
  <c r="M1134" i="2"/>
  <c r="M1135" i="2" a="1"/>
  <c r="M1135" i="2" s="1"/>
  <c r="M1136" i="2" a="1"/>
  <c r="M1136" i="2"/>
  <c r="M1137" i="2" a="1"/>
  <c r="M1137" i="2" s="1"/>
  <c r="M1138" i="2" a="1"/>
  <c r="M1138" i="2" s="1"/>
  <c r="M1139" i="2" a="1"/>
  <c r="M1139" i="2" s="1"/>
  <c r="M1140" i="2" a="1"/>
  <c r="M1140" i="2"/>
  <c r="M1141" i="2" a="1"/>
  <c r="M1141" i="2" s="1"/>
  <c r="M1142" i="2" a="1"/>
  <c r="M1142" i="2"/>
  <c r="M1143" i="2" a="1"/>
  <c r="M1143" i="2" s="1"/>
  <c r="M1144" i="2" a="1"/>
  <c r="M1144" i="2"/>
  <c r="M1145" i="2" a="1"/>
  <c r="M1145" i="2" s="1"/>
  <c r="M1146" i="2" a="1"/>
  <c r="M1146" i="2" s="1"/>
  <c r="M1147" i="2" a="1"/>
  <c r="M1147" i="2" s="1"/>
  <c r="M1148" i="2" a="1"/>
  <c r="M1148" i="2" s="1"/>
  <c r="M1149" i="2" a="1"/>
  <c r="M1149" i="2" s="1"/>
  <c r="M1150" i="2" a="1"/>
  <c r="M1150" i="2"/>
  <c r="M1151" i="2" a="1"/>
  <c r="M1151" i="2" s="1"/>
  <c r="M1152" i="2" a="1"/>
  <c r="M1152" i="2"/>
  <c r="M1153" i="2" a="1"/>
  <c r="M1153" i="2" s="1"/>
  <c r="M1154" i="2" a="1"/>
  <c r="M1154" i="2" s="1"/>
  <c r="M1155" i="2" a="1"/>
  <c r="M1155" i="2" s="1"/>
  <c r="M1156" i="2" a="1"/>
  <c r="M1156" i="2" s="1"/>
  <c r="M1157" i="2" a="1"/>
  <c r="M1157" i="2" s="1"/>
  <c r="M1158" i="2" a="1"/>
  <c r="M1158" i="2"/>
  <c r="M1159" i="2" a="1"/>
  <c r="M1159" i="2" s="1"/>
  <c r="M1160" i="2" a="1"/>
  <c r="M1160" i="2"/>
  <c r="M1161" i="2" a="1"/>
  <c r="M1161" i="2" s="1"/>
  <c r="M1162" i="2" a="1"/>
  <c r="M1162" i="2" s="1"/>
  <c r="M1163" i="2" a="1"/>
  <c r="M1163" i="2" s="1"/>
  <c r="M1164" i="2" a="1"/>
  <c r="M1164" i="2" s="1"/>
  <c r="M1165" i="2" a="1"/>
  <c r="M1165" i="2" s="1"/>
  <c r="M1166" i="2" a="1"/>
  <c r="M1166" i="2"/>
  <c r="M1167" i="2" a="1"/>
  <c r="M1167" i="2" s="1"/>
  <c r="M1168" i="2" a="1"/>
  <c r="M1168" i="2"/>
  <c r="M1169" i="2" a="1"/>
  <c r="M1169" i="2" s="1"/>
  <c r="M1170" i="2" a="1"/>
  <c r="M1170" i="2" s="1"/>
  <c r="M1171" i="2" a="1"/>
  <c r="M1171" i="2" s="1"/>
  <c r="M1172" i="2" a="1"/>
  <c r="M1172" i="2"/>
  <c r="M1173" i="2" a="1"/>
  <c r="M1173" i="2" s="1"/>
  <c r="M1174" i="2" a="1"/>
  <c r="M1174" i="2"/>
  <c r="M1175" i="2" a="1"/>
  <c r="M1175" i="2" s="1"/>
  <c r="M1176" i="2" a="1"/>
  <c r="M1176" i="2"/>
  <c r="M1177" i="2" a="1"/>
  <c r="M1177" i="2" s="1"/>
  <c r="M1178" i="2" a="1"/>
  <c r="M1178" i="2" s="1"/>
  <c r="M1179" i="2" a="1"/>
  <c r="M1179" i="2" s="1"/>
  <c r="M1180" i="2" a="1"/>
  <c r="M1180" i="2" s="1"/>
  <c r="M1181" i="2" a="1"/>
  <c r="M1181" i="2" s="1"/>
  <c r="M1182" i="2" a="1"/>
  <c r="M1182" i="2"/>
  <c r="M1183" i="2" a="1"/>
  <c r="M1183" i="2" s="1"/>
  <c r="M1184" i="2" a="1"/>
  <c r="M1184" i="2"/>
  <c r="M1185" i="2" a="1"/>
  <c r="M1185" i="2" s="1"/>
  <c r="M1186" i="2" a="1"/>
  <c r="M1186" i="2" s="1"/>
  <c r="M1187" i="2" a="1"/>
  <c r="M1187" i="2" s="1"/>
  <c r="M1188" i="2" a="1"/>
  <c r="M1188" i="2" s="1"/>
  <c r="M1189" i="2" a="1"/>
  <c r="M1189" i="2" s="1"/>
  <c r="M1190" i="2" a="1"/>
  <c r="M1190" i="2"/>
  <c r="M1191" i="2" a="1"/>
  <c r="M1191" i="2" s="1"/>
  <c r="M1192" i="2" a="1"/>
  <c r="M1192" i="2"/>
  <c r="M1193" i="2" a="1"/>
  <c r="M1193" i="2" s="1"/>
  <c r="M1194" i="2" a="1"/>
  <c r="M1194" i="2" s="1"/>
  <c r="M1195" i="2" a="1"/>
  <c r="M1195" i="2" s="1"/>
  <c r="M1196" i="2" a="1"/>
  <c r="M1196" i="2"/>
  <c r="M1197" i="2" a="1"/>
  <c r="M1197" i="2"/>
  <c r="M1198" i="2" a="1"/>
  <c r="M1198" i="2"/>
  <c r="M1199" i="2" a="1"/>
  <c r="M1199" i="2"/>
  <c r="M1200" i="2" a="1"/>
  <c r="M1200" i="2"/>
  <c r="M1201" i="2" a="1"/>
  <c r="M1201" i="2"/>
  <c r="M1202" i="2" a="1"/>
  <c r="M1202" i="2"/>
  <c r="M1203" i="2" a="1"/>
  <c r="M1203" i="2"/>
  <c r="M1204" i="2" a="1"/>
  <c r="M1204" i="2"/>
  <c r="M1205" i="2" a="1"/>
  <c r="M1205" i="2"/>
  <c r="M1206" i="2" a="1"/>
  <c r="M1206" i="2"/>
  <c r="M1207" i="2" a="1"/>
  <c r="M1207" i="2"/>
  <c r="M1208" i="2" a="1"/>
  <c r="M1208" i="2"/>
  <c r="M1209" i="2" a="1"/>
  <c r="M1209" i="2"/>
  <c r="M1210" i="2" a="1"/>
  <c r="M1210" i="2" s="1"/>
  <c r="M1211" i="2" a="1"/>
  <c r="M1211" i="2"/>
  <c r="M1212" i="2" a="1"/>
  <c r="M1212" i="2" s="1"/>
  <c r="M1213" i="2" a="1"/>
  <c r="M1213" i="2"/>
  <c r="M1214" i="2" a="1"/>
  <c r="M1214" i="2" s="1"/>
  <c r="M1215" i="2" a="1"/>
  <c r="M1215" i="2"/>
  <c r="M1216" i="2" a="1"/>
  <c r="M1216" i="2" s="1"/>
  <c r="M1217" i="2" a="1"/>
  <c r="M1217" i="2"/>
  <c r="M1218" i="2" a="1"/>
  <c r="M1218" i="2" s="1"/>
  <c r="M1219" i="2" a="1"/>
  <c r="M1219" i="2"/>
  <c r="M1220" i="2" a="1"/>
  <c r="M1220" i="2" s="1"/>
  <c r="M1221" i="2" a="1"/>
  <c r="M1221" i="2"/>
  <c r="M1222" i="2" a="1"/>
  <c r="M1222" i="2" s="1"/>
  <c r="M1223" i="2" a="1"/>
  <c r="M1223" i="2"/>
  <c r="M1224" i="2" a="1"/>
  <c r="M1224" i="2" s="1"/>
  <c r="M1225" i="2" a="1"/>
  <c r="M1225" i="2"/>
  <c r="M1226" i="2" a="1"/>
  <c r="M1226" i="2" s="1"/>
  <c r="M1227" i="2" a="1"/>
  <c r="M1227" i="2"/>
  <c r="M1228" i="2" a="1"/>
  <c r="M1228" i="2" s="1"/>
  <c r="M1229" i="2" a="1"/>
  <c r="M1229" i="2"/>
  <c r="M1230" i="2" a="1"/>
  <c r="M1230" i="2" s="1"/>
  <c r="M1231" i="2" a="1"/>
  <c r="M1231" i="2"/>
  <c r="M1232" i="2" a="1"/>
  <c r="M1232" i="2" s="1"/>
  <c r="M1233" i="2" a="1"/>
  <c r="M1233" i="2"/>
  <c r="M1234" i="2" a="1"/>
  <c r="M1234" i="2" s="1"/>
  <c r="M1235" i="2" a="1"/>
  <c r="M1235" i="2"/>
  <c r="M1236" i="2" a="1"/>
  <c r="M1236" i="2" s="1"/>
  <c r="M1237" i="2" a="1"/>
  <c r="M1237" i="2"/>
  <c r="M1238" i="2" a="1"/>
  <c r="M1238" i="2" s="1"/>
  <c r="M1239" i="2" a="1"/>
  <c r="M1239" i="2" s="1"/>
  <c r="M1240" i="2" a="1"/>
  <c r="M1240" i="2"/>
  <c r="M1241" i="2" a="1"/>
  <c r="M1241" i="2" s="1"/>
  <c r="M1242" i="2" a="1"/>
  <c r="M1242" i="2" s="1"/>
  <c r="M1243" i="2" a="1"/>
  <c r="M1243" i="2" s="1"/>
  <c r="M1244" i="2" a="1"/>
  <c r="M1244" i="2" s="1"/>
  <c r="M1245" i="2" a="1"/>
  <c r="M1245" i="2" s="1"/>
  <c r="M1246" i="2" a="1"/>
  <c r="M1246" i="2" s="1"/>
  <c r="M1247" i="2" a="1"/>
  <c r="M1247" i="2" s="1"/>
  <c r="M1248" i="2" a="1"/>
  <c r="M1248" i="2"/>
  <c r="M1249" i="2" a="1"/>
  <c r="M1249" i="2" s="1"/>
  <c r="M1250" i="2" a="1"/>
  <c r="M1250" i="2" s="1"/>
  <c r="M1251" i="2" a="1"/>
  <c r="M1251" i="2" s="1"/>
  <c r="M1252" i="2" a="1"/>
  <c r="M1252" i="2" s="1"/>
  <c r="M1253" i="2" a="1"/>
  <c r="M1253" i="2" s="1"/>
  <c r="M1254" i="2" a="1"/>
  <c r="M1254" i="2" s="1"/>
  <c r="M1255" i="2" a="1"/>
  <c r="M1255" i="2" s="1"/>
  <c r="M1256" i="2" a="1"/>
  <c r="M1256" i="2"/>
  <c r="M1257" i="2" a="1"/>
  <c r="M1257" i="2" s="1"/>
  <c r="M1258" i="2" a="1"/>
  <c r="M1258" i="2" s="1"/>
  <c r="M1259" i="2" a="1"/>
  <c r="M1259" i="2" s="1"/>
  <c r="M1260" i="2" a="1"/>
  <c r="M1260" i="2" s="1"/>
  <c r="M1261" i="2" a="1"/>
  <c r="M1261" i="2" s="1"/>
  <c r="M1262" i="2" a="1"/>
  <c r="M1262" i="2" s="1"/>
  <c r="M1263" i="2" a="1"/>
  <c r="M1263" i="2" s="1"/>
  <c r="M1264" i="2" a="1"/>
  <c r="M1264" i="2"/>
  <c r="M1265" i="2" a="1"/>
  <c r="M1265" i="2" s="1"/>
  <c r="M1266" i="2" a="1"/>
  <c r="M1266" i="2" s="1"/>
  <c r="M1267" i="2" a="1"/>
  <c r="M1267" i="2" s="1"/>
  <c r="M1268" i="2" a="1"/>
  <c r="M1268" i="2" s="1"/>
  <c r="M1269" i="2" a="1"/>
  <c r="M1269" i="2" s="1"/>
  <c r="M1270" i="2" a="1"/>
  <c r="M1270" i="2"/>
  <c r="M1271" i="2" a="1"/>
  <c r="M1271" i="2" s="1"/>
  <c r="M1272" i="2" a="1"/>
  <c r="M1272" i="2"/>
  <c r="M1273" i="2" a="1"/>
  <c r="M1273" i="2" s="1"/>
  <c r="M1274" i="2" a="1"/>
  <c r="M1274" i="2" s="1"/>
  <c r="M1275" i="2" a="1"/>
  <c r="M1275" i="2" s="1"/>
  <c r="M1276" i="2" a="1"/>
  <c r="M1276" i="2" s="1"/>
  <c r="M1277" i="2" a="1"/>
  <c r="M1277" i="2" s="1"/>
  <c r="M1278" i="2" a="1"/>
  <c r="M1278" i="2" s="1"/>
  <c r="M1279" i="2" a="1"/>
  <c r="M1279" i="2" s="1"/>
  <c r="M1280" i="2" a="1"/>
  <c r="M1280" i="2"/>
  <c r="M1281" i="2" a="1"/>
  <c r="M1281" i="2" s="1"/>
  <c r="M1282" i="2" a="1"/>
  <c r="M1282" i="2" s="1"/>
  <c r="M1283" i="2" a="1"/>
  <c r="M1283" i="2" s="1"/>
  <c r="M1284" i="2" a="1"/>
  <c r="M1284" i="2" s="1"/>
  <c r="M1285" i="2" a="1"/>
  <c r="M1285" i="2" s="1"/>
  <c r="M1286" i="2" a="1"/>
  <c r="M1286" i="2"/>
  <c r="M1287" i="2" a="1"/>
  <c r="M1287" i="2" s="1"/>
  <c r="M1288" i="2" a="1"/>
  <c r="M1288" i="2"/>
  <c r="M1289" i="2" a="1"/>
  <c r="M1289" i="2" s="1"/>
  <c r="M1290" i="2" a="1"/>
  <c r="M1290" i="2" s="1"/>
  <c r="M1291" i="2" a="1"/>
  <c r="M1291" i="2" s="1"/>
  <c r="M1292" i="2" a="1"/>
  <c r="M1292" i="2" s="1"/>
  <c r="M1293" i="2" a="1"/>
  <c r="M1293" i="2" s="1"/>
  <c r="M1294" i="2" a="1"/>
  <c r="M1294" i="2" s="1"/>
  <c r="M1295" i="2" a="1"/>
  <c r="M1295" i="2" s="1"/>
  <c r="M1296" i="2" a="1"/>
  <c r="M1296" i="2"/>
  <c r="M1297" i="2" a="1"/>
  <c r="M1297" i="2" s="1"/>
  <c r="M1298" i="2" a="1"/>
  <c r="M1298" i="2" s="1"/>
  <c r="M1299" i="2" a="1"/>
  <c r="M1299" i="2" s="1"/>
  <c r="M1300" i="2" a="1"/>
  <c r="M1300" i="2" s="1"/>
  <c r="M1301" i="2" a="1"/>
  <c r="M1301" i="2" s="1"/>
  <c r="M1302" i="2" a="1"/>
  <c r="M1302" i="2" s="1"/>
  <c r="M1303" i="2" a="1"/>
  <c r="M1303" i="2" s="1"/>
  <c r="M1304" i="2" a="1"/>
  <c r="M1304" i="2"/>
  <c r="M1305" i="2" a="1"/>
  <c r="M1305" i="2" s="1"/>
  <c r="M1306" i="2" a="1"/>
  <c r="M1306" i="2" s="1"/>
  <c r="M1307" i="2" a="1"/>
  <c r="M1307" i="2" s="1"/>
  <c r="M1308" i="2" a="1"/>
  <c r="M1308" i="2" s="1"/>
  <c r="M1309" i="2" a="1"/>
  <c r="M1309" i="2" s="1"/>
  <c r="M1310" i="2" a="1"/>
  <c r="M1310" i="2" s="1"/>
  <c r="M1311" i="2" a="1"/>
  <c r="M1311" i="2" s="1"/>
  <c r="M1312" i="2" a="1"/>
  <c r="M1312" i="2"/>
  <c r="M1313" i="2" a="1"/>
  <c r="M1313" i="2" s="1"/>
  <c r="M1314" i="2" a="1"/>
  <c r="M1314" i="2" s="1"/>
  <c r="M1315" i="2" a="1"/>
  <c r="M1315" i="2" s="1"/>
  <c r="M1316" i="2" a="1"/>
  <c r="M1316" i="2" s="1"/>
  <c r="M1317" i="2" a="1"/>
  <c r="M1317" i="2" s="1"/>
  <c r="M1318" i="2" a="1"/>
  <c r="M1318" i="2" s="1"/>
  <c r="M1319" i="2" a="1"/>
  <c r="M1319" i="2" s="1"/>
  <c r="M1320" i="2" a="1"/>
  <c r="M1320" i="2"/>
  <c r="M1321" i="2" a="1"/>
  <c r="M1321" i="2" s="1"/>
  <c r="M1322" i="2" a="1"/>
  <c r="M1322" i="2" s="1"/>
  <c r="M1323" i="2" a="1"/>
  <c r="M1323" i="2" s="1"/>
  <c r="M1324" i="2" a="1"/>
  <c r="M1324" i="2" s="1"/>
  <c r="M1325" i="2" a="1"/>
  <c r="M1325" i="2" s="1"/>
  <c r="M1326" i="2" a="1"/>
  <c r="M1326" i="2" s="1"/>
  <c r="M1327" i="2" a="1"/>
  <c r="M1327" i="2" s="1"/>
  <c r="M1328" i="2" a="1"/>
  <c r="M1328" i="2"/>
  <c r="M1329" i="2" a="1"/>
  <c r="M1329" i="2" s="1"/>
  <c r="M1330" i="2" a="1"/>
  <c r="M1330" i="2" s="1"/>
  <c r="M1331" i="2" a="1"/>
  <c r="M1331" i="2" s="1"/>
  <c r="M1332" i="2" a="1"/>
  <c r="M1332" i="2" s="1"/>
  <c r="M1333" i="2" a="1"/>
  <c r="M1333" i="2" s="1"/>
  <c r="M1334" i="2" a="1"/>
  <c r="M1334" i="2"/>
  <c r="M1335" i="2" a="1"/>
  <c r="M1335" i="2" s="1"/>
  <c r="M1336" i="2" a="1"/>
  <c r="M1336" i="2"/>
  <c r="M1337" i="2" a="1"/>
  <c r="M1337" i="2" s="1"/>
  <c r="M1338" i="2" a="1"/>
  <c r="M1338" i="2" s="1"/>
  <c r="M1339" i="2" a="1"/>
  <c r="M1339" i="2" s="1"/>
  <c r="M1340" i="2" a="1"/>
  <c r="M1340" i="2" s="1"/>
  <c r="M1341" i="2" a="1"/>
  <c r="M1341" i="2" s="1"/>
  <c r="M1342" i="2" a="1"/>
  <c r="M1342" i="2" s="1"/>
  <c r="M1343" i="2" a="1"/>
  <c r="M1343" i="2" s="1"/>
  <c r="M1344" i="2" a="1"/>
  <c r="M1344" i="2"/>
  <c r="M1345" i="2" a="1"/>
  <c r="M1345" i="2" s="1"/>
  <c r="M1346" i="2" a="1"/>
  <c r="M1346" i="2" s="1"/>
  <c r="M1347" i="2" a="1"/>
  <c r="M1347" i="2" s="1"/>
  <c r="M1348" i="2" a="1"/>
  <c r="M1348" i="2" s="1"/>
  <c r="M1349" i="2" a="1"/>
  <c r="M1349" i="2" s="1"/>
  <c r="M1350" i="2" a="1"/>
  <c r="M1350" i="2"/>
  <c r="M1351" i="2" a="1"/>
  <c r="M1351" i="2" s="1"/>
  <c r="M1352" i="2" a="1"/>
  <c r="M1352" i="2"/>
  <c r="M1353" i="2" a="1"/>
  <c r="M1353" i="2" s="1"/>
  <c r="M1354" i="2" a="1"/>
  <c r="M1354" i="2" s="1"/>
  <c r="M1355" i="2" a="1"/>
  <c r="M1355" i="2" s="1"/>
  <c r="M1356" i="2" a="1"/>
  <c r="M1356" i="2" s="1"/>
  <c r="M1357" i="2" a="1"/>
  <c r="M1357" i="2" s="1"/>
  <c r="M1358" i="2" a="1"/>
  <c r="M1358" i="2" s="1"/>
  <c r="M1359" i="2" a="1"/>
  <c r="M1359" i="2" s="1"/>
  <c r="M1360" i="2" a="1"/>
  <c r="M1360" i="2"/>
  <c r="M1361" i="2" a="1"/>
  <c r="M1361" i="2" s="1"/>
  <c r="M1362" i="2" a="1"/>
  <c r="M1362" i="2" s="1"/>
  <c r="M1363" i="2" a="1"/>
  <c r="M1363" i="2" s="1"/>
  <c r="M1364" i="2" a="1"/>
  <c r="M1364" i="2" s="1"/>
  <c r="M1365" i="2" a="1"/>
  <c r="M1365" i="2" s="1"/>
  <c r="M1366" i="2" a="1"/>
  <c r="M1366" i="2" s="1"/>
  <c r="M1367" i="2" a="1"/>
  <c r="M1367" i="2" s="1"/>
  <c r="M1368" i="2" a="1"/>
  <c r="M1368" i="2"/>
  <c r="M1369" i="2" a="1"/>
  <c r="M1369" i="2" s="1"/>
  <c r="M1370" i="2" a="1"/>
  <c r="M1370" i="2" s="1"/>
  <c r="M1371" i="2" a="1"/>
  <c r="M1371" i="2" s="1"/>
  <c r="M1372" i="2" a="1"/>
  <c r="M1372" i="2" s="1"/>
  <c r="M1373" i="2" a="1"/>
  <c r="M1373" i="2" s="1"/>
  <c r="M1374" i="2" a="1"/>
  <c r="M1374" i="2" s="1"/>
  <c r="M1375" i="2" a="1"/>
  <c r="M1375" i="2" s="1"/>
  <c r="M1376" i="2" a="1"/>
  <c r="M1376" i="2"/>
  <c r="M1377" i="2" a="1"/>
  <c r="M1377" i="2" s="1"/>
  <c r="M1378" i="2" a="1"/>
  <c r="M1378" i="2" s="1"/>
  <c r="M1379" i="2" a="1"/>
  <c r="M1379" i="2" s="1"/>
  <c r="M1380" i="2" a="1"/>
  <c r="M1380" i="2" s="1"/>
  <c r="M1381" i="2" a="1"/>
  <c r="M1381" i="2" s="1"/>
  <c r="M1382" i="2" a="1"/>
  <c r="M1382" i="2" s="1"/>
  <c r="M1383" i="2" a="1"/>
  <c r="M1383" i="2" s="1"/>
  <c r="M1384" i="2" a="1"/>
  <c r="M1384" i="2"/>
  <c r="M1385" i="2" a="1"/>
  <c r="M1385" i="2" s="1"/>
  <c r="M1386" i="2" a="1"/>
  <c r="M1386" i="2" s="1"/>
  <c r="M1387" i="2" a="1"/>
  <c r="M1387" i="2" s="1"/>
  <c r="M1388" i="2" a="1"/>
  <c r="M1388" i="2" s="1"/>
  <c r="M1389" i="2" a="1"/>
  <c r="M1389" i="2" s="1"/>
  <c r="M1390" i="2" a="1"/>
  <c r="M1390" i="2" s="1"/>
  <c r="M1391" i="2" a="1"/>
  <c r="M1391" i="2" s="1"/>
  <c r="M1392" i="2" a="1"/>
  <c r="M1392" i="2"/>
  <c r="M1393" i="2" a="1"/>
  <c r="M1393" i="2" s="1"/>
  <c r="M1394" i="2" a="1"/>
  <c r="M1394" i="2" s="1"/>
  <c r="M1395" i="2" a="1"/>
  <c r="M1395" i="2" s="1"/>
  <c r="M1396" i="2" a="1"/>
  <c r="M1396" i="2" s="1"/>
  <c r="M1397" i="2" a="1"/>
  <c r="M1397" i="2" s="1"/>
  <c r="M1398" i="2" a="1"/>
  <c r="M1398" i="2"/>
  <c r="M1399" i="2" a="1"/>
  <c r="M1399" i="2" s="1"/>
  <c r="M1400" i="2" a="1"/>
  <c r="M1400" i="2"/>
  <c r="M1401" i="2" a="1"/>
  <c r="M1401" i="2" s="1"/>
  <c r="M1402" i="2" a="1"/>
  <c r="M1402" i="2" s="1"/>
  <c r="M1403" i="2" a="1"/>
  <c r="M1403" i="2" s="1"/>
  <c r="M1404" i="2" a="1"/>
  <c r="M1404" i="2" s="1"/>
  <c r="M1405" i="2" a="1"/>
  <c r="M1405" i="2" s="1"/>
  <c r="M1406" i="2" a="1"/>
  <c r="M1406" i="2" s="1"/>
  <c r="M1407" i="2" a="1"/>
  <c r="M1407" i="2" s="1"/>
  <c r="M1408" i="2" a="1"/>
  <c r="M1408" i="2"/>
  <c r="M1409" i="2" a="1"/>
  <c r="M1409" i="2" s="1"/>
  <c r="M1410" i="2" a="1"/>
  <c r="M1410" i="2" s="1"/>
  <c r="M1411" i="2" a="1"/>
  <c r="M1411" i="2" s="1"/>
  <c r="M1412" i="2" a="1"/>
  <c r="M1412" i="2" s="1"/>
  <c r="M1413" i="2" a="1"/>
  <c r="M1413" i="2" s="1"/>
  <c r="M1414" i="2" a="1"/>
  <c r="M1414" i="2"/>
  <c r="M1415" i="2" a="1"/>
  <c r="M1415" i="2" s="1"/>
  <c r="M1416" i="2" a="1"/>
  <c r="M1416" i="2"/>
  <c r="M1417" i="2" a="1"/>
  <c r="M1417" i="2" s="1"/>
  <c r="M1418" i="2" a="1"/>
  <c r="M1418" i="2" s="1"/>
  <c r="M1419" i="2" a="1"/>
  <c r="M1419" i="2" s="1"/>
  <c r="M1420" i="2" a="1"/>
  <c r="M1420" i="2" s="1"/>
  <c r="M1421" i="2" a="1"/>
  <c r="M1421" i="2" s="1"/>
  <c r="M1422" i="2" a="1"/>
  <c r="M1422" i="2" s="1"/>
  <c r="M1423" i="2" a="1"/>
  <c r="M1423" i="2" s="1"/>
  <c r="M1424" i="2" a="1"/>
  <c r="M1424" i="2"/>
  <c r="M1425" i="2" a="1"/>
  <c r="M1425" i="2" s="1"/>
  <c r="M1426" i="2" a="1"/>
  <c r="M1426" i="2" s="1"/>
  <c r="M1427" i="2" a="1"/>
  <c r="M1427" i="2" s="1"/>
  <c r="M1428" i="2" a="1"/>
  <c r="M1428" i="2" s="1"/>
  <c r="M1429" i="2" a="1"/>
  <c r="M1429" i="2" s="1"/>
  <c r="M1430" i="2" a="1"/>
  <c r="M1430" i="2" s="1"/>
  <c r="M1431" i="2" a="1"/>
  <c r="M1431" i="2" s="1"/>
  <c r="M1432" i="2" a="1"/>
  <c r="M1432" i="2"/>
  <c r="M1433" i="2" a="1"/>
  <c r="M1433" i="2" s="1"/>
  <c r="M1434" i="2" a="1"/>
  <c r="M1434" i="2" s="1"/>
  <c r="M1435" i="2" a="1"/>
  <c r="M1435" i="2" s="1"/>
  <c r="M1436" i="2" a="1"/>
  <c r="M1436" i="2" s="1"/>
  <c r="M1437" i="2" a="1"/>
  <c r="M1437" i="2" s="1"/>
  <c r="M1438" i="2" a="1"/>
  <c r="M1438" i="2" s="1"/>
  <c r="M1439" i="2" a="1"/>
  <c r="M1439" i="2" s="1"/>
  <c r="M1440" i="2" a="1"/>
  <c r="M1440" i="2"/>
  <c r="M1441" i="2" a="1"/>
  <c r="M1441" i="2" s="1"/>
  <c r="M1442" i="2" a="1"/>
  <c r="M1442" i="2" s="1"/>
  <c r="M1443" i="2" a="1"/>
  <c r="M1443" i="2" s="1"/>
  <c r="M1444" i="2" a="1"/>
  <c r="M1444" i="2" s="1"/>
  <c r="M1445" i="2" a="1"/>
  <c r="M1445" i="2" s="1"/>
  <c r="M1446" i="2" a="1"/>
  <c r="M1446" i="2" s="1"/>
  <c r="M1447" i="2" a="1"/>
  <c r="M1447" i="2" s="1"/>
  <c r="M1448" i="2" a="1"/>
  <c r="M1448" i="2"/>
  <c r="M1449" i="2" a="1"/>
  <c r="M1449" i="2" s="1"/>
  <c r="M1450" i="2" a="1"/>
  <c r="M1450" i="2" s="1"/>
  <c r="M1451" i="2" a="1"/>
  <c r="M1451" i="2" s="1"/>
  <c r="M1452" i="2" a="1"/>
  <c r="M1452" i="2" s="1"/>
  <c r="M1453" i="2" a="1"/>
  <c r="M1453" i="2" s="1"/>
  <c r="M1454" i="2" a="1"/>
  <c r="M1454" i="2" s="1"/>
  <c r="M1455" i="2" a="1"/>
  <c r="M1455" i="2" s="1"/>
  <c r="M1456" i="2" a="1"/>
  <c r="M1456" i="2"/>
  <c r="M1457" i="2" a="1"/>
  <c r="M1457" i="2" s="1"/>
  <c r="M1458" i="2" a="1"/>
  <c r="M1458" i="2" s="1"/>
  <c r="M1459" i="2" a="1"/>
  <c r="M1459" i="2" s="1"/>
  <c r="M1460" i="2" a="1"/>
  <c r="M1460" i="2" s="1"/>
  <c r="M1461" i="2" a="1"/>
  <c r="M1461" i="2" s="1"/>
  <c r="M1462" i="2" a="1"/>
  <c r="M1462" i="2"/>
  <c r="M1463" i="2" a="1"/>
  <c r="M1463" i="2" s="1"/>
  <c r="M1464" i="2" a="1"/>
  <c r="M1464" i="2"/>
  <c r="M1465" i="2" a="1"/>
  <c r="M1465" i="2" s="1"/>
  <c r="M1466" i="2" a="1"/>
  <c r="M1466" i="2" s="1"/>
  <c r="M1467" i="2" a="1"/>
  <c r="M1467" i="2" s="1"/>
  <c r="M1468" i="2" a="1"/>
  <c r="M1468" i="2" s="1"/>
  <c r="M1469" i="2" a="1"/>
  <c r="M1469" i="2" s="1"/>
  <c r="M1470" i="2" a="1"/>
  <c r="M1470" i="2" s="1"/>
  <c r="M1471" i="2" a="1"/>
  <c r="M1471" i="2" s="1"/>
  <c r="M1472" i="2" a="1"/>
  <c r="M1472" i="2"/>
  <c r="M1473" i="2" a="1"/>
  <c r="M1473" i="2" s="1"/>
  <c r="M1474" i="2" a="1"/>
  <c r="M1474" i="2" s="1"/>
  <c r="M1475" i="2" a="1"/>
  <c r="M1475" i="2" s="1"/>
  <c r="M1476" i="2" a="1"/>
  <c r="M1476" i="2" s="1"/>
  <c r="M1477" i="2" a="1"/>
  <c r="M1477" i="2" s="1"/>
  <c r="M1478" i="2" a="1"/>
  <c r="M1478" i="2"/>
  <c r="M1479" i="2" a="1"/>
  <c r="M1479" i="2" s="1"/>
  <c r="M1480" i="2" a="1"/>
  <c r="M1480" i="2"/>
  <c r="M1481" i="2" a="1"/>
  <c r="M1481" i="2" s="1"/>
  <c r="M1482" i="2" a="1"/>
  <c r="M1482" i="2" s="1"/>
  <c r="M1483" i="2" a="1"/>
  <c r="M1483" i="2" s="1"/>
  <c r="M1484" i="2" a="1"/>
  <c r="M1484" i="2" s="1"/>
  <c r="M1485" i="2" a="1"/>
  <c r="M1485" i="2" s="1"/>
  <c r="M1486" i="2" a="1"/>
  <c r="M1486" i="2" s="1"/>
  <c r="M1487" i="2" a="1"/>
  <c r="M1487" i="2" s="1"/>
  <c r="M1488" i="2" a="1"/>
  <c r="M1488" i="2"/>
  <c r="M1489" i="2" a="1"/>
  <c r="M1489" i="2" s="1"/>
  <c r="M1490" i="2" a="1"/>
  <c r="M1490" i="2" s="1"/>
  <c r="M1491" i="2" a="1"/>
  <c r="M1491" i="2" s="1"/>
  <c r="M1492" i="2" a="1"/>
  <c r="M1492" i="2" s="1"/>
  <c r="M1493" i="2" a="1"/>
  <c r="M1493" i="2" s="1"/>
  <c r="M1494" i="2" a="1"/>
  <c r="M1494" i="2" s="1"/>
  <c r="M1495" i="2" a="1"/>
  <c r="M1495" i="2" s="1"/>
  <c r="M1496" i="2" a="1"/>
  <c r="M1496" i="2"/>
  <c r="M1497" i="2" a="1"/>
  <c r="M1497" i="2" s="1"/>
  <c r="M1498" i="2" a="1"/>
  <c r="M1498" i="2" s="1"/>
  <c r="M1499" i="2" a="1"/>
  <c r="M1499" i="2" s="1"/>
  <c r="M1500" i="2" a="1"/>
  <c r="M1500" i="2" s="1"/>
  <c r="M1501" i="2" a="1"/>
  <c r="M1501" i="2" s="1"/>
  <c r="M1502" i="2" a="1"/>
  <c r="M1502" i="2" s="1"/>
  <c r="M1503" i="2" a="1"/>
  <c r="M1503" i="2" s="1"/>
  <c r="M1504" i="2" a="1"/>
  <c r="M1504" i="2"/>
  <c r="M1505" i="2" a="1"/>
  <c r="M1505" i="2" s="1"/>
  <c r="M1506" i="2" a="1"/>
  <c r="M1506" i="2" s="1"/>
  <c r="M1507" i="2" a="1"/>
  <c r="M1507" i="2" s="1"/>
  <c r="M1508" i="2" a="1"/>
  <c r="M1508" i="2" s="1"/>
  <c r="M1509" i="2" a="1"/>
  <c r="M1509" i="2" s="1"/>
  <c r="M1510" i="2" a="1"/>
  <c r="M1510" i="2" s="1"/>
  <c r="M1511" i="2" a="1"/>
  <c r="M1511" i="2" s="1"/>
  <c r="M1512" i="2" a="1"/>
  <c r="M1512" i="2"/>
  <c r="M1513" i="2" a="1"/>
  <c r="M1513" i="2" s="1"/>
  <c r="M1514" i="2" a="1"/>
  <c r="M1514" i="2" s="1"/>
  <c r="M1515" i="2" a="1"/>
  <c r="M1515" i="2" s="1"/>
  <c r="M1516" i="2" a="1"/>
  <c r="M1516" i="2" s="1"/>
  <c r="M1517" i="2" a="1"/>
  <c r="M1517" i="2" s="1"/>
  <c r="M1518" i="2" a="1"/>
  <c r="M1518" i="2" s="1"/>
  <c r="M1519" i="2" a="1"/>
  <c r="M1519" i="2" s="1"/>
  <c r="M1520" i="2" a="1"/>
  <c r="M1520" i="2"/>
  <c r="M1521" i="2" a="1"/>
  <c r="M1521" i="2" s="1"/>
  <c r="M1522" i="2" a="1"/>
  <c r="M1522" i="2" s="1"/>
  <c r="M1523" i="2" a="1"/>
  <c r="M1523" i="2" s="1"/>
  <c r="M1524" i="2" a="1"/>
  <c r="M1524" i="2" s="1"/>
  <c r="M1525" i="2" a="1"/>
  <c r="M1525" i="2" s="1"/>
  <c r="M1526" i="2" a="1"/>
  <c r="M1526" i="2"/>
  <c r="M1527" i="2" a="1"/>
  <c r="M1527" i="2" s="1"/>
  <c r="M1528" i="2" a="1"/>
  <c r="M1528" i="2"/>
  <c r="M1529" i="2" a="1"/>
  <c r="M1529" i="2" s="1"/>
  <c r="M1530" i="2" a="1"/>
  <c r="M1530" i="2" s="1"/>
  <c r="M1531" i="2" a="1"/>
  <c r="M1531" i="2" s="1"/>
  <c r="M1532" i="2" a="1"/>
  <c r="M1532" i="2" s="1"/>
  <c r="M1533" i="2" a="1"/>
  <c r="M1533" i="2" s="1"/>
  <c r="M1534" i="2" a="1"/>
  <c r="M1534" i="2" s="1"/>
  <c r="M1535" i="2" a="1"/>
  <c r="M1535" i="2" s="1"/>
  <c r="M1536" i="2" a="1"/>
  <c r="M1536" i="2"/>
  <c r="M1537" i="2" a="1"/>
  <c r="M1537" i="2" s="1"/>
  <c r="M1538" i="2" a="1"/>
  <c r="M1538" i="2" s="1"/>
  <c r="M1539" i="2" a="1"/>
  <c r="M1539" i="2" s="1"/>
  <c r="M1540" i="2" a="1"/>
  <c r="M1540" i="2" s="1"/>
  <c r="M1541" i="2" a="1"/>
  <c r="M1541" i="2" s="1"/>
  <c r="M1542" i="2" a="1"/>
  <c r="M1542" i="2"/>
  <c r="M1543" i="2" a="1"/>
  <c r="M1543" i="2" s="1"/>
  <c r="M1544" i="2" a="1"/>
  <c r="M1544" i="2"/>
  <c r="M1545" i="2" a="1"/>
  <c r="M1545" i="2" s="1"/>
  <c r="M1546" i="2" a="1"/>
  <c r="M1546" i="2" s="1"/>
  <c r="M1547" i="2" a="1"/>
  <c r="M1547" i="2" s="1"/>
  <c r="M1548" i="2" a="1"/>
  <c r="M1548" i="2" s="1"/>
  <c r="M1549" i="2" a="1"/>
  <c r="M1549" i="2" s="1"/>
  <c r="M1550" i="2" a="1"/>
  <c r="M1550" i="2" s="1"/>
  <c r="M1551" i="2" a="1"/>
  <c r="M1551" i="2" s="1"/>
  <c r="M1552" i="2" a="1"/>
  <c r="M1552" i="2"/>
  <c r="M1553" i="2" a="1"/>
  <c r="M1553" i="2" s="1"/>
  <c r="M1554" i="2" a="1"/>
  <c r="M1554" i="2" s="1"/>
  <c r="M1555" i="2" a="1"/>
  <c r="M1555" i="2" s="1"/>
  <c r="M1556" i="2" a="1"/>
  <c r="M1556" i="2" s="1"/>
  <c r="M1557" i="2" a="1"/>
  <c r="M1557" i="2" s="1"/>
  <c r="M1558" i="2" a="1"/>
  <c r="M1558" i="2" s="1"/>
  <c r="M1559" i="2" a="1"/>
  <c r="M1559" i="2" s="1"/>
  <c r="M1560" i="2" a="1"/>
  <c r="M1560" i="2"/>
  <c r="M1561" i="2" a="1"/>
  <c r="M1561" i="2" s="1"/>
  <c r="M1562" i="2" a="1"/>
  <c r="M1562" i="2" s="1"/>
  <c r="M1563" i="2" a="1"/>
  <c r="M1563" i="2" s="1"/>
  <c r="M1564" i="2" a="1"/>
  <c r="M1564" i="2" s="1"/>
  <c r="M1565" i="2" a="1"/>
  <c r="M1565" i="2" s="1"/>
  <c r="M1566" i="2" a="1"/>
  <c r="M1566" i="2" s="1"/>
  <c r="M1567" i="2" a="1"/>
  <c r="M1567" i="2" s="1"/>
  <c r="M1568" i="2" a="1"/>
  <c r="M1568" i="2" s="1"/>
  <c r="M1569" i="2" a="1"/>
  <c r="M1569" i="2" s="1"/>
  <c r="M1570" i="2" a="1"/>
  <c r="M1570" i="2"/>
  <c r="M1571" i="2" a="1"/>
  <c r="M1571" i="2" s="1"/>
  <c r="M1572" i="2" a="1"/>
  <c r="M1572" i="2"/>
  <c r="M1573" i="2" a="1"/>
  <c r="M1573" i="2" s="1"/>
  <c r="M1574" i="2" a="1"/>
  <c r="M1574" i="2" s="1"/>
  <c r="M1575" i="2" a="1"/>
  <c r="M1575" i="2" s="1"/>
  <c r="M1576" i="2" a="1"/>
  <c r="M1576" i="2" s="1"/>
  <c r="M1577" i="2" a="1"/>
  <c r="M1577" i="2" s="1"/>
  <c r="M1578" i="2" a="1"/>
  <c r="M1578" i="2" s="1"/>
  <c r="M1579" i="2" a="1"/>
  <c r="M1579" i="2" s="1"/>
  <c r="M1580" i="2" a="1"/>
  <c r="M1580" i="2"/>
  <c r="M1581" i="2" a="1"/>
  <c r="M1581" i="2" s="1"/>
  <c r="M1582" i="2" a="1"/>
  <c r="M1582" i="2" s="1"/>
  <c r="M1583" i="2" a="1"/>
  <c r="M1583" i="2" s="1"/>
  <c r="M1584" i="2" a="1"/>
  <c r="M1584" i="2" s="1"/>
  <c r="M1585" i="2" a="1"/>
  <c r="M1585" i="2" s="1"/>
  <c r="M1586" i="2" a="1"/>
  <c r="M1586" i="2"/>
  <c r="M1587" i="2" a="1"/>
  <c r="M1587" i="2" s="1"/>
  <c r="M1588" i="2" a="1"/>
  <c r="M1588" i="2"/>
  <c r="M1589" i="2" a="1"/>
  <c r="M1589" i="2" s="1"/>
  <c r="M1590" i="2" a="1"/>
  <c r="M1590" i="2" s="1"/>
  <c r="M1591" i="2" a="1"/>
  <c r="M1591" i="2" s="1"/>
  <c r="M1592" i="2" a="1"/>
  <c r="M1592" i="2" s="1"/>
  <c r="M1593" i="2" a="1"/>
  <c r="M1593" i="2" s="1"/>
  <c r="M1594" i="2" a="1"/>
  <c r="M1594" i="2" s="1"/>
  <c r="M1595" i="2" a="1"/>
  <c r="M1595" i="2" s="1"/>
  <c r="M1596" i="2" a="1"/>
  <c r="M1596" i="2"/>
  <c r="M1597" i="2" a="1"/>
  <c r="M1597" i="2" s="1"/>
  <c r="M1598" i="2" a="1"/>
  <c r="M1598" i="2" s="1"/>
  <c r="M1599" i="2" a="1"/>
  <c r="M1599" i="2" s="1"/>
  <c r="M1600" i="2" a="1"/>
  <c r="M1600" i="2" s="1"/>
  <c r="M1601" i="2" a="1"/>
  <c r="M1601" i="2" s="1"/>
  <c r="M1602" i="2" a="1"/>
  <c r="M1602" i="2"/>
  <c r="M1603" i="2" a="1"/>
  <c r="M1603" i="2" s="1"/>
  <c r="M1604" i="2" a="1"/>
  <c r="M1604" i="2"/>
  <c r="M1605" i="2" a="1"/>
  <c r="M1605" i="2" s="1"/>
  <c r="M1606" i="2" a="1"/>
  <c r="M1606" i="2" s="1"/>
  <c r="M1607" i="2" a="1"/>
  <c r="M1607" i="2" s="1"/>
  <c r="M1608" i="2" a="1"/>
  <c r="M1608" i="2" s="1"/>
  <c r="M1609" i="2" a="1"/>
  <c r="M1609" i="2" s="1"/>
  <c r="M1610" i="2" a="1"/>
  <c r="M1610" i="2" s="1"/>
  <c r="M1611" i="2" a="1"/>
  <c r="M1611" i="2" s="1"/>
  <c r="M1612" i="2" a="1"/>
  <c r="M1612" i="2"/>
  <c r="M1613" i="2" a="1"/>
  <c r="M1613" i="2" s="1"/>
  <c r="M1614" i="2" a="1"/>
  <c r="M1614" i="2" s="1"/>
  <c r="M1615" i="2" a="1"/>
  <c r="M1615" i="2" s="1"/>
  <c r="M1616" i="2" a="1"/>
  <c r="M1616" i="2" s="1"/>
  <c r="M1617" i="2" a="1"/>
  <c r="M1617" i="2" s="1"/>
  <c r="M1618" i="2" a="1"/>
  <c r="M1618" i="2"/>
  <c r="M1619" i="2" a="1"/>
  <c r="M1619" i="2" s="1"/>
  <c r="M1620" i="2" a="1"/>
  <c r="M1620" i="2"/>
  <c r="M1621" i="2" a="1"/>
  <c r="M1621" i="2" s="1"/>
  <c r="M1622" i="2" a="1"/>
  <c r="M1622" i="2" s="1"/>
  <c r="M1623" i="2" a="1"/>
  <c r="M1623" i="2" s="1"/>
  <c r="M1624" i="2" a="1"/>
  <c r="M1624" i="2" s="1"/>
  <c r="M1625" i="2" a="1"/>
  <c r="M1625" i="2" s="1"/>
  <c r="M1626" i="2" a="1"/>
  <c r="M1626" i="2" s="1"/>
  <c r="M1627" i="2" a="1"/>
  <c r="M1627" i="2" s="1"/>
  <c r="M1628" i="2" a="1"/>
  <c r="M1628" i="2"/>
  <c r="M1629" i="2" a="1"/>
  <c r="M1629" i="2" s="1"/>
  <c r="M1630" i="2" a="1"/>
  <c r="M1630" i="2" s="1"/>
  <c r="M1631" i="2" a="1"/>
  <c r="M1631" i="2" s="1"/>
  <c r="M1632" i="2" a="1"/>
  <c r="M1632" i="2" s="1"/>
  <c r="M1633" i="2" a="1"/>
  <c r="M1633" i="2" s="1"/>
  <c r="M1634" i="2" a="1"/>
  <c r="M1634" i="2"/>
  <c r="M1635" i="2" a="1"/>
  <c r="M1635" i="2" s="1"/>
  <c r="M1636" i="2" a="1"/>
  <c r="M1636" i="2"/>
  <c r="M1637" i="2" a="1"/>
  <c r="M1637" i="2" s="1"/>
  <c r="M1638" i="2" a="1"/>
  <c r="M1638" i="2" s="1"/>
  <c r="M1639" i="2" a="1"/>
  <c r="M1639" i="2" s="1"/>
  <c r="M1640" i="2" a="1"/>
  <c r="M1640" i="2" s="1"/>
  <c r="M1641" i="2" a="1"/>
  <c r="M1641" i="2" s="1"/>
  <c r="M1642" i="2" a="1"/>
  <c r="M1642" i="2" s="1"/>
  <c r="M1643" i="2" a="1"/>
  <c r="M1643" i="2" s="1"/>
  <c r="M1644" i="2" a="1"/>
  <c r="M1644" i="2"/>
  <c r="M1645" i="2" a="1"/>
  <c r="M1645" i="2" s="1"/>
  <c r="M1646" i="2" a="1"/>
  <c r="M1646" i="2" s="1"/>
  <c r="M1647" i="2" a="1"/>
  <c r="M1647" i="2" s="1"/>
  <c r="M1648" i="2" a="1"/>
  <c r="M1648" i="2" s="1"/>
  <c r="M1649" i="2" a="1"/>
  <c r="M1649" i="2" s="1"/>
  <c r="M1650" i="2" a="1"/>
  <c r="M1650" i="2"/>
  <c r="M1651" i="2" a="1"/>
  <c r="M1651" i="2" s="1"/>
  <c r="M1652" i="2" a="1"/>
  <c r="M1652" i="2"/>
  <c r="M1653" i="2" a="1"/>
  <c r="M1653" i="2" s="1"/>
  <c r="M1654" i="2" a="1"/>
  <c r="M1654" i="2" s="1"/>
  <c r="M1655" i="2" a="1"/>
  <c r="M1655" i="2" s="1"/>
  <c r="M1656" i="2" a="1"/>
  <c r="M1656" i="2" s="1"/>
  <c r="M1657" i="2" a="1"/>
  <c r="M1657" i="2" s="1"/>
  <c r="M1658" i="2" a="1"/>
  <c r="M1658" i="2"/>
  <c r="M1659" i="2" a="1"/>
  <c r="M1659" i="2" s="1"/>
  <c r="M1660" i="2" a="1"/>
  <c r="M1660" i="2"/>
  <c r="M1661" i="2" a="1"/>
  <c r="M1661" i="2" s="1"/>
  <c r="M1662" i="2" a="1"/>
  <c r="M1662" i="2" s="1"/>
  <c r="M1663" i="2" a="1"/>
  <c r="M1663" i="2" s="1"/>
  <c r="M1664" i="2" a="1"/>
  <c r="M1664" i="2" s="1"/>
  <c r="M1665" i="2" a="1"/>
  <c r="M1665" i="2" s="1"/>
  <c r="M1666" i="2" a="1"/>
  <c r="M1666" i="2"/>
  <c r="M1667" i="2" a="1"/>
  <c r="M1667" i="2" s="1"/>
  <c r="M1668" i="2" a="1"/>
  <c r="M1668" i="2"/>
  <c r="M1669" i="2" a="1"/>
  <c r="M1669" i="2" s="1"/>
  <c r="M1670" i="2" a="1"/>
  <c r="M1670" i="2" s="1"/>
  <c r="M1671" i="2" a="1"/>
  <c r="M1671" i="2" s="1"/>
  <c r="M1672" i="2" a="1"/>
  <c r="M1672" i="2" s="1"/>
  <c r="M1673" i="2" a="1"/>
  <c r="M1673" i="2" s="1"/>
  <c r="M1674" i="2" a="1"/>
  <c r="M1674" i="2"/>
  <c r="M1675" i="2" a="1"/>
  <c r="M1675" i="2" s="1"/>
  <c r="M1676" i="2" a="1"/>
  <c r="M1676" i="2"/>
  <c r="M1677" i="2" a="1"/>
  <c r="M1677" i="2" s="1"/>
  <c r="M1678" i="2" a="1"/>
  <c r="M1678" i="2" s="1"/>
  <c r="M1679" i="2" a="1"/>
  <c r="M1679" i="2" s="1"/>
  <c r="M1680" i="2" a="1"/>
  <c r="M1680" i="2" s="1"/>
  <c r="M1681" i="2" a="1"/>
  <c r="M1681" i="2" s="1"/>
  <c r="M1682" i="2" a="1"/>
  <c r="M1682" i="2"/>
  <c r="M1683" i="2" a="1"/>
  <c r="M1683" i="2" s="1"/>
  <c r="M1684" i="2" a="1"/>
  <c r="M1684" i="2"/>
  <c r="M1685" i="2" a="1"/>
  <c r="M1685" i="2" s="1"/>
  <c r="M1686" i="2" a="1"/>
  <c r="M1686" i="2" s="1"/>
  <c r="M1687" i="2" a="1"/>
  <c r="M1687" i="2" s="1"/>
  <c r="M1688" i="2" a="1"/>
  <c r="M1688" i="2" s="1"/>
  <c r="M1689" i="2" a="1"/>
  <c r="M1689" i="2" s="1"/>
  <c r="M1690" i="2" a="1"/>
  <c r="M1690" i="2"/>
  <c r="M1691" i="2" a="1"/>
  <c r="M1691" i="2" s="1"/>
  <c r="M1692" i="2" a="1"/>
  <c r="M1692" i="2"/>
  <c r="M1693" i="2" a="1"/>
  <c r="M1693" i="2" s="1"/>
  <c r="M1694" i="2" a="1"/>
  <c r="M1694" i="2" s="1"/>
  <c r="M1695" i="2" a="1"/>
  <c r="M1695" i="2" s="1"/>
  <c r="M1696" i="2" a="1"/>
  <c r="M1696" i="2" s="1"/>
  <c r="M1697" i="2" a="1"/>
  <c r="M1697" i="2" s="1"/>
  <c r="M1698" i="2" a="1"/>
  <c r="M1698" i="2"/>
  <c r="M1699" i="2" a="1"/>
  <c r="M1699" i="2" s="1"/>
  <c r="M1700" i="2" a="1"/>
  <c r="M1700" i="2"/>
  <c r="M1701" i="2" a="1"/>
  <c r="M1701" i="2" s="1"/>
  <c r="M1702" i="2" a="1"/>
  <c r="M1702" i="2" s="1"/>
  <c r="M1703" i="2" a="1"/>
  <c r="M1703" i="2" s="1"/>
  <c r="M1704" i="2" a="1"/>
  <c r="M1704" i="2" s="1"/>
  <c r="M1705" i="2" a="1"/>
  <c r="M1705" i="2" s="1"/>
  <c r="M1706" i="2" a="1"/>
  <c r="M1706" i="2"/>
  <c r="M1707" i="2" a="1"/>
  <c r="M1707" i="2" s="1"/>
  <c r="M1708" i="2" a="1"/>
  <c r="M1708" i="2"/>
  <c r="M1709" i="2" a="1"/>
  <c r="M1709" i="2" s="1"/>
  <c r="M1710" i="2" a="1"/>
  <c r="M1710" i="2" s="1"/>
  <c r="M1711" i="2" a="1"/>
  <c r="M1711" i="2" s="1"/>
  <c r="M1712" i="2" a="1"/>
  <c r="M1712" i="2" s="1"/>
  <c r="M1713" i="2" a="1"/>
  <c r="M1713" i="2" s="1"/>
  <c r="M1714" i="2" a="1"/>
  <c r="M1714" i="2"/>
  <c r="M1715" i="2" a="1"/>
  <c r="M1715" i="2" s="1"/>
  <c r="M1716" i="2" a="1"/>
  <c r="M1716" i="2"/>
  <c r="M1717" i="2" a="1"/>
  <c r="M1717" i="2" s="1"/>
  <c r="M1718" i="2" a="1"/>
  <c r="M1718" i="2" s="1"/>
  <c r="M1719" i="2" a="1"/>
  <c r="M1719" i="2" s="1"/>
  <c r="M1720" i="2" a="1"/>
  <c r="M1720" i="2" s="1"/>
  <c r="M1721" i="2" a="1"/>
  <c r="M1721" i="2" s="1"/>
  <c r="M1722" i="2" a="1"/>
  <c r="M1722" i="2"/>
  <c r="M1723" i="2" a="1"/>
  <c r="M1723" i="2" s="1"/>
  <c r="M1724" i="2" a="1"/>
  <c r="M1724" i="2"/>
  <c r="M1725" i="2" a="1"/>
  <c r="M1725" i="2" s="1"/>
  <c r="M1726" i="2" a="1"/>
  <c r="M1726" i="2" s="1"/>
  <c r="M1727" i="2" a="1"/>
  <c r="M1727" i="2" s="1"/>
  <c r="M1728" i="2" a="1"/>
  <c r="M1728" i="2" s="1"/>
  <c r="M1729" i="2" a="1"/>
  <c r="M1729" i="2" s="1"/>
  <c r="M1730" i="2" a="1"/>
  <c r="M1730" i="2"/>
  <c r="M1731" i="2" a="1"/>
  <c r="M1731" i="2" s="1"/>
  <c r="M1732" i="2" a="1"/>
  <c r="M1732" i="2"/>
  <c r="M1733" i="2" a="1"/>
  <c r="M1733" i="2" s="1"/>
  <c r="M1734" i="2" a="1"/>
  <c r="M1734" i="2" s="1"/>
  <c r="M1735" i="2" a="1"/>
  <c r="M1735" i="2" s="1"/>
  <c r="M1736" i="2" a="1"/>
  <c r="M1736" i="2" s="1"/>
  <c r="M1737" i="2" a="1"/>
  <c r="M1737" i="2" s="1"/>
  <c r="M1738" i="2" a="1"/>
  <c r="M1738" i="2"/>
  <c r="M1739" i="2" a="1"/>
  <c r="M1739" i="2" s="1"/>
  <c r="M1740" i="2" a="1"/>
  <c r="M1740" i="2"/>
  <c r="M1741" i="2" a="1"/>
  <c r="M1741" i="2" s="1"/>
  <c r="M1742" i="2" a="1"/>
  <c r="M1742" i="2" s="1"/>
  <c r="M1743" i="2" a="1"/>
  <c r="M1743" i="2" s="1"/>
  <c r="M1744" i="2" a="1"/>
  <c r="M1744" i="2" s="1"/>
  <c r="M1745" i="2" a="1"/>
  <c r="M1745" i="2" s="1"/>
  <c r="M1746" i="2" a="1"/>
  <c r="M1746" i="2"/>
  <c r="M1747" i="2" a="1"/>
  <c r="M1747" i="2" s="1"/>
  <c r="M1748" i="2" a="1"/>
  <c r="M1748" i="2"/>
  <c r="M1749" i="2" a="1"/>
  <c r="M1749" i="2" s="1"/>
  <c r="M1750" i="2" a="1"/>
  <c r="M1750" i="2" s="1"/>
  <c r="M1751" i="2" a="1"/>
  <c r="M1751" i="2" s="1"/>
  <c r="M1752" i="2" a="1"/>
  <c r="M1752" i="2" s="1"/>
  <c r="M1753" i="2" a="1"/>
  <c r="M1753" i="2" s="1"/>
  <c r="M1754" i="2" a="1"/>
  <c r="M1754" i="2"/>
  <c r="M1755" i="2" a="1"/>
  <c r="M1755" i="2" s="1"/>
  <c r="M1756" i="2" a="1"/>
  <c r="M1756" i="2"/>
  <c r="M1757" i="2" a="1"/>
  <c r="M1757" i="2" s="1"/>
  <c r="M1758" i="2" a="1"/>
  <c r="M1758" i="2" s="1"/>
  <c r="M1759" i="2" a="1"/>
  <c r="M1759" i="2" s="1"/>
  <c r="M1760" i="2" a="1"/>
  <c r="M1760" i="2" s="1"/>
  <c r="M1761" i="2" a="1"/>
  <c r="M1761" i="2" s="1"/>
  <c r="M1762" i="2" a="1"/>
  <c r="M1762" i="2"/>
  <c r="M1763" i="2" a="1"/>
  <c r="M1763" i="2" s="1"/>
  <c r="M1764" i="2" a="1"/>
  <c r="M1764" i="2"/>
  <c r="M1765" i="2" a="1"/>
  <c r="M1765" i="2" s="1"/>
  <c r="M1766" i="2" a="1"/>
  <c r="M1766" i="2" s="1"/>
  <c r="M1767" i="2" a="1"/>
  <c r="M1767" i="2" s="1"/>
  <c r="M1768" i="2" a="1"/>
  <c r="M1768" i="2" s="1"/>
  <c r="M1769" i="2" a="1"/>
  <c r="M1769" i="2" s="1"/>
  <c r="M1770" i="2" a="1"/>
  <c r="M1770" i="2"/>
  <c r="M1771" i="2" a="1"/>
  <c r="M1771" i="2" s="1"/>
  <c r="M1772" i="2" a="1"/>
  <c r="M1772" i="2"/>
  <c r="M1773" i="2" a="1"/>
  <c r="M1773" i="2" s="1"/>
  <c r="M1774" i="2" a="1"/>
  <c r="M1774" i="2" s="1"/>
  <c r="M1775" i="2" a="1"/>
  <c r="M1775" i="2" s="1"/>
  <c r="M1776" i="2" a="1"/>
  <c r="M1776" i="2" s="1"/>
  <c r="M1777" i="2" a="1"/>
  <c r="M1777" i="2" s="1"/>
  <c r="M1778" i="2" a="1"/>
  <c r="M1778" i="2"/>
  <c r="M1779" i="2" a="1"/>
  <c r="M1779" i="2" s="1"/>
  <c r="M1780" i="2" a="1"/>
  <c r="M1780" i="2"/>
  <c r="M1781" i="2" a="1"/>
  <c r="M1781" i="2" s="1"/>
  <c r="M1782" i="2" a="1"/>
  <c r="M1782" i="2" s="1"/>
  <c r="M1783" i="2" a="1"/>
  <c r="M1783" i="2" s="1"/>
  <c r="M1784" i="2" a="1"/>
  <c r="M1784" i="2" s="1"/>
  <c r="M1785" i="2" a="1"/>
  <c r="M1785" i="2" s="1"/>
  <c r="M1786" i="2" a="1"/>
  <c r="M1786" i="2"/>
  <c r="M1787" i="2" a="1"/>
  <c r="M1787" i="2" s="1"/>
  <c r="M1788" i="2" a="1"/>
  <c r="M1788" i="2"/>
  <c r="M1789" i="2" a="1"/>
  <c r="M1789" i="2" s="1"/>
  <c r="M1790" i="2" a="1"/>
  <c r="M1790" i="2" s="1"/>
  <c r="M1791" i="2" a="1"/>
  <c r="M1791" i="2" s="1"/>
  <c r="M1792" i="2" a="1"/>
  <c r="M1792" i="2" s="1"/>
  <c r="M1793" i="2" a="1"/>
  <c r="M1793" i="2" s="1"/>
  <c r="M1794" i="2" a="1"/>
  <c r="M1794" i="2"/>
  <c r="M1795" i="2" a="1"/>
  <c r="M1795" i="2" s="1"/>
  <c r="M1796" i="2" a="1"/>
  <c r="M1796" i="2"/>
  <c r="M1797" i="2" a="1"/>
  <c r="M1797" i="2" s="1"/>
  <c r="M1798" i="2" a="1"/>
  <c r="M1798" i="2" s="1"/>
  <c r="M1799" i="2" a="1"/>
  <c r="M1799" i="2" s="1"/>
  <c r="M1800" i="2" a="1"/>
  <c r="M1800" i="2" s="1"/>
  <c r="M1801" i="2" a="1"/>
  <c r="M1801" i="2" s="1"/>
  <c r="M1802" i="2" a="1"/>
  <c r="M1802" i="2"/>
  <c r="M1803" i="2" a="1"/>
  <c r="M1803" i="2" s="1"/>
  <c r="M1804" i="2" a="1"/>
  <c r="M1804" i="2"/>
  <c r="M1805" i="2" a="1"/>
  <c r="M1805" i="2" s="1"/>
  <c r="M1806" i="2" a="1"/>
  <c r="M1806" i="2" s="1"/>
  <c r="M1807" i="2" a="1"/>
  <c r="M1807" i="2" s="1"/>
  <c r="M1808" i="2" a="1"/>
  <c r="M1808" i="2" s="1"/>
  <c r="M1809" i="2" a="1"/>
  <c r="M1809" i="2" s="1"/>
  <c r="M1810" i="2" a="1"/>
  <c r="M1810" i="2"/>
  <c r="M1811" i="2" a="1"/>
  <c r="M1811" i="2" s="1"/>
  <c r="M1812" i="2" a="1"/>
  <c r="M1812" i="2"/>
  <c r="M1813" i="2" a="1"/>
  <c r="M1813" i="2" s="1"/>
  <c r="M1814" i="2" a="1"/>
  <c r="M1814" i="2" s="1"/>
  <c r="M1815" i="2" a="1"/>
  <c r="M1815" i="2" s="1"/>
  <c r="M1816" i="2" a="1"/>
  <c r="M1816" i="2" s="1"/>
  <c r="M1817" i="2" a="1"/>
  <c r="M1817" i="2" s="1"/>
  <c r="M1818" i="2" a="1"/>
  <c r="M1818" i="2"/>
  <c r="M1819" i="2" a="1"/>
  <c r="M1819" i="2" s="1"/>
  <c r="M1820" i="2" a="1"/>
  <c r="M1820" i="2"/>
  <c r="M1821" i="2" a="1"/>
  <c r="M1821" i="2" s="1"/>
  <c r="M1822" i="2" a="1"/>
  <c r="M1822" i="2" s="1"/>
  <c r="M1823" i="2" a="1"/>
  <c r="M1823" i="2" s="1"/>
  <c r="M1824" i="2" a="1"/>
  <c r="M1824" i="2" s="1"/>
  <c r="M1825" i="2" a="1"/>
  <c r="M1825" i="2" s="1"/>
  <c r="M1826" i="2" a="1"/>
  <c r="M1826" i="2"/>
  <c r="M1827" i="2" a="1"/>
  <c r="M1827" i="2" s="1"/>
  <c r="M1828" i="2" a="1"/>
  <c r="M1828" i="2"/>
  <c r="M1829" i="2" a="1"/>
  <c r="M1829" i="2" s="1"/>
  <c r="M1830" i="2" a="1"/>
  <c r="M1830" i="2" s="1"/>
  <c r="M1831" i="2" a="1"/>
  <c r="M1831" i="2" s="1"/>
  <c r="M1832" i="2" a="1"/>
  <c r="M1832" i="2" s="1"/>
  <c r="M1833" i="2" a="1"/>
  <c r="M1833" i="2" s="1"/>
  <c r="M1834" i="2" a="1"/>
  <c r="M1834" i="2"/>
  <c r="M1835" i="2" a="1"/>
  <c r="M1835" i="2" s="1"/>
  <c r="M1836" i="2" a="1"/>
  <c r="M1836" i="2"/>
  <c r="M1837" i="2" a="1"/>
  <c r="M1837" i="2" s="1"/>
  <c r="M1838" i="2" a="1"/>
  <c r="M1838" i="2" s="1"/>
  <c r="M1839" i="2" a="1"/>
  <c r="M1839" i="2" s="1"/>
  <c r="M1840" i="2" a="1"/>
  <c r="M1840" i="2" s="1"/>
  <c r="M1841" i="2" a="1"/>
  <c r="M1841" i="2" s="1"/>
  <c r="M1842" i="2" a="1"/>
  <c r="M1842" i="2"/>
  <c r="M1843" i="2" a="1"/>
  <c r="M1843" i="2" s="1"/>
  <c r="M1844" i="2" a="1"/>
  <c r="M1844" i="2"/>
  <c r="M1845" i="2" a="1"/>
  <c r="M1845" i="2" s="1"/>
  <c r="M1846" i="2" a="1"/>
  <c r="M1846" i="2" s="1"/>
  <c r="M1847" i="2" a="1"/>
  <c r="M1847" i="2" s="1"/>
  <c r="M1848" i="2" a="1"/>
  <c r="M1848" i="2" s="1"/>
  <c r="M1849" i="2" a="1"/>
  <c r="M1849" i="2" s="1"/>
  <c r="M1850" i="2" a="1"/>
  <c r="M1850" i="2"/>
  <c r="M1851" i="2" a="1"/>
  <c r="M1851" i="2" s="1"/>
  <c r="M1852" i="2" a="1"/>
  <c r="M1852" i="2"/>
  <c r="M1853" i="2" a="1"/>
  <c r="M1853" i="2" s="1"/>
  <c r="M1854" i="2" a="1"/>
  <c r="M1854" i="2" s="1"/>
  <c r="M1855" i="2" a="1"/>
  <c r="M1855" i="2" s="1"/>
  <c r="M1856" i="2" a="1"/>
  <c r="M1856" i="2" s="1"/>
  <c r="M1857" i="2" a="1"/>
  <c r="M1857" i="2" s="1"/>
  <c r="M1858" i="2" a="1"/>
  <c r="M1858" i="2"/>
  <c r="M1859" i="2" a="1"/>
  <c r="M1859" i="2" s="1"/>
  <c r="M1860" i="2" a="1"/>
  <c r="M1860" i="2"/>
  <c r="M1861" i="2" a="1"/>
  <c r="M1861" i="2" s="1"/>
  <c r="M1862" i="2" a="1"/>
  <c r="M1862" i="2" s="1"/>
  <c r="M1863" i="2" a="1"/>
  <c r="M1863" i="2" s="1"/>
  <c r="M1864" i="2" a="1"/>
  <c r="M1864" i="2" s="1"/>
  <c r="M1865" i="2" a="1"/>
  <c r="M1865" i="2" s="1"/>
  <c r="M1866" i="2" a="1"/>
  <c r="M1866" i="2"/>
  <c r="M1867" i="2" a="1"/>
  <c r="M1867" i="2" s="1"/>
  <c r="M1868" i="2" a="1"/>
  <c r="M1868" i="2"/>
  <c r="M1869" i="2" a="1"/>
  <c r="M1869" i="2" s="1"/>
  <c r="M1870" i="2" a="1"/>
  <c r="M1870" i="2" s="1"/>
  <c r="M1871" i="2" a="1"/>
  <c r="M1871" i="2" s="1"/>
  <c r="M1872" i="2" a="1"/>
  <c r="M1872" i="2" s="1"/>
  <c r="M1873" i="2" a="1"/>
  <c r="M1873" i="2" s="1"/>
  <c r="M1874" i="2" a="1"/>
  <c r="M1874" i="2"/>
  <c r="M1875" i="2" a="1"/>
  <c r="M1875" i="2" s="1"/>
  <c r="M1876" i="2" a="1"/>
  <c r="M1876" i="2"/>
  <c r="M1877" i="2" a="1"/>
  <c r="M1877" i="2" s="1"/>
  <c r="M1878" i="2" a="1"/>
  <c r="M1878" i="2" s="1"/>
  <c r="M1879" i="2" a="1"/>
  <c r="M1879" i="2" s="1"/>
  <c r="M1880" i="2" a="1"/>
  <c r="M1880" i="2" s="1"/>
  <c r="M1881" i="2" a="1"/>
  <c r="M1881" i="2" s="1"/>
  <c r="M1882" i="2" a="1"/>
  <c r="M1882" i="2"/>
  <c r="M1883" i="2" a="1"/>
  <c r="M1883" i="2" s="1"/>
  <c r="M1884" i="2" a="1"/>
  <c r="M1884" i="2"/>
  <c r="M1885" i="2" a="1"/>
  <c r="M1885" i="2" s="1"/>
  <c r="M1886" i="2" a="1"/>
  <c r="M1886" i="2" s="1"/>
  <c r="M1887" i="2" a="1"/>
  <c r="M1887" i="2" s="1"/>
  <c r="M1888" i="2" a="1"/>
  <c r="M1888" i="2" s="1"/>
  <c r="M1889" i="2" a="1"/>
  <c r="M1889" i="2" s="1"/>
  <c r="M1890" i="2" a="1"/>
  <c r="M1890" i="2"/>
  <c r="M1891" i="2" a="1"/>
  <c r="M1891" i="2" s="1"/>
  <c r="M1892" i="2" a="1"/>
  <c r="M1892" i="2"/>
  <c r="M1893" i="2" a="1"/>
  <c r="M1893" i="2" s="1"/>
  <c r="M1894" i="2" a="1"/>
  <c r="M1894" i="2" s="1"/>
  <c r="M1895" i="2" a="1"/>
  <c r="M1895" i="2" s="1"/>
  <c r="M1896" i="2" a="1"/>
  <c r="M1896" i="2" s="1"/>
  <c r="M1897" i="2" a="1"/>
  <c r="M1897" i="2" s="1"/>
  <c r="M1898" i="2" a="1"/>
  <c r="M1898" i="2"/>
  <c r="M1899" i="2" a="1"/>
  <c r="M1899" i="2" s="1"/>
  <c r="M1900" i="2" a="1"/>
  <c r="M1900" i="2"/>
  <c r="M1901" i="2" a="1"/>
  <c r="M1901" i="2" s="1"/>
  <c r="M1902" i="2" a="1"/>
  <c r="M1902" i="2" s="1"/>
  <c r="M1903" i="2" a="1"/>
  <c r="M1903" i="2" s="1"/>
  <c r="M1904" i="2" a="1"/>
  <c r="M1904" i="2" s="1"/>
  <c r="M1905" i="2" a="1"/>
  <c r="M1905" i="2" s="1"/>
  <c r="M1906" i="2" a="1"/>
  <c r="M1906" i="2"/>
  <c r="M1907" i="2" a="1"/>
  <c r="M1907" i="2" s="1"/>
  <c r="M1908" i="2" a="1"/>
  <c r="M1908" i="2"/>
  <c r="M1909" i="2" a="1"/>
  <c r="M1909" i="2" s="1"/>
  <c r="M1910" i="2" a="1"/>
  <c r="M1910" i="2" s="1"/>
  <c r="M1911" i="2" a="1"/>
  <c r="M1911" i="2" s="1"/>
  <c r="M1912" i="2" a="1"/>
  <c r="M1912" i="2" s="1"/>
  <c r="M1913" i="2" a="1"/>
  <c r="M1913" i="2" s="1"/>
  <c r="M1914" i="2" a="1"/>
  <c r="M1914" i="2"/>
  <c r="M1915" i="2" a="1"/>
  <c r="M1915" i="2" s="1"/>
  <c r="M1916" i="2" a="1"/>
  <c r="M1916" i="2"/>
  <c r="M1917" i="2" a="1"/>
  <c r="M1917" i="2" s="1"/>
  <c r="M1918" i="2" a="1"/>
  <c r="M1918" i="2" s="1"/>
  <c r="M1919" i="2" a="1"/>
  <c r="M1919" i="2" s="1"/>
  <c r="M1920" i="2" a="1"/>
  <c r="M1920" i="2" s="1"/>
  <c r="M1921" i="2" a="1"/>
  <c r="M1921" i="2" s="1"/>
  <c r="M1922" i="2" a="1"/>
  <c r="M1922" i="2"/>
  <c r="M1923" i="2" a="1"/>
  <c r="M1923" i="2" s="1"/>
  <c r="M1924" i="2" a="1"/>
  <c r="M1924" i="2"/>
  <c r="M1925" i="2" a="1"/>
  <c r="M1925" i="2" s="1"/>
  <c r="M1926" i="2" a="1"/>
  <c r="M1926" i="2" s="1"/>
  <c r="M1927" i="2" a="1"/>
  <c r="M1927" i="2" s="1"/>
  <c r="M1928" i="2" a="1"/>
  <c r="M1928" i="2" s="1"/>
  <c r="M1929" i="2" a="1"/>
  <c r="M1929" i="2" s="1"/>
  <c r="M1930" i="2" a="1"/>
  <c r="M1930" i="2"/>
  <c r="M1931" i="2" a="1"/>
  <c r="M1931" i="2" s="1"/>
  <c r="M1932" i="2" a="1"/>
  <c r="M1932" i="2"/>
  <c r="M1933" i="2" a="1"/>
  <c r="M1933" i="2" s="1"/>
  <c r="M1934" i="2" a="1"/>
  <c r="M1934" i="2" s="1"/>
  <c r="M1935" i="2" a="1"/>
  <c r="M1935" i="2" s="1"/>
  <c r="M1936" i="2" a="1"/>
  <c r="M1936" i="2" s="1"/>
  <c r="M1937" i="2" a="1"/>
  <c r="M1937" i="2" s="1"/>
  <c r="M1938" i="2" a="1"/>
  <c r="M1938" i="2"/>
  <c r="M1939" i="2" a="1"/>
  <c r="M1939" i="2" s="1"/>
  <c r="M1940" i="2" a="1"/>
  <c r="M1940" i="2"/>
  <c r="M1941" i="2" a="1"/>
  <c r="M1941" i="2" s="1"/>
  <c r="M1942" i="2" a="1"/>
  <c r="M1942" i="2" s="1"/>
  <c r="M1943" i="2" a="1"/>
  <c r="M1943" i="2" s="1"/>
  <c r="M1944" i="2" a="1"/>
  <c r="M1944" i="2" s="1"/>
  <c r="M1945" i="2" a="1"/>
  <c r="M1945" i="2" s="1"/>
  <c r="M1946" i="2" a="1"/>
  <c r="M1946" i="2"/>
  <c r="M1947" i="2" a="1"/>
  <c r="M1947" i="2" s="1"/>
  <c r="M1948" i="2" a="1"/>
  <c r="M1948" i="2"/>
  <c r="M1949" i="2" a="1"/>
  <c r="M1949" i="2" s="1"/>
  <c r="M1950" i="2" a="1"/>
  <c r="M1950" i="2" s="1"/>
  <c r="M1951" i="2" a="1"/>
  <c r="M1951" i="2" s="1"/>
  <c r="M1952" i="2" a="1"/>
  <c r="M1952" i="2" s="1"/>
  <c r="M1953" i="2" a="1"/>
  <c r="M1953" i="2" s="1"/>
  <c r="M1954" i="2" a="1"/>
  <c r="M1954" i="2"/>
  <c r="M1955" i="2" a="1"/>
  <c r="M1955" i="2" s="1"/>
  <c r="M1956" i="2" a="1"/>
  <c r="M1956" i="2"/>
  <c r="M1957" i="2" a="1"/>
  <c r="M1957" i="2" s="1"/>
  <c r="M1958" i="2" a="1"/>
  <c r="M1958" i="2" s="1"/>
  <c r="M1959" i="2" a="1"/>
  <c r="M1959" i="2" s="1"/>
  <c r="M1960" i="2" a="1"/>
  <c r="M1960" i="2" s="1"/>
  <c r="M1961" i="2" a="1"/>
  <c r="M1961" i="2" s="1"/>
  <c r="M1962" i="2" a="1"/>
  <c r="M1962" i="2"/>
  <c r="M1963" i="2" a="1"/>
  <c r="M1963" i="2" s="1"/>
  <c r="M1964" i="2" a="1"/>
  <c r="M1964" i="2"/>
  <c r="M1965" i="2" a="1"/>
  <c r="M1965" i="2" s="1"/>
  <c r="M1966" i="2" a="1"/>
  <c r="M1966" i="2" s="1"/>
  <c r="M1967" i="2" a="1"/>
  <c r="M1967" i="2" s="1"/>
  <c r="M1968" i="2" a="1"/>
  <c r="M1968" i="2" s="1"/>
  <c r="M1969" i="2" a="1"/>
  <c r="M1969" i="2" s="1"/>
  <c r="M1970" i="2" a="1"/>
  <c r="M1970" i="2"/>
  <c r="M1971" i="2" a="1"/>
  <c r="M1971" i="2" s="1"/>
  <c r="M1972" i="2" a="1"/>
  <c r="M1972" i="2"/>
  <c r="M1973" i="2" a="1"/>
  <c r="M1973" i="2" s="1"/>
  <c r="M1974" i="2" a="1"/>
  <c r="M1974" i="2"/>
  <c r="M1975" i="2" a="1"/>
  <c r="M1975" i="2" s="1"/>
  <c r="M1976" i="2" a="1"/>
  <c r="M1976" i="2" s="1"/>
  <c r="M1977" i="2" a="1"/>
  <c r="M1977" i="2" s="1"/>
  <c r="M1978" i="2" a="1"/>
  <c r="M1978" i="2"/>
  <c r="M1979" i="2" a="1"/>
  <c r="M1979" i="2" s="1"/>
  <c r="M1980" i="2" a="1"/>
  <c r="M1980" i="2"/>
  <c r="M1981" i="2" a="1"/>
  <c r="M1981" i="2" s="1"/>
  <c r="M1982" i="2" a="1"/>
  <c r="M1982" i="2"/>
  <c r="M1983" i="2" a="1"/>
  <c r="M1983" i="2" s="1"/>
  <c r="M1984" i="2" a="1"/>
  <c r="M1984" i="2" s="1"/>
  <c r="M1985" i="2" a="1"/>
  <c r="M1985" i="2" s="1"/>
  <c r="M1986" i="2" a="1"/>
  <c r="M1986" i="2"/>
  <c r="M1987" i="2" a="1"/>
  <c r="M1987" i="2" s="1"/>
  <c r="M1988" i="2" a="1"/>
  <c r="M1988" i="2"/>
  <c r="M1989" i="2" a="1"/>
  <c r="M1989" i="2" s="1"/>
  <c r="M1990" i="2" a="1"/>
  <c r="M1990" i="2"/>
  <c r="M1991" i="2" a="1"/>
  <c r="M1991" i="2" s="1"/>
  <c r="M1992" i="2" a="1"/>
  <c r="M1992" i="2" s="1"/>
  <c r="M1993" i="2" a="1"/>
  <c r="M1993" i="2" s="1"/>
  <c r="M1994" i="2" a="1"/>
  <c r="M1994" i="2" s="1"/>
  <c r="M1995" i="2" a="1"/>
  <c r="M1995" i="2" s="1"/>
  <c r="M1996" i="2" a="1"/>
  <c r="M1996" i="2"/>
  <c r="M1997" i="2" a="1"/>
  <c r="M1997" i="2" s="1"/>
  <c r="M1998" i="2" a="1"/>
  <c r="M1998" i="2" s="1"/>
  <c r="M1999" i="2" a="1"/>
  <c r="M1999" i="2" s="1"/>
  <c r="M2000" i="2" a="1"/>
  <c r="M2000" i="2" s="1"/>
  <c r="M2001" i="2" a="1"/>
  <c r="M2001" i="2" s="1"/>
  <c r="M2002" i="2" a="1"/>
  <c r="M2002" i="2"/>
  <c r="M2003" i="2" a="1"/>
  <c r="M2003" i="2" s="1"/>
  <c r="M2004" i="2" a="1"/>
  <c r="M2004" i="2"/>
  <c r="M2005" i="2" a="1"/>
  <c r="M2005" i="2" s="1"/>
  <c r="M2006" i="2" a="1"/>
  <c r="M2006" i="2"/>
  <c r="M2007" i="2" a="1"/>
  <c r="M2007" i="2" s="1"/>
  <c r="M2008" i="2" a="1"/>
  <c r="M2008" i="2" s="1"/>
  <c r="M2009" i="2" a="1"/>
  <c r="M2009" i="2" s="1"/>
  <c r="M2010" i="2" a="1"/>
  <c r="M2010" i="2"/>
  <c r="M2011" i="2" a="1"/>
  <c r="M2011" i="2" s="1"/>
  <c r="M2012" i="2" a="1"/>
  <c r="M2012" i="2"/>
  <c r="M2013" i="2" a="1"/>
  <c r="M2013" i="2" s="1"/>
  <c r="M2014" i="2" a="1"/>
  <c r="M2014" i="2"/>
  <c r="M2015" i="2" a="1"/>
  <c r="M2015" i="2" s="1"/>
  <c r="M2016" i="2" a="1"/>
  <c r="M2016" i="2" s="1"/>
  <c r="M2017" i="2" a="1"/>
  <c r="M2017" i="2" s="1"/>
  <c r="M2018" i="2" a="1"/>
  <c r="M2018" i="2" s="1"/>
  <c r="M2019" i="2" a="1"/>
  <c r="M2019" i="2" s="1"/>
  <c r="M2020" i="2" a="1"/>
  <c r="M2020" i="2"/>
  <c r="M2021" i="2" a="1"/>
  <c r="M2021" i="2" s="1"/>
  <c r="M2022" i="2" a="1"/>
  <c r="M2022" i="2"/>
  <c r="M2023" i="2" a="1"/>
  <c r="M2023" i="2" s="1"/>
  <c r="M2024" i="2" a="1"/>
  <c r="M2024" i="2" s="1"/>
  <c r="M2025" i="2" a="1"/>
  <c r="M2025" i="2" s="1"/>
  <c r="M2026" i="2" a="1"/>
  <c r="M2026" i="2"/>
  <c r="M2027" i="2" a="1"/>
  <c r="M2027" i="2" s="1"/>
  <c r="M2028" i="2" a="1"/>
  <c r="M2028" i="2"/>
  <c r="M2029" i="2" a="1"/>
  <c r="M2029" i="2" s="1"/>
  <c r="M2030" i="2" a="1"/>
  <c r="M2030" i="2" s="1"/>
  <c r="M2031" i="2" a="1"/>
  <c r="M2031" i="2" s="1"/>
  <c r="M2032" i="2" a="1"/>
  <c r="M2032" i="2" s="1"/>
  <c r="M2033" i="2" a="1"/>
  <c r="M2033" i="2" s="1"/>
  <c r="M2034" i="2" a="1"/>
  <c r="M2034" i="2"/>
  <c r="M2035" i="2" a="1"/>
  <c r="M2035" i="2" s="1"/>
  <c r="M2036" i="2" a="1"/>
  <c r="M2036" i="2"/>
  <c r="M2037" i="2" a="1"/>
  <c r="M2037" i="2" s="1"/>
  <c r="M2038" i="2" a="1"/>
  <c r="M2038" i="2"/>
  <c r="M2039" i="2" a="1"/>
  <c r="M2039" i="2" s="1"/>
  <c r="M2040" i="2" a="1"/>
  <c r="M2040" i="2" s="1"/>
  <c r="M2041" i="2" a="1"/>
  <c r="M2041" i="2" s="1"/>
  <c r="M2042" i="2" a="1"/>
  <c r="M2042" i="2" s="1"/>
  <c r="M2043" i="2" a="1"/>
  <c r="M2043" i="2" s="1"/>
  <c r="M2044" i="2" a="1"/>
  <c r="M2044" i="2"/>
  <c r="M2045" i="2" a="1"/>
  <c r="M2045" i="2" s="1"/>
  <c r="M2046" i="2" a="1"/>
  <c r="M2046" i="2"/>
  <c r="M2047" i="2" a="1"/>
  <c r="M2047" i="2" s="1"/>
  <c r="M2048" i="2" a="1"/>
  <c r="M2048" i="2" s="1"/>
  <c r="M2049" i="2" a="1"/>
  <c r="M2049" i="2" s="1"/>
  <c r="M2050" i="2" a="1"/>
  <c r="M2050" i="2"/>
  <c r="M2051" i="2" a="1"/>
  <c r="M2051" i="2" s="1"/>
  <c r="M2052" i="2" a="1"/>
  <c r="M2052" i="2"/>
  <c r="M2053" i="2" a="1"/>
  <c r="M2053" i="2" s="1"/>
  <c r="M2054" i="2" a="1"/>
  <c r="M2054" i="2"/>
  <c r="M2055" i="2" a="1"/>
  <c r="M2055" i="2" s="1"/>
  <c r="M2056" i="2" a="1"/>
  <c r="M2056" i="2" s="1"/>
  <c r="M2057" i="2" a="1"/>
  <c r="M2057" i="2" s="1"/>
  <c r="M2058" i="2" a="1"/>
  <c r="M2058" i="2"/>
  <c r="M2059" i="2" a="1"/>
  <c r="M2059" i="2" s="1"/>
  <c r="M2060" i="2" a="1"/>
  <c r="M2060" i="2"/>
  <c r="M2061" i="2" a="1"/>
  <c r="M2061" i="2" s="1"/>
  <c r="M2062" i="2" a="1"/>
  <c r="M2062" i="2"/>
  <c r="M2063" i="2" a="1"/>
  <c r="M2063" i="2" s="1"/>
  <c r="M2064" i="2" a="1"/>
  <c r="M2064" i="2" s="1"/>
  <c r="M2065" i="2" a="1"/>
  <c r="M2065" i="2" s="1"/>
  <c r="M2066" i="2" a="1"/>
  <c r="M2066" i="2"/>
  <c r="M2067" i="2" a="1"/>
  <c r="M2067" i="2" s="1"/>
  <c r="M2068" i="2" a="1"/>
  <c r="M2068" i="2"/>
  <c r="M2069" i="2" a="1"/>
  <c r="M2069" i="2" s="1"/>
  <c r="M2070" i="2" a="1"/>
  <c r="M2070" i="2"/>
  <c r="M2071" i="2" a="1"/>
  <c r="M2071" i="2" s="1"/>
  <c r="M2072" i="2" a="1"/>
  <c r="M2072" i="2" s="1"/>
  <c r="M2073" i="2" a="1"/>
  <c r="M2073" i="2" s="1"/>
  <c r="M2074" i="2" a="1"/>
  <c r="M2074" i="2" s="1"/>
  <c r="M2075" i="2" a="1"/>
  <c r="M2075" i="2" s="1"/>
  <c r="M2076" i="2" a="1"/>
  <c r="M2076" i="2"/>
  <c r="M2077" i="2" a="1"/>
  <c r="M2077" i="2" s="1"/>
  <c r="M2078" i="2" a="1"/>
  <c r="M2078" i="2" s="1"/>
  <c r="M2079" i="2" a="1"/>
  <c r="M2079" i="2" s="1"/>
  <c r="M2080" i="2" a="1"/>
  <c r="M2080" i="2" s="1"/>
  <c r="M2081" i="2" a="1"/>
  <c r="M2081" i="2" s="1"/>
  <c r="M2082" i="2" a="1"/>
  <c r="M2082" i="2"/>
  <c r="M2083" i="2" a="1"/>
  <c r="M2083" i="2" s="1"/>
  <c r="M2084" i="2" a="1"/>
  <c r="M2084" i="2"/>
  <c r="M2085" i="2" a="1"/>
  <c r="M2085" i="2" s="1"/>
  <c r="M2086" i="2" a="1"/>
  <c r="M2086" i="2" s="1"/>
  <c r="M2087" i="2" a="1"/>
  <c r="M2087" i="2" s="1"/>
  <c r="M2088" i="2" a="1"/>
  <c r="M2088" i="2" s="1"/>
  <c r="M2089" i="2" a="1"/>
  <c r="M2089" i="2" s="1"/>
  <c r="M2090" i="2" a="1"/>
  <c r="M2090" i="2" s="1"/>
  <c r="M2091" i="2" a="1"/>
  <c r="M2091" i="2" s="1"/>
  <c r="M2092" i="2" a="1"/>
  <c r="M2092" i="2"/>
  <c r="M2093" i="2" a="1"/>
  <c r="M2093" i="2" s="1"/>
  <c r="M2094" i="2" a="1"/>
  <c r="M2094" i="2"/>
  <c r="M2095" i="2" a="1"/>
  <c r="M2095" i="2" s="1"/>
  <c r="M2096" i="2" a="1"/>
  <c r="M2096" i="2" s="1"/>
  <c r="M2097" i="2" a="1"/>
  <c r="M2097" i="2" s="1"/>
  <c r="M2098" i="2" a="1"/>
  <c r="M2098" i="2"/>
  <c r="M2099" i="2" a="1"/>
  <c r="M2099" i="2" s="1"/>
  <c r="M2100" i="2" a="1"/>
  <c r="M2100" i="2"/>
  <c r="M2101" i="2" a="1"/>
  <c r="M2101" i="2" s="1"/>
  <c r="M2102" i="2" a="1"/>
  <c r="M2102" i="2"/>
  <c r="M2103" i="2" a="1"/>
  <c r="M2103" i="2" s="1"/>
  <c r="M2104" i="2" a="1"/>
  <c r="M2104" i="2" s="1"/>
  <c r="M2105" i="2" a="1"/>
  <c r="M2105" i="2" s="1"/>
  <c r="M2106" i="2" a="1"/>
  <c r="M2106" i="2"/>
  <c r="M2107" i="2" a="1"/>
  <c r="M2107" i="2" s="1"/>
  <c r="M2108" i="2" a="1"/>
  <c r="M2108" i="2"/>
  <c r="M2109" i="2" a="1"/>
  <c r="M2109" i="2" s="1"/>
  <c r="M2110" i="2" a="1"/>
  <c r="M2110" i="2"/>
  <c r="M2111" i="2" a="1"/>
  <c r="M2111" i="2" s="1"/>
  <c r="M2112" i="2" a="1"/>
  <c r="M2112" i="2" s="1"/>
  <c r="M2113" i="2" a="1"/>
  <c r="M2113" i="2" s="1"/>
  <c r="M2114" i="2" a="1"/>
  <c r="M2114" i="2"/>
  <c r="M2115" i="2" a="1"/>
  <c r="M2115" i="2" s="1"/>
  <c r="M2116" i="2" a="1"/>
  <c r="M2116" i="2"/>
  <c r="M2117" i="2" a="1"/>
  <c r="M2117" i="2" s="1"/>
  <c r="M2118" i="2" a="1"/>
  <c r="M2118" i="2"/>
  <c r="M2119" i="2" a="1"/>
  <c r="M2119" i="2" s="1"/>
  <c r="M2120" i="2" a="1"/>
  <c r="M2120" i="2" s="1"/>
  <c r="M2121" i="2" a="1"/>
  <c r="M2121" i="2" s="1"/>
  <c r="M2122" i="2" a="1"/>
  <c r="M2122" i="2" s="1"/>
  <c r="M2123" i="2" a="1"/>
  <c r="M2123" i="2" s="1"/>
  <c r="M2124" i="2" a="1"/>
  <c r="M2124" i="2"/>
  <c r="M2125" i="2" a="1"/>
  <c r="M2125" i="2" s="1"/>
  <c r="M2126" i="2" a="1"/>
  <c r="M2126" i="2" s="1"/>
  <c r="M2127" i="2" a="1"/>
  <c r="M2127" i="2" s="1"/>
  <c r="M2128" i="2" a="1"/>
  <c r="M2128" i="2" s="1"/>
  <c r="M2129" i="2" a="1"/>
  <c r="M2129" i="2" s="1"/>
  <c r="M2130" i="2" a="1"/>
  <c r="M2130" i="2"/>
  <c r="M2131" i="2" a="1"/>
  <c r="M2131" i="2" s="1"/>
  <c r="M2132" i="2" a="1"/>
  <c r="M2132" i="2"/>
  <c r="M2133" i="2" a="1"/>
  <c r="M2133" i="2" s="1"/>
  <c r="M2134" i="2" a="1"/>
  <c r="M2134" i="2"/>
  <c r="M2135" i="2" a="1"/>
  <c r="M2135" i="2" s="1"/>
  <c r="M2136" i="2" a="1"/>
  <c r="M2136" i="2" s="1"/>
  <c r="M2137" i="2" a="1"/>
  <c r="M2137" i="2"/>
  <c r="M2138" i="2" a="1"/>
  <c r="M2138" i="2" s="1"/>
  <c r="M2139" i="2" a="1"/>
  <c r="M2139" i="2"/>
  <c r="M2140" i="2" a="1"/>
  <c r="M2140" i="2" s="1"/>
  <c r="M2141" i="2" a="1"/>
  <c r="M2141" i="2"/>
  <c r="M2142" i="2" a="1"/>
  <c r="M2142" i="2" s="1"/>
  <c r="M2143" i="2" a="1"/>
  <c r="M2143" i="2"/>
  <c r="M2144" i="2" a="1"/>
  <c r="M2144" i="2" s="1"/>
  <c r="M2145" i="2" a="1"/>
  <c r="M2145" i="2"/>
  <c r="M2146" i="2" a="1"/>
  <c r="M2146" i="2" s="1"/>
  <c r="M2147" i="2" a="1"/>
  <c r="M2147" i="2"/>
  <c r="M2148" i="2" a="1"/>
  <c r="M2148" i="2" s="1"/>
  <c r="M2149" i="2" a="1"/>
  <c r="M2149" i="2"/>
  <c r="M2150" i="2" a="1"/>
  <c r="M2150" i="2" s="1"/>
  <c r="M2151" i="2" a="1"/>
  <c r="M2151" i="2"/>
  <c r="M2152" i="2" a="1"/>
  <c r="M2152" i="2" s="1"/>
  <c r="M2153" i="2" a="1"/>
  <c r="M2153" i="2"/>
  <c r="M2154" i="2" a="1"/>
  <c r="M2154" i="2" s="1"/>
  <c r="M2155" i="2" a="1"/>
  <c r="M2155" i="2"/>
  <c r="M2156" i="2" a="1"/>
  <c r="M2156" i="2" s="1"/>
  <c r="M2157" i="2" a="1"/>
  <c r="M2157" i="2"/>
  <c r="M2158" i="2" a="1"/>
  <c r="M2158" i="2" s="1"/>
  <c r="M2159" i="2" a="1"/>
  <c r="M2159" i="2"/>
  <c r="M2160" i="2" a="1"/>
  <c r="M2160" i="2" s="1"/>
  <c r="M2161" i="2" a="1"/>
  <c r="M2161" i="2"/>
  <c r="M2162" i="2" a="1"/>
  <c r="M2162" i="2" s="1"/>
  <c r="M2163" i="2" a="1"/>
  <c r="M2163" i="2"/>
  <c r="M2164" i="2" a="1"/>
  <c r="M2164" i="2" s="1"/>
  <c r="M2165" i="2" a="1"/>
  <c r="M2165" i="2"/>
  <c r="M2166" i="2" a="1"/>
  <c r="M2166" i="2" s="1"/>
  <c r="M2167" i="2" a="1"/>
  <c r="M2167" i="2"/>
  <c r="M2168" i="2" a="1"/>
  <c r="M2168" i="2" s="1"/>
  <c r="M2169" i="2" a="1"/>
  <c r="M2169" i="2"/>
  <c r="M2170" i="2" a="1"/>
  <c r="M2170" i="2" s="1"/>
  <c r="M2171" i="2" a="1"/>
  <c r="M2171" i="2"/>
  <c r="M2172" i="2" a="1"/>
  <c r="M2172" i="2" s="1"/>
  <c r="M2173" i="2" a="1"/>
  <c r="M2173" i="2"/>
  <c r="M2174" i="2" a="1"/>
  <c r="M2174" i="2" s="1"/>
  <c r="M2175" i="2" a="1"/>
  <c r="M2175" i="2"/>
  <c r="M2176" i="2" a="1"/>
  <c r="M2176" i="2" s="1"/>
  <c r="M2177" i="2" a="1"/>
  <c r="M2177" i="2"/>
  <c r="M2178" i="2" a="1"/>
  <c r="M2178" i="2" s="1"/>
  <c r="M2179" i="2" a="1"/>
  <c r="M2179" i="2"/>
  <c r="M2180" i="2" a="1"/>
  <c r="M2180" i="2" s="1"/>
  <c r="M2181" i="2" a="1"/>
  <c r="M2181" i="2"/>
  <c r="M2182" i="2" a="1"/>
  <c r="M2182" i="2" s="1"/>
  <c r="M2183" i="2" a="1"/>
  <c r="M2183" i="2"/>
  <c r="M2184" i="2" a="1"/>
  <c r="M2184" i="2" s="1"/>
  <c r="M2185" i="2" a="1"/>
  <c r="M2185" i="2"/>
  <c r="M2186" i="2" a="1"/>
  <c r="M2186" i="2" s="1"/>
  <c r="M2187" i="2" a="1"/>
  <c r="M2187" i="2"/>
  <c r="M2188" i="2" a="1"/>
  <c r="M2188" i="2" s="1"/>
  <c r="M2189" i="2" a="1"/>
  <c r="M2189" i="2"/>
  <c r="M2190" i="2" a="1"/>
  <c r="M2190" i="2" s="1"/>
  <c r="M2191" i="2" a="1"/>
  <c r="M2191" i="2"/>
  <c r="M2192" i="2" a="1"/>
  <c r="M2192" i="2" s="1"/>
  <c r="M2193" i="2" a="1"/>
  <c r="M2193" i="2"/>
  <c r="M2194" i="2" a="1"/>
  <c r="M2194" i="2" s="1"/>
  <c r="M2195" i="2" a="1"/>
  <c r="M2195" i="2"/>
  <c r="M2196" i="2" a="1"/>
  <c r="M2196" i="2" s="1"/>
  <c r="M2197" i="2" a="1"/>
  <c r="M2197" i="2"/>
  <c r="M2198" i="2" a="1"/>
  <c r="M2198" i="2" s="1"/>
  <c r="M2199" i="2" a="1"/>
  <c r="M2199" i="2"/>
  <c r="M2200" i="2" a="1"/>
  <c r="M2200" i="2" s="1"/>
  <c r="M2201" i="2" a="1"/>
  <c r="M2201" i="2"/>
  <c r="M2202" i="2" a="1"/>
  <c r="M2202" i="2" s="1"/>
  <c r="M2203" i="2" a="1"/>
  <c r="M2203" i="2"/>
  <c r="M2204" i="2" a="1"/>
  <c r="M2204" i="2" s="1"/>
  <c r="M2205" i="2" a="1"/>
  <c r="M2205" i="2"/>
  <c r="M2206" i="2" a="1"/>
  <c r="M2206" i="2" s="1"/>
  <c r="M2207" i="2" a="1"/>
  <c r="M2207" i="2"/>
  <c r="M2208" i="2" a="1"/>
  <c r="M2208" i="2" s="1"/>
  <c r="M2209" i="2" a="1"/>
  <c r="M2209" i="2"/>
  <c r="M2210" i="2" a="1"/>
  <c r="M2210" i="2" s="1"/>
  <c r="M2211" i="2" a="1"/>
  <c r="M2211" i="2"/>
  <c r="M2212" i="2" a="1"/>
  <c r="M2212" i="2" s="1"/>
  <c r="M2213" i="2" a="1"/>
  <c r="M2213" i="2"/>
  <c r="M2214" i="2" a="1"/>
  <c r="M2214" i="2" s="1"/>
  <c r="M2215" i="2" a="1"/>
  <c r="M2215" i="2"/>
  <c r="M2216" i="2" a="1"/>
  <c r="M2216" i="2" s="1"/>
  <c r="M2217" i="2" a="1"/>
  <c r="M2217" i="2"/>
  <c r="M2218" i="2" a="1"/>
  <c r="M2218" i="2" s="1"/>
  <c r="M2219" i="2" a="1"/>
  <c r="M2219" i="2"/>
  <c r="M2220" i="2" a="1"/>
  <c r="M2220" i="2" s="1"/>
  <c r="M2221" i="2" a="1"/>
  <c r="M2221" i="2"/>
  <c r="M2222" i="2" a="1"/>
  <c r="M2222" i="2" s="1"/>
  <c r="M2223" i="2" a="1"/>
  <c r="M2223" i="2"/>
  <c r="M2224" i="2" a="1"/>
  <c r="M2224" i="2" s="1"/>
  <c r="M2225" i="2" a="1"/>
  <c r="M2225" i="2"/>
  <c r="M2226" i="2" a="1"/>
  <c r="M2226" i="2" s="1"/>
  <c r="M2227" i="2" a="1"/>
  <c r="M2227" i="2"/>
  <c r="M2228" i="2" a="1"/>
  <c r="M2228" i="2" s="1"/>
  <c r="M2229" i="2" a="1"/>
  <c r="M2229" i="2"/>
  <c r="M2230" i="2" a="1"/>
  <c r="M2230" i="2" s="1"/>
  <c r="M2231" i="2" a="1"/>
  <c r="M2231" i="2"/>
  <c r="M2232" i="2" a="1"/>
  <c r="M2232" i="2" s="1"/>
  <c r="M2233" i="2" a="1"/>
  <c r="M2233" i="2"/>
  <c r="M2234" i="2" a="1"/>
  <c r="M2234" i="2" s="1"/>
  <c r="M2235" i="2" a="1"/>
  <c r="M2235" i="2"/>
  <c r="M2236" i="2" a="1"/>
  <c r="M2236" i="2" s="1"/>
  <c r="M2237" i="2" a="1"/>
  <c r="M2237" i="2"/>
  <c r="M2238" i="2" a="1"/>
  <c r="M2238" i="2" s="1"/>
  <c r="M2239" i="2" a="1"/>
  <c r="M2239" i="2"/>
  <c r="M2240" i="2" a="1"/>
  <c r="M2240" i="2" s="1"/>
  <c r="M2241" i="2" a="1"/>
  <c r="M2241" i="2"/>
  <c r="M2242" i="2" a="1"/>
  <c r="M2242" i="2" s="1"/>
  <c r="M2243" i="2" a="1"/>
  <c r="M2243" i="2"/>
  <c r="M2244" i="2" a="1"/>
  <c r="M2244" i="2" s="1"/>
  <c r="M2245" i="2" a="1"/>
  <c r="M2245" i="2"/>
  <c r="M2246" i="2" a="1"/>
  <c r="M2246" i="2" s="1"/>
  <c r="M2247" i="2" a="1"/>
  <c r="M2247" i="2"/>
  <c r="M2248" i="2" a="1"/>
  <c r="M2248" i="2" s="1"/>
  <c r="M2249" i="2" a="1"/>
  <c r="M2249" i="2"/>
  <c r="M2250" i="2" a="1"/>
  <c r="M2250" i="2" s="1"/>
  <c r="M2251" i="2" a="1"/>
  <c r="M2251" i="2"/>
  <c r="M2252" i="2" a="1"/>
  <c r="M2252" i="2" s="1"/>
  <c r="M2253" i="2" a="1"/>
  <c r="M2253" i="2"/>
  <c r="M2254" i="2" a="1"/>
  <c r="M2254" i="2" s="1"/>
  <c r="M2255" i="2" a="1"/>
  <c r="M2255" i="2"/>
  <c r="M2256" i="2" a="1"/>
  <c r="M2256" i="2" s="1"/>
  <c r="M2257" i="2" a="1"/>
  <c r="M2257" i="2"/>
  <c r="M2258" i="2" a="1"/>
  <c r="M2258" i="2" s="1"/>
  <c r="M2259" i="2" a="1"/>
  <c r="M2259" i="2"/>
  <c r="M2260" i="2" a="1"/>
  <c r="M2260" i="2" s="1"/>
  <c r="M2261" i="2" a="1"/>
  <c r="M2261" i="2"/>
  <c r="M2262" i="2" a="1"/>
  <c r="M2262" i="2" s="1"/>
  <c r="M2263" i="2" a="1"/>
  <c r="M2263" i="2"/>
  <c r="M2264" i="2" a="1"/>
  <c r="M2264" i="2" s="1"/>
  <c r="M2265" i="2" a="1"/>
  <c r="M2265" i="2"/>
  <c r="M2266" i="2" a="1"/>
  <c r="M2266" i="2" s="1"/>
  <c r="M2267" i="2" a="1"/>
  <c r="M2267" i="2"/>
  <c r="M2268" i="2" a="1"/>
  <c r="M2268" i="2" s="1"/>
  <c r="M2269" i="2" a="1"/>
  <c r="M2269" i="2"/>
  <c r="M2270" i="2" a="1"/>
  <c r="M2270" i="2" s="1"/>
  <c r="M2271" i="2" a="1"/>
  <c r="M2271" i="2"/>
  <c r="M2272" i="2" a="1"/>
  <c r="M2272" i="2" s="1"/>
  <c r="M2273" i="2" a="1"/>
  <c r="M2273" i="2" s="1"/>
  <c r="M2274" i="2" a="1"/>
  <c r="M2274" i="2" s="1"/>
  <c r="M2275" i="2" a="1"/>
  <c r="M2275" i="2"/>
  <c r="M2276" i="2" a="1"/>
  <c r="M2276" i="2" s="1"/>
  <c r="M2277" i="2" a="1"/>
  <c r="M2277" i="2"/>
  <c r="M2278" i="2" a="1"/>
  <c r="M2278" i="2" s="1"/>
  <c r="M2279" i="2" a="1"/>
  <c r="M2279" i="2"/>
  <c r="M2280" i="2" a="1"/>
  <c r="M2280" i="2" s="1"/>
  <c r="M2281" i="2" a="1"/>
  <c r="M2281" i="2" s="1"/>
  <c r="M2282" i="2" a="1"/>
  <c r="M2282" i="2" s="1"/>
  <c r="M2283" i="2" a="1"/>
  <c r="M2283" i="2"/>
  <c r="M2284" i="2" a="1"/>
  <c r="M2284" i="2" s="1"/>
  <c r="M2285" i="2" a="1"/>
  <c r="M2285" i="2"/>
  <c r="M2286" i="2" a="1"/>
  <c r="M2286" i="2" s="1"/>
  <c r="M2287" i="2" a="1"/>
  <c r="M2287" i="2"/>
  <c r="M2288" i="2" a="1"/>
  <c r="M2288" i="2" s="1"/>
  <c r="M2289" i="2" a="1"/>
  <c r="M2289" i="2" s="1"/>
  <c r="M2290" i="2" a="1"/>
  <c r="M2290" i="2" s="1"/>
  <c r="M2291" i="2" a="1"/>
  <c r="M2291" i="2"/>
  <c r="M2292" i="2" a="1"/>
  <c r="M2292" i="2" s="1"/>
  <c r="M2293" i="2" a="1"/>
  <c r="M2293" i="2"/>
  <c r="M2294" i="2" a="1"/>
  <c r="M2294" i="2" s="1"/>
  <c r="M2295" i="2" a="1"/>
  <c r="M2295" i="2"/>
  <c r="M2296" i="2" a="1"/>
  <c r="M2296" i="2" s="1"/>
  <c r="M2297" i="2" a="1"/>
  <c r="M2297" i="2" s="1"/>
  <c r="M2298" i="2" a="1"/>
  <c r="M2298" i="2" s="1"/>
  <c r="M2299" i="2" a="1"/>
  <c r="M2299" i="2"/>
  <c r="M2300" i="2" a="1"/>
  <c r="M2300" i="2" s="1"/>
  <c r="M2301" i="2" a="1"/>
  <c r="M2301" i="2"/>
  <c r="M2302" i="2" a="1"/>
  <c r="M2302" i="2" s="1"/>
  <c r="M2303" i="2" a="1"/>
  <c r="M2303" i="2"/>
  <c r="M2304" i="2" a="1"/>
  <c r="M2304" i="2" s="1"/>
  <c r="M2305" i="2" a="1"/>
  <c r="M2305" i="2" s="1"/>
  <c r="M2306" i="2" a="1"/>
  <c r="M2306" i="2" s="1"/>
  <c r="M2307" i="2" a="1"/>
  <c r="M2307" i="2"/>
  <c r="M2308" i="2" a="1"/>
  <c r="M2308" i="2" s="1"/>
  <c r="M2309" i="2" a="1"/>
  <c r="M2309" i="2"/>
  <c r="M2310" i="2" a="1"/>
  <c r="M2310" i="2" s="1"/>
  <c r="M2311" i="2" a="1"/>
  <c r="M2311" i="2"/>
  <c r="M2312" i="2" a="1"/>
  <c r="M2312" i="2" s="1"/>
  <c r="M2313" i="2" a="1"/>
  <c r="M2313" i="2" s="1"/>
  <c r="M2314" i="2" a="1"/>
  <c r="M2314" i="2" s="1"/>
  <c r="M2315" i="2" a="1"/>
  <c r="M2315" i="2"/>
  <c r="M2316" i="2" a="1"/>
  <c r="M2316" i="2" s="1"/>
  <c r="M2317" i="2" a="1"/>
  <c r="M2317" i="2"/>
  <c r="M2318" i="2" a="1"/>
  <c r="M2318" i="2" s="1"/>
  <c r="M2319" i="2" a="1"/>
  <c r="M2319" i="2"/>
  <c r="M2320" i="2" a="1"/>
  <c r="M2320" i="2" s="1"/>
  <c r="M2321" i="2" a="1"/>
  <c r="M2321" i="2" s="1"/>
  <c r="M2322" i="2" a="1"/>
  <c r="M2322" i="2" s="1"/>
  <c r="M2323" i="2" a="1"/>
  <c r="M2323" i="2"/>
  <c r="M2324" i="2" a="1"/>
  <c r="M2324" i="2" s="1"/>
  <c r="M2325" i="2" a="1"/>
  <c r="M2325" i="2"/>
  <c r="M2326" i="2" a="1"/>
  <c r="M2326" i="2" s="1"/>
  <c r="M2327" i="2" a="1"/>
  <c r="M2327" i="2"/>
  <c r="M2328" i="2" a="1"/>
  <c r="M2328" i="2" s="1"/>
  <c r="M2329" i="2" a="1"/>
  <c r="M2329" i="2" s="1"/>
  <c r="M2330" i="2" a="1"/>
  <c r="M2330" i="2" s="1"/>
  <c r="M2331" i="2" a="1"/>
  <c r="M2331" i="2"/>
  <c r="M2332" i="2" a="1"/>
  <c r="M2332" i="2" s="1"/>
  <c r="M2333" i="2" a="1"/>
  <c r="M2333" i="2"/>
  <c r="M2334" i="2" a="1"/>
  <c r="M2334" i="2" s="1"/>
  <c r="M2335" i="2" a="1"/>
  <c r="M2335" i="2"/>
  <c r="M2336" i="2" a="1"/>
  <c r="M2336" i="2" s="1"/>
  <c r="M2337" i="2" a="1"/>
  <c r="M2337" i="2" s="1"/>
  <c r="M2338" i="2" a="1"/>
  <c r="M2338" i="2" s="1"/>
  <c r="M2339" i="2" a="1"/>
  <c r="M2339" i="2"/>
  <c r="M2340" i="2" a="1"/>
  <c r="M2340" i="2" s="1"/>
  <c r="M2341" i="2" a="1"/>
  <c r="M2341" i="2"/>
  <c r="M2342" i="2" a="1"/>
  <c r="M2342" i="2" s="1"/>
  <c r="M2343" i="2" a="1"/>
  <c r="M2343" i="2"/>
  <c r="M2344" i="2" a="1"/>
  <c r="M2344" i="2" s="1"/>
  <c r="M2345" i="2" a="1"/>
  <c r="M2345" i="2" s="1"/>
  <c r="M2346" i="2" a="1"/>
  <c r="M2346" i="2" s="1"/>
  <c r="M2347" i="2" a="1"/>
  <c r="M2347" i="2"/>
  <c r="M2348" i="2" a="1"/>
  <c r="M2348" i="2" s="1"/>
  <c r="M2349" i="2" a="1"/>
  <c r="M2349" i="2"/>
  <c r="M2350" i="2" a="1"/>
  <c r="M2350" i="2" s="1"/>
  <c r="M2351" i="2" a="1"/>
  <c r="M2351" i="2"/>
  <c r="M2352" i="2" a="1"/>
  <c r="M2352" i="2" s="1"/>
  <c r="M2353" i="2" a="1"/>
  <c r="M2353" i="2" s="1"/>
  <c r="M2354" i="2" a="1"/>
  <c r="M2354" i="2" s="1"/>
  <c r="M2355" i="2" a="1"/>
  <c r="M2355" i="2"/>
  <c r="M2356" i="2" a="1"/>
  <c r="M2356" i="2" s="1"/>
  <c r="M2357" i="2" a="1"/>
  <c r="M2357" i="2"/>
  <c r="M2358" i="2" a="1"/>
  <c r="M2358" i="2" s="1"/>
  <c r="M2359" i="2" a="1"/>
  <c r="M2359" i="2"/>
  <c r="M2360" i="2" a="1"/>
  <c r="M2360" i="2" s="1"/>
  <c r="M2361" i="2" a="1"/>
  <c r="M2361" i="2" s="1"/>
  <c r="M2362" i="2" a="1"/>
  <c r="M2362" i="2" s="1"/>
  <c r="M2363" i="2" a="1"/>
  <c r="M2363" i="2"/>
  <c r="M2364" i="2" a="1"/>
  <c r="M2364" i="2" s="1"/>
  <c r="M2365" i="2" a="1"/>
  <c r="M2365" i="2"/>
  <c r="M2366" i="2" a="1"/>
  <c r="M2366" i="2" s="1"/>
  <c r="M2367" i="2" a="1"/>
  <c r="M2367" i="2"/>
  <c r="M2368" i="2" a="1"/>
  <c r="M2368" i="2" s="1"/>
  <c r="M2369" i="2" a="1"/>
  <c r="M2369" i="2" s="1"/>
  <c r="M2370" i="2" a="1"/>
  <c r="M2370" i="2" s="1"/>
  <c r="M2371" i="2" a="1"/>
  <c r="M2371" i="2"/>
  <c r="M2372" i="2" a="1"/>
  <c r="M2372" i="2" s="1"/>
  <c r="M2373" i="2" a="1"/>
  <c r="M2373" i="2"/>
  <c r="M2374" i="2" a="1"/>
  <c r="M2374" i="2" s="1"/>
  <c r="M2375" i="2" a="1"/>
  <c r="M2375" i="2"/>
  <c r="M2376" i="2" a="1"/>
  <c r="M2376" i="2" s="1"/>
  <c r="M2377" i="2" a="1"/>
  <c r="M2377" i="2" s="1"/>
  <c r="M2378" i="2" a="1"/>
  <c r="M2378" i="2" s="1"/>
  <c r="M2379" i="2" a="1"/>
  <c r="M2379" i="2"/>
  <c r="M2380" i="2" a="1"/>
  <c r="M2380" i="2" s="1"/>
  <c r="M2381" i="2" a="1"/>
  <c r="M2381" i="2"/>
  <c r="M2382" i="2" a="1"/>
  <c r="M2382" i="2" s="1"/>
  <c r="M2383" i="2" a="1"/>
  <c r="M2383" i="2"/>
  <c r="M2384" i="2" a="1"/>
  <c r="M2384" i="2" s="1"/>
  <c r="M2385" i="2" a="1"/>
  <c r="M2385" i="2" s="1"/>
  <c r="M2386" i="2" a="1"/>
  <c r="M2386" i="2" s="1"/>
  <c r="M2387" i="2" a="1"/>
  <c r="M2387" i="2"/>
  <c r="M2388" i="2" a="1"/>
  <c r="M2388" i="2" s="1"/>
  <c r="M2389" i="2" a="1"/>
  <c r="M2389" i="2"/>
  <c r="M2390" i="2" a="1"/>
  <c r="M2390" i="2" s="1"/>
  <c r="M2391" i="2" a="1"/>
  <c r="M2391" i="2"/>
  <c r="M2392" i="2" a="1"/>
  <c r="M2392" i="2" s="1"/>
  <c r="M2393" i="2" a="1"/>
  <c r="M2393" i="2" s="1"/>
  <c r="M2394" i="2" a="1"/>
  <c r="M2394" i="2" s="1"/>
  <c r="M2395" i="2" a="1"/>
  <c r="M2395" i="2"/>
  <c r="M2396" i="2" a="1"/>
  <c r="M2396" i="2" s="1"/>
  <c r="M2397" i="2" a="1"/>
  <c r="M2397" i="2"/>
  <c r="M2398" i="2" a="1"/>
  <c r="M2398" i="2" s="1"/>
  <c r="M2399" i="2" a="1"/>
  <c r="M2399" i="2"/>
  <c r="M2400" i="2" a="1"/>
  <c r="M2400" i="2" s="1"/>
  <c r="M2401" i="2" a="1"/>
  <c r="M2401" i="2" s="1"/>
  <c r="M2402" i="2" a="1"/>
  <c r="M2402" i="2" s="1"/>
  <c r="M2403" i="2" a="1"/>
  <c r="M2403" i="2"/>
  <c r="M2404" i="2" a="1"/>
  <c r="M2404" i="2" s="1"/>
  <c r="M2405" i="2" a="1"/>
  <c r="M2405" i="2"/>
  <c r="M2406" i="2" a="1"/>
  <c r="M2406" i="2" s="1"/>
  <c r="M2407" i="2" a="1"/>
  <c r="M2407" i="2"/>
  <c r="M2408" i="2" a="1"/>
  <c r="M2408" i="2" s="1"/>
  <c r="M2409" i="2" a="1"/>
  <c r="M2409" i="2" s="1"/>
  <c r="M2410" i="2" a="1"/>
  <c r="M2410" i="2" s="1"/>
  <c r="M2411" i="2" a="1"/>
  <c r="M2411" i="2"/>
  <c r="M2412" i="2" a="1"/>
  <c r="M2412" i="2" s="1"/>
  <c r="M2413" i="2" a="1"/>
  <c r="M2413" i="2"/>
  <c r="M2414" i="2" a="1"/>
  <c r="M2414" i="2" s="1"/>
  <c r="M2415" i="2" a="1"/>
  <c r="M2415" i="2"/>
  <c r="M2416" i="2" a="1"/>
  <c r="M2416" i="2" s="1"/>
  <c r="M2417" i="2" a="1"/>
  <c r="M2417" i="2" s="1"/>
  <c r="M2418" i="2" a="1"/>
  <c r="M2418" i="2" s="1"/>
  <c r="M2419" i="2" a="1"/>
  <c r="M2419" i="2"/>
  <c r="M2420" i="2" a="1"/>
  <c r="M2420" i="2" s="1"/>
  <c r="M2421" i="2" a="1"/>
  <c r="M2421" i="2"/>
  <c r="M2422" i="2" a="1"/>
  <c r="M2422" i="2" s="1"/>
  <c r="M2423" i="2" a="1"/>
  <c r="M2423" i="2"/>
  <c r="M2424" i="2" a="1"/>
  <c r="M2424" i="2" s="1"/>
  <c r="M2425" i="2" a="1"/>
  <c r="M2425" i="2" s="1"/>
  <c r="M2426" i="2" a="1"/>
  <c r="M2426" i="2" s="1"/>
  <c r="M2427" i="2" a="1"/>
  <c r="M2427" i="2"/>
  <c r="M2428" i="2" a="1"/>
  <c r="M2428" i="2" s="1"/>
  <c r="M2429" i="2" a="1"/>
  <c r="M2429" i="2"/>
  <c r="M2430" i="2" a="1"/>
  <c r="M2430" i="2" s="1"/>
  <c r="M2431" i="2" a="1"/>
  <c r="M2431" i="2"/>
  <c r="M2432" i="2" a="1"/>
  <c r="M2432" i="2" s="1"/>
  <c r="M2433" i="2" a="1"/>
  <c r="M2433" i="2" s="1"/>
  <c r="M2434" i="2" a="1"/>
  <c r="M2434" i="2" s="1"/>
  <c r="M2435" i="2" a="1"/>
  <c r="M2435" i="2"/>
  <c r="M2436" i="2" a="1"/>
  <c r="M2436" i="2" s="1"/>
  <c r="M2437" i="2" a="1"/>
  <c r="M2437" i="2"/>
  <c r="M2438" i="2" a="1"/>
  <c r="M2438" i="2" s="1"/>
  <c r="M2439" i="2" a="1"/>
  <c r="M2439" i="2"/>
  <c r="M2440" i="2" a="1"/>
  <c r="M2440" i="2" s="1"/>
  <c r="M2441" i="2" a="1"/>
  <c r="M2441" i="2" s="1"/>
  <c r="M2442" i="2" a="1"/>
  <c r="M2442" i="2" s="1"/>
  <c r="M2443" i="2" a="1"/>
  <c r="M2443" i="2"/>
  <c r="M2444" i="2" a="1"/>
  <c r="M2444" i="2" s="1"/>
  <c r="M2445" i="2" a="1"/>
  <c r="M2445" i="2"/>
  <c r="M2446" i="2" a="1"/>
  <c r="M2446" i="2" s="1"/>
  <c r="M2447" i="2" a="1"/>
  <c r="M2447" i="2"/>
  <c r="M2448" i="2" a="1"/>
  <c r="M2448" i="2" s="1"/>
  <c r="M2449" i="2" a="1"/>
  <c r="M2449" i="2" s="1"/>
  <c r="M2450" i="2" a="1"/>
  <c r="M2450" i="2" s="1"/>
  <c r="M2451" i="2" a="1"/>
  <c r="M2451" i="2"/>
  <c r="M2452" i="2" a="1"/>
  <c r="M2452" i="2" s="1"/>
  <c r="M2453" i="2" a="1"/>
  <c r="M2453" i="2"/>
  <c r="M2454" i="2" a="1"/>
  <c r="M2454" i="2" s="1"/>
  <c r="M2455" i="2" a="1"/>
  <c r="M2455" i="2"/>
  <c r="M2456" i="2" a="1"/>
  <c r="M2456" i="2" s="1"/>
  <c r="M2457" i="2" a="1"/>
  <c r="M2457" i="2" s="1"/>
  <c r="M2458" i="2" a="1"/>
  <c r="M2458" i="2" s="1"/>
  <c r="M2459" i="2" a="1"/>
  <c r="M2459" i="2"/>
  <c r="M2460" i="2" a="1"/>
  <c r="M2460" i="2" s="1"/>
  <c r="M2461" i="2" a="1"/>
  <c r="M2461" i="2"/>
  <c r="M2462" i="2" a="1"/>
  <c r="M2462" i="2" s="1"/>
  <c r="M2463" i="2" a="1"/>
  <c r="M2463" i="2"/>
  <c r="M2464" i="2" a="1"/>
  <c r="M2464" i="2" s="1"/>
  <c r="M2465" i="2" a="1"/>
  <c r="M2465" i="2" s="1"/>
  <c r="M2466" i="2" a="1"/>
  <c r="M2466" i="2" s="1"/>
  <c r="M2467" i="2" a="1"/>
  <c r="M2467" i="2"/>
  <c r="M2468" i="2" a="1"/>
  <c r="M2468" i="2" s="1"/>
  <c r="M2469" i="2" a="1"/>
  <c r="M2469" i="2"/>
  <c r="M2470" i="2" a="1"/>
  <c r="M2470" i="2" s="1"/>
  <c r="M2471" i="2" a="1"/>
  <c r="M2471" i="2"/>
  <c r="M2472" i="2" a="1"/>
  <c r="M2472" i="2" s="1"/>
  <c r="M2473" i="2" a="1"/>
  <c r="M2473" i="2" s="1"/>
  <c r="M2474" i="2" a="1"/>
  <c r="M2474" i="2" s="1"/>
  <c r="M2475" i="2" a="1"/>
  <c r="M2475" i="2"/>
  <c r="M2476" i="2" a="1"/>
  <c r="M2476" i="2" s="1"/>
  <c r="M2477" i="2" a="1"/>
  <c r="M2477" i="2"/>
  <c r="M2478" i="2" a="1"/>
  <c r="M2478" i="2" s="1"/>
  <c r="M2479" i="2" a="1"/>
  <c r="M2479" i="2"/>
  <c r="M2480" i="2" a="1"/>
  <c r="M2480" i="2" s="1"/>
  <c r="M2481" i="2" a="1"/>
  <c r="M2481" i="2" s="1"/>
  <c r="M2482" i="2" a="1"/>
  <c r="M2482" i="2" s="1"/>
  <c r="M2483" i="2" a="1"/>
  <c r="M2483" i="2"/>
  <c r="M2484" i="2" a="1"/>
  <c r="M2484" i="2" s="1"/>
  <c r="M2485" i="2" a="1"/>
  <c r="M2485" i="2"/>
  <c r="M2486" i="2" a="1"/>
  <c r="M2486" i="2" s="1"/>
  <c r="M2487" i="2" a="1"/>
  <c r="M2487" i="2"/>
  <c r="M2488" i="2" a="1"/>
  <c r="M2488" i="2" s="1"/>
  <c r="M2489" i="2" a="1"/>
  <c r="M2489" i="2" s="1"/>
  <c r="M2490" i="2" a="1"/>
  <c r="M2490" i="2" s="1"/>
  <c r="M2491" i="2" a="1"/>
  <c r="M2491" i="2"/>
  <c r="M2492" i="2" a="1"/>
  <c r="M2492" i="2" s="1"/>
  <c r="M2493" i="2" a="1"/>
  <c r="M2493" i="2"/>
  <c r="M2494" i="2" a="1"/>
  <c r="M2494" i="2" s="1"/>
  <c r="M2495" i="2" a="1"/>
  <c r="M2495" i="2"/>
  <c r="M2496" i="2" a="1"/>
  <c r="M2496" i="2" s="1"/>
  <c r="M2497" i="2" a="1"/>
  <c r="M2497" i="2" s="1"/>
  <c r="M2498" i="2" a="1"/>
  <c r="M2498" i="2" s="1"/>
  <c r="M2499" i="2" a="1"/>
  <c r="M2499" i="2"/>
  <c r="M2500" i="2" a="1"/>
  <c r="M2500" i="2" s="1"/>
  <c r="M2501" i="2" a="1"/>
  <c r="M2501" i="2"/>
  <c r="M2502" i="2" a="1"/>
  <c r="M2502" i="2" s="1"/>
  <c r="M2503" i="2" a="1"/>
  <c r="M2503" i="2"/>
  <c r="M2504" i="2" a="1"/>
  <c r="M2504" i="2" s="1"/>
  <c r="M2505" i="2" a="1"/>
  <c r="M2505" i="2" s="1"/>
  <c r="M2506" i="2" a="1"/>
  <c r="M2506" i="2" s="1"/>
  <c r="M2507" i="2" a="1"/>
  <c r="M2507" i="2"/>
  <c r="M2508" i="2" a="1"/>
  <c r="M2508" i="2" s="1"/>
  <c r="M2509" i="2" a="1"/>
  <c r="M2509" i="2"/>
  <c r="M2510" i="2" a="1"/>
  <c r="M2510" i="2" s="1"/>
  <c r="M2511" i="2" a="1"/>
  <c r="M2511" i="2"/>
  <c r="M2512" i="2" a="1"/>
  <c r="M2512" i="2" s="1"/>
  <c r="M2513" i="2" a="1"/>
  <c r="M2513" i="2" s="1"/>
  <c r="M2514" i="2" a="1"/>
  <c r="M2514" i="2" s="1"/>
  <c r="M2515" i="2" a="1"/>
  <c r="M2515" i="2"/>
  <c r="M2516" i="2" a="1"/>
  <c r="M2516" i="2" s="1"/>
  <c r="M2517" i="2" a="1"/>
  <c r="M2517" i="2"/>
  <c r="M2518" i="2" a="1"/>
  <c r="M2518" i="2" s="1"/>
  <c r="M2519" i="2" a="1"/>
  <c r="M2519" i="2"/>
  <c r="M2520" i="2" a="1"/>
  <c r="M2520" i="2" s="1"/>
  <c r="M2521" i="2" a="1"/>
  <c r="M2521" i="2" s="1"/>
  <c r="M2522" i="2" a="1"/>
  <c r="M2522" i="2" s="1"/>
  <c r="M2523" i="2" a="1"/>
  <c r="M2523" i="2"/>
  <c r="M2524" i="2" a="1"/>
  <c r="M2524" i="2" s="1"/>
  <c r="M2525" i="2" a="1"/>
  <c r="M2525" i="2"/>
  <c r="M2526" i="2" a="1"/>
  <c r="M2526" i="2" s="1"/>
  <c r="M2527" i="2" a="1"/>
  <c r="M2527" i="2"/>
  <c r="M2528" i="2" a="1"/>
  <c r="M2528" i="2" s="1"/>
  <c r="M2529" i="2" a="1"/>
  <c r="M2529" i="2" s="1"/>
  <c r="M2530" i="2" a="1"/>
  <c r="M2530" i="2" s="1"/>
  <c r="M2531" i="2" a="1"/>
  <c r="M2531" i="2"/>
  <c r="M2532" i="2" a="1"/>
  <c r="M2532" i="2" s="1"/>
  <c r="M2533" i="2" a="1"/>
  <c r="M2533" i="2"/>
  <c r="M2534" i="2" a="1"/>
  <c r="M2534" i="2" s="1"/>
  <c r="M2535" i="2" a="1"/>
  <c r="M2535" i="2"/>
  <c r="M2536" i="2" a="1"/>
  <c r="M2536" i="2" s="1"/>
  <c r="M2537" i="2" a="1"/>
  <c r="M2537" i="2" s="1"/>
  <c r="M2538" i="2" a="1"/>
  <c r="M2538" i="2" s="1"/>
  <c r="M2539" i="2" a="1"/>
  <c r="M2539" i="2"/>
  <c r="M2540" i="2" a="1"/>
  <c r="M2540" i="2" s="1"/>
  <c r="M2541" i="2" a="1"/>
  <c r="M2541" i="2"/>
  <c r="M2542" i="2" a="1"/>
  <c r="M2542" i="2" s="1"/>
  <c r="M2543" i="2" a="1"/>
  <c r="M2543" i="2"/>
  <c r="M2544" i="2" a="1"/>
  <c r="M2544" i="2" s="1"/>
  <c r="M2545" i="2" a="1"/>
  <c r="M2545" i="2" s="1"/>
  <c r="M2546" i="2" a="1"/>
  <c r="M2546" i="2" s="1"/>
  <c r="M2547" i="2" a="1"/>
  <c r="M2547" i="2"/>
  <c r="M2548" i="2" a="1"/>
  <c r="M2548" i="2" s="1"/>
  <c r="M2549" i="2" a="1"/>
  <c r="M2549" i="2"/>
  <c r="M2550" i="2" a="1"/>
  <c r="M2550" i="2" s="1"/>
  <c r="M2551" i="2" a="1"/>
  <c r="M2551" i="2"/>
  <c r="M2552" i="2" a="1"/>
  <c r="M2552" i="2" s="1"/>
  <c r="M2553" i="2" a="1"/>
  <c r="M2553" i="2" s="1"/>
  <c r="M2554" i="2" a="1"/>
  <c r="M2554" i="2" s="1"/>
  <c r="M2555" i="2" a="1"/>
  <c r="M2555" i="2"/>
  <c r="M2556" i="2" a="1"/>
  <c r="M2556" i="2" s="1"/>
  <c r="M2557" i="2" a="1"/>
  <c r="M2557" i="2"/>
  <c r="M2558" i="2" a="1"/>
  <c r="M2558" i="2" s="1"/>
  <c r="M2559" i="2" a="1"/>
  <c r="M2559" i="2"/>
  <c r="M2560" i="2" a="1"/>
  <c r="M2560" i="2" s="1"/>
  <c r="M2561" i="2" a="1"/>
  <c r="M2561" i="2" s="1"/>
  <c r="M2562" i="2" a="1"/>
  <c r="M2562" i="2" s="1"/>
  <c r="M2563" i="2" a="1"/>
  <c r="M2563" i="2"/>
  <c r="M2564" i="2" a="1"/>
  <c r="M2564" i="2" s="1"/>
  <c r="M2565" i="2" a="1"/>
  <c r="M2565" i="2"/>
  <c r="M2566" i="2" a="1"/>
  <c r="M2566" i="2" s="1"/>
  <c r="M2567" i="2" a="1"/>
  <c r="M2567" i="2"/>
  <c r="M2568" i="2" a="1"/>
  <c r="M2568" i="2" s="1"/>
  <c r="M2569" i="2" a="1"/>
  <c r="M2569" i="2" s="1"/>
  <c r="M2570" i="2" a="1"/>
  <c r="M2570" i="2" s="1"/>
  <c r="M2571" i="2" a="1"/>
  <c r="M2571" i="2"/>
  <c r="M2572" i="2" a="1"/>
  <c r="M2572" i="2" s="1"/>
  <c r="M2573" i="2" a="1"/>
  <c r="M2573" i="2"/>
  <c r="M2574" i="2" a="1"/>
  <c r="M2574" i="2" s="1"/>
  <c r="M2575" i="2" a="1"/>
  <c r="M2575" i="2"/>
  <c r="M2576" i="2" a="1"/>
  <c r="M2576" i="2" s="1"/>
  <c r="M2577" i="2" a="1"/>
  <c r="M2577" i="2" s="1"/>
  <c r="M2578" i="2" a="1"/>
  <c r="M2578" i="2" s="1"/>
  <c r="M2579" i="2" a="1"/>
  <c r="M2579" i="2"/>
  <c r="M2580" i="2" a="1"/>
  <c r="M2580" i="2" s="1"/>
  <c r="M2581" i="2" a="1"/>
  <c r="M2581" i="2"/>
  <c r="M2582" i="2" a="1"/>
  <c r="M2582" i="2" s="1"/>
  <c r="M2583" i="2" a="1"/>
  <c r="M2583" i="2"/>
  <c r="M2584" i="2" a="1"/>
  <c r="M2584" i="2" s="1"/>
  <c r="M2585" i="2" a="1"/>
  <c r="M2585" i="2" s="1"/>
  <c r="M2586" i="2" a="1"/>
  <c r="M2586" i="2" s="1"/>
  <c r="M2587" i="2" a="1"/>
  <c r="M2587" i="2"/>
  <c r="M2588" i="2" a="1"/>
  <c r="M2588" i="2" s="1"/>
  <c r="M2589" i="2" a="1"/>
  <c r="M2589" i="2"/>
  <c r="M2590" i="2" a="1"/>
  <c r="M2590" i="2" s="1"/>
  <c r="M2591" i="2" a="1"/>
  <c r="M2591" i="2"/>
  <c r="M2592" i="2" a="1"/>
  <c r="M2592" i="2" s="1"/>
  <c r="M2593" i="2" a="1"/>
  <c r="M2593" i="2" s="1"/>
  <c r="M2594" i="2" a="1"/>
  <c r="M2594" i="2" s="1"/>
  <c r="M2595" i="2" a="1"/>
  <c r="M2595" i="2"/>
  <c r="M2596" i="2" a="1"/>
  <c r="M2596" i="2" s="1"/>
  <c r="M2597" i="2" a="1"/>
  <c r="M2597" i="2"/>
  <c r="M2598" i="2" a="1"/>
  <c r="M2598" i="2" s="1"/>
  <c r="M2599" i="2" a="1"/>
  <c r="M2599" i="2"/>
  <c r="M2600" i="2" a="1"/>
  <c r="M2600" i="2" s="1"/>
  <c r="M2601" i="2" a="1"/>
  <c r="M2601" i="2" s="1"/>
  <c r="M2602" i="2" a="1"/>
  <c r="M2602" i="2" s="1"/>
  <c r="M2603" i="2" a="1"/>
  <c r="M2603" i="2"/>
  <c r="M2604" i="2" a="1"/>
  <c r="M2604" i="2" s="1"/>
  <c r="M2605" i="2" a="1"/>
  <c r="M2605" i="2"/>
  <c r="M2606" i="2" a="1"/>
  <c r="M2606" i="2" s="1"/>
  <c r="M2607" i="2" a="1"/>
  <c r="M2607" i="2"/>
  <c r="M2608" i="2" a="1"/>
  <c r="M2608" i="2" s="1"/>
  <c r="M2609" i="2" a="1"/>
  <c r="M2609" i="2" s="1"/>
  <c r="M2610" i="2" a="1"/>
  <c r="M2610" i="2" s="1"/>
  <c r="M2611" i="2" a="1"/>
  <c r="M2611" i="2"/>
  <c r="M2612" i="2" a="1"/>
  <c r="M2612" i="2" s="1"/>
  <c r="M2613" i="2" a="1"/>
  <c r="M2613" i="2"/>
  <c r="M2614" i="2" a="1"/>
  <c r="M2614" i="2" s="1"/>
  <c r="M2615" i="2" a="1"/>
  <c r="M2615" i="2"/>
  <c r="M2616" i="2" a="1"/>
  <c r="M2616" i="2" s="1"/>
  <c r="M2617" i="2" a="1"/>
  <c r="M2617" i="2" s="1"/>
  <c r="M2618" i="2" a="1"/>
  <c r="M2618" i="2" s="1"/>
  <c r="M2619" i="2" a="1"/>
  <c r="M2619" i="2"/>
  <c r="M2620" i="2" a="1"/>
  <c r="M2620" i="2" s="1"/>
  <c r="M2621" i="2" a="1"/>
  <c r="M2621" i="2"/>
  <c r="M2622" i="2" a="1"/>
  <c r="M2622" i="2" s="1"/>
  <c r="M2623" i="2" a="1"/>
  <c r="M2623" i="2"/>
  <c r="M2624" i="2" a="1"/>
  <c r="M2624" i="2" s="1"/>
  <c r="M2625" i="2" a="1"/>
  <c r="M2625" i="2" s="1"/>
  <c r="M2626" i="2" a="1"/>
  <c r="M2626" i="2" s="1"/>
  <c r="M2627" i="2" a="1"/>
  <c r="M2627" i="2"/>
  <c r="M2628" i="2" a="1"/>
  <c r="M2628" i="2" s="1"/>
  <c r="M2629" i="2" a="1"/>
  <c r="M2629" i="2"/>
  <c r="M2630" i="2" a="1"/>
  <c r="M2630" i="2" s="1"/>
  <c r="M2631" i="2" a="1"/>
  <c r="M2631" i="2"/>
  <c r="M2632" i="2" a="1"/>
  <c r="M2632" i="2" s="1"/>
  <c r="M2633" i="2" a="1"/>
  <c r="M2633" i="2" s="1"/>
  <c r="M2634" i="2" a="1"/>
  <c r="M2634" i="2" s="1"/>
  <c r="M2635" i="2" a="1"/>
  <c r="M2635" i="2"/>
  <c r="M2636" i="2" a="1"/>
  <c r="M2636" i="2" s="1"/>
  <c r="M2637" i="2" a="1"/>
  <c r="M2637" i="2"/>
  <c r="M2638" i="2" a="1"/>
  <c r="M2638" i="2" s="1"/>
  <c r="M2639" i="2" a="1"/>
  <c r="M2639" i="2"/>
  <c r="M2640" i="2" a="1"/>
  <c r="M2640" i="2" s="1"/>
  <c r="M2641" i="2" a="1"/>
  <c r="M2641" i="2" s="1"/>
  <c r="M2642" i="2" a="1"/>
  <c r="M2642" i="2" s="1"/>
  <c r="M2643" i="2" a="1"/>
  <c r="M2643" i="2"/>
  <c r="M2644" i="2" a="1"/>
  <c r="M2644" i="2" s="1"/>
  <c r="M2645" i="2" a="1"/>
  <c r="M2645" i="2"/>
  <c r="M2646" i="2" a="1"/>
  <c r="M2646" i="2" s="1"/>
  <c r="M2647" i="2" a="1"/>
  <c r="M2647" i="2"/>
  <c r="M2648" i="2" a="1"/>
  <c r="M2648" i="2" s="1"/>
  <c r="M2649" i="2" a="1"/>
  <c r="M2649" i="2" s="1"/>
  <c r="M2650" i="2" a="1"/>
  <c r="M2650" i="2" s="1"/>
  <c r="M2651" i="2" a="1"/>
  <c r="M2651" i="2"/>
  <c r="M2652" i="2" a="1"/>
  <c r="M2652" i="2" s="1"/>
  <c r="M2653" i="2" a="1"/>
  <c r="M2653" i="2"/>
  <c r="M2654" i="2" a="1"/>
  <c r="M2654" i="2" s="1"/>
  <c r="M2655" i="2" a="1"/>
  <c r="M2655" i="2"/>
  <c r="M2656" i="2" a="1"/>
  <c r="M2656" i="2" s="1"/>
  <c r="M2657" i="2" a="1"/>
  <c r="M2657" i="2" s="1"/>
  <c r="M2658" i="2" a="1"/>
  <c r="M2658" i="2" s="1"/>
  <c r="M2659" i="2" a="1"/>
  <c r="M2659" i="2"/>
  <c r="M2660" i="2" a="1"/>
  <c r="M2660" i="2" s="1"/>
  <c r="M2661" i="2" a="1"/>
  <c r="M2661" i="2"/>
  <c r="M2662" i="2" a="1"/>
  <c r="M2662" i="2" s="1"/>
  <c r="M2663" i="2" a="1"/>
  <c r="M2663" i="2"/>
  <c r="M2664" i="2" a="1"/>
  <c r="M2664" i="2" s="1"/>
  <c r="M2665" i="2" a="1"/>
  <c r="M2665" i="2" s="1"/>
  <c r="M2666" i="2" a="1"/>
  <c r="M2666" i="2" s="1"/>
  <c r="M2667" i="2" a="1"/>
  <c r="M2667" i="2"/>
  <c r="M2668" i="2" a="1"/>
  <c r="M2668" i="2" s="1"/>
  <c r="M2669" i="2" a="1"/>
  <c r="M2669" i="2"/>
  <c r="M2670" i="2" a="1"/>
  <c r="M2670" i="2" s="1"/>
  <c r="M2671" i="2" a="1"/>
  <c r="M2671" i="2"/>
  <c r="M2672" i="2" a="1"/>
  <c r="M2672" i="2" s="1"/>
  <c r="M2673" i="2" a="1"/>
  <c r="M2673" i="2" s="1"/>
  <c r="M2674" i="2" a="1"/>
  <c r="M2674" i="2" s="1"/>
  <c r="M2675" i="2" a="1"/>
  <c r="M2675" i="2"/>
  <c r="M2676" i="2" a="1"/>
  <c r="M2676" i="2" s="1"/>
  <c r="M2677" i="2" a="1"/>
  <c r="M2677" i="2"/>
  <c r="M2678" i="2" a="1"/>
  <c r="M2678" i="2" s="1"/>
  <c r="M2679" i="2" a="1"/>
  <c r="M2679" i="2"/>
  <c r="M2680" i="2" a="1"/>
  <c r="M2680" i="2" s="1"/>
  <c r="M2681" i="2" a="1"/>
  <c r="M2681" i="2" s="1"/>
  <c r="M2682" i="2" a="1"/>
  <c r="M2682" i="2" s="1"/>
  <c r="M2683" i="2" a="1"/>
  <c r="M2683" i="2"/>
  <c r="M2684" i="2" a="1"/>
  <c r="M2684" i="2" s="1"/>
  <c r="M2685" i="2" a="1"/>
  <c r="M2685" i="2"/>
  <c r="M2686" i="2" a="1"/>
  <c r="M2686" i="2" s="1"/>
  <c r="M2687" i="2" a="1"/>
  <c r="M2687" i="2"/>
  <c r="M2688" i="2" a="1"/>
  <c r="M2688" i="2" s="1"/>
  <c r="M2689" i="2" a="1"/>
  <c r="M2689" i="2" s="1"/>
  <c r="M2690" i="2" a="1"/>
  <c r="M2690" i="2" s="1"/>
  <c r="M2691" i="2" a="1"/>
  <c r="M2691" i="2"/>
  <c r="M2692" i="2" a="1"/>
  <c r="M2692" i="2" s="1"/>
  <c r="M2693" i="2" a="1"/>
  <c r="M2693" i="2"/>
  <c r="M2694" i="2" a="1"/>
  <c r="M2694" i="2" s="1"/>
  <c r="M2695" i="2" a="1"/>
  <c r="M2695" i="2"/>
  <c r="M2696" i="2" a="1"/>
  <c r="M2696" i="2" s="1"/>
  <c r="M2697" i="2" a="1"/>
  <c r="M2697" i="2" s="1"/>
  <c r="M2698" i="2" a="1"/>
  <c r="M2698" i="2" s="1"/>
  <c r="M2699" i="2" a="1"/>
  <c r="M2699" i="2"/>
  <c r="M2700" i="2" a="1"/>
  <c r="M2700" i="2" s="1"/>
  <c r="M2701" i="2" a="1"/>
  <c r="M2701" i="2"/>
  <c r="M2702" i="2" a="1"/>
  <c r="M2702" i="2" s="1"/>
  <c r="M2703" i="2" a="1"/>
  <c r="M2703" i="2"/>
  <c r="M2704" i="2" a="1"/>
  <c r="M2704" i="2" s="1"/>
  <c r="M2705" i="2" a="1"/>
  <c r="M2705" i="2" s="1"/>
  <c r="M2706" i="2" a="1"/>
  <c r="M2706" i="2" s="1"/>
  <c r="M2707" i="2" a="1"/>
  <c r="M2707" i="2"/>
  <c r="M2708" i="2" a="1"/>
  <c r="M2708" i="2" s="1"/>
  <c r="M2709" i="2" a="1"/>
  <c r="M2709" i="2"/>
  <c r="M2710" i="2" a="1"/>
  <c r="M2710" i="2" s="1"/>
  <c r="M2711" i="2" a="1"/>
  <c r="M2711" i="2"/>
  <c r="M2712" i="2" a="1"/>
  <c r="M2712" i="2" s="1"/>
  <c r="M2713" i="2" a="1"/>
  <c r="M2713" i="2" s="1"/>
  <c r="M2714" i="2" a="1"/>
  <c r="M2714" i="2" s="1"/>
  <c r="M2715" i="2" a="1"/>
  <c r="M2715" i="2"/>
  <c r="M2716" i="2" a="1"/>
  <c r="M2716" i="2" s="1"/>
  <c r="M2717" i="2" a="1"/>
  <c r="M2717" i="2"/>
  <c r="M2718" i="2" a="1"/>
  <c r="M2718" i="2" s="1"/>
  <c r="M2719" i="2" a="1"/>
  <c r="M2719" i="2"/>
  <c r="M2720" i="2" a="1"/>
  <c r="M2720" i="2" s="1"/>
  <c r="M2721" i="2" a="1"/>
  <c r="M2721" i="2" s="1"/>
  <c r="M2722" i="2" a="1"/>
  <c r="M2722" i="2" s="1"/>
  <c r="M2723" i="2" a="1"/>
  <c r="M2723" i="2"/>
  <c r="M2724" i="2" a="1"/>
  <c r="M2724" i="2" s="1"/>
  <c r="M2725" i="2" a="1"/>
  <c r="M2725" i="2"/>
  <c r="M2726" i="2" a="1"/>
  <c r="M2726" i="2" s="1"/>
  <c r="M2727" i="2" a="1"/>
  <c r="M2727" i="2"/>
  <c r="M2728" i="2" a="1"/>
  <c r="M2728" i="2" s="1"/>
  <c r="M2729" i="2" a="1"/>
  <c r="M2729" i="2" s="1"/>
  <c r="M2730" i="2" a="1"/>
  <c r="M2730" i="2" s="1"/>
  <c r="M2731" i="2" a="1"/>
  <c r="M2731" i="2"/>
  <c r="M2732" i="2" a="1"/>
  <c r="M2732" i="2" s="1"/>
  <c r="M2733" i="2" a="1"/>
  <c r="M2733" i="2"/>
  <c r="M2734" i="2" a="1"/>
  <c r="M2734" i="2" s="1"/>
  <c r="M2735" i="2" a="1"/>
  <c r="M2735" i="2"/>
  <c r="M2736" i="2" a="1"/>
  <c r="M2736" i="2" s="1"/>
  <c r="M2737" i="2" a="1"/>
  <c r="M2737" i="2" s="1"/>
  <c r="M2738" i="2" a="1"/>
  <c r="M2738" i="2" s="1"/>
  <c r="M2739" i="2" a="1"/>
  <c r="M2739" i="2"/>
  <c r="M2740" i="2" a="1"/>
  <c r="M2740" i="2" s="1"/>
  <c r="M2741" i="2" a="1"/>
  <c r="M2741" i="2"/>
  <c r="M2742" i="2" a="1"/>
  <c r="M2742" i="2" s="1"/>
  <c r="M2743" i="2" a="1"/>
  <c r="M2743" i="2"/>
  <c r="M2744" i="2" a="1"/>
  <c r="M2744" i="2" s="1"/>
  <c r="M2745" i="2" a="1"/>
  <c r="M2745" i="2" s="1"/>
  <c r="M2746" i="2" a="1"/>
  <c r="M2746" i="2" s="1"/>
  <c r="M2747" i="2" a="1"/>
  <c r="M2747" i="2"/>
  <c r="M2748" i="2" a="1"/>
  <c r="M2748" i="2" s="1"/>
  <c r="M2749" i="2" a="1"/>
  <c r="M2749" i="2"/>
  <c r="M2750" i="2" a="1"/>
  <c r="M2750" i="2" s="1"/>
  <c r="M2751" i="2" a="1"/>
  <c r="M2751" i="2"/>
  <c r="M2752" i="2" a="1"/>
  <c r="M2752" i="2" s="1"/>
  <c r="M2753" i="2" a="1"/>
  <c r="M2753" i="2" s="1"/>
  <c r="M2754" i="2" a="1"/>
  <c r="M2754" i="2" s="1"/>
  <c r="M2755" i="2" a="1"/>
  <c r="M2755" i="2"/>
  <c r="M2756" i="2" a="1"/>
  <c r="M2756" i="2" s="1"/>
  <c r="M2757" i="2" a="1"/>
  <c r="M2757" i="2"/>
  <c r="M2758" i="2" a="1"/>
  <c r="M2758" i="2" s="1"/>
  <c r="M2759" i="2" a="1"/>
  <c r="M2759" i="2"/>
  <c r="M2760" i="2" a="1"/>
  <c r="M2760" i="2" s="1"/>
  <c r="M2761" i="2" a="1"/>
  <c r="M2761" i="2" s="1"/>
  <c r="M2762" i="2" a="1"/>
  <c r="M2762" i="2" s="1"/>
  <c r="M2763" i="2" a="1"/>
  <c r="M2763" i="2"/>
  <c r="M2764" i="2" a="1"/>
  <c r="M2764" i="2" s="1"/>
  <c r="M2765" i="2" a="1"/>
  <c r="M2765" i="2"/>
  <c r="M2766" i="2" a="1"/>
  <c r="M2766" i="2" s="1"/>
  <c r="M2767" i="2" a="1"/>
  <c r="M2767" i="2"/>
  <c r="M2768" i="2" a="1"/>
  <c r="M2768" i="2" s="1"/>
  <c r="M2769" i="2" a="1"/>
  <c r="M2769" i="2" s="1"/>
  <c r="M2770" i="2" a="1"/>
  <c r="M2770" i="2" s="1"/>
  <c r="M2771" i="2" a="1"/>
  <c r="M2771" i="2"/>
  <c r="M2772" i="2" a="1"/>
  <c r="M2772" i="2" s="1"/>
  <c r="M2773" i="2" a="1"/>
  <c r="M2773" i="2"/>
  <c r="M2774" i="2" a="1"/>
  <c r="M2774" i="2" s="1"/>
  <c r="M2775" i="2" a="1"/>
  <c r="M2775" i="2" s="1"/>
  <c r="M2776" i="2" a="1"/>
  <c r="M2776" i="2" s="1"/>
  <c r="M2777" i="2" a="1"/>
  <c r="M2777" i="2" s="1"/>
  <c r="M2778" i="2" a="1"/>
  <c r="M2778" i="2" s="1"/>
  <c r="M2779" i="2" a="1"/>
  <c r="M2779" i="2"/>
  <c r="M2780" i="2" a="1"/>
  <c r="M2780" i="2" s="1"/>
  <c r="M2781" i="2" a="1"/>
  <c r="M2781" i="2"/>
  <c r="M2782" i="2" a="1"/>
  <c r="M2782" i="2" s="1"/>
  <c r="M2783" i="2" a="1"/>
  <c r="M2783" i="2"/>
  <c r="M2784" i="2" a="1"/>
  <c r="M2784" i="2" s="1"/>
  <c r="M2785" i="2" a="1"/>
  <c r="M2785" i="2" s="1"/>
  <c r="M2786" i="2" a="1"/>
  <c r="M2786" i="2" s="1"/>
  <c r="M2787" i="2" a="1"/>
  <c r="M2787" i="2"/>
  <c r="M2788" i="2" a="1"/>
  <c r="M2788" i="2" s="1"/>
  <c r="M2789" i="2" a="1"/>
  <c r="M2789" i="2"/>
  <c r="M2790" i="2" a="1"/>
  <c r="M2790" i="2" s="1"/>
  <c r="M2791" i="2" a="1"/>
  <c r="M2791" i="2"/>
  <c r="M2792" i="2" a="1"/>
  <c r="M2792" i="2" s="1"/>
  <c r="M2793" i="2" a="1"/>
  <c r="M2793" i="2" s="1"/>
  <c r="M2794" i="2" a="1"/>
  <c r="M2794" i="2" s="1"/>
  <c r="M2795" i="2" a="1"/>
  <c r="M2795" i="2"/>
  <c r="M2796" i="2" a="1"/>
  <c r="M2796" i="2" s="1"/>
  <c r="M2797" i="2" a="1"/>
  <c r="M2797" i="2"/>
  <c r="M2798" i="2" a="1"/>
  <c r="M2798" i="2" s="1"/>
  <c r="M2799" i="2" a="1"/>
  <c r="M2799" i="2" s="1"/>
  <c r="M2800" i="2" a="1"/>
  <c r="M2800" i="2" s="1"/>
  <c r="M2801" i="2" a="1"/>
  <c r="M2801" i="2" s="1"/>
  <c r="M2802" i="2" a="1"/>
  <c r="M2802" i="2" s="1"/>
  <c r="M2803" i="2" a="1"/>
  <c r="M2803" i="2"/>
  <c r="M2804" i="2" a="1"/>
  <c r="M2804" i="2" s="1"/>
  <c r="M2805" i="2" a="1"/>
  <c r="M2805" i="2"/>
  <c r="M2806" i="2" a="1"/>
  <c r="M2806" i="2" s="1"/>
  <c r="M2807" i="2" a="1"/>
  <c r="M2807" i="2" s="1"/>
  <c r="M2808" i="2" a="1"/>
  <c r="M2808" i="2" s="1"/>
  <c r="M2809" i="2" a="1"/>
  <c r="M2809" i="2" s="1"/>
  <c r="M2810" i="2" a="1"/>
  <c r="M2810" i="2" s="1"/>
  <c r="M2811" i="2" a="1"/>
  <c r="M2811" i="2"/>
  <c r="M2812" i="2" a="1"/>
  <c r="M2812" i="2" s="1"/>
  <c r="M2813" i="2" a="1"/>
  <c r="M2813" i="2"/>
  <c r="M2814" i="2" a="1"/>
  <c r="M2814" i="2" s="1"/>
  <c r="M2815" i="2" a="1"/>
  <c r="M2815" i="2" s="1"/>
  <c r="M2816" i="2" a="1"/>
  <c r="M2816" i="2" s="1"/>
  <c r="M2817" i="2" a="1"/>
  <c r="M2817" i="2" s="1"/>
  <c r="M2818" i="2" a="1"/>
  <c r="M2818" i="2" s="1"/>
  <c r="M2819" i="2" a="1"/>
  <c r="M2819" i="2"/>
  <c r="M2820" i="2" a="1"/>
  <c r="M2820" i="2" s="1"/>
  <c r="M2821" i="2" a="1"/>
  <c r="M2821" i="2"/>
  <c r="M2822" i="2" a="1"/>
  <c r="M2822" i="2" s="1"/>
  <c r="M2823" i="2" a="1"/>
  <c r="M2823" i="2" s="1"/>
  <c r="M2824" i="2" a="1"/>
  <c r="M2824" i="2" s="1"/>
  <c r="M2825" i="2" a="1"/>
  <c r="M2825" i="2" s="1"/>
  <c r="M2826" i="2" a="1"/>
  <c r="M2826" i="2" s="1"/>
  <c r="M2827" i="2" a="1"/>
  <c r="M2827" i="2"/>
  <c r="M2828" i="2" a="1"/>
  <c r="M2828" i="2" s="1"/>
  <c r="M2829" i="2" a="1"/>
  <c r="M2829" i="2"/>
  <c r="M2830" i="2" a="1"/>
  <c r="M2830" i="2" s="1"/>
  <c r="M2831" i="2" a="1"/>
  <c r="M2831" i="2" s="1"/>
  <c r="M2832" i="2" a="1"/>
  <c r="M2832" i="2" s="1"/>
  <c r="M2833" i="2" a="1"/>
  <c r="M2833" i="2" s="1"/>
  <c r="M2834" i="2" a="1"/>
  <c r="M2834" i="2" s="1"/>
  <c r="M2835" i="2" a="1"/>
  <c r="M2835" i="2"/>
  <c r="M2836" i="2" a="1"/>
  <c r="M2836" i="2" s="1"/>
  <c r="M2837" i="2" a="1"/>
  <c r="M2837" i="2"/>
  <c r="M2838" i="2" a="1"/>
  <c r="M2838" i="2" s="1"/>
  <c r="M2839" i="2" a="1"/>
  <c r="M2839" i="2" s="1"/>
  <c r="M2840" i="2" a="1"/>
  <c r="M2840" i="2" s="1"/>
  <c r="M2841" i="2" a="1"/>
  <c r="M2841" i="2" s="1"/>
  <c r="M2842" i="2" a="1"/>
  <c r="M2842" i="2" s="1"/>
  <c r="M2843" i="2" a="1"/>
  <c r="M2843" i="2"/>
  <c r="M2844" i="2" a="1"/>
  <c r="M2844" i="2" s="1"/>
  <c r="M2845" i="2" a="1"/>
  <c r="M2845" i="2"/>
  <c r="M2846" i="2" a="1"/>
  <c r="M2846" i="2" s="1"/>
  <c r="M2847" i="2" a="1"/>
  <c r="M2847" i="2" s="1"/>
  <c r="M2848" i="2" a="1"/>
  <c r="M2848" i="2" s="1"/>
  <c r="M2849" i="2" a="1"/>
  <c r="M2849" i="2" s="1"/>
  <c r="M2850" i="2" a="1"/>
  <c r="M2850" i="2" s="1"/>
  <c r="M2851" i="2" a="1"/>
  <c r="M2851" i="2"/>
  <c r="M2852" i="2" a="1"/>
  <c r="M2852" i="2" s="1"/>
  <c r="M2853" i="2" a="1"/>
  <c r="M2853" i="2"/>
  <c r="M2854" i="2" a="1"/>
  <c r="M2854" i="2" s="1"/>
  <c r="M2855" i="2" a="1"/>
  <c r="M2855" i="2" s="1"/>
  <c r="M2856" i="2" a="1"/>
  <c r="M2856" i="2" s="1"/>
  <c r="M2857" i="2" a="1"/>
  <c r="M2857" i="2" s="1"/>
  <c r="M2858" i="2" a="1"/>
  <c r="M2858" i="2" s="1"/>
  <c r="M2859" i="2" a="1"/>
  <c r="M2859" i="2"/>
  <c r="M2860" i="2" a="1"/>
  <c r="M2860" i="2" s="1"/>
  <c r="M2861" i="2" a="1"/>
  <c r="M2861" i="2"/>
  <c r="M2862" i="2" a="1"/>
  <c r="M2862" i="2" s="1"/>
  <c r="M2863" i="2" a="1"/>
  <c r="M2863" i="2" s="1"/>
  <c r="M2864" i="2" a="1"/>
  <c r="M2864" i="2" s="1"/>
  <c r="M2865" i="2" a="1"/>
  <c r="M2865" i="2" s="1"/>
  <c r="M2866" i="2" a="1"/>
  <c r="M2866" i="2" s="1"/>
  <c r="M2867" i="2" a="1"/>
  <c r="M2867" i="2"/>
  <c r="M2868" i="2" a="1"/>
  <c r="M2868" i="2" s="1"/>
  <c r="M2869" i="2" a="1"/>
  <c r="M2869" i="2"/>
  <c r="M2870" i="2" a="1"/>
  <c r="M2870" i="2" s="1"/>
  <c r="M2871" i="2" a="1"/>
  <c r="M2871" i="2"/>
  <c r="M2872" i="2" a="1"/>
  <c r="M2872" i="2" s="1"/>
  <c r="M2873" i="2" a="1"/>
  <c r="M2873" i="2" s="1"/>
  <c r="M2874" i="2" a="1"/>
  <c r="M2874" i="2" s="1"/>
  <c r="M2875" i="2" a="1"/>
  <c r="M2875" i="2"/>
  <c r="M2876" i="2" a="1"/>
  <c r="M2876" i="2" s="1"/>
  <c r="M2877" i="2" a="1"/>
  <c r="M2877" i="2"/>
  <c r="M2878" i="2" a="1"/>
  <c r="M2878" i="2" s="1"/>
  <c r="M2879" i="2" a="1"/>
  <c r="M2879" i="2"/>
  <c r="M2880" i="2" a="1"/>
  <c r="M2880" i="2" s="1"/>
  <c r="M2881" i="2" a="1"/>
  <c r="M2881" i="2" s="1"/>
  <c r="M2882" i="2" a="1"/>
  <c r="M2882" i="2" s="1"/>
  <c r="M2883" i="2" a="1"/>
  <c r="M2883" i="2"/>
  <c r="M2884" i="2" a="1"/>
  <c r="M2884" i="2" s="1"/>
  <c r="M2885" i="2" a="1"/>
  <c r="M2885" i="2"/>
  <c r="M2886" i="2" a="1"/>
  <c r="M2886" i="2" s="1"/>
  <c r="M2887" i="2" a="1"/>
  <c r="M2887" i="2" s="1"/>
  <c r="M2888" i="2" a="1"/>
  <c r="M2888" i="2" s="1"/>
  <c r="M2889" i="2" a="1"/>
  <c r="M2889" i="2" s="1"/>
  <c r="M2890" i="2" a="1"/>
  <c r="M2890" i="2" s="1"/>
  <c r="M2891" i="2" a="1"/>
  <c r="M2891" i="2"/>
  <c r="M2892" i="2" a="1"/>
  <c r="M2892" i="2" s="1"/>
  <c r="M2893" i="2" a="1"/>
  <c r="M2893" i="2"/>
  <c r="M2894" i="2" a="1"/>
  <c r="M2894" i="2" s="1"/>
  <c r="M2895" i="2" a="1"/>
  <c r="M2895" i="2"/>
  <c r="M2896" i="2" a="1"/>
  <c r="M2896" i="2" s="1"/>
  <c r="M2897" i="2" a="1"/>
  <c r="M2897" i="2" s="1"/>
  <c r="M2898" i="2" a="1"/>
  <c r="M2898" i="2" s="1"/>
  <c r="M2899" i="2" a="1"/>
  <c r="M2899" i="2"/>
  <c r="M2900" i="2" a="1"/>
  <c r="M2900" i="2" s="1"/>
  <c r="M2901" i="2" a="1"/>
  <c r="M2901" i="2"/>
  <c r="M2902" i="2" a="1"/>
  <c r="M2902" i="2" s="1"/>
  <c r="M2903" i="2" a="1"/>
  <c r="M2903" i="2"/>
  <c r="M2904" i="2" a="1"/>
  <c r="M2904" i="2" s="1"/>
  <c r="M2905" i="2" a="1"/>
  <c r="M2905" i="2" s="1"/>
  <c r="M2906" i="2" a="1"/>
  <c r="M2906" i="2" s="1"/>
  <c r="M2907" i="2" a="1"/>
  <c r="M2907" i="2"/>
  <c r="M2908" i="2" a="1"/>
  <c r="M2908" i="2" s="1"/>
  <c r="M2909" i="2" a="1"/>
  <c r="M2909" i="2"/>
  <c r="M2910" i="2" a="1"/>
  <c r="M2910" i="2" s="1"/>
  <c r="M2911" i="2" a="1"/>
  <c r="M2911" i="2" s="1"/>
  <c r="M2912" i="2" a="1"/>
  <c r="M2912" i="2" s="1"/>
  <c r="M2913" i="2" a="1"/>
  <c r="M2913" i="2" s="1"/>
  <c r="M2914" i="2" a="1"/>
  <c r="M2914" i="2" s="1"/>
  <c r="M2915" i="2" a="1"/>
  <c r="M2915" i="2"/>
  <c r="M2916" i="2" a="1"/>
  <c r="M2916" i="2" s="1"/>
  <c r="M2917" i="2" a="1"/>
  <c r="M2917" i="2"/>
  <c r="M2918" i="2" a="1"/>
  <c r="M2918" i="2" s="1"/>
  <c r="M2919" i="2" a="1"/>
  <c r="M2919" i="2" s="1"/>
  <c r="M2920" i="2" a="1"/>
  <c r="M2920" i="2" s="1"/>
  <c r="M2921" i="2" a="1"/>
  <c r="M2921" i="2" s="1"/>
  <c r="M2922" i="2" a="1"/>
  <c r="M2922" i="2" s="1"/>
  <c r="M2923" i="2" a="1"/>
  <c r="M2923" i="2"/>
  <c r="M2924" i="2" a="1"/>
  <c r="M2924" i="2" s="1"/>
  <c r="M2925" i="2" a="1"/>
  <c r="M2925" i="2"/>
  <c r="M2926" i="2" a="1"/>
  <c r="M2926" i="2" s="1"/>
  <c r="M2927" i="2" a="1"/>
  <c r="M2927" i="2" s="1"/>
  <c r="M2928" i="2" a="1"/>
  <c r="M2928" i="2" s="1"/>
  <c r="M2929" i="2" a="1"/>
  <c r="M2929" i="2" s="1"/>
  <c r="M2930" i="2" a="1"/>
  <c r="M2930" i="2" s="1"/>
  <c r="M2931" i="2" a="1"/>
  <c r="M2931" i="2"/>
  <c r="M2932" i="2" a="1"/>
  <c r="M2932" i="2" s="1"/>
  <c r="M2933" i="2" a="1"/>
  <c r="M2933" i="2"/>
  <c r="M2934" i="2" a="1"/>
  <c r="M2934" i="2" s="1"/>
  <c r="M2935" i="2" a="1"/>
  <c r="M2935" i="2" s="1"/>
  <c r="M2936" i="2" a="1"/>
  <c r="M2936" i="2" s="1"/>
  <c r="M2937" i="2" a="1"/>
  <c r="M2937" i="2" s="1"/>
  <c r="M2938" i="2" a="1"/>
  <c r="M2938" i="2" s="1"/>
  <c r="M2939" i="2" a="1"/>
  <c r="M2939" i="2"/>
  <c r="M2940" i="2" a="1"/>
  <c r="M2940" i="2" s="1"/>
  <c r="M2941" i="2" a="1"/>
  <c r="M2941" i="2"/>
  <c r="M2942" i="2" a="1"/>
  <c r="M2942" i="2" s="1"/>
  <c r="M2943" i="2" a="1"/>
  <c r="M2943" i="2" s="1"/>
  <c r="M2944" i="2" a="1"/>
  <c r="M2944" i="2" s="1"/>
  <c r="M2945" i="2" a="1"/>
  <c r="M2945" i="2" s="1"/>
  <c r="M2946" i="2" a="1"/>
  <c r="M2946" i="2" s="1"/>
  <c r="M2947" i="2" a="1"/>
  <c r="M2947" i="2"/>
  <c r="M2948" i="2" a="1"/>
  <c r="M2948" i="2" s="1"/>
  <c r="M2949" i="2" a="1"/>
  <c r="M2949" i="2"/>
  <c r="M2950" i="2" a="1"/>
  <c r="M2950" i="2" s="1"/>
  <c r="M2951" i="2" a="1"/>
  <c r="M2951" i="2" s="1"/>
  <c r="M2952" i="2" a="1"/>
  <c r="M2952" i="2" s="1"/>
  <c r="M2953" i="2" a="1"/>
  <c r="M2953" i="2" s="1"/>
  <c r="M2954" i="2" a="1"/>
  <c r="M2954" i="2" s="1"/>
  <c r="M2955" i="2" a="1"/>
  <c r="M2955" i="2"/>
  <c r="M2956" i="2" a="1"/>
  <c r="M2956" i="2" s="1"/>
  <c r="M2957" i="2" a="1"/>
  <c r="M2957" i="2"/>
  <c r="M2958" i="2" a="1"/>
  <c r="M2958" i="2" s="1"/>
  <c r="M2959" i="2" a="1"/>
  <c r="M2959" i="2"/>
  <c r="M2960" i="2" a="1"/>
  <c r="M2960" i="2" s="1"/>
  <c r="M2961" i="2" a="1"/>
  <c r="M2961" i="2" s="1"/>
  <c r="M2962" i="2" a="1"/>
  <c r="M2962" i="2" s="1"/>
  <c r="M2963" i="2" a="1"/>
  <c r="M2963" i="2"/>
  <c r="M2964" i="2" a="1"/>
  <c r="M2964" i="2" s="1"/>
  <c r="M2965" i="2" a="1"/>
  <c r="M2965" i="2"/>
  <c r="M2966" i="2" a="1"/>
  <c r="M2966" i="2" s="1"/>
  <c r="M2967" i="2" a="1"/>
  <c r="M2967" i="2"/>
  <c r="M2968" i="2" a="1"/>
  <c r="M2968" i="2" s="1"/>
  <c r="M2969" i="2" a="1"/>
  <c r="M2969" i="2" s="1"/>
  <c r="M2970" i="2" a="1"/>
  <c r="M2970" i="2" s="1"/>
  <c r="M2971" i="2" a="1"/>
  <c r="M2971" i="2"/>
  <c r="M2972" i="2" a="1"/>
  <c r="M2972" i="2" s="1"/>
  <c r="M2973" i="2" a="1"/>
  <c r="M2973" i="2"/>
  <c r="M2974" i="2" a="1"/>
  <c r="M2974" i="2" s="1"/>
  <c r="M2975" i="2" a="1"/>
  <c r="M2975" i="2"/>
  <c r="M2976" i="2" a="1"/>
  <c r="M2976" i="2" s="1"/>
  <c r="M2977" i="2" a="1"/>
  <c r="M2977" i="2" s="1"/>
  <c r="M2978" i="2" a="1"/>
  <c r="M2978" i="2" s="1"/>
  <c r="M2979" i="2" a="1"/>
  <c r="M2979" i="2"/>
  <c r="M2980" i="2" a="1"/>
  <c r="M2980" i="2" s="1"/>
  <c r="M2981" i="2" a="1"/>
  <c r="M2981" i="2"/>
  <c r="M2982" i="2" a="1"/>
  <c r="M2982" i="2" s="1"/>
  <c r="M2983" i="2" a="1"/>
  <c r="M2983" i="2" s="1"/>
  <c r="M2984" i="2" a="1"/>
  <c r="M2984" i="2" s="1"/>
  <c r="M2985" i="2" a="1"/>
  <c r="M2985" i="2" s="1"/>
  <c r="M2986" i="2" a="1"/>
  <c r="M2986" i="2" s="1"/>
  <c r="M2987" i="2" a="1"/>
  <c r="M2987" i="2"/>
  <c r="M2988" i="2" a="1"/>
  <c r="M2988" i="2" s="1"/>
  <c r="M2989" i="2" a="1"/>
  <c r="M2989" i="2"/>
  <c r="M2990" i="2" a="1"/>
  <c r="M2990" i="2" s="1"/>
  <c r="M2991" i="2" a="1"/>
  <c r="M2991" i="2" s="1"/>
  <c r="M2992" i="2" a="1"/>
  <c r="M2992" i="2" s="1"/>
  <c r="M2993" i="2" a="1"/>
  <c r="M2993" i="2" s="1"/>
  <c r="M2994" i="2" a="1"/>
  <c r="M2994" i="2" s="1"/>
  <c r="M2995" i="2" a="1"/>
  <c r="M2995" i="2"/>
  <c r="M2996" i="2" a="1"/>
  <c r="M2996" i="2" s="1"/>
  <c r="M2997" i="2" a="1"/>
  <c r="M2997" i="2"/>
  <c r="M2998" i="2" a="1"/>
  <c r="M2998" i="2" s="1"/>
  <c r="M2999" i="2" a="1"/>
  <c r="M2999" i="2"/>
  <c r="M3000" i="2" a="1"/>
  <c r="M3000" i="2" s="1"/>
  <c r="M3001" i="2" a="1"/>
  <c r="M3001" i="2" s="1"/>
  <c r="M3002" i="2" a="1"/>
  <c r="M3002" i="2" s="1"/>
  <c r="M3003" i="2" a="1"/>
  <c r="M3003" i="2"/>
  <c r="M3004" i="2" a="1"/>
  <c r="M3004" i="2" s="1"/>
  <c r="M3005" i="2" a="1"/>
  <c r="M3005" i="2"/>
  <c r="M3006" i="2" a="1"/>
  <c r="M3006" i="2" s="1"/>
  <c r="M3007" i="2" a="1"/>
  <c r="M3007" i="2"/>
  <c r="M3008" i="2" a="1"/>
  <c r="M3008" i="2" s="1"/>
  <c r="M3009" i="2" a="1"/>
  <c r="M3009" i="2" s="1"/>
  <c r="M3010" i="2" a="1"/>
  <c r="M3010" i="2" s="1"/>
  <c r="M3011" i="2" a="1"/>
  <c r="M3011" i="2"/>
  <c r="M3012" i="2" a="1"/>
  <c r="M3012" i="2" s="1"/>
  <c r="M3013" i="2" a="1"/>
  <c r="M3013" i="2"/>
  <c r="M3014" i="2" a="1"/>
  <c r="M3014" i="2" s="1"/>
  <c r="M3015" i="2" a="1"/>
  <c r="M3015" i="2"/>
  <c r="M3016" i="2" a="1"/>
  <c r="M3016" i="2" s="1"/>
  <c r="M3017" i="2" a="1"/>
  <c r="M3017" i="2" s="1"/>
  <c r="M3018" i="2" a="1"/>
  <c r="M3018" i="2" s="1"/>
  <c r="M3019" i="2" a="1"/>
  <c r="M3019" i="2"/>
  <c r="M3020" i="2" a="1"/>
  <c r="M3020" i="2" s="1"/>
  <c r="M3021" i="2" a="1"/>
  <c r="M3021" i="2"/>
  <c r="M3022" i="2" a="1"/>
  <c r="M3022" i="2" s="1"/>
  <c r="M3023" i="2" a="1"/>
  <c r="M3023" i="2"/>
  <c r="M3024" i="2" a="1"/>
  <c r="M3024" i="2" s="1"/>
  <c r="M3025" i="2" a="1"/>
  <c r="M3025" i="2" s="1"/>
  <c r="M3026" i="2" a="1"/>
  <c r="M3026" i="2" s="1"/>
  <c r="M3027" i="2" a="1"/>
  <c r="M3027" i="2"/>
  <c r="M3028" i="2" a="1"/>
  <c r="M3028" i="2" s="1"/>
  <c r="M3029" i="2" a="1"/>
  <c r="M3029" i="2"/>
  <c r="M3030" i="2" a="1"/>
  <c r="M3030" i="2" s="1"/>
  <c r="M3031" i="2" a="1"/>
  <c r="M3031" i="2" s="1"/>
  <c r="M3032" i="2" a="1"/>
  <c r="M3032" i="2" s="1"/>
  <c r="M3033" i="2" a="1"/>
  <c r="M3033" i="2" s="1"/>
  <c r="M3034" i="2" a="1"/>
  <c r="M3034" i="2" s="1"/>
  <c r="M3035" i="2" a="1"/>
  <c r="M3035" i="2"/>
  <c r="M3036" i="2" a="1"/>
  <c r="M3036" i="2" s="1"/>
  <c r="M3037" i="2" a="1"/>
  <c r="M3037" i="2"/>
  <c r="M3038" i="2" a="1"/>
  <c r="M3038" i="2" s="1"/>
  <c r="M3039" i="2" a="1"/>
  <c r="M3039" i="2"/>
  <c r="M3040" i="2" a="1"/>
  <c r="M3040" i="2" s="1"/>
  <c r="M3041" i="2" a="1"/>
  <c r="M3041" i="2" s="1"/>
  <c r="M3042" i="2" a="1"/>
  <c r="M3042" i="2" s="1"/>
  <c r="M3043" i="2" a="1"/>
  <c r="M3043" i="2"/>
  <c r="M3044" i="2" a="1"/>
  <c r="M3044" i="2" s="1"/>
  <c r="M3045" i="2" a="1"/>
  <c r="M3045" i="2"/>
  <c r="M3046" i="2" a="1"/>
  <c r="M3046" i="2" s="1"/>
  <c r="M3047" i="2" a="1"/>
  <c r="M3047" i="2"/>
  <c r="M3048" i="2" a="1"/>
  <c r="M3048" i="2" s="1"/>
  <c r="M3049" i="2" a="1"/>
  <c r="M3049" i="2" s="1"/>
  <c r="M3050" i="2" a="1"/>
  <c r="M3050" i="2" s="1"/>
  <c r="M3051" i="2" a="1"/>
  <c r="M3051" i="2"/>
  <c r="M3052" i="2" a="1"/>
  <c r="M3052" i="2" s="1"/>
  <c r="M3053" i="2" a="1"/>
  <c r="M3053" i="2"/>
  <c r="M3054" i="2" a="1"/>
  <c r="M3054" i="2" s="1"/>
  <c r="M3055" i="2" a="1"/>
  <c r="M3055" i="2"/>
  <c r="M3056" i="2" a="1"/>
  <c r="M3056" i="2" s="1"/>
  <c r="M3057" i="2" a="1"/>
  <c r="M3057" i="2" s="1"/>
  <c r="M3058" i="2" a="1"/>
  <c r="M3058" i="2" s="1"/>
  <c r="M3059" i="2" a="1"/>
  <c r="M3059" i="2"/>
  <c r="M3060" i="2" a="1"/>
  <c r="M3060" i="2" s="1"/>
  <c r="M3061" i="2" a="1"/>
  <c r="M3061" i="2"/>
  <c r="M3062" i="2" a="1"/>
  <c r="M3062" i="2" s="1"/>
  <c r="M3063" i="2" a="1"/>
  <c r="M3063" i="2" s="1"/>
  <c r="M3064" i="2" a="1"/>
  <c r="M3064" i="2" s="1"/>
  <c r="M3065" i="2" a="1"/>
  <c r="M3065" i="2" s="1"/>
  <c r="M3066" i="2" a="1"/>
  <c r="M3066" i="2" s="1"/>
  <c r="M3067" i="2" a="1"/>
  <c r="M3067" i="2"/>
  <c r="M3068" i="2" a="1"/>
  <c r="M3068" i="2" s="1"/>
  <c r="M3069" i="2" a="1"/>
  <c r="M3069" i="2"/>
  <c r="M3070" i="2" a="1"/>
  <c r="M3070" i="2" s="1"/>
  <c r="M3071" i="2" a="1"/>
  <c r="M3071" i="2" s="1"/>
  <c r="M3072" i="2" a="1"/>
  <c r="M3072" i="2" s="1"/>
  <c r="M3073" i="2" a="1"/>
  <c r="M3073" i="2" s="1"/>
  <c r="M3074" i="2" a="1"/>
  <c r="M3074" i="2" s="1"/>
  <c r="M3075" i="2" a="1"/>
  <c r="M3075" i="2"/>
  <c r="M3076" i="2" a="1"/>
  <c r="M3076" i="2" s="1"/>
  <c r="M3077" i="2" a="1"/>
  <c r="M3077" i="2"/>
  <c r="M3078" i="2" a="1"/>
  <c r="M3078" i="2" s="1"/>
  <c r="M3079" i="2" a="1"/>
  <c r="M3079" i="2"/>
  <c r="M3080" i="2" a="1"/>
  <c r="M3080" i="2" s="1"/>
  <c r="M3081" i="2" a="1"/>
  <c r="M3081" i="2" s="1"/>
  <c r="M3082" i="2" a="1"/>
  <c r="M3082" i="2" s="1"/>
  <c r="M3083" i="2" a="1"/>
  <c r="M3083" i="2"/>
  <c r="M3084" i="2" a="1"/>
  <c r="M3084" i="2" s="1"/>
  <c r="M3085" i="2" a="1"/>
  <c r="M3085" i="2"/>
  <c r="M3086" i="2" a="1"/>
  <c r="M3086" i="2" s="1"/>
  <c r="M3087" i="2" a="1"/>
  <c r="M3087" i="2"/>
  <c r="M3088" i="2" a="1"/>
  <c r="M3088" i="2" s="1"/>
  <c r="M3089" i="2" a="1"/>
  <c r="M3089" i="2" s="1"/>
  <c r="M3090" i="2" a="1"/>
  <c r="M3090" i="2" s="1"/>
  <c r="M3091" i="2" a="1"/>
  <c r="M3091" i="2"/>
  <c r="M3092" i="2" a="1"/>
  <c r="M3092" i="2" s="1"/>
  <c r="M3093" i="2" a="1"/>
  <c r="M3093" i="2"/>
  <c r="M3094" i="2" a="1"/>
  <c r="M3094" i="2" s="1"/>
  <c r="M3095" i="2" a="1"/>
  <c r="M3095" i="2"/>
  <c r="M3096" i="2" a="1"/>
  <c r="M3096" i="2" s="1"/>
  <c r="M3097" i="2" a="1"/>
  <c r="M3097" i="2" s="1"/>
  <c r="M3098" i="2" a="1"/>
  <c r="M3098" i="2" s="1"/>
  <c r="M3099" i="2" a="1"/>
  <c r="M3099" i="2"/>
  <c r="M3100" i="2" a="1"/>
  <c r="M3100" i="2" s="1"/>
  <c r="M3101" i="2" a="1"/>
  <c r="M3101" i="2"/>
  <c r="M3102" i="2" a="1"/>
  <c r="M3102" i="2" s="1"/>
  <c r="M3103" i="2" a="1"/>
  <c r="M3103" i="2"/>
  <c r="M3104" i="2" a="1"/>
  <c r="M3104" i="2" s="1"/>
  <c r="M3105" i="2" a="1"/>
  <c r="M3105" i="2" s="1"/>
  <c r="M3106" i="2" a="1"/>
  <c r="M3106" i="2" s="1"/>
  <c r="M3107" i="2" a="1"/>
  <c r="M3107" i="2"/>
  <c r="M3108" i="2" a="1"/>
  <c r="M3108" i="2" s="1"/>
  <c r="M3109" i="2" a="1"/>
  <c r="M3109" i="2"/>
  <c r="M3110" i="2" a="1"/>
  <c r="M3110" i="2" s="1"/>
  <c r="M3111" i="2" a="1"/>
  <c r="M3111" i="2"/>
  <c r="M3112" i="2" a="1"/>
  <c r="M3112" i="2" s="1"/>
  <c r="M3113" i="2" a="1"/>
  <c r="M3113" i="2" s="1"/>
  <c r="M3114" i="2" a="1"/>
  <c r="M3114" i="2" s="1"/>
  <c r="M3115" i="2" a="1"/>
  <c r="M3115" i="2"/>
  <c r="M3116" i="2" a="1"/>
  <c r="M3116" i="2" s="1"/>
  <c r="M3117" i="2" a="1"/>
  <c r="M3117" i="2"/>
  <c r="M3118" i="2" a="1"/>
  <c r="M3118" i="2" s="1"/>
  <c r="M3119" i="2" a="1"/>
  <c r="M3119" i="2"/>
  <c r="M3120" i="2" a="1"/>
  <c r="M3120" i="2" s="1"/>
  <c r="M3121" i="2" a="1"/>
  <c r="M3121" i="2" s="1"/>
  <c r="M3122" i="2" a="1"/>
  <c r="M3122" i="2" s="1"/>
  <c r="M3123" i="2" a="1"/>
  <c r="M3123" i="2"/>
  <c r="M3124" i="2" a="1"/>
  <c r="M3124" i="2" s="1"/>
  <c r="M3125" i="2" a="1"/>
  <c r="M3125" i="2"/>
  <c r="M3126" i="2" a="1"/>
  <c r="M3126" i="2" s="1"/>
  <c r="M3127" i="2" a="1"/>
  <c r="M3127" i="2" s="1"/>
  <c r="M3128" i="2" a="1"/>
  <c r="M3128" i="2" s="1"/>
  <c r="M3129" i="2" a="1"/>
  <c r="M3129" i="2" s="1"/>
  <c r="M3130" i="2" a="1"/>
  <c r="M3130" i="2" s="1"/>
  <c r="M3131" i="2" a="1"/>
  <c r="M3131" i="2"/>
  <c r="M3132" i="2" a="1"/>
  <c r="M3132" i="2" s="1"/>
  <c r="M3133" i="2" a="1"/>
  <c r="M3133" i="2"/>
  <c r="M3134" i="2" a="1"/>
  <c r="M3134" i="2" s="1"/>
  <c r="M3135" i="2" a="1"/>
  <c r="M3135" i="2"/>
  <c r="M3136" i="2" a="1"/>
  <c r="M3136" i="2" s="1"/>
  <c r="M3137" i="2" a="1"/>
  <c r="M3137" i="2" s="1"/>
  <c r="M3138" i="2" a="1"/>
  <c r="M3138" i="2" s="1"/>
  <c r="M3139" i="2" a="1"/>
  <c r="M3139" i="2"/>
  <c r="M3140" i="2" a="1"/>
  <c r="M3140" i="2" s="1"/>
  <c r="M3141" i="2" a="1"/>
  <c r="M3141" i="2"/>
  <c r="M3142" i="2" a="1"/>
  <c r="M3142" i="2" s="1"/>
  <c r="M3143" i="2" a="1"/>
  <c r="M3143" i="2"/>
  <c r="M3144" i="2" a="1"/>
  <c r="M3144" i="2" s="1"/>
  <c r="M3145" i="2" a="1"/>
  <c r="M3145" i="2" s="1"/>
  <c r="M3146" i="2" a="1"/>
  <c r="M3146" i="2" s="1"/>
  <c r="M3147" i="2" a="1"/>
  <c r="M3147" i="2"/>
  <c r="M3148" i="2" a="1"/>
  <c r="M3148" i="2" s="1"/>
  <c r="M3149" i="2" a="1"/>
  <c r="M3149" i="2"/>
  <c r="M3150" i="2" a="1"/>
  <c r="M3150" i="2" s="1"/>
  <c r="M3151" i="2" a="1"/>
  <c r="M3151" i="2"/>
  <c r="M3152" i="2" a="1"/>
  <c r="M3152" i="2" s="1"/>
  <c r="M3153" i="2" a="1"/>
  <c r="M3153" i="2" s="1"/>
  <c r="M3154" i="2" a="1"/>
  <c r="M3154" i="2" s="1"/>
  <c r="M3155" i="2" a="1"/>
  <c r="M3155" i="2"/>
  <c r="M3156" i="2" a="1"/>
  <c r="M3156" i="2" s="1"/>
  <c r="M3157" i="2" a="1"/>
  <c r="M3157" i="2"/>
  <c r="M3158" i="2" a="1"/>
  <c r="M3158" i="2" s="1"/>
  <c r="M3159" i="2" a="1"/>
  <c r="M3159" i="2"/>
  <c r="M3160" i="2" a="1"/>
  <c r="M3160" i="2" s="1"/>
  <c r="M3161" i="2" a="1"/>
  <c r="M3161" i="2" s="1"/>
  <c r="M3162" i="2" a="1"/>
  <c r="M3162" i="2" s="1"/>
  <c r="M3163" i="2" a="1"/>
  <c r="M3163" i="2"/>
  <c r="M3164" i="2" a="1"/>
  <c r="M3164" i="2" s="1"/>
  <c r="M3165" i="2" a="1"/>
  <c r="M3165" i="2"/>
  <c r="M3166" i="2" a="1"/>
  <c r="M3166" i="2" s="1"/>
  <c r="M3167" i="2" a="1"/>
  <c r="M3167" i="2"/>
  <c r="M3168" i="2" a="1"/>
  <c r="M3168" i="2" s="1"/>
  <c r="M3169" i="2" a="1"/>
  <c r="M3169" i="2" s="1"/>
  <c r="M3170" i="2" a="1"/>
  <c r="M3170" i="2" s="1"/>
  <c r="M3171" i="2" a="1"/>
  <c r="M3171" i="2"/>
  <c r="M3172" i="2" a="1"/>
  <c r="M3172" i="2" s="1"/>
  <c r="M3173" i="2" a="1"/>
  <c r="M3173" i="2"/>
  <c r="M3174" i="2" a="1"/>
  <c r="M3174" i="2" s="1"/>
  <c r="M3175" i="2" a="1"/>
  <c r="M3175" i="2"/>
  <c r="M3176" i="2" a="1"/>
  <c r="M3176" i="2" s="1"/>
  <c r="M3177" i="2" a="1"/>
  <c r="M3177" i="2" s="1"/>
  <c r="M3178" i="2" a="1"/>
  <c r="M3178" i="2" s="1"/>
  <c r="M3179" i="2" a="1"/>
  <c r="M3179" i="2"/>
  <c r="M3180" i="2" a="1"/>
  <c r="M3180" i="2" s="1"/>
  <c r="M3181" i="2" a="1"/>
  <c r="M3181" i="2"/>
  <c r="M3182" i="2" a="1"/>
  <c r="M3182" i="2" s="1"/>
  <c r="M3183" i="2" a="1"/>
  <c r="M3183" i="2"/>
  <c r="M3184" i="2" a="1"/>
  <c r="M3184" i="2" s="1"/>
  <c r="M3185" i="2" a="1"/>
  <c r="M3185" i="2" s="1"/>
  <c r="M3186" i="2" a="1"/>
  <c r="M3186" i="2" s="1"/>
  <c r="M3187" i="2" a="1"/>
  <c r="M3187" i="2"/>
  <c r="M3188" i="2" a="1"/>
  <c r="M3188" i="2" s="1"/>
  <c r="M3189" i="2" a="1"/>
  <c r="M3189" i="2"/>
  <c r="M3190" i="2" a="1"/>
  <c r="M3190" i="2" s="1"/>
  <c r="M3191" i="2" a="1"/>
  <c r="M3191" i="2"/>
  <c r="M3192" i="2" a="1"/>
  <c r="M3192" i="2" s="1"/>
  <c r="M3193" i="2" a="1"/>
  <c r="M3193" i="2" s="1"/>
  <c r="M3194" i="2" a="1"/>
  <c r="M3194" i="2" s="1"/>
  <c r="M3195" i="2" a="1"/>
  <c r="M3195" i="2"/>
  <c r="M3196" i="2" a="1"/>
  <c r="M3196" i="2" s="1"/>
  <c r="M3197" i="2" a="1"/>
  <c r="M3197" i="2"/>
  <c r="M3198" i="2" a="1"/>
  <c r="M3198" i="2" s="1"/>
  <c r="M3199" i="2" a="1"/>
  <c r="M3199" i="2"/>
  <c r="M3200" i="2" a="1"/>
  <c r="M3200" i="2" s="1"/>
  <c r="M3201" i="2" a="1"/>
  <c r="M3201" i="2" s="1"/>
  <c r="M3202" i="2" a="1"/>
  <c r="M3202" i="2" s="1"/>
  <c r="M3203" i="2" a="1"/>
  <c r="M3203" i="2"/>
  <c r="M3204" i="2" a="1"/>
  <c r="M3204" i="2" s="1"/>
  <c r="M3205" i="2" a="1"/>
  <c r="M3205" i="2"/>
  <c r="M3206" i="2" a="1"/>
  <c r="M3206" i="2" s="1"/>
  <c r="M3207" i="2" a="1"/>
  <c r="M3207" i="2"/>
  <c r="M3208" i="2" a="1"/>
  <c r="M3208" i="2" s="1"/>
  <c r="M3209" i="2" a="1"/>
  <c r="M3209" i="2" s="1"/>
  <c r="M3210" i="2" a="1"/>
  <c r="M3210" i="2" s="1"/>
  <c r="M3211" i="2" a="1"/>
  <c r="M3211" i="2"/>
  <c r="M3212" i="2" a="1"/>
  <c r="M3212" i="2" s="1"/>
  <c r="M3213" i="2" a="1"/>
  <c r="M3213" i="2"/>
  <c r="M3214" i="2" a="1"/>
  <c r="M3214" i="2" s="1"/>
  <c r="M3215" i="2" a="1"/>
  <c r="M3215" i="2"/>
  <c r="M3216" i="2" a="1"/>
  <c r="M3216" i="2" s="1"/>
  <c r="M3217" i="2" a="1"/>
  <c r="M3217" i="2" s="1"/>
  <c r="M3218" i="2" a="1"/>
  <c r="M3218" i="2" s="1"/>
  <c r="M3219" i="2" a="1"/>
  <c r="M3219" i="2"/>
  <c r="M3220" i="2" a="1"/>
  <c r="M3220" i="2" s="1"/>
  <c r="M3221" i="2" a="1"/>
  <c r="M3221" i="2"/>
  <c r="M3222" i="2" a="1"/>
  <c r="M3222" i="2" s="1"/>
  <c r="M3223" i="2" a="1"/>
  <c r="M3223" i="2"/>
  <c r="M3224" i="2" a="1"/>
  <c r="M3224" i="2" s="1"/>
  <c r="M3225" i="2" a="1"/>
  <c r="M3225" i="2" s="1"/>
  <c r="M3226" i="2" a="1"/>
  <c r="M3226" i="2" s="1"/>
  <c r="M3227" i="2" a="1"/>
  <c r="M3227" i="2"/>
  <c r="M3228" i="2" a="1"/>
  <c r="M3228" i="2" s="1"/>
  <c r="M3229" i="2" a="1"/>
  <c r="M3229" i="2"/>
  <c r="M3230" i="2" a="1"/>
  <c r="M3230" i="2" s="1"/>
  <c r="M3231" i="2" a="1"/>
  <c r="M3231" i="2" s="1"/>
  <c r="M3232" i="2" a="1"/>
  <c r="M3232" i="2" s="1"/>
  <c r="M3233" i="2" a="1"/>
  <c r="M3233" i="2" s="1"/>
  <c r="M3234" i="2" a="1"/>
  <c r="M3234" i="2" s="1"/>
  <c r="M3235" i="2" a="1"/>
  <c r="M3235" i="2"/>
  <c r="M3236" i="2" a="1"/>
  <c r="M3236" i="2" s="1"/>
  <c r="M3237" i="2" a="1"/>
  <c r="M3237" i="2"/>
  <c r="M3238" i="2" a="1"/>
  <c r="M3238" i="2" s="1"/>
  <c r="M3239" i="2" a="1"/>
  <c r="M3239" i="2"/>
  <c r="M3240" i="2" a="1"/>
  <c r="M3240" i="2" s="1"/>
  <c r="M3241" i="2" a="1"/>
  <c r="M3241" i="2" s="1"/>
  <c r="M3242" i="2" a="1"/>
  <c r="M3242" i="2" s="1"/>
  <c r="M3243" i="2" a="1"/>
  <c r="M3243" i="2"/>
  <c r="M3244" i="2" a="1"/>
  <c r="M3244" i="2" s="1"/>
  <c r="M3245" i="2" a="1"/>
  <c r="M3245" i="2"/>
  <c r="M3246" i="2" a="1"/>
  <c r="M3246" i="2" s="1"/>
  <c r="M3247" i="2" a="1"/>
  <c r="M3247" i="2"/>
  <c r="M3248" i="2" a="1"/>
  <c r="M3248" i="2" s="1"/>
  <c r="M3249" i="2" a="1"/>
  <c r="M3249" i="2" s="1"/>
  <c r="M3250" i="2" a="1"/>
  <c r="M3250" i="2" s="1"/>
  <c r="M3251" i="2" a="1"/>
  <c r="M3251" i="2"/>
  <c r="M3252" i="2" a="1"/>
  <c r="M3252" i="2" s="1"/>
  <c r="M3253" i="2" a="1"/>
  <c r="M3253" i="2"/>
  <c r="M3254" i="2" a="1"/>
  <c r="M3254" i="2" s="1"/>
  <c r="M3255" i="2" a="1"/>
  <c r="M3255" i="2"/>
  <c r="M3256" i="2" a="1"/>
  <c r="M3256" i="2" s="1"/>
  <c r="M3257" i="2" a="1"/>
  <c r="M3257" i="2" s="1"/>
  <c r="M3258" i="2" a="1"/>
  <c r="M3258" i="2" s="1"/>
  <c r="M3259" i="2" a="1"/>
  <c r="M3259" i="2"/>
  <c r="M3260" i="2" a="1"/>
  <c r="M3260" i="2" s="1"/>
  <c r="M3261" i="2" a="1"/>
  <c r="M3261" i="2"/>
  <c r="M3262" i="2" a="1"/>
  <c r="M3262" i="2" s="1"/>
  <c r="M3263" i="2" a="1"/>
  <c r="M3263" i="2"/>
  <c r="M3264" i="2" a="1"/>
  <c r="M3264" i="2" s="1"/>
  <c r="M3265" i="2" a="1"/>
  <c r="M3265" i="2" s="1"/>
  <c r="M3266" i="2" a="1"/>
  <c r="M3266" i="2" s="1"/>
  <c r="M3267" i="2" a="1"/>
  <c r="M3267" i="2"/>
  <c r="M3268" i="2" a="1"/>
  <c r="M3268" i="2" s="1"/>
  <c r="M3269" i="2" a="1"/>
  <c r="M3269" i="2"/>
  <c r="M3270" i="2" a="1"/>
  <c r="M3270" i="2" s="1"/>
  <c r="M3271" i="2" a="1"/>
  <c r="M3271" i="2"/>
  <c r="M3272" i="2" a="1"/>
  <c r="M3272" i="2" s="1"/>
  <c r="M3273" i="2" a="1"/>
  <c r="M3273" i="2" s="1"/>
  <c r="M3274" i="2" a="1"/>
  <c r="M3274" i="2" s="1"/>
  <c r="M3275" i="2" a="1"/>
  <c r="M3275" i="2"/>
  <c r="M3276" i="2" a="1"/>
  <c r="M3276" i="2" s="1"/>
  <c r="M3277" i="2" a="1"/>
  <c r="M3277" i="2"/>
  <c r="M3278" i="2" a="1"/>
  <c r="M3278" i="2" s="1"/>
  <c r="M3279" i="2" a="1"/>
  <c r="M3279" i="2" s="1"/>
  <c r="M3280" i="2" a="1"/>
  <c r="M3280" i="2" s="1"/>
  <c r="M3281" i="2" a="1"/>
  <c r="M3281" i="2" s="1"/>
  <c r="M3282" i="2" a="1"/>
  <c r="M3282" i="2" s="1"/>
  <c r="M3283" i="2" a="1"/>
  <c r="M3283" i="2"/>
  <c r="M3284" i="2" a="1"/>
  <c r="M3284" i="2" s="1"/>
  <c r="M3285" i="2" a="1"/>
  <c r="M3285" i="2"/>
  <c r="M3286" i="2" a="1"/>
  <c r="M3286" i="2" s="1"/>
  <c r="M3287" i="2" a="1"/>
  <c r="M3287" i="2" s="1"/>
  <c r="M3288" i="2" a="1"/>
  <c r="M3288" i="2" s="1"/>
  <c r="M3289" i="2" a="1"/>
  <c r="M3289" i="2" s="1"/>
  <c r="M3290" i="2" a="1"/>
  <c r="M3290" i="2" s="1"/>
  <c r="M3291" i="2" a="1"/>
  <c r="M3291" i="2"/>
  <c r="M3292" i="2" a="1"/>
  <c r="M3292" i="2" s="1"/>
  <c r="M3293" i="2" a="1"/>
  <c r="M3293" i="2"/>
  <c r="M3294" i="2" a="1"/>
  <c r="M3294" i="2" s="1"/>
  <c r="M3295" i="2" a="1"/>
  <c r="M3295" i="2" s="1"/>
  <c r="M3296" i="2" a="1"/>
  <c r="M3296" i="2" s="1"/>
  <c r="M3297" i="2" a="1"/>
  <c r="M3297" i="2" s="1"/>
  <c r="M3298" i="2" a="1"/>
  <c r="M3298" i="2" s="1"/>
  <c r="M3299" i="2" a="1"/>
  <c r="M3299" i="2"/>
  <c r="M3300" i="2" a="1"/>
  <c r="M3300" i="2" s="1"/>
  <c r="M3301" i="2" a="1"/>
  <c r="M3301" i="2"/>
  <c r="M3302" i="2" a="1"/>
  <c r="M3302" i="2" s="1"/>
  <c r="M3303" i="2" a="1"/>
  <c r="M3303" i="2"/>
  <c r="M3304" i="2" a="1"/>
  <c r="M3304" i="2" s="1"/>
  <c r="M3305" i="2" a="1"/>
  <c r="M3305" i="2" s="1"/>
  <c r="M3306" i="2" a="1"/>
  <c r="M3306" i="2" s="1"/>
  <c r="M3307" i="2" a="1"/>
  <c r="M3307" i="2"/>
  <c r="M3308" i="2" a="1"/>
  <c r="M3308" i="2" s="1"/>
  <c r="M3309" i="2" a="1"/>
  <c r="M3309" i="2"/>
  <c r="M3310" i="2" a="1"/>
  <c r="M3310" i="2" s="1"/>
  <c r="M3311" i="2" a="1"/>
  <c r="M3311" i="2" s="1"/>
  <c r="M3312" i="2" a="1"/>
  <c r="M3312" i="2" s="1"/>
  <c r="M3313" i="2" a="1"/>
  <c r="M3313" i="2" s="1"/>
  <c r="M3314" i="2" a="1"/>
  <c r="M3314" i="2" s="1"/>
  <c r="M3315" i="2" a="1"/>
  <c r="M3315" i="2"/>
  <c r="M3316" i="2" a="1"/>
  <c r="M3316" i="2" s="1"/>
  <c r="M3317" i="2" a="1"/>
  <c r="M3317" i="2"/>
  <c r="M3318" i="2" a="1"/>
  <c r="M3318" i="2" s="1"/>
  <c r="M3319" i="2" a="1"/>
  <c r="M3319" i="2"/>
  <c r="M3320" i="2" a="1"/>
  <c r="M3320" i="2" s="1"/>
  <c r="M3321" i="2" a="1"/>
  <c r="M3321" i="2" s="1"/>
  <c r="M3322" i="2" a="1"/>
  <c r="M3322" i="2" s="1"/>
  <c r="M3323" i="2" a="1"/>
  <c r="M3323" i="2"/>
  <c r="M3324" i="2" a="1"/>
  <c r="M3324" i="2" s="1"/>
  <c r="M3325" i="2" a="1"/>
  <c r="M3325" i="2"/>
  <c r="M3326" i="2" a="1"/>
  <c r="M3326" i="2" s="1"/>
  <c r="M3327" i="2" a="1"/>
  <c r="M3327" i="2"/>
  <c r="M3328" i="2" a="1"/>
  <c r="M3328" i="2" s="1"/>
  <c r="M3329" i="2" a="1"/>
  <c r="M3329" i="2" s="1"/>
  <c r="M3330" i="2" a="1"/>
  <c r="M3330" i="2" s="1"/>
  <c r="M3331" i="2" a="1"/>
  <c r="M3331" i="2"/>
  <c r="M3332" i="2" a="1"/>
  <c r="M3332" i="2" s="1"/>
  <c r="M3333" i="2" a="1"/>
  <c r="M3333" i="2"/>
  <c r="M3334" i="2" a="1"/>
  <c r="M3334" i="2" s="1"/>
  <c r="M3335" i="2" a="1"/>
  <c r="M3335" i="2" s="1"/>
  <c r="M3336" i="2" a="1"/>
  <c r="M3336" i="2" s="1"/>
  <c r="M3337" i="2" a="1"/>
  <c r="M3337" i="2" s="1"/>
  <c r="M3338" i="2" a="1"/>
  <c r="M3338" i="2" s="1"/>
  <c r="M3339" i="2" a="1"/>
  <c r="M3339" i="2"/>
  <c r="M3340" i="2" a="1"/>
  <c r="M3340" i="2" s="1"/>
  <c r="M3341" i="2" a="1"/>
  <c r="M3341" i="2"/>
  <c r="M3342" i="2" a="1"/>
  <c r="M3342" i="2" s="1"/>
  <c r="M3343" i="2" a="1"/>
  <c r="M3343" i="2" s="1"/>
  <c r="M3344" i="2" a="1"/>
  <c r="M3344" i="2" s="1"/>
  <c r="M3345" i="2" a="1"/>
  <c r="M3345" i="2" s="1"/>
  <c r="M3346" i="2" a="1"/>
  <c r="M3346" i="2" s="1"/>
  <c r="M3347" i="2" a="1"/>
  <c r="M3347" i="2"/>
  <c r="M3348" i="2" a="1"/>
  <c r="M3348" i="2" s="1"/>
  <c r="M3349" i="2" a="1"/>
  <c r="M3349" i="2"/>
  <c r="M3350" i="2" a="1"/>
  <c r="M3350" i="2" s="1"/>
  <c r="M3351" i="2" a="1"/>
  <c r="M3351" i="2" s="1"/>
  <c r="M3352" i="2" a="1"/>
  <c r="M3352" i="2" s="1"/>
  <c r="M3353" i="2" a="1"/>
  <c r="M3353" i="2" s="1"/>
  <c r="M3354" i="2" a="1"/>
  <c r="M3354" i="2" s="1"/>
  <c r="M3355" i="2" a="1"/>
  <c r="M3355" i="2"/>
  <c r="M3356" i="2" a="1"/>
  <c r="M3356" i="2" s="1"/>
  <c r="M3357" i="2" a="1"/>
  <c r="M3357" i="2"/>
  <c r="M3358" i="2" a="1"/>
  <c r="M3358" i="2" s="1"/>
  <c r="M3359" i="2" a="1"/>
  <c r="M3359" i="2"/>
  <c r="M3360" i="2" a="1"/>
  <c r="M3360" i="2" s="1"/>
  <c r="M3361" i="2" a="1"/>
  <c r="M3361" i="2"/>
  <c r="M3362" i="2" a="1"/>
  <c r="M3362" i="2" s="1"/>
  <c r="M3363" i="2" a="1"/>
  <c r="M3363" i="2"/>
  <c r="M3364" i="2" a="1"/>
  <c r="M3364" i="2" s="1"/>
  <c r="M3365" i="2" a="1"/>
  <c r="M3365" i="2"/>
  <c r="M3366" i="2" a="1"/>
  <c r="M3366" i="2" s="1"/>
  <c r="M3367" i="2" a="1"/>
  <c r="M3367" i="2"/>
  <c r="M3368" i="2" a="1"/>
  <c r="M3368" i="2" s="1"/>
  <c r="M3369" i="2" a="1"/>
  <c r="M3369" i="2"/>
  <c r="M3370" i="2" a="1"/>
  <c r="M3370" i="2" s="1"/>
  <c r="M3371" i="2" a="1"/>
  <c r="M3371" i="2"/>
  <c r="M3372" i="2" a="1"/>
  <c r="M3372" i="2" s="1"/>
  <c r="M3373" i="2" a="1"/>
  <c r="M3373" i="2"/>
  <c r="M3374" i="2" a="1"/>
  <c r="M3374" i="2" s="1"/>
  <c r="M3375" i="2" a="1"/>
  <c r="M3375" i="2"/>
  <c r="M3376" i="2" a="1"/>
  <c r="M3376" i="2" s="1"/>
  <c r="M3377" i="2" a="1"/>
  <c r="M3377" i="2"/>
  <c r="M3378" i="2" a="1"/>
  <c r="M3378" i="2" s="1"/>
  <c r="M3379" i="2" a="1"/>
  <c r="M3379" i="2"/>
  <c r="M3380" i="2" a="1"/>
  <c r="M3380" i="2" s="1"/>
  <c r="M3381" i="2" a="1"/>
  <c r="M3381" i="2"/>
  <c r="M3382" i="2" a="1"/>
  <c r="M3382" i="2" s="1"/>
  <c r="M3383" i="2" a="1"/>
  <c r="M3383" i="2"/>
  <c r="M3384" i="2" a="1"/>
  <c r="M3384" i="2" s="1"/>
  <c r="M3385" i="2" a="1"/>
  <c r="M3385" i="2"/>
  <c r="M3386" i="2" a="1"/>
  <c r="M3386" i="2" s="1"/>
  <c r="M3387" i="2" a="1"/>
  <c r="M3387" i="2"/>
  <c r="M3388" i="2" a="1"/>
  <c r="M3388" i="2" s="1"/>
  <c r="M3389" i="2" a="1"/>
  <c r="M3389" i="2"/>
  <c r="M3390" i="2" a="1"/>
  <c r="M3390" i="2" s="1"/>
  <c r="M3391" i="2" a="1"/>
  <c r="M3391" i="2"/>
  <c r="M3392" i="2" a="1"/>
  <c r="M3392" i="2" s="1"/>
  <c r="M3393" i="2" a="1"/>
  <c r="M3393" i="2"/>
  <c r="M3394" i="2" a="1"/>
  <c r="M3394" i="2" s="1"/>
  <c r="M3395" i="2" a="1"/>
  <c r="M3395" i="2"/>
  <c r="M3396" i="2" a="1"/>
  <c r="M3396" i="2" s="1"/>
  <c r="M3397" i="2" a="1"/>
  <c r="M3397" i="2"/>
  <c r="M3398" i="2" a="1"/>
  <c r="M3398" i="2" s="1"/>
  <c r="M3399" i="2" a="1"/>
  <c r="M3399" i="2"/>
  <c r="M3400" i="2" a="1"/>
  <c r="M3400" i="2" s="1"/>
  <c r="M3401" i="2" a="1"/>
  <c r="M3401" i="2"/>
  <c r="M3402" i="2" a="1"/>
  <c r="M3402" i="2" s="1"/>
  <c r="M3403" i="2" a="1"/>
  <c r="M3403" i="2"/>
  <c r="M3404" i="2" a="1"/>
  <c r="M3404" i="2" s="1"/>
  <c r="M3405" i="2" a="1"/>
  <c r="M3405" i="2"/>
  <c r="M3406" i="2" a="1"/>
  <c r="M3406" i="2" s="1"/>
  <c r="M3407" i="2" a="1"/>
  <c r="M3407" i="2"/>
  <c r="M3408" i="2" a="1"/>
  <c r="M3408" i="2" s="1"/>
  <c r="M3409" i="2" a="1"/>
  <c r="M3409" i="2"/>
  <c r="M3410" i="2" a="1"/>
  <c r="M3410" i="2" s="1"/>
  <c r="M3411" i="2" a="1"/>
  <c r="M3411" i="2"/>
  <c r="M3412" i="2" a="1"/>
  <c r="M3412" i="2" s="1"/>
  <c r="M3413" i="2" a="1"/>
  <c r="M3413" i="2"/>
  <c r="M3414" i="2" a="1"/>
  <c r="M3414" i="2" s="1"/>
  <c r="M3415" i="2" a="1"/>
  <c r="M3415" i="2"/>
  <c r="M3416" i="2" a="1"/>
  <c r="M3416" i="2" s="1"/>
  <c r="M3417" i="2" a="1"/>
  <c r="M3417" i="2"/>
  <c r="M3418" i="2" a="1"/>
  <c r="M3418" i="2" s="1"/>
  <c r="M3419" i="2" a="1"/>
  <c r="M3419" i="2"/>
  <c r="M3420" i="2" a="1"/>
  <c r="M3420" i="2" s="1"/>
  <c r="M3421" i="2" a="1"/>
  <c r="M3421" i="2"/>
  <c r="M3422" i="2" a="1"/>
  <c r="M3422" i="2" s="1"/>
  <c r="M3423" i="2" a="1"/>
  <c r="M3423" i="2"/>
  <c r="M3424" i="2" a="1"/>
  <c r="M3424" i="2" s="1"/>
  <c r="M3425" i="2" a="1"/>
  <c r="M3425" i="2"/>
  <c r="M3426" i="2" a="1"/>
  <c r="M3426" i="2" s="1"/>
  <c r="M3427" i="2" a="1"/>
  <c r="M3427" i="2"/>
  <c r="M3428" i="2" a="1"/>
  <c r="M3428" i="2" s="1"/>
  <c r="M3429" i="2" a="1"/>
  <c r="M3429" i="2"/>
  <c r="M3430" i="2" a="1"/>
  <c r="M3430" i="2" s="1"/>
  <c r="M3431" i="2" a="1"/>
  <c r="M3431" i="2"/>
  <c r="M3432" i="2" a="1"/>
  <c r="M3432" i="2" s="1"/>
  <c r="M3433" i="2" a="1"/>
  <c r="M3433" i="2"/>
  <c r="M3434" i="2" a="1"/>
  <c r="M3434" i="2" s="1"/>
  <c r="M3435" i="2" a="1"/>
  <c r="M3435" i="2"/>
  <c r="M3436" i="2" a="1"/>
  <c r="M3436" i="2" s="1"/>
  <c r="M3437" i="2" a="1"/>
  <c r="M3437" i="2"/>
  <c r="M3438" i="2" a="1"/>
  <c r="M3438" i="2" s="1"/>
  <c r="M3439" i="2" a="1"/>
  <c r="M3439" i="2"/>
  <c r="M3440" i="2" a="1"/>
  <c r="M3440" i="2" s="1"/>
  <c r="M3441" i="2" a="1"/>
  <c r="M3441" i="2"/>
  <c r="M3442" i="2" a="1"/>
  <c r="M3442" i="2" s="1"/>
  <c r="M3443" i="2" a="1"/>
  <c r="M3443" i="2"/>
  <c r="M3444" i="2" a="1"/>
  <c r="M3444" i="2" s="1"/>
  <c r="M3445" i="2" a="1"/>
  <c r="M3445" i="2"/>
  <c r="M3446" i="2" a="1"/>
  <c r="M3446" i="2" s="1"/>
  <c r="M3447" i="2" a="1"/>
  <c r="M3447" i="2"/>
  <c r="M3448" i="2" a="1"/>
  <c r="M3448" i="2" s="1"/>
  <c r="M3449" i="2" a="1"/>
  <c r="M3449" i="2"/>
  <c r="M3450" i="2" a="1"/>
  <c r="M3450" i="2" s="1"/>
  <c r="M3451" i="2" a="1"/>
  <c r="M3451" i="2"/>
  <c r="M3452" i="2" a="1"/>
  <c r="M3452" i="2" s="1"/>
  <c r="M3453" i="2" a="1"/>
  <c r="M3453" i="2"/>
  <c r="M3454" i="2" a="1"/>
  <c r="M3454" i="2" s="1"/>
  <c r="M3455" i="2" a="1"/>
  <c r="M3455" i="2"/>
  <c r="M3456" i="2" a="1"/>
  <c r="M3456" i="2" s="1"/>
  <c r="M3457" i="2" a="1"/>
  <c r="M3457" i="2"/>
  <c r="M3458" i="2" a="1"/>
  <c r="M3458" i="2" s="1"/>
  <c r="M3459" i="2" a="1"/>
  <c r="M3459" i="2"/>
  <c r="M3460" i="2" a="1"/>
  <c r="M3460" i="2" s="1"/>
  <c r="M3461" i="2" a="1"/>
  <c r="M3461" i="2"/>
  <c r="M3462" i="2" a="1"/>
  <c r="M3462" i="2" s="1"/>
  <c r="M3463" i="2" a="1"/>
  <c r="M3463" i="2"/>
  <c r="M3464" i="2" a="1"/>
  <c r="M3464" i="2" s="1"/>
  <c r="M3465" i="2" a="1"/>
  <c r="M3465" i="2"/>
  <c r="M3466" i="2" a="1"/>
  <c r="M3466" i="2" s="1"/>
  <c r="M3467" i="2" a="1"/>
  <c r="M3467" i="2"/>
  <c r="M3468" i="2" a="1"/>
  <c r="M3468" i="2" s="1"/>
  <c r="M3469" i="2" a="1"/>
  <c r="M3469" i="2"/>
  <c r="M3470" i="2" a="1"/>
  <c r="M3470" i="2" s="1"/>
  <c r="M3471" i="2" a="1"/>
  <c r="M3471" i="2"/>
  <c r="M3472" i="2" a="1"/>
  <c r="M3472" i="2" s="1"/>
  <c r="M3473" i="2" a="1"/>
  <c r="M3473" i="2"/>
  <c r="M3474" i="2" a="1"/>
  <c r="M3474" i="2" s="1"/>
  <c r="M3475" i="2" a="1"/>
  <c r="M3475" i="2"/>
  <c r="M3476" i="2" a="1"/>
  <c r="M3476" i="2" s="1"/>
  <c r="M3477" i="2" a="1"/>
  <c r="M3477" i="2"/>
  <c r="M3478" i="2" a="1"/>
  <c r="M3478" i="2" s="1"/>
  <c r="M3479" i="2" a="1"/>
  <c r="M3479" i="2"/>
  <c r="M3480" i="2" a="1"/>
  <c r="M3480" i="2" s="1"/>
  <c r="M3481" i="2" a="1"/>
  <c r="M3481" i="2"/>
  <c r="M3482" i="2" a="1"/>
  <c r="M3482" i="2" s="1"/>
  <c r="M3483" i="2" a="1"/>
  <c r="M3483" i="2"/>
  <c r="M3484" i="2" a="1"/>
  <c r="M3484" i="2" s="1"/>
  <c r="M3485" i="2" a="1"/>
  <c r="M3485" i="2"/>
  <c r="M3486" i="2" a="1"/>
  <c r="M3486" i="2" s="1"/>
  <c r="M3487" i="2" a="1"/>
  <c r="M3487" i="2"/>
  <c r="M3488" i="2" a="1"/>
  <c r="M3488" i="2" s="1"/>
  <c r="M3489" i="2" a="1"/>
  <c r="M3489" i="2"/>
  <c r="M3490" i="2" a="1"/>
  <c r="M3490" i="2" s="1"/>
  <c r="M3491" i="2" a="1"/>
  <c r="M3491" i="2"/>
  <c r="M3492" i="2" a="1"/>
  <c r="M3492" i="2" s="1"/>
  <c r="M3493" i="2" a="1"/>
  <c r="M3493" i="2"/>
  <c r="M3494" i="2" a="1"/>
  <c r="M3494" i="2" s="1"/>
  <c r="M3495" i="2" a="1"/>
  <c r="M3495" i="2"/>
  <c r="M3496" i="2" a="1"/>
  <c r="M3496" i="2" s="1"/>
  <c r="M3497" i="2" a="1"/>
  <c r="M3497" i="2"/>
  <c r="M3498" i="2" a="1"/>
  <c r="M3498" i="2" s="1"/>
  <c r="M3499" i="2" a="1"/>
  <c r="M3499" i="2"/>
  <c r="M3500" i="2" a="1"/>
  <c r="M3500" i="2" s="1"/>
  <c r="M3501" i="2" a="1"/>
  <c r="M3501" i="2"/>
  <c r="M3502" i="2" a="1"/>
  <c r="M3502" i="2" s="1"/>
  <c r="M3503" i="2" a="1"/>
  <c r="M3503" i="2"/>
  <c r="M3504" i="2" a="1"/>
  <c r="M3504" i="2" s="1"/>
  <c r="M3505" i="2" a="1"/>
  <c r="M3505" i="2"/>
  <c r="M3506" i="2" a="1"/>
  <c r="M3506" i="2" s="1"/>
  <c r="M3507" i="2" a="1"/>
  <c r="M3507" i="2"/>
  <c r="M3508" i="2" a="1"/>
  <c r="M3508" i="2" s="1"/>
  <c r="M3509" i="2" a="1"/>
  <c r="M3509" i="2"/>
  <c r="M3510" i="2" a="1"/>
  <c r="M3510" i="2" s="1"/>
  <c r="M3511" i="2" a="1"/>
  <c r="M3511" i="2"/>
  <c r="M3512" i="2" a="1"/>
  <c r="M3512" i="2" s="1"/>
  <c r="M3513" i="2" a="1"/>
  <c r="M3513" i="2"/>
  <c r="M3514" i="2" a="1"/>
  <c r="M3514" i="2" s="1"/>
  <c r="M3515" i="2" a="1"/>
  <c r="M3515" i="2"/>
  <c r="M3516" i="2" a="1"/>
  <c r="M3516" i="2" s="1"/>
  <c r="M3517" i="2" a="1"/>
  <c r="M3517" i="2"/>
  <c r="M3518" i="2" a="1"/>
  <c r="M3518" i="2" s="1"/>
  <c r="M3519" i="2" a="1"/>
  <c r="M3519" i="2"/>
  <c r="M3520" i="2" a="1"/>
  <c r="M3520" i="2" s="1"/>
  <c r="M3521" i="2" a="1"/>
  <c r="M3521" i="2"/>
  <c r="M3522" i="2" a="1"/>
  <c r="M3522" i="2" s="1"/>
  <c r="M3523" i="2" a="1"/>
  <c r="M3523" i="2"/>
  <c r="M3524" i="2" a="1"/>
  <c r="M3524" i="2" s="1"/>
  <c r="M3525" i="2" a="1"/>
  <c r="M3525" i="2"/>
  <c r="M3526" i="2" a="1"/>
  <c r="M3526" i="2" s="1"/>
  <c r="M3527" i="2" a="1"/>
  <c r="M3527" i="2"/>
  <c r="M3528" i="2" a="1"/>
  <c r="M3528" i="2" s="1"/>
  <c r="M3529" i="2" a="1"/>
  <c r="M3529" i="2"/>
  <c r="M3530" i="2" a="1"/>
  <c r="M3530" i="2" s="1"/>
  <c r="M3531" i="2" a="1"/>
  <c r="M3531" i="2"/>
  <c r="M3532" i="2" a="1"/>
  <c r="M3532" i="2" s="1"/>
  <c r="M3533" i="2" a="1"/>
  <c r="M3533" i="2"/>
  <c r="M3534" i="2" a="1"/>
  <c r="M3534" i="2" s="1"/>
  <c r="M3535" i="2" a="1"/>
  <c r="M3535" i="2"/>
  <c r="M3536" i="2" a="1"/>
  <c r="M3536" i="2" s="1"/>
  <c r="M3537" i="2" a="1"/>
  <c r="M3537" i="2"/>
  <c r="M3538" i="2" a="1"/>
  <c r="M3538" i="2" s="1"/>
  <c r="M3539" i="2" a="1"/>
  <c r="M3539" i="2"/>
  <c r="M3540" i="2" a="1"/>
  <c r="M3540" i="2" s="1"/>
  <c r="M3541" i="2" a="1"/>
  <c r="M3541" i="2"/>
  <c r="M3542" i="2" a="1"/>
  <c r="M3542" i="2" s="1"/>
  <c r="M3543" i="2" a="1"/>
  <c r="M3543" i="2"/>
  <c r="M3544" i="2" a="1"/>
  <c r="M3544" i="2" s="1"/>
  <c r="M3545" i="2" a="1"/>
  <c r="M3545" i="2"/>
  <c r="M3546" i="2" a="1"/>
  <c r="M3546" i="2" s="1"/>
  <c r="M3547" i="2" a="1"/>
  <c r="M3547" i="2"/>
  <c r="M3548" i="2" a="1"/>
  <c r="M3548" i="2" s="1"/>
  <c r="M3549" i="2" a="1"/>
  <c r="M3549" i="2"/>
  <c r="M3550" i="2" a="1"/>
  <c r="M3550" i="2" s="1"/>
  <c r="M3551" i="2" a="1"/>
  <c r="M3551" i="2"/>
  <c r="M3552" i="2" a="1"/>
  <c r="M3552" i="2" s="1"/>
  <c r="M3553" i="2" a="1"/>
  <c r="M3553" i="2"/>
  <c r="M3554" i="2" a="1"/>
  <c r="M3554" i="2" s="1"/>
  <c r="M3555" i="2" a="1"/>
  <c r="M3555" i="2"/>
  <c r="M3556" i="2" a="1"/>
  <c r="M3556" i="2" s="1"/>
  <c r="M3557" i="2" a="1"/>
  <c r="M3557" i="2"/>
  <c r="M3558" i="2" a="1"/>
  <c r="M3558" i="2" s="1"/>
  <c r="M3559" i="2" a="1"/>
  <c r="M3559" i="2"/>
  <c r="M3560" i="2" a="1"/>
  <c r="M3560" i="2" s="1"/>
  <c r="M3561" i="2" a="1"/>
  <c r="M3561" i="2"/>
  <c r="M3562" i="2" a="1"/>
  <c r="M3562" i="2" s="1"/>
  <c r="M3563" i="2" a="1"/>
  <c r="M3563" i="2"/>
  <c r="M3564" i="2" a="1"/>
  <c r="M3564" i="2" s="1"/>
  <c r="M3565" i="2" a="1"/>
  <c r="M3565" i="2"/>
  <c r="M3566" i="2" a="1"/>
  <c r="M3566" i="2" s="1"/>
  <c r="M3567" i="2" a="1"/>
  <c r="M3567" i="2"/>
  <c r="M3568" i="2" a="1"/>
  <c r="M3568" i="2" s="1"/>
  <c r="M3569" i="2" a="1"/>
  <c r="M3569" i="2"/>
  <c r="M3570" i="2" a="1"/>
  <c r="M3570" i="2" s="1"/>
  <c r="M3571" i="2" a="1"/>
  <c r="M3571" i="2"/>
  <c r="M3572" i="2" a="1"/>
  <c r="M3572" i="2" s="1"/>
  <c r="M3573" i="2" a="1"/>
  <c r="M3573" i="2"/>
  <c r="M3574" i="2" a="1"/>
  <c r="M3574" i="2" s="1"/>
  <c r="M3575" i="2" a="1"/>
  <c r="M3575" i="2"/>
  <c r="M3576" i="2" a="1"/>
  <c r="M3576" i="2" s="1"/>
  <c r="M3577" i="2" a="1"/>
  <c r="M3577" i="2"/>
  <c r="M3578" i="2" a="1"/>
  <c r="M3578" i="2" s="1"/>
  <c r="M3579" i="2" a="1"/>
  <c r="M3579" i="2"/>
  <c r="M3580" i="2" a="1"/>
  <c r="M3580" i="2" s="1"/>
  <c r="M3581" i="2" a="1"/>
  <c r="M3581" i="2"/>
  <c r="M3582" i="2" a="1"/>
  <c r="M3582" i="2" s="1"/>
  <c r="M3583" i="2" a="1"/>
  <c r="M3583" i="2"/>
  <c r="M3584" i="2" a="1"/>
  <c r="M3584" i="2" s="1"/>
  <c r="M3585" i="2" a="1"/>
  <c r="M3585" i="2"/>
  <c r="M3586" i="2" a="1"/>
  <c r="M3586" i="2" s="1"/>
  <c r="M3587" i="2" a="1"/>
  <c r="M3587" i="2"/>
  <c r="M3588" i="2" a="1"/>
  <c r="M3588" i="2" s="1"/>
  <c r="M3589" i="2" a="1"/>
  <c r="M3589" i="2"/>
  <c r="M3590" i="2" a="1"/>
  <c r="M3590" i="2" s="1"/>
  <c r="M3591" i="2" a="1"/>
  <c r="M3591" i="2"/>
  <c r="M3592" i="2" a="1"/>
  <c r="M3592" i="2" s="1"/>
  <c r="M3593" i="2" a="1"/>
  <c r="M3593" i="2"/>
  <c r="M3594" i="2" a="1"/>
  <c r="M3594" i="2" s="1"/>
  <c r="M3595" i="2" a="1"/>
  <c r="M3595" i="2"/>
  <c r="M3596" i="2" a="1"/>
  <c r="M3596" i="2" s="1"/>
  <c r="M3597" i="2" a="1"/>
  <c r="M3597" i="2"/>
  <c r="M3598" i="2" a="1"/>
  <c r="M3598" i="2" s="1"/>
  <c r="M3599" i="2" a="1"/>
  <c r="M3599" i="2"/>
  <c r="M3600" i="2" a="1"/>
  <c r="M3600" i="2" s="1"/>
  <c r="M3601" i="2" a="1"/>
  <c r="M3601" i="2"/>
  <c r="M3602" i="2" a="1"/>
  <c r="M3602" i="2" s="1"/>
  <c r="M3603" i="2" a="1"/>
  <c r="M3603" i="2"/>
  <c r="M3604" i="2" a="1"/>
  <c r="M3604" i="2" s="1"/>
  <c r="M3605" i="2" a="1"/>
  <c r="M3605" i="2"/>
  <c r="M3606" i="2" a="1"/>
  <c r="M3606" i="2" s="1"/>
  <c r="M3607" i="2" a="1"/>
  <c r="M3607" i="2"/>
  <c r="M3608" i="2" a="1"/>
  <c r="M3608" i="2" s="1"/>
  <c r="M3609" i="2" a="1"/>
  <c r="M3609" i="2"/>
  <c r="M3610" i="2" a="1"/>
  <c r="M3610" i="2" s="1"/>
  <c r="M3611" i="2" a="1"/>
  <c r="M3611" i="2"/>
  <c r="M3612" i="2" a="1"/>
  <c r="M3612" i="2" s="1"/>
  <c r="M3613" i="2" a="1"/>
  <c r="M3613" i="2"/>
  <c r="M3614" i="2" a="1"/>
  <c r="M3614" i="2" s="1"/>
  <c r="M3615" i="2" a="1"/>
  <c r="M3615" i="2"/>
  <c r="M3616" i="2" a="1"/>
  <c r="M3616" i="2" s="1"/>
  <c r="M3617" i="2" a="1"/>
  <c r="M3617" i="2"/>
  <c r="M3618" i="2" a="1"/>
  <c r="M3618" i="2" s="1"/>
  <c r="M3619" i="2" a="1"/>
  <c r="M3619" i="2"/>
  <c r="M3620" i="2" a="1"/>
  <c r="M3620" i="2" s="1"/>
  <c r="M3621" i="2" a="1"/>
  <c r="M3621" i="2"/>
  <c r="M3622" i="2" a="1"/>
  <c r="M3622" i="2" s="1"/>
  <c r="M3623" i="2" a="1"/>
  <c r="M3623" i="2"/>
  <c r="M3624" i="2" a="1"/>
  <c r="M3624" i="2" s="1"/>
  <c r="M3625" i="2" a="1"/>
  <c r="M3625" i="2"/>
  <c r="M3626" i="2" a="1"/>
  <c r="M3626" i="2" s="1"/>
  <c r="M3627" i="2" a="1"/>
  <c r="M3627" i="2"/>
  <c r="M3628" i="2" a="1"/>
  <c r="M3628" i="2" s="1"/>
  <c r="M3629" i="2" a="1"/>
  <c r="M3629" i="2"/>
  <c r="M3630" i="2" a="1"/>
  <c r="M3630" i="2" s="1"/>
  <c r="M3631" i="2" a="1"/>
  <c r="M3631" i="2"/>
  <c r="M3632" i="2" a="1"/>
  <c r="M3632" i="2" s="1"/>
  <c r="M3633" i="2" a="1"/>
  <c r="M3633" i="2"/>
  <c r="M3634" i="2" a="1"/>
  <c r="M3634" i="2" s="1"/>
  <c r="M3635" i="2" a="1"/>
  <c r="M3635" i="2"/>
  <c r="M3636" i="2" a="1"/>
  <c r="M3636" i="2" s="1"/>
  <c r="M3637" i="2" a="1"/>
  <c r="M3637" i="2"/>
  <c r="M3638" i="2" a="1"/>
  <c r="M3638" i="2" s="1"/>
  <c r="M3639" i="2" a="1"/>
  <c r="M3639" i="2"/>
  <c r="M3640" i="2" a="1"/>
  <c r="M3640" i="2" s="1"/>
  <c r="M3641" i="2" a="1"/>
  <c r="M3641" i="2"/>
  <c r="M3642" i="2" a="1"/>
  <c r="M3642" i="2" s="1"/>
  <c r="M3643" i="2" a="1"/>
  <c r="M3643" i="2"/>
  <c r="M3644" i="2" a="1"/>
  <c r="M3644" i="2" s="1"/>
  <c r="M3645" i="2" a="1"/>
  <c r="M3645" i="2"/>
  <c r="M3646" i="2" a="1"/>
  <c r="M3646" i="2" s="1"/>
  <c r="M3647" i="2" a="1"/>
  <c r="M3647" i="2"/>
  <c r="M3648" i="2" a="1"/>
  <c r="M3648" i="2" s="1"/>
  <c r="M3649" i="2" a="1"/>
  <c r="M3649" i="2"/>
  <c r="M3650" i="2" a="1"/>
  <c r="M3650" i="2" s="1"/>
  <c r="M3651" i="2" a="1"/>
  <c r="M3651" i="2"/>
  <c r="M3652" i="2" a="1"/>
  <c r="M3652" i="2" s="1"/>
  <c r="M3653" i="2" a="1"/>
  <c r="M3653" i="2"/>
  <c r="M3654" i="2" a="1"/>
  <c r="M3654" i="2" s="1"/>
  <c r="M3655" i="2" a="1"/>
  <c r="M3655" i="2"/>
  <c r="M3656" i="2" a="1"/>
  <c r="M3656" i="2" s="1"/>
  <c r="M3657" i="2" a="1"/>
  <c r="M3657" i="2"/>
  <c r="M3658" i="2" a="1"/>
  <c r="M3658" i="2" s="1"/>
  <c r="M3659" i="2" a="1"/>
  <c r="M3659" i="2"/>
  <c r="M3660" i="2" a="1"/>
  <c r="M3660" i="2" s="1"/>
  <c r="M3661" i="2" a="1"/>
  <c r="M3661" i="2"/>
  <c r="M3662" i="2" a="1"/>
  <c r="M3662" i="2" s="1"/>
  <c r="M3663" i="2" a="1"/>
  <c r="M3663" i="2"/>
  <c r="M3664" i="2" a="1"/>
  <c r="M3664" i="2" s="1"/>
  <c r="M3665" i="2" a="1"/>
  <c r="M3665" i="2"/>
  <c r="M3666" i="2" a="1"/>
  <c r="M3666" i="2" s="1"/>
  <c r="M3667" i="2" a="1"/>
  <c r="M3667" i="2"/>
  <c r="M3668" i="2" a="1"/>
  <c r="M3668" i="2" s="1"/>
  <c r="M3669" i="2" a="1"/>
  <c r="M3669" i="2"/>
  <c r="M3670" i="2" a="1"/>
  <c r="M3670" i="2" s="1"/>
  <c r="M3671" i="2" a="1"/>
  <c r="M3671" i="2"/>
  <c r="M3672" i="2" a="1"/>
  <c r="M3672" i="2" s="1"/>
  <c r="M3673" i="2" a="1"/>
  <c r="M3673" i="2"/>
  <c r="M3674" i="2" a="1"/>
  <c r="M3674" i="2" s="1"/>
  <c r="M3675" i="2" a="1"/>
  <c r="M3675" i="2"/>
  <c r="M3676" i="2" a="1"/>
  <c r="M3676" i="2" s="1"/>
  <c r="M3677" i="2" a="1"/>
  <c r="M3677" i="2"/>
  <c r="M3678" i="2" a="1"/>
  <c r="M3678" i="2" s="1"/>
  <c r="M3679" i="2" a="1"/>
  <c r="M3679" i="2"/>
  <c r="M3680" i="2" a="1"/>
  <c r="M3680" i="2" s="1"/>
  <c r="M3681" i="2" a="1"/>
  <c r="M3681" i="2"/>
  <c r="M3682" i="2" a="1"/>
  <c r="M3682" i="2" s="1"/>
  <c r="M3683" i="2" a="1"/>
  <c r="M3683" i="2"/>
  <c r="M3684" i="2" a="1"/>
  <c r="M3684" i="2" s="1"/>
  <c r="M3685" i="2" a="1"/>
  <c r="M3685" i="2"/>
  <c r="M3686" i="2" a="1"/>
  <c r="M3686" i="2" s="1"/>
  <c r="M3687" i="2" a="1"/>
  <c r="M3687" i="2"/>
  <c r="M3688" i="2" a="1"/>
  <c r="M3688" i="2" s="1"/>
  <c r="M3689" i="2" a="1"/>
  <c r="M3689" i="2"/>
  <c r="M3690" i="2" a="1"/>
  <c r="M3690" i="2" s="1"/>
  <c r="M3691" i="2" a="1"/>
  <c r="M3691" i="2"/>
  <c r="M3692" i="2" a="1"/>
  <c r="M3692" i="2" s="1"/>
  <c r="M3693" i="2" a="1"/>
  <c r="M3693" i="2"/>
  <c r="M3694" i="2" a="1"/>
  <c r="M3694" i="2" s="1"/>
  <c r="M3695" i="2" a="1"/>
  <c r="M3695" i="2"/>
  <c r="M3696" i="2" a="1"/>
  <c r="M3696" i="2" s="1"/>
  <c r="M3697" i="2" a="1"/>
  <c r="M3697" i="2"/>
  <c r="M3698" i="2" a="1"/>
  <c r="M3698" i="2" s="1"/>
  <c r="M3699" i="2" a="1"/>
  <c r="M3699" i="2"/>
  <c r="M3700" i="2" a="1"/>
  <c r="M3700" i="2" s="1"/>
  <c r="M3701" i="2" a="1"/>
  <c r="M3701" i="2"/>
  <c r="M3702" i="2" a="1"/>
  <c r="M3702" i="2" s="1"/>
  <c r="M3703" i="2" a="1"/>
  <c r="M3703" i="2"/>
  <c r="M3704" i="2" a="1"/>
  <c r="M3704" i="2" s="1"/>
  <c r="M3705" i="2" a="1"/>
  <c r="M3705" i="2"/>
  <c r="M3706" i="2" a="1"/>
  <c r="M3706" i="2" s="1"/>
  <c r="M3707" i="2" a="1"/>
  <c r="M3707" i="2"/>
  <c r="M3708" i="2" a="1"/>
  <c r="M3708" i="2" s="1"/>
  <c r="M3709" i="2" a="1"/>
  <c r="M3709" i="2"/>
  <c r="M3710" i="2" a="1"/>
  <c r="M3710" i="2" s="1"/>
  <c r="M3711" i="2" a="1"/>
  <c r="M3711" i="2"/>
  <c r="M3712" i="2" a="1"/>
  <c r="M3712" i="2" s="1"/>
  <c r="M3713" i="2" a="1"/>
  <c r="M3713" i="2"/>
  <c r="M3714" i="2" a="1"/>
  <c r="M3714" i="2" s="1"/>
  <c r="M3715" i="2" a="1"/>
  <c r="M3715" i="2"/>
  <c r="M3716" i="2" a="1"/>
  <c r="M3716" i="2" s="1"/>
  <c r="M3717" i="2" a="1"/>
  <c r="M3717" i="2"/>
  <c r="M3718" i="2" a="1"/>
  <c r="M3718" i="2" s="1"/>
  <c r="M3719" i="2" a="1"/>
  <c r="M3719" i="2"/>
  <c r="M3720" i="2" a="1"/>
  <c r="M3720" i="2" s="1"/>
  <c r="M3721" i="2" a="1"/>
  <c r="M3721" i="2"/>
  <c r="M3722" i="2" a="1"/>
  <c r="M3722" i="2" s="1"/>
  <c r="M3723" i="2" a="1"/>
  <c r="M3723" i="2"/>
  <c r="M3724" i="2" a="1"/>
  <c r="M3724" i="2" s="1"/>
  <c r="M3725" i="2" a="1"/>
  <c r="M3725" i="2"/>
  <c r="M3726" i="2" a="1"/>
  <c r="M3726" i="2" s="1"/>
  <c r="M3727" i="2" a="1"/>
  <c r="M3727" i="2"/>
  <c r="M3728" i="2" a="1"/>
  <c r="M3728" i="2" s="1"/>
  <c r="M3729" i="2" a="1"/>
  <c r="M3729" i="2"/>
  <c r="M3730" i="2" a="1"/>
  <c r="M3730" i="2" s="1"/>
  <c r="M3731" i="2" a="1"/>
  <c r="M3731" i="2"/>
  <c r="M3732" i="2" a="1"/>
  <c r="M3732" i="2" s="1"/>
  <c r="M3733" i="2" a="1"/>
  <c r="M3733" i="2"/>
  <c r="M3734" i="2" a="1"/>
  <c r="M3734" i="2" s="1"/>
  <c r="M3735" i="2" a="1"/>
  <c r="M3735" i="2"/>
  <c r="M3736" i="2" a="1"/>
  <c r="M3736" i="2" s="1"/>
  <c r="M3737" i="2" a="1"/>
  <c r="M3737" i="2"/>
  <c r="M3738" i="2" a="1"/>
  <c r="M3738" i="2" s="1"/>
  <c r="M3739" i="2" a="1"/>
  <c r="M3739" i="2"/>
  <c r="M3740" i="2" a="1"/>
  <c r="M3740" i="2" s="1"/>
  <c r="M3741" i="2" a="1"/>
  <c r="M3741" i="2"/>
  <c r="M3742" i="2" a="1"/>
  <c r="M3742" i="2" s="1"/>
  <c r="M3743" i="2" a="1"/>
  <c r="M3743" i="2"/>
  <c r="M3744" i="2" a="1"/>
  <c r="M3744" i="2" s="1"/>
  <c r="M3745" i="2" a="1"/>
  <c r="M3745" i="2"/>
  <c r="M3746" i="2" a="1"/>
  <c r="M3746" i="2" s="1"/>
  <c r="M3747" i="2" a="1"/>
  <c r="M3747" i="2"/>
  <c r="M3748" i="2" a="1"/>
  <c r="M3748" i="2" s="1"/>
  <c r="M3749" i="2" a="1"/>
  <c r="M3749" i="2"/>
  <c r="M3750" i="2" a="1"/>
  <c r="M3750" i="2" s="1"/>
  <c r="M3751" i="2" a="1"/>
  <c r="M3751" i="2"/>
  <c r="M3752" i="2" a="1"/>
  <c r="M3752" i="2" s="1"/>
  <c r="M3753" i="2" a="1"/>
  <c r="M3753" i="2"/>
  <c r="M3754" i="2" a="1"/>
  <c r="M3754" i="2" s="1"/>
  <c r="M3755" i="2" a="1"/>
  <c r="M3755" i="2"/>
  <c r="M3756" i="2" a="1"/>
  <c r="M3756" i="2" s="1"/>
  <c r="M3757" i="2" a="1"/>
  <c r="M3757" i="2"/>
  <c r="M3758" i="2" a="1"/>
  <c r="M3758" i="2" s="1"/>
  <c r="M3759" i="2" a="1"/>
  <c r="M3759" i="2"/>
  <c r="M3760" i="2" a="1"/>
  <c r="M3760" i="2" s="1"/>
  <c r="M3761" i="2" a="1"/>
  <c r="M3761" i="2"/>
  <c r="M3762" i="2" a="1"/>
  <c r="M3762" i="2" s="1"/>
  <c r="M3763" i="2" a="1"/>
  <c r="M3763" i="2"/>
  <c r="M3764" i="2" a="1"/>
  <c r="M3764" i="2" s="1"/>
  <c r="M3765" i="2" a="1"/>
  <c r="M3765" i="2"/>
  <c r="M3766" i="2" a="1"/>
  <c r="M3766" i="2" s="1"/>
  <c r="M3767" i="2" a="1"/>
  <c r="M3767" i="2"/>
  <c r="M3768" i="2" a="1"/>
  <c r="M3768" i="2" s="1"/>
  <c r="M3769" i="2" a="1"/>
  <c r="M3769" i="2"/>
  <c r="M3770" i="2" a="1"/>
  <c r="M3770" i="2" s="1"/>
  <c r="M3771" i="2" a="1"/>
  <c r="M3771" i="2"/>
  <c r="M3772" i="2" a="1"/>
  <c r="M3772" i="2" s="1"/>
  <c r="M3773" i="2" a="1"/>
  <c r="M3773" i="2"/>
  <c r="M3774" i="2" a="1"/>
  <c r="M3774" i="2" s="1"/>
  <c r="M3775" i="2" a="1"/>
  <c r="M3775" i="2"/>
  <c r="M3776" i="2" a="1"/>
  <c r="M3776" i="2" s="1"/>
  <c r="M3777" i="2" a="1"/>
  <c r="M3777" i="2"/>
  <c r="M3778" i="2" a="1"/>
  <c r="M3778" i="2" s="1"/>
  <c r="M3779" i="2" a="1"/>
  <c r="M3779" i="2"/>
  <c r="M3780" i="2" a="1"/>
  <c r="M3780" i="2" s="1"/>
  <c r="M3781" i="2" a="1"/>
  <c r="M3781" i="2"/>
  <c r="M3782" i="2" a="1"/>
  <c r="M3782" i="2" s="1"/>
  <c r="M3783" i="2" a="1"/>
  <c r="M3783" i="2"/>
  <c r="M3784" i="2" a="1"/>
  <c r="M3784" i="2" s="1"/>
  <c r="M3785" i="2" a="1"/>
  <c r="M3785" i="2"/>
  <c r="M3786" i="2" a="1"/>
  <c r="M3786" i="2" s="1"/>
  <c r="M3787" i="2" a="1"/>
  <c r="M3787" i="2"/>
  <c r="M3788" i="2" a="1"/>
  <c r="M3788" i="2" s="1"/>
  <c r="M3789" i="2" a="1"/>
  <c r="M3789" i="2"/>
  <c r="M3790" i="2" a="1"/>
  <c r="M3790" i="2" s="1"/>
  <c r="M3791" i="2" a="1"/>
  <c r="M3791" i="2"/>
  <c r="M3792" i="2" a="1"/>
  <c r="M3792" i="2" s="1"/>
  <c r="M3793" i="2" a="1"/>
  <c r="M3793" i="2"/>
  <c r="M3794" i="2" a="1"/>
  <c r="M3794" i="2" s="1"/>
  <c r="M3795" i="2" a="1"/>
  <c r="M3795" i="2"/>
  <c r="M3796" i="2" a="1"/>
  <c r="M3796" i="2" s="1"/>
  <c r="M3797" i="2" a="1"/>
  <c r="M3797" i="2"/>
  <c r="M3798" i="2" a="1"/>
  <c r="M3798" i="2" s="1"/>
  <c r="M3799" i="2" a="1"/>
  <c r="M3799" i="2"/>
  <c r="M3800" i="2" a="1"/>
  <c r="M3800" i="2" s="1"/>
  <c r="M3801" i="2" a="1"/>
  <c r="M3801" i="2"/>
  <c r="M3802" i="2" a="1"/>
  <c r="M3802" i="2" s="1"/>
  <c r="M3803" i="2" a="1"/>
  <c r="M3803" i="2"/>
  <c r="M3804" i="2" a="1"/>
  <c r="M3804" i="2" s="1"/>
  <c r="M3805" i="2" a="1"/>
  <c r="M3805" i="2"/>
  <c r="M3806" i="2" a="1"/>
  <c r="M3806" i="2" s="1"/>
  <c r="M3807" i="2" a="1"/>
  <c r="M3807" i="2"/>
  <c r="M3808" i="2" a="1"/>
  <c r="M3808" i="2" s="1"/>
  <c r="M3809" i="2" a="1"/>
  <c r="M3809" i="2"/>
  <c r="M3810" i="2" a="1"/>
  <c r="M3810" i="2" s="1"/>
  <c r="M3811" i="2" a="1"/>
  <c r="M3811" i="2"/>
  <c r="M3812" i="2" a="1"/>
  <c r="M3812" i="2" s="1"/>
  <c r="M3813" i="2" a="1"/>
  <c r="M3813" i="2"/>
  <c r="M3814" i="2" a="1"/>
  <c r="M3814" i="2" s="1"/>
  <c r="M3815" i="2" a="1"/>
  <c r="M3815" i="2"/>
  <c r="M3816" i="2" a="1"/>
  <c r="M3816" i="2" s="1"/>
  <c r="M3817" i="2" a="1"/>
  <c r="M3817" i="2"/>
  <c r="M3818" i="2" a="1"/>
  <c r="M3818" i="2" s="1"/>
  <c r="M3819" i="2" a="1"/>
  <c r="M3819" i="2"/>
  <c r="M3820" i="2" a="1"/>
  <c r="M3820" i="2" s="1"/>
  <c r="M3821" i="2" a="1"/>
  <c r="M3821" i="2"/>
  <c r="M3822" i="2" a="1"/>
  <c r="M3822" i="2" s="1"/>
  <c r="M3823" i="2" a="1"/>
  <c r="M3823" i="2"/>
  <c r="M3824" i="2" a="1"/>
  <c r="M3824" i="2" s="1"/>
  <c r="M3825" i="2" a="1"/>
  <c r="M3825" i="2"/>
  <c r="M3826" i="2" a="1"/>
  <c r="M3826" i="2" s="1"/>
  <c r="M3827" i="2" a="1"/>
  <c r="M3827" i="2"/>
  <c r="M3828" i="2" a="1"/>
  <c r="M3828" i="2" s="1"/>
  <c r="M3829" i="2" a="1"/>
  <c r="M3829" i="2"/>
  <c r="M3830" i="2" a="1"/>
  <c r="M3830" i="2" s="1"/>
  <c r="M3831" i="2" a="1"/>
  <c r="M3831" i="2"/>
  <c r="M3832" i="2" a="1"/>
  <c r="M3832" i="2" s="1"/>
  <c r="M3833" i="2" a="1"/>
  <c r="M3833" i="2"/>
  <c r="M3834" i="2" a="1"/>
  <c r="M3834" i="2" s="1"/>
  <c r="M3835" i="2" a="1"/>
  <c r="M3835" i="2"/>
  <c r="M3836" i="2" a="1"/>
  <c r="M3836" i="2" s="1"/>
  <c r="M3837" i="2" a="1"/>
  <c r="M3837" i="2"/>
  <c r="M3838" i="2" a="1"/>
  <c r="M3838" i="2" s="1"/>
  <c r="M3839" i="2" a="1"/>
  <c r="M3839" i="2"/>
  <c r="M3840" i="2" a="1"/>
  <c r="M3840" i="2" s="1"/>
  <c r="M3841" i="2" a="1"/>
  <c r="M3841" i="2"/>
  <c r="M3842" i="2" a="1"/>
  <c r="M3842" i="2" s="1"/>
  <c r="M3843" i="2" a="1"/>
  <c r="M3843" i="2"/>
  <c r="M3844" i="2" a="1"/>
  <c r="M3844" i="2" s="1"/>
  <c r="M3845" i="2" a="1"/>
  <c r="M3845" i="2"/>
  <c r="M3846" i="2" a="1"/>
  <c r="M3846" i="2" s="1"/>
  <c r="M3847" i="2" a="1"/>
  <c r="M3847" i="2"/>
  <c r="M3848" i="2" a="1"/>
  <c r="M3848" i="2" s="1"/>
  <c r="M3849" i="2" a="1"/>
  <c r="M3849" i="2"/>
  <c r="M3850" i="2" a="1"/>
  <c r="M3850" i="2" s="1"/>
  <c r="M3851" i="2" a="1"/>
  <c r="M3851" i="2"/>
  <c r="M3852" i="2" a="1"/>
  <c r="M3852" i="2" s="1"/>
  <c r="M3853" i="2" a="1"/>
  <c r="M3853" i="2"/>
  <c r="M3854" i="2" a="1"/>
  <c r="M3854" i="2" s="1"/>
  <c r="M3855" i="2" a="1"/>
  <c r="M3855" i="2"/>
  <c r="M3856" i="2" a="1"/>
  <c r="M3856" i="2" s="1"/>
  <c r="M3857" i="2" a="1"/>
  <c r="M3857" i="2"/>
  <c r="M3858" i="2" a="1"/>
  <c r="M3858" i="2" s="1"/>
  <c r="M3859" i="2" a="1"/>
  <c r="M3859" i="2"/>
  <c r="M3860" i="2" a="1"/>
  <c r="M3860" i="2" s="1"/>
  <c r="M3861" i="2" a="1"/>
  <c r="M3861" i="2"/>
  <c r="M3862" i="2" a="1"/>
  <c r="M3862" i="2" s="1"/>
  <c r="M3863" i="2" a="1"/>
  <c r="M3863" i="2"/>
  <c r="M3864" i="2" a="1"/>
  <c r="M3864" i="2" s="1"/>
  <c r="M3865" i="2" a="1"/>
  <c r="M3865" i="2"/>
  <c r="M3866" i="2" a="1"/>
  <c r="M3866" i="2" s="1"/>
  <c r="M3867" i="2" a="1"/>
  <c r="M3867" i="2"/>
  <c r="M3868" i="2" a="1"/>
  <c r="M3868" i="2" s="1"/>
  <c r="M3869" i="2" a="1"/>
  <c r="M3869" i="2"/>
  <c r="M3870" i="2" a="1"/>
  <c r="M3870" i="2" s="1"/>
  <c r="M3871" i="2" a="1"/>
  <c r="M3871" i="2"/>
  <c r="M3872" i="2" a="1"/>
  <c r="M3872" i="2" s="1"/>
  <c r="M3873" i="2" a="1"/>
  <c r="M3873" i="2"/>
  <c r="M3874" i="2" a="1"/>
  <c r="M3874" i="2" s="1"/>
  <c r="M3875" i="2" a="1"/>
  <c r="M3875" i="2"/>
  <c r="M3876" i="2" a="1"/>
  <c r="M3876" i="2" s="1"/>
  <c r="M3877" i="2" a="1"/>
  <c r="M3877" i="2"/>
  <c r="M3878" i="2" a="1"/>
  <c r="M3878" i="2" s="1"/>
  <c r="M3879" i="2" a="1"/>
  <c r="M3879" i="2"/>
  <c r="M3880" i="2" a="1"/>
  <c r="M3880" i="2" s="1"/>
  <c r="M3881" i="2" a="1"/>
  <c r="M3881" i="2"/>
  <c r="M3882" i="2" a="1"/>
  <c r="M3882" i="2" s="1"/>
  <c r="M3883" i="2" a="1"/>
  <c r="M3883" i="2"/>
  <c r="M3884" i="2" a="1"/>
  <c r="M3884" i="2" s="1"/>
  <c r="M3885" i="2" a="1"/>
  <c r="M3885" i="2"/>
  <c r="M3886" i="2" a="1"/>
  <c r="M3886" i="2" s="1"/>
  <c r="M3887" i="2" a="1"/>
  <c r="M3887" i="2"/>
  <c r="M3888" i="2" a="1"/>
  <c r="M3888" i="2" s="1"/>
  <c r="M3889" i="2" a="1"/>
  <c r="M3889" i="2"/>
  <c r="M3890" i="2" a="1"/>
  <c r="M3890" i="2" s="1"/>
  <c r="M3891" i="2" a="1"/>
  <c r="M3891" i="2"/>
  <c r="M3892" i="2" a="1"/>
  <c r="M3892" i="2" s="1"/>
  <c r="M3893" i="2" a="1"/>
  <c r="M3893" i="2"/>
  <c r="M3894" i="2" a="1"/>
  <c r="M3894" i="2" s="1"/>
  <c r="M3895" i="2" a="1"/>
  <c r="M3895" i="2"/>
  <c r="M3896" i="2" a="1"/>
  <c r="M3896" i="2" s="1"/>
  <c r="M3897" i="2" a="1"/>
  <c r="M3897" i="2"/>
  <c r="M3898" i="2" a="1"/>
  <c r="M3898" i="2" s="1"/>
  <c r="M3899" i="2" a="1"/>
  <c r="M3899" i="2"/>
  <c r="M3900" i="2" a="1"/>
  <c r="M3900" i="2" s="1"/>
  <c r="M3901" i="2" a="1"/>
  <c r="M3901" i="2"/>
  <c r="M3902" i="2" a="1"/>
  <c r="M3902" i="2" s="1"/>
  <c r="M3903" i="2" a="1"/>
  <c r="M3903" i="2"/>
  <c r="M3904" i="2" a="1"/>
  <c r="M3904" i="2" s="1"/>
  <c r="M3905" i="2" a="1"/>
  <c r="M3905" i="2"/>
  <c r="M3906" i="2" a="1"/>
  <c r="M3906" i="2" s="1"/>
  <c r="M3907" i="2" a="1"/>
  <c r="M3907" i="2"/>
  <c r="M3908" i="2" a="1"/>
  <c r="M3908" i="2" s="1"/>
  <c r="M3909" i="2" a="1"/>
  <c r="M3909" i="2"/>
  <c r="M3910" i="2" a="1"/>
  <c r="M3910" i="2" s="1"/>
  <c r="M3911" i="2" a="1"/>
  <c r="M3911" i="2"/>
  <c r="M3912" i="2" a="1"/>
  <c r="M3912" i="2" s="1"/>
  <c r="M3913" i="2" a="1"/>
  <c r="M3913" i="2"/>
  <c r="M3914" i="2" a="1"/>
  <c r="M3914" i="2" s="1"/>
  <c r="M3915" i="2" a="1"/>
  <c r="M3915" i="2"/>
  <c r="M3916" i="2" a="1"/>
  <c r="M3916" i="2" s="1"/>
  <c r="M3917" i="2" a="1"/>
  <c r="M3917" i="2"/>
  <c r="M3918" i="2" a="1"/>
  <c r="M3918" i="2" s="1"/>
  <c r="M3919" i="2" a="1"/>
  <c r="M3919" i="2"/>
  <c r="M3920" i="2" a="1"/>
  <c r="M3920" i="2" s="1"/>
  <c r="M3921" i="2" a="1"/>
  <c r="M3921" i="2"/>
  <c r="M3922" i="2" a="1"/>
  <c r="M3922" i="2" s="1"/>
  <c r="M3923" i="2" a="1"/>
  <c r="M3923" i="2"/>
  <c r="M3924" i="2" a="1"/>
  <c r="M3924" i="2" s="1"/>
  <c r="M3925" i="2" a="1"/>
  <c r="M3925" i="2"/>
  <c r="M3926" i="2" a="1"/>
  <c r="M3926" i="2" s="1"/>
  <c r="M3927" i="2" a="1"/>
  <c r="M3927" i="2"/>
  <c r="M3928" i="2" a="1"/>
  <c r="M3928" i="2" s="1"/>
  <c r="M3929" i="2" a="1"/>
  <c r="M3929" i="2"/>
  <c r="M3930" i="2" a="1"/>
  <c r="M3930" i="2" s="1"/>
  <c r="M3931" i="2" a="1"/>
  <c r="M3931" i="2"/>
  <c r="M3932" i="2" a="1"/>
  <c r="M3932" i="2" s="1"/>
  <c r="M3933" i="2" a="1"/>
  <c r="M3933" i="2"/>
  <c r="M3934" i="2" a="1"/>
  <c r="M3934" i="2" s="1"/>
  <c r="M3935" i="2" a="1"/>
  <c r="M3935" i="2"/>
  <c r="M3936" i="2" a="1"/>
  <c r="M3936" i="2" s="1"/>
  <c r="M3937" i="2" a="1"/>
  <c r="M3937" i="2"/>
  <c r="M3938" i="2" a="1"/>
  <c r="M3938" i="2" s="1"/>
  <c r="M3939" i="2" a="1"/>
  <c r="M3939" i="2"/>
  <c r="M3940" i="2" a="1"/>
  <c r="M3940" i="2" s="1"/>
  <c r="M3941" i="2" a="1"/>
  <c r="M3941" i="2"/>
  <c r="M3942" i="2" a="1"/>
  <c r="M3942" i="2" s="1"/>
  <c r="M3943" i="2" a="1"/>
  <c r="M3943" i="2"/>
  <c r="M3944" i="2" a="1"/>
  <c r="M3944" i="2" s="1"/>
  <c r="M3945" i="2" a="1"/>
  <c r="M3945" i="2"/>
  <c r="M3946" i="2" a="1"/>
  <c r="M3946" i="2" s="1"/>
  <c r="M3947" i="2" a="1"/>
  <c r="M3947" i="2"/>
  <c r="M3948" i="2" a="1"/>
  <c r="M3948" i="2" s="1"/>
  <c r="M3949" i="2" a="1"/>
  <c r="M3949" i="2"/>
  <c r="M3950" i="2" a="1"/>
  <c r="M3950" i="2" s="1"/>
  <c r="M3951" i="2" a="1"/>
  <c r="M3951" i="2"/>
  <c r="M3952" i="2" a="1"/>
  <c r="M3952" i="2" s="1"/>
  <c r="M3953" i="2" a="1"/>
  <c r="M3953" i="2"/>
  <c r="M3954" i="2" a="1"/>
  <c r="M3954" i="2" s="1"/>
  <c r="M3955" i="2" a="1"/>
  <c r="M3955" i="2"/>
  <c r="M3956" i="2" a="1"/>
  <c r="M3956" i="2" s="1"/>
  <c r="M3957" i="2" a="1"/>
  <c r="M3957" i="2"/>
  <c r="M3958" i="2" a="1"/>
  <c r="M3958" i="2" s="1"/>
  <c r="M3959" i="2" a="1"/>
  <c r="M3959" i="2"/>
  <c r="M3960" i="2" a="1"/>
  <c r="M3960" i="2" s="1"/>
  <c r="M3961" i="2" a="1"/>
  <c r="M3961" i="2"/>
  <c r="M3962" i="2" a="1"/>
  <c r="M3962" i="2" s="1"/>
  <c r="M3963" i="2" a="1"/>
  <c r="M3963" i="2"/>
  <c r="M3964" i="2" a="1"/>
  <c r="M3964" i="2" s="1"/>
  <c r="M3965" i="2" a="1"/>
  <c r="M3965" i="2"/>
  <c r="M3966" i="2" a="1"/>
  <c r="M3966" i="2" s="1"/>
  <c r="M3967" i="2" a="1"/>
  <c r="M3967" i="2"/>
  <c r="M3968" i="2" a="1"/>
  <c r="M3968" i="2" s="1"/>
  <c r="M3969" i="2" a="1"/>
  <c r="M3969" i="2"/>
  <c r="M3970" i="2" a="1"/>
  <c r="M3970" i="2" s="1"/>
  <c r="M3971" i="2" a="1"/>
  <c r="M3971" i="2"/>
  <c r="M3972" i="2" a="1"/>
  <c r="M3972" i="2" s="1"/>
  <c r="M3973" i="2" a="1"/>
  <c r="M3973" i="2"/>
  <c r="M3974" i="2" a="1"/>
  <c r="M3974" i="2" s="1"/>
  <c r="M3975" i="2" a="1"/>
  <c r="M3975" i="2"/>
  <c r="M3976" i="2" a="1"/>
  <c r="M3976" i="2" s="1"/>
  <c r="M3977" i="2" a="1"/>
  <c r="M3977" i="2"/>
  <c r="M3978" i="2" a="1"/>
  <c r="M3978" i="2" s="1"/>
  <c r="M3979" i="2" a="1"/>
  <c r="M3979" i="2"/>
  <c r="M3980" i="2" a="1"/>
  <c r="M3980" i="2" s="1"/>
  <c r="M3981" i="2" a="1"/>
  <c r="M3981" i="2"/>
  <c r="M3982" i="2" a="1"/>
  <c r="M3982" i="2" s="1"/>
  <c r="M3983" i="2" a="1"/>
  <c r="M3983" i="2"/>
  <c r="M3984" i="2" a="1"/>
  <c r="M3984" i="2" s="1"/>
  <c r="M3985" i="2" a="1"/>
  <c r="M3985" i="2"/>
  <c r="M3986" i="2" a="1"/>
  <c r="M3986" i="2" s="1"/>
  <c r="M3987" i="2" a="1"/>
  <c r="M3987" i="2"/>
  <c r="M3988" i="2" a="1"/>
  <c r="M3988" i="2" s="1"/>
  <c r="M3989" i="2" a="1"/>
  <c r="M3989" i="2"/>
  <c r="M3990" i="2" a="1"/>
  <c r="M3990" i="2" s="1"/>
  <c r="M3991" i="2" a="1"/>
  <c r="M3991" i="2"/>
  <c r="M3992" i="2" a="1"/>
  <c r="M3992" i="2" s="1"/>
  <c r="M3993" i="2" a="1"/>
  <c r="M3993" i="2"/>
  <c r="M3994" i="2" a="1"/>
  <c r="M3994" i="2" s="1"/>
  <c r="M3995" i="2" a="1"/>
  <c r="M3995" i="2"/>
  <c r="M3996" i="2" a="1"/>
  <c r="M3996" i="2" s="1"/>
  <c r="M3997" i="2" a="1"/>
  <c r="M3997" i="2"/>
  <c r="M3998" i="2" a="1"/>
  <c r="M3998" i="2" s="1"/>
  <c r="M3999" i="2" a="1"/>
  <c r="M3999" i="2"/>
  <c r="M4000" i="2" a="1"/>
  <c r="M4000" i="2" s="1"/>
  <c r="M4001" i="2" a="1"/>
  <c r="M4001" i="2"/>
  <c r="M4002" i="2" a="1"/>
  <c r="M4002" i="2" s="1"/>
  <c r="M4003" i="2" a="1"/>
  <c r="M4003" i="2"/>
  <c r="M4004" i="2" a="1"/>
  <c r="M4004" i="2" s="1"/>
  <c r="M4005" i="2" a="1"/>
  <c r="M4005" i="2"/>
  <c r="M4006" i="2" a="1"/>
  <c r="M4006" i="2" s="1"/>
  <c r="M4007" i="2" a="1"/>
  <c r="M4007" i="2"/>
  <c r="M4008" i="2" a="1"/>
  <c r="M4008" i="2" s="1"/>
  <c r="M4009" i="2" a="1"/>
  <c r="M4009" i="2"/>
  <c r="M4010" i="2" a="1"/>
  <c r="M4010" i="2" s="1"/>
  <c r="M4011" i="2" a="1"/>
  <c r="M4011" i="2"/>
  <c r="M4012" i="2" a="1"/>
  <c r="M4012" i="2" s="1"/>
  <c r="M4013" i="2" a="1"/>
  <c r="M4013" i="2"/>
  <c r="M4014" i="2" a="1"/>
  <c r="M4014" i="2" s="1"/>
  <c r="M4015" i="2" a="1"/>
  <c r="M4015" i="2"/>
  <c r="M4016" i="2" a="1"/>
  <c r="M4016" i="2" s="1"/>
  <c r="M4017" i="2" a="1"/>
  <c r="M4017" i="2"/>
  <c r="M4018" i="2" a="1"/>
  <c r="M4018" i="2" s="1"/>
  <c r="M4019" i="2" a="1"/>
  <c r="M4019" i="2"/>
  <c r="M4020" i="2" a="1"/>
  <c r="M4020" i="2" s="1"/>
  <c r="M4021" i="2" a="1"/>
  <c r="M4021" i="2"/>
  <c r="M4022" i="2" a="1"/>
  <c r="M4022" i="2" s="1"/>
  <c r="M4023" i="2" a="1"/>
  <c r="M4023" i="2"/>
  <c r="M4024" i="2" a="1"/>
  <c r="M4024" i="2" s="1"/>
  <c r="M4025" i="2" a="1"/>
  <c r="M4025" i="2"/>
  <c r="M4026" i="2" a="1"/>
  <c r="M4026" i="2" s="1"/>
  <c r="M4027" i="2" a="1"/>
  <c r="M4027" i="2"/>
  <c r="M4028" i="2" a="1"/>
  <c r="M4028" i="2" s="1"/>
  <c r="M4029" i="2" a="1"/>
  <c r="M4029" i="2"/>
  <c r="M4030" i="2" a="1"/>
  <c r="M4030" i="2" s="1"/>
  <c r="M4031" i="2" a="1"/>
  <c r="M4031" i="2"/>
  <c r="M4032" i="2" a="1"/>
  <c r="M4032" i="2" s="1"/>
  <c r="M4033" i="2" a="1"/>
  <c r="M4033" i="2"/>
  <c r="M4034" i="2" a="1"/>
  <c r="M4034" i="2" s="1"/>
  <c r="M4035" i="2" a="1"/>
  <c r="M4035" i="2"/>
  <c r="M4036" i="2" a="1"/>
  <c r="M4036" i="2" s="1"/>
  <c r="M4037" i="2" a="1"/>
  <c r="M4037" i="2"/>
  <c r="M4038" i="2" a="1"/>
  <c r="M4038" i="2" s="1"/>
  <c r="M4039" i="2" a="1"/>
  <c r="M4039" i="2"/>
  <c r="M4040" i="2" a="1"/>
  <c r="M4040" i="2" s="1"/>
  <c r="M4041" i="2" a="1"/>
  <c r="M4041" i="2"/>
  <c r="M4042" i="2" a="1"/>
  <c r="M4042" i="2" s="1"/>
  <c r="M4043" i="2" a="1"/>
  <c r="M4043" i="2"/>
  <c r="M4044" i="2" a="1"/>
  <c r="M4044" i="2" s="1"/>
  <c r="M4045" i="2" a="1"/>
  <c r="M4045" i="2"/>
  <c r="M4046" i="2" a="1"/>
  <c r="M4046" i="2" s="1"/>
  <c r="M4047" i="2" a="1"/>
  <c r="M4047" i="2"/>
  <c r="M4048" i="2" a="1"/>
  <c r="M4048" i="2" s="1"/>
  <c r="M4049" i="2" a="1"/>
  <c r="M4049" i="2"/>
  <c r="M4050" i="2" a="1"/>
  <c r="M4050" i="2" s="1"/>
  <c r="M4051" i="2" a="1"/>
  <c r="M4051" i="2"/>
  <c r="M4052" i="2" a="1"/>
  <c r="M4052" i="2" s="1"/>
  <c r="M4053" i="2" a="1"/>
  <c r="M4053" i="2"/>
  <c r="M4054" i="2" a="1"/>
  <c r="M4054" i="2" s="1"/>
  <c r="M4055" i="2" a="1"/>
  <c r="M4055" i="2"/>
  <c r="M4056" i="2" a="1"/>
  <c r="M4056" i="2" s="1"/>
  <c r="M4057" i="2" a="1"/>
  <c r="M4057" i="2"/>
  <c r="M4058" i="2" a="1"/>
  <c r="M4058" i="2" s="1"/>
  <c r="M4059" i="2" a="1"/>
  <c r="M4059" i="2"/>
  <c r="M4060" i="2" a="1"/>
  <c r="M4060" i="2" s="1"/>
  <c r="M4061" i="2" a="1"/>
  <c r="M4061" i="2"/>
  <c r="M4062" i="2" a="1"/>
  <c r="M4062" i="2" s="1"/>
  <c r="M4063" i="2" a="1"/>
  <c r="M4063" i="2"/>
  <c r="M4064" i="2" a="1"/>
  <c r="M4064" i="2" s="1"/>
  <c r="M4065" i="2" a="1"/>
  <c r="M4065" i="2"/>
  <c r="M4066" i="2" a="1"/>
  <c r="M4066" i="2" s="1"/>
  <c r="M4067" i="2" a="1"/>
  <c r="M4067" i="2"/>
  <c r="M4068" i="2" a="1"/>
  <c r="M4068" i="2" s="1"/>
  <c r="M4069" i="2" a="1"/>
  <c r="M4069" i="2"/>
  <c r="M4070" i="2" a="1"/>
  <c r="M4070" i="2" s="1"/>
  <c r="M4071" i="2" a="1"/>
  <c r="M4071" i="2"/>
  <c r="M4072" i="2" a="1"/>
  <c r="M4072" i="2" s="1"/>
  <c r="M4073" i="2" a="1"/>
  <c r="M4073" i="2"/>
  <c r="M4074" i="2" a="1"/>
  <c r="M4074" i="2" s="1"/>
  <c r="M4075" i="2" a="1"/>
  <c r="M4075" i="2"/>
  <c r="M4076" i="2" a="1"/>
  <c r="M4076" i="2" s="1"/>
  <c r="M4077" i="2" a="1"/>
  <c r="M4077" i="2"/>
  <c r="M4078" i="2" a="1"/>
  <c r="M4078" i="2" s="1"/>
  <c r="M4079" i="2" a="1"/>
  <c r="M4079" i="2"/>
  <c r="M4080" i="2" a="1"/>
  <c r="M4080" i="2" s="1"/>
  <c r="M4081" i="2" a="1"/>
  <c r="M4081" i="2"/>
  <c r="M4082" i="2" a="1"/>
  <c r="M4082" i="2" s="1"/>
  <c r="M4083" i="2" a="1"/>
  <c r="M4083" i="2"/>
  <c r="M4084" i="2" a="1"/>
  <c r="M4084" i="2" s="1"/>
  <c r="M4085" i="2" a="1"/>
  <c r="M4085" i="2"/>
  <c r="M4086" i="2" a="1"/>
  <c r="M4086" i="2" s="1"/>
  <c r="M4087" i="2" a="1"/>
  <c r="M4087" i="2"/>
  <c r="M4088" i="2" a="1"/>
  <c r="M4088" i="2" s="1"/>
  <c r="M4089" i="2" a="1"/>
  <c r="M4089" i="2"/>
  <c r="M4090" i="2" a="1"/>
  <c r="M4090" i="2" s="1"/>
  <c r="M4091" i="2" a="1"/>
  <c r="M4091" i="2"/>
  <c r="M4092" i="2" a="1"/>
  <c r="M4092" i="2" s="1"/>
  <c r="M4093" i="2" a="1"/>
  <c r="M4093" i="2"/>
  <c r="M4094" i="2" a="1"/>
  <c r="M4094" i="2" s="1"/>
  <c r="M4095" i="2" a="1"/>
  <c r="M4095" i="2"/>
  <c r="M4096" i="2" a="1"/>
  <c r="M4096" i="2" s="1"/>
  <c r="M4097" i="2" a="1"/>
  <c r="M4097" i="2"/>
  <c r="M4098" i="2" a="1"/>
  <c r="M4098" i="2" s="1"/>
  <c r="M4099" i="2" a="1"/>
  <c r="M4099" i="2"/>
  <c r="M4100" i="2" a="1"/>
  <c r="M4100" i="2" s="1"/>
  <c r="M4101" i="2" a="1"/>
  <c r="M4101" i="2"/>
  <c r="M4102" i="2" a="1"/>
  <c r="M4102" i="2" s="1"/>
  <c r="M4103" i="2" a="1"/>
  <c r="M4103" i="2"/>
  <c r="M4104" i="2" a="1"/>
  <c r="M4104" i="2" s="1"/>
  <c r="M4105" i="2" a="1"/>
  <c r="M4105" i="2"/>
  <c r="M4106" i="2" a="1"/>
  <c r="M4106" i="2" s="1"/>
  <c r="M4107" i="2" a="1"/>
  <c r="M4107" i="2"/>
  <c r="M4108" i="2" a="1"/>
  <c r="M4108" i="2" s="1"/>
  <c r="M4109" i="2" a="1"/>
  <c r="M4109" i="2"/>
  <c r="M4110" i="2" a="1"/>
  <c r="M4110" i="2" s="1"/>
  <c r="M4111" i="2" a="1"/>
  <c r="M4111" i="2"/>
  <c r="M4112" i="2" a="1"/>
  <c r="M4112" i="2" s="1"/>
  <c r="M4113" i="2" a="1"/>
  <c r="M4113" i="2"/>
  <c r="M4114" i="2" a="1"/>
  <c r="M4114" i="2" s="1"/>
  <c r="M4115" i="2" a="1"/>
  <c r="M4115" i="2"/>
  <c r="M4116" i="2" a="1"/>
  <c r="M4116" i="2" s="1"/>
  <c r="M4117" i="2" a="1"/>
  <c r="M4117" i="2"/>
  <c r="M4118" i="2" a="1"/>
  <c r="M4118" i="2" s="1"/>
  <c r="M4119" i="2" a="1"/>
  <c r="M4119" i="2"/>
  <c r="M4120" i="2" a="1"/>
  <c r="M4120" i="2" s="1"/>
  <c r="M4121" i="2" a="1"/>
  <c r="M4121" i="2"/>
  <c r="M4122" i="2" a="1"/>
  <c r="M4122" i="2" s="1"/>
  <c r="M4123" i="2" a="1"/>
  <c r="M4123" i="2"/>
  <c r="M4124" i="2" a="1"/>
  <c r="M4124" i="2" s="1"/>
  <c r="M4125" i="2" a="1"/>
  <c r="M4125" i="2"/>
  <c r="M4126" i="2" a="1"/>
  <c r="M4126" i="2" s="1"/>
  <c r="M4127" i="2" a="1"/>
  <c r="M4127" i="2"/>
  <c r="M4128" i="2" a="1"/>
  <c r="M4128" i="2" s="1"/>
  <c r="M4129" i="2" a="1"/>
  <c r="M4129" i="2"/>
  <c r="M4130" i="2" a="1"/>
  <c r="M4130" i="2" s="1"/>
  <c r="M4131" i="2" a="1"/>
  <c r="M4131" i="2"/>
  <c r="M4132" i="2" a="1"/>
  <c r="M4132" i="2" s="1"/>
  <c r="M4133" i="2" a="1"/>
  <c r="M4133" i="2"/>
  <c r="M4134" i="2" a="1"/>
  <c r="M4134" i="2" s="1"/>
  <c r="M4135" i="2" a="1"/>
  <c r="M4135" i="2"/>
  <c r="M4136" i="2" a="1"/>
  <c r="M4136" i="2" s="1"/>
  <c r="M4137" i="2" a="1"/>
  <c r="M4137" i="2"/>
  <c r="M4138" i="2" a="1"/>
  <c r="M4138" i="2" s="1"/>
  <c r="M4139" i="2" a="1"/>
  <c r="M4139" i="2"/>
  <c r="M4140" i="2" a="1"/>
  <c r="M4140" i="2" s="1"/>
  <c r="M4141" i="2" a="1"/>
  <c r="M4141" i="2"/>
  <c r="M4142" i="2" a="1"/>
  <c r="M4142" i="2" s="1"/>
  <c r="M4143" i="2" a="1"/>
  <c r="M4143" i="2"/>
  <c r="M4144" i="2" a="1"/>
  <c r="M4144" i="2" s="1"/>
  <c r="M4145" i="2" a="1"/>
  <c r="M4145" i="2"/>
  <c r="M4146" i="2" a="1"/>
  <c r="M4146" i="2" s="1"/>
  <c r="M4147" i="2" a="1"/>
  <c r="M4147" i="2"/>
  <c r="M4148" i="2" a="1"/>
  <c r="M4148" i="2" s="1"/>
  <c r="M4149" i="2" a="1"/>
  <c r="M4149" i="2"/>
  <c r="M4150" i="2" a="1"/>
  <c r="M4150" i="2" s="1"/>
  <c r="M4151" i="2" a="1"/>
  <c r="M4151" i="2"/>
  <c r="M4152" i="2" a="1"/>
  <c r="M4152" i="2" s="1"/>
  <c r="M4153" i="2" a="1"/>
  <c r="M4153" i="2"/>
  <c r="M4154" i="2" a="1"/>
  <c r="M4154" i="2" s="1"/>
  <c r="M4155" i="2" a="1"/>
  <c r="M4155" i="2"/>
  <c r="M4156" i="2" a="1"/>
  <c r="M4156" i="2" s="1"/>
  <c r="M4157" i="2" a="1"/>
  <c r="M4157" i="2"/>
  <c r="M4158" i="2" a="1"/>
  <c r="M4158" i="2" s="1"/>
  <c r="M4159" i="2" a="1"/>
  <c r="M4159" i="2"/>
  <c r="M4160" i="2" a="1"/>
  <c r="M4160" i="2" s="1"/>
  <c r="M4161" i="2" a="1"/>
  <c r="M4161" i="2"/>
  <c r="M4162" i="2" a="1"/>
  <c r="M4162" i="2" s="1"/>
  <c r="M4163" i="2" a="1"/>
  <c r="M4163" i="2"/>
  <c r="M4164" i="2" a="1"/>
  <c r="M4164" i="2" s="1"/>
  <c r="M4165" i="2" a="1"/>
  <c r="M4165" i="2"/>
  <c r="M4166" i="2" a="1"/>
  <c r="M4166" i="2" s="1"/>
  <c r="M4167" i="2" a="1"/>
  <c r="M4167" i="2"/>
  <c r="M4168" i="2" a="1"/>
  <c r="M4168" i="2" s="1"/>
  <c r="M4169" i="2" a="1"/>
  <c r="M4169" i="2"/>
  <c r="M4170" i="2" a="1"/>
  <c r="M4170" i="2" s="1"/>
  <c r="M4171" i="2" a="1"/>
  <c r="M4171" i="2"/>
  <c r="M4172" i="2" a="1"/>
  <c r="M4172" i="2" s="1"/>
  <c r="M4173" i="2" a="1"/>
  <c r="M4173" i="2"/>
  <c r="M4174" i="2" a="1"/>
  <c r="M4174" i="2" s="1"/>
  <c r="M4175" i="2" a="1"/>
  <c r="M4175" i="2"/>
  <c r="M4176" i="2" a="1"/>
  <c r="M4176" i="2" s="1"/>
  <c r="M4177" i="2" a="1"/>
  <c r="M4177" i="2"/>
  <c r="M4178" i="2" a="1"/>
  <c r="M4178" i="2" s="1"/>
  <c r="M4179" i="2" a="1"/>
  <c r="M4179" i="2"/>
  <c r="M4180" i="2" a="1"/>
  <c r="M4180" i="2" s="1"/>
  <c r="M4181" i="2" a="1"/>
  <c r="M4181" i="2"/>
  <c r="M4182" i="2" a="1"/>
  <c r="M4182" i="2" s="1"/>
  <c r="M4183" i="2" a="1"/>
  <c r="M4183" i="2"/>
  <c r="M4184" i="2" a="1"/>
  <c r="M4184" i="2" s="1"/>
  <c r="M4185" i="2" a="1"/>
  <c r="M4185" i="2"/>
  <c r="M4186" i="2" a="1"/>
  <c r="M4186" i="2" s="1"/>
  <c r="M4187" i="2" a="1"/>
  <c r="M4187" i="2"/>
  <c r="M4188" i="2" a="1"/>
  <c r="M4188" i="2" s="1"/>
  <c r="M4189" i="2" a="1"/>
  <c r="M4189" i="2"/>
  <c r="M4190" i="2" a="1"/>
  <c r="M4190" i="2" s="1"/>
  <c r="M4191" i="2" a="1"/>
  <c r="M4191" i="2"/>
  <c r="M4192" i="2" a="1"/>
  <c r="M4192" i="2" s="1"/>
  <c r="M4193" i="2" a="1"/>
  <c r="M4193" i="2"/>
  <c r="M4194" i="2" a="1"/>
  <c r="M4194" i="2" s="1"/>
  <c r="M4195" i="2" a="1"/>
  <c r="M4195" i="2"/>
  <c r="M4196" i="2" a="1"/>
  <c r="M4196" i="2" s="1"/>
  <c r="M4197" i="2" a="1"/>
  <c r="M4197" i="2"/>
  <c r="M4198" i="2" a="1"/>
  <c r="M4198" i="2" s="1"/>
  <c r="M4199" i="2" a="1"/>
  <c r="M4199" i="2"/>
  <c r="M4200" i="2" a="1"/>
  <c r="M4200" i="2" s="1"/>
  <c r="M4201" i="2" a="1"/>
  <c r="M4201" i="2"/>
  <c r="M4202" i="2" a="1"/>
  <c r="M4202" i="2" s="1"/>
  <c r="M4203" i="2" a="1"/>
  <c r="M4203" i="2"/>
  <c r="M4204" i="2" a="1"/>
  <c r="M4204" i="2" s="1"/>
  <c r="M4205" i="2" a="1"/>
  <c r="M4205" i="2"/>
  <c r="M4206" i="2" a="1"/>
  <c r="M4206" i="2" s="1"/>
  <c r="M4207" i="2" a="1"/>
  <c r="M4207" i="2"/>
  <c r="M4208" i="2" a="1"/>
  <c r="M4208" i="2" s="1"/>
  <c r="M4209" i="2" a="1"/>
  <c r="M4209" i="2"/>
  <c r="M4210" i="2" a="1"/>
  <c r="M4210" i="2" s="1"/>
  <c r="M4211" i="2" a="1"/>
  <c r="M4211" i="2"/>
  <c r="M4212" i="2" a="1"/>
  <c r="M4212" i="2" s="1"/>
  <c r="M4213" i="2" a="1"/>
  <c r="M4213" i="2"/>
  <c r="M4214" i="2" a="1"/>
  <c r="M4214" i="2" s="1"/>
  <c r="M4215" i="2" a="1"/>
  <c r="M4215" i="2"/>
  <c r="M4216" i="2" a="1"/>
  <c r="M4216" i="2" s="1"/>
  <c r="M4217" i="2" a="1"/>
  <c r="M4217" i="2"/>
  <c r="M4218" i="2" a="1"/>
  <c r="M4218" i="2" s="1"/>
  <c r="M4219" i="2" a="1"/>
  <c r="M4219" i="2"/>
  <c r="M4220" i="2" a="1"/>
  <c r="M4220" i="2" s="1"/>
  <c r="M4221" i="2" a="1"/>
  <c r="M4221" i="2"/>
  <c r="M4222" i="2" a="1"/>
  <c r="M4222" i="2" s="1"/>
  <c r="M4223" i="2" a="1"/>
  <c r="M4223" i="2"/>
  <c r="M4224" i="2" a="1"/>
  <c r="M4224" i="2" s="1"/>
  <c r="M4225" i="2" a="1"/>
  <c r="M4225" i="2"/>
  <c r="M4226" i="2" a="1"/>
  <c r="M4226" i="2" s="1"/>
  <c r="M4227" i="2" a="1"/>
  <c r="M4227" i="2"/>
  <c r="M4228" i="2" a="1"/>
  <c r="M4228" i="2" s="1"/>
  <c r="M4229" i="2" a="1"/>
  <c r="M4229" i="2"/>
  <c r="M4230" i="2" a="1"/>
  <c r="M4230" i="2" s="1"/>
  <c r="M4231" i="2" a="1"/>
  <c r="M4231" i="2"/>
  <c r="M4232" i="2" a="1"/>
  <c r="M4232" i="2" s="1"/>
  <c r="M4233" i="2" a="1"/>
  <c r="M4233" i="2"/>
  <c r="M4234" i="2" a="1"/>
  <c r="M4234" i="2" s="1"/>
  <c r="M4235" i="2" a="1"/>
  <c r="M4235" i="2"/>
  <c r="M4236" i="2" a="1"/>
  <c r="M4236" i="2" s="1"/>
  <c r="M4237" i="2" a="1"/>
  <c r="M4237" i="2"/>
  <c r="M4238" i="2" a="1"/>
  <c r="M4238" i="2" s="1"/>
  <c r="M4239" i="2" a="1"/>
  <c r="M4239" i="2"/>
  <c r="M4240" i="2" a="1"/>
  <c r="M4240" i="2" s="1"/>
  <c r="M4241" i="2" a="1"/>
  <c r="M4241" i="2"/>
  <c r="M4242" i="2" a="1"/>
  <c r="M4242" i="2" s="1"/>
  <c r="M4243" i="2" a="1"/>
  <c r="M4243" i="2"/>
  <c r="M4244" i="2" a="1"/>
  <c r="M4244" i="2" s="1"/>
  <c r="M4245" i="2" a="1"/>
  <c r="M4245" i="2"/>
  <c r="M4246" i="2" a="1"/>
  <c r="M4246" i="2" s="1"/>
  <c r="M4247" i="2" a="1"/>
  <c r="M4247" i="2"/>
  <c r="M4248" i="2" a="1"/>
  <c r="M4248" i="2" s="1"/>
  <c r="M4249" i="2" a="1"/>
  <c r="M4249" i="2"/>
  <c r="M4250" i="2" a="1"/>
  <c r="M4250" i="2" s="1"/>
  <c r="M4251" i="2" a="1"/>
  <c r="M4251" i="2"/>
  <c r="M4252" i="2" a="1"/>
  <c r="M4252" i="2" s="1"/>
  <c r="M4253" i="2" a="1"/>
  <c r="M4253" i="2"/>
  <c r="M4254" i="2" a="1"/>
  <c r="M4254" i="2" s="1"/>
  <c r="M4255" i="2" a="1"/>
  <c r="M4255" i="2"/>
  <c r="M4256" i="2" a="1"/>
  <c r="M4256" i="2" s="1"/>
  <c r="M4257" i="2" a="1"/>
  <c r="M4257" i="2"/>
  <c r="M4258" i="2" a="1"/>
  <c r="M4258" i="2" s="1"/>
  <c r="M4259" i="2" a="1"/>
  <c r="M4259" i="2"/>
  <c r="M4260" i="2" a="1"/>
  <c r="M4260" i="2" s="1"/>
  <c r="M4261" i="2" a="1"/>
  <c r="M4261" i="2"/>
  <c r="M4262" i="2" a="1"/>
  <c r="M4262" i="2" s="1"/>
  <c r="M4263" i="2" a="1"/>
  <c r="M4263" i="2"/>
  <c r="M4264" i="2" a="1"/>
  <c r="M4264" i="2" s="1"/>
  <c r="M4265" i="2" a="1"/>
  <c r="M4265" i="2"/>
  <c r="M4266" i="2" a="1"/>
  <c r="M4266" i="2" s="1"/>
  <c r="M4267" i="2" a="1"/>
  <c r="M4267" i="2"/>
  <c r="M4268" i="2" a="1"/>
  <c r="M4268" i="2" s="1"/>
  <c r="M4269" i="2" a="1"/>
  <c r="M4269" i="2"/>
  <c r="M4270" i="2" a="1"/>
  <c r="M4270" i="2" s="1"/>
  <c r="M4271" i="2" a="1"/>
  <c r="M4271" i="2"/>
  <c r="M4272" i="2" a="1"/>
  <c r="M4272" i="2" s="1"/>
  <c r="M4273" i="2" a="1"/>
  <c r="M4273" i="2"/>
  <c r="M4274" i="2" a="1"/>
  <c r="M4274" i="2" s="1"/>
  <c r="M4275" i="2" a="1"/>
  <c r="M4275" i="2"/>
  <c r="M4276" i="2" a="1"/>
  <c r="M4276" i="2" s="1"/>
  <c r="M4277" i="2" a="1"/>
  <c r="M4277" i="2"/>
  <c r="M4278" i="2" a="1"/>
  <c r="M4278" i="2" s="1"/>
  <c r="M4279" i="2" a="1"/>
  <c r="M4279" i="2"/>
  <c r="M4280" i="2" a="1"/>
  <c r="M4280" i="2" s="1"/>
  <c r="M4281" i="2" a="1"/>
  <c r="M4281" i="2"/>
  <c r="M4282" i="2" a="1"/>
  <c r="M4282" i="2" s="1"/>
  <c r="M4283" i="2" a="1"/>
  <c r="M4283" i="2"/>
  <c r="M4284" i="2" a="1"/>
  <c r="M4284" i="2" s="1"/>
  <c r="M4285" i="2" a="1"/>
  <c r="M4285" i="2"/>
  <c r="M4286" i="2" a="1"/>
  <c r="M4286" i="2" s="1"/>
  <c r="M4287" i="2" a="1"/>
  <c r="M4287" i="2"/>
  <c r="M4288" i="2" a="1"/>
  <c r="M4288" i="2" s="1"/>
  <c r="M4289" i="2" a="1"/>
  <c r="M4289" i="2"/>
  <c r="M4290" i="2" a="1"/>
  <c r="M4290" i="2" s="1"/>
  <c r="M4291" i="2" a="1"/>
  <c r="M4291" i="2"/>
  <c r="M4292" i="2" a="1"/>
  <c r="M4292" i="2" s="1"/>
  <c r="M4293" i="2" a="1"/>
  <c r="M4293" i="2"/>
  <c r="M4294" i="2" a="1"/>
  <c r="M4294" i="2" s="1"/>
  <c r="M4295" i="2" a="1"/>
  <c r="M4295" i="2"/>
  <c r="M4296" i="2" a="1"/>
  <c r="M4296" i="2" s="1"/>
  <c r="M4297" i="2" a="1"/>
  <c r="M4297" i="2"/>
  <c r="M4298" i="2" a="1"/>
  <c r="M4298" i="2" s="1"/>
  <c r="M4299" i="2" a="1"/>
  <c r="M4299" i="2"/>
  <c r="M4300" i="2" a="1"/>
  <c r="M4300" i="2" s="1"/>
  <c r="M4301" i="2" a="1"/>
  <c r="M4301" i="2"/>
  <c r="M4302" i="2" a="1"/>
  <c r="M4302" i="2" s="1"/>
  <c r="M4303" i="2" a="1"/>
  <c r="M4303" i="2"/>
  <c r="M4304" i="2" a="1"/>
  <c r="M4304" i="2" s="1"/>
  <c r="M4305" i="2" a="1"/>
  <c r="M4305" i="2"/>
  <c r="M4306" i="2" a="1"/>
  <c r="M4306" i="2" s="1"/>
  <c r="M4307" i="2" a="1"/>
  <c r="M4307" i="2"/>
  <c r="M4308" i="2" a="1"/>
  <c r="M4308" i="2" s="1"/>
  <c r="M4309" i="2" a="1"/>
  <c r="M4309" i="2"/>
  <c r="M4310" i="2" a="1"/>
  <c r="M4310" i="2" s="1"/>
  <c r="M4311" i="2" a="1"/>
  <c r="M4311" i="2"/>
  <c r="M4312" i="2" a="1"/>
  <c r="M4312" i="2" s="1"/>
  <c r="M4313" i="2" a="1"/>
  <c r="M4313" i="2"/>
  <c r="M4314" i="2" a="1"/>
  <c r="M4314" i="2" s="1"/>
  <c r="M4315" i="2" a="1"/>
  <c r="M4315" i="2"/>
  <c r="M4316" i="2" a="1"/>
  <c r="M4316" i="2" s="1"/>
  <c r="M4317" i="2" a="1"/>
  <c r="M4317" i="2"/>
  <c r="M4318" i="2" a="1"/>
  <c r="M4318" i="2" s="1"/>
  <c r="M4319" i="2" a="1"/>
  <c r="M4319" i="2"/>
  <c r="M4320" i="2" a="1"/>
  <c r="M4320" i="2" s="1"/>
  <c r="M4321" i="2" a="1"/>
  <c r="M4321" i="2"/>
  <c r="M4322" i="2" a="1"/>
  <c r="M4322" i="2" s="1"/>
  <c r="M4323" i="2" a="1"/>
  <c r="M4323" i="2"/>
  <c r="M4324" i="2" a="1"/>
  <c r="M4324" i="2" s="1"/>
  <c r="M4325" i="2" a="1"/>
  <c r="M4325" i="2"/>
  <c r="M4326" i="2" a="1"/>
  <c r="M4326" i="2" s="1"/>
  <c r="M4327" i="2" a="1"/>
  <c r="M4327" i="2"/>
  <c r="M4328" i="2" a="1"/>
  <c r="M4328" i="2" s="1"/>
  <c r="M4329" i="2" a="1"/>
  <c r="M4329" i="2"/>
  <c r="M4330" i="2" a="1"/>
  <c r="M4330" i="2" s="1"/>
  <c r="M4331" i="2" a="1"/>
  <c r="M4331" i="2"/>
  <c r="M4332" i="2" a="1"/>
  <c r="M4332" i="2" s="1"/>
  <c r="M4333" i="2" a="1"/>
  <c r="M4333" i="2"/>
  <c r="M4334" i="2" a="1"/>
  <c r="M4334" i="2" s="1"/>
  <c r="M4335" i="2" a="1"/>
  <c r="M4335" i="2"/>
  <c r="M4336" i="2" a="1"/>
  <c r="M4336" i="2" s="1"/>
  <c r="M4337" i="2" a="1"/>
  <c r="M4337" i="2"/>
  <c r="M4338" i="2" a="1"/>
  <c r="M4338" i="2" s="1"/>
  <c r="M4339" i="2" a="1"/>
  <c r="M4339" i="2"/>
  <c r="M4340" i="2" a="1"/>
  <c r="M4340" i="2" s="1"/>
  <c r="M4341" i="2" a="1"/>
  <c r="M4341" i="2"/>
  <c r="M4342" i="2" a="1"/>
  <c r="M4342" i="2" s="1"/>
  <c r="M4343" i="2" a="1"/>
  <c r="M4343" i="2"/>
  <c r="M4344" i="2" a="1"/>
  <c r="M4344" i="2" s="1"/>
  <c r="M4345" i="2" a="1"/>
  <c r="M4345" i="2"/>
  <c r="M4346" i="2" a="1"/>
  <c r="M4346" i="2" s="1"/>
  <c r="M4347" i="2" a="1"/>
  <c r="M4347" i="2"/>
  <c r="M4348" i="2" a="1"/>
  <c r="M4348" i="2" s="1"/>
  <c r="M4349" i="2" a="1"/>
  <c r="M4349" i="2"/>
  <c r="M4350" i="2" a="1"/>
  <c r="M4350" i="2" s="1"/>
  <c r="M4351" i="2" a="1"/>
  <c r="M4351" i="2"/>
  <c r="M4352" i="2" a="1"/>
  <c r="M4352" i="2" s="1"/>
  <c r="M4353" i="2" a="1"/>
  <c r="M4353" i="2"/>
  <c r="M4354" i="2" a="1"/>
  <c r="M4354" i="2" s="1"/>
  <c r="M4355" i="2" a="1"/>
  <c r="M4355" i="2"/>
  <c r="M4356" i="2" a="1"/>
  <c r="M4356" i="2" s="1"/>
  <c r="M4357" i="2" a="1"/>
  <c r="M4357" i="2"/>
  <c r="M4358" i="2" a="1"/>
  <c r="M4358" i="2" s="1"/>
  <c r="M4359" i="2" a="1"/>
  <c r="M4359" i="2"/>
  <c r="M4360" i="2" a="1"/>
  <c r="M4360" i="2" s="1"/>
  <c r="M4361" i="2" a="1"/>
  <c r="M4361" i="2"/>
  <c r="M4362" i="2" a="1"/>
  <c r="M4362" i="2" s="1"/>
  <c r="M4363" i="2" a="1"/>
  <c r="M4363" i="2"/>
  <c r="M4364" i="2" a="1"/>
  <c r="M4364" i="2" s="1"/>
  <c r="M4365" i="2" a="1"/>
  <c r="M4365" i="2"/>
  <c r="M4366" i="2" a="1"/>
  <c r="M4366" i="2" s="1"/>
  <c r="M4367" i="2" a="1"/>
  <c r="M4367" i="2"/>
  <c r="M4368" i="2" a="1"/>
  <c r="M4368" i="2" s="1"/>
  <c r="M4369" i="2" a="1"/>
  <c r="M4369" i="2"/>
  <c r="M4370" i="2" a="1"/>
  <c r="M4370" i="2" s="1"/>
  <c r="M4371" i="2" a="1"/>
  <c r="M4371" i="2"/>
  <c r="M4372" i="2" a="1"/>
  <c r="M4372" i="2" s="1"/>
  <c r="M4373" i="2" a="1"/>
  <c r="M4373" i="2"/>
  <c r="M4374" i="2" a="1"/>
  <c r="M4374" i="2" s="1"/>
  <c r="M4375" i="2" a="1"/>
  <c r="M4375" i="2"/>
  <c r="M4376" i="2" a="1"/>
  <c r="M4376" i="2" s="1"/>
  <c r="M4377" i="2" a="1"/>
  <c r="M4377" i="2"/>
  <c r="M4378" i="2" a="1"/>
  <c r="M4378" i="2" s="1"/>
  <c r="M4379" i="2" a="1"/>
  <c r="M4379" i="2"/>
  <c r="M4380" i="2" a="1"/>
  <c r="M4380" i="2" s="1"/>
  <c r="M4381" i="2" a="1"/>
  <c r="M4381" i="2"/>
  <c r="M4382" i="2" a="1"/>
  <c r="M4382" i="2" s="1"/>
  <c r="M4383" i="2" a="1"/>
  <c r="M4383" i="2"/>
  <c r="M4384" i="2" a="1"/>
  <c r="M4384" i="2" s="1"/>
  <c r="M4385" i="2" a="1"/>
  <c r="M4385" i="2"/>
  <c r="M4386" i="2" a="1"/>
  <c r="M4386" i="2" s="1"/>
  <c r="M4387" i="2" a="1"/>
  <c r="M4387" i="2"/>
  <c r="M4388" i="2" a="1"/>
  <c r="M4388" i="2" s="1"/>
  <c r="M4389" i="2" a="1"/>
  <c r="M4389" i="2"/>
  <c r="M4390" i="2" a="1"/>
  <c r="M4390" i="2" s="1"/>
  <c r="M4391" i="2" a="1"/>
  <c r="M4391" i="2"/>
  <c r="M4392" i="2" a="1"/>
  <c r="M4392" i="2" s="1"/>
  <c r="M4393" i="2" a="1"/>
  <c r="M4393" i="2"/>
  <c r="M4394" i="2" a="1"/>
  <c r="M4394" i="2" s="1"/>
  <c r="M4395" i="2" a="1"/>
  <c r="M4395" i="2"/>
  <c r="M4396" i="2" a="1"/>
  <c r="M4396" i="2" s="1"/>
  <c r="M4397" i="2" a="1"/>
  <c r="M4397" i="2"/>
  <c r="M4398" i="2" a="1"/>
  <c r="M4398" i="2" s="1"/>
  <c r="M4399" i="2" a="1"/>
  <c r="M4399" i="2"/>
  <c r="M4400" i="2" a="1"/>
  <c r="M4400" i="2" s="1"/>
  <c r="M4401" i="2" a="1"/>
  <c r="M4401" i="2"/>
  <c r="M4402" i="2" a="1"/>
  <c r="M4402" i="2" s="1"/>
  <c r="M4403" i="2" a="1"/>
  <c r="M4403" i="2"/>
  <c r="M4404" i="2" a="1"/>
  <c r="M4404" i="2" s="1"/>
  <c r="M4405" i="2" a="1"/>
  <c r="M4405" i="2"/>
  <c r="M4406" i="2" a="1"/>
  <c r="M4406" i="2" s="1"/>
  <c r="M4407" i="2" a="1"/>
  <c r="M4407" i="2"/>
  <c r="M4408" i="2" a="1"/>
  <c r="M4408" i="2" s="1"/>
  <c r="M4409" i="2" a="1"/>
  <c r="M4409" i="2"/>
  <c r="M4410" i="2" a="1"/>
  <c r="M4410" i="2" s="1"/>
  <c r="M4411" i="2" a="1"/>
  <c r="M4411" i="2"/>
  <c r="M4412" i="2" a="1"/>
  <c r="M4412" i="2" s="1"/>
  <c r="M4413" i="2" a="1"/>
  <c r="M4413" i="2"/>
  <c r="M4414" i="2" a="1"/>
  <c r="M4414" i="2" s="1"/>
  <c r="M4415" i="2" a="1"/>
  <c r="M4415" i="2"/>
  <c r="M4416" i="2" a="1"/>
  <c r="M4416" i="2" s="1"/>
  <c r="M4417" i="2" a="1"/>
  <c r="M4417" i="2"/>
  <c r="M4418" i="2" a="1"/>
  <c r="M4418" i="2" s="1"/>
  <c r="M4419" i="2" a="1"/>
  <c r="M4419" i="2"/>
  <c r="M4420" i="2" a="1"/>
  <c r="M4420" i="2" s="1"/>
  <c r="M4421" i="2" a="1"/>
  <c r="M4421" i="2"/>
  <c r="M4422" i="2" a="1"/>
  <c r="M4422" i="2" s="1"/>
  <c r="M4423" i="2" a="1"/>
  <c r="M4423" i="2"/>
  <c r="M4424" i="2" a="1"/>
  <c r="M4424" i="2" s="1"/>
  <c r="M4425" i="2" a="1"/>
  <c r="M4425" i="2"/>
  <c r="M4426" i="2" a="1"/>
  <c r="M4426" i="2" s="1"/>
  <c r="M4427" i="2" a="1"/>
  <c r="M4427" i="2"/>
  <c r="M4428" i="2" a="1"/>
  <c r="M4428" i="2" s="1"/>
  <c r="M4429" i="2" a="1"/>
  <c r="M4429" i="2"/>
  <c r="M4430" i="2" a="1"/>
  <c r="M4430" i="2" s="1"/>
  <c r="M4431" i="2" a="1"/>
  <c r="M4431" i="2"/>
  <c r="M4432" i="2" a="1"/>
  <c r="M4432" i="2" s="1"/>
  <c r="M4433" i="2" a="1"/>
  <c r="M4433" i="2"/>
  <c r="M4434" i="2" a="1"/>
  <c r="M4434" i="2" s="1"/>
  <c r="M4435" i="2" a="1"/>
  <c r="M4435" i="2"/>
  <c r="M4436" i="2" a="1"/>
  <c r="M4436" i="2" s="1"/>
  <c r="M4437" i="2" a="1"/>
  <c r="M4437" i="2"/>
  <c r="M4438" i="2" a="1"/>
  <c r="M4438" i="2" s="1"/>
  <c r="M4439" i="2" a="1"/>
  <c r="M4439" i="2"/>
  <c r="M4440" i="2" a="1"/>
  <c r="M4440" i="2" s="1"/>
  <c r="M4441" i="2" a="1"/>
  <c r="M4441" i="2"/>
  <c r="M4442" i="2" a="1"/>
  <c r="M4442" i="2" s="1"/>
  <c r="M4443" i="2" a="1"/>
  <c r="M4443" i="2"/>
  <c r="M4444" i="2" a="1"/>
  <c r="M4444" i="2" s="1"/>
  <c r="M4445" i="2" a="1"/>
  <c r="M4445" i="2"/>
  <c r="M4446" i="2" a="1"/>
  <c r="M4446" i="2" s="1"/>
  <c r="M4447" i="2" a="1"/>
  <c r="M4447" i="2"/>
  <c r="M4448" i="2" a="1"/>
  <c r="M4448" i="2" s="1"/>
  <c r="M4449" i="2" a="1"/>
  <c r="M4449" i="2"/>
  <c r="M4450" i="2" a="1"/>
  <c r="M4450" i="2" s="1"/>
  <c r="M4451" i="2" a="1"/>
  <c r="M4451" i="2"/>
  <c r="M4452" i="2" a="1"/>
  <c r="M4452" i="2" s="1"/>
  <c r="M4453" i="2" a="1"/>
  <c r="M4453" i="2"/>
  <c r="M4454" i="2" a="1"/>
  <c r="M4454" i="2" s="1"/>
  <c r="M4455" i="2" a="1"/>
  <c r="M4455" i="2"/>
  <c r="M4456" i="2" a="1"/>
  <c r="M4456" i="2" s="1"/>
  <c r="M4457" i="2" a="1"/>
  <c r="M4457" i="2"/>
  <c r="M4458" i="2" a="1"/>
  <c r="M4458" i="2" s="1"/>
  <c r="M4459" i="2" a="1"/>
  <c r="M4459" i="2"/>
  <c r="M4460" i="2" a="1"/>
  <c r="M4460" i="2" s="1"/>
  <c r="M4461" i="2" a="1"/>
  <c r="M4461" i="2"/>
  <c r="M4462" i="2" a="1"/>
  <c r="M4462" i="2" s="1"/>
  <c r="M4463" i="2" a="1"/>
  <c r="M4463" i="2"/>
  <c r="M4464" i="2" a="1"/>
  <c r="M4464" i="2" s="1"/>
  <c r="M4465" i="2" a="1"/>
  <c r="M4465" i="2"/>
  <c r="M4466" i="2" a="1"/>
  <c r="M4466" i="2" s="1"/>
  <c r="M4467" i="2" a="1"/>
  <c r="M4467" i="2"/>
  <c r="M4468" i="2" a="1"/>
  <c r="M4468" i="2" s="1"/>
  <c r="M4469" i="2" a="1"/>
  <c r="M4469" i="2"/>
  <c r="M4470" i="2" a="1"/>
  <c r="M4470" i="2" s="1"/>
  <c r="M4471" i="2" a="1"/>
  <c r="M4471" i="2"/>
  <c r="M4472" i="2" a="1"/>
  <c r="M4472" i="2" s="1"/>
  <c r="M4473" i="2" a="1"/>
  <c r="M4473" i="2"/>
  <c r="M4474" i="2" a="1"/>
  <c r="M4474" i="2" s="1"/>
  <c r="M4475" i="2" a="1"/>
  <c r="M4475" i="2"/>
  <c r="M4476" i="2" a="1"/>
  <c r="M4476" i="2" s="1"/>
  <c r="M4477" i="2" a="1"/>
  <c r="M4477" i="2"/>
  <c r="M4478" i="2" a="1"/>
  <c r="M4478" i="2" s="1"/>
  <c r="M4479" i="2" a="1"/>
  <c r="M4479" i="2"/>
  <c r="M4480" i="2" a="1"/>
  <c r="M4480" i="2" s="1"/>
  <c r="M4481" i="2" a="1"/>
  <c r="M4481" i="2"/>
  <c r="M4482" i="2" a="1"/>
  <c r="M4482" i="2" s="1"/>
  <c r="M4483" i="2" a="1"/>
  <c r="M4483" i="2"/>
  <c r="M4484" i="2" a="1"/>
  <c r="M4484" i="2" s="1"/>
  <c r="M4485" i="2" a="1"/>
  <c r="M4485" i="2"/>
  <c r="M4486" i="2" a="1"/>
  <c r="M4486" i="2" s="1"/>
  <c r="M4487" i="2" a="1"/>
  <c r="M4487" i="2"/>
  <c r="M4488" i="2" a="1"/>
  <c r="M4488" i="2" s="1"/>
  <c r="M4489" i="2" a="1"/>
  <c r="M4489" i="2"/>
  <c r="M4490" i="2" a="1"/>
  <c r="M4490" i="2" s="1"/>
  <c r="M4491" i="2" a="1"/>
  <c r="M4491" i="2"/>
  <c r="M4492" i="2" a="1"/>
  <c r="M4492" i="2" s="1"/>
  <c r="M4493" i="2" a="1"/>
  <c r="M4493" i="2"/>
  <c r="M4494" i="2" a="1"/>
  <c r="M4494" i="2" s="1"/>
  <c r="M4495" i="2" a="1"/>
  <c r="M4495" i="2"/>
  <c r="M4496" i="2" a="1"/>
  <c r="M4496" i="2" s="1"/>
  <c r="M4497" i="2" a="1"/>
  <c r="M4497" i="2"/>
  <c r="M4498" i="2" a="1"/>
  <c r="M4498" i="2" s="1"/>
  <c r="M4499" i="2" a="1"/>
  <c r="M4499" i="2"/>
  <c r="M4500" i="2" a="1"/>
  <c r="M4500" i="2" s="1"/>
  <c r="M4501" i="2" a="1"/>
  <c r="M4501" i="2"/>
  <c r="M4502" i="2" a="1"/>
  <c r="M4502" i="2" s="1"/>
  <c r="M4503" i="2" a="1"/>
  <c r="M4503" i="2"/>
  <c r="M4504" i="2" a="1"/>
  <c r="M4504" i="2" s="1"/>
  <c r="M4505" i="2" a="1"/>
  <c r="M4505" i="2"/>
  <c r="M4506" i="2" a="1"/>
  <c r="M4506" i="2" s="1"/>
  <c r="M4507" i="2" a="1"/>
  <c r="M4507" i="2"/>
  <c r="M4508" i="2" a="1"/>
  <c r="M4508" i="2" s="1"/>
  <c r="M4509" i="2" a="1"/>
  <c r="M4509" i="2"/>
  <c r="M4510" i="2" a="1"/>
  <c r="M4510" i="2" s="1"/>
  <c r="M4511" i="2" a="1"/>
  <c r="M4511" i="2"/>
  <c r="M4512" i="2" a="1"/>
  <c r="M4512" i="2" s="1"/>
  <c r="M4513" i="2" a="1"/>
  <c r="M4513" i="2"/>
  <c r="M4514" i="2" a="1"/>
  <c r="M4514" i="2" s="1"/>
  <c r="M4515" i="2" a="1"/>
  <c r="M4515" i="2"/>
  <c r="M4516" i="2" a="1"/>
  <c r="M4516" i="2" s="1"/>
  <c r="M4517" i="2" a="1"/>
  <c r="M4517" i="2"/>
  <c r="M4518" i="2" a="1"/>
  <c r="M4518" i="2" s="1"/>
  <c r="M4519" i="2" a="1"/>
  <c r="M4519" i="2"/>
  <c r="M4520" i="2" a="1"/>
  <c r="M4520" i="2" s="1"/>
  <c r="M4521" i="2" a="1"/>
  <c r="M4521" i="2"/>
  <c r="M4522" i="2" a="1"/>
  <c r="M4522" i="2" s="1"/>
  <c r="M4523" i="2" a="1"/>
  <c r="M4523" i="2"/>
  <c r="M4524" i="2" a="1"/>
  <c r="M4524" i="2" s="1"/>
  <c r="M4525" i="2" a="1"/>
  <c r="M4525" i="2"/>
  <c r="M4526" i="2" a="1"/>
  <c r="M4526" i="2" s="1"/>
  <c r="M4527" i="2" a="1"/>
  <c r="M4527" i="2"/>
  <c r="M4528" i="2" a="1"/>
  <c r="M4528" i="2" s="1"/>
  <c r="M4529" i="2" a="1"/>
  <c r="M4529" i="2"/>
  <c r="M4530" i="2" a="1"/>
  <c r="M4530" i="2" s="1"/>
  <c r="M4531" i="2" a="1"/>
  <c r="M4531" i="2"/>
  <c r="M4532" i="2" a="1"/>
  <c r="M4532" i="2" s="1"/>
  <c r="M4533" i="2" a="1"/>
  <c r="M4533" i="2"/>
  <c r="M4534" i="2" a="1"/>
  <c r="M4534" i="2" s="1"/>
  <c r="M4535" i="2" a="1"/>
  <c r="M4535" i="2"/>
  <c r="M4536" i="2" a="1"/>
  <c r="M4536" i="2" s="1"/>
  <c r="M4537" i="2" a="1"/>
  <c r="M4537" i="2"/>
  <c r="M4538" i="2" a="1"/>
  <c r="M4538" i="2" s="1"/>
  <c r="M4539" i="2" a="1"/>
  <c r="M4539" i="2"/>
  <c r="M4540" i="2" a="1"/>
  <c r="M4540" i="2" s="1"/>
  <c r="M4541" i="2" a="1"/>
  <c r="M4541" i="2"/>
  <c r="M4542" i="2" a="1"/>
  <c r="M4542" i="2" s="1"/>
  <c r="M4543" i="2" a="1"/>
  <c r="M4543" i="2"/>
  <c r="M4544" i="2" a="1"/>
  <c r="M4544" i="2" s="1"/>
  <c r="M4545" i="2" a="1"/>
  <c r="M4545" i="2"/>
  <c r="M4546" i="2" a="1"/>
  <c r="M4546" i="2" s="1"/>
  <c r="M4547" i="2" a="1"/>
  <c r="M4547" i="2"/>
  <c r="M4548" i="2" a="1"/>
  <c r="M4548" i="2" s="1"/>
  <c r="M4549" i="2" a="1"/>
  <c r="M4549" i="2"/>
  <c r="M4550" i="2" a="1"/>
  <c r="M4550" i="2" s="1"/>
  <c r="M4551" i="2" a="1"/>
  <c r="M4551" i="2"/>
  <c r="M4552" i="2" a="1"/>
  <c r="M4552" i="2" s="1"/>
  <c r="M4553" i="2" a="1"/>
  <c r="M4553" i="2"/>
  <c r="M4554" i="2" a="1"/>
  <c r="M4554" i="2" s="1"/>
  <c r="M4555" i="2" a="1"/>
  <c r="M4555" i="2"/>
  <c r="M4556" i="2" a="1"/>
  <c r="M4556" i="2" s="1"/>
  <c r="M4557" i="2" a="1"/>
  <c r="M4557" i="2"/>
  <c r="M4558" i="2" a="1"/>
  <c r="M4558" i="2" s="1"/>
  <c r="M4559" i="2" a="1"/>
  <c r="M4559" i="2"/>
  <c r="M4560" i="2" a="1"/>
  <c r="M4560" i="2" s="1"/>
  <c r="M4561" i="2" a="1"/>
  <c r="M4561" i="2"/>
  <c r="M4562" i="2" a="1"/>
  <c r="M4562" i="2" s="1"/>
  <c r="M4563" i="2" a="1"/>
  <c r="M4563" i="2"/>
  <c r="M4564" i="2" a="1"/>
  <c r="M4564" i="2" s="1"/>
  <c r="M4565" i="2" a="1"/>
  <c r="M4565" i="2"/>
  <c r="M4566" i="2" a="1"/>
  <c r="M4566" i="2" s="1"/>
  <c r="M4567" i="2" a="1"/>
  <c r="M4567" i="2"/>
  <c r="M4568" i="2" a="1"/>
  <c r="M4568" i="2" s="1"/>
  <c r="M4569" i="2" a="1"/>
  <c r="M4569" i="2"/>
  <c r="M4570" i="2" a="1"/>
  <c r="M4570" i="2" s="1"/>
  <c r="M4571" i="2" a="1"/>
  <c r="M4571" i="2"/>
  <c r="M4572" i="2" a="1"/>
  <c r="M4572" i="2" s="1"/>
  <c r="M4573" i="2" a="1"/>
  <c r="M4573" i="2"/>
  <c r="M4574" i="2" a="1"/>
  <c r="M4574" i="2" s="1"/>
  <c r="M4575" i="2" a="1"/>
  <c r="M4575" i="2"/>
  <c r="M4576" i="2" a="1"/>
  <c r="M4576" i="2" s="1"/>
  <c r="M4577" i="2" a="1"/>
  <c r="M4577" i="2"/>
  <c r="M4578" i="2" a="1"/>
  <c r="M4578" i="2" s="1"/>
  <c r="M4579" i="2" a="1"/>
  <c r="M4579" i="2"/>
  <c r="M4580" i="2" a="1"/>
  <c r="M4580" i="2" s="1"/>
  <c r="M4581" i="2" a="1"/>
  <c r="M4581" i="2"/>
  <c r="M4582" i="2" a="1"/>
  <c r="M4582" i="2" s="1"/>
  <c r="M4583" i="2" a="1"/>
  <c r="M4583" i="2"/>
  <c r="M4584" i="2" a="1"/>
  <c r="M4584" i="2" s="1"/>
  <c r="M4585" i="2" a="1"/>
  <c r="M4585" i="2"/>
  <c r="M4586" i="2" a="1"/>
  <c r="M4586" i="2" s="1"/>
  <c r="M4587" i="2" a="1"/>
  <c r="M4587" i="2"/>
  <c r="M4588" i="2" a="1"/>
  <c r="M4588" i="2" s="1"/>
  <c r="M4589" i="2" a="1"/>
  <c r="M4589" i="2"/>
  <c r="M4590" i="2" a="1"/>
  <c r="M4590" i="2" s="1"/>
  <c r="M4591" i="2" a="1"/>
  <c r="M4591" i="2"/>
  <c r="M4592" i="2" a="1"/>
  <c r="M4592" i="2" s="1"/>
  <c r="M4593" i="2" a="1"/>
  <c r="M4593" i="2"/>
  <c r="M4594" i="2" a="1"/>
  <c r="M4594" i="2" s="1"/>
  <c r="M4595" i="2" a="1"/>
  <c r="M4595" i="2"/>
  <c r="M4596" i="2" a="1"/>
  <c r="M4596" i="2" s="1"/>
  <c r="M4597" i="2" a="1"/>
  <c r="M4597" i="2"/>
  <c r="M4598" i="2" a="1"/>
  <c r="M4598" i="2" s="1"/>
  <c r="M4599" i="2" a="1"/>
  <c r="M4599" i="2"/>
  <c r="M4600" i="2" a="1"/>
  <c r="M4600" i="2" s="1"/>
  <c r="M4601" i="2" a="1"/>
  <c r="M4601" i="2"/>
  <c r="M4602" i="2" a="1"/>
  <c r="M4602" i="2" s="1"/>
  <c r="M4603" i="2" a="1"/>
  <c r="M4603" i="2"/>
  <c r="M4604" i="2" a="1"/>
  <c r="M4604" i="2" s="1"/>
  <c r="M4605" i="2" a="1"/>
  <c r="M4605" i="2"/>
  <c r="M4606" i="2" a="1"/>
  <c r="M4606" i="2" s="1"/>
  <c r="M4607" i="2" a="1"/>
  <c r="M4607" i="2"/>
  <c r="M4608" i="2" a="1"/>
  <c r="M4608" i="2" s="1"/>
  <c r="M4609" i="2" a="1"/>
  <c r="M4609" i="2"/>
  <c r="M4610" i="2" a="1"/>
  <c r="M4610" i="2" s="1"/>
  <c r="M4611" i="2" a="1"/>
  <c r="M4611" i="2"/>
  <c r="M4612" i="2" a="1"/>
  <c r="M4612" i="2" s="1"/>
  <c r="M4613" i="2" a="1"/>
  <c r="M4613" i="2"/>
  <c r="M4614" i="2" a="1"/>
  <c r="M4614" i="2" s="1"/>
  <c r="M4615" i="2" a="1"/>
  <c r="M4615" i="2"/>
  <c r="M4616" i="2" a="1"/>
  <c r="M4616" i="2" s="1"/>
  <c r="M4617" i="2" a="1"/>
  <c r="M4617" i="2"/>
  <c r="M4618" i="2" a="1"/>
  <c r="M4618" i="2" s="1"/>
  <c r="M4619" i="2" a="1"/>
  <c r="M4619" i="2"/>
  <c r="M4620" i="2" a="1"/>
  <c r="M4620" i="2" s="1"/>
  <c r="M4621" i="2" a="1"/>
  <c r="M4621" i="2"/>
  <c r="M4622" i="2" a="1"/>
  <c r="M4622" i="2" s="1"/>
  <c r="M4623" i="2" a="1"/>
  <c r="M4623" i="2"/>
  <c r="M4624" i="2" a="1"/>
  <c r="M4624" i="2" s="1"/>
  <c r="M4625" i="2" a="1"/>
  <c r="M4625" i="2"/>
  <c r="M4626" i="2" a="1"/>
  <c r="M4626" i="2" s="1"/>
  <c r="M4627" i="2" a="1"/>
  <c r="M4627" i="2"/>
  <c r="M4628" i="2" a="1"/>
  <c r="M4628" i="2" s="1"/>
  <c r="M4629" i="2" a="1"/>
  <c r="M4629" i="2"/>
  <c r="M4630" i="2" a="1"/>
  <c r="M4630" i="2" s="1"/>
  <c r="M4631" i="2" a="1"/>
  <c r="M4631" i="2"/>
  <c r="M4632" i="2" a="1"/>
  <c r="M4632" i="2" s="1"/>
  <c r="M4633" i="2" a="1"/>
  <c r="M4633" i="2"/>
  <c r="M4634" i="2" a="1"/>
  <c r="M4634" i="2" s="1"/>
  <c r="M4635" i="2" a="1"/>
  <c r="M4635" i="2"/>
  <c r="M4636" i="2" a="1"/>
  <c r="M4636" i="2" s="1"/>
  <c r="M4637" i="2" a="1"/>
  <c r="M4637" i="2"/>
  <c r="M4638" i="2" a="1"/>
  <c r="M4638" i="2" s="1"/>
  <c r="M4639" i="2" a="1"/>
  <c r="M4639" i="2"/>
  <c r="M4640" i="2" a="1"/>
  <c r="M4640" i="2" s="1"/>
  <c r="M4641" i="2" a="1"/>
  <c r="M4641" i="2"/>
  <c r="M4642" i="2" a="1"/>
  <c r="M4642" i="2" s="1"/>
  <c r="M4643" i="2" a="1"/>
  <c r="M4643" i="2"/>
  <c r="M4644" i="2" a="1"/>
  <c r="M4644" i="2" s="1"/>
  <c r="M4645" i="2" a="1"/>
  <c r="M4645" i="2"/>
  <c r="M4646" i="2" a="1"/>
  <c r="M4646" i="2" s="1"/>
  <c r="M4647" i="2" a="1"/>
  <c r="M4647" i="2"/>
  <c r="M4648" i="2" a="1"/>
  <c r="M4648" i="2" s="1"/>
  <c r="M4649" i="2" a="1"/>
  <c r="M4649" i="2"/>
  <c r="M4650" i="2" a="1"/>
  <c r="M4650" i="2" s="1"/>
  <c r="M4651" i="2" a="1"/>
  <c r="M4651" i="2"/>
  <c r="M4652" i="2" a="1"/>
  <c r="M4652" i="2" s="1"/>
  <c r="M4653" i="2" a="1"/>
  <c r="M4653" i="2"/>
  <c r="M4654" i="2" a="1"/>
  <c r="M4654" i="2" s="1"/>
  <c r="M4655" i="2" a="1"/>
  <c r="M4655" i="2"/>
  <c r="M4656" i="2" a="1"/>
  <c r="M4656" i="2" s="1"/>
  <c r="M4657" i="2" a="1"/>
  <c r="M4657" i="2"/>
  <c r="M4658" i="2" a="1"/>
  <c r="M4658" i="2" s="1"/>
  <c r="M4659" i="2" a="1"/>
  <c r="M4659" i="2"/>
  <c r="M4660" i="2" a="1"/>
  <c r="M4660" i="2" s="1"/>
  <c r="M4661" i="2" a="1"/>
  <c r="M4661" i="2"/>
  <c r="M4662" i="2" a="1"/>
  <c r="M4662" i="2" s="1"/>
  <c r="M4663" i="2" a="1"/>
  <c r="M4663" i="2"/>
  <c r="M4664" i="2" a="1"/>
  <c r="M4664" i="2" s="1"/>
  <c r="M4665" i="2" a="1"/>
  <c r="M4665" i="2"/>
  <c r="M4666" i="2" a="1"/>
  <c r="M4666" i="2" s="1"/>
  <c r="M4667" i="2" a="1"/>
  <c r="M4667" i="2"/>
  <c r="M4668" i="2" a="1"/>
  <c r="M4668" i="2" s="1"/>
  <c r="M4669" i="2" a="1"/>
  <c r="M4669" i="2"/>
  <c r="M4670" i="2" a="1"/>
  <c r="M4670" i="2" s="1"/>
  <c r="M4671" i="2" a="1"/>
  <c r="M4671" i="2"/>
  <c r="M4672" i="2" a="1"/>
  <c r="M4672" i="2" s="1"/>
  <c r="M4673" i="2" a="1"/>
  <c r="M4673" i="2"/>
  <c r="M4674" i="2" a="1"/>
  <c r="M4674" i="2" s="1"/>
  <c r="M4675" i="2" a="1"/>
  <c r="M4675" i="2"/>
  <c r="M4676" i="2" a="1"/>
  <c r="M4676" i="2" s="1"/>
  <c r="M4677" i="2" a="1"/>
  <c r="M4677" i="2"/>
  <c r="M4678" i="2" a="1"/>
  <c r="M4678" i="2" s="1"/>
  <c r="M4679" i="2" a="1"/>
  <c r="M4679" i="2"/>
  <c r="M4680" i="2" a="1"/>
  <c r="M4680" i="2" s="1"/>
  <c r="M4681" i="2" a="1"/>
  <c r="M4681" i="2"/>
  <c r="M4682" i="2" a="1"/>
  <c r="M4682" i="2" s="1"/>
  <c r="M4683" i="2" a="1"/>
  <c r="M4683" i="2"/>
  <c r="M4684" i="2" a="1"/>
  <c r="M4684" i="2" s="1"/>
  <c r="M4685" i="2" a="1"/>
  <c r="M4685" i="2"/>
  <c r="M4686" i="2" a="1"/>
  <c r="M4686" i="2" s="1"/>
  <c r="M4687" i="2" a="1"/>
  <c r="M4687" i="2"/>
  <c r="M4688" i="2" a="1"/>
  <c r="M4688" i="2" s="1"/>
  <c r="M4689" i="2" a="1"/>
  <c r="M4689" i="2"/>
  <c r="M4690" i="2" a="1"/>
  <c r="M4690" i="2" s="1"/>
  <c r="M4691" i="2" a="1"/>
  <c r="M4691" i="2"/>
  <c r="M4692" i="2" a="1"/>
  <c r="M4692" i="2" s="1"/>
  <c r="M4693" i="2" a="1"/>
  <c r="M4693" i="2"/>
  <c r="M4694" i="2" a="1"/>
  <c r="M4694" i="2" s="1"/>
  <c r="M4695" i="2" a="1"/>
  <c r="M4695" i="2"/>
  <c r="M4696" i="2" a="1"/>
  <c r="M4696" i="2" s="1"/>
  <c r="M4697" i="2" a="1"/>
  <c r="M4697" i="2"/>
  <c r="M4698" i="2" a="1"/>
  <c r="M4698" i="2" s="1"/>
  <c r="M4699" i="2" a="1"/>
  <c r="M4699" i="2"/>
  <c r="M4700" i="2" a="1"/>
  <c r="M4700" i="2" s="1"/>
  <c r="M4701" i="2" a="1"/>
  <c r="M4701" i="2"/>
  <c r="M4702" i="2" a="1"/>
  <c r="M4702" i="2" s="1"/>
  <c r="M4703" i="2" a="1"/>
  <c r="M4703" i="2"/>
  <c r="M4704" i="2" a="1"/>
  <c r="M4704" i="2" s="1"/>
  <c r="M4705" i="2" a="1"/>
  <c r="M4705" i="2"/>
  <c r="M4706" i="2" a="1"/>
  <c r="M4706" i="2" s="1"/>
  <c r="M4707" i="2" a="1"/>
  <c r="M4707" i="2"/>
  <c r="M4708" i="2" a="1"/>
  <c r="M4708" i="2" s="1"/>
  <c r="M4709" i="2" a="1"/>
  <c r="M4709" i="2"/>
  <c r="M4710" i="2" a="1"/>
  <c r="M4710" i="2" s="1"/>
  <c r="M4711" i="2" a="1"/>
  <c r="M4711" i="2"/>
  <c r="M4712" i="2" a="1"/>
  <c r="M4712" i="2" s="1"/>
  <c r="M4713" i="2" a="1"/>
  <c r="M4713" i="2"/>
  <c r="M4714" i="2" a="1"/>
  <c r="M4714" i="2" s="1"/>
  <c r="M4715" i="2" a="1"/>
  <c r="M4715" i="2"/>
  <c r="M4716" i="2" a="1"/>
  <c r="M4716" i="2" s="1"/>
  <c r="M4717" i="2" a="1"/>
  <c r="M4717" i="2"/>
  <c r="M4718" i="2" a="1"/>
  <c r="M4718" i="2" s="1"/>
  <c r="M4719" i="2" a="1"/>
  <c r="M4719" i="2"/>
  <c r="M4720" i="2" a="1"/>
  <c r="M4720" i="2" s="1"/>
  <c r="M4721" i="2" a="1"/>
  <c r="M4721" i="2"/>
  <c r="M4722" i="2" a="1"/>
  <c r="M4722" i="2" s="1"/>
  <c r="M4723" i="2" a="1"/>
  <c r="M4723" i="2"/>
  <c r="M4724" i="2" a="1"/>
  <c r="M4724" i="2" s="1"/>
  <c r="M4725" i="2" a="1"/>
  <c r="M4725" i="2"/>
  <c r="M4726" i="2" a="1"/>
  <c r="M4726" i="2" s="1"/>
  <c r="M4727" i="2" a="1"/>
  <c r="M4727" i="2"/>
  <c r="M4728" i="2" a="1"/>
  <c r="M4728" i="2" s="1"/>
  <c r="M4729" i="2" a="1"/>
  <c r="M4729" i="2"/>
  <c r="M4730" i="2" a="1"/>
  <c r="M4730" i="2" s="1"/>
  <c r="M4731" i="2" a="1"/>
  <c r="M4731" i="2"/>
  <c r="M4732" i="2" a="1"/>
  <c r="M4732" i="2" s="1"/>
  <c r="M4733" i="2" a="1"/>
  <c r="M4733" i="2"/>
  <c r="M4734" i="2" a="1"/>
  <c r="M4734" i="2" s="1"/>
  <c r="M4735" i="2" a="1"/>
  <c r="M4735" i="2"/>
  <c r="M4736" i="2" a="1"/>
  <c r="M4736" i="2" s="1"/>
  <c r="M4737" i="2" a="1"/>
  <c r="M4737" i="2"/>
  <c r="M4738" i="2" a="1"/>
  <c r="M4738" i="2" s="1"/>
  <c r="M4739" i="2" a="1"/>
  <c r="M4739" i="2"/>
  <c r="M4740" i="2" a="1"/>
  <c r="M4740" i="2" s="1"/>
  <c r="M4741" i="2" a="1"/>
  <c r="M4741" i="2"/>
  <c r="M4742" i="2" a="1"/>
  <c r="M4742" i="2" s="1"/>
  <c r="M4743" i="2" a="1"/>
  <c r="M4743" i="2"/>
  <c r="M4744" i="2" a="1"/>
  <c r="M4744" i="2" s="1"/>
  <c r="M4745" i="2" a="1"/>
  <c r="M4745" i="2"/>
  <c r="M4746" i="2" a="1"/>
  <c r="M4746" i="2" s="1"/>
  <c r="M4747" i="2" a="1"/>
  <c r="M4747" i="2"/>
  <c r="M4748" i="2" a="1"/>
  <c r="M4748" i="2" s="1"/>
  <c r="M4749" i="2" a="1"/>
  <c r="M4749" i="2"/>
  <c r="M4750" i="2" a="1"/>
  <c r="M4750" i="2" s="1"/>
  <c r="M4751" i="2" a="1"/>
  <c r="M4751" i="2"/>
  <c r="M4752" i="2" a="1"/>
  <c r="M4752" i="2" s="1"/>
  <c r="M4753" i="2" a="1"/>
  <c r="M4753" i="2"/>
  <c r="M4754" i="2" a="1"/>
  <c r="M4754" i="2" s="1"/>
  <c r="M4755" i="2" a="1"/>
  <c r="M4755" i="2"/>
  <c r="M4756" i="2" a="1"/>
  <c r="M4756" i="2" s="1"/>
  <c r="M4757" i="2" a="1"/>
  <c r="M4757" i="2"/>
  <c r="M4758" i="2" a="1"/>
  <c r="M4758" i="2" s="1"/>
  <c r="M4759" i="2" a="1"/>
  <c r="M4759" i="2"/>
  <c r="M4760" i="2" a="1"/>
  <c r="M4760" i="2" s="1"/>
  <c r="M4761" i="2" a="1"/>
  <c r="M4761" i="2"/>
  <c r="M4762" i="2" a="1"/>
  <c r="M4762" i="2" s="1"/>
  <c r="M4763" i="2" a="1"/>
  <c r="M4763" i="2"/>
  <c r="M4764" i="2" a="1"/>
  <c r="M4764" i="2" s="1"/>
  <c r="M4765" i="2" a="1"/>
  <c r="M4765" i="2"/>
  <c r="M4766" i="2" a="1"/>
  <c r="M4766" i="2" s="1"/>
  <c r="M4767" i="2" a="1"/>
  <c r="M4767" i="2"/>
  <c r="M4768" i="2" a="1"/>
  <c r="M4768" i="2" s="1"/>
  <c r="M4769" i="2" a="1"/>
  <c r="M4769" i="2"/>
  <c r="M4770" i="2" a="1"/>
  <c r="M4770" i="2" s="1"/>
  <c r="M4771" i="2" a="1"/>
  <c r="M4771" i="2"/>
  <c r="M4772" i="2" a="1"/>
  <c r="M4772" i="2" s="1"/>
  <c r="M4773" i="2" a="1"/>
  <c r="M4773" i="2"/>
  <c r="M4774" i="2" a="1"/>
  <c r="M4774" i="2" s="1"/>
  <c r="M4775" i="2" a="1"/>
  <c r="M4775" i="2"/>
  <c r="M4776" i="2" a="1"/>
  <c r="M4776" i="2" s="1"/>
  <c r="M4777" i="2" a="1"/>
  <c r="M4777" i="2"/>
  <c r="M4778" i="2" a="1"/>
  <c r="M4778" i="2" s="1"/>
  <c r="M4779" i="2" a="1"/>
  <c r="M4779" i="2"/>
  <c r="M4780" i="2" a="1"/>
  <c r="M4780" i="2" s="1"/>
  <c r="M4781" i="2" a="1"/>
  <c r="M4781" i="2"/>
  <c r="M4782" i="2" a="1"/>
  <c r="M4782" i="2" s="1"/>
  <c r="M4783" i="2" a="1"/>
  <c r="M4783" i="2"/>
  <c r="M4784" i="2" a="1"/>
  <c r="M4784" i="2" s="1"/>
  <c r="M4785" i="2" a="1"/>
  <c r="M4785" i="2"/>
  <c r="M4786" i="2" a="1"/>
  <c r="M4786" i="2" s="1"/>
  <c r="M4787" i="2" a="1"/>
  <c r="M4787" i="2"/>
  <c r="M4788" i="2" a="1"/>
  <c r="M4788" i="2" s="1"/>
  <c r="M4789" i="2" a="1"/>
  <c r="M4789" i="2"/>
  <c r="M4790" i="2" a="1"/>
  <c r="M4790" i="2" s="1"/>
  <c r="M4791" i="2" a="1"/>
  <c r="M4791" i="2"/>
  <c r="M4792" i="2" a="1"/>
  <c r="M4792" i="2" s="1"/>
  <c r="M4793" i="2" a="1"/>
  <c r="M4793" i="2"/>
  <c r="M4794" i="2" a="1"/>
  <c r="M4794" i="2" s="1"/>
  <c r="M4795" i="2" a="1"/>
  <c r="M4795" i="2"/>
  <c r="M4796" i="2" a="1"/>
  <c r="M4796" i="2" s="1"/>
  <c r="M4797" i="2" a="1"/>
  <c r="M4797" i="2"/>
  <c r="M4798" i="2" a="1"/>
  <c r="M4798" i="2" s="1"/>
  <c r="M4799" i="2" a="1"/>
  <c r="M4799" i="2"/>
  <c r="M4800" i="2" a="1"/>
  <c r="M4800" i="2" s="1"/>
  <c r="M4801" i="2" a="1"/>
  <c r="M4801" i="2"/>
  <c r="M4802" i="2" a="1"/>
  <c r="M4802" i="2" s="1"/>
  <c r="M4803" i="2" a="1"/>
  <c r="M4803" i="2"/>
  <c r="M4804" i="2" a="1"/>
  <c r="M4804" i="2" s="1"/>
  <c r="M4805" i="2" a="1"/>
  <c r="M4805" i="2"/>
  <c r="M4806" i="2" a="1"/>
  <c r="M4806" i="2" s="1"/>
  <c r="M4807" i="2" a="1"/>
  <c r="M4807" i="2"/>
  <c r="M4808" i="2" a="1"/>
  <c r="M4808" i="2" s="1"/>
  <c r="M4809" i="2" a="1"/>
  <c r="M4809" i="2"/>
  <c r="M4810" i="2" a="1"/>
  <c r="M4810" i="2" s="1"/>
  <c r="M4811" i="2" a="1"/>
  <c r="M4811" i="2"/>
  <c r="M4812" i="2" a="1"/>
  <c r="M4812" i="2" s="1"/>
  <c r="M4813" i="2" a="1"/>
  <c r="M4813" i="2"/>
  <c r="M4814" i="2" a="1"/>
  <c r="M4814" i="2" s="1"/>
  <c r="M4815" i="2" a="1"/>
  <c r="M4815" i="2"/>
  <c r="M4816" i="2" a="1"/>
  <c r="M4816" i="2" s="1"/>
  <c r="M4817" i="2" a="1"/>
  <c r="M4817" i="2"/>
  <c r="M4818" i="2" a="1"/>
  <c r="M4818" i="2" s="1"/>
  <c r="M4819" i="2" a="1"/>
  <c r="M4819" i="2"/>
  <c r="M4820" i="2" a="1"/>
  <c r="M4820" i="2" s="1"/>
  <c r="M4821" i="2" a="1"/>
  <c r="M4821" i="2"/>
  <c r="M4822" i="2" a="1"/>
  <c r="M4822" i="2" s="1"/>
  <c r="M4823" i="2" a="1"/>
  <c r="M4823" i="2"/>
  <c r="M4824" i="2" a="1"/>
  <c r="M4824" i="2" s="1"/>
  <c r="M4825" i="2" a="1"/>
  <c r="M4825" i="2"/>
  <c r="M4826" i="2" a="1"/>
  <c r="M4826" i="2" s="1"/>
  <c r="M4827" i="2" a="1"/>
  <c r="M4827" i="2"/>
  <c r="M4828" i="2" a="1"/>
  <c r="M4828" i="2" s="1"/>
  <c r="M4829" i="2" a="1"/>
  <c r="M4829" i="2"/>
  <c r="M4830" i="2" a="1"/>
  <c r="M4830" i="2" s="1"/>
  <c r="M4831" i="2" a="1"/>
  <c r="M4831" i="2"/>
  <c r="M4832" i="2" a="1"/>
  <c r="M4832" i="2" s="1"/>
  <c r="M4833" i="2" a="1"/>
  <c r="M4833" i="2"/>
  <c r="M4834" i="2" a="1"/>
  <c r="M4834" i="2" s="1"/>
  <c r="M4835" i="2" a="1"/>
  <c r="M4835" i="2"/>
  <c r="M4836" i="2" a="1"/>
  <c r="M4836" i="2" s="1"/>
  <c r="M4837" i="2" a="1"/>
  <c r="M4837" i="2"/>
  <c r="M4838" i="2" a="1"/>
  <c r="M4838" i="2" s="1"/>
  <c r="M4839" i="2" a="1"/>
  <c r="M4839" i="2"/>
  <c r="M4840" i="2" a="1"/>
  <c r="M4840" i="2" s="1"/>
  <c r="M4841" i="2" a="1"/>
  <c r="M4841" i="2"/>
  <c r="M4842" i="2" a="1"/>
  <c r="M4842" i="2" s="1"/>
  <c r="M4843" i="2" a="1"/>
  <c r="M4843" i="2"/>
  <c r="M4844" i="2" a="1"/>
  <c r="M4844" i="2" s="1"/>
  <c r="M4845" i="2" a="1"/>
  <c r="M4845" i="2"/>
  <c r="M4846" i="2" a="1"/>
  <c r="M4846" i="2" s="1"/>
  <c r="M4847" i="2" a="1"/>
  <c r="M4847" i="2"/>
  <c r="M4848" i="2" a="1"/>
  <c r="M4848" i="2" s="1"/>
  <c r="M4849" i="2" a="1"/>
  <c r="M4849" i="2"/>
  <c r="M4850" i="2" a="1"/>
  <c r="M4850" i="2" s="1"/>
  <c r="M4851" i="2" a="1"/>
  <c r="M4851" i="2"/>
  <c r="M4852" i="2" a="1"/>
  <c r="M4852" i="2" s="1"/>
  <c r="M4853" i="2" a="1"/>
  <c r="M4853" i="2"/>
  <c r="M4854" i="2" a="1"/>
  <c r="M4854" i="2" s="1"/>
  <c r="M4855" i="2" a="1"/>
  <c r="M4855" i="2"/>
  <c r="M4856" i="2" a="1"/>
  <c r="M4856" i="2" s="1"/>
  <c r="M4857" i="2" a="1"/>
  <c r="M4857" i="2"/>
  <c r="M4858" i="2" a="1"/>
  <c r="M4858" i="2" s="1"/>
  <c r="M4859" i="2" a="1"/>
  <c r="M4859" i="2"/>
  <c r="M4860" i="2" a="1"/>
  <c r="M4860" i="2" s="1"/>
  <c r="M4861" i="2" a="1"/>
  <c r="M4861" i="2"/>
  <c r="M4862" i="2" a="1"/>
  <c r="M4862" i="2" s="1"/>
  <c r="M4863" i="2" a="1"/>
  <c r="M4863" i="2"/>
  <c r="M4864" i="2" a="1"/>
  <c r="M4864" i="2" s="1"/>
  <c r="M4865" i="2" a="1"/>
  <c r="M4865" i="2"/>
  <c r="M4866" i="2" a="1"/>
  <c r="M4866" i="2" s="1"/>
  <c r="M4867" i="2" a="1"/>
  <c r="M4867" i="2"/>
  <c r="M4868" i="2" a="1"/>
  <c r="M4868" i="2" s="1"/>
  <c r="M4869" i="2" a="1"/>
  <c r="M4869" i="2"/>
  <c r="M4870" i="2" a="1"/>
  <c r="M4870" i="2" s="1"/>
  <c r="M4871" i="2" a="1"/>
  <c r="M4871" i="2"/>
  <c r="M4872" i="2" a="1"/>
  <c r="M4872" i="2" s="1"/>
  <c r="M4873" i="2" a="1"/>
  <c r="M4873" i="2"/>
  <c r="M4874" i="2" a="1"/>
  <c r="M4874" i="2" s="1"/>
  <c r="M4875" i="2" a="1"/>
  <c r="M4875" i="2"/>
  <c r="M4876" i="2" a="1"/>
  <c r="M4876" i="2" s="1"/>
  <c r="M4877" i="2" a="1"/>
  <c r="M4877" i="2"/>
  <c r="M4878" i="2" a="1"/>
  <c r="M4878" i="2" s="1"/>
  <c r="M4879" i="2" a="1"/>
  <c r="M4879" i="2"/>
  <c r="M4880" i="2" a="1"/>
  <c r="M4880" i="2" s="1"/>
  <c r="M4881" i="2" a="1"/>
  <c r="M4881" i="2"/>
  <c r="M4882" i="2" a="1"/>
  <c r="M4882" i="2" s="1"/>
  <c r="M4883" i="2" a="1"/>
  <c r="M4883" i="2"/>
  <c r="M4884" i="2" a="1"/>
  <c r="M4884" i="2" s="1"/>
  <c r="M4885" i="2" a="1"/>
  <c r="M4885" i="2"/>
  <c r="M4886" i="2" a="1"/>
  <c r="M4886" i="2" s="1"/>
  <c r="M4887" i="2" a="1"/>
  <c r="M4887" i="2"/>
  <c r="M4888" i="2" a="1"/>
  <c r="M4888" i="2" s="1"/>
  <c r="M4889" i="2" a="1"/>
  <c r="M4889" i="2"/>
  <c r="M4890" i="2" a="1"/>
  <c r="M4890" i="2" s="1"/>
  <c r="M4891" i="2" a="1"/>
  <c r="M4891" i="2"/>
  <c r="M4892" i="2" a="1"/>
  <c r="M4892" i="2" s="1"/>
  <c r="M4893" i="2" a="1"/>
  <c r="M4893" i="2"/>
  <c r="M4894" i="2" a="1"/>
  <c r="M4894" i="2" s="1"/>
  <c r="M4895" i="2" a="1"/>
  <c r="M4895" i="2"/>
  <c r="M4896" i="2" a="1"/>
  <c r="M4896" i="2" s="1"/>
  <c r="M4897" i="2" a="1"/>
  <c r="M4897" i="2"/>
  <c r="M4898" i="2" a="1"/>
  <c r="M4898" i="2" s="1"/>
  <c r="M4899" i="2" a="1"/>
  <c r="M4899" i="2"/>
  <c r="M4900" i="2" a="1"/>
  <c r="M4900" i="2" s="1"/>
  <c r="M4901" i="2" a="1"/>
  <c r="M4901" i="2"/>
  <c r="M4902" i="2" a="1"/>
  <c r="M4902" i="2" s="1"/>
  <c r="M4903" i="2" a="1"/>
  <c r="M4903" i="2"/>
  <c r="M4904" i="2" a="1"/>
  <c r="M4904" i="2" s="1"/>
  <c r="M4905" i="2" a="1"/>
  <c r="M4905" i="2"/>
  <c r="M4906" i="2" a="1"/>
  <c r="M4906" i="2" s="1"/>
  <c r="M4907" i="2" a="1"/>
  <c r="M4907" i="2"/>
  <c r="M4908" i="2" a="1"/>
  <c r="M4908" i="2" s="1"/>
  <c r="M4909" i="2" a="1"/>
  <c r="M4909" i="2"/>
  <c r="M4910" i="2" a="1"/>
  <c r="M4910" i="2" s="1"/>
  <c r="M4911" i="2" a="1"/>
  <c r="M4911" i="2"/>
  <c r="M4912" i="2" a="1"/>
  <c r="M4912" i="2" s="1"/>
  <c r="M4913" i="2" a="1"/>
  <c r="M4913" i="2"/>
  <c r="M4914" i="2" a="1"/>
  <c r="M4914" i="2" s="1"/>
  <c r="M4915" i="2" a="1"/>
  <c r="M4915" i="2"/>
  <c r="M4916" i="2" a="1"/>
  <c r="M4916" i="2" s="1"/>
  <c r="M4917" i="2" a="1"/>
  <c r="M4917" i="2"/>
  <c r="M4918" i="2" a="1"/>
  <c r="M4918" i="2" s="1"/>
  <c r="M4919" i="2" a="1"/>
  <c r="M4919" i="2"/>
  <c r="M4920" i="2" a="1"/>
  <c r="M4920" i="2" s="1"/>
  <c r="M4921" i="2" a="1"/>
  <c r="M4921" i="2"/>
  <c r="M4922" i="2" a="1"/>
  <c r="M4922" i="2" s="1"/>
  <c r="M4923" i="2" a="1"/>
  <c r="M4923" i="2"/>
  <c r="M4924" i="2" a="1"/>
  <c r="M4924" i="2" s="1"/>
  <c r="M4925" i="2" a="1"/>
  <c r="M4925" i="2"/>
  <c r="M4926" i="2" a="1"/>
  <c r="M4926" i="2" s="1"/>
  <c r="M4927" i="2" a="1"/>
  <c r="M4927" i="2"/>
  <c r="M4928" i="2" a="1"/>
  <c r="M4928" i="2" s="1"/>
  <c r="M4929" i="2" a="1"/>
  <c r="M4929" i="2"/>
  <c r="M4930" i="2" a="1"/>
  <c r="M4930" i="2" s="1"/>
  <c r="M4931" i="2" a="1"/>
  <c r="M4931" i="2"/>
  <c r="M4932" i="2" a="1"/>
  <c r="M4932" i="2" s="1"/>
  <c r="M4933" i="2" a="1"/>
  <c r="M4933" i="2"/>
  <c r="M4934" i="2" a="1"/>
  <c r="M4934" i="2" s="1"/>
  <c r="M4935" i="2" a="1"/>
  <c r="M4935" i="2"/>
  <c r="M4936" i="2" a="1"/>
  <c r="M4936" i="2" s="1"/>
  <c r="M4937" i="2" a="1"/>
  <c r="M4937" i="2"/>
  <c r="M4938" i="2" a="1"/>
  <c r="M4938" i="2" s="1"/>
  <c r="M4939" i="2" a="1"/>
  <c r="M4939" i="2"/>
  <c r="M4940" i="2" a="1"/>
  <c r="M4940" i="2" s="1"/>
  <c r="M4941" i="2" a="1"/>
  <c r="M4941" i="2"/>
  <c r="M4942" i="2" a="1"/>
  <c r="M4942" i="2" s="1"/>
  <c r="M4943" i="2" a="1"/>
  <c r="M4943" i="2"/>
  <c r="M4944" i="2" a="1"/>
  <c r="M4944" i="2" s="1"/>
  <c r="M4945" i="2" a="1"/>
  <c r="M4945" i="2"/>
  <c r="M4946" i="2" a="1"/>
  <c r="M4946" i="2" s="1"/>
  <c r="M4947" i="2" a="1"/>
  <c r="M4947" i="2"/>
  <c r="M4948" i="2" a="1"/>
  <c r="M4948" i="2" s="1"/>
  <c r="M4949" i="2" a="1"/>
  <c r="M4949" i="2"/>
  <c r="M4950" i="2" a="1"/>
  <c r="M4950" i="2" s="1"/>
  <c r="M4951" i="2" a="1"/>
  <c r="M4951" i="2"/>
  <c r="M4952" i="2" a="1"/>
  <c r="M4952" i="2" s="1"/>
  <c r="M4953" i="2" a="1"/>
  <c r="M4953" i="2"/>
  <c r="M4954" i="2" a="1"/>
  <c r="M4954" i="2" s="1"/>
  <c r="M4955" i="2" a="1"/>
  <c r="M4955" i="2"/>
  <c r="M4956" i="2" a="1"/>
  <c r="M4956" i="2" s="1"/>
  <c r="M4957" i="2" a="1"/>
  <c r="M4957" i="2"/>
  <c r="M4958" i="2" a="1"/>
  <c r="M4958" i="2" s="1"/>
  <c r="M4959" i="2" a="1"/>
  <c r="M4959" i="2"/>
  <c r="M4960" i="2" a="1"/>
  <c r="M4960" i="2" s="1"/>
  <c r="M4961" i="2" a="1"/>
  <c r="M4961" i="2"/>
  <c r="M4962" i="2" a="1"/>
  <c r="M4962" i="2" s="1"/>
  <c r="M4963" i="2" a="1"/>
  <c r="M4963" i="2"/>
  <c r="M4964" i="2" a="1"/>
  <c r="M4964" i="2" s="1"/>
  <c r="M4965" i="2" a="1"/>
  <c r="M4965" i="2"/>
  <c r="M4966" i="2" a="1"/>
  <c r="M4966" i="2" s="1"/>
  <c r="M4967" i="2" a="1"/>
  <c r="M4967" i="2"/>
  <c r="M4968" i="2" a="1"/>
  <c r="M4968" i="2" s="1"/>
  <c r="M4969" i="2" a="1"/>
  <c r="M4969" i="2"/>
  <c r="M4970" i="2" a="1"/>
  <c r="M4970" i="2" s="1"/>
  <c r="M4971" i="2" a="1"/>
  <c r="M4971" i="2"/>
  <c r="M4972" i="2" a="1"/>
  <c r="M4972" i="2" s="1"/>
  <c r="M4973" i="2" a="1"/>
  <c r="M4973" i="2"/>
  <c r="M4974" i="2" a="1"/>
  <c r="M4974" i="2" s="1"/>
  <c r="M4975" i="2" a="1"/>
  <c r="M4975" i="2"/>
  <c r="M4976" i="2" a="1"/>
  <c r="M4976" i="2" s="1"/>
  <c r="M4977" i="2" a="1"/>
  <c r="M4977" i="2"/>
  <c r="M4978" i="2" a="1"/>
  <c r="M4978" i="2" s="1"/>
  <c r="M4979" i="2" a="1"/>
  <c r="M4979" i="2"/>
  <c r="M4980" i="2" a="1"/>
  <c r="M4980" i="2" s="1"/>
  <c r="M4981" i="2" a="1"/>
  <c r="M4981" i="2"/>
  <c r="M4982" i="2" a="1"/>
  <c r="M4982" i="2" s="1"/>
  <c r="M4983" i="2" a="1"/>
  <c r="M4983" i="2"/>
  <c r="M4984" i="2" a="1"/>
  <c r="M4984" i="2" s="1"/>
  <c r="M4985" i="2" a="1"/>
  <c r="M4985" i="2"/>
  <c r="M4986" i="2" a="1"/>
  <c r="M4986" i="2" s="1"/>
  <c r="M4987" i="2" a="1"/>
  <c r="M4987" i="2"/>
  <c r="M4988" i="2" a="1"/>
  <c r="M4988" i="2" s="1"/>
  <c r="M4989" i="2" a="1"/>
  <c r="M4989" i="2"/>
  <c r="M4990" i="2" a="1"/>
  <c r="M4990" i="2" s="1"/>
  <c r="M4991" i="2" a="1"/>
  <c r="M4991" i="2"/>
  <c r="M4992" i="2" a="1"/>
  <c r="M4992" i="2" s="1"/>
  <c r="M4993" i="2" a="1"/>
  <c r="M4993" i="2"/>
  <c r="M4994" i="2" a="1"/>
  <c r="M4994" i="2" s="1"/>
  <c r="M4995" i="2" a="1"/>
  <c r="M4995" i="2"/>
  <c r="M4996" i="2" a="1"/>
  <c r="M4996" i="2" s="1"/>
  <c r="M4997" i="2" a="1"/>
  <c r="M4997" i="2"/>
  <c r="M4998" i="2" a="1"/>
  <c r="M4998" i="2" s="1"/>
  <c r="M4999" i="2" a="1"/>
  <c r="M4999" i="2"/>
  <c r="M5000" i="2" a="1"/>
  <c r="M5000" i="2" s="1"/>
  <c r="T3" i="1"/>
  <c r="S3" i="1"/>
  <c r="R3" i="1"/>
  <c r="Q3" i="1"/>
  <c r="P3" i="1"/>
  <c r="M321" i="1" a="1"/>
  <c r="M321" i="1"/>
  <c r="M322" i="1" a="1"/>
  <c r="M322" i="1" s="1"/>
  <c r="M323" i="1" a="1"/>
  <c r="M323" i="1"/>
  <c r="M324" i="1" a="1"/>
  <c r="M324" i="1" s="1"/>
  <c r="M325" i="1" a="1"/>
  <c r="M325" i="1"/>
  <c r="M326" i="1" a="1"/>
  <c r="M326" i="1" s="1"/>
  <c r="M327" i="1" a="1"/>
  <c r="M327" i="1"/>
  <c r="M328" i="1" a="1"/>
  <c r="M328" i="1" s="1"/>
  <c r="M329" i="1" a="1"/>
  <c r="M329" i="1"/>
  <c r="M330" i="1" a="1"/>
  <c r="M330" i="1" s="1"/>
  <c r="M331" i="1" a="1"/>
  <c r="M331" i="1"/>
  <c r="M332" i="1" a="1"/>
  <c r="M332" i="1" s="1"/>
  <c r="M333" i="1" a="1"/>
  <c r="M333" i="1"/>
  <c r="M334" i="1" a="1"/>
  <c r="M334" i="1" s="1"/>
  <c r="M335" i="1" a="1"/>
  <c r="M335" i="1" s="1"/>
  <c r="M336" i="1" a="1"/>
  <c r="M336" i="1" s="1"/>
  <c r="M337" i="1" a="1"/>
  <c r="M337" i="1"/>
  <c r="M338" i="1" a="1"/>
  <c r="M338" i="1" s="1"/>
  <c r="M339" i="1" a="1"/>
  <c r="M339" i="1"/>
  <c r="M340" i="1" a="1"/>
  <c r="M340" i="1" s="1"/>
  <c r="M341" i="1" a="1"/>
  <c r="M341" i="1"/>
  <c r="M342" i="1" a="1"/>
  <c r="M342" i="1" s="1"/>
  <c r="M343" i="1" a="1"/>
  <c r="M343" i="1" s="1"/>
  <c r="M344" i="1" a="1"/>
  <c r="M344" i="1" s="1"/>
  <c r="M345" i="1" a="1"/>
  <c r="M345" i="1"/>
  <c r="M346" i="1" a="1"/>
  <c r="M346" i="1" s="1"/>
  <c r="M347" i="1" a="1"/>
  <c r="M347" i="1"/>
  <c r="M348" i="1" a="1"/>
  <c r="M348" i="1" s="1"/>
  <c r="M349" i="1" a="1"/>
  <c r="M349" i="1"/>
  <c r="M350" i="1" a="1"/>
  <c r="M350" i="1" s="1"/>
  <c r="M351" i="1" a="1"/>
  <c r="M351" i="1" s="1"/>
  <c r="M352" i="1" a="1"/>
  <c r="M352" i="1" s="1"/>
  <c r="M353" i="1" a="1"/>
  <c r="M353" i="1"/>
  <c r="M354" i="1" a="1"/>
  <c r="M354" i="1" s="1"/>
  <c r="M355" i="1" a="1"/>
  <c r="M355" i="1"/>
  <c r="M356" i="1" a="1"/>
  <c r="M356" i="1" s="1"/>
  <c r="M357" i="1" a="1"/>
  <c r="M357" i="1"/>
  <c r="M358" i="1" a="1"/>
  <c r="M358" i="1" s="1"/>
  <c r="M359" i="1" a="1"/>
  <c r="M359" i="1" s="1"/>
  <c r="M360" i="1" a="1"/>
  <c r="M360" i="1" s="1"/>
  <c r="M361" i="1" a="1"/>
  <c r="M361" i="1" s="1"/>
  <c r="M362" i="1" a="1"/>
  <c r="M362" i="1" s="1"/>
  <c r="M363" i="1" a="1"/>
  <c r="M363" i="1"/>
  <c r="M364" i="1" a="1"/>
  <c r="M364" i="1" s="1"/>
  <c r="M365" i="1" a="1"/>
  <c r="M365" i="1"/>
  <c r="M366" i="1" a="1"/>
  <c r="M366" i="1" s="1"/>
  <c r="M367" i="1" a="1"/>
  <c r="M367" i="1" s="1"/>
  <c r="M368" i="1" a="1"/>
  <c r="M368" i="1" s="1"/>
  <c r="M369" i="1" a="1"/>
  <c r="M369" i="1"/>
  <c r="M370" i="1" a="1"/>
  <c r="M370" i="1" s="1"/>
  <c r="M371" i="1" a="1"/>
  <c r="M371" i="1"/>
  <c r="M372" i="1" a="1"/>
  <c r="M372" i="1" s="1"/>
  <c r="M373" i="1" a="1"/>
  <c r="M373" i="1" s="1"/>
  <c r="M374" i="1" a="1"/>
  <c r="M374" i="1" s="1"/>
  <c r="M375" i="1" a="1"/>
  <c r="M375" i="1" s="1"/>
  <c r="M376" i="1" a="1"/>
  <c r="M376" i="1" s="1"/>
  <c r="M377" i="1" a="1"/>
  <c r="M377" i="1"/>
  <c r="M378" i="1" a="1"/>
  <c r="M378" i="1" s="1"/>
  <c r="M379" i="1" a="1"/>
  <c r="M379" i="1"/>
  <c r="M380" i="1" a="1"/>
  <c r="M380" i="1" s="1"/>
  <c r="M381" i="1" a="1"/>
  <c r="M381" i="1"/>
  <c r="M382" i="1" a="1"/>
  <c r="M382" i="1" s="1"/>
  <c r="M383" i="1" a="1"/>
  <c r="M383" i="1" s="1"/>
  <c r="M384" i="1" a="1"/>
  <c r="M384" i="1" s="1"/>
  <c r="M385" i="1" a="1"/>
  <c r="M385" i="1" s="1"/>
  <c r="M386" i="1" a="1"/>
  <c r="M386" i="1" s="1"/>
  <c r="M387" i="1" a="1"/>
  <c r="M387" i="1"/>
  <c r="M388" i="1" a="1"/>
  <c r="M388" i="1" s="1"/>
  <c r="M389" i="1" a="1"/>
  <c r="M389" i="1"/>
  <c r="M390" i="1" a="1"/>
  <c r="M390" i="1" s="1"/>
  <c r="M391" i="1" a="1"/>
  <c r="M391" i="1" s="1"/>
  <c r="M392" i="1" a="1"/>
  <c r="M392" i="1" s="1"/>
  <c r="M393" i="1" a="1"/>
  <c r="M393" i="1" s="1"/>
  <c r="M394" i="1" a="1"/>
  <c r="M394" i="1" s="1"/>
  <c r="M395" i="1" a="1"/>
  <c r="M395" i="1"/>
  <c r="M396" i="1" a="1"/>
  <c r="M396" i="1" s="1"/>
  <c r="M397" i="1" a="1"/>
  <c r="M397" i="1" s="1"/>
  <c r="M398" i="1" a="1"/>
  <c r="M398" i="1" s="1"/>
  <c r="M399" i="1" a="1"/>
  <c r="M399" i="1" s="1"/>
  <c r="M400" i="1" a="1"/>
  <c r="M400" i="1" s="1"/>
  <c r="M401" i="1" a="1"/>
  <c r="M401" i="1"/>
  <c r="M402" i="1" a="1"/>
  <c r="M402" i="1" s="1"/>
  <c r="M403" i="1" a="1"/>
  <c r="M403" i="1"/>
  <c r="M404" i="1" a="1"/>
  <c r="M404" i="1" s="1"/>
  <c r="M405" i="1" a="1"/>
  <c r="M405" i="1" s="1"/>
  <c r="M406" i="1" a="1"/>
  <c r="M406" i="1" s="1"/>
  <c r="M407" i="1" a="1"/>
  <c r="M407" i="1" s="1"/>
  <c r="M408" i="1" a="1"/>
  <c r="M408" i="1" s="1"/>
  <c r="M409" i="1" a="1"/>
  <c r="M409" i="1" s="1"/>
  <c r="M410" i="1" a="1"/>
  <c r="M410" i="1" s="1"/>
  <c r="M411" i="1" a="1"/>
  <c r="M411" i="1"/>
  <c r="M412" i="1" a="1"/>
  <c r="M412" i="1" s="1"/>
  <c r="M413" i="1" a="1"/>
  <c r="M413" i="1" s="1"/>
  <c r="M414" i="1" a="1"/>
  <c r="M414" i="1" s="1"/>
  <c r="M415" i="1" a="1"/>
  <c r="M415" i="1" s="1"/>
  <c r="M416" i="1" a="1"/>
  <c r="M416" i="1" s="1"/>
  <c r="M417" i="1" a="1"/>
  <c r="M417" i="1"/>
  <c r="M418" i="1" a="1"/>
  <c r="M418" i="1" s="1"/>
  <c r="M419" i="1" a="1"/>
  <c r="M419" i="1"/>
  <c r="M420" i="1" a="1"/>
  <c r="M420" i="1" s="1"/>
  <c r="M421" i="1" a="1"/>
  <c r="M421" i="1" s="1"/>
  <c r="M422" i="1" a="1"/>
  <c r="M422" i="1" s="1"/>
  <c r="M423" i="1" a="1"/>
  <c r="M423" i="1" s="1"/>
  <c r="M424" i="1" a="1"/>
  <c r="M424" i="1" s="1"/>
  <c r="M425" i="1" a="1"/>
  <c r="M425" i="1" s="1"/>
  <c r="M426" i="1" a="1"/>
  <c r="M426" i="1" s="1"/>
  <c r="M427" i="1" a="1"/>
  <c r="M427" i="1"/>
  <c r="M428" i="1" a="1"/>
  <c r="M428" i="1" s="1"/>
  <c r="M429" i="1" a="1"/>
  <c r="M429" i="1" s="1"/>
  <c r="M430" i="1" a="1"/>
  <c r="M430" i="1" s="1"/>
  <c r="M431" i="1" a="1"/>
  <c r="M431" i="1" s="1"/>
  <c r="M432" i="1" a="1"/>
  <c r="M432" i="1" s="1"/>
  <c r="M433" i="1" a="1"/>
  <c r="M433" i="1"/>
  <c r="M434" i="1" a="1"/>
  <c r="M434" i="1" s="1"/>
  <c r="M435" i="1" a="1"/>
  <c r="M435" i="1"/>
  <c r="M436" i="1" a="1"/>
  <c r="M436" i="1" s="1"/>
  <c r="M437" i="1" a="1"/>
  <c r="M437" i="1" s="1"/>
  <c r="M438" i="1" a="1"/>
  <c r="M438" i="1" s="1"/>
  <c r="M439" i="1" a="1"/>
  <c r="M439" i="1" s="1"/>
  <c r="M440" i="1" a="1"/>
  <c r="M440" i="1" s="1"/>
  <c r="M441" i="1" a="1"/>
  <c r="M441" i="1" s="1"/>
  <c r="M442" i="1" a="1"/>
  <c r="M442" i="1" s="1"/>
  <c r="M443" i="1" a="1"/>
  <c r="M443" i="1"/>
  <c r="M444" i="1" a="1"/>
  <c r="M444" i="1" s="1"/>
  <c r="M445" i="1" a="1"/>
  <c r="M445" i="1" s="1"/>
  <c r="M446" i="1" a="1"/>
  <c r="M446" i="1" s="1"/>
  <c r="M447" i="1" a="1"/>
  <c r="M447" i="1" s="1"/>
  <c r="M448" i="1" a="1"/>
  <c r="M448" i="1" s="1"/>
  <c r="M449" i="1" a="1"/>
  <c r="M449" i="1"/>
  <c r="M450" i="1" a="1"/>
  <c r="M450" i="1" s="1"/>
  <c r="M451" i="1" a="1"/>
  <c r="M451" i="1"/>
  <c r="M452" i="1" a="1"/>
  <c r="M452" i="1" s="1"/>
  <c r="M453" i="1" a="1"/>
  <c r="M453" i="1" s="1"/>
  <c r="M454" i="1" a="1"/>
  <c r="M454" i="1" s="1"/>
  <c r="M455" i="1" a="1"/>
  <c r="M455" i="1" s="1"/>
  <c r="M456" i="1" a="1"/>
  <c r="M456" i="1" s="1"/>
  <c r="M457" i="1" a="1"/>
  <c r="M457" i="1" s="1"/>
  <c r="M458" i="1" a="1"/>
  <c r="M458" i="1" s="1"/>
  <c r="M459" i="1" a="1"/>
  <c r="M459" i="1"/>
  <c r="M460" i="1" a="1"/>
  <c r="M460" i="1" s="1"/>
  <c r="M461" i="1" a="1"/>
  <c r="M461" i="1" s="1"/>
  <c r="M462" i="1" a="1"/>
  <c r="M462" i="1" s="1"/>
  <c r="M463" i="1" a="1"/>
  <c r="M463" i="1" s="1"/>
  <c r="M464" i="1" a="1"/>
  <c r="M464" i="1" s="1"/>
  <c r="M465" i="1" a="1"/>
  <c r="M465" i="1"/>
  <c r="M466" i="1" a="1"/>
  <c r="M466" i="1" s="1"/>
  <c r="M467" i="1" a="1"/>
  <c r="M467" i="1"/>
  <c r="M468" i="1" a="1"/>
  <c r="M468" i="1" s="1"/>
  <c r="M469" i="1" a="1"/>
  <c r="M469" i="1" s="1"/>
  <c r="M470" i="1" a="1"/>
  <c r="M470" i="1" s="1"/>
  <c r="M471" i="1" a="1"/>
  <c r="M471" i="1" s="1"/>
  <c r="M472" i="1" a="1"/>
  <c r="M472" i="1" s="1"/>
  <c r="M473" i="1" a="1"/>
  <c r="M473" i="1" s="1"/>
  <c r="M474" i="1" a="1"/>
  <c r="M474" i="1" s="1"/>
  <c r="M475" i="1" a="1"/>
  <c r="M475" i="1"/>
  <c r="M476" i="1" a="1"/>
  <c r="M476" i="1" s="1"/>
  <c r="M477" i="1" a="1"/>
  <c r="M477" i="1" s="1"/>
  <c r="M478" i="1" a="1"/>
  <c r="M478" i="1" s="1"/>
  <c r="M479" i="1" a="1"/>
  <c r="M479" i="1" s="1"/>
  <c r="M480" i="1" a="1"/>
  <c r="M480" i="1" s="1"/>
  <c r="M481" i="1" a="1"/>
  <c r="M481" i="1"/>
  <c r="M482" i="1" a="1"/>
  <c r="M482" i="1" s="1"/>
  <c r="M483" i="1" a="1"/>
  <c r="M483" i="1"/>
  <c r="M484" i="1" a="1"/>
  <c r="M484" i="1" s="1"/>
  <c r="M485" i="1" a="1"/>
  <c r="M485" i="1" s="1"/>
  <c r="M486" i="1" a="1"/>
  <c r="M486" i="1" s="1"/>
  <c r="M487" i="1" a="1"/>
  <c r="M487" i="1" s="1"/>
  <c r="M488" i="1" a="1"/>
  <c r="M488" i="1" s="1"/>
  <c r="M489" i="1" a="1"/>
  <c r="M489" i="1" s="1"/>
  <c r="M490" i="1" a="1"/>
  <c r="M490" i="1" s="1"/>
  <c r="M491" i="1" a="1"/>
  <c r="M491" i="1"/>
  <c r="M492" i="1" a="1"/>
  <c r="M492" i="1" s="1"/>
  <c r="M493" i="1" a="1"/>
  <c r="M493" i="1" s="1"/>
  <c r="M494" i="1" a="1"/>
  <c r="M494" i="1" s="1"/>
  <c r="M495" i="1" a="1"/>
  <c r="M495" i="1" s="1"/>
  <c r="M496" i="1" a="1"/>
  <c r="M496" i="1" s="1"/>
  <c r="M497" i="1" a="1"/>
  <c r="M497" i="1"/>
  <c r="M498" i="1" a="1"/>
  <c r="M498" i="1" s="1"/>
  <c r="M499" i="1" a="1"/>
  <c r="M499" i="1"/>
  <c r="M500" i="1" a="1"/>
  <c r="M500" i="1" s="1"/>
  <c r="M501" i="1" a="1"/>
  <c r="M501" i="1" s="1"/>
  <c r="M502" i="1" a="1"/>
  <c r="M502" i="1" s="1"/>
  <c r="M503" i="1" a="1"/>
  <c r="M503" i="1" s="1"/>
  <c r="M504" i="1" a="1"/>
  <c r="M504" i="1" s="1"/>
  <c r="M505" i="1" a="1"/>
  <c r="M505" i="1" s="1"/>
  <c r="M506" i="1" a="1"/>
  <c r="M506" i="1" s="1"/>
  <c r="M507" i="1" a="1"/>
  <c r="M507" i="1"/>
  <c r="M508" i="1" a="1"/>
  <c r="M508" i="1" s="1"/>
  <c r="M509" i="1" a="1"/>
  <c r="M509" i="1" s="1"/>
  <c r="M510" i="1" a="1"/>
  <c r="M510" i="1" s="1"/>
  <c r="M511" i="1" a="1"/>
  <c r="M511" i="1" s="1"/>
  <c r="M512" i="1" a="1"/>
  <c r="M512" i="1" s="1"/>
  <c r="M513" i="1" a="1"/>
  <c r="M513" i="1"/>
  <c r="M514" i="1" a="1"/>
  <c r="M514" i="1" s="1"/>
  <c r="M515" i="1" a="1"/>
  <c r="M515" i="1"/>
  <c r="M516" i="1" a="1"/>
  <c r="M516" i="1" s="1"/>
  <c r="M517" i="1" a="1"/>
  <c r="M517" i="1" s="1"/>
  <c r="M518" i="1" a="1"/>
  <c r="M518" i="1" s="1"/>
  <c r="M519" i="1" a="1"/>
  <c r="M519" i="1" s="1"/>
  <c r="M520" i="1" a="1"/>
  <c r="M520" i="1" s="1"/>
  <c r="M521" i="1" a="1"/>
  <c r="M521" i="1" s="1"/>
  <c r="M522" i="1" a="1"/>
  <c r="M522" i="1" s="1"/>
  <c r="M523" i="1" a="1"/>
  <c r="M523" i="1"/>
  <c r="M524" i="1" a="1"/>
  <c r="M524" i="1" s="1"/>
  <c r="M525" i="1" a="1"/>
  <c r="M525" i="1" s="1"/>
  <c r="M526" i="1" a="1"/>
  <c r="M526" i="1" s="1"/>
  <c r="M527" i="1" a="1"/>
  <c r="M527" i="1" s="1"/>
  <c r="M528" i="1" a="1"/>
  <c r="M528" i="1" s="1"/>
  <c r="M529" i="1" a="1"/>
  <c r="M529" i="1"/>
  <c r="M530" i="1" a="1"/>
  <c r="M530" i="1" s="1"/>
  <c r="M531" i="1" a="1"/>
  <c r="M531" i="1"/>
  <c r="M532" i="1" a="1"/>
  <c r="M532" i="1" s="1"/>
  <c r="M533" i="1" a="1"/>
  <c r="M533" i="1" s="1"/>
  <c r="M534" i="1" a="1"/>
  <c r="M534" i="1" s="1"/>
  <c r="M535" i="1" a="1"/>
  <c r="M535" i="1" s="1"/>
  <c r="M536" i="1" a="1"/>
  <c r="M536" i="1" s="1"/>
  <c r="M537" i="1" a="1"/>
  <c r="M537" i="1" s="1"/>
  <c r="M538" i="1" a="1"/>
  <c r="M538" i="1" s="1"/>
  <c r="M539" i="1" a="1"/>
  <c r="M539" i="1"/>
  <c r="M540" i="1" a="1"/>
  <c r="M540" i="1" s="1"/>
  <c r="M541" i="1" a="1"/>
  <c r="M541" i="1" s="1"/>
  <c r="M542" i="1" a="1"/>
  <c r="M542" i="1" s="1"/>
  <c r="M543" i="1" a="1"/>
  <c r="M543" i="1" s="1"/>
  <c r="M544" i="1" a="1"/>
  <c r="M544" i="1" s="1"/>
  <c r="M545" i="1" a="1"/>
  <c r="M545" i="1"/>
  <c r="M546" i="1" a="1"/>
  <c r="M546" i="1" s="1"/>
  <c r="M547" i="1" a="1"/>
  <c r="M547" i="1"/>
  <c r="M548" i="1" a="1"/>
  <c r="M548" i="1" s="1"/>
  <c r="M549" i="1" a="1"/>
  <c r="M549" i="1" s="1"/>
  <c r="M550" i="1" a="1"/>
  <c r="M550" i="1" s="1"/>
  <c r="M551" i="1" a="1"/>
  <c r="M551" i="1" s="1"/>
  <c r="M552" i="1" a="1"/>
  <c r="M552" i="1" s="1"/>
  <c r="M553" i="1" a="1"/>
  <c r="M553" i="1" s="1"/>
  <c r="M554" i="1" a="1"/>
  <c r="M554" i="1" s="1"/>
  <c r="M555" i="1" a="1"/>
  <c r="M555" i="1"/>
  <c r="M556" i="1" a="1"/>
  <c r="M556" i="1" s="1"/>
  <c r="M557" i="1" a="1"/>
  <c r="M557" i="1" s="1"/>
  <c r="M558" i="1" a="1"/>
  <c r="M558" i="1" s="1"/>
  <c r="M559" i="1" a="1"/>
  <c r="M559" i="1" s="1"/>
  <c r="M560" i="1" a="1"/>
  <c r="M560" i="1" s="1"/>
  <c r="M561" i="1" a="1"/>
  <c r="M561" i="1"/>
  <c r="M562" i="1" a="1"/>
  <c r="M562" i="1" s="1"/>
  <c r="M563" i="1" a="1"/>
  <c r="M563" i="1"/>
  <c r="M564" i="1" a="1"/>
  <c r="M564" i="1" s="1"/>
  <c r="M565" i="1" a="1"/>
  <c r="M565" i="1" s="1"/>
  <c r="M566" i="1" a="1"/>
  <c r="M566" i="1" s="1"/>
  <c r="M567" i="1" a="1"/>
  <c r="M567" i="1" s="1"/>
  <c r="M568" i="1" a="1"/>
  <c r="M568" i="1" s="1"/>
  <c r="M569" i="1" a="1"/>
  <c r="M569" i="1" s="1"/>
  <c r="M570" i="1" a="1"/>
  <c r="M570" i="1" s="1"/>
  <c r="M571" i="1" a="1"/>
  <c r="M571" i="1"/>
  <c r="M572" i="1" a="1"/>
  <c r="M572" i="1" s="1"/>
  <c r="M573" i="1" a="1"/>
  <c r="M573" i="1" s="1"/>
  <c r="M574" i="1" a="1"/>
  <c r="M574" i="1" s="1"/>
  <c r="M575" i="1" a="1"/>
  <c r="M575" i="1" s="1"/>
  <c r="M576" i="1" a="1"/>
  <c r="M576" i="1" s="1"/>
  <c r="M577" i="1" a="1"/>
  <c r="M577" i="1"/>
  <c r="M578" i="1" a="1"/>
  <c r="M578" i="1" s="1"/>
  <c r="M579" i="1" a="1"/>
  <c r="M579" i="1"/>
  <c r="M580" i="1" a="1"/>
  <c r="M580" i="1" s="1"/>
  <c r="M581" i="1" a="1"/>
  <c r="M581" i="1" s="1"/>
  <c r="M582" i="1" a="1"/>
  <c r="M582" i="1" s="1"/>
  <c r="M583" i="1" a="1"/>
  <c r="M583" i="1" s="1"/>
  <c r="M584" i="1" a="1"/>
  <c r="M584" i="1" s="1"/>
  <c r="M585" i="1" a="1"/>
  <c r="M585" i="1" s="1"/>
  <c r="M586" i="1" a="1"/>
  <c r="M586" i="1" s="1"/>
  <c r="M587" i="1" a="1"/>
  <c r="M587" i="1"/>
  <c r="M588" i="1" a="1"/>
  <c r="M588" i="1" s="1"/>
  <c r="M589" i="1" a="1"/>
  <c r="M589" i="1" s="1"/>
  <c r="M590" i="1" a="1"/>
  <c r="M590" i="1" s="1"/>
  <c r="M591" i="1" a="1"/>
  <c r="M591" i="1" s="1"/>
  <c r="M592" i="1" a="1"/>
  <c r="M592" i="1" s="1"/>
  <c r="M593" i="1" a="1"/>
  <c r="M593" i="1"/>
  <c r="M594" i="1" a="1"/>
  <c r="M594" i="1" s="1"/>
  <c r="M595" i="1" a="1"/>
  <c r="M595" i="1"/>
  <c r="M596" i="1" a="1"/>
  <c r="M596" i="1" s="1"/>
  <c r="M597" i="1" a="1"/>
  <c r="M597" i="1" s="1"/>
  <c r="M598" i="1" a="1"/>
  <c r="M598" i="1" s="1"/>
  <c r="M599" i="1" a="1"/>
  <c r="M599" i="1" s="1"/>
  <c r="M600" i="1" a="1"/>
  <c r="M600" i="1" s="1"/>
  <c r="M601" i="1" a="1"/>
  <c r="M601" i="1" s="1"/>
  <c r="M602" i="1" a="1"/>
  <c r="M602" i="1" s="1"/>
  <c r="M603" i="1" a="1"/>
  <c r="M603" i="1"/>
  <c r="M604" i="1" a="1"/>
  <c r="M604" i="1" s="1"/>
  <c r="M605" i="1" a="1"/>
  <c r="M605" i="1"/>
  <c r="M606" i="1" a="1"/>
  <c r="M606" i="1" s="1"/>
  <c r="M607" i="1" a="1"/>
  <c r="M607" i="1" s="1"/>
  <c r="M608" i="1" a="1"/>
  <c r="M608" i="1" s="1"/>
  <c r="M609" i="1" a="1"/>
  <c r="M609" i="1" s="1"/>
  <c r="M610" i="1" a="1"/>
  <c r="M610" i="1" s="1"/>
  <c r="M611" i="1" a="1"/>
  <c r="M611" i="1"/>
  <c r="M612" i="1" a="1"/>
  <c r="M612" i="1" s="1"/>
  <c r="M613" i="1" a="1"/>
  <c r="M613" i="1"/>
  <c r="M614" i="1" a="1"/>
  <c r="M614" i="1" s="1"/>
  <c r="M615" i="1" a="1"/>
  <c r="M615" i="1" s="1"/>
  <c r="M616" i="1" a="1"/>
  <c r="M616" i="1" s="1"/>
  <c r="M617" i="1" a="1"/>
  <c r="M617" i="1"/>
  <c r="M618" i="1" a="1"/>
  <c r="M618" i="1" s="1"/>
  <c r="M619" i="1" a="1"/>
  <c r="M619" i="1"/>
  <c r="M620" i="1" a="1"/>
  <c r="M620" i="1" s="1"/>
  <c r="M621" i="1" a="1"/>
  <c r="M621" i="1"/>
  <c r="M622" i="1" a="1"/>
  <c r="M622" i="1" s="1"/>
  <c r="M623" i="1" a="1"/>
  <c r="M623" i="1" s="1"/>
  <c r="M624" i="1" a="1"/>
  <c r="M624" i="1" s="1"/>
  <c r="M625" i="1" a="1"/>
  <c r="M625" i="1" s="1"/>
  <c r="M626" i="1" a="1"/>
  <c r="M626" i="1" s="1"/>
  <c r="M627" i="1" a="1"/>
  <c r="M627" i="1"/>
  <c r="M628" i="1" a="1"/>
  <c r="M628" i="1" s="1"/>
  <c r="M629" i="1" a="1"/>
  <c r="M629" i="1"/>
  <c r="M630" i="1" a="1"/>
  <c r="M630" i="1" s="1"/>
  <c r="M631" i="1" a="1"/>
  <c r="M631" i="1" s="1"/>
  <c r="M632" i="1" a="1"/>
  <c r="M632" i="1" s="1"/>
  <c r="M633" i="1" a="1"/>
  <c r="M633" i="1" s="1"/>
  <c r="M634" i="1" a="1"/>
  <c r="M634" i="1" s="1"/>
  <c r="M635" i="1" a="1"/>
  <c r="M635" i="1"/>
  <c r="M636" i="1" a="1"/>
  <c r="M636" i="1" s="1"/>
  <c r="M637" i="1" a="1"/>
  <c r="M637" i="1"/>
  <c r="M638" i="1" a="1"/>
  <c r="M638" i="1" s="1"/>
  <c r="M639" i="1" a="1"/>
  <c r="M639" i="1" s="1"/>
  <c r="M640" i="1" a="1"/>
  <c r="M640" i="1" s="1"/>
  <c r="M641" i="1" a="1"/>
  <c r="M641" i="1"/>
  <c r="M642" i="1" a="1"/>
  <c r="M642" i="1" s="1"/>
  <c r="M643" i="1" a="1"/>
  <c r="M643" i="1"/>
  <c r="M644" i="1" a="1"/>
  <c r="M644" i="1" s="1"/>
  <c r="M645" i="1" a="1"/>
  <c r="M645" i="1"/>
  <c r="M646" i="1" a="1"/>
  <c r="M646" i="1" s="1"/>
  <c r="M647" i="1" a="1"/>
  <c r="M647" i="1" s="1"/>
  <c r="M648" i="1" a="1"/>
  <c r="M648" i="1" s="1"/>
  <c r="M649" i="1" a="1"/>
  <c r="M649" i="1"/>
  <c r="M650" i="1" a="1"/>
  <c r="M650" i="1" s="1"/>
  <c r="M651" i="1" a="1"/>
  <c r="M651" i="1"/>
  <c r="M652" i="1" a="1"/>
  <c r="M652" i="1" s="1"/>
  <c r="M653" i="1" a="1"/>
  <c r="M653" i="1"/>
  <c r="M654" i="1" a="1"/>
  <c r="M654" i="1" s="1"/>
  <c r="M655" i="1" a="1"/>
  <c r="M655" i="1" s="1"/>
  <c r="M656" i="1" a="1"/>
  <c r="M656" i="1" s="1"/>
  <c r="M657" i="1" a="1"/>
  <c r="M657" i="1" s="1"/>
  <c r="M658" i="1" a="1"/>
  <c r="M658" i="1" s="1"/>
  <c r="M659" i="1" a="1"/>
  <c r="M659" i="1"/>
  <c r="M660" i="1" a="1"/>
  <c r="M660" i="1" s="1"/>
  <c r="M661" i="1" a="1"/>
  <c r="M661" i="1"/>
  <c r="M662" i="1" a="1"/>
  <c r="M662" i="1" s="1"/>
  <c r="M663" i="1" a="1"/>
  <c r="M663" i="1" s="1"/>
  <c r="M664" i="1" a="1"/>
  <c r="M664" i="1" s="1"/>
  <c r="M665" i="1" a="1"/>
  <c r="M665" i="1" s="1"/>
  <c r="M666" i="1" a="1"/>
  <c r="M666" i="1" s="1"/>
  <c r="M667" i="1" a="1"/>
  <c r="M667" i="1"/>
  <c r="M668" i="1" a="1"/>
  <c r="M668" i="1" s="1"/>
  <c r="M669" i="1" a="1"/>
  <c r="M669" i="1"/>
  <c r="M670" i="1" a="1"/>
  <c r="M670" i="1" s="1"/>
  <c r="M671" i="1" a="1"/>
  <c r="M671" i="1" s="1"/>
  <c r="M672" i="1" a="1"/>
  <c r="M672" i="1" s="1"/>
  <c r="M673" i="1" a="1"/>
  <c r="M673" i="1" s="1"/>
  <c r="M674" i="1" a="1"/>
  <c r="M674" i="1" s="1"/>
  <c r="M675" i="1" a="1"/>
  <c r="M675" i="1"/>
  <c r="M676" i="1" a="1"/>
  <c r="M676" i="1" s="1"/>
  <c r="M677" i="1" a="1"/>
  <c r="M677" i="1"/>
  <c r="M678" i="1" a="1"/>
  <c r="M678" i="1" s="1"/>
  <c r="M679" i="1" a="1"/>
  <c r="M679" i="1" s="1"/>
  <c r="M680" i="1" a="1"/>
  <c r="M680" i="1" s="1"/>
  <c r="M681" i="1" a="1"/>
  <c r="M681" i="1"/>
  <c r="M682" i="1" a="1"/>
  <c r="M682" i="1" s="1"/>
  <c r="M683" i="1" a="1"/>
  <c r="M683" i="1"/>
  <c r="M684" i="1" a="1"/>
  <c r="M684" i="1" s="1"/>
  <c r="M685" i="1" a="1"/>
  <c r="M685" i="1"/>
  <c r="M686" i="1" a="1"/>
  <c r="M686" i="1" s="1"/>
  <c r="M687" i="1" a="1"/>
  <c r="M687" i="1" s="1"/>
  <c r="M688" i="1" a="1"/>
  <c r="M688" i="1" s="1"/>
  <c r="M689" i="1" a="1"/>
  <c r="M689" i="1" s="1"/>
  <c r="M690" i="1" a="1"/>
  <c r="M690" i="1" s="1"/>
  <c r="M691" i="1" a="1"/>
  <c r="M691" i="1"/>
  <c r="M692" i="1" a="1"/>
  <c r="M692" i="1" s="1"/>
  <c r="M693" i="1" a="1"/>
  <c r="M693" i="1"/>
  <c r="M694" i="1" a="1"/>
  <c r="M694" i="1" s="1"/>
  <c r="M695" i="1" a="1"/>
  <c r="M695" i="1" s="1"/>
  <c r="M696" i="1" a="1"/>
  <c r="M696" i="1" s="1"/>
  <c r="M697" i="1" a="1"/>
  <c r="M697" i="1" s="1"/>
  <c r="M698" i="1" a="1"/>
  <c r="M698" i="1" s="1"/>
  <c r="M699" i="1" a="1"/>
  <c r="M699" i="1"/>
  <c r="M700" i="1" a="1"/>
  <c r="M700" i="1" s="1"/>
  <c r="M701" i="1" a="1"/>
  <c r="M701" i="1"/>
  <c r="M702" i="1" a="1"/>
  <c r="M702" i="1" s="1"/>
  <c r="M703" i="1" a="1"/>
  <c r="M703" i="1" s="1"/>
  <c r="M704" i="1" a="1"/>
  <c r="M704" i="1" s="1"/>
  <c r="M705" i="1" a="1"/>
  <c r="M705" i="1"/>
  <c r="M706" i="1" a="1"/>
  <c r="M706" i="1" s="1"/>
  <c r="M707" i="1" a="1"/>
  <c r="M707" i="1"/>
  <c r="M708" i="1" a="1"/>
  <c r="M708" i="1" s="1"/>
  <c r="M709" i="1" a="1"/>
  <c r="M709" i="1"/>
  <c r="M710" i="1" a="1"/>
  <c r="M710" i="1" s="1"/>
  <c r="M711" i="1" a="1"/>
  <c r="M711" i="1" s="1"/>
  <c r="M712" i="1" a="1"/>
  <c r="M712" i="1" s="1"/>
  <c r="M713" i="1" a="1"/>
  <c r="M713" i="1"/>
  <c r="M714" i="1" a="1"/>
  <c r="M714" i="1" s="1"/>
  <c r="M715" i="1" a="1"/>
  <c r="M715" i="1"/>
  <c r="M716" i="1" a="1"/>
  <c r="M716" i="1" s="1"/>
  <c r="M717" i="1" a="1"/>
  <c r="M717" i="1"/>
  <c r="M718" i="1" a="1"/>
  <c r="M718" i="1" s="1"/>
  <c r="M719" i="1" a="1"/>
  <c r="M719" i="1" s="1"/>
  <c r="M720" i="1" a="1"/>
  <c r="M720" i="1" s="1"/>
  <c r="M721" i="1" a="1"/>
  <c r="M721" i="1" s="1"/>
  <c r="M722" i="1" a="1"/>
  <c r="M722" i="1" s="1"/>
  <c r="M723" i="1" a="1"/>
  <c r="M723" i="1"/>
  <c r="M724" i="1" a="1"/>
  <c r="M724" i="1" s="1"/>
  <c r="M725" i="1" a="1"/>
  <c r="M725" i="1"/>
  <c r="M726" i="1" a="1"/>
  <c r="M726" i="1" s="1"/>
  <c r="M727" i="1" a="1"/>
  <c r="M727" i="1" s="1"/>
  <c r="M728" i="1" a="1"/>
  <c r="M728" i="1" s="1"/>
  <c r="M729" i="1" a="1"/>
  <c r="M729" i="1" s="1"/>
  <c r="M730" i="1" a="1"/>
  <c r="M730" i="1" s="1"/>
  <c r="M731" i="1" a="1"/>
  <c r="M731" i="1"/>
  <c r="M732" i="1" a="1"/>
  <c r="M732" i="1" s="1"/>
  <c r="M733" i="1" a="1"/>
  <c r="M733" i="1"/>
  <c r="M734" i="1" a="1"/>
  <c r="M734" i="1" s="1"/>
  <c r="M735" i="1" a="1"/>
  <c r="M735" i="1" s="1"/>
  <c r="M736" i="1" a="1"/>
  <c r="M736" i="1" s="1"/>
  <c r="M737" i="1" a="1"/>
  <c r="M737" i="1" s="1"/>
  <c r="M738" i="1" a="1"/>
  <c r="M738" i="1" s="1"/>
  <c r="M739" i="1" a="1"/>
  <c r="M739" i="1"/>
  <c r="M740" i="1" a="1"/>
  <c r="M740" i="1" s="1"/>
  <c r="M741" i="1" a="1"/>
  <c r="M741" i="1"/>
  <c r="M742" i="1" a="1"/>
  <c r="M742" i="1" s="1"/>
  <c r="M743" i="1" a="1"/>
  <c r="M743" i="1" s="1"/>
  <c r="M744" i="1" a="1"/>
  <c r="M744" i="1" s="1"/>
  <c r="M745" i="1" a="1"/>
  <c r="M745" i="1"/>
  <c r="M746" i="1" a="1"/>
  <c r="M746" i="1" s="1"/>
  <c r="M747" i="1" a="1"/>
  <c r="M747" i="1"/>
  <c r="M748" i="1" a="1"/>
  <c r="M748" i="1" s="1"/>
  <c r="M749" i="1" a="1"/>
  <c r="M749" i="1"/>
  <c r="M750" i="1" a="1"/>
  <c r="M750" i="1" s="1"/>
  <c r="M751" i="1" a="1"/>
  <c r="M751" i="1" s="1"/>
  <c r="M752" i="1" a="1"/>
  <c r="M752" i="1" s="1"/>
  <c r="M753" i="1" a="1"/>
  <c r="M753" i="1" s="1"/>
  <c r="M754" i="1" a="1"/>
  <c r="M754" i="1" s="1"/>
  <c r="M755" i="1" a="1"/>
  <c r="M755" i="1"/>
  <c r="M756" i="1" a="1"/>
  <c r="M756" i="1" s="1"/>
  <c r="M757" i="1" a="1"/>
  <c r="M757" i="1"/>
  <c r="M758" i="1" a="1"/>
  <c r="M758" i="1" s="1"/>
  <c r="M759" i="1" a="1"/>
  <c r="M759" i="1" s="1"/>
  <c r="M760" i="1" a="1"/>
  <c r="M760" i="1" s="1"/>
  <c r="M761" i="1" a="1"/>
  <c r="M761" i="1" s="1"/>
  <c r="M762" i="1" a="1"/>
  <c r="M762" i="1" s="1"/>
  <c r="M763" i="1" a="1"/>
  <c r="M763" i="1"/>
  <c r="M764" i="1" a="1"/>
  <c r="M764" i="1" s="1"/>
  <c r="M765" i="1" a="1"/>
  <c r="M765" i="1"/>
  <c r="M766" i="1" a="1"/>
  <c r="M766" i="1" s="1"/>
  <c r="M767" i="1" a="1"/>
  <c r="M767" i="1" s="1"/>
  <c r="M768" i="1" a="1"/>
  <c r="M768" i="1" s="1"/>
  <c r="M769" i="1" a="1"/>
  <c r="M769" i="1" s="1"/>
  <c r="M770" i="1" a="1"/>
  <c r="M770" i="1" s="1"/>
  <c r="M771" i="1" a="1"/>
  <c r="M771" i="1"/>
  <c r="M772" i="1" a="1"/>
  <c r="M772" i="1" s="1"/>
  <c r="M773" i="1" a="1"/>
  <c r="M773" i="1"/>
  <c r="M774" i="1" a="1"/>
  <c r="M774" i="1" s="1"/>
  <c r="M775" i="1" a="1"/>
  <c r="M775" i="1" s="1"/>
  <c r="M776" i="1" a="1"/>
  <c r="M776" i="1" s="1"/>
  <c r="M777" i="1" a="1"/>
  <c r="M777" i="1"/>
  <c r="M778" i="1" a="1"/>
  <c r="M778" i="1" s="1"/>
  <c r="M779" i="1" a="1"/>
  <c r="M779" i="1"/>
  <c r="M780" i="1" a="1"/>
  <c r="M780" i="1" s="1"/>
  <c r="M781" i="1" a="1"/>
  <c r="M781" i="1"/>
  <c r="M782" i="1" a="1"/>
  <c r="M782" i="1" s="1"/>
  <c r="M783" i="1" a="1"/>
  <c r="M783" i="1" s="1"/>
  <c r="M784" i="1" a="1"/>
  <c r="M784" i="1" s="1"/>
  <c r="M785" i="1" a="1"/>
  <c r="M785" i="1" s="1"/>
  <c r="M786" i="1" a="1"/>
  <c r="M786" i="1" s="1"/>
  <c r="M787" i="1" a="1"/>
  <c r="M787" i="1"/>
  <c r="M788" i="1" a="1"/>
  <c r="M788" i="1" s="1"/>
  <c r="M789" i="1" a="1"/>
  <c r="M789" i="1"/>
  <c r="M790" i="1" a="1"/>
  <c r="M790" i="1" s="1"/>
  <c r="M791" i="1" a="1"/>
  <c r="M791" i="1" s="1"/>
  <c r="M792" i="1" a="1"/>
  <c r="M792" i="1" s="1"/>
  <c r="M793" i="1" a="1"/>
  <c r="M793" i="1" s="1"/>
  <c r="M794" i="1" a="1"/>
  <c r="M794" i="1" s="1"/>
  <c r="M795" i="1" a="1"/>
  <c r="M795" i="1"/>
  <c r="M796" i="1" a="1"/>
  <c r="M796" i="1" s="1"/>
  <c r="M797" i="1" a="1"/>
  <c r="M797" i="1"/>
  <c r="M798" i="1" a="1"/>
  <c r="M798" i="1" s="1"/>
  <c r="M799" i="1" a="1"/>
  <c r="M799" i="1" s="1"/>
  <c r="M800" i="1" a="1"/>
  <c r="M800" i="1" s="1"/>
  <c r="M801" i="1" a="1"/>
  <c r="M801" i="1" s="1"/>
  <c r="M802" i="1" a="1"/>
  <c r="M802" i="1" s="1"/>
  <c r="M803" i="1" a="1"/>
  <c r="M803" i="1"/>
  <c r="M804" i="1" a="1"/>
  <c r="M804" i="1" s="1"/>
  <c r="M805" i="1" a="1"/>
  <c r="M805" i="1"/>
  <c r="M806" i="1" a="1"/>
  <c r="M806" i="1" s="1"/>
  <c r="M807" i="1" a="1"/>
  <c r="M807" i="1" s="1"/>
  <c r="M808" i="1" a="1"/>
  <c r="M808" i="1" s="1"/>
  <c r="M809" i="1" a="1"/>
  <c r="M809" i="1"/>
  <c r="M810" i="1" a="1"/>
  <c r="M810" i="1" s="1"/>
  <c r="M811" i="1" a="1"/>
  <c r="M811" i="1"/>
  <c r="M812" i="1" a="1"/>
  <c r="M812" i="1" s="1"/>
  <c r="M813" i="1" a="1"/>
  <c r="M813" i="1"/>
  <c r="M814" i="1" a="1"/>
  <c r="M814" i="1" s="1"/>
  <c r="M815" i="1" a="1"/>
  <c r="M815" i="1" s="1"/>
  <c r="M816" i="1" a="1"/>
  <c r="M816" i="1" s="1"/>
  <c r="M817" i="1" a="1"/>
  <c r="M817" i="1" s="1"/>
  <c r="M818" i="1" a="1"/>
  <c r="M818" i="1" s="1"/>
  <c r="M819" i="1" a="1"/>
  <c r="M819" i="1"/>
  <c r="M820" i="1" a="1"/>
  <c r="M820" i="1" s="1"/>
  <c r="M821" i="1" a="1"/>
  <c r="M821" i="1"/>
  <c r="M822" i="1" a="1"/>
  <c r="M822" i="1" s="1"/>
  <c r="M823" i="1" a="1"/>
  <c r="M823" i="1" s="1"/>
  <c r="M824" i="1" a="1"/>
  <c r="M824" i="1" s="1"/>
  <c r="M825" i="1" a="1"/>
  <c r="M825" i="1" s="1"/>
  <c r="M826" i="1" a="1"/>
  <c r="M826" i="1" s="1"/>
  <c r="M827" i="1" a="1"/>
  <c r="M827" i="1"/>
  <c r="M828" i="1" a="1"/>
  <c r="M828" i="1" s="1"/>
  <c r="M829" i="1" a="1"/>
  <c r="M829" i="1"/>
  <c r="M830" i="1" a="1"/>
  <c r="M830" i="1" s="1"/>
  <c r="M831" i="1" a="1"/>
  <c r="M831" i="1" s="1"/>
  <c r="M832" i="1" a="1"/>
  <c r="M832" i="1" s="1"/>
  <c r="M833" i="1" a="1"/>
  <c r="M833" i="1"/>
  <c r="M834" i="1" a="1"/>
  <c r="M834" i="1" s="1"/>
  <c r="M835" i="1" a="1"/>
  <c r="M835" i="1"/>
  <c r="M836" i="1" a="1"/>
  <c r="M836" i="1" s="1"/>
  <c r="M837" i="1" a="1"/>
  <c r="M837" i="1"/>
  <c r="M838" i="1" a="1"/>
  <c r="M838" i="1" s="1"/>
  <c r="M839" i="1" a="1"/>
  <c r="M839" i="1" s="1"/>
  <c r="M840" i="1" a="1"/>
  <c r="M840" i="1" s="1"/>
  <c r="M841" i="1" a="1"/>
  <c r="M841" i="1"/>
  <c r="M842" i="1" a="1"/>
  <c r="M842" i="1" s="1"/>
  <c r="M843" i="1" a="1"/>
  <c r="M843" i="1"/>
  <c r="M844" i="1" a="1"/>
  <c r="M844" i="1" s="1"/>
  <c r="M845" i="1" a="1"/>
  <c r="M845" i="1"/>
  <c r="M846" i="1" a="1"/>
  <c r="M846" i="1" s="1"/>
  <c r="M847" i="1" a="1"/>
  <c r="M847" i="1" s="1"/>
  <c r="M848" i="1" a="1"/>
  <c r="M848" i="1" s="1"/>
  <c r="M849" i="1" a="1"/>
  <c r="M849" i="1" s="1"/>
  <c r="M850" i="1" a="1"/>
  <c r="M850" i="1" s="1"/>
  <c r="M851" i="1" a="1"/>
  <c r="M851" i="1"/>
  <c r="M852" i="1" a="1"/>
  <c r="M852" i="1" s="1"/>
  <c r="M853" i="1" a="1"/>
  <c r="M853" i="1"/>
  <c r="M854" i="1" a="1"/>
  <c r="M854" i="1" s="1"/>
  <c r="M855" i="1" a="1"/>
  <c r="M855" i="1" s="1"/>
  <c r="M856" i="1" a="1"/>
  <c r="M856" i="1" s="1"/>
  <c r="M857" i="1" a="1"/>
  <c r="M857" i="1" s="1"/>
  <c r="M858" i="1" a="1"/>
  <c r="M858" i="1" s="1"/>
  <c r="M859" i="1" a="1"/>
  <c r="M859" i="1"/>
  <c r="M860" i="1" a="1"/>
  <c r="M860" i="1" s="1"/>
  <c r="M861" i="1" a="1"/>
  <c r="M861" i="1"/>
  <c r="M862" i="1" a="1"/>
  <c r="M862" i="1" s="1"/>
  <c r="M863" i="1" a="1"/>
  <c r="M863" i="1" s="1"/>
  <c r="M864" i="1" a="1"/>
  <c r="M864" i="1" s="1"/>
  <c r="M865" i="1" a="1"/>
  <c r="M865" i="1" s="1"/>
  <c r="M866" i="1" a="1"/>
  <c r="M866" i="1" s="1"/>
  <c r="M867" i="1" a="1"/>
  <c r="M867" i="1"/>
  <c r="M868" i="1" a="1"/>
  <c r="M868" i="1" s="1"/>
  <c r="M869" i="1" a="1"/>
  <c r="M869" i="1"/>
  <c r="M870" i="1" a="1"/>
  <c r="M870" i="1" s="1"/>
  <c r="M871" i="1" a="1"/>
  <c r="M871" i="1" s="1"/>
  <c r="M872" i="1" a="1"/>
  <c r="M872" i="1" s="1"/>
  <c r="M873" i="1" a="1"/>
  <c r="M873" i="1"/>
  <c r="M874" i="1" a="1"/>
  <c r="M874" i="1" s="1"/>
  <c r="M875" i="1" a="1"/>
  <c r="M875" i="1"/>
  <c r="M876" i="1" a="1"/>
  <c r="M876" i="1" s="1"/>
  <c r="M877" i="1" a="1"/>
  <c r="M877" i="1"/>
  <c r="M878" i="1" a="1"/>
  <c r="M878" i="1" s="1"/>
  <c r="M879" i="1" a="1"/>
  <c r="M879" i="1" s="1"/>
  <c r="M880" i="1" a="1"/>
  <c r="M880" i="1" s="1"/>
  <c r="M881" i="1" a="1"/>
  <c r="M881" i="1" s="1"/>
  <c r="M882" i="1" a="1"/>
  <c r="M882" i="1" s="1"/>
  <c r="M883" i="1" a="1"/>
  <c r="M883" i="1"/>
  <c r="M884" i="1" a="1"/>
  <c r="M884" i="1" s="1"/>
  <c r="M885" i="1" a="1"/>
  <c r="M885" i="1"/>
  <c r="M886" i="1" a="1"/>
  <c r="M886" i="1" s="1"/>
  <c r="M887" i="1" a="1"/>
  <c r="M887" i="1" s="1"/>
  <c r="M888" i="1" a="1"/>
  <c r="M888" i="1"/>
  <c r="M889" i="1" a="1"/>
  <c r="M889" i="1" s="1"/>
  <c r="M890" i="1" a="1"/>
  <c r="M890" i="1"/>
  <c r="M891" i="1" a="1"/>
  <c r="M891" i="1" s="1"/>
  <c r="M892" i="1" a="1"/>
  <c r="M892" i="1"/>
  <c r="M893" i="1" a="1"/>
  <c r="M893" i="1" s="1"/>
  <c r="M894" i="1" a="1"/>
  <c r="M894" i="1"/>
  <c r="M895" i="1" a="1"/>
  <c r="M895" i="1" s="1"/>
  <c r="M896" i="1" a="1"/>
  <c r="M896" i="1"/>
  <c r="M897" i="1" a="1"/>
  <c r="M897" i="1" s="1"/>
  <c r="M898" i="1" a="1"/>
  <c r="M898" i="1"/>
  <c r="M899" i="1" a="1"/>
  <c r="M899" i="1" s="1"/>
  <c r="M900" i="1" a="1"/>
  <c r="M900" i="1"/>
  <c r="M901" i="1" a="1"/>
  <c r="M901" i="1" s="1"/>
  <c r="M902" i="1" a="1"/>
  <c r="M902" i="1"/>
  <c r="M903" i="1" a="1"/>
  <c r="M903" i="1" s="1"/>
  <c r="M904" i="1" a="1"/>
  <c r="M904" i="1"/>
  <c r="M905" i="1" a="1"/>
  <c r="M905" i="1" s="1"/>
  <c r="M906" i="1" a="1"/>
  <c r="M906" i="1"/>
  <c r="M907" i="1" a="1"/>
  <c r="M907" i="1" s="1"/>
  <c r="M908" i="1" a="1"/>
  <c r="M908" i="1"/>
  <c r="M909" i="1" a="1"/>
  <c r="M909" i="1" s="1"/>
  <c r="M910" i="1" a="1"/>
  <c r="M910" i="1"/>
  <c r="M911" i="1" a="1"/>
  <c r="M911" i="1" s="1"/>
  <c r="M912" i="1" a="1"/>
  <c r="M912" i="1"/>
  <c r="M913" i="1" a="1"/>
  <c r="M913" i="1" s="1"/>
  <c r="M914" i="1" a="1"/>
  <c r="M914" i="1"/>
  <c r="M915" i="1" a="1"/>
  <c r="M915" i="1" s="1"/>
  <c r="M916" i="1" a="1"/>
  <c r="M916" i="1"/>
  <c r="M917" i="1" a="1"/>
  <c r="M917" i="1" s="1"/>
  <c r="M918" i="1" a="1"/>
  <c r="M918" i="1"/>
  <c r="M919" i="1" a="1"/>
  <c r="M919" i="1" s="1"/>
  <c r="M920" i="1" a="1"/>
  <c r="M920" i="1"/>
  <c r="M921" i="1" a="1"/>
  <c r="M921" i="1" s="1"/>
  <c r="M922" i="1" a="1"/>
  <c r="M922" i="1"/>
  <c r="M923" i="1" a="1"/>
  <c r="M923" i="1" s="1"/>
  <c r="M924" i="1" a="1"/>
  <c r="M924" i="1" s="1"/>
  <c r="M925" i="1" a="1"/>
  <c r="M925" i="1" s="1"/>
  <c r="M926" i="1" a="1"/>
  <c r="M926" i="1" s="1"/>
  <c r="M927" i="1" a="1"/>
  <c r="M927" i="1" s="1"/>
  <c r="M928" i="1" a="1"/>
  <c r="M928" i="1"/>
  <c r="M929" i="1" a="1"/>
  <c r="M929" i="1" s="1"/>
  <c r="M930" i="1" a="1"/>
  <c r="M930" i="1"/>
  <c r="M931" i="1" a="1"/>
  <c r="M931" i="1" s="1"/>
  <c r="M932" i="1" a="1"/>
  <c r="M932" i="1" s="1"/>
  <c r="M933" i="1" a="1"/>
  <c r="M933" i="1" s="1"/>
  <c r="M934" i="1" a="1"/>
  <c r="M934" i="1" s="1"/>
  <c r="M935" i="1" a="1"/>
  <c r="M935" i="1" s="1"/>
  <c r="M936" i="1" a="1"/>
  <c r="M936" i="1" s="1"/>
  <c r="M937" i="1" a="1"/>
  <c r="M937" i="1" s="1"/>
  <c r="M938" i="1" a="1"/>
  <c r="M938" i="1"/>
  <c r="M939" i="1" a="1"/>
  <c r="M939" i="1" s="1"/>
  <c r="M940" i="1" a="1"/>
  <c r="M940" i="1" s="1"/>
  <c r="M941" i="1" a="1"/>
  <c r="M941" i="1" s="1"/>
  <c r="M942" i="1" a="1"/>
  <c r="M942" i="1" s="1"/>
  <c r="M943" i="1" a="1"/>
  <c r="M943" i="1" s="1"/>
  <c r="M944" i="1" a="1"/>
  <c r="M944" i="1"/>
  <c r="M945" i="1" a="1"/>
  <c r="M945" i="1" s="1"/>
  <c r="M946" i="1" a="1"/>
  <c r="M946" i="1"/>
  <c r="M947" i="1" a="1"/>
  <c r="M947" i="1" s="1"/>
  <c r="M948" i="1" a="1"/>
  <c r="M948" i="1" s="1"/>
  <c r="M949" i="1" a="1"/>
  <c r="M949" i="1" s="1"/>
  <c r="M950" i="1" a="1"/>
  <c r="M950" i="1" s="1"/>
  <c r="M951" i="1" a="1"/>
  <c r="M951" i="1" s="1"/>
  <c r="M952" i="1" a="1"/>
  <c r="M952" i="1" s="1"/>
  <c r="M953" i="1" a="1"/>
  <c r="M953" i="1" s="1"/>
  <c r="M954" i="1" a="1"/>
  <c r="M954" i="1"/>
  <c r="M955" i="1" a="1"/>
  <c r="M955" i="1" s="1"/>
  <c r="M956" i="1" a="1"/>
  <c r="M956" i="1" s="1"/>
  <c r="M957" i="1" a="1"/>
  <c r="M957" i="1" s="1"/>
  <c r="M958" i="1" a="1"/>
  <c r="M958" i="1" s="1"/>
  <c r="M959" i="1" a="1"/>
  <c r="M959" i="1" s="1"/>
  <c r="M960" i="1" a="1"/>
  <c r="M960" i="1"/>
  <c r="M961" i="1" a="1"/>
  <c r="M961" i="1" s="1"/>
  <c r="M962" i="1" a="1"/>
  <c r="M962" i="1"/>
  <c r="M963" i="1" a="1"/>
  <c r="M963" i="1" s="1"/>
  <c r="M964" i="1" a="1"/>
  <c r="M964" i="1" s="1"/>
  <c r="M965" i="1" a="1"/>
  <c r="M965" i="1" s="1"/>
  <c r="M966" i="1" a="1"/>
  <c r="M966" i="1" s="1"/>
  <c r="M967" i="1" a="1"/>
  <c r="M967" i="1" s="1"/>
  <c r="M968" i="1" a="1"/>
  <c r="M968" i="1" s="1"/>
  <c r="M969" i="1" a="1"/>
  <c r="M969" i="1" s="1"/>
  <c r="M970" i="1" a="1"/>
  <c r="M970" i="1"/>
  <c r="M971" i="1" a="1"/>
  <c r="M971" i="1" s="1"/>
  <c r="M972" i="1" a="1"/>
  <c r="M972" i="1" s="1"/>
  <c r="M973" i="1" a="1"/>
  <c r="M973" i="1" s="1"/>
  <c r="M974" i="1" a="1"/>
  <c r="M974" i="1" s="1"/>
  <c r="M975" i="1" a="1"/>
  <c r="M975" i="1" s="1"/>
  <c r="M976" i="1" a="1"/>
  <c r="M976" i="1"/>
  <c r="M977" i="1" a="1"/>
  <c r="M977" i="1" s="1"/>
  <c r="M978" i="1" a="1"/>
  <c r="M978" i="1"/>
  <c r="M979" i="1" a="1"/>
  <c r="M979" i="1" s="1"/>
  <c r="M980" i="1" a="1"/>
  <c r="M980" i="1" s="1"/>
  <c r="M981" i="1" a="1"/>
  <c r="M981" i="1" s="1"/>
  <c r="M982" i="1" a="1"/>
  <c r="M982" i="1" s="1"/>
  <c r="M983" i="1" a="1"/>
  <c r="M983" i="1" s="1"/>
  <c r="M984" i="1" a="1"/>
  <c r="M984" i="1" s="1"/>
  <c r="M985" i="1" a="1"/>
  <c r="M985" i="1" s="1"/>
  <c r="M986" i="1" a="1"/>
  <c r="M986" i="1"/>
  <c r="M987" i="1" a="1"/>
  <c r="M987" i="1" s="1"/>
  <c r="M988" i="1" a="1"/>
  <c r="M988" i="1" s="1"/>
  <c r="M989" i="1" a="1"/>
  <c r="M989" i="1" s="1"/>
  <c r="M990" i="1" a="1"/>
  <c r="M990" i="1" s="1"/>
  <c r="M991" i="1" a="1"/>
  <c r="M991" i="1" s="1"/>
  <c r="M992" i="1" a="1"/>
  <c r="M992" i="1"/>
  <c r="M993" i="1" a="1"/>
  <c r="M993" i="1" s="1"/>
  <c r="M994" i="1" a="1"/>
  <c r="M994" i="1"/>
  <c r="M995" i="1" a="1"/>
  <c r="M995" i="1" s="1"/>
  <c r="M996" i="1" a="1"/>
  <c r="M996" i="1" s="1"/>
  <c r="M997" i="1" a="1"/>
  <c r="M997" i="1" s="1"/>
  <c r="M998" i="1" a="1"/>
  <c r="M998" i="1" s="1"/>
  <c r="M999" i="1" a="1"/>
  <c r="M999" i="1" s="1"/>
  <c r="M1000" i="1" a="1"/>
  <c r="M1000" i="1" s="1"/>
  <c r="M1001" i="1" a="1"/>
  <c r="M1001" i="1" s="1"/>
  <c r="M1002" i="1" a="1"/>
  <c r="M1002" i="1"/>
  <c r="M1003" i="1" a="1"/>
  <c r="M1003" i="1" s="1"/>
  <c r="M1004" i="1" a="1"/>
  <c r="M1004" i="1" s="1"/>
  <c r="M1005" i="1" a="1"/>
  <c r="M1005" i="1" s="1"/>
  <c r="M1006" i="1" a="1"/>
  <c r="M1006" i="1" s="1"/>
  <c r="M1007" i="1" a="1"/>
  <c r="M1007" i="1" s="1"/>
  <c r="M1008" i="1" a="1"/>
  <c r="M1008" i="1"/>
  <c r="M1009" i="1" a="1"/>
  <c r="M1009" i="1" s="1"/>
  <c r="M1010" i="1" a="1"/>
  <c r="M1010" i="1"/>
  <c r="M1011" i="1" a="1"/>
  <c r="M1011" i="1" s="1"/>
  <c r="M1012" i="1" a="1"/>
  <c r="M1012" i="1" s="1"/>
  <c r="M1013" i="1" a="1"/>
  <c r="M1013" i="1" s="1"/>
  <c r="M1014" i="1" a="1"/>
  <c r="M1014" i="1" s="1"/>
  <c r="M1015" i="1" a="1"/>
  <c r="M1015" i="1" s="1"/>
  <c r="M1016" i="1" a="1"/>
  <c r="M1016" i="1" s="1"/>
  <c r="M1017" i="1" a="1"/>
  <c r="M1017" i="1" s="1"/>
  <c r="M1018" i="1" a="1"/>
  <c r="M1018" i="1"/>
  <c r="M1019" i="1" a="1"/>
  <c r="M1019" i="1" s="1"/>
  <c r="M1020" i="1" a="1"/>
  <c r="M1020" i="1" s="1"/>
  <c r="M1021" i="1" a="1"/>
  <c r="M1021" i="1" s="1"/>
  <c r="M1022" i="1" a="1"/>
  <c r="M1022" i="1" s="1"/>
  <c r="M1023" i="1" a="1"/>
  <c r="M1023" i="1" s="1"/>
  <c r="M1024" i="1" a="1"/>
  <c r="M1024" i="1"/>
  <c r="M1025" i="1" a="1"/>
  <c r="M1025" i="1" s="1"/>
  <c r="M1026" i="1" a="1"/>
  <c r="M1026" i="1"/>
  <c r="M1027" i="1" a="1"/>
  <c r="M1027" i="1" s="1"/>
  <c r="M1028" i="1" a="1"/>
  <c r="M1028" i="1" s="1"/>
  <c r="M1029" i="1" a="1"/>
  <c r="M1029" i="1" s="1"/>
  <c r="M1030" i="1" a="1"/>
  <c r="M1030" i="1" s="1"/>
  <c r="M1031" i="1" a="1"/>
  <c r="M1031" i="1" s="1"/>
  <c r="M1032" i="1" a="1"/>
  <c r="M1032" i="1" s="1"/>
  <c r="M1033" i="1" a="1"/>
  <c r="M1033" i="1" s="1"/>
  <c r="M1034" i="1" a="1"/>
  <c r="M1034" i="1"/>
  <c r="M1035" i="1" a="1"/>
  <c r="M1035" i="1" s="1"/>
  <c r="M1036" i="1" a="1"/>
  <c r="M1036" i="1" s="1"/>
  <c r="M1037" i="1" a="1"/>
  <c r="M1037" i="1" s="1"/>
  <c r="M1038" i="1" a="1"/>
  <c r="M1038" i="1" s="1"/>
  <c r="M1039" i="1" a="1"/>
  <c r="M1039" i="1" s="1"/>
  <c r="M1040" i="1" a="1"/>
  <c r="M1040" i="1"/>
  <c r="M1041" i="1" a="1"/>
  <c r="M1041" i="1" s="1"/>
  <c r="M1042" i="1" a="1"/>
  <c r="M1042" i="1"/>
  <c r="M1043" i="1" a="1"/>
  <c r="M1043" i="1" s="1"/>
  <c r="M1044" i="1" a="1"/>
  <c r="M1044" i="1" s="1"/>
  <c r="M1045" i="1" a="1"/>
  <c r="M1045" i="1" s="1"/>
  <c r="M1046" i="1" a="1"/>
  <c r="M1046" i="1" s="1"/>
  <c r="M1047" i="1" a="1"/>
  <c r="M1047" i="1" s="1"/>
  <c r="M1048" i="1" a="1"/>
  <c r="M1048" i="1" s="1"/>
  <c r="M1049" i="1" a="1"/>
  <c r="M1049" i="1" s="1"/>
  <c r="M1050" i="1" a="1"/>
  <c r="M1050" i="1"/>
  <c r="M1051" i="1" a="1"/>
  <c r="M1051" i="1" s="1"/>
  <c r="M1052" i="1" a="1"/>
  <c r="M1052" i="1" s="1"/>
  <c r="M1053" i="1" a="1"/>
  <c r="M1053" i="1" s="1"/>
  <c r="M1054" i="1" a="1"/>
  <c r="M1054" i="1" s="1"/>
  <c r="M1055" i="1" a="1"/>
  <c r="M1055" i="1" s="1"/>
  <c r="M1056" i="1" a="1"/>
  <c r="M1056" i="1"/>
  <c r="M1057" i="1" a="1"/>
  <c r="M1057" i="1" s="1"/>
  <c r="M1058" i="1" a="1"/>
  <c r="M1058" i="1"/>
  <c r="M1059" i="1" a="1"/>
  <c r="M1059" i="1" s="1"/>
  <c r="M1060" i="1" a="1"/>
  <c r="M1060" i="1" s="1"/>
  <c r="M1061" i="1" a="1"/>
  <c r="M1061" i="1" s="1"/>
  <c r="M1062" i="1" a="1"/>
  <c r="M1062" i="1" s="1"/>
  <c r="M1063" i="1" a="1"/>
  <c r="M1063" i="1" s="1"/>
  <c r="M1064" i="1" a="1"/>
  <c r="M1064" i="1" s="1"/>
  <c r="M1065" i="1" a="1"/>
  <c r="M1065" i="1" s="1"/>
  <c r="M1066" i="1" a="1"/>
  <c r="M1066" i="1"/>
  <c r="M1067" i="1" a="1"/>
  <c r="M1067" i="1" s="1"/>
  <c r="M1068" i="1" a="1"/>
  <c r="M1068" i="1" s="1"/>
  <c r="M1069" i="1" a="1"/>
  <c r="M1069" i="1" s="1"/>
  <c r="M1070" i="1" a="1"/>
  <c r="M1070" i="1" s="1"/>
  <c r="M1071" i="1" a="1"/>
  <c r="M1071" i="1" s="1"/>
  <c r="M1072" i="1" a="1"/>
  <c r="M1072" i="1"/>
  <c r="M1073" i="1" a="1"/>
  <c r="M1073" i="1" s="1"/>
  <c r="M1074" i="1" a="1"/>
  <c r="M1074" i="1"/>
  <c r="M1075" i="1" a="1"/>
  <c r="M1075" i="1" s="1"/>
  <c r="M1076" i="1" a="1"/>
  <c r="M1076" i="1" s="1"/>
  <c r="M1077" i="1" a="1"/>
  <c r="M1077" i="1" s="1"/>
  <c r="M1078" i="1" a="1"/>
  <c r="M1078" i="1" s="1"/>
  <c r="M1079" i="1" a="1"/>
  <c r="M1079" i="1" s="1"/>
  <c r="M1080" i="1" a="1"/>
  <c r="M1080" i="1" s="1"/>
  <c r="M1081" i="1" a="1"/>
  <c r="M1081" i="1" s="1"/>
  <c r="M1082" i="1" a="1"/>
  <c r="M1082" i="1"/>
  <c r="M1083" i="1" a="1"/>
  <c r="M1083" i="1" s="1"/>
  <c r="M1084" i="1" a="1"/>
  <c r="M1084" i="1" s="1"/>
  <c r="M1085" i="1" a="1"/>
  <c r="M1085" i="1" s="1"/>
  <c r="M1086" i="1" a="1"/>
  <c r="M1086" i="1" s="1"/>
  <c r="M1087" i="1" a="1"/>
  <c r="M1087" i="1" s="1"/>
  <c r="M1088" i="1" a="1"/>
  <c r="M1088" i="1"/>
  <c r="M1089" i="1" a="1"/>
  <c r="M1089" i="1" s="1"/>
  <c r="M1090" i="1" a="1"/>
  <c r="M1090" i="1"/>
  <c r="M1091" i="1" a="1"/>
  <c r="M1091" i="1" s="1"/>
  <c r="M1092" i="1" a="1"/>
  <c r="M1092" i="1" s="1"/>
  <c r="M1093" i="1" a="1"/>
  <c r="M1093" i="1" s="1"/>
  <c r="M1094" i="1" a="1"/>
  <c r="M1094" i="1" s="1"/>
  <c r="M1095" i="1" a="1"/>
  <c r="M1095" i="1" s="1"/>
  <c r="M1096" i="1" a="1"/>
  <c r="M1096" i="1" s="1"/>
  <c r="M1097" i="1" a="1"/>
  <c r="M1097" i="1" s="1"/>
  <c r="M1098" i="1" a="1"/>
  <c r="M1098" i="1"/>
  <c r="M1099" i="1" a="1"/>
  <c r="M1099" i="1" s="1"/>
  <c r="M1100" i="1" a="1"/>
  <c r="M1100" i="1" s="1"/>
  <c r="M1101" i="1" a="1"/>
  <c r="M1101" i="1" s="1"/>
  <c r="M1102" i="1" a="1"/>
  <c r="M1102" i="1" s="1"/>
  <c r="M1103" i="1" a="1"/>
  <c r="M1103" i="1" s="1"/>
  <c r="M1104" i="1" a="1"/>
  <c r="M1104" i="1"/>
  <c r="M1105" i="1" a="1"/>
  <c r="M1105" i="1" s="1"/>
  <c r="M1106" i="1" a="1"/>
  <c r="M1106" i="1"/>
  <c r="M1107" i="1" a="1"/>
  <c r="M1107" i="1" s="1"/>
  <c r="M1108" i="1" a="1"/>
  <c r="M1108" i="1" s="1"/>
  <c r="M1109" i="1" a="1"/>
  <c r="M1109" i="1" s="1"/>
  <c r="M1110" i="1" a="1"/>
  <c r="M1110" i="1"/>
  <c r="M1111" i="1" a="1"/>
  <c r="M1111" i="1" s="1"/>
  <c r="M1112" i="1" a="1"/>
  <c r="M1112" i="1"/>
  <c r="M1113" i="1" a="1"/>
  <c r="M1113" i="1" s="1"/>
  <c r="M1114" i="1" a="1"/>
  <c r="M1114" i="1"/>
  <c r="M1115" i="1" a="1"/>
  <c r="M1115" i="1" s="1"/>
  <c r="M1116" i="1" a="1"/>
  <c r="M1116" i="1" s="1"/>
  <c r="M1117" i="1" a="1"/>
  <c r="M1117" i="1" s="1"/>
  <c r="M1118" i="1" a="1"/>
  <c r="M1118" i="1"/>
  <c r="M1119" i="1" a="1"/>
  <c r="M1119" i="1" s="1"/>
  <c r="M1120" i="1" a="1"/>
  <c r="M1120" i="1" s="1"/>
  <c r="M1121" i="1" a="1"/>
  <c r="M1121" i="1" s="1"/>
  <c r="M1122" i="1" a="1"/>
  <c r="M1122" i="1"/>
  <c r="M1123" i="1" a="1"/>
  <c r="M1123" i="1" s="1"/>
  <c r="M1124" i="1" a="1"/>
  <c r="M1124" i="1" s="1"/>
  <c r="M1125" i="1" a="1"/>
  <c r="M1125" i="1" s="1"/>
  <c r="M1126" i="1" a="1"/>
  <c r="M1126" i="1" s="1"/>
  <c r="M1127" i="1" a="1"/>
  <c r="M1127" i="1" s="1"/>
  <c r="M1128" i="1" a="1"/>
  <c r="M1128" i="1" s="1"/>
  <c r="M1129" i="1" a="1"/>
  <c r="M1129" i="1" s="1"/>
  <c r="M1130" i="1" a="1"/>
  <c r="M1130" i="1"/>
  <c r="M1131" i="1" a="1"/>
  <c r="M1131" i="1" s="1"/>
  <c r="M1132" i="1" a="1"/>
  <c r="M1132" i="1" s="1"/>
  <c r="M1133" i="1" a="1"/>
  <c r="M1133" i="1" s="1"/>
  <c r="M1134" i="1" a="1"/>
  <c r="M1134" i="1" s="1"/>
  <c r="M1135" i="1" a="1"/>
  <c r="M1135" i="1" s="1"/>
  <c r="M1136" i="1" a="1"/>
  <c r="M1136" i="1"/>
  <c r="M1137" i="1" a="1"/>
  <c r="M1137" i="1" s="1"/>
  <c r="M1138" i="1" a="1"/>
  <c r="M1138" i="1"/>
  <c r="M1139" i="1" a="1"/>
  <c r="M1139" i="1" s="1"/>
  <c r="M1140" i="1" a="1"/>
  <c r="M1140" i="1" s="1"/>
  <c r="M1141" i="1" a="1"/>
  <c r="M1141" i="1" s="1"/>
  <c r="M1142" i="1" a="1"/>
  <c r="M1142" i="1"/>
  <c r="M1143" i="1" a="1"/>
  <c r="M1143" i="1" s="1"/>
  <c r="M1144" i="1" a="1"/>
  <c r="M1144" i="1"/>
  <c r="M1145" i="1" a="1"/>
  <c r="M1145" i="1" s="1"/>
  <c r="M1146" i="1" a="1"/>
  <c r="M1146" i="1"/>
  <c r="M1147" i="1" a="1"/>
  <c r="M1147" i="1" s="1"/>
  <c r="M1148" i="1" a="1"/>
  <c r="M1148" i="1" s="1"/>
  <c r="M1149" i="1" a="1"/>
  <c r="M1149" i="1" s="1"/>
  <c r="M1150" i="1" a="1"/>
  <c r="M1150" i="1"/>
  <c r="M1151" i="1" a="1"/>
  <c r="M1151" i="1" s="1"/>
  <c r="M1152" i="1" a="1"/>
  <c r="M1152" i="1" s="1"/>
  <c r="M1153" i="1" a="1"/>
  <c r="M1153" i="1" s="1"/>
  <c r="M1154" i="1" a="1"/>
  <c r="M1154" i="1"/>
  <c r="M1155" i="1" a="1"/>
  <c r="M1155" i="1" s="1"/>
  <c r="M1156" i="1" a="1"/>
  <c r="M1156" i="1" s="1"/>
  <c r="M1157" i="1" a="1"/>
  <c r="M1157" i="1" s="1"/>
  <c r="M1158" i="1" a="1"/>
  <c r="M1158" i="1" s="1"/>
  <c r="M1159" i="1" a="1"/>
  <c r="M1159" i="1" s="1"/>
  <c r="M1160" i="1" a="1"/>
  <c r="M1160" i="1" s="1"/>
  <c r="M1161" i="1" a="1"/>
  <c r="M1161" i="1" s="1"/>
  <c r="M1162" i="1" a="1"/>
  <c r="M1162" i="1"/>
  <c r="M1163" i="1" a="1"/>
  <c r="M1163" i="1" s="1"/>
  <c r="M1164" i="1" a="1"/>
  <c r="M1164" i="1" s="1"/>
  <c r="M1165" i="1" a="1"/>
  <c r="M1165" i="1" s="1"/>
  <c r="M1166" i="1" a="1"/>
  <c r="M1166" i="1" s="1"/>
  <c r="M1167" i="1" a="1"/>
  <c r="M1167" i="1" s="1"/>
  <c r="M1168" i="1" a="1"/>
  <c r="M1168" i="1"/>
  <c r="M1169" i="1" a="1"/>
  <c r="M1169" i="1" s="1"/>
  <c r="M1170" i="1" a="1"/>
  <c r="M1170" i="1"/>
  <c r="M1171" i="1" a="1"/>
  <c r="M1171" i="1" s="1"/>
  <c r="M1172" i="1" a="1"/>
  <c r="M1172" i="1" s="1"/>
  <c r="M1173" i="1" a="1"/>
  <c r="M1173" i="1" s="1"/>
  <c r="M1174" i="1" a="1"/>
  <c r="M1174" i="1"/>
  <c r="M1175" i="1" a="1"/>
  <c r="M1175" i="1" s="1"/>
  <c r="M1176" i="1" a="1"/>
  <c r="M1176" i="1"/>
  <c r="M1177" i="1" a="1"/>
  <c r="M1177" i="1" s="1"/>
  <c r="M1178" i="1" a="1"/>
  <c r="M1178" i="1"/>
  <c r="M1179" i="1" a="1"/>
  <c r="M1179" i="1" s="1"/>
  <c r="M1180" i="1" a="1"/>
  <c r="M1180" i="1" s="1"/>
  <c r="M1181" i="1" a="1"/>
  <c r="M1181" i="1" s="1"/>
  <c r="M1182" i="1" a="1"/>
  <c r="M1182" i="1"/>
  <c r="M1183" i="1" a="1"/>
  <c r="M1183" i="1" s="1"/>
  <c r="M1184" i="1" a="1"/>
  <c r="M1184" i="1" s="1"/>
  <c r="M1185" i="1" a="1"/>
  <c r="M1185" i="1" s="1"/>
  <c r="M1186" i="1" a="1"/>
  <c r="M1186" i="1"/>
  <c r="M1187" i="1" a="1"/>
  <c r="M1187" i="1" s="1"/>
  <c r="M1188" i="1" a="1"/>
  <c r="M1188" i="1" s="1"/>
  <c r="M1189" i="1" a="1"/>
  <c r="M1189" i="1" s="1"/>
  <c r="M1190" i="1" a="1"/>
  <c r="M1190" i="1" s="1"/>
  <c r="M1191" i="1" a="1"/>
  <c r="M1191" i="1" s="1"/>
  <c r="M1192" i="1" a="1"/>
  <c r="M1192" i="1" s="1"/>
  <c r="M1193" i="1" a="1"/>
  <c r="M1193" i="1" s="1"/>
  <c r="M1194" i="1" a="1"/>
  <c r="M1194" i="1"/>
  <c r="M1195" i="1" a="1"/>
  <c r="M1195" i="1" s="1"/>
  <c r="M1196" i="1" a="1"/>
  <c r="M1196" i="1" s="1"/>
  <c r="M1197" i="1" a="1"/>
  <c r="M1197" i="1" s="1"/>
  <c r="M1198" i="1" a="1"/>
  <c r="M1198" i="1" s="1"/>
  <c r="M1199" i="1" a="1"/>
  <c r="M1199" i="1" s="1"/>
  <c r="M1200" i="1" a="1"/>
  <c r="M1200" i="1"/>
  <c r="M1201" i="1" a="1"/>
  <c r="M1201" i="1" s="1"/>
  <c r="M1202" i="1" a="1"/>
  <c r="M1202" i="1"/>
  <c r="M1203" i="1" a="1"/>
  <c r="M1203" i="1" s="1"/>
  <c r="M1204" i="1" a="1"/>
  <c r="M1204" i="1" s="1"/>
  <c r="M1205" i="1" a="1"/>
  <c r="M1205" i="1" s="1"/>
  <c r="M1206" i="1" a="1"/>
  <c r="M1206" i="1"/>
  <c r="M1207" i="1" a="1"/>
  <c r="M1207" i="1" s="1"/>
  <c r="M1208" i="1" a="1"/>
  <c r="M1208" i="1"/>
  <c r="M1209" i="1" a="1"/>
  <c r="M1209" i="1" s="1"/>
  <c r="M1210" i="1" a="1"/>
  <c r="M1210" i="1"/>
  <c r="M1211" i="1" a="1"/>
  <c r="M1211" i="1" s="1"/>
  <c r="M1212" i="1" a="1"/>
  <c r="M1212" i="1" s="1"/>
  <c r="M1213" i="1" a="1"/>
  <c r="M1213" i="1" s="1"/>
  <c r="M1214" i="1" a="1"/>
  <c r="M1214" i="1"/>
  <c r="M1215" i="1" a="1"/>
  <c r="M1215" i="1" s="1"/>
  <c r="M1216" i="1" a="1"/>
  <c r="M1216" i="1" s="1"/>
  <c r="M1217" i="1" a="1"/>
  <c r="M1217" i="1" s="1"/>
  <c r="M1218" i="1" a="1"/>
  <c r="M1218" i="1"/>
  <c r="M1219" i="1" a="1"/>
  <c r="M1219" i="1" s="1"/>
  <c r="M1220" i="1" a="1"/>
  <c r="M1220" i="1" s="1"/>
  <c r="M1221" i="1" a="1"/>
  <c r="M1221" i="1" s="1"/>
  <c r="M1222" i="1" a="1"/>
  <c r="M1222" i="1" s="1"/>
  <c r="M1223" i="1" a="1"/>
  <c r="M1223" i="1" s="1"/>
  <c r="M1224" i="1" a="1"/>
  <c r="M1224" i="1" s="1"/>
  <c r="M1225" i="1" a="1"/>
  <c r="M1225" i="1" s="1"/>
  <c r="M1226" i="1" a="1"/>
  <c r="M1226" i="1"/>
  <c r="M1227" i="1" a="1"/>
  <c r="M1227" i="1" s="1"/>
  <c r="M1228" i="1" a="1"/>
  <c r="M1228" i="1" s="1"/>
  <c r="M1229" i="1" a="1"/>
  <c r="M1229" i="1" s="1"/>
  <c r="M1230" i="1" a="1"/>
  <c r="M1230" i="1" s="1"/>
  <c r="M1231" i="1" a="1"/>
  <c r="M1231" i="1" s="1"/>
  <c r="M1232" i="1" a="1"/>
  <c r="M1232" i="1"/>
  <c r="M1233" i="1" a="1"/>
  <c r="M1233" i="1" s="1"/>
  <c r="M1234" i="1" a="1"/>
  <c r="M1234" i="1"/>
  <c r="M1235" i="1" a="1"/>
  <c r="M1235" i="1" s="1"/>
  <c r="M1236" i="1" a="1"/>
  <c r="M1236" i="1" s="1"/>
  <c r="M1237" i="1" a="1"/>
  <c r="M1237" i="1" s="1"/>
  <c r="M1238" i="1" a="1"/>
  <c r="M1238" i="1"/>
  <c r="M1239" i="1" a="1"/>
  <c r="M1239" i="1" s="1"/>
  <c r="M1240" i="1" a="1"/>
  <c r="M1240" i="1"/>
  <c r="M1241" i="1" a="1"/>
  <c r="M1241" i="1" s="1"/>
  <c r="M1242" i="1" a="1"/>
  <c r="M1242" i="1"/>
  <c r="M1243" i="1" a="1"/>
  <c r="M1243" i="1" s="1"/>
  <c r="M1244" i="1" a="1"/>
  <c r="M1244" i="1" s="1"/>
  <c r="M1245" i="1" a="1"/>
  <c r="M1245" i="1" s="1"/>
  <c r="M1246" i="1" a="1"/>
  <c r="M1246" i="1"/>
  <c r="M1247" i="1" a="1"/>
  <c r="M1247" i="1" s="1"/>
  <c r="M1248" i="1" a="1"/>
  <c r="M1248" i="1" s="1"/>
  <c r="M1249" i="1" a="1"/>
  <c r="M1249" i="1" s="1"/>
  <c r="M1250" i="1" a="1"/>
  <c r="M1250" i="1"/>
  <c r="M1251" i="1" a="1"/>
  <c r="M1251" i="1" s="1"/>
  <c r="M1252" i="1" a="1"/>
  <c r="M1252" i="1" s="1"/>
  <c r="M1253" i="1" a="1"/>
  <c r="M1253" i="1" s="1"/>
  <c r="M1254" i="1" a="1"/>
  <c r="M1254" i="1" s="1"/>
  <c r="M1255" i="1" a="1"/>
  <c r="M1255" i="1" s="1"/>
  <c r="M1256" i="1" a="1"/>
  <c r="M1256" i="1" s="1"/>
  <c r="M1257" i="1" a="1"/>
  <c r="M1257" i="1" s="1"/>
  <c r="M1258" i="1" a="1"/>
  <c r="M1258" i="1"/>
  <c r="M1259" i="1" a="1"/>
  <c r="M1259" i="1" s="1"/>
  <c r="M1260" i="1" a="1"/>
  <c r="M1260" i="1" s="1"/>
  <c r="M1261" i="1" a="1"/>
  <c r="M1261" i="1" s="1"/>
  <c r="M1262" i="1" a="1"/>
  <c r="M1262" i="1" s="1"/>
  <c r="M1263" i="1" a="1"/>
  <c r="M1263" i="1" s="1"/>
  <c r="M1264" i="1" a="1"/>
  <c r="M1264" i="1"/>
  <c r="M1265" i="1" a="1"/>
  <c r="M1265" i="1" s="1"/>
  <c r="M1266" i="1" a="1"/>
  <c r="M1266" i="1"/>
  <c r="M1267" i="1" a="1"/>
  <c r="M1267" i="1" s="1"/>
  <c r="M1268" i="1" a="1"/>
  <c r="M1268" i="1" s="1"/>
  <c r="M1269" i="1" a="1"/>
  <c r="M1269" i="1" s="1"/>
  <c r="M1270" i="1" a="1"/>
  <c r="M1270" i="1"/>
  <c r="M1271" i="1" a="1"/>
  <c r="M1271" i="1" s="1"/>
  <c r="M1272" i="1" a="1"/>
  <c r="M1272" i="1"/>
  <c r="M1273" i="1" a="1"/>
  <c r="M1273" i="1" s="1"/>
  <c r="M1274" i="1" a="1"/>
  <c r="M1274" i="1"/>
  <c r="M1275" i="1" a="1"/>
  <c r="M1275" i="1" s="1"/>
  <c r="M1276" i="1" a="1"/>
  <c r="M1276" i="1" s="1"/>
  <c r="M1277" i="1" a="1"/>
  <c r="M1277" i="1" s="1"/>
  <c r="M1278" i="1" a="1"/>
  <c r="M1278" i="1"/>
  <c r="M1279" i="1" a="1"/>
  <c r="M1279" i="1" s="1"/>
  <c r="M1280" i="1" a="1"/>
  <c r="M1280" i="1" s="1"/>
  <c r="M1281" i="1" a="1"/>
  <c r="M1281" i="1" s="1"/>
  <c r="M1282" i="1" a="1"/>
  <c r="M1282" i="1"/>
  <c r="M1283" i="1" a="1"/>
  <c r="M1283" i="1" s="1"/>
  <c r="M1284" i="1" a="1"/>
  <c r="M1284" i="1" s="1"/>
  <c r="M1285" i="1" a="1"/>
  <c r="M1285" i="1" s="1"/>
  <c r="M1286" i="1" a="1"/>
  <c r="M1286" i="1" s="1"/>
  <c r="M1287" i="1" a="1"/>
  <c r="M1287" i="1" s="1"/>
  <c r="M1288" i="1" a="1"/>
  <c r="M1288" i="1" s="1"/>
  <c r="M1289" i="1" a="1"/>
  <c r="M1289" i="1" s="1"/>
  <c r="M1290" i="1" a="1"/>
  <c r="M1290" i="1"/>
  <c r="M1291" i="1" a="1"/>
  <c r="M1291" i="1" s="1"/>
  <c r="M1292" i="1" a="1"/>
  <c r="M1292" i="1" s="1"/>
  <c r="M1293" i="1" a="1"/>
  <c r="M1293" i="1" s="1"/>
  <c r="M1294" i="1" a="1"/>
  <c r="M1294" i="1" s="1"/>
  <c r="M1295" i="1" a="1"/>
  <c r="M1295" i="1" s="1"/>
  <c r="M1296" i="1" a="1"/>
  <c r="M1296" i="1"/>
  <c r="M1297" i="1" a="1"/>
  <c r="M1297" i="1" s="1"/>
  <c r="M1298" i="1" a="1"/>
  <c r="M1298" i="1"/>
  <c r="M1299" i="1" a="1"/>
  <c r="M1299" i="1" s="1"/>
  <c r="M1300" i="1" a="1"/>
  <c r="M1300" i="1" s="1"/>
  <c r="M1301" i="1" a="1"/>
  <c r="M1301" i="1" s="1"/>
  <c r="M1302" i="1" a="1"/>
  <c r="M1302" i="1"/>
  <c r="M1303" i="1" a="1"/>
  <c r="M1303" i="1" s="1"/>
  <c r="M1304" i="1" a="1"/>
  <c r="M1304" i="1"/>
  <c r="M1305" i="1" a="1"/>
  <c r="M1305" i="1" s="1"/>
  <c r="M1306" i="1" a="1"/>
  <c r="M1306" i="1"/>
  <c r="M1307" i="1" a="1"/>
  <c r="M1307" i="1" s="1"/>
  <c r="M1308" i="1" a="1"/>
  <c r="M1308" i="1" s="1"/>
  <c r="M1309" i="1" a="1"/>
  <c r="M1309" i="1" s="1"/>
  <c r="M1310" i="1" a="1"/>
  <c r="M1310" i="1"/>
  <c r="M1311" i="1" a="1"/>
  <c r="M1311" i="1" s="1"/>
  <c r="M1312" i="1" a="1"/>
  <c r="M1312" i="1" s="1"/>
  <c r="M1313" i="1" a="1"/>
  <c r="M1313" i="1" s="1"/>
  <c r="M1314" i="1" a="1"/>
  <c r="M1314" i="1"/>
  <c r="M1315" i="1" a="1"/>
  <c r="M1315" i="1" s="1"/>
  <c r="M1316" i="1" a="1"/>
  <c r="M1316" i="1" s="1"/>
  <c r="M1317" i="1" a="1"/>
  <c r="M1317" i="1" s="1"/>
  <c r="M1318" i="1" a="1"/>
  <c r="M1318" i="1" s="1"/>
  <c r="M1319" i="1" a="1"/>
  <c r="M1319" i="1" s="1"/>
  <c r="M1320" i="1" a="1"/>
  <c r="M1320" i="1" s="1"/>
  <c r="M1321" i="1" a="1"/>
  <c r="M1321" i="1" s="1"/>
  <c r="M1322" i="1" a="1"/>
  <c r="M1322" i="1"/>
  <c r="M1323" i="1" a="1"/>
  <c r="M1323" i="1" s="1"/>
  <c r="M1324" i="1" a="1"/>
  <c r="M1324" i="1" s="1"/>
  <c r="M1325" i="1" a="1"/>
  <c r="M1325" i="1" s="1"/>
  <c r="M1326" i="1" a="1"/>
  <c r="M1326" i="1" s="1"/>
  <c r="M1327" i="1" a="1"/>
  <c r="M1327" i="1" s="1"/>
  <c r="M1328" i="1" a="1"/>
  <c r="M1328" i="1"/>
  <c r="M1329" i="1" a="1"/>
  <c r="M1329" i="1" s="1"/>
  <c r="M1330" i="1" a="1"/>
  <c r="M1330" i="1"/>
  <c r="M1331" i="1" a="1"/>
  <c r="M1331" i="1" s="1"/>
  <c r="M1332" i="1" a="1"/>
  <c r="M1332" i="1" s="1"/>
  <c r="M1333" i="1" a="1"/>
  <c r="M1333" i="1" s="1"/>
  <c r="M1334" i="1" a="1"/>
  <c r="M1334" i="1"/>
  <c r="M1335" i="1" a="1"/>
  <c r="M1335" i="1" s="1"/>
  <c r="M1336" i="1" a="1"/>
  <c r="M1336" i="1"/>
  <c r="M1337" i="1" a="1"/>
  <c r="M1337" i="1" s="1"/>
  <c r="M1338" i="1" a="1"/>
  <c r="M1338" i="1"/>
  <c r="M1339" i="1" a="1"/>
  <c r="M1339" i="1" s="1"/>
  <c r="M1340" i="1" a="1"/>
  <c r="M1340" i="1" s="1"/>
  <c r="M1341" i="1" a="1"/>
  <c r="M1341" i="1" s="1"/>
  <c r="M1342" i="1" a="1"/>
  <c r="M1342" i="1"/>
  <c r="M1343" i="1" a="1"/>
  <c r="M1343" i="1" s="1"/>
  <c r="M1344" i="1" a="1"/>
  <c r="M1344" i="1" s="1"/>
  <c r="M1345" i="1" a="1"/>
  <c r="M1345" i="1" s="1"/>
  <c r="M1346" i="1" a="1"/>
  <c r="M1346" i="1"/>
  <c r="M1347" i="1" a="1"/>
  <c r="M1347" i="1" s="1"/>
  <c r="M1348" i="1" a="1"/>
  <c r="M1348" i="1" s="1"/>
  <c r="M1349" i="1" a="1"/>
  <c r="M1349" i="1" s="1"/>
  <c r="M1350" i="1" a="1"/>
  <c r="M1350" i="1" s="1"/>
  <c r="M1351" i="1" a="1"/>
  <c r="M1351" i="1" s="1"/>
  <c r="M1352" i="1" a="1"/>
  <c r="M1352" i="1" s="1"/>
  <c r="M1353" i="1" a="1"/>
  <c r="M1353" i="1" s="1"/>
  <c r="M1354" i="1" a="1"/>
  <c r="M1354" i="1"/>
  <c r="M1355" i="1" a="1"/>
  <c r="M1355" i="1" s="1"/>
  <c r="M1356" i="1" a="1"/>
  <c r="M1356" i="1" s="1"/>
  <c r="M1357" i="1" a="1"/>
  <c r="M1357" i="1" s="1"/>
  <c r="M1358" i="1" a="1"/>
  <c r="M1358" i="1" s="1"/>
  <c r="M1359" i="1" a="1"/>
  <c r="M1359" i="1" s="1"/>
  <c r="M1360" i="1" a="1"/>
  <c r="M1360" i="1" s="1"/>
  <c r="M1361" i="1" a="1"/>
  <c r="M1361" i="1" s="1"/>
  <c r="M1362" i="1" a="1"/>
  <c r="M1362" i="1"/>
  <c r="M1363" i="1" a="1"/>
  <c r="M1363" i="1" s="1"/>
  <c r="M1364" i="1" a="1"/>
  <c r="M1364" i="1" s="1"/>
  <c r="M1365" i="1" a="1"/>
  <c r="M1365" i="1" s="1"/>
  <c r="M1366" i="1" a="1"/>
  <c r="M1366" i="1" s="1"/>
  <c r="M1367" i="1" a="1"/>
  <c r="M1367" i="1" s="1"/>
  <c r="M1368" i="1" a="1"/>
  <c r="M1368" i="1"/>
  <c r="M1369" i="1" a="1"/>
  <c r="M1369" i="1" s="1"/>
  <c r="M1370" i="1" a="1"/>
  <c r="M1370" i="1"/>
  <c r="M1371" i="1" a="1"/>
  <c r="M1371" i="1" s="1"/>
  <c r="M1372" i="1" a="1"/>
  <c r="M1372" i="1" s="1"/>
  <c r="M1373" i="1" a="1"/>
  <c r="M1373" i="1" s="1"/>
  <c r="M1374" i="1" a="1"/>
  <c r="M1374" i="1"/>
  <c r="M1375" i="1" a="1"/>
  <c r="M1375" i="1" s="1"/>
  <c r="M1376" i="1" a="1"/>
  <c r="M1376" i="1" s="1"/>
  <c r="M1377" i="1" a="1"/>
  <c r="M1377" i="1" s="1"/>
  <c r="M1378" i="1" a="1"/>
  <c r="M1378" i="1"/>
  <c r="M1379" i="1" a="1"/>
  <c r="M1379" i="1" s="1"/>
  <c r="M1380" i="1" a="1"/>
  <c r="M1380" i="1" s="1"/>
  <c r="M1381" i="1" a="1"/>
  <c r="M1381" i="1" s="1"/>
  <c r="M1382" i="1" a="1"/>
  <c r="M1382" i="1" s="1"/>
  <c r="M1383" i="1" a="1"/>
  <c r="M1383" i="1" s="1"/>
  <c r="M1384" i="1" a="1"/>
  <c r="M1384" i="1" s="1"/>
  <c r="M1385" i="1" a="1"/>
  <c r="M1385" i="1" s="1"/>
  <c r="M1386" i="1" a="1"/>
  <c r="M1386" i="1"/>
  <c r="M1387" i="1" a="1"/>
  <c r="M1387" i="1" s="1"/>
  <c r="M1388" i="1" a="1"/>
  <c r="M1388" i="1" s="1"/>
  <c r="M1389" i="1" a="1"/>
  <c r="M1389" i="1" s="1"/>
  <c r="M1390" i="1" a="1"/>
  <c r="M1390" i="1" s="1"/>
  <c r="M1391" i="1" a="1"/>
  <c r="M1391" i="1" s="1"/>
  <c r="M1392" i="1" a="1"/>
  <c r="M1392" i="1" s="1"/>
  <c r="M1393" i="1" a="1"/>
  <c r="M1393" i="1" s="1"/>
  <c r="M1394" i="1" a="1"/>
  <c r="M1394" i="1"/>
  <c r="M1395" i="1" a="1"/>
  <c r="M1395" i="1" s="1"/>
  <c r="M1396" i="1" a="1"/>
  <c r="M1396" i="1" s="1"/>
  <c r="M1397" i="1" a="1"/>
  <c r="M1397" i="1" s="1"/>
  <c r="M1398" i="1" a="1"/>
  <c r="M1398" i="1" s="1"/>
  <c r="M1399" i="1" a="1"/>
  <c r="M1399" i="1" s="1"/>
  <c r="M1400" i="1" a="1"/>
  <c r="M1400" i="1"/>
  <c r="M1401" i="1" a="1"/>
  <c r="M1401" i="1" s="1"/>
  <c r="M1402" i="1" a="1"/>
  <c r="M1402" i="1"/>
  <c r="M1403" i="1" a="1"/>
  <c r="M1403" i="1" s="1"/>
  <c r="M1404" i="1" a="1"/>
  <c r="M1404" i="1" s="1"/>
  <c r="M1405" i="1" a="1"/>
  <c r="M1405" i="1" s="1"/>
  <c r="M1406" i="1" a="1"/>
  <c r="M1406" i="1"/>
  <c r="M1407" i="1" a="1"/>
  <c r="M1407" i="1" s="1"/>
  <c r="M1408" i="1" a="1"/>
  <c r="M1408" i="1" s="1"/>
  <c r="M1409" i="1" a="1"/>
  <c r="M1409" i="1" s="1"/>
  <c r="M1410" i="1" a="1"/>
  <c r="M1410" i="1"/>
  <c r="M1411" i="1" a="1"/>
  <c r="M1411" i="1" s="1"/>
  <c r="M1412" i="1" a="1"/>
  <c r="M1412" i="1" s="1"/>
  <c r="M1413" i="1" a="1"/>
  <c r="M1413" i="1" s="1"/>
  <c r="M1414" i="1" a="1"/>
  <c r="M1414" i="1" s="1"/>
  <c r="M1415" i="1" a="1"/>
  <c r="M1415" i="1" s="1"/>
  <c r="M1416" i="1" a="1"/>
  <c r="M1416" i="1" s="1"/>
  <c r="M1417" i="1" a="1"/>
  <c r="M1417" i="1" s="1"/>
  <c r="M1418" i="1" a="1"/>
  <c r="M1418" i="1"/>
  <c r="M1419" i="1" a="1"/>
  <c r="M1419" i="1" s="1"/>
  <c r="M1420" i="1" a="1"/>
  <c r="M1420" i="1" s="1"/>
  <c r="M1421" i="1" a="1"/>
  <c r="M1421" i="1" s="1"/>
  <c r="M1422" i="1" a="1"/>
  <c r="M1422" i="1" s="1"/>
  <c r="M1423" i="1" a="1"/>
  <c r="M1423" i="1" s="1"/>
  <c r="M1424" i="1" a="1"/>
  <c r="M1424" i="1" s="1"/>
  <c r="M1425" i="1" a="1"/>
  <c r="M1425" i="1" s="1"/>
  <c r="M1426" i="1" a="1"/>
  <c r="M1426" i="1"/>
  <c r="M1427" i="1" a="1"/>
  <c r="M1427" i="1" s="1"/>
  <c r="M1428" i="1" a="1"/>
  <c r="M1428" i="1" s="1"/>
  <c r="M1429" i="1" a="1"/>
  <c r="M1429" i="1" s="1"/>
  <c r="M1430" i="1" a="1"/>
  <c r="M1430" i="1" s="1"/>
  <c r="M1431" i="1" a="1"/>
  <c r="M1431" i="1" s="1"/>
  <c r="M1432" i="1" a="1"/>
  <c r="M1432" i="1"/>
  <c r="M1433" i="1" a="1"/>
  <c r="M1433" i="1" s="1"/>
  <c r="M1434" i="1" a="1"/>
  <c r="M1434" i="1"/>
  <c r="M1435" i="1" a="1"/>
  <c r="M1435" i="1" s="1"/>
  <c r="M1436" i="1" a="1"/>
  <c r="M1436" i="1" s="1"/>
  <c r="M1437" i="1" a="1"/>
  <c r="M1437" i="1" s="1"/>
  <c r="M1438" i="1" a="1"/>
  <c r="M1438" i="1"/>
  <c r="M1439" i="1" a="1"/>
  <c r="M1439" i="1" s="1"/>
  <c r="M1440" i="1" a="1"/>
  <c r="M1440" i="1" s="1"/>
  <c r="M1441" i="1" a="1"/>
  <c r="M1441" i="1" s="1"/>
  <c r="M1442" i="1" a="1"/>
  <c r="M1442" i="1"/>
  <c r="M1443" i="1" a="1"/>
  <c r="M1443" i="1" s="1"/>
  <c r="M1444" i="1" a="1"/>
  <c r="M1444" i="1" s="1"/>
  <c r="M1445" i="1" a="1"/>
  <c r="M1445" i="1" s="1"/>
  <c r="M1446" i="1" a="1"/>
  <c r="M1446" i="1" s="1"/>
  <c r="M1447" i="1" a="1"/>
  <c r="M1447" i="1" s="1"/>
  <c r="M1448" i="1" a="1"/>
  <c r="M1448" i="1" s="1"/>
  <c r="M1449" i="1" a="1"/>
  <c r="M1449" i="1" s="1"/>
  <c r="M1450" i="1" a="1"/>
  <c r="M1450" i="1"/>
  <c r="M1451" i="1" a="1"/>
  <c r="M1451" i="1" s="1"/>
  <c r="M1452" i="1" a="1"/>
  <c r="M1452" i="1" s="1"/>
  <c r="M1453" i="1" a="1"/>
  <c r="M1453" i="1" s="1"/>
  <c r="M1454" i="1" a="1"/>
  <c r="M1454" i="1" s="1"/>
  <c r="M1455" i="1" a="1"/>
  <c r="M1455" i="1" s="1"/>
  <c r="M1456" i="1" a="1"/>
  <c r="M1456" i="1" s="1"/>
  <c r="M1457" i="1" a="1"/>
  <c r="M1457" i="1" s="1"/>
  <c r="M1458" i="1" a="1"/>
  <c r="M1458" i="1"/>
  <c r="M1459" i="1" a="1"/>
  <c r="M1459" i="1" s="1"/>
  <c r="M1460" i="1" a="1"/>
  <c r="M1460" i="1" s="1"/>
  <c r="M1461" i="1" a="1"/>
  <c r="M1461" i="1" s="1"/>
  <c r="M1462" i="1" a="1"/>
  <c r="M1462" i="1" s="1"/>
  <c r="M1463" i="1" a="1"/>
  <c r="M1463" i="1" s="1"/>
  <c r="M1464" i="1" a="1"/>
  <c r="M1464" i="1"/>
  <c r="M1465" i="1" a="1"/>
  <c r="M1465" i="1" s="1"/>
  <c r="M1466" i="1" a="1"/>
  <c r="M1466" i="1"/>
  <c r="M1467" i="1" a="1"/>
  <c r="M1467" i="1" s="1"/>
  <c r="M1468" i="1" a="1"/>
  <c r="M1468" i="1" s="1"/>
  <c r="M1469" i="1" a="1"/>
  <c r="M1469" i="1" s="1"/>
  <c r="M1470" i="1" a="1"/>
  <c r="M1470" i="1"/>
  <c r="M1471" i="1" a="1"/>
  <c r="M1471" i="1" s="1"/>
  <c r="M1472" i="1" a="1"/>
  <c r="M1472" i="1" s="1"/>
  <c r="M1473" i="1" a="1"/>
  <c r="M1473" i="1" s="1"/>
  <c r="M1474" i="1" a="1"/>
  <c r="M1474" i="1"/>
  <c r="M1475" i="1" a="1"/>
  <c r="M1475" i="1" s="1"/>
  <c r="M1476" i="1" a="1"/>
  <c r="M1476" i="1" s="1"/>
  <c r="M1477" i="1" a="1"/>
  <c r="M1477" i="1" s="1"/>
  <c r="M1478" i="1" a="1"/>
  <c r="M1478" i="1" s="1"/>
  <c r="M1479" i="1" a="1"/>
  <c r="M1479" i="1" s="1"/>
  <c r="M1480" i="1" a="1"/>
  <c r="M1480" i="1" s="1"/>
  <c r="M1481" i="1" a="1"/>
  <c r="M1481" i="1" s="1"/>
  <c r="M1482" i="1" a="1"/>
  <c r="M1482" i="1"/>
  <c r="M1483" i="1" a="1"/>
  <c r="M1483" i="1" s="1"/>
  <c r="M1484" i="1" a="1"/>
  <c r="M1484" i="1" s="1"/>
  <c r="M1485" i="1" a="1"/>
  <c r="M1485" i="1" s="1"/>
  <c r="M1486" i="1" a="1"/>
  <c r="M1486" i="1" s="1"/>
  <c r="M1487" i="1" a="1"/>
  <c r="M1487" i="1" s="1"/>
  <c r="M1488" i="1" a="1"/>
  <c r="M1488" i="1" s="1"/>
  <c r="M1489" i="1" a="1"/>
  <c r="M1489" i="1" s="1"/>
  <c r="M1490" i="1" a="1"/>
  <c r="M1490" i="1"/>
  <c r="M1491" i="1" a="1"/>
  <c r="M1491" i="1" s="1"/>
  <c r="M1492" i="1" a="1"/>
  <c r="M1492" i="1" s="1"/>
  <c r="M1493" i="1" a="1"/>
  <c r="M1493" i="1"/>
  <c r="M1494" i="1" a="1"/>
  <c r="M1494" i="1" s="1"/>
  <c r="M1495" i="1" a="1"/>
  <c r="M1495" i="1" s="1"/>
  <c r="M1496" i="1" a="1"/>
  <c r="M1496" i="1" s="1"/>
  <c r="M1497" i="1" a="1"/>
  <c r="M1497" i="1" s="1"/>
  <c r="M1498" i="1" a="1"/>
  <c r="M1498" i="1" s="1"/>
  <c r="M1499" i="1" a="1"/>
  <c r="M1499" i="1" s="1"/>
  <c r="M1500" i="1" a="1"/>
  <c r="M1500" i="1" s="1"/>
  <c r="M1501" i="1" a="1"/>
  <c r="M1501" i="1"/>
  <c r="M1502" i="1" a="1"/>
  <c r="M1502" i="1" s="1"/>
  <c r="M1503" i="1" a="1"/>
  <c r="M1503" i="1" s="1"/>
  <c r="M1504" i="1" a="1"/>
  <c r="M1504" i="1" s="1"/>
  <c r="M1505" i="1" a="1"/>
  <c r="M1505" i="1" s="1"/>
  <c r="M1506" i="1" a="1"/>
  <c r="M1506" i="1" s="1"/>
  <c r="M1507" i="1" a="1"/>
  <c r="M1507" i="1" s="1"/>
  <c r="M1508" i="1" a="1"/>
  <c r="M1508" i="1" s="1"/>
  <c r="M1509" i="1" a="1"/>
  <c r="M1509" i="1"/>
  <c r="M1510" i="1" a="1"/>
  <c r="M1510" i="1" s="1"/>
  <c r="M1511" i="1" a="1"/>
  <c r="M1511" i="1" s="1"/>
  <c r="M1512" i="1" a="1"/>
  <c r="M1512" i="1" s="1"/>
  <c r="M1513" i="1" a="1"/>
  <c r="M1513" i="1" s="1"/>
  <c r="M1514" i="1" a="1"/>
  <c r="M1514" i="1" s="1"/>
  <c r="M1515" i="1" a="1"/>
  <c r="M1515" i="1" s="1"/>
  <c r="M1516" i="1" a="1"/>
  <c r="M1516" i="1" s="1"/>
  <c r="M1517" i="1" a="1"/>
  <c r="M1517" i="1"/>
  <c r="M1518" i="1" a="1"/>
  <c r="M1518" i="1" s="1"/>
  <c r="M1519" i="1" a="1"/>
  <c r="M1519" i="1" s="1"/>
  <c r="M1520" i="1" a="1"/>
  <c r="M1520" i="1" s="1"/>
  <c r="M1521" i="1" a="1"/>
  <c r="M1521" i="1" s="1"/>
  <c r="M1522" i="1" a="1"/>
  <c r="M1522" i="1" s="1"/>
  <c r="M1523" i="1" a="1"/>
  <c r="M1523" i="1" s="1"/>
  <c r="M1524" i="1" a="1"/>
  <c r="M1524" i="1" s="1"/>
  <c r="M1525" i="1" a="1"/>
  <c r="M1525" i="1"/>
  <c r="M1526" i="1" a="1"/>
  <c r="M1526" i="1" s="1"/>
  <c r="M1527" i="1" a="1"/>
  <c r="M1527" i="1" s="1"/>
  <c r="M1528" i="1" a="1"/>
  <c r="M1528" i="1" s="1"/>
  <c r="M1529" i="1" a="1"/>
  <c r="M1529" i="1" s="1"/>
  <c r="M1530" i="1" a="1"/>
  <c r="M1530" i="1" s="1"/>
  <c r="M1531" i="1" a="1"/>
  <c r="M1531" i="1" s="1"/>
  <c r="M1532" i="1" a="1"/>
  <c r="M1532" i="1" s="1"/>
  <c r="M1533" i="1" a="1"/>
  <c r="M1533" i="1"/>
  <c r="M1534" i="1" a="1"/>
  <c r="M1534" i="1" s="1"/>
  <c r="M1535" i="1" a="1"/>
  <c r="M1535" i="1" s="1"/>
  <c r="M1536" i="1" a="1"/>
  <c r="M1536" i="1" s="1"/>
  <c r="M1537" i="1" a="1"/>
  <c r="M1537" i="1" s="1"/>
  <c r="M1538" i="1" a="1"/>
  <c r="M1538" i="1" s="1"/>
  <c r="M1539" i="1" a="1"/>
  <c r="M1539" i="1" s="1"/>
  <c r="M1540" i="1" a="1"/>
  <c r="M1540" i="1" s="1"/>
  <c r="M1541" i="1" a="1"/>
  <c r="M1541" i="1"/>
  <c r="M1542" i="1" a="1"/>
  <c r="M1542" i="1" s="1"/>
  <c r="M1543" i="1" a="1"/>
  <c r="M1543" i="1" s="1"/>
  <c r="M1544" i="1" a="1"/>
  <c r="M1544" i="1" s="1"/>
  <c r="M1545" i="1" a="1"/>
  <c r="M1545" i="1" s="1"/>
  <c r="M1546" i="1" a="1"/>
  <c r="M1546" i="1" s="1"/>
  <c r="M1547" i="1" a="1"/>
  <c r="M1547" i="1" s="1"/>
  <c r="M1548" i="1" a="1"/>
  <c r="M1548" i="1" s="1"/>
  <c r="M1549" i="1" a="1"/>
  <c r="M1549" i="1"/>
  <c r="M1550" i="1" a="1"/>
  <c r="M1550" i="1" s="1"/>
  <c r="M1551" i="1" a="1"/>
  <c r="M1551" i="1" s="1"/>
  <c r="M1552" i="1" a="1"/>
  <c r="M1552" i="1" s="1"/>
  <c r="M1553" i="1" a="1"/>
  <c r="M1553" i="1" s="1"/>
  <c r="M1554" i="1" a="1"/>
  <c r="M1554" i="1" s="1"/>
  <c r="M1555" i="1" a="1"/>
  <c r="M1555" i="1" s="1"/>
  <c r="M1556" i="1" a="1"/>
  <c r="M1556" i="1" s="1"/>
  <c r="M1557" i="1" a="1"/>
  <c r="M1557" i="1"/>
  <c r="M1558" i="1" a="1"/>
  <c r="M1558" i="1" s="1"/>
  <c r="M1559" i="1" a="1"/>
  <c r="M1559" i="1" s="1"/>
  <c r="M1560" i="1" a="1"/>
  <c r="M1560" i="1" s="1"/>
  <c r="M1561" i="1" a="1"/>
  <c r="M1561" i="1" s="1"/>
  <c r="M1562" i="1" a="1"/>
  <c r="M1562" i="1" s="1"/>
  <c r="M1563" i="1" a="1"/>
  <c r="M1563" i="1" s="1"/>
  <c r="M1564" i="1" a="1"/>
  <c r="M1564" i="1" s="1"/>
  <c r="M1565" i="1" a="1"/>
  <c r="M1565" i="1"/>
  <c r="M1566" i="1" a="1"/>
  <c r="M1566" i="1" s="1"/>
  <c r="M1567" i="1" a="1"/>
  <c r="M1567" i="1" s="1"/>
  <c r="M1568" i="1" a="1"/>
  <c r="M1568" i="1" s="1"/>
  <c r="M1569" i="1" a="1"/>
  <c r="M1569" i="1" s="1"/>
  <c r="M1570" i="1" a="1"/>
  <c r="M1570" i="1" s="1"/>
  <c r="M1571" i="1" a="1"/>
  <c r="M1571" i="1" s="1"/>
  <c r="M1572" i="1" a="1"/>
  <c r="M1572" i="1" s="1"/>
  <c r="M1573" i="1" a="1"/>
  <c r="M1573" i="1"/>
  <c r="M1574" i="1" a="1"/>
  <c r="M1574" i="1" s="1"/>
  <c r="M1575" i="1" a="1"/>
  <c r="M1575" i="1" s="1"/>
  <c r="M1576" i="1" a="1"/>
  <c r="M1576" i="1" s="1"/>
  <c r="M1577" i="1" a="1"/>
  <c r="M1577" i="1" s="1"/>
  <c r="M1578" i="1" a="1"/>
  <c r="M1578" i="1" s="1"/>
  <c r="M1579" i="1" a="1"/>
  <c r="M1579" i="1" s="1"/>
  <c r="M1580" i="1" a="1"/>
  <c r="M1580" i="1" s="1"/>
  <c r="M1581" i="1" a="1"/>
  <c r="M1581" i="1"/>
  <c r="M1582" i="1" a="1"/>
  <c r="M1582" i="1" s="1"/>
  <c r="M1583" i="1" a="1"/>
  <c r="M1583" i="1" s="1"/>
  <c r="M1584" i="1" a="1"/>
  <c r="M1584" i="1" s="1"/>
  <c r="M1585" i="1" a="1"/>
  <c r="M1585" i="1" s="1"/>
  <c r="M1586" i="1" a="1"/>
  <c r="M1586" i="1" s="1"/>
  <c r="M1587" i="1" a="1"/>
  <c r="M1587" i="1" s="1"/>
  <c r="M1588" i="1" a="1"/>
  <c r="M1588" i="1" s="1"/>
  <c r="M1589" i="1" a="1"/>
  <c r="M1589" i="1"/>
  <c r="M1590" i="1" a="1"/>
  <c r="M1590" i="1" s="1"/>
  <c r="M1591" i="1" a="1"/>
  <c r="M1591" i="1" s="1"/>
  <c r="M1592" i="1" a="1"/>
  <c r="M1592" i="1" s="1"/>
  <c r="M1593" i="1" a="1"/>
  <c r="M1593" i="1" s="1"/>
  <c r="M1594" i="1" a="1"/>
  <c r="M1594" i="1" s="1"/>
  <c r="M1595" i="1" a="1"/>
  <c r="M1595" i="1" s="1"/>
  <c r="M1596" i="1" a="1"/>
  <c r="M1596" i="1" s="1"/>
  <c r="M1597" i="1" a="1"/>
  <c r="M1597" i="1"/>
  <c r="M1598" i="1" a="1"/>
  <c r="M1598" i="1" s="1"/>
  <c r="M1599" i="1" a="1"/>
  <c r="M1599" i="1" s="1"/>
  <c r="M1600" i="1" a="1"/>
  <c r="M1600" i="1" s="1"/>
  <c r="M1601" i="1" a="1"/>
  <c r="M1601" i="1" s="1"/>
  <c r="M1602" i="1" a="1"/>
  <c r="M1602" i="1" s="1"/>
  <c r="M1603" i="1" a="1"/>
  <c r="M1603" i="1" s="1"/>
  <c r="M1604" i="1" a="1"/>
  <c r="M1604" i="1" s="1"/>
  <c r="M1605" i="1" a="1"/>
  <c r="M1605" i="1"/>
  <c r="M1606" i="1" a="1"/>
  <c r="M1606" i="1" s="1"/>
  <c r="M1607" i="1" a="1"/>
  <c r="M1607" i="1" s="1"/>
  <c r="M1608" i="1" a="1"/>
  <c r="M1608" i="1" s="1"/>
  <c r="M1609" i="1" a="1"/>
  <c r="M1609" i="1" s="1"/>
  <c r="M1610" i="1" a="1"/>
  <c r="M1610" i="1" s="1"/>
  <c r="M1611" i="1" a="1"/>
  <c r="M1611" i="1" s="1"/>
  <c r="M1612" i="1" a="1"/>
  <c r="M1612" i="1" s="1"/>
  <c r="M1613" i="1" a="1"/>
  <c r="M1613" i="1"/>
  <c r="M1614" i="1" a="1"/>
  <c r="M1614" i="1" s="1"/>
  <c r="M1615" i="1" a="1"/>
  <c r="M1615" i="1" s="1"/>
  <c r="M1616" i="1" a="1"/>
  <c r="M1616" i="1" s="1"/>
  <c r="M1617" i="1" a="1"/>
  <c r="M1617" i="1" s="1"/>
  <c r="M1618" i="1" a="1"/>
  <c r="M1618" i="1" s="1"/>
  <c r="M1619" i="1" a="1"/>
  <c r="M1619" i="1" s="1"/>
  <c r="M1620" i="1" a="1"/>
  <c r="M1620" i="1" s="1"/>
  <c r="M1621" i="1" a="1"/>
  <c r="M1621" i="1"/>
  <c r="M1622" i="1" a="1"/>
  <c r="M1622" i="1" s="1"/>
  <c r="M1623" i="1" a="1"/>
  <c r="M1623" i="1" s="1"/>
  <c r="M1624" i="1" a="1"/>
  <c r="M1624" i="1" s="1"/>
  <c r="M1625" i="1" a="1"/>
  <c r="M1625" i="1" s="1"/>
  <c r="M1626" i="1" a="1"/>
  <c r="M1626" i="1" s="1"/>
  <c r="M1627" i="1" a="1"/>
  <c r="M1627" i="1" s="1"/>
  <c r="M1628" i="1" a="1"/>
  <c r="M1628" i="1" s="1"/>
  <c r="M1629" i="1" a="1"/>
  <c r="M1629" i="1"/>
  <c r="M1630" i="1" a="1"/>
  <c r="M1630" i="1" s="1"/>
  <c r="M1631" i="1" a="1"/>
  <c r="M1631" i="1" s="1"/>
  <c r="M1632" i="1" a="1"/>
  <c r="M1632" i="1" s="1"/>
  <c r="M1633" i="1" a="1"/>
  <c r="M1633" i="1" s="1"/>
  <c r="M1634" i="1" a="1"/>
  <c r="M1634" i="1" s="1"/>
  <c r="M1635" i="1" a="1"/>
  <c r="M1635" i="1" s="1"/>
  <c r="M1636" i="1" a="1"/>
  <c r="M1636" i="1" s="1"/>
  <c r="M1637" i="1" a="1"/>
  <c r="M1637" i="1"/>
  <c r="M1638" i="1" a="1"/>
  <c r="M1638" i="1" s="1"/>
  <c r="M1639" i="1" a="1"/>
  <c r="M1639" i="1" s="1"/>
  <c r="M1640" i="1" a="1"/>
  <c r="M1640" i="1" s="1"/>
  <c r="M1641" i="1" a="1"/>
  <c r="M1641" i="1" s="1"/>
  <c r="M1642" i="1" a="1"/>
  <c r="M1642" i="1" s="1"/>
  <c r="M1643" i="1" a="1"/>
  <c r="M1643" i="1" s="1"/>
  <c r="M1644" i="1" a="1"/>
  <c r="M1644" i="1" s="1"/>
  <c r="M1645" i="1" a="1"/>
  <c r="M1645" i="1"/>
  <c r="M1646" i="1" a="1"/>
  <c r="M1646" i="1" s="1"/>
  <c r="M1647" i="1" a="1"/>
  <c r="M1647" i="1" s="1"/>
  <c r="M1648" i="1" a="1"/>
  <c r="M1648" i="1" s="1"/>
  <c r="M1649" i="1" a="1"/>
  <c r="M1649" i="1" s="1"/>
  <c r="M1650" i="1" a="1"/>
  <c r="M1650" i="1" s="1"/>
  <c r="M1651" i="1" a="1"/>
  <c r="M1651" i="1" s="1"/>
  <c r="M1652" i="1" a="1"/>
  <c r="M1652" i="1" s="1"/>
  <c r="M1653" i="1" a="1"/>
  <c r="M1653" i="1"/>
  <c r="M1654" i="1" a="1"/>
  <c r="M1654" i="1" s="1"/>
  <c r="M1655" i="1" a="1"/>
  <c r="M1655" i="1" s="1"/>
  <c r="M1656" i="1" a="1"/>
  <c r="M1656" i="1" s="1"/>
  <c r="M1657" i="1" a="1"/>
  <c r="M1657" i="1" s="1"/>
  <c r="M1658" i="1" a="1"/>
  <c r="M1658" i="1" s="1"/>
  <c r="M1659" i="1" a="1"/>
  <c r="M1659" i="1" s="1"/>
  <c r="M1660" i="1" a="1"/>
  <c r="M1660" i="1" s="1"/>
  <c r="M1661" i="1" a="1"/>
  <c r="M1661" i="1"/>
  <c r="M1662" i="1" a="1"/>
  <c r="M1662" i="1" s="1"/>
  <c r="M1663" i="1" a="1"/>
  <c r="M1663" i="1" s="1"/>
  <c r="M1664" i="1" a="1"/>
  <c r="M1664" i="1" s="1"/>
  <c r="M1665" i="1" a="1"/>
  <c r="M1665" i="1" s="1"/>
  <c r="M1666" i="1" a="1"/>
  <c r="M1666" i="1" s="1"/>
  <c r="M1667" i="1" a="1"/>
  <c r="M1667" i="1" s="1"/>
  <c r="M1668" i="1" a="1"/>
  <c r="M1668" i="1" s="1"/>
  <c r="M1669" i="1" a="1"/>
  <c r="M1669" i="1"/>
  <c r="M1670" i="1" a="1"/>
  <c r="M1670" i="1" s="1"/>
  <c r="M1671" i="1" a="1"/>
  <c r="M1671" i="1" s="1"/>
  <c r="M1672" i="1" a="1"/>
  <c r="M1672" i="1" s="1"/>
  <c r="M1673" i="1" a="1"/>
  <c r="M1673" i="1" s="1"/>
  <c r="M1674" i="1" a="1"/>
  <c r="M1674" i="1" s="1"/>
  <c r="M1675" i="1" a="1"/>
  <c r="M1675" i="1" s="1"/>
  <c r="M1676" i="1" a="1"/>
  <c r="M1676" i="1" s="1"/>
  <c r="M1677" i="1" a="1"/>
  <c r="M1677" i="1"/>
  <c r="M1678" i="1" a="1"/>
  <c r="M1678" i="1" s="1"/>
  <c r="M1679" i="1" a="1"/>
  <c r="M1679" i="1" s="1"/>
  <c r="M1680" i="1" a="1"/>
  <c r="M1680" i="1" s="1"/>
  <c r="M1681" i="1" a="1"/>
  <c r="M1681" i="1" s="1"/>
  <c r="M1682" i="1" a="1"/>
  <c r="M1682" i="1" s="1"/>
  <c r="M1683" i="1" a="1"/>
  <c r="M1683" i="1" s="1"/>
  <c r="M1684" i="1" a="1"/>
  <c r="M1684" i="1" s="1"/>
  <c r="M1685" i="1" a="1"/>
  <c r="M1685" i="1"/>
  <c r="M1686" i="1" a="1"/>
  <c r="M1686" i="1" s="1"/>
  <c r="M1687" i="1" a="1"/>
  <c r="M1687" i="1" s="1"/>
  <c r="M1688" i="1" a="1"/>
  <c r="M1688" i="1" s="1"/>
  <c r="M1689" i="1" a="1"/>
  <c r="M1689" i="1" s="1"/>
  <c r="M1690" i="1" a="1"/>
  <c r="M1690" i="1" s="1"/>
  <c r="M1691" i="1" a="1"/>
  <c r="M1691" i="1" s="1"/>
  <c r="M1692" i="1" a="1"/>
  <c r="M1692" i="1" s="1"/>
  <c r="M1693" i="1" a="1"/>
  <c r="M1693" i="1"/>
  <c r="M1694" i="1" a="1"/>
  <c r="M1694" i="1" s="1"/>
  <c r="M1695" i="1" a="1"/>
  <c r="M1695" i="1" s="1"/>
  <c r="M1696" i="1" a="1"/>
  <c r="M1696" i="1" s="1"/>
  <c r="M1697" i="1" a="1"/>
  <c r="M1697" i="1" s="1"/>
  <c r="M1698" i="1" a="1"/>
  <c r="M1698" i="1" s="1"/>
  <c r="M1699" i="1" a="1"/>
  <c r="M1699" i="1" s="1"/>
  <c r="M1700" i="1" a="1"/>
  <c r="M1700" i="1" s="1"/>
  <c r="M1701" i="1" a="1"/>
  <c r="M1701" i="1"/>
  <c r="M1702" i="1" a="1"/>
  <c r="M1702" i="1" s="1"/>
  <c r="M1703" i="1" a="1"/>
  <c r="M1703" i="1" s="1"/>
  <c r="M1704" i="1" a="1"/>
  <c r="M1704" i="1" s="1"/>
  <c r="M1705" i="1" a="1"/>
  <c r="M1705" i="1" s="1"/>
  <c r="M1706" i="1" a="1"/>
  <c r="M1706" i="1" s="1"/>
  <c r="M1707" i="1" a="1"/>
  <c r="M1707" i="1" s="1"/>
  <c r="M1708" i="1" a="1"/>
  <c r="M1708" i="1" s="1"/>
  <c r="M1709" i="1" a="1"/>
  <c r="M1709" i="1"/>
  <c r="M1710" i="1" a="1"/>
  <c r="M1710" i="1" s="1"/>
  <c r="M1711" i="1" a="1"/>
  <c r="M1711" i="1" s="1"/>
  <c r="M1712" i="1" a="1"/>
  <c r="M1712" i="1" s="1"/>
  <c r="M1713" i="1" a="1"/>
  <c r="M1713" i="1" s="1"/>
  <c r="M1714" i="1" a="1"/>
  <c r="M1714" i="1" s="1"/>
  <c r="M1715" i="1" a="1"/>
  <c r="M1715" i="1" s="1"/>
  <c r="M1716" i="1" a="1"/>
  <c r="M1716" i="1" s="1"/>
  <c r="M1717" i="1" a="1"/>
  <c r="M1717" i="1"/>
  <c r="M1718" i="1" a="1"/>
  <c r="M1718" i="1" s="1"/>
  <c r="M1719" i="1" a="1"/>
  <c r="M1719" i="1" s="1"/>
  <c r="M1720" i="1" a="1"/>
  <c r="M1720" i="1" s="1"/>
  <c r="M1721" i="1" a="1"/>
  <c r="M1721" i="1" s="1"/>
  <c r="M1722" i="1" a="1"/>
  <c r="M1722" i="1" s="1"/>
  <c r="M1723" i="1" a="1"/>
  <c r="M1723" i="1" s="1"/>
  <c r="M1724" i="1" a="1"/>
  <c r="M1724" i="1" s="1"/>
  <c r="M1725" i="1" a="1"/>
  <c r="M1725" i="1"/>
  <c r="M1726" i="1" a="1"/>
  <c r="M1726" i="1" s="1"/>
  <c r="M1727" i="1" a="1"/>
  <c r="M1727" i="1" s="1"/>
  <c r="M1728" i="1" a="1"/>
  <c r="M1728" i="1" s="1"/>
  <c r="M1729" i="1" a="1"/>
  <c r="M1729" i="1" s="1"/>
  <c r="M1730" i="1" a="1"/>
  <c r="M1730" i="1" s="1"/>
  <c r="M1731" i="1" a="1"/>
  <c r="M1731" i="1" s="1"/>
  <c r="M1732" i="1" a="1"/>
  <c r="M1732" i="1" s="1"/>
  <c r="M1733" i="1" a="1"/>
  <c r="M1733" i="1"/>
  <c r="M1734" i="1" a="1"/>
  <c r="M1734" i="1" s="1"/>
  <c r="M1735" i="1" a="1"/>
  <c r="M1735" i="1" s="1"/>
  <c r="M1736" i="1" a="1"/>
  <c r="M1736" i="1" s="1"/>
  <c r="M1737" i="1" a="1"/>
  <c r="M1737" i="1" s="1"/>
  <c r="M1738" i="1" a="1"/>
  <c r="M1738" i="1" s="1"/>
  <c r="M1739" i="1" a="1"/>
  <c r="M1739" i="1" s="1"/>
  <c r="M1740" i="1" a="1"/>
  <c r="M1740" i="1" s="1"/>
  <c r="M1741" i="1" a="1"/>
  <c r="M1741" i="1"/>
  <c r="M1742" i="1" a="1"/>
  <c r="M1742" i="1" s="1"/>
  <c r="M1743" i="1" a="1"/>
  <c r="M1743" i="1" s="1"/>
  <c r="M1744" i="1" a="1"/>
  <c r="M1744" i="1" s="1"/>
  <c r="M1745" i="1" a="1"/>
  <c r="M1745" i="1" s="1"/>
  <c r="M1746" i="1" a="1"/>
  <c r="M1746" i="1" s="1"/>
  <c r="M1747" i="1" a="1"/>
  <c r="M1747" i="1" s="1"/>
  <c r="M1748" i="1" a="1"/>
  <c r="M1748" i="1" s="1"/>
  <c r="M1749" i="1" a="1"/>
  <c r="M1749" i="1"/>
  <c r="M1750" i="1" a="1"/>
  <c r="M1750" i="1" s="1"/>
  <c r="M1751" i="1" a="1"/>
  <c r="M1751" i="1" s="1"/>
  <c r="M1752" i="1" a="1"/>
  <c r="M1752" i="1" s="1"/>
  <c r="M1753" i="1" a="1"/>
  <c r="M1753" i="1" s="1"/>
  <c r="M1754" i="1" a="1"/>
  <c r="M1754" i="1" s="1"/>
  <c r="M1755" i="1" a="1"/>
  <c r="M1755" i="1" s="1"/>
  <c r="M1756" i="1" a="1"/>
  <c r="M1756" i="1" s="1"/>
  <c r="M1757" i="1" a="1"/>
  <c r="M1757" i="1"/>
  <c r="M1758" i="1" a="1"/>
  <c r="M1758" i="1" s="1"/>
  <c r="M1759" i="1" a="1"/>
  <c r="M1759" i="1" s="1"/>
  <c r="M1760" i="1" a="1"/>
  <c r="M1760" i="1" s="1"/>
  <c r="M1761" i="1" a="1"/>
  <c r="M1761" i="1" s="1"/>
  <c r="M1762" i="1" a="1"/>
  <c r="M1762" i="1" s="1"/>
  <c r="M1763" i="1" a="1"/>
  <c r="M1763" i="1" s="1"/>
  <c r="M1764" i="1" a="1"/>
  <c r="M1764" i="1" s="1"/>
  <c r="M1765" i="1" a="1"/>
  <c r="M1765" i="1"/>
  <c r="M1766" i="1" a="1"/>
  <c r="M1766" i="1" s="1"/>
  <c r="M1767" i="1" a="1"/>
  <c r="M1767" i="1" s="1"/>
  <c r="M1768" i="1" a="1"/>
  <c r="M1768" i="1" s="1"/>
  <c r="M1769" i="1" a="1"/>
  <c r="M1769" i="1" s="1"/>
  <c r="M1770" i="1" a="1"/>
  <c r="M1770" i="1" s="1"/>
  <c r="M1771" i="1" a="1"/>
  <c r="M1771" i="1" s="1"/>
  <c r="M1772" i="1" a="1"/>
  <c r="M1772" i="1" s="1"/>
  <c r="M1773" i="1" a="1"/>
  <c r="M1773" i="1"/>
  <c r="M1774" i="1" a="1"/>
  <c r="M1774" i="1" s="1"/>
  <c r="M1775" i="1" a="1"/>
  <c r="M1775" i="1" s="1"/>
  <c r="M1776" i="1" a="1"/>
  <c r="M1776" i="1" s="1"/>
  <c r="M1777" i="1" a="1"/>
  <c r="M1777" i="1" s="1"/>
  <c r="M1778" i="1" a="1"/>
  <c r="M1778" i="1" s="1"/>
  <c r="M1779" i="1" a="1"/>
  <c r="M1779" i="1" s="1"/>
  <c r="M1780" i="1" a="1"/>
  <c r="M1780" i="1" s="1"/>
  <c r="M1781" i="1" a="1"/>
  <c r="M1781" i="1"/>
  <c r="M1782" i="1" a="1"/>
  <c r="M1782" i="1" s="1"/>
  <c r="M1783" i="1" a="1"/>
  <c r="M1783" i="1" s="1"/>
  <c r="M1784" i="1" a="1"/>
  <c r="M1784" i="1" s="1"/>
  <c r="M1785" i="1" a="1"/>
  <c r="M1785" i="1" s="1"/>
  <c r="M1786" i="1" a="1"/>
  <c r="M1786" i="1" s="1"/>
  <c r="M1787" i="1" a="1"/>
  <c r="M1787" i="1" s="1"/>
  <c r="M1788" i="1" a="1"/>
  <c r="M1788" i="1" s="1"/>
  <c r="M1789" i="1" a="1"/>
  <c r="M1789" i="1"/>
  <c r="M1790" i="1" a="1"/>
  <c r="M1790" i="1" s="1"/>
  <c r="M1791" i="1" a="1"/>
  <c r="M1791" i="1" s="1"/>
  <c r="M1792" i="1" a="1"/>
  <c r="M1792" i="1" s="1"/>
  <c r="M1793" i="1" a="1"/>
  <c r="M1793" i="1" s="1"/>
  <c r="M1794" i="1" a="1"/>
  <c r="M1794" i="1" s="1"/>
  <c r="M1795" i="1" a="1"/>
  <c r="M1795" i="1" s="1"/>
  <c r="M1796" i="1" a="1"/>
  <c r="M1796" i="1" s="1"/>
  <c r="M1797" i="1" a="1"/>
  <c r="M1797" i="1"/>
  <c r="M1798" i="1" a="1"/>
  <c r="M1798" i="1" s="1"/>
  <c r="M1799" i="1" a="1"/>
  <c r="M1799" i="1" s="1"/>
  <c r="M1800" i="1" a="1"/>
  <c r="M1800" i="1" s="1"/>
  <c r="M1801" i="1" a="1"/>
  <c r="M1801" i="1" s="1"/>
  <c r="M1802" i="1" a="1"/>
  <c r="M1802" i="1" s="1"/>
  <c r="M1803" i="1" a="1"/>
  <c r="M1803" i="1" s="1"/>
  <c r="M1804" i="1" a="1"/>
  <c r="M1804" i="1" s="1"/>
  <c r="M1805" i="1" a="1"/>
  <c r="M1805" i="1"/>
  <c r="M1806" i="1" a="1"/>
  <c r="M1806" i="1" s="1"/>
  <c r="M1807" i="1" a="1"/>
  <c r="M1807" i="1" s="1"/>
  <c r="M1808" i="1" a="1"/>
  <c r="M1808" i="1" s="1"/>
  <c r="M1809" i="1" a="1"/>
  <c r="M1809" i="1" s="1"/>
  <c r="M1810" i="1" a="1"/>
  <c r="M1810" i="1" s="1"/>
  <c r="M1811" i="1" a="1"/>
  <c r="M1811" i="1" s="1"/>
  <c r="M1812" i="1" a="1"/>
  <c r="M1812" i="1" s="1"/>
  <c r="M1813" i="1" a="1"/>
  <c r="M1813" i="1"/>
  <c r="M1814" i="1" a="1"/>
  <c r="M1814" i="1" s="1"/>
  <c r="M1815" i="1" a="1"/>
  <c r="M1815" i="1" s="1"/>
  <c r="M1816" i="1" a="1"/>
  <c r="M1816" i="1" s="1"/>
  <c r="M1817" i="1" a="1"/>
  <c r="M1817" i="1" s="1"/>
  <c r="M1818" i="1" a="1"/>
  <c r="M1818" i="1" s="1"/>
  <c r="M1819" i="1" a="1"/>
  <c r="M1819" i="1" s="1"/>
  <c r="M1820" i="1" a="1"/>
  <c r="M1820" i="1" s="1"/>
  <c r="M1821" i="1" a="1"/>
  <c r="M1821" i="1"/>
  <c r="M1822" i="1" a="1"/>
  <c r="M1822" i="1" s="1"/>
  <c r="M1823" i="1" a="1"/>
  <c r="M1823" i="1" s="1"/>
  <c r="M1824" i="1" a="1"/>
  <c r="M1824" i="1" s="1"/>
  <c r="M1825" i="1" a="1"/>
  <c r="M1825" i="1" s="1"/>
  <c r="M1826" i="1" a="1"/>
  <c r="M1826" i="1" s="1"/>
  <c r="M1827" i="1" a="1"/>
  <c r="M1827" i="1" s="1"/>
  <c r="M1828" i="1" a="1"/>
  <c r="M1828" i="1" s="1"/>
  <c r="M1829" i="1" a="1"/>
  <c r="M1829" i="1"/>
  <c r="M1830" i="1" a="1"/>
  <c r="M1830" i="1" s="1"/>
  <c r="M1831" i="1" a="1"/>
  <c r="M1831" i="1" s="1"/>
  <c r="M1832" i="1" a="1"/>
  <c r="M1832" i="1" s="1"/>
  <c r="M1833" i="1" a="1"/>
  <c r="M1833" i="1" s="1"/>
  <c r="M1834" i="1" a="1"/>
  <c r="M1834" i="1" s="1"/>
  <c r="M1835" i="1" a="1"/>
  <c r="M1835" i="1" s="1"/>
  <c r="M1836" i="1" a="1"/>
  <c r="M1836" i="1" s="1"/>
  <c r="M1837" i="1" a="1"/>
  <c r="M1837" i="1"/>
  <c r="M1838" i="1" a="1"/>
  <c r="M1838" i="1" s="1"/>
  <c r="M1839" i="1" a="1"/>
  <c r="M1839" i="1" s="1"/>
  <c r="M1840" i="1" a="1"/>
  <c r="M1840" i="1" s="1"/>
  <c r="M1841" i="1" a="1"/>
  <c r="M1841" i="1" s="1"/>
  <c r="M1842" i="1" a="1"/>
  <c r="M1842" i="1" s="1"/>
  <c r="M1843" i="1" a="1"/>
  <c r="M1843" i="1" s="1"/>
  <c r="M1844" i="1" a="1"/>
  <c r="M1844" i="1" s="1"/>
  <c r="M1845" i="1" a="1"/>
  <c r="M1845" i="1"/>
  <c r="M1846" i="1" a="1"/>
  <c r="M1846" i="1" s="1"/>
  <c r="M1847" i="1" a="1"/>
  <c r="M1847" i="1" s="1"/>
  <c r="M1848" i="1" a="1"/>
  <c r="M1848" i="1" s="1"/>
  <c r="M1849" i="1" a="1"/>
  <c r="M1849" i="1" s="1"/>
  <c r="M1850" i="1" a="1"/>
  <c r="M1850" i="1" s="1"/>
  <c r="M1851" i="1" a="1"/>
  <c r="M1851" i="1" s="1"/>
  <c r="M1852" i="1" a="1"/>
  <c r="M1852" i="1" s="1"/>
  <c r="M1853" i="1" a="1"/>
  <c r="M1853" i="1"/>
  <c r="M1854" i="1" a="1"/>
  <c r="M1854" i="1" s="1"/>
  <c r="M1855" i="1" a="1"/>
  <c r="M1855" i="1" s="1"/>
  <c r="M1856" i="1" a="1"/>
  <c r="M1856" i="1" s="1"/>
  <c r="M1857" i="1" a="1"/>
  <c r="M1857" i="1" s="1"/>
  <c r="M1858" i="1" a="1"/>
  <c r="M1858" i="1" s="1"/>
  <c r="M1859" i="1" a="1"/>
  <c r="M1859" i="1" s="1"/>
  <c r="M1860" i="1" a="1"/>
  <c r="M1860" i="1" s="1"/>
  <c r="M1861" i="1" a="1"/>
  <c r="M1861" i="1"/>
  <c r="M1862" i="1" a="1"/>
  <c r="M1862" i="1" s="1"/>
  <c r="M1863" i="1" a="1"/>
  <c r="M1863" i="1" s="1"/>
  <c r="M1864" i="1" a="1"/>
  <c r="M1864" i="1" s="1"/>
  <c r="M1865" i="1" a="1"/>
  <c r="M1865" i="1" s="1"/>
  <c r="M1866" i="1" a="1"/>
  <c r="M1866" i="1" s="1"/>
  <c r="M1867" i="1" a="1"/>
  <c r="M1867" i="1" s="1"/>
  <c r="M1868" i="1" a="1"/>
  <c r="M1868" i="1" s="1"/>
  <c r="M1869" i="1" a="1"/>
  <c r="M1869" i="1"/>
  <c r="M1870" i="1" a="1"/>
  <c r="M1870" i="1" s="1"/>
  <c r="M1871" i="1" a="1"/>
  <c r="M1871" i="1" s="1"/>
  <c r="M1872" i="1" a="1"/>
  <c r="M1872" i="1" s="1"/>
  <c r="M1873" i="1" a="1"/>
  <c r="M1873" i="1" s="1"/>
  <c r="M1874" i="1" a="1"/>
  <c r="M1874" i="1" s="1"/>
  <c r="M1875" i="1" a="1"/>
  <c r="M1875" i="1" s="1"/>
  <c r="M1876" i="1" a="1"/>
  <c r="M1876" i="1" s="1"/>
  <c r="M1877" i="1" a="1"/>
  <c r="M1877" i="1"/>
  <c r="M1878" i="1" a="1"/>
  <c r="M1878" i="1" s="1"/>
  <c r="M1879" i="1" a="1"/>
  <c r="M1879" i="1" s="1"/>
  <c r="M1880" i="1" a="1"/>
  <c r="M1880" i="1" s="1"/>
  <c r="M1881" i="1" a="1"/>
  <c r="M1881" i="1" s="1"/>
  <c r="M1882" i="1" a="1"/>
  <c r="M1882" i="1" s="1"/>
  <c r="M1883" i="1" a="1"/>
  <c r="M1883" i="1" s="1"/>
  <c r="M1884" i="1" a="1"/>
  <c r="M1884" i="1" s="1"/>
  <c r="M1885" i="1" a="1"/>
  <c r="M1885" i="1"/>
  <c r="M1886" i="1" a="1"/>
  <c r="M1886" i="1" s="1"/>
  <c r="M1887" i="1" a="1"/>
  <c r="M1887" i="1" s="1"/>
  <c r="M1888" i="1" a="1"/>
  <c r="M1888" i="1" s="1"/>
  <c r="M1889" i="1" a="1"/>
  <c r="M1889" i="1" s="1"/>
  <c r="M1890" i="1" a="1"/>
  <c r="M1890" i="1" s="1"/>
  <c r="M1891" i="1" a="1"/>
  <c r="M1891" i="1" s="1"/>
  <c r="M1892" i="1" a="1"/>
  <c r="M1892" i="1" s="1"/>
  <c r="M1893" i="1" a="1"/>
  <c r="M1893" i="1"/>
  <c r="M1894" i="1" a="1"/>
  <c r="M1894" i="1" s="1"/>
  <c r="M1895" i="1" a="1"/>
  <c r="M1895" i="1" s="1"/>
  <c r="M1896" i="1" a="1"/>
  <c r="M1896" i="1" s="1"/>
  <c r="M1897" i="1" a="1"/>
  <c r="M1897" i="1" s="1"/>
  <c r="M1898" i="1" a="1"/>
  <c r="M1898" i="1" s="1"/>
  <c r="M1899" i="1" a="1"/>
  <c r="M1899" i="1" s="1"/>
  <c r="M1900" i="1" a="1"/>
  <c r="M1900" i="1" s="1"/>
  <c r="M1901" i="1" a="1"/>
  <c r="M1901" i="1"/>
  <c r="M1902" i="1" a="1"/>
  <c r="M1902" i="1" s="1"/>
  <c r="M1903" i="1" a="1"/>
  <c r="M1903" i="1" s="1"/>
  <c r="M1904" i="1" a="1"/>
  <c r="M1904" i="1" s="1"/>
  <c r="M1905" i="1" a="1"/>
  <c r="M1905" i="1" s="1"/>
  <c r="M1906" i="1" a="1"/>
  <c r="M1906" i="1" s="1"/>
  <c r="M1907" i="1" a="1"/>
  <c r="M1907" i="1" s="1"/>
  <c r="M1908" i="1" a="1"/>
  <c r="M1908" i="1" s="1"/>
  <c r="M1909" i="1" a="1"/>
  <c r="M1909" i="1"/>
  <c r="M1910" i="1" a="1"/>
  <c r="M1910" i="1" s="1"/>
  <c r="M1911" i="1" a="1"/>
  <c r="M1911" i="1" s="1"/>
  <c r="M1912" i="1" a="1"/>
  <c r="M1912" i="1" s="1"/>
  <c r="M1913" i="1" a="1"/>
  <c r="M1913" i="1" s="1"/>
  <c r="M1914" i="1" a="1"/>
  <c r="M1914" i="1" s="1"/>
  <c r="M1915" i="1" a="1"/>
  <c r="M1915" i="1" s="1"/>
  <c r="M1916" i="1" a="1"/>
  <c r="M1916" i="1" s="1"/>
  <c r="M1917" i="1" a="1"/>
  <c r="M1917" i="1"/>
  <c r="M1918" i="1" a="1"/>
  <c r="M1918" i="1" s="1"/>
  <c r="M1919" i="1" a="1"/>
  <c r="M1919" i="1" s="1"/>
  <c r="M1920" i="1" a="1"/>
  <c r="M1920" i="1" s="1"/>
  <c r="M1921" i="1" a="1"/>
  <c r="M1921" i="1" s="1"/>
  <c r="M1922" i="1" a="1"/>
  <c r="M1922" i="1" s="1"/>
  <c r="M1923" i="1" a="1"/>
  <c r="M1923" i="1" s="1"/>
  <c r="M1924" i="1" a="1"/>
  <c r="M1924" i="1" s="1"/>
  <c r="M1925" i="1" a="1"/>
  <c r="M1925" i="1"/>
  <c r="M1926" i="1" a="1"/>
  <c r="M1926" i="1" s="1"/>
  <c r="M1927" i="1" a="1"/>
  <c r="M1927" i="1" s="1"/>
  <c r="M1928" i="1" a="1"/>
  <c r="M1928" i="1" s="1"/>
  <c r="M1929" i="1" a="1"/>
  <c r="M1929" i="1" s="1"/>
  <c r="M1930" i="1" a="1"/>
  <c r="M1930" i="1" s="1"/>
  <c r="M1931" i="1" a="1"/>
  <c r="M1931" i="1" s="1"/>
  <c r="M1932" i="1" a="1"/>
  <c r="M1932" i="1" s="1"/>
  <c r="M1933" i="1" a="1"/>
  <c r="M1933" i="1"/>
  <c r="M1934" i="1" a="1"/>
  <c r="M1934" i="1" s="1"/>
  <c r="M1935" i="1" a="1"/>
  <c r="M1935" i="1" s="1"/>
  <c r="M1936" i="1" a="1"/>
  <c r="M1936" i="1" s="1"/>
  <c r="M1937" i="1" a="1"/>
  <c r="M1937" i="1" s="1"/>
  <c r="M1938" i="1" a="1"/>
  <c r="M1938" i="1" s="1"/>
  <c r="M1939" i="1" a="1"/>
  <c r="M1939" i="1" s="1"/>
  <c r="M1940" i="1" a="1"/>
  <c r="M1940" i="1" s="1"/>
  <c r="M1941" i="1" a="1"/>
  <c r="M1941" i="1"/>
  <c r="M1942" i="1" a="1"/>
  <c r="M1942" i="1" s="1"/>
  <c r="M1943" i="1" a="1"/>
  <c r="M1943" i="1" s="1"/>
  <c r="M1944" i="1" a="1"/>
  <c r="M1944" i="1" s="1"/>
  <c r="M1945" i="1" a="1"/>
  <c r="M1945" i="1" s="1"/>
  <c r="M1946" i="1" a="1"/>
  <c r="M1946" i="1" s="1"/>
  <c r="M1947" i="1" a="1"/>
  <c r="M1947" i="1" s="1"/>
  <c r="M1948" i="1" a="1"/>
  <c r="M1948" i="1" s="1"/>
  <c r="M1949" i="1" a="1"/>
  <c r="M1949" i="1"/>
  <c r="M1950" i="1" a="1"/>
  <c r="M1950" i="1" s="1"/>
  <c r="M1951" i="1" a="1"/>
  <c r="M1951" i="1" s="1"/>
  <c r="M1952" i="1" a="1"/>
  <c r="M1952" i="1" s="1"/>
  <c r="M1953" i="1" a="1"/>
  <c r="M1953" i="1" s="1"/>
  <c r="M1954" i="1" a="1"/>
  <c r="M1954" i="1" s="1"/>
  <c r="M1955" i="1" a="1"/>
  <c r="M1955" i="1" s="1"/>
  <c r="M1956" i="1" a="1"/>
  <c r="M1956" i="1" s="1"/>
  <c r="M1957" i="1" a="1"/>
  <c r="M1957" i="1"/>
  <c r="M1958" i="1" a="1"/>
  <c r="M1958" i="1" s="1"/>
  <c r="M1959" i="1" a="1"/>
  <c r="M1959" i="1" s="1"/>
  <c r="M1960" i="1" a="1"/>
  <c r="M1960" i="1" s="1"/>
  <c r="M1961" i="1" a="1"/>
  <c r="M1961" i="1" s="1"/>
  <c r="M1962" i="1" a="1"/>
  <c r="M1962" i="1" s="1"/>
  <c r="M1963" i="1" a="1"/>
  <c r="M1963" i="1" s="1"/>
  <c r="M1964" i="1" a="1"/>
  <c r="M1964" i="1" s="1"/>
  <c r="M1965" i="1" a="1"/>
  <c r="M1965" i="1"/>
  <c r="M1966" i="1" a="1"/>
  <c r="M1966" i="1" s="1"/>
  <c r="M1967" i="1" a="1"/>
  <c r="M1967" i="1" s="1"/>
  <c r="M1968" i="1" a="1"/>
  <c r="M1968" i="1" s="1"/>
  <c r="M1969" i="1" a="1"/>
  <c r="M1969" i="1" s="1"/>
  <c r="M1970" i="1" a="1"/>
  <c r="M1970" i="1" s="1"/>
  <c r="M1971" i="1" a="1"/>
  <c r="M1971" i="1" s="1"/>
  <c r="M1972" i="1" a="1"/>
  <c r="M1972" i="1" s="1"/>
  <c r="M1973" i="1" a="1"/>
  <c r="M1973" i="1"/>
  <c r="M1974" i="1" a="1"/>
  <c r="M1974" i="1" s="1"/>
  <c r="M1975" i="1" a="1"/>
  <c r="M1975" i="1" s="1"/>
  <c r="M1976" i="1" a="1"/>
  <c r="M1976" i="1" s="1"/>
  <c r="M1977" i="1" a="1"/>
  <c r="M1977" i="1" s="1"/>
  <c r="M1978" i="1" a="1"/>
  <c r="M1978" i="1" s="1"/>
  <c r="M1979" i="1" a="1"/>
  <c r="M1979" i="1" s="1"/>
  <c r="M1980" i="1" a="1"/>
  <c r="M1980" i="1" s="1"/>
  <c r="M1981" i="1" a="1"/>
  <c r="M1981" i="1"/>
  <c r="M1982" i="1" a="1"/>
  <c r="M1982" i="1" s="1"/>
  <c r="M1983" i="1" a="1"/>
  <c r="M1983" i="1" s="1"/>
  <c r="M1984" i="1" a="1"/>
  <c r="M1984" i="1" s="1"/>
  <c r="M1985" i="1" a="1"/>
  <c r="M1985" i="1" s="1"/>
  <c r="M1986" i="1" a="1"/>
  <c r="M1986" i="1" s="1"/>
  <c r="M1987" i="1" a="1"/>
  <c r="M1987" i="1" s="1"/>
  <c r="M1988" i="1" a="1"/>
  <c r="M1988" i="1" s="1"/>
  <c r="M1989" i="1" a="1"/>
  <c r="M1989" i="1"/>
  <c r="M1990" i="1" a="1"/>
  <c r="M1990" i="1" s="1"/>
  <c r="M1991" i="1" a="1"/>
  <c r="M1991" i="1" s="1"/>
  <c r="M1992" i="1" a="1"/>
  <c r="M1992" i="1" s="1"/>
  <c r="M1993" i="1" a="1"/>
  <c r="M1993" i="1" s="1"/>
  <c r="M1994" i="1" a="1"/>
  <c r="M1994" i="1" s="1"/>
  <c r="M1995" i="1" a="1"/>
  <c r="M1995" i="1" s="1"/>
  <c r="M1996" i="1" a="1"/>
  <c r="M1996" i="1" s="1"/>
  <c r="M1997" i="1" a="1"/>
  <c r="M1997" i="1"/>
  <c r="M1998" i="1" a="1"/>
  <c r="M1998" i="1" s="1"/>
  <c r="M1999" i="1" a="1"/>
  <c r="M1999" i="1" s="1"/>
  <c r="M2000" i="1" a="1"/>
  <c r="M2000" i="1" s="1"/>
  <c r="M2001" i="1" a="1"/>
  <c r="M2001" i="1" s="1"/>
  <c r="M2002" i="1" a="1"/>
  <c r="M2002" i="1" s="1"/>
  <c r="M2003" i="1" a="1"/>
  <c r="M2003" i="1" s="1"/>
  <c r="M2004" i="1" a="1"/>
  <c r="M2004" i="1" s="1"/>
  <c r="M2005" i="1" a="1"/>
  <c r="M2005" i="1"/>
  <c r="M2006" i="1" a="1"/>
  <c r="M2006" i="1" s="1"/>
  <c r="M2007" i="1" a="1"/>
  <c r="M2007" i="1" s="1"/>
  <c r="M2008" i="1" a="1"/>
  <c r="M2008" i="1" s="1"/>
  <c r="M2009" i="1" a="1"/>
  <c r="M2009" i="1" s="1"/>
  <c r="M2010" i="1" a="1"/>
  <c r="M2010" i="1" s="1"/>
  <c r="M2011" i="1" a="1"/>
  <c r="M2011" i="1" s="1"/>
  <c r="M2012" i="1" a="1"/>
  <c r="M2012" i="1" s="1"/>
  <c r="M2013" i="1" a="1"/>
  <c r="M2013" i="1"/>
  <c r="M2014" i="1" a="1"/>
  <c r="M2014" i="1" s="1"/>
  <c r="M2015" i="1" a="1"/>
  <c r="M2015" i="1"/>
  <c r="M2016" i="1" a="1"/>
  <c r="M2016" i="1" s="1"/>
  <c r="M2017" i="1" a="1"/>
  <c r="M2017" i="1"/>
  <c r="M2018" i="1" a="1"/>
  <c r="M2018" i="1" s="1"/>
  <c r="M2019" i="1" a="1"/>
  <c r="M2019" i="1"/>
  <c r="M2020" i="1" a="1"/>
  <c r="M2020" i="1" s="1"/>
  <c r="M2021" i="1" a="1"/>
  <c r="M2021" i="1"/>
  <c r="M2022" i="1" a="1"/>
  <c r="M2022" i="1" s="1"/>
  <c r="M2023" i="1" a="1"/>
  <c r="M2023" i="1"/>
  <c r="M2024" i="1" a="1"/>
  <c r="M2024" i="1" s="1"/>
  <c r="M2025" i="1" a="1"/>
  <c r="M2025" i="1"/>
  <c r="M2026" i="1" a="1"/>
  <c r="M2026" i="1" s="1"/>
  <c r="M2027" i="1" a="1"/>
  <c r="M2027" i="1"/>
  <c r="M2028" i="1" a="1"/>
  <c r="M2028" i="1" s="1"/>
  <c r="M2029" i="1" a="1"/>
  <c r="M2029" i="1"/>
  <c r="M2030" i="1" a="1"/>
  <c r="M2030" i="1" s="1"/>
  <c r="M2031" i="1" a="1"/>
  <c r="M2031" i="1"/>
  <c r="M2032" i="1" a="1"/>
  <c r="M2032" i="1" s="1"/>
  <c r="M2033" i="1" a="1"/>
  <c r="M2033" i="1"/>
  <c r="M2034" i="1" a="1"/>
  <c r="M2034" i="1" s="1"/>
  <c r="M2035" i="1" a="1"/>
  <c r="M2035" i="1"/>
  <c r="M2036" i="1" a="1"/>
  <c r="M2036" i="1" s="1"/>
  <c r="M2037" i="1" a="1"/>
  <c r="M2037" i="1"/>
  <c r="M2038" i="1" a="1"/>
  <c r="M2038" i="1" s="1"/>
  <c r="M2039" i="1" a="1"/>
  <c r="M2039" i="1"/>
  <c r="M2040" i="1" a="1"/>
  <c r="M2040" i="1" s="1"/>
  <c r="M2041" i="1" a="1"/>
  <c r="M2041" i="1"/>
  <c r="M2042" i="1" a="1"/>
  <c r="M2042" i="1" s="1"/>
  <c r="M2043" i="1" a="1"/>
  <c r="M2043" i="1"/>
  <c r="M2044" i="1" a="1"/>
  <c r="M2044" i="1" s="1"/>
  <c r="M2045" i="1" a="1"/>
  <c r="M2045" i="1"/>
  <c r="M2046" i="1" a="1"/>
  <c r="M2046" i="1" s="1"/>
  <c r="M2047" i="1" a="1"/>
  <c r="M2047" i="1"/>
  <c r="M2048" i="1" a="1"/>
  <c r="M2048" i="1" s="1"/>
  <c r="M2049" i="1" a="1"/>
  <c r="M2049" i="1"/>
  <c r="M2050" i="1" a="1"/>
  <c r="M2050" i="1" s="1"/>
  <c r="M2051" i="1" a="1"/>
  <c r="M2051" i="1"/>
  <c r="M2052" i="1" a="1"/>
  <c r="M2052" i="1" s="1"/>
  <c r="M2053" i="1" a="1"/>
  <c r="M2053" i="1"/>
  <c r="M2054" i="1" a="1"/>
  <c r="M2054" i="1" s="1"/>
  <c r="M2055" i="1" a="1"/>
  <c r="M2055" i="1"/>
  <c r="M2056" i="1" a="1"/>
  <c r="M2056" i="1" s="1"/>
  <c r="M2057" i="1" a="1"/>
  <c r="M2057" i="1"/>
  <c r="M2058" i="1" a="1"/>
  <c r="M2058" i="1" s="1"/>
  <c r="M2059" i="1" a="1"/>
  <c r="M2059" i="1"/>
  <c r="M2060" i="1" a="1"/>
  <c r="M2060" i="1" s="1"/>
  <c r="M2061" i="1" a="1"/>
  <c r="M2061" i="1"/>
  <c r="M2062" i="1" a="1"/>
  <c r="M2062" i="1" s="1"/>
  <c r="M2063" i="1" a="1"/>
  <c r="M2063" i="1"/>
  <c r="M2064" i="1" a="1"/>
  <c r="M2064" i="1" s="1"/>
  <c r="M2065" i="1" a="1"/>
  <c r="M2065" i="1"/>
  <c r="M2066" i="1" a="1"/>
  <c r="M2066" i="1" s="1"/>
  <c r="M2067" i="1" a="1"/>
  <c r="M2067" i="1"/>
  <c r="M2068" i="1" a="1"/>
  <c r="M2068" i="1" s="1"/>
  <c r="M2069" i="1" a="1"/>
  <c r="M2069" i="1"/>
  <c r="M2070" i="1" a="1"/>
  <c r="M2070" i="1" s="1"/>
  <c r="M2071" i="1" a="1"/>
  <c r="M2071" i="1"/>
  <c r="M2072" i="1" a="1"/>
  <c r="M2072" i="1" s="1"/>
  <c r="M2073" i="1" a="1"/>
  <c r="M2073" i="1"/>
  <c r="M2074" i="1" a="1"/>
  <c r="M2074" i="1" s="1"/>
  <c r="M2075" i="1" a="1"/>
  <c r="M2075" i="1"/>
  <c r="M2076" i="1" a="1"/>
  <c r="M2076" i="1" s="1"/>
  <c r="M2077" i="1" a="1"/>
  <c r="M2077" i="1"/>
  <c r="M2078" i="1" a="1"/>
  <c r="M2078" i="1" s="1"/>
  <c r="M2079" i="1" a="1"/>
  <c r="M2079" i="1"/>
  <c r="M2080" i="1" a="1"/>
  <c r="M2080" i="1" s="1"/>
  <c r="M2081" i="1" a="1"/>
  <c r="M2081" i="1"/>
  <c r="M2082" i="1" a="1"/>
  <c r="M2082" i="1" s="1"/>
  <c r="M2083" i="1" a="1"/>
  <c r="M2083" i="1"/>
  <c r="M2084" i="1" a="1"/>
  <c r="M2084" i="1" s="1"/>
  <c r="M2085" i="1" a="1"/>
  <c r="M2085" i="1"/>
  <c r="M2086" i="1" a="1"/>
  <c r="M2086" i="1" s="1"/>
  <c r="M2087" i="1" a="1"/>
  <c r="M2087" i="1"/>
  <c r="M2088" i="1" a="1"/>
  <c r="M2088" i="1" s="1"/>
  <c r="M2089" i="1" a="1"/>
  <c r="M2089" i="1"/>
  <c r="M2090" i="1" a="1"/>
  <c r="M2090" i="1" s="1"/>
  <c r="M2091" i="1" a="1"/>
  <c r="M2091" i="1"/>
  <c r="M2092" i="1" a="1"/>
  <c r="M2092" i="1" s="1"/>
  <c r="M2093" i="1" a="1"/>
  <c r="M2093" i="1"/>
  <c r="M2094" i="1" a="1"/>
  <c r="M2094" i="1" s="1"/>
  <c r="M2095" i="1" a="1"/>
  <c r="M2095" i="1"/>
  <c r="M2096" i="1" a="1"/>
  <c r="M2096" i="1" s="1"/>
  <c r="M2097" i="1" a="1"/>
  <c r="M2097" i="1"/>
  <c r="M2098" i="1" a="1"/>
  <c r="M2098" i="1" s="1"/>
  <c r="M2099" i="1" a="1"/>
  <c r="M2099" i="1"/>
  <c r="M2100" i="1" a="1"/>
  <c r="M2100" i="1" s="1"/>
  <c r="M2101" i="1" a="1"/>
  <c r="M2101" i="1"/>
  <c r="M2102" i="1" a="1"/>
  <c r="M2102" i="1" s="1"/>
  <c r="M2103" i="1" a="1"/>
  <c r="M2103" i="1"/>
  <c r="M2104" i="1" a="1"/>
  <c r="M2104" i="1" s="1"/>
  <c r="M2105" i="1" a="1"/>
  <c r="M2105" i="1"/>
  <c r="M2106" i="1" a="1"/>
  <c r="M2106" i="1" s="1"/>
  <c r="M2107" i="1" a="1"/>
  <c r="M2107" i="1"/>
  <c r="M2108" i="1" a="1"/>
  <c r="M2108" i="1" s="1"/>
  <c r="M2109" i="1" a="1"/>
  <c r="M2109" i="1"/>
  <c r="M2110" i="1" a="1"/>
  <c r="M2110" i="1" s="1"/>
  <c r="M2111" i="1" a="1"/>
  <c r="M2111" i="1"/>
  <c r="M2112" i="1" a="1"/>
  <c r="M2112" i="1" s="1"/>
  <c r="M2113" i="1" a="1"/>
  <c r="M2113" i="1"/>
  <c r="M2114" i="1" a="1"/>
  <c r="M2114" i="1" s="1"/>
  <c r="M2115" i="1" a="1"/>
  <c r="M2115" i="1"/>
  <c r="M2116" i="1" a="1"/>
  <c r="M2116" i="1" s="1"/>
  <c r="M2117" i="1" a="1"/>
  <c r="M2117" i="1"/>
  <c r="M2118" i="1" a="1"/>
  <c r="M2118" i="1" s="1"/>
  <c r="M2119" i="1" a="1"/>
  <c r="M2119" i="1"/>
  <c r="M2120" i="1" a="1"/>
  <c r="M2120" i="1" s="1"/>
  <c r="M2121" i="1" a="1"/>
  <c r="M2121" i="1"/>
  <c r="M2122" i="1" a="1"/>
  <c r="M2122" i="1" s="1"/>
  <c r="M2123" i="1" a="1"/>
  <c r="M2123" i="1"/>
  <c r="M2124" i="1" a="1"/>
  <c r="M2124" i="1" s="1"/>
  <c r="M2125" i="1" a="1"/>
  <c r="M2125" i="1"/>
  <c r="M2126" i="1" a="1"/>
  <c r="M2126" i="1" s="1"/>
  <c r="M2127" i="1" a="1"/>
  <c r="M2127" i="1"/>
  <c r="M2128" i="1" a="1"/>
  <c r="M2128" i="1" s="1"/>
  <c r="M2129" i="1" a="1"/>
  <c r="M2129" i="1"/>
  <c r="M2130" i="1" a="1"/>
  <c r="M2130" i="1" s="1"/>
  <c r="M2131" i="1" a="1"/>
  <c r="M2131" i="1"/>
  <c r="M2132" i="1" a="1"/>
  <c r="M2132" i="1" s="1"/>
  <c r="M2133" i="1" a="1"/>
  <c r="M2133" i="1"/>
  <c r="M2134" i="1" a="1"/>
  <c r="M2134" i="1" s="1"/>
  <c r="M2135" i="1" a="1"/>
  <c r="M2135" i="1"/>
  <c r="M2136" i="1" a="1"/>
  <c r="M2136" i="1" s="1"/>
  <c r="M2137" i="1" a="1"/>
  <c r="M2137" i="1"/>
  <c r="M2138" i="1" a="1"/>
  <c r="M2138" i="1" s="1"/>
  <c r="M2139" i="1" a="1"/>
  <c r="M2139" i="1"/>
  <c r="M2140" i="1" a="1"/>
  <c r="M2140" i="1" s="1"/>
  <c r="M2141" i="1" a="1"/>
  <c r="M2141" i="1"/>
  <c r="M2142" i="1" a="1"/>
  <c r="M2142" i="1" s="1"/>
  <c r="M2143" i="1" a="1"/>
  <c r="M2143" i="1"/>
  <c r="M2144" i="1" a="1"/>
  <c r="M2144" i="1" s="1"/>
  <c r="M2145" i="1" a="1"/>
  <c r="M2145" i="1"/>
  <c r="M2146" i="1" a="1"/>
  <c r="M2146" i="1" s="1"/>
  <c r="M2147" i="1" a="1"/>
  <c r="M2147" i="1"/>
  <c r="M2148" i="1" a="1"/>
  <c r="M2148" i="1" s="1"/>
  <c r="M2149" i="1" a="1"/>
  <c r="M2149" i="1"/>
  <c r="M2150" i="1" a="1"/>
  <c r="M2150" i="1" s="1"/>
  <c r="M2151" i="1" a="1"/>
  <c r="M2151" i="1" s="1"/>
  <c r="M2152" i="1" a="1"/>
  <c r="M2152" i="1" s="1"/>
  <c r="M2153" i="1" a="1"/>
  <c r="M2153" i="1"/>
  <c r="M2154" i="1" a="1"/>
  <c r="M2154" i="1" s="1"/>
  <c r="M2155" i="1" a="1"/>
  <c r="M2155" i="1" s="1"/>
  <c r="M2156" i="1" a="1"/>
  <c r="M2156" i="1" s="1"/>
  <c r="M2157" i="1" a="1"/>
  <c r="M2157" i="1" s="1"/>
  <c r="M2158" i="1" a="1"/>
  <c r="M2158" i="1" s="1"/>
  <c r="M2159" i="1" a="1"/>
  <c r="M2159" i="1" s="1"/>
  <c r="M2160" i="1" a="1"/>
  <c r="M2160" i="1" s="1"/>
  <c r="M2161" i="1" a="1"/>
  <c r="M2161" i="1"/>
  <c r="M2162" i="1" a="1"/>
  <c r="M2162" i="1" s="1"/>
  <c r="M2163" i="1" a="1"/>
  <c r="M2163" i="1" s="1"/>
  <c r="M2164" i="1" a="1"/>
  <c r="M2164" i="1" s="1"/>
  <c r="M2165" i="1" a="1"/>
  <c r="M2165" i="1" s="1"/>
  <c r="M2166" i="1" a="1"/>
  <c r="M2166" i="1" s="1"/>
  <c r="M2167" i="1" a="1"/>
  <c r="M2167" i="1" s="1"/>
  <c r="M2168" i="1" a="1"/>
  <c r="M2168" i="1" s="1"/>
  <c r="M2169" i="1" a="1"/>
  <c r="M2169" i="1"/>
  <c r="M2170" i="1" a="1"/>
  <c r="M2170" i="1" s="1"/>
  <c r="M2171" i="1" a="1"/>
  <c r="M2171" i="1" s="1"/>
  <c r="M2172" i="1" a="1"/>
  <c r="M2172" i="1" s="1"/>
  <c r="M2173" i="1" a="1"/>
  <c r="M2173" i="1" s="1"/>
  <c r="M2174" i="1" a="1"/>
  <c r="M2174" i="1" s="1"/>
  <c r="M2175" i="1" a="1"/>
  <c r="M2175" i="1" s="1"/>
  <c r="M2176" i="1" a="1"/>
  <c r="M2176" i="1" s="1"/>
  <c r="M2177" i="1" a="1"/>
  <c r="M2177" i="1"/>
  <c r="M2178" i="1" a="1"/>
  <c r="M2178" i="1" s="1"/>
  <c r="M2179" i="1" a="1"/>
  <c r="M2179" i="1" s="1"/>
  <c r="M2180" i="1" a="1"/>
  <c r="M2180" i="1" s="1"/>
  <c r="M2181" i="1" a="1"/>
  <c r="M2181" i="1" s="1"/>
  <c r="M2182" i="1" a="1"/>
  <c r="M2182" i="1" s="1"/>
  <c r="M2183" i="1" a="1"/>
  <c r="M2183" i="1" s="1"/>
  <c r="M2184" i="1" a="1"/>
  <c r="M2184" i="1" s="1"/>
  <c r="M2185" i="1" a="1"/>
  <c r="M2185" i="1"/>
  <c r="M2186" i="1" a="1"/>
  <c r="M2186" i="1" s="1"/>
  <c r="M2187" i="1" a="1"/>
  <c r="M2187" i="1" s="1"/>
  <c r="M2188" i="1" a="1"/>
  <c r="M2188" i="1" s="1"/>
  <c r="M2189" i="1" a="1"/>
  <c r="M2189" i="1" s="1"/>
  <c r="M2190" i="1" a="1"/>
  <c r="M2190" i="1" s="1"/>
  <c r="M2191" i="1" a="1"/>
  <c r="M2191" i="1" s="1"/>
  <c r="M2192" i="1" a="1"/>
  <c r="M2192" i="1" s="1"/>
  <c r="M2193" i="1" a="1"/>
  <c r="M2193" i="1"/>
  <c r="M2194" i="1" a="1"/>
  <c r="M2194" i="1" s="1"/>
  <c r="M2195" i="1" a="1"/>
  <c r="M2195" i="1" s="1"/>
  <c r="M2196" i="1" a="1"/>
  <c r="M2196" i="1" s="1"/>
  <c r="M2197" i="1" a="1"/>
  <c r="M2197" i="1" s="1"/>
  <c r="M2198" i="1" a="1"/>
  <c r="M2198" i="1" s="1"/>
  <c r="M2199" i="1" a="1"/>
  <c r="M2199" i="1" s="1"/>
  <c r="M2200" i="1" a="1"/>
  <c r="M2200" i="1" s="1"/>
  <c r="M2201" i="1" a="1"/>
  <c r="M2201" i="1"/>
  <c r="M2202" i="1" a="1"/>
  <c r="M2202" i="1" s="1"/>
  <c r="M2203" i="1" a="1"/>
  <c r="M2203" i="1" s="1"/>
  <c r="M2204" i="1" a="1"/>
  <c r="M2204" i="1" s="1"/>
  <c r="M2205" i="1" a="1"/>
  <c r="M2205" i="1" s="1"/>
  <c r="M2206" i="1" a="1"/>
  <c r="M2206" i="1" s="1"/>
  <c r="M2207" i="1" a="1"/>
  <c r="M2207" i="1" s="1"/>
  <c r="M2208" i="1" a="1"/>
  <c r="M2208" i="1" s="1"/>
  <c r="M2209" i="1" a="1"/>
  <c r="M2209" i="1"/>
  <c r="M2210" i="1" a="1"/>
  <c r="M2210" i="1" s="1"/>
  <c r="M2211" i="1" a="1"/>
  <c r="M2211" i="1" s="1"/>
  <c r="M2212" i="1" a="1"/>
  <c r="M2212" i="1" s="1"/>
  <c r="M2213" i="1" a="1"/>
  <c r="M2213" i="1" s="1"/>
  <c r="M2214" i="1" a="1"/>
  <c r="M2214" i="1" s="1"/>
  <c r="M2215" i="1" a="1"/>
  <c r="M2215" i="1" s="1"/>
  <c r="M2216" i="1" a="1"/>
  <c r="M2216" i="1" s="1"/>
  <c r="M2217" i="1" a="1"/>
  <c r="M2217" i="1"/>
  <c r="M2218" i="1" a="1"/>
  <c r="M2218" i="1" s="1"/>
  <c r="M2219" i="1" a="1"/>
  <c r="M2219" i="1" s="1"/>
  <c r="M2220" i="1" a="1"/>
  <c r="M2220" i="1" s="1"/>
  <c r="M2221" i="1" a="1"/>
  <c r="M2221" i="1" s="1"/>
  <c r="M2222" i="1" a="1"/>
  <c r="M2222" i="1" s="1"/>
  <c r="M2223" i="1" a="1"/>
  <c r="M2223" i="1" s="1"/>
  <c r="M2224" i="1" a="1"/>
  <c r="M2224" i="1" s="1"/>
  <c r="M2225" i="1" a="1"/>
  <c r="M2225" i="1"/>
  <c r="M2226" i="1" a="1"/>
  <c r="M2226" i="1" s="1"/>
  <c r="M2227" i="1" a="1"/>
  <c r="M2227" i="1" s="1"/>
  <c r="M2228" i="1" a="1"/>
  <c r="M2228" i="1" s="1"/>
  <c r="M2229" i="1" a="1"/>
  <c r="M2229" i="1" s="1"/>
  <c r="M2230" i="1" a="1"/>
  <c r="M2230" i="1" s="1"/>
  <c r="M2231" i="1" a="1"/>
  <c r="M2231" i="1" s="1"/>
  <c r="M2232" i="1" a="1"/>
  <c r="M2232" i="1" s="1"/>
  <c r="M2233" i="1" a="1"/>
  <c r="M2233" i="1"/>
  <c r="M2234" i="1" a="1"/>
  <c r="M2234" i="1" s="1"/>
  <c r="M2235" i="1" a="1"/>
  <c r="M2235" i="1" s="1"/>
  <c r="M2236" i="1" a="1"/>
  <c r="M2236" i="1" s="1"/>
  <c r="M2237" i="1" a="1"/>
  <c r="M2237" i="1" s="1"/>
  <c r="M2238" i="1" a="1"/>
  <c r="M2238" i="1" s="1"/>
  <c r="M2239" i="1" a="1"/>
  <c r="M2239" i="1" s="1"/>
  <c r="M2240" i="1" a="1"/>
  <c r="M2240" i="1" s="1"/>
  <c r="M2241" i="1" a="1"/>
  <c r="M2241" i="1"/>
  <c r="M2242" i="1" a="1"/>
  <c r="M2242" i="1" s="1"/>
  <c r="M2243" i="1" a="1"/>
  <c r="M2243" i="1" s="1"/>
  <c r="M2244" i="1" a="1"/>
  <c r="M2244" i="1" s="1"/>
  <c r="M2245" i="1" a="1"/>
  <c r="M2245" i="1" s="1"/>
  <c r="M2246" i="1" a="1"/>
  <c r="M2246" i="1" s="1"/>
  <c r="M2247" i="1" a="1"/>
  <c r="M2247" i="1" s="1"/>
  <c r="M2248" i="1" a="1"/>
  <c r="M2248" i="1" s="1"/>
  <c r="M2249" i="1" a="1"/>
  <c r="M2249" i="1"/>
  <c r="M2250" i="1" a="1"/>
  <c r="M2250" i="1" s="1"/>
  <c r="M2251" i="1" a="1"/>
  <c r="M2251" i="1" s="1"/>
  <c r="M2252" i="1" a="1"/>
  <c r="M2252" i="1" s="1"/>
  <c r="M2253" i="1" a="1"/>
  <c r="M2253" i="1" s="1"/>
  <c r="M2254" i="1" a="1"/>
  <c r="M2254" i="1" s="1"/>
  <c r="M2255" i="1" a="1"/>
  <c r="M2255" i="1" s="1"/>
  <c r="M2256" i="1" a="1"/>
  <c r="M2256" i="1" s="1"/>
  <c r="M2257" i="1" a="1"/>
  <c r="M2257" i="1"/>
  <c r="M2258" i="1" a="1"/>
  <c r="M2258" i="1" s="1"/>
  <c r="M2259" i="1" a="1"/>
  <c r="M2259" i="1" s="1"/>
  <c r="M2260" i="1" a="1"/>
  <c r="M2260" i="1" s="1"/>
  <c r="M2261" i="1" a="1"/>
  <c r="M2261" i="1" s="1"/>
  <c r="M2262" i="1" a="1"/>
  <c r="M2262" i="1" s="1"/>
  <c r="M2263" i="1" a="1"/>
  <c r="M2263" i="1" s="1"/>
  <c r="M2264" i="1" a="1"/>
  <c r="M2264" i="1" s="1"/>
  <c r="M2265" i="1" a="1"/>
  <c r="M2265" i="1"/>
  <c r="M2266" i="1" a="1"/>
  <c r="M2266" i="1" s="1"/>
  <c r="M2267" i="1" a="1"/>
  <c r="M2267" i="1" s="1"/>
  <c r="M2268" i="1" a="1"/>
  <c r="M2268" i="1" s="1"/>
  <c r="M2269" i="1" a="1"/>
  <c r="M2269" i="1" s="1"/>
  <c r="M2270" i="1" a="1"/>
  <c r="M2270" i="1" s="1"/>
  <c r="M2271" i="1" a="1"/>
  <c r="M2271" i="1" s="1"/>
  <c r="M2272" i="1" a="1"/>
  <c r="M2272" i="1" s="1"/>
  <c r="M2273" i="1" a="1"/>
  <c r="M2273" i="1"/>
  <c r="M2274" i="1" a="1"/>
  <c r="M2274" i="1" s="1"/>
  <c r="M2275" i="1" a="1"/>
  <c r="M2275" i="1" s="1"/>
  <c r="M2276" i="1" a="1"/>
  <c r="M2276" i="1" s="1"/>
  <c r="M2277" i="1" a="1"/>
  <c r="M2277" i="1" s="1"/>
  <c r="M2278" i="1" a="1"/>
  <c r="M2278" i="1" s="1"/>
  <c r="M2279" i="1" a="1"/>
  <c r="M2279" i="1" s="1"/>
  <c r="M2280" i="1" a="1"/>
  <c r="M2280" i="1" s="1"/>
  <c r="M2281" i="1" a="1"/>
  <c r="M2281" i="1"/>
  <c r="M2282" i="1" a="1"/>
  <c r="M2282" i="1" s="1"/>
  <c r="M2283" i="1" a="1"/>
  <c r="M2283" i="1" s="1"/>
  <c r="M2284" i="1" a="1"/>
  <c r="M2284" i="1" s="1"/>
  <c r="M2285" i="1" a="1"/>
  <c r="M2285" i="1" s="1"/>
  <c r="M2286" i="1" a="1"/>
  <c r="M2286" i="1" s="1"/>
  <c r="M2287" i="1" a="1"/>
  <c r="M2287" i="1" s="1"/>
  <c r="M2288" i="1" a="1"/>
  <c r="M2288" i="1" s="1"/>
  <c r="M2289" i="1" a="1"/>
  <c r="M2289" i="1"/>
  <c r="M2290" i="1" a="1"/>
  <c r="M2290" i="1" s="1"/>
  <c r="M2291" i="1" a="1"/>
  <c r="M2291" i="1" s="1"/>
  <c r="M2292" i="1" a="1"/>
  <c r="M2292" i="1" s="1"/>
  <c r="M2293" i="1" a="1"/>
  <c r="M2293" i="1" s="1"/>
  <c r="M2294" i="1" a="1"/>
  <c r="M2294" i="1" s="1"/>
  <c r="M2295" i="1" a="1"/>
  <c r="M2295" i="1" s="1"/>
  <c r="M2296" i="1" a="1"/>
  <c r="M2296" i="1" s="1"/>
  <c r="M2297" i="1" a="1"/>
  <c r="M2297" i="1"/>
  <c r="M2298" i="1" a="1"/>
  <c r="M2298" i="1" s="1"/>
  <c r="M2299" i="1" a="1"/>
  <c r="M2299" i="1" s="1"/>
  <c r="M2300" i="1" a="1"/>
  <c r="M2300" i="1" s="1"/>
  <c r="M2301" i="1" a="1"/>
  <c r="M2301" i="1" s="1"/>
  <c r="M2302" i="1" a="1"/>
  <c r="M2302" i="1" s="1"/>
  <c r="M2303" i="1" a="1"/>
  <c r="M2303" i="1" s="1"/>
  <c r="M2304" i="1" a="1"/>
  <c r="M2304" i="1" s="1"/>
  <c r="M2305" i="1" a="1"/>
  <c r="M2305" i="1"/>
  <c r="M2306" i="1" a="1"/>
  <c r="M2306" i="1" s="1"/>
  <c r="M2307" i="1" a="1"/>
  <c r="M2307" i="1" s="1"/>
  <c r="M2308" i="1" a="1"/>
  <c r="M2308" i="1" s="1"/>
  <c r="M2309" i="1" a="1"/>
  <c r="M2309" i="1" s="1"/>
  <c r="M2310" i="1" a="1"/>
  <c r="M2310" i="1" s="1"/>
  <c r="M2311" i="1" a="1"/>
  <c r="M2311" i="1" s="1"/>
  <c r="M2312" i="1" a="1"/>
  <c r="M2312" i="1" s="1"/>
  <c r="M2313" i="1" a="1"/>
  <c r="M2313" i="1"/>
  <c r="M2314" i="1" a="1"/>
  <c r="M2314" i="1" s="1"/>
  <c r="M2315" i="1" a="1"/>
  <c r="M2315" i="1" s="1"/>
  <c r="M2316" i="1" a="1"/>
  <c r="M2316" i="1" s="1"/>
  <c r="M2317" i="1" a="1"/>
  <c r="M2317" i="1" s="1"/>
  <c r="M2318" i="1" a="1"/>
  <c r="M2318" i="1" s="1"/>
  <c r="M2319" i="1" a="1"/>
  <c r="M2319" i="1" s="1"/>
  <c r="M2320" i="1" a="1"/>
  <c r="M2320" i="1" s="1"/>
  <c r="M2321" i="1" a="1"/>
  <c r="M2321" i="1"/>
  <c r="M2322" i="1" a="1"/>
  <c r="M2322" i="1" s="1"/>
  <c r="M2323" i="1" a="1"/>
  <c r="M2323" i="1" s="1"/>
  <c r="M2324" i="1" a="1"/>
  <c r="M2324" i="1" s="1"/>
  <c r="M2325" i="1" a="1"/>
  <c r="M2325" i="1" s="1"/>
  <c r="M2326" i="1" a="1"/>
  <c r="M2326" i="1" s="1"/>
  <c r="M2327" i="1" a="1"/>
  <c r="M2327" i="1" s="1"/>
  <c r="M2328" i="1" a="1"/>
  <c r="M2328" i="1" s="1"/>
  <c r="M2329" i="1" a="1"/>
  <c r="M2329" i="1"/>
  <c r="M2330" i="1" a="1"/>
  <c r="M2330" i="1" s="1"/>
  <c r="M2331" i="1" a="1"/>
  <c r="M2331" i="1" s="1"/>
  <c r="M2332" i="1" a="1"/>
  <c r="M2332" i="1" s="1"/>
  <c r="M2333" i="1" a="1"/>
  <c r="M2333" i="1" s="1"/>
  <c r="M2334" i="1" a="1"/>
  <c r="M2334" i="1" s="1"/>
  <c r="M2335" i="1" a="1"/>
  <c r="M2335" i="1" s="1"/>
  <c r="M2336" i="1" a="1"/>
  <c r="M2336" i="1" s="1"/>
  <c r="M2337" i="1" a="1"/>
  <c r="M2337" i="1"/>
  <c r="M2338" i="1" a="1"/>
  <c r="M2338" i="1" s="1"/>
  <c r="M2339" i="1" a="1"/>
  <c r="M2339" i="1" s="1"/>
  <c r="M2340" i="1" a="1"/>
  <c r="M2340" i="1" s="1"/>
  <c r="M2341" i="1" a="1"/>
  <c r="M2341" i="1" s="1"/>
  <c r="M2342" i="1" a="1"/>
  <c r="M2342" i="1" s="1"/>
  <c r="M2343" i="1" a="1"/>
  <c r="M2343" i="1" s="1"/>
  <c r="M2344" i="1" a="1"/>
  <c r="M2344" i="1" s="1"/>
  <c r="M2345" i="1" a="1"/>
  <c r="M2345" i="1"/>
  <c r="M2346" i="1" a="1"/>
  <c r="M2346" i="1" s="1"/>
  <c r="M2347" i="1" a="1"/>
  <c r="M2347" i="1" s="1"/>
  <c r="M2348" i="1" a="1"/>
  <c r="M2348" i="1" s="1"/>
  <c r="M2349" i="1" a="1"/>
  <c r="M2349" i="1" s="1"/>
  <c r="M2350" i="1" a="1"/>
  <c r="M2350" i="1" s="1"/>
  <c r="M2351" i="1" a="1"/>
  <c r="M2351" i="1" s="1"/>
  <c r="M2352" i="1" a="1"/>
  <c r="M2352" i="1" s="1"/>
  <c r="M2353" i="1" a="1"/>
  <c r="M2353" i="1"/>
  <c r="M2354" i="1" a="1"/>
  <c r="M2354" i="1" s="1"/>
  <c r="M2355" i="1" a="1"/>
  <c r="M2355" i="1" s="1"/>
  <c r="M2356" i="1" a="1"/>
  <c r="M2356" i="1" s="1"/>
  <c r="M2357" i="1" a="1"/>
  <c r="M2357" i="1" s="1"/>
  <c r="M2358" i="1" a="1"/>
  <c r="M2358" i="1" s="1"/>
  <c r="M2359" i="1" a="1"/>
  <c r="M2359" i="1" s="1"/>
  <c r="M2360" i="1" a="1"/>
  <c r="M2360" i="1" s="1"/>
  <c r="M2361" i="1" a="1"/>
  <c r="M2361" i="1"/>
  <c r="M2362" i="1" a="1"/>
  <c r="M2362" i="1" s="1"/>
  <c r="M2363" i="1" a="1"/>
  <c r="M2363" i="1" s="1"/>
  <c r="M2364" i="1" a="1"/>
  <c r="M2364" i="1" s="1"/>
  <c r="M2365" i="1" a="1"/>
  <c r="M2365" i="1" s="1"/>
  <c r="M2366" i="1" a="1"/>
  <c r="M2366" i="1" s="1"/>
  <c r="M2367" i="1" a="1"/>
  <c r="M2367" i="1" s="1"/>
  <c r="M2368" i="1" a="1"/>
  <c r="M2368" i="1" s="1"/>
  <c r="M2369" i="1" a="1"/>
  <c r="M2369" i="1"/>
  <c r="M2370" i="1" a="1"/>
  <c r="M2370" i="1" s="1"/>
  <c r="M2371" i="1" a="1"/>
  <c r="M2371" i="1" s="1"/>
  <c r="M2372" i="1" a="1"/>
  <c r="M2372" i="1" s="1"/>
  <c r="M2373" i="1" a="1"/>
  <c r="M2373" i="1" s="1"/>
  <c r="M2374" i="1" a="1"/>
  <c r="M2374" i="1" s="1"/>
  <c r="M2375" i="1" a="1"/>
  <c r="M2375" i="1" s="1"/>
  <c r="M2376" i="1" a="1"/>
  <c r="M2376" i="1" s="1"/>
  <c r="M2377" i="1" a="1"/>
  <c r="M2377" i="1"/>
  <c r="M2378" i="1" a="1"/>
  <c r="M2378" i="1" s="1"/>
  <c r="M2379" i="1" a="1"/>
  <c r="M2379" i="1" s="1"/>
  <c r="M2380" i="1" a="1"/>
  <c r="M2380" i="1" s="1"/>
  <c r="M2381" i="1" a="1"/>
  <c r="M2381" i="1"/>
  <c r="M2382" i="1" a="1"/>
  <c r="M2382" i="1" s="1"/>
  <c r="M2383" i="1" a="1"/>
  <c r="M2383" i="1" s="1"/>
  <c r="M2384" i="1" a="1"/>
  <c r="M2384" i="1" s="1"/>
  <c r="M2385" i="1" a="1"/>
  <c r="M2385" i="1"/>
  <c r="M2386" i="1" a="1"/>
  <c r="M2386" i="1" s="1"/>
  <c r="M2387" i="1" a="1"/>
  <c r="M2387" i="1" s="1"/>
  <c r="M2388" i="1" a="1"/>
  <c r="M2388" i="1" s="1"/>
  <c r="M2389" i="1" a="1"/>
  <c r="M2389" i="1"/>
  <c r="M2390" i="1" a="1"/>
  <c r="M2390" i="1" s="1"/>
  <c r="M2391" i="1" a="1"/>
  <c r="M2391" i="1" s="1"/>
  <c r="M2392" i="1" a="1"/>
  <c r="M2392" i="1" s="1"/>
  <c r="M2393" i="1" a="1"/>
  <c r="M2393" i="1"/>
  <c r="M2394" i="1" a="1"/>
  <c r="M2394" i="1" s="1"/>
  <c r="M2395" i="1" a="1"/>
  <c r="M2395" i="1" s="1"/>
  <c r="M2396" i="1" a="1"/>
  <c r="M2396" i="1" s="1"/>
  <c r="M2397" i="1" a="1"/>
  <c r="M2397" i="1"/>
  <c r="M2398" i="1" a="1"/>
  <c r="M2398" i="1" s="1"/>
  <c r="M2399" i="1" a="1"/>
  <c r="M2399" i="1" s="1"/>
  <c r="M2400" i="1" a="1"/>
  <c r="M2400" i="1" s="1"/>
  <c r="M2401" i="1" a="1"/>
  <c r="M2401" i="1"/>
  <c r="M2402" i="1" a="1"/>
  <c r="M2402" i="1" s="1"/>
  <c r="M2403" i="1" a="1"/>
  <c r="M2403" i="1" s="1"/>
  <c r="M2404" i="1" a="1"/>
  <c r="M2404" i="1" s="1"/>
  <c r="M2405" i="1" a="1"/>
  <c r="M2405" i="1"/>
  <c r="M2406" i="1" a="1"/>
  <c r="M2406" i="1" s="1"/>
  <c r="M2407" i="1" a="1"/>
  <c r="M2407" i="1" s="1"/>
  <c r="M2408" i="1" a="1"/>
  <c r="M2408" i="1" s="1"/>
  <c r="M2409" i="1" a="1"/>
  <c r="M2409" i="1"/>
  <c r="M2410" i="1" a="1"/>
  <c r="M2410" i="1" s="1"/>
  <c r="M2411" i="1" a="1"/>
  <c r="M2411" i="1" s="1"/>
  <c r="M2412" i="1" a="1"/>
  <c r="M2412" i="1" s="1"/>
  <c r="M2413" i="1" a="1"/>
  <c r="M2413" i="1"/>
  <c r="M2414" i="1" a="1"/>
  <c r="M2414" i="1" s="1"/>
  <c r="M2415" i="1" a="1"/>
  <c r="M2415" i="1" s="1"/>
  <c r="M2416" i="1" a="1"/>
  <c r="M2416" i="1" s="1"/>
  <c r="M2417" i="1" a="1"/>
  <c r="M2417" i="1"/>
  <c r="M2418" i="1" a="1"/>
  <c r="M2418" i="1" s="1"/>
  <c r="M2419" i="1" a="1"/>
  <c r="M2419" i="1" s="1"/>
  <c r="M2420" i="1" a="1"/>
  <c r="M2420" i="1" s="1"/>
  <c r="M2421" i="1" a="1"/>
  <c r="M2421" i="1"/>
  <c r="M2422" i="1" a="1"/>
  <c r="M2422" i="1" s="1"/>
  <c r="M2423" i="1" a="1"/>
  <c r="M2423" i="1" s="1"/>
  <c r="M2424" i="1" a="1"/>
  <c r="M2424" i="1" s="1"/>
  <c r="M2425" i="1" a="1"/>
  <c r="M2425" i="1"/>
  <c r="M2426" i="1" a="1"/>
  <c r="M2426" i="1" s="1"/>
  <c r="M2427" i="1" a="1"/>
  <c r="M2427" i="1" s="1"/>
  <c r="M2428" i="1" a="1"/>
  <c r="M2428" i="1" s="1"/>
  <c r="M2429" i="1" a="1"/>
  <c r="M2429" i="1"/>
  <c r="M2430" i="1" a="1"/>
  <c r="M2430" i="1" s="1"/>
  <c r="M2431" i="1" a="1"/>
  <c r="M2431" i="1" s="1"/>
  <c r="M2432" i="1" a="1"/>
  <c r="M2432" i="1" s="1"/>
  <c r="M2433" i="1" a="1"/>
  <c r="M2433" i="1"/>
  <c r="M2434" i="1" a="1"/>
  <c r="M2434" i="1" s="1"/>
  <c r="M2435" i="1" a="1"/>
  <c r="M2435" i="1" s="1"/>
  <c r="M2436" i="1" a="1"/>
  <c r="M2436" i="1" s="1"/>
  <c r="M2437" i="1" a="1"/>
  <c r="M2437" i="1"/>
  <c r="M2438" i="1" a="1"/>
  <c r="M2438" i="1" s="1"/>
  <c r="M2439" i="1" a="1"/>
  <c r="M2439" i="1" s="1"/>
  <c r="M2440" i="1" a="1"/>
  <c r="M2440" i="1" s="1"/>
  <c r="M2441" i="1" a="1"/>
  <c r="M2441" i="1"/>
  <c r="M2442" i="1" a="1"/>
  <c r="M2442" i="1" s="1"/>
  <c r="M2443" i="1" a="1"/>
  <c r="M2443" i="1" s="1"/>
  <c r="M2444" i="1" a="1"/>
  <c r="M2444" i="1" s="1"/>
  <c r="M2445" i="1" a="1"/>
  <c r="M2445" i="1"/>
  <c r="M2446" i="1" a="1"/>
  <c r="M2446" i="1" s="1"/>
  <c r="M2447" i="1" a="1"/>
  <c r="M2447" i="1" s="1"/>
  <c r="M2448" i="1" a="1"/>
  <c r="M2448" i="1" s="1"/>
  <c r="M2449" i="1" a="1"/>
  <c r="M2449" i="1"/>
  <c r="M2450" i="1" a="1"/>
  <c r="M2450" i="1" s="1"/>
  <c r="M2451" i="1" a="1"/>
  <c r="M2451" i="1" s="1"/>
  <c r="M2452" i="1" a="1"/>
  <c r="M2452" i="1" s="1"/>
  <c r="M2453" i="1" a="1"/>
  <c r="M2453" i="1"/>
  <c r="M2454" i="1" a="1"/>
  <c r="M2454" i="1" s="1"/>
  <c r="M2455" i="1" a="1"/>
  <c r="M2455" i="1" s="1"/>
  <c r="M2456" i="1" a="1"/>
  <c r="M2456" i="1" s="1"/>
  <c r="M2457" i="1" a="1"/>
  <c r="M2457" i="1"/>
  <c r="M2458" i="1" a="1"/>
  <c r="M2458" i="1" s="1"/>
  <c r="M2459" i="1" a="1"/>
  <c r="M2459" i="1" s="1"/>
  <c r="M2460" i="1" a="1"/>
  <c r="M2460" i="1" s="1"/>
  <c r="M2461" i="1" a="1"/>
  <c r="M2461" i="1"/>
  <c r="M2462" i="1" a="1"/>
  <c r="M2462" i="1" s="1"/>
  <c r="M2463" i="1" a="1"/>
  <c r="M2463" i="1" s="1"/>
  <c r="M2464" i="1" a="1"/>
  <c r="M2464" i="1" s="1"/>
  <c r="M2465" i="1" a="1"/>
  <c r="M2465" i="1"/>
  <c r="M2466" i="1" a="1"/>
  <c r="M2466" i="1" s="1"/>
  <c r="M2467" i="1" a="1"/>
  <c r="M2467" i="1" s="1"/>
  <c r="M2468" i="1" a="1"/>
  <c r="M2468" i="1" s="1"/>
  <c r="M2469" i="1" a="1"/>
  <c r="M2469" i="1"/>
  <c r="M2470" i="1" a="1"/>
  <c r="M2470" i="1" s="1"/>
  <c r="M2471" i="1" a="1"/>
  <c r="M2471" i="1" s="1"/>
  <c r="M2472" i="1" a="1"/>
  <c r="M2472" i="1" s="1"/>
  <c r="M2473" i="1" a="1"/>
  <c r="M2473" i="1"/>
  <c r="M2474" i="1" a="1"/>
  <c r="M2474" i="1" s="1"/>
  <c r="M2475" i="1" a="1"/>
  <c r="M2475" i="1" s="1"/>
  <c r="M2476" i="1" a="1"/>
  <c r="M2476" i="1" s="1"/>
  <c r="M2477" i="1" a="1"/>
  <c r="M2477" i="1"/>
  <c r="M2478" i="1" a="1"/>
  <c r="M2478" i="1" s="1"/>
  <c r="M2479" i="1" a="1"/>
  <c r="M2479" i="1" s="1"/>
  <c r="M2480" i="1" a="1"/>
  <c r="M2480" i="1" s="1"/>
  <c r="M2481" i="1" a="1"/>
  <c r="M2481" i="1"/>
  <c r="M2482" i="1" a="1"/>
  <c r="M2482" i="1" s="1"/>
  <c r="M2483" i="1" a="1"/>
  <c r="M2483" i="1" s="1"/>
  <c r="M2484" i="1" a="1"/>
  <c r="M2484" i="1" s="1"/>
  <c r="M2485" i="1" a="1"/>
  <c r="M2485" i="1"/>
  <c r="M2486" i="1" a="1"/>
  <c r="M2486" i="1" s="1"/>
  <c r="M2487" i="1" a="1"/>
  <c r="M2487" i="1" s="1"/>
  <c r="M2488" i="1" a="1"/>
  <c r="M2488" i="1" s="1"/>
  <c r="M2489" i="1" a="1"/>
  <c r="M2489" i="1"/>
  <c r="M2490" i="1" a="1"/>
  <c r="M2490" i="1" s="1"/>
  <c r="M2491" i="1" a="1"/>
  <c r="M2491" i="1" s="1"/>
  <c r="M2492" i="1" a="1"/>
  <c r="M2492" i="1" s="1"/>
  <c r="M2493" i="1" a="1"/>
  <c r="M2493" i="1"/>
  <c r="M2494" i="1" a="1"/>
  <c r="M2494" i="1" s="1"/>
  <c r="M2495" i="1" a="1"/>
  <c r="M2495" i="1" s="1"/>
  <c r="M2496" i="1" a="1"/>
  <c r="M2496" i="1" s="1"/>
  <c r="M2497" i="1" a="1"/>
  <c r="M2497" i="1"/>
  <c r="M2498" i="1" a="1"/>
  <c r="M2498" i="1" s="1"/>
  <c r="M2499" i="1" a="1"/>
  <c r="M2499" i="1" s="1"/>
  <c r="M2500" i="1" a="1"/>
  <c r="M2500" i="1" s="1"/>
  <c r="M2501" i="1" a="1"/>
  <c r="M2501" i="1" s="1"/>
  <c r="M2502" i="1" a="1"/>
  <c r="M2502" i="1" s="1"/>
  <c r="M2503" i="1" a="1"/>
  <c r="M2503" i="1"/>
  <c r="M2504" i="1" a="1"/>
  <c r="M2504" i="1" s="1"/>
  <c r="M2505" i="1" a="1"/>
  <c r="M2505" i="1"/>
  <c r="M2506" i="1" a="1"/>
  <c r="M2506" i="1" s="1"/>
  <c r="M2507" i="1" a="1"/>
  <c r="M2507" i="1" s="1"/>
  <c r="M2508" i="1" a="1"/>
  <c r="M2508" i="1" s="1"/>
  <c r="M2509" i="1" a="1"/>
  <c r="M2509" i="1"/>
  <c r="M2510" i="1" a="1"/>
  <c r="M2510" i="1" s="1"/>
  <c r="M2511" i="1" a="1"/>
  <c r="M2511" i="1"/>
  <c r="M2512" i="1" a="1"/>
  <c r="M2512" i="1" s="1"/>
  <c r="M2513" i="1" a="1"/>
  <c r="M2513" i="1"/>
  <c r="M2514" i="1" a="1"/>
  <c r="M2514" i="1" s="1"/>
  <c r="M2515" i="1" a="1"/>
  <c r="M2515" i="1" s="1"/>
  <c r="M2516" i="1" a="1"/>
  <c r="M2516" i="1" s="1"/>
  <c r="M2517" i="1" a="1"/>
  <c r="M2517" i="1"/>
  <c r="M2518" i="1" a="1"/>
  <c r="M2518" i="1" s="1"/>
  <c r="M2519" i="1" a="1"/>
  <c r="M2519" i="1" s="1"/>
  <c r="M2520" i="1" a="1"/>
  <c r="M2520" i="1" s="1"/>
  <c r="M2521" i="1" a="1"/>
  <c r="M2521" i="1"/>
  <c r="M2522" i="1" a="1"/>
  <c r="M2522" i="1" s="1"/>
  <c r="M2523" i="1" a="1"/>
  <c r="M2523" i="1" s="1"/>
  <c r="M2524" i="1" a="1"/>
  <c r="M2524" i="1" s="1"/>
  <c r="M2525" i="1" a="1"/>
  <c r="M2525" i="1" s="1"/>
  <c r="M2526" i="1" a="1"/>
  <c r="M2526" i="1" s="1"/>
  <c r="M2527" i="1" a="1"/>
  <c r="M2527" i="1" s="1"/>
  <c r="M2528" i="1" a="1"/>
  <c r="M2528" i="1" s="1"/>
  <c r="M2529" i="1" a="1"/>
  <c r="M2529" i="1"/>
  <c r="M2530" i="1" a="1"/>
  <c r="M2530" i="1" s="1"/>
  <c r="M2531" i="1" a="1"/>
  <c r="M2531" i="1" s="1"/>
  <c r="M2532" i="1" a="1"/>
  <c r="M2532" i="1" s="1"/>
  <c r="M2533" i="1" a="1"/>
  <c r="M2533" i="1" s="1"/>
  <c r="M2534" i="1" a="1"/>
  <c r="M2534" i="1" s="1"/>
  <c r="M2535" i="1" a="1"/>
  <c r="M2535" i="1"/>
  <c r="M2536" i="1" a="1"/>
  <c r="M2536" i="1" s="1"/>
  <c r="M2537" i="1" a="1"/>
  <c r="M2537" i="1"/>
  <c r="M2538" i="1" a="1"/>
  <c r="M2538" i="1" s="1"/>
  <c r="M2539" i="1" a="1"/>
  <c r="M2539" i="1" s="1"/>
  <c r="M2540" i="1" a="1"/>
  <c r="M2540" i="1" s="1"/>
  <c r="M2541" i="1" a="1"/>
  <c r="M2541" i="1"/>
  <c r="M2542" i="1" a="1"/>
  <c r="M2542" i="1" s="1"/>
  <c r="M2543" i="1" a="1"/>
  <c r="M2543" i="1"/>
  <c r="M2544" i="1" a="1"/>
  <c r="M2544" i="1" s="1"/>
  <c r="M2545" i="1" a="1"/>
  <c r="M2545" i="1"/>
  <c r="M2546" i="1" a="1"/>
  <c r="M2546" i="1" s="1"/>
  <c r="M2547" i="1" a="1"/>
  <c r="M2547" i="1" s="1"/>
  <c r="M2548" i="1" a="1"/>
  <c r="M2548" i="1" s="1"/>
  <c r="M2549" i="1" a="1"/>
  <c r="M2549" i="1"/>
  <c r="M2550" i="1" a="1"/>
  <c r="M2550" i="1" s="1"/>
  <c r="M2551" i="1" a="1"/>
  <c r="M2551" i="1" s="1"/>
  <c r="M2552" i="1" a="1"/>
  <c r="M2552" i="1" s="1"/>
  <c r="M2553" i="1" a="1"/>
  <c r="M2553" i="1"/>
  <c r="M2554" i="1" a="1"/>
  <c r="M2554" i="1" s="1"/>
  <c r="M2555" i="1" a="1"/>
  <c r="M2555" i="1" s="1"/>
  <c r="M2556" i="1" a="1"/>
  <c r="M2556" i="1" s="1"/>
  <c r="M2557" i="1" a="1"/>
  <c r="M2557" i="1" s="1"/>
  <c r="M2558" i="1" a="1"/>
  <c r="M2558" i="1" s="1"/>
  <c r="M2559" i="1" a="1"/>
  <c r="M2559" i="1" s="1"/>
  <c r="M2560" i="1" a="1"/>
  <c r="M2560" i="1" s="1"/>
  <c r="M2561" i="1" a="1"/>
  <c r="M2561" i="1"/>
  <c r="M2562" i="1" a="1"/>
  <c r="M2562" i="1" s="1"/>
  <c r="M2563" i="1" a="1"/>
  <c r="M2563" i="1" s="1"/>
  <c r="M2564" i="1" a="1"/>
  <c r="M2564" i="1" s="1"/>
  <c r="M2565" i="1" a="1"/>
  <c r="M2565" i="1" s="1"/>
  <c r="M2566" i="1" a="1"/>
  <c r="M2566" i="1" s="1"/>
  <c r="M2567" i="1" a="1"/>
  <c r="M2567" i="1"/>
  <c r="M2568" i="1" a="1"/>
  <c r="M2568" i="1" s="1"/>
  <c r="M2569" i="1" a="1"/>
  <c r="M2569" i="1"/>
  <c r="M2570" i="1" a="1"/>
  <c r="M2570" i="1" s="1"/>
  <c r="M2571" i="1" a="1"/>
  <c r="M2571" i="1" s="1"/>
  <c r="M2572" i="1" a="1"/>
  <c r="M2572" i="1" s="1"/>
  <c r="M2573" i="1" a="1"/>
  <c r="M2573" i="1"/>
  <c r="M2574" i="1" a="1"/>
  <c r="M2574" i="1" s="1"/>
  <c r="M2575" i="1" a="1"/>
  <c r="M2575" i="1"/>
  <c r="M2576" i="1" a="1"/>
  <c r="M2576" i="1" s="1"/>
  <c r="M2577" i="1" a="1"/>
  <c r="M2577" i="1"/>
  <c r="M2578" i="1" a="1"/>
  <c r="M2578" i="1" s="1"/>
  <c r="M2579" i="1" a="1"/>
  <c r="M2579" i="1" s="1"/>
  <c r="M2580" i="1" a="1"/>
  <c r="M2580" i="1" s="1"/>
  <c r="M2581" i="1" a="1"/>
  <c r="M2581" i="1"/>
  <c r="M2582" i="1" a="1"/>
  <c r="M2582" i="1" s="1"/>
  <c r="M2583" i="1" a="1"/>
  <c r="M2583" i="1" s="1"/>
  <c r="M2584" i="1" a="1"/>
  <c r="M2584" i="1" s="1"/>
  <c r="M2585" i="1" a="1"/>
  <c r="M2585" i="1"/>
  <c r="M2586" i="1" a="1"/>
  <c r="M2586" i="1" s="1"/>
  <c r="M2587" i="1" a="1"/>
  <c r="M2587" i="1" s="1"/>
  <c r="M2588" i="1" a="1"/>
  <c r="M2588" i="1" s="1"/>
  <c r="M2589" i="1" a="1"/>
  <c r="M2589" i="1" s="1"/>
  <c r="M2590" i="1" a="1"/>
  <c r="M2590" i="1" s="1"/>
  <c r="M2591" i="1" a="1"/>
  <c r="M2591" i="1" s="1"/>
  <c r="M2592" i="1" a="1"/>
  <c r="M2592" i="1" s="1"/>
  <c r="M2593" i="1" a="1"/>
  <c r="M2593" i="1"/>
  <c r="M2594" i="1" a="1"/>
  <c r="M2594" i="1" s="1"/>
  <c r="M2595" i="1" a="1"/>
  <c r="M2595" i="1" s="1"/>
  <c r="M2596" i="1" a="1"/>
  <c r="M2596" i="1" s="1"/>
  <c r="M2597" i="1" a="1"/>
  <c r="M2597" i="1" s="1"/>
  <c r="M2598" i="1" a="1"/>
  <c r="M2598" i="1" s="1"/>
  <c r="M2599" i="1" a="1"/>
  <c r="M2599" i="1"/>
  <c r="M2600" i="1" a="1"/>
  <c r="M2600" i="1" s="1"/>
  <c r="M2601" i="1" a="1"/>
  <c r="M2601" i="1"/>
  <c r="M2602" i="1" a="1"/>
  <c r="M2602" i="1" s="1"/>
  <c r="M2603" i="1" a="1"/>
  <c r="M2603" i="1" s="1"/>
  <c r="M2604" i="1" a="1"/>
  <c r="M2604" i="1" s="1"/>
  <c r="M2605" i="1" a="1"/>
  <c r="M2605" i="1"/>
  <c r="M2606" i="1" a="1"/>
  <c r="M2606" i="1" s="1"/>
  <c r="M2607" i="1" a="1"/>
  <c r="M2607" i="1"/>
  <c r="M2608" i="1" a="1"/>
  <c r="M2608" i="1" s="1"/>
  <c r="M2609" i="1" a="1"/>
  <c r="M2609" i="1"/>
  <c r="M2610" i="1" a="1"/>
  <c r="M2610" i="1" s="1"/>
  <c r="M2611" i="1" a="1"/>
  <c r="M2611" i="1" s="1"/>
  <c r="M2612" i="1" a="1"/>
  <c r="M2612" i="1" s="1"/>
  <c r="M2613" i="1" a="1"/>
  <c r="M2613" i="1"/>
  <c r="M2614" i="1" a="1"/>
  <c r="M2614" i="1" s="1"/>
  <c r="M2615" i="1" a="1"/>
  <c r="M2615" i="1" s="1"/>
  <c r="M2616" i="1" a="1"/>
  <c r="M2616" i="1" s="1"/>
  <c r="M2617" i="1" a="1"/>
  <c r="M2617" i="1"/>
  <c r="M2618" i="1" a="1"/>
  <c r="M2618" i="1" s="1"/>
  <c r="M2619" i="1" a="1"/>
  <c r="M2619" i="1" s="1"/>
  <c r="M2620" i="1" a="1"/>
  <c r="M2620" i="1" s="1"/>
  <c r="M2621" i="1" a="1"/>
  <c r="M2621" i="1" s="1"/>
  <c r="M2622" i="1" a="1"/>
  <c r="M2622" i="1" s="1"/>
  <c r="M2623" i="1" a="1"/>
  <c r="M2623" i="1" s="1"/>
  <c r="M2624" i="1" a="1"/>
  <c r="M2624" i="1" s="1"/>
  <c r="M2625" i="1" a="1"/>
  <c r="M2625" i="1"/>
  <c r="M2626" i="1" a="1"/>
  <c r="M2626" i="1" s="1"/>
  <c r="M2627" i="1" a="1"/>
  <c r="M2627" i="1" s="1"/>
  <c r="M2628" i="1" a="1"/>
  <c r="M2628" i="1" s="1"/>
  <c r="M2629" i="1" a="1"/>
  <c r="M2629" i="1" s="1"/>
  <c r="M2630" i="1" a="1"/>
  <c r="M2630" i="1" s="1"/>
  <c r="M2631" i="1" a="1"/>
  <c r="M2631" i="1"/>
  <c r="M2632" i="1" a="1"/>
  <c r="M2632" i="1" s="1"/>
  <c r="M2633" i="1" a="1"/>
  <c r="M2633" i="1"/>
  <c r="M2634" i="1" a="1"/>
  <c r="M2634" i="1" s="1"/>
  <c r="M2635" i="1" a="1"/>
  <c r="M2635" i="1" s="1"/>
  <c r="M2636" i="1" a="1"/>
  <c r="M2636" i="1" s="1"/>
  <c r="M2637" i="1" a="1"/>
  <c r="M2637" i="1"/>
  <c r="M2638" i="1" a="1"/>
  <c r="M2638" i="1" s="1"/>
  <c r="M2639" i="1" a="1"/>
  <c r="M2639" i="1"/>
  <c r="M2640" i="1" a="1"/>
  <c r="M2640" i="1" s="1"/>
  <c r="M2641" i="1" a="1"/>
  <c r="M2641" i="1"/>
  <c r="M2642" i="1" a="1"/>
  <c r="M2642" i="1" s="1"/>
  <c r="M2643" i="1" a="1"/>
  <c r="M2643" i="1" s="1"/>
  <c r="M2644" i="1" a="1"/>
  <c r="M2644" i="1" s="1"/>
  <c r="M2645" i="1" a="1"/>
  <c r="M2645" i="1"/>
  <c r="M2646" i="1" a="1"/>
  <c r="M2646" i="1" s="1"/>
  <c r="M2647" i="1" a="1"/>
  <c r="M2647" i="1" s="1"/>
  <c r="M2648" i="1" a="1"/>
  <c r="M2648" i="1" s="1"/>
  <c r="M2649" i="1" a="1"/>
  <c r="M2649" i="1"/>
  <c r="M2650" i="1" a="1"/>
  <c r="M2650" i="1" s="1"/>
  <c r="M2651" i="1" a="1"/>
  <c r="M2651" i="1" s="1"/>
  <c r="M2652" i="1" a="1"/>
  <c r="M2652" i="1" s="1"/>
  <c r="M2653" i="1" a="1"/>
  <c r="M2653" i="1" s="1"/>
  <c r="M2654" i="1" a="1"/>
  <c r="M2654" i="1" s="1"/>
  <c r="M2655" i="1" a="1"/>
  <c r="M2655" i="1" s="1"/>
  <c r="M2656" i="1" a="1"/>
  <c r="M2656" i="1" s="1"/>
  <c r="M2657" i="1" a="1"/>
  <c r="M2657" i="1"/>
  <c r="M2658" i="1" a="1"/>
  <c r="M2658" i="1" s="1"/>
  <c r="M2659" i="1" a="1"/>
  <c r="M2659" i="1" s="1"/>
  <c r="M2660" i="1" a="1"/>
  <c r="M2660" i="1" s="1"/>
  <c r="M2661" i="1" a="1"/>
  <c r="M2661" i="1" s="1"/>
  <c r="M2662" i="1" a="1"/>
  <c r="M2662" i="1" s="1"/>
  <c r="M2663" i="1" a="1"/>
  <c r="M2663" i="1"/>
  <c r="M2664" i="1" a="1"/>
  <c r="M2664" i="1" s="1"/>
  <c r="M2665" i="1" a="1"/>
  <c r="M2665" i="1"/>
  <c r="M2666" i="1" a="1"/>
  <c r="M2666" i="1" s="1"/>
  <c r="M2667" i="1" a="1"/>
  <c r="M2667" i="1" s="1"/>
  <c r="M2668" i="1" a="1"/>
  <c r="M2668" i="1" s="1"/>
  <c r="M2669" i="1" a="1"/>
  <c r="M2669" i="1"/>
  <c r="M2670" i="1" a="1"/>
  <c r="M2670" i="1" s="1"/>
  <c r="M2671" i="1" a="1"/>
  <c r="M2671" i="1"/>
  <c r="M2672" i="1" a="1"/>
  <c r="M2672" i="1" s="1"/>
  <c r="M2673" i="1" a="1"/>
  <c r="M2673" i="1"/>
  <c r="M2674" i="1" a="1"/>
  <c r="M2674" i="1" s="1"/>
  <c r="M2675" i="1" a="1"/>
  <c r="M2675" i="1" s="1"/>
  <c r="M2676" i="1" a="1"/>
  <c r="M2676" i="1" s="1"/>
  <c r="M2677" i="1" a="1"/>
  <c r="M2677" i="1"/>
  <c r="M2678" i="1" a="1"/>
  <c r="M2678" i="1" s="1"/>
  <c r="M2679" i="1" a="1"/>
  <c r="M2679" i="1" s="1"/>
  <c r="M2680" i="1" a="1"/>
  <c r="M2680" i="1" s="1"/>
  <c r="M2681" i="1" a="1"/>
  <c r="M2681" i="1"/>
  <c r="M2682" i="1" a="1"/>
  <c r="M2682" i="1" s="1"/>
  <c r="M2683" i="1" a="1"/>
  <c r="M2683" i="1" s="1"/>
  <c r="M2684" i="1" a="1"/>
  <c r="M2684" i="1" s="1"/>
  <c r="M2685" i="1" a="1"/>
  <c r="M2685" i="1" s="1"/>
  <c r="M2686" i="1" a="1"/>
  <c r="M2686" i="1" s="1"/>
  <c r="M2687" i="1" a="1"/>
  <c r="M2687" i="1" s="1"/>
  <c r="M2688" i="1" a="1"/>
  <c r="M2688" i="1" s="1"/>
  <c r="M2689" i="1" a="1"/>
  <c r="M2689" i="1"/>
  <c r="M2690" i="1" a="1"/>
  <c r="M2690" i="1" s="1"/>
  <c r="M2691" i="1" a="1"/>
  <c r="M2691" i="1" s="1"/>
  <c r="M2692" i="1" a="1"/>
  <c r="M2692" i="1" s="1"/>
  <c r="M2693" i="1" a="1"/>
  <c r="M2693" i="1" s="1"/>
  <c r="M2694" i="1" a="1"/>
  <c r="M2694" i="1" s="1"/>
  <c r="M2695" i="1" a="1"/>
  <c r="M2695" i="1"/>
  <c r="M2696" i="1" a="1"/>
  <c r="M2696" i="1" s="1"/>
  <c r="M2697" i="1" a="1"/>
  <c r="M2697" i="1"/>
  <c r="M2698" i="1" a="1"/>
  <c r="M2698" i="1" s="1"/>
  <c r="M2699" i="1" a="1"/>
  <c r="M2699" i="1" s="1"/>
  <c r="M2700" i="1" a="1"/>
  <c r="M2700" i="1" s="1"/>
  <c r="M2701" i="1" a="1"/>
  <c r="M2701" i="1"/>
  <c r="M2702" i="1" a="1"/>
  <c r="M2702" i="1" s="1"/>
  <c r="M2703" i="1" a="1"/>
  <c r="M2703" i="1"/>
  <c r="M2704" i="1" a="1"/>
  <c r="M2704" i="1" s="1"/>
  <c r="M2705" i="1" a="1"/>
  <c r="M2705" i="1"/>
  <c r="M2706" i="1" a="1"/>
  <c r="M2706" i="1" s="1"/>
  <c r="M2707" i="1" a="1"/>
  <c r="M2707" i="1" s="1"/>
  <c r="M2708" i="1" a="1"/>
  <c r="M2708" i="1" s="1"/>
  <c r="M2709" i="1" a="1"/>
  <c r="M2709" i="1"/>
  <c r="M2710" i="1" a="1"/>
  <c r="M2710" i="1" s="1"/>
  <c r="M2711" i="1" a="1"/>
  <c r="M2711" i="1" s="1"/>
  <c r="M2712" i="1" a="1"/>
  <c r="M2712" i="1" s="1"/>
  <c r="M2713" i="1" a="1"/>
  <c r="M2713" i="1"/>
  <c r="M2714" i="1" a="1"/>
  <c r="M2714" i="1" s="1"/>
  <c r="M2715" i="1" a="1"/>
  <c r="M2715" i="1" s="1"/>
  <c r="M2716" i="1" a="1"/>
  <c r="M2716" i="1" s="1"/>
  <c r="M2717" i="1" a="1"/>
  <c r="M2717" i="1" s="1"/>
  <c r="M2718" i="1" a="1"/>
  <c r="M2718" i="1" s="1"/>
  <c r="M2719" i="1" a="1"/>
  <c r="M2719" i="1" s="1"/>
  <c r="M2720" i="1" a="1"/>
  <c r="M2720" i="1" s="1"/>
  <c r="M2721" i="1" a="1"/>
  <c r="M2721" i="1"/>
  <c r="M2722" i="1" a="1"/>
  <c r="M2722" i="1" s="1"/>
  <c r="M2723" i="1" a="1"/>
  <c r="M2723" i="1" s="1"/>
  <c r="M2724" i="1" a="1"/>
  <c r="M2724" i="1" s="1"/>
  <c r="M2725" i="1" a="1"/>
  <c r="M2725" i="1" s="1"/>
  <c r="M2726" i="1" a="1"/>
  <c r="M2726" i="1" s="1"/>
  <c r="M2727" i="1" a="1"/>
  <c r="M2727" i="1"/>
  <c r="M2728" i="1" a="1"/>
  <c r="M2728" i="1" s="1"/>
  <c r="M2729" i="1" a="1"/>
  <c r="M2729" i="1"/>
  <c r="M2730" i="1" a="1"/>
  <c r="M2730" i="1" s="1"/>
  <c r="M2731" i="1" a="1"/>
  <c r="M2731" i="1" s="1"/>
  <c r="M2732" i="1" a="1"/>
  <c r="M2732" i="1" s="1"/>
  <c r="M2733" i="1" a="1"/>
  <c r="M2733" i="1"/>
  <c r="M2734" i="1" a="1"/>
  <c r="M2734" i="1" s="1"/>
  <c r="M2735" i="1" a="1"/>
  <c r="M2735" i="1"/>
  <c r="M2736" i="1" a="1"/>
  <c r="M2736" i="1" s="1"/>
  <c r="M2737" i="1" a="1"/>
  <c r="M2737" i="1"/>
  <c r="M2738" i="1" a="1"/>
  <c r="M2738" i="1" s="1"/>
  <c r="M2739" i="1" a="1"/>
  <c r="M2739" i="1" s="1"/>
  <c r="M2740" i="1" a="1"/>
  <c r="M2740" i="1" s="1"/>
  <c r="M2741" i="1" a="1"/>
  <c r="M2741" i="1"/>
  <c r="M2742" i="1" a="1"/>
  <c r="M2742" i="1" s="1"/>
  <c r="M2743" i="1" a="1"/>
  <c r="M2743" i="1" s="1"/>
  <c r="M2744" i="1" a="1"/>
  <c r="M2744" i="1" s="1"/>
  <c r="M2745" i="1" a="1"/>
  <c r="M2745" i="1"/>
  <c r="M2746" i="1" a="1"/>
  <c r="M2746" i="1" s="1"/>
  <c r="M2747" i="1" a="1"/>
  <c r="M2747" i="1" s="1"/>
  <c r="M2748" i="1" a="1"/>
  <c r="M2748" i="1" s="1"/>
  <c r="M2749" i="1" a="1"/>
  <c r="M2749" i="1" s="1"/>
  <c r="M2750" i="1" a="1"/>
  <c r="M2750" i="1" s="1"/>
  <c r="M2751" i="1" a="1"/>
  <c r="M2751" i="1" s="1"/>
  <c r="M2752" i="1" a="1"/>
  <c r="M2752" i="1" s="1"/>
  <c r="M2753" i="1" a="1"/>
  <c r="M2753" i="1"/>
  <c r="M2754" i="1" a="1"/>
  <c r="M2754" i="1" s="1"/>
  <c r="M2755" i="1" a="1"/>
  <c r="M2755" i="1" s="1"/>
  <c r="M2756" i="1" a="1"/>
  <c r="M2756" i="1" s="1"/>
  <c r="M2757" i="1" a="1"/>
  <c r="M2757" i="1" s="1"/>
  <c r="M2758" i="1" a="1"/>
  <c r="M2758" i="1" s="1"/>
  <c r="M2759" i="1" a="1"/>
  <c r="M2759" i="1"/>
  <c r="M2760" i="1" a="1"/>
  <c r="M2760" i="1" s="1"/>
  <c r="M2761" i="1" a="1"/>
  <c r="M2761" i="1"/>
  <c r="M2762" i="1" a="1"/>
  <c r="M2762" i="1" s="1"/>
  <c r="M2763" i="1" a="1"/>
  <c r="M2763" i="1" s="1"/>
  <c r="M2764" i="1" a="1"/>
  <c r="M2764" i="1" s="1"/>
  <c r="M2765" i="1" a="1"/>
  <c r="M2765" i="1"/>
  <c r="M2766" i="1" a="1"/>
  <c r="M2766" i="1" s="1"/>
  <c r="M2767" i="1" a="1"/>
  <c r="M2767" i="1"/>
  <c r="M2768" i="1" a="1"/>
  <c r="M2768" i="1" s="1"/>
  <c r="M2769" i="1" a="1"/>
  <c r="M2769" i="1"/>
  <c r="M2770" i="1" a="1"/>
  <c r="M2770" i="1" s="1"/>
  <c r="M2771" i="1" a="1"/>
  <c r="M2771" i="1" s="1"/>
  <c r="M2772" i="1" a="1"/>
  <c r="M2772" i="1" s="1"/>
  <c r="M2773" i="1" a="1"/>
  <c r="M2773" i="1"/>
  <c r="M2774" i="1" a="1"/>
  <c r="M2774" i="1" s="1"/>
  <c r="M2775" i="1" a="1"/>
  <c r="M2775" i="1" s="1"/>
  <c r="M2776" i="1" a="1"/>
  <c r="M2776" i="1" s="1"/>
  <c r="M2777" i="1" a="1"/>
  <c r="M2777" i="1"/>
  <c r="M2778" i="1" a="1"/>
  <c r="M2778" i="1" s="1"/>
  <c r="M2779" i="1" a="1"/>
  <c r="M2779" i="1" s="1"/>
  <c r="M2780" i="1" a="1"/>
  <c r="M2780" i="1" s="1"/>
  <c r="M2781" i="1" a="1"/>
  <c r="M2781" i="1" s="1"/>
  <c r="M2782" i="1" a="1"/>
  <c r="M2782" i="1" s="1"/>
  <c r="M2783" i="1" a="1"/>
  <c r="M2783" i="1" s="1"/>
  <c r="M2784" i="1" a="1"/>
  <c r="M2784" i="1" s="1"/>
  <c r="M2785" i="1" a="1"/>
  <c r="M2785" i="1"/>
  <c r="M2786" i="1" a="1"/>
  <c r="M2786" i="1" s="1"/>
  <c r="M2787" i="1" a="1"/>
  <c r="M2787" i="1" s="1"/>
  <c r="M2788" i="1" a="1"/>
  <c r="M2788" i="1" s="1"/>
  <c r="M2789" i="1" a="1"/>
  <c r="M2789" i="1" s="1"/>
  <c r="M2790" i="1" a="1"/>
  <c r="M2790" i="1" s="1"/>
  <c r="M2791" i="1" a="1"/>
  <c r="M2791" i="1"/>
  <c r="M2792" i="1" a="1"/>
  <c r="M2792" i="1" s="1"/>
  <c r="M2793" i="1" a="1"/>
  <c r="M2793" i="1"/>
  <c r="M2794" i="1" a="1"/>
  <c r="M2794" i="1" s="1"/>
  <c r="M2795" i="1" a="1"/>
  <c r="M2795" i="1" s="1"/>
  <c r="M2796" i="1" a="1"/>
  <c r="M2796" i="1" s="1"/>
  <c r="M2797" i="1" a="1"/>
  <c r="M2797" i="1"/>
  <c r="M2798" i="1" a="1"/>
  <c r="M2798" i="1" s="1"/>
  <c r="M2799" i="1" a="1"/>
  <c r="M2799" i="1"/>
  <c r="M2800" i="1" a="1"/>
  <c r="M2800" i="1" s="1"/>
  <c r="M2801" i="1" a="1"/>
  <c r="M2801" i="1"/>
  <c r="M2802" i="1" a="1"/>
  <c r="M2802" i="1" s="1"/>
  <c r="M2803" i="1" a="1"/>
  <c r="M2803" i="1" s="1"/>
  <c r="M2804" i="1" a="1"/>
  <c r="M2804" i="1" s="1"/>
  <c r="M2805" i="1" a="1"/>
  <c r="M2805" i="1"/>
  <c r="M2806" i="1" a="1"/>
  <c r="M2806" i="1" s="1"/>
  <c r="M2807" i="1" a="1"/>
  <c r="M2807" i="1" s="1"/>
  <c r="M2808" i="1" a="1"/>
  <c r="M2808" i="1" s="1"/>
  <c r="M2809" i="1" a="1"/>
  <c r="M2809" i="1"/>
  <c r="M2810" i="1" a="1"/>
  <c r="M2810" i="1" s="1"/>
  <c r="M2811" i="1" a="1"/>
  <c r="M2811" i="1" s="1"/>
  <c r="M2812" i="1" a="1"/>
  <c r="M2812" i="1" s="1"/>
  <c r="M2813" i="1" a="1"/>
  <c r="M2813" i="1" s="1"/>
  <c r="M2814" i="1" a="1"/>
  <c r="M2814" i="1" s="1"/>
  <c r="M2815" i="1" a="1"/>
  <c r="M2815" i="1" s="1"/>
  <c r="M2816" i="1" a="1"/>
  <c r="M2816" i="1" s="1"/>
  <c r="M2817" i="1" a="1"/>
  <c r="M2817" i="1"/>
  <c r="M2818" i="1" a="1"/>
  <c r="M2818" i="1" s="1"/>
  <c r="M2819" i="1" a="1"/>
  <c r="M2819" i="1" s="1"/>
  <c r="M2820" i="1" a="1"/>
  <c r="M2820" i="1" s="1"/>
  <c r="M2821" i="1" a="1"/>
  <c r="M2821" i="1" s="1"/>
  <c r="M2822" i="1" a="1"/>
  <c r="M2822" i="1" s="1"/>
  <c r="M2823" i="1" a="1"/>
  <c r="M2823" i="1"/>
  <c r="M2824" i="1" a="1"/>
  <c r="M2824" i="1" s="1"/>
  <c r="M2825" i="1" a="1"/>
  <c r="M2825" i="1"/>
  <c r="M2826" i="1" a="1"/>
  <c r="M2826" i="1" s="1"/>
  <c r="M2827" i="1" a="1"/>
  <c r="M2827" i="1" s="1"/>
  <c r="M2828" i="1" a="1"/>
  <c r="M2828" i="1" s="1"/>
  <c r="M2829" i="1" a="1"/>
  <c r="M2829" i="1"/>
  <c r="M2830" i="1" a="1"/>
  <c r="M2830" i="1" s="1"/>
  <c r="M2831" i="1" a="1"/>
  <c r="M2831" i="1"/>
  <c r="M2832" i="1" a="1"/>
  <c r="M2832" i="1" s="1"/>
  <c r="M2833" i="1" a="1"/>
  <c r="M2833" i="1"/>
  <c r="M2834" i="1" a="1"/>
  <c r="M2834" i="1" s="1"/>
  <c r="M2835" i="1" a="1"/>
  <c r="M2835" i="1" s="1"/>
  <c r="M2836" i="1" a="1"/>
  <c r="M2836" i="1" s="1"/>
  <c r="M2837" i="1" a="1"/>
  <c r="M2837" i="1"/>
  <c r="M2838" i="1" a="1"/>
  <c r="M2838" i="1" s="1"/>
  <c r="M2839" i="1" a="1"/>
  <c r="M2839" i="1" s="1"/>
  <c r="M2840" i="1" a="1"/>
  <c r="M2840" i="1" s="1"/>
  <c r="M2841" i="1" a="1"/>
  <c r="M2841" i="1"/>
  <c r="M2842" i="1" a="1"/>
  <c r="M2842" i="1" s="1"/>
  <c r="M2843" i="1" a="1"/>
  <c r="M2843" i="1" s="1"/>
  <c r="M2844" i="1" a="1"/>
  <c r="M2844" i="1" s="1"/>
  <c r="M2845" i="1" a="1"/>
  <c r="M2845" i="1" s="1"/>
  <c r="M2846" i="1" a="1"/>
  <c r="M2846" i="1" s="1"/>
  <c r="M2847" i="1" a="1"/>
  <c r="M2847" i="1" s="1"/>
  <c r="M2848" i="1" a="1"/>
  <c r="M2848" i="1" s="1"/>
  <c r="M2849" i="1" a="1"/>
  <c r="M2849" i="1"/>
  <c r="M2850" i="1" a="1"/>
  <c r="M2850" i="1" s="1"/>
  <c r="M2851" i="1" a="1"/>
  <c r="M2851" i="1" s="1"/>
  <c r="M2852" i="1" a="1"/>
  <c r="M2852" i="1" s="1"/>
  <c r="M2853" i="1" a="1"/>
  <c r="M2853" i="1" s="1"/>
  <c r="M2854" i="1" a="1"/>
  <c r="M2854" i="1" s="1"/>
  <c r="M2855" i="1" a="1"/>
  <c r="M2855" i="1"/>
  <c r="M2856" i="1" a="1"/>
  <c r="M2856" i="1" s="1"/>
  <c r="M2857" i="1" a="1"/>
  <c r="M2857" i="1"/>
  <c r="M2858" i="1" a="1"/>
  <c r="M2858" i="1" s="1"/>
  <c r="M2859" i="1" a="1"/>
  <c r="M2859" i="1" s="1"/>
  <c r="M2860" i="1" a="1"/>
  <c r="M2860" i="1" s="1"/>
  <c r="M2861" i="1" a="1"/>
  <c r="M2861" i="1"/>
  <c r="M2862" i="1" a="1"/>
  <c r="M2862" i="1" s="1"/>
  <c r="M2863" i="1" a="1"/>
  <c r="M2863" i="1"/>
  <c r="M2864" i="1" a="1"/>
  <c r="M2864" i="1" s="1"/>
  <c r="M2865" i="1" a="1"/>
  <c r="M2865" i="1"/>
  <c r="M2866" i="1" a="1"/>
  <c r="M2866" i="1" s="1"/>
  <c r="M2867" i="1" a="1"/>
  <c r="M2867" i="1" s="1"/>
  <c r="M2868" i="1" a="1"/>
  <c r="M2868" i="1" s="1"/>
  <c r="M2869" i="1" a="1"/>
  <c r="M2869" i="1"/>
  <c r="M2870" i="1" a="1"/>
  <c r="M2870" i="1" s="1"/>
  <c r="M2871" i="1" a="1"/>
  <c r="M2871" i="1" s="1"/>
  <c r="M2872" i="1" a="1"/>
  <c r="M2872" i="1" s="1"/>
  <c r="M2873" i="1" a="1"/>
  <c r="M2873" i="1"/>
  <c r="M2874" i="1" a="1"/>
  <c r="M2874" i="1" s="1"/>
  <c r="M2875" i="1" a="1"/>
  <c r="M2875" i="1" s="1"/>
  <c r="M2876" i="1" a="1"/>
  <c r="M2876" i="1" s="1"/>
  <c r="M2877" i="1" a="1"/>
  <c r="M2877" i="1" s="1"/>
  <c r="M2878" i="1" a="1"/>
  <c r="M2878" i="1" s="1"/>
  <c r="M2879" i="1" a="1"/>
  <c r="M2879" i="1" s="1"/>
  <c r="M2880" i="1" a="1"/>
  <c r="M2880" i="1" s="1"/>
  <c r="M2881" i="1" a="1"/>
  <c r="M2881" i="1"/>
  <c r="M2882" i="1" a="1"/>
  <c r="M2882" i="1" s="1"/>
  <c r="M2883" i="1" a="1"/>
  <c r="M2883" i="1" s="1"/>
  <c r="M2884" i="1" a="1"/>
  <c r="M2884" i="1" s="1"/>
  <c r="M2885" i="1" a="1"/>
  <c r="M2885" i="1" s="1"/>
  <c r="M2886" i="1" a="1"/>
  <c r="M2886" i="1" s="1"/>
  <c r="M2887" i="1" a="1"/>
  <c r="M2887" i="1"/>
  <c r="M2888" i="1" a="1"/>
  <c r="M2888" i="1" s="1"/>
  <c r="M2889" i="1" a="1"/>
  <c r="M2889" i="1"/>
  <c r="M2890" i="1" a="1"/>
  <c r="M2890" i="1" s="1"/>
  <c r="M2891" i="1" a="1"/>
  <c r="M2891" i="1" s="1"/>
  <c r="M2892" i="1" a="1"/>
  <c r="M2892" i="1" s="1"/>
  <c r="M2893" i="1" a="1"/>
  <c r="M2893" i="1"/>
  <c r="M2894" i="1" a="1"/>
  <c r="M2894" i="1" s="1"/>
  <c r="M2895" i="1" a="1"/>
  <c r="M2895" i="1"/>
  <c r="M2896" i="1" a="1"/>
  <c r="M2896" i="1" s="1"/>
  <c r="M2897" i="1" a="1"/>
  <c r="M2897" i="1"/>
  <c r="M2898" i="1" a="1"/>
  <c r="M2898" i="1" s="1"/>
  <c r="M2899" i="1" a="1"/>
  <c r="M2899" i="1" s="1"/>
  <c r="M2900" i="1" a="1"/>
  <c r="M2900" i="1" s="1"/>
  <c r="M2901" i="1" a="1"/>
  <c r="M2901" i="1"/>
  <c r="M2902" i="1" a="1"/>
  <c r="M2902" i="1" s="1"/>
  <c r="M2903" i="1" a="1"/>
  <c r="M2903" i="1" s="1"/>
  <c r="M2904" i="1" a="1"/>
  <c r="M2904" i="1" s="1"/>
  <c r="M2905" i="1" a="1"/>
  <c r="M2905" i="1"/>
  <c r="M2906" i="1" a="1"/>
  <c r="M2906" i="1" s="1"/>
  <c r="M2907" i="1" a="1"/>
  <c r="M2907" i="1" s="1"/>
  <c r="M2908" i="1" a="1"/>
  <c r="M2908" i="1" s="1"/>
  <c r="M2909" i="1" a="1"/>
  <c r="M2909" i="1" s="1"/>
  <c r="M2910" i="1" a="1"/>
  <c r="M2910" i="1" s="1"/>
  <c r="M2911" i="1" a="1"/>
  <c r="M2911" i="1" s="1"/>
  <c r="M2912" i="1" a="1"/>
  <c r="M2912" i="1" s="1"/>
  <c r="M2913" i="1" a="1"/>
  <c r="M2913" i="1"/>
  <c r="M2914" i="1" a="1"/>
  <c r="M2914" i="1" s="1"/>
  <c r="M2915" i="1" a="1"/>
  <c r="M2915" i="1" s="1"/>
  <c r="M2916" i="1" a="1"/>
  <c r="M2916" i="1" s="1"/>
  <c r="M2917" i="1" a="1"/>
  <c r="M2917" i="1" s="1"/>
  <c r="M2918" i="1" a="1"/>
  <c r="M2918" i="1" s="1"/>
  <c r="M2919" i="1" a="1"/>
  <c r="M2919" i="1"/>
  <c r="M2920" i="1" a="1"/>
  <c r="M2920" i="1" s="1"/>
  <c r="M2921" i="1" a="1"/>
  <c r="M2921" i="1"/>
  <c r="M2922" i="1" a="1"/>
  <c r="M2922" i="1" s="1"/>
  <c r="M2923" i="1" a="1"/>
  <c r="M2923" i="1" s="1"/>
  <c r="M2924" i="1" a="1"/>
  <c r="M2924" i="1" s="1"/>
  <c r="M2925" i="1" a="1"/>
  <c r="M2925" i="1"/>
  <c r="M2926" i="1" a="1"/>
  <c r="M2926" i="1" s="1"/>
  <c r="M2927" i="1" a="1"/>
  <c r="M2927" i="1"/>
  <c r="M2928" i="1" a="1"/>
  <c r="M2928" i="1" s="1"/>
  <c r="M2929" i="1" a="1"/>
  <c r="M2929" i="1"/>
  <c r="M2930" i="1" a="1"/>
  <c r="M2930" i="1" s="1"/>
  <c r="M2931" i="1" a="1"/>
  <c r="M2931" i="1" s="1"/>
  <c r="M2932" i="1" a="1"/>
  <c r="M2932" i="1" s="1"/>
  <c r="M2933" i="1" a="1"/>
  <c r="M2933" i="1"/>
  <c r="M2934" i="1" a="1"/>
  <c r="M2934" i="1" s="1"/>
  <c r="M2935" i="1" a="1"/>
  <c r="M2935" i="1" s="1"/>
  <c r="M2936" i="1" a="1"/>
  <c r="M2936" i="1" s="1"/>
  <c r="M2937" i="1" a="1"/>
  <c r="M2937" i="1"/>
  <c r="M2938" i="1" a="1"/>
  <c r="M2938" i="1" s="1"/>
  <c r="M2939" i="1" a="1"/>
  <c r="M2939" i="1" s="1"/>
  <c r="M2940" i="1" a="1"/>
  <c r="M2940" i="1" s="1"/>
  <c r="M2941" i="1" a="1"/>
  <c r="M2941" i="1" s="1"/>
  <c r="M2942" i="1" a="1"/>
  <c r="M2942" i="1" s="1"/>
  <c r="M2943" i="1" a="1"/>
  <c r="M2943" i="1" s="1"/>
  <c r="M2944" i="1" a="1"/>
  <c r="M2944" i="1" s="1"/>
  <c r="M2945" i="1" a="1"/>
  <c r="M2945" i="1"/>
  <c r="M2946" i="1" a="1"/>
  <c r="M2946" i="1" s="1"/>
  <c r="M2947" i="1" a="1"/>
  <c r="M2947" i="1" s="1"/>
  <c r="M2948" i="1" a="1"/>
  <c r="M2948" i="1" s="1"/>
  <c r="M2949" i="1" a="1"/>
  <c r="M2949" i="1" s="1"/>
  <c r="M2950" i="1" a="1"/>
  <c r="M2950" i="1" s="1"/>
  <c r="M2951" i="1" a="1"/>
  <c r="M2951" i="1"/>
  <c r="M2952" i="1" a="1"/>
  <c r="M2952" i="1" s="1"/>
  <c r="M2953" i="1" a="1"/>
  <c r="M2953" i="1"/>
  <c r="M2954" i="1" a="1"/>
  <c r="M2954" i="1" s="1"/>
  <c r="M2955" i="1" a="1"/>
  <c r="M2955" i="1" s="1"/>
  <c r="M2956" i="1" a="1"/>
  <c r="M2956" i="1" s="1"/>
  <c r="M2957" i="1" a="1"/>
  <c r="M2957" i="1"/>
  <c r="M2958" i="1" a="1"/>
  <c r="M2958" i="1" s="1"/>
  <c r="M2959" i="1" a="1"/>
  <c r="M2959" i="1"/>
  <c r="M2960" i="1" a="1"/>
  <c r="M2960" i="1" s="1"/>
  <c r="M2961" i="1" a="1"/>
  <c r="M2961" i="1"/>
  <c r="M2962" i="1" a="1"/>
  <c r="M2962" i="1" s="1"/>
  <c r="M2963" i="1" a="1"/>
  <c r="M2963" i="1" s="1"/>
  <c r="M2964" i="1" a="1"/>
  <c r="M2964" i="1" s="1"/>
  <c r="M2965" i="1" a="1"/>
  <c r="M2965" i="1"/>
  <c r="M2966" i="1" a="1"/>
  <c r="M2966" i="1" s="1"/>
  <c r="M2967" i="1" a="1"/>
  <c r="M2967" i="1" s="1"/>
  <c r="M2968" i="1" a="1"/>
  <c r="M2968" i="1" s="1"/>
  <c r="M2969" i="1" a="1"/>
  <c r="M2969" i="1"/>
  <c r="M2970" i="1" a="1"/>
  <c r="M2970" i="1" s="1"/>
  <c r="M2971" i="1" a="1"/>
  <c r="M2971" i="1" s="1"/>
  <c r="M2972" i="1" a="1"/>
  <c r="M2972" i="1" s="1"/>
  <c r="M2973" i="1" a="1"/>
  <c r="M2973" i="1" s="1"/>
  <c r="M2974" i="1" a="1"/>
  <c r="M2974" i="1" s="1"/>
  <c r="M2975" i="1" a="1"/>
  <c r="M2975" i="1" s="1"/>
  <c r="M2976" i="1" a="1"/>
  <c r="M2976" i="1" s="1"/>
  <c r="M2977" i="1" a="1"/>
  <c r="M2977" i="1"/>
  <c r="M2978" i="1" a="1"/>
  <c r="M2978" i="1" s="1"/>
  <c r="M2979" i="1" a="1"/>
  <c r="M2979" i="1" s="1"/>
  <c r="M2980" i="1" a="1"/>
  <c r="M2980" i="1" s="1"/>
  <c r="M2981" i="1" a="1"/>
  <c r="M2981" i="1" s="1"/>
  <c r="M2982" i="1" a="1"/>
  <c r="M2982" i="1" s="1"/>
  <c r="M2983" i="1" a="1"/>
  <c r="M2983" i="1"/>
  <c r="M2984" i="1" a="1"/>
  <c r="M2984" i="1" s="1"/>
  <c r="M2985" i="1" a="1"/>
  <c r="M2985" i="1"/>
  <c r="M2986" i="1" a="1"/>
  <c r="M2986" i="1" s="1"/>
  <c r="M2987" i="1" a="1"/>
  <c r="M2987" i="1" s="1"/>
  <c r="M2988" i="1" a="1"/>
  <c r="M2988" i="1" s="1"/>
  <c r="M2989" i="1" a="1"/>
  <c r="M2989" i="1"/>
  <c r="M2990" i="1" a="1"/>
  <c r="M2990" i="1" s="1"/>
  <c r="M2991" i="1" a="1"/>
  <c r="M2991" i="1"/>
  <c r="M2992" i="1" a="1"/>
  <c r="M2992" i="1" s="1"/>
  <c r="M2993" i="1" a="1"/>
  <c r="M2993" i="1"/>
  <c r="M2994" i="1" a="1"/>
  <c r="M2994" i="1" s="1"/>
  <c r="M2995" i="1" a="1"/>
  <c r="M2995" i="1" s="1"/>
  <c r="M2996" i="1" a="1"/>
  <c r="M2996" i="1" s="1"/>
  <c r="M2997" i="1" a="1"/>
  <c r="M2997" i="1"/>
  <c r="M2998" i="1" a="1"/>
  <c r="M2998" i="1" s="1"/>
  <c r="M2999" i="1" a="1"/>
  <c r="M2999" i="1" s="1"/>
  <c r="M3000" i="1" a="1"/>
  <c r="M3000" i="1" s="1"/>
  <c r="M3001" i="1" a="1"/>
  <c r="M3001" i="1"/>
  <c r="M3002" i="1" a="1"/>
  <c r="M3002" i="1" s="1"/>
  <c r="M3003" i="1" a="1"/>
  <c r="M3003" i="1" s="1"/>
  <c r="M3004" i="1" a="1"/>
  <c r="M3004" i="1" s="1"/>
  <c r="M3005" i="1" a="1"/>
  <c r="M3005" i="1" s="1"/>
  <c r="M3006" i="1" a="1"/>
  <c r="M3006" i="1" s="1"/>
  <c r="M3007" i="1" a="1"/>
  <c r="M3007" i="1" s="1"/>
  <c r="M3008" i="1" a="1"/>
  <c r="M3008" i="1" s="1"/>
  <c r="M3009" i="1" a="1"/>
  <c r="M3009" i="1"/>
  <c r="M3010" i="1" a="1"/>
  <c r="M3010" i="1" s="1"/>
  <c r="M3011" i="1" a="1"/>
  <c r="M3011" i="1" s="1"/>
  <c r="M3012" i="1" a="1"/>
  <c r="M3012" i="1" s="1"/>
  <c r="M3013" i="1" a="1"/>
  <c r="M3013" i="1" s="1"/>
  <c r="M3014" i="1" a="1"/>
  <c r="M3014" i="1" s="1"/>
  <c r="M3015" i="1" a="1"/>
  <c r="M3015" i="1"/>
  <c r="M3016" i="1" a="1"/>
  <c r="M3016" i="1" s="1"/>
  <c r="M3017" i="1" a="1"/>
  <c r="M3017" i="1"/>
  <c r="M3018" i="1" a="1"/>
  <c r="M3018" i="1" s="1"/>
  <c r="M3019" i="1" a="1"/>
  <c r="M3019" i="1" s="1"/>
  <c r="M3020" i="1" a="1"/>
  <c r="M3020" i="1" s="1"/>
  <c r="M3021" i="1" a="1"/>
  <c r="M3021" i="1"/>
  <c r="M3022" i="1" a="1"/>
  <c r="M3022" i="1" s="1"/>
  <c r="M3023" i="1" a="1"/>
  <c r="M3023" i="1"/>
  <c r="M3024" i="1" a="1"/>
  <c r="M3024" i="1" s="1"/>
  <c r="M3025" i="1" a="1"/>
  <c r="M3025" i="1"/>
  <c r="M3026" i="1" a="1"/>
  <c r="M3026" i="1" s="1"/>
  <c r="M3027" i="1" a="1"/>
  <c r="M3027" i="1" s="1"/>
  <c r="M3028" i="1" a="1"/>
  <c r="M3028" i="1" s="1"/>
  <c r="M3029" i="1" a="1"/>
  <c r="M3029" i="1"/>
  <c r="M3030" i="1" a="1"/>
  <c r="M3030" i="1" s="1"/>
  <c r="M3031" i="1" a="1"/>
  <c r="M3031" i="1" s="1"/>
  <c r="M3032" i="1" a="1"/>
  <c r="M3032" i="1" s="1"/>
  <c r="M3033" i="1" a="1"/>
  <c r="M3033" i="1"/>
  <c r="M3034" i="1" a="1"/>
  <c r="M3034" i="1" s="1"/>
  <c r="M3035" i="1" a="1"/>
  <c r="M3035" i="1" s="1"/>
  <c r="M3036" i="1" a="1"/>
  <c r="M3036" i="1" s="1"/>
  <c r="M3037" i="1" a="1"/>
  <c r="M3037" i="1" s="1"/>
  <c r="M3038" i="1" a="1"/>
  <c r="M3038" i="1" s="1"/>
  <c r="M3039" i="1" a="1"/>
  <c r="M3039" i="1" s="1"/>
  <c r="M3040" i="1" a="1"/>
  <c r="M3040" i="1" s="1"/>
  <c r="M3041" i="1" a="1"/>
  <c r="M3041" i="1"/>
  <c r="M3042" i="1" a="1"/>
  <c r="M3042" i="1" s="1"/>
  <c r="M3043" i="1" a="1"/>
  <c r="M3043" i="1" s="1"/>
  <c r="M3044" i="1" a="1"/>
  <c r="M3044" i="1" s="1"/>
  <c r="M3045" i="1" a="1"/>
  <c r="M3045" i="1" s="1"/>
  <c r="M3046" i="1" a="1"/>
  <c r="M3046" i="1" s="1"/>
  <c r="M3047" i="1" a="1"/>
  <c r="M3047" i="1"/>
  <c r="M3048" i="1" a="1"/>
  <c r="M3048" i="1" s="1"/>
  <c r="M3049" i="1" a="1"/>
  <c r="M3049" i="1"/>
  <c r="M3050" i="1" a="1"/>
  <c r="M3050" i="1" s="1"/>
  <c r="M3051" i="1" a="1"/>
  <c r="M3051" i="1" s="1"/>
  <c r="M3052" i="1" a="1"/>
  <c r="M3052" i="1" s="1"/>
  <c r="M3053" i="1" a="1"/>
  <c r="M3053" i="1"/>
  <c r="M3054" i="1" a="1"/>
  <c r="M3054" i="1" s="1"/>
  <c r="M3055" i="1" a="1"/>
  <c r="M3055" i="1" s="1"/>
  <c r="M3056" i="1" a="1"/>
  <c r="M3056" i="1" s="1"/>
  <c r="M3057" i="1" a="1"/>
  <c r="M3057" i="1"/>
  <c r="M3058" i="1" a="1"/>
  <c r="M3058" i="1" s="1"/>
  <c r="M3059" i="1" a="1"/>
  <c r="M3059" i="1" s="1"/>
  <c r="M3060" i="1" a="1"/>
  <c r="M3060" i="1" s="1"/>
  <c r="M3061" i="1" a="1"/>
  <c r="M3061" i="1" s="1"/>
  <c r="M3062" i="1" a="1"/>
  <c r="M3062" i="1" s="1"/>
  <c r="M3063" i="1" a="1"/>
  <c r="M3063" i="1" s="1"/>
  <c r="M3064" i="1" a="1"/>
  <c r="M3064" i="1" s="1"/>
  <c r="M3065" i="1" a="1"/>
  <c r="M3065" i="1"/>
  <c r="M3066" i="1" a="1"/>
  <c r="M3066" i="1" s="1"/>
  <c r="M3067" i="1" a="1"/>
  <c r="M3067" i="1" s="1"/>
  <c r="M3068" i="1" a="1"/>
  <c r="M3068" i="1" s="1"/>
  <c r="M3069" i="1" a="1"/>
  <c r="M3069" i="1" s="1"/>
  <c r="M3070" i="1" a="1"/>
  <c r="M3070" i="1" s="1"/>
  <c r="M3071" i="1" a="1"/>
  <c r="M3071" i="1" s="1"/>
  <c r="M3072" i="1" a="1"/>
  <c r="M3072" i="1" s="1"/>
  <c r="M3073" i="1" a="1"/>
  <c r="M3073" i="1"/>
  <c r="M3074" i="1" a="1"/>
  <c r="M3074" i="1" s="1"/>
  <c r="M3075" i="1" a="1"/>
  <c r="M3075" i="1" s="1"/>
  <c r="M3076" i="1" a="1"/>
  <c r="M3076" i="1" s="1"/>
  <c r="M3077" i="1" a="1"/>
  <c r="M3077" i="1" s="1"/>
  <c r="M3078" i="1" a="1"/>
  <c r="M3078" i="1" s="1"/>
  <c r="M3079" i="1" a="1"/>
  <c r="M3079" i="1"/>
  <c r="M3080" i="1" a="1"/>
  <c r="M3080" i="1" s="1"/>
  <c r="M3081" i="1" a="1"/>
  <c r="M3081" i="1"/>
  <c r="M3082" i="1" a="1"/>
  <c r="M3082" i="1" s="1"/>
  <c r="M3083" i="1" a="1"/>
  <c r="M3083" i="1" s="1"/>
  <c r="M3084" i="1" a="1"/>
  <c r="M3084" i="1" s="1"/>
  <c r="M3085" i="1" a="1"/>
  <c r="M3085" i="1"/>
  <c r="M3086" i="1" a="1"/>
  <c r="M3086" i="1" s="1"/>
  <c r="M3087" i="1" a="1"/>
  <c r="M3087" i="1" s="1"/>
  <c r="M3088" i="1" a="1"/>
  <c r="M3088" i="1" s="1"/>
  <c r="M3089" i="1" a="1"/>
  <c r="M3089" i="1"/>
  <c r="M3090" i="1" a="1"/>
  <c r="M3090" i="1" s="1"/>
  <c r="M3091" i="1" a="1"/>
  <c r="M3091" i="1" s="1"/>
  <c r="M3092" i="1" a="1"/>
  <c r="M3092" i="1" s="1"/>
  <c r="M3093" i="1" a="1"/>
  <c r="M3093" i="1"/>
  <c r="M3094" i="1" a="1"/>
  <c r="M3094" i="1" s="1"/>
  <c r="M3095" i="1" a="1"/>
  <c r="M3095" i="1" s="1"/>
  <c r="M3096" i="1" a="1"/>
  <c r="M3096" i="1" s="1"/>
  <c r="M3097" i="1" a="1"/>
  <c r="M3097" i="1"/>
  <c r="M3098" i="1" a="1"/>
  <c r="M3098" i="1" s="1"/>
  <c r="M3099" i="1" a="1"/>
  <c r="M3099" i="1" s="1"/>
  <c r="M3100" i="1" a="1"/>
  <c r="M3100" i="1" s="1"/>
  <c r="M3101" i="1" a="1"/>
  <c r="M3101" i="1" s="1"/>
  <c r="M3102" i="1" a="1"/>
  <c r="M3102" i="1" s="1"/>
  <c r="M3103" i="1" a="1"/>
  <c r="M3103" i="1" s="1"/>
  <c r="M3104" i="1" a="1"/>
  <c r="M3104" i="1" s="1"/>
  <c r="M3105" i="1" a="1"/>
  <c r="M3105" i="1"/>
  <c r="M3106" i="1" a="1"/>
  <c r="M3106" i="1" s="1"/>
  <c r="M3107" i="1" a="1"/>
  <c r="M3107" i="1" s="1"/>
  <c r="M3108" i="1" a="1"/>
  <c r="M3108" i="1" s="1"/>
  <c r="M3109" i="1" a="1"/>
  <c r="M3109" i="1" s="1"/>
  <c r="M3110" i="1" a="1"/>
  <c r="M3110" i="1" s="1"/>
  <c r="M3111" i="1" a="1"/>
  <c r="M3111" i="1"/>
  <c r="M3112" i="1" a="1"/>
  <c r="M3112" i="1" s="1"/>
  <c r="M3113" i="1" a="1"/>
  <c r="M3113" i="1"/>
  <c r="M3114" i="1" a="1"/>
  <c r="M3114" i="1" s="1"/>
  <c r="M3115" i="1" a="1"/>
  <c r="M3115" i="1" s="1"/>
  <c r="M3116" i="1" a="1"/>
  <c r="M3116" i="1" s="1"/>
  <c r="M3117" i="1" a="1"/>
  <c r="M3117" i="1"/>
  <c r="M3118" i="1" a="1"/>
  <c r="M3118" i="1" s="1"/>
  <c r="M3119" i="1" a="1"/>
  <c r="M3119" i="1" s="1"/>
  <c r="M3120" i="1" a="1"/>
  <c r="M3120" i="1" s="1"/>
  <c r="M3121" i="1" a="1"/>
  <c r="M3121" i="1"/>
  <c r="M3122" i="1" a="1"/>
  <c r="M3122" i="1" s="1"/>
  <c r="M3123" i="1" a="1"/>
  <c r="M3123" i="1" s="1"/>
  <c r="M3124" i="1" a="1"/>
  <c r="M3124" i="1" s="1"/>
  <c r="M3125" i="1" a="1"/>
  <c r="M3125" i="1" s="1"/>
  <c r="M3126" i="1" a="1"/>
  <c r="M3126" i="1" s="1"/>
  <c r="M3127" i="1" a="1"/>
  <c r="M3127" i="1" s="1"/>
  <c r="M3128" i="1" a="1"/>
  <c r="M3128" i="1" s="1"/>
  <c r="M3129" i="1" a="1"/>
  <c r="M3129" i="1"/>
  <c r="M3130" i="1" a="1"/>
  <c r="M3130" i="1" s="1"/>
  <c r="M3131" i="1" a="1"/>
  <c r="M3131" i="1" s="1"/>
  <c r="M3132" i="1" a="1"/>
  <c r="M3132" i="1" s="1"/>
  <c r="M3133" i="1" a="1"/>
  <c r="M3133" i="1" s="1"/>
  <c r="M3134" i="1" a="1"/>
  <c r="M3134" i="1" s="1"/>
  <c r="M3135" i="1" a="1"/>
  <c r="M3135" i="1" s="1"/>
  <c r="M3136" i="1" a="1"/>
  <c r="M3136" i="1" s="1"/>
  <c r="M3137" i="1" a="1"/>
  <c r="M3137" i="1"/>
  <c r="M3138" i="1" a="1"/>
  <c r="M3138" i="1" s="1"/>
  <c r="M3139" i="1" a="1"/>
  <c r="M3139" i="1" s="1"/>
  <c r="M3140" i="1" a="1"/>
  <c r="M3140" i="1" s="1"/>
  <c r="M3141" i="1" a="1"/>
  <c r="M3141" i="1" s="1"/>
  <c r="M3142" i="1" a="1"/>
  <c r="M3142" i="1" s="1"/>
  <c r="M3143" i="1" a="1"/>
  <c r="M3143" i="1"/>
  <c r="M3144" i="1" a="1"/>
  <c r="M3144" i="1" s="1"/>
  <c r="M3145" i="1" a="1"/>
  <c r="M3145" i="1"/>
  <c r="M3146" i="1" a="1"/>
  <c r="M3146" i="1" s="1"/>
  <c r="M3147" i="1" a="1"/>
  <c r="M3147" i="1" s="1"/>
  <c r="M3148" i="1" a="1"/>
  <c r="M3148" i="1" s="1"/>
  <c r="M3149" i="1" a="1"/>
  <c r="M3149" i="1"/>
  <c r="M3150" i="1" a="1"/>
  <c r="M3150" i="1" s="1"/>
  <c r="M3151" i="1" a="1"/>
  <c r="M3151" i="1" s="1"/>
  <c r="M3152" i="1" a="1"/>
  <c r="M3152" i="1" s="1"/>
  <c r="M3153" i="1" a="1"/>
  <c r="M3153" i="1"/>
  <c r="M3154" i="1" a="1"/>
  <c r="M3154" i="1" s="1"/>
  <c r="M3155" i="1" a="1"/>
  <c r="M3155" i="1" s="1"/>
  <c r="M3156" i="1" a="1"/>
  <c r="M3156" i="1" s="1"/>
  <c r="M3157" i="1" a="1"/>
  <c r="M3157" i="1" s="1"/>
  <c r="M3158" i="1" a="1"/>
  <c r="M3158" i="1" s="1"/>
  <c r="M3159" i="1" a="1"/>
  <c r="M3159" i="1" s="1"/>
  <c r="M3160" i="1" a="1"/>
  <c r="M3160" i="1" s="1"/>
  <c r="M3161" i="1" a="1"/>
  <c r="M3161" i="1"/>
  <c r="M3162" i="1" a="1"/>
  <c r="M3162" i="1" s="1"/>
  <c r="M3163" i="1" a="1"/>
  <c r="M3163" i="1" s="1"/>
  <c r="M3164" i="1" a="1"/>
  <c r="M3164" i="1" s="1"/>
  <c r="M3165" i="1" a="1"/>
  <c r="M3165" i="1" s="1"/>
  <c r="M3166" i="1" a="1"/>
  <c r="M3166" i="1" s="1"/>
  <c r="M3167" i="1" a="1"/>
  <c r="M3167" i="1" s="1"/>
  <c r="M3168" i="1" a="1"/>
  <c r="M3168" i="1" s="1"/>
  <c r="M3169" i="1" a="1"/>
  <c r="M3169" i="1"/>
  <c r="M3170" i="1" a="1"/>
  <c r="M3170" i="1" s="1"/>
  <c r="M3171" i="1" a="1"/>
  <c r="M3171" i="1" s="1"/>
  <c r="M3172" i="1" a="1"/>
  <c r="M3172" i="1" s="1"/>
  <c r="M3173" i="1" a="1"/>
  <c r="M3173" i="1" s="1"/>
  <c r="M3174" i="1" a="1"/>
  <c r="M3174" i="1" s="1"/>
  <c r="M3175" i="1" a="1"/>
  <c r="M3175" i="1"/>
  <c r="M3176" i="1" a="1"/>
  <c r="M3176" i="1" s="1"/>
  <c r="M3177" i="1" a="1"/>
  <c r="M3177" i="1" s="1"/>
  <c r="M3178" i="1" a="1"/>
  <c r="M3178" i="1" s="1"/>
  <c r="M3179" i="1" a="1"/>
  <c r="M3179" i="1" s="1"/>
  <c r="M3180" i="1" a="1"/>
  <c r="M3180" i="1" s="1"/>
  <c r="M3181" i="1" a="1"/>
  <c r="M3181" i="1" s="1"/>
  <c r="M3182" i="1" a="1"/>
  <c r="M3182" i="1" s="1"/>
  <c r="M3183" i="1" a="1"/>
  <c r="M3183" i="1"/>
  <c r="M3184" i="1" a="1"/>
  <c r="M3184" i="1" s="1"/>
  <c r="M3185" i="1" a="1"/>
  <c r="M3185" i="1" s="1"/>
  <c r="M3186" i="1" a="1"/>
  <c r="M3186" i="1" s="1"/>
  <c r="M3187" i="1" a="1"/>
  <c r="M3187" i="1" s="1"/>
  <c r="M3188" i="1" a="1"/>
  <c r="M3188" i="1" s="1"/>
  <c r="M3189" i="1" a="1"/>
  <c r="M3189" i="1" s="1"/>
  <c r="M3190" i="1" a="1"/>
  <c r="M3190" i="1" s="1"/>
  <c r="M3191" i="1" a="1"/>
  <c r="M3191" i="1"/>
  <c r="M3192" i="1" a="1"/>
  <c r="M3192" i="1" s="1"/>
  <c r="M3193" i="1" a="1"/>
  <c r="M3193" i="1" s="1"/>
  <c r="M3194" i="1" a="1"/>
  <c r="M3194" i="1" s="1"/>
  <c r="M3195" i="1" a="1"/>
  <c r="M3195" i="1" s="1"/>
  <c r="M3196" i="1" a="1"/>
  <c r="M3196" i="1" s="1"/>
  <c r="M3197" i="1" a="1"/>
  <c r="M3197" i="1" s="1"/>
  <c r="M3198" i="1" a="1"/>
  <c r="M3198" i="1" s="1"/>
  <c r="M3199" i="1" a="1"/>
  <c r="M3199" i="1"/>
  <c r="M3200" i="1" a="1"/>
  <c r="M3200" i="1" s="1"/>
  <c r="M3201" i="1" a="1"/>
  <c r="M3201" i="1" s="1"/>
  <c r="M3202" i="1" a="1"/>
  <c r="M3202" i="1" s="1"/>
  <c r="M3203" i="1" a="1"/>
  <c r="M3203" i="1" s="1"/>
  <c r="M3204" i="1" a="1"/>
  <c r="M3204" i="1" s="1"/>
  <c r="M3205" i="1" a="1"/>
  <c r="M3205" i="1" s="1"/>
  <c r="M3206" i="1" a="1"/>
  <c r="M3206" i="1" s="1"/>
  <c r="M3207" i="1" a="1"/>
  <c r="M3207" i="1"/>
  <c r="M3208" i="1" a="1"/>
  <c r="M3208" i="1" s="1"/>
  <c r="M3209" i="1" a="1"/>
  <c r="M3209" i="1" s="1"/>
  <c r="M3210" i="1" a="1"/>
  <c r="M3210" i="1" s="1"/>
  <c r="M3211" i="1" a="1"/>
  <c r="M3211" i="1" s="1"/>
  <c r="M3212" i="1" a="1"/>
  <c r="M3212" i="1" s="1"/>
  <c r="M3213" i="1" a="1"/>
  <c r="M3213" i="1" s="1"/>
  <c r="M3214" i="1" a="1"/>
  <c r="M3214" i="1" s="1"/>
  <c r="M3215" i="1" a="1"/>
  <c r="M3215" i="1"/>
  <c r="M3216" i="1" a="1"/>
  <c r="M3216" i="1" s="1"/>
  <c r="M3217" i="1" a="1"/>
  <c r="M3217" i="1" s="1"/>
  <c r="M3218" i="1" a="1"/>
  <c r="M3218" i="1" s="1"/>
  <c r="M3219" i="1" a="1"/>
  <c r="M3219" i="1" s="1"/>
  <c r="M3220" i="1" a="1"/>
  <c r="M3220" i="1" s="1"/>
  <c r="M3221" i="1" a="1"/>
  <c r="M3221" i="1" s="1"/>
  <c r="M3222" i="1" a="1"/>
  <c r="M3222" i="1" s="1"/>
  <c r="M3223" i="1" a="1"/>
  <c r="M3223" i="1"/>
  <c r="M3224" i="1" a="1"/>
  <c r="M3224" i="1" s="1"/>
  <c r="M3225" i="1" a="1"/>
  <c r="M3225" i="1" s="1"/>
  <c r="M3226" i="1" a="1"/>
  <c r="M3226" i="1" s="1"/>
  <c r="M3227" i="1" a="1"/>
  <c r="M3227" i="1" s="1"/>
  <c r="M3228" i="1" a="1"/>
  <c r="M3228" i="1" s="1"/>
  <c r="M3229" i="1" a="1"/>
  <c r="M3229" i="1" s="1"/>
  <c r="M3230" i="1" a="1"/>
  <c r="M3230" i="1" s="1"/>
  <c r="M3231" i="1" a="1"/>
  <c r="M3231" i="1"/>
  <c r="M3232" i="1" a="1"/>
  <c r="M3232" i="1" s="1"/>
  <c r="M3233" i="1" a="1"/>
  <c r="M3233" i="1" s="1"/>
  <c r="M3234" i="1" a="1"/>
  <c r="M3234" i="1" s="1"/>
  <c r="M3235" i="1" a="1"/>
  <c r="M3235" i="1" s="1"/>
  <c r="M3236" i="1" a="1"/>
  <c r="M3236" i="1" s="1"/>
  <c r="M3237" i="1" a="1"/>
  <c r="M3237" i="1" s="1"/>
  <c r="M3238" i="1" a="1"/>
  <c r="M3238" i="1" s="1"/>
  <c r="M3239" i="1" a="1"/>
  <c r="M3239" i="1"/>
  <c r="M3240" i="1" a="1"/>
  <c r="M3240" i="1" s="1"/>
  <c r="M3241" i="1" a="1"/>
  <c r="M3241" i="1" s="1"/>
  <c r="M3242" i="1" a="1"/>
  <c r="M3242" i="1" s="1"/>
  <c r="M3243" i="1" a="1"/>
  <c r="M3243" i="1" s="1"/>
  <c r="M3244" i="1" a="1"/>
  <c r="M3244" i="1" s="1"/>
  <c r="M3245" i="1" a="1"/>
  <c r="M3245" i="1" s="1"/>
  <c r="M3246" i="1" a="1"/>
  <c r="M3246" i="1" s="1"/>
  <c r="M3247" i="1" a="1"/>
  <c r="M3247" i="1"/>
  <c r="M3248" i="1" a="1"/>
  <c r="M3248" i="1" s="1"/>
  <c r="M3249" i="1" a="1"/>
  <c r="M3249" i="1" s="1"/>
  <c r="M3250" i="1" a="1"/>
  <c r="M3250" i="1" s="1"/>
  <c r="M3251" i="1" a="1"/>
  <c r="M3251" i="1" s="1"/>
  <c r="M3252" i="1" a="1"/>
  <c r="M3252" i="1" s="1"/>
  <c r="M3253" i="1" a="1"/>
  <c r="M3253" i="1" s="1"/>
  <c r="M3254" i="1" a="1"/>
  <c r="M3254" i="1" s="1"/>
  <c r="M3255" i="1" a="1"/>
  <c r="M3255" i="1"/>
  <c r="M3256" i="1" a="1"/>
  <c r="M3256" i="1" s="1"/>
  <c r="M3257" i="1" a="1"/>
  <c r="M3257" i="1" s="1"/>
  <c r="M3258" i="1" a="1"/>
  <c r="M3258" i="1" s="1"/>
  <c r="M3259" i="1" a="1"/>
  <c r="M3259" i="1" s="1"/>
  <c r="M3260" i="1" a="1"/>
  <c r="M3260" i="1" s="1"/>
  <c r="M3261" i="1" a="1"/>
  <c r="M3261" i="1" s="1"/>
  <c r="M3262" i="1" a="1"/>
  <c r="M3262" i="1" s="1"/>
  <c r="M3263" i="1" a="1"/>
  <c r="M3263" i="1"/>
  <c r="M3264" i="1" a="1"/>
  <c r="M3264" i="1" s="1"/>
  <c r="M3265" i="1" a="1"/>
  <c r="M3265" i="1" s="1"/>
  <c r="M3266" i="1" a="1"/>
  <c r="M3266" i="1" s="1"/>
  <c r="M3267" i="1" a="1"/>
  <c r="M3267" i="1" s="1"/>
  <c r="M3268" i="1" a="1"/>
  <c r="M3268" i="1" s="1"/>
  <c r="M3269" i="1" a="1"/>
  <c r="M3269" i="1" s="1"/>
  <c r="M3270" i="1" a="1"/>
  <c r="M3270" i="1" s="1"/>
  <c r="M3271" i="1" a="1"/>
  <c r="M3271" i="1"/>
  <c r="M3272" i="1" a="1"/>
  <c r="M3272" i="1" s="1"/>
  <c r="M3273" i="1" a="1"/>
  <c r="M3273" i="1"/>
  <c r="M3274" i="1" a="1"/>
  <c r="M3274" i="1" s="1"/>
  <c r="M3275" i="1" a="1"/>
  <c r="M3275" i="1" s="1"/>
  <c r="M3276" i="1" a="1"/>
  <c r="M3276" i="1" s="1"/>
  <c r="M3277" i="1" a="1"/>
  <c r="M3277" i="1" s="1"/>
  <c r="M3278" i="1" a="1"/>
  <c r="M3278" i="1" s="1"/>
  <c r="M3279" i="1" a="1"/>
  <c r="M3279" i="1"/>
  <c r="M3280" i="1" a="1"/>
  <c r="M3280" i="1" s="1"/>
  <c r="M3281" i="1" a="1"/>
  <c r="M3281" i="1"/>
  <c r="M3282" i="1" a="1"/>
  <c r="M3282" i="1" s="1"/>
  <c r="M3283" i="1" a="1"/>
  <c r="M3283" i="1" s="1"/>
  <c r="M3284" i="1" a="1"/>
  <c r="M3284" i="1" s="1"/>
  <c r="M3285" i="1" a="1"/>
  <c r="M3285" i="1" s="1"/>
  <c r="M3286" i="1" a="1"/>
  <c r="M3286" i="1" s="1"/>
  <c r="M3287" i="1" a="1"/>
  <c r="M3287" i="1"/>
  <c r="M3288" i="1" a="1"/>
  <c r="M3288" i="1" s="1"/>
  <c r="M3289" i="1" a="1"/>
  <c r="M3289" i="1"/>
  <c r="M3290" i="1" a="1"/>
  <c r="M3290" i="1" s="1"/>
  <c r="M3291" i="1" a="1"/>
  <c r="M3291" i="1" s="1"/>
  <c r="M3292" i="1" a="1"/>
  <c r="M3292" i="1" s="1"/>
  <c r="M3293" i="1" a="1"/>
  <c r="M3293" i="1" s="1"/>
  <c r="M3294" i="1" a="1"/>
  <c r="M3294" i="1" s="1"/>
  <c r="M3295" i="1" a="1"/>
  <c r="M3295" i="1"/>
  <c r="M3296" i="1" a="1"/>
  <c r="M3296" i="1" s="1"/>
  <c r="M3297" i="1" a="1"/>
  <c r="M3297" i="1"/>
  <c r="M3298" i="1" a="1"/>
  <c r="M3298" i="1" s="1"/>
  <c r="M3299" i="1" a="1"/>
  <c r="M3299" i="1" s="1"/>
  <c r="M3300" i="1" a="1"/>
  <c r="M3300" i="1" s="1"/>
  <c r="M3301" i="1" a="1"/>
  <c r="M3301" i="1" s="1"/>
  <c r="M3302" i="1" a="1"/>
  <c r="M3302" i="1" s="1"/>
  <c r="M3303" i="1" a="1"/>
  <c r="M3303" i="1"/>
  <c r="M3304" i="1" a="1"/>
  <c r="M3304" i="1" s="1"/>
  <c r="M3305" i="1" a="1"/>
  <c r="M3305" i="1"/>
  <c r="M3306" i="1" a="1"/>
  <c r="M3306" i="1" s="1"/>
  <c r="M3307" i="1" a="1"/>
  <c r="M3307" i="1" s="1"/>
  <c r="M3308" i="1" a="1"/>
  <c r="M3308" i="1" s="1"/>
  <c r="M3309" i="1" a="1"/>
  <c r="M3309" i="1" s="1"/>
  <c r="M3310" i="1" a="1"/>
  <c r="M3310" i="1" s="1"/>
  <c r="M3311" i="1" a="1"/>
  <c r="M3311" i="1"/>
  <c r="M3312" i="1" a="1"/>
  <c r="M3312" i="1" s="1"/>
  <c r="M3313" i="1" a="1"/>
  <c r="M3313" i="1"/>
  <c r="M3314" i="1" a="1"/>
  <c r="M3314" i="1" s="1"/>
  <c r="M3315" i="1" a="1"/>
  <c r="M3315" i="1" s="1"/>
  <c r="M3316" i="1" a="1"/>
  <c r="M3316" i="1" s="1"/>
  <c r="M3317" i="1" a="1"/>
  <c r="M3317" i="1" s="1"/>
  <c r="M3318" i="1" a="1"/>
  <c r="M3318" i="1" s="1"/>
  <c r="M3319" i="1" a="1"/>
  <c r="M3319" i="1"/>
  <c r="M3320" i="1" a="1"/>
  <c r="M3320" i="1" s="1"/>
  <c r="M3321" i="1" a="1"/>
  <c r="M3321" i="1"/>
  <c r="M3322" i="1" a="1"/>
  <c r="M3322" i="1" s="1"/>
  <c r="M3323" i="1" a="1"/>
  <c r="M3323" i="1" s="1"/>
  <c r="M3324" i="1" a="1"/>
  <c r="M3324" i="1" s="1"/>
  <c r="M3325" i="1" a="1"/>
  <c r="M3325" i="1" s="1"/>
  <c r="M3326" i="1" a="1"/>
  <c r="M3326" i="1" s="1"/>
  <c r="M3327" i="1" a="1"/>
  <c r="M3327" i="1"/>
  <c r="M3328" i="1" a="1"/>
  <c r="M3328" i="1" s="1"/>
  <c r="M3329" i="1" a="1"/>
  <c r="M3329" i="1"/>
  <c r="M3330" i="1" a="1"/>
  <c r="M3330" i="1" s="1"/>
  <c r="M3331" i="1" a="1"/>
  <c r="M3331" i="1" s="1"/>
  <c r="M3332" i="1" a="1"/>
  <c r="M3332" i="1" s="1"/>
  <c r="M3333" i="1" a="1"/>
  <c r="M3333" i="1" s="1"/>
  <c r="M3334" i="1" a="1"/>
  <c r="M3334" i="1" s="1"/>
  <c r="M3335" i="1" a="1"/>
  <c r="M3335" i="1"/>
  <c r="M3336" i="1" a="1"/>
  <c r="M3336" i="1" s="1"/>
  <c r="M3337" i="1" a="1"/>
  <c r="M3337" i="1" s="1"/>
  <c r="M3338" i="1" a="1"/>
  <c r="M3338" i="1" s="1"/>
  <c r="M3339" i="1" a="1"/>
  <c r="M3339" i="1" s="1"/>
  <c r="M3340" i="1" a="1"/>
  <c r="M3340" i="1" s="1"/>
  <c r="M3341" i="1" a="1"/>
  <c r="M3341" i="1" s="1"/>
  <c r="M3342" i="1" a="1"/>
  <c r="M3342" i="1" s="1"/>
  <c r="M3343" i="1" a="1"/>
  <c r="M3343" i="1"/>
  <c r="M3344" i="1" a="1"/>
  <c r="M3344" i="1" s="1"/>
  <c r="M3345" i="1" a="1"/>
  <c r="M3345" i="1"/>
  <c r="M3346" i="1" a="1"/>
  <c r="M3346" i="1" s="1"/>
  <c r="M3347" i="1" a="1"/>
  <c r="M3347" i="1" s="1"/>
  <c r="M3348" i="1" a="1"/>
  <c r="M3348" i="1" s="1"/>
  <c r="M3349" i="1" a="1"/>
  <c r="M3349" i="1" s="1"/>
  <c r="M3350" i="1" a="1"/>
  <c r="M3350" i="1" s="1"/>
  <c r="M3351" i="1" a="1"/>
  <c r="M3351" i="1"/>
  <c r="M3352" i="1" a="1"/>
  <c r="M3352" i="1" s="1"/>
  <c r="M3353" i="1" a="1"/>
  <c r="M3353" i="1" s="1"/>
  <c r="M3354" i="1" a="1"/>
  <c r="M3354" i="1" s="1"/>
  <c r="M3355" i="1" a="1"/>
  <c r="M3355" i="1" s="1"/>
  <c r="M3356" i="1" a="1"/>
  <c r="M3356" i="1" s="1"/>
  <c r="M3357" i="1" a="1"/>
  <c r="M3357" i="1" s="1"/>
  <c r="M3358" i="1" a="1"/>
  <c r="M3358" i="1" s="1"/>
  <c r="M3359" i="1" a="1"/>
  <c r="M3359" i="1"/>
  <c r="M3360" i="1" a="1"/>
  <c r="M3360" i="1" s="1"/>
  <c r="M3361" i="1" a="1"/>
  <c r="M3361" i="1" s="1"/>
  <c r="M3362" i="1" a="1"/>
  <c r="M3362" i="1" s="1"/>
  <c r="M3363" i="1" a="1"/>
  <c r="M3363" i="1" s="1"/>
  <c r="M3364" i="1" a="1"/>
  <c r="M3364" i="1" s="1"/>
  <c r="M3365" i="1" a="1"/>
  <c r="M3365" i="1" s="1"/>
  <c r="M3366" i="1" a="1"/>
  <c r="M3366" i="1" s="1"/>
  <c r="M3367" i="1" a="1"/>
  <c r="M3367" i="1"/>
  <c r="M3368" i="1" a="1"/>
  <c r="M3368" i="1" s="1"/>
  <c r="M3369" i="1" a="1"/>
  <c r="M3369" i="1" s="1"/>
  <c r="M3370" i="1" a="1"/>
  <c r="M3370" i="1" s="1"/>
  <c r="M3371" i="1" a="1"/>
  <c r="M3371" i="1" s="1"/>
  <c r="M3372" i="1" a="1"/>
  <c r="M3372" i="1" s="1"/>
  <c r="M3373" i="1" a="1"/>
  <c r="M3373" i="1" s="1"/>
  <c r="M3374" i="1" a="1"/>
  <c r="M3374" i="1" s="1"/>
  <c r="M3375" i="1" a="1"/>
  <c r="M3375" i="1"/>
  <c r="M3376" i="1" a="1"/>
  <c r="M3376" i="1" s="1"/>
  <c r="M3377" i="1" a="1"/>
  <c r="M3377" i="1" s="1"/>
  <c r="M3378" i="1" a="1"/>
  <c r="M3378" i="1" s="1"/>
  <c r="M3379" i="1" a="1"/>
  <c r="M3379" i="1" s="1"/>
  <c r="M3380" i="1" a="1"/>
  <c r="M3380" i="1" s="1"/>
  <c r="M3381" i="1" a="1"/>
  <c r="M3381" i="1" s="1"/>
  <c r="M3382" i="1" a="1"/>
  <c r="M3382" i="1" s="1"/>
  <c r="M3383" i="1" a="1"/>
  <c r="M3383" i="1"/>
  <c r="M3384" i="1" a="1"/>
  <c r="M3384" i="1" s="1"/>
  <c r="M3385" i="1" a="1"/>
  <c r="M3385" i="1" s="1"/>
  <c r="M3386" i="1" a="1"/>
  <c r="M3386" i="1" s="1"/>
  <c r="M3387" i="1" a="1"/>
  <c r="M3387" i="1" s="1"/>
  <c r="M3388" i="1" a="1"/>
  <c r="M3388" i="1" s="1"/>
  <c r="M3389" i="1" a="1"/>
  <c r="M3389" i="1" s="1"/>
  <c r="M3390" i="1" a="1"/>
  <c r="M3390" i="1" s="1"/>
  <c r="M3391" i="1" a="1"/>
  <c r="M3391" i="1"/>
  <c r="M3392" i="1" a="1"/>
  <c r="M3392" i="1" s="1"/>
  <c r="M3393" i="1" a="1"/>
  <c r="M3393" i="1" s="1"/>
  <c r="M3394" i="1" a="1"/>
  <c r="M3394" i="1" s="1"/>
  <c r="M3395" i="1" a="1"/>
  <c r="M3395" i="1" s="1"/>
  <c r="M3396" i="1" a="1"/>
  <c r="M3396" i="1" s="1"/>
  <c r="M3397" i="1" a="1"/>
  <c r="M3397" i="1" s="1"/>
  <c r="M3398" i="1" a="1"/>
  <c r="M3398" i="1" s="1"/>
  <c r="M3399" i="1" a="1"/>
  <c r="M3399" i="1"/>
  <c r="M3400" i="1" a="1"/>
  <c r="M3400" i="1" s="1"/>
  <c r="M3401" i="1" a="1"/>
  <c r="M3401" i="1" s="1"/>
  <c r="M3402" i="1" a="1"/>
  <c r="M3402" i="1" s="1"/>
  <c r="M3403" i="1" a="1"/>
  <c r="M3403" i="1" s="1"/>
  <c r="M3404" i="1" a="1"/>
  <c r="M3404" i="1" s="1"/>
  <c r="M3405" i="1" a="1"/>
  <c r="M3405" i="1" s="1"/>
  <c r="M3406" i="1" a="1"/>
  <c r="M3406" i="1" s="1"/>
  <c r="M3407" i="1" a="1"/>
  <c r="M3407" i="1"/>
  <c r="M3408" i="1" a="1"/>
  <c r="M3408" i="1" s="1"/>
  <c r="M3409" i="1" a="1"/>
  <c r="M3409" i="1" s="1"/>
  <c r="M3410" i="1" a="1"/>
  <c r="M3410" i="1" s="1"/>
  <c r="M3411" i="1" a="1"/>
  <c r="M3411" i="1" s="1"/>
  <c r="M3412" i="1" a="1"/>
  <c r="M3412" i="1" s="1"/>
  <c r="M3413" i="1" a="1"/>
  <c r="M3413" i="1" s="1"/>
  <c r="M3414" i="1" a="1"/>
  <c r="M3414" i="1" s="1"/>
  <c r="M3415" i="1" a="1"/>
  <c r="M3415" i="1"/>
  <c r="M3416" i="1" a="1"/>
  <c r="M3416" i="1" s="1"/>
  <c r="M3417" i="1" a="1"/>
  <c r="M3417" i="1" s="1"/>
  <c r="M3418" i="1" a="1"/>
  <c r="M3418" i="1" s="1"/>
  <c r="M3419" i="1" a="1"/>
  <c r="M3419" i="1" s="1"/>
  <c r="M3420" i="1" a="1"/>
  <c r="M3420" i="1" s="1"/>
  <c r="M3421" i="1" a="1"/>
  <c r="M3421" i="1" s="1"/>
  <c r="M3422" i="1" a="1"/>
  <c r="M3422" i="1" s="1"/>
  <c r="M3423" i="1" a="1"/>
  <c r="M3423" i="1"/>
  <c r="M3424" i="1" a="1"/>
  <c r="M3424" i="1" s="1"/>
  <c r="M3425" i="1" a="1"/>
  <c r="M3425" i="1" s="1"/>
  <c r="M3426" i="1" a="1"/>
  <c r="M3426" i="1" s="1"/>
  <c r="M3427" i="1" a="1"/>
  <c r="M3427" i="1" s="1"/>
  <c r="M3428" i="1" a="1"/>
  <c r="M3428" i="1" s="1"/>
  <c r="M3429" i="1" a="1"/>
  <c r="M3429" i="1" s="1"/>
  <c r="M3430" i="1" a="1"/>
  <c r="M3430" i="1" s="1"/>
  <c r="M3431" i="1" a="1"/>
  <c r="M3431" i="1"/>
  <c r="M3432" i="1" a="1"/>
  <c r="M3432" i="1" s="1"/>
  <c r="M3433" i="1" a="1"/>
  <c r="M3433" i="1" s="1"/>
  <c r="M3434" i="1" a="1"/>
  <c r="M3434" i="1" s="1"/>
  <c r="M3435" i="1" a="1"/>
  <c r="M3435" i="1" s="1"/>
  <c r="M3436" i="1" a="1"/>
  <c r="M3436" i="1" s="1"/>
  <c r="M3437" i="1" a="1"/>
  <c r="M3437" i="1" s="1"/>
  <c r="M3438" i="1" a="1"/>
  <c r="M3438" i="1" s="1"/>
  <c r="M3439" i="1" a="1"/>
  <c r="M3439" i="1"/>
  <c r="M3440" i="1" a="1"/>
  <c r="M3440" i="1" s="1"/>
  <c r="M3441" i="1" a="1"/>
  <c r="M3441" i="1" s="1"/>
  <c r="M3442" i="1" a="1"/>
  <c r="M3442" i="1" s="1"/>
  <c r="M3443" i="1" a="1"/>
  <c r="M3443" i="1" s="1"/>
  <c r="M3444" i="1" a="1"/>
  <c r="M3444" i="1" s="1"/>
  <c r="M3445" i="1" a="1"/>
  <c r="M3445" i="1" s="1"/>
  <c r="M3446" i="1" a="1"/>
  <c r="M3446" i="1" s="1"/>
  <c r="M3447" i="1" a="1"/>
  <c r="M3447" i="1"/>
  <c r="M3448" i="1" a="1"/>
  <c r="M3448" i="1" s="1"/>
  <c r="M3449" i="1" a="1"/>
  <c r="M3449" i="1" s="1"/>
  <c r="M3450" i="1" a="1"/>
  <c r="M3450" i="1" s="1"/>
  <c r="M3451" i="1" a="1"/>
  <c r="M3451" i="1" s="1"/>
  <c r="M3452" i="1" a="1"/>
  <c r="M3452" i="1" s="1"/>
  <c r="M3453" i="1" a="1"/>
  <c r="M3453" i="1" s="1"/>
  <c r="M3454" i="1" a="1"/>
  <c r="M3454" i="1" s="1"/>
  <c r="M3455" i="1" a="1"/>
  <c r="M3455" i="1"/>
  <c r="M3456" i="1" a="1"/>
  <c r="M3456" i="1" s="1"/>
  <c r="M3457" i="1" a="1"/>
  <c r="M3457" i="1" s="1"/>
  <c r="M3458" i="1" a="1"/>
  <c r="M3458" i="1" s="1"/>
  <c r="M3459" i="1" a="1"/>
  <c r="M3459" i="1" s="1"/>
  <c r="M3460" i="1" a="1"/>
  <c r="M3460" i="1" s="1"/>
  <c r="M3461" i="1" a="1"/>
  <c r="M3461" i="1" s="1"/>
  <c r="M3462" i="1" a="1"/>
  <c r="M3462" i="1" s="1"/>
  <c r="M3463" i="1" a="1"/>
  <c r="M3463" i="1"/>
  <c r="M3464" i="1" a="1"/>
  <c r="M3464" i="1" s="1"/>
  <c r="M3465" i="1" a="1"/>
  <c r="M3465" i="1" s="1"/>
  <c r="M3466" i="1" a="1"/>
  <c r="M3466" i="1" s="1"/>
  <c r="M3467" i="1" a="1"/>
  <c r="M3467" i="1" s="1"/>
  <c r="M3468" i="1" a="1"/>
  <c r="M3468" i="1" s="1"/>
  <c r="M3469" i="1" a="1"/>
  <c r="M3469" i="1" s="1"/>
  <c r="M3470" i="1" a="1"/>
  <c r="M3470" i="1" s="1"/>
  <c r="M3471" i="1" a="1"/>
  <c r="M3471" i="1"/>
  <c r="M3472" i="1" a="1"/>
  <c r="M3472" i="1" s="1"/>
  <c r="M3473" i="1" a="1"/>
  <c r="M3473" i="1" s="1"/>
  <c r="M3474" i="1" a="1"/>
  <c r="M3474" i="1" s="1"/>
  <c r="M3475" i="1" a="1"/>
  <c r="M3475" i="1" s="1"/>
  <c r="M3476" i="1" a="1"/>
  <c r="M3476" i="1" s="1"/>
  <c r="M3477" i="1" a="1"/>
  <c r="M3477" i="1" s="1"/>
  <c r="M3478" i="1" a="1"/>
  <c r="M3478" i="1" s="1"/>
  <c r="M3479" i="1" a="1"/>
  <c r="M3479" i="1"/>
  <c r="M3480" i="1" a="1"/>
  <c r="M3480" i="1" s="1"/>
  <c r="M3481" i="1" a="1"/>
  <c r="M3481" i="1" s="1"/>
  <c r="M3482" i="1" a="1"/>
  <c r="M3482" i="1" s="1"/>
  <c r="M3483" i="1" a="1"/>
  <c r="M3483" i="1" s="1"/>
  <c r="M3484" i="1" a="1"/>
  <c r="M3484" i="1" s="1"/>
  <c r="M3485" i="1" a="1"/>
  <c r="M3485" i="1" s="1"/>
  <c r="M3486" i="1" a="1"/>
  <c r="M3486" i="1" s="1"/>
  <c r="M3487" i="1" a="1"/>
  <c r="M3487" i="1"/>
  <c r="M3488" i="1" a="1"/>
  <c r="M3488" i="1" s="1"/>
  <c r="M3489" i="1" a="1"/>
  <c r="M3489" i="1" s="1"/>
  <c r="M3490" i="1" a="1"/>
  <c r="M3490" i="1" s="1"/>
  <c r="M3491" i="1" a="1"/>
  <c r="M3491" i="1" s="1"/>
  <c r="M3492" i="1" a="1"/>
  <c r="M3492" i="1" s="1"/>
  <c r="M3493" i="1" a="1"/>
  <c r="M3493" i="1" s="1"/>
  <c r="M3494" i="1" a="1"/>
  <c r="M3494" i="1" s="1"/>
  <c r="M3495" i="1" a="1"/>
  <c r="M3495" i="1"/>
  <c r="M3496" i="1" a="1"/>
  <c r="M3496" i="1" s="1"/>
  <c r="M3497" i="1" a="1"/>
  <c r="M3497" i="1" s="1"/>
  <c r="M3498" i="1" a="1"/>
  <c r="M3498" i="1" s="1"/>
  <c r="M3499" i="1" a="1"/>
  <c r="M3499" i="1" s="1"/>
  <c r="M3500" i="1" a="1"/>
  <c r="M3500" i="1" s="1"/>
  <c r="M3501" i="1" a="1"/>
  <c r="M3501" i="1" s="1"/>
  <c r="M3502" i="1" a="1"/>
  <c r="M3502" i="1" s="1"/>
  <c r="M3503" i="1" a="1"/>
  <c r="M3503" i="1"/>
  <c r="M3504" i="1" a="1"/>
  <c r="M3504" i="1" s="1"/>
  <c r="M3505" i="1" a="1"/>
  <c r="M3505" i="1" s="1"/>
  <c r="M3506" i="1" a="1"/>
  <c r="M3506" i="1" s="1"/>
  <c r="M3507" i="1" a="1"/>
  <c r="M3507" i="1" s="1"/>
  <c r="M3508" i="1" a="1"/>
  <c r="M3508" i="1" s="1"/>
  <c r="M3509" i="1" a="1"/>
  <c r="M3509" i="1" s="1"/>
  <c r="M3510" i="1" a="1"/>
  <c r="M3510" i="1" s="1"/>
  <c r="M3511" i="1" a="1"/>
  <c r="M3511" i="1"/>
  <c r="M3512" i="1" a="1"/>
  <c r="M3512" i="1" s="1"/>
  <c r="M3513" i="1" a="1"/>
  <c r="M3513" i="1" s="1"/>
  <c r="M3514" i="1" a="1"/>
  <c r="M3514" i="1" s="1"/>
  <c r="M3515" i="1" a="1"/>
  <c r="M3515" i="1" s="1"/>
  <c r="M3516" i="1" a="1"/>
  <c r="M3516" i="1" s="1"/>
  <c r="M3517" i="1" a="1"/>
  <c r="M3517" i="1" s="1"/>
  <c r="M3518" i="1" a="1"/>
  <c r="M3518" i="1" s="1"/>
  <c r="M3519" i="1" a="1"/>
  <c r="M3519" i="1"/>
  <c r="M3520" i="1" a="1"/>
  <c r="M3520" i="1" s="1"/>
  <c r="M3521" i="1" a="1"/>
  <c r="M3521" i="1" s="1"/>
  <c r="M3522" i="1" a="1"/>
  <c r="M3522" i="1" s="1"/>
  <c r="M3523" i="1" a="1"/>
  <c r="M3523" i="1" s="1"/>
  <c r="M3524" i="1" a="1"/>
  <c r="M3524" i="1" s="1"/>
  <c r="M3525" i="1" a="1"/>
  <c r="M3525" i="1" s="1"/>
  <c r="M3526" i="1" a="1"/>
  <c r="M3526" i="1" s="1"/>
  <c r="M3527" i="1" a="1"/>
  <c r="M3527" i="1"/>
  <c r="M3528" i="1" a="1"/>
  <c r="M3528" i="1" s="1"/>
  <c r="M3529" i="1" a="1"/>
  <c r="M3529" i="1" s="1"/>
  <c r="M3530" i="1" a="1"/>
  <c r="M3530" i="1" s="1"/>
  <c r="M3531" i="1" a="1"/>
  <c r="M3531" i="1" s="1"/>
  <c r="M3532" i="1" a="1"/>
  <c r="M3532" i="1" s="1"/>
  <c r="M3533" i="1" a="1"/>
  <c r="M3533" i="1" s="1"/>
  <c r="M3534" i="1" a="1"/>
  <c r="M3534" i="1" s="1"/>
  <c r="M3535" i="1" a="1"/>
  <c r="M3535" i="1"/>
  <c r="M3536" i="1" a="1"/>
  <c r="M3536" i="1" s="1"/>
  <c r="M3537" i="1" a="1"/>
  <c r="M3537" i="1" s="1"/>
  <c r="M3538" i="1" a="1"/>
  <c r="M3538" i="1" s="1"/>
  <c r="M3539" i="1" a="1"/>
  <c r="M3539" i="1" s="1"/>
  <c r="M3540" i="1" a="1"/>
  <c r="M3540" i="1" s="1"/>
  <c r="M3541" i="1" a="1"/>
  <c r="M3541" i="1" s="1"/>
  <c r="M3542" i="1" a="1"/>
  <c r="M3542" i="1" s="1"/>
  <c r="M3543" i="1" a="1"/>
  <c r="M3543" i="1"/>
  <c r="M3544" i="1" a="1"/>
  <c r="M3544" i="1" s="1"/>
  <c r="M3545" i="1" a="1"/>
  <c r="M3545" i="1" s="1"/>
  <c r="M3546" i="1" a="1"/>
  <c r="M3546" i="1" s="1"/>
  <c r="M3547" i="1" a="1"/>
  <c r="M3547" i="1" s="1"/>
  <c r="M3548" i="1" a="1"/>
  <c r="M3548" i="1" s="1"/>
  <c r="M3549" i="1" a="1"/>
  <c r="M3549" i="1" s="1"/>
  <c r="M3550" i="1" a="1"/>
  <c r="M3550" i="1" s="1"/>
  <c r="M3551" i="1" a="1"/>
  <c r="M3551" i="1"/>
  <c r="M3552" i="1" a="1"/>
  <c r="M3552" i="1" s="1"/>
  <c r="M3553" i="1" a="1"/>
  <c r="M3553" i="1" s="1"/>
  <c r="M3554" i="1" a="1"/>
  <c r="M3554" i="1" s="1"/>
  <c r="M3555" i="1" a="1"/>
  <c r="M3555" i="1" s="1"/>
  <c r="M3556" i="1" a="1"/>
  <c r="M3556" i="1" s="1"/>
  <c r="M3557" i="1" a="1"/>
  <c r="M3557" i="1" s="1"/>
  <c r="M3558" i="1" a="1"/>
  <c r="M3558" i="1" s="1"/>
  <c r="M3559" i="1" a="1"/>
  <c r="M3559" i="1"/>
  <c r="M3560" i="1" a="1"/>
  <c r="M3560" i="1" s="1"/>
  <c r="M3561" i="1" a="1"/>
  <c r="M3561" i="1" s="1"/>
  <c r="M3562" i="1" a="1"/>
  <c r="M3562" i="1" s="1"/>
  <c r="M3563" i="1" a="1"/>
  <c r="M3563" i="1" s="1"/>
  <c r="M3564" i="1" a="1"/>
  <c r="M3564" i="1" s="1"/>
  <c r="M3565" i="1" a="1"/>
  <c r="M3565" i="1" s="1"/>
  <c r="M3566" i="1" a="1"/>
  <c r="M3566" i="1" s="1"/>
  <c r="M3567" i="1" a="1"/>
  <c r="M3567" i="1"/>
  <c r="M3568" i="1" a="1"/>
  <c r="M3568" i="1" s="1"/>
  <c r="M3569" i="1" a="1"/>
  <c r="M3569" i="1" s="1"/>
  <c r="M3570" i="1" a="1"/>
  <c r="M3570" i="1" s="1"/>
  <c r="M3571" i="1" a="1"/>
  <c r="M3571" i="1" s="1"/>
  <c r="M3572" i="1" a="1"/>
  <c r="M3572" i="1" s="1"/>
  <c r="M3573" i="1" a="1"/>
  <c r="M3573" i="1" s="1"/>
  <c r="M3574" i="1" a="1"/>
  <c r="M3574" i="1" s="1"/>
  <c r="M3575" i="1" a="1"/>
  <c r="M3575" i="1"/>
  <c r="M3576" i="1" a="1"/>
  <c r="M3576" i="1" s="1"/>
  <c r="M3577" i="1" a="1"/>
  <c r="M3577" i="1" s="1"/>
  <c r="M3578" i="1" a="1"/>
  <c r="M3578" i="1" s="1"/>
  <c r="M3579" i="1" a="1"/>
  <c r="M3579" i="1" s="1"/>
  <c r="M3580" i="1" a="1"/>
  <c r="M3580" i="1" s="1"/>
  <c r="M3581" i="1" a="1"/>
  <c r="M3581" i="1" s="1"/>
  <c r="M3582" i="1" a="1"/>
  <c r="M3582" i="1" s="1"/>
  <c r="M3583" i="1" a="1"/>
  <c r="M3583" i="1"/>
  <c r="M3584" i="1" a="1"/>
  <c r="M3584" i="1" s="1"/>
  <c r="M3585" i="1" a="1"/>
  <c r="M3585" i="1" s="1"/>
  <c r="M3586" i="1" a="1"/>
  <c r="M3586" i="1" s="1"/>
  <c r="M3587" i="1" a="1"/>
  <c r="M3587" i="1" s="1"/>
  <c r="M3588" i="1" a="1"/>
  <c r="M3588" i="1" s="1"/>
  <c r="M3589" i="1" a="1"/>
  <c r="M3589" i="1" s="1"/>
  <c r="M3590" i="1" a="1"/>
  <c r="M3590" i="1" s="1"/>
  <c r="M3591" i="1" a="1"/>
  <c r="M3591" i="1"/>
  <c r="M3592" i="1" a="1"/>
  <c r="M3592" i="1" s="1"/>
  <c r="M3593" i="1" a="1"/>
  <c r="M3593" i="1" s="1"/>
  <c r="M3594" i="1" a="1"/>
  <c r="M3594" i="1" s="1"/>
  <c r="M3595" i="1" a="1"/>
  <c r="M3595" i="1" s="1"/>
  <c r="M3596" i="1" a="1"/>
  <c r="M3596" i="1" s="1"/>
  <c r="M3597" i="1" a="1"/>
  <c r="M3597" i="1" s="1"/>
  <c r="M3598" i="1" a="1"/>
  <c r="M3598" i="1" s="1"/>
  <c r="M3599" i="1" a="1"/>
  <c r="M3599" i="1"/>
  <c r="M3600" i="1" a="1"/>
  <c r="M3600" i="1" s="1"/>
  <c r="M3601" i="1" a="1"/>
  <c r="M3601" i="1" s="1"/>
  <c r="M3602" i="1" a="1"/>
  <c r="M3602" i="1" s="1"/>
  <c r="M3603" i="1" a="1"/>
  <c r="M3603" i="1" s="1"/>
  <c r="M3604" i="1" a="1"/>
  <c r="M3604" i="1" s="1"/>
  <c r="M3605" i="1" a="1"/>
  <c r="M3605" i="1" s="1"/>
  <c r="M3606" i="1" a="1"/>
  <c r="M3606" i="1" s="1"/>
  <c r="M3607" i="1" a="1"/>
  <c r="M3607" i="1"/>
  <c r="M3608" i="1" a="1"/>
  <c r="M3608" i="1" s="1"/>
  <c r="M3609" i="1" a="1"/>
  <c r="M3609" i="1" s="1"/>
  <c r="M3610" i="1" a="1"/>
  <c r="M3610" i="1" s="1"/>
  <c r="M3611" i="1" a="1"/>
  <c r="M3611" i="1" s="1"/>
  <c r="M3612" i="1" a="1"/>
  <c r="M3612" i="1" s="1"/>
  <c r="M3613" i="1" a="1"/>
  <c r="M3613" i="1" s="1"/>
  <c r="M3614" i="1" a="1"/>
  <c r="M3614" i="1" s="1"/>
  <c r="M3615" i="1" a="1"/>
  <c r="M3615" i="1"/>
  <c r="M3616" i="1" a="1"/>
  <c r="M3616" i="1" s="1"/>
  <c r="M3617" i="1" a="1"/>
  <c r="M3617" i="1" s="1"/>
  <c r="M3618" i="1" a="1"/>
  <c r="M3618" i="1" s="1"/>
  <c r="M3619" i="1" a="1"/>
  <c r="M3619" i="1" s="1"/>
  <c r="M3620" i="1" a="1"/>
  <c r="M3620" i="1" s="1"/>
  <c r="M3621" i="1" a="1"/>
  <c r="M3621" i="1" s="1"/>
  <c r="M3622" i="1" a="1"/>
  <c r="M3622" i="1" s="1"/>
  <c r="M3623" i="1" a="1"/>
  <c r="M3623" i="1"/>
  <c r="M3624" i="1" a="1"/>
  <c r="M3624" i="1" s="1"/>
  <c r="M3625" i="1" a="1"/>
  <c r="M3625" i="1" s="1"/>
  <c r="M3626" i="1" a="1"/>
  <c r="M3626" i="1" s="1"/>
  <c r="M3627" i="1" a="1"/>
  <c r="M3627" i="1" s="1"/>
  <c r="M3628" i="1" a="1"/>
  <c r="M3628" i="1" s="1"/>
  <c r="M3629" i="1" a="1"/>
  <c r="M3629" i="1" s="1"/>
  <c r="M3630" i="1" a="1"/>
  <c r="M3630" i="1" s="1"/>
  <c r="M3631" i="1" a="1"/>
  <c r="M3631" i="1"/>
  <c r="M3632" i="1" a="1"/>
  <c r="M3632" i="1" s="1"/>
  <c r="M3633" i="1" a="1"/>
  <c r="M3633" i="1" s="1"/>
  <c r="M3634" i="1" a="1"/>
  <c r="M3634" i="1" s="1"/>
  <c r="M3635" i="1" a="1"/>
  <c r="M3635" i="1" s="1"/>
  <c r="M3636" i="1" a="1"/>
  <c r="M3636" i="1" s="1"/>
  <c r="M3637" i="1" a="1"/>
  <c r="M3637" i="1" s="1"/>
  <c r="M3638" i="1" a="1"/>
  <c r="M3638" i="1" s="1"/>
  <c r="M3639" i="1" a="1"/>
  <c r="M3639" i="1"/>
  <c r="M3640" i="1" a="1"/>
  <c r="M3640" i="1" s="1"/>
  <c r="M3641" i="1" a="1"/>
  <c r="M3641" i="1" s="1"/>
  <c r="M3642" i="1" a="1"/>
  <c r="M3642" i="1" s="1"/>
  <c r="M3643" i="1" a="1"/>
  <c r="M3643" i="1" s="1"/>
  <c r="M3644" i="1" a="1"/>
  <c r="M3644" i="1" s="1"/>
  <c r="M3645" i="1" a="1"/>
  <c r="M3645" i="1" s="1"/>
  <c r="M3646" i="1" a="1"/>
  <c r="M3646" i="1" s="1"/>
  <c r="M3647" i="1" a="1"/>
  <c r="M3647" i="1"/>
  <c r="M3648" i="1" a="1"/>
  <c r="M3648" i="1" s="1"/>
  <c r="M3649" i="1" a="1"/>
  <c r="M3649" i="1" s="1"/>
  <c r="M3650" i="1" a="1"/>
  <c r="M3650" i="1" s="1"/>
  <c r="M3651" i="1" a="1"/>
  <c r="M3651" i="1" s="1"/>
  <c r="M3652" i="1" a="1"/>
  <c r="M3652" i="1" s="1"/>
  <c r="M3653" i="1" a="1"/>
  <c r="M3653" i="1" s="1"/>
  <c r="M3654" i="1" a="1"/>
  <c r="M3654" i="1" s="1"/>
  <c r="M3655" i="1" a="1"/>
  <c r="M3655" i="1"/>
  <c r="M3656" i="1" a="1"/>
  <c r="M3656" i="1" s="1"/>
  <c r="M3657" i="1" a="1"/>
  <c r="M3657" i="1" s="1"/>
  <c r="M3658" i="1" a="1"/>
  <c r="M3658" i="1" s="1"/>
  <c r="M3659" i="1" a="1"/>
  <c r="M3659" i="1" s="1"/>
  <c r="M3660" i="1" a="1"/>
  <c r="M3660" i="1" s="1"/>
  <c r="M3661" i="1" a="1"/>
  <c r="M3661" i="1" s="1"/>
  <c r="M3662" i="1" a="1"/>
  <c r="M3662" i="1" s="1"/>
  <c r="M3663" i="1" a="1"/>
  <c r="M3663" i="1"/>
  <c r="M3664" i="1" a="1"/>
  <c r="M3664" i="1" s="1"/>
  <c r="M3665" i="1" a="1"/>
  <c r="M3665" i="1" s="1"/>
  <c r="M3666" i="1" a="1"/>
  <c r="M3666" i="1" s="1"/>
  <c r="M3667" i="1" a="1"/>
  <c r="M3667" i="1" s="1"/>
  <c r="M3668" i="1" a="1"/>
  <c r="M3668" i="1" s="1"/>
  <c r="M3669" i="1" a="1"/>
  <c r="M3669" i="1" s="1"/>
  <c r="M3670" i="1" a="1"/>
  <c r="M3670" i="1" s="1"/>
  <c r="M3671" i="1" a="1"/>
  <c r="M3671" i="1"/>
  <c r="M3672" i="1" a="1"/>
  <c r="M3672" i="1" s="1"/>
  <c r="M3673" i="1" a="1"/>
  <c r="M3673" i="1" s="1"/>
  <c r="M3674" i="1" a="1"/>
  <c r="M3674" i="1" s="1"/>
  <c r="M3675" i="1" a="1"/>
  <c r="M3675" i="1" s="1"/>
  <c r="M3676" i="1" a="1"/>
  <c r="M3676" i="1" s="1"/>
  <c r="M3677" i="1" a="1"/>
  <c r="M3677" i="1" s="1"/>
  <c r="M3678" i="1" a="1"/>
  <c r="M3678" i="1" s="1"/>
  <c r="M3679" i="1" a="1"/>
  <c r="M3679" i="1"/>
  <c r="M3680" i="1" a="1"/>
  <c r="M3680" i="1" s="1"/>
  <c r="M3681" i="1" a="1"/>
  <c r="M3681" i="1" s="1"/>
  <c r="M3682" i="1" a="1"/>
  <c r="M3682" i="1" s="1"/>
  <c r="M3683" i="1" a="1"/>
  <c r="M3683" i="1" s="1"/>
  <c r="M3684" i="1" a="1"/>
  <c r="M3684" i="1" s="1"/>
  <c r="M3685" i="1" a="1"/>
  <c r="M3685" i="1" s="1"/>
  <c r="M3686" i="1" a="1"/>
  <c r="M3686" i="1" s="1"/>
  <c r="M3687" i="1" a="1"/>
  <c r="M3687" i="1"/>
  <c r="M3688" i="1" a="1"/>
  <c r="M3688" i="1" s="1"/>
  <c r="M3689" i="1" a="1"/>
  <c r="M3689" i="1" s="1"/>
  <c r="M3690" i="1" a="1"/>
  <c r="M3690" i="1" s="1"/>
  <c r="M3691" i="1" a="1"/>
  <c r="M3691" i="1" s="1"/>
  <c r="M3692" i="1" a="1"/>
  <c r="M3692" i="1" s="1"/>
  <c r="M3693" i="1" a="1"/>
  <c r="M3693" i="1" s="1"/>
  <c r="M3694" i="1" a="1"/>
  <c r="M3694" i="1" s="1"/>
  <c r="M3695" i="1" a="1"/>
  <c r="M3695" i="1"/>
  <c r="M3696" i="1" a="1"/>
  <c r="M3696" i="1" s="1"/>
  <c r="M3697" i="1" a="1"/>
  <c r="M3697" i="1" s="1"/>
  <c r="M3698" i="1" a="1"/>
  <c r="M3698" i="1" s="1"/>
  <c r="M3699" i="1" a="1"/>
  <c r="M3699" i="1" s="1"/>
  <c r="M3700" i="1" a="1"/>
  <c r="M3700" i="1" s="1"/>
  <c r="M3701" i="1" a="1"/>
  <c r="M3701" i="1" s="1"/>
  <c r="M3702" i="1" a="1"/>
  <c r="M3702" i="1" s="1"/>
  <c r="M3703" i="1" a="1"/>
  <c r="M3703" i="1"/>
  <c r="M3704" i="1" a="1"/>
  <c r="M3704" i="1" s="1"/>
  <c r="M3705" i="1" a="1"/>
  <c r="M3705" i="1" s="1"/>
  <c r="M3706" i="1" a="1"/>
  <c r="M3706" i="1" s="1"/>
  <c r="M3707" i="1" a="1"/>
  <c r="M3707" i="1" s="1"/>
  <c r="M3708" i="1" a="1"/>
  <c r="M3708" i="1" s="1"/>
  <c r="M3709" i="1" a="1"/>
  <c r="M3709" i="1" s="1"/>
  <c r="M3710" i="1" a="1"/>
  <c r="M3710" i="1" s="1"/>
  <c r="M3711" i="1" a="1"/>
  <c r="M3711" i="1"/>
  <c r="M3712" i="1" a="1"/>
  <c r="M3712" i="1" s="1"/>
  <c r="M3713" i="1" a="1"/>
  <c r="M3713" i="1" s="1"/>
  <c r="M3714" i="1" a="1"/>
  <c r="M3714" i="1" s="1"/>
  <c r="M3715" i="1" a="1"/>
  <c r="M3715" i="1" s="1"/>
  <c r="M3716" i="1" a="1"/>
  <c r="M3716" i="1" s="1"/>
  <c r="M3717" i="1" a="1"/>
  <c r="M3717" i="1" s="1"/>
  <c r="M3718" i="1" a="1"/>
  <c r="M3718" i="1" s="1"/>
  <c r="M3719" i="1" a="1"/>
  <c r="M3719" i="1"/>
  <c r="M3720" i="1" a="1"/>
  <c r="M3720" i="1" s="1"/>
  <c r="M3721" i="1" a="1"/>
  <c r="M3721" i="1" s="1"/>
  <c r="M3722" i="1" a="1"/>
  <c r="M3722" i="1" s="1"/>
  <c r="M3723" i="1" a="1"/>
  <c r="M3723" i="1" s="1"/>
  <c r="M3724" i="1" a="1"/>
  <c r="M3724" i="1" s="1"/>
  <c r="M3725" i="1" a="1"/>
  <c r="M3725" i="1" s="1"/>
  <c r="M3726" i="1" a="1"/>
  <c r="M3726" i="1" s="1"/>
  <c r="M3727" i="1" a="1"/>
  <c r="M3727" i="1"/>
  <c r="M3728" i="1" a="1"/>
  <c r="M3728" i="1" s="1"/>
  <c r="M3729" i="1" a="1"/>
  <c r="M3729" i="1" s="1"/>
  <c r="M3730" i="1" a="1"/>
  <c r="M3730" i="1" s="1"/>
  <c r="M3731" i="1" a="1"/>
  <c r="M3731" i="1" s="1"/>
  <c r="M3732" i="1" a="1"/>
  <c r="M3732" i="1" s="1"/>
  <c r="M3733" i="1" a="1"/>
  <c r="M3733" i="1" s="1"/>
  <c r="M3734" i="1" a="1"/>
  <c r="M3734" i="1" s="1"/>
  <c r="M3735" i="1" a="1"/>
  <c r="M3735" i="1"/>
  <c r="M3736" i="1" a="1"/>
  <c r="M3736" i="1" s="1"/>
  <c r="M3737" i="1" a="1"/>
  <c r="M3737" i="1" s="1"/>
  <c r="M3738" i="1" a="1"/>
  <c r="M3738" i="1" s="1"/>
  <c r="M3739" i="1" a="1"/>
  <c r="M3739" i="1" s="1"/>
  <c r="M3740" i="1" a="1"/>
  <c r="M3740" i="1" s="1"/>
  <c r="M3741" i="1" a="1"/>
  <c r="M3741" i="1" s="1"/>
  <c r="M3742" i="1" a="1"/>
  <c r="M3742" i="1" s="1"/>
  <c r="M3743" i="1" a="1"/>
  <c r="M3743" i="1"/>
  <c r="M3744" i="1" a="1"/>
  <c r="M3744" i="1" s="1"/>
  <c r="M3745" i="1" a="1"/>
  <c r="M3745" i="1" s="1"/>
  <c r="M3746" i="1" a="1"/>
  <c r="M3746" i="1" s="1"/>
  <c r="M3747" i="1" a="1"/>
  <c r="M3747" i="1" s="1"/>
  <c r="M3748" i="1" a="1"/>
  <c r="M3748" i="1" s="1"/>
  <c r="M3749" i="1" a="1"/>
  <c r="M3749" i="1" s="1"/>
  <c r="M3750" i="1" a="1"/>
  <c r="M3750" i="1" s="1"/>
  <c r="M3751" i="1" a="1"/>
  <c r="M3751" i="1"/>
  <c r="M3752" i="1" a="1"/>
  <c r="M3752" i="1" s="1"/>
  <c r="M3753" i="1" a="1"/>
  <c r="M3753" i="1"/>
  <c r="M3754" i="1" a="1"/>
  <c r="M3754" i="1" s="1"/>
  <c r="M3755" i="1" a="1"/>
  <c r="M3755" i="1" s="1"/>
  <c r="M3756" i="1" a="1"/>
  <c r="M3756" i="1" s="1"/>
  <c r="M3757" i="1" a="1"/>
  <c r="M3757" i="1" s="1"/>
  <c r="M3758" i="1" a="1"/>
  <c r="M3758" i="1" s="1"/>
  <c r="M3759" i="1" a="1"/>
  <c r="M3759" i="1"/>
  <c r="M3760" i="1" a="1"/>
  <c r="M3760" i="1" s="1"/>
  <c r="M3761" i="1" a="1"/>
  <c r="M3761" i="1"/>
  <c r="M3762" i="1" a="1"/>
  <c r="M3762" i="1" s="1"/>
  <c r="M3763" i="1" a="1"/>
  <c r="M3763" i="1" s="1"/>
  <c r="M3764" i="1" a="1"/>
  <c r="M3764" i="1" s="1"/>
  <c r="M3765" i="1" a="1"/>
  <c r="M3765" i="1" s="1"/>
  <c r="M3766" i="1" a="1"/>
  <c r="M3766" i="1" s="1"/>
  <c r="M3767" i="1" a="1"/>
  <c r="M3767" i="1"/>
  <c r="M3768" i="1" a="1"/>
  <c r="M3768" i="1" s="1"/>
  <c r="M3769" i="1" a="1"/>
  <c r="M3769" i="1"/>
  <c r="M3770" i="1" a="1"/>
  <c r="M3770" i="1" s="1"/>
  <c r="M3771" i="1" a="1"/>
  <c r="M3771" i="1" s="1"/>
  <c r="M3772" i="1" a="1"/>
  <c r="M3772" i="1" s="1"/>
  <c r="M3773" i="1" a="1"/>
  <c r="M3773" i="1" s="1"/>
  <c r="M3774" i="1" a="1"/>
  <c r="M3774" i="1" s="1"/>
  <c r="M3775" i="1" a="1"/>
  <c r="M3775" i="1"/>
  <c r="M3776" i="1" a="1"/>
  <c r="M3776" i="1" s="1"/>
  <c r="M3777" i="1" a="1"/>
  <c r="M3777" i="1"/>
  <c r="M3778" i="1" a="1"/>
  <c r="M3778" i="1" s="1"/>
  <c r="M3779" i="1" a="1"/>
  <c r="M3779" i="1" s="1"/>
  <c r="M3780" i="1" a="1"/>
  <c r="M3780" i="1" s="1"/>
  <c r="M3781" i="1" a="1"/>
  <c r="M3781" i="1" s="1"/>
  <c r="M3782" i="1" a="1"/>
  <c r="M3782" i="1" s="1"/>
  <c r="M3783" i="1" a="1"/>
  <c r="M3783" i="1"/>
  <c r="M3784" i="1" a="1"/>
  <c r="M3784" i="1" s="1"/>
  <c r="M3785" i="1" a="1"/>
  <c r="M3785" i="1"/>
  <c r="M3786" i="1" a="1"/>
  <c r="M3786" i="1" s="1"/>
  <c r="M3787" i="1" a="1"/>
  <c r="M3787" i="1" s="1"/>
  <c r="M3788" i="1" a="1"/>
  <c r="M3788" i="1" s="1"/>
  <c r="M3789" i="1" a="1"/>
  <c r="M3789" i="1" s="1"/>
  <c r="M3790" i="1" a="1"/>
  <c r="M3790" i="1" s="1"/>
  <c r="M3791" i="1" a="1"/>
  <c r="M3791" i="1"/>
  <c r="M3792" i="1" a="1"/>
  <c r="M3792" i="1" s="1"/>
  <c r="M3793" i="1" a="1"/>
  <c r="M3793" i="1"/>
  <c r="M3794" i="1" a="1"/>
  <c r="M3794" i="1" s="1"/>
  <c r="M3795" i="1" a="1"/>
  <c r="M3795" i="1" s="1"/>
  <c r="M3796" i="1" a="1"/>
  <c r="M3796" i="1" s="1"/>
  <c r="M3797" i="1" a="1"/>
  <c r="M3797" i="1" s="1"/>
  <c r="M3798" i="1" a="1"/>
  <c r="M3798" i="1" s="1"/>
  <c r="M3799" i="1" a="1"/>
  <c r="M3799" i="1"/>
  <c r="M3800" i="1" a="1"/>
  <c r="M3800" i="1" s="1"/>
  <c r="M3801" i="1" a="1"/>
  <c r="M3801" i="1"/>
  <c r="M3802" i="1" a="1"/>
  <c r="M3802" i="1" s="1"/>
  <c r="M3803" i="1" a="1"/>
  <c r="M3803" i="1" s="1"/>
  <c r="M3804" i="1" a="1"/>
  <c r="M3804" i="1" s="1"/>
  <c r="M3805" i="1" a="1"/>
  <c r="M3805" i="1" s="1"/>
  <c r="M3806" i="1" a="1"/>
  <c r="M3806" i="1" s="1"/>
  <c r="M3807" i="1" a="1"/>
  <c r="M3807" i="1"/>
  <c r="M3808" i="1" a="1"/>
  <c r="M3808" i="1" s="1"/>
  <c r="M3809" i="1" a="1"/>
  <c r="M3809" i="1"/>
  <c r="M3810" i="1" a="1"/>
  <c r="M3810" i="1" s="1"/>
  <c r="M3811" i="1" a="1"/>
  <c r="M3811" i="1" s="1"/>
  <c r="M3812" i="1" a="1"/>
  <c r="M3812" i="1" s="1"/>
  <c r="M3813" i="1" a="1"/>
  <c r="M3813" i="1" s="1"/>
  <c r="M3814" i="1" a="1"/>
  <c r="M3814" i="1" s="1"/>
  <c r="M3815" i="1" a="1"/>
  <c r="M3815" i="1"/>
  <c r="M3816" i="1" a="1"/>
  <c r="M3816" i="1" s="1"/>
  <c r="M3817" i="1" a="1"/>
  <c r="M3817" i="1"/>
  <c r="M3818" i="1" a="1"/>
  <c r="M3818" i="1" s="1"/>
  <c r="M3819" i="1" a="1"/>
  <c r="M3819" i="1" s="1"/>
  <c r="M3820" i="1" a="1"/>
  <c r="M3820" i="1" s="1"/>
  <c r="M3821" i="1" a="1"/>
  <c r="M3821" i="1" s="1"/>
  <c r="M3822" i="1" a="1"/>
  <c r="M3822" i="1" s="1"/>
  <c r="M3823" i="1" a="1"/>
  <c r="M3823" i="1"/>
  <c r="M3824" i="1" a="1"/>
  <c r="M3824" i="1" s="1"/>
  <c r="M3825" i="1" a="1"/>
  <c r="M3825" i="1"/>
  <c r="M3826" i="1" a="1"/>
  <c r="M3826" i="1" s="1"/>
  <c r="M3827" i="1" a="1"/>
  <c r="M3827" i="1" s="1"/>
  <c r="M3828" i="1" a="1"/>
  <c r="M3828" i="1" s="1"/>
  <c r="M3829" i="1" a="1"/>
  <c r="M3829" i="1" s="1"/>
  <c r="M3830" i="1" a="1"/>
  <c r="M3830" i="1" s="1"/>
  <c r="M3831" i="1" a="1"/>
  <c r="M3831" i="1"/>
  <c r="M3832" i="1" a="1"/>
  <c r="M3832" i="1" s="1"/>
  <c r="M3833" i="1" a="1"/>
  <c r="M3833" i="1"/>
  <c r="M3834" i="1" a="1"/>
  <c r="M3834" i="1" s="1"/>
  <c r="M3835" i="1" a="1"/>
  <c r="M3835" i="1" s="1"/>
  <c r="M3836" i="1" a="1"/>
  <c r="M3836" i="1" s="1"/>
  <c r="M3837" i="1" a="1"/>
  <c r="M3837" i="1" s="1"/>
  <c r="M3838" i="1" a="1"/>
  <c r="M3838" i="1" s="1"/>
  <c r="M3839" i="1" a="1"/>
  <c r="M3839" i="1"/>
  <c r="M3840" i="1" a="1"/>
  <c r="M3840" i="1" s="1"/>
  <c r="M3841" i="1" a="1"/>
  <c r="M3841" i="1"/>
  <c r="M3842" i="1" a="1"/>
  <c r="M3842" i="1" s="1"/>
  <c r="M3843" i="1" a="1"/>
  <c r="M3843" i="1" s="1"/>
  <c r="M3844" i="1" a="1"/>
  <c r="M3844" i="1" s="1"/>
  <c r="M3845" i="1" a="1"/>
  <c r="M3845" i="1" s="1"/>
  <c r="M3846" i="1" a="1"/>
  <c r="M3846" i="1" s="1"/>
  <c r="M3847" i="1" a="1"/>
  <c r="M3847" i="1"/>
  <c r="M3848" i="1" a="1"/>
  <c r="M3848" i="1" s="1"/>
  <c r="M3849" i="1" a="1"/>
  <c r="M3849" i="1"/>
  <c r="M3850" i="1" a="1"/>
  <c r="M3850" i="1" s="1"/>
  <c r="M3851" i="1" a="1"/>
  <c r="M3851" i="1" s="1"/>
  <c r="M3852" i="1" a="1"/>
  <c r="M3852" i="1" s="1"/>
  <c r="M3853" i="1" a="1"/>
  <c r="M3853" i="1" s="1"/>
  <c r="M3854" i="1" a="1"/>
  <c r="M3854" i="1" s="1"/>
  <c r="M3855" i="1" a="1"/>
  <c r="M3855" i="1"/>
  <c r="M3856" i="1" a="1"/>
  <c r="M3856" i="1" s="1"/>
  <c r="M3857" i="1" a="1"/>
  <c r="M3857" i="1"/>
  <c r="M3858" i="1" a="1"/>
  <c r="M3858" i="1" s="1"/>
  <c r="M3859" i="1" a="1"/>
  <c r="M3859" i="1" s="1"/>
  <c r="M3860" i="1" a="1"/>
  <c r="M3860" i="1" s="1"/>
  <c r="M3861" i="1" a="1"/>
  <c r="M3861" i="1" s="1"/>
  <c r="M3862" i="1" a="1"/>
  <c r="M3862" i="1" s="1"/>
  <c r="M3863" i="1" a="1"/>
  <c r="M3863" i="1"/>
  <c r="M3864" i="1" a="1"/>
  <c r="M3864" i="1" s="1"/>
  <c r="M3865" i="1" a="1"/>
  <c r="M3865" i="1"/>
  <c r="M3866" i="1" a="1"/>
  <c r="M3866" i="1" s="1"/>
  <c r="M3867" i="1" a="1"/>
  <c r="M3867" i="1" s="1"/>
  <c r="M3868" i="1" a="1"/>
  <c r="M3868" i="1" s="1"/>
  <c r="M3869" i="1" a="1"/>
  <c r="M3869" i="1" s="1"/>
  <c r="M3870" i="1" a="1"/>
  <c r="M3870" i="1" s="1"/>
  <c r="M3871" i="1" a="1"/>
  <c r="M3871" i="1"/>
  <c r="M3872" i="1" a="1"/>
  <c r="M3872" i="1" s="1"/>
  <c r="M3873" i="1" a="1"/>
  <c r="M3873" i="1"/>
  <c r="M3874" i="1" a="1"/>
  <c r="M3874" i="1" s="1"/>
  <c r="M3875" i="1" a="1"/>
  <c r="M3875" i="1" s="1"/>
  <c r="M3876" i="1" a="1"/>
  <c r="M3876" i="1" s="1"/>
  <c r="M3877" i="1" a="1"/>
  <c r="M3877" i="1" s="1"/>
  <c r="M3878" i="1" a="1"/>
  <c r="M3878" i="1" s="1"/>
  <c r="M3879" i="1" a="1"/>
  <c r="M3879" i="1"/>
  <c r="M3880" i="1" a="1"/>
  <c r="M3880" i="1" s="1"/>
  <c r="M3881" i="1" a="1"/>
  <c r="M3881" i="1"/>
  <c r="M3882" i="1" a="1"/>
  <c r="M3882" i="1" s="1"/>
  <c r="M3883" i="1" a="1"/>
  <c r="M3883" i="1" s="1"/>
  <c r="M3884" i="1" a="1"/>
  <c r="M3884" i="1" s="1"/>
  <c r="M3885" i="1" a="1"/>
  <c r="M3885" i="1" s="1"/>
  <c r="M3886" i="1" a="1"/>
  <c r="M3886" i="1" s="1"/>
  <c r="M3887" i="1" a="1"/>
  <c r="M3887" i="1"/>
  <c r="M3888" i="1" a="1"/>
  <c r="M3888" i="1" s="1"/>
  <c r="M3889" i="1" a="1"/>
  <c r="M3889" i="1"/>
  <c r="M3890" i="1" a="1"/>
  <c r="M3890" i="1" s="1"/>
  <c r="M3891" i="1" a="1"/>
  <c r="M3891" i="1" s="1"/>
  <c r="M3892" i="1" a="1"/>
  <c r="M3892" i="1" s="1"/>
  <c r="M3893" i="1" a="1"/>
  <c r="M3893" i="1" s="1"/>
  <c r="M3894" i="1" a="1"/>
  <c r="M3894" i="1" s="1"/>
  <c r="M3895" i="1" a="1"/>
  <c r="M3895" i="1"/>
  <c r="M3896" i="1" a="1"/>
  <c r="M3896" i="1" s="1"/>
  <c r="M3897" i="1" a="1"/>
  <c r="M3897" i="1"/>
  <c r="M3898" i="1" a="1"/>
  <c r="M3898" i="1" s="1"/>
  <c r="M3899" i="1" a="1"/>
  <c r="M3899" i="1" s="1"/>
  <c r="M3900" i="1" a="1"/>
  <c r="M3900" i="1" s="1"/>
  <c r="M3901" i="1" a="1"/>
  <c r="M3901" i="1" s="1"/>
  <c r="M3902" i="1" a="1"/>
  <c r="M3902" i="1" s="1"/>
  <c r="M3903" i="1" a="1"/>
  <c r="M3903" i="1"/>
  <c r="M3904" i="1" a="1"/>
  <c r="M3904" i="1" s="1"/>
  <c r="M3905" i="1" a="1"/>
  <c r="M3905" i="1"/>
  <c r="M3906" i="1" a="1"/>
  <c r="M3906" i="1" s="1"/>
  <c r="M3907" i="1" a="1"/>
  <c r="M3907" i="1" s="1"/>
  <c r="M3908" i="1" a="1"/>
  <c r="M3908" i="1" s="1"/>
  <c r="M3909" i="1" a="1"/>
  <c r="M3909" i="1" s="1"/>
  <c r="M3910" i="1" a="1"/>
  <c r="M3910" i="1" s="1"/>
  <c r="M3911" i="1" a="1"/>
  <c r="M3911" i="1"/>
  <c r="M3912" i="1" a="1"/>
  <c r="M3912" i="1" s="1"/>
  <c r="M3913" i="1" a="1"/>
  <c r="M3913" i="1"/>
  <c r="M3914" i="1" a="1"/>
  <c r="M3914" i="1" s="1"/>
  <c r="M3915" i="1" a="1"/>
  <c r="M3915" i="1" s="1"/>
  <c r="M3916" i="1" a="1"/>
  <c r="M3916" i="1" s="1"/>
  <c r="M3917" i="1" a="1"/>
  <c r="M3917" i="1" s="1"/>
  <c r="M3918" i="1" a="1"/>
  <c r="M3918" i="1" s="1"/>
  <c r="M3919" i="1" a="1"/>
  <c r="M3919" i="1"/>
  <c r="M3920" i="1" a="1"/>
  <c r="M3920" i="1" s="1"/>
  <c r="M3921" i="1" a="1"/>
  <c r="M3921" i="1" s="1"/>
  <c r="M3922" i="1" a="1"/>
  <c r="M3922" i="1" s="1"/>
  <c r="M3923" i="1" a="1"/>
  <c r="M3923" i="1" s="1"/>
  <c r="M3924" i="1" a="1"/>
  <c r="M3924" i="1" s="1"/>
  <c r="M3925" i="1" a="1"/>
  <c r="M3925" i="1" s="1"/>
  <c r="M3926" i="1" a="1"/>
  <c r="M3926" i="1" s="1"/>
  <c r="M3927" i="1" a="1"/>
  <c r="M3927" i="1"/>
  <c r="M3928" i="1" a="1"/>
  <c r="M3928" i="1" s="1"/>
  <c r="M3929" i="1" a="1"/>
  <c r="M3929" i="1"/>
  <c r="M3930" i="1" a="1"/>
  <c r="M3930" i="1" s="1"/>
  <c r="M3931" i="1" a="1"/>
  <c r="M3931" i="1" s="1"/>
  <c r="M3932" i="1" a="1"/>
  <c r="M3932" i="1" s="1"/>
  <c r="M3933" i="1" a="1"/>
  <c r="M3933" i="1" s="1"/>
  <c r="M3934" i="1" a="1"/>
  <c r="M3934" i="1" s="1"/>
  <c r="M3935" i="1" a="1"/>
  <c r="M3935" i="1"/>
  <c r="M3936" i="1" a="1"/>
  <c r="M3936" i="1" s="1"/>
  <c r="M3937" i="1" a="1"/>
  <c r="M3937" i="1"/>
  <c r="M3938" i="1" a="1"/>
  <c r="M3938" i="1" s="1"/>
  <c r="M3939" i="1" a="1"/>
  <c r="M3939" i="1" s="1"/>
  <c r="M3940" i="1" a="1"/>
  <c r="M3940" i="1" s="1"/>
  <c r="M3941" i="1" a="1"/>
  <c r="M3941" i="1" s="1"/>
  <c r="M3942" i="1" a="1"/>
  <c r="M3942" i="1" s="1"/>
  <c r="M3943" i="1" a="1"/>
  <c r="M3943" i="1"/>
  <c r="M3944" i="1" a="1"/>
  <c r="M3944" i="1" s="1"/>
  <c r="M3945" i="1" a="1"/>
  <c r="M3945" i="1" s="1"/>
  <c r="M3946" i="1" a="1"/>
  <c r="M3946" i="1" s="1"/>
  <c r="M3947" i="1" a="1"/>
  <c r="M3947" i="1" s="1"/>
  <c r="M3948" i="1" a="1"/>
  <c r="M3948" i="1" s="1"/>
  <c r="M3949" i="1" a="1"/>
  <c r="M3949" i="1" s="1"/>
  <c r="M3950" i="1" a="1"/>
  <c r="M3950" i="1" s="1"/>
  <c r="M3951" i="1" a="1"/>
  <c r="M3951" i="1"/>
  <c r="M3952" i="1" a="1"/>
  <c r="M3952" i="1" s="1"/>
  <c r="M3953" i="1" a="1"/>
  <c r="M3953" i="1"/>
  <c r="M3954" i="1" a="1"/>
  <c r="M3954" i="1" s="1"/>
  <c r="M3955" i="1" a="1"/>
  <c r="M3955" i="1" s="1"/>
  <c r="M3956" i="1" a="1"/>
  <c r="M3956" i="1" s="1"/>
  <c r="M3957" i="1" a="1"/>
  <c r="M3957" i="1" s="1"/>
  <c r="M3958" i="1" a="1"/>
  <c r="M3958" i="1" s="1"/>
  <c r="M3959" i="1" a="1"/>
  <c r="M3959" i="1"/>
  <c r="M3960" i="1" a="1"/>
  <c r="M3960" i="1" s="1"/>
  <c r="M3961" i="1" a="1"/>
  <c r="M3961" i="1" s="1"/>
  <c r="M3962" i="1" a="1"/>
  <c r="M3962" i="1" s="1"/>
  <c r="M3963" i="1" a="1"/>
  <c r="M3963" i="1" s="1"/>
  <c r="M3964" i="1" a="1"/>
  <c r="M3964" i="1" s="1"/>
  <c r="M3965" i="1" a="1"/>
  <c r="M3965" i="1" s="1"/>
  <c r="M3966" i="1" a="1"/>
  <c r="M3966" i="1" s="1"/>
  <c r="M3967" i="1" a="1"/>
  <c r="M3967" i="1"/>
  <c r="M3968" i="1" a="1"/>
  <c r="M3968" i="1" s="1"/>
  <c r="M3969" i="1" a="1"/>
  <c r="M3969" i="1" s="1"/>
  <c r="M3970" i="1" a="1"/>
  <c r="M3970" i="1" s="1"/>
  <c r="M3971" i="1" a="1"/>
  <c r="M3971" i="1" s="1"/>
  <c r="M3972" i="1" a="1"/>
  <c r="M3972" i="1" s="1"/>
  <c r="M3973" i="1" a="1"/>
  <c r="M3973" i="1" s="1"/>
  <c r="M3974" i="1" a="1"/>
  <c r="M3974" i="1" s="1"/>
  <c r="M3975" i="1" a="1"/>
  <c r="M3975" i="1"/>
  <c r="M3976" i="1" a="1"/>
  <c r="M3976" i="1" s="1"/>
  <c r="M3977" i="1" a="1"/>
  <c r="M3977" i="1" s="1"/>
  <c r="M3978" i="1" a="1"/>
  <c r="M3978" i="1" s="1"/>
  <c r="M3979" i="1" a="1"/>
  <c r="M3979" i="1" s="1"/>
  <c r="M3980" i="1" a="1"/>
  <c r="M3980" i="1" s="1"/>
  <c r="M3981" i="1" a="1"/>
  <c r="M3981" i="1" s="1"/>
  <c r="M3982" i="1" a="1"/>
  <c r="M3982" i="1" s="1"/>
  <c r="M3983" i="1" a="1"/>
  <c r="M3983" i="1"/>
  <c r="M3984" i="1" a="1"/>
  <c r="M3984" i="1" s="1"/>
  <c r="M3985" i="1" a="1"/>
  <c r="M3985" i="1" s="1"/>
  <c r="M3986" i="1" a="1"/>
  <c r="M3986" i="1" s="1"/>
  <c r="M3987" i="1" a="1"/>
  <c r="M3987" i="1" s="1"/>
  <c r="M3988" i="1" a="1"/>
  <c r="M3988" i="1" s="1"/>
  <c r="M3989" i="1" a="1"/>
  <c r="M3989" i="1" s="1"/>
  <c r="M3990" i="1" a="1"/>
  <c r="M3990" i="1" s="1"/>
  <c r="M3991" i="1" a="1"/>
  <c r="M3991" i="1"/>
  <c r="M3992" i="1" a="1"/>
  <c r="M3992" i="1" s="1"/>
  <c r="M3993" i="1" a="1"/>
  <c r="M3993" i="1" s="1"/>
  <c r="M3994" i="1" a="1"/>
  <c r="M3994" i="1" s="1"/>
  <c r="M3995" i="1" a="1"/>
  <c r="M3995" i="1" s="1"/>
  <c r="M3996" i="1" a="1"/>
  <c r="M3996" i="1" s="1"/>
  <c r="M3997" i="1" a="1"/>
  <c r="M3997" i="1" s="1"/>
  <c r="M3998" i="1" a="1"/>
  <c r="M3998" i="1" s="1"/>
  <c r="M3999" i="1" a="1"/>
  <c r="M3999" i="1"/>
  <c r="M4000" i="1" a="1"/>
  <c r="M4000" i="1" s="1"/>
  <c r="M4001" i="1" a="1"/>
  <c r="M4001" i="1" s="1"/>
  <c r="M4002" i="1" a="1"/>
  <c r="M4002" i="1" s="1"/>
  <c r="M4003" i="1" a="1"/>
  <c r="M4003" i="1" s="1"/>
  <c r="M4004" i="1" a="1"/>
  <c r="M4004" i="1" s="1"/>
  <c r="M4005" i="1" a="1"/>
  <c r="M4005" i="1" s="1"/>
  <c r="M4006" i="1" a="1"/>
  <c r="M4006" i="1" s="1"/>
  <c r="M4007" i="1" a="1"/>
  <c r="M4007" i="1"/>
  <c r="M4008" i="1" a="1"/>
  <c r="M4008" i="1" s="1"/>
  <c r="M4009" i="1" a="1"/>
  <c r="M4009" i="1" s="1"/>
  <c r="M4010" i="1" a="1"/>
  <c r="M4010" i="1" s="1"/>
  <c r="M4011" i="1" a="1"/>
  <c r="M4011" i="1" s="1"/>
  <c r="M4012" i="1" a="1"/>
  <c r="M4012" i="1" s="1"/>
  <c r="M4013" i="1" a="1"/>
  <c r="M4013" i="1" s="1"/>
  <c r="M4014" i="1" a="1"/>
  <c r="M4014" i="1" s="1"/>
  <c r="M4015" i="1" a="1"/>
  <c r="M4015" i="1"/>
  <c r="M4016" i="1" a="1"/>
  <c r="M4016" i="1" s="1"/>
  <c r="M4017" i="1" a="1"/>
  <c r="M4017" i="1" s="1"/>
  <c r="M4018" i="1" a="1"/>
  <c r="M4018" i="1" s="1"/>
  <c r="M4019" i="1" a="1"/>
  <c r="M4019" i="1" s="1"/>
  <c r="M4020" i="1" a="1"/>
  <c r="M4020" i="1" s="1"/>
  <c r="M4021" i="1" a="1"/>
  <c r="M4021" i="1" s="1"/>
  <c r="M4022" i="1" a="1"/>
  <c r="M4022" i="1" s="1"/>
  <c r="M4023" i="1" a="1"/>
  <c r="M4023" i="1"/>
  <c r="M4024" i="1" a="1"/>
  <c r="M4024" i="1" s="1"/>
  <c r="M4025" i="1" a="1"/>
  <c r="M4025" i="1" s="1"/>
  <c r="M4026" i="1" a="1"/>
  <c r="M4026" i="1" s="1"/>
  <c r="M4027" i="1" a="1"/>
  <c r="M4027" i="1" s="1"/>
  <c r="M4028" i="1" a="1"/>
  <c r="M4028" i="1" s="1"/>
  <c r="M4029" i="1" a="1"/>
  <c r="M4029" i="1" s="1"/>
  <c r="M4030" i="1" a="1"/>
  <c r="M4030" i="1" s="1"/>
  <c r="M4031" i="1" a="1"/>
  <c r="M4031" i="1"/>
  <c r="M4032" i="1" a="1"/>
  <c r="M4032" i="1" s="1"/>
  <c r="M4033" i="1" a="1"/>
  <c r="M4033" i="1" s="1"/>
  <c r="M4034" i="1" a="1"/>
  <c r="M4034" i="1" s="1"/>
  <c r="M4035" i="1" a="1"/>
  <c r="M4035" i="1" s="1"/>
  <c r="M4036" i="1" a="1"/>
  <c r="M4036" i="1" s="1"/>
  <c r="M4037" i="1" a="1"/>
  <c r="M4037" i="1" s="1"/>
  <c r="M4038" i="1" a="1"/>
  <c r="M4038" i="1" s="1"/>
  <c r="M4039" i="1" a="1"/>
  <c r="M4039" i="1"/>
  <c r="M4040" i="1" a="1"/>
  <c r="M4040" i="1" s="1"/>
  <c r="M4041" i="1" a="1"/>
  <c r="M4041" i="1" s="1"/>
  <c r="M4042" i="1" a="1"/>
  <c r="M4042" i="1" s="1"/>
  <c r="M4043" i="1" a="1"/>
  <c r="M4043" i="1" s="1"/>
  <c r="M4044" i="1" a="1"/>
  <c r="M4044" i="1" s="1"/>
  <c r="M4045" i="1" a="1"/>
  <c r="M4045" i="1" s="1"/>
  <c r="M4046" i="1" a="1"/>
  <c r="M4046" i="1" s="1"/>
  <c r="M4047" i="1" a="1"/>
  <c r="M4047" i="1"/>
  <c r="M4048" i="1" a="1"/>
  <c r="M4048" i="1" s="1"/>
  <c r="M4049" i="1" a="1"/>
  <c r="M4049" i="1" s="1"/>
  <c r="M4050" i="1" a="1"/>
  <c r="M4050" i="1" s="1"/>
  <c r="M4051" i="1" a="1"/>
  <c r="M4051" i="1" s="1"/>
  <c r="M4052" i="1" a="1"/>
  <c r="M4052" i="1" s="1"/>
  <c r="M4053" i="1" a="1"/>
  <c r="M4053" i="1" s="1"/>
  <c r="M4054" i="1" a="1"/>
  <c r="M4054" i="1" s="1"/>
  <c r="M4055" i="1" a="1"/>
  <c r="M4055" i="1"/>
  <c r="M4056" i="1" a="1"/>
  <c r="M4056" i="1" s="1"/>
  <c r="M4057" i="1" a="1"/>
  <c r="M4057" i="1" s="1"/>
  <c r="M4058" i="1" a="1"/>
  <c r="M4058" i="1" s="1"/>
  <c r="M4059" i="1" a="1"/>
  <c r="M4059" i="1" s="1"/>
  <c r="M4060" i="1" a="1"/>
  <c r="M4060" i="1" s="1"/>
  <c r="M4061" i="1" a="1"/>
  <c r="M4061" i="1" s="1"/>
  <c r="M4062" i="1" a="1"/>
  <c r="M4062" i="1" s="1"/>
  <c r="M4063" i="1" a="1"/>
  <c r="M4063" i="1"/>
  <c r="M4064" i="1" a="1"/>
  <c r="M4064" i="1" s="1"/>
  <c r="M4065" i="1" a="1"/>
  <c r="M4065" i="1"/>
  <c r="M4066" i="1" a="1"/>
  <c r="M4066" i="1" s="1"/>
  <c r="M4067" i="1" a="1"/>
  <c r="M4067" i="1" s="1"/>
  <c r="M4068" i="1" a="1"/>
  <c r="M4068" i="1" s="1"/>
  <c r="M4069" i="1" a="1"/>
  <c r="M4069" i="1" s="1"/>
  <c r="M4070" i="1" a="1"/>
  <c r="M4070" i="1" s="1"/>
  <c r="M4071" i="1" a="1"/>
  <c r="M4071" i="1"/>
  <c r="M4072" i="1" a="1"/>
  <c r="M4072" i="1" s="1"/>
  <c r="M4073" i="1" a="1"/>
  <c r="M4073" i="1"/>
  <c r="M4074" i="1" a="1"/>
  <c r="M4074" i="1" s="1"/>
  <c r="M4075" i="1" a="1"/>
  <c r="M4075" i="1" s="1"/>
  <c r="M4076" i="1" a="1"/>
  <c r="M4076" i="1" s="1"/>
  <c r="M4077" i="1" a="1"/>
  <c r="M4077" i="1" s="1"/>
  <c r="M4078" i="1" a="1"/>
  <c r="M4078" i="1" s="1"/>
  <c r="M4079" i="1" a="1"/>
  <c r="M4079" i="1"/>
  <c r="M4080" i="1" a="1"/>
  <c r="M4080" i="1" s="1"/>
  <c r="M4081" i="1" a="1"/>
  <c r="M4081" i="1" s="1"/>
  <c r="M4082" i="1" a="1"/>
  <c r="M4082" i="1" s="1"/>
  <c r="M4083" i="1" a="1"/>
  <c r="M4083" i="1" s="1"/>
  <c r="M4084" i="1" a="1"/>
  <c r="M4084" i="1" s="1"/>
  <c r="M4085" i="1" a="1"/>
  <c r="M4085" i="1" s="1"/>
  <c r="M4086" i="1" a="1"/>
  <c r="M4086" i="1" s="1"/>
  <c r="M4087" i="1" a="1"/>
  <c r="M4087" i="1"/>
  <c r="M4088" i="1" a="1"/>
  <c r="M4088" i="1" s="1"/>
  <c r="M4089" i="1" a="1"/>
  <c r="M4089" i="1"/>
  <c r="M4090" i="1" a="1"/>
  <c r="M4090" i="1" s="1"/>
  <c r="M4091" i="1" a="1"/>
  <c r="M4091" i="1" s="1"/>
  <c r="M4092" i="1" a="1"/>
  <c r="M4092" i="1" s="1"/>
  <c r="M4093" i="1" a="1"/>
  <c r="M4093" i="1" s="1"/>
  <c r="M4094" i="1" a="1"/>
  <c r="M4094" i="1" s="1"/>
  <c r="M4095" i="1" a="1"/>
  <c r="M4095" i="1"/>
  <c r="M4096" i="1" a="1"/>
  <c r="M4096" i="1" s="1"/>
  <c r="M4097" i="1" a="1"/>
  <c r="M4097" i="1" s="1"/>
  <c r="M4098" i="1" a="1"/>
  <c r="M4098" i="1" s="1"/>
  <c r="M4099" i="1" a="1"/>
  <c r="M4099" i="1" s="1"/>
  <c r="M4100" i="1" a="1"/>
  <c r="M4100" i="1" s="1"/>
  <c r="M4101" i="1" a="1"/>
  <c r="M4101" i="1" s="1"/>
  <c r="M4102" i="1" a="1"/>
  <c r="M4102" i="1" s="1"/>
  <c r="M4103" i="1" a="1"/>
  <c r="M4103" i="1"/>
  <c r="M4104" i="1" a="1"/>
  <c r="M4104" i="1" s="1"/>
  <c r="M4105" i="1" a="1"/>
  <c r="M4105" i="1"/>
  <c r="M4106" i="1" a="1"/>
  <c r="M4106" i="1" s="1"/>
  <c r="M4107" i="1" a="1"/>
  <c r="M4107" i="1" s="1"/>
  <c r="M4108" i="1" a="1"/>
  <c r="M4108" i="1" s="1"/>
  <c r="M4109" i="1" a="1"/>
  <c r="M4109" i="1" s="1"/>
  <c r="M4110" i="1" a="1"/>
  <c r="M4110" i="1" s="1"/>
  <c r="M4111" i="1" a="1"/>
  <c r="M4111" i="1"/>
  <c r="M4112" i="1" a="1"/>
  <c r="M4112" i="1" s="1"/>
  <c r="M4113" i="1" a="1"/>
  <c r="M4113" i="1"/>
  <c r="M4114" i="1" a="1"/>
  <c r="M4114" i="1" s="1"/>
  <c r="M4115" i="1" a="1"/>
  <c r="M4115" i="1" s="1"/>
  <c r="M4116" i="1" a="1"/>
  <c r="M4116" i="1" s="1"/>
  <c r="M4117" i="1" a="1"/>
  <c r="M4117" i="1" s="1"/>
  <c r="M4118" i="1" a="1"/>
  <c r="M4118" i="1" s="1"/>
  <c r="M4119" i="1" a="1"/>
  <c r="M4119" i="1"/>
  <c r="M4120" i="1" a="1"/>
  <c r="M4120" i="1" s="1"/>
  <c r="M4121" i="1" a="1"/>
  <c r="M4121" i="1" s="1"/>
  <c r="M4122" i="1" a="1"/>
  <c r="M4122" i="1" s="1"/>
  <c r="M4123" i="1" a="1"/>
  <c r="M4123" i="1" s="1"/>
  <c r="M4124" i="1" a="1"/>
  <c r="M4124" i="1" s="1"/>
  <c r="M4125" i="1" a="1"/>
  <c r="M4125" i="1" s="1"/>
  <c r="M4126" i="1" a="1"/>
  <c r="M4126" i="1" s="1"/>
  <c r="M4127" i="1" a="1"/>
  <c r="M4127" i="1"/>
  <c r="M4128" i="1" a="1"/>
  <c r="M4128" i="1" s="1"/>
  <c r="M4129" i="1" a="1"/>
  <c r="M4129" i="1" s="1"/>
  <c r="M4130" i="1" a="1"/>
  <c r="M4130" i="1" s="1"/>
  <c r="M4131" i="1" a="1"/>
  <c r="M4131" i="1" s="1"/>
  <c r="M4132" i="1" a="1"/>
  <c r="M4132" i="1" s="1"/>
  <c r="M4133" i="1" a="1"/>
  <c r="M4133" i="1" s="1"/>
  <c r="M4134" i="1" a="1"/>
  <c r="M4134" i="1" s="1"/>
  <c r="M4135" i="1" a="1"/>
  <c r="M4135" i="1"/>
  <c r="M4136" i="1" a="1"/>
  <c r="M4136" i="1" s="1"/>
  <c r="M4137" i="1" a="1"/>
  <c r="M4137" i="1" s="1"/>
  <c r="M4138" i="1" a="1"/>
  <c r="M4138" i="1" s="1"/>
  <c r="M4139" i="1" a="1"/>
  <c r="M4139" i="1" s="1"/>
  <c r="M4140" i="1" a="1"/>
  <c r="M4140" i="1" s="1"/>
  <c r="M4141" i="1" a="1"/>
  <c r="M4141" i="1" s="1"/>
  <c r="M4142" i="1" a="1"/>
  <c r="M4142" i="1" s="1"/>
  <c r="M4143" i="1" a="1"/>
  <c r="M4143" i="1"/>
  <c r="M4144" i="1" a="1"/>
  <c r="M4144" i="1" s="1"/>
  <c r="M4145" i="1" a="1"/>
  <c r="M4145" i="1" s="1"/>
  <c r="M4146" i="1" a="1"/>
  <c r="M4146" i="1" s="1"/>
  <c r="M4147" i="1" a="1"/>
  <c r="M4147" i="1" s="1"/>
  <c r="M4148" i="1" a="1"/>
  <c r="M4148" i="1" s="1"/>
  <c r="M4149" i="1" a="1"/>
  <c r="M4149" i="1" s="1"/>
  <c r="M4150" i="1" a="1"/>
  <c r="M4150" i="1" s="1"/>
  <c r="M4151" i="1" a="1"/>
  <c r="M4151" i="1"/>
  <c r="M4152" i="1" a="1"/>
  <c r="M4152" i="1" s="1"/>
  <c r="M4153" i="1" a="1"/>
  <c r="M4153" i="1"/>
  <c r="M4154" i="1" a="1"/>
  <c r="M4154" i="1" s="1"/>
  <c r="M4155" i="1" a="1"/>
  <c r="M4155" i="1" s="1"/>
  <c r="M4156" i="1" a="1"/>
  <c r="M4156" i="1" s="1"/>
  <c r="M4157" i="1" a="1"/>
  <c r="M4157" i="1" s="1"/>
  <c r="M4158" i="1" a="1"/>
  <c r="M4158" i="1" s="1"/>
  <c r="M4159" i="1" a="1"/>
  <c r="M4159" i="1"/>
  <c r="M4160" i="1" a="1"/>
  <c r="M4160" i="1" s="1"/>
  <c r="M4161" i="1" a="1"/>
  <c r="M4161" i="1" s="1"/>
  <c r="M4162" i="1" a="1"/>
  <c r="M4162" i="1" s="1"/>
  <c r="M4163" i="1" a="1"/>
  <c r="M4163" i="1" s="1"/>
  <c r="M4164" i="1" a="1"/>
  <c r="M4164" i="1" s="1"/>
  <c r="M4165" i="1" a="1"/>
  <c r="M4165" i="1" s="1"/>
  <c r="M4166" i="1" a="1"/>
  <c r="M4166" i="1" s="1"/>
  <c r="M4167" i="1" a="1"/>
  <c r="M4167" i="1"/>
  <c r="M4168" i="1" a="1"/>
  <c r="M4168" i="1" s="1"/>
  <c r="M4169" i="1" a="1"/>
  <c r="M4169" i="1" s="1"/>
  <c r="M4170" i="1" a="1"/>
  <c r="M4170" i="1" s="1"/>
  <c r="M4171" i="1" a="1"/>
  <c r="M4171" i="1" s="1"/>
  <c r="M4172" i="1" a="1"/>
  <c r="M4172" i="1" s="1"/>
  <c r="M4173" i="1" a="1"/>
  <c r="M4173" i="1" s="1"/>
  <c r="M4174" i="1" a="1"/>
  <c r="M4174" i="1" s="1"/>
  <c r="M4175" i="1" a="1"/>
  <c r="M4175" i="1"/>
  <c r="M4176" i="1" a="1"/>
  <c r="M4176" i="1" s="1"/>
  <c r="M4177" i="1" a="1"/>
  <c r="M4177" i="1" s="1"/>
  <c r="M4178" i="1" a="1"/>
  <c r="M4178" i="1" s="1"/>
  <c r="M4179" i="1" a="1"/>
  <c r="M4179" i="1" s="1"/>
  <c r="M4180" i="1" a="1"/>
  <c r="M4180" i="1" s="1"/>
  <c r="M4181" i="1" a="1"/>
  <c r="M4181" i="1" s="1"/>
  <c r="M4182" i="1" a="1"/>
  <c r="M4182" i="1" s="1"/>
  <c r="M4183" i="1" a="1"/>
  <c r="M4183" i="1"/>
  <c r="M4184" i="1" a="1"/>
  <c r="M4184" i="1" s="1"/>
  <c r="M4185" i="1" a="1"/>
  <c r="M4185" i="1" s="1"/>
  <c r="M4186" i="1" a="1"/>
  <c r="M4186" i="1" s="1"/>
  <c r="M4187" i="1" a="1"/>
  <c r="M4187" i="1" s="1"/>
  <c r="M4188" i="1" a="1"/>
  <c r="M4188" i="1" s="1"/>
  <c r="M4189" i="1" a="1"/>
  <c r="M4189" i="1" s="1"/>
  <c r="M4190" i="1" a="1"/>
  <c r="M4190" i="1" s="1"/>
  <c r="M4191" i="1" a="1"/>
  <c r="M4191" i="1"/>
  <c r="M4192" i="1" a="1"/>
  <c r="M4192" i="1" s="1"/>
  <c r="M4193" i="1" a="1"/>
  <c r="M4193" i="1" s="1"/>
  <c r="M4194" i="1" a="1"/>
  <c r="M4194" i="1" s="1"/>
  <c r="M4195" i="1" a="1"/>
  <c r="M4195" i="1" s="1"/>
  <c r="M4196" i="1" a="1"/>
  <c r="M4196" i="1" s="1"/>
  <c r="M4197" i="1" a="1"/>
  <c r="M4197" i="1" s="1"/>
  <c r="M4198" i="1" a="1"/>
  <c r="M4198" i="1" s="1"/>
  <c r="M4199" i="1" a="1"/>
  <c r="M4199" i="1"/>
  <c r="M4200" i="1" a="1"/>
  <c r="M4200" i="1" s="1"/>
  <c r="M4201" i="1" a="1"/>
  <c r="M4201" i="1" s="1"/>
  <c r="M4202" i="1" a="1"/>
  <c r="M4202" i="1" s="1"/>
  <c r="M4203" i="1" a="1"/>
  <c r="M4203" i="1" s="1"/>
  <c r="M4204" i="1" a="1"/>
  <c r="M4204" i="1" s="1"/>
  <c r="M4205" i="1" a="1"/>
  <c r="M4205" i="1" s="1"/>
  <c r="M4206" i="1" a="1"/>
  <c r="M4206" i="1" s="1"/>
  <c r="M4207" i="1" a="1"/>
  <c r="M4207" i="1"/>
  <c r="M4208" i="1" a="1"/>
  <c r="M4208" i="1" s="1"/>
  <c r="M4209" i="1" a="1"/>
  <c r="M4209" i="1" s="1"/>
  <c r="M4210" i="1" a="1"/>
  <c r="M4210" i="1" s="1"/>
  <c r="M4211" i="1" a="1"/>
  <c r="M4211" i="1" s="1"/>
  <c r="M4212" i="1" a="1"/>
  <c r="M4212" i="1" s="1"/>
  <c r="M4213" i="1" a="1"/>
  <c r="M4213" i="1" s="1"/>
  <c r="M4214" i="1" a="1"/>
  <c r="M4214" i="1" s="1"/>
  <c r="M4215" i="1" a="1"/>
  <c r="M4215" i="1"/>
  <c r="M4216" i="1" a="1"/>
  <c r="M4216" i="1" s="1"/>
  <c r="M4217" i="1" a="1"/>
  <c r="M4217" i="1" s="1"/>
  <c r="M4218" i="1" a="1"/>
  <c r="M4218" i="1" s="1"/>
  <c r="M4219" i="1" a="1"/>
  <c r="M4219" i="1" s="1"/>
  <c r="M4220" i="1" a="1"/>
  <c r="M4220" i="1" s="1"/>
  <c r="M4221" i="1" a="1"/>
  <c r="M4221" i="1" s="1"/>
  <c r="M4222" i="1" a="1"/>
  <c r="M4222" i="1" s="1"/>
  <c r="M4223" i="1" a="1"/>
  <c r="M4223" i="1"/>
  <c r="M4224" i="1" a="1"/>
  <c r="M4224" i="1" s="1"/>
  <c r="M4225" i="1" a="1"/>
  <c r="M4225" i="1" s="1"/>
  <c r="M4226" i="1" a="1"/>
  <c r="M4226" i="1" s="1"/>
  <c r="M4227" i="1" a="1"/>
  <c r="M4227" i="1" s="1"/>
  <c r="M4228" i="1" a="1"/>
  <c r="M4228" i="1" s="1"/>
  <c r="M4229" i="1" a="1"/>
  <c r="M4229" i="1" s="1"/>
  <c r="M4230" i="1" a="1"/>
  <c r="M4230" i="1" s="1"/>
  <c r="M4231" i="1" a="1"/>
  <c r="M4231" i="1"/>
  <c r="M4232" i="1" a="1"/>
  <c r="M4232" i="1" s="1"/>
  <c r="M4233" i="1" a="1"/>
  <c r="M4233" i="1" s="1"/>
  <c r="M4234" i="1" a="1"/>
  <c r="M4234" i="1" s="1"/>
  <c r="M4235" i="1" a="1"/>
  <c r="M4235" i="1" s="1"/>
  <c r="M4236" i="1" a="1"/>
  <c r="M4236" i="1" s="1"/>
  <c r="M4237" i="1" a="1"/>
  <c r="M4237" i="1" s="1"/>
  <c r="M4238" i="1" a="1"/>
  <c r="M4238" i="1" s="1"/>
  <c r="M4239" i="1" a="1"/>
  <c r="M4239" i="1"/>
  <c r="M4240" i="1" a="1"/>
  <c r="M4240" i="1" s="1"/>
  <c r="M4241" i="1" a="1"/>
  <c r="M4241" i="1" s="1"/>
  <c r="M4242" i="1" a="1"/>
  <c r="M4242" i="1" s="1"/>
  <c r="M4243" i="1" a="1"/>
  <c r="M4243" i="1" s="1"/>
  <c r="M4244" i="1" a="1"/>
  <c r="M4244" i="1" s="1"/>
  <c r="M4245" i="1" a="1"/>
  <c r="M4245" i="1" s="1"/>
  <c r="M4246" i="1" a="1"/>
  <c r="M4246" i="1" s="1"/>
  <c r="M4247" i="1" a="1"/>
  <c r="M4247" i="1"/>
  <c r="M4248" i="1" a="1"/>
  <c r="M4248" i="1" s="1"/>
  <c r="M4249" i="1" a="1"/>
  <c r="M4249" i="1" s="1"/>
  <c r="M4250" i="1" a="1"/>
  <c r="M4250" i="1" s="1"/>
  <c r="M4251" i="1" a="1"/>
  <c r="M4251" i="1" s="1"/>
  <c r="M4252" i="1" a="1"/>
  <c r="M4252" i="1" s="1"/>
  <c r="M4253" i="1" a="1"/>
  <c r="M4253" i="1" s="1"/>
  <c r="M4254" i="1" a="1"/>
  <c r="M4254" i="1" s="1"/>
  <c r="M4255" i="1" a="1"/>
  <c r="M4255" i="1"/>
  <c r="M4256" i="1" a="1"/>
  <c r="M4256" i="1" s="1"/>
  <c r="M4257" i="1" a="1"/>
  <c r="M4257" i="1" s="1"/>
  <c r="M4258" i="1" a="1"/>
  <c r="M4258" i="1" s="1"/>
  <c r="M4259" i="1" a="1"/>
  <c r="M4259" i="1" s="1"/>
  <c r="M4260" i="1" a="1"/>
  <c r="M4260" i="1" s="1"/>
  <c r="M4261" i="1" a="1"/>
  <c r="M4261" i="1" s="1"/>
  <c r="M4262" i="1" a="1"/>
  <c r="M4262" i="1" s="1"/>
  <c r="M4263" i="1" a="1"/>
  <c r="M4263" i="1"/>
  <c r="M4264" i="1" a="1"/>
  <c r="M4264" i="1" s="1"/>
  <c r="M4265" i="1" a="1"/>
  <c r="M4265" i="1" s="1"/>
  <c r="M4266" i="1" a="1"/>
  <c r="M4266" i="1" s="1"/>
  <c r="M4267" i="1" a="1"/>
  <c r="M4267" i="1" s="1"/>
  <c r="M4268" i="1" a="1"/>
  <c r="M4268" i="1" s="1"/>
  <c r="M4269" i="1" a="1"/>
  <c r="M4269" i="1" s="1"/>
  <c r="M4270" i="1" a="1"/>
  <c r="M4270" i="1" s="1"/>
  <c r="M4271" i="1" a="1"/>
  <c r="M4271" i="1"/>
  <c r="M4272" i="1" a="1"/>
  <c r="M4272" i="1" s="1"/>
  <c r="M4273" i="1" a="1"/>
  <c r="M4273" i="1" s="1"/>
  <c r="M4274" i="1" a="1"/>
  <c r="M4274" i="1" s="1"/>
  <c r="M4275" i="1" a="1"/>
  <c r="M4275" i="1" s="1"/>
  <c r="M4276" i="1" a="1"/>
  <c r="M4276" i="1" s="1"/>
  <c r="M4277" i="1" a="1"/>
  <c r="M4277" i="1" s="1"/>
  <c r="M4278" i="1" a="1"/>
  <c r="M4278" i="1" s="1"/>
  <c r="M4279" i="1" a="1"/>
  <c r="M4279" i="1"/>
  <c r="M4280" i="1" a="1"/>
  <c r="M4280" i="1" s="1"/>
  <c r="M4281" i="1" a="1"/>
  <c r="M4281" i="1" s="1"/>
  <c r="M4282" i="1" a="1"/>
  <c r="M4282" i="1" s="1"/>
  <c r="M4283" i="1" a="1"/>
  <c r="M4283" i="1" s="1"/>
  <c r="M4284" i="1" a="1"/>
  <c r="M4284" i="1" s="1"/>
  <c r="M4285" i="1" a="1"/>
  <c r="M4285" i="1" s="1"/>
  <c r="M4286" i="1" a="1"/>
  <c r="M4286" i="1" s="1"/>
  <c r="M4287" i="1" a="1"/>
  <c r="M4287" i="1"/>
  <c r="M4288" i="1" a="1"/>
  <c r="M4288" i="1" s="1"/>
  <c r="M4289" i="1" a="1"/>
  <c r="M4289" i="1" s="1"/>
  <c r="M4290" i="1" a="1"/>
  <c r="M4290" i="1" s="1"/>
  <c r="M4291" i="1" a="1"/>
  <c r="M4291" i="1" s="1"/>
  <c r="M4292" i="1" a="1"/>
  <c r="M4292" i="1" s="1"/>
  <c r="M4293" i="1" a="1"/>
  <c r="M4293" i="1" s="1"/>
  <c r="M4294" i="1" a="1"/>
  <c r="M4294" i="1" s="1"/>
  <c r="M4295" i="1" a="1"/>
  <c r="M4295" i="1"/>
  <c r="M4296" i="1" a="1"/>
  <c r="M4296" i="1" s="1"/>
  <c r="M4297" i="1" a="1"/>
  <c r="M4297" i="1" s="1"/>
  <c r="M4298" i="1" a="1"/>
  <c r="M4298" i="1" s="1"/>
  <c r="M4299" i="1" a="1"/>
  <c r="M4299" i="1" s="1"/>
  <c r="M4300" i="1" a="1"/>
  <c r="M4300" i="1" s="1"/>
  <c r="M4301" i="1" a="1"/>
  <c r="M4301" i="1" s="1"/>
  <c r="M4302" i="1" a="1"/>
  <c r="M4302" i="1" s="1"/>
  <c r="M4303" i="1" a="1"/>
  <c r="M4303" i="1"/>
  <c r="M4304" i="1" a="1"/>
  <c r="M4304" i="1" s="1"/>
  <c r="M4305" i="1" a="1"/>
  <c r="M4305" i="1" s="1"/>
  <c r="M4306" i="1" a="1"/>
  <c r="M4306" i="1" s="1"/>
  <c r="M4307" i="1" a="1"/>
  <c r="M4307" i="1" s="1"/>
  <c r="M4308" i="1" a="1"/>
  <c r="M4308" i="1" s="1"/>
  <c r="M4309" i="1" a="1"/>
  <c r="M4309" i="1" s="1"/>
  <c r="M4310" i="1" a="1"/>
  <c r="M4310" i="1" s="1"/>
  <c r="M4311" i="1" a="1"/>
  <c r="M4311" i="1"/>
  <c r="M4312" i="1" a="1"/>
  <c r="M4312" i="1" s="1"/>
  <c r="M4313" i="1" a="1"/>
  <c r="M4313" i="1" s="1"/>
  <c r="M4314" i="1" a="1"/>
  <c r="M4314" i="1" s="1"/>
  <c r="M4315" i="1" a="1"/>
  <c r="M4315" i="1" s="1"/>
  <c r="M4316" i="1" a="1"/>
  <c r="M4316" i="1" s="1"/>
  <c r="M4317" i="1" a="1"/>
  <c r="M4317" i="1" s="1"/>
  <c r="M4318" i="1" a="1"/>
  <c r="M4318" i="1" s="1"/>
  <c r="M4319" i="1" a="1"/>
  <c r="M4319" i="1"/>
  <c r="M4320" i="1" a="1"/>
  <c r="M4320" i="1" s="1"/>
  <c r="M4321" i="1" a="1"/>
  <c r="M4321" i="1" s="1"/>
  <c r="M4322" i="1" a="1"/>
  <c r="M4322" i="1" s="1"/>
  <c r="M4323" i="1" a="1"/>
  <c r="M4323" i="1" s="1"/>
  <c r="M4324" i="1" a="1"/>
  <c r="M4324" i="1" s="1"/>
  <c r="M4325" i="1" a="1"/>
  <c r="M4325" i="1" s="1"/>
  <c r="M4326" i="1" a="1"/>
  <c r="M4326" i="1" s="1"/>
  <c r="M4327" i="1" a="1"/>
  <c r="M4327" i="1"/>
  <c r="M4328" i="1" a="1"/>
  <c r="M4328" i="1" s="1"/>
  <c r="M4329" i="1" a="1"/>
  <c r="M4329" i="1" s="1"/>
  <c r="M4330" i="1" a="1"/>
  <c r="M4330" i="1" s="1"/>
  <c r="M4331" i="1" a="1"/>
  <c r="M4331" i="1" s="1"/>
  <c r="M4332" i="1" a="1"/>
  <c r="M4332" i="1" s="1"/>
  <c r="M4333" i="1" a="1"/>
  <c r="M4333" i="1" s="1"/>
  <c r="M4334" i="1" a="1"/>
  <c r="M4334" i="1" s="1"/>
  <c r="M4335" i="1" a="1"/>
  <c r="M4335" i="1"/>
  <c r="M4336" i="1" a="1"/>
  <c r="M4336" i="1" s="1"/>
  <c r="M4337" i="1" a="1"/>
  <c r="M4337" i="1" s="1"/>
  <c r="M4338" i="1" a="1"/>
  <c r="M4338" i="1" s="1"/>
  <c r="M4339" i="1" a="1"/>
  <c r="M4339" i="1" s="1"/>
  <c r="M4340" i="1" a="1"/>
  <c r="M4340" i="1" s="1"/>
  <c r="M4341" i="1" a="1"/>
  <c r="M4341" i="1" s="1"/>
  <c r="M4342" i="1" a="1"/>
  <c r="M4342" i="1" s="1"/>
  <c r="M4343" i="1" a="1"/>
  <c r="M4343" i="1"/>
  <c r="M4344" i="1" a="1"/>
  <c r="M4344" i="1" s="1"/>
  <c r="M4345" i="1" a="1"/>
  <c r="M4345" i="1" s="1"/>
  <c r="M4346" i="1" a="1"/>
  <c r="M4346" i="1" s="1"/>
  <c r="M4347" i="1" a="1"/>
  <c r="M4347" i="1" s="1"/>
  <c r="M4348" i="1" a="1"/>
  <c r="M4348" i="1" s="1"/>
  <c r="M4349" i="1" a="1"/>
  <c r="M4349" i="1" s="1"/>
  <c r="M4350" i="1" a="1"/>
  <c r="M4350" i="1" s="1"/>
  <c r="M4351" i="1" a="1"/>
  <c r="M4351" i="1"/>
  <c r="M4352" i="1" a="1"/>
  <c r="M4352" i="1" s="1"/>
  <c r="M4353" i="1" a="1"/>
  <c r="M4353" i="1" s="1"/>
  <c r="M4354" i="1" a="1"/>
  <c r="M4354" i="1" s="1"/>
  <c r="M4355" i="1" a="1"/>
  <c r="M4355" i="1" s="1"/>
  <c r="M4356" i="1" a="1"/>
  <c r="M4356" i="1" s="1"/>
  <c r="M4357" i="1" a="1"/>
  <c r="M4357" i="1" s="1"/>
  <c r="M4358" i="1" a="1"/>
  <c r="M4358" i="1" s="1"/>
  <c r="M4359" i="1" a="1"/>
  <c r="M4359" i="1"/>
  <c r="M4360" i="1" a="1"/>
  <c r="M4360" i="1" s="1"/>
  <c r="M4361" i="1" a="1"/>
  <c r="M4361" i="1" s="1"/>
  <c r="M4362" i="1" a="1"/>
  <c r="M4362" i="1" s="1"/>
  <c r="M4363" i="1" a="1"/>
  <c r="M4363" i="1" s="1"/>
  <c r="M4364" i="1" a="1"/>
  <c r="M4364" i="1" s="1"/>
  <c r="M4365" i="1" a="1"/>
  <c r="M4365" i="1" s="1"/>
  <c r="M4366" i="1" a="1"/>
  <c r="M4366" i="1" s="1"/>
  <c r="M4367" i="1" a="1"/>
  <c r="M4367" i="1"/>
  <c r="M4368" i="1" a="1"/>
  <c r="M4368" i="1" s="1"/>
  <c r="M4369" i="1" a="1"/>
  <c r="M4369" i="1" s="1"/>
  <c r="M4370" i="1" a="1"/>
  <c r="M4370" i="1" s="1"/>
  <c r="M4371" i="1" a="1"/>
  <c r="M4371" i="1" s="1"/>
  <c r="M4372" i="1" a="1"/>
  <c r="M4372" i="1" s="1"/>
  <c r="M4373" i="1" a="1"/>
  <c r="M4373" i="1" s="1"/>
  <c r="M4374" i="1" a="1"/>
  <c r="M4374" i="1" s="1"/>
  <c r="M4375" i="1" a="1"/>
  <c r="M4375" i="1"/>
  <c r="M4376" i="1" a="1"/>
  <c r="M4376" i="1" s="1"/>
  <c r="M4377" i="1" a="1"/>
  <c r="M4377" i="1"/>
  <c r="M4378" i="1" a="1"/>
  <c r="M4378" i="1" s="1"/>
  <c r="M4379" i="1" a="1"/>
  <c r="M4379" i="1" s="1"/>
  <c r="M4380" i="1" a="1"/>
  <c r="M4380" i="1" s="1"/>
  <c r="M4381" i="1" a="1"/>
  <c r="M4381" i="1" s="1"/>
  <c r="M4382" i="1" a="1"/>
  <c r="M4382" i="1" s="1"/>
  <c r="M4383" i="1" a="1"/>
  <c r="M4383" i="1"/>
  <c r="M4384" i="1" a="1"/>
  <c r="M4384" i="1" s="1"/>
  <c r="M4385" i="1" a="1"/>
  <c r="M4385" i="1" s="1"/>
  <c r="M4386" i="1" a="1"/>
  <c r="M4386" i="1" s="1"/>
  <c r="M4387" i="1" a="1"/>
  <c r="M4387" i="1" s="1"/>
  <c r="M4388" i="1" a="1"/>
  <c r="M4388" i="1" s="1"/>
  <c r="M4389" i="1" a="1"/>
  <c r="M4389" i="1" s="1"/>
  <c r="M4390" i="1" a="1"/>
  <c r="M4390" i="1" s="1"/>
  <c r="M4391" i="1" a="1"/>
  <c r="M4391" i="1"/>
  <c r="M4392" i="1" a="1"/>
  <c r="M4392" i="1" s="1"/>
  <c r="M4393" i="1" a="1"/>
  <c r="M4393" i="1" s="1"/>
  <c r="M4394" i="1" a="1"/>
  <c r="M4394" i="1" s="1"/>
  <c r="M4395" i="1" a="1"/>
  <c r="M4395" i="1" s="1"/>
  <c r="M4396" i="1" a="1"/>
  <c r="M4396" i="1" s="1"/>
  <c r="M4397" i="1" a="1"/>
  <c r="M4397" i="1" s="1"/>
  <c r="M4398" i="1" a="1"/>
  <c r="M4398" i="1" s="1"/>
  <c r="M4399" i="1" a="1"/>
  <c r="M4399" i="1"/>
  <c r="M4400" i="1" a="1"/>
  <c r="M4400" i="1" s="1"/>
  <c r="M4401" i="1" a="1"/>
  <c r="M4401" i="1"/>
  <c r="M4402" i="1" a="1"/>
  <c r="M4402" i="1" s="1"/>
  <c r="M4403" i="1" a="1"/>
  <c r="M4403" i="1" s="1"/>
  <c r="M4404" i="1" a="1"/>
  <c r="M4404" i="1" s="1"/>
  <c r="M4405" i="1" a="1"/>
  <c r="M4405" i="1" s="1"/>
  <c r="M4406" i="1" a="1"/>
  <c r="M4406" i="1" s="1"/>
  <c r="M4407" i="1" a="1"/>
  <c r="M4407" i="1"/>
  <c r="M4408" i="1" a="1"/>
  <c r="M4408" i="1" s="1"/>
  <c r="M4409" i="1" a="1"/>
  <c r="M4409" i="1" s="1"/>
  <c r="M4410" i="1" a="1"/>
  <c r="M4410" i="1" s="1"/>
  <c r="M4411" i="1" a="1"/>
  <c r="M4411" i="1" s="1"/>
  <c r="M4412" i="1" a="1"/>
  <c r="M4412" i="1" s="1"/>
  <c r="M4413" i="1" a="1"/>
  <c r="M4413" i="1" s="1"/>
  <c r="M4414" i="1" a="1"/>
  <c r="M4414" i="1" s="1"/>
  <c r="M4415" i="1" a="1"/>
  <c r="M4415" i="1"/>
  <c r="M4416" i="1" a="1"/>
  <c r="M4416" i="1" s="1"/>
  <c r="M4417" i="1" a="1"/>
  <c r="M4417" i="1" s="1"/>
  <c r="M4418" i="1" a="1"/>
  <c r="M4418" i="1" s="1"/>
  <c r="M4419" i="1" a="1"/>
  <c r="M4419" i="1" s="1"/>
  <c r="M4420" i="1" a="1"/>
  <c r="M4420" i="1" s="1"/>
  <c r="M4421" i="1" a="1"/>
  <c r="M4421" i="1" s="1"/>
  <c r="M4422" i="1" a="1"/>
  <c r="M4422" i="1" s="1"/>
  <c r="M4423" i="1" a="1"/>
  <c r="M4423" i="1"/>
  <c r="M4424" i="1" a="1"/>
  <c r="M4424" i="1" s="1"/>
  <c r="M4425" i="1" a="1"/>
  <c r="M4425" i="1"/>
  <c r="M4426" i="1" a="1"/>
  <c r="M4426" i="1" s="1"/>
  <c r="M4427" i="1" a="1"/>
  <c r="M4427" i="1" s="1"/>
  <c r="M4428" i="1" a="1"/>
  <c r="M4428" i="1" s="1"/>
  <c r="M4429" i="1" a="1"/>
  <c r="M4429" i="1" s="1"/>
  <c r="M4430" i="1" a="1"/>
  <c r="M4430" i="1" s="1"/>
  <c r="M4431" i="1" a="1"/>
  <c r="M4431" i="1"/>
  <c r="M4432" i="1" a="1"/>
  <c r="M4432" i="1" s="1"/>
  <c r="M4433" i="1" a="1"/>
  <c r="M4433" i="1" s="1"/>
  <c r="M4434" i="1" a="1"/>
  <c r="M4434" i="1" s="1"/>
  <c r="M4435" i="1" a="1"/>
  <c r="M4435" i="1" s="1"/>
  <c r="M4436" i="1" a="1"/>
  <c r="M4436" i="1" s="1"/>
  <c r="M4437" i="1" a="1"/>
  <c r="M4437" i="1" s="1"/>
  <c r="M4438" i="1" a="1"/>
  <c r="M4438" i="1" s="1"/>
  <c r="M4439" i="1" a="1"/>
  <c r="M4439" i="1"/>
  <c r="M4440" i="1" a="1"/>
  <c r="M4440" i="1" s="1"/>
  <c r="M4441" i="1" a="1"/>
  <c r="M4441" i="1" s="1"/>
  <c r="M4442" i="1" a="1"/>
  <c r="M4442" i="1" s="1"/>
  <c r="M4443" i="1" a="1"/>
  <c r="M4443" i="1" s="1"/>
  <c r="M4444" i="1" a="1"/>
  <c r="M4444" i="1" s="1"/>
  <c r="M4445" i="1" a="1"/>
  <c r="M4445" i="1" s="1"/>
  <c r="M4446" i="1" a="1"/>
  <c r="M4446" i="1" s="1"/>
  <c r="M4447" i="1" a="1"/>
  <c r="M4447" i="1"/>
  <c r="M4448" i="1" a="1"/>
  <c r="M4448" i="1" s="1"/>
  <c r="M4449" i="1" a="1"/>
  <c r="M4449" i="1" s="1"/>
  <c r="M4450" i="1" a="1"/>
  <c r="M4450" i="1" s="1"/>
  <c r="M4451" i="1" a="1"/>
  <c r="M4451" i="1" s="1"/>
  <c r="M4452" i="1" a="1"/>
  <c r="M4452" i="1" s="1"/>
  <c r="M4453" i="1" a="1"/>
  <c r="M4453" i="1" s="1"/>
  <c r="M4454" i="1" a="1"/>
  <c r="M4454" i="1" s="1"/>
  <c r="M4455" i="1" a="1"/>
  <c r="M4455" i="1"/>
  <c r="M4456" i="1" a="1"/>
  <c r="M4456" i="1" s="1"/>
  <c r="M4457" i="1" a="1"/>
  <c r="M4457" i="1" s="1"/>
  <c r="M4458" i="1" a="1"/>
  <c r="M4458" i="1" s="1"/>
  <c r="M4459" i="1" a="1"/>
  <c r="M4459" i="1" s="1"/>
  <c r="M4460" i="1" a="1"/>
  <c r="M4460" i="1" s="1"/>
  <c r="M4461" i="1" a="1"/>
  <c r="M4461" i="1" s="1"/>
  <c r="M4462" i="1" a="1"/>
  <c r="M4462" i="1" s="1"/>
  <c r="M4463" i="1" a="1"/>
  <c r="M4463" i="1"/>
  <c r="M4464" i="1" a="1"/>
  <c r="M4464" i="1" s="1"/>
  <c r="M4465" i="1" a="1"/>
  <c r="M4465" i="1"/>
  <c r="M4466" i="1" a="1"/>
  <c r="M4466" i="1" s="1"/>
  <c r="M4467" i="1" a="1"/>
  <c r="M4467" i="1" s="1"/>
  <c r="M4468" i="1" a="1"/>
  <c r="M4468" i="1" s="1"/>
  <c r="M4469" i="1" a="1"/>
  <c r="M4469" i="1"/>
  <c r="M4470" i="1" a="1"/>
  <c r="M4470" i="1" s="1"/>
  <c r="M4471" i="1" a="1"/>
  <c r="M4471" i="1"/>
  <c r="M4472" i="1" a="1"/>
  <c r="M4472" i="1" s="1"/>
  <c r="M4473" i="1" a="1"/>
  <c r="M4473" i="1" s="1"/>
  <c r="M4474" i="1" a="1"/>
  <c r="M4474" i="1" s="1"/>
  <c r="M4475" i="1" a="1"/>
  <c r="M4475" i="1" s="1"/>
  <c r="M4476" i="1" a="1"/>
  <c r="M4476" i="1" s="1"/>
  <c r="M4477" i="1" a="1"/>
  <c r="M4477" i="1" s="1"/>
  <c r="M4478" i="1" a="1"/>
  <c r="M4478" i="1" s="1"/>
  <c r="M4479" i="1" a="1"/>
  <c r="M4479" i="1"/>
  <c r="M4480" i="1" a="1"/>
  <c r="M4480" i="1" s="1"/>
  <c r="M4481" i="1" a="1"/>
  <c r="M4481" i="1" s="1"/>
  <c r="M4482" i="1" a="1"/>
  <c r="M4482" i="1" s="1"/>
  <c r="M4483" i="1" a="1"/>
  <c r="M4483" i="1" s="1"/>
  <c r="M4484" i="1" a="1"/>
  <c r="M4484" i="1" s="1"/>
  <c r="M4485" i="1" a="1"/>
  <c r="M4485" i="1"/>
  <c r="M4486" i="1" a="1"/>
  <c r="M4486" i="1" s="1"/>
  <c r="M4487" i="1" a="1"/>
  <c r="M4487" i="1"/>
  <c r="M4488" i="1" a="1"/>
  <c r="M4488" i="1" s="1"/>
  <c r="M4489" i="1" a="1"/>
  <c r="M4489" i="1" s="1"/>
  <c r="M4490" i="1" a="1"/>
  <c r="M4490" i="1" s="1"/>
  <c r="M4491" i="1" a="1"/>
  <c r="M4491" i="1" s="1"/>
  <c r="M4492" i="1" a="1"/>
  <c r="M4492" i="1" s="1"/>
  <c r="M4493" i="1" a="1"/>
  <c r="M4493" i="1" s="1"/>
  <c r="M4494" i="1" a="1"/>
  <c r="M4494" i="1" s="1"/>
  <c r="M4495" i="1" a="1"/>
  <c r="M4495" i="1"/>
  <c r="M4496" i="1" a="1"/>
  <c r="M4496" i="1" s="1"/>
  <c r="M4497" i="1" a="1"/>
  <c r="M4497" i="1" s="1"/>
  <c r="M4498" i="1" a="1"/>
  <c r="M4498" i="1" s="1"/>
  <c r="M4499" i="1" a="1"/>
  <c r="M4499" i="1" s="1"/>
  <c r="M4500" i="1" a="1"/>
  <c r="M4500" i="1" s="1"/>
  <c r="M4501" i="1" a="1"/>
  <c r="M4501" i="1"/>
  <c r="M4502" i="1" a="1"/>
  <c r="M4502" i="1" s="1"/>
  <c r="M4503" i="1" a="1"/>
  <c r="M4503" i="1"/>
  <c r="M4504" i="1" a="1"/>
  <c r="M4504" i="1" s="1"/>
  <c r="M4505" i="1" a="1"/>
  <c r="M4505" i="1"/>
  <c r="M4506" i="1" a="1"/>
  <c r="M4506" i="1" s="1"/>
  <c r="M4507" i="1" a="1"/>
  <c r="M4507" i="1" s="1"/>
  <c r="M4508" i="1" a="1"/>
  <c r="M4508" i="1" s="1"/>
  <c r="M4509" i="1" a="1"/>
  <c r="M4509" i="1" s="1"/>
  <c r="M4510" i="1" a="1"/>
  <c r="M4510" i="1" s="1"/>
  <c r="M4511" i="1" a="1"/>
  <c r="M4511" i="1"/>
  <c r="M4512" i="1" a="1"/>
  <c r="M4512" i="1" s="1"/>
  <c r="M4513" i="1" a="1"/>
  <c r="M4513" i="1" s="1"/>
  <c r="M4514" i="1" a="1"/>
  <c r="M4514" i="1" s="1"/>
  <c r="M4515" i="1" a="1"/>
  <c r="M4515" i="1" s="1"/>
  <c r="M4516" i="1" a="1"/>
  <c r="M4516" i="1" s="1"/>
  <c r="M4517" i="1" a="1"/>
  <c r="M4517" i="1"/>
  <c r="M4518" i="1" a="1"/>
  <c r="M4518" i="1" s="1"/>
  <c r="M4519" i="1" a="1"/>
  <c r="M4519" i="1"/>
  <c r="M4520" i="1" a="1"/>
  <c r="M4520" i="1" s="1"/>
  <c r="M4521" i="1" a="1"/>
  <c r="M4521" i="1" s="1"/>
  <c r="M4522" i="1" a="1"/>
  <c r="M4522" i="1" s="1"/>
  <c r="M4523" i="1" a="1"/>
  <c r="M4523" i="1" s="1"/>
  <c r="M4524" i="1" a="1"/>
  <c r="M4524" i="1" s="1"/>
  <c r="M4525" i="1" a="1"/>
  <c r="M4525" i="1" s="1"/>
  <c r="M4526" i="1" a="1"/>
  <c r="M4526" i="1" s="1"/>
  <c r="M4527" i="1" a="1"/>
  <c r="M4527" i="1"/>
  <c r="M4528" i="1" a="1"/>
  <c r="M4528" i="1" s="1"/>
  <c r="M4529" i="1" a="1"/>
  <c r="M4529" i="1" s="1"/>
  <c r="M4530" i="1" a="1"/>
  <c r="M4530" i="1" s="1"/>
  <c r="M4531" i="1" a="1"/>
  <c r="M4531" i="1" s="1"/>
  <c r="M4532" i="1" a="1"/>
  <c r="M4532" i="1" s="1"/>
  <c r="M4533" i="1" a="1"/>
  <c r="M4533" i="1"/>
  <c r="M4534" i="1" a="1"/>
  <c r="M4534" i="1" s="1"/>
  <c r="M4535" i="1" a="1"/>
  <c r="M4535" i="1"/>
  <c r="M4536" i="1" a="1"/>
  <c r="M4536" i="1" s="1"/>
  <c r="M4537" i="1" a="1"/>
  <c r="M4537" i="1" s="1"/>
  <c r="M4538" i="1" a="1"/>
  <c r="M4538" i="1" s="1"/>
  <c r="M4539" i="1" a="1"/>
  <c r="M4539" i="1" s="1"/>
  <c r="M4540" i="1" a="1"/>
  <c r="M4540" i="1" s="1"/>
  <c r="M4541" i="1" a="1"/>
  <c r="M4541" i="1" s="1"/>
  <c r="M4542" i="1" a="1"/>
  <c r="M4542" i="1" s="1"/>
  <c r="M4543" i="1" a="1"/>
  <c r="M4543" i="1"/>
  <c r="M4544" i="1" a="1"/>
  <c r="M4544" i="1" s="1"/>
  <c r="M4545" i="1" a="1"/>
  <c r="M4545" i="1" s="1"/>
  <c r="M4546" i="1" a="1"/>
  <c r="M4546" i="1" s="1"/>
  <c r="M4547" i="1" a="1"/>
  <c r="M4547" i="1" s="1"/>
  <c r="M4548" i="1" a="1"/>
  <c r="M4548" i="1" s="1"/>
  <c r="M4549" i="1" a="1"/>
  <c r="M4549" i="1"/>
  <c r="M4550" i="1" a="1"/>
  <c r="M4550" i="1" s="1"/>
  <c r="M4551" i="1" a="1"/>
  <c r="M4551" i="1"/>
  <c r="M4552" i="1" a="1"/>
  <c r="M4552" i="1" s="1"/>
  <c r="M4553" i="1" a="1"/>
  <c r="M4553" i="1" s="1"/>
  <c r="M4554" i="1" a="1"/>
  <c r="M4554" i="1" s="1"/>
  <c r="M4555" i="1" a="1"/>
  <c r="M4555" i="1" s="1"/>
  <c r="M4556" i="1" a="1"/>
  <c r="M4556" i="1" s="1"/>
  <c r="M4557" i="1" a="1"/>
  <c r="M4557" i="1" s="1"/>
  <c r="M4558" i="1" a="1"/>
  <c r="M4558" i="1" s="1"/>
  <c r="M4559" i="1" a="1"/>
  <c r="M4559" i="1"/>
  <c r="M4560" i="1" a="1"/>
  <c r="M4560" i="1" s="1"/>
  <c r="M4561" i="1" a="1"/>
  <c r="M4561" i="1" s="1"/>
  <c r="M4562" i="1" a="1"/>
  <c r="M4562" i="1" s="1"/>
  <c r="M4563" i="1" a="1"/>
  <c r="M4563" i="1" s="1"/>
  <c r="M4564" i="1" a="1"/>
  <c r="M4564" i="1" s="1"/>
  <c r="M4565" i="1" a="1"/>
  <c r="M4565" i="1"/>
  <c r="M4566" i="1" a="1"/>
  <c r="M4566" i="1" s="1"/>
  <c r="M4567" i="1" a="1"/>
  <c r="M4567" i="1"/>
  <c r="M4568" i="1" a="1"/>
  <c r="M4568" i="1" s="1"/>
  <c r="M4569" i="1" a="1"/>
  <c r="M4569" i="1" s="1"/>
  <c r="M4570" i="1" a="1"/>
  <c r="M4570" i="1" s="1"/>
  <c r="M4571" i="1" a="1"/>
  <c r="M4571" i="1" s="1"/>
  <c r="M4572" i="1" a="1"/>
  <c r="M4572" i="1" s="1"/>
  <c r="M4573" i="1" a="1"/>
  <c r="M4573" i="1" s="1"/>
  <c r="M4574" i="1" a="1"/>
  <c r="M4574" i="1" s="1"/>
  <c r="M4575" i="1" a="1"/>
  <c r="M4575" i="1"/>
  <c r="M4576" i="1" a="1"/>
  <c r="M4576" i="1" s="1"/>
  <c r="M4577" i="1" a="1"/>
  <c r="M4577" i="1" s="1"/>
  <c r="M4578" i="1" a="1"/>
  <c r="M4578" i="1" s="1"/>
  <c r="M4579" i="1" a="1"/>
  <c r="M4579" i="1" s="1"/>
  <c r="M4580" i="1" a="1"/>
  <c r="M4580" i="1" s="1"/>
  <c r="M4581" i="1" a="1"/>
  <c r="M4581" i="1"/>
  <c r="M4582" i="1" a="1"/>
  <c r="M4582" i="1" s="1"/>
  <c r="M4583" i="1" a="1"/>
  <c r="M4583" i="1"/>
  <c r="M4584" i="1" a="1"/>
  <c r="M4584" i="1" s="1"/>
  <c r="M4585" i="1" a="1"/>
  <c r="M4585" i="1" s="1"/>
  <c r="M4586" i="1" a="1"/>
  <c r="M4586" i="1" s="1"/>
  <c r="M4587" i="1" a="1"/>
  <c r="M4587" i="1" s="1"/>
  <c r="M4588" i="1" a="1"/>
  <c r="M4588" i="1" s="1"/>
  <c r="M4589" i="1" a="1"/>
  <c r="M4589" i="1" s="1"/>
  <c r="M4590" i="1" a="1"/>
  <c r="M4590" i="1" s="1"/>
  <c r="M4591" i="1" a="1"/>
  <c r="M4591" i="1"/>
  <c r="M4592" i="1" a="1"/>
  <c r="M4592" i="1" s="1"/>
  <c r="M4593" i="1" a="1"/>
  <c r="M4593" i="1" s="1"/>
  <c r="M4594" i="1" a="1"/>
  <c r="M4594" i="1" s="1"/>
  <c r="M4595" i="1" a="1"/>
  <c r="M4595" i="1" s="1"/>
  <c r="M4596" i="1" a="1"/>
  <c r="M4596" i="1" s="1"/>
  <c r="M4597" i="1" a="1"/>
  <c r="M4597" i="1"/>
  <c r="M4598" i="1" a="1"/>
  <c r="M4598" i="1" s="1"/>
  <c r="M4599" i="1" a="1"/>
  <c r="M4599" i="1"/>
  <c r="M4600" i="1" a="1"/>
  <c r="M4600" i="1" s="1"/>
  <c r="M4601" i="1" a="1"/>
  <c r="M4601" i="1" s="1"/>
  <c r="M4602" i="1" a="1"/>
  <c r="M4602" i="1" s="1"/>
  <c r="M4603" i="1" a="1"/>
  <c r="M4603" i="1" s="1"/>
  <c r="M4604" i="1" a="1"/>
  <c r="M4604" i="1" s="1"/>
  <c r="M4605" i="1" a="1"/>
  <c r="M4605" i="1" s="1"/>
  <c r="M4606" i="1" a="1"/>
  <c r="M4606" i="1" s="1"/>
  <c r="M4607" i="1" a="1"/>
  <c r="M4607" i="1"/>
  <c r="M4608" i="1" a="1"/>
  <c r="M4608" i="1" s="1"/>
  <c r="M4609" i="1" a="1"/>
  <c r="M4609" i="1" s="1"/>
  <c r="M4610" i="1" a="1"/>
  <c r="M4610" i="1" s="1"/>
  <c r="M4611" i="1" a="1"/>
  <c r="M4611" i="1" s="1"/>
  <c r="M4612" i="1" a="1"/>
  <c r="M4612" i="1" s="1"/>
  <c r="M4613" i="1" a="1"/>
  <c r="M4613" i="1"/>
  <c r="M4614" i="1" a="1"/>
  <c r="M4614" i="1" s="1"/>
  <c r="M4615" i="1" a="1"/>
  <c r="M4615" i="1"/>
  <c r="M4616" i="1" a="1"/>
  <c r="M4616" i="1" s="1"/>
  <c r="M4617" i="1" a="1"/>
  <c r="M4617" i="1" s="1"/>
  <c r="M4618" i="1" a="1"/>
  <c r="M4618" i="1" s="1"/>
  <c r="M4619" i="1" a="1"/>
  <c r="M4619" i="1" s="1"/>
  <c r="M4620" i="1" a="1"/>
  <c r="M4620" i="1" s="1"/>
  <c r="M4621" i="1" a="1"/>
  <c r="M4621" i="1" s="1"/>
  <c r="M4622" i="1" a="1"/>
  <c r="M4622" i="1" s="1"/>
  <c r="M4623" i="1" a="1"/>
  <c r="M4623" i="1"/>
  <c r="M4624" i="1" a="1"/>
  <c r="M4624" i="1" s="1"/>
  <c r="M4625" i="1" a="1"/>
  <c r="M4625" i="1" s="1"/>
  <c r="M4626" i="1" a="1"/>
  <c r="M4626" i="1" s="1"/>
  <c r="M4627" i="1" a="1"/>
  <c r="M4627" i="1" s="1"/>
  <c r="M4628" i="1" a="1"/>
  <c r="M4628" i="1" s="1"/>
  <c r="M4629" i="1" a="1"/>
  <c r="M4629" i="1"/>
  <c r="M4630" i="1" a="1"/>
  <c r="M4630" i="1" s="1"/>
  <c r="M4631" i="1" a="1"/>
  <c r="M4631" i="1"/>
  <c r="M4632" i="1" a="1"/>
  <c r="M4632" i="1" s="1"/>
  <c r="M4633" i="1" a="1"/>
  <c r="M4633" i="1" s="1"/>
  <c r="M4634" i="1" a="1"/>
  <c r="M4634" i="1" s="1"/>
  <c r="M4635" i="1" a="1"/>
  <c r="M4635" i="1" s="1"/>
  <c r="M4636" i="1" a="1"/>
  <c r="M4636" i="1" s="1"/>
  <c r="M4637" i="1" a="1"/>
  <c r="M4637" i="1" s="1"/>
  <c r="M4638" i="1" a="1"/>
  <c r="M4638" i="1" s="1"/>
  <c r="M4639" i="1" a="1"/>
  <c r="M4639" i="1"/>
  <c r="M4640" i="1" a="1"/>
  <c r="M4640" i="1" s="1"/>
  <c r="M4641" i="1" a="1"/>
  <c r="M4641" i="1" s="1"/>
  <c r="M4642" i="1" a="1"/>
  <c r="M4642" i="1" s="1"/>
  <c r="M4643" i="1" a="1"/>
  <c r="M4643" i="1" s="1"/>
  <c r="M4644" i="1" a="1"/>
  <c r="M4644" i="1" s="1"/>
  <c r="M4645" i="1" a="1"/>
  <c r="M4645" i="1"/>
  <c r="M4646" i="1" a="1"/>
  <c r="M4646" i="1" s="1"/>
  <c r="M4647" i="1" a="1"/>
  <c r="M4647" i="1"/>
  <c r="M4648" i="1" a="1"/>
  <c r="M4648" i="1" s="1"/>
  <c r="M4649" i="1" a="1"/>
  <c r="M4649" i="1" s="1"/>
  <c r="M4650" i="1" a="1"/>
  <c r="M4650" i="1" s="1"/>
  <c r="M4651" i="1" a="1"/>
  <c r="M4651" i="1" s="1"/>
  <c r="M4652" i="1" a="1"/>
  <c r="M4652" i="1" s="1"/>
  <c r="M4653" i="1" a="1"/>
  <c r="M4653" i="1" s="1"/>
  <c r="M4654" i="1" a="1"/>
  <c r="M4654" i="1" s="1"/>
  <c r="M4655" i="1" a="1"/>
  <c r="M4655" i="1"/>
  <c r="M4656" i="1" a="1"/>
  <c r="M4656" i="1" s="1"/>
  <c r="M4657" i="1" a="1"/>
  <c r="M4657" i="1" s="1"/>
  <c r="M4658" i="1" a="1"/>
  <c r="M4658" i="1" s="1"/>
  <c r="M4659" i="1" a="1"/>
  <c r="M4659" i="1" s="1"/>
  <c r="M4660" i="1" a="1"/>
  <c r="M4660" i="1" s="1"/>
  <c r="M4661" i="1" a="1"/>
  <c r="M4661" i="1"/>
  <c r="M4662" i="1" a="1"/>
  <c r="M4662" i="1" s="1"/>
  <c r="M4663" i="1" a="1"/>
  <c r="M4663" i="1"/>
  <c r="M4664" i="1" a="1"/>
  <c r="M4664" i="1" s="1"/>
  <c r="M4665" i="1" a="1"/>
  <c r="M4665" i="1" s="1"/>
  <c r="M4666" i="1" a="1"/>
  <c r="M4666" i="1" s="1"/>
  <c r="M4667" i="1" a="1"/>
  <c r="M4667" i="1" s="1"/>
  <c r="M4668" i="1" a="1"/>
  <c r="M4668" i="1" s="1"/>
  <c r="M4669" i="1" a="1"/>
  <c r="M4669" i="1" s="1"/>
  <c r="M4670" i="1" a="1"/>
  <c r="M4670" i="1" s="1"/>
  <c r="M4671" i="1" a="1"/>
  <c r="M4671" i="1"/>
  <c r="M4672" i="1" a="1"/>
  <c r="M4672" i="1" s="1"/>
  <c r="M4673" i="1" a="1"/>
  <c r="M4673" i="1" s="1"/>
  <c r="M4674" i="1" a="1"/>
  <c r="M4674" i="1" s="1"/>
  <c r="M4675" i="1" a="1"/>
  <c r="M4675" i="1" s="1"/>
  <c r="M4676" i="1" a="1"/>
  <c r="M4676" i="1" s="1"/>
  <c r="M4677" i="1" a="1"/>
  <c r="M4677" i="1"/>
  <c r="M4678" i="1" a="1"/>
  <c r="M4678" i="1" s="1"/>
  <c r="M4679" i="1" a="1"/>
  <c r="M4679" i="1"/>
  <c r="M4680" i="1" a="1"/>
  <c r="M4680" i="1" s="1"/>
  <c r="M4681" i="1" a="1"/>
  <c r="M4681" i="1" s="1"/>
  <c r="M4682" i="1" a="1"/>
  <c r="M4682" i="1" s="1"/>
  <c r="M4683" i="1" a="1"/>
  <c r="M4683" i="1" s="1"/>
  <c r="M4684" i="1" a="1"/>
  <c r="M4684" i="1" s="1"/>
  <c r="M4685" i="1" a="1"/>
  <c r="M4685" i="1" s="1"/>
  <c r="M4686" i="1" a="1"/>
  <c r="M4686" i="1" s="1"/>
  <c r="M4687" i="1" a="1"/>
  <c r="M4687" i="1"/>
  <c r="M4688" i="1" a="1"/>
  <c r="M4688" i="1" s="1"/>
  <c r="M4689" i="1" a="1"/>
  <c r="M4689" i="1" s="1"/>
  <c r="M4690" i="1" a="1"/>
  <c r="M4690" i="1" s="1"/>
  <c r="M4691" i="1" a="1"/>
  <c r="M4691" i="1" s="1"/>
  <c r="M4692" i="1" a="1"/>
  <c r="M4692" i="1" s="1"/>
  <c r="M4693" i="1" a="1"/>
  <c r="M4693" i="1"/>
  <c r="M4694" i="1" a="1"/>
  <c r="M4694" i="1" s="1"/>
  <c r="M4695" i="1" a="1"/>
  <c r="M4695" i="1"/>
  <c r="M4696" i="1" a="1"/>
  <c r="M4696" i="1" s="1"/>
  <c r="M4697" i="1" a="1"/>
  <c r="M4697" i="1" s="1"/>
  <c r="M4698" i="1" a="1"/>
  <c r="M4698" i="1" s="1"/>
  <c r="M4699" i="1" a="1"/>
  <c r="M4699" i="1" s="1"/>
  <c r="M4700" i="1" a="1"/>
  <c r="M4700" i="1" s="1"/>
  <c r="M4701" i="1" a="1"/>
  <c r="M4701" i="1" s="1"/>
  <c r="M4702" i="1" a="1"/>
  <c r="M4702" i="1" s="1"/>
  <c r="M4703" i="1" a="1"/>
  <c r="M4703" i="1"/>
  <c r="M4704" i="1" a="1"/>
  <c r="M4704" i="1" s="1"/>
  <c r="M4705" i="1" a="1"/>
  <c r="M4705" i="1" s="1"/>
  <c r="M4706" i="1" a="1"/>
  <c r="M4706" i="1" s="1"/>
  <c r="M4707" i="1" a="1"/>
  <c r="M4707" i="1" s="1"/>
  <c r="M4708" i="1" a="1"/>
  <c r="M4708" i="1" s="1"/>
  <c r="M4709" i="1" a="1"/>
  <c r="M4709" i="1"/>
  <c r="M4710" i="1" a="1"/>
  <c r="M4710" i="1" s="1"/>
  <c r="M4711" i="1" a="1"/>
  <c r="M4711" i="1"/>
  <c r="M4712" i="1" a="1"/>
  <c r="M4712" i="1" s="1"/>
  <c r="M4713" i="1" a="1"/>
  <c r="M4713" i="1" s="1"/>
  <c r="M4714" i="1" a="1"/>
  <c r="M4714" i="1" s="1"/>
  <c r="M4715" i="1" a="1"/>
  <c r="M4715" i="1" s="1"/>
  <c r="M4716" i="1" a="1"/>
  <c r="M4716" i="1" s="1"/>
  <c r="M4717" i="1" a="1"/>
  <c r="M4717" i="1" s="1"/>
  <c r="M4718" i="1" a="1"/>
  <c r="M4718" i="1" s="1"/>
  <c r="M4719" i="1" a="1"/>
  <c r="M4719" i="1"/>
  <c r="M4720" i="1" a="1"/>
  <c r="M4720" i="1" s="1"/>
  <c r="M4721" i="1" a="1"/>
  <c r="M4721" i="1" s="1"/>
  <c r="M4722" i="1" a="1"/>
  <c r="M4722" i="1" s="1"/>
  <c r="M4723" i="1" a="1"/>
  <c r="M4723" i="1" s="1"/>
  <c r="M4724" i="1" a="1"/>
  <c r="M4724" i="1" s="1"/>
  <c r="M4725" i="1" a="1"/>
  <c r="M4725" i="1"/>
  <c r="M4726" i="1" a="1"/>
  <c r="M4726" i="1" s="1"/>
  <c r="M4727" i="1" a="1"/>
  <c r="M4727" i="1"/>
  <c r="M4728" i="1" a="1"/>
  <c r="M4728" i="1" s="1"/>
  <c r="M4729" i="1" a="1"/>
  <c r="M4729" i="1" s="1"/>
  <c r="M4730" i="1" a="1"/>
  <c r="M4730" i="1" s="1"/>
  <c r="M4731" i="1" a="1"/>
  <c r="M4731" i="1" s="1"/>
  <c r="M4732" i="1" a="1"/>
  <c r="M4732" i="1" s="1"/>
  <c r="M4733" i="1" a="1"/>
  <c r="M4733" i="1" s="1"/>
  <c r="M4734" i="1" a="1"/>
  <c r="M4734" i="1" s="1"/>
  <c r="M4735" i="1" a="1"/>
  <c r="M4735" i="1"/>
  <c r="M4736" i="1" a="1"/>
  <c r="M4736" i="1" s="1"/>
  <c r="M4737" i="1" a="1"/>
  <c r="M4737" i="1" s="1"/>
  <c r="M4738" i="1" a="1"/>
  <c r="M4738" i="1" s="1"/>
  <c r="M4739" i="1" a="1"/>
  <c r="M4739" i="1" s="1"/>
  <c r="M4740" i="1" a="1"/>
  <c r="M4740" i="1" s="1"/>
  <c r="M4741" i="1" a="1"/>
  <c r="M4741" i="1"/>
  <c r="M4742" i="1" a="1"/>
  <c r="M4742" i="1" s="1"/>
  <c r="M4743" i="1" a="1"/>
  <c r="M4743" i="1"/>
  <c r="M4744" i="1" a="1"/>
  <c r="M4744" i="1" s="1"/>
  <c r="M4745" i="1" a="1"/>
  <c r="M4745" i="1" s="1"/>
  <c r="M4746" i="1" a="1"/>
  <c r="M4746" i="1" s="1"/>
  <c r="M4747" i="1" a="1"/>
  <c r="M4747" i="1" s="1"/>
  <c r="M4748" i="1" a="1"/>
  <c r="M4748" i="1" s="1"/>
  <c r="M4749" i="1" a="1"/>
  <c r="M4749" i="1" s="1"/>
  <c r="M4750" i="1" a="1"/>
  <c r="M4750" i="1" s="1"/>
  <c r="M4751" i="1" a="1"/>
  <c r="M4751" i="1"/>
  <c r="M4752" i="1" a="1"/>
  <c r="M4752" i="1" s="1"/>
  <c r="M4753" i="1" a="1"/>
  <c r="M4753" i="1" s="1"/>
  <c r="M4754" i="1" a="1"/>
  <c r="M4754" i="1" s="1"/>
  <c r="M4755" i="1" a="1"/>
  <c r="M4755" i="1" s="1"/>
  <c r="M4756" i="1" a="1"/>
  <c r="M4756" i="1" s="1"/>
  <c r="M4757" i="1" a="1"/>
  <c r="M4757" i="1"/>
  <c r="M4758" i="1" a="1"/>
  <c r="M4758" i="1" s="1"/>
  <c r="M4759" i="1" a="1"/>
  <c r="M4759" i="1"/>
  <c r="M4760" i="1" a="1"/>
  <c r="M4760" i="1" s="1"/>
  <c r="M4761" i="1" a="1"/>
  <c r="M4761" i="1" s="1"/>
  <c r="M4762" i="1" a="1"/>
  <c r="M4762" i="1" s="1"/>
  <c r="M4763" i="1" a="1"/>
  <c r="M4763" i="1" s="1"/>
  <c r="M4764" i="1" a="1"/>
  <c r="M4764" i="1" s="1"/>
  <c r="M4765" i="1" a="1"/>
  <c r="M4765" i="1" s="1"/>
  <c r="M4766" i="1" a="1"/>
  <c r="M4766" i="1" s="1"/>
  <c r="M4767" i="1" a="1"/>
  <c r="M4767" i="1"/>
  <c r="M4768" i="1" a="1"/>
  <c r="M4768" i="1" s="1"/>
  <c r="M4769" i="1" a="1"/>
  <c r="M4769" i="1" s="1"/>
  <c r="M4770" i="1" a="1"/>
  <c r="M4770" i="1" s="1"/>
  <c r="M4771" i="1" a="1"/>
  <c r="M4771" i="1" s="1"/>
  <c r="M4772" i="1" a="1"/>
  <c r="M4772" i="1" s="1"/>
  <c r="M4773" i="1" a="1"/>
  <c r="M4773" i="1"/>
  <c r="M4774" i="1" a="1"/>
  <c r="M4774" i="1" s="1"/>
  <c r="M4775" i="1" a="1"/>
  <c r="M4775" i="1"/>
  <c r="M4776" i="1" a="1"/>
  <c r="M4776" i="1" s="1"/>
  <c r="M4777" i="1" a="1"/>
  <c r="M4777" i="1" s="1"/>
  <c r="M4778" i="1" a="1"/>
  <c r="M4778" i="1" s="1"/>
  <c r="M4779" i="1" a="1"/>
  <c r="M4779" i="1" s="1"/>
  <c r="M4780" i="1" a="1"/>
  <c r="M4780" i="1" s="1"/>
  <c r="M4781" i="1" a="1"/>
  <c r="M4781" i="1" s="1"/>
  <c r="M4782" i="1" a="1"/>
  <c r="M4782" i="1" s="1"/>
  <c r="M4783" i="1" a="1"/>
  <c r="M4783" i="1"/>
  <c r="M4784" i="1" a="1"/>
  <c r="M4784" i="1" s="1"/>
  <c r="M4785" i="1" a="1"/>
  <c r="M4785" i="1" s="1"/>
  <c r="M4786" i="1" a="1"/>
  <c r="M4786" i="1" s="1"/>
  <c r="M4787" i="1" a="1"/>
  <c r="M4787" i="1" s="1"/>
  <c r="M4788" i="1" a="1"/>
  <c r="M4788" i="1" s="1"/>
  <c r="M4789" i="1" a="1"/>
  <c r="M4789" i="1"/>
  <c r="M4790" i="1" a="1"/>
  <c r="M4790" i="1" s="1"/>
  <c r="M4791" i="1" a="1"/>
  <c r="M4791" i="1"/>
  <c r="M4792" i="1" a="1"/>
  <c r="M4792" i="1" s="1"/>
  <c r="M4793" i="1" a="1"/>
  <c r="M4793" i="1" s="1"/>
  <c r="M4794" i="1" a="1"/>
  <c r="M4794" i="1" s="1"/>
  <c r="M4795" i="1" a="1"/>
  <c r="M4795" i="1" s="1"/>
  <c r="M4796" i="1" a="1"/>
  <c r="M4796" i="1" s="1"/>
  <c r="M4797" i="1" a="1"/>
  <c r="M4797" i="1" s="1"/>
  <c r="M4798" i="1" a="1"/>
  <c r="M4798" i="1" s="1"/>
  <c r="M4799" i="1" a="1"/>
  <c r="M4799" i="1"/>
  <c r="M4800" i="1" a="1"/>
  <c r="M4800" i="1" s="1"/>
  <c r="M4801" i="1" a="1"/>
  <c r="M4801" i="1" s="1"/>
  <c r="M4802" i="1" a="1"/>
  <c r="M4802" i="1" s="1"/>
  <c r="M4803" i="1" a="1"/>
  <c r="M4803" i="1" s="1"/>
  <c r="M4804" i="1" a="1"/>
  <c r="M4804" i="1" s="1"/>
  <c r="M4805" i="1" a="1"/>
  <c r="M4805" i="1"/>
  <c r="M4806" i="1" a="1"/>
  <c r="M4806" i="1" s="1"/>
  <c r="M4807" i="1" a="1"/>
  <c r="M4807" i="1"/>
  <c r="M4808" i="1" a="1"/>
  <c r="M4808" i="1" s="1"/>
  <c r="M4809" i="1" a="1"/>
  <c r="M4809" i="1" s="1"/>
  <c r="M4810" i="1" a="1"/>
  <c r="M4810" i="1" s="1"/>
  <c r="M4811" i="1" a="1"/>
  <c r="M4811" i="1" s="1"/>
  <c r="M4812" i="1" a="1"/>
  <c r="M4812" i="1" s="1"/>
  <c r="M4813" i="1" a="1"/>
  <c r="M4813" i="1" s="1"/>
  <c r="M4814" i="1" a="1"/>
  <c r="M4814" i="1" s="1"/>
  <c r="M4815" i="1" a="1"/>
  <c r="M4815" i="1"/>
  <c r="M4816" i="1" a="1"/>
  <c r="M4816" i="1" s="1"/>
  <c r="M4817" i="1" a="1"/>
  <c r="M4817" i="1" s="1"/>
  <c r="M4818" i="1" a="1"/>
  <c r="M4818" i="1" s="1"/>
  <c r="M4819" i="1" a="1"/>
  <c r="M4819" i="1" s="1"/>
  <c r="M4820" i="1" a="1"/>
  <c r="M4820" i="1" s="1"/>
  <c r="M4821" i="1" a="1"/>
  <c r="M4821" i="1"/>
  <c r="M4822" i="1" a="1"/>
  <c r="M4822" i="1" s="1"/>
  <c r="M4823" i="1" a="1"/>
  <c r="M4823" i="1"/>
  <c r="M4824" i="1" a="1"/>
  <c r="M4824" i="1" s="1"/>
  <c r="M4825" i="1" a="1"/>
  <c r="M4825" i="1" s="1"/>
  <c r="M4826" i="1" a="1"/>
  <c r="M4826" i="1" s="1"/>
  <c r="M4827" i="1" a="1"/>
  <c r="M4827" i="1" s="1"/>
  <c r="M4828" i="1" a="1"/>
  <c r="M4828" i="1" s="1"/>
  <c r="M4829" i="1" a="1"/>
  <c r="M4829" i="1" s="1"/>
  <c r="M4830" i="1" a="1"/>
  <c r="M4830" i="1" s="1"/>
  <c r="M4831" i="1" a="1"/>
  <c r="M4831" i="1" s="1"/>
  <c r="M4832" i="1" a="1"/>
  <c r="M4832" i="1" s="1"/>
  <c r="M4833" i="1" a="1"/>
  <c r="M4833" i="1"/>
  <c r="M4834" i="1" a="1"/>
  <c r="M4834" i="1" s="1"/>
  <c r="M4835" i="1" a="1"/>
  <c r="M4835" i="1"/>
  <c r="M4836" i="1" a="1"/>
  <c r="M4836" i="1" s="1"/>
  <c r="M4837" i="1" a="1"/>
  <c r="M4837" i="1" s="1"/>
  <c r="M4838" i="1" a="1"/>
  <c r="M4838" i="1" s="1"/>
  <c r="M4839" i="1" a="1"/>
  <c r="M4839" i="1" s="1"/>
  <c r="M4840" i="1" a="1"/>
  <c r="M4840" i="1" s="1"/>
  <c r="M4841" i="1" a="1"/>
  <c r="M4841" i="1"/>
  <c r="M4842" i="1" a="1"/>
  <c r="M4842" i="1" s="1"/>
  <c r="M4843" i="1" a="1"/>
  <c r="M4843" i="1"/>
  <c r="M4844" i="1" a="1"/>
  <c r="M4844" i="1" s="1"/>
  <c r="M4845" i="1" a="1"/>
  <c r="M4845" i="1" s="1"/>
  <c r="M4846" i="1" a="1"/>
  <c r="M4846" i="1" s="1"/>
  <c r="M4847" i="1" a="1"/>
  <c r="M4847" i="1" s="1"/>
  <c r="M4848" i="1" a="1"/>
  <c r="M4848" i="1" s="1"/>
  <c r="M4849" i="1" a="1"/>
  <c r="M4849" i="1"/>
  <c r="M4850" i="1" a="1"/>
  <c r="M4850" i="1" s="1"/>
  <c r="M4851" i="1" a="1"/>
  <c r="M4851" i="1"/>
  <c r="M4852" i="1" a="1"/>
  <c r="M4852" i="1" s="1"/>
  <c r="M4853" i="1" a="1"/>
  <c r="M4853" i="1" s="1"/>
  <c r="M4854" i="1" a="1"/>
  <c r="M4854" i="1" s="1"/>
  <c r="M4855" i="1" a="1"/>
  <c r="M4855" i="1" s="1"/>
  <c r="M4856" i="1" a="1"/>
  <c r="M4856" i="1" s="1"/>
  <c r="M4857" i="1" a="1"/>
  <c r="M4857" i="1"/>
  <c r="M4858" i="1" a="1"/>
  <c r="M4858" i="1" s="1"/>
  <c r="M4859" i="1" a="1"/>
  <c r="M4859" i="1"/>
  <c r="M4860" i="1" a="1"/>
  <c r="M4860" i="1" s="1"/>
  <c r="M4861" i="1" a="1"/>
  <c r="M4861" i="1" s="1"/>
  <c r="M4862" i="1" a="1"/>
  <c r="M4862" i="1" s="1"/>
  <c r="M4863" i="1" a="1"/>
  <c r="M4863" i="1" s="1"/>
  <c r="M4864" i="1" a="1"/>
  <c r="M4864" i="1" s="1"/>
  <c r="M4865" i="1" a="1"/>
  <c r="M4865" i="1"/>
  <c r="M4866" i="1" a="1"/>
  <c r="M4866" i="1" s="1"/>
  <c r="M4867" i="1" a="1"/>
  <c r="M4867" i="1"/>
  <c r="M4868" i="1" a="1"/>
  <c r="M4868" i="1" s="1"/>
  <c r="M4869" i="1" a="1"/>
  <c r="M4869" i="1" s="1"/>
  <c r="M4870" i="1" a="1"/>
  <c r="M4870" i="1" s="1"/>
  <c r="M4871" i="1" a="1"/>
  <c r="M4871" i="1" s="1"/>
  <c r="M4872" i="1" a="1"/>
  <c r="M4872" i="1" s="1"/>
  <c r="M4873" i="1" a="1"/>
  <c r="M4873" i="1"/>
  <c r="M4874" i="1" a="1"/>
  <c r="M4874" i="1" s="1"/>
  <c r="M4875" i="1" a="1"/>
  <c r="M4875" i="1"/>
  <c r="M4876" i="1" a="1"/>
  <c r="M4876" i="1" s="1"/>
  <c r="M4877" i="1" a="1"/>
  <c r="M4877" i="1" s="1"/>
  <c r="M4878" i="1" a="1"/>
  <c r="M4878" i="1" s="1"/>
  <c r="M4879" i="1" a="1"/>
  <c r="M4879" i="1" s="1"/>
  <c r="M4880" i="1" a="1"/>
  <c r="M4880" i="1" s="1"/>
  <c r="M4881" i="1" a="1"/>
  <c r="M4881" i="1"/>
  <c r="M4882" i="1" a="1"/>
  <c r="M4882" i="1" s="1"/>
  <c r="M4883" i="1" a="1"/>
  <c r="M4883" i="1"/>
  <c r="M4884" i="1" a="1"/>
  <c r="M4884" i="1" s="1"/>
  <c r="M4885" i="1" a="1"/>
  <c r="M4885" i="1" s="1"/>
  <c r="M4886" i="1" a="1"/>
  <c r="M4886" i="1" s="1"/>
  <c r="M4887" i="1" a="1"/>
  <c r="M4887" i="1" s="1"/>
  <c r="M4888" i="1" a="1"/>
  <c r="M4888" i="1" s="1"/>
  <c r="M4889" i="1" a="1"/>
  <c r="M4889" i="1"/>
  <c r="M4890" i="1" a="1"/>
  <c r="M4890" i="1" s="1"/>
  <c r="M4891" i="1" a="1"/>
  <c r="M4891" i="1"/>
  <c r="M4892" i="1" a="1"/>
  <c r="M4892" i="1" s="1"/>
  <c r="M4893" i="1" a="1"/>
  <c r="M4893" i="1" s="1"/>
  <c r="M4894" i="1" a="1"/>
  <c r="M4894" i="1" s="1"/>
  <c r="M4895" i="1" a="1"/>
  <c r="M4895" i="1" s="1"/>
  <c r="M4896" i="1" a="1"/>
  <c r="M4896" i="1" s="1"/>
  <c r="M4897" i="1" a="1"/>
  <c r="M4897" i="1"/>
  <c r="M4898" i="1" a="1"/>
  <c r="M4898" i="1" s="1"/>
  <c r="M4899" i="1" a="1"/>
  <c r="M4899" i="1"/>
  <c r="M4900" i="1" a="1"/>
  <c r="M4900" i="1" s="1"/>
  <c r="M4901" i="1" a="1"/>
  <c r="M4901" i="1" s="1"/>
  <c r="M4902" i="1" a="1"/>
  <c r="M4902" i="1" s="1"/>
  <c r="M4903" i="1" a="1"/>
  <c r="M4903" i="1" s="1"/>
  <c r="M4904" i="1" a="1"/>
  <c r="M4904" i="1" s="1"/>
  <c r="M4905" i="1" a="1"/>
  <c r="M4905" i="1"/>
  <c r="M4906" i="1" a="1"/>
  <c r="M4906" i="1" s="1"/>
  <c r="M4907" i="1" a="1"/>
  <c r="M4907" i="1"/>
  <c r="M4908" i="1" a="1"/>
  <c r="M4908" i="1" s="1"/>
  <c r="M4909" i="1" a="1"/>
  <c r="M4909" i="1" s="1"/>
  <c r="M4910" i="1" a="1"/>
  <c r="M4910" i="1" s="1"/>
  <c r="M4911" i="1" a="1"/>
  <c r="M4911" i="1" s="1"/>
  <c r="M4912" i="1" a="1"/>
  <c r="M4912" i="1" s="1"/>
  <c r="M4913" i="1" a="1"/>
  <c r="M4913" i="1"/>
  <c r="M4914" i="1" a="1"/>
  <c r="M4914" i="1" s="1"/>
  <c r="M4915" i="1" a="1"/>
  <c r="M4915" i="1"/>
  <c r="M4916" i="1" a="1"/>
  <c r="M4916" i="1" s="1"/>
  <c r="M4917" i="1" a="1"/>
  <c r="M4917" i="1" s="1"/>
  <c r="M4918" i="1" a="1"/>
  <c r="M4918" i="1" s="1"/>
  <c r="M4919" i="1" a="1"/>
  <c r="M4919" i="1" s="1"/>
  <c r="M4920" i="1" a="1"/>
  <c r="M4920" i="1" s="1"/>
  <c r="M4921" i="1" a="1"/>
  <c r="M4921" i="1"/>
  <c r="M4922" i="1" a="1"/>
  <c r="M4922" i="1" s="1"/>
  <c r="M4923" i="1" a="1"/>
  <c r="M4923" i="1"/>
  <c r="M4924" i="1" a="1"/>
  <c r="M4924" i="1" s="1"/>
  <c r="M4925" i="1" a="1"/>
  <c r="M4925" i="1" s="1"/>
  <c r="M4926" i="1" a="1"/>
  <c r="M4926" i="1" s="1"/>
  <c r="M4927" i="1" a="1"/>
  <c r="M4927" i="1" s="1"/>
  <c r="M4928" i="1" a="1"/>
  <c r="M4928" i="1" s="1"/>
  <c r="M4929" i="1" a="1"/>
  <c r="M4929" i="1"/>
  <c r="M4930" i="1" a="1"/>
  <c r="M4930" i="1" s="1"/>
  <c r="M4931" i="1" a="1"/>
  <c r="M4931" i="1"/>
  <c r="M4932" i="1" a="1"/>
  <c r="M4932" i="1" s="1"/>
  <c r="M4933" i="1" a="1"/>
  <c r="M4933" i="1" s="1"/>
  <c r="M4934" i="1" a="1"/>
  <c r="M4934" i="1" s="1"/>
  <c r="M4935" i="1" a="1"/>
  <c r="M4935" i="1" s="1"/>
  <c r="M4936" i="1" a="1"/>
  <c r="M4936" i="1" s="1"/>
  <c r="M4937" i="1" a="1"/>
  <c r="M4937" i="1"/>
  <c r="M4938" i="1" a="1"/>
  <c r="M4938" i="1" s="1"/>
  <c r="M4939" i="1" a="1"/>
  <c r="M4939" i="1"/>
  <c r="M4940" i="1" a="1"/>
  <c r="M4940" i="1" s="1"/>
  <c r="M4941" i="1" a="1"/>
  <c r="M4941" i="1" s="1"/>
  <c r="M4942" i="1" a="1"/>
  <c r="M4942" i="1" s="1"/>
  <c r="M4943" i="1" a="1"/>
  <c r="M4943" i="1" s="1"/>
  <c r="M4944" i="1" a="1"/>
  <c r="M4944" i="1" s="1"/>
  <c r="M4945" i="1" a="1"/>
  <c r="M4945" i="1"/>
  <c r="M4946" i="1" a="1"/>
  <c r="M4946" i="1" s="1"/>
  <c r="M4947" i="1" a="1"/>
  <c r="M4947" i="1"/>
  <c r="M4948" i="1" a="1"/>
  <c r="M4948" i="1" s="1"/>
  <c r="M4949" i="1" a="1"/>
  <c r="M4949" i="1" s="1"/>
  <c r="M4950" i="1" a="1"/>
  <c r="M4950" i="1" s="1"/>
  <c r="M4951" i="1" a="1"/>
  <c r="M4951" i="1" s="1"/>
  <c r="M4952" i="1" a="1"/>
  <c r="M4952" i="1" s="1"/>
  <c r="M4953" i="1" a="1"/>
  <c r="M4953" i="1"/>
  <c r="M4954" i="1" a="1"/>
  <c r="M4954" i="1" s="1"/>
  <c r="M4955" i="1" a="1"/>
  <c r="M4955" i="1"/>
  <c r="M4956" i="1" a="1"/>
  <c r="M4956" i="1" s="1"/>
  <c r="M4957" i="1" a="1"/>
  <c r="M4957" i="1" s="1"/>
  <c r="M4958" i="1" a="1"/>
  <c r="M4958" i="1" s="1"/>
  <c r="M4959" i="1" a="1"/>
  <c r="M4959" i="1" s="1"/>
  <c r="M4960" i="1" a="1"/>
  <c r="M4960" i="1" s="1"/>
  <c r="M4961" i="1" a="1"/>
  <c r="M4961" i="1"/>
  <c r="M4962" i="1" a="1"/>
  <c r="M4962" i="1" s="1"/>
  <c r="M4963" i="1" a="1"/>
  <c r="M4963" i="1"/>
  <c r="M4964" i="1" a="1"/>
  <c r="M4964" i="1" s="1"/>
  <c r="M4965" i="1" a="1"/>
  <c r="M4965" i="1" s="1"/>
  <c r="M4966" i="1" a="1"/>
  <c r="M4966" i="1" s="1"/>
  <c r="M4967" i="1" a="1"/>
  <c r="M4967" i="1" s="1"/>
  <c r="M4968" i="1" a="1"/>
  <c r="M4968" i="1" s="1"/>
  <c r="M4969" i="1" a="1"/>
  <c r="M4969" i="1"/>
  <c r="M4970" i="1" a="1"/>
  <c r="M4970" i="1" s="1"/>
  <c r="M4971" i="1" a="1"/>
  <c r="M4971" i="1"/>
  <c r="M4972" i="1" a="1"/>
  <c r="M4972" i="1" s="1"/>
  <c r="M4973" i="1" a="1"/>
  <c r="M4973" i="1" s="1"/>
  <c r="M4974" i="1" a="1"/>
  <c r="M4974" i="1" s="1"/>
  <c r="M4975" i="1" a="1"/>
  <c r="M4975" i="1" s="1"/>
  <c r="M4976" i="1" a="1"/>
  <c r="M4976" i="1" s="1"/>
  <c r="M4977" i="1" a="1"/>
  <c r="M4977" i="1"/>
  <c r="M4978" i="1" a="1"/>
  <c r="M4978" i="1" s="1"/>
  <c r="M4979" i="1" a="1"/>
  <c r="M4979" i="1"/>
  <c r="M4980" i="1" a="1"/>
  <c r="M4980" i="1" s="1"/>
  <c r="M4981" i="1" a="1"/>
  <c r="M4981" i="1" s="1"/>
  <c r="M4982" i="1" a="1"/>
  <c r="M4982" i="1" s="1"/>
  <c r="M4983" i="1" a="1"/>
  <c r="M4983" i="1" s="1"/>
  <c r="M4984" i="1" a="1"/>
  <c r="M4984" i="1" s="1"/>
  <c r="M4985" i="1" a="1"/>
  <c r="M4985" i="1"/>
  <c r="M4986" i="1" a="1"/>
  <c r="M4986" i="1" s="1"/>
  <c r="M4987" i="1" a="1"/>
  <c r="M4987" i="1"/>
  <c r="M4988" i="1" a="1"/>
  <c r="M4988" i="1" s="1"/>
  <c r="M4989" i="1" a="1"/>
  <c r="M4989" i="1" s="1"/>
  <c r="M4990" i="1" a="1"/>
  <c r="M4990" i="1" s="1"/>
  <c r="M4991" i="1" a="1"/>
  <c r="M4991" i="1" s="1"/>
  <c r="M4992" i="1" a="1"/>
  <c r="M4992" i="1" s="1"/>
  <c r="M4993" i="1" a="1"/>
  <c r="M4993" i="1"/>
  <c r="M4994" i="1" a="1"/>
  <c r="M4994" i="1" s="1"/>
  <c r="M4995" i="1" a="1"/>
  <c r="M4995" i="1"/>
  <c r="M4996" i="1" a="1"/>
  <c r="M4996" i="1" s="1"/>
  <c r="M4997" i="1" a="1"/>
  <c r="M4997" i="1" s="1"/>
  <c r="M4998" i="1" a="1"/>
  <c r="M4998" i="1" s="1"/>
  <c r="M4999" i="1" a="1"/>
  <c r="M4999" i="1" s="1"/>
  <c r="M5000" i="1" a="1"/>
  <c r="M5000" i="1" s="1"/>
  <c r="AB1" i="1" a="1"/>
  <c r="AB1" i="1" s="1"/>
  <c r="AA1" i="1" a="1"/>
  <c r="AA1" i="1" s="1"/>
  <c r="Z1" i="1" a="1"/>
  <c r="Z1" i="1" s="1"/>
  <c r="V1" i="1" a="1"/>
  <c r="V1" i="1" s="1"/>
  <c r="L3" i="1" l="1" a="1"/>
  <c r="L3" i="1" s="1"/>
  <c r="K3" i="1" a="1"/>
  <c r="K3" i="1" s="1"/>
  <c r="J3" i="1" a="1"/>
  <c r="J3" i="1" s="1"/>
  <c r="B1" i="3" a="1"/>
  <c r="B1" i="3" s="1"/>
  <c r="K2" i="3" s="1" a="1"/>
  <c r="K2" i="3" s="1"/>
  <c r="W1" i="1" a="1"/>
  <c r="W1" i="1" s="1"/>
  <c r="AG1" i="3" l="1" a="1"/>
  <c r="AG1" i="3" s="1"/>
  <c r="AC1" i="3" a="1"/>
  <c r="AC1" i="3" s="1"/>
  <c r="AE1" i="3" a="1"/>
  <c r="AE1" i="3" s="1"/>
  <c r="T1" i="3" a="1"/>
  <c r="T1" i="3" s="1"/>
  <c r="A9" i="2" l="1" a="1"/>
  <c r="A9" i="2" s="1"/>
  <c r="AN9" i="2" a="1"/>
  <c r="AN9" i="2" s="1"/>
  <c r="BJ1" i="2" a="1"/>
  <c r="BJ1" i="2" s="1"/>
  <c r="CC270" i="2" a="1"/>
  <c r="CC270" i="2" s="1"/>
  <c r="CC273" i="2" a="1"/>
  <c r="CC273" i="2" s="1"/>
  <c r="CC278" i="2" a="1"/>
  <c r="CC278" i="2" s="1"/>
  <c r="CC281" i="2" a="1"/>
  <c r="CC281" i="2" s="1"/>
  <c r="CC286" i="2" a="1"/>
  <c r="CC286" i="2" s="1"/>
  <c r="CC289" i="2" a="1"/>
  <c r="CC289" i="2" s="1"/>
  <c r="CC294" i="2" a="1"/>
  <c r="CC294" i="2" s="1"/>
  <c r="CC297" i="2" a="1"/>
  <c r="CC297" i="2" s="1"/>
  <c r="CC302" i="2" a="1"/>
  <c r="CC302" i="2" s="1"/>
  <c r="CC305" i="2" a="1"/>
  <c r="CC305" i="2" s="1"/>
  <c r="CC310" i="2" a="1"/>
  <c r="CC310" i="2" s="1"/>
  <c r="CC313" i="2" a="1"/>
  <c r="CC313" i="2" s="1"/>
  <c r="CC318" i="2" a="1"/>
  <c r="CC318" i="2" s="1"/>
  <c r="CC321" i="2" a="1"/>
  <c r="CC321" i="2" s="1"/>
  <c r="CC326" i="2" a="1"/>
  <c r="CC326" i="2" s="1"/>
  <c r="CC329" i="2" a="1"/>
  <c r="CC329" i="2" s="1"/>
  <c r="CC334" i="2" a="1"/>
  <c r="CC334" i="2" s="1"/>
  <c r="CC337" i="2" a="1"/>
  <c r="CC337" i="2" s="1"/>
  <c r="CC342" i="2" a="1"/>
  <c r="CC342" i="2" s="1"/>
  <c r="CC345" i="2" a="1"/>
  <c r="CC345" i="2" s="1"/>
  <c r="CC350" i="2" a="1"/>
  <c r="CC350" i="2" s="1"/>
  <c r="CC353" i="2" a="1"/>
  <c r="CC353" i="2" s="1"/>
  <c r="CC358" i="2" a="1"/>
  <c r="CC358" i="2" s="1"/>
  <c r="CC361" i="2" a="1"/>
  <c r="CC361" i="2" s="1"/>
  <c r="CC366" i="2" a="1"/>
  <c r="CC366" i="2" s="1"/>
  <c r="CC369" i="2" a="1"/>
  <c r="CC369" i="2" s="1"/>
  <c r="CC374" i="2" a="1"/>
  <c r="CC374" i="2" s="1"/>
  <c r="CC377" i="2" a="1"/>
  <c r="CC377" i="2" s="1"/>
  <c r="CC382" i="2" a="1"/>
  <c r="CC382" i="2" s="1"/>
  <c r="CC385" i="2" a="1"/>
  <c r="CC385" i="2" s="1"/>
  <c r="CC268" i="2" a="1"/>
  <c r="CC268" i="2" s="1"/>
  <c r="CC271" i="2" a="1"/>
  <c r="CC271" i="2" s="1"/>
  <c r="CC276" i="2" a="1"/>
  <c r="CC276" i="2" s="1"/>
  <c r="CC279" i="2" a="1"/>
  <c r="CC279" i="2" s="1"/>
  <c r="CC284" i="2" a="1"/>
  <c r="CC284" i="2" s="1"/>
  <c r="CC287" i="2" a="1"/>
  <c r="CC287" i="2" s="1"/>
  <c r="CC292" i="2" a="1"/>
  <c r="CC292" i="2" s="1"/>
  <c r="CC295" i="2" a="1"/>
  <c r="CC295" i="2" s="1"/>
  <c r="CC300" i="2" a="1"/>
  <c r="CC300" i="2" s="1"/>
  <c r="CC303" i="2" a="1"/>
  <c r="CC303" i="2" s="1"/>
  <c r="CC308" i="2" a="1"/>
  <c r="CC308" i="2" s="1"/>
  <c r="CC311" i="2" a="1"/>
  <c r="CC311" i="2" s="1"/>
  <c r="CC316" i="2" a="1"/>
  <c r="CC316" i="2" s="1"/>
  <c r="CC319" i="2" a="1"/>
  <c r="CC319" i="2" s="1"/>
  <c r="CC324" i="2" a="1"/>
  <c r="CC324" i="2" s="1"/>
  <c r="CC327" i="2" a="1"/>
  <c r="CC327" i="2" s="1"/>
  <c r="CC332" i="2" a="1"/>
  <c r="CC332" i="2" s="1"/>
  <c r="CC335" i="2" a="1"/>
  <c r="CC335" i="2" s="1"/>
  <c r="CC340" i="2" a="1"/>
  <c r="CC340" i="2" s="1"/>
  <c r="CC343" i="2" a="1"/>
  <c r="CC343" i="2" s="1"/>
  <c r="CC348" i="2" a="1"/>
  <c r="CC348" i="2" s="1"/>
  <c r="CC351" i="2" a="1"/>
  <c r="CC351" i="2" s="1"/>
  <c r="CC356" i="2" a="1"/>
  <c r="CC356" i="2" s="1"/>
  <c r="CC359" i="2" a="1"/>
  <c r="CC359" i="2" s="1"/>
  <c r="CC364" i="2" a="1"/>
  <c r="CC364" i="2" s="1"/>
  <c r="CC367" i="2" a="1"/>
  <c r="CC367" i="2" s="1"/>
  <c r="CC372" i="2" a="1"/>
  <c r="CC372" i="2" s="1"/>
  <c r="CC375" i="2" a="1"/>
  <c r="CC375" i="2" s="1"/>
  <c r="CC380" i="2" a="1"/>
  <c r="CC380" i="2" s="1"/>
  <c r="CC269" i="2" a="1"/>
  <c r="CC269" i="2" s="1"/>
  <c r="CC274" i="2" a="1"/>
  <c r="CC274" i="2" s="1"/>
  <c r="CC277" i="2" a="1"/>
  <c r="CC277" i="2" s="1"/>
  <c r="CC282" i="2" a="1"/>
  <c r="CC282" i="2" s="1"/>
  <c r="CC285" i="2" a="1"/>
  <c r="CC285" i="2" s="1"/>
  <c r="CC290" i="2" a="1"/>
  <c r="CC290" i="2" s="1"/>
  <c r="CC293" i="2" a="1"/>
  <c r="CC293" i="2" s="1"/>
  <c r="CC298" i="2" a="1"/>
  <c r="CC298" i="2" s="1"/>
  <c r="CC301" i="2" a="1"/>
  <c r="CC301" i="2" s="1"/>
  <c r="CC306" i="2" a="1"/>
  <c r="CC306" i="2" s="1"/>
  <c r="CC309" i="2" a="1"/>
  <c r="CC309" i="2" s="1"/>
  <c r="CC314" i="2" a="1"/>
  <c r="CC314" i="2" s="1"/>
  <c r="CC317" i="2" a="1"/>
  <c r="CC317" i="2" s="1"/>
  <c r="CC322" i="2" a="1"/>
  <c r="CC322" i="2" s="1"/>
  <c r="CC325" i="2" a="1"/>
  <c r="CC325" i="2" s="1"/>
  <c r="CC330" i="2" a="1"/>
  <c r="CC330" i="2" s="1"/>
  <c r="CC333" i="2" a="1"/>
  <c r="CC333" i="2" s="1"/>
  <c r="CC338" i="2" a="1"/>
  <c r="CC338" i="2" s="1"/>
  <c r="CC341" i="2" a="1"/>
  <c r="CC341" i="2" s="1"/>
  <c r="CC346" i="2" a="1"/>
  <c r="CC346" i="2" s="1"/>
  <c r="CC349" i="2" a="1"/>
  <c r="CC349" i="2" s="1"/>
  <c r="CC354" i="2" a="1"/>
  <c r="CC354" i="2" s="1"/>
  <c r="CC357" i="2" a="1"/>
  <c r="CC357" i="2" s="1"/>
  <c r="CC362" i="2" a="1"/>
  <c r="CC362" i="2" s="1"/>
  <c r="CC365" i="2" a="1"/>
  <c r="CC365" i="2" s="1"/>
  <c r="CC370" i="2" a="1"/>
  <c r="CC370" i="2" s="1"/>
  <c r="CC373" i="2" a="1"/>
  <c r="CC373" i="2" s="1"/>
  <c r="CC378" i="2" a="1"/>
  <c r="CC378" i="2" s="1"/>
  <c r="CC381" i="2" a="1"/>
  <c r="CC381" i="2" s="1"/>
  <c r="CC386" i="2" a="1"/>
  <c r="CC386" i="2" s="1"/>
  <c r="CC280" i="2" a="1"/>
  <c r="CC280" i="2" s="1"/>
  <c r="CC291" i="2" a="1"/>
  <c r="CC291" i="2" s="1"/>
  <c r="CC312" i="2" a="1"/>
  <c r="CC312" i="2" s="1"/>
  <c r="CC323" i="2" a="1"/>
  <c r="CC323" i="2" s="1"/>
  <c r="CC344" i="2" a="1"/>
  <c r="CC344" i="2" s="1"/>
  <c r="CC355" i="2" a="1"/>
  <c r="CC355" i="2" s="1"/>
  <c r="CC376" i="2" a="1"/>
  <c r="CC376" i="2" s="1"/>
  <c r="CC384" i="2" a="1"/>
  <c r="CC384" i="2" s="1"/>
  <c r="CC388" i="2" a="1"/>
  <c r="CC388" i="2" s="1"/>
  <c r="CC391" i="2" a="1"/>
  <c r="CC391" i="2" s="1"/>
  <c r="CC272" i="2" a="1"/>
  <c r="CC272" i="2" s="1"/>
  <c r="CC283" i="2" a="1"/>
  <c r="CC283" i="2" s="1"/>
  <c r="CC304" i="2" a="1"/>
  <c r="CC304" i="2" s="1"/>
  <c r="CC315" i="2" a="1"/>
  <c r="CC315" i="2" s="1"/>
  <c r="CC336" i="2" a="1"/>
  <c r="CC336" i="2" s="1"/>
  <c r="CC347" i="2" a="1"/>
  <c r="CC347" i="2" s="1"/>
  <c r="CC368" i="2" a="1"/>
  <c r="CC368" i="2" s="1"/>
  <c r="CC379" i="2" a="1"/>
  <c r="CC379" i="2" s="1"/>
  <c r="CC389" i="2" a="1"/>
  <c r="CC389" i="2" s="1"/>
  <c r="CC394" i="2" a="1"/>
  <c r="CC394" i="2" s="1"/>
  <c r="CC396" i="2" a="1"/>
  <c r="CC396" i="2" s="1"/>
  <c r="CC398" i="2" a="1"/>
  <c r="CC398" i="2" s="1"/>
  <c r="CC400" i="2" a="1"/>
  <c r="CC400" i="2" s="1"/>
  <c r="CC402" i="2" a="1"/>
  <c r="CC402" i="2" s="1"/>
  <c r="CC404" i="2" a="1"/>
  <c r="CC404" i="2" s="1"/>
  <c r="CC406" i="2" a="1"/>
  <c r="CC406" i="2" s="1"/>
  <c r="CC408" i="2" a="1"/>
  <c r="CC408" i="2" s="1"/>
  <c r="CC410" i="2" a="1"/>
  <c r="CC410" i="2" s="1"/>
  <c r="CC412" i="2" a="1"/>
  <c r="CC412" i="2" s="1"/>
  <c r="CC414" i="2" a="1"/>
  <c r="CC414" i="2" s="1"/>
  <c r="CC416" i="2" a="1"/>
  <c r="CC416" i="2" s="1"/>
  <c r="CC418" i="2" a="1"/>
  <c r="CC418" i="2" s="1"/>
  <c r="CC420" i="2" a="1"/>
  <c r="CC420" i="2" s="1"/>
  <c r="CC422" i="2" a="1"/>
  <c r="CC422" i="2" s="1"/>
  <c r="CC424" i="2" a="1"/>
  <c r="CC424" i="2" s="1"/>
  <c r="CC426" i="2" a="1"/>
  <c r="CC426" i="2" s="1"/>
  <c r="CC428" i="2" a="1"/>
  <c r="CC428" i="2" s="1"/>
  <c r="CC430" i="2" a="1"/>
  <c r="CC430" i="2" s="1"/>
  <c r="CC275" i="2" a="1"/>
  <c r="CC275" i="2" s="1"/>
  <c r="CC296" i="2" a="1"/>
  <c r="CC296" i="2" s="1"/>
  <c r="CC307" i="2" a="1"/>
  <c r="CC307" i="2" s="1"/>
  <c r="CC328" i="2" a="1"/>
  <c r="CC328" i="2" s="1"/>
  <c r="CC339" i="2" a="1"/>
  <c r="CC339" i="2" s="1"/>
  <c r="CC360" i="2" a="1"/>
  <c r="CC360" i="2" s="1"/>
  <c r="CC371" i="2" a="1"/>
  <c r="CC371" i="2" s="1"/>
  <c r="CC387" i="2" a="1"/>
  <c r="CC387" i="2" s="1"/>
  <c r="CC392" i="2" a="1"/>
  <c r="CC392" i="2" s="1"/>
  <c r="CC299" i="2" a="1"/>
  <c r="CC299" i="2" s="1"/>
  <c r="CC383" i="2" a="1"/>
  <c r="CC383" i="2" s="1"/>
  <c r="CC395" i="2" a="1"/>
  <c r="CC395" i="2" s="1"/>
  <c r="CC403" i="2" a="1"/>
  <c r="CC403" i="2" s="1"/>
  <c r="CC411" i="2" a="1"/>
  <c r="CC411" i="2" s="1"/>
  <c r="CC419" i="2" a="1"/>
  <c r="CC419" i="2" s="1"/>
  <c r="CC427" i="2" a="1"/>
  <c r="CC427" i="2" s="1"/>
  <c r="CC433" i="2" a="1"/>
  <c r="CC433" i="2" s="1"/>
  <c r="CC437" i="2" a="1"/>
  <c r="CC437" i="2" s="1"/>
  <c r="CC441" i="2" a="1"/>
  <c r="CC441" i="2" s="1"/>
  <c r="CC445" i="2" a="1"/>
  <c r="CC445" i="2" s="1"/>
  <c r="CC449" i="2" a="1"/>
  <c r="CC449" i="2" s="1"/>
  <c r="CC453" i="2" a="1"/>
  <c r="CC453" i="2" s="1"/>
  <c r="CC457" i="2" a="1"/>
  <c r="CC457" i="2" s="1"/>
  <c r="CC461" i="2" a="1"/>
  <c r="CC461" i="2" s="1"/>
  <c r="CC465" i="2" a="1"/>
  <c r="CC465" i="2" s="1"/>
  <c r="CC469" i="2" a="1"/>
  <c r="CC469" i="2" s="1"/>
  <c r="CC473" i="2" a="1"/>
  <c r="CC473" i="2" s="1"/>
  <c r="CC477" i="2" a="1"/>
  <c r="CC477" i="2" s="1"/>
  <c r="CC481" i="2" a="1"/>
  <c r="CC481" i="2" s="1"/>
  <c r="CC485" i="2" a="1"/>
  <c r="CC485" i="2" s="1"/>
  <c r="CC489" i="2" a="1"/>
  <c r="CC489" i="2" s="1"/>
  <c r="CC493" i="2" a="1"/>
  <c r="CC493" i="2" s="1"/>
  <c r="CC497" i="2" a="1"/>
  <c r="CC497" i="2" s="1"/>
  <c r="CC501" i="2" a="1"/>
  <c r="CC501" i="2" s="1"/>
  <c r="CC505" i="2" a="1"/>
  <c r="CC505" i="2" s="1"/>
  <c r="CC509" i="2" a="1"/>
  <c r="CC509" i="2" s="1"/>
  <c r="CC513" i="2" a="1"/>
  <c r="CC513" i="2" s="1"/>
  <c r="CC517" i="2" a="1"/>
  <c r="CC517" i="2" s="1"/>
  <c r="CC521" i="2" a="1"/>
  <c r="CC521" i="2" s="1"/>
  <c r="CC525" i="2" a="1"/>
  <c r="CC525" i="2" s="1"/>
  <c r="CC529" i="2" a="1"/>
  <c r="CC529" i="2" s="1"/>
  <c r="CC533" i="2" a="1"/>
  <c r="CC533" i="2" s="1"/>
  <c r="CC537" i="2" a="1"/>
  <c r="CC537" i="2" s="1"/>
  <c r="CC541" i="2" a="1"/>
  <c r="CC541" i="2" s="1"/>
  <c r="CC545" i="2" a="1"/>
  <c r="CC545" i="2" s="1"/>
  <c r="CC549" i="2" a="1"/>
  <c r="CC549" i="2" s="1"/>
  <c r="CC553" i="2" a="1"/>
  <c r="CC553" i="2" s="1"/>
  <c r="CC557" i="2" a="1"/>
  <c r="CC557" i="2" s="1"/>
  <c r="CC561" i="2" a="1"/>
  <c r="CC561" i="2" s="1"/>
  <c r="CC565" i="2" a="1"/>
  <c r="CC565" i="2" s="1"/>
  <c r="CC569" i="2" a="1"/>
  <c r="CC569" i="2" s="1"/>
  <c r="CC573" i="2" a="1"/>
  <c r="CC573" i="2" s="1"/>
  <c r="CC577" i="2" a="1"/>
  <c r="CC577" i="2" s="1"/>
  <c r="CC581" i="2" a="1"/>
  <c r="CC581" i="2" s="1"/>
  <c r="CC585" i="2" a="1"/>
  <c r="CC585" i="2" s="1"/>
  <c r="CC589" i="2" a="1"/>
  <c r="CC589" i="2" s="1"/>
  <c r="CC593" i="2" a="1"/>
  <c r="CC593" i="2" s="1"/>
  <c r="CC597" i="2" a="1"/>
  <c r="CC597" i="2" s="1"/>
  <c r="CC601" i="2" a="1"/>
  <c r="CC601" i="2" s="1"/>
  <c r="CC605" i="2" a="1"/>
  <c r="CC605" i="2" s="1"/>
  <c r="CC609" i="2" a="1"/>
  <c r="CC609" i="2" s="1"/>
  <c r="CC613" i="2" a="1"/>
  <c r="CC613" i="2" s="1"/>
  <c r="CC617" i="2" a="1"/>
  <c r="CC617" i="2" s="1"/>
  <c r="CC621" i="2" a="1"/>
  <c r="CC621" i="2" s="1"/>
  <c r="CC625" i="2" a="1"/>
  <c r="CC625" i="2" s="1"/>
  <c r="CC629" i="2" a="1"/>
  <c r="CC629" i="2" s="1"/>
  <c r="CC633" i="2" a="1"/>
  <c r="CC633" i="2" s="1"/>
  <c r="CC637" i="2" a="1"/>
  <c r="CC637" i="2" s="1"/>
  <c r="CC641" i="2" a="1"/>
  <c r="CC641" i="2" s="1"/>
  <c r="CC645" i="2" a="1"/>
  <c r="CC645" i="2" s="1"/>
  <c r="CC649" i="2" a="1"/>
  <c r="CC649" i="2" s="1"/>
  <c r="CC653" i="2" a="1"/>
  <c r="CC653" i="2" s="1"/>
  <c r="CC657" i="2" a="1"/>
  <c r="CC657" i="2" s="1"/>
  <c r="CC661" i="2" a="1"/>
  <c r="CC661" i="2" s="1"/>
  <c r="CC665" i="2" a="1"/>
  <c r="CC665" i="2" s="1"/>
  <c r="CC669" i="2" a="1"/>
  <c r="CC669" i="2" s="1"/>
  <c r="CC675" i="2" a="1"/>
  <c r="CC675" i="2" s="1"/>
  <c r="CC678" i="2" a="1"/>
  <c r="CC678" i="2" s="1"/>
  <c r="CC683" i="2" a="1"/>
  <c r="CC683" i="2" s="1"/>
  <c r="CC267" i="2" a="1"/>
  <c r="CC267" i="2" s="1"/>
  <c r="CC352" i="2" a="1"/>
  <c r="CC352" i="2" s="1"/>
  <c r="CC397" i="2" a="1"/>
  <c r="CC397" i="2" s="1"/>
  <c r="CC405" i="2" a="1"/>
  <c r="CC405" i="2" s="1"/>
  <c r="CC413" i="2" a="1"/>
  <c r="CC413" i="2" s="1"/>
  <c r="CC421" i="2" a="1"/>
  <c r="CC421" i="2" s="1"/>
  <c r="CC429" i="2" a="1"/>
  <c r="CC429" i="2" s="1"/>
  <c r="CC434" i="2" a="1"/>
  <c r="CC434" i="2" s="1"/>
  <c r="CC438" i="2" a="1"/>
  <c r="CC438" i="2" s="1"/>
  <c r="CC442" i="2" a="1"/>
  <c r="CC442" i="2" s="1"/>
  <c r="CC446" i="2" a="1"/>
  <c r="CC446" i="2" s="1"/>
  <c r="CC450" i="2" a="1"/>
  <c r="CC450" i="2" s="1"/>
  <c r="CC454" i="2" a="1"/>
  <c r="CC454" i="2" s="1"/>
  <c r="CC458" i="2" a="1"/>
  <c r="CC458" i="2" s="1"/>
  <c r="CC462" i="2" a="1"/>
  <c r="CC462" i="2" s="1"/>
  <c r="CC466" i="2" a="1"/>
  <c r="CC466" i="2" s="1"/>
  <c r="CC470" i="2" a="1"/>
  <c r="CC470" i="2" s="1"/>
  <c r="CC474" i="2" a="1"/>
  <c r="CC474" i="2" s="1"/>
  <c r="CC478" i="2" a="1"/>
  <c r="CC478" i="2" s="1"/>
  <c r="CC482" i="2" a="1"/>
  <c r="CC482" i="2" s="1"/>
  <c r="CC486" i="2" a="1"/>
  <c r="CC486" i="2" s="1"/>
  <c r="CC490" i="2" a="1"/>
  <c r="CC490" i="2" s="1"/>
  <c r="CC494" i="2" a="1"/>
  <c r="CC494" i="2" s="1"/>
  <c r="CC498" i="2" a="1"/>
  <c r="CC498" i="2" s="1"/>
  <c r="CC502" i="2" a="1"/>
  <c r="CC502" i="2" s="1"/>
  <c r="CC506" i="2" a="1"/>
  <c r="CC506" i="2" s="1"/>
  <c r="CC510" i="2" a="1"/>
  <c r="CC510" i="2" s="1"/>
  <c r="CC514" i="2" a="1"/>
  <c r="CC514" i="2" s="1"/>
  <c r="CC518" i="2" a="1"/>
  <c r="CC518" i="2" s="1"/>
  <c r="CC522" i="2" a="1"/>
  <c r="CC522" i="2" s="1"/>
  <c r="CC526" i="2" a="1"/>
  <c r="CC526" i="2" s="1"/>
  <c r="CC530" i="2" a="1"/>
  <c r="CC530" i="2" s="1"/>
  <c r="CC534" i="2" a="1"/>
  <c r="CC534" i="2" s="1"/>
  <c r="CC538" i="2" a="1"/>
  <c r="CC538" i="2" s="1"/>
  <c r="CC542" i="2" a="1"/>
  <c r="CC542" i="2" s="1"/>
  <c r="CC546" i="2" a="1"/>
  <c r="CC546" i="2" s="1"/>
  <c r="CC550" i="2" a="1"/>
  <c r="CC550" i="2" s="1"/>
  <c r="CC554" i="2" a="1"/>
  <c r="CC554" i="2" s="1"/>
  <c r="CC558" i="2" a="1"/>
  <c r="CC558" i="2" s="1"/>
  <c r="CC562" i="2" a="1"/>
  <c r="CC562" i="2" s="1"/>
  <c r="CC566" i="2" a="1"/>
  <c r="CC566" i="2" s="1"/>
  <c r="CC570" i="2" a="1"/>
  <c r="CC570" i="2" s="1"/>
  <c r="CC574" i="2" a="1"/>
  <c r="CC574" i="2" s="1"/>
  <c r="CC578" i="2" a="1"/>
  <c r="CC578" i="2" s="1"/>
  <c r="CC582" i="2" a="1"/>
  <c r="CC582" i="2" s="1"/>
  <c r="CC586" i="2" a="1"/>
  <c r="CC586" i="2" s="1"/>
  <c r="CC590" i="2" a="1"/>
  <c r="CC590" i="2" s="1"/>
  <c r="CC594" i="2" a="1"/>
  <c r="CC594" i="2" s="1"/>
  <c r="CC598" i="2" a="1"/>
  <c r="CC598" i="2" s="1"/>
  <c r="CC602" i="2" a="1"/>
  <c r="CC602" i="2" s="1"/>
  <c r="CC606" i="2" a="1"/>
  <c r="CC606" i="2" s="1"/>
  <c r="CC610" i="2" a="1"/>
  <c r="CC610" i="2" s="1"/>
  <c r="CC614" i="2" a="1"/>
  <c r="CC614" i="2" s="1"/>
  <c r="CC618" i="2" a="1"/>
  <c r="CC618" i="2" s="1"/>
  <c r="CC622" i="2" a="1"/>
  <c r="CC622" i="2" s="1"/>
  <c r="CC626" i="2" a="1"/>
  <c r="CC626" i="2" s="1"/>
  <c r="CC630" i="2" a="1"/>
  <c r="CC630" i="2" s="1"/>
  <c r="CC634" i="2" a="1"/>
  <c r="CC634" i="2" s="1"/>
  <c r="CC638" i="2" a="1"/>
  <c r="CC638" i="2" s="1"/>
  <c r="CC642" i="2" a="1"/>
  <c r="CC642" i="2" s="1"/>
  <c r="CC646" i="2" a="1"/>
  <c r="CC646" i="2" s="1"/>
  <c r="CC650" i="2" a="1"/>
  <c r="CC650" i="2" s="1"/>
  <c r="CC654" i="2" a="1"/>
  <c r="CC654" i="2" s="1"/>
  <c r="CC658" i="2" a="1"/>
  <c r="CC658" i="2" s="1"/>
  <c r="CC662" i="2" a="1"/>
  <c r="CC662" i="2" s="1"/>
  <c r="CC666" i="2" a="1"/>
  <c r="CC666" i="2" s="1"/>
  <c r="CC670" i="2" a="1"/>
  <c r="CC670" i="2" s="1"/>
  <c r="CC673" i="2" a="1"/>
  <c r="CC673" i="2" s="1"/>
  <c r="CC676" i="2" a="1"/>
  <c r="CC676" i="2" s="1"/>
  <c r="CC681" i="2" a="1"/>
  <c r="CC681" i="2" s="1"/>
  <c r="CC684" i="2" a="1"/>
  <c r="CC684" i="2" s="1"/>
  <c r="CC686" i="2" a="1"/>
  <c r="CC686" i="2" s="1"/>
  <c r="CC688" i="2" a="1"/>
  <c r="CC688" i="2" s="1"/>
  <c r="CC690" i="2" a="1"/>
  <c r="CC690" i="2" s="1"/>
  <c r="CC692" i="2" a="1"/>
  <c r="CC692" i="2" s="1"/>
  <c r="CC694" i="2" a="1"/>
  <c r="CC694" i="2" s="1"/>
  <c r="CC696" i="2" a="1"/>
  <c r="CC696" i="2" s="1"/>
  <c r="CC698" i="2" a="1"/>
  <c r="CC698" i="2" s="1"/>
  <c r="CC700" i="2" a="1"/>
  <c r="CC700" i="2" s="1"/>
  <c r="CC702" i="2" a="1"/>
  <c r="CC702" i="2" s="1"/>
  <c r="CC704" i="2" a="1"/>
  <c r="CC704" i="2" s="1"/>
  <c r="CC320" i="2" a="1"/>
  <c r="CC320" i="2" s="1"/>
  <c r="CC363" i="2" a="1"/>
  <c r="CC363" i="2" s="1"/>
  <c r="CC390" i="2" a="1"/>
  <c r="CC390" i="2" s="1"/>
  <c r="CC399" i="2" a="1"/>
  <c r="CC399" i="2" s="1"/>
  <c r="CC407" i="2" a="1"/>
  <c r="CC407" i="2" s="1"/>
  <c r="CC415" i="2" a="1"/>
  <c r="CC415" i="2" s="1"/>
  <c r="CC423" i="2" a="1"/>
  <c r="CC423" i="2" s="1"/>
  <c r="CC431" i="2" a="1"/>
  <c r="CC431" i="2" s="1"/>
  <c r="CC435" i="2" a="1"/>
  <c r="CC435" i="2" s="1"/>
  <c r="CC439" i="2" a="1"/>
  <c r="CC439" i="2" s="1"/>
  <c r="CC443" i="2" a="1"/>
  <c r="CC443" i="2" s="1"/>
  <c r="CC447" i="2" a="1"/>
  <c r="CC447" i="2" s="1"/>
  <c r="CC451" i="2" a="1"/>
  <c r="CC451" i="2" s="1"/>
  <c r="CC455" i="2" a="1"/>
  <c r="CC455" i="2" s="1"/>
  <c r="CC459" i="2" a="1"/>
  <c r="CC459" i="2" s="1"/>
  <c r="CC463" i="2" a="1"/>
  <c r="CC463" i="2" s="1"/>
  <c r="CC467" i="2" a="1"/>
  <c r="CC467" i="2" s="1"/>
  <c r="CC471" i="2" a="1"/>
  <c r="CC471" i="2" s="1"/>
  <c r="CC475" i="2" a="1"/>
  <c r="CC475" i="2" s="1"/>
  <c r="CC479" i="2" a="1"/>
  <c r="CC479" i="2" s="1"/>
  <c r="CC483" i="2" a="1"/>
  <c r="CC483" i="2" s="1"/>
  <c r="CC487" i="2" a="1"/>
  <c r="CC487" i="2" s="1"/>
  <c r="CC491" i="2" a="1"/>
  <c r="CC491" i="2" s="1"/>
  <c r="CC495" i="2" a="1"/>
  <c r="CC495" i="2" s="1"/>
  <c r="CC499" i="2" a="1"/>
  <c r="CC499" i="2" s="1"/>
  <c r="CC503" i="2" a="1"/>
  <c r="CC503" i="2" s="1"/>
  <c r="CC507" i="2" a="1"/>
  <c r="CC507" i="2" s="1"/>
  <c r="CC511" i="2" a="1"/>
  <c r="CC511" i="2" s="1"/>
  <c r="CC515" i="2" a="1"/>
  <c r="CC515" i="2" s="1"/>
  <c r="CC519" i="2" a="1"/>
  <c r="CC519" i="2" s="1"/>
  <c r="CC523" i="2" a="1"/>
  <c r="CC523" i="2" s="1"/>
  <c r="CC527" i="2" a="1"/>
  <c r="CC527" i="2" s="1"/>
  <c r="CC531" i="2" a="1"/>
  <c r="CC531" i="2" s="1"/>
  <c r="CC535" i="2" a="1"/>
  <c r="CC535" i="2" s="1"/>
  <c r="CC539" i="2" a="1"/>
  <c r="CC539" i="2" s="1"/>
  <c r="CC543" i="2" a="1"/>
  <c r="CC543" i="2" s="1"/>
  <c r="CC547" i="2" a="1"/>
  <c r="CC547" i="2" s="1"/>
  <c r="CC551" i="2" a="1"/>
  <c r="CC551" i="2" s="1"/>
  <c r="CC555" i="2" a="1"/>
  <c r="CC555" i="2" s="1"/>
  <c r="CC559" i="2" a="1"/>
  <c r="CC559" i="2" s="1"/>
  <c r="CC563" i="2" a="1"/>
  <c r="CC563" i="2" s="1"/>
  <c r="CC567" i="2" a="1"/>
  <c r="CC567" i="2" s="1"/>
  <c r="CC571" i="2" a="1"/>
  <c r="CC571" i="2" s="1"/>
  <c r="CC575" i="2" a="1"/>
  <c r="CC575" i="2" s="1"/>
  <c r="CC579" i="2" a="1"/>
  <c r="CC579" i="2" s="1"/>
  <c r="CC583" i="2" a="1"/>
  <c r="CC583" i="2" s="1"/>
  <c r="CC587" i="2" a="1"/>
  <c r="CC587" i="2" s="1"/>
  <c r="CC591" i="2" a="1"/>
  <c r="CC591" i="2" s="1"/>
  <c r="CC595" i="2" a="1"/>
  <c r="CC595" i="2" s="1"/>
  <c r="CC599" i="2" a="1"/>
  <c r="CC599" i="2" s="1"/>
  <c r="CC603" i="2" a="1"/>
  <c r="CC603" i="2" s="1"/>
  <c r="CC607" i="2" a="1"/>
  <c r="CC607" i="2" s="1"/>
  <c r="CC611" i="2" a="1"/>
  <c r="CC611" i="2" s="1"/>
  <c r="CC615" i="2" a="1"/>
  <c r="CC615" i="2" s="1"/>
  <c r="CC619" i="2" a="1"/>
  <c r="CC619" i="2" s="1"/>
  <c r="CC623" i="2" a="1"/>
  <c r="CC623" i="2" s="1"/>
  <c r="CC627" i="2" a="1"/>
  <c r="CC627" i="2" s="1"/>
  <c r="CC631" i="2" a="1"/>
  <c r="CC631" i="2" s="1"/>
  <c r="CC635" i="2" a="1"/>
  <c r="CC635" i="2" s="1"/>
  <c r="CC639" i="2" a="1"/>
  <c r="CC639" i="2" s="1"/>
  <c r="CC643" i="2" a="1"/>
  <c r="CC643" i="2" s="1"/>
  <c r="CC647" i="2" a="1"/>
  <c r="CC647" i="2" s="1"/>
  <c r="CC651" i="2" a="1"/>
  <c r="CC651" i="2" s="1"/>
  <c r="CC655" i="2" a="1"/>
  <c r="CC655" i="2" s="1"/>
  <c r="CC659" i="2" a="1"/>
  <c r="CC659" i="2" s="1"/>
  <c r="CC663" i="2" a="1"/>
  <c r="CC663" i="2" s="1"/>
  <c r="CC667" i="2" a="1"/>
  <c r="CC667" i="2" s="1"/>
  <c r="CC671" i="2" a="1"/>
  <c r="CC671" i="2" s="1"/>
  <c r="CC674" i="2" a="1"/>
  <c r="CC674" i="2" s="1"/>
  <c r="CC679" i="2" a="1"/>
  <c r="CC679" i="2" s="1"/>
  <c r="CC682" i="2" a="1"/>
  <c r="CC682" i="2" s="1"/>
  <c r="CC417" i="2" a="1"/>
  <c r="CC417" i="2" s="1"/>
  <c r="CC393" i="2" a="1"/>
  <c r="CC393" i="2" s="1"/>
  <c r="CC425" i="2" a="1"/>
  <c r="CC425" i="2" s="1"/>
  <c r="CC444" i="2" a="1"/>
  <c r="CC444" i="2" s="1"/>
  <c r="CC460" i="2" a="1"/>
  <c r="CC460" i="2" s="1"/>
  <c r="CC476" i="2" a="1"/>
  <c r="CC476" i="2" s="1"/>
  <c r="CC492" i="2" a="1"/>
  <c r="CC492" i="2" s="1"/>
  <c r="CC508" i="2" a="1"/>
  <c r="CC508" i="2" s="1"/>
  <c r="CC524" i="2" a="1"/>
  <c r="CC524" i="2" s="1"/>
  <c r="CC540" i="2" a="1"/>
  <c r="CC540" i="2" s="1"/>
  <c r="CC556" i="2" a="1"/>
  <c r="CC556" i="2" s="1"/>
  <c r="CC572" i="2" a="1"/>
  <c r="CC572" i="2" s="1"/>
  <c r="CC588" i="2" a="1"/>
  <c r="CC588" i="2" s="1"/>
  <c r="CC604" i="2" a="1"/>
  <c r="CC604" i="2" s="1"/>
  <c r="CC620" i="2" a="1"/>
  <c r="CC620" i="2" s="1"/>
  <c r="CC636" i="2" a="1"/>
  <c r="CC636" i="2" s="1"/>
  <c r="CC652" i="2" a="1"/>
  <c r="CC652" i="2" s="1"/>
  <c r="CC668" i="2" a="1"/>
  <c r="CC668" i="2" s="1"/>
  <c r="CC680" i="2" a="1"/>
  <c r="CC680" i="2" s="1"/>
  <c r="CC689" i="2" a="1"/>
  <c r="CC689" i="2" s="1"/>
  <c r="CC697" i="2" a="1"/>
  <c r="CC697" i="2" s="1"/>
  <c r="CC705" i="2" a="1"/>
  <c r="CC705" i="2" s="1"/>
  <c r="CC709" i="2" a="1"/>
  <c r="CC709" i="2" s="1"/>
  <c r="CC713" i="2" a="1"/>
  <c r="CC713" i="2" s="1"/>
  <c r="CC717" i="2" a="1"/>
  <c r="CC717" i="2" s="1"/>
  <c r="CC721" i="2" a="1"/>
  <c r="CC721" i="2" s="1"/>
  <c r="CC725" i="2" a="1"/>
  <c r="CC725" i="2" s="1"/>
  <c r="CC729" i="2" a="1"/>
  <c r="CC729" i="2" s="1"/>
  <c r="CC733" i="2" a="1"/>
  <c r="CC733" i="2" s="1"/>
  <c r="CC737" i="2" a="1"/>
  <c r="CC737" i="2" s="1"/>
  <c r="CC741" i="2" a="1"/>
  <c r="CC741" i="2" s="1"/>
  <c r="CC745" i="2" a="1"/>
  <c r="CC745" i="2" s="1"/>
  <c r="CC749" i="2" a="1"/>
  <c r="CC749" i="2" s="1"/>
  <c r="CC753" i="2" a="1"/>
  <c r="CC753" i="2" s="1"/>
  <c r="CC757" i="2" a="1"/>
  <c r="CC757" i="2" s="1"/>
  <c r="CC761" i="2" a="1"/>
  <c r="CC761" i="2" s="1"/>
  <c r="CC765" i="2" a="1"/>
  <c r="CC765" i="2" s="1"/>
  <c r="CC769" i="2" a="1"/>
  <c r="CC769" i="2" s="1"/>
  <c r="CC773" i="2" a="1"/>
  <c r="CC773" i="2" s="1"/>
  <c r="CC777" i="2" a="1"/>
  <c r="CC777" i="2" s="1"/>
  <c r="CC781" i="2" a="1"/>
  <c r="CC781" i="2" s="1"/>
  <c r="CC785" i="2" a="1"/>
  <c r="CC785" i="2" s="1"/>
  <c r="CC789" i="2" a="1"/>
  <c r="CC789" i="2" s="1"/>
  <c r="CC793" i="2" a="1"/>
  <c r="CC793" i="2" s="1"/>
  <c r="CC797" i="2" a="1"/>
  <c r="CC797" i="2" s="1"/>
  <c r="CC801" i="2" a="1"/>
  <c r="CC801" i="2" s="1"/>
  <c r="CC805" i="2" a="1"/>
  <c r="CC805" i="2" s="1"/>
  <c r="CC809" i="2" a="1"/>
  <c r="CC809" i="2" s="1"/>
  <c r="CC813" i="2" a="1"/>
  <c r="CC813" i="2" s="1"/>
  <c r="CC817" i="2" a="1"/>
  <c r="CC817" i="2" s="1"/>
  <c r="CC821" i="2" a="1"/>
  <c r="CC821" i="2" s="1"/>
  <c r="CC825" i="2" a="1"/>
  <c r="CC825" i="2" s="1"/>
  <c r="CC829" i="2" a="1"/>
  <c r="CC829" i="2" s="1"/>
  <c r="CC833" i="2" a="1"/>
  <c r="CC833" i="2" s="1"/>
  <c r="CC836" i="2" a="1"/>
  <c r="CC836" i="2" s="1"/>
  <c r="CC839" i="2" a="1"/>
  <c r="CC839" i="2" s="1"/>
  <c r="CC844" i="2" a="1"/>
  <c r="CC844" i="2" s="1"/>
  <c r="CC847" i="2" a="1"/>
  <c r="CC847" i="2" s="1"/>
  <c r="CC852" i="2" a="1"/>
  <c r="CC852" i="2" s="1"/>
  <c r="CC855" i="2" a="1"/>
  <c r="CC855" i="2" s="1"/>
  <c r="CC860" i="2" a="1"/>
  <c r="CC860" i="2" s="1"/>
  <c r="CC863" i="2" a="1"/>
  <c r="CC863" i="2" s="1"/>
  <c r="CC868" i="2" a="1"/>
  <c r="CC868" i="2" s="1"/>
  <c r="CC871" i="2" a="1"/>
  <c r="CC871" i="2" s="1"/>
  <c r="CC288" i="2" a="1"/>
  <c r="CC288" i="2" s="1"/>
  <c r="CC401" i="2" a="1"/>
  <c r="CC401" i="2" s="1"/>
  <c r="CC432" i="2" a="1"/>
  <c r="CC432" i="2" s="1"/>
  <c r="CC448" i="2" a="1"/>
  <c r="CC448" i="2" s="1"/>
  <c r="CC464" i="2" a="1"/>
  <c r="CC464" i="2" s="1"/>
  <c r="CC480" i="2" a="1"/>
  <c r="CC480" i="2" s="1"/>
  <c r="CC496" i="2" a="1"/>
  <c r="CC496" i="2" s="1"/>
  <c r="CC512" i="2" a="1"/>
  <c r="CC512" i="2" s="1"/>
  <c r="CC528" i="2" a="1"/>
  <c r="CC528" i="2" s="1"/>
  <c r="CC544" i="2" a="1"/>
  <c r="CC544" i="2" s="1"/>
  <c r="CC560" i="2" a="1"/>
  <c r="CC560" i="2" s="1"/>
  <c r="CC576" i="2" a="1"/>
  <c r="CC576" i="2" s="1"/>
  <c r="CC592" i="2" a="1"/>
  <c r="CC592" i="2" s="1"/>
  <c r="CC608" i="2" a="1"/>
  <c r="CC608" i="2" s="1"/>
  <c r="CC624" i="2" a="1"/>
  <c r="CC624" i="2" s="1"/>
  <c r="CC640" i="2" a="1"/>
  <c r="CC640" i="2" s="1"/>
  <c r="CC656" i="2" a="1"/>
  <c r="CC656" i="2" s="1"/>
  <c r="CC672" i="2" a="1"/>
  <c r="CC672" i="2" s="1"/>
  <c r="CC691" i="2" a="1"/>
  <c r="CC691" i="2" s="1"/>
  <c r="CC699" i="2" a="1"/>
  <c r="CC699" i="2" s="1"/>
  <c r="CC706" i="2" a="1"/>
  <c r="CC706" i="2" s="1"/>
  <c r="CC710" i="2" a="1"/>
  <c r="CC710" i="2" s="1"/>
  <c r="CC714" i="2" a="1"/>
  <c r="CC714" i="2" s="1"/>
  <c r="CC718" i="2" a="1"/>
  <c r="CC718" i="2" s="1"/>
  <c r="CC722" i="2" a="1"/>
  <c r="CC722" i="2" s="1"/>
  <c r="CC726" i="2" a="1"/>
  <c r="CC726" i="2" s="1"/>
  <c r="CC730" i="2" a="1"/>
  <c r="CC730" i="2" s="1"/>
  <c r="CC734" i="2" a="1"/>
  <c r="CC734" i="2" s="1"/>
  <c r="CC738" i="2" a="1"/>
  <c r="CC738" i="2" s="1"/>
  <c r="CC742" i="2" a="1"/>
  <c r="CC742" i="2" s="1"/>
  <c r="CC746" i="2" a="1"/>
  <c r="CC746" i="2" s="1"/>
  <c r="CC750" i="2" a="1"/>
  <c r="CC750" i="2" s="1"/>
  <c r="CC754" i="2" a="1"/>
  <c r="CC754" i="2" s="1"/>
  <c r="CC758" i="2" a="1"/>
  <c r="CC758" i="2" s="1"/>
  <c r="CC762" i="2" a="1"/>
  <c r="CC762" i="2" s="1"/>
  <c r="CC766" i="2" a="1"/>
  <c r="CC766" i="2" s="1"/>
  <c r="CC770" i="2" a="1"/>
  <c r="CC770" i="2" s="1"/>
  <c r="CC774" i="2" a="1"/>
  <c r="CC774" i="2" s="1"/>
  <c r="CC778" i="2" a="1"/>
  <c r="CC778" i="2" s="1"/>
  <c r="CC782" i="2" a="1"/>
  <c r="CC782" i="2" s="1"/>
  <c r="CC786" i="2" a="1"/>
  <c r="CC786" i="2" s="1"/>
  <c r="CC790" i="2" a="1"/>
  <c r="CC790" i="2" s="1"/>
  <c r="CC794" i="2" a="1"/>
  <c r="CC794" i="2" s="1"/>
  <c r="CC798" i="2" a="1"/>
  <c r="CC798" i="2" s="1"/>
  <c r="CC802" i="2" a="1"/>
  <c r="CC802" i="2" s="1"/>
  <c r="CC806" i="2" a="1"/>
  <c r="CC806" i="2" s="1"/>
  <c r="CC810" i="2" a="1"/>
  <c r="CC810" i="2" s="1"/>
  <c r="CC814" i="2" a="1"/>
  <c r="CC814" i="2" s="1"/>
  <c r="CC818" i="2" a="1"/>
  <c r="CC818" i="2" s="1"/>
  <c r="CC822" i="2" a="1"/>
  <c r="CC822" i="2" s="1"/>
  <c r="CC826" i="2" a="1"/>
  <c r="CC826" i="2" s="1"/>
  <c r="CC830" i="2" a="1"/>
  <c r="CC830" i="2" s="1"/>
  <c r="CC834" i="2" a="1"/>
  <c r="CC834" i="2" s="1"/>
  <c r="CC837" i="2" a="1"/>
  <c r="CC837" i="2" s="1"/>
  <c r="CC842" i="2" a="1"/>
  <c r="CC842" i="2" s="1"/>
  <c r="CC845" i="2" a="1"/>
  <c r="CC845" i="2" s="1"/>
  <c r="CC850" i="2" a="1"/>
  <c r="CC850" i="2" s="1"/>
  <c r="CC853" i="2" a="1"/>
  <c r="CC853" i="2" s="1"/>
  <c r="CC858" i="2" a="1"/>
  <c r="CC858" i="2" s="1"/>
  <c r="CC861" i="2" a="1"/>
  <c r="CC861" i="2" s="1"/>
  <c r="CC866" i="2" a="1"/>
  <c r="CC866" i="2" s="1"/>
  <c r="CC869" i="2" a="1"/>
  <c r="CC869" i="2" s="1"/>
  <c r="CC874" i="2" a="1"/>
  <c r="CC874" i="2" s="1"/>
  <c r="CC876" i="2" a="1"/>
  <c r="CC876" i="2" s="1"/>
  <c r="CC878" i="2" a="1"/>
  <c r="CC878" i="2" s="1"/>
  <c r="CC880" i="2" a="1"/>
  <c r="CC880" i="2" s="1"/>
  <c r="CC882" i="2" a="1"/>
  <c r="CC882" i="2" s="1"/>
  <c r="CC884" i="2" a="1"/>
  <c r="CC884" i="2" s="1"/>
  <c r="CC886" i="2" a="1"/>
  <c r="CC886" i="2" s="1"/>
  <c r="CC888" i="2" a="1"/>
  <c r="CC888" i="2" s="1"/>
  <c r="CC890" i="2" a="1"/>
  <c r="CC890" i="2" s="1"/>
  <c r="CC892" i="2" a="1"/>
  <c r="CC892" i="2" s="1"/>
  <c r="CC894" i="2" a="1"/>
  <c r="CC894" i="2" s="1"/>
  <c r="CC896" i="2" a="1"/>
  <c r="CC896" i="2" s="1"/>
  <c r="CC898" i="2" a="1"/>
  <c r="CC898" i="2" s="1"/>
  <c r="CC900" i="2" a="1"/>
  <c r="CC900" i="2" s="1"/>
  <c r="CC902" i="2" a="1"/>
  <c r="CC902" i="2" s="1"/>
  <c r="CC904" i="2" a="1"/>
  <c r="CC904" i="2" s="1"/>
  <c r="CC906" i="2" a="1"/>
  <c r="CC906" i="2" s="1"/>
  <c r="CC908" i="2" a="1"/>
  <c r="CC908" i="2" s="1"/>
  <c r="CC910" i="2" a="1"/>
  <c r="CC910" i="2" s="1"/>
  <c r="CC912" i="2" a="1"/>
  <c r="CC912" i="2" s="1"/>
  <c r="CC914" i="2" a="1"/>
  <c r="CC914" i="2" s="1"/>
  <c r="CC916" i="2" a="1"/>
  <c r="CC916" i="2" s="1"/>
  <c r="CC918" i="2" a="1"/>
  <c r="CC918" i="2" s="1"/>
  <c r="CC920" i="2" a="1"/>
  <c r="CC920" i="2" s="1"/>
  <c r="CC922" i="2" a="1"/>
  <c r="CC922" i="2" s="1"/>
  <c r="CC924" i="2" a="1"/>
  <c r="CC924" i="2" s="1"/>
  <c r="CC926" i="2" a="1"/>
  <c r="CC926" i="2" s="1"/>
  <c r="CC928" i="2" a="1"/>
  <c r="CC928" i="2" s="1"/>
  <c r="CC930" i="2" a="1"/>
  <c r="CC930" i="2" s="1"/>
  <c r="CC932" i="2" a="1"/>
  <c r="CC932" i="2" s="1"/>
  <c r="CC934" i="2" a="1"/>
  <c r="CC934" i="2" s="1"/>
  <c r="CC936" i="2" a="1"/>
  <c r="CC936" i="2" s="1"/>
  <c r="CC938" i="2" a="1"/>
  <c r="CC938" i="2" s="1"/>
  <c r="CC940" i="2" a="1"/>
  <c r="CC940" i="2" s="1"/>
  <c r="CC942" i="2" a="1"/>
  <c r="CC942" i="2" s="1"/>
  <c r="CC944" i="2" a="1"/>
  <c r="CC944" i="2" s="1"/>
  <c r="CC946" i="2" a="1"/>
  <c r="CC946" i="2" s="1"/>
  <c r="CC948" i="2" a="1"/>
  <c r="CC948" i="2" s="1"/>
  <c r="CC950" i="2" a="1"/>
  <c r="CC950" i="2" s="1"/>
  <c r="CC952" i="2" a="1"/>
  <c r="CC952" i="2" s="1"/>
  <c r="CC954" i="2" a="1"/>
  <c r="CC954" i="2" s="1"/>
  <c r="CC956" i="2" a="1"/>
  <c r="CC956" i="2" s="1"/>
  <c r="CC958" i="2" a="1"/>
  <c r="CC958" i="2" s="1"/>
  <c r="CC960" i="2" a="1"/>
  <c r="CC960" i="2" s="1"/>
  <c r="CC962" i="2" a="1"/>
  <c r="CC962" i="2" s="1"/>
  <c r="CC964" i="2" a="1"/>
  <c r="CC964" i="2" s="1"/>
  <c r="CC966" i="2" a="1"/>
  <c r="CC966" i="2" s="1"/>
  <c r="CC968" i="2" a="1"/>
  <c r="CC968" i="2" s="1"/>
  <c r="CC970" i="2" a="1"/>
  <c r="CC970" i="2" s="1"/>
  <c r="CC331" i="2" a="1"/>
  <c r="CC331" i="2" s="1"/>
  <c r="CC409" i="2" a="1"/>
  <c r="CC409" i="2" s="1"/>
  <c r="CC436" i="2" a="1"/>
  <c r="CC436" i="2" s="1"/>
  <c r="CC452" i="2" a="1"/>
  <c r="CC452" i="2" s="1"/>
  <c r="CC468" i="2" a="1"/>
  <c r="CC468" i="2" s="1"/>
  <c r="CC484" i="2" a="1"/>
  <c r="CC484" i="2" s="1"/>
  <c r="CC500" i="2" a="1"/>
  <c r="CC500" i="2" s="1"/>
  <c r="CC516" i="2" a="1"/>
  <c r="CC516" i="2" s="1"/>
  <c r="CC532" i="2" a="1"/>
  <c r="CC532" i="2" s="1"/>
  <c r="CC548" i="2" a="1"/>
  <c r="CC548" i="2" s="1"/>
  <c r="CC564" i="2" a="1"/>
  <c r="CC564" i="2" s="1"/>
  <c r="CC580" i="2" a="1"/>
  <c r="CC580" i="2" s="1"/>
  <c r="CC596" i="2" a="1"/>
  <c r="CC596" i="2" s="1"/>
  <c r="CC612" i="2" a="1"/>
  <c r="CC612" i="2" s="1"/>
  <c r="CC628" i="2" a="1"/>
  <c r="CC628" i="2" s="1"/>
  <c r="CC644" i="2" a="1"/>
  <c r="CC644" i="2" s="1"/>
  <c r="CC660" i="2" a="1"/>
  <c r="CC660" i="2" s="1"/>
  <c r="CC685" i="2" a="1"/>
  <c r="CC685" i="2" s="1"/>
  <c r="CC693" i="2" a="1"/>
  <c r="CC693" i="2" s="1"/>
  <c r="CC701" i="2" a="1"/>
  <c r="CC701" i="2" s="1"/>
  <c r="CC707" i="2" a="1"/>
  <c r="CC707" i="2" s="1"/>
  <c r="CC711" i="2" a="1"/>
  <c r="CC711" i="2" s="1"/>
  <c r="CC715" i="2" a="1"/>
  <c r="CC715" i="2" s="1"/>
  <c r="CC719" i="2" a="1"/>
  <c r="CC719" i="2" s="1"/>
  <c r="CC723" i="2" a="1"/>
  <c r="CC723" i="2" s="1"/>
  <c r="CC727" i="2" a="1"/>
  <c r="CC727" i="2" s="1"/>
  <c r="CC731" i="2" a="1"/>
  <c r="CC731" i="2" s="1"/>
  <c r="CC735" i="2" a="1"/>
  <c r="CC735" i="2" s="1"/>
  <c r="CC739" i="2" a="1"/>
  <c r="CC739" i="2" s="1"/>
  <c r="CC743" i="2" a="1"/>
  <c r="CC743" i="2" s="1"/>
  <c r="CC747" i="2" a="1"/>
  <c r="CC747" i="2" s="1"/>
  <c r="CC751" i="2" a="1"/>
  <c r="CC751" i="2" s="1"/>
  <c r="CC755" i="2" a="1"/>
  <c r="CC755" i="2" s="1"/>
  <c r="CC759" i="2" a="1"/>
  <c r="CC759" i="2" s="1"/>
  <c r="CC763" i="2" a="1"/>
  <c r="CC763" i="2" s="1"/>
  <c r="CC767" i="2" a="1"/>
  <c r="CC767" i="2" s="1"/>
  <c r="CC771" i="2" a="1"/>
  <c r="CC771" i="2" s="1"/>
  <c r="CC775" i="2" a="1"/>
  <c r="CC775" i="2" s="1"/>
  <c r="CC779" i="2" a="1"/>
  <c r="CC779" i="2" s="1"/>
  <c r="CC783" i="2" a="1"/>
  <c r="CC783" i="2" s="1"/>
  <c r="CC787" i="2" a="1"/>
  <c r="CC787" i="2" s="1"/>
  <c r="CC791" i="2" a="1"/>
  <c r="CC791" i="2" s="1"/>
  <c r="CC795" i="2" a="1"/>
  <c r="CC795" i="2" s="1"/>
  <c r="CC799" i="2" a="1"/>
  <c r="CC799" i="2" s="1"/>
  <c r="CC803" i="2" a="1"/>
  <c r="CC803" i="2" s="1"/>
  <c r="CC807" i="2" a="1"/>
  <c r="CC807" i="2" s="1"/>
  <c r="CC811" i="2" a="1"/>
  <c r="CC811" i="2" s="1"/>
  <c r="CC815" i="2" a="1"/>
  <c r="CC815" i="2" s="1"/>
  <c r="CC819" i="2" a="1"/>
  <c r="CC819" i="2" s="1"/>
  <c r="CC823" i="2" a="1"/>
  <c r="CC823" i="2" s="1"/>
  <c r="CC827" i="2" a="1"/>
  <c r="CC827" i="2" s="1"/>
  <c r="CC831" i="2" a="1"/>
  <c r="CC831" i="2" s="1"/>
  <c r="CC835" i="2" a="1"/>
  <c r="CC835" i="2" s="1"/>
  <c r="CC840" i="2" a="1"/>
  <c r="CC840" i="2" s="1"/>
  <c r="CC843" i="2" a="1"/>
  <c r="CC843" i="2" s="1"/>
  <c r="CC848" i="2" a="1"/>
  <c r="CC848" i="2" s="1"/>
  <c r="CC440" i="2" a="1"/>
  <c r="CC440" i="2" s="1"/>
  <c r="CC504" i="2" a="1"/>
  <c r="CC504" i="2" s="1"/>
  <c r="CC568" i="2" a="1"/>
  <c r="CC568" i="2" s="1"/>
  <c r="CC632" i="2" a="1"/>
  <c r="CC632" i="2" s="1"/>
  <c r="CC687" i="2" a="1"/>
  <c r="CC687" i="2" s="1"/>
  <c r="CC712" i="2" a="1"/>
  <c r="CC712" i="2" s="1"/>
  <c r="CC728" i="2" a="1"/>
  <c r="CC728" i="2" s="1"/>
  <c r="CC744" i="2" a="1"/>
  <c r="CC744" i="2" s="1"/>
  <c r="CC760" i="2" a="1"/>
  <c r="CC760" i="2" s="1"/>
  <c r="CC776" i="2" a="1"/>
  <c r="CC776" i="2" s="1"/>
  <c r="CC792" i="2" a="1"/>
  <c r="CC792" i="2" s="1"/>
  <c r="CC808" i="2" a="1"/>
  <c r="CC808" i="2" s="1"/>
  <c r="CC824" i="2" a="1"/>
  <c r="CC824" i="2" s="1"/>
  <c r="CC838" i="2" a="1"/>
  <c r="CC838" i="2" s="1"/>
  <c r="CC849" i="2" a="1"/>
  <c r="CC849" i="2" s="1"/>
  <c r="CC854" i="2" a="1"/>
  <c r="CC854" i="2" s="1"/>
  <c r="CC865" i="2" a="1"/>
  <c r="CC865" i="2" s="1"/>
  <c r="CC870" i="2" a="1"/>
  <c r="CC870" i="2" s="1"/>
  <c r="CC875" i="2" a="1"/>
  <c r="CC875" i="2" s="1"/>
  <c r="CC879" i="2" a="1"/>
  <c r="CC879" i="2" s="1"/>
  <c r="CC883" i="2" a="1"/>
  <c r="CC883" i="2" s="1"/>
  <c r="CC887" i="2" a="1"/>
  <c r="CC887" i="2" s="1"/>
  <c r="CC891" i="2" a="1"/>
  <c r="CC891" i="2" s="1"/>
  <c r="CC895" i="2" a="1"/>
  <c r="CC895" i="2" s="1"/>
  <c r="CC899" i="2" a="1"/>
  <c r="CC899" i="2" s="1"/>
  <c r="CC903" i="2" a="1"/>
  <c r="CC903" i="2" s="1"/>
  <c r="CC907" i="2" a="1"/>
  <c r="CC907" i="2" s="1"/>
  <c r="CC911" i="2" a="1"/>
  <c r="CC911" i="2" s="1"/>
  <c r="CC915" i="2" a="1"/>
  <c r="CC915" i="2" s="1"/>
  <c r="CC919" i="2" a="1"/>
  <c r="CC919" i="2" s="1"/>
  <c r="CC923" i="2" a="1"/>
  <c r="CC923" i="2" s="1"/>
  <c r="CC927" i="2" a="1"/>
  <c r="CC927" i="2" s="1"/>
  <c r="CC931" i="2" a="1"/>
  <c r="CC931" i="2" s="1"/>
  <c r="CC935" i="2" a="1"/>
  <c r="CC935" i="2" s="1"/>
  <c r="CC939" i="2" a="1"/>
  <c r="CC939" i="2" s="1"/>
  <c r="CC943" i="2" a="1"/>
  <c r="CC943" i="2" s="1"/>
  <c r="CC947" i="2" a="1"/>
  <c r="CC947" i="2" s="1"/>
  <c r="CC951" i="2" a="1"/>
  <c r="CC951" i="2" s="1"/>
  <c r="CC955" i="2" a="1"/>
  <c r="CC955" i="2" s="1"/>
  <c r="CC959" i="2" a="1"/>
  <c r="CC959" i="2" s="1"/>
  <c r="CC963" i="2" a="1"/>
  <c r="CC963" i="2" s="1"/>
  <c r="CC967" i="2" a="1"/>
  <c r="CC967" i="2" s="1"/>
  <c r="CC971" i="2" a="1"/>
  <c r="CC971" i="2" s="1"/>
  <c r="CC974" i="2" a="1"/>
  <c r="CC974" i="2" s="1"/>
  <c r="CC979" i="2" a="1"/>
  <c r="CC979" i="2" s="1"/>
  <c r="CC982" i="2" a="1"/>
  <c r="CC982" i="2" s="1"/>
  <c r="CC987" i="2" a="1"/>
  <c r="CC987" i="2" s="1"/>
  <c r="CC990" i="2" a="1"/>
  <c r="CC990" i="2" s="1"/>
  <c r="CC995" i="2" a="1"/>
  <c r="CC995" i="2" s="1"/>
  <c r="CC998" i="2" a="1"/>
  <c r="CC998" i="2" s="1"/>
  <c r="CC1003" i="2" a="1"/>
  <c r="CC1003" i="2" s="1"/>
  <c r="CC1006" i="2" a="1"/>
  <c r="CC1006" i="2" s="1"/>
  <c r="CC1011" i="2" a="1"/>
  <c r="CC1011" i="2" s="1"/>
  <c r="CC1014" i="2" a="1"/>
  <c r="CC1014" i="2" s="1"/>
  <c r="CC1019" i="2" a="1"/>
  <c r="CC1019" i="2" s="1"/>
  <c r="CC1022" i="2" a="1"/>
  <c r="CC1022" i="2" s="1"/>
  <c r="CC1027" i="2" a="1"/>
  <c r="CC1027" i="2" s="1"/>
  <c r="CC1030" i="2" a="1"/>
  <c r="CC1030" i="2" s="1"/>
  <c r="CC1035" i="2" a="1"/>
  <c r="CC1035" i="2" s="1"/>
  <c r="CC1038" i="2" a="1"/>
  <c r="CC1038" i="2" s="1"/>
  <c r="CC1043" i="2" a="1"/>
  <c r="CC1043" i="2" s="1"/>
  <c r="CC1046" i="2" a="1"/>
  <c r="CC1046" i="2" s="1"/>
  <c r="CC1051" i="2" a="1"/>
  <c r="CC1051" i="2" s="1"/>
  <c r="CC1054" i="2" a="1"/>
  <c r="CC1054" i="2" s="1"/>
  <c r="CC1059" i="2" a="1"/>
  <c r="CC1059" i="2" s="1"/>
  <c r="CC1062" i="2" a="1"/>
  <c r="CC1062" i="2" s="1"/>
  <c r="CC1067" i="2" a="1"/>
  <c r="CC1067" i="2" s="1"/>
  <c r="CC1070" i="2" a="1"/>
  <c r="CC1070" i="2" s="1"/>
  <c r="CC1075" i="2" a="1"/>
  <c r="CC1075" i="2" s="1"/>
  <c r="CC1078" i="2" a="1"/>
  <c r="CC1078" i="2" s="1"/>
  <c r="CC1083" i="2" a="1"/>
  <c r="CC1083" i="2" s="1"/>
  <c r="CC1086" i="2" a="1"/>
  <c r="CC1086" i="2" s="1"/>
  <c r="CC1091" i="2" a="1"/>
  <c r="CC1091" i="2" s="1"/>
  <c r="CC1094" i="2" a="1"/>
  <c r="CC1094" i="2" s="1"/>
  <c r="CC1099" i="2" a="1"/>
  <c r="CC1099" i="2" s="1"/>
  <c r="CC1102" i="2" a="1"/>
  <c r="CC1102" i="2" s="1"/>
  <c r="CC1107" i="2" a="1"/>
  <c r="CC1107" i="2" s="1"/>
  <c r="CC1110" i="2" a="1"/>
  <c r="CC1110" i="2" s="1"/>
  <c r="CC1115" i="2" a="1"/>
  <c r="CC1115" i="2" s="1"/>
  <c r="CC1118" i="2" a="1"/>
  <c r="CC1118" i="2" s="1"/>
  <c r="CC1123" i="2" a="1"/>
  <c r="CC1123" i="2" s="1"/>
  <c r="CC1126" i="2" a="1"/>
  <c r="CC1126" i="2" s="1"/>
  <c r="CC1131" i="2" a="1"/>
  <c r="CC1131" i="2" s="1"/>
  <c r="CC1134" i="2" a="1"/>
  <c r="CC1134" i="2" s="1"/>
  <c r="CC1139" i="2" a="1"/>
  <c r="CC1139" i="2" s="1"/>
  <c r="CC1142" i="2" a="1"/>
  <c r="CC1142" i="2" s="1"/>
  <c r="CC1147" i="2" a="1"/>
  <c r="CC1147" i="2" s="1"/>
  <c r="CC1150" i="2" a="1"/>
  <c r="CC1150" i="2" s="1"/>
  <c r="CC1155" i="2" a="1"/>
  <c r="CC1155" i="2" s="1"/>
  <c r="CC1158" i="2" a="1"/>
  <c r="CC1158" i="2" s="1"/>
  <c r="CC1163" i="2" a="1"/>
  <c r="CC1163" i="2" s="1"/>
  <c r="CC1166" i="2" a="1"/>
  <c r="CC1166" i="2" s="1"/>
  <c r="CC1171" i="2" a="1"/>
  <c r="CC1171" i="2" s="1"/>
  <c r="CC1174" i="2" a="1"/>
  <c r="CC1174" i="2" s="1"/>
  <c r="CC1179" i="2" a="1"/>
  <c r="CC1179" i="2" s="1"/>
  <c r="CC1182" i="2" a="1"/>
  <c r="CC1182" i="2" s="1"/>
  <c r="CC1187" i="2" a="1"/>
  <c r="CC1187" i="2" s="1"/>
  <c r="CC1190" i="2" a="1"/>
  <c r="CC1190" i="2" s="1"/>
  <c r="CC1195" i="2" a="1"/>
  <c r="CC1195" i="2" s="1"/>
  <c r="CC1198" i="2" a="1"/>
  <c r="CC1198" i="2" s="1"/>
  <c r="CC1203" i="2" a="1"/>
  <c r="CC1203" i="2" s="1"/>
  <c r="CC1206" i="2" a="1"/>
  <c r="CC1206" i="2" s="1"/>
  <c r="CC1211" i="2" a="1"/>
  <c r="CC1211" i="2" s="1"/>
  <c r="CC1214" i="2" a="1"/>
  <c r="CC1214" i="2" s="1"/>
  <c r="CC1219" i="2" a="1"/>
  <c r="CC1219" i="2" s="1"/>
  <c r="CC1222" i="2" a="1"/>
  <c r="CC1222" i="2" s="1"/>
  <c r="CC1227" i="2" a="1"/>
  <c r="CC1227" i="2" s="1"/>
  <c r="CC1230" i="2" a="1"/>
  <c r="CC1230" i="2" s="1"/>
  <c r="CC1235" i="2" a="1"/>
  <c r="CC1235" i="2" s="1"/>
  <c r="CC1238" i="2" a="1"/>
  <c r="CC1238" i="2" s="1"/>
  <c r="CC1243" i="2" a="1"/>
  <c r="CC1243" i="2" s="1"/>
  <c r="CC1246" i="2" a="1"/>
  <c r="CC1246" i="2" s="1"/>
  <c r="CC1251" i="2" a="1"/>
  <c r="CC1251" i="2" s="1"/>
  <c r="CC1254" i="2" a="1"/>
  <c r="CC1254" i="2" s="1"/>
  <c r="CC1259" i="2" a="1"/>
  <c r="CC1259" i="2" s="1"/>
  <c r="CC1262" i="2" a="1"/>
  <c r="CC1262" i="2" s="1"/>
  <c r="CC1267" i="2" a="1"/>
  <c r="CC1267" i="2" s="1"/>
  <c r="CC1270" i="2" a="1"/>
  <c r="CC1270" i="2" s="1"/>
  <c r="CC1275" i="2" a="1"/>
  <c r="CC1275" i="2" s="1"/>
  <c r="CC1278" i="2" a="1"/>
  <c r="CC1278" i="2" s="1"/>
  <c r="CC1283" i="2" a="1"/>
  <c r="CC1283" i="2" s="1"/>
  <c r="CC1286" i="2" a="1"/>
  <c r="CC1286" i="2" s="1"/>
  <c r="CC1291" i="2" a="1"/>
  <c r="CC1291" i="2" s="1"/>
  <c r="CC1294" i="2" a="1"/>
  <c r="CC1294" i="2" s="1"/>
  <c r="CC1299" i="2" a="1"/>
  <c r="CC1299" i="2" s="1"/>
  <c r="CC1302" i="2" a="1"/>
  <c r="CC1302" i="2" s="1"/>
  <c r="CC1307" i="2" a="1"/>
  <c r="CC1307" i="2" s="1"/>
  <c r="CC1310" i="2" a="1"/>
  <c r="CC1310" i="2" s="1"/>
  <c r="CC1315" i="2" a="1"/>
  <c r="CC1315" i="2" s="1"/>
  <c r="CC1318" i="2" a="1"/>
  <c r="CC1318" i="2" s="1"/>
  <c r="CC1323" i="2" a="1"/>
  <c r="CC1323" i="2" s="1"/>
  <c r="CC1326" i="2" a="1"/>
  <c r="CC1326" i="2" s="1"/>
  <c r="CC1331" i="2" a="1"/>
  <c r="CC1331" i="2" s="1"/>
  <c r="CC1334" i="2" a="1"/>
  <c r="CC1334" i="2" s="1"/>
  <c r="CC1339" i="2" a="1"/>
  <c r="CC1339" i="2" s="1"/>
  <c r="CC1342" i="2" a="1"/>
  <c r="CC1342" i="2" s="1"/>
  <c r="CC1347" i="2" a="1"/>
  <c r="CC1347" i="2" s="1"/>
  <c r="CC1350" i="2" a="1"/>
  <c r="CC1350" i="2" s="1"/>
  <c r="CC1355" i="2" a="1"/>
  <c r="CC1355" i="2" s="1"/>
  <c r="CC1358" i="2" a="1"/>
  <c r="CC1358" i="2" s="1"/>
  <c r="CC1363" i="2" a="1"/>
  <c r="CC1363" i="2" s="1"/>
  <c r="CC1366" i="2" a="1"/>
  <c r="CC1366" i="2" s="1"/>
  <c r="CC1371" i="2" a="1"/>
  <c r="CC1371" i="2" s="1"/>
  <c r="CC1374" i="2" a="1"/>
  <c r="CC1374" i="2" s="1"/>
  <c r="CC1379" i="2" a="1"/>
  <c r="CC1379" i="2" s="1"/>
  <c r="CC1382" i="2" a="1"/>
  <c r="CC1382" i="2" s="1"/>
  <c r="CC1387" i="2" a="1"/>
  <c r="CC1387" i="2" s="1"/>
  <c r="CC1390" i="2" a="1"/>
  <c r="CC1390" i="2" s="1"/>
  <c r="CC1395" i="2" a="1"/>
  <c r="CC1395" i="2" s="1"/>
  <c r="CC1398" i="2" a="1"/>
  <c r="CC1398" i="2" s="1"/>
  <c r="CC1403" i="2" a="1"/>
  <c r="CC1403" i="2" s="1"/>
  <c r="CC1406" i="2" a="1"/>
  <c r="CC1406" i="2" s="1"/>
  <c r="CC1411" i="2" a="1"/>
  <c r="CC1411" i="2" s="1"/>
  <c r="CC1414" i="2" a="1"/>
  <c r="CC1414" i="2" s="1"/>
  <c r="CC1419" i="2" a="1"/>
  <c r="CC1419" i="2" s="1"/>
  <c r="CC1421" i="2" a="1"/>
  <c r="CC1421" i="2" s="1"/>
  <c r="CC1423" i="2" a="1"/>
  <c r="CC1423" i="2" s="1"/>
  <c r="CC1425" i="2" a="1"/>
  <c r="CC1425" i="2" s="1"/>
  <c r="CC1427" i="2" a="1"/>
  <c r="CC1427" i="2" s="1"/>
  <c r="CC1429" i="2" a="1"/>
  <c r="CC1429" i="2" s="1"/>
  <c r="CC1431" i="2" a="1"/>
  <c r="CC1431" i="2" s="1"/>
  <c r="CC1433" i="2" a="1"/>
  <c r="CC1433" i="2" s="1"/>
  <c r="CC1435" i="2" a="1"/>
  <c r="CC1435" i="2" s="1"/>
  <c r="CC456" i="2" a="1"/>
  <c r="CC456" i="2" s="1"/>
  <c r="CC520" i="2" a="1"/>
  <c r="CC520" i="2" s="1"/>
  <c r="CC584" i="2" a="1"/>
  <c r="CC584" i="2" s="1"/>
  <c r="CC648" i="2" a="1"/>
  <c r="CC648" i="2" s="1"/>
  <c r="CC695" i="2" a="1"/>
  <c r="CC695" i="2" s="1"/>
  <c r="CC716" i="2" a="1"/>
  <c r="CC716" i="2" s="1"/>
  <c r="CC732" i="2" a="1"/>
  <c r="CC732" i="2" s="1"/>
  <c r="CC748" i="2" a="1"/>
  <c r="CC748" i="2" s="1"/>
  <c r="CC764" i="2" a="1"/>
  <c r="CC764" i="2" s="1"/>
  <c r="CC780" i="2" a="1"/>
  <c r="CC780" i="2" s="1"/>
  <c r="CC796" i="2" a="1"/>
  <c r="CC796" i="2" s="1"/>
  <c r="CC812" i="2" a="1"/>
  <c r="CC812" i="2" s="1"/>
  <c r="CC828" i="2" a="1"/>
  <c r="CC828" i="2" s="1"/>
  <c r="CC841" i="2" a="1"/>
  <c r="CC841" i="2" s="1"/>
  <c r="CC851" i="2" a="1"/>
  <c r="CC851" i="2" s="1"/>
  <c r="CC856" i="2" a="1"/>
  <c r="CC856" i="2" s="1"/>
  <c r="CC867" i="2" a="1"/>
  <c r="CC867" i="2" s="1"/>
  <c r="CC872" i="2" a="1"/>
  <c r="CC872" i="2" s="1"/>
  <c r="CC972" i="2" a="1"/>
  <c r="CC972" i="2" s="1"/>
  <c r="CC977" i="2" a="1"/>
  <c r="CC977" i="2" s="1"/>
  <c r="CC980" i="2" a="1"/>
  <c r="CC980" i="2" s="1"/>
  <c r="CC985" i="2" a="1"/>
  <c r="CC985" i="2" s="1"/>
  <c r="CC988" i="2" a="1"/>
  <c r="CC988" i="2" s="1"/>
  <c r="CC993" i="2" a="1"/>
  <c r="CC993" i="2" s="1"/>
  <c r="CC996" i="2" a="1"/>
  <c r="CC996" i="2" s="1"/>
  <c r="CC1001" i="2" a="1"/>
  <c r="CC1001" i="2" s="1"/>
  <c r="CC1004" i="2" a="1"/>
  <c r="CC1004" i="2" s="1"/>
  <c r="CC1009" i="2" a="1"/>
  <c r="CC1009" i="2" s="1"/>
  <c r="CC1012" i="2" a="1"/>
  <c r="CC1012" i="2" s="1"/>
  <c r="CC1017" i="2" a="1"/>
  <c r="CC1017" i="2" s="1"/>
  <c r="CC1020" i="2" a="1"/>
  <c r="CC1020" i="2" s="1"/>
  <c r="CC1025" i="2" a="1"/>
  <c r="CC1025" i="2" s="1"/>
  <c r="CC1028" i="2" a="1"/>
  <c r="CC1028" i="2" s="1"/>
  <c r="CC1033" i="2" a="1"/>
  <c r="CC1033" i="2" s="1"/>
  <c r="CC1036" i="2" a="1"/>
  <c r="CC1036" i="2" s="1"/>
  <c r="CC1041" i="2" a="1"/>
  <c r="CC1041" i="2" s="1"/>
  <c r="CC1044" i="2" a="1"/>
  <c r="CC1044" i="2" s="1"/>
  <c r="CC1049" i="2" a="1"/>
  <c r="CC1049" i="2" s="1"/>
  <c r="CC1052" i="2" a="1"/>
  <c r="CC1052" i="2" s="1"/>
  <c r="CC1057" i="2" a="1"/>
  <c r="CC1057" i="2" s="1"/>
  <c r="CC1060" i="2" a="1"/>
  <c r="CC1060" i="2" s="1"/>
  <c r="CC1065" i="2" a="1"/>
  <c r="CC1065" i="2" s="1"/>
  <c r="CC1068" i="2" a="1"/>
  <c r="CC1068" i="2" s="1"/>
  <c r="CC1073" i="2" a="1"/>
  <c r="CC1073" i="2" s="1"/>
  <c r="CC1076" i="2" a="1"/>
  <c r="CC1076" i="2" s="1"/>
  <c r="CC1081" i="2" a="1"/>
  <c r="CC1081" i="2" s="1"/>
  <c r="CC1084" i="2" a="1"/>
  <c r="CC1084" i="2" s="1"/>
  <c r="CC1089" i="2" a="1"/>
  <c r="CC1089" i="2" s="1"/>
  <c r="CC1092" i="2" a="1"/>
  <c r="CC1092" i="2" s="1"/>
  <c r="CC1097" i="2" a="1"/>
  <c r="CC1097" i="2" s="1"/>
  <c r="CC1100" i="2" a="1"/>
  <c r="CC1100" i="2" s="1"/>
  <c r="CC1105" i="2" a="1"/>
  <c r="CC1105" i="2" s="1"/>
  <c r="CC1108" i="2" a="1"/>
  <c r="CC1108" i="2" s="1"/>
  <c r="CC1113" i="2" a="1"/>
  <c r="CC1113" i="2" s="1"/>
  <c r="CC1116" i="2" a="1"/>
  <c r="CC1116" i="2" s="1"/>
  <c r="CC1121" i="2" a="1"/>
  <c r="CC1121" i="2" s="1"/>
  <c r="CC1124" i="2" a="1"/>
  <c r="CC1124" i="2" s="1"/>
  <c r="CC1129" i="2" a="1"/>
  <c r="CC1129" i="2" s="1"/>
  <c r="CC1132" i="2" a="1"/>
  <c r="CC1132" i="2" s="1"/>
  <c r="CC1137" i="2" a="1"/>
  <c r="CC1137" i="2" s="1"/>
  <c r="CC1140" i="2" a="1"/>
  <c r="CC1140" i="2" s="1"/>
  <c r="CC1145" i="2" a="1"/>
  <c r="CC1145" i="2" s="1"/>
  <c r="CC1148" i="2" a="1"/>
  <c r="CC1148" i="2" s="1"/>
  <c r="CC1153" i="2" a="1"/>
  <c r="CC1153" i="2" s="1"/>
  <c r="CC1156" i="2" a="1"/>
  <c r="CC1156" i="2" s="1"/>
  <c r="CC1161" i="2" a="1"/>
  <c r="CC1161" i="2" s="1"/>
  <c r="CC1164" i="2" a="1"/>
  <c r="CC1164" i="2" s="1"/>
  <c r="CC1169" i="2" a="1"/>
  <c r="CC1169" i="2" s="1"/>
  <c r="CC1172" i="2" a="1"/>
  <c r="CC1172" i="2" s="1"/>
  <c r="CC1177" i="2" a="1"/>
  <c r="CC1177" i="2" s="1"/>
  <c r="CC1180" i="2" a="1"/>
  <c r="CC1180" i="2" s="1"/>
  <c r="CC1185" i="2" a="1"/>
  <c r="CC1185" i="2" s="1"/>
  <c r="CC1188" i="2" a="1"/>
  <c r="CC1188" i="2" s="1"/>
  <c r="CC1193" i="2" a="1"/>
  <c r="CC1193" i="2" s="1"/>
  <c r="CC1196" i="2" a="1"/>
  <c r="CC1196" i="2" s="1"/>
  <c r="CC1201" i="2" a="1"/>
  <c r="CC1201" i="2" s="1"/>
  <c r="CC1204" i="2" a="1"/>
  <c r="CC1204" i="2" s="1"/>
  <c r="CC1209" i="2" a="1"/>
  <c r="CC1209" i="2" s="1"/>
  <c r="CC1212" i="2" a="1"/>
  <c r="CC1212" i="2" s="1"/>
  <c r="CC1217" i="2" a="1"/>
  <c r="CC1217" i="2" s="1"/>
  <c r="CC1220" i="2" a="1"/>
  <c r="CC1220" i="2" s="1"/>
  <c r="CC1225" i="2" a="1"/>
  <c r="CC1225" i="2" s="1"/>
  <c r="CC1228" i="2" a="1"/>
  <c r="CC1228" i="2" s="1"/>
  <c r="CC1233" i="2" a="1"/>
  <c r="CC1233" i="2" s="1"/>
  <c r="CC1236" i="2" a="1"/>
  <c r="CC1236" i="2" s="1"/>
  <c r="CC1241" i="2" a="1"/>
  <c r="CC1241" i="2" s="1"/>
  <c r="CC1244" i="2" a="1"/>
  <c r="CC1244" i="2" s="1"/>
  <c r="CC1249" i="2" a="1"/>
  <c r="CC1249" i="2" s="1"/>
  <c r="CC1252" i="2" a="1"/>
  <c r="CC1252" i="2" s="1"/>
  <c r="CC1257" i="2" a="1"/>
  <c r="CC1257" i="2" s="1"/>
  <c r="CC1260" i="2" a="1"/>
  <c r="CC1260" i="2" s="1"/>
  <c r="CC1265" i="2" a="1"/>
  <c r="CC1265" i="2" s="1"/>
  <c r="CC1268" i="2" a="1"/>
  <c r="CC1268" i="2" s="1"/>
  <c r="CC1273" i="2" a="1"/>
  <c r="CC1273" i="2" s="1"/>
  <c r="CC1276" i="2" a="1"/>
  <c r="CC1276" i="2" s="1"/>
  <c r="CC1281" i="2" a="1"/>
  <c r="CC1281" i="2" s="1"/>
  <c r="CC1284" i="2" a="1"/>
  <c r="CC1284" i="2" s="1"/>
  <c r="CC1289" i="2" a="1"/>
  <c r="CC1289" i="2" s="1"/>
  <c r="CC1292" i="2" a="1"/>
  <c r="CC1292" i="2" s="1"/>
  <c r="CC1297" i="2" a="1"/>
  <c r="CC1297" i="2" s="1"/>
  <c r="CC1300" i="2" a="1"/>
  <c r="CC1300" i="2" s="1"/>
  <c r="CC1305" i="2" a="1"/>
  <c r="CC1305" i="2" s="1"/>
  <c r="CC1308" i="2" a="1"/>
  <c r="CC1308" i="2" s="1"/>
  <c r="CC1313" i="2" a="1"/>
  <c r="CC1313" i="2" s="1"/>
  <c r="CC1316" i="2" a="1"/>
  <c r="CC1316" i="2" s="1"/>
  <c r="CC1321" i="2" a="1"/>
  <c r="CC1321" i="2" s="1"/>
  <c r="CC1324" i="2" a="1"/>
  <c r="CC1324" i="2" s="1"/>
  <c r="CC1329" i="2" a="1"/>
  <c r="CC1329" i="2" s="1"/>
  <c r="CC1332" i="2" a="1"/>
  <c r="CC1332" i="2" s="1"/>
  <c r="CC1337" i="2" a="1"/>
  <c r="CC1337" i="2" s="1"/>
  <c r="CC1340" i="2" a="1"/>
  <c r="CC1340" i="2" s="1"/>
  <c r="CC1345" i="2" a="1"/>
  <c r="CC1345" i="2" s="1"/>
  <c r="CC1348" i="2" a="1"/>
  <c r="CC1348" i="2" s="1"/>
  <c r="CC1353" i="2" a="1"/>
  <c r="CC1353" i="2" s="1"/>
  <c r="CC1356" i="2" a="1"/>
  <c r="CC1356" i="2" s="1"/>
  <c r="CC1361" i="2" a="1"/>
  <c r="CC1361" i="2" s="1"/>
  <c r="CC1364" i="2" a="1"/>
  <c r="CC1364" i="2" s="1"/>
  <c r="CC1369" i="2" a="1"/>
  <c r="CC1369" i="2" s="1"/>
  <c r="CC1372" i="2" a="1"/>
  <c r="CC1372" i="2" s="1"/>
  <c r="CC1377" i="2" a="1"/>
  <c r="CC1377" i="2" s="1"/>
  <c r="CC1380" i="2" a="1"/>
  <c r="CC1380" i="2" s="1"/>
  <c r="CC1385" i="2" a="1"/>
  <c r="CC1385" i="2" s="1"/>
  <c r="CC1388" i="2" a="1"/>
  <c r="CC1388" i="2" s="1"/>
  <c r="CC1393" i="2" a="1"/>
  <c r="CC1393" i="2" s="1"/>
  <c r="CC1396" i="2" a="1"/>
  <c r="CC1396" i="2" s="1"/>
  <c r="CC1401" i="2" a="1"/>
  <c r="CC1401" i="2" s="1"/>
  <c r="CC1404" i="2" a="1"/>
  <c r="CC1404" i="2" s="1"/>
  <c r="CC1409" i="2" a="1"/>
  <c r="CC1409" i="2" s="1"/>
  <c r="CC1412" i="2" a="1"/>
  <c r="CC1412" i="2" s="1"/>
  <c r="CC1417" i="2" a="1"/>
  <c r="CC1417" i="2" s="1"/>
  <c r="CC472" i="2" a="1"/>
  <c r="CC472" i="2" s="1"/>
  <c r="CC536" i="2" a="1"/>
  <c r="CC536" i="2" s="1"/>
  <c r="CC600" i="2" a="1"/>
  <c r="CC600" i="2" s="1"/>
  <c r="CC664" i="2" a="1"/>
  <c r="CC664" i="2" s="1"/>
  <c r="CC703" i="2" a="1"/>
  <c r="CC703" i="2" s="1"/>
  <c r="CC720" i="2" a="1"/>
  <c r="CC720" i="2" s="1"/>
  <c r="CC736" i="2" a="1"/>
  <c r="CC736" i="2" s="1"/>
  <c r="CC752" i="2" a="1"/>
  <c r="CC752" i="2" s="1"/>
  <c r="CC768" i="2" a="1"/>
  <c r="CC768" i="2" s="1"/>
  <c r="CC784" i="2" a="1"/>
  <c r="CC784" i="2" s="1"/>
  <c r="CC800" i="2" a="1"/>
  <c r="CC800" i="2" s="1"/>
  <c r="CC816" i="2" a="1"/>
  <c r="CC816" i="2" s="1"/>
  <c r="CC832" i="2" a="1"/>
  <c r="CC832" i="2" s="1"/>
  <c r="CC857" i="2" a="1"/>
  <c r="CC857" i="2" s="1"/>
  <c r="CC862" i="2" a="1"/>
  <c r="CC862" i="2" s="1"/>
  <c r="CC873" i="2" a="1"/>
  <c r="CC873" i="2" s="1"/>
  <c r="CC877" i="2" a="1"/>
  <c r="CC877" i="2" s="1"/>
  <c r="CC881" i="2" a="1"/>
  <c r="CC881" i="2" s="1"/>
  <c r="CC885" i="2" a="1"/>
  <c r="CC885" i="2" s="1"/>
  <c r="CC889" i="2" a="1"/>
  <c r="CC889" i="2" s="1"/>
  <c r="CC893" i="2" a="1"/>
  <c r="CC893" i="2" s="1"/>
  <c r="CC897" i="2" a="1"/>
  <c r="CC897" i="2" s="1"/>
  <c r="CC901" i="2" a="1"/>
  <c r="CC901" i="2" s="1"/>
  <c r="CC905" i="2" a="1"/>
  <c r="CC905" i="2" s="1"/>
  <c r="CC909" i="2" a="1"/>
  <c r="CC909" i="2" s="1"/>
  <c r="CC913" i="2" a="1"/>
  <c r="CC913" i="2" s="1"/>
  <c r="CC917" i="2" a="1"/>
  <c r="CC917" i="2" s="1"/>
  <c r="CC921" i="2" a="1"/>
  <c r="CC921" i="2" s="1"/>
  <c r="CC925" i="2" a="1"/>
  <c r="CC925" i="2" s="1"/>
  <c r="CC929" i="2" a="1"/>
  <c r="CC929" i="2" s="1"/>
  <c r="CC933" i="2" a="1"/>
  <c r="CC933" i="2" s="1"/>
  <c r="CC937" i="2" a="1"/>
  <c r="CC937" i="2" s="1"/>
  <c r="CC941" i="2" a="1"/>
  <c r="CC941" i="2" s="1"/>
  <c r="CC945" i="2" a="1"/>
  <c r="CC945" i="2" s="1"/>
  <c r="CC949" i="2" a="1"/>
  <c r="CC949" i="2" s="1"/>
  <c r="CC953" i="2" a="1"/>
  <c r="CC953" i="2" s="1"/>
  <c r="CC957" i="2" a="1"/>
  <c r="CC957" i="2" s="1"/>
  <c r="CC961" i="2" a="1"/>
  <c r="CC961" i="2" s="1"/>
  <c r="CC965" i="2" a="1"/>
  <c r="CC965" i="2" s="1"/>
  <c r="CC969" i="2" a="1"/>
  <c r="CC969" i="2" s="1"/>
  <c r="CC975" i="2" a="1"/>
  <c r="CC975" i="2" s="1"/>
  <c r="CC978" i="2" a="1"/>
  <c r="CC978" i="2" s="1"/>
  <c r="CC983" i="2" a="1"/>
  <c r="CC983" i="2" s="1"/>
  <c r="CC986" i="2" a="1"/>
  <c r="CC986" i="2" s="1"/>
  <c r="CC991" i="2" a="1"/>
  <c r="CC991" i="2" s="1"/>
  <c r="CC994" i="2" a="1"/>
  <c r="CC994" i="2" s="1"/>
  <c r="CC999" i="2" a="1"/>
  <c r="CC999" i="2" s="1"/>
  <c r="CC1002" i="2" a="1"/>
  <c r="CC1002" i="2" s="1"/>
  <c r="CC1007" i="2" a="1"/>
  <c r="CC1007" i="2" s="1"/>
  <c r="CC1010" i="2" a="1"/>
  <c r="CC1010" i="2" s="1"/>
  <c r="CC1015" i="2" a="1"/>
  <c r="CC1015" i="2" s="1"/>
  <c r="CC1018" i="2" a="1"/>
  <c r="CC1018" i="2" s="1"/>
  <c r="CC1023" i="2" a="1"/>
  <c r="CC1023" i="2" s="1"/>
  <c r="CC1026" i="2" a="1"/>
  <c r="CC1026" i="2" s="1"/>
  <c r="CC1031" i="2" a="1"/>
  <c r="CC1031" i="2" s="1"/>
  <c r="CC1034" i="2" a="1"/>
  <c r="CC1034" i="2" s="1"/>
  <c r="CC1039" i="2" a="1"/>
  <c r="CC1039" i="2" s="1"/>
  <c r="CC1042" i="2" a="1"/>
  <c r="CC1042" i="2" s="1"/>
  <c r="CC1047" i="2" a="1"/>
  <c r="CC1047" i="2" s="1"/>
  <c r="CC1050" i="2" a="1"/>
  <c r="CC1050" i="2" s="1"/>
  <c r="CC1055" i="2" a="1"/>
  <c r="CC1055" i="2" s="1"/>
  <c r="CC1058" i="2" a="1"/>
  <c r="CC1058" i="2" s="1"/>
  <c r="CC1063" i="2" a="1"/>
  <c r="CC1063" i="2" s="1"/>
  <c r="CC1066" i="2" a="1"/>
  <c r="CC1066" i="2" s="1"/>
  <c r="CC1071" i="2" a="1"/>
  <c r="CC1071" i="2" s="1"/>
  <c r="CC1074" i="2" a="1"/>
  <c r="CC1074" i="2" s="1"/>
  <c r="CC1079" i="2" a="1"/>
  <c r="CC1079" i="2" s="1"/>
  <c r="CC1082" i="2" a="1"/>
  <c r="CC1082" i="2" s="1"/>
  <c r="CC1087" i="2" a="1"/>
  <c r="CC1087" i="2" s="1"/>
  <c r="CC1090" i="2" a="1"/>
  <c r="CC1090" i="2" s="1"/>
  <c r="CC1095" i="2" a="1"/>
  <c r="CC1095" i="2" s="1"/>
  <c r="CC1098" i="2" a="1"/>
  <c r="CC1098" i="2" s="1"/>
  <c r="CC1103" i="2" a="1"/>
  <c r="CC1103" i="2" s="1"/>
  <c r="CC1106" i="2" a="1"/>
  <c r="CC1106" i="2" s="1"/>
  <c r="CC1111" i="2" a="1"/>
  <c r="CC1111" i="2" s="1"/>
  <c r="CC1114" i="2" a="1"/>
  <c r="CC1114" i="2" s="1"/>
  <c r="CC1119" i="2" a="1"/>
  <c r="CC1119" i="2" s="1"/>
  <c r="CC1122" i="2" a="1"/>
  <c r="CC1122" i="2" s="1"/>
  <c r="CC1127" i="2" a="1"/>
  <c r="CC1127" i="2" s="1"/>
  <c r="CC1130" i="2" a="1"/>
  <c r="CC1130" i="2" s="1"/>
  <c r="CC1135" i="2" a="1"/>
  <c r="CC1135" i="2" s="1"/>
  <c r="CC1138" i="2" a="1"/>
  <c r="CC1138" i="2" s="1"/>
  <c r="CC1143" i="2" a="1"/>
  <c r="CC1143" i="2" s="1"/>
  <c r="CC1146" i="2" a="1"/>
  <c r="CC1146" i="2" s="1"/>
  <c r="CC1151" i="2" a="1"/>
  <c r="CC1151" i="2" s="1"/>
  <c r="CC1154" i="2" a="1"/>
  <c r="CC1154" i="2" s="1"/>
  <c r="CC1159" i="2" a="1"/>
  <c r="CC1159" i="2" s="1"/>
  <c r="CC1162" i="2" a="1"/>
  <c r="CC1162" i="2" s="1"/>
  <c r="CC1167" i="2" a="1"/>
  <c r="CC1167" i="2" s="1"/>
  <c r="CC1170" i="2" a="1"/>
  <c r="CC1170" i="2" s="1"/>
  <c r="CC1175" i="2" a="1"/>
  <c r="CC1175" i="2" s="1"/>
  <c r="CC1178" i="2" a="1"/>
  <c r="CC1178" i="2" s="1"/>
  <c r="CC1183" i="2" a="1"/>
  <c r="CC1183" i="2" s="1"/>
  <c r="CC1186" i="2" a="1"/>
  <c r="CC1186" i="2" s="1"/>
  <c r="CC1191" i="2" a="1"/>
  <c r="CC1191" i="2" s="1"/>
  <c r="CC1194" i="2" a="1"/>
  <c r="CC1194" i="2" s="1"/>
  <c r="CC1199" i="2" a="1"/>
  <c r="CC1199" i="2" s="1"/>
  <c r="CC1202" i="2" a="1"/>
  <c r="CC1202" i="2" s="1"/>
  <c r="CC1207" i="2" a="1"/>
  <c r="CC1207" i="2" s="1"/>
  <c r="CC1210" i="2" a="1"/>
  <c r="CC1210" i="2" s="1"/>
  <c r="CC1215" i="2" a="1"/>
  <c r="CC1215" i="2" s="1"/>
  <c r="CC1218" i="2" a="1"/>
  <c r="CC1218" i="2" s="1"/>
  <c r="CC1223" i="2" a="1"/>
  <c r="CC1223" i="2" s="1"/>
  <c r="CC1226" i="2" a="1"/>
  <c r="CC1226" i="2" s="1"/>
  <c r="CC1231" i="2" a="1"/>
  <c r="CC1231" i="2" s="1"/>
  <c r="CC1234" i="2" a="1"/>
  <c r="CC1234" i="2" s="1"/>
  <c r="CC1239" i="2" a="1"/>
  <c r="CC1239" i="2" s="1"/>
  <c r="CC1242" i="2" a="1"/>
  <c r="CC1242" i="2" s="1"/>
  <c r="CC1247" i="2" a="1"/>
  <c r="CC1247" i="2" s="1"/>
  <c r="CC1250" i="2" a="1"/>
  <c r="CC1250" i="2" s="1"/>
  <c r="CC1255" i="2" a="1"/>
  <c r="CC1255" i="2" s="1"/>
  <c r="CC1258" i="2" a="1"/>
  <c r="CC1258" i="2" s="1"/>
  <c r="CC1263" i="2" a="1"/>
  <c r="CC1263" i="2" s="1"/>
  <c r="CC1266" i="2" a="1"/>
  <c r="CC1266" i="2" s="1"/>
  <c r="CC1271" i="2" a="1"/>
  <c r="CC1271" i="2" s="1"/>
  <c r="CC1274" i="2" a="1"/>
  <c r="CC1274" i="2" s="1"/>
  <c r="CC1279" i="2" a="1"/>
  <c r="CC1279" i="2" s="1"/>
  <c r="CC1282" i="2" a="1"/>
  <c r="CC1282" i="2" s="1"/>
  <c r="CC1287" i="2" a="1"/>
  <c r="CC1287" i="2" s="1"/>
  <c r="CC1290" i="2" a="1"/>
  <c r="CC1290" i="2" s="1"/>
  <c r="CC1295" i="2" a="1"/>
  <c r="CC1295" i="2" s="1"/>
  <c r="CC1298" i="2" a="1"/>
  <c r="CC1298" i="2" s="1"/>
  <c r="CC1303" i="2" a="1"/>
  <c r="CC1303" i="2" s="1"/>
  <c r="CC1306" i="2" a="1"/>
  <c r="CC1306" i="2" s="1"/>
  <c r="CC1311" i="2" a="1"/>
  <c r="CC1311" i="2" s="1"/>
  <c r="CC1314" i="2" a="1"/>
  <c r="CC1314" i="2" s="1"/>
  <c r="CC1319" i="2" a="1"/>
  <c r="CC1319" i="2" s="1"/>
  <c r="CC1322" i="2" a="1"/>
  <c r="CC1322" i="2" s="1"/>
  <c r="CC1327" i="2" a="1"/>
  <c r="CC1327" i="2" s="1"/>
  <c r="CC1330" i="2" a="1"/>
  <c r="CC1330" i="2" s="1"/>
  <c r="CC1335" i="2" a="1"/>
  <c r="CC1335" i="2" s="1"/>
  <c r="CC1338" i="2" a="1"/>
  <c r="CC1338" i="2" s="1"/>
  <c r="CC1343" i="2" a="1"/>
  <c r="CC1343" i="2" s="1"/>
  <c r="CC1346" i="2" a="1"/>
  <c r="CC1346" i="2" s="1"/>
  <c r="CC1351" i="2" a="1"/>
  <c r="CC1351" i="2" s="1"/>
  <c r="CC1354" i="2" a="1"/>
  <c r="CC1354" i="2" s="1"/>
  <c r="CC1359" i="2" a="1"/>
  <c r="CC1359" i="2" s="1"/>
  <c r="CC1362" i="2" a="1"/>
  <c r="CC1362" i="2" s="1"/>
  <c r="CC1367" i="2" a="1"/>
  <c r="CC1367" i="2" s="1"/>
  <c r="CC1370" i="2" a="1"/>
  <c r="CC1370" i="2" s="1"/>
  <c r="CC1375" i="2" a="1"/>
  <c r="CC1375" i="2" s="1"/>
  <c r="CC1378" i="2" a="1"/>
  <c r="CC1378" i="2" s="1"/>
  <c r="CC1383" i="2" a="1"/>
  <c r="CC1383" i="2" s="1"/>
  <c r="CC1386" i="2" a="1"/>
  <c r="CC1386" i="2" s="1"/>
  <c r="CC1391" i="2" a="1"/>
  <c r="CC1391" i="2" s="1"/>
  <c r="CC1394" i="2" a="1"/>
  <c r="CC1394" i="2" s="1"/>
  <c r="CC1399" i="2" a="1"/>
  <c r="CC1399" i="2" s="1"/>
  <c r="CC1402" i="2" a="1"/>
  <c r="CC1402" i="2" s="1"/>
  <c r="CC1407" i="2" a="1"/>
  <c r="CC1407" i="2" s="1"/>
  <c r="CC1410" i="2" a="1"/>
  <c r="CC1410" i="2" s="1"/>
  <c r="CC1415" i="2" a="1"/>
  <c r="CC1415" i="2" s="1"/>
  <c r="CC1418" i="2" a="1"/>
  <c r="CC1418" i="2" s="1"/>
  <c r="CC1420" i="2" a="1"/>
  <c r="CC1420" i="2" s="1"/>
  <c r="CC1422" i="2" a="1"/>
  <c r="CC1422" i="2" s="1"/>
  <c r="CC1424" i="2" a="1"/>
  <c r="CC1424" i="2" s="1"/>
  <c r="CC1426" i="2" a="1"/>
  <c r="CC1426" i="2" s="1"/>
  <c r="CC1428" i="2" a="1"/>
  <c r="CC1428" i="2" s="1"/>
  <c r="CC1430" i="2" a="1"/>
  <c r="CC1430" i="2" s="1"/>
  <c r="CC1432" i="2" a="1"/>
  <c r="CC1432" i="2" s="1"/>
  <c r="CC1434" i="2" a="1"/>
  <c r="CC1434" i="2" s="1"/>
  <c r="CC1436" i="2" a="1"/>
  <c r="CC1436" i="2" s="1"/>
  <c r="CC1438" i="2" a="1"/>
  <c r="CC1438" i="2" s="1"/>
  <c r="CC1440" i="2" a="1"/>
  <c r="CC1440" i="2" s="1"/>
  <c r="CC1442" i="2" a="1"/>
  <c r="CC1442" i="2" s="1"/>
  <c r="CC1444" i="2" a="1"/>
  <c r="CC1444" i="2" s="1"/>
  <c r="CC1446" i="2" a="1"/>
  <c r="CC1446" i="2" s="1"/>
  <c r="CC1448" i="2" a="1"/>
  <c r="CC1448" i="2" s="1"/>
  <c r="CC1450" i="2" a="1"/>
  <c r="CC1450" i="2" s="1"/>
  <c r="CC1452" i="2" a="1"/>
  <c r="CC1452" i="2" s="1"/>
  <c r="CC1454" i="2" a="1"/>
  <c r="CC1454" i="2" s="1"/>
  <c r="CC1456" i="2" a="1"/>
  <c r="CC1456" i="2" s="1"/>
  <c r="CC1458" i="2" a="1"/>
  <c r="CC1458" i="2" s="1"/>
  <c r="CC1460" i="2" a="1"/>
  <c r="CC1460" i="2" s="1"/>
  <c r="CC1462" i="2" a="1"/>
  <c r="CC1462" i="2" s="1"/>
  <c r="CC1464" i="2" a="1"/>
  <c r="CC1464" i="2" s="1"/>
  <c r="CC1466" i="2" a="1"/>
  <c r="CC1466" i="2" s="1"/>
  <c r="CC1468" i="2" a="1"/>
  <c r="CC1468" i="2" s="1"/>
  <c r="CC1470" i="2" a="1"/>
  <c r="CC1470" i="2" s="1"/>
  <c r="CC1472" i="2" a="1"/>
  <c r="CC1472" i="2" s="1"/>
  <c r="CC1474" i="2" a="1"/>
  <c r="CC1474" i="2" s="1"/>
  <c r="CC1476" i="2" a="1"/>
  <c r="CC1476" i="2" s="1"/>
  <c r="CC1478" i="2" a="1"/>
  <c r="CC1478" i="2" s="1"/>
  <c r="CC1480" i="2" a="1"/>
  <c r="CC1480" i="2" s="1"/>
  <c r="CC1482" i="2" a="1"/>
  <c r="CC1482" i="2" s="1"/>
  <c r="CC1484" i="2" a="1"/>
  <c r="CC1484" i="2" s="1"/>
  <c r="CC1486" i="2" a="1"/>
  <c r="CC1486" i="2" s="1"/>
  <c r="CC1488" i="2" a="1"/>
  <c r="CC1488" i="2" s="1"/>
  <c r="CC1490" i="2" a="1"/>
  <c r="CC1490" i="2" s="1"/>
  <c r="CC1492" i="2" a="1"/>
  <c r="CC1492" i="2" s="1"/>
  <c r="CC1494" i="2" a="1"/>
  <c r="CC1494" i="2" s="1"/>
  <c r="CC1496" i="2" a="1"/>
  <c r="CC1496" i="2" s="1"/>
  <c r="CC1498" i="2" a="1"/>
  <c r="CC1498" i="2" s="1"/>
  <c r="CC1500" i="2" a="1"/>
  <c r="CC1500" i="2" s="1"/>
  <c r="CC1502" i="2" a="1"/>
  <c r="CC1502" i="2" s="1"/>
  <c r="CC1504" i="2" a="1"/>
  <c r="CC1504" i="2" s="1"/>
  <c r="CC1506" i="2" a="1"/>
  <c r="CC1506" i="2" s="1"/>
  <c r="CC1508" i="2" a="1"/>
  <c r="CC1508" i="2" s="1"/>
  <c r="CC1510" i="2" a="1"/>
  <c r="CC1510" i="2" s="1"/>
  <c r="CC1512" i="2" a="1"/>
  <c r="CC1512" i="2" s="1"/>
  <c r="CC1514" i="2" a="1"/>
  <c r="CC1514" i="2" s="1"/>
  <c r="CC1516" i="2" a="1"/>
  <c r="CC1516" i="2" s="1"/>
  <c r="CC1518" i="2" a="1"/>
  <c r="CC1518" i="2" s="1"/>
  <c r="CC1520" i="2" a="1"/>
  <c r="CC1520" i="2" s="1"/>
  <c r="CC1522" i="2" a="1"/>
  <c r="CC1522" i="2" s="1"/>
  <c r="CC1524" i="2" a="1"/>
  <c r="CC1524" i="2" s="1"/>
  <c r="CC488" i="2" a="1"/>
  <c r="CC488" i="2" s="1"/>
  <c r="CC552" i="2" a="1"/>
  <c r="CC552" i="2" s="1"/>
  <c r="CC616" i="2" a="1"/>
  <c r="CC616" i="2" s="1"/>
  <c r="CC677" i="2" a="1"/>
  <c r="CC677" i="2" s="1"/>
  <c r="CC708" i="2" a="1"/>
  <c r="CC708" i="2" s="1"/>
  <c r="CC724" i="2" a="1"/>
  <c r="CC724" i="2" s="1"/>
  <c r="CC740" i="2" a="1"/>
  <c r="CC740" i="2" s="1"/>
  <c r="CC756" i="2" a="1"/>
  <c r="CC756" i="2" s="1"/>
  <c r="CC772" i="2" a="1"/>
  <c r="CC772" i="2" s="1"/>
  <c r="CC788" i="2" a="1"/>
  <c r="CC788" i="2" s="1"/>
  <c r="CC804" i="2" a="1"/>
  <c r="CC804" i="2" s="1"/>
  <c r="CC820" i="2" a="1"/>
  <c r="CC820" i="2" s="1"/>
  <c r="CC846" i="2" a="1"/>
  <c r="CC846" i="2" s="1"/>
  <c r="CC859" i="2" a="1"/>
  <c r="CC859" i="2" s="1"/>
  <c r="CC864" i="2" a="1"/>
  <c r="CC864" i="2" s="1"/>
  <c r="CC973" i="2" a="1"/>
  <c r="CC973" i="2" s="1"/>
  <c r="CC976" i="2" a="1"/>
  <c r="CC976" i="2" s="1"/>
  <c r="CC981" i="2" a="1"/>
  <c r="CC981" i="2" s="1"/>
  <c r="CC984" i="2" a="1"/>
  <c r="CC984" i="2" s="1"/>
  <c r="CC989" i="2" a="1"/>
  <c r="CC989" i="2" s="1"/>
  <c r="CC992" i="2" a="1"/>
  <c r="CC992" i="2" s="1"/>
  <c r="CC997" i="2" a="1"/>
  <c r="CC997" i="2" s="1"/>
  <c r="CC1000" i="2" a="1"/>
  <c r="CC1000" i="2" s="1"/>
  <c r="CC1005" i="2" a="1"/>
  <c r="CC1005" i="2" s="1"/>
  <c r="CC1008" i="2" a="1"/>
  <c r="CC1008" i="2" s="1"/>
  <c r="CC1013" i="2" a="1"/>
  <c r="CC1013" i="2" s="1"/>
  <c r="CC1016" i="2" a="1"/>
  <c r="CC1016" i="2" s="1"/>
  <c r="CC1021" i="2" a="1"/>
  <c r="CC1021" i="2" s="1"/>
  <c r="CC1024" i="2" a="1"/>
  <c r="CC1024" i="2" s="1"/>
  <c r="CC1029" i="2" a="1"/>
  <c r="CC1029" i="2" s="1"/>
  <c r="CC1032" i="2" a="1"/>
  <c r="CC1032" i="2" s="1"/>
  <c r="CC1037" i="2" a="1"/>
  <c r="CC1037" i="2" s="1"/>
  <c r="CC1048" i="2" a="1"/>
  <c r="CC1048" i="2" s="1"/>
  <c r="CC1069" i="2" a="1"/>
  <c r="CC1069" i="2" s="1"/>
  <c r="CC1080" i="2" a="1"/>
  <c r="CC1080" i="2" s="1"/>
  <c r="CC1101" i="2" a="1"/>
  <c r="CC1101" i="2" s="1"/>
  <c r="CC1112" i="2" a="1"/>
  <c r="CC1112" i="2" s="1"/>
  <c r="CC1133" i="2" a="1"/>
  <c r="CC1133" i="2" s="1"/>
  <c r="CC1144" i="2" a="1"/>
  <c r="CC1144" i="2" s="1"/>
  <c r="CC1165" i="2" a="1"/>
  <c r="CC1165" i="2" s="1"/>
  <c r="CC1176" i="2" a="1"/>
  <c r="CC1176" i="2" s="1"/>
  <c r="CC1197" i="2" a="1"/>
  <c r="CC1197" i="2" s="1"/>
  <c r="CC1208" i="2" a="1"/>
  <c r="CC1208" i="2" s="1"/>
  <c r="CC1229" i="2" a="1"/>
  <c r="CC1229" i="2" s="1"/>
  <c r="CC1240" i="2" a="1"/>
  <c r="CC1240" i="2" s="1"/>
  <c r="CC1261" i="2" a="1"/>
  <c r="CC1261" i="2" s="1"/>
  <c r="CC1272" i="2" a="1"/>
  <c r="CC1272" i="2" s="1"/>
  <c r="CC1293" i="2" a="1"/>
  <c r="CC1293" i="2" s="1"/>
  <c r="CC1304" i="2" a="1"/>
  <c r="CC1304" i="2" s="1"/>
  <c r="CC1325" i="2" a="1"/>
  <c r="CC1325" i="2" s="1"/>
  <c r="CC1336" i="2" a="1"/>
  <c r="CC1336" i="2" s="1"/>
  <c r="CC1357" i="2" a="1"/>
  <c r="CC1357" i="2" s="1"/>
  <c r="CC1368" i="2" a="1"/>
  <c r="CC1368" i="2" s="1"/>
  <c r="CC1389" i="2" a="1"/>
  <c r="CC1389" i="2" s="1"/>
  <c r="CC1400" i="2" a="1"/>
  <c r="CC1400" i="2" s="1"/>
  <c r="CC1527" i="2" a="1"/>
  <c r="CC1527" i="2" s="1"/>
  <c r="CC1530" i="2" a="1"/>
  <c r="CC1530" i="2" s="1"/>
  <c r="CC1535" i="2" a="1"/>
  <c r="CC1535" i="2" s="1"/>
  <c r="CC1538" i="2" a="1"/>
  <c r="CC1538" i="2" s="1"/>
  <c r="CC1543" i="2" a="1"/>
  <c r="CC1543" i="2" s="1"/>
  <c r="CC1546" i="2" a="1"/>
  <c r="CC1546" i="2" s="1"/>
  <c r="CC1551" i="2" a="1"/>
  <c r="CC1551" i="2" s="1"/>
  <c r="CC1554" i="2" a="1"/>
  <c r="CC1554" i="2" s="1"/>
  <c r="CC1559" i="2" a="1"/>
  <c r="CC1559" i="2" s="1"/>
  <c r="CC1562" i="2" a="1"/>
  <c r="CC1562" i="2" s="1"/>
  <c r="CC1567" i="2" a="1"/>
  <c r="CC1567" i="2" s="1"/>
  <c r="CC1570" i="2" a="1"/>
  <c r="CC1570" i="2" s="1"/>
  <c r="CC1575" i="2" a="1"/>
  <c r="CC1575" i="2" s="1"/>
  <c r="CC1578" i="2" a="1"/>
  <c r="CC1578" i="2" s="1"/>
  <c r="CC1583" i="2" a="1"/>
  <c r="CC1583" i="2" s="1"/>
  <c r="CC1586" i="2" a="1"/>
  <c r="CC1586" i="2" s="1"/>
  <c r="CC1591" i="2" a="1"/>
  <c r="CC1591" i="2" s="1"/>
  <c r="CC1594" i="2" a="1"/>
  <c r="CC1594" i="2" s="1"/>
  <c r="CC1599" i="2" a="1"/>
  <c r="CC1599" i="2" s="1"/>
  <c r="CC1602" i="2" a="1"/>
  <c r="CC1602" i="2" s="1"/>
  <c r="CC1607" i="2" a="1"/>
  <c r="CC1607" i="2" s="1"/>
  <c r="CC1610" i="2" a="1"/>
  <c r="CC1610" i="2" s="1"/>
  <c r="CC1615" i="2" a="1"/>
  <c r="CC1615" i="2" s="1"/>
  <c r="CC1618" i="2" a="1"/>
  <c r="CC1618" i="2" s="1"/>
  <c r="CC1623" i="2" a="1"/>
  <c r="CC1623" i="2" s="1"/>
  <c r="CC1626" i="2" a="1"/>
  <c r="CC1626" i="2" s="1"/>
  <c r="CC1631" i="2" a="1"/>
  <c r="CC1631" i="2" s="1"/>
  <c r="CC1634" i="2" a="1"/>
  <c r="CC1634" i="2" s="1"/>
  <c r="CC1639" i="2" a="1"/>
  <c r="CC1639" i="2" s="1"/>
  <c r="CC1642" i="2" a="1"/>
  <c r="CC1642" i="2" s="1"/>
  <c r="CC1647" i="2" a="1"/>
  <c r="CC1647" i="2" s="1"/>
  <c r="CC1650" i="2" a="1"/>
  <c r="CC1650" i="2" s="1"/>
  <c r="CC1655" i="2" a="1"/>
  <c r="CC1655" i="2" s="1"/>
  <c r="CC1658" i="2" a="1"/>
  <c r="CC1658" i="2" s="1"/>
  <c r="CC1663" i="2" a="1"/>
  <c r="CC1663" i="2" s="1"/>
  <c r="CC1666" i="2" a="1"/>
  <c r="CC1666" i="2" s="1"/>
  <c r="CC1671" i="2" a="1"/>
  <c r="CC1671" i="2" s="1"/>
  <c r="CC1674" i="2" a="1"/>
  <c r="CC1674" i="2" s="1"/>
  <c r="CC1679" i="2" a="1"/>
  <c r="CC1679" i="2" s="1"/>
  <c r="CC1682" i="2" a="1"/>
  <c r="CC1682" i="2" s="1"/>
  <c r="CC1687" i="2" a="1"/>
  <c r="CC1687" i="2" s="1"/>
  <c r="CC1690" i="2" a="1"/>
  <c r="CC1690" i="2" s="1"/>
  <c r="CC1695" i="2" a="1"/>
  <c r="CC1695" i="2" s="1"/>
  <c r="CC1698" i="2" a="1"/>
  <c r="CC1698" i="2" s="1"/>
  <c r="CC1703" i="2" a="1"/>
  <c r="CC1703" i="2" s="1"/>
  <c r="CC1706" i="2" a="1"/>
  <c r="CC1706" i="2" s="1"/>
  <c r="CC1711" i="2" a="1"/>
  <c r="CC1711" i="2" s="1"/>
  <c r="CC1714" i="2" a="1"/>
  <c r="CC1714" i="2" s="1"/>
  <c r="CC1719" i="2" a="1"/>
  <c r="CC1719" i="2" s="1"/>
  <c r="CC1722" i="2" a="1"/>
  <c r="CC1722" i="2" s="1"/>
  <c r="CC1727" i="2" a="1"/>
  <c r="CC1727" i="2" s="1"/>
  <c r="CC1730" i="2" a="1"/>
  <c r="CC1730" i="2" s="1"/>
  <c r="CC1735" i="2" a="1"/>
  <c r="CC1735" i="2" s="1"/>
  <c r="CC1738" i="2" a="1"/>
  <c r="CC1738" i="2" s="1"/>
  <c r="CC1743" i="2" a="1"/>
  <c r="CC1743" i="2" s="1"/>
  <c r="CC1746" i="2" a="1"/>
  <c r="CC1746" i="2" s="1"/>
  <c r="CC1751" i="2" a="1"/>
  <c r="CC1751" i="2" s="1"/>
  <c r="CC1754" i="2" a="1"/>
  <c r="CC1754" i="2" s="1"/>
  <c r="CC1759" i="2" a="1"/>
  <c r="CC1759" i="2" s="1"/>
  <c r="CC1762" i="2" a="1"/>
  <c r="CC1762" i="2" s="1"/>
  <c r="CC1767" i="2" a="1"/>
  <c r="CC1767" i="2" s="1"/>
  <c r="CC1770" i="2" a="1"/>
  <c r="CC1770" i="2" s="1"/>
  <c r="CC1775" i="2" a="1"/>
  <c r="CC1775" i="2" s="1"/>
  <c r="CC1778" i="2" a="1"/>
  <c r="CC1778" i="2" s="1"/>
  <c r="CC1783" i="2" a="1"/>
  <c r="CC1783" i="2" s="1"/>
  <c r="CC1786" i="2" a="1"/>
  <c r="CC1786" i="2" s="1"/>
  <c r="CC1791" i="2" a="1"/>
  <c r="CC1791" i="2" s="1"/>
  <c r="CC1794" i="2" a="1"/>
  <c r="CC1794" i="2" s="1"/>
  <c r="CC1799" i="2" a="1"/>
  <c r="CC1799" i="2" s="1"/>
  <c r="CC1802" i="2" a="1"/>
  <c r="CC1802" i="2" s="1"/>
  <c r="CC1807" i="2" a="1"/>
  <c r="CC1807" i="2" s="1"/>
  <c r="CC1810" i="2" a="1"/>
  <c r="CC1810" i="2" s="1"/>
  <c r="CC1815" i="2" a="1"/>
  <c r="CC1815" i="2" s="1"/>
  <c r="CC1818" i="2" a="1"/>
  <c r="CC1818" i="2" s="1"/>
  <c r="CC1823" i="2" a="1"/>
  <c r="CC1823" i="2" s="1"/>
  <c r="CC1826" i="2" a="1"/>
  <c r="CC1826" i="2" s="1"/>
  <c r="CC1831" i="2" a="1"/>
  <c r="CC1831" i="2" s="1"/>
  <c r="CC1834" i="2" a="1"/>
  <c r="CC1834" i="2" s="1"/>
  <c r="CC1839" i="2" a="1"/>
  <c r="CC1839" i="2" s="1"/>
  <c r="CC1842" i="2" a="1"/>
  <c r="CC1842" i="2" s="1"/>
  <c r="CC1847" i="2" a="1"/>
  <c r="CC1847" i="2" s="1"/>
  <c r="CC1850" i="2" a="1"/>
  <c r="CC1850" i="2" s="1"/>
  <c r="CC1855" i="2" a="1"/>
  <c r="CC1855" i="2" s="1"/>
  <c r="CC1858" i="2" a="1"/>
  <c r="CC1858" i="2" s="1"/>
  <c r="CC1863" i="2" a="1"/>
  <c r="CC1863" i="2" s="1"/>
  <c r="CC1866" i="2" a="1"/>
  <c r="CC1866" i="2" s="1"/>
  <c r="CC1871" i="2" a="1"/>
  <c r="CC1871" i="2" s="1"/>
  <c r="CC1874" i="2" a="1"/>
  <c r="CC1874" i="2" s="1"/>
  <c r="CC1879" i="2" a="1"/>
  <c r="CC1879" i="2" s="1"/>
  <c r="CC1882" i="2" a="1"/>
  <c r="CC1882" i="2" s="1"/>
  <c r="CC1887" i="2" a="1"/>
  <c r="CC1887" i="2" s="1"/>
  <c r="CC1890" i="2" a="1"/>
  <c r="CC1890" i="2" s="1"/>
  <c r="CC1895" i="2" a="1"/>
  <c r="CC1895" i="2" s="1"/>
  <c r="CC1898" i="2" a="1"/>
  <c r="CC1898" i="2" s="1"/>
  <c r="CC1903" i="2" a="1"/>
  <c r="CC1903" i="2" s="1"/>
  <c r="CC1906" i="2" a="1"/>
  <c r="CC1906" i="2" s="1"/>
  <c r="CC1911" i="2" a="1"/>
  <c r="CC1911" i="2" s="1"/>
  <c r="CC1914" i="2" a="1"/>
  <c r="CC1914" i="2" s="1"/>
  <c r="CC1919" i="2" a="1"/>
  <c r="CC1919" i="2" s="1"/>
  <c r="CC1922" i="2" a="1"/>
  <c r="CC1922" i="2" s="1"/>
  <c r="CC1927" i="2" a="1"/>
  <c r="CC1927" i="2" s="1"/>
  <c r="CC1930" i="2" a="1"/>
  <c r="CC1930" i="2" s="1"/>
  <c r="CC1935" i="2" a="1"/>
  <c r="CC1935" i="2" s="1"/>
  <c r="CC1938" i="2" a="1"/>
  <c r="CC1938" i="2" s="1"/>
  <c r="CC1943" i="2" a="1"/>
  <c r="CC1943" i="2" s="1"/>
  <c r="CC1946" i="2" a="1"/>
  <c r="CC1946" i="2" s="1"/>
  <c r="CC1951" i="2" a="1"/>
  <c r="CC1951" i="2" s="1"/>
  <c r="CC1954" i="2" a="1"/>
  <c r="CC1954" i="2" s="1"/>
  <c r="CC1959" i="2" a="1"/>
  <c r="CC1959" i="2" s="1"/>
  <c r="CC1962" i="2" a="1"/>
  <c r="CC1962" i="2" s="1"/>
  <c r="CC1967" i="2" a="1"/>
  <c r="CC1967" i="2" s="1"/>
  <c r="CC1970" i="2" a="1"/>
  <c r="CC1970" i="2" s="1"/>
  <c r="CC1975" i="2" a="1"/>
  <c r="CC1975" i="2" s="1"/>
  <c r="CC1978" i="2" a="1"/>
  <c r="CC1978" i="2" s="1"/>
  <c r="CC1983" i="2" a="1"/>
  <c r="CC1983" i="2" s="1"/>
  <c r="CC1986" i="2" a="1"/>
  <c r="CC1986" i="2" s="1"/>
  <c r="CC1991" i="2" a="1"/>
  <c r="CC1991" i="2" s="1"/>
  <c r="CC1994" i="2" a="1"/>
  <c r="CC1994" i="2" s="1"/>
  <c r="CC1999" i="2" a="1"/>
  <c r="CC1999" i="2" s="1"/>
  <c r="CC2002" i="2" a="1"/>
  <c r="CC2002" i="2" s="1"/>
  <c r="CC2007" i="2" a="1"/>
  <c r="CC2007" i="2" s="1"/>
  <c r="CC2010" i="2" a="1"/>
  <c r="CC2010" i="2" s="1"/>
  <c r="CC2015" i="2" a="1"/>
  <c r="CC2015" i="2" s="1"/>
  <c r="CC2018" i="2" a="1"/>
  <c r="CC2018" i="2" s="1"/>
  <c r="CC2023" i="2" a="1"/>
  <c r="CC2023" i="2" s="1"/>
  <c r="CC2026" i="2" a="1"/>
  <c r="CC2026" i="2" s="1"/>
  <c r="CC2031" i="2" a="1"/>
  <c r="CC2031" i="2" s="1"/>
  <c r="CC2034" i="2" a="1"/>
  <c r="CC2034" i="2" s="1"/>
  <c r="CC2039" i="2" a="1"/>
  <c r="CC2039" i="2" s="1"/>
  <c r="CC2042" i="2" a="1"/>
  <c r="CC2042" i="2" s="1"/>
  <c r="CC2047" i="2" a="1"/>
  <c r="CC2047" i="2" s="1"/>
  <c r="CC2050" i="2" a="1"/>
  <c r="CC2050" i="2" s="1"/>
  <c r="CC2055" i="2" a="1"/>
  <c r="CC2055" i="2" s="1"/>
  <c r="CC2058" i="2" a="1"/>
  <c r="CC2058" i="2" s="1"/>
  <c r="CC2063" i="2" a="1"/>
  <c r="CC2063" i="2" s="1"/>
  <c r="CC2066" i="2" a="1"/>
  <c r="CC2066" i="2" s="1"/>
  <c r="CC2071" i="2" a="1"/>
  <c r="CC2071" i="2" s="1"/>
  <c r="CC2074" i="2" a="1"/>
  <c r="CC2074" i="2" s="1"/>
  <c r="CC2079" i="2" a="1"/>
  <c r="CC2079" i="2" s="1"/>
  <c r="CC2082" i="2" a="1"/>
  <c r="CC2082" i="2" s="1"/>
  <c r="CC2087" i="2" a="1"/>
  <c r="CC2087" i="2" s="1"/>
  <c r="CC2090" i="2" a="1"/>
  <c r="CC2090" i="2" s="1"/>
  <c r="CC2095" i="2" a="1"/>
  <c r="CC2095" i="2" s="1"/>
  <c r="CC2098" i="2" a="1"/>
  <c r="CC2098" i="2" s="1"/>
  <c r="CC2103" i="2" a="1"/>
  <c r="CC2103" i="2" s="1"/>
  <c r="CC2106" i="2" a="1"/>
  <c r="CC2106" i="2" s="1"/>
  <c r="CC2111" i="2" a="1"/>
  <c r="CC2111" i="2" s="1"/>
  <c r="CC2114" i="2" a="1"/>
  <c r="CC2114" i="2" s="1"/>
  <c r="CC2119" i="2" a="1"/>
  <c r="CC2119" i="2" s="1"/>
  <c r="CC2122" i="2" a="1"/>
  <c r="CC2122" i="2" s="1"/>
  <c r="CC2127" i="2" a="1"/>
  <c r="CC2127" i="2" s="1"/>
  <c r="CC2130" i="2" a="1"/>
  <c r="CC2130" i="2" s="1"/>
  <c r="CC2135" i="2" a="1"/>
  <c r="CC2135" i="2" s="1"/>
  <c r="CC2138" i="2" a="1"/>
  <c r="CC2138" i="2" s="1"/>
  <c r="CC2143" i="2" a="1"/>
  <c r="CC2143" i="2" s="1"/>
  <c r="CC2146" i="2" a="1"/>
  <c r="CC2146" i="2" s="1"/>
  <c r="CC2151" i="2" a="1"/>
  <c r="CC2151" i="2" s="1"/>
  <c r="CC2154" i="2" a="1"/>
  <c r="CC2154" i="2" s="1"/>
  <c r="CC2159" i="2" a="1"/>
  <c r="CC2159" i="2" s="1"/>
  <c r="CC2162" i="2" a="1"/>
  <c r="CC2162" i="2" s="1"/>
  <c r="CC2167" i="2" a="1"/>
  <c r="CC2167" i="2" s="1"/>
  <c r="CC2170" i="2" a="1"/>
  <c r="CC2170" i="2" s="1"/>
  <c r="CC2175" i="2" a="1"/>
  <c r="CC2175" i="2" s="1"/>
  <c r="CC2178" i="2" a="1"/>
  <c r="CC2178" i="2" s="1"/>
  <c r="CC2183" i="2" a="1"/>
  <c r="CC2183" i="2" s="1"/>
  <c r="CC2186" i="2" a="1"/>
  <c r="CC2186" i="2" s="1"/>
  <c r="CC2191" i="2" a="1"/>
  <c r="CC2191" i="2" s="1"/>
  <c r="CC2194" i="2" a="1"/>
  <c r="CC2194" i="2" s="1"/>
  <c r="CC2199" i="2" a="1"/>
  <c r="CC2199" i="2" s="1"/>
  <c r="CC2202" i="2" a="1"/>
  <c r="CC2202" i="2" s="1"/>
  <c r="CC2207" i="2" a="1"/>
  <c r="CC2207" i="2" s="1"/>
  <c r="CC2210" i="2" a="1"/>
  <c r="CC2210" i="2" s="1"/>
  <c r="CC2215" i="2" a="1"/>
  <c r="CC2215" i="2" s="1"/>
  <c r="CC2218" i="2" a="1"/>
  <c r="CC2218" i="2" s="1"/>
  <c r="CC2223" i="2" a="1"/>
  <c r="CC2223" i="2" s="1"/>
  <c r="CC2226" i="2" a="1"/>
  <c r="CC2226" i="2" s="1"/>
  <c r="CC2231" i="2" a="1"/>
  <c r="CC2231" i="2" s="1"/>
  <c r="CC2234" i="2" a="1"/>
  <c r="CC2234" i="2" s="1"/>
  <c r="CC2239" i="2" a="1"/>
  <c r="CC2239" i="2" s="1"/>
  <c r="CC2242" i="2" a="1"/>
  <c r="CC2242" i="2" s="1"/>
  <c r="CC2247" i="2" a="1"/>
  <c r="CC2247" i="2" s="1"/>
  <c r="CC2250" i="2" a="1"/>
  <c r="CC2250" i="2" s="1"/>
  <c r="CC2255" i="2" a="1"/>
  <c r="CC2255" i="2" s="1"/>
  <c r="CC2258" i="2" a="1"/>
  <c r="CC2258" i="2" s="1"/>
  <c r="CC2263" i="2" a="1"/>
  <c r="CC2263" i="2" s="1"/>
  <c r="CC2266" i="2" a="1"/>
  <c r="CC2266" i="2" s="1"/>
  <c r="CC2271" i="2" a="1"/>
  <c r="CC2271" i="2" s="1"/>
  <c r="CC1040" i="2" a="1"/>
  <c r="CC1040" i="2" s="1"/>
  <c r="CC1061" i="2" a="1"/>
  <c r="CC1061" i="2" s="1"/>
  <c r="CC1072" i="2" a="1"/>
  <c r="CC1072" i="2" s="1"/>
  <c r="CC1093" i="2" a="1"/>
  <c r="CC1093" i="2" s="1"/>
  <c r="CC1104" i="2" a="1"/>
  <c r="CC1104" i="2" s="1"/>
  <c r="CC1125" i="2" a="1"/>
  <c r="CC1125" i="2" s="1"/>
  <c r="CC1136" i="2" a="1"/>
  <c r="CC1136" i="2" s="1"/>
  <c r="CC1157" i="2" a="1"/>
  <c r="CC1157" i="2" s="1"/>
  <c r="CC1168" i="2" a="1"/>
  <c r="CC1168" i="2" s="1"/>
  <c r="CC1189" i="2" a="1"/>
  <c r="CC1189" i="2" s="1"/>
  <c r="CC1200" i="2" a="1"/>
  <c r="CC1200" i="2" s="1"/>
  <c r="CC1221" i="2" a="1"/>
  <c r="CC1221" i="2" s="1"/>
  <c r="CC1232" i="2" a="1"/>
  <c r="CC1232" i="2" s="1"/>
  <c r="CC1253" i="2" a="1"/>
  <c r="CC1253" i="2" s="1"/>
  <c r="CC1264" i="2" a="1"/>
  <c r="CC1264" i="2" s="1"/>
  <c r="CC1285" i="2" a="1"/>
  <c r="CC1285" i="2" s="1"/>
  <c r="CC1296" i="2" a="1"/>
  <c r="CC1296" i="2" s="1"/>
  <c r="CC1317" i="2" a="1"/>
  <c r="CC1317" i="2" s="1"/>
  <c r="CC1328" i="2" a="1"/>
  <c r="CC1328" i="2" s="1"/>
  <c r="CC1349" i="2" a="1"/>
  <c r="CC1349" i="2" s="1"/>
  <c r="CC1360" i="2" a="1"/>
  <c r="CC1360" i="2" s="1"/>
  <c r="CC1381" i="2" a="1"/>
  <c r="CC1381" i="2" s="1"/>
  <c r="CC1392" i="2" a="1"/>
  <c r="CC1392" i="2" s="1"/>
  <c r="CC1413" i="2" a="1"/>
  <c r="CC1413" i="2" s="1"/>
  <c r="CC1437" i="2" a="1"/>
  <c r="CC1437" i="2" s="1"/>
  <c r="CC1441" i="2" a="1"/>
  <c r="CC1441" i="2" s="1"/>
  <c r="CC1445" i="2" a="1"/>
  <c r="CC1445" i="2" s="1"/>
  <c r="CC1449" i="2" a="1"/>
  <c r="CC1449" i="2" s="1"/>
  <c r="CC1453" i="2" a="1"/>
  <c r="CC1453" i="2" s="1"/>
  <c r="CC1457" i="2" a="1"/>
  <c r="CC1457" i="2" s="1"/>
  <c r="CC1461" i="2" a="1"/>
  <c r="CC1461" i="2" s="1"/>
  <c r="CC1465" i="2" a="1"/>
  <c r="CC1465" i="2" s="1"/>
  <c r="CC1469" i="2" a="1"/>
  <c r="CC1469" i="2" s="1"/>
  <c r="CC1473" i="2" a="1"/>
  <c r="CC1473" i="2" s="1"/>
  <c r="CC1477" i="2" a="1"/>
  <c r="CC1477" i="2" s="1"/>
  <c r="CC1481" i="2" a="1"/>
  <c r="CC1481" i="2" s="1"/>
  <c r="CC1485" i="2" a="1"/>
  <c r="CC1485" i="2" s="1"/>
  <c r="CC1489" i="2" a="1"/>
  <c r="CC1489" i="2" s="1"/>
  <c r="CC1493" i="2" a="1"/>
  <c r="CC1493" i="2" s="1"/>
  <c r="CC1497" i="2" a="1"/>
  <c r="CC1497" i="2" s="1"/>
  <c r="CC1501" i="2" a="1"/>
  <c r="CC1501" i="2" s="1"/>
  <c r="CC1505" i="2" a="1"/>
  <c r="CC1505" i="2" s="1"/>
  <c r="CC1509" i="2" a="1"/>
  <c r="CC1509" i="2" s="1"/>
  <c r="CC1513" i="2" a="1"/>
  <c r="CC1513" i="2" s="1"/>
  <c r="CC1517" i="2" a="1"/>
  <c r="CC1517" i="2" s="1"/>
  <c r="CC1521" i="2" a="1"/>
  <c r="CC1521" i="2" s="1"/>
  <c r="CC1525" i="2" a="1"/>
  <c r="CC1525" i="2" s="1"/>
  <c r="CC1528" i="2" a="1"/>
  <c r="CC1528" i="2" s="1"/>
  <c r="CC1533" i="2" a="1"/>
  <c r="CC1533" i="2" s="1"/>
  <c r="CC1536" i="2" a="1"/>
  <c r="CC1536" i="2" s="1"/>
  <c r="CC1541" i="2" a="1"/>
  <c r="CC1541" i="2" s="1"/>
  <c r="CC1544" i="2" a="1"/>
  <c r="CC1544" i="2" s="1"/>
  <c r="CC1549" i="2" a="1"/>
  <c r="CC1549" i="2" s="1"/>
  <c r="CC1552" i="2" a="1"/>
  <c r="CC1552" i="2" s="1"/>
  <c r="CC1557" i="2" a="1"/>
  <c r="CC1557" i="2" s="1"/>
  <c r="CC1560" i="2" a="1"/>
  <c r="CC1560" i="2" s="1"/>
  <c r="CC1565" i="2" a="1"/>
  <c r="CC1565" i="2" s="1"/>
  <c r="CC1568" i="2" a="1"/>
  <c r="CC1568" i="2" s="1"/>
  <c r="CC1573" i="2" a="1"/>
  <c r="CC1573" i="2" s="1"/>
  <c r="CC1576" i="2" a="1"/>
  <c r="CC1576" i="2" s="1"/>
  <c r="CC1581" i="2" a="1"/>
  <c r="CC1581" i="2" s="1"/>
  <c r="CC1584" i="2" a="1"/>
  <c r="CC1584" i="2" s="1"/>
  <c r="CC1589" i="2" a="1"/>
  <c r="CC1589" i="2" s="1"/>
  <c r="CC1592" i="2" a="1"/>
  <c r="CC1592" i="2" s="1"/>
  <c r="CC1597" i="2" a="1"/>
  <c r="CC1597" i="2" s="1"/>
  <c r="CC1600" i="2" a="1"/>
  <c r="CC1600" i="2" s="1"/>
  <c r="CC1605" i="2" a="1"/>
  <c r="CC1605" i="2" s="1"/>
  <c r="CC1608" i="2" a="1"/>
  <c r="CC1608" i="2" s="1"/>
  <c r="CC1613" i="2" a="1"/>
  <c r="CC1613" i="2" s="1"/>
  <c r="CC1616" i="2" a="1"/>
  <c r="CC1616" i="2" s="1"/>
  <c r="CC1621" i="2" a="1"/>
  <c r="CC1621" i="2" s="1"/>
  <c r="CC1624" i="2" a="1"/>
  <c r="CC1624" i="2" s="1"/>
  <c r="CC1629" i="2" a="1"/>
  <c r="CC1629" i="2" s="1"/>
  <c r="CC1632" i="2" a="1"/>
  <c r="CC1632" i="2" s="1"/>
  <c r="CC1637" i="2" a="1"/>
  <c r="CC1637" i="2" s="1"/>
  <c r="CC1640" i="2" a="1"/>
  <c r="CC1640" i="2" s="1"/>
  <c r="CC1645" i="2" a="1"/>
  <c r="CC1645" i="2" s="1"/>
  <c r="CC1648" i="2" a="1"/>
  <c r="CC1648" i="2" s="1"/>
  <c r="CC1653" i="2" a="1"/>
  <c r="CC1653" i="2" s="1"/>
  <c r="CC1656" i="2" a="1"/>
  <c r="CC1656" i="2" s="1"/>
  <c r="CC1661" i="2" a="1"/>
  <c r="CC1661" i="2" s="1"/>
  <c r="CC1664" i="2" a="1"/>
  <c r="CC1664" i="2" s="1"/>
  <c r="CC1669" i="2" a="1"/>
  <c r="CC1669" i="2" s="1"/>
  <c r="CC1672" i="2" a="1"/>
  <c r="CC1672" i="2" s="1"/>
  <c r="CC1677" i="2" a="1"/>
  <c r="CC1677" i="2" s="1"/>
  <c r="CC1680" i="2" a="1"/>
  <c r="CC1680" i="2" s="1"/>
  <c r="CC1685" i="2" a="1"/>
  <c r="CC1685" i="2" s="1"/>
  <c r="CC1688" i="2" a="1"/>
  <c r="CC1688" i="2" s="1"/>
  <c r="CC1693" i="2" a="1"/>
  <c r="CC1693" i="2" s="1"/>
  <c r="CC1696" i="2" a="1"/>
  <c r="CC1696" i="2" s="1"/>
  <c r="CC1701" i="2" a="1"/>
  <c r="CC1701" i="2" s="1"/>
  <c r="CC1704" i="2" a="1"/>
  <c r="CC1704" i="2" s="1"/>
  <c r="CC1709" i="2" a="1"/>
  <c r="CC1709" i="2" s="1"/>
  <c r="CC1712" i="2" a="1"/>
  <c r="CC1712" i="2" s="1"/>
  <c r="CC1717" i="2" a="1"/>
  <c r="CC1717" i="2" s="1"/>
  <c r="CC1720" i="2" a="1"/>
  <c r="CC1720" i="2" s="1"/>
  <c r="CC1725" i="2" a="1"/>
  <c r="CC1725" i="2" s="1"/>
  <c r="CC1728" i="2" a="1"/>
  <c r="CC1728" i="2" s="1"/>
  <c r="CC1733" i="2" a="1"/>
  <c r="CC1733" i="2" s="1"/>
  <c r="CC1736" i="2" a="1"/>
  <c r="CC1736" i="2" s="1"/>
  <c r="CC1741" i="2" a="1"/>
  <c r="CC1741" i="2" s="1"/>
  <c r="CC1744" i="2" a="1"/>
  <c r="CC1744" i="2" s="1"/>
  <c r="CC1749" i="2" a="1"/>
  <c r="CC1749" i="2" s="1"/>
  <c r="CC1752" i="2" a="1"/>
  <c r="CC1752" i="2" s="1"/>
  <c r="CC1757" i="2" a="1"/>
  <c r="CC1757" i="2" s="1"/>
  <c r="CC1760" i="2" a="1"/>
  <c r="CC1760" i="2" s="1"/>
  <c r="CC1765" i="2" a="1"/>
  <c r="CC1765" i="2" s="1"/>
  <c r="CC1768" i="2" a="1"/>
  <c r="CC1768" i="2" s="1"/>
  <c r="CC1773" i="2" a="1"/>
  <c r="CC1773" i="2" s="1"/>
  <c r="CC1776" i="2" a="1"/>
  <c r="CC1776" i="2" s="1"/>
  <c r="CC1781" i="2" a="1"/>
  <c r="CC1781" i="2" s="1"/>
  <c r="CC1784" i="2" a="1"/>
  <c r="CC1784" i="2" s="1"/>
  <c r="CC1789" i="2" a="1"/>
  <c r="CC1789" i="2" s="1"/>
  <c r="CC1792" i="2" a="1"/>
  <c r="CC1792" i="2" s="1"/>
  <c r="CC1797" i="2" a="1"/>
  <c r="CC1797" i="2" s="1"/>
  <c r="CC1800" i="2" a="1"/>
  <c r="CC1800" i="2" s="1"/>
  <c r="CC1805" i="2" a="1"/>
  <c r="CC1805" i="2" s="1"/>
  <c r="CC1808" i="2" a="1"/>
  <c r="CC1808" i="2" s="1"/>
  <c r="CC1813" i="2" a="1"/>
  <c r="CC1813" i="2" s="1"/>
  <c r="CC1816" i="2" a="1"/>
  <c r="CC1816" i="2" s="1"/>
  <c r="CC1821" i="2" a="1"/>
  <c r="CC1821" i="2" s="1"/>
  <c r="CC1824" i="2" a="1"/>
  <c r="CC1824" i="2" s="1"/>
  <c r="CC1829" i="2" a="1"/>
  <c r="CC1829" i="2" s="1"/>
  <c r="CC1832" i="2" a="1"/>
  <c r="CC1832" i="2" s="1"/>
  <c r="CC1837" i="2" a="1"/>
  <c r="CC1837" i="2" s="1"/>
  <c r="CC1840" i="2" a="1"/>
  <c r="CC1840" i="2" s="1"/>
  <c r="CC1845" i="2" a="1"/>
  <c r="CC1845" i="2" s="1"/>
  <c r="CC1848" i="2" a="1"/>
  <c r="CC1848" i="2" s="1"/>
  <c r="CC1853" i="2" a="1"/>
  <c r="CC1853" i="2" s="1"/>
  <c r="CC1856" i="2" a="1"/>
  <c r="CC1856" i="2" s="1"/>
  <c r="CC1861" i="2" a="1"/>
  <c r="CC1861" i="2" s="1"/>
  <c r="CC1864" i="2" a="1"/>
  <c r="CC1864" i="2" s="1"/>
  <c r="CC1869" i="2" a="1"/>
  <c r="CC1869" i="2" s="1"/>
  <c r="CC1872" i="2" a="1"/>
  <c r="CC1872" i="2" s="1"/>
  <c r="CC1877" i="2" a="1"/>
  <c r="CC1877" i="2" s="1"/>
  <c r="CC1880" i="2" a="1"/>
  <c r="CC1880" i="2" s="1"/>
  <c r="CC1885" i="2" a="1"/>
  <c r="CC1885" i="2" s="1"/>
  <c r="CC1888" i="2" a="1"/>
  <c r="CC1888" i="2" s="1"/>
  <c r="CC1893" i="2" a="1"/>
  <c r="CC1893" i="2" s="1"/>
  <c r="CC1896" i="2" a="1"/>
  <c r="CC1896" i="2" s="1"/>
  <c r="CC1901" i="2" a="1"/>
  <c r="CC1901" i="2" s="1"/>
  <c r="CC1904" i="2" a="1"/>
  <c r="CC1904" i="2" s="1"/>
  <c r="CC1909" i="2" a="1"/>
  <c r="CC1909" i="2" s="1"/>
  <c r="CC1912" i="2" a="1"/>
  <c r="CC1912" i="2" s="1"/>
  <c r="CC1917" i="2" a="1"/>
  <c r="CC1917" i="2" s="1"/>
  <c r="CC1920" i="2" a="1"/>
  <c r="CC1920" i="2" s="1"/>
  <c r="CC1925" i="2" a="1"/>
  <c r="CC1925" i="2" s="1"/>
  <c r="CC1928" i="2" a="1"/>
  <c r="CC1928" i="2" s="1"/>
  <c r="CC1933" i="2" a="1"/>
  <c r="CC1933" i="2" s="1"/>
  <c r="CC1936" i="2" a="1"/>
  <c r="CC1936" i="2" s="1"/>
  <c r="CC1941" i="2" a="1"/>
  <c r="CC1941" i="2" s="1"/>
  <c r="CC1944" i="2" a="1"/>
  <c r="CC1944" i="2" s="1"/>
  <c r="CC1949" i="2" a="1"/>
  <c r="CC1949" i="2" s="1"/>
  <c r="CC1952" i="2" a="1"/>
  <c r="CC1952" i="2" s="1"/>
  <c r="CC1957" i="2" a="1"/>
  <c r="CC1957" i="2" s="1"/>
  <c r="CC1960" i="2" a="1"/>
  <c r="CC1960" i="2" s="1"/>
  <c r="CC1965" i="2" a="1"/>
  <c r="CC1965" i="2" s="1"/>
  <c r="CC1968" i="2" a="1"/>
  <c r="CC1968" i="2" s="1"/>
  <c r="CC1053" i="2" a="1"/>
  <c r="CC1053" i="2" s="1"/>
  <c r="CC1064" i="2" a="1"/>
  <c r="CC1064" i="2" s="1"/>
  <c r="CC1085" i="2" a="1"/>
  <c r="CC1085" i="2" s="1"/>
  <c r="CC1096" i="2" a="1"/>
  <c r="CC1096" i="2" s="1"/>
  <c r="CC1117" i="2" a="1"/>
  <c r="CC1117" i="2" s="1"/>
  <c r="CC1128" i="2" a="1"/>
  <c r="CC1128" i="2" s="1"/>
  <c r="CC1149" i="2" a="1"/>
  <c r="CC1149" i="2" s="1"/>
  <c r="CC1160" i="2" a="1"/>
  <c r="CC1160" i="2" s="1"/>
  <c r="CC1181" i="2" a="1"/>
  <c r="CC1181" i="2" s="1"/>
  <c r="CC1192" i="2" a="1"/>
  <c r="CC1192" i="2" s="1"/>
  <c r="CC1213" i="2" a="1"/>
  <c r="CC1213" i="2" s="1"/>
  <c r="CC1224" i="2" a="1"/>
  <c r="CC1224" i="2" s="1"/>
  <c r="CC1245" i="2" a="1"/>
  <c r="CC1245" i="2" s="1"/>
  <c r="CC1256" i="2" a="1"/>
  <c r="CC1256" i="2" s="1"/>
  <c r="CC1277" i="2" a="1"/>
  <c r="CC1277" i="2" s="1"/>
  <c r="CC1288" i="2" a="1"/>
  <c r="CC1288" i="2" s="1"/>
  <c r="CC1309" i="2" a="1"/>
  <c r="CC1309" i="2" s="1"/>
  <c r="CC1320" i="2" a="1"/>
  <c r="CC1320" i="2" s="1"/>
  <c r="CC1341" i="2" a="1"/>
  <c r="CC1341" i="2" s="1"/>
  <c r="CC1352" i="2" a="1"/>
  <c r="CC1352" i="2" s="1"/>
  <c r="CC1373" i="2" a="1"/>
  <c r="CC1373" i="2" s="1"/>
  <c r="CC1384" i="2" a="1"/>
  <c r="CC1384" i="2" s="1"/>
  <c r="CC1405" i="2" a="1"/>
  <c r="CC1405" i="2" s="1"/>
  <c r="CC1416" i="2" a="1"/>
  <c r="CC1416" i="2" s="1"/>
  <c r="CC1526" i="2" a="1"/>
  <c r="CC1526" i="2" s="1"/>
  <c r="CC1531" i="2" a="1"/>
  <c r="CC1531" i="2" s="1"/>
  <c r="CC1534" i="2" a="1"/>
  <c r="CC1534" i="2" s="1"/>
  <c r="CC1539" i="2" a="1"/>
  <c r="CC1539" i="2" s="1"/>
  <c r="CC1542" i="2" a="1"/>
  <c r="CC1542" i="2" s="1"/>
  <c r="CC1547" i="2" a="1"/>
  <c r="CC1547" i="2" s="1"/>
  <c r="CC1550" i="2" a="1"/>
  <c r="CC1550" i="2" s="1"/>
  <c r="CC1555" i="2" a="1"/>
  <c r="CC1555" i="2" s="1"/>
  <c r="CC1558" i="2" a="1"/>
  <c r="CC1558" i="2" s="1"/>
  <c r="CC1563" i="2" a="1"/>
  <c r="CC1563" i="2" s="1"/>
  <c r="CC1566" i="2" a="1"/>
  <c r="CC1566" i="2" s="1"/>
  <c r="CC1571" i="2" a="1"/>
  <c r="CC1571" i="2" s="1"/>
  <c r="CC1574" i="2" a="1"/>
  <c r="CC1574" i="2" s="1"/>
  <c r="CC1579" i="2" a="1"/>
  <c r="CC1579" i="2" s="1"/>
  <c r="CC1582" i="2" a="1"/>
  <c r="CC1582" i="2" s="1"/>
  <c r="CC1587" i="2" a="1"/>
  <c r="CC1587" i="2" s="1"/>
  <c r="CC1590" i="2" a="1"/>
  <c r="CC1590" i="2" s="1"/>
  <c r="CC1595" i="2" a="1"/>
  <c r="CC1595" i="2" s="1"/>
  <c r="CC1598" i="2" a="1"/>
  <c r="CC1598" i="2" s="1"/>
  <c r="CC1603" i="2" a="1"/>
  <c r="CC1603" i="2" s="1"/>
  <c r="CC1606" i="2" a="1"/>
  <c r="CC1606" i="2" s="1"/>
  <c r="CC1611" i="2" a="1"/>
  <c r="CC1611" i="2" s="1"/>
  <c r="CC1614" i="2" a="1"/>
  <c r="CC1614" i="2" s="1"/>
  <c r="CC1619" i="2" a="1"/>
  <c r="CC1619" i="2" s="1"/>
  <c r="CC1622" i="2" a="1"/>
  <c r="CC1622" i="2" s="1"/>
  <c r="CC1627" i="2" a="1"/>
  <c r="CC1627" i="2" s="1"/>
  <c r="CC1630" i="2" a="1"/>
  <c r="CC1630" i="2" s="1"/>
  <c r="CC1635" i="2" a="1"/>
  <c r="CC1635" i="2" s="1"/>
  <c r="CC1638" i="2" a="1"/>
  <c r="CC1638" i="2" s="1"/>
  <c r="CC1643" i="2" a="1"/>
  <c r="CC1643" i="2" s="1"/>
  <c r="CC1646" i="2" a="1"/>
  <c r="CC1646" i="2" s="1"/>
  <c r="CC1651" i="2" a="1"/>
  <c r="CC1651" i="2" s="1"/>
  <c r="CC1654" i="2" a="1"/>
  <c r="CC1654" i="2" s="1"/>
  <c r="CC1659" i="2" a="1"/>
  <c r="CC1659" i="2" s="1"/>
  <c r="CC1662" i="2" a="1"/>
  <c r="CC1662" i="2" s="1"/>
  <c r="CC1667" i="2" a="1"/>
  <c r="CC1667" i="2" s="1"/>
  <c r="CC1670" i="2" a="1"/>
  <c r="CC1670" i="2" s="1"/>
  <c r="CC1675" i="2" a="1"/>
  <c r="CC1675" i="2" s="1"/>
  <c r="CC1678" i="2" a="1"/>
  <c r="CC1678" i="2" s="1"/>
  <c r="CC1683" i="2" a="1"/>
  <c r="CC1683" i="2" s="1"/>
  <c r="CC1686" i="2" a="1"/>
  <c r="CC1686" i="2" s="1"/>
  <c r="CC1691" i="2" a="1"/>
  <c r="CC1691" i="2" s="1"/>
  <c r="CC1694" i="2" a="1"/>
  <c r="CC1694" i="2" s="1"/>
  <c r="CC1699" i="2" a="1"/>
  <c r="CC1699" i="2" s="1"/>
  <c r="CC1702" i="2" a="1"/>
  <c r="CC1702" i="2" s="1"/>
  <c r="CC1707" i="2" a="1"/>
  <c r="CC1707" i="2" s="1"/>
  <c r="CC1710" i="2" a="1"/>
  <c r="CC1710" i="2" s="1"/>
  <c r="CC1715" i="2" a="1"/>
  <c r="CC1715" i="2" s="1"/>
  <c r="CC1718" i="2" a="1"/>
  <c r="CC1718" i="2" s="1"/>
  <c r="CC1723" i="2" a="1"/>
  <c r="CC1723" i="2" s="1"/>
  <c r="CC1726" i="2" a="1"/>
  <c r="CC1726" i="2" s="1"/>
  <c r="CC1731" i="2" a="1"/>
  <c r="CC1731" i="2" s="1"/>
  <c r="CC1734" i="2" a="1"/>
  <c r="CC1734" i="2" s="1"/>
  <c r="CC1739" i="2" a="1"/>
  <c r="CC1739" i="2" s="1"/>
  <c r="CC1742" i="2" a="1"/>
  <c r="CC1742" i="2" s="1"/>
  <c r="CC1747" i="2" a="1"/>
  <c r="CC1747" i="2" s="1"/>
  <c r="CC1750" i="2" a="1"/>
  <c r="CC1750" i="2" s="1"/>
  <c r="CC1755" i="2" a="1"/>
  <c r="CC1755" i="2" s="1"/>
  <c r="CC1758" i="2" a="1"/>
  <c r="CC1758" i="2" s="1"/>
  <c r="CC1763" i="2" a="1"/>
  <c r="CC1763" i="2" s="1"/>
  <c r="CC1766" i="2" a="1"/>
  <c r="CC1766" i="2" s="1"/>
  <c r="CC1771" i="2" a="1"/>
  <c r="CC1771" i="2" s="1"/>
  <c r="CC1774" i="2" a="1"/>
  <c r="CC1774" i="2" s="1"/>
  <c r="CC1779" i="2" a="1"/>
  <c r="CC1779" i="2" s="1"/>
  <c r="CC1782" i="2" a="1"/>
  <c r="CC1782" i="2" s="1"/>
  <c r="CC1787" i="2" a="1"/>
  <c r="CC1787" i="2" s="1"/>
  <c r="CC1790" i="2" a="1"/>
  <c r="CC1790" i="2" s="1"/>
  <c r="CC1795" i="2" a="1"/>
  <c r="CC1795" i="2" s="1"/>
  <c r="CC1798" i="2" a="1"/>
  <c r="CC1798" i="2" s="1"/>
  <c r="CC1803" i="2" a="1"/>
  <c r="CC1803" i="2" s="1"/>
  <c r="CC1806" i="2" a="1"/>
  <c r="CC1806" i="2" s="1"/>
  <c r="CC1811" i="2" a="1"/>
  <c r="CC1811" i="2" s="1"/>
  <c r="CC1814" i="2" a="1"/>
  <c r="CC1814" i="2" s="1"/>
  <c r="CC1819" i="2" a="1"/>
  <c r="CC1819" i="2" s="1"/>
  <c r="CC1822" i="2" a="1"/>
  <c r="CC1822" i="2" s="1"/>
  <c r="CC1827" i="2" a="1"/>
  <c r="CC1827" i="2" s="1"/>
  <c r="CC1830" i="2" a="1"/>
  <c r="CC1830" i="2" s="1"/>
  <c r="CC1835" i="2" a="1"/>
  <c r="CC1835" i="2" s="1"/>
  <c r="CC1838" i="2" a="1"/>
  <c r="CC1838" i="2" s="1"/>
  <c r="CC1843" i="2" a="1"/>
  <c r="CC1843" i="2" s="1"/>
  <c r="CC1846" i="2" a="1"/>
  <c r="CC1846" i="2" s="1"/>
  <c r="CC1851" i="2" a="1"/>
  <c r="CC1851" i="2" s="1"/>
  <c r="CC1854" i="2" a="1"/>
  <c r="CC1854" i="2" s="1"/>
  <c r="CC1859" i="2" a="1"/>
  <c r="CC1859" i="2" s="1"/>
  <c r="CC1862" i="2" a="1"/>
  <c r="CC1862" i="2" s="1"/>
  <c r="CC1867" i="2" a="1"/>
  <c r="CC1867" i="2" s="1"/>
  <c r="CC1870" i="2" a="1"/>
  <c r="CC1870" i="2" s="1"/>
  <c r="CC1875" i="2" a="1"/>
  <c r="CC1875" i="2" s="1"/>
  <c r="CC1878" i="2" a="1"/>
  <c r="CC1878" i="2" s="1"/>
  <c r="CC1883" i="2" a="1"/>
  <c r="CC1883" i="2" s="1"/>
  <c r="CC1886" i="2" a="1"/>
  <c r="CC1886" i="2" s="1"/>
  <c r="CC1891" i="2" a="1"/>
  <c r="CC1891" i="2" s="1"/>
  <c r="CC1894" i="2" a="1"/>
  <c r="CC1894" i="2" s="1"/>
  <c r="CC1899" i="2" a="1"/>
  <c r="CC1899" i="2" s="1"/>
  <c r="CC1902" i="2" a="1"/>
  <c r="CC1902" i="2" s="1"/>
  <c r="CC1907" i="2" a="1"/>
  <c r="CC1907" i="2" s="1"/>
  <c r="CC1910" i="2" a="1"/>
  <c r="CC1910" i="2" s="1"/>
  <c r="CC1915" i="2" a="1"/>
  <c r="CC1915" i="2" s="1"/>
  <c r="CC1918" i="2" a="1"/>
  <c r="CC1918" i="2" s="1"/>
  <c r="CC1923" i="2" a="1"/>
  <c r="CC1923" i="2" s="1"/>
  <c r="CC1926" i="2" a="1"/>
  <c r="CC1926" i="2" s="1"/>
  <c r="CC1931" i="2" a="1"/>
  <c r="CC1931" i="2" s="1"/>
  <c r="CC1934" i="2" a="1"/>
  <c r="CC1934" i="2" s="1"/>
  <c r="CC1939" i="2" a="1"/>
  <c r="CC1939" i="2" s="1"/>
  <c r="CC1942" i="2" a="1"/>
  <c r="CC1942" i="2" s="1"/>
  <c r="CC1947" i="2" a="1"/>
  <c r="CC1947" i="2" s="1"/>
  <c r="CC1950" i="2" a="1"/>
  <c r="CC1950" i="2" s="1"/>
  <c r="CC1955" i="2" a="1"/>
  <c r="CC1955" i="2" s="1"/>
  <c r="CC1958" i="2" a="1"/>
  <c r="CC1958" i="2" s="1"/>
  <c r="CC1963" i="2" a="1"/>
  <c r="CC1963" i="2" s="1"/>
  <c r="CC1966" i="2" a="1"/>
  <c r="CC1966" i="2" s="1"/>
  <c r="CC1971" i="2" a="1"/>
  <c r="CC1971" i="2" s="1"/>
  <c r="CC1974" i="2" a="1"/>
  <c r="CC1974" i="2" s="1"/>
  <c r="CC1979" i="2" a="1"/>
  <c r="CC1979" i="2" s="1"/>
  <c r="CC1982" i="2" a="1"/>
  <c r="CC1982" i="2" s="1"/>
  <c r="CC1987" i="2" a="1"/>
  <c r="CC1987" i="2" s="1"/>
  <c r="CC1990" i="2" a="1"/>
  <c r="CC1990" i="2" s="1"/>
  <c r="CC1995" i="2" a="1"/>
  <c r="CC1995" i="2" s="1"/>
  <c r="CC1998" i="2" a="1"/>
  <c r="CC1998" i="2" s="1"/>
  <c r="CC2003" i="2" a="1"/>
  <c r="CC2003" i="2" s="1"/>
  <c r="CC2006" i="2" a="1"/>
  <c r="CC2006" i="2" s="1"/>
  <c r="CC2011" i="2" a="1"/>
  <c r="CC2011" i="2" s="1"/>
  <c r="CC2014" i="2" a="1"/>
  <c r="CC2014" i="2" s="1"/>
  <c r="CC2019" i="2" a="1"/>
  <c r="CC2019" i="2" s="1"/>
  <c r="CC2022" i="2" a="1"/>
  <c r="CC2022" i="2" s="1"/>
  <c r="CC2027" i="2" a="1"/>
  <c r="CC2027" i="2" s="1"/>
  <c r="CC2030" i="2" a="1"/>
  <c r="CC2030" i="2" s="1"/>
  <c r="CC2035" i="2" a="1"/>
  <c r="CC2035" i="2" s="1"/>
  <c r="CC2038" i="2" a="1"/>
  <c r="CC2038" i="2" s="1"/>
  <c r="CC2043" i="2" a="1"/>
  <c r="CC2043" i="2" s="1"/>
  <c r="CC2046" i="2" a="1"/>
  <c r="CC2046" i="2" s="1"/>
  <c r="CC2051" i="2" a="1"/>
  <c r="CC2051" i="2" s="1"/>
  <c r="CC2054" i="2" a="1"/>
  <c r="CC2054" i="2" s="1"/>
  <c r="CC2059" i="2" a="1"/>
  <c r="CC2059" i="2" s="1"/>
  <c r="CC2062" i="2" a="1"/>
  <c r="CC2062" i="2" s="1"/>
  <c r="CC2067" i="2" a="1"/>
  <c r="CC2067" i="2" s="1"/>
  <c r="CC2070" i="2" a="1"/>
  <c r="CC2070" i="2" s="1"/>
  <c r="CC2075" i="2" a="1"/>
  <c r="CC2075" i="2" s="1"/>
  <c r="CC2078" i="2" a="1"/>
  <c r="CC2078" i="2" s="1"/>
  <c r="CC2083" i="2" a="1"/>
  <c r="CC2083" i="2" s="1"/>
  <c r="CC2086" i="2" a="1"/>
  <c r="CC2086" i="2" s="1"/>
  <c r="CC2091" i="2" a="1"/>
  <c r="CC2091" i="2" s="1"/>
  <c r="CC2094" i="2" a="1"/>
  <c r="CC2094" i="2" s="1"/>
  <c r="CC2099" i="2" a="1"/>
  <c r="CC2099" i="2" s="1"/>
  <c r="CC2102" i="2" a="1"/>
  <c r="CC2102" i="2" s="1"/>
  <c r="CC2107" i="2" a="1"/>
  <c r="CC2107" i="2" s="1"/>
  <c r="CC2110" i="2" a="1"/>
  <c r="CC2110" i="2" s="1"/>
  <c r="CC2115" i="2" a="1"/>
  <c r="CC2115" i="2" s="1"/>
  <c r="CC2118" i="2" a="1"/>
  <c r="CC2118" i="2" s="1"/>
  <c r="CC2123" i="2" a="1"/>
  <c r="CC2123" i="2" s="1"/>
  <c r="CC2126" i="2" a="1"/>
  <c r="CC2126" i="2" s="1"/>
  <c r="CC2131" i="2" a="1"/>
  <c r="CC2131" i="2" s="1"/>
  <c r="CC2134" i="2" a="1"/>
  <c r="CC2134" i="2" s="1"/>
  <c r="CC2139" i="2" a="1"/>
  <c r="CC2139" i="2" s="1"/>
  <c r="CC2142" i="2" a="1"/>
  <c r="CC2142" i="2" s="1"/>
  <c r="CC2147" i="2" a="1"/>
  <c r="CC2147" i="2" s="1"/>
  <c r="CC2150" i="2" a="1"/>
  <c r="CC2150" i="2" s="1"/>
  <c r="CC2155" i="2" a="1"/>
  <c r="CC2155" i="2" s="1"/>
  <c r="CC2158" i="2" a="1"/>
  <c r="CC2158" i="2" s="1"/>
  <c r="CC2163" i="2" a="1"/>
  <c r="CC2163" i="2" s="1"/>
  <c r="CC2166" i="2" a="1"/>
  <c r="CC2166" i="2" s="1"/>
  <c r="CC2171" i="2" a="1"/>
  <c r="CC2171" i="2" s="1"/>
  <c r="CC2174" i="2" a="1"/>
  <c r="CC2174" i="2" s="1"/>
  <c r="CC2179" i="2" a="1"/>
  <c r="CC2179" i="2" s="1"/>
  <c r="CC2182" i="2" a="1"/>
  <c r="CC2182" i="2" s="1"/>
  <c r="CC2187" i="2" a="1"/>
  <c r="CC2187" i="2" s="1"/>
  <c r="CC2190" i="2" a="1"/>
  <c r="CC2190" i="2" s="1"/>
  <c r="CC2195" i="2" a="1"/>
  <c r="CC2195" i="2" s="1"/>
  <c r="CC2198" i="2" a="1"/>
  <c r="CC2198" i="2" s="1"/>
  <c r="CC2203" i="2" a="1"/>
  <c r="CC2203" i="2" s="1"/>
  <c r="CC2206" i="2" a="1"/>
  <c r="CC2206" i="2" s="1"/>
  <c r="CC2211" i="2" a="1"/>
  <c r="CC2211" i="2" s="1"/>
  <c r="CC2214" i="2" a="1"/>
  <c r="CC2214" i="2" s="1"/>
  <c r="CC2219" i="2" a="1"/>
  <c r="CC2219" i="2" s="1"/>
  <c r="CC2222" i="2" a="1"/>
  <c r="CC2222" i="2" s="1"/>
  <c r="CC2227" i="2" a="1"/>
  <c r="CC2227" i="2" s="1"/>
  <c r="CC2230" i="2" a="1"/>
  <c r="CC2230" i="2" s="1"/>
  <c r="CC2235" i="2" a="1"/>
  <c r="CC2235" i="2" s="1"/>
  <c r="CC2238" i="2" a="1"/>
  <c r="CC2238" i="2" s="1"/>
  <c r="CC2243" i="2" a="1"/>
  <c r="CC2243" i="2" s="1"/>
  <c r="CC2246" i="2" a="1"/>
  <c r="CC2246" i="2" s="1"/>
  <c r="CC2251" i="2" a="1"/>
  <c r="CC2251" i="2" s="1"/>
  <c r="CC2254" i="2" a="1"/>
  <c r="CC2254" i="2" s="1"/>
  <c r="CC2259" i="2" a="1"/>
  <c r="CC2259" i="2" s="1"/>
  <c r="CC2262" i="2" a="1"/>
  <c r="CC2262" i="2" s="1"/>
  <c r="CC2267" i="2" a="1"/>
  <c r="CC2267" i="2" s="1"/>
  <c r="CC2270" i="2" a="1"/>
  <c r="CC2270" i="2" s="1"/>
  <c r="CC1045" i="2" a="1"/>
  <c r="CC1045" i="2" s="1"/>
  <c r="CC1056" i="2" a="1"/>
  <c r="CC1056" i="2" s="1"/>
  <c r="CC1077" i="2" a="1"/>
  <c r="CC1077" i="2" s="1"/>
  <c r="CC1088" i="2" a="1"/>
  <c r="CC1088" i="2" s="1"/>
  <c r="CC1109" i="2" a="1"/>
  <c r="CC1109" i="2" s="1"/>
  <c r="CC1120" i="2" a="1"/>
  <c r="CC1120" i="2" s="1"/>
  <c r="CC1141" i="2" a="1"/>
  <c r="CC1141" i="2" s="1"/>
  <c r="CC1152" i="2" a="1"/>
  <c r="CC1152" i="2" s="1"/>
  <c r="CC1173" i="2" a="1"/>
  <c r="CC1173" i="2" s="1"/>
  <c r="CC1184" i="2" a="1"/>
  <c r="CC1184" i="2" s="1"/>
  <c r="CC1205" i="2" a="1"/>
  <c r="CC1205" i="2" s="1"/>
  <c r="CC1216" i="2" a="1"/>
  <c r="CC1216" i="2" s="1"/>
  <c r="CC1237" i="2" a="1"/>
  <c r="CC1237" i="2" s="1"/>
  <c r="CC1248" i="2" a="1"/>
  <c r="CC1248" i="2" s="1"/>
  <c r="CC1269" i="2" a="1"/>
  <c r="CC1269" i="2" s="1"/>
  <c r="CC1280" i="2" a="1"/>
  <c r="CC1280" i="2" s="1"/>
  <c r="CC1301" i="2" a="1"/>
  <c r="CC1301" i="2" s="1"/>
  <c r="CC1312" i="2" a="1"/>
  <c r="CC1312" i="2" s="1"/>
  <c r="CC1333" i="2" a="1"/>
  <c r="CC1333" i="2" s="1"/>
  <c r="CC1344" i="2" a="1"/>
  <c r="CC1344" i="2" s="1"/>
  <c r="CC1365" i="2" a="1"/>
  <c r="CC1365" i="2" s="1"/>
  <c r="CC1376" i="2" a="1"/>
  <c r="CC1376" i="2" s="1"/>
  <c r="CC1397" i="2" a="1"/>
  <c r="CC1397" i="2" s="1"/>
  <c r="CC1408" i="2" a="1"/>
  <c r="CC1408" i="2" s="1"/>
  <c r="CC1439" i="2" a="1"/>
  <c r="CC1439" i="2" s="1"/>
  <c r="CC1443" i="2" a="1"/>
  <c r="CC1443" i="2" s="1"/>
  <c r="CC1447" i="2" a="1"/>
  <c r="CC1447" i="2" s="1"/>
  <c r="CC1451" i="2" a="1"/>
  <c r="CC1451" i="2" s="1"/>
  <c r="CC1455" i="2" a="1"/>
  <c r="CC1455" i="2" s="1"/>
  <c r="CC1459" i="2" a="1"/>
  <c r="CC1459" i="2" s="1"/>
  <c r="CC1463" i="2" a="1"/>
  <c r="CC1463" i="2" s="1"/>
  <c r="CC1467" i="2" a="1"/>
  <c r="CC1467" i="2" s="1"/>
  <c r="CC1471" i="2" a="1"/>
  <c r="CC1471" i="2" s="1"/>
  <c r="CC1475" i="2" a="1"/>
  <c r="CC1475" i="2" s="1"/>
  <c r="CC1479" i="2" a="1"/>
  <c r="CC1479" i="2" s="1"/>
  <c r="CC1483" i="2" a="1"/>
  <c r="CC1483" i="2" s="1"/>
  <c r="CC1487" i="2" a="1"/>
  <c r="CC1487" i="2" s="1"/>
  <c r="CC1491" i="2" a="1"/>
  <c r="CC1491" i="2" s="1"/>
  <c r="CC1495" i="2" a="1"/>
  <c r="CC1495" i="2" s="1"/>
  <c r="CC1499" i="2" a="1"/>
  <c r="CC1499" i="2" s="1"/>
  <c r="CC1503" i="2" a="1"/>
  <c r="CC1503" i="2" s="1"/>
  <c r="CC1507" i="2" a="1"/>
  <c r="CC1507" i="2" s="1"/>
  <c r="CC1511" i="2" a="1"/>
  <c r="CC1511" i="2" s="1"/>
  <c r="CC1515" i="2" a="1"/>
  <c r="CC1515" i="2" s="1"/>
  <c r="CC1529" i="2" a="1"/>
  <c r="CC1529" i="2" s="1"/>
  <c r="CC1540" i="2" a="1"/>
  <c r="CC1540" i="2" s="1"/>
  <c r="CC1561" i="2" a="1"/>
  <c r="CC1561" i="2" s="1"/>
  <c r="CC1572" i="2" a="1"/>
  <c r="CC1572" i="2" s="1"/>
  <c r="CC1593" i="2" a="1"/>
  <c r="CC1593" i="2" s="1"/>
  <c r="CC1604" i="2" a="1"/>
  <c r="CC1604" i="2" s="1"/>
  <c r="CC1625" i="2" a="1"/>
  <c r="CC1625" i="2" s="1"/>
  <c r="CC1636" i="2" a="1"/>
  <c r="CC1636" i="2" s="1"/>
  <c r="CC1657" i="2" a="1"/>
  <c r="CC1657" i="2" s="1"/>
  <c r="CC1668" i="2" a="1"/>
  <c r="CC1668" i="2" s="1"/>
  <c r="CC1689" i="2" a="1"/>
  <c r="CC1689" i="2" s="1"/>
  <c r="CC1700" i="2" a="1"/>
  <c r="CC1700" i="2" s="1"/>
  <c r="CC1721" i="2" a="1"/>
  <c r="CC1721" i="2" s="1"/>
  <c r="CC1732" i="2" a="1"/>
  <c r="CC1732" i="2" s="1"/>
  <c r="CC1753" i="2" a="1"/>
  <c r="CC1753" i="2" s="1"/>
  <c r="CC1764" i="2" a="1"/>
  <c r="CC1764" i="2" s="1"/>
  <c r="CC1785" i="2" a="1"/>
  <c r="CC1785" i="2" s="1"/>
  <c r="CC1796" i="2" a="1"/>
  <c r="CC1796" i="2" s="1"/>
  <c r="CC1817" i="2" a="1"/>
  <c r="CC1817" i="2" s="1"/>
  <c r="CC1828" i="2" a="1"/>
  <c r="CC1828" i="2" s="1"/>
  <c r="CC1849" i="2" a="1"/>
  <c r="CC1849" i="2" s="1"/>
  <c r="CC1860" i="2" a="1"/>
  <c r="CC1860" i="2" s="1"/>
  <c r="CC1881" i="2" a="1"/>
  <c r="CC1881" i="2" s="1"/>
  <c r="CC1892" i="2" a="1"/>
  <c r="CC1892" i="2" s="1"/>
  <c r="CC1913" i="2" a="1"/>
  <c r="CC1913" i="2" s="1"/>
  <c r="CC1924" i="2" a="1"/>
  <c r="CC1924" i="2" s="1"/>
  <c r="CC1945" i="2" a="1"/>
  <c r="CC1945" i="2" s="1"/>
  <c r="CC1956" i="2" a="1"/>
  <c r="CC1956" i="2" s="1"/>
  <c r="CC1973" i="2" a="1"/>
  <c r="CC1973" i="2" s="1"/>
  <c r="CC1984" i="2" a="1"/>
  <c r="CC1984" i="2" s="1"/>
  <c r="CC1989" i="2" a="1"/>
  <c r="CC1989" i="2" s="1"/>
  <c r="CC2000" i="2" a="1"/>
  <c r="CC2000" i="2" s="1"/>
  <c r="CC2005" i="2" a="1"/>
  <c r="CC2005" i="2" s="1"/>
  <c r="CC2016" i="2" a="1"/>
  <c r="CC2016" i="2" s="1"/>
  <c r="CC2021" i="2" a="1"/>
  <c r="CC2021" i="2" s="1"/>
  <c r="CC2032" i="2" a="1"/>
  <c r="CC2032" i="2" s="1"/>
  <c r="CC2037" i="2" a="1"/>
  <c r="CC2037" i="2" s="1"/>
  <c r="CC2048" i="2" a="1"/>
  <c r="CC2048" i="2" s="1"/>
  <c r="CC2053" i="2" a="1"/>
  <c r="CC2053" i="2" s="1"/>
  <c r="CC2064" i="2" a="1"/>
  <c r="CC2064" i="2" s="1"/>
  <c r="CC2069" i="2" a="1"/>
  <c r="CC2069" i="2" s="1"/>
  <c r="CC2080" i="2" a="1"/>
  <c r="CC2080" i="2" s="1"/>
  <c r="CC2085" i="2" a="1"/>
  <c r="CC2085" i="2" s="1"/>
  <c r="CC2096" i="2" a="1"/>
  <c r="CC2096" i="2" s="1"/>
  <c r="CC2101" i="2" a="1"/>
  <c r="CC2101" i="2" s="1"/>
  <c r="CC2112" i="2" a="1"/>
  <c r="CC2112" i="2" s="1"/>
  <c r="CC2117" i="2" a="1"/>
  <c r="CC2117" i="2" s="1"/>
  <c r="CC2128" i="2" a="1"/>
  <c r="CC2128" i="2" s="1"/>
  <c r="CC2133" i="2" a="1"/>
  <c r="CC2133" i="2" s="1"/>
  <c r="CC2144" i="2" a="1"/>
  <c r="CC2144" i="2" s="1"/>
  <c r="CC2149" i="2" a="1"/>
  <c r="CC2149" i="2" s="1"/>
  <c r="CC2160" i="2" a="1"/>
  <c r="CC2160" i="2" s="1"/>
  <c r="CC2165" i="2" a="1"/>
  <c r="CC2165" i="2" s="1"/>
  <c r="CC2176" i="2" a="1"/>
  <c r="CC2176" i="2" s="1"/>
  <c r="CC2181" i="2" a="1"/>
  <c r="CC2181" i="2" s="1"/>
  <c r="CC2192" i="2" a="1"/>
  <c r="CC2192" i="2" s="1"/>
  <c r="CC2197" i="2" a="1"/>
  <c r="CC2197" i="2" s="1"/>
  <c r="CC1519" i="2" a="1"/>
  <c r="CC1519" i="2" s="1"/>
  <c r="CC1532" i="2" a="1"/>
  <c r="CC1532" i="2" s="1"/>
  <c r="CC1553" i="2" a="1"/>
  <c r="CC1553" i="2" s="1"/>
  <c r="CC1564" i="2" a="1"/>
  <c r="CC1564" i="2" s="1"/>
  <c r="CC1585" i="2" a="1"/>
  <c r="CC1585" i="2" s="1"/>
  <c r="CC1596" i="2" a="1"/>
  <c r="CC1596" i="2" s="1"/>
  <c r="CC1617" i="2" a="1"/>
  <c r="CC1617" i="2" s="1"/>
  <c r="CC1628" i="2" a="1"/>
  <c r="CC1628" i="2" s="1"/>
  <c r="CC1649" i="2" a="1"/>
  <c r="CC1649" i="2" s="1"/>
  <c r="CC1660" i="2" a="1"/>
  <c r="CC1660" i="2" s="1"/>
  <c r="CC1681" i="2" a="1"/>
  <c r="CC1681" i="2" s="1"/>
  <c r="CC1692" i="2" a="1"/>
  <c r="CC1692" i="2" s="1"/>
  <c r="CC1713" i="2" a="1"/>
  <c r="CC1713" i="2" s="1"/>
  <c r="CC1724" i="2" a="1"/>
  <c r="CC1724" i="2" s="1"/>
  <c r="CC1745" i="2" a="1"/>
  <c r="CC1745" i="2" s="1"/>
  <c r="CC1756" i="2" a="1"/>
  <c r="CC1756" i="2" s="1"/>
  <c r="CC1777" i="2" a="1"/>
  <c r="CC1777" i="2" s="1"/>
  <c r="CC1788" i="2" a="1"/>
  <c r="CC1788" i="2" s="1"/>
  <c r="CC1809" i="2" a="1"/>
  <c r="CC1809" i="2" s="1"/>
  <c r="CC1820" i="2" a="1"/>
  <c r="CC1820" i="2" s="1"/>
  <c r="CC1841" i="2" a="1"/>
  <c r="CC1841" i="2" s="1"/>
  <c r="CC1852" i="2" a="1"/>
  <c r="CC1852" i="2" s="1"/>
  <c r="CC1873" i="2" a="1"/>
  <c r="CC1873" i="2" s="1"/>
  <c r="CC1884" i="2" a="1"/>
  <c r="CC1884" i="2" s="1"/>
  <c r="CC1905" i="2" a="1"/>
  <c r="CC1905" i="2" s="1"/>
  <c r="CC1916" i="2" a="1"/>
  <c r="CC1916" i="2" s="1"/>
  <c r="CC1937" i="2" a="1"/>
  <c r="CC1937" i="2" s="1"/>
  <c r="CC1948" i="2" a="1"/>
  <c r="CC1948" i="2" s="1"/>
  <c r="CC1969" i="2" a="1"/>
  <c r="CC1969" i="2" s="1"/>
  <c r="CC1980" i="2" a="1"/>
  <c r="CC1980" i="2" s="1"/>
  <c r="CC1985" i="2" a="1"/>
  <c r="CC1985" i="2" s="1"/>
  <c r="CC1996" i="2" a="1"/>
  <c r="CC1996" i="2" s="1"/>
  <c r="CC2001" i="2" a="1"/>
  <c r="CC2001" i="2" s="1"/>
  <c r="CC2012" i="2" a="1"/>
  <c r="CC2012" i="2" s="1"/>
  <c r="CC2017" i="2" a="1"/>
  <c r="CC2017" i="2" s="1"/>
  <c r="CC2028" i="2" a="1"/>
  <c r="CC2028" i="2" s="1"/>
  <c r="CC2033" i="2" a="1"/>
  <c r="CC2033" i="2" s="1"/>
  <c r="CC2044" i="2" a="1"/>
  <c r="CC2044" i="2" s="1"/>
  <c r="CC2049" i="2" a="1"/>
  <c r="CC2049" i="2" s="1"/>
  <c r="CC2060" i="2" a="1"/>
  <c r="CC2060" i="2" s="1"/>
  <c r="CC2065" i="2" a="1"/>
  <c r="CC2065" i="2" s="1"/>
  <c r="CC2076" i="2" a="1"/>
  <c r="CC2076" i="2" s="1"/>
  <c r="CC2081" i="2" a="1"/>
  <c r="CC2081" i="2" s="1"/>
  <c r="CC2092" i="2" a="1"/>
  <c r="CC2092" i="2" s="1"/>
  <c r="CC2097" i="2" a="1"/>
  <c r="CC2097" i="2" s="1"/>
  <c r="CC2108" i="2" a="1"/>
  <c r="CC2108" i="2" s="1"/>
  <c r="CC2113" i="2" a="1"/>
  <c r="CC2113" i="2" s="1"/>
  <c r="CC2124" i="2" a="1"/>
  <c r="CC2124" i="2" s="1"/>
  <c r="CC2129" i="2" a="1"/>
  <c r="CC2129" i="2" s="1"/>
  <c r="CC2140" i="2" a="1"/>
  <c r="CC2140" i="2" s="1"/>
  <c r="CC2145" i="2" a="1"/>
  <c r="CC2145" i="2" s="1"/>
  <c r="CC2156" i="2" a="1"/>
  <c r="CC2156" i="2" s="1"/>
  <c r="CC2161" i="2" a="1"/>
  <c r="CC2161" i="2" s="1"/>
  <c r="CC2172" i="2" a="1"/>
  <c r="CC2172" i="2" s="1"/>
  <c r="CC2177" i="2" a="1"/>
  <c r="CC2177" i="2" s="1"/>
  <c r="CC2188" i="2" a="1"/>
  <c r="CC2188" i="2" s="1"/>
  <c r="CC2193" i="2" a="1"/>
  <c r="CC2193" i="2" s="1"/>
  <c r="CC2204" i="2" a="1"/>
  <c r="CC2204" i="2" s="1"/>
  <c r="CC2209" i="2" a="1"/>
  <c r="CC2209" i="2" s="1"/>
  <c r="CC2220" i="2" a="1"/>
  <c r="CC2220" i="2" s="1"/>
  <c r="CC1523" i="2" a="1"/>
  <c r="CC1523" i="2" s="1"/>
  <c r="CC1545" i="2" a="1"/>
  <c r="CC1545" i="2" s="1"/>
  <c r="CC1556" i="2" a="1"/>
  <c r="CC1556" i="2" s="1"/>
  <c r="CC1577" i="2" a="1"/>
  <c r="CC1577" i="2" s="1"/>
  <c r="CC1588" i="2" a="1"/>
  <c r="CC1588" i="2" s="1"/>
  <c r="CC1609" i="2" a="1"/>
  <c r="CC1609" i="2" s="1"/>
  <c r="CC1620" i="2" a="1"/>
  <c r="CC1620" i="2" s="1"/>
  <c r="CC1641" i="2" a="1"/>
  <c r="CC1641" i="2" s="1"/>
  <c r="CC1652" i="2" a="1"/>
  <c r="CC1652" i="2" s="1"/>
  <c r="CC1673" i="2" a="1"/>
  <c r="CC1673" i="2" s="1"/>
  <c r="CC1684" i="2" a="1"/>
  <c r="CC1684" i="2" s="1"/>
  <c r="CC1705" i="2" a="1"/>
  <c r="CC1705" i="2" s="1"/>
  <c r="CC1716" i="2" a="1"/>
  <c r="CC1716" i="2" s="1"/>
  <c r="CC1737" i="2" a="1"/>
  <c r="CC1737" i="2" s="1"/>
  <c r="CC1748" i="2" a="1"/>
  <c r="CC1748" i="2" s="1"/>
  <c r="CC1769" i="2" a="1"/>
  <c r="CC1769" i="2" s="1"/>
  <c r="CC1780" i="2" a="1"/>
  <c r="CC1780" i="2" s="1"/>
  <c r="CC1801" i="2" a="1"/>
  <c r="CC1801" i="2" s="1"/>
  <c r="CC1812" i="2" a="1"/>
  <c r="CC1812" i="2" s="1"/>
  <c r="CC1833" i="2" a="1"/>
  <c r="CC1833" i="2" s="1"/>
  <c r="CC1844" i="2" a="1"/>
  <c r="CC1844" i="2" s="1"/>
  <c r="CC1865" i="2" a="1"/>
  <c r="CC1865" i="2" s="1"/>
  <c r="CC1876" i="2" a="1"/>
  <c r="CC1876" i="2" s="1"/>
  <c r="CC1897" i="2" a="1"/>
  <c r="CC1897" i="2" s="1"/>
  <c r="CC1908" i="2" a="1"/>
  <c r="CC1908" i="2" s="1"/>
  <c r="CC1929" i="2" a="1"/>
  <c r="CC1929" i="2" s="1"/>
  <c r="CC1940" i="2" a="1"/>
  <c r="CC1940" i="2" s="1"/>
  <c r="CC1961" i="2" a="1"/>
  <c r="CC1961" i="2" s="1"/>
  <c r="CC1976" i="2" a="1"/>
  <c r="CC1976" i="2" s="1"/>
  <c r="CC1981" i="2" a="1"/>
  <c r="CC1981" i="2" s="1"/>
  <c r="CC1992" i="2" a="1"/>
  <c r="CC1992" i="2" s="1"/>
  <c r="CC1997" i="2" a="1"/>
  <c r="CC1997" i="2" s="1"/>
  <c r="CC2008" i="2" a="1"/>
  <c r="CC2008" i="2" s="1"/>
  <c r="CC2013" i="2" a="1"/>
  <c r="CC2013" i="2" s="1"/>
  <c r="CC2024" i="2" a="1"/>
  <c r="CC2024" i="2" s="1"/>
  <c r="CC2029" i="2" a="1"/>
  <c r="CC2029" i="2" s="1"/>
  <c r="CC2040" i="2" a="1"/>
  <c r="CC2040" i="2" s="1"/>
  <c r="CC2045" i="2" a="1"/>
  <c r="CC2045" i="2" s="1"/>
  <c r="CC2056" i="2" a="1"/>
  <c r="CC2056" i="2" s="1"/>
  <c r="CC2061" i="2" a="1"/>
  <c r="CC2061" i="2" s="1"/>
  <c r="CC2072" i="2" a="1"/>
  <c r="CC2072" i="2" s="1"/>
  <c r="CC2077" i="2" a="1"/>
  <c r="CC2077" i="2" s="1"/>
  <c r="CC2088" i="2" a="1"/>
  <c r="CC2088" i="2" s="1"/>
  <c r="CC2093" i="2" a="1"/>
  <c r="CC2093" i="2" s="1"/>
  <c r="CC2104" i="2" a="1"/>
  <c r="CC2104" i="2" s="1"/>
  <c r="CC2109" i="2" a="1"/>
  <c r="CC2109" i="2" s="1"/>
  <c r="CC2120" i="2" a="1"/>
  <c r="CC2120" i="2" s="1"/>
  <c r="CC2125" i="2" a="1"/>
  <c r="CC2125" i="2" s="1"/>
  <c r="CC2136" i="2" a="1"/>
  <c r="CC2136" i="2" s="1"/>
  <c r="CC2141" i="2" a="1"/>
  <c r="CC2141" i="2" s="1"/>
  <c r="CC2152" i="2" a="1"/>
  <c r="CC2152" i="2" s="1"/>
  <c r="CC2157" i="2" a="1"/>
  <c r="CC2157" i="2" s="1"/>
  <c r="CC2168" i="2" a="1"/>
  <c r="CC2168" i="2" s="1"/>
  <c r="CC2173" i="2" a="1"/>
  <c r="CC2173" i="2" s="1"/>
  <c r="CC2184" i="2" a="1"/>
  <c r="CC2184" i="2" s="1"/>
  <c r="CC2189" i="2" a="1"/>
  <c r="CC2189" i="2" s="1"/>
  <c r="CC2200" i="2" a="1"/>
  <c r="CC2200" i="2" s="1"/>
  <c r="CC2205" i="2" a="1"/>
  <c r="CC2205" i="2" s="1"/>
  <c r="CC2216" i="2" a="1"/>
  <c r="CC2216" i="2" s="1"/>
  <c r="CC1537" i="2" a="1"/>
  <c r="CC1537" i="2" s="1"/>
  <c r="CC1548" i="2" a="1"/>
  <c r="CC1548" i="2" s="1"/>
  <c r="CC1569" i="2" a="1"/>
  <c r="CC1569" i="2" s="1"/>
  <c r="CC1580" i="2" a="1"/>
  <c r="CC1580" i="2" s="1"/>
  <c r="CC1601" i="2" a="1"/>
  <c r="CC1601" i="2" s="1"/>
  <c r="CC1612" i="2" a="1"/>
  <c r="CC1612" i="2" s="1"/>
  <c r="CC1633" i="2" a="1"/>
  <c r="CC1633" i="2" s="1"/>
  <c r="CC1644" i="2" a="1"/>
  <c r="CC1644" i="2" s="1"/>
  <c r="CC1665" i="2" a="1"/>
  <c r="CC1665" i="2" s="1"/>
  <c r="CC1676" i="2" a="1"/>
  <c r="CC1676" i="2" s="1"/>
  <c r="CC1697" i="2" a="1"/>
  <c r="CC1697" i="2" s="1"/>
  <c r="CC1708" i="2" a="1"/>
  <c r="CC1708" i="2" s="1"/>
  <c r="CC1729" i="2" a="1"/>
  <c r="CC1729" i="2" s="1"/>
  <c r="CC1740" i="2" a="1"/>
  <c r="CC1740" i="2" s="1"/>
  <c r="CC1761" i="2" a="1"/>
  <c r="CC1761" i="2" s="1"/>
  <c r="CC1772" i="2" a="1"/>
  <c r="CC1772" i="2" s="1"/>
  <c r="CC1793" i="2" a="1"/>
  <c r="CC1793" i="2" s="1"/>
  <c r="CC1804" i="2" a="1"/>
  <c r="CC1804" i="2" s="1"/>
  <c r="CC1825" i="2" a="1"/>
  <c r="CC1825" i="2" s="1"/>
  <c r="CC1836" i="2" a="1"/>
  <c r="CC1836" i="2" s="1"/>
  <c r="CC1857" i="2" a="1"/>
  <c r="CC1857" i="2" s="1"/>
  <c r="CC1868" i="2" a="1"/>
  <c r="CC1868" i="2" s="1"/>
  <c r="CC1889" i="2" a="1"/>
  <c r="CC1889" i="2" s="1"/>
  <c r="CC1900" i="2" a="1"/>
  <c r="CC1900" i="2" s="1"/>
  <c r="CC1921" i="2" a="1"/>
  <c r="CC1921" i="2" s="1"/>
  <c r="CC1932" i="2" a="1"/>
  <c r="CC1932" i="2" s="1"/>
  <c r="CC1953" i="2" a="1"/>
  <c r="CC1953" i="2" s="1"/>
  <c r="CC1964" i="2" a="1"/>
  <c r="CC1964" i="2" s="1"/>
  <c r="CC1972" i="2" a="1"/>
  <c r="CC1972" i="2" s="1"/>
  <c r="CC1977" i="2" a="1"/>
  <c r="CC1977" i="2" s="1"/>
  <c r="CC1988" i="2" a="1"/>
  <c r="CC1988" i="2" s="1"/>
  <c r="CC1993" i="2" a="1"/>
  <c r="CC1993" i="2" s="1"/>
  <c r="CC2004" i="2" a="1"/>
  <c r="CC2004" i="2" s="1"/>
  <c r="CC2009" i="2" a="1"/>
  <c r="CC2009" i="2" s="1"/>
  <c r="CC2020" i="2" a="1"/>
  <c r="CC2020" i="2" s="1"/>
  <c r="CC2025" i="2" a="1"/>
  <c r="CC2025" i="2" s="1"/>
  <c r="CC2036" i="2" a="1"/>
  <c r="CC2036" i="2" s="1"/>
  <c r="CC2041" i="2" a="1"/>
  <c r="CC2041" i="2" s="1"/>
  <c r="CC2052" i="2" a="1"/>
  <c r="CC2052" i="2" s="1"/>
  <c r="CC2057" i="2" a="1"/>
  <c r="CC2057" i="2" s="1"/>
  <c r="CC2068" i="2" a="1"/>
  <c r="CC2068" i="2" s="1"/>
  <c r="CC2073" i="2" a="1"/>
  <c r="CC2073" i="2" s="1"/>
  <c r="CC2084" i="2" a="1"/>
  <c r="CC2084" i="2" s="1"/>
  <c r="CC2089" i="2" a="1"/>
  <c r="CC2089" i="2" s="1"/>
  <c r="CC2100" i="2" a="1"/>
  <c r="CC2100" i="2" s="1"/>
  <c r="CC2105" i="2" a="1"/>
  <c r="CC2105" i="2" s="1"/>
  <c r="CC2116" i="2" a="1"/>
  <c r="CC2116" i="2" s="1"/>
  <c r="CC2121" i="2" a="1"/>
  <c r="CC2121" i="2" s="1"/>
  <c r="CC2132" i="2" a="1"/>
  <c r="CC2132" i="2" s="1"/>
  <c r="CC2137" i="2" a="1"/>
  <c r="CC2137" i="2" s="1"/>
  <c r="CC2148" i="2" a="1"/>
  <c r="CC2148" i="2" s="1"/>
  <c r="CC2153" i="2" a="1"/>
  <c r="CC2153" i="2" s="1"/>
  <c r="CC2164" i="2" a="1"/>
  <c r="CC2164" i="2" s="1"/>
  <c r="CC2169" i="2" a="1"/>
  <c r="CC2169" i="2" s="1"/>
  <c r="CC2180" i="2" a="1"/>
  <c r="CC2180" i="2" s="1"/>
  <c r="CC2185" i="2" a="1"/>
  <c r="CC2185" i="2" s="1"/>
  <c r="CC2196" i="2" a="1"/>
  <c r="CC2196" i="2" s="1"/>
  <c r="CC2201" i="2" a="1"/>
  <c r="CC2201" i="2" s="1"/>
  <c r="CC2212" i="2" a="1"/>
  <c r="CC2212" i="2" s="1"/>
  <c r="CC2221" i="2" a="1"/>
  <c r="CC2221" i="2" s="1"/>
  <c r="CC2232" i="2" a="1"/>
  <c r="CC2232" i="2" s="1"/>
  <c r="CC2237" i="2" a="1"/>
  <c r="CC2237" i="2" s="1"/>
  <c r="CC2248" i="2" a="1"/>
  <c r="CC2248" i="2" s="1"/>
  <c r="CC2253" i="2" a="1"/>
  <c r="CC2253" i="2" s="1"/>
  <c r="CC2264" i="2" a="1"/>
  <c r="CC2264" i="2" s="1"/>
  <c r="CC2269" i="2" a="1"/>
  <c r="CC2269" i="2" s="1"/>
  <c r="CC2274" i="2" a="1"/>
  <c r="CC2274" i="2" s="1"/>
  <c r="CC2279" i="2" a="1"/>
  <c r="CC2279" i="2" s="1"/>
  <c r="CC2282" i="2" a="1"/>
  <c r="CC2282" i="2" s="1"/>
  <c r="CC2287" i="2" a="1"/>
  <c r="CC2287" i="2" s="1"/>
  <c r="CC2290" i="2" a="1"/>
  <c r="CC2290" i="2" s="1"/>
  <c r="CC2295" i="2" a="1"/>
  <c r="CC2295" i="2" s="1"/>
  <c r="CC2298" i="2" a="1"/>
  <c r="CC2298" i="2" s="1"/>
  <c r="CC2303" i="2" a="1"/>
  <c r="CC2303" i="2" s="1"/>
  <c r="CC2306" i="2" a="1"/>
  <c r="CC2306" i="2" s="1"/>
  <c r="CC2311" i="2" a="1"/>
  <c r="CC2311" i="2" s="1"/>
  <c r="CC2314" i="2" a="1"/>
  <c r="CC2314" i="2" s="1"/>
  <c r="CC2319" i="2" a="1"/>
  <c r="CC2319" i="2" s="1"/>
  <c r="CC2322" i="2" a="1"/>
  <c r="CC2322" i="2" s="1"/>
  <c r="CC2327" i="2" a="1"/>
  <c r="CC2327" i="2" s="1"/>
  <c r="CC2330" i="2" a="1"/>
  <c r="CC2330" i="2" s="1"/>
  <c r="CC2335" i="2" a="1"/>
  <c r="CC2335" i="2" s="1"/>
  <c r="CC2338" i="2" a="1"/>
  <c r="CC2338" i="2" s="1"/>
  <c r="CC2343" i="2" a="1"/>
  <c r="CC2343" i="2" s="1"/>
  <c r="CC2346" i="2" a="1"/>
  <c r="CC2346" i="2" s="1"/>
  <c r="CC2351" i="2" a="1"/>
  <c r="CC2351" i="2" s="1"/>
  <c r="CC2354" i="2" a="1"/>
  <c r="CC2354" i="2" s="1"/>
  <c r="CC2359" i="2" a="1"/>
  <c r="CC2359" i="2" s="1"/>
  <c r="CC2213" i="2" a="1"/>
  <c r="CC2213" i="2" s="1"/>
  <c r="CC2228" i="2" a="1"/>
  <c r="CC2228" i="2" s="1"/>
  <c r="CC2233" i="2" a="1"/>
  <c r="CC2233" i="2" s="1"/>
  <c r="CC2244" i="2" a="1"/>
  <c r="CC2244" i="2" s="1"/>
  <c r="CC2249" i="2" a="1"/>
  <c r="CC2249" i="2" s="1"/>
  <c r="CC2260" i="2" a="1"/>
  <c r="CC2260" i="2" s="1"/>
  <c r="CC2265" i="2" a="1"/>
  <c r="CC2265" i="2" s="1"/>
  <c r="CC2277" i="2" a="1"/>
  <c r="CC2277" i="2" s="1"/>
  <c r="CC2280" i="2" a="1"/>
  <c r="CC2280" i="2" s="1"/>
  <c r="CC2285" i="2" a="1"/>
  <c r="CC2285" i="2" s="1"/>
  <c r="CC2288" i="2" a="1"/>
  <c r="CC2288" i="2" s="1"/>
  <c r="CC2293" i="2" a="1"/>
  <c r="CC2293" i="2" s="1"/>
  <c r="CC2296" i="2" a="1"/>
  <c r="CC2296" i="2" s="1"/>
  <c r="CC2301" i="2" a="1"/>
  <c r="CC2301" i="2" s="1"/>
  <c r="CC2304" i="2" a="1"/>
  <c r="CC2304" i="2" s="1"/>
  <c r="CC2309" i="2" a="1"/>
  <c r="CC2309" i="2" s="1"/>
  <c r="CC2312" i="2" a="1"/>
  <c r="CC2312" i="2" s="1"/>
  <c r="CC2317" i="2" a="1"/>
  <c r="CC2317" i="2" s="1"/>
  <c r="CC2320" i="2" a="1"/>
  <c r="CC2320" i="2" s="1"/>
  <c r="CC2325" i="2" a="1"/>
  <c r="CC2325" i="2" s="1"/>
  <c r="CC2328" i="2" a="1"/>
  <c r="CC2328" i="2" s="1"/>
  <c r="CC2333" i="2" a="1"/>
  <c r="CC2333" i="2" s="1"/>
  <c r="CC2336" i="2" a="1"/>
  <c r="CC2336" i="2" s="1"/>
  <c r="CC2341" i="2" a="1"/>
  <c r="CC2341" i="2" s="1"/>
  <c r="CC2344" i="2" a="1"/>
  <c r="CC2344" i="2" s="1"/>
  <c r="CC2349" i="2" a="1"/>
  <c r="CC2349" i="2" s="1"/>
  <c r="CC2352" i="2" a="1"/>
  <c r="CC2352" i="2" s="1"/>
  <c r="CC2357" i="2" a="1"/>
  <c r="CC2357" i="2" s="1"/>
  <c r="CC2360" i="2" a="1"/>
  <c r="CC2360" i="2" s="1"/>
  <c r="CC2362" i="2" a="1"/>
  <c r="CC2362" i="2" s="1"/>
  <c r="CC2364" i="2" a="1"/>
  <c r="CC2364" i="2" s="1"/>
  <c r="CC2366" i="2" a="1"/>
  <c r="CC2366" i="2" s="1"/>
  <c r="CC2368" i="2" a="1"/>
  <c r="CC2368" i="2" s="1"/>
  <c r="CC2370" i="2" a="1"/>
  <c r="CC2370" i="2" s="1"/>
  <c r="CC2372" i="2" a="1"/>
  <c r="CC2372" i="2" s="1"/>
  <c r="CC2374" i="2" a="1"/>
  <c r="CC2374" i="2" s="1"/>
  <c r="CC2376" i="2" a="1"/>
  <c r="CC2376" i="2" s="1"/>
  <c r="CC2378" i="2" a="1"/>
  <c r="CC2378" i="2" s="1"/>
  <c r="CC2380" i="2" a="1"/>
  <c r="CC2380" i="2" s="1"/>
  <c r="CC2382" i="2" a="1"/>
  <c r="CC2382" i="2" s="1"/>
  <c r="CC2384" i="2" a="1"/>
  <c r="CC2384" i="2" s="1"/>
  <c r="CC2386" i="2" a="1"/>
  <c r="CC2386" i="2" s="1"/>
  <c r="CC2388" i="2" a="1"/>
  <c r="CC2388" i="2" s="1"/>
  <c r="CC2390" i="2" a="1"/>
  <c r="CC2390" i="2" s="1"/>
  <c r="CC2392" i="2" a="1"/>
  <c r="CC2392" i="2" s="1"/>
  <c r="CC2394" i="2" a="1"/>
  <c r="CC2394" i="2" s="1"/>
  <c r="CC2396" i="2" a="1"/>
  <c r="CC2396" i="2" s="1"/>
  <c r="CC2398" i="2" a="1"/>
  <c r="CC2398" i="2" s="1"/>
  <c r="CC2400" i="2" a="1"/>
  <c r="CC2400" i="2" s="1"/>
  <c r="CC2402" i="2" a="1"/>
  <c r="CC2402" i="2" s="1"/>
  <c r="CC2404" i="2" a="1"/>
  <c r="CC2404" i="2" s="1"/>
  <c r="CC2406" i="2" a="1"/>
  <c r="CC2406" i="2" s="1"/>
  <c r="CC2408" i="2" a="1"/>
  <c r="CC2408" i="2" s="1"/>
  <c r="CC2410" i="2" a="1"/>
  <c r="CC2410" i="2" s="1"/>
  <c r="CC2412" i="2" a="1"/>
  <c r="CC2412" i="2" s="1"/>
  <c r="CC2414" i="2" a="1"/>
  <c r="CC2414" i="2" s="1"/>
  <c r="CC2416" i="2" a="1"/>
  <c r="CC2416" i="2" s="1"/>
  <c r="CC2418" i="2" a="1"/>
  <c r="CC2418" i="2" s="1"/>
  <c r="CC2420" i="2" a="1"/>
  <c r="CC2420" i="2" s="1"/>
  <c r="CC2422" i="2" a="1"/>
  <c r="CC2422" i="2" s="1"/>
  <c r="CC2424" i="2" a="1"/>
  <c r="CC2424" i="2" s="1"/>
  <c r="CC2426" i="2" a="1"/>
  <c r="CC2426" i="2" s="1"/>
  <c r="CC2428" i="2" a="1"/>
  <c r="CC2428" i="2" s="1"/>
  <c r="CC2430" i="2" a="1"/>
  <c r="CC2430" i="2" s="1"/>
  <c r="CC2432" i="2" a="1"/>
  <c r="CC2432" i="2" s="1"/>
  <c r="CC2434" i="2" a="1"/>
  <c r="CC2434" i="2" s="1"/>
  <c r="CC2436" i="2" a="1"/>
  <c r="CC2436" i="2" s="1"/>
  <c r="CC2438" i="2" a="1"/>
  <c r="CC2438" i="2" s="1"/>
  <c r="CC2440" i="2" a="1"/>
  <c r="CC2440" i="2" s="1"/>
  <c r="CC2442" i="2" a="1"/>
  <c r="CC2442" i="2" s="1"/>
  <c r="CC2444" i="2" a="1"/>
  <c r="CC2444" i="2" s="1"/>
  <c r="CC2446" i="2" a="1"/>
  <c r="CC2446" i="2" s="1"/>
  <c r="CC2448" i="2" a="1"/>
  <c r="CC2448" i="2" s="1"/>
  <c r="CC2450" i="2" a="1"/>
  <c r="CC2450" i="2" s="1"/>
  <c r="CC2452" i="2" a="1"/>
  <c r="CC2452" i="2" s="1"/>
  <c r="CC2454" i="2" a="1"/>
  <c r="CC2454" i="2" s="1"/>
  <c r="CC2456" i="2" a="1"/>
  <c r="CC2456" i="2" s="1"/>
  <c r="CC2458" i="2" a="1"/>
  <c r="CC2458" i="2" s="1"/>
  <c r="CC2460" i="2" a="1"/>
  <c r="CC2460" i="2" s="1"/>
  <c r="CC2462" i="2" a="1"/>
  <c r="CC2462" i="2" s="1"/>
  <c r="CC2464" i="2" a="1"/>
  <c r="CC2464" i="2" s="1"/>
  <c r="CC2466" i="2" a="1"/>
  <c r="CC2466" i="2" s="1"/>
  <c r="CC2468" i="2" a="1"/>
  <c r="CC2468" i="2" s="1"/>
  <c r="CC2470" i="2" a="1"/>
  <c r="CC2470" i="2" s="1"/>
  <c r="CC2472" i="2" a="1"/>
  <c r="CC2472" i="2" s="1"/>
  <c r="CC2474" i="2" a="1"/>
  <c r="CC2474" i="2" s="1"/>
  <c r="CC2476" i="2" a="1"/>
  <c r="CC2476" i="2" s="1"/>
  <c r="CC2478" i="2" a="1"/>
  <c r="CC2478" i="2" s="1"/>
  <c r="CC2480" i="2" a="1"/>
  <c r="CC2480" i="2" s="1"/>
  <c r="CC2482" i="2" a="1"/>
  <c r="CC2482" i="2" s="1"/>
  <c r="CC2484" i="2" a="1"/>
  <c r="CC2484" i="2" s="1"/>
  <c r="CC2486" i="2" a="1"/>
  <c r="CC2486" i="2" s="1"/>
  <c r="CC2488" i="2" a="1"/>
  <c r="CC2488" i="2" s="1"/>
  <c r="CC2490" i="2" a="1"/>
  <c r="CC2490" i="2" s="1"/>
  <c r="CC2492" i="2" a="1"/>
  <c r="CC2492" i="2" s="1"/>
  <c r="CC2494" i="2" a="1"/>
  <c r="CC2494" i="2" s="1"/>
  <c r="CC2496" i="2" a="1"/>
  <c r="CC2496" i="2" s="1"/>
  <c r="CC2498" i="2" a="1"/>
  <c r="CC2498" i="2" s="1"/>
  <c r="CC2500" i="2" a="1"/>
  <c r="CC2500" i="2" s="1"/>
  <c r="CC2502" i="2" a="1"/>
  <c r="CC2502" i="2" s="1"/>
  <c r="CC2504" i="2" a="1"/>
  <c r="CC2504" i="2" s="1"/>
  <c r="CC2506" i="2" a="1"/>
  <c r="CC2506" i="2" s="1"/>
  <c r="CC2508" i="2" a="1"/>
  <c r="CC2508" i="2" s="1"/>
  <c r="CC2510" i="2" a="1"/>
  <c r="CC2510" i="2" s="1"/>
  <c r="CC2512" i="2" a="1"/>
  <c r="CC2512" i="2" s="1"/>
  <c r="CC2514" i="2" a="1"/>
  <c r="CC2514" i="2" s="1"/>
  <c r="CC2516" i="2" a="1"/>
  <c r="CC2516" i="2" s="1"/>
  <c r="CC2518" i="2" a="1"/>
  <c r="CC2518" i="2" s="1"/>
  <c r="CC2520" i="2" a="1"/>
  <c r="CC2520" i="2" s="1"/>
  <c r="CC2522" i="2" a="1"/>
  <c r="CC2522" i="2" s="1"/>
  <c r="CC2524" i="2" a="1"/>
  <c r="CC2524" i="2" s="1"/>
  <c r="CC2526" i="2" a="1"/>
  <c r="CC2526" i="2" s="1"/>
  <c r="CC2528" i="2" a="1"/>
  <c r="CC2528" i="2" s="1"/>
  <c r="CC2530" i="2" a="1"/>
  <c r="CC2530" i="2" s="1"/>
  <c r="CC2217" i="2" a="1"/>
  <c r="CC2217" i="2" s="1"/>
  <c r="CC2224" i="2" a="1"/>
  <c r="CC2224" i="2" s="1"/>
  <c r="CC2229" i="2" a="1"/>
  <c r="CC2229" i="2" s="1"/>
  <c r="CC2240" i="2" a="1"/>
  <c r="CC2240" i="2" s="1"/>
  <c r="CC2245" i="2" a="1"/>
  <c r="CC2245" i="2" s="1"/>
  <c r="CC2256" i="2" a="1"/>
  <c r="CC2256" i="2" s="1"/>
  <c r="CC2261" i="2" a="1"/>
  <c r="CC2261" i="2" s="1"/>
  <c r="CC2272" i="2" a="1"/>
  <c r="CC2272" i="2" s="1"/>
  <c r="CC2275" i="2" a="1"/>
  <c r="CC2275" i="2" s="1"/>
  <c r="CC2278" i="2" a="1"/>
  <c r="CC2278" i="2" s="1"/>
  <c r="CC2283" i="2" a="1"/>
  <c r="CC2283" i="2" s="1"/>
  <c r="CC2286" i="2" a="1"/>
  <c r="CC2286" i="2" s="1"/>
  <c r="CC2291" i="2" a="1"/>
  <c r="CC2291" i="2" s="1"/>
  <c r="CC2294" i="2" a="1"/>
  <c r="CC2294" i="2" s="1"/>
  <c r="CC2299" i="2" a="1"/>
  <c r="CC2299" i="2" s="1"/>
  <c r="CC2302" i="2" a="1"/>
  <c r="CC2302" i="2" s="1"/>
  <c r="CC2307" i="2" a="1"/>
  <c r="CC2307" i="2" s="1"/>
  <c r="CC2310" i="2" a="1"/>
  <c r="CC2310" i="2" s="1"/>
  <c r="CC2315" i="2" a="1"/>
  <c r="CC2315" i="2" s="1"/>
  <c r="CC2318" i="2" a="1"/>
  <c r="CC2318" i="2" s="1"/>
  <c r="CC2323" i="2" a="1"/>
  <c r="CC2323" i="2" s="1"/>
  <c r="CC2326" i="2" a="1"/>
  <c r="CC2326" i="2" s="1"/>
  <c r="CC2331" i="2" a="1"/>
  <c r="CC2331" i="2" s="1"/>
  <c r="CC2334" i="2" a="1"/>
  <c r="CC2334" i="2" s="1"/>
  <c r="CC2339" i="2" a="1"/>
  <c r="CC2339" i="2" s="1"/>
  <c r="CC2342" i="2" a="1"/>
  <c r="CC2342" i="2" s="1"/>
  <c r="CC2347" i="2" a="1"/>
  <c r="CC2347" i="2" s="1"/>
  <c r="CC2350" i="2" a="1"/>
  <c r="CC2350" i="2" s="1"/>
  <c r="CC2355" i="2" a="1"/>
  <c r="CC2355" i="2" s="1"/>
  <c r="CC2358" i="2" a="1"/>
  <c r="CC2358" i="2" s="1"/>
  <c r="CC2208" i="2" a="1"/>
  <c r="CC2208" i="2" s="1"/>
  <c r="CC2225" i="2" a="1"/>
  <c r="CC2225" i="2" s="1"/>
  <c r="CC2236" i="2" a="1"/>
  <c r="CC2236" i="2" s="1"/>
  <c r="CC2241" i="2" a="1"/>
  <c r="CC2241" i="2" s="1"/>
  <c r="CC2252" i="2" a="1"/>
  <c r="CC2252" i="2" s="1"/>
  <c r="CC2257" i="2" a="1"/>
  <c r="CC2257" i="2" s="1"/>
  <c r="CC2268" i="2" a="1"/>
  <c r="CC2268" i="2" s="1"/>
  <c r="CC2273" i="2" a="1"/>
  <c r="CC2273" i="2" s="1"/>
  <c r="CC2276" i="2" a="1"/>
  <c r="CC2276" i="2" s="1"/>
  <c r="CC2281" i="2" a="1"/>
  <c r="CC2281" i="2" s="1"/>
  <c r="CC2284" i="2" a="1"/>
  <c r="CC2284" i="2" s="1"/>
  <c r="CC2289" i="2" a="1"/>
  <c r="CC2289" i="2" s="1"/>
  <c r="CC2292" i="2" a="1"/>
  <c r="CC2292" i="2" s="1"/>
  <c r="CC2297" i="2" a="1"/>
  <c r="CC2297" i="2" s="1"/>
  <c r="CC2300" i="2" a="1"/>
  <c r="CC2300" i="2" s="1"/>
  <c r="CC2305" i="2" a="1"/>
  <c r="CC2305" i="2" s="1"/>
  <c r="CC2308" i="2" a="1"/>
  <c r="CC2308" i="2" s="1"/>
  <c r="CC2313" i="2" a="1"/>
  <c r="CC2313" i="2" s="1"/>
  <c r="CC2316" i="2" a="1"/>
  <c r="CC2316" i="2" s="1"/>
  <c r="CC2321" i="2" a="1"/>
  <c r="CC2321" i="2" s="1"/>
  <c r="CC2324" i="2" a="1"/>
  <c r="CC2324" i="2" s="1"/>
  <c r="CC2329" i="2" a="1"/>
  <c r="CC2329" i="2" s="1"/>
  <c r="CC2332" i="2" a="1"/>
  <c r="CC2332" i="2" s="1"/>
  <c r="CC2337" i="2" a="1"/>
  <c r="CC2337" i="2" s="1"/>
  <c r="CC2340" i="2" a="1"/>
  <c r="CC2340" i="2" s="1"/>
  <c r="CC2345" i="2" a="1"/>
  <c r="CC2345" i="2" s="1"/>
  <c r="CC2348" i="2" a="1"/>
  <c r="CC2348" i="2" s="1"/>
  <c r="CC2353" i="2" a="1"/>
  <c r="CC2353" i="2" s="1"/>
  <c r="CC2356" i="2" a="1"/>
  <c r="CC2356" i="2" s="1"/>
  <c r="CC2361" i="2" a="1"/>
  <c r="CC2361" i="2" s="1"/>
  <c r="CC2363" i="2" a="1"/>
  <c r="CC2363" i="2" s="1"/>
  <c r="CC2365" i="2" a="1"/>
  <c r="CC2365" i="2" s="1"/>
  <c r="CC2367" i="2" a="1"/>
  <c r="CC2367" i="2" s="1"/>
  <c r="CC2369" i="2" a="1"/>
  <c r="CC2369" i="2" s="1"/>
  <c r="CC2371" i="2" a="1"/>
  <c r="CC2371" i="2" s="1"/>
  <c r="CC2373" i="2" a="1"/>
  <c r="CC2373" i="2" s="1"/>
  <c r="CC2375" i="2" a="1"/>
  <c r="CC2375" i="2" s="1"/>
  <c r="CC2377" i="2" a="1"/>
  <c r="CC2377" i="2" s="1"/>
  <c r="CC2379" i="2" a="1"/>
  <c r="CC2379" i="2" s="1"/>
  <c r="CC2381" i="2" a="1"/>
  <c r="CC2381" i="2" s="1"/>
  <c r="CC2383" i="2" a="1"/>
  <c r="CC2383" i="2" s="1"/>
  <c r="CC2385" i="2" a="1"/>
  <c r="CC2385" i="2" s="1"/>
  <c r="CC2387" i="2" a="1"/>
  <c r="CC2387" i="2" s="1"/>
  <c r="CC2389" i="2" a="1"/>
  <c r="CC2389" i="2" s="1"/>
  <c r="CC2391" i="2" a="1"/>
  <c r="CC2391" i="2" s="1"/>
  <c r="CC2393" i="2" a="1"/>
  <c r="CC2393" i="2" s="1"/>
  <c r="CC2395" i="2" a="1"/>
  <c r="CC2395" i="2" s="1"/>
  <c r="CC2397" i="2" a="1"/>
  <c r="CC2397" i="2" s="1"/>
  <c r="CC2399" i="2" a="1"/>
  <c r="CC2399" i="2" s="1"/>
  <c r="CC2401" i="2" a="1"/>
  <c r="CC2401" i="2" s="1"/>
  <c r="CC2403" i="2" a="1"/>
  <c r="CC2403" i="2" s="1"/>
  <c r="CC2405" i="2" a="1"/>
  <c r="CC2405" i="2" s="1"/>
  <c r="CC2407" i="2" a="1"/>
  <c r="CC2407" i="2" s="1"/>
  <c r="CC2409" i="2" a="1"/>
  <c r="CC2409" i="2" s="1"/>
  <c r="CC2411" i="2" a="1"/>
  <c r="CC2411" i="2" s="1"/>
  <c r="CC2413" i="2" a="1"/>
  <c r="CC2413" i="2" s="1"/>
  <c r="CC2415" i="2" a="1"/>
  <c r="CC2415" i="2" s="1"/>
  <c r="CC2417" i="2" a="1"/>
  <c r="CC2417" i="2" s="1"/>
  <c r="CC2419" i="2" a="1"/>
  <c r="CC2419" i="2" s="1"/>
  <c r="CC2421" i="2" a="1"/>
  <c r="CC2421" i="2" s="1"/>
  <c r="CC2423" i="2" a="1"/>
  <c r="CC2423" i="2" s="1"/>
  <c r="CC2425" i="2" a="1"/>
  <c r="CC2425" i="2" s="1"/>
  <c r="CC2427" i="2" a="1"/>
  <c r="CC2427" i="2" s="1"/>
  <c r="CC2429" i="2" a="1"/>
  <c r="CC2429" i="2" s="1"/>
  <c r="CC2431" i="2" a="1"/>
  <c r="CC2431" i="2" s="1"/>
  <c r="CC2433" i="2" a="1"/>
  <c r="CC2433" i="2" s="1"/>
  <c r="CC2435" i="2" a="1"/>
  <c r="CC2435" i="2" s="1"/>
  <c r="CC2437" i="2" a="1"/>
  <c r="CC2437" i="2" s="1"/>
  <c r="CC2439" i="2" a="1"/>
  <c r="CC2439" i="2" s="1"/>
  <c r="CC2441" i="2" a="1"/>
  <c r="CC2441" i="2" s="1"/>
  <c r="CC2443" i="2" a="1"/>
  <c r="CC2443" i="2" s="1"/>
  <c r="CC2445" i="2" a="1"/>
  <c r="CC2445" i="2" s="1"/>
  <c r="CC2447" i="2" a="1"/>
  <c r="CC2447" i="2" s="1"/>
  <c r="CC2449" i="2" a="1"/>
  <c r="CC2449" i="2" s="1"/>
  <c r="CC2451" i="2" a="1"/>
  <c r="CC2451" i="2" s="1"/>
  <c r="CC2453" i="2" a="1"/>
  <c r="CC2453" i="2" s="1"/>
  <c r="CC2455" i="2" a="1"/>
  <c r="CC2455" i="2" s="1"/>
  <c r="CC2457" i="2" a="1"/>
  <c r="CC2457" i="2" s="1"/>
  <c r="CC2459" i="2" a="1"/>
  <c r="CC2459" i="2" s="1"/>
  <c r="CC2461" i="2" a="1"/>
  <c r="CC2461" i="2" s="1"/>
  <c r="CC2463" i="2" a="1"/>
  <c r="CC2463" i="2" s="1"/>
  <c r="CC2465" i="2" a="1"/>
  <c r="CC2465" i="2" s="1"/>
  <c r="CC2467" i="2" a="1"/>
  <c r="CC2467" i="2" s="1"/>
  <c r="CC2469" i="2" a="1"/>
  <c r="CC2469" i="2" s="1"/>
  <c r="CC2471" i="2" a="1"/>
  <c r="CC2471" i="2" s="1"/>
  <c r="CC2473" i="2" a="1"/>
  <c r="CC2473" i="2" s="1"/>
  <c r="CC2475" i="2" a="1"/>
  <c r="CC2475" i="2" s="1"/>
  <c r="CC2477" i="2" a="1"/>
  <c r="CC2477" i="2" s="1"/>
  <c r="CC2479" i="2" a="1"/>
  <c r="CC2479" i="2" s="1"/>
  <c r="CC2481" i="2" a="1"/>
  <c r="CC2481" i="2" s="1"/>
  <c r="CC2483" i="2" a="1"/>
  <c r="CC2483" i="2" s="1"/>
  <c r="CC2485" i="2" a="1"/>
  <c r="CC2485" i="2" s="1"/>
  <c r="CC2487" i="2" a="1"/>
  <c r="CC2487" i="2" s="1"/>
  <c r="CC2489" i="2" a="1"/>
  <c r="CC2489" i="2" s="1"/>
  <c r="CC2491" i="2" a="1"/>
  <c r="CC2491" i="2" s="1"/>
  <c r="CC2493" i="2" a="1"/>
  <c r="CC2493" i="2" s="1"/>
  <c r="CC2495" i="2" a="1"/>
  <c r="CC2495" i="2" s="1"/>
  <c r="CC2497" i="2" a="1"/>
  <c r="CC2497" i="2" s="1"/>
  <c r="CC2499" i="2" a="1"/>
  <c r="CC2499" i="2" s="1"/>
  <c r="CC2501" i="2" a="1"/>
  <c r="CC2501" i="2" s="1"/>
  <c r="CC2503" i="2" a="1"/>
  <c r="CC2503" i="2" s="1"/>
  <c r="CC2505" i="2" a="1"/>
  <c r="CC2505" i="2" s="1"/>
  <c r="CC2507" i="2" a="1"/>
  <c r="CC2507" i="2" s="1"/>
  <c r="CC2509" i="2" a="1"/>
  <c r="CC2509" i="2" s="1"/>
  <c r="CC2511" i="2" a="1"/>
  <c r="CC2511" i="2" s="1"/>
  <c r="CC2513" i="2" a="1"/>
  <c r="CC2513" i="2" s="1"/>
  <c r="CC2515" i="2" a="1"/>
  <c r="CC2515" i="2" s="1"/>
  <c r="CC2517" i="2" a="1"/>
  <c r="CC2517" i="2" s="1"/>
  <c r="CC2519" i="2" a="1"/>
  <c r="CC2519" i="2" s="1"/>
  <c r="CC2521" i="2" a="1"/>
  <c r="CC2521" i="2" s="1"/>
  <c r="CC2523" i="2" a="1"/>
  <c r="CC2523" i="2" s="1"/>
  <c r="CC2525" i="2" a="1"/>
  <c r="CC2525" i="2" s="1"/>
  <c r="CC2527" i="2" a="1"/>
  <c r="CC2527" i="2" s="1"/>
  <c r="CC2529" i="2" a="1"/>
  <c r="CC2529" i="2" s="1"/>
  <c r="CC2531" i="2" a="1"/>
  <c r="CC2531" i="2" s="1"/>
  <c r="CC2533" i="2" a="1"/>
  <c r="CC2533" i="2" s="1"/>
  <c r="CC2535" i="2" a="1"/>
  <c r="CC2535" i="2" s="1"/>
  <c r="CC2537" i="2" a="1"/>
  <c r="CC2537" i="2" s="1"/>
  <c r="CC2532" i="2" a="1"/>
  <c r="CC2532" i="2" s="1"/>
  <c r="CC2539" i="2" a="1"/>
  <c r="CC2539" i="2" s="1"/>
  <c r="CC2543" i="2" a="1"/>
  <c r="CC2543" i="2" s="1"/>
  <c r="CC2547" i="2" a="1"/>
  <c r="CC2547" i="2" s="1"/>
  <c r="CC2551" i="2" a="1"/>
  <c r="CC2551" i="2" s="1"/>
  <c r="CC2555" i="2" a="1"/>
  <c r="CC2555" i="2" s="1"/>
  <c r="CC2559" i="2" a="1"/>
  <c r="CC2559" i="2" s="1"/>
  <c r="CC2563" i="2" a="1"/>
  <c r="CC2563" i="2" s="1"/>
  <c r="CC2567" i="2" a="1"/>
  <c r="CC2567" i="2" s="1"/>
  <c r="CC2571" i="2" a="1"/>
  <c r="CC2571" i="2" s="1"/>
  <c r="CC2575" i="2" a="1"/>
  <c r="CC2575" i="2" s="1"/>
  <c r="CC2579" i="2" a="1"/>
  <c r="CC2579" i="2" s="1"/>
  <c r="CC2583" i="2" a="1"/>
  <c r="CC2583" i="2" s="1"/>
  <c r="CC2587" i="2" a="1"/>
  <c r="CC2587" i="2" s="1"/>
  <c r="CC2591" i="2" a="1"/>
  <c r="CC2591" i="2" s="1"/>
  <c r="CC2595" i="2" a="1"/>
  <c r="CC2595" i="2" s="1"/>
  <c r="CC2599" i="2" a="1"/>
  <c r="CC2599" i="2" s="1"/>
  <c r="CC2603" i="2" a="1"/>
  <c r="CC2603" i="2" s="1"/>
  <c r="CC2607" i="2" a="1"/>
  <c r="CC2607" i="2" s="1"/>
  <c r="CC2611" i="2" a="1"/>
  <c r="CC2611" i="2" s="1"/>
  <c r="CC2615" i="2" a="1"/>
  <c r="CC2615" i="2" s="1"/>
  <c r="CC2619" i="2" a="1"/>
  <c r="CC2619" i="2" s="1"/>
  <c r="CC2623" i="2" a="1"/>
  <c r="CC2623" i="2" s="1"/>
  <c r="CC2627" i="2" a="1"/>
  <c r="CC2627" i="2" s="1"/>
  <c r="CC2631" i="2" a="1"/>
  <c r="CC2631" i="2" s="1"/>
  <c r="CC2635" i="2" a="1"/>
  <c r="CC2635" i="2" s="1"/>
  <c r="CC2639" i="2" a="1"/>
  <c r="CC2639" i="2" s="1"/>
  <c r="CC2643" i="2" a="1"/>
  <c r="CC2643" i="2" s="1"/>
  <c r="CC2647" i="2" a="1"/>
  <c r="CC2647" i="2" s="1"/>
  <c r="CC2651" i="2" a="1"/>
  <c r="CC2651" i="2" s="1"/>
  <c r="CC2655" i="2" a="1"/>
  <c r="CC2655" i="2" s="1"/>
  <c r="CC2659" i="2" a="1"/>
  <c r="CC2659" i="2" s="1"/>
  <c r="CC2663" i="2" a="1"/>
  <c r="CC2663" i="2" s="1"/>
  <c r="CC2667" i="2" a="1"/>
  <c r="CC2667" i="2" s="1"/>
  <c r="CC2671" i="2" a="1"/>
  <c r="CC2671" i="2" s="1"/>
  <c r="CC2675" i="2" a="1"/>
  <c r="CC2675" i="2" s="1"/>
  <c r="CC2679" i="2" a="1"/>
  <c r="CC2679" i="2" s="1"/>
  <c r="CC2683" i="2" a="1"/>
  <c r="CC2683" i="2" s="1"/>
  <c r="CC2687" i="2" a="1"/>
  <c r="CC2687" i="2" s="1"/>
  <c r="CC2691" i="2" a="1"/>
  <c r="CC2691" i="2" s="1"/>
  <c r="CC2695" i="2" a="1"/>
  <c r="CC2695" i="2" s="1"/>
  <c r="CC2699" i="2" a="1"/>
  <c r="CC2699" i="2" s="1"/>
  <c r="CC2703" i="2" a="1"/>
  <c r="CC2703" i="2" s="1"/>
  <c r="CC2707" i="2" a="1"/>
  <c r="CC2707" i="2" s="1"/>
  <c r="CC2711" i="2" a="1"/>
  <c r="CC2711" i="2" s="1"/>
  <c r="CC2715" i="2" a="1"/>
  <c r="CC2715" i="2" s="1"/>
  <c r="CC2719" i="2" a="1"/>
  <c r="CC2719" i="2" s="1"/>
  <c r="CC2723" i="2" a="1"/>
  <c r="CC2723" i="2" s="1"/>
  <c r="CC2727" i="2" a="1"/>
  <c r="CC2727" i="2" s="1"/>
  <c r="CC2731" i="2" a="1"/>
  <c r="CC2731" i="2" s="1"/>
  <c r="CC2735" i="2" a="1"/>
  <c r="CC2735" i="2" s="1"/>
  <c r="CC2739" i="2" a="1"/>
  <c r="CC2739" i="2" s="1"/>
  <c r="CC2743" i="2" a="1"/>
  <c r="CC2743" i="2" s="1"/>
  <c r="CC2747" i="2" a="1"/>
  <c r="CC2747" i="2" s="1"/>
  <c r="CC2751" i="2" a="1"/>
  <c r="CC2751" i="2" s="1"/>
  <c r="CC2755" i="2" a="1"/>
  <c r="CC2755" i="2" s="1"/>
  <c r="CC2759" i="2" a="1"/>
  <c r="CC2759" i="2" s="1"/>
  <c r="CC2763" i="2" a="1"/>
  <c r="CC2763" i="2" s="1"/>
  <c r="CC2767" i="2" a="1"/>
  <c r="CC2767" i="2" s="1"/>
  <c r="CC2771" i="2" a="1"/>
  <c r="CC2771" i="2" s="1"/>
  <c r="CC2775" i="2" a="1"/>
  <c r="CC2775" i="2" s="1"/>
  <c r="CC2779" i="2" a="1"/>
  <c r="CC2779" i="2" s="1"/>
  <c r="CC2783" i="2" a="1"/>
  <c r="CC2783" i="2" s="1"/>
  <c r="CC2787" i="2" a="1"/>
  <c r="CC2787" i="2" s="1"/>
  <c r="CC2791" i="2" a="1"/>
  <c r="CC2791" i="2" s="1"/>
  <c r="CC2795" i="2" a="1"/>
  <c r="CC2795" i="2" s="1"/>
  <c r="CC2799" i="2" a="1"/>
  <c r="CC2799" i="2" s="1"/>
  <c r="CC2803" i="2" a="1"/>
  <c r="CC2803" i="2" s="1"/>
  <c r="CC2807" i="2" a="1"/>
  <c r="CC2807" i="2" s="1"/>
  <c r="CC2811" i="2" a="1"/>
  <c r="CC2811" i="2" s="1"/>
  <c r="CC2815" i="2" a="1"/>
  <c r="CC2815" i="2" s="1"/>
  <c r="CC2819" i="2" a="1"/>
  <c r="CC2819" i="2" s="1"/>
  <c r="CC2823" i="2" a="1"/>
  <c r="CC2823" i="2" s="1"/>
  <c r="CC2827" i="2" a="1"/>
  <c r="CC2827" i="2" s="1"/>
  <c r="CC2831" i="2" a="1"/>
  <c r="CC2831" i="2" s="1"/>
  <c r="CC2835" i="2" a="1"/>
  <c r="CC2835" i="2" s="1"/>
  <c r="CC2839" i="2" a="1"/>
  <c r="CC2839" i="2" s="1"/>
  <c r="CC2843" i="2" a="1"/>
  <c r="CC2843" i="2" s="1"/>
  <c r="CC2847" i="2" a="1"/>
  <c r="CC2847" i="2" s="1"/>
  <c r="CC2851" i="2" a="1"/>
  <c r="CC2851" i="2" s="1"/>
  <c r="CC2855" i="2" a="1"/>
  <c r="CC2855" i="2" s="1"/>
  <c r="CC2859" i="2" a="1"/>
  <c r="CC2859" i="2" s="1"/>
  <c r="CC2863" i="2" a="1"/>
  <c r="CC2863" i="2" s="1"/>
  <c r="CC2867" i="2" a="1"/>
  <c r="CC2867" i="2" s="1"/>
  <c r="CC2871" i="2" a="1"/>
  <c r="CC2871" i="2" s="1"/>
  <c r="CC2875" i="2" a="1"/>
  <c r="CC2875" i="2" s="1"/>
  <c r="CC2879" i="2" a="1"/>
  <c r="CC2879" i="2" s="1"/>
  <c r="CC2883" i="2" a="1"/>
  <c r="CC2883" i="2" s="1"/>
  <c r="CC2887" i="2" a="1"/>
  <c r="CC2887" i="2" s="1"/>
  <c r="CC2891" i="2" a="1"/>
  <c r="CC2891" i="2" s="1"/>
  <c r="CC2895" i="2" a="1"/>
  <c r="CC2895" i="2" s="1"/>
  <c r="CC2899" i="2" a="1"/>
  <c r="CC2899" i="2" s="1"/>
  <c r="CC2903" i="2" a="1"/>
  <c r="CC2903" i="2" s="1"/>
  <c r="CC2907" i="2" a="1"/>
  <c r="CC2907" i="2" s="1"/>
  <c r="CC2911" i="2" a="1"/>
  <c r="CC2911" i="2" s="1"/>
  <c r="CC2915" i="2" a="1"/>
  <c r="CC2915" i="2" s="1"/>
  <c r="CC2919" i="2" a="1"/>
  <c r="CC2919" i="2" s="1"/>
  <c r="CC2923" i="2" a="1"/>
  <c r="CC2923" i="2" s="1"/>
  <c r="CC2927" i="2" a="1"/>
  <c r="CC2927" i="2" s="1"/>
  <c r="CC2931" i="2" a="1"/>
  <c r="CC2931" i="2" s="1"/>
  <c r="CC2935" i="2" a="1"/>
  <c r="CC2935" i="2" s="1"/>
  <c r="CC2939" i="2" a="1"/>
  <c r="CC2939" i="2" s="1"/>
  <c r="CC2943" i="2" a="1"/>
  <c r="CC2943" i="2" s="1"/>
  <c r="CC2947" i="2" a="1"/>
  <c r="CC2947" i="2" s="1"/>
  <c r="CC2951" i="2" a="1"/>
  <c r="CC2951" i="2" s="1"/>
  <c r="CC2955" i="2" a="1"/>
  <c r="CC2955" i="2" s="1"/>
  <c r="CC2959" i="2" a="1"/>
  <c r="CC2959" i="2" s="1"/>
  <c r="CC2963" i="2" a="1"/>
  <c r="CC2963" i="2" s="1"/>
  <c r="CC2967" i="2" a="1"/>
  <c r="CC2967" i="2" s="1"/>
  <c r="CC2971" i="2" a="1"/>
  <c r="CC2971" i="2" s="1"/>
  <c r="CC2975" i="2" a="1"/>
  <c r="CC2975" i="2" s="1"/>
  <c r="CC2979" i="2" a="1"/>
  <c r="CC2979" i="2" s="1"/>
  <c r="CC2983" i="2" a="1"/>
  <c r="CC2983" i="2" s="1"/>
  <c r="CC2987" i="2" a="1"/>
  <c r="CC2987" i="2" s="1"/>
  <c r="CC2991" i="2" a="1"/>
  <c r="CC2991" i="2" s="1"/>
  <c r="CC2995" i="2" a="1"/>
  <c r="CC2995" i="2" s="1"/>
  <c r="CC2999" i="2" a="1"/>
  <c r="CC2999" i="2" s="1"/>
  <c r="CC3003" i="2" a="1"/>
  <c r="CC3003" i="2" s="1"/>
  <c r="CC3007" i="2" a="1"/>
  <c r="CC3007" i="2" s="1"/>
  <c r="CC3011" i="2" a="1"/>
  <c r="CC3011" i="2" s="1"/>
  <c r="CC3015" i="2" a="1"/>
  <c r="CC3015" i="2" s="1"/>
  <c r="CC3019" i="2" a="1"/>
  <c r="CC3019" i="2" s="1"/>
  <c r="CC3023" i="2" a="1"/>
  <c r="CC3023" i="2" s="1"/>
  <c r="CC3027" i="2" a="1"/>
  <c r="CC3027" i="2" s="1"/>
  <c r="CC3031" i="2" a="1"/>
  <c r="CC3031" i="2" s="1"/>
  <c r="CC3035" i="2" a="1"/>
  <c r="CC3035" i="2" s="1"/>
  <c r="CC3039" i="2" a="1"/>
  <c r="CC3039" i="2" s="1"/>
  <c r="CC3043" i="2" a="1"/>
  <c r="CC3043" i="2" s="1"/>
  <c r="CC3047" i="2" a="1"/>
  <c r="CC3047" i="2" s="1"/>
  <c r="CC3051" i="2" a="1"/>
  <c r="CC3051" i="2" s="1"/>
  <c r="CC3055" i="2" a="1"/>
  <c r="CC3055" i="2" s="1"/>
  <c r="CC3059" i="2" a="1"/>
  <c r="CC3059" i="2" s="1"/>
  <c r="CC3063" i="2" a="1"/>
  <c r="CC3063" i="2" s="1"/>
  <c r="CC3067" i="2" a="1"/>
  <c r="CC3067" i="2" s="1"/>
  <c r="CC3071" i="2" a="1"/>
  <c r="CC3071" i="2" s="1"/>
  <c r="CC3075" i="2" a="1"/>
  <c r="CC3075" i="2" s="1"/>
  <c r="CC3079" i="2" a="1"/>
  <c r="CC3079" i="2" s="1"/>
  <c r="CC3083" i="2" a="1"/>
  <c r="CC3083" i="2" s="1"/>
  <c r="CC3087" i="2" a="1"/>
  <c r="CC3087" i="2" s="1"/>
  <c r="CC3091" i="2" a="1"/>
  <c r="CC3091" i="2" s="1"/>
  <c r="CC3095" i="2" a="1"/>
  <c r="CC3095" i="2" s="1"/>
  <c r="CC3099" i="2" a="1"/>
  <c r="CC3099" i="2" s="1"/>
  <c r="CC3103" i="2" a="1"/>
  <c r="CC3103" i="2" s="1"/>
  <c r="CC3107" i="2" a="1"/>
  <c r="CC3107" i="2" s="1"/>
  <c r="CC3111" i="2" a="1"/>
  <c r="CC3111" i="2" s="1"/>
  <c r="CC3115" i="2" a="1"/>
  <c r="CC3115" i="2" s="1"/>
  <c r="CC3119" i="2" a="1"/>
  <c r="CC3119" i="2" s="1"/>
  <c r="CC3123" i="2" a="1"/>
  <c r="CC3123" i="2" s="1"/>
  <c r="CC3127" i="2" a="1"/>
  <c r="CC3127" i="2" s="1"/>
  <c r="CC3131" i="2" a="1"/>
  <c r="CC3131" i="2" s="1"/>
  <c r="CC3135" i="2" a="1"/>
  <c r="CC3135" i="2" s="1"/>
  <c r="CC3139" i="2" a="1"/>
  <c r="CC3139" i="2" s="1"/>
  <c r="CC2534" i="2" a="1"/>
  <c r="CC2534" i="2" s="1"/>
  <c r="CC2540" i="2" a="1"/>
  <c r="CC2540" i="2" s="1"/>
  <c r="CC2544" i="2" a="1"/>
  <c r="CC2544" i="2" s="1"/>
  <c r="CC2548" i="2" a="1"/>
  <c r="CC2548" i="2" s="1"/>
  <c r="CC2552" i="2" a="1"/>
  <c r="CC2552" i="2" s="1"/>
  <c r="CC2556" i="2" a="1"/>
  <c r="CC2556" i="2" s="1"/>
  <c r="CC2560" i="2" a="1"/>
  <c r="CC2560" i="2" s="1"/>
  <c r="CC2564" i="2" a="1"/>
  <c r="CC2564" i="2" s="1"/>
  <c r="CC2568" i="2" a="1"/>
  <c r="CC2568" i="2" s="1"/>
  <c r="CC2572" i="2" a="1"/>
  <c r="CC2572" i="2" s="1"/>
  <c r="CC2576" i="2" a="1"/>
  <c r="CC2576" i="2" s="1"/>
  <c r="CC2580" i="2" a="1"/>
  <c r="CC2580" i="2" s="1"/>
  <c r="CC2584" i="2" a="1"/>
  <c r="CC2584" i="2" s="1"/>
  <c r="CC2588" i="2" a="1"/>
  <c r="CC2588" i="2" s="1"/>
  <c r="CC2592" i="2" a="1"/>
  <c r="CC2592" i="2" s="1"/>
  <c r="CC2596" i="2" a="1"/>
  <c r="CC2596" i="2" s="1"/>
  <c r="CC2600" i="2" a="1"/>
  <c r="CC2600" i="2" s="1"/>
  <c r="CC2604" i="2" a="1"/>
  <c r="CC2604" i="2" s="1"/>
  <c r="CC2608" i="2" a="1"/>
  <c r="CC2608" i="2" s="1"/>
  <c r="CC2612" i="2" a="1"/>
  <c r="CC2612" i="2" s="1"/>
  <c r="CC2616" i="2" a="1"/>
  <c r="CC2616" i="2" s="1"/>
  <c r="CC2620" i="2" a="1"/>
  <c r="CC2620" i="2" s="1"/>
  <c r="CC2624" i="2" a="1"/>
  <c r="CC2624" i="2" s="1"/>
  <c r="CC2628" i="2" a="1"/>
  <c r="CC2628" i="2" s="1"/>
  <c r="CC2632" i="2" a="1"/>
  <c r="CC2632" i="2" s="1"/>
  <c r="CC2636" i="2" a="1"/>
  <c r="CC2636" i="2" s="1"/>
  <c r="CC2640" i="2" a="1"/>
  <c r="CC2640" i="2" s="1"/>
  <c r="CC2644" i="2" a="1"/>
  <c r="CC2644" i="2" s="1"/>
  <c r="CC2648" i="2" a="1"/>
  <c r="CC2648" i="2" s="1"/>
  <c r="CC2652" i="2" a="1"/>
  <c r="CC2652" i="2" s="1"/>
  <c r="CC2656" i="2" a="1"/>
  <c r="CC2656" i="2" s="1"/>
  <c r="CC2660" i="2" a="1"/>
  <c r="CC2660" i="2" s="1"/>
  <c r="CC2664" i="2" a="1"/>
  <c r="CC2664" i="2" s="1"/>
  <c r="CC2668" i="2" a="1"/>
  <c r="CC2668" i="2" s="1"/>
  <c r="CC2672" i="2" a="1"/>
  <c r="CC2672" i="2" s="1"/>
  <c r="CC2676" i="2" a="1"/>
  <c r="CC2676" i="2" s="1"/>
  <c r="CC2680" i="2" a="1"/>
  <c r="CC2680" i="2" s="1"/>
  <c r="CC2684" i="2" a="1"/>
  <c r="CC2684" i="2" s="1"/>
  <c r="CC2688" i="2" a="1"/>
  <c r="CC2688" i="2" s="1"/>
  <c r="CC2692" i="2" a="1"/>
  <c r="CC2692" i="2" s="1"/>
  <c r="CC2696" i="2" a="1"/>
  <c r="CC2696" i="2" s="1"/>
  <c r="CC2700" i="2" a="1"/>
  <c r="CC2700" i="2" s="1"/>
  <c r="CC2704" i="2" a="1"/>
  <c r="CC2704" i="2" s="1"/>
  <c r="CC2708" i="2" a="1"/>
  <c r="CC2708" i="2" s="1"/>
  <c r="CC2712" i="2" a="1"/>
  <c r="CC2712" i="2" s="1"/>
  <c r="CC2716" i="2" a="1"/>
  <c r="CC2716" i="2" s="1"/>
  <c r="CC2720" i="2" a="1"/>
  <c r="CC2720" i="2" s="1"/>
  <c r="CC2724" i="2" a="1"/>
  <c r="CC2724" i="2" s="1"/>
  <c r="CC2728" i="2" a="1"/>
  <c r="CC2728" i="2" s="1"/>
  <c r="CC2732" i="2" a="1"/>
  <c r="CC2732" i="2" s="1"/>
  <c r="CC2736" i="2" a="1"/>
  <c r="CC2736" i="2" s="1"/>
  <c r="CC2740" i="2" a="1"/>
  <c r="CC2740" i="2" s="1"/>
  <c r="CC2744" i="2" a="1"/>
  <c r="CC2744" i="2" s="1"/>
  <c r="CC2748" i="2" a="1"/>
  <c r="CC2748" i="2" s="1"/>
  <c r="CC2752" i="2" a="1"/>
  <c r="CC2752" i="2" s="1"/>
  <c r="CC2756" i="2" a="1"/>
  <c r="CC2756" i="2" s="1"/>
  <c r="CC2760" i="2" a="1"/>
  <c r="CC2760" i="2" s="1"/>
  <c r="CC2764" i="2" a="1"/>
  <c r="CC2764" i="2" s="1"/>
  <c r="CC2768" i="2" a="1"/>
  <c r="CC2768" i="2" s="1"/>
  <c r="CC2772" i="2" a="1"/>
  <c r="CC2772" i="2" s="1"/>
  <c r="CC2776" i="2" a="1"/>
  <c r="CC2776" i="2" s="1"/>
  <c r="CC2780" i="2" a="1"/>
  <c r="CC2780" i="2" s="1"/>
  <c r="CC2784" i="2" a="1"/>
  <c r="CC2784" i="2" s="1"/>
  <c r="CC2788" i="2" a="1"/>
  <c r="CC2788" i="2" s="1"/>
  <c r="CC2792" i="2" a="1"/>
  <c r="CC2792" i="2" s="1"/>
  <c r="CC2796" i="2" a="1"/>
  <c r="CC2796" i="2" s="1"/>
  <c r="CC2800" i="2" a="1"/>
  <c r="CC2800" i="2" s="1"/>
  <c r="CC2804" i="2" a="1"/>
  <c r="CC2804" i="2" s="1"/>
  <c r="CC2808" i="2" a="1"/>
  <c r="CC2808" i="2" s="1"/>
  <c r="CC2812" i="2" a="1"/>
  <c r="CC2812" i="2" s="1"/>
  <c r="CC2816" i="2" a="1"/>
  <c r="CC2816" i="2" s="1"/>
  <c r="CC2820" i="2" a="1"/>
  <c r="CC2820" i="2" s="1"/>
  <c r="CC2824" i="2" a="1"/>
  <c r="CC2824" i="2" s="1"/>
  <c r="CC2828" i="2" a="1"/>
  <c r="CC2828" i="2" s="1"/>
  <c r="CC2832" i="2" a="1"/>
  <c r="CC2832" i="2" s="1"/>
  <c r="CC2836" i="2" a="1"/>
  <c r="CC2836" i="2" s="1"/>
  <c r="CC2840" i="2" a="1"/>
  <c r="CC2840" i="2" s="1"/>
  <c r="CC2844" i="2" a="1"/>
  <c r="CC2844" i="2" s="1"/>
  <c r="CC2848" i="2" a="1"/>
  <c r="CC2848" i="2" s="1"/>
  <c r="CC2852" i="2" a="1"/>
  <c r="CC2852" i="2" s="1"/>
  <c r="CC2856" i="2" a="1"/>
  <c r="CC2856" i="2" s="1"/>
  <c r="CC2860" i="2" a="1"/>
  <c r="CC2860" i="2" s="1"/>
  <c r="CC2864" i="2" a="1"/>
  <c r="CC2864" i="2" s="1"/>
  <c r="CC2868" i="2" a="1"/>
  <c r="CC2868" i="2" s="1"/>
  <c r="CC2872" i="2" a="1"/>
  <c r="CC2872" i="2" s="1"/>
  <c r="CC2876" i="2" a="1"/>
  <c r="CC2876" i="2" s="1"/>
  <c r="CC2880" i="2" a="1"/>
  <c r="CC2880" i="2" s="1"/>
  <c r="CC2884" i="2" a="1"/>
  <c r="CC2884" i="2" s="1"/>
  <c r="CC2888" i="2" a="1"/>
  <c r="CC2888" i="2" s="1"/>
  <c r="CC2892" i="2" a="1"/>
  <c r="CC2892" i="2" s="1"/>
  <c r="CC2896" i="2" a="1"/>
  <c r="CC2896" i="2" s="1"/>
  <c r="CC2900" i="2" a="1"/>
  <c r="CC2900" i="2" s="1"/>
  <c r="CC2904" i="2" a="1"/>
  <c r="CC2904" i="2" s="1"/>
  <c r="CC2908" i="2" a="1"/>
  <c r="CC2908" i="2" s="1"/>
  <c r="CC2912" i="2" a="1"/>
  <c r="CC2912" i="2" s="1"/>
  <c r="CC2916" i="2" a="1"/>
  <c r="CC2916" i="2" s="1"/>
  <c r="CC2920" i="2" a="1"/>
  <c r="CC2920" i="2" s="1"/>
  <c r="CC2924" i="2" a="1"/>
  <c r="CC2924" i="2" s="1"/>
  <c r="CC2928" i="2" a="1"/>
  <c r="CC2928" i="2" s="1"/>
  <c r="CC2932" i="2" a="1"/>
  <c r="CC2932" i="2" s="1"/>
  <c r="CC2936" i="2" a="1"/>
  <c r="CC2936" i="2" s="1"/>
  <c r="CC2940" i="2" a="1"/>
  <c r="CC2940" i="2" s="1"/>
  <c r="CC2944" i="2" a="1"/>
  <c r="CC2944" i="2" s="1"/>
  <c r="CC2948" i="2" a="1"/>
  <c r="CC2948" i="2" s="1"/>
  <c r="CC2952" i="2" a="1"/>
  <c r="CC2952" i="2" s="1"/>
  <c r="CC2956" i="2" a="1"/>
  <c r="CC2956" i="2" s="1"/>
  <c r="CC2960" i="2" a="1"/>
  <c r="CC2960" i="2" s="1"/>
  <c r="CC2964" i="2" a="1"/>
  <c r="CC2964" i="2" s="1"/>
  <c r="CC2968" i="2" a="1"/>
  <c r="CC2968" i="2" s="1"/>
  <c r="CC2972" i="2" a="1"/>
  <c r="CC2972" i="2" s="1"/>
  <c r="CC2976" i="2" a="1"/>
  <c r="CC2976" i="2" s="1"/>
  <c r="CC2980" i="2" a="1"/>
  <c r="CC2980" i="2" s="1"/>
  <c r="CC2984" i="2" a="1"/>
  <c r="CC2984" i="2" s="1"/>
  <c r="CC2988" i="2" a="1"/>
  <c r="CC2988" i="2" s="1"/>
  <c r="CC2992" i="2" a="1"/>
  <c r="CC2992" i="2" s="1"/>
  <c r="CC2996" i="2" a="1"/>
  <c r="CC2996" i="2" s="1"/>
  <c r="CC3000" i="2" a="1"/>
  <c r="CC3000" i="2" s="1"/>
  <c r="CC3004" i="2" a="1"/>
  <c r="CC3004" i="2" s="1"/>
  <c r="CC3008" i="2" a="1"/>
  <c r="CC3008" i="2" s="1"/>
  <c r="CC3012" i="2" a="1"/>
  <c r="CC3012" i="2" s="1"/>
  <c r="CC3016" i="2" a="1"/>
  <c r="CC3016" i="2" s="1"/>
  <c r="CC3020" i="2" a="1"/>
  <c r="CC3020" i="2" s="1"/>
  <c r="CC3024" i="2" a="1"/>
  <c r="CC3024" i="2" s="1"/>
  <c r="CC3028" i="2" a="1"/>
  <c r="CC3028" i="2" s="1"/>
  <c r="CC3032" i="2" a="1"/>
  <c r="CC3032" i="2" s="1"/>
  <c r="CC3036" i="2" a="1"/>
  <c r="CC3036" i="2" s="1"/>
  <c r="CC3040" i="2" a="1"/>
  <c r="CC3040" i="2" s="1"/>
  <c r="CC3044" i="2" a="1"/>
  <c r="CC3044" i="2" s="1"/>
  <c r="CC3048" i="2" a="1"/>
  <c r="CC3048" i="2" s="1"/>
  <c r="CC3052" i="2" a="1"/>
  <c r="CC3052" i="2" s="1"/>
  <c r="CC3056" i="2" a="1"/>
  <c r="CC3056" i="2" s="1"/>
  <c r="CC3060" i="2" a="1"/>
  <c r="CC3060" i="2" s="1"/>
  <c r="CC3064" i="2" a="1"/>
  <c r="CC3064" i="2" s="1"/>
  <c r="CC3068" i="2" a="1"/>
  <c r="CC3068" i="2" s="1"/>
  <c r="CC3072" i="2" a="1"/>
  <c r="CC3072" i="2" s="1"/>
  <c r="CC3076" i="2" a="1"/>
  <c r="CC3076" i="2" s="1"/>
  <c r="CC3080" i="2" a="1"/>
  <c r="CC3080" i="2" s="1"/>
  <c r="CC3084" i="2" a="1"/>
  <c r="CC3084" i="2" s="1"/>
  <c r="CC3088" i="2" a="1"/>
  <c r="CC3088" i="2" s="1"/>
  <c r="CC3092" i="2" a="1"/>
  <c r="CC3092" i="2" s="1"/>
  <c r="CC3096" i="2" a="1"/>
  <c r="CC3096" i="2" s="1"/>
  <c r="CC3100" i="2" a="1"/>
  <c r="CC3100" i="2" s="1"/>
  <c r="CC3104" i="2" a="1"/>
  <c r="CC3104" i="2" s="1"/>
  <c r="CC3108" i="2" a="1"/>
  <c r="CC3108" i="2" s="1"/>
  <c r="CC3112" i="2" a="1"/>
  <c r="CC3112" i="2" s="1"/>
  <c r="CC3116" i="2" a="1"/>
  <c r="CC3116" i="2" s="1"/>
  <c r="CC3120" i="2" a="1"/>
  <c r="CC3120" i="2" s="1"/>
  <c r="CC3124" i="2" a="1"/>
  <c r="CC3124" i="2" s="1"/>
  <c r="CC3128" i="2" a="1"/>
  <c r="CC3128" i="2" s="1"/>
  <c r="CC3132" i="2" a="1"/>
  <c r="CC3132" i="2" s="1"/>
  <c r="CC3136" i="2" a="1"/>
  <c r="CC3136" i="2" s="1"/>
  <c r="CC3140" i="2" a="1"/>
  <c r="CC3140" i="2" s="1"/>
  <c r="CC2536" i="2" a="1"/>
  <c r="CC2536" i="2" s="1"/>
  <c r="CC2541" i="2" a="1"/>
  <c r="CC2541" i="2" s="1"/>
  <c r="CC2545" i="2" a="1"/>
  <c r="CC2545" i="2" s="1"/>
  <c r="CC2549" i="2" a="1"/>
  <c r="CC2549" i="2" s="1"/>
  <c r="CC2553" i="2" a="1"/>
  <c r="CC2553" i="2" s="1"/>
  <c r="CC2557" i="2" a="1"/>
  <c r="CC2557" i="2" s="1"/>
  <c r="CC2561" i="2" a="1"/>
  <c r="CC2561" i="2" s="1"/>
  <c r="CC2565" i="2" a="1"/>
  <c r="CC2565" i="2" s="1"/>
  <c r="CC2569" i="2" a="1"/>
  <c r="CC2569" i="2" s="1"/>
  <c r="CC2573" i="2" a="1"/>
  <c r="CC2573" i="2" s="1"/>
  <c r="CC2577" i="2" a="1"/>
  <c r="CC2577" i="2" s="1"/>
  <c r="CC2581" i="2" a="1"/>
  <c r="CC2581" i="2" s="1"/>
  <c r="CC2585" i="2" a="1"/>
  <c r="CC2585" i="2" s="1"/>
  <c r="CC2589" i="2" a="1"/>
  <c r="CC2589" i="2" s="1"/>
  <c r="CC2593" i="2" a="1"/>
  <c r="CC2593" i="2" s="1"/>
  <c r="CC2597" i="2" a="1"/>
  <c r="CC2597" i="2" s="1"/>
  <c r="CC2601" i="2" a="1"/>
  <c r="CC2601" i="2" s="1"/>
  <c r="CC2605" i="2" a="1"/>
  <c r="CC2605" i="2" s="1"/>
  <c r="CC2609" i="2" a="1"/>
  <c r="CC2609" i="2" s="1"/>
  <c r="CC2613" i="2" a="1"/>
  <c r="CC2613" i="2" s="1"/>
  <c r="CC2617" i="2" a="1"/>
  <c r="CC2617" i="2" s="1"/>
  <c r="CC2621" i="2" a="1"/>
  <c r="CC2621" i="2" s="1"/>
  <c r="CC2625" i="2" a="1"/>
  <c r="CC2625" i="2" s="1"/>
  <c r="CC2629" i="2" a="1"/>
  <c r="CC2629" i="2" s="1"/>
  <c r="CC2633" i="2" a="1"/>
  <c r="CC2633" i="2" s="1"/>
  <c r="CC2637" i="2" a="1"/>
  <c r="CC2637" i="2" s="1"/>
  <c r="CC2641" i="2" a="1"/>
  <c r="CC2641" i="2" s="1"/>
  <c r="CC2645" i="2" a="1"/>
  <c r="CC2645" i="2" s="1"/>
  <c r="CC2649" i="2" a="1"/>
  <c r="CC2649" i="2" s="1"/>
  <c r="CC2653" i="2" a="1"/>
  <c r="CC2653" i="2" s="1"/>
  <c r="CC2657" i="2" a="1"/>
  <c r="CC2657" i="2" s="1"/>
  <c r="CC2661" i="2" a="1"/>
  <c r="CC2661" i="2" s="1"/>
  <c r="CC2665" i="2" a="1"/>
  <c r="CC2665" i="2" s="1"/>
  <c r="CC2669" i="2" a="1"/>
  <c r="CC2669" i="2" s="1"/>
  <c r="CC2673" i="2" a="1"/>
  <c r="CC2673" i="2" s="1"/>
  <c r="CC2677" i="2" a="1"/>
  <c r="CC2677" i="2" s="1"/>
  <c r="CC2681" i="2" a="1"/>
  <c r="CC2681" i="2" s="1"/>
  <c r="CC2685" i="2" a="1"/>
  <c r="CC2685" i="2" s="1"/>
  <c r="CC2689" i="2" a="1"/>
  <c r="CC2689" i="2" s="1"/>
  <c r="CC2693" i="2" a="1"/>
  <c r="CC2693" i="2" s="1"/>
  <c r="CC2697" i="2" a="1"/>
  <c r="CC2697" i="2" s="1"/>
  <c r="CC2701" i="2" a="1"/>
  <c r="CC2701" i="2" s="1"/>
  <c r="CC2705" i="2" a="1"/>
  <c r="CC2705" i="2" s="1"/>
  <c r="CC2709" i="2" a="1"/>
  <c r="CC2709" i="2" s="1"/>
  <c r="CC2713" i="2" a="1"/>
  <c r="CC2713" i="2" s="1"/>
  <c r="CC2717" i="2" a="1"/>
  <c r="CC2717" i="2" s="1"/>
  <c r="CC2721" i="2" a="1"/>
  <c r="CC2721" i="2" s="1"/>
  <c r="CC2725" i="2" a="1"/>
  <c r="CC2725" i="2" s="1"/>
  <c r="CC2729" i="2" a="1"/>
  <c r="CC2729" i="2" s="1"/>
  <c r="CC2733" i="2" a="1"/>
  <c r="CC2733" i="2" s="1"/>
  <c r="CC2737" i="2" a="1"/>
  <c r="CC2737" i="2" s="1"/>
  <c r="CC2741" i="2" a="1"/>
  <c r="CC2741" i="2" s="1"/>
  <c r="CC2745" i="2" a="1"/>
  <c r="CC2745" i="2" s="1"/>
  <c r="CC2749" i="2" a="1"/>
  <c r="CC2749" i="2" s="1"/>
  <c r="CC2753" i="2" a="1"/>
  <c r="CC2753" i="2" s="1"/>
  <c r="CC2757" i="2" a="1"/>
  <c r="CC2757" i="2" s="1"/>
  <c r="CC2761" i="2" a="1"/>
  <c r="CC2761" i="2" s="1"/>
  <c r="CC2765" i="2" a="1"/>
  <c r="CC2765" i="2" s="1"/>
  <c r="CC2769" i="2" a="1"/>
  <c r="CC2769" i="2" s="1"/>
  <c r="CC2773" i="2" a="1"/>
  <c r="CC2773" i="2" s="1"/>
  <c r="CC2777" i="2" a="1"/>
  <c r="CC2777" i="2" s="1"/>
  <c r="CC2781" i="2" a="1"/>
  <c r="CC2781" i="2" s="1"/>
  <c r="CC2785" i="2" a="1"/>
  <c r="CC2785" i="2" s="1"/>
  <c r="CC2789" i="2" a="1"/>
  <c r="CC2789" i="2" s="1"/>
  <c r="CC2793" i="2" a="1"/>
  <c r="CC2793" i="2" s="1"/>
  <c r="CC2797" i="2" a="1"/>
  <c r="CC2797" i="2" s="1"/>
  <c r="CC2801" i="2" a="1"/>
  <c r="CC2801" i="2" s="1"/>
  <c r="CC2805" i="2" a="1"/>
  <c r="CC2805" i="2" s="1"/>
  <c r="CC2809" i="2" a="1"/>
  <c r="CC2809" i="2" s="1"/>
  <c r="CC2813" i="2" a="1"/>
  <c r="CC2813" i="2" s="1"/>
  <c r="CC2817" i="2" a="1"/>
  <c r="CC2817" i="2" s="1"/>
  <c r="CC2821" i="2" a="1"/>
  <c r="CC2821" i="2" s="1"/>
  <c r="CC2825" i="2" a="1"/>
  <c r="CC2825" i="2" s="1"/>
  <c r="CC2829" i="2" a="1"/>
  <c r="CC2829" i="2" s="1"/>
  <c r="CC2833" i="2" a="1"/>
  <c r="CC2833" i="2" s="1"/>
  <c r="CC2837" i="2" a="1"/>
  <c r="CC2837" i="2" s="1"/>
  <c r="CC2841" i="2" a="1"/>
  <c r="CC2841" i="2" s="1"/>
  <c r="CC2845" i="2" a="1"/>
  <c r="CC2845" i="2" s="1"/>
  <c r="CC2849" i="2" a="1"/>
  <c r="CC2849" i="2" s="1"/>
  <c r="CC2853" i="2" a="1"/>
  <c r="CC2853" i="2" s="1"/>
  <c r="CC2857" i="2" a="1"/>
  <c r="CC2857" i="2" s="1"/>
  <c r="CC2861" i="2" a="1"/>
  <c r="CC2861" i="2" s="1"/>
  <c r="CC2865" i="2" a="1"/>
  <c r="CC2865" i="2" s="1"/>
  <c r="CC2869" i="2" a="1"/>
  <c r="CC2869" i="2" s="1"/>
  <c r="CC2873" i="2" a="1"/>
  <c r="CC2873" i="2" s="1"/>
  <c r="CC2877" i="2" a="1"/>
  <c r="CC2877" i="2" s="1"/>
  <c r="CC2881" i="2" a="1"/>
  <c r="CC2881" i="2" s="1"/>
  <c r="CC2885" i="2" a="1"/>
  <c r="CC2885" i="2" s="1"/>
  <c r="CC2889" i="2" a="1"/>
  <c r="CC2889" i="2" s="1"/>
  <c r="CC2893" i="2" a="1"/>
  <c r="CC2893" i="2" s="1"/>
  <c r="CC2897" i="2" a="1"/>
  <c r="CC2897" i="2" s="1"/>
  <c r="CC2901" i="2" a="1"/>
  <c r="CC2901" i="2" s="1"/>
  <c r="CC2905" i="2" a="1"/>
  <c r="CC2905" i="2" s="1"/>
  <c r="CC2909" i="2" a="1"/>
  <c r="CC2909" i="2" s="1"/>
  <c r="CC2913" i="2" a="1"/>
  <c r="CC2913" i="2" s="1"/>
  <c r="CC2917" i="2" a="1"/>
  <c r="CC2917" i="2" s="1"/>
  <c r="CC2921" i="2" a="1"/>
  <c r="CC2921" i="2" s="1"/>
  <c r="CC2925" i="2" a="1"/>
  <c r="CC2925" i="2" s="1"/>
  <c r="CC2929" i="2" a="1"/>
  <c r="CC2929" i="2" s="1"/>
  <c r="CC2933" i="2" a="1"/>
  <c r="CC2933" i="2" s="1"/>
  <c r="CC2937" i="2" a="1"/>
  <c r="CC2937" i="2" s="1"/>
  <c r="CC2941" i="2" a="1"/>
  <c r="CC2941" i="2" s="1"/>
  <c r="CC2945" i="2" a="1"/>
  <c r="CC2945" i="2" s="1"/>
  <c r="CC2949" i="2" a="1"/>
  <c r="CC2949" i="2" s="1"/>
  <c r="CC2953" i="2" a="1"/>
  <c r="CC2953" i="2" s="1"/>
  <c r="CC2957" i="2" a="1"/>
  <c r="CC2957" i="2" s="1"/>
  <c r="CC2961" i="2" a="1"/>
  <c r="CC2961" i="2" s="1"/>
  <c r="CC2965" i="2" a="1"/>
  <c r="CC2965" i="2" s="1"/>
  <c r="CC2969" i="2" a="1"/>
  <c r="CC2969" i="2" s="1"/>
  <c r="CC2973" i="2" a="1"/>
  <c r="CC2973" i="2" s="1"/>
  <c r="CC2977" i="2" a="1"/>
  <c r="CC2977" i="2" s="1"/>
  <c r="CC2981" i="2" a="1"/>
  <c r="CC2981" i="2" s="1"/>
  <c r="CC2985" i="2" a="1"/>
  <c r="CC2985" i="2" s="1"/>
  <c r="CC2989" i="2" a="1"/>
  <c r="CC2989" i="2" s="1"/>
  <c r="CC2993" i="2" a="1"/>
  <c r="CC2993" i="2" s="1"/>
  <c r="CC2997" i="2" a="1"/>
  <c r="CC2997" i="2" s="1"/>
  <c r="CC3001" i="2" a="1"/>
  <c r="CC3001" i="2" s="1"/>
  <c r="CC3005" i="2" a="1"/>
  <c r="CC3005" i="2" s="1"/>
  <c r="CC3009" i="2" a="1"/>
  <c r="CC3009" i="2" s="1"/>
  <c r="CC3013" i="2" a="1"/>
  <c r="CC3013" i="2" s="1"/>
  <c r="CC3017" i="2" a="1"/>
  <c r="CC3017" i="2" s="1"/>
  <c r="CC3021" i="2" a="1"/>
  <c r="CC3021" i="2" s="1"/>
  <c r="CC3025" i="2" a="1"/>
  <c r="CC3025" i="2" s="1"/>
  <c r="CC3029" i="2" a="1"/>
  <c r="CC3029" i="2" s="1"/>
  <c r="CC3033" i="2" a="1"/>
  <c r="CC3033" i="2" s="1"/>
  <c r="CC3037" i="2" a="1"/>
  <c r="CC3037" i="2" s="1"/>
  <c r="CC3041" i="2" a="1"/>
  <c r="CC3041" i="2" s="1"/>
  <c r="CC3045" i="2" a="1"/>
  <c r="CC3045" i="2" s="1"/>
  <c r="CC3049" i="2" a="1"/>
  <c r="CC3049" i="2" s="1"/>
  <c r="CC3053" i="2" a="1"/>
  <c r="CC3053" i="2" s="1"/>
  <c r="CC3057" i="2" a="1"/>
  <c r="CC3057" i="2" s="1"/>
  <c r="CC3061" i="2" a="1"/>
  <c r="CC3061" i="2" s="1"/>
  <c r="CC3065" i="2" a="1"/>
  <c r="CC3065" i="2" s="1"/>
  <c r="CC3069" i="2" a="1"/>
  <c r="CC3069" i="2" s="1"/>
  <c r="CC3073" i="2" a="1"/>
  <c r="CC3073" i="2" s="1"/>
  <c r="CC3077" i="2" a="1"/>
  <c r="CC3077" i="2" s="1"/>
  <c r="CC3081" i="2" a="1"/>
  <c r="CC3081" i="2" s="1"/>
  <c r="CC3085" i="2" a="1"/>
  <c r="CC3085" i="2" s="1"/>
  <c r="CC3089" i="2" a="1"/>
  <c r="CC3089" i="2" s="1"/>
  <c r="CC3093" i="2" a="1"/>
  <c r="CC3093" i="2" s="1"/>
  <c r="CC3097" i="2" a="1"/>
  <c r="CC3097" i="2" s="1"/>
  <c r="CC3101" i="2" a="1"/>
  <c r="CC3101" i="2" s="1"/>
  <c r="CC3105" i="2" a="1"/>
  <c r="CC3105" i="2" s="1"/>
  <c r="CC3109" i="2" a="1"/>
  <c r="CC3109" i="2" s="1"/>
  <c r="CC3113" i="2" a="1"/>
  <c r="CC3113" i="2" s="1"/>
  <c r="CC3117" i="2" a="1"/>
  <c r="CC3117" i="2" s="1"/>
  <c r="CC3121" i="2" a="1"/>
  <c r="CC3121" i="2" s="1"/>
  <c r="CC3125" i="2" a="1"/>
  <c r="CC3125" i="2" s="1"/>
  <c r="CC3129" i="2" a="1"/>
  <c r="CC3129" i="2" s="1"/>
  <c r="CC3133" i="2" a="1"/>
  <c r="CC3133" i="2" s="1"/>
  <c r="CC3137" i="2" a="1"/>
  <c r="CC3137" i="2" s="1"/>
  <c r="CC3141" i="2" a="1"/>
  <c r="CC3141" i="2" s="1"/>
  <c r="CC3145" i="2" a="1"/>
  <c r="CC3145" i="2" s="1"/>
  <c r="CC3149" i="2" a="1"/>
  <c r="CC3149" i="2" s="1"/>
  <c r="CC3153" i="2" a="1"/>
  <c r="CC3153" i="2" s="1"/>
  <c r="CC3157" i="2" a="1"/>
  <c r="CC3157" i="2" s="1"/>
  <c r="CC3161" i="2" a="1"/>
  <c r="CC3161" i="2" s="1"/>
  <c r="CC3165" i="2" a="1"/>
  <c r="CC3165" i="2" s="1"/>
  <c r="CC3169" i="2" a="1"/>
  <c r="CC3169" i="2" s="1"/>
  <c r="CC3173" i="2" a="1"/>
  <c r="CC3173" i="2" s="1"/>
  <c r="CC3177" i="2" a="1"/>
  <c r="CC3177" i="2" s="1"/>
  <c r="CC3181" i="2" a="1"/>
  <c r="CC3181" i="2" s="1"/>
  <c r="CC3185" i="2" a="1"/>
  <c r="CC3185" i="2" s="1"/>
  <c r="CC3189" i="2" a="1"/>
  <c r="CC3189" i="2" s="1"/>
  <c r="CC3193" i="2" a="1"/>
  <c r="CC3193" i="2" s="1"/>
  <c r="CC3197" i="2" a="1"/>
  <c r="CC3197" i="2" s="1"/>
  <c r="CC3201" i="2" a="1"/>
  <c r="CC3201" i="2" s="1"/>
  <c r="CC3205" i="2" a="1"/>
  <c r="CC3205" i="2" s="1"/>
  <c r="CC3209" i="2" a="1"/>
  <c r="CC3209" i="2" s="1"/>
  <c r="CC3213" i="2" a="1"/>
  <c r="CC3213" i="2" s="1"/>
  <c r="CC3217" i="2" a="1"/>
  <c r="CC3217" i="2" s="1"/>
  <c r="CC3221" i="2" a="1"/>
  <c r="CC3221" i="2" s="1"/>
  <c r="CC3225" i="2" a="1"/>
  <c r="CC3225" i="2" s="1"/>
  <c r="CC3229" i="2" a="1"/>
  <c r="CC3229" i="2" s="1"/>
  <c r="CC3233" i="2" a="1"/>
  <c r="CC3233" i="2" s="1"/>
  <c r="CC3237" i="2" a="1"/>
  <c r="CC3237" i="2" s="1"/>
  <c r="CC3241" i="2" a="1"/>
  <c r="CC3241" i="2" s="1"/>
  <c r="CC2538" i="2" a="1"/>
  <c r="CC2538" i="2" s="1"/>
  <c r="CC2542" i="2" a="1"/>
  <c r="CC2542" i="2" s="1"/>
  <c r="CC2546" i="2" a="1"/>
  <c r="CC2546" i="2" s="1"/>
  <c r="CC2550" i="2" a="1"/>
  <c r="CC2550" i="2" s="1"/>
  <c r="CC2554" i="2" a="1"/>
  <c r="CC2554" i="2" s="1"/>
  <c r="CC2558" i="2" a="1"/>
  <c r="CC2558" i="2" s="1"/>
  <c r="CC2562" i="2" a="1"/>
  <c r="CC2562" i="2" s="1"/>
  <c r="CC2566" i="2" a="1"/>
  <c r="CC2566" i="2" s="1"/>
  <c r="CC2570" i="2" a="1"/>
  <c r="CC2570" i="2" s="1"/>
  <c r="CC2574" i="2" a="1"/>
  <c r="CC2574" i="2" s="1"/>
  <c r="CC2578" i="2" a="1"/>
  <c r="CC2578" i="2" s="1"/>
  <c r="CC2582" i="2" a="1"/>
  <c r="CC2582" i="2" s="1"/>
  <c r="CC2586" i="2" a="1"/>
  <c r="CC2586" i="2" s="1"/>
  <c r="CC2590" i="2" a="1"/>
  <c r="CC2590" i="2" s="1"/>
  <c r="CC2594" i="2" a="1"/>
  <c r="CC2594" i="2" s="1"/>
  <c r="CC2598" i="2" a="1"/>
  <c r="CC2598" i="2" s="1"/>
  <c r="CC2602" i="2" a="1"/>
  <c r="CC2602" i="2" s="1"/>
  <c r="CC2606" i="2" a="1"/>
  <c r="CC2606" i="2" s="1"/>
  <c r="CC2610" i="2" a="1"/>
  <c r="CC2610" i="2" s="1"/>
  <c r="CC2614" i="2" a="1"/>
  <c r="CC2614" i="2" s="1"/>
  <c r="CC2618" i="2" a="1"/>
  <c r="CC2618" i="2" s="1"/>
  <c r="CC2622" i="2" a="1"/>
  <c r="CC2622" i="2" s="1"/>
  <c r="CC2626" i="2" a="1"/>
  <c r="CC2626" i="2" s="1"/>
  <c r="CC2630" i="2" a="1"/>
  <c r="CC2630" i="2" s="1"/>
  <c r="CC2634" i="2" a="1"/>
  <c r="CC2634" i="2" s="1"/>
  <c r="CC2638" i="2" a="1"/>
  <c r="CC2638" i="2" s="1"/>
  <c r="CC2642" i="2" a="1"/>
  <c r="CC2642" i="2" s="1"/>
  <c r="CC2646" i="2" a="1"/>
  <c r="CC2646" i="2" s="1"/>
  <c r="CC2650" i="2" a="1"/>
  <c r="CC2650" i="2" s="1"/>
  <c r="CC2654" i="2" a="1"/>
  <c r="CC2654" i="2" s="1"/>
  <c r="CC2658" i="2" a="1"/>
  <c r="CC2658" i="2" s="1"/>
  <c r="CC2662" i="2" a="1"/>
  <c r="CC2662" i="2" s="1"/>
  <c r="CC2666" i="2" a="1"/>
  <c r="CC2666" i="2" s="1"/>
  <c r="CC2670" i="2" a="1"/>
  <c r="CC2670" i="2" s="1"/>
  <c r="CC2674" i="2" a="1"/>
  <c r="CC2674" i="2" s="1"/>
  <c r="CC2678" i="2" a="1"/>
  <c r="CC2678" i="2" s="1"/>
  <c r="CC2682" i="2" a="1"/>
  <c r="CC2682" i="2" s="1"/>
  <c r="CC2686" i="2" a="1"/>
  <c r="CC2686" i="2" s="1"/>
  <c r="CC2690" i="2" a="1"/>
  <c r="CC2690" i="2" s="1"/>
  <c r="CC2694" i="2" a="1"/>
  <c r="CC2694" i="2" s="1"/>
  <c r="CC2698" i="2" a="1"/>
  <c r="CC2698" i="2" s="1"/>
  <c r="CC2702" i="2" a="1"/>
  <c r="CC2702" i="2" s="1"/>
  <c r="CC2706" i="2" a="1"/>
  <c r="CC2706" i="2" s="1"/>
  <c r="CC2710" i="2" a="1"/>
  <c r="CC2710" i="2" s="1"/>
  <c r="CC2714" i="2" a="1"/>
  <c r="CC2714" i="2" s="1"/>
  <c r="CC2718" i="2" a="1"/>
  <c r="CC2718" i="2" s="1"/>
  <c r="CC2722" i="2" a="1"/>
  <c r="CC2722" i="2" s="1"/>
  <c r="CC2726" i="2" a="1"/>
  <c r="CC2726" i="2" s="1"/>
  <c r="CC2730" i="2" a="1"/>
  <c r="CC2730" i="2" s="1"/>
  <c r="CC2734" i="2" a="1"/>
  <c r="CC2734" i="2" s="1"/>
  <c r="CC2738" i="2" a="1"/>
  <c r="CC2738" i="2" s="1"/>
  <c r="CC2742" i="2" a="1"/>
  <c r="CC2742" i="2" s="1"/>
  <c r="CC2746" i="2" a="1"/>
  <c r="CC2746" i="2" s="1"/>
  <c r="CC2750" i="2" a="1"/>
  <c r="CC2750" i="2" s="1"/>
  <c r="CC2754" i="2" a="1"/>
  <c r="CC2754" i="2" s="1"/>
  <c r="CC2758" i="2" a="1"/>
  <c r="CC2758" i="2" s="1"/>
  <c r="CC2762" i="2" a="1"/>
  <c r="CC2762" i="2" s="1"/>
  <c r="CC2766" i="2" a="1"/>
  <c r="CC2766" i="2" s="1"/>
  <c r="CC2770" i="2" a="1"/>
  <c r="CC2770" i="2" s="1"/>
  <c r="CC2774" i="2" a="1"/>
  <c r="CC2774" i="2" s="1"/>
  <c r="CC2778" i="2" a="1"/>
  <c r="CC2778" i="2" s="1"/>
  <c r="CC2782" i="2" a="1"/>
  <c r="CC2782" i="2" s="1"/>
  <c r="CC2786" i="2" a="1"/>
  <c r="CC2786" i="2" s="1"/>
  <c r="CC2790" i="2" a="1"/>
  <c r="CC2790" i="2" s="1"/>
  <c r="CC2794" i="2" a="1"/>
  <c r="CC2794" i="2" s="1"/>
  <c r="CC2798" i="2" a="1"/>
  <c r="CC2798" i="2" s="1"/>
  <c r="CC2802" i="2" a="1"/>
  <c r="CC2802" i="2" s="1"/>
  <c r="CC2806" i="2" a="1"/>
  <c r="CC2806" i="2" s="1"/>
  <c r="CC2810" i="2" a="1"/>
  <c r="CC2810" i="2" s="1"/>
  <c r="CC2814" i="2" a="1"/>
  <c r="CC2814" i="2" s="1"/>
  <c r="CC2818" i="2" a="1"/>
  <c r="CC2818" i="2" s="1"/>
  <c r="CC2822" i="2" a="1"/>
  <c r="CC2822" i="2" s="1"/>
  <c r="CC2826" i="2" a="1"/>
  <c r="CC2826" i="2" s="1"/>
  <c r="CC2830" i="2" a="1"/>
  <c r="CC2830" i="2" s="1"/>
  <c r="CC2834" i="2" a="1"/>
  <c r="CC2834" i="2" s="1"/>
  <c r="CC2838" i="2" a="1"/>
  <c r="CC2838" i="2" s="1"/>
  <c r="CC2842" i="2" a="1"/>
  <c r="CC2842" i="2" s="1"/>
  <c r="CC2846" i="2" a="1"/>
  <c r="CC2846" i="2" s="1"/>
  <c r="CC2850" i="2" a="1"/>
  <c r="CC2850" i="2" s="1"/>
  <c r="CC2854" i="2" a="1"/>
  <c r="CC2854" i="2" s="1"/>
  <c r="CC2858" i="2" a="1"/>
  <c r="CC2858" i="2" s="1"/>
  <c r="CC2862" i="2" a="1"/>
  <c r="CC2862" i="2" s="1"/>
  <c r="CC2866" i="2" a="1"/>
  <c r="CC2866" i="2" s="1"/>
  <c r="CC2870" i="2" a="1"/>
  <c r="CC2870" i="2" s="1"/>
  <c r="CC2874" i="2" a="1"/>
  <c r="CC2874" i="2" s="1"/>
  <c r="CC2878" i="2" a="1"/>
  <c r="CC2878" i="2" s="1"/>
  <c r="CC2882" i="2" a="1"/>
  <c r="CC2882" i="2" s="1"/>
  <c r="CC2886" i="2" a="1"/>
  <c r="CC2886" i="2" s="1"/>
  <c r="CC2890" i="2" a="1"/>
  <c r="CC2890" i="2" s="1"/>
  <c r="CC2894" i="2" a="1"/>
  <c r="CC2894" i="2" s="1"/>
  <c r="CC2898" i="2" a="1"/>
  <c r="CC2898" i="2" s="1"/>
  <c r="CC2902" i="2" a="1"/>
  <c r="CC2902" i="2" s="1"/>
  <c r="CC2906" i="2" a="1"/>
  <c r="CC2906" i="2" s="1"/>
  <c r="CC2910" i="2" a="1"/>
  <c r="CC2910" i="2" s="1"/>
  <c r="CC2914" i="2" a="1"/>
  <c r="CC2914" i="2" s="1"/>
  <c r="CC2918" i="2" a="1"/>
  <c r="CC2918" i="2" s="1"/>
  <c r="CC2922" i="2" a="1"/>
  <c r="CC2922" i="2" s="1"/>
  <c r="CC2926" i="2" a="1"/>
  <c r="CC2926" i="2" s="1"/>
  <c r="CC2930" i="2" a="1"/>
  <c r="CC2930" i="2" s="1"/>
  <c r="CC2934" i="2" a="1"/>
  <c r="CC2934" i="2" s="1"/>
  <c r="CC2938" i="2" a="1"/>
  <c r="CC2938" i="2" s="1"/>
  <c r="CC2942" i="2" a="1"/>
  <c r="CC2942" i="2" s="1"/>
  <c r="CC2946" i="2" a="1"/>
  <c r="CC2946" i="2" s="1"/>
  <c r="CC2950" i="2" a="1"/>
  <c r="CC2950" i="2" s="1"/>
  <c r="CC2954" i="2" a="1"/>
  <c r="CC2954" i="2" s="1"/>
  <c r="CC2958" i="2" a="1"/>
  <c r="CC2958" i="2" s="1"/>
  <c r="CC2962" i="2" a="1"/>
  <c r="CC2962" i="2" s="1"/>
  <c r="CC2966" i="2" a="1"/>
  <c r="CC2966" i="2" s="1"/>
  <c r="CC2970" i="2" a="1"/>
  <c r="CC2970" i="2" s="1"/>
  <c r="CC2974" i="2" a="1"/>
  <c r="CC2974" i="2" s="1"/>
  <c r="CC2978" i="2" a="1"/>
  <c r="CC2978" i="2" s="1"/>
  <c r="CC2982" i="2" a="1"/>
  <c r="CC2982" i="2" s="1"/>
  <c r="CC2986" i="2" a="1"/>
  <c r="CC2986" i="2" s="1"/>
  <c r="CC2990" i="2" a="1"/>
  <c r="CC2990" i="2" s="1"/>
  <c r="CC2994" i="2" a="1"/>
  <c r="CC2994" i="2" s="1"/>
  <c r="CC2998" i="2" a="1"/>
  <c r="CC2998" i="2" s="1"/>
  <c r="CC3002" i="2" a="1"/>
  <c r="CC3002" i="2" s="1"/>
  <c r="CC3006" i="2" a="1"/>
  <c r="CC3006" i="2" s="1"/>
  <c r="CC3010" i="2" a="1"/>
  <c r="CC3010" i="2" s="1"/>
  <c r="CC3014" i="2" a="1"/>
  <c r="CC3014" i="2" s="1"/>
  <c r="CC3018" i="2" a="1"/>
  <c r="CC3018" i="2" s="1"/>
  <c r="CC3022" i="2" a="1"/>
  <c r="CC3022" i="2" s="1"/>
  <c r="CC3026" i="2" a="1"/>
  <c r="CC3026" i="2" s="1"/>
  <c r="CC3030" i="2" a="1"/>
  <c r="CC3030" i="2" s="1"/>
  <c r="CC3034" i="2" a="1"/>
  <c r="CC3034" i="2" s="1"/>
  <c r="CC3038" i="2" a="1"/>
  <c r="CC3038" i="2" s="1"/>
  <c r="CC3042" i="2" a="1"/>
  <c r="CC3042" i="2" s="1"/>
  <c r="CC3046" i="2" a="1"/>
  <c r="CC3046" i="2" s="1"/>
  <c r="CC3050" i="2" a="1"/>
  <c r="CC3050" i="2" s="1"/>
  <c r="CC3054" i="2" a="1"/>
  <c r="CC3054" i="2" s="1"/>
  <c r="CC3058" i="2" a="1"/>
  <c r="CC3058" i="2" s="1"/>
  <c r="CC3062" i="2" a="1"/>
  <c r="CC3062" i="2" s="1"/>
  <c r="CC3066" i="2" a="1"/>
  <c r="CC3066" i="2" s="1"/>
  <c r="CC3070" i="2" a="1"/>
  <c r="CC3070" i="2" s="1"/>
  <c r="CC3074" i="2" a="1"/>
  <c r="CC3074" i="2" s="1"/>
  <c r="CC3078" i="2" a="1"/>
  <c r="CC3078" i="2" s="1"/>
  <c r="CC3082" i="2" a="1"/>
  <c r="CC3082" i="2" s="1"/>
  <c r="CC3086" i="2" a="1"/>
  <c r="CC3086" i="2" s="1"/>
  <c r="CC3090" i="2" a="1"/>
  <c r="CC3090" i="2" s="1"/>
  <c r="CC3094" i="2" a="1"/>
  <c r="CC3094" i="2" s="1"/>
  <c r="CC3098" i="2" a="1"/>
  <c r="CC3098" i="2" s="1"/>
  <c r="CC3102" i="2" a="1"/>
  <c r="CC3102" i="2" s="1"/>
  <c r="CC3106" i="2" a="1"/>
  <c r="CC3106" i="2" s="1"/>
  <c r="CC3110" i="2" a="1"/>
  <c r="CC3110" i="2" s="1"/>
  <c r="CC3114" i="2" a="1"/>
  <c r="CC3114" i="2" s="1"/>
  <c r="CC3118" i="2" a="1"/>
  <c r="CC3118" i="2" s="1"/>
  <c r="CC3122" i="2" a="1"/>
  <c r="CC3122" i="2" s="1"/>
  <c r="CC3126" i="2" a="1"/>
  <c r="CC3126" i="2" s="1"/>
  <c r="CC3130" i="2" a="1"/>
  <c r="CC3130" i="2" s="1"/>
  <c r="CC3134" i="2" a="1"/>
  <c r="CC3134" i="2" s="1"/>
  <c r="CC3138" i="2" a="1"/>
  <c r="CC3138" i="2" s="1"/>
  <c r="CC3142" i="2" a="1"/>
  <c r="CC3142" i="2" s="1"/>
  <c r="CC3146" i="2" a="1"/>
  <c r="CC3146" i="2" s="1"/>
  <c r="CC3150" i="2" a="1"/>
  <c r="CC3150" i="2" s="1"/>
  <c r="CC3154" i="2" a="1"/>
  <c r="CC3154" i="2" s="1"/>
  <c r="CC3158" i="2" a="1"/>
  <c r="CC3158" i="2" s="1"/>
  <c r="CC3162" i="2" a="1"/>
  <c r="CC3162" i="2" s="1"/>
  <c r="CC3166" i="2" a="1"/>
  <c r="CC3166" i="2" s="1"/>
  <c r="CC3170" i="2" a="1"/>
  <c r="CC3170" i="2" s="1"/>
  <c r="CC3174" i="2" a="1"/>
  <c r="CC3174" i="2" s="1"/>
  <c r="CC3178" i="2" a="1"/>
  <c r="CC3178" i="2" s="1"/>
  <c r="CC3182" i="2" a="1"/>
  <c r="CC3182" i="2" s="1"/>
  <c r="CC3186" i="2" a="1"/>
  <c r="CC3186" i="2" s="1"/>
  <c r="CC3190" i="2" a="1"/>
  <c r="CC3190" i="2" s="1"/>
  <c r="CC3194" i="2" a="1"/>
  <c r="CC3194" i="2" s="1"/>
  <c r="CC3198" i="2" a="1"/>
  <c r="CC3198" i="2" s="1"/>
  <c r="CC3202" i="2" a="1"/>
  <c r="CC3202" i="2" s="1"/>
  <c r="CC3206" i="2" a="1"/>
  <c r="CC3206" i="2" s="1"/>
  <c r="CC3210" i="2" a="1"/>
  <c r="CC3210" i="2" s="1"/>
  <c r="CC3214" i="2" a="1"/>
  <c r="CC3214" i="2" s="1"/>
  <c r="CC3143" i="2" a="1"/>
  <c r="CC3143" i="2" s="1"/>
  <c r="CC3151" i="2" a="1"/>
  <c r="CC3151" i="2" s="1"/>
  <c r="CC3159" i="2" a="1"/>
  <c r="CC3159" i="2" s="1"/>
  <c r="CC3167" i="2" a="1"/>
  <c r="CC3167" i="2" s="1"/>
  <c r="CC3175" i="2" a="1"/>
  <c r="CC3175" i="2" s="1"/>
  <c r="CC3183" i="2" a="1"/>
  <c r="CC3183" i="2" s="1"/>
  <c r="CC3191" i="2" a="1"/>
  <c r="CC3191" i="2" s="1"/>
  <c r="CC3199" i="2" a="1"/>
  <c r="CC3199" i="2" s="1"/>
  <c r="CC3207" i="2" a="1"/>
  <c r="CC3207" i="2" s="1"/>
  <c r="CC3215" i="2" a="1"/>
  <c r="CC3215" i="2" s="1"/>
  <c r="CC3220" i="2" a="1"/>
  <c r="CC3220" i="2" s="1"/>
  <c r="CC3226" i="2" a="1"/>
  <c r="CC3226" i="2" s="1"/>
  <c r="CC3231" i="2" a="1"/>
  <c r="CC3231" i="2" s="1"/>
  <c r="CC3236" i="2" a="1"/>
  <c r="CC3236" i="2" s="1"/>
  <c r="CC3242" i="2" a="1"/>
  <c r="CC3242" i="2" s="1"/>
  <c r="CC3246" i="2" a="1"/>
  <c r="CC3246" i="2" s="1"/>
  <c r="CC3250" i="2" a="1"/>
  <c r="CC3250" i="2" s="1"/>
  <c r="CC3254" i="2" a="1"/>
  <c r="CC3254" i="2" s="1"/>
  <c r="CC3258" i="2" a="1"/>
  <c r="CC3258" i="2" s="1"/>
  <c r="CC3262" i="2" a="1"/>
  <c r="CC3262" i="2" s="1"/>
  <c r="CC3266" i="2" a="1"/>
  <c r="CC3266" i="2" s="1"/>
  <c r="CC3270" i="2" a="1"/>
  <c r="CC3270" i="2" s="1"/>
  <c r="CC3274" i="2" a="1"/>
  <c r="CC3274" i="2" s="1"/>
  <c r="CC3278" i="2" a="1"/>
  <c r="CC3278" i="2" s="1"/>
  <c r="CC3282" i="2" a="1"/>
  <c r="CC3282" i="2" s="1"/>
  <c r="CC3286" i="2" a="1"/>
  <c r="CC3286" i="2" s="1"/>
  <c r="CC3290" i="2" a="1"/>
  <c r="CC3290" i="2" s="1"/>
  <c r="CC3294" i="2" a="1"/>
  <c r="CC3294" i="2" s="1"/>
  <c r="CC3298" i="2" a="1"/>
  <c r="CC3298" i="2" s="1"/>
  <c r="CC3302" i="2" a="1"/>
  <c r="CC3302" i="2" s="1"/>
  <c r="CC3306" i="2" a="1"/>
  <c r="CC3306" i="2" s="1"/>
  <c r="CC3310" i="2" a="1"/>
  <c r="CC3310" i="2" s="1"/>
  <c r="CC3314" i="2" a="1"/>
  <c r="CC3314" i="2" s="1"/>
  <c r="CC3318" i="2" a="1"/>
  <c r="CC3318" i="2" s="1"/>
  <c r="CC3322" i="2" a="1"/>
  <c r="CC3322" i="2" s="1"/>
  <c r="CC3326" i="2" a="1"/>
  <c r="CC3326" i="2" s="1"/>
  <c r="CC3330" i="2" a="1"/>
  <c r="CC3330" i="2" s="1"/>
  <c r="CC3334" i="2" a="1"/>
  <c r="CC3334" i="2" s="1"/>
  <c r="CC3338" i="2" a="1"/>
  <c r="CC3338" i="2" s="1"/>
  <c r="CC3342" i="2" a="1"/>
  <c r="CC3342" i="2" s="1"/>
  <c r="CC3346" i="2" a="1"/>
  <c r="CC3346" i="2" s="1"/>
  <c r="CC3350" i="2" a="1"/>
  <c r="CC3350" i="2" s="1"/>
  <c r="CC3354" i="2" a="1"/>
  <c r="CC3354" i="2" s="1"/>
  <c r="CC3358" i="2" a="1"/>
  <c r="CC3358" i="2" s="1"/>
  <c r="CC3362" i="2" a="1"/>
  <c r="CC3362" i="2" s="1"/>
  <c r="CC3366" i="2" a="1"/>
  <c r="CC3366" i="2" s="1"/>
  <c r="CC3370" i="2" a="1"/>
  <c r="CC3370" i="2" s="1"/>
  <c r="CC3374" i="2" a="1"/>
  <c r="CC3374" i="2" s="1"/>
  <c r="CC3378" i="2" a="1"/>
  <c r="CC3378" i="2" s="1"/>
  <c r="CC3382" i="2" a="1"/>
  <c r="CC3382" i="2" s="1"/>
  <c r="CC3386" i="2" a="1"/>
  <c r="CC3386" i="2" s="1"/>
  <c r="CC3390" i="2" a="1"/>
  <c r="CC3390" i="2" s="1"/>
  <c r="CC3394" i="2" a="1"/>
  <c r="CC3394" i="2" s="1"/>
  <c r="CC3398" i="2" a="1"/>
  <c r="CC3398" i="2" s="1"/>
  <c r="CC3402" i="2" a="1"/>
  <c r="CC3402" i="2" s="1"/>
  <c r="CC3406" i="2" a="1"/>
  <c r="CC3406" i="2" s="1"/>
  <c r="CC3410" i="2" a="1"/>
  <c r="CC3410" i="2" s="1"/>
  <c r="CC3414" i="2" a="1"/>
  <c r="CC3414" i="2" s="1"/>
  <c r="CC3418" i="2" a="1"/>
  <c r="CC3418" i="2" s="1"/>
  <c r="CC3422" i="2" a="1"/>
  <c r="CC3422" i="2" s="1"/>
  <c r="CC3426" i="2" a="1"/>
  <c r="CC3426" i="2" s="1"/>
  <c r="CC3430" i="2" a="1"/>
  <c r="CC3430" i="2" s="1"/>
  <c r="CC3434" i="2" a="1"/>
  <c r="CC3434" i="2" s="1"/>
  <c r="CC3438" i="2" a="1"/>
  <c r="CC3438" i="2" s="1"/>
  <c r="CC3442" i="2" a="1"/>
  <c r="CC3442" i="2" s="1"/>
  <c r="CC3446" i="2" a="1"/>
  <c r="CC3446" i="2" s="1"/>
  <c r="CC3450" i="2" a="1"/>
  <c r="CC3450" i="2" s="1"/>
  <c r="CC3454" i="2" a="1"/>
  <c r="CC3454" i="2" s="1"/>
  <c r="CC3458" i="2" a="1"/>
  <c r="CC3458" i="2" s="1"/>
  <c r="CC3462" i="2" a="1"/>
  <c r="CC3462" i="2" s="1"/>
  <c r="CC3466" i="2" a="1"/>
  <c r="CC3466" i="2" s="1"/>
  <c r="CC3470" i="2" a="1"/>
  <c r="CC3470" i="2" s="1"/>
  <c r="CC3474" i="2" a="1"/>
  <c r="CC3474" i="2" s="1"/>
  <c r="CC3478" i="2" a="1"/>
  <c r="CC3478" i="2" s="1"/>
  <c r="CC3482" i="2" a="1"/>
  <c r="CC3482" i="2" s="1"/>
  <c r="CC3486" i="2" a="1"/>
  <c r="CC3486" i="2" s="1"/>
  <c r="CC3490" i="2" a="1"/>
  <c r="CC3490" i="2" s="1"/>
  <c r="CC3494" i="2" a="1"/>
  <c r="CC3494" i="2" s="1"/>
  <c r="CC3498" i="2" a="1"/>
  <c r="CC3498" i="2" s="1"/>
  <c r="CC3502" i="2" a="1"/>
  <c r="CC3502" i="2" s="1"/>
  <c r="CC3506" i="2" a="1"/>
  <c r="CC3506" i="2" s="1"/>
  <c r="CC3510" i="2" a="1"/>
  <c r="CC3510" i="2" s="1"/>
  <c r="CC3514" i="2" a="1"/>
  <c r="CC3514" i="2" s="1"/>
  <c r="CC3518" i="2" a="1"/>
  <c r="CC3518" i="2" s="1"/>
  <c r="CC3522" i="2" a="1"/>
  <c r="CC3522" i="2" s="1"/>
  <c r="CC3526" i="2" a="1"/>
  <c r="CC3526" i="2" s="1"/>
  <c r="CC3530" i="2" a="1"/>
  <c r="CC3530" i="2" s="1"/>
  <c r="CC3534" i="2" a="1"/>
  <c r="CC3534" i="2" s="1"/>
  <c r="CC3538" i="2" a="1"/>
  <c r="CC3538" i="2" s="1"/>
  <c r="CC3542" i="2" a="1"/>
  <c r="CC3542" i="2" s="1"/>
  <c r="CC3546" i="2" a="1"/>
  <c r="CC3546" i="2" s="1"/>
  <c r="CC3550" i="2" a="1"/>
  <c r="CC3550" i="2" s="1"/>
  <c r="CC3554" i="2" a="1"/>
  <c r="CC3554" i="2" s="1"/>
  <c r="CC3558" i="2" a="1"/>
  <c r="CC3558" i="2" s="1"/>
  <c r="CC3562" i="2" a="1"/>
  <c r="CC3562" i="2" s="1"/>
  <c r="CC3566" i="2" a="1"/>
  <c r="CC3566" i="2" s="1"/>
  <c r="CC3570" i="2" a="1"/>
  <c r="CC3570" i="2" s="1"/>
  <c r="CC3574" i="2" a="1"/>
  <c r="CC3574" i="2" s="1"/>
  <c r="CC3578" i="2" a="1"/>
  <c r="CC3578" i="2" s="1"/>
  <c r="CC3582" i="2" a="1"/>
  <c r="CC3582" i="2" s="1"/>
  <c r="CC3586" i="2" a="1"/>
  <c r="CC3586" i="2" s="1"/>
  <c r="CC3590" i="2" a="1"/>
  <c r="CC3590" i="2" s="1"/>
  <c r="CC3594" i="2" a="1"/>
  <c r="CC3594" i="2" s="1"/>
  <c r="CC3598" i="2" a="1"/>
  <c r="CC3598" i="2" s="1"/>
  <c r="CC3602" i="2" a="1"/>
  <c r="CC3602" i="2" s="1"/>
  <c r="CC3606" i="2" a="1"/>
  <c r="CC3606" i="2" s="1"/>
  <c r="CC3610" i="2" a="1"/>
  <c r="CC3610" i="2" s="1"/>
  <c r="CC3614" i="2" a="1"/>
  <c r="CC3614" i="2" s="1"/>
  <c r="CC3618" i="2" a="1"/>
  <c r="CC3618" i="2" s="1"/>
  <c r="CC3622" i="2" a="1"/>
  <c r="CC3622" i="2" s="1"/>
  <c r="CC3626" i="2" a="1"/>
  <c r="CC3626" i="2" s="1"/>
  <c r="CC3630" i="2" a="1"/>
  <c r="CC3630" i="2" s="1"/>
  <c r="CC3634" i="2" a="1"/>
  <c r="CC3634" i="2" s="1"/>
  <c r="CC3813" i="2" a="1"/>
  <c r="CC3813" i="2" s="1"/>
  <c r="CC3829" i="2" a="1"/>
  <c r="CC3829" i="2" s="1"/>
  <c r="CC3835" i="2" a="1"/>
  <c r="CC3835" i="2" s="1"/>
  <c r="CC3839" i="2" a="1"/>
  <c r="CC3839" i="2" s="1"/>
  <c r="CC3843" i="2" a="1"/>
  <c r="CC3843" i="2" s="1"/>
  <c r="CC3847" i="2" a="1"/>
  <c r="CC3847" i="2" s="1"/>
  <c r="CC3851" i="2" a="1"/>
  <c r="CC3851" i="2" s="1"/>
  <c r="CC3855" i="2" a="1"/>
  <c r="CC3855" i="2" s="1"/>
  <c r="CC3859" i="2" a="1"/>
  <c r="CC3859" i="2" s="1"/>
  <c r="CC3861" i="2" a="1"/>
  <c r="CC3861" i="2" s="1"/>
  <c r="CC3865" i="2" a="1"/>
  <c r="CC3865" i="2" s="1"/>
  <c r="CC3869" i="2" a="1"/>
  <c r="CC3869" i="2" s="1"/>
  <c r="CC3875" i="2" a="1"/>
  <c r="CC3875" i="2" s="1"/>
  <c r="CC3879" i="2" a="1"/>
  <c r="CC3879" i="2" s="1"/>
  <c r="CC3883" i="2" a="1"/>
  <c r="CC3883" i="2" s="1"/>
  <c r="CC3887" i="2" a="1"/>
  <c r="CC3887" i="2" s="1"/>
  <c r="CC3891" i="2" a="1"/>
  <c r="CC3891" i="2" s="1"/>
  <c r="CC3895" i="2" a="1"/>
  <c r="CC3895" i="2" s="1"/>
  <c r="CC3899" i="2" a="1"/>
  <c r="CC3899" i="2" s="1"/>
  <c r="CC3903" i="2" a="1"/>
  <c r="CC3903" i="2" s="1"/>
  <c r="CC3907" i="2" a="1"/>
  <c r="CC3907" i="2" s="1"/>
  <c r="CC3911" i="2" a="1"/>
  <c r="CC3911" i="2" s="1"/>
  <c r="CC3915" i="2" a="1"/>
  <c r="CC3915" i="2" s="1"/>
  <c r="CC3919" i="2" a="1"/>
  <c r="CC3919" i="2" s="1"/>
  <c r="CC3923" i="2" a="1"/>
  <c r="CC3923" i="2" s="1"/>
  <c r="CC3927" i="2" a="1"/>
  <c r="CC3927" i="2" s="1"/>
  <c r="CC3929" i="2" a="1"/>
  <c r="CC3929" i="2" s="1"/>
  <c r="CC3933" i="2" a="1"/>
  <c r="CC3933" i="2" s="1"/>
  <c r="CC3937" i="2" a="1"/>
  <c r="CC3937" i="2" s="1"/>
  <c r="CC3941" i="2" a="1"/>
  <c r="CC3941" i="2" s="1"/>
  <c r="CC3945" i="2" a="1"/>
  <c r="CC3945" i="2" s="1"/>
  <c r="CC3949" i="2" a="1"/>
  <c r="CC3949" i="2" s="1"/>
  <c r="CC3955" i="2" a="1"/>
  <c r="CC3955" i="2" s="1"/>
  <c r="CC3959" i="2" a="1"/>
  <c r="CC3959" i="2" s="1"/>
  <c r="CC3963" i="2" a="1"/>
  <c r="CC3963" i="2" s="1"/>
  <c r="CC3965" i="2" a="1"/>
  <c r="CC3965" i="2" s="1"/>
  <c r="CC3969" i="2" a="1"/>
  <c r="CC3969" i="2" s="1"/>
  <c r="CC3975" i="2" a="1"/>
  <c r="CC3975" i="2" s="1"/>
  <c r="CC3979" i="2" a="1"/>
  <c r="CC3979" i="2" s="1"/>
  <c r="CC3983" i="2" a="1"/>
  <c r="CC3983" i="2" s="1"/>
  <c r="CC3987" i="2" a="1"/>
  <c r="CC3987" i="2" s="1"/>
  <c r="CC3991" i="2" a="1"/>
  <c r="CC3991" i="2" s="1"/>
  <c r="CC3995" i="2" a="1"/>
  <c r="CC3995" i="2" s="1"/>
  <c r="CC3999" i="2" a="1"/>
  <c r="CC3999" i="2" s="1"/>
  <c r="CC4003" i="2" a="1"/>
  <c r="CC4003" i="2" s="1"/>
  <c r="CC4007" i="2" a="1"/>
  <c r="CC4007" i="2" s="1"/>
  <c r="CC4011" i="2" a="1"/>
  <c r="CC4011" i="2" s="1"/>
  <c r="CC4015" i="2" a="1"/>
  <c r="CC4015" i="2" s="1"/>
  <c r="CC4019" i="2" a="1"/>
  <c r="CC4019" i="2" s="1"/>
  <c r="CC4023" i="2" a="1"/>
  <c r="CC4023" i="2" s="1"/>
  <c r="CC4027" i="2" a="1"/>
  <c r="CC4027" i="2" s="1"/>
  <c r="CC4031" i="2" a="1"/>
  <c r="CC4031" i="2" s="1"/>
  <c r="CC4035" i="2" a="1"/>
  <c r="CC4035" i="2" s="1"/>
  <c r="CC4039" i="2" a="1"/>
  <c r="CC4039" i="2" s="1"/>
  <c r="CC4043" i="2" a="1"/>
  <c r="CC4043" i="2" s="1"/>
  <c r="CC4047" i="2" a="1"/>
  <c r="CC4047" i="2" s="1"/>
  <c r="CC4051" i="2" a="1"/>
  <c r="CC4051" i="2" s="1"/>
  <c r="CC4055" i="2" a="1"/>
  <c r="CC4055" i="2" s="1"/>
  <c r="CC4059" i="2" a="1"/>
  <c r="CC4059" i="2" s="1"/>
  <c r="CC4063" i="2" a="1"/>
  <c r="CC4063" i="2" s="1"/>
  <c r="CC4067" i="2" a="1"/>
  <c r="CC4067" i="2" s="1"/>
  <c r="CC4071" i="2" a="1"/>
  <c r="CC4071" i="2" s="1"/>
  <c r="CC4075" i="2" a="1"/>
  <c r="CC4075" i="2" s="1"/>
  <c r="CC4079" i="2" a="1"/>
  <c r="CC4079" i="2" s="1"/>
  <c r="CC4083" i="2" a="1"/>
  <c r="CC4083" i="2" s="1"/>
  <c r="CC4087" i="2" a="1"/>
  <c r="CC4087" i="2" s="1"/>
  <c r="CC4093" i="2" a="1"/>
  <c r="CC4093" i="2" s="1"/>
  <c r="CC4097" i="2" a="1"/>
  <c r="CC4097" i="2" s="1"/>
  <c r="CC4101" i="2" a="1"/>
  <c r="CC4101" i="2" s="1"/>
  <c r="CC4105" i="2" a="1"/>
  <c r="CC4105" i="2" s="1"/>
  <c r="CC4109" i="2" a="1"/>
  <c r="CC4109" i="2" s="1"/>
  <c r="CC4113" i="2" a="1"/>
  <c r="CC4113" i="2" s="1"/>
  <c r="CC4117" i="2" a="1"/>
  <c r="CC4117" i="2" s="1"/>
  <c r="CC4121" i="2" a="1"/>
  <c r="CC4121" i="2" s="1"/>
  <c r="CC4125" i="2" a="1"/>
  <c r="CC4125" i="2" s="1"/>
  <c r="CC4129" i="2" a="1"/>
  <c r="CC4129" i="2" s="1"/>
  <c r="CC4133" i="2" a="1"/>
  <c r="CC4133" i="2" s="1"/>
  <c r="CC4137" i="2" a="1"/>
  <c r="CC4137" i="2" s="1"/>
  <c r="CC4141" i="2" a="1"/>
  <c r="CC4141" i="2" s="1"/>
  <c r="CC4145" i="2" a="1"/>
  <c r="CC4145" i="2" s="1"/>
  <c r="CC4151" i="2" a="1"/>
  <c r="CC4151" i="2" s="1"/>
  <c r="CC4155" i="2" a="1"/>
  <c r="CC4155" i="2" s="1"/>
  <c r="CC4159" i="2" a="1"/>
  <c r="CC4159" i="2" s="1"/>
  <c r="CC4163" i="2" a="1"/>
  <c r="CC4163" i="2" s="1"/>
  <c r="CC4167" i="2" a="1"/>
  <c r="CC4167" i="2" s="1"/>
  <c r="CC4171" i="2" a="1"/>
  <c r="CC4171" i="2" s="1"/>
  <c r="CC4175" i="2" a="1"/>
  <c r="CC4175" i="2" s="1"/>
  <c r="CC4179" i="2" a="1"/>
  <c r="CC4179" i="2" s="1"/>
  <c r="CC4183" i="2" a="1"/>
  <c r="CC4183" i="2" s="1"/>
  <c r="CC4187" i="2" a="1"/>
  <c r="CC4187" i="2" s="1"/>
  <c r="CC4191" i="2" a="1"/>
  <c r="CC4191" i="2" s="1"/>
  <c r="CC4195" i="2" a="1"/>
  <c r="CC4195" i="2" s="1"/>
  <c r="CC4199" i="2" a="1"/>
  <c r="CC4199" i="2" s="1"/>
  <c r="CC4203" i="2" a="1"/>
  <c r="CC4203" i="2" s="1"/>
  <c r="CC4207" i="2" a="1"/>
  <c r="CC4207" i="2" s="1"/>
  <c r="CC4211" i="2" a="1"/>
  <c r="CC4211" i="2" s="1"/>
  <c r="CC4215" i="2" a="1"/>
  <c r="CC4215" i="2" s="1"/>
  <c r="CC4219" i="2" a="1"/>
  <c r="CC4219" i="2" s="1"/>
  <c r="CC4223" i="2" a="1"/>
  <c r="CC4223" i="2" s="1"/>
  <c r="CC4229" i="2" a="1"/>
  <c r="CC4229" i="2" s="1"/>
  <c r="CC4233" i="2" a="1"/>
  <c r="CC4233" i="2" s="1"/>
  <c r="CC4235" i="2" a="1"/>
  <c r="CC4235" i="2" s="1"/>
  <c r="CC4241" i="2" a="1"/>
  <c r="CC4241" i="2" s="1"/>
  <c r="CC4245" i="2" a="1"/>
  <c r="CC4245" i="2" s="1"/>
  <c r="CC4253" i="2" a="1"/>
  <c r="CC4253" i="2" s="1"/>
  <c r="CC4257" i="2" a="1"/>
  <c r="CC4257" i="2" s="1"/>
  <c r="CC4261" i="2" a="1"/>
  <c r="CC4261" i="2" s="1"/>
  <c r="CC4265" i="2" a="1"/>
  <c r="CC4265" i="2" s="1"/>
  <c r="CC4269" i="2" a="1"/>
  <c r="CC4269" i="2" s="1"/>
  <c r="CC4273" i="2" a="1"/>
  <c r="CC4273" i="2" s="1"/>
  <c r="CC4277" i="2" a="1"/>
  <c r="CC4277" i="2" s="1"/>
  <c r="CC4281" i="2" a="1"/>
  <c r="CC4281" i="2" s="1"/>
  <c r="CC4285" i="2" a="1"/>
  <c r="CC4285" i="2" s="1"/>
  <c r="CC4289" i="2" a="1"/>
  <c r="CC4289" i="2" s="1"/>
  <c r="CC4293" i="2" a="1"/>
  <c r="CC4293" i="2" s="1"/>
  <c r="CC4297" i="2" a="1"/>
  <c r="CC4297" i="2" s="1"/>
  <c r="CC4301" i="2" a="1"/>
  <c r="CC4301" i="2" s="1"/>
  <c r="CC4305" i="2" a="1"/>
  <c r="CC4305" i="2" s="1"/>
  <c r="CC4309" i="2" a="1"/>
  <c r="CC4309" i="2" s="1"/>
  <c r="CC4313" i="2" a="1"/>
  <c r="CC4313" i="2" s="1"/>
  <c r="CC4317" i="2" a="1"/>
  <c r="CC4317" i="2" s="1"/>
  <c r="CC4323" i="2" a="1"/>
  <c r="CC4323" i="2" s="1"/>
  <c r="CC4327" i="2" a="1"/>
  <c r="CC4327" i="2" s="1"/>
  <c r="CC4331" i="2" a="1"/>
  <c r="CC4331" i="2" s="1"/>
  <c r="CC4335" i="2" a="1"/>
  <c r="CC4335" i="2" s="1"/>
  <c r="CC4337" i="2" a="1"/>
  <c r="CC4337" i="2" s="1"/>
  <c r="CC4341" i="2" a="1"/>
  <c r="CC4341" i="2" s="1"/>
  <c r="CC4347" i="2" a="1"/>
  <c r="CC4347" i="2" s="1"/>
  <c r="CC4349" i="2" a="1"/>
  <c r="CC4349" i="2" s="1"/>
  <c r="CC3144" i="2" a="1"/>
  <c r="CC3144" i="2" s="1"/>
  <c r="CC3152" i="2" a="1"/>
  <c r="CC3152" i="2" s="1"/>
  <c r="CC3160" i="2" a="1"/>
  <c r="CC3160" i="2" s="1"/>
  <c r="CC3168" i="2" a="1"/>
  <c r="CC3168" i="2" s="1"/>
  <c r="CC3176" i="2" a="1"/>
  <c r="CC3176" i="2" s="1"/>
  <c r="CC3184" i="2" a="1"/>
  <c r="CC3184" i="2" s="1"/>
  <c r="CC3192" i="2" a="1"/>
  <c r="CC3192" i="2" s="1"/>
  <c r="CC3200" i="2" a="1"/>
  <c r="CC3200" i="2" s="1"/>
  <c r="CC3208" i="2" a="1"/>
  <c r="CC3208" i="2" s="1"/>
  <c r="CC3216" i="2" a="1"/>
  <c r="CC3216" i="2" s="1"/>
  <c r="CC3222" i="2" a="1"/>
  <c r="CC3222" i="2" s="1"/>
  <c r="CC3227" i="2" a="1"/>
  <c r="CC3227" i="2" s="1"/>
  <c r="CC3232" i="2" a="1"/>
  <c r="CC3232" i="2" s="1"/>
  <c r="CC3238" i="2" a="1"/>
  <c r="CC3238" i="2" s="1"/>
  <c r="CC3243" i="2" a="1"/>
  <c r="CC3243" i="2" s="1"/>
  <c r="CC3247" i="2" a="1"/>
  <c r="CC3247" i="2" s="1"/>
  <c r="CC3251" i="2" a="1"/>
  <c r="CC3251" i="2" s="1"/>
  <c r="CC3255" i="2" a="1"/>
  <c r="CC3255" i="2" s="1"/>
  <c r="CC3259" i="2" a="1"/>
  <c r="CC3259" i="2" s="1"/>
  <c r="CC3263" i="2" a="1"/>
  <c r="CC3263" i="2" s="1"/>
  <c r="CC3267" i="2" a="1"/>
  <c r="CC3267" i="2" s="1"/>
  <c r="CC3271" i="2" a="1"/>
  <c r="CC3271" i="2" s="1"/>
  <c r="CC3275" i="2" a="1"/>
  <c r="CC3275" i="2" s="1"/>
  <c r="CC3279" i="2" a="1"/>
  <c r="CC3279" i="2" s="1"/>
  <c r="CC3283" i="2" a="1"/>
  <c r="CC3283" i="2" s="1"/>
  <c r="CC3287" i="2" a="1"/>
  <c r="CC3287" i="2" s="1"/>
  <c r="CC3291" i="2" a="1"/>
  <c r="CC3291" i="2" s="1"/>
  <c r="CC3295" i="2" a="1"/>
  <c r="CC3295" i="2" s="1"/>
  <c r="CC3299" i="2" a="1"/>
  <c r="CC3299" i="2" s="1"/>
  <c r="CC3303" i="2" a="1"/>
  <c r="CC3303" i="2" s="1"/>
  <c r="CC3307" i="2" a="1"/>
  <c r="CC3307" i="2" s="1"/>
  <c r="CC3311" i="2" a="1"/>
  <c r="CC3311" i="2" s="1"/>
  <c r="CC3315" i="2" a="1"/>
  <c r="CC3315" i="2" s="1"/>
  <c r="CC3319" i="2" a="1"/>
  <c r="CC3319" i="2" s="1"/>
  <c r="CC3323" i="2" a="1"/>
  <c r="CC3323" i="2" s="1"/>
  <c r="CC3327" i="2" a="1"/>
  <c r="CC3327" i="2" s="1"/>
  <c r="CC3331" i="2" a="1"/>
  <c r="CC3331" i="2" s="1"/>
  <c r="CC3335" i="2" a="1"/>
  <c r="CC3335" i="2" s="1"/>
  <c r="CC3339" i="2" a="1"/>
  <c r="CC3339" i="2" s="1"/>
  <c r="CC3343" i="2" a="1"/>
  <c r="CC3343" i="2" s="1"/>
  <c r="CC3347" i="2" a="1"/>
  <c r="CC3347" i="2" s="1"/>
  <c r="CC3351" i="2" a="1"/>
  <c r="CC3351" i="2" s="1"/>
  <c r="CC3355" i="2" a="1"/>
  <c r="CC3355" i="2" s="1"/>
  <c r="CC3359" i="2" a="1"/>
  <c r="CC3359" i="2" s="1"/>
  <c r="CC3363" i="2" a="1"/>
  <c r="CC3363" i="2" s="1"/>
  <c r="CC3367" i="2" a="1"/>
  <c r="CC3367" i="2" s="1"/>
  <c r="CC3371" i="2" a="1"/>
  <c r="CC3371" i="2" s="1"/>
  <c r="CC3375" i="2" a="1"/>
  <c r="CC3375" i="2" s="1"/>
  <c r="CC3379" i="2" a="1"/>
  <c r="CC3379" i="2" s="1"/>
  <c r="CC3383" i="2" a="1"/>
  <c r="CC3383" i="2" s="1"/>
  <c r="CC3387" i="2" a="1"/>
  <c r="CC3387" i="2" s="1"/>
  <c r="CC3391" i="2" a="1"/>
  <c r="CC3391" i="2" s="1"/>
  <c r="CC3395" i="2" a="1"/>
  <c r="CC3395" i="2" s="1"/>
  <c r="CC3399" i="2" a="1"/>
  <c r="CC3399" i="2" s="1"/>
  <c r="CC3403" i="2" a="1"/>
  <c r="CC3403" i="2" s="1"/>
  <c r="CC3407" i="2" a="1"/>
  <c r="CC3407" i="2" s="1"/>
  <c r="CC3411" i="2" a="1"/>
  <c r="CC3411" i="2" s="1"/>
  <c r="CC3415" i="2" a="1"/>
  <c r="CC3415" i="2" s="1"/>
  <c r="CC3419" i="2" a="1"/>
  <c r="CC3419" i="2" s="1"/>
  <c r="CC3423" i="2" a="1"/>
  <c r="CC3423" i="2" s="1"/>
  <c r="CC3427" i="2" a="1"/>
  <c r="CC3427" i="2" s="1"/>
  <c r="CC3431" i="2" a="1"/>
  <c r="CC3431" i="2" s="1"/>
  <c r="CC3435" i="2" a="1"/>
  <c r="CC3435" i="2" s="1"/>
  <c r="CC3439" i="2" a="1"/>
  <c r="CC3439" i="2" s="1"/>
  <c r="CC3443" i="2" a="1"/>
  <c r="CC3443" i="2" s="1"/>
  <c r="CC3447" i="2" a="1"/>
  <c r="CC3447" i="2" s="1"/>
  <c r="CC3451" i="2" a="1"/>
  <c r="CC3451" i="2" s="1"/>
  <c r="CC3455" i="2" a="1"/>
  <c r="CC3455" i="2" s="1"/>
  <c r="CC3459" i="2" a="1"/>
  <c r="CC3459" i="2" s="1"/>
  <c r="CC3463" i="2" a="1"/>
  <c r="CC3463" i="2" s="1"/>
  <c r="CC3467" i="2" a="1"/>
  <c r="CC3467" i="2" s="1"/>
  <c r="CC3471" i="2" a="1"/>
  <c r="CC3471" i="2" s="1"/>
  <c r="CC3475" i="2" a="1"/>
  <c r="CC3475" i="2" s="1"/>
  <c r="CC3479" i="2" a="1"/>
  <c r="CC3479" i="2" s="1"/>
  <c r="CC3483" i="2" a="1"/>
  <c r="CC3483" i="2" s="1"/>
  <c r="CC3487" i="2" a="1"/>
  <c r="CC3487" i="2" s="1"/>
  <c r="CC3491" i="2" a="1"/>
  <c r="CC3491" i="2" s="1"/>
  <c r="CC3495" i="2" a="1"/>
  <c r="CC3495" i="2" s="1"/>
  <c r="CC3499" i="2" a="1"/>
  <c r="CC3499" i="2" s="1"/>
  <c r="CC3503" i="2" a="1"/>
  <c r="CC3503" i="2" s="1"/>
  <c r="CC3507" i="2" a="1"/>
  <c r="CC3507" i="2" s="1"/>
  <c r="CC3511" i="2" a="1"/>
  <c r="CC3511" i="2" s="1"/>
  <c r="CC3515" i="2" a="1"/>
  <c r="CC3515" i="2" s="1"/>
  <c r="CC3519" i="2" a="1"/>
  <c r="CC3519" i="2" s="1"/>
  <c r="CC3523" i="2" a="1"/>
  <c r="CC3523" i="2" s="1"/>
  <c r="CC3527" i="2" a="1"/>
  <c r="CC3527" i="2" s="1"/>
  <c r="CC3531" i="2" a="1"/>
  <c r="CC3531" i="2" s="1"/>
  <c r="CC3535" i="2" a="1"/>
  <c r="CC3535" i="2" s="1"/>
  <c r="CC3539" i="2" a="1"/>
  <c r="CC3539" i="2" s="1"/>
  <c r="CC3543" i="2" a="1"/>
  <c r="CC3543" i="2" s="1"/>
  <c r="CC3547" i="2" a="1"/>
  <c r="CC3547" i="2" s="1"/>
  <c r="CC3551" i="2" a="1"/>
  <c r="CC3551" i="2" s="1"/>
  <c r="CC3555" i="2" a="1"/>
  <c r="CC3555" i="2" s="1"/>
  <c r="CC3559" i="2" a="1"/>
  <c r="CC3559" i="2" s="1"/>
  <c r="CC3563" i="2" a="1"/>
  <c r="CC3563" i="2" s="1"/>
  <c r="CC3567" i="2" a="1"/>
  <c r="CC3567" i="2" s="1"/>
  <c r="CC3571" i="2" a="1"/>
  <c r="CC3571" i="2" s="1"/>
  <c r="CC3575" i="2" a="1"/>
  <c r="CC3575" i="2" s="1"/>
  <c r="CC3579" i="2" a="1"/>
  <c r="CC3579" i="2" s="1"/>
  <c r="CC3583" i="2" a="1"/>
  <c r="CC3583" i="2" s="1"/>
  <c r="CC3587" i="2" a="1"/>
  <c r="CC3587" i="2" s="1"/>
  <c r="CC3591" i="2" a="1"/>
  <c r="CC3591" i="2" s="1"/>
  <c r="CC3595" i="2" a="1"/>
  <c r="CC3595" i="2" s="1"/>
  <c r="CC3599" i="2" a="1"/>
  <c r="CC3599" i="2" s="1"/>
  <c r="CC3603" i="2" a="1"/>
  <c r="CC3603" i="2" s="1"/>
  <c r="CC3607" i="2" a="1"/>
  <c r="CC3607" i="2" s="1"/>
  <c r="CC3611" i="2" a="1"/>
  <c r="CC3611" i="2" s="1"/>
  <c r="CC3615" i="2" a="1"/>
  <c r="CC3615" i="2" s="1"/>
  <c r="CC3619" i="2" a="1"/>
  <c r="CC3619" i="2" s="1"/>
  <c r="CC3623" i="2" a="1"/>
  <c r="CC3623" i="2" s="1"/>
  <c r="CC3627" i="2" a="1"/>
  <c r="CC3627" i="2" s="1"/>
  <c r="CC3631" i="2" a="1"/>
  <c r="CC3631" i="2" s="1"/>
  <c r="CC3635" i="2" a="1"/>
  <c r="CC3635" i="2" s="1"/>
  <c r="CC3637" i="2" a="1"/>
  <c r="CC3637" i="2" s="1"/>
  <c r="CC3639" i="2" a="1"/>
  <c r="CC3639" i="2" s="1"/>
  <c r="CC3641" i="2" a="1"/>
  <c r="CC3641" i="2" s="1"/>
  <c r="CC3643" i="2" a="1"/>
  <c r="CC3643" i="2" s="1"/>
  <c r="CC3645" i="2" a="1"/>
  <c r="CC3645" i="2" s="1"/>
  <c r="CC3647" i="2" a="1"/>
  <c r="CC3647" i="2" s="1"/>
  <c r="CC3649" i="2" a="1"/>
  <c r="CC3649" i="2" s="1"/>
  <c r="CC3651" i="2" a="1"/>
  <c r="CC3651" i="2" s="1"/>
  <c r="CC3653" i="2" a="1"/>
  <c r="CC3653" i="2" s="1"/>
  <c r="CC3655" i="2" a="1"/>
  <c r="CC3655" i="2" s="1"/>
  <c r="CC3657" i="2" a="1"/>
  <c r="CC3657" i="2" s="1"/>
  <c r="CC3659" i="2" a="1"/>
  <c r="CC3659" i="2" s="1"/>
  <c r="CC3661" i="2" a="1"/>
  <c r="CC3661" i="2" s="1"/>
  <c r="CC3663" i="2" a="1"/>
  <c r="CC3663" i="2" s="1"/>
  <c r="CC3665" i="2" a="1"/>
  <c r="CC3665" i="2" s="1"/>
  <c r="CC3667" i="2" a="1"/>
  <c r="CC3667" i="2" s="1"/>
  <c r="CC3669" i="2" a="1"/>
  <c r="CC3669" i="2" s="1"/>
  <c r="CC3671" i="2" a="1"/>
  <c r="CC3671" i="2" s="1"/>
  <c r="CC3673" i="2" a="1"/>
  <c r="CC3673" i="2" s="1"/>
  <c r="CC3675" i="2" a="1"/>
  <c r="CC3675" i="2" s="1"/>
  <c r="CC3677" i="2" a="1"/>
  <c r="CC3677" i="2" s="1"/>
  <c r="CC3679" i="2" a="1"/>
  <c r="CC3679" i="2" s="1"/>
  <c r="CC3681" i="2" a="1"/>
  <c r="CC3681" i="2" s="1"/>
  <c r="CC3683" i="2" a="1"/>
  <c r="CC3683" i="2" s="1"/>
  <c r="CC3685" i="2" a="1"/>
  <c r="CC3685" i="2" s="1"/>
  <c r="CC3687" i="2" a="1"/>
  <c r="CC3687" i="2" s="1"/>
  <c r="CC3689" i="2" a="1"/>
  <c r="CC3689" i="2" s="1"/>
  <c r="CC3691" i="2" a="1"/>
  <c r="CC3691" i="2" s="1"/>
  <c r="CC3693" i="2" a="1"/>
  <c r="CC3693" i="2" s="1"/>
  <c r="CC3695" i="2" a="1"/>
  <c r="CC3695" i="2" s="1"/>
  <c r="CC3697" i="2" a="1"/>
  <c r="CC3697" i="2" s="1"/>
  <c r="CC3699" i="2" a="1"/>
  <c r="CC3699" i="2" s="1"/>
  <c r="CC3701" i="2" a="1"/>
  <c r="CC3701" i="2" s="1"/>
  <c r="CC3703" i="2" a="1"/>
  <c r="CC3703" i="2" s="1"/>
  <c r="CC3705" i="2" a="1"/>
  <c r="CC3705" i="2" s="1"/>
  <c r="CC3707" i="2" a="1"/>
  <c r="CC3707" i="2" s="1"/>
  <c r="CC3709" i="2" a="1"/>
  <c r="CC3709" i="2" s="1"/>
  <c r="CC3711" i="2" a="1"/>
  <c r="CC3711" i="2" s="1"/>
  <c r="CC3713" i="2" a="1"/>
  <c r="CC3713" i="2" s="1"/>
  <c r="CC3715" i="2" a="1"/>
  <c r="CC3715" i="2" s="1"/>
  <c r="CC3717" i="2" a="1"/>
  <c r="CC3717" i="2" s="1"/>
  <c r="CC3719" i="2" a="1"/>
  <c r="CC3719" i="2" s="1"/>
  <c r="CC3721" i="2" a="1"/>
  <c r="CC3721" i="2" s="1"/>
  <c r="CC3723" i="2" a="1"/>
  <c r="CC3723" i="2" s="1"/>
  <c r="CC3725" i="2" a="1"/>
  <c r="CC3725" i="2" s="1"/>
  <c r="CC3727" i="2" a="1"/>
  <c r="CC3727" i="2" s="1"/>
  <c r="CC3729" i="2" a="1"/>
  <c r="CC3729" i="2" s="1"/>
  <c r="CC3731" i="2" a="1"/>
  <c r="CC3731" i="2" s="1"/>
  <c r="CC3733" i="2" a="1"/>
  <c r="CC3733" i="2" s="1"/>
  <c r="CC3735" i="2" a="1"/>
  <c r="CC3735" i="2" s="1"/>
  <c r="CC3737" i="2" a="1"/>
  <c r="CC3737" i="2" s="1"/>
  <c r="CC3739" i="2" a="1"/>
  <c r="CC3739" i="2" s="1"/>
  <c r="CC3741" i="2" a="1"/>
  <c r="CC3741" i="2" s="1"/>
  <c r="CC3743" i="2" a="1"/>
  <c r="CC3743" i="2" s="1"/>
  <c r="CC3745" i="2" a="1"/>
  <c r="CC3745" i="2" s="1"/>
  <c r="CC3747" i="2" a="1"/>
  <c r="CC3747" i="2" s="1"/>
  <c r="CC3749" i="2" a="1"/>
  <c r="CC3749" i="2" s="1"/>
  <c r="CC3751" i="2" a="1"/>
  <c r="CC3751" i="2" s="1"/>
  <c r="CC3753" i="2" a="1"/>
  <c r="CC3753" i="2" s="1"/>
  <c r="CC3755" i="2" a="1"/>
  <c r="CC3755" i="2" s="1"/>
  <c r="CC3757" i="2" a="1"/>
  <c r="CC3757" i="2" s="1"/>
  <c r="CC3759" i="2" a="1"/>
  <c r="CC3759" i="2" s="1"/>
  <c r="CC3761" i="2" a="1"/>
  <c r="CC3761" i="2" s="1"/>
  <c r="CC3763" i="2" a="1"/>
  <c r="CC3763" i="2" s="1"/>
  <c r="CC3765" i="2" a="1"/>
  <c r="CC3765" i="2" s="1"/>
  <c r="CC3767" i="2" a="1"/>
  <c r="CC3767" i="2" s="1"/>
  <c r="CC3769" i="2" a="1"/>
  <c r="CC3769" i="2" s="1"/>
  <c r="CC3771" i="2" a="1"/>
  <c r="CC3771" i="2" s="1"/>
  <c r="CC3773" i="2" a="1"/>
  <c r="CC3773" i="2" s="1"/>
  <c r="CC3775" i="2" a="1"/>
  <c r="CC3775" i="2" s="1"/>
  <c r="CC3777" i="2" a="1"/>
  <c r="CC3777" i="2" s="1"/>
  <c r="CC3779" i="2" a="1"/>
  <c r="CC3779" i="2" s="1"/>
  <c r="CC3781" i="2" a="1"/>
  <c r="CC3781" i="2" s="1"/>
  <c r="CC3783" i="2" a="1"/>
  <c r="CC3783" i="2" s="1"/>
  <c r="CC3785" i="2" a="1"/>
  <c r="CC3785" i="2" s="1"/>
  <c r="CC3787" i="2" a="1"/>
  <c r="CC3787" i="2" s="1"/>
  <c r="CC3789" i="2" a="1"/>
  <c r="CC3789" i="2" s="1"/>
  <c r="CC3791" i="2" a="1"/>
  <c r="CC3791" i="2" s="1"/>
  <c r="CC3793" i="2" a="1"/>
  <c r="CC3793" i="2" s="1"/>
  <c r="CC3795" i="2" a="1"/>
  <c r="CC3795" i="2" s="1"/>
  <c r="CC3797" i="2" a="1"/>
  <c r="CC3797" i="2" s="1"/>
  <c r="CC3799" i="2" a="1"/>
  <c r="CC3799" i="2" s="1"/>
  <c r="CC3801" i="2" a="1"/>
  <c r="CC3801" i="2" s="1"/>
  <c r="CC3803" i="2" a="1"/>
  <c r="CC3803" i="2" s="1"/>
  <c r="CC3805" i="2" a="1"/>
  <c r="CC3805" i="2" s="1"/>
  <c r="CC3807" i="2" a="1"/>
  <c r="CC3807" i="2" s="1"/>
  <c r="CC3809" i="2" a="1"/>
  <c r="CC3809" i="2" s="1"/>
  <c r="CC3811" i="2" a="1"/>
  <c r="CC3811" i="2" s="1"/>
  <c r="CC3815" i="2" a="1"/>
  <c r="CC3815" i="2" s="1"/>
  <c r="CC3817" i="2" a="1"/>
  <c r="CC3817" i="2" s="1"/>
  <c r="CC3819" i="2" a="1"/>
  <c r="CC3819" i="2" s="1"/>
  <c r="CC3821" i="2" a="1"/>
  <c r="CC3821" i="2" s="1"/>
  <c r="CC3823" i="2" a="1"/>
  <c r="CC3823" i="2" s="1"/>
  <c r="CC3825" i="2" a="1"/>
  <c r="CC3825" i="2" s="1"/>
  <c r="CC3827" i="2" a="1"/>
  <c r="CC3827" i="2" s="1"/>
  <c r="CC3831" i="2" a="1"/>
  <c r="CC3831" i="2" s="1"/>
  <c r="CC3833" i="2" a="1"/>
  <c r="CC3833" i="2" s="1"/>
  <c r="CC3837" i="2" a="1"/>
  <c r="CC3837" i="2" s="1"/>
  <c r="CC3841" i="2" a="1"/>
  <c r="CC3841" i="2" s="1"/>
  <c r="CC3845" i="2" a="1"/>
  <c r="CC3845" i="2" s="1"/>
  <c r="CC3849" i="2" a="1"/>
  <c r="CC3849" i="2" s="1"/>
  <c r="CC3853" i="2" a="1"/>
  <c r="CC3853" i="2" s="1"/>
  <c r="CC3857" i="2" a="1"/>
  <c r="CC3857" i="2" s="1"/>
  <c r="CC3863" i="2" a="1"/>
  <c r="CC3863" i="2" s="1"/>
  <c r="CC3867" i="2" a="1"/>
  <c r="CC3867" i="2" s="1"/>
  <c r="CC3871" i="2" a="1"/>
  <c r="CC3871" i="2" s="1"/>
  <c r="CC3873" i="2" a="1"/>
  <c r="CC3873" i="2" s="1"/>
  <c r="CC3877" i="2" a="1"/>
  <c r="CC3877" i="2" s="1"/>
  <c r="CC3881" i="2" a="1"/>
  <c r="CC3881" i="2" s="1"/>
  <c r="CC3885" i="2" a="1"/>
  <c r="CC3885" i="2" s="1"/>
  <c r="CC3889" i="2" a="1"/>
  <c r="CC3889" i="2" s="1"/>
  <c r="CC3893" i="2" a="1"/>
  <c r="CC3893" i="2" s="1"/>
  <c r="CC3897" i="2" a="1"/>
  <c r="CC3897" i="2" s="1"/>
  <c r="CC3901" i="2" a="1"/>
  <c r="CC3901" i="2" s="1"/>
  <c r="CC3905" i="2" a="1"/>
  <c r="CC3905" i="2" s="1"/>
  <c r="CC3909" i="2" a="1"/>
  <c r="CC3909" i="2" s="1"/>
  <c r="CC3913" i="2" a="1"/>
  <c r="CC3913" i="2" s="1"/>
  <c r="CC3917" i="2" a="1"/>
  <c r="CC3917" i="2" s="1"/>
  <c r="CC3921" i="2" a="1"/>
  <c r="CC3921" i="2" s="1"/>
  <c r="CC3925" i="2" a="1"/>
  <c r="CC3925" i="2" s="1"/>
  <c r="CC3931" i="2" a="1"/>
  <c r="CC3931" i="2" s="1"/>
  <c r="CC3935" i="2" a="1"/>
  <c r="CC3935" i="2" s="1"/>
  <c r="CC3939" i="2" a="1"/>
  <c r="CC3939" i="2" s="1"/>
  <c r="CC3943" i="2" a="1"/>
  <c r="CC3943" i="2" s="1"/>
  <c r="CC3947" i="2" a="1"/>
  <c r="CC3947" i="2" s="1"/>
  <c r="CC3951" i="2" a="1"/>
  <c r="CC3951" i="2" s="1"/>
  <c r="CC3953" i="2" a="1"/>
  <c r="CC3953" i="2" s="1"/>
  <c r="CC3957" i="2" a="1"/>
  <c r="CC3957" i="2" s="1"/>
  <c r="CC3961" i="2" a="1"/>
  <c r="CC3961" i="2" s="1"/>
  <c r="CC3967" i="2" a="1"/>
  <c r="CC3967" i="2" s="1"/>
  <c r="CC3971" i="2" a="1"/>
  <c r="CC3971" i="2" s="1"/>
  <c r="CC3973" i="2" a="1"/>
  <c r="CC3973" i="2" s="1"/>
  <c r="CC3977" i="2" a="1"/>
  <c r="CC3977" i="2" s="1"/>
  <c r="CC3981" i="2" a="1"/>
  <c r="CC3981" i="2" s="1"/>
  <c r="CC3985" i="2" a="1"/>
  <c r="CC3985" i="2" s="1"/>
  <c r="CC3989" i="2" a="1"/>
  <c r="CC3989" i="2" s="1"/>
  <c r="CC3993" i="2" a="1"/>
  <c r="CC3993" i="2" s="1"/>
  <c r="CC3997" i="2" a="1"/>
  <c r="CC3997" i="2" s="1"/>
  <c r="CC4001" i="2" a="1"/>
  <c r="CC4001" i="2" s="1"/>
  <c r="CC4005" i="2" a="1"/>
  <c r="CC4005" i="2" s="1"/>
  <c r="CC4009" i="2" a="1"/>
  <c r="CC4009" i="2" s="1"/>
  <c r="CC4013" i="2" a="1"/>
  <c r="CC4013" i="2" s="1"/>
  <c r="CC4017" i="2" a="1"/>
  <c r="CC4017" i="2" s="1"/>
  <c r="CC4021" i="2" a="1"/>
  <c r="CC4021" i="2" s="1"/>
  <c r="CC4025" i="2" a="1"/>
  <c r="CC4025" i="2" s="1"/>
  <c r="CC4029" i="2" a="1"/>
  <c r="CC4029" i="2" s="1"/>
  <c r="CC4033" i="2" a="1"/>
  <c r="CC4033" i="2" s="1"/>
  <c r="CC4037" i="2" a="1"/>
  <c r="CC4037" i="2" s="1"/>
  <c r="CC4041" i="2" a="1"/>
  <c r="CC4041" i="2" s="1"/>
  <c r="CC4045" i="2" a="1"/>
  <c r="CC4045" i="2" s="1"/>
  <c r="CC4049" i="2" a="1"/>
  <c r="CC4049" i="2" s="1"/>
  <c r="CC4053" i="2" a="1"/>
  <c r="CC4053" i="2" s="1"/>
  <c r="CC4057" i="2" a="1"/>
  <c r="CC4057" i="2" s="1"/>
  <c r="CC4061" i="2" a="1"/>
  <c r="CC4061" i="2" s="1"/>
  <c r="CC4065" i="2" a="1"/>
  <c r="CC4065" i="2" s="1"/>
  <c r="CC4069" i="2" a="1"/>
  <c r="CC4069" i="2" s="1"/>
  <c r="CC4073" i="2" a="1"/>
  <c r="CC4073" i="2" s="1"/>
  <c r="CC4077" i="2" a="1"/>
  <c r="CC4077" i="2" s="1"/>
  <c r="CC4081" i="2" a="1"/>
  <c r="CC4081" i="2" s="1"/>
  <c r="CC4085" i="2" a="1"/>
  <c r="CC4085" i="2" s="1"/>
  <c r="CC4089" i="2" a="1"/>
  <c r="CC4089" i="2" s="1"/>
  <c r="CC4091" i="2" a="1"/>
  <c r="CC4091" i="2" s="1"/>
  <c r="CC4095" i="2" a="1"/>
  <c r="CC4095" i="2" s="1"/>
  <c r="CC4099" i="2" a="1"/>
  <c r="CC4099" i="2" s="1"/>
  <c r="CC4103" i="2" a="1"/>
  <c r="CC4103" i="2" s="1"/>
  <c r="CC4107" i="2" a="1"/>
  <c r="CC4107" i="2" s="1"/>
  <c r="CC4111" i="2" a="1"/>
  <c r="CC4111" i="2" s="1"/>
  <c r="CC4115" i="2" a="1"/>
  <c r="CC4115" i="2" s="1"/>
  <c r="CC4119" i="2" a="1"/>
  <c r="CC4119" i="2" s="1"/>
  <c r="CC4123" i="2" a="1"/>
  <c r="CC4123" i="2" s="1"/>
  <c r="CC4127" i="2" a="1"/>
  <c r="CC4127" i="2" s="1"/>
  <c r="CC4131" i="2" a="1"/>
  <c r="CC4131" i="2" s="1"/>
  <c r="CC4135" i="2" a="1"/>
  <c r="CC4135" i="2" s="1"/>
  <c r="CC4139" i="2" a="1"/>
  <c r="CC4139" i="2" s="1"/>
  <c r="CC4143" i="2" a="1"/>
  <c r="CC4143" i="2" s="1"/>
  <c r="CC4147" i="2" a="1"/>
  <c r="CC4147" i="2" s="1"/>
  <c r="CC4149" i="2" a="1"/>
  <c r="CC4149" i="2" s="1"/>
  <c r="CC4153" i="2" a="1"/>
  <c r="CC4153" i="2" s="1"/>
  <c r="CC4157" i="2" a="1"/>
  <c r="CC4157" i="2" s="1"/>
  <c r="CC4161" i="2" a="1"/>
  <c r="CC4161" i="2" s="1"/>
  <c r="CC4165" i="2" a="1"/>
  <c r="CC4165" i="2" s="1"/>
  <c r="CC4169" i="2" a="1"/>
  <c r="CC4169" i="2" s="1"/>
  <c r="CC4173" i="2" a="1"/>
  <c r="CC4173" i="2" s="1"/>
  <c r="CC4177" i="2" a="1"/>
  <c r="CC4177" i="2" s="1"/>
  <c r="CC4181" i="2" a="1"/>
  <c r="CC4181" i="2" s="1"/>
  <c r="CC4185" i="2" a="1"/>
  <c r="CC4185" i="2" s="1"/>
  <c r="CC4189" i="2" a="1"/>
  <c r="CC4189" i="2" s="1"/>
  <c r="CC4193" i="2" a="1"/>
  <c r="CC4193" i="2" s="1"/>
  <c r="CC4197" i="2" a="1"/>
  <c r="CC4197" i="2" s="1"/>
  <c r="CC4201" i="2" a="1"/>
  <c r="CC4201" i="2" s="1"/>
  <c r="CC4205" i="2" a="1"/>
  <c r="CC4205" i="2" s="1"/>
  <c r="CC4209" i="2" a="1"/>
  <c r="CC4209" i="2" s="1"/>
  <c r="CC4213" i="2" a="1"/>
  <c r="CC4213" i="2" s="1"/>
  <c r="CC4217" i="2" a="1"/>
  <c r="CC4217" i="2" s="1"/>
  <c r="CC4221" i="2" a="1"/>
  <c r="CC4221" i="2" s="1"/>
  <c r="CC4225" i="2" a="1"/>
  <c r="CC4225" i="2" s="1"/>
  <c r="CC4227" i="2" a="1"/>
  <c r="CC4227" i="2" s="1"/>
  <c r="CC4231" i="2" a="1"/>
  <c r="CC4231" i="2" s="1"/>
  <c r="CC4237" i="2" a="1"/>
  <c r="CC4237" i="2" s="1"/>
  <c r="CC4239" i="2" a="1"/>
  <c r="CC4239" i="2" s="1"/>
  <c r="CC4243" i="2" a="1"/>
  <c r="CC4243" i="2" s="1"/>
  <c r="CC4247" i="2" a="1"/>
  <c r="CC4247" i="2" s="1"/>
  <c r="CC4249" i="2" a="1"/>
  <c r="CC4249" i="2" s="1"/>
  <c r="CC4251" i="2" a="1"/>
  <c r="CC4251" i="2" s="1"/>
  <c r="CC4255" i="2" a="1"/>
  <c r="CC4255" i="2" s="1"/>
  <c r="CC4259" i="2" a="1"/>
  <c r="CC4259" i="2" s="1"/>
  <c r="CC4263" i="2" a="1"/>
  <c r="CC4263" i="2" s="1"/>
  <c r="CC4267" i="2" a="1"/>
  <c r="CC4267" i="2" s="1"/>
  <c r="CC4271" i="2" a="1"/>
  <c r="CC4271" i="2" s="1"/>
  <c r="CC4275" i="2" a="1"/>
  <c r="CC4275" i="2" s="1"/>
  <c r="CC4279" i="2" a="1"/>
  <c r="CC4279" i="2" s="1"/>
  <c r="CC4283" i="2" a="1"/>
  <c r="CC4283" i="2" s="1"/>
  <c r="CC4287" i="2" a="1"/>
  <c r="CC4287" i="2" s="1"/>
  <c r="CC4291" i="2" a="1"/>
  <c r="CC4291" i="2" s="1"/>
  <c r="CC4295" i="2" a="1"/>
  <c r="CC4295" i="2" s="1"/>
  <c r="CC4299" i="2" a="1"/>
  <c r="CC4299" i="2" s="1"/>
  <c r="CC4303" i="2" a="1"/>
  <c r="CC4303" i="2" s="1"/>
  <c r="CC4307" i="2" a="1"/>
  <c r="CC4307" i="2" s="1"/>
  <c r="CC4311" i="2" a="1"/>
  <c r="CC4311" i="2" s="1"/>
  <c r="CC4315" i="2" a="1"/>
  <c r="CC4315" i="2" s="1"/>
  <c r="CC4319" i="2" a="1"/>
  <c r="CC4319" i="2" s="1"/>
  <c r="CC4321" i="2" a="1"/>
  <c r="CC4321" i="2" s="1"/>
  <c r="CC4325" i="2" a="1"/>
  <c r="CC4325" i="2" s="1"/>
  <c r="CC4329" i="2" a="1"/>
  <c r="CC4329" i="2" s="1"/>
  <c r="CC4333" i="2" a="1"/>
  <c r="CC4333" i="2" s="1"/>
  <c r="CC4339" i="2" a="1"/>
  <c r="CC4339" i="2" s="1"/>
  <c r="CC4343" i="2" a="1"/>
  <c r="CC4343" i="2" s="1"/>
  <c r="CC4345" i="2" a="1"/>
  <c r="CC4345" i="2" s="1"/>
  <c r="CC4351" i="2" a="1"/>
  <c r="CC4351" i="2" s="1"/>
  <c r="CC3147" i="2" a="1"/>
  <c r="CC3147" i="2" s="1"/>
  <c r="CC3155" i="2" a="1"/>
  <c r="CC3155" i="2" s="1"/>
  <c r="CC3163" i="2" a="1"/>
  <c r="CC3163" i="2" s="1"/>
  <c r="CC3171" i="2" a="1"/>
  <c r="CC3171" i="2" s="1"/>
  <c r="CC3179" i="2" a="1"/>
  <c r="CC3179" i="2" s="1"/>
  <c r="CC3187" i="2" a="1"/>
  <c r="CC3187" i="2" s="1"/>
  <c r="CC3195" i="2" a="1"/>
  <c r="CC3195" i="2" s="1"/>
  <c r="CC3203" i="2" a="1"/>
  <c r="CC3203" i="2" s="1"/>
  <c r="CC3211" i="2" a="1"/>
  <c r="CC3211" i="2" s="1"/>
  <c r="CC3218" i="2" a="1"/>
  <c r="CC3218" i="2" s="1"/>
  <c r="CC3223" i="2" a="1"/>
  <c r="CC3223" i="2" s="1"/>
  <c r="CC3228" i="2" a="1"/>
  <c r="CC3228" i="2" s="1"/>
  <c r="CC3234" i="2" a="1"/>
  <c r="CC3234" i="2" s="1"/>
  <c r="CC3239" i="2" a="1"/>
  <c r="CC3239" i="2" s="1"/>
  <c r="CC3244" i="2" a="1"/>
  <c r="CC3244" i="2" s="1"/>
  <c r="CC3248" i="2" a="1"/>
  <c r="CC3248" i="2" s="1"/>
  <c r="CC3252" i="2" a="1"/>
  <c r="CC3252" i="2" s="1"/>
  <c r="CC3256" i="2" a="1"/>
  <c r="CC3256" i="2" s="1"/>
  <c r="CC3260" i="2" a="1"/>
  <c r="CC3260" i="2" s="1"/>
  <c r="CC3264" i="2" a="1"/>
  <c r="CC3264" i="2" s="1"/>
  <c r="CC3268" i="2" a="1"/>
  <c r="CC3268" i="2" s="1"/>
  <c r="CC3272" i="2" a="1"/>
  <c r="CC3272" i="2" s="1"/>
  <c r="CC3276" i="2" a="1"/>
  <c r="CC3276" i="2" s="1"/>
  <c r="CC3280" i="2" a="1"/>
  <c r="CC3280" i="2" s="1"/>
  <c r="CC3284" i="2" a="1"/>
  <c r="CC3284" i="2" s="1"/>
  <c r="CC3288" i="2" a="1"/>
  <c r="CC3288" i="2" s="1"/>
  <c r="CC3292" i="2" a="1"/>
  <c r="CC3292" i="2" s="1"/>
  <c r="CC3296" i="2" a="1"/>
  <c r="CC3296" i="2" s="1"/>
  <c r="CC3300" i="2" a="1"/>
  <c r="CC3300" i="2" s="1"/>
  <c r="CC3304" i="2" a="1"/>
  <c r="CC3304" i="2" s="1"/>
  <c r="CC3308" i="2" a="1"/>
  <c r="CC3308" i="2" s="1"/>
  <c r="CC3312" i="2" a="1"/>
  <c r="CC3312" i="2" s="1"/>
  <c r="CC3316" i="2" a="1"/>
  <c r="CC3316" i="2" s="1"/>
  <c r="CC3320" i="2" a="1"/>
  <c r="CC3320" i="2" s="1"/>
  <c r="CC3324" i="2" a="1"/>
  <c r="CC3324" i="2" s="1"/>
  <c r="CC3328" i="2" a="1"/>
  <c r="CC3328" i="2" s="1"/>
  <c r="CC3332" i="2" a="1"/>
  <c r="CC3332" i="2" s="1"/>
  <c r="CC3336" i="2" a="1"/>
  <c r="CC3336" i="2" s="1"/>
  <c r="CC3340" i="2" a="1"/>
  <c r="CC3340" i="2" s="1"/>
  <c r="CC3344" i="2" a="1"/>
  <c r="CC3344" i="2" s="1"/>
  <c r="CC3348" i="2" a="1"/>
  <c r="CC3348" i="2" s="1"/>
  <c r="CC3352" i="2" a="1"/>
  <c r="CC3352" i="2" s="1"/>
  <c r="CC3356" i="2" a="1"/>
  <c r="CC3356" i="2" s="1"/>
  <c r="CC3360" i="2" a="1"/>
  <c r="CC3360" i="2" s="1"/>
  <c r="CC3364" i="2" a="1"/>
  <c r="CC3364" i="2" s="1"/>
  <c r="CC3368" i="2" a="1"/>
  <c r="CC3368" i="2" s="1"/>
  <c r="CC3372" i="2" a="1"/>
  <c r="CC3372" i="2" s="1"/>
  <c r="CC3376" i="2" a="1"/>
  <c r="CC3376" i="2" s="1"/>
  <c r="CC3380" i="2" a="1"/>
  <c r="CC3380" i="2" s="1"/>
  <c r="CC3384" i="2" a="1"/>
  <c r="CC3384" i="2" s="1"/>
  <c r="CC3388" i="2" a="1"/>
  <c r="CC3388" i="2" s="1"/>
  <c r="CC3392" i="2" a="1"/>
  <c r="CC3392" i="2" s="1"/>
  <c r="CC3396" i="2" a="1"/>
  <c r="CC3396" i="2" s="1"/>
  <c r="CC3400" i="2" a="1"/>
  <c r="CC3400" i="2" s="1"/>
  <c r="CC3404" i="2" a="1"/>
  <c r="CC3404" i="2" s="1"/>
  <c r="CC3408" i="2" a="1"/>
  <c r="CC3408" i="2" s="1"/>
  <c r="CC3412" i="2" a="1"/>
  <c r="CC3412" i="2" s="1"/>
  <c r="CC3416" i="2" a="1"/>
  <c r="CC3416" i="2" s="1"/>
  <c r="CC3420" i="2" a="1"/>
  <c r="CC3420" i="2" s="1"/>
  <c r="CC3424" i="2" a="1"/>
  <c r="CC3424" i="2" s="1"/>
  <c r="CC3428" i="2" a="1"/>
  <c r="CC3428" i="2" s="1"/>
  <c r="CC3432" i="2" a="1"/>
  <c r="CC3432" i="2" s="1"/>
  <c r="CC3436" i="2" a="1"/>
  <c r="CC3436" i="2" s="1"/>
  <c r="CC3440" i="2" a="1"/>
  <c r="CC3440" i="2" s="1"/>
  <c r="CC3444" i="2" a="1"/>
  <c r="CC3444" i="2" s="1"/>
  <c r="CC3448" i="2" a="1"/>
  <c r="CC3448" i="2" s="1"/>
  <c r="CC3452" i="2" a="1"/>
  <c r="CC3452" i="2" s="1"/>
  <c r="CC3456" i="2" a="1"/>
  <c r="CC3456" i="2" s="1"/>
  <c r="CC3460" i="2" a="1"/>
  <c r="CC3460" i="2" s="1"/>
  <c r="CC3464" i="2" a="1"/>
  <c r="CC3464" i="2" s="1"/>
  <c r="CC3468" i="2" a="1"/>
  <c r="CC3468" i="2" s="1"/>
  <c r="CC3472" i="2" a="1"/>
  <c r="CC3472" i="2" s="1"/>
  <c r="CC3476" i="2" a="1"/>
  <c r="CC3476" i="2" s="1"/>
  <c r="CC3480" i="2" a="1"/>
  <c r="CC3480" i="2" s="1"/>
  <c r="CC3484" i="2" a="1"/>
  <c r="CC3484" i="2" s="1"/>
  <c r="CC3488" i="2" a="1"/>
  <c r="CC3488" i="2" s="1"/>
  <c r="CC3492" i="2" a="1"/>
  <c r="CC3492" i="2" s="1"/>
  <c r="CC3496" i="2" a="1"/>
  <c r="CC3496" i="2" s="1"/>
  <c r="CC3500" i="2" a="1"/>
  <c r="CC3500" i="2" s="1"/>
  <c r="CC3504" i="2" a="1"/>
  <c r="CC3504" i="2" s="1"/>
  <c r="CC3508" i="2" a="1"/>
  <c r="CC3508" i="2" s="1"/>
  <c r="CC3512" i="2" a="1"/>
  <c r="CC3512" i="2" s="1"/>
  <c r="CC3516" i="2" a="1"/>
  <c r="CC3516" i="2" s="1"/>
  <c r="CC3520" i="2" a="1"/>
  <c r="CC3520" i="2" s="1"/>
  <c r="CC3524" i="2" a="1"/>
  <c r="CC3524" i="2" s="1"/>
  <c r="CC3528" i="2" a="1"/>
  <c r="CC3528" i="2" s="1"/>
  <c r="CC3532" i="2" a="1"/>
  <c r="CC3532" i="2" s="1"/>
  <c r="CC3536" i="2" a="1"/>
  <c r="CC3536" i="2" s="1"/>
  <c r="CC3540" i="2" a="1"/>
  <c r="CC3540" i="2" s="1"/>
  <c r="CC3544" i="2" a="1"/>
  <c r="CC3544" i="2" s="1"/>
  <c r="CC3548" i="2" a="1"/>
  <c r="CC3548" i="2" s="1"/>
  <c r="CC3552" i="2" a="1"/>
  <c r="CC3552" i="2" s="1"/>
  <c r="CC3556" i="2" a="1"/>
  <c r="CC3556" i="2" s="1"/>
  <c r="CC3560" i="2" a="1"/>
  <c r="CC3560" i="2" s="1"/>
  <c r="CC3564" i="2" a="1"/>
  <c r="CC3564" i="2" s="1"/>
  <c r="CC3568" i="2" a="1"/>
  <c r="CC3568" i="2" s="1"/>
  <c r="CC3572" i="2" a="1"/>
  <c r="CC3572" i="2" s="1"/>
  <c r="CC3576" i="2" a="1"/>
  <c r="CC3576" i="2" s="1"/>
  <c r="CC3580" i="2" a="1"/>
  <c r="CC3580" i="2" s="1"/>
  <c r="CC3584" i="2" a="1"/>
  <c r="CC3584" i="2" s="1"/>
  <c r="CC3588" i="2" a="1"/>
  <c r="CC3588" i="2" s="1"/>
  <c r="CC3592" i="2" a="1"/>
  <c r="CC3592" i="2" s="1"/>
  <c r="CC3596" i="2" a="1"/>
  <c r="CC3596" i="2" s="1"/>
  <c r="CC3600" i="2" a="1"/>
  <c r="CC3600" i="2" s="1"/>
  <c r="CC3604" i="2" a="1"/>
  <c r="CC3604" i="2" s="1"/>
  <c r="CC3608" i="2" a="1"/>
  <c r="CC3608" i="2" s="1"/>
  <c r="CC3612" i="2" a="1"/>
  <c r="CC3612" i="2" s="1"/>
  <c r="CC3616" i="2" a="1"/>
  <c r="CC3616" i="2" s="1"/>
  <c r="CC3620" i="2" a="1"/>
  <c r="CC3620" i="2" s="1"/>
  <c r="CC3624" i="2" a="1"/>
  <c r="CC3624" i="2" s="1"/>
  <c r="CC3628" i="2" a="1"/>
  <c r="CC3628" i="2" s="1"/>
  <c r="CC3632" i="2" a="1"/>
  <c r="CC3632" i="2" s="1"/>
  <c r="CC3832" i="2" a="1"/>
  <c r="CC3832" i="2" s="1"/>
  <c r="CC3850" i="2" a="1"/>
  <c r="CC3850" i="2" s="1"/>
  <c r="CC3854" i="2" a="1"/>
  <c r="CC3854" i="2" s="1"/>
  <c r="CC3856" i="2" a="1"/>
  <c r="CC3856" i="2" s="1"/>
  <c r="CC3860" i="2" a="1"/>
  <c r="CC3860" i="2" s="1"/>
  <c r="CC3864" i="2" a="1"/>
  <c r="CC3864" i="2" s="1"/>
  <c r="CC3868" i="2" a="1"/>
  <c r="CC3868" i="2" s="1"/>
  <c r="CC3872" i="2" a="1"/>
  <c r="CC3872" i="2" s="1"/>
  <c r="CC3876" i="2" a="1"/>
  <c r="CC3876" i="2" s="1"/>
  <c r="CC3880" i="2" a="1"/>
  <c r="CC3880" i="2" s="1"/>
  <c r="CC3884" i="2" a="1"/>
  <c r="CC3884" i="2" s="1"/>
  <c r="CC3888" i="2" a="1"/>
  <c r="CC3888" i="2" s="1"/>
  <c r="CC3892" i="2" a="1"/>
  <c r="CC3892" i="2" s="1"/>
  <c r="CC3896" i="2" a="1"/>
  <c r="CC3896" i="2" s="1"/>
  <c r="CC3900" i="2" a="1"/>
  <c r="CC3900" i="2" s="1"/>
  <c r="CC3904" i="2" a="1"/>
  <c r="CC3904" i="2" s="1"/>
  <c r="CC3906" i="2" a="1"/>
  <c r="CC3906" i="2" s="1"/>
  <c r="CC3910" i="2" a="1"/>
  <c r="CC3910" i="2" s="1"/>
  <c r="CC3914" i="2" a="1"/>
  <c r="CC3914" i="2" s="1"/>
  <c r="CC3918" i="2" a="1"/>
  <c r="CC3918" i="2" s="1"/>
  <c r="CC3922" i="2" a="1"/>
  <c r="CC3922" i="2" s="1"/>
  <c r="CC3926" i="2" a="1"/>
  <c r="CC3926" i="2" s="1"/>
  <c r="CC3930" i="2" a="1"/>
  <c r="CC3930" i="2" s="1"/>
  <c r="CC3932" i="2" a="1"/>
  <c r="CC3932" i="2" s="1"/>
  <c r="CC3936" i="2" a="1"/>
  <c r="CC3936" i="2" s="1"/>
  <c r="CC3940" i="2" a="1"/>
  <c r="CC3940" i="2" s="1"/>
  <c r="CC3944" i="2" a="1"/>
  <c r="CC3944" i="2" s="1"/>
  <c r="CC3948" i="2" a="1"/>
  <c r="CC3948" i="2" s="1"/>
  <c r="CC3952" i="2" a="1"/>
  <c r="CC3952" i="2" s="1"/>
  <c r="CC3956" i="2" a="1"/>
  <c r="CC3956" i="2" s="1"/>
  <c r="CC3958" i="2" a="1"/>
  <c r="CC3958" i="2" s="1"/>
  <c r="CC3962" i="2" a="1"/>
  <c r="CC3962" i="2" s="1"/>
  <c r="CC3966" i="2" a="1"/>
  <c r="CC3966" i="2" s="1"/>
  <c r="CC3970" i="2" a="1"/>
  <c r="CC3970" i="2" s="1"/>
  <c r="CC3974" i="2" a="1"/>
  <c r="CC3974" i="2" s="1"/>
  <c r="CC3978" i="2" a="1"/>
  <c r="CC3978" i="2" s="1"/>
  <c r="CC3982" i="2" a="1"/>
  <c r="CC3982" i="2" s="1"/>
  <c r="CC3986" i="2" a="1"/>
  <c r="CC3986" i="2" s="1"/>
  <c r="CC3990" i="2" a="1"/>
  <c r="CC3990" i="2" s="1"/>
  <c r="CC3994" i="2" a="1"/>
  <c r="CC3994" i="2" s="1"/>
  <c r="CC3996" i="2" a="1"/>
  <c r="CC3996" i="2" s="1"/>
  <c r="CC4000" i="2" a="1"/>
  <c r="CC4000" i="2" s="1"/>
  <c r="CC4004" i="2" a="1"/>
  <c r="CC4004" i="2" s="1"/>
  <c r="CC4008" i="2" a="1"/>
  <c r="CC4008" i="2" s="1"/>
  <c r="CC4012" i="2" a="1"/>
  <c r="CC4012" i="2" s="1"/>
  <c r="CC4016" i="2" a="1"/>
  <c r="CC4016" i="2" s="1"/>
  <c r="CC4020" i="2" a="1"/>
  <c r="CC4020" i="2" s="1"/>
  <c r="CC4024" i="2" a="1"/>
  <c r="CC4024" i="2" s="1"/>
  <c r="CC4028" i="2" a="1"/>
  <c r="CC4028" i="2" s="1"/>
  <c r="CC4032" i="2" a="1"/>
  <c r="CC4032" i="2" s="1"/>
  <c r="CC4036" i="2" a="1"/>
  <c r="CC4036" i="2" s="1"/>
  <c r="CC4040" i="2" a="1"/>
  <c r="CC4040" i="2" s="1"/>
  <c r="CC4044" i="2" a="1"/>
  <c r="CC4044" i="2" s="1"/>
  <c r="CC4046" i="2" a="1"/>
  <c r="CC4046" i="2" s="1"/>
  <c r="CC4050" i="2" a="1"/>
  <c r="CC4050" i="2" s="1"/>
  <c r="CC4054" i="2" a="1"/>
  <c r="CC4054" i="2" s="1"/>
  <c r="CC4058" i="2" a="1"/>
  <c r="CC4058" i="2" s="1"/>
  <c r="CC4062" i="2" a="1"/>
  <c r="CC4062" i="2" s="1"/>
  <c r="CC4066" i="2" a="1"/>
  <c r="CC4066" i="2" s="1"/>
  <c r="CC4070" i="2" a="1"/>
  <c r="CC4070" i="2" s="1"/>
  <c r="CC4072" i="2" a="1"/>
  <c r="CC4072" i="2" s="1"/>
  <c r="CC4076" i="2" a="1"/>
  <c r="CC4076" i="2" s="1"/>
  <c r="CC4080" i="2" a="1"/>
  <c r="CC4080" i="2" s="1"/>
  <c r="CC4084" i="2" a="1"/>
  <c r="CC4084" i="2" s="1"/>
  <c r="CC4088" i="2" a="1"/>
  <c r="CC4088" i="2" s="1"/>
  <c r="CC4092" i="2" a="1"/>
  <c r="CC4092" i="2" s="1"/>
  <c r="CC4094" i="2" a="1"/>
  <c r="CC4094" i="2" s="1"/>
  <c r="CC4098" i="2" a="1"/>
  <c r="CC4098" i="2" s="1"/>
  <c r="CC4102" i="2" a="1"/>
  <c r="CC4102" i="2" s="1"/>
  <c r="CC4106" i="2" a="1"/>
  <c r="CC4106" i="2" s="1"/>
  <c r="CC4110" i="2" a="1"/>
  <c r="CC4110" i="2" s="1"/>
  <c r="CC4112" i="2" a="1"/>
  <c r="CC4112" i="2" s="1"/>
  <c r="CC4116" i="2" a="1"/>
  <c r="CC4116" i="2" s="1"/>
  <c r="CC4120" i="2" a="1"/>
  <c r="CC4120" i="2" s="1"/>
  <c r="CC4124" i="2" a="1"/>
  <c r="CC4124" i="2" s="1"/>
  <c r="CC4128" i="2" a="1"/>
  <c r="CC4128" i="2" s="1"/>
  <c r="CC4132" i="2" a="1"/>
  <c r="CC4132" i="2" s="1"/>
  <c r="CC4136" i="2" a="1"/>
  <c r="CC4136" i="2" s="1"/>
  <c r="CC4140" i="2" a="1"/>
  <c r="CC4140" i="2" s="1"/>
  <c r="CC4144" i="2" a="1"/>
  <c r="CC4144" i="2" s="1"/>
  <c r="CC4146" i="2" a="1"/>
  <c r="CC4146" i="2" s="1"/>
  <c r="CC4150" i="2" a="1"/>
  <c r="CC4150" i="2" s="1"/>
  <c r="CC4154" i="2" a="1"/>
  <c r="CC4154" i="2" s="1"/>
  <c r="CC4158" i="2" a="1"/>
  <c r="CC4158" i="2" s="1"/>
  <c r="CC4162" i="2" a="1"/>
  <c r="CC4162" i="2" s="1"/>
  <c r="CC4166" i="2" a="1"/>
  <c r="CC4166" i="2" s="1"/>
  <c r="CC4168" i="2" a="1"/>
  <c r="CC4168" i="2" s="1"/>
  <c r="CC4172" i="2" a="1"/>
  <c r="CC4172" i="2" s="1"/>
  <c r="CC4176" i="2" a="1"/>
  <c r="CC4176" i="2" s="1"/>
  <c r="CC4180" i="2" a="1"/>
  <c r="CC4180" i="2" s="1"/>
  <c r="CC4184" i="2" a="1"/>
  <c r="CC4184" i="2" s="1"/>
  <c r="CC4188" i="2" a="1"/>
  <c r="CC4188" i="2" s="1"/>
  <c r="CC4192" i="2" a="1"/>
  <c r="CC4192" i="2" s="1"/>
  <c r="CC4196" i="2" a="1"/>
  <c r="CC4196" i="2" s="1"/>
  <c r="CC4200" i="2" a="1"/>
  <c r="CC4200" i="2" s="1"/>
  <c r="CC4204" i="2" a="1"/>
  <c r="CC4204" i="2" s="1"/>
  <c r="CC4206" i="2" a="1"/>
  <c r="CC4206" i="2" s="1"/>
  <c r="CC4210" i="2" a="1"/>
  <c r="CC4210" i="2" s="1"/>
  <c r="CC4214" i="2" a="1"/>
  <c r="CC4214" i="2" s="1"/>
  <c r="CC4218" i="2" a="1"/>
  <c r="CC4218" i="2" s="1"/>
  <c r="CC4222" i="2" a="1"/>
  <c r="CC4222" i="2" s="1"/>
  <c r="CC4226" i="2" a="1"/>
  <c r="CC4226" i="2" s="1"/>
  <c r="CC4230" i="2" a="1"/>
  <c r="CC4230" i="2" s="1"/>
  <c r="CC4234" i="2" a="1"/>
  <c r="CC4234" i="2" s="1"/>
  <c r="CC4236" i="2" a="1"/>
  <c r="CC4236" i="2" s="1"/>
  <c r="CC4240" i="2" a="1"/>
  <c r="CC4240" i="2" s="1"/>
  <c r="CC4244" i="2" a="1"/>
  <c r="CC4244" i="2" s="1"/>
  <c r="CC4248" i="2" a="1"/>
  <c r="CC4248" i="2" s="1"/>
  <c r="CC4252" i="2" a="1"/>
  <c r="CC4252" i="2" s="1"/>
  <c r="CC4256" i="2" a="1"/>
  <c r="CC4256" i="2" s="1"/>
  <c r="CC4260" i="2" a="1"/>
  <c r="CC4260" i="2" s="1"/>
  <c r="CC4264" i="2" a="1"/>
  <c r="CC4264" i="2" s="1"/>
  <c r="CC4268" i="2" a="1"/>
  <c r="CC4268" i="2" s="1"/>
  <c r="CC4272" i="2" a="1"/>
  <c r="CC4272" i="2" s="1"/>
  <c r="CC4276" i="2" a="1"/>
  <c r="CC4276" i="2" s="1"/>
  <c r="CC4280" i="2" a="1"/>
  <c r="CC4280" i="2" s="1"/>
  <c r="CC4284" i="2" a="1"/>
  <c r="CC4284" i="2" s="1"/>
  <c r="CC4288" i="2" a="1"/>
  <c r="CC4288" i="2" s="1"/>
  <c r="CC4292" i="2" a="1"/>
  <c r="CC4292" i="2" s="1"/>
  <c r="CC4296" i="2" a="1"/>
  <c r="CC4296" i="2" s="1"/>
  <c r="CC4300" i="2" a="1"/>
  <c r="CC4300" i="2" s="1"/>
  <c r="CC4304" i="2" a="1"/>
  <c r="CC4304" i="2" s="1"/>
  <c r="CC4308" i="2" a="1"/>
  <c r="CC4308" i="2" s="1"/>
  <c r="CC4312" i="2" a="1"/>
  <c r="CC4312" i="2" s="1"/>
  <c r="CC4316" i="2" a="1"/>
  <c r="CC4316" i="2" s="1"/>
  <c r="CC4320" i="2" a="1"/>
  <c r="CC4320" i="2" s="1"/>
  <c r="CC4322" i="2" a="1"/>
  <c r="CC4322" i="2" s="1"/>
  <c r="CC4326" i="2" a="1"/>
  <c r="CC4326" i="2" s="1"/>
  <c r="CC4330" i="2" a="1"/>
  <c r="CC4330" i="2" s="1"/>
  <c r="CC4334" i="2" a="1"/>
  <c r="CC4334" i="2" s="1"/>
  <c r="CC4338" i="2" a="1"/>
  <c r="CC4338" i="2" s="1"/>
  <c r="CC4342" i="2" a="1"/>
  <c r="CC4342" i="2" s="1"/>
  <c r="CC4346" i="2" a="1"/>
  <c r="CC4346" i="2" s="1"/>
  <c r="CC4348" i="2" a="1"/>
  <c r="CC4348" i="2" s="1"/>
  <c r="CC4352" i="2" a="1"/>
  <c r="CC4352" i="2" s="1"/>
  <c r="CC4356" i="2" a="1"/>
  <c r="CC4356" i="2" s="1"/>
  <c r="CC4360" i="2" a="1"/>
  <c r="CC4360" i="2" s="1"/>
  <c r="CC4364" i="2" a="1"/>
  <c r="CC4364" i="2" s="1"/>
  <c r="CC4368" i="2" a="1"/>
  <c r="CC4368" i="2" s="1"/>
  <c r="CC4370" i="2" a="1"/>
  <c r="CC4370" i="2" s="1"/>
  <c r="CC4374" i="2" a="1"/>
  <c r="CC4374" i="2" s="1"/>
  <c r="CC3148" i="2" a="1"/>
  <c r="CC3148" i="2" s="1"/>
  <c r="CC3156" i="2" a="1"/>
  <c r="CC3156" i="2" s="1"/>
  <c r="CC3164" i="2" a="1"/>
  <c r="CC3164" i="2" s="1"/>
  <c r="CC3172" i="2" a="1"/>
  <c r="CC3172" i="2" s="1"/>
  <c r="CC3180" i="2" a="1"/>
  <c r="CC3180" i="2" s="1"/>
  <c r="CC3188" i="2" a="1"/>
  <c r="CC3188" i="2" s="1"/>
  <c r="CC3196" i="2" a="1"/>
  <c r="CC3196" i="2" s="1"/>
  <c r="CC3204" i="2" a="1"/>
  <c r="CC3204" i="2" s="1"/>
  <c r="CC3212" i="2" a="1"/>
  <c r="CC3212" i="2" s="1"/>
  <c r="CC3219" i="2" a="1"/>
  <c r="CC3219" i="2" s="1"/>
  <c r="CC3224" i="2" a="1"/>
  <c r="CC3224" i="2" s="1"/>
  <c r="CC3230" i="2" a="1"/>
  <c r="CC3230" i="2" s="1"/>
  <c r="CC3235" i="2" a="1"/>
  <c r="CC3235" i="2" s="1"/>
  <c r="CC3240" i="2" a="1"/>
  <c r="CC3240" i="2" s="1"/>
  <c r="CC3245" i="2" a="1"/>
  <c r="CC3245" i="2" s="1"/>
  <c r="CC3249" i="2" a="1"/>
  <c r="CC3249" i="2" s="1"/>
  <c r="CC3253" i="2" a="1"/>
  <c r="CC3253" i="2" s="1"/>
  <c r="CC3257" i="2" a="1"/>
  <c r="CC3257" i="2" s="1"/>
  <c r="CC3261" i="2" a="1"/>
  <c r="CC3261" i="2" s="1"/>
  <c r="CC3265" i="2" a="1"/>
  <c r="CC3265" i="2" s="1"/>
  <c r="CC3269" i="2" a="1"/>
  <c r="CC3269" i="2" s="1"/>
  <c r="CC3273" i="2" a="1"/>
  <c r="CC3273" i="2" s="1"/>
  <c r="CC3277" i="2" a="1"/>
  <c r="CC3277" i="2" s="1"/>
  <c r="CC3281" i="2" a="1"/>
  <c r="CC3281" i="2" s="1"/>
  <c r="CC3285" i="2" a="1"/>
  <c r="CC3285" i="2" s="1"/>
  <c r="CC3289" i="2" a="1"/>
  <c r="CC3289" i="2" s="1"/>
  <c r="CC3293" i="2" a="1"/>
  <c r="CC3293" i="2" s="1"/>
  <c r="CC3297" i="2" a="1"/>
  <c r="CC3297" i="2" s="1"/>
  <c r="CC3301" i="2" a="1"/>
  <c r="CC3301" i="2" s="1"/>
  <c r="CC3305" i="2" a="1"/>
  <c r="CC3305" i="2" s="1"/>
  <c r="CC3309" i="2" a="1"/>
  <c r="CC3309" i="2" s="1"/>
  <c r="CC3313" i="2" a="1"/>
  <c r="CC3313" i="2" s="1"/>
  <c r="CC3317" i="2" a="1"/>
  <c r="CC3317" i="2" s="1"/>
  <c r="CC3321" i="2" a="1"/>
  <c r="CC3321" i="2" s="1"/>
  <c r="CC3325" i="2" a="1"/>
  <c r="CC3325" i="2" s="1"/>
  <c r="CC3329" i="2" a="1"/>
  <c r="CC3329" i="2" s="1"/>
  <c r="CC3333" i="2" a="1"/>
  <c r="CC3333" i="2" s="1"/>
  <c r="CC3337" i="2" a="1"/>
  <c r="CC3337" i="2" s="1"/>
  <c r="CC3341" i="2" a="1"/>
  <c r="CC3341" i="2" s="1"/>
  <c r="CC3345" i="2" a="1"/>
  <c r="CC3345" i="2" s="1"/>
  <c r="CC3349" i="2" a="1"/>
  <c r="CC3349" i="2" s="1"/>
  <c r="CC3353" i="2" a="1"/>
  <c r="CC3353" i="2" s="1"/>
  <c r="CC3357" i="2" a="1"/>
  <c r="CC3357" i="2" s="1"/>
  <c r="CC3361" i="2" a="1"/>
  <c r="CC3361" i="2" s="1"/>
  <c r="CC3365" i="2" a="1"/>
  <c r="CC3365" i="2" s="1"/>
  <c r="CC3369" i="2" a="1"/>
  <c r="CC3369" i="2" s="1"/>
  <c r="CC3373" i="2" a="1"/>
  <c r="CC3373" i="2" s="1"/>
  <c r="CC3377" i="2" a="1"/>
  <c r="CC3377" i="2" s="1"/>
  <c r="CC3381" i="2" a="1"/>
  <c r="CC3381" i="2" s="1"/>
  <c r="CC3385" i="2" a="1"/>
  <c r="CC3385" i="2" s="1"/>
  <c r="CC3389" i="2" a="1"/>
  <c r="CC3389" i="2" s="1"/>
  <c r="CC3393" i="2" a="1"/>
  <c r="CC3393" i="2" s="1"/>
  <c r="CC3397" i="2" a="1"/>
  <c r="CC3397" i="2" s="1"/>
  <c r="CC3401" i="2" a="1"/>
  <c r="CC3401" i="2" s="1"/>
  <c r="CC3405" i="2" a="1"/>
  <c r="CC3405" i="2" s="1"/>
  <c r="CC3409" i="2" a="1"/>
  <c r="CC3409" i="2" s="1"/>
  <c r="CC3413" i="2" a="1"/>
  <c r="CC3413" i="2" s="1"/>
  <c r="CC3417" i="2" a="1"/>
  <c r="CC3417" i="2" s="1"/>
  <c r="CC3421" i="2" a="1"/>
  <c r="CC3421" i="2" s="1"/>
  <c r="CC3425" i="2" a="1"/>
  <c r="CC3425" i="2" s="1"/>
  <c r="CC3429" i="2" a="1"/>
  <c r="CC3429" i="2" s="1"/>
  <c r="CC3433" i="2" a="1"/>
  <c r="CC3433" i="2" s="1"/>
  <c r="CC3437" i="2" a="1"/>
  <c r="CC3437" i="2" s="1"/>
  <c r="CC3441" i="2" a="1"/>
  <c r="CC3441" i="2" s="1"/>
  <c r="CC3445" i="2" a="1"/>
  <c r="CC3445" i="2" s="1"/>
  <c r="CC3449" i="2" a="1"/>
  <c r="CC3449" i="2" s="1"/>
  <c r="CC3453" i="2" a="1"/>
  <c r="CC3453" i="2" s="1"/>
  <c r="CC3457" i="2" a="1"/>
  <c r="CC3457" i="2" s="1"/>
  <c r="CC3461" i="2" a="1"/>
  <c r="CC3461" i="2" s="1"/>
  <c r="CC3465" i="2" a="1"/>
  <c r="CC3465" i="2" s="1"/>
  <c r="CC3469" i="2" a="1"/>
  <c r="CC3469" i="2" s="1"/>
  <c r="CC3473" i="2" a="1"/>
  <c r="CC3473" i="2" s="1"/>
  <c r="CC3477" i="2" a="1"/>
  <c r="CC3477" i="2" s="1"/>
  <c r="CC3481" i="2" a="1"/>
  <c r="CC3481" i="2" s="1"/>
  <c r="CC3485" i="2" a="1"/>
  <c r="CC3485" i="2" s="1"/>
  <c r="CC3489" i="2" a="1"/>
  <c r="CC3489" i="2" s="1"/>
  <c r="CC3493" i="2" a="1"/>
  <c r="CC3493" i="2" s="1"/>
  <c r="CC3497" i="2" a="1"/>
  <c r="CC3497" i="2" s="1"/>
  <c r="CC3501" i="2" a="1"/>
  <c r="CC3501" i="2" s="1"/>
  <c r="CC3505" i="2" a="1"/>
  <c r="CC3505" i="2" s="1"/>
  <c r="CC3509" i="2" a="1"/>
  <c r="CC3509" i="2" s="1"/>
  <c r="CC3513" i="2" a="1"/>
  <c r="CC3513" i="2" s="1"/>
  <c r="CC3517" i="2" a="1"/>
  <c r="CC3517" i="2" s="1"/>
  <c r="CC3521" i="2" a="1"/>
  <c r="CC3521" i="2" s="1"/>
  <c r="CC3525" i="2" a="1"/>
  <c r="CC3525" i="2" s="1"/>
  <c r="CC3529" i="2" a="1"/>
  <c r="CC3529" i="2" s="1"/>
  <c r="CC3533" i="2" a="1"/>
  <c r="CC3533" i="2" s="1"/>
  <c r="CC3537" i="2" a="1"/>
  <c r="CC3537" i="2" s="1"/>
  <c r="CC3541" i="2" a="1"/>
  <c r="CC3541" i="2" s="1"/>
  <c r="CC3545" i="2" a="1"/>
  <c r="CC3545" i="2" s="1"/>
  <c r="CC3549" i="2" a="1"/>
  <c r="CC3549" i="2" s="1"/>
  <c r="CC3553" i="2" a="1"/>
  <c r="CC3553" i="2" s="1"/>
  <c r="CC3557" i="2" a="1"/>
  <c r="CC3557" i="2" s="1"/>
  <c r="CC3561" i="2" a="1"/>
  <c r="CC3561" i="2" s="1"/>
  <c r="CC3565" i="2" a="1"/>
  <c r="CC3565" i="2" s="1"/>
  <c r="CC3569" i="2" a="1"/>
  <c r="CC3569" i="2" s="1"/>
  <c r="CC3573" i="2" a="1"/>
  <c r="CC3573" i="2" s="1"/>
  <c r="CC3577" i="2" a="1"/>
  <c r="CC3577" i="2" s="1"/>
  <c r="CC3581" i="2" a="1"/>
  <c r="CC3581" i="2" s="1"/>
  <c r="CC3585" i="2" a="1"/>
  <c r="CC3585" i="2" s="1"/>
  <c r="CC3589" i="2" a="1"/>
  <c r="CC3589" i="2" s="1"/>
  <c r="CC3593" i="2" a="1"/>
  <c r="CC3593" i="2" s="1"/>
  <c r="CC3597" i="2" a="1"/>
  <c r="CC3597" i="2" s="1"/>
  <c r="CC3601" i="2" a="1"/>
  <c r="CC3601" i="2" s="1"/>
  <c r="CC3605" i="2" a="1"/>
  <c r="CC3605" i="2" s="1"/>
  <c r="CC3609" i="2" a="1"/>
  <c r="CC3609" i="2" s="1"/>
  <c r="CC3613" i="2" a="1"/>
  <c r="CC3613" i="2" s="1"/>
  <c r="CC3617" i="2" a="1"/>
  <c r="CC3617" i="2" s="1"/>
  <c r="CC3621" i="2" a="1"/>
  <c r="CC3621" i="2" s="1"/>
  <c r="CC3625" i="2" a="1"/>
  <c r="CC3625" i="2" s="1"/>
  <c r="CC3629" i="2" a="1"/>
  <c r="CC3629" i="2" s="1"/>
  <c r="CC3633" i="2" a="1"/>
  <c r="CC3633" i="2" s="1"/>
  <c r="CC3636" i="2" a="1"/>
  <c r="CC3636" i="2" s="1"/>
  <c r="CC3638" i="2" a="1"/>
  <c r="CC3638" i="2" s="1"/>
  <c r="CC3640" i="2" a="1"/>
  <c r="CC3640" i="2" s="1"/>
  <c r="CC3642" i="2" a="1"/>
  <c r="CC3642" i="2" s="1"/>
  <c r="CC3644" i="2" a="1"/>
  <c r="CC3644" i="2" s="1"/>
  <c r="CC3646" i="2" a="1"/>
  <c r="CC3646" i="2" s="1"/>
  <c r="CC3648" i="2" a="1"/>
  <c r="CC3648" i="2" s="1"/>
  <c r="CC3650" i="2" a="1"/>
  <c r="CC3650" i="2" s="1"/>
  <c r="CC3652" i="2" a="1"/>
  <c r="CC3652" i="2" s="1"/>
  <c r="CC3654" i="2" a="1"/>
  <c r="CC3654" i="2" s="1"/>
  <c r="CC3656" i="2" a="1"/>
  <c r="CC3656" i="2" s="1"/>
  <c r="CC3658" i="2" a="1"/>
  <c r="CC3658" i="2" s="1"/>
  <c r="CC3660" i="2" a="1"/>
  <c r="CC3660" i="2" s="1"/>
  <c r="CC3662" i="2" a="1"/>
  <c r="CC3662" i="2" s="1"/>
  <c r="CC3664" i="2" a="1"/>
  <c r="CC3664" i="2" s="1"/>
  <c r="CC3666" i="2" a="1"/>
  <c r="CC3666" i="2" s="1"/>
  <c r="CC3668" i="2" a="1"/>
  <c r="CC3668" i="2" s="1"/>
  <c r="CC3670" i="2" a="1"/>
  <c r="CC3670" i="2" s="1"/>
  <c r="CC3672" i="2" a="1"/>
  <c r="CC3672" i="2" s="1"/>
  <c r="CC3674" i="2" a="1"/>
  <c r="CC3674" i="2" s="1"/>
  <c r="CC3676" i="2" a="1"/>
  <c r="CC3676" i="2" s="1"/>
  <c r="CC3678" i="2" a="1"/>
  <c r="CC3678" i="2" s="1"/>
  <c r="CC3680" i="2" a="1"/>
  <c r="CC3680" i="2" s="1"/>
  <c r="CC3682" i="2" a="1"/>
  <c r="CC3682" i="2" s="1"/>
  <c r="CC3684" i="2" a="1"/>
  <c r="CC3684" i="2" s="1"/>
  <c r="CC3686" i="2" a="1"/>
  <c r="CC3686" i="2" s="1"/>
  <c r="CC3688" i="2" a="1"/>
  <c r="CC3688" i="2" s="1"/>
  <c r="CC3690" i="2" a="1"/>
  <c r="CC3690" i="2" s="1"/>
  <c r="CC3692" i="2" a="1"/>
  <c r="CC3692" i="2" s="1"/>
  <c r="CC3694" i="2" a="1"/>
  <c r="CC3694" i="2" s="1"/>
  <c r="CC3696" i="2" a="1"/>
  <c r="CC3696" i="2" s="1"/>
  <c r="CC3698" i="2" a="1"/>
  <c r="CC3698" i="2" s="1"/>
  <c r="CC3700" i="2" a="1"/>
  <c r="CC3700" i="2" s="1"/>
  <c r="CC3702" i="2" a="1"/>
  <c r="CC3702" i="2" s="1"/>
  <c r="CC3704" i="2" a="1"/>
  <c r="CC3704" i="2" s="1"/>
  <c r="CC3706" i="2" a="1"/>
  <c r="CC3706" i="2" s="1"/>
  <c r="CC3708" i="2" a="1"/>
  <c r="CC3708" i="2" s="1"/>
  <c r="CC3710" i="2" a="1"/>
  <c r="CC3710" i="2" s="1"/>
  <c r="CC3712" i="2" a="1"/>
  <c r="CC3712" i="2" s="1"/>
  <c r="CC3714" i="2" a="1"/>
  <c r="CC3714" i="2" s="1"/>
  <c r="CC3716" i="2" a="1"/>
  <c r="CC3716" i="2" s="1"/>
  <c r="CC3718" i="2" a="1"/>
  <c r="CC3718" i="2" s="1"/>
  <c r="CC3720" i="2" a="1"/>
  <c r="CC3720" i="2" s="1"/>
  <c r="CC3722" i="2" a="1"/>
  <c r="CC3722" i="2" s="1"/>
  <c r="CC3724" i="2" a="1"/>
  <c r="CC3724" i="2" s="1"/>
  <c r="CC3726" i="2" a="1"/>
  <c r="CC3726" i="2" s="1"/>
  <c r="CC3728" i="2" a="1"/>
  <c r="CC3728" i="2" s="1"/>
  <c r="CC3730" i="2" a="1"/>
  <c r="CC3730" i="2" s="1"/>
  <c r="CC3732" i="2" a="1"/>
  <c r="CC3732" i="2" s="1"/>
  <c r="CC3734" i="2" a="1"/>
  <c r="CC3734" i="2" s="1"/>
  <c r="CC3736" i="2" a="1"/>
  <c r="CC3736" i="2" s="1"/>
  <c r="CC3738" i="2" a="1"/>
  <c r="CC3738" i="2" s="1"/>
  <c r="CC3740" i="2" a="1"/>
  <c r="CC3740" i="2" s="1"/>
  <c r="CC3742" i="2" a="1"/>
  <c r="CC3742" i="2" s="1"/>
  <c r="CC3744" i="2" a="1"/>
  <c r="CC3744" i="2" s="1"/>
  <c r="CC3746" i="2" a="1"/>
  <c r="CC3746" i="2" s="1"/>
  <c r="CC3748" i="2" a="1"/>
  <c r="CC3748" i="2" s="1"/>
  <c r="CC3750" i="2" a="1"/>
  <c r="CC3750" i="2" s="1"/>
  <c r="CC3752" i="2" a="1"/>
  <c r="CC3752" i="2" s="1"/>
  <c r="CC3754" i="2" a="1"/>
  <c r="CC3754" i="2" s="1"/>
  <c r="CC3756" i="2" a="1"/>
  <c r="CC3756" i="2" s="1"/>
  <c r="CC3758" i="2" a="1"/>
  <c r="CC3758" i="2" s="1"/>
  <c r="CC3760" i="2" a="1"/>
  <c r="CC3760" i="2" s="1"/>
  <c r="CC3762" i="2" a="1"/>
  <c r="CC3762" i="2" s="1"/>
  <c r="CC3764" i="2" a="1"/>
  <c r="CC3764" i="2" s="1"/>
  <c r="CC3766" i="2" a="1"/>
  <c r="CC3766" i="2" s="1"/>
  <c r="CC3768" i="2" a="1"/>
  <c r="CC3768" i="2" s="1"/>
  <c r="CC3770" i="2" a="1"/>
  <c r="CC3770" i="2" s="1"/>
  <c r="CC3772" i="2" a="1"/>
  <c r="CC3772" i="2" s="1"/>
  <c r="CC3774" i="2" a="1"/>
  <c r="CC3774" i="2" s="1"/>
  <c r="CC3776" i="2" a="1"/>
  <c r="CC3776" i="2" s="1"/>
  <c r="CC3778" i="2" a="1"/>
  <c r="CC3778" i="2" s="1"/>
  <c r="CC3780" i="2" a="1"/>
  <c r="CC3780" i="2" s="1"/>
  <c r="CC3782" i="2" a="1"/>
  <c r="CC3782" i="2" s="1"/>
  <c r="CC3784" i="2" a="1"/>
  <c r="CC3784" i="2" s="1"/>
  <c r="CC3786" i="2" a="1"/>
  <c r="CC3786" i="2" s="1"/>
  <c r="CC3788" i="2" a="1"/>
  <c r="CC3788" i="2" s="1"/>
  <c r="CC3790" i="2" a="1"/>
  <c r="CC3790" i="2" s="1"/>
  <c r="CC3792" i="2" a="1"/>
  <c r="CC3792" i="2" s="1"/>
  <c r="CC3794" i="2" a="1"/>
  <c r="CC3794" i="2" s="1"/>
  <c r="CC3796" i="2" a="1"/>
  <c r="CC3796" i="2" s="1"/>
  <c r="CC3798" i="2" a="1"/>
  <c r="CC3798" i="2" s="1"/>
  <c r="CC3800" i="2" a="1"/>
  <c r="CC3800" i="2" s="1"/>
  <c r="CC3802" i="2" a="1"/>
  <c r="CC3802" i="2" s="1"/>
  <c r="CC3804" i="2" a="1"/>
  <c r="CC3804" i="2" s="1"/>
  <c r="CC3806" i="2" a="1"/>
  <c r="CC3806" i="2" s="1"/>
  <c r="CC3808" i="2" a="1"/>
  <c r="CC3808" i="2" s="1"/>
  <c r="CC3810" i="2" a="1"/>
  <c r="CC3810" i="2" s="1"/>
  <c r="CC3812" i="2" a="1"/>
  <c r="CC3812" i="2" s="1"/>
  <c r="CC3814" i="2" a="1"/>
  <c r="CC3814" i="2" s="1"/>
  <c r="CC3816" i="2" a="1"/>
  <c r="CC3816" i="2" s="1"/>
  <c r="CC3818" i="2" a="1"/>
  <c r="CC3818" i="2" s="1"/>
  <c r="CC3820" i="2" a="1"/>
  <c r="CC3820" i="2" s="1"/>
  <c r="CC3822" i="2" a="1"/>
  <c r="CC3822" i="2" s="1"/>
  <c r="CC3824" i="2" a="1"/>
  <c r="CC3824" i="2" s="1"/>
  <c r="CC3826" i="2" a="1"/>
  <c r="CC3826" i="2" s="1"/>
  <c r="CC3828" i="2" a="1"/>
  <c r="CC3828" i="2" s="1"/>
  <c r="CC3830" i="2" a="1"/>
  <c r="CC3830" i="2" s="1"/>
  <c r="CC3834" i="2" a="1"/>
  <c r="CC3834" i="2" s="1"/>
  <c r="CC3836" i="2" a="1"/>
  <c r="CC3836" i="2" s="1"/>
  <c r="CC3838" i="2" a="1"/>
  <c r="CC3838" i="2" s="1"/>
  <c r="CC3840" i="2" a="1"/>
  <c r="CC3840" i="2" s="1"/>
  <c r="CC3842" i="2" a="1"/>
  <c r="CC3842" i="2" s="1"/>
  <c r="CC3844" i="2" a="1"/>
  <c r="CC3844" i="2" s="1"/>
  <c r="CC3846" i="2" a="1"/>
  <c r="CC3846" i="2" s="1"/>
  <c r="CC3848" i="2" a="1"/>
  <c r="CC3848" i="2" s="1"/>
  <c r="CC3852" i="2" a="1"/>
  <c r="CC3852" i="2" s="1"/>
  <c r="CC3858" i="2" a="1"/>
  <c r="CC3858" i="2" s="1"/>
  <c r="CC3862" i="2" a="1"/>
  <c r="CC3862" i="2" s="1"/>
  <c r="CC3866" i="2" a="1"/>
  <c r="CC3866" i="2" s="1"/>
  <c r="CC3870" i="2" a="1"/>
  <c r="CC3870" i="2" s="1"/>
  <c r="CC3874" i="2" a="1"/>
  <c r="CC3874" i="2" s="1"/>
  <c r="CC3878" i="2" a="1"/>
  <c r="CC3878" i="2" s="1"/>
  <c r="CC3882" i="2" a="1"/>
  <c r="CC3882" i="2" s="1"/>
  <c r="CC3886" i="2" a="1"/>
  <c r="CC3886" i="2" s="1"/>
  <c r="CC3890" i="2" a="1"/>
  <c r="CC3890" i="2" s="1"/>
  <c r="CC3894" i="2" a="1"/>
  <c r="CC3894" i="2" s="1"/>
  <c r="CC3898" i="2" a="1"/>
  <c r="CC3898" i="2" s="1"/>
  <c r="CC3902" i="2" a="1"/>
  <c r="CC3902" i="2" s="1"/>
  <c r="CC3908" i="2" a="1"/>
  <c r="CC3908" i="2" s="1"/>
  <c r="CC3912" i="2" a="1"/>
  <c r="CC3912" i="2" s="1"/>
  <c r="CC3916" i="2" a="1"/>
  <c r="CC3916" i="2" s="1"/>
  <c r="CC3920" i="2" a="1"/>
  <c r="CC3920" i="2" s="1"/>
  <c r="CC3924" i="2" a="1"/>
  <c r="CC3924" i="2" s="1"/>
  <c r="CC3928" i="2" a="1"/>
  <c r="CC3928" i="2" s="1"/>
  <c r="CC3934" i="2" a="1"/>
  <c r="CC3934" i="2" s="1"/>
  <c r="CC3938" i="2" a="1"/>
  <c r="CC3938" i="2" s="1"/>
  <c r="CC3942" i="2" a="1"/>
  <c r="CC3942" i="2" s="1"/>
  <c r="CC3946" i="2" a="1"/>
  <c r="CC3946" i="2" s="1"/>
  <c r="CC3950" i="2" a="1"/>
  <c r="CC3950" i="2" s="1"/>
  <c r="CC3954" i="2" a="1"/>
  <c r="CC3954" i="2" s="1"/>
  <c r="CC3960" i="2" a="1"/>
  <c r="CC3960" i="2" s="1"/>
  <c r="CC3964" i="2" a="1"/>
  <c r="CC3964" i="2" s="1"/>
  <c r="CC3968" i="2" a="1"/>
  <c r="CC3968" i="2" s="1"/>
  <c r="CC3972" i="2" a="1"/>
  <c r="CC3972" i="2" s="1"/>
  <c r="CC3976" i="2" a="1"/>
  <c r="CC3976" i="2" s="1"/>
  <c r="CC3980" i="2" a="1"/>
  <c r="CC3980" i="2" s="1"/>
  <c r="CC3984" i="2" a="1"/>
  <c r="CC3984" i="2" s="1"/>
  <c r="CC3988" i="2" a="1"/>
  <c r="CC3988" i="2" s="1"/>
  <c r="CC3992" i="2" a="1"/>
  <c r="CC3992" i="2" s="1"/>
  <c r="CC3998" i="2" a="1"/>
  <c r="CC3998" i="2" s="1"/>
  <c r="CC4002" i="2" a="1"/>
  <c r="CC4002" i="2" s="1"/>
  <c r="CC4006" i="2" a="1"/>
  <c r="CC4006" i="2" s="1"/>
  <c r="CC4010" i="2" a="1"/>
  <c r="CC4010" i="2" s="1"/>
  <c r="CC4014" i="2" a="1"/>
  <c r="CC4014" i="2" s="1"/>
  <c r="CC4018" i="2" a="1"/>
  <c r="CC4018" i="2" s="1"/>
  <c r="CC4022" i="2" a="1"/>
  <c r="CC4022" i="2" s="1"/>
  <c r="CC4026" i="2" a="1"/>
  <c r="CC4026" i="2" s="1"/>
  <c r="CC4030" i="2" a="1"/>
  <c r="CC4030" i="2" s="1"/>
  <c r="CC4034" i="2" a="1"/>
  <c r="CC4034" i="2" s="1"/>
  <c r="CC4038" i="2" a="1"/>
  <c r="CC4038" i="2" s="1"/>
  <c r="CC4042" i="2" a="1"/>
  <c r="CC4042" i="2" s="1"/>
  <c r="CC4048" i="2" a="1"/>
  <c r="CC4048" i="2" s="1"/>
  <c r="CC4052" i="2" a="1"/>
  <c r="CC4052" i="2" s="1"/>
  <c r="CC4056" i="2" a="1"/>
  <c r="CC4056" i="2" s="1"/>
  <c r="CC4060" i="2" a="1"/>
  <c r="CC4060" i="2" s="1"/>
  <c r="CC4064" i="2" a="1"/>
  <c r="CC4064" i="2" s="1"/>
  <c r="CC4068" i="2" a="1"/>
  <c r="CC4068" i="2" s="1"/>
  <c r="CC4074" i="2" a="1"/>
  <c r="CC4074" i="2" s="1"/>
  <c r="CC4078" i="2" a="1"/>
  <c r="CC4078" i="2" s="1"/>
  <c r="CC4082" i="2" a="1"/>
  <c r="CC4082" i="2" s="1"/>
  <c r="CC4086" i="2" a="1"/>
  <c r="CC4086" i="2" s="1"/>
  <c r="CC4090" i="2" a="1"/>
  <c r="CC4090" i="2" s="1"/>
  <c r="CC4096" i="2" a="1"/>
  <c r="CC4096" i="2" s="1"/>
  <c r="CC4100" i="2" a="1"/>
  <c r="CC4100" i="2" s="1"/>
  <c r="CC4104" i="2" a="1"/>
  <c r="CC4104" i="2" s="1"/>
  <c r="CC4108" i="2" a="1"/>
  <c r="CC4108" i="2" s="1"/>
  <c r="CC4114" i="2" a="1"/>
  <c r="CC4114" i="2" s="1"/>
  <c r="CC4118" i="2" a="1"/>
  <c r="CC4118" i="2" s="1"/>
  <c r="CC4122" i="2" a="1"/>
  <c r="CC4122" i="2" s="1"/>
  <c r="CC4126" i="2" a="1"/>
  <c r="CC4126" i="2" s="1"/>
  <c r="CC4130" i="2" a="1"/>
  <c r="CC4130" i="2" s="1"/>
  <c r="CC4134" i="2" a="1"/>
  <c r="CC4134" i="2" s="1"/>
  <c r="CC4138" i="2" a="1"/>
  <c r="CC4138" i="2" s="1"/>
  <c r="CC4142" i="2" a="1"/>
  <c r="CC4142" i="2" s="1"/>
  <c r="CC4148" i="2" a="1"/>
  <c r="CC4148" i="2" s="1"/>
  <c r="CC4152" i="2" a="1"/>
  <c r="CC4152" i="2" s="1"/>
  <c r="CC4156" i="2" a="1"/>
  <c r="CC4156" i="2" s="1"/>
  <c r="CC4160" i="2" a="1"/>
  <c r="CC4160" i="2" s="1"/>
  <c r="CC4164" i="2" a="1"/>
  <c r="CC4164" i="2" s="1"/>
  <c r="CC4170" i="2" a="1"/>
  <c r="CC4170" i="2" s="1"/>
  <c r="CC4174" i="2" a="1"/>
  <c r="CC4174" i="2" s="1"/>
  <c r="CC4178" i="2" a="1"/>
  <c r="CC4178" i="2" s="1"/>
  <c r="CC4182" i="2" a="1"/>
  <c r="CC4182" i="2" s="1"/>
  <c r="CC4186" i="2" a="1"/>
  <c r="CC4186" i="2" s="1"/>
  <c r="CC4190" i="2" a="1"/>
  <c r="CC4190" i="2" s="1"/>
  <c r="CC4194" i="2" a="1"/>
  <c r="CC4194" i="2" s="1"/>
  <c r="CC4198" i="2" a="1"/>
  <c r="CC4198" i="2" s="1"/>
  <c r="CC4202" i="2" a="1"/>
  <c r="CC4202" i="2" s="1"/>
  <c r="CC4208" i="2" a="1"/>
  <c r="CC4208" i="2" s="1"/>
  <c r="CC4212" i="2" a="1"/>
  <c r="CC4212" i="2" s="1"/>
  <c r="CC4216" i="2" a="1"/>
  <c r="CC4216" i="2" s="1"/>
  <c r="CC4220" i="2" a="1"/>
  <c r="CC4220" i="2" s="1"/>
  <c r="CC4224" i="2" a="1"/>
  <c r="CC4224" i="2" s="1"/>
  <c r="CC4228" i="2" a="1"/>
  <c r="CC4228" i="2" s="1"/>
  <c r="CC4232" i="2" a="1"/>
  <c r="CC4232" i="2" s="1"/>
  <c r="CC4238" i="2" a="1"/>
  <c r="CC4238" i="2" s="1"/>
  <c r="CC4242" i="2" a="1"/>
  <c r="CC4242" i="2" s="1"/>
  <c r="CC4246" i="2" a="1"/>
  <c r="CC4246" i="2" s="1"/>
  <c r="CC4250" i="2" a="1"/>
  <c r="CC4250" i="2" s="1"/>
  <c r="CC4254" i="2" a="1"/>
  <c r="CC4254" i="2" s="1"/>
  <c r="CC4258" i="2" a="1"/>
  <c r="CC4258" i="2" s="1"/>
  <c r="CC4262" i="2" a="1"/>
  <c r="CC4262" i="2" s="1"/>
  <c r="CC4266" i="2" a="1"/>
  <c r="CC4266" i="2" s="1"/>
  <c r="CC4270" i="2" a="1"/>
  <c r="CC4270" i="2" s="1"/>
  <c r="CC4274" i="2" a="1"/>
  <c r="CC4274" i="2" s="1"/>
  <c r="CC4278" i="2" a="1"/>
  <c r="CC4278" i="2" s="1"/>
  <c r="CC4282" i="2" a="1"/>
  <c r="CC4282" i="2" s="1"/>
  <c r="CC4286" i="2" a="1"/>
  <c r="CC4286" i="2" s="1"/>
  <c r="CC4290" i="2" a="1"/>
  <c r="CC4290" i="2" s="1"/>
  <c r="CC4294" i="2" a="1"/>
  <c r="CC4294" i="2" s="1"/>
  <c r="CC4298" i="2" a="1"/>
  <c r="CC4298" i="2" s="1"/>
  <c r="CC4302" i="2" a="1"/>
  <c r="CC4302" i="2" s="1"/>
  <c r="CC4306" i="2" a="1"/>
  <c r="CC4306" i="2" s="1"/>
  <c r="CC4310" i="2" a="1"/>
  <c r="CC4310" i="2" s="1"/>
  <c r="CC4314" i="2" a="1"/>
  <c r="CC4314" i="2" s="1"/>
  <c r="CC4318" i="2" a="1"/>
  <c r="CC4318" i="2" s="1"/>
  <c r="CC4324" i="2" a="1"/>
  <c r="CC4324" i="2" s="1"/>
  <c r="CC4328" i="2" a="1"/>
  <c r="CC4328" i="2" s="1"/>
  <c r="CC4332" i="2" a="1"/>
  <c r="CC4332" i="2" s="1"/>
  <c r="CC4336" i="2" a="1"/>
  <c r="CC4336" i="2" s="1"/>
  <c r="CC4340" i="2" a="1"/>
  <c r="CC4340" i="2" s="1"/>
  <c r="CC4344" i="2" a="1"/>
  <c r="CC4344" i="2" s="1"/>
  <c r="CC4350" i="2" a="1"/>
  <c r="CC4350" i="2" s="1"/>
  <c r="CC4354" i="2" a="1"/>
  <c r="CC4354" i="2" s="1"/>
  <c r="CC4358" i="2" a="1"/>
  <c r="CC4358" i="2" s="1"/>
  <c r="CC4362" i="2" a="1"/>
  <c r="CC4362" i="2" s="1"/>
  <c r="CC4366" i="2" a="1"/>
  <c r="CC4366" i="2" s="1"/>
  <c r="CC4372" i="2" a="1"/>
  <c r="CC4372" i="2" s="1"/>
  <c r="CC4353" i="2" a="1"/>
  <c r="CC4353" i="2" s="1"/>
  <c r="CC4361" i="2" a="1"/>
  <c r="CC4361" i="2" s="1"/>
  <c r="CC4369" i="2" a="1"/>
  <c r="CC4369" i="2" s="1"/>
  <c r="CC4376" i="2" a="1"/>
  <c r="CC4376" i="2" s="1"/>
  <c r="CC4380" i="2" a="1"/>
  <c r="CC4380" i="2" s="1"/>
  <c r="CC4384" i="2" a="1"/>
  <c r="CC4384" i="2" s="1"/>
  <c r="CC4388" i="2" a="1"/>
  <c r="CC4388" i="2" s="1"/>
  <c r="CC4392" i="2" a="1"/>
  <c r="CC4392" i="2" s="1"/>
  <c r="CC4396" i="2" a="1"/>
  <c r="CC4396" i="2" s="1"/>
  <c r="CC4400" i="2" a="1"/>
  <c r="CC4400" i="2" s="1"/>
  <c r="CC4404" i="2" a="1"/>
  <c r="CC4404" i="2" s="1"/>
  <c r="CC4408" i="2" a="1"/>
  <c r="CC4408" i="2" s="1"/>
  <c r="CC4412" i="2" a="1"/>
  <c r="CC4412" i="2" s="1"/>
  <c r="CC4416" i="2" a="1"/>
  <c r="CC4416" i="2" s="1"/>
  <c r="CC4420" i="2" a="1"/>
  <c r="CC4420" i="2" s="1"/>
  <c r="CC4424" i="2" a="1"/>
  <c r="CC4424" i="2" s="1"/>
  <c r="CC4428" i="2" a="1"/>
  <c r="CC4428" i="2" s="1"/>
  <c r="CC4432" i="2" a="1"/>
  <c r="CC4432" i="2" s="1"/>
  <c r="CC4436" i="2" a="1"/>
  <c r="CC4436" i="2" s="1"/>
  <c r="CC4440" i="2" a="1"/>
  <c r="CC4440" i="2" s="1"/>
  <c r="CC4444" i="2" a="1"/>
  <c r="CC4444" i="2" s="1"/>
  <c r="CC4448" i="2" a="1"/>
  <c r="CC4448" i="2" s="1"/>
  <c r="CC4452" i="2" a="1"/>
  <c r="CC4452" i="2" s="1"/>
  <c r="CC4456" i="2" a="1"/>
  <c r="CC4456" i="2" s="1"/>
  <c r="CC4460" i="2" a="1"/>
  <c r="CC4460" i="2" s="1"/>
  <c r="CC4464" i="2" a="1"/>
  <c r="CC4464" i="2" s="1"/>
  <c r="CC4468" i="2" a="1"/>
  <c r="CC4468" i="2" s="1"/>
  <c r="CC4472" i="2" a="1"/>
  <c r="CC4472" i="2" s="1"/>
  <c r="CC4476" i="2" a="1"/>
  <c r="CC4476" i="2" s="1"/>
  <c r="CC4480" i="2" a="1"/>
  <c r="CC4480" i="2" s="1"/>
  <c r="CC4484" i="2" a="1"/>
  <c r="CC4484" i="2" s="1"/>
  <c r="CC4488" i="2" a="1"/>
  <c r="CC4488" i="2" s="1"/>
  <c r="CC4492" i="2" a="1"/>
  <c r="CC4492" i="2" s="1"/>
  <c r="CC4496" i="2" a="1"/>
  <c r="CC4496" i="2" s="1"/>
  <c r="CC4500" i="2" a="1"/>
  <c r="CC4500" i="2" s="1"/>
  <c r="CC4504" i="2" a="1"/>
  <c r="CC4504" i="2" s="1"/>
  <c r="CC4508" i="2" a="1"/>
  <c r="CC4508" i="2" s="1"/>
  <c r="CC4512" i="2" a="1"/>
  <c r="CC4512" i="2" s="1"/>
  <c r="CC4516" i="2" a="1"/>
  <c r="CC4516" i="2" s="1"/>
  <c r="CC4520" i="2" a="1"/>
  <c r="CC4520" i="2" s="1"/>
  <c r="CC4524" i="2" a="1"/>
  <c r="CC4524" i="2" s="1"/>
  <c r="CC4528" i="2" a="1"/>
  <c r="CC4528" i="2" s="1"/>
  <c r="CC4532" i="2" a="1"/>
  <c r="CC4532" i="2" s="1"/>
  <c r="CC4536" i="2" a="1"/>
  <c r="CC4536" i="2" s="1"/>
  <c r="CC4540" i="2" a="1"/>
  <c r="CC4540" i="2" s="1"/>
  <c r="CC4544" i="2" a="1"/>
  <c r="CC4544" i="2" s="1"/>
  <c r="CC4548" i="2" a="1"/>
  <c r="CC4548" i="2" s="1"/>
  <c r="CC4552" i="2" a="1"/>
  <c r="CC4552" i="2" s="1"/>
  <c r="CC4556" i="2" a="1"/>
  <c r="CC4556" i="2" s="1"/>
  <c r="CC4560" i="2" a="1"/>
  <c r="CC4560" i="2" s="1"/>
  <c r="CC4564" i="2" a="1"/>
  <c r="CC4564" i="2" s="1"/>
  <c r="CC4568" i="2" a="1"/>
  <c r="CC4568" i="2" s="1"/>
  <c r="CC4572" i="2" a="1"/>
  <c r="CC4572" i="2" s="1"/>
  <c r="CC4576" i="2" a="1"/>
  <c r="CC4576" i="2" s="1"/>
  <c r="CC4580" i="2" a="1"/>
  <c r="CC4580" i="2" s="1"/>
  <c r="CC4584" i="2" a="1"/>
  <c r="CC4584" i="2" s="1"/>
  <c r="CC4588" i="2" a="1"/>
  <c r="CC4588" i="2" s="1"/>
  <c r="CC4592" i="2" a="1"/>
  <c r="CC4592" i="2" s="1"/>
  <c r="CC4596" i="2" a="1"/>
  <c r="CC4596" i="2" s="1"/>
  <c r="CC4600" i="2" a="1"/>
  <c r="CC4600" i="2" s="1"/>
  <c r="CC4604" i="2" a="1"/>
  <c r="CC4604" i="2" s="1"/>
  <c r="CC4608" i="2" a="1"/>
  <c r="CC4608" i="2" s="1"/>
  <c r="CC4612" i="2" a="1"/>
  <c r="CC4612" i="2" s="1"/>
  <c r="CC4616" i="2" a="1"/>
  <c r="CC4616" i="2" s="1"/>
  <c r="CC4620" i="2" a="1"/>
  <c r="CC4620" i="2" s="1"/>
  <c r="CC4624" i="2" a="1"/>
  <c r="CC4624" i="2" s="1"/>
  <c r="CC4628" i="2" a="1"/>
  <c r="CC4628" i="2" s="1"/>
  <c r="CC4632" i="2" a="1"/>
  <c r="CC4632" i="2" s="1"/>
  <c r="CC4636" i="2" a="1"/>
  <c r="CC4636" i="2" s="1"/>
  <c r="CC4640" i="2" a="1"/>
  <c r="CC4640" i="2" s="1"/>
  <c r="CC4644" i="2" a="1"/>
  <c r="CC4644" i="2" s="1"/>
  <c r="CC4648" i="2" a="1"/>
  <c r="CC4648" i="2" s="1"/>
  <c r="CC4652" i="2" a="1"/>
  <c r="CC4652" i="2" s="1"/>
  <c r="CC4656" i="2" a="1"/>
  <c r="CC4656" i="2" s="1"/>
  <c r="CC4660" i="2" a="1"/>
  <c r="CC4660" i="2" s="1"/>
  <c r="CC4664" i="2" a="1"/>
  <c r="CC4664" i="2" s="1"/>
  <c r="CC4668" i="2" a="1"/>
  <c r="CC4668" i="2" s="1"/>
  <c r="CC4672" i="2" a="1"/>
  <c r="CC4672" i="2" s="1"/>
  <c r="CC4676" i="2" a="1"/>
  <c r="CC4676" i="2" s="1"/>
  <c r="CC4680" i="2" a="1"/>
  <c r="CC4680" i="2" s="1"/>
  <c r="CC4684" i="2" a="1"/>
  <c r="CC4684" i="2" s="1"/>
  <c r="CC4688" i="2" a="1"/>
  <c r="CC4688" i="2" s="1"/>
  <c r="CC4692" i="2" a="1"/>
  <c r="CC4692" i="2" s="1"/>
  <c r="CC4696" i="2" a="1"/>
  <c r="CC4696" i="2" s="1"/>
  <c r="CC4700" i="2" a="1"/>
  <c r="CC4700" i="2" s="1"/>
  <c r="CC4704" i="2" a="1"/>
  <c r="CC4704" i="2" s="1"/>
  <c r="CC4708" i="2" a="1"/>
  <c r="CC4708" i="2" s="1"/>
  <c r="CC4712" i="2" a="1"/>
  <c r="CC4712" i="2" s="1"/>
  <c r="CC4716" i="2" a="1"/>
  <c r="CC4716" i="2" s="1"/>
  <c r="CC4720" i="2" a="1"/>
  <c r="CC4720" i="2" s="1"/>
  <c r="CC4724" i="2" a="1"/>
  <c r="CC4724" i="2" s="1"/>
  <c r="CC4728" i="2" a="1"/>
  <c r="CC4728" i="2" s="1"/>
  <c r="CC4732" i="2" a="1"/>
  <c r="CC4732" i="2" s="1"/>
  <c r="CC4736" i="2" a="1"/>
  <c r="CC4736" i="2" s="1"/>
  <c r="CC4740" i="2" a="1"/>
  <c r="CC4740" i="2" s="1"/>
  <c r="CC4744" i="2" a="1"/>
  <c r="CC4744" i="2" s="1"/>
  <c r="CC4748" i="2" a="1"/>
  <c r="CC4748" i="2" s="1"/>
  <c r="CC4752" i="2" a="1"/>
  <c r="CC4752" i="2" s="1"/>
  <c r="CC4756" i="2" a="1"/>
  <c r="CC4756" i="2" s="1"/>
  <c r="CC4760" i="2" a="1"/>
  <c r="CC4760" i="2" s="1"/>
  <c r="CC4764" i="2" a="1"/>
  <c r="CC4764" i="2" s="1"/>
  <c r="CC4768" i="2" a="1"/>
  <c r="CC4768" i="2" s="1"/>
  <c r="CC4772" i="2" a="1"/>
  <c r="CC4772" i="2" s="1"/>
  <c r="CC4776" i="2" a="1"/>
  <c r="CC4776" i="2" s="1"/>
  <c r="CC4780" i="2" a="1"/>
  <c r="CC4780" i="2" s="1"/>
  <c r="CC4784" i="2" a="1"/>
  <c r="CC4784" i="2" s="1"/>
  <c r="CC4788" i="2" a="1"/>
  <c r="CC4788" i="2" s="1"/>
  <c r="CC4792" i="2" a="1"/>
  <c r="CC4792" i="2" s="1"/>
  <c r="CC4796" i="2" a="1"/>
  <c r="CC4796" i="2" s="1"/>
  <c r="CC4800" i="2" a="1"/>
  <c r="CC4800" i="2" s="1"/>
  <c r="CC4804" i="2" a="1"/>
  <c r="CC4804" i="2" s="1"/>
  <c r="CC4808" i="2" a="1"/>
  <c r="CC4808" i="2" s="1"/>
  <c r="CC4812" i="2" a="1"/>
  <c r="CC4812" i="2" s="1"/>
  <c r="CC4816" i="2" a="1"/>
  <c r="CC4816" i="2" s="1"/>
  <c r="CC4820" i="2" a="1"/>
  <c r="CC4820" i="2" s="1"/>
  <c r="CC4824" i="2" a="1"/>
  <c r="CC4824" i="2" s="1"/>
  <c r="CC4828" i="2" a="1"/>
  <c r="CC4828" i="2" s="1"/>
  <c r="CC4832" i="2" a="1"/>
  <c r="CC4832" i="2" s="1"/>
  <c r="CC4836" i="2" a="1"/>
  <c r="CC4836" i="2" s="1"/>
  <c r="CC4840" i="2" a="1"/>
  <c r="CC4840" i="2" s="1"/>
  <c r="CC4844" i="2" a="1"/>
  <c r="CC4844" i="2" s="1"/>
  <c r="CC4848" i="2" a="1"/>
  <c r="CC4848" i="2" s="1"/>
  <c r="CC4852" i="2" a="1"/>
  <c r="CC4852" i="2" s="1"/>
  <c r="CC4856" i="2" a="1"/>
  <c r="CC4856" i="2" s="1"/>
  <c r="CC4860" i="2" a="1"/>
  <c r="CC4860" i="2" s="1"/>
  <c r="CC4864" i="2" a="1"/>
  <c r="CC4864" i="2" s="1"/>
  <c r="CC4868" i="2" a="1"/>
  <c r="CC4868" i="2" s="1"/>
  <c r="CC4872" i="2" a="1"/>
  <c r="CC4872" i="2" s="1"/>
  <c r="CC4876" i="2" a="1"/>
  <c r="CC4876" i="2" s="1"/>
  <c r="CC4880" i="2" a="1"/>
  <c r="CC4880" i="2" s="1"/>
  <c r="CC4884" i="2" a="1"/>
  <c r="CC4884" i="2" s="1"/>
  <c r="CC4888" i="2" a="1"/>
  <c r="CC4888" i="2" s="1"/>
  <c r="CC4892" i="2" a="1"/>
  <c r="CC4892" i="2" s="1"/>
  <c r="CC4896" i="2" a="1"/>
  <c r="CC4896" i="2" s="1"/>
  <c r="CC4900" i="2" a="1"/>
  <c r="CC4900" i="2" s="1"/>
  <c r="CC4904" i="2" a="1"/>
  <c r="CC4904" i="2" s="1"/>
  <c r="CC4908" i="2" a="1"/>
  <c r="CC4908" i="2" s="1"/>
  <c r="CC4912" i="2" a="1"/>
  <c r="CC4912" i="2" s="1"/>
  <c r="CC4916" i="2" a="1"/>
  <c r="CC4916" i="2" s="1"/>
  <c r="CC4920" i="2" a="1"/>
  <c r="CC4920" i="2" s="1"/>
  <c r="CC4924" i="2" a="1"/>
  <c r="CC4924" i="2" s="1"/>
  <c r="CC4928" i="2" a="1"/>
  <c r="CC4928" i="2" s="1"/>
  <c r="CC4932" i="2" a="1"/>
  <c r="CC4932" i="2" s="1"/>
  <c r="CC4936" i="2" a="1"/>
  <c r="CC4936" i="2" s="1"/>
  <c r="CC4940" i="2" a="1"/>
  <c r="CC4940" i="2" s="1"/>
  <c r="CC4944" i="2" a="1"/>
  <c r="CC4944" i="2" s="1"/>
  <c r="CC4948" i="2" a="1"/>
  <c r="CC4948" i="2" s="1"/>
  <c r="CC4952" i="2" a="1"/>
  <c r="CC4952" i="2" s="1"/>
  <c r="CC4956" i="2" a="1"/>
  <c r="CC4956" i="2" s="1"/>
  <c r="CC4960" i="2" a="1"/>
  <c r="CC4960" i="2" s="1"/>
  <c r="CC4964" i="2" a="1"/>
  <c r="CC4964" i="2" s="1"/>
  <c r="CC4968" i="2" a="1"/>
  <c r="CC4968" i="2" s="1"/>
  <c r="CC4972" i="2" a="1"/>
  <c r="CC4972" i="2" s="1"/>
  <c r="CC4976" i="2" a="1"/>
  <c r="CC4976" i="2" s="1"/>
  <c r="CC4980" i="2" a="1"/>
  <c r="CC4980" i="2" s="1"/>
  <c r="CC4984" i="2" a="1"/>
  <c r="CC4984" i="2" s="1"/>
  <c r="CC4988" i="2" a="1"/>
  <c r="CC4988" i="2" s="1"/>
  <c r="CC4992" i="2" a="1"/>
  <c r="CC4992" i="2" s="1"/>
  <c r="CC4996" i="2" a="1"/>
  <c r="CC4996" i="2" s="1"/>
  <c r="CC5000" i="2" a="1"/>
  <c r="CC5000" i="2" s="1"/>
  <c r="CC4355" i="2" a="1"/>
  <c r="CC4355" i="2" s="1"/>
  <c r="CC4363" i="2" a="1"/>
  <c r="CC4363" i="2" s="1"/>
  <c r="CC4371" i="2" a="1"/>
  <c r="CC4371" i="2" s="1"/>
  <c r="CC4377" i="2" a="1"/>
  <c r="CC4377" i="2" s="1"/>
  <c r="CC4381" i="2" a="1"/>
  <c r="CC4381" i="2" s="1"/>
  <c r="CC4385" i="2" a="1"/>
  <c r="CC4385" i="2" s="1"/>
  <c r="CC4389" i="2" a="1"/>
  <c r="CC4389" i="2" s="1"/>
  <c r="CC4393" i="2" a="1"/>
  <c r="CC4393" i="2" s="1"/>
  <c r="CC4397" i="2" a="1"/>
  <c r="CC4397" i="2" s="1"/>
  <c r="CC4401" i="2" a="1"/>
  <c r="CC4401" i="2" s="1"/>
  <c r="CC4405" i="2" a="1"/>
  <c r="CC4405" i="2" s="1"/>
  <c r="CC4409" i="2" a="1"/>
  <c r="CC4409" i="2" s="1"/>
  <c r="CC4413" i="2" a="1"/>
  <c r="CC4413" i="2" s="1"/>
  <c r="CC4417" i="2" a="1"/>
  <c r="CC4417" i="2" s="1"/>
  <c r="CC4421" i="2" a="1"/>
  <c r="CC4421" i="2" s="1"/>
  <c r="CC4425" i="2" a="1"/>
  <c r="CC4425" i="2" s="1"/>
  <c r="CC4429" i="2" a="1"/>
  <c r="CC4429" i="2" s="1"/>
  <c r="CC4433" i="2" a="1"/>
  <c r="CC4433" i="2" s="1"/>
  <c r="CC4437" i="2" a="1"/>
  <c r="CC4437" i="2" s="1"/>
  <c r="CC4441" i="2" a="1"/>
  <c r="CC4441" i="2" s="1"/>
  <c r="CC4445" i="2" a="1"/>
  <c r="CC4445" i="2" s="1"/>
  <c r="CC4449" i="2" a="1"/>
  <c r="CC4449" i="2" s="1"/>
  <c r="CC4453" i="2" a="1"/>
  <c r="CC4453" i="2" s="1"/>
  <c r="CC4457" i="2" a="1"/>
  <c r="CC4457" i="2" s="1"/>
  <c r="CC4461" i="2" a="1"/>
  <c r="CC4461" i="2" s="1"/>
  <c r="CC4465" i="2" a="1"/>
  <c r="CC4465" i="2" s="1"/>
  <c r="CC4469" i="2" a="1"/>
  <c r="CC4469" i="2" s="1"/>
  <c r="CC4473" i="2" a="1"/>
  <c r="CC4473" i="2" s="1"/>
  <c r="CC4477" i="2" a="1"/>
  <c r="CC4477" i="2" s="1"/>
  <c r="CC4481" i="2" a="1"/>
  <c r="CC4481" i="2" s="1"/>
  <c r="CC4485" i="2" a="1"/>
  <c r="CC4485" i="2" s="1"/>
  <c r="CC4489" i="2" a="1"/>
  <c r="CC4489" i="2" s="1"/>
  <c r="CC4493" i="2" a="1"/>
  <c r="CC4493" i="2" s="1"/>
  <c r="CC4497" i="2" a="1"/>
  <c r="CC4497" i="2" s="1"/>
  <c r="CC4501" i="2" a="1"/>
  <c r="CC4501" i="2" s="1"/>
  <c r="CC4505" i="2" a="1"/>
  <c r="CC4505" i="2" s="1"/>
  <c r="CC4509" i="2" a="1"/>
  <c r="CC4509" i="2" s="1"/>
  <c r="CC4513" i="2" a="1"/>
  <c r="CC4513" i="2" s="1"/>
  <c r="CC4517" i="2" a="1"/>
  <c r="CC4517" i="2" s="1"/>
  <c r="CC4521" i="2" a="1"/>
  <c r="CC4521" i="2" s="1"/>
  <c r="CC4525" i="2" a="1"/>
  <c r="CC4525" i="2" s="1"/>
  <c r="CC4529" i="2" a="1"/>
  <c r="CC4529" i="2" s="1"/>
  <c r="CC4533" i="2" a="1"/>
  <c r="CC4533" i="2" s="1"/>
  <c r="CC4537" i="2" a="1"/>
  <c r="CC4537" i="2" s="1"/>
  <c r="CC4541" i="2" a="1"/>
  <c r="CC4541" i="2" s="1"/>
  <c r="CC4545" i="2" a="1"/>
  <c r="CC4545" i="2" s="1"/>
  <c r="CC4549" i="2" a="1"/>
  <c r="CC4549" i="2" s="1"/>
  <c r="CC4553" i="2" a="1"/>
  <c r="CC4553" i="2" s="1"/>
  <c r="CC4557" i="2" a="1"/>
  <c r="CC4557" i="2" s="1"/>
  <c r="CC4561" i="2" a="1"/>
  <c r="CC4561" i="2" s="1"/>
  <c r="CC4565" i="2" a="1"/>
  <c r="CC4565" i="2" s="1"/>
  <c r="CC4569" i="2" a="1"/>
  <c r="CC4569" i="2" s="1"/>
  <c r="CC4573" i="2" a="1"/>
  <c r="CC4573" i="2" s="1"/>
  <c r="CC4577" i="2" a="1"/>
  <c r="CC4577" i="2" s="1"/>
  <c r="CC4581" i="2" a="1"/>
  <c r="CC4581" i="2" s="1"/>
  <c r="CC4585" i="2" a="1"/>
  <c r="CC4585" i="2" s="1"/>
  <c r="CC4589" i="2" a="1"/>
  <c r="CC4589" i="2" s="1"/>
  <c r="CC4593" i="2" a="1"/>
  <c r="CC4593" i="2" s="1"/>
  <c r="CC4597" i="2" a="1"/>
  <c r="CC4597" i="2" s="1"/>
  <c r="CC4601" i="2" a="1"/>
  <c r="CC4601" i="2" s="1"/>
  <c r="CC4605" i="2" a="1"/>
  <c r="CC4605" i="2" s="1"/>
  <c r="CC4609" i="2" a="1"/>
  <c r="CC4609" i="2" s="1"/>
  <c r="CC4613" i="2" a="1"/>
  <c r="CC4613" i="2" s="1"/>
  <c r="CC4617" i="2" a="1"/>
  <c r="CC4617" i="2" s="1"/>
  <c r="CC4621" i="2" a="1"/>
  <c r="CC4621" i="2" s="1"/>
  <c r="CC4625" i="2" a="1"/>
  <c r="CC4625" i="2" s="1"/>
  <c r="CC4629" i="2" a="1"/>
  <c r="CC4629" i="2" s="1"/>
  <c r="CC4633" i="2" a="1"/>
  <c r="CC4633" i="2" s="1"/>
  <c r="CC4637" i="2" a="1"/>
  <c r="CC4637" i="2" s="1"/>
  <c r="CC4641" i="2" a="1"/>
  <c r="CC4641" i="2" s="1"/>
  <c r="CC4645" i="2" a="1"/>
  <c r="CC4645" i="2" s="1"/>
  <c r="CC4649" i="2" a="1"/>
  <c r="CC4649" i="2" s="1"/>
  <c r="CC4653" i="2" a="1"/>
  <c r="CC4653" i="2" s="1"/>
  <c r="CC4657" i="2" a="1"/>
  <c r="CC4657" i="2" s="1"/>
  <c r="CC4661" i="2" a="1"/>
  <c r="CC4661" i="2" s="1"/>
  <c r="CC4665" i="2" a="1"/>
  <c r="CC4665" i="2" s="1"/>
  <c r="CC4669" i="2" a="1"/>
  <c r="CC4669" i="2" s="1"/>
  <c r="CC4673" i="2" a="1"/>
  <c r="CC4673" i="2" s="1"/>
  <c r="CC4677" i="2" a="1"/>
  <c r="CC4677" i="2" s="1"/>
  <c r="CC4681" i="2" a="1"/>
  <c r="CC4681" i="2" s="1"/>
  <c r="CC4685" i="2" a="1"/>
  <c r="CC4685" i="2" s="1"/>
  <c r="CC4689" i="2" a="1"/>
  <c r="CC4689" i="2" s="1"/>
  <c r="CC4693" i="2" a="1"/>
  <c r="CC4693" i="2" s="1"/>
  <c r="CC4697" i="2" a="1"/>
  <c r="CC4697" i="2" s="1"/>
  <c r="CC4701" i="2" a="1"/>
  <c r="CC4701" i="2" s="1"/>
  <c r="CC4705" i="2" a="1"/>
  <c r="CC4705" i="2" s="1"/>
  <c r="CC4709" i="2" a="1"/>
  <c r="CC4709" i="2" s="1"/>
  <c r="CC4713" i="2" a="1"/>
  <c r="CC4713" i="2" s="1"/>
  <c r="CC4717" i="2" a="1"/>
  <c r="CC4717" i="2" s="1"/>
  <c r="CC4721" i="2" a="1"/>
  <c r="CC4721" i="2" s="1"/>
  <c r="CC4725" i="2" a="1"/>
  <c r="CC4725" i="2" s="1"/>
  <c r="CC4729" i="2" a="1"/>
  <c r="CC4729" i="2" s="1"/>
  <c r="CC4733" i="2" a="1"/>
  <c r="CC4733" i="2" s="1"/>
  <c r="CC4737" i="2" a="1"/>
  <c r="CC4737" i="2" s="1"/>
  <c r="CC4741" i="2" a="1"/>
  <c r="CC4741" i="2" s="1"/>
  <c r="CC4745" i="2" a="1"/>
  <c r="CC4745" i="2" s="1"/>
  <c r="CC4749" i="2" a="1"/>
  <c r="CC4749" i="2" s="1"/>
  <c r="CC4753" i="2" a="1"/>
  <c r="CC4753" i="2" s="1"/>
  <c r="CC4757" i="2" a="1"/>
  <c r="CC4757" i="2" s="1"/>
  <c r="CC4761" i="2" a="1"/>
  <c r="CC4761" i="2" s="1"/>
  <c r="CC4765" i="2" a="1"/>
  <c r="CC4765" i="2" s="1"/>
  <c r="CC4769" i="2" a="1"/>
  <c r="CC4769" i="2" s="1"/>
  <c r="CC4773" i="2" a="1"/>
  <c r="CC4773" i="2" s="1"/>
  <c r="CC4777" i="2" a="1"/>
  <c r="CC4777" i="2" s="1"/>
  <c r="CC4781" i="2" a="1"/>
  <c r="CC4781" i="2" s="1"/>
  <c r="CC4785" i="2" a="1"/>
  <c r="CC4785" i="2" s="1"/>
  <c r="CC4789" i="2" a="1"/>
  <c r="CC4789" i="2" s="1"/>
  <c r="CC4793" i="2" a="1"/>
  <c r="CC4793" i="2" s="1"/>
  <c r="CC4797" i="2" a="1"/>
  <c r="CC4797" i="2" s="1"/>
  <c r="CC4801" i="2" a="1"/>
  <c r="CC4801" i="2" s="1"/>
  <c r="CC4805" i="2" a="1"/>
  <c r="CC4805" i="2" s="1"/>
  <c r="CC4809" i="2" a="1"/>
  <c r="CC4809" i="2" s="1"/>
  <c r="CC4813" i="2" a="1"/>
  <c r="CC4813" i="2" s="1"/>
  <c r="CC4817" i="2" a="1"/>
  <c r="CC4817" i="2" s="1"/>
  <c r="CC4821" i="2" a="1"/>
  <c r="CC4821" i="2" s="1"/>
  <c r="CC4825" i="2" a="1"/>
  <c r="CC4825" i="2" s="1"/>
  <c r="CC4829" i="2" a="1"/>
  <c r="CC4829" i="2" s="1"/>
  <c r="CC4833" i="2" a="1"/>
  <c r="CC4833" i="2" s="1"/>
  <c r="CC4837" i="2" a="1"/>
  <c r="CC4837" i="2" s="1"/>
  <c r="CC4841" i="2" a="1"/>
  <c r="CC4841" i="2" s="1"/>
  <c r="CC4845" i="2" a="1"/>
  <c r="CC4845" i="2" s="1"/>
  <c r="CC4849" i="2" a="1"/>
  <c r="CC4849" i="2" s="1"/>
  <c r="CC4853" i="2" a="1"/>
  <c r="CC4853" i="2" s="1"/>
  <c r="CC4857" i="2" a="1"/>
  <c r="CC4857" i="2" s="1"/>
  <c r="CC4861" i="2" a="1"/>
  <c r="CC4861" i="2" s="1"/>
  <c r="CC4865" i="2" a="1"/>
  <c r="CC4865" i="2" s="1"/>
  <c r="CC4869" i="2" a="1"/>
  <c r="CC4869" i="2" s="1"/>
  <c r="CC4873" i="2" a="1"/>
  <c r="CC4873" i="2" s="1"/>
  <c r="CC4877" i="2" a="1"/>
  <c r="CC4877" i="2" s="1"/>
  <c r="CC4881" i="2" a="1"/>
  <c r="CC4881" i="2" s="1"/>
  <c r="CC4885" i="2" a="1"/>
  <c r="CC4885" i="2" s="1"/>
  <c r="CC4889" i="2" a="1"/>
  <c r="CC4889" i="2" s="1"/>
  <c r="CC4893" i="2" a="1"/>
  <c r="CC4893" i="2" s="1"/>
  <c r="CC4897" i="2" a="1"/>
  <c r="CC4897" i="2" s="1"/>
  <c r="CC4901" i="2" a="1"/>
  <c r="CC4901" i="2" s="1"/>
  <c r="CC4905" i="2" a="1"/>
  <c r="CC4905" i="2" s="1"/>
  <c r="CC4909" i="2" a="1"/>
  <c r="CC4909" i="2" s="1"/>
  <c r="CC4913" i="2" a="1"/>
  <c r="CC4913" i="2" s="1"/>
  <c r="CC4917" i="2" a="1"/>
  <c r="CC4917" i="2" s="1"/>
  <c r="CC4921" i="2" a="1"/>
  <c r="CC4921" i="2" s="1"/>
  <c r="CC4925" i="2" a="1"/>
  <c r="CC4925" i="2" s="1"/>
  <c r="CC4929" i="2" a="1"/>
  <c r="CC4929" i="2" s="1"/>
  <c r="CC4933" i="2" a="1"/>
  <c r="CC4933" i="2" s="1"/>
  <c r="CC4937" i="2" a="1"/>
  <c r="CC4937" i="2" s="1"/>
  <c r="CC4941" i="2" a="1"/>
  <c r="CC4941" i="2" s="1"/>
  <c r="CC4945" i="2" a="1"/>
  <c r="CC4945" i="2" s="1"/>
  <c r="CC4949" i="2" a="1"/>
  <c r="CC4949" i="2" s="1"/>
  <c r="CC4953" i="2" a="1"/>
  <c r="CC4953" i="2" s="1"/>
  <c r="CC4957" i="2" a="1"/>
  <c r="CC4957" i="2" s="1"/>
  <c r="CC4961" i="2" a="1"/>
  <c r="CC4961" i="2" s="1"/>
  <c r="CC4965" i="2" a="1"/>
  <c r="CC4965" i="2" s="1"/>
  <c r="CC4969" i="2" a="1"/>
  <c r="CC4969" i="2" s="1"/>
  <c r="CC4973" i="2" a="1"/>
  <c r="CC4973" i="2" s="1"/>
  <c r="CC4977" i="2" a="1"/>
  <c r="CC4977" i="2" s="1"/>
  <c r="CC4981" i="2" a="1"/>
  <c r="CC4981" i="2" s="1"/>
  <c r="CC4985" i="2" a="1"/>
  <c r="CC4985" i="2" s="1"/>
  <c r="CC4989" i="2" a="1"/>
  <c r="CC4989" i="2" s="1"/>
  <c r="CC4993" i="2" a="1"/>
  <c r="CC4993" i="2" s="1"/>
  <c r="CC4997" i="2" a="1"/>
  <c r="CC4997" i="2" s="1"/>
  <c r="CC4987" i="2" a="1"/>
  <c r="CC4987" i="2" s="1"/>
  <c r="CC4999" i="2" a="1"/>
  <c r="CC4999" i="2" s="1"/>
  <c r="CC4357" i="2" a="1"/>
  <c r="CC4357" i="2" s="1"/>
  <c r="CC4365" i="2" a="1"/>
  <c r="CC4365" i="2" s="1"/>
  <c r="CC4373" i="2" a="1"/>
  <c r="CC4373" i="2" s="1"/>
  <c r="CC4378" i="2" a="1"/>
  <c r="CC4378" i="2" s="1"/>
  <c r="CC4382" i="2" a="1"/>
  <c r="CC4382" i="2" s="1"/>
  <c r="CC4386" i="2" a="1"/>
  <c r="CC4386" i="2" s="1"/>
  <c r="CC4390" i="2" a="1"/>
  <c r="CC4390" i="2" s="1"/>
  <c r="CC4394" i="2" a="1"/>
  <c r="CC4394" i="2" s="1"/>
  <c r="CC4398" i="2" a="1"/>
  <c r="CC4398" i="2" s="1"/>
  <c r="CC4402" i="2" a="1"/>
  <c r="CC4402" i="2" s="1"/>
  <c r="CC4406" i="2" a="1"/>
  <c r="CC4406" i="2" s="1"/>
  <c r="CC4410" i="2" a="1"/>
  <c r="CC4410" i="2" s="1"/>
  <c r="CC4414" i="2" a="1"/>
  <c r="CC4414" i="2" s="1"/>
  <c r="CC4418" i="2" a="1"/>
  <c r="CC4418" i="2" s="1"/>
  <c r="CC4422" i="2" a="1"/>
  <c r="CC4422" i="2" s="1"/>
  <c r="CC4426" i="2" a="1"/>
  <c r="CC4426" i="2" s="1"/>
  <c r="CC4430" i="2" a="1"/>
  <c r="CC4430" i="2" s="1"/>
  <c r="CC4434" i="2" a="1"/>
  <c r="CC4434" i="2" s="1"/>
  <c r="CC4438" i="2" a="1"/>
  <c r="CC4438" i="2" s="1"/>
  <c r="CC4442" i="2" a="1"/>
  <c r="CC4442" i="2" s="1"/>
  <c r="CC4446" i="2" a="1"/>
  <c r="CC4446" i="2" s="1"/>
  <c r="CC4450" i="2" a="1"/>
  <c r="CC4450" i="2" s="1"/>
  <c r="CC4454" i="2" a="1"/>
  <c r="CC4454" i="2" s="1"/>
  <c r="CC4458" i="2" a="1"/>
  <c r="CC4458" i="2" s="1"/>
  <c r="CC4462" i="2" a="1"/>
  <c r="CC4462" i="2" s="1"/>
  <c r="CC4466" i="2" a="1"/>
  <c r="CC4466" i="2" s="1"/>
  <c r="CC4470" i="2" a="1"/>
  <c r="CC4470" i="2" s="1"/>
  <c r="CC4474" i="2" a="1"/>
  <c r="CC4474" i="2" s="1"/>
  <c r="CC4478" i="2" a="1"/>
  <c r="CC4478" i="2" s="1"/>
  <c r="CC4482" i="2" a="1"/>
  <c r="CC4482" i="2" s="1"/>
  <c r="CC4486" i="2" a="1"/>
  <c r="CC4486" i="2" s="1"/>
  <c r="CC4490" i="2" a="1"/>
  <c r="CC4490" i="2" s="1"/>
  <c r="CC4494" i="2" a="1"/>
  <c r="CC4494" i="2" s="1"/>
  <c r="CC4498" i="2" a="1"/>
  <c r="CC4498" i="2" s="1"/>
  <c r="CC4502" i="2" a="1"/>
  <c r="CC4502" i="2" s="1"/>
  <c r="CC4506" i="2" a="1"/>
  <c r="CC4506" i="2" s="1"/>
  <c r="CC4510" i="2" a="1"/>
  <c r="CC4510" i="2" s="1"/>
  <c r="CC4514" i="2" a="1"/>
  <c r="CC4514" i="2" s="1"/>
  <c r="CC4518" i="2" a="1"/>
  <c r="CC4518" i="2" s="1"/>
  <c r="CC4522" i="2" a="1"/>
  <c r="CC4522" i="2" s="1"/>
  <c r="CC4526" i="2" a="1"/>
  <c r="CC4526" i="2" s="1"/>
  <c r="CC4530" i="2" a="1"/>
  <c r="CC4530" i="2" s="1"/>
  <c r="CC4534" i="2" a="1"/>
  <c r="CC4534" i="2" s="1"/>
  <c r="CC4538" i="2" a="1"/>
  <c r="CC4538" i="2" s="1"/>
  <c r="CC4542" i="2" a="1"/>
  <c r="CC4542" i="2" s="1"/>
  <c r="CC4546" i="2" a="1"/>
  <c r="CC4546" i="2" s="1"/>
  <c r="CC4550" i="2" a="1"/>
  <c r="CC4550" i="2" s="1"/>
  <c r="CC4554" i="2" a="1"/>
  <c r="CC4554" i="2" s="1"/>
  <c r="CC4558" i="2" a="1"/>
  <c r="CC4558" i="2" s="1"/>
  <c r="CC4562" i="2" a="1"/>
  <c r="CC4562" i="2" s="1"/>
  <c r="CC4566" i="2" a="1"/>
  <c r="CC4566" i="2" s="1"/>
  <c r="CC4570" i="2" a="1"/>
  <c r="CC4570" i="2" s="1"/>
  <c r="CC4574" i="2" a="1"/>
  <c r="CC4574" i="2" s="1"/>
  <c r="CC4578" i="2" a="1"/>
  <c r="CC4578" i="2" s="1"/>
  <c r="CC4582" i="2" a="1"/>
  <c r="CC4582" i="2" s="1"/>
  <c r="CC4586" i="2" a="1"/>
  <c r="CC4586" i="2" s="1"/>
  <c r="CC4590" i="2" a="1"/>
  <c r="CC4590" i="2" s="1"/>
  <c r="CC4594" i="2" a="1"/>
  <c r="CC4594" i="2" s="1"/>
  <c r="CC4598" i="2" a="1"/>
  <c r="CC4598" i="2" s="1"/>
  <c r="CC4602" i="2" a="1"/>
  <c r="CC4602" i="2" s="1"/>
  <c r="CC4606" i="2" a="1"/>
  <c r="CC4606" i="2" s="1"/>
  <c r="CC4610" i="2" a="1"/>
  <c r="CC4610" i="2" s="1"/>
  <c r="CC4614" i="2" a="1"/>
  <c r="CC4614" i="2" s="1"/>
  <c r="CC4618" i="2" a="1"/>
  <c r="CC4618" i="2" s="1"/>
  <c r="CC4622" i="2" a="1"/>
  <c r="CC4622" i="2" s="1"/>
  <c r="CC4626" i="2" a="1"/>
  <c r="CC4626" i="2" s="1"/>
  <c r="CC4630" i="2" a="1"/>
  <c r="CC4630" i="2" s="1"/>
  <c r="CC4634" i="2" a="1"/>
  <c r="CC4634" i="2" s="1"/>
  <c r="CC4638" i="2" a="1"/>
  <c r="CC4638" i="2" s="1"/>
  <c r="CC4642" i="2" a="1"/>
  <c r="CC4642" i="2" s="1"/>
  <c r="CC4646" i="2" a="1"/>
  <c r="CC4646" i="2" s="1"/>
  <c r="CC4650" i="2" a="1"/>
  <c r="CC4650" i="2" s="1"/>
  <c r="CC4654" i="2" a="1"/>
  <c r="CC4654" i="2" s="1"/>
  <c r="CC4658" i="2" a="1"/>
  <c r="CC4658" i="2" s="1"/>
  <c r="CC4662" i="2" a="1"/>
  <c r="CC4662" i="2" s="1"/>
  <c r="CC4666" i="2" a="1"/>
  <c r="CC4666" i="2" s="1"/>
  <c r="CC4670" i="2" a="1"/>
  <c r="CC4670" i="2" s="1"/>
  <c r="CC4674" i="2" a="1"/>
  <c r="CC4674" i="2" s="1"/>
  <c r="CC4678" i="2" a="1"/>
  <c r="CC4678" i="2" s="1"/>
  <c r="CC4682" i="2" a="1"/>
  <c r="CC4682" i="2" s="1"/>
  <c r="CC4686" i="2" a="1"/>
  <c r="CC4686" i="2" s="1"/>
  <c r="CC4690" i="2" a="1"/>
  <c r="CC4690" i="2" s="1"/>
  <c r="CC4694" i="2" a="1"/>
  <c r="CC4694" i="2" s="1"/>
  <c r="CC4698" i="2" a="1"/>
  <c r="CC4698" i="2" s="1"/>
  <c r="CC4702" i="2" a="1"/>
  <c r="CC4702" i="2" s="1"/>
  <c r="CC4706" i="2" a="1"/>
  <c r="CC4706" i="2" s="1"/>
  <c r="CC4710" i="2" a="1"/>
  <c r="CC4710" i="2" s="1"/>
  <c r="CC4714" i="2" a="1"/>
  <c r="CC4714" i="2" s="1"/>
  <c r="CC4718" i="2" a="1"/>
  <c r="CC4718" i="2" s="1"/>
  <c r="CC4722" i="2" a="1"/>
  <c r="CC4722" i="2" s="1"/>
  <c r="CC4726" i="2" a="1"/>
  <c r="CC4726" i="2" s="1"/>
  <c r="CC4730" i="2" a="1"/>
  <c r="CC4730" i="2" s="1"/>
  <c r="CC4734" i="2" a="1"/>
  <c r="CC4734" i="2" s="1"/>
  <c r="CC4738" i="2" a="1"/>
  <c r="CC4738" i="2" s="1"/>
  <c r="CC4742" i="2" a="1"/>
  <c r="CC4742" i="2" s="1"/>
  <c r="CC4746" i="2" a="1"/>
  <c r="CC4746" i="2" s="1"/>
  <c r="CC4750" i="2" a="1"/>
  <c r="CC4750" i="2" s="1"/>
  <c r="CC4754" i="2" a="1"/>
  <c r="CC4754" i="2" s="1"/>
  <c r="CC4758" i="2" a="1"/>
  <c r="CC4758" i="2" s="1"/>
  <c r="CC4762" i="2" a="1"/>
  <c r="CC4762" i="2" s="1"/>
  <c r="CC4766" i="2" a="1"/>
  <c r="CC4766" i="2" s="1"/>
  <c r="CC4770" i="2" a="1"/>
  <c r="CC4770" i="2" s="1"/>
  <c r="CC4774" i="2" a="1"/>
  <c r="CC4774" i="2" s="1"/>
  <c r="CC4778" i="2" a="1"/>
  <c r="CC4778" i="2" s="1"/>
  <c r="CC4782" i="2" a="1"/>
  <c r="CC4782" i="2" s="1"/>
  <c r="CC4786" i="2" a="1"/>
  <c r="CC4786" i="2" s="1"/>
  <c r="CC4790" i="2" a="1"/>
  <c r="CC4790" i="2" s="1"/>
  <c r="CC4794" i="2" a="1"/>
  <c r="CC4794" i="2" s="1"/>
  <c r="CC4798" i="2" a="1"/>
  <c r="CC4798" i="2" s="1"/>
  <c r="CC4802" i="2" a="1"/>
  <c r="CC4802" i="2" s="1"/>
  <c r="CC4806" i="2" a="1"/>
  <c r="CC4806" i="2" s="1"/>
  <c r="CC4810" i="2" a="1"/>
  <c r="CC4810" i="2" s="1"/>
  <c r="CC4814" i="2" a="1"/>
  <c r="CC4814" i="2" s="1"/>
  <c r="CC4818" i="2" a="1"/>
  <c r="CC4818" i="2" s="1"/>
  <c r="CC4822" i="2" a="1"/>
  <c r="CC4822" i="2" s="1"/>
  <c r="CC4826" i="2" a="1"/>
  <c r="CC4826" i="2" s="1"/>
  <c r="CC4830" i="2" a="1"/>
  <c r="CC4830" i="2" s="1"/>
  <c r="CC4834" i="2" a="1"/>
  <c r="CC4834" i="2" s="1"/>
  <c r="CC4838" i="2" a="1"/>
  <c r="CC4838" i="2" s="1"/>
  <c r="CC4842" i="2" a="1"/>
  <c r="CC4842" i="2" s="1"/>
  <c r="CC4846" i="2" a="1"/>
  <c r="CC4846" i="2" s="1"/>
  <c r="CC4850" i="2" a="1"/>
  <c r="CC4850" i="2" s="1"/>
  <c r="CC4854" i="2" a="1"/>
  <c r="CC4854" i="2" s="1"/>
  <c r="CC4858" i="2" a="1"/>
  <c r="CC4858" i="2" s="1"/>
  <c r="CC4862" i="2" a="1"/>
  <c r="CC4862" i="2" s="1"/>
  <c r="CC4866" i="2" a="1"/>
  <c r="CC4866" i="2" s="1"/>
  <c r="CC4870" i="2" a="1"/>
  <c r="CC4870" i="2" s="1"/>
  <c r="CC4874" i="2" a="1"/>
  <c r="CC4874" i="2" s="1"/>
  <c r="CC4878" i="2" a="1"/>
  <c r="CC4878" i="2" s="1"/>
  <c r="CC4882" i="2" a="1"/>
  <c r="CC4882" i="2" s="1"/>
  <c r="CC4886" i="2" a="1"/>
  <c r="CC4886" i="2" s="1"/>
  <c r="CC4890" i="2" a="1"/>
  <c r="CC4890" i="2" s="1"/>
  <c r="CC4894" i="2" a="1"/>
  <c r="CC4894" i="2" s="1"/>
  <c r="CC4898" i="2" a="1"/>
  <c r="CC4898" i="2" s="1"/>
  <c r="CC4902" i="2" a="1"/>
  <c r="CC4902" i="2" s="1"/>
  <c r="CC4906" i="2" a="1"/>
  <c r="CC4906" i="2" s="1"/>
  <c r="CC4910" i="2" a="1"/>
  <c r="CC4910" i="2" s="1"/>
  <c r="CC4914" i="2" a="1"/>
  <c r="CC4914" i="2" s="1"/>
  <c r="CC4918" i="2" a="1"/>
  <c r="CC4918" i="2" s="1"/>
  <c r="CC4922" i="2" a="1"/>
  <c r="CC4922" i="2" s="1"/>
  <c r="CC4926" i="2" a="1"/>
  <c r="CC4926" i="2" s="1"/>
  <c r="CC4930" i="2" a="1"/>
  <c r="CC4930" i="2" s="1"/>
  <c r="CC4934" i="2" a="1"/>
  <c r="CC4934" i="2" s="1"/>
  <c r="CC4938" i="2" a="1"/>
  <c r="CC4938" i="2" s="1"/>
  <c r="CC4942" i="2" a="1"/>
  <c r="CC4942" i="2" s="1"/>
  <c r="CC4946" i="2" a="1"/>
  <c r="CC4946" i="2" s="1"/>
  <c r="CC4950" i="2" a="1"/>
  <c r="CC4950" i="2" s="1"/>
  <c r="CC4954" i="2" a="1"/>
  <c r="CC4954" i="2" s="1"/>
  <c r="CC4958" i="2" a="1"/>
  <c r="CC4958" i="2" s="1"/>
  <c r="CC4962" i="2" a="1"/>
  <c r="CC4962" i="2" s="1"/>
  <c r="CC4966" i="2" a="1"/>
  <c r="CC4966" i="2" s="1"/>
  <c r="CC4970" i="2" a="1"/>
  <c r="CC4970" i="2" s="1"/>
  <c r="CC4974" i="2" a="1"/>
  <c r="CC4974" i="2" s="1"/>
  <c r="CC4978" i="2" a="1"/>
  <c r="CC4978" i="2" s="1"/>
  <c r="CC4982" i="2" a="1"/>
  <c r="CC4982" i="2" s="1"/>
  <c r="CC4986" i="2" a="1"/>
  <c r="CC4986" i="2" s="1"/>
  <c r="CC4990" i="2" a="1"/>
  <c r="CC4990" i="2" s="1"/>
  <c r="CC4994" i="2" a="1"/>
  <c r="CC4994" i="2" s="1"/>
  <c r="CC4998" i="2" a="1"/>
  <c r="CC4998" i="2" s="1"/>
  <c r="CC4975" i="2" a="1"/>
  <c r="CC4975" i="2" s="1"/>
  <c r="CC4979" i="2" a="1"/>
  <c r="CC4979" i="2" s="1"/>
  <c r="CC4983" i="2" a="1"/>
  <c r="CC4983" i="2" s="1"/>
  <c r="CC4995" i="2" a="1"/>
  <c r="CC4995" i="2" s="1"/>
  <c r="CC4359" i="2" a="1"/>
  <c r="CC4359" i="2" s="1"/>
  <c r="CC4367" i="2" a="1"/>
  <c r="CC4367" i="2" s="1"/>
  <c r="CC4375" i="2" a="1"/>
  <c r="CC4375" i="2" s="1"/>
  <c r="CC4379" i="2" a="1"/>
  <c r="CC4379" i="2" s="1"/>
  <c r="CC4383" i="2" a="1"/>
  <c r="CC4383" i="2" s="1"/>
  <c r="CC4387" i="2" a="1"/>
  <c r="CC4387" i="2" s="1"/>
  <c r="CC4391" i="2" a="1"/>
  <c r="CC4391" i="2" s="1"/>
  <c r="CC4395" i="2" a="1"/>
  <c r="CC4395" i="2" s="1"/>
  <c r="CC4399" i="2" a="1"/>
  <c r="CC4399" i="2" s="1"/>
  <c r="CC4403" i="2" a="1"/>
  <c r="CC4403" i="2" s="1"/>
  <c r="CC4407" i="2" a="1"/>
  <c r="CC4407" i="2" s="1"/>
  <c r="CC4411" i="2" a="1"/>
  <c r="CC4411" i="2" s="1"/>
  <c r="CC4415" i="2" a="1"/>
  <c r="CC4415" i="2" s="1"/>
  <c r="CC4419" i="2" a="1"/>
  <c r="CC4419" i="2" s="1"/>
  <c r="CC4423" i="2" a="1"/>
  <c r="CC4423" i="2" s="1"/>
  <c r="CC4427" i="2" a="1"/>
  <c r="CC4427" i="2" s="1"/>
  <c r="CC4431" i="2" a="1"/>
  <c r="CC4431" i="2" s="1"/>
  <c r="CC4435" i="2" a="1"/>
  <c r="CC4435" i="2" s="1"/>
  <c r="CC4439" i="2" a="1"/>
  <c r="CC4439" i="2" s="1"/>
  <c r="CC4443" i="2" a="1"/>
  <c r="CC4443" i="2" s="1"/>
  <c r="CC4447" i="2" a="1"/>
  <c r="CC4447" i="2" s="1"/>
  <c r="CC4451" i="2" a="1"/>
  <c r="CC4451" i="2" s="1"/>
  <c r="CC4455" i="2" a="1"/>
  <c r="CC4455" i="2" s="1"/>
  <c r="CC4459" i="2" a="1"/>
  <c r="CC4459" i="2" s="1"/>
  <c r="CC4463" i="2" a="1"/>
  <c r="CC4463" i="2" s="1"/>
  <c r="CC4467" i="2" a="1"/>
  <c r="CC4467" i="2" s="1"/>
  <c r="CC4471" i="2" a="1"/>
  <c r="CC4471" i="2" s="1"/>
  <c r="CC4475" i="2" a="1"/>
  <c r="CC4475" i="2" s="1"/>
  <c r="CC4479" i="2" a="1"/>
  <c r="CC4479" i="2" s="1"/>
  <c r="CC4483" i="2" a="1"/>
  <c r="CC4483" i="2" s="1"/>
  <c r="CC4487" i="2" a="1"/>
  <c r="CC4487" i="2" s="1"/>
  <c r="CC4491" i="2" a="1"/>
  <c r="CC4491" i="2" s="1"/>
  <c r="CC4495" i="2" a="1"/>
  <c r="CC4495" i="2" s="1"/>
  <c r="CC4499" i="2" a="1"/>
  <c r="CC4499" i="2" s="1"/>
  <c r="CC4503" i="2" a="1"/>
  <c r="CC4503" i="2" s="1"/>
  <c r="CC4507" i="2" a="1"/>
  <c r="CC4507" i="2" s="1"/>
  <c r="CC4511" i="2" a="1"/>
  <c r="CC4511" i="2" s="1"/>
  <c r="CC4515" i="2" a="1"/>
  <c r="CC4515" i="2" s="1"/>
  <c r="CC4519" i="2" a="1"/>
  <c r="CC4519" i="2" s="1"/>
  <c r="CC4523" i="2" a="1"/>
  <c r="CC4523" i="2" s="1"/>
  <c r="CC4527" i="2" a="1"/>
  <c r="CC4527" i="2" s="1"/>
  <c r="CC4531" i="2" a="1"/>
  <c r="CC4531" i="2" s="1"/>
  <c r="CC4535" i="2" a="1"/>
  <c r="CC4535" i="2" s="1"/>
  <c r="CC4539" i="2" a="1"/>
  <c r="CC4539" i="2" s="1"/>
  <c r="CC4543" i="2" a="1"/>
  <c r="CC4543" i="2" s="1"/>
  <c r="CC4547" i="2" a="1"/>
  <c r="CC4547" i="2" s="1"/>
  <c r="CC4551" i="2" a="1"/>
  <c r="CC4551" i="2" s="1"/>
  <c r="CC4555" i="2" a="1"/>
  <c r="CC4555" i="2" s="1"/>
  <c r="CC4559" i="2" a="1"/>
  <c r="CC4559" i="2" s="1"/>
  <c r="CC4563" i="2" a="1"/>
  <c r="CC4563" i="2" s="1"/>
  <c r="CC4567" i="2" a="1"/>
  <c r="CC4567" i="2" s="1"/>
  <c r="CC4571" i="2" a="1"/>
  <c r="CC4571" i="2" s="1"/>
  <c r="CC4575" i="2" a="1"/>
  <c r="CC4575" i="2" s="1"/>
  <c r="CC4579" i="2" a="1"/>
  <c r="CC4579" i="2" s="1"/>
  <c r="CC4583" i="2" a="1"/>
  <c r="CC4583" i="2" s="1"/>
  <c r="CC4587" i="2" a="1"/>
  <c r="CC4587" i="2" s="1"/>
  <c r="CC4591" i="2" a="1"/>
  <c r="CC4591" i="2" s="1"/>
  <c r="CC4595" i="2" a="1"/>
  <c r="CC4595" i="2" s="1"/>
  <c r="CC4599" i="2" a="1"/>
  <c r="CC4599" i="2" s="1"/>
  <c r="CC4603" i="2" a="1"/>
  <c r="CC4603" i="2" s="1"/>
  <c r="CC4607" i="2" a="1"/>
  <c r="CC4607" i="2" s="1"/>
  <c r="CC4611" i="2" a="1"/>
  <c r="CC4611" i="2" s="1"/>
  <c r="CC4615" i="2" a="1"/>
  <c r="CC4615" i="2" s="1"/>
  <c r="CC4619" i="2" a="1"/>
  <c r="CC4619" i="2" s="1"/>
  <c r="CC4623" i="2" a="1"/>
  <c r="CC4623" i="2" s="1"/>
  <c r="CC4627" i="2" a="1"/>
  <c r="CC4627" i="2" s="1"/>
  <c r="CC4631" i="2" a="1"/>
  <c r="CC4631" i="2" s="1"/>
  <c r="CC4635" i="2" a="1"/>
  <c r="CC4635" i="2" s="1"/>
  <c r="CC4639" i="2" a="1"/>
  <c r="CC4639" i="2" s="1"/>
  <c r="CC4643" i="2" a="1"/>
  <c r="CC4643" i="2" s="1"/>
  <c r="CC4647" i="2" a="1"/>
  <c r="CC4647" i="2" s="1"/>
  <c r="CC4651" i="2" a="1"/>
  <c r="CC4651" i="2" s="1"/>
  <c r="CC4655" i="2" a="1"/>
  <c r="CC4655" i="2" s="1"/>
  <c r="CC4659" i="2" a="1"/>
  <c r="CC4659" i="2" s="1"/>
  <c r="CC4663" i="2" a="1"/>
  <c r="CC4663" i="2" s="1"/>
  <c r="CC4667" i="2" a="1"/>
  <c r="CC4667" i="2" s="1"/>
  <c r="CC4671" i="2" a="1"/>
  <c r="CC4671" i="2" s="1"/>
  <c r="CC4675" i="2" a="1"/>
  <c r="CC4675" i="2" s="1"/>
  <c r="CC4679" i="2" a="1"/>
  <c r="CC4679" i="2" s="1"/>
  <c r="CC4683" i="2" a="1"/>
  <c r="CC4683" i="2" s="1"/>
  <c r="CC4687" i="2" a="1"/>
  <c r="CC4687" i="2" s="1"/>
  <c r="CC4691" i="2" a="1"/>
  <c r="CC4691" i="2" s="1"/>
  <c r="CC4695" i="2" a="1"/>
  <c r="CC4695" i="2" s="1"/>
  <c r="CC4699" i="2" a="1"/>
  <c r="CC4699" i="2" s="1"/>
  <c r="CC4703" i="2" a="1"/>
  <c r="CC4703" i="2" s="1"/>
  <c r="CC4707" i="2" a="1"/>
  <c r="CC4707" i="2" s="1"/>
  <c r="CC4711" i="2" a="1"/>
  <c r="CC4711" i="2" s="1"/>
  <c r="CC4715" i="2" a="1"/>
  <c r="CC4715" i="2" s="1"/>
  <c r="CC4719" i="2" a="1"/>
  <c r="CC4719" i="2" s="1"/>
  <c r="CC4723" i="2" a="1"/>
  <c r="CC4723" i="2" s="1"/>
  <c r="CC4727" i="2" a="1"/>
  <c r="CC4727" i="2" s="1"/>
  <c r="CC4731" i="2" a="1"/>
  <c r="CC4731" i="2" s="1"/>
  <c r="CC4735" i="2" a="1"/>
  <c r="CC4735" i="2" s="1"/>
  <c r="CC4739" i="2" a="1"/>
  <c r="CC4739" i="2" s="1"/>
  <c r="CC4743" i="2" a="1"/>
  <c r="CC4743" i="2" s="1"/>
  <c r="CC4747" i="2" a="1"/>
  <c r="CC4747" i="2" s="1"/>
  <c r="CC4751" i="2" a="1"/>
  <c r="CC4751" i="2" s="1"/>
  <c r="CC4755" i="2" a="1"/>
  <c r="CC4755" i="2" s="1"/>
  <c r="CC4759" i="2" a="1"/>
  <c r="CC4759" i="2" s="1"/>
  <c r="CC4763" i="2" a="1"/>
  <c r="CC4763" i="2" s="1"/>
  <c r="CC4767" i="2" a="1"/>
  <c r="CC4767" i="2" s="1"/>
  <c r="CC4771" i="2" a="1"/>
  <c r="CC4771" i="2" s="1"/>
  <c r="CC4775" i="2" a="1"/>
  <c r="CC4775" i="2" s="1"/>
  <c r="CC4779" i="2" a="1"/>
  <c r="CC4779" i="2" s="1"/>
  <c r="CC4783" i="2" a="1"/>
  <c r="CC4783" i="2" s="1"/>
  <c r="CC4787" i="2" a="1"/>
  <c r="CC4787" i="2" s="1"/>
  <c r="CC4791" i="2" a="1"/>
  <c r="CC4791" i="2" s="1"/>
  <c r="CC4795" i="2" a="1"/>
  <c r="CC4795" i="2" s="1"/>
  <c r="CC4799" i="2" a="1"/>
  <c r="CC4799" i="2" s="1"/>
  <c r="CC4803" i="2" a="1"/>
  <c r="CC4803" i="2" s="1"/>
  <c r="CC4807" i="2" a="1"/>
  <c r="CC4807" i="2" s="1"/>
  <c r="CC4811" i="2" a="1"/>
  <c r="CC4811" i="2" s="1"/>
  <c r="CC4815" i="2" a="1"/>
  <c r="CC4815" i="2" s="1"/>
  <c r="CC4819" i="2" a="1"/>
  <c r="CC4819" i="2" s="1"/>
  <c r="CC4823" i="2" a="1"/>
  <c r="CC4823" i="2" s="1"/>
  <c r="CC4827" i="2" a="1"/>
  <c r="CC4827" i="2" s="1"/>
  <c r="CC4831" i="2" a="1"/>
  <c r="CC4831" i="2" s="1"/>
  <c r="CC4835" i="2" a="1"/>
  <c r="CC4835" i="2" s="1"/>
  <c r="CC4839" i="2" a="1"/>
  <c r="CC4839" i="2" s="1"/>
  <c r="CC4843" i="2" a="1"/>
  <c r="CC4843" i="2" s="1"/>
  <c r="CC4847" i="2" a="1"/>
  <c r="CC4847" i="2" s="1"/>
  <c r="CC4851" i="2" a="1"/>
  <c r="CC4851" i="2" s="1"/>
  <c r="CC4855" i="2" a="1"/>
  <c r="CC4855" i="2" s="1"/>
  <c r="CC4859" i="2" a="1"/>
  <c r="CC4859" i="2" s="1"/>
  <c r="CC4863" i="2" a="1"/>
  <c r="CC4863" i="2" s="1"/>
  <c r="CC4867" i="2" a="1"/>
  <c r="CC4867" i="2" s="1"/>
  <c r="CC4871" i="2" a="1"/>
  <c r="CC4871" i="2" s="1"/>
  <c r="CC4875" i="2" a="1"/>
  <c r="CC4875" i="2" s="1"/>
  <c r="CC4879" i="2" a="1"/>
  <c r="CC4879" i="2" s="1"/>
  <c r="CC4883" i="2" a="1"/>
  <c r="CC4883" i="2" s="1"/>
  <c r="CC4887" i="2" a="1"/>
  <c r="CC4887" i="2" s="1"/>
  <c r="CC4891" i="2" a="1"/>
  <c r="CC4891" i="2" s="1"/>
  <c r="CC4895" i="2" a="1"/>
  <c r="CC4895" i="2" s="1"/>
  <c r="CC4899" i="2" a="1"/>
  <c r="CC4899" i="2" s="1"/>
  <c r="CC4903" i="2" a="1"/>
  <c r="CC4903" i="2" s="1"/>
  <c r="CC4907" i="2" a="1"/>
  <c r="CC4907" i="2" s="1"/>
  <c r="CC4911" i="2" a="1"/>
  <c r="CC4911" i="2" s="1"/>
  <c r="CC4915" i="2" a="1"/>
  <c r="CC4915" i="2" s="1"/>
  <c r="CC4919" i="2" a="1"/>
  <c r="CC4919" i="2" s="1"/>
  <c r="CC4923" i="2" a="1"/>
  <c r="CC4923" i="2" s="1"/>
  <c r="CC4927" i="2" a="1"/>
  <c r="CC4927" i="2" s="1"/>
  <c r="CC4931" i="2" a="1"/>
  <c r="CC4931" i="2" s="1"/>
  <c r="CC4935" i="2" a="1"/>
  <c r="CC4935" i="2" s="1"/>
  <c r="CC4939" i="2" a="1"/>
  <c r="CC4939" i="2" s="1"/>
  <c r="CC4943" i="2" a="1"/>
  <c r="CC4943" i="2" s="1"/>
  <c r="CC4947" i="2" a="1"/>
  <c r="CC4947" i="2" s="1"/>
  <c r="CC4951" i="2" a="1"/>
  <c r="CC4951" i="2" s="1"/>
  <c r="CC4955" i="2" a="1"/>
  <c r="CC4955" i="2" s="1"/>
  <c r="CC4959" i="2" a="1"/>
  <c r="CC4959" i="2" s="1"/>
  <c r="CC4963" i="2" a="1"/>
  <c r="CC4963" i="2" s="1"/>
  <c r="CC4967" i="2" a="1"/>
  <c r="CC4967" i="2" s="1"/>
  <c r="CC4971" i="2" a="1"/>
  <c r="CC4971" i="2" s="1"/>
  <c r="CC4991" i="2" a="1"/>
  <c r="CC4991" i="2" s="1"/>
  <c r="R9" i="2" l="1"/>
  <c r="J9" i="2" s="1" a="1"/>
  <c r="J9" i="2" s="1"/>
  <c r="Y1" i="2" a="1"/>
  <c r="Y1" i="2" s="1"/>
  <c r="Q9" i="2"/>
  <c r="I9" i="2" s="1" a="1"/>
  <c r="AB1" i="2" a="1"/>
  <c r="AB1" i="2" s="1"/>
  <c r="X1" i="2" a="1"/>
  <c r="X1" i="2" s="1"/>
  <c r="T9" i="2"/>
  <c r="L9" i="2" s="1" a="1"/>
  <c r="L9" i="2" s="1"/>
  <c r="P9" i="2"/>
  <c r="H9" i="2" s="1" a="1"/>
  <c r="AA1" i="2" a="1"/>
  <c r="AA1" i="2" s="1"/>
  <c r="S9" i="2"/>
  <c r="K9" i="2" s="1" a="1"/>
  <c r="K9" i="2" s="1"/>
  <c r="Z1" i="2" a="1"/>
  <c r="Z1" i="2" s="1"/>
  <c r="K3" i="2"/>
  <c r="K4" i="2" s="1"/>
  <c r="BF9" i="2"/>
  <c r="AX9" i="2" s="1" a="1"/>
  <c r="AX9" i="2" s="1"/>
  <c r="BO1" i="2" a="1"/>
  <c r="BO1" i="2" s="1"/>
  <c r="BK1" i="2" a="1"/>
  <c r="BK1" i="2" s="1"/>
  <c r="BE9" i="2"/>
  <c r="AW9" i="2" s="1" a="1"/>
  <c r="AW9" i="2" s="1"/>
  <c r="BN1" i="2" a="1"/>
  <c r="BN1" i="2" s="1"/>
  <c r="BD9" i="2"/>
  <c r="AV9" i="2" s="1" a="1"/>
  <c r="AV9" i="2" s="1"/>
  <c r="BM1" i="2" a="1"/>
  <c r="BM1" i="2" s="1"/>
  <c r="BG9" i="2"/>
  <c r="AY9" i="2" s="1" a="1"/>
  <c r="AY9" i="2" s="1"/>
  <c r="BC9" i="2"/>
  <c r="AU9" i="2" s="1" a="1"/>
  <c r="BL1" i="2" a="1"/>
  <c r="BL1" i="2" s="1"/>
  <c r="M33" i="2" l="1" a="1"/>
  <c r="M33" i="2" s="1"/>
  <c r="M16" i="2" a="1"/>
  <c r="M16" i="2" s="1"/>
  <c r="M19" i="2" a="1"/>
  <c r="M19" i="2" s="1"/>
  <c r="M23" i="2" a="1"/>
  <c r="M23" i="2" s="1"/>
  <c r="M26" i="2" a="1"/>
  <c r="M26" i="2" s="1"/>
  <c r="M32" i="2" a="1"/>
  <c r="M32" i="2" s="1"/>
  <c r="M14" i="2" a="1"/>
  <c r="M14" i="2" s="1"/>
  <c r="M17" i="2" a="1"/>
  <c r="M17" i="2" s="1"/>
  <c r="M20" i="2" a="1"/>
  <c r="M20" i="2" s="1"/>
  <c r="M27" i="2" a="1"/>
  <c r="M27" i="2" s="1"/>
  <c r="M30" i="2" a="1"/>
  <c r="M30" i="2" s="1"/>
  <c r="M15" i="2" a="1"/>
  <c r="M15" i="2" s="1"/>
  <c r="M21" i="2" a="1"/>
  <c r="M21" i="2" s="1"/>
  <c r="M24" i="2" a="1"/>
  <c r="M24" i="2" s="1"/>
  <c r="M28" i="2" a="1"/>
  <c r="M28" i="2" s="1"/>
  <c r="M31" i="2" a="1"/>
  <c r="M31" i="2" s="1"/>
  <c r="M18" i="2" a="1"/>
  <c r="M18" i="2" s="1"/>
  <c r="M22" i="2" a="1"/>
  <c r="M22" i="2" s="1"/>
  <c r="M25" i="2" a="1"/>
  <c r="M25" i="2" s="1"/>
  <c r="M29" i="2" a="1"/>
  <c r="M29" i="2" s="1"/>
  <c r="AU9" i="2"/>
  <c r="AZ9" i="2" s="1" a="1"/>
  <c r="AZ9" i="2" s="1"/>
  <c r="AZ15" i="2" a="1"/>
  <c r="AZ15" i="2" s="1"/>
  <c r="AZ18" i="2" a="1"/>
  <c r="AZ18" i="2" s="1"/>
  <c r="AZ21" i="2" a="1"/>
  <c r="AZ21" i="2" s="1"/>
  <c r="AZ25" i="2" a="1"/>
  <c r="AZ25" i="2" s="1"/>
  <c r="AZ30" i="2" a="1"/>
  <c r="AZ30" i="2" s="1"/>
  <c r="AZ36" i="2" a="1"/>
  <c r="AZ36" i="2" s="1"/>
  <c r="AZ12" i="2" a="1"/>
  <c r="AZ12" i="2" s="1"/>
  <c r="AZ16" i="2" a="1"/>
  <c r="AZ16" i="2" s="1"/>
  <c r="AZ19" i="2" a="1"/>
  <c r="AZ19" i="2" s="1"/>
  <c r="AZ22" i="2" a="1"/>
  <c r="AZ22" i="2" s="1"/>
  <c r="AZ28" i="2" a="1"/>
  <c r="AZ28" i="2" s="1"/>
  <c r="AZ31" i="2" a="1"/>
  <c r="AZ31" i="2" s="1"/>
  <c r="AZ34" i="2" a="1"/>
  <c r="AZ34" i="2" s="1"/>
  <c r="AZ37" i="2" a="1"/>
  <c r="AZ37" i="2" s="1"/>
  <c r="AZ10" i="2" a="1"/>
  <c r="AZ10" i="2" s="1"/>
  <c r="AZ13" i="2" a="1"/>
  <c r="AZ13" i="2" s="1"/>
  <c r="AZ17" i="2" a="1"/>
  <c r="AZ17" i="2" s="1"/>
  <c r="AZ23" i="2" a="1"/>
  <c r="AZ23" i="2" s="1"/>
  <c r="AZ26" i="2" a="1"/>
  <c r="AZ26" i="2" s="1"/>
  <c r="AZ29" i="2" a="1"/>
  <c r="AZ29" i="2" s="1"/>
  <c r="AZ32" i="2" a="1"/>
  <c r="AZ32" i="2" s="1"/>
  <c r="AZ35" i="2" a="1"/>
  <c r="AZ35" i="2" s="1"/>
  <c r="AZ11" i="2" a="1"/>
  <c r="AZ11" i="2" s="1"/>
  <c r="AZ14" i="2" a="1"/>
  <c r="AZ14" i="2" s="1"/>
  <c r="AZ20" i="2" a="1"/>
  <c r="AZ20" i="2" s="1"/>
  <c r="AZ24" i="2" a="1"/>
  <c r="AZ24" i="2" s="1"/>
  <c r="AZ27" i="2" a="1"/>
  <c r="AZ27" i="2" s="1"/>
  <c r="AZ33" i="2" a="1"/>
  <c r="AZ33" i="2" s="1"/>
  <c r="AZ39" i="2" a="1"/>
  <c r="AZ39" i="2" s="1"/>
  <c r="AZ42" i="2" a="1"/>
  <c r="AZ42" i="2" s="1"/>
  <c r="AZ45" i="2" a="1"/>
  <c r="AZ45" i="2" s="1"/>
  <c r="AZ49" i="2" a="1"/>
  <c r="AZ49" i="2" s="1"/>
  <c r="AZ40" i="2" a="1"/>
  <c r="AZ40" i="2" s="1"/>
  <c r="AZ43" i="2" a="1"/>
  <c r="AZ43" i="2" s="1"/>
  <c r="AZ46" i="2" a="1"/>
  <c r="AZ46" i="2" s="1"/>
  <c r="AZ41" i="2" a="1"/>
  <c r="AZ41" i="2" s="1"/>
  <c r="AZ47" i="2" a="1"/>
  <c r="AZ47" i="2" s="1"/>
  <c r="AZ38" i="2" a="1"/>
  <c r="AZ38" i="2" s="1"/>
  <c r="AZ44" i="2" a="1"/>
  <c r="AZ44" i="2" s="1"/>
  <c r="AZ48" i="2" a="1"/>
  <c r="AZ48" i="2" s="1"/>
  <c r="I9" i="2"/>
  <c r="M13" i="2" a="1"/>
  <c r="M13" i="2" s="1"/>
  <c r="H9" i="2"/>
  <c r="M10" i="2" a="1"/>
  <c r="M10" i="2" s="1"/>
  <c r="M12" i="2" a="1"/>
  <c r="M12" i="2" s="1"/>
  <c r="M11" i="2" a="1"/>
  <c r="M11" i="2" s="1"/>
  <c r="BI1" i="2" a="1"/>
  <c r="BI1" i="2" s="1"/>
  <c r="M9" i="2" l="1" a="1"/>
  <c r="M9" i="2" s="1"/>
  <c r="AC1" i="2" s="1" a="1"/>
  <c r="AC1" i="2" s="1"/>
  <c r="BP1" i="2" a="1"/>
  <c r="BP1" i="2" s="1"/>
  <c r="BR8" i="2" s="1" a="1"/>
  <c r="BR8" i="2" s="1"/>
  <c r="CC15" i="2" a="1"/>
  <c r="CC15" i="2" s="1"/>
  <c r="CC31" i="2" a="1"/>
  <c r="CC31" i="2" s="1"/>
  <c r="CC47" i="2" a="1"/>
  <c r="CC47" i="2" s="1"/>
  <c r="CC63" i="2" a="1"/>
  <c r="CC63" i="2" s="1"/>
  <c r="CC79" i="2" a="1"/>
  <c r="CC79" i="2" s="1"/>
  <c r="CC95" i="2" a="1"/>
  <c r="CC95" i="2" s="1"/>
  <c r="CC111" i="2" a="1"/>
  <c r="CC111" i="2" s="1"/>
  <c r="CC127" i="2" a="1"/>
  <c r="CC127" i="2" s="1"/>
  <c r="CC143" i="2" a="1"/>
  <c r="CC143" i="2" s="1"/>
  <c r="CC159" i="2" a="1"/>
  <c r="CC159" i="2" s="1"/>
  <c r="CC175" i="2" a="1"/>
  <c r="CC175" i="2" s="1"/>
  <c r="CC186" i="2" a="1"/>
  <c r="CC186" i="2" s="1"/>
  <c r="CC194" i="2" a="1"/>
  <c r="CC194" i="2" s="1"/>
  <c r="CC202" i="2" a="1"/>
  <c r="CC202" i="2" s="1"/>
  <c r="CC210" i="2" a="1"/>
  <c r="CC210" i="2" s="1"/>
  <c r="CC18" i="2" a="1"/>
  <c r="CC18" i="2" s="1"/>
  <c r="CC34" i="2" a="1"/>
  <c r="CC34" i="2" s="1"/>
  <c r="CC50" i="2" a="1"/>
  <c r="CC50" i="2" s="1"/>
  <c r="CC66" i="2" a="1"/>
  <c r="CC66" i="2" s="1"/>
  <c r="CC82" i="2" a="1"/>
  <c r="CC82" i="2" s="1"/>
  <c r="CC98" i="2" a="1"/>
  <c r="CC98" i="2" s="1"/>
  <c r="CC114" i="2" a="1"/>
  <c r="CC114" i="2" s="1"/>
  <c r="CC130" i="2" a="1"/>
  <c r="CC130" i="2" s="1"/>
  <c r="CC146" i="2" a="1"/>
  <c r="CC146" i="2" s="1"/>
  <c r="CC162" i="2" a="1"/>
  <c r="CC162" i="2" s="1"/>
  <c r="CC178" i="2" a="1"/>
  <c r="CC178" i="2" s="1"/>
  <c r="CC27" i="2" a="1"/>
  <c r="CC27" i="2" s="1"/>
  <c r="CC43" i="2" a="1"/>
  <c r="CC43" i="2" s="1"/>
  <c r="CC59" i="2" a="1"/>
  <c r="CC59" i="2" s="1"/>
  <c r="CC75" i="2" a="1"/>
  <c r="CC75" i="2" s="1"/>
  <c r="CC91" i="2" a="1"/>
  <c r="CC91" i="2" s="1"/>
  <c r="CC107" i="2" a="1"/>
  <c r="CC107" i="2" s="1"/>
  <c r="CC123" i="2" a="1"/>
  <c r="CC123" i="2" s="1"/>
  <c r="CC139" i="2" a="1"/>
  <c r="CC139" i="2" s="1"/>
  <c r="CC155" i="2" a="1"/>
  <c r="CC155" i="2" s="1"/>
  <c r="CC171" i="2" a="1"/>
  <c r="CC171" i="2" s="1"/>
  <c r="CC183" i="2" a="1"/>
  <c r="CC183" i="2" s="1"/>
  <c r="CC191" i="2" a="1"/>
  <c r="CC191" i="2" s="1"/>
  <c r="CC199" i="2" a="1"/>
  <c r="CC199" i="2" s="1"/>
  <c r="CC207" i="2" a="1"/>
  <c r="CC207" i="2" s="1"/>
  <c r="CC25" i="2" a="1"/>
  <c r="CC25" i="2" s="1"/>
  <c r="CC89" i="2" a="1"/>
  <c r="CC89" i="2" s="1"/>
  <c r="CC153" i="2" a="1"/>
  <c r="CC153" i="2" s="1"/>
  <c r="CC225" i="2" a="1"/>
  <c r="CC225" i="2" s="1"/>
  <c r="CC241" i="2" a="1"/>
  <c r="CC241" i="2" s="1"/>
  <c r="CC257" i="2" a="1"/>
  <c r="CC257" i="2" s="1"/>
  <c r="CC70" i="2" a="1"/>
  <c r="CC70" i="2" s="1"/>
  <c r="CC134" i="2" a="1"/>
  <c r="CC134" i="2" s="1"/>
  <c r="CC215" i="2" a="1"/>
  <c r="CC215" i="2" s="1"/>
  <c r="CC231" i="2" a="1"/>
  <c r="CC231" i="2" s="1"/>
  <c r="CC247" i="2" a="1"/>
  <c r="CC247" i="2" s="1"/>
  <c r="CC263" i="2" a="1"/>
  <c r="CC263" i="2" s="1"/>
  <c r="CC62" i="2" a="1"/>
  <c r="CC62" i="2" s="1"/>
  <c r="CC126" i="2" a="1"/>
  <c r="CC126" i="2" s="1"/>
  <c r="CC218" i="2" a="1"/>
  <c r="CC218" i="2" s="1"/>
  <c r="CC234" i="2" a="1"/>
  <c r="CC234" i="2" s="1"/>
  <c r="CC250" i="2" a="1"/>
  <c r="CC250" i="2" s="1"/>
  <c r="CC266" i="2" a="1"/>
  <c r="CC266" i="2" s="1"/>
  <c r="CC65" i="2" a="1"/>
  <c r="CC65" i="2" s="1"/>
  <c r="CC248" i="2" a="1"/>
  <c r="CC248" i="2" s="1"/>
  <c r="CC33" i="2" a="1"/>
  <c r="CC33" i="2" s="1"/>
  <c r="CC240" i="2" a="1"/>
  <c r="CC240" i="2" s="1"/>
  <c r="CC232" i="2" a="1"/>
  <c r="CC232" i="2" s="1"/>
  <c r="CC54" i="2" a="1"/>
  <c r="CC54" i="2" s="1"/>
  <c r="CC235" i="2" a="1"/>
  <c r="CC235" i="2" s="1"/>
  <c r="CC71" i="2" a="1"/>
  <c r="CC71" i="2" s="1"/>
  <c r="CC119" i="2" a="1"/>
  <c r="CC119" i="2" s="1"/>
  <c r="CC151" i="2" a="1"/>
  <c r="CC151" i="2" s="1"/>
  <c r="CC167" i="2" a="1"/>
  <c r="CC167" i="2" s="1"/>
  <c r="CC190" i="2" a="1"/>
  <c r="CC190" i="2" s="1"/>
  <c r="CC206" i="2" a="1"/>
  <c r="CC206" i="2" s="1"/>
  <c r="CC26" i="2" a="1"/>
  <c r="CC26" i="2" s="1"/>
  <c r="CC58" i="2" a="1"/>
  <c r="CC58" i="2" s="1"/>
  <c r="CC74" i="2" a="1"/>
  <c r="CC74" i="2" s="1"/>
  <c r="CC106" i="2" a="1"/>
  <c r="CC106" i="2" s="1"/>
  <c r="CC138" i="2" a="1"/>
  <c r="CC138" i="2" s="1"/>
  <c r="CC170" i="2" a="1"/>
  <c r="CC170" i="2" s="1"/>
  <c r="CC35" i="2" a="1"/>
  <c r="CC35" i="2" s="1"/>
  <c r="CC67" i="2" a="1"/>
  <c r="CC67" i="2" s="1"/>
  <c r="CC99" i="2" a="1"/>
  <c r="CC99" i="2" s="1"/>
  <c r="CC20" i="2" a="1"/>
  <c r="CC20" i="2" s="1"/>
  <c r="CC36" i="2" a="1"/>
  <c r="CC36" i="2" s="1"/>
  <c r="CC52" i="2" a="1"/>
  <c r="CC52" i="2" s="1"/>
  <c r="CC68" i="2" a="1"/>
  <c r="CC68" i="2" s="1"/>
  <c r="CC84" i="2" a="1"/>
  <c r="CC84" i="2" s="1"/>
  <c r="CC100" i="2" a="1"/>
  <c r="CC100" i="2" s="1"/>
  <c r="CC116" i="2" a="1"/>
  <c r="CC116" i="2" s="1"/>
  <c r="CC132" i="2" a="1"/>
  <c r="CC132" i="2" s="1"/>
  <c r="CC148" i="2" a="1"/>
  <c r="CC148" i="2" s="1"/>
  <c r="CC164" i="2" a="1"/>
  <c r="CC164" i="2" s="1"/>
  <c r="CC180" i="2" a="1"/>
  <c r="CC180" i="2" s="1"/>
  <c r="CC188" i="2" a="1"/>
  <c r="CC188" i="2" s="1"/>
  <c r="CC196" i="2" a="1"/>
  <c r="CC196" i="2" s="1"/>
  <c r="CC204" i="2" a="1"/>
  <c r="CC204" i="2" s="1"/>
  <c r="CC212" i="2" a="1"/>
  <c r="CC212" i="2" s="1"/>
  <c r="CC21" i="2" a="1"/>
  <c r="CC21" i="2" s="1"/>
  <c r="CC37" i="2" a="1"/>
  <c r="CC37" i="2" s="1"/>
  <c r="CC53" i="2" a="1"/>
  <c r="CC53" i="2" s="1"/>
  <c r="CC69" i="2" a="1"/>
  <c r="CC69" i="2" s="1"/>
  <c r="CC85" i="2" a="1"/>
  <c r="CC85" i="2" s="1"/>
  <c r="CC101" i="2" a="1"/>
  <c r="CC101" i="2" s="1"/>
  <c r="CC117" i="2" a="1"/>
  <c r="CC117" i="2" s="1"/>
  <c r="CC133" i="2" a="1"/>
  <c r="CC133" i="2" s="1"/>
  <c r="CC149" i="2" a="1"/>
  <c r="CC149" i="2" s="1"/>
  <c r="CC165" i="2" a="1"/>
  <c r="CC165" i="2" s="1"/>
  <c r="CC16" i="2" a="1"/>
  <c r="CC16" i="2" s="1"/>
  <c r="CC32" i="2" a="1"/>
  <c r="CC32" i="2" s="1"/>
  <c r="CC48" i="2" a="1"/>
  <c r="CC48" i="2" s="1"/>
  <c r="CC64" i="2" a="1"/>
  <c r="CC64" i="2" s="1"/>
  <c r="CC80" i="2" a="1"/>
  <c r="CC80" i="2" s="1"/>
  <c r="CC96" i="2" a="1"/>
  <c r="CC96" i="2" s="1"/>
  <c r="CC112" i="2" a="1"/>
  <c r="CC112" i="2" s="1"/>
  <c r="CC128" i="2" a="1"/>
  <c r="CC128" i="2" s="1"/>
  <c r="CC144" i="2" a="1"/>
  <c r="CC144" i="2" s="1"/>
  <c r="CC160" i="2" a="1"/>
  <c r="CC160" i="2" s="1"/>
  <c r="CC176" i="2" a="1"/>
  <c r="CC176" i="2" s="1"/>
  <c r="CC185" i="2" a="1"/>
  <c r="CC185" i="2" s="1"/>
  <c r="CC193" i="2" a="1"/>
  <c r="CC193" i="2" s="1"/>
  <c r="CC201" i="2" a="1"/>
  <c r="CC201" i="2" s="1"/>
  <c r="CC209" i="2" a="1"/>
  <c r="CC209" i="2" s="1"/>
  <c r="CC46" i="2" a="1"/>
  <c r="CC46" i="2" s="1"/>
  <c r="CC110" i="2" a="1"/>
  <c r="CC110" i="2" s="1"/>
  <c r="CC174" i="2" a="1"/>
  <c r="CC174" i="2" s="1"/>
  <c r="CC230" i="2" a="1"/>
  <c r="CC230" i="2" s="1"/>
  <c r="CC246" i="2" a="1"/>
  <c r="CC246" i="2" s="1"/>
  <c r="CC262" i="2" a="1"/>
  <c r="CC262" i="2" s="1"/>
  <c r="CC17" i="2" a="1"/>
  <c r="CC17" i="2" s="1"/>
  <c r="CC81" i="2" a="1"/>
  <c r="CC81" i="2" s="1"/>
  <c r="CC145" i="2" a="1"/>
  <c r="CC145" i="2" s="1"/>
  <c r="CC220" i="2" a="1"/>
  <c r="CC220" i="2" s="1"/>
  <c r="CC236" i="2" a="1"/>
  <c r="CC236" i="2" s="1"/>
  <c r="CC252" i="2" a="1"/>
  <c r="CC252" i="2" s="1"/>
  <c r="CC73" i="2" a="1"/>
  <c r="CC73" i="2" s="1"/>
  <c r="CC137" i="2" a="1"/>
  <c r="CC137" i="2" s="1"/>
  <c r="CC221" i="2" a="1"/>
  <c r="CC221" i="2" s="1"/>
  <c r="CC237" i="2" a="1"/>
  <c r="CC237" i="2" s="1"/>
  <c r="CC253" i="2" a="1"/>
  <c r="CC253" i="2" s="1"/>
  <c r="CC150" i="2" a="1"/>
  <c r="CC150" i="2" s="1"/>
  <c r="CC259" i="2" a="1"/>
  <c r="CC259" i="2" s="1"/>
  <c r="CC118" i="2" a="1"/>
  <c r="CC118" i="2" s="1"/>
  <c r="CC251" i="2" a="1"/>
  <c r="CC251" i="2" s="1"/>
  <c r="CC243" i="2" a="1"/>
  <c r="CC243" i="2" s="1"/>
  <c r="CC213" i="2" a="1"/>
  <c r="CC213" i="2" s="1"/>
  <c r="CC97" i="2" a="1"/>
  <c r="CC97" i="2" s="1"/>
  <c r="CC12" i="2" a="1"/>
  <c r="CC12" i="2" s="1"/>
  <c r="CC23" i="2" a="1"/>
  <c r="CC23" i="2" s="1"/>
  <c r="CC39" i="2" a="1"/>
  <c r="CC39" i="2" s="1"/>
  <c r="CC55" i="2" a="1"/>
  <c r="CC55" i="2" s="1"/>
  <c r="CC87" i="2" a="1"/>
  <c r="CC87" i="2" s="1"/>
  <c r="CC103" i="2" a="1"/>
  <c r="CC103" i="2" s="1"/>
  <c r="CC135" i="2" a="1"/>
  <c r="CC135" i="2" s="1"/>
  <c r="CC182" i="2" a="1"/>
  <c r="CC182" i="2" s="1"/>
  <c r="CC198" i="2" a="1"/>
  <c r="CC198" i="2" s="1"/>
  <c r="CC214" i="2" a="1"/>
  <c r="CC214" i="2" s="1"/>
  <c r="CC42" i="2" a="1"/>
  <c r="CC42" i="2" s="1"/>
  <c r="CC90" i="2" a="1"/>
  <c r="CC90" i="2" s="1"/>
  <c r="CC122" i="2" a="1"/>
  <c r="CC122" i="2" s="1"/>
  <c r="CC154" i="2" a="1"/>
  <c r="CC154" i="2" s="1"/>
  <c r="CC19" i="2" a="1"/>
  <c r="CC19" i="2" s="1"/>
  <c r="CC51" i="2" a="1"/>
  <c r="CC51" i="2" s="1"/>
  <c r="CC83" i="2" a="1"/>
  <c r="CC83" i="2" s="1"/>
  <c r="CC115" i="2" a="1"/>
  <c r="CC115" i="2" s="1"/>
  <c r="CC147" i="2" a="1"/>
  <c r="CC147" i="2" s="1"/>
  <c r="CC28" i="2" a="1"/>
  <c r="CC28" i="2" s="1"/>
  <c r="CC92" i="2" a="1"/>
  <c r="CC92" i="2" s="1"/>
  <c r="CC156" i="2" a="1"/>
  <c r="CC156" i="2" s="1"/>
  <c r="CC200" i="2" a="1"/>
  <c r="CC200" i="2" s="1"/>
  <c r="CC45" i="2" a="1"/>
  <c r="CC45" i="2" s="1"/>
  <c r="CC109" i="2" a="1"/>
  <c r="CC109" i="2" s="1"/>
  <c r="CC173" i="2" a="1"/>
  <c r="CC173" i="2" s="1"/>
  <c r="CC72" i="2" a="1"/>
  <c r="CC72" i="2" s="1"/>
  <c r="CC131" i="2" a="1"/>
  <c r="CC131" i="2" s="1"/>
  <c r="CC168" i="2" a="1"/>
  <c r="CC168" i="2" s="1"/>
  <c r="CC189" i="2" a="1"/>
  <c r="CC189" i="2" s="1"/>
  <c r="CC205" i="2" a="1"/>
  <c r="CC205" i="2" s="1"/>
  <c r="CC78" i="2" a="1"/>
  <c r="CC78" i="2" s="1"/>
  <c r="CC222" i="2" a="1"/>
  <c r="CC222" i="2" s="1"/>
  <c r="CC254" i="2" a="1"/>
  <c r="CC254" i="2" s="1"/>
  <c r="CC38" i="2" a="1"/>
  <c r="CC38" i="2" s="1"/>
  <c r="CC166" i="2" a="1"/>
  <c r="CC166" i="2" s="1"/>
  <c r="CC239" i="2" a="1"/>
  <c r="CC239" i="2" s="1"/>
  <c r="CC105" i="2" a="1"/>
  <c r="CC105" i="2" s="1"/>
  <c r="CC229" i="2" a="1"/>
  <c r="CC229" i="2" s="1"/>
  <c r="CC261" i="2" a="1"/>
  <c r="CC261" i="2" s="1"/>
  <c r="CC216" i="2" a="1"/>
  <c r="CC216" i="2" s="1"/>
  <c r="CC161" i="2" a="1"/>
  <c r="CC161" i="2" s="1"/>
  <c r="CC264" i="2" a="1"/>
  <c r="CC264" i="2" s="1"/>
  <c r="CC44" i="2" a="1"/>
  <c r="CC44" i="2" s="1"/>
  <c r="CC108" i="2" a="1"/>
  <c r="CC108" i="2" s="1"/>
  <c r="CC172" i="2" a="1"/>
  <c r="CC172" i="2" s="1"/>
  <c r="CC208" i="2" a="1"/>
  <c r="CC208" i="2" s="1"/>
  <c r="CC61" i="2" a="1"/>
  <c r="CC61" i="2" s="1"/>
  <c r="CC125" i="2" a="1"/>
  <c r="CC125" i="2" s="1"/>
  <c r="CC24" i="2" a="1"/>
  <c r="CC24" i="2" s="1"/>
  <c r="CC88" i="2" a="1"/>
  <c r="CC88" i="2" s="1"/>
  <c r="CC136" i="2" a="1"/>
  <c r="CC136" i="2" s="1"/>
  <c r="CC179" i="2" a="1"/>
  <c r="CC179" i="2" s="1"/>
  <c r="CC195" i="2" a="1"/>
  <c r="CC195" i="2" s="1"/>
  <c r="CC211" i="2" a="1"/>
  <c r="CC211" i="2" s="1"/>
  <c r="CC121" i="2" a="1"/>
  <c r="CC121" i="2" s="1"/>
  <c r="CC233" i="2" a="1"/>
  <c r="CC233" i="2" s="1"/>
  <c r="CC265" i="2" a="1"/>
  <c r="CC265" i="2" s="1"/>
  <c r="CC49" i="2" a="1"/>
  <c r="CC49" i="2" s="1"/>
  <c r="CC177" i="2" a="1"/>
  <c r="CC177" i="2" s="1"/>
  <c r="CC244" i="2" a="1"/>
  <c r="CC244" i="2" s="1"/>
  <c r="CC30" i="2" a="1"/>
  <c r="CC30" i="2" s="1"/>
  <c r="CC158" i="2" a="1"/>
  <c r="CC158" i="2" s="1"/>
  <c r="CC242" i="2" a="1"/>
  <c r="CC242" i="2" s="1"/>
  <c r="CC227" i="2" a="1"/>
  <c r="CC227" i="2" s="1"/>
  <c r="CC219" i="2" a="1"/>
  <c r="CC219" i="2" s="1"/>
  <c r="CC224" i="2" a="1"/>
  <c r="CC224" i="2" s="1"/>
  <c r="CC60" i="2" a="1"/>
  <c r="CC60" i="2" s="1"/>
  <c r="CC124" i="2" a="1"/>
  <c r="CC124" i="2" s="1"/>
  <c r="CC184" i="2" a="1"/>
  <c r="CC184" i="2" s="1"/>
  <c r="CC13" i="2" a="1"/>
  <c r="CC13" i="2" s="1"/>
  <c r="CC77" i="2" a="1"/>
  <c r="CC77" i="2" s="1"/>
  <c r="CC141" i="2" a="1"/>
  <c r="CC141" i="2" s="1"/>
  <c r="CC40" i="2" a="1"/>
  <c r="CC40" i="2" s="1"/>
  <c r="CC104" i="2" a="1"/>
  <c r="CC104" i="2" s="1"/>
  <c r="CC152" i="2" a="1"/>
  <c r="CC152" i="2" s="1"/>
  <c r="CC181" i="2" a="1"/>
  <c r="CC181" i="2" s="1"/>
  <c r="CC197" i="2" a="1"/>
  <c r="CC197" i="2" s="1"/>
  <c r="CC14" i="2" a="1"/>
  <c r="CC14" i="2" s="1"/>
  <c r="CC142" i="2" a="1"/>
  <c r="CC142" i="2" s="1"/>
  <c r="CC238" i="2" a="1"/>
  <c r="CC238" i="2" s="1"/>
  <c r="CC102" i="2" a="1"/>
  <c r="CC102" i="2" s="1"/>
  <c r="CC223" i="2" a="1"/>
  <c r="CC223" i="2" s="1"/>
  <c r="CC255" i="2" a="1"/>
  <c r="CC255" i="2" s="1"/>
  <c r="CC41" i="2" a="1"/>
  <c r="CC41" i="2" s="1"/>
  <c r="CC169" i="2" a="1"/>
  <c r="CC169" i="2" s="1"/>
  <c r="CC245" i="2" a="1"/>
  <c r="CC245" i="2" s="1"/>
  <c r="CC86" i="2" a="1"/>
  <c r="CC86" i="2" s="1"/>
  <c r="CC256" i="2" a="1"/>
  <c r="CC256" i="2" s="1"/>
  <c r="CC11" i="2" a="1"/>
  <c r="CC11" i="2" s="1"/>
  <c r="CC76" i="2" a="1"/>
  <c r="CC76" i="2" s="1"/>
  <c r="CC140" i="2" a="1"/>
  <c r="CC140" i="2" s="1"/>
  <c r="CC192" i="2" a="1"/>
  <c r="CC192" i="2" s="1"/>
  <c r="CC29" i="2" a="1"/>
  <c r="CC29" i="2" s="1"/>
  <c r="CC93" i="2" a="1"/>
  <c r="CC93" i="2" s="1"/>
  <c r="CC157" i="2" a="1"/>
  <c r="CC157" i="2" s="1"/>
  <c r="CC56" i="2" a="1"/>
  <c r="CC56" i="2" s="1"/>
  <c r="CC120" i="2" a="1"/>
  <c r="CC120" i="2" s="1"/>
  <c r="CC163" i="2" a="1"/>
  <c r="CC163" i="2" s="1"/>
  <c r="CC187" i="2" a="1"/>
  <c r="CC187" i="2" s="1"/>
  <c r="CC203" i="2" a="1"/>
  <c r="CC203" i="2" s="1"/>
  <c r="CC57" i="2" a="1"/>
  <c r="CC57" i="2" s="1"/>
  <c r="CC217" i="2" a="1"/>
  <c r="CC217" i="2" s="1"/>
  <c r="CC249" i="2" a="1"/>
  <c r="CC249" i="2" s="1"/>
  <c r="CC113" i="2" a="1"/>
  <c r="CC113" i="2" s="1"/>
  <c r="CC228" i="2" a="1"/>
  <c r="CC228" i="2" s="1"/>
  <c r="CC260" i="2" a="1"/>
  <c r="CC260" i="2" s="1"/>
  <c r="CC94" i="2" a="1"/>
  <c r="CC94" i="2" s="1"/>
  <c r="CC226" i="2" a="1"/>
  <c r="CC226" i="2" s="1"/>
  <c r="CC258" i="2" a="1"/>
  <c r="CC258" i="2" s="1"/>
  <c r="CC22" i="2" a="1"/>
  <c r="CC22" i="2" s="1"/>
  <c r="CC129" i="2" a="1"/>
  <c r="CC129" i="2" s="1"/>
  <c r="I3" i="1" a="1"/>
  <c r="I3" i="1" s="1"/>
  <c r="H3" i="1" a="1"/>
  <c r="Y1" i="1" a="1"/>
  <c r="Y1" i="1" s="1"/>
  <c r="X1" i="1" a="1"/>
  <c r="X1" i="1" s="1"/>
  <c r="BC10" i="2" l="1"/>
  <c r="BF12" i="2"/>
  <c r="P12" i="2"/>
  <c r="BC12" i="2"/>
  <c r="BC11" i="2"/>
  <c r="BE12" i="2"/>
  <c r="BD12" i="2"/>
  <c r="BG12" i="2"/>
  <c r="CT9" i="2"/>
  <c r="CL9" i="2" s="1" a="1"/>
  <c r="CL9" i="2" s="1"/>
  <c r="DB1" i="2" a="1"/>
  <c r="DB1" i="2" s="1"/>
  <c r="CS9" i="2"/>
  <c r="CK9" i="2" s="1" a="1"/>
  <c r="CK9" i="2" s="1"/>
  <c r="DA1" i="2" a="1"/>
  <c r="DA1" i="2" s="1"/>
  <c r="CV9" i="2"/>
  <c r="CN9" i="2" s="1" a="1"/>
  <c r="CN9" i="2" s="1"/>
  <c r="CR9" i="2"/>
  <c r="CJ9" i="2" s="1" a="1"/>
  <c r="DD1" i="2" a="1"/>
  <c r="DD1" i="2" s="1"/>
  <c r="CZ1" i="2" a="1"/>
  <c r="CZ1" i="2" s="1"/>
  <c r="CU9" i="2"/>
  <c r="CM9" i="2" s="1" a="1"/>
  <c r="CM9" i="2" s="1"/>
  <c r="DC1" i="2" a="1"/>
  <c r="DC1" i="2" s="1"/>
  <c r="CY1" i="2" a="1"/>
  <c r="CY1" i="2" s="1"/>
  <c r="H3" i="1"/>
  <c r="M3" i="1" s="1" a="1"/>
  <c r="M3" i="1" s="1"/>
  <c r="M4" i="1" a="1"/>
  <c r="M4" i="1" s="1"/>
  <c r="M7" i="1" a="1"/>
  <c r="M7" i="1" s="1"/>
  <c r="M10" i="1" a="1"/>
  <c r="M10" i="1" s="1"/>
  <c r="M13" i="1" a="1"/>
  <c r="M13" i="1" s="1"/>
  <c r="M16" i="1" a="1"/>
  <c r="M16" i="1" s="1"/>
  <c r="M20" i="1" a="1"/>
  <c r="M20" i="1" s="1"/>
  <c r="M23" i="1" a="1"/>
  <c r="M23" i="1" s="1"/>
  <c r="M27" i="1" a="1"/>
  <c r="M27" i="1" s="1"/>
  <c r="M33" i="1" a="1"/>
  <c r="M33" i="1" s="1"/>
  <c r="M37" i="1" a="1"/>
  <c r="M37" i="1" s="1"/>
  <c r="M40" i="1" a="1"/>
  <c r="M40" i="1" s="1"/>
  <c r="M46" i="1" a="1"/>
  <c r="M46" i="1" s="1"/>
  <c r="M50" i="1" a="1"/>
  <c r="M50" i="1" s="1"/>
  <c r="M57" i="1" a="1"/>
  <c r="M57" i="1" s="1"/>
  <c r="M60" i="1" a="1"/>
  <c r="M60" i="1" s="1"/>
  <c r="M63" i="1" a="1"/>
  <c r="M63" i="1" s="1"/>
  <c r="M67" i="1" a="1"/>
  <c r="M67" i="1" s="1"/>
  <c r="M70" i="1" a="1"/>
  <c r="M70" i="1" s="1"/>
  <c r="M74" i="1" a="1"/>
  <c r="M74" i="1" s="1"/>
  <c r="M77" i="1" a="1"/>
  <c r="M77" i="1" s="1"/>
  <c r="M83" i="1" a="1"/>
  <c r="M83" i="1" s="1"/>
  <c r="M88" i="1" a="1"/>
  <c r="M88" i="1" s="1"/>
  <c r="M92" i="1" a="1"/>
  <c r="M92" i="1" s="1"/>
  <c r="M95" i="1" a="1"/>
  <c r="M95" i="1" s="1"/>
  <c r="M98" i="1" a="1"/>
  <c r="M98" i="1" s="1"/>
  <c r="M101" i="1" a="1"/>
  <c r="M101" i="1" s="1"/>
  <c r="M107" i="1" a="1"/>
  <c r="M107" i="1" s="1"/>
  <c r="M112" i="1" a="1"/>
  <c r="M112" i="1" s="1"/>
  <c r="M118" i="1" a="1"/>
  <c r="M118" i="1" s="1"/>
  <c r="M121" i="1" a="1"/>
  <c r="M121" i="1" s="1"/>
  <c r="M125" i="1" a="1"/>
  <c r="M125" i="1" s="1"/>
  <c r="M131" i="1" a="1"/>
  <c r="M131" i="1" s="1"/>
  <c r="M136" i="1" a="1"/>
  <c r="M136" i="1" s="1"/>
  <c r="M142" i="1" a="1"/>
  <c r="M142" i="1" s="1"/>
  <c r="M145" i="1" a="1"/>
  <c r="M145" i="1" s="1"/>
  <c r="M148" i="1" a="1"/>
  <c r="M148" i="1" s="1"/>
  <c r="M151" i="1" a="1"/>
  <c r="M151" i="1" s="1"/>
  <c r="M155" i="1" a="1"/>
  <c r="M155" i="1" s="1"/>
  <c r="M161" i="1" a="1"/>
  <c r="M161" i="1" s="1"/>
  <c r="M164" i="1" a="1"/>
  <c r="M164" i="1" s="1"/>
  <c r="M167" i="1" a="1"/>
  <c r="M167" i="1" s="1"/>
  <c r="M171" i="1" a="1"/>
  <c r="M171" i="1" s="1"/>
  <c r="M176" i="1" a="1"/>
  <c r="M176" i="1" s="1"/>
  <c r="M179" i="1" a="1"/>
  <c r="M179" i="1" s="1"/>
  <c r="M184" i="1" a="1"/>
  <c r="M184" i="1" s="1"/>
  <c r="M187" i="1" a="1"/>
  <c r="M187" i="1" s="1"/>
  <c r="M193" i="1" a="1"/>
  <c r="M193" i="1" s="1"/>
  <c r="M196" i="1" a="1"/>
  <c r="M196" i="1" s="1"/>
  <c r="M199" i="1" a="1"/>
  <c r="M199" i="1" s="1"/>
  <c r="M202" i="1" a="1"/>
  <c r="M202" i="1" s="1"/>
  <c r="M205" i="1" a="1"/>
  <c r="M205" i="1" s="1"/>
  <c r="M211" i="1" a="1"/>
  <c r="M211" i="1" s="1"/>
  <c r="M216" i="1" a="1"/>
  <c r="M216" i="1" s="1"/>
  <c r="M220" i="1" a="1"/>
  <c r="M220" i="1" s="1"/>
  <c r="M223" i="1" a="1"/>
  <c r="M223" i="1" s="1"/>
  <c r="M226" i="1" a="1"/>
  <c r="M226" i="1" s="1"/>
  <c r="M229" i="1" a="1"/>
  <c r="M229" i="1" s="1"/>
  <c r="M235" i="1" a="1"/>
  <c r="M235" i="1" s="1"/>
  <c r="M240" i="1" a="1"/>
  <c r="M240" i="1" s="1"/>
  <c r="M246" i="1" a="1"/>
  <c r="M246" i="1" s="1"/>
  <c r="M249" i="1" a="1"/>
  <c r="M249" i="1" s="1"/>
  <c r="M253" i="1" a="1"/>
  <c r="M253" i="1" s="1"/>
  <c r="M259" i="1" a="1"/>
  <c r="M259" i="1" s="1"/>
  <c r="M5" i="1" a="1"/>
  <c r="M5" i="1" s="1"/>
  <c r="M11" i="1" a="1"/>
  <c r="M11" i="1" s="1"/>
  <c r="M17" i="1" a="1"/>
  <c r="M17" i="1" s="1"/>
  <c r="M21" i="1" a="1"/>
  <c r="M21" i="1" s="1"/>
  <c r="M24" i="1" a="1"/>
  <c r="M24" i="1" s="1"/>
  <c r="M30" i="1" a="1"/>
  <c r="M30" i="1" s="1"/>
  <c r="M34" i="1" a="1"/>
  <c r="M34" i="1" s="1"/>
  <c r="M41" i="1" a="1"/>
  <c r="M41" i="1" s="1"/>
  <c r="M44" i="1" a="1"/>
  <c r="M44" i="1" s="1"/>
  <c r="M47" i="1" a="1"/>
  <c r="M47" i="1" s="1"/>
  <c r="M51" i="1" a="1"/>
  <c r="M51" i="1" s="1"/>
  <c r="M54" i="1" a="1"/>
  <c r="M54" i="1" s="1"/>
  <c r="M58" i="1" a="1"/>
  <c r="M58" i="1" s="1"/>
  <c r="M61" i="1" a="1"/>
  <c r="M61" i="1" s="1"/>
  <c r="M64" i="1" a="1"/>
  <c r="M64" i="1" s="1"/>
  <c r="M68" i="1" a="1"/>
  <c r="M68" i="1" s="1"/>
  <c r="M71" i="1" a="1"/>
  <c r="M71" i="1" s="1"/>
  <c r="M75" i="1" a="1"/>
  <c r="M75" i="1" s="1"/>
  <c r="M80" i="1" a="1"/>
  <c r="M80" i="1" s="1"/>
  <c r="M86" i="1" a="1"/>
  <c r="M86" i="1" s="1"/>
  <c r="M89" i="1" a="1"/>
  <c r="M89" i="1" s="1"/>
  <c r="M93" i="1" a="1"/>
  <c r="M93" i="1" s="1"/>
  <c r="M99" i="1" a="1"/>
  <c r="M99" i="1" s="1"/>
  <c r="M104" i="1" a="1"/>
  <c r="M104" i="1" s="1"/>
  <c r="M110" i="1" a="1"/>
  <c r="M110" i="1" s="1"/>
  <c r="M113" i="1" a="1"/>
  <c r="M113" i="1" s="1"/>
  <c r="M116" i="1" a="1"/>
  <c r="M116" i="1" s="1"/>
  <c r="M119" i="1" a="1"/>
  <c r="M119" i="1" s="1"/>
  <c r="M122" i="1" a="1"/>
  <c r="M122" i="1" s="1"/>
  <c r="M128" i="1" a="1"/>
  <c r="M128" i="1" s="1"/>
  <c r="M134" i="1" a="1"/>
  <c r="M134" i="1" s="1"/>
  <c r="M137" i="1" a="1"/>
  <c r="M137" i="1" s="1"/>
  <c r="M140" i="1" a="1"/>
  <c r="M140" i="1" s="1"/>
  <c r="M143" i="1" a="1"/>
  <c r="M143" i="1" s="1"/>
  <c r="M146" i="1" a="1"/>
  <c r="M146" i="1" s="1"/>
  <c r="M149" i="1" a="1"/>
  <c r="M149" i="1" s="1"/>
  <c r="M152" i="1" a="1"/>
  <c r="M152" i="1" s="1"/>
  <c r="M158" i="1" a="1"/>
  <c r="M158" i="1" s="1"/>
  <c r="M162" i="1" a="1"/>
  <c r="M162" i="1" s="1"/>
  <c r="M165" i="1" a="1"/>
  <c r="M165" i="1" s="1"/>
  <c r="M168" i="1" a="1"/>
  <c r="M168" i="1" s="1"/>
  <c r="M174" i="1" a="1"/>
  <c r="M174" i="1" s="1"/>
  <c r="M177" i="1" a="1"/>
  <c r="M177" i="1" s="1"/>
  <c r="M182" i="1" a="1"/>
  <c r="M182" i="1" s="1"/>
  <c r="M185" i="1" a="1"/>
  <c r="M185" i="1" s="1"/>
  <c r="M190" i="1" a="1"/>
  <c r="M190" i="1" s="1"/>
  <c r="M194" i="1" a="1"/>
  <c r="M194" i="1" s="1"/>
  <c r="M197" i="1" a="1"/>
  <c r="M197" i="1" s="1"/>
  <c r="M203" i="1" a="1"/>
  <c r="M203" i="1" s="1"/>
  <c r="M208" i="1" a="1"/>
  <c r="M208" i="1" s="1"/>
  <c r="M214" i="1" a="1"/>
  <c r="M214" i="1" s="1"/>
  <c r="M217" i="1" a="1"/>
  <c r="M217" i="1" s="1"/>
  <c r="M221" i="1" a="1"/>
  <c r="M221" i="1" s="1"/>
  <c r="M227" i="1" a="1"/>
  <c r="M227" i="1" s="1"/>
  <c r="M232" i="1" a="1"/>
  <c r="M232" i="1" s="1"/>
  <c r="M238" i="1" a="1"/>
  <c r="M238" i="1" s="1"/>
  <c r="M241" i="1" a="1"/>
  <c r="M241" i="1" s="1"/>
  <c r="M244" i="1" a="1"/>
  <c r="M244" i="1" s="1"/>
  <c r="M247" i="1" a="1"/>
  <c r="M247" i="1" s="1"/>
  <c r="M250" i="1" a="1"/>
  <c r="M250" i="1" s="1"/>
  <c r="M256" i="1" a="1"/>
  <c r="M256" i="1" s="1"/>
  <c r="M262" i="1" a="1"/>
  <c r="M262" i="1" s="1"/>
  <c r="M18" i="1" a="1"/>
  <c r="M18" i="1" s="1"/>
  <c r="M25" i="1" a="1"/>
  <c r="M25" i="1" s="1"/>
  <c r="M31" i="1" a="1"/>
  <c r="M31" i="1" s="1"/>
  <c r="M38" i="1" a="1"/>
  <c r="M38" i="1" s="1"/>
  <c r="M45" i="1" a="1"/>
  <c r="M45" i="1" s="1"/>
  <c r="M52" i="1" a="1"/>
  <c r="M52" i="1" s="1"/>
  <c r="M59" i="1" a="1"/>
  <c r="M59" i="1" s="1"/>
  <c r="M65" i="1" a="1"/>
  <c r="M65" i="1" s="1"/>
  <c r="M72" i="1" a="1"/>
  <c r="M72" i="1" s="1"/>
  <c r="M78" i="1" a="1"/>
  <c r="M78" i="1" s="1"/>
  <c r="M84" i="1" a="1"/>
  <c r="M84" i="1" s="1"/>
  <c r="M90" i="1" a="1"/>
  <c r="M90" i="1" s="1"/>
  <c r="M96" i="1" a="1"/>
  <c r="M96" i="1" s="1"/>
  <c r="M102" i="1" a="1"/>
  <c r="M102" i="1" s="1"/>
  <c r="M108" i="1" a="1"/>
  <c r="M108" i="1" s="1"/>
  <c r="M114" i="1" a="1"/>
  <c r="M114" i="1" s="1"/>
  <c r="M126" i="1" a="1"/>
  <c r="M126" i="1" s="1"/>
  <c r="M132" i="1" a="1"/>
  <c r="M132" i="1" s="1"/>
  <c r="M138" i="1" a="1"/>
  <c r="M138" i="1" s="1"/>
  <c r="M156" i="1" a="1"/>
  <c r="M156" i="1" s="1"/>
  <c r="M163" i="1" a="1"/>
  <c r="M163" i="1" s="1"/>
  <c r="M169" i="1" a="1"/>
  <c r="M169" i="1" s="1"/>
  <c r="M175" i="1" a="1"/>
  <c r="M175" i="1" s="1"/>
  <c r="M180" i="1" a="1"/>
  <c r="M180" i="1" s="1"/>
  <c r="M191" i="1" a="1"/>
  <c r="M191" i="1" s="1"/>
  <c r="M209" i="1" a="1"/>
  <c r="M209" i="1" s="1"/>
  <c r="M215" i="1" a="1"/>
  <c r="M215" i="1" s="1"/>
  <c r="M233" i="1" a="1"/>
  <c r="M233" i="1" s="1"/>
  <c r="M239" i="1" a="1"/>
  <c r="M239" i="1" s="1"/>
  <c r="M245" i="1" a="1"/>
  <c r="M245" i="1" s="1"/>
  <c r="M251" i="1" a="1"/>
  <c r="M251" i="1" s="1"/>
  <c r="M257" i="1" a="1"/>
  <c r="M257" i="1" s="1"/>
  <c r="M263" i="1" a="1"/>
  <c r="M263" i="1" s="1"/>
  <c r="M266" i="1" a="1"/>
  <c r="M266" i="1" s="1"/>
  <c r="M269" i="1" a="1"/>
  <c r="M269" i="1" s="1"/>
  <c r="M275" i="1" a="1"/>
  <c r="M275" i="1" s="1"/>
  <c r="M280" i="1" a="1"/>
  <c r="M280" i="1" s="1"/>
  <c r="M284" i="1" a="1"/>
  <c r="M284" i="1" s="1"/>
  <c r="M287" i="1" a="1"/>
  <c r="M287" i="1" s="1"/>
  <c r="M290" i="1" a="1"/>
  <c r="M290" i="1" s="1"/>
  <c r="M296" i="1" a="1"/>
  <c r="M296" i="1" s="1"/>
  <c r="M302" i="1" a="1"/>
  <c r="M302" i="1" s="1"/>
  <c r="M305" i="1" a="1"/>
  <c r="M305" i="1" s="1"/>
  <c r="M310" i="1" a="1"/>
  <c r="M310" i="1" s="1"/>
  <c r="M313" i="1" a="1"/>
  <c r="M313" i="1" s="1"/>
  <c r="M318" i="1" a="1"/>
  <c r="M318" i="1" s="1"/>
  <c r="M9" i="1" a="1"/>
  <c r="M9" i="1" s="1"/>
  <c r="M29" i="1" a="1"/>
  <c r="M29" i="1" s="1"/>
  <c r="M43" i="1" a="1"/>
  <c r="M43" i="1" s="1"/>
  <c r="M56" i="1" a="1"/>
  <c r="M56" i="1" s="1"/>
  <c r="M82" i="1" a="1"/>
  <c r="M82" i="1" s="1"/>
  <c r="M94" i="1" a="1"/>
  <c r="M94" i="1" s="1"/>
  <c r="M106" i="1" a="1"/>
  <c r="M106" i="1" s="1"/>
  <c r="M124" i="1" a="1"/>
  <c r="M124" i="1" s="1"/>
  <c r="M160" i="1" a="1"/>
  <c r="M160" i="1" s="1"/>
  <c r="M173" i="1" a="1"/>
  <c r="M173" i="1" s="1"/>
  <c r="M201" i="1" a="1"/>
  <c r="M201" i="1" s="1"/>
  <c r="M213" i="1" a="1"/>
  <c r="M213" i="1" s="1"/>
  <c r="M225" i="1" a="1"/>
  <c r="M225" i="1" s="1"/>
  <c r="M237" i="1" a="1"/>
  <c r="M237" i="1" s="1"/>
  <c r="M248" i="1" a="1"/>
  <c r="M248" i="1" s="1"/>
  <c r="M261" i="1" a="1"/>
  <c r="M261" i="1" s="1"/>
  <c r="M268" i="1" a="1"/>
  <c r="M268" i="1" s="1"/>
  <c r="M274" i="1" a="1"/>
  <c r="M274" i="1" s="1"/>
  <c r="M286" i="1" a="1"/>
  <c r="M286" i="1" s="1"/>
  <c r="M289" i="1" a="1"/>
  <c r="M289" i="1" s="1"/>
  <c r="M299" i="1" a="1"/>
  <c r="M299" i="1" s="1"/>
  <c r="M307" i="1" a="1"/>
  <c r="M307" i="1" s="1"/>
  <c r="M315" i="1" a="1"/>
  <c r="M315" i="1" s="1"/>
  <c r="M6" i="1" a="1"/>
  <c r="M6" i="1" s="1"/>
  <c r="M12" i="1" a="1"/>
  <c r="M12" i="1" s="1"/>
  <c r="M19" i="1" a="1"/>
  <c r="M19" i="1" s="1"/>
  <c r="M26" i="1" a="1"/>
  <c r="M26" i="1" s="1"/>
  <c r="M32" i="1" a="1"/>
  <c r="M32" i="1" s="1"/>
  <c r="M39" i="1" a="1"/>
  <c r="M39" i="1" s="1"/>
  <c r="M53" i="1" a="1"/>
  <c r="M53" i="1" s="1"/>
  <c r="M66" i="1" a="1"/>
  <c r="M66" i="1" s="1"/>
  <c r="M73" i="1" a="1"/>
  <c r="M73" i="1" s="1"/>
  <c r="M79" i="1" a="1"/>
  <c r="M79" i="1" s="1"/>
  <c r="M85" i="1" a="1"/>
  <c r="M85" i="1" s="1"/>
  <c r="M91" i="1" a="1"/>
  <c r="M91" i="1" s="1"/>
  <c r="M97" i="1" a="1"/>
  <c r="M97" i="1" s="1"/>
  <c r="M103" i="1" a="1"/>
  <c r="M103" i="1" s="1"/>
  <c r="M109" i="1" a="1"/>
  <c r="M109" i="1" s="1"/>
  <c r="M115" i="1" a="1"/>
  <c r="M115" i="1" s="1"/>
  <c r="M120" i="1" a="1"/>
  <c r="M120" i="1" s="1"/>
  <c r="M127" i="1" a="1"/>
  <c r="M127" i="1" s="1"/>
  <c r="M133" i="1" a="1"/>
  <c r="M133" i="1" s="1"/>
  <c r="M139" i="1" a="1"/>
  <c r="M139" i="1" s="1"/>
  <c r="M144" i="1" a="1"/>
  <c r="M144" i="1" s="1"/>
  <c r="M150" i="1" a="1"/>
  <c r="M150" i="1" s="1"/>
  <c r="M157" i="1" a="1"/>
  <c r="M157" i="1" s="1"/>
  <c r="M170" i="1" a="1"/>
  <c r="M170" i="1" s="1"/>
  <c r="M181" i="1" a="1"/>
  <c r="M181" i="1" s="1"/>
  <c r="M186" i="1" a="1"/>
  <c r="M186" i="1" s="1"/>
  <c r="M192" i="1" a="1"/>
  <c r="M192" i="1" s="1"/>
  <c r="M198" i="1" a="1"/>
  <c r="M198" i="1" s="1"/>
  <c r="M204" i="1" a="1"/>
  <c r="M204" i="1" s="1"/>
  <c r="M210" i="1" a="1"/>
  <c r="M210" i="1" s="1"/>
  <c r="M222" i="1" a="1"/>
  <c r="M222" i="1" s="1"/>
  <c r="M228" i="1" a="1"/>
  <c r="M228" i="1" s="1"/>
  <c r="M234" i="1" a="1"/>
  <c r="M234" i="1" s="1"/>
  <c r="M252" i="1" a="1"/>
  <c r="M252" i="1" s="1"/>
  <c r="M258" i="1" a="1"/>
  <c r="M258" i="1" s="1"/>
  <c r="M267" i="1" a="1"/>
  <c r="M267" i="1" s="1"/>
  <c r="M272" i="1" a="1"/>
  <c r="M272" i="1" s="1"/>
  <c r="M278" i="1" a="1"/>
  <c r="M278" i="1" s="1"/>
  <c r="M281" i="1" a="1"/>
  <c r="M281" i="1" s="1"/>
  <c r="M285" i="1" a="1"/>
  <c r="M285" i="1" s="1"/>
  <c r="M291" i="1" a="1"/>
  <c r="M291" i="1" s="1"/>
  <c r="M294" i="1" a="1"/>
  <c r="M294" i="1" s="1"/>
  <c r="M297" i="1" a="1"/>
  <c r="M297" i="1" s="1"/>
  <c r="M300" i="1" a="1"/>
  <c r="M300" i="1" s="1"/>
  <c r="M303" i="1" a="1"/>
  <c r="M303" i="1" s="1"/>
  <c r="M308" i="1" a="1"/>
  <c r="M308" i="1" s="1"/>
  <c r="M311" i="1" a="1"/>
  <c r="M311" i="1" s="1"/>
  <c r="M316" i="1" a="1"/>
  <c r="M316" i="1" s="1"/>
  <c r="M319" i="1" a="1"/>
  <c r="M319" i="1" s="1"/>
  <c r="M15" i="1" a="1"/>
  <c r="M15" i="1" s="1"/>
  <c r="M22" i="1" a="1"/>
  <c r="M22" i="1" s="1"/>
  <c r="M36" i="1" a="1"/>
  <c r="M36" i="1" s="1"/>
  <c r="M49" i="1" a="1"/>
  <c r="M49" i="1" s="1"/>
  <c r="M62" i="1" a="1"/>
  <c r="M62" i="1" s="1"/>
  <c r="M76" i="1" a="1"/>
  <c r="M76" i="1" s="1"/>
  <c r="M100" i="1" a="1"/>
  <c r="M100" i="1" s="1"/>
  <c r="M130" i="1" a="1"/>
  <c r="M130" i="1" s="1"/>
  <c r="M154" i="1" a="1"/>
  <c r="M154" i="1" s="1"/>
  <c r="M166" i="1" a="1"/>
  <c r="M166" i="1" s="1"/>
  <c r="M178" i="1" a="1"/>
  <c r="M178" i="1" s="1"/>
  <c r="M189" i="1" a="1"/>
  <c r="M189" i="1" s="1"/>
  <c r="M207" i="1" a="1"/>
  <c r="M207" i="1" s="1"/>
  <c r="M219" i="1" a="1"/>
  <c r="M219" i="1" s="1"/>
  <c r="M231" i="1" a="1"/>
  <c r="M231" i="1" s="1"/>
  <c r="M243" i="1" a="1"/>
  <c r="M243" i="1" s="1"/>
  <c r="M255" i="1" a="1"/>
  <c r="M255" i="1" s="1"/>
  <c r="M265" i="1" a="1"/>
  <c r="M265" i="1" s="1"/>
  <c r="M271" i="1" a="1"/>
  <c r="M271" i="1" s="1"/>
  <c r="M277" i="1" a="1"/>
  <c r="M277" i="1" s="1"/>
  <c r="M283" i="1" a="1"/>
  <c r="M283" i="1" s="1"/>
  <c r="M293" i="1" a="1"/>
  <c r="M293" i="1" s="1"/>
  <c r="M304" i="1" a="1"/>
  <c r="M304" i="1" s="1"/>
  <c r="M312" i="1" a="1"/>
  <c r="M312" i="1" s="1"/>
  <c r="M320" i="1" a="1"/>
  <c r="M320" i="1" s="1"/>
  <c r="M8" i="1" a="1"/>
  <c r="M8" i="1" s="1"/>
  <c r="M14" i="1" a="1"/>
  <c r="M14" i="1" s="1"/>
  <c r="M28" i="1" a="1"/>
  <c r="M28" i="1" s="1"/>
  <c r="M35" i="1" a="1"/>
  <c r="M35" i="1" s="1"/>
  <c r="M42" i="1" a="1"/>
  <c r="M42" i="1" s="1"/>
  <c r="M48" i="1" a="1"/>
  <c r="M48" i="1" s="1"/>
  <c r="M55" i="1" a="1"/>
  <c r="M55" i="1" s="1"/>
  <c r="M69" i="1" a="1"/>
  <c r="M69" i="1" s="1"/>
  <c r="M81" i="1" a="1"/>
  <c r="M81" i="1" s="1"/>
  <c r="M87" i="1" a="1"/>
  <c r="M87" i="1" s="1"/>
  <c r="M105" i="1" a="1"/>
  <c r="M105" i="1" s="1"/>
  <c r="M111" i="1" a="1"/>
  <c r="M111" i="1" s="1"/>
  <c r="M117" i="1" a="1"/>
  <c r="M117" i="1" s="1"/>
  <c r="M123" i="1" a="1"/>
  <c r="M123" i="1" s="1"/>
  <c r="M129" i="1" a="1"/>
  <c r="M129" i="1" s="1"/>
  <c r="M135" i="1" a="1"/>
  <c r="M135" i="1" s="1"/>
  <c r="M141" i="1" a="1"/>
  <c r="M141" i="1" s="1"/>
  <c r="M147" i="1" a="1"/>
  <c r="M147" i="1" s="1"/>
  <c r="M153" i="1" a="1"/>
  <c r="M153" i="1" s="1"/>
  <c r="M159" i="1" a="1"/>
  <c r="M159" i="1" s="1"/>
  <c r="M172" i="1" a="1"/>
  <c r="M172" i="1" s="1"/>
  <c r="M183" i="1" a="1"/>
  <c r="M183" i="1" s="1"/>
  <c r="M188" i="1" a="1"/>
  <c r="M188" i="1" s="1"/>
  <c r="M195" i="1" a="1"/>
  <c r="M195" i="1" s="1"/>
  <c r="M200" i="1" a="1"/>
  <c r="M200" i="1" s="1"/>
  <c r="M206" i="1" a="1"/>
  <c r="M206" i="1" s="1"/>
  <c r="M212" i="1" a="1"/>
  <c r="M212" i="1" s="1"/>
  <c r="M218" i="1" a="1"/>
  <c r="M218" i="1" s="1"/>
  <c r="M224" i="1" a="1"/>
  <c r="M224" i="1" s="1"/>
  <c r="M230" i="1" a="1"/>
  <c r="M230" i="1" s="1"/>
  <c r="M236" i="1" a="1"/>
  <c r="M236" i="1" s="1"/>
  <c r="M242" i="1" a="1"/>
  <c r="M242" i="1" s="1"/>
  <c r="M254" i="1" a="1"/>
  <c r="M254" i="1" s="1"/>
  <c r="M260" i="1" a="1"/>
  <c r="M260" i="1" s="1"/>
  <c r="M264" i="1" a="1"/>
  <c r="M264" i="1" s="1"/>
  <c r="M270" i="1" a="1"/>
  <c r="M270" i="1" s="1"/>
  <c r="M273" i="1" a="1"/>
  <c r="M273" i="1" s="1"/>
  <c r="M276" i="1" a="1"/>
  <c r="M276" i="1" s="1"/>
  <c r="M279" i="1" a="1"/>
  <c r="M279" i="1" s="1"/>
  <c r="M282" i="1" a="1"/>
  <c r="M282" i="1" s="1"/>
  <c r="M288" i="1" a="1"/>
  <c r="M288" i="1" s="1"/>
  <c r="M292" i="1" a="1"/>
  <c r="M292" i="1" s="1"/>
  <c r="M295" i="1" a="1"/>
  <c r="M295" i="1" s="1"/>
  <c r="M298" i="1" a="1"/>
  <c r="M298" i="1" s="1"/>
  <c r="M301" i="1" a="1"/>
  <c r="M301" i="1" s="1"/>
  <c r="M306" i="1" a="1"/>
  <c r="M306" i="1" s="1"/>
  <c r="M309" i="1" a="1"/>
  <c r="M309" i="1" s="1"/>
  <c r="M314" i="1" a="1"/>
  <c r="M314" i="1" s="1"/>
  <c r="M317" i="1" a="1"/>
  <c r="M317" i="1" s="1"/>
  <c r="CJ9" i="2" l="1"/>
  <c r="CO9" i="2" s="1" a="1"/>
  <c r="CO9" i="2" s="1"/>
  <c r="CO14" i="2" a="1"/>
  <c r="CO14" i="2" s="1"/>
  <c r="CO20" i="2" a="1"/>
  <c r="CO20" i="2" s="1"/>
  <c r="CO24" i="2" a="1"/>
  <c r="CO24" i="2" s="1"/>
  <c r="CO30" i="2" a="1"/>
  <c r="CO30" i="2" s="1"/>
  <c r="CO34" i="2" a="1"/>
  <c r="CO34" i="2" s="1"/>
  <c r="CO37" i="2" a="1"/>
  <c r="CO37" i="2" s="1"/>
  <c r="CO41" i="2" a="1"/>
  <c r="CO41" i="2" s="1"/>
  <c r="CO44" i="2" a="1"/>
  <c r="CO44" i="2" s="1"/>
  <c r="CO48" i="2" a="1"/>
  <c r="CO48" i="2" s="1"/>
  <c r="CO51" i="2" a="1"/>
  <c r="CO51" i="2" s="1"/>
  <c r="CO54" i="2" a="1"/>
  <c r="CO54" i="2" s="1"/>
  <c r="CO58" i="2" a="1"/>
  <c r="CO58" i="2" s="1"/>
  <c r="CO61" i="2" a="1"/>
  <c r="CO61" i="2" s="1"/>
  <c r="CO65" i="2" a="1"/>
  <c r="CO65" i="2" s="1"/>
  <c r="CO68" i="2" a="1"/>
  <c r="CO68" i="2" s="1"/>
  <c r="CO72" i="2" a="1"/>
  <c r="CO72" i="2" s="1"/>
  <c r="CO79" i="2" a="1"/>
  <c r="CO79" i="2" s="1"/>
  <c r="CO82" i="2" a="1"/>
  <c r="CO82" i="2" s="1"/>
  <c r="CO85" i="2" a="1"/>
  <c r="CO85" i="2" s="1"/>
  <c r="CO89" i="2" a="1"/>
  <c r="CO89" i="2" s="1"/>
  <c r="CO92" i="2" a="1"/>
  <c r="CO92" i="2" s="1"/>
  <c r="CO96" i="2" a="1"/>
  <c r="CO96" i="2" s="1"/>
  <c r="CO103" i="2" a="1"/>
  <c r="CO103" i="2" s="1"/>
  <c r="CO107" i="2" a="1"/>
  <c r="CO107" i="2" s="1"/>
  <c r="CO110" i="2" a="1"/>
  <c r="CO110" i="2" s="1"/>
  <c r="CO116" i="2" a="1"/>
  <c r="CO116" i="2" s="1"/>
  <c r="CO120" i="2" a="1"/>
  <c r="CO120" i="2" s="1"/>
  <c r="CO127" i="2" a="1"/>
  <c r="CO127" i="2" s="1"/>
  <c r="CO131" i="2" a="1"/>
  <c r="CO131" i="2" s="1"/>
  <c r="CO134" i="2" a="1"/>
  <c r="CO134" i="2" s="1"/>
  <c r="CO138" i="2" a="1"/>
  <c r="CO138" i="2" s="1"/>
  <c r="CO141" i="2" a="1"/>
  <c r="CO141" i="2" s="1"/>
  <c r="CO145" i="2" a="1"/>
  <c r="CO145" i="2" s="1"/>
  <c r="CO151" i="2" a="1"/>
  <c r="CO151" i="2" s="1"/>
  <c r="CO155" i="2" a="1"/>
  <c r="CO155" i="2" s="1"/>
  <c r="CO158" i="2" a="1"/>
  <c r="CO158" i="2" s="1"/>
  <c r="CO162" i="2" a="1"/>
  <c r="CO162" i="2" s="1"/>
  <c r="CO165" i="2" a="1"/>
  <c r="CO165" i="2" s="1"/>
  <c r="CO169" i="2" a="1"/>
  <c r="CO169" i="2" s="1"/>
  <c r="CO175" i="2" a="1"/>
  <c r="CO175" i="2" s="1"/>
  <c r="CO179" i="2" a="1"/>
  <c r="CO179" i="2" s="1"/>
  <c r="CO184" i="2" a="1"/>
  <c r="CO184" i="2" s="1"/>
  <c r="CO187" i="2" a="1"/>
  <c r="CO187" i="2" s="1"/>
  <c r="CO192" i="2" a="1"/>
  <c r="CO192" i="2" s="1"/>
  <c r="CO195" i="2" a="1"/>
  <c r="CO195" i="2" s="1"/>
  <c r="CO198" i="2" a="1"/>
  <c r="CO198" i="2" s="1"/>
  <c r="CO202" i="2" a="1"/>
  <c r="CO202" i="2" s="1"/>
  <c r="CO205" i="2" a="1"/>
  <c r="CO205" i="2" s="1"/>
  <c r="CO209" i="2" a="1"/>
  <c r="CO209" i="2" s="1"/>
  <c r="CO212" i="2" a="1"/>
  <c r="CO212" i="2" s="1"/>
  <c r="CO216" i="2" a="1"/>
  <c r="CO216" i="2" s="1"/>
  <c r="CO223" i="2" a="1"/>
  <c r="CO223" i="2" s="1"/>
  <c r="CO227" i="2" a="1"/>
  <c r="CO227" i="2" s="1"/>
  <c r="CO230" i="2" a="1"/>
  <c r="CO230" i="2" s="1"/>
  <c r="CO234" i="2" a="1"/>
  <c r="CO234" i="2" s="1"/>
  <c r="CO237" i="2" a="1"/>
  <c r="CO237" i="2" s="1"/>
  <c r="CO241" i="2" a="1"/>
  <c r="CO241" i="2" s="1"/>
  <c r="CO244" i="2" a="1"/>
  <c r="CO244" i="2" s="1"/>
  <c r="CO248" i="2" a="1"/>
  <c r="CO248" i="2" s="1"/>
  <c r="CO255" i="2" a="1"/>
  <c r="CO255" i="2" s="1"/>
  <c r="CO259" i="2" a="1"/>
  <c r="CO259" i="2" s="1"/>
  <c r="CO262" i="2" a="1"/>
  <c r="CO262" i="2" s="1"/>
  <c r="CO266" i="2" a="1"/>
  <c r="CO266" i="2" s="1"/>
  <c r="CO12" i="2" a="1"/>
  <c r="CO12" i="2" s="1"/>
  <c r="CO15" i="2" a="1"/>
  <c r="CO15" i="2" s="1"/>
  <c r="CO18" i="2" a="1"/>
  <c r="CO18" i="2" s="1"/>
  <c r="CO21" i="2" a="1"/>
  <c r="CO21" i="2" s="1"/>
  <c r="CO25" i="2" a="1"/>
  <c r="CO25" i="2" s="1"/>
  <c r="CO28" i="2" a="1"/>
  <c r="CO28" i="2" s="1"/>
  <c r="CO31" i="2" a="1"/>
  <c r="CO31" i="2" s="1"/>
  <c r="CO35" i="2" a="1"/>
  <c r="CO35" i="2" s="1"/>
  <c r="CO38" i="2" a="1"/>
  <c r="CO38" i="2" s="1"/>
  <c r="CO42" i="2" a="1"/>
  <c r="CO42" i="2" s="1"/>
  <c r="CO45" i="2" a="1"/>
  <c r="CO45" i="2" s="1"/>
  <c r="CO49" i="2" a="1"/>
  <c r="CO49" i="2" s="1"/>
  <c r="CO55" i="2" a="1"/>
  <c r="CO55" i="2" s="1"/>
  <c r="CO59" i="2" a="1"/>
  <c r="CO59" i="2" s="1"/>
  <c r="CO62" i="2" a="1"/>
  <c r="CO62" i="2" s="1"/>
  <c r="CO66" i="2" a="1"/>
  <c r="CO66" i="2" s="1"/>
  <c r="CO69" i="2" a="1"/>
  <c r="CO69" i="2" s="1"/>
  <c r="CO73" i="2" a="1"/>
  <c r="CO73" i="2" s="1"/>
  <c r="CO76" i="2" a="1"/>
  <c r="CO76" i="2" s="1"/>
  <c r="CO80" i="2" a="1"/>
  <c r="CO80" i="2" s="1"/>
  <c r="CO83" i="2" a="1"/>
  <c r="CO83" i="2" s="1"/>
  <c r="CO86" i="2" a="1"/>
  <c r="CO86" i="2" s="1"/>
  <c r="CO90" i="2" a="1"/>
  <c r="CO90" i="2" s="1"/>
  <c r="CO93" i="2" a="1"/>
  <c r="CO93" i="2" s="1"/>
  <c r="CO97" i="2" a="1"/>
  <c r="CO97" i="2" s="1"/>
  <c r="CO100" i="2" a="1"/>
  <c r="CO100" i="2" s="1"/>
  <c r="CO104" i="2" a="1"/>
  <c r="CO104" i="2" s="1"/>
  <c r="CO111" i="2" a="1"/>
  <c r="CO111" i="2" s="1"/>
  <c r="CO114" i="2" a="1"/>
  <c r="CO114" i="2" s="1"/>
  <c r="CO117" i="2" a="1"/>
  <c r="CO117" i="2" s="1"/>
  <c r="CO121" i="2" a="1"/>
  <c r="CO121" i="2" s="1"/>
  <c r="CO124" i="2" a="1"/>
  <c r="CO124" i="2" s="1"/>
  <c r="CO128" i="2" a="1"/>
  <c r="CO128" i="2" s="1"/>
  <c r="CO135" i="2" a="1"/>
  <c r="CO135" i="2" s="1"/>
  <c r="CO139" i="2" a="1"/>
  <c r="CO139" i="2" s="1"/>
  <c r="CO142" i="2" a="1"/>
  <c r="CO142" i="2" s="1"/>
  <c r="CO148" i="2" a="1"/>
  <c r="CO148" i="2" s="1"/>
  <c r="CO152" i="2" a="1"/>
  <c r="CO152" i="2" s="1"/>
  <c r="CO159" i="2" a="1"/>
  <c r="CO159" i="2" s="1"/>
  <c r="CO163" i="2" a="1"/>
  <c r="CO163" i="2" s="1"/>
  <c r="CO166" i="2" a="1"/>
  <c r="CO166" i="2" s="1"/>
  <c r="CO172" i="2" a="1"/>
  <c r="CO172" i="2" s="1"/>
  <c r="CO176" i="2" a="1"/>
  <c r="CO176" i="2" s="1"/>
  <c r="CO182" i="2" a="1"/>
  <c r="CO182" i="2" s="1"/>
  <c r="CO185" i="2" a="1"/>
  <c r="CO185" i="2" s="1"/>
  <c r="CO190" i="2" a="1"/>
  <c r="CO190" i="2" s="1"/>
  <c r="CO193" i="2" a="1"/>
  <c r="CO193" i="2" s="1"/>
  <c r="CO199" i="2" a="1"/>
  <c r="CO199" i="2" s="1"/>
  <c r="CO203" i="2" a="1"/>
  <c r="CO203" i="2" s="1"/>
  <c r="CO206" i="2" a="1"/>
  <c r="CO206" i="2" s="1"/>
  <c r="CO210" i="2" a="1"/>
  <c r="CO210" i="2" s="1"/>
  <c r="CO213" i="2" a="1"/>
  <c r="CO213" i="2" s="1"/>
  <c r="CO217" i="2" a="1"/>
  <c r="CO217" i="2" s="1"/>
  <c r="CO220" i="2" a="1"/>
  <c r="CO220" i="2" s="1"/>
  <c r="CO224" i="2" a="1"/>
  <c r="CO224" i="2" s="1"/>
  <c r="CO231" i="2" a="1"/>
  <c r="CO231" i="2" s="1"/>
  <c r="CO235" i="2" a="1"/>
  <c r="CO235" i="2" s="1"/>
  <c r="CO238" i="2" a="1"/>
  <c r="CO238" i="2" s="1"/>
  <c r="CO242" i="2" a="1"/>
  <c r="CO242" i="2" s="1"/>
  <c r="CO245" i="2" a="1"/>
  <c r="CO245" i="2" s="1"/>
  <c r="CO249" i="2" a="1"/>
  <c r="CO249" i="2" s="1"/>
  <c r="CO252" i="2" a="1"/>
  <c r="CO252" i="2" s="1"/>
  <c r="CO256" i="2" a="1"/>
  <c r="CO256" i="2" s="1"/>
  <c r="CO263" i="2" a="1"/>
  <c r="CO263" i="2" s="1"/>
  <c r="CO10" i="2" a="1"/>
  <c r="CO10" i="2" s="1"/>
  <c r="CO13" i="2" a="1"/>
  <c r="CO13" i="2" s="1"/>
  <c r="CO16" i="2" a="1"/>
  <c r="CO16" i="2" s="1"/>
  <c r="CO19" i="2" a="1"/>
  <c r="CO19" i="2" s="1"/>
  <c r="CO22" i="2" a="1"/>
  <c r="CO22" i="2" s="1"/>
  <c r="CO26" i="2" a="1"/>
  <c r="CO26" i="2" s="1"/>
  <c r="CO29" i="2" a="1"/>
  <c r="CO29" i="2" s="1"/>
  <c r="CO32" i="2" a="1"/>
  <c r="CO32" i="2" s="1"/>
  <c r="CO39" i="2" a="1"/>
  <c r="CO39" i="2" s="1"/>
  <c r="CO43" i="2" a="1"/>
  <c r="CO43" i="2" s="1"/>
  <c r="CO46" i="2" a="1"/>
  <c r="CO46" i="2" s="1"/>
  <c r="CO52" i="2" a="1"/>
  <c r="CO52" i="2" s="1"/>
  <c r="CO56" i="2" a="1"/>
  <c r="CO56" i="2" s="1"/>
  <c r="CO63" i="2" a="1"/>
  <c r="CO63" i="2" s="1"/>
  <c r="CO67" i="2" a="1"/>
  <c r="CO67" i="2" s="1"/>
  <c r="CO70" i="2" a="1"/>
  <c r="CO70" i="2" s="1"/>
  <c r="CO74" i="2" a="1"/>
  <c r="CO74" i="2" s="1"/>
  <c r="CO77" i="2" a="1"/>
  <c r="CO77" i="2" s="1"/>
  <c r="CO81" i="2" a="1"/>
  <c r="CO81" i="2" s="1"/>
  <c r="CO87" i="2" a="1"/>
  <c r="CO87" i="2" s="1"/>
  <c r="CO91" i="2" a="1"/>
  <c r="CO91" i="2" s="1"/>
  <c r="CO94" i="2" a="1"/>
  <c r="CO94" i="2" s="1"/>
  <c r="CO98" i="2" a="1"/>
  <c r="CO98" i="2" s="1"/>
  <c r="CO101" i="2" a="1"/>
  <c r="CO101" i="2" s="1"/>
  <c r="CO105" i="2" a="1"/>
  <c r="CO105" i="2" s="1"/>
  <c r="CO108" i="2" a="1"/>
  <c r="CO108" i="2" s="1"/>
  <c r="CO112" i="2" a="1"/>
  <c r="CO112" i="2" s="1"/>
  <c r="CO115" i="2" a="1"/>
  <c r="CO115" i="2" s="1"/>
  <c r="CO118" i="2" a="1"/>
  <c r="CO118" i="2" s="1"/>
  <c r="CO122" i="2" a="1"/>
  <c r="CO122" i="2" s="1"/>
  <c r="CO125" i="2" a="1"/>
  <c r="CO125" i="2" s="1"/>
  <c r="CO129" i="2" a="1"/>
  <c r="CO129" i="2" s="1"/>
  <c r="CO132" i="2" a="1"/>
  <c r="CO132" i="2" s="1"/>
  <c r="CO136" i="2" a="1"/>
  <c r="CO136" i="2" s="1"/>
  <c r="CO143" i="2" a="1"/>
  <c r="CO143" i="2" s="1"/>
  <c r="CO146" i="2" a="1"/>
  <c r="CO146" i="2" s="1"/>
  <c r="CO149" i="2" a="1"/>
  <c r="CO149" i="2" s="1"/>
  <c r="CO153" i="2" a="1"/>
  <c r="CO153" i="2" s="1"/>
  <c r="CO156" i="2" a="1"/>
  <c r="CO156" i="2" s="1"/>
  <c r="CO160" i="2" a="1"/>
  <c r="CO160" i="2" s="1"/>
  <c r="CO167" i="2" a="1"/>
  <c r="CO167" i="2" s="1"/>
  <c r="CO170" i="2" a="1"/>
  <c r="CO170" i="2" s="1"/>
  <c r="CO173" i="2" a="1"/>
  <c r="CO173" i="2" s="1"/>
  <c r="CO177" i="2" a="1"/>
  <c r="CO177" i="2" s="1"/>
  <c r="CO180" i="2" a="1"/>
  <c r="CO180" i="2" s="1"/>
  <c r="CO183" i="2" a="1"/>
  <c r="CO183" i="2" s="1"/>
  <c r="CO188" i="2" a="1"/>
  <c r="CO188" i="2" s="1"/>
  <c r="CO191" i="2" a="1"/>
  <c r="CO191" i="2" s="1"/>
  <c r="CO196" i="2" a="1"/>
  <c r="CO196" i="2" s="1"/>
  <c r="CO200" i="2" a="1"/>
  <c r="CO200" i="2" s="1"/>
  <c r="CO207" i="2" a="1"/>
  <c r="CO207" i="2" s="1"/>
  <c r="CO211" i="2" a="1"/>
  <c r="CO211" i="2" s="1"/>
  <c r="CO214" i="2" a="1"/>
  <c r="CO214" i="2" s="1"/>
  <c r="CO218" i="2" a="1"/>
  <c r="CO218" i="2" s="1"/>
  <c r="CO221" i="2" a="1"/>
  <c r="CO221" i="2" s="1"/>
  <c r="CO225" i="2" a="1"/>
  <c r="CO225" i="2" s="1"/>
  <c r="CO228" i="2" a="1"/>
  <c r="CO228" i="2" s="1"/>
  <c r="CO232" i="2" a="1"/>
  <c r="CO232" i="2" s="1"/>
  <c r="CO239" i="2" a="1"/>
  <c r="CO239" i="2" s="1"/>
  <c r="CO243" i="2" a="1"/>
  <c r="CO243" i="2" s="1"/>
  <c r="CO246" i="2" a="1"/>
  <c r="CO246" i="2" s="1"/>
  <c r="CO250" i="2" a="1"/>
  <c r="CO250" i="2" s="1"/>
  <c r="CO253" i="2" a="1"/>
  <c r="CO253" i="2" s="1"/>
  <c r="CO257" i="2" a="1"/>
  <c r="CO257" i="2" s="1"/>
  <c r="CO260" i="2" a="1"/>
  <c r="CO260" i="2" s="1"/>
  <c r="CO264" i="2" a="1"/>
  <c r="CO264" i="2" s="1"/>
  <c r="CO11" i="2" a="1"/>
  <c r="CO11" i="2" s="1"/>
  <c r="CO17" i="2" a="1"/>
  <c r="CO17" i="2" s="1"/>
  <c r="CO23" i="2" a="1"/>
  <c r="CO23" i="2" s="1"/>
  <c r="CO27" i="2" a="1"/>
  <c r="CO27" i="2" s="1"/>
  <c r="CO33" i="2" a="1"/>
  <c r="CO33" i="2" s="1"/>
  <c r="CO36" i="2" a="1"/>
  <c r="CO36" i="2" s="1"/>
  <c r="CO40" i="2" a="1"/>
  <c r="CO40" i="2" s="1"/>
  <c r="CO47" i="2" a="1"/>
  <c r="CO47" i="2" s="1"/>
  <c r="CO50" i="2" a="1"/>
  <c r="CO50" i="2" s="1"/>
  <c r="CO53" i="2" a="1"/>
  <c r="CO53" i="2" s="1"/>
  <c r="CO57" i="2" a="1"/>
  <c r="CO57" i="2" s="1"/>
  <c r="CO60" i="2" a="1"/>
  <c r="CO60" i="2" s="1"/>
  <c r="CO64" i="2" a="1"/>
  <c r="CO64" i="2" s="1"/>
  <c r="CO71" i="2" a="1"/>
  <c r="CO71" i="2" s="1"/>
  <c r="CO75" i="2" a="1"/>
  <c r="CO75" i="2" s="1"/>
  <c r="CO78" i="2" a="1"/>
  <c r="CO78" i="2" s="1"/>
  <c r="CO84" i="2" a="1"/>
  <c r="CO84" i="2" s="1"/>
  <c r="CO88" i="2" a="1"/>
  <c r="CO88" i="2" s="1"/>
  <c r="CO95" i="2" a="1"/>
  <c r="CO95" i="2" s="1"/>
  <c r="CO99" i="2" a="1"/>
  <c r="CO99" i="2" s="1"/>
  <c r="CO102" i="2" a="1"/>
  <c r="CO102" i="2" s="1"/>
  <c r="CO106" i="2" a="1"/>
  <c r="CO106" i="2" s="1"/>
  <c r="CO109" i="2" a="1"/>
  <c r="CO109" i="2" s="1"/>
  <c r="CO113" i="2" a="1"/>
  <c r="CO113" i="2" s="1"/>
  <c r="CO119" i="2" a="1"/>
  <c r="CO119" i="2" s="1"/>
  <c r="CO123" i="2" a="1"/>
  <c r="CO123" i="2" s="1"/>
  <c r="CO126" i="2" a="1"/>
  <c r="CO126" i="2" s="1"/>
  <c r="CO130" i="2" a="1"/>
  <c r="CO130" i="2" s="1"/>
  <c r="CO133" i="2" a="1"/>
  <c r="CO133" i="2" s="1"/>
  <c r="CO137" i="2" a="1"/>
  <c r="CO137" i="2" s="1"/>
  <c r="CO140" i="2" a="1"/>
  <c r="CO140" i="2" s="1"/>
  <c r="CO144" i="2" a="1"/>
  <c r="CO144" i="2" s="1"/>
  <c r="CO147" i="2" a="1"/>
  <c r="CO147" i="2" s="1"/>
  <c r="CO150" i="2" a="1"/>
  <c r="CO150" i="2" s="1"/>
  <c r="CO154" i="2" a="1"/>
  <c r="CO154" i="2" s="1"/>
  <c r="CO157" i="2" a="1"/>
  <c r="CO157" i="2" s="1"/>
  <c r="CO161" i="2" a="1"/>
  <c r="CO161" i="2" s="1"/>
  <c r="CO164" i="2" a="1"/>
  <c r="CO164" i="2" s="1"/>
  <c r="CO168" i="2" a="1"/>
  <c r="CO168" i="2" s="1"/>
  <c r="CO171" i="2" a="1"/>
  <c r="CO171" i="2" s="1"/>
  <c r="CO174" i="2" a="1"/>
  <c r="CO174" i="2" s="1"/>
  <c r="CO178" i="2" a="1"/>
  <c r="CO178" i="2" s="1"/>
  <c r="CO181" i="2" a="1"/>
  <c r="CO181" i="2" s="1"/>
  <c r="CO186" i="2" a="1"/>
  <c r="CO186" i="2" s="1"/>
  <c r="CO189" i="2" a="1"/>
  <c r="CO189" i="2" s="1"/>
  <c r="CO194" i="2" a="1"/>
  <c r="CO194" i="2" s="1"/>
  <c r="CO197" i="2" a="1"/>
  <c r="CO197" i="2" s="1"/>
  <c r="CO201" i="2" a="1"/>
  <c r="CO201" i="2" s="1"/>
  <c r="CO204" i="2" a="1"/>
  <c r="CO204" i="2" s="1"/>
  <c r="CO208" i="2" a="1"/>
  <c r="CO208" i="2" s="1"/>
  <c r="CO215" i="2" a="1"/>
  <c r="CO215" i="2" s="1"/>
  <c r="CO219" i="2" a="1"/>
  <c r="CO219" i="2" s="1"/>
  <c r="CO222" i="2" a="1"/>
  <c r="CO222" i="2" s="1"/>
  <c r="CO226" i="2" a="1"/>
  <c r="CO226" i="2" s="1"/>
  <c r="CO229" i="2" a="1"/>
  <c r="CO229" i="2" s="1"/>
  <c r="CO233" i="2" a="1"/>
  <c r="CO233" i="2" s="1"/>
  <c r="CO236" i="2" a="1"/>
  <c r="CO236" i="2" s="1"/>
  <c r="CO240" i="2" a="1"/>
  <c r="CO240" i="2" s="1"/>
  <c r="CO247" i="2" a="1"/>
  <c r="CO247" i="2" s="1"/>
  <c r="CO251" i="2" a="1"/>
  <c r="CO251" i="2" s="1"/>
  <c r="CO254" i="2" a="1"/>
  <c r="CO254" i="2" s="1"/>
  <c r="CO258" i="2" a="1"/>
  <c r="CO258" i="2" s="1"/>
  <c r="CO261" i="2" a="1"/>
  <c r="CO261" i="2" s="1"/>
  <c r="CO265" i="2" a="1"/>
  <c r="CO265" i="2" s="1"/>
  <c r="AC1" i="1" a="1"/>
  <c r="AC1" i="1" s="1"/>
  <c r="AE2" i="1" s="1" a="1"/>
  <c r="AE2" i="1" s="1"/>
  <c r="R12" i="2"/>
  <c r="T12" i="2"/>
  <c r="Q12" i="2"/>
  <c r="S12" i="2"/>
  <c r="DE1" i="2" l="1" a="1"/>
  <c r="DE1" i="2" s="1"/>
  <c r="Q6" i="1"/>
  <c r="P6" i="1"/>
  <c r="T6" i="1"/>
  <c r="P5" i="1"/>
  <c r="S6" i="1"/>
  <c r="R6" i="1"/>
  <c r="P4" i="1"/>
  <c r="CS12" i="2" l="1"/>
  <c r="CR12" i="2"/>
  <c r="CR11" i="2"/>
  <c r="CU12" i="2"/>
  <c r="CT12" i="2"/>
  <c r="CV12" i="2"/>
  <c r="V1" i="2" l="1" a="1"/>
  <c r="V1" i="2" s="1"/>
  <c r="L3" i="2" l="1"/>
  <c r="L4" i="2" s="1"/>
  <c r="CA2" i="2" a="1"/>
  <c r="CA2" i="2" s="1"/>
  <c r="CB2" i="2" s="1" a="1"/>
  <c r="CC10" i="2" s="1" a="1"/>
  <c r="CC10" i="2" s="1"/>
  <c r="W1" i="2" a="1"/>
  <c r="W1" i="2" s="1"/>
  <c r="P11" i="2" s="1"/>
  <c r="P10" i="2"/>
  <c r="AE8" i="2" l="1" a="1"/>
  <c r="AE8" i="2" s="1"/>
  <c r="CB2" i="2"/>
  <c r="CC9" i="2" s="1" a="1"/>
  <c r="CC9" i="2" s="1"/>
  <c r="CX1" i="2" s="1" a="1"/>
  <c r="CX1" i="2" s="1"/>
  <c r="J3" i="2" l="1"/>
  <c r="J4" i="2" s="1"/>
  <c r="DG8" i="2" a="1"/>
  <c r="DG8" i="2" s="1"/>
  <c r="CR10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<sst xmlns="http://schemas.openxmlformats.org/spreadsheetml/2006/main" count="150" uniqueCount="37">
  <si>
    <t>Input data</t>
  </si>
  <si>
    <t>Sorted based on closest SUM</t>
  </si>
  <si>
    <t>Label</t>
  </si>
  <si>
    <t>Area</t>
  </si>
  <si>
    <t>Mean</t>
  </si>
  <si>
    <t>Circ.</t>
  </si>
  <si>
    <t>Skewness</t>
  </si>
  <si>
    <t>Perimeter</t>
  </si>
  <si>
    <t>SUM</t>
  </si>
  <si>
    <t>REL MEAN AREA</t>
  </si>
  <si>
    <t>REL MEAN INT</t>
  </si>
  <si>
    <t>REL PERIMETER</t>
  </si>
  <si>
    <t>REL CIRC</t>
  </si>
  <si>
    <t>REL SKEWNESS</t>
  </si>
  <si>
    <t>Mean int.</t>
  </si>
  <si>
    <t>Average</t>
  </si>
  <si>
    <t>Best particle</t>
  </si>
  <si>
    <t>Corresponding image</t>
  </si>
  <si>
    <t>Corresponding values</t>
  </si>
  <si>
    <t>Search criteria</t>
  </si>
  <si>
    <t>Category</t>
  </si>
  <si>
    <t>Min</t>
  </si>
  <si>
    <t>Max</t>
  </si>
  <si>
    <t>Total particles (Condensates,PF,AB)</t>
  </si>
  <si>
    <t>Unique foci (AB and PF excluded)</t>
  </si>
  <si>
    <t>Data</t>
  </si>
  <si>
    <t>Filter</t>
  </si>
  <si>
    <t>FilteredData</t>
  </si>
  <si>
    <t>Circularity</t>
  </si>
  <si>
    <t>None</t>
  </si>
  <si>
    <t>Number of</t>
  </si>
  <si>
    <t>Total</t>
  </si>
  <si>
    <t>%</t>
  </si>
  <si>
    <t>Amyloid-like body (AB)</t>
  </si>
  <si>
    <t>Amorphous aggregate (AA)</t>
  </si>
  <si>
    <t xml:space="preserve">Condensates </t>
  </si>
  <si>
    <t>All particles that do not meet upper criteria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</si>
</sst>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11"/>
      <color rgb="FF141414"/>
      <name val="Inherit"/>
    </font>
    <font>
      <sz val="11"/>
      <color rgb="FF0A010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7">
    <border>
      <left/>
      <right/>
      <top/>
      <bottom/>
      <diagonal/>
    </border>
    <border>
      <left style="thick">
        <color theme="9"/>
      </left>
      <right style="thin">
        <color indexed="64"/>
      </right>
      <top style="thick">
        <color theme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9"/>
      </top>
      <bottom style="thin">
        <color indexed="64"/>
      </bottom>
      <diagonal/>
    </border>
    <border>
      <left style="thin">
        <color indexed="64"/>
      </left>
      <right style="thick">
        <color theme="9"/>
      </right>
      <top style="thick">
        <color theme="9"/>
      </top>
      <bottom style="thin">
        <color indexed="64"/>
      </bottom>
      <diagonal/>
    </border>
    <border>
      <left style="thick">
        <color theme="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theme="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theme="9"/>
      </right>
      <top style="thin">
        <color indexed="64"/>
      </top>
      <bottom style="thin">
        <color indexed="64"/>
      </bottom>
      <diagonal/>
    </border>
    <border>
      <left style="thick">
        <color theme="9"/>
      </left>
      <right style="thin">
        <color indexed="64"/>
      </right>
      <top style="thin">
        <color indexed="64"/>
      </top>
      <bottom style="thick">
        <color theme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theme="9"/>
      </bottom>
      <diagonal/>
    </border>
    <border>
      <left style="thin">
        <color indexed="64"/>
      </left>
      <right style="thick">
        <color theme="9"/>
      </right>
      <top style="thin">
        <color indexed="64"/>
      </top>
      <bottom style="thick">
        <color theme="9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 style="thick">
        <color rgb="FF7030A0"/>
      </bottom>
      <diagonal/>
    </border>
    <border>
      <left style="thick">
        <color rgb="FF7030A0"/>
      </left>
      <right style="thin">
        <color indexed="64"/>
      </right>
      <top/>
      <bottom style="thick">
        <color rgb="FF7030A0"/>
      </bottom>
      <diagonal/>
    </border>
    <border>
      <left style="thick">
        <color rgb="FF7030A0"/>
      </left>
      <right style="thin">
        <color indexed="64"/>
      </right>
      <top style="thick">
        <color rgb="FF7030A0"/>
      </top>
      <bottom style="thin">
        <color indexed="64"/>
      </bottom>
      <diagonal/>
    </border>
    <border>
      <left/>
      <right style="thick">
        <color rgb="FF7030A0"/>
      </right>
      <top style="thick">
        <color rgb="FF7030A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7030A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rgb="FF7030A0"/>
      </bottom>
      <diagonal/>
    </border>
    <border>
      <left style="thick">
        <color rgb="FF7030A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0" fillId="0" borderId="5" xfId="0" applyBorder="1"/>
    <xf numFmtId="0" fontId="0" fillId="0" borderId="6" xfId="0" applyBorder="1"/>
    <xf numFmtId="0" fontId="2" fillId="0" borderId="0" xfId="0" applyFont="1" applyAlignment="1">
      <alignment horizontal="center"/>
    </xf>
    <xf numFmtId="0" fontId="1" fillId="0" borderId="10" xfId="0" applyFont="1" applyBorder="1"/>
    <xf numFmtId="0" fontId="0" fillId="0" borderId="11" xfId="0" applyBorder="1"/>
    <xf numFmtId="0" fontId="0" fillId="0" borderId="12" xfId="0" applyBorder="1"/>
    <xf numFmtId="0" fontId="3" fillId="0" borderId="0" xfId="0" applyFont="1" applyAlignment="1">
      <alignment horizontal="left" vertical="center" readingOrder="1"/>
    </xf>
    <xf numFmtId="0" fontId="4" fillId="0" borderId="0" xfId="0" applyFont="1"/>
    <xf numFmtId="0" fontId="0" fillId="0" borderId="13" xfId="0" applyBorder="1"/>
    <xf numFmtId="0" fontId="5" fillId="0" borderId="14" xfId="0" applyFont="1" applyBorder="1"/>
    <xf numFmtId="0" fontId="5" fillId="0" borderId="0" xfId="0" applyFont="1"/>
    <xf numFmtId="0" fontId="0" fillId="0" borderId="0" xfId="0" applyAlignment="1">
      <alignment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8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9" xfId="0" applyBorder="1"/>
    <xf numFmtId="0" fontId="0" fillId="0" borderId="28" xfId="0" applyBorder="1"/>
    <xf numFmtId="0" fontId="0" fillId="0" borderId="34" xfId="0" applyBorder="1"/>
    <xf numFmtId="0" fontId="5" fillId="0" borderId="35" xfId="0" applyFont="1" applyBorder="1"/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5" fillId="0" borderId="23" xfId="0" applyFont="1" applyBorder="1" applyAlignment="1">
      <alignment horizontal="center"/>
    </xf>
    <xf numFmtId="0" fontId="5" fillId="0" borderId="36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688F-0474-482F-8B8B-86CCD0589F17}">
  <sheetPr codeName="Sheet1"/>
  <dimension ref="A1:AL5006"/>
  <sheetViews>
    <sheetView zoomScale="81" zoomScaleNormal="70" workbookViewId="0">
      <selection activeCell="I28" sqref="I28"/>
    </sheetView>
  </sheetViews>
  <sheetFormatPr defaultRowHeight="14.4"/>
  <cols>
    <col min="1" max="1" width="9.109375" bestFit="1" customWidth="1"/>
    <col min="2" max="2" width="7.5546875" bestFit="1" customWidth="1"/>
    <col min="3" max="3" width="6.6640625" bestFit="1" customWidth="1"/>
    <col min="4" max="4" width="9.77734375" bestFit="1" customWidth="1"/>
    <col min="5" max="5" width="11.77734375" bestFit="1" customWidth="1"/>
    <col min="6" max="6" width="6.6640625" bestFit="1" customWidth="1"/>
    <col min="7" max="7" width="12.109375" bestFit="1" customWidth="1"/>
    <col min="8" max="8" width="19.21875" bestFit="1" customWidth="1"/>
    <col min="9" max="9" width="16.6640625" bestFit="1" customWidth="1"/>
    <col min="10" max="10" width="18.77734375" bestFit="1" customWidth="1"/>
    <col min="11" max="11" width="11.5546875" bestFit="1" customWidth="1"/>
    <col min="12" max="12" width="18.77734375" bestFit="1" customWidth="1"/>
    <col min="13" max="13" width="7.77734375" bestFit="1" customWidth="1"/>
    <col min="15" max="15" width="25" bestFit="1" customWidth="1"/>
    <col min="16" max="16" width="7.77734375" bestFit="1" customWidth="1"/>
    <col min="17" max="17" width="11.33203125" bestFit="1" customWidth="1"/>
    <col min="18" max="18" width="11.77734375" bestFit="1" customWidth="1"/>
    <col min="19" max="19" width="7.77734375" bestFit="1" customWidth="1"/>
    <col min="20" max="20" width="12.109375" customWidth="1"/>
    <col min="21" max="21" width="12.33203125" customWidth="1"/>
    <col min="22" max="22" width="4" hidden="1" customWidth="1"/>
    <col min="23" max="23" width="26.77734375" hidden="1" customWidth="1"/>
    <col min="24" max="24" width="7.109375" hidden="1" customWidth="1"/>
    <col min="25" max="25" width="10.21875" hidden="1" customWidth="1"/>
    <col min="26" max="26" width="6.109375" hidden="1" customWidth="1"/>
    <col min="27" max="27" width="6.6640625" hidden="1" customWidth="1"/>
    <col min="28" max="28" width="7.109375" hidden="1" customWidth="1"/>
    <col min="29" max="29" width="12.33203125" hidden="1" customWidth="1"/>
    <col min="30" max="30" width="25" bestFit="1" customWidth="1"/>
    <col min="31" max="31" width="4.109375" bestFit="1" customWidth="1"/>
    <col min="32" max="32" width="7.5546875" bestFit="1" customWidth="1"/>
    <col min="33" max="33" width="6.6640625" bestFit="1" customWidth="1"/>
    <col min="34" max="34" width="9.77734375" bestFit="1" customWidth="1"/>
    <col min="35" max="36" width="9.21875" bestFit="1" customWidth="1"/>
    <col min="37" max="37" width="9" bestFit="1" customWidth="1"/>
    <col min="38" max="38" width="6.33203125" customWidth="1"/>
  </cols>
  <sheetData>
    <row r="1" spans="1:38" ht="15" thickBot="1">
      <c r="A1" s="1" t="s">
        <v>0</v>
      </c>
      <c r="V1" t="str" cm="1">
        <f t="array" aca="1" ref="V1" ca="1">_xlfn._xlws.FILTER(ParticleCount,ParticleCount&lt;&gt;0,"")</f>
        <v/>
      </c>
      <c r="W1" t="str" cm="1">
        <f t="array" aca="1" ref="W1" ca="1">_xlfn._xlws.FILTER(Label,Label&lt;&gt;0,"")</f>
        <v/>
      </c>
      <c r="X1" t="str" cm="1">
        <f t="array" aca="1" ref="X1" ca="1">_xlfn._xlws.FILTER(Area,Area&lt;&gt;0,"")</f>
        <v/>
      </c>
      <c r="Y1" t="str" cm="1">
        <f t="array" aca="1" ref="Y1" ca="1">_xlfn._xlws.FILTER(Mean,Mean&lt;&gt;0,"")</f>
        <v/>
      </c>
      <c r="Z1" t="str" cm="1">
        <f t="array" aca="1" ref="Z1" ca="1">_xlfn._xlws.FILTER(Perimeter,Perimeter&lt;&gt;0,"")</f>
        <v/>
      </c>
      <c r="AA1" t="str" cm="1">
        <f t="array" aca="1" ref="AA1" ca="1">_xlfn._xlws.FILTER(Circ.,Circ.&lt;&gt;0,"")</f>
        <v/>
      </c>
      <c r="AB1" t="str" cm="1">
        <f t="array" aca="1" ref="AB1" ca="1">_xlfn._xlws.FILTER(Skewness,Skewness&lt;&gt;0,"")</f>
        <v/>
      </c>
      <c r="AC1" t="str" cm="1">
        <f t="array" aca="1" ref="AC1:AC4998" ca="1">_xlfn._xlws.FILTER(IFERROR(SUM,""),IFERROR(SUM,"")&lt;&gt;0,"")</f>
        <v/>
      </c>
      <c r="AD1" s="1" t="s">
        <v>1</v>
      </c>
      <c r="AF1" s="1" t="s">
        <v>2</v>
      </c>
      <c r="AG1" s="1" t="s">
        <v>3</v>
      </c>
      <c r="AH1" s="1" t="s">
        <v>4</v>
      </c>
      <c r="AI1" s="1" t="s">
        <v>7</v>
      </c>
      <c r="AJ1" s="1" t="s">
        <v>28</v>
      </c>
      <c r="AK1" s="1" t="s">
        <v>6</v>
      </c>
      <c r="AL1" s="1" t="s">
        <v>8</v>
      </c>
    </row>
    <row r="2" spans="1:38" ht="15" thickTop="1">
      <c r="B2" s="1" t="s">
        <v>2</v>
      </c>
      <c r="C2" s="1" t="s">
        <v>3</v>
      </c>
      <c r="D2" s="1" t="s">
        <v>4</v>
      </c>
      <c r="E2" s="1" t="s">
        <v>7</v>
      </c>
      <c r="F2" s="1" t="s">
        <v>5</v>
      </c>
      <c r="G2" s="1" t="s">
        <v>6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8</v>
      </c>
      <c r="O2" s="2"/>
      <c r="P2" s="3" t="s">
        <v>3</v>
      </c>
      <c r="Q2" s="3" t="s">
        <v>14</v>
      </c>
      <c r="R2" s="3" t="s">
        <v>7</v>
      </c>
      <c r="S2" s="3" t="s">
        <v>5</v>
      </c>
      <c r="T2" s="4" t="s">
        <v>6</v>
      </c>
      <c r="U2" s="1"/>
      <c r="AC2" t="str">
        <f ca="1"/>
        <v/>
      </c>
      <c r="AE2" t="str" cm="1">
        <f t="array" aca="1" ref="AE2:AL5006" ca="1">_xlfn._xlws.SORT(Sort,8)</f>
        <v/>
      </c>
      <c r="AF2" t="str">
        <f ca="1"/>
        <v/>
      </c>
      <c r="AG2" t="str">
        <f ca="1"/>
        <v/>
      </c>
      <c r="AH2" t="str">
        <f ca="1"/>
        <v/>
      </c>
      <c r="AI2" t="str">
        <f ca="1"/>
        <v/>
      </c>
      <c r="AJ2" t="str">
        <f ca="1"/>
        <v/>
      </c>
      <c r="AK2" t="str">
        <f ca="1"/>
        <v/>
      </c>
      <c r="AL2" t="str">
        <f ca="1"/>
        <v/>
      </c>
    </row>
    <row r="3" spans="1:38">
      <c r="H3" t="str" cm="1">
        <f t="array" aca="1" ref="H3" ca="1">IFERROR(IF((ABS(Area))/(ABS(P3))&lt;1,1/(ABS((Area))/(ABS(P3))),(ABS(Area))/(ABS(P3))),"")</f>
        <v/>
      </c>
      <c r="I3" t="str" cm="1">
        <f t="array" aca="1" ref="I3" ca="1">IFERROR(IF((ABS(Mean))/(ABS(Q3))&lt;1,1/(ABS((Mean))/(ABS(Q3))),(ABS(Mean))/(ABS(Q3))),"")</f>
        <v/>
      </c>
      <c r="J3" t="str" cm="1">
        <f t="array" aca="1" ref="J3" ca="1">IFERROR(IF((ABS(Perimeter))/(ABS(R3))&lt;1,1/(ABS((Perimeter))/(ABS(R3))),(ABS(Perimeter))/(ABS(R3))),"")</f>
        <v/>
      </c>
      <c r="K3" t="str" cm="1">
        <f t="array" aca="1" ref="K3" ca="1">IFERROR(IF((ABS(Circ.))/(ABS(S3))&lt;1,1/(ABS((Circ.))/(ABS(S3))),(ABS(Circ.))/(ABS(S3))),"")</f>
        <v/>
      </c>
      <c r="L3" t="str" cm="1">
        <f t="array" aca="1" ref="L3" ca="1">IFERROR(IF((ABS(Skewness))/(ABS(T3))&lt;1,1/(ABS((Skewness))/(ABS(T3))),(ABS(Skewness))/(ABS(T3))),"")</f>
        <v/>
      </c>
      <c r="M3" t="str" cm="1">
        <f t="array" aca="1" ref="M3" ca="1">_xlfn._xlws.FILTER(SUM(H3:L3),SUM(H3:L3)&lt;&gt;0,"")</f>
        <v/>
      </c>
      <c r="O3" s="5" t="s">
        <v>15</v>
      </c>
      <c r="P3" s="6" t="str">
        <f ca="1">IFERROR(AVERAGE(Area),"")</f>
        <v/>
      </c>
      <c r="Q3" s="6" t="str">
        <f ca="1">IFERROR(AVERAGE(Mean),"")</f>
        <v/>
      </c>
      <c r="R3" s="6" t="str">
        <f ca="1">IFERROR(AVERAGE(Perimeter),"")</f>
        <v/>
      </c>
      <c r="S3" s="6" t="str">
        <f ca="1">IFERROR(AVERAGE(Circ.),"")</f>
        <v/>
      </c>
      <c r="T3" s="7" t="str">
        <f ca="1">IFERROR(AVERAGE(Skewness),"")</f>
        <v/>
      </c>
      <c r="AC3" t="str">
        <f ca="1"/>
        <v/>
      </c>
      <c r="AE3">
        <f ca="1"/>
        <v>0</v>
      </c>
      <c r="AF3">
        <f ca="1"/>
        <v>0</v>
      </c>
      <c r="AG3">
        <f ca="1"/>
        <v>0</v>
      </c>
      <c r="AH3">
        <f ca="1"/>
        <v>0</v>
      </c>
      <c r="AI3">
        <f ca="1"/>
        <v>0</v>
      </c>
      <c r="AJ3">
        <f ca="1"/>
        <v>0</v>
      </c>
      <c r="AK3">
        <f ca="1"/>
        <v>0</v>
      </c>
      <c r="AL3" t="str">
        <f ca="1"/>
        <v/>
      </c>
    </row>
    <row r="4" spans="1:38">
      <c r="M4" t="str" cm="1">
        <f t="array" ref="M4">_xlfn._xlws.FILTER(SUM(H4:L4),SUM(H4:L4)&lt;&gt;0,"")</f>
        <v/>
      </c>
      <c r="O4" s="5" t="s">
        <v>16</v>
      </c>
      <c r="P4" s="35" t="str">
        <f ca="1">_xlfn.XLOOKUP(5,$AC:$AC,$V:$V,,1)</f>
        <v/>
      </c>
      <c r="Q4" s="36"/>
      <c r="R4" s="36"/>
      <c r="S4" s="36"/>
      <c r="T4" s="37"/>
      <c r="U4" s="8"/>
      <c r="AC4" t="str">
        <f ca="1"/>
        <v/>
      </c>
      <c r="AE4">
        <f ca="1"/>
        <v>0</v>
      </c>
      <c r="AF4">
        <f ca="1"/>
        <v>0</v>
      </c>
      <c r="AG4">
        <f ca="1"/>
        <v>0</v>
      </c>
      <c r="AH4">
        <f ca="1"/>
        <v>0</v>
      </c>
      <c r="AI4">
        <f ca="1"/>
        <v>0</v>
      </c>
      <c r="AJ4">
        <f ca="1"/>
        <v>0</v>
      </c>
      <c r="AK4">
        <f ca="1"/>
        <v>0</v>
      </c>
      <c r="AL4" t="str">
        <f ca="1"/>
        <v/>
      </c>
    </row>
    <row r="5" spans="1:38">
      <c r="M5" t="str" cm="1">
        <f t="array" ref="M5">_xlfn._xlws.FILTER(SUM(H5:L5),SUM(H5:L5)&lt;&gt;0,"")</f>
        <v/>
      </c>
      <c r="O5" s="5" t="s">
        <v>17</v>
      </c>
      <c r="P5" s="35" t="str">
        <f ca="1">_xlfn.XLOOKUP(5,$AC:$AC,$W:$W,,1)</f>
        <v/>
      </c>
      <c r="Q5" s="36"/>
      <c r="R5" s="36"/>
      <c r="S5" s="36"/>
      <c r="T5" s="37"/>
      <c r="U5" s="8"/>
      <c r="AC5" t="str">
        <f ca="1"/>
        <v/>
      </c>
      <c r="AE5">
        <f ca="1"/>
        <v>0</v>
      </c>
      <c r="AF5">
        <f ca="1"/>
        <v>0</v>
      </c>
      <c r="AG5">
        <f ca="1"/>
        <v>0</v>
      </c>
      <c r="AH5">
        <f ca="1"/>
        <v>0</v>
      </c>
      <c r="AI5">
        <f ca="1"/>
        <v>0</v>
      </c>
      <c r="AJ5">
        <f ca="1"/>
        <v>0</v>
      </c>
      <c r="AK5">
        <f ca="1"/>
        <v>0</v>
      </c>
      <c r="AL5" t="str">
        <f ca="1"/>
        <v/>
      </c>
    </row>
    <row r="6" spans="1:38" ht="15" thickBot="1">
      <c r="M6" t="str" cm="1">
        <f t="array" ref="M6">_xlfn._xlws.FILTER(SUM(H6:L6),SUM(H6:L6)&lt;&gt;0,"")</f>
        <v/>
      </c>
      <c r="O6" s="9" t="s">
        <v>18</v>
      </c>
      <c r="P6" s="10" t="str">
        <f ca="1">_xlfn.XLOOKUP(5,$AC:$AC,$X:$X,,1)</f>
        <v/>
      </c>
      <c r="Q6" s="10" t="str">
        <f ca="1">_xlfn.XLOOKUP(5,$AC:$AC,$Y:$Y,,1)</f>
        <v/>
      </c>
      <c r="R6" s="10" t="str">
        <f ca="1">_xlfn.XLOOKUP(5,$AC:$AC,$Z:$Z,,1)</f>
        <v/>
      </c>
      <c r="S6" s="10" t="str">
        <f ca="1">_xlfn.XLOOKUP(5,$AC:$AC,$AA:$AA,,1)</f>
        <v/>
      </c>
      <c r="T6" s="11" t="str">
        <f ca="1">_xlfn.XLOOKUP(5,$AC:$AC,$AB:$AB,,1)</f>
        <v/>
      </c>
      <c r="AC6" t="str">
        <f ca="1"/>
        <v/>
      </c>
      <c r="AE6">
        <f ca="1"/>
        <v>0</v>
      </c>
      <c r="AF6">
        <f ca="1"/>
        <v>0</v>
      </c>
      <c r="AG6">
        <f ca="1"/>
        <v>0</v>
      </c>
      <c r="AH6">
        <f ca="1"/>
        <v>0</v>
      </c>
      <c r="AI6">
        <f ca="1"/>
        <v>0</v>
      </c>
      <c r="AJ6">
        <f ca="1"/>
        <v>0</v>
      </c>
      <c r="AK6">
        <f ca="1"/>
        <v>0</v>
      </c>
      <c r="AL6" t="str">
        <f ca="1"/>
        <v/>
      </c>
    </row>
    <row r="7" spans="1:38" ht="15" thickTop="1">
      <c r="M7" t="str" cm="1">
        <f t="array" ref="M7">_xlfn._xlws.FILTER(SUM(H7:L7),SUM(H7:L7)&lt;&gt;0,"")</f>
        <v/>
      </c>
      <c r="AC7" t="str">
        <f ca="1"/>
        <v/>
      </c>
      <c r="AE7">
        <f ca="1"/>
        <v>0</v>
      </c>
      <c r="AF7">
        <f ca="1"/>
        <v>0</v>
      </c>
      <c r="AG7">
        <f ca="1"/>
        <v>0</v>
      </c>
      <c r="AH7">
        <f ca="1"/>
        <v>0</v>
      </c>
      <c r="AI7">
        <f ca="1"/>
        <v>0</v>
      </c>
      <c r="AJ7">
        <f ca="1"/>
        <v>0</v>
      </c>
      <c r="AK7">
        <f ca="1"/>
        <v>0</v>
      </c>
      <c r="AL7" t="str">
        <f ca="1"/>
        <v/>
      </c>
    </row>
    <row r="8" spans="1:38">
      <c r="M8" t="str" cm="1">
        <f t="array" ref="M8">_xlfn._xlws.FILTER(SUM(H8:L8),SUM(H8:L8)&lt;&gt;0,"")</f>
        <v/>
      </c>
      <c r="AC8" t="str">
        <f ca="1"/>
        <v/>
      </c>
      <c r="AE8">
        <f ca="1"/>
        <v>0</v>
      </c>
      <c r="AF8">
        <f ca="1"/>
        <v>0</v>
      </c>
      <c r="AG8">
        <f ca="1"/>
        <v>0</v>
      </c>
      <c r="AH8">
        <f ca="1"/>
        <v>0</v>
      </c>
      <c r="AI8">
        <f ca="1"/>
        <v>0</v>
      </c>
      <c r="AJ8">
        <f ca="1"/>
        <v>0</v>
      </c>
      <c r="AK8">
        <f ca="1"/>
        <v>0</v>
      </c>
      <c r="AL8" t="str">
        <f ca="1"/>
        <v/>
      </c>
    </row>
    <row r="9" spans="1:38">
      <c r="M9" t="str" cm="1">
        <f t="array" ref="M9">_xlfn._xlws.FILTER(SUM(H9:L9),SUM(H9:L9)&lt;&gt;0,"")</f>
        <v/>
      </c>
      <c r="AC9" t="str">
        <f ca="1"/>
        <v/>
      </c>
      <c r="AE9">
        <f ca="1"/>
        <v>0</v>
      </c>
      <c r="AF9">
        <f ca="1"/>
        <v>0</v>
      </c>
      <c r="AG9">
        <f ca="1"/>
        <v>0</v>
      </c>
      <c r="AH9">
        <f ca="1"/>
        <v>0</v>
      </c>
      <c r="AI9">
        <f ca="1"/>
        <v>0</v>
      </c>
      <c r="AJ9">
        <f ca="1"/>
        <v>0</v>
      </c>
      <c r="AK9">
        <f ca="1"/>
        <v>0</v>
      </c>
      <c r="AL9" t="str">
        <f ca="1"/>
        <v/>
      </c>
    </row>
    <row r="10" spans="1:38">
      <c r="M10" t="str" cm="1">
        <f t="array" ref="M10">_xlfn._xlws.FILTER(SUM(H10:L10),SUM(H10:L10)&lt;&gt;0,"")</f>
        <v/>
      </c>
      <c r="AC10" t="str">
        <f ca="1"/>
        <v/>
      </c>
      <c r="AE10">
        <f ca="1"/>
        <v>0</v>
      </c>
      <c r="AF10">
        <f ca="1"/>
        <v>0</v>
      </c>
      <c r="AG10">
        <f ca="1"/>
        <v>0</v>
      </c>
      <c r="AH10">
        <f ca="1"/>
        <v>0</v>
      </c>
      <c r="AI10">
        <f ca="1"/>
        <v>0</v>
      </c>
      <c r="AJ10">
        <f ca="1"/>
        <v>0</v>
      </c>
      <c r="AK10">
        <f ca="1"/>
        <v>0</v>
      </c>
      <c r="AL10" t="str">
        <f ca="1"/>
        <v/>
      </c>
    </row>
    <row r="11" spans="1:38">
      <c r="M11" t="str" cm="1">
        <f t="array" ref="M11">_xlfn._xlws.FILTER(SUM(H11:L11),SUM(H11:L11)&lt;&gt;0,"")</f>
        <v/>
      </c>
      <c r="AC11" t="str">
        <f ca="1"/>
        <v/>
      </c>
      <c r="AE11">
        <f ca="1"/>
        <v>0</v>
      </c>
      <c r="AF11">
        <f ca="1"/>
        <v>0</v>
      </c>
      <c r="AG11">
        <f ca="1"/>
        <v>0</v>
      </c>
      <c r="AH11">
        <f ca="1"/>
        <v>0</v>
      </c>
      <c r="AI11">
        <f ca="1"/>
        <v>0</v>
      </c>
      <c r="AJ11">
        <f ca="1"/>
        <v>0</v>
      </c>
      <c r="AK11">
        <f ca="1"/>
        <v>0</v>
      </c>
      <c r="AL11" t="str">
        <f ca="1"/>
        <v/>
      </c>
    </row>
    <row r="12" spans="1:38">
      <c r="M12" t="str" cm="1">
        <f t="array" ref="M12">_xlfn._xlws.FILTER(SUM(H12:L12),SUM(H12:L12)&lt;&gt;0,"")</f>
        <v/>
      </c>
      <c r="AC12" t="str">
        <f ca="1"/>
        <v/>
      </c>
      <c r="AE12">
        <f ca="1"/>
        <v>0</v>
      </c>
      <c r="AF12">
        <f ca="1"/>
        <v>0</v>
      </c>
      <c r="AG12">
        <f ca="1"/>
        <v>0</v>
      </c>
      <c r="AH12">
        <f ca="1"/>
        <v>0</v>
      </c>
      <c r="AI12">
        <f ca="1"/>
        <v>0</v>
      </c>
      <c r="AJ12">
        <f ca="1"/>
        <v>0</v>
      </c>
      <c r="AK12">
        <f ca="1"/>
        <v>0</v>
      </c>
      <c r="AL12" t="str">
        <f ca="1"/>
        <v/>
      </c>
    </row>
    <row r="13" spans="1:38">
      <c r="M13" t="str" cm="1">
        <f t="array" ref="M13">_xlfn._xlws.FILTER(SUM(H13:L13),SUM(H13:L13)&lt;&gt;0,"")</f>
        <v/>
      </c>
      <c r="AC13" t="str">
        <f ca="1"/>
        <v/>
      </c>
      <c r="AE13">
        <f ca="1"/>
        <v>0</v>
      </c>
      <c r="AF13">
        <f ca="1"/>
        <v>0</v>
      </c>
      <c r="AG13">
        <f ca="1"/>
        <v>0</v>
      </c>
      <c r="AH13">
        <f ca="1"/>
        <v>0</v>
      </c>
      <c r="AI13">
        <f ca="1"/>
        <v>0</v>
      </c>
      <c r="AJ13">
        <f ca="1"/>
        <v>0</v>
      </c>
      <c r="AK13">
        <f ca="1"/>
        <v>0</v>
      </c>
      <c r="AL13" t="str">
        <f ca="1"/>
        <v/>
      </c>
    </row>
    <row r="14" spans="1:38">
      <c r="M14" t="str" cm="1">
        <f t="array" ref="M14">_xlfn._xlws.FILTER(SUM(H14:L14),SUM(H14:L14)&lt;&gt;0,"")</f>
        <v/>
      </c>
      <c r="P14" s="12"/>
      <c r="AC14" t="str">
        <f ca="1"/>
        <v/>
      </c>
      <c r="AE14">
        <f ca="1"/>
        <v>0</v>
      </c>
      <c r="AF14">
        <f ca="1"/>
        <v>0</v>
      </c>
      <c r="AG14">
        <f ca="1"/>
        <v>0</v>
      </c>
      <c r="AH14">
        <f ca="1"/>
        <v>0</v>
      </c>
      <c r="AI14">
        <f ca="1"/>
        <v>0</v>
      </c>
      <c r="AJ14">
        <f ca="1"/>
        <v>0</v>
      </c>
      <c r="AK14">
        <f ca="1"/>
        <v>0</v>
      </c>
      <c r="AL14" t="str">
        <f ca="1"/>
        <v/>
      </c>
    </row>
    <row r="15" spans="1:38">
      <c r="M15" t="str" cm="1">
        <f t="array" ref="M15">_xlfn._xlws.FILTER(SUM(H15:L15),SUM(H15:L15)&lt;&gt;0,"")</f>
        <v/>
      </c>
      <c r="AC15" t="str">
        <f ca="1"/>
        <v/>
      </c>
      <c r="AE15">
        <f ca="1"/>
        <v>0</v>
      </c>
      <c r="AF15">
        <f ca="1"/>
        <v>0</v>
      </c>
      <c r="AG15">
        <f ca="1"/>
        <v>0</v>
      </c>
      <c r="AH15">
        <f ca="1"/>
        <v>0</v>
      </c>
      <c r="AI15">
        <f ca="1"/>
        <v>0</v>
      </c>
      <c r="AJ15">
        <f ca="1"/>
        <v>0</v>
      </c>
      <c r="AK15">
        <f ca="1"/>
        <v>0</v>
      </c>
      <c r="AL15" t="str">
        <f ca="1"/>
        <v/>
      </c>
    </row>
    <row r="16" spans="1:38">
      <c r="M16" t="str" cm="1">
        <f t="array" ref="M16">_xlfn._xlws.FILTER(SUM(H16:L16),SUM(H16:L16)&lt;&gt;0,"")</f>
        <v/>
      </c>
      <c r="AC16" t="str">
        <f ca="1"/>
        <v/>
      </c>
      <c r="AE16">
        <f ca="1"/>
        <v>0</v>
      </c>
      <c r="AF16">
        <f ca="1"/>
        <v>0</v>
      </c>
      <c r="AG16">
        <f ca="1"/>
        <v>0</v>
      </c>
      <c r="AH16">
        <f ca="1"/>
        <v>0</v>
      </c>
      <c r="AI16">
        <f ca="1"/>
        <v>0</v>
      </c>
      <c r="AJ16">
        <f ca="1"/>
        <v>0</v>
      </c>
      <c r="AK16">
        <f ca="1"/>
        <v>0</v>
      </c>
      <c r="AL16" t="str">
        <f ca="1"/>
        <v/>
      </c>
    </row>
    <row r="17" spans="13:38">
      <c r="M17" t="str" cm="1">
        <f t="array" ref="M17">_xlfn._xlws.FILTER(SUM(H17:L17),SUM(H17:L17)&lt;&gt;0,"")</f>
        <v/>
      </c>
      <c r="O17" s="1"/>
      <c r="AC17" t="str">
        <f ca="1"/>
        <v/>
      </c>
      <c r="AE17">
        <f ca="1"/>
        <v>0</v>
      </c>
      <c r="AF17">
        <f ca="1"/>
        <v>0</v>
      </c>
      <c r="AG17">
        <f ca="1"/>
        <v>0</v>
      </c>
      <c r="AH17">
        <f ca="1"/>
        <v>0</v>
      </c>
      <c r="AI17">
        <f ca="1"/>
        <v>0</v>
      </c>
      <c r="AJ17">
        <f ca="1"/>
        <v>0</v>
      </c>
      <c r="AK17">
        <f ca="1"/>
        <v>0</v>
      </c>
      <c r="AL17" t="str">
        <f ca="1"/>
        <v/>
      </c>
    </row>
    <row r="18" spans="13:38">
      <c r="M18" t="str" cm="1">
        <f t="array" ref="M18">_xlfn._xlws.FILTER(SUM(H18:L18),SUM(H18:L18)&lt;&gt;0,"")</f>
        <v/>
      </c>
      <c r="P18" s="13"/>
      <c r="Q18" s="13"/>
      <c r="R18" s="13"/>
      <c r="S18" s="13"/>
      <c r="AC18" t="str">
        <f ca="1"/>
        <v/>
      </c>
      <c r="AE18">
        <f ca="1"/>
        <v>0</v>
      </c>
      <c r="AF18">
        <f ca="1"/>
        <v>0</v>
      </c>
      <c r="AG18">
        <f ca="1"/>
        <v>0</v>
      </c>
      <c r="AH18">
        <f ca="1"/>
        <v>0</v>
      </c>
      <c r="AI18">
        <f ca="1"/>
        <v>0</v>
      </c>
      <c r="AJ18">
        <f ca="1"/>
        <v>0</v>
      </c>
      <c r="AK18">
        <f ca="1"/>
        <v>0</v>
      </c>
      <c r="AL18" t="str">
        <f ca="1"/>
        <v/>
      </c>
    </row>
    <row r="19" spans="13:38">
      <c r="M19" t="str" cm="1">
        <f t="array" ref="M19">_xlfn._xlws.FILTER(SUM(H19:L19),SUM(H19:L19)&lt;&gt;0,"")</f>
        <v/>
      </c>
      <c r="P19" s="13"/>
      <c r="Q19" s="13"/>
      <c r="R19" s="13"/>
      <c r="S19" s="13"/>
      <c r="AC19" t="str">
        <f ca="1"/>
        <v/>
      </c>
      <c r="AE19">
        <f ca="1"/>
        <v>0</v>
      </c>
      <c r="AF19">
        <f ca="1"/>
        <v>0</v>
      </c>
      <c r="AG19">
        <f ca="1"/>
        <v>0</v>
      </c>
      <c r="AH19">
        <f ca="1"/>
        <v>0</v>
      </c>
      <c r="AI19">
        <f ca="1"/>
        <v>0</v>
      </c>
      <c r="AJ19">
        <f ca="1"/>
        <v>0</v>
      </c>
      <c r="AK19">
        <f ca="1"/>
        <v>0</v>
      </c>
      <c r="AL19" t="str">
        <f ca="1"/>
        <v/>
      </c>
    </row>
    <row r="20" spans="13:38">
      <c r="M20" t="str" cm="1">
        <f t="array" ref="M20">_xlfn._xlws.FILTER(SUM(H20:L20),SUM(H20:L20)&lt;&gt;0,"")</f>
        <v/>
      </c>
      <c r="P20" s="13"/>
      <c r="Q20" s="13"/>
      <c r="R20" s="13"/>
      <c r="S20" s="13"/>
      <c r="AC20" t="str">
        <f ca="1"/>
        <v/>
      </c>
      <c r="AE20">
        <f ca="1"/>
        <v>0</v>
      </c>
      <c r="AF20">
        <f ca="1"/>
        <v>0</v>
      </c>
      <c r="AG20">
        <f ca="1"/>
        <v>0</v>
      </c>
      <c r="AH20">
        <f ca="1"/>
        <v>0</v>
      </c>
      <c r="AI20">
        <f ca="1"/>
        <v>0</v>
      </c>
      <c r="AJ20">
        <f ca="1"/>
        <v>0</v>
      </c>
      <c r="AK20">
        <f ca="1"/>
        <v>0</v>
      </c>
      <c r="AL20" t="str">
        <f ca="1"/>
        <v/>
      </c>
    </row>
    <row r="21" spans="13:38">
      <c r="M21" t="str" cm="1">
        <f t="array" ref="M21">_xlfn._xlws.FILTER(SUM(H21:L21),SUM(H21:L21)&lt;&gt;0,"")</f>
        <v/>
      </c>
      <c r="AC21" t="str">
        <f ca="1"/>
        <v/>
      </c>
      <c r="AE21">
        <f ca="1"/>
        <v>0</v>
      </c>
      <c r="AF21">
        <f ca="1"/>
        <v>0</v>
      </c>
      <c r="AG21">
        <f ca="1"/>
        <v>0</v>
      </c>
      <c r="AH21">
        <f ca="1"/>
        <v>0</v>
      </c>
      <c r="AI21">
        <f ca="1"/>
        <v>0</v>
      </c>
      <c r="AJ21">
        <f ca="1"/>
        <v>0</v>
      </c>
      <c r="AK21">
        <f ca="1"/>
        <v>0</v>
      </c>
      <c r="AL21" t="str">
        <f ca="1"/>
        <v/>
      </c>
    </row>
    <row r="22" spans="13:38">
      <c r="M22" t="str" cm="1">
        <f t="array" ref="M22">_xlfn._xlws.FILTER(SUM(H22:L22),SUM(H22:L22)&lt;&gt;0,"")</f>
        <v/>
      </c>
      <c r="AC22" t="str">
        <f ca="1"/>
        <v/>
      </c>
      <c r="AE22">
        <f ca="1"/>
        <v>0</v>
      </c>
      <c r="AF22">
        <f ca="1"/>
        <v>0</v>
      </c>
      <c r="AG22">
        <f ca="1"/>
        <v>0</v>
      </c>
      <c r="AH22">
        <f ca="1"/>
        <v>0</v>
      </c>
      <c r="AI22">
        <f ca="1"/>
        <v>0</v>
      </c>
      <c r="AJ22">
        <f ca="1"/>
        <v>0</v>
      </c>
      <c r="AK22">
        <f ca="1"/>
        <v>0</v>
      </c>
      <c r="AL22" t="str">
        <f ca="1"/>
        <v/>
      </c>
    </row>
    <row r="23" spans="13:38">
      <c r="M23" t="str" cm="1">
        <f t="array" ref="M23">_xlfn._xlws.FILTER(SUM(H23:L23),SUM(H23:L23)&lt;&gt;0,"")</f>
        <v/>
      </c>
      <c r="AC23" t="str">
        <f ca="1"/>
        <v/>
      </c>
      <c r="AE23">
        <f ca="1"/>
        <v>0</v>
      </c>
      <c r="AF23">
        <f ca="1"/>
        <v>0</v>
      </c>
      <c r="AG23">
        <f ca="1"/>
        <v>0</v>
      </c>
      <c r="AH23">
        <f ca="1"/>
        <v>0</v>
      </c>
      <c r="AI23">
        <f ca="1"/>
        <v>0</v>
      </c>
      <c r="AJ23">
        <f ca="1"/>
        <v>0</v>
      </c>
      <c r="AK23">
        <f ca="1"/>
        <v>0</v>
      </c>
      <c r="AL23" t="str">
        <f ca="1"/>
        <v/>
      </c>
    </row>
    <row r="24" spans="13:38">
      <c r="M24" t="str" cm="1">
        <f t="array" ref="M24">_xlfn._xlws.FILTER(SUM(H24:L24),SUM(H24:L24)&lt;&gt;0,"")</f>
        <v/>
      </c>
      <c r="AC24" t="str">
        <f ca="1"/>
        <v/>
      </c>
      <c r="AE24">
        <f ca="1"/>
        <v>0</v>
      </c>
      <c r="AF24">
        <f ca="1"/>
        <v>0</v>
      </c>
      <c r="AG24">
        <f ca="1"/>
        <v>0</v>
      </c>
      <c r="AH24">
        <f ca="1"/>
        <v>0</v>
      </c>
      <c r="AI24">
        <f ca="1"/>
        <v>0</v>
      </c>
      <c r="AJ24">
        <f ca="1"/>
        <v>0</v>
      </c>
      <c r="AK24">
        <f ca="1"/>
        <v>0</v>
      </c>
      <c r="AL24" t="str">
        <f ca="1"/>
        <v/>
      </c>
    </row>
    <row r="25" spans="13:38">
      <c r="M25" t="str" cm="1">
        <f t="array" ref="M25">_xlfn._xlws.FILTER(SUM(H25:L25),SUM(H25:L25)&lt;&gt;0,"")</f>
        <v/>
      </c>
      <c r="AC25" t="str">
        <f ca="1"/>
        <v/>
      </c>
      <c r="AE25">
        <f ca="1"/>
        <v>0</v>
      </c>
      <c r="AF25">
        <f ca="1"/>
        <v>0</v>
      </c>
      <c r="AG25">
        <f ca="1"/>
        <v>0</v>
      </c>
      <c r="AH25">
        <f ca="1"/>
        <v>0</v>
      </c>
      <c r="AI25">
        <f ca="1"/>
        <v>0</v>
      </c>
      <c r="AJ25">
        <f ca="1"/>
        <v>0</v>
      </c>
      <c r="AK25">
        <f ca="1"/>
        <v>0</v>
      </c>
      <c r="AL25" t="str">
        <f ca="1"/>
        <v/>
      </c>
    </row>
    <row r="26" spans="13:38">
      <c r="M26" t="str" cm="1">
        <f t="array" ref="M26">_xlfn._xlws.FILTER(SUM(H26:L26),SUM(H26:L26)&lt;&gt;0,"")</f>
        <v/>
      </c>
      <c r="AC26" t="str">
        <f ca="1"/>
        <v/>
      </c>
      <c r="AE26">
        <f ca="1"/>
        <v>0</v>
      </c>
      <c r="AF26">
        <f ca="1"/>
        <v>0</v>
      </c>
      <c r="AG26">
        <f ca="1"/>
        <v>0</v>
      </c>
      <c r="AH26">
        <f ca="1"/>
        <v>0</v>
      </c>
      <c r="AI26">
        <f ca="1"/>
        <v>0</v>
      </c>
      <c r="AJ26">
        <f ca="1"/>
        <v>0</v>
      </c>
      <c r="AK26">
        <f ca="1"/>
        <v>0</v>
      </c>
      <c r="AL26" t="str">
        <f ca="1"/>
        <v/>
      </c>
    </row>
    <row r="27" spans="13:38">
      <c r="M27" t="str" cm="1">
        <f t="array" ref="M27">_xlfn._xlws.FILTER(SUM(H27:L27),SUM(H27:L27)&lt;&gt;0,"")</f>
        <v/>
      </c>
      <c r="AC27" t="str">
        <f ca="1"/>
        <v/>
      </c>
      <c r="AE27">
        <f ca="1"/>
        <v>0</v>
      </c>
      <c r="AF27">
        <f ca="1"/>
        <v>0</v>
      </c>
      <c r="AG27">
        <f ca="1"/>
        <v>0</v>
      </c>
      <c r="AH27">
        <f ca="1"/>
        <v>0</v>
      </c>
      <c r="AI27">
        <f ca="1"/>
        <v>0</v>
      </c>
      <c r="AJ27">
        <f ca="1"/>
        <v>0</v>
      </c>
      <c r="AK27">
        <f ca="1"/>
        <v>0</v>
      </c>
      <c r="AL27" t="str">
        <f ca="1"/>
        <v/>
      </c>
    </row>
    <row r="28" spans="13:38">
      <c r="M28" t="str" cm="1">
        <f t="array" ref="M28">_xlfn._xlws.FILTER(SUM(H28:L28),SUM(H28:L28)&lt;&gt;0,"")</f>
        <v/>
      </c>
      <c r="AC28" t="str">
        <f ca="1"/>
        <v/>
      </c>
      <c r="AE28">
        <f ca="1"/>
        <v>0</v>
      </c>
      <c r="AF28">
        <f ca="1"/>
        <v>0</v>
      </c>
      <c r="AG28">
        <f ca="1"/>
        <v>0</v>
      </c>
      <c r="AH28">
        <f ca="1"/>
        <v>0</v>
      </c>
      <c r="AI28">
        <f ca="1"/>
        <v>0</v>
      </c>
      <c r="AJ28">
        <f ca="1"/>
        <v>0</v>
      </c>
      <c r="AK28">
        <f ca="1"/>
        <v>0</v>
      </c>
      <c r="AL28" t="str">
        <f ca="1"/>
        <v/>
      </c>
    </row>
    <row r="29" spans="13:38">
      <c r="M29" t="str" cm="1">
        <f t="array" ref="M29">_xlfn._xlws.FILTER(SUM(H29:L29),SUM(H29:L29)&lt;&gt;0,"")</f>
        <v/>
      </c>
      <c r="AC29" t="str">
        <f ca="1"/>
        <v/>
      </c>
      <c r="AE29">
        <f ca="1"/>
        <v>0</v>
      </c>
      <c r="AF29">
        <f ca="1"/>
        <v>0</v>
      </c>
      <c r="AG29">
        <f ca="1"/>
        <v>0</v>
      </c>
      <c r="AH29">
        <f ca="1"/>
        <v>0</v>
      </c>
      <c r="AI29">
        <f ca="1"/>
        <v>0</v>
      </c>
      <c r="AJ29">
        <f ca="1"/>
        <v>0</v>
      </c>
      <c r="AK29">
        <f ca="1"/>
        <v>0</v>
      </c>
      <c r="AL29" t="str">
        <f ca="1"/>
        <v/>
      </c>
    </row>
    <row r="30" spans="13:38">
      <c r="M30" t="str" cm="1">
        <f t="array" ref="M30">_xlfn._xlws.FILTER(SUM(H30:L30),SUM(H30:L30)&lt;&gt;0,"")</f>
        <v/>
      </c>
      <c r="AC30" t="str">
        <f ca="1"/>
        <v/>
      </c>
      <c r="AE30">
        <f ca="1"/>
        <v>0</v>
      </c>
      <c r="AF30">
        <f ca="1"/>
        <v>0</v>
      </c>
      <c r="AG30">
        <f ca="1"/>
        <v>0</v>
      </c>
      <c r="AH30">
        <f ca="1"/>
        <v>0</v>
      </c>
      <c r="AI30">
        <f ca="1"/>
        <v>0</v>
      </c>
      <c r="AJ30">
        <f ca="1"/>
        <v>0</v>
      </c>
      <c r="AK30">
        <f ca="1"/>
        <v>0</v>
      </c>
      <c r="AL30" t="str">
        <f ca="1"/>
        <v/>
      </c>
    </row>
    <row r="31" spans="13:38">
      <c r="M31" t="str" cm="1">
        <f t="array" ref="M31">_xlfn._xlws.FILTER(SUM(H31:L31),SUM(H31:L31)&lt;&gt;0,"")</f>
        <v/>
      </c>
      <c r="AC31" t="str">
        <f ca="1"/>
        <v/>
      </c>
      <c r="AE31">
        <f ca="1"/>
        <v>0</v>
      </c>
      <c r="AF31">
        <f ca="1"/>
        <v>0</v>
      </c>
      <c r="AG31">
        <f ca="1"/>
        <v>0</v>
      </c>
      <c r="AH31">
        <f ca="1"/>
        <v>0</v>
      </c>
      <c r="AI31">
        <f ca="1"/>
        <v>0</v>
      </c>
      <c r="AJ31">
        <f ca="1"/>
        <v>0</v>
      </c>
      <c r="AK31">
        <f ca="1"/>
        <v>0</v>
      </c>
      <c r="AL31" t="str">
        <f ca="1"/>
        <v/>
      </c>
    </row>
    <row r="32" spans="13:38">
      <c r="M32" t="str" cm="1">
        <f t="array" ref="M32">_xlfn._xlws.FILTER(SUM(H32:L32),SUM(H32:L32)&lt;&gt;0,"")</f>
        <v/>
      </c>
      <c r="AC32" t="str">
        <f ca="1"/>
        <v/>
      </c>
      <c r="AE32">
        <f ca="1"/>
        <v>0</v>
      </c>
      <c r="AF32">
        <f ca="1"/>
        <v>0</v>
      </c>
      <c r="AG32">
        <f ca="1"/>
        <v>0</v>
      </c>
      <c r="AH32">
        <f ca="1"/>
        <v>0</v>
      </c>
      <c r="AI32">
        <f ca="1"/>
        <v>0</v>
      </c>
      <c r="AJ32">
        <f ca="1"/>
        <v>0</v>
      </c>
      <c r="AK32">
        <f ca="1"/>
        <v>0</v>
      </c>
      <c r="AL32" t="str">
        <f ca="1"/>
        <v/>
      </c>
    </row>
    <row r="33" spans="13:38">
      <c r="M33" t="str" cm="1">
        <f t="array" ref="M33">_xlfn._xlws.FILTER(SUM(H33:L33),SUM(H33:L33)&lt;&gt;0,"")</f>
        <v/>
      </c>
      <c r="AC33" t="str">
        <f ca="1"/>
        <v/>
      </c>
      <c r="AE33">
        <f ca="1"/>
        <v>0</v>
      </c>
      <c r="AF33">
        <f ca="1"/>
        <v>0</v>
      </c>
      <c r="AG33">
        <f ca="1"/>
        <v>0</v>
      </c>
      <c r="AH33">
        <f ca="1"/>
        <v>0</v>
      </c>
      <c r="AI33">
        <f ca="1"/>
        <v>0</v>
      </c>
      <c r="AJ33">
        <f ca="1"/>
        <v>0</v>
      </c>
      <c r="AK33">
        <f ca="1"/>
        <v>0</v>
      </c>
      <c r="AL33" t="str">
        <f ca="1"/>
        <v/>
      </c>
    </row>
    <row r="34" spans="13:38">
      <c r="M34" t="str" cm="1">
        <f t="array" ref="M34">_xlfn._xlws.FILTER(SUM(H34:L34),SUM(H34:L34)&lt;&gt;0,"")</f>
        <v/>
      </c>
      <c r="AC34" t="str">
        <f ca="1"/>
        <v/>
      </c>
      <c r="AE34">
        <f ca="1"/>
        <v>0</v>
      </c>
      <c r="AF34">
        <f ca="1"/>
        <v>0</v>
      </c>
      <c r="AG34">
        <f ca="1"/>
        <v>0</v>
      </c>
      <c r="AH34">
        <f ca="1"/>
        <v>0</v>
      </c>
      <c r="AI34">
        <f ca="1"/>
        <v>0</v>
      </c>
      <c r="AJ34">
        <f ca="1"/>
        <v>0</v>
      </c>
      <c r="AK34">
        <f ca="1"/>
        <v>0</v>
      </c>
      <c r="AL34" t="str">
        <f ca="1"/>
        <v/>
      </c>
    </row>
    <row r="35" spans="13:38">
      <c r="M35" t="str" cm="1">
        <f t="array" ref="M35">_xlfn._xlws.FILTER(SUM(H35:L35),SUM(H35:L35)&lt;&gt;0,"")</f>
        <v/>
      </c>
      <c r="AC35" t="str">
        <f ca="1"/>
        <v/>
      </c>
      <c r="AE35">
        <f ca="1"/>
        <v>0</v>
      </c>
      <c r="AF35">
        <f ca="1"/>
        <v>0</v>
      </c>
      <c r="AG35">
        <f ca="1"/>
        <v>0</v>
      </c>
      <c r="AH35">
        <f ca="1"/>
        <v>0</v>
      </c>
      <c r="AI35">
        <f ca="1"/>
        <v>0</v>
      </c>
      <c r="AJ35">
        <f ca="1"/>
        <v>0</v>
      </c>
      <c r="AK35">
        <f ca="1"/>
        <v>0</v>
      </c>
      <c r="AL35" t="str">
        <f ca="1"/>
        <v/>
      </c>
    </row>
    <row r="36" spans="13:38">
      <c r="M36" t="str" cm="1">
        <f t="array" ref="M36">_xlfn._xlws.FILTER(SUM(H36:L36),SUM(H36:L36)&lt;&gt;0,"")</f>
        <v/>
      </c>
      <c r="AC36" t="str">
        <f ca="1"/>
        <v/>
      </c>
      <c r="AE36">
        <f ca="1"/>
        <v>0</v>
      </c>
      <c r="AF36">
        <f ca="1"/>
        <v>0</v>
      </c>
      <c r="AG36">
        <f ca="1"/>
        <v>0</v>
      </c>
      <c r="AH36">
        <f ca="1"/>
        <v>0</v>
      </c>
      <c r="AI36">
        <f ca="1"/>
        <v>0</v>
      </c>
      <c r="AJ36">
        <f ca="1"/>
        <v>0</v>
      </c>
      <c r="AK36">
        <f ca="1"/>
        <v>0</v>
      </c>
      <c r="AL36" t="str">
        <f ca="1"/>
        <v/>
      </c>
    </row>
    <row r="37" spans="13:38">
      <c r="M37" t="str" cm="1">
        <f t="array" ref="M37">_xlfn._xlws.FILTER(SUM(H37:L37),SUM(H37:L37)&lt;&gt;0,"")</f>
        <v/>
      </c>
      <c r="AC37" t="str">
        <f ca="1"/>
        <v/>
      </c>
      <c r="AE37">
        <f ca="1"/>
        <v>0</v>
      </c>
      <c r="AF37">
        <f ca="1"/>
        <v>0</v>
      </c>
      <c r="AG37">
        <f ca="1"/>
        <v>0</v>
      </c>
      <c r="AH37">
        <f ca="1"/>
        <v>0</v>
      </c>
      <c r="AI37">
        <f ca="1"/>
        <v>0</v>
      </c>
      <c r="AJ37">
        <f ca="1"/>
        <v>0</v>
      </c>
      <c r="AK37">
        <f ca="1"/>
        <v>0</v>
      </c>
      <c r="AL37" t="str">
        <f ca="1"/>
        <v/>
      </c>
    </row>
    <row r="38" spans="13:38">
      <c r="M38" t="str" cm="1">
        <f t="array" ref="M38">_xlfn._xlws.FILTER(SUM(H38:L38),SUM(H38:L38)&lt;&gt;0,"")</f>
        <v/>
      </c>
      <c r="AC38" t="str">
        <f ca="1"/>
        <v/>
      </c>
      <c r="AE38">
        <f ca="1"/>
        <v>0</v>
      </c>
      <c r="AF38">
        <f ca="1"/>
        <v>0</v>
      </c>
      <c r="AG38">
        <f ca="1"/>
        <v>0</v>
      </c>
      <c r="AH38">
        <f ca="1"/>
        <v>0</v>
      </c>
      <c r="AI38">
        <f ca="1"/>
        <v>0</v>
      </c>
      <c r="AJ38">
        <f ca="1"/>
        <v>0</v>
      </c>
      <c r="AK38">
        <f ca="1"/>
        <v>0</v>
      </c>
      <c r="AL38" t="str">
        <f ca="1"/>
        <v/>
      </c>
    </row>
    <row r="39" spans="13:38">
      <c r="M39" t="str" cm="1">
        <f t="array" ref="M39">_xlfn._xlws.FILTER(SUM(H39:L39),SUM(H39:L39)&lt;&gt;0,"")</f>
        <v/>
      </c>
      <c r="AC39" t="str">
        <f ca="1"/>
        <v/>
      </c>
      <c r="AE39">
        <f ca="1"/>
        <v>0</v>
      </c>
      <c r="AF39">
        <f ca="1"/>
        <v>0</v>
      </c>
      <c r="AG39">
        <f ca="1"/>
        <v>0</v>
      </c>
      <c r="AH39">
        <f ca="1"/>
        <v>0</v>
      </c>
      <c r="AI39">
        <f ca="1"/>
        <v>0</v>
      </c>
      <c r="AJ39">
        <f ca="1"/>
        <v>0</v>
      </c>
      <c r="AK39">
        <f ca="1"/>
        <v>0</v>
      </c>
      <c r="AL39" t="str">
        <f ca="1"/>
        <v/>
      </c>
    </row>
    <row r="40" spans="13:38">
      <c r="M40" t="str" cm="1">
        <f t="array" ref="M40">_xlfn._xlws.FILTER(SUM(H40:L40),SUM(H40:L40)&lt;&gt;0,"")</f>
        <v/>
      </c>
      <c r="AC40" t="str">
        <f ca="1"/>
        <v/>
      </c>
      <c r="AE40">
        <f ca="1"/>
        <v>0</v>
      </c>
      <c r="AF40">
        <f ca="1"/>
        <v>0</v>
      </c>
      <c r="AG40">
        <f ca="1"/>
        <v>0</v>
      </c>
      <c r="AH40">
        <f ca="1"/>
        <v>0</v>
      </c>
      <c r="AI40">
        <f ca="1"/>
        <v>0</v>
      </c>
      <c r="AJ40">
        <f ca="1"/>
        <v>0</v>
      </c>
      <c r="AK40">
        <f ca="1"/>
        <v>0</v>
      </c>
      <c r="AL40" t="str">
        <f ca="1"/>
        <v/>
      </c>
    </row>
    <row r="41" spans="13:38">
      <c r="M41" t="str" cm="1">
        <f t="array" ref="M41">_xlfn._xlws.FILTER(SUM(H41:L41),SUM(H41:L41)&lt;&gt;0,"")</f>
        <v/>
      </c>
      <c r="AC41" t="str">
        <f ca="1"/>
        <v/>
      </c>
      <c r="AE41">
        <f ca="1"/>
        <v>0</v>
      </c>
      <c r="AF41">
        <f ca="1"/>
        <v>0</v>
      </c>
      <c r="AG41">
        <f ca="1"/>
        <v>0</v>
      </c>
      <c r="AH41">
        <f ca="1"/>
        <v>0</v>
      </c>
      <c r="AI41">
        <f ca="1"/>
        <v>0</v>
      </c>
      <c r="AJ41">
        <f ca="1"/>
        <v>0</v>
      </c>
      <c r="AK41">
        <f ca="1"/>
        <v>0</v>
      </c>
      <c r="AL41" t="str">
        <f ca="1"/>
        <v/>
      </c>
    </row>
    <row r="42" spans="13:38">
      <c r="M42" t="str" cm="1">
        <f t="array" ref="M42">_xlfn._xlws.FILTER(SUM(H42:L42),SUM(H42:L42)&lt;&gt;0,"")</f>
        <v/>
      </c>
      <c r="AC42" t="str">
        <f ca="1"/>
        <v/>
      </c>
      <c r="AE42">
        <f ca="1"/>
        <v>0</v>
      </c>
      <c r="AF42">
        <f ca="1"/>
        <v>0</v>
      </c>
      <c r="AG42">
        <f ca="1"/>
        <v>0</v>
      </c>
      <c r="AH42">
        <f ca="1"/>
        <v>0</v>
      </c>
      <c r="AI42">
        <f ca="1"/>
        <v>0</v>
      </c>
      <c r="AJ42">
        <f ca="1"/>
        <v>0</v>
      </c>
      <c r="AK42">
        <f ca="1"/>
        <v>0</v>
      </c>
      <c r="AL42" t="str">
        <f ca="1"/>
        <v/>
      </c>
    </row>
    <row r="43" spans="13:38">
      <c r="M43" t="str" cm="1">
        <f t="array" ref="M43">_xlfn._xlws.FILTER(SUM(H43:L43),SUM(H43:L43)&lt;&gt;0,"")</f>
        <v/>
      </c>
      <c r="AC43" t="str">
        <f ca="1"/>
        <v/>
      </c>
      <c r="AE43">
        <f ca="1"/>
        <v>0</v>
      </c>
      <c r="AF43">
        <f ca="1"/>
        <v>0</v>
      </c>
      <c r="AG43">
        <f ca="1"/>
        <v>0</v>
      </c>
      <c r="AH43">
        <f ca="1"/>
        <v>0</v>
      </c>
      <c r="AI43">
        <f ca="1"/>
        <v>0</v>
      </c>
      <c r="AJ43">
        <f ca="1"/>
        <v>0</v>
      </c>
      <c r="AK43">
        <f ca="1"/>
        <v>0</v>
      </c>
      <c r="AL43" t="str">
        <f ca="1"/>
        <v/>
      </c>
    </row>
    <row r="44" spans="13:38">
      <c r="M44" t="str" cm="1">
        <f t="array" ref="M44">_xlfn._xlws.FILTER(SUM(H44:L44),SUM(H44:L44)&lt;&gt;0,"")</f>
        <v/>
      </c>
      <c r="AC44" t="str">
        <f ca="1"/>
        <v/>
      </c>
      <c r="AE44">
        <f ca="1"/>
        <v>0</v>
      </c>
      <c r="AF44">
        <f ca="1"/>
        <v>0</v>
      </c>
      <c r="AG44">
        <f ca="1"/>
        <v>0</v>
      </c>
      <c r="AH44">
        <f ca="1"/>
        <v>0</v>
      </c>
      <c r="AI44">
        <f ca="1"/>
        <v>0</v>
      </c>
      <c r="AJ44">
        <f ca="1"/>
        <v>0</v>
      </c>
      <c r="AK44">
        <f ca="1"/>
        <v>0</v>
      </c>
      <c r="AL44" t="str">
        <f ca="1"/>
        <v/>
      </c>
    </row>
    <row r="45" spans="13:38">
      <c r="M45" t="str" cm="1">
        <f t="array" ref="M45">_xlfn._xlws.FILTER(SUM(H45:L45),SUM(H45:L45)&lt;&gt;0,"")</f>
        <v/>
      </c>
      <c r="AC45" t="str">
        <f ca="1"/>
        <v/>
      </c>
      <c r="AE45">
        <f ca="1"/>
        <v>0</v>
      </c>
      <c r="AF45">
        <f ca="1"/>
        <v>0</v>
      </c>
      <c r="AG45">
        <f ca="1"/>
        <v>0</v>
      </c>
      <c r="AH45">
        <f ca="1"/>
        <v>0</v>
      </c>
      <c r="AI45">
        <f ca="1"/>
        <v>0</v>
      </c>
      <c r="AJ45">
        <f ca="1"/>
        <v>0</v>
      </c>
      <c r="AK45">
        <f ca="1"/>
        <v>0</v>
      </c>
      <c r="AL45" t="str">
        <f ca="1"/>
        <v/>
      </c>
    </row>
    <row r="46" spans="13:38">
      <c r="M46" t="str" cm="1">
        <f t="array" ref="M46">_xlfn._xlws.FILTER(SUM(H46:L46),SUM(H46:L46)&lt;&gt;0,"")</f>
        <v/>
      </c>
      <c r="AC46" t="str">
        <f ca="1"/>
        <v/>
      </c>
      <c r="AE46">
        <f ca="1"/>
        <v>0</v>
      </c>
      <c r="AF46">
        <f ca="1"/>
        <v>0</v>
      </c>
      <c r="AG46">
        <f ca="1"/>
        <v>0</v>
      </c>
      <c r="AH46">
        <f ca="1"/>
        <v>0</v>
      </c>
      <c r="AI46">
        <f ca="1"/>
        <v>0</v>
      </c>
      <c r="AJ46">
        <f ca="1"/>
        <v>0</v>
      </c>
      <c r="AK46">
        <f ca="1"/>
        <v>0</v>
      </c>
      <c r="AL46" t="str">
        <f ca="1"/>
        <v/>
      </c>
    </row>
    <row r="47" spans="13:38">
      <c r="M47" t="str" cm="1">
        <f t="array" ref="M47">_xlfn._xlws.FILTER(SUM(H47:L47),SUM(H47:L47)&lt;&gt;0,"")</f>
        <v/>
      </c>
      <c r="AC47" t="str">
        <f ca="1"/>
        <v/>
      </c>
      <c r="AE47">
        <f ca="1"/>
        <v>0</v>
      </c>
      <c r="AF47">
        <f ca="1"/>
        <v>0</v>
      </c>
      <c r="AG47">
        <f ca="1"/>
        <v>0</v>
      </c>
      <c r="AH47">
        <f ca="1"/>
        <v>0</v>
      </c>
      <c r="AI47">
        <f ca="1"/>
        <v>0</v>
      </c>
      <c r="AJ47">
        <f ca="1"/>
        <v>0</v>
      </c>
      <c r="AK47">
        <f ca="1"/>
        <v>0</v>
      </c>
      <c r="AL47" t="str">
        <f ca="1"/>
        <v/>
      </c>
    </row>
    <row r="48" spans="13:38">
      <c r="M48" t="str" cm="1">
        <f t="array" ref="M48">_xlfn._xlws.FILTER(SUM(H48:L48),SUM(H48:L48)&lt;&gt;0,"")</f>
        <v/>
      </c>
      <c r="AC48" t="str">
        <f ca="1"/>
        <v/>
      </c>
      <c r="AE48">
        <f ca="1"/>
        <v>0</v>
      </c>
      <c r="AF48">
        <f ca="1"/>
        <v>0</v>
      </c>
      <c r="AG48">
        <f ca="1"/>
        <v>0</v>
      </c>
      <c r="AH48">
        <f ca="1"/>
        <v>0</v>
      </c>
      <c r="AI48">
        <f ca="1"/>
        <v>0</v>
      </c>
      <c r="AJ48">
        <f ca="1"/>
        <v>0</v>
      </c>
      <c r="AK48">
        <f ca="1"/>
        <v>0</v>
      </c>
      <c r="AL48" t="str">
        <f ca="1"/>
        <v/>
      </c>
    </row>
    <row r="49" spans="13:38">
      <c r="M49" t="str" cm="1">
        <f t="array" ref="M49">_xlfn._xlws.FILTER(SUM(H49:L49),SUM(H49:L49)&lt;&gt;0,"")</f>
        <v/>
      </c>
      <c r="AC49" t="str">
        <f ca="1"/>
        <v/>
      </c>
      <c r="AE49">
        <f ca="1"/>
        <v>0</v>
      </c>
      <c r="AF49">
        <f ca="1"/>
        <v>0</v>
      </c>
      <c r="AG49">
        <f ca="1"/>
        <v>0</v>
      </c>
      <c r="AH49">
        <f ca="1"/>
        <v>0</v>
      </c>
      <c r="AI49">
        <f ca="1"/>
        <v>0</v>
      </c>
      <c r="AJ49">
        <f ca="1"/>
        <v>0</v>
      </c>
      <c r="AK49">
        <f ca="1"/>
        <v>0</v>
      </c>
      <c r="AL49" t="str">
        <f ca="1"/>
        <v/>
      </c>
    </row>
    <row r="50" spans="13:38">
      <c r="M50" t="str" cm="1">
        <f t="array" ref="M50">_xlfn._xlws.FILTER(SUM(H50:L50),SUM(H50:L50)&lt;&gt;0,"")</f>
        <v/>
      </c>
      <c r="AC50" t="str">
        <f ca="1"/>
        <v/>
      </c>
      <c r="AE50">
        <f ca="1"/>
        <v>0</v>
      </c>
      <c r="AF50">
        <f ca="1"/>
        <v>0</v>
      </c>
      <c r="AG50">
        <f ca="1"/>
        <v>0</v>
      </c>
      <c r="AH50">
        <f ca="1"/>
        <v>0</v>
      </c>
      <c r="AI50">
        <f ca="1"/>
        <v>0</v>
      </c>
      <c r="AJ50">
        <f ca="1"/>
        <v>0</v>
      </c>
      <c r="AK50">
        <f ca="1"/>
        <v>0</v>
      </c>
      <c r="AL50" t="str">
        <f ca="1"/>
        <v/>
      </c>
    </row>
    <row r="51" spans="13:38">
      <c r="M51" t="str" cm="1">
        <f t="array" ref="M51">_xlfn._xlws.FILTER(SUM(H51:L51),SUM(H51:L51)&lt;&gt;0,"")</f>
        <v/>
      </c>
      <c r="AC51" t="str">
        <f ca="1"/>
        <v/>
      </c>
      <c r="AE51">
        <f ca="1"/>
        <v>0</v>
      </c>
      <c r="AF51">
        <f ca="1"/>
        <v>0</v>
      </c>
      <c r="AG51">
        <f ca="1"/>
        <v>0</v>
      </c>
      <c r="AH51">
        <f ca="1"/>
        <v>0</v>
      </c>
      <c r="AI51">
        <f ca="1"/>
        <v>0</v>
      </c>
      <c r="AJ51">
        <f ca="1"/>
        <v>0</v>
      </c>
      <c r="AK51">
        <f ca="1"/>
        <v>0</v>
      </c>
      <c r="AL51" t="str">
        <f ca="1"/>
        <v/>
      </c>
    </row>
    <row r="52" spans="13:38">
      <c r="M52" t="str" cm="1">
        <f t="array" ref="M52">_xlfn._xlws.FILTER(SUM(H52:L52),SUM(H52:L52)&lt;&gt;0,"")</f>
        <v/>
      </c>
      <c r="AC52" t="str">
        <f ca="1"/>
        <v/>
      </c>
      <c r="AE52">
        <f ca="1"/>
        <v>0</v>
      </c>
      <c r="AF52">
        <f ca="1"/>
        <v>0</v>
      </c>
      <c r="AG52">
        <f ca="1"/>
        <v>0</v>
      </c>
      <c r="AH52">
        <f ca="1"/>
        <v>0</v>
      </c>
      <c r="AI52">
        <f ca="1"/>
        <v>0</v>
      </c>
      <c r="AJ52">
        <f ca="1"/>
        <v>0</v>
      </c>
      <c r="AK52">
        <f ca="1"/>
        <v>0</v>
      </c>
      <c r="AL52" t="str">
        <f ca="1"/>
        <v/>
      </c>
    </row>
    <row r="53" spans="13:38">
      <c r="M53" t="str" cm="1">
        <f t="array" ref="M53">_xlfn._xlws.FILTER(SUM(H53:L53),SUM(H53:L53)&lt;&gt;0,"")</f>
        <v/>
      </c>
      <c r="AC53" t="str">
        <f ca="1"/>
        <v/>
      </c>
      <c r="AE53">
        <f ca="1"/>
        <v>0</v>
      </c>
      <c r="AF53">
        <f ca="1"/>
        <v>0</v>
      </c>
      <c r="AG53">
        <f ca="1"/>
        <v>0</v>
      </c>
      <c r="AH53">
        <f ca="1"/>
        <v>0</v>
      </c>
      <c r="AI53">
        <f ca="1"/>
        <v>0</v>
      </c>
      <c r="AJ53">
        <f ca="1"/>
        <v>0</v>
      </c>
      <c r="AK53">
        <f ca="1"/>
        <v>0</v>
      </c>
      <c r="AL53" t="str">
        <f ca="1"/>
        <v/>
      </c>
    </row>
    <row r="54" spans="13:38">
      <c r="M54" t="str" cm="1">
        <f t="array" ref="M54">_xlfn._xlws.FILTER(SUM(H54:L54),SUM(H54:L54)&lt;&gt;0,"")</f>
        <v/>
      </c>
      <c r="AC54" t="str">
        <f ca="1"/>
        <v/>
      </c>
      <c r="AE54">
        <f ca="1"/>
        <v>0</v>
      </c>
      <c r="AF54">
        <f ca="1"/>
        <v>0</v>
      </c>
      <c r="AG54">
        <f ca="1"/>
        <v>0</v>
      </c>
      <c r="AH54">
        <f ca="1"/>
        <v>0</v>
      </c>
      <c r="AI54">
        <f ca="1"/>
        <v>0</v>
      </c>
      <c r="AJ54">
        <f ca="1"/>
        <v>0</v>
      </c>
      <c r="AK54">
        <f ca="1"/>
        <v>0</v>
      </c>
      <c r="AL54" t="str">
        <f ca="1"/>
        <v/>
      </c>
    </row>
    <row r="55" spans="13:38">
      <c r="M55" t="str" cm="1">
        <f t="array" ref="M55">_xlfn._xlws.FILTER(SUM(H55:L55),SUM(H55:L55)&lt;&gt;0,"")</f>
        <v/>
      </c>
      <c r="AC55" t="str">
        <f ca="1"/>
        <v/>
      </c>
      <c r="AE55">
        <f ca="1"/>
        <v>0</v>
      </c>
      <c r="AF55">
        <f ca="1"/>
        <v>0</v>
      </c>
      <c r="AG55">
        <f ca="1"/>
        <v>0</v>
      </c>
      <c r="AH55">
        <f ca="1"/>
        <v>0</v>
      </c>
      <c r="AI55">
        <f ca="1"/>
        <v>0</v>
      </c>
      <c r="AJ55">
        <f ca="1"/>
        <v>0</v>
      </c>
      <c r="AK55">
        <f ca="1"/>
        <v>0</v>
      </c>
      <c r="AL55" t="str">
        <f ca="1"/>
        <v/>
      </c>
    </row>
    <row r="56" spans="13:38">
      <c r="M56" t="str" cm="1">
        <f t="array" ref="M56">_xlfn._xlws.FILTER(SUM(H56:L56),SUM(H56:L56)&lt;&gt;0,"")</f>
        <v/>
      </c>
      <c r="AC56" t="str">
        <f ca="1"/>
        <v/>
      </c>
      <c r="AE56">
        <f ca="1"/>
        <v>0</v>
      </c>
      <c r="AF56">
        <f ca="1"/>
        <v>0</v>
      </c>
      <c r="AG56">
        <f ca="1"/>
        <v>0</v>
      </c>
      <c r="AH56">
        <f ca="1"/>
        <v>0</v>
      </c>
      <c r="AI56">
        <f ca="1"/>
        <v>0</v>
      </c>
      <c r="AJ56">
        <f ca="1"/>
        <v>0</v>
      </c>
      <c r="AK56">
        <f ca="1"/>
        <v>0</v>
      </c>
      <c r="AL56" t="str">
        <f ca="1"/>
        <v/>
      </c>
    </row>
    <row r="57" spans="13:38">
      <c r="M57" t="str" cm="1">
        <f t="array" ref="M57">_xlfn._xlws.FILTER(SUM(H57:L57),SUM(H57:L57)&lt;&gt;0,"")</f>
        <v/>
      </c>
      <c r="AC57" t="str">
        <f ca="1"/>
        <v/>
      </c>
      <c r="AE57">
        <f ca="1"/>
        <v>0</v>
      </c>
      <c r="AF57">
        <f ca="1"/>
        <v>0</v>
      </c>
      <c r="AG57">
        <f ca="1"/>
        <v>0</v>
      </c>
      <c r="AH57">
        <f ca="1"/>
        <v>0</v>
      </c>
      <c r="AI57">
        <f ca="1"/>
        <v>0</v>
      </c>
      <c r="AJ57">
        <f ca="1"/>
        <v>0</v>
      </c>
      <c r="AK57">
        <f ca="1"/>
        <v>0</v>
      </c>
      <c r="AL57" t="str">
        <f ca="1"/>
        <v/>
      </c>
    </row>
    <row r="58" spans="13:38">
      <c r="M58" t="str" cm="1">
        <f t="array" ref="M58">_xlfn._xlws.FILTER(SUM(H58:L58),SUM(H58:L58)&lt;&gt;0,"")</f>
        <v/>
      </c>
      <c r="AC58" t="str">
        <f ca="1"/>
        <v/>
      </c>
      <c r="AE58">
        <f ca="1"/>
        <v>0</v>
      </c>
      <c r="AF58">
        <f ca="1"/>
        <v>0</v>
      </c>
      <c r="AG58">
        <f ca="1"/>
        <v>0</v>
      </c>
      <c r="AH58">
        <f ca="1"/>
        <v>0</v>
      </c>
      <c r="AI58">
        <f ca="1"/>
        <v>0</v>
      </c>
      <c r="AJ58">
        <f ca="1"/>
        <v>0</v>
      </c>
      <c r="AK58">
        <f ca="1"/>
        <v>0</v>
      </c>
      <c r="AL58" t="str">
        <f ca="1"/>
        <v/>
      </c>
    </row>
    <row r="59" spans="13:38">
      <c r="M59" t="str" cm="1">
        <f t="array" ref="M59">_xlfn._xlws.FILTER(SUM(H59:L59),SUM(H59:L59)&lt;&gt;0,"")</f>
        <v/>
      </c>
      <c r="AC59" t="str">
        <f ca="1"/>
        <v/>
      </c>
      <c r="AE59">
        <f ca="1"/>
        <v>0</v>
      </c>
      <c r="AF59">
        <f ca="1"/>
        <v>0</v>
      </c>
      <c r="AG59">
        <f ca="1"/>
        <v>0</v>
      </c>
      <c r="AH59">
        <f ca="1"/>
        <v>0</v>
      </c>
      <c r="AI59">
        <f ca="1"/>
        <v>0</v>
      </c>
      <c r="AJ59">
        <f ca="1"/>
        <v>0</v>
      </c>
      <c r="AK59">
        <f ca="1"/>
        <v>0</v>
      </c>
      <c r="AL59" t="str">
        <f ca="1"/>
        <v/>
      </c>
    </row>
    <row r="60" spans="13:38">
      <c r="M60" t="str" cm="1">
        <f t="array" ref="M60">_xlfn._xlws.FILTER(SUM(H60:L60),SUM(H60:L60)&lt;&gt;0,"")</f>
        <v/>
      </c>
      <c r="AC60" t="str">
        <f ca="1"/>
        <v/>
      </c>
      <c r="AE60">
        <f ca="1"/>
        <v>0</v>
      </c>
      <c r="AF60">
        <f ca="1"/>
        <v>0</v>
      </c>
      <c r="AG60">
        <f ca="1"/>
        <v>0</v>
      </c>
      <c r="AH60">
        <f ca="1"/>
        <v>0</v>
      </c>
      <c r="AI60">
        <f ca="1"/>
        <v>0</v>
      </c>
      <c r="AJ60">
        <f ca="1"/>
        <v>0</v>
      </c>
      <c r="AK60">
        <f ca="1"/>
        <v>0</v>
      </c>
      <c r="AL60" t="str">
        <f ca="1"/>
        <v/>
      </c>
    </row>
    <row r="61" spans="13:38">
      <c r="M61" t="str" cm="1">
        <f t="array" ref="M61">_xlfn._xlws.FILTER(SUM(H61:L61),SUM(H61:L61)&lt;&gt;0,"")</f>
        <v/>
      </c>
      <c r="AC61" t="str">
        <f ca="1"/>
        <v/>
      </c>
      <c r="AE61">
        <f ca="1"/>
        <v>0</v>
      </c>
      <c r="AF61">
        <f ca="1"/>
        <v>0</v>
      </c>
      <c r="AG61">
        <f ca="1"/>
        <v>0</v>
      </c>
      <c r="AH61">
        <f ca="1"/>
        <v>0</v>
      </c>
      <c r="AI61">
        <f ca="1"/>
        <v>0</v>
      </c>
      <c r="AJ61">
        <f ca="1"/>
        <v>0</v>
      </c>
      <c r="AK61">
        <f ca="1"/>
        <v>0</v>
      </c>
      <c r="AL61" t="str">
        <f ca="1"/>
        <v/>
      </c>
    </row>
    <row r="62" spans="13:38">
      <c r="M62" t="str" cm="1">
        <f t="array" ref="M62">_xlfn._xlws.FILTER(SUM(H62:L62),SUM(H62:L62)&lt;&gt;0,"")</f>
        <v/>
      </c>
      <c r="AC62" t="str">
        <f ca="1"/>
        <v/>
      </c>
      <c r="AE62">
        <f ca="1"/>
        <v>0</v>
      </c>
      <c r="AF62">
        <f ca="1"/>
        <v>0</v>
      </c>
      <c r="AG62">
        <f ca="1"/>
        <v>0</v>
      </c>
      <c r="AH62">
        <f ca="1"/>
        <v>0</v>
      </c>
      <c r="AI62">
        <f ca="1"/>
        <v>0</v>
      </c>
      <c r="AJ62">
        <f ca="1"/>
        <v>0</v>
      </c>
      <c r="AK62">
        <f ca="1"/>
        <v>0</v>
      </c>
      <c r="AL62" t="str">
        <f ca="1"/>
        <v/>
      </c>
    </row>
    <row r="63" spans="13:38">
      <c r="M63" t="str" cm="1">
        <f t="array" ref="M63">_xlfn._xlws.FILTER(SUM(H63:L63),SUM(H63:L63)&lt;&gt;0,"")</f>
        <v/>
      </c>
      <c r="AC63" t="str">
        <f ca="1"/>
        <v/>
      </c>
      <c r="AE63">
        <f ca="1"/>
        <v>0</v>
      </c>
      <c r="AF63">
        <f ca="1"/>
        <v>0</v>
      </c>
      <c r="AG63">
        <f ca="1"/>
        <v>0</v>
      </c>
      <c r="AH63">
        <f ca="1"/>
        <v>0</v>
      </c>
      <c r="AI63">
        <f ca="1"/>
        <v>0</v>
      </c>
      <c r="AJ63">
        <f ca="1"/>
        <v>0</v>
      </c>
      <c r="AK63">
        <f ca="1"/>
        <v>0</v>
      </c>
      <c r="AL63" t="str">
        <f ca="1"/>
        <v/>
      </c>
    </row>
    <row r="64" spans="13:38">
      <c r="M64" t="str" cm="1">
        <f t="array" ref="M64">_xlfn._xlws.FILTER(SUM(H64:L64),SUM(H64:L64)&lt;&gt;0,"")</f>
        <v/>
      </c>
      <c r="AC64" t="str">
        <f ca="1"/>
        <v/>
      </c>
      <c r="AE64">
        <f ca="1"/>
        <v>0</v>
      </c>
      <c r="AF64">
        <f ca="1"/>
        <v>0</v>
      </c>
      <c r="AG64">
        <f ca="1"/>
        <v>0</v>
      </c>
      <c r="AH64">
        <f ca="1"/>
        <v>0</v>
      </c>
      <c r="AI64">
        <f ca="1"/>
        <v>0</v>
      </c>
      <c r="AJ64">
        <f ca="1"/>
        <v>0</v>
      </c>
      <c r="AK64">
        <f ca="1"/>
        <v>0</v>
      </c>
      <c r="AL64" t="str">
        <f ca="1"/>
        <v/>
      </c>
    </row>
    <row r="65" spans="13:38">
      <c r="M65" t="str" cm="1">
        <f t="array" ref="M65">_xlfn._xlws.FILTER(SUM(H65:L65),SUM(H65:L65)&lt;&gt;0,"")</f>
        <v/>
      </c>
      <c r="AC65" t="str">
        <f ca="1"/>
        <v/>
      </c>
      <c r="AE65">
        <f ca="1"/>
        <v>0</v>
      </c>
      <c r="AF65">
        <f ca="1"/>
        <v>0</v>
      </c>
      <c r="AG65">
        <f ca="1"/>
        <v>0</v>
      </c>
      <c r="AH65">
        <f ca="1"/>
        <v>0</v>
      </c>
      <c r="AI65">
        <f ca="1"/>
        <v>0</v>
      </c>
      <c r="AJ65">
        <f ca="1"/>
        <v>0</v>
      </c>
      <c r="AK65">
        <f ca="1"/>
        <v>0</v>
      </c>
      <c r="AL65" t="str">
        <f ca="1"/>
        <v/>
      </c>
    </row>
    <row r="66" spans="13:38">
      <c r="M66" t="str" cm="1">
        <f t="array" ref="M66">_xlfn._xlws.FILTER(SUM(H66:L66),SUM(H66:L66)&lt;&gt;0,"")</f>
        <v/>
      </c>
      <c r="AC66" t="str">
        <f ca="1"/>
        <v/>
      </c>
      <c r="AE66">
        <f ca="1"/>
        <v>0</v>
      </c>
      <c r="AF66">
        <f ca="1"/>
        <v>0</v>
      </c>
      <c r="AG66">
        <f ca="1"/>
        <v>0</v>
      </c>
      <c r="AH66">
        <f ca="1"/>
        <v>0</v>
      </c>
      <c r="AI66">
        <f ca="1"/>
        <v>0</v>
      </c>
      <c r="AJ66">
        <f ca="1"/>
        <v>0</v>
      </c>
      <c r="AK66">
        <f ca="1"/>
        <v>0</v>
      </c>
      <c r="AL66" t="str">
        <f ca="1"/>
        <v/>
      </c>
    </row>
    <row r="67" spans="13:38">
      <c r="M67" t="str" cm="1">
        <f t="array" ref="M67">_xlfn._xlws.FILTER(SUM(H67:L67),SUM(H67:L67)&lt;&gt;0,"")</f>
        <v/>
      </c>
      <c r="AC67" t="str">
        <f ca="1"/>
        <v/>
      </c>
      <c r="AE67">
        <f ca="1"/>
        <v>0</v>
      </c>
      <c r="AF67">
        <f ca="1"/>
        <v>0</v>
      </c>
      <c r="AG67">
        <f ca="1"/>
        <v>0</v>
      </c>
      <c r="AH67">
        <f ca="1"/>
        <v>0</v>
      </c>
      <c r="AI67">
        <f ca="1"/>
        <v>0</v>
      </c>
      <c r="AJ67">
        <f ca="1"/>
        <v>0</v>
      </c>
      <c r="AK67">
        <f ca="1"/>
        <v>0</v>
      </c>
      <c r="AL67" t="str">
        <f ca="1"/>
        <v/>
      </c>
    </row>
    <row r="68" spans="13:38">
      <c r="M68" t="str" cm="1">
        <f t="array" ref="M68">_xlfn._xlws.FILTER(SUM(H68:L68),SUM(H68:L68)&lt;&gt;0,"")</f>
        <v/>
      </c>
      <c r="AC68" t="str">
        <f ca="1"/>
        <v/>
      </c>
      <c r="AE68">
        <f ca="1"/>
        <v>0</v>
      </c>
      <c r="AF68">
        <f ca="1"/>
        <v>0</v>
      </c>
      <c r="AG68">
        <f ca="1"/>
        <v>0</v>
      </c>
      <c r="AH68">
        <f ca="1"/>
        <v>0</v>
      </c>
      <c r="AI68">
        <f ca="1"/>
        <v>0</v>
      </c>
      <c r="AJ68">
        <f ca="1"/>
        <v>0</v>
      </c>
      <c r="AK68">
        <f ca="1"/>
        <v>0</v>
      </c>
      <c r="AL68" t="str">
        <f ca="1"/>
        <v/>
      </c>
    </row>
    <row r="69" spans="13:38">
      <c r="M69" t="str" cm="1">
        <f t="array" ref="M69">_xlfn._xlws.FILTER(SUM(H69:L69),SUM(H69:L69)&lt;&gt;0,"")</f>
        <v/>
      </c>
      <c r="AC69" t="str">
        <f ca="1"/>
        <v/>
      </c>
      <c r="AE69">
        <f ca="1"/>
        <v>0</v>
      </c>
      <c r="AF69">
        <f ca="1"/>
        <v>0</v>
      </c>
      <c r="AG69">
        <f ca="1"/>
        <v>0</v>
      </c>
      <c r="AH69">
        <f ca="1"/>
        <v>0</v>
      </c>
      <c r="AI69">
        <f ca="1"/>
        <v>0</v>
      </c>
      <c r="AJ69">
        <f ca="1"/>
        <v>0</v>
      </c>
      <c r="AK69">
        <f ca="1"/>
        <v>0</v>
      </c>
      <c r="AL69" t="str">
        <f ca="1"/>
        <v/>
      </c>
    </row>
    <row r="70" spans="13:38">
      <c r="M70" t="str" cm="1">
        <f t="array" ref="M70">_xlfn._xlws.FILTER(SUM(H70:L70),SUM(H70:L70)&lt;&gt;0,"")</f>
        <v/>
      </c>
      <c r="AC70" t="str">
        <f ca="1"/>
        <v/>
      </c>
      <c r="AE70">
        <f ca="1"/>
        <v>0</v>
      </c>
      <c r="AF70">
        <f ca="1"/>
        <v>0</v>
      </c>
      <c r="AG70">
        <f ca="1"/>
        <v>0</v>
      </c>
      <c r="AH70">
        <f ca="1"/>
        <v>0</v>
      </c>
      <c r="AI70">
        <f ca="1"/>
        <v>0</v>
      </c>
      <c r="AJ70">
        <f ca="1"/>
        <v>0</v>
      </c>
      <c r="AK70">
        <f ca="1"/>
        <v>0</v>
      </c>
      <c r="AL70" t="str">
        <f ca="1"/>
        <v/>
      </c>
    </row>
    <row r="71" spans="13:38">
      <c r="M71" t="str" cm="1">
        <f t="array" ref="M71">_xlfn._xlws.FILTER(SUM(H71:L71),SUM(H71:L71)&lt;&gt;0,"")</f>
        <v/>
      </c>
      <c r="AC71" t="str">
        <f ca="1"/>
        <v/>
      </c>
      <c r="AE71">
        <f ca="1"/>
        <v>0</v>
      </c>
      <c r="AF71">
        <f ca="1"/>
        <v>0</v>
      </c>
      <c r="AG71">
        <f ca="1"/>
        <v>0</v>
      </c>
      <c r="AH71">
        <f ca="1"/>
        <v>0</v>
      </c>
      <c r="AI71">
        <f ca="1"/>
        <v>0</v>
      </c>
      <c r="AJ71">
        <f ca="1"/>
        <v>0</v>
      </c>
      <c r="AK71">
        <f ca="1"/>
        <v>0</v>
      </c>
      <c r="AL71" t="str">
        <f ca="1"/>
        <v/>
      </c>
    </row>
    <row r="72" spans="13:38">
      <c r="M72" t="str" cm="1">
        <f t="array" ref="M72">_xlfn._xlws.FILTER(SUM(H72:L72),SUM(H72:L72)&lt;&gt;0,"")</f>
        <v/>
      </c>
      <c r="AC72" t="str">
        <f ca="1"/>
        <v/>
      </c>
      <c r="AE72">
        <f ca="1"/>
        <v>0</v>
      </c>
      <c r="AF72">
        <f ca="1"/>
        <v>0</v>
      </c>
      <c r="AG72">
        <f ca="1"/>
        <v>0</v>
      </c>
      <c r="AH72">
        <f ca="1"/>
        <v>0</v>
      </c>
      <c r="AI72">
        <f ca="1"/>
        <v>0</v>
      </c>
      <c r="AJ72">
        <f ca="1"/>
        <v>0</v>
      </c>
      <c r="AK72">
        <f ca="1"/>
        <v>0</v>
      </c>
      <c r="AL72" t="str">
        <f ca="1"/>
        <v/>
      </c>
    </row>
    <row r="73" spans="13:38">
      <c r="M73" t="str" cm="1">
        <f t="array" ref="M73">_xlfn._xlws.FILTER(SUM(H73:L73),SUM(H73:L73)&lt;&gt;0,"")</f>
        <v/>
      </c>
      <c r="AC73" t="str">
        <f ca="1"/>
        <v/>
      </c>
      <c r="AE73">
        <f ca="1"/>
        <v>0</v>
      </c>
      <c r="AF73">
        <f ca="1"/>
        <v>0</v>
      </c>
      <c r="AG73">
        <f ca="1"/>
        <v>0</v>
      </c>
      <c r="AH73">
        <f ca="1"/>
        <v>0</v>
      </c>
      <c r="AI73">
        <f ca="1"/>
        <v>0</v>
      </c>
      <c r="AJ73">
        <f ca="1"/>
        <v>0</v>
      </c>
      <c r="AK73">
        <f ca="1"/>
        <v>0</v>
      </c>
      <c r="AL73" t="str">
        <f ca="1"/>
        <v/>
      </c>
    </row>
    <row r="74" spans="13:38">
      <c r="M74" t="str" cm="1">
        <f t="array" ref="M74">_xlfn._xlws.FILTER(SUM(H74:L74),SUM(H74:L74)&lt;&gt;0,"")</f>
        <v/>
      </c>
      <c r="AC74" t="str">
        <f ca="1"/>
        <v/>
      </c>
      <c r="AE74">
        <f ca="1"/>
        <v>0</v>
      </c>
      <c r="AF74">
        <f ca="1"/>
        <v>0</v>
      </c>
      <c r="AG74">
        <f ca="1"/>
        <v>0</v>
      </c>
      <c r="AH74">
        <f ca="1"/>
        <v>0</v>
      </c>
      <c r="AI74">
        <f ca="1"/>
        <v>0</v>
      </c>
      <c r="AJ74">
        <f ca="1"/>
        <v>0</v>
      </c>
      <c r="AK74">
        <f ca="1"/>
        <v>0</v>
      </c>
      <c r="AL74" t="str">
        <f ca="1"/>
        <v/>
      </c>
    </row>
    <row r="75" spans="13:38">
      <c r="M75" t="str" cm="1">
        <f t="array" ref="M75">_xlfn._xlws.FILTER(SUM(H75:L75),SUM(H75:L75)&lt;&gt;0,"")</f>
        <v/>
      </c>
      <c r="AC75" t="str">
        <f ca="1"/>
        <v/>
      </c>
      <c r="AE75">
        <f ca="1"/>
        <v>0</v>
      </c>
      <c r="AF75">
        <f ca="1"/>
        <v>0</v>
      </c>
      <c r="AG75">
        <f ca="1"/>
        <v>0</v>
      </c>
      <c r="AH75">
        <f ca="1"/>
        <v>0</v>
      </c>
      <c r="AI75">
        <f ca="1"/>
        <v>0</v>
      </c>
      <c r="AJ75">
        <f ca="1"/>
        <v>0</v>
      </c>
      <c r="AK75">
        <f ca="1"/>
        <v>0</v>
      </c>
      <c r="AL75" t="str">
        <f ca="1"/>
        <v/>
      </c>
    </row>
    <row r="76" spans="13:38">
      <c r="M76" t="str" cm="1">
        <f t="array" ref="M76">_xlfn._xlws.FILTER(SUM(H76:L76),SUM(H76:L76)&lt;&gt;0,"")</f>
        <v/>
      </c>
      <c r="AC76" t="str">
        <f ca="1"/>
        <v/>
      </c>
      <c r="AE76">
        <f ca="1"/>
        <v>0</v>
      </c>
      <c r="AF76">
        <f ca="1"/>
        <v>0</v>
      </c>
      <c r="AG76">
        <f ca="1"/>
        <v>0</v>
      </c>
      <c r="AH76">
        <f ca="1"/>
        <v>0</v>
      </c>
      <c r="AI76">
        <f ca="1"/>
        <v>0</v>
      </c>
      <c r="AJ76">
        <f ca="1"/>
        <v>0</v>
      </c>
      <c r="AK76">
        <f ca="1"/>
        <v>0</v>
      </c>
      <c r="AL76" t="str">
        <f ca="1"/>
        <v/>
      </c>
    </row>
    <row r="77" spans="13:38">
      <c r="M77" t="str" cm="1">
        <f t="array" ref="M77">_xlfn._xlws.FILTER(SUM(H77:L77),SUM(H77:L77)&lt;&gt;0,"")</f>
        <v/>
      </c>
      <c r="AC77" t="str">
        <f ca="1"/>
        <v/>
      </c>
      <c r="AE77">
        <f ca="1"/>
        <v>0</v>
      </c>
      <c r="AF77">
        <f ca="1"/>
        <v>0</v>
      </c>
      <c r="AG77">
        <f ca="1"/>
        <v>0</v>
      </c>
      <c r="AH77">
        <f ca="1"/>
        <v>0</v>
      </c>
      <c r="AI77">
        <f ca="1"/>
        <v>0</v>
      </c>
      <c r="AJ77">
        <f ca="1"/>
        <v>0</v>
      </c>
      <c r="AK77">
        <f ca="1"/>
        <v>0</v>
      </c>
      <c r="AL77" t="str">
        <f ca="1"/>
        <v/>
      </c>
    </row>
    <row r="78" spans="13:38">
      <c r="M78" t="str" cm="1">
        <f t="array" ref="M78">_xlfn._xlws.FILTER(SUM(H78:L78),SUM(H78:L78)&lt;&gt;0,"")</f>
        <v/>
      </c>
      <c r="AC78" t="str">
        <f ca="1"/>
        <v/>
      </c>
      <c r="AE78">
        <f ca="1"/>
        <v>0</v>
      </c>
      <c r="AF78">
        <f ca="1"/>
        <v>0</v>
      </c>
      <c r="AG78">
        <f ca="1"/>
        <v>0</v>
      </c>
      <c r="AH78">
        <f ca="1"/>
        <v>0</v>
      </c>
      <c r="AI78">
        <f ca="1"/>
        <v>0</v>
      </c>
      <c r="AJ78">
        <f ca="1"/>
        <v>0</v>
      </c>
      <c r="AK78">
        <f ca="1"/>
        <v>0</v>
      </c>
      <c r="AL78" t="str">
        <f ca="1"/>
        <v/>
      </c>
    </row>
    <row r="79" spans="13:38">
      <c r="M79" t="str" cm="1">
        <f t="array" ref="M79">_xlfn._xlws.FILTER(SUM(H79:L79),SUM(H79:L79)&lt;&gt;0,"")</f>
        <v/>
      </c>
      <c r="AC79" t="str">
        <f ca="1"/>
        <v/>
      </c>
      <c r="AE79">
        <f ca="1"/>
        <v>0</v>
      </c>
      <c r="AF79">
        <f ca="1"/>
        <v>0</v>
      </c>
      <c r="AG79">
        <f ca="1"/>
        <v>0</v>
      </c>
      <c r="AH79">
        <f ca="1"/>
        <v>0</v>
      </c>
      <c r="AI79">
        <f ca="1"/>
        <v>0</v>
      </c>
      <c r="AJ79">
        <f ca="1"/>
        <v>0</v>
      </c>
      <c r="AK79">
        <f ca="1"/>
        <v>0</v>
      </c>
      <c r="AL79" t="str">
        <f ca="1"/>
        <v/>
      </c>
    </row>
    <row r="80" spans="13:38">
      <c r="M80" t="str" cm="1">
        <f t="array" ref="M80">_xlfn._xlws.FILTER(SUM(H80:L80),SUM(H80:L80)&lt;&gt;0,"")</f>
        <v/>
      </c>
      <c r="AC80" t="str">
        <f ca="1"/>
        <v/>
      </c>
      <c r="AE80">
        <f ca="1"/>
        <v>0</v>
      </c>
      <c r="AF80">
        <f ca="1"/>
        <v>0</v>
      </c>
      <c r="AG80">
        <f ca="1"/>
        <v>0</v>
      </c>
      <c r="AH80">
        <f ca="1"/>
        <v>0</v>
      </c>
      <c r="AI80">
        <f ca="1"/>
        <v>0</v>
      </c>
      <c r="AJ80">
        <f ca="1"/>
        <v>0</v>
      </c>
      <c r="AK80">
        <f ca="1"/>
        <v>0</v>
      </c>
      <c r="AL80" t="str">
        <f ca="1"/>
        <v/>
      </c>
    </row>
    <row r="81" spans="13:38">
      <c r="M81" t="str" cm="1">
        <f t="array" ref="M81">_xlfn._xlws.FILTER(SUM(H81:L81),SUM(H81:L81)&lt;&gt;0,"")</f>
        <v/>
      </c>
      <c r="AC81" t="str">
        <f ca="1"/>
        <v/>
      </c>
      <c r="AE81">
        <f ca="1"/>
        <v>0</v>
      </c>
      <c r="AF81">
        <f ca="1"/>
        <v>0</v>
      </c>
      <c r="AG81">
        <f ca="1"/>
        <v>0</v>
      </c>
      <c r="AH81">
        <f ca="1"/>
        <v>0</v>
      </c>
      <c r="AI81">
        <f ca="1"/>
        <v>0</v>
      </c>
      <c r="AJ81">
        <f ca="1"/>
        <v>0</v>
      </c>
      <c r="AK81">
        <f ca="1"/>
        <v>0</v>
      </c>
      <c r="AL81" t="str">
        <f ca="1"/>
        <v/>
      </c>
    </row>
    <row r="82" spans="13:38">
      <c r="M82" t="str" cm="1">
        <f t="array" ref="M82">_xlfn._xlws.FILTER(SUM(H82:L82),SUM(H82:L82)&lt;&gt;0,"")</f>
        <v/>
      </c>
      <c r="AC82" t="str">
        <f ca="1"/>
        <v/>
      </c>
      <c r="AE82">
        <f ca="1"/>
        <v>0</v>
      </c>
      <c r="AF82">
        <f ca="1"/>
        <v>0</v>
      </c>
      <c r="AG82">
        <f ca="1"/>
        <v>0</v>
      </c>
      <c r="AH82">
        <f ca="1"/>
        <v>0</v>
      </c>
      <c r="AI82">
        <f ca="1"/>
        <v>0</v>
      </c>
      <c r="AJ82">
        <f ca="1"/>
        <v>0</v>
      </c>
      <c r="AK82">
        <f ca="1"/>
        <v>0</v>
      </c>
      <c r="AL82" t="str">
        <f ca="1"/>
        <v/>
      </c>
    </row>
    <row r="83" spans="13:38">
      <c r="M83" t="str" cm="1">
        <f t="array" ref="M83">_xlfn._xlws.FILTER(SUM(H83:L83),SUM(H83:L83)&lt;&gt;0,"")</f>
        <v/>
      </c>
      <c r="AC83" t="str">
        <f ca="1"/>
        <v/>
      </c>
      <c r="AE83">
        <f ca="1"/>
        <v>0</v>
      </c>
      <c r="AF83">
        <f ca="1"/>
        <v>0</v>
      </c>
      <c r="AG83">
        <f ca="1"/>
        <v>0</v>
      </c>
      <c r="AH83">
        <f ca="1"/>
        <v>0</v>
      </c>
      <c r="AI83">
        <f ca="1"/>
        <v>0</v>
      </c>
      <c r="AJ83">
        <f ca="1"/>
        <v>0</v>
      </c>
      <c r="AK83">
        <f ca="1"/>
        <v>0</v>
      </c>
      <c r="AL83" t="str">
        <f ca="1"/>
        <v/>
      </c>
    </row>
    <row r="84" spans="13:38">
      <c r="M84" t="str" cm="1">
        <f t="array" ref="M84">_xlfn._xlws.FILTER(SUM(H84:L84),SUM(H84:L84)&lt;&gt;0,"")</f>
        <v/>
      </c>
      <c r="AC84" t="str">
        <f ca="1"/>
        <v/>
      </c>
      <c r="AE84">
        <f ca="1"/>
        <v>0</v>
      </c>
      <c r="AF84">
        <f ca="1"/>
        <v>0</v>
      </c>
      <c r="AG84">
        <f ca="1"/>
        <v>0</v>
      </c>
      <c r="AH84">
        <f ca="1"/>
        <v>0</v>
      </c>
      <c r="AI84">
        <f ca="1"/>
        <v>0</v>
      </c>
      <c r="AJ84">
        <f ca="1"/>
        <v>0</v>
      </c>
      <c r="AK84">
        <f ca="1"/>
        <v>0</v>
      </c>
      <c r="AL84" t="str">
        <f ca="1"/>
        <v/>
      </c>
    </row>
    <row r="85" spans="13:38">
      <c r="M85" t="str" cm="1">
        <f t="array" ref="M85">_xlfn._xlws.FILTER(SUM(H85:L85),SUM(H85:L85)&lt;&gt;0,"")</f>
        <v/>
      </c>
      <c r="AC85" t="str">
        <f ca="1"/>
        <v/>
      </c>
      <c r="AE85">
        <f ca="1"/>
        <v>0</v>
      </c>
      <c r="AF85">
        <f ca="1"/>
        <v>0</v>
      </c>
      <c r="AG85">
        <f ca="1"/>
        <v>0</v>
      </c>
      <c r="AH85">
        <f ca="1"/>
        <v>0</v>
      </c>
      <c r="AI85">
        <f ca="1"/>
        <v>0</v>
      </c>
      <c r="AJ85">
        <f ca="1"/>
        <v>0</v>
      </c>
      <c r="AK85">
        <f ca="1"/>
        <v>0</v>
      </c>
      <c r="AL85" t="str">
        <f ca="1"/>
        <v/>
      </c>
    </row>
    <row r="86" spans="13:38">
      <c r="M86" t="str" cm="1">
        <f t="array" ref="M86">_xlfn._xlws.FILTER(SUM(H86:L86),SUM(H86:L86)&lt;&gt;0,"")</f>
        <v/>
      </c>
      <c r="AC86" t="str">
        <f ca="1"/>
        <v/>
      </c>
      <c r="AE86">
        <f ca="1"/>
        <v>0</v>
      </c>
      <c r="AF86">
        <f ca="1"/>
        <v>0</v>
      </c>
      <c r="AG86">
        <f ca="1"/>
        <v>0</v>
      </c>
      <c r="AH86">
        <f ca="1"/>
        <v>0</v>
      </c>
      <c r="AI86">
        <f ca="1"/>
        <v>0</v>
      </c>
      <c r="AJ86">
        <f ca="1"/>
        <v>0</v>
      </c>
      <c r="AK86">
        <f ca="1"/>
        <v>0</v>
      </c>
      <c r="AL86" t="str">
        <f ca="1"/>
        <v/>
      </c>
    </row>
    <row r="87" spans="13:38">
      <c r="M87" t="str" cm="1">
        <f t="array" ref="M87">_xlfn._xlws.FILTER(SUM(H87:L87),SUM(H87:L87)&lt;&gt;0,"")</f>
        <v/>
      </c>
      <c r="AC87" t="str">
        <f ca="1"/>
        <v/>
      </c>
      <c r="AE87">
        <f ca="1"/>
        <v>0</v>
      </c>
      <c r="AF87">
        <f ca="1"/>
        <v>0</v>
      </c>
      <c r="AG87">
        <f ca="1"/>
        <v>0</v>
      </c>
      <c r="AH87">
        <f ca="1"/>
        <v>0</v>
      </c>
      <c r="AI87">
        <f ca="1"/>
        <v>0</v>
      </c>
      <c r="AJ87">
        <f ca="1"/>
        <v>0</v>
      </c>
      <c r="AK87">
        <f ca="1"/>
        <v>0</v>
      </c>
      <c r="AL87" t="str">
        <f ca="1"/>
        <v/>
      </c>
    </row>
    <row r="88" spans="13:38">
      <c r="M88" t="str" cm="1">
        <f t="array" ref="M88">_xlfn._xlws.FILTER(SUM(H88:L88),SUM(H88:L88)&lt;&gt;0,"")</f>
        <v/>
      </c>
      <c r="AC88" t="str">
        <f ca="1"/>
        <v/>
      </c>
      <c r="AE88">
        <f ca="1"/>
        <v>0</v>
      </c>
      <c r="AF88">
        <f ca="1"/>
        <v>0</v>
      </c>
      <c r="AG88">
        <f ca="1"/>
        <v>0</v>
      </c>
      <c r="AH88">
        <f ca="1"/>
        <v>0</v>
      </c>
      <c r="AI88">
        <f ca="1"/>
        <v>0</v>
      </c>
      <c r="AJ88">
        <f ca="1"/>
        <v>0</v>
      </c>
      <c r="AK88">
        <f ca="1"/>
        <v>0</v>
      </c>
      <c r="AL88" t="str">
        <f ca="1"/>
        <v/>
      </c>
    </row>
    <row r="89" spans="13:38">
      <c r="M89" t="str" cm="1">
        <f t="array" ref="M89">_xlfn._xlws.FILTER(SUM(H89:L89),SUM(H89:L89)&lt;&gt;0,"")</f>
        <v/>
      </c>
      <c r="AC89" t="str">
        <f ca="1"/>
        <v/>
      </c>
      <c r="AE89">
        <f ca="1"/>
        <v>0</v>
      </c>
      <c r="AF89">
        <f ca="1"/>
        <v>0</v>
      </c>
      <c r="AG89">
        <f ca="1"/>
        <v>0</v>
      </c>
      <c r="AH89">
        <f ca="1"/>
        <v>0</v>
      </c>
      <c r="AI89">
        <f ca="1"/>
        <v>0</v>
      </c>
      <c r="AJ89">
        <f ca="1"/>
        <v>0</v>
      </c>
      <c r="AK89">
        <f ca="1"/>
        <v>0</v>
      </c>
      <c r="AL89" t="str">
        <f ca="1"/>
        <v/>
      </c>
    </row>
    <row r="90" spans="13:38">
      <c r="M90" t="str" cm="1">
        <f t="array" ref="M90">_xlfn._xlws.FILTER(SUM(H90:L90),SUM(H90:L90)&lt;&gt;0,"")</f>
        <v/>
      </c>
      <c r="AC90" t="str">
        <f ca="1"/>
        <v/>
      </c>
      <c r="AE90">
        <f ca="1"/>
        <v>0</v>
      </c>
      <c r="AF90">
        <f ca="1"/>
        <v>0</v>
      </c>
      <c r="AG90">
        <f ca="1"/>
        <v>0</v>
      </c>
      <c r="AH90">
        <f ca="1"/>
        <v>0</v>
      </c>
      <c r="AI90">
        <f ca="1"/>
        <v>0</v>
      </c>
      <c r="AJ90">
        <f ca="1"/>
        <v>0</v>
      </c>
      <c r="AK90">
        <f ca="1"/>
        <v>0</v>
      </c>
      <c r="AL90" t="str">
        <f ca="1"/>
        <v/>
      </c>
    </row>
    <row r="91" spans="13:38">
      <c r="M91" t="str" cm="1">
        <f t="array" ref="M91">_xlfn._xlws.FILTER(SUM(H91:L91),SUM(H91:L91)&lt;&gt;0,"")</f>
        <v/>
      </c>
      <c r="AC91" t="str">
        <f ca="1"/>
        <v/>
      </c>
      <c r="AE91">
        <f ca="1"/>
        <v>0</v>
      </c>
      <c r="AF91">
        <f ca="1"/>
        <v>0</v>
      </c>
      <c r="AG91">
        <f ca="1"/>
        <v>0</v>
      </c>
      <c r="AH91">
        <f ca="1"/>
        <v>0</v>
      </c>
      <c r="AI91">
        <f ca="1"/>
        <v>0</v>
      </c>
      <c r="AJ91">
        <f ca="1"/>
        <v>0</v>
      </c>
      <c r="AK91">
        <f ca="1"/>
        <v>0</v>
      </c>
      <c r="AL91" t="str">
        <f ca="1"/>
        <v/>
      </c>
    </row>
    <row r="92" spans="13:38">
      <c r="M92" t="str" cm="1">
        <f t="array" ref="M92">_xlfn._xlws.FILTER(SUM(H92:L92),SUM(H92:L92)&lt;&gt;0,"")</f>
        <v/>
      </c>
      <c r="AC92" t="str">
        <f ca="1"/>
        <v/>
      </c>
      <c r="AE92">
        <f ca="1"/>
        <v>0</v>
      </c>
      <c r="AF92">
        <f ca="1"/>
        <v>0</v>
      </c>
      <c r="AG92">
        <f ca="1"/>
        <v>0</v>
      </c>
      <c r="AH92">
        <f ca="1"/>
        <v>0</v>
      </c>
      <c r="AI92">
        <f ca="1"/>
        <v>0</v>
      </c>
      <c r="AJ92">
        <f ca="1"/>
        <v>0</v>
      </c>
      <c r="AK92">
        <f ca="1"/>
        <v>0</v>
      </c>
      <c r="AL92" t="str">
        <f ca="1"/>
        <v/>
      </c>
    </row>
    <row r="93" spans="13:38">
      <c r="M93" t="str" cm="1">
        <f t="array" ref="M93">_xlfn._xlws.FILTER(SUM(H93:L93),SUM(H93:L93)&lt;&gt;0,"")</f>
        <v/>
      </c>
      <c r="AC93" t="str">
        <f ca="1"/>
        <v/>
      </c>
      <c r="AE93">
        <f ca="1"/>
        <v>0</v>
      </c>
      <c r="AF93">
        <f ca="1"/>
        <v>0</v>
      </c>
      <c r="AG93">
        <f ca="1"/>
        <v>0</v>
      </c>
      <c r="AH93">
        <f ca="1"/>
        <v>0</v>
      </c>
      <c r="AI93">
        <f ca="1"/>
        <v>0</v>
      </c>
      <c r="AJ93">
        <f ca="1"/>
        <v>0</v>
      </c>
      <c r="AK93">
        <f ca="1"/>
        <v>0</v>
      </c>
      <c r="AL93" t="str">
        <f ca="1"/>
        <v/>
      </c>
    </row>
    <row r="94" spans="13:38">
      <c r="M94" t="str" cm="1">
        <f t="array" ref="M94">_xlfn._xlws.FILTER(SUM(H94:L94),SUM(H94:L94)&lt;&gt;0,"")</f>
        <v/>
      </c>
      <c r="AC94" t="str">
        <f ca="1"/>
        <v/>
      </c>
      <c r="AE94">
        <f ca="1"/>
        <v>0</v>
      </c>
      <c r="AF94">
        <f ca="1"/>
        <v>0</v>
      </c>
      <c r="AG94">
        <f ca="1"/>
        <v>0</v>
      </c>
      <c r="AH94">
        <f ca="1"/>
        <v>0</v>
      </c>
      <c r="AI94">
        <f ca="1"/>
        <v>0</v>
      </c>
      <c r="AJ94">
        <f ca="1"/>
        <v>0</v>
      </c>
      <c r="AK94">
        <f ca="1"/>
        <v>0</v>
      </c>
      <c r="AL94" t="str">
        <f ca="1"/>
        <v/>
      </c>
    </row>
    <row r="95" spans="13:38">
      <c r="M95" t="str" cm="1">
        <f t="array" ref="M95">_xlfn._xlws.FILTER(SUM(H95:L95),SUM(H95:L95)&lt;&gt;0,"")</f>
        <v/>
      </c>
      <c r="AC95" t="str">
        <f ca="1"/>
        <v/>
      </c>
      <c r="AE95">
        <f ca="1"/>
        <v>0</v>
      </c>
      <c r="AF95">
        <f ca="1"/>
        <v>0</v>
      </c>
      <c r="AG95">
        <f ca="1"/>
        <v>0</v>
      </c>
      <c r="AH95">
        <f ca="1"/>
        <v>0</v>
      </c>
      <c r="AI95">
        <f ca="1"/>
        <v>0</v>
      </c>
      <c r="AJ95">
        <f ca="1"/>
        <v>0</v>
      </c>
      <c r="AK95">
        <f ca="1"/>
        <v>0</v>
      </c>
      <c r="AL95" t="str">
        <f ca="1"/>
        <v/>
      </c>
    </row>
    <row r="96" spans="13:38">
      <c r="M96" t="str" cm="1">
        <f t="array" ref="M96">_xlfn._xlws.FILTER(SUM(H96:L96),SUM(H96:L96)&lt;&gt;0,"")</f>
        <v/>
      </c>
      <c r="AC96" t="str">
        <f ca="1"/>
        <v/>
      </c>
      <c r="AE96">
        <f ca="1"/>
        <v>0</v>
      </c>
      <c r="AF96">
        <f ca="1"/>
        <v>0</v>
      </c>
      <c r="AG96">
        <f ca="1"/>
        <v>0</v>
      </c>
      <c r="AH96">
        <f ca="1"/>
        <v>0</v>
      </c>
      <c r="AI96">
        <f ca="1"/>
        <v>0</v>
      </c>
      <c r="AJ96">
        <f ca="1"/>
        <v>0</v>
      </c>
      <c r="AK96">
        <f ca="1"/>
        <v>0</v>
      </c>
      <c r="AL96" t="str">
        <f ca="1"/>
        <v/>
      </c>
    </row>
    <row r="97" spans="13:38">
      <c r="M97" t="str" cm="1">
        <f t="array" ref="M97">_xlfn._xlws.FILTER(SUM(H97:L97),SUM(H97:L97)&lt;&gt;0,"")</f>
        <v/>
      </c>
      <c r="AC97" t="str">
        <f ca="1"/>
        <v/>
      </c>
      <c r="AE97">
        <f ca="1"/>
        <v>0</v>
      </c>
      <c r="AF97">
        <f ca="1"/>
        <v>0</v>
      </c>
      <c r="AG97">
        <f ca="1"/>
        <v>0</v>
      </c>
      <c r="AH97">
        <f ca="1"/>
        <v>0</v>
      </c>
      <c r="AI97">
        <f ca="1"/>
        <v>0</v>
      </c>
      <c r="AJ97">
        <f ca="1"/>
        <v>0</v>
      </c>
      <c r="AK97">
        <f ca="1"/>
        <v>0</v>
      </c>
      <c r="AL97" t="str">
        <f ca="1"/>
        <v/>
      </c>
    </row>
    <row r="98" spans="13:38">
      <c r="M98" t="str" cm="1">
        <f t="array" ref="M98">_xlfn._xlws.FILTER(SUM(H98:L98),SUM(H98:L98)&lt;&gt;0,"")</f>
        <v/>
      </c>
      <c r="AC98" t="str">
        <f ca="1"/>
        <v/>
      </c>
      <c r="AE98">
        <f ca="1"/>
        <v>0</v>
      </c>
      <c r="AF98">
        <f ca="1"/>
        <v>0</v>
      </c>
      <c r="AG98">
        <f ca="1"/>
        <v>0</v>
      </c>
      <c r="AH98">
        <f ca="1"/>
        <v>0</v>
      </c>
      <c r="AI98">
        <f ca="1"/>
        <v>0</v>
      </c>
      <c r="AJ98">
        <f ca="1"/>
        <v>0</v>
      </c>
      <c r="AK98">
        <f ca="1"/>
        <v>0</v>
      </c>
      <c r="AL98" t="str">
        <f ca="1"/>
        <v/>
      </c>
    </row>
    <row r="99" spans="13:38">
      <c r="M99" t="str" cm="1">
        <f t="array" ref="M99">_xlfn._xlws.FILTER(SUM(H99:L99),SUM(H99:L99)&lt;&gt;0,"")</f>
        <v/>
      </c>
      <c r="AC99" t="str">
        <f ca="1"/>
        <v/>
      </c>
      <c r="AE99">
        <f ca="1"/>
        <v>0</v>
      </c>
      <c r="AF99">
        <f ca="1"/>
        <v>0</v>
      </c>
      <c r="AG99">
        <f ca="1"/>
        <v>0</v>
      </c>
      <c r="AH99">
        <f ca="1"/>
        <v>0</v>
      </c>
      <c r="AI99">
        <f ca="1"/>
        <v>0</v>
      </c>
      <c r="AJ99">
        <f ca="1"/>
        <v>0</v>
      </c>
      <c r="AK99">
        <f ca="1"/>
        <v>0</v>
      </c>
      <c r="AL99" t="str">
        <f ca="1"/>
        <v/>
      </c>
    </row>
    <row r="100" spans="13:38">
      <c r="M100" t="str" cm="1">
        <f t="array" ref="M100">_xlfn._xlws.FILTER(SUM(H100:L100),SUM(H100:L100)&lt;&gt;0,"")</f>
        <v/>
      </c>
      <c r="AC100" t="str">
        <f ca="1"/>
        <v/>
      </c>
      <c r="AE100">
        <f ca="1"/>
        <v>0</v>
      </c>
      <c r="AF100">
        <f ca="1"/>
        <v>0</v>
      </c>
      <c r="AG100">
        <f ca="1"/>
        <v>0</v>
      </c>
      <c r="AH100">
        <f ca="1"/>
        <v>0</v>
      </c>
      <c r="AI100">
        <f ca="1"/>
        <v>0</v>
      </c>
      <c r="AJ100">
        <f ca="1"/>
        <v>0</v>
      </c>
      <c r="AK100">
        <f ca="1"/>
        <v>0</v>
      </c>
      <c r="AL100" t="str">
        <f ca="1"/>
        <v/>
      </c>
    </row>
    <row r="101" spans="13:38">
      <c r="M101" t="str" cm="1">
        <f t="array" ref="M101">_xlfn._xlws.FILTER(SUM(H101:L101),SUM(H101:L101)&lt;&gt;0,"")</f>
        <v/>
      </c>
      <c r="AC101" t="str">
        <f ca="1"/>
        <v/>
      </c>
      <c r="AE101">
        <f ca="1"/>
        <v>0</v>
      </c>
      <c r="AF101">
        <f ca="1"/>
        <v>0</v>
      </c>
      <c r="AG101">
        <f ca="1"/>
        <v>0</v>
      </c>
      <c r="AH101">
        <f ca="1"/>
        <v>0</v>
      </c>
      <c r="AI101">
        <f ca="1"/>
        <v>0</v>
      </c>
      <c r="AJ101">
        <f ca="1"/>
        <v>0</v>
      </c>
      <c r="AK101">
        <f ca="1"/>
        <v>0</v>
      </c>
      <c r="AL101" t="str">
        <f ca="1"/>
        <v/>
      </c>
    </row>
    <row r="102" spans="13:38">
      <c r="M102" t="str" cm="1">
        <f t="array" ref="M102">_xlfn._xlws.FILTER(SUM(H102:L102),SUM(H102:L102)&lt;&gt;0,"")</f>
        <v/>
      </c>
      <c r="AC102" t="str">
        <f ca="1"/>
        <v/>
      </c>
      <c r="AE102">
        <f ca="1"/>
        <v>0</v>
      </c>
      <c r="AF102">
        <f ca="1"/>
        <v>0</v>
      </c>
      <c r="AG102">
        <f ca="1"/>
        <v>0</v>
      </c>
      <c r="AH102">
        <f ca="1"/>
        <v>0</v>
      </c>
      <c r="AI102">
        <f ca="1"/>
        <v>0</v>
      </c>
      <c r="AJ102">
        <f ca="1"/>
        <v>0</v>
      </c>
      <c r="AK102">
        <f ca="1"/>
        <v>0</v>
      </c>
      <c r="AL102" t="str">
        <f ca="1"/>
        <v/>
      </c>
    </row>
    <row r="103" spans="13:38">
      <c r="M103" t="str" cm="1">
        <f t="array" ref="M103">_xlfn._xlws.FILTER(SUM(H103:L103),SUM(H103:L103)&lt;&gt;0,"")</f>
        <v/>
      </c>
      <c r="AC103" t="str">
        <f ca="1"/>
        <v/>
      </c>
      <c r="AE103">
        <f ca="1"/>
        <v>0</v>
      </c>
      <c r="AF103">
        <f ca="1"/>
        <v>0</v>
      </c>
      <c r="AG103">
        <f ca="1"/>
        <v>0</v>
      </c>
      <c r="AH103">
        <f ca="1"/>
        <v>0</v>
      </c>
      <c r="AI103">
        <f ca="1"/>
        <v>0</v>
      </c>
      <c r="AJ103">
        <f ca="1"/>
        <v>0</v>
      </c>
      <c r="AK103">
        <f ca="1"/>
        <v>0</v>
      </c>
      <c r="AL103" t="str">
        <f ca="1"/>
        <v/>
      </c>
    </row>
    <row r="104" spans="13:38">
      <c r="M104" t="str" cm="1">
        <f t="array" ref="M104">_xlfn._xlws.FILTER(SUM(H104:L104),SUM(H104:L104)&lt;&gt;0,"")</f>
        <v/>
      </c>
      <c r="AC104" t="str">
        <f ca="1"/>
        <v/>
      </c>
      <c r="AE104">
        <f ca="1"/>
        <v>0</v>
      </c>
      <c r="AF104">
        <f ca="1"/>
        <v>0</v>
      </c>
      <c r="AG104">
        <f ca="1"/>
        <v>0</v>
      </c>
      <c r="AH104">
        <f ca="1"/>
        <v>0</v>
      </c>
      <c r="AI104">
        <f ca="1"/>
        <v>0</v>
      </c>
      <c r="AJ104">
        <f ca="1"/>
        <v>0</v>
      </c>
      <c r="AK104">
        <f ca="1"/>
        <v>0</v>
      </c>
      <c r="AL104" t="str">
        <f ca="1"/>
        <v/>
      </c>
    </row>
    <row r="105" spans="13:38">
      <c r="M105" t="str" cm="1">
        <f t="array" ref="M105">_xlfn._xlws.FILTER(SUM(H105:L105),SUM(H105:L105)&lt;&gt;0,"")</f>
        <v/>
      </c>
      <c r="AC105" t="str">
        <f ca="1"/>
        <v/>
      </c>
      <c r="AE105">
        <f ca="1"/>
        <v>0</v>
      </c>
      <c r="AF105">
        <f ca="1"/>
        <v>0</v>
      </c>
      <c r="AG105">
        <f ca="1"/>
        <v>0</v>
      </c>
      <c r="AH105">
        <f ca="1"/>
        <v>0</v>
      </c>
      <c r="AI105">
        <f ca="1"/>
        <v>0</v>
      </c>
      <c r="AJ105">
        <f ca="1"/>
        <v>0</v>
      </c>
      <c r="AK105">
        <f ca="1"/>
        <v>0</v>
      </c>
      <c r="AL105" t="str">
        <f ca="1"/>
        <v/>
      </c>
    </row>
    <row r="106" spans="13:38">
      <c r="M106" t="str" cm="1">
        <f t="array" ref="M106">_xlfn._xlws.FILTER(SUM(H106:L106),SUM(H106:L106)&lt;&gt;0,"")</f>
        <v/>
      </c>
      <c r="AC106" t="str">
        <f ca="1"/>
        <v/>
      </c>
      <c r="AE106">
        <f ca="1"/>
        <v>0</v>
      </c>
      <c r="AF106">
        <f ca="1"/>
        <v>0</v>
      </c>
      <c r="AG106">
        <f ca="1"/>
        <v>0</v>
      </c>
      <c r="AH106">
        <f ca="1"/>
        <v>0</v>
      </c>
      <c r="AI106">
        <f ca="1"/>
        <v>0</v>
      </c>
      <c r="AJ106">
        <f ca="1"/>
        <v>0</v>
      </c>
      <c r="AK106">
        <f ca="1"/>
        <v>0</v>
      </c>
      <c r="AL106" t="str">
        <f ca="1"/>
        <v/>
      </c>
    </row>
    <row r="107" spans="13:38">
      <c r="M107" t="str" cm="1">
        <f t="array" ref="M107">_xlfn._xlws.FILTER(SUM(H107:L107),SUM(H107:L107)&lt;&gt;0,"")</f>
        <v/>
      </c>
      <c r="AC107" t="str">
        <f ca="1"/>
        <v/>
      </c>
      <c r="AE107">
        <f ca="1"/>
        <v>0</v>
      </c>
      <c r="AF107">
        <f ca="1"/>
        <v>0</v>
      </c>
      <c r="AG107">
        <f ca="1"/>
        <v>0</v>
      </c>
      <c r="AH107">
        <f ca="1"/>
        <v>0</v>
      </c>
      <c r="AI107">
        <f ca="1"/>
        <v>0</v>
      </c>
      <c r="AJ107">
        <f ca="1"/>
        <v>0</v>
      </c>
      <c r="AK107">
        <f ca="1"/>
        <v>0</v>
      </c>
      <c r="AL107" t="str">
        <f ca="1"/>
        <v/>
      </c>
    </row>
    <row r="108" spans="13:38">
      <c r="M108" t="str" cm="1">
        <f t="array" ref="M108">_xlfn._xlws.FILTER(SUM(H108:L108),SUM(H108:L108)&lt;&gt;0,"")</f>
        <v/>
      </c>
      <c r="AC108" t="str">
        <f ca="1"/>
        <v/>
      </c>
      <c r="AE108">
        <f ca="1"/>
        <v>0</v>
      </c>
      <c r="AF108">
        <f ca="1"/>
        <v>0</v>
      </c>
      <c r="AG108">
        <f ca="1"/>
        <v>0</v>
      </c>
      <c r="AH108">
        <f ca="1"/>
        <v>0</v>
      </c>
      <c r="AI108">
        <f ca="1"/>
        <v>0</v>
      </c>
      <c r="AJ108">
        <f ca="1"/>
        <v>0</v>
      </c>
      <c r="AK108">
        <f ca="1"/>
        <v>0</v>
      </c>
      <c r="AL108" t="str">
        <f ca="1"/>
        <v/>
      </c>
    </row>
    <row r="109" spans="13:38">
      <c r="M109" t="str" cm="1">
        <f t="array" ref="M109">_xlfn._xlws.FILTER(SUM(H109:L109),SUM(H109:L109)&lt;&gt;0,"")</f>
        <v/>
      </c>
      <c r="AC109" t="str">
        <f ca="1"/>
        <v/>
      </c>
      <c r="AE109">
        <f ca="1"/>
        <v>0</v>
      </c>
      <c r="AF109">
        <f ca="1"/>
        <v>0</v>
      </c>
      <c r="AG109">
        <f ca="1"/>
        <v>0</v>
      </c>
      <c r="AH109">
        <f ca="1"/>
        <v>0</v>
      </c>
      <c r="AI109">
        <f ca="1"/>
        <v>0</v>
      </c>
      <c r="AJ109">
        <f ca="1"/>
        <v>0</v>
      </c>
      <c r="AK109">
        <f ca="1"/>
        <v>0</v>
      </c>
      <c r="AL109" t="str">
        <f ca="1"/>
        <v/>
      </c>
    </row>
    <row r="110" spans="13:38">
      <c r="M110" t="str" cm="1">
        <f t="array" ref="M110">_xlfn._xlws.FILTER(SUM(H110:L110),SUM(H110:L110)&lt;&gt;0,"")</f>
        <v/>
      </c>
      <c r="AC110" t="str">
        <f ca="1"/>
        <v/>
      </c>
      <c r="AE110">
        <f ca="1"/>
        <v>0</v>
      </c>
      <c r="AF110">
        <f ca="1"/>
        <v>0</v>
      </c>
      <c r="AG110">
        <f ca="1"/>
        <v>0</v>
      </c>
      <c r="AH110">
        <f ca="1"/>
        <v>0</v>
      </c>
      <c r="AI110">
        <f ca="1"/>
        <v>0</v>
      </c>
      <c r="AJ110">
        <f ca="1"/>
        <v>0</v>
      </c>
      <c r="AK110">
        <f ca="1"/>
        <v>0</v>
      </c>
      <c r="AL110" t="str">
        <f ca="1"/>
        <v/>
      </c>
    </row>
    <row r="111" spans="13:38">
      <c r="M111" t="str" cm="1">
        <f t="array" ref="M111">_xlfn._xlws.FILTER(SUM(H111:L111),SUM(H111:L111)&lt;&gt;0,"")</f>
        <v/>
      </c>
      <c r="AC111" t="str">
        <f ca="1"/>
        <v/>
      </c>
      <c r="AE111">
        <f ca="1"/>
        <v>0</v>
      </c>
      <c r="AF111">
        <f ca="1"/>
        <v>0</v>
      </c>
      <c r="AG111">
        <f ca="1"/>
        <v>0</v>
      </c>
      <c r="AH111">
        <f ca="1"/>
        <v>0</v>
      </c>
      <c r="AI111">
        <f ca="1"/>
        <v>0</v>
      </c>
      <c r="AJ111">
        <f ca="1"/>
        <v>0</v>
      </c>
      <c r="AK111">
        <f ca="1"/>
        <v>0</v>
      </c>
      <c r="AL111" t="str">
        <f ca="1"/>
        <v/>
      </c>
    </row>
    <row r="112" spans="13:38">
      <c r="M112" t="str" cm="1">
        <f t="array" ref="M112">_xlfn._xlws.FILTER(SUM(H112:L112),SUM(H112:L112)&lt;&gt;0,"")</f>
        <v/>
      </c>
      <c r="AC112" t="str">
        <f ca="1"/>
        <v/>
      </c>
      <c r="AE112">
        <f ca="1"/>
        <v>0</v>
      </c>
      <c r="AF112">
        <f ca="1"/>
        <v>0</v>
      </c>
      <c r="AG112">
        <f ca="1"/>
        <v>0</v>
      </c>
      <c r="AH112">
        <f ca="1"/>
        <v>0</v>
      </c>
      <c r="AI112">
        <f ca="1"/>
        <v>0</v>
      </c>
      <c r="AJ112">
        <f ca="1"/>
        <v>0</v>
      </c>
      <c r="AK112">
        <f ca="1"/>
        <v>0</v>
      </c>
      <c r="AL112" t="str">
        <f ca="1"/>
        <v/>
      </c>
    </row>
    <row r="113" spans="13:38">
      <c r="M113" t="str" cm="1">
        <f t="array" ref="M113">_xlfn._xlws.FILTER(SUM(H113:L113),SUM(H113:L113)&lt;&gt;0,"")</f>
        <v/>
      </c>
      <c r="AC113" t="str">
        <f ca="1"/>
        <v/>
      </c>
      <c r="AE113">
        <f ca="1"/>
        <v>0</v>
      </c>
      <c r="AF113">
        <f ca="1"/>
        <v>0</v>
      </c>
      <c r="AG113">
        <f ca="1"/>
        <v>0</v>
      </c>
      <c r="AH113">
        <f ca="1"/>
        <v>0</v>
      </c>
      <c r="AI113">
        <f ca="1"/>
        <v>0</v>
      </c>
      <c r="AJ113">
        <f ca="1"/>
        <v>0</v>
      </c>
      <c r="AK113">
        <f ca="1"/>
        <v>0</v>
      </c>
      <c r="AL113" t="str">
        <f ca="1"/>
        <v/>
      </c>
    </row>
    <row r="114" spans="13:38">
      <c r="M114" t="str" cm="1">
        <f t="array" ref="M114">_xlfn._xlws.FILTER(SUM(H114:L114),SUM(H114:L114)&lt;&gt;0,"")</f>
        <v/>
      </c>
      <c r="AC114" t="str">
        <f ca="1"/>
        <v/>
      </c>
      <c r="AE114">
        <f ca="1"/>
        <v>0</v>
      </c>
      <c r="AF114">
        <f ca="1"/>
        <v>0</v>
      </c>
      <c r="AG114">
        <f ca="1"/>
        <v>0</v>
      </c>
      <c r="AH114">
        <f ca="1"/>
        <v>0</v>
      </c>
      <c r="AI114">
        <f ca="1"/>
        <v>0</v>
      </c>
      <c r="AJ114">
        <f ca="1"/>
        <v>0</v>
      </c>
      <c r="AK114">
        <f ca="1"/>
        <v>0</v>
      </c>
      <c r="AL114" t="str">
        <f ca="1"/>
        <v/>
      </c>
    </row>
    <row r="115" spans="13:38">
      <c r="M115" t="str" cm="1">
        <f t="array" ref="M115">_xlfn._xlws.FILTER(SUM(H115:L115),SUM(H115:L115)&lt;&gt;0,"")</f>
        <v/>
      </c>
      <c r="AC115" t="str">
        <f ca="1"/>
        <v/>
      </c>
      <c r="AE115">
        <f ca="1"/>
        <v>0</v>
      </c>
      <c r="AF115">
        <f ca="1"/>
        <v>0</v>
      </c>
      <c r="AG115">
        <f ca="1"/>
        <v>0</v>
      </c>
      <c r="AH115">
        <f ca="1"/>
        <v>0</v>
      </c>
      <c r="AI115">
        <f ca="1"/>
        <v>0</v>
      </c>
      <c r="AJ115">
        <f ca="1"/>
        <v>0</v>
      </c>
      <c r="AK115">
        <f ca="1"/>
        <v>0</v>
      </c>
      <c r="AL115" t="str">
        <f ca="1"/>
        <v/>
      </c>
    </row>
    <row r="116" spans="13:38">
      <c r="M116" t="str" cm="1">
        <f t="array" ref="M116">_xlfn._xlws.FILTER(SUM(H116:L116),SUM(H116:L116)&lt;&gt;0,"")</f>
        <v/>
      </c>
      <c r="AC116" t="str">
        <f ca="1"/>
        <v/>
      </c>
      <c r="AE116">
        <f ca="1"/>
        <v>0</v>
      </c>
      <c r="AF116">
        <f ca="1"/>
        <v>0</v>
      </c>
      <c r="AG116">
        <f ca="1"/>
        <v>0</v>
      </c>
      <c r="AH116">
        <f ca="1"/>
        <v>0</v>
      </c>
      <c r="AI116">
        <f ca="1"/>
        <v>0</v>
      </c>
      <c r="AJ116">
        <f ca="1"/>
        <v>0</v>
      </c>
      <c r="AK116">
        <f ca="1"/>
        <v>0</v>
      </c>
      <c r="AL116" t="str">
        <f ca="1"/>
        <v/>
      </c>
    </row>
    <row r="117" spans="13:38">
      <c r="M117" t="str" cm="1">
        <f t="array" ref="M117">_xlfn._xlws.FILTER(SUM(H117:L117),SUM(H117:L117)&lt;&gt;0,"")</f>
        <v/>
      </c>
      <c r="AC117" t="str">
        <f ca="1"/>
        <v/>
      </c>
      <c r="AE117">
        <f ca="1"/>
        <v>0</v>
      </c>
      <c r="AF117">
        <f ca="1"/>
        <v>0</v>
      </c>
      <c r="AG117">
        <f ca="1"/>
        <v>0</v>
      </c>
      <c r="AH117">
        <f ca="1"/>
        <v>0</v>
      </c>
      <c r="AI117">
        <f ca="1"/>
        <v>0</v>
      </c>
      <c r="AJ117">
        <f ca="1"/>
        <v>0</v>
      </c>
      <c r="AK117">
        <f ca="1"/>
        <v>0</v>
      </c>
      <c r="AL117" t="str">
        <f ca="1"/>
        <v/>
      </c>
    </row>
    <row r="118" spans="13:38">
      <c r="M118" t="str" cm="1">
        <f t="array" ref="M118">_xlfn._xlws.FILTER(SUM(H118:L118),SUM(H118:L118)&lt;&gt;0,"")</f>
        <v/>
      </c>
      <c r="AC118" t="str">
        <f ca="1"/>
        <v/>
      </c>
      <c r="AE118">
        <f ca="1"/>
        <v>0</v>
      </c>
      <c r="AF118">
        <f ca="1"/>
        <v>0</v>
      </c>
      <c r="AG118">
        <f ca="1"/>
        <v>0</v>
      </c>
      <c r="AH118">
        <f ca="1"/>
        <v>0</v>
      </c>
      <c r="AI118">
        <f ca="1"/>
        <v>0</v>
      </c>
      <c r="AJ118">
        <f ca="1"/>
        <v>0</v>
      </c>
      <c r="AK118">
        <f ca="1"/>
        <v>0</v>
      </c>
      <c r="AL118" t="str">
        <f ca="1"/>
        <v/>
      </c>
    </row>
    <row r="119" spans="13:38">
      <c r="M119" t="str" cm="1">
        <f t="array" ref="M119">_xlfn._xlws.FILTER(SUM(H119:L119),SUM(H119:L119)&lt;&gt;0,"")</f>
        <v/>
      </c>
      <c r="AC119" t="str">
        <f ca="1"/>
        <v/>
      </c>
      <c r="AE119">
        <f ca="1"/>
        <v>0</v>
      </c>
      <c r="AF119">
        <f ca="1"/>
        <v>0</v>
      </c>
      <c r="AG119">
        <f ca="1"/>
        <v>0</v>
      </c>
      <c r="AH119">
        <f ca="1"/>
        <v>0</v>
      </c>
      <c r="AI119">
        <f ca="1"/>
        <v>0</v>
      </c>
      <c r="AJ119">
        <f ca="1"/>
        <v>0</v>
      </c>
      <c r="AK119">
        <f ca="1"/>
        <v>0</v>
      </c>
      <c r="AL119" t="str">
        <f ca="1"/>
        <v/>
      </c>
    </row>
    <row r="120" spans="13:38">
      <c r="M120" t="str" cm="1">
        <f t="array" ref="M120">_xlfn._xlws.FILTER(SUM(H120:L120),SUM(H120:L120)&lt;&gt;0,"")</f>
        <v/>
      </c>
      <c r="AC120" t="str">
        <f ca="1"/>
        <v/>
      </c>
      <c r="AE120">
        <f ca="1"/>
        <v>0</v>
      </c>
      <c r="AF120">
        <f ca="1"/>
        <v>0</v>
      </c>
      <c r="AG120">
        <f ca="1"/>
        <v>0</v>
      </c>
      <c r="AH120">
        <f ca="1"/>
        <v>0</v>
      </c>
      <c r="AI120">
        <f ca="1"/>
        <v>0</v>
      </c>
      <c r="AJ120">
        <f ca="1"/>
        <v>0</v>
      </c>
      <c r="AK120">
        <f ca="1"/>
        <v>0</v>
      </c>
      <c r="AL120" t="str">
        <f ca="1"/>
        <v/>
      </c>
    </row>
    <row r="121" spans="13:38">
      <c r="M121" t="str" cm="1">
        <f t="array" ref="M121">_xlfn._xlws.FILTER(SUM(H121:L121),SUM(H121:L121)&lt;&gt;0,"")</f>
        <v/>
      </c>
      <c r="AC121" t="str">
        <f ca="1"/>
        <v/>
      </c>
      <c r="AE121">
        <f ca="1"/>
        <v>0</v>
      </c>
      <c r="AF121">
        <f ca="1"/>
        <v>0</v>
      </c>
      <c r="AG121">
        <f ca="1"/>
        <v>0</v>
      </c>
      <c r="AH121">
        <f ca="1"/>
        <v>0</v>
      </c>
      <c r="AI121">
        <f ca="1"/>
        <v>0</v>
      </c>
      <c r="AJ121">
        <f ca="1"/>
        <v>0</v>
      </c>
      <c r="AK121">
        <f ca="1"/>
        <v>0</v>
      </c>
      <c r="AL121" t="str">
        <f ca="1"/>
        <v/>
      </c>
    </row>
    <row r="122" spans="13:38">
      <c r="M122" t="str" cm="1">
        <f t="array" ref="M122">_xlfn._xlws.FILTER(SUM(H122:L122),SUM(H122:L122)&lt;&gt;0,"")</f>
        <v/>
      </c>
      <c r="AC122" t="str">
        <f ca="1"/>
        <v/>
      </c>
      <c r="AE122">
        <f ca="1"/>
        <v>0</v>
      </c>
      <c r="AF122">
        <f ca="1"/>
        <v>0</v>
      </c>
      <c r="AG122">
        <f ca="1"/>
        <v>0</v>
      </c>
      <c r="AH122">
        <f ca="1"/>
        <v>0</v>
      </c>
      <c r="AI122">
        <f ca="1"/>
        <v>0</v>
      </c>
      <c r="AJ122">
        <f ca="1"/>
        <v>0</v>
      </c>
      <c r="AK122">
        <f ca="1"/>
        <v>0</v>
      </c>
      <c r="AL122" t="str">
        <f ca="1"/>
        <v/>
      </c>
    </row>
    <row r="123" spans="13:38">
      <c r="M123" t="str" cm="1">
        <f t="array" ref="M123">_xlfn._xlws.FILTER(SUM(H123:L123),SUM(H123:L123)&lt;&gt;0,"")</f>
        <v/>
      </c>
      <c r="AC123" t="str">
        <f ca="1"/>
        <v/>
      </c>
      <c r="AE123">
        <f ca="1"/>
        <v>0</v>
      </c>
      <c r="AF123">
        <f ca="1"/>
        <v>0</v>
      </c>
      <c r="AG123">
        <f ca="1"/>
        <v>0</v>
      </c>
      <c r="AH123">
        <f ca="1"/>
        <v>0</v>
      </c>
      <c r="AI123">
        <f ca="1"/>
        <v>0</v>
      </c>
      <c r="AJ123">
        <f ca="1"/>
        <v>0</v>
      </c>
      <c r="AK123">
        <f ca="1"/>
        <v>0</v>
      </c>
      <c r="AL123" t="str">
        <f ca="1"/>
        <v/>
      </c>
    </row>
    <row r="124" spans="13:38">
      <c r="M124" t="str" cm="1">
        <f t="array" ref="M124">_xlfn._xlws.FILTER(SUM(H124:L124),SUM(H124:L124)&lt;&gt;0,"")</f>
        <v/>
      </c>
      <c r="AC124" t="str">
        <f ca="1"/>
        <v/>
      </c>
      <c r="AE124">
        <f ca="1"/>
        <v>0</v>
      </c>
      <c r="AF124">
        <f ca="1"/>
        <v>0</v>
      </c>
      <c r="AG124">
        <f ca="1"/>
        <v>0</v>
      </c>
      <c r="AH124">
        <f ca="1"/>
        <v>0</v>
      </c>
      <c r="AI124">
        <f ca="1"/>
        <v>0</v>
      </c>
      <c r="AJ124">
        <f ca="1"/>
        <v>0</v>
      </c>
      <c r="AK124">
        <f ca="1"/>
        <v>0</v>
      </c>
      <c r="AL124" t="str">
        <f ca="1"/>
        <v/>
      </c>
    </row>
    <row r="125" spans="13:38">
      <c r="M125" t="str" cm="1">
        <f t="array" ref="M125">_xlfn._xlws.FILTER(SUM(H125:L125),SUM(H125:L125)&lt;&gt;0,"")</f>
        <v/>
      </c>
      <c r="AC125" t="str">
        <f ca="1"/>
        <v/>
      </c>
      <c r="AE125">
        <f ca="1"/>
        <v>0</v>
      </c>
      <c r="AF125">
        <f ca="1"/>
        <v>0</v>
      </c>
      <c r="AG125">
        <f ca="1"/>
        <v>0</v>
      </c>
      <c r="AH125">
        <f ca="1"/>
        <v>0</v>
      </c>
      <c r="AI125">
        <f ca="1"/>
        <v>0</v>
      </c>
      <c r="AJ125">
        <f ca="1"/>
        <v>0</v>
      </c>
      <c r="AK125">
        <f ca="1"/>
        <v>0</v>
      </c>
      <c r="AL125" t="str">
        <f ca="1"/>
        <v/>
      </c>
    </row>
    <row r="126" spans="13:38">
      <c r="M126" t="str" cm="1">
        <f t="array" ref="M126">_xlfn._xlws.FILTER(SUM(H126:L126),SUM(H126:L126)&lt;&gt;0,"")</f>
        <v/>
      </c>
      <c r="AC126" t="str">
        <f ca="1"/>
        <v/>
      </c>
      <c r="AE126">
        <f ca="1"/>
        <v>0</v>
      </c>
      <c r="AF126">
        <f ca="1"/>
        <v>0</v>
      </c>
      <c r="AG126">
        <f ca="1"/>
        <v>0</v>
      </c>
      <c r="AH126">
        <f ca="1"/>
        <v>0</v>
      </c>
      <c r="AI126">
        <f ca="1"/>
        <v>0</v>
      </c>
      <c r="AJ126">
        <f ca="1"/>
        <v>0</v>
      </c>
      <c r="AK126">
        <f ca="1"/>
        <v>0</v>
      </c>
      <c r="AL126" t="str">
        <f ca="1"/>
        <v/>
      </c>
    </row>
    <row r="127" spans="13:38">
      <c r="M127" t="str" cm="1">
        <f t="array" ref="M127">_xlfn._xlws.FILTER(SUM(H127:L127),SUM(H127:L127)&lt;&gt;0,"")</f>
        <v/>
      </c>
      <c r="AC127" t="str">
        <f ca="1"/>
        <v/>
      </c>
      <c r="AE127">
        <f ca="1"/>
        <v>0</v>
      </c>
      <c r="AF127">
        <f ca="1"/>
        <v>0</v>
      </c>
      <c r="AG127">
        <f ca="1"/>
        <v>0</v>
      </c>
      <c r="AH127">
        <f ca="1"/>
        <v>0</v>
      </c>
      <c r="AI127">
        <f ca="1"/>
        <v>0</v>
      </c>
      <c r="AJ127">
        <f ca="1"/>
        <v>0</v>
      </c>
      <c r="AK127">
        <f ca="1"/>
        <v>0</v>
      </c>
      <c r="AL127" t="str">
        <f ca="1"/>
        <v/>
      </c>
    </row>
    <row r="128" spans="13:38">
      <c r="M128" t="str" cm="1">
        <f t="array" ref="M128">_xlfn._xlws.FILTER(SUM(H128:L128),SUM(H128:L128)&lt;&gt;0,"")</f>
        <v/>
      </c>
      <c r="AC128" t="str">
        <f ca="1"/>
        <v/>
      </c>
      <c r="AE128">
        <f ca="1"/>
        <v>0</v>
      </c>
      <c r="AF128">
        <f ca="1"/>
        <v>0</v>
      </c>
      <c r="AG128">
        <f ca="1"/>
        <v>0</v>
      </c>
      <c r="AH128">
        <f ca="1"/>
        <v>0</v>
      </c>
      <c r="AI128">
        <f ca="1"/>
        <v>0</v>
      </c>
      <c r="AJ128">
        <f ca="1"/>
        <v>0</v>
      </c>
      <c r="AK128">
        <f ca="1"/>
        <v>0</v>
      </c>
      <c r="AL128" t="str">
        <f ca="1"/>
        <v/>
      </c>
    </row>
    <row r="129" spans="13:38">
      <c r="M129" t="str" cm="1">
        <f t="array" ref="M129">_xlfn._xlws.FILTER(SUM(H129:L129),SUM(H129:L129)&lt;&gt;0,"")</f>
        <v/>
      </c>
      <c r="AC129" t="str">
        <f ca="1"/>
        <v/>
      </c>
      <c r="AE129">
        <f ca="1"/>
        <v>0</v>
      </c>
      <c r="AF129">
        <f ca="1"/>
        <v>0</v>
      </c>
      <c r="AG129">
        <f ca="1"/>
        <v>0</v>
      </c>
      <c r="AH129">
        <f ca="1"/>
        <v>0</v>
      </c>
      <c r="AI129">
        <f ca="1"/>
        <v>0</v>
      </c>
      <c r="AJ129">
        <f ca="1"/>
        <v>0</v>
      </c>
      <c r="AK129">
        <f ca="1"/>
        <v>0</v>
      </c>
      <c r="AL129" t="str">
        <f ca="1"/>
        <v/>
      </c>
    </row>
    <row r="130" spans="13:38" ht="15" thickBot="1">
      <c r="M130" t="str" cm="1">
        <f t="array" ref="M130">_xlfn._xlws.FILTER(SUM(H130:L130),SUM(H130:L130)&lt;&gt;0,"")</f>
        <v/>
      </c>
      <c r="AC130" t="str">
        <f ca="1"/>
        <v/>
      </c>
      <c r="AE130">
        <f ca="1"/>
        <v>0</v>
      </c>
      <c r="AF130">
        <f ca="1"/>
        <v>0</v>
      </c>
      <c r="AG130">
        <f ca="1"/>
        <v>0</v>
      </c>
      <c r="AH130">
        <f ca="1"/>
        <v>0</v>
      </c>
      <c r="AI130">
        <f ca="1"/>
        <v>0</v>
      </c>
      <c r="AJ130">
        <f ca="1"/>
        <v>0</v>
      </c>
      <c r="AK130">
        <f ca="1"/>
        <v>0</v>
      </c>
      <c r="AL130" t="str">
        <f ca="1"/>
        <v/>
      </c>
    </row>
    <row r="131" spans="13:38" ht="15" thickBot="1">
      <c r="M131" t="str" cm="1">
        <f t="array" ref="M131">_xlfn._xlws.FILTER(SUM(H131:L131),SUM(H131:L131)&lt;&gt;0,"")</f>
        <v/>
      </c>
      <c r="Q131" s="14"/>
      <c r="AC131" t="str">
        <f ca="1"/>
        <v/>
      </c>
      <c r="AE131">
        <f ca="1"/>
        <v>0</v>
      </c>
      <c r="AF131">
        <f ca="1"/>
        <v>0</v>
      </c>
      <c r="AG131">
        <f ca="1"/>
        <v>0</v>
      </c>
      <c r="AH131">
        <f ca="1"/>
        <v>0</v>
      </c>
      <c r="AI131">
        <f ca="1"/>
        <v>0</v>
      </c>
      <c r="AJ131">
        <f ca="1"/>
        <v>0</v>
      </c>
      <c r="AK131">
        <f ca="1"/>
        <v>0</v>
      </c>
      <c r="AL131" t="str">
        <f ca="1"/>
        <v/>
      </c>
    </row>
    <row r="132" spans="13:38">
      <c r="M132" t="str" cm="1">
        <f t="array" ref="M132">_xlfn._xlws.FILTER(SUM(H132:L132),SUM(H132:L132)&lt;&gt;0,"")</f>
        <v/>
      </c>
      <c r="AC132" t="str">
        <f ca="1"/>
        <v/>
      </c>
      <c r="AE132">
        <f ca="1"/>
        <v>0</v>
      </c>
      <c r="AF132">
        <f ca="1"/>
        <v>0</v>
      </c>
      <c r="AG132">
        <f ca="1"/>
        <v>0</v>
      </c>
      <c r="AH132">
        <f ca="1"/>
        <v>0</v>
      </c>
      <c r="AI132">
        <f ca="1"/>
        <v>0</v>
      </c>
      <c r="AJ132">
        <f ca="1"/>
        <v>0</v>
      </c>
      <c r="AK132">
        <f ca="1"/>
        <v>0</v>
      </c>
      <c r="AL132" t="str">
        <f ca="1"/>
        <v/>
      </c>
    </row>
    <row r="133" spans="13:38">
      <c r="M133" t="str" cm="1">
        <f t="array" ref="M133">_xlfn._xlws.FILTER(SUM(H133:L133),SUM(H133:L133)&lt;&gt;0,"")</f>
        <v/>
      </c>
      <c r="AC133" t="str">
        <f ca="1"/>
        <v/>
      </c>
      <c r="AE133">
        <f ca="1"/>
        <v>0</v>
      </c>
      <c r="AF133">
        <f ca="1"/>
        <v>0</v>
      </c>
      <c r="AG133">
        <f ca="1"/>
        <v>0</v>
      </c>
      <c r="AH133">
        <f ca="1"/>
        <v>0</v>
      </c>
      <c r="AI133">
        <f ca="1"/>
        <v>0</v>
      </c>
      <c r="AJ133">
        <f ca="1"/>
        <v>0</v>
      </c>
      <c r="AK133">
        <f ca="1"/>
        <v>0</v>
      </c>
      <c r="AL133" t="str">
        <f ca="1"/>
        <v/>
      </c>
    </row>
    <row r="134" spans="13:38">
      <c r="M134" t="str" cm="1">
        <f t="array" ref="M134">_xlfn._xlws.FILTER(SUM(H134:L134),SUM(H134:L134)&lt;&gt;0,"")</f>
        <v/>
      </c>
      <c r="AC134" t="str">
        <f ca="1"/>
        <v/>
      </c>
      <c r="AE134">
        <f ca="1"/>
        <v>0</v>
      </c>
      <c r="AF134">
        <f ca="1"/>
        <v>0</v>
      </c>
      <c r="AG134">
        <f ca="1"/>
        <v>0</v>
      </c>
      <c r="AH134">
        <f ca="1"/>
        <v>0</v>
      </c>
      <c r="AI134">
        <f ca="1"/>
        <v>0</v>
      </c>
      <c r="AJ134">
        <f ca="1"/>
        <v>0</v>
      </c>
      <c r="AK134">
        <f ca="1"/>
        <v>0</v>
      </c>
      <c r="AL134" t="str">
        <f ca="1"/>
        <v/>
      </c>
    </row>
    <row r="135" spans="13:38">
      <c r="M135" t="str" cm="1">
        <f t="array" ref="M135">_xlfn._xlws.FILTER(SUM(H135:L135),SUM(H135:L135)&lt;&gt;0,"")</f>
        <v/>
      </c>
      <c r="AC135" t="str">
        <f ca="1"/>
        <v/>
      </c>
      <c r="AE135">
        <f ca="1"/>
        <v>0</v>
      </c>
      <c r="AF135">
        <f ca="1"/>
        <v>0</v>
      </c>
      <c r="AG135">
        <f ca="1"/>
        <v>0</v>
      </c>
      <c r="AH135">
        <f ca="1"/>
        <v>0</v>
      </c>
      <c r="AI135">
        <f ca="1"/>
        <v>0</v>
      </c>
      <c r="AJ135">
        <f ca="1"/>
        <v>0</v>
      </c>
      <c r="AK135">
        <f ca="1"/>
        <v>0</v>
      </c>
      <c r="AL135" t="str">
        <f ca="1"/>
        <v/>
      </c>
    </row>
    <row r="136" spans="13:38">
      <c r="M136" t="str" cm="1">
        <f t="array" ref="M136">_xlfn._xlws.FILTER(SUM(H136:L136),SUM(H136:L136)&lt;&gt;0,"")</f>
        <v/>
      </c>
      <c r="AC136" t="str">
        <f ca="1"/>
        <v/>
      </c>
      <c r="AE136">
        <f ca="1"/>
        <v>0</v>
      </c>
      <c r="AF136">
        <f ca="1"/>
        <v>0</v>
      </c>
      <c r="AG136">
        <f ca="1"/>
        <v>0</v>
      </c>
      <c r="AH136">
        <f ca="1"/>
        <v>0</v>
      </c>
      <c r="AI136">
        <f ca="1"/>
        <v>0</v>
      </c>
      <c r="AJ136">
        <f ca="1"/>
        <v>0</v>
      </c>
      <c r="AK136">
        <f ca="1"/>
        <v>0</v>
      </c>
      <c r="AL136" t="str">
        <f ca="1"/>
        <v/>
      </c>
    </row>
    <row r="137" spans="13:38">
      <c r="M137" t="str" cm="1">
        <f t="array" ref="M137">_xlfn._xlws.FILTER(SUM(H137:L137),SUM(H137:L137)&lt;&gt;0,"")</f>
        <v/>
      </c>
      <c r="AC137" t="str">
        <f ca="1"/>
        <v/>
      </c>
      <c r="AE137">
        <f ca="1"/>
        <v>0</v>
      </c>
      <c r="AF137">
        <f ca="1"/>
        <v>0</v>
      </c>
      <c r="AG137">
        <f ca="1"/>
        <v>0</v>
      </c>
      <c r="AH137">
        <f ca="1"/>
        <v>0</v>
      </c>
      <c r="AI137">
        <f ca="1"/>
        <v>0</v>
      </c>
      <c r="AJ137">
        <f ca="1"/>
        <v>0</v>
      </c>
      <c r="AK137">
        <f ca="1"/>
        <v>0</v>
      </c>
      <c r="AL137" t="str">
        <f ca="1"/>
        <v/>
      </c>
    </row>
    <row r="138" spans="13:38">
      <c r="M138" t="str" cm="1">
        <f t="array" ref="M138">_xlfn._xlws.FILTER(SUM(H138:L138),SUM(H138:L138)&lt;&gt;0,"")</f>
        <v/>
      </c>
      <c r="AC138" t="str">
        <f ca="1"/>
        <v/>
      </c>
      <c r="AE138">
        <f ca="1"/>
        <v>0</v>
      </c>
      <c r="AF138">
        <f ca="1"/>
        <v>0</v>
      </c>
      <c r="AG138">
        <f ca="1"/>
        <v>0</v>
      </c>
      <c r="AH138">
        <f ca="1"/>
        <v>0</v>
      </c>
      <c r="AI138">
        <f ca="1"/>
        <v>0</v>
      </c>
      <c r="AJ138">
        <f ca="1"/>
        <v>0</v>
      </c>
      <c r="AK138">
        <f ca="1"/>
        <v>0</v>
      </c>
      <c r="AL138" t="str">
        <f ca="1"/>
        <v/>
      </c>
    </row>
    <row r="139" spans="13:38">
      <c r="M139" t="str" cm="1">
        <f t="array" ref="M139">_xlfn._xlws.FILTER(SUM(H139:L139),SUM(H139:L139)&lt;&gt;0,"")</f>
        <v/>
      </c>
      <c r="AC139" t="str">
        <f ca="1"/>
        <v/>
      </c>
      <c r="AE139">
        <f ca="1"/>
        <v>0</v>
      </c>
      <c r="AF139">
        <f ca="1"/>
        <v>0</v>
      </c>
      <c r="AG139">
        <f ca="1"/>
        <v>0</v>
      </c>
      <c r="AH139">
        <f ca="1"/>
        <v>0</v>
      </c>
      <c r="AI139">
        <f ca="1"/>
        <v>0</v>
      </c>
      <c r="AJ139">
        <f ca="1"/>
        <v>0</v>
      </c>
      <c r="AK139">
        <f ca="1"/>
        <v>0</v>
      </c>
      <c r="AL139" t="str">
        <f ca="1"/>
        <v/>
      </c>
    </row>
    <row r="140" spans="13:38">
      <c r="M140" t="str" cm="1">
        <f t="array" ref="M140">_xlfn._xlws.FILTER(SUM(H140:L140),SUM(H140:L140)&lt;&gt;0,"")</f>
        <v/>
      </c>
      <c r="AC140" t="str">
        <f ca="1"/>
        <v/>
      </c>
      <c r="AE140">
        <f ca="1"/>
        <v>0</v>
      </c>
      <c r="AF140">
        <f ca="1"/>
        <v>0</v>
      </c>
      <c r="AG140">
        <f ca="1"/>
        <v>0</v>
      </c>
      <c r="AH140">
        <f ca="1"/>
        <v>0</v>
      </c>
      <c r="AI140">
        <f ca="1"/>
        <v>0</v>
      </c>
      <c r="AJ140">
        <f ca="1"/>
        <v>0</v>
      </c>
      <c r="AK140">
        <f ca="1"/>
        <v>0</v>
      </c>
      <c r="AL140" t="str">
        <f ca="1"/>
        <v/>
      </c>
    </row>
    <row r="141" spans="13:38">
      <c r="M141" t="str" cm="1">
        <f t="array" ref="M141">_xlfn._xlws.FILTER(SUM(H141:L141),SUM(H141:L141)&lt;&gt;0,"")</f>
        <v/>
      </c>
      <c r="AC141" t="str">
        <f ca="1"/>
        <v/>
      </c>
      <c r="AE141">
        <f ca="1"/>
        <v>0</v>
      </c>
      <c r="AF141">
        <f ca="1"/>
        <v>0</v>
      </c>
      <c r="AG141">
        <f ca="1"/>
        <v>0</v>
      </c>
      <c r="AH141">
        <f ca="1"/>
        <v>0</v>
      </c>
      <c r="AI141">
        <f ca="1"/>
        <v>0</v>
      </c>
      <c r="AJ141">
        <f ca="1"/>
        <v>0</v>
      </c>
      <c r="AK141">
        <f ca="1"/>
        <v>0</v>
      </c>
      <c r="AL141" t="str">
        <f ca="1"/>
        <v/>
      </c>
    </row>
    <row r="142" spans="13:38">
      <c r="M142" t="str" cm="1">
        <f t="array" ref="M142">_xlfn._xlws.FILTER(SUM(H142:L142),SUM(H142:L142)&lt;&gt;0,"")</f>
        <v/>
      </c>
      <c r="AC142" t="str">
        <f ca="1"/>
        <v/>
      </c>
      <c r="AE142">
        <f ca="1"/>
        <v>0</v>
      </c>
      <c r="AF142">
        <f ca="1"/>
        <v>0</v>
      </c>
      <c r="AG142">
        <f ca="1"/>
        <v>0</v>
      </c>
      <c r="AH142">
        <f ca="1"/>
        <v>0</v>
      </c>
      <c r="AI142">
        <f ca="1"/>
        <v>0</v>
      </c>
      <c r="AJ142">
        <f ca="1"/>
        <v>0</v>
      </c>
      <c r="AK142">
        <f ca="1"/>
        <v>0</v>
      </c>
      <c r="AL142" t="str">
        <f ca="1"/>
        <v/>
      </c>
    </row>
    <row r="143" spans="13:38">
      <c r="M143" t="str" cm="1">
        <f t="array" ref="M143">_xlfn._xlws.FILTER(SUM(H143:L143),SUM(H143:L143)&lt;&gt;0,"")</f>
        <v/>
      </c>
      <c r="AC143" t="str">
        <f ca="1"/>
        <v/>
      </c>
      <c r="AE143">
        <f ca="1"/>
        <v>0</v>
      </c>
      <c r="AF143">
        <f ca="1"/>
        <v>0</v>
      </c>
      <c r="AG143">
        <f ca="1"/>
        <v>0</v>
      </c>
      <c r="AH143">
        <f ca="1"/>
        <v>0</v>
      </c>
      <c r="AI143">
        <f ca="1"/>
        <v>0</v>
      </c>
      <c r="AJ143">
        <f ca="1"/>
        <v>0</v>
      </c>
      <c r="AK143">
        <f ca="1"/>
        <v>0</v>
      </c>
      <c r="AL143" t="str">
        <f ca="1"/>
        <v/>
      </c>
    </row>
    <row r="144" spans="13:38">
      <c r="M144" t="str" cm="1">
        <f t="array" ref="M144">_xlfn._xlws.FILTER(SUM(H144:L144),SUM(H144:L144)&lt;&gt;0,"")</f>
        <v/>
      </c>
      <c r="AC144" t="str">
        <f ca="1"/>
        <v/>
      </c>
      <c r="AE144">
        <f ca="1"/>
        <v>0</v>
      </c>
      <c r="AF144">
        <f ca="1"/>
        <v>0</v>
      </c>
      <c r="AG144">
        <f ca="1"/>
        <v>0</v>
      </c>
      <c r="AH144">
        <f ca="1"/>
        <v>0</v>
      </c>
      <c r="AI144">
        <f ca="1"/>
        <v>0</v>
      </c>
      <c r="AJ144">
        <f ca="1"/>
        <v>0</v>
      </c>
      <c r="AK144">
        <f ca="1"/>
        <v>0</v>
      </c>
      <c r="AL144" t="str">
        <f ca="1"/>
        <v/>
      </c>
    </row>
    <row r="145" spans="13:38">
      <c r="M145" t="str" cm="1">
        <f t="array" ref="M145">_xlfn._xlws.FILTER(SUM(H145:L145),SUM(H145:L145)&lt;&gt;0,"")</f>
        <v/>
      </c>
      <c r="AC145" t="str">
        <f ca="1"/>
        <v/>
      </c>
      <c r="AE145">
        <f ca="1"/>
        <v>0</v>
      </c>
      <c r="AF145">
        <f ca="1"/>
        <v>0</v>
      </c>
      <c r="AG145">
        <f ca="1"/>
        <v>0</v>
      </c>
      <c r="AH145">
        <f ca="1"/>
        <v>0</v>
      </c>
      <c r="AI145">
        <f ca="1"/>
        <v>0</v>
      </c>
      <c r="AJ145">
        <f ca="1"/>
        <v>0</v>
      </c>
      <c r="AK145">
        <f ca="1"/>
        <v>0</v>
      </c>
      <c r="AL145" t="str">
        <f ca="1"/>
        <v/>
      </c>
    </row>
    <row r="146" spans="13:38">
      <c r="M146" t="str" cm="1">
        <f t="array" ref="M146">_xlfn._xlws.FILTER(SUM(H146:L146),SUM(H146:L146)&lt;&gt;0,"")</f>
        <v/>
      </c>
      <c r="AC146" t="str">
        <f ca="1"/>
        <v/>
      </c>
      <c r="AE146">
        <f ca="1"/>
        <v>0</v>
      </c>
      <c r="AF146">
        <f ca="1"/>
        <v>0</v>
      </c>
      <c r="AG146">
        <f ca="1"/>
        <v>0</v>
      </c>
      <c r="AH146">
        <f ca="1"/>
        <v>0</v>
      </c>
      <c r="AI146">
        <f ca="1"/>
        <v>0</v>
      </c>
      <c r="AJ146">
        <f ca="1"/>
        <v>0</v>
      </c>
      <c r="AK146">
        <f ca="1"/>
        <v>0</v>
      </c>
      <c r="AL146" t="str">
        <f ca="1"/>
        <v/>
      </c>
    </row>
    <row r="147" spans="13:38">
      <c r="M147" t="str" cm="1">
        <f t="array" ref="M147">_xlfn._xlws.FILTER(SUM(H147:L147),SUM(H147:L147)&lt;&gt;0,"")</f>
        <v/>
      </c>
      <c r="AC147" t="str">
        <f ca="1"/>
        <v/>
      </c>
      <c r="AE147">
        <f ca="1"/>
        <v>0</v>
      </c>
      <c r="AF147">
        <f ca="1"/>
        <v>0</v>
      </c>
      <c r="AG147">
        <f ca="1"/>
        <v>0</v>
      </c>
      <c r="AH147">
        <f ca="1"/>
        <v>0</v>
      </c>
      <c r="AI147">
        <f ca="1"/>
        <v>0</v>
      </c>
      <c r="AJ147">
        <f ca="1"/>
        <v>0</v>
      </c>
      <c r="AK147">
        <f ca="1"/>
        <v>0</v>
      </c>
      <c r="AL147" t="str">
        <f ca="1"/>
        <v/>
      </c>
    </row>
    <row r="148" spans="13:38">
      <c r="M148" t="str" cm="1">
        <f t="array" ref="M148">_xlfn._xlws.FILTER(SUM(H148:L148),SUM(H148:L148)&lt;&gt;0,"")</f>
        <v/>
      </c>
      <c r="AC148" t="str">
        <f ca="1"/>
        <v/>
      </c>
      <c r="AE148">
        <f ca="1"/>
        <v>0</v>
      </c>
      <c r="AF148">
        <f ca="1"/>
        <v>0</v>
      </c>
      <c r="AG148">
        <f ca="1"/>
        <v>0</v>
      </c>
      <c r="AH148">
        <f ca="1"/>
        <v>0</v>
      </c>
      <c r="AI148">
        <f ca="1"/>
        <v>0</v>
      </c>
      <c r="AJ148">
        <f ca="1"/>
        <v>0</v>
      </c>
      <c r="AK148">
        <f ca="1"/>
        <v>0</v>
      </c>
      <c r="AL148" t="str">
        <f ca="1"/>
        <v/>
      </c>
    </row>
    <row r="149" spans="13:38">
      <c r="M149" t="str" cm="1">
        <f t="array" ref="M149">_xlfn._xlws.FILTER(SUM(H149:L149),SUM(H149:L149)&lt;&gt;0,"")</f>
        <v/>
      </c>
      <c r="AC149" t="str">
        <f ca="1"/>
        <v/>
      </c>
      <c r="AE149">
        <f ca="1"/>
        <v>0</v>
      </c>
      <c r="AF149">
        <f ca="1"/>
        <v>0</v>
      </c>
      <c r="AG149">
        <f ca="1"/>
        <v>0</v>
      </c>
      <c r="AH149">
        <f ca="1"/>
        <v>0</v>
      </c>
      <c r="AI149">
        <f ca="1"/>
        <v>0</v>
      </c>
      <c r="AJ149">
        <f ca="1"/>
        <v>0</v>
      </c>
      <c r="AK149">
        <f ca="1"/>
        <v>0</v>
      </c>
      <c r="AL149" t="str">
        <f ca="1"/>
        <v/>
      </c>
    </row>
    <row r="150" spans="13:38">
      <c r="M150" t="str" cm="1">
        <f t="array" ref="M150">_xlfn._xlws.FILTER(SUM(H150:L150),SUM(H150:L150)&lt;&gt;0,"")</f>
        <v/>
      </c>
      <c r="AC150" t="str">
        <f ca="1"/>
        <v/>
      </c>
      <c r="AE150">
        <f ca="1"/>
        <v>0</v>
      </c>
      <c r="AF150">
        <f ca="1"/>
        <v>0</v>
      </c>
      <c r="AG150">
        <f ca="1"/>
        <v>0</v>
      </c>
      <c r="AH150">
        <f ca="1"/>
        <v>0</v>
      </c>
      <c r="AI150">
        <f ca="1"/>
        <v>0</v>
      </c>
      <c r="AJ150">
        <f ca="1"/>
        <v>0</v>
      </c>
      <c r="AK150">
        <f ca="1"/>
        <v>0</v>
      </c>
      <c r="AL150" t="str">
        <f ca="1"/>
        <v/>
      </c>
    </row>
    <row r="151" spans="13:38">
      <c r="M151" t="str" cm="1">
        <f t="array" ref="M151">_xlfn._xlws.FILTER(SUM(H151:L151),SUM(H151:L151)&lt;&gt;0,"")</f>
        <v/>
      </c>
      <c r="AC151" t="str">
        <f ca="1"/>
        <v/>
      </c>
      <c r="AE151">
        <f ca="1"/>
        <v>0</v>
      </c>
      <c r="AF151">
        <f ca="1"/>
        <v>0</v>
      </c>
      <c r="AG151">
        <f ca="1"/>
        <v>0</v>
      </c>
      <c r="AH151">
        <f ca="1"/>
        <v>0</v>
      </c>
      <c r="AI151">
        <f ca="1"/>
        <v>0</v>
      </c>
      <c r="AJ151">
        <f ca="1"/>
        <v>0</v>
      </c>
      <c r="AK151">
        <f ca="1"/>
        <v>0</v>
      </c>
      <c r="AL151" t="str">
        <f ca="1"/>
        <v/>
      </c>
    </row>
    <row r="152" spans="13:38">
      <c r="M152" t="str" cm="1">
        <f t="array" ref="M152">_xlfn._xlws.FILTER(SUM(H152:L152),SUM(H152:L152)&lt;&gt;0,"")</f>
        <v/>
      </c>
      <c r="AC152" t="str">
        <f ca="1"/>
        <v/>
      </c>
      <c r="AE152">
        <f ca="1"/>
        <v>0</v>
      </c>
      <c r="AF152">
        <f ca="1"/>
        <v>0</v>
      </c>
      <c r="AG152">
        <f ca="1"/>
        <v>0</v>
      </c>
      <c r="AH152">
        <f ca="1"/>
        <v>0</v>
      </c>
      <c r="AI152">
        <f ca="1"/>
        <v>0</v>
      </c>
      <c r="AJ152">
        <f ca="1"/>
        <v>0</v>
      </c>
      <c r="AK152">
        <f ca="1"/>
        <v>0</v>
      </c>
      <c r="AL152" t="str">
        <f ca="1"/>
        <v/>
      </c>
    </row>
    <row r="153" spans="13:38">
      <c r="M153" t="str" cm="1">
        <f t="array" ref="M153">_xlfn._xlws.FILTER(SUM(H153:L153),SUM(H153:L153)&lt;&gt;0,"")</f>
        <v/>
      </c>
      <c r="AC153" t="str">
        <f ca="1"/>
        <v/>
      </c>
      <c r="AE153">
        <f ca="1"/>
        <v>0</v>
      </c>
      <c r="AF153">
        <f ca="1"/>
        <v>0</v>
      </c>
      <c r="AG153">
        <f ca="1"/>
        <v>0</v>
      </c>
      <c r="AH153">
        <f ca="1"/>
        <v>0</v>
      </c>
      <c r="AI153">
        <f ca="1"/>
        <v>0</v>
      </c>
      <c r="AJ153">
        <f ca="1"/>
        <v>0</v>
      </c>
      <c r="AK153">
        <f ca="1"/>
        <v>0</v>
      </c>
      <c r="AL153" t="str">
        <f ca="1"/>
        <v/>
      </c>
    </row>
    <row r="154" spans="13:38">
      <c r="M154" t="str" cm="1">
        <f t="array" ref="M154">_xlfn._xlws.FILTER(SUM(H154:L154),SUM(H154:L154)&lt;&gt;0,"")</f>
        <v/>
      </c>
      <c r="AC154" t="str">
        <f ca="1"/>
        <v/>
      </c>
      <c r="AE154">
        <f ca="1"/>
        <v>0</v>
      </c>
      <c r="AF154">
        <f ca="1"/>
        <v>0</v>
      </c>
      <c r="AG154">
        <f ca="1"/>
        <v>0</v>
      </c>
      <c r="AH154">
        <f ca="1"/>
        <v>0</v>
      </c>
      <c r="AI154">
        <f ca="1"/>
        <v>0</v>
      </c>
      <c r="AJ154">
        <f ca="1"/>
        <v>0</v>
      </c>
      <c r="AK154">
        <f ca="1"/>
        <v>0</v>
      </c>
      <c r="AL154" t="str">
        <f ca="1"/>
        <v/>
      </c>
    </row>
    <row r="155" spans="13:38">
      <c r="M155" t="str" cm="1">
        <f t="array" ref="M155">_xlfn._xlws.FILTER(SUM(H155:L155),SUM(H155:L155)&lt;&gt;0,"")</f>
        <v/>
      </c>
      <c r="AC155" t="str">
        <f ca="1"/>
        <v/>
      </c>
      <c r="AE155">
        <f ca="1"/>
        <v>0</v>
      </c>
      <c r="AF155">
        <f ca="1"/>
        <v>0</v>
      </c>
      <c r="AG155">
        <f ca="1"/>
        <v>0</v>
      </c>
      <c r="AH155">
        <f ca="1"/>
        <v>0</v>
      </c>
      <c r="AI155">
        <f ca="1"/>
        <v>0</v>
      </c>
      <c r="AJ155">
        <f ca="1"/>
        <v>0</v>
      </c>
      <c r="AK155">
        <f ca="1"/>
        <v>0</v>
      </c>
      <c r="AL155" t="str">
        <f ca="1"/>
        <v/>
      </c>
    </row>
    <row r="156" spans="13:38">
      <c r="M156" t="str" cm="1">
        <f t="array" ref="M156">_xlfn._xlws.FILTER(SUM(H156:L156),SUM(H156:L156)&lt;&gt;0,"")</f>
        <v/>
      </c>
      <c r="AC156" t="str">
        <f ca="1"/>
        <v/>
      </c>
      <c r="AE156">
        <f ca="1"/>
        <v>0</v>
      </c>
      <c r="AF156">
        <f ca="1"/>
        <v>0</v>
      </c>
      <c r="AG156">
        <f ca="1"/>
        <v>0</v>
      </c>
      <c r="AH156">
        <f ca="1"/>
        <v>0</v>
      </c>
      <c r="AI156">
        <f ca="1"/>
        <v>0</v>
      </c>
      <c r="AJ156">
        <f ca="1"/>
        <v>0</v>
      </c>
      <c r="AK156">
        <f ca="1"/>
        <v>0</v>
      </c>
      <c r="AL156" t="str">
        <f ca="1"/>
        <v/>
      </c>
    </row>
    <row r="157" spans="13:38">
      <c r="M157" t="str" cm="1">
        <f t="array" ref="M157">_xlfn._xlws.FILTER(SUM(H157:L157),SUM(H157:L157)&lt;&gt;0,"")</f>
        <v/>
      </c>
      <c r="AC157" t="str">
        <f ca="1"/>
        <v/>
      </c>
      <c r="AE157">
        <f ca="1"/>
        <v>0</v>
      </c>
      <c r="AF157">
        <f ca="1"/>
        <v>0</v>
      </c>
      <c r="AG157">
        <f ca="1"/>
        <v>0</v>
      </c>
      <c r="AH157">
        <f ca="1"/>
        <v>0</v>
      </c>
      <c r="AI157">
        <f ca="1"/>
        <v>0</v>
      </c>
      <c r="AJ157">
        <f ca="1"/>
        <v>0</v>
      </c>
      <c r="AK157">
        <f ca="1"/>
        <v>0</v>
      </c>
      <c r="AL157" t="str">
        <f ca="1"/>
        <v/>
      </c>
    </row>
    <row r="158" spans="13:38">
      <c r="M158" t="str" cm="1">
        <f t="array" ref="M158">_xlfn._xlws.FILTER(SUM(H158:L158),SUM(H158:L158)&lt;&gt;0,"")</f>
        <v/>
      </c>
      <c r="AC158" t="str">
        <f ca="1"/>
        <v/>
      </c>
      <c r="AE158">
        <f ca="1"/>
        <v>0</v>
      </c>
      <c r="AF158">
        <f ca="1"/>
        <v>0</v>
      </c>
      <c r="AG158">
        <f ca="1"/>
        <v>0</v>
      </c>
      <c r="AH158">
        <f ca="1"/>
        <v>0</v>
      </c>
      <c r="AI158">
        <f ca="1"/>
        <v>0</v>
      </c>
      <c r="AJ158">
        <f ca="1"/>
        <v>0</v>
      </c>
      <c r="AK158">
        <f ca="1"/>
        <v>0</v>
      </c>
      <c r="AL158" t="str">
        <f ca="1"/>
        <v/>
      </c>
    </row>
    <row r="159" spans="13:38">
      <c r="M159" t="str" cm="1">
        <f t="array" ref="M159">_xlfn._xlws.FILTER(SUM(H159:L159),SUM(H159:L159)&lt;&gt;0,"")</f>
        <v/>
      </c>
      <c r="AC159" t="str">
        <f ca="1"/>
        <v/>
      </c>
      <c r="AE159">
        <f ca="1"/>
        <v>0</v>
      </c>
      <c r="AF159">
        <f ca="1"/>
        <v>0</v>
      </c>
      <c r="AG159">
        <f ca="1"/>
        <v>0</v>
      </c>
      <c r="AH159">
        <f ca="1"/>
        <v>0</v>
      </c>
      <c r="AI159">
        <f ca="1"/>
        <v>0</v>
      </c>
      <c r="AJ159">
        <f ca="1"/>
        <v>0</v>
      </c>
      <c r="AK159">
        <f ca="1"/>
        <v>0</v>
      </c>
      <c r="AL159" t="str">
        <f ca="1"/>
        <v/>
      </c>
    </row>
    <row r="160" spans="13:38">
      <c r="M160" t="str" cm="1">
        <f t="array" ref="M160">_xlfn._xlws.FILTER(SUM(H160:L160),SUM(H160:L160)&lt;&gt;0,"")</f>
        <v/>
      </c>
      <c r="AC160" t="str">
        <f ca="1"/>
        <v/>
      </c>
      <c r="AE160">
        <f ca="1"/>
        <v>0</v>
      </c>
      <c r="AF160">
        <f ca="1"/>
        <v>0</v>
      </c>
      <c r="AG160">
        <f ca="1"/>
        <v>0</v>
      </c>
      <c r="AH160">
        <f ca="1"/>
        <v>0</v>
      </c>
      <c r="AI160">
        <f ca="1"/>
        <v>0</v>
      </c>
      <c r="AJ160">
        <f ca="1"/>
        <v>0</v>
      </c>
      <c r="AK160">
        <f ca="1"/>
        <v>0</v>
      </c>
      <c r="AL160" t="str">
        <f ca="1"/>
        <v/>
      </c>
    </row>
    <row r="161" spans="13:38">
      <c r="M161" t="str" cm="1">
        <f t="array" ref="M161">_xlfn._xlws.FILTER(SUM(H161:L161),SUM(H161:L161)&lt;&gt;0,"")</f>
        <v/>
      </c>
      <c r="AC161" t="str">
        <f ca="1"/>
        <v/>
      </c>
      <c r="AE161">
        <f ca="1"/>
        <v>0</v>
      </c>
      <c r="AF161">
        <f ca="1"/>
        <v>0</v>
      </c>
      <c r="AG161">
        <f ca="1"/>
        <v>0</v>
      </c>
      <c r="AH161">
        <f ca="1"/>
        <v>0</v>
      </c>
      <c r="AI161">
        <f ca="1"/>
        <v>0</v>
      </c>
      <c r="AJ161">
        <f ca="1"/>
        <v>0</v>
      </c>
      <c r="AK161">
        <f ca="1"/>
        <v>0</v>
      </c>
      <c r="AL161" t="str">
        <f ca="1"/>
        <v/>
      </c>
    </row>
    <row r="162" spans="13:38">
      <c r="M162" t="str" cm="1">
        <f t="array" ref="M162">_xlfn._xlws.FILTER(SUM(H162:L162),SUM(H162:L162)&lt;&gt;0,"")</f>
        <v/>
      </c>
      <c r="AC162" t="str">
        <f ca="1"/>
        <v/>
      </c>
      <c r="AE162">
        <f ca="1"/>
        <v>0</v>
      </c>
      <c r="AF162">
        <f ca="1"/>
        <v>0</v>
      </c>
      <c r="AG162">
        <f ca="1"/>
        <v>0</v>
      </c>
      <c r="AH162">
        <f ca="1"/>
        <v>0</v>
      </c>
      <c r="AI162">
        <f ca="1"/>
        <v>0</v>
      </c>
      <c r="AJ162">
        <f ca="1"/>
        <v>0</v>
      </c>
      <c r="AK162">
        <f ca="1"/>
        <v>0</v>
      </c>
      <c r="AL162" t="str">
        <f ca="1"/>
        <v/>
      </c>
    </row>
    <row r="163" spans="13:38">
      <c r="M163" t="str" cm="1">
        <f t="array" ref="M163">_xlfn._xlws.FILTER(SUM(H163:L163),SUM(H163:L163)&lt;&gt;0,"")</f>
        <v/>
      </c>
      <c r="AC163" t="str">
        <f ca="1"/>
        <v/>
      </c>
      <c r="AE163">
        <f ca="1"/>
        <v>0</v>
      </c>
      <c r="AF163">
        <f ca="1"/>
        <v>0</v>
      </c>
      <c r="AG163">
        <f ca="1"/>
        <v>0</v>
      </c>
      <c r="AH163">
        <f ca="1"/>
        <v>0</v>
      </c>
      <c r="AI163">
        <f ca="1"/>
        <v>0</v>
      </c>
      <c r="AJ163">
        <f ca="1"/>
        <v>0</v>
      </c>
      <c r="AK163">
        <f ca="1"/>
        <v>0</v>
      </c>
      <c r="AL163" t="str">
        <f ca="1"/>
        <v/>
      </c>
    </row>
    <row r="164" spans="13:38">
      <c r="M164" t="str" cm="1">
        <f t="array" ref="M164">_xlfn._xlws.FILTER(SUM(H164:L164),SUM(H164:L164)&lt;&gt;0,"")</f>
        <v/>
      </c>
      <c r="AC164" t="str">
        <f ca="1"/>
        <v/>
      </c>
      <c r="AE164">
        <f ca="1"/>
        <v>0</v>
      </c>
      <c r="AF164">
        <f ca="1"/>
        <v>0</v>
      </c>
      <c r="AG164">
        <f ca="1"/>
        <v>0</v>
      </c>
      <c r="AH164">
        <f ca="1"/>
        <v>0</v>
      </c>
      <c r="AI164">
        <f ca="1"/>
        <v>0</v>
      </c>
      <c r="AJ164">
        <f ca="1"/>
        <v>0</v>
      </c>
      <c r="AK164">
        <f ca="1"/>
        <v>0</v>
      </c>
      <c r="AL164" t="str">
        <f ca="1"/>
        <v/>
      </c>
    </row>
    <row r="165" spans="13:38">
      <c r="M165" t="str" cm="1">
        <f t="array" ref="M165">_xlfn._xlws.FILTER(SUM(H165:L165),SUM(H165:L165)&lt;&gt;0,"")</f>
        <v/>
      </c>
      <c r="AC165" t="str">
        <f ca="1"/>
        <v/>
      </c>
      <c r="AE165">
        <f ca="1"/>
        <v>0</v>
      </c>
      <c r="AF165">
        <f ca="1"/>
        <v>0</v>
      </c>
      <c r="AG165">
        <f ca="1"/>
        <v>0</v>
      </c>
      <c r="AH165">
        <f ca="1"/>
        <v>0</v>
      </c>
      <c r="AI165">
        <f ca="1"/>
        <v>0</v>
      </c>
      <c r="AJ165">
        <f ca="1"/>
        <v>0</v>
      </c>
      <c r="AK165">
        <f ca="1"/>
        <v>0</v>
      </c>
      <c r="AL165" t="str">
        <f ca="1"/>
        <v/>
      </c>
    </row>
    <row r="166" spans="13:38">
      <c r="M166" t="str" cm="1">
        <f t="array" ref="M166">_xlfn._xlws.FILTER(SUM(H166:L166),SUM(H166:L166)&lt;&gt;0,"")</f>
        <v/>
      </c>
      <c r="AC166" t="str">
        <f ca="1"/>
        <v/>
      </c>
      <c r="AE166">
        <f ca="1"/>
        <v>0</v>
      </c>
      <c r="AF166">
        <f ca="1"/>
        <v>0</v>
      </c>
      <c r="AG166">
        <f ca="1"/>
        <v>0</v>
      </c>
      <c r="AH166">
        <f ca="1"/>
        <v>0</v>
      </c>
      <c r="AI166">
        <f ca="1"/>
        <v>0</v>
      </c>
      <c r="AJ166">
        <f ca="1"/>
        <v>0</v>
      </c>
      <c r="AK166">
        <f ca="1"/>
        <v>0</v>
      </c>
      <c r="AL166" t="str">
        <f ca="1"/>
        <v/>
      </c>
    </row>
    <row r="167" spans="13:38">
      <c r="M167" t="str" cm="1">
        <f t="array" ref="M167">_xlfn._xlws.FILTER(SUM(H167:L167),SUM(H167:L167)&lt;&gt;0,"")</f>
        <v/>
      </c>
      <c r="AC167" t="str">
        <f ca="1"/>
        <v/>
      </c>
      <c r="AE167">
        <f ca="1"/>
        <v>0</v>
      </c>
      <c r="AF167">
        <f ca="1"/>
        <v>0</v>
      </c>
      <c r="AG167">
        <f ca="1"/>
        <v>0</v>
      </c>
      <c r="AH167">
        <f ca="1"/>
        <v>0</v>
      </c>
      <c r="AI167">
        <f ca="1"/>
        <v>0</v>
      </c>
      <c r="AJ167">
        <f ca="1"/>
        <v>0</v>
      </c>
      <c r="AK167">
        <f ca="1"/>
        <v>0</v>
      </c>
      <c r="AL167" t="str">
        <f ca="1"/>
        <v/>
      </c>
    </row>
    <row r="168" spans="13:38">
      <c r="M168" t="str" cm="1">
        <f t="array" ref="M168">_xlfn._xlws.FILTER(SUM(H168:L168),SUM(H168:L168)&lt;&gt;0,"")</f>
        <v/>
      </c>
      <c r="AC168" t="str">
        <f ca="1"/>
        <v/>
      </c>
      <c r="AE168">
        <f ca="1"/>
        <v>0</v>
      </c>
      <c r="AF168">
        <f ca="1"/>
        <v>0</v>
      </c>
      <c r="AG168">
        <f ca="1"/>
        <v>0</v>
      </c>
      <c r="AH168">
        <f ca="1"/>
        <v>0</v>
      </c>
      <c r="AI168">
        <f ca="1"/>
        <v>0</v>
      </c>
      <c r="AJ168">
        <f ca="1"/>
        <v>0</v>
      </c>
      <c r="AK168">
        <f ca="1"/>
        <v>0</v>
      </c>
      <c r="AL168" t="str">
        <f ca="1"/>
        <v/>
      </c>
    </row>
    <row r="169" spans="13:38">
      <c r="M169" t="str" cm="1">
        <f t="array" ref="M169">_xlfn._xlws.FILTER(SUM(H169:L169),SUM(H169:L169)&lt;&gt;0,"")</f>
        <v/>
      </c>
      <c r="AC169" t="str">
        <f ca="1"/>
        <v/>
      </c>
      <c r="AE169">
        <f ca="1"/>
        <v>0</v>
      </c>
      <c r="AF169">
        <f ca="1"/>
        <v>0</v>
      </c>
      <c r="AG169">
        <f ca="1"/>
        <v>0</v>
      </c>
      <c r="AH169">
        <f ca="1"/>
        <v>0</v>
      </c>
      <c r="AI169">
        <f ca="1"/>
        <v>0</v>
      </c>
      <c r="AJ169">
        <f ca="1"/>
        <v>0</v>
      </c>
      <c r="AK169">
        <f ca="1"/>
        <v>0</v>
      </c>
      <c r="AL169" t="str">
        <f ca="1"/>
        <v/>
      </c>
    </row>
    <row r="170" spans="13:38">
      <c r="M170" t="str" cm="1">
        <f t="array" ref="M170">_xlfn._xlws.FILTER(SUM(H170:L170),SUM(H170:L170)&lt;&gt;0,"")</f>
        <v/>
      </c>
      <c r="AC170" t="str">
        <f ca="1"/>
        <v/>
      </c>
      <c r="AE170">
        <f ca="1"/>
        <v>0</v>
      </c>
      <c r="AF170">
        <f ca="1"/>
        <v>0</v>
      </c>
      <c r="AG170">
        <f ca="1"/>
        <v>0</v>
      </c>
      <c r="AH170">
        <f ca="1"/>
        <v>0</v>
      </c>
      <c r="AI170">
        <f ca="1"/>
        <v>0</v>
      </c>
      <c r="AJ170">
        <f ca="1"/>
        <v>0</v>
      </c>
      <c r="AK170">
        <f ca="1"/>
        <v>0</v>
      </c>
      <c r="AL170" t="str">
        <f ca="1"/>
        <v/>
      </c>
    </row>
    <row r="171" spans="13:38">
      <c r="M171" t="str" cm="1">
        <f t="array" ref="M171">_xlfn._xlws.FILTER(SUM(H171:L171),SUM(H171:L171)&lt;&gt;0,"")</f>
        <v/>
      </c>
      <c r="AC171" t="str">
        <f ca="1"/>
        <v/>
      </c>
      <c r="AE171">
        <f ca="1"/>
        <v>0</v>
      </c>
      <c r="AF171">
        <f ca="1"/>
        <v>0</v>
      </c>
      <c r="AG171">
        <f ca="1"/>
        <v>0</v>
      </c>
      <c r="AH171">
        <f ca="1"/>
        <v>0</v>
      </c>
      <c r="AI171">
        <f ca="1"/>
        <v>0</v>
      </c>
      <c r="AJ171">
        <f ca="1"/>
        <v>0</v>
      </c>
      <c r="AK171">
        <f ca="1"/>
        <v>0</v>
      </c>
      <c r="AL171" t="str">
        <f ca="1"/>
        <v/>
      </c>
    </row>
    <row r="172" spans="13:38">
      <c r="M172" t="str" cm="1">
        <f t="array" ref="M172">_xlfn._xlws.FILTER(SUM(H172:L172),SUM(H172:L172)&lt;&gt;0,"")</f>
        <v/>
      </c>
      <c r="AC172" t="str">
        <f ca="1"/>
        <v/>
      </c>
      <c r="AE172">
        <f ca="1"/>
        <v>0</v>
      </c>
      <c r="AF172">
        <f ca="1"/>
        <v>0</v>
      </c>
      <c r="AG172">
        <f ca="1"/>
        <v>0</v>
      </c>
      <c r="AH172">
        <f ca="1"/>
        <v>0</v>
      </c>
      <c r="AI172">
        <f ca="1"/>
        <v>0</v>
      </c>
      <c r="AJ172">
        <f ca="1"/>
        <v>0</v>
      </c>
      <c r="AK172">
        <f ca="1"/>
        <v>0</v>
      </c>
      <c r="AL172" t="str">
        <f ca="1"/>
        <v/>
      </c>
    </row>
    <row r="173" spans="13:38">
      <c r="M173" t="str" cm="1">
        <f t="array" ref="M173">_xlfn._xlws.FILTER(SUM(H173:L173),SUM(H173:L173)&lt;&gt;0,"")</f>
        <v/>
      </c>
      <c r="AC173" t="str">
        <f ca="1"/>
        <v/>
      </c>
      <c r="AE173">
        <f ca="1"/>
        <v>0</v>
      </c>
      <c r="AF173">
        <f ca="1"/>
        <v>0</v>
      </c>
      <c r="AG173">
        <f ca="1"/>
        <v>0</v>
      </c>
      <c r="AH173">
        <f ca="1"/>
        <v>0</v>
      </c>
      <c r="AI173">
        <f ca="1"/>
        <v>0</v>
      </c>
      <c r="AJ173">
        <f ca="1"/>
        <v>0</v>
      </c>
      <c r="AK173">
        <f ca="1"/>
        <v>0</v>
      </c>
      <c r="AL173" t="str">
        <f ca="1"/>
        <v/>
      </c>
    </row>
    <row r="174" spans="13:38">
      <c r="M174" t="str" cm="1">
        <f t="array" ref="M174">_xlfn._xlws.FILTER(SUM(H174:L174),SUM(H174:L174)&lt;&gt;0,"")</f>
        <v/>
      </c>
      <c r="AC174" t="str">
        <f ca="1"/>
        <v/>
      </c>
      <c r="AE174">
        <f ca="1"/>
        <v>0</v>
      </c>
      <c r="AF174">
        <f ca="1"/>
        <v>0</v>
      </c>
      <c r="AG174">
        <f ca="1"/>
        <v>0</v>
      </c>
      <c r="AH174">
        <f ca="1"/>
        <v>0</v>
      </c>
      <c r="AI174">
        <f ca="1"/>
        <v>0</v>
      </c>
      <c r="AJ174">
        <f ca="1"/>
        <v>0</v>
      </c>
      <c r="AK174">
        <f ca="1"/>
        <v>0</v>
      </c>
      <c r="AL174" t="str">
        <f ca="1"/>
        <v/>
      </c>
    </row>
    <row r="175" spans="13:38">
      <c r="M175" t="str" cm="1">
        <f t="array" ref="M175">_xlfn._xlws.FILTER(SUM(H175:L175),SUM(H175:L175)&lt;&gt;0,"")</f>
        <v/>
      </c>
      <c r="AC175" t="str">
        <f ca="1"/>
        <v/>
      </c>
      <c r="AE175">
        <f ca="1"/>
        <v>0</v>
      </c>
      <c r="AF175">
        <f ca="1"/>
        <v>0</v>
      </c>
      <c r="AG175">
        <f ca="1"/>
        <v>0</v>
      </c>
      <c r="AH175">
        <f ca="1"/>
        <v>0</v>
      </c>
      <c r="AI175">
        <f ca="1"/>
        <v>0</v>
      </c>
      <c r="AJ175">
        <f ca="1"/>
        <v>0</v>
      </c>
      <c r="AK175">
        <f ca="1"/>
        <v>0</v>
      </c>
      <c r="AL175" t="str">
        <f ca="1"/>
        <v/>
      </c>
    </row>
    <row r="176" spans="13:38">
      <c r="M176" t="str" cm="1">
        <f t="array" ref="M176">_xlfn._xlws.FILTER(SUM(H176:L176),SUM(H176:L176)&lt;&gt;0,"")</f>
        <v/>
      </c>
      <c r="AC176" t="str">
        <f ca="1"/>
        <v/>
      </c>
      <c r="AE176">
        <f ca="1"/>
        <v>0</v>
      </c>
      <c r="AF176">
        <f ca="1"/>
        <v>0</v>
      </c>
      <c r="AG176">
        <f ca="1"/>
        <v>0</v>
      </c>
      <c r="AH176">
        <f ca="1"/>
        <v>0</v>
      </c>
      <c r="AI176">
        <f ca="1"/>
        <v>0</v>
      </c>
      <c r="AJ176">
        <f ca="1"/>
        <v>0</v>
      </c>
      <c r="AK176">
        <f ca="1"/>
        <v>0</v>
      </c>
      <c r="AL176" t="str">
        <f ca="1"/>
        <v/>
      </c>
    </row>
    <row r="177" spans="13:38">
      <c r="M177" t="str" cm="1">
        <f t="array" ref="M177">_xlfn._xlws.FILTER(SUM(H177:L177),SUM(H177:L177)&lt;&gt;0,"")</f>
        <v/>
      </c>
      <c r="AC177" t="str">
        <f ca="1"/>
        <v/>
      </c>
      <c r="AE177">
        <f ca="1"/>
        <v>0</v>
      </c>
      <c r="AF177">
        <f ca="1"/>
        <v>0</v>
      </c>
      <c r="AG177">
        <f ca="1"/>
        <v>0</v>
      </c>
      <c r="AH177">
        <f ca="1"/>
        <v>0</v>
      </c>
      <c r="AI177">
        <f ca="1"/>
        <v>0</v>
      </c>
      <c r="AJ177">
        <f ca="1"/>
        <v>0</v>
      </c>
      <c r="AK177">
        <f ca="1"/>
        <v>0</v>
      </c>
      <c r="AL177" t="str">
        <f ca="1"/>
        <v/>
      </c>
    </row>
    <row r="178" spans="13:38">
      <c r="M178" t="str" cm="1">
        <f t="array" ref="M178">_xlfn._xlws.FILTER(SUM(H178:L178),SUM(H178:L178)&lt;&gt;0,"")</f>
        <v/>
      </c>
      <c r="AC178" t="str">
        <f ca="1"/>
        <v/>
      </c>
      <c r="AE178">
        <f ca="1"/>
        <v>0</v>
      </c>
      <c r="AF178">
        <f ca="1"/>
        <v>0</v>
      </c>
      <c r="AG178">
        <f ca="1"/>
        <v>0</v>
      </c>
      <c r="AH178">
        <f ca="1"/>
        <v>0</v>
      </c>
      <c r="AI178">
        <f ca="1"/>
        <v>0</v>
      </c>
      <c r="AJ178">
        <f ca="1"/>
        <v>0</v>
      </c>
      <c r="AK178">
        <f ca="1"/>
        <v>0</v>
      </c>
      <c r="AL178" t="str">
        <f ca="1"/>
        <v/>
      </c>
    </row>
    <row r="179" spans="13:38">
      <c r="M179" t="str" cm="1">
        <f t="array" ref="M179">_xlfn._xlws.FILTER(SUM(H179:L179),SUM(H179:L179)&lt;&gt;0,"")</f>
        <v/>
      </c>
      <c r="AC179" t="str">
        <f ca="1"/>
        <v/>
      </c>
      <c r="AE179">
        <f ca="1"/>
        <v>0</v>
      </c>
      <c r="AF179">
        <f ca="1"/>
        <v>0</v>
      </c>
      <c r="AG179">
        <f ca="1"/>
        <v>0</v>
      </c>
      <c r="AH179">
        <f ca="1"/>
        <v>0</v>
      </c>
      <c r="AI179">
        <f ca="1"/>
        <v>0</v>
      </c>
      <c r="AJ179">
        <f ca="1"/>
        <v>0</v>
      </c>
      <c r="AK179">
        <f ca="1"/>
        <v>0</v>
      </c>
      <c r="AL179" t="str">
        <f ca="1"/>
        <v/>
      </c>
    </row>
    <row r="180" spans="13:38">
      <c r="M180" t="str" cm="1">
        <f t="array" ref="M180">_xlfn._xlws.FILTER(SUM(H180:L180),SUM(H180:L180)&lt;&gt;0,"")</f>
        <v/>
      </c>
      <c r="AC180" t="str">
        <f ca="1"/>
        <v/>
      </c>
      <c r="AE180">
        <f ca="1"/>
        <v>0</v>
      </c>
      <c r="AF180">
        <f ca="1"/>
        <v>0</v>
      </c>
      <c r="AG180">
        <f ca="1"/>
        <v>0</v>
      </c>
      <c r="AH180">
        <f ca="1"/>
        <v>0</v>
      </c>
      <c r="AI180">
        <f ca="1"/>
        <v>0</v>
      </c>
      <c r="AJ180">
        <f ca="1"/>
        <v>0</v>
      </c>
      <c r="AK180">
        <f ca="1"/>
        <v>0</v>
      </c>
      <c r="AL180" t="str">
        <f ca="1"/>
        <v/>
      </c>
    </row>
    <row r="181" spans="13:38">
      <c r="M181" t="str" cm="1">
        <f t="array" ref="M181">_xlfn._xlws.FILTER(SUM(H181:L181),SUM(H181:L181)&lt;&gt;0,"")</f>
        <v/>
      </c>
      <c r="AC181" t="str">
        <f ca="1"/>
        <v/>
      </c>
      <c r="AE181">
        <f ca="1"/>
        <v>0</v>
      </c>
      <c r="AF181">
        <f ca="1"/>
        <v>0</v>
      </c>
      <c r="AG181">
        <f ca="1"/>
        <v>0</v>
      </c>
      <c r="AH181">
        <f ca="1"/>
        <v>0</v>
      </c>
      <c r="AI181">
        <f ca="1"/>
        <v>0</v>
      </c>
      <c r="AJ181">
        <f ca="1"/>
        <v>0</v>
      </c>
      <c r="AK181">
        <f ca="1"/>
        <v>0</v>
      </c>
      <c r="AL181" t="str">
        <f ca="1"/>
        <v/>
      </c>
    </row>
    <row r="182" spans="13:38">
      <c r="M182" t="str" cm="1">
        <f t="array" ref="M182">_xlfn._xlws.FILTER(SUM(H182:L182),SUM(H182:L182)&lt;&gt;0,"")</f>
        <v/>
      </c>
      <c r="AC182" t="str">
        <f ca="1"/>
        <v/>
      </c>
      <c r="AE182">
        <f ca="1"/>
        <v>0</v>
      </c>
      <c r="AF182">
        <f ca="1"/>
        <v>0</v>
      </c>
      <c r="AG182">
        <f ca="1"/>
        <v>0</v>
      </c>
      <c r="AH182">
        <f ca="1"/>
        <v>0</v>
      </c>
      <c r="AI182">
        <f ca="1"/>
        <v>0</v>
      </c>
      <c r="AJ182">
        <f ca="1"/>
        <v>0</v>
      </c>
      <c r="AK182">
        <f ca="1"/>
        <v>0</v>
      </c>
      <c r="AL182" t="str">
        <f ca="1"/>
        <v/>
      </c>
    </row>
    <row r="183" spans="13:38">
      <c r="M183" t="str" cm="1">
        <f t="array" ref="M183">_xlfn._xlws.FILTER(SUM(H183:L183),SUM(H183:L183)&lt;&gt;0,"")</f>
        <v/>
      </c>
      <c r="AC183" t="str">
        <f ca="1"/>
        <v/>
      </c>
      <c r="AE183">
        <f ca="1"/>
        <v>0</v>
      </c>
      <c r="AF183">
        <f ca="1"/>
        <v>0</v>
      </c>
      <c r="AG183">
        <f ca="1"/>
        <v>0</v>
      </c>
      <c r="AH183">
        <f ca="1"/>
        <v>0</v>
      </c>
      <c r="AI183">
        <f ca="1"/>
        <v>0</v>
      </c>
      <c r="AJ183">
        <f ca="1"/>
        <v>0</v>
      </c>
      <c r="AK183">
        <f ca="1"/>
        <v>0</v>
      </c>
      <c r="AL183" t="str">
        <f ca="1"/>
        <v/>
      </c>
    </row>
    <row r="184" spans="13:38">
      <c r="M184" t="str" cm="1">
        <f t="array" ref="M184">_xlfn._xlws.FILTER(SUM(H184:L184),SUM(H184:L184)&lt;&gt;0,"")</f>
        <v/>
      </c>
      <c r="AC184" t="str">
        <f ca="1"/>
        <v/>
      </c>
      <c r="AE184">
        <f ca="1"/>
        <v>0</v>
      </c>
      <c r="AF184">
        <f ca="1"/>
        <v>0</v>
      </c>
      <c r="AG184">
        <f ca="1"/>
        <v>0</v>
      </c>
      <c r="AH184">
        <f ca="1"/>
        <v>0</v>
      </c>
      <c r="AI184">
        <f ca="1"/>
        <v>0</v>
      </c>
      <c r="AJ184">
        <f ca="1"/>
        <v>0</v>
      </c>
      <c r="AK184">
        <f ca="1"/>
        <v>0</v>
      </c>
      <c r="AL184" t="str">
        <f ca="1"/>
        <v/>
      </c>
    </row>
    <row r="185" spans="13:38">
      <c r="M185" t="str" cm="1">
        <f t="array" ref="M185">_xlfn._xlws.FILTER(SUM(H185:L185),SUM(H185:L185)&lt;&gt;0,"")</f>
        <v/>
      </c>
      <c r="AC185" t="str">
        <f ca="1"/>
        <v/>
      </c>
      <c r="AE185">
        <f ca="1"/>
        <v>0</v>
      </c>
      <c r="AF185">
        <f ca="1"/>
        <v>0</v>
      </c>
      <c r="AG185">
        <f ca="1"/>
        <v>0</v>
      </c>
      <c r="AH185">
        <f ca="1"/>
        <v>0</v>
      </c>
      <c r="AI185">
        <f ca="1"/>
        <v>0</v>
      </c>
      <c r="AJ185">
        <f ca="1"/>
        <v>0</v>
      </c>
      <c r="AK185">
        <f ca="1"/>
        <v>0</v>
      </c>
      <c r="AL185" t="str">
        <f ca="1"/>
        <v/>
      </c>
    </row>
    <row r="186" spans="13:38">
      <c r="M186" t="str" cm="1">
        <f t="array" ref="M186">_xlfn._xlws.FILTER(SUM(H186:L186),SUM(H186:L186)&lt;&gt;0,"")</f>
        <v/>
      </c>
      <c r="AC186" t="str">
        <f ca="1"/>
        <v/>
      </c>
      <c r="AE186">
        <f ca="1"/>
        <v>0</v>
      </c>
      <c r="AF186">
        <f ca="1"/>
        <v>0</v>
      </c>
      <c r="AG186">
        <f ca="1"/>
        <v>0</v>
      </c>
      <c r="AH186">
        <f ca="1"/>
        <v>0</v>
      </c>
      <c r="AI186">
        <f ca="1"/>
        <v>0</v>
      </c>
      <c r="AJ186">
        <f ca="1"/>
        <v>0</v>
      </c>
      <c r="AK186">
        <f ca="1"/>
        <v>0</v>
      </c>
      <c r="AL186" t="str">
        <f ca="1"/>
        <v/>
      </c>
    </row>
    <row r="187" spans="13:38">
      <c r="M187" t="str" cm="1">
        <f t="array" ref="M187">_xlfn._xlws.FILTER(SUM(H187:L187),SUM(H187:L187)&lt;&gt;0,"")</f>
        <v/>
      </c>
      <c r="AC187" t="str">
        <f ca="1"/>
        <v/>
      </c>
      <c r="AE187">
        <f ca="1"/>
        <v>0</v>
      </c>
      <c r="AF187">
        <f ca="1"/>
        <v>0</v>
      </c>
      <c r="AG187">
        <f ca="1"/>
        <v>0</v>
      </c>
      <c r="AH187">
        <f ca="1"/>
        <v>0</v>
      </c>
      <c r="AI187">
        <f ca="1"/>
        <v>0</v>
      </c>
      <c r="AJ187">
        <f ca="1"/>
        <v>0</v>
      </c>
      <c r="AK187">
        <f ca="1"/>
        <v>0</v>
      </c>
      <c r="AL187" t="str">
        <f ca="1"/>
        <v/>
      </c>
    </row>
    <row r="188" spans="13:38">
      <c r="M188" t="str" cm="1">
        <f t="array" ref="M188">_xlfn._xlws.FILTER(SUM(H188:L188),SUM(H188:L188)&lt;&gt;0,"")</f>
        <v/>
      </c>
      <c r="AC188" t="str">
        <f ca="1"/>
        <v/>
      </c>
      <c r="AE188">
        <f ca="1"/>
        <v>0</v>
      </c>
      <c r="AF188">
        <f ca="1"/>
        <v>0</v>
      </c>
      <c r="AG188">
        <f ca="1"/>
        <v>0</v>
      </c>
      <c r="AH188">
        <f ca="1"/>
        <v>0</v>
      </c>
      <c r="AI188">
        <f ca="1"/>
        <v>0</v>
      </c>
      <c r="AJ188">
        <f ca="1"/>
        <v>0</v>
      </c>
      <c r="AK188">
        <f ca="1"/>
        <v>0</v>
      </c>
      <c r="AL188" t="str">
        <f ca="1"/>
        <v/>
      </c>
    </row>
    <row r="189" spans="13:38">
      <c r="M189" t="str" cm="1">
        <f t="array" ref="M189">_xlfn._xlws.FILTER(SUM(H189:L189),SUM(H189:L189)&lt;&gt;0,"")</f>
        <v/>
      </c>
      <c r="AC189" t="str">
        <f ca="1"/>
        <v/>
      </c>
      <c r="AE189">
        <f ca="1"/>
        <v>0</v>
      </c>
      <c r="AF189">
        <f ca="1"/>
        <v>0</v>
      </c>
      <c r="AG189">
        <f ca="1"/>
        <v>0</v>
      </c>
      <c r="AH189">
        <f ca="1"/>
        <v>0</v>
      </c>
      <c r="AI189">
        <f ca="1"/>
        <v>0</v>
      </c>
      <c r="AJ189">
        <f ca="1"/>
        <v>0</v>
      </c>
      <c r="AK189">
        <f ca="1"/>
        <v>0</v>
      </c>
      <c r="AL189" t="str">
        <f ca="1"/>
        <v/>
      </c>
    </row>
    <row r="190" spans="13:38">
      <c r="M190" t="str" cm="1">
        <f t="array" ref="M190">_xlfn._xlws.FILTER(SUM(H190:L190),SUM(H190:L190)&lt;&gt;0,"")</f>
        <v/>
      </c>
      <c r="AC190" t="str">
        <f ca="1"/>
        <v/>
      </c>
      <c r="AE190">
        <f ca="1"/>
        <v>0</v>
      </c>
      <c r="AF190">
        <f ca="1"/>
        <v>0</v>
      </c>
      <c r="AG190">
        <f ca="1"/>
        <v>0</v>
      </c>
      <c r="AH190">
        <f ca="1"/>
        <v>0</v>
      </c>
      <c r="AI190">
        <f ca="1"/>
        <v>0</v>
      </c>
      <c r="AJ190">
        <f ca="1"/>
        <v>0</v>
      </c>
      <c r="AK190">
        <f ca="1"/>
        <v>0</v>
      </c>
      <c r="AL190" t="str">
        <f ca="1"/>
        <v/>
      </c>
    </row>
    <row r="191" spans="13:38">
      <c r="M191" t="str" cm="1">
        <f t="array" ref="M191">_xlfn._xlws.FILTER(SUM(H191:L191),SUM(H191:L191)&lt;&gt;0,"")</f>
        <v/>
      </c>
      <c r="AC191" t="str">
        <f ca="1"/>
        <v/>
      </c>
      <c r="AE191">
        <f ca="1"/>
        <v>0</v>
      </c>
      <c r="AF191">
        <f ca="1"/>
        <v>0</v>
      </c>
      <c r="AG191">
        <f ca="1"/>
        <v>0</v>
      </c>
      <c r="AH191">
        <f ca="1"/>
        <v>0</v>
      </c>
      <c r="AI191">
        <f ca="1"/>
        <v>0</v>
      </c>
      <c r="AJ191">
        <f ca="1"/>
        <v>0</v>
      </c>
      <c r="AK191">
        <f ca="1"/>
        <v>0</v>
      </c>
      <c r="AL191" t="str">
        <f ca="1"/>
        <v/>
      </c>
    </row>
    <row r="192" spans="13:38">
      <c r="M192" t="str" cm="1">
        <f t="array" ref="M192">_xlfn._xlws.FILTER(SUM(H192:L192),SUM(H192:L192)&lt;&gt;0,"")</f>
        <v/>
      </c>
      <c r="AC192" t="str">
        <f ca="1"/>
        <v/>
      </c>
      <c r="AE192">
        <f ca="1"/>
        <v>0</v>
      </c>
      <c r="AF192">
        <f ca="1"/>
        <v>0</v>
      </c>
      <c r="AG192">
        <f ca="1"/>
        <v>0</v>
      </c>
      <c r="AH192">
        <f ca="1"/>
        <v>0</v>
      </c>
      <c r="AI192">
        <f ca="1"/>
        <v>0</v>
      </c>
      <c r="AJ192">
        <f ca="1"/>
        <v>0</v>
      </c>
      <c r="AK192">
        <f ca="1"/>
        <v>0</v>
      </c>
      <c r="AL192" t="str">
        <f ca="1"/>
        <v/>
      </c>
    </row>
    <row r="193" spans="13:38">
      <c r="M193" t="str" cm="1">
        <f t="array" ref="M193">_xlfn._xlws.FILTER(SUM(H193:L193),SUM(H193:L193)&lt;&gt;0,"")</f>
        <v/>
      </c>
      <c r="AC193" t="str">
        <f ca="1"/>
        <v/>
      </c>
      <c r="AE193">
        <f ca="1"/>
        <v>0</v>
      </c>
      <c r="AF193">
        <f ca="1"/>
        <v>0</v>
      </c>
      <c r="AG193">
        <f ca="1"/>
        <v>0</v>
      </c>
      <c r="AH193">
        <f ca="1"/>
        <v>0</v>
      </c>
      <c r="AI193">
        <f ca="1"/>
        <v>0</v>
      </c>
      <c r="AJ193">
        <f ca="1"/>
        <v>0</v>
      </c>
      <c r="AK193">
        <f ca="1"/>
        <v>0</v>
      </c>
      <c r="AL193" t="str">
        <f ca="1"/>
        <v/>
      </c>
    </row>
    <row r="194" spans="13:38">
      <c r="M194" t="str" cm="1">
        <f t="array" ref="M194">_xlfn._xlws.FILTER(SUM(H194:L194),SUM(H194:L194)&lt;&gt;0,"")</f>
        <v/>
      </c>
      <c r="AC194" t="str">
        <f ca="1"/>
        <v/>
      </c>
      <c r="AE194">
        <f ca="1"/>
        <v>0</v>
      </c>
      <c r="AF194">
        <f ca="1"/>
        <v>0</v>
      </c>
      <c r="AG194">
        <f ca="1"/>
        <v>0</v>
      </c>
      <c r="AH194">
        <f ca="1"/>
        <v>0</v>
      </c>
      <c r="AI194">
        <f ca="1"/>
        <v>0</v>
      </c>
      <c r="AJ194">
        <f ca="1"/>
        <v>0</v>
      </c>
      <c r="AK194">
        <f ca="1"/>
        <v>0</v>
      </c>
      <c r="AL194" t="str">
        <f ca="1"/>
        <v/>
      </c>
    </row>
    <row r="195" spans="13:38">
      <c r="M195" t="str" cm="1">
        <f t="array" ref="M195">_xlfn._xlws.FILTER(SUM(H195:L195),SUM(H195:L195)&lt;&gt;0,"")</f>
        <v/>
      </c>
      <c r="AC195" t="str">
        <f ca="1"/>
        <v/>
      </c>
      <c r="AE195">
        <f ca="1"/>
        <v>0</v>
      </c>
      <c r="AF195">
        <f ca="1"/>
        <v>0</v>
      </c>
      <c r="AG195">
        <f ca="1"/>
        <v>0</v>
      </c>
      <c r="AH195">
        <f ca="1"/>
        <v>0</v>
      </c>
      <c r="AI195">
        <f ca="1"/>
        <v>0</v>
      </c>
      <c r="AJ195">
        <f ca="1"/>
        <v>0</v>
      </c>
      <c r="AK195">
        <f ca="1"/>
        <v>0</v>
      </c>
      <c r="AL195" t="str">
        <f ca="1"/>
        <v/>
      </c>
    </row>
    <row r="196" spans="13:38">
      <c r="M196" t="str" cm="1">
        <f t="array" ref="M196">_xlfn._xlws.FILTER(SUM(H196:L196),SUM(H196:L196)&lt;&gt;0,"")</f>
        <v/>
      </c>
      <c r="AC196" t="str">
        <f ca="1"/>
        <v/>
      </c>
      <c r="AE196">
        <f ca="1"/>
        <v>0</v>
      </c>
      <c r="AF196">
        <f ca="1"/>
        <v>0</v>
      </c>
      <c r="AG196">
        <f ca="1"/>
        <v>0</v>
      </c>
      <c r="AH196">
        <f ca="1"/>
        <v>0</v>
      </c>
      <c r="AI196">
        <f ca="1"/>
        <v>0</v>
      </c>
      <c r="AJ196">
        <f ca="1"/>
        <v>0</v>
      </c>
      <c r="AK196">
        <f ca="1"/>
        <v>0</v>
      </c>
      <c r="AL196" t="str">
        <f ca="1"/>
        <v/>
      </c>
    </row>
    <row r="197" spans="13:38">
      <c r="M197" t="str" cm="1">
        <f t="array" ref="M197">_xlfn._xlws.FILTER(SUM(H197:L197),SUM(H197:L197)&lt;&gt;0,"")</f>
        <v/>
      </c>
      <c r="AC197" t="str">
        <f ca="1"/>
        <v/>
      </c>
      <c r="AE197">
        <f ca="1"/>
        <v>0</v>
      </c>
      <c r="AF197">
        <f ca="1"/>
        <v>0</v>
      </c>
      <c r="AG197">
        <f ca="1"/>
        <v>0</v>
      </c>
      <c r="AH197">
        <f ca="1"/>
        <v>0</v>
      </c>
      <c r="AI197">
        <f ca="1"/>
        <v>0</v>
      </c>
      <c r="AJ197">
        <f ca="1"/>
        <v>0</v>
      </c>
      <c r="AK197">
        <f ca="1"/>
        <v>0</v>
      </c>
      <c r="AL197" t="str">
        <f ca="1"/>
        <v/>
      </c>
    </row>
    <row r="198" spans="13:38">
      <c r="M198" t="str" cm="1">
        <f t="array" ref="M198">_xlfn._xlws.FILTER(SUM(H198:L198),SUM(H198:L198)&lt;&gt;0,"")</f>
        <v/>
      </c>
      <c r="AC198" t="str">
        <f ca="1"/>
        <v/>
      </c>
      <c r="AE198">
        <f ca="1"/>
        <v>0</v>
      </c>
      <c r="AF198">
        <f ca="1"/>
        <v>0</v>
      </c>
      <c r="AG198">
        <f ca="1"/>
        <v>0</v>
      </c>
      <c r="AH198">
        <f ca="1"/>
        <v>0</v>
      </c>
      <c r="AI198">
        <f ca="1"/>
        <v>0</v>
      </c>
      <c r="AJ198">
        <f ca="1"/>
        <v>0</v>
      </c>
      <c r="AK198">
        <f ca="1"/>
        <v>0</v>
      </c>
      <c r="AL198" t="str">
        <f ca="1"/>
        <v/>
      </c>
    </row>
    <row r="199" spans="13:38">
      <c r="M199" t="str" cm="1">
        <f t="array" ref="M199">_xlfn._xlws.FILTER(SUM(H199:L199),SUM(H199:L199)&lt;&gt;0,"")</f>
        <v/>
      </c>
      <c r="AC199" t="str">
        <f ca="1"/>
        <v/>
      </c>
      <c r="AE199">
        <f ca="1"/>
        <v>0</v>
      </c>
      <c r="AF199">
        <f ca="1"/>
        <v>0</v>
      </c>
      <c r="AG199">
        <f ca="1"/>
        <v>0</v>
      </c>
      <c r="AH199">
        <f ca="1"/>
        <v>0</v>
      </c>
      <c r="AI199">
        <f ca="1"/>
        <v>0</v>
      </c>
      <c r="AJ199">
        <f ca="1"/>
        <v>0</v>
      </c>
      <c r="AK199">
        <f ca="1"/>
        <v>0</v>
      </c>
      <c r="AL199" t="str">
        <f ca="1"/>
        <v/>
      </c>
    </row>
    <row r="200" spans="13:38">
      <c r="M200" t="str" cm="1">
        <f t="array" ref="M200">_xlfn._xlws.FILTER(SUM(H200:L200),SUM(H200:L200)&lt;&gt;0,"")</f>
        <v/>
      </c>
      <c r="AC200" t="str">
        <f ca="1"/>
        <v/>
      </c>
      <c r="AE200">
        <f ca="1"/>
        <v>0</v>
      </c>
      <c r="AF200">
        <f ca="1"/>
        <v>0</v>
      </c>
      <c r="AG200">
        <f ca="1"/>
        <v>0</v>
      </c>
      <c r="AH200">
        <f ca="1"/>
        <v>0</v>
      </c>
      <c r="AI200">
        <f ca="1"/>
        <v>0</v>
      </c>
      <c r="AJ200">
        <f ca="1"/>
        <v>0</v>
      </c>
      <c r="AK200">
        <f ca="1"/>
        <v>0</v>
      </c>
      <c r="AL200" t="str">
        <f ca="1"/>
        <v/>
      </c>
    </row>
    <row r="201" spans="13:38">
      <c r="M201" t="str" cm="1">
        <f t="array" ref="M201">_xlfn._xlws.FILTER(SUM(H201:L201),SUM(H201:L201)&lt;&gt;0,"")</f>
        <v/>
      </c>
      <c r="AC201" t="str">
        <f ca="1"/>
        <v/>
      </c>
      <c r="AE201">
        <f ca="1"/>
        <v>0</v>
      </c>
      <c r="AF201">
        <f ca="1"/>
        <v>0</v>
      </c>
      <c r="AG201">
        <f ca="1"/>
        <v>0</v>
      </c>
      <c r="AH201">
        <f ca="1"/>
        <v>0</v>
      </c>
      <c r="AI201">
        <f ca="1"/>
        <v>0</v>
      </c>
      <c r="AJ201">
        <f ca="1"/>
        <v>0</v>
      </c>
      <c r="AK201">
        <f ca="1"/>
        <v>0</v>
      </c>
      <c r="AL201" t="str">
        <f ca="1"/>
        <v/>
      </c>
    </row>
    <row r="202" spans="13:38">
      <c r="M202" t="str" cm="1">
        <f t="array" ref="M202">_xlfn._xlws.FILTER(SUM(H202:L202),SUM(H202:L202)&lt;&gt;0,"")</f>
        <v/>
      </c>
      <c r="AC202" t="str">
        <f ca="1"/>
        <v/>
      </c>
      <c r="AE202">
        <f ca="1"/>
        <v>0</v>
      </c>
      <c r="AF202">
        <f ca="1"/>
        <v>0</v>
      </c>
      <c r="AG202">
        <f ca="1"/>
        <v>0</v>
      </c>
      <c r="AH202">
        <f ca="1"/>
        <v>0</v>
      </c>
      <c r="AI202">
        <f ca="1"/>
        <v>0</v>
      </c>
      <c r="AJ202">
        <f ca="1"/>
        <v>0</v>
      </c>
      <c r="AK202">
        <f ca="1"/>
        <v>0</v>
      </c>
      <c r="AL202" t="str">
        <f ca="1"/>
        <v/>
      </c>
    </row>
    <row r="203" spans="13:38">
      <c r="M203" t="str" cm="1">
        <f t="array" ref="M203">_xlfn._xlws.FILTER(SUM(H203:L203),SUM(H203:L203)&lt;&gt;0,"")</f>
        <v/>
      </c>
      <c r="AC203" t="str">
        <f ca="1"/>
        <v/>
      </c>
      <c r="AE203">
        <f ca="1"/>
        <v>0</v>
      </c>
      <c r="AF203">
        <f ca="1"/>
        <v>0</v>
      </c>
      <c r="AG203">
        <f ca="1"/>
        <v>0</v>
      </c>
      <c r="AH203">
        <f ca="1"/>
        <v>0</v>
      </c>
      <c r="AI203">
        <f ca="1"/>
        <v>0</v>
      </c>
      <c r="AJ203">
        <f ca="1"/>
        <v>0</v>
      </c>
      <c r="AK203">
        <f ca="1"/>
        <v>0</v>
      </c>
      <c r="AL203" t="str">
        <f ca="1"/>
        <v/>
      </c>
    </row>
    <row r="204" spans="13:38">
      <c r="M204" t="str" cm="1">
        <f t="array" ref="M204">_xlfn._xlws.FILTER(SUM(H204:L204),SUM(H204:L204)&lt;&gt;0,"")</f>
        <v/>
      </c>
      <c r="AC204" t="str">
        <f ca="1"/>
        <v/>
      </c>
      <c r="AE204">
        <f ca="1"/>
        <v>0</v>
      </c>
      <c r="AF204">
        <f ca="1"/>
        <v>0</v>
      </c>
      <c r="AG204">
        <f ca="1"/>
        <v>0</v>
      </c>
      <c r="AH204">
        <f ca="1"/>
        <v>0</v>
      </c>
      <c r="AI204">
        <f ca="1"/>
        <v>0</v>
      </c>
      <c r="AJ204">
        <f ca="1"/>
        <v>0</v>
      </c>
      <c r="AK204">
        <f ca="1"/>
        <v>0</v>
      </c>
      <c r="AL204" t="str">
        <f ca="1"/>
        <v/>
      </c>
    </row>
    <row r="205" spans="13:38">
      <c r="M205" t="str" cm="1">
        <f t="array" ref="M205">_xlfn._xlws.FILTER(SUM(H205:L205),SUM(H205:L205)&lt;&gt;0,"")</f>
        <v/>
      </c>
      <c r="AC205" t="str">
        <f ca="1"/>
        <v/>
      </c>
      <c r="AE205">
        <f ca="1"/>
        <v>0</v>
      </c>
      <c r="AF205">
        <f ca="1"/>
        <v>0</v>
      </c>
      <c r="AG205">
        <f ca="1"/>
        <v>0</v>
      </c>
      <c r="AH205">
        <f ca="1"/>
        <v>0</v>
      </c>
      <c r="AI205">
        <f ca="1"/>
        <v>0</v>
      </c>
      <c r="AJ205">
        <f ca="1"/>
        <v>0</v>
      </c>
      <c r="AK205">
        <f ca="1"/>
        <v>0</v>
      </c>
      <c r="AL205" t="str">
        <f ca="1"/>
        <v/>
      </c>
    </row>
    <row r="206" spans="13:38">
      <c r="M206" t="str" cm="1">
        <f t="array" ref="M206">_xlfn._xlws.FILTER(SUM(H206:L206),SUM(H206:L206)&lt;&gt;0,"")</f>
        <v/>
      </c>
      <c r="AC206" t="str">
        <f ca="1"/>
        <v/>
      </c>
      <c r="AE206">
        <f ca="1"/>
        <v>0</v>
      </c>
      <c r="AF206">
        <f ca="1"/>
        <v>0</v>
      </c>
      <c r="AG206">
        <f ca="1"/>
        <v>0</v>
      </c>
      <c r="AH206">
        <f ca="1"/>
        <v>0</v>
      </c>
      <c r="AI206">
        <f ca="1"/>
        <v>0</v>
      </c>
      <c r="AJ206">
        <f ca="1"/>
        <v>0</v>
      </c>
      <c r="AK206">
        <f ca="1"/>
        <v>0</v>
      </c>
      <c r="AL206" t="str">
        <f ca="1"/>
        <v/>
      </c>
    </row>
    <row r="207" spans="13:38">
      <c r="M207" t="str" cm="1">
        <f t="array" ref="M207">_xlfn._xlws.FILTER(SUM(H207:L207),SUM(H207:L207)&lt;&gt;0,"")</f>
        <v/>
      </c>
      <c r="AC207" t="str">
        <f ca="1"/>
        <v/>
      </c>
      <c r="AE207">
        <f ca="1"/>
        <v>0</v>
      </c>
      <c r="AF207">
        <f ca="1"/>
        <v>0</v>
      </c>
      <c r="AG207">
        <f ca="1"/>
        <v>0</v>
      </c>
      <c r="AH207">
        <f ca="1"/>
        <v>0</v>
      </c>
      <c r="AI207">
        <f ca="1"/>
        <v>0</v>
      </c>
      <c r="AJ207">
        <f ca="1"/>
        <v>0</v>
      </c>
      <c r="AK207">
        <f ca="1"/>
        <v>0</v>
      </c>
      <c r="AL207" t="str">
        <f ca="1"/>
        <v/>
      </c>
    </row>
    <row r="208" spans="13:38">
      <c r="M208" t="str" cm="1">
        <f t="array" ref="M208">_xlfn._xlws.FILTER(SUM(H208:L208),SUM(H208:L208)&lt;&gt;0,"")</f>
        <v/>
      </c>
      <c r="AC208" t="str">
        <f ca="1"/>
        <v/>
      </c>
      <c r="AE208">
        <f ca="1"/>
        <v>0</v>
      </c>
      <c r="AF208">
        <f ca="1"/>
        <v>0</v>
      </c>
      <c r="AG208">
        <f ca="1"/>
        <v>0</v>
      </c>
      <c r="AH208">
        <f ca="1"/>
        <v>0</v>
      </c>
      <c r="AI208">
        <f ca="1"/>
        <v>0</v>
      </c>
      <c r="AJ208">
        <f ca="1"/>
        <v>0</v>
      </c>
      <c r="AK208">
        <f ca="1"/>
        <v>0</v>
      </c>
      <c r="AL208" t="str">
        <f ca="1"/>
        <v/>
      </c>
    </row>
    <row r="209" spans="13:38">
      <c r="M209" t="str" cm="1">
        <f t="array" ref="M209">_xlfn._xlws.FILTER(SUM(H209:L209),SUM(H209:L209)&lt;&gt;0,"")</f>
        <v/>
      </c>
      <c r="AC209" t="str">
        <f ca="1"/>
        <v/>
      </c>
      <c r="AE209">
        <f ca="1"/>
        <v>0</v>
      </c>
      <c r="AF209">
        <f ca="1"/>
        <v>0</v>
      </c>
      <c r="AG209">
        <f ca="1"/>
        <v>0</v>
      </c>
      <c r="AH209">
        <f ca="1"/>
        <v>0</v>
      </c>
      <c r="AI209">
        <f ca="1"/>
        <v>0</v>
      </c>
      <c r="AJ209">
        <f ca="1"/>
        <v>0</v>
      </c>
      <c r="AK209">
        <f ca="1"/>
        <v>0</v>
      </c>
      <c r="AL209" t="str">
        <f ca="1"/>
        <v/>
      </c>
    </row>
    <row r="210" spans="13:38">
      <c r="M210" t="str" cm="1">
        <f t="array" ref="M210">_xlfn._xlws.FILTER(SUM(H210:L210),SUM(H210:L210)&lt;&gt;0,"")</f>
        <v/>
      </c>
      <c r="AC210" t="str">
        <f ca="1"/>
        <v/>
      </c>
      <c r="AE210">
        <f ca="1"/>
        <v>0</v>
      </c>
      <c r="AF210">
        <f ca="1"/>
        <v>0</v>
      </c>
      <c r="AG210">
        <f ca="1"/>
        <v>0</v>
      </c>
      <c r="AH210">
        <f ca="1"/>
        <v>0</v>
      </c>
      <c r="AI210">
        <f ca="1"/>
        <v>0</v>
      </c>
      <c r="AJ210">
        <f ca="1"/>
        <v>0</v>
      </c>
      <c r="AK210">
        <f ca="1"/>
        <v>0</v>
      </c>
      <c r="AL210" t="str">
        <f ca="1"/>
        <v/>
      </c>
    </row>
    <row r="211" spans="13:38">
      <c r="M211" t="str" cm="1">
        <f t="array" ref="M211">_xlfn._xlws.FILTER(SUM(H211:L211),SUM(H211:L211)&lt;&gt;0,"")</f>
        <v/>
      </c>
      <c r="AC211" t="str">
        <f ca="1"/>
        <v/>
      </c>
      <c r="AE211">
        <f ca="1"/>
        <v>0</v>
      </c>
      <c r="AF211">
        <f ca="1"/>
        <v>0</v>
      </c>
      <c r="AG211">
        <f ca="1"/>
        <v>0</v>
      </c>
      <c r="AH211">
        <f ca="1"/>
        <v>0</v>
      </c>
      <c r="AI211">
        <f ca="1"/>
        <v>0</v>
      </c>
      <c r="AJ211">
        <f ca="1"/>
        <v>0</v>
      </c>
      <c r="AK211">
        <f ca="1"/>
        <v>0</v>
      </c>
      <c r="AL211" t="str">
        <f ca="1"/>
        <v/>
      </c>
    </row>
    <row r="212" spans="13:38">
      <c r="M212" t="str" cm="1">
        <f t="array" ref="M212">_xlfn._xlws.FILTER(SUM(H212:L212),SUM(H212:L212)&lt;&gt;0,"")</f>
        <v/>
      </c>
      <c r="AC212" t="str">
        <f ca="1"/>
        <v/>
      </c>
      <c r="AE212">
        <f ca="1"/>
        <v>0</v>
      </c>
      <c r="AF212">
        <f ca="1"/>
        <v>0</v>
      </c>
      <c r="AG212">
        <f ca="1"/>
        <v>0</v>
      </c>
      <c r="AH212">
        <f ca="1"/>
        <v>0</v>
      </c>
      <c r="AI212">
        <f ca="1"/>
        <v>0</v>
      </c>
      <c r="AJ212">
        <f ca="1"/>
        <v>0</v>
      </c>
      <c r="AK212">
        <f ca="1"/>
        <v>0</v>
      </c>
      <c r="AL212" t="str">
        <f ca="1"/>
        <v/>
      </c>
    </row>
    <row r="213" spans="13:38">
      <c r="M213" t="str" cm="1">
        <f t="array" ref="M213">_xlfn._xlws.FILTER(SUM(H213:L213),SUM(H213:L213)&lt;&gt;0,"")</f>
        <v/>
      </c>
      <c r="AC213" t="str">
        <f ca="1"/>
        <v/>
      </c>
      <c r="AE213">
        <f ca="1"/>
        <v>0</v>
      </c>
      <c r="AF213">
        <f ca="1"/>
        <v>0</v>
      </c>
      <c r="AG213">
        <f ca="1"/>
        <v>0</v>
      </c>
      <c r="AH213">
        <f ca="1"/>
        <v>0</v>
      </c>
      <c r="AI213">
        <f ca="1"/>
        <v>0</v>
      </c>
      <c r="AJ213">
        <f ca="1"/>
        <v>0</v>
      </c>
      <c r="AK213">
        <f ca="1"/>
        <v>0</v>
      </c>
      <c r="AL213" t="str">
        <f ca="1"/>
        <v/>
      </c>
    </row>
    <row r="214" spans="13:38">
      <c r="M214" t="str" cm="1">
        <f t="array" ref="M214">_xlfn._xlws.FILTER(SUM(H214:L214),SUM(H214:L214)&lt;&gt;0,"")</f>
        <v/>
      </c>
      <c r="AC214" t="str">
        <f ca="1"/>
        <v/>
      </c>
      <c r="AE214">
        <f ca="1"/>
        <v>0</v>
      </c>
      <c r="AF214">
        <f ca="1"/>
        <v>0</v>
      </c>
      <c r="AG214">
        <f ca="1"/>
        <v>0</v>
      </c>
      <c r="AH214">
        <f ca="1"/>
        <v>0</v>
      </c>
      <c r="AI214">
        <f ca="1"/>
        <v>0</v>
      </c>
      <c r="AJ214">
        <f ca="1"/>
        <v>0</v>
      </c>
      <c r="AK214">
        <f ca="1"/>
        <v>0</v>
      </c>
      <c r="AL214" t="str">
        <f ca="1"/>
        <v/>
      </c>
    </row>
    <row r="215" spans="13:38">
      <c r="M215" t="str" cm="1">
        <f t="array" ref="M215">_xlfn._xlws.FILTER(SUM(H215:L215),SUM(H215:L215)&lt;&gt;0,"")</f>
        <v/>
      </c>
      <c r="AC215" t="str">
        <f ca="1"/>
        <v/>
      </c>
      <c r="AE215">
        <f ca="1"/>
        <v>0</v>
      </c>
      <c r="AF215">
        <f ca="1"/>
        <v>0</v>
      </c>
      <c r="AG215">
        <f ca="1"/>
        <v>0</v>
      </c>
      <c r="AH215">
        <f ca="1"/>
        <v>0</v>
      </c>
      <c r="AI215">
        <f ca="1"/>
        <v>0</v>
      </c>
      <c r="AJ215">
        <f ca="1"/>
        <v>0</v>
      </c>
      <c r="AK215">
        <f ca="1"/>
        <v>0</v>
      </c>
      <c r="AL215" t="str">
        <f ca="1"/>
        <v/>
      </c>
    </row>
    <row r="216" spans="13:38">
      <c r="M216" t="str" cm="1">
        <f t="array" ref="M216">_xlfn._xlws.FILTER(SUM(H216:L216),SUM(H216:L216)&lt;&gt;0,"")</f>
        <v/>
      </c>
      <c r="AC216" t="str">
        <f ca="1"/>
        <v/>
      </c>
      <c r="AE216">
        <f ca="1"/>
        <v>0</v>
      </c>
      <c r="AF216">
        <f ca="1"/>
        <v>0</v>
      </c>
      <c r="AG216">
        <f ca="1"/>
        <v>0</v>
      </c>
      <c r="AH216">
        <f ca="1"/>
        <v>0</v>
      </c>
      <c r="AI216">
        <f ca="1"/>
        <v>0</v>
      </c>
      <c r="AJ216">
        <f ca="1"/>
        <v>0</v>
      </c>
      <c r="AK216">
        <f ca="1"/>
        <v>0</v>
      </c>
      <c r="AL216" t="str">
        <f ca="1"/>
        <v/>
      </c>
    </row>
    <row r="217" spans="13:38">
      <c r="M217" t="str" cm="1">
        <f t="array" ref="M217">_xlfn._xlws.FILTER(SUM(H217:L217),SUM(H217:L217)&lt;&gt;0,"")</f>
        <v/>
      </c>
      <c r="AC217" t="str">
        <f ca="1"/>
        <v/>
      </c>
      <c r="AE217">
        <f ca="1"/>
        <v>0</v>
      </c>
      <c r="AF217">
        <f ca="1"/>
        <v>0</v>
      </c>
      <c r="AG217">
        <f ca="1"/>
        <v>0</v>
      </c>
      <c r="AH217">
        <f ca="1"/>
        <v>0</v>
      </c>
      <c r="AI217">
        <f ca="1"/>
        <v>0</v>
      </c>
      <c r="AJ217">
        <f ca="1"/>
        <v>0</v>
      </c>
      <c r="AK217">
        <f ca="1"/>
        <v>0</v>
      </c>
      <c r="AL217" t="str">
        <f ca="1"/>
        <v/>
      </c>
    </row>
    <row r="218" spans="13:38">
      <c r="M218" t="str" cm="1">
        <f t="array" ref="M218">_xlfn._xlws.FILTER(SUM(H218:L218),SUM(H218:L218)&lt;&gt;0,"")</f>
        <v/>
      </c>
      <c r="AC218" t="str">
        <f ca="1"/>
        <v/>
      </c>
      <c r="AE218">
        <f ca="1"/>
        <v>0</v>
      </c>
      <c r="AF218">
        <f ca="1"/>
        <v>0</v>
      </c>
      <c r="AG218">
        <f ca="1"/>
        <v>0</v>
      </c>
      <c r="AH218">
        <f ca="1"/>
        <v>0</v>
      </c>
      <c r="AI218">
        <f ca="1"/>
        <v>0</v>
      </c>
      <c r="AJ218">
        <f ca="1"/>
        <v>0</v>
      </c>
      <c r="AK218">
        <f ca="1"/>
        <v>0</v>
      </c>
      <c r="AL218" t="str">
        <f ca="1"/>
        <v/>
      </c>
    </row>
    <row r="219" spans="13:38">
      <c r="M219" t="str" cm="1">
        <f t="array" ref="M219">_xlfn._xlws.FILTER(SUM(H219:L219),SUM(H219:L219)&lt;&gt;0,"")</f>
        <v/>
      </c>
      <c r="AC219" t="str">
        <f ca="1"/>
        <v/>
      </c>
      <c r="AE219">
        <f ca="1"/>
        <v>0</v>
      </c>
      <c r="AF219">
        <f ca="1"/>
        <v>0</v>
      </c>
      <c r="AG219">
        <f ca="1"/>
        <v>0</v>
      </c>
      <c r="AH219">
        <f ca="1"/>
        <v>0</v>
      </c>
      <c r="AI219">
        <f ca="1"/>
        <v>0</v>
      </c>
      <c r="AJ219">
        <f ca="1"/>
        <v>0</v>
      </c>
      <c r="AK219">
        <f ca="1"/>
        <v>0</v>
      </c>
      <c r="AL219" t="str">
        <f ca="1"/>
        <v/>
      </c>
    </row>
    <row r="220" spans="13:38">
      <c r="M220" t="str" cm="1">
        <f t="array" ref="M220">_xlfn._xlws.FILTER(SUM(H220:L220),SUM(H220:L220)&lt;&gt;0,"")</f>
        <v/>
      </c>
      <c r="AC220" t="str">
        <f ca="1"/>
        <v/>
      </c>
      <c r="AE220">
        <f ca="1"/>
        <v>0</v>
      </c>
      <c r="AF220">
        <f ca="1"/>
        <v>0</v>
      </c>
      <c r="AG220">
        <f ca="1"/>
        <v>0</v>
      </c>
      <c r="AH220">
        <f ca="1"/>
        <v>0</v>
      </c>
      <c r="AI220">
        <f ca="1"/>
        <v>0</v>
      </c>
      <c r="AJ220">
        <f ca="1"/>
        <v>0</v>
      </c>
      <c r="AK220">
        <f ca="1"/>
        <v>0</v>
      </c>
      <c r="AL220" t="str">
        <f ca="1"/>
        <v/>
      </c>
    </row>
    <row r="221" spans="13:38">
      <c r="M221" t="str" cm="1">
        <f t="array" ref="M221">_xlfn._xlws.FILTER(SUM(H221:L221),SUM(H221:L221)&lt;&gt;0,"")</f>
        <v/>
      </c>
      <c r="AC221" t="str">
        <f ca="1"/>
        <v/>
      </c>
      <c r="AE221">
        <f ca="1"/>
        <v>0</v>
      </c>
      <c r="AF221">
        <f ca="1"/>
        <v>0</v>
      </c>
      <c r="AG221">
        <f ca="1"/>
        <v>0</v>
      </c>
      <c r="AH221">
        <f ca="1"/>
        <v>0</v>
      </c>
      <c r="AI221">
        <f ca="1"/>
        <v>0</v>
      </c>
      <c r="AJ221">
        <f ca="1"/>
        <v>0</v>
      </c>
      <c r="AK221">
        <f ca="1"/>
        <v>0</v>
      </c>
      <c r="AL221" t="str">
        <f ca="1"/>
        <v/>
      </c>
    </row>
    <row r="222" spans="13:38">
      <c r="M222" t="str" cm="1">
        <f t="array" ref="M222">_xlfn._xlws.FILTER(SUM(H222:L222),SUM(H222:L222)&lt;&gt;0,"")</f>
        <v/>
      </c>
      <c r="AC222" t="str">
        <f ca="1"/>
        <v/>
      </c>
      <c r="AE222">
        <f ca="1"/>
        <v>0</v>
      </c>
      <c r="AF222">
        <f ca="1"/>
        <v>0</v>
      </c>
      <c r="AG222">
        <f ca="1"/>
        <v>0</v>
      </c>
      <c r="AH222">
        <f ca="1"/>
        <v>0</v>
      </c>
      <c r="AI222">
        <f ca="1"/>
        <v>0</v>
      </c>
      <c r="AJ222">
        <f ca="1"/>
        <v>0</v>
      </c>
      <c r="AK222">
        <f ca="1"/>
        <v>0</v>
      </c>
      <c r="AL222" t="str">
        <f ca="1"/>
        <v/>
      </c>
    </row>
    <row r="223" spans="13:38">
      <c r="M223" t="str" cm="1">
        <f t="array" ref="M223">_xlfn._xlws.FILTER(SUM(H223:L223),SUM(H223:L223)&lt;&gt;0,"")</f>
        <v/>
      </c>
      <c r="AC223" t="str">
        <f ca="1"/>
        <v/>
      </c>
      <c r="AE223">
        <f ca="1"/>
        <v>0</v>
      </c>
      <c r="AF223">
        <f ca="1"/>
        <v>0</v>
      </c>
      <c r="AG223">
        <f ca="1"/>
        <v>0</v>
      </c>
      <c r="AH223">
        <f ca="1"/>
        <v>0</v>
      </c>
      <c r="AI223">
        <f ca="1"/>
        <v>0</v>
      </c>
      <c r="AJ223">
        <f ca="1"/>
        <v>0</v>
      </c>
      <c r="AK223">
        <f ca="1"/>
        <v>0</v>
      </c>
      <c r="AL223" t="str">
        <f ca="1"/>
        <v/>
      </c>
    </row>
    <row r="224" spans="13:38">
      <c r="M224" t="str" cm="1">
        <f t="array" ref="M224">_xlfn._xlws.FILTER(SUM(H224:L224),SUM(H224:L224)&lt;&gt;0,"")</f>
        <v/>
      </c>
      <c r="AC224" t="str">
        <f ca="1"/>
        <v/>
      </c>
      <c r="AE224">
        <f ca="1"/>
        <v>0</v>
      </c>
      <c r="AF224">
        <f ca="1"/>
        <v>0</v>
      </c>
      <c r="AG224">
        <f ca="1"/>
        <v>0</v>
      </c>
      <c r="AH224">
        <f ca="1"/>
        <v>0</v>
      </c>
      <c r="AI224">
        <f ca="1"/>
        <v>0</v>
      </c>
      <c r="AJ224">
        <f ca="1"/>
        <v>0</v>
      </c>
      <c r="AK224">
        <f ca="1"/>
        <v>0</v>
      </c>
      <c r="AL224" t="str">
        <f ca="1"/>
        <v/>
      </c>
    </row>
    <row r="225" spans="13:38">
      <c r="M225" t="str" cm="1">
        <f t="array" ref="M225">_xlfn._xlws.FILTER(SUM(H225:L225),SUM(H225:L225)&lt;&gt;0,"")</f>
        <v/>
      </c>
      <c r="AC225" t="str">
        <f ca="1"/>
        <v/>
      </c>
      <c r="AE225">
        <f ca="1"/>
        <v>0</v>
      </c>
      <c r="AF225">
        <f ca="1"/>
        <v>0</v>
      </c>
      <c r="AG225">
        <f ca="1"/>
        <v>0</v>
      </c>
      <c r="AH225">
        <f ca="1"/>
        <v>0</v>
      </c>
      <c r="AI225">
        <f ca="1"/>
        <v>0</v>
      </c>
      <c r="AJ225">
        <f ca="1"/>
        <v>0</v>
      </c>
      <c r="AK225">
        <f ca="1"/>
        <v>0</v>
      </c>
      <c r="AL225" t="str">
        <f ca="1"/>
        <v/>
      </c>
    </row>
    <row r="226" spans="13:38">
      <c r="M226" t="str" cm="1">
        <f t="array" ref="M226">_xlfn._xlws.FILTER(SUM(H226:L226),SUM(H226:L226)&lt;&gt;0,"")</f>
        <v/>
      </c>
      <c r="AC226" t="str">
        <f ca="1"/>
        <v/>
      </c>
      <c r="AE226">
        <f ca="1"/>
        <v>0</v>
      </c>
      <c r="AF226">
        <f ca="1"/>
        <v>0</v>
      </c>
      <c r="AG226">
        <f ca="1"/>
        <v>0</v>
      </c>
      <c r="AH226">
        <f ca="1"/>
        <v>0</v>
      </c>
      <c r="AI226">
        <f ca="1"/>
        <v>0</v>
      </c>
      <c r="AJ226">
        <f ca="1"/>
        <v>0</v>
      </c>
      <c r="AK226">
        <f ca="1"/>
        <v>0</v>
      </c>
      <c r="AL226" t="str">
        <f ca="1"/>
        <v/>
      </c>
    </row>
    <row r="227" spans="13:38">
      <c r="M227" t="str" cm="1">
        <f t="array" ref="M227">_xlfn._xlws.FILTER(SUM(H227:L227),SUM(H227:L227)&lt;&gt;0,"")</f>
        <v/>
      </c>
      <c r="AC227" t="str">
        <f ca="1"/>
        <v/>
      </c>
      <c r="AE227">
        <f ca="1"/>
        <v>0</v>
      </c>
      <c r="AF227">
        <f ca="1"/>
        <v>0</v>
      </c>
      <c r="AG227">
        <f ca="1"/>
        <v>0</v>
      </c>
      <c r="AH227">
        <f ca="1"/>
        <v>0</v>
      </c>
      <c r="AI227">
        <f ca="1"/>
        <v>0</v>
      </c>
      <c r="AJ227">
        <f ca="1"/>
        <v>0</v>
      </c>
      <c r="AK227">
        <f ca="1"/>
        <v>0</v>
      </c>
      <c r="AL227" t="str">
        <f ca="1"/>
        <v/>
      </c>
    </row>
    <row r="228" spans="13:38">
      <c r="M228" t="str" cm="1">
        <f t="array" ref="M228">_xlfn._xlws.FILTER(SUM(H228:L228),SUM(H228:L228)&lt;&gt;0,"")</f>
        <v/>
      </c>
      <c r="AC228" t="str">
        <f ca="1"/>
        <v/>
      </c>
      <c r="AE228">
        <f ca="1"/>
        <v>0</v>
      </c>
      <c r="AF228">
        <f ca="1"/>
        <v>0</v>
      </c>
      <c r="AG228">
        <f ca="1"/>
        <v>0</v>
      </c>
      <c r="AH228">
        <f ca="1"/>
        <v>0</v>
      </c>
      <c r="AI228">
        <f ca="1"/>
        <v>0</v>
      </c>
      <c r="AJ228">
        <f ca="1"/>
        <v>0</v>
      </c>
      <c r="AK228">
        <f ca="1"/>
        <v>0</v>
      </c>
      <c r="AL228" t="str">
        <f ca="1"/>
        <v/>
      </c>
    </row>
    <row r="229" spans="13:38">
      <c r="M229" t="str" cm="1">
        <f t="array" ref="M229">_xlfn._xlws.FILTER(SUM(H229:L229),SUM(H229:L229)&lt;&gt;0,"")</f>
        <v/>
      </c>
      <c r="AC229" t="str">
        <f ca="1"/>
        <v/>
      </c>
      <c r="AE229">
        <f ca="1"/>
        <v>0</v>
      </c>
      <c r="AF229">
        <f ca="1"/>
        <v>0</v>
      </c>
      <c r="AG229">
        <f ca="1"/>
        <v>0</v>
      </c>
      <c r="AH229">
        <f ca="1"/>
        <v>0</v>
      </c>
      <c r="AI229">
        <f ca="1"/>
        <v>0</v>
      </c>
      <c r="AJ229">
        <f ca="1"/>
        <v>0</v>
      </c>
      <c r="AK229">
        <f ca="1"/>
        <v>0</v>
      </c>
      <c r="AL229" t="str">
        <f ca="1"/>
        <v/>
      </c>
    </row>
    <row r="230" spans="13:38">
      <c r="M230" t="str" cm="1">
        <f t="array" ref="M230">_xlfn._xlws.FILTER(SUM(H230:L230),SUM(H230:L230)&lt;&gt;0,"")</f>
        <v/>
      </c>
      <c r="AC230" t="str">
        <f ca="1"/>
        <v/>
      </c>
      <c r="AE230">
        <f ca="1"/>
        <v>0</v>
      </c>
      <c r="AF230">
        <f ca="1"/>
        <v>0</v>
      </c>
      <c r="AG230">
        <f ca="1"/>
        <v>0</v>
      </c>
      <c r="AH230">
        <f ca="1"/>
        <v>0</v>
      </c>
      <c r="AI230">
        <f ca="1"/>
        <v>0</v>
      </c>
      <c r="AJ230">
        <f ca="1"/>
        <v>0</v>
      </c>
      <c r="AK230">
        <f ca="1"/>
        <v>0</v>
      </c>
      <c r="AL230" t="str">
        <f ca="1"/>
        <v/>
      </c>
    </row>
    <row r="231" spans="13:38">
      <c r="M231" t="str" cm="1">
        <f t="array" ref="M231">_xlfn._xlws.FILTER(SUM(H231:L231),SUM(H231:L231)&lt;&gt;0,"")</f>
        <v/>
      </c>
      <c r="AC231" t="str">
        <f ca="1"/>
        <v/>
      </c>
      <c r="AE231">
        <f ca="1"/>
        <v>0</v>
      </c>
      <c r="AF231">
        <f ca="1"/>
        <v>0</v>
      </c>
      <c r="AG231">
        <f ca="1"/>
        <v>0</v>
      </c>
      <c r="AH231">
        <f ca="1"/>
        <v>0</v>
      </c>
      <c r="AI231">
        <f ca="1"/>
        <v>0</v>
      </c>
      <c r="AJ231">
        <f ca="1"/>
        <v>0</v>
      </c>
      <c r="AK231">
        <f ca="1"/>
        <v>0</v>
      </c>
      <c r="AL231" t="str">
        <f ca="1"/>
        <v/>
      </c>
    </row>
    <row r="232" spans="13:38">
      <c r="M232" t="str" cm="1">
        <f t="array" ref="M232">_xlfn._xlws.FILTER(SUM(H232:L232),SUM(H232:L232)&lt;&gt;0,"")</f>
        <v/>
      </c>
      <c r="AC232" t="str">
        <f ca="1"/>
        <v/>
      </c>
      <c r="AE232">
        <f ca="1"/>
        <v>0</v>
      </c>
      <c r="AF232">
        <f ca="1"/>
        <v>0</v>
      </c>
      <c r="AG232">
        <f ca="1"/>
        <v>0</v>
      </c>
      <c r="AH232">
        <f ca="1"/>
        <v>0</v>
      </c>
      <c r="AI232">
        <f ca="1"/>
        <v>0</v>
      </c>
      <c r="AJ232">
        <f ca="1"/>
        <v>0</v>
      </c>
      <c r="AK232">
        <f ca="1"/>
        <v>0</v>
      </c>
      <c r="AL232" t="str">
        <f ca="1"/>
        <v/>
      </c>
    </row>
    <row r="233" spans="13:38">
      <c r="M233" t="str" cm="1">
        <f t="array" ref="M233">_xlfn._xlws.FILTER(SUM(H233:L233),SUM(H233:L233)&lt;&gt;0,"")</f>
        <v/>
      </c>
      <c r="AC233" t="str">
        <f ca="1"/>
        <v/>
      </c>
      <c r="AE233">
        <f ca="1"/>
        <v>0</v>
      </c>
      <c r="AF233">
        <f ca="1"/>
        <v>0</v>
      </c>
      <c r="AG233">
        <f ca="1"/>
        <v>0</v>
      </c>
      <c r="AH233">
        <f ca="1"/>
        <v>0</v>
      </c>
      <c r="AI233">
        <f ca="1"/>
        <v>0</v>
      </c>
      <c r="AJ233">
        <f ca="1"/>
        <v>0</v>
      </c>
      <c r="AK233">
        <f ca="1"/>
        <v>0</v>
      </c>
      <c r="AL233" t="str">
        <f ca="1"/>
        <v/>
      </c>
    </row>
    <row r="234" spans="13:38">
      <c r="M234" t="str" cm="1">
        <f t="array" ref="M234">_xlfn._xlws.FILTER(SUM(H234:L234),SUM(H234:L234)&lt;&gt;0,"")</f>
        <v/>
      </c>
      <c r="AC234" t="str">
        <f ca="1"/>
        <v/>
      </c>
      <c r="AE234">
        <f ca="1"/>
        <v>0</v>
      </c>
      <c r="AF234">
        <f ca="1"/>
        <v>0</v>
      </c>
      <c r="AG234">
        <f ca="1"/>
        <v>0</v>
      </c>
      <c r="AH234">
        <f ca="1"/>
        <v>0</v>
      </c>
      <c r="AI234">
        <f ca="1"/>
        <v>0</v>
      </c>
      <c r="AJ234">
        <f ca="1"/>
        <v>0</v>
      </c>
      <c r="AK234">
        <f ca="1"/>
        <v>0</v>
      </c>
      <c r="AL234" t="str">
        <f ca="1"/>
        <v/>
      </c>
    </row>
    <row r="235" spans="13:38">
      <c r="M235" t="str" cm="1">
        <f t="array" ref="M235">_xlfn._xlws.FILTER(SUM(H235:L235),SUM(H235:L235)&lt;&gt;0,"")</f>
        <v/>
      </c>
      <c r="AC235" t="str">
        <f ca="1"/>
        <v/>
      </c>
      <c r="AE235">
        <f ca="1"/>
        <v>0</v>
      </c>
      <c r="AF235">
        <f ca="1"/>
        <v>0</v>
      </c>
      <c r="AG235">
        <f ca="1"/>
        <v>0</v>
      </c>
      <c r="AH235">
        <f ca="1"/>
        <v>0</v>
      </c>
      <c r="AI235">
        <f ca="1"/>
        <v>0</v>
      </c>
      <c r="AJ235">
        <f ca="1"/>
        <v>0</v>
      </c>
      <c r="AK235">
        <f ca="1"/>
        <v>0</v>
      </c>
      <c r="AL235" t="str">
        <f ca="1"/>
        <v/>
      </c>
    </row>
    <row r="236" spans="13:38">
      <c r="M236" t="str" cm="1">
        <f t="array" ref="M236">_xlfn._xlws.FILTER(SUM(H236:L236),SUM(H236:L236)&lt;&gt;0,"")</f>
        <v/>
      </c>
      <c r="AC236" t="str">
        <f ca="1"/>
        <v/>
      </c>
      <c r="AE236">
        <f ca="1"/>
        <v>0</v>
      </c>
      <c r="AF236">
        <f ca="1"/>
        <v>0</v>
      </c>
      <c r="AG236">
        <f ca="1"/>
        <v>0</v>
      </c>
      <c r="AH236">
        <f ca="1"/>
        <v>0</v>
      </c>
      <c r="AI236">
        <f ca="1"/>
        <v>0</v>
      </c>
      <c r="AJ236">
        <f ca="1"/>
        <v>0</v>
      </c>
      <c r="AK236">
        <f ca="1"/>
        <v>0</v>
      </c>
      <c r="AL236" t="str">
        <f ca="1"/>
        <v/>
      </c>
    </row>
    <row r="237" spans="13:38">
      <c r="M237" t="str" cm="1">
        <f t="array" ref="M237">_xlfn._xlws.FILTER(SUM(H237:L237),SUM(H237:L237)&lt;&gt;0,"")</f>
        <v/>
      </c>
      <c r="AC237" t="str">
        <f ca="1"/>
        <v/>
      </c>
      <c r="AE237">
        <f ca="1"/>
        <v>0</v>
      </c>
      <c r="AF237">
        <f ca="1"/>
        <v>0</v>
      </c>
      <c r="AG237">
        <f ca="1"/>
        <v>0</v>
      </c>
      <c r="AH237">
        <f ca="1"/>
        <v>0</v>
      </c>
      <c r="AI237">
        <f ca="1"/>
        <v>0</v>
      </c>
      <c r="AJ237">
        <f ca="1"/>
        <v>0</v>
      </c>
      <c r="AK237">
        <f ca="1"/>
        <v>0</v>
      </c>
      <c r="AL237" t="str">
        <f ca="1"/>
        <v/>
      </c>
    </row>
    <row r="238" spans="13:38">
      <c r="M238" t="str" cm="1">
        <f t="array" ref="M238">_xlfn._xlws.FILTER(SUM(H238:L238),SUM(H238:L238)&lt;&gt;0,"")</f>
        <v/>
      </c>
      <c r="AC238" t="str">
        <f ca="1"/>
        <v/>
      </c>
      <c r="AE238">
        <f ca="1"/>
        <v>0</v>
      </c>
      <c r="AF238">
        <f ca="1"/>
        <v>0</v>
      </c>
      <c r="AG238">
        <f ca="1"/>
        <v>0</v>
      </c>
      <c r="AH238">
        <f ca="1"/>
        <v>0</v>
      </c>
      <c r="AI238">
        <f ca="1"/>
        <v>0</v>
      </c>
      <c r="AJ238">
        <f ca="1"/>
        <v>0</v>
      </c>
      <c r="AK238">
        <f ca="1"/>
        <v>0</v>
      </c>
      <c r="AL238" t="str">
        <f ca="1"/>
        <v/>
      </c>
    </row>
    <row r="239" spans="13:38">
      <c r="M239" t="str" cm="1">
        <f t="array" ref="M239">_xlfn._xlws.FILTER(SUM(H239:L239),SUM(H239:L239)&lt;&gt;0,"")</f>
        <v/>
      </c>
      <c r="AC239" t="str">
        <f ca="1"/>
        <v/>
      </c>
      <c r="AE239">
        <f ca="1"/>
        <v>0</v>
      </c>
      <c r="AF239">
        <f ca="1"/>
        <v>0</v>
      </c>
      <c r="AG239">
        <f ca="1"/>
        <v>0</v>
      </c>
      <c r="AH239">
        <f ca="1"/>
        <v>0</v>
      </c>
      <c r="AI239">
        <f ca="1"/>
        <v>0</v>
      </c>
      <c r="AJ239">
        <f ca="1"/>
        <v>0</v>
      </c>
      <c r="AK239">
        <f ca="1"/>
        <v>0</v>
      </c>
      <c r="AL239" t="str">
        <f ca="1"/>
        <v/>
      </c>
    </row>
    <row r="240" spans="13:38">
      <c r="M240" t="str" cm="1">
        <f t="array" ref="M240">_xlfn._xlws.FILTER(SUM(H240:L240),SUM(H240:L240)&lt;&gt;0,"")</f>
        <v/>
      </c>
      <c r="AC240" t="str">
        <f ca="1"/>
        <v/>
      </c>
      <c r="AE240">
        <f ca="1"/>
        <v>0</v>
      </c>
      <c r="AF240">
        <f ca="1"/>
        <v>0</v>
      </c>
      <c r="AG240">
        <f ca="1"/>
        <v>0</v>
      </c>
      <c r="AH240">
        <f ca="1"/>
        <v>0</v>
      </c>
      <c r="AI240">
        <f ca="1"/>
        <v>0</v>
      </c>
      <c r="AJ240">
        <f ca="1"/>
        <v>0</v>
      </c>
      <c r="AK240">
        <f ca="1"/>
        <v>0</v>
      </c>
      <c r="AL240" t="str">
        <f ca="1"/>
        <v/>
      </c>
    </row>
    <row r="241" spans="13:38">
      <c r="M241" t="str" cm="1">
        <f t="array" ref="M241">_xlfn._xlws.FILTER(SUM(H241:L241),SUM(H241:L241)&lt;&gt;0,"")</f>
        <v/>
      </c>
      <c r="AC241" t="str">
        <f ca="1"/>
        <v/>
      </c>
      <c r="AE241">
        <f ca="1"/>
        <v>0</v>
      </c>
      <c r="AF241">
        <f ca="1"/>
        <v>0</v>
      </c>
      <c r="AG241">
        <f ca="1"/>
        <v>0</v>
      </c>
      <c r="AH241">
        <f ca="1"/>
        <v>0</v>
      </c>
      <c r="AI241">
        <f ca="1"/>
        <v>0</v>
      </c>
      <c r="AJ241">
        <f ca="1"/>
        <v>0</v>
      </c>
      <c r="AK241">
        <f ca="1"/>
        <v>0</v>
      </c>
      <c r="AL241" t="str">
        <f ca="1"/>
        <v/>
      </c>
    </row>
    <row r="242" spans="13:38">
      <c r="M242" t="str" cm="1">
        <f t="array" ref="M242">_xlfn._xlws.FILTER(SUM(H242:L242),SUM(H242:L242)&lt;&gt;0,"")</f>
        <v/>
      </c>
      <c r="AC242" t="str">
        <f ca="1"/>
        <v/>
      </c>
      <c r="AE242">
        <f ca="1"/>
        <v>0</v>
      </c>
      <c r="AF242">
        <f ca="1"/>
        <v>0</v>
      </c>
      <c r="AG242">
        <f ca="1"/>
        <v>0</v>
      </c>
      <c r="AH242">
        <f ca="1"/>
        <v>0</v>
      </c>
      <c r="AI242">
        <f ca="1"/>
        <v>0</v>
      </c>
      <c r="AJ242">
        <f ca="1"/>
        <v>0</v>
      </c>
      <c r="AK242">
        <f ca="1"/>
        <v>0</v>
      </c>
      <c r="AL242" t="str">
        <f ca="1"/>
        <v/>
      </c>
    </row>
    <row r="243" spans="13:38">
      <c r="M243" t="str" cm="1">
        <f t="array" ref="M243">_xlfn._xlws.FILTER(SUM(H243:L243),SUM(H243:L243)&lt;&gt;0,"")</f>
        <v/>
      </c>
      <c r="AC243" t="str">
        <f ca="1"/>
        <v/>
      </c>
      <c r="AE243">
        <f ca="1"/>
        <v>0</v>
      </c>
      <c r="AF243">
        <f ca="1"/>
        <v>0</v>
      </c>
      <c r="AG243">
        <f ca="1"/>
        <v>0</v>
      </c>
      <c r="AH243">
        <f ca="1"/>
        <v>0</v>
      </c>
      <c r="AI243">
        <f ca="1"/>
        <v>0</v>
      </c>
      <c r="AJ243">
        <f ca="1"/>
        <v>0</v>
      </c>
      <c r="AK243">
        <f ca="1"/>
        <v>0</v>
      </c>
      <c r="AL243" t="str">
        <f ca="1"/>
        <v/>
      </c>
    </row>
    <row r="244" spans="13:38">
      <c r="M244" t="str" cm="1">
        <f t="array" ref="M244">_xlfn._xlws.FILTER(SUM(H244:L244),SUM(H244:L244)&lt;&gt;0,"")</f>
        <v/>
      </c>
      <c r="AC244" t="str">
        <f ca="1"/>
        <v/>
      </c>
      <c r="AE244">
        <f ca="1"/>
        <v>0</v>
      </c>
      <c r="AF244">
        <f ca="1"/>
        <v>0</v>
      </c>
      <c r="AG244">
        <f ca="1"/>
        <v>0</v>
      </c>
      <c r="AH244">
        <f ca="1"/>
        <v>0</v>
      </c>
      <c r="AI244">
        <f ca="1"/>
        <v>0</v>
      </c>
      <c r="AJ244">
        <f ca="1"/>
        <v>0</v>
      </c>
      <c r="AK244">
        <f ca="1"/>
        <v>0</v>
      </c>
      <c r="AL244" t="str">
        <f ca="1"/>
        <v/>
      </c>
    </row>
    <row r="245" spans="13:38">
      <c r="M245" t="str" cm="1">
        <f t="array" ref="M245">_xlfn._xlws.FILTER(SUM(H245:L245),SUM(H245:L245)&lt;&gt;0,"")</f>
        <v/>
      </c>
      <c r="AC245" t="str">
        <f ca="1"/>
        <v/>
      </c>
      <c r="AE245">
        <f ca="1"/>
        <v>0</v>
      </c>
      <c r="AF245">
        <f ca="1"/>
        <v>0</v>
      </c>
      <c r="AG245">
        <f ca="1"/>
        <v>0</v>
      </c>
      <c r="AH245">
        <f ca="1"/>
        <v>0</v>
      </c>
      <c r="AI245">
        <f ca="1"/>
        <v>0</v>
      </c>
      <c r="AJ245">
        <f ca="1"/>
        <v>0</v>
      </c>
      <c r="AK245">
        <f ca="1"/>
        <v>0</v>
      </c>
      <c r="AL245" t="str">
        <f ca="1"/>
        <v/>
      </c>
    </row>
    <row r="246" spans="13:38">
      <c r="M246" t="str" cm="1">
        <f t="array" ref="M246">_xlfn._xlws.FILTER(SUM(H246:L246),SUM(H246:L246)&lt;&gt;0,"")</f>
        <v/>
      </c>
      <c r="AC246" t="str">
        <f ca="1"/>
        <v/>
      </c>
      <c r="AE246">
        <f ca="1"/>
        <v>0</v>
      </c>
      <c r="AF246">
        <f ca="1"/>
        <v>0</v>
      </c>
      <c r="AG246">
        <f ca="1"/>
        <v>0</v>
      </c>
      <c r="AH246">
        <f ca="1"/>
        <v>0</v>
      </c>
      <c r="AI246">
        <f ca="1"/>
        <v>0</v>
      </c>
      <c r="AJ246">
        <f ca="1"/>
        <v>0</v>
      </c>
      <c r="AK246">
        <f ca="1"/>
        <v>0</v>
      </c>
      <c r="AL246" t="str">
        <f ca="1"/>
        <v/>
      </c>
    </row>
    <row r="247" spans="13:38">
      <c r="M247" t="str" cm="1">
        <f t="array" ref="M247">_xlfn._xlws.FILTER(SUM(H247:L247),SUM(H247:L247)&lt;&gt;0,"")</f>
        <v/>
      </c>
      <c r="AC247" t="str">
        <f ca="1"/>
        <v/>
      </c>
      <c r="AE247">
        <f ca="1"/>
        <v>0</v>
      </c>
      <c r="AF247">
        <f ca="1"/>
        <v>0</v>
      </c>
      <c r="AG247">
        <f ca="1"/>
        <v>0</v>
      </c>
      <c r="AH247">
        <f ca="1"/>
        <v>0</v>
      </c>
      <c r="AI247">
        <f ca="1"/>
        <v>0</v>
      </c>
      <c r="AJ247">
        <f ca="1"/>
        <v>0</v>
      </c>
      <c r="AK247">
        <f ca="1"/>
        <v>0</v>
      </c>
      <c r="AL247" t="str">
        <f ca="1"/>
        <v/>
      </c>
    </row>
    <row r="248" spans="13:38">
      <c r="M248" t="str" cm="1">
        <f t="array" ref="M248">_xlfn._xlws.FILTER(SUM(H248:L248),SUM(H248:L248)&lt;&gt;0,"")</f>
        <v/>
      </c>
      <c r="AC248" t="str">
        <f ca="1"/>
        <v/>
      </c>
      <c r="AE248">
        <f ca="1"/>
        <v>0</v>
      </c>
      <c r="AF248">
        <f ca="1"/>
        <v>0</v>
      </c>
      <c r="AG248">
        <f ca="1"/>
        <v>0</v>
      </c>
      <c r="AH248">
        <f ca="1"/>
        <v>0</v>
      </c>
      <c r="AI248">
        <f ca="1"/>
        <v>0</v>
      </c>
      <c r="AJ248">
        <f ca="1"/>
        <v>0</v>
      </c>
      <c r="AK248">
        <f ca="1"/>
        <v>0</v>
      </c>
      <c r="AL248" t="str">
        <f ca="1"/>
        <v/>
      </c>
    </row>
    <row r="249" spans="13:38">
      <c r="M249" t="str" cm="1">
        <f t="array" ref="M249">_xlfn._xlws.FILTER(SUM(H249:L249),SUM(H249:L249)&lt;&gt;0,"")</f>
        <v/>
      </c>
      <c r="AC249" t="str">
        <f ca="1"/>
        <v/>
      </c>
      <c r="AE249">
        <f ca="1"/>
        <v>0</v>
      </c>
      <c r="AF249">
        <f ca="1"/>
        <v>0</v>
      </c>
      <c r="AG249">
        <f ca="1"/>
        <v>0</v>
      </c>
      <c r="AH249">
        <f ca="1"/>
        <v>0</v>
      </c>
      <c r="AI249">
        <f ca="1"/>
        <v>0</v>
      </c>
      <c r="AJ249">
        <f ca="1"/>
        <v>0</v>
      </c>
      <c r="AK249">
        <f ca="1"/>
        <v>0</v>
      </c>
      <c r="AL249" t="str">
        <f ca="1"/>
        <v/>
      </c>
    </row>
    <row r="250" spans="13:38">
      <c r="M250" t="str" cm="1">
        <f t="array" ref="M250">_xlfn._xlws.FILTER(SUM(H250:L250),SUM(H250:L250)&lt;&gt;0,"")</f>
        <v/>
      </c>
      <c r="AC250" t="str">
        <f ca="1"/>
        <v/>
      </c>
      <c r="AE250">
        <f ca="1"/>
        <v>0</v>
      </c>
      <c r="AF250">
        <f ca="1"/>
        <v>0</v>
      </c>
      <c r="AG250">
        <f ca="1"/>
        <v>0</v>
      </c>
      <c r="AH250">
        <f ca="1"/>
        <v>0</v>
      </c>
      <c r="AI250">
        <f ca="1"/>
        <v>0</v>
      </c>
      <c r="AJ250">
        <f ca="1"/>
        <v>0</v>
      </c>
      <c r="AK250">
        <f ca="1"/>
        <v>0</v>
      </c>
      <c r="AL250" t="str">
        <f ca="1"/>
        <v/>
      </c>
    </row>
    <row r="251" spans="13:38">
      <c r="M251" t="str" cm="1">
        <f t="array" ref="M251">_xlfn._xlws.FILTER(SUM(H251:L251),SUM(H251:L251)&lt;&gt;0,"")</f>
        <v/>
      </c>
      <c r="AC251" t="str">
        <f ca="1"/>
        <v/>
      </c>
      <c r="AE251">
        <f ca="1"/>
        <v>0</v>
      </c>
      <c r="AF251">
        <f ca="1"/>
        <v>0</v>
      </c>
      <c r="AG251">
        <f ca="1"/>
        <v>0</v>
      </c>
      <c r="AH251">
        <f ca="1"/>
        <v>0</v>
      </c>
      <c r="AI251">
        <f ca="1"/>
        <v>0</v>
      </c>
      <c r="AJ251">
        <f ca="1"/>
        <v>0</v>
      </c>
      <c r="AK251">
        <f ca="1"/>
        <v>0</v>
      </c>
      <c r="AL251" t="str">
        <f ca="1"/>
        <v/>
      </c>
    </row>
    <row r="252" spans="13:38">
      <c r="M252" t="str" cm="1">
        <f t="array" ref="M252">_xlfn._xlws.FILTER(SUM(H252:L252),SUM(H252:L252)&lt;&gt;0,"")</f>
        <v/>
      </c>
      <c r="AC252" t="str">
        <f ca="1"/>
        <v/>
      </c>
      <c r="AE252">
        <f ca="1"/>
        <v>0</v>
      </c>
      <c r="AF252">
        <f ca="1"/>
        <v>0</v>
      </c>
      <c r="AG252">
        <f ca="1"/>
        <v>0</v>
      </c>
      <c r="AH252">
        <f ca="1"/>
        <v>0</v>
      </c>
      <c r="AI252">
        <f ca="1"/>
        <v>0</v>
      </c>
      <c r="AJ252">
        <f ca="1"/>
        <v>0</v>
      </c>
      <c r="AK252">
        <f ca="1"/>
        <v>0</v>
      </c>
      <c r="AL252" t="str">
        <f ca="1"/>
        <v/>
      </c>
    </row>
    <row r="253" spans="13:38">
      <c r="M253" t="str" cm="1">
        <f t="array" ref="M253">_xlfn._xlws.FILTER(SUM(H253:L253),SUM(H253:L253)&lt;&gt;0,"")</f>
        <v/>
      </c>
      <c r="AC253" t="str">
        <f ca="1"/>
        <v/>
      </c>
      <c r="AE253">
        <f ca="1"/>
        <v>0</v>
      </c>
      <c r="AF253">
        <f ca="1"/>
        <v>0</v>
      </c>
      <c r="AG253">
        <f ca="1"/>
        <v>0</v>
      </c>
      <c r="AH253">
        <f ca="1"/>
        <v>0</v>
      </c>
      <c r="AI253">
        <f ca="1"/>
        <v>0</v>
      </c>
      <c r="AJ253">
        <f ca="1"/>
        <v>0</v>
      </c>
      <c r="AK253">
        <f ca="1"/>
        <v>0</v>
      </c>
      <c r="AL253" t="str">
        <f ca="1"/>
        <v/>
      </c>
    </row>
    <row r="254" spans="13:38">
      <c r="M254" t="str" cm="1">
        <f t="array" ref="M254">_xlfn._xlws.FILTER(SUM(H254:L254),SUM(H254:L254)&lt;&gt;0,"")</f>
        <v/>
      </c>
      <c r="AC254" t="str">
        <f ca="1"/>
        <v/>
      </c>
      <c r="AE254">
        <f ca="1"/>
        <v>0</v>
      </c>
      <c r="AF254">
        <f ca="1"/>
        <v>0</v>
      </c>
      <c r="AG254">
        <f ca="1"/>
        <v>0</v>
      </c>
      <c r="AH254">
        <f ca="1"/>
        <v>0</v>
      </c>
      <c r="AI254">
        <f ca="1"/>
        <v>0</v>
      </c>
      <c r="AJ254">
        <f ca="1"/>
        <v>0</v>
      </c>
      <c r="AK254">
        <f ca="1"/>
        <v>0</v>
      </c>
      <c r="AL254" t="str">
        <f ca="1"/>
        <v/>
      </c>
    </row>
    <row r="255" spans="13:38">
      <c r="M255" t="str" cm="1">
        <f t="array" ref="M255">_xlfn._xlws.FILTER(SUM(H255:L255),SUM(H255:L255)&lt;&gt;0,"")</f>
        <v/>
      </c>
      <c r="AC255" t="str">
        <f ca="1"/>
        <v/>
      </c>
      <c r="AE255">
        <f ca="1"/>
        <v>0</v>
      </c>
      <c r="AF255">
        <f ca="1"/>
        <v>0</v>
      </c>
      <c r="AG255">
        <f ca="1"/>
        <v>0</v>
      </c>
      <c r="AH255">
        <f ca="1"/>
        <v>0</v>
      </c>
      <c r="AI255">
        <f ca="1"/>
        <v>0</v>
      </c>
      <c r="AJ255">
        <f ca="1"/>
        <v>0</v>
      </c>
      <c r="AK255">
        <f ca="1"/>
        <v>0</v>
      </c>
      <c r="AL255" t="str">
        <f ca="1"/>
        <v/>
      </c>
    </row>
    <row r="256" spans="13:38">
      <c r="M256" t="str" cm="1">
        <f t="array" ref="M256">_xlfn._xlws.FILTER(SUM(H256:L256),SUM(H256:L256)&lt;&gt;0,"")</f>
        <v/>
      </c>
      <c r="AC256" t="str">
        <f ca="1"/>
        <v/>
      </c>
      <c r="AE256">
        <f ca="1"/>
        <v>0</v>
      </c>
      <c r="AF256">
        <f ca="1"/>
        <v>0</v>
      </c>
      <c r="AG256">
        <f ca="1"/>
        <v>0</v>
      </c>
      <c r="AH256">
        <f ca="1"/>
        <v>0</v>
      </c>
      <c r="AI256">
        <f ca="1"/>
        <v>0</v>
      </c>
      <c r="AJ256">
        <f ca="1"/>
        <v>0</v>
      </c>
      <c r="AK256">
        <f ca="1"/>
        <v>0</v>
      </c>
      <c r="AL256" t="str">
        <f ca="1"/>
        <v/>
      </c>
    </row>
    <row r="257" spans="13:38">
      <c r="M257" t="str" cm="1">
        <f t="array" ref="M257">_xlfn._xlws.FILTER(SUM(H257:L257),SUM(H257:L257)&lt;&gt;0,"")</f>
        <v/>
      </c>
      <c r="AC257" t="str">
        <f ca="1"/>
        <v/>
      </c>
      <c r="AE257">
        <f ca="1"/>
        <v>0</v>
      </c>
      <c r="AF257">
        <f ca="1"/>
        <v>0</v>
      </c>
      <c r="AG257">
        <f ca="1"/>
        <v>0</v>
      </c>
      <c r="AH257">
        <f ca="1"/>
        <v>0</v>
      </c>
      <c r="AI257">
        <f ca="1"/>
        <v>0</v>
      </c>
      <c r="AJ257">
        <f ca="1"/>
        <v>0</v>
      </c>
      <c r="AK257">
        <f ca="1"/>
        <v>0</v>
      </c>
      <c r="AL257" t="str">
        <f ca="1"/>
        <v/>
      </c>
    </row>
    <row r="258" spans="13:38">
      <c r="M258" t="str" cm="1">
        <f t="array" ref="M258">_xlfn._xlws.FILTER(SUM(H258:L258),SUM(H258:L258)&lt;&gt;0,"")</f>
        <v/>
      </c>
      <c r="AC258" t="str">
        <f ca="1"/>
        <v/>
      </c>
      <c r="AE258">
        <f ca="1"/>
        <v>0</v>
      </c>
      <c r="AF258">
        <f ca="1"/>
        <v>0</v>
      </c>
      <c r="AG258">
        <f ca="1"/>
        <v>0</v>
      </c>
      <c r="AH258">
        <f ca="1"/>
        <v>0</v>
      </c>
      <c r="AI258">
        <f ca="1"/>
        <v>0</v>
      </c>
      <c r="AJ258">
        <f ca="1"/>
        <v>0</v>
      </c>
      <c r="AK258">
        <f ca="1"/>
        <v>0</v>
      </c>
      <c r="AL258" t="str">
        <f ca="1"/>
        <v/>
      </c>
    </row>
    <row r="259" spans="13:38">
      <c r="M259" t="str" cm="1">
        <f t="array" ref="M259">_xlfn._xlws.FILTER(SUM(H259:L259),SUM(H259:L259)&lt;&gt;0,"")</f>
        <v/>
      </c>
      <c r="AC259" t="str">
        <f ca="1"/>
        <v/>
      </c>
      <c r="AE259">
        <f ca="1"/>
        <v>0</v>
      </c>
      <c r="AF259">
        <f ca="1"/>
        <v>0</v>
      </c>
      <c r="AG259">
        <f ca="1"/>
        <v>0</v>
      </c>
      <c r="AH259">
        <f ca="1"/>
        <v>0</v>
      </c>
      <c r="AI259">
        <f ca="1"/>
        <v>0</v>
      </c>
      <c r="AJ259">
        <f ca="1"/>
        <v>0</v>
      </c>
      <c r="AK259">
        <f ca="1"/>
        <v>0</v>
      </c>
      <c r="AL259" t="str">
        <f ca="1"/>
        <v/>
      </c>
    </row>
    <row r="260" spans="13:38">
      <c r="M260" t="str" cm="1">
        <f t="array" ref="M260">_xlfn._xlws.FILTER(SUM(H260:L260),SUM(H260:L260)&lt;&gt;0,"")</f>
        <v/>
      </c>
      <c r="AC260" t="str">
        <f ca="1"/>
        <v/>
      </c>
      <c r="AE260">
        <f ca="1"/>
        <v>0</v>
      </c>
      <c r="AF260">
        <f ca="1"/>
        <v>0</v>
      </c>
      <c r="AG260">
        <f ca="1"/>
        <v>0</v>
      </c>
      <c r="AH260">
        <f ca="1"/>
        <v>0</v>
      </c>
      <c r="AI260">
        <f ca="1"/>
        <v>0</v>
      </c>
      <c r="AJ260">
        <f ca="1"/>
        <v>0</v>
      </c>
      <c r="AK260">
        <f ca="1"/>
        <v>0</v>
      </c>
      <c r="AL260" t="str">
        <f ca="1"/>
        <v/>
      </c>
    </row>
    <row r="261" spans="13:38">
      <c r="M261" t="str" cm="1">
        <f t="array" ref="M261">_xlfn._xlws.FILTER(SUM(H261:L261),SUM(H261:L261)&lt;&gt;0,"")</f>
        <v/>
      </c>
      <c r="AC261" t="str">
        <f ca="1"/>
        <v/>
      </c>
      <c r="AE261">
        <f ca="1"/>
        <v>0</v>
      </c>
      <c r="AF261">
        <f ca="1"/>
        <v>0</v>
      </c>
      <c r="AG261">
        <f ca="1"/>
        <v>0</v>
      </c>
      <c r="AH261">
        <f ca="1"/>
        <v>0</v>
      </c>
      <c r="AI261">
        <f ca="1"/>
        <v>0</v>
      </c>
      <c r="AJ261">
        <f ca="1"/>
        <v>0</v>
      </c>
      <c r="AK261">
        <f ca="1"/>
        <v>0</v>
      </c>
      <c r="AL261" t="str">
        <f ca="1"/>
        <v/>
      </c>
    </row>
    <row r="262" spans="13:38">
      <c r="M262" t="str" cm="1">
        <f t="array" ref="M262">_xlfn._xlws.FILTER(SUM(H262:L262),SUM(H262:L262)&lt;&gt;0,"")</f>
        <v/>
      </c>
      <c r="AC262" t="str">
        <f ca="1"/>
        <v/>
      </c>
      <c r="AE262">
        <f ca="1"/>
        <v>0</v>
      </c>
      <c r="AF262">
        <f ca="1"/>
        <v>0</v>
      </c>
      <c r="AG262">
        <f ca="1"/>
        <v>0</v>
      </c>
      <c r="AH262">
        <f ca="1"/>
        <v>0</v>
      </c>
      <c r="AI262">
        <f ca="1"/>
        <v>0</v>
      </c>
      <c r="AJ262">
        <f ca="1"/>
        <v>0</v>
      </c>
      <c r="AK262">
        <f ca="1"/>
        <v>0</v>
      </c>
      <c r="AL262" t="str">
        <f ca="1"/>
        <v/>
      </c>
    </row>
    <row r="263" spans="13:38">
      <c r="M263" t="str" cm="1">
        <f t="array" ref="M263">_xlfn._xlws.FILTER(SUM(H263:L263),SUM(H263:L263)&lt;&gt;0,"")</f>
        <v/>
      </c>
      <c r="AC263" t="str">
        <f ca="1"/>
        <v/>
      </c>
      <c r="AE263">
        <f ca="1"/>
        <v>0</v>
      </c>
      <c r="AF263">
        <f ca="1"/>
        <v>0</v>
      </c>
      <c r="AG263">
        <f ca="1"/>
        <v>0</v>
      </c>
      <c r="AH263">
        <f ca="1"/>
        <v>0</v>
      </c>
      <c r="AI263">
        <f ca="1"/>
        <v>0</v>
      </c>
      <c r="AJ263">
        <f ca="1"/>
        <v>0</v>
      </c>
      <c r="AK263">
        <f ca="1"/>
        <v>0</v>
      </c>
      <c r="AL263" t="str">
        <f ca="1"/>
        <v/>
      </c>
    </row>
    <row r="264" spans="13:38">
      <c r="M264" t="str" cm="1">
        <f t="array" ref="M264">_xlfn._xlws.FILTER(SUM(H264:L264),SUM(H264:L264)&lt;&gt;0,"")</f>
        <v/>
      </c>
      <c r="AC264" t="str">
        <f ca="1"/>
        <v/>
      </c>
      <c r="AE264">
        <f ca="1"/>
        <v>0</v>
      </c>
      <c r="AF264">
        <f ca="1"/>
        <v>0</v>
      </c>
      <c r="AG264">
        <f ca="1"/>
        <v>0</v>
      </c>
      <c r="AH264">
        <f ca="1"/>
        <v>0</v>
      </c>
      <c r="AI264">
        <f ca="1"/>
        <v>0</v>
      </c>
      <c r="AJ264">
        <f ca="1"/>
        <v>0</v>
      </c>
      <c r="AK264">
        <f ca="1"/>
        <v>0</v>
      </c>
      <c r="AL264" t="str">
        <f ca="1"/>
        <v/>
      </c>
    </row>
    <row r="265" spans="13:38">
      <c r="M265" t="str" cm="1">
        <f t="array" ref="M265">_xlfn._xlws.FILTER(SUM(H265:L265),SUM(H265:L265)&lt;&gt;0,"")</f>
        <v/>
      </c>
      <c r="AC265" t="str">
        <f ca="1"/>
        <v/>
      </c>
      <c r="AE265">
        <f ca="1"/>
        <v>0</v>
      </c>
      <c r="AF265">
        <f ca="1"/>
        <v>0</v>
      </c>
      <c r="AG265">
        <f ca="1"/>
        <v>0</v>
      </c>
      <c r="AH265">
        <f ca="1"/>
        <v>0</v>
      </c>
      <c r="AI265">
        <f ca="1"/>
        <v>0</v>
      </c>
      <c r="AJ265">
        <f ca="1"/>
        <v>0</v>
      </c>
      <c r="AK265">
        <f ca="1"/>
        <v>0</v>
      </c>
      <c r="AL265" t="str">
        <f ca="1"/>
        <v/>
      </c>
    </row>
    <row r="266" spans="13:38">
      <c r="M266" t="str" cm="1">
        <f t="array" ref="M266">_xlfn._xlws.FILTER(SUM(H266:L266),SUM(H266:L266)&lt;&gt;0,"")</f>
        <v/>
      </c>
      <c r="AC266" t="str">
        <f ca="1"/>
        <v/>
      </c>
      <c r="AE266">
        <f ca="1"/>
        <v>0</v>
      </c>
      <c r="AF266">
        <f ca="1"/>
        <v>0</v>
      </c>
      <c r="AG266">
        <f ca="1"/>
        <v>0</v>
      </c>
      <c r="AH266">
        <f ca="1"/>
        <v>0</v>
      </c>
      <c r="AI266">
        <f ca="1"/>
        <v>0</v>
      </c>
      <c r="AJ266">
        <f ca="1"/>
        <v>0</v>
      </c>
      <c r="AK266">
        <f ca="1"/>
        <v>0</v>
      </c>
      <c r="AL266" t="str">
        <f ca="1"/>
        <v/>
      </c>
    </row>
    <row r="267" spans="13:38">
      <c r="M267" t="str" cm="1">
        <f t="array" ref="M267">_xlfn._xlws.FILTER(SUM(H267:L267),SUM(H267:L267)&lt;&gt;0,"")</f>
        <v/>
      </c>
      <c r="AC267" t="str">
        <f ca="1"/>
        <v/>
      </c>
      <c r="AE267">
        <f ca="1"/>
        <v>0</v>
      </c>
      <c r="AF267">
        <f ca="1"/>
        <v>0</v>
      </c>
      <c r="AG267">
        <f ca="1"/>
        <v>0</v>
      </c>
      <c r="AH267">
        <f ca="1"/>
        <v>0</v>
      </c>
      <c r="AI267">
        <f ca="1"/>
        <v>0</v>
      </c>
      <c r="AJ267">
        <f ca="1"/>
        <v>0</v>
      </c>
      <c r="AK267">
        <f ca="1"/>
        <v>0</v>
      </c>
      <c r="AL267" t="str">
        <f ca="1"/>
        <v/>
      </c>
    </row>
    <row r="268" spans="13:38">
      <c r="M268" t="str" cm="1">
        <f t="array" ref="M268">_xlfn._xlws.FILTER(SUM(H268:L268),SUM(H268:L268)&lt;&gt;0,"")</f>
        <v/>
      </c>
      <c r="AC268" t="str">
        <f ca="1"/>
        <v/>
      </c>
      <c r="AE268">
        <f ca="1"/>
        <v>0</v>
      </c>
      <c r="AF268">
        <f ca="1"/>
        <v>0</v>
      </c>
      <c r="AG268">
        <f ca="1"/>
        <v>0</v>
      </c>
      <c r="AH268">
        <f ca="1"/>
        <v>0</v>
      </c>
      <c r="AI268">
        <f ca="1"/>
        <v>0</v>
      </c>
      <c r="AJ268">
        <f ca="1"/>
        <v>0</v>
      </c>
      <c r="AK268">
        <f ca="1"/>
        <v>0</v>
      </c>
      <c r="AL268" t="str">
        <f ca="1"/>
        <v/>
      </c>
    </row>
    <row r="269" spans="13:38">
      <c r="M269" t="str" cm="1">
        <f t="array" ref="M269">_xlfn._xlws.FILTER(SUM(H269:L269),SUM(H269:L269)&lt;&gt;0,"")</f>
        <v/>
      </c>
      <c r="AC269" t="str">
        <f ca="1"/>
        <v/>
      </c>
      <c r="AE269">
        <f ca="1"/>
        <v>0</v>
      </c>
      <c r="AF269">
        <f ca="1"/>
        <v>0</v>
      </c>
      <c r="AG269">
        <f ca="1"/>
        <v>0</v>
      </c>
      <c r="AH269">
        <f ca="1"/>
        <v>0</v>
      </c>
      <c r="AI269">
        <f ca="1"/>
        <v>0</v>
      </c>
      <c r="AJ269">
        <f ca="1"/>
        <v>0</v>
      </c>
      <c r="AK269">
        <f ca="1"/>
        <v>0</v>
      </c>
      <c r="AL269" t="str">
        <f ca="1"/>
        <v/>
      </c>
    </row>
    <row r="270" spans="13:38">
      <c r="M270" t="str" cm="1">
        <f t="array" ref="M270">_xlfn._xlws.FILTER(SUM(H270:L270),SUM(H270:L270)&lt;&gt;0,"")</f>
        <v/>
      </c>
      <c r="AC270" t="str">
        <f ca="1"/>
        <v/>
      </c>
      <c r="AE270">
        <f ca="1"/>
        <v>0</v>
      </c>
      <c r="AF270">
        <f ca="1"/>
        <v>0</v>
      </c>
      <c r="AG270">
        <f ca="1"/>
        <v>0</v>
      </c>
      <c r="AH270">
        <f ca="1"/>
        <v>0</v>
      </c>
      <c r="AI270">
        <f ca="1"/>
        <v>0</v>
      </c>
      <c r="AJ270">
        <f ca="1"/>
        <v>0</v>
      </c>
      <c r="AK270">
        <f ca="1"/>
        <v>0</v>
      </c>
      <c r="AL270" t="str">
        <f ca="1"/>
        <v/>
      </c>
    </row>
    <row r="271" spans="13:38">
      <c r="M271" t="str" cm="1">
        <f t="array" ref="M271">_xlfn._xlws.FILTER(SUM(H271:L271),SUM(H271:L271)&lt;&gt;0,"")</f>
        <v/>
      </c>
      <c r="AC271" t="str">
        <f ca="1"/>
        <v/>
      </c>
      <c r="AE271">
        <f ca="1"/>
        <v>0</v>
      </c>
      <c r="AF271">
        <f ca="1"/>
        <v>0</v>
      </c>
      <c r="AG271">
        <f ca="1"/>
        <v>0</v>
      </c>
      <c r="AH271">
        <f ca="1"/>
        <v>0</v>
      </c>
      <c r="AI271">
        <f ca="1"/>
        <v>0</v>
      </c>
      <c r="AJ271">
        <f ca="1"/>
        <v>0</v>
      </c>
      <c r="AK271">
        <f ca="1"/>
        <v>0</v>
      </c>
      <c r="AL271" t="str">
        <f ca="1"/>
        <v/>
      </c>
    </row>
    <row r="272" spans="13:38">
      <c r="M272" t="str" cm="1">
        <f t="array" ref="M272">_xlfn._xlws.FILTER(SUM(H272:L272),SUM(H272:L272)&lt;&gt;0,"")</f>
        <v/>
      </c>
      <c r="AC272" t="str">
        <f ca="1"/>
        <v/>
      </c>
      <c r="AE272">
        <f ca="1"/>
        <v>0</v>
      </c>
      <c r="AF272">
        <f ca="1"/>
        <v>0</v>
      </c>
      <c r="AG272">
        <f ca="1"/>
        <v>0</v>
      </c>
      <c r="AH272">
        <f ca="1"/>
        <v>0</v>
      </c>
      <c r="AI272">
        <f ca="1"/>
        <v>0</v>
      </c>
      <c r="AJ272">
        <f ca="1"/>
        <v>0</v>
      </c>
      <c r="AK272">
        <f ca="1"/>
        <v>0</v>
      </c>
      <c r="AL272" t="str">
        <f ca="1"/>
        <v/>
      </c>
    </row>
    <row r="273" spans="13:38">
      <c r="M273" t="str" cm="1">
        <f t="array" ref="M273">_xlfn._xlws.FILTER(SUM(H273:L273),SUM(H273:L273)&lt;&gt;0,"")</f>
        <v/>
      </c>
      <c r="AC273" t="str">
        <f ca="1"/>
        <v/>
      </c>
      <c r="AE273">
        <f ca="1"/>
        <v>0</v>
      </c>
      <c r="AF273">
        <f ca="1"/>
        <v>0</v>
      </c>
      <c r="AG273">
        <f ca="1"/>
        <v>0</v>
      </c>
      <c r="AH273">
        <f ca="1"/>
        <v>0</v>
      </c>
      <c r="AI273">
        <f ca="1"/>
        <v>0</v>
      </c>
      <c r="AJ273">
        <f ca="1"/>
        <v>0</v>
      </c>
      <c r="AK273">
        <f ca="1"/>
        <v>0</v>
      </c>
      <c r="AL273" t="str">
        <f ca="1"/>
        <v/>
      </c>
    </row>
    <row r="274" spans="13:38">
      <c r="M274" t="str" cm="1">
        <f t="array" ref="M274">_xlfn._xlws.FILTER(SUM(H274:L274),SUM(H274:L274)&lt;&gt;0,"")</f>
        <v/>
      </c>
      <c r="AC274" t="str">
        <f ca="1"/>
        <v/>
      </c>
      <c r="AE274">
        <f ca="1"/>
        <v>0</v>
      </c>
      <c r="AF274">
        <f ca="1"/>
        <v>0</v>
      </c>
      <c r="AG274">
        <f ca="1"/>
        <v>0</v>
      </c>
      <c r="AH274">
        <f ca="1"/>
        <v>0</v>
      </c>
      <c r="AI274">
        <f ca="1"/>
        <v>0</v>
      </c>
      <c r="AJ274">
        <f ca="1"/>
        <v>0</v>
      </c>
      <c r="AK274">
        <f ca="1"/>
        <v>0</v>
      </c>
      <c r="AL274" t="str">
        <f ca="1"/>
        <v/>
      </c>
    </row>
    <row r="275" spans="13:38">
      <c r="M275" t="str" cm="1">
        <f t="array" ref="M275">_xlfn._xlws.FILTER(SUM(H275:L275),SUM(H275:L275)&lt;&gt;0,"")</f>
        <v/>
      </c>
      <c r="AC275" t="str">
        <f ca="1"/>
        <v/>
      </c>
      <c r="AE275">
        <f ca="1"/>
        <v>0</v>
      </c>
      <c r="AF275">
        <f ca="1"/>
        <v>0</v>
      </c>
      <c r="AG275">
        <f ca="1"/>
        <v>0</v>
      </c>
      <c r="AH275">
        <f ca="1"/>
        <v>0</v>
      </c>
      <c r="AI275">
        <f ca="1"/>
        <v>0</v>
      </c>
      <c r="AJ275">
        <f ca="1"/>
        <v>0</v>
      </c>
      <c r="AK275">
        <f ca="1"/>
        <v>0</v>
      </c>
      <c r="AL275" t="str">
        <f ca="1"/>
        <v/>
      </c>
    </row>
    <row r="276" spans="13:38">
      <c r="M276" t="str" cm="1">
        <f t="array" ref="M276">_xlfn._xlws.FILTER(SUM(H276:L276),SUM(H276:L276)&lt;&gt;0,"")</f>
        <v/>
      </c>
      <c r="AC276" t="str">
        <f ca="1"/>
        <v/>
      </c>
      <c r="AE276">
        <f ca="1"/>
        <v>0</v>
      </c>
      <c r="AF276">
        <f ca="1"/>
        <v>0</v>
      </c>
      <c r="AG276">
        <f ca="1"/>
        <v>0</v>
      </c>
      <c r="AH276">
        <f ca="1"/>
        <v>0</v>
      </c>
      <c r="AI276">
        <f ca="1"/>
        <v>0</v>
      </c>
      <c r="AJ276">
        <f ca="1"/>
        <v>0</v>
      </c>
      <c r="AK276">
        <f ca="1"/>
        <v>0</v>
      </c>
      <c r="AL276" t="str">
        <f ca="1"/>
        <v/>
      </c>
    </row>
    <row r="277" spans="13:38">
      <c r="M277" t="str" cm="1">
        <f t="array" ref="M277">_xlfn._xlws.FILTER(SUM(H277:L277),SUM(H277:L277)&lt;&gt;0,"")</f>
        <v/>
      </c>
      <c r="AC277" t="str">
        <f ca="1"/>
        <v/>
      </c>
      <c r="AE277">
        <f ca="1"/>
        <v>0</v>
      </c>
      <c r="AF277">
        <f ca="1"/>
        <v>0</v>
      </c>
      <c r="AG277">
        <f ca="1"/>
        <v>0</v>
      </c>
      <c r="AH277">
        <f ca="1"/>
        <v>0</v>
      </c>
      <c r="AI277">
        <f ca="1"/>
        <v>0</v>
      </c>
      <c r="AJ277">
        <f ca="1"/>
        <v>0</v>
      </c>
      <c r="AK277">
        <f ca="1"/>
        <v>0</v>
      </c>
      <c r="AL277" t="str">
        <f ca="1"/>
        <v/>
      </c>
    </row>
    <row r="278" spans="13:38">
      <c r="M278" t="str" cm="1">
        <f t="array" ref="M278">_xlfn._xlws.FILTER(SUM(H278:L278),SUM(H278:L278)&lt;&gt;0,"")</f>
        <v/>
      </c>
      <c r="AC278" t="str">
        <f ca="1"/>
        <v/>
      </c>
      <c r="AE278">
        <f ca="1"/>
        <v>0</v>
      </c>
      <c r="AF278">
        <f ca="1"/>
        <v>0</v>
      </c>
      <c r="AG278">
        <f ca="1"/>
        <v>0</v>
      </c>
      <c r="AH278">
        <f ca="1"/>
        <v>0</v>
      </c>
      <c r="AI278">
        <f ca="1"/>
        <v>0</v>
      </c>
      <c r="AJ278">
        <f ca="1"/>
        <v>0</v>
      </c>
      <c r="AK278">
        <f ca="1"/>
        <v>0</v>
      </c>
      <c r="AL278" t="str">
        <f ca="1"/>
        <v/>
      </c>
    </row>
    <row r="279" spans="13:38">
      <c r="M279" t="str" cm="1">
        <f t="array" ref="M279">_xlfn._xlws.FILTER(SUM(H279:L279),SUM(H279:L279)&lt;&gt;0,"")</f>
        <v/>
      </c>
      <c r="AC279" t="str">
        <f ca="1"/>
        <v/>
      </c>
      <c r="AE279">
        <f ca="1"/>
        <v>0</v>
      </c>
      <c r="AF279">
        <f ca="1"/>
        <v>0</v>
      </c>
      <c r="AG279">
        <f ca="1"/>
        <v>0</v>
      </c>
      <c r="AH279">
        <f ca="1"/>
        <v>0</v>
      </c>
      <c r="AI279">
        <f ca="1"/>
        <v>0</v>
      </c>
      <c r="AJ279">
        <f ca="1"/>
        <v>0</v>
      </c>
      <c r="AK279">
        <f ca="1"/>
        <v>0</v>
      </c>
      <c r="AL279" t="str">
        <f ca="1"/>
        <v/>
      </c>
    </row>
    <row r="280" spans="13:38">
      <c r="M280" t="str" cm="1">
        <f t="array" ref="M280">_xlfn._xlws.FILTER(SUM(H280:L280),SUM(H280:L280)&lt;&gt;0,"")</f>
        <v/>
      </c>
      <c r="AC280" t="str">
        <f ca="1"/>
        <v/>
      </c>
      <c r="AE280">
        <f ca="1"/>
        <v>0</v>
      </c>
      <c r="AF280">
        <f ca="1"/>
        <v>0</v>
      </c>
      <c r="AG280">
        <f ca="1"/>
        <v>0</v>
      </c>
      <c r="AH280">
        <f ca="1"/>
        <v>0</v>
      </c>
      <c r="AI280">
        <f ca="1"/>
        <v>0</v>
      </c>
      <c r="AJ280">
        <f ca="1"/>
        <v>0</v>
      </c>
      <c r="AK280">
        <f ca="1"/>
        <v>0</v>
      </c>
      <c r="AL280" t="str">
        <f ca="1"/>
        <v/>
      </c>
    </row>
    <row r="281" spans="13:38">
      <c r="M281" t="str" cm="1">
        <f t="array" ref="M281">_xlfn._xlws.FILTER(SUM(H281:L281),SUM(H281:L281)&lt;&gt;0,"")</f>
        <v/>
      </c>
      <c r="AC281" t="str">
        <f ca="1"/>
        <v/>
      </c>
      <c r="AE281">
        <f ca="1"/>
        <v>0</v>
      </c>
      <c r="AF281">
        <f ca="1"/>
        <v>0</v>
      </c>
      <c r="AG281">
        <f ca="1"/>
        <v>0</v>
      </c>
      <c r="AH281">
        <f ca="1"/>
        <v>0</v>
      </c>
      <c r="AI281">
        <f ca="1"/>
        <v>0</v>
      </c>
      <c r="AJ281">
        <f ca="1"/>
        <v>0</v>
      </c>
      <c r="AK281">
        <f ca="1"/>
        <v>0</v>
      </c>
      <c r="AL281" t="str">
        <f ca="1"/>
        <v/>
      </c>
    </row>
    <row r="282" spans="13:38">
      <c r="M282" t="str" cm="1">
        <f t="array" ref="M282">_xlfn._xlws.FILTER(SUM(H282:L282),SUM(H282:L282)&lt;&gt;0,"")</f>
        <v/>
      </c>
      <c r="AC282" t="str">
        <f ca="1"/>
        <v/>
      </c>
      <c r="AE282">
        <f ca="1"/>
        <v>0</v>
      </c>
      <c r="AF282">
        <f ca="1"/>
        <v>0</v>
      </c>
      <c r="AG282">
        <f ca="1"/>
        <v>0</v>
      </c>
      <c r="AH282">
        <f ca="1"/>
        <v>0</v>
      </c>
      <c r="AI282">
        <f ca="1"/>
        <v>0</v>
      </c>
      <c r="AJ282">
        <f ca="1"/>
        <v>0</v>
      </c>
      <c r="AK282">
        <f ca="1"/>
        <v>0</v>
      </c>
      <c r="AL282" t="str">
        <f ca="1"/>
        <v/>
      </c>
    </row>
    <row r="283" spans="13:38">
      <c r="M283" t="str" cm="1">
        <f t="array" ref="M283">_xlfn._xlws.FILTER(SUM(H283:L283),SUM(H283:L283)&lt;&gt;0,"")</f>
        <v/>
      </c>
      <c r="AC283" t="str">
        <f ca="1"/>
        <v/>
      </c>
      <c r="AE283">
        <f ca="1"/>
        <v>0</v>
      </c>
      <c r="AF283">
        <f ca="1"/>
        <v>0</v>
      </c>
      <c r="AG283">
        <f ca="1"/>
        <v>0</v>
      </c>
      <c r="AH283">
        <f ca="1"/>
        <v>0</v>
      </c>
      <c r="AI283">
        <f ca="1"/>
        <v>0</v>
      </c>
      <c r="AJ283">
        <f ca="1"/>
        <v>0</v>
      </c>
      <c r="AK283">
        <f ca="1"/>
        <v>0</v>
      </c>
      <c r="AL283" t="str">
        <f ca="1"/>
        <v/>
      </c>
    </row>
    <row r="284" spans="13:38">
      <c r="M284" t="str" cm="1">
        <f t="array" ref="M284">_xlfn._xlws.FILTER(SUM(H284:L284),SUM(H284:L284)&lt;&gt;0,"")</f>
        <v/>
      </c>
      <c r="AC284" t="str">
        <f ca="1"/>
        <v/>
      </c>
      <c r="AE284">
        <f ca="1"/>
        <v>0</v>
      </c>
      <c r="AF284">
        <f ca="1"/>
        <v>0</v>
      </c>
      <c r="AG284">
        <f ca="1"/>
        <v>0</v>
      </c>
      <c r="AH284">
        <f ca="1"/>
        <v>0</v>
      </c>
      <c r="AI284">
        <f ca="1"/>
        <v>0</v>
      </c>
      <c r="AJ284">
        <f ca="1"/>
        <v>0</v>
      </c>
      <c r="AK284">
        <f ca="1"/>
        <v>0</v>
      </c>
      <c r="AL284" t="str">
        <f ca="1"/>
        <v/>
      </c>
    </row>
    <row r="285" spans="13:38">
      <c r="M285" t="str" cm="1">
        <f t="array" ref="M285">_xlfn._xlws.FILTER(SUM(H285:L285),SUM(H285:L285)&lt;&gt;0,"")</f>
        <v/>
      </c>
      <c r="AC285" t="str">
        <f ca="1"/>
        <v/>
      </c>
      <c r="AE285">
        <f ca="1"/>
        <v>0</v>
      </c>
      <c r="AF285">
        <f ca="1"/>
        <v>0</v>
      </c>
      <c r="AG285">
        <f ca="1"/>
        <v>0</v>
      </c>
      <c r="AH285">
        <f ca="1"/>
        <v>0</v>
      </c>
      <c r="AI285">
        <f ca="1"/>
        <v>0</v>
      </c>
      <c r="AJ285">
        <f ca="1"/>
        <v>0</v>
      </c>
      <c r="AK285">
        <f ca="1"/>
        <v>0</v>
      </c>
      <c r="AL285" t="str">
        <f ca="1"/>
        <v/>
      </c>
    </row>
    <row r="286" spans="13:38">
      <c r="M286" t="str" cm="1">
        <f t="array" ref="M286">_xlfn._xlws.FILTER(SUM(H286:L286),SUM(H286:L286)&lt;&gt;0,"")</f>
        <v/>
      </c>
      <c r="AC286" t="str">
        <f ca="1"/>
        <v/>
      </c>
      <c r="AE286">
        <f ca="1"/>
        <v>0</v>
      </c>
      <c r="AF286">
        <f ca="1"/>
        <v>0</v>
      </c>
      <c r="AG286">
        <f ca="1"/>
        <v>0</v>
      </c>
      <c r="AH286">
        <f ca="1"/>
        <v>0</v>
      </c>
      <c r="AI286">
        <f ca="1"/>
        <v>0</v>
      </c>
      <c r="AJ286">
        <f ca="1"/>
        <v>0</v>
      </c>
      <c r="AK286">
        <f ca="1"/>
        <v>0</v>
      </c>
      <c r="AL286" t="str">
        <f ca="1"/>
        <v/>
      </c>
    </row>
    <row r="287" spans="13:38">
      <c r="M287" t="str" cm="1">
        <f t="array" ref="M287">_xlfn._xlws.FILTER(SUM(H287:L287),SUM(H287:L287)&lt;&gt;0,"")</f>
        <v/>
      </c>
      <c r="AC287" t="str">
        <f ca="1"/>
        <v/>
      </c>
      <c r="AE287">
        <f ca="1"/>
        <v>0</v>
      </c>
      <c r="AF287">
        <f ca="1"/>
        <v>0</v>
      </c>
      <c r="AG287">
        <f ca="1"/>
        <v>0</v>
      </c>
      <c r="AH287">
        <f ca="1"/>
        <v>0</v>
      </c>
      <c r="AI287">
        <f ca="1"/>
        <v>0</v>
      </c>
      <c r="AJ287">
        <f ca="1"/>
        <v>0</v>
      </c>
      <c r="AK287">
        <f ca="1"/>
        <v>0</v>
      </c>
      <c r="AL287" t="str">
        <f ca="1"/>
        <v/>
      </c>
    </row>
    <row r="288" spans="13:38">
      <c r="M288" t="str" cm="1">
        <f t="array" ref="M288">_xlfn._xlws.FILTER(SUM(H288:L288),SUM(H288:L288)&lt;&gt;0,"")</f>
        <v/>
      </c>
      <c r="AC288" t="str">
        <f ca="1"/>
        <v/>
      </c>
      <c r="AE288">
        <f ca="1"/>
        <v>0</v>
      </c>
      <c r="AF288">
        <f ca="1"/>
        <v>0</v>
      </c>
      <c r="AG288">
        <f ca="1"/>
        <v>0</v>
      </c>
      <c r="AH288">
        <f ca="1"/>
        <v>0</v>
      </c>
      <c r="AI288">
        <f ca="1"/>
        <v>0</v>
      </c>
      <c r="AJ288">
        <f ca="1"/>
        <v>0</v>
      </c>
      <c r="AK288">
        <f ca="1"/>
        <v>0</v>
      </c>
      <c r="AL288" t="str">
        <f ca="1"/>
        <v/>
      </c>
    </row>
    <row r="289" spans="13:38">
      <c r="M289" t="str" cm="1">
        <f t="array" ref="M289">_xlfn._xlws.FILTER(SUM(H289:L289),SUM(H289:L289)&lt;&gt;0,"")</f>
        <v/>
      </c>
      <c r="AC289" t="str">
        <f ca="1"/>
        <v/>
      </c>
      <c r="AE289">
        <f ca="1"/>
        <v>0</v>
      </c>
      <c r="AF289">
        <f ca="1"/>
        <v>0</v>
      </c>
      <c r="AG289">
        <f ca="1"/>
        <v>0</v>
      </c>
      <c r="AH289">
        <f ca="1"/>
        <v>0</v>
      </c>
      <c r="AI289">
        <f ca="1"/>
        <v>0</v>
      </c>
      <c r="AJ289">
        <f ca="1"/>
        <v>0</v>
      </c>
      <c r="AK289">
        <f ca="1"/>
        <v>0</v>
      </c>
      <c r="AL289" t="str">
        <f ca="1"/>
        <v/>
      </c>
    </row>
    <row r="290" spans="13:38">
      <c r="M290" t="str" cm="1">
        <f t="array" ref="M290">_xlfn._xlws.FILTER(SUM(H290:L290),SUM(H290:L290)&lt;&gt;0,"")</f>
        <v/>
      </c>
      <c r="AC290" t="str">
        <f ca="1"/>
        <v/>
      </c>
      <c r="AE290">
        <f ca="1"/>
        <v>0</v>
      </c>
      <c r="AF290">
        <f ca="1"/>
        <v>0</v>
      </c>
      <c r="AG290">
        <f ca="1"/>
        <v>0</v>
      </c>
      <c r="AH290">
        <f ca="1"/>
        <v>0</v>
      </c>
      <c r="AI290">
        <f ca="1"/>
        <v>0</v>
      </c>
      <c r="AJ290">
        <f ca="1"/>
        <v>0</v>
      </c>
      <c r="AK290">
        <f ca="1"/>
        <v>0</v>
      </c>
      <c r="AL290" t="str">
        <f ca="1"/>
        <v/>
      </c>
    </row>
    <row r="291" spans="13:38">
      <c r="M291" t="str" cm="1">
        <f t="array" ref="M291">_xlfn._xlws.FILTER(SUM(H291:L291),SUM(H291:L291)&lt;&gt;0,"")</f>
        <v/>
      </c>
      <c r="AC291" t="str">
        <f ca="1"/>
        <v/>
      </c>
      <c r="AE291">
        <f ca="1"/>
        <v>0</v>
      </c>
      <c r="AF291">
        <f ca="1"/>
        <v>0</v>
      </c>
      <c r="AG291">
        <f ca="1"/>
        <v>0</v>
      </c>
      <c r="AH291">
        <f ca="1"/>
        <v>0</v>
      </c>
      <c r="AI291">
        <f ca="1"/>
        <v>0</v>
      </c>
      <c r="AJ291">
        <f ca="1"/>
        <v>0</v>
      </c>
      <c r="AK291">
        <f ca="1"/>
        <v>0</v>
      </c>
      <c r="AL291" t="str">
        <f ca="1"/>
        <v/>
      </c>
    </row>
    <row r="292" spans="13:38">
      <c r="M292" t="str" cm="1">
        <f t="array" ref="M292">_xlfn._xlws.FILTER(SUM(H292:L292),SUM(H292:L292)&lt;&gt;0,"")</f>
        <v/>
      </c>
      <c r="AC292" t="str">
        <f ca="1"/>
        <v/>
      </c>
      <c r="AE292">
        <f ca="1"/>
        <v>0</v>
      </c>
      <c r="AF292">
        <f ca="1"/>
        <v>0</v>
      </c>
      <c r="AG292">
        <f ca="1"/>
        <v>0</v>
      </c>
      <c r="AH292">
        <f ca="1"/>
        <v>0</v>
      </c>
      <c r="AI292">
        <f ca="1"/>
        <v>0</v>
      </c>
      <c r="AJ292">
        <f ca="1"/>
        <v>0</v>
      </c>
      <c r="AK292">
        <f ca="1"/>
        <v>0</v>
      </c>
      <c r="AL292" t="str">
        <f ca="1"/>
        <v/>
      </c>
    </row>
    <row r="293" spans="13:38">
      <c r="M293" t="str" cm="1">
        <f t="array" ref="M293">_xlfn._xlws.FILTER(SUM(H293:L293),SUM(H293:L293)&lt;&gt;0,"")</f>
        <v/>
      </c>
      <c r="AC293" t="str">
        <f ca="1"/>
        <v/>
      </c>
      <c r="AE293">
        <f ca="1"/>
        <v>0</v>
      </c>
      <c r="AF293">
        <f ca="1"/>
        <v>0</v>
      </c>
      <c r="AG293">
        <f ca="1"/>
        <v>0</v>
      </c>
      <c r="AH293">
        <f ca="1"/>
        <v>0</v>
      </c>
      <c r="AI293">
        <f ca="1"/>
        <v>0</v>
      </c>
      <c r="AJ293">
        <f ca="1"/>
        <v>0</v>
      </c>
      <c r="AK293">
        <f ca="1"/>
        <v>0</v>
      </c>
      <c r="AL293" t="str">
        <f ca="1"/>
        <v/>
      </c>
    </row>
    <row r="294" spans="13:38">
      <c r="M294" t="str" cm="1">
        <f t="array" ref="M294">_xlfn._xlws.FILTER(SUM(H294:L294),SUM(H294:L294)&lt;&gt;0,"")</f>
        <v/>
      </c>
      <c r="AC294" t="str">
        <f ca="1"/>
        <v/>
      </c>
      <c r="AE294">
        <f ca="1"/>
        <v>0</v>
      </c>
      <c r="AF294">
        <f ca="1"/>
        <v>0</v>
      </c>
      <c r="AG294">
        <f ca="1"/>
        <v>0</v>
      </c>
      <c r="AH294">
        <f ca="1"/>
        <v>0</v>
      </c>
      <c r="AI294">
        <f ca="1"/>
        <v>0</v>
      </c>
      <c r="AJ294">
        <f ca="1"/>
        <v>0</v>
      </c>
      <c r="AK294">
        <f ca="1"/>
        <v>0</v>
      </c>
      <c r="AL294" t="str">
        <f ca="1"/>
        <v/>
      </c>
    </row>
    <row r="295" spans="13:38">
      <c r="M295" t="str" cm="1">
        <f t="array" ref="M295">_xlfn._xlws.FILTER(SUM(H295:L295),SUM(H295:L295)&lt;&gt;0,"")</f>
        <v/>
      </c>
      <c r="AC295" t="str">
        <f ca="1"/>
        <v/>
      </c>
      <c r="AE295">
        <f ca="1"/>
        <v>0</v>
      </c>
      <c r="AF295">
        <f ca="1"/>
        <v>0</v>
      </c>
      <c r="AG295">
        <f ca="1"/>
        <v>0</v>
      </c>
      <c r="AH295">
        <f ca="1"/>
        <v>0</v>
      </c>
      <c r="AI295">
        <f ca="1"/>
        <v>0</v>
      </c>
      <c r="AJ295">
        <f ca="1"/>
        <v>0</v>
      </c>
      <c r="AK295">
        <f ca="1"/>
        <v>0</v>
      </c>
      <c r="AL295" t="str">
        <f ca="1"/>
        <v/>
      </c>
    </row>
    <row r="296" spans="13:38">
      <c r="M296" t="str" cm="1">
        <f t="array" ref="M296">_xlfn._xlws.FILTER(SUM(H296:L296),SUM(H296:L296)&lt;&gt;0,"")</f>
        <v/>
      </c>
      <c r="AC296" t="str">
        <f ca="1"/>
        <v/>
      </c>
      <c r="AE296">
        <f ca="1"/>
        <v>0</v>
      </c>
      <c r="AF296">
        <f ca="1"/>
        <v>0</v>
      </c>
      <c r="AG296">
        <f ca="1"/>
        <v>0</v>
      </c>
      <c r="AH296">
        <f ca="1"/>
        <v>0</v>
      </c>
      <c r="AI296">
        <f ca="1"/>
        <v>0</v>
      </c>
      <c r="AJ296">
        <f ca="1"/>
        <v>0</v>
      </c>
      <c r="AK296">
        <f ca="1"/>
        <v>0</v>
      </c>
      <c r="AL296" t="str">
        <f ca="1"/>
        <v/>
      </c>
    </row>
    <row r="297" spans="13:38">
      <c r="M297" t="str" cm="1">
        <f t="array" ref="M297">_xlfn._xlws.FILTER(SUM(H297:L297),SUM(H297:L297)&lt;&gt;0,"")</f>
        <v/>
      </c>
      <c r="AC297" t="str">
        <f ca="1"/>
        <v/>
      </c>
      <c r="AE297">
        <f ca="1"/>
        <v>0</v>
      </c>
      <c r="AF297">
        <f ca="1"/>
        <v>0</v>
      </c>
      <c r="AG297">
        <f ca="1"/>
        <v>0</v>
      </c>
      <c r="AH297">
        <f ca="1"/>
        <v>0</v>
      </c>
      <c r="AI297">
        <f ca="1"/>
        <v>0</v>
      </c>
      <c r="AJ297">
        <f ca="1"/>
        <v>0</v>
      </c>
      <c r="AK297">
        <f ca="1"/>
        <v>0</v>
      </c>
      <c r="AL297" t="str">
        <f ca="1"/>
        <v/>
      </c>
    </row>
    <row r="298" spans="13:38">
      <c r="M298" t="str" cm="1">
        <f t="array" ref="M298">_xlfn._xlws.FILTER(SUM(H298:L298),SUM(H298:L298)&lt;&gt;0,"")</f>
        <v/>
      </c>
      <c r="AC298" t="str">
        <f ca="1"/>
        <v/>
      </c>
      <c r="AE298">
        <f ca="1"/>
        <v>0</v>
      </c>
      <c r="AF298">
        <f ca="1"/>
        <v>0</v>
      </c>
      <c r="AG298">
        <f ca="1"/>
        <v>0</v>
      </c>
      <c r="AH298">
        <f ca="1"/>
        <v>0</v>
      </c>
      <c r="AI298">
        <f ca="1"/>
        <v>0</v>
      </c>
      <c r="AJ298">
        <f ca="1"/>
        <v>0</v>
      </c>
      <c r="AK298">
        <f ca="1"/>
        <v>0</v>
      </c>
      <c r="AL298" t="str">
        <f ca="1"/>
        <v/>
      </c>
    </row>
    <row r="299" spans="13:38">
      <c r="M299" t="str" cm="1">
        <f t="array" ref="M299">_xlfn._xlws.FILTER(SUM(H299:L299),SUM(H299:L299)&lt;&gt;0,"")</f>
        <v/>
      </c>
      <c r="AC299" t="str">
        <f ca="1"/>
        <v/>
      </c>
      <c r="AE299">
        <f ca="1"/>
        <v>0</v>
      </c>
      <c r="AF299">
        <f ca="1"/>
        <v>0</v>
      </c>
      <c r="AG299">
        <f ca="1"/>
        <v>0</v>
      </c>
      <c r="AH299">
        <f ca="1"/>
        <v>0</v>
      </c>
      <c r="AI299">
        <f ca="1"/>
        <v>0</v>
      </c>
      <c r="AJ299">
        <f ca="1"/>
        <v>0</v>
      </c>
      <c r="AK299">
        <f ca="1"/>
        <v>0</v>
      </c>
      <c r="AL299" t="str">
        <f ca="1"/>
        <v/>
      </c>
    </row>
    <row r="300" spans="13:38">
      <c r="M300" t="str" cm="1">
        <f t="array" ref="M300">_xlfn._xlws.FILTER(SUM(H300:L300),SUM(H300:L300)&lt;&gt;0,"")</f>
        <v/>
      </c>
      <c r="AC300" t="str">
        <f ca="1"/>
        <v/>
      </c>
      <c r="AE300">
        <f ca="1"/>
        <v>0</v>
      </c>
      <c r="AF300">
        <f ca="1"/>
        <v>0</v>
      </c>
      <c r="AG300">
        <f ca="1"/>
        <v>0</v>
      </c>
      <c r="AH300">
        <f ca="1"/>
        <v>0</v>
      </c>
      <c r="AI300">
        <f ca="1"/>
        <v>0</v>
      </c>
      <c r="AJ300">
        <f ca="1"/>
        <v>0</v>
      </c>
      <c r="AK300">
        <f ca="1"/>
        <v>0</v>
      </c>
      <c r="AL300" t="str">
        <f ca="1"/>
        <v/>
      </c>
    </row>
    <row r="301" spans="13:38">
      <c r="M301" t="str" cm="1">
        <f t="array" ref="M301">_xlfn._xlws.FILTER(SUM(H301:L301),SUM(H301:L301)&lt;&gt;0,"")</f>
        <v/>
      </c>
      <c r="AC301" t="str">
        <f ca="1"/>
        <v/>
      </c>
      <c r="AE301">
        <f ca="1"/>
        <v>0</v>
      </c>
      <c r="AF301">
        <f ca="1"/>
        <v>0</v>
      </c>
      <c r="AG301">
        <f ca="1"/>
        <v>0</v>
      </c>
      <c r="AH301">
        <f ca="1"/>
        <v>0</v>
      </c>
      <c r="AI301">
        <f ca="1"/>
        <v>0</v>
      </c>
      <c r="AJ301">
        <f ca="1"/>
        <v>0</v>
      </c>
      <c r="AK301">
        <f ca="1"/>
        <v>0</v>
      </c>
      <c r="AL301" t="str">
        <f ca="1"/>
        <v/>
      </c>
    </row>
    <row r="302" spans="13:38">
      <c r="M302" t="str" cm="1">
        <f t="array" ref="M302">_xlfn._xlws.FILTER(SUM(H302:L302),SUM(H302:L302)&lt;&gt;0,"")</f>
        <v/>
      </c>
      <c r="AC302" t="str">
        <f ca="1"/>
        <v/>
      </c>
      <c r="AE302">
        <f ca="1"/>
        <v>0</v>
      </c>
      <c r="AF302">
        <f ca="1"/>
        <v>0</v>
      </c>
      <c r="AG302">
        <f ca="1"/>
        <v>0</v>
      </c>
      <c r="AH302">
        <f ca="1"/>
        <v>0</v>
      </c>
      <c r="AI302">
        <f ca="1"/>
        <v>0</v>
      </c>
      <c r="AJ302">
        <f ca="1"/>
        <v>0</v>
      </c>
      <c r="AK302">
        <f ca="1"/>
        <v>0</v>
      </c>
      <c r="AL302" t="str">
        <f ca="1"/>
        <v/>
      </c>
    </row>
    <row r="303" spans="13:38">
      <c r="M303" t="str" cm="1">
        <f t="array" ref="M303">_xlfn._xlws.FILTER(SUM(H303:L303),SUM(H303:L303)&lt;&gt;0,"")</f>
        <v/>
      </c>
      <c r="AC303" t="str">
        <f ca="1"/>
        <v/>
      </c>
      <c r="AE303">
        <f ca="1"/>
        <v>0</v>
      </c>
      <c r="AF303">
        <f ca="1"/>
        <v>0</v>
      </c>
      <c r="AG303">
        <f ca="1"/>
        <v>0</v>
      </c>
      <c r="AH303">
        <f ca="1"/>
        <v>0</v>
      </c>
      <c r="AI303">
        <f ca="1"/>
        <v>0</v>
      </c>
      <c r="AJ303">
        <f ca="1"/>
        <v>0</v>
      </c>
      <c r="AK303">
        <f ca="1"/>
        <v>0</v>
      </c>
      <c r="AL303" t="str">
        <f ca="1"/>
        <v/>
      </c>
    </row>
    <row r="304" spans="13:38">
      <c r="M304" t="str" cm="1">
        <f t="array" ref="M304">_xlfn._xlws.FILTER(SUM(H304:L304),SUM(H304:L304)&lt;&gt;0,"")</f>
        <v/>
      </c>
      <c r="AC304" t="str">
        <f ca="1"/>
        <v/>
      </c>
      <c r="AE304">
        <f ca="1"/>
        <v>0</v>
      </c>
      <c r="AF304">
        <f ca="1"/>
        <v>0</v>
      </c>
      <c r="AG304">
        <f ca="1"/>
        <v>0</v>
      </c>
      <c r="AH304">
        <f ca="1"/>
        <v>0</v>
      </c>
      <c r="AI304">
        <f ca="1"/>
        <v>0</v>
      </c>
      <c r="AJ304">
        <f ca="1"/>
        <v>0</v>
      </c>
      <c r="AK304">
        <f ca="1"/>
        <v>0</v>
      </c>
      <c r="AL304" t="str">
        <f ca="1"/>
        <v/>
      </c>
    </row>
    <row r="305" spans="13:38">
      <c r="M305" t="str" cm="1">
        <f t="array" ref="M305">_xlfn._xlws.FILTER(SUM(H305:L305),SUM(H305:L305)&lt;&gt;0,"")</f>
        <v/>
      </c>
      <c r="AC305" t="str">
        <f ca="1"/>
        <v/>
      </c>
      <c r="AE305">
        <f ca="1"/>
        <v>0</v>
      </c>
      <c r="AF305">
        <f ca="1"/>
        <v>0</v>
      </c>
      <c r="AG305">
        <f ca="1"/>
        <v>0</v>
      </c>
      <c r="AH305">
        <f ca="1"/>
        <v>0</v>
      </c>
      <c r="AI305">
        <f ca="1"/>
        <v>0</v>
      </c>
      <c r="AJ305">
        <f ca="1"/>
        <v>0</v>
      </c>
      <c r="AK305">
        <f ca="1"/>
        <v>0</v>
      </c>
      <c r="AL305" t="str">
        <f ca="1"/>
        <v/>
      </c>
    </row>
    <row r="306" spans="13:38">
      <c r="M306" t="str" cm="1">
        <f t="array" ref="M306">_xlfn._xlws.FILTER(SUM(H306:L306),SUM(H306:L306)&lt;&gt;0,"")</f>
        <v/>
      </c>
      <c r="AC306" t="str">
        <f ca="1"/>
        <v/>
      </c>
      <c r="AE306">
        <f ca="1"/>
        <v>0</v>
      </c>
      <c r="AF306">
        <f ca="1"/>
        <v>0</v>
      </c>
      <c r="AG306">
        <f ca="1"/>
        <v>0</v>
      </c>
      <c r="AH306">
        <f ca="1"/>
        <v>0</v>
      </c>
      <c r="AI306">
        <f ca="1"/>
        <v>0</v>
      </c>
      <c r="AJ306">
        <f ca="1"/>
        <v>0</v>
      </c>
      <c r="AK306">
        <f ca="1"/>
        <v>0</v>
      </c>
      <c r="AL306" t="str">
        <f ca="1"/>
        <v/>
      </c>
    </row>
    <row r="307" spans="13:38">
      <c r="M307" t="str" cm="1">
        <f t="array" ref="M307">_xlfn._xlws.FILTER(SUM(H307:L307),SUM(H307:L307)&lt;&gt;0,"")</f>
        <v/>
      </c>
      <c r="AC307" t="str">
        <f ca="1"/>
        <v/>
      </c>
      <c r="AE307">
        <f ca="1"/>
        <v>0</v>
      </c>
      <c r="AF307">
        <f ca="1"/>
        <v>0</v>
      </c>
      <c r="AG307">
        <f ca="1"/>
        <v>0</v>
      </c>
      <c r="AH307">
        <f ca="1"/>
        <v>0</v>
      </c>
      <c r="AI307">
        <f ca="1"/>
        <v>0</v>
      </c>
      <c r="AJ307">
        <f ca="1"/>
        <v>0</v>
      </c>
      <c r="AK307">
        <f ca="1"/>
        <v>0</v>
      </c>
      <c r="AL307" t="str">
        <f ca="1"/>
        <v/>
      </c>
    </row>
    <row r="308" spans="13:38">
      <c r="M308" t="str" cm="1">
        <f t="array" ref="M308">_xlfn._xlws.FILTER(SUM(H308:L308),SUM(H308:L308)&lt;&gt;0,"")</f>
        <v/>
      </c>
      <c r="AC308" t="str">
        <f ca="1"/>
        <v/>
      </c>
      <c r="AE308">
        <f ca="1"/>
        <v>0</v>
      </c>
      <c r="AF308">
        <f ca="1"/>
        <v>0</v>
      </c>
      <c r="AG308">
        <f ca="1"/>
        <v>0</v>
      </c>
      <c r="AH308">
        <f ca="1"/>
        <v>0</v>
      </c>
      <c r="AI308">
        <f ca="1"/>
        <v>0</v>
      </c>
      <c r="AJ308">
        <f ca="1"/>
        <v>0</v>
      </c>
      <c r="AK308">
        <f ca="1"/>
        <v>0</v>
      </c>
      <c r="AL308" t="str">
        <f ca="1"/>
        <v/>
      </c>
    </row>
    <row r="309" spans="13:38">
      <c r="M309" t="str" cm="1">
        <f t="array" ref="M309">_xlfn._xlws.FILTER(SUM(H309:L309),SUM(H309:L309)&lt;&gt;0,"")</f>
        <v/>
      </c>
      <c r="AC309" t="str">
        <f ca="1"/>
        <v/>
      </c>
      <c r="AE309">
        <f ca="1"/>
        <v>0</v>
      </c>
      <c r="AF309">
        <f ca="1"/>
        <v>0</v>
      </c>
      <c r="AG309">
        <f ca="1"/>
        <v>0</v>
      </c>
      <c r="AH309">
        <f ca="1"/>
        <v>0</v>
      </c>
      <c r="AI309">
        <f ca="1"/>
        <v>0</v>
      </c>
      <c r="AJ309">
        <f ca="1"/>
        <v>0</v>
      </c>
      <c r="AK309">
        <f ca="1"/>
        <v>0</v>
      </c>
      <c r="AL309" t="str">
        <f ca="1"/>
        <v/>
      </c>
    </row>
    <row r="310" spans="13:38">
      <c r="M310" t="str" cm="1">
        <f t="array" ref="M310">_xlfn._xlws.FILTER(SUM(H310:L310),SUM(H310:L310)&lt;&gt;0,"")</f>
        <v/>
      </c>
      <c r="AC310" t="str">
        <f ca="1"/>
        <v/>
      </c>
      <c r="AE310">
        <f ca="1"/>
        <v>0</v>
      </c>
      <c r="AF310">
        <f ca="1"/>
        <v>0</v>
      </c>
      <c r="AG310">
        <f ca="1"/>
        <v>0</v>
      </c>
      <c r="AH310">
        <f ca="1"/>
        <v>0</v>
      </c>
      <c r="AI310">
        <f ca="1"/>
        <v>0</v>
      </c>
      <c r="AJ310">
        <f ca="1"/>
        <v>0</v>
      </c>
      <c r="AK310">
        <f ca="1"/>
        <v>0</v>
      </c>
      <c r="AL310" t="str">
        <f ca="1"/>
        <v/>
      </c>
    </row>
    <row r="311" spans="13:38">
      <c r="M311" t="str" cm="1">
        <f t="array" ref="M311">_xlfn._xlws.FILTER(SUM(H311:L311),SUM(H311:L311)&lt;&gt;0,"")</f>
        <v/>
      </c>
      <c r="AC311" t="str">
        <f ca="1"/>
        <v/>
      </c>
      <c r="AE311">
        <f ca="1"/>
        <v>0</v>
      </c>
      <c r="AF311">
        <f ca="1"/>
        <v>0</v>
      </c>
      <c r="AG311">
        <f ca="1"/>
        <v>0</v>
      </c>
      <c r="AH311">
        <f ca="1"/>
        <v>0</v>
      </c>
      <c r="AI311">
        <f ca="1"/>
        <v>0</v>
      </c>
      <c r="AJ311">
        <f ca="1"/>
        <v>0</v>
      </c>
      <c r="AK311">
        <f ca="1"/>
        <v>0</v>
      </c>
      <c r="AL311" t="str">
        <f ca="1"/>
        <v/>
      </c>
    </row>
    <row r="312" spans="13:38">
      <c r="M312" t="str" cm="1">
        <f t="array" ref="M312">_xlfn._xlws.FILTER(SUM(H312:L312),SUM(H312:L312)&lt;&gt;0,"")</f>
        <v/>
      </c>
      <c r="AC312" t="str">
        <f ca="1"/>
        <v/>
      </c>
      <c r="AE312">
        <f ca="1"/>
        <v>0</v>
      </c>
      <c r="AF312">
        <f ca="1"/>
        <v>0</v>
      </c>
      <c r="AG312">
        <f ca="1"/>
        <v>0</v>
      </c>
      <c r="AH312">
        <f ca="1"/>
        <v>0</v>
      </c>
      <c r="AI312">
        <f ca="1"/>
        <v>0</v>
      </c>
      <c r="AJ312">
        <f ca="1"/>
        <v>0</v>
      </c>
      <c r="AK312">
        <f ca="1"/>
        <v>0</v>
      </c>
      <c r="AL312" t="str">
        <f ca="1"/>
        <v/>
      </c>
    </row>
    <row r="313" spans="13:38">
      <c r="M313" t="str" cm="1">
        <f t="array" ref="M313">_xlfn._xlws.FILTER(SUM(H313:L313),SUM(H313:L313)&lt;&gt;0,"")</f>
        <v/>
      </c>
      <c r="AC313" t="str">
        <f ca="1"/>
        <v/>
      </c>
      <c r="AE313">
        <f ca="1"/>
        <v>0</v>
      </c>
      <c r="AF313">
        <f ca="1"/>
        <v>0</v>
      </c>
      <c r="AG313">
        <f ca="1"/>
        <v>0</v>
      </c>
      <c r="AH313">
        <f ca="1"/>
        <v>0</v>
      </c>
      <c r="AI313">
        <f ca="1"/>
        <v>0</v>
      </c>
      <c r="AJ313">
        <f ca="1"/>
        <v>0</v>
      </c>
      <c r="AK313">
        <f ca="1"/>
        <v>0</v>
      </c>
      <c r="AL313" t="str">
        <f ca="1"/>
        <v/>
      </c>
    </row>
    <row r="314" spans="13:38">
      <c r="M314" t="str" cm="1">
        <f t="array" ref="M314">_xlfn._xlws.FILTER(SUM(H314:L314),SUM(H314:L314)&lt;&gt;0,"")</f>
        <v/>
      </c>
      <c r="AC314" t="str">
        <f ca="1"/>
        <v/>
      </c>
      <c r="AE314">
        <f ca="1"/>
        <v>0</v>
      </c>
      <c r="AF314">
        <f ca="1"/>
        <v>0</v>
      </c>
      <c r="AG314">
        <f ca="1"/>
        <v>0</v>
      </c>
      <c r="AH314">
        <f ca="1"/>
        <v>0</v>
      </c>
      <c r="AI314">
        <f ca="1"/>
        <v>0</v>
      </c>
      <c r="AJ314">
        <f ca="1"/>
        <v>0</v>
      </c>
      <c r="AK314">
        <f ca="1"/>
        <v>0</v>
      </c>
      <c r="AL314" t="str">
        <f ca="1"/>
        <v/>
      </c>
    </row>
    <row r="315" spans="13:38">
      <c r="M315" t="str" cm="1">
        <f t="array" ref="M315">_xlfn._xlws.FILTER(SUM(H315:L315),SUM(H315:L315)&lt;&gt;0,"")</f>
        <v/>
      </c>
      <c r="AC315" t="str">
        <f ca="1"/>
        <v/>
      </c>
      <c r="AE315">
        <f ca="1"/>
        <v>0</v>
      </c>
      <c r="AF315">
        <f ca="1"/>
        <v>0</v>
      </c>
      <c r="AG315">
        <f ca="1"/>
        <v>0</v>
      </c>
      <c r="AH315">
        <f ca="1"/>
        <v>0</v>
      </c>
      <c r="AI315">
        <f ca="1"/>
        <v>0</v>
      </c>
      <c r="AJ315">
        <f ca="1"/>
        <v>0</v>
      </c>
      <c r="AK315">
        <f ca="1"/>
        <v>0</v>
      </c>
      <c r="AL315" t="str">
        <f ca="1"/>
        <v/>
      </c>
    </row>
    <row r="316" spans="13:38">
      <c r="M316" t="str" cm="1">
        <f t="array" ref="M316">_xlfn._xlws.FILTER(SUM(H316:L316),SUM(H316:L316)&lt;&gt;0,"")</f>
        <v/>
      </c>
      <c r="AC316" t="str">
        <f ca="1"/>
        <v/>
      </c>
      <c r="AE316">
        <f ca="1"/>
        <v>0</v>
      </c>
      <c r="AF316">
        <f ca="1"/>
        <v>0</v>
      </c>
      <c r="AG316">
        <f ca="1"/>
        <v>0</v>
      </c>
      <c r="AH316">
        <f ca="1"/>
        <v>0</v>
      </c>
      <c r="AI316">
        <f ca="1"/>
        <v>0</v>
      </c>
      <c r="AJ316">
        <f ca="1"/>
        <v>0</v>
      </c>
      <c r="AK316">
        <f ca="1"/>
        <v>0</v>
      </c>
      <c r="AL316" t="str">
        <f ca="1"/>
        <v/>
      </c>
    </row>
    <row r="317" spans="13:38">
      <c r="M317" t="str" cm="1">
        <f t="array" ref="M317">_xlfn._xlws.FILTER(SUM(H317:L317),SUM(H317:L317)&lt;&gt;0,"")</f>
        <v/>
      </c>
      <c r="AC317" t="str">
        <f ca="1"/>
        <v/>
      </c>
      <c r="AE317">
        <f ca="1"/>
        <v>0</v>
      </c>
      <c r="AF317">
        <f ca="1"/>
        <v>0</v>
      </c>
      <c r="AG317">
        <f ca="1"/>
        <v>0</v>
      </c>
      <c r="AH317">
        <f ca="1"/>
        <v>0</v>
      </c>
      <c r="AI317">
        <f ca="1"/>
        <v>0</v>
      </c>
      <c r="AJ317">
        <f ca="1"/>
        <v>0</v>
      </c>
      <c r="AK317">
        <f ca="1"/>
        <v>0</v>
      </c>
      <c r="AL317" t="str">
        <f ca="1"/>
        <v/>
      </c>
    </row>
    <row r="318" spans="13:38">
      <c r="M318" t="str" cm="1">
        <f t="array" ref="M318">_xlfn._xlws.FILTER(SUM(H318:L318),SUM(H318:L318)&lt;&gt;0,"")</f>
        <v/>
      </c>
      <c r="AC318" t="str">
        <f ca="1"/>
        <v/>
      </c>
      <c r="AE318">
        <f ca="1"/>
        <v>0</v>
      </c>
      <c r="AF318">
        <f ca="1"/>
        <v>0</v>
      </c>
      <c r="AG318">
        <f ca="1"/>
        <v>0</v>
      </c>
      <c r="AH318">
        <f ca="1"/>
        <v>0</v>
      </c>
      <c r="AI318">
        <f ca="1"/>
        <v>0</v>
      </c>
      <c r="AJ318">
        <f ca="1"/>
        <v>0</v>
      </c>
      <c r="AK318">
        <f ca="1"/>
        <v>0</v>
      </c>
      <c r="AL318" t="str">
        <f ca="1"/>
        <v/>
      </c>
    </row>
    <row r="319" spans="13:38">
      <c r="M319" t="str" cm="1">
        <f t="array" ref="M319">_xlfn._xlws.FILTER(SUM(H319:L319),SUM(H319:L319)&lt;&gt;0,"")</f>
        <v/>
      </c>
      <c r="AC319" t="str">
        <f ca="1"/>
        <v/>
      </c>
      <c r="AE319">
        <f ca="1"/>
        <v>0</v>
      </c>
      <c r="AF319">
        <f ca="1"/>
        <v>0</v>
      </c>
      <c r="AG319">
        <f ca="1"/>
        <v>0</v>
      </c>
      <c r="AH319">
        <f ca="1"/>
        <v>0</v>
      </c>
      <c r="AI319">
        <f ca="1"/>
        <v>0</v>
      </c>
      <c r="AJ319">
        <f ca="1"/>
        <v>0</v>
      </c>
      <c r="AK319">
        <f ca="1"/>
        <v>0</v>
      </c>
      <c r="AL319" t="str">
        <f ca="1"/>
        <v/>
      </c>
    </row>
    <row r="320" spans="13:38">
      <c r="M320" t="str" cm="1">
        <f t="array" ref="M320">_xlfn._xlws.FILTER(SUM(H320:L320),SUM(H320:L320)&lt;&gt;0,"")</f>
        <v/>
      </c>
      <c r="AC320" t="str">
        <f ca="1"/>
        <v/>
      </c>
      <c r="AE320">
        <f ca="1"/>
        <v>0</v>
      </c>
      <c r="AF320">
        <f ca="1"/>
        <v>0</v>
      </c>
      <c r="AG320">
        <f ca="1"/>
        <v>0</v>
      </c>
      <c r="AH320">
        <f ca="1"/>
        <v>0</v>
      </c>
      <c r="AI320">
        <f ca="1"/>
        <v>0</v>
      </c>
      <c r="AJ320">
        <f ca="1"/>
        <v>0</v>
      </c>
      <c r="AK320">
        <f ca="1"/>
        <v>0</v>
      </c>
      <c r="AL320" t="str">
        <f ca="1"/>
        <v/>
      </c>
    </row>
    <row r="321" spans="13:38">
      <c r="M321" t="str" cm="1">
        <f t="array" ref="M321">_xlfn._xlws.FILTER(SUM(H321:L321),SUM(H321:L321)&lt;&gt;0,"")</f>
        <v/>
      </c>
      <c r="AC321" t="str">
        <f ca="1"/>
        <v/>
      </c>
      <c r="AE321">
        <f ca="1"/>
        <v>0</v>
      </c>
      <c r="AF321">
        <f ca="1"/>
        <v>0</v>
      </c>
      <c r="AG321">
        <f ca="1"/>
        <v>0</v>
      </c>
      <c r="AH321">
        <f ca="1"/>
        <v>0</v>
      </c>
      <c r="AI321">
        <f ca="1"/>
        <v>0</v>
      </c>
      <c r="AJ321">
        <f ca="1"/>
        <v>0</v>
      </c>
      <c r="AK321">
        <f ca="1"/>
        <v>0</v>
      </c>
      <c r="AL321" t="str">
        <f ca="1"/>
        <v/>
      </c>
    </row>
    <row r="322" spans="13:38">
      <c r="M322" t="str" cm="1">
        <f t="array" ref="M322">_xlfn._xlws.FILTER(SUM(H322:L322),SUM(H322:L322)&lt;&gt;0,"")</f>
        <v/>
      </c>
      <c r="AC322" t="str">
        <f ca="1"/>
        <v/>
      </c>
      <c r="AE322">
        <f ca="1"/>
        <v>0</v>
      </c>
      <c r="AF322">
        <f ca="1"/>
        <v>0</v>
      </c>
      <c r="AG322">
        <f ca="1"/>
        <v>0</v>
      </c>
      <c r="AH322">
        <f ca="1"/>
        <v>0</v>
      </c>
      <c r="AI322">
        <f ca="1"/>
        <v>0</v>
      </c>
      <c r="AJ322">
        <f ca="1"/>
        <v>0</v>
      </c>
      <c r="AK322">
        <f ca="1"/>
        <v>0</v>
      </c>
      <c r="AL322" t="str">
        <f ca="1"/>
        <v/>
      </c>
    </row>
    <row r="323" spans="13:38">
      <c r="M323" t="str" cm="1">
        <f t="array" ref="M323">_xlfn._xlws.FILTER(SUM(H323:L323),SUM(H323:L323)&lt;&gt;0,"")</f>
        <v/>
      </c>
      <c r="AC323" t="str">
        <f ca="1"/>
        <v/>
      </c>
      <c r="AE323">
        <f ca="1"/>
        <v>0</v>
      </c>
      <c r="AF323">
        <f ca="1"/>
        <v>0</v>
      </c>
      <c r="AG323">
        <f ca="1"/>
        <v>0</v>
      </c>
      <c r="AH323">
        <f ca="1"/>
        <v>0</v>
      </c>
      <c r="AI323">
        <f ca="1"/>
        <v>0</v>
      </c>
      <c r="AJ323">
        <f ca="1"/>
        <v>0</v>
      </c>
      <c r="AK323">
        <f ca="1"/>
        <v>0</v>
      </c>
      <c r="AL323" t="str">
        <f ca="1"/>
        <v/>
      </c>
    </row>
    <row r="324" spans="13:38">
      <c r="M324" t="str" cm="1">
        <f t="array" ref="M324">_xlfn._xlws.FILTER(SUM(H324:L324),SUM(H324:L324)&lt;&gt;0,"")</f>
        <v/>
      </c>
      <c r="AC324" t="str">
        <f ca="1"/>
        <v/>
      </c>
      <c r="AE324">
        <f ca="1"/>
        <v>0</v>
      </c>
      <c r="AF324">
        <f ca="1"/>
        <v>0</v>
      </c>
      <c r="AG324">
        <f ca="1"/>
        <v>0</v>
      </c>
      <c r="AH324">
        <f ca="1"/>
        <v>0</v>
      </c>
      <c r="AI324">
        <f ca="1"/>
        <v>0</v>
      </c>
      <c r="AJ324">
        <f ca="1"/>
        <v>0</v>
      </c>
      <c r="AK324">
        <f ca="1"/>
        <v>0</v>
      </c>
      <c r="AL324" t="str">
        <f ca="1"/>
        <v/>
      </c>
    </row>
    <row r="325" spans="13:38">
      <c r="M325" t="str" cm="1">
        <f t="array" ref="M325">_xlfn._xlws.FILTER(SUM(H325:L325),SUM(H325:L325)&lt;&gt;0,"")</f>
        <v/>
      </c>
      <c r="AC325" t="str">
        <f ca="1"/>
        <v/>
      </c>
      <c r="AE325">
        <f ca="1"/>
        <v>0</v>
      </c>
      <c r="AF325">
        <f ca="1"/>
        <v>0</v>
      </c>
      <c r="AG325">
        <f ca="1"/>
        <v>0</v>
      </c>
      <c r="AH325">
        <f ca="1"/>
        <v>0</v>
      </c>
      <c r="AI325">
        <f ca="1"/>
        <v>0</v>
      </c>
      <c r="AJ325">
        <f ca="1"/>
        <v>0</v>
      </c>
      <c r="AK325">
        <f ca="1"/>
        <v>0</v>
      </c>
      <c r="AL325" t="str">
        <f ca="1"/>
        <v/>
      </c>
    </row>
    <row r="326" spans="13:38">
      <c r="M326" t="str" cm="1">
        <f t="array" ref="M326">_xlfn._xlws.FILTER(SUM(H326:L326),SUM(H326:L326)&lt;&gt;0,"")</f>
        <v/>
      </c>
      <c r="AC326" t="str">
        <f ca="1"/>
        <v/>
      </c>
      <c r="AE326">
        <f ca="1"/>
        <v>0</v>
      </c>
      <c r="AF326">
        <f ca="1"/>
        <v>0</v>
      </c>
      <c r="AG326">
        <f ca="1"/>
        <v>0</v>
      </c>
      <c r="AH326">
        <f ca="1"/>
        <v>0</v>
      </c>
      <c r="AI326">
        <f ca="1"/>
        <v>0</v>
      </c>
      <c r="AJ326">
        <f ca="1"/>
        <v>0</v>
      </c>
      <c r="AK326">
        <f ca="1"/>
        <v>0</v>
      </c>
      <c r="AL326" t="str">
        <f ca="1"/>
        <v/>
      </c>
    </row>
    <row r="327" spans="13:38">
      <c r="M327" t="str" cm="1">
        <f t="array" ref="M327">_xlfn._xlws.FILTER(SUM(H327:L327),SUM(H327:L327)&lt;&gt;0,"")</f>
        <v/>
      </c>
      <c r="AC327" t="str">
        <f ca="1"/>
        <v/>
      </c>
      <c r="AE327">
        <f ca="1"/>
        <v>0</v>
      </c>
      <c r="AF327">
        <f ca="1"/>
        <v>0</v>
      </c>
      <c r="AG327">
        <f ca="1"/>
        <v>0</v>
      </c>
      <c r="AH327">
        <f ca="1"/>
        <v>0</v>
      </c>
      <c r="AI327">
        <f ca="1"/>
        <v>0</v>
      </c>
      <c r="AJ327">
        <f ca="1"/>
        <v>0</v>
      </c>
      <c r="AK327">
        <f ca="1"/>
        <v>0</v>
      </c>
      <c r="AL327" t="str">
        <f ca="1"/>
        <v/>
      </c>
    </row>
    <row r="328" spans="13:38">
      <c r="M328" t="str" cm="1">
        <f t="array" ref="M328">_xlfn._xlws.FILTER(SUM(H328:L328),SUM(H328:L328)&lt;&gt;0,"")</f>
        <v/>
      </c>
      <c r="AC328" t="str">
        <f ca="1"/>
        <v/>
      </c>
      <c r="AE328">
        <f ca="1"/>
        <v>0</v>
      </c>
      <c r="AF328">
        <f ca="1"/>
        <v>0</v>
      </c>
      <c r="AG328">
        <f ca="1"/>
        <v>0</v>
      </c>
      <c r="AH328">
        <f ca="1"/>
        <v>0</v>
      </c>
      <c r="AI328">
        <f ca="1"/>
        <v>0</v>
      </c>
      <c r="AJ328">
        <f ca="1"/>
        <v>0</v>
      </c>
      <c r="AK328">
        <f ca="1"/>
        <v>0</v>
      </c>
      <c r="AL328" t="str">
        <f ca="1"/>
        <v/>
      </c>
    </row>
    <row r="329" spans="13:38">
      <c r="M329" t="str" cm="1">
        <f t="array" ref="M329">_xlfn._xlws.FILTER(SUM(H329:L329),SUM(H329:L329)&lt;&gt;0,"")</f>
        <v/>
      </c>
      <c r="AC329" t="str">
        <f ca="1"/>
        <v/>
      </c>
      <c r="AE329">
        <f ca="1"/>
        <v>0</v>
      </c>
      <c r="AF329">
        <f ca="1"/>
        <v>0</v>
      </c>
      <c r="AG329">
        <f ca="1"/>
        <v>0</v>
      </c>
      <c r="AH329">
        <f ca="1"/>
        <v>0</v>
      </c>
      <c r="AI329">
        <f ca="1"/>
        <v>0</v>
      </c>
      <c r="AJ329">
        <f ca="1"/>
        <v>0</v>
      </c>
      <c r="AK329">
        <f ca="1"/>
        <v>0</v>
      </c>
      <c r="AL329" t="str">
        <f ca="1"/>
        <v/>
      </c>
    </row>
    <row r="330" spans="13:38">
      <c r="M330" t="str" cm="1">
        <f t="array" ref="M330">_xlfn._xlws.FILTER(SUM(H330:L330),SUM(H330:L330)&lt;&gt;0,"")</f>
        <v/>
      </c>
      <c r="AC330" t="str">
        <f ca="1"/>
        <v/>
      </c>
      <c r="AE330">
        <f ca="1"/>
        <v>0</v>
      </c>
      <c r="AF330">
        <f ca="1"/>
        <v>0</v>
      </c>
      <c r="AG330">
        <f ca="1"/>
        <v>0</v>
      </c>
      <c r="AH330">
        <f ca="1"/>
        <v>0</v>
      </c>
      <c r="AI330">
        <f ca="1"/>
        <v>0</v>
      </c>
      <c r="AJ330">
        <f ca="1"/>
        <v>0</v>
      </c>
      <c r="AK330">
        <f ca="1"/>
        <v>0</v>
      </c>
      <c r="AL330" t="str">
        <f ca="1"/>
        <v/>
      </c>
    </row>
    <row r="331" spans="13:38">
      <c r="M331" t="str" cm="1">
        <f t="array" ref="M331">_xlfn._xlws.FILTER(SUM(H331:L331),SUM(H331:L331)&lt;&gt;0,"")</f>
        <v/>
      </c>
      <c r="AC331" t="str">
        <f ca="1"/>
        <v/>
      </c>
      <c r="AE331">
        <f ca="1"/>
        <v>0</v>
      </c>
      <c r="AF331">
        <f ca="1"/>
        <v>0</v>
      </c>
      <c r="AG331">
        <f ca="1"/>
        <v>0</v>
      </c>
      <c r="AH331">
        <f ca="1"/>
        <v>0</v>
      </c>
      <c r="AI331">
        <f ca="1"/>
        <v>0</v>
      </c>
      <c r="AJ331">
        <f ca="1"/>
        <v>0</v>
      </c>
      <c r="AK331">
        <f ca="1"/>
        <v>0</v>
      </c>
      <c r="AL331" t="str">
        <f ca="1"/>
        <v/>
      </c>
    </row>
    <row r="332" spans="13:38">
      <c r="M332" t="str" cm="1">
        <f t="array" ref="M332">_xlfn._xlws.FILTER(SUM(H332:L332),SUM(H332:L332)&lt;&gt;0,"")</f>
        <v/>
      </c>
      <c r="AC332" t="str">
        <f ca="1"/>
        <v/>
      </c>
      <c r="AE332">
        <f ca="1"/>
        <v>0</v>
      </c>
      <c r="AF332">
        <f ca="1"/>
        <v>0</v>
      </c>
      <c r="AG332">
        <f ca="1"/>
        <v>0</v>
      </c>
      <c r="AH332">
        <f ca="1"/>
        <v>0</v>
      </c>
      <c r="AI332">
        <f ca="1"/>
        <v>0</v>
      </c>
      <c r="AJ332">
        <f ca="1"/>
        <v>0</v>
      </c>
      <c r="AK332">
        <f ca="1"/>
        <v>0</v>
      </c>
      <c r="AL332" t="str">
        <f ca="1"/>
        <v/>
      </c>
    </row>
    <row r="333" spans="13:38">
      <c r="M333" t="str" cm="1">
        <f t="array" ref="M333">_xlfn._xlws.FILTER(SUM(H333:L333),SUM(H333:L333)&lt;&gt;0,"")</f>
        <v/>
      </c>
      <c r="AC333" t="str">
        <f ca="1"/>
        <v/>
      </c>
      <c r="AE333">
        <f ca="1"/>
        <v>0</v>
      </c>
      <c r="AF333">
        <f ca="1"/>
        <v>0</v>
      </c>
      <c r="AG333">
        <f ca="1"/>
        <v>0</v>
      </c>
      <c r="AH333">
        <f ca="1"/>
        <v>0</v>
      </c>
      <c r="AI333">
        <f ca="1"/>
        <v>0</v>
      </c>
      <c r="AJ333">
        <f ca="1"/>
        <v>0</v>
      </c>
      <c r="AK333">
        <f ca="1"/>
        <v>0</v>
      </c>
      <c r="AL333" t="str">
        <f ca="1"/>
        <v/>
      </c>
    </row>
    <row r="334" spans="13:38">
      <c r="M334" t="str" cm="1">
        <f t="array" ref="M334">_xlfn._xlws.FILTER(SUM(H334:L334),SUM(H334:L334)&lt;&gt;0,"")</f>
        <v/>
      </c>
      <c r="AC334" t="str">
        <f ca="1"/>
        <v/>
      </c>
      <c r="AE334">
        <f ca="1"/>
        <v>0</v>
      </c>
      <c r="AF334">
        <f ca="1"/>
        <v>0</v>
      </c>
      <c r="AG334">
        <f ca="1"/>
        <v>0</v>
      </c>
      <c r="AH334">
        <f ca="1"/>
        <v>0</v>
      </c>
      <c r="AI334">
        <f ca="1"/>
        <v>0</v>
      </c>
      <c r="AJ334">
        <f ca="1"/>
        <v>0</v>
      </c>
      <c r="AK334">
        <f ca="1"/>
        <v>0</v>
      </c>
      <c r="AL334" t="str">
        <f ca="1"/>
        <v/>
      </c>
    </row>
    <row r="335" spans="13:38">
      <c r="M335" t="str" cm="1">
        <f t="array" ref="M335">_xlfn._xlws.FILTER(SUM(H335:L335),SUM(H335:L335)&lt;&gt;0,"")</f>
        <v/>
      </c>
      <c r="AC335" t="str">
        <f ca="1"/>
        <v/>
      </c>
      <c r="AE335">
        <f ca="1"/>
        <v>0</v>
      </c>
      <c r="AF335">
        <f ca="1"/>
        <v>0</v>
      </c>
      <c r="AG335">
        <f ca="1"/>
        <v>0</v>
      </c>
      <c r="AH335">
        <f ca="1"/>
        <v>0</v>
      </c>
      <c r="AI335">
        <f ca="1"/>
        <v>0</v>
      </c>
      <c r="AJ335">
        <f ca="1"/>
        <v>0</v>
      </c>
      <c r="AK335">
        <f ca="1"/>
        <v>0</v>
      </c>
      <c r="AL335" t="str">
        <f ca="1"/>
        <v/>
      </c>
    </row>
    <row r="336" spans="13:38">
      <c r="M336" t="str" cm="1">
        <f t="array" ref="M336">_xlfn._xlws.FILTER(SUM(H336:L336),SUM(H336:L336)&lt;&gt;0,"")</f>
        <v/>
      </c>
      <c r="AC336" t="str">
        <f ca="1"/>
        <v/>
      </c>
      <c r="AE336">
        <f ca="1"/>
        <v>0</v>
      </c>
      <c r="AF336">
        <f ca="1"/>
        <v>0</v>
      </c>
      <c r="AG336">
        <f ca="1"/>
        <v>0</v>
      </c>
      <c r="AH336">
        <f ca="1"/>
        <v>0</v>
      </c>
      <c r="AI336">
        <f ca="1"/>
        <v>0</v>
      </c>
      <c r="AJ336">
        <f ca="1"/>
        <v>0</v>
      </c>
      <c r="AK336">
        <f ca="1"/>
        <v>0</v>
      </c>
      <c r="AL336" t="str">
        <f ca="1"/>
        <v/>
      </c>
    </row>
    <row r="337" spans="13:38">
      <c r="M337" t="str" cm="1">
        <f t="array" ref="M337">_xlfn._xlws.FILTER(SUM(H337:L337),SUM(H337:L337)&lt;&gt;0,"")</f>
        <v/>
      </c>
      <c r="AC337" t="str">
        <f ca="1"/>
        <v/>
      </c>
      <c r="AE337">
        <f ca="1"/>
        <v>0</v>
      </c>
      <c r="AF337">
        <f ca="1"/>
        <v>0</v>
      </c>
      <c r="AG337">
        <f ca="1"/>
        <v>0</v>
      </c>
      <c r="AH337">
        <f ca="1"/>
        <v>0</v>
      </c>
      <c r="AI337">
        <f ca="1"/>
        <v>0</v>
      </c>
      <c r="AJ337">
        <f ca="1"/>
        <v>0</v>
      </c>
      <c r="AK337">
        <f ca="1"/>
        <v>0</v>
      </c>
      <c r="AL337" t="str">
        <f ca="1"/>
        <v/>
      </c>
    </row>
    <row r="338" spans="13:38">
      <c r="M338" t="str" cm="1">
        <f t="array" ref="M338">_xlfn._xlws.FILTER(SUM(H338:L338),SUM(H338:L338)&lt;&gt;0,"")</f>
        <v/>
      </c>
      <c r="AC338" t="str">
        <f ca="1"/>
        <v/>
      </c>
      <c r="AE338">
        <f ca="1"/>
        <v>0</v>
      </c>
      <c r="AF338">
        <f ca="1"/>
        <v>0</v>
      </c>
      <c r="AG338">
        <f ca="1"/>
        <v>0</v>
      </c>
      <c r="AH338">
        <f ca="1"/>
        <v>0</v>
      </c>
      <c r="AI338">
        <f ca="1"/>
        <v>0</v>
      </c>
      <c r="AJ338">
        <f ca="1"/>
        <v>0</v>
      </c>
      <c r="AK338">
        <f ca="1"/>
        <v>0</v>
      </c>
      <c r="AL338" t="str">
        <f ca="1"/>
        <v/>
      </c>
    </row>
    <row r="339" spans="13:38">
      <c r="M339" t="str" cm="1">
        <f t="array" ref="M339">_xlfn._xlws.FILTER(SUM(H339:L339),SUM(H339:L339)&lt;&gt;0,"")</f>
        <v/>
      </c>
      <c r="AC339" t="str">
        <f ca="1"/>
        <v/>
      </c>
      <c r="AE339">
        <f ca="1"/>
        <v>0</v>
      </c>
      <c r="AF339">
        <f ca="1"/>
        <v>0</v>
      </c>
      <c r="AG339">
        <f ca="1"/>
        <v>0</v>
      </c>
      <c r="AH339">
        <f ca="1"/>
        <v>0</v>
      </c>
      <c r="AI339">
        <f ca="1"/>
        <v>0</v>
      </c>
      <c r="AJ339">
        <f ca="1"/>
        <v>0</v>
      </c>
      <c r="AK339">
        <f ca="1"/>
        <v>0</v>
      </c>
      <c r="AL339" t="str">
        <f ca="1"/>
        <v/>
      </c>
    </row>
    <row r="340" spans="13:38">
      <c r="M340" t="str" cm="1">
        <f t="array" ref="M340">_xlfn._xlws.FILTER(SUM(H340:L340),SUM(H340:L340)&lt;&gt;0,"")</f>
        <v/>
      </c>
      <c r="AC340" t="str">
        <f ca="1"/>
        <v/>
      </c>
      <c r="AE340">
        <f ca="1"/>
        <v>0</v>
      </c>
      <c r="AF340">
        <f ca="1"/>
        <v>0</v>
      </c>
      <c r="AG340">
        <f ca="1"/>
        <v>0</v>
      </c>
      <c r="AH340">
        <f ca="1"/>
        <v>0</v>
      </c>
      <c r="AI340">
        <f ca="1"/>
        <v>0</v>
      </c>
      <c r="AJ340">
        <f ca="1"/>
        <v>0</v>
      </c>
      <c r="AK340">
        <f ca="1"/>
        <v>0</v>
      </c>
      <c r="AL340" t="str">
        <f ca="1"/>
        <v/>
      </c>
    </row>
    <row r="341" spans="13:38">
      <c r="M341" t="str" cm="1">
        <f t="array" ref="M341">_xlfn._xlws.FILTER(SUM(H341:L341),SUM(H341:L341)&lt;&gt;0,"")</f>
        <v/>
      </c>
      <c r="AC341" t="str">
        <f ca="1"/>
        <v/>
      </c>
      <c r="AE341">
        <f ca="1"/>
        <v>0</v>
      </c>
      <c r="AF341">
        <f ca="1"/>
        <v>0</v>
      </c>
      <c r="AG341">
        <f ca="1"/>
        <v>0</v>
      </c>
      <c r="AH341">
        <f ca="1"/>
        <v>0</v>
      </c>
      <c r="AI341">
        <f ca="1"/>
        <v>0</v>
      </c>
      <c r="AJ341">
        <f ca="1"/>
        <v>0</v>
      </c>
      <c r="AK341">
        <f ca="1"/>
        <v>0</v>
      </c>
      <c r="AL341" t="str">
        <f ca="1"/>
        <v/>
      </c>
    </row>
    <row r="342" spans="13:38">
      <c r="M342" t="str" cm="1">
        <f t="array" ref="M342">_xlfn._xlws.FILTER(SUM(H342:L342),SUM(H342:L342)&lt;&gt;0,"")</f>
        <v/>
      </c>
      <c r="AC342" t="str">
        <f ca="1"/>
        <v/>
      </c>
      <c r="AE342">
        <f ca="1"/>
        <v>0</v>
      </c>
      <c r="AF342">
        <f ca="1"/>
        <v>0</v>
      </c>
      <c r="AG342">
        <f ca="1"/>
        <v>0</v>
      </c>
      <c r="AH342">
        <f ca="1"/>
        <v>0</v>
      </c>
      <c r="AI342">
        <f ca="1"/>
        <v>0</v>
      </c>
      <c r="AJ342">
        <f ca="1"/>
        <v>0</v>
      </c>
      <c r="AK342">
        <f ca="1"/>
        <v>0</v>
      </c>
      <c r="AL342" t="str">
        <f ca="1"/>
        <v/>
      </c>
    </row>
    <row r="343" spans="13:38">
      <c r="M343" t="str" cm="1">
        <f t="array" ref="M343">_xlfn._xlws.FILTER(SUM(H343:L343),SUM(H343:L343)&lt;&gt;0,"")</f>
        <v/>
      </c>
      <c r="AC343" t="str">
        <f ca="1"/>
        <v/>
      </c>
      <c r="AE343">
        <f ca="1"/>
        <v>0</v>
      </c>
      <c r="AF343">
        <f ca="1"/>
        <v>0</v>
      </c>
      <c r="AG343">
        <f ca="1"/>
        <v>0</v>
      </c>
      <c r="AH343">
        <f ca="1"/>
        <v>0</v>
      </c>
      <c r="AI343">
        <f ca="1"/>
        <v>0</v>
      </c>
      <c r="AJ343">
        <f ca="1"/>
        <v>0</v>
      </c>
      <c r="AK343">
        <f ca="1"/>
        <v>0</v>
      </c>
      <c r="AL343" t="str">
        <f ca="1"/>
        <v/>
      </c>
    </row>
    <row r="344" spans="13:38">
      <c r="M344" t="str" cm="1">
        <f t="array" ref="M344">_xlfn._xlws.FILTER(SUM(H344:L344),SUM(H344:L344)&lt;&gt;0,"")</f>
        <v/>
      </c>
      <c r="AC344" t="str">
        <f ca="1"/>
        <v/>
      </c>
      <c r="AE344">
        <f ca="1"/>
        <v>0</v>
      </c>
      <c r="AF344">
        <f ca="1"/>
        <v>0</v>
      </c>
      <c r="AG344">
        <f ca="1"/>
        <v>0</v>
      </c>
      <c r="AH344">
        <f ca="1"/>
        <v>0</v>
      </c>
      <c r="AI344">
        <f ca="1"/>
        <v>0</v>
      </c>
      <c r="AJ344">
        <f ca="1"/>
        <v>0</v>
      </c>
      <c r="AK344">
        <f ca="1"/>
        <v>0</v>
      </c>
      <c r="AL344" t="str">
        <f ca="1"/>
        <v/>
      </c>
    </row>
    <row r="345" spans="13:38">
      <c r="M345" t="str" cm="1">
        <f t="array" ref="M345">_xlfn._xlws.FILTER(SUM(H345:L345),SUM(H345:L345)&lt;&gt;0,"")</f>
        <v/>
      </c>
      <c r="AC345" t="str">
        <f ca="1"/>
        <v/>
      </c>
      <c r="AE345">
        <f ca="1"/>
        <v>0</v>
      </c>
      <c r="AF345">
        <f ca="1"/>
        <v>0</v>
      </c>
      <c r="AG345">
        <f ca="1"/>
        <v>0</v>
      </c>
      <c r="AH345">
        <f ca="1"/>
        <v>0</v>
      </c>
      <c r="AI345">
        <f ca="1"/>
        <v>0</v>
      </c>
      <c r="AJ345">
        <f ca="1"/>
        <v>0</v>
      </c>
      <c r="AK345">
        <f ca="1"/>
        <v>0</v>
      </c>
      <c r="AL345" t="str">
        <f ca="1"/>
        <v/>
      </c>
    </row>
    <row r="346" spans="13:38">
      <c r="M346" t="str" cm="1">
        <f t="array" ref="M346">_xlfn._xlws.FILTER(SUM(H346:L346),SUM(H346:L346)&lt;&gt;0,"")</f>
        <v/>
      </c>
      <c r="AC346" t="str">
        <f ca="1"/>
        <v/>
      </c>
      <c r="AE346">
        <f ca="1"/>
        <v>0</v>
      </c>
      <c r="AF346">
        <f ca="1"/>
        <v>0</v>
      </c>
      <c r="AG346">
        <f ca="1"/>
        <v>0</v>
      </c>
      <c r="AH346">
        <f ca="1"/>
        <v>0</v>
      </c>
      <c r="AI346">
        <f ca="1"/>
        <v>0</v>
      </c>
      <c r="AJ346">
        <f ca="1"/>
        <v>0</v>
      </c>
      <c r="AK346">
        <f ca="1"/>
        <v>0</v>
      </c>
      <c r="AL346" t="str">
        <f ca="1"/>
        <v/>
      </c>
    </row>
    <row r="347" spans="13:38">
      <c r="M347" t="str" cm="1">
        <f t="array" ref="M347">_xlfn._xlws.FILTER(SUM(H347:L347),SUM(H347:L347)&lt;&gt;0,"")</f>
        <v/>
      </c>
      <c r="AC347" t="str">
        <f ca="1"/>
        <v/>
      </c>
      <c r="AE347">
        <f ca="1"/>
        <v>0</v>
      </c>
      <c r="AF347">
        <f ca="1"/>
        <v>0</v>
      </c>
      <c r="AG347">
        <f ca="1"/>
        <v>0</v>
      </c>
      <c r="AH347">
        <f ca="1"/>
        <v>0</v>
      </c>
      <c r="AI347">
        <f ca="1"/>
        <v>0</v>
      </c>
      <c r="AJ347">
        <f ca="1"/>
        <v>0</v>
      </c>
      <c r="AK347">
        <f ca="1"/>
        <v>0</v>
      </c>
      <c r="AL347" t="str">
        <f ca="1"/>
        <v/>
      </c>
    </row>
    <row r="348" spans="13:38">
      <c r="M348" t="str" cm="1">
        <f t="array" ref="M348">_xlfn._xlws.FILTER(SUM(H348:L348),SUM(H348:L348)&lt;&gt;0,"")</f>
        <v/>
      </c>
      <c r="AC348" t="str">
        <f ca="1"/>
        <v/>
      </c>
      <c r="AE348">
        <f ca="1"/>
        <v>0</v>
      </c>
      <c r="AF348">
        <f ca="1"/>
        <v>0</v>
      </c>
      <c r="AG348">
        <f ca="1"/>
        <v>0</v>
      </c>
      <c r="AH348">
        <f ca="1"/>
        <v>0</v>
      </c>
      <c r="AI348">
        <f ca="1"/>
        <v>0</v>
      </c>
      <c r="AJ348">
        <f ca="1"/>
        <v>0</v>
      </c>
      <c r="AK348">
        <f ca="1"/>
        <v>0</v>
      </c>
      <c r="AL348" t="str">
        <f ca="1"/>
        <v/>
      </c>
    </row>
    <row r="349" spans="13:38">
      <c r="M349" t="str" cm="1">
        <f t="array" ref="M349">_xlfn._xlws.FILTER(SUM(H349:L349),SUM(H349:L349)&lt;&gt;0,"")</f>
        <v/>
      </c>
      <c r="AC349" t="str">
        <f ca="1"/>
        <v/>
      </c>
      <c r="AE349">
        <f ca="1"/>
        <v>0</v>
      </c>
      <c r="AF349">
        <f ca="1"/>
        <v>0</v>
      </c>
      <c r="AG349">
        <f ca="1"/>
        <v>0</v>
      </c>
      <c r="AH349">
        <f ca="1"/>
        <v>0</v>
      </c>
      <c r="AI349">
        <f ca="1"/>
        <v>0</v>
      </c>
      <c r="AJ349">
        <f ca="1"/>
        <v>0</v>
      </c>
      <c r="AK349">
        <f ca="1"/>
        <v>0</v>
      </c>
      <c r="AL349" t="str">
        <f ca="1"/>
        <v/>
      </c>
    </row>
    <row r="350" spans="13:38">
      <c r="M350" t="str" cm="1">
        <f t="array" ref="M350">_xlfn._xlws.FILTER(SUM(H350:L350),SUM(H350:L350)&lt;&gt;0,"")</f>
        <v/>
      </c>
      <c r="AC350" t="str">
        <f ca="1"/>
        <v/>
      </c>
      <c r="AE350">
        <f ca="1"/>
        <v>0</v>
      </c>
      <c r="AF350">
        <f ca="1"/>
        <v>0</v>
      </c>
      <c r="AG350">
        <f ca="1"/>
        <v>0</v>
      </c>
      <c r="AH350">
        <f ca="1"/>
        <v>0</v>
      </c>
      <c r="AI350">
        <f ca="1"/>
        <v>0</v>
      </c>
      <c r="AJ350">
        <f ca="1"/>
        <v>0</v>
      </c>
      <c r="AK350">
        <f ca="1"/>
        <v>0</v>
      </c>
      <c r="AL350" t="str">
        <f ca="1"/>
        <v/>
      </c>
    </row>
    <row r="351" spans="13:38">
      <c r="M351" t="str" cm="1">
        <f t="array" ref="M351">_xlfn._xlws.FILTER(SUM(H351:L351),SUM(H351:L351)&lt;&gt;0,"")</f>
        <v/>
      </c>
      <c r="AC351" t="str">
        <f ca="1"/>
        <v/>
      </c>
      <c r="AE351">
        <f ca="1"/>
        <v>0</v>
      </c>
      <c r="AF351">
        <f ca="1"/>
        <v>0</v>
      </c>
      <c r="AG351">
        <f ca="1"/>
        <v>0</v>
      </c>
      <c r="AH351">
        <f ca="1"/>
        <v>0</v>
      </c>
      <c r="AI351">
        <f ca="1"/>
        <v>0</v>
      </c>
      <c r="AJ351">
        <f ca="1"/>
        <v>0</v>
      </c>
      <c r="AK351">
        <f ca="1"/>
        <v>0</v>
      </c>
      <c r="AL351" t="str">
        <f ca="1"/>
        <v/>
      </c>
    </row>
    <row r="352" spans="13:38">
      <c r="M352" t="str" cm="1">
        <f t="array" ref="M352">_xlfn._xlws.FILTER(SUM(H352:L352),SUM(H352:L352)&lt;&gt;0,"")</f>
        <v/>
      </c>
      <c r="AC352" t="str">
        <f ca="1"/>
        <v/>
      </c>
      <c r="AE352">
        <f ca="1"/>
        <v>0</v>
      </c>
      <c r="AF352">
        <f ca="1"/>
        <v>0</v>
      </c>
      <c r="AG352">
        <f ca="1"/>
        <v>0</v>
      </c>
      <c r="AH352">
        <f ca="1"/>
        <v>0</v>
      </c>
      <c r="AI352">
        <f ca="1"/>
        <v>0</v>
      </c>
      <c r="AJ352">
        <f ca="1"/>
        <v>0</v>
      </c>
      <c r="AK352">
        <f ca="1"/>
        <v>0</v>
      </c>
      <c r="AL352" t="str">
        <f ca="1"/>
        <v/>
      </c>
    </row>
    <row r="353" spans="13:38">
      <c r="M353" t="str" cm="1">
        <f t="array" ref="M353">_xlfn._xlws.FILTER(SUM(H353:L353),SUM(H353:L353)&lt;&gt;0,"")</f>
        <v/>
      </c>
      <c r="AC353" t="str">
        <f ca="1"/>
        <v/>
      </c>
      <c r="AE353">
        <f ca="1"/>
        <v>0</v>
      </c>
      <c r="AF353">
        <f ca="1"/>
        <v>0</v>
      </c>
      <c r="AG353">
        <f ca="1"/>
        <v>0</v>
      </c>
      <c r="AH353">
        <f ca="1"/>
        <v>0</v>
      </c>
      <c r="AI353">
        <f ca="1"/>
        <v>0</v>
      </c>
      <c r="AJ353">
        <f ca="1"/>
        <v>0</v>
      </c>
      <c r="AK353">
        <f ca="1"/>
        <v>0</v>
      </c>
      <c r="AL353" t="str">
        <f ca="1"/>
        <v/>
      </c>
    </row>
    <row r="354" spans="13:38">
      <c r="M354" t="str" cm="1">
        <f t="array" ref="M354">_xlfn._xlws.FILTER(SUM(H354:L354),SUM(H354:L354)&lt;&gt;0,"")</f>
        <v/>
      </c>
      <c r="AC354" t="str">
        <f ca="1"/>
        <v/>
      </c>
      <c r="AE354">
        <f ca="1"/>
        <v>0</v>
      </c>
      <c r="AF354">
        <f ca="1"/>
        <v>0</v>
      </c>
      <c r="AG354">
        <f ca="1"/>
        <v>0</v>
      </c>
      <c r="AH354">
        <f ca="1"/>
        <v>0</v>
      </c>
      <c r="AI354">
        <f ca="1"/>
        <v>0</v>
      </c>
      <c r="AJ354">
        <f ca="1"/>
        <v>0</v>
      </c>
      <c r="AK354">
        <f ca="1"/>
        <v>0</v>
      </c>
      <c r="AL354" t="str">
        <f ca="1"/>
        <v/>
      </c>
    </row>
    <row r="355" spans="13:38">
      <c r="M355" t="str" cm="1">
        <f t="array" ref="M355">_xlfn._xlws.FILTER(SUM(H355:L355),SUM(H355:L355)&lt;&gt;0,"")</f>
        <v/>
      </c>
      <c r="AC355" t="str">
        <f ca="1"/>
        <v/>
      </c>
      <c r="AE355">
        <f ca="1"/>
        <v>0</v>
      </c>
      <c r="AF355">
        <f ca="1"/>
        <v>0</v>
      </c>
      <c r="AG355">
        <f ca="1"/>
        <v>0</v>
      </c>
      <c r="AH355">
        <f ca="1"/>
        <v>0</v>
      </c>
      <c r="AI355">
        <f ca="1"/>
        <v>0</v>
      </c>
      <c r="AJ355">
        <f ca="1"/>
        <v>0</v>
      </c>
      <c r="AK355">
        <f ca="1"/>
        <v>0</v>
      </c>
      <c r="AL355" t="str">
        <f ca="1"/>
        <v/>
      </c>
    </row>
    <row r="356" spans="13:38">
      <c r="M356" t="str" cm="1">
        <f t="array" ref="M356">_xlfn._xlws.FILTER(SUM(H356:L356),SUM(H356:L356)&lt;&gt;0,"")</f>
        <v/>
      </c>
      <c r="AC356" t="str">
        <f ca="1"/>
        <v/>
      </c>
      <c r="AE356">
        <f ca="1"/>
        <v>0</v>
      </c>
      <c r="AF356">
        <f ca="1"/>
        <v>0</v>
      </c>
      <c r="AG356">
        <f ca="1"/>
        <v>0</v>
      </c>
      <c r="AH356">
        <f ca="1"/>
        <v>0</v>
      </c>
      <c r="AI356">
        <f ca="1"/>
        <v>0</v>
      </c>
      <c r="AJ356">
        <f ca="1"/>
        <v>0</v>
      </c>
      <c r="AK356">
        <f ca="1"/>
        <v>0</v>
      </c>
      <c r="AL356" t="str">
        <f ca="1"/>
        <v/>
      </c>
    </row>
    <row r="357" spans="13:38">
      <c r="M357" t="str" cm="1">
        <f t="array" ref="M357">_xlfn._xlws.FILTER(SUM(H357:L357),SUM(H357:L357)&lt;&gt;0,"")</f>
        <v/>
      </c>
      <c r="AC357" t="str">
        <f ca="1"/>
        <v/>
      </c>
      <c r="AE357">
        <f ca="1"/>
        <v>0</v>
      </c>
      <c r="AF357">
        <f ca="1"/>
        <v>0</v>
      </c>
      <c r="AG357">
        <f ca="1"/>
        <v>0</v>
      </c>
      <c r="AH357">
        <f ca="1"/>
        <v>0</v>
      </c>
      <c r="AI357">
        <f ca="1"/>
        <v>0</v>
      </c>
      <c r="AJ357">
        <f ca="1"/>
        <v>0</v>
      </c>
      <c r="AK357">
        <f ca="1"/>
        <v>0</v>
      </c>
      <c r="AL357" t="str">
        <f ca="1"/>
        <v/>
      </c>
    </row>
    <row r="358" spans="13:38">
      <c r="M358" t="str" cm="1">
        <f t="array" ref="M358">_xlfn._xlws.FILTER(SUM(H358:L358),SUM(H358:L358)&lt;&gt;0,"")</f>
        <v/>
      </c>
      <c r="AC358" t="str">
        <f ca="1"/>
        <v/>
      </c>
      <c r="AE358">
        <f ca="1"/>
        <v>0</v>
      </c>
      <c r="AF358">
        <f ca="1"/>
        <v>0</v>
      </c>
      <c r="AG358">
        <f ca="1"/>
        <v>0</v>
      </c>
      <c r="AH358">
        <f ca="1"/>
        <v>0</v>
      </c>
      <c r="AI358">
        <f ca="1"/>
        <v>0</v>
      </c>
      <c r="AJ358">
        <f ca="1"/>
        <v>0</v>
      </c>
      <c r="AK358">
        <f ca="1"/>
        <v>0</v>
      </c>
      <c r="AL358" t="str">
        <f ca="1"/>
        <v/>
      </c>
    </row>
    <row r="359" spans="13:38">
      <c r="M359" t="str" cm="1">
        <f t="array" ref="M359">_xlfn._xlws.FILTER(SUM(H359:L359),SUM(H359:L359)&lt;&gt;0,"")</f>
        <v/>
      </c>
      <c r="AC359" t="str">
        <f ca="1"/>
        <v/>
      </c>
      <c r="AE359">
        <f ca="1"/>
        <v>0</v>
      </c>
      <c r="AF359">
        <f ca="1"/>
        <v>0</v>
      </c>
      <c r="AG359">
        <f ca="1"/>
        <v>0</v>
      </c>
      <c r="AH359">
        <f ca="1"/>
        <v>0</v>
      </c>
      <c r="AI359">
        <f ca="1"/>
        <v>0</v>
      </c>
      <c r="AJ359">
        <f ca="1"/>
        <v>0</v>
      </c>
      <c r="AK359">
        <f ca="1"/>
        <v>0</v>
      </c>
      <c r="AL359" t="str">
        <f ca="1"/>
        <v/>
      </c>
    </row>
    <row r="360" spans="13:38">
      <c r="M360" t="str" cm="1">
        <f t="array" ref="M360">_xlfn._xlws.FILTER(SUM(H360:L360),SUM(H360:L360)&lt;&gt;0,"")</f>
        <v/>
      </c>
      <c r="AC360" t="str">
        <f ca="1"/>
        <v/>
      </c>
      <c r="AE360">
        <f ca="1"/>
        <v>0</v>
      </c>
      <c r="AF360">
        <f ca="1"/>
        <v>0</v>
      </c>
      <c r="AG360">
        <f ca="1"/>
        <v>0</v>
      </c>
      <c r="AH360">
        <f ca="1"/>
        <v>0</v>
      </c>
      <c r="AI360">
        <f ca="1"/>
        <v>0</v>
      </c>
      <c r="AJ360">
        <f ca="1"/>
        <v>0</v>
      </c>
      <c r="AK360">
        <f ca="1"/>
        <v>0</v>
      </c>
      <c r="AL360" t="str">
        <f ca="1"/>
        <v/>
      </c>
    </row>
    <row r="361" spans="13:38">
      <c r="M361" t="str" cm="1">
        <f t="array" ref="M361">_xlfn._xlws.FILTER(SUM(H361:L361),SUM(H361:L361)&lt;&gt;0,"")</f>
        <v/>
      </c>
      <c r="AC361" t="str">
        <f ca="1"/>
        <v/>
      </c>
      <c r="AE361">
        <f ca="1"/>
        <v>0</v>
      </c>
      <c r="AF361">
        <f ca="1"/>
        <v>0</v>
      </c>
      <c r="AG361">
        <f ca="1"/>
        <v>0</v>
      </c>
      <c r="AH361">
        <f ca="1"/>
        <v>0</v>
      </c>
      <c r="AI361">
        <f ca="1"/>
        <v>0</v>
      </c>
      <c r="AJ361">
        <f ca="1"/>
        <v>0</v>
      </c>
      <c r="AK361">
        <f ca="1"/>
        <v>0</v>
      </c>
      <c r="AL361" t="str">
        <f ca="1"/>
        <v/>
      </c>
    </row>
    <row r="362" spans="13:38">
      <c r="M362" t="str" cm="1">
        <f t="array" ref="M362">_xlfn._xlws.FILTER(SUM(H362:L362),SUM(H362:L362)&lt;&gt;0,"")</f>
        <v/>
      </c>
      <c r="AC362" t="str">
        <f ca="1"/>
        <v/>
      </c>
      <c r="AE362">
        <f ca="1"/>
        <v>0</v>
      </c>
      <c r="AF362">
        <f ca="1"/>
        <v>0</v>
      </c>
      <c r="AG362">
        <f ca="1"/>
        <v>0</v>
      </c>
      <c r="AH362">
        <f ca="1"/>
        <v>0</v>
      </c>
      <c r="AI362">
        <f ca="1"/>
        <v>0</v>
      </c>
      <c r="AJ362">
        <f ca="1"/>
        <v>0</v>
      </c>
      <c r="AK362">
        <f ca="1"/>
        <v>0</v>
      </c>
      <c r="AL362" t="str">
        <f ca="1"/>
        <v/>
      </c>
    </row>
    <row r="363" spans="13:38">
      <c r="M363" t="str" cm="1">
        <f t="array" ref="M363">_xlfn._xlws.FILTER(SUM(H363:L363),SUM(H363:L363)&lt;&gt;0,"")</f>
        <v/>
      </c>
      <c r="AC363" t="str">
        <f ca="1"/>
        <v/>
      </c>
      <c r="AE363">
        <f ca="1"/>
        <v>0</v>
      </c>
      <c r="AF363">
        <f ca="1"/>
        <v>0</v>
      </c>
      <c r="AG363">
        <f ca="1"/>
        <v>0</v>
      </c>
      <c r="AH363">
        <f ca="1"/>
        <v>0</v>
      </c>
      <c r="AI363">
        <f ca="1"/>
        <v>0</v>
      </c>
      <c r="AJ363">
        <f ca="1"/>
        <v>0</v>
      </c>
      <c r="AK363">
        <f ca="1"/>
        <v>0</v>
      </c>
      <c r="AL363" t="str">
        <f ca="1"/>
        <v/>
      </c>
    </row>
    <row r="364" spans="13:38">
      <c r="M364" t="str" cm="1">
        <f t="array" ref="M364">_xlfn._xlws.FILTER(SUM(H364:L364),SUM(H364:L364)&lt;&gt;0,"")</f>
        <v/>
      </c>
      <c r="AC364" t="str">
        <f ca="1"/>
        <v/>
      </c>
      <c r="AE364">
        <f ca="1"/>
        <v>0</v>
      </c>
      <c r="AF364">
        <f ca="1"/>
        <v>0</v>
      </c>
      <c r="AG364">
        <f ca="1"/>
        <v>0</v>
      </c>
      <c r="AH364">
        <f ca="1"/>
        <v>0</v>
      </c>
      <c r="AI364">
        <f ca="1"/>
        <v>0</v>
      </c>
      <c r="AJ364">
        <f ca="1"/>
        <v>0</v>
      </c>
      <c r="AK364">
        <f ca="1"/>
        <v>0</v>
      </c>
      <c r="AL364" t="str">
        <f ca="1"/>
        <v/>
      </c>
    </row>
    <row r="365" spans="13:38">
      <c r="M365" t="str" cm="1">
        <f t="array" ref="M365">_xlfn._xlws.FILTER(SUM(H365:L365),SUM(H365:L365)&lt;&gt;0,"")</f>
        <v/>
      </c>
      <c r="AC365" t="str">
        <f ca="1"/>
        <v/>
      </c>
      <c r="AE365">
        <f ca="1"/>
        <v>0</v>
      </c>
      <c r="AF365">
        <f ca="1"/>
        <v>0</v>
      </c>
      <c r="AG365">
        <f ca="1"/>
        <v>0</v>
      </c>
      <c r="AH365">
        <f ca="1"/>
        <v>0</v>
      </c>
      <c r="AI365">
        <f ca="1"/>
        <v>0</v>
      </c>
      <c r="AJ365">
        <f ca="1"/>
        <v>0</v>
      </c>
      <c r="AK365">
        <f ca="1"/>
        <v>0</v>
      </c>
      <c r="AL365" t="str">
        <f ca="1"/>
        <v/>
      </c>
    </row>
    <row r="366" spans="13:38">
      <c r="M366" t="str" cm="1">
        <f t="array" ref="M366">_xlfn._xlws.FILTER(SUM(H366:L366),SUM(H366:L366)&lt;&gt;0,"")</f>
        <v/>
      </c>
      <c r="AC366" t="str">
        <f ca="1"/>
        <v/>
      </c>
      <c r="AE366">
        <f ca="1"/>
        <v>0</v>
      </c>
      <c r="AF366">
        <f ca="1"/>
        <v>0</v>
      </c>
      <c r="AG366">
        <f ca="1"/>
        <v>0</v>
      </c>
      <c r="AH366">
        <f ca="1"/>
        <v>0</v>
      </c>
      <c r="AI366">
        <f ca="1"/>
        <v>0</v>
      </c>
      <c r="AJ366">
        <f ca="1"/>
        <v>0</v>
      </c>
      <c r="AK366">
        <f ca="1"/>
        <v>0</v>
      </c>
      <c r="AL366" t="str">
        <f ca="1"/>
        <v/>
      </c>
    </row>
    <row r="367" spans="13:38">
      <c r="M367" t="str" cm="1">
        <f t="array" ref="M367">_xlfn._xlws.FILTER(SUM(H367:L367),SUM(H367:L367)&lt;&gt;0,"")</f>
        <v/>
      </c>
      <c r="AC367" t="str">
        <f ca="1"/>
        <v/>
      </c>
      <c r="AE367">
        <f ca="1"/>
        <v>0</v>
      </c>
      <c r="AF367">
        <f ca="1"/>
        <v>0</v>
      </c>
      <c r="AG367">
        <f ca="1"/>
        <v>0</v>
      </c>
      <c r="AH367">
        <f ca="1"/>
        <v>0</v>
      </c>
      <c r="AI367">
        <f ca="1"/>
        <v>0</v>
      </c>
      <c r="AJ367">
        <f ca="1"/>
        <v>0</v>
      </c>
      <c r="AK367">
        <f ca="1"/>
        <v>0</v>
      </c>
      <c r="AL367" t="str">
        <f ca="1"/>
        <v/>
      </c>
    </row>
    <row r="368" spans="13:38">
      <c r="M368" t="str" cm="1">
        <f t="array" ref="M368">_xlfn._xlws.FILTER(SUM(H368:L368),SUM(H368:L368)&lt;&gt;0,"")</f>
        <v/>
      </c>
      <c r="AC368" t="str">
        <f ca="1"/>
        <v/>
      </c>
      <c r="AE368">
        <f ca="1"/>
        <v>0</v>
      </c>
      <c r="AF368">
        <f ca="1"/>
        <v>0</v>
      </c>
      <c r="AG368">
        <f ca="1"/>
        <v>0</v>
      </c>
      <c r="AH368">
        <f ca="1"/>
        <v>0</v>
      </c>
      <c r="AI368">
        <f ca="1"/>
        <v>0</v>
      </c>
      <c r="AJ368">
        <f ca="1"/>
        <v>0</v>
      </c>
      <c r="AK368">
        <f ca="1"/>
        <v>0</v>
      </c>
      <c r="AL368" t="str">
        <f ca="1"/>
        <v/>
      </c>
    </row>
    <row r="369" spans="13:38">
      <c r="M369" t="str" cm="1">
        <f t="array" ref="M369">_xlfn._xlws.FILTER(SUM(H369:L369),SUM(H369:L369)&lt;&gt;0,"")</f>
        <v/>
      </c>
      <c r="AC369" t="str">
        <f ca="1"/>
        <v/>
      </c>
      <c r="AE369">
        <f ca="1"/>
        <v>0</v>
      </c>
      <c r="AF369">
        <f ca="1"/>
        <v>0</v>
      </c>
      <c r="AG369">
        <f ca="1"/>
        <v>0</v>
      </c>
      <c r="AH369">
        <f ca="1"/>
        <v>0</v>
      </c>
      <c r="AI369">
        <f ca="1"/>
        <v>0</v>
      </c>
      <c r="AJ369">
        <f ca="1"/>
        <v>0</v>
      </c>
      <c r="AK369">
        <f ca="1"/>
        <v>0</v>
      </c>
      <c r="AL369" t="str">
        <f ca="1"/>
        <v/>
      </c>
    </row>
    <row r="370" spans="13:38">
      <c r="M370" t="str" cm="1">
        <f t="array" ref="M370">_xlfn._xlws.FILTER(SUM(H370:L370),SUM(H370:L370)&lt;&gt;0,"")</f>
        <v/>
      </c>
      <c r="AC370" t="str">
        <f ca="1"/>
        <v/>
      </c>
      <c r="AE370">
        <f ca="1"/>
        <v>0</v>
      </c>
      <c r="AF370">
        <f ca="1"/>
        <v>0</v>
      </c>
      <c r="AG370">
        <f ca="1"/>
        <v>0</v>
      </c>
      <c r="AH370">
        <f ca="1"/>
        <v>0</v>
      </c>
      <c r="AI370">
        <f ca="1"/>
        <v>0</v>
      </c>
      <c r="AJ370">
        <f ca="1"/>
        <v>0</v>
      </c>
      <c r="AK370">
        <f ca="1"/>
        <v>0</v>
      </c>
      <c r="AL370" t="str">
        <f ca="1"/>
        <v/>
      </c>
    </row>
    <row r="371" spans="13:38">
      <c r="M371" t="str" cm="1">
        <f t="array" ref="M371">_xlfn._xlws.FILTER(SUM(H371:L371),SUM(H371:L371)&lt;&gt;0,"")</f>
        <v/>
      </c>
      <c r="AC371" t="str">
        <f ca="1"/>
        <v/>
      </c>
      <c r="AE371">
        <f ca="1"/>
        <v>0</v>
      </c>
      <c r="AF371">
        <f ca="1"/>
        <v>0</v>
      </c>
      <c r="AG371">
        <f ca="1"/>
        <v>0</v>
      </c>
      <c r="AH371">
        <f ca="1"/>
        <v>0</v>
      </c>
      <c r="AI371">
        <f ca="1"/>
        <v>0</v>
      </c>
      <c r="AJ371">
        <f ca="1"/>
        <v>0</v>
      </c>
      <c r="AK371">
        <f ca="1"/>
        <v>0</v>
      </c>
      <c r="AL371" t="str">
        <f ca="1"/>
        <v/>
      </c>
    </row>
    <row r="372" spans="13:38">
      <c r="M372" t="str" cm="1">
        <f t="array" ref="M372">_xlfn._xlws.FILTER(SUM(H372:L372),SUM(H372:L372)&lt;&gt;0,"")</f>
        <v/>
      </c>
      <c r="AC372" t="str">
        <f ca="1"/>
        <v/>
      </c>
      <c r="AE372">
        <f ca="1"/>
        <v>0</v>
      </c>
      <c r="AF372">
        <f ca="1"/>
        <v>0</v>
      </c>
      <c r="AG372">
        <f ca="1"/>
        <v>0</v>
      </c>
      <c r="AH372">
        <f ca="1"/>
        <v>0</v>
      </c>
      <c r="AI372">
        <f ca="1"/>
        <v>0</v>
      </c>
      <c r="AJ372">
        <f ca="1"/>
        <v>0</v>
      </c>
      <c r="AK372">
        <f ca="1"/>
        <v>0</v>
      </c>
      <c r="AL372" t="str">
        <f ca="1"/>
        <v/>
      </c>
    </row>
    <row r="373" spans="13:38">
      <c r="M373" t="str" cm="1">
        <f t="array" ref="M373">_xlfn._xlws.FILTER(SUM(H373:L373),SUM(H373:L373)&lt;&gt;0,"")</f>
        <v/>
      </c>
      <c r="AC373" t="str">
        <f ca="1"/>
        <v/>
      </c>
      <c r="AE373">
        <f ca="1"/>
        <v>0</v>
      </c>
      <c r="AF373">
        <f ca="1"/>
        <v>0</v>
      </c>
      <c r="AG373">
        <f ca="1"/>
        <v>0</v>
      </c>
      <c r="AH373">
        <f ca="1"/>
        <v>0</v>
      </c>
      <c r="AI373">
        <f ca="1"/>
        <v>0</v>
      </c>
      <c r="AJ373">
        <f ca="1"/>
        <v>0</v>
      </c>
      <c r="AK373">
        <f ca="1"/>
        <v>0</v>
      </c>
      <c r="AL373" t="str">
        <f ca="1"/>
        <v/>
      </c>
    </row>
    <row r="374" spans="13:38">
      <c r="M374" t="str" cm="1">
        <f t="array" ref="M374">_xlfn._xlws.FILTER(SUM(H374:L374),SUM(H374:L374)&lt;&gt;0,"")</f>
        <v/>
      </c>
      <c r="AC374" t="str">
        <f ca="1"/>
        <v/>
      </c>
      <c r="AE374">
        <f ca="1"/>
        <v>0</v>
      </c>
      <c r="AF374">
        <f ca="1"/>
        <v>0</v>
      </c>
      <c r="AG374">
        <f ca="1"/>
        <v>0</v>
      </c>
      <c r="AH374">
        <f ca="1"/>
        <v>0</v>
      </c>
      <c r="AI374">
        <f ca="1"/>
        <v>0</v>
      </c>
      <c r="AJ374">
        <f ca="1"/>
        <v>0</v>
      </c>
      <c r="AK374">
        <f ca="1"/>
        <v>0</v>
      </c>
      <c r="AL374" t="str">
        <f ca="1"/>
        <v/>
      </c>
    </row>
    <row r="375" spans="13:38">
      <c r="M375" t="str" cm="1">
        <f t="array" ref="M375">_xlfn._xlws.FILTER(SUM(H375:L375),SUM(H375:L375)&lt;&gt;0,"")</f>
        <v/>
      </c>
      <c r="AC375" t="str">
        <f ca="1"/>
        <v/>
      </c>
      <c r="AE375">
        <f ca="1"/>
        <v>0</v>
      </c>
      <c r="AF375">
        <f ca="1"/>
        <v>0</v>
      </c>
      <c r="AG375">
        <f ca="1"/>
        <v>0</v>
      </c>
      <c r="AH375">
        <f ca="1"/>
        <v>0</v>
      </c>
      <c r="AI375">
        <f ca="1"/>
        <v>0</v>
      </c>
      <c r="AJ375">
        <f ca="1"/>
        <v>0</v>
      </c>
      <c r="AK375">
        <f ca="1"/>
        <v>0</v>
      </c>
      <c r="AL375" t="str">
        <f ca="1"/>
        <v/>
      </c>
    </row>
    <row r="376" spans="13:38">
      <c r="M376" t="str" cm="1">
        <f t="array" ref="M376">_xlfn._xlws.FILTER(SUM(H376:L376),SUM(H376:L376)&lt;&gt;0,"")</f>
        <v/>
      </c>
      <c r="AC376" t="str">
        <f ca="1"/>
        <v/>
      </c>
      <c r="AE376">
        <f ca="1"/>
        <v>0</v>
      </c>
      <c r="AF376">
        <f ca="1"/>
        <v>0</v>
      </c>
      <c r="AG376">
        <f ca="1"/>
        <v>0</v>
      </c>
      <c r="AH376">
        <f ca="1"/>
        <v>0</v>
      </c>
      <c r="AI376">
        <f ca="1"/>
        <v>0</v>
      </c>
      <c r="AJ376">
        <f ca="1"/>
        <v>0</v>
      </c>
      <c r="AK376">
        <f ca="1"/>
        <v>0</v>
      </c>
      <c r="AL376" t="str">
        <f ca="1"/>
        <v/>
      </c>
    </row>
    <row r="377" spans="13:38">
      <c r="M377" t="str" cm="1">
        <f t="array" ref="M377">_xlfn._xlws.FILTER(SUM(H377:L377),SUM(H377:L377)&lt;&gt;0,"")</f>
        <v/>
      </c>
      <c r="AC377" t="str">
        <f ca="1"/>
        <v/>
      </c>
      <c r="AE377">
        <f ca="1"/>
        <v>0</v>
      </c>
      <c r="AF377">
        <f ca="1"/>
        <v>0</v>
      </c>
      <c r="AG377">
        <f ca="1"/>
        <v>0</v>
      </c>
      <c r="AH377">
        <f ca="1"/>
        <v>0</v>
      </c>
      <c r="AI377">
        <f ca="1"/>
        <v>0</v>
      </c>
      <c r="AJ377">
        <f ca="1"/>
        <v>0</v>
      </c>
      <c r="AK377">
        <f ca="1"/>
        <v>0</v>
      </c>
      <c r="AL377" t="str">
        <f ca="1"/>
        <v/>
      </c>
    </row>
    <row r="378" spans="13:38">
      <c r="M378" t="str" cm="1">
        <f t="array" ref="M378">_xlfn._xlws.FILTER(SUM(H378:L378),SUM(H378:L378)&lt;&gt;0,"")</f>
        <v/>
      </c>
      <c r="AC378" t="str">
        <f ca="1"/>
        <v/>
      </c>
      <c r="AE378">
        <f ca="1"/>
        <v>0</v>
      </c>
      <c r="AF378">
        <f ca="1"/>
        <v>0</v>
      </c>
      <c r="AG378">
        <f ca="1"/>
        <v>0</v>
      </c>
      <c r="AH378">
        <f ca="1"/>
        <v>0</v>
      </c>
      <c r="AI378">
        <f ca="1"/>
        <v>0</v>
      </c>
      <c r="AJ378">
        <f ca="1"/>
        <v>0</v>
      </c>
      <c r="AK378">
        <f ca="1"/>
        <v>0</v>
      </c>
      <c r="AL378" t="str">
        <f ca="1"/>
        <v/>
      </c>
    </row>
    <row r="379" spans="13:38">
      <c r="M379" t="str" cm="1">
        <f t="array" ref="M379">_xlfn._xlws.FILTER(SUM(H379:L379),SUM(H379:L379)&lt;&gt;0,"")</f>
        <v/>
      </c>
      <c r="AC379" t="str">
        <f ca="1"/>
        <v/>
      </c>
      <c r="AE379">
        <f ca="1"/>
        <v>0</v>
      </c>
      <c r="AF379">
        <f ca="1"/>
        <v>0</v>
      </c>
      <c r="AG379">
        <f ca="1"/>
        <v>0</v>
      </c>
      <c r="AH379">
        <f ca="1"/>
        <v>0</v>
      </c>
      <c r="AI379">
        <f ca="1"/>
        <v>0</v>
      </c>
      <c r="AJ379">
        <f ca="1"/>
        <v>0</v>
      </c>
      <c r="AK379">
        <f ca="1"/>
        <v>0</v>
      </c>
      <c r="AL379" t="str">
        <f ca="1"/>
        <v/>
      </c>
    </row>
    <row r="380" spans="13:38">
      <c r="M380" t="str" cm="1">
        <f t="array" ref="M380">_xlfn._xlws.FILTER(SUM(H380:L380),SUM(H380:L380)&lt;&gt;0,"")</f>
        <v/>
      </c>
      <c r="AC380" t="str">
        <f ca="1"/>
        <v/>
      </c>
      <c r="AE380">
        <f ca="1"/>
        <v>0</v>
      </c>
      <c r="AF380">
        <f ca="1"/>
        <v>0</v>
      </c>
      <c r="AG380">
        <f ca="1"/>
        <v>0</v>
      </c>
      <c r="AH380">
        <f ca="1"/>
        <v>0</v>
      </c>
      <c r="AI380">
        <f ca="1"/>
        <v>0</v>
      </c>
      <c r="AJ380">
        <f ca="1"/>
        <v>0</v>
      </c>
      <c r="AK380">
        <f ca="1"/>
        <v>0</v>
      </c>
      <c r="AL380" t="str">
        <f ca="1"/>
        <v/>
      </c>
    </row>
    <row r="381" spans="13:38">
      <c r="M381" t="str" cm="1">
        <f t="array" ref="M381">_xlfn._xlws.FILTER(SUM(H381:L381),SUM(H381:L381)&lt;&gt;0,"")</f>
        <v/>
      </c>
      <c r="AC381" t="str">
        <f ca="1"/>
        <v/>
      </c>
      <c r="AE381">
        <f ca="1"/>
        <v>0</v>
      </c>
      <c r="AF381">
        <f ca="1"/>
        <v>0</v>
      </c>
      <c r="AG381">
        <f ca="1"/>
        <v>0</v>
      </c>
      <c r="AH381">
        <f ca="1"/>
        <v>0</v>
      </c>
      <c r="AI381">
        <f ca="1"/>
        <v>0</v>
      </c>
      <c r="AJ381">
        <f ca="1"/>
        <v>0</v>
      </c>
      <c r="AK381">
        <f ca="1"/>
        <v>0</v>
      </c>
      <c r="AL381" t="str">
        <f ca="1"/>
        <v/>
      </c>
    </row>
    <row r="382" spans="13:38">
      <c r="M382" t="str" cm="1">
        <f t="array" ref="M382">_xlfn._xlws.FILTER(SUM(H382:L382),SUM(H382:L382)&lt;&gt;0,"")</f>
        <v/>
      </c>
      <c r="AC382" t="str">
        <f ca="1"/>
        <v/>
      </c>
      <c r="AE382">
        <f ca="1"/>
        <v>0</v>
      </c>
      <c r="AF382">
        <f ca="1"/>
        <v>0</v>
      </c>
      <c r="AG382">
        <f ca="1"/>
        <v>0</v>
      </c>
      <c r="AH382">
        <f ca="1"/>
        <v>0</v>
      </c>
      <c r="AI382">
        <f ca="1"/>
        <v>0</v>
      </c>
      <c r="AJ382">
        <f ca="1"/>
        <v>0</v>
      </c>
      <c r="AK382">
        <f ca="1"/>
        <v>0</v>
      </c>
      <c r="AL382" t="str">
        <f ca="1"/>
        <v/>
      </c>
    </row>
    <row r="383" spans="13:38">
      <c r="M383" t="str" cm="1">
        <f t="array" ref="M383">_xlfn._xlws.FILTER(SUM(H383:L383),SUM(H383:L383)&lt;&gt;0,"")</f>
        <v/>
      </c>
      <c r="AC383" t="str">
        <f ca="1"/>
        <v/>
      </c>
      <c r="AE383">
        <f ca="1"/>
        <v>0</v>
      </c>
      <c r="AF383">
        <f ca="1"/>
        <v>0</v>
      </c>
      <c r="AG383">
        <f ca="1"/>
        <v>0</v>
      </c>
      <c r="AH383">
        <f ca="1"/>
        <v>0</v>
      </c>
      <c r="AI383">
        <f ca="1"/>
        <v>0</v>
      </c>
      <c r="AJ383">
        <f ca="1"/>
        <v>0</v>
      </c>
      <c r="AK383">
        <f ca="1"/>
        <v>0</v>
      </c>
      <c r="AL383" t="str">
        <f ca="1"/>
        <v/>
      </c>
    </row>
    <row r="384" spans="13:38">
      <c r="M384" t="str" cm="1">
        <f t="array" ref="M384">_xlfn._xlws.FILTER(SUM(H384:L384),SUM(H384:L384)&lt;&gt;0,"")</f>
        <v/>
      </c>
      <c r="AC384" t="str">
        <f ca="1"/>
        <v/>
      </c>
      <c r="AE384">
        <f ca="1"/>
        <v>0</v>
      </c>
      <c r="AF384">
        <f ca="1"/>
        <v>0</v>
      </c>
      <c r="AG384">
        <f ca="1"/>
        <v>0</v>
      </c>
      <c r="AH384">
        <f ca="1"/>
        <v>0</v>
      </c>
      <c r="AI384">
        <f ca="1"/>
        <v>0</v>
      </c>
      <c r="AJ384">
        <f ca="1"/>
        <v>0</v>
      </c>
      <c r="AK384">
        <f ca="1"/>
        <v>0</v>
      </c>
      <c r="AL384" t="str">
        <f ca="1"/>
        <v/>
      </c>
    </row>
    <row r="385" spans="13:38">
      <c r="M385" t="str" cm="1">
        <f t="array" ref="M385">_xlfn._xlws.FILTER(SUM(H385:L385),SUM(H385:L385)&lt;&gt;0,"")</f>
        <v/>
      </c>
      <c r="AC385" t="str">
        <f ca="1"/>
        <v/>
      </c>
      <c r="AE385">
        <f ca="1"/>
        <v>0</v>
      </c>
      <c r="AF385">
        <f ca="1"/>
        <v>0</v>
      </c>
      <c r="AG385">
        <f ca="1"/>
        <v>0</v>
      </c>
      <c r="AH385">
        <f ca="1"/>
        <v>0</v>
      </c>
      <c r="AI385">
        <f ca="1"/>
        <v>0</v>
      </c>
      <c r="AJ385">
        <f ca="1"/>
        <v>0</v>
      </c>
      <c r="AK385">
        <f ca="1"/>
        <v>0</v>
      </c>
      <c r="AL385" t="str">
        <f ca="1"/>
        <v/>
      </c>
    </row>
    <row r="386" spans="13:38">
      <c r="M386" t="str" cm="1">
        <f t="array" ref="M386">_xlfn._xlws.FILTER(SUM(H386:L386),SUM(H386:L386)&lt;&gt;0,"")</f>
        <v/>
      </c>
      <c r="AC386" t="str">
        <f ca="1"/>
        <v/>
      </c>
      <c r="AE386">
        <f ca="1"/>
        <v>0</v>
      </c>
      <c r="AF386">
        <f ca="1"/>
        <v>0</v>
      </c>
      <c r="AG386">
        <f ca="1"/>
        <v>0</v>
      </c>
      <c r="AH386">
        <f ca="1"/>
        <v>0</v>
      </c>
      <c r="AI386">
        <f ca="1"/>
        <v>0</v>
      </c>
      <c r="AJ386">
        <f ca="1"/>
        <v>0</v>
      </c>
      <c r="AK386">
        <f ca="1"/>
        <v>0</v>
      </c>
      <c r="AL386" t="str">
        <f ca="1"/>
        <v/>
      </c>
    </row>
    <row r="387" spans="13:38">
      <c r="M387" t="str" cm="1">
        <f t="array" ref="M387">_xlfn._xlws.FILTER(SUM(H387:L387),SUM(H387:L387)&lt;&gt;0,"")</f>
        <v/>
      </c>
      <c r="AC387" t="str">
        <f ca="1"/>
        <v/>
      </c>
      <c r="AE387">
        <f ca="1"/>
        <v>0</v>
      </c>
      <c r="AF387">
        <f ca="1"/>
        <v>0</v>
      </c>
      <c r="AG387">
        <f ca="1"/>
        <v>0</v>
      </c>
      <c r="AH387">
        <f ca="1"/>
        <v>0</v>
      </c>
      <c r="AI387">
        <f ca="1"/>
        <v>0</v>
      </c>
      <c r="AJ387">
        <f ca="1"/>
        <v>0</v>
      </c>
      <c r="AK387">
        <f ca="1"/>
        <v>0</v>
      </c>
      <c r="AL387" t="str">
        <f ca="1"/>
        <v/>
      </c>
    </row>
    <row r="388" spans="13:38">
      <c r="M388" t="str" cm="1">
        <f t="array" ref="M388">_xlfn._xlws.FILTER(SUM(H388:L388),SUM(H388:L388)&lt;&gt;0,"")</f>
        <v/>
      </c>
      <c r="AC388" t="str">
        <f ca="1"/>
        <v/>
      </c>
      <c r="AE388">
        <f ca="1"/>
        <v>0</v>
      </c>
      <c r="AF388">
        <f ca="1"/>
        <v>0</v>
      </c>
      <c r="AG388">
        <f ca="1"/>
        <v>0</v>
      </c>
      <c r="AH388">
        <f ca="1"/>
        <v>0</v>
      </c>
      <c r="AI388">
        <f ca="1"/>
        <v>0</v>
      </c>
      <c r="AJ388">
        <f ca="1"/>
        <v>0</v>
      </c>
      <c r="AK388">
        <f ca="1"/>
        <v>0</v>
      </c>
      <c r="AL388" t="str">
        <f ca="1"/>
        <v/>
      </c>
    </row>
    <row r="389" spans="13:38">
      <c r="M389" t="str" cm="1">
        <f t="array" ref="M389">_xlfn._xlws.FILTER(SUM(H389:L389),SUM(H389:L389)&lt;&gt;0,"")</f>
        <v/>
      </c>
      <c r="AC389" t="str">
        <f ca="1"/>
        <v/>
      </c>
      <c r="AE389">
        <f ca="1"/>
        <v>0</v>
      </c>
      <c r="AF389">
        <f ca="1"/>
        <v>0</v>
      </c>
      <c r="AG389">
        <f ca="1"/>
        <v>0</v>
      </c>
      <c r="AH389">
        <f ca="1"/>
        <v>0</v>
      </c>
      <c r="AI389">
        <f ca="1"/>
        <v>0</v>
      </c>
      <c r="AJ389">
        <f ca="1"/>
        <v>0</v>
      </c>
      <c r="AK389">
        <f ca="1"/>
        <v>0</v>
      </c>
      <c r="AL389" t="str">
        <f ca="1"/>
        <v/>
      </c>
    </row>
    <row r="390" spans="13:38">
      <c r="M390" t="str" cm="1">
        <f t="array" ref="M390">_xlfn._xlws.FILTER(SUM(H390:L390),SUM(H390:L390)&lt;&gt;0,"")</f>
        <v/>
      </c>
      <c r="AC390" t="str">
        <f ca="1"/>
        <v/>
      </c>
      <c r="AE390">
        <f ca="1"/>
        <v>0</v>
      </c>
      <c r="AF390">
        <f ca="1"/>
        <v>0</v>
      </c>
      <c r="AG390">
        <f ca="1"/>
        <v>0</v>
      </c>
      <c r="AH390">
        <f ca="1"/>
        <v>0</v>
      </c>
      <c r="AI390">
        <f ca="1"/>
        <v>0</v>
      </c>
      <c r="AJ390">
        <f ca="1"/>
        <v>0</v>
      </c>
      <c r="AK390">
        <f ca="1"/>
        <v>0</v>
      </c>
      <c r="AL390" t="str">
        <f ca="1"/>
        <v/>
      </c>
    </row>
    <row r="391" spans="13:38">
      <c r="M391" t="str" cm="1">
        <f t="array" ref="M391">_xlfn._xlws.FILTER(SUM(H391:L391),SUM(H391:L391)&lt;&gt;0,"")</f>
        <v/>
      </c>
      <c r="AC391" t="str">
        <f ca="1"/>
        <v/>
      </c>
      <c r="AE391">
        <f ca="1"/>
        <v>0</v>
      </c>
      <c r="AF391">
        <f ca="1"/>
        <v>0</v>
      </c>
      <c r="AG391">
        <f ca="1"/>
        <v>0</v>
      </c>
      <c r="AH391">
        <f ca="1"/>
        <v>0</v>
      </c>
      <c r="AI391">
        <f ca="1"/>
        <v>0</v>
      </c>
      <c r="AJ391">
        <f ca="1"/>
        <v>0</v>
      </c>
      <c r="AK391">
        <f ca="1"/>
        <v>0</v>
      </c>
      <c r="AL391" t="str">
        <f ca="1"/>
        <v/>
      </c>
    </row>
    <row r="392" spans="13:38">
      <c r="M392" t="str" cm="1">
        <f t="array" ref="M392">_xlfn._xlws.FILTER(SUM(H392:L392),SUM(H392:L392)&lt;&gt;0,"")</f>
        <v/>
      </c>
      <c r="AC392" t="str">
        <f ca="1"/>
        <v/>
      </c>
      <c r="AE392">
        <f ca="1"/>
        <v>0</v>
      </c>
      <c r="AF392">
        <f ca="1"/>
        <v>0</v>
      </c>
      <c r="AG392">
        <f ca="1"/>
        <v>0</v>
      </c>
      <c r="AH392">
        <f ca="1"/>
        <v>0</v>
      </c>
      <c r="AI392">
        <f ca="1"/>
        <v>0</v>
      </c>
      <c r="AJ392">
        <f ca="1"/>
        <v>0</v>
      </c>
      <c r="AK392">
        <f ca="1"/>
        <v>0</v>
      </c>
      <c r="AL392" t="str">
        <f ca="1"/>
        <v/>
      </c>
    </row>
    <row r="393" spans="13:38">
      <c r="M393" t="str" cm="1">
        <f t="array" ref="M393">_xlfn._xlws.FILTER(SUM(H393:L393),SUM(H393:L393)&lt;&gt;0,"")</f>
        <v/>
      </c>
      <c r="AC393" t="str">
        <f ca="1"/>
        <v/>
      </c>
      <c r="AE393">
        <f ca="1"/>
        <v>0</v>
      </c>
      <c r="AF393">
        <f ca="1"/>
        <v>0</v>
      </c>
      <c r="AG393">
        <f ca="1"/>
        <v>0</v>
      </c>
      <c r="AH393">
        <f ca="1"/>
        <v>0</v>
      </c>
      <c r="AI393">
        <f ca="1"/>
        <v>0</v>
      </c>
      <c r="AJ393">
        <f ca="1"/>
        <v>0</v>
      </c>
      <c r="AK393">
        <f ca="1"/>
        <v>0</v>
      </c>
      <c r="AL393" t="str">
        <f ca="1"/>
        <v/>
      </c>
    </row>
    <row r="394" spans="13:38">
      <c r="M394" t="str" cm="1">
        <f t="array" ref="M394">_xlfn._xlws.FILTER(SUM(H394:L394),SUM(H394:L394)&lt;&gt;0,"")</f>
        <v/>
      </c>
      <c r="AC394" t="str">
        <f ca="1"/>
        <v/>
      </c>
      <c r="AE394">
        <f ca="1"/>
        <v>0</v>
      </c>
      <c r="AF394">
        <f ca="1"/>
        <v>0</v>
      </c>
      <c r="AG394">
        <f ca="1"/>
        <v>0</v>
      </c>
      <c r="AH394">
        <f ca="1"/>
        <v>0</v>
      </c>
      <c r="AI394">
        <f ca="1"/>
        <v>0</v>
      </c>
      <c r="AJ394">
        <f ca="1"/>
        <v>0</v>
      </c>
      <c r="AK394">
        <f ca="1"/>
        <v>0</v>
      </c>
      <c r="AL394" t="str">
        <f ca="1"/>
        <v/>
      </c>
    </row>
    <row r="395" spans="13:38">
      <c r="M395" t="str" cm="1">
        <f t="array" ref="M395">_xlfn._xlws.FILTER(SUM(H395:L395),SUM(H395:L395)&lt;&gt;0,"")</f>
        <v/>
      </c>
      <c r="AC395" t="str">
        <f ca="1"/>
        <v/>
      </c>
      <c r="AE395">
        <f ca="1"/>
        <v>0</v>
      </c>
      <c r="AF395">
        <f ca="1"/>
        <v>0</v>
      </c>
      <c r="AG395">
        <f ca="1"/>
        <v>0</v>
      </c>
      <c r="AH395">
        <f ca="1"/>
        <v>0</v>
      </c>
      <c r="AI395">
        <f ca="1"/>
        <v>0</v>
      </c>
      <c r="AJ395">
        <f ca="1"/>
        <v>0</v>
      </c>
      <c r="AK395">
        <f ca="1"/>
        <v>0</v>
      </c>
      <c r="AL395" t="str">
        <f ca="1"/>
        <v/>
      </c>
    </row>
    <row r="396" spans="13:38">
      <c r="M396" t="str" cm="1">
        <f t="array" ref="M396">_xlfn._xlws.FILTER(SUM(H396:L396),SUM(H396:L396)&lt;&gt;0,"")</f>
        <v/>
      </c>
      <c r="AC396" t="str">
        <f ca="1"/>
        <v/>
      </c>
      <c r="AE396">
        <f ca="1"/>
        <v>0</v>
      </c>
      <c r="AF396">
        <f ca="1"/>
        <v>0</v>
      </c>
      <c r="AG396">
        <f ca="1"/>
        <v>0</v>
      </c>
      <c r="AH396">
        <f ca="1"/>
        <v>0</v>
      </c>
      <c r="AI396">
        <f ca="1"/>
        <v>0</v>
      </c>
      <c r="AJ396">
        <f ca="1"/>
        <v>0</v>
      </c>
      <c r="AK396">
        <f ca="1"/>
        <v>0</v>
      </c>
      <c r="AL396" t="str">
        <f ca="1"/>
        <v/>
      </c>
    </row>
    <row r="397" spans="13:38">
      <c r="M397" t="str" cm="1">
        <f t="array" ref="M397">_xlfn._xlws.FILTER(SUM(H397:L397),SUM(H397:L397)&lt;&gt;0,"")</f>
        <v/>
      </c>
      <c r="AC397" t="str">
        <f ca="1"/>
        <v/>
      </c>
      <c r="AE397">
        <f ca="1"/>
        <v>0</v>
      </c>
      <c r="AF397">
        <f ca="1"/>
        <v>0</v>
      </c>
      <c r="AG397">
        <f ca="1"/>
        <v>0</v>
      </c>
      <c r="AH397">
        <f ca="1"/>
        <v>0</v>
      </c>
      <c r="AI397">
        <f ca="1"/>
        <v>0</v>
      </c>
      <c r="AJ397">
        <f ca="1"/>
        <v>0</v>
      </c>
      <c r="AK397">
        <f ca="1"/>
        <v>0</v>
      </c>
      <c r="AL397" t="str">
        <f ca="1"/>
        <v/>
      </c>
    </row>
    <row r="398" spans="13:38">
      <c r="M398" t="str" cm="1">
        <f t="array" ref="M398">_xlfn._xlws.FILTER(SUM(H398:L398),SUM(H398:L398)&lt;&gt;0,"")</f>
        <v/>
      </c>
      <c r="AC398" t="str">
        <f ca="1"/>
        <v/>
      </c>
      <c r="AE398">
        <f ca="1"/>
        <v>0</v>
      </c>
      <c r="AF398">
        <f ca="1"/>
        <v>0</v>
      </c>
      <c r="AG398">
        <f ca="1"/>
        <v>0</v>
      </c>
      <c r="AH398">
        <f ca="1"/>
        <v>0</v>
      </c>
      <c r="AI398">
        <f ca="1"/>
        <v>0</v>
      </c>
      <c r="AJ398">
        <f ca="1"/>
        <v>0</v>
      </c>
      <c r="AK398">
        <f ca="1"/>
        <v>0</v>
      </c>
      <c r="AL398" t="str">
        <f ca="1"/>
        <v/>
      </c>
    </row>
    <row r="399" spans="13:38">
      <c r="M399" t="str" cm="1">
        <f t="array" ref="M399">_xlfn._xlws.FILTER(SUM(H399:L399),SUM(H399:L399)&lt;&gt;0,"")</f>
        <v/>
      </c>
      <c r="AC399" t="str">
        <f ca="1"/>
        <v/>
      </c>
      <c r="AE399">
        <f ca="1"/>
        <v>0</v>
      </c>
      <c r="AF399">
        <f ca="1"/>
        <v>0</v>
      </c>
      <c r="AG399">
        <f ca="1"/>
        <v>0</v>
      </c>
      <c r="AH399">
        <f ca="1"/>
        <v>0</v>
      </c>
      <c r="AI399">
        <f ca="1"/>
        <v>0</v>
      </c>
      <c r="AJ399">
        <f ca="1"/>
        <v>0</v>
      </c>
      <c r="AK399">
        <f ca="1"/>
        <v>0</v>
      </c>
      <c r="AL399" t="str">
        <f ca="1"/>
        <v/>
      </c>
    </row>
    <row r="400" spans="13:38">
      <c r="M400" t="str" cm="1">
        <f t="array" ref="M400">_xlfn._xlws.FILTER(SUM(H400:L400),SUM(H400:L400)&lt;&gt;0,"")</f>
        <v/>
      </c>
      <c r="AC400" t="str">
        <f ca="1"/>
        <v/>
      </c>
      <c r="AE400">
        <f ca="1"/>
        <v>0</v>
      </c>
      <c r="AF400">
        <f ca="1"/>
        <v>0</v>
      </c>
      <c r="AG400">
        <f ca="1"/>
        <v>0</v>
      </c>
      <c r="AH400">
        <f ca="1"/>
        <v>0</v>
      </c>
      <c r="AI400">
        <f ca="1"/>
        <v>0</v>
      </c>
      <c r="AJ400">
        <f ca="1"/>
        <v>0</v>
      </c>
      <c r="AK400">
        <f ca="1"/>
        <v>0</v>
      </c>
      <c r="AL400" t="str">
        <f ca="1"/>
        <v/>
      </c>
    </row>
    <row r="401" spans="13:38">
      <c r="M401" t="str" cm="1">
        <f t="array" ref="M401">_xlfn._xlws.FILTER(SUM(H401:L401),SUM(H401:L401)&lt;&gt;0,"")</f>
        <v/>
      </c>
      <c r="AC401" t="str">
        <f ca="1"/>
        <v/>
      </c>
      <c r="AE401">
        <f ca="1"/>
        <v>0</v>
      </c>
      <c r="AF401">
        <f ca="1"/>
        <v>0</v>
      </c>
      <c r="AG401">
        <f ca="1"/>
        <v>0</v>
      </c>
      <c r="AH401">
        <f ca="1"/>
        <v>0</v>
      </c>
      <c r="AI401">
        <f ca="1"/>
        <v>0</v>
      </c>
      <c r="AJ401">
        <f ca="1"/>
        <v>0</v>
      </c>
      <c r="AK401">
        <f ca="1"/>
        <v>0</v>
      </c>
      <c r="AL401" t="str">
        <f ca="1"/>
        <v/>
      </c>
    </row>
    <row r="402" spans="13:38">
      <c r="M402" t="str" cm="1">
        <f t="array" ref="M402">_xlfn._xlws.FILTER(SUM(H402:L402),SUM(H402:L402)&lt;&gt;0,"")</f>
        <v/>
      </c>
      <c r="AC402" t="str">
        <f ca="1"/>
        <v/>
      </c>
      <c r="AE402">
        <f ca="1"/>
        <v>0</v>
      </c>
      <c r="AF402">
        <f ca="1"/>
        <v>0</v>
      </c>
      <c r="AG402">
        <f ca="1"/>
        <v>0</v>
      </c>
      <c r="AH402">
        <f ca="1"/>
        <v>0</v>
      </c>
      <c r="AI402">
        <f ca="1"/>
        <v>0</v>
      </c>
      <c r="AJ402">
        <f ca="1"/>
        <v>0</v>
      </c>
      <c r="AK402">
        <f ca="1"/>
        <v>0</v>
      </c>
      <c r="AL402" t="str">
        <f ca="1"/>
        <v/>
      </c>
    </row>
    <row r="403" spans="13:38">
      <c r="M403" t="str" cm="1">
        <f t="array" ref="M403">_xlfn._xlws.FILTER(SUM(H403:L403),SUM(H403:L403)&lt;&gt;0,"")</f>
        <v/>
      </c>
      <c r="AC403" t="str">
        <f ca="1"/>
        <v/>
      </c>
      <c r="AE403">
        <f ca="1"/>
        <v>0</v>
      </c>
      <c r="AF403">
        <f ca="1"/>
        <v>0</v>
      </c>
      <c r="AG403">
        <f ca="1"/>
        <v>0</v>
      </c>
      <c r="AH403">
        <f ca="1"/>
        <v>0</v>
      </c>
      <c r="AI403">
        <f ca="1"/>
        <v>0</v>
      </c>
      <c r="AJ403">
        <f ca="1"/>
        <v>0</v>
      </c>
      <c r="AK403">
        <f ca="1"/>
        <v>0</v>
      </c>
      <c r="AL403" t="str">
        <f ca="1"/>
        <v/>
      </c>
    </row>
    <row r="404" spans="13:38">
      <c r="M404" t="str" cm="1">
        <f t="array" ref="M404">_xlfn._xlws.FILTER(SUM(H404:L404),SUM(H404:L404)&lt;&gt;0,"")</f>
        <v/>
      </c>
      <c r="AC404" t="str">
        <f ca="1"/>
        <v/>
      </c>
      <c r="AE404">
        <f ca="1"/>
        <v>0</v>
      </c>
      <c r="AF404">
        <f ca="1"/>
        <v>0</v>
      </c>
      <c r="AG404">
        <f ca="1"/>
        <v>0</v>
      </c>
      <c r="AH404">
        <f ca="1"/>
        <v>0</v>
      </c>
      <c r="AI404">
        <f ca="1"/>
        <v>0</v>
      </c>
      <c r="AJ404">
        <f ca="1"/>
        <v>0</v>
      </c>
      <c r="AK404">
        <f ca="1"/>
        <v>0</v>
      </c>
      <c r="AL404" t="str">
        <f ca="1"/>
        <v/>
      </c>
    </row>
    <row r="405" spans="13:38">
      <c r="M405" t="str" cm="1">
        <f t="array" ref="M405">_xlfn._xlws.FILTER(SUM(H405:L405),SUM(H405:L405)&lt;&gt;0,"")</f>
        <v/>
      </c>
      <c r="AC405" t="str">
        <f ca="1"/>
        <v/>
      </c>
      <c r="AE405">
        <f ca="1"/>
        <v>0</v>
      </c>
      <c r="AF405">
        <f ca="1"/>
        <v>0</v>
      </c>
      <c r="AG405">
        <f ca="1"/>
        <v>0</v>
      </c>
      <c r="AH405">
        <f ca="1"/>
        <v>0</v>
      </c>
      <c r="AI405">
        <f ca="1"/>
        <v>0</v>
      </c>
      <c r="AJ405">
        <f ca="1"/>
        <v>0</v>
      </c>
      <c r="AK405">
        <f ca="1"/>
        <v>0</v>
      </c>
      <c r="AL405" t="str">
        <f ca="1"/>
        <v/>
      </c>
    </row>
    <row r="406" spans="13:38">
      <c r="M406" t="str" cm="1">
        <f t="array" ref="M406">_xlfn._xlws.FILTER(SUM(H406:L406),SUM(H406:L406)&lt;&gt;0,"")</f>
        <v/>
      </c>
      <c r="AC406" t="str">
        <f ca="1"/>
        <v/>
      </c>
      <c r="AE406">
        <f ca="1"/>
        <v>0</v>
      </c>
      <c r="AF406">
        <f ca="1"/>
        <v>0</v>
      </c>
      <c r="AG406">
        <f ca="1"/>
        <v>0</v>
      </c>
      <c r="AH406">
        <f ca="1"/>
        <v>0</v>
      </c>
      <c r="AI406">
        <f ca="1"/>
        <v>0</v>
      </c>
      <c r="AJ406">
        <f ca="1"/>
        <v>0</v>
      </c>
      <c r="AK406">
        <f ca="1"/>
        <v>0</v>
      </c>
      <c r="AL406" t="str">
        <f ca="1"/>
        <v/>
      </c>
    </row>
    <row r="407" spans="13:38">
      <c r="M407" t="str" cm="1">
        <f t="array" ref="M407">_xlfn._xlws.FILTER(SUM(H407:L407),SUM(H407:L407)&lt;&gt;0,"")</f>
        <v/>
      </c>
      <c r="AC407" t="str">
        <f ca="1"/>
        <v/>
      </c>
      <c r="AE407">
        <f ca="1"/>
        <v>0</v>
      </c>
      <c r="AF407">
        <f ca="1"/>
        <v>0</v>
      </c>
      <c r="AG407">
        <f ca="1"/>
        <v>0</v>
      </c>
      <c r="AH407">
        <f ca="1"/>
        <v>0</v>
      </c>
      <c r="AI407">
        <f ca="1"/>
        <v>0</v>
      </c>
      <c r="AJ407">
        <f ca="1"/>
        <v>0</v>
      </c>
      <c r="AK407">
        <f ca="1"/>
        <v>0</v>
      </c>
      <c r="AL407" t="str">
        <f ca="1"/>
        <v/>
      </c>
    </row>
    <row r="408" spans="13:38">
      <c r="M408" t="str" cm="1">
        <f t="array" ref="M408">_xlfn._xlws.FILTER(SUM(H408:L408),SUM(H408:L408)&lt;&gt;0,"")</f>
        <v/>
      </c>
      <c r="AC408" t="str">
        <f ca="1"/>
        <v/>
      </c>
      <c r="AE408">
        <f ca="1"/>
        <v>0</v>
      </c>
      <c r="AF408">
        <f ca="1"/>
        <v>0</v>
      </c>
      <c r="AG408">
        <f ca="1"/>
        <v>0</v>
      </c>
      <c r="AH408">
        <f ca="1"/>
        <v>0</v>
      </c>
      <c r="AI408">
        <f ca="1"/>
        <v>0</v>
      </c>
      <c r="AJ408">
        <f ca="1"/>
        <v>0</v>
      </c>
      <c r="AK408">
        <f ca="1"/>
        <v>0</v>
      </c>
      <c r="AL408" t="str">
        <f ca="1"/>
        <v/>
      </c>
    </row>
    <row r="409" spans="13:38">
      <c r="M409" t="str" cm="1">
        <f t="array" ref="M409">_xlfn._xlws.FILTER(SUM(H409:L409),SUM(H409:L409)&lt;&gt;0,"")</f>
        <v/>
      </c>
      <c r="AC409" t="str">
        <f ca="1"/>
        <v/>
      </c>
      <c r="AE409">
        <f ca="1"/>
        <v>0</v>
      </c>
      <c r="AF409">
        <f ca="1"/>
        <v>0</v>
      </c>
      <c r="AG409">
        <f ca="1"/>
        <v>0</v>
      </c>
      <c r="AH409">
        <f ca="1"/>
        <v>0</v>
      </c>
      <c r="AI409">
        <f ca="1"/>
        <v>0</v>
      </c>
      <c r="AJ409">
        <f ca="1"/>
        <v>0</v>
      </c>
      <c r="AK409">
        <f ca="1"/>
        <v>0</v>
      </c>
      <c r="AL409" t="str">
        <f ca="1"/>
        <v/>
      </c>
    </row>
    <row r="410" spans="13:38">
      <c r="M410" t="str" cm="1">
        <f t="array" ref="M410">_xlfn._xlws.FILTER(SUM(H410:L410),SUM(H410:L410)&lt;&gt;0,"")</f>
        <v/>
      </c>
      <c r="AC410" t="str">
        <f ca="1"/>
        <v/>
      </c>
      <c r="AE410">
        <f ca="1"/>
        <v>0</v>
      </c>
      <c r="AF410">
        <f ca="1"/>
        <v>0</v>
      </c>
      <c r="AG410">
        <f ca="1"/>
        <v>0</v>
      </c>
      <c r="AH410">
        <f ca="1"/>
        <v>0</v>
      </c>
      <c r="AI410">
        <f ca="1"/>
        <v>0</v>
      </c>
      <c r="AJ410">
        <f ca="1"/>
        <v>0</v>
      </c>
      <c r="AK410">
        <f ca="1"/>
        <v>0</v>
      </c>
      <c r="AL410" t="str">
        <f ca="1"/>
        <v/>
      </c>
    </row>
    <row r="411" spans="13:38">
      <c r="M411" t="str" cm="1">
        <f t="array" ref="M411">_xlfn._xlws.FILTER(SUM(H411:L411),SUM(H411:L411)&lt;&gt;0,"")</f>
        <v/>
      </c>
      <c r="AC411" t="str">
        <f ca="1"/>
        <v/>
      </c>
      <c r="AE411">
        <f ca="1"/>
        <v>0</v>
      </c>
      <c r="AF411">
        <f ca="1"/>
        <v>0</v>
      </c>
      <c r="AG411">
        <f ca="1"/>
        <v>0</v>
      </c>
      <c r="AH411">
        <f ca="1"/>
        <v>0</v>
      </c>
      <c r="AI411">
        <f ca="1"/>
        <v>0</v>
      </c>
      <c r="AJ411">
        <f ca="1"/>
        <v>0</v>
      </c>
      <c r="AK411">
        <f ca="1"/>
        <v>0</v>
      </c>
      <c r="AL411" t="str">
        <f ca="1"/>
        <v/>
      </c>
    </row>
    <row r="412" spans="13:38">
      <c r="M412" t="str" cm="1">
        <f t="array" ref="M412">_xlfn._xlws.FILTER(SUM(H412:L412),SUM(H412:L412)&lt;&gt;0,"")</f>
        <v/>
      </c>
      <c r="AC412" t="str">
        <f ca="1"/>
        <v/>
      </c>
      <c r="AE412">
        <f ca="1"/>
        <v>0</v>
      </c>
      <c r="AF412">
        <f ca="1"/>
        <v>0</v>
      </c>
      <c r="AG412">
        <f ca="1"/>
        <v>0</v>
      </c>
      <c r="AH412">
        <f ca="1"/>
        <v>0</v>
      </c>
      <c r="AI412">
        <f ca="1"/>
        <v>0</v>
      </c>
      <c r="AJ412">
        <f ca="1"/>
        <v>0</v>
      </c>
      <c r="AK412">
        <f ca="1"/>
        <v>0</v>
      </c>
      <c r="AL412" t="str">
        <f ca="1"/>
        <v/>
      </c>
    </row>
    <row r="413" spans="13:38">
      <c r="M413" t="str" cm="1">
        <f t="array" ref="M413">_xlfn._xlws.FILTER(SUM(H413:L413),SUM(H413:L413)&lt;&gt;0,"")</f>
        <v/>
      </c>
      <c r="AC413" t="str">
        <f ca="1"/>
        <v/>
      </c>
      <c r="AE413">
        <f ca="1"/>
        <v>0</v>
      </c>
      <c r="AF413">
        <f ca="1"/>
        <v>0</v>
      </c>
      <c r="AG413">
        <f ca="1"/>
        <v>0</v>
      </c>
      <c r="AH413">
        <f ca="1"/>
        <v>0</v>
      </c>
      <c r="AI413">
        <f ca="1"/>
        <v>0</v>
      </c>
      <c r="AJ413">
        <f ca="1"/>
        <v>0</v>
      </c>
      <c r="AK413">
        <f ca="1"/>
        <v>0</v>
      </c>
      <c r="AL413" t="str">
        <f ca="1"/>
        <v/>
      </c>
    </row>
    <row r="414" spans="13:38">
      <c r="M414" t="str" cm="1">
        <f t="array" ref="M414">_xlfn._xlws.FILTER(SUM(H414:L414),SUM(H414:L414)&lt;&gt;0,"")</f>
        <v/>
      </c>
      <c r="AC414" t="str">
        <f ca="1"/>
        <v/>
      </c>
      <c r="AE414">
        <f ca="1"/>
        <v>0</v>
      </c>
      <c r="AF414">
        <f ca="1"/>
        <v>0</v>
      </c>
      <c r="AG414">
        <f ca="1"/>
        <v>0</v>
      </c>
      <c r="AH414">
        <f ca="1"/>
        <v>0</v>
      </c>
      <c r="AI414">
        <f ca="1"/>
        <v>0</v>
      </c>
      <c r="AJ414">
        <f ca="1"/>
        <v>0</v>
      </c>
      <c r="AK414">
        <f ca="1"/>
        <v>0</v>
      </c>
      <c r="AL414" t="str">
        <f ca="1"/>
        <v/>
      </c>
    </row>
    <row r="415" spans="13:38">
      <c r="M415" t="str" cm="1">
        <f t="array" ref="M415">_xlfn._xlws.FILTER(SUM(H415:L415),SUM(H415:L415)&lt;&gt;0,"")</f>
        <v/>
      </c>
      <c r="AC415" t="str">
        <f ca="1"/>
        <v/>
      </c>
      <c r="AE415">
        <f ca="1"/>
        <v>0</v>
      </c>
      <c r="AF415">
        <f ca="1"/>
        <v>0</v>
      </c>
      <c r="AG415">
        <f ca="1"/>
        <v>0</v>
      </c>
      <c r="AH415">
        <f ca="1"/>
        <v>0</v>
      </c>
      <c r="AI415">
        <f ca="1"/>
        <v>0</v>
      </c>
      <c r="AJ415">
        <f ca="1"/>
        <v>0</v>
      </c>
      <c r="AK415">
        <f ca="1"/>
        <v>0</v>
      </c>
      <c r="AL415" t="str">
        <f ca="1"/>
        <v/>
      </c>
    </row>
    <row r="416" spans="13:38">
      <c r="M416" t="str" cm="1">
        <f t="array" ref="M416">_xlfn._xlws.FILTER(SUM(H416:L416),SUM(H416:L416)&lt;&gt;0,"")</f>
        <v/>
      </c>
      <c r="AC416" t="str">
        <f ca="1"/>
        <v/>
      </c>
      <c r="AE416">
        <f ca="1"/>
        <v>0</v>
      </c>
      <c r="AF416">
        <f ca="1"/>
        <v>0</v>
      </c>
      <c r="AG416">
        <f ca="1"/>
        <v>0</v>
      </c>
      <c r="AH416">
        <f ca="1"/>
        <v>0</v>
      </c>
      <c r="AI416">
        <f ca="1"/>
        <v>0</v>
      </c>
      <c r="AJ416">
        <f ca="1"/>
        <v>0</v>
      </c>
      <c r="AK416">
        <f ca="1"/>
        <v>0</v>
      </c>
      <c r="AL416" t="str">
        <f ca="1"/>
        <v/>
      </c>
    </row>
    <row r="417" spans="13:38">
      <c r="M417" t="str" cm="1">
        <f t="array" ref="M417">_xlfn._xlws.FILTER(SUM(H417:L417),SUM(H417:L417)&lt;&gt;0,"")</f>
        <v/>
      </c>
      <c r="AC417" t="str">
        <f ca="1"/>
        <v/>
      </c>
      <c r="AE417">
        <f ca="1"/>
        <v>0</v>
      </c>
      <c r="AF417">
        <f ca="1"/>
        <v>0</v>
      </c>
      <c r="AG417">
        <f ca="1"/>
        <v>0</v>
      </c>
      <c r="AH417">
        <f ca="1"/>
        <v>0</v>
      </c>
      <c r="AI417">
        <f ca="1"/>
        <v>0</v>
      </c>
      <c r="AJ417">
        <f ca="1"/>
        <v>0</v>
      </c>
      <c r="AK417">
        <f ca="1"/>
        <v>0</v>
      </c>
      <c r="AL417" t="str">
        <f ca="1"/>
        <v/>
      </c>
    </row>
    <row r="418" spans="13:38">
      <c r="M418" t="str" cm="1">
        <f t="array" ref="M418">_xlfn._xlws.FILTER(SUM(H418:L418),SUM(H418:L418)&lt;&gt;0,"")</f>
        <v/>
      </c>
      <c r="AC418" t="str">
        <f ca="1"/>
        <v/>
      </c>
      <c r="AE418">
        <f ca="1"/>
        <v>0</v>
      </c>
      <c r="AF418">
        <f ca="1"/>
        <v>0</v>
      </c>
      <c r="AG418">
        <f ca="1"/>
        <v>0</v>
      </c>
      <c r="AH418">
        <f ca="1"/>
        <v>0</v>
      </c>
      <c r="AI418">
        <f ca="1"/>
        <v>0</v>
      </c>
      <c r="AJ418">
        <f ca="1"/>
        <v>0</v>
      </c>
      <c r="AK418">
        <f ca="1"/>
        <v>0</v>
      </c>
      <c r="AL418" t="str">
        <f ca="1"/>
        <v/>
      </c>
    </row>
    <row r="419" spans="13:38">
      <c r="M419" t="str" cm="1">
        <f t="array" ref="M419">_xlfn._xlws.FILTER(SUM(H419:L419),SUM(H419:L419)&lt;&gt;0,"")</f>
        <v/>
      </c>
      <c r="AC419" t="str">
        <f ca="1"/>
        <v/>
      </c>
      <c r="AE419">
        <f ca="1"/>
        <v>0</v>
      </c>
      <c r="AF419">
        <f ca="1"/>
        <v>0</v>
      </c>
      <c r="AG419">
        <f ca="1"/>
        <v>0</v>
      </c>
      <c r="AH419">
        <f ca="1"/>
        <v>0</v>
      </c>
      <c r="AI419">
        <f ca="1"/>
        <v>0</v>
      </c>
      <c r="AJ419">
        <f ca="1"/>
        <v>0</v>
      </c>
      <c r="AK419">
        <f ca="1"/>
        <v>0</v>
      </c>
      <c r="AL419" t="str">
        <f ca="1"/>
        <v/>
      </c>
    </row>
    <row r="420" spans="13:38">
      <c r="M420" t="str" cm="1">
        <f t="array" ref="M420">_xlfn._xlws.FILTER(SUM(H420:L420),SUM(H420:L420)&lt;&gt;0,"")</f>
        <v/>
      </c>
      <c r="AC420" t="str">
        <f ca="1"/>
        <v/>
      </c>
      <c r="AE420">
        <f ca="1"/>
        <v>0</v>
      </c>
      <c r="AF420">
        <f ca="1"/>
        <v>0</v>
      </c>
      <c r="AG420">
        <f ca="1"/>
        <v>0</v>
      </c>
      <c r="AH420">
        <f ca="1"/>
        <v>0</v>
      </c>
      <c r="AI420">
        <f ca="1"/>
        <v>0</v>
      </c>
      <c r="AJ420">
        <f ca="1"/>
        <v>0</v>
      </c>
      <c r="AK420">
        <f ca="1"/>
        <v>0</v>
      </c>
      <c r="AL420" t="str">
        <f ca="1"/>
        <v/>
      </c>
    </row>
    <row r="421" spans="13:38">
      <c r="M421" t="str" cm="1">
        <f t="array" ref="M421">_xlfn._xlws.FILTER(SUM(H421:L421),SUM(H421:L421)&lt;&gt;0,"")</f>
        <v/>
      </c>
      <c r="AC421" t="str">
        <f ca="1"/>
        <v/>
      </c>
      <c r="AE421">
        <f ca="1"/>
        <v>0</v>
      </c>
      <c r="AF421">
        <f ca="1"/>
        <v>0</v>
      </c>
      <c r="AG421">
        <f ca="1"/>
        <v>0</v>
      </c>
      <c r="AH421">
        <f ca="1"/>
        <v>0</v>
      </c>
      <c r="AI421">
        <f ca="1"/>
        <v>0</v>
      </c>
      <c r="AJ421">
        <f ca="1"/>
        <v>0</v>
      </c>
      <c r="AK421">
        <f ca="1"/>
        <v>0</v>
      </c>
      <c r="AL421" t="str">
        <f ca="1"/>
        <v/>
      </c>
    </row>
    <row r="422" spans="13:38">
      <c r="M422" t="str" cm="1">
        <f t="array" ref="M422">_xlfn._xlws.FILTER(SUM(H422:L422),SUM(H422:L422)&lt;&gt;0,"")</f>
        <v/>
      </c>
      <c r="AC422" t="str">
        <f ca="1"/>
        <v/>
      </c>
      <c r="AE422">
        <f ca="1"/>
        <v>0</v>
      </c>
      <c r="AF422">
        <f ca="1"/>
        <v>0</v>
      </c>
      <c r="AG422">
        <f ca="1"/>
        <v>0</v>
      </c>
      <c r="AH422">
        <f ca="1"/>
        <v>0</v>
      </c>
      <c r="AI422">
        <f ca="1"/>
        <v>0</v>
      </c>
      <c r="AJ422">
        <f ca="1"/>
        <v>0</v>
      </c>
      <c r="AK422">
        <f ca="1"/>
        <v>0</v>
      </c>
      <c r="AL422" t="str">
        <f ca="1"/>
        <v/>
      </c>
    </row>
    <row r="423" spans="13:38">
      <c r="M423" t="str" cm="1">
        <f t="array" ref="M423">_xlfn._xlws.FILTER(SUM(H423:L423),SUM(H423:L423)&lt;&gt;0,"")</f>
        <v/>
      </c>
      <c r="AC423" t="str">
        <f ca="1"/>
        <v/>
      </c>
      <c r="AE423">
        <f ca="1"/>
        <v>0</v>
      </c>
      <c r="AF423">
        <f ca="1"/>
        <v>0</v>
      </c>
      <c r="AG423">
        <f ca="1"/>
        <v>0</v>
      </c>
      <c r="AH423">
        <f ca="1"/>
        <v>0</v>
      </c>
      <c r="AI423">
        <f ca="1"/>
        <v>0</v>
      </c>
      <c r="AJ423">
        <f ca="1"/>
        <v>0</v>
      </c>
      <c r="AK423">
        <f ca="1"/>
        <v>0</v>
      </c>
      <c r="AL423" t="str">
        <f ca="1"/>
        <v/>
      </c>
    </row>
    <row r="424" spans="13:38">
      <c r="M424" t="str" cm="1">
        <f t="array" ref="M424">_xlfn._xlws.FILTER(SUM(H424:L424),SUM(H424:L424)&lt;&gt;0,"")</f>
        <v/>
      </c>
      <c r="AC424" t="str">
        <f ca="1"/>
        <v/>
      </c>
      <c r="AE424">
        <f ca="1"/>
        <v>0</v>
      </c>
      <c r="AF424">
        <f ca="1"/>
        <v>0</v>
      </c>
      <c r="AG424">
        <f ca="1"/>
        <v>0</v>
      </c>
      <c r="AH424">
        <f ca="1"/>
        <v>0</v>
      </c>
      <c r="AI424">
        <f ca="1"/>
        <v>0</v>
      </c>
      <c r="AJ424">
        <f ca="1"/>
        <v>0</v>
      </c>
      <c r="AK424">
        <f ca="1"/>
        <v>0</v>
      </c>
      <c r="AL424" t="str">
        <f ca="1"/>
        <v/>
      </c>
    </row>
    <row r="425" spans="13:38">
      <c r="M425" t="str" cm="1">
        <f t="array" ref="M425">_xlfn._xlws.FILTER(SUM(H425:L425),SUM(H425:L425)&lt;&gt;0,"")</f>
        <v/>
      </c>
      <c r="AC425" t="str">
        <f ca="1"/>
        <v/>
      </c>
      <c r="AE425">
        <f ca="1"/>
        <v>0</v>
      </c>
      <c r="AF425">
        <f ca="1"/>
        <v>0</v>
      </c>
      <c r="AG425">
        <f ca="1"/>
        <v>0</v>
      </c>
      <c r="AH425">
        <f ca="1"/>
        <v>0</v>
      </c>
      <c r="AI425">
        <f ca="1"/>
        <v>0</v>
      </c>
      <c r="AJ425">
        <f ca="1"/>
        <v>0</v>
      </c>
      <c r="AK425">
        <f ca="1"/>
        <v>0</v>
      </c>
      <c r="AL425" t="str">
        <f ca="1"/>
        <v/>
      </c>
    </row>
    <row r="426" spans="13:38">
      <c r="M426" t="str" cm="1">
        <f t="array" ref="M426">_xlfn._xlws.FILTER(SUM(H426:L426),SUM(H426:L426)&lt;&gt;0,"")</f>
        <v/>
      </c>
      <c r="AC426" t="str">
        <f ca="1"/>
        <v/>
      </c>
      <c r="AE426">
        <f ca="1"/>
        <v>0</v>
      </c>
      <c r="AF426">
        <f ca="1"/>
        <v>0</v>
      </c>
      <c r="AG426">
        <f ca="1"/>
        <v>0</v>
      </c>
      <c r="AH426">
        <f ca="1"/>
        <v>0</v>
      </c>
      <c r="AI426">
        <f ca="1"/>
        <v>0</v>
      </c>
      <c r="AJ426">
        <f ca="1"/>
        <v>0</v>
      </c>
      <c r="AK426">
        <f ca="1"/>
        <v>0</v>
      </c>
      <c r="AL426" t="str">
        <f ca="1"/>
        <v/>
      </c>
    </row>
    <row r="427" spans="13:38">
      <c r="M427" t="str" cm="1">
        <f t="array" ref="M427">_xlfn._xlws.FILTER(SUM(H427:L427),SUM(H427:L427)&lt;&gt;0,"")</f>
        <v/>
      </c>
      <c r="AC427" t="str">
        <f ca="1"/>
        <v/>
      </c>
      <c r="AE427">
        <f ca="1"/>
        <v>0</v>
      </c>
      <c r="AF427">
        <f ca="1"/>
        <v>0</v>
      </c>
      <c r="AG427">
        <f ca="1"/>
        <v>0</v>
      </c>
      <c r="AH427">
        <f ca="1"/>
        <v>0</v>
      </c>
      <c r="AI427">
        <f ca="1"/>
        <v>0</v>
      </c>
      <c r="AJ427">
        <f ca="1"/>
        <v>0</v>
      </c>
      <c r="AK427">
        <f ca="1"/>
        <v>0</v>
      </c>
      <c r="AL427" t="str">
        <f ca="1"/>
        <v/>
      </c>
    </row>
    <row r="428" spans="13:38">
      <c r="M428" t="str" cm="1">
        <f t="array" ref="M428">_xlfn._xlws.FILTER(SUM(H428:L428),SUM(H428:L428)&lt;&gt;0,"")</f>
        <v/>
      </c>
      <c r="AC428" t="str">
        <f ca="1"/>
        <v/>
      </c>
      <c r="AE428">
        <f ca="1"/>
        <v>0</v>
      </c>
      <c r="AF428">
        <f ca="1"/>
        <v>0</v>
      </c>
      <c r="AG428">
        <f ca="1"/>
        <v>0</v>
      </c>
      <c r="AH428">
        <f ca="1"/>
        <v>0</v>
      </c>
      <c r="AI428">
        <f ca="1"/>
        <v>0</v>
      </c>
      <c r="AJ428">
        <f ca="1"/>
        <v>0</v>
      </c>
      <c r="AK428">
        <f ca="1"/>
        <v>0</v>
      </c>
      <c r="AL428" t="str">
        <f ca="1"/>
        <v/>
      </c>
    </row>
    <row r="429" spans="13:38">
      <c r="M429" t="str" cm="1">
        <f t="array" ref="M429">_xlfn._xlws.FILTER(SUM(H429:L429),SUM(H429:L429)&lt;&gt;0,"")</f>
        <v/>
      </c>
      <c r="AC429" t="str">
        <f ca="1"/>
        <v/>
      </c>
      <c r="AE429">
        <f ca="1"/>
        <v>0</v>
      </c>
      <c r="AF429">
        <f ca="1"/>
        <v>0</v>
      </c>
      <c r="AG429">
        <f ca="1"/>
        <v>0</v>
      </c>
      <c r="AH429">
        <f ca="1"/>
        <v>0</v>
      </c>
      <c r="AI429">
        <f ca="1"/>
        <v>0</v>
      </c>
      <c r="AJ429">
        <f ca="1"/>
        <v>0</v>
      </c>
      <c r="AK429">
        <f ca="1"/>
        <v>0</v>
      </c>
      <c r="AL429" t="str">
        <f ca="1"/>
        <v/>
      </c>
    </row>
    <row r="430" spans="13:38">
      <c r="M430" t="str" cm="1">
        <f t="array" ref="M430">_xlfn._xlws.FILTER(SUM(H430:L430),SUM(H430:L430)&lt;&gt;0,"")</f>
        <v/>
      </c>
      <c r="AC430" t="str">
        <f ca="1"/>
        <v/>
      </c>
      <c r="AE430">
        <f ca="1"/>
        <v>0</v>
      </c>
      <c r="AF430">
        <f ca="1"/>
        <v>0</v>
      </c>
      <c r="AG430">
        <f ca="1"/>
        <v>0</v>
      </c>
      <c r="AH430">
        <f ca="1"/>
        <v>0</v>
      </c>
      <c r="AI430">
        <f ca="1"/>
        <v>0</v>
      </c>
      <c r="AJ430">
        <f ca="1"/>
        <v>0</v>
      </c>
      <c r="AK430">
        <f ca="1"/>
        <v>0</v>
      </c>
      <c r="AL430" t="str">
        <f ca="1"/>
        <v/>
      </c>
    </row>
    <row r="431" spans="13:38">
      <c r="M431" t="str" cm="1">
        <f t="array" ref="M431">_xlfn._xlws.FILTER(SUM(H431:L431),SUM(H431:L431)&lt;&gt;0,"")</f>
        <v/>
      </c>
      <c r="AC431" t="str">
        <f ca="1"/>
        <v/>
      </c>
      <c r="AE431">
        <f ca="1"/>
        <v>0</v>
      </c>
      <c r="AF431">
        <f ca="1"/>
        <v>0</v>
      </c>
      <c r="AG431">
        <f ca="1"/>
        <v>0</v>
      </c>
      <c r="AH431">
        <f ca="1"/>
        <v>0</v>
      </c>
      <c r="AI431">
        <f ca="1"/>
        <v>0</v>
      </c>
      <c r="AJ431">
        <f ca="1"/>
        <v>0</v>
      </c>
      <c r="AK431">
        <f ca="1"/>
        <v>0</v>
      </c>
      <c r="AL431" t="str">
        <f ca="1"/>
        <v/>
      </c>
    </row>
    <row r="432" spans="13:38">
      <c r="M432" t="str" cm="1">
        <f t="array" ref="M432">_xlfn._xlws.FILTER(SUM(H432:L432),SUM(H432:L432)&lt;&gt;0,"")</f>
        <v/>
      </c>
      <c r="AC432" t="str">
        <f ca="1"/>
        <v/>
      </c>
      <c r="AE432">
        <f ca="1"/>
        <v>0</v>
      </c>
      <c r="AF432">
        <f ca="1"/>
        <v>0</v>
      </c>
      <c r="AG432">
        <f ca="1"/>
        <v>0</v>
      </c>
      <c r="AH432">
        <f ca="1"/>
        <v>0</v>
      </c>
      <c r="AI432">
        <f ca="1"/>
        <v>0</v>
      </c>
      <c r="AJ432">
        <f ca="1"/>
        <v>0</v>
      </c>
      <c r="AK432">
        <f ca="1"/>
        <v>0</v>
      </c>
      <c r="AL432" t="str">
        <f ca="1"/>
        <v/>
      </c>
    </row>
    <row r="433" spans="13:38">
      <c r="M433" t="str" cm="1">
        <f t="array" ref="M433">_xlfn._xlws.FILTER(SUM(H433:L433),SUM(H433:L433)&lt;&gt;0,"")</f>
        <v/>
      </c>
      <c r="AC433" t="str">
        <f ca="1"/>
        <v/>
      </c>
      <c r="AE433">
        <f ca="1"/>
        <v>0</v>
      </c>
      <c r="AF433">
        <f ca="1"/>
        <v>0</v>
      </c>
      <c r="AG433">
        <f ca="1"/>
        <v>0</v>
      </c>
      <c r="AH433">
        <f ca="1"/>
        <v>0</v>
      </c>
      <c r="AI433">
        <f ca="1"/>
        <v>0</v>
      </c>
      <c r="AJ433">
        <f ca="1"/>
        <v>0</v>
      </c>
      <c r="AK433">
        <f ca="1"/>
        <v>0</v>
      </c>
      <c r="AL433" t="str">
        <f ca="1"/>
        <v/>
      </c>
    </row>
    <row r="434" spans="13:38">
      <c r="M434" t="str" cm="1">
        <f t="array" ref="M434">_xlfn._xlws.FILTER(SUM(H434:L434),SUM(H434:L434)&lt;&gt;0,"")</f>
        <v/>
      </c>
      <c r="AC434" t="str">
        <f ca="1"/>
        <v/>
      </c>
      <c r="AE434">
        <f ca="1"/>
        <v>0</v>
      </c>
      <c r="AF434">
        <f ca="1"/>
        <v>0</v>
      </c>
      <c r="AG434">
        <f ca="1"/>
        <v>0</v>
      </c>
      <c r="AH434">
        <f ca="1"/>
        <v>0</v>
      </c>
      <c r="AI434">
        <f ca="1"/>
        <v>0</v>
      </c>
      <c r="AJ434">
        <f ca="1"/>
        <v>0</v>
      </c>
      <c r="AK434">
        <f ca="1"/>
        <v>0</v>
      </c>
      <c r="AL434" t="str">
        <f ca="1"/>
        <v/>
      </c>
    </row>
    <row r="435" spans="13:38">
      <c r="M435" t="str" cm="1">
        <f t="array" ref="M435">_xlfn._xlws.FILTER(SUM(H435:L435),SUM(H435:L435)&lt;&gt;0,"")</f>
        <v/>
      </c>
      <c r="AC435" t="str">
        <f ca="1"/>
        <v/>
      </c>
      <c r="AE435">
        <f ca="1"/>
        <v>0</v>
      </c>
      <c r="AF435">
        <f ca="1"/>
        <v>0</v>
      </c>
      <c r="AG435">
        <f ca="1"/>
        <v>0</v>
      </c>
      <c r="AH435">
        <f ca="1"/>
        <v>0</v>
      </c>
      <c r="AI435">
        <f ca="1"/>
        <v>0</v>
      </c>
      <c r="AJ435">
        <f ca="1"/>
        <v>0</v>
      </c>
      <c r="AK435">
        <f ca="1"/>
        <v>0</v>
      </c>
      <c r="AL435" t="str">
        <f ca="1"/>
        <v/>
      </c>
    </row>
    <row r="436" spans="13:38">
      <c r="M436" t="str" cm="1">
        <f t="array" ref="M436">_xlfn._xlws.FILTER(SUM(H436:L436),SUM(H436:L436)&lt;&gt;0,"")</f>
        <v/>
      </c>
      <c r="AC436" t="str">
        <f ca="1"/>
        <v/>
      </c>
      <c r="AE436">
        <f ca="1"/>
        <v>0</v>
      </c>
      <c r="AF436">
        <f ca="1"/>
        <v>0</v>
      </c>
      <c r="AG436">
        <f ca="1"/>
        <v>0</v>
      </c>
      <c r="AH436">
        <f ca="1"/>
        <v>0</v>
      </c>
      <c r="AI436">
        <f ca="1"/>
        <v>0</v>
      </c>
      <c r="AJ436">
        <f ca="1"/>
        <v>0</v>
      </c>
      <c r="AK436">
        <f ca="1"/>
        <v>0</v>
      </c>
      <c r="AL436" t="str">
        <f ca="1"/>
        <v/>
      </c>
    </row>
    <row r="437" spans="13:38">
      <c r="M437" t="str" cm="1">
        <f t="array" ref="M437">_xlfn._xlws.FILTER(SUM(H437:L437),SUM(H437:L437)&lt;&gt;0,"")</f>
        <v/>
      </c>
      <c r="AC437" t="str">
        <f ca="1"/>
        <v/>
      </c>
      <c r="AE437">
        <f ca="1"/>
        <v>0</v>
      </c>
      <c r="AF437">
        <f ca="1"/>
        <v>0</v>
      </c>
      <c r="AG437">
        <f ca="1"/>
        <v>0</v>
      </c>
      <c r="AH437">
        <f ca="1"/>
        <v>0</v>
      </c>
      <c r="AI437">
        <f ca="1"/>
        <v>0</v>
      </c>
      <c r="AJ437">
        <f ca="1"/>
        <v>0</v>
      </c>
      <c r="AK437">
        <f ca="1"/>
        <v>0</v>
      </c>
      <c r="AL437" t="str">
        <f ca="1"/>
        <v/>
      </c>
    </row>
    <row r="438" spans="13:38">
      <c r="M438" t="str" cm="1">
        <f t="array" ref="M438">_xlfn._xlws.FILTER(SUM(H438:L438),SUM(H438:L438)&lt;&gt;0,"")</f>
        <v/>
      </c>
      <c r="AC438" t="str">
        <f ca="1"/>
        <v/>
      </c>
      <c r="AE438">
        <f ca="1"/>
        <v>0</v>
      </c>
      <c r="AF438">
        <f ca="1"/>
        <v>0</v>
      </c>
      <c r="AG438">
        <f ca="1"/>
        <v>0</v>
      </c>
      <c r="AH438">
        <f ca="1"/>
        <v>0</v>
      </c>
      <c r="AI438">
        <f ca="1"/>
        <v>0</v>
      </c>
      <c r="AJ438">
        <f ca="1"/>
        <v>0</v>
      </c>
      <c r="AK438">
        <f ca="1"/>
        <v>0</v>
      </c>
      <c r="AL438" t="str">
        <f ca="1"/>
        <v/>
      </c>
    </row>
    <row r="439" spans="13:38">
      <c r="M439" t="str" cm="1">
        <f t="array" ref="M439">_xlfn._xlws.FILTER(SUM(H439:L439),SUM(H439:L439)&lt;&gt;0,"")</f>
        <v/>
      </c>
      <c r="AC439" t="str">
        <f ca="1"/>
        <v/>
      </c>
      <c r="AE439">
        <f ca="1"/>
        <v>0</v>
      </c>
      <c r="AF439">
        <f ca="1"/>
        <v>0</v>
      </c>
      <c r="AG439">
        <f ca="1"/>
        <v>0</v>
      </c>
      <c r="AH439">
        <f ca="1"/>
        <v>0</v>
      </c>
      <c r="AI439">
        <f ca="1"/>
        <v>0</v>
      </c>
      <c r="AJ439">
        <f ca="1"/>
        <v>0</v>
      </c>
      <c r="AK439">
        <f ca="1"/>
        <v>0</v>
      </c>
      <c r="AL439" t="str">
        <f ca="1"/>
        <v/>
      </c>
    </row>
    <row r="440" spans="13:38">
      <c r="M440" t="str" cm="1">
        <f t="array" ref="M440">_xlfn._xlws.FILTER(SUM(H440:L440),SUM(H440:L440)&lt;&gt;0,"")</f>
        <v/>
      </c>
      <c r="AC440" t="str">
        <f ca="1"/>
        <v/>
      </c>
      <c r="AE440">
        <f ca="1"/>
        <v>0</v>
      </c>
      <c r="AF440">
        <f ca="1"/>
        <v>0</v>
      </c>
      <c r="AG440">
        <f ca="1"/>
        <v>0</v>
      </c>
      <c r="AH440">
        <f ca="1"/>
        <v>0</v>
      </c>
      <c r="AI440">
        <f ca="1"/>
        <v>0</v>
      </c>
      <c r="AJ440">
        <f ca="1"/>
        <v>0</v>
      </c>
      <c r="AK440">
        <f ca="1"/>
        <v>0</v>
      </c>
      <c r="AL440" t="str">
        <f ca="1"/>
        <v/>
      </c>
    </row>
    <row r="441" spans="13:38">
      <c r="M441" t="str" cm="1">
        <f t="array" ref="M441">_xlfn._xlws.FILTER(SUM(H441:L441),SUM(H441:L441)&lt;&gt;0,"")</f>
        <v/>
      </c>
      <c r="AC441" t="str">
        <f ca="1"/>
        <v/>
      </c>
      <c r="AE441">
        <f ca="1"/>
        <v>0</v>
      </c>
      <c r="AF441">
        <f ca="1"/>
        <v>0</v>
      </c>
      <c r="AG441">
        <f ca="1"/>
        <v>0</v>
      </c>
      <c r="AH441">
        <f ca="1"/>
        <v>0</v>
      </c>
      <c r="AI441">
        <f ca="1"/>
        <v>0</v>
      </c>
      <c r="AJ441">
        <f ca="1"/>
        <v>0</v>
      </c>
      <c r="AK441">
        <f ca="1"/>
        <v>0</v>
      </c>
      <c r="AL441" t="str">
        <f ca="1"/>
        <v/>
      </c>
    </row>
    <row r="442" spans="13:38">
      <c r="M442" t="str" cm="1">
        <f t="array" ref="M442">_xlfn._xlws.FILTER(SUM(H442:L442),SUM(H442:L442)&lt;&gt;0,"")</f>
        <v/>
      </c>
      <c r="AC442" t="str">
        <f ca="1"/>
        <v/>
      </c>
      <c r="AE442">
        <f ca="1"/>
        <v>0</v>
      </c>
      <c r="AF442">
        <f ca="1"/>
        <v>0</v>
      </c>
      <c r="AG442">
        <f ca="1"/>
        <v>0</v>
      </c>
      <c r="AH442">
        <f ca="1"/>
        <v>0</v>
      </c>
      <c r="AI442">
        <f ca="1"/>
        <v>0</v>
      </c>
      <c r="AJ442">
        <f ca="1"/>
        <v>0</v>
      </c>
      <c r="AK442">
        <f ca="1"/>
        <v>0</v>
      </c>
      <c r="AL442" t="str">
        <f ca="1"/>
        <v/>
      </c>
    </row>
    <row r="443" spans="13:38">
      <c r="M443" t="str" cm="1">
        <f t="array" ref="M443">_xlfn._xlws.FILTER(SUM(H443:L443),SUM(H443:L443)&lt;&gt;0,"")</f>
        <v/>
      </c>
      <c r="AC443" t="str">
        <f ca="1"/>
        <v/>
      </c>
      <c r="AE443">
        <f ca="1"/>
        <v>0</v>
      </c>
      <c r="AF443">
        <f ca="1"/>
        <v>0</v>
      </c>
      <c r="AG443">
        <f ca="1"/>
        <v>0</v>
      </c>
      <c r="AH443">
        <f ca="1"/>
        <v>0</v>
      </c>
      <c r="AI443">
        <f ca="1"/>
        <v>0</v>
      </c>
      <c r="AJ443">
        <f ca="1"/>
        <v>0</v>
      </c>
      <c r="AK443">
        <f ca="1"/>
        <v>0</v>
      </c>
      <c r="AL443" t="str">
        <f ca="1"/>
        <v/>
      </c>
    </row>
    <row r="444" spans="13:38">
      <c r="M444" t="str" cm="1">
        <f t="array" ref="M444">_xlfn._xlws.FILTER(SUM(H444:L444),SUM(H444:L444)&lt;&gt;0,"")</f>
        <v/>
      </c>
      <c r="AC444" t="str">
        <f ca="1"/>
        <v/>
      </c>
      <c r="AE444">
        <f ca="1"/>
        <v>0</v>
      </c>
      <c r="AF444">
        <f ca="1"/>
        <v>0</v>
      </c>
      <c r="AG444">
        <f ca="1"/>
        <v>0</v>
      </c>
      <c r="AH444">
        <f ca="1"/>
        <v>0</v>
      </c>
      <c r="AI444">
        <f ca="1"/>
        <v>0</v>
      </c>
      <c r="AJ444">
        <f ca="1"/>
        <v>0</v>
      </c>
      <c r="AK444">
        <f ca="1"/>
        <v>0</v>
      </c>
      <c r="AL444" t="str">
        <f ca="1"/>
        <v/>
      </c>
    </row>
    <row r="445" spans="13:38">
      <c r="M445" t="str" cm="1">
        <f t="array" ref="M445">_xlfn._xlws.FILTER(SUM(H445:L445),SUM(H445:L445)&lt;&gt;0,"")</f>
        <v/>
      </c>
      <c r="AC445" t="str">
        <f ca="1"/>
        <v/>
      </c>
      <c r="AE445">
        <f ca="1"/>
        <v>0</v>
      </c>
      <c r="AF445">
        <f ca="1"/>
        <v>0</v>
      </c>
      <c r="AG445">
        <f ca="1"/>
        <v>0</v>
      </c>
      <c r="AH445">
        <f ca="1"/>
        <v>0</v>
      </c>
      <c r="AI445">
        <f ca="1"/>
        <v>0</v>
      </c>
      <c r="AJ445">
        <f ca="1"/>
        <v>0</v>
      </c>
      <c r="AK445">
        <f ca="1"/>
        <v>0</v>
      </c>
      <c r="AL445" t="str">
        <f ca="1"/>
        <v/>
      </c>
    </row>
    <row r="446" spans="13:38">
      <c r="M446" t="str" cm="1">
        <f t="array" ref="M446">_xlfn._xlws.FILTER(SUM(H446:L446),SUM(H446:L446)&lt;&gt;0,"")</f>
        <v/>
      </c>
      <c r="AC446" t="str">
        <f ca="1"/>
        <v/>
      </c>
      <c r="AE446">
        <f ca="1"/>
        <v>0</v>
      </c>
      <c r="AF446">
        <f ca="1"/>
        <v>0</v>
      </c>
      <c r="AG446">
        <f ca="1"/>
        <v>0</v>
      </c>
      <c r="AH446">
        <f ca="1"/>
        <v>0</v>
      </c>
      <c r="AI446">
        <f ca="1"/>
        <v>0</v>
      </c>
      <c r="AJ446">
        <f ca="1"/>
        <v>0</v>
      </c>
      <c r="AK446">
        <f ca="1"/>
        <v>0</v>
      </c>
      <c r="AL446" t="str">
        <f ca="1"/>
        <v/>
      </c>
    </row>
    <row r="447" spans="13:38">
      <c r="M447" t="str" cm="1">
        <f t="array" ref="M447">_xlfn._xlws.FILTER(SUM(H447:L447),SUM(H447:L447)&lt;&gt;0,"")</f>
        <v/>
      </c>
      <c r="AC447" t="str">
        <f ca="1"/>
        <v/>
      </c>
      <c r="AE447">
        <f ca="1"/>
        <v>0</v>
      </c>
      <c r="AF447">
        <f ca="1"/>
        <v>0</v>
      </c>
      <c r="AG447">
        <f ca="1"/>
        <v>0</v>
      </c>
      <c r="AH447">
        <f ca="1"/>
        <v>0</v>
      </c>
      <c r="AI447">
        <f ca="1"/>
        <v>0</v>
      </c>
      <c r="AJ447">
        <f ca="1"/>
        <v>0</v>
      </c>
      <c r="AK447">
        <f ca="1"/>
        <v>0</v>
      </c>
      <c r="AL447" t="str">
        <f ca="1"/>
        <v/>
      </c>
    </row>
    <row r="448" spans="13:38">
      <c r="M448" t="str" cm="1">
        <f t="array" ref="M448">_xlfn._xlws.FILTER(SUM(H448:L448),SUM(H448:L448)&lt;&gt;0,"")</f>
        <v/>
      </c>
      <c r="AC448" t="str">
        <f ca="1"/>
        <v/>
      </c>
      <c r="AE448">
        <f ca="1"/>
        <v>0</v>
      </c>
      <c r="AF448">
        <f ca="1"/>
        <v>0</v>
      </c>
      <c r="AG448">
        <f ca="1"/>
        <v>0</v>
      </c>
      <c r="AH448">
        <f ca="1"/>
        <v>0</v>
      </c>
      <c r="AI448">
        <f ca="1"/>
        <v>0</v>
      </c>
      <c r="AJ448">
        <f ca="1"/>
        <v>0</v>
      </c>
      <c r="AK448">
        <f ca="1"/>
        <v>0</v>
      </c>
      <c r="AL448" t="str">
        <f ca="1"/>
        <v/>
      </c>
    </row>
    <row r="449" spans="13:38">
      <c r="M449" t="str" cm="1">
        <f t="array" ref="M449">_xlfn._xlws.FILTER(SUM(H449:L449),SUM(H449:L449)&lt;&gt;0,"")</f>
        <v/>
      </c>
      <c r="AC449" t="str">
        <f ca="1"/>
        <v/>
      </c>
      <c r="AE449">
        <f ca="1"/>
        <v>0</v>
      </c>
      <c r="AF449">
        <f ca="1"/>
        <v>0</v>
      </c>
      <c r="AG449">
        <f ca="1"/>
        <v>0</v>
      </c>
      <c r="AH449">
        <f ca="1"/>
        <v>0</v>
      </c>
      <c r="AI449">
        <f ca="1"/>
        <v>0</v>
      </c>
      <c r="AJ449">
        <f ca="1"/>
        <v>0</v>
      </c>
      <c r="AK449">
        <f ca="1"/>
        <v>0</v>
      </c>
      <c r="AL449" t="str">
        <f ca="1"/>
        <v/>
      </c>
    </row>
    <row r="450" spans="13:38">
      <c r="M450" t="str" cm="1">
        <f t="array" ref="M450">_xlfn._xlws.FILTER(SUM(H450:L450),SUM(H450:L450)&lt;&gt;0,"")</f>
        <v/>
      </c>
      <c r="AC450" t="str">
        <f ca="1"/>
        <v/>
      </c>
      <c r="AE450">
        <f ca="1"/>
        <v>0</v>
      </c>
      <c r="AF450">
        <f ca="1"/>
        <v>0</v>
      </c>
      <c r="AG450">
        <f ca="1"/>
        <v>0</v>
      </c>
      <c r="AH450">
        <f ca="1"/>
        <v>0</v>
      </c>
      <c r="AI450">
        <f ca="1"/>
        <v>0</v>
      </c>
      <c r="AJ450">
        <f ca="1"/>
        <v>0</v>
      </c>
      <c r="AK450">
        <f ca="1"/>
        <v>0</v>
      </c>
      <c r="AL450" t="str">
        <f ca="1"/>
        <v/>
      </c>
    </row>
    <row r="451" spans="13:38">
      <c r="M451" t="str" cm="1">
        <f t="array" ref="M451">_xlfn._xlws.FILTER(SUM(H451:L451),SUM(H451:L451)&lt;&gt;0,"")</f>
        <v/>
      </c>
      <c r="AC451" t="str">
        <f ca="1"/>
        <v/>
      </c>
      <c r="AE451">
        <f ca="1"/>
        <v>0</v>
      </c>
      <c r="AF451">
        <f ca="1"/>
        <v>0</v>
      </c>
      <c r="AG451">
        <f ca="1"/>
        <v>0</v>
      </c>
      <c r="AH451">
        <f ca="1"/>
        <v>0</v>
      </c>
      <c r="AI451">
        <f ca="1"/>
        <v>0</v>
      </c>
      <c r="AJ451">
        <f ca="1"/>
        <v>0</v>
      </c>
      <c r="AK451">
        <f ca="1"/>
        <v>0</v>
      </c>
      <c r="AL451" t="str">
        <f ca="1"/>
        <v/>
      </c>
    </row>
    <row r="452" spans="13:38">
      <c r="M452" t="str" cm="1">
        <f t="array" ref="M452">_xlfn._xlws.FILTER(SUM(H452:L452),SUM(H452:L452)&lt;&gt;0,"")</f>
        <v/>
      </c>
      <c r="AC452" t="str">
        <f ca="1"/>
        <v/>
      </c>
      <c r="AE452">
        <f ca="1"/>
        <v>0</v>
      </c>
      <c r="AF452">
        <f ca="1"/>
        <v>0</v>
      </c>
      <c r="AG452">
        <f ca="1"/>
        <v>0</v>
      </c>
      <c r="AH452">
        <f ca="1"/>
        <v>0</v>
      </c>
      <c r="AI452">
        <f ca="1"/>
        <v>0</v>
      </c>
      <c r="AJ452">
        <f ca="1"/>
        <v>0</v>
      </c>
      <c r="AK452">
        <f ca="1"/>
        <v>0</v>
      </c>
      <c r="AL452" t="str">
        <f ca="1"/>
        <v/>
      </c>
    </row>
    <row r="453" spans="13:38">
      <c r="M453" t="str" cm="1">
        <f t="array" ref="M453">_xlfn._xlws.FILTER(SUM(H453:L453),SUM(H453:L453)&lt;&gt;0,"")</f>
        <v/>
      </c>
      <c r="AC453" t="str">
        <f ca="1"/>
        <v/>
      </c>
      <c r="AE453">
        <f ca="1"/>
        <v>0</v>
      </c>
      <c r="AF453">
        <f ca="1"/>
        <v>0</v>
      </c>
      <c r="AG453">
        <f ca="1"/>
        <v>0</v>
      </c>
      <c r="AH453">
        <f ca="1"/>
        <v>0</v>
      </c>
      <c r="AI453">
        <f ca="1"/>
        <v>0</v>
      </c>
      <c r="AJ453">
        <f ca="1"/>
        <v>0</v>
      </c>
      <c r="AK453">
        <f ca="1"/>
        <v>0</v>
      </c>
      <c r="AL453" t="str">
        <f ca="1"/>
        <v/>
      </c>
    </row>
    <row r="454" spans="13:38">
      <c r="M454" t="str" cm="1">
        <f t="array" ref="M454">_xlfn._xlws.FILTER(SUM(H454:L454),SUM(H454:L454)&lt;&gt;0,"")</f>
        <v/>
      </c>
      <c r="AC454" t="str">
        <f ca="1"/>
        <v/>
      </c>
      <c r="AE454">
        <f ca="1"/>
        <v>0</v>
      </c>
      <c r="AF454">
        <f ca="1"/>
        <v>0</v>
      </c>
      <c r="AG454">
        <f ca="1"/>
        <v>0</v>
      </c>
      <c r="AH454">
        <f ca="1"/>
        <v>0</v>
      </c>
      <c r="AI454">
        <f ca="1"/>
        <v>0</v>
      </c>
      <c r="AJ454">
        <f ca="1"/>
        <v>0</v>
      </c>
      <c r="AK454">
        <f ca="1"/>
        <v>0</v>
      </c>
      <c r="AL454" t="str">
        <f ca="1"/>
        <v/>
      </c>
    </row>
    <row r="455" spans="13:38">
      <c r="M455" t="str" cm="1">
        <f t="array" ref="M455">_xlfn._xlws.FILTER(SUM(H455:L455),SUM(H455:L455)&lt;&gt;0,"")</f>
        <v/>
      </c>
      <c r="AC455" t="str">
        <f ca="1"/>
        <v/>
      </c>
      <c r="AE455">
        <f ca="1"/>
        <v>0</v>
      </c>
      <c r="AF455">
        <f ca="1"/>
        <v>0</v>
      </c>
      <c r="AG455">
        <f ca="1"/>
        <v>0</v>
      </c>
      <c r="AH455">
        <f ca="1"/>
        <v>0</v>
      </c>
      <c r="AI455">
        <f ca="1"/>
        <v>0</v>
      </c>
      <c r="AJ455">
        <f ca="1"/>
        <v>0</v>
      </c>
      <c r="AK455">
        <f ca="1"/>
        <v>0</v>
      </c>
      <c r="AL455" t="str">
        <f ca="1"/>
        <v/>
      </c>
    </row>
    <row r="456" spans="13:38">
      <c r="M456" t="str" cm="1">
        <f t="array" ref="M456">_xlfn._xlws.FILTER(SUM(H456:L456),SUM(H456:L456)&lt;&gt;0,"")</f>
        <v/>
      </c>
      <c r="AC456" t="str">
        <f ca="1"/>
        <v/>
      </c>
      <c r="AE456">
        <f ca="1"/>
        <v>0</v>
      </c>
      <c r="AF456">
        <f ca="1"/>
        <v>0</v>
      </c>
      <c r="AG456">
        <f ca="1"/>
        <v>0</v>
      </c>
      <c r="AH456">
        <f ca="1"/>
        <v>0</v>
      </c>
      <c r="AI456">
        <f ca="1"/>
        <v>0</v>
      </c>
      <c r="AJ456">
        <f ca="1"/>
        <v>0</v>
      </c>
      <c r="AK456">
        <f ca="1"/>
        <v>0</v>
      </c>
      <c r="AL456" t="str">
        <f ca="1"/>
        <v/>
      </c>
    </row>
    <row r="457" spans="13:38">
      <c r="M457" t="str" cm="1">
        <f t="array" ref="M457">_xlfn._xlws.FILTER(SUM(H457:L457),SUM(H457:L457)&lt;&gt;0,"")</f>
        <v/>
      </c>
      <c r="AC457" t="str">
        <f ca="1"/>
        <v/>
      </c>
      <c r="AE457">
        <f ca="1"/>
        <v>0</v>
      </c>
      <c r="AF457">
        <f ca="1"/>
        <v>0</v>
      </c>
      <c r="AG457">
        <f ca="1"/>
        <v>0</v>
      </c>
      <c r="AH457">
        <f ca="1"/>
        <v>0</v>
      </c>
      <c r="AI457">
        <f ca="1"/>
        <v>0</v>
      </c>
      <c r="AJ457">
        <f ca="1"/>
        <v>0</v>
      </c>
      <c r="AK457">
        <f ca="1"/>
        <v>0</v>
      </c>
      <c r="AL457" t="str">
        <f ca="1"/>
        <v/>
      </c>
    </row>
    <row r="458" spans="13:38">
      <c r="M458" t="str" cm="1">
        <f t="array" ref="M458">_xlfn._xlws.FILTER(SUM(H458:L458),SUM(H458:L458)&lt;&gt;0,"")</f>
        <v/>
      </c>
      <c r="AC458" t="str">
        <f ca="1"/>
        <v/>
      </c>
      <c r="AE458">
        <f ca="1"/>
        <v>0</v>
      </c>
      <c r="AF458">
        <f ca="1"/>
        <v>0</v>
      </c>
      <c r="AG458">
        <f ca="1"/>
        <v>0</v>
      </c>
      <c r="AH458">
        <f ca="1"/>
        <v>0</v>
      </c>
      <c r="AI458">
        <f ca="1"/>
        <v>0</v>
      </c>
      <c r="AJ458">
        <f ca="1"/>
        <v>0</v>
      </c>
      <c r="AK458">
        <f ca="1"/>
        <v>0</v>
      </c>
      <c r="AL458" t="str">
        <f ca="1"/>
        <v/>
      </c>
    </row>
    <row r="459" spans="13:38">
      <c r="M459" t="str" cm="1">
        <f t="array" ref="M459">_xlfn._xlws.FILTER(SUM(H459:L459),SUM(H459:L459)&lt;&gt;0,"")</f>
        <v/>
      </c>
      <c r="AC459" t="str">
        <f ca="1"/>
        <v/>
      </c>
      <c r="AE459">
        <f ca="1"/>
        <v>0</v>
      </c>
      <c r="AF459">
        <f ca="1"/>
        <v>0</v>
      </c>
      <c r="AG459">
        <f ca="1"/>
        <v>0</v>
      </c>
      <c r="AH459">
        <f ca="1"/>
        <v>0</v>
      </c>
      <c r="AI459">
        <f ca="1"/>
        <v>0</v>
      </c>
      <c r="AJ459">
        <f ca="1"/>
        <v>0</v>
      </c>
      <c r="AK459">
        <f ca="1"/>
        <v>0</v>
      </c>
      <c r="AL459" t="str">
        <f ca="1"/>
        <v/>
      </c>
    </row>
    <row r="460" spans="13:38">
      <c r="M460" t="str" cm="1">
        <f t="array" ref="M460">_xlfn._xlws.FILTER(SUM(H460:L460),SUM(H460:L460)&lt;&gt;0,"")</f>
        <v/>
      </c>
      <c r="AC460" t="str">
        <f ca="1"/>
        <v/>
      </c>
      <c r="AE460">
        <f ca="1"/>
        <v>0</v>
      </c>
      <c r="AF460">
        <f ca="1"/>
        <v>0</v>
      </c>
      <c r="AG460">
        <f ca="1"/>
        <v>0</v>
      </c>
      <c r="AH460">
        <f ca="1"/>
        <v>0</v>
      </c>
      <c r="AI460">
        <f ca="1"/>
        <v>0</v>
      </c>
      <c r="AJ460">
        <f ca="1"/>
        <v>0</v>
      </c>
      <c r="AK460">
        <f ca="1"/>
        <v>0</v>
      </c>
      <c r="AL460" t="str">
        <f ca="1"/>
        <v/>
      </c>
    </row>
    <row r="461" spans="13:38">
      <c r="M461" t="str" cm="1">
        <f t="array" ref="M461">_xlfn._xlws.FILTER(SUM(H461:L461),SUM(H461:L461)&lt;&gt;0,"")</f>
        <v/>
      </c>
      <c r="AC461" t="str">
        <f ca="1"/>
        <v/>
      </c>
      <c r="AE461">
        <f ca="1"/>
        <v>0</v>
      </c>
      <c r="AF461">
        <f ca="1"/>
        <v>0</v>
      </c>
      <c r="AG461">
        <f ca="1"/>
        <v>0</v>
      </c>
      <c r="AH461">
        <f ca="1"/>
        <v>0</v>
      </c>
      <c r="AI461">
        <f ca="1"/>
        <v>0</v>
      </c>
      <c r="AJ461">
        <f ca="1"/>
        <v>0</v>
      </c>
      <c r="AK461">
        <f ca="1"/>
        <v>0</v>
      </c>
      <c r="AL461" t="str">
        <f ca="1"/>
        <v/>
      </c>
    </row>
    <row r="462" spans="13:38">
      <c r="M462" t="str" cm="1">
        <f t="array" ref="M462">_xlfn._xlws.FILTER(SUM(H462:L462),SUM(H462:L462)&lt;&gt;0,"")</f>
        <v/>
      </c>
      <c r="AC462" t="str">
        <f ca="1"/>
        <v/>
      </c>
      <c r="AE462">
        <f ca="1"/>
        <v>0</v>
      </c>
      <c r="AF462">
        <f ca="1"/>
        <v>0</v>
      </c>
      <c r="AG462">
        <f ca="1"/>
        <v>0</v>
      </c>
      <c r="AH462">
        <f ca="1"/>
        <v>0</v>
      </c>
      <c r="AI462">
        <f ca="1"/>
        <v>0</v>
      </c>
      <c r="AJ462">
        <f ca="1"/>
        <v>0</v>
      </c>
      <c r="AK462">
        <f ca="1"/>
        <v>0</v>
      </c>
      <c r="AL462" t="str">
        <f ca="1"/>
        <v/>
      </c>
    </row>
    <row r="463" spans="13:38">
      <c r="M463" t="str" cm="1">
        <f t="array" ref="M463">_xlfn._xlws.FILTER(SUM(H463:L463),SUM(H463:L463)&lt;&gt;0,"")</f>
        <v/>
      </c>
      <c r="AC463" t="str">
        <f ca="1"/>
        <v/>
      </c>
      <c r="AE463">
        <f ca="1"/>
        <v>0</v>
      </c>
      <c r="AF463">
        <f ca="1"/>
        <v>0</v>
      </c>
      <c r="AG463">
        <f ca="1"/>
        <v>0</v>
      </c>
      <c r="AH463">
        <f ca="1"/>
        <v>0</v>
      </c>
      <c r="AI463">
        <f ca="1"/>
        <v>0</v>
      </c>
      <c r="AJ463">
        <f ca="1"/>
        <v>0</v>
      </c>
      <c r="AK463">
        <f ca="1"/>
        <v>0</v>
      </c>
      <c r="AL463" t="str">
        <f ca="1"/>
        <v/>
      </c>
    </row>
    <row r="464" spans="13:38">
      <c r="M464" t="str" cm="1">
        <f t="array" ref="M464">_xlfn._xlws.FILTER(SUM(H464:L464),SUM(H464:L464)&lt;&gt;0,"")</f>
        <v/>
      </c>
      <c r="AC464" t="str">
        <f ca="1"/>
        <v/>
      </c>
      <c r="AE464">
        <f ca="1"/>
        <v>0</v>
      </c>
      <c r="AF464">
        <f ca="1"/>
        <v>0</v>
      </c>
      <c r="AG464">
        <f ca="1"/>
        <v>0</v>
      </c>
      <c r="AH464">
        <f ca="1"/>
        <v>0</v>
      </c>
      <c r="AI464">
        <f ca="1"/>
        <v>0</v>
      </c>
      <c r="AJ464">
        <f ca="1"/>
        <v>0</v>
      </c>
      <c r="AK464">
        <f ca="1"/>
        <v>0</v>
      </c>
      <c r="AL464" t="str">
        <f ca="1"/>
        <v/>
      </c>
    </row>
    <row r="465" spans="13:38">
      <c r="M465" t="str" cm="1">
        <f t="array" ref="M465">_xlfn._xlws.FILTER(SUM(H465:L465),SUM(H465:L465)&lt;&gt;0,"")</f>
        <v/>
      </c>
      <c r="AC465" t="str">
        <f ca="1"/>
        <v/>
      </c>
      <c r="AE465">
        <f ca="1"/>
        <v>0</v>
      </c>
      <c r="AF465">
        <f ca="1"/>
        <v>0</v>
      </c>
      <c r="AG465">
        <f ca="1"/>
        <v>0</v>
      </c>
      <c r="AH465">
        <f ca="1"/>
        <v>0</v>
      </c>
      <c r="AI465">
        <f ca="1"/>
        <v>0</v>
      </c>
      <c r="AJ465">
        <f ca="1"/>
        <v>0</v>
      </c>
      <c r="AK465">
        <f ca="1"/>
        <v>0</v>
      </c>
      <c r="AL465" t="str">
        <f ca="1"/>
        <v/>
      </c>
    </row>
    <row r="466" spans="13:38">
      <c r="M466" t="str" cm="1">
        <f t="array" ref="M466">_xlfn._xlws.FILTER(SUM(H466:L466),SUM(H466:L466)&lt;&gt;0,"")</f>
        <v/>
      </c>
      <c r="AC466" t="str">
        <f ca="1"/>
        <v/>
      </c>
      <c r="AE466">
        <f ca="1"/>
        <v>0</v>
      </c>
      <c r="AF466">
        <f ca="1"/>
        <v>0</v>
      </c>
      <c r="AG466">
        <f ca="1"/>
        <v>0</v>
      </c>
      <c r="AH466">
        <f ca="1"/>
        <v>0</v>
      </c>
      <c r="AI466">
        <f ca="1"/>
        <v>0</v>
      </c>
      <c r="AJ466">
        <f ca="1"/>
        <v>0</v>
      </c>
      <c r="AK466">
        <f ca="1"/>
        <v>0</v>
      </c>
      <c r="AL466" t="str">
        <f ca="1"/>
        <v/>
      </c>
    </row>
    <row r="467" spans="13:38">
      <c r="M467" t="str" cm="1">
        <f t="array" ref="M467">_xlfn._xlws.FILTER(SUM(H467:L467),SUM(H467:L467)&lt;&gt;0,"")</f>
        <v/>
      </c>
      <c r="AC467" t="str">
        <f ca="1"/>
        <v/>
      </c>
      <c r="AE467">
        <f ca="1"/>
        <v>0</v>
      </c>
      <c r="AF467">
        <f ca="1"/>
        <v>0</v>
      </c>
      <c r="AG467">
        <f ca="1"/>
        <v>0</v>
      </c>
      <c r="AH467">
        <f ca="1"/>
        <v>0</v>
      </c>
      <c r="AI467">
        <f ca="1"/>
        <v>0</v>
      </c>
      <c r="AJ467">
        <f ca="1"/>
        <v>0</v>
      </c>
      <c r="AK467">
        <f ca="1"/>
        <v>0</v>
      </c>
      <c r="AL467" t="str">
        <f ca="1"/>
        <v/>
      </c>
    </row>
    <row r="468" spans="13:38">
      <c r="M468" t="str" cm="1">
        <f t="array" ref="M468">_xlfn._xlws.FILTER(SUM(H468:L468),SUM(H468:L468)&lt;&gt;0,"")</f>
        <v/>
      </c>
      <c r="AC468" t="str">
        <f ca="1"/>
        <v/>
      </c>
      <c r="AE468">
        <f ca="1"/>
        <v>0</v>
      </c>
      <c r="AF468">
        <f ca="1"/>
        <v>0</v>
      </c>
      <c r="AG468">
        <f ca="1"/>
        <v>0</v>
      </c>
      <c r="AH468">
        <f ca="1"/>
        <v>0</v>
      </c>
      <c r="AI468">
        <f ca="1"/>
        <v>0</v>
      </c>
      <c r="AJ468">
        <f ca="1"/>
        <v>0</v>
      </c>
      <c r="AK468">
        <f ca="1"/>
        <v>0</v>
      </c>
      <c r="AL468" t="str">
        <f ca="1"/>
        <v/>
      </c>
    </row>
    <row r="469" spans="13:38">
      <c r="M469" t="str" cm="1">
        <f t="array" ref="M469">_xlfn._xlws.FILTER(SUM(H469:L469),SUM(H469:L469)&lt;&gt;0,"")</f>
        <v/>
      </c>
      <c r="AC469" t="str">
        <f ca="1"/>
        <v/>
      </c>
      <c r="AE469">
        <f ca="1"/>
        <v>0</v>
      </c>
      <c r="AF469">
        <f ca="1"/>
        <v>0</v>
      </c>
      <c r="AG469">
        <f ca="1"/>
        <v>0</v>
      </c>
      <c r="AH469">
        <f ca="1"/>
        <v>0</v>
      </c>
      <c r="AI469">
        <f ca="1"/>
        <v>0</v>
      </c>
      <c r="AJ469">
        <f ca="1"/>
        <v>0</v>
      </c>
      <c r="AK469">
        <f ca="1"/>
        <v>0</v>
      </c>
      <c r="AL469" t="str">
        <f ca="1"/>
        <v/>
      </c>
    </row>
    <row r="470" spans="13:38">
      <c r="M470" t="str" cm="1">
        <f t="array" ref="M470">_xlfn._xlws.FILTER(SUM(H470:L470),SUM(H470:L470)&lt;&gt;0,"")</f>
        <v/>
      </c>
      <c r="AC470" t="str">
        <f ca="1"/>
        <v/>
      </c>
      <c r="AE470">
        <f ca="1"/>
        <v>0</v>
      </c>
      <c r="AF470">
        <f ca="1"/>
        <v>0</v>
      </c>
      <c r="AG470">
        <f ca="1"/>
        <v>0</v>
      </c>
      <c r="AH470">
        <f ca="1"/>
        <v>0</v>
      </c>
      <c r="AI470">
        <f ca="1"/>
        <v>0</v>
      </c>
      <c r="AJ470">
        <f ca="1"/>
        <v>0</v>
      </c>
      <c r="AK470">
        <f ca="1"/>
        <v>0</v>
      </c>
      <c r="AL470" t="str">
        <f ca="1"/>
        <v/>
      </c>
    </row>
    <row r="471" spans="13:38">
      <c r="M471" t="str" cm="1">
        <f t="array" ref="M471">_xlfn._xlws.FILTER(SUM(H471:L471),SUM(H471:L471)&lt;&gt;0,"")</f>
        <v/>
      </c>
      <c r="AC471" t="str">
        <f ca="1"/>
        <v/>
      </c>
      <c r="AE471">
        <f ca="1"/>
        <v>0</v>
      </c>
      <c r="AF471">
        <f ca="1"/>
        <v>0</v>
      </c>
      <c r="AG471">
        <f ca="1"/>
        <v>0</v>
      </c>
      <c r="AH471">
        <f ca="1"/>
        <v>0</v>
      </c>
      <c r="AI471">
        <f ca="1"/>
        <v>0</v>
      </c>
      <c r="AJ471">
        <f ca="1"/>
        <v>0</v>
      </c>
      <c r="AK471">
        <f ca="1"/>
        <v>0</v>
      </c>
      <c r="AL471" t="str">
        <f ca="1"/>
        <v/>
      </c>
    </row>
    <row r="472" spans="13:38">
      <c r="M472" t="str" cm="1">
        <f t="array" ref="M472">_xlfn._xlws.FILTER(SUM(H472:L472),SUM(H472:L472)&lt;&gt;0,"")</f>
        <v/>
      </c>
      <c r="AC472" t="str">
        <f ca="1"/>
        <v/>
      </c>
      <c r="AE472">
        <f ca="1"/>
        <v>0</v>
      </c>
      <c r="AF472">
        <f ca="1"/>
        <v>0</v>
      </c>
      <c r="AG472">
        <f ca="1"/>
        <v>0</v>
      </c>
      <c r="AH472">
        <f ca="1"/>
        <v>0</v>
      </c>
      <c r="AI472">
        <f ca="1"/>
        <v>0</v>
      </c>
      <c r="AJ472">
        <f ca="1"/>
        <v>0</v>
      </c>
      <c r="AK472">
        <f ca="1"/>
        <v>0</v>
      </c>
      <c r="AL472" t="str">
        <f ca="1"/>
        <v/>
      </c>
    </row>
    <row r="473" spans="13:38">
      <c r="M473" t="str" cm="1">
        <f t="array" ref="M473">_xlfn._xlws.FILTER(SUM(H473:L473),SUM(H473:L473)&lt;&gt;0,"")</f>
        <v/>
      </c>
      <c r="AC473" t="str">
        <f ca="1"/>
        <v/>
      </c>
      <c r="AE473">
        <f ca="1"/>
        <v>0</v>
      </c>
      <c r="AF473">
        <f ca="1"/>
        <v>0</v>
      </c>
      <c r="AG473">
        <f ca="1"/>
        <v>0</v>
      </c>
      <c r="AH473">
        <f ca="1"/>
        <v>0</v>
      </c>
      <c r="AI473">
        <f ca="1"/>
        <v>0</v>
      </c>
      <c r="AJ473">
        <f ca="1"/>
        <v>0</v>
      </c>
      <c r="AK473">
        <f ca="1"/>
        <v>0</v>
      </c>
      <c r="AL473" t="str">
        <f ca="1"/>
        <v/>
      </c>
    </row>
    <row r="474" spans="13:38">
      <c r="M474" t="str" cm="1">
        <f t="array" ref="M474">_xlfn._xlws.FILTER(SUM(H474:L474),SUM(H474:L474)&lt;&gt;0,"")</f>
        <v/>
      </c>
      <c r="AC474" t="str">
        <f ca="1"/>
        <v/>
      </c>
      <c r="AE474">
        <f ca="1"/>
        <v>0</v>
      </c>
      <c r="AF474">
        <f ca="1"/>
        <v>0</v>
      </c>
      <c r="AG474">
        <f ca="1"/>
        <v>0</v>
      </c>
      <c r="AH474">
        <f ca="1"/>
        <v>0</v>
      </c>
      <c r="AI474">
        <f ca="1"/>
        <v>0</v>
      </c>
      <c r="AJ474">
        <f ca="1"/>
        <v>0</v>
      </c>
      <c r="AK474">
        <f ca="1"/>
        <v>0</v>
      </c>
      <c r="AL474" t="str">
        <f ca="1"/>
        <v/>
      </c>
    </row>
    <row r="475" spans="13:38">
      <c r="M475" t="str" cm="1">
        <f t="array" ref="M475">_xlfn._xlws.FILTER(SUM(H475:L475),SUM(H475:L475)&lt;&gt;0,"")</f>
        <v/>
      </c>
      <c r="AC475" t="str">
        <f ca="1"/>
        <v/>
      </c>
      <c r="AE475">
        <f ca="1"/>
        <v>0</v>
      </c>
      <c r="AF475">
        <f ca="1"/>
        <v>0</v>
      </c>
      <c r="AG475">
        <f ca="1"/>
        <v>0</v>
      </c>
      <c r="AH475">
        <f ca="1"/>
        <v>0</v>
      </c>
      <c r="AI475">
        <f ca="1"/>
        <v>0</v>
      </c>
      <c r="AJ475">
        <f ca="1"/>
        <v>0</v>
      </c>
      <c r="AK475">
        <f ca="1"/>
        <v>0</v>
      </c>
      <c r="AL475" t="str">
        <f ca="1"/>
        <v/>
      </c>
    </row>
    <row r="476" spans="13:38">
      <c r="M476" t="str" cm="1">
        <f t="array" ref="M476">_xlfn._xlws.FILTER(SUM(H476:L476),SUM(H476:L476)&lt;&gt;0,"")</f>
        <v/>
      </c>
      <c r="AC476" t="str">
        <f ca="1"/>
        <v/>
      </c>
      <c r="AE476">
        <f ca="1"/>
        <v>0</v>
      </c>
      <c r="AF476">
        <f ca="1"/>
        <v>0</v>
      </c>
      <c r="AG476">
        <f ca="1"/>
        <v>0</v>
      </c>
      <c r="AH476">
        <f ca="1"/>
        <v>0</v>
      </c>
      <c r="AI476">
        <f ca="1"/>
        <v>0</v>
      </c>
      <c r="AJ476">
        <f ca="1"/>
        <v>0</v>
      </c>
      <c r="AK476">
        <f ca="1"/>
        <v>0</v>
      </c>
      <c r="AL476" t="str">
        <f ca="1"/>
        <v/>
      </c>
    </row>
    <row r="477" spans="13:38">
      <c r="M477" t="str" cm="1">
        <f t="array" ref="M477">_xlfn._xlws.FILTER(SUM(H477:L477),SUM(H477:L477)&lt;&gt;0,"")</f>
        <v/>
      </c>
      <c r="AC477" t="str">
        <f ca="1"/>
        <v/>
      </c>
      <c r="AE477">
        <f ca="1"/>
        <v>0</v>
      </c>
      <c r="AF477">
        <f ca="1"/>
        <v>0</v>
      </c>
      <c r="AG477">
        <f ca="1"/>
        <v>0</v>
      </c>
      <c r="AH477">
        <f ca="1"/>
        <v>0</v>
      </c>
      <c r="AI477">
        <f ca="1"/>
        <v>0</v>
      </c>
      <c r="AJ477">
        <f ca="1"/>
        <v>0</v>
      </c>
      <c r="AK477">
        <f ca="1"/>
        <v>0</v>
      </c>
      <c r="AL477" t="str">
        <f ca="1"/>
        <v/>
      </c>
    </row>
    <row r="478" spans="13:38">
      <c r="M478" t="str" cm="1">
        <f t="array" ref="M478">_xlfn._xlws.FILTER(SUM(H478:L478),SUM(H478:L478)&lt;&gt;0,"")</f>
        <v/>
      </c>
      <c r="AC478" t="str">
        <f ca="1"/>
        <v/>
      </c>
      <c r="AE478">
        <f ca="1"/>
        <v>0</v>
      </c>
      <c r="AF478">
        <f ca="1"/>
        <v>0</v>
      </c>
      <c r="AG478">
        <f ca="1"/>
        <v>0</v>
      </c>
      <c r="AH478">
        <f ca="1"/>
        <v>0</v>
      </c>
      <c r="AI478">
        <f ca="1"/>
        <v>0</v>
      </c>
      <c r="AJ478">
        <f ca="1"/>
        <v>0</v>
      </c>
      <c r="AK478">
        <f ca="1"/>
        <v>0</v>
      </c>
      <c r="AL478" t="str">
        <f ca="1"/>
        <v/>
      </c>
    </row>
    <row r="479" spans="13:38">
      <c r="M479" t="str" cm="1">
        <f t="array" ref="M479">_xlfn._xlws.FILTER(SUM(H479:L479),SUM(H479:L479)&lt;&gt;0,"")</f>
        <v/>
      </c>
      <c r="AC479" t="str">
        <f ca="1"/>
        <v/>
      </c>
      <c r="AE479">
        <f ca="1"/>
        <v>0</v>
      </c>
      <c r="AF479">
        <f ca="1"/>
        <v>0</v>
      </c>
      <c r="AG479">
        <f ca="1"/>
        <v>0</v>
      </c>
      <c r="AH479">
        <f ca="1"/>
        <v>0</v>
      </c>
      <c r="AI479">
        <f ca="1"/>
        <v>0</v>
      </c>
      <c r="AJ479">
        <f ca="1"/>
        <v>0</v>
      </c>
      <c r="AK479">
        <f ca="1"/>
        <v>0</v>
      </c>
      <c r="AL479" t="str">
        <f ca="1"/>
        <v/>
      </c>
    </row>
    <row r="480" spans="13:38">
      <c r="M480" t="str" cm="1">
        <f t="array" ref="M480">_xlfn._xlws.FILTER(SUM(H480:L480),SUM(H480:L480)&lt;&gt;0,"")</f>
        <v/>
      </c>
      <c r="AC480" t="str">
        <f ca="1"/>
        <v/>
      </c>
      <c r="AE480">
        <f ca="1"/>
        <v>0</v>
      </c>
      <c r="AF480">
        <f ca="1"/>
        <v>0</v>
      </c>
      <c r="AG480">
        <f ca="1"/>
        <v>0</v>
      </c>
      <c r="AH480">
        <f ca="1"/>
        <v>0</v>
      </c>
      <c r="AI480">
        <f ca="1"/>
        <v>0</v>
      </c>
      <c r="AJ480">
        <f ca="1"/>
        <v>0</v>
      </c>
      <c r="AK480">
        <f ca="1"/>
        <v>0</v>
      </c>
      <c r="AL480" t="str">
        <f ca="1"/>
        <v/>
      </c>
    </row>
    <row r="481" spans="13:38">
      <c r="M481" t="str" cm="1">
        <f t="array" ref="M481">_xlfn._xlws.FILTER(SUM(H481:L481),SUM(H481:L481)&lt;&gt;0,"")</f>
        <v/>
      </c>
      <c r="AC481" t="str">
        <f ca="1"/>
        <v/>
      </c>
      <c r="AE481">
        <f ca="1"/>
        <v>0</v>
      </c>
      <c r="AF481">
        <f ca="1"/>
        <v>0</v>
      </c>
      <c r="AG481">
        <f ca="1"/>
        <v>0</v>
      </c>
      <c r="AH481">
        <f ca="1"/>
        <v>0</v>
      </c>
      <c r="AI481">
        <f ca="1"/>
        <v>0</v>
      </c>
      <c r="AJ481">
        <f ca="1"/>
        <v>0</v>
      </c>
      <c r="AK481">
        <f ca="1"/>
        <v>0</v>
      </c>
      <c r="AL481" t="str">
        <f ca="1"/>
        <v/>
      </c>
    </row>
    <row r="482" spans="13:38">
      <c r="M482" t="str" cm="1">
        <f t="array" ref="M482">_xlfn._xlws.FILTER(SUM(H482:L482),SUM(H482:L482)&lt;&gt;0,"")</f>
        <v/>
      </c>
      <c r="AC482" t="str">
        <f ca="1"/>
        <v/>
      </c>
      <c r="AE482">
        <f ca="1"/>
        <v>0</v>
      </c>
      <c r="AF482">
        <f ca="1"/>
        <v>0</v>
      </c>
      <c r="AG482">
        <f ca="1"/>
        <v>0</v>
      </c>
      <c r="AH482">
        <f ca="1"/>
        <v>0</v>
      </c>
      <c r="AI482">
        <f ca="1"/>
        <v>0</v>
      </c>
      <c r="AJ482">
        <f ca="1"/>
        <v>0</v>
      </c>
      <c r="AK482">
        <f ca="1"/>
        <v>0</v>
      </c>
      <c r="AL482" t="str">
        <f ca="1"/>
        <v/>
      </c>
    </row>
    <row r="483" spans="13:38">
      <c r="M483" t="str" cm="1">
        <f t="array" ref="M483">_xlfn._xlws.FILTER(SUM(H483:L483),SUM(H483:L483)&lt;&gt;0,"")</f>
        <v/>
      </c>
      <c r="AC483" t="str">
        <f ca="1"/>
        <v/>
      </c>
      <c r="AE483">
        <f ca="1"/>
        <v>0</v>
      </c>
      <c r="AF483">
        <f ca="1"/>
        <v>0</v>
      </c>
      <c r="AG483">
        <f ca="1"/>
        <v>0</v>
      </c>
      <c r="AH483">
        <f ca="1"/>
        <v>0</v>
      </c>
      <c r="AI483">
        <f ca="1"/>
        <v>0</v>
      </c>
      <c r="AJ483">
        <f ca="1"/>
        <v>0</v>
      </c>
      <c r="AK483">
        <f ca="1"/>
        <v>0</v>
      </c>
      <c r="AL483" t="str">
        <f ca="1"/>
        <v/>
      </c>
    </row>
    <row r="484" spans="13:38">
      <c r="M484" t="str" cm="1">
        <f t="array" ref="M484">_xlfn._xlws.FILTER(SUM(H484:L484),SUM(H484:L484)&lt;&gt;0,"")</f>
        <v/>
      </c>
      <c r="AC484" t="str">
        <f ca="1"/>
        <v/>
      </c>
      <c r="AE484">
        <f ca="1"/>
        <v>0</v>
      </c>
      <c r="AF484">
        <f ca="1"/>
        <v>0</v>
      </c>
      <c r="AG484">
        <f ca="1"/>
        <v>0</v>
      </c>
      <c r="AH484">
        <f ca="1"/>
        <v>0</v>
      </c>
      <c r="AI484">
        <f ca="1"/>
        <v>0</v>
      </c>
      <c r="AJ484">
        <f ca="1"/>
        <v>0</v>
      </c>
      <c r="AK484">
        <f ca="1"/>
        <v>0</v>
      </c>
      <c r="AL484" t="str">
        <f ca="1"/>
        <v/>
      </c>
    </row>
    <row r="485" spans="13:38">
      <c r="M485" t="str" cm="1">
        <f t="array" ref="M485">_xlfn._xlws.FILTER(SUM(H485:L485),SUM(H485:L485)&lt;&gt;0,"")</f>
        <v/>
      </c>
      <c r="AC485" t="str">
        <f ca="1"/>
        <v/>
      </c>
      <c r="AE485">
        <f ca="1"/>
        <v>0</v>
      </c>
      <c r="AF485">
        <f ca="1"/>
        <v>0</v>
      </c>
      <c r="AG485">
        <f ca="1"/>
        <v>0</v>
      </c>
      <c r="AH485">
        <f ca="1"/>
        <v>0</v>
      </c>
      <c r="AI485">
        <f ca="1"/>
        <v>0</v>
      </c>
      <c r="AJ485">
        <f ca="1"/>
        <v>0</v>
      </c>
      <c r="AK485">
        <f ca="1"/>
        <v>0</v>
      </c>
      <c r="AL485" t="str">
        <f ca="1"/>
        <v/>
      </c>
    </row>
    <row r="486" spans="13:38">
      <c r="M486" t="str" cm="1">
        <f t="array" ref="M486">_xlfn._xlws.FILTER(SUM(H486:L486),SUM(H486:L486)&lt;&gt;0,"")</f>
        <v/>
      </c>
      <c r="AC486" t="str">
        <f ca="1"/>
        <v/>
      </c>
      <c r="AE486">
        <f ca="1"/>
        <v>0</v>
      </c>
      <c r="AF486">
        <f ca="1"/>
        <v>0</v>
      </c>
      <c r="AG486">
        <f ca="1"/>
        <v>0</v>
      </c>
      <c r="AH486">
        <f ca="1"/>
        <v>0</v>
      </c>
      <c r="AI486">
        <f ca="1"/>
        <v>0</v>
      </c>
      <c r="AJ486">
        <f ca="1"/>
        <v>0</v>
      </c>
      <c r="AK486">
        <f ca="1"/>
        <v>0</v>
      </c>
      <c r="AL486" t="str">
        <f ca="1"/>
        <v/>
      </c>
    </row>
    <row r="487" spans="13:38">
      <c r="M487" t="str" cm="1">
        <f t="array" ref="M487">_xlfn._xlws.FILTER(SUM(H487:L487),SUM(H487:L487)&lt;&gt;0,"")</f>
        <v/>
      </c>
      <c r="AC487" t="str">
        <f ca="1"/>
        <v/>
      </c>
      <c r="AE487">
        <f ca="1"/>
        <v>0</v>
      </c>
      <c r="AF487">
        <f ca="1"/>
        <v>0</v>
      </c>
      <c r="AG487">
        <f ca="1"/>
        <v>0</v>
      </c>
      <c r="AH487">
        <f ca="1"/>
        <v>0</v>
      </c>
      <c r="AI487">
        <f ca="1"/>
        <v>0</v>
      </c>
      <c r="AJ487">
        <f ca="1"/>
        <v>0</v>
      </c>
      <c r="AK487">
        <f ca="1"/>
        <v>0</v>
      </c>
      <c r="AL487" t="str">
        <f ca="1"/>
        <v/>
      </c>
    </row>
    <row r="488" spans="13:38">
      <c r="M488" t="str" cm="1">
        <f t="array" ref="M488">_xlfn._xlws.FILTER(SUM(H488:L488),SUM(H488:L488)&lt;&gt;0,"")</f>
        <v/>
      </c>
      <c r="AC488" t="str">
        <f ca="1"/>
        <v/>
      </c>
      <c r="AE488">
        <f ca="1"/>
        <v>0</v>
      </c>
      <c r="AF488">
        <f ca="1"/>
        <v>0</v>
      </c>
      <c r="AG488">
        <f ca="1"/>
        <v>0</v>
      </c>
      <c r="AH488">
        <f ca="1"/>
        <v>0</v>
      </c>
      <c r="AI488">
        <f ca="1"/>
        <v>0</v>
      </c>
      <c r="AJ488">
        <f ca="1"/>
        <v>0</v>
      </c>
      <c r="AK488">
        <f ca="1"/>
        <v>0</v>
      </c>
      <c r="AL488" t="str">
        <f ca="1"/>
        <v/>
      </c>
    </row>
    <row r="489" spans="13:38">
      <c r="M489" t="str" cm="1">
        <f t="array" ref="M489">_xlfn._xlws.FILTER(SUM(H489:L489),SUM(H489:L489)&lt;&gt;0,"")</f>
        <v/>
      </c>
      <c r="AC489" t="str">
        <f ca="1"/>
        <v/>
      </c>
      <c r="AE489">
        <f ca="1"/>
        <v>0</v>
      </c>
      <c r="AF489">
        <f ca="1"/>
        <v>0</v>
      </c>
      <c r="AG489">
        <f ca="1"/>
        <v>0</v>
      </c>
      <c r="AH489">
        <f ca="1"/>
        <v>0</v>
      </c>
      <c r="AI489">
        <f ca="1"/>
        <v>0</v>
      </c>
      <c r="AJ489">
        <f ca="1"/>
        <v>0</v>
      </c>
      <c r="AK489">
        <f ca="1"/>
        <v>0</v>
      </c>
      <c r="AL489" t="str">
        <f ca="1"/>
        <v/>
      </c>
    </row>
    <row r="490" spans="13:38">
      <c r="M490" t="str" cm="1">
        <f t="array" ref="M490">_xlfn._xlws.FILTER(SUM(H490:L490),SUM(H490:L490)&lt;&gt;0,"")</f>
        <v/>
      </c>
      <c r="AC490" t="str">
        <f ca="1"/>
        <v/>
      </c>
      <c r="AE490">
        <f ca="1"/>
        <v>0</v>
      </c>
      <c r="AF490">
        <f ca="1"/>
        <v>0</v>
      </c>
      <c r="AG490">
        <f ca="1"/>
        <v>0</v>
      </c>
      <c r="AH490">
        <f ca="1"/>
        <v>0</v>
      </c>
      <c r="AI490">
        <f ca="1"/>
        <v>0</v>
      </c>
      <c r="AJ490">
        <f ca="1"/>
        <v>0</v>
      </c>
      <c r="AK490">
        <f ca="1"/>
        <v>0</v>
      </c>
      <c r="AL490" t="str">
        <f ca="1"/>
        <v/>
      </c>
    </row>
    <row r="491" spans="13:38">
      <c r="M491" t="str" cm="1">
        <f t="array" ref="M491">_xlfn._xlws.FILTER(SUM(H491:L491),SUM(H491:L491)&lt;&gt;0,"")</f>
        <v/>
      </c>
      <c r="AC491" t="str">
        <f ca="1"/>
        <v/>
      </c>
      <c r="AE491">
        <f ca="1"/>
        <v>0</v>
      </c>
      <c r="AF491">
        <f ca="1"/>
        <v>0</v>
      </c>
      <c r="AG491">
        <f ca="1"/>
        <v>0</v>
      </c>
      <c r="AH491">
        <f ca="1"/>
        <v>0</v>
      </c>
      <c r="AI491">
        <f ca="1"/>
        <v>0</v>
      </c>
      <c r="AJ491">
        <f ca="1"/>
        <v>0</v>
      </c>
      <c r="AK491">
        <f ca="1"/>
        <v>0</v>
      </c>
      <c r="AL491" t="str">
        <f ca="1"/>
        <v/>
      </c>
    </row>
    <row r="492" spans="13:38">
      <c r="M492" t="str" cm="1">
        <f t="array" ref="M492">_xlfn._xlws.FILTER(SUM(H492:L492),SUM(H492:L492)&lt;&gt;0,"")</f>
        <v/>
      </c>
      <c r="AC492" t="str">
        <f ca="1"/>
        <v/>
      </c>
      <c r="AE492">
        <f ca="1"/>
        <v>0</v>
      </c>
      <c r="AF492">
        <f ca="1"/>
        <v>0</v>
      </c>
      <c r="AG492">
        <f ca="1"/>
        <v>0</v>
      </c>
      <c r="AH492">
        <f ca="1"/>
        <v>0</v>
      </c>
      <c r="AI492">
        <f ca="1"/>
        <v>0</v>
      </c>
      <c r="AJ492">
        <f ca="1"/>
        <v>0</v>
      </c>
      <c r="AK492">
        <f ca="1"/>
        <v>0</v>
      </c>
      <c r="AL492" t="str">
        <f ca="1"/>
        <v/>
      </c>
    </row>
    <row r="493" spans="13:38">
      <c r="M493" t="str" cm="1">
        <f t="array" ref="M493">_xlfn._xlws.FILTER(SUM(H493:L493),SUM(H493:L493)&lt;&gt;0,"")</f>
        <v/>
      </c>
      <c r="AC493" t="str">
        <f ca="1"/>
        <v/>
      </c>
      <c r="AE493">
        <f ca="1"/>
        <v>0</v>
      </c>
      <c r="AF493">
        <f ca="1"/>
        <v>0</v>
      </c>
      <c r="AG493">
        <f ca="1"/>
        <v>0</v>
      </c>
      <c r="AH493">
        <f ca="1"/>
        <v>0</v>
      </c>
      <c r="AI493">
        <f ca="1"/>
        <v>0</v>
      </c>
      <c r="AJ493">
        <f ca="1"/>
        <v>0</v>
      </c>
      <c r="AK493">
        <f ca="1"/>
        <v>0</v>
      </c>
      <c r="AL493" t="str">
        <f ca="1"/>
        <v/>
      </c>
    </row>
    <row r="494" spans="13:38">
      <c r="M494" t="str" cm="1">
        <f t="array" ref="M494">_xlfn._xlws.FILTER(SUM(H494:L494),SUM(H494:L494)&lt;&gt;0,"")</f>
        <v/>
      </c>
      <c r="AC494" t="str">
        <f ca="1"/>
        <v/>
      </c>
      <c r="AE494">
        <f ca="1"/>
        <v>0</v>
      </c>
      <c r="AF494">
        <f ca="1"/>
        <v>0</v>
      </c>
      <c r="AG494">
        <f ca="1"/>
        <v>0</v>
      </c>
      <c r="AH494">
        <f ca="1"/>
        <v>0</v>
      </c>
      <c r="AI494">
        <f ca="1"/>
        <v>0</v>
      </c>
      <c r="AJ494">
        <f ca="1"/>
        <v>0</v>
      </c>
      <c r="AK494">
        <f ca="1"/>
        <v>0</v>
      </c>
      <c r="AL494" t="str">
        <f ca="1"/>
        <v/>
      </c>
    </row>
    <row r="495" spans="13:38">
      <c r="M495" t="str" cm="1">
        <f t="array" ref="M495">_xlfn._xlws.FILTER(SUM(H495:L495),SUM(H495:L495)&lt;&gt;0,"")</f>
        <v/>
      </c>
      <c r="AC495" t="str">
        <f ca="1"/>
        <v/>
      </c>
      <c r="AE495">
        <f ca="1"/>
        <v>0</v>
      </c>
      <c r="AF495">
        <f ca="1"/>
        <v>0</v>
      </c>
      <c r="AG495">
        <f ca="1"/>
        <v>0</v>
      </c>
      <c r="AH495">
        <f ca="1"/>
        <v>0</v>
      </c>
      <c r="AI495">
        <f ca="1"/>
        <v>0</v>
      </c>
      <c r="AJ495">
        <f ca="1"/>
        <v>0</v>
      </c>
      <c r="AK495">
        <f ca="1"/>
        <v>0</v>
      </c>
      <c r="AL495" t="str">
        <f ca="1"/>
        <v/>
      </c>
    </row>
    <row r="496" spans="13:38">
      <c r="M496" t="str" cm="1">
        <f t="array" ref="M496">_xlfn._xlws.FILTER(SUM(H496:L496),SUM(H496:L496)&lt;&gt;0,"")</f>
        <v/>
      </c>
      <c r="AC496" t="str">
        <f ca="1"/>
        <v/>
      </c>
      <c r="AE496">
        <f ca="1"/>
        <v>0</v>
      </c>
      <c r="AF496">
        <f ca="1"/>
        <v>0</v>
      </c>
      <c r="AG496">
        <f ca="1"/>
        <v>0</v>
      </c>
      <c r="AH496">
        <f ca="1"/>
        <v>0</v>
      </c>
      <c r="AI496">
        <f ca="1"/>
        <v>0</v>
      </c>
      <c r="AJ496">
        <f ca="1"/>
        <v>0</v>
      </c>
      <c r="AK496">
        <f ca="1"/>
        <v>0</v>
      </c>
      <c r="AL496" t="str">
        <f ca="1"/>
        <v/>
      </c>
    </row>
    <row r="497" spans="13:38">
      <c r="M497" t="str" cm="1">
        <f t="array" ref="M497">_xlfn._xlws.FILTER(SUM(H497:L497),SUM(H497:L497)&lt;&gt;0,"")</f>
        <v/>
      </c>
      <c r="AC497" t="str">
        <f ca="1"/>
        <v/>
      </c>
      <c r="AE497">
        <f ca="1"/>
        <v>0</v>
      </c>
      <c r="AF497">
        <f ca="1"/>
        <v>0</v>
      </c>
      <c r="AG497">
        <f ca="1"/>
        <v>0</v>
      </c>
      <c r="AH497">
        <f ca="1"/>
        <v>0</v>
      </c>
      <c r="AI497">
        <f ca="1"/>
        <v>0</v>
      </c>
      <c r="AJ497">
        <f ca="1"/>
        <v>0</v>
      </c>
      <c r="AK497">
        <f ca="1"/>
        <v>0</v>
      </c>
      <c r="AL497" t="str">
        <f ca="1"/>
        <v/>
      </c>
    </row>
    <row r="498" spans="13:38">
      <c r="M498" t="str" cm="1">
        <f t="array" ref="M498">_xlfn._xlws.FILTER(SUM(H498:L498),SUM(H498:L498)&lt;&gt;0,"")</f>
        <v/>
      </c>
      <c r="AC498" t="str">
        <f ca="1"/>
        <v/>
      </c>
      <c r="AE498">
        <f ca="1"/>
        <v>0</v>
      </c>
      <c r="AF498">
        <f ca="1"/>
        <v>0</v>
      </c>
      <c r="AG498">
        <f ca="1"/>
        <v>0</v>
      </c>
      <c r="AH498">
        <f ca="1"/>
        <v>0</v>
      </c>
      <c r="AI498">
        <f ca="1"/>
        <v>0</v>
      </c>
      <c r="AJ498">
        <f ca="1"/>
        <v>0</v>
      </c>
      <c r="AK498">
        <f ca="1"/>
        <v>0</v>
      </c>
      <c r="AL498" t="str">
        <f ca="1"/>
        <v/>
      </c>
    </row>
    <row r="499" spans="13:38">
      <c r="M499" t="str" cm="1">
        <f t="array" ref="M499">_xlfn._xlws.FILTER(SUM(H499:L499),SUM(H499:L499)&lt;&gt;0,"")</f>
        <v/>
      </c>
      <c r="AC499" t="str">
        <f ca="1"/>
        <v/>
      </c>
      <c r="AE499">
        <f ca="1"/>
        <v>0</v>
      </c>
      <c r="AF499">
        <f ca="1"/>
        <v>0</v>
      </c>
      <c r="AG499">
        <f ca="1"/>
        <v>0</v>
      </c>
      <c r="AH499">
        <f ca="1"/>
        <v>0</v>
      </c>
      <c r="AI499">
        <f ca="1"/>
        <v>0</v>
      </c>
      <c r="AJ499">
        <f ca="1"/>
        <v>0</v>
      </c>
      <c r="AK499">
        <f ca="1"/>
        <v>0</v>
      </c>
      <c r="AL499" t="str">
        <f ca="1"/>
        <v/>
      </c>
    </row>
    <row r="500" spans="13:38">
      <c r="M500" t="str" cm="1">
        <f t="array" ref="M500">_xlfn._xlws.FILTER(SUM(H500:L500),SUM(H500:L500)&lt;&gt;0,"")</f>
        <v/>
      </c>
      <c r="AC500" t="str">
        <f ca="1"/>
        <v/>
      </c>
      <c r="AE500">
        <f ca="1"/>
        <v>0</v>
      </c>
      <c r="AF500">
        <f ca="1"/>
        <v>0</v>
      </c>
      <c r="AG500">
        <f ca="1"/>
        <v>0</v>
      </c>
      <c r="AH500">
        <f ca="1"/>
        <v>0</v>
      </c>
      <c r="AI500">
        <f ca="1"/>
        <v>0</v>
      </c>
      <c r="AJ500">
        <f ca="1"/>
        <v>0</v>
      </c>
      <c r="AK500">
        <f ca="1"/>
        <v>0</v>
      </c>
      <c r="AL500" t="str">
        <f ca="1"/>
        <v/>
      </c>
    </row>
    <row r="501" spans="13:38">
      <c r="M501" t="str" cm="1">
        <f t="array" ref="M501">_xlfn._xlws.FILTER(SUM(H501:L501),SUM(H501:L501)&lt;&gt;0,"")</f>
        <v/>
      </c>
      <c r="AC501" t="str">
        <f ca="1"/>
        <v/>
      </c>
      <c r="AE501">
        <f ca="1"/>
        <v>0</v>
      </c>
      <c r="AF501">
        <f ca="1"/>
        <v>0</v>
      </c>
      <c r="AG501">
        <f ca="1"/>
        <v>0</v>
      </c>
      <c r="AH501">
        <f ca="1"/>
        <v>0</v>
      </c>
      <c r="AI501">
        <f ca="1"/>
        <v>0</v>
      </c>
      <c r="AJ501">
        <f ca="1"/>
        <v>0</v>
      </c>
      <c r="AK501">
        <f ca="1"/>
        <v>0</v>
      </c>
      <c r="AL501" t="str">
        <f ca="1"/>
        <v/>
      </c>
    </row>
    <row r="502" spans="13:38">
      <c r="M502" t="str" cm="1">
        <f t="array" ref="M502">_xlfn._xlws.FILTER(SUM(H502:L502),SUM(H502:L502)&lt;&gt;0,"")</f>
        <v/>
      </c>
      <c r="AC502" t="str">
        <f ca="1"/>
        <v/>
      </c>
      <c r="AE502">
        <f ca="1"/>
        <v>0</v>
      </c>
      <c r="AF502">
        <f ca="1"/>
        <v>0</v>
      </c>
      <c r="AG502">
        <f ca="1"/>
        <v>0</v>
      </c>
      <c r="AH502">
        <f ca="1"/>
        <v>0</v>
      </c>
      <c r="AI502">
        <f ca="1"/>
        <v>0</v>
      </c>
      <c r="AJ502">
        <f ca="1"/>
        <v>0</v>
      </c>
      <c r="AK502">
        <f ca="1"/>
        <v>0</v>
      </c>
      <c r="AL502" t="str">
        <f ca="1"/>
        <v/>
      </c>
    </row>
    <row r="503" spans="13:38">
      <c r="M503" t="str" cm="1">
        <f t="array" ref="M503">_xlfn._xlws.FILTER(SUM(H503:L503),SUM(H503:L503)&lt;&gt;0,"")</f>
        <v/>
      </c>
      <c r="AC503" t="str">
        <f ca="1"/>
        <v/>
      </c>
      <c r="AE503">
        <f ca="1"/>
        <v>0</v>
      </c>
      <c r="AF503">
        <f ca="1"/>
        <v>0</v>
      </c>
      <c r="AG503">
        <f ca="1"/>
        <v>0</v>
      </c>
      <c r="AH503">
        <f ca="1"/>
        <v>0</v>
      </c>
      <c r="AI503">
        <f ca="1"/>
        <v>0</v>
      </c>
      <c r="AJ503">
        <f ca="1"/>
        <v>0</v>
      </c>
      <c r="AK503">
        <f ca="1"/>
        <v>0</v>
      </c>
      <c r="AL503" t="str">
        <f ca="1"/>
        <v/>
      </c>
    </row>
    <row r="504" spans="13:38">
      <c r="M504" t="str" cm="1">
        <f t="array" ref="M504">_xlfn._xlws.FILTER(SUM(H504:L504),SUM(H504:L504)&lt;&gt;0,"")</f>
        <v/>
      </c>
      <c r="AC504" t="str">
        <f ca="1"/>
        <v/>
      </c>
      <c r="AE504">
        <f ca="1"/>
        <v>0</v>
      </c>
      <c r="AF504">
        <f ca="1"/>
        <v>0</v>
      </c>
      <c r="AG504">
        <f ca="1"/>
        <v>0</v>
      </c>
      <c r="AH504">
        <f ca="1"/>
        <v>0</v>
      </c>
      <c r="AI504">
        <f ca="1"/>
        <v>0</v>
      </c>
      <c r="AJ504">
        <f ca="1"/>
        <v>0</v>
      </c>
      <c r="AK504">
        <f ca="1"/>
        <v>0</v>
      </c>
      <c r="AL504" t="str">
        <f ca="1"/>
        <v/>
      </c>
    </row>
    <row r="505" spans="13:38">
      <c r="M505" t="str" cm="1">
        <f t="array" ref="M505">_xlfn._xlws.FILTER(SUM(H505:L505),SUM(H505:L505)&lt;&gt;0,"")</f>
        <v/>
      </c>
      <c r="AC505" t="str">
        <f ca="1"/>
        <v/>
      </c>
      <c r="AE505">
        <f ca="1"/>
        <v>0</v>
      </c>
      <c r="AF505">
        <f ca="1"/>
        <v>0</v>
      </c>
      <c r="AG505">
        <f ca="1"/>
        <v>0</v>
      </c>
      <c r="AH505">
        <f ca="1"/>
        <v>0</v>
      </c>
      <c r="AI505">
        <f ca="1"/>
        <v>0</v>
      </c>
      <c r="AJ505">
        <f ca="1"/>
        <v>0</v>
      </c>
      <c r="AK505">
        <f ca="1"/>
        <v>0</v>
      </c>
      <c r="AL505" t="str">
        <f ca="1"/>
        <v/>
      </c>
    </row>
    <row r="506" spans="13:38">
      <c r="M506" t="str" cm="1">
        <f t="array" ref="M506">_xlfn._xlws.FILTER(SUM(H506:L506),SUM(H506:L506)&lt;&gt;0,"")</f>
        <v/>
      </c>
      <c r="AC506" t="str">
        <f ca="1"/>
        <v/>
      </c>
      <c r="AE506">
        <f ca="1"/>
        <v>0</v>
      </c>
      <c r="AF506">
        <f ca="1"/>
        <v>0</v>
      </c>
      <c r="AG506">
        <f ca="1"/>
        <v>0</v>
      </c>
      <c r="AH506">
        <f ca="1"/>
        <v>0</v>
      </c>
      <c r="AI506">
        <f ca="1"/>
        <v>0</v>
      </c>
      <c r="AJ506">
        <f ca="1"/>
        <v>0</v>
      </c>
      <c r="AK506">
        <f ca="1"/>
        <v>0</v>
      </c>
      <c r="AL506" t="str">
        <f ca="1"/>
        <v/>
      </c>
    </row>
    <row r="507" spans="13:38">
      <c r="M507" t="str" cm="1">
        <f t="array" ref="M507">_xlfn._xlws.FILTER(SUM(H507:L507),SUM(H507:L507)&lt;&gt;0,"")</f>
        <v/>
      </c>
      <c r="AC507" t="str">
        <f ca="1"/>
        <v/>
      </c>
      <c r="AE507">
        <f ca="1"/>
        <v>0</v>
      </c>
      <c r="AF507">
        <f ca="1"/>
        <v>0</v>
      </c>
      <c r="AG507">
        <f ca="1"/>
        <v>0</v>
      </c>
      <c r="AH507">
        <f ca="1"/>
        <v>0</v>
      </c>
      <c r="AI507">
        <f ca="1"/>
        <v>0</v>
      </c>
      <c r="AJ507">
        <f ca="1"/>
        <v>0</v>
      </c>
      <c r="AK507">
        <f ca="1"/>
        <v>0</v>
      </c>
      <c r="AL507" t="str">
        <f ca="1"/>
        <v/>
      </c>
    </row>
    <row r="508" spans="13:38">
      <c r="M508" t="str" cm="1">
        <f t="array" ref="M508">_xlfn._xlws.FILTER(SUM(H508:L508),SUM(H508:L508)&lt;&gt;0,"")</f>
        <v/>
      </c>
      <c r="AC508" t="str">
        <f ca="1"/>
        <v/>
      </c>
      <c r="AE508">
        <f ca="1"/>
        <v>0</v>
      </c>
      <c r="AF508">
        <f ca="1"/>
        <v>0</v>
      </c>
      <c r="AG508">
        <f ca="1"/>
        <v>0</v>
      </c>
      <c r="AH508">
        <f ca="1"/>
        <v>0</v>
      </c>
      <c r="AI508">
        <f ca="1"/>
        <v>0</v>
      </c>
      <c r="AJ508">
        <f ca="1"/>
        <v>0</v>
      </c>
      <c r="AK508">
        <f ca="1"/>
        <v>0</v>
      </c>
      <c r="AL508" t="str">
        <f ca="1"/>
        <v/>
      </c>
    </row>
    <row r="509" spans="13:38">
      <c r="M509" t="str" cm="1">
        <f t="array" ref="M509">_xlfn._xlws.FILTER(SUM(H509:L509),SUM(H509:L509)&lt;&gt;0,"")</f>
        <v/>
      </c>
      <c r="AC509" t="str">
        <f ca="1"/>
        <v/>
      </c>
      <c r="AE509">
        <f ca="1"/>
        <v>0</v>
      </c>
      <c r="AF509">
        <f ca="1"/>
        <v>0</v>
      </c>
      <c r="AG509">
        <f ca="1"/>
        <v>0</v>
      </c>
      <c r="AH509">
        <f ca="1"/>
        <v>0</v>
      </c>
      <c r="AI509">
        <f ca="1"/>
        <v>0</v>
      </c>
      <c r="AJ509">
        <f ca="1"/>
        <v>0</v>
      </c>
      <c r="AK509">
        <f ca="1"/>
        <v>0</v>
      </c>
      <c r="AL509" t="str">
        <f ca="1"/>
        <v/>
      </c>
    </row>
    <row r="510" spans="13:38">
      <c r="M510" t="str" cm="1">
        <f t="array" ref="M510">_xlfn._xlws.FILTER(SUM(H510:L510),SUM(H510:L510)&lt;&gt;0,"")</f>
        <v/>
      </c>
      <c r="AC510" t="str">
        <f ca="1"/>
        <v/>
      </c>
      <c r="AE510">
        <f ca="1"/>
        <v>0</v>
      </c>
      <c r="AF510">
        <f ca="1"/>
        <v>0</v>
      </c>
      <c r="AG510">
        <f ca="1"/>
        <v>0</v>
      </c>
      <c r="AH510">
        <f ca="1"/>
        <v>0</v>
      </c>
      <c r="AI510">
        <f ca="1"/>
        <v>0</v>
      </c>
      <c r="AJ510">
        <f ca="1"/>
        <v>0</v>
      </c>
      <c r="AK510">
        <f ca="1"/>
        <v>0</v>
      </c>
      <c r="AL510" t="str">
        <f ca="1"/>
        <v/>
      </c>
    </row>
    <row r="511" spans="13:38">
      <c r="M511" t="str" cm="1">
        <f t="array" ref="M511">_xlfn._xlws.FILTER(SUM(H511:L511),SUM(H511:L511)&lt;&gt;0,"")</f>
        <v/>
      </c>
      <c r="AC511" t="str">
        <f ca="1"/>
        <v/>
      </c>
      <c r="AE511">
        <f ca="1"/>
        <v>0</v>
      </c>
      <c r="AF511">
        <f ca="1"/>
        <v>0</v>
      </c>
      <c r="AG511">
        <f ca="1"/>
        <v>0</v>
      </c>
      <c r="AH511">
        <f ca="1"/>
        <v>0</v>
      </c>
      <c r="AI511">
        <f ca="1"/>
        <v>0</v>
      </c>
      <c r="AJ511">
        <f ca="1"/>
        <v>0</v>
      </c>
      <c r="AK511">
        <f ca="1"/>
        <v>0</v>
      </c>
      <c r="AL511" t="str">
        <f ca="1"/>
        <v/>
      </c>
    </row>
    <row r="512" spans="13:38">
      <c r="M512" t="str" cm="1">
        <f t="array" ref="M512">_xlfn._xlws.FILTER(SUM(H512:L512),SUM(H512:L512)&lt;&gt;0,"")</f>
        <v/>
      </c>
      <c r="AC512" t="str">
        <f ca="1"/>
        <v/>
      </c>
      <c r="AE512">
        <f ca="1"/>
        <v>0</v>
      </c>
      <c r="AF512">
        <f ca="1"/>
        <v>0</v>
      </c>
      <c r="AG512">
        <f ca="1"/>
        <v>0</v>
      </c>
      <c r="AH512">
        <f ca="1"/>
        <v>0</v>
      </c>
      <c r="AI512">
        <f ca="1"/>
        <v>0</v>
      </c>
      <c r="AJ512">
        <f ca="1"/>
        <v>0</v>
      </c>
      <c r="AK512">
        <f ca="1"/>
        <v>0</v>
      </c>
      <c r="AL512" t="str">
        <f ca="1"/>
        <v/>
      </c>
    </row>
    <row r="513" spans="13:38">
      <c r="M513" t="str" cm="1">
        <f t="array" ref="M513">_xlfn._xlws.FILTER(SUM(H513:L513),SUM(H513:L513)&lt;&gt;0,"")</f>
        <v/>
      </c>
      <c r="AC513" t="str">
        <f ca="1"/>
        <v/>
      </c>
      <c r="AE513">
        <f ca="1"/>
        <v>0</v>
      </c>
      <c r="AF513">
        <f ca="1"/>
        <v>0</v>
      </c>
      <c r="AG513">
        <f ca="1"/>
        <v>0</v>
      </c>
      <c r="AH513">
        <f ca="1"/>
        <v>0</v>
      </c>
      <c r="AI513">
        <f ca="1"/>
        <v>0</v>
      </c>
      <c r="AJ513">
        <f ca="1"/>
        <v>0</v>
      </c>
      <c r="AK513">
        <f ca="1"/>
        <v>0</v>
      </c>
      <c r="AL513" t="str">
        <f ca="1"/>
        <v/>
      </c>
    </row>
    <row r="514" spans="13:38">
      <c r="M514" t="str" cm="1">
        <f t="array" ref="M514">_xlfn._xlws.FILTER(SUM(H514:L514),SUM(H514:L514)&lt;&gt;0,"")</f>
        <v/>
      </c>
      <c r="AC514" t="str">
        <f ca="1"/>
        <v/>
      </c>
      <c r="AE514">
        <f ca="1"/>
        <v>0</v>
      </c>
      <c r="AF514">
        <f ca="1"/>
        <v>0</v>
      </c>
      <c r="AG514">
        <f ca="1"/>
        <v>0</v>
      </c>
      <c r="AH514">
        <f ca="1"/>
        <v>0</v>
      </c>
      <c r="AI514">
        <f ca="1"/>
        <v>0</v>
      </c>
      <c r="AJ514">
        <f ca="1"/>
        <v>0</v>
      </c>
      <c r="AK514">
        <f ca="1"/>
        <v>0</v>
      </c>
      <c r="AL514" t="str">
        <f ca="1"/>
        <v/>
      </c>
    </row>
    <row r="515" spans="13:38">
      <c r="M515" t="str" cm="1">
        <f t="array" ref="M515">_xlfn._xlws.FILTER(SUM(H515:L515),SUM(H515:L515)&lt;&gt;0,"")</f>
        <v/>
      </c>
      <c r="AC515" t="str">
        <f ca="1"/>
        <v/>
      </c>
      <c r="AE515">
        <f ca="1"/>
        <v>0</v>
      </c>
      <c r="AF515">
        <f ca="1"/>
        <v>0</v>
      </c>
      <c r="AG515">
        <f ca="1"/>
        <v>0</v>
      </c>
      <c r="AH515">
        <f ca="1"/>
        <v>0</v>
      </c>
      <c r="AI515">
        <f ca="1"/>
        <v>0</v>
      </c>
      <c r="AJ515">
        <f ca="1"/>
        <v>0</v>
      </c>
      <c r="AK515">
        <f ca="1"/>
        <v>0</v>
      </c>
      <c r="AL515" t="str">
        <f ca="1"/>
        <v/>
      </c>
    </row>
    <row r="516" spans="13:38">
      <c r="M516" t="str" cm="1">
        <f t="array" ref="M516">_xlfn._xlws.FILTER(SUM(H516:L516),SUM(H516:L516)&lt;&gt;0,"")</f>
        <v/>
      </c>
      <c r="AC516" t="str">
        <f ca="1"/>
        <v/>
      </c>
      <c r="AE516">
        <f ca="1"/>
        <v>0</v>
      </c>
      <c r="AF516">
        <f ca="1"/>
        <v>0</v>
      </c>
      <c r="AG516">
        <f ca="1"/>
        <v>0</v>
      </c>
      <c r="AH516">
        <f ca="1"/>
        <v>0</v>
      </c>
      <c r="AI516">
        <f ca="1"/>
        <v>0</v>
      </c>
      <c r="AJ516">
        <f ca="1"/>
        <v>0</v>
      </c>
      <c r="AK516">
        <f ca="1"/>
        <v>0</v>
      </c>
      <c r="AL516" t="str">
        <f ca="1"/>
        <v/>
      </c>
    </row>
    <row r="517" spans="13:38">
      <c r="M517" t="str" cm="1">
        <f t="array" ref="M517">_xlfn._xlws.FILTER(SUM(H517:L517),SUM(H517:L517)&lt;&gt;0,"")</f>
        <v/>
      </c>
      <c r="AC517" t="str">
        <f ca="1"/>
        <v/>
      </c>
      <c r="AE517">
        <f ca="1"/>
        <v>0</v>
      </c>
      <c r="AF517">
        <f ca="1"/>
        <v>0</v>
      </c>
      <c r="AG517">
        <f ca="1"/>
        <v>0</v>
      </c>
      <c r="AH517">
        <f ca="1"/>
        <v>0</v>
      </c>
      <c r="AI517">
        <f ca="1"/>
        <v>0</v>
      </c>
      <c r="AJ517">
        <f ca="1"/>
        <v>0</v>
      </c>
      <c r="AK517">
        <f ca="1"/>
        <v>0</v>
      </c>
      <c r="AL517" t="str">
        <f ca="1"/>
        <v/>
      </c>
    </row>
    <row r="518" spans="13:38">
      <c r="M518" t="str" cm="1">
        <f t="array" ref="M518">_xlfn._xlws.FILTER(SUM(H518:L518),SUM(H518:L518)&lt;&gt;0,"")</f>
        <v/>
      </c>
      <c r="AC518" t="str">
        <f ca="1"/>
        <v/>
      </c>
      <c r="AE518">
        <f ca="1"/>
        <v>0</v>
      </c>
      <c r="AF518">
        <f ca="1"/>
        <v>0</v>
      </c>
      <c r="AG518">
        <f ca="1"/>
        <v>0</v>
      </c>
      <c r="AH518">
        <f ca="1"/>
        <v>0</v>
      </c>
      <c r="AI518">
        <f ca="1"/>
        <v>0</v>
      </c>
      <c r="AJ518">
        <f ca="1"/>
        <v>0</v>
      </c>
      <c r="AK518">
        <f ca="1"/>
        <v>0</v>
      </c>
      <c r="AL518" t="str">
        <f ca="1"/>
        <v/>
      </c>
    </row>
    <row r="519" spans="13:38">
      <c r="M519" t="str" cm="1">
        <f t="array" ref="M519">_xlfn._xlws.FILTER(SUM(H519:L519),SUM(H519:L519)&lt;&gt;0,"")</f>
        <v/>
      </c>
      <c r="AC519" t="str">
        <f ca="1"/>
        <v/>
      </c>
      <c r="AE519">
        <f ca="1"/>
        <v>0</v>
      </c>
      <c r="AF519">
        <f ca="1"/>
        <v>0</v>
      </c>
      <c r="AG519">
        <f ca="1"/>
        <v>0</v>
      </c>
      <c r="AH519">
        <f ca="1"/>
        <v>0</v>
      </c>
      <c r="AI519">
        <f ca="1"/>
        <v>0</v>
      </c>
      <c r="AJ519">
        <f ca="1"/>
        <v>0</v>
      </c>
      <c r="AK519">
        <f ca="1"/>
        <v>0</v>
      </c>
      <c r="AL519" t="str">
        <f ca="1"/>
        <v/>
      </c>
    </row>
    <row r="520" spans="13:38">
      <c r="M520" t="str" cm="1">
        <f t="array" ref="M520">_xlfn._xlws.FILTER(SUM(H520:L520),SUM(H520:L520)&lt;&gt;0,"")</f>
        <v/>
      </c>
      <c r="AC520" t="str">
        <f ca="1"/>
        <v/>
      </c>
      <c r="AE520">
        <f ca="1"/>
        <v>0</v>
      </c>
      <c r="AF520">
        <f ca="1"/>
        <v>0</v>
      </c>
      <c r="AG520">
        <f ca="1"/>
        <v>0</v>
      </c>
      <c r="AH520">
        <f ca="1"/>
        <v>0</v>
      </c>
      <c r="AI520">
        <f ca="1"/>
        <v>0</v>
      </c>
      <c r="AJ520">
        <f ca="1"/>
        <v>0</v>
      </c>
      <c r="AK520">
        <f ca="1"/>
        <v>0</v>
      </c>
      <c r="AL520" t="str">
        <f ca="1"/>
        <v/>
      </c>
    </row>
    <row r="521" spans="13:38">
      <c r="M521" t="str" cm="1">
        <f t="array" ref="M521">_xlfn._xlws.FILTER(SUM(H521:L521),SUM(H521:L521)&lt;&gt;0,"")</f>
        <v/>
      </c>
      <c r="AC521" t="str">
        <f ca="1"/>
        <v/>
      </c>
      <c r="AE521">
        <f ca="1"/>
        <v>0</v>
      </c>
      <c r="AF521">
        <f ca="1"/>
        <v>0</v>
      </c>
      <c r="AG521">
        <f ca="1"/>
        <v>0</v>
      </c>
      <c r="AH521">
        <f ca="1"/>
        <v>0</v>
      </c>
      <c r="AI521">
        <f ca="1"/>
        <v>0</v>
      </c>
      <c r="AJ521">
        <f ca="1"/>
        <v>0</v>
      </c>
      <c r="AK521">
        <f ca="1"/>
        <v>0</v>
      </c>
      <c r="AL521" t="str">
        <f ca="1"/>
        <v/>
      </c>
    </row>
    <row r="522" spans="13:38">
      <c r="M522" t="str" cm="1">
        <f t="array" ref="M522">_xlfn._xlws.FILTER(SUM(H522:L522),SUM(H522:L522)&lt;&gt;0,"")</f>
        <v/>
      </c>
      <c r="AC522" t="str">
        <f ca="1"/>
        <v/>
      </c>
      <c r="AE522">
        <f ca="1"/>
        <v>0</v>
      </c>
      <c r="AF522">
        <f ca="1"/>
        <v>0</v>
      </c>
      <c r="AG522">
        <f ca="1"/>
        <v>0</v>
      </c>
      <c r="AH522">
        <f ca="1"/>
        <v>0</v>
      </c>
      <c r="AI522">
        <f ca="1"/>
        <v>0</v>
      </c>
      <c r="AJ522">
        <f ca="1"/>
        <v>0</v>
      </c>
      <c r="AK522">
        <f ca="1"/>
        <v>0</v>
      </c>
      <c r="AL522" t="str">
        <f ca="1"/>
        <v/>
      </c>
    </row>
    <row r="523" spans="13:38">
      <c r="M523" t="str" cm="1">
        <f t="array" ref="M523">_xlfn._xlws.FILTER(SUM(H523:L523),SUM(H523:L523)&lt;&gt;0,"")</f>
        <v/>
      </c>
      <c r="AC523" t="str">
        <f ca="1"/>
        <v/>
      </c>
      <c r="AE523">
        <f ca="1"/>
        <v>0</v>
      </c>
      <c r="AF523">
        <f ca="1"/>
        <v>0</v>
      </c>
      <c r="AG523">
        <f ca="1"/>
        <v>0</v>
      </c>
      <c r="AH523">
        <f ca="1"/>
        <v>0</v>
      </c>
      <c r="AI523">
        <f ca="1"/>
        <v>0</v>
      </c>
      <c r="AJ523">
        <f ca="1"/>
        <v>0</v>
      </c>
      <c r="AK523">
        <f ca="1"/>
        <v>0</v>
      </c>
      <c r="AL523" t="str">
        <f ca="1"/>
        <v/>
      </c>
    </row>
    <row r="524" spans="13:38">
      <c r="M524" t="str" cm="1">
        <f t="array" ref="M524">_xlfn._xlws.FILTER(SUM(H524:L524),SUM(H524:L524)&lt;&gt;0,"")</f>
        <v/>
      </c>
      <c r="AC524" t="str">
        <f ca="1"/>
        <v/>
      </c>
      <c r="AE524">
        <f ca="1"/>
        <v>0</v>
      </c>
      <c r="AF524">
        <f ca="1"/>
        <v>0</v>
      </c>
      <c r="AG524">
        <f ca="1"/>
        <v>0</v>
      </c>
      <c r="AH524">
        <f ca="1"/>
        <v>0</v>
      </c>
      <c r="AI524">
        <f ca="1"/>
        <v>0</v>
      </c>
      <c r="AJ524">
        <f ca="1"/>
        <v>0</v>
      </c>
      <c r="AK524">
        <f ca="1"/>
        <v>0</v>
      </c>
      <c r="AL524" t="str">
        <f ca="1"/>
        <v/>
      </c>
    </row>
    <row r="525" spans="13:38">
      <c r="M525" t="str" cm="1">
        <f t="array" ref="M525">_xlfn._xlws.FILTER(SUM(H525:L525),SUM(H525:L525)&lt;&gt;0,"")</f>
        <v/>
      </c>
      <c r="AC525" t="str">
        <f ca="1"/>
        <v/>
      </c>
      <c r="AE525">
        <f ca="1"/>
        <v>0</v>
      </c>
      <c r="AF525">
        <f ca="1"/>
        <v>0</v>
      </c>
      <c r="AG525">
        <f ca="1"/>
        <v>0</v>
      </c>
      <c r="AH525">
        <f ca="1"/>
        <v>0</v>
      </c>
      <c r="AI525">
        <f ca="1"/>
        <v>0</v>
      </c>
      <c r="AJ525">
        <f ca="1"/>
        <v>0</v>
      </c>
      <c r="AK525">
        <f ca="1"/>
        <v>0</v>
      </c>
      <c r="AL525" t="str">
        <f ca="1"/>
        <v/>
      </c>
    </row>
    <row r="526" spans="13:38">
      <c r="M526" t="str" cm="1">
        <f t="array" ref="M526">_xlfn._xlws.FILTER(SUM(H526:L526),SUM(H526:L526)&lt;&gt;0,"")</f>
        <v/>
      </c>
      <c r="AC526" t="str">
        <f ca="1"/>
        <v/>
      </c>
      <c r="AE526">
        <f ca="1"/>
        <v>0</v>
      </c>
      <c r="AF526">
        <f ca="1"/>
        <v>0</v>
      </c>
      <c r="AG526">
        <f ca="1"/>
        <v>0</v>
      </c>
      <c r="AH526">
        <f ca="1"/>
        <v>0</v>
      </c>
      <c r="AI526">
        <f ca="1"/>
        <v>0</v>
      </c>
      <c r="AJ526">
        <f ca="1"/>
        <v>0</v>
      </c>
      <c r="AK526">
        <f ca="1"/>
        <v>0</v>
      </c>
      <c r="AL526" t="str">
        <f ca="1"/>
        <v/>
      </c>
    </row>
    <row r="527" spans="13:38">
      <c r="M527" t="str" cm="1">
        <f t="array" ref="M527">_xlfn._xlws.FILTER(SUM(H527:L527),SUM(H527:L527)&lt;&gt;0,"")</f>
        <v/>
      </c>
      <c r="AC527" t="str">
        <f ca="1"/>
        <v/>
      </c>
      <c r="AE527">
        <f ca="1"/>
        <v>0</v>
      </c>
      <c r="AF527">
        <f ca="1"/>
        <v>0</v>
      </c>
      <c r="AG527">
        <f ca="1"/>
        <v>0</v>
      </c>
      <c r="AH527">
        <f ca="1"/>
        <v>0</v>
      </c>
      <c r="AI527">
        <f ca="1"/>
        <v>0</v>
      </c>
      <c r="AJ527">
        <f ca="1"/>
        <v>0</v>
      </c>
      <c r="AK527">
        <f ca="1"/>
        <v>0</v>
      </c>
      <c r="AL527" t="str">
        <f ca="1"/>
        <v/>
      </c>
    </row>
    <row r="528" spans="13:38">
      <c r="M528" t="str" cm="1">
        <f t="array" ref="M528">_xlfn._xlws.FILTER(SUM(H528:L528),SUM(H528:L528)&lt;&gt;0,"")</f>
        <v/>
      </c>
      <c r="AC528" t="str">
        <f ca="1"/>
        <v/>
      </c>
      <c r="AE528">
        <f ca="1"/>
        <v>0</v>
      </c>
      <c r="AF528">
        <f ca="1"/>
        <v>0</v>
      </c>
      <c r="AG528">
        <f ca="1"/>
        <v>0</v>
      </c>
      <c r="AH528">
        <f ca="1"/>
        <v>0</v>
      </c>
      <c r="AI528">
        <f ca="1"/>
        <v>0</v>
      </c>
      <c r="AJ528">
        <f ca="1"/>
        <v>0</v>
      </c>
      <c r="AK528">
        <f ca="1"/>
        <v>0</v>
      </c>
      <c r="AL528" t="str">
        <f ca="1"/>
        <v/>
      </c>
    </row>
    <row r="529" spans="13:38">
      <c r="M529" t="str" cm="1">
        <f t="array" ref="M529">_xlfn._xlws.FILTER(SUM(H529:L529),SUM(H529:L529)&lt;&gt;0,"")</f>
        <v/>
      </c>
      <c r="AC529" t="str">
        <f ca="1"/>
        <v/>
      </c>
      <c r="AE529">
        <f ca="1"/>
        <v>0</v>
      </c>
      <c r="AF529">
        <f ca="1"/>
        <v>0</v>
      </c>
      <c r="AG529">
        <f ca="1"/>
        <v>0</v>
      </c>
      <c r="AH529">
        <f ca="1"/>
        <v>0</v>
      </c>
      <c r="AI529">
        <f ca="1"/>
        <v>0</v>
      </c>
      <c r="AJ529">
        <f ca="1"/>
        <v>0</v>
      </c>
      <c r="AK529">
        <f ca="1"/>
        <v>0</v>
      </c>
      <c r="AL529" t="str">
        <f ca="1"/>
        <v/>
      </c>
    </row>
    <row r="530" spans="13:38">
      <c r="M530" t="str" cm="1">
        <f t="array" ref="M530">_xlfn._xlws.FILTER(SUM(H530:L530),SUM(H530:L530)&lt;&gt;0,"")</f>
        <v/>
      </c>
      <c r="AC530" t="str">
        <f ca="1"/>
        <v/>
      </c>
      <c r="AE530">
        <f ca="1"/>
        <v>0</v>
      </c>
      <c r="AF530">
        <f ca="1"/>
        <v>0</v>
      </c>
      <c r="AG530">
        <f ca="1"/>
        <v>0</v>
      </c>
      <c r="AH530">
        <f ca="1"/>
        <v>0</v>
      </c>
      <c r="AI530">
        <f ca="1"/>
        <v>0</v>
      </c>
      <c r="AJ530">
        <f ca="1"/>
        <v>0</v>
      </c>
      <c r="AK530">
        <f ca="1"/>
        <v>0</v>
      </c>
      <c r="AL530" t="str">
        <f ca="1"/>
        <v/>
      </c>
    </row>
    <row r="531" spans="13:38">
      <c r="M531" t="str" cm="1">
        <f t="array" ref="M531">_xlfn._xlws.FILTER(SUM(H531:L531),SUM(H531:L531)&lt;&gt;0,"")</f>
        <v/>
      </c>
      <c r="AC531" t="str">
        <f ca="1"/>
        <v/>
      </c>
      <c r="AE531">
        <f ca="1"/>
        <v>0</v>
      </c>
      <c r="AF531">
        <f ca="1"/>
        <v>0</v>
      </c>
      <c r="AG531">
        <f ca="1"/>
        <v>0</v>
      </c>
      <c r="AH531">
        <f ca="1"/>
        <v>0</v>
      </c>
      <c r="AI531">
        <f ca="1"/>
        <v>0</v>
      </c>
      <c r="AJ531">
        <f ca="1"/>
        <v>0</v>
      </c>
      <c r="AK531">
        <f ca="1"/>
        <v>0</v>
      </c>
      <c r="AL531" t="str">
        <f ca="1"/>
        <v/>
      </c>
    </row>
    <row r="532" spans="13:38">
      <c r="M532" t="str" cm="1">
        <f t="array" ref="M532">_xlfn._xlws.FILTER(SUM(H532:L532),SUM(H532:L532)&lt;&gt;0,"")</f>
        <v/>
      </c>
      <c r="AC532" t="str">
        <f ca="1"/>
        <v/>
      </c>
      <c r="AE532">
        <f ca="1"/>
        <v>0</v>
      </c>
      <c r="AF532">
        <f ca="1"/>
        <v>0</v>
      </c>
      <c r="AG532">
        <f ca="1"/>
        <v>0</v>
      </c>
      <c r="AH532">
        <f ca="1"/>
        <v>0</v>
      </c>
      <c r="AI532">
        <f ca="1"/>
        <v>0</v>
      </c>
      <c r="AJ532">
        <f ca="1"/>
        <v>0</v>
      </c>
      <c r="AK532">
        <f ca="1"/>
        <v>0</v>
      </c>
      <c r="AL532" t="str">
        <f ca="1"/>
        <v/>
      </c>
    </row>
    <row r="533" spans="13:38">
      <c r="M533" t="str" cm="1">
        <f t="array" ref="M533">_xlfn._xlws.FILTER(SUM(H533:L533),SUM(H533:L533)&lt;&gt;0,"")</f>
        <v/>
      </c>
      <c r="AC533" t="str">
        <f ca="1"/>
        <v/>
      </c>
      <c r="AE533">
        <f ca="1"/>
        <v>0</v>
      </c>
      <c r="AF533">
        <f ca="1"/>
        <v>0</v>
      </c>
      <c r="AG533">
        <f ca="1"/>
        <v>0</v>
      </c>
      <c r="AH533">
        <f ca="1"/>
        <v>0</v>
      </c>
      <c r="AI533">
        <f ca="1"/>
        <v>0</v>
      </c>
      <c r="AJ533">
        <f ca="1"/>
        <v>0</v>
      </c>
      <c r="AK533">
        <f ca="1"/>
        <v>0</v>
      </c>
      <c r="AL533" t="str">
        <f ca="1"/>
        <v/>
      </c>
    </row>
    <row r="534" spans="13:38">
      <c r="M534" t="str" cm="1">
        <f t="array" ref="M534">_xlfn._xlws.FILTER(SUM(H534:L534),SUM(H534:L534)&lt;&gt;0,"")</f>
        <v/>
      </c>
      <c r="AC534" t="str">
        <f ca="1"/>
        <v/>
      </c>
      <c r="AE534">
        <f ca="1"/>
        <v>0</v>
      </c>
      <c r="AF534">
        <f ca="1"/>
        <v>0</v>
      </c>
      <c r="AG534">
        <f ca="1"/>
        <v>0</v>
      </c>
      <c r="AH534">
        <f ca="1"/>
        <v>0</v>
      </c>
      <c r="AI534">
        <f ca="1"/>
        <v>0</v>
      </c>
      <c r="AJ534">
        <f ca="1"/>
        <v>0</v>
      </c>
      <c r="AK534">
        <f ca="1"/>
        <v>0</v>
      </c>
      <c r="AL534" t="str">
        <f ca="1"/>
        <v/>
      </c>
    </row>
    <row r="535" spans="13:38">
      <c r="M535" t="str" cm="1">
        <f t="array" ref="M535">_xlfn._xlws.FILTER(SUM(H535:L535),SUM(H535:L535)&lt;&gt;0,"")</f>
        <v/>
      </c>
      <c r="AC535" t="str">
        <f ca="1"/>
        <v/>
      </c>
      <c r="AE535">
        <f ca="1"/>
        <v>0</v>
      </c>
      <c r="AF535">
        <f ca="1"/>
        <v>0</v>
      </c>
      <c r="AG535">
        <f ca="1"/>
        <v>0</v>
      </c>
      <c r="AH535">
        <f ca="1"/>
        <v>0</v>
      </c>
      <c r="AI535">
        <f ca="1"/>
        <v>0</v>
      </c>
      <c r="AJ535">
        <f ca="1"/>
        <v>0</v>
      </c>
      <c r="AK535">
        <f ca="1"/>
        <v>0</v>
      </c>
      <c r="AL535" t="str">
        <f ca="1"/>
        <v/>
      </c>
    </row>
    <row r="536" spans="13:38">
      <c r="M536" t="str" cm="1">
        <f t="array" ref="M536">_xlfn._xlws.FILTER(SUM(H536:L536),SUM(H536:L536)&lt;&gt;0,"")</f>
        <v/>
      </c>
      <c r="AC536" t="str">
        <f ca="1"/>
        <v/>
      </c>
      <c r="AE536">
        <f ca="1"/>
        <v>0</v>
      </c>
      <c r="AF536">
        <f ca="1"/>
        <v>0</v>
      </c>
      <c r="AG536">
        <f ca="1"/>
        <v>0</v>
      </c>
      <c r="AH536">
        <f ca="1"/>
        <v>0</v>
      </c>
      <c r="AI536">
        <f ca="1"/>
        <v>0</v>
      </c>
      <c r="AJ536">
        <f ca="1"/>
        <v>0</v>
      </c>
      <c r="AK536">
        <f ca="1"/>
        <v>0</v>
      </c>
      <c r="AL536" t="str">
        <f ca="1"/>
        <v/>
      </c>
    </row>
    <row r="537" spans="13:38">
      <c r="M537" t="str" cm="1">
        <f t="array" ref="M537">_xlfn._xlws.FILTER(SUM(H537:L537),SUM(H537:L537)&lt;&gt;0,"")</f>
        <v/>
      </c>
      <c r="AC537" t="str">
        <f ca="1"/>
        <v/>
      </c>
      <c r="AE537">
        <f ca="1"/>
        <v>0</v>
      </c>
      <c r="AF537">
        <f ca="1"/>
        <v>0</v>
      </c>
      <c r="AG537">
        <f ca="1"/>
        <v>0</v>
      </c>
      <c r="AH537">
        <f ca="1"/>
        <v>0</v>
      </c>
      <c r="AI537">
        <f ca="1"/>
        <v>0</v>
      </c>
      <c r="AJ537">
        <f ca="1"/>
        <v>0</v>
      </c>
      <c r="AK537">
        <f ca="1"/>
        <v>0</v>
      </c>
      <c r="AL537" t="str">
        <f ca="1"/>
        <v/>
      </c>
    </row>
    <row r="538" spans="13:38">
      <c r="M538" t="str" cm="1">
        <f t="array" ref="M538">_xlfn._xlws.FILTER(SUM(H538:L538),SUM(H538:L538)&lt;&gt;0,"")</f>
        <v/>
      </c>
      <c r="AC538" t="str">
        <f ca="1"/>
        <v/>
      </c>
      <c r="AE538">
        <f ca="1"/>
        <v>0</v>
      </c>
      <c r="AF538">
        <f ca="1"/>
        <v>0</v>
      </c>
      <c r="AG538">
        <f ca="1"/>
        <v>0</v>
      </c>
      <c r="AH538">
        <f ca="1"/>
        <v>0</v>
      </c>
      <c r="AI538">
        <f ca="1"/>
        <v>0</v>
      </c>
      <c r="AJ538">
        <f ca="1"/>
        <v>0</v>
      </c>
      <c r="AK538">
        <f ca="1"/>
        <v>0</v>
      </c>
      <c r="AL538" t="str">
        <f ca="1"/>
        <v/>
      </c>
    </row>
    <row r="539" spans="13:38">
      <c r="M539" t="str" cm="1">
        <f t="array" ref="M539">_xlfn._xlws.FILTER(SUM(H539:L539),SUM(H539:L539)&lt;&gt;0,"")</f>
        <v/>
      </c>
      <c r="AC539" t="str">
        <f ca="1"/>
        <v/>
      </c>
      <c r="AE539">
        <f ca="1"/>
        <v>0</v>
      </c>
      <c r="AF539">
        <f ca="1"/>
        <v>0</v>
      </c>
      <c r="AG539">
        <f ca="1"/>
        <v>0</v>
      </c>
      <c r="AH539">
        <f ca="1"/>
        <v>0</v>
      </c>
      <c r="AI539">
        <f ca="1"/>
        <v>0</v>
      </c>
      <c r="AJ539">
        <f ca="1"/>
        <v>0</v>
      </c>
      <c r="AK539">
        <f ca="1"/>
        <v>0</v>
      </c>
      <c r="AL539" t="str">
        <f ca="1"/>
        <v/>
      </c>
    </row>
    <row r="540" spans="13:38">
      <c r="M540" t="str" cm="1">
        <f t="array" ref="M540">_xlfn._xlws.FILTER(SUM(H540:L540),SUM(H540:L540)&lt;&gt;0,"")</f>
        <v/>
      </c>
      <c r="AC540" t="str">
        <f ca="1"/>
        <v/>
      </c>
      <c r="AE540">
        <f ca="1"/>
        <v>0</v>
      </c>
      <c r="AF540">
        <f ca="1"/>
        <v>0</v>
      </c>
      <c r="AG540">
        <f ca="1"/>
        <v>0</v>
      </c>
      <c r="AH540">
        <f ca="1"/>
        <v>0</v>
      </c>
      <c r="AI540">
        <f ca="1"/>
        <v>0</v>
      </c>
      <c r="AJ540">
        <f ca="1"/>
        <v>0</v>
      </c>
      <c r="AK540">
        <f ca="1"/>
        <v>0</v>
      </c>
      <c r="AL540" t="str">
        <f ca="1"/>
        <v/>
      </c>
    </row>
    <row r="541" spans="13:38">
      <c r="M541" t="str" cm="1">
        <f t="array" ref="M541">_xlfn._xlws.FILTER(SUM(H541:L541),SUM(H541:L541)&lt;&gt;0,"")</f>
        <v/>
      </c>
      <c r="AC541" t="str">
        <f ca="1"/>
        <v/>
      </c>
      <c r="AE541">
        <f ca="1"/>
        <v>0</v>
      </c>
      <c r="AF541">
        <f ca="1"/>
        <v>0</v>
      </c>
      <c r="AG541">
        <f ca="1"/>
        <v>0</v>
      </c>
      <c r="AH541">
        <f ca="1"/>
        <v>0</v>
      </c>
      <c r="AI541">
        <f ca="1"/>
        <v>0</v>
      </c>
      <c r="AJ541">
        <f ca="1"/>
        <v>0</v>
      </c>
      <c r="AK541">
        <f ca="1"/>
        <v>0</v>
      </c>
      <c r="AL541" t="str">
        <f ca="1"/>
        <v/>
      </c>
    </row>
    <row r="542" spans="13:38">
      <c r="M542" t="str" cm="1">
        <f t="array" ref="M542">_xlfn._xlws.FILTER(SUM(H542:L542),SUM(H542:L542)&lt;&gt;0,"")</f>
        <v/>
      </c>
      <c r="AC542" t="str">
        <f ca="1"/>
        <v/>
      </c>
      <c r="AE542">
        <f ca="1"/>
        <v>0</v>
      </c>
      <c r="AF542">
        <f ca="1"/>
        <v>0</v>
      </c>
      <c r="AG542">
        <f ca="1"/>
        <v>0</v>
      </c>
      <c r="AH542">
        <f ca="1"/>
        <v>0</v>
      </c>
      <c r="AI542">
        <f ca="1"/>
        <v>0</v>
      </c>
      <c r="AJ542">
        <f ca="1"/>
        <v>0</v>
      </c>
      <c r="AK542">
        <f ca="1"/>
        <v>0</v>
      </c>
      <c r="AL542" t="str">
        <f ca="1"/>
        <v/>
      </c>
    </row>
    <row r="543" spans="13:38">
      <c r="M543" t="str" cm="1">
        <f t="array" ref="M543">_xlfn._xlws.FILTER(SUM(H543:L543),SUM(H543:L543)&lt;&gt;0,"")</f>
        <v/>
      </c>
      <c r="AC543" t="str">
        <f ca="1"/>
        <v/>
      </c>
      <c r="AE543">
        <f ca="1"/>
        <v>0</v>
      </c>
      <c r="AF543">
        <f ca="1"/>
        <v>0</v>
      </c>
      <c r="AG543">
        <f ca="1"/>
        <v>0</v>
      </c>
      <c r="AH543">
        <f ca="1"/>
        <v>0</v>
      </c>
      <c r="AI543">
        <f ca="1"/>
        <v>0</v>
      </c>
      <c r="AJ543">
        <f ca="1"/>
        <v>0</v>
      </c>
      <c r="AK543">
        <f ca="1"/>
        <v>0</v>
      </c>
      <c r="AL543" t="str">
        <f ca="1"/>
        <v/>
      </c>
    </row>
    <row r="544" spans="13:38">
      <c r="M544" t="str" cm="1">
        <f t="array" ref="M544">_xlfn._xlws.FILTER(SUM(H544:L544),SUM(H544:L544)&lt;&gt;0,"")</f>
        <v/>
      </c>
      <c r="AC544" t="str">
        <f ca="1"/>
        <v/>
      </c>
      <c r="AE544">
        <f ca="1"/>
        <v>0</v>
      </c>
      <c r="AF544">
        <f ca="1"/>
        <v>0</v>
      </c>
      <c r="AG544">
        <f ca="1"/>
        <v>0</v>
      </c>
      <c r="AH544">
        <f ca="1"/>
        <v>0</v>
      </c>
      <c r="AI544">
        <f ca="1"/>
        <v>0</v>
      </c>
      <c r="AJ544">
        <f ca="1"/>
        <v>0</v>
      </c>
      <c r="AK544">
        <f ca="1"/>
        <v>0</v>
      </c>
      <c r="AL544" t="str">
        <f ca="1"/>
        <v/>
      </c>
    </row>
    <row r="545" spans="13:38">
      <c r="M545" t="str" cm="1">
        <f t="array" ref="M545">_xlfn._xlws.FILTER(SUM(H545:L545),SUM(H545:L545)&lt;&gt;0,"")</f>
        <v/>
      </c>
      <c r="AC545" t="str">
        <f ca="1"/>
        <v/>
      </c>
      <c r="AE545">
        <f ca="1"/>
        <v>0</v>
      </c>
      <c r="AF545">
        <f ca="1"/>
        <v>0</v>
      </c>
      <c r="AG545">
        <f ca="1"/>
        <v>0</v>
      </c>
      <c r="AH545">
        <f ca="1"/>
        <v>0</v>
      </c>
      <c r="AI545">
        <f ca="1"/>
        <v>0</v>
      </c>
      <c r="AJ545">
        <f ca="1"/>
        <v>0</v>
      </c>
      <c r="AK545">
        <f ca="1"/>
        <v>0</v>
      </c>
      <c r="AL545" t="str">
        <f ca="1"/>
        <v/>
      </c>
    </row>
    <row r="546" spans="13:38">
      <c r="M546" t="str" cm="1">
        <f t="array" ref="M546">_xlfn._xlws.FILTER(SUM(H546:L546),SUM(H546:L546)&lt;&gt;0,"")</f>
        <v/>
      </c>
      <c r="AC546" t="str">
        <f ca="1"/>
        <v/>
      </c>
      <c r="AE546">
        <f ca="1"/>
        <v>0</v>
      </c>
      <c r="AF546">
        <f ca="1"/>
        <v>0</v>
      </c>
      <c r="AG546">
        <f ca="1"/>
        <v>0</v>
      </c>
      <c r="AH546">
        <f ca="1"/>
        <v>0</v>
      </c>
      <c r="AI546">
        <f ca="1"/>
        <v>0</v>
      </c>
      <c r="AJ546">
        <f ca="1"/>
        <v>0</v>
      </c>
      <c r="AK546">
        <f ca="1"/>
        <v>0</v>
      </c>
      <c r="AL546" t="str">
        <f ca="1"/>
        <v/>
      </c>
    </row>
    <row r="547" spans="13:38">
      <c r="M547" t="str" cm="1">
        <f t="array" ref="M547">_xlfn._xlws.FILTER(SUM(H547:L547),SUM(H547:L547)&lt;&gt;0,"")</f>
        <v/>
      </c>
      <c r="AC547" t="str">
        <f ca="1"/>
        <v/>
      </c>
      <c r="AE547">
        <f ca="1"/>
        <v>0</v>
      </c>
      <c r="AF547">
        <f ca="1"/>
        <v>0</v>
      </c>
      <c r="AG547">
        <f ca="1"/>
        <v>0</v>
      </c>
      <c r="AH547">
        <f ca="1"/>
        <v>0</v>
      </c>
      <c r="AI547">
        <f ca="1"/>
        <v>0</v>
      </c>
      <c r="AJ547">
        <f ca="1"/>
        <v>0</v>
      </c>
      <c r="AK547">
        <f ca="1"/>
        <v>0</v>
      </c>
      <c r="AL547" t="str">
        <f ca="1"/>
        <v/>
      </c>
    </row>
    <row r="548" spans="13:38">
      <c r="M548" t="str" cm="1">
        <f t="array" ref="M548">_xlfn._xlws.FILTER(SUM(H548:L548),SUM(H548:L548)&lt;&gt;0,"")</f>
        <v/>
      </c>
      <c r="AC548" t="str">
        <f ca="1"/>
        <v/>
      </c>
      <c r="AE548">
        <f ca="1"/>
        <v>0</v>
      </c>
      <c r="AF548">
        <f ca="1"/>
        <v>0</v>
      </c>
      <c r="AG548">
        <f ca="1"/>
        <v>0</v>
      </c>
      <c r="AH548">
        <f ca="1"/>
        <v>0</v>
      </c>
      <c r="AI548">
        <f ca="1"/>
        <v>0</v>
      </c>
      <c r="AJ548">
        <f ca="1"/>
        <v>0</v>
      </c>
      <c r="AK548">
        <f ca="1"/>
        <v>0</v>
      </c>
      <c r="AL548" t="str">
        <f ca="1"/>
        <v/>
      </c>
    </row>
    <row r="549" spans="13:38">
      <c r="M549" t="str" cm="1">
        <f t="array" ref="M549">_xlfn._xlws.FILTER(SUM(H549:L549),SUM(H549:L549)&lt;&gt;0,"")</f>
        <v/>
      </c>
      <c r="AC549" t="str">
        <f ca="1"/>
        <v/>
      </c>
      <c r="AE549">
        <f ca="1"/>
        <v>0</v>
      </c>
      <c r="AF549">
        <f ca="1"/>
        <v>0</v>
      </c>
      <c r="AG549">
        <f ca="1"/>
        <v>0</v>
      </c>
      <c r="AH549">
        <f ca="1"/>
        <v>0</v>
      </c>
      <c r="AI549">
        <f ca="1"/>
        <v>0</v>
      </c>
      <c r="AJ549">
        <f ca="1"/>
        <v>0</v>
      </c>
      <c r="AK549">
        <f ca="1"/>
        <v>0</v>
      </c>
      <c r="AL549" t="str">
        <f ca="1"/>
        <v/>
      </c>
    </row>
    <row r="550" spans="13:38">
      <c r="M550" t="str" cm="1">
        <f t="array" ref="M550">_xlfn._xlws.FILTER(SUM(H550:L550),SUM(H550:L550)&lt;&gt;0,"")</f>
        <v/>
      </c>
      <c r="AC550" t="str">
        <f ca="1"/>
        <v/>
      </c>
      <c r="AE550">
        <f ca="1"/>
        <v>0</v>
      </c>
      <c r="AF550">
        <f ca="1"/>
        <v>0</v>
      </c>
      <c r="AG550">
        <f ca="1"/>
        <v>0</v>
      </c>
      <c r="AH550">
        <f ca="1"/>
        <v>0</v>
      </c>
      <c r="AI550">
        <f ca="1"/>
        <v>0</v>
      </c>
      <c r="AJ550">
        <f ca="1"/>
        <v>0</v>
      </c>
      <c r="AK550">
        <f ca="1"/>
        <v>0</v>
      </c>
      <c r="AL550" t="str">
        <f ca="1"/>
        <v/>
      </c>
    </row>
    <row r="551" spans="13:38">
      <c r="M551" t="str" cm="1">
        <f t="array" ref="M551">_xlfn._xlws.FILTER(SUM(H551:L551),SUM(H551:L551)&lt;&gt;0,"")</f>
        <v/>
      </c>
      <c r="AC551" t="str">
        <f ca="1"/>
        <v/>
      </c>
      <c r="AE551">
        <f ca="1"/>
        <v>0</v>
      </c>
      <c r="AF551">
        <f ca="1"/>
        <v>0</v>
      </c>
      <c r="AG551">
        <f ca="1"/>
        <v>0</v>
      </c>
      <c r="AH551">
        <f ca="1"/>
        <v>0</v>
      </c>
      <c r="AI551">
        <f ca="1"/>
        <v>0</v>
      </c>
      <c r="AJ551">
        <f ca="1"/>
        <v>0</v>
      </c>
      <c r="AK551">
        <f ca="1"/>
        <v>0</v>
      </c>
      <c r="AL551" t="str">
        <f ca="1"/>
        <v/>
      </c>
    </row>
    <row r="552" spans="13:38">
      <c r="M552" t="str" cm="1">
        <f t="array" ref="M552">_xlfn._xlws.FILTER(SUM(H552:L552),SUM(H552:L552)&lt;&gt;0,"")</f>
        <v/>
      </c>
      <c r="AC552" t="str">
        <f ca="1"/>
        <v/>
      </c>
      <c r="AE552">
        <f ca="1"/>
        <v>0</v>
      </c>
      <c r="AF552">
        <f ca="1"/>
        <v>0</v>
      </c>
      <c r="AG552">
        <f ca="1"/>
        <v>0</v>
      </c>
      <c r="AH552">
        <f ca="1"/>
        <v>0</v>
      </c>
      <c r="AI552">
        <f ca="1"/>
        <v>0</v>
      </c>
      <c r="AJ552">
        <f ca="1"/>
        <v>0</v>
      </c>
      <c r="AK552">
        <f ca="1"/>
        <v>0</v>
      </c>
      <c r="AL552" t="str">
        <f ca="1"/>
        <v/>
      </c>
    </row>
    <row r="553" spans="13:38">
      <c r="M553" t="str" cm="1">
        <f t="array" ref="M553">_xlfn._xlws.FILTER(SUM(H553:L553),SUM(H553:L553)&lt;&gt;0,"")</f>
        <v/>
      </c>
      <c r="AC553" t="str">
        <f ca="1"/>
        <v/>
      </c>
      <c r="AE553">
        <f ca="1"/>
        <v>0</v>
      </c>
      <c r="AF553">
        <f ca="1"/>
        <v>0</v>
      </c>
      <c r="AG553">
        <f ca="1"/>
        <v>0</v>
      </c>
      <c r="AH553">
        <f ca="1"/>
        <v>0</v>
      </c>
      <c r="AI553">
        <f ca="1"/>
        <v>0</v>
      </c>
      <c r="AJ553">
        <f ca="1"/>
        <v>0</v>
      </c>
      <c r="AK553">
        <f ca="1"/>
        <v>0</v>
      </c>
      <c r="AL553" t="str">
        <f ca="1"/>
        <v/>
      </c>
    </row>
    <row r="554" spans="13:38">
      <c r="M554" t="str" cm="1">
        <f t="array" ref="M554">_xlfn._xlws.FILTER(SUM(H554:L554),SUM(H554:L554)&lt;&gt;0,"")</f>
        <v/>
      </c>
      <c r="AC554" t="str">
        <f ca="1"/>
        <v/>
      </c>
      <c r="AE554">
        <f ca="1"/>
        <v>0</v>
      </c>
      <c r="AF554">
        <f ca="1"/>
        <v>0</v>
      </c>
      <c r="AG554">
        <f ca="1"/>
        <v>0</v>
      </c>
      <c r="AH554">
        <f ca="1"/>
        <v>0</v>
      </c>
      <c r="AI554">
        <f ca="1"/>
        <v>0</v>
      </c>
      <c r="AJ554">
        <f ca="1"/>
        <v>0</v>
      </c>
      <c r="AK554">
        <f ca="1"/>
        <v>0</v>
      </c>
      <c r="AL554" t="str">
        <f ca="1"/>
        <v/>
      </c>
    </row>
    <row r="555" spans="13:38">
      <c r="M555" t="str" cm="1">
        <f t="array" ref="M555">_xlfn._xlws.FILTER(SUM(H555:L555),SUM(H555:L555)&lt;&gt;0,"")</f>
        <v/>
      </c>
      <c r="AC555" t="str">
        <f ca="1"/>
        <v/>
      </c>
      <c r="AE555">
        <f ca="1"/>
        <v>0</v>
      </c>
      <c r="AF555">
        <f ca="1"/>
        <v>0</v>
      </c>
      <c r="AG555">
        <f ca="1"/>
        <v>0</v>
      </c>
      <c r="AH555">
        <f ca="1"/>
        <v>0</v>
      </c>
      <c r="AI555">
        <f ca="1"/>
        <v>0</v>
      </c>
      <c r="AJ555">
        <f ca="1"/>
        <v>0</v>
      </c>
      <c r="AK555">
        <f ca="1"/>
        <v>0</v>
      </c>
      <c r="AL555" t="str">
        <f ca="1"/>
        <v/>
      </c>
    </row>
    <row r="556" spans="13:38">
      <c r="M556" t="str" cm="1">
        <f t="array" ref="M556">_xlfn._xlws.FILTER(SUM(H556:L556),SUM(H556:L556)&lt;&gt;0,"")</f>
        <v/>
      </c>
      <c r="AC556" t="str">
        <f ca="1"/>
        <v/>
      </c>
      <c r="AE556">
        <f ca="1"/>
        <v>0</v>
      </c>
      <c r="AF556">
        <f ca="1"/>
        <v>0</v>
      </c>
      <c r="AG556">
        <f ca="1"/>
        <v>0</v>
      </c>
      <c r="AH556">
        <f ca="1"/>
        <v>0</v>
      </c>
      <c r="AI556">
        <f ca="1"/>
        <v>0</v>
      </c>
      <c r="AJ556">
        <f ca="1"/>
        <v>0</v>
      </c>
      <c r="AK556">
        <f ca="1"/>
        <v>0</v>
      </c>
      <c r="AL556" t="str">
        <f ca="1"/>
        <v/>
      </c>
    </row>
    <row r="557" spans="13:38">
      <c r="M557" t="str" cm="1">
        <f t="array" ref="M557">_xlfn._xlws.FILTER(SUM(H557:L557),SUM(H557:L557)&lt;&gt;0,"")</f>
        <v/>
      </c>
      <c r="AC557" t="str">
        <f ca="1"/>
        <v/>
      </c>
      <c r="AE557">
        <f ca="1"/>
        <v>0</v>
      </c>
      <c r="AF557">
        <f ca="1"/>
        <v>0</v>
      </c>
      <c r="AG557">
        <f ca="1"/>
        <v>0</v>
      </c>
      <c r="AH557">
        <f ca="1"/>
        <v>0</v>
      </c>
      <c r="AI557">
        <f ca="1"/>
        <v>0</v>
      </c>
      <c r="AJ557">
        <f ca="1"/>
        <v>0</v>
      </c>
      <c r="AK557">
        <f ca="1"/>
        <v>0</v>
      </c>
      <c r="AL557" t="str">
        <f ca="1"/>
        <v/>
      </c>
    </row>
    <row r="558" spans="13:38">
      <c r="M558" t="str" cm="1">
        <f t="array" ref="M558">_xlfn._xlws.FILTER(SUM(H558:L558),SUM(H558:L558)&lt;&gt;0,"")</f>
        <v/>
      </c>
      <c r="AC558" t="str">
        <f ca="1"/>
        <v/>
      </c>
      <c r="AE558">
        <f ca="1"/>
        <v>0</v>
      </c>
      <c r="AF558">
        <f ca="1"/>
        <v>0</v>
      </c>
      <c r="AG558">
        <f ca="1"/>
        <v>0</v>
      </c>
      <c r="AH558">
        <f ca="1"/>
        <v>0</v>
      </c>
      <c r="AI558">
        <f ca="1"/>
        <v>0</v>
      </c>
      <c r="AJ558">
        <f ca="1"/>
        <v>0</v>
      </c>
      <c r="AK558">
        <f ca="1"/>
        <v>0</v>
      </c>
      <c r="AL558" t="str">
        <f ca="1"/>
        <v/>
      </c>
    </row>
    <row r="559" spans="13:38">
      <c r="M559" t="str" cm="1">
        <f t="array" ref="M559">_xlfn._xlws.FILTER(SUM(H559:L559),SUM(H559:L559)&lt;&gt;0,"")</f>
        <v/>
      </c>
      <c r="AC559" t="str">
        <f ca="1"/>
        <v/>
      </c>
      <c r="AE559">
        <f ca="1"/>
        <v>0</v>
      </c>
      <c r="AF559">
        <f ca="1"/>
        <v>0</v>
      </c>
      <c r="AG559">
        <f ca="1"/>
        <v>0</v>
      </c>
      <c r="AH559">
        <f ca="1"/>
        <v>0</v>
      </c>
      <c r="AI559">
        <f ca="1"/>
        <v>0</v>
      </c>
      <c r="AJ559">
        <f ca="1"/>
        <v>0</v>
      </c>
      <c r="AK559">
        <f ca="1"/>
        <v>0</v>
      </c>
      <c r="AL559" t="str">
        <f ca="1"/>
        <v/>
      </c>
    </row>
    <row r="560" spans="13:38">
      <c r="M560" t="str" cm="1">
        <f t="array" ref="M560">_xlfn._xlws.FILTER(SUM(H560:L560),SUM(H560:L560)&lt;&gt;0,"")</f>
        <v/>
      </c>
      <c r="AC560" t="str">
        <f ca="1"/>
        <v/>
      </c>
      <c r="AE560">
        <f ca="1"/>
        <v>0</v>
      </c>
      <c r="AF560">
        <f ca="1"/>
        <v>0</v>
      </c>
      <c r="AG560">
        <f ca="1"/>
        <v>0</v>
      </c>
      <c r="AH560">
        <f ca="1"/>
        <v>0</v>
      </c>
      <c r="AI560">
        <f ca="1"/>
        <v>0</v>
      </c>
      <c r="AJ560">
        <f ca="1"/>
        <v>0</v>
      </c>
      <c r="AK560">
        <f ca="1"/>
        <v>0</v>
      </c>
      <c r="AL560" t="str">
        <f ca="1"/>
        <v/>
      </c>
    </row>
    <row r="561" spans="13:38">
      <c r="M561" t="str" cm="1">
        <f t="array" ref="M561">_xlfn._xlws.FILTER(SUM(H561:L561),SUM(H561:L561)&lt;&gt;0,"")</f>
        <v/>
      </c>
      <c r="AC561" t="str">
        <f ca="1"/>
        <v/>
      </c>
      <c r="AE561">
        <f ca="1"/>
        <v>0</v>
      </c>
      <c r="AF561">
        <f ca="1"/>
        <v>0</v>
      </c>
      <c r="AG561">
        <f ca="1"/>
        <v>0</v>
      </c>
      <c r="AH561">
        <f ca="1"/>
        <v>0</v>
      </c>
      <c r="AI561">
        <f ca="1"/>
        <v>0</v>
      </c>
      <c r="AJ561">
        <f ca="1"/>
        <v>0</v>
      </c>
      <c r="AK561">
        <f ca="1"/>
        <v>0</v>
      </c>
      <c r="AL561" t="str">
        <f ca="1"/>
        <v/>
      </c>
    </row>
    <row r="562" spans="13:38">
      <c r="M562" t="str" cm="1">
        <f t="array" ref="M562">_xlfn._xlws.FILTER(SUM(H562:L562),SUM(H562:L562)&lt;&gt;0,"")</f>
        <v/>
      </c>
      <c r="AC562" t="str">
        <f ca="1"/>
        <v/>
      </c>
      <c r="AE562">
        <f ca="1"/>
        <v>0</v>
      </c>
      <c r="AF562">
        <f ca="1"/>
        <v>0</v>
      </c>
      <c r="AG562">
        <f ca="1"/>
        <v>0</v>
      </c>
      <c r="AH562">
        <f ca="1"/>
        <v>0</v>
      </c>
      <c r="AI562">
        <f ca="1"/>
        <v>0</v>
      </c>
      <c r="AJ562">
        <f ca="1"/>
        <v>0</v>
      </c>
      <c r="AK562">
        <f ca="1"/>
        <v>0</v>
      </c>
      <c r="AL562" t="str">
        <f ca="1"/>
        <v/>
      </c>
    </row>
    <row r="563" spans="13:38">
      <c r="M563" t="str" cm="1">
        <f t="array" ref="M563">_xlfn._xlws.FILTER(SUM(H563:L563),SUM(H563:L563)&lt;&gt;0,"")</f>
        <v/>
      </c>
      <c r="AC563" t="str">
        <f ca="1"/>
        <v/>
      </c>
      <c r="AE563">
        <f ca="1"/>
        <v>0</v>
      </c>
      <c r="AF563">
        <f ca="1"/>
        <v>0</v>
      </c>
      <c r="AG563">
        <f ca="1"/>
        <v>0</v>
      </c>
      <c r="AH563">
        <f ca="1"/>
        <v>0</v>
      </c>
      <c r="AI563">
        <f ca="1"/>
        <v>0</v>
      </c>
      <c r="AJ563">
        <f ca="1"/>
        <v>0</v>
      </c>
      <c r="AK563">
        <f ca="1"/>
        <v>0</v>
      </c>
      <c r="AL563" t="str">
        <f ca="1"/>
        <v/>
      </c>
    </row>
    <row r="564" spans="13:38">
      <c r="M564" t="str" cm="1">
        <f t="array" ref="M564">_xlfn._xlws.FILTER(SUM(H564:L564),SUM(H564:L564)&lt;&gt;0,"")</f>
        <v/>
      </c>
      <c r="AC564" t="str">
        <f ca="1"/>
        <v/>
      </c>
      <c r="AE564">
        <f ca="1"/>
        <v>0</v>
      </c>
      <c r="AF564">
        <f ca="1"/>
        <v>0</v>
      </c>
      <c r="AG564">
        <f ca="1"/>
        <v>0</v>
      </c>
      <c r="AH564">
        <f ca="1"/>
        <v>0</v>
      </c>
      <c r="AI564">
        <f ca="1"/>
        <v>0</v>
      </c>
      <c r="AJ564">
        <f ca="1"/>
        <v>0</v>
      </c>
      <c r="AK564">
        <f ca="1"/>
        <v>0</v>
      </c>
      <c r="AL564" t="str">
        <f ca="1"/>
        <v/>
      </c>
    </row>
    <row r="565" spans="13:38">
      <c r="M565" t="str" cm="1">
        <f t="array" ref="M565">_xlfn._xlws.FILTER(SUM(H565:L565),SUM(H565:L565)&lt;&gt;0,"")</f>
        <v/>
      </c>
      <c r="AC565" t="str">
        <f ca="1"/>
        <v/>
      </c>
      <c r="AE565">
        <f ca="1"/>
        <v>0</v>
      </c>
      <c r="AF565">
        <f ca="1"/>
        <v>0</v>
      </c>
      <c r="AG565">
        <f ca="1"/>
        <v>0</v>
      </c>
      <c r="AH565">
        <f ca="1"/>
        <v>0</v>
      </c>
      <c r="AI565">
        <f ca="1"/>
        <v>0</v>
      </c>
      <c r="AJ565">
        <f ca="1"/>
        <v>0</v>
      </c>
      <c r="AK565">
        <f ca="1"/>
        <v>0</v>
      </c>
      <c r="AL565" t="str">
        <f ca="1"/>
        <v/>
      </c>
    </row>
    <row r="566" spans="13:38">
      <c r="M566" t="str" cm="1">
        <f t="array" ref="M566">_xlfn._xlws.FILTER(SUM(H566:L566),SUM(H566:L566)&lt;&gt;0,"")</f>
        <v/>
      </c>
      <c r="AC566" t="str">
        <f ca="1"/>
        <v/>
      </c>
      <c r="AE566">
        <f ca="1"/>
        <v>0</v>
      </c>
      <c r="AF566">
        <f ca="1"/>
        <v>0</v>
      </c>
      <c r="AG566">
        <f ca="1"/>
        <v>0</v>
      </c>
      <c r="AH566">
        <f ca="1"/>
        <v>0</v>
      </c>
      <c r="AI566">
        <f ca="1"/>
        <v>0</v>
      </c>
      <c r="AJ566">
        <f ca="1"/>
        <v>0</v>
      </c>
      <c r="AK566">
        <f ca="1"/>
        <v>0</v>
      </c>
      <c r="AL566" t="str">
        <f ca="1"/>
        <v/>
      </c>
    </row>
    <row r="567" spans="13:38">
      <c r="M567" t="str" cm="1">
        <f t="array" ref="M567">_xlfn._xlws.FILTER(SUM(H567:L567),SUM(H567:L567)&lt;&gt;0,"")</f>
        <v/>
      </c>
      <c r="AC567" t="str">
        <f ca="1"/>
        <v/>
      </c>
      <c r="AE567">
        <f ca="1"/>
        <v>0</v>
      </c>
      <c r="AF567">
        <f ca="1"/>
        <v>0</v>
      </c>
      <c r="AG567">
        <f ca="1"/>
        <v>0</v>
      </c>
      <c r="AH567">
        <f ca="1"/>
        <v>0</v>
      </c>
      <c r="AI567">
        <f ca="1"/>
        <v>0</v>
      </c>
      <c r="AJ567">
        <f ca="1"/>
        <v>0</v>
      </c>
      <c r="AK567">
        <f ca="1"/>
        <v>0</v>
      </c>
      <c r="AL567" t="str">
        <f ca="1"/>
        <v/>
      </c>
    </row>
    <row r="568" spans="13:38">
      <c r="M568" t="str" cm="1">
        <f t="array" ref="M568">_xlfn._xlws.FILTER(SUM(H568:L568),SUM(H568:L568)&lt;&gt;0,"")</f>
        <v/>
      </c>
      <c r="AC568" t="str">
        <f ca="1"/>
        <v/>
      </c>
      <c r="AE568">
        <f ca="1"/>
        <v>0</v>
      </c>
      <c r="AF568">
        <f ca="1"/>
        <v>0</v>
      </c>
      <c r="AG568">
        <f ca="1"/>
        <v>0</v>
      </c>
      <c r="AH568">
        <f ca="1"/>
        <v>0</v>
      </c>
      <c r="AI568">
        <f ca="1"/>
        <v>0</v>
      </c>
      <c r="AJ568">
        <f ca="1"/>
        <v>0</v>
      </c>
      <c r="AK568">
        <f ca="1"/>
        <v>0</v>
      </c>
      <c r="AL568" t="str">
        <f ca="1"/>
        <v/>
      </c>
    </row>
    <row r="569" spans="13:38">
      <c r="M569" t="str" cm="1">
        <f t="array" ref="M569">_xlfn._xlws.FILTER(SUM(H569:L569),SUM(H569:L569)&lt;&gt;0,"")</f>
        <v/>
      </c>
      <c r="AC569" t="str">
        <f ca="1"/>
        <v/>
      </c>
      <c r="AE569">
        <f ca="1"/>
        <v>0</v>
      </c>
      <c r="AF569">
        <f ca="1"/>
        <v>0</v>
      </c>
      <c r="AG569">
        <f ca="1"/>
        <v>0</v>
      </c>
      <c r="AH569">
        <f ca="1"/>
        <v>0</v>
      </c>
      <c r="AI569">
        <f ca="1"/>
        <v>0</v>
      </c>
      <c r="AJ569">
        <f ca="1"/>
        <v>0</v>
      </c>
      <c r="AK569">
        <f ca="1"/>
        <v>0</v>
      </c>
      <c r="AL569" t="str">
        <f ca="1"/>
        <v/>
      </c>
    </row>
    <row r="570" spans="13:38">
      <c r="M570" t="str" cm="1">
        <f t="array" ref="M570">_xlfn._xlws.FILTER(SUM(H570:L570),SUM(H570:L570)&lt;&gt;0,"")</f>
        <v/>
      </c>
      <c r="AC570" t="str">
        <f ca="1"/>
        <v/>
      </c>
      <c r="AE570">
        <f ca="1"/>
        <v>0</v>
      </c>
      <c r="AF570">
        <f ca="1"/>
        <v>0</v>
      </c>
      <c r="AG570">
        <f ca="1"/>
        <v>0</v>
      </c>
      <c r="AH570">
        <f ca="1"/>
        <v>0</v>
      </c>
      <c r="AI570">
        <f ca="1"/>
        <v>0</v>
      </c>
      <c r="AJ570">
        <f ca="1"/>
        <v>0</v>
      </c>
      <c r="AK570">
        <f ca="1"/>
        <v>0</v>
      </c>
      <c r="AL570" t="str">
        <f ca="1"/>
        <v/>
      </c>
    </row>
    <row r="571" spans="13:38">
      <c r="M571" t="str" cm="1">
        <f t="array" ref="M571">_xlfn._xlws.FILTER(SUM(H571:L571),SUM(H571:L571)&lt;&gt;0,"")</f>
        <v/>
      </c>
      <c r="AC571" t="str">
        <f ca="1"/>
        <v/>
      </c>
      <c r="AE571">
        <f ca="1"/>
        <v>0</v>
      </c>
      <c r="AF571">
        <f ca="1"/>
        <v>0</v>
      </c>
      <c r="AG571">
        <f ca="1"/>
        <v>0</v>
      </c>
      <c r="AH571">
        <f ca="1"/>
        <v>0</v>
      </c>
      <c r="AI571">
        <f ca="1"/>
        <v>0</v>
      </c>
      <c r="AJ571">
        <f ca="1"/>
        <v>0</v>
      </c>
      <c r="AK571">
        <f ca="1"/>
        <v>0</v>
      </c>
      <c r="AL571" t="str">
        <f ca="1"/>
        <v/>
      </c>
    </row>
    <row r="572" spans="13:38">
      <c r="M572" t="str" cm="1">
        <f t="array" ref="M572">_xlfn._xlws.FILTER(SUM(H572:L572),SUM(H572:L572)&lt;&gt;0,"")</f>
        <v/>
      </c>
      <c r="AC572" t="str">
        <f ca="1"/>
        <v/>
      </c>
      <c r="AE572">
        <f ca="1"/>
        <v>0</v>
      </c>
      <c r="AF572">
        <f ca="1"/>
        <v>0</v>
      </c>
      <c r="AG572">
        <f ca="1"/>
        <v>0</v>
      </c>
      <c r="AH572">
        <f ca="1"/>
        <v>0</v>
      </c>
      <c r="AI572">
        <f ca="1"/>
        <v>0</v>
      </c>
      <c r="AJ572">
        <f ca="1"/>
        <v>0</v>
      </c>
      <c r="AK572">
        <f ca="1"/>
        <v>0</v>
      </c>
      <c r="AL572" t="str">
        <f ca="1"/>
        <v/>
      </c>
    </row>
    <row r="573" spans="13:38">
      <c r="M573" t="str" cm="1">
        <f t="array" ref="M573">_xlfn._xlws.FILTER(SUM(H573:L573),SUM(H573:L573)&lt;&gt;0,"")</f>
        <v/>
      </c>
      <c r="AC573" t="str">
        <f ca="1"/>
        <v/>
      </c>
      <c r="AE573">
        <f ca="1"/>
        <v>0</v>
      </c>
      <c r="AF573">
        <f ca="1"/>
        <v>0</v>
      </c>
      <c r="AG573">
        <f ca="1"/>
        <v>0</v>
      </c>
      <c r="AH573">
        <f ca="1"/>
        <v>0</v>
      </c>
      <c r="AI573">
        <f ca="1"/>
        <v>0</v>
      </c>
      <c r="AJ573">
        <f ca="1"/>
        <v>0</v>
      </c>
      <c r="AK573">
        <f ca="1"/>
        <v>0</v>
      </c>
      <c r="AL573" t="str">
        <f ca="1"/>
        <v/>
      </c>
    </row>
    <row r="574" spans="13:38">
      <c r="M574" t="str" cm="1">
        <f t="array" ref="M574">_xlfn._xlws.FILTER(SUM(H574:L574),SUM(H574:L574)&lt;&gt;0,"")</f>
        <v/>
      </c>
      <c r="AC574" t="str">
        <f ca="1"/>
        <v/>
      </c>
      <c r="AE574">
        <f ca="1"/>
        <v>0</v>
      </c>
      <c r="AF574">
        <f ca="1"/>
        <v>0</v>
      </c>
      <c r="AG574">
        <f ca="1"/>
        <v>0</v>
      </c>
      <c r="AH574">
        <f ca="1"/>
        <v>0</v>
      </c>
      <c r="AI574">
        <f ca="1"/>
        <v>0</v>
      </c>
      <c r="AJ574">
        <f ca="1"/>
        <v>0</v>
      </c>
      <c r="AK574">
        <f ca="1"/>
        <v>0</v>
      </c>
      <c r="AL574" t="str">
        <f ca="1"/>
        <v/>
      </c>
    </row>
    <row r="575" spans="13:38">
      <c r="M575" t="str" cm="1">
        <f t="array" ref="M575">_xlfn._xlws.FILTER(SUM(H575:L575),SUM(H575:L575)&lt;&gt;0,"")</f>
        <v/>
      </c>
      <c r="AC575" t="str">
        <f ca="1"/>
        <v/>
      </c>
      <c r="AE575">
        <f ca="1"/>
        <v>0</v>
      </c>
      <c r="AF575">
        <f ca="1"/>
        <v>0</v>
      </c>
      <c r="AG575">
        <f ca="1"/>
        <v>0</v>
      </c>
      <c r="AH575">
        <f ca="1"/>
        <v>0</v>
      </c>
      <c r="AI575">
        <f ca="1"/>
        <v>0</v>
      </c>
      <c r="AJ575">
        <f ca="1"/>
        <v>0</v>
      </c>
      <c r="AK575">
        <f ca="1"/>
        <v>0</v>
      </c>
      <c r="AL575" t="str">
        <f ca="1"/>
        <v/>
      </c>
    </row>
    <row r="576" spans="13:38">
      <c r="M576" t="str" cm="1">
        <f t="array" ref="M576">_xlfn._xlws.FILTER(SUM(H576:L576),SUM(H576:L576)&lt;&gt;0,"")</f>
        <v/>
      </c>
      <c r="AC576" t="str">
        <f ca="1"/>
        <v/>
      </c>
      <c r="AE576">
        <f ca="1"/>
        <v>0</v>
      </c>
      <c r="AF576">
        <f ca="1"/>
        <v>0</v>
      </c>
      <c r="AG576">
        <f ca="1"/>
        <v>0</v>
      </c>
      <c r="AH576">
        <f ca="1"/>
        <v>0</v>
      </c>
      <c r="AI576">
        <f ca="1"/>
        <v>0</v>
      </c>
      <c r="AJ576">
        <f ca="1"/>
        <v>0</v>
      </c>
      <c r="AK576">
        <f ca="1"/>
        <v>0</v>
      </c>
      <c r="AL576" t="str">
        <f ca="1"/>
        <v/>
      </c>
    </row>
    <row r="577" spans="13:38">
      <c r="M577" t="str" cm="1">
        <f t="array" ref="M577">_xlfn._xlws.FILTER(SUM(H577:L577),SUM(H577:L577)&lt;&gt;0,"")</f>
        <v/>
      </c>
      <c r="AC577" t="str">
        <f ca="1"/>
        <v/>
      </c>
      <c r="AE577">
        <f ca="1"/>
        <v>0</v>
      </c>
      <c r="AF577">
        <f ca="1"/>
        <v>0</v>
      </c>
      <c r="AG577">
        <f ca="1"/>
        <v>0</v>
      </c>
      <c r="AH577">
        <f ca="1"/>
        <v>0</v>
      </c>
      <c r="AI577">
        <f ca="1"/>
        <v>0</v>
      </c>
      <c r="AJ577">
        <f ca="1"/>
        <v>0</v>
      </c>
      <c r="AK577">
        <f ca="1"/>
        <v>0</v>
      </c>
      <c r="AL577" t="str">
        <f ca="1"/>
        <v/>
      </c>
    </row>
    <row r="578" spans="13:38">
      <c r="M578" t="str" cm="1">
        <f t="array" ref="M578">_xlfn._xlws.FILTER(SUM(H578:L578),SUM(H578:L578)&lt;&gt;0,"")</f>
        <v/>
      </c>
      <c r="AC578" t="str">
        <f ca="1"/>
        <v/>
      </c>
      <c r="AE578">
        <f ca="1"/>
        <v>0</v>
      </c>
      <c r="AF578">
        <f ca="1"/>
        <v>0</v>
      </c>
      <c r="AG578">
        <f ca="1"/>
        <v>0</v>
      </c>
      <c r="AH578">
        <f ca="1"/>
        <v>0</v>
      </c>
      <c r="AI578">
        <f ca="1"/>
        <v>0</v>
      </c>
      <c r="AJ578">
        <f ca="1"/>
        <v>0</v>
      </c>
      <c r="AK578">
        <f ca="1"/>
        <v>0</v>
      </c>
      <c r="AL578" t="str">
        <f ca="1"/>
        <v/>
      </c>
    </row>
    <row r="579" spans="13:38">
      <c r="M579" t="str" cm="1">
        <f t="array" ref="M579">_xlfn._xlws.FILTER(SUM(H579:L579),SUM(H579:L579)&lt;&gt;0,"")</f>
        <v/>
      </c>
      <c r="AC579" t="str">
        <f ca="1"/>
        <v/>
      </c>
      <c r="AE579">
        <f ca="1"/>
        <v>0</v>
      </c>
      <c r="AF579">
        <f ca="1"/>
        <v>0</v>
      </c>
      <c r="AG579">
        <f ca="1"/>
        <v>0</v>
      </c>
      <c r="AH579">
        <f ca="1"/>
        <v>0</v>
      </c>
      <c r="AI579">
        <f ca="1"/>
        <v>0</v>
      </c>
      <c r="AJ579">
        <f ca="1"/>
        <v>0</v>
      </c>
      <c r="AK579">
        <f ca="1"/>
        <v>0</v>
      </c>
      <c r="AL579" t="str">
        <f ca="1"/>
        <v/>
      </c>
    </row>
    <row r="580" spans="13:38">
      <c r="M580" t="str" cm="1">
        <f t="array" ref="M580">_xlfn._xlws.FILTER(SUM(H580:L580),SUM(H580:L580)&lt;&gt;0,"")</f>
        <v/>
      </c>
      <c r="AC580" t="str">
        <f ca="1"/>
        <v/>
      </c>
      <c r="AE580">
        <f ca="1"/>
        <v>0</v>
      </c>
      <c r="AF580">
        <f ca="1"/>
        <v>0</v>
      </c>
      <c r="AG580">
        <f ca="1"/>
        <v>0</v>
      </c>
      <c r="AH580">
        <f ca="1"/>
        <v>0</v>
      </c>
      <c r="AI580">
        <f ca="1"/>
        <v>0</v>
      </c>
      <c r="AJ580">
        <f ca="1"/>
        <v>0</v>
      </c>
      <c r="AK580">
        <f ca="1"/>
        <v>0</v>
      </c>
      <c r="AL580" t="str">
        <f ca="1"/>
        <v/>
      </c>
    </row>
    <row r="581" spans="13:38">
      <c r="M581" t="str" cm="1">
        <f t="array" ref="M581">_xlfn._xlws.FILTER(SUM(H581:L581),SUM(H581:L581)&lt;&gt;0,"")</f>
        <v/>
      </c>
      <c r="AC581" t="str">
        <f ca="1"/>
        <v/>
      </c>
      <c r="AE581">
        <f ca="1"/>
        <v>0</v>
      </c>
      <c r="AF581">
        <f ca="1"/>
        <v>0</v>
      </c>
      <c r="AG581">
        <f ca="1"/>
        <v>0</v>
      </c>
      <c r="AH581">
        <f ca="1"/>
        <v>0</v>
      </c>
      <c r="AI581">
        <f ca="1"/>
        <v>0</v>
      </c>
      <c r="AJ581">
        <f ca="1"/>
        <v>0</v>
      </c>
      <c r="AK581">
        <f ca="1"/>
        <v>0</v>
      </c>
      <c r="AL581" t="str">
        <f ca="1"/>
        <v/>
      </c>
    </row>
    <row r="582" spans="13:38">
      <c r="M582" t="str" cm="1">
        <f t="array" ref="M582">_xlfn._xlws.FILTER(SUM(H582:L582),SUM(H582:L582)&lt;&gt;0,"")</f>
        <v/>
      </c>
      <c r="AC582" t="str">
        <f ca="1"/>
        <v/>
      </c>
      <c r="AE582">
        <f ca="1"/>
        <v>0</v>
      </c>
      <c r="AF582">
        <f ca="1"/>
        <v>0</v>
      </c>
      <c r="AG582">
        <f ca="1"/>
        <v>0</v>
      </c>
      <c r="AH582">
        <f ca="1"/>
        <v>0</v>
      </c>
      <c r="AI582">
        <f ca="1"/>
        <v>0</v>
      </c>
      <c r="AJ582">
        <f ca="1"/>
        <v>0</v>
      </c>
      <c r="AK582">
        <f ca="1"/>
        <v>0</v>
      </c>
      <c r="AL582" t="str">
        <f ca="1"/>
        <v/>
      </c>
    </row>
    <row r="583" spans="13:38">
      <c r="M583" t="str" cm="1">
        <f t="array" ref="M583">_xlfn._xlws.FILTER(SUM(H583:L583),SUM(H583:L583)&lt;&gt;0,"")</f>
        <v/>
      </c>
      <c r="AC583" t="str">
        <f ca="1"/>
        <v/>
      </c>
      <c r="AE583">
        <f ca="1"/>
        <v>0</v>
      </c>
      <c r="AF583">
        <f ca="1"/>
        <v>0</v>
      </c>
      <c r="AG583">
        <f ca="1"/>
        <v>0</v>
      </c>
      <c r="AH583">
        <f ca="1"/>
        <v>0</v>
      </c>
      <c r="AI583">
        <f ca="1"/>
        <v>0</v>
      </c>
      <c r="AJ583">
        <f ca="1"/>
        <v>0</v>
      </c>
      <c r="AK583">
        <f ca="1"/>
        <v>0</v>
      </c>
      <c r="AL583" t="str">
        <f ca="1"/>
        <v/>
      </c>
    </row>
    <row r="584" spans="13:38">
      <c r="M584" t="str" cm="1">
        <f t="array" ref="M584">_xlfn._xlws.FILTER(SUM(H584:L584),SUM(H584:L584)&lt;&gt;0,"")</f>
        <v/>
      </c>
      <c r="AC584" t="str">
        <f ca="1"/>
        <v/>
      </c>
      <c r="AE584">
        <f ca="1"/>
        <v>0</v>
      </c>
      <c r="AF584">
        <f ca="1"/>
        <v>0</v>
      </c>
      <c r="AG584">
        <f ca="1"/>
        <v>0</v>
      </c>
      <c r="AH584">
        <f ca="1"/>
        <v>0</v>
      </c>
      <c r="AI584">
        <f ca="1"/>
        <v>0</v>
      </c>
      <c r="AJ584">
        <f ca="1"/>
        <v>0</v>
      </c>
      <c r="AK584">
        <f ca="1"/>
        <v>0</v>
      </c>
      <c r="AL584" t="str">
        <f ca="1"/>
        <v/>
      </c>
    </row>
    <row r="585" spans="13:38">
      <c r="M585" t="str" cm="1">
        <f t="array" ref="M585">_xlfn._xlws.FILTER(SUM(H585:L585),SUM(H585:L585)&lt;&gt;0,"")</f>
        <v/>
      </c>
      <c r="AC585" t="str">
        <f ca="1"/>
        <v/>
      </c>
      <c r="AE585">
        <f ca="1"/>
        <v>0</v>
      </c>
      <c r="AF585">
        <f ca="1"/>
        <v>0</v>
      </c>
      <c r="AG585">
        <f ca="1"/>
        <v>0</v>
      </c>
      <c r="AH585">
        <f ca="1"/>
        <v>0</v>
      </c>
      <c r="AI585">
        <f ca="1"/>
        <v>0</v>
      </c>
      <c r="AJ585">
        <f ca="1"/>
        <v>0</v>
      </c>
      <c r="AK585">
        <f ca="1"/>
        <v>0</v>
      </c>
      <c r="AL585" t="str">
        <f ca="1"/>
        <v/>
      </c>
    </row>
    <row r="586" spans="13:38">
      <c r="M586" t="str" cm="1">
        <f t="array" ref="M586">_xlfn._xlws.FILTER(SUM(H586:L586),SUM(H586:L586)&lt;&gt;0,"")</f>
        <v/>
      </c>
      <c r="AC586" t="str">
        <f ca="1"/>
        <v/>
      </c>
      <c r="AE586">
        <f ca="1"/>
        <v>0</v>
      </c>
      <c r="AF586">
        <f ca="1"/>
        <v>0</v>
      </c>
      <c r="AG586">
        <f ca="1"/>
        <v>0</v>
      </c>
      <c r="AH586">
        <f ca="1"/>
        <v>0</v>
      </c>
      <c r="AI586">
        <f ca="1"/>
        <v>0</v>
      </c>
      <c r="AJ586">
        <f ca="1"/>
        <v>0</v>
      </c>
      <c r="AK586">
        <f ca="1"/>
        <v>0</v>
      </c>
      <c r="AL586" t="str">
        <f ca="1"/>
        <v/>
      </c>
    </row>
    <row r="587" spans="13:38">
      <c r="M587" t="str" cm="1">
        <f t="array" ref="M587">_xlfn._xlws.FILTER(SUM(H587:L587),SUM(H587:L587)&lt;&gt;0,"")</f>
        <v/>
      </c>
      <c r="AC587" t="str">
        <f ca="1"/>
        <v/>
      </c>
      <c r="AE587">
        <f ca="1"/>
        <v>0</v>
      </c>
      <c r="AF587">
        <f ca="1"/>
        <v>0</v>
      </c>
      <c r="AG587">
        <f ca="1"/>
        <v>0</v>
      </c>
      <c r="AH587">
        <f ca="1"/>
        <v>0</v>
      </c>
      <c r="AI587">
        <f ca="1"/>
        <v>0</v>
      </c>
      <c r="AJ587">
        <f ca="1"/>
        <v>0</v>
      </c>
      <c r="AK587">
        <f ca="1"/>
        <v>0</v>
      </c>
      <c r="AL587" t="str">
        <f ca="1"/>
        <v/>
      </c>
    </row>
    <row r="588" spans="13:38">
      <c r="M588" t="str" cm="1">
        <f t="array" ref="M588">_xlfn._xlws.FILTER(SUM(H588:L588),SUM(H588:L588)&lt;&gt;0,"")</f>
        <v/>
      </c>
      <c r="AC588" t="str">
        <f ca="1"/>
        <v/>
      </c>
      <c r="AE588">
        <f ca="1"/>
        <v>0</v>
      </c>
      <c r="AF588">
        <f ca="1"/>
        <v>0</v>
      </c>
      <c r="AG588">
        <f ca="1"/>
        <v>0</v>
      </c>
      <c r="AH588">
        <f ca="1"/>
        <v>0</v>
      </c>
      <c r="AI588">
        <f ca="1"/>
        <v>0</v>
      </c>
      <c r="AJ588">
        <f ca="1"/>
        <v>0</v>
      </c>
      <c r="AK588">
        <f ca="1"/>
        <v>0</v>
      </c>
      <c r="AL588" t="str">
        <f ca="1"/>
        <v/>
      </c>
    </row>
    <row r="589" spans="13:38">
      <c r="M589" t="str" cm="1">
        <f t="array" ref="M589">_xlfn._xlws.FILTER(SUM(H589:L589),SUM(H589:L589)&lt;&gt;0,"")</f>
        <v/>
      </c>
      <c r="AC589" t="str">
        <f ca="1"/>
        <v/>
      </c>
      <c r="AE589">
        <f ca="1"/>
        <v>0</v>
      </c>
      <c r="AF589">
        <f ca="1"/>
        <v>0</v>
      </c>
      <c r="AG589">
        <f ca="1"/>
        <v>0</v>
      </c>
      <c r="AH589">
        <f ca="1"/>
        <v>0</v>
      </c>
      <c r="AI589">
        <f ca="1"/>
        <v>0</v>
      </c>
      <c r="AJ589">
        <f ca="1"/>
        <v>0</v>
      </c>
      <c r="AK589">
        <f ca="1"/>
        <v>0</v>
      </c>
      <c r="AL589" t="str">
        <f ca="1"/>
        <v/>
      </c>
    </row>
    <row r="590" spans="13:38">
      <c r="M590" t="str" cm="1">
        <f t="array" ref="M590">_xlfn._xlws.FILTER(SUM(H590:L590),SUM(H590:L590)&lt;&gt;0,"")</f>
        <v/>
      </c>
      <c r="AC590" t="str">
        <f ca="1"/>
        <v/>
      </c>
      <c r="AE590">
        <f ca="1"/>
        <v>0</v>
      </c>
      <c r="AF590">
        <f ca="1"/>
        <v>0</v>
      </c>
      <c r="AG590">
        <f ca="1"/>
        <v>0</v>
      </c>
      <c r="AH590">
        <f ca="1"/>
        <v>0</v>
      </c>
      <c r="AI590">
        <f ca="1"/>
        <v>0</v>
      </c>
      <c r="AJ590">
        <f ca="1"/>
        <v>0</v>
      </c>
      <c r="AK590">
        <f ca="1"/>
        <v>0</v>
      </c>
      <c r="AL590" t="str">
        <f ca="1"/>
        <v/>
      </c>
    </row>
    <row r="591" spans="13:38">
      <c r="M591" t="str" cm="1">
        <f t="array" ref="M591">_xlfn._xlws.FILTER(SUM(H591:L591),SUM(H591:L591)&lt;&gt;0,"")</f>
        <v/>
      </c>
      <c r="AC591" t="str">
        <f ca="1"/>
        <v/>
      </c>
      <c r="AE591">
        <f ca="1"/>
        <v>0</v>
      </c>
      <c r="AF591">
        <f ca="1"/>
        <v>0</v>
      </c>
      <c r="AG591">
        <f ca="1"/>
        <v>0</v>
      </c>
      <c r="AH591">
        <f ca="1"/>
        <v>0</v>
      </c>
      <c r="AI591">
        <f ca="1"/>
        <v>0</v>
      </c>
      <c r="AJ591">
        <f ca="1"/>
        <v>0</v>
      </c>
      <c r="AK591">
        <f ca="1"/>
        <v>0</v>
      </c>
      <c r="AL591" t="str">
        <f ca="1"/>
        <v/>
      </c>
    </row>
    <row r="592" spans="13:38">
      <c r="M592" t="str" cm="1">
        <f t="array" ref="M592">_xlfn._xlws.FILTER(SUM(H592:L592),SUM(H592:L592)&lt;&gt;0,"")</f>
        <v/>
      </c>
      <c r="AC592" t="str">
        <f ca="1"/>
        <v/>
      </c>
      <c r="AE592">
        <f ca="1"/>
        <v>0</v>
      </c>
      <c r="AF592">
        <f ca="1"/>
        <v>0</v>
      </c>
      <c r="AG592">
        <f ca="1"/>
        <v>0</v>
      </c>
      <c r="AH592">
        <f ca="1"/>
        <v>0</v>
      </c>
      <c r="AI592">
        <f ca="1"/>
        <v>0</v>
      </c>
      <c r="AJ592">
        <f ca="1"/>
        <v>0</v>
      </c>
      <c r="AK592">
        <f ca="1"/>
        <v>0</v>
      </c>
      <c r="AL592" t="str">
        <f ca="1"/>
        <v/>
      </c>
    </row>
    <row r="593" spans="13:38">
      <c r="M593" t="str" cm="1">
        <f t="array" ref="M593">_xlfn._xlws.FILTER(SUM(H593:L593),SUM(H593:L593)&lt;&gt;0,"")</f>
        <v/>
      </c>
      <c r="AC593" t="str">
        <f ca="1"/>
        <v/>
      </c>
      <c r="AE593">
        <f ca="1"/>
        <v>0</v>
      </c>
      <c r="AF593">
        <f ca="1"/>
        <v>0</v>
      </c>
      <c r="AG593">
        <f ca="1"/>
        <v>0</v>
      </c>
      <c r="AH593">
        <f ca="1"/>
        <v>0</v>
      </c>
      <c r="AI593">
        <f ca="1"/>
        <v>0</v>
      </c>
      <c r="AJ593">
        <f ca="1"/>
        <v>0</v>
      </c>
      <c r="AK593">
        <f ca="1"/>
        <v>0</v>
      </c>
      <c r="AL593" t="str">
        <f ca="1"/>
        <v/>
      </c>
    </row>
    <row r="594" spans="13:38">
      <c r="M594" t="str" cm="1">
        <f t="array" ref="M594">_xlfn._xlws.FILTER(SUM(H594:L594),SUM(H594:L594)&lt;&gt;0,"")</f>
        <v/>
      </c>
      <c r="AC594" t="str">
        <f ca="1"/>
        <v/>
      </c>
      <c r="AE594">
        <f ca="1"/>
        <v>0</v>
      </c>
      <c r="AF594">
        <f ca="1"/>
        <v>0</v>
      </c>
      <c r="AG594">
        <f ca="1"/>
        <v>0</v>
      </c>
      <c r="AH594">
        <f ca="1"/>
        <v>0</v>
      </c>
      <c r="AI594">
        <f ca="1"/>
        <v>0</v>
      </c>
      <c r="AJ594">
        <f ca="1"/>
        <v>0</v>
      </c>
      <c r="AK594">
        <f ca="1"/>
        <v>0</v>
      </c>
      <c r="AL594" t="str">
        <f ca="1"/>
        <v/>
      </c>
    </row>
    <row r="595" spans="13:38">
      <c r="M595" t="str" cm="1">
        <f t="array" ref="M595">_xlfn._xlws.FILTER(SUM(H595:L595),SUM(H595:L595)&lt;&gt;0,"")</f>
        <v/>
      </c>
      <c r="AC595" t="str">
        <f ca="1"/>
        <v/>
      </c>
      <c r="AE595">
        <f ca="1"/>
        <v>0</v>
      </c>
      <c r="AF595">
        <f ca="1"/>
        <v>0</v>
      </c>
      <c r="AG595">
        <f ca="1"/>
        <v>0</v>
      </c>
      <c r="AH595">
        <f ca="1"/>
        <v>0</v>
      </c>
      <c r="AI595">
        <f ca="1"/>
        <v>0</v>
      </c>
      <c r="AJ595">
        <f ca="1"/>
        <v>0</v>
      </c>
      <c r="AK595">
        <f ca="1"/>
        <v>0</v>
      </c>
      <c r="AL595" t="str">
        <f ca="1"/>
        <v/>
      </c>
    </row>
    <row r="596" spans="13:38">
      <c r="M596" t="str" cm="1">
        <f t="array" ref="M596">_xlfn._xlws.FILTER(SUM(H596:L596),SUM(H596:L596)&lt;&gt;0,"")</f>
        <v/>
      </c>
      <c r="AC596" t="str">
        <f ca="1"/>
        <v/>
      </c>
      <c r="AE596">
        <f ca="1"/>
        <v>0</v>
      </c>
      <c r="AF596">
        <f ca="1"/>
        <v>0</v>
      </c>
      <c r="AG596">
        <f ca="1"/>
        <v>0</v>
      </c>
      <c r="AH596">
        <f ca="1"/>
        <v>0</v>
      </c>
      <c r="AI596">
        <f ca="1"/>
        <v>0</v>
      </c>
      <c r="AJ596">
        <f ca="1"/>
        <v>0</v>
      </c>
      <c r="AK596">
        <f ca="1"/>
        <v>0</v>
      </c>
      <c r="AL596" t="str">
        <f ca="1"/>
        <v/>
      </c>
    </row>
    <row r="597" spans="13:38">
      <c r="M597" t="str" cm="1">
        <f t="array" ref="M597">_xlfn._xlws.FILTER(SUM(H597:L597),SUM(H597:L597)&lt;&gt;0,"")</f>
        <v/>
      </c>
      <c r="AC597" t="str">
        <f ca="1"/>
        <v/>
      </c>
      <c r="AE597">
        <f ca="1"/>
        <v>0</v>
      </c>
      <c r="AF597">
        <f ca="1"/>
        <v>0</v>
      </c>
      <c r="AG597">
        <f ca="1"/>
        <v>0</v>
      </c>
      <c r="AH597">
        <f ca="1"/>
        <v>0</v>
      </c>
      <c r="AI597">
        <f ca="1"/>
        <v>0</v>
      </c>
      <c r="AJ597">
        <f ca="1"/>
        <v>0</v>
      </c>
      <c r="AK597">
        <f ca="1"/>
        <v>0</v>
      </c>
      <c r="AL597" t="str">
        <f ca="1"/>
        <v/>
      </c>
    </row>
    <row r="598" spans="13:38">
      <c r="M598" t="str" cm="1">
        <f t="array" ref="M598">_xlfn._xlws.FILTER(SUM(H598:L598),SUM(H598:L598)&lt;&gt;0,"")</f>
        <v/>
      </c>
      <c r="AC598" t="str">
        <f ca="1"/>
        <v/>
      </c>
      <c r="AE598">
        <f ca="1"/>
        <v>0</v>
      </c>
      <c r="AF598">
        <f ca="1"/>
        <v>0</v>
      </c>
      <c r="AG598">
        <f ca="1"/>
        <v>0</v>
      </c>
      <c r="AH598">
        <f ca="1"/>
        <v>0</v>
      </c>
      <c r="AI598">
        <f ca="1"/>
        <v>0</v>
      </c>
      <c r="AJ598">
        <f ca="1"/>
        <v>0</v>
      </c>
      <c r="AK598">
        <f ca="1"/>
        <v>0</v>
      </c>
      <c r="AL598" t="str">
        <f ca="1"/>
        <v/>
      </c>
    </row>
    <row r="599" spans="13:38">
      <c r="M599" t="str" cm="1">
        <f t="array" ref="M599">_xlfn._xlws.FILTER(SUM(H599:L599),SUM(H599:L599)&lt;&gt;0,"")</f>
        <v/>
      </c>
      <c r="AC599" t="str">
        <f ca="1"/>
        <v/>
      </c>
      <c r="AE599">
        <f ca="1"/>
        <v>0</v>
      </c>
      <c r="AF599">
        <f ca="1"/>
        <v>0</v>
      </c>
      <c r="AG599">
        <f ca="1"/>
        <v>0</v>
      </c>
      <c r="AH599">
        <f ca="1"/>
        <v>0</v>
      </c>
      <c r="AI599">
        <f ca="1"/>
        <v>0</v>
      </c>
      <c r="AJ599">
        <f ca="1"/>
        <v>0</v>
      </c>
      <c r="AK599">
        <f ca="1"/>
        <v>0</v>
      </c>
      <c r="AL599" t="str">
        <f ca="1"/>
        <v/>
      </c>
    </row>
    <row r="600" spans="13:38">
      <c r="M600" t="str" cm="1">
        <f t="array" ref="M600">_xlfn._xlws.FILTER(SUM(H600:L600),SUM(H600:L600)&lt;&gt;0,"")</f>
        <v/>
      </c>
      <c r="AC600" t="str">
        <f ca="1"/>
        <v/>
      </c>
      <c r="AE600">
        <f ca="1"/>
        <v>0</v>
      </c>
      <c r="AF600">
        <f ca="1"/>
        <v>0</v>
      </c>
      <c r="AG600">
        <f ca="1"/>
        <v>0</v>
      </c>
      <c r="AH600">
        <f ca="1"/>
        <v>0</v>
      </c>
      <c r="AI600">
        <f ca="1"/>
        <v>0</v>
      </c>
      <c r="AJ600">
        <f ca="1"/>
        <v>0</v>
      </c>
      <c r="AK600">
        <f ca="1"/>
        <v>0</v>
      </c>
      <c r="AL600" t="str">
        <f ca="1"/>
        <v/>
      </c>
    </row>
    <row r="601" spans="13:38">
      <c r="M601" t="str" cm="1">
        <f t="array" ref="M601">_xlfn._xlws.FILTER(SUM(H601:L601),SUM(H601:L601)&lt;&gt;0,"")</f>
        <v/>
      </c>
      <c r="AC601" t="str">
        <f ca="1"/>
        <v/>
      </c>
      <c r="AE601">
        <f ca="1"/>
        <v>0</v>
      </c>
      <c r="AF601">
        <f ca="1"/>
        <v>0</v>
      </c>
      <c r="AG601">
        <f ca="1"/>
        <v>0</v>
      </c>
      <c r="AH601">
        <f ca="1"/>
        <v>0</v>
      </c>
      <c r="AI601">
        <f ca="1"/>
        <v>0</v>
      </c>
      <c r="AJ601">
        <f ca="1"/>
        <v>0</v>
      </c>
      <c r="AK601">
        <f ca="1"/>
        <v>0</v>
      </c>
      <c r="AL601" t="str">
        <f ca="1"/>
        <v/>
      </c>
    </row>
    <row r="602" spans="13:38">
      <c r="M602" t="str" cm="1">
        <f t="array" ref="M602">_xlfn._xlws.FILTER(SUM(H602:L602),SUM(H602:L602)&lt;&gt;0,"")</f>
        <v/>
      </c>
      <c r="AC602" t="str">
        <f ca="1"/>
        <v/>
      </c>
      <c r="AE602">
        <f ca="1"/>
        <v>0</v>
      </c>
      <c r="AF602">
        <f ca="1"/>
        <v>0</v>
      </c>
      <c r="AG602">
        <f ca="1"/>
        <v>0</v>
      </c>
      <c r="AH602">
        <f ca="1"/>
        <v>0</v>
      </c>
      <c r="AI602">
        <f ca="1"/>
        <v>0</v>
      </c>
      <c r="AJ602">
        <f ca="1"/>
        <v>0</v>
      </c>
      <c r="AK602">
        <f ca="1"/>
        <v>0</v>
      </c>
      <c r="AL602" t="str">
        <f ca="1"/>
        <v/>
      </c>
    </row>
    <row r="603" spans="13:38">
      <c r="M603" t="str" cm="1">
        <f t="array" ref="M603">_xlfn._xlws.FILTER(SUM(H603:L603),SUM(H603:L603)&lt;&gt;0,"")</f>
        <v/>
      </c>
      <c r="AC603" t="str">
        <f ca="1"/>
        <v/>
      </c>
      <c r="AE603">
        <f ca="1"/>
        <v>0</v>
      </c>
      <c r="AF603">
        <f ca="1"/>
        <v>0</v>
      </c>
      <c r="AG603">
        <f ca="1"/>
        <v>0</v>
      </c>
      <c r="AH603">
        <f ca="1"/>
        <v>0</v>
      </c>
      <c r="AI603">
        <f ca="1"/>
        <v>0</v>
      </c>
      <c r="AJ603">
        <f ca="1"/>
        <v>0</v>
      </c>
      <c r="AK603">
        <f ca="1"/>
        <v>0</v>
      </c>
      <c r="AL603" t="str">
        <f ca="1"/>
        <v/>
      </c>
    </row>
    <row r="604" spans="13:38">
      <c r="M604" t="str" cm="1">
        <f t="array" ref="M604">_xlfn._xlws.FILTER(SUM(H604:L604),SUM(H604:L604)&lt;&gt;0,"")</f>
        <v/>
      </c>
      <c r="AC604" t="str">
        <f ca="1"/>
        <v/>
      </c>
      <c r="AE604">
        <f ca="1"/>
        <v>0</v>
      </c>
      <c r="AF604">
        <f ca="1"/>
        <v>0</v>
      </c>
      <c r="AG604">
        <f ca="1"/>
        <v>0</v>
      </c>
      <c r="AH604">
        <f ca="1"/>
        <v>0</v>
      </c>
      <c r="AI604">
        <f ca="1"/>
        <v>0</v>
      </c>
      <c r="AJ604">
        <f ca="1"/>
        <v>0</v>
      </c>
      <c r="AK604">
        <f ca="1"/>
        <v>0</v>
      </c>
      <c r="AL604" t="str">
        <f ca="1"/>
        <v/>
      </c>
    </row>
    <row r="605" spans="13:38">
      <c r="M605" t="str" cm="1">
        <f t="array" ref="M605">_xlfn._xlws.FILTER(SUM(H605:L605),SUM(H605:L605)&lt;&gt;0,"")</f>
        <v/>
      </c>
      <c r="AC605" t="str">
        <f ca="1"/>
        <v/>
      </c>
      <c r="AE605">
        <f ca="1"/>
        <v>0</v>
      </c>
      <c r="AF605">
        <f ca="1"/>
        <v>0</v>
      </c>
      <c r="AG605">
        <f ca="1"/>
        <v>0</v>
      </c>
      <c r="AH605">
        <f ca="1"/>
        <v>0</v>
      </c>
      <c r="AI605">
        <f ca="1"/>
        <v>0</v>
      </c>
      <c r="AJ605">
        <f ca="1"/>
        <v>0</v>
      </c>
      <c r="AK605">
        <f ca="1"/>
        <v>0</v>
      </c>
      <c r="AL605" t="str">
        <f ca="1"/>
        <v/>
      </c>
    </row>
    <row r="606" spans="13:38">
      <c r="M606" t="str" cm="1">
        <f t="array" ref="M606">_xlfn._xlws.FILTER(SUM(H606:L606),SUM(H606:L606)&lt;&gt;0,"")</f>
        <v/>
      </c>
      <c r="AC606" t="str">
        <f ca="1"/>
        <v/>
      </c>
      <c r="AE606">
        <f ca="1"/>
        <v>0</v>
      </c>
      <c r="AF606">
        <f ca="1"/>
        <v>0</v>
      </c>
      <c r="AG606">
        <f ca="1"/>
        <v>0</v>
      </c>
      <c r="AH606">
        <f ca="1"/>
        <v>0</v>
      </c>
      <c r="AI606">
        <f ca="1"/>
        <v>0</v>
      </c>
      <c r="AJ606">
        <f ca="1"/>
        <v>0</v>
      </c>
      <c r="AK606">
        <f ca="1"/>
        <v>0</v>
      </c>
      <c r="AL606" t="str">
        <f ca="1"/>
        <v/>
      </c>
    </row>
    <row r="607" spans="13:38">
      <c r="M607" t="str" cm="1">
        <f t="array" ref="M607">_xlfn._xlws.FILTER(SUM(H607:L607),SUM(H607:L607)&lt;&gt;0,"")</f>
        <v/>
      </c>
      <c r="AC607" t="str">
        <f ca="1"/>
        <v/>
      </c>
      <c r="AE607">
        <f ca="1"/>
        <v>0</v>
      </c>
      <c r="AF607">
        <f ca="1"/>
        <v>0</v>
      </c>
      <c r="AG607">
        <f ca="1"/>
        <v>0</v>
      </c>
      <c r="AH607">
        <f ca="1"/>
        <v>0</v>
      </c>
      <c r="AI607">
        <f ca="1"/>
        <v>0</v>
      </c>
      <c r="AJ607">
        <f ca="1"/>
        <v>0</v>
      </c>
      <c r="AK607">
        <f ca="1"/>
        <v>0</v>
      </c>
      <c r="AL607" t="str">
        <f ca="1"/>
        <v/>
      </c>
    </row>
    <row r="608" spans="13:38">
      <c r="M608" t="str" cm="1">
        <f t="array" ref="M608">_xlfn._xlws.FILTER(SUM(H608:L608),SUM(H608:L608)&lt;&gt;0,"")</f>
        <v/>
      </c>
      <c r="AC608" t="str">
        <f ca="1"/>
        <v/>
      </c>
      <c r="AE608">
        <f ca="1"/>
        <v>0</v>
      </c>
      <c r="AF608">
        <f ca="1"/>
        <v>0</v>
      </c>
      <c r="AG608">
        <f ca="1"/>
        <v>0</v>
      </c>
      <c r="AH608">
        <f ca="1"/>
        <v>0</v>
      </c>
      <c r="AI608">
        <f ca="1"/>
        <v>0</v>
      </c>
      <c r="AJ608">
        <f ca="1"/>
        <v>0</v>
      </c>
      <c r="AK608">
        <f ca="1"/>
        <v>0</v>
      </c>
      <c r="AL608" t="str">
        <f ca="1"/>
        <v/>
      </c>
    </row>
    <row r="609" spans="13:38">
      <c r="M609" t="str" cm="1">
        <f t="array" ref="M609">_xlfn._xlws.FILTER(SUM(H609:L609),SUM(H609:L609)&lt;&gt;0,"")</f>
        <v/>
      </c>
      <c r="AC609" t="str">
        <f ca="1"/>
        <v/>
      </c>
      <c r="AE609">
        <f ca="1"/>
        <v>0</v>
      </c>
      <c r="AF609">
        <f ca="1"/>
        <v>0</v>
      </c>
      <c r="AG609">
        <f ca="1"/>
        <v>0</v>
      </c>
      <c r="AH609">
        <f ca="1"/>
        <v>0</v>
      </c>
      <c r="AI609">
        <f ca="1"/>
        <v>0</v>
      </c>
      <c r="AJ609">
        <f ca="1"/>
        <v>0</v>
      </c>
      <c r="AK609">
        <f ca="1"/>
        <v>0</v>
      </c>
      <c r="AL609" t="str">
        <f ca="1"/>
        <v/>
      </c>
    </row>
    <row r="610" spans="13:38">
      <c r="M610" t="str" cm="1">
        <f t="array" ref="M610">_xlfn._xlws.FILTER(SUM(H610:L610),SUM(H610:L610)&lt;&gt;0,"")</f>
        <v/>
      </c>
      <c r="AC610" t="str">
        <f ca="1"/>
        <v/>
      </c>
      <c r="AE610">
        <f ca="1"/>
        <v>0</v>
      </c>
      <c r="AF610">
        <f ca="1"/>
        <v>0</v>
      </c>
      <c r="AG610">
        <f ca="1"/>
        <v>0</v>
      </c>
      <c r="AH610">
        <f ca="1"/>
        <v>0</v>
      </c>
      <c r="AI610">
        <f ca="1"/>
        <v>0</v>
      </c>
      <c r="AJ610">
        <f ca="1"/>
        <v>0</v>
      </c>
      <c r="AK610">
        <f ca="1"/>
        <v>0</v>
      </c>
      <c r="AL610" t="str">
        <f ca="1"/>
        <v/>
      </c>
    </row>
    <row r="611" spans="13:38">
      <c r="M611" t="str" cm="1">
        <f t="array" ref="M611">_xlfn._xlws.FILTER(SUM(H611:L611),SUM(H611:L611)&lt;&gt;0,"")</f>
        <v/>
      </c>
      <c r="AC611" t="str">
        <f ca="1"/>
        <v/>
      </c>
      <c r="AE611">
        <f ca="1"/>
        <v>0</v>
      </c>
      <c r="AF611">
        <f ca="1"/>
        <v>0</v>
      </c>
      <c r="AG611">
        <f ca="1"/>
        <v>0</v>
      </c>
      <c r="AH611">
        <f ca="1"/>
        <v>0</v>
      </c>
      <c r="AI611">
        <f ca="1"/>
        <v>0</v>
      </c>
      <c r="AJ611">
        <f ca="1"/>
        <v>0</v>
      </c>
      <c r="AK611">
        <f ca="1"/>
        <v>0</v>
      </c>
      <c r="AL611" t="str">
        <f ca="1"/>
        <v/>
      </c>
    </row>
    <row r="612" spans="13:38">
      <c r="M612" t="str" cm="1">
        <f t="array" ref="M612">_xlfn._xlws.FILTER(SUM(H612:L612),SUM(H612:L612)&lt;&gt;0,"")</f>
        <v/>
      </c>
      <c r="AC612" t="str">
        <f ca="1"/>
        <v/>
      </c>
      <c r="AE612">
        <f ca="1"/>
        <v>0</v>
      </c>
      <c r="AF612">
        <f ca="1"/>
        <v>0</v>
      </c>
      <c r="AG612">
        <f ca="1"/>
        <v>0</v>
      </c>
      <c r="AH612">
        <f ca="1"/>
        <v>0</v>
      </c>
      <c r="AI612">
        <f ca="1"/>
        <v>0</v>
      </c>
      <c r="AJ612">
        <f ca="1"/>
        <v>0</v>
      </c>
      <c r="AK612">
        <f ca="1"/>
        <v>0</v>
      </c>
      <c r="AL612" t="str">
        <f ca="1"/>
        <v/>
      </c>
    </row>
    <row r="613" spans="13:38">
      <c r="M613" t="str" cm="1">
        <f t="array" ref="M613">_xlfn._xlws.FILTER(SUM(H613:L613),SUM(H613:L613)&lt;&gt;0,"")</f>
        <v/>
      </c>
      <c r="AC613" t="str">
        <f ca="1"/>
        <v/>
      </c>
      <c r="AE613">
        <f ca="1"/>
        <v>0</v>
      </c>
      <c r="AF613">
        <f ca="1"/>
        <v>0</v>
      </c>
      <c r="AG613">
        <f ca="1"/>
        <v>0</v>
      </c>
      <c r="AH613">
        <f ca="1"/>
        <v>0</v>
      </c>
      <c r="AI613">
        <f ca="1"/>
        <v>0</v>
      </c>
      <c r="AJ613">
        <f ca="1"/>
        <v>0</v>
      </c>
      <c r="AK613">
        <f ca="1"/>
        <v>0</v>
      </c>
      <c r="AL613" t="str">
        <f ca="1"/>
        <v/>
      </c>
    </row>
    <row r="614" spans="13:38">
      <c r="M614" t="str" cm="1">
        <f t="array" ref="M614">_xlfn._xlws.FILTER(SUM(H614:L614),SUM(H614:L614)&lt;&gt;0,"")</f>
        <v/>
      </c>
      <c r="AC614" t="str">
        <f ca="1"/>
        <v/>
      </c>
      <c r="AE614">
        <f ca="1"/>
        <v>0</v>
      </c>
      <c r="AF614">
        <f ca="1"/>
        <v>0</v>
      </c>
      <c r="AG614">
        <f ca="1"/>
        <v>0</v>
      </c>
      <c r="AH614">
        <f ca="1"/>
        <v>0</v>
      </c>
      <c r="AI614">
        <f ca="1"/>
        <v>0</v>
      </c>
      <c r="AJ614">
        <f ca="1"/>
        <v>0</v>
      </c>
      <c r="AK614">
        <f ca="1"/>
        <v>0</v>
      </c>
      <c r="AL614" t="str">
        <f ca="1"/>
        <v/>
      </c>
    </row>
    <row r="615" spans="13:38">
      <c r="M615" t="str" cm="1">
        <f t="array" ref="M615">_xlfn._xlws.FILTER(SUM(H615:L615),SUM(H615:L615)&lt;&gt;0,"")</f>
        <v/>
      </c>
      <c r="AC615" t="str">
        <f ca="1"/>
        <v/>
      </c>
      <c r="AE615">
        <f ca="1"/>
        <v>0</v>
      </c>
      <c r="AF615">
        <f ca="1"/>
        <v>0</v>
      </c>
      <c r="AG615">
        <f ca="1"/>
        <v>0</v>
      </c>
      <c r="AH615">
        <f ca="1"/>
        <v>0</v>
      </c>
      <c r="AI615">
        <f ca="1"/>
        <v>0</v>
      </c>
      <c r="AJ615">
        <f ca="1"/>
        <v>0</v>
      </c>
      <c r="AK615">
        <f ca="1"/>
        <v>0</v>
      </c>
      <c r="AL615" t="str">
        <f ca="1"/>
        <v/>
      </c>
    </row>
    <row r="616" spans="13:38">
      <c r="M616" t="str" cm="1">
        <f t="array" ref="M616">_xlfn._xlws.FILTER(SUM(H616:L616),SUM(H616:L616)&lt;&gt;0,"")</f>
        <v/>
      </c>
      <c r="AC616" t="str">
        <f ca="1"/>
        <v/>
      </c>
      <c r="AE616">
        <f ca="1"/>
        <v>0</v>
      </c>
      <c r="AF616">
        <f ca="1"/>
        <v>0</v>
      </c>
      <c r="AG616">
        <f ca="1"/>
        <v>0</v>
      </c>
      <c r="AH616">
        <f ca="1"/>
        <v>0</v>
      </c>
      <c r="AI616">
        <f ca="1"/>
        <v>0</v>
      </c>
      <c r="AJ616">
        <f ca="1"/>
        <v>0</v>
      </c>
      <c r="AK616">
        <f ca="1"/>
        <v>0</v>
      </c>
      <c r="AL616" t="str">
        <f ca="1"/>
        <v/>
      </c>
    </row>
    <row r="617" spans="13:38">
      <c r="M617" t="str" cm="1">
        <f t="array" ref="M617">_xlfn._xlws.FILTER(SUM(H617:L617),SUM(H617:L617)&lt;&gt;0,"")</f>
        <v/>
      </c>
      <c r="AC617" t="str">
        <f ca="1"/>
        <v/>
      </c>
      <c r="AE617">
        <f ca="1"/>
        <v>0</v>
      </c>
      <c r="AF617">
        <f ca="1"/>
        <v>0</v>
      </c>
      <c r="AG617">
        <f ca="1"/>
        <v>0</v>
      </c>
      <c r="AH617">
        <f ca="1"/>
        <v>0</v>
      </c>
      <c r="AI617">
        <f ca="1"/>
        <v>0</v>
      </c>
      <c r="AJ617">
        <f ca="1"/>
        <v>0</v>
      </c>
      <c r="AK617">
        <f ca="1"/>
        <v>0</v>
      </c>
      <c r="AL617" t="str">
        <f ca="1"/>
        <v/>
      </c>
    </row>
    <row r="618" spans="13:38">
      <c r="M618" t="str" cm="1">
        <f t="array" ref="M618">_xlfn._xlws.FILTER(SUM(H618:L618),SUM(H618:L618)&lt;&gt;0,"")</f>
        <v/>
      </c>
      <c r="AC618" t="str">
        <f ca="1"/>
        <v/>
      </c>
      <c r="AE618">
        <f ca="1"/>
        <v>0</v>
      </c>
      <c r="AF618">
        <f ca="1"/>
        <v>0</v>
      </c>
      <c r="AG618">
        <f ca="1"/>
        <v>0</v>
      </c>
      <c r="AH618">
        <f ca="1"/>
        <v>0</v>
      </c>
      <c r="AI618">
        <f ca="1"/>
        <v>0</v>
      </c>
      <c r="AJ618">
        <f ca="1"/>
        <v>0</v>
      </c>
      <c r="AK618">
        <f ca="1"/>
        <v>0</v>
      </c>
      <c r="AL618" t="str">
        <f ca="1"/>
        <v/>
      </c>
    </row>
    <row r="619" spans="13:38">
      <c r="M619" t="str" cm="1">
        <f t="array" ref="M619">_xlfn._xlws.FILTER(SUM(H619:L619),SUM(H619:L619)&lt;&gt;0,"")</f>
        <v/>
      </c>
      <c r="AC619" t="str">
        <f ca="1"/>
        <v/>
      </c>
      <c r="AE619">
        <f ca="1"/>
        <v>0</v>
      </c>
      <c r="AF619">
        <f ca="1"/>
        <v>0</v>
      </c>
      <c r="AG619">
        <f ca="1"/>
        <v>0</v>
      </c>
      <c r="AH619">
        <f ca="1"/>
        <v>0</v>
      </c>
      <c r="AI619">
        <f ca="1"/>
        <v>0</v>
      </c>
      <c r="AJ619">
        <f ca="1"/>
        <v>0</v>
      </c>
      <c r="AK619">
        <f ca="1"/>
        <v>0</v>
      </c>
      <c r="AL619" t="str">
        <f ca="1"/>
        <v/>
      </c>
    </row>
    <row r="620" spans="13:38">
      <c r="M620" t="str" cm="1">
        <f t="array" ref="M620">_xlfn._xlws.FILTER(SUM(H620:L620),SUM(H620:L620)&lt;&gt;0,"")</f>
        <v/>
      </c>
      <c r="AC620" t="str">
        <f ca="1"/>
        <v/>
      </c>
      <c r="AE620">
        <f ca="1"/>
        <v>0</v>
      </c>
      <c r="AF620">
        <f ca="1"/>
        <v>0</v>
      </c>
      <c r="AG620">
        <f ca="1"/>
        <v>0</v>
      </c>
      <c r="AH620">
        <f ca="1"/>
        <v>0</v>
      </c>
      <c r="AI620">
        <f ca="1"/>
        <v>0</v>
      </c>
      <c r="AJ620">
        <f ca="1"/>
        <v>0</v>
      </c>
      <c r="AK620">
        <f ca="1"/>
        <v>0</v>
      </c>
      <c r="AL620" t="str">
        <f ca="1"/>
        <v/>
      </c>
    </row>
    <row r="621" spans="13:38">
      <c r="M621" t="str" cm="1">
        <f t="array" ref="M621">_xlfn._xlws.FILTER(SUM(H621:L621),SUM(H621:L621)&lt;&gt;0,"")</f>
        <v/>
      </c>
      <c r="AC621" t="str">
        <f ca="1"/>
        <v/>
      </c>
      <c r="AE621">
        <f ca="1"/>
        <v>0</v>
      </c>
      <c r="AF621">
        <f ca="1"/>
        <v>0</v>
      </c>
      <c r="AG621">
        <f ca="1"/>
        <v>0</v>
      </c>
      <c r="AH621">
        <f ca="1"/>
        <v>0</v>
      </c>
      <c r="AI621">
        <f ca="1"/>
        <v>0</v>
      </c>
      <c r="AJ621">
        <f ca="1"/>
        <v>0</v>
      </c>
      <c r="AK621">
        <f ca="1"/>
        <v>0</v>
      </c>
      <c r="AL621" t="str">
        <f ca="1"/>
        <v/>
      </c>
    </row>
    <row r="622" spans="13:38">
      <c r="M622" t="str" cm="1">
        <f t="array" ref="M622">_xlfn._xlws.FILTER(SUM(H622:L622),SUM(H622:L622)&lt;&gt;0,"")</f>
        <v/>
      </c>
      <c r="AC622" t="str">
        <f ca="1"/>
        <v/>
      </c>
      <c r="AE622">
        <f ca="1"/>
        <v>0</v>
      </c>
      <c r="AF622">
        <f ca="1"/>
        <v>0</v>
      </c>
      <c r="AG622">
        <f ca="1"/>
        <v>0</v>
      </c>
      <c r="AH622">
        <f ca="1"/>
        <v>0</v>
      </c>
      <c r="AI622">
        <f ca="1"/>
        <v>0</v>
      </c>
      <c r="AJ622">
        <f ca="1"/>
        <v>0</v>
      </c>
      <c r="AK622">
        <f ca="1"/>
        <v>0</v>
      </c>
      <c r="AL622" t="str">
        <f ca="1"/>
        <v/>
      </c>
    </row>
    <row r="623" spans="13:38">
      <c r="M623" t="str" cm="1">
        <f t="array" ref="M623">_xlfn._xlws.FILTER(SUM(H623:L623),SUM(H623:L623)&lt;&gt;0,"")</f>
        <v/>
      </c>
      <c r="AC623" t="str">
        <f ca="1"/>
        <v/>
      </c>
      <c r="AE623">
        <f ca="1"/>
        <v>0</v>
      </c>
      <c r="AF623">
        <f ca="1"/>
        <v>0</v>
      </c>
      <c r="AG623">
        <f ca="1"/>
        <v>0</v>
      </c>
      <c r="AH623">
        <f ca="1"/>
        <v>0</v>
      </c>
      <c r="AI623">
        <f ca="1"/>
        <v>0</v>
      </c>
      <c r="AJ623">
        <f ca="1"/>
        <v>0</v>
      </c>
      <c r="AK623">
        <f ca="1"/>
        <v>0</v>
      </c>
      <c r="AL623" t="str">
        <f ca="1"/>
        <v/>
      </c>
    </row>
    <row r="624" spans="13:38">
      <c r="M624" t="str" cm="1">
        <f t="array" ref="M624">_xlfn._xlws.FILTER(SUM(H624:L624),SUM(H624:L624)&lt;&gt;0,"")</f>
        <v/>
      </c>
      <c r="AC624" t="str">
        <f ca="1"/>
        <v/>
      </c>
      <c r="AE624">
        <f ca="1"/>
        <v>0</v>
      </c>
      <c r="AF624">
        <f ca="1"/>
        <v>0</v>
      </c>
      <c r="AG624">
        <f ca="1"/>
        <v>0</v>
      </c>
      <c r="AH624">
        <f ca="1"/>
        <v>0</v>
      </c>
      <c r="AI624">
        <f ca="1"/>
        <v>0</v>
      </c>
      <c r="AJ624">
        <f ca="1"/>
        <v>0</v>
      </c>
      <c r="AK624">
        <f ca="1"/>
        <v>0</v>
      </c>
      <c r="AL624" t="str">
        <f ca="1"/>
        <v/>
      </c>
    </row>
    <row r="625" spans="13:38">
      <c r="M625" t="str" cm="1">
        <f t="array" ref="M625">_xlfn._xlws.FILTER(SUM(H625:L625),SUM(H625:L625)&lt;&gt;0,"")</f>
        <v/>
      </c>
      <c r="AC625" t="str">
        <f ca="1"/>
        <v/>
      </c>
      <c r="AE625">
        <f ca="1"/>
        <v>0</v>
      </c>
      <c r="AF625">
        <f ca="1"/>
        <v>0</v>
      </c>
      <c r="AG625">
        <f ca="1"/>
        <v>0</v>
      </c>
      <c r="AH625">
        <f ca="1"/>
        <v>0</v>
      </c>
      <c r="AI625">
        <f ca="1"/>
        <v>0</v>
      </c>
      <c r="AJ625">
        <f ca="1"/>
        <v>0</v>
      </c>
      <c r="AK625">
        <f ca="1"/>
        <v>0</v>
      </c>
      <c r="AL625" t="str">
        <f ca="1"/>
        <v/>
      </c>
    </row>
    <row r="626" spans="13:38">
      <c r="M626" t="str" cm="1">
        <f t="array" ref="M626">_xlfn._xlws.FILTER(SUM(H626:L626),SUM(H626:L626)&lt;&gt;0,"")</f>
        <v/>
      </c>
      <c r="AC626" t="str">
        <f ca="1"/>
        <v/>
      </c>
      <c r="AE626">
        <f ca="1"/>
        <v>0</v>
      </c>
      <c r="AF626">
        <f ca="1"/>
        <v>0</v>
      </c>
      <c r="AG626">
        <f ca="1"/>
        <v>0</v>
      </c>
      <c r="AH626">
        <f ca="1"/>
        <v>0</v>
      </c>
      <c r="AI626">
        <f ca="1"/>
        <v>0</v>
      </c>
      <c r="AJ626">
        <f ca="1"/>
        <v>0</v>
      </c>
      <c r="AK626">
        <f ca="1"/>
        <v>0</v>
      </c>
      <c r="AL626" t="str">
        <f ca="1"/>
        <v/>
      </c>
    </row>
    <row r="627" spans="13:38">
      <c r="M627" t="str" cm="1">
        <f t="array" ref="M627">_xlfn._xlws.FILTER(SUM(H627:L627),SUM(H627:L627)&lt;&gt;0,"")</f>
        <v/>
      </c>
      <c r="AC627" t="str">
        <f ca="1"/>
        <v/>
      </c>
      <c r="AE627">
        <f ca="1"/>
        <v>0</v>
      </c>
      <c r="AF627">
        <f ca="1"/>
        <v>0</v>
      </c>
      <c r="AG627">
        <f ca="1"/>
        <v>0</v>
      </c>
      <c r="AH627">
        <f ca="1"/>
        <v>0</v>
      </c>
      <c r="AI627">
        <f ca="1"/>
        <v>0</v>
      </c>
      <c r="AJ627">
        <f ca="1"/>
        <v>0</v>
      </c>
      <c r="AK627">
        <f ca="1"/>
        <v>0</v>
      </c>
      <c r="AL627" t="str">
        <f ca="1"/>
        <v/>
      </c>
    </row>
    <row r="628" spans="13:38">
      <c r="M628" t="str" cm="1">
        <f t="array" ref="M628">_xlfn._xlws.FILTER(SUM(H628:L628),SUM(H628:L628)&lt;&gt;0,"")</f>
        <v/>
      </c>
      <c r="AC628" t="str">
        <f ca="1"/>
        <v/>
      </c>
      <c r="AE628">
        <f ca="1"/>
        <v>0</v>
      </c>
      <c r="AF628">
        <f ca="1"/>
        <v>0</v>
      </c>
      <c r="AG628">
        <f ca="1"/>
        <v>0</v>
      </c>
      <c r="AH628">
        <f ca="1"/>
        <v>0</v>
      </c>
      <c r="AI628">
        <f ca="1"/>
        <v>0</v>
      </c>
      <c r="AJ628">
        <f ca="1"/>
        <v>0</v>
      </c>
      <c r="AK628">
        <f ca="1"/>
        <v>0</v>
      </c>
      <c r="AL628" t="str">
        <f ca="1"/>
        <v/>
      </c>
    </row>
    <row r="629" spans="13:38">
      <c r="M629" t="str" cm="1">
        <f t="array" ref="M629">_xlfn._xlws.FILTER(SUM(H629:L629),SUM(H629:L629)&lt;&gt;0,"")</f>
        <v/>
      </c>
      <c r="AC629" t="str">
        <f ca="1"/>
        <v/>
      </c>
      <c r="AE629">
        <f ca="1"/>
        <v>0</v>
      </c>
      <c r="AF629">
        <f ca="1"/>
        <v>0</v>
      </c>
      <c r="AG629">
        <f ca="1"/>
        <v>0</v>
      </c>
      <c r="AH629">
        <f ca="1"/>
        <v>0</v>
      </c>
      <c r="AI629">
        <f ca="1"/>
        <v>0</v>
      </c>
      <c r="AJ629">
        <f ca="1"/>
        <v>0</v>
      </c>
      <c r="AK629">
        <f ca="1"/>
        <v>0</v>
      </c>
      <c r="AL629" t="str">
        <f ca="1"/>
        <v/>
      </c>
    </row>
    <row r="630" spans="13:38">
      <c r="M630" t="str" cm="1">
        <f t="array" ref="M630">_xlfn._xlws.FILTER(SUM(H630:L630),SUM(H630:L630)&lt;&gt;0,"")</f>
        <v/>
      </c>
      <c r="AC630" t="str">
        <f ca="1"/>
        <v/>
      </c>
      <c r="AE630">
        <f ca="1"/>
        <v>0</v>
      </c>
      <c r="AF630">
        <f ca="1"/>
        <v>0</v>
      </c>
      <c r="AG630">
        <f ca="1"/>
        <v>0</v>
      </c>
      <c r="AH630">
        <f ca="1"/>
        <v>0</v>
      </c>
      <c r="AI630">
        <f ca="1"/>
        <v>0</v>
      </c>
      <c r="AJ630">
        <f ca="1"/>
        <v>0</v>
      </c>
      <c r="AK630">
        <f ca="1"/>
        <v>0</v>
      </c>
      <c r="AL630" t="str">
        <f ca="1"/>
        <v/>
      </c>
    </row>
    <row r="631" spans="13:38">
      <c r="M631" t="str" cm="1">
        <f t="array" ref="M631">_xlfn._xlws.FILTER(SUM(H631:L631),SUM(H631:L631)&lt;&gt;0,"")</f>
        <v/>
      </c>
      <c r="AC631" t="str">
        <f ca="1"/>
        <v/>
      </c>
      <c r="AE631">
        <f ca="1"/>
        <v>0</v>
      </c>
      <c r="AF631">
        <f ca="1"/>
        <v>0</v>
      </c>
      <c r="AG631">
        <f ca="1"/>
        <v>0</v>
      </c>
      <c r="AH631">
        <f ca="1"/>
        <v>0</v>
      </c>
      <c r="AI631">
        <f ca="1"/>
        <v>0</v>
      </c>
      <c r="AJ631">
        <f ca="1"/>
        <v>0</v>
      </c>
      <c r="AK631">
        <f ca="1"/>
        <v>0</v>
      </c>
      <c r="AL631" t="str">
        <f ca="1"/>
        <v/>
      </c>
    </row>
    <row r="632" spans="13:38">
      <c r="M632" t="str" cm="1">
        <f t="array" ref="M632">_xlfn._xlws.FILTER(SUM(H632:L632),SUM(H632:L632)&lt;&gt;0,"")</f>
        <v/>
      </c>
      <c r="AC632" t="str">
        <f ca="1"/>
        <v/>
      </c>
      <c r="AE632">
        <f ca="1"/>
        <v>0</v>
      </c>
      <c r="AF632">
        <f ca="1"/>
        <v>0</v>
      </c>
      <c r="AG632">
        <f ca="1"/>
        <v>0</v>
      </c>
      <c r="AH632">
        <f ca="1"/>
        <v>0</v>
      </c>
      <c r="AI632">
        <f ca="1"/>
        <v>0</v>
      </c>
      <c r="AJ632">
        <f ca="1"/>
        <v>0</v>
      </c>
      <c r="AK632">
        <f ca="1"/>
        <v>0</v>
      </c>
      <c r="AL632" t="str">
        <f ca="1"/>
        <v/>
      </c>
    </row>
    <row r="633" spans="13:38">
      <c r="M633" t="str" cm="1">
        <f t="array" ref="M633">_xlfn._xlws.FILTER(SUM(H633:L633),SUM(H633:L633)&lt;&gt;0,"")</f>
        <v/>
      </c>
      <c r="AC633" t="str">
        <f ca="1"/>
        <v/>
      </c>
      <c r="AE633">
        <f ca="1"/>
        <v>0</v>
      </c>
      <c r="AF633">
        <f ca="1"/>
        <v>0</v>
      </c>
      <c r="AG633">
        <f ca="1"/>
        <v>0</v>
      </c>
      <c r="AH633">
        <f ca="1"/>
        <v>0</v>
      </c>
      <c r="AI633">
        <f ca="1"/>
        <v>0</v>
      </c>
      <c r="AJ633">
        <f ca="1"/>
        <v>0</v>
      </c>
      <c r="AK633">
        <f ca="1"/>
        <v>0</v>
      </c>
      <c r="AL633" t="str">
        <f ca="1"/>
        <v/>
      </c>
    </row>
    <row r="634" spans="13:38">
      <c r="M634" t="str" cm="1">
        <f t="array" ref="M634">_xlfn._xlws.FILTER(SUM(H634:L634),SUM(H634:L634)&lt;&gt;0,"")</f>
        <v/>
      </c>
      <c r="AC634" t="str">
        <f ca="1"/>
        <v/>
      </c>
      <c r="AE634">
        <f ca="1"/>
        <v>0</v>
      </c>
      <c r="AF634">
        <f ca="1"/>
        <v>0</v>
      </c>
      <c r="AG634">
        <f ca="1"/>
        <v>0</v>
      </c>
      <c r="AH634">
        <f ca="1"/>
        <v>0</v>
      </c>
      <c r="AI634">
        <f ca="1"/>
        <v>0</v>
      </c>
      <c r="AJ634">
        <f ca="1"/>
        <v>0</v>
      </c>
      <c r="AK634">
        <f ca="1"/>
        <v>0</v>
      </c>
      <c r="AL634" t="str">
        <f ca="1"/>
        <v/>
      </c>
    </row>
    <row r="635" spans="13:38">
      <c r="M635" t="str" cm="1">
        <f t="array" ref="M635">_xlfn._xlws.FILTER(SUM(H635:L635),SUM(H635:L635)&lt;&gt;0,"")</f>
        <v/>
      </c>
      <c r="AC635" t="str">
        <f ca="1"/>
        <v/>
      </c>
      <c r="AE635">
        <f ca="1"/>
        <v>0</v>
      </c>
      <c r="AF635">
        <f ca="1"/>
        <v>0</v>
      </c>
      <c r="AG635">
        <f ca="1"/>
        <v>0</v>
      </c>
      <c r="AH635">
        <f ca="1"/>
        <v>0</v>
      </c>
      <c r="AI635">
        <f ca="1"/>
        <v>0</v>
      </c>
      <c r="AJ635">
        <f ca="1"/>
        <v>0</v>
      </c>
      <c r="AK635">
        <f ca="1"/>
        <v>0</v>
      </c>
      <c r="AL635" t="str">
        <f ca="1"/>
        <v/>
      </c>
    </row>
    <row r="636" spans="13:38">
      <c r="M636" t="str" cm="1">
        <f t="array" ref="M636">_xlfn._xlws.FILTER(SUM(H636:L636),SUM(H636:L636)&lt;&gt;0,"")</f>
        <v/>
      </c>
      <c r="AC636" t="str">
        <f ca="1"/>
        <v/>
      </c>
      <c r="AE636">
        <f ca="1"/>
        <v>0</v>
      </c>
      <c r="AF636">
        <f ca="1"/>
        <v>0</v>
      </c>
      <c r="AG636">
        <f ca="1"/>
        <v>0</v>
      </c>
      <c r="AH636">
        <f ca="1"/>
        <v>0</v>
      </c>
      <c r="AI636">
        <f ca="1"/>
        <v>0</v>
      </c>
      <c r="AJ636">
        <f ca="1"/>
        <v>0</v>
      </c>
      <c r="AK636">
        <f ca="1"/>
        <v>0</v>
      </c>
      <c r="AL636" t="str">
        <f ca="1"/>
        <v/>
      </c>
    </row>
    <row r="637" spans="13:38">
      <c r="M637" t="str" cm="1">
        <f t="array" ref="M637">_xlfn._xlws.FILTER(SUM(H637:L637),SUM(H637:L637)&lt;&gt;0,"")</f>
        <v/>
      </c>
      <c r="AC637" t="str">
        <f ca="1"/>
        <v/>
      </c>
      <c r="AE637">
        <f ca="1"/>
        <v>0</v>
      </c>
      <c r="AF637">
        <f ca="1"/>
        <v>0</v>
      </c>
      <c r="AG637">
        <f ca="1"/>
        <v>0</v>
      </c>
      <c r="AH637">
        <f ca="1"/>
        <v>0</v>
      </c>
      <c r="AI637">
        <f ca="1"/>
        <v>0</v>
      </c>
      <c r="AJ637">
        <f ca="1"/>
        <v>0</v>
      </c>
      <c r="AK637">
        <f ca="1"/>
        <v>0</v>
      </c>
      <c r="AL637" t="str">
        <f ca="1"/>
        <v/>
      </c>
    </row>
    <row r="638" spans="13:38">
      <c r="M638" t="str" cm="1">
        <f t="array" ref="M638">_xlfn._xlws.FILTER(SUM(H638:L638),SUM(H638:L638)&lt;&gt;0,"")</f>
        <v/>
      </c>
      <c r="AC638" t="str">
        <f ca="1"/>
        <v/>
      </c>
      <c r="AE638">
        <f ca="1"/>
        <v>0</v>
      </c>
      <c r="AF638">
        <f ca="1"/>
        <v>0</v>
      </c>
      <c r="AG638">
        <f ca="1"/>
        <v>0</v>
      </c>
      <c r="AH638">
        <f ca="1"/>
        <v>0</v>
      </c>
      <c r="AI638">
        <f ca="1"/>
        <v>0</v>
      </c>
      <c r="AJ638">
        <f ca="1"/>
        <v>0</v>
      </c>
      <c r="AK638">
        <f ca="1"/>
        <v>0</v>
      </c>
      <c r="AL638" t="str">
        <f ca="1"/>
        <v/>
      </c>
    </row>
    <row r="639" spans="13:38">
      <c r="M639" t="str" cm="1">
        <f t="array" ref="M639">_xlfn._xlws.FILTER(SUM(H639:L639),SUM(H639:L639)&lt;&gt;0,"")</f>
        <v/>
      </c>
      <c r="AC639" t="str">
        <f ca="1"/>
        <v/>
      </c>
      <c r="AE639">
        <f ca="1"/>
        <v>0</v>
      </c>
      <c r="AF639">
        <f ca="1"/>
        <v>0</v>
      </c>
      <c r="AG639">
        <f ca="1"/>
        <v>0</v>
      </c>
      <c r="AH639">
        <f ca="1"/>
        <v>0</v>
      </c>
      <c r="AI639">
        <f ca="1"/>
        <v>0</v>
      </c>
      <c r="AJ639">
        <f ca="1"/>
        <v>0</v>
      </c>
      <c r="AK639">
        <f ca="1"/>
        <v>0</v>
      </c>
      <c r="AL639" t="str">
        <f ca="1"/>
        <v/>
      </c>
    </row>
    <row r="640" spans="13:38">
      <c r="M640" t="str" cm="1">
        <f t="array" ref="M640">_xlfn._xlws.FILTER(SUM(H640:L640),SUM(H640:L640)&lt;&gt;0,"")</f>
        <v/>
      </c>
      <c r="AC640" t="str">
        <f ca="1"/>
        <v/>
      </c>
      <c r="AE640">
        <f ca="1"/>
        <v>0</v>
      </c>
      <c r="AF640">
        <f ca="1"/>
        <v>0</v>
      </c>
      <c r="AG640">
        <f ca="1"/>
        <v>0</v>
      </c>
      <c r="AH640">
        <f ca="1"/>
        <v>0</v>
      </c>
      <c r="AI640">
        <f ca="1"/>
        <v>0</v>
      </c>
      <c r="AJ640">
        <f ca="1"/>
        <v>0</v>
      </c>
      <c r="AK640">
        <f ca="1"/>
        <v>0</v>
      </c>
      <c r="AL640" t="str">
        <f ca="1"/>
        <v/>
      </c>
    </row>
    <row r="641" spans="13:38">
      <c r="M641" t="str" cm="1">
        <f t="array" ref="M641">_xlfn._xlws.FILTER(SUM(H641:L641),SUM(H641:L641)&lt;&gt;0,"")</f>
        <v/>
      </c>
      <c r="AC641" t="str">
        <f ca="1"/>
        <v/>
      </c>
      <c r="AE641">
        <f ca="1"/>
        <v>0</v>
      </c>
      <c r="AF641">
        <f ca="1"/>
        <v>0</v>
      </c>
      <c r="AG641">
        <f ca="1"/>
        <v>0</v>
      </c>
      <c r="AH641">
        <f ca="1"/>
        <v>0</v>
      </c>
      <c r="AI641">
        <f ca="1"/>
        <v>0</v>
      </c>
      <c r="AJ641">
        <f ca="1"/>
        <v>0</v>
      </c>
      <c r="AK641">
        <f ca="1"/>
        <v>0</v>
      </c>
      <c r="AL641" t="str">
        <f ca="1"/>
        <v/>
      </c>
    </row>
    <row r="642" spans="13:38">
      <c r="M642" t="str" cm="1">
        <f t="array" ref="M642">_xlfn._xlws.FILTER(SUM(H642:L642),SUM(H642:L642)&lt;&gt;0,"")</f>
        <v/>
      </c>
      <c r="AC642" t="str">
        <f ca="1"/>
        <v/>
      </c>
      <c r="AE642">
        <f ca="1"/>
        <v>0</v>
      </c>
      <c r="AF642">
        <f ca="1"/>
        <v>0</v>
      </c>
      <c r="AG642">
        <f ca="1"/>
        <v>0</v>
      </c>
      <c r="AH642">
        <f ca="1"/>
        <v>0</v>
      </c>
      <c r="AI642">
        <f ca="1"/>
        <v>0</v>
      </c>
      <c r="AJ642">
        <f ca="1"/>
        <v>0</v>
      </c>
      <c r="AK642">
        <f ca="1"/>
        <v>0</v>
      </c>
      <c r="AL642" t="str">
        <f ca="1"/>
        <v/>
      </c>
    </row>
    <row r="643" spans="13:38">
      <c r="M643" t="str" cm="1">
        <f t="array" ref="M643">_xlfn._xlws.FILTER(SUM(H643:L643),SUM(H643:L643)&lt;&gt;0,"")</f>
        <v/>
      </c>
      <c r="AC643" t="str">
        <f ca="1"/>
        <v/>
      </c>
      <c r="AE643">
        <f ca="1"/>
        <v>0</v>
      </c>
      <c r="AF643">
        <f ca="1"/>
        <v>0</v>
      </c>
      <c r="AG643">
        <f ca="1"/>
        <v>0</v>
      </c>
      <c r="AH643">
        <f ca="1"/>
        <v>0</v>
      </c>
      <c r="AI643">
        <f ca="1"/>
        <v>0</v>
      </c>
      <c r="AJ643">
        <f ca="1"/>
        <v>0</v>
      </c>
      <c r="AK643">
        <f ca="1"/>
        <v>0</v>
      </c>
      <c r="AL643" t="str">
        <f ca="1"/>
        <v/>
      </c>
    </row>
    <row r="644" spans="13:38">
      <c r="M644" t="str" cm="1">
        <f t="array" ref="M644">_xlfn._xlws.FILTER(SUM(H644:L644),SUM(H644:L644)&lt;&gt;0,"")</f>
        <v/>
      </c>
      <c r="AC644" t="str">
        <f ca="1"/>
        <v/>
      </c>
      <c r="AE644">
        <f ca="1"/>
        <v>0</v>
      </c>
      <c r="AF644">
        <f ca="1"/>
        <v>0</v>
      </c>
      <c r="AG644">
        <f ca="1"/>
        <v>0</v>
      </c>
      <c r="AH644">
        <f ca="1"/>
        <v>0</v>
      </c>
      <c r="AI644">
        <f ca="1"/>
        <v>0</v>
      </c>
      <c r="AJ644">
        <f ca="1"/>
        <v>0</v>
      </c>
      <c r="AK644">
        <f ca="1"/>
        <v>0</v>
      </c>
      <c r="AL644" t="str">
        <f ca="1"/>
        <v/>
      </c>
    </row>
    <row r="645" spans="13:38">
      <c r="M645" t="str" cm="1">
        <f t="array" ref="M645">_xlfn._xlws.FILTER(SUM(H645:L645),SUM(H645:L645)&lt;&gt;0,"")</f>
        <v/>
      </c>
      <c r="AC645" t="str">
        <f ca="1"/>
        <v/>
      </c>
      <c r="AE645">
        <f ca="1"/>
        <v>0</v>
      </c>
      <c r="AF645">
        <f ca="1"/>
        <v>0</v>
      </c>
      <c r="AG645">
        <f ca="1"/>
        <v>0</v>
      </c>
      <c r="AH645">
        <f ca="1"/>
        <v>0</v>
      </c>
      <c r="AI645">
        <f ca="1"/>
        <v>0</v>
      </c>
      <c r="AJ645">
        <f ca="1"/>
        <v>0</v>
      </c>
      <c r="AK645">
        <f ca="1"/>
        <v>0</v>
      </c>
      <c r="AL645" t="str">
        <f ca="1"/>
        <v/>
      </c>
    </row>
    <row r="646" spans="13:38">
      <c r="M646" t="str" cm="1">
        <f t="array" ref="M646">_xlfn._xlws.FILTER(SUM(H646:L646),SUM(H646:L646)&lt;&gt;0,"")</f>
        <v/>
      </c>
      <c r="AC646" t="str">
        <f ca="1"/>
        <v/>
      </c>
      <c r="AE646">
        <f ca="1"/>
        <v>0</v>
      </c>
      <c r="AF646">
        <f ca="1"/>
        <v>0</v>
      </c>
      <c r="AG646">
        <f ca="1"/>
        <v>0</v>
      </c>
      <c r="AH646">
        <f ca="1"/>
        <v>0</v>
      </c>
      <c r="AI646">
        <f ca="1"/>
        <v>0</v>
      </c>
      <c r="AJ646">
        <f ca="1"/>
        <v>0</v>
      </c>
      <c r="AK646">
        <f ca="1"/>
        <v>0</v>
      </c>
      <c r="AL646" t="str">
        <f ca="1"/>
        <v/>
      </c>
    </row>
    <row r="647" spans="13:38">
      <c r="M647" t="str" cm="1">
        <f t="array" ref="M647">_xlfn._xlws.FILTER(SUM(H647:L647),SUM(H647:L647)&lt;&gt;0,"")</f>
        <v/>
      </c>
      <c r="AC647" t="str">
        <f ca="1"/>
        <v/>
      </c>
      <c r="AE647">
        <f ca="1"/>
        <v>0</v>
      </c>
      <c r="AF647">
        <f ca="1"/>
        <v>0</v>
      </c>
      <c r="AG647">
        <f ca="1"/>
        <v>0</v>
      </c>
      <c r="AH647">
        <f ca="1"/>
        <v>0</v>
      </c>
      <c r="AI647">
        <f ca="1"/>
        <v>0</v>
      </c>
      <c r="AJ647">
        <f ca="1"/>
        <v>0</v>
      </c>
      <c r="AK647">
        <f ca="1"/>
        <v>0</v>
      </c>
      <c r="AL647" t="str">
        <f ca="1"/>
        <v/>
      </c>
    </row>
    <row r="648" spans="13:38">
      <c r="M648" t="str" cm="1">
        <f t="array" ref="M648">_xlfn._xlws.FILTER(SUM(H648:L648),SUM(H648:L648)&lt;&gt;0,"")</f>
        <v/>
      </c>
      <c r="AC648" t="str">
        <f ca="1"/>
        <v/>
      </c>
      <c r="AE648">
        <f ca="1"/>
        <v>0</v>
      </c>
      <c r="AF648">
        <f ca="1"/>
        <v>0</v>
      </c>
      <c r="AG648">
        <f ca="1"/>
        <v>0</v>
      </c>
      <c r="AH648">
        <f ca="1"/>
        <v>0</v>
      </c>
      <c r="AI648">
        <f ca="1"/>
        <v>0</v>
      </c>
      <c r="AJ648">
        <f ca="1"/>
        <v>0</v>
      </c>
      <c r="AK648">
        <f ca="1"/>
        <v>0</v>
      </c>
      <c r="AL648" t="str">
        <f ca="1"/>
        <v/>
      </c>
    </row>
    <row r="649" spans="13:38">
      <c r="M649" t="str" cm="1">
        <f t="array" ref="M649">_xlfn._xlws.FILTER(SUM(H649:L649),SUM(H649:L649)&lt;&gt;0,"")</f>
        <v/>
      </c>
      <c r="AC649" t="str">
        <f ca="1"/>
        <v/>
      </c>
      <c r="AE649">
        <f ca="1"/>
        <v>0</v>
      </c>
      <c r="AF649">
        <f ca="1"/>
        <v>0</v>
      </c>
      <c r="AG649">
        <f ca="1"/>
        <v>0</v>
      </c>
      <c r="AH649">
        <f ca="1"/>
        <v>0</v>
      </c>
      <c r="AI649">
        <f ca="1"/>
        <v>0</v>
      </c>
      <c r="AJ649">
        <f ca="1"/>
        <v>0</v>
      </c>
      <c r="AK649">
        <f ca="1"/>
        <v>0</v>
      </c>
      <c r="AL649" t="str">
        <f ca="1"/>
        <v/>
      </c>
    </row>
    <row r="650" spans="13:38">
      <c r="M650" t="str" cm="1">
        <f t="array" ref="M650">_xlfn._xlws.FILTER(SUM(H650:L650),SUM(H650:L650)&lt;&gt;0,"")</f>
        <v/>
      </c>
      <c r="AC650" t="str">
        <f ca="1"/>
        <v/>
      </c>
      <c r="AE650">
        <f ca="1"/>
        <v>0</v>
      </c>
      <c r="AF650">
        <f ca="1"/>
        <v>0</v>
      </c>
      <c r="AG650">
        <f ca="1"/>
        <v>0</v>
      </c>
      <c r="AH650">
        <f ca="1"/>
        <v>0</v>
      </c>
      <c r="AI650">
        <f ca="1"/>
        <v>0</v>
      </c>
      <c r="AJ650">
        <f ca="1"/>
        <v>0</v>
      </c>
      <c r="AK650">
        <f ca="1"/>
        <v>0</v>
      </c>
      <c r="AL650" t="str">
        <f ca="1"/>
        <v/>
      </c>
    </row>
    <row r="651" spans="13:38">
      <c r="M651" t="str" cm="1">
        <f t="array" ref="M651">_xlfn._xlws.FILTER(SUM(H651:L651),SUM(H651:L651)&lt;&gt;0,"")</f>
        <v/>
      </c>
      <c r="AC651" t="str">
        <f ca="1"/>
        <v/>
      </c>
      <c r="AE651">
        <f ca="1"/>
        <v>0</v>
      </c>
      <c r="AF651">
        <f ca="1"/>
        <v>0</v>
      </c>
      <c r="AG651">
        <f ca="1"/>
        <v>0</v>
      </c>
      <c r="AH651">
        <f ca="1"/>
        <v>0</v>
      </c>
      <c r="AI651">
        <f ca="1"/>
        <v>0</v>
      </c>
      <c r="AJ651">
        <f ca="1"/>
        <v>0</v>
      </c>
      <c r="AK651">
        <f ca="1"/>
        <v>0</v>
      </c>
      <c r="AL651" t="str">
        <f ca="1"/>
        <v/>
      </c>
    </row>
    <row r="652" spans="13:38">
      <c r="M652" t="str" cm="1">
        <f t="array" ref="M652">_xlfn._xlws.FILTER(SUM(H652:L652),SUM(H652:L652)&lt;&gt;0,"")</f>
        <v/>
      </c>
      <c r="AC652" t="str">
        <f ca="1"/>
        <v/>
      </c>
      <c r="AE652">
        <f ca="1"/>
        <v>0</v>
      </c>
      <c r="AF652">
        <f ca="1"/>
        <v>0</v>
      </c>
      <c r="AG652">
        <f ca="1"/>
        <v>0</v>
      </c>
      <c r="AH652">
        <f ca="1"/>
        <v>0</v>
      </c>
      <c r="AI652">
        <f ca="1"/>
        <v>0</v>
      </c>
      <c r="AJ652">
        <f ca="1"/>
        <v>0</v>
      </c>
      <c r="AK652">
        <f ca="1"/>
        <v>0</v>
      </c>
      <c r="AL652" t="str">
        <f ca="1"/>
        <v/>
      </c>
    </row>
    <row r="653" spans="13:38">
      <c r="M653" t="str" cm="1">
        <f t="array" ref="M653">_xlfn._xlws.FILTER(SUM(H653:L653),SUM(H653:L653)&lt;&gt;0,"")</f>
        <v/>
      </c>
      <c r="AC653" t="str">
        <f ca="1"/>
        <v/>
      </c>
      <c r="AE653">
        <f ca="1"/>
        <v>0</v>
      </c>
      <c r="AF653">
        <f ca="1"/>
        <v>0</v>
      </c>
      <c r="AG653">
        <f ca="1"/>
        <v>0</v>
      </c>
      <c r="AH653">
        <f ca="1"/>
        <v>0</v>
      </c>
      <c r="AI653">
        <f ca="1"/>
        <v>0</v>
      </c>
      <c r="AJ653">
        <f ca="1"/>
        <v>0</v>
      </c>
      <c r="AK653">
        <f ca="1"/>
        <v>0</v>
      </c>
      <c r="AL653" t="str">
        <f ca="1"/>
        <v/>
      </c>
    </row>
    <row r="654" spans="13:38">
      <c r="M654" t="str" cm="1">
        <f t="array" ref="M654">_xlfn._xlws.FILTER(SUM(H654:L654),SUM(H654:L654)&lt;&gt;0,"")</f>
        <v/>
      </c>
      <c r="AC654" t="str">
        <f ca="1"/>
        <v/>
      </c>
      <c r="AE654">
        <f ca="1"/>
        <v>0</v>
      </c>
      <c r="AF654">
        <f ca="1"/>
        <v>0</v>
      </c>
      <c r="AG654">
        <f ca="1"/>
        <v>0</v>
      </c>
      <c r="AH654">
        <f ca="1"/>
        <v>0</v>
      </c>
      <c r="AI654">
        <f ca="1"/>
        <v>0</v>
      </c>
      <c r="AJ654">
        <f ca="1"/>
        <v>0</v>
      </c>
      <c r="AK654">
        <f ca="1"/>
        <v>0</v>
      </c>
      <c r="AL654" t="str">
        <f ca="1"/>
        <v/>
      </c>
    </row>
    <row r="655" spans="13:38">
      <c r="M655" t="str" cm="1">
        <f t="array" ref="M655">_xlfn._xlws.FILTER(SUM(H655:L655),SUM(H655:L655)&lt;&gt;0,"")</f>
        <v/>
      </c>
      <c r="AC655" t="str">
        <f ca="1"/>
        <v/>
      </c>
      <c r="AE655">
        <f ca="1"/>
        <v>0</v>
      </c>
      <c r="AF655">
        <f ca="1"/>
        <v>0</v>
      </c>
      <c r="AG655">
        <f ca="1"/>
        <v>0</v>
      </c>
      <c r="AH655">
        <f ca="1"/>
        <v>0</v>
      </c>
      <c r="AI655">
        <f ca="1"/>
        <v>0</v>
      </c>
      <c r="AJ655">
        <f ca="1"/>
        <v>0</v>
      </c>
      <c r="AK655">
        <f ca="1"/>
        <v>0</v>
      </c>
      <c r="AL655" t="str">
        <f ca="1"/>
        <v/>
      </c>
    </row>
    <row r="656" spans="13:38">
      <c r="M656" t="str" cm="1">
        <f t="array" ref="M656">_xlfn._xlws.FILTER(SUM(H656:L656),SUM(H656:L656)&lt;&gt;0,"")</f>
        <v/>
      </c>
      <c r="AC656" t="str">
        <f ca="1"/>
        <v/>
      </c>
      <c r="AE656">
        <f ca="1"/>
        <v>0</v>
      </c>
      <c r="AF656">
        <f ca="1"/>
        <v>0</v>
      </c>
      <c r="AG656">
        <f ca="1"/>
        <v>0</v>
      </c>
      <c r="AH656">
        <f ca="1"/>
        <v>0</v>
      </c>
      <c r="AI656">
        <f ca="1"/>
        <v>0</v>
      </c>
      <c r="AJ656">
        <f ca="1"/>
        <v>0</v>
      </c>
      <c r="AK656">
        <f ca="1"/>
        <v>0</v>
      </c>
      <c r="AL656" t="str">
        <f ca="1"/>
        <v/>
      </c>
    </row>
    <row r="657" spans="13:38">
      <c r="M657" t="str" cm="1">
        <f t="array" ref="M657">_xlfn._xlws.FILTER(SUM(H657:L657),SUM(H657:L657)&lt;&gt;0,"")</f>
        <v/>
      </c>
      <c r="AC657" t="str">
        <f ca="1"/>
        <v/>
      </c>
      <c r="AE657">
        <f ca="1"/>
        <v>0</v>
      </c>
      <c r="AF657">
        <f ca="1"/>
        <v>0</v>
      </c>
      <c r="AG657">
        <f ca="1"/>
        <v>0</v>
      </c>
      <c r="AH657">
        <f ca="1"/>
        <v>0</v>
      </c>
      <c r="AI657">
        <f ca="1"/>
        <v>0</v>
      </c>
      <c r="AJ657">
        <f ca="1"/>
        <v>0</v>
      </c>
      <c r="AK657">
        <f ca="1"/>
        <v>0</v>
      </c>
      <c r="AL657" t="str">
        <f ca="1"/>
        <v/>
      </c>
    </row>
    <row r="658" spans="13:38">
      <c r="M658" t="str" cm="1">
        <f t="array" ref="M658">_xlfn._xlws.FILTER(SUM(H658:L658),SUM(H658:L658)&lt;&gt;0,"")</f>
        <v/>
      </c>
      <c r="AC658" t="str">
        <f ca="1"/>
        <v/>
      </c>
      <c r="AE658">
        <f ca="1"/>
        <v>0</v>
      </c>
      <c r="AF658">
        <f ca="1"/>
        <v>0</v>
      </c>
      <c r="AG658">
        <f ca="1"/>
        <v>0</v>
      </c>
      <c r="AH658">
        <f ca="1"/>
        <v>0</v>
      </c>
      <c r="AI658">
        <f ca="1"/>
        <v>0</v>
      </c>
      <c r="AJ658">
        <f ca="1"/>
        <v>0</v>
      </c>
      <c r="AK658">
        <f ca="1"/>
        <v>0</v>
      </c>
      <c r="AL658" t="str">
        <f ca="1"/>
        <v/>
      </c>
    </row>
    <row r="659" spans="13:38">
      <c r="M659" t="str" cm="1">
        <f t="array" ref="M659">_xlfn._xlws.FILTER(SUM(H659:L659),SUM(H659:L659)&lt;&gt;0,"")</f>
        <v/>
      </c>
      <c r="AC659" t="str">
        <f ca="1"/>
        <v/>
      </c>
      <c r="AE659">
        <f ca="1"/>
        <v>0</v>
      </c>
      <c r="AF659">
        <f ca="1"/>
        <v>0</v>
      </c>
      <c r="AG659">
        <f ca="1"/>
        <v>0</v>
      </c>
      <c r="AH659">
        <f ca="1"/>
        <v>0</v>
      </c>
      <c r="AI659">
        <f ca="1"/>
        <v>0</v>
      </c>
      <c r="AJ659">
        <f ca="1"/>
        <v>0</v>
      </c>
      <c r="AK659">
        <f ca="1"/>
        <v>0</v>
      </c>
      <c r="AL659" t="str">
        <f ca="1"/>
        <v/>
      </c>
    </row>
    <row r="660" spans="13:38">
      <c r="M660" t="str" cm="1">
        <f t="array" ref="M660">_xlfn._xlws.FILTER(SUM(H660:L660),SUM(H660:L660)&lt;&gt;0,"")</f>
        <v/>
      </c>
      <c r="AC660" t="str">
        <f ca="1"/>
        <v/>
      </c>
      <c r="AE660">
        <f ca="1"/>
        <v>0</v>
      </c>
      <c r="AF660">
        <f ca="1"/>
        <v>0</v>
      </c>
      <c r="AG660">
        <f ca="1"/>
        <v>0</v>
      </c>
      <c r="AH660">
        <f ca="1"/>
        <v>0</v>
      </c>
      <c r="AI660">
        <f ca="1"/>
        <v>0</v>
      </c>
      <c r="AJ660">
        <f ca="1"/>
        <v>0</v>
      </c>
      <c r="AK660">
        <f ca="1"/>
        <v>0</v>
      </c>
      <c r="AL660" t="str">
        <f ca="1"/>
        <v/>
      </c>
    </row>
    <row r="661" spans="13:38">
      <c r="M661" t="str" cm="1">
        <f t="array" ref="M661">_xlfn._xlws.FILTER(SUM(H661:L661),SUM(H661:L661)&lt;&gt;0,"")</f>
        <v/>
      </c>
      <c r="AC661" t="str">
        <f ca="1"/>
        <v/>
      </c>
      <c r="AE661">
        <f ca="1"/>
        <v>0</v>
      </c>
      <c r="AF661">
        <f ca="1"/>
        <v>0</v>
      </c>
      <c r="AG661">
        <f ca="1"/>
        <v>0</v>
      </c>
      <c r="AH661">
        <f ca="1"/>
        <v>0</v>
      </c>
      <c r="AI661">
        <f ca="1"/>
        <v>0</v>
      </c>
      <c r="AJ661">
        <f ca="1"/>
        <v>0</v>
      </c>
      <c r="AK661">
        <f ca="1"/>
        <v>0</v>
      </c>
      <c r="AL661" t="str">
        <f ca="1"/>
        <v/>
      </c>
    </row>
    <row r="662" spans="13:38">
      <c r="M662" t="str" cm="1">
        <f t="array" ref="M662">_xlfn._xlws.FILTER(SUM(H662:L662),SUM(H662:L662)&lt;&gt;0,"")</f>
        <v/>
      </c>
      <c r="AC662" t="str">
        <f ca="1"/>
        <v/>
      </c>
      <c r="AE662">
        <f ca="1"/>
        <v>0</v>
      </c>
      <c r="AF662">
        <f ca="1"/>
        <v>0</v>
      </c>
      <c r="AG662">
        <f ca="1"/>
        <v>0</v>
      </c>
      <c r="AH662">
        <f ca="1"/>
        <v>0</v>
      </c>
      <c r="AI662">
        <f ca="1"/>
        <v>0</v>
      </c>
      <c r="AJ662">
        <f ca="1"/>
        <v>0</v>
      </c>
      <c r="AK662">
        <f ca="1"/>
        <v>0</v>
      </c>
      <c r="AL662" t="str">
        <f ca="1"/>
        <v/>
      </c>
    </row>
    <row r="663" spans="13:38">
      <c r="M663" t="str" cm="1">
        <f t="array" ref="M663">_xlfn._xlws.FILTER(SUM(H663:L663),SUM(H663:L663)&lt;&gt;0,"")</f>
        <v/>
      </c>
      <c r="AC663" t="str">
        <f ca="1"/>
        <v/>
      </c>
      <c r="AE663">
        <f ca="1"/>
        <v>0</v>
      </c>
      <c r="AF663">
        <f ca="1"/>
        <v>0</v>
      </c>
      <c r="AG663">
        <f ca="1"/>
        <v>0</v>
      </c>
      <c r="AH663">
        <f ca="1"/>
        <v>0</v>
      </c>
      <c r="AI663">
        <f ca="1"/>
        <v>0</v>
      </c>
      <c r="AJ663">
        <f ca="1"/>
        <v>0</v>
      </c>
      <c r="AK663">
        <f ca="1"/>
        <v>0</v>
      </c>
      <c r="AL663" t="str">
        <f ca="1"/>
        <v/>
      </c>
    </row>
    <row r="664" spans="13:38">
      <c r="M664" t="str" cm="1">
        <f t="array" ref="M664">_xlfn._xlws.FILTER(SUM(H664:L664),SUM(H664:L664)&lt;&gt;0,"")</f>
        <v/>
      </c>
      <c r="AC664" t="str">
        <f ca="1"/>
        <v/>
      </c>
      <c r="AE664">
        <f ca="1"/>
        <v>0</v>
      </c>
      <c r="AF664">
        <f ca="1"/>
        <v>0</v>
      </c>
      <c r="AG664">
        <f ca="1"/>
        <v>0</v>
      </c>
      <c r="AH664">
        <f ca="1"/>
        <v>0</v>
      </c>
      <c r="AI664">
        <f ca="1"/>
        <v>0</v>
      </c>
      <c r="AJ664">
        <f ca="1"/>
        <v>0</v>
      </c>
      <c r="AK664">
        <f ca="1"/>
        <v>0</v>
      </c>
      <c r="AL664" t="str">
        <f ca="1"/>
        <v/>
      </c>
    </row>
    <row r="665" spans="13:38">
      <c r="M665" t="str" cm="1">
        <f t="array" ref="M665">_xlfn._xlws.FILTER(SUM(H665:L665),SUM(H665:L665)&lt;&gt;0,"")</f>
        <v/>
      </c>
      <c r="AC665" t="str">
        <f ca="1"/>
        <v/>
      </c>
      <c r="AE665">
        <f ca="1"/>
        <v>0</v>
      </c>
      <c r="AF665">
        <f ca="1"/>
        <v>0</v>
      </c>
      <c r="AG665">
        <f ca="1"/>
        <v>0</v>
      </c>
      <c r="AH665">
        <f ca="1"/>
        <v>0</v>
      </c>
      <c r="AI665">
        <f ca="1"/>
        <v>0</v>
      </c>
      <c r="AJ665">
        <f ca="1"/>
        <v>0</v>
      </c>
      <c r="AK665">
        <f ca="1"/>
        <v>0</v>
      </c>
      <c r="AL665" t="str">
        <f ca="1"/>
        <v/>
      </c>
    </row>
    <row r="666" spans="13:38">
      <c r="M666" t="str" cm="1">
        <f t="array" ref="M666">_xlfn._xlws.FILTER(SUM(H666:L666),SUM(H666:L666)&lt;&gt;0,"")</f>
        <v/>
      </c>
      <c r="AC666" t="str">
        <f ca="1"/>
        <v/>
      </c>
      <c r="AE666">
        <f ca="1"/>
        <v>0</v>
      </c>
      <c r="AF666">
        <f ca="1"/>
        <v>0</v>
      </c>
      <c r="AG666">
        <f ca="1"/>
        <v>0</v>
      </c>
      <c r="AH666">
        <f ca="1"/>
        <v>0</v>
      </c>
      <c r="AI666">
        <f ca="1"/>
        <v>0</v>
      </c>
      <c r="AJ666">
        <f ca="1"/>
        <v>0</v>
      </c>
      <c r="AK666">
        <f ca="1"/>
        <v>0</v>
      </c>
      <c r="AL666" t="str">
        <f ca="1"/>
        <v/>
      </c>
    </row>
    <row r="667" spans="13:38">
      <c r="M667" t="str" cm="1">
        <f t="array" ref="M667">_xlfn._xlws.FILTER(SUM(H667:L667),SUM(H667:L667)&lt;&gt;0,"")</f>
        <v/>
      </c>
      <c r="AC667" t="str">
        <f ca="1"/>
        <v/>
      </c>
      <c r="AE667">
        <f ca="1"/>
        <v>0</v>
      </c>
      <c r="AF667">
        <f ca="1"/>
        <v>0</v>
      </c>
      <c r="AG667">
        <f ca="1"/>
        <v>0</v>
      </c>
      <c r="AH667">
        <f ca="1"/>
        <v>0</v>
      </c>
      <c r="AI667">
        <f ca="1"/>
        <v>0</v>
      </c>
      <c r="AJ667">
        <f ca="1"/>
        <v>0</v>
      </c>
      <c r="AK667">
        <f ca="1"/>
        <v>0</v>
      </c>
      <c r="AL667" t="str">
        <f ca="1"/>
        <v/>
      </c>
    </row>
    <row r="668" spans="13:38">
      <c r="M668" t="str" cm="1">
        <f t="array" ref="M668">_xlfn._xlws.FILTER(SUM(H668:L668),SUM(H668:L668)&lt;&gt;0,"")</f>
        <v/>
      </c>
      <c r="AC668" t="str">
        <f ca="1"/>
        <v/>
      </c>
      <c r="AE668">
        <f ca="1"/>
        <v>0</v>
      </c>
      <c r="AF668">
        <f ca="1"/>
        <v>0</v>
      </c>
      <c r="AG668">
        <f ca="1"/>
        <v>0</v>
      </c>
      <c r="AH668">
        <f ca="1"/>
        <v>0</v>
      </c>
      <c r="AI668">
        <f ca="1"/>
        <v>0</v>
      </c>
      <c r="AJ668">
        <f ca="1"/>
        <v>0</v>
      </c>
      <c r="AK668">
        <f ca="1"/>
        <v>0</v>
      </c>
      <c r="AL668" t="str">
        <f ca="1"/>
        <v/>
      </c>
    </row>
    <row r="669" spans="13:38">
      <c r="M669" t="str" cm="1">
        <f t="array" ref="M669">_xlfn._xlws.FILTER(SUM(H669:L669),SUM(H669:L669)&lt;&gt;0,"")</f>
        <v/>
      </c>
      <c r="AC669" t="str">
        <f ca="1"/>
        <v/>
      </c>
      <c r="AE669">
        <f ca="1"/>
        <v>0</v>
      </c>
      <c r="AF669">
        <f ca="1"/>
        <v>0</v>
      </c>
      <c r="AG669">
        <f ca="1"/>
        <v>0</v>
      </c>
      <c r="AH669">
        <f ca="1"/>
        <v>0</v>
      </c>
      <c r="AI669">
        <f ca="1"/>
        <v>0</v>
      </c>
      <c r="AJ669">
        <f ca="1"/>
        <v>0</v>
      </c>
      <c r="AK669">
        <f ca="1"/>
        <v>0</v>
      </c>
      <c r="AL669" t="str">
        <f ca="1"/>
        <v/>
      </c>
    </row>
    <row r="670" spans="13:38">
      <c r="M670" t="str" cm="1">
        <f t="array" ref="M670">_xlfn._xlws.FILTER(SUM(H670:L670),SUM(H670:L670)&lt;&gt;0,"")</f>
        <v/>
      </c>
      <c r="AC670" t="str">
        <f ca="1"/>
        <v/>
      </c>
      <c r="AE670">
        <f ca="1"/>
        <v>0</v>
      </c>
      <c r="AF670">
        <f ca="1"/>
        <v>0</v>
      </c>
      <c r="AG670">
        <f ca="1"/>
        <v>0</v>
      </c>
      <c r="AH670">
        <f ca="1"/>
        <v>0</v>
      </c>
      <c r="AI670">
        <f ca="1"/>
        <v>0</v>
      </c>
      <c r="AJ670">
        <f ca="1"/>
        <v>0</v>
      </c>
      <c r="AK670">
        <f ca="1"/>
        <v>0</v>
      </c>
      <c r="AL670" t="str">
        <f ca="1"/>
        <v/>
      </c>
    </row>
    <row r="671" spans="13:38">
      <c r="M671" t="str" cm="1">
        <f t="array" ref="M671">_xlfn._xlws.FILTER(SUM(H671:L671),SUM(H671:L671)&lt;&gt;0,"")</f>
        <v/>
      </c>
      <c r="AC671" t="str">
        <f ca="1"/>
        <v/>
      </c>
      <c r="AE671">
        <f ca="1"/>
        <v>0</v>
      </c>
      <c r="AF671">
        <f ca="1"/>
        <v>0</v>
      </c>
      <c r="AG671">
        <f ca="1"/>
        <v>0</v>
      </c>
      <c r="AH671">
        <f ca="1"/>
        <v>0</v>
      </c>
      <c r="AI671">
        <f ca="1"/>
        <v>0</v>
      </c>
      <c r="AJ671">
        <f ca="1"/>
        <v>0</v>
      </c>
      <c r="AK671">
        <f ca="1"/>
        <v>0</v>
      </c>
      <c r="AL671" t="str">
        <f ca="1"/>
        <v/>
      </c>
    </row>
    <row r="672" spans="13:38">
      <c r="M672" t="str" cm="1">
        <f t="array" ref="M672">_xlfn._xlws.FILTER(SUM(H672:L672),SUM(H672:L672)&lt;&gt;0,"")</f>
        <v/>
      </c>
      <c r="AC672" t="str">
        <f ca="1"/>
        <v/>
      </c>
      <c r="AE672">
        <f ca="1"/>
        <v>0</v>
      </c>
      <c r="AF672">
        <f ca="1"/>
        <v>0</v>
      </c>
      <c r="AG672">
        <f ca="1"/>
        <v>0</v>
      </c>
      <c r="AH672">
        <f ca="1"/>
        <v>0</v>
      </c>
      <c r="AI672">
        <f ca="1"/>
        <v>0</v>
      </c>
      <c r="AJ672">
        <f ca="1"/>
        <v>0</v>
      </c>
      <c r="AK672">
        <f ca="1"/>
        <v>0</v>
      </c>
      <c r="AL672" t="str">
        <f ca="1"/>
        <v/>
      </c>
    </row>
    <row r="673" spans="13:38">
      <c r="M673" t="str" cm="1">
        <f t="array" ref="M673">_xlfn._xlws.FILTER(SUM(H673:L673),SUM(H673:L673)&lt;&gt;0,"")</f>
        <v/>
      </c>
      <c r="AC673" t="str">
        <f ca="1"/>
        <v/>
      </c>
      <c r="AE673">
        <f ca="1"/>
        <v>0</v>
      </c>
      <c r="AF673">
        <f ca="1"/>
        <v>0</v>
      </c>
      <c r="AG673">
        <f ca="1"/>
        <v>0</v>
      </c>
      <c r="AH673">
        <f ca="1"/>
        <v>0</v>
      </c>
      <c r="AI673">
        <f ca="1"/>
        <v>0</v>
      </c>
      <c r="AJ673">
        <f ca="1"/>
        <v>0</v>
      </c>
      <c r="AK673">
        <f ca="1"/>
        <v>0</v>
      </c>
      <c r="AL673" t="str">
        <f ca="1"/>
        <v/>
      </c>
    </row>
    <row r="674" spans="13:38">
      <c r="M674" t="str" cm="1">
        <f t="array" ref="M674">_xlfn._xlws.FILTER(SUM(H674:L674),SUM(H674:L674)&lt;&gt;0,"")</f>
        <v/>
      </c>
      <c r="AC674" t="str">
        <f ca="1"/>
        <v/>
      </c>
      <c r="AE674">
        <f ca="1"/>
        <v>0</v>
      </c>
      <c r="AF674">
        <f ca="1"/>
        <v>0</v>
      </c>
      <c r="AG674">
        <f ca="1"/>
        <v>0</v>
      </c>
      <c r="AH674">
        <f ca="1"/>
        <v>0</v>
      </c>
      <c r="AI674">
        <f ca="1"/>
        <v>0</v>
      </c>
      <c r="AJ674">
        <f ca="1"/>
        <v>0</v>
      </c>
      <c r="AK674">
        <f ca="1"/>
        <v>0</v>
      </c>
      <c r="AL674" t="str">
        <f ca="1"/>
        <v/>
      </c>
    </row>
    <row r="675" spans="13:38">
      <c r="M675" t="str" cm="1">
        <f t="array" ref="M675">_xlfn._xlws.FILTER(SUM(H675:L675),SUM(H675:L675)&lt;&gt;0,"")</f>
        <v/>
      </c>
      <c r="AC675" t="str">
        <f ca="1"/>
        <v/>
      </c>
      <c r="AE675">
        <f ca="1"/>
        <v>0</v>
      </c>
      <c r="AF675">
        <f ca="1"/>
        <v>0</v>
      </c>
      <c r="AG675">
        <f ca="1"/>
        <v>0</v>
      </c>
      <c r="AH675">
        <f ca="1"/>
        <v>0</v>
      </c>
      <c r="AI675">
        <f ca="1"/>
        <v>0</v>
      </c>
      <c r="AJ675">
        <f ca="1"/>
        <v>0</v>
      </c>
      <c r="AK675">
        <f ca="1"/>
        <v>0</v>
      </c>
      <c r="AL675" t="str">
        <f ca="1"/>
        <v/>
      </c>
    </row>
    <row r="676" spans="13:38">
      <c r="M676" t="str" cm="1">
        <f t="array" ref="M676">_xlfn._xlws.FILTER(SUM(H676:L676),SUM(H676:L676)&lt;&gt;0,"")</f>
        <v/>
      </c>
      <c r="AC676" t="str">
        <f ca="1"/>
        <v/>
      </c>
      <c r="AE676">
        <f ca="1"/>
        <v>0</v>
      </c>
      <c r="AF676">
        <f ca="1"/>
        <v>0</v>
      </c>
      <c r="AG676">
        <f ca="1"/>
        <v>0</v>
      </c>
      <c r="AH676">
        <f ca="1"/>
        <v>0</v>
      </c>
      <c r="AI676">
        <f ca="1"/>
        <v>0</v>
      </c>
      <c r="AJ676">
        <f ca="1"/>
        <v>0</v>
      </c>
      <c r="AK676">
        <f ca="1"/>
        <v>0</v>
      </c>
      <c r="AL676" t="str">
        <f ca="1"/>
        <v/>
      </c>
    </row>
    <row r="677" spans="13:38">
      <c r="M677" t="str" cm="1">
        <f t="array" ref="M677">_xlfn._xlws.FILTER(SUM(H677:L677),SUM(H677:L677)&lt;&gt;0,"")</f>
        <v/>
      </c>
      <c r="AC677" t="str">
        <f ca="1"/>
        <v/>
      </c>
      <c r="AE677">
        <f ca="1"/>
        <v>0</v>
      </c>
      <c r="AF677">
        <f ca="1"/>
        <v>0</v>
      </c>
      <c r="AG677">
        <f ca="1"/>
        <v>0</v>
      </c>
      <c r="AH677">
        <f ca="1"/>
        <v>0</v>
      </c>
      <c r="AI677">
        <f ca="1"/>
        <v>0</v>
      </c>
      <c r="AJ677">
        <f ca="1"/>
        <v>0</v>
      </c>
      <c r="AK677">
        <f ca="1"/>
        <v>0</v>
      </c>
      <c r="AL677" t="str">
        <f ca="1"/>
        <v/>
      </c>
    </row>
    <row r="678" spans="13:38">
      <c r="M678" t="str" cm="1">
        <f t="array" ref="M678">_xlfn._xlws.FILTER(SUM(H678:L678),SUM(H678:L678)&lt;&gt;0,"")</f>
        <v/>
      </c>
      <c r="AC678" t="str">
        <f ca="1"/>
        <v/>
      </c>
      <c r="AE678">
        <f ca="1"/>
        <v>0</v>
      </c>
      <c r="AF678">
        <f ca="1"/>
        <v>0</v>
      </c>
      <c r="AG678">
        <f ca="1"/>
        <v>0</v>
      </c>
      <c r="AH678">
        <f ca="1"/>
        <v>0</v>
      </c>
      <c r="AI678">
        <f ca="1"/>
        <v>0</v>
      </c>
      <c r="AJ678">
        <f ca="1"/>
        <v>0</v>
      </c>
      <c r="AK678">
        <f ca="1"/>
        <v>0</v>
      </c>
      <c r="AL678" t="str">
        <f ca="1"/>
        <v/>
      </c>
    </row>
    <row r="679" spans="13:38">
      <c r="M679" t="str" cm="1">
        <f t="array" ref="M679">_xlfn._xlws.FILTER(SUM(H679:L679),SUM(H679:L679)&lt;&gt;0,"")</f>
        <v/>
      </c>
      <c r="AC679" t="str">
        <f ca="1"/>
        <v/>
      </c>
      <c r="AE679">
        <f ca="1"/>
        <v>0</v>
      </c>
      <c r="AF679">
        <f ca="1"/>
        <v>0</v>
      </c>
      <c r="AG679">
        <f ca="1"/>
        <v>0</v>
      </c>
      <c r="AH679">
        <f ca="1"/>
        <v>0</v>
      </c>
      <c r="AI679">
        <f ca="1"/>
        <v>0</v>
      </c>
      <c r="AJ679">
        <f ca="1"/>
        <v>0</v>
      </c>
      <c r="AK679">
        <f ca="1"/>
        <v>0</v>
      </c>
      <c r="AL679" t="str">
        <f ca="1"/>
        <v/>
      </c>
    </row>
    <row r="680" spans="13:38">
      <c r="M680" t="str" cm="1">
        <f t="array" ref="M680">_xlfn._xlws.FILTER(SUM(H680:L680),SUM(H680:L680)&lt;&gt;0,"")</f>
        <v/>
      </c>
      <c r="AC680" t="str">
        <f ca="1"/>
        <v/>
      </c>
      <c r="AE680">
        <f ca="1"/>
        <v>0</v>
      </c>
      <c r="AF680">
        <f ca="1"/>
        <v>0</v>
      </c>
      <c r="AG680">
        <f ca="1"/>
        <v>0</v>
      </c>
      <c r="AH680">
        <f ca="1"/>
        <v>0</v>
      </c>
      <c r="AI680">
        <f ca="1"/>
        <v>0</v>
      </c>
      <c r="AJ680">
        <f ca="1"/>
        <v>0</v>
      </c>
      <c r="AK680">
        <f ca="1"/>
        <v>0</v>
      </c>
      <c r="AL680" t="str">
        <f ca="1"/>
        <v/>
      </c>
    </row>
    <row r="681" spans="13:38">
      <c r="M681" t="str" cm="1">
        <f t="array" ref="M681">_xlfn._xlws.FILTER(SUM(H681:L681),SUM(H681:L681)&lt;&gt;0,"")</f>
        <v/>
      </c>
      <c r="AC681" t="str">
        <f ca="1"/>
        <v/>
      </c>
      <c r="AE681">
        <f ca="1"/>
        <v>0</v>
      </c>
      <c r="AF681">
        <f ca="1"/>
        <v>0</v>
      </c>
      <c r="AG681">
        <f ca="1"/>
        <v>0</v>
      </c>
      <c r="AH681">
        <f ca="1"/>
        <v>0</v>
      </c>
      <c r="AI681">
        <f ca="1"/>
        <v>0</v>
      </c>
      <c r="AJ681">
        <f ca="1"/>
        <v>0</v>
      </c>
      <c r="AK681">
        <f ca="1"/>
        <v>0</v>
      </c>
      <c r="AL681" t="str">
        <f ca="1"/>
        <v/>
      </c>
    </row>
    <row r="682" spans="13:38">
      <c r="M682" t="str" cm="1">
        <f t="array" ref="M682">_xlfn._xlws.FILTER(SUM(H682:L682),SUM(H682:L682)&lt;&gt;0,"")</f>
        <v/>
      </c>
      <c r="AC682" t="str">
        <f ca="1"/>
        <v/>
      </c>
      <c r="AE682">
        <f ca="1"/>
        <v>0</v>
      </c>
      <c r="AF682">
        <f ca="1"/>
        <v>0</v>
      </c>
      <c r="AG682">
        <f ca="1"/>
        <v>0</v>
      </c>
      <c r="AH682">
        <f ca="1"/>
        <v>0</v>
      </c>
      <c r="AI682">
        <f ca="1"/>
        <v>0</v>
      </c>
      <c r="AJ682">
        <f ca="1"/>
        <v>0</v>
      </c>
      <c r="AK682">
        <f ca="1"/>
        <v>0</v>
      </c>
      <c r="AL682" t="str">
        <f ca="1"/>
        <v/>
      </c>
    </row>
    <row r="683" spans="13:38">
      <c r="M683" t="str" cm="1">
        <f t="array" ref="M683">_xlfn._xlws.FILTER(SUM(H683:L683),SUM(H683:L683)&lt;&gt;0,"")</f>
        <v/>
      </c>
      <c r="AC683" t="str">
        <f ca="1"/>
        <v/>
      </c>
      <c r="AE683">
        <f ca="1"/>
        <v>0</v>
      </c>
      <c r="AF683">
        <f ca="1"/>
        <v>0</v>
      </c>
      <c r="AG683">
        <f ca="1"/>
        <v>0</v>
      </c>
      <c r="AH683">
        <f ca="1"/>
        <v>0</v>
      </c>
      <c r="AI683">
        <f ca="1"/>
        <v>0</v>
      </c>
      <c r="AJ683">
        <f ca="1"/>
        <v>0</v>
      </c>
      <c r="AK683">
        <f ca="1"/>
        <v>0</v>
      </c>
      <c r="AL683" t="str">
        <f ca="1"/>
        <v/>
      </c>
    </row>
    <row r="684" spans="13:38">
      <c r="M684" t="str" cm="1">
        <f t="array" ref="M684">_xlfn._xlws.FILTER(SUM(H684:L684),SUM(H684:L684)&lt;&gt;0,"")</f>
        <v/>
      </c>
      <c r="AC684" t="str">
        <f ca="1"/>
        <v/>
      </c>
      <c r="AE684">
        <f ca="1"/>
        <v>0</v>
      </c>
      <c r="AF684">
        <f ca="1"/>
        <v>0</v>
      </c>
      <c r="AG684">
        <f ca="1"/>
        <v>0</v>
      </c>
      <c r="AH684">
        <f ca="1"/>
        <v>0</v>
      </c>
      <c r="AI684">
        <f ca="1"/>
        <v>0</v>
      </c>
      <c r="AJ684">
        <f ca="1"/>
        <v>0</v>
      </c>
      <c r="AK684">
        <f ca="1"/>
        <v>0</v>
      </c>
      <c r="AL684" t="str">
        <f ca="1"/>
        <v/>
      </c>
    </row>
    <row r="685" spans="13:38">
      <c r="M685" t="str" cm="1">
        <f t="array" ref="M685">_xlfn._xlws.FILTER(SUM(H685:L685),SUM(H685:L685)&lt;&gt;0,"")</f>
        <v/>
      </c>
      <c r="AC685" t="str">
        <f ca="1"/>
        <v/>
      </c>
      <c r="AE685">
        <f ca="1"/>
        <v>0</v>
      </c>
      <c r="AF685">
        <f ca="1"/>
        <v>0</v>
      </c>
      <c r="AG685">
        <f ca="1"/>
        <v>0</v>
      </c>
      <c r="AH685">
        <f ca="1"/>
        <v>0</v>
      </c>
      <c r="AI685">
        <f ca="1"/>
        <v>0</v>
      </c>
      <c r="AJ685">
        <f ca="1"/>
        <v>0</v>
      </c>
      <c r="AK685">
        <f ca="1"/>
        <v>0</v>
      </c>
      <c r="AL685" t="str">
        <f ca="1"/>
        <v/>
      </c>
    </row>
    <row r="686" spans="13:38">
      <c r="M686" t="str" cm="1">
        <f t="array" ref="M686">_xlfn._xlws.FILTER(SUM(H686:L686),SUM(H686:L686)&lt;&gt;0,"")</f>
        <v/>
      </c>
      <c r="AC686" t="str">
        <f ca="1"/>
        <v/>
      </c>
      <c r="AE686">
        <f ca="1"/>
        <v>0</v>
      </c>
      <c r="AF686">
        <f ca="1"/>
        <v>0</v>
      </c>
      <c r="AG686">
        <f ca="1"/>
        <v>0</v>
      </c>
      <c r="AH686">
        <f ca="1"/>
        <v>0</v>
      </c>
      <c r="AI686">
        <f ca="1"/>
        <v>0</v>
      </c>
      <c r="AJ686">
        <f ca="1"/>
        <v>0</v>
      </c>
      <c r="AK686">
        <f ca="1"/>
        <v>0</v>
      </c>
      <c r="AL686" t="str">
        <f ca="1"/>
        <v/>
      </c>
    </row>
    <row r="687" spans="13:38">
      <c r="M687" t="str" cm="1">
        <f t="array" ref="M687">_xlfn._xlws.FILTER(SUM(H687:L687),SUM(H687:L687)&lt;&gt;0,"")</f>
        <v/>
      </c>
      <c r="AC687" t="str">
        <f ca="1"/>
        <v/>
      </c>
      <c r="AE687">
        <f ca="1"/>
        <v>0</v>
      </c>
      <c r="AF687">
        <f ca="1"/>
        <v>0</v>
      </c>
      <c r="AG687">
        <f ca="1"/>
        <v>0</v>
      </c>
      <c r="AH687">
        <f ca="1"/>
        <v>0</v>
      </c>
      <c r="AI687">
        <f ca="1"/>
        <v>0</v>
      </c>
      <c r="AJ687">
        <f ca="1"/>
        <v>0</v>
      </c>
      <c r="AK687">
        <f ca="1"/>
        <v>0</v>
      </c>
      <c r="AL687" t="str">
        <f ca="1"/>
        <v/>
      </c>
    </row>
    <row r="688" spans="13:38">
      <c r="M688" t="str" cm="1">
        <f t="array" ref="M688">_xlfn._xlws.FILTER(SUM(H688:L688),SUM(H688:L688)&lt;&gt;0,"")</f>
        <v/>
      </c>
      <c r="AC688" t="str">
        <f ca="1"/>
        <v/>
      </c>
      <c r="AE688">
        <f ca="1"/>
        <v>0</v>
      </c>
      <c r="AF688">
        <f ca="1"/>
        <v>0</v>
      </c>
      <c r="AG688">
        <f ca="1"/>
        <v>0</v>
      </c>
      <c r="AH688">
        <f ca="1"/>
        <v>0</v>
      </c>
      <c r="AI688">
        <f ca="1"/>
        <v>0</v>
      </c>
      <c r="AJ688">
        <f ca="1"/>
        <v>0</v>
      </c>
      <c r="AK688">
        <f ca="1"/>
        <v>0</v>
      </c>
      <c r="AL688" t="str">
        <f ca="1"/>
        <v/>
      </c>
    </row>
    <row r="689" spans="13:38">
      <c r="M689" t="str" cm="1">
        <f t="array" ref="M689">_xlfn._xlws.FILTER(SUM(H689:L689),SUM(H689:L689)&lt;&gt;0,"")</f>
        <v/>
      </c>
      <c r="AC689" t="str">
        <f ca="1"/>
        <v/>
      </c>
      <c r="AE689">
        <f ca="1"/>
        <v>0</v>
      </c>
      <c r="AF689">
        <f ca="1"/>
        <v>0</v>
      </c>
      <c r="AG689">
        <f ca="1"/>
        <v>0</v>
      </c>
      <c r="AH689">
        <f ca="1"/>
        <v>0</v>
      </c>
      <c r="AI689">
        <f ca="1"/>
        <v>0</v>
      </c>
      <c r="AJ689">
        <f ca="1"/>
        <v>0</v>
      </c>
      <c r="AK689">
        <f ca="1"/>
        <v>0</v>
      </c>
      <c r="AL689" t="str">
        <f ca="1"/>
        <v/>
      </c>
    </row>
    <row r="690" spans="13:38">
      <c r="M690" t="str" cm="1">
        <f t="array" ref="M690">_xlfn._xlws.FILTER(SUM(H690:L690),SUM(H690:L690)&lt;&gt;0,"")</f>
        <v/>
      </c>
      <c r="AC690" t="str">
        <f ca="1"/>
        <v/>
      </c>
      <c r="AE690">
        <f ca="1"/>
        <v>0</v>
      </c>
      <c r="AF690">
        <f ca="1"/>
        <v>0</v>
      </c>
      <c r="AG690">
        <f ca="1"/>
        <v>0</v>
      </c>
      <c r="AH690">
        <f ca="1"/>
        <v>0</v>
      </c>
      <c r="AI690">
        <f ca="1"/>
        <v>0</v>
      </c>
      <c r="AJ690">
        <f ca="1"/>
        <v>0</v>
      </c>
      <c r="AK690">
        <f ca="1"/>
        <v>0</v>
      </c>
      <c r="AL690" t="str">
        <f ca="1"/>
        <v/>
      </c>
    </row>
    <row r="691" spans="13:38">
      <c r="M691" t="str" cm="1">
        <f t="array" ref="M691">_xlfn._xlws.FILTER(SUM(H691:L691),SUM(H691:L691)&lt;&gt;0,"")</f>
        <v/>
      </c>
      <c r="AC691" t="str">
        <f ca="1"/>
        <v/>
      </c>
      <c r="AE691">
        <f ca="1"/>
        <v>0</v>
      </c>
      <c r="AF691">
        <f ca="1"/>
        <v>0</v>
      </c>
      <c r="AG691">
        <f ca="1"/>
        <v>0</v>
      </c>
      <c r="AH691">
        <f ca="1"/>
        <v>0</v>
      </c>
      <c r="AI691">
        <f ca="1"/>
        <v>0</v>
      </c>
      <c r="AJ691">
        <f ca="1"/>
        <v>0</v>
      </c>
      <c r="AK691">
        <f ca="1"/>
        <v>0</v>
      </c>
      <c r="AL691" t="str">
        <f ca="1"/>
        <v/>
      </c>
    </row>
    <row r="692" spans="13:38">
      <c r="M692" t="str" cm="1">
        <f t="array" ref="M692">_xlfn._xlws.FILTER(SUM(H692:L692),SUM(H692:L692)&lt;&gt;0,"")</f>
        <v/>
      </c>
      <c r="AC692" t="str">
        <f ca="1"/>
        <v/>
      </c>
      <c r="AE692">
        <f ca="1"/>
        <v>0</v>
      </c>
      <c r="AF692">
        <f ca="1"/>
        <v>0</v>
      </c>
      <c r="AG692">
        <f ca="1"/>
        <v>0</v>
      </c>
      <c r="AH692">
        <f ca="1"/>
        <v>0</v>
      </c>
      <c r="AI692">
        <f ca="1"/>
        <v>0</v>
      </c>
      <c r="AJ692">
        <f ca="1"/>
        <v>0</v>
      </c>
      <c r="AK692">
        <f ca="1"/>
        <v>0</v>
      </c>
      <c r="AL692" t="str">
        <f ca="1"/>
        <v/>
      </c>
    </row>
    <row r="693" spans="13:38">
      <c r="M693" t="str" cm="1">
        <f t="array" ref="M693">_xlfn._xlws.FILTER(SUM(H693:L693),SUM(H693:L693)&lt;&gt;0,"")</f>
        <v/>
      </c>
      <c r="AC693" t="str">
        <f ca="1"/>
        <v/>
      </c>
      <c r="AE693">
        <f ca="1"/>
        <v>0</v>
      </c>
      <c r="AF693">
        <f ca="1"/>
        <v>0</v>
      </c>
      <c r="AG693">
        <f ca="1"/>
        <v>0</v>
      </c>
      <c r="AH693">
        <f ca="1"/>
        <v>0</v>
      </c>
      <c r="AI693">
        <f ca="1"/>
        <v>0</v>
      </c>
      <c r="AJ693">
        <f ca="1"/>
        <v>0</v>
      </c>
      <c r="AK693">
        <f ca="1"/>
        <v>0</v>
      </c>
      <c r="AL693" t="str">
        <f ca="1"/>
        <v/>
      </c>
    </row>
    <row r="694" spans="13:38">
      <c r="M694" t="str" cm="1">
        <f t="array" ref="M694">_xlfn._xlws.FILTER(SUM(H694:L694),SUM(H694:L694)&lt;&gt;0,"")</f>
        <v/>
      </c>
      <c r="AC694" t="str">
        <f ca="1"/>
        <v/>
      </c>
      <c r="AE694">
        <f ca="1"/>
        <v>0</v>
      </c>
      <c r="AF694">
        <f ca="1"/>
        <v>0</v>
      </c>
      <c r="AG694">
        <f ca="1"/>
        <v>0</v>
      </c>
      <c r="AH694">
        <f ca="1"/>
        <v>0</v>
      </c>
      <c r="AI694">
        <f ca="1"/>
        <v>0</v>
      </c>
      <c r="AJ694">
        <f ca="1"/>
        <v>0</v>
      </c>
      <c r="AK694">
        <f ca="1"/>
        <v>0</v>
      </c>
      <c r="AL694" t="str">
        <f ca="1"/>
        <v/>
      </c>
    </row>
    <row r="695" spans="13:38">
      <c r="M695" t="str" cm="1">
        <f t="array" ref="M695">_xlfn._xlws.FILTER(SUM(H695:L695),SUM(H695:L695)&lt;&gt;0,"")</f>
        <v/>
      </c>
      <c r="AC695" t="str">
        <f ca="1"/>
        <v/>
      </c>
      <c r="AE695">
        <f ca="1"/>
        <v>0</v>
      </c>
      <c r="AF695">
        <f ca="1"/>
        <v>0</v>
      </c>
      <c r="AG695">
        <f ca="1"/>
        <v>0</v>
      </c>
      <c r="AH695">
        <f ca="1"/>
        <v>0</v>
      </c>
      <c r="AI695">
        <f ca="1"/>
        <v>0</v>
      </c>
      <c r="AJ695">
        <f ca="1"/>
        <v>0</v>
      </c>
      <c r="AK695">
        <f ca="1"/>
        <v>0</v>
      </c>
      <c r="AL695" t="str">
        <f ca="1"/>
        <v/>
      </c>
    </row>
    <row r="696" spans="13:38">
      <c r="M696" t="str" cm="1">
        <f t="array" ref="M696">_xlfn._xlws.FILTER(SUM(H696:L696),SUM(H696:L696)&lt;&gt;0,"")</f>
        <v/>
      </c>
      <c r="AC696" t="str">
        <f ca="1"/>
        <v/>
      </c>
      <c r="AE696">
        <f ca="1"/>
        <v>0</v>
      </c>
      <c r="AF696">
        <f ca="1"/>
        <v>0</v>
      </c>
      <c r="AG696">
        <f ca="1"/>
        <v>0</v>
      </c>
      <c r="AH696">
        <f ca="1"/>
        <v>0</v>
      </c>
      <c r="AI696">
        <f ca="1"/>
        <v>0</v>
      </c>
      <c r="AJ696">
        <f ca="1"/>
        <v>0</v>
      </c>
      <c r="AK696">
        <f ca="1"/>
        <v>0</v>
      </c>
      <c r="AL696" t="str">
        <f ca="1"/>
        <v/>
      </c>
    </row>
    <row r="697" spans="13:38">
      <c r="M697" t="str" cm="1">
        <f t="array" ref="M697">_xlfn._xlws.FILTER(SUM(H697:L697),SUM(H697:L697)&lt;&gt;0,"")</f>
        <v/>
      </c>
      <c r="AC697" t="str">
        <f ca="1"/>
        <v/>
      </c>
      <c r="AE697">
        <f ca="1"/>
        <v>0</v>
      </c>
      <c r="AF697">
        <f ca="1"/>
        <v>0</v>
      </c>
      <c r="AG697">
        <f ca="1"/>
        <v>0</v>
      </c>
      <c r="AH697">
        <f ca="1"/>
        <v>0</v>
      </c>
      <c r="AI697">
        <f ca="1"/>
        <v>0</v>
      </c>
      <c r="AJ697">
        <f ca="1"/>
        <v>0</v>
      </c>
      <c r="AK697">
        <f ca="1"/>
        <v>0</v>
      </c>
      <c r="AL697" t="str">
        <f ca="1"/>
        <v/>
      </c>
    </row>
    <row r="698" spans="13:38">
      <c r="M698" t="str" cm="1">
        <f t="array" ref="M698">_xlfn._xlws.FILTER(SUM(H698:L698),SUM(H698:L698)&lt;&gt;0,"")</f>
        <v/>
      </c>
      <c r="AC698" t="str">
        <f ca="1"/>
        <v/>
      </c>
      <c r="AE698">
        <f ca="1"/>
        <v>0</v>
      </c>
      <c r="AF698">
        <f ca="1"/>
        <v>0</v>
      </c>
      <c r="AG698">
        <f ca="1"/>
        <v>0</v>
      </c>
      <c r="AH698">
        <f ca="1"/>
        <v>0</v>
      </c>
      <c r="AI698">
        <f ca="1"/>
        <v>0</v>
      </c>
      <c r="AJ698">
        <f ca="1"/>
        <v>0</v>
      </c>
      <c r="AK698">
        <f ca="1"/>
        <v>0</v>
      </c>
      <c r="AL698" t="str">
        <f ca="1"/>
        <v/>
      </c>
    </row>
    <row r="699" spans="13:38">
      <c r="M699" t="str" cm="1">
        <f t="array" ref="M699">_xlfn._xlws.FILTER(SUM(H699:L699),SUM(H699:L699)&lt;&gt;0,"")</f>
        <v/>
      </c>
      <c r="AC699" t="str">
        <f ca="1"/>
        <v/>
      </c>
      <c r="AE699">
        <f ca="1"/>
        <v>0</v>
      </c>
      <c r="AF699">
        <f ca="1"/>
        <v>0</v>
      </c>
      <c r="AG699">
        <f ca="1"/>
        <v>0</v>
      </c>
      <c r="AH699">
        <f ca="1"/>
        <v>0</v>
      </c>
      <c r="AI699">
        <f ca="1"/>
        <v>0</v>
      </c>
      <c r="AJ699">
        <f ca="1"/>
        <v>0</v>
      </c>
      <c r="AK699">
        <f ca="1"/>
        <v>0</v>
      </c>
      <c r="AL699" t="str">
        <f ca="1"/>
        <v/>
      </c>
    </row>
    <row r="700" spans="13:38">
      <c r="M700" t="str" cm="1">
        <f t="array" ref="M700">_xlfn._xlws.FILTER(SUM(H700:L700),SUM(H700:L700)&lt;&gt;0,"")</f>
        <v/>
      </c>
      <c r="AC700" t="str">
        <f ca="1"/>
        <v/>
      </c>
      <c r="AE700">
        <f ca="1"/>
        <v>0</v>
      </c>
      <c r="AF700">
        <f ca="1"/>
        <v>0</v>
      </c>
      <c r="AG700">
        <f ca="1"/>
        <v>0</v>
      </c>
      <c r="AH700">
        <f ca="1"/>
        <v>0</v>
      </c>
      <c r="AI700">
        <f ca="1"/>
        <v>0</v>
      </c>
      <c r="AJ700">
        <f ca="1"/>
        <v>0</v>
      </c>
      <c r="AK700">
        <f ca="1"/>
        <v>0</v>
      </c>
      <c r="AL700" t="str">
        <f ca="1"/>
        <v/>
      </c>
    </row>
    <row r="701" spans="13:38">
      <c r="M701" t="str" cm="1">
        <f t="array" ref="M701">_xlfn._xlws.FILTER(SUM(H701:L701),SUM(H701:L701)&lt;&gt;0,"")</f>
        <v/>
      </c>
      <c r="AC701" t="str">
        <f ca="1"/>
        <v/>
      </c>
      <c r="AE701">
        <f ca="1"/>
        <v>0</v>
      </c>
      <c r="AF701">
        <f ca="1"/>
        <v>0</v>
      </c>
      <c r="AG701">
        <f ca="1"/>
        <v>0</v>
      </c>
      <c r="AH701">
        <f ca="1"/>
        <v>0</v>
      </c>
      <c r="AI701">
        <f ca="1"/>
        <v>0</v>
      </c>
      <c r="AJ701">
        <f ca="1"/>
        <v>0</v>
      </c>
      <c r="AK701">
        <f ca="1"/>
        <v>0</v>
      </c>
      <c r="AL701" t="str">
        <f ca="1"/>
        <v/>
      </c>
    </row>
    <row r="702" spans="13:38">
      <c r="M702" t="str" cm="1">
        <f t="array" ref="M702">_xlfn._xlws.FILTER(SUM(H702:L702),SUM(H702:L702)&lt;&gt;0,"")</f>
        <v/>
      </c>
      <c r="AC702" t="str">
        <f ca="1"/>
        <v/>
      </c>
      <c r="AE702">
        <f ca="1"/>
        <v>0</v>
      </c>
      <c r="AF702">
        <f ca="1"/>
        <v>0</v>
      </c>
      <c r="AG702">
        <f ca="1"/>
        <v>0</v>
      </c>
      <c r="AH702">
        <f ca="1"/>
        <v>0</v>
      </c>
      <c r="AI702">
        <f ca="1"/>
        <v>0</v>
      </c>
      <c r="AJ702">
        <f ca="1"/>
        <v>0</v>
      </c>
      <c r="AK702">
        <f ca="1"/>
        <v>0</v>
      </c>
      <c r="AL702" t="str">
        <f ca="1"/>
        <v/>
      </c>
    </row>
    <row r="703" spans="13:38">
      <c r="M703" t="str" cm="1">
        <f t="array" ref="M703">_xlfn._xlws.FILTER(SUM(H703:L703),SUM(H703:L703)&lt;&gt;0,"")</f>
        <v/>
      </c>
      <c r="AC703" t="str">
        <f ca="1"/>
        <v/>
      </c>
      <c r="AE703">
        <f ca="1"/>
        <v>0</v>
      </c>
      <c r="AF703">
        <f ca="1"/>
        <v>0</v>
      </c>
      <c r="AG703">
        <f ca="1"/>
        <v>0</v>
      </c>
      <c r="AH703">
        <f ca="1"/>
        <v>0</v>
      </c>
      <c r="AI703">
        <f ca="1"/>
        <v>0</v>
      </c>
      <c r="AJ703">
        <f ca="1"/>
        <v>0</v>
      </c>
      <c r="AK703">
        <f ca="1"/>
        <v>0</v>
      </c>
      <c r="AL703" t="str">
        <f ca="1"/>
        <v/>
      </c>
    </row>
    <row r="704" spans="13:38">
      <c r="M704" t="str" cm="1">
        <f t="array" ref="M704">_xlfn._xlws.FILTER(SUM(H704:L704),SUM(H704:L704)&lt;&gt;0,"")</f>
        <v/>
      </c>
      <c r="AC704" t="str">
        <f ca="1"/>
        <v/>
      </c>
      <c r="AE704">
        <f ca="1"/>
        <v>0</v>
      </c>
      <c r="AF704">
        <f ca="1"/>
        <v>0</v>
      </c>
      <c r="AG704">
        <f ca="1"/>
        <v>0</v>
      </c>
      <c r="AH704">
        <f ca="1"/>
        <v>0</v>
      </c>
      <c r="AI704">
        <f ca="1"/>
        <v>0</v>
      </c>
      <c r="AJ704">
        <f ca="1"/>
        <v>0</v>
      </c>
      <c r="AK704">
        <f ca="1"/>
        <v>0</v>
      </c>
      <c r="AL704" t="str">
        <f ca="1"/>
        <v/>
      </c>
    </row>
    <row r="705" spans="13:38">
      <c r="M705" t="str" cm="1">
        <f t="array" ref="M705">_xlfn._xlws.FILTER(SUM(H705:L705),SUM(H705:L705)&lt;&gt;0,"")</f>
        <v/>
      </c>
      <c r="AC705" t="str">
        <f ca="1"/>
        <v/>
      </c>
      <c r="AE705">
        <f ca="1"/>
        <v>0</v>
      </c>
      <c r="AF705">
        <f ca="1"/>
        <v>0</v>
      </c>
      <c r="AG705">
        <f ca="1"/>
        <v>0</v>
      </c>
      <c r="AH705">
        <f ca="1"/>
        <v>0</v>
      </c>
      <c r="AI705">
        <f ca="1"/>
        <v>0</v>
      </c>
      <c r="AJ705">
        <f ca="1"/>
        <v>0</v>
      </c>
      <c r="AK705">
        <f ca="1"/>
        <v>0</v>
      </c>
      <c r="AL705" t="str">
        <f ca="1"/>
        <v/>
      </c>
    </row>
    <row r="706" spans="13:38">
      <c r="M706" t="str" cm="1">
        <f t="array" ref="M706">_xlfn._xlws.FILTER(SUM(H706:L706),SUM(H706:L706)&lt;&gt;0,"")</f>
        <v/>
      </c>
      <c r="AC706" t="str">
        <f ca="1"/>
        <v/>
      </c>
      <c r="AE706">
        <f ca="1"/>
        <v>0</v>
      </c>
      <c r="AF706">
        <f ca="1"/>
        <v>0</v>
      </c>
      <c r="AG706">
        <f ca="1"/>
        <v>0</v>
      </c>
      <c r="AH706">
        <f ca="1"/>
        <v>0</v>
      </c>
      <c r="AI706">
        <f ca="1"/>
        <v>0</v>
      </c>
      <c r="AJ706">
        <f ca="1"/>
        <v>0</v>
      </c>
      <c r="AK706">
        <f ca="1"/>
        <v>0</v>
      </c>
      <c r="AL706" t="str">
        <f ca="1"/>
        <v/>
      </c>
    </row>
    <row r="707" spans="13:38">
      <c r="M707" t="str" cm="1">
        <f t="array" ref="M707">_xlfn._xlws.FILTER(SUM(H707:L707),SUM(H707:L707)&lt;&gt;0,"")</f>
        <v/>
      </c>
      <c r="AC707" t="str">
        <f ca="1"/>
        <v/>
      </c>
      <c r="AE707">
        <f ca="1"/>
        <v>0</v>
      </c>
      <c r="AF707">
        <f ca="1"/>
        <v>0</v>
      </c>
      <c r="AG707">
        <f ca="1"/>
        <v>0</v>
      </c>
      <c r="AH707">
        <f ca="1"/>
        <v>0</v>
      </c>
      <c r="AI707">
        <f ca="1"/>
        <v>0</v>
      </c>
      <c r="AJ707">
        <f ca="1"/>
        <v>0</v>
      </c>
      <c r="AK707">
        <f ca="1"/>
        <v>0</v>
      </c>
      <c r="AL707" t="str">
        <f ca="1"/>
        <v/>
      </c>
    </row>
    <row r="708" spans="13:38">
      <c r="M708" t="str" cm="1">
        <f t="array" ref="M708">_xlfn._xlws.FILTER(SUM(H708:L708),SUM(H708:L708)&lt;&gt;0,"")</f>
        <v/>
      </c>
      <c r="AC708" t="str">
        <f ca="1"/>
        <v/>
      </c>
      <c r="AE708">
        <f ca="1"/>
        <v>0</v>
      </c>
      <c r="AF708">
        <f ca="1"/>
        <v>0</v>
      </c>
      <c r="AG708">
        <f ca="1"/>
        <v>0</v>
      </c>
      <c r="AH708">
        <f ca="1"/>
        <v>0</v>
      </c>
      <c r="AI708">
        <f ca="1"/>
        <v>0</v>
      </c>
      <c r="AJ708">
        <f ca="1"/>
        <v>0</v>
      </c>
      <c r="AK708">
        <f ca="1"/>
        <v>0</v>
      </c>
      <c r="AL708" t="str">
        <f ca="1"/>
        <v/>
      </c>
    </row>
    <row r="709" spans="13:38">
      <c r="M709" t="str" cm="1">
        <f t="array" ref="M709">_xlfn._xlws.FILTER(SUM(H709:L709),SUM(H709:L709)&lt;&gt;0,"")</f>
        <v/>
      </c>
      <c r="AC709" t="str">
        <f ca="1"/>
        <v/>
      </c>
      <c r="AE709">
        <f ca="1"/>
        <v>0</v>
      </c>
      <c r="AF709">
        <f ca="1"/>
        <v>0</v>
      </c>
      <c r="AG709">
        <f ca="1"/>
        <v>0</v>
      </c>
      <c r="AH709">
        <f ca="1"/>
        <v>0</v>
      </c>
      <c r="AI709">
        <f ca="1"/>
        <v>0</v>
      </c>
      <c r="AJ709">
        <f ca="1"/>
        <v>0</v>
      </c>
      <c r="AK709">
        <f ca="1"/>
        <v>0</v>
      </c>
      <c r="AL709" t="str">
        <f ca="1"/>
        <v/>
      </c>
    </row>
    <row r="710" spans="13:38">
      <c r="M710" t="str" cm="1">
        <f t="array" ref="M710">_xlfn._xlws.FILTER(SUM(H710:L710),SUM(H710:L710)&lt;&gt;0,"")</f>
        <v/>
      </c>
      <c r="AC710" t="str">
        <f ca="1"/>
        <v/>
      </c>
      <c r="AE710">
        <f ca="1"/>
        <v>0</v>
      </c>
      <c r="AF710">
        <f ca="1"/>
        <v>0</v>
      </c>
      <c r="AG710">
        <f ca="1"/>
        <v>0</v>
      </c>
      <c r="AH710">
        <f ca="1"/>
        <v>0</v>
      </c>
      <c r="AI710">
        <f ca="1"/>
        <v>0</v>
      </c>
      <c r="AJ710">
        <f ca="1"/>
        <v>0</v>
      </c>
      <c r="AK710">
        <f ca="1"/>
        <v>0</v>
      </c>
      <c r="AL710" t="str">
        <f ca="1"/>
        <v/>
      </c>
    </row>
    <row r="711" spans="13:38">
      <c r="M711" t="str" cm="1">
        <f t="array" ref="M711">_xlfn._xlws.FILTER(SUM(H711:L711),SUM(H711:L711)&lt;&gt;0,"")</f>
        <v/>
      </c>
      <c r="AC711" t="str">
        <f ca="1"/>
        <v/>
      </c>
      <c r="AE711">
        <f ca="1"/>
        <v>0</v>
      </c>
      <c r="AF711">
        <f ca="1"/>
        <v>0</v>
      </c>
      <c r="AG711">
        <f ca="1"/>
        <v>0</v>
      </c>
      <c r="AH711">
        <f ca="1"/>
        <v>0</v>
      </c>
      <c r="AI711">
        <f ca="1"/>
        <v>0</v>
      </c>
      <c r="AJ711">
        <f ca="1"/>
        <v>0</v>
      </c>
      <c r="AK711">
        <f ca="1"/>
        <v>0</v>
      </c>
      <c r="AL711" t="str">
        <f ca="1"/>
        <v/>
      </c>
    </row>
    <row r="712" spans="13:38">
      <c r="M712" t="str" cm="1">
        <f t="array" ref="M712">_xlfn._xlws.FILTER(SUM(H712:L712),SUM(H712:L712)&lt;&gt;0,"")</f>
        <v/>
      </c>
      <c r="AC712" t="str">
        <f ca="1"/>
        <v/>
      </c>
      <c r="AE712">
        <f ca="1"/>
        <v>0</v>
      </c>
      <c r="AF712">
        <f ca="1"/>
        <v>0</v>
      </c>
      <c r="AG712">
        <f ca="1"/>
        <v>0</v>
      </c>
      <c r="AH712">
        <f ca="1"/>
        <v>0</v>
      </c>
      <c r="AI712">
        <f ca="1"/>
        <v>0</v>
      </c>
      <c r="AJ712">
        <f ca="1"/>
        <v>0</v>
      </c>
      <c r="AK712">
        <f ca="1"/>
        <v>0</v>
      </c>
      <c r="AL712" t="str">
        <f ca="1"/>
        <v/>
      </c>
    </row>
    <row r="713" spans="13:38">
      <c r="M713" t="str" cm="1">
        <f t="array" ref="M713">_xlfn._xlws.FILTER(SUM(H713:L713),SUM(H713:L713)&lt;&gt;0,"")</f>
        <v/>
      </c>
      <c r="AC713" t="str">
        <f ca="1"/>
        <v/>
      </c>
      <c r="AE713">
        <f ca="1"/>
        <v>0</v>
      </c>
      <c r="AF713">
        <f ca="1"/>
        <v>0</v>
      </c>
      <c r="AG713">
        <f ca="1"/>
        <v>0</v>
      </c>
      <c r="AH713">
        <f ca="1"/>
        <v>0</v>
      </c>
      <c r="AI713">
        <f ca="1"/>
        <v>0</v>
      </c>
      <c r="AJ713">
        <f ca="1"/>
        <v>0</v>
      </c>
      <c r="AK713">
        <f ca="1"/>
        <v>0</v>
      </c>
      <c r="AL713" t="str">
        <f ca="1"/>
        <v/>
      </c>
    </row>
    <row r="714" spans="13:38">
      <c r="M714" t="str" cm="1">
        <f t="array" ref="M714">_xlfn._xlws.FILTER(SUM(H714:L714),SUM(H714:L714)&lt;&gt;0,"")</f>
        <v/>
      </c>
      <c r="AC714" t="str">
        <f ca="1"/>
        <v/>
      </c>
      <c r="AE714">
        <f ca="1"/>
        <v>0</v>
      </c>
      <c r="AF714">
        <f ca="1"/>
        <v>0</v>
      </c>
      <c r="AG714">
        <f ca="1"/>
        <v>0</v>
      </c>
      <c r="AH714">
        <f ca="1"/>
        <v>0</v>
      </c>
      <c r="AI714">
        <f ca="1"/>
        <v>0</v>
      </c>
      <c r="AJ714">
        <f ca="1"/>
        <v>0</v>
      </c>
      <c r="AK714">
        <f ca="1"/>
        <v>0</v>
      </c>
      <c r="AL714" t="str">
        <f ca="1"/>
        <v/>
      </c>
    </row>
    <row r="715" spans="13:38">
      <c r="M715" t="str" cm="1">
        <f t="array" ref="M715">_xlfn._xlws.FILTER(SUM(H715:L715),SUM(H715:L715)&lt;&gt;0,"")</f>
        <v/>
      </c>
      <c r="AC715" t="str">
        <f ca="1"/>
        <v/>
      </c>
      <c r="AE715">
        <f ca="1"/>
        <v>0</v>
      </c>
      <c r="AF715">
        <f ca="1"/>
        <v>0</v>
      </c>
      <c r="AG715">
        <f ca="1"/>
        <v>0</v>
      </c>
      <c r="AH715">
        <f ca="1"/>
        <v>0</v>
      </c>
      <c r="AI715">
        <f ca="1"/>
        <v>0</v>
      </c>
      <c r="AJ715">
        <f ca="1"/>
        <v>0</v>
      </c>
      <c r="AK715">
        <f ca="1"/>
        <v>0</v>
      </c>
      <c r="AL715" t="str">
        <f ca="1"/>
        <v/>
      </c>
    </row>
    <row r="716" spans="13:38">
      <c r="M716" t="str" cm="1">
        <f t="array" ref="M716">_xlfn._xlws.FILTER(SUM(H716:L716),SUM(H716:L716)&lt;&gt;0,"")</f>
        <v/>
      </c>
      <c r="AC716" t="str">
        <f ca="1"/>
        <v/>
      </c>
      <c r="AE716">
        <f ca="1"/>
        <v>0</v>
      </c>
      <c r="AF716">
        <f ca="1"/>
        <v>0</v>
      </c>
      <c r="AG716">
        <f ca="1"/>
        <v>0</v>
      </c>
      <c r="AH716">
        <f ca="1"/>
        <v>0</v>
      </c>
      <c r="AI716">
        <f ca="1"/>
        <v>0</v>
      </c>
      <c r="AJ716">
        <f ca="1"/>
        <v>0</v>
      </c>
      <c r="AK716">
        <f ca="1"/>
        <v>0</v>
      </c>
      <c r="AL716" t="str">
        <f ca="1"/>
        <v/>
      </c>
    </row>
    <row r="717" spans="13:38">
      <c r="M717" t="str" cm="1">
        <f t="array" ref="M717">_xlfn._xlws.FILTER(SUM(H717:L717),SUM(H717:L717)&lt;&gt;0,"")</f>
        <v/>
      </c>
      <c r="AC717" t="str">
        <f ca="1"/>
        <v/>
      </c>
      <c r="AE717">
        <f ca="1"/>
        <v>0</v>
      </c>
      <c r="AF717">
        <f ca="1"/>
        <v>0</v>
      </c>
      <c r="AG717">
        <f ca="1"/>
        <v>0</v>
      </c>
      <c r="AH717">
        <f ca="1"/>
        <v>0</v>
      </c>
      <c r="AI717">
        <f ca="1"/>
        <v>0</v>
      </c>
      <c r="AJ717">
        <f ca="1"/>
        <v>0</v>
      </c>
      <c r="AK717">
        <f ca="1"/>
        <v>0</v>
      </c>
      <c r="AL717" t="str">
        <f ca="1"/>
        <v/>
      </c>
    </row>
    <row r="718" spans="13:38">
      <c r="M718" t="str" cm="1">
        <f t="array" ref="M718">_xlfn._xlws.FILTER(SUM(H718:L718),SUM(H718:L718)&lt;&gt;0,"")</f>
        <v/>
      </c>
      <c r="AC718" t="str">
        <f ca="1"/>
        <v/>
      </c>
      <c r="AE718">
        <f ca="1"/>
        <v>0</v>
      </c>
      <c r="AF718">
        <f ca="1"/>
        <v>0</v>
      </c>
      <c r="AG718">
        <f ca="1"/>
        <v>0</v>
      </c>
      <c r="AH718">
        <f ca="1"/>
        <v>0</v>
      </c>
      <c r="AI718">
        <f ca="1"/>
        <v>0</v>
      </c>
      <c r="AJ718">
        <f ca="1"/>
        <v>0</v>
      </c>
      <c r="AK718">
        <f ca="1"/>
        <v>0</v>
      </c>
      <c r="AL718" t="str">
        <f ca="1"/>
        <v/>
      </c>
    </row>
    <row r="719" spans="13:38">
      <c r="M719" t="str" cm="1">
        <f t="array" ref="M719">_xlfn._xlws.FILTER(SUM(H719:L719),SUM(H719:L719)&lt;&gt;0,"")</f>
        <v/>
      </c>
      <c r="AC719" t="str">
        <f ca="1"/>
        <v/>
      </c>
      <c r="AE719">
        <f ca="1"/>
        <v>0</v>
      </c>
      <c r="AF719">
        <f ca="1"/>
        <v>0</v>
      </c>
      <c r="AG719">
        <f ca="1"/>
        <v>0</v>
      </c>
      <c r="AH719">
        <f ca="1"/>
        <v>0</v>
      </c>
      <c r="AI719">
        <f ca="1"/>
        <v>0</v>
      </c>
      <c r="AJ719">
        <f ca="1"/>
        <v>0</v>
      </c>
      <c r="AK719">
        <f ca="1"/>
        <v>0</v>
      </c>
      <c r="AL719" t="str">
        <f ca="1"/>
        <v/>
      </c>
    </row>
    <row r="720" spans="13:38">
      <c r="M720" t="str" cm="1">
        <f t="array" ref="M720">_xlfn._xlws.FILTER(SUM(H720:L720),SUM(H720:L720)&lt;&gt;0,"")</f>
        <v/>
      </c>
      <c r="AC720" t="str">
        <f ca="1"/>
        <v/>
      </c>
      <c r="AE720">
        <f ca="1"/>
        <v>0</v>
      </c>
      <c r="AF720">
        <f ca="1"/>
        <v>0</v>
      </c>
      <c r="AG720">
        <f ca="1"/>
        <v>0</v>
      </c>
      <c r="AH720">
        <f ca="1"/>
        <v>0</v>
      </c>
      <c r="AI720">
        <f ca="1"/>
        <v>0</v>
      </c>
      <c r="AJ720">
        <f ca="1"/>
        <v>0</v>
      </c>
      <c r="AK720">
        <f ca="1"/>
        <v>0</v>
      </c>
      <c r="AL720" t="str">
        <f ca="1"/>
        <v/>
      </c>
    </row>
    <row r="721" spans="13:38">
      <c r="M721" t="str" cm="1">
        <f t="array" ref="M721">_xlfn._xlws.FILTER(SUM(H721:L721),SUM(H721:L721)&lt;&gt;0,"")</f>
        <v/>
      </c>
      <c r="AC721" t="str">
        <f ca="1"/>
        <v/>
      </c>
      <c r="AE721">
        <f ca="1"/>
        <v>0</v>
      </c>
      <c r="AF721">
        <f ca="1"/>
        <v>0</v>
      </c>
      <c r="AG721">
        <f ca="1"/>
        <v>0</v>
      </c>
      <c r="AH721">
        <f ca="1"/>
        <v>0</v>
      </c>
      <c r="AI721">
        <f ca="1"/>
        <v>0</v>
      </c>
      <c r="AJ721">
        <f ca="1"/>
        <v>0</v>
      </c>
      <c r="AK721">
        <f ca="1"/>
        <v>0</v>
      </c>
      <c r="AL721" t="str">
        <f ca="1"/>
        <v/>
      </c>
    </row>
    <row r="722" spans="13:38">
      <c r="M722" t="str" cm="1">
        <f t="array" ref="M722">_xlfn._xlws.FILTER(SUM(H722:L722),SUM(H722:L722)&lt;&gt;0,"")</f>
        <v/>
      </c>
      <c r="AC722" t="str">
        <f ca="1"/>
        <v/>
      </c>
      <c r="AE722">
        <f ca="1"/>
        <v>0</v>
      </c>
      <c r="AF722">
        <f ca="1"/>
        <v>0</v>
      </c>
      <c r="AG722">
        <f ca="1"/>
        <v>0</v>
      </c>
      <c r="AH722">
        <f ca="1"/>
        <v>0</v>
      </c>
      <c r="AI722">
        <f ca="1"/>
        <v>0</v>
      </c>
      <c r="AJ722">
        <f ca="1"/>
        <v>0</v>
      </c>
      <c r="AK722">
        <f ca="1"/>
        <v>0</v>
      </c>
      <c r="AL722" t="str">
        <f ca="1"/>
        <v/>
      </c>
    </row>
    <row r="723" spans="13:38">
      <c r="M723" t="str" cm="1">
        <f t="array" ref="M723">_xlfn._xlws.FILTER(SUM(H723:L723),SUM(H723:L723)&lt;&gt;0,"")</f>
        <v/>
      </c>
      <c r="AC723" t="str">
        <f ca="1"/>
        <v/>
      </c>
      <c r="AE723">
        <f ca="1"/>
        <v>0</v>
      </c>
      <c r="AF723">
        <f ca="1"/>
        <v>0</v>
      </c>
      <c r="AG723">
        <f ca="1"/>
        <v>0</v>
      </c>
      <c r="AH723">
        <f ca="1"/>
        <v>0</v>
      </c>
      <c r="AI723">
        <f ca="1"/>
        <v>0</v>
      </c>
      <c r="AJ723">
        <f ca="1"/>
        <v>0</v>
      </c>
      <c r="AK723">
        <f ca="1"/>
        <v>0</v>
      </c>
      <c r="AL723" t="str">
        <f ca="1"/>
        <v/>
      </c>
    </row>
    <row r="724" spans="13:38">
      <c r="M724" t="str" cm="1">
        <f t="array" ref="M724">_xlfn._xlws.FILTER(SUM(H724:L724),SUM(H724:L724)&lt;&gt;0,"")</f>
        <v/>
      </c>
      <c r="AC724" t="str">
        <f ca="1"/>
        <v/>
      </c>
      <c r="AE724">
        <f ca="1"/>
        <v>0</v>
      </c>
      <c r="AF724">
        <f ca="1"/>
        <v>0</v>
      </c>
      <c r="AG724">
        <f ca="1"/>
        <v>0</v>
      </c>
      <c r="AH724">
        <f ca="1"/>
        <v>0</v>
      </c>
      <c r="AI724">
        <f ca="1"/>
        <v>0</v>
      </c>
      <c r="AJ724">
        <f ca="1"/>
        <v>0</v>
      </c>
      <c r="AK724">
        <f ca="1"/>
        <v>0</v>
      </c>
      <c r="AL724" t="str">
        <f ca="1"/>
        <v/>
      </c>
    </row>
    <row r="725" spans="13:38">
      <c r="M725" t="str" cm="1">
        <f t="array" ref="M725">_xlfn._xlws.FILTER(SUM(H725:L725),SUM(H725:L725)&lt;&gt;0,"")</f>
        <v/>
      </c>
      <c r="AC725" t="str">
        <f ca="1"/>
        <v/>
      </c>
      <c r="AE725">
        <f ca="1"/>
        <v>0</v>
      </c>
      <c r="AF725">
        <f ca="1"/>
        <v>0</v>
      </c>
      <c r="AG725">
        <f ca="1"/>
        <v>0</v>
      </c>
      <c r="AH725">
        <f ca="1"/>
        <v>0</v>
      </c>
      <c r="AI725">
        <f ca="1"/>
        <v>0</v>
      </c>
      <c r="AJ725">
        <f ca="1"/>
        <v>0</v>
      </c>
      <c r="AK725">
        <f ca="1"/>
        <v>0</v>
      </c>
      <c r="AL725" t="str">
        <f ca="1"/>
        <v/>
      </c>
    </row>
    <row r="726" spans="13:38">
      <c r="M726" t="str" cm="1">
        <f t="array" ref="M726">_xlfn._xlws.FILTER(SUM(H726:L726),SUM(H726:L726)&lt;&gt;0,"")</f>
        <v/>
      </c>
      <c r="AC726" t="str">
        <f ca="1"/>
        <v/>
      </c>
      <c r="AE726">
        <f ca="1"/>
        <v>0</v>
      </c>
      <c r="AF726">
        <f ca="1"/>
        <v>0</v>
      </c>
      <c r="AG726">
        <f ca="1"/>
        <v>0</v>
      </c>
      <c r="AH726">
        <f ca="1"/>
        <v>0</v>
      </c>
      <c r="AI726">
        <f ca="1"/>
        <v>0</v>
      </c>
      <c r="AJ726">
        <f ca="1"/>
        <v>0</v>
      </c>
      <c r="AK726">
        <f ca="1"/>
        <v>0</v>
      </c>
      <c r="AL726" t="str">
        <f ca="1"/>
        <v/>
      </c>
    </row>
    <row r="727" spans="13:38">
      <c r="M727" t="str" cm="1">
        <f t="array" ref="M727">_xlfn._xlws.FILTER(SUM(H727:L727),SUM(H727:L727)&lt;&gt;0,"")</f>
        <v/>
      </c>
      <c r="AC727" t="str">
        <f ca="1"/>
        <v/>
      </c>
      <c r="AE727">
        <f ca="1"/>
        <v>0</v>
      </c>
      <c r="AF727">
        <f ca="1"/>
        <v>0</v>
      </c>
      <c r="AG727">
        <f ca="1"/>
        <v>0</v>
      </c>
      <c r="AH727">
        <f ca="1"/>
        <v>0</v>
      </c>
      <c r="AI727">
        <f ca="1"/>
        <v>0</v>
      </c>
      <c r="AJ727">
        <f ca="1"/>
        <v>0</v>
      </c>
      <c r="AK727">
        <f ca="1"/>
        <v>0</v>
      </c>
      <c r="AL727" t="str">
        <f ca="1"/>
        <v/>
      </c>
    </row>
    <row r="728" spans="13:38">
      <c r="M728" t="str" cm="1">
        <f t="array" ref="M728">_xlfn._xlws.FILTER(SUM(H728:L728),SUM(H728:L728)&lt;&gt;0,"")</f>
        <v/>
      </c>
      <c r="AC728" t="str">
        <f ca="1"/>
        <v/>
      </c>
      <c r="AE728">
        <f ca="1"/>
        <v>0</v>
      </c>
      <c r="AF728">
        <f ca="1"/>
        <v>0</v>
      </c>
      <c r="AG728">
        <f ca="1"/>
        <v>0</v>
      </c>
      <c r="AH728">
        <f ca="1"/>
        <v>0</v>
      </c>
      <c r="AI728">
        <f ca="1"/>
        <v>0</v>
      </c>
      <c r="AJ728">
        <f ca="1"/>
        <v>0</v>
      </c>
      <c r="AK728">
        <f ca="1"/>
        <v>0</v>
      </c>
      <c r="AL728" t="str">
        <f ca="1"/>
        <v/>
      </c>
    </row>
    <row r="729" spans="13:38">
      <c r="M729" t="str" cm="1">
        <f t="array" ref="M729">_xlfn._xlws.FILTER(SUM(H729:L729),SUM(H729:L729)&lt;&gt;0,"")</f>
        <v/>
      </c>
      <c r="AC729" t="str">
        <f ca="1"/>
        <v/>
      </c>
      <c r="AE729">
        <f ca="1"/>
        <v>0</v>
      </c>
      <c r="AF729">
        <f ca="1"/>
        <v>0</v>
      </c>
      <c r="AG729">
        <f ca="1"/>
        <v>0</v>
      </c>
      <c r="AH729">
        <f ca="1"/>
        <v>0</v>
      </c>
      <c r="AI729">
        <f ca="1"/>
        <v>0</v>
      </c>
      <c r="AJ729">
        <f ca="1"/>
        <v>0</v>
      </c>
      <c r="AK729">
        <f ca="1"/>
        <v>0</v>
      </c>
      <c r="AL729" t="str">
        <f ca="1"/>
        <v/>
      </c>
    </row>
    <row r="730" spans="13:38">
      <c r="M730" t="str" cm="1">
        <f t="array" ref="M730">_xlfn._xlws.FILTER(SUM(H730:L730),SUM(H730:L730)&lt;&gt;0,"")</f>
        <v/>
      </c>
      <c r="AC730" t="str">
        <f ca="1"/>
        <v/>
      </c>
      <c r="AE730">
        <f ca="1"/>
        <v>0</v>
      </c>
      <c r="AF730">
        <f ca="1"/>
        <v>0</v>
      </c>
      <c r="AG730">
        <f ca="1"/>
        <v>0</v>
      </c>
      <c r="AH730">
        <f ca="1"/>
        <v>0</v>
      </c>
      <c r="AI730">
        <f ca="1"/>
        <v>0</v>
      </c>
      <c r="AJ730">
        <f ca="1"/>
        <v>0</v>
      </c>
      <c r="AK730">
        <f ca="1"/>
        <v>0</v>
      </c>
      <c r="AL730" t="str">
        <f ca="1"/>
        <v/>
      </c>
    </row>
    <row r="731" spans="13:38">
      <c r="M731" t="str" cm="1">
        <f t="array" ref="M731">_xlfn._xlws.FILTER(SUM(H731:L731),SUM(H731:L731)&lt;&gt;0,"")</f>
        <v/>
      </c>
      <c r="AC731" t="str">
        <f ca="1"/>
        <v/>
      </c>
      <c r="AE731">
        <f ca="1"/>
        <v>0</v>
      </c>
      <c r="AF731">
        <f ca="1"/>
        <v>0</v>
      </c>
      <c r="AG731">
        <f ca="1"/>
        <v>0</v>
      </c>
      <c r="AH731">
        <f ca="1"/>
        <v>0</v>
      </c>
      <c r="AI731">
        <f ca="1"/>
        <v>0</v>
      </c>
      <c r="AJ731">
        <f ca="1"/>
        <v>0</v>
      </c>
      <c r="AK731">
        <f ca="1"/>
        <v>0</v>
      </c>
      <c r="AL731" t="str">
        <f ca="1"/>
        <v/>
      </c>
    </row>
    <row r="732" spans="13:38">
      <c r="M732" t="str" cm="1">
        <f t="array" ref="M732">_xlfn._xlws.FILTER(SUM(H732:L732),SUM(H732:L732)&lt;&gt;0,"")</f>
        <v/>
      </c>
      <c r="AC732" t="str">
        <f ca="1"/>
        <v/>
      </c>
      <c r="AE732">
        <f ca="1"/>
        <v>0</v>
      </c>
      <c r="AF732">
        <f ca="1"/>
        <v>0</v>
      </c>
      <c r="AG732">
        <f ca="1"/>
        <v>0</v>
      </c>
      <c r="AH732">
        <f ca="1"/>
        <v>0</v>
      </c>
      <c r="AI732">
        <f ca="1"/>
        <v>0</v>
      </c>
      <c r="AJ732">
        <f ca="1"/>
        <v>0</v>
      </c>
      <c r="AK732">
        <f ca="1"/>
        <v>0</v>
      </c>
      <c r="AL732" t="str">
        <f ca="1"/>
        <v/>
      </c>
    </row>
    <row r="733" spans="13:38">
      <c r="M733" t="str" cm="1">
        <f t="array" ref="M733">_xlfn._xlws.FILTER(SUM(H733:L733),SUM(H733:L733)&lt;&gt;0,"")</f>
        <v/>
      </c>
      <c r="AC733" t="str">
        <f ca="1"/>
        <v/>
      </c>
      <c r="AE733">
        <f ca="1"/>
        <v>0</v>
      </c>
      <c r="AF733">
        <f ca="1"/>
        <v>0</v>
      </c>
      <c r="AG733">
        <f ca="1"/>
        <v>0</v>
      </c>
      <c r="AH733">
        <f ca="1"/>
        <v>0</v>
      </c>
      <c r="AI733">
        <f ca="1"/>
        <v>0</v>
      </c>
      <c r="AJ733">
        <f ca="1"/>
        <v>0</v>
      </c>
      <c r="AK733">
        <f ca="1"/>
        <v>0</v>
      </c>
      <c r="AL733" t="str">
        <f ca="1"/>
        <v/>
      </c>
    </row>
    <row r="734" spans="13:38">
      <c r="M734" t="str" cm="1">
        <f t="array" ref="M734">_xlfn._xlws.FILTER(SUM(H734:L734),SUM(H734:L734)&lt;&gt;0,"")</f>
        <v/>
      </c>
      <c r="AC734" t="str">
        <f ca="1"/>
        <v/>
      </c>
      <c r="AE734">
        <f ca="1"/>
        <v>0</v>
      </c>
      <c r="AF734">
        <f ca="1"/>
        <v>0</v>
      </c>
      <c r="AG734">
        <f ca="1"/>
        <v>0</v>
      </c>
      <c r="AH734">
        <f ca="1"/>
        <v>0</v>
      </c>
      <c r="AI734">
        <f ca="1"/>
        <v>0</v>
      </c>
      <c r="AJ734">
        <f ca="1"/>
        <v>0</v>
      </c>
      <c r="AK734">
        <f ca="1"/>
        <v>0</v>
      </c>
      <c r="AL734" t="str">
        <f ca="1"/>
        <v/>
      </c>
    </row>
    <row r="735" spans="13:38">
      <c r="M735" t="str" cm="1">
        <f t="array" ref="M735">_xlfn._xlws.FILTER(SUM(H735:L735),SUM(H735:L735)&lt;&gt;0,"")</f>
        <v/>
      </c>
      <c r="AC735" t="str">
        <f ca="1"/>
        <v/>
      </c>
      <c r="AE735">
        <f ca="1"/>
        <v>0</v>
      </c>
      <c r="AF735">
        <f ca="1"/>
        <v>0</v>
      </c>
      <c r="AG735">
        <f ca="1"/>
        <v>0</v>
      </c>
      <c r="AH735">
        <f ca="1"/>
        <v>0</v>
      </c>
      <c r="AI735">
        <f ca="1"/>
        <v>0</v>
      </c>
      <c r="AJ735">
        <f ca="1"/>
        <v>0</v>
      </c>
      <c r="AK735">
        <f ca="1"/>
        <v>0</v>
      </c>
      <c r="AL735" t="str">
        <f ca="1"/>
        <v/>
      </c>
    </row>
    <row r="736" spans="13:38">
      <c r="M736" t="str" cm="1">
        <f t="array" ref="M736">_xlfn._xlws.FILTER(SUM(H736:L736),SUM(H736:L736)&lt;&gt;0,"")</f>
        <v/>
      </c>
      <c r="AC736" t="str">
        <f ca="1"/>
        <v/>
      </c>
      <c r="AE736">
        <f ca="1"/>
        <v>0</v>
      </c>
      <c r="AF736">
        <f ca="1"/>
        <v>0</v>
      </c>
      <c r="AG736">
        <f ca="1"/>
        <v>0</v>
      </c>
      <c r="AH736">
        <f ca="1"/>
        <v>0</v>
      </c>
      <c r="AI736">
        <f ca="1"/>
        <v>0</v>
      </c>
      <c r="AJ736">
        <f ca="1"/>
        <v>0</v>
      </c>
      <c r="AK736">
        <f ca="1"/>
        <v>0</v>
      </c>
      <c r="AL736" t="str">
        <f ca="1"/>
        <v/>
      </c>
    </row>
    <row r="737" spans="13:38">
      <c r="M737" t="str" cm="1">
        <f t="array" ref="M737">_xlfn._xlws.FILTER(SUM(H737:L737),SUM(H737:L737)&lt;&gt;0,"")</f>
        <v/>
      </c>
      <c r="AC737" t="str">
        <f ca="1"/>
        <v/>
      </c>
      <c r="AE737">
        <f ca="1"/>
        <v>0</v>
      </c>
      <c r="AF737">
        <f ca="1"/>
        <v>0</v>
      </c>
      <c r="AG737">
        <f ca="1"/>
        <v>0</v>
      </c>
      <c r="AH737">
        <f ca="1"/>
        <v>0</v>
      </c>
      <c r="AI737">
        <f ca="1"/>
        <v>0</v>
      </c>
      <c r="AJ737">
        <f ca="1"/>
        <v>0</v>
      </c>
      <c r="AK737">
        <f ca="1"/>
        <v>0</v>
      </c>
      <c r="AL737" t="str">
        <f ca="1"/>
        <v/>
      </c>
    </row>
    <row r="738" spans="13:38">
      <c r="M738" t="str" cm="1">
        <f t="array" ref="M738">_xlfn._xlws.FILTER(SUM(H738:L738),SUM(H738:L738)&lt;&gt;0,"")</f>
        <v/>
      </c>
      <c r="AC738" t="str">
        <f ca="1"/>
        <v/>
      </c>
      <c r="AE738">
        <f ca="1"/>
        <v>0</v>
      </c>
      <c r="AF738">
        <f ca="1"/>
        <v>0</v>
      </c>
      <c r="AG738">
        <f ca="1"/>
        <v>0</v>
      </c>
      <c r="AH738">
        <f ca="1"/>
        <v>0</v>
      </c>
      <c r="AI738">
        <f ca="1"/>
        <v>0</v>
      </c>
      <c r="AJ738">
        <f ca="1"/>
        <v>0</v>
      </c>
      <c r="AK738">
        <f ca="1"/>
        <v>0</v>
      </c>
      <c r="AL738" t="str">
        <f ca="1"/>
        <v/>
      </c>
    </row>
    <row r="739" spans="13:38">
      <c r="M739" t="str" cm="1">
        <f t="array" ref="M739">_xlfn._xlws.FILTER(SUM(H739:L739),SUM(H739:L739)&lt;&gt;0,"")</f>
        <v/>
      </c>
      <c r="AC739" t="str">
        <f ca="1"/>
        <v/>
      </c>
      <c r="AE739">
        <f ca="1"/>
        <v>0</v>
      </c>
      <c r="AF739">
        <f ca="1"/>
        <v>0</v>
      </c>
      <c r="AG739">
        <f ca="1"/>
        <v>0</v>
      </c>
      <c r="AH739">
        <f ca="1"/>
        <v>0</v>
      </c>
      <c r="AI739">
        <f ca="1"/>
        <v>0</v>
      </c>
      <c r="AJ739">
        <f ca="1"/>
        <v>0</v>
      </c>
      <c r="AK739">
        <f ca="1"/>
        <v>0</v>
      </c>
      <c r="AL739" t="str">
        <f ca="1"/>
        <v/>
      </c>
    </row>
    <row r="740" spans="13:38">
      <c r="M740" t="str" cm="1">
        <f t="array" ref="M740">_xlfn._xlws.FILTER(SUM(H740:L740),SUM(H740:L740)&lt;&gt;0,"")</f>
        <v/>
      </c>
      <c r="AC740" t="str">
        <f ca="1"/>
        <v/>
      </c>
      <c r="AE740">
        <f ca="1"/>
        <v>0</v>
      </c>
      <c r="AF740">
        <f ca="1"/>
        <v>0</v>
      </c>
      <c r="AG740">
        <f ca="1"/>
        <v>0</v>
      </c>
      <c r="AH740">
        <f ca="1"/>
        <v>0</v>
      </c>
      <c r="AI740">
        <f ca="1"/>
        <v>0</v>
      </c>
      <c r="AJ740">
        <f ca="1"/>
        <v>0</v>
      </c>
      <c r="AK740">
        <f ca="1"/>
        <v>0</v>
      </c>
      <c r="AL740" t="str">
        <f ca="1"/>
        <v/>
      </c>
    </row>
    <row r="741" spans="13:38">
      <c r="M741" t="str" cm="1">
        <f t="array" ref="M741">_xlfn._xlws.FILTER(SUM(H741:L741),SUM(H741:L741)&lt;&gt;0,"")</f>
        <v/>
      </c>
      <c r="AC741" t="str">
        <f ca="1"/>
        <v/>
      </c>
      <c r="AE741">
        <f ca="1"/>
        <v>0</v>
      </c>
      <c r="AF741">
        <f ca="1"/>
        <v>0</v>
      </c>
      <c r="AG741">
        <f ca="1"/>
        <v>0</v>
      </c>
      <c r="AH741">
        <f ca="1"/>
        <v>0</v>
      </c>
      <c r="AI741">
        <f ca="1"/>
        <v>0</v>
      </c>
      <c r="AJ741">
        <f ca="1"/>
        <v>0</v>
      </c>
      <c r="AK741">
        <f ca="1"/>
        <v>0</v>
      </c>
      <c r="AL741" t="str">
        <f ca="1"/>
        <v/>
      </c>
    </row>
    <row r="742" spans="13:38">
      <c r="M742" t="str" cm="1">
        <f t="array" ref="M742">_xlfn._xlws.FILTER(SUM(H742:L742),SUM(H742:L742)&lt;&gt;0,"")</f>
        <v/>
      </c>
      <c r="AC742" t="str">
        <f ca="1"/>
        <v/>
      </c>
      <c r="AE742">
        <f ca="1"/>
        <v>0</v>
      </c>
      <c r="AF742">
        <f ca="1"/>
        <v>0</v>
      </c>
      <c r="AG742">
        <f ca="1"/>
        <v>0</v>
      </c>
      <c r="AH742">
        <f ca="1"/>
        <v>0</v>
      </c>
      <c r="AI742">
        <f ca="1"/>
        <v>0</v>
      </c>
      <c r="AJ742">
        <f ca="1"/>
        <v>0</v>
      </c>
      <c r="AK742">
        <f ca="1"/>
        <v>0</v>
      </c>
      <c r="AL742" t="str">
        <f ca="1"/>
        <v/>
      </c>
    </row>
    <row r="743" spans="13:38">
      <c r="M743" t="str" cm="1">
        <f t="array" ref="M743">_xlfn._xlws.FILTER(SUM(H743:L743),SUM(H743:L743)&lt;&gt;0,"")</f>
        <v/>
      </c>
      <c r="AC743" t="str">
        <f ca="1"/>
        <v/>
      </c>
      <c r="AE743">
        <f ca="1"/>
        <v>0</v>
      </c>
      <c r="AF743">
        <f ca="1"/>
        <v>0</v>
      </c>
      <c r="AG743">
        <f ca="1"/>
        <v>0</v>
      </c>
      <c r="AH743">
        <f ca="1"/>
        <v>0</v>
      </c>
      <c r="AI743">
        <f ca="1"/>
        <v>0</v>
      </c>
      <c r="AJ743">
        <f ca="1"/>
        <v>0</v>
      </c>
      <c r="AK743">
        <f ca="1"/>
        <v>0</v>
      </c>
      <c r="AL743" t="str">
        <f ca="1"/>
        <v/>
      </c>
    </row>
    <row r="744" spans="13:38">
      <c r="M744" t="str" cm="1">
        <f t="array" ref="M744">_xlfn._xlws.FILTER(SUM(H744:L744),SUM(H744:L744)&lt;&gt;0,"")</f>
        <v/>
      </c>
      <c r="AC744" t="str">
        <f ca="1"/>
        <v/>
      </c>
      <c r="AE744">
        <f ca="1"/>
        <v>0</v>
      </c>
      <c r="AF744">
        <f ca="1"/>
        <v>0</v>
      </c>
      <c r="AG744">
        <f ca="1"/>
        <v>0</v>
      </c>
      <c r="AH744">
        <f ca="1"/>
        <v>0</v>
      </c>
      <c r="AI744">
        <f ca="1"/>
        <v>0</v>
      </c>
      <c r="AJ744">
        <f ca="1"/>
        <v>0</v>
      </c>
      <c r="AK744">
        <f ca="1"/>
        <v>0</v>
      </c>
      <c r="AL744" t="str">
        <f ca="1"/>
        <v/>
      </c>
    </row>
    <row r="745" spans="13:38">
      <c r="M745" t="str" cm="1">
        <f t="array" ref="M745">_xlfn._xlws.FILTER(SUM(H745:L745),SUM(H745:L745)&lt;&gt;0,"")</f>
        <v/>
      </c>
      <c r="AC745" t="str">
        <f ca="1"/>
        <v/>
      </c>
      <c r="AE745">
        <f ca="1"/>
        <v>0</v>
      </c>
      <c r="AF745">
        <f ca="1"/>
        <v>0</v>
      </c>
      <c r="AG745">
        <f ca="1"/>
        <v>0</v>
      </c>
      <c r="AH745">
        <f ca="1"/>
        <v>0</v>
      </c>
      <c r="AI745">
        <f ca="1"/>
        <v>0</v>
      </c>
      <c r="AJ745">
        <f ca="1"/>
        <v>0</v>
      </c>
      <c r="AK745">
        <f ca="1"/>
        <v>0</v>
      </c>
      <c r="AL745" t="str">
        <f ca="1"/>
        <v/>
      </c>
    </row>
    <row r="746" spans="13:38">
      <c r="M746" t="str" cm="1">
        <f t="array" ref="M746">_xlfn._xlws.FILTER(SUM(H746:L746),SUM(H746:L746)&lt;&gt;0,"")</f>
        <v/>
      </c>
      <c r="AC746" t="str">
        <f ca="1"/>
        <v/>
      </c>
      <c r="AE746">
        <f ca="1"/>
        <v>0</v>
      </c>
      <c r="AF746">
        <f ca="1"/>
        <v>0</v>
      </c>
      <c r="AG746">
        <f ca="1"/>
        <v>0</v>
      </c>
      <c r="AH746">
        <f ca="1"/>
        <v>0</v>
      </c>
      <c r="AI746">
        <f ca="1"/>
        <v>0</v>
      </c>
      <c r="AJ746">
        <f ca="1"/>
        <v>0</v>
      </c>
      <c r="AK746">
        <f ca="1"/>
        <v>0</v>
      </c>
      <c r="AL746" t="str">
        <f ca="1"/>
        <v/>
      </c>
    </row>
    <row r="747" spans="13:38">
      <c r="M747" t="str" cm="1">
        <f t="array" ref="M747">_xlfn._xlws.FILTER(SUM(H747:L747),SUM(H747:L747)&lt;&gt;0,"")</f>
        <v/>
      </c>
      <c r="AC747" t="str">
        <f ca="1"/>
        <v/>
      </c>
      <c r="AE747">
        <f ca="1"/>
        <v>0</v>
      </c>
      <c r="AF747">
        <f ca="1"/>
        <v>0</v>
      </c>
      <c r="AG747">
        <f ca="1"/>
        <v>0</v>
      </c>
      <c r="AH747">
        <f ca="1"/>
        <v>0</v>
      </c>
      <c r="AI747">
        <f ca="1"/>
        <v>0</v>
      </c>
      <c r="AJ747">
        <f ca="1"/>
        <v>0</v>
      </c>
      <c r="AK747">
        <f ca="1"/>
        <v>0</v>
      </c>
      <c r="AL747" t="str">
        <f ca="1"/>
        <v/>
      </c>
    </row>
    <row r="748" spans="13:38">
      <c r="M748" t="str" cm="1">
        <f t="array" ref="M748">_xlfn._xlws.FILTER(SUM(H748:L748),SUM(H748:L748)&lt;&gt;0,"")</f>
        <v/>
      </c>
      <c r="AC748" t="str">
        <f ca="1"/>
        <v/>
      </c>
      <c r="AE748">
        <f ca="1"/>
        <v>0</v>
      </c>
      <c r="AF748">
        <f ca="1"/>
        <v>0</v>
      </c>
      <c r="AG748">
        <f ca="1"/>
        <v>0</v>
      </c>
      <c r="AH748">
        <f ca="1"/>
        <v>0</v>
      </c>
      <c r="AI748">
        <f ca="1"/>
        <v>0</v>
      </c>
      <c r="AJ748">
        <f ca="1"/>
        <v>0</v>
      </c>
      <c r="AK748">
        <f ca="1"/>
        <v>0</v>
      </c>
      <c r="AL748" t="str">
        <f ca="1"/>
        <v/>
      </c>
    </row>
    <row r="749" spans="13:38">
      <c r="M749" t="str" cm="1">
        <f t="array" ref="M749">_xlfn._xlws.FILTER(SUM(H749:L749),SUM(H749:L749)&lt;&gt;0,"")</f>
        <v/>
      </c>
      <c r="AC749" t="str">
        <f ca="1"/>
        <v/>
      </c>
      <c r="AE749">
        <f ca="1"/>
        <v>0</v>
      </c>
      <c r="AF749">
        <f ca="1"/>
        <v>0</v>
      </c>
      <c r="AG749">
        <f ca="1"/>
        <v>0</v>
      </c>
      <c r="AH749">
        <f ca="1"/>
        <v>0</v>
      </c>
      <c r="AI749">
        <f ca="1"/>
        <v>0</v>
      </c>
      <c r="AJ749">
        <f ca="1"/>
        <v>0</v>
      </c>
      <c r="AK749">
        <f ca="1"/>
        <v>0</v>
      </c>
      <c r="AL749" t="str">
        <f ca="1"/>
        <v/>
      </c>
    </row>
    <row r="750" spans="13:38">
      <c r="M750" t="str" cm="1">
        <f t="array" ref="M750">_xlfn._xlws.FILTER(SUM(H750:L750),SUM(H750:L750)&lt;&gt;0,"")</f>
        <v/>
      </c>
      <c r="AC750" t="str">
        <f ca="1"/>
        <v/>
      </c>
      <c r="AE750">
        <f ca="1"/>
        <v>0</v>
      </c>
      <c r="AF750">
        <f ca="1"/>
        <v>0</v>
      </c>
      <c r="AG750">
        <f ca="1"/>
        <v>0</v>
      </c>
      <c r="AH750">
        <f ca="1"/>
        <v>0</v>
      </c>
      <c r="AI750">
        <f ca="1"/>
        <v>0</v>
      </c>
      <c r="AJ750">
        <f ca="1"/>
        <v>0</v>
      </c>
      <c r="AK750">
        <f ca="1"/>
        <v>0</v>
      </c>
      <c r="AL750" t="str">
        <f ca="1"/>
        <v/>
      </c>
    </row>
    <row r="751" spans="13:38">
      <c r="M751" t="str" cm="1">
        <f t="array" ref="M751">_xlfn._xlws.FILTER(SUM(H751:L751),SUM(H751:L751)&lt;&gt;0,"")</f>
        <v/>
      </c>
      <c r="AC751" t="str">
        <f ca="1"/>
        <v/>
      </c>
      <c r="AE751">
        <f ca="1"/>
        <v>0</v>
      </c>
      <c r="AF751">
        <f ca="1"/>
        <v>0</v>
      </c>
      <c r="AG751">
        <f ca="1"/>
        <v>0</v>
      </c>
      <c r="AH751">
        <f ca="1"/>
        <v>0</v>
      </c>
      <c r="AI751">
        <f ca="1"/>
        <v>0</v>
      </c>
      <c r="AJ751">
        <f ca="1"/>
        <v>0</v>
      </c>
      <c r="AK751">
        <f ca="1"/>
        <v>0</v>
      </c>
      <c r="AL751" t="str">
        <f ca="1"/>
        <v/>
      </c>
    </row>
    <row r="752" spans="13:38">
      <c r="M752" t="str" cm="1">
        <f t="array" ref="M752">_xlfn._xlws.FILTER(SUM(H752:L752),SUM(H752:L752)&lt;&gt;0,"")</f>
        <v/>
      </c>
      <c r="AC752" t="str">
        <f ca="1"/>
        <v/>
      </c>
      <c r="AE752">
        <f ca="1"/>
        <v>0</v>
      </c>
      <c r="AF752">
        <f ca="1"/>
        <v>0</v>
      </c>
      <c r="AG752">
        <f ca="1"/>
        <v>0</v>
      </c>
      <c r="AH752">
        <f ca="1"/>
        <v>0</v>
      </c>
      <c r="AI752">
        <f ca="1"/>
        <v>0</v>
      </c>
      <c r="AJ752">
        <f ca="1"/>
        <v>0</v>
      </c>
      <c r="AK752">
        <f ca="1"/>
        <v>0</v>
      </c>
      <c r="AL752" t="str">
        <f ca="1"/>
        <v/>
      </c>
    </row>
    <row r="753" spans="13:38">
      <c r="M753" t="str" cm="1">
        <f t="array" ref="M753">_xlfn._xlws.FILTER(SUM(H753:L753),SUM(H753:L753)&lt;&gt;0,"")</f>
        <v/>
      </c>
      <c r="AC753" t="str">
        <f ca="1"/>
        <v/>
      </c>
      <c r="AE753">
        <f ca="1"/>
        <v>0</v>
      </c>
      <c r="AF753">
        <f ca="1"/>
        <v>0</v>
      </c>
      <c r="AG753">
        <f ca="1"/>
        <v>0</v>
      </c>
      <c r="AH753">
        <f ca="1"/>
        <v>0</v>
      </c>
      <c r="AI753">
        <f ca="1"/>
        <v>0</v>
      </c>
      <c r="AJ753">
        <f ca="1"/>
        <v>0</v>
      </c>
      <c r="AK753">
        <f ca="1"/>
        <v>0</v>
      </c>
      <c r="AL753" t="str">
        <f ca="1"/>
        <v/>
      </c>
    </row>
    <row r="754" spans="13:38">
      <c r="M754" t="str" cm="1">
        <f t="array" ref="M754">_xlfn._xlws.FILTER(SUM(H754:L754),SUM(H754:L754)&lt;&gt;0,"")</f>
        <v/>
      </c>
      <c r="AC754" t="str">
        <f ca="1"/>
        <v/>
      </c>
      <c r="AE754">
        <f ca="1"/>
        <v>0</v>
      </c>
      <c r="AF754">
        <f ca="1"/>
        <v>0</v>
      </c>
      <c r="AG754">
        <f ca="1"/>
        <v>0</v>
      </c>
      <c r="AH754">
        <f ca="1"/>
        <v>0</v>
      </c>
      <c r="AI754">
        <f ca="1"/>
        <v>0</v>
      </c>
      <c r="AJ754">
        <f ca="1"/>
        <v>0</v>
      </c>
      <c r="AK754">
        <f ca="1"/>
        <v>0</v>
      </c>
      <c r="AL754" t="str">
        <f ca="1"/>
        <v/>
      </c>
    </row>
    <row r="755" spans="13:38">
      <c r="M755" t="str" cm="1">
        <f t="array" ref="M755">_xlfn._xlws.FILTER(SUM(H755:L755),SUM(H755:L755)&lt;&gt;0,"")</f>
        <v/>
      </c>
      <c r="AC755" t="str">
        <f ca="1"/>
        <v/>
      </c>
      <c r="AE755">
        <f ca="1"/>
        <v>0</v>
      </c>
      <c r="AF755">
        <f ca="1"/>
        <v>0</v>
      </c>
      <c r="AG755">
        <f ca="1"/>
        <v>0</v>
      </c>
      <c r="AH755">
        <f ca="1"/>
        <v>0</v>
      </c>
      <c r="AI755">
        <f ca="1"/>
        <v>0</v>
      </c>
      <c r="AJ755">
        <f ca="1"/>
        <v>0</v>
      </c>
      <c r="AK755">
        <f ca="1"/>
        <v>0</v>
      </c>
      <c r="AL755" t="str">
        <f ca="1"/>
        <v/>
      </c>
    </row>
    <row r="756" spans="13:38">
      <c r="M756" t="str" cm="1">
        <f t="array" ref="M756">_xlfn._xlws.FILTER(SUM(H756:L756),SUM(H756:L756)&lt;&gt;0,"")</f>
        <v/>
      </c>
      <c r="AC756" t="str">
        <f ca="1"/>
        <v/>
      </c>
      <c r="AE756">
        <f ca="1"/>
        <v>0</v>
      </c>
      <c r="AF756">
        <f ca="1"/>
        <v>0</v>
      </c>
      <c r="AG756">
        <f ca="1"/>
        <v>0</v>
      </c>
      <c r="AH756">
        <f ca="1"/>
        <v>0</v>
      </c>
      <c r="AI756">
        <f ca="1"/>
        <v>0</v>
      </c>
      <c r="AJ756">
        <f ca="1"/>
        <v>0</v>
      </c>
      <c r="AK756">
        <f ca="1"/>
        <v>0</v>
      </c>
      <c r="AL756" t="str">
        <f ca="1"/>
        <v/>
      </c>
    </row>
    <row r="757" spans="13:38">
      <c r="M757" t="str" cm="1">
        <f t="array" ref="M757">_xlfn._xlws.FILTER(SUM(H757:L757),SUM(H757:L757)&lt;&gt;0,"")</f>
        <v/>
      </c>
      <c r="AC757" t="str">
        <f ca="1"/>
        <v/>
      </c>
      <c r="AE757">
        <f ca="1"/>
        <v>0</v>
      </c>
      <c r="AF757">
        <f ca="1"/>
        <v>0</v>
      </c>
      <c r="AG757">
        <f ca="1"/>
        <v>0</v>
      </c>
      <c r="AH757">
        <f ca="1"/>
        <v>0</v>
      </c>
      <c r="AI757">
        <f ca="1"/>
        <v>0</v>
      </c>
      <c r="AJ757">
        <f ca="1"/>
        <v>0</v>
      </c>
      <c r="AK757">
        <f ca="1"/>
        <v>0</v>
      </c>
      <c r="AL757" t="str">
        <f ca="1"/>
        <v/>
      </c>
    </row>
    <row r="758" spans="13:38">
      <c r="M758" t="str" cm="1">
        <f t="array" ref="M758">_xlfn._xlws.FILTER(SUM(H758:L758),SUM(H758:L758)&lt;&gt;0,"")</f>
        <v/>
      </c>
      <c r="AC758" t="str">
        <f ca="1"/>
        <v/>
      </c>
      <c r="AE758">
        <f ca="1"/>
        <v>0</v>
      </c>
      <c r="AF758">
        <f ca="1"/>
        <v>0</v>
      </c>
      <c r="AG758">
        <f ca="1"/>
        <v>0</v>
      </c>
      <c r="AH758">
        <f ca="1"/>
        <v>0</v>
      </c>
      <c r="AI758">
        <f ca="1"/>
        <v>0</v>
      </c>
      <c r="AJ758">
        <f ca="1"/>
        <v>0</v>
      </c>
      <c r="AK758">
        <f ca="1"/>
        <v>0</v>
      </c>
      <c r="AL758" t="str">
        <f ca="1"/>
        <v/>
      </c>
    </row>
    <row r="759" spans="13:38">
      <c r="M759" t="str" cm="1">
        <f t="array" ref="M759">_xlfn._xlws.FILTER(SUM(H759:L759),SUM(H759:L759)&lt;&gt;0,"")</f>
        <v/>
      </c>
      <c r="AC759" t="str">
        <f ca="1"/>
        <v/>
      </c>
      <c r="AE759">
        <f ca="1"/>
        <v>0</v>
      </c>
      <c r="AF759">
        <f ca="1"/>
        <v>0</v>
      </c>
      <c r="AG759">
        <f ca="1"/>
        <v>0</v>
      </c>
      <c r="AH759">
        <f ca="1"/>
        <v>0</v>
      </c>
      <c r="AI759">
        <f ca="1"/>
        <v>0</v>
      </c>
      <c r="AJ759">
        <f ca="1"/>
        <v>0</v>
      </c>
      <c r="AK759">
        <f ca="1"/>
        <v>0</v>
      </c>
      <c r="AL759" t="str">
        <f ca="1"/>
        <v/>
      </c>
    </row>
    <row r="760" spans="13:38">
      <c r="M760" t="str" cm="1">
        <f t="array" ref="M760">_xlfn._xlws.FILTER(SUM(H760:L760),SUM(H760:L760)&lt;&gt;0,"")</f>
        <v/>
      </c>
      <c r="AC760" t="str">
        <f ca="1"/>
        <v/>
      </c>
      <c r="AE760">
        <f ca="1"/>
        <v>0</v>
      </c>
      <c r="AF760">
        <f ca="1"/>
        <v>0</v>
      </c>
      <c r="AG760">
        <f ca="1"/>
        <v>0</v>
      </c>
      <c r="AH760">
        <f ca="1"/>
        <v>0</v>
      </c>
      <c r="AI760">
        <f ca="1"/>
        <v>0</v>
      </c>
      <c r="AJ760">
        <f ca="1"/>
        <v>0</v>
      </c>
      <c r="AK760">
        <f ca="1"/>
        <v>0</v>
      </c>
      <c r="AL760" t="str">
        <f ca="1"/>
        <v/>
      </c>
    </row>
    <row r="761" spans="13:38">
      <c r="M761" t="str" cm="1">
        <f t="array" ref="M761">_xlfn._xlws.FILTER(SUM(H761:L761),SUM(H761:L761)&lt;&gt;0,"")</f>
        <v/>
      </c>
      <c r="AC761" t="str">
        <f ca="1"/>
        <v/>
      </c>
      <c r="AE761">
        <f ca="1"/>
        <v>0</v>
      </c>
      <c r="AF761">
        <f ca="1"/>
        <v>0</v>
      </c>
      <c r="AG761">
        <f ca="1"/>
        <v>0</v>
      </c>
      <c r="AH761">
        <f ca="1"/>
        <v>0</v>
      </c>
      <c r="AI761">
        <f ca="1"/>
        <v>0</v>
      </c>
      <c r="AJ761">
        <f ca="1"/>
        <v>0</v>
      </c>
      <c r="AK761">
        <f ca="1"/>
        <v>0</v>
      </c>
      <c r="AL761" t="str">
        <f ca="1"/>
        <v/>
      </c>
    </row>
    <row r="762" spans="13:38">
      <c r="M762" t="str" cm="1">
        <f t="array" ref="M762">_xlfn._xlws.FILTER(SUM(H762:L762),SUM(H762:L762)&lt;&gt;0,"")</f>
        <v/>
      </c>
      <c r="AC762" t="str">
        <f ca="1"/>
        <v/>
      </c>
      <c r="AE762">
        <f ca="1"/>
        <v>0</v>
      </c>
      <c r="AF762">
        <f ca="1"/>
        <v>0</v>
      </c>
      <c r="AG762">
        <f ca="1"/>
        <v>0</v>
      </c>
      <c r="AH762">
        <f ca="1"/>
        <v>0</v>
      </c>
      <c r="AI762">
        <f ca="1"/>
        <v>0</v>
      </c>
      <c r="AJ762">
        <f ca="1"/>
        <v>0</v>
      </c>
      <c r="AK762">
        <f ca="1"/>
        <v>0</v>
      </c>
      <c r="AL762" t="str">
        <f ca="1"/>
        <v/>
      </c>
    </row>
    <row r="763" spans="13:38">
      <c r="M763" t="str" cm="1">
        <f t="array" ref="M763">_xlfn._xlws.FILTER(SUM(H763:L763),SUM(H763:L763)&lt;&gt;0,"")</f>
        <v/>
      </c>
      <c r="AC763" t="str">
        <f ca="1"/>
        <v/>
      </c>
      <c r="AE763">
        <f ca="1"/>
        <v>0</v>
      </c>
      <c r="AF763">
        <f ca="1"/>
        <v>0</v>
      </c>
      <c r="AG763">
        <f ca="1"/>
        <v>0</v>
      </c>
      <c r="AH763">
        <f ca="1"/>
        <v>0</v>
      </c>
      <c r="AI763">
        <f ca="1"/>
        <v>0</v>
      </c>
      <c r="AJ763">
        <f ca="1"/>
        <v>0</v>
      </c>
      <c r="AK763">
        <f ca="1"/>
        <v>0</v>
      </c>
      <c r="AL763" t="str">
        <f ca="1"/>
        <v/>
      </c>
    </row>
    <row r="764" spans="13:38">
      <c r="M764" t="str" cm="1">
        <f t="array" ref="M764">_xlfn._xlws.FILTER(SUM(H764:L764),SUM(H764:L764)&lt;&gt;0,"")</f>
        <v/>
      </c>
      <c r="AC764" t="str">
        <f ca="1"/>
        <v/>
      </c>
      <c r="AE764">
        <f ca="1"/>
        <v>0</v>
      </c>
      <c r="AF764">
        <f ca="1"/>
        <v>0</v>
      </c>
      <c r="AG764">
        <f ca="1"/>
        <v>0</v>
      </c>
      <c r="AH764">
        <f ca="1"/>
        <v>0</v>
      </c>
      <c r="AI764">
        <f ca="1"/>
        <v>0</v>
      </c>
      <c r="AJ764">
        <f ca="1"/>
        <v>0</v>
      </c>
      <c r="AK764">
        <f ca="1"/>
        <v>0</v>
      </c>
      <c r="AL764" t="str">
        <f ca="1"/>
        <v/>
      </c>
    </row>
    <row r="765" spans="13:38">
      <c r="M765" t="str" cm="1">
        <f t="array" ref="M765">_xlfn._xlws.FILTER(SUM(H765:L765),SUM(H765:L765)&lt;&gt;0,"")</f>
        <v/>
      </c>
      <c r="AC765" t="str">
        <f ca="1"/>
        <v/>
      </c>
      <c r="AE765">
        <f ca="1"/>
        <v>0</v>
      </c>
      <c r="AF765">
        <f ca="1"/>
        <v>0</v>
      </c>
      <c r="AG765">
        <f ca="1"/>
        <v>0</v>
      </c>
      <c r="AH765">
        <f ca="1"/>
        <v>0</v>
      </c>
      <c r="AI765">
        <f ca="1"/>
        <v>0</v>
      </c>
      <c r="AJ765">
        <f ca="1"/>
        <v>0</v>
      </c>
      <c r="AK765">
        <f ca="1"/>
        <v>0</v>
      </c>
      <c r="AL765" t="str">
        <f ca="1"/>
        <v/>
      </c>
    </row>
    <row r="766" spans="13:38">
      <c r="M766" t="str" cm="1">
        <f t="array" ref="M766">_xlfn._xlws.FILTER(SUM(H766:L766),SUM(H766:L766)&lt;&gt;0,"")</f>
        <v/>
      </c>
      <c r="AC766" t="str">
        <f ca="1"/>
        <v/>
      </c>
      <c r="AE766">
        <f ca="1"/>
        <v>0</v>
      </c>
      <c r="AF766">
        <f ca="1"/>
        <v>0</v>
      </c>
      <c r="AG766">
        <f ca="1"/>
        <v>0</v>
      </c>
      <c r="AH766">
        <f ca="1"/>
        <v>0</v>
      </c>
      <c r="AI766">
        <f ca="1"/>
        <v>0</v>
      </c>
      <c r="AJ766">
        <f ca="1"/>
        <v>0</v>
      </c>
      <c r="AK766">
        <f ca="1"/>
        <v>0</v>
      </c>
      <c r="AL766" t="str">
        <f ca="1"/>
        <v/>
      </c>
    </row>
    <row r="767" spans="13:38">
      <c r="M767" t="str" cm="1">
        <f t="array" ref="M767">_xlfn._xlws.FILTER(SUM(H767:L767),SUM(H767:L767)&lt;&gt;0,"")</f>
        <v/>
      </c>
      <c r="AC767" t="str">
        <f ca="1"/>
        <v/>
      </c>
      <c r="AE767">
        <f ca="1"/>
        <v>0</v>
      </c>
      <c r="AF767">
        <f ca="1"/>
        <v>0</v>
      </c>
      <c r="AG767">
        <f ca="1"/>
        <v>0</v>
      </c>
      <c r="AH767">
        <f ca="1"/>
        <v>0</v>
      </c>
      <c r="AI767">
        <f ca="1"/>
        <v>0</v>
      </c>
      <c r="AJ767">
        <f ca="1"/>
        <v>0</v>
      </c>
      <c r="AK767">
        <f ca="1"/>
        <v>0</v>
      </c>
      <c r="AL767" t="str">
        <f ca="1"/>
        <v/>
      </c>
    </row>
    <row r="768" spans="13:38">
      <c r="M768" t="str" cm="1">
        <f t="array" ref="M768">_xlfn._xlws.FILTER(SUM(H768:L768),SUM(H768:L768)&lt;&gt;0,"")</f>
        <v/>
      </c>
      <c r="AC768" t="str">
        <f ca="1"/>
        <v/>
      </c>
      <c r="AE768">
        <f ca="1"/>
        <v>0</v>
      </c>
      <c r="AF768">
        <f ca="1"/>
        <v>0</v>
      </c>
      <c r="AG768">
        <f ca="1"/>
        <v>0</v>
      </c>
      <c r="AH768">
        <f ca="1"/>
        <v>0</v>
      </c>
      <c r="AI768">
        <f ca="1"/>
        <v>0</v>
      </c>
      <c r="AJ768">
        <f ca="1"/>
        <v>0</v>
      </c>
      <c r="AK768">
        <f ca="1"/>
        <v>0</v>
      </c>
      <c r="AL768" t="str">
        <f ca="1"/>
        <v/>
      </c>
    </row>
    <row r="769" spans="13:38">
      <c r="M769" t="str" cm="1">
        <f t="array" ref="M769">_xlfn._xlws.FILTER(SUM(H769:L769),SUM(H769:L769)&lt;&gt;0,"")</f>
        <v/>
      </c>
      <c r="AC769" t="str">
        <f ca="1"/>
        <v/>
      </c>
      <c r="AE769">
        <f ca="1"/>
        <v>0</v>
      </c>
      <c r="AF769">
        <f ca="1"/>
        <v>0</v>
      </c>
      <c r="AG769">
        <f ca="1"/>
        <v>0</v>
      </c>
      <c r="AH769">
        <f ca="1"/>
        <v>0</v>
      </c>
      <c r="AI769">
        <f ca="1"/>
        <v>0</v>
      </c>
      <c r="AJ769">
        <f ca="1"/>
        <v>0</v>
      </c>
      <c r="AK769">
        <f ca="1"/>
        <v>0</v>
      </c>
      <c r="AL769" t="str">
        <f ca="1"/>
        <v/>
      </c>
    </row>
    <row r="770" spans="13:38">
      <c r="M770" t="str" cm="1">
        <f t="array" ref="M770">_xlfn._xlws.FILTER(SUM(H770:L770),SUM(H770:L770)&lt;&gt;0,"")</f>
        <v/>
      </c>
      <c r="AC770" t="str">
        <f ca="1"/>
        <v/>
      </c>
      <c r="AE770">
        <f ca="1"/>
        <v>0</v>
      </c>
      <c r="AF770">
        <f ca="1"/>
        <v>0</v>
      </c>
      <c r="AG770">
        <f ca="1"/>
        <v>0</v>
      </c>
      <c r="AH770">
        <f ca="1"/>
        <v>0</v>
      </c>
      <c r="AI770">
        <f ca="1"/>
        <v>0</v>
      </c>
      <c r="AJ770">
        <f ca="1"/>
        <v>0</v>
      </c>
      <c r="AK770">
        <f ca="1"/>
        <v>0</v>
      </c>
      <c r="AL770" t="str">
        <f ca="1"/>
        <v/>
      </c>
    </row>
    <row r="771" spans="13:38">
      <c r="M771" t="str" cm="1">
        <f t="array" ref="M771">_xlfn._xlws.FILTER(SUM(H771:L771),SUM(H771:L771)&lt;&gt;0,"")</f>
        <v/>
      </c>
      <c r="AC771" t="str">
        <f ca="1"/>
        <v/>
      </c>
      <c r="AE771">
        <f ca="1"/>
        <v>0</v>
      </c>
      <c r="AF771">
        <f ca="1"/>
        <v>0</v>
      </c>
      <c r="AG771">
        <f ca="1"/>
        <v>0</v>
      </c>
      <c r="AH771">
        <f ca="1"/>
        <v>0</v>
      </c>
      <c r="AI771">
        <f ca="1"/>
        <v>0</v>
      </c>
      <c r="AJ771">
        <f ca="1"/>
        <v>0</v>
      </c>
      <c r="AK771">
        <f ca="1"/>
        <v>0</v>
      </c>
      <c r="AL771" t="str">
        <f ca="1"/>
        <v/>
      </c>
    </row>
    <row r="772" spans="13:38">
      <c r="M772" t="str" cm="1">
        <f t="array" ref="M772">_xlfn._xlws.FILTER(SUM(H772:L772),SUM(H772:L772)&lt;&gt;0,"")</f>
        <v/>
      </c>
      <c r="AC772" t="str">
        <f ca="1"/>
        <v/>
      </c>
      <c r="AE772">
        <f ca="1"/>
        <v>0</v>
      </c>
      <c r="AF772">
        <f ca="1"/>
        <v>0</v>
      </c>
      <c r="AG772">
        <f ca="1"/>
        <v>0</v>
      </c>
      <c r="AH772">
        <f ca="1"/>
        <v>0</v>
      </c>
      <c r="AI772">
        <f ca="1"/>
        <v>0</v>
      </c>
      <c r="AJ772">
        <f ca="1"/>
        <v>0</v>
      </c>
      <c r="AK772">
        <f ca="1"/>
        <v>0</v>
      </c>
      <c r="AL772" t="str">
        <f ca="1"/>
        <v/>
      </c>
    </row>
    <row r="773" spans="13:38">
      <c r="M773" t="str" cm="1">
        <f t="array" ref="M773">_xlfn._xlws.FILTER(SUM(H773:L773),SUM(H773:L773)&lt;&gt;0,"")</f>
        <v/>
      </c>
      <c r="AC773" t="str">
        <f ca="1"/>
        <v/>
      </c>
      <c r="AE773">
        <f ca="1"/>
        <v>0</v>
      </c>
      <c r="AF773">
        <f ca="1"/>
        <v>0</v>
      </c>
      <c r="AG773">
        <f ca="1"/>
        <v>0</v>
      </c>
      <c r="AH773">
        <f ca="1"/>
        <v>0</v>
      </c>
      <c r="AI773">
        <f ca="1"/>
        <v>0</v>
      </c>
      <c r="AJ773">
        <f ca="1"/>
        <v>0</v>
      </c>
      <c r="AK773">
        <f ca="1"/>
        <v>0</v>
      </c>
      <c r="AL773" t="str">
        <f ca="1"/>
        <v/>
      </c>
    </row>
    <row r="774" spans="13:38">
      <c r="M774" t="str" cm="1">
        <f t="array" ref="M774">_xlfn._xlws.FILTER(SUM(H774:L774),SUM(H774:L774)&lt;&gt;0,"")</f>
        <v/>
      </c>
      <c r="AC774" t="str">
        <f ca="1"/>
        <v/>
      </c>
      <c r="AE774">
        <f ca="1"/>
        <v>0</v>
      </c>
      <c r="AF774">
        <f ca="1"/>
        <v>0</v>
      </c>
      <c r="AG774">
        <f ca="1"/>
        <v>0</v>
      </c>
      <c r="AH774">
        <f ca="1"/>
        <v>0</v>
      </c>
      <c r="AI774">
        <f ca="1"/>
        <v>0</v>
      </c>
      <c r="AJ774">
        <f ca="1"/>
        <v>0</v>
      </c>
      <c r="AK774">
        <f ca="1"/>
        <v>0</v>
      </c>
      <c r="AL774" t="str">
        <f ca="1"/>
        <v/>
      </c>
    </row>
    <row r="775" spans="13:38">
      <c r="M775" t="str" cm="1">
        <f t="array" ref="M775">_xlfn._xlws.FILTER(SUM(H775:L775),SUM(H775:L775)&lt;&gt;0,"")</f>
        <v/>
      </c>
      <c r="AC775" t="str">
        <f ca="1"/>
        <v/>
      </c>
      <c r="AE775">
        <f ca="1"/>
        <v>0</v>
      </c>
      <c r="AF775">
        <f ca="1"/>
        <v>0</v>
      </c>
      <c r="AG775">
        <f ca="1"/>
        <v>0</v>
      </c>
      <c r="AH775">
        <f ca="1"/>
        <v>0</v>
      </c>
      <c r="AI775">
        <f ca="1"/>
        <v>0</v>
      </c>
      <c r="AJ775">
        <f ca="1"/>
        <v>0</v>
      </c>
      <c r="AK775">
        <f ca="1"/>
        <v>0</v>
      </c>
      <c r="AL775" t="str">
        <f ca="1"/>
        <v/>
      </c>
    </row>
    <row r="776" spans="13:38">
      <c r="M776" t="str" cm="1">
        <f t="array" ref="M776">_xlfn._xlws.FILTER(SUM(H776:L776),SUM(H776:L776)&lt;&gt;0,"")</f>
        <v/>
      </c>
      <c r="AC776" t="str">
        <f ca="1"/>
        <v/>
      </c>
      <c r="AE776">
        <f ca="1"/>
        <v>0</v>
      </c>
      <c r="AF776">
        <f ca="1"/>
        <v>0</v>
      </c>
      <c r="AG776">
        <f ca="1"/>
        <v>0</v>
      </c>
      <c r="AH776">
        <f ca="1"/>
        <v>0</v>
      </c>
      <c r="AI776">
        <f ca="1"/>
        <v>0</v>
      </c>
      <c r="AJ776">
        <f ca="1"/>
        <v>0</v>
      </c>
      <c r="AK776">
        <f ca="1"/>
        <v>0</v>
      </c>
      <c r="AL776" t="str">
        <f ca="1"/>
        <v/>
      </c>
    </row>
    <row r="777" spans="13:38">
      <c r="M777" t="str" cm="1">
        <f t="array" ref="M777">_xlfn._xlws.FILTER(SUM(H777:L777),SUM(H777:L777)&lt;&gt;0,"")</f>
        <v/>
      </c>
      <c r="AC777" t="str">
        <f ca="1"/>
        <v/>
      </c>
      <c r="AE777">
        <f ca="1"/>
        <v>0</v>
      </c>
      <c r="AF777">
        <f ca="1"/>
        <v>0</v>
      </c>
      <c r="AG777">
        <f ca="1"/>
        <v>0</v>
      </c>
      <c r="AH777">
        <f ca="1"/>
        <v>0</v>
      </c>
      <c r="AI777">
        <f ca="1"/>
        <v>0</v>
      </c>
      <c r="AJ777">
        <f ca="1"/>
        <v>0</v>
      </c>
      <c r="AK777">
        <f ca="1"/>
        <v>0</v>
      </c>
      <c r="AL777" t="str">
        <f ca="1"/>
        <v/>
      </c>
    </row>
    <row r="778" spans="13:38">
      <c r="M778" t="str" cm="1">
        <f t="array" ref="M778">_xlfn._xlws.FILTER(SUM(H778:L778),SUM(H778:L778)&lt;&gt;0,"")</f>
        <v/>
      </c>
      <c r="AC778" t="str">
        <f ca="1"/>
        <v/>
      </c>
      <c r="AE778">
        <f ca="1"/>
        <v>0</v>
      </c>
      <c r="AF778">
        <f ca="1"/>
        <v>0</v>
      </c>
      <c r="AG778">
        <f ca="1"/>
        <v>0</v>
      </c>
      <c r="AH778">
        <f ca="1"/>
        <v>0</v>
      </c>
      <c r="AI778">
        <f ca="1"/>
        <v>0</v>
      </c>
      <c r="AJ778">
        <f ca="1"/>
        <v>0</v>
      </c>
      <c r="AK778">
        <f ca="1"/>
        <v>0</v>
      </c>
      <c r="AL778" t="str">
        <f ca="1"/>
        <v/>
      </c>
    </row>
    <row r="779" spans="13:38">
      <c r="M779" t="str" cm="1">
        <f t="array" ref="M779">_xlfn._xlws.FILTER(SUM(H779:L779),SUM(H779:L779)&lt;&gt;0,"")</f>
        <v/>
      </c>
      <c r="AC779" t="str">
        <f ca="1"/>
        <v/>
      </c>
      <c r="AE779">
        <f ca="1"/>
        <v>0</v>
      </c>
      <c r="AF779">
        <f ca="1"/>
        <v>0</v>
      </c>
      <c r="AG779">
        <f ca="1"/>
        <v>0</v>
      </c>
      <c r="AH779">
        <f ca="1"/>
        <v>0</v>
      </c>
      <c r="AI779">
        <f ca="1"/>
        <v>0</v>
      </c>
      <c r="AJ779">
        <f ca="1"/>
        <v>0</v>
      </c>
      <c r="AK779">
        <f ca="1"/>
        <v>0</v>
      </c>
      <c r="AL779" t="str">
        <f ca="1"/>
        <v/>
      </c>
    </row>
    <row r="780" spans="13:38">
      <c r="M780" t="str" cm="1">
        <f t="array" ref="M780">_xlfn._xlws.FILTER(SUM(H780:L780),SUM(H780:L780)&lt;&gt;0,"")</f>
        <v/>
      </c>
      <c r="AC780" t="str">
        <f ca="1"/>
        <v/>
      </c>
      <c r="AE780">
        <f ca="1"/>
        <v>0</v>
      </c>
      <c r="AF780">
        <f ca="1"/>
        <v>0</v>
      </c>
      <c r="AG780">
        <f ca="1"/>
        <v>0</v>
      </c>
      <c r="AH780">
        <f ca="1"/>
        <v>0</v>
      </c>
      <c r="AI780">
        <f ca="1"/>
        <v>0</v>
      </c>
      <c r="AJ780">
        <f ca="1"/>
        <v>0</v>
      </c>
      <c r="AK780">
        <f ca="1"/>
        <v>0</v>
      </c>
      <c r="AL780" t="str">
        <f ca="1"/>
        <v/>
      </c>
    </row>
    <row r="781" spans="13:38">
      <c r="M781" t="str" cm="1">
        <f t="array" ref="M781">_xlfn._xlws.FILTER(SUM(H781:L781),SUM(H781:L781)&lt;&gt;0,"")</f>
        <v/>
      </c>
      <c r="AC781" t="str">
        <f ca="1"/>
        <v/>
      </c>
      <c r="AE781">
        <f ca="1"/>
        <v>0</v>
      </c>
      <c r="AF781">
        <f ca="1"/>
        <v>0</v>
      </c>
      <c r="AG781">
        <f ca="1"/>
        <v>0</v>
      </c>
      <c r="AH781">
        <f ca="1"/>
        <v>0</v>
      </c>
      <c r="AI781">
        <f ca="1"/>
        <v>0</v>
      </c>
      <c r="AJ781">
        <f ca="1"/>
        <v>0</v>
      </c>
      <c r="AK781">
        <f ca="1"/>
        <v>0</v>
      </c>
      <c r="AL781" t="str">
        <f ca="1"/>
        <v/>
      </c>
    </row>
    <row r="782" spans="13:38">
      <c r="M782" t="str" cm="1">
        <f t="array" ref="M782">_xlfn._xlws.FILTER(SUM(H782:L782),SUM(H782:L782)&lt;&gt;0,"")</f>
        <v/>
      </c>
      <c r="AC782" t="str">
        <f ca="1"/>
        <v/>
      </c>
      <c r="AE782">
        <f ca="1"/>
        <v>0</v>
      </c>
      <c r="AF782">
        <f ca="1"/>
        <v>0</v>
      </c>
      <c r="AG782">
        <f ca="1"/>
        <v>0</v>
      </c>
      <c r="AH782">
        <f ca="1"/>
        <v>0</v>
      </c>
      <c r="AI782">
        <f ca="1"/>
        <v>0</v>
      </c>
      <c r="AJ782">
        <f ca="1"/>
        <v>0</v>
      </c>
      <c r="AK782">
        <f ca="1"/>
        <v>0</v>
      </c>
      <c r="AL782" t="str">
        <f ca="1"/>
        <v/>
      </c>
    </row>
    <row r="783" spans="13:38">
      <c r="M783" t="str" cm="1">
        <f t="array" ref="M783">_xlfn._xlws.FILTER(SUM(H783:L783),SUM(H783:L783)&lt;&gt;0,"")</f>
        <v/>
      </c>
      <c r="AC783" t="str">
        <f ca="1"/>
        <v/>
      </c>
      <c r="AE783">
        <f ca="1"/>
        <v>0</v>
      </c>
      <c r="AF783">
        <f ca="1"/>
        <v>0</v>
      </c>
      <c r="AG783">
        <f ca="1"/>
        <v>0</v>
      </c>
      <c r="AH783">
        <f ca="1"/>
        <v>0</v>
      </c>
      <c r="AI783">
        <f ca="1"/>
        <v>0</v>
      </c>
      <c r="AJ783">
        <f ca="1"/>
        <v>0</v>
      </c>
      <c r="AK783">
        <f ca="1"/>
        <v>0</v>
      </c>
      <c r="AL783" t="str">
        <f ca="1"/>
        <v/>
      </c>
    </row>
    <row r="784" spans="13:38">
      <c r="M784" t="str" cm="1">
        <f t="array" ref="M784">_xlfn._xlws.FILTER(SUM(H784:L784),SUM(H784:L784)&lt;&gt;0,"")</f>
        <v/>
      </c>
      <c r="AC784" t="str">
        <f ca="1"/>
        <v/>
      </c>
      <c r="AE784">
        <f ca="1"/>
        <v>0</v>
      </c>
      <c r="AF784">
        <f ca="1"/>
        <v>0</v>
      </c>
      <c r="AG784">
        <f ca="1"/>
        <v>0</v>
      </c>
      <c r="AH784">
        <f ca="1"/>
        <v>0</v>
      </c>
      <c r="AI784">
        <f ca="1"/>
        <v>0</v>
      </c>
      <c r="AJ784">
        <f ca="1"/>
        <v>0</v>
      </c>
      <c r="AK784">
        <f ca="1"/>
        <v>0</v>
      </c>
      <c r="AL784" t="str">
        <f ca="1"/>
        <v/>
      </c>
    </row>
    <row r="785" spans="13:38">
      <c r="M785" t="str" cm="1">
        <f t="array" ref="M785">_xlfn._xlws.FILTER(SUM(H785:L785),SUM(H785:L785)&lt;&gt;0,"")</f>
        <v/>
      </c>
      <c r="AC785" t="str">
        <f ca="1"/>
        <v/>
      </c>
      <c r="AE785">
        <f ca="1"/>
        <v>0</v>
      </c>
      <c r="AF785">
        <f ca="1"/>
        <v>0</v>
      </c>
      <c r="AG785">
        <f ca="1"/>
        <v>0</v>
      </c>
      <c r="AH785">
        <f ca="1"/>
        <v>0</v>
      </c>
      <c r="AI785">
        <f ca="1"/>
        <v>0</v>
      </c>
      <c r="AJ785">
        <f ca="1"/>
        <v>0</v>
      </c>
      <c r="AK785">
        <f ca="1"/>
        <v>0</v>
      </c>
      <c r="AL785" t="str">
        <f ca="1"/>
        <v/>
      </c>
    </row>
    <row r="786" spans="13:38">
      <c r="M786" t="str" cm="1">
        <f t="array" ref="M786">_xlfn._xlws.FILTER(SUM(H786:L786),SUM(H786:L786)&lt;&gt;0,"")</f>
        <v/>
      </c>
      <c r="AC786" t="str">
        <f ca="1"/>
        <v/>
      </c>
      <c r="AE786">
        <f ca="1"/>
        <v>0</v>
      </c>
      <c r="AF786">
        <f ca="1"/>
        <v>0</v>
      </c>
      <c r="AG786">
        <f ca="1"/>
        <v>0</v>
      </c>
      <c r="AH786">
        <f ca="1"/>
        <v>0</v>
      </c>
      <c r="AI786">
        <f ca="1"/>
        <v>0</v>
      </c>
      <c r="AJ786">
        <f ca="1"/>
        <v>0</v>
      </c>
      <c r="AK786">
        <f ca="1"/>
        <v>0</v>
      </c>
      <c r="AL786" t="str">
        <f ca="1"/>
        <v/>
      </c>
    </row>
    <row r="787" spans="13:38">
      <c r="M787" t="str" cm="1">
        <f t="array" ref="M787">_xlfn._xlws.FILTER(SUM(H787:L787),SUM(H787:L787)&lt;&gt;0,"")</f>
        <v/>
      </c>
      <c r="AC787" t="str">
        <f ca="1"/>
        <v/>
      </c>
      <c r="AE787">
        <f ca="1"/>
        <v>0</v>
      </c>
      <c r="AF787">
        <f ca="1"/>
        <v>0</v>
      </c>
      <c r="AG787">
        <f ca="1"/>
        <v>0</v>
      </c>
      <c r="AH787">
        <f ca="1"/>
        <v>0</v>
      </c>
      <c r="AI787">
        <f ca="1"/>
        <v>0</v>
      </c>
      <c r="AJ787">
        <f ca="1"/>
        <v>0</v>
      </c>
      <c r="AK787">
        <f ca="1"/>
        <v>0</v>
      </c>
      <c r="AL787" t="str">
        <f ca="1"/>
        <v/>
      </c>
    </row>
    <row r="788" spans="13:38">
      <c r="M788" t="str" cm="1">
        <f t="array" ref="M788">_xlfn._xlws.FILTER(SUM(H788:L788),SUM(H788:L788)&lt;&gt;0,"")</f>
        <v/>
      </c>
      <c r="AC788" t="str">
        <f ca="1"/>
        <v/>
      </c>
      <c r="AE788">
        <f ca="1"/>
        <v>0</v>
      </c>
      <c r="AF788">
        <f ca="1"/>
        <v>0</v>
      </c>
      <c r="AG788">
        <f ca="1"/>
        <v>0</v>
      </c>
      <c r="AH788">
        <f ca="1"/>
        <v>0</v>
      </c>
      <c r="AI788">
        <f ca="1"/>
        <v>0</v>
      </c>
      <c r="AJ788">
        <f ca="1"/>
        <v>0</v>
      </c>
      <c r="AK788">
        <f ca="1"/>
        <v>0</v>
      </c>
      <c r="AL788" t="str">
        <f ca="1"/>
        <v/>
      </c>
    </row>
    <row r="789" spans="13:38">
      <c r="M789" t="str" cm="1">
        <f t="array" ref="M789">_xlfn._xlws.FILTER(SUM(H789:L789),SUM(H789:L789)&lt;&gt;0,"")</f>
        <v/>
      </c>
      <c r="AC789" t="str">
        <f ca="1"/>
        <v/>
      </c>
      <c r="AE789">
        <f ca="1"/>
        <v>0</v>
      </c>
      <c r="AF789">
        <f ca="1"/>
        <v>0</v>
      </c>
      <c r="AG789">
        <f ca="1"/>
        <v>0</v>
      </c>
      <c r="AH789">
        <f ca="1"/>
        <v>0</v>
      </c>
      <c r="AI789">
        <f ca="1"/>
        <v>0</v>
      </c>
      <c r="AJ789">
        <f ca="1"/>
        <v>0</v>
      </c>
      <c r="AK789">
        <f ca="1"/>
        <v>0</v>
      </c>
      <c r="AL789" t="str">
        <f ca="1"/>
        <v/>
      </c>
    </row>
    <row r="790" spans="13:38">
      <c r="M790" t="str" cm="1">
        <f t="array" ref="M790">_xlfn._xlws.FILTER(SUM(H790:L790),SUM(H790:L790)&lt;&gt;0,"")</f>
        <v/>
      </c>
      <c r="AC790" t="str">
        <f ca="1"/>
        <v/>
      </c>
      <c r="AE790">
        <f ca="1"/>
        <v>0</v>
      </c>
      <c r="AF790">
        <f ca="1"/>
        <v>0</v>
      </c>
      <c r="AG790">
        <f ca="1"/>
        <v>0</v>
      </c>
      <c r="AH790">
        <f ca="1"/>
        <v>0</v>
      </c>
      <c r="AI790">
        <f ca="1"/>
        <v>0</v>
      </c>
      <c r="AJ790">
        <f ca="1"/>
        <v>0</v>
      </c>
      <c r="AK790">
        <f ca="1"/>
        <v>0</v>
      </c>
      <c r="AL790" t="str">
        <f ca="1"/>
        <v/>
      </c>
    </row>
    <row r="791" spans="13:38">
      <c r="M791" t="str" cm="1">
        <f t="array" ref="M791">_xlfn._xlws.FILTER(SUM(H791:L791),SUM(H791:L791)&lt;&gt;0,"")</f>
        <v/>
      </c>
      <c r="AC791" t="str">
        <f ca="1"/>
        <v/>
      </c>
      <c r="AE791">
        <f ca="1"/>
        <v>0</v>
      </c>
      <c r="AF791">
        <f ca="1"/>
        <v>0</v>
      </c>
      <c r="AG791">
        <f ca="1"/>
        <v>0</v>
      </c>
      <c r="AH791">
        <f ca="1"/>
        <v>0</v>
      </c>
      <c r="AI791">
        <f ca="1"/>
        <v>0</v>
      </c>
      <c r="AJ791">
        <f ca="1"/>
        <v>0</v>
      </c>
      <c r="AK791">
        <f ca="1"/>
        <v>0</v>
      </c>
      <c r="AL791" t="str">
        <f ca="1"/>
        <v/>
      </c>
    </row>
    <row r="792" spans="13:38">
      <c r="M792" t="str" cm="1">
        <f t="array" ref="M792">_xlfn._xlws.FILTER(SUM(H792:L792),SUM(H792:L792)&lt;&gt;0,"")</f>
        <v/>
      </c>
      <c r="AC792" t="str">
        <f ca="1"/>
        <v/>
      </c>
      <c r="AE792">
        <f ca="1"/>
        <v>0</v>
      </c>
      <c r="AF792">
        <f ca="1"/>
        <v>0</v>
      </c>
      <c r="AG792">
        <f ca="1"/>
        <v>0</v>
      </c>
      <c r="AH792">
        <f ca="1"/>
        <v>0</v>
      </c>
      <c r="AI792">
        <f ca="1"/>
        <v>0</v>
      </c>
      <c r="AJ792">
        <f ca="1"/>
        <v>0</v>
      </c>
      <c r="AK792">
        <f ca="1"/>
        <v>0</v>
      </c>
      <c r="AL792" t="str">
        <f ca="1"/>
        <v/>
      </c>
    </row>
    <row r="793" spans="13:38">
      <c r="M793" t="str" cm="1">
        <f t="array" ref="M793">_xlfn._xlws.FILTER(SUM(H793:L793),SUM(H793:L793)&lt;&gt;0,"")</f>
        <v/>
      </c>
      <c r="AC793" t="str">
        <f ca="1"/>
        <v/>
      </c>
      <c r="AE793">
        <f ca="1"/>
        <v>0</v>
      </c>
      <c r="AF793">
        <f ca="1"/>
        <v>0</v>
      </c>
      <c r="AG793">
        <f ca="1"/>
        <v>0</v>
      </c>
      <c r="AH793">
        <f ca="1"/>
        <v>0</v>
      </c>
      <c r="AI793">
        <f ca="1"/>
        <v>0</v>
      </c>
      <c r="AJ793">
        <f ca="1"/>
        <v>0</v>
      </c>
      <c r="AK793">
        <f ca="1"/>
        <v>0</v>
      </c>
      <c r="AL793" t="str">
        <f ca="1"/>
        <v/>
      </c>
    </row>
    <row r="794" spans="13:38">
      <c r="M794" t="str" cm="1">
        <f t="array" ref="M794">_xlfn._xlws.FILTER(SUM(H794:L794),SUM(H794:L794)&lt;&gt;0,"")</f>
        <v/>
      </c>
      <c r="AC794" t="str">
        <f ca="1"/>
        <v/>
      </c>
      <c r="AE794">
        <f ca="1"/>
        <v>0</v>
      </c>
      <c r="AF794">
        <f ca="1"/>
        <v>0</v>
      </c>
      <c r="AG794">
        <f ca="1"/>
        <v>0</v>
      </c>
      <c r="AH794">
        <f ca="1"/>
        <v>0</v>
      </c>
      <c r="AI794">
        <f ca="1"/>
        <v>0</v>
      </c>
      <c r="AJ794">
        <f ca="1"/>
        <v>0</v>
      </c>
      <c r="AK794">
        <f ca="1"/>
        <v>0</v>
      </c>
      <c r="AL794" t="str">
        <f ca="1"/>
        <v/>
      </c>
    </row>
    <row r="795" spans="13:38">
      <c r="M795" t="str" cm="1">
        <f t="array" ref="M795">_xlfn._xlws.FILTER(SUM(H795:L795),SUM(H795:L795)&lt;&gt;0,"")</f>
        <v/>
      </c>
      <c r="AC795" t="str">
        <f ca="1"/>
        <v/>
      </c>
      <c r="AE795">
        <f ca="1"/>
        <v>0</v>
      </c>
      <c r="AF795">
        <f ca="1"/>
        <v>0</v>
      </c>
      <c r="AG795">
        <f ca="1"/>
        <v>0</v>
      </c>
      <c r="AH795">
        <f ca="1"/>
        <v>0</v>
      </c>
      <c r="AI795">
        <f ca="1"/>
        <v>0</v>
      </c>
      <c r="AJ795">
        <f ca="1"/>
        <v>0</v>
      </c>
      <c r="AK795">
        <f ca="1"/>
        <v>0</v>
      </c>
      <c r="AL795" t="str">
        <f ca="1"/>
        <v/>
      </c>
    </row>
    <row r="796" spans="13:38">
      <c r="M796" t="str" cm="1">
        <f t="array" ref="M796">_xlfn._xlws.FILTER(SUM(H796:L796),SUM(H796:L796)&lt;&gt;0,"")</f>
        <v/>
      </c>
      <c r="AC796" t="str">
        <f ca="1"/>
        <v/>
      </c>
      <c r="AE796">
        <f ca="1"/>
        <v>0</v>
      </c>
      <c r="AF796">
        <f ca="1"/>
        <v>0</v>
      </c>
      <c r="AG796">
        <f ca="1"/>
        <v>0</v>
      </c>
      <c r="AH796">
        <f ca="1"/>
        <v>0</v>
      </c>
      <c r="AI796">
        <f ca="1"/>
        <v>0</v>
      </c>
      <c r="AJ796">
        <f ca="1"/>
        <v>0</v>
      </c>
      <c r="AK796">
        <f ca="1"/>
        <v>0</v>
      </c>
      <c r="AL796" t="str">
        <f ca="1"/>
        <v/>
      </c>
    </row>
    <row r="797" spans="13:38">
      <c r="M797" t="str" cm="1">
        <f t="array" ref="M797">_xlfn._xlws.FILTER(SUM(H797:L797),SUM(H797:L797)&lt;&gt;0,"")</f>
        <v/>
      </c>
      <c r="AC797" t="str">
        <f ca="1"/>
        <v/>
      </c>
      <c r="AE797">
        <f ca="1"/>
        <v>0</v>
      </c>
      <c r="AF797">
        <f ca="1"/>
        <v>0</v>
      </c>
      <c r="AG797">
        <f ca="1"/>
        <v>0</v>
      </c>
      <c r="AH797">
        <f ca="1"/>
        <v>0</v>
      </c>
      <c r="AI797">
        <f ca="1"/>
        <v>0</v>
      </c>
      <c r="AJ797">
        <f ca="1"/>
        <v>0</v>
      </c>
      <c r="AK797">
        <f ca="1"/>
        <v>0</v>
      </c>
      <c r="AL797" t="str">
        <f ca="1"/>
        <v/>
      </c>
    </row>
    <row r="798" spans="13:38">
      <c r="M798" t="str" cm="1">
        <f t="array" ref="M798">_xlfn._xlws.FILTER(SUM(H798:L798),SUM(H798:L798)&lt;&gt;0,"")</f>
        <v/>
      </c>
      <c r="AC798" t="str">
        <f ca="1"/>
        <v/>
      </c>
      <c r="AE798">
        <f ca="1"/>
        <v>0</v>
      </c>
      <c r="AF798">
        <f ca="1"/>
        <v>0</v>
      </c>
      <c r="AG798">
        <f ca="1"/>
        <v>0</v>
      </c>
      <c r="AH798">
        <f ca="1"/>
        <v>0</v>
      </c>
      <c r="AI798">
        <f ca="1"/>
        <v>0</v>
      </c>
      <c r="AJ798">
        <f ca="1"/>
        <v>0</v>
      </c>
      <c r="AK798">
        <f ca="1"/>
        <v>0</v>
      </c>
      <c r="AL798" t="str">
        <f ca="1"/>
        <v/>
      </c>
    </row>
    <row r="799" spans="13:38">
      <c r="M799" t="str" cm="1">
        <f t="array" ref="M799">_xlfn._xlws.FILTER(SUM(H799:L799),SUM(H799:L799)&lt;&gt;0,"")</f>
        <v/>
      </c>
      <c r="AC799" t="str">
        <f ca="1"/>
        <v/>
      </c>
      <c r="AE799">
        <f ca="1"/>
        <v>0</v>
      </c>
      <c r="AF799">
        <f ca="1"/>
        <v>0</v>
      </c>
      <c r="AG799">
        <f ca="1"/>
        <v>0</v>
      </c>
      <c r="AH799">
        <f ca="1"/>
        <v>0</v>
      </c>
      <c r="AI799">
        <f ca="1"/>
        <v>0</v>
      </c>
      <c r="AJ799">
        <f ca="1"/>
        <v>0</v>
      </c>
      <c r="AK799">
        <f ca="1"/>
        <v>0</v>
      </c>
      <c r="AL799" t="str">
        <f ca="1"/>
        <v/>
      </c>
    </row>
    <row r="800" spans="13:38">
      <c r="M800" t="str" cm="1">
        <f t="array" ref="M800">_xlfn._xlws.FILTER(SUM(H800:L800),SUM(H800:L800)&lt;&gt;0,"")</f>
        <v/>
      </c>
      <c r="AC800" t="str">
        <f ca="1"/>
        <v/>
      </c>
      <c r="AE800">
        <f ca="1"/>
        <v>0</v>
      </c>
      <c r="AF800">
        <f ca="1"/>
        <v>0</v>
      </c>
      <c r="AG800">
        <f ca="1"/>
        <v>0</v>
      </c>
      <c r="AH800">
        <f ca="1"/>
        <v>0</v>
      </c>
      <c r="AI800">
        <f ca="1"/>
        <v>0</v>
      </c>
      <c r="AJ800">
        <f ca="1"/>
        <v>0</v>
      </c>
      <c r="AK800">
        <f ca="1"/>
        <v>0</v>
      </c>
      <c r="AL800" t="str">
        <f ca="1"/>
        <v/>
      </c>
    </row>
    <row r="801" spans="13:38">
      <c r="M801" t="str" cm="1">
        <f t="array" ref="M801">_xlfn._xlws.FILTER(SUM(H801:L801),SUM(H801:L801)&lt;&gt;0,"")</f>
        <v/>
      </c>
      <c r="AC801" t="str">
        <f ca="1"/>
        <v/>
      </c>
      <c r="AE801">
        <f ca="1"/>
        <v>0</v>
      </c>
      <c r="AF801">
        <f ca="1"/>
        <v>0</v>
      </c>
      <c r="AG801">
        <f ca="1"/>
        <v>0</v>
      </c>
      <c r="AH801">
        <f ca="1"/>
        <v>0</v>
      </c>
      <c r="AI801">
        <f ca="1"/>
        <v>0</v>
      </c>
      <c r="AJ801">
        <f ca="1"/>
        <v>0</v>
      </c>
      <c r="AK801">
        <f ca="1"/>
        <v>0</v>
      </c>
      <c r="AL801" t="str">
        <f ca="1"/>
        <v/>
      </c>
    </row>
    <row r="802" spans="13:38">
      <c r="M802" t="str" cm="1">
        <f t="array" ref="M802">_xlfn._xlws.FILTER(SUM(H802:L802),SUM(H802:L802)&lt;&gt;0,"")</f>
        <v/>
      </c>
      <c r="AC802" t="str">
        <f ca="1"/>
        <v/>
      </c>
      <c r="AE802">
        <f ca="1"/>
        <v>0</v>
      </c>
      <c r="AF802">
        <f ca="1"/>
        <v>0</v>
      </c>
      <c r="AG802">
        <f ca="1"/>
        <v>0</v>
      </c>
      <c r="AH802">
        <f ca="1"/>
        <v>0</v>
      </c>
      <c r="AI802">
        <f ca="1"/>
        <v>0</v>
      </c>
      <c r="AJ802">
        <f ca="1"/>
        <v>0</v>
      </c>
      <c r="AK802">
        <f ca="1"/>
        <v>0</v>
      </c>
      <c r="AL802" t="str">
        <f ca="1"/>
        <v/>
      </c>
    </row>
    <row r="803" spans="13:38">
      <c r="M803" t="str" cm="1">
        <f t="array" ref="M803">_xlfn._xlws.FILTER(SUM(H803:L803),SUM(H803:L803)&lt;&gt;0,"")</f>
        <v/>
      </c>
      <c r="AC803" t="str">
        <f ca="1"/>
        <v/>
      </c>
      <c r="AE803">
        <f ca="1"/>
        <v>0</v>
      </c>
      <c r="AF803">
        <f ca="1"/>
        <v>0</v>
      </c>
      <c r="AG803">
        <f ca="1"/>
        <v>0</v>
      </c>
      <c r="AH803">
        <f ca="1"/>
        <v>0</v>
      </c>
      <c r="AI803">
        <f ca="1"/>
        <v>0</v>
      </c>
      <c r="AJ803">
        <f ca="1"/>
        <v>0</v>
      </c>
      <c r="AK803">
        <f ca="1"/>
        <v>0</v>
      </c>
      <c r="AL803" t="str">
        <f ca="1"/>
        <v/>
      </c>
    </row>
    <row r="804" spans="13:38">
      <c r="M804" t="str" cm="1">
        <f t="array" ref="M804">_xlfn._xlws.FILTER(SUM(H804:L804),SUM(H804:L804)&lt;&gt;0,"")</f>
        <v/>
      </c>
      <c r="AC804" t="str">
        <f ca="1"/>
        <v/>
      </c>
      <c r="AE804">
        <f ca="1"/>
        <v>0</v>
      </c>
      <c r="AF804">
        <f ca="1"/>
        <v>0</v>
      </c>
      <c r="AG804">
        <f ca="1"/>
        <v>0</v>
      </c>
      <c r="AH804">
        <f ca="1"/>
        <v>0</v>
      </c>
      <c r="AI804">
        <f ca="1"/>
        <v>0</v>
      </c>
      <c r="AJ804">
        <f ca="1"/>
        <v>0</v>
      </c>
      <c r="AK804">
        <f ca="1"/>
        <v>0</v>
      </c>
      <c r="AL804" t="str">
        <f ca="1"/>
        <v/>
      </c>
    </row>
    <row r="805" spans="13:38">
      <c r="M805" t="str" cm="1">
        <f t="array" ref="M805">_xlfn._xlws.FILTER(SUM(H805:L805),SUM(H805:L805)&lt;&gt;0,"")</f>
        <v/>
      </c>
      <c r="AC805" t="str">
        <f ca="1"/>
        <v/>
      </c>
      <c r="AE805">
        <f ca="1"/>
        <v>0</v>
      </c>
      <c r="AF805">
        <f ca="1"/>
        <v>0</v>
      </c>
      <c r="AG805">
        <f ca="1"/>
        <v>0</v>
      </c>
      <c r="AH805">
        <f ca="1"/>
        <v>0</v>
      </c>
      <c r="AI805">
        <f ca="1"/>
        <v>0</v>
      </c>
      <c r="AJ805">
        <f ca="1"/>
        <v>0</v>
      </c>
      <c r="AK805">
        <f ca="1"/>
        <v>0</v>
      </c>
      <c r="AL805" t="str">
        <f ca="1"/>
        <v/>
      </c>
    </row>
    <row r="806" spans="13:38">
      <c r="M806" t="str" cm="1">
        <f t="array" ref="M806">_xlfn._xlws.FILTER(SUM(H806:L806),SUM(H806:L806)&lt;&gt;0,"")</f>
        <v/>
      </c>
      <c r="AC806" t="str">
        <f ca="1"/>
        <v/>
      </c>
      <c r="AE806">
        <f ca="1"/>
        <v>0</v>
      </c>
      <c r="AF806">
        <f ca="1"/>
        <v>0</v>
      </c>
      <c r="AG806">
        <f ca="1"/>
        <v>0</v>
      </c>
      <c r="AH806">
        <f ca="1"/>
        <v>0</v>
      </c>
      <c r="AI806">
        <f ca="1"/>
        <v>0</v>
      </c>
      <c r="AJ806">
        <f ca="1"/>
        <v>0</v>
      </c>
      <c r="AK806">
        <f ca="1"/>
        <v>0</v>
      </c>
      <c r="AL806" t="str">
        <f ca="1"/>
        <v/>
      </c>
    </row>
    <row r="807" spans="13:38">
      <c r="M807" t="str" cm="1">
        <f t="array" ref="M807">_xlfn._xlws.FILTER(SUM(H807:L807),SUM(H807:L807)&lt;&gt;0,"")</f>
        <v/>
      </c>
      <c r="AC807" t="str">
        <f ca="1"/>
        <v/>
      </c>
      <c r="AE807">
        <f ca="1"/>
        <v>0</v>
      </c>
      <c r="AF807">
        <f ca="1"/>
        <v>0</v>
      </c>
      <c r="AG807">
        <f ca="1"/>
        <v>0</v>
      </c>
      <c r="AH807">
        <f ca="1"/>
        <v>0</v>
      </c>
      <c r="AI807">
        <f ca="1"/>
        <v>0</v>
      </c>
      <c r="AJ807">
        <f ca="1"/>
        <v>0</v>
      </c>
      <c r="AK807">
        <f ca="1"/>
        <v>0</v>
      </c>
      <c r="AL807" t="str">
        <f ca="1"/>
        <v/>
      </c>
    </row>
    <row r="808" spans="13:38">
      <c r="M808" t="str" cm="1">
        <f t="array" ref="M808">_xlfn._xlws.FILTER(SUM(H808:L808),SUM(H808:L808)&lt;&gt;0,"")</f>
        <v/>
      </c>
      <c r="AC808" t="str">
        <f ca="1"/>
        <v/>
      </c>
      <c r="AE808">
        <f ca="1"/>
        <v>0</v>
      </c>
      <c r="AF808">
        <f ca="1"/>
        <v>0</v>
      </c>
      <c r="AG808">
        <f ca="1"/>
        <v>0</v>
      </c>
      <c r="AH808">
        <f ca="1"/>
        <v>0</v>
      </c>
      <c r="AI808">
        <f ca="1"/>
        <v>0</v>
      </c>
      <c r="AJ808">
        <f ca="1"/>
        <v>0</v>
      </c>
      <c r="AK808">
        <f ca="1"/>
        <v>0</v>
      </c>
      <c r="AL808" t="str">
        <f ca="1"/>
        <v/>
      </c>
    </row>
    <row r="809" spans="13:38">
      <c r="M809" t="str" cm="1">
        <f t="array" ref="M809">_xlfn._xlws.FILTER(SUM(H809:L809),SUM(H809:L809)&lt;&gt;0,"")</f>
        <v/>
      </c>
      <c r="AC809" t="str">
        <f ca="1"/>
        <v/>
      </c>
      <c r="AE809">
        <f ca="1"/>
        <v>0</v>
      </c>
      <c r="AF809">
        <f ca="1"/>
        <v>0</v>
      </c>
      <c r="AG809">
        <f ca="1"/>
        <v>0</v>
      </c>
      <c r="AH809">
        <f ca="1"/>
        <v>0</v>
      </c>
      <c r="AI809">
        <f ca="1"/>
        <v>0</v>
      </c>
      <c r="AJ809">
        <f ca="1"/>
        <v>0</v>
      </c>
      <c r="AK809">
        <f ca="1"/>
        <v>0</v>
      </c>
      <c r="AL809" t="str">
        <f ca="1"/>
        <v/>
      </c>
    </row>
    <row r="810" spans="13:38">
      <c r="M810" t="str" cm="1">
        <f t="array" ref="M810">_xlfn._xlws.FILTER(SUM(H810:L810),SUM(H810:L810)&lt;&gt;0,"")</f>
        <v/>
      </c>
      <c r="AC810" t="str">
        <f ca="1"/>
        <v/>
      </c>
      <c r="AE810">
        <f ca="1"/>
        <v>0</v>
      </c>
      <c r="AF810">
        <f ca="1"/>
        <v>0</v>
      </c>
      <c r="AG810">
        <f ca="1"/>
        <v>0</v>
      </c>
      <c r="AH810">
        <f ca="1"/>
        <v>0</v>
      </c>
      <c r="AI810">
        <f ca="1"/>
        <v>0</v>
      </c>
      <c r="AJ810">
        <f ca="1"/>
        <v>0</v>
      </c>
      <c r="AK810">
        <f ca="1"/>
        <v>0</v>
      </c>
      <c r="AL810" t="str">
        <f ca="1"/>
        <v/>
      </c>
    </row>
    <row r="811" spans="13:38">
      <c r="M811" t="str" cm="1">
        <f t="array" ref="M811">_xlfn._xlws.FILTER(SUM(H811:L811),SUM(H811:L811)&lt;&gt;0,"")</f>
        <v/>
      </c>
      <c r="AC811" t="str">
        <f ca="1"/>
        <v/>
      </c>
      <c r="AE811">
        <f ca="1"/>
        <v>0</v>
      </c>
      <c r="AF811">
        <f ca="1"/>
        <v>0</v>
      </c>
      <c r="AG811">
        <f ca="1"/>
        <v>0</v>
      </c>
      <c r="AH811">
        <f ca="1"/>
        <v>0</v>
      </c>
      <c r="AI811">
        <f ca="1"/>
        <v>0</v>
      </c>
      <c r="AJ811">
        <f ca="1"/>
        <v>0</v>
      </c>
      <c r="AK811">
        <f ca="1"/>
        <v>0</v>
      </c>
      <c r="AL811" t="str">
        <f ca="1"/>
        <v/>
      </c>
    </row>
    <row r="812" spans="13:38">
      <c r="M812" t="str" cm="1">
        <f t="array" ref="M812">_xlfn._xlws.FILTER(SUM(H812:L812),SUM(H812:L812)&lt;&gt;0,"")</f>
        <v/>
      </c>
      <c r="AC812" t="str">
        <f ca="1"/>
        <v/>
      </c>
      <c r="AE812">
        <f ca="1"/>
        <v>0</v>
      </c>
      <c r="AF812">
        <f ca="1"/>
        <v>0</v>
      </c>
      <c r="AG812">
        <f ca="1"/>
        <v>0</v>
      </c>
      <c r="AH812">
        <f ca="1"/>
        <v>0</v>
      </c>
      <c r="AI812">
        <f ca="1"/>
        <v>0</v>
      </c>
      <c r="AJ812">
        <f ca="1"/>
        <v>0</v>
      </c>
      <c r="AK812">
        <f ca="1"/>
        <v>0</v>
      </c>
      <c r="AL812" t="str">
        <f ca="1"/>
        <v/>
      </c>
    </row>
    <row r="813" spans="13:38">
      <c r="M813" t="str" cm="1">
        <f t="array" ref="M813">_xlfn._xlws.FILTER(SUM(H813:L813),SUM(H813:L813)&lt;&gt;0,"")</f>
        <v/>
      </c>
      <c r="AC813" t="str">
        <f ca="1"/>
        <v/>
      </c>
      <c r="AE813">
        <f ca="1"/>
        <v>0</v>
      </c>
      <c r="AF813">
        <f ca="1"/>
        <v>0</v>
      </c>
      <c r="AG813">
        <f ca="1"/>
        <v>0</v>
      </c>
      <c r="AH813">
        <f ca="1"/>
        <v>0</v>
      </c>
      <c r="AI813">
        <f ca="1"/>
        <v>0</v>
      </c>
      <c r="AJ813">
        <f ca="1"/>
        <v>0</v>
      </c>
      <c r="AK813">
        <f ca="1"/>
        <v>0</v>
      </c>
      <c r="AL813" t="str">
        <f ca="1"/>
        <v/>
      </c>
    </row>
    <row r="814" spans="13:38">
      <c r="M814" t="str" cm="1">
        <f t="array" ref="M814">_xlfn._xlws.FILTER(SUM(H814:L814),SUM(H814:L814)&lt;&gt;0,"")</f>
        <v/>
      </c>
      <c r="AC814" t="str">
        <f ca="1"/>
        <v/>
      </c>
      <c r="AE814">
        <f ca="1"/>
        <v>0</v>
      </c>
      <c r="AF814">
        <f ca="1"/>
        <v>0</v>
      </c>
      <c r="AG814">
        <f ca="1"/>
        <v>0</v>
      </c>
      <c r="AH814">
        <f ca="1"/>
        <v>0</v>
      </c>
      <c r="AI814">
        <f ca="1"/>
        <v>0</v>
      </c>
      <c r="AJ814">
        <f ca="1"/>
        <v>0</v>
      </c>
      <c r="AK814">
        <f ca="1"/>
        <v>0</v>
      </c>
      <c r="AL814" t="str">
        <f ca="1"/>
        <v/>
      </c>
    </row>
    <row r="815" spans="13:38">
      <c r="M815" t="str" cm="1">
        <f t="array" ref="M815">_xlfn._xlws.FILTER(SUM(H815:L815),SUM(H815:L815)&lt;&gt;0,"")</f>
        <v/>
      </c>
      <c r="AC815" t="str">
        <f ca="1"/>
        <v/>
      </c>
      <c r="AE815">
        <f ca="1"/>
        <v>0</v>
      </c>
      <c r="AF815">
        <f ca="1"/>
        <v>0</v>
      </c>
      <c r="AG815">
        <f ca="1"/>
        <v>0</v>
      </c>
      <c r="AH815">
        <f ca="1"/>
        <v>0</v>
      </c>
      <c r="AI815">
        <f ca="1"/>
        <v>0</v>
      </c>
      <c r="AJ815">
        <f ca="1"/>
        <v>0</v>
      </c>
      <c r="AK815">
        <f ca="1"/>
        <v>0</v>
      </c>
      <c r="AL815" t="str">
        <f ca="1"/>
        <v/>
      </c>
    </row>
    <row r="816" spans="13:38">
      <c r="M816" t="str" cm="1">
        <f t="array" ref="M816">_xlfn._xlws.FILTER(SUM(H816:L816),SUM(H816:L816)&lt;&gt;0,"")</f>
        <v/>
      </c>
      <c r="AC816" t="str">
        <f ca="1"/>
        <v/>
      </c>
      <c r="AE816">
        <f ca="1"/>
        <v>0</v>
      </c>
      <c r="AF816">
        <f ca="1"/>
        <v>0</v>
      </c>
      <c r="AG816">
        <f ca="1"/>
        <v>0</v>
      </c>
      <c r="AH816">
        <f ca="1"/>
        <v>0</v>
      </c>
      <c r="AI816">
        <f ca="1"/>
        <v>0</v>
      </c>
      <c r="AJ816">
        <f ca="1"/>
        <v>0</v>
      </c>
      <c r="AK816">
        <f ca="1"/>
        <v>0</v>
      </c>
      <c r="AL816" t="str">
        <f ca="1"/>
        <v/>
      </c>
    </row>
    <row r="817" spans="13:38">
      <c r="M817" t="str" cm="1">
        <f t="array" ref="M817">_xlfn._xlws.FILTER(SUM(H817:L817),SUM(H817:L817)&lt;&gt;0,"")</f>
        <v/>
      </c>
      <c r="AC817" t="str">
        <f ca="1"/>
        <v/>
      </c>
      <c r="AE817">
        <f ca="1"/>
        <v>0</v>
      </c>
      <c r="AF817">
        <f ca="1"/>
        <v>0</v>
      </c>
      <c r="AG817">
        <f ca="1"/>
        <v>0</v>
      </c>
      <c r="AH817">
        <f ca="1"/>
        <v>0</v>
      </c>
      <c r="AI817">
        <f ca="1"/>
        <v>0</v>
      </c>
      <c r="AJ817">
        <f ca="1"/>
        <v>0</v>
      </c>
      <c r="AK817">
        <f ca="1"/>
        <v>0</v>
      </c>
      <c r="AL817" t="str">
        <f ca="1"/>
        <v/>
      </c>
    </row>
    <row r="818" spans="13:38">
      <c r="M818" t="str" cm="1">
        <f t="array" ref="M818">_xlfn._xlws.FILTER(SUM(H818:L818),SUM(H818:L818)&lt;&gt;0,"")</f>
        <v/>
      </c>
      <c r="AC818" t="str">
        <f ca="1"/>
        <v/>
      </c>
      <c r="AE818">
        <f ca="1"/>
        <v>0</v>
      </c>
      <c r="AF818">
        <f ca="1"/>
        <v>0</v>
      </c>
      <c r="AG818">
        <f ca="1"/>
        <v>0</v>
      </c>
      <c r="AH818">
        <f ca="1"/>
        <v>0</v>
      </c>
      <c r="AI818">
        <f ca="1"/>
        <v>0</v>
      </c>
      <c r="AJ818">
        <f ca="1"/>
        <v>0</v>
      </c>
      <c r="AK818">
        <f ca="1"/>
        <v>0</v>
      </c>
      <c r="AL818" t="str">
        <f ca="1"/>
        <v/>
      </c>
    </row>
    <row r="819" spans="13:38">
      <c r="M819" t="str" cm="1">
        <f t="array" ref="M819">_xlfn._xlws.FILTER(SUM(H819:L819),SUM(H819:L819)&lt;&gt;0,"")</f>
        <v/>
      </c>
      <c r="AC819" t="str">
        <f ca="1"/>
        <v/>
      </c>
      <c r="AE819">
        <f ca="1"/>
        <v>0</v>
      </c>
      <c r="AF819">
        <f ca="1"/>
        <v>0</v>
      </c>
      <c r="AG819">
        <f ca="1"/>
        <v>0</v>
      </c>
      <c r="AH819">
        <f ca="1"/>
        <v>0</v>
      </c>
      <c r="AI819">
        <f ca="1"/>
        <v>0</v>
      </c>
      <c r="AJ819">
        <f ca="1"/>
        <v>0</v>
      </c>
      <c r="AK819">
        <f ca="1"/>
        <v>0</v>
      </c>
      <c r="AL819" t="str">
        <f ca="1"/>
        <v/>
      </c>
    </row>
    <row r="820" spans="13:38">
      <c r="M820" t="str" cm="1">
        <f t="array" ref="M820">_xlfn._xlws.FILTER(SUM(H820:L820),SUM(H820:L820)&lt;&gt;0,"")</f>
        <v/>
      </c>
      <c r="AC820" t="str">
        <f ca="1"/>
        <v/>
      </c>
      <c r="AE820">
        <f ca="1"/>
        <v>0</v>
      </c>
      <c r="AF820">
        <f ca="1"/>
        <v>0</v>
      </c>
      <c r="AG820">
        <f ca="1"/>
        <v>0</v>
      </c>
      <c r="AH820">
        <f ca="1"/>
        <v>0</v>
      </c>
      <c r="AI820">
        <f ca="1"/>
        <v>0</v>
      </c>
      <c r="AJ820">
        <f ca="1"/>
        <v>0</v>
      </c>
      <c r="AK820">
        <f ca="1"/>
        <v>0</v>
      </c>
      <c r="AL820" t="str">
        <f ca="1"/>
        <v/>
      </c>
    </row>
    <row r="821" spans="13:38">
      <c r="M821" t="str" cm="1">
        <f t="array" ref="M821">_xlfn._xlws.FILTER(SUM(H821:L821),SUM(H821:L821)&lt;&gt;0,"")</f>
        <v/>
      </c>
      <c r="AC821" t="str">
        <f ca="1"/>
        <v/>
      </c>
      <c r="AE821">
        <f ca="1"/>
        <v>0</v>
      </c>
      <c r="AF821">
        <f ca="1"/>
        <v>0</v>
      </c>
      <c r="AG821">
        <f ca="1"/>
        <v>0</v>
      </c>
      <c r="AH821">
        <f ca="1"/>
        <v>0</v>
      </c>
      <c r="AI821">
        <f ca="1"/>
        <v>0</v>
      </c>
      <c r="AJ821">
        <f ca="1"/>
        <v>0</v>
      </c>
      <c r="AK821">
        <f ca="1"/>
        <v>0</v>
      </c>
      <c r="AL821" t="str">
        <f ca="1"/>
        <v/>
      </c>
    </row>
    <row r="822" spans="13:38">
      <c r="M822" t="str" cm="1">
        <f t="array" ref="M822">_xlfn._xlws.FILTER(SUM(H822:L822),SUM(H822:L822)&lt;&gt;0,"")</f>
        <v/>
      </c>
      <c r="AC822" t="str">
        <f ca="1"/>
        <v/>
      </c>
      <c r="AE822">
        <f ca="1"/>
        <v>0</v>
      </c>
      <c r="AF822">
        <f ca="1"/>
        <v>0</v>
      </c>
      <c r="AG822">
        <f ca="1"/>
        <v>0</v>
      </c>
      <c r="AH822">
        <f ca="1"/>
        <v>0</v>
      </c>
      <c r="AI822">
        <f ca="1"/>
        <v>0</v>
      </c>
      <c r="AJ822">
        <f ca="1"/>
        <v>0</v>
      </c>
      <c r="AK822">
        <f ca="1"/>
        <v>0</v>
      </c>
      <c r="AL822" t="str">
        <f ca="1"/>
        <v/>
      </c>
    </row>
    <row r="823" spans="13:38">
      <c r="M823" t="str" cm="1">
        <f t="array" ref="M823">_xlfn._xlws.FILTER(SUM(H823:L823),SUM(H823:L823)&lt;&gt;0,"")</f>
        <v/>
      </c>
      <c r="AC823" t="str">
        <f ca="1"/>
        <v/>
      </c>
      <c r="AE823">
        <f ca="1"/>
        <v>0</v>
      </c>
      <c r="AF823">
        <f ca="1"/>
        <v>0</v>
      </c>
      <c r="AG823">
        <f ca="1"/>
        <v>0</v>
      </c>
      <c r="AH823">
        <f ca="1"/>
        <v>0</v>
      </c>
      <c r="AI823">
        <f ca="1"/>
        <v>0</v>
      </c>
      <c r="AJ823">
        <f ca="1"/>
        <v>0</v>
      </c>
      <c r="AK823">
        <f ca="1"/>
        <v>0</v>
      </c>
      <c r="AL823" t="str">
        <f ca="1"/>
        <v/>
      </c>
    </row>
    <row r="824" spans="13:38">
      <c r="M824" t="str" cm="1">
        <f t="array" ref="M824">_xlfn._xlws.FILTER(SUM(H824:L824),SUM(H824:L824)&lt;&gt;0,"")</f>
        <v/>
      </c>
      <c r="AC824" t="str">
        <f ca="1"/>
        <v/>
      </c>
      <c r="AE824">
        <f ca="1"/>
        <v>0</v>
      </c>
      <c r="AF824">
        <f ca="1"/>
        <v>0</v>
      </c>
      <c r="AG824">
        <f ca="1"/>
        <v>0</v>
      </c>
      <c r="AH824">
        <f ca="1"/>
        <v>0</v>
      </c>
      <c r="AI824">
        <f ca="1"/>
        <v>0</v>
      </c>
      <c r="AJ824">
        <f ca="1"/>
        <v>0</v>
      </c>
      <c r="AK824">
        <f ca="1"/>
        <v>0</v>
      </c>
      <c r="AL824" t="str">
        <f ca="1"/>
        <v/>
      </c>
    </row>
    <row r="825" spans="13:38">
      <c r="M825" t="str" cm="1">
        <f t="array" ref="M825">_xlfn._xlws.FILTER(SUM(H825:L825),SUM(H825:L825)&lt;&gt;0,"")</f>
        <v/>
      </c>
      <c r="AC825" t="str">
        <f ca="1"/>
        <v/>
      </c>
      <c r="AE825">
        <f ca="1"/>
        <v>0</v>
      </c>
      <c r="AF825">
        <f ca="1"/>
        <v>0</v>
      </c>
      <c r="AG825">
        <f ca="1"/>
        <v>0</v>
      </c>
      <c r="AH825">
        <f ca="1"/>
        <v>0</v>
      </c>
      <c r="AI825">
        <f ca="1"/>
        <v>0</v>
      </c>
      <c r="AJ825">
        <f ca="1"/>
        <v>0</v>
      </c>
      <c r="AK825">
        <f ca="1"/>
        <v>0</v>
      </c>
      <c r="AL825" t="str">
        <f ca="1"/>
        <v/>
      </c>
    </row>
    <row r="826" spans="13:38">
      <c r="M826" t="str" cm="1">
        <f t="array" ref="M826">_xlfn._xlws.FILTER(SUM(H826:L826),SUM(H826:L826)&lt;&gt;0,"")</f>
        <v/>
      </c>
      <c r="AC826" t="str">
        <f ca="1"/>
        <v/>
      </c>
      <c r="AE826">
        <f ca="1"/>
        <v>0</v>
      </c>
      <c r="AF826">
        <f ca="1"/>
        <v>0</v>
      </c>
      <c r="AG826">
        <f ca="1"/>
        <v>0</v>
      </c>
      <c r="AH826">
        <f ca="1"/>
        <v>0</v>
      </c>
      <c r="AI826">
        <f ca="1"/>
        <v>0</v>
      </c>
      <c r="AJ826">
        <f ca="1"/>
        <v>0</v>
      </c>
      <c r="AK826">
        <f ca="1"/>
        <v>0</v>
      </c>
      <c r="AL826" t="str">
        <f ca="1"/>
        <v/>
      </c>
    </row>
    <row r="827" spans="13:38">
      <c r="M827" t="str" cm="1">
        <f t="array" ref="M827">_xlfn._xlws.FILTER(SUM(H827:L827),SUM(H827:L827)&lt;&gt;0,"")</f>
        <v/>
      </c>
      <c r="AC827" t="str">
        <f ca="1"/>
        <v/>
      </c>
      <c r="AE827">
        <f ca="1"/>
        <v>0</v>
      </c>
      <c r="AF827">
        <f ca="1"/>
        <v>0</v>
      </c>
      <c r="AG827">
        <f ca="1"/>
        <v>0</v>
      </c>
      <c r="AH827">
        <f ca="1"/>
        <v>0</v>
      </c>
      <c r="AI827">
        <f ca="1"/>
        <v>0</v>
      </c>
      <c r="AJ827">
        <f ca="1"/>
        <v>0</v>
      </c>
      <c r="AK827">
        <f ca="1"/>
        <v>0</v>
      </c>
      <c r="AL827" t="str">
        <f ca="1"/>
        <v/>
      </c>
    </row>
    <row r="828" spans="13:38">
      <c r="M828" t="str" cm="1">
        <f t="array" ref="M828">_xlfn._xlws.FILTER(SUM(H828:L828),SUM(H828:L828)&lt;&gt;0,"")</f>
        <v/>
      </c>
      <c r="AC828" t="str">
        <f ca="1"/>
        <v/>
      </c>
      <c r="AE828">
        <f ca="1"/>
        <v>0</v>
      </c>
      <c r="AF828">
        <f ca="1"/>
        <v>0</v>
      </c>
      <c r="AG828">
        <f ca="1"/>
        <v>0</v>
      </c>
      <c r="AH828">
        <f ca="1"/>
        <v>0</v>
      </c>
      <c r="AI828">
        <f ca="1"/>
        <v>0</v>
      </c>
      <c r="AJ828">
        <f ca="1"/>
        <v>0</v>
      </c>
      <c r="AK828">
        <f ca="1"/>
        <v>0</v>
      </c>
      <c r="AL828" t="str">
        <f ca="1"/>
        <v/>
      </c>
    </row>
    <row r="829" spans="13:38">
      <c r="M829" t="str" cm="1">
        <f t="array" ref="M829">_xlfn._xlws.FILTER(SUM(H829:L829),SUM(H829:L829)&lt;&gt;0,"")</f>
        <v/>
      </c>
      <c r="AC829" t="str">
        <f ca="1"/>
        <v/>
      </c>
      <c r="AE829">
        <f ca="1"/>
        <v>0</v>
      </c>
      <c r="AF829">
        <f ca="1"/>
        <v>0</v>
      </c>
      <c r="AG829">
        <f ca="1"/>
        <v>0</v>
      </c>
      <c r="AH829">
        <f ca="1"/>
        <v>0</v>
      </c>
      <c r="AI829">
        <f ca="1"/>
        <v>0</v>
      </c>
      <c r="AJ829">
        <f ca="1"/>
        <v>0</v>
      </c>
      <c r="AK829">
        <f ca="1"/>
        <v>0</v>
      </c>
      <c r="AL829" t="str">
        <f ca="1"/>
        <v/>
      </c>
    </row>
    <row r="830" spans="13:38">
      <c r="M830" t="str" cm="1">
        <f t="array" ref="M830">_xlfn._xlws.FILTER(SUM(H830:L830),SUM(H830:L830)&lt;&gt;0,"")</f>
        <v/>
      </c>
      <c r="AC830" t="str">
        <f ca="1"/>
        <v/>
      </c>
      <c r="AE830">
        <f ca="1"/>
        <v>0</v>
      </c>
      <c r="AF830">
        <f ca="1"/>
        <v>0</v>
      </c>
      <c r="AG830">
        <f ca="1"/>
        <v>0</v>
      </c>
      <c r="AH830">
        <f ca="1"/>
        <v>0</v>
      </c>
      <c r="AI830">
        <f ca="1"/>
        <v>0</v>
      </c>
      <c r="AJ830">
        <f ca="1"/>
        <v>0</v>
      </c>
      <c r="AK830">
        <f ca="1"/>
        <v>0</v>
      </c>
      <c r="AL830" t="str">
        <f ca="1"/>
        <v/>
      </c>
    </row>
    <row r="831" spans="13:38">
      <c r="M831" t="str" cm="1">
        <f t="array" ref="M831">_xlfn._xlws.FILTER(SUM(H831:L831),SUM(H831:L831)&lt;&gt;0,"")</f>
        <v/>
      </c>
      <c r="AC831" t="str">
        <f ca="1"/>
        <v/>
      </c>
      <c r="AE831">
        <f ca="1"/>
        <v>0</v>
      </c>
      <c r="AF831">
        <f ca="1"/>
        <v>0</v>
      </c>
      <c r="AG831">
        <f ca="1"/>
        <v>0</v>
      </c>
      <c r="AH831">
        <f ca="1"/>
        <v>0</v>
      </c>
      <c r="AI831">
        <f ca="1"/>
        <v>0</v>
      </c>
      <c r="AJ831">
        <f ca="1"/>
        <v>0</v>
      </c>
      <c r="AK831">
        <f ca="1"/>
        <v>0</v>
      </c>
      <c r="AL831" t="str">
        <f ca="1"/>
        <v/>
      </c>
    </row>
    <row r="832" spans="13:38">
      <c r="M832" t="str" cm="1">
        <f t="array" ref="M832">_xlfn._xlws.FILTER(SUM(H832:L832),SUM(H832:L832)&lt;&gt;0,"")</f>
        <v/>
      </c>
      <c r="AC832" t="str">
        <f ca="1"/>
        <v/>
      </c>
      <c r="AE832">
        <f ca="1"/>
        <v>0</v>
      </c>
      <c r="AF832">
        <f ca="1"/>
        <v>0</v>
      </c>
      <c r="AG832">
        <f ca="1"/>
        <v>0</v>
      </c>
      <c r="AH832">
        <f ca="1"/>
        <v>0</v>
      </c>
      <c r="AI832">
        <f ca="1"/>
        <v>0</v>
      </c>
      <c r="AJ832">
        <f ca="1"/>
        <v>0</v>
      </c>
      <c r="AK832">
        <f ca="1"/>
        <v>0</v>
      </c>
      <c r="AL832" t="str">
        <f ca="1"/>
        <v/>
      </c>
    </row>
    <row r="833" spans="13:38">
      <c r="M833" t="str" cm="1">
        <f t="array" ref="M833">_xlfn._xlws.FILTER(SUM(H833:L833),SUM(H833:L833)&lt;&gt;0,"")</f>
        <v/>
      </c>
      <c r="AC833" t="str">
        <f ca="1"/>
        <v/>
      </c>
      <c r="AE833">
        <f ca="1"/>
        <v>0</v>
      </c>
      <c r="AF833">
        <f ca="1"/>
        <v>0</v>
      </c>
      <c r="AG833">
        <f ca="1"/>
        <v>0</v>
      </c>
      <c r="AH833">
        <f ca="1"/>
        <v>0</v>
      </c>
      <c r="AI833">
        <f ca="1"/>
        <v>0</v>
      </c>
      <c r="AJ833">
        <f ca="1"/>
        <v>0</v>
      </c>
      <c r="AK833">
        <f ca="1"/>
        <v>0</v>
      </c>
      <c r="AL833" t="str">
        <f ca="1"/>
        <v/>
      </c>
    </row>
    <row r="834" spans="13:38">
      <c r="M834" t="str" cm="1">
        <f t="array" ref="M834">_xlfn._xlws.FILTER(SUM(H834:L834),SUM(H834:L834)&lt;&gt;0,"")</f>
        <v/>
      </c>
      <c r="AC834" t="str">
        <f ca="1"/>
        <v/>
      </c>
      <c r="AE834">
        <f ca="1"/>
        <v>0</v>
      </c>
      <c r="AF834">
        <f ca="1"/>
        <v>0</v>
      </c>
      <c r="AG834">
        <f ca="1"/>
        <v>0</v>
      </c>
      <c r="AH834">
        <f ca="1"/>
        <v>0</v>
      </c>
      <c r="AI834">
        <f ca="1"/>
        <v>0</v>
      </c>
      <c r="AJ834">
        <f ca="1"/>
        <v>0</v>
      </c>
      <c r="AK834">
        <f ca="1"/>
        <v>0</v>
      </c>
      <c r="AL834" t="str">
        <f ca="1"/>
        <v/>
      </c>
    </row>
    <row r="835" spans="13:38">
      <c r="M835" t="str" cm="1">
        <f t="array" ref="M835">_xlfn._xlws.FILTER(SUM(H835:L835),SUM(H835:L835)&lt;&gt;0,"")</f>
        <v/>
      </c>
      <c r="AC835" t="str">
        <f ca="1"/>
        <v/>
      </c>
      <c r="AE835">
        <f ca="1"/>
        <v>0</v>
      </c>
      <c r="AF835">
        <f ca="1"/>
        <v>0</v>
      </c>
      <c r="AG835">
        <f ca="1"/>
        <v>0</v>
      </c>
      <c r="AH835">
        <f ca="1"/>
        <v>0</v>
      </c>
      <c r="AI835">
        <f ca="1"/>
        <v>0</v>
      </c>
      <c r="AJ835">
        <f ca="1"/>
        <v>0</v>
      </c>
      <c r="AK835">
        <f ca="1"/>
        <v>0</v>
      </c>
      <c r="AL835" t="str">
        <f ca="1"/>
        <v/>
      </c>
    </row>
    <row r="836" spans="13:38">
      <c r="M836" t="str" cm="1">
        <f t="array" ref="M836">_xlfn._xlws.FILTER(SUM(H836:L836),SUM(H836:L836)&lt;&gt;0,"")</f>
        <v/>
      </c>
      <c r="AC836" t="str">
        <f ca="1"/>
        <v/>
      </c>
      <c r="AE836">
        <f ca="1"/>
        <v>0</v>
      </c>
      <c r="AF836">
        <f ca="1"/>
        <v>0</v>
      </c>
      <c r="AG836">
        <f ca="1"/>
        <v>0</v>
      </c>
      <c r="AH836">
        <f ca="1"/>
        <v>0</v>
      </c>
      <c r="AI836">
        <f ca="1"/>
        <v>0</v>
      </c>
      <c r="AJ836">
        <f ca="1"/>
        <v>0</v>
      </c>
      <c r="AK836">
        <f ca="1"/>
        <v>0</v>
      </c>
      <c r="AL836" t="str">
        <f ca="1"/>
        <v/>
      </c>
    </row>
    <row r="837" spans="13:38">
      <c r="M837" t="str" cm="1">
        <f t="array" ref="M837">_xlfn._xlws.FILTER(SUM(H837:L837),SUM(H837:L837)&lt;&gt;0,"")</f>
        <v/>
      </c>
      <c r="AC837" t="str">
        <f ca="1"/>
        <v/>
      </c>
      <c r="AE837">
        <f ca="1"/>
        <v>0</v>
      </c>
      <c r="AF837">
        <f ca="1"/>
        <v>0</v>
      </c>
      <c r="AG837">
        <f ca="1"/>
        <v>0</v>
      </c>
      <c r="AH837">
        <f ca="1"/>
        <v>0</v>
      </c>
      <c r="AI837">
        <f ca="1"/>
        <v>0</v>
      </c>
      <c r="AJ837">
        <f ca="1"/>
        <v>0</v>
      </c>
      <c r="AK837">
        <f ca="1"/>
        <v>0</v>
      </c>
      <c r="AL837" t="str">
        <f ca="1"/>
        <v/>
      </c>
    </row>
    <row r="838" spans="13:38">
      <c r="M838" t="str" cm="1">
        <f t="array" ref="M838">_xlfn._xlws.FILTER(SUM(H838:L838),SUM(H838:L838)&lt;&gt;0,"")</f>
        <v/>
      </c>
      <c r="AC838" t="str">
        <f ca="1"/>
        <v/>
      </c>
      <c r="AE838">
        <f ca="1"/>
        <v>0</v>
      </c>
      <c r="AF838">
        <f ca="1"/>
        <v>0</v>
      </c>
      <c r="AG838">
        <f ca="1"/>
        <v>0</v>
      </c>
      <c r="AH838">
        <f ca="1"/>
        <v>0</v>
      </c>
      <c r="AI838">
        <f ca="1"/>
        <v>0</v>
      </c>
      <c r="AJ838">
        <f ca="1"/>
        <v>0</v>
      </c>
      <c r="AK838">
        <f ca="1"/>
        <v>0</v>
      </c>
      <c r="AL838" t="str">
        <f ca="1"/>
        <v/>
      </c>
    </row>
    <row r="839" spans="13:38">
      <c r="M839" t="str" cm="1">
        <f t="array" ref="M839">_xlfn._xlws.FILTER(SUM(H839:L839),SUM(H839:L839)&lt;&gt;0,"")</f>
        <v/>
      </c>
      <c r="AC839" t="str">
        <f ca="1"/>
        <v/>
      </c>
      <c r="AE839">
        <f ca="1"/>
        <v>0</v>
      </c>
      <c r="AF839">
        <f ca="1"/>
        <v>0</v>
      </c>
      <c r="AG839">
        <f ca="1"/>
        <v>0</v>
      </c>
      <c r="AH839">
        <f ca="1"/>
        <v>0</v>
      </c>
      <c r="AI839">
        <f ca="1"/>
        <v>0</v>
      </c>
      <c r="AJ839">
        <f ca="1"/>
        <v>0</v>
      </c>
      <c r="AK839">
        <f ca="1"/>
        <v>0</v>
      </c>
      <c r="AL839" t="str">
        <f ca="1"/>
        <v/>
      </c>
    </row>
    <row r="840" spans="13:38">
      <c r="M840" t="str" cm="1">
        <f t="array" ref="M840">_xlfn._xlws.FILTER(SUM(H840:L840),SUM(H840:L840)&lt;&gt;0,"")</f>
        <v/>
      </c>
      <c r="AC840" t="str">
        <f ca="1"/>
        <v/>
      </c>
      <c r="AE840">
        <f ca="1"/>
        <v>0</v>
      </c>
      <c r="AF840">
        <f ca="1"/>
        <v>0</v>
      </c>
      <c r="AG840">
        <f ca="1"/>
        <v>0</v>
      </c>
      <c r="AH840">
        <f ca="1"/>
        <v>0</v>
      </c>
      <c r="AI840">
        <f ca="1"/>
        <v>0</v>
      </c>
      <c r="AJ840">
        <f ca="1"/>
        <v>0</v>
      </c>
      <c r="AK840">
        <f ca="1"/>
        <v>0</v>
      </c>
      <c r="AL840" t="str">
        <f ca="1"/>
        <v/>
      </c>
    </row>
    <row r="841" spans="13:38">
      <c r="M841" t="str" cm="1">
        <f t="array" ref="M841">_xlfn._xlws.FILTER(SUM(H841:L841),SUM(H841:L841)&lt;&gt;0,"")</f>
        <v/>
      </c>
      <c r="AC841" t="str">
        <f ca="1"/>
        <v/>
      </c>
      <c r="AE841">
        <f ca="1"/>
        <v>0</v>
      </c>
      <c r="AF841">
        <f ca="1"/>
        <v>0</v>
      </c>
      <c r="AG841">
        <f ca="1"/>
        <v>0</v>
      </c>
      <c r="AH841">
        <f ca="1"/>
        <v>0</v>
      </c>
      <c r="AI841">
        <f ca="1"/>
        <v>0</v>
      </c>
      <c r="AJ841">
        <f ca="1"/>
        <v>0</v>
      </c>
      <c r="AK841">
        <f ca="1"/>
        <v>0</v>
      </c>
      <c r="AL841" t="str">
        <f ca="1"/>
        <v/>
      </c>
    </row>
    <row r="842" spans="13:38">
      <c r="M842" t="str" cm="1">
        <f t="array" ref="M842">_xlfn._xlws.FILTER(SUM(H842:L842),SUM(H842:L842)&lt;&gt;0,"")</f>
        <v/>
      </c>
      <c r="AC842" t="str">
        <f ca="1"/>
        <v/>
      </c>
      <c r="AE842">
        <f ca="1"/>
        <v>0</v>
      </c>
      <c r="AF842">
        <f ca="1"/>
        <v>0</v>
      </c>
      <c r="AG842">
        <f ca="1"/>
        <v>0</v>
      </c>
      <c r="AH842">
        <f ca="1"/>
        <v>0</v>
      </c>
      <c r="AI842">
        <f ca="1"/>
        <v>0</v>
      </c>
      <c r="AJ842">
        <f ca="1"/>
        <v>0</v>
      </c>
      <c r="AK842">
        <f ca="1"/>
        <v>0</v>
      </c>
      <c r="AL842" t="str">
        <f ca="1"/>
        <v/>
      </c>
    </row>
    <row r="843" spans="13:38">
      <c r="M843" t="str" cm="1">
        <f t="array" ref="M843">_xlfn._xlws.FILTER(SUM(H843:L843),SUM(H843:L843)&lt;&gt;0,"")</f>
        <v/>
      </c>
      <c r="AC843" t="str">
        <f ca="1"/>
        <v/>
      </c>
      <c r="AE843">
        <f ca="1"/>
        <v>0</v>
      </c>
      <c r="AF843">
        <f ca="1"/>
        <v>0</v>
      </c>
      <c r="AG843">
        <f ca="1"/>
        <v>0</v>
      </c>
      <c r="AH843">
        <f ca="1"/>
        <v>0</v>
      </c>
      <c r="AI843">
        <f ca="1"/>
        <v>0</v>
      </c>
      <c r="AJ843">
        <f ca="1"/>
        <v>0</v>
      </c>
      <c r="AK843">
        <f ca="1"/>
        <v>0</v>
      </c>
      <c r="AL843" t="str">
        <f ca="1"/>
        <v/>
      </c>
    </row>
    <row r="844" spans="13:38">
      <c r="M844" t="str" cm="1">
        <f t="array" ref="M844">_xlfn._xlws.FILTER(SUM(H844:L844),SUM(H844:L844)&lt;&gt;0,"")</f>
        <v/>
      </c>
      <c r="AC844" t="str">
        <f ca="1"/>
        <v/>
      </c>
      <c r="AE844">
        <f ca="1"/>
        <v>0</v>
      </c>
      <c r="AF844">
        <f ca="1"/>
        <v>0</v>
      </c>
      <c r="AG844">
        <f ca="1"/>
        <v>0</v>
      </c>
      <c r="AH844">
        <f ca="1"/>
        <v>0</v>
      </c>
      <c r="AI844">
        <f ca="1"/>
        <v>0</v>
      </c>
      <c r="AJ844">
        <f ca="1"/>
        <v>0</v>
      </c>
      <c r="AK844">
        <f ca="1"/>
        <v>0</v>
      </c>
      <c r="AL844" t="str">
        <f ca="1"/>
        <v/>
      </c>
    </row>
    <row r="845" spans="13:38">
      <c r="M845" t="str" cm="1">
        <f t="array" ref="M845">_xlfn._xlws.FILTER(SUM(H845:L845),SUM(H845:L845)&lt;&gt;0,"")</f>
        <v/>
      </c>
      <c r="AC845" t="str">
        <f ca="1"/>
        <v/>
      </c>
      <c r="AE845">
        <f ca="1"/>
        <v>0</v>
      </c>
      <c r="AF845">
        <f ca="1"/>
        <v>0</v>
      </c>
      <c r="AG845">
        <f ca="1"/>
        <v>0</v>
      </c>
      <c r="AH845">
        <f ca="1"/>
        <v>0</v>
      </c>
      <c r="AI845">
        <f ca="1"/>
        <v>0</v>
      </c>
      <c r="AJ845">
        <f ca="1"/>
        <v>0</v>
      </c>
      <c r="AK845">
        <f ca="1"/>
        <v>0</v>
      </c>
      <c r="AL845" t="str">
        <f ca="1"/>
        <v/>
      </c>
    </row>
    <row r="846" spans="13:38">
      <c r="M846" t="str" cm="1">
        <f t="array" ref="M846">_xlfn._xlws.FILTER(SUM(H846:L846),SUM(H846:L846)&lt;&gt;0,"")</f>
        <v/>
      </c>
      <c r="AC846" t="str">
        <f ca="1"/>
        <v/>
      </c>
      <c r="AE846">
        <f ca="1"/>
        <v>0</v>
      </c>
      <c r="AF846">
        <f ca="1"/>
        <v>0</v>
      </c>
      <c r="AG846">
        <f ca="1"/>
        <v>0</v>
      </c>
      <c r="AH846">
        <f ca="1"/>
        <v>0</v>
      </c>
      <c r="AI846">
        <f ca="1"/>
        <v>0</v>
      </c>
      <c r="AJ846">
        <f ca="1"/>
        <v>0</v>
      </c>
      <c r="AK846">
        <f ca="1"/>
        <v>0</v>
      </c>
      <c r="AL846" t="str">
        <f ca="1"/>
        <v/>
      </c>
    </row>
    <row r="847" spans="13:38">
      <c r="M847" t="str" cm="1">
        <f t="array" ref="M847">_xlfn._xlws.FILTER(SUM(H847:L847),SUM(H847:L847)&lt;&gt;0,"")</f>
        <v/>
      </c>
      <c r="AC847" t="str">
        <f ca="1"/>
        <v/>
      </c>
      <c r="AE847">
        <f ca="1"/>
        <v>0</v>
      </c>
      <c r="AF847">
        <f ca="1"/>
        <v>0</v>
      </c>
      <c r="AG847">
        <f ca="1"/>
        <v>0</v>
      </c>
      <c r="AH847">
        <f ca="1"/>
        <v>0</v>
      </c>
      <c r="AI847">
        <f ca="1"/>
        <v>0</v>
      </c>
      <c r="AJ847">
        <f ca="1"/>
        <v>0</v>
      </c>
      <c r="AK847">
        <f ca="1"/>
        <v>0</v>
      </c>
      <c r="AL847" t="str">
        <f ca="1"/>
        <v/>
      </c>
    </row>
    <row r="848" spans="13:38">
      <c r="M848" t="str" cm="1">
        <f t="array" ref="M848">_xlfn._xlws.FILTER(SUM(H848:L848),SUM(H848:L848)&lt;&gt;0,"")</f>
        <v/>
      </c>
      <c r="AC848" t="str">
        <f ca="1"/>
        <v/>
      </c>
      <c r="AE848">
        <f ca="1"/>
        <v>0</v>
      </c>
      <c r="AF848">
        <f ca="1"/>
        <v>0</v>
      </c>
      <c r="AG848">
        <f ca="1"/>
        <v>0</v>
      </c>
      <c r="AH848">
        <f ca="1"/>
        <v>0</v>
      </c>
      <c r="AI848">
        <f ca="1"/>
        <v>0</v>
      </c>
      <c r="AJ848">
        <f ca="1"/>
        <v>0</v>
      </c>
      <c r="AK848">
        <f ca="1"/>
        <v>0</v>
      </c>
      <c r="AL848" t="str">
        <f ca="1"/>
        <v/>
      </c>
    </row>
    <row r="849" spans="13:38">
      <c r="M849" t="str" cm="1">
        <f t="array" ref="M849">_xlfn._xlws.FILTER(SUM(H849:L849),SUM(H849:L849)&lt;&gt;0,"")</f>
        <v/>
      </c>
      <c r="AC849" t="str">
        <f ca="1"/>
        <v/>
      </c>
      <c r="AE849">
        <f ca="1"/>
        <v>0</v>
      </c>
      <c r="AF849">
        <f ca="1"/>
        <v>0</v>
      </c>
      <c r="AG849">
        <f ca="1"/>
        <v>0</v>
      </c>
      <c r="AH849">
        <f ca="1"/>
        <v>0</v>
      </c>
      <c r="AI849">
        <f ca="1"/>
        <v>0</v>
      </c>
      <c r="AJ849">
        <f ca="1"/>
        <v>0</v>
      </c>
      <c r="AK849">
        <f ca="1"/>
        <v>0</v>
      </c>
      <c r="AL849" t="str">
        <f ca="1"/>
        <v/>
      </c>
    </row>
    <row r="850" spans="13:38">
      <c r="M850" t="str" cm="1">
        <f t="array" ref="M850">_xlfn._xlws.FILTER(SUM(H850:L850),SUM(H850:L850)&lt;&gt;0,"")</f>
        <v/>
      </c>
      <c r="AC850" t="str">
        <f ca="1"/>
        <v/>
      </c>
      <c r="AE850">
        <f ca="1"/>
        <v>0</v>
      </c>
      <c r="AF850">
        <f ca="1"/>
        <v>0</v>
      </c>
      <c r="AG850">
        <f ca="1"/>
        <v>0</v>
      </c>
      <c r="AH850">
        <f ca="1"/>
        <v>0</v>
      </c>
      <c r="AI850">
        <f ca="1"/>
        <v>0</v>
      </c>
      <c r="AJ850">
        <f ca="1"/>
        <v>0</v>
      </c>
      <c r="AK850">
        <f ca="1"/>
        <v>0</v>
      </c>
      <c r="AL850" t="str">
        <f ca="1"/>
        <v/>
      </c>
    </row>
    <row r="851" spans="13:38">
      <c r="M851" t="str" cm="1">
        <f t="array" ref="M851">_xlfn._xlws.FILTER(SUM(H851:L851),SUM(H851:L851)&lt;&gt;0,"")</f>
        <v/>
      </c>
      <c r="AC851" t="str">
        <f ca="1"/>
        <v/>
      </c>
      <c r="AE851">
        <f ca="1"/>
        <v>0</v>
      </c>
      <c r="AF851">
        <f ca="1"/>
        <v>0</v>
      </c>
      <c r="AG851">
        <f ca="1"/>
        <v>0</v>
      </c>
      <c r="AH851">
        <f ca="1"/>
        <v>0</v>
      </c>
      <c r="AI851">
        <f ca="1"/>
        <v>0</v>
      </c>
      <c r="AJ851">
        <f ca="1"/>
        <v>0</v>
      </c>
      <c r="AK851">
        <f ca="1"/>
        <v>0</v>
      </c>
      <c r="AL851" t="str">
        <f ca="1"/>
        <v/>
      </c>
    </row>
    <row r="852" spans="13:38">
      <c r="M852" t="str" cm="1">
        <f t="array" ref="M852">_xlfn._xlws.FILTER(SUM(H852:L852),SUM(H852:L852)&lt;&gt;0,"")</f>
        <v/>
      </c>
      <c r="AC852" t="str">
        <f ca="1"/>
        <v/>
      </c>
      <c r="AE852">
        <f ca="1"/>
        <v>0</v>
      </c>
      <c r="AF852">
        <f ca="1"/>
        <v>0</v>
      </c>
      <c r="AG852">
        <f ca="1"/>
        <v>0</v>
      </c>
      <c r="AH852">
        <f ca="1"/>
        <v>0</v>
      </c>
      <c r="AI852">
        <f ca="1"/>
        <v>0</v>
      </c>
      <c r="AJ852">
        <f ca="1"/>
        <v>0</v>
      </c>
      <c r="AK852">
        <f ca="1"/>
        <v>0</v>
      </c>
      <c r="AL852" t="str">
        <f ca="1"/>
        <v/>
      </c>
    </row>
    <row r="853" spans="13:38">
      <c r="M853" t="str" cm="1">
        <f t="array" ref="M853">_xlfn._xlws.FILTER(SUM(H853:L853),SUM(H853:L853)&lt;&gt;0,"")</f>
        <v/>
      </c>
      <c r="AC853" t="str">
        <f ca="1"/>
        <v/>
      </c>
      <c r="AE853">
        <f ca="1"/>
        <v>0</v>
      </c>
      <c r="AF853">
        <f ca="1"/>
        <v>0</v>
      </c>
      <c r="AG853">
        <f ca="1"/>
        <v>0</v>
      </c>
      <c r="AH853">
        <f ca="1"/>
        <v>0</v>
      </c>
      <c r="AI853">
        <f ca="1"/>
        <v>0</v>
      </c>
      <c r="AJ853">
        <f ca="1"/>
        <v>0</v>
      </c>
      <c r="AK853">
        <f ca="1"/>
        <v>0</v>
      </c>
      <c r="AL853" t="str">
        <f ca="1"/>
        <v/>
      </c>
    </row>
    <row r="854" spans="13:38">
      <c r="M854" t="str" cm="1">
        <f t="array" ref="M854">_xlfn._xlws.FILTER(SUM(H854:L854),SUM(H854:L854)&lt;&gt;0,"")</f>
        <v/>
      </c>
      <c r="AC854" t="str">
        <f ca="1"/>
        <v/>
      </c>
      <c r="AE854">
        <f ca="1"/>
        <v>0</v>
      </c>
      <c r="AF854">
        <f ca="1"/>
        <v>0</v>
      </c>
      <c r="AG854">
        <f ca="1"/>
        <v>0</v>
      </c>
      <c r="AH854">
        <f ca="1"/>
        <v>0</v>
      </c>
      <c r="AI854">
        <f ca="1"/>
        <v>0</v>
      </c>
      <c r="AJ854">
        <f ca="1"/>
        <v>0</v>
      </c>
      <c r="AK854">
        <f ca="1"/>
        <v>0</v>
      </c>
      <c r="AL854" t="str">
        <f ca="1"/>
        <v/>
      </c>
    </row>
    <row r="855" spans="13:38">
      <c r="M855" t="str" cm="1">
        <f t="array" ref="M855">_xlfn._xlws.FILTER(SUM(H855:L855),SUM(H855:L855)&lt;&gt;0,"")</f>
        <v/>
      </c>
      <c r="AC855" t="str">
        <f ca="1"/>
        <v/>
      </c>
      <c r="AE855">
        <f ca="1"/>
        <v>0</v>
      </c>
      <c r="AF855">
        <f ca="1"/>
        <v>0</v>
      </c>
      <c r="AG855">
        <f ca="1"/>
        <v>0</v>
      </c>
      <c r="AH855">
        <f ca="1"/>
        <v>0</v>
      </c>
      <c r="AI855">
        <f ca="1"/>
        <v>0</v>
      </c>
      <c r="AJ855">
        <f ca="1"/>
        <v>0</v>
      </c>
      <c r="AK855">
        <f ca="1"/>
        <v>0</v>
      </c>
      <c r="AL855" t="str">
        <f ca="1"/>
        <v/>
      </c>
    </row>
    <row r="856" spans="13:38">
      <c r="M856" t="str" cm="1">
        <f t="array" ref="M856">_xlfn._xlws.FILTER(SUM(H856:L856),SUM(H856:L856)&lt;&gt;0,"")</f>
        <v/>
      </c>
      <c r="AC856" t="str">
        <f ca="1"/>
        <v/>
      </c>
      <c r="AE856">
        <f ca="1"/>
        <v>0</v>
      </c>
      <c r="AF856">
        <f ca="1"/>
        <v>0</v>
      </c>
      <c r="AG856">
        <f ca="1"/>
        <v>0</v>
      </c>
      <c r="AH856">
        <f ca="1"/>
        <v>0</v>
      </c>
      <c r="AI856">
        <f ca="1"/>
        <v>0</v>
      </c>
      <c r="AJ856">
        <f ca="1"/>
        <v>0</v>
      </c>
      <c r="AK856">
        <f ca="1"/>
        <v>0</v>
      </c>
      <c r="AL856" t="str">
        <f ca="1"/>
        <v/>
      </c>
    </row>
    <row r="857" spans="13:38">
      <c r="M857" t="str" cm="1">
        <f t="array" ref="M857">_xlfn._xlws.FILTER(SUM(H857:L857),SUM(H857:L857)&lt;&gt;0,"")</f>
        <v/>
      </c>
      <c r="AC857" t="str">
        <f ca="1"/>
        <v/>
      </c>
      <c r="AE857">
        <f ca="1"/>
        <v>0</v>
      </c>
      <c r="AF857">
        <f ca="1"/>
        <v>0</v>
      </c>
      <c r="AG857">
        <f ca="1"/>
        <v>0</v>
      </c>
      <c r="AH857">
        <f ca="1"/>
        <v>0</v>
      </c>
      <c r="AI857">
        <f ca="1"/>
        <v>0</v>
      </c>
      <c r="AJ857">
        <f ca="1"/>
        <v>0</v>
      </c>
      <c r="AK857">
        <f ca="1"/>
        <v>0</v>
      </c>
      <c r="AL857" t="str">
        <f ca="1"/>
        <v/>
      </c>
    </row>
    <row r="858" spans="13:38">
      <c r="M858" t="str" cm="1">
        <f t="array" ref="M858">_xlfn._xlws.FILTER(SUM(H858:L858),SUM(H858:L858)&lt;&gt;0,"")</f>
        <v/>
      </c>
      <c r="AC858" t="str">
        <f ca="1"/>
        <v/>
      </c>
      <c r="AE858">
        <f ca="1"/>
        <v>0</v>
      </c>
      <c r="AF858">
        <f ca="1"/>
        <v>0</v>
      </c>
      <c r="AG858">
        <f ca="1"/>
        <v>0</v>
      </c>
      <c r="AH858">
        <f ca="1"/>
        <v>0</v>
      </c>
      <c r="AI858">
        <f ca="1"/>
        <v>0</v>
      </c>
      <c r="AJ858">
        <f ca="1"/>
        <v>0</v>
      </c>
      <c r="AK858">
        <f ca="1"/>
        <v>0</v>
      </c>
      <c r="AL858" t="str">
        <f ca="1"/>
        <v/>
      </c>
    </row>
    <row r="859" spans="13:38">
      <c r="M859" t="str" cm="1">
        <f t="array" ref="M859">_xlfn._xlws.FILTER(SUM(H859:L859),SUM(H859:L859)&lt;&gt;0,"")</f>
        <v/>
      </c>
      <c r="AC859" t="str">
        <f ca="1"/>
        <v/>
      </c>
      <c r="AE859">
        <f ca="1"/>
        <v>0</v>
      </c>
      <c r="AF859">
        <f ca="1"/>
        <v>0</v>
      </c>
      <c r="AG859">
        <f ca="1"/>
        <v>0</v>
      </c>
      <c r="AH859">
        <f ca="1"/>
        <v>0</v>
      </c>
      <c r="AI859">
        <f ca="1"/>
        <v>0</v>
      </c>
      <c r="AJ859">
        <f ca="1"/>
        <v>0</v>
      </c>
      <c r="AK859">
        <f ca="1"/>
        <v>0</v>
      </c>
      <c r="AL859" t="str">
        <f ca="1"/>
        <v/>
      </c>
    </row>
    <row r="860" spans="13:38">
      <c r="M860" t="str" cm="1">
        <f t="array" ref="M860">_xlfn._xlws.FILTER(SUM(H860:L860),SUM(H860:L860)&lt;&gt;0,"")</f>
        <v/>
      </c>
      <c r="AC860" t="str">
        <f ca="1"/>
        <v/>
      </c>
      <c r="AE860">
        <f ca="1"/>
        <v>0</v>
      </c>
      <c r="AF860">
        <f ca="1"/>
        <v>0</v>
      </c>
      <c r="AG860">
        <f ca="1"/>
        <v>0</v>
      </c>
      <c r="AH860">
        <f ca="1"/>
        <v>0</v>
      </c>
      <c r="AI860">
        <f ca="1"/>
        <v>0</v>
      </c>
      <c r="AJ860">
        <f ca="1"/>
        <v>0</v>
      </c>
      <c r="AK860">
        <f ca="1"/>
        <v>0</v>
      </c>
      <c r="AL860" t="str">
        <f ca="1"/>
        <v/>
      </c>
    </row>
    <row r="861" spans="13:38">
      <c r="M861" t="str" cm="1">
        <f t="array" ref="M861">_xlfn._xlws.FILTER(SUM(H861:L861),SUM(H861:L861)&lt;&gt;0,"")</f>
        <v/>
      </c>
      <c r="AC861" t="str">
        <f ca="1"/>
        <v/>
      </c>
      <c r="AE861">
        <f ca="1"/>
        <v>0</v>
      </c>
      <c r="AF861">
        <f ca="1"/>
        <v>0</v>
      </c>
      <c r="AG861">
        <f ca="1"/>
        <v>0</v>
      </c>
      <c r="AH861">
        <f ca="1"/>
        <v>0</v>
      </c>
      <c r="AI861">
        <f ca="1"/>
        <v>0</v>
      </c>
      <c r="AJ861">
        <f ca="1"/>
        <v>0</v>
      </c>
      <c r="AK861">
        <f ca="1"/>
        <v>0</v>
      </c>
      <c r="AL861" t="str">
        <f ca="1"/>
        <v/>
      </c>
    </row>
    <row r="862" spans="13:38">
      <c r="M862" t="str" cm="1">
        <f t="array" ref="M862">_xlfn._xlws.FILTER(SUM(H862:L862),SUM(H862:L862)&lt;&gt;0,"")</f>
        <v/>
      </c>
      <c r="AC862" t="str">
        <f ca="1"/>
        <v/>
      </c>
      <c r="AE862">
        <f ca="1"/>
        <v>0</v>
      </c>
      <c r="AF862">
        <f ca="1"/>
        <v>0</v>
      </c>
      <c r="AG862">
        <f ca="1"/>
        <v>0</v>
      </c>
      <c r="AH862">
        <f ca="1"/>
        <v>0</v>
      </c>
      <c r="AI862">
        <f ca="1"/>
        <v>0</v>
      </c>
      <c r="AJ862">
        <f ca="1"/>
        <v>0</v>
      </c>
      <c r="AK862">
        <f ca="1"/>
        <v>0</v>
      </c>
      <c r="AL862" t="str">
        <f ca="1"/>
        <v/>
      </c>
    </row>
    <row r="863" spans="13:38">
      <c r="M863" t="str" cm="1">
        <f t="array" ref="M863">_xlfn._xlws.FILTER(SUM(H863:L863),SUM(H863:L863)&lt;&gt;0,"")</f>
        <v/>
      </c>
      <c r="AC863" t="str">
        <f ca="1"/>
        <v/>
      </c>
      <c r="AE863">
        <f ca="1"/>
        <v>0</v>
      </c>
      <c r="AF863">
        <f ca="1"/>
        <v>0</v>
      </c>
      <c r="AG863">
        <f ca="1"/>
        <v>0</v>
      </c>
      <c r="AH863">
        <f ca="1"/>
        <v>0</v>
      </c>
      <c r="AI863">
        <f ca="1"/>
        <v>0</v>
      </c>
      <c r="AJ863">
        <f ca="1"/>
        <v>0</v>
      </c>
      <c r="AK863">
        <f ca="1"/>
        <v>0</v>
      </c>
      <c r="AL863" t="str">
        <f ca="1"/>
        <v/>
      </c>
    </row>
    <row r="864" spans="13:38">
      <c r="M864" t="str" cm="1">
        <f t="array" ref="M864">_xlfn._xlws.FILTER(SUM(H864:L864),SUM(H864:L864)&lt;&gt;0,"")</f>
        <v/>
      </c>
      <c r="AC864" t="str">
        <f ca="1"/>
        <v/>
      </c>
      <c r="AE864">
        <f ca="1"/>
        <v>0</v>
      </c>
      <c r="AF864">
        <f ca="1"/>
        <v>0</v>
      </c>
      <c r="AG864">
        <f ca="1"/>
        <v>0</v>
      </c>
      <c r="AH864">
        <f ca="1"/>
        <v>0</v>
      </c>
      <c r="AI864">
        <f ca="1"/>
        <v>0</v>
      </c>
      <c r="AJ864">
        <f ca="1"/>
        <v>0</v>
      </c>
      <c r="AK864">
        <f ca="1"/>
        <v>0</v>
      </c>
      <c r="AL864" t="str">
        <f ca="1"/>
        <v/>
      </c>
    </row>
    <row r="865" spans="13:38">
      <c r="M865" t="str" cm="1">
        <f t="array" ref="M865">_xlfn._xlws.FILTER(SUM(H865:L865),SUM(H865:L865)&lt;&gt;0,"")</f>
        <v/>
      </c>
      <c r="AC865" t="str">
        <f ca="1"/>
        <v/>
      </c>
      <c r="AE865">
        <f ca="1"/>
        <v>0</v>
      </c>
      <c r="AF865">
        <f ca="1"/>
        <v>0</v>
      </c>
      <c r="AG865">
        <f ca="1"/>
        <v>0</v>
      </c>
      <c r="AH865">
        <f ca="1"/>
        <v>0</v>
      </c>
      <c r="AI865">
        <f ca="1"/>
        <v>0</v>
      </c>
      <c r="AJ865">
        <f ca="1"/>
        <v>0</v>
      </c>
      <c r="AK865">
        <f ca="1"/>
        <v>0</v>
      </c>
      <c r="AL865" t="str">
        <f ca="1"/>
        <v/>
      </c>
    </row>
    <row r="866" spans="13:38">
      <c r="M866" t="str" cm="1">
        <f t="array" ref="M866">_xlfn._xlws.FILTER(SUM(H866:L866),SUM(H866:L866)&lt;&gt;0,"")</f>
        <v/>
      </c>
      <c r="AC866" t="str">
        <f ca="1"/>
        <v/>
      </c>
      <c r="AE866">
        <f ca="1"/>
        <v>0</v>
      </c>
      <c r="AF866">
        <f ca="1"/>
        <v>0</v>
      </c>
      <c r="AG866">
        <f ca="1"/>
        <v>0</v>
      </c>
      <c r="AH866">
        <f ca="1"/>
        <v>0</v>
      </c>
      <c r="AI866">
        <f ca="1"/>
        <v>0</v>
      </c>
      <c r="AJ866">
        <f ca="1"/>
        <v>0</v>
      </c>
      <c r="AK866">
        <f ca="1"/>
        <v>0</v>
      </c>
      <c r="AL866" t="str">
        <f ca="1"/>
        <v/>
      </c>
    </row>
    <row r="867" spans="13:38">
      <c r="M867" t="str" cm="1">
        <f t="array" ref="M867">_xlfn._xlws.FILTER(SUM(H867:L867),SUM(H867:L867)&lt;&gt;0,"")</f>
        <v/>
      </c>
      <c r="AC867" t="str">
        <f ca="1"/>
        <v/>
      </c>
      <c r="AE867">
        <f ca="1"/>
        <v>0</v>
      </c>
      <c r="AF867">
        <f ca="1"/>
        <v>0</v>
      </c>
      <c r="AG867">
        <f ca="1"/>
        <v>0</v>
      </c>
      <c r="AH867">
        <f ca="1"/>
        <v>0</v>
      </c>
      <c r="AI867">
        <f ca="1"/>
        <v>0</v>
      </c>
      <c r="AJ867">
        <f ca="1"/>
        <v>0</v>
      </c>
      <c r="AK867">
        <f ca="1"/>
        <v>0</v>
      </c>
      <c r="AL867" t="str">
        <f ca="1"/>
        <v/>
      </c>
    </row>
    <row r="868" spans="13:38">
      <c r="M868" t="str" cm="1">
        <f t="array" ref="M868">_xlfn._xlws.FILTER(SUM(H868:L868),SUM(H868:L868)&lt;&gt;0,"")</f>
        <v/>
      </c>
      <c r="AC868" t="str">
        <f ca="1"/>
        <v/>
      </c>
      <c r="AE868">
        <f ca="1"/>
        <v>0</v>
      </c>
      <c r="AF868">
        <f ca="1"/>
        <v>0</v>
      </c>
      <c r="AG868">
        <f ca="1"/>
        <v>0</v>
      </c>
      <c r="AH868">
        <f ca="1"/>
        <v>0</v>
      </c>
      <c r="AI868">
        <f ca="1"/>
        <v>0</v>
      </c>
      <c r="AJ868">
        <f ca="1"/>
        <v>0</v>
      </c>
      <c r="AK868">
        <f ca="1"/>
        <v>0</v>
      </c>
      <c r="AL868" t="str">
        <f ca="1"/>
        <v/>
      </c>
    </row>
    <row r="869" spans="13:38">
      <c r="M869" t="str" cm="1">
        <f t="array" ref="M869">_xlfn._xlws.FILTER(SUM(H869:L869),SUM(H869:L869)&lt;&gt;0,"")</f>
        <v/>
      </c>
      <c r="AC869" t="str">
        <f ca="1"/>
        <v/>
      </c>
      <c r="AE869">
        <f ca="1"/>
        <v>0</v>
      </c>
      <c r="AF869">
        <f ca="1"/>
        <v>0</v>
      </c>
      <c r="AG869">
        <f ca="1"/>
        <v>0</v>
      </c>
      <c r="AH869">
        <f ca="1"/>
        <v>0</v>
      </c>
      <c r="AI869">
        <f ca="1"/>
        <v>0</v>
      </c>
      <c r="AJ869">
        <f ca="1"/>
        <v>0</v>
      </c>
      <c r="AK869">
        <f ca="1"/>
        <v>0</v>
      </c>
      <c r="AL869" t="str">
        <f ca="1"/>
        <v/>
      </c>
    </row>
    <row r="870" spans="13:38">
      <c r="M870" t="str" cm="1">
        <f t="array" ref="M870">_xlfn._xlws.FILTER(SUM(H870:L870),SUM(H870:L870)&lt;&gt;0,"")</f>
        <v/>
      </c>
      <c r="AC870" t="str">
        <f ca="1"/>
        <v/>
      </c>
      <c r="AE870">
        <f ca="1"/>
        <v>0</v>
      </c>
      <c r="AF870">
        <f ca="1"/>
        <v>0</v>
      </c>
      <c r="AG870">
        <f ca="1"/>
        <v>0</v>
      </c>
      <c r="AH870">
        <f ca="1"/>
        <v>0</v>
      </c>
      <c r="AI870">
        <f ca="1"/>
        <v>0</v>
      </c>
      <c r="AJ870">
        <f ca="1"/>
        <v>0</v>
      </c>
      <c r="AK870">
        <f ca="1"/>
        <v>0</v>
      </c>
      <c r="AL870" t="str">
        <f ca="1"/>
        <v/>
      </c>
    </row>
    <row r="871" spans="13:38">
      <c r="M871" t="str" cm="1">
        <f t="array" ref="M871">_xlfn._xlws.FILTER(SUM(H871:L871),SUM(H871:L871)&lt;&gt;0,"")</f>
        <v/>
      </c>
      <c r="AC871" t="str">
        <f ca="1"/>
        <v/>
      </c>
      <c r="AE871">
        <f ca="1"/>
        <v>0</v>
      </c>
      <c r="AF871">
        <f ca="1"/>
        <v>0</v>
      </c>
      <c r="AG871">
        <f ca="1"/>
        <v>0</v>
      </c>
      <c r="AH871">
        <f ca="1"/>
        <v>0</v>
      </c>
      <c r="AI871">
        <f ca="1"/>
        <v>0</v>
      </c>
      <c r="AJ871">
        <f ca="1"/>
        <v>0</v>
      </c>
      <c r="AK871">
        <f ca="1"/>
        <v>0</v>
      </c>
      <c r="AL871" t="str">
        <f ca="1"/>
        <v/>
      </c>
    </row>
    <row r="872" spans="13:38">
      <c r="M872" t="str" cm="1">
        <f t="array" ref="M872">_xlfn._xlws.FILTER(SUM(H872:L872),SUM(H872:L872)&lt;&gt;0,"")</f>
        <v/>
      </c>
      <c r="AC872" t="str">
        <f ca="1"/>
        <v/>
      </c>
      <c r="AE872">
        <f ca="1"/>
        <v>0</v>
      </c>
      <c r="AF872">
        <f ca="1"/>
        <v>0</v>
      </c>
      <c r="AG872">
        <f ca="1"/>
        <v>0</v>
      </c>
      <c r="AH872">
        <f ca="1"/>
        <v>0</v>
      </c>
      <c r="AI872">
        <f ca="1"/>
        <v>0</v>
      </c>
      <c r="AJ872">
        <f ca="1"/>
        <v>0</v>
      </c>
      <c r="AK872">
        <f ca="1"/>
        <v>0</v>
      </c>
      <c r="AL872" t="str">
        <f ca="1"/>
        <v/>
      </c>
    </row>
    <row r="873" spans="13:38">
      <c r="M873" t="str" cm="1">
        <f t="array" ref="M873">_xlfn._xlws.FILTER(SUM(H873:L873),SUM(H873:L873)&lt;&gt;0,"")</f>
        <v/>
      </c>
      <c r="AC873" t="str">
        <f ca="1"/>
        <v/>
      </c>
      <c r="AE873">
        <f ca="1"/>
        <v>0</v>
      </c>
      <c r="AF873">
        <f ca="1"/>
        <v>0</v>
      </c>
      <c r="AG873">
        <f ca="1"/>
        <v>0</v>
      </c>
      <c r="AH873">
        <f ca="1"/>
        <v>0</v>
      </c>
      <c r="AI873">
        <f ca="1"/>
        <v>0</v>
      </c>
      <c r="AJ873">
        <f ca="1"/>
        <v>0</v>
      </c>
      <c r="AK873">
        <f ca="1"/>
        <v>0</v>
      </c>
      <c r="AL873" t="str">
        <f ca="1"/>
        <v/>
      </c>
    </row>
    <row r="874" spans="13:38">
      <c r="M874" t="str" cm="1">
        <f t="array" ref="M874">_xlfn._xlws.FILTER(SUM(H874:L874),SUM(H874:L874)&lt;&gt;0,"")</f>
        <v/>
      </c>
      <c r="AC874" t="str">
        <f ca="1"/>
        <v/>
      </c>
      <c r="AE874">
        <f ca="1"/>
        <v>0</v>
      </c>
      <c r="AF874">
        <f ca="1"/>
        <v>0</v>
      </c>
      <c r="AG874">
        <f ca="1"/>
        <v>0</v>
      </c>
      <c r="AH874">
        <f ca="1"/>
        <v>0</v>
      </c>
      <c r="AI874">
        <f ca="1"/>
        <v>0</v>
      </c>
      <c r="AJ874">
        <f ca="1"/>
        <v>0</v>
      </c>
      <c r="AK874">
        <f ca="1"/>
        <v>0</v>
      </c>
      <c r="AL874" t="str">
        <f ca="1"/>
        <v/>
      </c>
    </row>
    <row r="875" spans="13:38">
      <c r="M875" t="str" cm="1">
        <f t="array" ref="M875">_xlfn._xlws.FILTER(SUM(H875:L875),SUM(H875:L875)&lt;&gt;0,"")</f>
        <v/>
      </c>
      <c r="AC875" t="str">
        <f ca="1"/>
        <v/>
      </c>
      <c r="AE875">
        <f ca="1"/>
        <v>0</v>
      </c>
      <c r="AF875">
        <f ca="1"/>
        <v>0</v>
      </c>
      <c r="AG875">
        <f ca="1"/>
        <v>0</v>
      </c>
      <c r="AH875">
        <f ca="1"/>
        <v>0</v>
      </c>
      <c r="AI875">
        <f ca="1"/>
        <v>0</v>
      </c>
      <c r="AJ875">
        <f ca="1"/>
        <v>0</v>
      </c>
      <c r="AK875">
        <f ca="1"/>
        <v>0</v>
      </c>
      <c r="AL875" t="str">
        <f ca="1"/>
        <v/>
      </c>
    </row>
    <row r="876" spans="13:38">
      <c r="M876" t="str" cm="1">
        <f t="array" ref="M876">_xlfn._xlws.FILTER(SUM(H876:L876),SUM(H876:L876)&lt;&gt;0,"")</f>
        <v/>
      </c>
      <c r="AC876" t="str">
        <f ca="1"/>
        <v/>
      </c>
      <c r="AE876">
        <f ca="1"/>
        <v>0</v>
      </c>
      <c r="AF876">
        <f ca="1"/>
        <v>0</v>
      </c>
      <c r="AG876">
        <f ca="1"/>
        <v>0</v>
      </c>
      <c r="AH876">
        <f ca="1"/>
        <v>0</v>
      </c>
      <c r="AI876">
        <f ca="1"/>
        <v>0</v>
      </c>
      <c r="AJ876">
        <f ca="1"/>
        <v>0</v>
      </c>
      <c r="AK876">
        <f ca="1"/>
        <v>0</v>
      </c>
      <c r="AL876" t="str">
        <f ca="1"/>
        <v/>
      </c>
    </row>
    <row r="877" spans="13:38">
      <c r="M877" t="str" cm="1">
        <f t="array" ref="M877">_xlfn._xlws.FILTER(SUM(H877:L877),SUM(H877:L877)&lt;&gt;0,"")</f>
        <v/>
      </c>
      <c r="AC877" t="str">
        <f ca="1"/>
        <v/>
      </c>
      <c r="AE877">
        <f ca="1"/>
        <v>0</v>
      </c>
      <c r="AF877">
        <f ca="1"/>
        <v>0</v>
      </c>
      <c r="AG877">
        <f ca="1"/>
        <v>0</v>
      </c>
      <c r="AH877">
        <f ca="1"/>
        <v>0</v>
      </c>
      <c r="AI877">
        <f ca="1"/>
        <v>0</v>
      </c>
      <c r="AJ877">
        <f ca="1"/>
        <v>0</v>
      </c>
      <c r="AK877">
        <f ca="1"/>
        <v>0</v>
      </c>
      <c r="AL877" t="str">
        <f ca="1"/>
        <v/>
      </c>
    </row>
    <row r="878" spans="13:38">
      <c r="M878" t="str" cm="1">
        <f t="array" ref="M878">_xlfn._xlws.FILTER(SUM(H878:L878),SUM(H878:L878)&lt;&gt;0,"")</f>
        <v/>
      </c>
      <c r="AC878" t="str">
        <f ca="1"/>
        <v/>
      </c>
      <c r="AE878">
        <f ca="1"/>
        <v>0</v>
      </c>
      <c r="AF878">
        <f ca="1"/>
        <v>0</v>
      </c>
      <c r="AG878">
        <f ca="1"/>
        <v>0</v>
      </c>
      <c r="AH878">
        <f ca="1"/>
        <v>0</v>
      </c>
      <c r="AI878">
        <f ca="1"/>
        <v>0</v>
      </c>
      <c r="AJ878">
        <f ca="1"/>
        <v>0</v>
      </c>
      <c r="AK878">
        <f ca="1"/>
        <v>0</v>
      </c>
      <c r="AL878" t="str">
        <f ca="1"/>
        <v/>
      </c>
    </row>
    <row r="879" spans="13:38">
      <c r="M879" t="str" cm="1">
        <f t="array" ref="M879">_xlfn._xlws.FILTER(SUM(H879:L879),SUM(H879:L879)&lt;&gt;0,"")</f>
        <v/>
      </c>
      <c r="AC879" t="str">
        <f ca="1"/>
        <v/>
      </c>
      <c r="AE879">
        <f ca="1"/>
        <v>0</v>
      </c>
      <c r="AF879">
        <f ca="1"/>
        <v>0</v>
      </c>
      <c r="AG879">
        <f ca="1"/>
        <v>0</v>
      </c>
      <c r="AH879">
        <f ca="1"/>
        <v>0</v>
      </c>
      <c r="AI879">
        <f ca="1"/>
        <v>0</v>
      </c>
      <c r="AJ879">
        <f ca="1"/>
        <v>0</v>
      </c>
      <c r="AK879">
        <f ca="1"/>
        <v>0</v>
      </c>
      <c r="AL879" t="str">
        <f ca="1"/>
        <v/>
      </c>
    </row>
    <row r="880" spans="13:38">
      <c r="M880" t="str" cm="1">
        <f t="array" ref="M880">_xlfn._xlws.FILTER(SUM(H880:L880),SUM(H880:L880)&lt;&gt;0,"")</f>
        <v/>
      </c>
      <c r="AC880" t="str">
        <f ca="1"/>
        <v/>
      </c>
      <c r="AE880">
        <f ca="1"/>
        <v>0</v>
      </c>
      <c r="AF880">
        <f ca="1"/>
        <v>0</v>
      </c>
      <c r="AG880">
        <f ca="1"/>
        <v>0</v>
      </c>
      <c r="AH880">
        <f ca="1"/>
        <v>0</v>
      </c>
      <c r="AI880">
        <f ca="1"/>
        <v>0</v>
      </c>
      <c r="AJ880">
        <f ca="1"/>
        <v>0</v>
      </c>
      <c r="AK880">
        <f ca="1"/>
        <v>0</v>
      </c>
      <c r="AL880" t="str">
        <f ca="1"/>
        <v/>
      </c>
    </row>
    <row r="881" spans="13:38">
      <c r="M881" t="str" cm="1">
        <f t="array" ref="M881">_xlfn._xlws.FILTER(SUM(H881:L881),SUM(H881:L881)&lt;&gt;0,"")</f>
        <v/>
      </c>
      <c r="AC881" t="str">
        <f ca="1"/>
        <v/>
      </c>
      <c r="AE881">
        <f ca="1"/>
        <v>0</v>
      </c>
      <c r="AF881">
        <f ca="1"/>
        <v>0</v>
      </c>
      <c r="AG881">
        <f ca="1"/>
        <v>0</v>
      </c>
      <c r="AH881">
        <f ca="1"/>
        <v>0</v>
      </c>
      <c r="AI881">
        <f ca="1"/>
        <v>0</v>
      </c>
      <c r="AJ881">
        <f ca="1"/>
        <v>0</v>
      </c>
      <c r="AK881">
        <f ca="1"/>
        <v>0</v>
      </c>
      <c r="AL881" t="str">
        <f ca="1"/>
        <v/>
      </c>
    </row>
    <row r="882" spans="13:38">
      <c r="M882" t="str" cm="1">
        <f t="array" ref="M882">_xlfn._xlws.FILTER(SUM(H882:L882),SUM(H882:L882)&lt;&gt;0,"")</f>
        <v/>
      </c>
      <c r="AC882" t="str">
        <f ca="1"/>
        <v/>
      </c>
      <c r="AE882">
        <f ca="1"/>
        <v>0</v>
      </c>
      <c r="AF882">
        <f ca="1"/>
        <v>0</v>
      </c>
      <c r="AG882">
        <f ca="1"/>
        <v>0</v>
      </c>
      <c r="AH882">
        <f ca="1"/>
        <v>0</v>
      </c>
      <c r="AI882">
        <f ca="1"/>
        <v>0</v>
      </c>
      <c r="AJ882">
        <f ca="1"/>
        <v>0</v>
      </c>
      <c r="AK882">
        <f ca="1"/>
        <v>0</v>
      </c>
      <c r="AL882" t="str">
        <f ca="1"/>
        <v/>
      </c>
    </row>
    <row r="883" spans="13:38">
      <c r="M883" t="str" cm="1">
        <f t="array" ref="M883">_xlfn._xlws.FILTER(SUM(H883:L883),SUM(H883:L883)&lt;&gt;0,"")</f>
        <v/>
      </c>
      <c r="AC883" t="str">
        <f ca="1"/>
        <v/>
      </c>
      <c r="AE883">
        <f ca="1"/>
        <v>0</v>
      </c>
      <c r="AF883">
        <f ca="1"/>
        <v>0</v>
      </c>
      <c r="AG883">
        <f ca="1"/>
        <v>0</v>
      </c>
      <c r="AH883">
        <f ca="1"/>
        <v>0</v>
      </c>
      <c r="AI883">
        <f ca="1"/>
        <v>0</v>
      </c>
      <c r="AJ883">
        <f ca="1"/>
        <v>0</v>
      </c>
      <c r="AK883">
        <f ca="1"/>
        <v>0</v>
      </c>
      <c r="AL883" t="str">
        <f ca="1"/>
        <v/>
      </c>
    </row>
    <row r="884" spans="13:38">
      <c r="M884" t="str" cm="1">
        <f t="array" ref="M884">_xlfn._xlws.FILTER(SUM(H884:L884),SUM(H884:L884)&lt;&gt;0,"")</f>
        <v/>
      </c>
      <c r="AC884" t="str">
        <f ca="1"/>
        <v/>
      </c>
      <c r="AE884">
        <f ca="1"/>
        <v>0</v>
      </c>
      <c r="AF884">
        <f ca="1"/>
        <v>0</v>
      </c>
      <c r="AG884">
        <f ca="1"/>
        <v>0</v>
      </c>
      <c r="AH884">
        <f ca="1"/>
        <v>0</v>
      </c>
      <c r="AI884">
        <f ca="1"/>
        <v>0</v>
      </c>
      <c r="AJ884">
        <f ca="1"/>
        <v>0</v>
      </c>
      <c r="AK884">
        <f ca="1"/>
        <v>0</v>
      </c>
      <c r="AL884" t="str">
        <f ca="1"/>
        <v/>
      </c>
    </row>
    <row r="885" spans="13:38">
      <c r="M885" t="str" cm="1">
        <f t="array" ref="M885">_xlfn._xlws.FILTER(SUM(H885:L885),SUM(H885:L885)&lt;&gt;0,"")</f>
        <v/>
      </c>
      <c r="AC885" t="str">
        <f ca="1"/>
        <v/>
      </c>
      <c r="AE885">
        <f ca="1"/>
        <v>0</v>
      </c>
      <c r="AF885">
        <f ca="1"/>
        <v>0</v>
      </c>
      <c r="AG885">
        <f ca="1"/>
        <v>0</v>
      </c>
      <c r="AH885">
        <f ca="1"/>
        <v>0</v>
      </c>
      <c r="AI885">
        <f ca="1"/>
        <v>0</v>
      </c>
      <c r="AJ885">
        <f ca="1"/>
        <v>0</v>
      </c>
      <c r="AK885">
        <f ca="1"/>
        <v>0</v>
      </c>
      <c r="AL885" t="str">
        <f ca="1"/>
        <v/>
      </c>
    </row>
    <row r="886" spans="13:38">
      <c r="M886" t="str" cm="1">
        <f t="array" ref="M886">_xlfn._xlws.FILTER(SUM(H886:L886),SUM(H886:L886)&lt;&gt;0,"")</f>
        <v/>
      </c>
      <c r="AC886" t="str">
        <f ca="1"/>
        <v/>
      </c>
      <c r="AE886">
        <f ca="1"/>
        <v>0</v>
      </c>
      <c r="AF886">
        <f ca="1"/>
        <v>0</v>
      </c>
      <c r="AG886">
        <f ca="1"/>
        <v>0</v>
      </c>
      <c r="AH886">
        <f ca="1"/>
        <v>0</v>
      </c>
      <c r="AI886">
        <f ca="1"/>
        <v>0</v>
      </c>
      <c r="AJ886">
        <f ca="1"/>
        <v>0</v>
      </c>
      <c r="AK886">
        <f ca="1"/>
        <v>0</v>
      </c>
      <c r="AL886" t="str">
        <f ca="1"/>
        <v/>
      </c>
    </row>
    <row r="887" spans="13:38">
      <c r="M887" t="str" cm="1">
        <f t="array" ref="M887">_xlfn._xlws.FILTER(SUM(H887:L887),SUM(H887:L887)&lt;&gt;0,"")</f>
        <v/>
      </c>
      <c r="AC887" t="str">
        <f ca="1"/>
        <v/>
      </c>
      <c r="AE887">
        <f ca="1"/>
        <v>0</v>
      </c>
      <c r="AF887">
        <f ca="1"/>
        <v>0</v>
      </c>
      <c r="AG887">
        <f ca="1"/>
        <v>0</v>
      </c>
      <c r="AH887">
        <f ca="1"/>
        <v>0</v>
      </c>
      <c r="AI887">
        <f ca="1"/>
        <v>0</v>
      </c>
      <c r="AJ887">
        <f ca="1"/>
        <v>0</v>
      </c>
      <c r="AK887">
        <f ca="1"/>
        <v>0</v>
      </c>
      <c r="AL887" t="str">
        <f ca="1"/>
        <v/>
      </c>
    </row>
    <row r="888" spans="13:38">
      <c r="M888" t="str" cm="1">
        <f t="array" ref="M888">_xlfn._xlws.FILTER(SUM(H888:L888),SUM(H888:L888)&lt;&gt;0,"")</f>
        <v/>
      </c>
      <c r="AC888" t="str">
        <f ca="1"/>
        <v/>
      </c>
      <c r="AE888">
        <f ca="1"/>
        <v>0</v>
      </c>
      <c r="AF888">
        <f ca="1"/>
        <v>0</v>
      </c>
      <c r="AG888">
        <f ca="1"/>
        <v>0</v>
      </c>
      <c r="AH888">
        <f ca="1"/>
        <v>0</v>
      </c>
      <c r="AI888">
        <f ca="1"/>
        <v>0</v>
      </c>
      <c r="AJ888">
        <f ca="1"/>
        <v>0</v>
      </c>
      <c r="AK888">
        <f ca="1"/>
        <v>0</v>
      </c>
      <c r="AL888" t="str">
        <f ca="1"/>
        <v/>
      </c>
    </row>
    <row r="889" spans="13:38">
      <c r="M889" t="str" cm="1">
        <f t="array" ref="M889">_xlfn._xlws.FILTER(SUM(H889:L889),SUM(H889:L889)&lt;&gt;0,"")</f>
        <v/>
      </c>
      <c r="AC889" t="str">
        <f ca="1"/>
        <v/>
      </c>
      <c r="AE889">
        <f ca="1"/>
        <v>0</v>
      </c>
      <c r="AF889">
        <f ca="1"/>
        <v>0</v>
      </c>
      <c r="AG889">
        <f ca="1"/>
        <v>0</v>
      </c>
      <c r="AH889">
        <f ca="1"/>
        <v>0</v>
      </c>
      <c r="AI889">
        <f ca="1"/>
        <v>0</v>
      </c>
      <c r="AJ889">
        <f ca="1"/>
        <v>0</v>
      </c>
      <c r="AK889">
        <f ca="1"/>
        <v>0</v>
      </c>
      <c r="AL889" t="str">
        <f ca="1"/>
        <v/>
      </c>
    </row>
    <row r="890" spans="13:38">
      <c r="M890" t="str" cm="1">
        <f t="array" ref="M890">_xlfn._xlws.FILTER(SUM(H890:L890),SUM(H890:L890)&lt;&gt;0,"")</f>
        <v/>
      </c>
      <c r="AC890" t="str">
        <f ca="1"/>
        <v/>
      </c>
      <c r="AE890">
        <f ca="1"/>
        <v>0</v>
      </c>
      <c r="AF890">
        <f ca="1"/>
        <v>0</v>
      </c>
      <c r="AG890">
        <f ca="1"/>
        <v>0</v>
      </c>
      <c r="AH890">
        <f ca="1"/>
        <v>0</v>
      </c>
      <c r="AI890">
        <f ca="1"/>
        <v>0</v>
      </c>
      <c r="AJ890">
        <f ca="1"/>
        <v>0</v>
      </c>
      <c r="AK890">
        <f ca="1"/>
        <v>0</v>
      </c>
      <c r="AL890" t="str">
        <f ca="1"/>
        <v/>
      </c>
    </row>
    <row r="891" spans="13:38">
      <c r="M891" t="str" cm="1">
        <f t="array" ref="M891">_xlfn._xlws.FILTER(SUM(H891:L891),SUM(H891:L891)&lt;&gt;0,"")</f>
        <v/>
      </c>
      <c r="AC891" t="str">
        <f ca="1"/>
        <v/>
      </c>
      <c r="AE891">
        <f ca="1"/>
        <v>0</v>
      </c>
      <c r="AF891">
        <f ca="1"/>
        <v>0</v>
      </c>
      <c r="AG891">
        <f ca="1"/>
        <v>0</v>
      </c>
      <c r="AH891">
        <f ca="1"/>
        <v>0</v>
      </c>
      <c r="AI891">
        <f ca="1"/>
        <v>0</v>
      </c>
      <c r="AJ891">
        <f ca="1"/>
        <v>0</v>
      </c>
      <c r="AK891">
        <f ca="1"/>
        <v>0</v>
      </c>
      <c r="AL891" t="str">
        <f ca="1"/>
        <v/>
      </c>
    </row>
    <row r="892" spans="13:38">
      <c r="M892" t="str" cm="1">
        <f t="array" ref="M892">_xlfn._xlws.FILTER(SUM(H892:L892),SUM(H892:L892)&lt;&gt;0,"")</f>
        <v/>
      </c>
      <c r="AC892" t="str">
        <f ca="1"/>
        <v/>
      </c>
      <c r="AE892">
        <f ca="1"/>
        <v>0</v>
      </c>
      <c r="AF892">
        <f ca="1"/>
        <v>0</v>
      </c>
      <c r="AG892">
        <f ca="1"/>
        <v>0</v>
      </c>
      <c r="AH892">
        <f ca="1"/>
        <v>0</v>
      </c>
      <c r="AI892">
        <f ca="1"/>
        <v>0</v>
      </c>
      <c r="AJ892">
        <f ca="1"/>
        <v>0</v>
      </c>
      <c r="AK892">
        <f ca="1"/>
        <v>0</v>
      </c>
      <c r="AL892" t="str">
        <f ca="1"/>
        <v/>
      </c>
    </row>
    <row r="893" spans="13:38">
      <c r="M893" t="str" cm="1">
        <f t="array" ref="M893">_xlfn._xlws.FILTER(SUM(H893:L893),SUM(H893:L893)&lt;&gt;0,"")</f>
        <v/>
      </c>
      <c r="AC893" t="str">
        <f ca="1"/>
        <v/>
      </c>
      <c r="AE893">
        <f ca="1"/>
        <v>0</v>
      </c>
      <c r="AF893">
        <f ca="1"/>
        <v>0</v>
      </c>
      <c r="AG893">
        <f ca="1"/>
        <v>0</v>
      </c>
      <c r="AH893">
        <f ca="1"/>
        <v>0</v>
      </c>
      <c r="AI893">
        <f ca="1"/>
        <v>0</v>
      </c>
      <c r="AJ893">
        <f ca="1"/>
        <v>0</v>
      </c>
      <c r="AK893">
        <f ca="1"/>
        <v>0</v>
      </c>
      <c r="AL893" t="str">
        <f ca="1"/>
        <v/>
      </c>
    </row>
    <row r="894" spans="13:38">
      <c r="M894" t="str" cm="1">
        <f t="array" ref="M894">_xlfn._xlws.FILTER(SUM(H894:L894),SUM(H894:L894)&lt;&gt;0,"")</f>
        <v/>
      </c>
      <c r="AC894" t="str">
        <f ca="1"/>
        <v/>
      </c>
      <c r="AE894">
        <f ca="1"/>
        <v>0</v>
      </c>
      <c r="AF894">
        <f ca="1"/>
        <v>0</v>
      </c>
      <c r="AG894">
        <f ca="1"/>
        <v>0</v>
      </c>
      <c r="AH894">
        <f ca="1"/>
        <v>0</v>
      </c>
      <c r="AI894">
        <f ca="1"/>
        <v>0</v>
      </c>
      <c r="AJ894">
        <f ca="1"/>
        <v>0</v>
      </c>
      <c r="AK894">
        <f ca="1"/>
        <v>0</v>
      </c>
      <c r="AL894" t="str">
        <f ca="1"/>
        <v/>
      </c>
    </row>
    <row r="895" spans="13:38">
      <c r="M895" t="str" cm="1">
        <f t="array" ref="M895">_xlfn._xlws.FILTER(SUM(H895:L895),SUM(H895:L895)&lt;&gt;0,"")</f>
        <v/>
      </c>
      <c r="AC895" t="str">
        <f ca="1"/>
        <v/>
      </c>
      <c r="AE895">
        <f ca="1"/>
        <v>0</v>
      </c>
      <c r="AF895">
        <f ca="1"/>
        <v>0</v>
      </c>
      <c r="AG895">
        <f ca="1"/>
        <v>0</v>
      </c>
      <c r="AH895">
        <f ca="1"/>
        <v>0</v>
      </c>
      <c r="AI895">
        <f ca="1"/>
        <v>0</v>
      </c>
      <c r="AJ895">
        <f ca="1"/>
        <v>0</v>
      </c>
      <c r="AK895">
        <f ca="1"/>
        <v>0</v>
      </c>
      <c r="AL895" t="str">
        <f ca="1"/>
        <v/>
      </c>
    </row>
    <row r="896" spans="13:38">
      <c r="M896" t="str" cm="1">
        <f t="array" ref="M896">_xlfn._xlws.FILTER(SUM(H896:L896),SUM(H896:L896)&lt;&gt;0,"")</f>
        <v/>
      </c>
      <c r="AC896" t="str">
        <f ca="1"/>
        <v/>
      </c>
      <c r="AE896">
        <f ca="1"/>
        <v>0</v>
      </c>
      <c r="AF896">
        <f ca="1"/>
        <v>0</v>
      </c>
      <c r="AG896">
        <f ca="1"/>
        <v>0</v>
      </c>
      <c r="AH896">
        <f ca="1"/>
        <v>0</v>
      </c>
      <c r="AI896">
        <f ca="1"/>
        <v>0</v>
      </c>
      <c r="AJ896">
        <f ca="1"/>
        <v>0</v>
      </c>
      <c r="AK896">
        <f ca="1"/>
        <v>0</v>
      </c>
      <c r="AL896" t="str">
        <f ca="1"/>
        <v/>
      </c>
    </row>
    <row r="897" spans="13:38">
      <c r="M897" t="str" cm="1">
        <f t="array" ref="M897">_xlfn._xlws.FILTER(SUM(H897:L897),SUM(H897:L897)&lt;&gt;0,"")</f>
        <v/>
      </c>
      <c r="AC897" t="str">
        <f ca="1"/>
        <v/>
      </c>
      <c r="AE897">
        <f ca="1"/>
        <v>0</v>
      </c>
      <c r="AF897">
        <f ca="1"/>
        <v>0</v>
      </c>
      <c r="AG897">
        <f ca="1"/>
        <v>0</v>
      </c>
      <c r="AH897">
        <f ca="1"/>
        <v>0</v>
      </c>
      <c r="AI897">
        <f ca="1"/>
        <v>0</v>
      </c>
      <c r="AJ897">
        <f ca="1"/>
        <v>0</v>
      </c>
      <c r="AK897">
        <f ca="1"/>
        <v>0</v>
      </c>
      <c r="AL897" t="str">
        <f ca="1"/>
        <v/>
      </c>
    </row>
    <row r="898" spans="13:38">
      <c r="M898" t="str" cm="1">
        <f t="array" ref="M898">_xlfn._xlws.FILTER(SUM(H898:L898),SUM(H898:L898)&lt;&gt;0,"")</f>
        <v/>
      </c>
      <c r="AC898" t="str">
        <f ca="1"/>
        <v/>
      </c>
      <c r="AE898">
        <f ca="1"/>
        <v>0</v>
      </c>
      <c r="AF898">
        <f ca="1"/>
        <v>0</v>
      </c>
      <c r="AG898">
        <f ca="1"/>
        <v>0</v>
      </c>
      <c r="AH898">
        <f ca="1"/>
        <v>0</v>
      </c>
      <c r="AI898">
        <f ca="1"/>
        <v>0</v>
      </c>
      <c r="AJ898">
        <f ca="1"/>
        <v>0</v>
      </c>
      <c r="AK898">
        <f ca="1"/>
        <v>0</v>
      </c>
      <c r="AL898" t="str">
        <f ca="1"/>
        <v/>
      </c>
    </row>
    <row r="899" spans="13:38">
      <c r="M899" t="str" cm="1">
        <f t="array" ref="M899">_xlfn._xlws.FILTER(SUM(H899:L899),SUM(H899:L899)&lt;&gt;0,"")</f>
        <v/>
      </c>
      <c r="AC899" t="str">
        <f ca="1"/>
        <v/>
      </c>
      <c r="AE899">
        <f ca="1"/>
        <v>0</v>
      </c>
      <c r="AF899">
        <f ca="1"/>
        <v>0</v>
      </c>
      <c r="AG899">
        <f ca="1"/>
        <v>0</v>
      </c>
      <c r="AH899">
        <f ca="1"/>
        <v>0</v>
      </c>
      <c r="AI899">
        <f ca="1"/>
        <v>0</v>
      </c>
      <c r="AJ899">
        <f ca="1"/>
        <v>0</v>
      </c>
      <c r="AK899">
        <f ca="1"/>
        <v>0</v>
      </c>
      <c r="AL899" t="str">
        <f ca="1"/>
        <v/>
      </c>
    </row>
    <row r="900" spans="13:38">
      <c r="M900" t="str" cm="1">
        <f t="array" ref="M900">_xlfn._xlws.FILTER(SUM(H900:L900),SUM(H900:L900)&lt;&gt;0,"")</f>
        <v/>
      </c>
      <c r="AC900" t="str">
        <f ca="1"/>
        <v/>
      </c>
      <c r="AE900">
        <f ca="1"/>
        <v>0</v>
      </c>
      <c r="AF900">
        <f ca="1"/>
        <v>0</v>
      </c>
      <c r="AG900">
        <f ca="1"/>
        <v>0</v>
      </c>
      <c r="AH900">
        <f ca="1"/>
        <v>0</v>
      </c>
      <c r="AI900">
        <f ca="1"/>
        <v>0</v>
      </c>
      <c r="AJ900">
        <f ca="1"/>
        <v>0</v>
      </c>
      <c r="AK900">
        <f ca="1"/>
        <v>0</v>
      </c>
      <c r="AL900" t="str">
        <f ca="1"/>
        <v/>
      </c>
    </row>
    <row r="901" spans="13:38">
      <c r="M901" t="str" cm="1">
        <f t="array" ref="M901">_xlfn._xlws.FILTER(SUM(H901:L901),SUM(H901:L901)&lt;&gt;0,"")</f>
        <v/>
      </c>
      <c r="AC901" t="str">
        <f ca="1"/>
        <v/>
      </c>
      <c r="AE901">
        <f ca="1"/>
        <v>0</v>
      </c>
      <c r="AF901">
        <f ca="1"/>
        <v>0</v>
      </c>
      <c r="AG901">
        <f ca="1"/>
        <v>0</v>
      </c>
      <c r="AH901">
        <f ca="1"/>
        <v>0</v>
      </c>
      <c r="AI901">
        <f ca="1"/>
        <v>0</v>
      </c>
      <c r="AJ901">
        <f ca="1"/>
        <v>0</v>
      </c>
      <c r="AK901">
        <f ca="1"/>
        <v>0</v>
      </c>
      <c r="AL901" t="str">
        <f ca="1"/>
        <v/>
      </c>
    </row>
    <row r="902" spans="13:38">
      <c r="M902" t="str" cm="1">
        <f t="array" ref="M902">_xlfn._xlws.FILTER(SUM(H902:L902),SUM(H902:L902)&lt;&gt;0,"")</f>
        <v/>
      </c>
      <c r="AC902" t="str">
        <f ca="1"/>
        <v/>
      </c>
      <c r="AE902">
        <f ca="1"/>
        <v>0</v>
      </c>
      <c r="AF902">
        <f ca="1"/>
        <v>0</v>
      </c>
      <c r="AG902">
        <f ca="1"/>
        <v>0</v>
      </c>
      <c r="AH902">
        <f ca="1"/>
        <v>0</v>
      </c>
      <c r="AI902">
        <f ca="1"/>
        <v>0</v>
      </c>
      <c r="AJ902">
        <f ca="1"/>
        <v>0</v>
      </c>
      <c r="AK902">
        <f ca="1"/>
        <v>0</v>
      </c>
      <c r="AL902" t="str">
        <f ca="1"/>
        <v/>
      </c>
    </row>
    <row r="903" spans="13:38">
      <c r="M903" t="str" cm="1">
        <f t="array" ref="M903">_xlfn._xlws.FILTER(SUM(H903:L903),SUM(H903:L903)&lt;&gt;0,"")</f>
        <v/>
      </c>
      <c r="AC903" t="str">
        <f ca="1"/>
        <v/>
      </c>
      <c r="AE903">
        <f ca="1"/>
        <v>0</v>
      </c>
      <c r="AF903">
        <f ca="1"/>
        <v>0</v>
      </c>
      <c r="AG903">
        <f ca="1"/>
        <v>0</v>
      </c>
      <c r="AH903">
        <f ca="1"/>
        <v>0</v>
      </c>
      <c r="AI903">
        <f ca="1"/>
        <v>0</v>
      </c>
      <c r="AJ903">
        <f ca="1"/>
        <v>0</v>
      </c>
      <c r="AK903">
        <f ca="1"/>
        <v>0</v>
      </c>
      <c r="AL903" t="str">
        <f ca="1"/>
        <v/>
      </c>
    </row>
    <row r="904" spans="13:38">
      <c r="M904" t="str" cm="1">
        <f t="array" ref="M904">_xlfn._xlws.FILTER(SUM(H904:L904),SUM(H904:L904)&lt;&gt;0,"")</f>
        <v/>
      </c>
      <c r="AC904" t="str">
        <f ca="1"/>
        <v/>
      </c>
      <c r="AE904">
        <f ca="1"/>
        <v>0</v>
      </c>
      <c r="AF904">
        <f ca="1"/>
        <v>0</v>
      </c>
      <c r="AG904">
        <f ca="1"/>
        <v>0</v>
      </c>
      <c r="AH904">
        <f ca="1"/>
        <v>0</v>
      </c>
      <c r="AI904">
        <f ca="1"/>
        <v>0</v>
      </c>
      <c r="AJ904">
        <f ca="1"/>
        <v>0</v>
      </c>
      <c r="AK904">
        <f ca="1"/>
        <v>0</v>
      </c>
      <c r="AL904" t="str">
        <f ca="1"/>
        <v/>
      </c>
    </row>
    <row r="905" spans="13:38">
      <c r="M905" t="str" cm="1">
        <f t="array" ref="M905">_xlfn._xlws.FILTER(SUM(H905:L905),SUM(H905:L905)&lt;&gt;0,"")</f>
        <v/>
      </c>
      <c r="AC905" t="str">
        <f ca="1"/>
        <v/>
      </c>
      <c r="AE905">
        <f ca="1"/>
        <v>0</v>
      </c>
      <c r="AF905">
        <f ca="1"/>
        <v>0</v>
      </c>
      <c r="AG905">
        <f ca="1"/>
        <v>0</v>
      </c>
      <c r="AH905">
        <f ca="1"/>
        <v>0</v>
      </c>
      <c r="AI905">
        <f ca="1"/>
        <v>0</v>
      </c>
      <c r="AJ905">
        <f ca="1"/>
        <v>0</v>
      </c>
      <c r="AK905">
        <f ca="1"/>
        <v>0</v>
      </c>
      <c r="AL905" t="str">
        <f ca="1"/>
        <v/>
      </c>
    </row>
    <row r="906" spans="13:38">
      <c r="M906" t="str" cm="1">
        <f t="array" ref="M906">_xlfn._xlws.FILTER(SUM(H906:L906),SUM(H906:L906)&lt;&gt;0,"")</f>
        <v/>
      </c>
      <c r="AC906" t="str">
        <f ca="1"/>
        <v/>
      </c>
      <c r="AE906">
        <f ca="1"/>
        <v>0</v>
      </c>
      <c r="AF906">
        <f ca="1"/>
        <v>0</v>
      </c>
      <c r="AG906">
        <f ca="1"/>
        <v>0</v>
      </c>
      <c r="AH906">
        <f ca="1"/>
        <v>0</v>
      </c>
      <c r="AI906">
        <f ca="1"/>
        <v>0</v>
      </c>
      <c r="AJ906">
        <f ca="1"/>
        <v>0</v>
      </c>
      <c r="AK906">
        <f ca="1"/>
        <v>0</v>
      </c>
      <c r="AL906" t="str">
        <f ca="1"/>
        <v/>
      </c>
    </row>
    <row r="907" spans="13:38">
      <c r="M907" t="str" cm="1">
        <f t="array" ref="M907">_xlfn._xlws.FILTER(SUM(H907:L907),SUM(H907:L907)&lt;&gt;0,"")</f>
        <v/>
      </c>
      <c r="AC907" t="str">
        <f ca="1"/>
        <v/>
      </c>
      <c r="AE907">
        <f ca="1"/>
        <v>0</v>
      </c>
      <c r="AF907">
        <f ca="1"/>
        <v>0</v>
      </c>
      <c r="AG907">
        <f ca="1"/>
        <v>0</v>
      </c>
      <c r="AH907">
        <f ca="1"/>
        <v>0</v>
      </c>
      <c r="AI907">
        <f ca="1"/>
        <v>0</v>
      </c>
      <c r="AJ907">
        <f ca="1"/>
        <v>0</v>
      </c>
      <c r="AK907">
        <f ca="1"/>
        <v>0</v>
      </c>
      <c r="AL907" t="str">
        <f ca="1"/>
        <v/>
      </c>
    </row>
    <row r="908" spans="13:38">
      <c r="M908" t="str" cm="1">
        <f t="array" ref="M908">_xlfn._xlws.FILTER(SUM(H908:L908),SUM(H908:L908)&lt;&gt;0,"")</f>
        <v/>
      </c>
      <c r="AC908" t="str">
        <f ca="1"/>
        <v/>
      </c>
      <c r="AE908">
        <f ca="1"/>
        <v>0</v>
      </c>
      <c r="AF908">
        <f ca="1"/>
        <v>0</v>
      </c>
      <c r="AG908">
        <f ca="1"/>
        <v>0</v>
      </c>
      <c r="AH908">
        <f ca="1"/>
        <v>0</v>
      </c>
      <c r="AI908">
        <f ca="1"/>
        <v>0</v>
      </c>
      <c r="AJ908">
        <f ca="1"/>
        <v>0</v>
      </c>
      <c r="AK908">
        <f ca="1"/>
        <v>0</v>
      </c>
      <c r="AL908" t="str">
        <f ca="1"/>
        <v/>
      </c>
    </row>
    <row r="909" spans="13:38">
      <c r="M909" t="str" cm="1">
        <f t="array" ref="M909">_xlfn._xlws.FILTER(SUM(H909:L909),SUM(H909:L909)&lt;&gt;0,"")</f>
        <v/>
      </c>
      <c r="AC909" t="str">
        <f ca="1"/>
        <v/>
      </c>
      <c r="AE909">
        <f ca="1"/>
        <v>0</v>
      </c>
      <c r="AF909">
        <f ca="1"/>
        <v>0</v>
      </c>
      <c r="AG909">
        <f ca="1"/>
        <v>0</v>
      </c>
      <c r="AH909">
        <f ca="1"/>
        <v>0</v>
      </c>
      <c r="AI909">
        <f ca="1"/>
        <v>0</v>
      </c>
      <c r="AJ909">
        <f ca="1"/>
        <v>0</v>
      </c>
      <c r="AK909">
        <f ca="1"/>
        <v>0</v>
      </c>
      <c r="AL909" t="str">
        <f ca="1"/>
        <v/>
      </c>
    </row>
    <row r="910" spans="13:38">
      <c r="M910" t="str" cm="1">
        <f t="array" ref="M910">_xlfn._xlws.FILTER(SUM(H910:L910),SUM(H910:L910)&lt;&gt;0,"")</f>
        <v/>
      </c>
      <c r="AC910" t="str">
        <f ca="1"/>
        <v/>
      </c>
      <c r="AE910">
        <f ca="1"/>
        <v>0</v>
      </c>
      <c r="AF910">
        <f ca="1"/>
        <v>0</v>
      </c>
      <c r="AG910">
        <f ca="1"/>
        <v>0</v>
      </c>
      <c r="AH910">
        <f ca="1"/>
        <v>0</v>
      </c>
      <c r="AI910">
        <f ca="1"/>
        <v>0</v>
      </c>
      <c r="AJ910">
        <f ca="1"/>
        <v>0</v>
      </c>
      <c r="AK910">
        <f ca="1"/>
        <v>0</v>
      </c>
      <c r="AL910" t="str">
        <f ca="1"/>
        <v/>
      </c>
    </row>
    <row r="911" spans="13:38">
      <c r="M911" t="str" cm="1">
        <f t="array" ref="M911">_xlfn._xlws.FILTER(SUM(H911:L911),SUM(H911:L911)&lt;&gt;0,"")</f>
        <v/>
      </c>
      <c r="AC911" t="str">
        <f ca="1"/>
        <v/>
      </c>
      <c r="AE911">
        <f ca="1"/>
        <v>0</v>
      </c>
      <c r="AF911">
        <f ca="1"/>
        <v>0</v>
      </c>
      <c r="AG911">
        <f ca="1"/>
        <v>0</v>
      </c>
      <c r="AH911">
        <f ca="1"/>
        <v>0</v>
      </c>
      <c r="AI911">
        <f ca="1"/>
        <v>0</v>
      </c>
      <c r="AJ911">
        <f ca="1"/>
        <v>0</v>
      </c>
      <c r="AK911">
        <f ca="1"/>
        <v>0</v>
      </c>
      <c r="AL911" t="str">
        <f ca="1"/>
        <v/>
      </c>
    </row>
    <row r="912" spans="13:38">
      <c r="M912" t="str" cm="1">
        <f t="array" ref="M912">_xlfn._xlws.FILTER(SUM(H912:L912),SUM(H912:L912)&lt;&gt;0,"")</f>
        <v/>
      </c>
      <c r="AC912" t="str">
        <f ca="1"/>
        <v/>
      </c>
      <c r="AE912">
        <f ca="1"/>
        <v>0</v>
      </c>
      <c r="AF912">
        <f ca="1"/>
        <v>0</v>
      </c>
      <c r="AG912">
        <f ca="1"/>
        <v>0</v>
      </c>
      <c r="AH912">
        <f ca="1"/>
        <v>0</v>
      </c>
      <c r="AI912">
        <f ca="1"/>
        <v>0</v>
      </c>
      <c r="AJ912">
        <f ca="1"/>
        <v>0</v>
      </c>
      <c r="AK912">
        <f ca="1"/>
        <v>0</v>
      </c>
      <c r="AL912" t="str">
        <f ca="1"/>
        <v/>
      </c>
    </row>
    <row r="913" spans="13:38">
      <c r="M913" t="str" cm="1">
        <f t="array" ref="M913">_xlfn._xlws.FILTER(SUM(H913:L913),SUM(H913:L913)&lt;&gt;0,"")</f>
        <v/>
      </c>
      <c r="AC913" t="str">
        <f ca="1"/>
        <v/>
      </c>
      <c r="AE913">
        <f ca="1"/>
        <v>0</v>
      </c>
      <c r="AF913">
        <f ca="1"/>
        <v>0</v>
      </c>
      <c r="AG913">
        <f ca="1"/>
        <v>0</v>
      </c>
      <c r="AH913">
        <f ca="1"/>
        <v>0</v>
      </c>
      <c r="AI913">
        <f ca="1"/>
        <v>0</v>
      </c>
      <c r="AJ913">
        <f ca="1"/>
        <v>0</v>
      </c>
      <c r="AK913">
        <f ca="1"/>
        <v>0</v>
      </c>
      <c r="AL913" t="str">
        <f ca="1"/>
        <v/>
      </c>
    </row>
    <row r="914" spans="13:38">
      <c r="M914" t="str" cm="1">
        <f t="array" ref="M914">_xlfn._xlws.FILTER(SUM(H914:L914),SUM(H914:L914)&lt;&gt;0,"")</f>
        <v/>
      </c>
      <c r="AC914" t="str">
        <f ca="1"/>
        <v/>
      </c>
      <c r="AE914">
        <f ca="1"/>
        <v>0</v>
      </c>
      <c r="AF914">
        <f ca="1"/>
        <v>0</v>
      </c>
      <c r="AG914">
        <f ca="1"/>
        <v>0</v>
      </c>
      <c r="AH914">
        <f ca="1"/>
        <v>0</v>
      </c>
      <c r="AI914">
        <f ca="1"/>
        <v>0</v>
      </c>
      <c r="AJ914">
        <f ca="1"/>
        <v>0</v>
      </c>
      <c r="AK914">
        <f ca="1"/>
        <v>0</v>
      </c>
      <c r="AL914" t="str">
        <f ca="1"/>
        <v/>
      </c>
    </row>
    <row r="915" spans="13:38">
      <c r="M915" t="str" cm="1">
        <f t="array" ref="M915">_xlfn._xlws.FILTER(SUM(H915:L915),SUM(H915:L915)&lt;&gt;0,"")</f>
        <v/>
      </c>
      <c r="AC915" t="str">
        <f ca="1"/>
        <v/>
      </c>
      <c r="AE915">
        <f ca="1"/>
        <v>0</v>
      </c>
      <c r="AF915">
        <f ca="1"/>
        <v>0</v>
      </c>
      <c r="AG915">
        <f ca="1"/>
        <v>0</v>
      </c>
      <c r="AH915">
        <f ca="1"/>
        <v>0</v>
      </c>
      <c r="AI915">
        <f ca="1"/>
        <v>0</v>
      </c>
      <c r="AJ915">
        <f ca="1"/>
        <v>0</v>
      </c>
      <c r="AK915">
        <f ca="1"/>
        <v>0</v>
      </c>
      <c r="AL915" t="str">
        <f ca="1"/>
        <v/>
      </c>
    </row>
    <row r="916" spans="13:38">
      <c r="M916" t="str" cm="1">
        <f t="array" ref="M916">_xlfn._xlws.FILTER(SUM(H916:L916),SUM(H916:L916)&lt;&gt;0,"")</f>
        <v/>
      </c>
      <c r="AC916" t="str">
        <f ca="1"/>
        <v/>
      </c>
      <c r="AE916">
        <f ca="1"/>
        <v>0</v>
      </c>
      <c r="AF916">
        <f ca="1"/>
        <v>0</v>
      </c>
      <c r="AG916">
        <f ca="1"/>
        <v>0</v>
      </c>
      <c r="AH916">
        <f ca="1"/>
        <v>0</v>
      </c>
      <c r="AI916">
        <f ca="1"/>
        <v>0</v>
      </c>
      <c r="AJ916">
        <f ca="1"/>
        <v>0</v>
      </c>
      <c r="AK916">
        <f ca="1"/>
        <v>0</v>
      </c>
      <c r="AL916" t="str">
        <f ca="1"/>
        <v/>
      </c>
    </row>
    <row r="917" spans="13:38">
      <c r="M917" t="str" cm="1">
        <f t="array" ref="M917">_xlfn._xlws.FILTER(SUM(H917:L917),SUM(H917:L917)&lt;&gt;0,"")</f>
        <v/>
      </c>
      <c r="AC917" t="str">
        <f ca="1"/>
        <v/>
      </c>
      <c r="AE917">
        <f ca="1"/>
        <v>0</v>
      </c>
      <c r="AF917">
        <f ca="1"/>
        <v>0</v>
      </c>
      <c r="AG917">
        <f ca="1"/>
        <v>0</v>
      </c>
      <c r="AH917">
        <f ca="1"/>
        <v>0</v>
      </c>
      <c r="AI917">
        <f ca="1"/>
        <v>0</v>
      </c>
      <c r="AJ917">
        <f ca="1"/>
        <v>0</v>
      </c>
      <c r="AK917">
        <f ca="1"/>
        <v>0</v>
      </c>
      <c r="AL917" t="str">
        <f ca="1"/>
        <v/>
      </c>
    </row>
    <row r="918" spans="13:38">
      <c r="M918" t="str" cm="1">
        <f t="array" ref="M918">_xlfn._xlws.FILTER(SUM(H918:L918),SUM(H918:L918)&lt;&gt;0,"")</f>
        <v/>
      </c>
      <c r="AC918" t="str">
        <f ca="1"/>
        <v/>
      </c>
      <c r="AE918">
        <f ca="1"/>
        <v>0</v>
      </c>
      <c r="AF918">
        <f ca="1"/>
        <v>0</v>
      </c>
      <c r="AG918">
        <f ca="1"/>
        <v>0</v>
      </c>
      <c r="AH918">
        <f ca="1"/>
        <v>0</v>
      </c>
      <c r="AI918">
        <f ca="1"/>
        <v>0</v>
      </c>
      <c r="AJ918">
        <f ca="1"/>
        <v>0</v>
      </c>
      <c r="AK918">
        <f ca="1"/>
        <v>0</v>
      </c>
      <c r="AL918" t="str">
        <f ca="1"/>
        <v/>
      </c>
    </row>
    <row r="919" spans="13:38">
      <c r="M919" t="str" cm="1">
        <f t="array" ref="M919">_xlfn._xlws.FILTER(SUM(H919:L919),SUM(H919:L919)&lt;&gt;0,"")</f>
        <v/>
      </c>
      <c r="AC919" t="str">
        <f ca="1"/>
        <v/>
      </c>
      <c r="AE919">
        <f ca="1"/>
        <v>0</v>
      </c>
      <c r="AF919">
        <f ca="1"/>
        <v>0</v>
      </c>
      <c r="AG919">
        <f ca="1"/>
        <v>0</v>
      </c>
      <c r="AH919">
        <f ca="1"/>
        <v>0</v>
      </c>
      <c r="AI919">
        <f ca="1"/>
        <v>0</v>
      </c>
      <c r="AJ919">
        <f ca="1"/>
        <v>0</v>
      </c>
      <c r="AK919">
        <f ca="1"/>
        <v>0</v>
      </c>
      <c r="AL919" t="str">
        <f ca="1"/>
        <v/>
      </c>
    </row>
    <row r="920" spans="13:38">
      <c r="M920" t="str" cm="1">
        <f t="array" ref="M920">_xlfn._xlws.FILTER(SUM(H920:L920),SUM(H920:L920)&lt;&gt;0,"")</f>
        <v/>
      </c>
      <c r="AC920" t="str">
        <f ca="1"/>
        <v/>
      </c>
      <c r="AE920">
        <f ca="1"/>
        <v>0</v>
      </c>
      <c r="AF920">
        <f ca="1"/>
        <v>0</v>
      </c>
      <c r="AG920">
        <f ca="1"/>
        <v>0</v>
      </c>
      <c r="AH920">
        <f ca="1"/>
        <v>0</v>
      </c>
      <c r="AI920">
        <f ca="1"/>
        <v>0</v>
      </c>
      <c r="AJ920">
        <f ca="1"/>
        <v>0</v>
      </c>
      <c r="AK920">
        <f ca="1"/>
        <v>0</v>
      </c>
      <c r="AL920" t="str">
        <f ca="1"/>
        <v/>
      </c>
    </row>
    <row r="921" spans="13:38">
      <c r="M921" t="str" cm="1">
        <f t="array" ref="M921">_xlfn._xlws.FILTER(SUM(H921:L921),SUM(H921:L921)&lt;&gt;0,"")</f>
        <v/>
      </c>
      <c r="AC921" t="str">
        <f ca="1"/>
        <v/>
      </c>
      <c r="AE921">
        <f ca="1"/>
        <v>0</v>
      </c>
      <c r="AF921">
        <f ca="1"/>
        <v>0</v>
      </c>
      <c r="AG921">
        <f ca="1"/>
        <v>0</v>
      </c>
      <c r="AH921">
        <f ca="1"/>
        <v>0</v>
      </c>
      <c r="AI921">
        <f ca="1"/>
        <v>0</v>
      </c>
      <c r="AJ921">
        <f ca="1"/>
        <v>0</v>
      </c>
      <c r="AK921">
        <f ca="1"/>
        <v>0</v>
      </c>
      <c r="AL921" t="str">
        <f ca="1"/>
        <v/>
      </c>
    </row>
    <row r="922" spans="13:38">
      <c r="M922" t="str" cm="1">
        <f t="array" ref="M922">_xlfn._xlws.FILTER(SUM(H922:L922),SUM(H922:L922)&lt;&gt;0,"")</f>
        <v/>
      </c>
      <c r="AC922" t="str">
        <f ca="1"/>
        <v/>
      </c>
      <c r="AE922">
        <f ca="1"/>
        <v>0</v>
      </c>
      <c r="AF922">
        <f ca="1"/>
        <v>0</v>
      </c>
      <c r="AG922">
        <f ca="1"/>
        <v>0</v>
      </c>
      <c r="AH922">
        <f ca="1"/>
        <v>0</v>
      </c>
      <c r="AI922">
        <f ca="1"/>
        <v>0</v>
      </c>
      <c r="AJ922">
        <f ca="1"/>
        <v>0</v>
      </c>
      <c r="AK922">
        <f ca="1"/>
        <v>0</v>
      </c>
      <c r="AL922" t="str">
        <f ca="1"/>
        <v/>
      </c>
    </row>
    <row r="923" spans="13:38">
      <c r="M923" t="str" cm="1">
        <f t="array" ref="M923">_xlfn._xlws.FILTER(SUM(H923:L923),SUM(H923:L923)&lt;&gt;0,"")</f>
        <v/>
      </c>
      <c r="AC923" t="str">
        <f ca="1"/>
        <v/>
      </c>
      <c r="AE923">
        <f ca="1"/>
        <v>0</v>
      </c>
      <c r="AF923">
        <f ca="1"/>
        <v>0</v>
      </c>
      <c r="AG923">
        <f ca="1"/>
        <v>0</v>
      </c>
      <c r="AH923">
        <f ca="1"/>
        <v>0</v>
      </c>
      <c r="AI923">
        <f ca="1"/>
        <v>0</v>
      </c>
      <c r="AJ923">
        <f ca="1"/>
        <v>0</v>
      </c>
      <c r="AK923">
        <f ca="1"/>
        <v>0</v>
      </c>
      <c r="AL923" t="str">
        <f ca="1"/>
        <v/>
      </c>
    </row>
    <row r="924" spans="13:38">
      <c r="M924" t="str" cm="1">
        <f t="array" ref="M924">_xlfn._xlws.FILTER(SUM(H924:L924),SUM(H924:L924)&lt;&gt;0,"")</f>
        <v/>
      </c>
      <c r="AC924" t="str">
        <f ca="1"/>
        <v/>
      </c>
      <c r="AE924">
        <f ca="1"/>
        <v>0</v>
      </c>
      <c r="AF924">
        <f ca="1"/>
        <v>0</v>
      </c>
      <c r="AG924">
        <f ca="1"/>
        <v>0</v>
      </c>
      <c r="AH924">
        <f ca="1"/>
        <v>0</v>
      </c>
      <c r="AI924">
        <f ca="1"/>
        <v>0</v>
      </c>
      <c r="AJ924">
        <f ca="1"/>
        <v>0</v>
      </c>
      <c r="AK924">
        <f ca="1"/>
        <v>0</v>
      </c>
      <c r="AL924" t="str">
        <f ca="1"/>
        <v/>
      </c>
    </row>
    <row r="925" spans="13:38">
      <c r="M925" t="str" cm="1">
        <f t="array" ref="M925">_xlfn._xlws.FILTER(SUM(H925:L925),SUM(H925:L925)&lt;&gt;0,"")</f>
        <v/>
      </c>
      <c r="AC925" t="str">
        <f ca="1"/>
        <v/>
      </c>
      <c r="AE925">
        <f ca="1"/>
        <v>0</v>
      </c>
      <c r="AF925">
        <f ca="1"/>
        <v>0</v>
      </c>
      <c r="AG925">
        <f ca="1"/>
        <v>0</v>
      </c>
      <c r="AH925">
        <f ca="1"/>
        <v>0</v>
      </c>
      <c r="AI925">
        <f ca="1"/>
        <v>0</v>
      </c>
      <c r="AJ925">
        <f ca="1"/>
        <v>0</v>
      </c>
      <c r="AK925">
        <f ca="1"/>
        <v>0</v>
      </c>
      <c r="AL925" t="str">
        <f ca="1"/>
        <v/>
      </c>
    </row>
    <row r="926" spans="13:38">
      <c r="M926" t="str" cm="1">
        <f t="array" ref="M926">_xlfn._xlws.FILTER(SUM(H926:L926),SUM(H926:L926)&lt;&gt;0,"")</f>
        <v/>
      </c>
      <c r="AC926" t="str">
        <f ca="1"/>
        <v/>
      </c>
      <c r="AE926">
        <f ca="1"/>
        <v>0</v>
      </c>
      <c r="AF926">
        <f ca="1"/>
        <v>0</v>
      </c>
      <c r="AG926">
        <f ca="1"/>
        <v>0</v>
      </c>
      <c r="AH926">
        <f ca="1"/>
        <v>0</v>
      </c>
      <c r="AI926">
        <f ca="1"/>
        <v>0</v>
      </c>
      <c r="AJ926">
        <f ca="1"/>
        <v>0</v>
      </c>
      <c r="AK926">
        <f ca="1"/>
        <v>0</v>
      </c>
      <c r="AL926" t="str">
        <f ca="1"/>
        <v/>
      </c>
    </row>
    <row r="927" spans="13:38">
      <c r="M927" t="str" cm="1">
        <f t="array" ref="M927">_xlfn._xlws.FILTER(SUM(H927:L927),SUM(H927:L927)&lt;&gt;0,"")</f>
        <v/>
      </c>
      <c r="AC927" t="str">
        <f ca="1"/>
        <v/>
      </c>
      <c r="AE927">
        <f ca="1"/>
        <v>0</v>
      </c>
      <c r="AF927">
        <f ca="1"/>
        <v>0</v>
      </c>
      <c r="AG927">
        <f ca="1"/>
        <v>0</v>
      </c>
      <c r="AH927">
        <f ca="1"/>
        <v>0</v>
      </c>
      <c r="AI927">
        <f ca="1"/>
        <v>0</v>
      </c>
      <c r="AJ927">
        <f ca="1"/>
        <v>0</v>
      </c>
      <c r="AK927">
        <f ca="1"/>
        <v>0</v>
      </c>
      <c r="AL927" t="str">
        <f ca="1"/>
        <v/>
      </c>
    </row>
    <row r="928" spans="13:38">
      <c r="M928" t="str" cm="1">
        <f t="array" ref="M928">_xlfn._xlws.FILTER(SUM(H928:L928),SUM(H928:L928)&lt;&gt;0,"")</f>
        <v/>
      </c>
      <c r="AC928" t="str">
        <f ca="1"/>
        <v/>
      </c>
      <c r="AE928">
        <f ca="1"/>
        <v>0</v>
      </c>
      <c r="AF928">
        <f ca="1"/>
        <v>0</v>
      </c>
      <c r="AG928">
        <f ca="1"/>
        <v>0</v>
      </c>
      <c r="AH928">
        <f ca="1"/>
        <v>0</v>
      </c>
      <c r="AI928">
        <f ca="1"/>
        <v>0</v>
      </c>
      <c r="AJ928">
        <f ca="1"/>
        <v>0</v>
      </c>
      <c r="AK928">
        <f ca="1"/>
        <v>0</v>
      </c>
      <c r="AL928" t="str">
        <f ca="1"/>
        <v/>
      </c>
    </row>
    <row r="929" spans="13:38">
      <c r="M929" t="str" cm="1">
        <f t="array" ref="M929">_xlfn._xlws.FILTER(SUM(H929:L929),SUM(H929:L929)&lt;&gt;0,"")</f>
        <v/>
      </c>
      <c r="AC929" t="str">
        <f ca="1"/>
        <v/>
      </c>
      <c r="AE929">
        <f ca="1"/>
        <v>0</v>
      </c>
      <c r="AF929">
        <f ca="1"/>
        <v>0</v>
      </c>
      <c r="AG929">
        <f ca="1"/>
        <v>0</v>
      </c>
      <c r="AH929">
        <f ca="1"/>
        <v>0</v>
      </c>
      <c r="AI929">
        <f ca="1"/>
        <v>0</v>
      </c>
      <c r="AJ929">
        <f ca="1"/>
        <v>0</v>
      </c>
      <c r="AK929">
        <f ca="1"/>
        <v>0</v>
      </c>
      <c r="AL929" t="str">
        <f ca="1"/>
        <v/>
      </c>
    </row>
    <row r="930" spans="13:38">
      <c r="M930" t="str" cm="1">
        <f t="array" ref="M930">_xlfn._xlws.FILTER(SUM(H930:L930),SUM(H930:L930)&lt;&gt;0,"")</f>
        <v/>
      </c>
      <c r="AC930" t="str">
        <f ca="1"/>
        <v/>
      </c>
      <c r="AE930">
        <f ca="1"/>
        <v>0</v>
      </c>
      <c r="AF930">
        <f ca="1"/>
        <v>0</v>
      </c>
      <c r="AG930">
        <f ca="1"/>
        <v>0</v>
      </c>
      <c r="AH930">
        <f ca="1"/>
        <v>0</v>
      </c>
      <c r="AI930">
        <f ca="1"/>
        <v>0</v>
      </c>
      <c r="AJ930">
        <f ca="1"/>
        <v>0</v>
      </c>
      <c r="AK930">
        <f ca="1"/>
        <v>0</v>
      </c>
      <c r="AL930" t="str">
        <f ca="1"/>
        <v/>
      </c>
    </row>
    <row r="931" spans="13:38">
      <c r="M931" t="str" cm="1">
        <f t="array" ref="M931">_xlfn._xlws.FILTER(SUM(H931:L931),SUM(H931:L931)&lt;&gt;0,"")</f>
        <v/>
      </c>
      <c r="AC931" t="str">
        <f ca="1"/>
        <v/>
      </c>
      <c r="AE931">
        <f ca="1"/>
        <v>0</v>
      </c>
      <c r="AF931">
        <f ca="1"/>
        <v>0</v>
      </c>
      <c r="AG931">
        <f ca="1"/>
        <v>0</v>
      </c>
      <c r="AH931">
        <f ca="1"/>
        <v>0</v>
      </c>
      <c r="AI931">
        <f ca="1"/>
        <v>0</v>
      </c>
      <c r="AJ931">
        <f ca="1"/>
        <v>0</v>
      </c>
      <c r="AK931">
        <f ca="1"/>
        <v>0</v>
      </c>
      <c r="AL931" t="str">
        <f ca="1"/>
        <v/>
      </c>
    </row>
    <row r="932" spans="13:38">
      <c r="M932" t="str" cm="1">
        <f t="array" ref="M932">_xlfn._xlws.FILTER(SUM(H932:L932),SUM(H932:L932)&lt;&gt;0,"")</f>
        <v/>
      </c>
      <c r="AC932" t="str">
        <f ca="1"/>
        <v/>
      </c>
      <c r="AE932">
        <f ca="1"/>
        <v>0</v>
      </c>
      <c r="AF932">
        <f ca="1"/>
        <v>0</v>
      </c>
      <c r="AG932">
        <f ca="1"/>
        <v>0</v>
      </c>
      <c r="AH932">
        <f ca="1"/>
        <v>0</v>
      </c>
      <c r="AI932">
        <f ca="1"/>
        <v>0</v>
      </c>
      <c r="AJ932">
        <f ca="1"/>
        <v>0</v>
      </c>
      <c r="AK932">
        <f ca="1"/>
        <v>0</v>
      </c>
      <c r="AL932" t="str">
        <f ca="1"/>
        <v/>
      </c>
    </row>
    <row r="933" spans="13:38">
      <c r="M933" t="str" cm="1">
        <f t="array" ref="M933">_xlfn._xlws.FILTER(SUM(H933:L933),SUM(H933:L933)&lt;&gt;0,"")</f>
        <v/>
      </c>
      <c r="AC933" t="str">
        <f ca="1"/>
        <v/>
      </c>
      <c r="AE933">
        <f ca="1"/>
        <v>0</v>
      </c>
      <c r="AF933">
        <f ca="1"/>
        <v>0</v>
      </c>
      <c r="AG933">
        <f ca="1"/>
        <v>0</v>
      </c>
      <c r="AH933">
        <f ca="1"/>
        <v>0</v>
      </c>
      <c r="AI933">
        <f ca="1"/>
        <v>0</v>
      </c>
      <c r="AJ933">
        <f ca="1"/>
        <v>0</v>
      </c>
      <c r="AK933">
        <f ca="1"/>
        <v>0</v>
      </c>
      <c r="AL933" t="str">
        <f ca="1"/>
        <v/>
      </c>
    </row>
    <row r="934" spans="13:38">
      <c r="M934" t="str" cm="1">
        <f t="array" ref="M934">_xlfn._xlws.FILTER(SUM(H934:L934),SUM(H934:L934)&lt;&gt;0,"")</f>
        <v/>
      </c>
      <c r="AC934" t="str">
        <f ca="1"/>
        <v/>
      </c>
      <c r="AE934">
        <f ca="1"/>
        <v>0</v>
      </c>
      <c r="AF934">
        <f ca="1"/>
        <v>0</v>
      </c>
      <c r="AG934">
        <f ca="1"/>
        <v>0</v>
      </c>
      <c r="AH934">
        <f ca="1"/>
        <v>0</v>
      </c>
      <c r="AI934">
        <f ca="1"/>
        <v>0</v>
      </c>
      <c r="AJ934">
        <f ca="1"/>
        <v>0</v>
      </c>
      <c r="AK934">
        <f ca="1"/>
        <v>0</v>
      </c>
      <c r="AL934" t="str">
        <f ca="1"/>
        <v/>
      </c>
    </row>
    <row r="935" spans="13:38">
      <c r="M935" t="str" cm="1">
        <f t="array" ref="M935">_xlfn._xlws.FILTER(SUM(H935:L935),SUM(H935:L935)&lt;&gt;0,"")</f>
        <v/>
      </c>
      <c r="AC935" t="str">
        <f ca="1"/>
        <v/>
      </c>
      <c r="AE935">
        <f ca="1"/>
        <v>0</v>
      </c>
      <c r="AF935">
        <f ca="1"/>
        <v>0</v>
      </c>
      <c r="AG935">
        <f ca="1"/>
        <v>0</v>
      </c>
      <c r="AH935">
        <f ca="1"/>
        <v>0</v>
      </c>
      <c r="AI935">
        <f ca="1"/>
        <v>0</v>
      </c>
      <c r="AJ935">
        <f ca="1"/>
        <v>0</v>
      </c>
      <c r="AK935">
        <f ca="1"/>
        <v>0</v>
      </c>
      <c r="AL935" t="str">
        <f ca="1"/>
        <v/>
      </c>
    </row>
    <row r="936" spans="13:38">
      <c r="M936" t="str" cm="1">
        <f t="array" ref="M936">_xlfn._xlws.FILTER(SUM(H936:L936),SUM(H936:L936)&lt;&gt;0,"")</f>
        <v/>
      </c>
      <c r="AC936" t="str">
        <f ca="1"/>
        <v/>
      </c>
      <c r="AE936">
        <f ca="1"/>
        <v>0</v>
      </c>
      <c r="AF936">
        <f ca="1"/>
        <v>0</v>
      </c>
      <c r="AG936">
        <f ca="1"/>
        <v>0</v>
      </c>
      <c r="AH936">
        <f ca="1"/>
        <v>0</v>
      </c>
      <c r="AI936">
        <f ca="1"/>
        <v>0</v>
      </c>
      <c r="AJ936">
        <f ca="1"/>
        <v>0</v>
      </c>
      <c r="AK936">
        <f ca="1"/>
        <v>0</v>
      </c>
      <c r="AL936" t="str">
        <f ca="1"/>
        <v/>
      </c>
    </row>
    <row r="937" spans="13:38">
      <c r="M937" t="str" cm="1">
        <f t="array" ref="M937">_xlfn._xlws.FILTER(SUM(H937:L937),SUM(H937:L937)&lt;&gt;0,"")</f>
        <v/>
      </c>
      <c r="AC937" t="str">
        <f ca="1"/>
        <v/>
      </c>
      <c r="AE937">
        <f ca="1"/>
        <v>0</v>
      </c>
      <c r="AF937">
        <f ca="1"/>
        <v>0</v>
      </c>
      <c r="AG937">
        <f ca="1"/>
        <v>0</v>
      </c>
      <c r="AH937">
        <f ca="1"/>
        <v>0</v>
      </c>
      <c r="AI937">
        <f ca="1"/>
        <v>0</v>
      </c>
      <c r="AJ937">
        <f ca="1"/>
        <v>0</v>
      </c>
      <c r="AK937">
        <f ca="1"/>
        <v>0</v>
      </c>
      <c r="AL937" t="str">
        <f ca="1"/>
        <v/>
      </c>
    </row>
    <row r="938" spans="13:38">
      <c r="M938" t="str" cm="1">
        <f t="array" ref="M938">_xlfn._xlws.FILTER(SUM(H938:L938),SUM(H938:L938)&lt;&gt;0,"")</f>
        <v/>
      </c>
      <c r="AC938" t="str">
        <f ca="1"/>
        <v/>
      </c>
      <c r="AE938">
        <f ca="1"/>
        <v>0</v>
      </c>
      <c r="AF938">
        <f ca="1"/>
        <v>0</v>
      </c>
      <c r="AG938">
        <f ca="1"/>
        <v>0</v>
      </c>
      <c r="AH938">
        <f ca="1"/>
        <v>0</v>
      </c>
      <c r="AI938">
        <f ca="1"/>
        <v>0</v>
      </c>
      <c r="AJ938">
        <f ca="1"/>
        <v>0</v>
      </c>
      <c r="AK938">
        <f ca="1"/>
        <v>0</v>
      </c>
      <c r="AL938" t="str">
        <f ca="1"/>
        <v/>
      </c>
    </row>
    <row r="939" spans="13:38">
      <c r="M939" t="str" cm="1">
        <f t="array" ref="M939">_xlfn._xlws.FILTER(SUM(H939:L939),SUM(H939:L939)&lt;&gt;0,"")</f>
        <v/>
      </c>
      <c r="AC939" t="str">
        <f ca="1"/>
        <v/>
      </c>
      <c r="AE939">
        <f ca="1"/>
        <v>0</v>
      </c>
      <c r="AF939">
        <f ca="1"/>
        <v>0</v>
      </c>
      <c r="AG939">
        <f ca="1"/>
        <v>0</v>
      </c>
      <c r="AH939">
        <f ca="1"/>
        <v>0</v>
      </c>
      <c r="AI939">
        <f ca="1"/>
        <v>0</v>
      </c>
      <c r="AJ939">
        <f ca="1"/>
        <v>0</v>
      </c>
      <c r="AK939">
        <f ca="1"/>
        <v>0</v>
      </c>
      <c r="AL939" t="str">
        <f ca="1"/>
        <v/>
      </c>
    </row>
    <row r="940" spans="13:38">
      <c r="M940" t="str" cm="1">
        <f t="array" ref="M940">_xlfn._xlws.FILTER(SUM(H940:L940),SUM(H940:L940)&lt;&gt;0,"")</f>
        <v/>
      </c>
      <c r="AC940" t="str">
        <f ca="1"/>
        <v/>
      </c>
      <c r="AE940">
        <f ca="1"/>
        <v>0</v>
      </c>
      <c r="AF940">
        <f ca="1"/>
        <v>0</v>
      </c>
      <c r="AG940">
        <f ca="1"/>
        <v>0</v>
      </c>
      <c r="AH940">
        <f ca="1"/>
        <v>0</v>
      </c>
      <c r="AI940">
        <f ca="1"/>
        <v>0</v>
      </c>
      <c r="AJ940">
        <f ca="1"/>
        <v>0</v>
      </c>
      <c r="AK940">
        <f ca="1"/>
        <v>0</v>
      </c>
      <c r="AL940" t="str">
        <f ca="1"/>
        <v/>
      </c>
    </row>
    <row r="941" spans="13:38">
      <c r="M941" t="str" cm="1">
        <f t="array" ref="M941">_xlfn._xlws.FILTER(SUM(H941:L941),SUM(H941:L941)&lt;&gt;0,"")</f>
        <v/>
      </c>
      <c r="AC941" t="str">
        <f ca="1"/>
        <v/>
      </c>
      <c r="AE941">
        <f ca="1"/>
        <v>0</v>
      </c>
      <c r="AF941">
        <f ca="1"/>
        <v>0</v>
      </c>
      <c r="AG941">
        <f ca="1"/>
        <v>0</v>
      </c>
      <c r="AH941">
        <f ca="1"/>
        <v>0</v>
      </c>
      <c r="AI941">
        <f ca="1"/>
        <v>0</v>
      </c>
      <c r="AJ941">
        <f ca="1"/>
        <v>0</v>
      </c>
      <c r="AK941">
        <f ca="1"/>
        <v>0</v>
      </c>
      <c r="AL941" t="str">
        <f ca="1"/>
        <v/>
      </c>
    </row>
    <row r="942" spans="13:38">
      <c r="M942" t="str" cm="1">
        <f t="array" ref="M942">_xlfn._xlws.FILTER(SUM(H942:L942),SUM(H942:L942)&lt;&gt;0,"")</f>
        <v/>
      </c>
      <c r="AC942" t="str">
        <f ca="1"/>
        <v/>
      </c>
      <c r="AE942">
        <f ca="1"/>
        <v>0</v>
      </c>
      <c r="AF942">
        <f ca="1"/>
        <v>0</v>
      </c>
      <c r="AG942">
        <f ca="1"/>
        <v>0</v>
      </c>
      <c r="AH942">
        <f ca="1"/>
        <v>0</v>
      </c>
      <c r="AI942">
        <f ca="1"/>
        <v>0</v>
      </c>
      <c r="AJ942">
        <f ca="1"/>
        <v>0</v>
      </c>
      <c r="AK942">
        <f ca="1"/>
        <v>0</v>
      </c>
      <c r="AL942" t="str">
        <f ca="1"/>
        <v/>
      </c>
    </row>
    <row r="943" spans="13:38">
      <c r="M943" t="str" cm="1">
        <f t="array" ref="M943">_xlfn._xlws.FILTER(SUM(H943:L943),SUM(H943:L943)&lt;&gt;0,"")</f>
        <v/>
      </c>
      <c r="AC943" t="str">
        <f ca="1"/>
        <v/>
      </c>
      <c r="AE943">
        <f ca="1"/>
        <v>0</v>
      </c>
      <c r="AF943">
        <f ca="1"/>
        <v>0</v>
      </c>
      <c r="AG943">
        <f ca="1"/>
        <v>0</v>
      </c>
      <c r="AH943">
        <f ca="1"/>
        <v>0</v>
      </c>
      <c r="AI943">
        <f ca="1"/>
        <v>0</v>
      </c>
      <c r="AJ943">
        <f ca="1"/>
        <v>0</v>
      </c>
      <c r="AK943">
        <f ca="1"/>
        <v>0</v>
      </c>
      <c r="AL943" t="str">
        <f ca="1"/>
        <v/>
      </c>
    </row>
    <row r="944" spans="13:38">
      <c r="M944" t="str" cm="1">
        <f t="array" ref="M944">_xlfn._xlws.FILTER(SUM(H944:L944),SUM(H944:L944)&lt;&gt;0,"")</f>
        <v/>
      </c>
      <c r="AC944" t="str">
        <f ca="1"/>
        <v/>
      </c>
      <c r="AE944">
        <f ca="1"/>
        <v>0</v>
      </c>
      <c r="AF944">
        <f ca="1"/>
        <v>0</v>
      </c>
      <c r="AG944">
        <f ca="1"/>
        <v>0</v>
      </c>
      <c r="AH944">
        <f ca="1"/>
        <v>0</v>
      </c>
      <c r="AI944">
        <f ca="1"/>
        <v>0</v>
      </c>
      <c r="AJ944">
        <f ca="1"/>
        <v>0</v>
      </c>
      <c r="AK944">
        <f ca="1"/>
        <v>0</v>
      </c>
      <c r="AL944" t="str">
        <f ca="1"/>
        <v/>
      </c>
    </row>
    <row r="945" spans="13:38">
      <c r="M945" t="str" cm="1">
        <f t="array" ref="M945">_xlfn._xlws.FILTER(SUM(H945:L945),SUM(H945:L945)&lt;&gt;0,"")</f>
        <v/>
      </c>
      <c r="AC945" t="str">
        <f ca="1"/>
        <v/>
      </c>
      <c r="AE945">
        <f ca="1"/>
        <v>0</v>
      </c>
      <c r="AF945">
        <f ca="1"/>
        <v>0</v>
      </c>
      <c r="AG945">
        <f ca="1"/>
        <v>0</v>
      </c>
      <c r="AH945">
        <f ca="1"/>
        <v>0</v>
      </c>
      <c r="AI945">
        <f ca="1"/>
        <v>0</v>
      </c>
      <c r="AJ945">
        <f ca="1"/>
        <v>0</v>
      </c>
      <c r="AK945">
        <f ca="1"/>
        <v>0</v>
      </c>
      <c r="AL945" t="str">
        <f ca="1"/>
        <v/>
      </c>
    </row>
    <row r="946" spans="13:38">
      <c r="M946" t="str" cm="1">
        <f t="array" ref="M946">_xlfn._xlws.FILTER(SUM(H946:L946),SUM(H946:L946)&lt;&gt;0,"")</f>
        <v/>
      </c>
      <c r="AC946" t="str">
        <f ca="1"/>
        <v/>
      </c>
      <c r="AE946">
        <f ca="1"/>
        <v>0</v>
      </c>
      <c r="AF946">
        <f ca="1"/>
        <v>0</v>
      </c>
      <c r="AG946">
        <f ca="1"/>
        <v>0</v>
      </c>
      <c r="AH946">
        <f ca="1"/>
        <v>0</v>
      </c>
      <c r="AI946">
        <f ca="1"/>
        <v>0</v>
      </c>
      <c r="AJ946">
        <f ca="1"/>
        <v>0</v>
      </c>
      <c r="AK946">
        <f ca="1"/>
        <v>0</v>
      </c>
      <c r="AL946" t="str">
        <f ca="1"/>
        <v/>
      </c>
    </row>
    <row r="947" spans="13:38">
      <c r="M947" t="str" cm="1">
        <f t="array" ref="M947">_xlfn._xlws.FILTER(SUM(H947:L947),SUM(H947:L947)&lt;&gt;0,"")</f>
        <v/>
      </c>
      <c r="AC947" t="str">
        <f ca="1"/>
        <v/>
      </c>
      <c r="AE947">
        <f ca="1"/>
        <v>0</v>
      </c>
      <c r="AF947">
        <f ca="1"/>
        <v>0</v>
      </c>
      <c r="AG947">
        <f ca="1"/>
        <v>0</v>
      </c>
      <c r="AH947">
        <f ca="1"/>
        <v>0</v>
      </c>
      <c r="AI947">
        <f ca="1"/>
        <v>0</v>
      </c>
      <c r="AJ947">
        <f ca="1"/>
        <v>0</v>
      </c>
      <c r="AK947">
        <f ca="1"/>
        <v>0</v>
      </c>
      <c r="AL947" t="str">
        <f ca="1"/>
        <v/>
      </c>
    </row>
    <row r="948" spans="13:38">
      <c r="M948" t="str" cm="1">
        <f t="array" ref="M948">_xlfn._xlws.FILTER(SUM(H948:L948),SUM(H948:L948)&lt;&gt;0,"")</f>
        <v/>
      </c>
      <c r="AC948" t="str">
        <f ca="1"/>
        <v/>
      </c>
      <c r="AE948">
        <f ca="1"/>
        <v>0</v>
      </c>
      <c r="AF948">
        <f ca="1"/>
        <v>0</v>
      </c>
      <c r="AG948">
        <f ca="1"/>
        <v>0</v>
      </c>
      <c r="AH948">
        <f ca="1"/>
        <v>0</v>
      </c>
      <c r="AI948">
        <f ca="1"/>
        <v>0</v>
      </c>
      <c r="AJ948">
        <f ca="1"/>
        <v>0</v>
      </c>
      <c r="AK948">
        <f ca="1"/>
        <v>0</v>
      </c>
      <c r="AL948" t="str">
        <f ca="1"/>
        <v/>
      </c>
    </row>
    <row r="949" spans="13:38">
      <c r="M949" t="str" cm="1">
        <f t="array" ref="M949">_xlfn._xlws.FILTER(SUM(H949:L949),SUM(H949:L949)&lt;&gt;0,"")</f>
        <v/>
      </c>
      <c r="AC949" t="str">
        <f ca="1"/>
        <v/>
      </c>
      <c r="AE949">
        <f ca="1"/>
        <v>0</v>
      </c>
      <c r="AF949">
        <f ca="1"/>
        <v>0</v>
      </c>
      <c r="AG949">
        <f ca="1"/>
        <v>0</v>
      </c>
      <c r="AH949">
        <f ca="1"/>
        <v>0</v>
      </c>
      <c r="AI949">
        <f ca="1"/>
        <v>0</v>
      </c>
      <c r="AJ949">
        <f ca="1"/>
        <v>0</v>
      </c>
      <c r="AK949">
        <f ca="1"/>
        <v>0</v>
      </c>
      <c r="AL949" t="str">
        <f ca="1"/>
        <v/>
      </c>
    </row>
    <row r="950" spans="13:38">
      <c r="M950" t="str" cm="1">
        <f t="array" ref="M950">_xlfn._xlws.FILTER(SUM(H950:L950),SUM(H950:L950)&lt;&gt;0,"")</f>
        <v/>
      </c>
      <c r="AC950" t="str">
        <f ca="1"/>
        <v/>
      </c>
      <c r="AE950">
        <f ca="1"/>
        <v>0</v>
      </c>
      <c r="AF950">
        <f ca="1"/>
        <v>0</v>
      </c>
      <c r="AG950">
        <f ca="1"/>
        <v>0</v>
      </c>
      <c r="AH950">
        <f ca="1"/>
        <v>0</v>
      </c>
      <c r="AI950">
        <f ca="1"/>
        <v>0</v>
      </c>
      <c r="AJ950">
        <f ca="1"/>
        <v>0</v>
      </c>
      <c r="AK950">
        <f ca="1"/>
        <v>0</v>
      </c>
      <c r="AL950" t="str">
        <f ca="1"/>
        <v/>
      </c>
    </row>
    <row r="951" spans="13:38">
      <c r="M951" t="str" cm="1">
        <f t="array" ref="M951">_xlfn._xlws.FILTER(SUM(H951:L951),SUM(H951:L951)&lt;&gt;0,"")</f>
        <v/>
      </c>
      <c r="AC951" t="str">
        <f ca="1"/>
        <v/>
      </c>
      <c r="AE951">
        <f ca="1"/>
        <v>0</v>
      </c>
      <c r="AF951">
        <f ca="1"/>
        <v>0</v>
      </c>
      <c r="AG951">
        <f ca="1"/>
        <v>0</v>
      </c>
      <c r="AH951">
        <f ca="1"/>
        <v>0</v>
      </c>
      <c r="AI951">
        <f ca="1"/>
        <v>0</v>
      </c>
      <c r="AJ951">
        <f ca="1"/>
        <v>0</v>
      </c>
      <c r="AK951">
        <f ca="1"/>
        <v>0</v>
      </c>
      <c r="AL951" t="str">
        <f ca="1"/>
        <v/>
      </c>
    </row>
    <row r="952" spans="13:38">
      <c r="M952" t="str" cm="1">
        <f t="array" ref="M952">_xlfn._xlws.FILTER(SUM(H952:L952),SUM(H952:L952)&lt;&gt;0,"")</f>
        <v/>
      </c>
      <c r="AC952" t="str">
        <f ca="1"/>
        <v/>
      </c>
      <c r="AE952">
        <f ca="1"/>
        <v>0</v>
      </c>
      <c r="AF952">
        <f ca="1"/>
        <v>0</v>
      </c>
      <c r="AG952">
        <f ca="1"/>
        <v>0</v>
      </c>
      <c r="AH952">
        <f ca="1"/>
        <v>0</v>
      </c>
      <c r="AI952">
        <f ca="1"/>
        <v>0</v>
      </c>
      <c r="AJ952">
        <f ca="1"/>
        <v>0</v>
      </c>
      <c r="AK952">
        <f ca="1"/>
        <v>0</v>
      </c>
      <c r="AL952" t="str">
        <f ca="1"/>
        <v/>
      </c>
    </row>
    <row r="953" spans="13:38">
      <c r="M953" t="str" cm="1">
        <f t="array" ref="M953">_xlfn._xlws.FILTER(SUM(H953:L953),SUM(H953:L953)&lt;&gt;0,"")</f>
        <v/>
      </c>
      <c r="AC953" t="str">
        <f ca="1"/>
        <v/>
      </c>
      <c r="AE953">
        <f ca="1"/>
        <v>0</v>
      </c>
      <c r="AF953">
        <f ca="1"/>
        <v>0</v>
      </c>
      <c r="AG953">
        <f ca="1"/>
        <v>0</v>
      </c>
      <c r="AH953">
        <f ca="1"/>
        <v>0</v>
      </c>
      <c r="AI953">
        <f ca="1"/>
        <v>0</v>
      </c>
      <c r="AJ953">
        <f ca="1"/>
        <v>0</v>
      </c>
      <c r="AK953">
        <f ca="1"/>
        <v>0</v>
      </c>
      <c r="AL953" t="str">
        <f ca="1"/>
        <v/>
      </c>
    </row>
    <row r="954" spans="13:38">
      <c r="M954" t="str" cm="1">
        <f t="array" ref="M954">_xlfn._xlws.FILTER(SUM(H954:L954),SUM(H954:L954)&lt;&gt;0,"")</f>
        <v/>
      </c>
      <c r="AC954" t="str">
        <f ca="1"/>
        <v/>
      </c>
      <c r="AE954">
        <f ca="1"/>
        <v>0</v>
      </c>
      <c r="AF954">
        <f ca="1"/>
        <v>0</v>
      </c>
      <c r="AG954">
        <f ca="1"/>
        <v>0</v>
      </c>
      <c r="AH954">
        <f ca="1"/>
        <v>0</v>
      </c>
      <c r="AI954">
        <f ca="1"/>
        <v>0</v>
      </c>
      <c r="AJ954">
        <f ca="1"/>
        <v>0</v>
      </c>
      <c r="AK954">
        <f ca="1"/>
        <v>0</v>
      </c>
      <c r="AL954" t="str">
        <f ca="1"/>
        <v/>
      </c>
    </row>
    <row r="955" spans="13:38">
      <c r="M955" t="str" cm="1">
        <f t="array" ref="M955">_xlfn._xlws.FILTER(SUM(H955:L955),SUM(H955:L955)&lt;&gt;0,"")</f>
        <v/>
      </c>
      <c r="AC955" t="str">
        <f ca="1"/>
        <v/>
      </c>
      <c r="AE955">
        <f ca="1"/>
        <v>0</v>
      </c>
      <c r="AF955">
        <f ca="1"/>
        <v>0</v>
      </c>
      <c r="AG955">
        <f ca="1"/>
        <v>0</v>
      </c>
      <c r="AH955">
        <f ca="1"/>
        <v>0</v>
      </c>
      <c r="AI955">
        <f ca="1"/>
        <v>0</v>
      </c>
      <c r="AJ955">
        <f ca="1"/>
        <v>0</v>
      </c>
      <c r="AK955">
        <f ca="1"/>
        <v>0</v>
      </c>
      <c r="AL955" t="str">
        <f ca="1"/>
        <v/>
      </c>
    </row>
    <row r="956" spans="13:38">
      <c r="M956" t="str" cm="1">
        <f t="array" ref="M956">_xlfn._xlws.FILTER(SUM(H956:L956),SUM(H956:L956)&lt;&gt;0,"")</f>
        <v/>
      </c>
      <c r="AC956" t="str">
        <f ca="1"/>
        <v/>
      </c>
      <c r="AE956">
        <f ca="1"/>
        <v>0</v>
      </c>
      <c r="AF956">
        <f ca="1"/>
        <v>0</v>
      </c>
      <c r="AG956">
        <f ca="1"/>
        <v>0</v>
      </c>
      <c r="AH956">
        <f ca="1"/>
        <v>0</v>
      </c>
      <c r="AI956">
        <f ca="1"/>
        <v>0</v>
      </c>
      <c r="AJ956">
        <f ca="1"/>
        <v>0</v>
      </c>
      <c r="AK956">
        <f ca="1"/>
        <v>0</v>
      </c>
      <c r="AL956" t="str">
        <f ca="1"/>
        <v/>
      </c>
    </row>
    <row r="957" spans="13:38">
      <c r="M957" t="str" cm="1">
        <f t="array" ref="M957">_xlfn._xlws.FILTER(SUM(H957:L957),SUM(H957:L957)&lt;&gt;0,"")</f>
        <v/>
      </c>
      <c r="AC957" t="str">
        <f ca="1"/>
        <v/>
      </c>
      <c r="AE957">
        <f ca="1"/>
        <v>0</v>
      </c>
      <c r="AF957">
        <f ca="1"/>
        <v>0</v>
      </c>
      <c r="AG957">
        <f ca="1"/>
        <v>0</v>
      </c>
      <c r="AH957">
        <f ca="1"/>
        <v>0</v>
      </c>
      <c r="AI957">
        <f ca="1"/>
        <v>0</v>
      </c>
      <c r="AJ957">
        <f ca="1"/>
        <v>0</v>
      </c>
      <c r="AK957">
        <f ca="1"/>
        <v>0</v>
      </c>
      <c r="AL957" t="str">
        <f ca="1"/>
        <v/>
      </c>
    </row>
    <row r="958" spans="13:38">
      <c r="M958" t="str" cm="1">
        <f t="array" ref="M958">_xlfn._xlws.FILTER(SUM(H958:L958),SUM(H958:L958)&lt;&gt;0,"")</f>
        <v/>
      </c>
      <c r="AC958" t="str">
        <f ca="1"/>
        <v/>
      </c>
      <c r="AE958">
        <f ca="1"/>
        <v>0</v>
      </c>
      <c r="AF958">
        <f ca="1"/>
        <v>0</v>
      </c>
      <c r="AG958">
        <f ca="1"/>
        <v>0</v>
      </c>
      <c r="AH958">
        <f ca="1"/>
        <v>0</v>
      </c>
      <c r="AI958">
        <f ca="1"/>
        <v>0</v>
      </c>
      <c r="AJ958">
        <f ca="1"/>
        <v>0</v>
      </c>
      <c r="AK958">
        <f ca="1"/>
        <v>0</v>
      </c>
      <c r="AL958" t="str">
        <f ca="1"/>
        <v/>
      </c>
    </row>
    <row r="959" spans="13:38">
      <c r="M959" t="str" cm="1">
        <f t="array" ref="M959">_xlfn._xlws.FILTER(SUM(H959:L959),SUM(H959:L959)&lt;&gt;0,"")</f>
        <v/>
      </c>
      <c r="AC959" t="str">
        <f ca="1"/>
        <v/>
      </c>
      <c r="AE959">
        <f ca="1"/>
        <v>0</v>
      </c>
      <c r="AF959">
        <f ca="1"/>
        <v>0</v>
      </c>
      <c r="AG959">
        <f ca="1"/>
        <v>0</v>
      </c>
      <c r="AH959">
        <f ca="1"/>
        <v>0</v>
      </c>
      <c r="AI959">
        <f ca="1"/>
        <v>0</v>
      </c>
      <c r="AJ959">
        <f ca="1"/>
        <v>0</v>
      </c>
      <c r="AK959">
        <f ca="1"/>
        <v>0</v>
      </c>
      <c r="AL959" t="str">
        <f ca="1"/>
        <v/>
      </c>
    </row>
    <row r="960" spans="13:38">
      <c r="M960" t="str" cm="1">
        <f t="array" ref="M960">_xlfn._xlws.FILTER(SUM(H960:L960),SUM(H960:L960)&lt;&gt;0,"")</f>
        <v/>
      </c>
      <c r="AC960" t="str">
        <f ca="1"/>
        <v/>
      </c>
      <c r="AE960">
        <f ca="1"/>
        <v>0</v>
      </c>
      <c r="AF960">
        <f ca="1"/>
        <v>0</v>
      </c>
      <c r="AG960">
        <f ca="1"/>
        <v>0</v>
      </c>
      <c r="AH960">
        <f ca="1"/>
        <v>0</v>
      </c>
      <c r="AI960">
        <f ca="1"/>
        <v>0</v>
      </c>
      <c r="AJ960">
        <f ca="1"/>
        <v>0</v>
      </c>
      <c r="AK960">
        <f ca="1"/>
        <v>0</v>
      </c>
      <c r="AL960" t="str">
        <f ca="1"/>
        <v/>
      </c>
    </row>
    <row r="961" spans="13:38">
      <c r="M961" t="str" cm="1">
        <f t="array" ref="M961">_xlfn._xlws.FILTER(SUM(H961:L961),SUM(H961:L961)&lt;&gt;0,"")</f>
        <v/>
      </c>
      <c r="AC961" t="str">
        <f ca="1"/>
        <v/>
      </c>
      <c r="AE961">
        <f ca="1"/>
        <v>0</v>
      </c>
      <c r="AF961">
        <f ca="1"/>
        <v>0</v>
      </c>
      <c r="AG961">
        <f ca="1"/>
        <v>0</v>
      </c>
      <c r="AH961">
        <f ca="1"/>
        <v>0</v>
      </c>
      <c r="AI961">
        <f ca="1"/>
        <v>0</v>
      </c>
      <c r="AJ961">
        <f ca="1"/>
        <v>0</v>
      </c>
      <c r="AK961">
        <f ca="1"/>
        <v>0</v>
      </c>
      <c r="AL961" t="str">
        <f ca="1"/>
        <v/>
      </c>
    </row>
    <row r="962" spans="13:38">
      <c r="M962" t="str" cm="1">
        <f t="array" ref="M962">_xlfn._xlws.FILTER(SUM(H962:L962),SUM(H962:L962)&lt;&gt;0,"")</f>
        <v/>
      </c>
      <c r="AC962" t="str">
        <f ca="1"/>
        <v/>
      </c>
      <c r="AE962">
        <f ca="1"/>
        <v>0</v>
      </c>
      <c r="AF962">
        <f ca="1"/>
        <v>0</v>
      </c>
      <c r="AG962">
        <f ca="1"/>
        <v>0</v>
      </c>
      <c r="AH962">
        <f ca="1"/>
        <v>0</v>
      </c>
      <c r="AI962">
        <f ca="1"/>
        <v>0</v>
      </c>
      <c r="AJ962">
        <f ca="1"/>
        <v>0</v>
      </c>
      <c r="AK962">
        <f ca="1"/>
        <v>0</v>
      </c>
      <c r="AL962" t="str">
        <f ca="1"/>
        <v/>
      </c>
    </row>
    <row r="963" spans="13:38">
      <c r="M963" t="str" cm="1">
        <f t="array" ref="M963">_xlfn._xlws.FILTER(SUM(H963:L963),SUM(H963:L963)&lt;&gt;0,"")</f>
        <v/>
      </c>
      <c r="AC963" t="str">
        <f ca="1"/>
        <v/>
      </c>
      <c r="AE963">
        <f ca="1"/>
        <v>0</v>
      </c>
      <c r="AF963">
        <f ca="1"/>
        <v>0</v>
      </c>
      <c r="AG963">
        <f ca="1"/>
        <v>0</v>
      </c>
      <c r="AH963">
        <f ca="1"/>
        <v>0</v>
      </c>
      <c r="AI963">
        <f ca="1"/>
        <v>0</v>
      </c>
      <c r="AJ963">
        <f ca="1"/>
        <v>0</v>
      </c>
      <c r="AK963">
        <f ca="1"/>
        <v>0</v>
      </c>
      <c r="AL963" t="str">
        <f ca="1"/>
        <v/>
      </c>
    </row>
    <row r="964" spans="13:38">
      <c r="M964" t="str" cm="1">
        <f t="array" ref="M964">_xlfn._xlws.FILTER(SUM(H964:L964),SUM(H964:L964)&lt;&gt;0,"")</f>
        <v/>
      </c>
      <c r="AC964" t="str">
        <f ca="1"/>
        <v/>
      </c>
      <c r="AE964">
        <f ca="1"/>
        <v>0</v>
      </c>
      <c r="AF964">
        <f ca="1"/>
        <v>0</v>
      </c>
      <c r="AG964">
        <f ca="1"/>
        <v>0</v>
      </c>
      <c r="AH964">
        <f ca="1"/>
        <v>0</v>
      </c>
      <c r="AI964">
        <f ca="1"/>
        <v>0</v>
      </c>
      <c r="AJ964">
        <f ca="1"/>
        <v>0</v>
      </c>
      <c r="AK964">
        <f ca="1"/>
        <v>0</v>
      </c>
      <c r="AL964" t="str">
        <f ca="1"/>
        <v/>
      </c>
    </row>
    <row r="965" spans="13:38">
      <c r="M965" t="str" cm="1">
        <f t="array" ref="M965">_xlfn._xlws.FILTER(SUM(H965:L965),SUM(H965:L965)&lt;&gt;0,"")</f>
        <v/>
      </c>
      <c r="AC965" t="str">
        <f ca="1"/>
        <v/>
      </c>
      <c r="AE965">
        <f ca="1"/>
        <v>0</v>
      </c>
      <c r="AF965">
        <f ca="1"/>
        <v>0</v>
      </c>
      <c r="AG965">
        <f ca="1"/>
        <v>0</v>
      </c>
      <c r="AH965">
        <f ca="1"/>
        <v>0</v>
      </c>
      <c r="AI965">
        <f ca="1"/>
        <v>0</v>
      </c>
      <c r="AJ965">
        <f ca="1"/>
        <v>0</v>
      </c>
      <c r="AK965">
        <f ca="1"/>
        <v>0</v>
      </c>
      <c r="AL965" t="str">
        <f ca="1"/>
        <v/>
      </c>
    </row>
    <row r="966" spans="13:38">
      <c r="M966" t="str" cm="1">
        <f t="array" ref="M966">_xlfn._xlws.FILTER(SUM(H966:L966),SUM(H966:L966)&lt;&gt;0,"")</f>
        <v/>
      </c>
      <c r="AC966" t="str">
        <f ca="1"/>
        <v/>
      </c>
      <c r="AE966">
        <f ca="1"/>
        <v>0</v>
      </c>
      <c r="AF966">
        <f ca="1"/>
        <v>0</v>
      </c>
      <c r="AG966">
        <f ca="1"/>
        <v>0</v>
      </c>
      <c r="AH966">
        <f ca="1"/>
        <v>0</v>
      </c>
      <c r="AI966">
        <f ca="1"/>
        <v>0</v>
      </c>
      <c r="AJ966">
        <f ca="1"/>
        <v>0</v>
      </c>
      <c r="AK966">
        <f ca="1"/>
        <v>0</v>
      </c>
      <c r="AL966" t="str">
        <f ca="1"/>
        <v/>
      </c>
    </row>
    <row r="967" spans="13:38">
      <c r="M967" t="str" cm="1">
        <f t="array" ref="M967">_xlfn._xlws.FILTER(SUM(H967:L967),SUM(H967:L967)&lt;&gt;0,"")</f>
        <v/>
      </c>
      <c r="AC967" t="str">
        <f ca="1"/>
        <v/>
      </c>
      <c r="AE967">
        <f ca="1"/>
        <v>0</v>
      </c>
      <c r="AF967">
        <f ca="1"/>
        <v>0</v>
      </c>
      <c r="AG967">
        <f ca="1"/>
        <v>0</v>
      </c>
      <c r="AH967">
        <f ca="1"/>
        <v>0</v>
      </c>
      <c r="AI967">
        <f ca="1"/>
        <v>0</v>
      </c>
      <c r="AJ967">
        <f ca="1"/>
        <v>0</v>
      </c>
      <c r="AK967">
        <f ca="1"/>
        <v>0</v>
      </c>
      <c r="AL967" t="str">
        <f ca="1"/>
        <v/>
      </c>
    </row>
    <row r="968" spans="13:38">
      <c r="M968" t="str" cm="1">
        <f t="array" ref="M968">_xlfn._xlws.FILTER(SUM(H968:L968),SUM(H968:L968)&lt;&gt;0,"")</f>
        <v/>
      </c>
      <c r="AC968" t="str">
        <f ca="1"/>
        <v/>
      </c>
      <c r="AE968">
        <f ca="1"/>
        <v>0</v>
      </c>
      <c r="AF968">
        <f ca="1"/>
        <v>0</v>
      </c>
      <c r="AG968">
        <f ca="1"/>
        <v>0</v>
      </c>
      <c r="AH968">
        <f ca="1"/>
        <v>0</v>
      </c>
      <c r="AI968">
        <f ca="1"/>
        <v>0</v>
      </c>
      <c r="AJ968">
        <f ca="1"/>
        <v>0</v>
      </c>
      <c r="AK968">
        <f ca="1"/>
        <v>0</v>
      </c>
      <c r="AL968" t="str">
        <f ca="1"/>
        <v/>
      </c>
    </row>
    <row r="969" spans="13:38">
      <c r="M969" t="str" cm="1">
        <f t="array" ref="M969">_xlfn._xlws.FILTER(SUM(H969:L969),SUM(H969:L969)&lt;&gt;0,"")</f>
        <v/>
      </c>
      <c r="AC969" t="str">
        <f ca="1"/>
        <v/>
      </c>
      <c r="AE969">
        <f ca="1"/>
        <v>0</v>
      </c>
      <c r="AF969">
        <f ca="1"/>
        <v>0</v>
      </c>
      <c r="AG969">
        <f ca="1"/>
        <v>0</v>
      </c>
      <c r="AH969">
        <f ca="1"/>
        <v>0</v>
      </c>
      <c r="AI969">
        <f ca="1"/>
        <v>0</v>
      </c>
      <c r="AJ969">
        <f ca="1"/>
        <v>0</v>
      </c>
      <c r="AK969">
        <f ca="1"/>
        <v>0</v>
      </c>
      <c r="AL969" t="str">
        <f ca="1"/>
        <v/>
      </c>
    </row>
    <row r="970" spans="13:38">
      <c r="M970" t="str" cm="1">
        <f t="array" ref="M970">_xlfn._xlws.FILTER(SUM(H970:L970),SUM(H970:L970)&lt;&gt;0,"")</f>
        <v/>
      </c>
      <c r="AC970" t="str">
        <f ca="1"/>
        <v/>
      </c>
      <c r="AE970">
        <f ca="1"/>
        <v>0</v>
      </c>
      <c r="AF970">
        <f ca="1"/>
        <v>0</v>
      </c>
      <c r="AG970">
        <f ca="1"/>
        <v>0</v>
      </c>
      <c r="AH970">
        <f ca="1"/>
        <v>0</v>
      </c>
      <c r="AI970">
        <f ca="1"/>
        <v>0</v>
      </c>
      <c r="AJ970">
        <f ca="1"/>
        <v>0</v>
      </c>
      <c r="AK970">
        <f ca="1"/>
        <v>0</v>
      </c>
      <c r="AL970" t="str">
        <f ca="1"/>
        <v/>
      </c>
    </row>
    <row r="971" spans="13:38">
      <c r="M971" t="str" cm="1">
        <f t="array" ref="M971">_xlfn._xlws.FILTER(SUM(H971:L971),SUM(H971:L971)&lt;&gt;0,"")</f>
        <v/>
      </c>
      <c r="AC971" t="str">
        <f ca="1"/>
        <v/>
      </c>
      <c r="AE971">
        <f ca="1"/>
        <v>0</v>
      </c>
      <c r="AF971">
        <f ca="1"/>
        <v>0</v>
      </c>
      <c r="AG971">
        <f ca="1"/>
        <v>0</v>
      </c>
      <c r="AH971">
        <f ca="1"/>
        <v>0</v>
      </c>
      <c r="AI971">
        <f ca="1"/>
        <v>0</v>
      </c>
      <c r="AJ971">
        <f ca="1"/>
        <v>0</v>
      </c>
      <c r="AK971">
        <f ca="1"/>
        <v>0</v>
      </c>
      <c r="AL971" t="str">
        <f ca="1"/>
        <v/>
      </c>
    </row>
    <row r="972" spans="13:38">
      <c r="M972" t="str" cm="1">
        <f t="array" ref="M972">_xlfn._xlws.FILTER(SUM(H972:L972),SUM(H972:L972)&lt;&gt;0,"")</f>
        <v/>
      </c>
      <c r="AC972" t="str">
        <f ca="1"/>
        <v/>
      </c>
      <c r="AE972">
        <f ca="1"/>
        <v>0</v>
      </c>
      <c r="AF972">
        <f ca="1"/>
        <v>0</v>
      </c>
      <c r="AG972">
        <f ca="1"/>
        <v>0</v>
      </c>
      <c r="AH972">
        <f ca="1"/>
        <v>0</v>
      </c>
      <c r="AI972">
        <f ca="1"/>
        <v>0</v>
      </c>
      <c r="AJ972">
        <f ca="1"/>
        <v>0</v>
      </c>
      <c r="AK972">
        <f ca="1"/>
        <v>0</v>
      </c>
      <c r="AL972" t="str">
        <f ca="1"/>
        <v/>
      </c>
    </row>
    <row r="973" spans="13:38">
      <c r="M973" t="str" cm="1">
        <f t="array" ref="M973">_xlfn._xlws.FILTER(SUM(H973:L973),SUM(H973:L973)&lt;&gt;0,"")</f>
        <v/>
      </c>
      <c r="AC973" t="str">
        <f ca="1"/>
        <v/>
      </c>
      <c r="AE973">
        <f ca="1"/>
        <v>0</v>
      </c>
      <c r="AF973">
        <f ca="1"/>
        <v>0</v>
      </c>
      <c r="AG973">
        <f ca="1"/>
        <v>0</v>
      </c>
      <c r="AH973">
        <f ca="1"/>
        <v>0</v>
      </c>
      <c r="AI973">
        <f ca="1"/>
        <v>0</v>
      </c>
      <c r="AJ973">
        <f ca="1"/>
        <v>0</v>
      </c>
      <c r="AK973">
        <f ca="1"/>
        <v>0</v>
      </c>
      <c r="AL973" t="str">
        <f ca="1"/>
        <v/>
      </c>
    </row>
    <row r="974" spans="13:38">
      <c r="M974" t="str" cm="1">
        <f t="array" ref="M974">_xlfn._xlws.FILTER(SUM(H974:L974),SUM(H974:L974)&lt;&gt;0,"")</f>
        <v/>
      </c>
      <c r="AC974" t="str">
        <f ca="1"/>
        <v/>
      </c>
      <c r="AE974">
        <f ca="1"/>
        <v>0</v>
      </c>
      <c r="AF974">
        <f ca="1"/>
        <v>0</v>
      </c>
      <c r="AG974">
        <f ca="1"/>
        <v>0</v>
      </c>
      <c r="AH974">
        <f ca="1"/>
        <v>0</v>
      </c>
      <c r="AI974">
        <f ca="1"/>
        <v>0</v>
      </c>
      <c r="AJ974">
        <f ca="1"/>
        <v>0</v>
      </c>
      <c r="AK974">
        <f ca="1"/>
        <v>0</v>
      </c>
      <c r="AL974" t="str">
        <f ca="1"/>
        <v/>
      </c>
    </row>
    <row r="975" spans="13:38">
      <c r="M975" t="str" cm="1">
        <f t="array" ref="M975">_xlfn._xlws.FILTER(SUM(H975:L975),SUM(H975:L975)&lt;&gt;0,"")</f>
        <v/>
      </c>
      <c r="AC975" t="str">
        <f ca="1"/>
        <v/>
      </c>
      <c r="AE975">
        <f ca="1"/>
        <v>0</v>
      </c>
      <c r="AF975">
        <f ca="1"/>
        <v>0</v>
      </c>
      <c r="AG975">
        <f ca="1"/>
        <v>0</v>
      </c>
      <c r="AH975">
        <f ca="1"/>
        <v>0</v>
      </c>
      <c r="AI975">
        <f ca="1"/>
        <v>0</v>
      </c>
      <c r="AJ975">
        <f ca="1"/>
        <v>0</v>
      </c>
      <c r="AK975">
        <f ca="1"/>
        <v>0</v>
      </c>
      <c r="AL975" t="str">
        <f ca="1"/>
        <v/>
      </c>
    </row>
    <row r="976" spans="13:38">
      <c r="M976" t="str" cm="1">
        <f t="array" ref="M976">_xlfn._xlws.FILTER(SUM(H976:L976),SUM(H976:L976)&lt;&gt;0,"")</f>
        <v/>
      </c>
      <c r="AC976" t="str">
        <f ca="1"/>
        <v/>
      </c>
      <c r="AE976">
        <f ca="1"/>
        <v>0</v>
      </c>
      <c r="AF976">
        <f ca="1"/>
        <v>0</v>
      </c>
      <c r="AG976">
        <f ca="1"/>
        <v>0</v>
      </c>
      <c r="AH976">
        <f ca="1"/>
        <v>0</v>
      </c>
      <c r="AI976">
        <f ca="1"/>
        <v>0</v>
      </c>
      <c r="AJ976">
        <f ca="1"/>
        <v>0</v>
      </c>
      <c r="AK976">
        <f ca="1"/>
        <v>0</v>
      </c>
      <c r="AL976" t="str">
        <f ca="1"/>
        <v/>
      </c>
    </row>
    <row r="977" spans="13:38">
      <c r="M977" t="str" cm="1">
        <f t="array" ref="M977">_xlfn._xlws.FILTER(SUM(H977:L977),SUM(H977:L977)&lt;&gt;0,"")</f>
        <v/>
      </c>
      <c r="AC977" t="str">
        <f ca="1"/>
        <v/>
      </c>
      <c r="AE977">
        <f ca="1"/>
        <v>0</v>
      </c>
      <c r="AF977">
        <f ca="1"/>
        <v>0</v>
      </c>
      <c r="AG977">
        <f ca="1"/>
        <v>0</v>
      </c>
      <c r="AH977">
        <f ca="1"/>
        <v>0</v>
      </c>
      <c r="AI977">
        <f ca="1"/>
        <v>0</v>
      </c>
      <c r="AJ977">
        <f ca="1"/>
        <v>0</v>
      </c>
      <c r="AK977">
        <f ca="1"/>
        <v>0</v>
      </c>
      <c r="AL977" t="str">
        <f ca="1"/>
        <v/>
      </c>
    </row>
    <row r="978" spans="13:38">
      <c r="M978" t="str" cm="1">
        <f t="array" ref="M978">_xlfn._xlws.FILTER(SUM(H978:L978),SUM(H978:L978)&lt;&gt;0,"")</f>
        <v/>
      </c>
      <c r="AC978" t="str">
        <f ca="1"/>
        <v/>
      </c>
      <c r="AE978">
        <f ca="1"/>
        <v>0</v>
      </c>
      <c r="AF978">
        <f ca="1"/>
        <v>0</v>
      </c>
      <c r="AG978">
        <f ca="1"/>
        <v>0</v>
      </c>
      <c r="AH978">
        <f ca="1"/>
        <v>0</v>
      </c>
      <c r="AI978">
        <f ca="1"/>
        <v>0</v>
      </c>
      <c r="AJ978">
        <f ca="1"/>
        <v>0</v>
      </c>
      <c r="AK978">
        <f ca="1"/>
        <v>0</v>
      </c>
      <c r="AL978" t="str">
        <f ca="1"/>
        <v/>
      </c>
    </row>
    <row r="979" spans="13:38">
      <c r="M979" t="str" cm="1">
        <f t="array" ref="M979">_xlfn._xlws.FILTER(SUM(H979:L979),SUM(H979:L979)&lt;&gt;0,"")</f>
        <v/>
      </c>
      <c r="AC979" t="str">
        <f ca="1"/>
        <v/>
      </c>
      <c r="AE979">
        <f ca="1"/>
        <v>0</v>
      </c>
      <c r="AF979">
        <f ca="1"/>
        <v>0</v>
      </c>
      <c r="AG979">
        <f ca="1"/>
        <v>0</v>
      </c>
      <c r="AH979">
        <f ca="1"/>
        <v>0</v>
      </c>
      <c r="AI979">
        <f ca="1"/>
        <v>0</v>
      </c>
      <c r="AJ979">
        <f ca="1"/>
        <v>0</v>
      </c>
      <c r="AK979">
        <f ca="1"/>
        <v>0</v>
      </c>
      <c r="AL979" t="str">
        <f ca="1"/>
        <v/>
      </c>
    </row>
    <row r="980" spans="13:38">
      <c r="M980" t="str" cm="1">
        <f t="array" ref="M980">_xlfn._xlws.FILTER(SUM(H980:L980),SUM(H980:L980)&lt;&gt;0,"")</f>
        <v/>
      </c>
      <c r="AC980" t="str">
        <f ca="1"/>
        <v/>
      </c>
      <c r="AE980">
        <f ca="1"/>
        <v>0</v>
      </c>
      <c r="AF980">
        <f ca="1"/>
        <v>0</v>
      </c>
      <c r="AG980">
        <f ca="1"/>
        <v>0</v>
      </c>
      <c r="AH980">
        <f ca="1"/>
        <v>0</v>
      </c>
      <c r="AI980">
        <f ca="1"/>
        <v>0</v>
      </c>
      <c r="AJ980">
        <f ca="1"/>
        <v>0</v>
      </c>
      <c r="AK980">
        <f ca="1"/>
        <v>0</v>
      </c>
      <c r="AL980" t="str">
        <f ca="1"/>
        <v/>
      </c>
    </row>
    <row r="981" spans="13:38">
      <c r="M981" t="str" cm="1">
        <f t="array" ref="M981">_xlfn._xlws.FILTER(SUM(H981:L981),SUM(H981:L981)&lt;&gt;0,"")</f>
        <v/>
      </c>
      <c r="AC981" t="str">
        <f ca="1"/>
        <v/>
      </c>
      <c r="AE981">
        <f ca="1"/>
        <v>0</v>
      </c>
      <c r="AF981">
        <f ca="1"/>
        <v>0</v>
      </c>
      <c r="AG981">
        <f ca="1"/>
        <v>0</v>
      </c>
      <c r="AH981">
        <f ca="1"/>
        <v>0</v>
      </c>
      <c r="AI981">
        <f ca="1"/>
        <v>0</v>
      </c>
      <c r="AJ981">
        <f ca="1"/>
        <v>0</v>
      </c>
      <c r="AK981">
        <f ca="1"/>
        <v>0</v>
      </c>
      <c r="AL981" t="str">
        <f ca="1"/>
        <v/>
      </c>
    </row>
    <row r="982" spans="13:38">
      <c r="M982" t="str" cm="1">
        <f t="array" ref="M982">_xlfn._xlws.FILTER(SUM(H982:L982),SUM(H982:L982)&lt;&gt;0,"")</f>
        <v/>
      </c>
      <c r="AC982" t="str">
        <f ca="1"/>
        <v/>
      </c>
      <c r="AE982">
        <f ca="1"/>
        <v>0</v>
      </c>
      <c r="AF982">
        <f ca="1"/>
        <v>0</v>
      </c>
      <c r="AG982">
        <f ca="1"/>
        <v>0</v>
      </c>
      <c r="AH982">
        <f ca="1"/>
        <v>0</v>
      </c>
      <c r="AI982">
        <f ca="1"/>
        <v>0</v>
      </c>
      <c r="AJ982">
        <f ca="1"/>
        <v>0</v>
      </c>
      <c r="AK982">
        <f ca="1"/>
        <v>0</v>
      </c>
      <c r="AL982" t="str">
        <f ca="1"/>
        <v/>
      </c>
    </row>
    <row r="983" spans="13:38">
      <c r="M983" t="str" cm="1">
        <f t="array" ref="M983">_xlfn._xlws.FILTER(SUM(H983:L983),SUM(H983:L983)&lt;&gt;0,"")</f>
        <v/>
      </c>
      <c r="AC983" t="str">
        <f ca="1"/>
        <v/>
      </c>
      <c r="AE983">
        <f ca="1"/>
        <v>0</v>
      </c>
      <c r="AF983">
        <f ca="1"/>
        <v>0</v>
      </c>
      <c r="AG983">
        <f ca="1"/>
        <v>0</v>
      </c>
      <c r="AH983">
        <f ca="1"/>
        <v>0</v>
      </c>
      <c r="AI983">
        <f ca="1"/>
        <v>0</v>
      </c>
      <c r="AJ983">
        <f ca="1"/>
        <v>0</v>
      </c>
      <c r="AK983">
        <f ca="1"/>
        <v>0</v>
      </c>
      <c r="AL983" t="str">
        <f ca="1"/>
        <v/>
      </c>
    </row>
    <row r="984" spans="13:38">
      <c r="M984" t="str" cm="1">
        <f t="array" ref="M984">_xlfn._xlws.FILTER(SUM(H984:L984),SUM(H984:L984)&lt;&gt;0,"")</f>
        <v/>
      </c>
      <c r="AC984" t="str">
        <f ca="1"/>
        <v/>
      </c>
      <c r="AE984">
        <f ca="1"/>
        <v>0</v>
      </c>
      <c r="AF984">
        <f ca="1"/>
        <v>0</v>
      </c>
      <c r="AG984">
        <f ca="1"/>
        <v>0</v>
      </c>
      <c r="AH984">
        <f ca="1"/>
        <v>0</v>
      </c>
      <c r="AI984">
        <f ca="1"/>
        <v>0</v>
      </c>
      <c r="AJ984">
        <f ca="1"/>
        <v>0</v>
      </c>
      <c r="AK984">
        <f ca="1"/>
        <v>0</v>
      </c>
      <c r="AL984" t="str">
        <f ca="1"/>
        <v/>
      </c>
    </row>
    <row r="985" spans="13:38">
      <c r="M985" t="str" cm="1">
        <f t="array" ref="M985">_xlfn._xlws.FILTER(SUM(H985:L985),SUM(H985:L985)&lt;&gt;0,"")</f>
        <v/>
      </c>
      <c r="AC985" t="str">
        <f ca="1"/>
        <v/>
      </c>
      <c r="AE985">
        <f ca="1"/>
        <v>0</v>
      </c>
      <c r="AF985">
        <f ca="1"/>
        <v>0</v>
      </c>
      <c r="AG985">
        <f ca="1"/>
        <v>0</v>
      </c>
      <c r="AH985">
        <f ca="1"/>
        <v>0</v>
      </c>
      <c r="AI985">
        <f ca="1"/>
        <v>0</v>
      </c>
      <c r="AJ985">
        <f ca="1"/>
        <v>0</v>
      </c>
      <c r="AK985">
        <f ca="1"/>
        <v>0</v>
      </c>
      <c r="AL985" t="str">
        <f ca="1"/>
        <v/>
      </c>
    </row>
    <row r="986" spans="13:38">
      <c r="M986" t="str" cm="1">
        <f t="array" ref="M986">_xlfn._xlws.FILTER(SUM(H986:L986),SUM(H986:L986)&lt;&gt;0,"")</f>
        <v/>
      </c>
      <c r="AC986" t="str">
        <f ca="1"/>
        <v/>
      </c>
      <c r="AE986">
        <f ca="1"/>
        <v>0</v>
      </c>
      <c r="AF986">
        <f ca="1"/>
        <v>0</v>
      </c>
      <c r="AG986">
        <f ca="1"/>
        <v>0</v>
      </c>
      <c r="AH986">
        <f ca="1"/>
        <v>0</v>
      </c>
      <c r="AI986">
        <f ca="1"/>
        <v>0</v>
      </c>
      <c r="AJ986">
        <f ca="1"/>
        <v>0</v>
      </c>
      <c r="AK986">
        <f ca="1"/>
        <v>0</v>
      </c>
      <c r="AL986" t="str">
        <f ca="1"/>
        <v/>
      </c>
    </row>
    <row r="987" spans="13:38">
      <c r="M987" t="str" cm="1">
        <f t="array" ref="M987">_xlfn._xlws.FILTER(SUM(H987:L987),SUM(H987:L987)&lt;&gt;0,"")</f>
        <v/>
      </c>
      <c r="AC987" t="str">
        <f ca="1"/>
        <v/>
      </c>
      <c r="AE987">
        <f ca="1"/>
        <v>0</v>
      </c>
      <c r="AF987">
        <f ca="1"/>
        <v>0</v>
      </c>
      <c r="AG987">
        <f ca="1"/>
        <v>0</v>
      </c>
      <c r="AH987">
        <f ca="1"/>
        <v>0</v>
      </c>
      <c r="AI987">
        <f ca="1"/>
        <v>0</v>
      </c>
      <c r="AJ987">
        <f ca="1"/>
        <v>0</v>
      </c>
      <c r="AK987">
        <f ca="1"/>
        <v>0</v>
      </c>
      <c r="AL987" t="str">
        <f ca="1"/>
        <v/>
      </c>
    </row>
    <row r="988" spans="13:38">
      <c r="M988" t="str" cm="1">
        <f t="array" ref="M988">_xlfn._xlws.FILTER(SUM(H988:L988),SUM(H988:L988)&lt;&gt;0,"")</f>
        <v/>
      </c>
      <c r="AC988" t="str">
        <f ca="1"/>
        <v/>
      </c>
      <c r="AE988">
        <f ca="1"/>
        <v>0</v>
      </c>
      <c r="AF988">
        <f ca="1"/>
        <v>0</v>
      </c>
      <c r="AG988">
        <f ca="1"/>
        <v>0</v>
      </c>
      <c r="AH988">
        <f ca="1"/>
        <v>0</v>
      </c>
      <c r="AI988">
        <f ca="1"/>
        <v>0</v>
      </c>
      <c r="AJ988">
        <f ca="1"/>
        <v>0</v>
      </c>
      <c r="AK988">
        <f ca="1"/>
        <v>0</v>
      </c>
      <c r="AL988" t="str">
        <f ca="1"/>
        <v/>
      </c>
    </row>
    <row r="989" spans="13:38">
      <c r="M989" t="str" cm="1">
        <f t="array" ref="M989">_xlfn._xlws.FILTER(SUM(H989:L989),SUM(H989:L989)&lt;&gt;0,"")</f>
        <v/>
      </c>
      <c r="AC989" t="str">
        <f ca="1"/>
        <v/>
      </c>
      <c r="AE989">
        <f ca="1"/>
        <v>0</v>
      </c>
      <c r="AF989">
        <f ca="1"/>
        <v>0</v>
      </c>
      <c r="AG989">
        <f ca="1"/>
        <v>0</v>
      </c>
      <c r="AH989">
        <f ca="1"/>
        <v>0</v>
      </c>
      <c r="AI989">
        <f ca="1"/>
        <v>0</v>
      </c>
      <c r="AJ989">
        <f ca="1"/>
        <v>0</v>
      </c>
      <c r="AK989">
        <f ca="1"/>
        <v>0</v>
      </c>
      <c r="AL989" t="str">
        <f ca="1"/>
        <v/>
      </c>
    </row>
    <row r="990" spans="13:38">
      <c r="M990" t="str" cm="1">
        <f t="array" ref="M990">_xlfn._xlws.FILTER(SUM(H990:L990),SUM(H990:L990)&lt;&gt;0,"")</f>
        <v/>
      </c>
      <c r="AC990" t="str">
        <f ca="1"/>
        <v/>
      </c>
      <c r="AE990">
        <f ca="1"/>
        <v>0</v>
      </c>
      <c r="AF990">
        <f ca="1"/>
        <v>0</v>
      </c>
      <c r="AG990">
        <f ca="1"/>
        <v>0</v>
      </c>
      <c r="AH990">
        <f ca="1"/>
        <v>0</v>
      </c>
      <c r="AI990">
        <f ca="1"/>
        <v>0</v>
      </c>
      <c r="AJ990">
        <f ca="1"/>
        <v>0</v>
      </c>
      <c r="AK990">
        <f ca="1"/>
        <v>0</v>
      </c>
      <c r="AL990" t="str">
        <f ca="1"/>
        <v/>
      </c>
    </row>
    <row r="991" spans="13:38">
      <c r="M991" t="str" cm="1">
        <f t="array" ref="M991">_xlfn._xlws.FILTER(SUM(H991:L991),SUM(H991:L991)&lt;&gt;0,"")</f>
        <v/>
      </c>
      <c r="AC991" t="str">
        <f ca="1"/>
        <v/>
      </c>
      <c r="AE991">
        <f ca="1"/>
        <v>0</v>
      </c>
      <c r="AF991">
        <f ca="1"/>
        <v>0</v>
      </c>
      <c r="AG991">
        <f ca="1"/>
        <v>0</v>
      </c>
      <c r="AH991">
        <f ca="1"/>
        <v>0</v>
      </c>
      <c r="AI991">
        <f ca="1"/>
        <v>0</v>
      </c>
      <c r="AJ991">
        <f ca="1"/>
        <v>0</v>
      </c>
      <c r="AK991">
        <f ca="1"/>
        <v>0</v>
      </c>
      <c r="AL991" t="str">
        <f ca="1"/>
        <v/>
      </c>
    </row>
    <row r="992" spans="13:38">
      <c r="M992" t="str" cm="1">
        <f t="array" ref="M992">_xlfn._xlws.FILTER(SUM(H992:L992),SUM(H992:L992)&lt;&gt;0,"")</f>
        <v/>
      </c>
      <c r="AC992" t="str">
        <f ca="1"/>
        <v/>
      </c>
      <c r="AE992">
        <f ca="1"/>
        <v>0</v>
      </c>
      <c r="AF992">
        <f ca="1"/>
        <v>0</v>
      </c>
      <c r="AG992">
        <f ca="1"/>
        <v>0</v>
      </c>
      <c r="AH992">
        <f ca="1"/>
        <v>0</v>
      </c>
      <c r="AI992">
        <f ca="1"/>
        <v>0</v>
      </c>
      <c r="AJ992">
        <f ca="1"/>
        <v>0</v>
      </c>
      <c r="AK992">
        <f ca="1"/>
        <v>0</v>
      </c>
      <c r="AL992" t="str">
        <f ca="1"/>
        <v/>
      </c>
    </row>
    <row r="993" spans="13:38">
      <c r="M993" t="str" cm="1">
        <f t="array" ref="M993">_xlfn._xlws.FILTER(SUM(H993:L993),SUM(H993:L993)&lt;&gt;0,"")</f>
        <v/>
      </c>
      <c r="AC993" t="str">
        <f ca="1"/>
        <v/>
      </c>
      <c r="AE993">
        <f ca="1"/>
        <v>0</v>
      </c>
      <c r="AF993">
        <f ca="1"/>
        <v>0</v>
      </c>
      <c r="AG993">
        <f ca="1"/>
        <v>0</v>
      </c>
      <c r="AH993">
        <f ca="1"/>
        <v>0</v>
      </c>
      <c r="AI993">
        <f ca="1"/>
        <v>0</v>
      </c>
      <c r="AJ993">
        <f ca="1"/>
        <v>0</v>
      </c>
      <c r="AK993">
        <f ca="1"/>
        <v>0</v>
      </c>
      <c r="AL993" t="str">
        <f ca="1"/>
        <v/>
      </c>
    </row>
    <row r="994" spans="13:38">
      <c r="M994" t="str" cm="1">
        <f t="array" ref="M994">_xlfn._xlws.FILTER(SUM(H994:L994),SUM(H994:L994)&lt;&gt;0,"")</f>
        <v/>
      </c>
      <c r="AC994" t="str">
        <f ca="1"/>
        <v/>
      </c>
      <c r="AE994">
        <f ca="1"/>
        <v>0</v>
      </c>
      <c r="AF994">
        <f ca="1"/>
        <v>0</v>
      </c>
      <c r="AG994">
        <f ca="1"/>
        <v>0</v>
      </c>
      <c r="AH994">
        <f ca="1"/>
        <v>0</v>
      </c>
      <c r="AI994">
        <f ca="1"/>
        <v>0</v>
      </c>
      <c r="AJ994">
        <f ca="1"/>
        <v>0</v>
      </c>
      <c r="AK994">
        <f ca="1"/>
        <v>0</v>
      </c>
      <c r="AL994" t="str">
        <f ca="1"/>
        <v/>
      </c>
    </row>
    <row r="995" spans="13:38">
      <c r="M995" t="str" cm="1">
        <f t="array" ref="M995">_xlfn._xlws.FILTER(SUM(H995:L995),SUM(H995:L995)&lt;&gt;0,"")</f>
        <v/>
      </c>
      <c r="AC995" t="str">
        <f ca="1"/>
        <v/>
      </c>
      <c r="AE995">
        <f ca="1"/>
        <v>0</v>
      </c>
      <c r="AF995">
        <f ca="1"/>
        <v>0</v>
      </c>
      <c r="AG995">
        <f ca="1"/>
        <v>0</v>
      </c>
      <c r="AH995">
        <f ca="1"/>
        <v>0</v>
      </c>
      <c r="AI995">
        <f ca="1"/>
        <v>0</v>
      </c>
      <c r="AJ995">
        <f ca="1"/>
        <v>0</v>
      </c>
      <c r="AK995">
        <f ca="1"/>
        <v>0</v>
      </c>
      <c r="AL995" t="str">
        <f ca="1"/>
        <v/>
      </c>
    </row>
    <row r="996" spans="13:38">
      <c r="M996" t="str" cm="1">
        <f t="array" ref="M996">_xlfn._xlws.FILTER(SUM(H996:L996),SUM(H996:L996)&lt;&gt;0,"")</f>
        <v/>
      </c>
      <c r="AC996" t="str">
        <f ca="1"/>
        <v/>
      </c>
      <c r="AE996">
        <f ca="1"/>
        <v>0</v>
      </c>
      <c r="AF996">
        <f ca="1"/>
        <v>0</v>
      </c>
      <c r="AG996">
        <f ca="1"/>
        <v>0</v>
      </c>
      <c r="AH996">
        <f ca="1"/>
        <v>0</v>
      </c>
      <c r="AI996">
        <f ca="1"/>
        <v>0</v>
      </c>
      <c r="AJ996">
        <f ca="1"/>
        <v>0</v>
      </c>
      <c r="AK996">
        <f ca="1"/>
        <v>0</v>
      </c>
      <c r="AL996" t="str">
        <f ca="1"/>
        <v/>
      </c>
    </row>
    <row r="997" spans="13:38">
      <c r="M997" t="str" cm="1">
        <f t="array" ref="M997">_xlfn._xlws.FILTER(SUM(H997:L997),SUM(H997:L997)&lt;&gt;0,"")</f>
        <v/>
      </c>
      <c r="AC997" t="str">
        <f ca="1"/>
        <v/>
      </c>
      <c r="AE997">
        <f ca="1"/>
        <v>0</v>
      </c>
      <c r="AF997">
        <f ca="1"/>
        <v>0</v>
      </c>
      <c r="AG997">
        <f ca="1"/>
        <v>0</v>
      </c>
      <c r="AH997">
        <f ca="1"/>
        <v>0</v>
      </c>
      <c r="AI997">
        <f ca="1"/>
        <v>0</v>
      </c>
      <c r="AJ997">
        <f ca="1"/>
        <v>0</v>
      </c>
      <c r="AK997">
        <f ca="1"/>
        <v>0</v>
      </c>
      <c r="AL997" t="str">
        <f ca="1"/>
        <v/>
      </c>
    </row>
    <row r="998" spans="13:38">
      <c r="M998" t="str" cm="1">
        <f t="array" ref="M998">_xlfn._xlws.FILTER(SUM(H998:L998),SUM(H998:L998)&lt;&gt;0,"")</f>
        <v/>
      </c>
      <c r="AC998" t="str">
        <f ca="1"/>
        <v/>
      </c>
      <c r="AE998">
        <f ca="1"/>
        <v>0</v>
      </c>
      <c r="AF998">
        <f ca="1"/>
        <v>0</v>
      </c>
      <c r="AG998">
        <f ca="1"/>
        <v>0</v>
      </c>
      <c r="AH998">
        <f ca="1"/>
        <v>0</v>
      </c>
      <c r="AI998">
        <f ca="1"/>
        <v>0</v>
      </c>
      <c r="AJ998">
        <f ca="1"/>
        <v>0</v>
      </c>
      <c r="AK998">
        <f ca="1"/>
        <v>0</v>
      </c>
      <c r="AL998" t="str">
        <f ca="1"/>
        <v/>
      </c>
    </row>
    <row r="999" spans="13:38">
      <c r="M999" t="str" cm="1">
        <f t="array" ref="M999">_xlfn._xlws.FILTER(SUM(H999:L999),SUM(H999:L999)&lt;&gt;0,"")</f>
        <v/>
      </c>
      <c r="AC999" t="str">
        <f ca="1"/>
        <v/>
      </c>
      <c r="AE999">
        <f ca="1"/>
        <v>0</v>
      </c>
      <c r="AF999">
        <f ca="1"/>
        <v>0</v>
      </c>
      <c r="AG999">
        <f ca="1"/>
        <v>0</v>
      </c>
      <c r="AH999">
        <f ca="1"/>
        <v>0</v>
      </c>
      <c r="AI999">
        <f ca="1"/>
        <v>0</v>
      </c>
      <c r="AJ999">
        <f ca="1"/>
        <v>0</v>
      </c>
      <c r="AK999">
        <f ca="1"/>
        <v>0</v>
      </c>
      <c r="AL999" t="str">
        <f ca="1"/>
        <v/>
      </c>
    </row>
    <row r="1000" spans="13:38">
      <c r="M1000" t="str" cm="1">
        <f t="array" ref="M1000">_xlfn._xlws.FILTER(SUM(H1000:L1000),SUM(H1000:L1000)&lt;&gt;0,"")</f>
        <v/>
      </c>
      <c r="AC1000" t="str">
        <f ca="1"/>
        <v/>
      </c>
      <c r="AE1000">
        <f ca="1"/>
        <v>0</v>
      </c>
      <c r="AF1000">
        <f ca="1"/>
        <v>0</v>
      </c>
      <c r="AG1000">
        <f ca="1"/>
        <v>0</v>
      </c>
      <c r="AH1000">
        <f ca="1"/>
        <v>0</v>
      </c>
      <c r="AI1000">
        <f ca="1"/>
        <v>0</v>
      </c>
      <c r="AJ1000">
        <f ca="1"/>
        <v>0</v>
      </c>
      <c r="AK1000">
        <f ca="1"/>
        <v>0</v>
      </c>
      <c r="AL1000" t="str">
        <f ca="1"/>
        <v/>
      </c>
    </row>
    <row r="1001" spans="13:38">
      <c r="M1001" t="str" cm="1">
        <f t="array" ref="M1001">_xlfn._xlws.FILTER(SUM(H1001:L1001),SUM(H1001:L1001)&lt;&gt;0,"")</f>
        <v/>
      </c>
      <c r="AC1001" t="str">
        <f ca="1"/>
        <v/>
      </c>
      <c r="AE1001">
        <f ca="1"/>
        <v>0</v>
      </c>
      <c r="AF1001">
        <f ca="1"/>
        <v>0</v>
      </c>
      <c r="AG1001">
        <f ca="1"/>
        <v>0</v>
      </c>
      <c r="AH1001">
        <f ca="1"/>
        <v>0</v>
      </c>
      <c r="AI1001">
        <f ca="1"/>
        <v>0</v>
      </c>
      <c r="AJ1001">
        <f ca="1"/>
        <v>0</v>
      </c>
      <c r="AK1001">
        <f ca="1"/>
        <v>0</v>
      </c>
      <c r="AL1001" t="str">
        <f ca="1"/>
        <v/>
      </c>
    </row>
    <row r="1002" spans="13:38">
      <c r="M1002" t="str" cm="1">
        <f t="array" ref="M1002">_xlfn._xlws.FILTER(SUM(H1002:L1002),SUM(H1002:L1002)&lt;&gt;0,"")</f>
        <v/>
      </c>
      <c r="AC1002" t="str">
        <f ca="1"/>
        <v/>
      </c>
      <c r="AE1002">
        <f ca="1"/>
        <v>0</v>
      </c>
      <c r="AF1002">
        <f ca="1"/>
        <v>0</v>
      </c>
      <c r="AG1002">
        <f ca="1"/>
        <v>0</v>
      </c>
      <c r="AH1002">
        <f ca="1"/>
        <v>0</v>
      </c>
      <c r="AI1002">
        <f ca="1"/>
        <v>0</v>
      </c>
      <c r="AJ1002">
        <f ca="1"/>
        <v>0</v>
      </c>
      <c r="AK1002">
        <f ca="1"/>
        <v>0</v>
      </c>
      <c r="AL1002" t="str">
        <f ca="1"/>
        <v/>
      </c>
    </row>
    <row r="1003" spans="13:38">
      <c r="M1003" t="str" cm="1">
        <f t="array" ref="M1003">_xlfn._xlws.FILTER(SUM(H1003:L1003),SUM(H1003:L1003)&lt;&gt;0,"")</f>
        <v/>
      </c>
      <c r="AC1003" t="str">
        <f ca="1"/>
        <v/>
      </c>
      <c r="AE1003">
        <f ca="1"/>
        <v>0</v>
      </c>
      <c r="AF1003">
        <f ca="1"/>
        <v>0</v>
      </c>
      <c r="AG1003">
        <f ca="1"/>
        <v>0</v>
      </c>
      <c r="AH1003">
        <f ca="1"/>
        <v>0</v>
      </c>
      <c r="AI1003">
        <f ca="1"/>
        <v>0</v>
      </c>
      <c r="AJ1003">
        <f ca="1"/>
        <v>0</v>
      </c>
      <c r="AK1003">
        <f ca="1"/>
        <v>0</v>
      </c>
      <c r="AL1003" t="str">
        <f ca="1"/>
        <v/>
      </c>
    </row>
    <row r="1004" spans="13:38">
      <c r="M1004" t="str" cm="1">
        <f t="array" ref="M1004">_xlfn._xlws.FILTER(SUM(H1004:L1004),SUM(H1004:L1004)&lt;&gt;0,"")</f>
        <v/>
      </c>
      <c r="AC1004" t="str">
        <f ca="1"/>
        <v/>
      </c>
      <c r="AE1004">
        <f ca="1"/>
        <v>0</v>
      </c>
      <c r="AF1004">
        <f ca="1"/>
        <v>0</v>
      </c>
      <c r="AG1004">
        <f ca="1"/>
        <v>0</v>
      </c>
      <c r="AH1004">
        <f ca="1"/>
        <v>0</v>
      </c>
      <c r="AI1004">
        <f ca="1"/>
        <v>0</v>
      </c>
      <c r="AJ1004">
        <f ca="1"/>
        <v>0</v>
      </c>
      <c r="AK1004">
        <f ca="1"/>
        <v>0</v>
      </c>
      <c r="AL1004" t="str">
        <f ca="1"/>
        <v/>
      </c>
    </row>
    <row r="1005" spans="13:38">
      <c r="M1005" t="str" cm="1">
        <f t="array" ref="M1005">_xlfn._xlws.FILTER(SUM(H1005:L1005),SUM(H1005:L1005)&lt;&gt;0,"")</f>
        <v/>
      </c>
      <c r="AC1005" t="str">
        <f ca="1"/>
        <v/>
      </c>
      <c r="AE1005">
        <f ca="1"/>
        <v>0</v>
      </c>
      <c r="AF1005">
        <f ca="1"/>
        <v>0</v>
      </c>
      <c r="AG1005">
        <f ca="1"/>
        <v>0</v>
      </c>
      <c r="AH1005">
        <f ca="1"/>
        <v>0</v>
      </c>
      <c r="AI1005">
        <f ca="1"/>
        <v>0</v>
      </c>
      <c r="AJ1005">
        <f ca="1"/>
        <v>0</v>
      </c>
      <c r="AK1005">
        <f ca="1"/>
        <v>0</v>
      </c>
      <c r="AL1005" t="str">
        <f ca="1"/>
        <v/>
      </c>
    </row>
    <row r="1006" spans="13:38">
      <c r="M1006" t="str" cm="1">
        <f t="array" ref="M1006">_xlfn._xlws.FILTER(SUM(H1006:L1006),SUM(H1006:L1006)&lt;&gt;0,"")</f>
        <v/>
      </c>
      <c r="AC1006" t="str">
        <f ca="1"/>
        <v/>
      </c>
      <c r="AE1006">
        <f ca="1"/>
        <v>0</v>
      </c>
      <c r="AF1006">
        <f ca="1"/>
        <v>0</v>
      </c>
      <c r="AG1006">
        <f ca="1"/>
        <v>0</v>
      </c>
      <c r="AH1006">
        <f ca="1"/>
        <v>0</v>
      </c>
      <c r="AI1006">
        <f ca="1"/>
        <v>0</v>
      </c>
      <c r="AJ1006">
        <f ca="1"/>
        <v>0</v>
      </c>
      <c r="AK1006">
        <f ca="1"/>
        <v>0</v>
      </c>
      <c r="AL1006" t="str">
        <f ca="1"/>
        <v/>
      </c>
    </row>
    <row r="1007" spans="13:38">
      <c r="M1007" t="str" cm="1">
        <f t="array" ref="M1007">_xlfn._xlws.FILTER(SUM(H1007:L1007),SUM(H1007:L1007)&lt;&gt;0,"")</f>
        <v/>
      </c>
      <c r="AC1007" t="str">
        <f ca="1"/>
        <v/>
      </c>
      <c r="AE1007">
        <f ca="1"/>
        <v>0</v>
      </c>
      <c r="AF1007">
        <f ca="1"/>
        <v>0</v>
      </c>
      <c r="AG1007">
        <f ca="1"/>
        <v>0</v>
      </c>
      <c r="AH1007">
        <f ca="1"/>
        <v>0</v>
      </c>
      <c r="AI1007">
        <f ca="1"/>
        <v>0</v>
      </c>
      <c r="AJ1007">
        <f ca="1"/>
        <v>0</v>
      </c>
      <c r="AK1007">
        <f ca="1"/>
        <v>0</v>
      </c>
      <c r="AL1007" t="str">
        <f ca="1"/>
        <v/>
      </c>
    </row>
    <row r="1008" spans="13:38">
      <c r="M1008" t="str" cm="1">
        <f t="array" ref="M1008">_xlfn._xlws.FILTER(SUM(H1008:L1008),SUM(H1008:L1008)&lt;&gt;0,"")</f>
        <v/>
      </c>
      <c r="AC1008" t="str">
        <f ca="1"/>
        <v/>
      </c>
      <c r="AE1008">
        <f ca="1"/>
        <v>0</v>
      </c>
      <c r="AF1008">
        <f ca="1"/>
        <v>0</v>
      </c>
      <c r="AG1008">
        <f ca="1"/>
        <v>0</v>
      </c>
      <c r="AH1008">
        <f ca="1"/>
        <v>0</v>
      </c>
      <c r="AI1008">
        <f ca="1"/>
        <v>0</v>
      </c>
      <c r="AJ1008">
        <f ca="1"/>
        <v>0</v>
      </c>
      <c r="AK1008">
        <f ca="1"/>
        <v>0</v>
      </c>
      <c r="AL1008" t="str">
        <f ca="1"/>
        <v/>
      </c>
    </row>
    <row r="1009" spans="13:38">
      <c r="M1009" t="str" cm="1">
        <f t="array" ref="M1009">_xlfn._xlws.FILTER(SUM(H1009:L1009),SUM(H1009:L1009)&lt;&gt;0,"")</f>
        <v/>
      </c>
      <c r="AC1009" t="str">
        <f ca="1"/>
        <v/>
      </c>
      <c r="AE1009">
        <f ca="1"/>
        <v>0</v>
      </c>
      <c r="AF1009">
        <f ca="1"/>
        <v>0</v>
      </c>
      <c r="AG1009">
        <f ca="1"/>
        <v>0</v>
      </c>
      <c r="AH1009">
        <f ca="1"/>
        <v>0</v>
      </c>
      <c r="AI1009">
        <f ca="1"/>
        <v>0</v>
      </c>
      <c r="AJ1009">
        <f ca="1"/>
        <v>0</v>
      </c>
      <c r="AK1009">
        <f ca="1"/>
        <v>0</v>
      </c>
      <c r="AL1009" t="str">
        <f ca="1"/>
        <v/>
      </c>
    </row>
    <row r="1010" spans="13:38">
      <c r="M1010" t="str" cm="1">
        <f t="array" ref="M1010">_xlfn._xlws.FILTER(SUM(H1010:L1010),SUM(H1010:L1010)&lt;&gt;0,"")</f>
        <v/>
      </c>
      <c r="AC1010" t="str">
        <f ca="1"/>
        <v/>
      </c>
      <c r="AE1010">
        <f ca="1"/>
        <v>0</v>
      </c>
      <c r="AF1010">
        <f ca="1"/>
        <v>0</v>
      </c>
      <c r="AG1010">
        <f ca="1"/>
        <v>0</v>
      </c>
      <c r="AH1010">
        <f ca="1"/>
        <v>0</v>
      </c>
      <c r="AI1010">
        <f ca="1"/>
        <v>0</v>
      </c>
      <c r="AJ1010">
        <f ca="1"/>
        <v>0</v>
      </c>
      <c r="AK1010">
        <f ca="1"/>
        <v>0</v>
      </c>
      <c r="AL1010" t="str">
        <f ca="1"/>
        <v/>
      </c>
    </row>
    <row r="1011" spans="13:38">
      <c r="M1011" t="str" cm="1">
        <f t="array" ref="M1011">_xlfn._xlws.FILTER(SUM(H1011:L1011),SUM(H1011:L1011)&lt;&gt;0,"")</f>
        <v/>
      </c>
      <c r="AC1011" t="str">
        <f ca="1"/>
        <v/>
      </c>
      <c r="AE1011">
        <f ca="1"/>
        <v>0</v>
      </c>
      <c r="AF1011">
        <f ca="1"/>
        <v>0</v>
      </c>
      <c r="AG1011">
        <f ca="1"/>
        <v>0</v>
      </c>
      <c r="AH1011">
        <f ca="1"/>
        <v>0</v>
      </c>
      <c r="AI1011">
        <f ca="1"/>
        <v>0</v>
      </c>
      <c r="AJ1011">
        <f ca="1"/>
        <v>0</v>
      </c>
      <c r="AK1011">
        <f ca="1"/>
        <v>0</v>
      </c>
      <c r="AL1011" t="str">
        <f ca="1"/>
        <v/>
      </c>
    </row>
    <row r="1012" spans="13:38">
      <c r="M1012" t="str" cm="1">
        <f t="array" ref="M1012">_xlfn._xlws.FILTER(SUM(H1012:L1012),SUM(H1012:L1012)&lt;&gt;0,"")</f>
        <v/>
      </c>
      <c r="AC1012" t="str">
        <f ca="1"/>
        <v/>
      </c>
      <c r="AE1012">
        <f ca="1"/>
        <v>0</v>
      </c>
      <c r="AF1012">
        <f ca="1"/>
        <v>0</v>
      </c>
      <c r="AG1012">
        <f ca="1"/>
        <v>0</v>
      </c>
      <c r="AH1012">
        <f ca="1"/>
        <v>0</v>
      </c>
      <c r="AI1012">
        <f ca="1"/>
        <v>0</v>
      </c>
      <c r="AJ1012">
        <f ca="1"/>
        <v>0</v>
      </c>
      <c r="AK1012">
        <f ca="1"/>
        <v>0</v>
      </c>
      <c r="AL1012" t="str">
        <f ca="1"/>
        <v/>
      </c>
    </row>
    <row r="1013" spans="13:38">
      <c r="M1013" t="str" cm="1">
        <f t="array" ref="M1013">_xlfn._xlws.FILTER(SUM(H1013:L1013),SUM(H1013:L1013)&lt;&gt;0,"")</f>
        <v/>
      </c>
      <c r="AC1013" t="str">
        <f ca="1"/>
        <v/>
      </c>
      <c r="AE1013">
        <f ca="1"/>
        <v>0</v>
      </c>
      <c r="AF1013">
        <f ca="1"/>
        <v>0</v>
      </c>
      <c r="AG1013">
        <f ca="1"/>
        <v>0</v>
      </c>
      <c r="AH1013">
        <f ca="1"/>
        <v>0</v>
      </c>
      <c r="AI1013">
        <f ca="1"/>
        <v>0</v>
      </c>
      <c r="AJ1013">
        <f ca="1"/>
        <v>0</v>
      </c>
      <c r="AK1013">
        <f ca="1"/>
        <v>0</v>
      </c>
      <c r="AL1013" t="str">
        <f ca="1"/>
        <v/>
      </c>
    </row>
    <row r="1014" spans="13:38">
      <c r="M1014" t="str" cm="1">
        <f t="array" ref="M1014">_xlfn._xlws.FILTER(SUM(H1014:L1014),SUM(H1014:L1014)&lt;&gt;0,"")</f>
        <v/>
      </c>
      <c r="AC1014" t="str">
        <f ca="1"/>
        <v/>
      </c>
      <c r="AE1014">
        <f ca="1"/>
        <v>0</v>
      </c>
      <c r="AF1014">
        <f ca="1"/>
        <v>0</v>
      </c>
      <c r="AG1014">
        <f ca="1"/>
        <v>0</v>
      </c>
      <c r="AH1014">
        <f ca="1"/>
        <v>0</v>
      </c>
      <c r="AI1014">
        <f ca="1"/>
        <v>0</v>
      </c>
      <c r="AJ1014">
        <f ca="1"/>
        <v>0</v>
      </c>
      <c r="AK1014">
        <f ca="1"/>
        <v>0</v>
      </c>
      <c r="AL1014" t="str">
        <f ca="1"/>
        <v/>
      </c>
    </row>
    <row r="1015" spans="13:38">
      <c r="M1015" t="str" cm="1">
        <f t="array" ref="M1015">_xlfn._xlws.FILTER(SUM(H1015:L1015),SUM(H1015:L1015)&lt;&gt;0,"")</f>
        <v/>
      </c>
      <c r="AC1015" t="str">
        <f ca="1"/>
        <v/>
      </c>
      <c r="AE1015">
        <f ca="1"/>
        <v>0</v>
      </c>
      <c r="AF1015">
        <f ca="1"/>
        <v>0</v>
      </c>
      <c r="AG1015">
        <f ca="1"/>
        <v>0</v>
      </c>
      <c r="AH1015">
        <f ca="1"/>
        <v>0</v>
      </c>
      <c r="AI1015">
        <f ca="1"/>
        <v>0</v>
      </c>
      <c r="AJ1015">
        <f ca="1"/>
        <v>0</v>
      </c>
      <c r="AK1015">
        <f ca="1"/>
        <v>0</v>
      </c>
      <c r="AL1015" t="str">
        <f ca="1"/>
        <v/>
      </c>
    </row>
    <row r="1016" spans="13:38">
      <c r="M1016" t="str" cm="1">
        <f t="array" ref="M1016">_xlfn._xlws.FILTER(SUM(H1016:L1016),SUM(H1016:L1016)&lt;&gt;0,"")</f>
        <v/>
      </c>
      <c r="AC1016" t="str">
        <f ca="1"/>
        <v/>
      </c>
      <c r="AE1016">
        <f ca="1"/>
        <v>0</v>
      </c>
      <c r="AF1016">
        <f ca="1"/>
        <v>0</v>
      </c>
      <c r="AG1016">
        <f ca="1"/>
        <v>0</v>
      </c>
      <c r="AH1016">
        <f ca="1"/>
        <v>0</v>
      </c>
      <c r="AI1016">
        <f ca="1"/>
        <v>0</v>
      </c>
      <c r="AJ1016">
        <f ca="1"/>
        <v>0</v>
      </c>
      <c r="AK1016">
        <f ca="1"/>
        <v>0</v>
      </c>
      <c r="AL1016" t="str">
        <f ca="1"/>
        <v/>
      </c>
    </row>
    <row r="1017" spans="13:38">
      <c r="M1017" t="str" cm="1">
        <f t="array" ref="M1017">_xlfn._xlws.FILTER(SUM(H1017:L1017),SUM(H1017:L1017)&lt;&gt;0,"")</f>
        <v/>
      </c>
      <c r="AC1017" t="str">
        <f ca="1"/>
        <v/>
      </c>
      <c r="AE1017">
        <f ca="1"/>
        <v>0</v>
      </c>
      <c r="AF1017">
        <f ca="1"/>
        <v>0</v>
      </c>
      <c r="AG1017">
        <f ca="1"/>
        <v>0</v>
      </c>
      <c r="AH1017">
        <f ca="1"/>
        <v>0</v>
      </c>
      <c r="AI1017">
        <f ca="1"/>
        <v>0</v>
      </c>
      <c r="AJ1017">
        <f ca="1"/>
        <v>0</v>
      </c>
      <c r="AK1017">
        <f ca="1"/>
        <v>0</v>
      </c>
      <c r="AL1017" t="str">
        <f ca="1"/>
        <v/>
      </c>
    </row>
    <row r="1018" spans="13:38">
      <c r="M1018" t="str" cm="1">
        <f t="array" ref="M1018">_xlfn._xlws.FILTER(SUM(H1018:L1018),SUM(H1018:L1018)&lt;&gt;0,"")</f>
        <v/>
      </c>
      <c r="AC1018" t="str">
        <f ca="1"/>
        <v/>
      </c>
      <c r="AE1018">
        <f ca="1"/>
        <v>0</v>
      </c>
      <c r="AF1018">
        <f ca="1"/>
        <v>0</v>
      </c>
      <c r="AG1018">
        <f ca="1"/>
        <v>0</v>
      </c>
      <c r="AH1018">
        <f ca="1"/>
        <v>0</v>
      </c>
      <c r="AI1018">
        <f ca="1"/>
        <v>0</v>
      </c>
      <c r="AJ1018">
        <f ca="1"/>
        <v>0</v>
      </c>
      <c r="AK1018">
        <f ca="1"/>
        <v>0</v>
      </c>
      <c r="AL1018" t="str">
        <f ca="1"/>
        <v/>
      </c>
    </row>
    <row r="1019" spans="13:38">
      <c r="M1019" t="str" cm="1">
        <f t="array" ref="M1019">_xlfn._xlws.FILTER(SUM(H1019:L1019),SUM(H1019:L1019)&lt;&gt;0,"")</f>
        <v/>
      </c>
      <c r="AC1019" t="str">
        <f ca="1"/>
        <v/>
      </c>
      <c r="AE1019">
        <f ca="1"/>
        <v>0</v>
      </c>
      <c r="AF1019">
        <f ca="1"/>
        <v>0</v>
      </c>
      <c r="AG1019">
        <f ca="1"/>
        <v>0</v>
      </c>
      <c r="AH1019">
        <f ca="1"/>
        <v>0</v>
      </c>
      <c r="AI1019">
        <f ca="1"/>
        <v>0</v>
      </c>
      <c r="AJ1019">
        <f ca="1"/>
        <v>0</v>
      </c>
      <c r="AK1019">
        <f ca="1"/>
        <v>0</v>
      </c>
      <c r="AL1019" t="str">
        <f ca="1"/>
        <v/>
      </c>
    </row>
    <row r="1020" spans="13:38">
      <c r="M1020" t="str" cm="1">
        <f t="array" ref="M1020">_xlfn._xlws.FILTER(SUM(H1020:L1020),SUM(H1020:L1020)&lt;&gt;0,"")</f>
        <v/>
      </c>
      <c r="AC1020" t="str">
        <f ca="1"/>
        <v/>
      </c>
      <c r="AE1020">
        <f ca="1"/>
        <v>0</v>
      </c>
      <c r="AF1020">
        <f ca="1"/>
        <v>0</v>
      </c>
      <c r="AG1020">
        <f ca="1"/>
        <v>0</v>
      </c>
      <c r="AH1020">
        <f ca="1"/>
        <v>0</v>
      </c>
      <c r="AI1020">
        <f ca="1"/>
        <v>0</v>
      </c>
      <c r="AJ1020">
        <f ca="1"/>
        <v>0</v>
      </c>
      <c r="AK1020">
        <f ca="1"/>
        <v>0</v>
      </c>
      <c r="AL1020" t="str">
        <f ca="1"/>
        <v/>
      </c>
    </row>
    <row r="1021" spans="13:38">
      <c r="M1021" t="str" cm="1">
        <f t="array" ref="M1021">_xlfn._xlws.FILTER(SUM(H1021:L1021),SUM(H1021:L1021)&lt;&gt;0,"")</f>
        <v/>
      </c>
      <c r="AC1021" t="str">
        <f ca="1"/>
        <v/>
      </c>
      <c r="AE1021">
        <f ca="1"/>
        <v>0</v>
      </c>
      <c r="AF1021">
        <f ca="1"/>
        <v>0</v>
      </c>
      <c r="AG1021">
        <f ca="1"/>
        <v>0</v>
      </c>
      <c r="AH1021">
        <f ca="1"/>
        <v>0</v>
      </c>
      <c r="AI1021">
        <f ca="1"/>
        <v>0</v>
      </c>
      <c r="AJ1021">
        <f ca="1"/>
        <v>0</v>
      </c>
      <c r="AK1021">
        <f ca="1"/>
        <v>0</v>
      </c>
      <c r="AL1021" t="str">
        <f ca="1"/>
        <v/>
      </c>
    </row>
    <row r="1022" spans="13:38">
      <c r="M1022" t="str" cm="1">
        <f t="array" ref="M1022">_xlfn._xlws.FILTER(SUM(H1022:L1022),SUM(H1022:L1022)&lt;&gt;0,"")</f>
        <v/>
      </c>
      <c r="AC1022" t="str">
        <f ca="1"/>
        <v/>
      </c>
      <c r="AE1022">
        <f ca="1"/>
        <v>0</v>
      </c>
      <c r="AF1022">
        <f ca="1"/>
        <v>0</v>
      </c>
      <c r="AG1022">
        <f ca="1"/>
        <v>0</v>
      </c>
      <c r="AH1022">
        <f ca="1"/>
        <v>0</v>
      </c>
      <c r="AI1022">
        <f ca="1"/>
        <v>0</v>
      </c>
      <c r="AJ1022">
        <f ca="1"/>
        <v>0</v>
      </c>
      <c r="AK1022">
        <f ca="1"/>
        <v>0</v>
      </c>
      <c r="AL1022" t="str">
        <f ca="1"/>
        <v/>
      </c>
    </row>
    <row r="1023" spans="13:38">
      <c r="M1023" t="str" cm="1">
        <f t="array" ref="M1023">_xlfn._xlws.FILTER(SUM(H1023:L1023),SUM(H1023:L1023)&lt;&gt;0,"")</f>
        <v/>
      </c>
      <c r="AC1023" t="str">
        <f ca="1"/>
        <v/>
      </c>
      <c r="AE1023">
        <f ca="1"/>
        <v>0</v>
      </c>
      <c r="AF1023">
        <f ca="1"/>
        <v>0</v>
      </c>
      <c r="AG1023">
        <f ca="1"/>
        <v>0</v>
      </c>
      <c r="AH1023">
        <f ca="1"/>
        <v>0</v>
      </c>
      <c r="AI1023">
        <f ca="1"/>
        <v>0</v>
      </c>
      <c r="AJ1023">
        <f ca="1"/>
        <v>0</v>
      </c>
      <c r="AK1023">
        <f ca="1"/>
        <v>0</v>
      </c>
      <c r="AL1023" t="str">
        <f ca="1"/>
        <v/>
      </c>
    </row>
    <row r="1024" spans="13:38">
      <c r="M1024" t="str" cm="1">
        <f t="array" ref="M1024">_xlfn._xlws.FILTER(SUM(H1024:L1024),SUM(H1024:L1024)&lt;&gt;0,"")</f>
        <v/>
      </c>
      <c r="AC1024" t="str">
        <f ca="1"/>
        <v/>
      </c>
      <c r="AE1024">
        <f ca="1"/>
        <v>0</v>
      </c>
      <c r="AF1024">
        <f ca="1"/>
        <v>0</v>
      </c>
      <c r="AG1024">
        <f ca="1"/>
        <v>0</v>
      </c>
      <c r="AH1024">
        <f ca="1"/>
        <v>0</v>
      </c>
      <c r="AI1024">
        <f ca="1"/>
        <v>0</v>
      </c>
      <c r="AJ1024">
        <f ca="1"/>
        <v>0</v>
      </c>
      <c r="AK1024">
        <f ca="1"/>
        <v>0</v>
      </c>
      <c r="AL1024" t="str">
        <f ca="1"/>
        <v/>
      </c>
    </row>
    <row r="1025" spans="13:38">
      <c r="M1025" t="str" cm="1">
        <f t="array" ref="M1025">_xlfn._xlws.FILTER(SUM(H1025:L1025),SUM(H1025:L1025)&lt;&gt;0,"")</f>
        <v/>
      </c>
      <c r="AC1025" t="str">
        <f ca="1"/>
        <v/>
      </c>
      <c r="AE1025">
        <f ca="1"/>
        <v>0</v>
      </c>
      <c r="AF1025">
        <f ca="1"/>
        <v>0</v>
      </c>
      <c r="AG1025">
        <f ca="1"/>
        <v>0</v>
      </c>
      <c r="AH1025">
        <f ca="1"/>
        <v>0</v>
      </c>
      <c r="AI1025">
        <f ca="1"/>
        <v>0</v>
      </c>
      <c r="AJ1025">
        <f ca="1"/>
        <v>0</v>
      </c>
      <c r="AK1025">
        <f ca="1"/>
        <v>0</v>
      </c>
      <c r="AL1025" t="str">
        <f ca="1"/>
        <v/>
      </c>
    </row>
    <row r="1026" spans="13:38">
      <c r="M1026" t="str" cm="1">
        <f t="array" ref="M1026">_xlfn._xlws.FILTER(SUM(H1026:L1026),SUM(H1026:L1026)&lt;&gt;0,"")</f>
        <v/>
      </c>
      <c r="AC1026" t="str">
        <f ca="1"/>
        <v/>
      </c>
      <c r="AE1026">
        <f ca="1"/>
        <v>0</v>
      </c>
      <c r="AF1026">
        <f ca="1"/>
        <v>0</v>
      </c>
      <c r="AG1026">
        <f ca="1"/>
        <v>0</v>
      </c>
      <c r="AH1026">
        <f ca="1"/>
        <v>0</v>
      </c>
      <c r="AI1026">
        <f ca="1"/>
        <v>0</v>
      </c>
      <c r="AJ1026">
        <f ca="1"/>
        <v>0</v>
      </c>
      <c r="AK1026">
        <f ca="1"/>
        <v>0</v>
      </c>
      <c r="AL1026" t="str">
        <f ca="1"/>
        <v/>
      </c>
    </row>
    <row r="1027" spans="13:38">
      <c r="M1027" t="str" cm="1">
        <f t="array" ref="M1027">_xlfn._xlws.FILTER(SUM(H1027:L1027),SUM(H1027:L1027)&lt;&gt;0,"")</f>
        <v/>
      </c>
      <c r="AC1027" t="str">
        <f ca="1"/>
        <v/>
      </c>
      <c r="AE1027">
        <f ca="1"/>
        <v>0</v>
      </c>
      <c r="AF1027">
        <f ca="1"/>
        <v>0</v>
      </c>
      <c r="AG1027">
        <f ca="1"/>
        <v>0</v>
      </c>
      <c r="AH1027">
        <f ca="1"/>
        <v>0</v>
      </c>
      <c r="AI1027">
        <f ca="1"/>
        <v>0</v>
      </c>
      <c r="AJ1027">
        <f ca="1"/>
        <v>0</v>
      </c>
      <c r="AK1027">
        <f ca="1"/>
        <v>0</v>
      </c>
      <c r="AL1027" t="str">
        <f ca="1"/>
        <v/>
      </c>
    </row>
    <row r="1028" spans="13:38">
      <c r="M1028" t="str" cm="1">
        <f t="array" ref="M1028">_xlfn._xlws.FILTER(SUM(H1028:L1028),SUM(H1028:L1028)&lt;&gt;0,"")</f>
        <v/>
      </c>
      <c r="AC1028" t="str">
        <f ca="1"/>
        <v/>
      </c>
      <c r="AE1028">
        <f ca="1"/>
        <v>0</v>
      </c>
      <c r="AF1028">
        <f ca="1"/>
        <v>0</v>
      </c>
      <c r="AG1028">
        <f ca="1"/>
        <v>0</v>
      </c>
      <c r="AH1028">
        <f ca="1"/>
        <v>0</v>
      </c>
      <c r="AI1028">
        <f ca="1"/>
        <v>0</v>
      </c>
      <c r="AJ1028">
        <f ca="1"/>
        <v>0</v>
      </c>
      <c r="AK1028">
        <f ca="1"/>
        <v>0</v>
      </c>
      <c r="AL1028" t="str">
        <f ca="1"/>
        <v/>
      </c>
    </row>
    <row r="1029" spans="13:38">
      <c r="M1029" t="str" cm="1">
        <f t="array" ref="M1029">_xlfn._xlws.FILTER(SUM(H1029:L1029),SUM(H1029:L1029)&lt;&gt;0,"")</f>
        <v/>
      </c>
      <c r="AC1029" t="str">
        <f ca="1"/>
        <v/>
      </c>
      <c r="AE1029">
        <f ca="1"/>
        <v>0</v>
      </c>
      <c r="AF1029">
        <f ca="1"/>
        <v>0</v>
      </c>
      <c r="AG1029">
        <f ca="1"/>
        <v>0</v>
      </c>
      <c r="AH1029">
        <f ca="1"/>
        <v>0</v>
      </c>
      <c r="AI1029">
        <f ca="1"/>
        <v>0</v>
      </c>
      <c r="AJ1029">
        <f ca="1"/>
        <v>0</v>
      </c>
      <c r="AK1029">
        <f ca="1"/>
        <v>0</v>
      </c>
      <c r="AL1029" t="str">
        <f ca="1"/>
        <v/>
      </c>
    </row>
    <row r="1030" spans="13:38">
      <c r="M1030" t="str" cm="1">
        <f t="array" ref="M1030">_xlfn._xlws.FILTER(SUM(H1030:L1030),SUM(H1030:L1030)&lt;&gt;0,"")</f>
        <v/>
      </c>
      <c r="AC1030" t="str">
        <f ca="1"/>
        <v/>
      </c>
      <c r="AE1030">
        <f ca="1"/>
        <v>0</v>
      </c>
      <c r="AF1030">
        <f ca="1"/>
        <v>0</v>
      </c>
      <c r="AG1030">
        <f ca="1"/>
        <v>0</v>
      </c>
      <c r="AH1030">
        <f ca="1"/>
        <v>0</v>
      </c>
      <c r="AI1030">
        <f ca="1"/>
        <v>0</v>
      </c>
      <c r="AJ1030">
        <f ca="1"/>
        <v>0</v>
      </c>
      <c r="AK1030">
        <f ca="1"/>
        <v>0</v>
      </c>
      <c r="AL1030" t="str">
        <f ca="1"/>
        <v/>
      </c>
    </row>
    <row r="1031" spans="13:38">
      <c r="M1031" t="str" cm="1">
        <f t="array" ref="M1031">_xlfn._xlws.FILTER(SUM(H1031:L1031),SUM(H1031:L1031)&lt;&gt;0,"")</f>
        <v/>
      </c>
      <c r="AC1031" t="str">
        <f ca="1"/>
        <v/>
      </c>
      <c r="AE1031">
        <f ca="1"/>
        <v>0</v>
      </c>
      <c r="AF1031">
        <f ca="1"/>
        <v>0</v>
      </c>
      <c r="AG1031">
        <f ca="1"/>
        <v>0</v>
      </c>
      <c r="AH1031">
        <f ca="1"/>
        <v>0</v>
      </c>
      <c r="AI1031">
        <f ca="1"/>
        <v>0</v>
      </c>
      <c r="AJ1031">
        <f ca="1"/>
        <v>0</v>
      </c>
      <c r="AK1031">
        <f ca="1"/>
        <v>0</v>
      </c>
      <c r="AL1031" t="str">
        <f ca="1"/>
        <v/>
      </c>
    </row>
    <row r="1032" spans="13:38">
      <c r="M1032" t="str" cm="1">
        <f t="array" ref="M1032">_xlfn._xlws.FILTER(SUM(H1032:L1032),SUM(H1032:L1032)&lt;&gt;0,"")</f>
        <v/>
      </c>
      <c r="AC1032" t="str">
        <f ca="1"/>
        <v/>
      </c>
      <c r="AE1032">
        <f ca="1"/>
        <v>0</v>
      </c>
      <c r="AF1032">
        <f ca="1"/>
        <v>0</v>
      </c>
      <c r="AG1032">
        <f ca="1"/>
        <v>0</v>
      </c>
      <c r="AH1032">
        <f ca="1"/>
        <v>0</v>
      </c>
      <c r="AI1032">
        <f ca="1"/>
        <v>0</v>
      </c>
      <c r="AJ1032">
        <f ca="1"/>
        <v>0</v>
      </c>
      <c r="AK1032">
        <f ca="1"/>
        <v>0</v>
      </c>
      <c r="AL1032" t="str">
        <f ca="1"/>
        <v/>
      </c>
    </row>
    <row r="1033" spans="13:38">
      <c r="M1033" t="str" cm="1">
        <f t="array" ref="M1033">_xlfn._xlws.FILTER(SUM(H1033:L1033),SUM(H1033:L1033)&lt;&gt;0,"")</f>
        <v/>
      </c>
      <c r="AC1033" t="str">
        <f ca="1"/>
        <v/>
      </c>
      <c r="AE1033">
        <f ca="1"/>
        <v>0</v>
      </c>
      <c r="AF1033">
        <f ca="1"/>
        <v>0</v>
      </c>
      <c r="AG1033">
        <f ca="1"/>
        <v>0</v>
      </c>
      <c r="AH1033">
        <f ca="1"/>
        <v>0</v>
      </c>
      <c r="AI1033">
        <f ca="1"/>
        <v>0</v>
      </c>
      <c r="AJ1033">
        <f ca="1"/>
        <v>0</v>
      </c>
      <c r="AK1033">
        <f ca="1"/>
        <v>0</v>
      </c>
      <c r="AL1033" t="str">
        <f ca="1"/>
        <v/>
      </c>
    </row>
    <row r="1034" spans="13:38">
      <c r="M1034" t="str" cm="1">
        <f t="array" ref="M1034">_xlfn._xlws.FILTER(SUM(H1034:L1034),SUM(H1034:L1034)&lt;&gt;0,"")</f>
        <v/>
      </c>
      <c r="AC1034" t="str">
        <f ca="1"/>
        <v/>
      </c>
      <c r="AE1034">
        <f ca="1"/>
        <v>0</v>
      </c>
      <c r="AF1034">
        <f ca="1"/>
        <v>0</v>
      </c>
      <c r="AG1034">
        <f ca="1"/>
        <v>0</v>
      </c>
      <c r="AH1034">
        <f ca="1"/>
        <v>0</v>
      </c>
      <c r="AI1034">
        <f ca="1"/>
        <v>0</v>
      </c>
      <c r="AJ1034">
        <f ca="1"/>
        <v>0</v>
      </c>
      <c r="AK1034">
        <f ca="1"/>
        <v>0</v>
      </c>
      <c r="AL1034" t="str">
        <f ca="1"/>
        <v/>
      </c>
    </row>
    <row r="1035" spans="13:38">
      <c r="M1035" t="str" cm="1">
        <f t="array" ref="M1035">_xlfn._xlws.FILTER(SUM(H1035:L1035),SUM(H1035:L1035)&lt;&gt;0,"")</f>
        <v/>
      </c>
      <c r="AC1035" t="str">
        <f ca="1"/>
        <v/>
      </c>
      <c r="AE1035">
        <f ca="1"/>
        <v>0</v>
      </c>
      <c r="AF1035">
        <f ca="1"/>
        <v>0</v>
      </c>
      <c r="AG1035">
        <f ca="1"/>
        <v>0</v>
      </c>
      <c r="AH1035">
        <f ca="1"/>
        <v>0</v>
      </c>
      <c r="AI1035">
        <f ca="1"/>
        <v>0</v>
      </c>
      <c r="AJ1035">
        <f ca="1"/>
        <v>0</v>
      </c>
      <c r="AK1035">
        <f ca="1"/>
        <v>0</v>
      </c>
      <c r="AL1035" t="str">
        <f ca="1"/>
        <v/>
      </c>
    </row>
    <row r="1036" spans="13:38">
      <c r="M1036" t="str" cm="1">
        <f t="array" ref="M1036">_xlfn._xlws.FILTER(SUM(H1036:L1036),SUM(H1036:L1036)&lt;&gt;0,"")</f>
        <v/>
      </c>
      <c r="AC1036" t="str">
        <f ca="1"/>
        <v/>
      </c>
      <c r="AE1036">
        <f ca="1"/>
        <v>0</v>
      </c>
      <c r="AF1036">
        <f ca="1"/>
        <v>0</v>
      </c>
      <c r="AG1036">
        <f ca="1"/>
        <v>0</v>
      </c>
      <c r="AH1036">
        <f ca="1"/>
        <v>0</v>
      </c>
      <c r="AI1036">
        <f ca="1"/>
        <v>0</v>
      </c>
      <c r="AJ1036">
        <f ca="1"/>
        <v>0</v>
      </c>
      <c r="AK1036">
        <f ca="1"/>
        <v>0</v>
      </c>
      <c r="AL1036" t="str">
        <f ca="1"/>
        <v/>
      </c>
    </row>
    <row r="1037" spans="13:38">
      <c r="M1037" t="str" cm="1">
        <f t="array" ref="M1037">_xlfn._xlws.FILTER(SUM(H1037:L1037),SUM(H1037:L1037)&lt;&gt;0,"")</f>
        <v/>
      </c>
      <c r="AC1037" t="str">
        <f ca="1"/>
        <v/>
      </c>
      <c r="AE1037">
        <f ca="1"/>
        <v>0</v>
      </c>
      <c r="AF1037">
        <f ca="1"/>
        <v>0</v>
      </c>
      <c r="AG1037">
        <f ca="1"/>
        <v>0</v>
      </c>
      <c r="AH1037">
        <f ca="1"/>
        <v>0</v>
      </c>
      <c r="AI1037">
        <f ca="1"/>
        <v>0</v>
      </c>
      <c r="AJ1037">
        <f ca="1"/>
        <v>0</v>
      </c>
      <c r="AK1037">
        <f ca="1"/>
        <v>0</v>
      </c>
      <c r="AL1037" t="str">
        <f ca="1"/>
        <v/>
      </c>
    </row>
    <row r="1038" spans="13:38">
      <c r="M1038" t="str" cm="1">
        <f t="array" ref="M1038">_xlfn._xlws.FILTER(SUM(H1038:L1038),SUM(H1038:L1038)&lt;&gt;0,"")</f>
        <v/>
      </c>
      <c r="AC1038" t="str">
        <f ca="1"/>
        <v/>
      </c>
      <c r="AE1038">
        <f ca="1"/>
        <v>0</v>
      </c>
      <c r="AF1038">
        <f ca="1"/>
        <v>0</v>
      </c>
      <c r="AG1038">
        <f ca="1"/>
        <v>0</v>
      </c>
      <c r="AH1038">
        <f ca="1"/>
        <v>0</v>
      </c>
      <c r="AI1038">
        <f ca="1"/>
        <v>0</v>
      </c>
      <c r="AJ1038">
        <f ca="1"/>
        <v>0</v>
      </c>
      <c r="AK1038">
        <f ca="1"/>
        <v>0</v>
      </c>
      <c r="AL1038" t="str">
        <f ca="1"/>
        <v/>
      </c>
    </row>
    <row r="1039" spans="13:38">
      <c r="M1039" t="str" cm="1">
        <f t="array" ref="M1039">_xlfn._xlws.FILTER(SUM(H1039:L1039),SUM(H1039:L1039)&lt;&gt;0,"")</f>
        <v/>
      </c>
      <c r="AC1039" t="str">
        <f ca="1"/>
        <v/>
      </c>
      <c r="AE1039">
        <f ca="1"/>
        <v>0</v>
      </c>
      <c r="AF1039">
        <f ca="1"/>
        <v>0</v>
      </c>
      <c r="AG1039">
        <f ca="1"/>
        <v>0</v>
      </c>
      <c r="AH1039">
        <f ca="1"/>
        <v>0</v>
      </c>
      <c r="AI1039">
        <f ca="1"/>
        <v>0</v>
      </c>
      <c r="AJ1039">
        <f ca="1"/>
        <v>0</v>
      </c>
      <c r="AK1039">
        <f ca="1"/>
        <v>0</v>
      </c>
      <c r="AL1039" t="str">
        <f ca="1"/>
        <v/>
      </c>
    </row>
    <row r="1040" spans="13:38">
      <c r="M1040" t="str" cm="1">
        <f t="array" ref="M1040">_xlfn._xlws.FILTER(SUM(H1040:L1040),SUM(H1040:L1040)&lt;&gt;0,"")</f>
        <v/>
      </c>
      <c r="AC1040" t="str">
        <f ca="1"/>
        <v/>
      </c>
      <c r="AE1040">
        <f ca="1"/>
        <v>0</v>
      </c>
      <c r="AF1040">
        <f ca="1"/>
        <v>0</v>
      </c>
      <c r="AG1040">
        <f ca="1"/>
        <v>0</v>
      </c>
      <c r="AH1040">
        <f ca="1"/>
        <v>0</v>
      </c>
      <c r="AI1040">
        <f ca="1"/>
        <v>0</v>
      </c>
      <c r="AJ1040">
        <f ca="1"/>
        <v>0</v>
      </c>
      <c r="AK1040">
        <f ca="1"/>
        <v>0</v>
      </c>
      <c r="AL1040" t="str">
        <f ca="1"/>
        <v/>
      </c>
    </row>
    <row r="1041" spans="13:38">
      <c r="M1041" t="str" cm="1">
        <f t="array" ref="M1041">_xlfn._xlws.FILTER(SUM(H1041:L1041),SUM(H1041:L1041)&lt;&gt;0,"")</f>
        <v/>
      </c>
      <c r="AC1041" t="str">
        <f ca="1"/>
        <v/>
      </c>
      <c r="AE1041">
        <f ca="1"/>
        <v>0</v>
      </c>
      <c r="AF1041">
        <f ca="1"/>
        <v>0</v>
      </c>
      <c r="AG1041">
        <f ca="1"/>
        <v>0</v>
      </c>
      <c r="AH1041">
        <f ca="1"/>
        <v>0</v>
      </c>
      <c r="AI1041">
        <f ca="1"/>
        <v>0</v>
      </c>
      <c r="AJ1041">
        <f ca="1"/>
        <v>0</v>
      </c>
      <c r="AK1041">
        <f ca="1"/>
        <v>0</v>
      </c>
      <c r="AL1041" t="str">
        <f ca="1"/>
        <v/>
      </c>
    </row>
    <row r="1042" spans="13:38">
      <c r="M1042" t="str" cm="1">
        <f t="array" ref="M1042">_xlfn._xlws.FILTER(SUM(H1042:L1042),SUM(H1042:L1042)&lt;&gt;0,"")</f>
        <v/>
      </c>
      <c r="AC1042" t="str">
        <f ca="1"/>
        <v/>
      </c>
      <c r="AE1042">
        <f ca="1"/>
        <v>0</v>
      </c>
      <c r="AF1042">
        <f ca="1"/>
        <v>0</v>
      </c>
      <c r="AG1042">
        <f ca="1"/>
        <v>0</v>
      </c>
      <c r="AH1042">
        <f ca="1"/>
        <v>0</v>
      </c>
      <c r="AI1042">
        <f ca="1"/>
        <v>0</v>
      </c>
      <c r="AJ1042">
        <f ca="1"/>
        <v>0</v>
      </c>
      <c r="AK1042">
        <f ca="1"/>
        <v>0</v>
      </c>
      <c r="AL1042" t="str">
        <f ca="1"/>
        <v/>
      </c>
    </row>
    <row r="1043" spans="13:38">
      <c r="M1043" t="str" cm="1">
        <f t="array" ref="M1043">_xlfn._xlws.FILTER(SUM(H1043:L1043),SUM(H1043:L1043)&lt;&gt;0,"")</f>
        <v/>
      </c>
      <c r="AC1043" t="str">
        <f ca="1"/>
        <v/>
      </c>
      <c r="AE1043">
        <f ca="1"/>
        <v>0</v>
      </c>
      <c r="AF1043">
        <f ca="1"/>
        <v>0</v>
      </c>
      <c r="AG1043">
        <f ca="1"/>
        <v>0</v>
      </c>
      <c r="AH1043">
        <f ca="1"/>
        <v>0</v>
      </c>
      <c r="AI1043">
        <f ca="1"/>
        <v>0</v>
      </c>
      <c r="AJ1043">
        <f ca="1"/>
        <v>0</v>
      </c>
      <c r="AK1043">
        <f ca="1"/>
        <v>0</v>
      </c>
      <c r="AL1043" t="str">
        <f ca="1"/>
        <v/>
      </c>
    </row>
    <row r="1044" spans="13:38">
      <c r="M1044" t="str" cm="1">
        <f t="array" ref="M1044">_xlfn._xlws.FILTER(SUM(H1044:L1044),SUM(H1044:L1044)&lt;&gt;0,"")</f>
        <v/>
      </c>
      <c r="AC1044" t="str">
        <f ca="1"/>
        <v/>
      </c>
      <c r="AE1044">
        <f ca="1"/>
        <v>0</v>
      </c>
      <c r="AF1044">
        <f ca="1"/>
        <v>0</v>
      </c>
      <c r="AG1044">
        <f ca="1"/>
        <v>0</v>
      </c>
      <c r="AH1044">
        <f ca="1"/>
        <v>0</v>
      </c>
      <c r="AI1044">
        <f ca="1"/>
        <v>0</v>
      </c>
      <c r="AJ1044">
        <f ca="1"/>
        <v>0</v>
      </c>
      <c r="AK1044">
        <f ca="1"/>
        <v>0</v>
      </c>
      <c r="AL1044" t="str">
        <f ca="1"/>
        <v/>
      </c>
    </row>
    <row r="1045" spans="13:38">
      <c r="M1045" t="str" cm="1">
        <f t="array" ref="M1045">_xlfn._xlws.FILTER(SUM(H1045:L1045),SUM(H1045:L1045)&lt;&gt;0,"")</f>
        <v/>
      </c>
      <c r="AC1045" t="str">
        <f ca="1"/>
        <v/>
      </c>
      <c r="AE1045">
        <f ca="1"/>
        <v>0</v>
      </c>
      <c r="AF1045">
        <f ca="1"/>
        <v>0</v>
      </c>
      <c r="AG1045">
        <f ca="1"/>
        <v>0</v>
      </c>
      <c r="AH1045">
        <f ca="1"/>
        <v>0</v>
      </c>
      <c r="AI1045">
        <f ca="1"/>
        <v>0</v>
      </c>
      <c r="AJ1045">
        <f ca="1"/>
        <v>0</v>
      </c>
      <c r="AK1045">
        <f ca="1"/>
        <v>0</v>
      </c>
      <c r="AL1045" t="str">
        <f ca="1"/>
        <v/>
      </c>
    </row>
    <row r="1046" spans="13:38">
      <c r="M1046" t="str" cm="1">
        <f t="array" ref="M1046">_xlfn._xlws.FILTER(SUM(H1046:L1046),SUM(H1046:L1046)&lt;&gt;0,"")</f>
        <v/>
      </c>
      <c r="AC1046" t="str">
        <f ca="1"/>
        <v/>
      </c>
      <c r="AE1046">
        <f ca="1"/>
        <v>0</v>
      </c>
      <c r="AF1046">
        <f ca="1"/>
        <v>0</v>
      </c>
      <c r="AG1046">
        <f ca="1"/>
        <v>0</v>
      </c>
      <c r="AH1046">
        <f ca="1"/>
        <v>0</v>
      </c>
      <c r="AI1046">
        <f ca="1"/>
        <v>0</v>
      </c>
      <c r="AJ1046">
        <f ca="1"/>
        <v>0</v>
      </c>
      <c r="AK1046">
        <f ca="1"/>
        <v>0</v>
      </c>
      <c r="AL1046" t="str">
        <f ca="1"/>
        <v/>
      </c>
    </row>
    <row r="1047" spans="13:38">
      <c r="M1047" t="str" cm="1">
        <f t="array" ref="M1047">_xlfn._xlws.FILTER(SUM(H1047:L1047),SUM(H1047:L1047)&lt;&gt;0,"")</f>
        <v/>
      </c>
      <c r="AC1047" t="str">
        <f ca="1"/>
        <v/>
      </c>
      <c r="AE1047">
        <f ca="1"/>
        <v>0</v>
      </c>
      <c r="AF1047">
        <f ca="1"/>
        <v>0</v>
      </c>
      <c r="AG1047">
        <f ca="1"/>
        <v>0</v>
      </c>
      <c r="AH1047">
        <f ca="1"/>
        <v>0</v>
      </c>
      <c r="AI1047">
        <f ca="1"/>
        <v>0</v>
      </c>
      <c r="AJ1047">
        <f ca="1"/>
        <v>0</v>
      </c>
      <c r="AK1047">
        <f ca="1"/>
        <v>0</v>
      </c>
      <c r="AL1047" t="str">
        <f ca="1"/>
        <v/>
      </c>
    </row>
    <row r="1048" spans="13:38">
      <c r="M1048" t="str" cm="1">
        <f t="array" ref="M1048">_xlfn._xlws.FILTER(SUM(H1048:L1048),SUM(H1048:L1048)&lt;&gt;0,"")</f>
        <v/>
      </c>
      <c r="AC1048" t="str">
        <f ca="1"/>
        <v/>
      </c>
      <c r="AE1048">
        <f ca="1"/>
        <v>0</v>
      </c>
      <c r="AF1048">
        <f ca="1"/>
        <v>0</v>
      </c>
      <c r="AG1048">
        <f ca="1"/>
        <v>0</v>
      </c>
      <c r="AH1048">
        <f ca="1"/>
        <v>0</v>
      </c>
      <c r="AI1048">
        <f ca="1"/>
        <v>0</v>
      </c>
      <c r="AJ1048">
        <f ca="1"/>
        <v>0</v>
      </c>
      <c r="AK1048">
        <f ca="1"/>
        <v>0</v>
      </c>
      <c r="AL1048" t="str">
        <f ca="1"/>
        <v/>
      </c>
    </row>
    <row r="1049" spans="13:38">
      <c r="M1049" t="str" cm="1">
        <f t="array" ref="M1049">_xlfn._xlws.FILTER(SUM(H1049:L1049),SUM(H1049:L1049)&lt;&gt;0,"")</f>
        <v/>
      </c>
      <c r="AC1049" t="str">
        <f ca="1"/>
        <v/>
      </c>
      <c r="AE1049">
        <f ca="1"/>
        <v>0</v>
      </c>
      <c r="AF1049">
        <f ca="1"/>
        <v>0</v>
      </c>
      <c r="AG1049">
        <f ca="1"/>
        <v>0</v>
      </c>
      <c r="AH1049">
        <f ca="1"/>
        <v>0</v>
      </c>
      <c r="AI1049">
        <f ca="1"/>
        <v>0</v>
      </c>
      <c r="AJ1049">
        <f ca="1"/>
        <v>0</v>
      </c>
      <c r="AK1049">
        <f ca="1"/>
        <v>0</v>
      </c>
      <c r="AL1049" t="str">
        <f ca="1"/>
        <v/>
      </c>
    </row>
    <row r="1050" spans="13:38">
      <c r="M1050" t="str" cm="1">
        <f t="array" ref="M1050">_xlfn._xlws.FILTER(SUM(H1050:L1050),SUM(H1050:L1050)&lt;&gt;0,"")</f>
        <v/>
      </c>
      <c r="AC1050" t="str">
        <f ca="1"/>
        <v/>
      </c>
      <c r="AE1050">
        <f ca="1"/>
        <v>0</v>
      </c>
      <c r="AF1050">
        <f ca="1"/>
        <v>0</v>
      </c>
      <c r="AG1050">
        <f ca="1"/>
        <v>0</v>
      </c>
      <c r="AH1050">
        <f ca="1"/>
        <v>0</v>
      </c>
      <c r="AI1050">
        <f ca="1"/>
        <v>0</v>
      </c>
      <c r="AJ1050">
        <f ca="1"/>
        <v>0</v>
      </c>
      <c r="AK1050">
        <f ca="1"/>
        <v>0</v>
      </c>
      <c r="AL1050" t="str">
        <f ca="1"/>
        <v/>
      </c>
    </row>
    <row r="1051" spans="13:38">
      <c r="M1051" t="str" cm="1">
        <f t="array" ref="M1051">_xlfn._xlws.FILTER(SUM(H1051:L1051),SUM(H1051:L1051)&lt;&gt;0,"")</f>
        <v/>
      </c>
      <c r="AC1051" t="str">
        <f ca="1"/>
        <v/>
      </c>
      <c r="AE1051">
        <f ca="1"/>
        <v>0</v>
      </c>
      <c r="AF1051">
        <f ca="1"/>
        <v>0</v>
      </c>
      <c r="AG1051">
        <f ca="1"/>
        <v>0</v>
      </c>
      <c r="AH1051">
        <f ca="1"/>
        <v>0</v>
      </c>
      <c r="AI1051">
        <f ca="1"/>
        <v>0</v>
      </c>
      <c r="AJ1051">
        <f ca="1"/>
        <v>0</v>
      </c>
      <c r="AK1051">
        <f ca="1"/>
        <v>0</v>
      </c>
      <c r="AL1051" t="str">
        <f ca="1"/>
        <v/>
      </c>
    </row>
    <row r="1052" spans="13:38">
      <c r="M1052" t="str" cm="1">
        <f t="array" ref="M1052">_xlfn._xlws.FILTER(SUM(H1052:L1052),SUM(H1052:L1052)&lt;&gt;0,"")</f>
        <v/>
      </c>
      <c r="AC1052" t="str">
        <f ca="1"/>
        <v/>
      </c>
      <c r="AE1052">
        <f ca="1"/>
        <v>0</v>
      </c>
      <c r="AF1052">
        <f ca="1"/>
        <v>0</v>
      </c>
      <c r="AG1052">
        <f ca="1"/>
        <v>0</v>
      </c>
      <c r="AH1052">
        <f ca="1"/>
        <v>0</v>
      </c>
      <c r="AI1052">
        <f ca="1"/>
        <v>0</v>
      </c>
      <c r="AJ1052">
        <f ca="1"/>
        <v>0</v>
      </c>
      <c r="AK1052">
        <f ca="1"/>
        <v>0</v>
      </c>
      <c r="AL1052" t="str">
        <f ca="1"/>
        <v/>
      </c>
    </row>
    <row r="1053" spans="13:38">
      <c r="M1053" t="str" cm="1">
        <f t="array" ref="M1053">_xlfn._xlws.FILTER(SUM(H1053:L1053),SUM(H1053:L1053)&lt;&gt;0,"")</f>
        <v/>
      </c>
      <c r="AC1053" t="str">
        <f ca="1"/>
        <v/>
      </c>
      <c r="AE1053">
        <f ca="1"/>
        <v>0</v>
      </c>
      <c r="AF1053">
        <f ca="1"/>
        <v>0</v>
      </c>
      <c r="AG1053">
        <f ca="1"/>
        <v>0</v>
      </c>
      <c r="AH1053">
        <f ca="1"/>
        <v>0</v>
      </c>
      <c r="AI1053">
        <f ca="1"/>
        <v>0</v>
      </c>
      <c r="AJ1053">
        <f ca="1"/>
        <v>0</v>
      </c>
      <c r="AK1053">
        <f ca="1"/>
        <v>0</v>
      </c>
      <c r="AL1053" t="str">
        <f ca="1"/>
        <v/>
      </c>
    </row>
    <row r="1054" spans="13:38">
      <c r="M1054" t="str" cm="1">
        <f t="array" ref="M1054">_xlfn._xlws.FILTER(SUM(H1054:L1054),SUM(H1054:L1054)&lt;&gt;0,"")</f>
        <v/>
      </c>
      <c r="AC1054" t="str">
        <f ca="1"/>
        <v/>
      </c>
      <c r="AE1054">
        <f ca="1"/>
        <v>0</v>
      </c>
      <c r="AF1054">
        <f ca="1"/>
        <v>0</v>
      </c>
      <c r="AG1054">
        <f ca="1"/>
        <v>0</v>
      </c>
      <c r="AH1054">
        <f ca="1"/>
        <v>0</v>
      </c>
      <c r="AI1054">
        <f ca="1"/>
        <v>0</v>
      </c>
      <c r="AJ1054">
        <f ca="1"/>
        <v>0</v>
      </c>
      <c r="AK1054">
        <f ca="1"/>
        <v>0</v>
      </c>
      <c r="AL1054" t="str">
        <f ca="1"/>
        <v/>
      </c>
    </row>
    <row r="1055" spans="13:38">
      <c r="M1055" t="str" cm="1">
        <f t="array" ref="M1055">_xlfn._xlws.FILTER(SUM(H1055:L1055),SUM(H1055:L1055)&lt;&gt;0,"")</f>
        <v/>
      </c>
      <c r="AC1055" t="str">
        <f ca="1"/>
        <v/>
      </c>
      <c r="AE1055">
        <f ca="1"/>
        <v>0</v>
      </c>
      <c r="AF1055">
        <f ca="1"/>
        <v>0</v>
      </c>
      <c r="AG1055">
        <f ca="1"/>
        <v>0</v>
      </c>
      <c r="AH1055">
        <f ca="1"/>
        <v>0</v>
      </c>
      <c r="AI1055">
        <f ca="1"/>
        <v>0</v>
      </c>
      <c r="AJ1055">
        <f ca="1"/>
        <v>0</v>
      </c>
      <c r="AK1055">
        <f ca="1"/>
        <v>0</v>
      </c>
      <c r="AL1055" t="str">
        <f ca="1"/>
        <v/>
      </c>
    </row>
    <row r="1056" spans="13:38">
      <c r="M1056" t="str" cm="1">
        <f t="array" ref="M1056">_xlfn._xlws.FILTER(SUM(H1056:L1056),SUM(H1056:L1056)&lt;&gt;0,"")</f>
        <v/>
      </c>
      <c r="AC1056" t="str">
        <f ca="1"/>
        <v/>
      </c>
      <c r="AE1056">
        <f ca="1"/>
        <v>0</v>
      </c>
      <c r="AF1056">
        <f ca="1"/>
        <v>0</v>
      </c>
      <c r="AG1056">
        <f ca="1"/>
        <v>0</v>
      </c>
      <c r="AH1056">
        <f ca="1"/>
        <v>0</v>
      </c>
      <c r="AI1056">
        <f ca="1"/>
        <v>0</v>
      </c>
      <c r="AJ1056">
        <f ca="1"/>
        <v>0</v>
      </c>
      <c r="AK1056">
        <f ca="1"/>
        <v>0</v>
      </c>
      <c r="AL1056" t="str">
        <f ca="1"/>
        <v/>
      </c>
    </row>
    <row r="1057" spans="13:38">
      <c r="M1057" t="str" cm="1">
        <f t="array" ref="M1057">_xlfn._xlws.FILTER(SUM(H1057:L1057),SUM(H1057:L1057)&lt;&gt;0,"")</f>
        <v/>
      </c>
      <c r="AC1057" t="str">
        <f ca="1"/>
        <v/>
      </c>
      <c r="AE1057">
        <f ca="1"/>
        <v>0</v>
      </c>
      <c r="AF1057">
        <f ca="1"/>
        <v>0</v>
      </c>
      <c r="AG1057">
        <f ca="1"/>
        <v>0</v>
      </c>
      <c r="AH1057">
        <f ca="1"/>
        <v>0</v>
      </c>
      <c r="AI1057">
        <f ca="1"/>
        <v>0</v>
      </c>
      <c r="AJ1057">
        <f ca="1"/>
        <v>0</v>
      </c>
      <c r="AK1057">
        <f ca="1"/>
        <v>0</v>
      </c>
      <c r="AL1057" t="str">
        <f ca="1"/>
        <v/>
      </c>
    </row>
    <row r="1058" spans="13:38">
      <c r="M1058" t="str" cm="1">
        <f t="array" ref="M1058">_xlfn._xlws.FILTER(SUM(H1058:L1058),SUM(H1058:L1058)&lt;&gt;0,"")</f>
        <v/>
      </c>
      <c r="AC1058" t="str">
        <f ca="1"/>
        <v/>
      </c>
      <c r="AE1058">
        <f ca="1"/>
        <v>0</v>
      </c>
      <c r="AF1058">
        <f ca="1"/>
        <v>0</v>
      </c>
      <c r="AG1058">
        <f ca="1"/>
        <v>0</v>
      </c>
      <c r="AH1058">
        <f ca="1"/>
        <v>0</v>
      </c>
      <c r="AI1058">
        <f ca="1"/>
        <v>0</v>
      </c>
      <c r="AJ1058">
        <f ca="1"/>
        <v>0</v>
      </c>
      <c r="AK1058">
        <f ca="1"/>
        <v>0</v>
      </c>
      <c r="AL1058" t="str">
        <f ca="1"/>
        <v/>
      </c>
    </row>
    <row r="1059" spans="13:38">
      <c r="M1059" t="str" cm="1">
        <f t="array" ref="M1059">_xlfn._xlws.FILTER(SUM(H1059:L1059),SUM(H1059:L1059)&lt;&gt;0,"")</f>
        <v/>
      </c>
      <c r="AC1059" t="str">
        <f ca="1"/>
        <v/>
      </c>
      <c r="AE1059">
        <f ca="1"/>
        <v>0</v>
      </c>
      <c r="AF1059">
        <f ca="1"/>
        <v>0</v>
      </c>
      <c r="AG1059">
        <f ca="1"/>
        <v>0</v>
      </c>
      <c r="AH1059">
        <f ca="1"/>
        <v>0</v>
      </c>
      <c r="AI1059">
        <f ca="1"/>
        <v>0</v>
      </c>
      <c r="AJ1059">
        <f ca="1"/>
        <v>0</v>
      </c>
      <c r="AK1059">
        <f ca="1"/>
        <v>0</v>
      </c>
      <c r="AL1059" t="str">
        <f ca="1"/>
        <v/>
      </c>
    </row>
    <row r="1060" spans="13:38">
      <c r="M1060" t="str" cm="1">
        <f t="array" ref="M1060">_xlfn._xlws.FILTER(SUM(H1060:L1060),SUM(H1060:L1060)&lt;&gt;0,"")</f>
        <v/>
      </c>
      <c r="AC1060" t="str">
        <f ca="1"/>
        <v/>
      </c>
      <c r="AE1060">
        <f ca="1"/>
        <v>0</v>
      </c>
      <c r="AF1060">
        <f ca="1"/>
        <v>0</v>
      </c>
      <c r="AG1060">
        <f ca="1"/>
        <v>0</v>
      </c>
      <c r="AH1060">
        <f ca="1"/>
        <v>0</v>
      </c>
      <c r="AI1060">
        <f ca="1"/>
        <v>0</v>
      </c>
      <c r="AJ1060">
        <f ca="1"/>
        <v>0</v>
      </c>
      <c r="AK1060">
        <f ca="1"/>
        <v>0</v>
      </c>
      <c r="AL1060" t="str">
        <f ca="1"/>
        <v/>
      </c>
    </row>
    <row r="1061" spans="13:38">
      <c r="M1061" t="str" cm="1">
        <f t="array" ref="M1061">_xlfn._xlws.FILTER(SUM(H1061:L1061),SUM(H1061:L1061)&lt;&gt;0,"")</f>
        <v/>
      </c>
      <c r="AC1061" t="str">
        <f ca="1"/>
        <v/>
      </c>
      <c r="AE1061">
        <f ca="1"/>
        <v>0</v>
      </c>
      <c r="AF1061">
        <f ca="1"/>
        <v>0</v>
      </c>
      <c r="AG1061">
        <f ca="1"/>
        <v>0</v>
      </c>
      <c r="AH1061">
        <f ca="1"/>
        <v>0</v>
      </c>
      <c r="AI1061">
        <f ca="1"/>
        <v>0</v>
      </c>
      <c r="AJ1061">
        <f ca="1"/>
        <v>0</v>
      </c>
      <c r="AK1061">
        <f ca="1"/>
        <v>0</v>
      </c>
      <c r="AL1061" t="str">
        <f ca="1"/>
        <v/>
      </c>
    </row>
    <row r="1062" spans="13:38">
      <c r="M1062" t="str" cm="1">
        <f t="array" ref="M1062">_xlfn._xlws.FILTER(SUM(H1062:L1062),SUM(H1062:L1062)&lt;&gt;0,"")</f>
        <v/>
      </c>
      <c r="AC1062" t="str">
        <f ca="1"/>
        <v/>
      </c>
      <c r="AE1062">
        <f ca="1"/>
        <v>0</v>
      </c>
      <c r="AF1062">
        <f ca="1"/>
        <v>0</v>
      </c>
      <c r="AG1062">
        <f ca="1"/>
        <v>0</v>
      </c>
      <c r="AH1062">
        <f ca="1"/>
        <v>0</v>
      </c>
      <c r="AI1062">
        <f ca="1"/>
        <v>0</v>
      </c>
      <c r="AJ1062">
        <f ca="1"/>
        <v>0</v>
      </c>
      <c r="AK1062">
        <f ca="1"/>
        <v>0</v>
      </c>
      <c r="AL1062" t="str">
        <f ca="1"/>
        <v/>
      </c>
    </row>
    <row r="1063" spans="13:38">
      <c r="M1063" t="str" cm="1">
        <f t="array" ref="M1063">_xlfn._xlws.FILTER(SUM(H1063:L1063),SUM(H1063:L1063)&lt;&gt;0,"")</f>
        <v/>
      </c>
      <c r="AC1063" t="str">
        <f ca="1"/>
        <v/>
      </c>
      <c r="AE1063">
        <f ca="1"/>
        <v>0</v>
      </c>
      <c r="AF1063">
        <f ca="1"/>
        <v>0</v>
      </c>
      <c r="AG1063">
        <f ca="1"/>
        <v>0</v>
      </c>
      <c r="AH1063">
        <f ca="1"/>
        <v>0</v>
      </c>
      <c r="AI1063">
        <f ca="1"/>
        <v>0</v>
      </c>
      <c r="AJ1063">
        <f ca="1"/>
        <v>0</v>
      </c>
      <c r="AK1063">
        <f ca="1"/>
        <v>0</v>
      </c>
      <c r="AL1063" t="str">
        <f ca="1"/>
        <v/>
      </c>
    </row>
    <row r="1064" spans="13:38">
      <c r="M1064" t="str" cm="1">
        <f t="array" ref="M1064">_xlfn._xlws.FILTER(SUM(H1064:L1064),SUM(H1064:L1064)&lt;&gt;0,"")</f>
        <v/>
      </c>
      <c r="AC1064" t="str">
        <f ca="1"/>
        <v/>
      </c>
      <c r="AE1064">
        <f ca="1"/>
        <v>0</v>
      </c>
      <c r="AF1064">
        <f ca="1"/>
        <v>0</v>
      </c>
      <c r="AG1064">
        <f ca="1"/>
        <v>0</v>
      </c>
      <c r="AH1064">
        <f ca="1"/>
        <v>0</v>
      </c>
      <c r="AI1064">
        <f ca="1"/>
        <v>0</v>
      </c>
      <c r="AJ1064">
        <f ca="1"/>
        <v>0</v>
      </c>
      <c r="AK1064">
        <f ca="1"/>
        <v>0</v>
      </c>
      <c r="AL1064" t="str">
        <f ca="1"/>
        <v/>
      </c>
    </row>
    <row r="1065" spans="13:38">
      <c r="M1065" t="str" cm="1">
        <f t="array" ref="M1065">_xlfn._xlws.FILTER(SUM(H1065:L1065),SUM(H1065:L1065)&lt;&gt;0,"")</f>
        <v/>
      </c>
      <c r="AC1065" t="str">
        <f ca="1"/>
        <v/>
      </c>
      <c r="AE1065">
        <f ca="1"/>
        <v>0</v>
      </c>
      <c r="AF1065">
        <f ca="1"/>
        <v>0</v>
      </c>
      <c r="AG1065">
        <f ca="1"/>
        <v>0</v>
      </c>
      <c r="AH1065">
        <f ca="1"/>
        <v>0</v>
      </c>
      <c r="AI1065">
        <f ca="1"/>
        <v>0</v>
      </c>
      <c r="AJ1065">
        <f ca="1"/>
        <v>0</v>
      </c>
      <c r="AK1065">
        <f ca="1"/>
        <v>0</v>
      </c>
      <c r="AL1065" t="str">
        <f ca="1"/>
        <v/>
      </c>
    </row>
    <row r="1066" spans="13:38">
      <c r="M1066" t="str" cm="1">
        <f t="array" ref="M1066">_xlfn._xlws.FILTER(SUM(H1066:L1066),SUM(H1066:L1066)&lt;&gt;0,"")</f>
        <v/>
      </c>
      <c r="AC1066" t="str">
        <f ca="1"/>
        <v/>
      </c>
      <c r="AE1066">
        <f ca="1"/>
        <v>0</v>
      </c>
      <c r="AF1066">
        <f ca="1"/>
        <v>0</v>
      </c>
      <c r="AG1066">
        <f ca="1"/>
        <v>0</v>
      </c>
      <c r="AH1066">
        <f ca="1"/>
        <v>0</v>
      </c>
      <c r="AI1066">
        <f ca="1"/>
        <v>0</v>
      </c>
      <c r="AJ1066">
        <f ca="1"/>
        <v>0</v>
      </c>
      <c r="AK1066">
        <f ca="1"/>
        <v>0</v>
      </c>
      <c r="AL1066" t="str">
        <f ca="1"/>
        <v/>
      </c>
    </row>
    <row r="1067" spans="13:38">
      <c r="M1067" t="str" cm="1">
        <f t="array" ref="M1067">_xlfn._xlws.FILTER(SUM(H1067:L1067),SUM(H1067:L1067)&lt;&gt;0,"")</f>
        <v/>
      </c>
      <c r="AC1067" t="str">
        <f ca="1"/>
        <v/>
      </c>
      <c r="AE1067">
        <f ca="1"/>
        <v>0</v>
      </c>
      <c r="AF1067">
        <f ca="1"/>
        <v>0</v>
      </c>
      <c r="AG1067">
        <f ca="1"/>
        <v>0</v>
      </c>
      <c r="AH1067">
        <f ca="1"/>
        <v>0</v>
      </c>
      <c r="AI1067">
        <f ca="1"/>
        <v>0</v>
      </c>
      <c r="AJ1067">
        <f ca="1"/>
        <v>0</v>
      </c>
      <c r="AK1067">
        <f ca="1"/>
        <v>0</v>
      </c>
      <c r="AL1067" t="str">
        <f ca="1"/>
        <v/>
      </c>
    </row>
    <row r="1068" spans="13:38">
      <c r="M1068" t="str" cm="1">
        <f t="array" ref="M1068">_xlfn._xlws.FILTER(SUM(H1068:L1068),SUM(H1068:L1068)&lt;&gt;0,"")</f>
        <v/>
      </c>
      <c r="AC1068" t="str">
        <f ca="1"/>
        <v/>
      </c>
      <c r="AE1068">
        <f ca="1"/>
        <v>0</v>
      </c>
      <c r="AF1068">
        <f ca="1"/>
        <v>0</v>
      </c>
      <c r="AG1068">
        <f ca="1"/>
        <v>0</v>
      </c>
      <c r="AH1068">
        <f ca="1"/>
        <v>0</v>
      </c>
      <c r="AI1068">
        <f ca="1"/>
        <v>0</v>
      </c>
      <c r="AJ1068">
        <f ca="1"/>
        <v>0</v>
      </c>
      <c r="AK1068">
        <f ca="1"/>
        <v>0</v>
      </c>
      <c r="AL1068" t="str">
        <f ca="1"/>
        <v/>
      </c>
    </row>
    <row r="1069" spans="13:38">
      <c r="M1069" t="str" cm="1">
        <f t="array" ref="M1069">_xlfn._xlws.FILTER(SUM(H1069:L1069),SUM(H1069:L1069)&lt;&gt;0,"")</f>
        <v/>
      </c>
      <c r="AC1069" t="str">
        <f ca="1"/>
        <v/>
      </c>
      <c r="AE1069">
        <f ca="1"/>
        <v>0</v>
      </c>
      <c r="AF1069">
        <f ca="1"/>
        <v>0</v>
      </c>
      <c r="AG1069">
        <f ca="1"/>
        <v>0</v>
      </c>
      <c r="AH1069">
        <f ca="1"/>
        <v>0</v>
      </c>
      <c r="AI1069">
        <f ca="1"/>
        <v>0</v>
      </c>
      <c r="AJ1069">
        <f ca="1"/>
        <v>0</v>
      </c>
      <c r="AK1069">
        <f ca="1"/>
        <v>0</v>
      </c>
      <c r="AL1069" t="str">
        <f ca="1"/>
        <v/>
      </c>
    </row>
    <row r="1070" spans="13:38">
      <c r="M1070" t="str" cm="1">
        <f t="array" ref="M1070">_xlfn._xlws.FILTER(SUM(H1070:L1070),SUM(H1070:L1070)&lt;&gt;0,"")</f>
        <v/>
      </c>
      <c r="AC1070" t="str">
        <f ca="1"/>
        <v/>
      </c>
      <c r="AE1070">
        <f ca="1"/>
        <v>0</v>
      </c>
      <c r="AF1070">
        <f ca="1"/>
        <v>0</v>
      </c>
      <c r="AG1070">
        <f ca="1"/>
        <v>0</v>
      </c>
      <c r="AH1070">
        <f ca="1"/>
        <v>0</v>
      </c>
      <c r="AI1070">
        <f ca="1"/>
        <v>0</v>
      </c>
      <c r="AJ1070">
        <f ca="1"/>
        <v>0</v>
      </c>
      <c r="AK1070">
        <f ca="1"/>
        <v>0</v>
      </c>
      <c r="AL1070" t="str">
        <f ca="1"/>
        <v/>
      </c>
    </row>
    <row r="1071" spans="13:38">
      <c r="M1071" t="str" cm="1">
        <f t="array" ref="M1071">_xlfn._xlws.FILTER(SUM(H1071:L1071),SUM(H1071:L1071)&lt;&gt;0,"")</f>
        <v/>
      </c>
      <c r="AC1071" t="str">
        <f ca="1"/>
        <v/>
      </c>
      <c r="AE1071">
        <f ca="1"/>
        <v>0</v>
      </c>
      <c r="AF1071">
        <f ca="1"/>
        <v>0</v>
      </c>
      <c r="AG1071">
        <f ca="1"/>
        <v>0</v>
      </c>
      <c r="AH1071">
        <f ca="1"/>
        <v>0</v>
      </c>
      <c r="AI1071">
        <f ca="1"/>
        <v>0</v>
      </c>
      <c r="AJ1071">
        <f ca="1"/>
        <v>0</v>
      </c>
      <c r="AK1071">
        <f ca="1"/>
        <v>0</v>
      </c>
      <c r="AL1071" t="str">
        <f ca="1"/>
        <v/>
      </c>
    </row>
    <row r="1072" spans="13:38">
      <c r="M1072" t="str" cm="1">
        <f t="array" ref="M1072">_xlfn._xlws.FILTER(SUM(H1072:L1072),SUM(H1072:L1072)&lt;&gt;0,"")</f>
        <v/>
      </c>
      <c r="AC1072" t="str">
        <f ca="1"/>
        <v/>
      </c>
      <c r="AE1072">
        <f ca="1"/>
        <v>0</v>
      </c>
      <c r="AF1072">
        <f ca="1"/>
        <v>0</v>
      </c>
      <c r="AG1072">
        <f ca="1"/>
        <v>0</v>
      </c>
      <c r="AH1072">
        <f ca="1"/>
        <v>0</v>
      </c>
      <c r="AI1072">
        <f ca="1"/>
        <v>0</v>
      </c>
      <c r="AJ1072">
        <f ca="1"/>
        <v>0</v>
      </c>
      <c r="AK1072">
        <f ca="1"/>
        <v>0</v>
      </c>
      <c r="AL1072" t="str">
        <f ca="1"/>
        <v/>
      </c>
    </row>
    <row r="1073" spans="13:38">
      <c r="M1073" t="str" cm="1">
        <f t="array" ref="M1073">_xlfn._xlws.FILTER(SUM(H1073:L1073),SUM(H1073:L1073)&lt;&gt;0,"")</f>
        <v/>
      </c>
      <c r="AC1073" t="str">
        <f ca="1"/>
        <v/>
      </c>
      <c r="AE1073">
        <f ca="1"/>
        <v>0</v>
      </c>
      <c r="AF1073">
        <f ca="1"/>
        <v>0</v>
      </c>
      <c r="AG1073">
        <f ca="1"/>
        <v>0</v>
      </c>
      <c r="AH1073">
        <f ca="1"/>
        <v>0</v>
      </c>
      <c r="AI1073">
        <f ca="1"/>
        <v>0</v>
      </c>
      <c r="AJ1073">
        <f ca="1"/>
        <v>0</v>
      </c>
      <c r="AK1073">
        <f ca="1"/>
        <v>0</v>
      </c>
      <c r="AL1073" t="str">
        <f ca="1"/>
        <v/>
      </c>
    </row>
    <row r="1074" spans="13:38">
      <c r="M1074" t="str" cm="1">
        <f t="array" ref="M1074">_xlfn._xlws.FILTER(SUM(H1074:L1074),SUM(H1074:L1074)&lt;&gt;0,"")</f>
        <v/>
      </c>
      <c r="AC1074" t="str">
        <f ca="1"/>
        <v/>
      </c>
      <c r="AE1074">
        <f ca="1"/>
        <v>0</v>
      </c>
      <c r="AF1074">
        <f ca="1"/>
        <v>0</v>
      </c>
      <c r="AG1074">
        <f ca="1"/>
        <v>0</v>
      </c>
      <c r="AH1074">
        <f ca="1"/>
        <v>0</v>
      </c>
      <c r="AI1074">
        <f ca="1"/>
        <v>0</v>
      </c>
      <c r="AJ1074">
        <f ca="1"/>
        <v>0</v>
      </c>
      <c r="AK1074">
        <f ca="1"/>
        <v>0</v>
      </c>
      <c r="AL1074" t="str">
        <f ca="1"/>
        <v/>
      </c>
    </row>
    <row r="1075" spans="13:38">
      <c r="M1075" t="str" cm="1">
        <f t="array" ref="M1075">_xlfn._xlws.FILTER(SUM(H1075:L1075),SUM(H1075:L1075)&lt;&gt;0,"")</f>
        <v/>
      </c>
      <c r="AC1075" t="str">
        <f ca="1"/>
        <v/>
      </c>
      <c r="AE1075">
        <f ca="1"/>
        <v>0</v>
      </c>
      <c r="AF1075">
        <f ca="1"/>
        <v>0</v>
      </c>
      <c r="AG1075">
        <f ca="1"/>
        <v>0</v>
      </c>
      <c r="AH1075">
        <f ca="1"/>
        <v>0</v>
      </c>
      <c r="AI1075">
        <f ca="1"/>
        <v>0</v>
      </c>
      <c r="AJ1075">
        <f ca="1"/>
        <v>0</v>
      </c>
      <c r="AK1075">
        <f ca="1"/>
        <v>0</v>
      </c>
      <c r="AL1075" t="str">
        <f ca="1"/>
        <v/>
      </c>
    </row>
    <row r="1076" spans="13:38">
      <c r="M1076" t="str" cm="1">
        <f t="array" ref="M1076">_xlfn._xlws.FILTER(SUM(H1076:L1076),SUM(H1076:L1076)&lt;&gt;0,"")</f>
        <v/>
      </c>
      <c r="AC1076" t="str">
        <f ca="1"/>
        <v/>
      </c>
      <c r="AE1076">
        <f ca="1"/>
        <v>0</v>
      </c>
      <c r="AF1076">
        <f ca="1"/>
        <v>0</v>
      </c>
      <c r="AG1076">
        <f ca="1"/>
        <v>0</v>
      </c>
      <c r="AH1076">
        <f ca="1"/>
        <v>0</v>
      </c>
      <c r="AI1076">
        <f ca="1"/>
        <v>0</v>
      </c>
      <c r="AJ1076">
        <f ca="1"/>
        <v>0</v>
      </c>
      <c r="AK1076">
        <f ca="1"/>
        <v>0</v>
      </c>
      <c r="AL1076" t="str">
        <f ca="1"/>
        <v/>
      </c>
    </row>
    <row r="1077" spans="13:38">
      <c r="M1077" t="str" cm="1">
        <f t="array" ref="M1077">_xlfn._xlws.FILTER(SUM(H1077:L1077),SUM(H1077:L1077)&lt;&gt;0,"")</f>
        <v/>
      </c>
      <c r="AC1077" t="str">
        <f ca="1"/>
        <v/>
      </c>
      <c r="AE1077">
        <f ca="1"/>
        <v>0</v>
      </c>
      <c r="AF1077">
        <f ca="1"/>
        <v>0</v>
      </c>
      <c r="AG1077">
        <f ca="1"/>
        <v>0</v>
      </c>
      <c r="AH1077">
        <f ca="1"/>
        <v>0</v>
      </c>
      <c r="AI1077">
        <f ca="1"/>
        <v>0</v>
      </c>
      <c r="AJ1077">
        <f ca="1"/>
        <v>0</v>
      </c>
      <c r="AK1077">
        <f ca="1"/>
        <v>0</v>
      </c>
      <c r="AL1077" t="str">
        <f ca="1"/>
        <v/>
      </c>
    </row>
    <row r="1078" spans="13:38">
      <c r="M1078" t="str" cm="1">
        <f t="array" ref="M1078">_xlfn._xlws.FILTER(SUM(H1078:L1078),SUM(H1078:L1078)&lt;&gt;0,"")</f>
        <v/>
      </c>
      <c r="AC1078" t="str">
        <f ca="1"/>
        <v/>
      </c>
      <c r="AE1078">
        <f ca="1"/>
        <v>0</v>
      </c>
      <c r="AF1078">
        <f ca="1"/>
        <v>0</v>
      </c>
      <c r="AG1078">
        <f ca="1"/>
        <v>0</v>
      </c>
      <c r="AH1078">
        <f ca="1"/>
        <v>0</v>
      </c>
      <c r="AI1078">
        <f ca="1"/>
        <v>0</v>
      </c>
      <c r="AJ1078">
        <f ca="1"/>
        <v>0</v>
      </c>
      <c r="AK1078">
        <f ca="1"/>
        <v>0</v>
      </c>
      <c r="AL1078" t="str">
        <f ca="1"/>
        <v/>
      </c>
    </row>
    <row r="1079" spans="13:38">
      <c r="M1079" t="str" cm="1">
        <f t="array" ref="M1079">_xlfn._xlws.FILTER(SUM(H1079:L1079),SUM(H1079:L1079)&lt;&gt;0,"")</f>
        <v/>
      </c>
      <c r="AC1079" t="str">
        <f ca="1"/>
        <v/>
      </c>
      <c r="AE1079">
        <f ca="1"/>
        <v>0</v>
      </c>
      <c r="AF1079">
        <f ca="1"/>
        <v>0</v>
      </c>
      <c r="AG1079">
        <f ca="1"/>
        <v>0</v>
      </c>
      <c r="AH1079">
        <f ca="1"/>
        <v>0</v>
      </c>
      <c r="AI1079">
        <f ca="1"/>
        <v>0</v>
      </c>
      <c r="AJ1079">
        <f ca="1"/>
        <v>0</v>
      </c>
      <c r="AK1079">
        <f ca="1"/>
        <v>0</v>
      </c>
      <c r="AL1079" t="str">
        <f ca="1"/>
        <v/>
      </c>
    </row>
    <row r="1080" spans="13:38">
      <c r="M1080" t="str" cm="1">
        <f t="array" ref="M1080">_xlfn._xlws.FILTER(SUM(H1080:L1080),SUM(H1080:L1080)&lt;&gt;0,"")</f>
        <v/>
      </c>
      <c r="AC1080" t="str">
        <f ca="1"/>
        <v/>
      </c>
      <c r="AE1080">
        <f ca="1"/>
        <v>0</v>
      </c>
      <c r="AF1080">
        <f ca="1"/>
        <v>0</v>
      </c>
      <c r="AG1080">
        <f ca="1"/>
        <v>0</v>
      </c>
      <c r="AH1080">
        <f ca="1"/>
        <v>0</v>
      </c>
      <c r="AI1080">
        <f ca="1"/>
        <v>0</v>
      </c>
      <c r="AJ1080">
        <f ca="1"/>
        <v>0</v>
      </c>
      <c r="AK1080">
        <f ca="1"/>
        <v>0</v>
      </c>
      <c r="AL1080" t="str">
        <f ca="1"/>
        <v/>
      </c>
    </row>
    <row r="1081" spans="13:38">
      <c r="M1081" t="str" cm="1">
        <f t="array" ref="M1081">_xlfn._xlws.FILTER(SUM(H1081:L1081),SUM(H1081:L1081)&lt;&gt;0,"")</f>
        <v/>
      </c>
      <c r="AC1081" t="str">
        <f ca="1"/>
        <v/>
      </c>
      <c r="AE1081">
        <f ca="1"/>
        <v>0</v>
      </c>
      <c r="AF1081">
        <f ca="1"/>
        <v>0</v>
      </c>
      <c r="AG1081">
        <f ca="1"/>
        <v>0</v>
      </c>
      <c r="AH1081">
        <f ca="1"/>
        <v>0</v>
      </c>
      <c r="AI1081">
        <f ca="1"/>
        <v>0</v>
      </c>
      <c r="AJ1081">
        <f ca="1"/>
        <v>0</v>
      </c>
      <c r="AK1081">
        <f ca="1"/>
        <v>0</v>
      </c>
      <c r="AL1081" t="str">
        <f ca="1"/>
        <v/>
      </c>
    </row>
    <row r="1082" spans="13:38">
      <c r="M1082" t="str" cm="1">
        <f t="array" ref="M1082">_xlfn._xlws.FILTER(SUM(H1082:L1082),SUM(H1082:L1082)&lt;&gt;0,"")</f>
        <v/>
      </c>
      <c r="AC1082" t="str">
        <f ca="1"/>
        <v/>
      </c>
      <c r="AE1082">
        <f ca="1"/>
        <v>0</v>
      </c>
      <c r="AF1082">
        <f ca="1"/>
        <v>0</v>
      </c>
      <c r="AG1082">
        <f ca="1"/>
        <v>0</v>
      </c>
      <c r="AH1082">
        <f ca="1"/>
        <v>0</v>
      </c>
      <c r="AI1082">
        <f ca="1"/>
        <v>0</v>
      </c>
      <c r="AJ1082">
        <f ca="1"/>
        <v>0</v>
      </c>
      <c r="AK1082">
        <f ca="1"/>
        <v>0</v>
      </c>
      <c r="AL1082" t="str">
        <f ca="1"/>
        <v/>
      </c>
    </row>
    <row r="1083" spans="13:38">
      <c r="M1083" t="str" cm="1">
        <f t="array" ref="M1083">_xlfn._xlws.FILTER(SUM(H1083:L1083),SUM(H1083:L1083)&lt;&gt;0,"")</f>
        <v/>
      </c>
      <c r="AC1083" t="str">
        <f ca="1"/>
        <v/>
      </c>
      <c r="AE1083">
        <f ca="1"/>
        <v>0</v>
      </c>
      <c r="AF1083">
        <f ca="1"/>
        <v>0</v>
      </c>
      <c r="AG1083">
        <f ca="1"/>
        <v>0</v>
      </c>
      <c r="AH1083">
        <f ca="1"/>
        <v>0</v>
      </c>
      <c r="AI1083">
        <f ca="1"/>
        <v>0</v>
      </c>
      <c r="AJ1083">
        <f ca="1"/>
        <v>0</v>
      </c>
      <c r="AK1083">
        <f ca="1"/>
        <v>0</v>
      </c>
      <c r="AL1083" t="str">
        <f ca="1"/>
        <v/>
      </c>
    </row>
    <row r="1084" spans="13:38">
      <c r="M1084" t="str" cm="1">
        <f t="array" ref="M1084">_xlfn._xlws.FILTER(SUM(H1084:L1084),SUM(H1084:L1084)&lt;&gt;0,"")</f>
        <v/>
      </c>
      <c r="AC1084" t="str">
        <f ca="1"/>
        <v/>
      </c>
      <c r="AE1084">
        <f ca="1"/>
        <v>0</v>
      </c>
      <c r="AF1084">
        <f ca="1"/>
        <v>0</v>
      </c>
      <c r="AG1084">
        <f ca="1"/>
        <v>0</v>
      </c>
      <c r="AH1084">
        <f ca="1"/>
        <v>0</v>
      </c>
      <c r="AI1084">
        <f ca="1"/>
        <v>0</v>
      </c>
      <c r="AJ1084">
        <f ca="1"/>
        <v>0</v>
      </c>
      <c r="AK1084">
        <f ca="1"/>
        <v>0</v>
      </c>
      <c r="AL1084" t="str">
        <f ca="1"/>
        <v/>
      </c>
    </row>
    <row r="1085" spans="13:38">
      <c r="M1085" t="str" cm="1">
        <f t="array" ref="M1085">_xlfn._xlws.FILTER(SUM(H1085:L1085),SUM(H1085:L1085)&lt;&gt;0,"")</f>
        <v/>
      </c>
      <c r="AC1085" t="str">
        <f ca="1"/>
        <v/>
      </c>
      <c r="AE1085">
        <f ca="1"/>
        <v>0</v>
      </c>
      <c r="AF1085">
        <f ca="1"/>
        <v>0</v>
      </c>
      <c r="AG1085">
        <f ca="1"/>
        <v>0</v>
      </c>
      <c r="AH1085">
        <f ca="1"/>
        <v>0</v>
      </c>
      <c r="AI1085">
        <f ca="1"/>
        <v>0</v>
      </c>
      <c r="AJ1085">
        <f ca="1"/>
        <v>0</v>
      </c>
      <c r="AK1085">
        <f ca="1"/>
        <v>0</v>
      </c>
      <c r="AL1085" t="str">
        <f ca="1"/>
        <v/>
      </c>
    </row>
    <row r="1086" spans="13:38">
      <c r="M1086" t="str" cm="1">
        <f t="array" ref="M1086">_xlfn._xlws.FILTER(SUM(H1086:L1086),SUM(H1086:L1086)&lt;&gt;0,"")</f>
        <v/>
      </c>
      <c r="AC1086" t="str">
        <f ca="1"/>
        <v/>
      </c>
      <c r="AE1086">
        <f ca="1"/>
        <v>0</v>
      </c>
      <c r="AF1086">
        <f ca="1"/>
        <v>0</v>
      </c>
      <c r="AG1086">
        <f ca="1"/>
        <v>0</v>
      </c>
      <c r="AH1086">
        <f ca="1"/>
        <v>0</v>
      </c>
      <c r="AI1086">
        <f ca="1"/>
        <v>0</v>
      </c>
      <c r="AJ1086">
        <f ca="1"/>
        <v>0</v>
      </c>
      <c r="AK1086">
        <f ca="1"/>
        <v>0</v>
      </c>
      <c r="AL1086" t="str">
        <f ca="1"/>
        <v/>
      </c>
    </row>
    <row r="1087" spans="13:38">
      <c r="M1087" t="str" cm="1">
        <f t="array" ref="M1087">_xlfn._xlws.FILTER(SUM(H1087:L1087),SUM(H1087:L1087)&lt;&gt;0,"")</f>
        <v/>
      </c>
      <c r="AC1087" t="str">
        <f ca="1"/>
        <v/>
      </c>
      <c r="AE1087">
        <f ca="1"/>
        <v>0</v>
      </c>
      <c r="AF1087">
        <f ca="1"/>
        <v>0</v>
      </c>
      <c r="AG1087">
        <f ca="1"/>
        <v>0</v>
      </c>
      <c r="AH1087">
        <f ca="1"/>
        <v>0</v>
      </c>
      <c r="AI1087">
        <f ca="1"/>
        <v>0</v>
      </c>
      <c r="AJ1087">
        <f ca="1"/>
        <v>0</v>
      </c>
      <c r="AK1087">
        <f ca="1"/>
        <v>0</v>
      </c>
      <c r="AL1087" t="str">
        <f ca="1"/>
        <v/>
      </c>
    </row>
    <row r="1088" spans="13:38">
      <c r="M1088" t="str" cm="1">
        <f t="array" ref="M1088">_xlfn._xlws.FILTER(SUM(H1088:L1088),SUM(H1088:L1088)&lt;&gt;0,"")</f>
        <v/>
      </c>
      <c r="AC1088" t="str">
        <f ca="1"/>
        <v/>
      </c>
      <c r="AE1088">
        <f ca="1"/>
        <v>0</v>
      </c>
      <c r="AF1088">
        <f ca="1"/>
        <v>0</v>
      </c>
      <c r="AG1088">
        <f ca="1"/>
        <v>0</v>
      </c>
      <c r="AH1088">
        <f ca="1"/>
        <v>0</v>
      </c>
      <c r="AI1088">
        <f ca="1"/>
        <v>0</v>
      </c>
      <c r="AJ1088">
        <f ca="1"/>
        <v>0</v>
      </c>
      <c r="AK1088">
        <f ca="1"/>
        <v>0</v>
      </c>
      <c r="AL1088" t="str">
        <f ca="1"/>
        <v/>
      </c>
    </row>
    <row r="1089" spans="13:38">
      <c r="M1089" t="str" cm="1">
        <f t="array" ref="M1089">_xlfn._xlws.FILTER(SUM(H1089:L1089),SUM(H1089:L1089)&lt;&gt;0,"")</f>
        <v/>
      </c>
      <c r="AC1089" t="str">
        <f ca="1"/>
        <v/>
      </c>
      <c r="AE1089">
        <f ca="1"/>
        <v>0</v>
      </c>
      <c r="AF1089">
        <f ca="1"/>
        <v>0</v>
      </c>
      <c r="AG1089">
        <f ca="1"/>
        <v>0</v>
      </c>
      <c r="AH1089">
        <f ca="1"/>
        <v>0</v>
      </c>
      <c r="AI1089">
        <f ca="1"/>
        <v>0</v>
      </c>
      <c r="AJ1089">
        <f ca="1"/>
        <v>0</v>
      </c>
      <c r="AK1089">
        <f ca="1"/>
        <v>0</v>
      </c>
      <c r="AL1089" t="str">
        <f ca="1"/>
        <v/>
      </c>
    </row>
    <row r="1090" spans="13:38">
      <c r="M1090" t="str" cm="1">
        <f t="array" ref="M1090">_xlfn._xlws.FILTER(SUM(H1090:L1090),SUM(H1090:L1090)&lt;&gt;0,"")</f>
        <v/>
      </c>
      <c r="AC1090" t="str">
        <f ca="1"/>
        <v/>
      </c>
      <c r="AE1090">
        <f ca="1"/>
        <v>0</v>
      </c>
      <c r="AF1090">
        <f ca="1"/>
        <v>0</v>
      </c>
      <c r="AG1090">
        <f ca="1"/>
        <v>0</v>
      </c>
      <c r="AH1090">
        <f ca="1"/>
        <v>0</v>
      </c>
      <c r="AI1090">
        <f ca="1"/>
        <v>0</v>
      </c>
      <c r="AJ1090">
        <f ca="1"/>
        <v>0</v>
      </c>
      <c r="AK1090">
        <f ca="1"/>
        <v>0</v>
      </c>
      <c r="AL1090" t="str">
        <f ca="1"/>
        <v/>
      </c>
    </row>
    <row r="1091" spans="13:38">
      <c r="M1091" t="str" cm="1">
        <f t="array" ref="M1091">_xlfn._xlws.FILTER(SUM(H1091:L1091),SUM(H1091:L1091)&lt;&gt;0,"")</f>
        <v/>
      </c>
      <c r="AC1091" t="str">
        <f ca="1"/>
        <v/>
      </c>
      <c r="AE1091">
        <f ca="1"/>
        <v>0</v>
      </c>
      <c r="AF1091">
        <f ca="1"/>
        <v>0</v>
      </c>
      <c r="AG1091">
        <f ca="1"/>
        <v>0</v>
      </c>
      <c r="AH1091">
        <f ca="1"/>
        <v>0</v>
      </c>
      <c r="AI1091">
        <f ca="1"/>
        <v>0</v>
      </c>
      <c r="AJ1091">
        <f ca="1"/>
        <v>0</v>
      </c>
      <c r="AK1091">
        <f ca="1"/>
        <v>0</v>
      </c>
      <c r="AL1091" t="str">
        <f ca="1"/>
        <v/>
      </c>
    </row>
    <row r="1092" spans="13:38">
      <c r="M1092" t="str" cm="1">
        <f t="array" ref="M1092">_xlfn._xlws.FILTER(SUM(H1092:L1092),SUM(H1092:L1092)&lt;&gt;0,"")</f>
        <v/>
      </c>
      <c r="AC1092" t="str">
        <f ca="1"/>
        <v/>
      </c>
      <c r="AE1092">
        <f ca="1"/>
        <v>0</v>
      </c>
      <c r="AF1092">
        <f ca="1"/>
        <v>0</v>
      </c>
      <c r="AG1092">
        <f ca="1"/>
        <v>0</v>
      </c>
      <c r="AH1092">
        <f ca="1"/>
        <v>0</v>
      </c>
      <c r="AI1092">
        <f ca="1"/>
        <v>0</v>
      </c>
      <c r="AJ1092">
        <f ca="1"/>
        <v>0</v>
      </c>
      <c r="AK1092">
        <f ca="1"/>
        <v>0</v>
      </c>
      <c r="AL1092" t="str">
        <f ca="1"/>
        <v/>
      </c>
    </row>
    <row r="1093" spans="13:38">
      <c r="M1093" t="str" cm="1">
        <f t="array" ref="M1093">_xlfn._xlws.FILTER(SUM(H1093:L1093),SUM(H1093:L1093)&lt;&gt;0,"")</f>
        <v/>
      </c>
      <c r="AC1093" t="str">
        <f ca="1"/>
        <v/>
      </c>
      <c r="AE1093">
        <f ca="1"/>
        <v>0</v>
      </c>
      <c r="AF1093">
        <f ca="1"/>
        <v>0</v>
      </c>
      <c r="AG1093">
        <f ca="1"/>
        <v>0</v>
      </c>
      <c r="AH1093">
        <f ca="1"/>
        <v>0</v>
      </c>
      <c r="AI1093">
        <f ca="1"/>
        <v>0</v>
      </c>
      <c r="AJ1093">
        <f ca="1"/>
        <v>0</v>
      </c>
      <c r="AK1093">
        <f ca="1"/>
        <v>0</v>
      </c>
      <c r="AL1093" t="str">
        <f ca="1"/>
        <v/>
      </c>
    </row>
    <row r="1094" spans="13:38">
      <c r="M1094" t="str" cm="1">
        <f t="array" ref="M1094">_xlfn._xlws.FILTER(SUM(H1094:L1094),SUM(H1094:L1094)&lt;&gt;0,"")</f>
        <v/>
      </c>
      <c r="AC1094" t="str">
        <f ca="1"/>
        <v/>
      </c>
      <c r="AE1094">
        <f ca="1"/>
        <v>0</v>
      </c>
      <c r="AF1094">
        <f ca="1"/>
        <v>0</v>
      </c>
      <c r="AG1094">
        <f ca="1"/>
        <v>0</v>
      </c>
      <c r="AH1094">
        <f ca="1"/>
        <v>0</v>
      </c>
      <c r="AI1094">
        <f ca="1"/>
        <v>0</v>
      </c>
      <c r="AJ1094">
        <f ca="1"/>
        <v>0</v>
      </c>
      <c r="AK1094">
        <f ca="1"/>
        <v>0</v>
      </c>
      <c r="AL1094" t="str">
        <f ca="1"/>
        <v/>
      </c>
    </row>
    <row r="1095" spans="13:38">
      <c r="M1095" t="str" cm="1">
        <f t="array" ref="M1095">_xlfn._xlws.FILTER(SUM(H1095:L1095),SUM(H1095:L1095)&lt;&gt;0,"")</f>
        <v/>
      </c>
      <c r="AC1095" t="str">
        <f ca="1"/>
        <v/>
      </c>
      <c r="AE1095">
        <f ca="1"/>
        <v>0</v>
      </c>
      <c r="AF1095">
        <f ca="1"/>
        <v>0</v>
      </c>
      <c r="AG1095">
        <f ca="1"/>
        <v>0</v>
      </c>
      <c r="AH1095">
        <f ca="1"/>
        <v>0</v>
      </c>
      <c r="AI1095">
        <f ca="1"/>
        <v>0</v>
      </c>
      <c r="AJ1095">
        <f ca="1"/>
        <v>0</v>
      </c>
      <c r="AK1095">
        <f ca="1"/>
        <v>0</v>
      </c>
      <c r="AL1095" t="str">
        <f ca="1"/>
        <v/>
      </c>
    </row>
    <row r="1096" spans="13:38">
      <c r="M1096" t="str" cm="1">
        <f t="array" ref="M1096">_xlfn._xlws.FILTER(SUM(H1096:L1096),SUM(H1096:L1096)&lt;&gt;0,"")</f>
        <v/>
      </c>
      <c r="AC1096" t="str">
        <f ca="1"/>
        <v/>
      </c>
      <c r="AE1096">
        <f ca="1"/>
        <v>0</v>
      </c>
      <c r="AF1096">
        <f ca="1"/>
        <v>0</v>
      </c>
      <c r="AG1096">
        <f ca="1"/>
        <v>0</v>
      </c>
      <c r="AH1096">
        <f ca="1"/>
        <v>0</v>
      </c>
      <c r="AI1096">
        <f ca="1"/>
        <v>0</v>
      </c>
      <c r="AJ1096">
        <f ca="1"/>
        <v>0</v>
      </c>
      <c r="AK1096">
        <f ca="1"/>
        <v>0</v>
      </c>
      <c r="AL1096" t="str">
        <f ca="1"/>
        <v/>
      </c>
    </row>
    <row r="1097" spans="13:38">
      <c r="M1097" t="str" cm="1">
        <f t="array" ref="M1097">_xlfn._xlws.FILTER(SUM(H1097:L1097),SUM(H1097:L1097)&lt;&gt;0,"")</f>
        <v/>
      </c>
      <c r="AC1097" t="str">
        <f ca="1"/>
        <v/>
      </c>
      <c r="AE1097">
        <f ca="1"/>
        <v>0</v>
      </c>
      <c r="AF1097">
        <f ca="1"/>
        <v>0</v>
      </c>
      <c r="AG1097">
        <f ca="1"/>
        <v>0</v>
      </c>
      <c r="AH1097">
        <f ca="1"/>
        <v>0</v>
      </c>
      <c r="AI1097">
        <f ca="1"/>
        <v>0</v>
      </c>
      <c r="AJ1097">
        <f ca="1"/>
        <v>0</v>
      </c>
      <c r="AK1097">
        <f ca="1"/>
        <v>0</v>
      </c>
      <c r="AL1097" t="str">
        <f ca="1"/>
        <v/>
      </c>
    </row>
    <row r="1098" spans="13:38">
      <c r="M1098" t="str" cm="1">
        <f t="array" ref="M1098">_xlfn._xlws.FILTER(SUM(H1098:L1098),SUM(H1098:L1098)&lt;&gt;0,"")</f>
        <v/>
      </c>
      <c r="AC1098" t="str">
        <f ca="1"/>
        <v/>
      </c>
      <c r="AE1098">
        <f ca="1"/>
        <v>0</v>
      </c>
      <c r="AF1098">
        <f ca="1"/>
        <v>0</v>
      </c>
      <c r="AG1098">
        <f ca="1"/>
        <v>0</v>
      </c>
      <c r="AH1098">
        <f ca="1"/>
        <v>0</v>
      </c>
      <c r="AI1098">
        <f ca="1"/>
        <v>0</v>
      </c>
      <c r="AJ1098">
        <f ca="1"/>
        <v>0</v>
      </c>
      <c r="AK1098">
        <f ca="1"/>
        <v>0</v>
      </c>
      <c r="AL1098" t="str">
        <f ca="1"/>
        <v/>
      </c>
    </row>
    <row r="1099" spans="13:38">
      <c r="M1099" t="str" cm="1">
        <f t="array" ref="M1099">_xlfn._xlws.FILTER(SUM(H1099:L1099),SUM(H1099:L1099)&lt;&gt;0,"")</f>
        <v/>
      </c>
      <c r="AC1099" t="str">
        <f ca="1"/>
        <v/>
      </c>
      <c r="AE1099">
        <f ca="1"/>
        <v>0</v>
      </c>
      <c r="AF1099">
        <f ca="1"/>
        <v>0</v>
      </c>
      <c r="AG1099">
        <f ca="1"/>
        <v>0</v>
      </c>
      <c r="AH1099">
        <f ca="1"/>
        <v>0</v>
      </c>
      <c r="AI1099">
        <f ca="1"/>
        <v>0</v>
      </c>
      <c r="AJ1099">
        <f ca="1"/>
        <v>0</v>
      </c>
      <c r="AK1099">
        <f ca="1"/>
        <v>0</v>
      </c>
      <c r="AL1099" t="str">
        <f ca="1"/>
        <v/>
      </c>
    </row>
    <row r="1100" spans="13:38">
      <c r="M1100" t="str" cm="1">
        <f t="array" ref="M1100">_xlfn._xlws.FILTER(SUM(H1100:L1100),SUM(H1100:L1100)&lt;&gt;0,"")</f>
        <v/>
      </c>
      <c r="AC1100" t="str">
        <f ca="1"/>
        <v/>
      </c>
      <c r="AE1100">
        <f ca="1"/>
        <v>0</v>
      </c>
      <c r="AF1100">
        <f ca="1"/>
        <v>0</v>
      </c>
      <c r="AG1100">
        <f ca="1"/>
        <v>0</v>
      </c>
      <c r="AH1100">
        <f ca="1"/>
        <v>0</v>
      </c>
      <c r="AI1100">
        <f ca="1"/>
        <v>0</v>
      </c>
      <c r="AJ1100">
        <f ca="1"/>
        <v>0</v>
      </c>
      <c r="AK1100">
        <f ca="1"/>
        <v>0</v>
      </c>
      <c r="AL1100" t="str">
        <f ca="1"/>
        <v/>
      </c>
    </row>
    <row r="1101" spans="13:38">
      <c r="M1101" t="str" cm="1">
        <f t="array" ref="M1101">_xlfn._xlws.FILTER(SUM(H1101:L1101),SUM(H1101:L1101)&lt;&gt;0,"")</f>
        <v/>
      </c>
      <c r="AC1101" t="str">
        <f ca="1"/>
        <v/>
      </c>
      <c r="AE1101">
        <f ca="1"/>
        <v>0</v>
      </c>
      <c r="AF1101">
        <f ca="1"/>
        <v>0</v>
      </c>
      <c r="AG1101">
        <f ca="1"/>
        <v>0</v>
      </c>
      <c r="AH1101">
        <f ca="1"/>
        <v>0</v>
      </c>
      <c r="AI1101">
        <f ca="1"/>
        <v>0</v>
      </c>
      <c r="AJ1101">
        <f ca="1"/>
        <v>0</v>
      </c>
      <c r="AK1101">
        <f ca="1"/>
        <v>0</v>
      </c>
      <c r="AL1101" t="str">
        <f ca="1"/>
        <v/>
      </c>
    </row>
    <row r="1102" spans="13:38">
      <c r="M1102" t="str" cm="1">
        <f t="array" ref="M1102">_xlfn._xlws.FILTER(SUM(H1102:L1102),SUM(H1102:L1102)&lt;&gt;0,"")</f>
        <v/>
      </c>
      <c r="AC1102" t="str">
        <f ca="1"/>
        <v/>
      </c>
      <c r="AE1102">
        <f ca="1"/>
        <v>0</v>
      </c>
      <c r="AF1102">
        <f ca="1"/>
        <v>0</v>
      </c>
      <c r="AG1102">
        <f ca="1"/>
        <v>0</v>
      </c>
      <c r="AH1102">
        <f ca="1"/>
        <v>0</v>
      </c>
      <c r="AI1102">
        <f ca="1"/>
        <v>0</v>
      </c>
      <c r="AJ1102">
        <f ca="1"/>
        <v>0</v>
      </c>
      <c r="AK1102">
        <f ca="1"/>
        <v>0</v>
      </c>
      <c r="AL1102" t="str">
        <f ca="1"/>
        <v/>
      </c>
    </row>
    <row r="1103" spans="13:38">
      <c r="M1103" t="str" cm="1">
        <f t="array" ref="M1103">_xlfn._xlws.FILTER(SUM(H1103:L1103),SUM(H1103:L1103)&lt;&gt;0,"")</f>
        <v/>
      </c>
      <c r="AC1103" t="str">
        <f ca="1"/>
        <v/>
      </c>
      <c r="AE1103">
        <f ca="1"/>
        <v>0</v>
      </c>
      <c r="AF1103">
        <f ca="1"/>
        <v>0</v>
      </c>
      <c r="AG1103">
        <f ca="1"/>
        <v>0</v>
      </c>
      <c r="AH1103">
        <f ca="1"/>
        <v>0</v>
      </c>
      <c r="AI1103">
        <f ca="1"/>
        <v>0</v>
      </c>
      <c r="AJ1103">
        <f ca="1"/>
        <v>0</v>
      </c>
      <c r="AK1103">
        <f ca="1"/>
        <v>0</v>
      </c>
      <c r="AL1103" t="str">
        <f ca="1"/>
        <v/>
      </c>
    </row>
    <row r="1104" spans="13:38">
      <c r="M1104" t="str" cm="1">
        <f t="array" ref="M1104">_xlfn._xlws.FILTER(SUM(H1104:L1104),SUM(H1104:L1104)&lt;&gt;0,"")</f>
        <v/>
      </c>
      <c r="AC1104" t="str">
        <f ca="1"/>
        <v/>
      </c>
      <c r="AE1104">
        <f ca="1"/>
        <v>0</v>
      </c>
      <c r="AF1104">
        <f ca="1"/>
        <v>0</v>
      </c>
      <c r="AG1104">
        <f ca="1"/>
        <v>0</v>
      </c>
      <c r="AH1104">
        <f ca="1"/>
        <v>0</v>
      </c>
      <c r="AI1104">
        <f ca="1"/>
        <v>0</v>
      </c>
      <c r="AJ1104">
        <f ca="1"/>
        <v>0</v>
      </c>
      <c r="AK1104">
        <f ca="1"/>
        <v>0</v>
      </c>
      <c r="AL1104" t="str">
        <f ca="1"/>
        <v/>
      </c>
    </row>
    <row r="1105" spans="13:38">
      <c r="M1105" t="str" cm="1">
        <f t="array" ref="M1105">_xlfn._xlws.FILTER(SUM(H1105:L1105),SUM(H1105:L1105)&lt;&gt;0,"")</f>
        <v/>
      </c>
      <c r="AC1105" t="str">
        <f ca="1"/>
        <v/>
      </c>
      <c r="AE1105">
        <f ca="1"/>
        <v>0</v>
      </c>
      <c r="AF1105">
        <f ca="1"/>
        <v>0</v>
      </c>
      <c r="AG1105">
        <f ca="1"/>
        <v>0</v>
      </c>
      <c r="AH1105">
        <f ca="1"/>
        <v>0</v>
      </c>
      <c r="AI1105">
        <f ca="1"/>
        <v>0</v>
      </c>
      <c r="AJ1105">
        <f ca="1"/>
        <v>0</v>
      </c>
      <c r="AK1105">
        <f ca="1"/>
        <v>0</v>
      </c>
      <c r="AL1105" t="str">
        <f ca="1"/>
        <v/>
      </c>
    </row>
    <row r="1106" spans="13:38">
      <c r="M1106" t="str" cm="1">
        <f t="array" ref="M1106">_xlfn._xlws.FILTER(SUM(H1106:L1106),SUM(H1106:L1106)&lt;&gt;0,"")</f>
        <v/>
      </c>
      <c r="AC1106" t="str">
        <f ca="1"/>
        <v/>
      </c>
      <c r="AE1106">
        <f ca="1"/>
        <v>0</v>
      </c>
      <c r="AF1106">
        <f ca="1"/>
        <v>0</v>
      </c>
      <c r="AG1106">
        <f ca="1"/>
        <v>0</v>
      </c>
      <c r="AH1106">
        <f ca="1"/>
        <v>0</v>
      </c>
      <c r="AI1106">
        <f ca="1"/>
        <v>0</v>
      </c>
      <c r="AJ1106">
        <f ca="1"/>
        <v>0</v>
      </c>
      <c r="AK1106">
        <f ca="1"/>
        <v>0</v>
      </c>
      <c r="AL1106" t="str">
        <f ca="1"/>
        <v/>
      </c>
    </row>
    <row r="1107" spans="13:38">
      <c r="M1107" t="str" cm="1">
        <f t="array" ref="M1107">_xlfn._xlws.FILTER(SUM(H1107:L1107),SUM(H1107:L1107)&lt;&gt;0,"")</f>
        <v/>
      </c>
      <c r="AC1107" t="str">
        <f ca="1"/>
        <v/>
      </c>
      <c r="AE1107">
        <f ca="1"/>
        <v>0</v>
      </c>
      <c r="AF1107">
        <f ca="1"/>
        <v>0</v>
      </c>
      <c r="AG1107">
        <f ca="1"/>
        <v>0</v>
      </c>
      <c r="AH1107">
        <f ca="1"/>
        <v>0</v>
      </c>
      <c r="AI1107">
        <f ca="1"/>
        <v>0</v>
      </c>
      <c r="AJ1107">
        <f ca="1"/>
        <v>0</v>
      </c>
      <c r="AK1107">
        <f ca="1"/>
        <v>0</v>
      </c>
      <c r="AL1107" t="str">
        <f ca="1"/>
        <v/>
      </c>
    </row>
    <row r="1108" spans="13:38">
      <c r="M1108" t="str" cm="1">
        <f t="array" ref="M1108">_xlfn._xlws.FILTER(SUM(H1108:L1108),SUM(H1108:L1108)&lt;&gt;0,"")</f>
        <v/>
      </c>
      <c r="AC1108" t="str">
        <f ca="1"/>
        <v/>
      </c>
      <c r="AE1108">
        <f ca="1"/>
        <v>0</v>
      </c>
      <c r="AF1108">
        <f ca="1"/>
        <v>0</v>
      </c>
      <c r="AG1108">
        <f ca="1"/>
        <v>0</v>
      </c>
      <c r="AH1108">
        <f ca="1"/>
        <v>0</v>
      </c>
      <c r="AI1108">
        <f ca="1"/>
        <v>0</v>
      </c>
      <c r="AJ1108">
        <f ca="1"/>
        <v>0</v>
      </c>
      <c r="AK1108">
        <f ca="1"/>
        <v>0</v>
      </c>
      <c r="AL1108" t="str">
        <f ca="1"/>
        <v/>
      </c>
    </row>
    <row r="1109" spans="13:38">
      <c r="M1109" t="str" cm="1">
        <f t="array" ref="M1109">_xlfn._xlws.FILTER(SUM(H1109:L1109),SUM(H1109:L1109)&lt;&gt;0,"")</f>
        <v/>
      </c>
      <c r="AC1109" t="str">
        <f ca="1"/>
        <v/>
      </c>
      <c r="AE1109">
        <f ca="1"/>
        <v>0</v>
      </c>
      <c r="AF1109">
        <f ca="1"/>
        <v>0</v>
      </c>
      <c r="AG1109">
        <f ca="1"/>
        <v>0</v>
      </c>
      <c r="AH1109">
        <f ca="1"/>
        <v>0</v>
      </c>
      <c r="AI1109">
        <f ca="1"/>
        <v>0</v>
      </c>
      <c r="AJ1109">
        <f ca="1"/>
        <v>0</v>
      </c>
      <c r="AK1109">
        <f ca="1"/>
        <v>0</v>
      </c>
      <c r="AL1109" t="str">
        <f ca="1"/>
        <v/>
      </c>
    </row>
    <row r="1110" spans="13:38">
      <c r="M1110" t="str" cm="1">
        <f t="array" ref="M1110">_xlfn._xlws.FILTER(SUM(H1110:L1110),SUM(H1110:L1110)&lt;&gt;0,"")</f>
        <v/>
      </c>
      <c r="AC1110" t="str">
        <f ca="1"/>
        <v/>
      </c>
      <c r="AE1110">
        <f ca="1"/>
        <v>0</v>
      </c>
      <c r="AF1110">
        <f ca="1"/>
        <v>0</v>
      </c>
      <c r="AG1110">
        <f ca="1"/>
        <v>0</v>
      </c>
      <c r="AH1110">
        <f ca="1"/>
        <v>0</v>
      </c>
      <c r="AI1110">
        <f ca="1"/>
        <v>0</v>
      </c>
      <c r="AJ1110">
        <f ca="1"/>
        <v>0</v>
      </c>
      <c r="AK1110">
        <f ca="1"/>
        <v>0</v>
      </c>
      <c r="AL1110" t="str">
        <f ca="1"/>
        <v/>
      </c>
    </row>
    <row r="1111" spans="13:38">
      <c r="M1111" t="str" cm="1">
        <f t="array" ref="M1111">_xlfn._xlws.FILTER(SUM(H1111:L1111),SUM(H1111:L1111)&lt;&gt;0,"")</f>
        <v/>
      </c>
      <c r="AC1111" t="str">
        <f ca="1"/>
        <v/>
      </c>
      <c r="AE1111">
        <f ca="1"/>
        <v>0</v>
      </c>
      <c r="AF1111">
        <f ca="1"/>
        <v>0</v>
      </c>
      <c r="AG1111">
        <f ca="1"/>
        <v>0</v>
      </c>
      <c r="AH1111">
        <f ca="1"/>
        <v>0</v>
      </c>
      <c r="AI1111">
        <f ca="1"/>
        <v>0</v>
      </c>
      <c r="AJ1111">
        <f ca="1"/>
        <v>0</v>
      </c>
      <c r="AK1111">
        <f ca="1"/>
        <v>0</v>
      </c>
      <c r="AL1111" t="str">
        <f ca="1"/>
        <v/>
      </c>
    </row>
    <row r="1112" spans="13:38">
      <c r="M1112" t="str" cm="1">
        <f t="array" ref="M1112">_xlfn._xlws.FILTER(SUM(H1112:L1112),SUM(H1112:L1112)&lt;&gt;0,"")</f>
        <v/>
      </c>
      <c r="AC1112" t="str">
        <f ca="1"/>
        <v/>
      </c>
      <c r="AE1112">
        <f ca="1"/>
        <v>0</v>
      </c>
      <c r="AF1112">
        <f ca="1"/>
        <v>0</v>
      </c>
      <c r="AG1112">
        <f ca="1"/>
        <v>0</v>
      </c>
      <c r="AH1112">
        <f ca="1"/>
        <v>0</v>
      </c>
      <c r="AI1112">
        <f ca="1"/>
        <v>0</v>
      </c>
      <c r="AJ1112">
        <f ca="1"/>
        <v>0</v>
      </c>
      <c r="AK1112">
        <f ca="1"/>
        <v>0</v>
      </c>
      <c r="AL1112" t="str">
        <f ca="1"/>
        <v/>
      </c>
    </row>
    <row r="1113" spans="13:38">
      <c r="M1113" t="str" cm="1">
        <f t="array" ref="M1113">_xlfn._xlws.FILTER(SUM(H1113:L1113),SUM(H1113:L1113)&lt;&gt;0,"")</f>
        <v/>
      </c>
      <c r="AC1113" t="str">
        <f ca="1"/>
        <v/>
      </c>
      <c r="AE1113">
        <f ca="1"/>
        <v>0</v>
      </c>
      <c r="AF1113">
        <f ca="1"/>
        <v>0</v>
      </c>
      <c r="AG1113">
        <f ca="1"/>
        <v>0</v>
      </c>
      <c r="AH1113">
        <f ca="1"/>
        <v>0</v>
      </c>
      <c r="AI1113">
        <f ca="1"/>
        <v>0</v>
      </c>
      <c r="AJ1113">
        <f ca="1"/>
        <v>0</v>
      </c>
      <c r="AK1113">
        <f ca="1"/>
        <v>0</v>
      </c>
      <c r="AL1113" t="str">
        <f ca="1"/>
        <v/>
      </c>
    </row>
    <row r="1114" spans="13:38">
      <c r="M1114" t="str" cm="1">
        <f t="array" ref="M1114">_xlfn._xlws.FILTER(SUM(H1114:L1114),SUM(H1114:L1114)&lt;&gt;0,"")</f>
        <v/>
      </c>
      <c r="AC1114" t="str">
        <f ca="1"/>
        <v/>
      </c>
      <c r="AE1114">
        <f ca="1"/>
        <v>0</v>
      </c>
      <c r="AF1114">
        <f ca="1"/>
        <v>0</v>
      </c>
      <c r="AG1114">
        <f ca="1"/>
        <v>0</v>
      </c>
      <c r="AH1114">
        <f ca="1"/>
        <v>0</v>
      </c>
      <c r="AI1114">
        <f ca="1"/>
        <v>0</v>
      </c>
      <c r="AJ1114">
        <f ca="1"/>
        <v>0</v>
      </c>
      <c r="AK1114">
        <f ca="1"/>
        <v>0</v>
      </c>
      <c r="AL1114" t="str">
        <f ca="1"/>
        <v/>
      </c>
    </row>
    <row r="1115" spans="13:38">
      <c r="M1115" t="str" cm="1">
        <f t="array" ref="M1115">_xlfn._xlws.FILTER(SUM(H1115:L1115),SUM(H1115:L1115)&lt;&gt;0,"")</f>
        <v/>
      </c>
      <c r="AC1115" t="str">
        <f ca="1"/>
        <v/>
      </c>
      <c r="AE1115">
        <f ca="1"/>
        <v>0</v>
      </c>
      <c r="AF1115">
        <f ca="1"/>
        <v>0</v>
      </c>
      <c r="AG1115">
        <f ca="1"/>
        <v>0</v>
      </c>
      <c r="AH1115">
        <f ca="1"/>
        <v>0</v>
      </c>
      <c r="AI1115">
        <f ca="1"/>
        <v>0</v>
      </c>
      <c r="AJ1115">
        <f ca="1"/>
        <v>0</v>
      </c>
      <c r="AK1115">
        <f ca="1"/>
        <v>0</v>
      </c>
      <c r="AL1115" t="str">
        <f ca="1"/>
        <v/>
      </c>
    </row>
    <row r="1116" spans="13:38">
      <c r="M1116" t="str" cm="1">
        <f t="array" ref="M1116">_xlfn._xlws.FILTER(SUM(H1116:L1116),SUM(H1116:L1116)&lt;&gt;0,"")</f>
        <v/>
      </c>
      <c r="AC1116" t="str">
        <f ca="1"/>
        <v/>
      </c>
      <c r="AE1116">
        <f ca="1"/>
        <v>0</v>
      </c>
      <c r="AF1116">
        <f ca="1"/>
        <v>0</v>
      </c>
      <c r="AG1116">
        <f ca="1"/>
        <v>0</v>
      </c>
      <c r="AH1116">
        <f ca="1"/>
        <v>0</v>
      </c>
      <c r="AI1116">
        <f ca="1"/>
        <v>0</v>
      </c>
      <c r="AJ1116">
        <f ca="1"/>
        <v>0</v>
      </c>
      <c r="AK1116">
        <f ca="1"/>
        <v>0</v>
      </c>
      <c r="AL1116" t="str">
        <f ca="1"/>
        <v/>
      </c>
    </row>
    <row r="1117" spans="13:38">
      <c r="M1117" t="str" cm="1">
        <f t="array" ref="M1117">_xlfn._xlws.FILTER(SUM(H1117:L1117),SUM(H1117:L1117)&lt;&gt;0,"")</f>
        <v/>
      </c>
      <c r="AC1117" t="str">
        <f ca="1"/>
        <v/>
      </c>
      <c r="AE1117">
        <f ca="1"/>
        <v>0</v>
      </c>
      <c r="AF1117">
        <f ca="1"/>
        <v>0</v>
      </c>
      <c r="AG1117">
        <f ca="1"/>
        <v>0</v>
      </c>
      <c r="AH1117">
        <f ca="1"/>
        <v>0</v>
      </c>
      <c r="AI1117">
        <f ca="1"/>
        <v>0</v>
      </c>
      <c r="AJ1117">
        <f ca="1"/>
        <v>0</v>
      </c>
      <c r="AK1117">
        <f ca="1"/>
        <v>0</v>
      </c>
      <c r="AL1117" t="str">
        <f ca="1"/>
        <v/>
      </c>
    </row>
    <row r="1118" spans="13:38">
      <c r="M1118" t="str" cm="1">
        <f t="array" ref="M1118">_xlfn._xlws.FILTER(SUM(H1118:L1118),SUM(H1118:L1118)&lt;&gt;0,"")</f>
        <v/>
      </c>
      <c r="AC1118" t="str">
        <f ca="1"/>
        <v/>
      </c>
      <c r="AE1118">
        <f ca="1"/>
        <v>0</v>
      </c>
      <c r="AF1118">
        <f ca="1"/>
        <v>0</v>
      </c>
      <c r="AG1118">
        <f ca="1"/>
        <v>0</v>
      </c>
      <c r="AH1118">
        <f ca="1"/>
        <v>0</v>
      </c>
      <c r="AI1118">
        <f ca="1"/>
        <v>0</v>
      </c>
      <c r="AJ1118">
        <f ca="1"/>
        <v>0</v>
      </c>
      <c r="AK1118">
        <f ca="1"/>
        <v>0</v>
      </c>
      <c r="AL1118" t="str">
        <f ca="1"/>
        <v/>
      </c>
    </row>
    <row r="1119" spans="13:38">
      <c r="M1119" t="str" cm="1">
        <f t="array" ref="M1119">_xlfn._xlws.FILTER(SUM(H1119:L1119),SUM(H1119:L1119)&lt;&gt;0,"")</f>
        <v/>
      </c>
      <c r="AC1119" t="str">
        <f ca="1"/>
        <v/>
      </c>
      <c r="AE1119">
        <f ca="1"/>
        <v>0</v>
      </c>
      <c r="AF1119">
        <f ca="1"/>
        <v>0</v>
      </c>
      <c r="AG1119">
        <f ca="1"/>
        <v>0</v>
      </c>
      <c r="AH1119">
        <f ca="1"/>
        <v>0</v>
      </c>
      <c r="AI1119">
        <f ca="1"/>
        <v>0</v>
      </c>
      <c r="AJ1119">
        <f ca="1"/>
        <v>0</v>
      </c>
      <c r="AK1119">
        <f ca="1"/>
        <v>0</v>
      </c>
      <c r="AL1119" t="str">
        <f ca="1"/>
        <v/>
      </c>
    </row>
    <row r="1120" spans="13:38">
      <c r="M1120" t="str" cm="1">
        <f t="array" ref="M1120">_xlfn._xlws.FILTER(SUM(H1120:L1120),SUM(H1120:L1120)&lt;&gt;0,"")</f>
        <v/>
      </c>
      <c r="AC1120" t="str">
        <f ca="1"/>
        <v/>
      </c>
      <c r="AE1120">
        <f ca="1"/>
        <v>0</v>
      </c>
      <c r="AF1120">
        <f ca="1"/>
        <v>0</v>
      </c>
      <c r="AG1120">
        <f ca="1"/>
        <v>0</v>
      </c>
      <c r="AH1120">
        <f ca="1"/>
        <v>0</v>
      </c>
      <c r="AI1120">
        <f ca="1"/>
        <v>0</v>
      </c>
      <c r="AJ1120">
        <f ca="1"/>
        <v>0</v>
      </c>
      <c r="AK1120">
        <f ca="1"/>
        <v>0</v>
      </c>
      <c r="AL1120" t="str">
        <f ca="1"/>
        <v/>
      </c>
    </row>
    <row r="1121" spans="13:38">
      <c r="M1121" t="str" cm="1">
        <f t="array" ref="M1121">_xlfn._xlws.FILTER(SUM(H1121:L1121),SUM(H1121:L1121)&lt;&gt;0,"")</f>
        <v/>
      </c>
      <c r="AC1121" t="str">
        <f ca="1"/>
        <v/>
      </c>
      <c r="AE1121">
        <f ca="1"/>
        <v>0</v>
      </c>
      <c r="AF1121">
        <f ca="1"/>
        <v>0</v>
      </c>
      <c r="AG1121">
        <f ca="1"/>
        <v>0</v>
      </c>
      <c r="AH1121">
        <f ca="1"/>
        <v>0</v>
      </c>
      <c r="AI1121">
        <f ca="1"/>
        <v>0</v>
      </c>
      <c r="AJ1121">
        <f ca="1"/>
        <v>0</v>
      </c>
      <c r="AK1121">
        <f ca="1"/>
        <v>0</v>
      </c>
      <c r="AL1121" t="str">
        <f ca="1"/>
        <v/>
      </c>
    </row>
    <row r="1122" spans="13:38">
      <c r="M1122" t="str" cm="1">
        <f t="array" ref="M1122">_xlfn._xlws.FILTER(SUM(H1122:L1122),SUM(H1122:L1122)&lt;&gt;0,"")</f>
        <v/>
      </c>
      <c r="AC1122" t="str">
        <f ca="1"/>
        <v/>
      </c>
      <c r="AE1122">
        <f ca="1"/>
        <v>0</v>
      </c>
      <c r="AF1122">
        <f ca="1"/>
        <v>0</v>
      </c>
      <c r="AG1122">
        <f ca="1"/>
        <v>0</v>
      </c>
      <c r="AH1122">
        <f ca="1"/>
        <v>0</v>
      </c>
      <c r="AI1122">
        <f ca="1"/>
        <v>0</v>
      </c>
      <c r="AJ1122">
        <f ca="1"/>
        <v>0</v>
      </c>
      <c r="AK1122">
        <f ca="1"/>
        <v>0</v>
      </c>
      <c r="AL1122" t="str">
        <f ca="1"/>
        <v/>
      </c>
    </row>
    <row r="1123" spans="13:38">
      <c r="M1123" t="str" cm="1">
        <f t="array" ref="M1123">_xlfn._xlws.FILTER(SUM(H1123:L1123),SUM(H1123:L1123)&lt;&gt;0,"")</f>
        <v/>
      </c>
      <c r="AC1123" t="str">
        <f ca="1"/>
        <v/>
      </c>
      <c r="AE1123">
        <f ca="1"/>
        <v>0</v>
      </c>
      <c r="AF1123">
        <f ca="1"/>
        <v>0</v>
      </c>
      <c r="AG1123">
        <f ca="1"/>
        <v>0</v>
      </c>
      <c r="AH1123">
        <f ca="1"/>
        <v>0</v>
      </c>
      <c r="AI1123">
        <f ca="1"/>
        <v>0</v>
      </c>
      <c r="AJ1123">
        <f ca="1"/>
        <v>0</v>
      </c>
      <c r="AK1123">
        <f ca="1"/>
        <v>0</v>
      </c>
      <c r="AL1123" t="str">
        <f ca="1"/>
        <v/>
      </c>
    </row>
    <row r="1124" spans="13:38">
      <c r="M1124" t="str" cm="1">
        <f t="array" ref="M1124">_xlfn._xlws.FILTER(SUM(H1124:L1124),SUM(H1124:L1124)&lt;&gt;0,"")</f>
        <v/>
      </c>
      <c r="AC1124" t="str">
        <f ca="1"/>
        <v/>
      </c>
      <c r="AE1124">
        <f ca="1"/>
        <v>0</v>
      </c>
      <c r="AF1124">
        <f ca="1"/>
        <v>0</v>
      </c>
      <c r="AG1124">
        <f ca="1"/>
        <v>0</v>
      </c>
      <c r="AH1124">
        <f ca="1"/>
        <v>0</v>
      </c>
      <c r="AI1124">
        <f ca="1"/>
        <v>0</v>
      </c>
      <c r="AJ1124">
        <f ca="1"/>
        <v>0</v>
      </c>
      <c r="AK1124">
        <f ca="1"/>
        <v>0</v>
      </c>
      <c r="AL1124" t="str">
        <f ca="1"/>
        <v/>
      </c>
    </row>
    <row r="1125" spans="13:38">
      <c r="M1125" t="str" cm="1">
        <f t="array" ref="M1125">_xlfn._xlws.FILTER(SUM(H1125:L1125),SUM(H1125:L1125)&lt;&gt;0,"")</f>
        <v/>
      </c>
      <c r="AC1125" t="str">
        <f ca="1"/>
        <v/>
      </c>
      <c r="AE1125">
        <f ca="1"/>
        <v>0</v>
      </c>
      <c r="AF1125">
        <f ca="1"/>
        <v>0</v>
      </c>
      <c r="AG1125">
        <f ca="1"/>
        <v>0</v>
      </c>
      <c r="AH1125">
        <f ca="1"/>
        <v>0</v>
      </c>
      <c r="AI1125">
        <f ca="1"/>
        <v>0</v>
      </c>
      <c r="AJ1125">
        <f ca="1"/>
        <v>0</v>
      </c>
      <c r="AK1125">
        <f ca="1"/>
        <v>0</v>
      </c>
      <c r="AL1125" t="str">
        <f ca="1"/>
        <v/>
      </c>
    </row>
    <row r="1126" spans="13:38">
      <c r="M1126" t="str" cm="1">
        <f t="array" ref="M1126">_xlfn._xlws.FILTER(SUM(H1126:L1126),SUM(H1126:L1126)&lt;&gt;0,"")</f>
        <v/>
      </c>
      <c r="AC1126" t="str">
        <f ca="1"/>
        <v/>
      </c>
      <c r="AE1126">
        <f ca="1"/>
        <v>0</v>
      </c>
      <c r="AF1126">
        <f ca="1"/>
        <v>0</v>
      </c>
      <c r="AG1126">
        <f ca="1"/>
        <v>0</v>
      </c>
      <c r="AH1126">
        <f ca="1"/>
        <v>0</v>
      </c>
      <c r="AI1126">
        <f ca="1"/>
        <v>0</v>
      </c>
      <c r="AJ1126">
        <f ca="1"/>
        <v>0</v>
      </c>
      <c r="AK1126">
        <f ca="1"/>
        <v>0</v>
      </c>
      <c r="AL1126" t="str">
        <f ca="1"/>
        <v/>
      </c>
    </row>
    <row r="1127" spans="13:38">
      <c r="M1127" t="str" cm="1">
        <f t="array" ref="M1127">_xlfn._xlws.FILTER(SUM(H1127:L1127),SUM(H1127:L1127)&lt;&gt;0,"")</f>
        <v/>
      </c>
      <c r="AC1127" t="str">
        <f ca="1"/>
        <v/>
      </c>
      <c r="AE1127">
        <f ca="1"/>
        <v>0</v>
      </c>
      <c r="AF1127">
        <f ca="1"/>
        <v>0</v>
      </c>
      <c r="AG1127">
        <f ca="1"/>
        <v>0</v>
      </c>
      <c r="AH1127">
        <f ca="1"/>
        <v>0</v>
      </c>
      <c r="AI1127">
        <f ca="1"/>
        <v>0</v>
      </c>
      <c r="AJ1127">
        <f ca="1"/>
        <v>0</v>
      </c>
      <c r="AK1127">
        <f ca="1"/>
        <v>0</v>
      </c>
      <c r="AL1127" t="str">
        <f ca="1"/>
        <v/>
      </c>
    </row>
    <row r="1128" spans="13:38">
      <c r="M1128" t="str" cm="1">
        <f t="array" ref="M1128">_xlfn._xlws.FILTER(SUM(H1128:L1128),SUM(H1128:L1128)&lt;&gt;0,"")</f>
        <v/>
      </c>
      <c r="AC1128" t="str">
        <f ca="1"/>
        <v/>
      </c>
      <c r="AE1128">
        <f ca="1"/>
        <v>0</v>
      </c>
      <c r="AF1128">
        <f ca="1"/>
        <v>0</v>
      </c>
      <c r="AG1128">
        <f ca="1"/>
        <v>0</v>
      </c>
      <c r="AH1128">
        <f ca="1"/>
        <v>0</v>
      </c>
      <c r="AI1128">
        <f ca="1"/>
        <v>0</v>
      </c>
      <c r="AJ1128">
        <f ca="1"/>
        <v>0</v>
      </c>
      <c r="AK1128">
        <f ca="1"/>
        <v>0</v>
      </c>
      <c r="AL1128" t="str">
        <f ca="1"/>
        <v/>
      </c>
    </row>
    <row r="1129" spans="13:38">
      <c r="M1129" t="str" cm="1">
        <f t="array" ref="M1129">_xlfn._xlws.FILTER(SUM(H1129:L1129),SUM(H1129:L1129)&lt;&gt;0,"")</f>
        <v/>
      </c>
      <c r="AC1129" t="str">
        <f ca="1"/>
        <v/>
      </c>
      <c r="AE1129">
        <f ca="1"/>
        <v>0</v>
      </c>
      <c r="AF1129">
        <f ca="1"/>
        <v>0</v>
      </c>
      <c r="AG1129">
        <f ca="1"/>
        <v>0</v>
      </c>
      <c r="AH1129">
        <f ca="1"/>
        <v>0</v>
      </c>
      <c r="AI1129">
        <f ca="1"/>
        <v>0</v>
      </c>
      <c r="AJ1129">
        <f ca="1"/>
        <v>0</v>
      </c>
      <c r="AK1129">
        <f ca="1"/>
        <v>0</v>
      </c>
      <c r="AL1129" t="str">
        <f ca="1"/>
        <v/>
      </c>
    </row>
    <row r="1130" spans="13:38">
      <c r="M1130" t="str" cm="1">
        <f t="array" ref="M1130">_xlfn._xlws.FILTER(SUM(H1130:L1130),SUM(H1130:L1130)&lt;&gt;0,"")</f>
        <v/>
      </c>
      <c r="AC1130" t="str">
        <f ca="1"/>
        <v/>
      </c>
      <c r="AE1130">
        <f ca="1"/>
        <v>0</v>
      </c>
      <c r="AF1130">
        <f ca="1"/>
        <v>0</v>
      </c>
      <c r="AG1130">
        <f ca="1"/>
        <v>0</v>
      </c>
      <c r="AH1130">
        <f ca="1"/>
        <v>0</v>
      </c>
      <c r="AI1130">
        <f ca="1"/>
        <v>0</v>
      </c>
      <c r="AJ1130">
        <f ca="1"/>
        <v>0</v>
      </c>
      <c r="AK1130">
        <f ca="1"/>
        <v>0</v>
      </c>
      <c r="AL1130" t="str">
        <f ca="1"/>
        <v/>
      </c>
    </row>
    <row r="1131" spans="13:38">
      <c r="M1131" t="str" cm="1">
        <f t="array" ref="M1131">_xlfn._xlws.FILTER(SUM(H1131:L1131),SUM(H1131:L1131)&lt;&gt;0,"")</f>
        <v/>
      </c>
      <c r="AC1131" t="str">
        <f ca="1"/>
        <v/>
      </c>
      <c r="AE1131">
        <f ca="1"/>
        <v>0</v>
      </c>
      <c r="AF1131">
        <f ca="1"/>
        <v>0</v>
      </c>
      <c r="AG1131">
        <f ca="1"/>
        <v>0</v>
      </c>
      <c r="AH1131">
        <f ca="1"/>
        <v>0</v>
      </c>
      <c r="AI1131">
        <f ca="1"/>
        <v>0</v>
      </c>
      <c r="AJ1131">
        <f ca="1"/>
        <v>0</v>
      </c>
      <c r="AK1131">
        <f ca="1"/>
        <v>0</v>
      </c>
      <c r="AL1131" t="str">
        <f ca="1"/>
        <v/>
      </c>
    </row>
    <row r="1132" spans="13:38">
      <c r="M1132" t="str" cm="1">
        <f t="array" ref="M1132">_xlfn._xlws.FILTER(SUM(H1132:L1132),SUM(H1132:L1132)&lt;&gt;0,"")</f>
        <v/>
      </c>
      <c r="AC1132" t="str">
        <f ca="1"/>
        <v/>
      </c>
      <c r="AE1132">
        <f ca="1"/>
        <v>0</v>
      </c>
      <c r="AF1132">
        <f ca="1"/>
        <v>0</v>
      </c>
      <c r="AG1132">
        <f ca="1"/>
        <v>0</v>
      </c>
      <c r="AH1132">
        <f ca="1"/>
        <v>0</v>
      </c>
      <c r="AI1132">
        <f ca="1"/>
        <v>0</v>
      </c>
      <c r="AJ1132">
        <f ca="1"/>
        <v>0</v>
      </c>
      <c r="AK1132">
        <f ca="1"/>
        <v>0</v>
      </c>
      <c r="AL1132" t="str">
        <f ca="1"/>
        <v/>
      </c>
    </row>
    <row r="1133" spans="13:38">
      <c r="M1133" t="str" cm="1">
        <f t="array" ref="M1133">_xlfn._xlws.FILTER(SUM(H1133:L1133),SUM(H1133:L1133)&lt;&gt;0,"")</f>
        <v/>
      </c>
      <c r="AC1133" t="str">
        <f ca="1"/>
        <v/>
      </c>
      <c r="AE1133">
        <f ca="1"/>
        <v>0</v>
      </c>
      <c r="AF1133">
        <f ca="1"/>
        <v>0</v>
      </c>
      <c r="AG1133">
        <f ca="1"/>
        <v>0</v>
      </c>
      <c r="AH1133">
        <f ca="1"/>
        <v>0</v>
      </c>
      <c r="AI1133">
        <f ca="1"/>
        <v>0</v>
      </c>
      <c r="AJ1133">
        <f ca="1"/>
        <v>0</v>
      </c>
      <c r="AK1133">
        <f ca="1"/>
        <v>0</v>
      </c>
      <c r="AL1133" t="str">
        <f ca="1"/>
        <v/>
      </c>
    </row>
    <row r="1134" spans="13:38">
      <c r="M1134" t="str" cm="1">
        <f t="array" ref="M1134">_xlfn._xlws.FILTER(SUM(H1134:L1134),SUM(H1134:L1134)&lt;&gt;0,"")</f>
        <v/>
      </c>
      <c r="AC1134" t="str">
        <f ca="1"/>
        <v/>
      </c>
      <c r="AE1134">
        <f ca="1"/>
        <v>0</v>
      </c>
      <c r="AF1134">
        <f ca="1"/>
        <v>0</v>
      </c>
      <c r="AG1134">
        <f ca="1"/>
        <v>0</v>
      </c>
      <c r="AH1134">
        <f ca="1"/>
        <v>0</v>
      </c>
      <c r="AI1134">
        <f ca="1"/>
        <v>0</v>
      </c>
      <c r="AJ1134">
        <f ca="1"/>
        <v>0</v>
      </c>
      <c r="AK1134">
        <f ca="1"/>
        <v>0</v>
      </c>
      <c r="AL1134" t="str">
        <f ca="1"/>
        <v/>
      </c>
    </row>
    <row r="1135" spans="13:38">
      <c r="M1135" t="str" cm="1">
        <f t="array" ref="M1135">_xlfn._xlws.FILTER(SUM(H1135:L1135),SUM(H1135:L1135)&lt;&gt;0,"")</f>
        <v/>
      </c>
      <c r="AC1135" t="str">
        <f ca="1"/>
        <v/>
      </c>
      <c r="AE1135">
        <f ca="1"/>
        <v>0</v>
      </c>
      <c r="AF1135">
        <f ca="1"/>
        <v>0</v>
      </c>
      <c r="AG1135">
        <f ca="1"/>
        <v>0</v>
      </c>
      <c r="AH1135">
        <f ca="1"/>
        <v>0</v>
      </c>
      <c r="AI1135">
        <f ca="1"/>
        <v>0</v>
      </c>
      <c r="AJ1135">
        <f ca="1"/>
        <v>0</v>
      </c>
      <c r="AK1135">
        <f ca="1"/>
        <v>0</v>
      </c>
      <c r="AL1135" t="str">
        <f ca="1"/>
        <v/>
      </c>
    </row>
    <row r="1136" spans="13:38">
      <c r="M1136" t="str" cm="1">
        <f t="array" ref="M1136">_xlfn._xlws.FILTER(SUM(H1136:L1136),SUM(H1136:L1136)&lt;&gt;0,"")</f>
        <v/>
      </c>
      <c r="AC1136" t="str">
        <f ca="1"/>
        <v/>
      </c>
      <c r="AE1136">
        <f ca="1"/>
        <v>0</v>
      </c>
      <c r="AF1136">
        <f ca="1"/>
        <v>0</v>
      </c>
      <c r="AG1136">
        <f ca="1"/>
        <v>0</v>
      </c>
      <c r="AH1136">
        <f ca="1"/>
        <v>0</v>
      </c>
      <c r="AI1136">
        <f ca="1"/>
        <v>0</v>
      </c>
      <c r="AJ1136">
        <f ca="1"/>
        <v>0</v>
      </c>
      <c r="AK1136">
        <f ca="1"/>
        <v>0</v>
      </c>
      <c r="AL1136" t="str">
        <f ca="1"/>
        <v/>
      </c>
    </row>
    <row r="1137" spans="13:38">
      <c r="M1137" t="str" cm="1">
        <f t="array" ref="M1137">_xlfn._xlws.FILTER(SUM(H1137:L1137),SUM(H1137:L1137)&lt;&gt;0,"")</f>
        <v/>
      </c>
      <c r="AC1137" t="str">
        <f ca="1"/>
        <v/>
      </c>
      <c r="AE1137">
        <f ca="1"/>
        <v>0</v>
      </c>
      <c r="AF1137">
        <f ca="1"/>
        <v>0</v>
      </c>
      <c r="AG1137">
        <f ca="1"/>
        <v>0</v>
      </c>
      <c r="AH1137">
        <f ca="1"/>
        <v>0</v>
      </c>
      <c r="AI1137">
        <f ca="1"/>
        <v>0</v>
      </c>
      <c r="AJ1137">
        <f ca="1"/>
        <v>0</v>
      </c>
      <c r="AK1137">
        <f ca="1"/>
        <v>0</v>
      </c>
      <c r="AL1137" t="str">
        <f ca="1"/>
        <v/>
      </c>
    </row>
    <row r="1138" spans="13:38">
      <c r="M1138" t="str" cm="1">
        <f t="array" ref="M1138">_xlfn._xlws.FILTER(SUM(H1138:L1138),SUM(H1138:L1138)&lt;&gt;0,"")</f>
        <v/>
      </c>
      <c r="AC1138" t="str">
        <f ca="1"/>
        <v/>
      </c>
      <c r="AE1138">
        <f ca="1"/>
        <v>0</v>
      </c>
      <c r="AF1138">
        <f ca="1"/>
        <v>0</v>
      </c>
      <c r="AG1138">
        <f ca="1"/>
        <v>0</v>
      </c>
      <c r="AH1138">
        <f ca="1"/>
        <v>0</v>
      </c>
      <c r="AI1138">
        <f ca="1"/>
        <v>0</v>
      </c>
      <c r="AJ1138">
        <f ca="1"/>
        <v>0</v>
      </c>
      <c r="AK1138">
        <f ca="1"/>
        <v>0</v>
      </c>
      <c r="AL1138" t="str">
        <f ca="1"/>
        <v/>
      </c>
    </row>
    <row r="1139" spans="13:38">
      <c r="M1139" t="str" cm="1">
        <f t="array" ref="M1139">_xlfn._xlws.FILTER(SUM(H1139:L1139),SUM(H1139:L1139)&lt;&gt;0,"")</f>
        <v/>
      </c>
      <c r="AC1139" t="str">
        <f ca="1"/>
        <v/>
      </c>
      <c r="AE1139">
        <f ca="1"/>
        <v>0</v>
      </c>
      <c r="AF1139">
        <f ca="1"/>
        <v>0</v>
      </c>
      <c r="AG1139">
        <f ca="1"/>
        <v>0</v>
      </c>
      <c r="AH1139">
        <f ca="1"/>
        <v>0</v>
      </c>
      <c r="AI1139">
        <f ca="1"/>
        <v>0</v>
      </c>
      <c r="AJ1139">
        <f ca="1"/>
        <v>0</v>
      </c>
      <c r="AK1139">
        <f ca="1"/>
        <v>0</v>
      </c>
      <c r="AL1139" t="str">
        <f ca="1"/>
        <v/>
      </c>
    </row>
    <row r="1140" spans="13:38">
      <c r="M1140" t="str" cm="1">
        <f t="array" ref="M1140">_xlfn._xlws.FILTER(SUM(H1140:L1140),SUM(H1140:L1140)&lt;&gt;0,"")</f>
        <v/>
      </c>
      <c r="AC1140" t="str">
        <f ca="1"/>
        <v/>
      </c>
      <c r="AE1140">
        <f ca="1"/>
        <v>0</v>
      </c>
      <c r="AF1140">
        <f ca="1"/>
        <v>0</v>
      </c>
      <c r="AG1140">
        <f ca="1"/>
        <v>0</v>
      </c>
      <c r="AH1140">
        <f ca="1"/>
        <v>0</v>
      </c>
      <c r="AI1140">
        <f ca="1"/>
        <v>0</v>
      </c>
      <c r="AJ1140">
        <f ca="1"/>
        <v>0</v>
      </c>
      <c r="AK1140">
        <f ca="1"/>
        <v>0</v>
      </c>
      <c r="AL1140" t="str">
        <f ca="1"/>
        <v/>
      </c>
    </row>
    <row r="1141" spans="13:38">
      <c r="M1141" t="str" cm="1">
        <f t="array" ref="M1141">_xlfn._xlws.FILTER(SUM(H1141:L1141),SUM(H1141:L1141)&lt;&gt;0,"")</f>
        <v/>
      </c>
      <c r="AC1141" t="str">
        <f ca="1"/>
        <v/>
      </c>
      <c r="AE1141">
        <f ca="1"/>
        <v>0</v>
      </c>
      <c r="AF1141">
        <f ca="1"/>
        <v>0</v>
      </c>
      <c r="AG1141">
        <f ca="1"/>
        <v>0</v>
      </c>
      <c r="AH1141">
        <f ca="1"/>
        <v>0</v>
      </c>
      <c r="AI1141">
        <f ca="1"/>
        <v>0</v>
      </c>
      <c r="AJ1141">
        <f ca="1"/>
        <v>0</v>
      </c>
      <c r="AK1141">
        <f ca="1"/>
        <v>0</v>
      </c>
      <c r="AL1141" t="str">
        <f ca="1"/>
        <v/>
      </c>
    </row>
    <row r="1142" spans="13:38">
      <c r="M1142" t="str" cm="1">
        <f t="array" ref="M1142">_xlfn._xlws.FILTER(SUM(H1142:L1142),SUM(H1142:L1142)&lt;&gt;0,"")</f>
        <v/>
      </c>
      <c r="AC1142" t="str">
        <f ca="1"/>
        <v/>
      </c>
      <c r="AE1142">
        <f ca="1"/>
        <v>0</v>
      </c>
      <c r="AF1142">
        <f ca="1"/>
        <v>0</v>
      </c>
      <c r="AG1142">
        <f ca="1"/>
        <v>0</v>
      </c>
      <c r="AH1142">
        <f ca="1"/>
        <v>0</v>
      </c>
      <c r="AI1142">
        <f ca="1"/>
        <v>0</v>
      </c>
      <c r="AJ1142">
        <f ca="1"/>
        <v>0</v>
      </c>
      <c r="AK1142">
        <f ca="1"/>
        <v>0</v>
      </c>
      <c r="AL1142" t="str">
        <f ca="1"/>
        <v/>
      </c>
    </row>
    <row r="1143" spans="13:38">
      <c r="M1143" t="str" cm="1">
        <f t="array" ref="M1143">_xlfn._xlws.FILTER(SUM(H1143:L1143),SUM(H1143:L1143)&lt;&gt;0,"")</f>
        <v/>
      </c>
      <c r="AC1143" t="str">
        <f ca="1"/>
        <v/>
      </c>
      <c r="AE1143">
        <f ca="1"/>
        <v>0</v>
      </c>
      <c r="AF1143">
        <f ca="1"/>
        <v>0</v>
      </c>
      <c r="AG1143">
        <f ca="1"/>
        <v>0</v>
      </c>
      <c r="AH1143">
        <f ca="1"/>
        <v>0</v>
      </c>
      <c r="AI1143">
        <f ca="1"/>
        <v>0</v>
      </c>
      <c r="AJ1143">
        <f ca="1"/>
        <v>0</v>
      </c>
      <c r="AK1143">
        <f ca="1"/>
        <v>0</v>
      </c>
      <c r="AL1143" t="str">
        <f ca="1"/>
        <v/>
      </c>
    </row>
    <row r="1144" spans="13:38">
      <c r="M1144" t="str" cm="1">
        <f t="array" ref="M1144">_xlfn._xlws.FILTER(SUM(H1144:L1144),SUM(H1144:L1144)&lt;&gt;0,"")</f>
        <v/>
      </c>
      <c r="AC1144" t="str">
        <f ca="1"/>
        <v/>
      </c>
      <c r="AE1144">
        <f ca="1"/>
        <v>0</v>
      </c>
      <c r="AF1144">
        <f ca="1"/>
        <v>0</v>
      </c>
      <c r="AG1144">
        <f ca="1"/>
        <v>0</v>
      </c>
      <c r="AH1144">
        <f ca="1"/>
        <v>0</v>
      </c>
      <c r="AI1144">
        <f ca="1"/>
        <v>0</v>
      </c>
      <c r="AJ1144">
        <f ca="1"/>
        <v>0</v>
      </c>
      <c r="AK1144">
        <f ca="1"/>
        <v>0</v>
      </c>
      <c r="AL1144" t="str">
        <f ca="1"/>
        <v/>
      </c>
    </row>
    <row r="1145" spans="13:38">
      <c r="M1145" t="str" cm="1">
        <f t="array" ref="M1145">_xlfn._xlws.FILTER(SUM(H1145:L1145),SUM(H1145:L1145)&lt;&gt;0,"")</f>
        <v/>
      </c>
      <c r="AC1145" t="str">
        <f ca="1"/>
        <v/>
      </c>
      <c r="AE1145">
        <f ca="1"/>
        <v>0</v>
      </c>
      <c r="AF1145">
        <f ca="1"/>
        <v>0</v>
      </c>
      <c r="AG1145">
        <f ca="1"/>
        <v>0</v>
      </c>
      <c r="AH1145">
        <f ca="1"/>
        <v>0</v>
      </c>
      <c r="AI1145">
        <f ca="1"/>
        <v>0</v>
      </c>
      <c r="AJ1145">
        <f ca="1"/>
        <v>0</v>
      </c>
      <c r="AK1145">
        <f ca="1"/>
        <v>0</v>
      </c>
      <c r="AL1145" t="str">
        <f ca="1"/>
        <v/>
      </c>
    </row>
    <row r="1146" spans="13:38">
      <c r="M1146" t="str" cm="1">
        <f t="array" ref="M1146">_xlfn._xlws.FILTER(SUM(H1146:L1146),SUM(H1146:L1146)&lt;&gt;0,"")</f>
        <v/>
      </c>
      <c r="AC1146" t="str">
        <f ca="1"/>
        <v/>
      </c>
      <c r="AE1146">
        <f ca="1"/>
        <v>0</v>
      </c>
      <c r="AF1146">
        <f ca="1"/>
        <v>0</v>
      </c>
      <c r="AG1146">
        <f ca="1"/>
        <v>0</v>
      </c>
      <c r="AH1146">
        <f ca="1"/>
        <v>0</v>
      </c>
      <c r="AI1146">
        <f ca="1"/>
        <v>0</v>
      </c>
      <c r="AJ1146">
        <f ca="1"/>
        <v>0</v>
      </c>
      <c r="AK1146">
        <f ca="1"/>
        <v>0</v>
      </c>
      <c r="AL1146" t="str">
        <f ca="1"/>
        <v/>
      </c>
    </row>
    <row r="1147" spans="13:38">
      <c r="M1147" t="str" cm="1">
        <f t="array" ref="M1147">_xlfn._xlws.FILTER(SUM(H1147:L1147),SUM(H1147:L1147)&lt;&gt;0,"")</f>
        <v/>
      </c>
      <c r="AC1147" t="str">
        <f ca="1"/>
        <v/>
      </c>
      <c r="AE1147">
        <f ca="1"/>
        <v>0</v>
      </c>
      <c r="AF1147">
        <f ca="1"/>
        <v>0</v>
      </c>
      <c r="AG1147">
        <f ca="1"/>
        <v>0</v>
      </c>
      <c r="AH1147">
        <f ca="1"/>
        <v>0</v>
      </c>
      <c r="AI1147">
        <f ca="1"/>
        <v>0</v>
      </c>
      <c r="AJ1147">
        <f ca="1"/>
        <v>0</v>
      </c>
      <c r="AK1147">
        <f ca="1"/>
        <v>0</v>
      </c>
      <c r="AL1147" t="str">
        <f ca="1"/>
        <v/>
      </c>
    </row>
    <row r="1148" spans="13:38">
      <c r="M1148" t="str" cm="1">
        <f t="array" ref="M1148">_xlfn._xlws.FILTER(SUM(H1148:L1148),SUM(H1148:L1148)&lt;&gt;0,"")</f>
        <v/>
      </c>
      <c r="AC1148" t="str">
        <f ca="1"/>
        <v/>
      </c>
      <c r="AE1148">
        <f ca="1"/>
        <v>0</v>
      </c>
      <c r="AF1148">
        <f ca="1"/>
        <v>0</v>
      </c>
      <c r="AG1148">
        <f ca="1"/>
        <v>0</v>
      </c>
      <c r="AH1148">
        <f ca="1"/>
        <v>0</v>
      </c>
      <c r="AI1148">
        <f ca="1"/>
        <v>0</v>
      </c>
      <c r="AJ1148">
        <f ca="1"/>
        <v>0</v>
      </c>
      <c r="AK1148">
        <f ca="1"/>
        <v>0</v>
      </c>
      <c r="AL1148" t="str">
        <f ca="1"/>
        <v/>
      </c>
    </row>
    <row r="1149" spans="13:38">
      <c r="M1149" t="str" cm="1">
        <f t="array" ref="M1149">_xlfn._xlws.FILTER(SUM(H1149:L1149),SUM(H1149:L1149)&lt;&gt;0,"")</f>
        <v/>
      </c>
      <c r="AC1149" t="str">
        <f ca="1"/>
        <v/>
      </c>
      <c r="AE1149">
        <f ca="1"/>
        <v>0</v>
      </c>
      <c r="AF1149">
        <f ca="1"/>
        <v>0</v>
      </c>
      <c r="AG1149">
        <f ca="1"/>
        <v>0</v>
      </c>
      <c r="AH1149">
        <f ca="1"/>
        <v>0</v>
      </c>
      <c r="AI1149">
        <f ca="1"/>
        <v>0</v>
      </c>
      <c r="AJ1149">
        <f ca="1"/>
        <v>0</v>
      </c>
      <c r="AK1149">
        <f ca="1"/>
        <v>0</v>
      </c>
      <c r="AL1149" t="str">
        <f ca="1"/>
        <v/>
      </c>
    </row>
    <row r="1150" spans="13:38">
      <c r="M1150" t="str" cm="1">
        <f t="array" ref="M1150">_xlfn._xlws.FILTER(SUM(H1150:L1150),SUM(H1150:L1150)&lt;&gt;0,"")</f>
        <v/>
      </c>
      <c r="AC1150" t="str">
        <f ca="1"/>
        <v/>
      </c>
      <c r="AE1150">
        <f ca="1"/>
        <v>0</v>
      </c>
      <c r="AF1150">
        <f ca="1"/>
        <v>0</v>
      </c>
      <c r="AG1150">
        <f ca="1"/>
        <v>0</v>
      </c>
      <c r="AH1150">
        <f ca="1"/>
        <v>0</v>
      </c>
      <c r="AI1150">
        <f ca="1"/>
        <v>0</v>
      </c>
      <c r="AJ1150">
        <f ca="1"/>
        <v>0</v>
      </c>
      <c r="AK1150">
        <f ca="1"/>
        <v>0</v>
      </c>
      <c r="AL1150" t="str">
        <f ca="1"/>
        <v/>
      </c>
    </row>
    <row r="1151" spans="13:38">
      <c r="M1151" t="str" cm="1">
        <f t="array" ref="M1151">_xlfn._xlws.FILTER(SUM(H1151:L1151),SUM(H1151:L1151)&lt;&gt;0,"")</f>
        <v/>
      </c>
      <c r="AC1151" t="str">
        <f ca="1"/>
        <v/>
      </c>
      <c r="AE1151">
        <f ca="1"/>
        <v>0</v>
      </c>
      <c r="AF1151">
        <f ca="1"/>
        <v>0</v>
      </c>
      <c r="AG1151">
        <f ca="1"/>
        <v>0</v>
      </c>
      <c r="AH1151">
        <f ca="1"/>
        <v>0</v>
      </c>
      <c r="AI1151">
        <f ca="1"/>
        <v>0</v>
      </c>
      <c r="AJ1151">
        <f ca="1"/>
        <v>0</v>
      </c>
      <c r="AK1151">
        <f ca="1"/>
        <v>0</v>
      </c>
      <c r="AL1151" t="str">
        <f ca="1"/>
        <v/>
      </c>
    </row>
    <row r="1152" spans="13:38">
      <c r="M1152" t="str" cm="1">
        <f t="array" ref="M1152">_xlfn._xlws.FILTER(SUM(H1152:L1152),SUM(H1152:L1152)&lt;&gt;0,"")</f>
        <v/>
      </c>
      <c r="AC1152" t="str">
        <f ca="1"/>
        <v/>
      </c>
      <c r="AE1152">
        <f ca="1"/>
        <v>0</v>
      </c>
      <c r="AF1152">
        <f ca="1"/>
        <v>0</v>
      </c>
      <c r="AG1152">
        <f ca="1"/>
        <v>0</v>
      </c>
      <c r="AH1152">
        <f ca="1"/>
        <v>0</v>
      </c>
      <c r="AI1152">
        <f ca="1"/>
        <v>0</v>
      </c>
      <c r="AJ1152">
        <f ca="1"/>
        <v>0</v>
      </c>
      <c r="AK1152">
        <f ca="1"/>
        <v>0</v>
      </c>
      <c r="AL1152" t="str">
        <f ca="1"/>
        <v/>
      </c>
    </row>
    <row r="1153" spans="13:38">
      <c r="M1153" t="str" cm="1">
        <f t="array" ref="M1153">_xlfn._xlws.FILTER(SUM(H1153:L1153),SUM(H1153:L1153)&lt;&gt;0,"")</f>
        <v/>
      </c>
      <c r="AC1153" t="str">
        <f ca="1"/>
        <v/>
      </c>
      <c r="AE1153">
        <f ca="1"/>
        <v>0</v>
      </c>
      <c r="AF1153">
        <f ca="1"/>
        <v>0</v>
      </c>
      <c r="AG1153">
        <f ca="1"/>
        <v>0</v>
      </c>
      <c r="AH1153">
        <f ca="1"/>
        <v>0</v>
      </c>
      <c r="AI1153">
        <f ca="1"/>
        <v>0</v>
      </c>
      <c r="AJ1153">
        <f ca="1"/>
        <v>0</v>
      </c>
      <c r="AK1153">
        <f ca="1"/>
        <v>0</v>
      </c>
      <c r="AL1153" t="str">
        <f ca="1"/>
        <v/>
      </c>
    </row>
    <row r="1154" spans="13:38">
      <c r="M1154" t="str" cm="1">
        <f t="array" ref="M1154">_xlfn._xlws.FILTER(SUM(H1154:L1154),SUM(H1154:L1154)&lt;&gt;0,"")</f>
        <v/>
      </c>
      <c r="AC1154" t="str">
        <f ca="1"/>
        <v/>
      </c>
      <c r="AE1154">
        <f ca="1"/>
        <v>0</v>
      </c>
      <c r="AF1154">
        <f ca="1"/>
        <v>0</v>
      </c>
      <c r="AG1154">
        <f ca="1"/>
        <v>0</v>
      </c>
      <c r="AH1154">
        <f ca="1"/>
        <v>0</v>
      </c>
      <c r="AI1154">
        <f ca="1"/>
        <v>0</v>
      </c>
      <c r="AJ1154">
        <f ca="1"/>
        <v>0</v>
      </c>
      <c r="AK1154">
        <f ca="1"/>
        <v>0</v>
      </c>
      <c r="AL1154" t="str">
        <f ca="1"/>
        <v/>
      </c>
    </row>
    <row r="1155" spans="13:38">
      <c r="M1155" t="str" cm="1">
        <f t="array" ref="M1155">_xlfn._xlws.FILTER(SUM(H1155:L1155),SUM(H1155:L1155)&lt;&gt;0,"")</f>
        <v/>
      </c>
      <c r="AC1155" t="str">
        <f ca="1"/>
        <v/>
      </c>
      <c r="AE1155">
        <f ca="1"/>
        <v>0</v>
      </c>
      <c r="AF1155">
        <f ca="1"/>
        <v>0</v>
      </c>
      <c r="AG1155">
        <f ca="1"/>
        <v>0</v>
      </c>
      <c r="AH1155">
        <f ca="1"/>
        <v>0</v>
      </c>
      <c r="AI1155">
        <f ca="1"/>
        <v>0</v>
      </c>
      <c r="AJ1155">
        <f ca="1"/>
        <v>0</v>
      </c>
      <c r="AK1155">
        <f ca="1"/>
        <v>0</v>
      </c>
      <c r="AL1155" t="str">
        <f ca="1"/>
        <v/>
      </c>
    </row>
    <row r="1156" spans="13:38">
      <c r="M1156" t="str" cm="1">
        <f t="array" ref="M1156">_xlfn._xlws.FILTER(SUM(H1156:L1156),SUM(H1156:L1156)&lt;&gt;0,"")</f>
        <v/>
      </c>
      <c r="AC1156" t="str">
        <f ca="1"/>
        <v/>
      </c>
      <c r="AE1156">
        <f ca="1"/>
        <v>0</v>
      </c>
      <c r="AF1156">
        <f ca="1"/>
        <v>0</v>
      </c>
      <c r="AG1156">
        <f ca="1"/>
        <v>0</v>
      </c>
      <c r="AH1156">
        <f ca="1"/>
        <v>0</v>
      </c>
      <c r="AI1156">
        <f ca="1"/>
        <v>0</v>
      </c>
      <c r="AJ1156">
        <f ca="1"/>
        <v>0</v>
      </c>
      <c r="AK1156">
        <f ca="1"/>
        <v>0</v>
      </c>
      <c r="AL1156" t="str">
        <f ca="1"/>
        <v/>
      </c>
    </row>
    <row r="1157" spans="13:38">
      <c r="M1157" t="str" cm="1">
        <f t="array" ref="M1157">_xlfn._xlws.FILTER(SUM(H1157:L1157),SUM(H1157:L1157)&lt;&gt;0,"")</f>
        <v/>
      </c>
      <c r="AC1157" t="str">
        <f ca="1"/>
        <v/>
      </c>
      <c r="AE1157">
        <f ca="1"/>
        <v>0</v>
      </c>
      <c r="AF1157">
        <f ca="1"/>
        <v>0</v>
      </c>
      <c r="AG1157">
        <f ca="1"/>
        <v>0</v>
      </c>
      <c r="AH1157">
        <f ca="1"/>
        <v>0</v>
      </c>
      <c r="AI1157">
        <f ca="1"/>
        <v>0</v>
      </c>
      <c r="AJ1157">
        <f ca="1"/>
        <v>0</v>
      </c>
      <c r="AK1157">
        <f ca="1"/>
        <v>0</v>
      </c>
      <c r="AL1157" t="str">
        <f ca="1"/>
        <v/>
      </c>
    </row>
    <row r="1158" spans="13:38">
      <c r="M1158" t="str" cm="1">
        <f t="array" ref="M1158">_xlfn._xlws.FILTER(SUM(H1158:L1158),SUM(H1158:L1158)&lt;&gt;0,"")</f>
        <v/>
      </c>
      <c r="AC1158" t="str">
        <f ca="1"/>
        <v/>
      </c>
      <c r="AE1158">
        <f ca="1"/>
        <v>0</v>
      </c>
      <c r="AF1158">
        <f ca="1"/>
        <v>0</v>
      </c>
      <c r="AG1158">
        <f ca="1"/>
        <v>0</v>
      </c>
      <c r="AH1158">
        <f ca="1"/>
        <v>0</v>
      </c>
      <c r="AI1158">
        <f ca="1"/>
        <v>0</v>
      </c>
      <c r="AJ1158">
        <f ca="1"/>
        <v>0</v>
      </c>
      <c r="AK1158">
        <f ca="1"/>
        <v>0</v>
      </c>
      <c r="AL1158" t="str">
        <f ca="1"/>
        <v/>
      </c>
    </row>
    <row r="1159" spans="13:38">
      <c r="M1159" t="str" cm="1">
        <f t="array" ref="M1159">_xlfn._xlws.FILTER(SUM(H1159:L1159),SUM(H1159:L1159)&lt;&gt;0,"")</f>
        <v/>
      </c>
      <c r="AC1159" t="str">
        <f ca="1"/>
        <v/>
      </c>
      <c r="AE1159">
        <f ca="1"/>
        <v>0</v>
      </c>
      <c r="AF1159">
        <f ca="1"/>
        <v>0</v>
      </c>
      <c r="AG1159">
        <f ca="1"/>
        <v>0</v>
      </c>
      <c r="AH1159">
        <f ca="1"/>
        <v>0</v>
      </c>
      <c r="AI1159">
        <f ca="1"/>
        <v>0</v>
      </c>
      <c r="AJ1159">
        <f ca="1"/>
        <v>0</v>
      </c>
      <c r="AK1159">
        <f ca="1"/>
        <v>0</v>
      </c>
      <c r="AL1159" t="str">
        <f ca="1"/>
        <v/>
      </c>
    </row>
    <row r="1160" spans="13:38">
      <c r="M1160" t="str" cm="1">
        <f t="array" ref="M1160">_xlfn._xlws.FILTER(SUM(H1160:L1160),SUM(H1160:L1160)&lt;&gt;0,"")</f>
        <v/>
      </c>
      <c r="AC1160" t="str">
        <f ca="1"/>
        <v/>
      </c>
      <c r="AE1160">
        <f ca="1"/>
        <v>0</v>
      </c>
      <c r="AF1160">
        <f ca="1"/>
        <v>0</v>
      </c>
      <c r="AG1160">
        <f ca="1"/>
        <v>0</v>
      </c>
      <c r="AH1160">
        <f ca="1"/>
        <v>0</v>
      </c>
      <c r="AI1160">
        <f ca="1"/>
        <v>0</v>
      </c>
      <c r="AJ1160">
        <f ca="1"/>
        <v>0</v>
      </c>
      <c r="AK1160">
        <f ca="1"/>
        <v>0</v>
      </c>
      <c r="AL1160" t="str">
        <f ca="1"/>
        <v/>
      </c>
    </row>
    <row r="1161" spans="13:38">
      <c r="M1161" t="str" cm="1">
        <f t="array" ref="M1161">_xlfn._xlws.FILTER(SUM(H1161:L1161),SUM(H1161:L1161)&lt;&gt;0,"")</f>
        <v/>
      </c>
      <c r="AC1161" t="str">
        <f ca="1"/>
        <v/>
      </c>
      <c r="AE1161">
        <f ca="1"/>
        <v>0</v>
      </c>
      <c r="AF1161">
        <f ca="1"/>
        <v>0</v>
      </c>
      <c r="AG1161">
        <f ca="1"/>
        <v>0</v>
      </c>
      <c r="AH1161">
        <f ca="1"/>
        <v>0</v>
      </c>
      <c r="AI1161">
        <f ca="1"/>
        <v>0</v>
      </c>
      <c r="AJ1161">
        <f ca="1"/>
        <v>0</v>
      </c>
      <c r="AK1161">
        <f ca="1"/>
        <v>0</v>
      </c>
      <c r="AL1161" t="str">
        <f ca="1"/>
        <v/>
      </c>
    </row>
    <row r="1162" spans="13:38">
      <c r="M1162" t="str" cm="1">
        <f t="array" ref="M1162">_xlfn._xlws.FILTER(SUM(H1162:L1162),SUM(H1162:L1162)&lt;&gt;0,"")</f>
        <v/>
      </c>
      <c r="AC1162" t="str">
        <f ca="1"/>
        <v/>
      </c>
      <c r="AE1162">
        <f ca="1"/>
        <v>0</v>
      </c>
      <c r="AF1162">
        <f ca="1"/>
        <v>0</v>
      </c>
      <c r="AG1162">
        <f ca="1"/>
        <v>0</v>
      </c>
      <c r="AH1162">
        <f ca="1"/>
        <v>0</v>
      </c>
      <c r="AI1162">
        <f ca="1"/>
        <v>0</v>
      </c>
      <c r="AJ1162">
        <f ca="1"/>
        <v>0</v>
      </c>
      <c r="AK1162">
        <f ca="1"/>
        <v>0</v>
      </c>
      <c r="AL1162" t="str">
        <f ca="1"/>
        <v/>
      </c>
    </row>
    <row r="1163" spans="13:38">
      <c r="M1163" t="str" cm="1">
        <f t="array" ref="M1163">_xlfn._xlws.FILTER(SUM(H1163:L1163),SUM(H1163:L1163)&lt;&gt;0,"")</f>
        <v/>
      </c>
      <c r="AC1163" t="str">
        <f ca="1"/>
        <v/>
      </c>
      <c r="AE1163">
        <f ca="1"/>
        <v>0</v>
      </c>
      <c r="AF1163">
        <f ca="1"/>
        <v>0</v>
      </c>
      <c r="AG1163">
        <f ca="1"/>
        <v>0</v>
      </c>
      <c r="AH1163">
        <f ca="1"/>
        <v>0</v>
      </c>
      <c r="AI1163">
        <f ca="1"/>
        <v>0</v>
      </c>
      <c r="AJ1163">
        <f ca="1"/>
        <v>0</v>
      </c>
      <c r="AK1163">
        <f ca="1"/>
        <v>0</v>
      </c>
      <c r="AL1163" t="str">
        <f ca="1"/>
        <v/>
      </c>
    </row>
    <row r="1164" spans="13:38">
      <c r="M1164" t="str" cm="1">
        <f t="array" ref="M1164">_xlfn._xlws.FILTER(SUM(H1164:L1164),SUM(H1164:L1164)&lt;&gt;0,"")</f>
        <v/>
      </c>
      <c r="AC1164" t="str">
        <f ca="1"/>
        <v/>
      </c>
      <c r="AE1164">
        <f ca="1"/>
        <v>0</v>
      </c>
      <c r="AF1164">
        <f ca="1"/>
        <v>0</v>
      </c>
      <c r="AG1164">
        <f ca="1"/>
        <v>0</v>
      </c>
      <c r="AH1164">
        <f ca="1"/>
        <v>0</v>
      </c>
      <c r="AI1164">
        <f ca="1"/>
        <v>0</v>
      </c>
      <c r="AJ1164">
        <f ca="1"/>
        <v>0</v>
      </c>
      <c r="AK1164">
        <f ca="1"/>
        <v>0</v>
      </c>
      <c r="AL1164" t="str">
        <f ca="1"/>
        <v/>
      </c>
    </row>
    <row r="1165" spans="13:38">
      <c r="M1165" t="str" cm="1">
        <f t="array" ref="M1165">_xlfn._xlws.FILTER(SUM(H1165:L1165),SUM(H1165:L1165)&lt;&gt;0,"")</f>
        <v/>
      </c>
      <c r="AC1165" t="str">
        <f ca="1"/>
        <v/>
      </c>
      <c r="AE1165">
        <f ca="1"/>
        <v>0</v>
      </c>
      <c r="AF1165">
        <f ca="1"/>
        <v>0</v>
      </c>
      <c r="AG1165">
        <f ca="1"/>
        <v>0</v>
      </c>
      <c r="AH1165">
        <f ca="1"/>
        <v>0</v>
      </c>
      <c r="AI1165">
        <f ca="1"/>
        <v>0</v>
      </c>
      <c r="AJ1165">
        <f ca="1"/>
        <v>0</v>
      </c>
      <c r="AK1165">
        <f ca="1"/>
        <v>0</v>
      </c>
      <c r="AL1165" t="str">
        <f ca="1"/>
        <v/>
      </c>
    </row>
    <row r="1166" spans="13:38">
      <c r="M1166" t="str" cm="1">
        <f t="array" ref="M1166">_xlfn._xlws.FILTER(SUM(H1166:L1166),SUM(H1166:L1166)&lt;&gt;0,"")</f>
        <v/>
      </c>
      <c r="AC1166" t="str">
        <f ca="1"/>
        <v/>
      </c>
      <c r="AE1166">
        <f ca="1"/>
        <v>0</v>
      </c>
      <c r="AF1166">
        <f ca="1"/>
        <v>0</v>
      </c>
      <c r="AG1166">
        <f ca="1"/>
        <v>0</v>
      </c>
      <c r="AH1166">
        <f ca="1"/>
        <v>0</v>
      </c>
      <c r="AI1166">
        <f ca="1"/>
        <v>0</v>
      </c>
      <c r="AJ1166">
        <f ca="1"/>
        <v>0</v>
      </c>
      <c r="AK1166">
        <f ca="1"/>
        <v>0</v>
      </c>
      <c r="AL1166" t="str">
        <f ca="1"/>
        <v/>
      </c>
    </row>
    <row r="1167" spans="13:38">
      <c r="M1167" t="str" cm="1">
        <f t="array" ref="M1167">_xlfn._xlws.FILTER(SUM(H1167:L1167),SUM(H1167:L1167)&lt;&gt;0,"")</f>
        <v/>
      </c>
      <c r="AC1167" t="str">
        <f ca="1"/>
        <v/>
      </c>
      <c r="AE1167">
        <f ca="1"/>
        <v>0</v>
      </c>
      <c r="AF1167">
        <f ca="1"/>
        <v>0</v>
      </c>
      <c r="AG1167">
        <f ca="1"/>
        <v>0</v>
      </c>
      <c r="AH1167">
        <f ca="1"/>
        <v>0</v>
      </c>
      <c r="AI1167">
        <f ca="1"/>
        <v>0</v>
      </c>
      <c r="AJ1167">
        <f ca="1"/>
        <v>0</v>
      </c>
      <c r="AK1167">
        <f ca="1"/>
        <v>0</v>
      </c>
      <c r="AL1167" t="str">
        <f ca="1"/>
        <v/>
      </c>
    </row>
    <row r="1168" spans="13:38">
      <c r="M1168" t="str" cm="1">
        <f t="array" ref="M1168">_xlfn._xlws.FILTER(SUM(H1168:L1168),SUM(H1168:L1168)&lt;&gt;0,"")</f>
        <v/>
      </c>
      <c r="AC1168" t="str">
        <f ca="1"/>
        <v/>
      </c>
      <c r="AE1168">
        <f ca="1"/>
        <v>0</v>
      </c>
      <c r="AF1168">
        <f ca="1"/>
        <v>0</v>
      </c>
      <c r="AG1168">
        <f ca="1"/>
        <v>0</v>
      </c>
      <c r="AH1168">
        <f ca="1"/>
        <v>0</v>
      </c>
      <c r="AI1168">
        <f ca="1"/>
        <v>0</v>
      </c>
      <c r="AJ1168">
        <f ca="1"/>
        <v>0</v>
      </c>
      <c r="AK1168">
        <f ca="1"/>
        <v>0</v>
      </c>
      <c r="AL1168" t="str">
        <f ca="1"/>
        <v/>
      </c>
    </row>
    <row r="1169" spans="13:38">
      <c r="M1169" t="str" cm="1">
        <f t="array" ref="M1169">_xlfn._xlws.FILTER(SUM(H1169:L1169),SUM(H1169:L1169)&lt;&gt;0,"")</f>
        <v/>
      </c>
      <c r="AC1169" t="str">
        <f ca="1"/>
        <v/>
      </c>
      <c r="AE1169">
        <f ca="1"/>
        <v>0</v>
      </c>
      <c r="AF1169">
        <f ca="1"/>
        <v>0</v>
      </c>
      <c r="AG1169">
        <f ca="1"/>
        <v>0</v>
      </c>
      <c r="AH1169">
        <f ca="1"/>
        <v>0</v>
      </c>
      <c r="AI1169">
        <f ca="1"/>
        <v>0</v>
      </c>
      <c r="AJ1169">
        <f ca="1"/>
        <v>0</v>
      </c>
      <c r="AK1169">
        <f ca="1"/>
        <v>0</v>
      </c>
      <c r="AL1169" t="str">
        <f ca="1"/>
        <v/>
      </c>
    </row>
    <row r="1170" spans="13:38">
      <c r="M1170" t="str" cm="1">
        <f t="array" ref="M1170">_xlfn._xlws.FILTER(SUM(H1170:L1170),SUM(H1170:L1170)&lt;&gt;0,"")</f>
        <v/>
      </c>
      <c r="AC1170" t="str">
        <f ca="1"/>
        <v/>
      </c>
      <c r="AE1170">
        <f ca="1"/>
        <v>0</v>
      </c>
      <c r="AF1170">
        <f ca="1"/>
        <v>0</v>
      </c>
      <c r="AG1170">
        <f ca="1"/>
        <v>0</v>
      </c>
      <c r="AH1170">
        <f ca="1"/>
        <v>0</v>
      </c>
      <c r="AI1170">
        <f ca="1"/>
        <v>0</v>
      </c>
      <c r="AJ1170">
        <f ca="1"/>
        <v>0</v>
      </c>
      <c r="AK1170">
        <f ca="1"/>
        <v>0</v>
      </c>
      <c r="AL1170" t="str">
        <f ca="1"/>
        <v/>
      </c>
    </row>
    <row r="1171" spans="13:38">
      <c r="M1171" t="str" cm="1">
        <f t="array" ref="M1171">_xlfn._xlws.FILTER(SUM(H1171:L1171),SUM(H1171:L1171)&lt;&gt;0,"")</f>
        <v/>
      </c>
      <c r="AC1171" t="str">
        <f ca="1"/>
        <v/>
      </c>
      <c r="AE1171">
        <f ca="1"/>
        <v>0</v>
      </c>
      <c r="AF1171">
        <f ca="1"/>
        <v>0</v>
      </c>
      <c r="AG1171">
        <f ca="1"/>
        <v>0</v>
      </c>
      <c r="AH1171">
        <f ca="1"/>
        <v>0</v>
      </c>
      <c r="AI1171">
        <f ca="1"/>
        <v>0</v>
      </c>
      <c r="AJ1171">
        <f ca="1"/>
        <v>0</v>
      </c>
      <c r="AK1171">
        <f ca="1"/>
        <v>0</v>
      </c>
      <c r="AL1171" t="str">
        <f ca="1"/>
        <v/>
      </c>
    </row>
    <row r="1172" spans="13:38">
      <c r="M1172" t="str" cm="1">
        <f t="array" ref="M1172">_xlfn._xlws.FILTER(SUM(H1172:L1172),SUM(H1172:L1172)&lt;&gt;0,"")</f>
        <v/>
      </c>
      <c r="AC1172" t="str">
        <f ca="1"/>
        <v/>
      </c>
      <c r="AE1172">
        <f ca="1"/>
        <v>0</v>
      </c>
      <c r="AF1172">
        <f ca="1"/>
        <v>0</v>
      </c>
      <c r="AG1172">
        <f ca="1"/>
        <v>0</v>
      </c>
      <c r="AH1172">
        <f ca="1"/>
        <v>0</v>
      </c>
      <c r="AI1172">
        <f ca="1"/>
        <v>0</v>
      </c>
      <c r="AJ1172">
        <f ca="1"/>
        <v>0</v>
      </c>
      <c r="AK1172">
        <f ca="1"/>
        <v>0</v>
      </c>
      <c r="AL1172" t="str">
        <f ca="1"/>
        <v/>
      </c>
    </row>
    <row r="1173" spans="13:38">
      <c r="M1173" t="str" cm="1">
        <f t="array" ref="M1173">_xlfn._xlws.FILTER(SUM(H1173:L1173),SUM(H1173:L1173)&lt;&gt;0,"")</f>
        <v/>
      </c>
      <c r="AC1173" t="str">
        <f ca="1"/>
        <v/>
      </c>
      <c r="AE1173">
        <f ca="1"/>
        <v>0</v>
      </c>
      <c r="AF1173">
        <f ca="1"/>
        <v>0</v>
      </c>
      <c r="AG1173">
        <f ca="1"/>
        <v>0</v>
      </c>
      <c r="AH1173">
        <f ca="1"/>
        <v>0</v>
      </c>
      <c r="AI1173">
        <f ca="1"/>
        <v>0</v>
      </c>
      <c r="AJ1173">
        <f ca="1"/>
        <v>0</v>
      </c>
      <c r="AK1173">
        <f ca="1"/>
        <v>0</v>
      </c>
      <c r="AL1173" t="str">
        <f ca="1"/>
        <v/>
      </c>
    </row>
    <row r="1174" spans="13:38">
      <c r="M1174" t="str" cm="1">
        <f t="array" ref="M1174">_xlfn._xlws.FILTER(SUM(H1174:L1174),SUM(H1174:L1174)&lt;&gt;0,"")</f>
        <v/>
      </c>
      <c r="AC1174" t="str">
        <f ca="1"/>
        <v/>
      </c>
      <c r="AE1174">
        <f ca="1"/>
        <v>0</v>
      </c>
      <c r="AF1174">
        <f ca="1"/>
        <v>0</v>
      </c>
      <c r="AG1174">
        <f ca="1"/>
        <v>0</v>
      </c>
      <c r="AH1174">
        <f ca="1"/>
        <v>0</v>
      </c>
      <c r="AI1174">
        <f ca="1"/>
        <v>0</v>
      </c>
      <c r="AJ1174">
        <f ca="1"/>
        <v>0</v>
      </c>
      <c r="AK1174">
        <f ca="1"/>
        <v>0</v>
      </c>
      <c r="AL1174" t="str">
        <f ca="1"/>
        <v/>
      </c>
    </row>
    <row r="1175" spans="13:38">
      <c r="M1175" t="str" cm="1">
        <f t="array" ref="M1175">_xlfn._xlws.FILTER(SUM(H1175:L1175),SUM(H1175:L1175)&lt;&gt;0,"")</f>
        <v/>
      </c>
      <c r="AC1175" t="str">
        <f ca="1"/>
        <v/>
      </c>
      <c r="AE1175">
        <f ca="1"/>
        <v>0</v>
      </c>
      <c r="AF1175">
        <f ca="1"/>
        <v>0</v>
      </c>
      <c r="AG1175">
        <f ca="1"/>
        <v>0</v>
      </c>
      <c r="AH1175">
        <f ca="1"/>
        <v>0</v>
      </c>
      <c r="AI1175">
        <f ca="1"/>
        <v>0</v>
      </c>
      <c r="AJ1175">
        <f ca="1"/>
        <v>0</v>
      </c>
      <c r="AK1175">
        <f ca="1"/>
        <v>0</v>
      </c>
      <c r="AL1175" t="str">
        <f ca="1"/>
        <v/>
      </c>
    </row>
    <row r="1176" spans="13:38">
      <c r="M1176" t="str" cm="1">
        <f t="array" ref="M1176">_xlfn._xlws.FILTER(SUM(H1176:L1176),SUM(H1176:L1176)&lt;&gt;0,"")</f>
        <v/>
      </c>
      <c r="AC1176" t="str">
        <f ca="1"/>
        <v/>
      </c>
      <c r="AE1176">
        <f ca="1"/>
        <v>0</v>
      </c>
      <c r="AF1176">
        <f ca="1"/>
        <v>0</v>
      </c>
      <c r="AG1176">
        <f ca="1"/>
        <v>0</v>
      </c>
      <c r="AH1176">
        <f ca="1"/>
        <v>0</v>
      </c>
      <c r="AI1176">
        <f ca="1"/>
        <v>0</v>
      </c>
      <c r="AJ1176">
        <f ca="1"/>
        <v>0</v>
      </c>
      <c r="AK1176">
        <f ca="1"/>
        <v>0</v>
      </c>
      <c r="AL1176" t="str">
        <f ca="1"/>
        <v/>
      </c>
    </row>
    <row r="1177" spans="13:38">
      <c r="M1177" t="str" cm="1">
        <f t="array" ref="M1177">_xlfn._xlws.FILTER(SUM(H1177:L1177),SUM(H1177:L1177)&lt;&gt;0,"")</f>
        <v/>
      </c>
      <c r="AC1177" t="str">
        <f ca="1"/>
        <v/>
      </c>
      <c r="AE1177">
        <f ca="1"/>
        <v>0</v>
      </c>
      <c r="AF1177">
        <f ca="1"/>
        <v>0</v>
      </c>
      <c r="AG1177">
        <f ca="1"/>
        <v>0</v>
      </c>
      <c r="AH1177">
        <f ca="1"/>
        <v>0</v>
      </c>
      <c r="AI1177">
        <f ca="1"/>
        <v>0</v>
      </c>
      <c r="AJ1177">
        <f ca="1"/>
        <v>0</v>
      </c>
      <c r="AK1177">
        <f ca="1"/>
        <v>0</v>
      </c>
      <c r="AL1177" t="str">
        <f ca="1"/>
        <v/>
      </c>
    </row>
    <row r="1178" spans="13:38">
      <c r="M1178" t="str" cm="1">
        <f t="array" ref="M1178">_xlfn._xlws.FILTER(SUM(H1178:L1178),SUM(H1178:L1178)&lt;&gt;0,"")</f>
        <v/>
      </c>
      <c r="AC1178" t="str">
        <f ca="1"/>
        <v/>
      </c>
      <c r="AE1178">
        <f ca="1"/>
        <v>0</v>
      </c>
      <c r="AF1178">
        <f ca="1"/>
        <v>0</v>
      </c>
      <c r="AG1178">
        <f ca="1"/>
        <v>0</v>
      </c>
      <c r="AH1178">
        <f ca="1"/>
        <v>0</v>
      </c>
      <c r="AI1178">
        <f ca="1"/>
        <v>0</v>
      </c>
      <c r="AJ1178">
        <f ca="1"/>
        <v>0</v>
      </c>
      <c r="AK1178">
        <f ca="1"/>
        <v>0</v>
      </c>
      <c r="AL1178" t="str">
        <f ca="1"/>
        <v/>
      </c>
    </row>
    <row r="1179" spans="13:38">
      <c r="M1179" t="str" cm="1">
        <f t="array" ref="M1179">_xlfn._xlws.FILTER(SUM(H1179:L1179),SUM(H1179:L1179)&lt;&gt;0,"")</f>
        <v/>
      </c>
      <c r="AC1179" t="str">
        <f ca="1"/>
        <v/>
      </c>
      <c r="AE1179">
        <f ca="1"/>
        <v>0</v>
      </c>
      <c r="AF1179">
        <f ca="1"/>
        <v>0</v>
      </c>
      <c r="AG1179">
        <f ca="1"/>
        <v>0</v>
      </c>
      <c r="AH1179">
        <f ca="1"/>
        <v>0</v>
      </c>
      <c r="AI1179">
        <f ca="1"/>
        <v>0</v>
      </c>
      <c r="AJ1179">
        <f ca="1"/>
        <v>0</v>
      </c>
      <c r="AK1179">
        <f ca="1"/>
        <v>0</v>
      </c>
      <c r="AL1179" t="str">
        <f ca="1"/>
        <v/>
      </c>
    </row>
    <row r="1180" spans="13:38">
      <c r="M1180" t="str" cm="1">
        <f t="array" ref="M1180">_xlfn._xlws.FILTER(SUM(H1180:L1180),SUM(H1180:L1180)&lt;&gt;0,"")</f>
        <v/>
      </c>
      <c r="AC1180" t="str">
        <f ca="1"/>
        <v/>
      </c>
      <c r="AE1180">
        <f ca="1"/>
        <v>0</v>
      </c>
      <c r="AF1180">
        <f ca="1"/>
        <v>0</v>
      </c>
      <c r="AG1180">
        <f ca="1"/>
        <v>0</v>
      </c>
      <c r="AH1180">
        <f ca="1"/>
        <v>0</v>
      </c>
      <c r="AI1180">
        <f ca="1"/>
        <v>0</v>
      </c>
      <c r="AJ1180">
        <f ca="1"/>
        <v>0</v>
      </c>
      <c r="AK1180">
        <f ca="1"/>
        <v>0</v>
      </c>
      <c r="AL1180" t="str">
        <f ca="1"/>
        <v/>
      </c>
    </row>
    <row r="1181" spans="13:38">
      <c r="M1181" t="str" cm="1">
        <f t="array" ref="M1181">_xlfn._xlws.FILTER(SUM(H1181:L1181),SUM(H1181:L1181)&lt;&gt;0,"")</f>
        <v/>
      </c>
      <c r="AC1181" t="str">
        <f ca="1"/>
        <v/>
      </c>
      <c r="AE1181">
        <f ca="1"/>
        <v>0</v>
      </c>
      <c r="AF1181">
        <f ca="1"/>
        <v>0</v>
      </c>
      <c r="AG1181">
        <f ca="1"/>
        <v>0</v>
      </c>
      <c r="AH1181">
        <f ca="1"/>
        <v>0</v>
      </c>
      <c r="AI1181">
        <f ca="1"/>
        <v>0</v>
      </c>
      <c r="AJ1181">
        <f ca="1"/>
        <v>0</v>
      </c>
      <c r="AK1181">
        <f ca="1"/>
        <v>0</v>
      </c>
      <c r="AL1181" t="str">
        <f ca="1"/>
        <v/>
      </c>
    </row>
    <row r="1182" spans="13:38">
      <c r="M1182" t="str" cm="1">
        <f t="array" ref="M1182">_xlfn._xlws.FILTER(SUM(H1182:L1182),SUM(H1182:L1182)&lt;&gt;0,"")</f>
        <v/>
      </c>
      <c r="AC1182" t="str">
        <f ca="1"/>
        <v/>
      </c>
      <c r="AE1182">
        <f ca="1"/>
        <v>0</v>
      </c>
      <c r="AF1182">
        <f ca="1"/>
        <v>0</v>
      </c>
      <c r="AG1182">
        <f ca="1"/>
        <v>0</v>
      </c>
      <c r="AH1182">
        <f ca="1"/>
        <v>0</v>
      </c>
      <c r="AI1182">
        <f ca="1"/>
        <v>0</v>
      </c>
      <c r="AJ1182">
        <f ca="1"/>
        <v>0</v>
      </c>
      <c r="AK1182">
        <f ca="1"/>
        <v>0</v>
      </c>
      <c r="AL1182" t="str">
        <f ca="1"/>
        <v/>
      </c>
    </row>
    <row r="1183" spans="13:38">
      <c r="M1183" t="str" cm="1">
        <f t="array" ref="M1183">_xlfn._xlws.FILTER(SUM(H1183:L1183),SUM(H1183:L1183)&lt;&gt;0,"")</f>
        <v/>
      </c>
      <c r="AC1183" t="str">
        <f ca="1"/>
        <v/>
      </c>
      <c r="AE1183">
        <f ca="1"/>
        <v>0</v>
      </c>
      <c r="AF1183">
        <f ca="1"/>
        <v>0</v>
      </c>
      <c r="AG1183">
        <f ca="1"/>
        <v>0</v>
      </c>
      <c r="AH1183">
        <f ca="1"/>
        <v>0</v>
      </c>
      <c r="AI1183">
        <f ca="1"/>
        <v>0</v>
      </c>
      <c r="AJ1183">
        <f ca="1"/>
        <v>0</v>
      </c>
      <c r="AK1183">
        <f ca="1"/>
        <v>0</v>
      </c>
      <c r="AL1183" t="str">
        <f ca="1"/>
        <v/>
      </c>
    </row>
    <row r="1184" spans="13:38">
      <c r="M1184" t="str" cm="1">
        <f t="array" ref="M1184">_xlfn._xlws.FILTER(SUM(H1184:L1184),SUM(H1184:L1184)&lt;&gt;0,"")</f>
        <v/>
      </c>
      <c r="AC1184" t="str">
        <f ca="1"/>
        <v/>
      </c>
      <c r="AE1184">
        <f ca="1"/>
        <v>0</v>
      </c>
      <c r="AF1184">
        <f ca="1"/>
        <v>0</v>
      </c>
      <c r="AG1184">
        <f ca="1"/>
        <v>0</v>
      </c>
      <c r="AH1184">
        <f ca="1"/>
        <v>0</v>
      </c>
      <c r="AI1184">
        <f ca="1"/>
        <v>0</v>
      </c>
      <c r="AJ1184">
        <f ca="1"/>
        <v>0</v>
      </c>
      <c r="AK1184">
        <f ca="1"/>
        <v>0</v>
      </c>
      <c r="AL1184" t="str">
        <f ca="1"/>
        <v/>
      </c>
    </row>
    <row r="1185" spans="13:38">
      <c r="M1185" t="str" cm="1">
        <f t="array" ref="M1185">_xlfn._xlws.FILTER(SUM(H1185:L1185),SUM(H1185:L1185)&lt;&gt;0,"")</f>
        <v/>
      </c>
      <c r="AC1185" t="str">
        <f ca="1"/>
        <v/>
      </c>
      <c r="AE1185">
        <f ca="1"/>
        <v>0</v>
      </c>
      <c r="AF1185">
        <f ca="1"/>
        <v>0</v>
      </c>
      <c r="AG1185">
        <f ca="1"/>
        <v>0</v>
      </c>
      <c r="AH1185">
        <f ca="1"/>
        <v>0</v>
      </c>
      <c r="AI1185">
        <f ca="1"/>
        <v>0</v>
      </c>
      <c r="AJ1185">
        <f ca="1"/>
        <v>0</v>
      </c>
      <c r="AK1185">
        <f ca="1"/>
        <v>0</v>
      </c>
      <c r="AL1185" t="str">
        <f ca="1"/>
        <v/>
      </c>
    </row>
    <row r="1186" spans="13:38">
      <c r="M1186" t="str" cm="1">
        <f t="array" ref="M1186">_xlfn._xlws.FILTER(SUM(H1186:L1186),SUM(H1186:L1186)&lt;&gt;0,"")</f>
        <v/>
      </c>
      <c r="AC1186" t="str">
        <f ca="1"/>
        <v/>
      </c>
      <c r="AE1186">
        <f ca="1"/>
        <v>0</v>
      </c>
      <c r="AF1186">
        <f ca="1"/>
        <v>0</v>
      </c>
      <c r="AG1186">
        <f ca="1"/>
        <v>0</v>
      </c>
      <c r="AH1186">
        <f ca="1"/>
        <v>0</v>
      </c>
      <c r="AI1186">
        <f ca="1"/>
        <v>0</v>
      </c>
      <c r="AJ1186">
        <f ca="1"/>
        <v>0</v>
      </c>
      <c r="AK1186">
        <f ca="1"/>
        <v>0</v>
      </c>
      <c r="AL1186" t="str">
        <f ca="1"/>
        <v/>
      </c>
    </row>
    <row r="1187" spans="13:38">
      <c r="M1187" t="str" cm="1">
        <f t="array" ref="M1187">_xlfn._xlws.FILTER(SUM(H1187:L1187),SUM(H1187:L1187)&lt;&gt;0,"")</f>
        <v/>
      </c>
      <c r="AC1187" t="str">
        <f ca="1"/>
        <v/>
      </c>
      <c r="AE1187">
        <f ca="1"/>
        <v>0</v>
      </c>
      <c r="AF1187">
        <f ca="1"/>
        <v>0</v>
      </c>
      <c r="AG1187">
        <f ca="1"/>
        <v>0</v>
      </c>
      <c r="AH1187">
        <f ca="1"/>
        <v>0</v>
      </c>
      <c r="AI1187">
        <f ca="1"/>
        <v>0</v>
      </c>
      <c r="AJ1187">
        <f ca="1"/>
        <v>0</v>
      </c>
      <c r="AK1187">
        <f ca="1"/>
        <v>0</v>
      </c>
      <c r="AL1187" t="str">
        <f ca="1"/>
        <v/>
      </c>
    </row>
    <row r="1188" spans="13:38">
      <c r="M1188" t="str" cm="1">
        <f t="array" ref="M1188">_xlfn._xlws.FILTER(SUM(H1188:L1188),SUM(H1188:L1188)&lt;&gt;0,"")</f>
        <v/>
      </c>
      <c r="AC1188" t="str">
        <f ca="1"/>
        <v/>
      </c>
      <c r="AE1188">
        <f ca="1"/>
        <v>0</v>
      </c>
      <c r="AF1188">
        <f ca="1"/>
        <v>0</v>
      </c>
      <c r="AG1188">
        <f ca="1"/>
        <v>0</v>
      </c>
      <c r="AH1188">
        <f ca="1"/>
        <v>0</v>
      </c>
      <c r="AI1188">
        <f ca="1"/>
        <v>0</v>
      </c>
      <c r="AJ1188">
        <f ca="1"/>
        <v>0</v>
      </c>
      <c r="AK1188">
        <f ca="1"/>
        <v>0</v>
      </c>
      <c r="AL1188" t="str">
        <f ca="1"/>
        <v/>
      </c>
    </row>
    <row r="1189" spans="13:38">
      <c r="M1189" t="str" cm="1">
        <f t="array" ref="M1189">_xlfn._xlws.FILTER(SUM(H1189:L1189),SUM(H1189:L1189)&lt;&gt;0,"")</f>
        <v/>
      </c>
      <c r="AC1189" t="str">
        <f ca="1"/>
        <v/>
      </c>
      <c r="AE1189">
        <f ca="1"/>
        <v>0</v>
      </c>
      <c r="AF1189">
        <f ca="1"/>
        <v>0</v>
      </c>
      <c r="AG1189">
        <f ca="1"/>
        <v>0</v>
      </c>
      <c r="AH1189">
        <f ca="1"/>
        <v>0</v>
      </c>
      <c r="AI1189">
        <f ca="1"/>
        <v>0</v>
      </c>
      <c r="AJ1189">
        <f ca="1"/>
        <v>0</v>
      </c>
      <c r="AK1189">
        <f ca="1"/>
        <v>0</v>
      </c>
      <c r="AL1189" t="str">
        <f ca="1"/>
        <v/>
      </c>
    </row>
    <row r="1190" spans="13:38">
      <c r="M1190" t="str" cm="1">
        <f t="array" ref="M1190">_xlfn._xlws.FILTER(SUM(H1190:L1190),SUM(H1190:L1190)&lt;&gt;0,"")</f>
        <v/>
      </c>
      <c r="AC1190" t="str">
        <f ca="1"/>
        <v/>
      </c>
      <c r="AE1190">
        <f ca="1"/>
        <v>0</v>
      </c>
      <c r="AF1190">
        <f ca="1"/>
        <v>0</v>
      </c>
      <c r="AG1190">
        <f ca="1"/>
        <v>0</v>
      </c>
      <c r="AH1190">
        <f ca="1"/>
        <v>0</v>
      </c>
      <c r="AI1190">
        <f ca="1"/>
        <v>0</v>
      </c>
      <c r="AJ1190">
        <f ca="1"/>
        <v>0</v>
      </c>
      <c r="AK1190">
        <f ca="1"/>
        <v>0</v>
      </c>
      <c r="AL1190" t="str">
        <f ca="1"/>
        <v/>
      </c>
    </row>
    <row r="1191" spans="13:38">
      <c r="M1191" t="str" cm="1">
        <f t="array" ref="M1191">_xlfn._xlws.FILTER(SUM(H1191:L1191),SUM(H1191:L1191)&lt;&gt;0,"")</f>
        <v/>
      </c>
      <c r="AC1191" t="str">
        <f ca="1"/>
        <v/>
      </c>
      <c r="AE1191">
        <f ca="1"/>
        <v>0</v>
      </c>
      <c r="AF1191">
        <f ca="1"/>
        <v>0</v>
      </c>
      <c r="AG1191">
        <f ca="1"/>
        <v>0</v>
      </c>
      <c r="AH1191">
        <f ca="1"/>
        <v>0</v>
      </c>
      <c r="AI1191">
        <f ca="1"/>
        <v>0</v>
      </c>
      <c r="AJ1191">
        <f ca="1"/>
        <v>0</v>
      </c>
      <c r="AK1191">
        <f ca="1"/>
        <v>0</v>
      </c>
      <c r="AL1191" t="str">
        <f ca="1"/>
        <v/>
      </c>
    </row>
    <row r="1192" spans="13:38">
      <c r="M1192" t="str" cm="1">
        <f t="array" ref="M1192">_xlfn._xlws.FILTER(SUM(H1192:L1192),SUM(H1192:L1192)&lt;&gt;0,"")</f>
        <v/>
      </c>
      <c r="AC1192" t="str">
        <f ca="1"/>
        <v/>
      </c>
      <c r="AE1192">
        <f ca="1"/>
        <v>0</v>
      </c>
      <c r="AF1192">
        <f ca="1"/>
        <v>0</v>
      </c>
      <c r="AG1192">
        <f ca="1"/>
        <v>0</v>
      </c>
      <c r="AH1192">
        <f ca="1"/>
        <v>0</v>
      </c>
      <c r="AI1192">
        <f ca="1"/>
        <v>0</v>
      </c>
      <c r="AJ1192">
        <f ca="1"/>
        <v>0</v>
      </c>
      <c r="AK1192">
        <f ca="1"/>
        <v>0</v>
      </c>
      <c r="AL1192" t="str">
        <f ca="1"/>
        <v/>
      </c>
    </row>
    <row r="1193" spans="13:38">
      <c r="M1193" t="str" cm="1">
        <f t="array" ref="M1193">_xlfn._xlws.FILTER(SUM(H1193:L1193),SUM(H1193:L1193)&lt;&gt;0,"")</f>
        <v/>
      </c>
      <c r="AC1193" t="str">
        <f ca="1"/>
        <v/>
      </c>
      <c r="AE1193">
        <f ca="1"/>
        <v>0</v>
      </c>
      <c r="AF1193">
        <f ca="1"/>
        <v>0</v>
      </c>
      <c r="AG1193">
        <f ca="1"/>
        <v>0</v>
      </c>
      <c r="AH1193">
        <f ca="1"/>
        <v>0</v>
      </c>
      <c r="AI1193">
        <f ca="1"/>
        <v>0</v>
      </c>
      <c r="AJ1193">
        <f ca="1"/>
        <v>0</v>
      </c>
      <c r="AK1193">
        <f ca="1"/>
        <v>0</v>
      </c>
      <c r="AL1193" t="str">
        <f ca="1"/>
        <v/>
      </c>
    </row>
    <row r="1194" spans="13:38">
      <c r="M1194" t="str" cm="1">
        <f t="array" ref="M1194">_xlfn._xlws.FILTER(SUM(H1194:L1194),SUM(H1194:L1194)&lt;&gt;0,"")</f>
        <v/>
      </c>
      <c r="AC1194" t="str">
        <f ca="1"/>
        <v/>
      </c>
      <c r="AE1194">
        <f ca="1"/>
        <v>0</v>
      </c>
      <c r="AF1194">
        <f ca="1"/>
        <v>0</v>
      </c>
      <c r="AG1194">
        <f ca="1"/>
        <v>0</v>
      </c>
      <c r="AH1194">
        <f ca="1"/>
        <v>0</v>
      </c>
      <c r="AI1194">
        <f ca="1"/>
        <v>0</v>
      </c>
      <c r="AJ1194">
        <f ca="1"/>
        <v>0</v>
      </c>
      <c r="AK1194">
        <f ca="1"/>
        <v>0</v>
      </c>
      <c r="AL1194" t="str">
        <f ca="1"/>
        <v/>
      </c>
    </row>
    <row r="1195" spans="13:38">
      <c r="M1195" t="str" cm="1">
        <f t="array" ref="M1195">_xlfn._xlws.FILTER(SUM(H1195:L1195),SUM(H1195:L1195)&lt;&gt;0,"")</f>
        <v/>
      </c>
      <c r="AC1195" t="str">
        <f ca="1"/>
        <v/>
      </c>
      <c r="AE1195">
        <f ca="1"/>
        <v>0</v>
      </c>
      <c r="AF1195">
        <f ca="1"/>
        <v>0</v>
      </c>
      <c r="AG1195">
        <f ca="1"/>
        <v>0</v>
      </c>
      <c r="AH1195">
        <f ca="1"/>
        <v>0</v>
      </c>
      <c r="AI1195">
        <f ca="1"/>
        <v>0</v>
      </c>
      <c r="AJ1195">
        <f ca="1"/>
        <v>0</v>
      </c>
      <c r="AK1195">
        <f ca="1"/>
        <v>0</v>
      </c>
      <c r="AL1195" t="str">
        <f ca="1"/>
        <v/>
      </c>
    </row>
    <row r="1196" spans="13:38">
      <c r="M1196" t="str" cm="1">
        <f t="array" ref="M1196">_xlfn._xlws.FILTER(SUM(H1196:L1196),SUM(H1196:L1196)&lt;&gt;0,"")</f>
        <v/>
      </c>
      <c r="AC1196" t="str">
        <f ca="1"/>
        <v/>
      </c>
      <c r="AE1196">
        <f ca="1"/>
        <v>0</v>
      </c>
      <c r="AF1196">
        <f ca="1"/>
        <v>0</v>
      </c>
      <c r="AG1196">
        <f ca="1"/>
        <v>0</v>
      </c>
      <c r="AH1196">
        <f ca="1"/>
        <v>0</v>
      </c>
      <c r="AI1196">
        <f ca="1"/>
        <v>0</v>
      </c>
      <c r="AJ1196">
        <f ca="1"/>
        <v>0</v>
      </c>
      <c r="AK1196">
        <f ca="1"/>
        <v>0</v>
      </c>
      <c r="AL1196" t="str">
        <f ca="1"/>
        <v/>
      </c>
    </row>
    <row r="1197" spans="13:38">
      <c r="M1197" t="str" cm="1">
        <f t="array" ref="M1197">_xlfn._xlws.FILTER(SUM(H1197:L1197),SUM(H1197:L1197)&lt;&gt;0,"")</f>
        <v/>
      </c>
      <c r="AC1197" t="str">
        <f ca="1"/>
        <v/>
      </c>
      <c r="AE1197">
        <f ca="1"/>
        <v>0</v>
      </c>
      <c r="AF1197">
        <f ca="1"/>
        <v>0</v>
      </c>
      <c r="AG1197">
        <f ca="1"/>
        <v>0</v>
      </c>
      <c r="AH1197">
        <f ca="1"/>
        <v>0</v>
      </c>
      <c r="AI1197">
        <f ca="1"/>
        <v>0</v>
      </c>
      <c r="AJ1197">
        <f ca="1"/>
        <v>0</v>
      </c>
      <c r="AK1197">
        <f ca="1"/>
        <v>0</v>
      </c>
      <c r="AL1197" t="str">
        <f ca="1"/>
        <v/>
      </c>
    </row>
    <row r="1198" spans="13:38">
      <c r="M1198" t="str" cm="1">
        <f t="array" ref="M1198">_xlfn._xlws.FILTER(SUM(H1198:L1198),SUM(H1198:L1198)&lt;&gt;0,"")</f>
        <v/>
      </c>
      <c r="AC1198" t="str">
        <f ca="1"/>
        <v/>
      </c>
      <c r="AE1198">
        <f ca="1"/>
        <v>0</v>
      </c>
      <c r="AF1198">
        <f ca="1"/>
        <v>0</v>
      </c>
      <c r="AG1198">
        <f ca="1"/>
        <v>0</v>
      </c>
      <c r="AH1198">
        <f ca="1"/>
        <v>0</v>
      </c>
      <c r="AI1198">
        <f ca="1"/>
        <v>0</v>
      </c>
      <c r="AJ1198">
        <f ca="1"/>
        <v>0</v>
      </c>
      <c r="AK1198">
        <f ca="1"/>
        <v>0</v>
      </c>
      <c r="AL1198" t="str">
        <f ca="1"/>
        <v/>
      </c>
    </row>
    <row r="1199" spans="13:38">
      <c r="M1199" t="str" cm="1">
        <f t="array" ref="M1199">_xlfn._xlws.FILTER(SUM(H1199:L1199),SUM(H1199:L1199)&lt;&gt;0,"")</f>
        <v/>
      </c>
      <c r="AC1199" t="str">
        <f ca="1"/>
        <v/>
      </c>
      <c r="AE1199">
        <f ca="1"/>
        <v>0</v>
      </c>
      <c r="AF1199">
        <f ca="1"/>
        <v>0</v>
      </c>
      <c r="AG1199">
        <f ca="1"/>
        <v>0</v>
      </c>
      <c r="AH1199">
        <f ca="1"/>
        <v>0</v>
      </c>
      <c r="AI1199">
        <f ca="1"/>
        <v>0</v>
      </c>
      <c r="AJ1199">
        <f ca="1"/>
        <v>0</v>
      </c>
      <c r="AK1199">
        <f ca="1"/>
        <v>0</v>
      </c>
      <c r="AL1199" t="str">
        <f ca="1"/>
        <v/>
      </c>
    </row>
    <row r="1200" spans="13:38">
      <c r="M1200" t="str" cm="1">
        <f t="array" ref="M1200">_xlfn._xlws.FILTER(SUM(H1200:L1200),SUM(H1200:L1200)&lt;&gt;0,"")</f>
        <v/>
      </c>
      <c r="AC1200" t="str">
        <f ca="1"/>
        <v/>
      </c>
      <c r="AE1200">
        <f ca="1"/>
        <v>0</v>
      </c>
      <c r="AF1200">
        <f ca="1"/>
        <v>0</v>
      </c>
      <c r="AG1200">
        <f ca="1"/>
        <v>0</v>
      </c>
      <c r="AH1200">
        <f ca="1"/>
        <v>0</v>
      </c>
      <c r="AI1200">
        <f ca="1"/>
        <v>0</v>
      </c>
      <c r="AJ1200">
        <f ca="1"/>
        <v>0</v>
      </c>
      <c r="AK1200">
        <f ca="1"/>
        <v>0</v>
      </c>
      <c r="AL1200" t="str">
        <f ca="1"/>
        <v/>
      </c>
    </row>
    <row r="1201" spans="13:38">
      <c r="M1201" t="str" cm="1">
        <f t="array" ref="M1201">_xlfn._xlws.FILTER(SUM(H1201:L1201),SUM(H1201:L1201)&lt;&gt;0,"")</f>
        <v/>
      </c>
      <c r="AC1201" t="str">
        <f ca="1"/>
        <v/>
      </c>
      <c r="AE1201">
        <f ca="1"/>
        <v>0</v>
      </c>
      <c r="AF1201">
        <f ca="1"/>
        <v>0</v>
      </c>
      <c r="AG1201">
        <f ca="1"/>
        <v>0</v>
      </c>
      <c r="AH1201">
        <f ca="1"/>
        <v>0</v>
      </c>
      <c r="AI1201">
        <f ca="1"/>
        <v>0</v>
      </c>
      <c r="AJ1201">
        <f ca="1"/>
        <v>0</v>
      </c>
      <c r="AK1201">
        <f ca="1"/>
        <v>0</v>
      </c>
      <c r="AL1201" t="str">
        <f ca="1"/>
        <v/>
      </c>
    </row>
    <row r="1202" spans="13:38">
      <c r="M1202" t="str" cm="1">
        <f t="array" ref="M1202">_xlfn._xlws.FILTER(SUM(H1202:L1202),SUM(H1202:L1202)&lt;&gt;0,"")</f>
        <v/>
      </c>
      <c r="AC1202" t="str">
        <f ca="1"/>
        <v/>
      </c>
      <c r="AE1202">
        <f ca="1"/>
        <v>0</v>
      </c>
      <c r="AF1202">
        <f ca="1"/>
        <v>0</v>
      </c>
      <c r="AG1202">
        <f ca="1"/>
        <v>0</v>
      </c>
      <c r="AH1202">
        <f ca="1"/>
        <v>0</v>
      </c>
      <c r="AI1202">
        <f ca="1"/>
        <v>0</v>
      </c>
      <c r="AJ1202">
        <f ca="1"/>
        <v>0</v>
      </c>
      <c r="AK1202">
        <f ca="1"/>
        <v>0</v>
      </c>
      <c r="AL1202" t="str">
        <f ca="1"/>
        <v/>
      </c>
    </row>
    <row r="1203" spans="13:38">
      <c r="M1203" t="str" cm="1">
        <f t="array" ref="M1203">_xlfn._xlws.FILTER(SUM(H1203:L1203),SUM(H1203:L1203)&lt;&gt;0,"")</f>
        <v/>
      </c>
      <c r="AC1203" t="str">
        <f ca="1"/>
        <v/>
      </c>
      <c r="AE1203">
        <f ca="1"/>
        <v>0</v>
      </c>
      <c r="AF1203">
        <f ca="1"/>
        <v>0</v>
      </c>
      <c r="AG1203">
        <f ca="1"/>
        <v>0</v>
      </c>
      <c r="AH1203">
        <f ca="1"/>
        <v>0</v>
      </c>
      <c r="AI1203">
        <f ca="1"/>
        <v>0</v>
      </c>
      <c r="AJ1203">
        <f ca="1"/>
        <v>0</v>
      </c>
      <c r="AK1203">
        <f ca="1"/>
        <v>0</v>
      </c>
      <c r="AL1203" t="str">
        <f ca="1"/>
        <v/>
      </c>
    </row>
    <row r="1204" spans="13:38">
      <c r="M1204" t="str" cm="1">
        <f t="array" ref="M1204">_xlfn._xlws.FILTER(SUM(H1204:L1204),SUM(H1204:L1204)&lt;&gt;0,"")</f>
        <v/>
      </c>
      <c r="AC1204" t="str">
        <f ca="1"/>
        <v/>
      </c>
      <c r="AE1204">
        <f ca="1"/>
        <v>0</v>
      </c>
      <c r="AF1204">
        <f ca="1"/>
        <v>0</v>
      </c>
      <c r="AG1204">
        <f ca="1"/>
        <v>0</v>
      </c>
      <c r="AH1204">
        <f ca="1"/>
        <v>0</v>
      </c>
      <c r="AI1204">
        <f ca="1"/>
        <v>0</v>
      </c>
      <c r="AJ1204">
        <f ca="1"/>
        <v>0</v>
      </c>
      <c r="AK1204">
        <f ca="1"/>
        <v>0</v>
      </c>
      <c r="AL1204" t="str">
        <f ca="1"/>
        <v/>
      </c>
    </row>
    <row r="1205" spans="13:38">
      <c r="M1205" t="str" cm="1">
        <f t="array" ref="M1205">_xlfn._xlws.FILTER(SUM(H1205:L1205),SUM(H1205:L1205)&lt;&gt;0,"")</f>
        <v/>
      </c>
      <c r="AC1205" t="str">
        <f ca="1"/>
        <v/>
      </c>
      <c r="AE1205">
        <f ca="1"/>
        <v>0</v>
      </c>
      <c r="AF1205">
        <f ca="1"/>
        <v>0</v>
      </c>
      <c r="AG1205">
        <f ca="1"/>
        <v>0</v>
      </c>
      <c r="AH1205">
        <f ca="1"/>
        <v>0</v>
      </c>
      <c r="AI1205">
        <f ca="1"/>
        <v>0</v>
      </c>
      <c r="AJ1205">
        <f ca="1"/>
        <v>0</v>
      </c>
      <c r="AK1205">
        <f ca="1"/>
        <v>0</v>
      </c>
      <c r="AL1205" t="str">
        <f ca="1"/>
        <v/>
      </c>
    </row>
    <row r="1206" spans="13:38">
      <c r="M1206" t="str" cm="1">
        <f t="array" ref="M1206">_xlfn._xlws.FILTER(SUM(H1206:L1206),SUM(H1206:L1206)&lt;&gt;0,"")</f>
        <v/>
      </c>
      <c r="AC1206" t="str">
        <f ca="1"/>
        <v/>
      </c>
      <c r="AE1206">
        <f ca="1"/>
        <v>0</v>
      </c>
      <c r="AF1206">
        <f ca="1"/>
        <v>0</v>
      </c>
      <c r="AG1206">
        <f ca="1"/>
        <v>0</v>
      </c>
      <c r="AH1206">
        <f ca="1"/>
        <v>0</v>
      </c>
      <c r="AI1206">
        <f ca="1"/>
        <v>0</v>
      </c>
      <c r="AJ1206">
        <f ca="1"/>
        <v>0</v>
      </c>
      <c r="AK1206">
        <f ca="1"/>
        <v>0</v>
      </c>
      <c r="AL1206" t="str">
        <f ca="1"/>
        <v/>
      </c>
    </row>
    <row r="1207" spans="13:38">
      <c r="M1207" t="str" cm="1">
        <f t="array" ref="M1207">_xlfn._xlws.FILTER(SUM(H1207:L1207),SUM(H1207:L1207)&lt;&gt;0,"")</f>
        <v/>
      </c>
      <c r="AC1207" t="str">
        <f ca="1"/>
        <v/>
      </c>
      <c r="AE1207">
        <f ca="1"/>
        <v>0</v>
      </c>
      <c r="AF1207">
        <f ca="1"/>
        <v>0</v>
      </c>
      <c r="AG1207">
        <f ca="1"/>
        <v>0</v>
      </c>
      <c r="AH1207">
        <f ca="1"/>
        <v>0</v>
      </c>
      <c r="AI1207">
        <f ca="1"/>
        <v>0</v>
      </c>
      <c r="AJ1207">
        <f ca="1"/>
        <v>0</v>
      </c>
      <c r="AK1207">
        <f ca="1"/>
        <v>0</v>
      </c>
      <c r="AL1207" t="str">
        <f ca="1"/>
        <v/>
      </c>
    </row>
    <row r="1208" spans="13:38">
      <c r="M1208" t="str" cm="1">
        <f t="array" ref="M1208">_xlfn._xlws.FILTER(SUM(H1208:L1208),SUM(H1208:L1208)&lt;&gt;0,"")</f>
        <v/>
      </c>
      <c r="AC1208" t="str">
        <f ca="1"/>
        <v/>
      </c>
      <c r="AE1208">
        <f ca="1"/>
        <v>0</v>
      </c>
      <c r="AF1208">
        <f ca="1"/>
        <v>0</v>
      </c>
      <c r="AG1208">
        <f ca="1"/>
        <v>0</v>
      </c>
      <c r="AH1208">
        <f ca="1"/>
        <v>0</v>
      </c>
      <c r="AI1208">
        <f ca="1"/>
        <v>0</v>
      </c>
      <c r="AJ1208">
        <f ca="1"/>
        <v>0</v>
      </c>
      <c r="AK1208">
        <f ca="1"/>
        <v>0</v>
      </c>
      <c r="AL1208" t="str">
        <f ca="1"/>
        <v/>
      </c>
    </row>
    <row r="1209" spans="13:38">
      <c r="M1209" t="str" cm="1">
        <f t="array" ref="M1209">_xlfn._xlws.FILTER(SUM(H1209:L1209),SUM(H1209:L1209)&lt;&gt;0,"")</f>
        <v/>
      </c>
      <c r="AC1209" t="str">
        <f ca="1"/>
        <v/>
      </c>
      <c r="AE1209">
        <f ca="1"/>
        <v>0</v>
      </c>
      <c r="AF1209">
        <f ca="1"/>
        <v>0</v>
      </c>
      <c r="AG1209">
        <f ca="1"/>
        <v>0</v>
      </c>
      <c r="AH1209">
        <f ca="1"/>
        <v>0</v>
      </c>
      <c r="AI1209">
        <f ca="1"/>
        <v>0</v>
      </c>
      <c r="AJ1209">
        <f ca="1"/>
        <v>0</v>
      </c>
      <c r="AK1209">
        <f ca="1"/>
        <v>0</v>
      </c>
      <c r="AL1209" t="str">
        <f ca="1"/>
        <v/>
      </c>
    </row>
    <row r="1210" spans="13:38">
      <c r="M1210" t="str" cm="1">
        <f t="array" ref="M1210">_xlfn._xlws.FILTER(SUM(H1210:L1210),SUM(H1210:L1210)&lt;&gt;0,"")</f>
        <v/>
      </c>
      <c r="AC1210" t="str">
        <f ca="1"/>
        <v/>
      </c>
      <c r="AE1210">
        <f ca="1"/>
        <v>0</v>
      </c>
      <c r="AF1210">
        <f ca="1"/>
        <v>0</v>
      </c>
      <c r="AG1210">
        <f ca="1"/>
        <v>0</v>
      </c>
      <c r="AH1210">
        <f ca="1"/>
        <v>0</v>
      </c>
      <c r="AI1210">
        <f ca="1"/>
        <v>0</v>
      </c>
      <c r="AJ1210">
        <f ca="1"/>
        <v>0</v>
      </c>
      <c r="AK1210">
        <f ca="1"/>
        <v>0</v>
      </c>
      <c r="AL1210" t="str">
        <f ca="1"/>
        <v/>
      </c>
    </row>
    <row r="1211" spans="13:38">
      <c r="M1211" t="str" cm="1">
        <f t="array" ref="M1211">_xlfn._xlws.FILTER(SUM(H1211:L1211),SUM(H1211:L1211)&lt;&gt;0,"")</f>
        <v/>
      </c>
      <c r="AC1211" t="str">
        <f ca="1"/>
        <v/>
      </c>
      <c r="AE1211">
        <f ca="1"/>
        <v>0</v>
      </c>
      <c r="AF1211">
        <f ca="1"/>
        <v>0</v>
      </c>
      <c r="AG1211">
        <f ca="1"/>
        <v>0</v>
      </c>
      <c r="AH1211">
        <f ca="1"/>
        <v>0</v>
      </c>
      <c r="AI1211">
        <f ca="1"/>
        <v>0</v>
      </c>
      <c r="AJ1211">
        <f ca="1"/>
        <v>0</v>
      </c>
      <c r="AK1211">
        <f ca="1"/>
        <v>0</v>
      </c>
      <c r="AL1211" t="str">
        <f ca="1"/>
        <v/>
      </c>
    </row>
    <row r="1212" spans="13:38">
      <c r="M1212" t="str" cm="1">
        <f t="array" ref="M1212">_xlfn._xlws.FILTER(SUM(H1212:L1212),SUM(H1212:L1212)&lt;&gt;0,"")</f>
        <v/>
      </c>
      <c r="AC1212" t="str">
        <f ca="1"/>
        <v/>
      </c>
      <c r="AE1212">
        <f ca="1"/>
        <v>0</v>
      </c>
      <c r="AF1212">
        <f ca="1"/>
        <v>0</v>
      </c>
      <c r="AG1212">
        <f ca="1"/>
        <v>0</v>
      </c>
      <c r="AH1212">
        <f ca="1"/>
        <v>0</v>
      </c>
      <c r="AI1212">
        <f ca="1"/>
        <v>0</v>
      </c>
      <c r="AJ1212">
        <f ca="1"/>
        <v>0</v>
      </c>
      <c r="AK1212">
        <f ca="1"/>
        <v>0</v>
      </c>
      <c r="AL1212" t="str">
        <f ca="1"/>
        <v/>
      </c>
    </row>
    <row r="1213" spans="13:38">
      <c r="M1213" t="str" cm="1">
        <f t="array" ref="M1213">_xlfn._xlws.FILTER(SUM(H1213:L1213),SUM(H1213:L1213)&lt;&gt;0,"")</f>
        <v/>
      </c>
      <c r="AC1213" t="str">
        <f ca="1"/>
        <v/>
      </c>
      <c r="AE1213">
        <f ca="1"/>
        <v>0</v>
      </c>
      <c r="AF1213">
        <f ca="1"/>
        <v>0</v>
      </c>
      <c r="AG1213">
        <f ca="1"/>
        <v>0</v>
      </c>
      <c r="AH1213">
        <f ca="1"/>
        <v>0</v>
      </c>
      <c r="AI1213">
        <f ca="1"/>
        <v>0</v>
      </c>
      <c r="AJ1213">
        <f ca="1"/>
        <v>0</v>
      </c>
      <c r="AK1213">
        <f ca="1"/>
        <v>0</v>
      </c>
      <c r="AL1213" t="str">
        <f ca="1"/>
        <v/>
      </c>
    </row>
    <row r="1214" spans="13:38">
      <c r="M1214" t="str" cm="1">
        <f t="array" ref="M1214">_xlfn._xlws.FILTER(SUM(H1214:L1214),SUM(H1214:L1214)&lt;&gt;0,"")</f>
        <v/>
      </c>
      <c r="AC1214" t="str">
        <f ca="1"/>
        <v/>
      </c>
      <c r="AE1214">
        <f ca="1"/>
        <v>0</v>
      </c>
      <c r="AF1214">
        <f ca="1"/>
        <v>0</v>
      </c>
      <c r="AG1214">
        <f ca="1"/>
        <v>0</v>
      </c>
      <c r="AH1214">
        <f ca="1"/>
        <v>0</v>
      </c>
      <c r="AI1214">
        <f ca="1"/>
        <v>0</v>
      </c>
      <c r="AJ1214">
        <f ca="1"/>
        <v>0</v>
      </c>
      <c r="AK1214">
        <f ca="1"/>
        <v>0</v>
      </c>
      <c r="AL1214" t="str">
        <f ca="1"/>
        <v/>
      </c>
    </row>
    <row r="1215" spans="13:38">
      <c r="M1215" t="str" cm="1">
        <f t="array" ref="M1215">_xlfn._xlws.FILTER(SUM(H1215:L1215),SUM(H1215:L1215)&lt;&gt;0,"")</f>
        <v/>
      </c>
      <c r="AC1215" t="str">
        <f ca="1"/>
        <v/>
      </c>
      <c r="AE1215">
        <f ca="1"/>
        <v>0</v>
      </c>
      <c r="AF1215">
        <f ca="1"/>
        <v>0</v>
      </c>
      <c r="AG1215">
        <f ca="1"/>
        <v>0</v>
      </c>
      <c r="AH1215">
        <f ca="1"/>
        <v>0</v>
      </c>
      <c r="AI1215">
        <f ca="1"/>
        <v>0</v>
      </c>
      <c r="AJ1215">
        <f ca="1"/>
        <v>0</v>
      </c>
      <c r="AK1215">
        <f ca="1"/>
        <v>0</v>
      </c>
      <c r="AL1215" t="str">
        <f ca="1"/>
        <v/>
      </c>
    </row>
    <row r="1216" spans="13:38">
      <c r="M1216" t="str" cm="1">
        <f t="array" ref="M1216">_xlfn._xlws.FILTER(SUM(H1216:L1216),SUM(H1216:L1216)&lt;&gt;0,"")</f>
        <v/>
      </c>
      <c r="AC1216" t="str">
        <f ca="1"/>
        <v/>
      </c>
      <c r="AE1216">
        <f ca="1"/>
        <v>0</v>
      </c>
      <c r="AF1216">
        <f ca="1"/>
        <v>0</v>
      </c>
      <c r="AG1216">
        <f ca="1"/>
        <v>0</v>
      </c>
      <c r="AH1216">
        <f ca="1"/>
        <v>0</v>
      </c>
      <c r="AI1216">
        <f ca="1"/>
        <v>0</v>
      </c>
      <c r="AJ1216">
        <f ca="1"/>
        <v>0</v>
      </c>
      <c r="AK1216">
        <f ca="1"/>
        <v>0</v>
      </c>
      <c r="AL1216" t="str">
        <f ca="1"/>
        <v/>
      </c>
    </row>
    <row r="1217" spans="13:38">
      <c r="M1217" t="str" cm="1">
        <f t="array" ref="M1217">_xlfn._xlws.FILTER(SUM(H1217:L1217),SUM(H1217:L1217)&lt;&gt;0,"")</f>
        <v/>
      </c>
      <c r="AC1217" t="str">
        <f ca="1"/>
        <v/>
      </c>
      <c r="AE1217">
        <f ca="1"/>
        <v>0</v>
      </c>
      <c r="AF1217">
        <f ca="1"/>
        <v>0</v>
      </c>
      <c r="AG1217">
        <f ca="1"/>
        <v>0</v>
      </c>
      <c r="AH1217">
        <f ca="1"/>
        <v>0</v>
      </c>
      <c r="AI1217">
        <f ca="1"/>
        <v>0</v>
      </c>
      <c r="AJ1217">
        <f ca="1"/>
        <v>0</v>
      </c>
      <c r="AK1217">
        <f ca="1"/>
        <v>0</v>
      </c>
      <c r="AL1217" t="str">
        <f ca="1"/>
        <v/>
      </c>
    </row>
    <row r="1218" spans="13:38">
      <c r="M1218" t="str" cm="1">
        <f t="array" ref="M1218">_xlfn._xlws.FILTER(SUM(H1218:L1218),SUM(H1218:L1218)&lt;&gt;0,"")</f>
        <v/>
      </c>
      <c r="AC1218" t="str">
        <f ca="1"/>
        <v/>
      </c>
      <c r="AE1218">
        <f ca="1"/>
        <v>0</v>
      </c>
      <c r="AF1218">
        <f ca="1"/>
        <v>0</v>
      </c>
      <c r="AG1218">
        <f ca="1"/>
        <v>0</v>
      </c>
      <c r="AH1218">
        <f ca="1"/>
        <v>0</v>
      </c>
      <c r="AI1218">
        <f ca="1"/>
        <v>0</v>
      </c>
      <c r="AJ1218">
        <f ca="1"/>
        <v>0</v>
      </c>
      <c r="AK1218">
        <f ca="1"/>
        <v>0</v>
      </c>
      <c r="AL1218" t="str">
        <f ca="1"/>
        <v/>
      </c>
    </row>
    <row r="1219" spans="13:38">
      <c r="M1219" t="str" cm="1">
        <f t="array" ref="M1219">_xlfn._xlws.FILTER(SUM(H1219:L1219),SUM(H1219:L1219)&lt;&gt;0,"")</f>
        <v/>
      </c>
      <c r="AC1219" t="str">
        <f ca="1"/>
        <v/>
      </c>
      <c r="AE1219">
        <f ca="1"/>
        <v>0</v>
      </c>
      <c r="AF1219">
        <f ca="1"/>
        <v>0</v>
      </c>
      <c r="AG1219">
        <f ca="1"/>
        <v>0</v>
      </c>
      <c r="AH1219">
        <f ca="1"/>
        <v>0</v>
      </c>
      <c r="AI1219">
        <f ca="1"/>
        <v>0</v>
      </c>
      <c r="AJ1219">
        <f ca="1"/>
        <v>0</v>
      </c>
      <c r="AK1219">
        <f ca="1"/>
        <v>0</v>
      </c>
      <c r="AL1219" t="str">
        <f ca="1"/>
        <v/>
      </c>
    </row>
    <row r="1220" spans="13:38">
      <c r="M1220" t="str" cm="1">
        <f t="array" ref="M1220">_xlfn._xlws.FILTER(SUM(H1220:L1220),SUM(H1220:L1220)&lt;&gt;0,"")</f>
        <v/>
      </c>
      <c r="AC1220" t="str">
        <f ca="1"/>
        <v/>
      </c>
      <c r="AE1220">
        <f ca="1"/>
        <v>0</v>
      </c>
      <c r="AF1220">
        <f ca="1"/>
        <v>0</v>
      </c>
      <c r="AG1220">
        <f ca="1"/>
        <v>0</v>
      </c>
      <c r="AH1220">
        <f ca="1"/>
        <v>0</v>
      </c>
      <c r="AI1220">
        <f ca="1"/>
        <v>0</v>
      </c>
      <c r="AJ1220">
        <f ca="1"/>
        <v>0</v>
      </c>
      <c r="AK1220">
        <f ca="1"/>
        <v>0</v>
      </c>
      <c r="AL1220" t="str">
        <f ca="1"/>
        <v/>
      </c>
    </row>
    <row r="1221" spans="13:38">
      <c r="M1221" t="str" cm="1">
        <f t="array" ref="M1221">_xlfn._xlws.FILTER(SUM(H1221:L1221),SUM(H1221:L1221)&lt;&gt;0,"")</f>
        <v/>
      </c>
      <c r="AC1221" t="str">
        <f ca="1"/>
        <v/>
      </c>
      <c r="AE1221">
        <f ca="1"/>
        <v>0</v>
      </c>
      <c r="AF1221">
        <f ca="1"/>
        <v>0</v>
      </c>
      <c r="AG1221">
        <f ca="1"/>
        <v>0</v>
      </c>
      <c r="AH1221">
        <f ca="1"/>
        <v>0</v>
      </c>
      <c r="AI1221">
        <f ca="1"/>
        <v>0</v>
      </c>
      <c r="AJ1221">
        <f ca="1"/>
        <v>0</v>
      </c>
      <c r="AK1221">
        <f ca="1"/>
        <v>0</v>
      </c>
      <c r="AL1221" t="str">
        <f ca="1"/>
        <v/>
      </c>
    </row>
    <row r="1222" spans="13:38">
      <c r="M1222" t="str" cm="1">
        <f t="array" ref="M1222">_xlfn._xlws.FILTER(SUM(H1222:L1222),SUM(H1222:L1222)&lt;&gt;0,"")</f>
        <v/>
      </c>
      <c r="AC1222" t="str">
        <f ca="1"/>
        <v/>
      </c>
      <c r="AE1222">
        <f ca="1"/>
        <v>0</v>
      </c>
      <c r="AF1222">
        <f ca="1"/>
        <v>0</v>
      </c>
      <c r="AG1222">
        <f ca="1"/>
        <v>0</v>
      </c>
      <c r="AH1222">
        <f ca="1"/>
        <v>0</v>
      </c>
      <c r="AI1222">
        <f ca="1"/>
        <v>0</v>
      </c>
      <c r="AJ1222">
        <f ca="1"/>
        <v>0</v>
      </c>
      <c r="AK1222">
        <f ca="1"/>
        <v>0</v>
      </c>
      <c r="AL1222" t="str">
        <f ca="1"/>
        <v/>
      </c>
    </row>
    <row r="1223" spans="13:38">
      <c r="M1223" t="str" cm="1">
        <f t="array" ref="M1223">_xlfn._xlws.FILTER(SUM(H1223:L1223),SUM(H1223:L1223)&lt;&gt;0,"")</f>
        <v/>
      </c>
      <c r="AC1223" t="str">
        <f ca="1"/>
        <v/>
      </c>
      <c r="AE1223">
        <f ca="1"/>
        <v>0</v>
      </c>
      <c r="AF1223">
        <f ca="1"/>
        <v>0</v>
      </c>
      <c r="AG1223">
        <f ca="1"/>
        <v>0</v>
      </c>
      <c r="AH1223">
        <f ca="1"/>
        <v>0</v>
      </c>
      <c r="AI1223">
        <f ca="1"/>
        <v>0</v>
      </c>
      <c r="AJ1223">
        <f ca="1"/>
        <v>0</v>
      </c>
      <c r="AK1223">
        <f ca="1"/>
        <v>0</v>
      </c>
      <c r="AL1223" t="str">
        <f ca="1"/>
        <v/>
      </c>
    </row>
    <row r="1224" spans="13:38">
      <c r="M1224" t="str" cm="1">
        <f t="array" ref="M1224">_xlfn._xlws.FILTER(SUM(H1224:L1224),SUM(H1224:L1224)&lt;&gt;0,"")</f>
        <v/>
      </c>
      <c r="AC1224" t="str">
        <f ca="1"/>
        <v/>
      </c>
      <c r="AE1224">
        <f ca="1"/>
        <v>0</v>
      </c>
      <c r="AF1224">
        <f ca="1"/>
        <v>0</v>
      </c>
      <c r="AG1224">
        <f ca="1"/>
        <v>0</v>
      </c>
      <c r="AH1224">
        <f ca="1"/>
        <v>0</v>
      </c>
      <c r="AI1224">
        <f ca="1"/>
        <v>0</v>
      </c>
      <c r="AJ1224">
        <f ca="1"/>
        <v>0</v>
      </c>
      <c r="AK1224">
        <f ca="1"/>
        <v>0</v>
      </c>
      <c r="AL1224" t="str">
        <f ca="1"/>
        <v/>
      </c>
    </row>
    <row r="1225" spans="13:38">
      <c r="M1225" t="str" cm="1">
        <f t="array" ref="M1225">_xlfn._xlws.FILTER(SUM(H1225:L1225),SUM(H1225:L1225)&lt;&gt;0,"")</f>
        <v/>
      </c>
      <c r="AC1225" t="str">
        <f ca="1"/>
        <v/>
      </c>
      <c r="AE1225">
        <f ca="1"/>
        <v>0</v>
      </c>
      <c r="AF1225">
        <f ca="1"/>
        <v>0</v>
      </c>
      <c r="AG1225">
        <f ca="1"/>
        <v>0</v>
      </c>
      <c r="AH1225">
        <f ca="1"/>
        <v>0</v>
      </c>
      <c r="AI1225">
        <f ca="1"/>
        <v>0</v>
      </c>
      <c r="AJ1225">
        <f ca="1"/>
        <v>0</v>
      </c>
      <c r="AK1225">
        <f ca="1"/>
        <v>0</v>
      </c>
      <c r="AL1225" t="str">
        <f ca="1"/>
        <v/>
      </c>
    </row>
    <row r="1226" spans="13:38">
      <c r="M1226" t="str" cm="1">
        <f t="array" ref="M1226">_xlfn._xlws.FILTER(SUM(H1226:L1226),SUM(H1226:L1226)&lt;&gt;0,"")</f>
        <v/>
      </c>
      <c r="AC1226" t="str">
        <f ca="1"/>
        <v/>
      </c>
      <c r="AE1226">
        <f ca="1"/>
        <v>0</v>
      </c>
      <c r="AF1226">
        <f ca="1"/>
        <v>0</v>
      </c>
      <c r="AG1226">
        <f ca="1"/>
        <v>0</v>
      </c>
      <c r="AH1226">
        <f ca="1"/>
        <v>0</v>
      </c>
      <c r="AI1226">
        <f ca="1"/>
        <v>0</v>
      </c>
      <c r="AJ1226">
        <f ca="1"/>
        <v>0</v>
      </c>
      <c r="AK1226">
        <f ca="1"/>
        <v>0</v>
      </c>
      <c r="AL1226" t="str">
        <f ca="1"/>
        <v/>
      </c>
    </row>
    <row r="1227" spans="13:38">
      <c r="M1227" t="str" cm="1">
        <f t="array" ref="M1227">_xlfn._xlws.FILTER(SUM(H1227:L1227),SUM(H1227:L1227)&lt;&gt;0,"")</f>
        <v/>
      </c>
      <c r="AC1227" t="str">
        <f ca="1"/>
        <v/>
      </c>
      <c r="AE1227">
        <f ca="1"/>
        <v>0</v>
      </c>
      <c r="AF1227">
        <f ca="1"/>
        <v>0</v>
      </c>
      <c r="AG1227">
        <f ca="1"/>
        <v>0</v>
      </c>
      <c r="AH1227">
        <f ca="1"/>
        <v>0</v>
      </c>
      <c r="AI1227">
        <f ca="1"/>
        <v>0</v>
      </c>
      <c r="AJ1227">
        <f ca="1"/>
        <v>0</v>
      </c>
      <c r="AK1227">
        <f ca="1"/>
        <v>0</v>
      </c>
      <c r="AL1227" t="str">
        <f ca="1"/>
        <v/>
      </c>
    </row>
    <row r="1228" spans="13:38">
      <c r="M1228" t="str" cm="1">
        <f t="array" ref="M1228">_xlfn._xlws.FILTER(SUM(H1228:L1228),SUM(H1228:L1228)&lt;&gt;0,"")</f>
        <v/>
      </c>
      <c r="AC1228" t="str">
        <f ca="1"/>
        <v/>
      </c>
      <c r="AE1228">
        <f ca="1"/>
        <v>0</v>
      </c>
      <c r="AF1228">
        <f ca="1"/>
        <v>0</v>
      </c>
      <c r="AG1228">
        <f ca="1"/>
        <v>0</v>
      </c>
      <c r="AH1228">
        <f ca="1"/>
        <v>0</v>
      </c>
      <c r="AI1228">
        <f ca="1"/>
        <v>0</v>
      </c>
      <c r="AJ1228">
        <f ca="1"/>
        <v>0</v>
      </c>
      <c r="AK1228">
        <f ca="1"/>
        <v>0</v>
      </c>
      <c r="AL1228" t="str">
        <f ca="1"/>
        <v/>
      </c>
    </row>
    <row r="1229" spans="13:38">
      <c r="M1229" t="str" cm="1">
        <f t="array" ref="M1229">_xlfn._xlws.FILTER(SUM(H1229:L1229),SUM(H1229:L1229)&lt;&gt;0,"")</f>
        <v/>
      </c>
      <c r="AC1229" t="str">
        <f ca="1"/>
        <v/>
      </c>
      <c r="AE1229">
        <f ca="1"/>
        <v>0</v>
      </c>
      <c r="AF1229">
        <f ca="1"/>
        <v>0</v>
      </c>
      <c r="AG1229">
        <f ca="1"/>
        <v>0</v>
      </c>
      <c r="AH1229">
        <f ca="1"/>
        <v>0</v>
      </c>
      <c r="AI1229">
        <f ca="1"/>
        <v>0</v>
      </c>
      <c r="AJ1229">
        <f ca="1"/>
        <v>0</v>
      </c>
      <c r="AK1229">
        <f ca="1"/>
        <v>0</v>
      </c>
      <c r="AL1229" t="str">
        <f ca="1"/>
        <v/>
      </c>
    </row>
    <row r="1230" spans="13:38">
      <c r="M1230" t="str" cm="1">
        <f t="array" ref="M1230">_xlfn._xlws.FILTER(SUM(H1230:L1230),SUM(H1230:L1230)&lt;&gt;0,"")</f>
        <v/>
      </c>
      <c r="AC1230" t="str">
        <f ca="1"/>
        <v/>
      </c>
      <c r="AE1230">
        <f ca="1"/>
        <v>0</v>
      </c>
      <c r="AF1230">
        <f ca="1"/>
        <v>0</v>
      </c>
      <c r="AG1230">
        <f ca="1"/>
        <v>0</v>
      </c>
      <c r="AH1230">
        <f ca="1"/>
        <v>0</v>
      </c>
      <c r="AI1230">
        <f ca="1"/>
        <v>0</v>
      </c>
      <c r="AJ1230">
        <f ca="1"/>
        <v>0</v>
      </c>
      <c r="AK1230">
        <f ca="1"/>
        <v>0</v>
      </c>
      <c r="AL1230" t="str">
        <f ca="1"/>
        <v/>
      </c>
    </row>
    <row r="1231" spans="13:38">
      <c r="M1231" t="str" cm="1">
        <f t="array" ref="M1231">_xlfn._xlws.FILTER(SUM(H1231:L1231),SUM(H1231:L1231)&lt;&gt;0,"")</f>
        <v/>
      </c>
      <c r="AC1231" t="str">
        <f ca="1"/>
        <v/>
      </c>
      <c r="AE1231">
        <f ca="1"/>
        <v>0</v>
      </c>
      <c r="AF1231">
        <f ca="1"/>
        <v>0</v>
      </c>
      <c r="AG1231">
        <f ca="1"/>
        <v>0</v>
      </c>
      <c r="AH1231">
        <f ca="1"/>
        <v>0</v>
      </c>
      <c r="AI1231">
        <f ca="1"/>
        <v>0</v>
      </c>
      <c r="AJ1231">
        <f ca="1"/>
        <v>0</v>
      </c>
      <c r="AK1231">
        <f ca="1"/>
        <v>0</v>
      </c>
      <c r="AL1231" t="str">
        <f ca="1"/>
        <v/>
      </c>
    </row>
    <row r="1232" spans="13:38">
      <c r="M1232" t="str" cm="1">
        <f t="array" ref="M1232">_xlfn._xlws.FILTER(SUM(H1232:L1232),SUM(H1232:L1232)&lt;&gt;0,"")</f>
        <v/>
      </c>
      <c r="AC1232" t="str">
        <f ca="1"/>
        <v/>
      </c>
      <c r="AE1232">
        <f ca="1"/>
        <v>0</v>
      </c>
      <c r="AF1232">
        <f ca="1"/>
        <v>0</v>
      </c>
      <c r="AG1232">
        <f ca="1"/>
        <v>0</v>
      </c>
      <c r="AH1232">
        <f ca="1"/>
        <v>0</v>
      </c>
      <c r="AI1232">
        <f ca="1"/>
        <v>0</v>
      </c>
      <c r="AJ1232">
        <f ca="1"/>
        <v>0</v>
      </c>
      <c r="AK1232">
        <f ca="1"/>
        <v>0</v>
      </c>
      <c r="AL1232" t="str">
        <f ca="1"/>
        <v/>
      </c>
    </row>
    <row r="1233" spans="13:38">
      <c r="M1233" t="str" cm="1">
        <f t="array" ref="M1233">_xlfn._xlws.FILTER(SUM(H1233:L1233),SUM(H1233:L1233)&lt;&gt;0,"")</f>
        <v/>
      </c>
      <c r="AC1233" t="str">
        <f ca="1"/>
        <v/>
      </c>
      <c r="AE1233">
        <f ca="1"/>
        <v>0</v>
      </c>
      <c r="AF1233">
        <f ca="1"/>
        <v>0</v>
      </c>
      <c r="AG1233">
        <f ca="1"/>
        <v>0</v>
      </c>
      <c r="AH1233">
        <f ca="1"/>
        <v>0</v>
      </c>
      <c r="AI1233">
        <f ca="1"/>
        <v>0</v>
      </c>
      <c r="AJ1233">
        <f ca="1"/>
        <v>0</v>
      </c>
      <c r="AK1233">
        <f ca="1"/>
        <v>0</v>
      </c>
      <c r="AL1233" t="str">
        <f ca="1"/>
        <v/>
      </c>
    </row>
    <row r="1234" spans="13:38">
      <c r="M1234" t="str" cm="1">
        <f t="array" ref="M1234">_xlfn._xlws.FILTER(SUM(H1234:L1234),SUM(H1234:L1234)&lt;&gt;0,"")</f>
        <v/>
      </c>
      <c r="AC1234" t="str">
        <f ca="1"/>
        <v/>
      </c>
      <c r="AE1234">
        <f ca="1"/>
        <v>0</v>
      </c>
      <c r="AF1234">
        <f ca="1"/>
        <v>0</v>
      </c>
      <c r="AG1234">
        <f ca="1"/>
        <v>0</v>
      </c>
      <c r="AH1234">
        <f ca="1"/>
        <v>0</v>
      </c>
      <c r="AI1234">
        <f ca="1"/>
        <v>0</v>
      </c>
      <c r="AJ1234">
        <f ca="1"/>
        <v>0</v>
      </c>
      <c r="AK1234">
        <f ca="1"/>
        <v>0</v>
      </c>
      <c r="AL1234" t="str">
        <f ca="1"/>
        <v/>
      </c>
    </row>
    <row r="1235" spans="13:38">
      <c r="M1235" t="str" cm="1">
        <f t="array" ref="M1235">_xlfn._xlws.FILTER(SUM(H1235:L1235),SUM(H1235:L1235)&lt;&gt;0,"")</f>
        <v/>
      </c>
      <c r="AC1235" t="str">
        <f ca="1"/>
        <v/>
      </c>
      <c r="AE1235">
        <f ca="1"/>
        <v>0</v>
      </c>
      <c r="AF1235">
        <f ca="1"/>
        <v>0</v>
      </c>
      <c r="AG1235">
        <f ca="1"/>
        <v>0</v>
      </c>
      <c r="AH1235">
        <f ca="1"/>
        <v>0</v>
      </c>
      <c r="AI1235">
        <f ca="1"/>
        <v>0</v>
      </c>
      <c r="AJ1235">
        <f ca="1"/>
        <v>0</v>
      </c>
      <c r="AK1235">
        <f ca="1"/>
        <v>0</v>
      </c>
      <c r="AL1235" t="str">
        <f ca="1"/>
        <v/>
      </c>
    </row>
    <row r="1236" spans="13:38">
      <c r="M1236" t="str" cm="1">
        <f t="array" ref="M1236">_xlfn._xlws.FILTER(SUM(H1236:L1236),SUM(H1236:L1236)&lt;&gt;0,"")</f>
        <v/>
      </c>
      <c r="AC1236" t="str">
        <f ca="1"/>
        <v/>
      </c>
      <c r="AE1236">
        <f ca="1"/>
        <v>0</v>
      </c>
      <c r="AF1236">
        <f ca="1"/>
        <v>0</v>
      </c>
      <c r="AG1236">
        <f ca="1"/>
        <v>0</v>
      </c>
      <c r="AH1236">
        <f ca="1"/>
        <v>0</v>
      </c>
      <c r="AI1236">
        <f ca="1"/>
        <v>0</v>
      </c>
      <c r="AJ1236">
        <f ca="1"/>
        <v>0</v>
      </c>
      <c r="AK1236">
        <f ca="1"/>
        <v>0</v>
      </c>
      <c r="AL1236" t="str">
        <f ca="1"/>
        <v/>
      </c>
    </row>
    <row r="1237" spans="13:38">
      <c r="M1237" t="str" cm="1">
        <f t="array" ref="M1237">_xlfn._xlws.FILTER(SUM(H1237:L1237),SUM(H1237:L1237)&lt;&gt;0,"")</f>
        <v/>
      </c>
      <c r="AC1237" t="str">
        <f ca="1"/>
        <v/>
      </c>
      <c r="AE1237">
        <f ca="1"/>
        <v>0</v>
      </c>
      <c r="AF1237">
        <f ca="1"/>
        <v>0</v>
      </c>
      <c r="AG1237">
        <f ca="1"/>
        <v>0</v>
      </c>
      <c r="AH1237">
        <f ca="1"/>
        <v>0</v>
      </c>
      <c r="AI1237">
        <f ca="1"/>
        <v>0</v>
      </c>
      <c r="AJ1237">
        <f ca="1"/>
        <v>0</v>
      </c>
      <c r="AK1237">
        <f ca="1"/>
        <v>0</v>
      </c>
      <c r="AL1237" t="str">
        <f ca="1"/>
        <v/>
      </c>
    </row>
    <row r="1238" spans="13:38">
      <c r="M1238" t="str" cm="1">
        <f t="array" ref="M1238">_xlfn._xlws.FILTER(SUM(H1238:L1238),SUM(H1238:L1238)&lt;&gt;0,"")</f>
        <v/>
      </c>
      <c r="AC1238" t="str">
        <f ca="1"/>
        <v/>
      </c>
      <c r="AE1238">
        <f ca="1"/>
        <v>0</v>
      </c>
      <c r="AF1238">
        <f ca="1"/>
        <v>0</v>
      </c>
      <c r="AG1238">
        <f ca="1"/>
        <v>0</v>
      </c>
      <c r="AH1238">
        <f ca="1"/>
        <v>0</v>
      </c>
      <c r="AI1238">
        <f ca="1"/>
        <v>0</v>
      </c>
      <c r="AJ1238">
        <f ca="1"/>
        <v>0</v>
      </c>
      <c r="AK1238">
        <f ca="1"/>
        <v>0</v>
      </c>
      <c r="AL1238" t="str">
        <f ca="1"/>
        <v/>
      </c>
    </row>
    <row r="1239" spans="13:38">
      <c r="M1239" t="str" cm="1">
        <f t="array" ref="M1239">_xlfn._xlws.FILTER(SUM(H1239:L1239),SUM(H1239:L1239)&lt;&gt;0,"")</f>
        <v/>
      </c>
      <c r="AC1239" t="str">
        <f ca="1"/>
        <v/>
      </c>
      <c r="AE1239">
        <f ca="1"/>
        <v>0</v>
      </c>
      <c r="AF1239">
        <f ca="1"/>
        <v>0</v>
      </c>
      <c r="AG1239">
        <f ca="1"/>
        <v>0</v>
      </c>
      <c r="AH1239">
        <f ca="1"/>
        <v>0</v>
      </c>
      <c r="AI1239">
        <f ca="1"/>
        <v>0</v>
      </c>
      <c r="AJ1239">
        <f ca="1"/>
        <v>0</v>
      </c>
      <c r="AK1239">
        <f ca="1"/>
        <v>0</v>
      </c>
      <c r="AL1239" t="str">
        <f ca="1"/>
        <v/>
      </c>
    </row>
    <row r="1240" spans="13:38">
      <c r="M1240" t="str" cm="1">
        <f t="array" ref="M1240">_xlfn._xlws.FILTER(SUM(H1240:L1240),SUM(H1240:L1240)&lt;&gt;0,"")</f>
        <v/>
      </c>
      <c r="AC1240" t="str">
        <f ca="1"/>
        <v/>
      </c>
      <c r="AE1240">
        <f ca="1"/>
        <v>0</v>
      </c>
      <c r="AF1240">
        <f ca="1"/>
        <v>0</v>
      </c>
      <c r="AG1240">
        <f ca="1"/>
        <v>0</v>
      </c>
      <c r="AH1240">
        <f ca="1"/>
        <v>0</v>
      </c>
      <c r="AI1240">
        <f ca="1"/>
        <v>0</v>
      </c>
      <c r="AJ1240">
        <f ca="1"/>
        <v>0</v>
      </c>
      <c r="AK1240">
        <f ca="1"/>
        <v>0</v>
      </c>
      <c r="AL1240" t="str">
        <f ca="1"/>
        <v/>
      </c>
    </row>
    <row r="1241" spans="13:38">
      <c r="M1241" t="str" cm="1">
        <f t="array" ref="M1241">_xlfn._xlws.FILTER(SUM(H1241:L1241),SUM(H1241:L1241)&lt;&gt;0,"")</f>
        <v/>
      </c>
      <c r="AC1241" t="str">
        <f ca="1"/>
        <v/>
      </c>
      <c r="AE1241">
        <f ca="1"/>
        <v>0</v>
      </c>
      <c r="AF1241">
        <f ca="1"/>
        <v>0</v>
      </c>
      <c r="AG1241">
        <f ca="1"/>
        <v>0</v>
      </c>
      <c r="AH1241">
        <f ca="1"/>
        <v>0</v>
      </c>
      <c r="AI1241">
        <f ca="1"/>
        <v>0</v>
      </c>
      <c r="AJ1241">
        <f ca="1"/>
        <v>0</v>
      </c>
      <c r="AK1241">
        <f ca="1"/>
        <v>0</v>
      </c>
      <c r="AL1241" t="str">
        <f ca="1"/>
        <v/>
      </c>
    </row>
    <row r="1242" spans="13:38">
      <c r="M1242" t="str" cm="1">
        <f t="array" ref="M1242">_xlfn._xlws.FILTER(SUM(H1242:L1242),SUM(H1242:L1242)&lt;&gt;0,"")</f>
        <v/>
      </c>
      <c r="AC1242" t="str">
        <f ca="1"/>
        <v/>
      </c>
      <c r="AE1242">
        <f ca="1"/>
        <v>0</v>
      </c>
      <c r="AF1242">
        <f ca="1"/>
        <v>0</v>
      </c>
      <c r="AG1242">
        <f ca="1"/>
        <v>0</v>
      </c>
      <c r="AH1242">
        <f ca="1"/>
        <v>0</v>
      </c>
      <c r="AI1242">
        <f ca="1"/>
        <v>0</v>
      </c>
      <c r="AJ1242">
        <f ca="1"/>
        <v>0</v>
      </c>
      <c r="AK1242">
        <f ca="1"/>
        <v>0</v>
      </c>
      <c r="AL1242" t="str">
        <f ca="1"/>
        <v/>
      </c>
    </row>
    <row r="1243" spans="13:38">
      <c r="M1243" t="str" cm="1">
        <f t="array" ref="M1243">_xlfn._xlws.FILTER(SUM(H1243:L1243),SUM(H1243:L1243)&lt;&gt;0,"")</f>
        <v/>
      </c>
      <c r="AC1243" t="str">
        <f ca="1"/>
        <v/>
      </c>
      <c r="AE1243">
        <f ca="1"/>
        <v>0</v>
      </c>
      <c r="AF1243">
        <f ca="1"/>
        <v>0</v>
      </c>
      <c r="AG1243">
        <f ca="1"/>
        <v>0</v>
      </c>
      <c r="AH1243">
        <f ca="1"/>
        <v>0</v>
      </c>
      <c r="AI1243">
        <f ca="1"/>
        <v>0</v>
      </c>
      <c r="AJ1243">
        <f ca="1"/>
        <v>0</v>
      </c>
      <c r="AK1243">
        <f ca="1"/>
        <v>0</v>
      </c>
      <c r="AL1243" t="str">
        <f ca="1"/>
        <v/>
      </c>
    </row>
    <row r="1244" spans="13:38">
      <c r="M1244" t="str" cm="1">
        <f t="array" ref="M1244">_xlfn._xlws.FILTER(SUM(H1244:L1244),SUM(H1244:L1244)&lt;&gt;0,"")</f>
        <v/>
      </c>
      <c r="AC1244" t="str">
        <f ca="1"/>
        <v/>
      </c>
      <c r="AE1244">
        <f ca="1"/>
        <v>0</v>
      </c>
      <c r="AF1244">
        <f ca="1"/>
        <v>0</v>
      </c>
      <c r="AG1244">
        <f ca="1"/>
        <v>0</v>
      </c>
      <c r="AH1244">
        <f ca="1"/>
        <v>0</v>
      </c>
      <c r="AI1244">
        <f ca="1"/>
        <v>0</v>
      </c>
      <c r="AJ1244">
        <f ca="1"/>
        <v>0</v>
      </c>
      <c r="AK1244">
        <f ca="1"/>
        <v>0</v>
      </c>
      <c r="AL1244" t="str">
        <f ca="1"/>
        <v/>
      </c>
    </row>
    <row r="1245" spans="13:38">
      <c r="M1245" t="str" cm="1">
        <f t="array" ref="M1245">_xlfn._xlws.FILTER(SUM(H1245:L1245),SUM(H1245:L1245)&lt;&gt;0,"")</f>
        <v/>
      </c>
      <c r="AC1245" t="str">
        <f ca="1"/>
        <v/>
      </c>
      <c r="AE1245">
        <f ca="1"/>
        <v>0</v>
      </c>
      <c r="AF1245">
        <f ca="1"/>
        <v>0</v>
      </c>
      <c r="AG1245">
        <f ca="1"/>
        <v>0</v>
      </c>
      <c r="AH1245">
        <f ca="1"/>
        <v>0</v>
      </c>
      <c r="AI1245">
        <f ca="1"/>
        <v>0</v>
      </c>
      <c r="AJ1245">
        <f ca="1"/>
        <v>0</v>
      </c>
      <c r="AK1245">
        <f ca="1"/>
        <v>0</v>
      </c>
      <c r="AL1245" t="str">
        <f ca="1"/>
        <v/>
      </c>
    </row>
    <row r="1246" spans="13:38">
      <c r="M1246" t="str" cm="1">
        <f t="array" ref="M1246">_xlfn._xlws.FILTER(SUM(H1246:L1246),SUM(H1246:L1246)&lt;&gt;0,"")</f>
        <v/>
      </c>
      <c r="AC1246" t="str">
        <f ca="1"/>
        <v/>
      </c>
      <c r="AE1246">
        <f ca="1"/>
        <v>0</v>
      </c>
      <c r="AF1246">
        <f ca="1"/>
        <v>0</v>
      </c>
      <c r="AG1246">
        <f ca="1"/>
        <v>0</v>
      </c>
      <c r="AH1246">
        <f ca="1"/>
        <v>0</v>
      </c>
      <c r="AI1246">
        <f ca="1"/>
        <v>0</v>
      </c>
      <c r="AJ1246">
        <f ca="1"/>
        <v>0</v>
      </c>
      <c r="AK1246">
        <f ca="1"/>
        <v>0</v>
      </c>
      <c r="AL1246" t="str">
        <f ca="1"/>
        <v/>
      </c>
    </row>
    <row r="1247" spans="13:38">
      <c r="M1247" t="str" cm="1">
        <f t="array" ref="M1247">_xlfn._xlws.FILTER(SUM(H1247:L1247),SUM(H1247:L1247)&lt;&gt;0,"")</f>
        <v/>
      </c>
      <c r="AC1247" t="str">
        <f ca="1"/>
        <v/>
      </c>
      <c r="AE1247">
        <f ca="1"/>
        <v>0</v>
      </c>
      <c r="AF1247">
        <f ca="1"/>
        <v>0</v>
      </c>
      <c r="AG1247">
        <f ca="1"/>
        <v>0</v>
      </c>
      <c r="AH1247">
        <f ca="1"/>
        <v>0</v>
      </c>
      <c r="AI1247">
        <f ca="1"/>
        <v>0</v>
      </c>
      <c r="AJ1247">
        <f ca="1"/>
        <v>0</v>
      </c>
      <c r="AK1247">
        <f ca="1"/>
        <v>0</v>
      </c>
      <c r="AL1247" t="str">
        <f ca="1"/>
        <v/>
      </c>
    </row>
    <row r="1248" spans="13:38">
      <c r="M1248" t="str" cm="1">
        <f t="array" ref="M1248">_xlfn._xlws.FILTER(SUM(H1248:L1248),SUM(H1248:L1248)&lt;&gt;0,"")</f>
        <v/>
      </c>
      <c r="AC1248" t="str">
        <f ca="1"/>
        <v/>
      </c>
      <c r="AE1248">
        <f ca="1"/>
        <v>0</v>
      </c>
      <c r="AF1248">
        <f ca="1"/>
        <v>0</v>
      </c>
      <c r="AG1248">
        <f ca="1"/>
        <v>0</v>
      </c>
      <c r="AH1248">
        <f ca="1"/>
        <v>0</v>
      </c>
      <c r="AI1248">
        <f ca="1"/>
        <v>0</v>
      </c>
      <c r="AJ1248">
        <f ca="1"/>
        <v>0</v>
      </c>
      <c r="AK1248">
        <f ca="1"/>
        <v>0</v>
      </c>
      <c r="AL1248" t="str">
        <f ca="1"/>
        <v/>
      </c>
    </row>
    <row r="1249" spans="13:38">
      <c r="M1249" t="str" cm="1">
        <f t="array" ref="M1249">_xlfn._xlws.FILTER(SUM(H1249:L1249),SUM(H1249:L1249)&lt;&gt;0,"")</f>
        <v/>
      </c>
      <c r="AC1249" t="str">
        <f ca="1"/>
        <v/>
      </c>
      <c r="AE1249">
        <f ca="1"/>
        <v>0</v>
      </c>
      <c r="AF1249">
        <f ca="1"/>
        <v>0</v>
      </c>
      <c r="AG1249">
        <f ca="1"/>
        <v>0</v>
      </c>
      <c r="AH1249">
        <f ca="1"/>
        <v>0</v>
      </c>
      <c r="AI1249">
        <f ca="1"/>
        <v>0</v>
      </c>
      <c r="AJ1249">
        <f ca="1"/>
        <v>0</v>
      </c>
      <c r="AK1249">
        <f ca="1"/>
        <v>0</v>
      </c>
      <c r="AL1249" t="str">
        <f ca="1"/>
        <v/>
      </c>
    </row>
    <row r="1250" spans="13:38">
      <c r="M1250" t="str" cm="1">
        <f t="array" ref="M1250">_xlfn._xlws.FILTER(SUM(H1250:L1250),SUM(H1250:L1250)&lt;&gt;0,"")</f>
        <v/>
      </c>
      <c r="AC1250" t="str">
        <f ca="1"/>
        <v/>
      </c>
      <c r="AE1250">
        <f ca="1"/>
        <v>0</v>
      </c>
      <c r="AF1250">
        <f ca="1"/>
        <v>0</v>
      </c>
      <c r="AG1250">
        <f ca="1"/>
        <v>0</v>
      </c>
      <c r="AH1250">
        <f ca="1"/>
        <v>0</v>
      </c>
      <c r="AI1250">
        <f ca="1"/>
        <v>0</v>
      </c>
      <c r="AJ1250">
        <f ca="1"/>
        <v>0</v>
      </c>
      <c r="AK1250">
        <f ca="1"/>
        <v>0</v>
      </c>
      <c r="AL1250" t="str">
        <f ca="1"/>
        <v/>
      </c>
    </row>
    <row r="1251" spans="13:38">
      <c r="M1251" t="str" cm="1">
        <f t="array" ref="M1251">_xlfn._xlws.FILTER(SUM(H1251:L1251),SUM(H1251:L1251)&lt;&gt;0,"")</f>
        <v/>
      </c>
      <c r="AC1251" t="str">
        <f ca="1"/>
        <v/>
      </c>
      <c r="AE1251">
        <f ca="1"/>
        <v>0</v>
      </c>
      <c r="AF1251">
        <f ca="1"/>
        <v>0</v>
      </c>
      <c r="AG1251">
        <f ca="1"/>
        <v>0</v>
      </c>
      <c r="AH1251">
        <f ca="1"/>
        <v>0</v>
      </c>
      <c r="AI1251">
        <f ca="1"/>
        <v>0</v>
      </c>
      <c r="AJ1251">
        <f ca="1"/>
        <v>0</v>
      </c>
      <c r="AK1251">
        <f ca="1"/>
        <v>0</v>
      </c>
      <c r="AL1251" t="str">
        <f ca="1"/>
        <v/>
      </c>
    </row>
    <row r="1252" spans="13:38">
      <c r="M1252" t="str" cm="1">
        <f t="array" ref="M1252">_xlfn._xlws.FILTER(SUM(H1252:L1252),SUM(H1252:L1252)&lt;&gt;0,"")</f>
        <v/>
      </c>
      <c r="AC1252" t="str">
        <f ca="1"/>
        <v/>
      </c>
      <c r="AE1252">
        <f ca="1"/>
        <v>0</v>
      </c>
      <c r="AF1252">
        <f ca="1"/>
        <v>0</v>
      </c>
      <c r="AG1252">
        <f ca="1"/>
        <v>0</v>
      </c>
      <c r="AH1252">
        <f ca="1"/>
        <v>0</v>
      </c>
      <c r="AI1252">
        <f ca="1"/>
        <v>0</v>
      </c>
      <c r="AJ1252">
        <f ca="1"/>
        <v>0</v>
      </c>
      <c r="AK1252">
        <f ca="1"/>
        <v>0</v>
      </c>
      <c r="AL1252" t="str">
        <f ca="1"/>
        <v/>
      </c>
    </row>
    <row r="1253" spans="13:38">
      <c r="M1253" t="str" cm="1">
        <f t="array" ref="M1253">_xlfn._xlws.FILTER(SUM(H1253:L1253),SUM(H1253:L1253)&lt;&gt;0,"")</f>
        <v/>
      </c>
      <c r="AC1253" t="str">
        <f ca="1"/>
        <v/>
      </c>
      <c r="AE1253">
        <f ca="1"/>
        <v>0</v>
      </c>
      <c r="AF1253">
        <f ca="1"/>
        <v>0</v>
      </c>
      <c r="AG1253">
        <f ca="1"/>
        <v>0</v>
      </c>
      <c r="AH1253">
        <f ca="1"/>
        <v>0</v>
      </c>
      <c r="AI1253">
        <f ca="1"/>
        <v>0</v>
      </c>
      <c r="AJ1253">
        <f ca="1"/>
        <v>0</v>
      </c>
      <c r="AK1253">
        <f ca="1"/>
        <v>0</v>
      </c>
      <c r="AL1253" t="str">
        <f ca="1"/>
        <v/>
      </c>
    </row>
    <row r="1254" spans="13:38">
      <c r="M1254" t="str" cm="1">
        <f t="array" ref="M1254">_xlfn._xlws.FILTER(SUM(H1254:L1254),SUM(H1254:L1254)&lt;&gt;0,"")</f>
        <v/>
      </c>
      <c r="AC1254" t="str">
        <f ca="1"/>
        <v/>
      </c>
      <c r="AE1254">
        <f ca="1"/>
        <v>0</v>
      </c>
      <c r="AF1254">
        <f ca="1"/>
        <v>0</v>
      </c>
      <c r="AG1254">
        <f ca="1"/>
        <v>0</v>
      </c>
      <c r="AH1254">
        <f ca="1"/>
        <v>0</v>
      </c>
      <c r="AI1254">
        <f ca="1"/>
        <v>0</v>
      </c>
      <c r="AJ1254">
        <f ca="1"/>
        <v>0</v>
      </c>
      <c r="AK1254">
        <f ca="1"/>
        <v>0</v>
      </c>
      <c r="AL1254" t="str">
        <f ca="1"/>
        <v/>
      </c>
    </row>
    <row r="1255" spans="13:38">
      <c r="M1255" t="str" cm="1">
        <f t="array" ref="M1255">_xlfn._xlws.FILTER(SUM(H1255:L1255),SUM(H1255:L1255)&lt;&gt;0,"")</f>
        <v/>
      </c>
      <c r="AC1255" t="str">
        <f ca="1"/>
        <v/>
      </c>
      <c r="AE1255">
        <f ca="1"/>
        <v>0</v>
      </c>
      <c r="AF1255">
        <f ca="1"/>
        <v>0</v>
      </c>
      <c r="AG1255">
        <f ca="1"/>
        <v>0</v>
      </c>
      <c r="AH1255">
        <f ca="1"/>
        <v>0</v>
      </c>
      <c r="AI1255">
        <f ca="1"/>
        <v>0</v>
      </c>
      <c r="AJ1255">
        <f ca="1"/>
        <v>0</v>
      </c>
      <c r="AK1255">
        <f ca="1"/>
        <v>0</v>
      </c>
      <c r="AL1255" t="str">
        <f ca="1"/>
        <v/>
      </c>
    </row>
    <row r="1256" spans="13:38">
      <c r="M1256" t="str" cm="1">
        <f t="array" ref="M1256">_xlfn._xlws.FILTER(SUM(H1256:L1256),SUM(H1256:L1256)&lt;&gt;0,"")</f>
        <v/>
      </c>
      <c r="AC1256" t="str">
        <f ca="1"/>
        <v/>
      </c>
      <c r="AE1256">
        <f ca="1"/>
        <v>0</v>
      </c>
      <c r="AF1256">
        <f ca="1"/>
        <v>0</v>
      </c>
      <c r="AG1256">
        <f ca="1"/>
        <v>0</v>
      </c>
      <c r="AH1256">
        <f ca="1"/>
        <v>0</v>
      </c>
      <c r="AI1256">
        <f ca="1"/>
        <v>0</v>
      </c>
      <c r="AJ1256">
        <f ca="1"/>
        <v>0</v>
      </c>
      <c r="AK1256">
        <f ca="1"/>
        <v>0</v>
      </c>
      <c r="AL1256" t="str">
        <f ca="1"/>
        <v/>
      </c>
    </row>
    <row r="1257" spans="13:38">
      <c r="M1257" t="str" cm="1">
        <f t="array" ref="M1257">_xlfn._xlws.FILTER(SUM(H1257:L1257),SUM(H1257:L1257)&lt;&gt;0,"")</f>
        <v/>
      </c>
      <c r="AC1257" t="str">
        <f ca="1"/>
        <v/>
      </c>
      <c r="AE1257">
        <f ca="1"/>
        <v>0</v>
      </c>
      <c r="AF1257">
        <f ca="1"/>
        <v>0</v>
      </c>
      <c r="AG1257">
        <f ca="1"/>
        <v>0</v>
      </c>
      <c r="AH1257">
        <f ca="1"/>
        <v>0</v>
      </c>
      <c r="AI1257">
        <f ca="1"/>
        <v>0</v>
      </c>
      <c r="AJ1257">
        <f ca="1"/>
        <v>0</v>
      </c>
      <c r="AK1257">
        <f ca="1"/>
        <v>0</v>
      </c>
      <c r="AL1257" t="str">
        <f ca="1"/>
        <v/>
      </c>
    </row>
    <row r="1258" spans="13:38">
      <c r="M1258" t="str" cm="1">
        <f t="array" ref="M1258">_xlfn._xlws.FILTER(SUM(H1258:L1258),SUM(H1258:L1258)&lt;&gt;0,"")</f>
        <v/>
      </c>
      <c r="AC1258" t="str">
        <f ca="1"/>
        <v/>
      </c>
      <c r="AE1258">
        <f ca="1"/>
        <v>0</v>
      </c>
      <c r="AF1258">
        <f ca="1"/>
        <v>0</v>
      </c>
      <c r="AG1258">
        <f ca="1"/>
        <v>0</v>
      </c>
      <c r="AH1258">
        <f ca="1"/>
        <v>0</v>
      </c>
      <c r="AI1258">
        <f ca="1"/>
        <v>0</v>
      </c>
      <c r="AJ1258">
        <f ca="1"/>
        <v>0</v>
      </c>
      <c r="AK1258">
        <f ca="1"/>
        <v>0</v>
      </c>
      <c r="AL1258" t="str">
        <f ca="1"/>
        <v/>
      </c>
    </row>
    <row r="1259" spans="13:38">
      <c r="M1259" t="str" cm="1">
        <f t="array" ref="M1259">_xlfn._xlws.FILTER(SUM(H1259:L1259),SUM(H1259:L1259)&lt;&gt;0,"")</f>
        <v/>
      </c>
      <c r="AC1259" t="str">
        <f ca="1"/>
        <v/>
      </c>
      <c r="AE1259">
        <f ca="1"/>
        <v>0</v>
      </c>
      <c r="AF1259">
        <f ca="1"/>
        <v>0</v>
      </c>
      <c r="AG1259">
        <f ca="1"/>
        <v>0</v>
      </c>
      <c r="AH1259">
        <f ca="1"/>
        <v>0</v>
      </c>
      <c r="AI1259">
        <f ca="1"/>
        <v>0</v>
      </c>
      <c r="AJ1259">
        <f ca="1"/>
        <v>0</v>
      </c>
      <c r="AK1259">
        <f ca="1"/>
        <v>0</v>
      </c>
      <c r="AL1259" t="str">
        <f ca="1"/>
        <v/>
      </c>
    </row>
    <row r="1260" spans="13:38">
      <c r="M1260" t="str" cm="1">
        <f t="array" ref="M1260">_xlfn._xlws.FILTER(SUM(H1260:L1260),SUM(H1260:L1260)&lt;&gt;0,"")</f>
        <v/>
      </c>
      <c r="AC1260" t="str">
        <f ca="1"/>
        <v/>
      </c>
      <c r="AE1260">
        <f ca="1"/>
        <v>0</v>
      </c>
      <c r="AF1260">
        <f ca="1"/>
        <v>0</v>
      </c>
      <c r="AG1260">
        <f ca="1"/>
        <v>0</v>
      </c>
      <c r="AH1260">
        <f ca="1"/>
        <v>0</v>
      </c>
      <c r="AI1260">
        <f ca="1"/>
        <v>0</v>
      </c>
      <c r="AJ1260">
        <f ca="1"/>
        <v>0</v>
      </c>
      <c r="AK1260">
        <f ca="1"/>
        <v>0</v>
      </c>
      <c r="AL1260" t="str">
        <f ca="1"/>
        <v/>
      </c>
    </row>
    <row r="1261" spans="13:38">
      <c r="M1261" t="str" cm="1">
        <f t="array" ref="M1261">_xlfn._xlws.FILTER(SUM(H1261:L1261),SUM(H1261:L1261)&lt;&gt;0,"")</f>
        <v/>
      </c>
      <c r="AC1261" t="str">
        <f ca="1"/>
        <v/>
      </c>
      <c r="AE1261">
        <f ca="1"/>
        <v>0</v>
      </c>
      <c r="AF1261">
        <f ca="1"/>
        <v>0</v>
      </c>
      <c r="AG1261">
        <f ca="1"/>
        <v>0</v>
      </c>
      <c r="AH1261">
        <f ca="1"/>
        <v>0</v>
      </c>
      <c r="AI1261">
        <f ca="1"/>
        <v>0</v>
      </c>
      <c r="AJ1261">
        <f ca="1"/>
        <v>0</v>
      </c>
      <c r="AK1261">
        <f ca="1"/>
        <v>0</v>
      </c>
      <c r="AL1261" t="str">
        <f ca="1"/>
        <v/>
      </c>
    </row>
    <row r="1262" spans="13:38">
      <c r="M1262" t="str" cm="1">
        <f t="array" ref="M1262">_xlfn._xlws.FILTER(SUM(H1262:L1262),SUM(H1262:L1262)&lt;&gt;0,"")</f>
        <v/>
      </c>
      <c r="AC1262" t="str">
        <f ca="1"/>
        <v/>
      </c>
      <c r="AE1262">
        <f ca="1"/>
        <v>0</v>
      </c>
      <c r="AF1262">
        <f ca="1"/>
        <v>0</v>
      </c>
      <c r="AG1262">
        <f ca="1"/>
        <v>0</v>
      </c>
      <c r="AH1262">
        <f ca="1"/>
        <v>0</v>
      </c>
      <c r="AI1262">
        <f ca="1"/>
        <v>0</v>
      </c>
      <c r="AJ1262">
        <f ca="1"/>
        <v>0</v>
      </c>
      <c r="AK1262">
        <f ca="1"/>
        <v>0</v>
      </c>
      <c r="AL1262" t="str">
        <f ca="1"/>
        <v/>
      </c>
    </row>
    <row r="1263" spans="13:38">
      <c r="M1263" t="str" cm="1">
        <f t="array" ref="M1263">_xlfn._xlws.FILTER(SUM(H1263:L1263),SUM(H1263:L1263)&lt;&gt;0,"")</f>
        <v/>
      </c>
      <c r="AC1263" t="str">
        <f ca="1"/>
        <v/>
      </c>
      <c r="AE1263">
        <f ca="1"/>
        <v>0</v>
      </c>
      <c r="AF1263">
        <f ca="1"/>
        <v>0</v>
      </c>
      <c r="AG1263">
        <f ca="1"/>
        <v>0</v>
      </c>
      <c r="AH1263">
        <f ca="1"/>
        <v>0</v>
      </c>
      <c r="AI1263">
        <f ca="1"/>
        <v>0</v>
      </c>
      <c r="AJ1263">
        <f ca="1"/>
        <v>0</v>
      </c>
      <c r="AK1263">
        <f ca="1"/>
        <v>0</v>
      </c>
      <c r="AL1263" t="str">
        <f ca="1"/>
        <v/>
      </c>
    </row>
    <row r="1264" spans="13:38">
      <c r="M1264" t="str" cm="1">
        <f t="array" ref="M1264">_xlfn._xlws.FILTER(SUM(H1264:L1264),SUM(H1264:L1264)&lt;&gt;0,"")</f>
        <v/>
      </c>
      <c r="AC1264" t="str">
        <f ca="1"/>
        <v/>
      </c>
      <c r="AE1264">
        <f ca="1"/>
        <v>0</v>
      </c>
      <c r="AF1264">
        <f ca="1"/>
        <v>0</v>
      </c>
      <c r="AG1264">
        <f ca="1"/>
        <v>0</v>
      </c>
      <c r="AH1264">
        <f ca="1"/>
        <v>0</v>
      </c>
      <c r="AI1264">
        <f ca="1"/>
        <v>0</v>
      </c>
      <c r="AJ1264">
        <f ca="1"/>
        <v>0</v>
      </c>
      <c r="AK1264">
        <f ca="1"/>
        <v>0</v>
      </c>
      <c r="AL1264" t="str">
        <f ca="1"/>
        <v/>
      </c>
    </row>
    <row r="1265" spans="13:38">
      <c r="M1265" t="str" cm="1">
        <f t="array" ref="M1265">_xlfn._xlws.FILTER(SUM(H1265:L1265),SUM(H1265:L1265)&lt;&gt;0,"")</f>
        <v/>
      </c>
      <c r="AC1265" t="str">
        <f ca="1"/>
        <v/>
      </c>
      <c r="AE1265">
        <f ca="1"/>
        <v>0</v>
      </c>
      <c r="AF1265">
        <f ca="1"/>
        <v>0</v>
      </c>
      <c r="AG1265">
        <f ca="1"/>
        <v>0</v>
      </c>
      <c r="AH1265">
        <f ca="1"/>
        <v>0</v>
      </c>
      <c r="AI1265">
        <f ca="1"/>
        <v>0</v>
      </c>
      <c r="AJ1265">
        <f ca="1"/>
        <v>0</v>
      </c>
      <c r="AK1265">
        <f ca="1"/>
        <v>0</v>
      </c>
      <c r="AL1265" t="str">
        <f ca="1"/>
        <v/>
      </c>
    </row>
    <row r="1266" spans="13:38">
      <c r="M1266" t="str" cm="1">
        <f t="array" ref="M1266">_xlfn._xlws.FILTER(SUM(H1266:L1266),SUM(H1266:L1266)&lt;&gt;0,"")</f>
        <v/>
      </c>
      <c r="AC1266" t="str">
        <f ca="1"/>
        <v/>
      </c>
      <c r="AE1266">
        <f ca="1"/>
        <v>0</v>
      </c>
      <c r="AF1266">
        <f ca="1"/>
        <v>0</v>
      </c>
      <c r="AG1266">
        <f ca="1"/>
        <v>0</v>
      </c>
      <c r="AH1266">
        <f ca="1"/>
        <v>0</v>
      </c>
      <c r="AI1266">
        <f ca="1"/>
        <v>0</v>
      </c>
      <c r="AJ1266">
        <f ca="1"/>
        <v>0</v>
      </c>
      <c r="AK1266">
        <f ca="1"/>
        <v>0</v>
      </c>
      <c r="AL1266" t="str">
        <f ca="1"/>
        <v/>
      </c>
    </row>
    <row r="1267" spans="13:38">
      <c r="M1267" t="str" cm="1">
        <f t="array" ref="M1267">_xlfn._xlws.FILTER(SUM(H1267:L1267),SUM(H1267:L1267)&lt;&gt;0,"")</f>
        <v/>
      </c>
      <c r="AC1267" t="str">
        <f ca="1"/>
        <v/>
      </c>
      <c r="AE1267">
        <f ca="1"/>
        <v>0</v>
      </c>
      <c r="AF1267">
        <f ca="1"/>
        <v>0</v>
      </c>
      <c r="AG1267">
        <f ca="1"/>
        <v>0</v>
      </c>
      <c r="AH1267">
        <f ca="1"/>
        <v>0</v>
      </c>
      <c r="AI1267">
        <f ca="1"/>
        <v>0</v>
      </c>
      <c r="AJ1267">
        <f ca="1"/>
        <v>0</v>
      </c>
      <c r="AK1267">
        <f ca="1"/>
        <v>0</v>
      </c>
      <c r="AL1267" t="str">
        <f ca="1"/>
        <v/>
      </c>
    </row>
    <row r="1268" spans="13:38">
      <c r="M1268" t="str" cm="1">
        <f t="array" ref="M1268">_xlfn._xlws.FILTER(SUM(H1268:L1268),SUM(H1268:L1268)&lt;&gt;0,"")</f>
        <v/>
      </c>
      <c r="AC1268" t="str">
        <f ca="1"/>
        <v/>
      </c>
      <c r="AE1268">
        <f ca="1"/>
        <v>0</v>
      </c>
      <c r="AF1268">
        <f ca="1"/>
        <v>0</v>
      </c>
      <c r="AG1268">
        <f ca="1"/>
        <v>0</v>
      </c>
      <c r="AH1268">
        <f ca="1"/>
        <v>0</v>
      </c>
      <c r="AI1268">
        <f ca="1"/>
        <v>0</v>
      </c>
      <c r="AJ1268">
        <f ca="1"/>
        <v>0</v>
      </c>
      <c r="AK1268">
        <f ca="1"/>
        <v>0</v>
      </c>
      <c r="AL1268" t="str">
        <f ca="1"/>
        <v/>
      </c>
    </row>
    <row r="1269" spans="13:38">
      <c r="M1269" t="str" cm="1">
        <f t="array" ref="M1269">_xlfn._xlws.FILTER(SUM(H1269:L1269),SUM(H1269:L1269)&lt;&gt;0,"")</f>
        <v/>
      </c>
      <c r="AC1269" t="str">
        <f ca="1"/>
        <v/>
      </c>
      <c r="AE1269">
        <f ca="1"/>
        <v>0</v>
      </c>
      <c r="AF1269">
        <f ca="1"/>
        <v>0</v>
      </c>
      <c r="AG1269">
        <f ca="1"/>
        <v>0</v>
      </c>
      <c r="AH1269">
        <f ca="1"/>
        <v>0</v>
      </c>
      <c r="AI1269">
        <f ca="1"/>
        <v>0</v>
      </c>
      <c r="AJ1269">
        <f ca="1"/>
        <v>0</v>
      </c>
      <c r="AK1269">
        <f ca="1"/>
        <v>0</v>
      </c>
      <c r="AL1269" t="str">
        <f ca="1"/>
        <v/>
      </c>
    </row>
    <row r="1270" spans="13:38">
      <c r="M1270" t="str" cm="1">
        <f t="array" ref="M1270">_xlfn._xlws.FILTER(SUM(H1270:L1270),SUM(H1270:L1270)&lt;&gt;0,"")</f>
        <v/>
      </c>
      <c r="AC1270" t="str">
        <f ca="1"/>
        <v/>
      </c>
      <c r="AE1270">
        <f ca="1"/>
        <v>0</v>
      </c>
      <c r="AF1270">
        <f ca="1"/>
        <v>0</v>
      </c>
      <c r="AG1270">
        <f ca="1"/>
        <v>0</v>
      </c>
      <c r="AH1270">
        <f ca="1"/>
        <v>0</v>
      </c>
      <c r="AI1270">
        <f ca="1"/>
        <v>0</v>
      </c>
      <c r="AJ1270">
        <f ca="1"/>
        <v>0</v>
      </c>
      <c r="AK1270">
        <f ca="1"/>
        <v>0</v>
      </c>
      <c r="AL1270" t="str">
        <f ca="1"/>
        <v/>
      </c>
    </row>
    <row r="1271" spans="13:38">
      <c r="M1271" t="str" cm="1">
        <f t="array" ref="M1271">_xlfn._xlws.FILTER(SUM(H1271:L1271),SUM(H1271:L1271)&lt;&gt;0,"")</f>
        <v/>
      </c>
      <c r="AC1271" t="str">
        <f ca="1"/>
        <v/>
      </c>
      <c r="AE1271">
        <f ca="1"/>
        <v>0</v>
      </c>
      <c r="AF1271">
        <f ca="1"/>
        <v>0</v>
      </c>
      <c r="AG1271">
        <f ca="1"/>
        <v>0</v>
      </c>
      <c r="AH1271">
        <f ca="1"/>
        <v>0</v>
      </c>
      <c r="AI1271">
        <f ca="1"/>
        <v>0</v>
      </c>
      <c r="AJ1271">
        <f ca="1"/>
        <v>0</v>
      </c>
      <c r="AK1271">
        <f ca="1"/>
        <v>0</v>
      </c>
      <c r="AL1271" t="str">
        <f ca="1"/>
        <v/>
      </c>
    </row>
    <row r="1272" spans="13:38">
      <c r="M1272" t="str" cm="1">
        <f t="array" ref="M1272">_xlfn._xlws.FILTER(SUM(H1272:L1272),SUM(H1272:L1272)&lt;&gt;0,"")</f>
        <v/>
      </c>
      <c r="AC1272" t="str">
        <f ca="1"/>
        <v/>
      </c>
      <c r="AE1272">
        <f ca="1"/>
        <v>0</v>
      </c>
      <c r="AF1272">
        <f ca="1"/>
        <v>0</v>
      </c>
      <c r="AG1272">
        <f ca="1"/>
        <v>0</v>
      </c>
      <c r="AH1272">
        <f ca="1"/>
        <v>0</v>
      </c>
      <c r="AI1272">
        <f ca="1"/>
        <v>0</v>
      </c>
      <c r="AJ1272">
        <f ca="1"/>
        <v>0</v>
      </c>
      <c r="AK1272">
        <f ca="1"/>
        <v>0</v>
      </c>
      <c r="AL1272" t="str">
        <f ca="1"/>
        <v/>
      </c>
    </row>
    <row r="1273" spans="13:38">
      <c r="M1273" t="str" cm="1">
        <f t="array" ref="M1273">_xlfn._xlws.FILTER(SUM(H1273:L1273),SUM(H1273:L1273)&lt;&gt;0,"")</f>
        <v/>
      </c>
      <c r="AC1273" t="str">
        <f ca="1"/>
        <v/>
      </c>
      <c r="AE1273">
        <f ca="1"/>
        <v>0</v>
      </c>
      <c r="AF1273">
        <f ca="1"/>
        <v>0</v>
      </c>
      <c r="AG1273">
        <f ca="1"/>
        <v>0</v>
      </c>
      <c r="AH1273">
        <f ca="1"/>
        <v>0</v>
      </c>
      <c r="AI1273">
        <f ca="1"/>
        <v>0</v>
      </c>
      <c r="AJ1273">
        <f ca="1"/>
        <v>0</v>
      </c>
      <c r="AK1273">
        <f ca="1"/>
        <v>0</v>
      </c>
      <c r="AL1273" t="str">
        <f ca="1"/>
        <v/>
      </c>
    </row>
    <row r="1274" spans="13:38">
      <c r="M1274" t="str" cm="1">
        <f t="array" ref="M1274">_xlfn._xlws.FILTER(SUM(H1274:L1274),SUM(H1274:L1274)&lt;&gt;0,"")</f>
        <v/>
      </c>
      <c r="AC1274" t="str">
        <f ca="1"/>
        <v/>
      </c>
      <c r="AE1274">
        <f ca="1"/>
        <v>0</v>
      </c>
      <c r="AF1274">
        <f ca="1"/>
        <v>0</v>
      </c>
      <c r="AG1274">
        <f ca="1"/>
        <v>0</v>
      </c>
      <c r="AH1274">
        <f ca="1"/>
        <v>0</v>
      </c>
      <c r="AI1274">
        <f ca="1"/>
        <v>0</v>
      </c>
      <c r="AJ1274">
        <f ca="1"/>
        <v>0</v>
      </c>
      <c r="AK1274">
        <f ca="1"/>
        <v>0</v>
      </c>
      <c r="AL1274" t="str">
        <f ca="1"/>
        <v/>
      </c>
    </row>
    <row r="1275" spans="13:38">
      <c r="M1275" t="str" cm="1">
        <f t="array" ref="M1275">_xlfn._xlws.FILTER(SUM(H1275:L1275),SUM(H1275:L1275)&lt;&gt;0,"")</f>
        <v/>
      </c>
      <c r="AC1275" t="str">
        <f ca="1"/>
        <v/>
      </c>
      <c r="AE1275">
        <f ca="1"/>
        <v>0</v>
      </c>
      <c r="AF1275">
        <f ca="1"/>
        <v>0</v>
      </c>
      <c r="AG1275">
        <f ca="1"/>
        <v>0</v>
      </c>
      <c r="AH1275">
        <f ca="1"/>
        <v>0</v>
      </c>
      <c r="AI1275">
        <f ca="1"/>
        <v>0</v>
      </c>
      <c r="AJ1275">
        <f ca="1"/>
        <v>0</v>
      </c>
      <c r="AK1275">
        <f ca="1"/>
        <v>0</v>
      </c>
      <c r="AL1275" t="str">
        <f ca="1"/>
        <v/>
      </c>
    </row>
    <row r="1276" spans="13:38">
      <c r="M1276" t="str" cm="1">
        <f t="array" ref="M1276">_xlfn._xlws.FILTER(SUM(H1276:L1276),SUM(H1276:L1276)&lt;&gt;0,"")</f>
        <v/>
      </c>
      <c r="AC1276" t="str">
        <f ca="1"/>
        <v/>
      </c>
      <c r="AE1276">
        <f ca="1"/>
        <v>0</v>
      </c>
      <c r="AF1276">
        <f ca="1"/>
        <v>0</v>
      </c>
      <c r="AG1276">
        <f ca="1"/>
        <v>0</v>
      </c>
      <c r="AH1276">
        <f ca="1"/>
        <v>0</v>
      </c>
      <c r="AI1276">
        <f ca="1"/>
        <v>0</v>
      </c>
      <c r="AJ1276">
        <f ca="1"/>
        <v>0</v>
      </c>
      <c r="AK1276">
        <f ca="1"/>
        <v>0</v>
      </c>
      <c r="AL1276" t="str">
        <f ca="1"/>
        <v/>
      </c>
    </row>
    <row r="1277" spans="13:38">
      <c r="M1277" t="str" cm="1">
        <f t="array" ref="M1277">_xlfn._xlws.FILTER(SUM(H1277:L1277),SUM(H1277:L1277)&lt;&gt;0,"")</f>
        <v/>
      </c>
      <c r="AC1277" t="str">
        <f ca="1"/>
        <v/>
      </c>
      <c r="AE1277">
        <f ca="1"/>
        <v>0</v>
      </c>
      <c r="AF1277">
        <f ca="1"/>
        <v>0</v>
      </c>
      <c r="AG1277">
        <f ca="1"/>
        <v>0</v>
      </c>
      <c r="AH1277">
        <f ca="1"/>
        <v>0</v>
      </c>
      <c r="AI1277">
        <f ca="1"/>
        <v>0</v>
      </c>
      <c r="AJ1277">
        <f ca="1"/>
        <v>0</v>
      </c>
      <c r="AK1277">
        <f ca="1"/>
        <v>0</v>
      </c>
      <c r="AL1277" t="str">
        <f ca="1"/>
        <v/>
      </c>
    </row>
    <row r="1278" spans="13:38">
      <c r="M1278" t="str" cm="1">
        <f t="array" ref="M1278">_xlfn._xlws.FILTER(SUM(H1278:L1278),SUM(H1278:L1278)&lt;&gt;0,"")</f>
        <v/>
      </c>
      <c r="AC1278" t="str">
        <f ca="1"/>
        <v/>
      </c>
      <c r="AE1278">
        <f ca="1"/>
        <v>0</v>
      </c>
      <c r="AF1278">
        <f ca="1"/>
        <v>0</v>
      </c>
      <c r="AG1278">
        <f ca="1"/>
        <v>0</v>
      </c>
      <c r="AH1278">
        <f ca="1"/>
        <v>0</v>
      </c>
      <c r="AI1278">
        <f ca="1"/>
        <v>0</v>
      </c>
      <c r="AJ1278">
        <f ca="1"/>
        <v>0</v>
      </c>
      <c r="AK1278">
        <f ca="1"/>
        <v>0</v>
      </c>
      <c r="AL1278" t="str">
        <f ca="1"/>
        <v/>
      </c>
    </row>
    <row r="1279" spans="13:38">
      <c r="M1279" t="str" cm="1">
        <f t="array" ref="M1279">_xlfn._xlws.FILTER(SUM(H1279:L1279),SUM(H1279:L1279)&lt;&gt;0,"")</f>
        <v/>
      </c>
      <c r="AC1279" t="str">
        <f ca="1"/>
        <v/>
      </c>
      <c r="AE1279">
        <f ca="1"/>
        <v>0</v>
      </c>
      <c r="AF1279">
        <f ca="1"/>
        <v>0</v>
      </c>
      <c r="AG1279">
        <f ca="1"/>
        <v>0</v>
      </c>
      <c r="AH1279">
        <f ca="1"/>
        <v>0</v>
      </c>
      <c r="AI1279">
        <f ca="1"/>
        <v>0</v>
      </c>
      <c r="AJ1279">
        <f ca="1"/>
        <v>0</v>
      </c>
      <c r="AK1279">
        <f ca="1"/>
        <v>0</v>
      </c>
      <c r="AL1279" t="str">
        <f ca="1"/>
        <v/>
      </c>
    </row>
    <row r="1280" spans="13:38">
      <c r="M1280" t="str" cm="1">
        <f t="array" ref="M1280">_xlfn._xlws.FILTER(SUM(H1280:L1280),SUM(H1280:L1280)&lt;&gt;0,"")</f>
        <v/>
      </c>
      <c r="AC1280" t="str">
        <f ca="1"/>
        <v/>
      </c>
      <c r="AE1280">
        <f ca="1"/>
        <v>0</v>
      </c>
      <c r="AF1280">
        <f ca="1"/>
        <v>0</v>
      </c>
      <c r="AG1280">
        <f ca="1"/>
        <v>0</v>
      </c>
      <c r="AH1280">
        <f ca="1"/>
        <v>0</v>
      </c>
      <c r="AI1280">
        <f ca="1"/>
        <v>0</v>
      </c>
      <c r="AJ1280">
        <f ca="1"/>
        <v>0</v>
      </c>
      <c r="AK1280">
        <f ca="1"/>
        <v>0</v>
      </c>
      <c r="AL1280" t="str">
        <f ca="1"/>
        <v/>
      </c>
    </row>
    <row r="1281" spans="13:38">
      <c r="M1281" t="str" cm="1">
        <f t="array" ref="M1281">_xlfn._xlws.FILTER(SUM(H1281:L1281),SUM(H1281:L1281)&lt;&gt;0,"")</f>
        <v/>
      </c>
      <c r="AC1281" t="str">
        <f ca="1"/>
        <v/>
      </c>
      <c r="AE1281">
        <f ca="1"/>
        <v>0</v>
      </c>
      <c r="AF1281">
        <f ca="1"/>
        <v>0</v>
      </c>
      <c r="AG1281">
        <f ca="1"/>
        <v>0</v>
      </c>
      <c r="AH1281">
        <f ca="1"/>
        <v>0</v>
      </c>
      <c r="AI1281">
        <f ca="1"/>
        <v>0</v>
      </c>
      <c r="AJ1281">
        <f ca="1"/>
        <v>0</v>
      </c>
      <c r="AK1281">
        <f ca="1"/>
        <v>0</v>
      </c>
      <c r="AL1281" t="str">
        <f ca="1"/>
        <v/>
      </c>
    </row>
    <row r="1282" spans="13:38">
      <c r="M1282" t="str" cm="1">
        <f t="array" ref="M1282">_xlfn._xlws.FILTER(SUM(H1282:L1282),SUM(H1282:L1282)&lt;&gt;0,"")</f>
        <v/>
      </c>
      <c r="AC1282" t="str">
        <f ca="1"/>
        <v/>
      </c>
      <c r="AE1282">
        <f ca="1"/>
        <v>0</v>
      </c>
      <c r="AF1282">
        <f ca="1"/>
        <v>0</v>
      </c>
      <c r="AG1282">
        <f ca="1"/>
        <v>0</v>
      </c>
      <c r="AH1282">
        <f ca="1"/>
        <v>0</v>
      </c>
      <c r="AI1282">
        <f ca="1"/>
        <v>0</v>
      </c>
      <c r="AJ1282">
        <f ca="1"/>
        <v>0</v>
      </c>
      <c r="AK1282">
        <f ca="1"/>
        <v>0</v>
      </c>
      <c r="AL1282" t="str">
        <f ca="1"/>
        <v/>
      </c>
    </row>
    <row r="1283" spans="13:38">
      <c r="M1283" t="str" cm="1">
        <f t="array" ref="M1283">_xlfn._xlws.FILTER(SUM(H1283:L1283),SUM(H1283:L1283)&lt;&gt;0,"")</f>
        <v/>
      </c>
      <c r="AC1283" t="str">
        <f ca="1"/>
        <v/>
      </c>
      <c r="AE1283">
        <f ca="1"/>
        <v>0</v>
      </c>
      <c r="AF1283">
        <f ca="1"/>
        <v>0</v>
      </c>
      <c r="AG1283">
        <f ca="1"/>
        <v>0</v>
      </c>
      <c r="AH1283">
        <f ca="1"/>
        <v>0</v>
      </c>
      <c r="AI1283">
        <f ca="1"/>
        <v>0</v>
      </c>
      <c r="AJ1283">
        <f ca="1"/>
        <v>0</v>
      </c>
      <c r="AK1283">
        <f ca="1"/>
        <v>0</v>
      </c>
      <c r="AL1283" t="str">
        <f ca="1"/>
        <v/>
      </c>
    </row>
    <row r="1284" spans="13:38">
      <c r="M1284" t="str" cm="1">
        <f t="array" ref="M1284">_xlfn._xlws.FILTER(SUM(H1284:L1284),SUM(H1284:L1284)&lt;&gt;0,"")</f>
        <v/>
      </c>
      <c r="AC1284" t="str">
        <f ca="1"/>
        <v/>
      </c>
      <c r="AE1284">
        <f ca="1"/>
        <v>0</v>
      </c>
      <c r="AF1284">
        <f ca="1"/>
        <v>0</v>
      </c>
      <c r="AG1284">
        <f ca="1"/>
        <v>0</v>
      </c>
      <c r="AH1284">
        <f ca="1"/>
        <v>0</v>
      </c>
      <c r="AI1284">
        <f ca="1"/>
        <v>0</v>
      </c>
      <c r="AJ1284">
        <f ca="1"/>
        <v>0</v>
      </c>
      <c r="AK1284">
        <f ca="1"/>
        <v>0</v>
      </c>
      <c r="AL1284" t="str">
        <f ca="1"/>
        <v/>
      </c>
    </row>
    <row r="1285" spans="13:38">
      <c r="M1285" t="str" cm="1">
        <f t="array" ref="M1285">_xlfn._xlws.FILTER(SUM(H1285:L1285),SUM(H1285:L1285)&lt;&gt;0,"")</f>
        <v/>
      </c>
      <c r="AC1285" t="str">
        <f ca="1"/>
        <v/>
      </c>
      <c r="AE1285">
        <f ca="1"/>
        <v>0</v>
      </c>
      <c r="AF1285">
        <f ca="1"/>
        <v>0</v>
      </c>
      <c r="AG1285">
        <f ca="1"/>
        <v>0</v>
      </c>
      <c r="AH1285">
        <f ca="1"/>
        <v>0</v>
      </c>
      <c r="AI1285">
        <f ca="1"/>
        <v>0</v>
      </c>
      <c r="AJ1285">
        <f ca="1"/>
        <v>0</v>
      </c>
      <c r="AK1285">
        <f ca="1"/>
        <v>0</v>
      </c>
      <c r="AL1285" t="str">
        <f ca="1"/>
        <v/>
      </c>
    </row>
    <row r="1286" spans="13:38">
      <c r="M1286" t="str" cm="1">
        <f t="array" ref="M1286">_xlfn._xlws.FILTER(SUM(H1286:L1286),SUM(H1286:L1286)&lt;&gt;0,"")</f>
        <v/>
      </c>
      <c r="AC1286" t="str">
        <f ca="1"/>
        <v/>
      </c>
      <c r="AE1286">
        <f ca="1"/>
        <v>0</v>
      </c>
      <c r="AF1286">
        <f ca="1"/>
        <v>0</v>
      </c>
      <c r="AG1286">
        <f ca="1"/>
        <v>0</v>
      </c>
      <c r="AH1286">
        <f ca="1"/>
        <v>0</v>
      </c>
      <c r="AI1286">
        <f ca="1"/>
        <v>0</v>
      </c>
      <c r="AJ1286">
        <f ca="1"/>
        <v>0</v>
      </c>
      <c r="AK1286">
        <f ca="1"/>
        <v>0</v>
      </c>
      <c r="AL1286" t="str">
        <f ca="1"/>
        <v/>
      </c>
    </row>
    <row r="1287" spans="13:38">
      <c r="M1287" t="str" cm="1">
        <f t="array" ref="M1287">_xlfn._xlws.FILTER(SUM(H1287:L1287),SUM(H1287:L1287)&lt;&gt;0,"")</f>
        <v/>
      </c>
      <c r="AC1287" t="str">
        <f ca="1"/>
        <v/>
      </c>
      <c r="AE1287">
        <f ca="1"/>
        <v>0</v>
      </c>
      <c r="AF1287">
        <f ca="1"/>
        <v>0</v>
      </c>
      <c r="AG1287">
        <f ca="1"/>
        <v>0</v>
      </c>
      <c r="AH1287">
        <f ca="1"/>
        <v>0</v>
      </c>
      <c r="AI1287">
        <f ca="1"/>
        <v>0</v>
      </c>
      <c r="AJ1287">
        <f ca="1"/>
        <v>0</v>
      </c>
      <c r="AK1287">
        <f ca="1"/>
        <v>0</v>
      </c>
      <c r="AL1287" t="str">
        <f ca="1"/>
        <v/>
      </c>
    </row>
    <row r="1288" spans="13:38">
      <c r="M1288" t="str" cm="1">
        <f t="array" ref="M1288">_xlfn._xlws.FILTER(SUM(H1288:L1288),SUM(H1288:L1288)&lt;&gt;0,"")</f>
        <v/>
      </c>
      <c r="AC1288" t="str">
        <f ca="1"/>
        <v/>
      </c>
      <c r="AE1288">
        <f ca="1"/>
        <v>0</v>
      </c>
      <c r="AF1288">
        <f ca="1"/>
        <v>0</v>
      </c>
      <c r="AG1288">
        <f ca="1"/>
        <v>0</v>
      </c>
      <c r="AH1288">
        <f ca="1"/>
        <v>0</v>
      </c>
      <c r="AI1288">
        <f ca="1"/>
        <v>0</v>
      </c>
      <c r="AJ1288">
        <f ca="1"/>
        <v>0</v>
      </c>
      <c r="AK1288">
        <f ca="1"/>
        <v>0</v>
      </c>
      <c r="AL1288" t="str">
        <f ca="1"/>
        <v/>
      </c>
    </row>
    <row r="1289" spans="13:38">
      <c r="M1289" t="str" cm="1">
        <f t="array" ref="M1289">_xlfn._xlws.FILTER(SUM(H1289:L1289),SUM(H1289:L1289)&lt;&gt;0,"")</f>
        <v/>
      </c>
      <c r="AC1289" t="str">
        <f ca="1"/>
        <v/>
      </c>
      <c r="AE1289">
        <f ca="1"/>
        <v>0</v>
      </c>
      <c r="AF1289">
        <f ca="1"/>
        <v>0</v>
      </c>
      <c r="AG1289">
        <f ca="1"/>
        <v>0</v>
      </c>
      <c r="AH1289">
        <f ca="1"/>
        <v>0</v>
      </c>
      <c r="AI1289">
        <f ca="1"/>
        <v>0</v>
      </c>
      <c r="AJ1289">
        <f ca="1"/>
        <v>0</v>
      </c>
      <c r="AK1289">
        <f ca="1"/>
        <v>0</v>
      </c>
      <c r="AL1289" t="str">
        <f ca="1"/>
        <v/>
      </c>
    </row>
    <row r="1290" spans="13:38">
      <c r="M1290" t="str" cm="1">
        <f t="array" ref="M1290">_xlfn._xlws.FILTER(SUM(H1290:L1290),SUM(H1290:L1290)&lt;&gt;0,"")</f>
        <v/>
      </c>
      <c r="AC1290" t="str">
        <f ca="1"/>
        <v/>
      </c>
      <c r="AE1290">
        <f ca="1"/>
        <v>0</v>
      </c>
      <c r="AF1290">
        <f ca="1"/>
        <v>0</v>
      </c>
      <c r="AG1290">
        <f ca="1"/>
        <v>0</v>
      </c>
      <c r="AH1290">
        <f ca="1"/>
        <v>0</v>
      </c>
      <c r="AI1290">
        <f ca="1"/>
        <v>0</v>
      </c>
      <c r="AJ1290">
        <f ca="1"/>
        <v>0</v>
      </c>
      <c r="AK1290">
        <f ca="1"/>
        <v>0</v>
      </c>
      <c r="AL1290" t="str">
        <f ca="1"/>
        <v/>
      </c>
    </row>
    <row r="1291" spans="13:38">
      <c r="M1291" t="str" cm="1">
        <f t="array" ref="M1291">_xlfn._xlws.FILTER(SUM(H1291:L1291),SUM(H1291:L1291)&lt;&gt;0,"")</f>
        <v/>
      </c>
      <c r="AC1291" t="str">
        <f ca="1"/>
        <v/>
      </c>
      <c r="AE1291">
        <f ca="1"/>
        <v>0</v>
      </c>
      <c r="AF1291">
        <f ca="1"/>
        <v>0</v>
      </c>
      <c r="AG1291">
        <f ca="1"/>
        <v>0</v>
      </c>
      <c r="AH1291">
        <f ca="1"/>
        <v>0</v>
      </c>
      <c r="AI1291">
        <f ca="1"/>
        <v>0</v>
      </c>
      <c r="AJ1291">
        <f ca="1"/>
        <v>0</v>
      </c>
      <c r="AK1291">
        <f ca="1"/>
        <v>0</v>
      </c>
      <c r="AL1291" t="str">
        <f ca="1"/>
        <v/>
      </c>
    </row>
    <row r="1292" spans="13:38">
      <c r="M1292" t="str" cm="1">
        <f t="array" ref="M1292">_xlfn._xlws.FILTER(SUM(H1292:L1292),SUM(H1292:L1292)&lt;&gt;0,"")</f>
        <v/>
      </c>
      <c r="AC1292" t="str">
        <f ca="1"/>
        <v/>
      </c>
      <c r="AE1292">
        <f ca="1"/>
        <v>0</v>
      </c>
      <c r="AF1292">
        <f ca="1"/>
        <v>0</v>
      </c>
      <c r="AG1292">
        <f ca="1"/>
        <v>0</v>
      </c>
      <c r="AH1292">
        <f ca="1"/>
        <v>0</v>
      </c>
      <c r="AI1292">
        <f ca="1"/>
        <v>0</v>
      </c>
      <c r="AJ1292">
        <f ca="1"/>
        <v>0</v>
      </c>
      <c r="AK1292">
        <f ca="1"/>
        <v>0</v>
      </c>
      <c r="AL1292" t="str">
        <f ca="1"/>
        <v/>
      </c>
    </row>
    <row r="1293" spans="13:38">
      <c r="M1293" t="str" cm="1">
        <f t="array" ref="M1293">_xlfn._xlws.FILTER(SUM(H1293:L1293),SUM(H1293:L1293)&lt;&gt;0,"")</f>
        <v/>
      </c>
      <c r="AC1293" t="str">
        <f ca="1"/>
        <v/>
      </c>
      <c r="AE1293">
        <f ca="1"/>
        <v>0</v>
      </c>
      <c r="AF1293">
        <f ca="1"/>
        <v>0</v>
      </c>
      <c r="AG1293">
        <f ca="1"/>
        <v>0</v>
      </c>
      <c r="AH1293">
        <f ca="1"/>
        <v>0</v>
      </c>
      <c r="AI1293">
        <f ca="1"/>
        <v>0</v>
      </c>
      <c r="AJ1293">
        <f ca="1"/>
        <v>0</v>
      </c>
      <c r="AK1293">
        <f ca="1"/>
        <v>0</v>
      </c>
      <c r="AL1293" t="str">
        <f ca="1"/>
        <v/>
      </c>
    </row>
    <row r="1294" spans="13:38">
      <c r="M1294" t="str" cm="1">
        <f t="array" ref="M1294">_xlfn._xlws.FILTER(SUM(H1294:L1294),SUM(H1294:L1294)&lt;&gt;0,"")</f>
        <v/>
      </c>
      <c r="AC1294" t="str">
        <f ca="1"/>
        <v/>
      </c>
      <c r="AE1294">
        <f ca="1"/>
        <v>0</v>
      </c>
      <c r="AF1294">
        <f ca="1"/>
        <v>0</v>
      </c>
      <c r="AG1294">
        <f ca="1"/>
        <v>0</v>
      </c>
      <c r="AH1294">
        <f ca="1"/>
        <v>0</v>
      </c>
      <c r="AI1294">
        <f ca="1"/>
        <v>0</v>
      </c>
      <c r="AJ1294">
        <f ca="1"/>
        <v>0</v>
      </c>
      <c r="AK1294">
        <f ca="1"/>
        <v>0</v>
      </c>
      <c r="AL1294" t="str">
        <f ca="1"/>
        <v/>
      </c>
    </row>
    <row r="1295" spans="13:38">
      <c r="M1295" t="str" cm="1">
        <f t="array" ref="M1295">_xlfn._xlws.FILTER(SUM(H1295:L1295),SUM(H1295:L1295)&lt;&gt;0,"")</f>
        <v/>
      </c>
      <c r="AC1295" t="str">
        <f ca="1"/>
        <v/>
      </c>
      <c r="AE1295">
        <f ca="1"/>
        <v>0</v>
      </c>
      <c r="AF1295">
        <f ca="1"/>
        <v>0</v>
      </c>
      <c r="AG1295">
        <f ca="1"/>
        <v>0</v>
      </c>
      <c r="AH1295">
        <f ca="1"/>
        <v>0</v>
      </c>
      <c r="AI1295">
        <f ca="1"/>
        <v>0</v>
      </c>
      <c r="AJ1295">
        <f ca="1"/>
        <v>0</v>
      </c>
      <c r="AK1295">
        <f ca="1"/>
        <v>0</v>
      </c>
      <c r="AL1295" t="str">
        <f ca="1"/>
        <v/>
      </c>
    </row>
    <row r="1296" spans="13:38">
      <c r="M1296" t="str" cm="1">
        <f t="array" ref="M1296">_xlfn._xlws.FILTER(SUM(H1296:L1296),SUM(H1296:L1296)&lt;&gt;0,"")</f>
        <v/>
      </c>
      <c r="AC1296" t="str">
        <f ca="1"/>
        <v/>
      </c>
      <c r="AE1296">
        <f ca="1"/>
        <v>0</v>
      </c>
      <c r="AF1296">
        <f ca="1"/>
        <v>0</v>
      </c>
      <c r="AG1296">
        <f ca="1"/>
        <v>0</v>
      </c>
      <c r="AH1296">
        <f ca="1"/>
        <v>0</v>
      </c>
      <c r="AI1296">
        <f ca="1"/>
        <v>0</v>
      </c>
      <c r="AJ1296">
        <f ca="1"/>
        <v>0</v>
      </c>
      <c r="AK1296">
        <f ca="1"/>
        <v>0</v>
      </c>
      <c r="AL1296" t="str">
        <f ca="1"/>
        <v/>
      </c>
    </row>
    <row r="1297" spans="13:38">
      <c r="M1297" t="str" cm="1">
        <f t="array" ref="M1297">_xlfn._xlws.FILTER(SUM(H1297:L1297),SUM(H1297:L1297)&lt;&gt;0,"")</f>
        <v/>
      </c>
      <c r="AC1297" t="str">
        <f ca="1"/>
        <v/>
      </c>
      <c r="AE1297">
        <f ca="1"/>
        <v>0</v>
      </c>
      <c r="AF1297">
        <f ca="1"/>
        <v>0</v>
      </c>
      <c r="AG1297">
        <f ca="1"/>
        <v>0</v>
      </c>
      <c r="AH1297">
        <f ca="1"/>
        <v>0</v>
      </c>
      <c r="AI1297">
        <f ca="1"/>
        <v>0</v>
      </c>
      <c r="AJ1297">
        <f ca="1"/>
        <v>0</v>
      </c>
      <c r="AK1297">
        <f ca="1"/>
        <v>0</v>
      </c>
      <c r="AL1297" t="str">
        <f ca="1"/>
        <v/>
      </c>
    </row>
    <row r="1298" spans="13:38">
      <c r="M1298" t="str" cm="1">
        <f t="array" ref="M1298">_xlfn._xlws.FILTER(SUM(H1298:L1298),SUM(H1298:L1298)&lt;&gt;0,"")</f>
        <v/>
      </c>
      <c r="AC1298" t="str">
        <f ca="1"/>
        <v/>
      </c>
      <c r="AE1298">
        <f ca="1"/>
        <v>0</v>
      </c>
      <c r="AF1298">
        <f ca="1"/>
        <v>0</v>
      </c>
      <c r="AG1298">
        <f ca="1"/>
        <v>0</v>
      </c>
      <c r="AH1298">
        <f ca="1"/>
        <v>0</v>
      </c>
      <c r="AI1298">
        <f ca="1"/>
        <v>0</v>
      </c>
      <c r="AJ1298">
        <f ca="1"/>
        <v>0</v>
      </c>
      <c r="AK1298">
        <f ca="1"/>
        <v>0</v>
      </c>
      <c r="AL1298" t="str">
        <f ca="1"/>
        <v/>
      </c>
    </row>
    <row r="1299" spans="13:38">
      <c r="M1299" t="str" cm="1">
        <f t="array" ref="M1299">_xlfn._xlws.FILTER(SUM(H1299:L1299),SUM(H1299:L1299)&lt;&gt;0,"")</f>
        <v/>
      </c>
      <c r="AC1299" t="str">
        <f ca="1"/>
        <v/>
      </c>
      <c r="AE1299">
        <f ca="1"/>
        <v>0</v>
      </c>
      <c r="AF1299">
        <f ca="1"/>
        <v>0</v>
      </c>
      <c r="AG1299">
        <f ca="1"/>
        <v>0</v>
      </c>
      <c r="AH1299">
        <f ca="1"/>
        <v>0</v>
      </c>
      <c r="AI1299">
        <f ca="1"/>
        <v>0</v>
      </c>
      <c r="AJ1299">
        <f ca="1"/>
        <v>0</v>
      </c>
      <c r="AK1299">
        <f ca="1"/>
        <v>0</v>
      </c>
      <c r="AL1299" t="str">
        <f ca="1"/>
        <v/>
      </c>
    </row>
    <row r="1300" spans="13:38">
      <c r="M1300" t="str" cm="1">
        <f t="array" ref="M1300">_xlfn._xlws.FILTER(SUM(H1300:L1300),SUM(H1300:L1300)&lt;&gt;0,"")</f>
        <v/>
      </c>
      <c r="AC1300" t="str">
        <f ca="1"/>
        <v/>
      </c>
      <c r="AE1300">
        <f ca="1"/>
        <v>0</v>
      </c>
      <c r="AF1300">
        <f ca="1"/>
        <v>0</v>
      </c>
      <c r="AG1300">
        <f ca="1"/>
        <v>0</v>
      </c>
      <c r="AH1300">
        <f ca="1"/>
        <v>0</v>
      </c>
      <c r="AI1300">
        <f ca="1"/>
        <v>0</v>
      </c>
      <c r="AJ1300">
        <f ca="1"/>
        <v>0</v>
      </c>
      <c r="AK1300">
        <f ca="1"/>
        <v>0</v>
      </c>
      <c r="AL1300" t="str">
        <f ca="1"/>
        <v/>
      </c>
    </row>
    <row r="1301" spans="13:38">
      <c r="M1301" t="str" cm="1">
        <f t="array" ref="M1301">_xlfn._xlws.FILTER(SUM(H1301:L1301),SUM(H1301:L1301)&lt;&gt;0,"")</f>
        <v/>
      </c>
      <c r="AC1301" t="str">
        <f ca="1"/>
        <v/>
      </c>
      <c r="AE1301">
        <f ca="1"/>
        <v>0</v>
      </c>
      <c r="AF1301">
        <f ca="1"/>
        <v>0</v>
      </c>
      <c r="AG1301">
        <f ca="1"/>
        <v>0</v>
      </c>
      <c r="AH1301">
        <f ca="1"/>
        <v>0</v>
      </c>
      <c r="AI1301">
        <f ca="1"/>
        <v>0</v>
      </c>
      <c r="AJ1301">
        <f ca="1"/>
        <v>0</v>
      </c>
      <c r="AK1301">
        <f ca="1"/>
        <v>0</v>
      </c>
      <c r="AL1301" t="str">
        <f ca="1"/>
        <v/>
      </c>
    </row>
    <row r="1302" spans="13:38">
      <c r="M1302" t="str" cm="1">
        <f t="array" ref="M1302">_xlfn._xlws.FILTER(SUM(H1302:L1302),SUM(H1302:L1302)&lt;&gt;0,"")</f>
        <v/>
      </c>
      <c r="AC1302" t="str">
        <f ca="1"/>
        <v/>
      </c>
      <c r="AE1302">
        <f ca="1"/>
        <v>0</v>
      </c>
      <c r="AF1302">
        <f ca="1"/>
        <v>0</v>
      </c>
      <c r="AG1302">
        <f ca="1"/>
        <v>0</v>
      </c>
      <c r="AH1302">
        <f ca="1"/>
        <v>0</v>
      </c>
      <c r="AI1302">
        <f ca="1"/>
        <v>0</v>
      </c>
      <c r="AJ1302">
        <f ca="1"/>
        <v>0</v>
      </c>
      <c r="AK1302">
        <f ca="1"/>
        <v>0</v>
      </c>
      <c r="AL1302" t="str">
        <f ca="1"/>
        <v/>
      </c>
    </row>
    <row r="1303" spans="13:38">
      <c r="M1303" t="str" cm="1">
        <f t="array" ref="M1303">_xlfn._xlws.FILTER(SUM(H1303:L1303),SUM(H1303:L1303)&lt;&gt;0,"")</f>
        <v/>
      </c>
      <c r="AC1303" t="str">
        <f ca="1"/>
        <v/>
      </c>
      <c r="AE1303">
        <f ca="1"/>
        <v>0</v>
      </c>
      <c r="AF1303">
        <f ca="1"/>
        <v>0</v>
      </c>
      <c r="AG1303">
        <f ca="1"/>
        <v>0</v>
      </c>
      <c r="AH1303">
        <f ca="1"/>
        <v>0</v>
      </c>
      <c r="AI1303">
        <f ca="1"/>
        <v>0</v>
      </c>
      <c r="AJ1303">
        <f ca="1"/>
        <v>0</v>
      </c>
      <c r="AK1303">
        <f ca="1"/>
        <v>0</v>
      </c>
      <c r="AL1303" t="str">
        <f ca="1"/>
        <v/>
      </c>
    </row>
    <row r="1304" spans="13:38">
      <c r="M1304" t="str" cm="1">
        <f t="array" ref="M1304">_xlfn._xlws.FILTER(SUM(H1304:L1304),SUM(H1304:L1304)&lt;&gt;0,"")</f>
        <v/>
      </c>
      <c r="AC1304" t="str">
        <f ca="1"/>
        <v/>
      </c>
      <c r="AE1304">
        <f ca="1"/>
        <v>0</v>
      </c>
      <c r="AF1304">
        <f ca="1"/>
        <v>0</v>
      </c>
      <c r="AG1304">
        <f ca="1"/>
        <v>0</v>
      </c>
      <c r="AH1304">
        <f ca="1"/>
        <v>0</v>
      </c>
      <c r="AI1304">
        <f ca="1"/>
        <v>0</v>
      </c>
      <c r="AJ1304">
        <f ca="1"/>
        <v>0</v>
      </c>
      <c r="AK1304">
        <f ca="1"/>
        <v>0</v>
      </c>
      <c r="AL1304" t="str">
        <f ca="1"/>
        <v/>
      </c>
    </row>
    <row r="1305" spans="13:38">
      <c r="M1305" t="str" cm="1">
        <f t="array" ref="M1305">_xlfn._xlws.FILTER(SUM(H1305:L1305),SUM(H1305:L1305)&lt;&gt;0,"")</f>
        <v/>
      </c>
      <c r="AC1305" t="str">
        <f ca="1"/>
        <v/>
      </c>
      <c r="AE1305">
        <f ca="1"/>
        <v>0</v>
      </c>
      <c r="AF1305">
        <f ca="1"/>
        <v>0</v>
      </c>
      <c r="AG1305">
        <f ca="1"/>
        <v>0</v>
      </c>
      <c r="AH1305">
        <f ca="1"/>
        <v>0</v>
      </c>
      <c r="AI1305">
        <f ca="1"/>
        <v>0</v>
      </c>
      <c r="AJ1305">
        <f ca="1"/>
        <v>0</v>
      </c>
      <c r="AK1305">
        <f ca="1"/>
        <v>0</v>
      </c>
      <c r="AL1305" t="str">
        <f ca="1"/>
        <v/>
      </c>
    </row>
    <row r="1306" spans="13:38">
      <c r="M1306" t="str" cm="1">
        <f t="array" ref="M1306">_xlfn._xlws.FILTER(SUM(H1306:L1306),SUM(H1306:L1306)&lt;&gt;0,"")</f>
        <v/>
      </c>
      <c r="AC1306" t="str">
        <f ca="1"/>
        <v/>
      </c>
      <c r="AE1306">
        <f ca="1"/>
        <v>0</v>
      </c>
      <c r="AF1306">
        <f ca="1"/>
        <v>0</v>
      </c>
      <c r="AG1306">
        <f ca="1"/>
        <v>0</v>
      </c>
      <c r="AH1306">
        <f ca="1"/>
        <v>0</v>
      </c>
      <c r="AI1306">
        <f ca="1"/>
        <v>0</v>
      </c>
      <c r="AJ1306">
        <f ca="1"/>
        <v>0</v>
      </c>
      <c r="AK1306">
        <f ca="1"/>
        <v>0</v>
      </c>
      <c r="AL1306" t="str">
        <f ca="1"/>
        <v/>
      </c>
    </row>
    <row r="1307" spans="13:38">
      <c r="M1307" t="str" cm="1">
        <f t="array" ref="M1307">_xlfn._xlws.FILTER(SUM(H1307:L1307),SUM(H1307:L1307)&lt;&gt;0,"")</f>
        <v/>
      </c>
      <c r="AC1307" t="str">
        <f ca="1"/>
        <v/>
      </c>
      <c r="AE1307">
        <f ca="1"/>
        <v>0</v>
      </c>
      <c r="AF1307">
        <f ca="1"/>
        <v>0</v>
      </c>
      <c r="AG1307">
        <f ca="1"/>
        <v>0</v>
      </c>
      <c r="AH1307">
        <f ca="1"/>
        <v>0</v>
      </c>
      <c r="AI1307">
        <f ca="1"/>
        <v>0</v>
      </c>
      <c r="AJ1307">
        <f ca="1"/>
        <v>0</v>
      </c>
      <c r="AK1307">
        <f ca="1"/>
        <v>0</v>
      </c>
      <c r="AL1307" t="str">
        <f ca="1"/>
        <v/>
      </c>
    </row>
    <row r="1308" spans="13:38">
      <c r="M1308" t="str" cm="1">
        <f t="array" ref="M1308">_xlfn._xlws.FILTER(SUM(H1308:L1308),SUM(H1308:L1308)&lt;&gt;0,"")</f>
        <v/>
      </c>
      <c r="AC1308" t="str">
        <f ca="1"/>
        <v/>
      </c>
      <c r="AE1308">
        <f ca="1"/>
        <v>0</v>
      </c>
      <c r="AF1308">
        <f ca="1"/>
        <v>0</v>
      </c>
      <c r="AG1308">
        <f ca="1"/>
        <v>0</v>
      </c>
      <c r="AH1308">
        <f ca="1"/>
        <v>0</v>
      </c>
      <c r="AI1308">
        <f ca="1"/>
        <v>0</v>
      </c>
      <c r="AJ1308">
        <f ca="1"/>
        <v>0</v>
      </c>
      <c r="AK1308">
        <f ca="1"/>
        <v>0</v>
      </c>
      <c r="AL1308" t="str">
        <f ca="1"/>
        <v/>
      </c>
    </row>
    <row r="1309" spans="13:38">
      <c r="M1309" t="str" cm="1">
        <f t="array" ref="M1309">_xlfn._xlws.FILTER(SUM(H1309:L1309),SUM(H1309:L1309)&lt;&gt;0,"")</f>
        <v/>
      </c>
      <c r="AC1309" t="str">
        <f ca="1"/>
        <v/>
      </c>
      <c r="AE1309">
        <f ca="1"/>
        <v>0</v>
      </c>
      <c r="AF1309">
        <f ca="1"/>
        <v>0</v>
      </c>
      <c r="AG1309">
        <f ca="1"/>
        <v>0</v>
      </c>
      <c r="AH1309">
        <f ca="1"/>
        <v>0</v>
      </c>
      <c r="AI1309">
        <f ca="1"/>
        <v>0</v>
      </c>
      <c r="AJ1309">
        <f ca="1"/>
        <v>0</v>
      </c>
      <c r="AK1309">
        <f ca="1"/>
        <v>0</v>
      </c>
      <c r="AL1309" t="str">
        <f ca="1"/>
        <v/>
      </c>
    </row>
    <row r="1310" spans="13:38">
      <c r="M1310" t="str" cm="1">
        <f t="array" ref="M1310">_xlfn._xlws.FILTER(SUM(H1310:L1310),SUM(H1310:L1310)&lt;&gt;0,"")</f>
        <v/>
      </c>
      <c r="AC1310" t="str">
        <f ca="1"/>
        <v/>
      </c>
      <c r="AE1310">
        <f ca="1"/>
        <v>0</v>
      </c>
      <c r="AF1310">
        <f ca="1"/>
        <v>0</v>
      </c>
      <c r="AG1310">
        <f ca="1"/>
        <v>0</v>
      </c>
      <c r="AH1310">
        <f ca="1"/>
        <v>0</v>
      </c>
      <c r="AI1310">
        <f ca="1"/>
        <v>0</v>
      </c>
      <c r="AJ1310">
        <f ca="1"/>
        <v>0</v>
      </c>
      <c r="AK1310">
        <f ca="1"/>
        <v>0</v>
      </c>
      <c r="AL1310" t="str">
        <f ca="1"/>
        <v/>
      </c>
    </row>
    <row r="1311" spans="13:38">
      <c r="M1311" t="str" cm="1">
        <f t="array" ref="M1311">_xlfn._xlws.FILTER(SUM(H1311:L1311),SUM(H1311:L1311)&lt;&gt;0,"")</f>
        <v/>
      </c>
      <c r="AC1311" t="str">
        <f ca="1"/>
        <v/>
      </c>
      <c r="AE1311">
        <f ca="1"/>
        <v>0</v>
      </c>
      <c r="AF1311">
        <f ca="1"/>
        <v>0</v>
      </c>
      <c r="AG1311">
        <f ca="1"/>
        <v>0</v>
      </c>
      <c r="AH1311">
        <f ca="1"/>
        <v>0</v>
      </c>
      <c r="AI1311">
        <f ca="1"/>
        <v>0</v>
      </c>
      <c r="AJ1311">
        <f ca="1"/>
        <v>0</v>
      </c>
      <c r="AK1311">
        <f ca="1"/>
        <v>0</v>
      </c>
      <c r="AL1311" t="str">
        <f ca="1"/>
        <v/>
      </c>
    </row>
    <row r="1312" spans="13:38">
      <c r="M1312" t="str" cm="1">
        <f t="array" ref="M1312">_xlfn._xlws.FILTER(SUM(H1312:L1312),SUM(H1312:L1312)&lt;&gt;0,"")</f>
        <v/>
      </c>
      <c r="AC1312" t="str">
        <f ca="1"/>
        <v/>
      </c>
      <c r="AE1312">
        <f ca="1"/>
        <v>0</v>
      </c>
      <c r="AF1312">
        <f ca="1"/>
        <v>0</v>
      </c>
      <c r="AG1312">
        <f ca="1"/>
        <v>0</v>
      </c>
      <c r="AH1312">
        <f ca="1"/>
        <v>0</v>
      </c>
      <c r="AI1312">
        <f ca="1"/>
        <v>0</v>
      </c>
      <c r="AJ1312">
        <f ca="1"/>
        <v>0</v>
      </c>
      <c r="AK1312">
        <f ca="1"/>
        <v>0</v>
      </c>
      <c r="AL1312" t="str">
        <f ca="1"/>
        <v/>
      </c>
    </row>
    <row r="1313" spans="13:38">
      <c r="M1313" t="str" cm="1">
        <f t="array" ref="M1313">_xlfn._xlws.FILTER(SUM(H1313:L1313),SUM(H1313:L1313)&lt;&gt;0,"")</f>
        <v/>
      </c>
      <c r="AC1313" t="str">
        <f ca="1"/>
        <v/>
      </c>
      <c r="AE1313">
        <f ca="1"/>
        <v>0</v>
      </c>
      <c r="AF1313">
        <f ca="1"/>
        <v>0</v>
      </c>
      <c r="AG1313">
        <f ca="1"/>
        <v>0</v>
      </c>
      <c r="AH1313">
        <f ca="1"/>
        <v>0</v>
      </c>
      <c r="AI1313">
        <f ca="1"/>
        <v>0</v>
      </c>
      <c r="AJ1313">
        <f ca="1"/>
        <v>0</v>
      </c>
      <c r="AK1313">
        <f ca="1"/>
        <v>0</v>
      </c>
      <c r="AL1313" t="str">
        <f ca="1"/>
        <v/>
      </c>
    </row>
    <row r="1314" spans="13:38">
      <c r="M1314" t="str" cm="1">
        <f t="array" ref="M1314">_xlfn._xlws.FILTER(SUM(H1314:L1314),SUM(H1314:L1314)&lt;&gt;0,"")</f>
        <v/>
      </c>
      <c r="AC1314" t="str">
        <f ca="1"/>
        <v/>
      </c>
      <c r="AE1314">
        <f ca="1"/>
        <v>0</v>
      </c>
      <c r="AF1314">
        <f ca="1"/>
        <v>0</v>
      </c>
      <c r="AG1314">
        <f ca="1"/>
        <v>0</v>
      </c>
      <c r="AH1314">
        <f ca="1"/>
        <v>0</v>
      </c>
      <c r="AI1314">
        <f ca="1"/>
        <v>0</v>
      </c>
      <c r="AJ1314">
        <f ca="1"/>
        <v>0</v>
      </c>
      <c r="AK1314">
        <f ca="1"/>
        <v>0</v>
      </c>
      <c r="AL1314" t="str">
        <f ca="1"/>
        <v/>
      </c>
    </row>
    <row r="1315" spans="13:38">
      <c r="M1315" t="str" cm="1">
        <f t="array" ref="M1315">_xlfn._xlws.FILTER(SUM(H1315:L1315),SUM(H1315:L1315)&lt;&gt;0,"")</f>
        <v/>
      </c>
      <c r="AC1315" t="str">
        <f ca="1"/>
        <v/>
      </c>
      <c r="AE1315">
        <f ca="1"/>
        <v>0</v>
      </c>
      <c r="AF1315">
        <f ca="1"/>
        <v>0</v>
      </c>
      <c r="AG1315">
        <f ca="1"/>
        <v>0</v>
      </c>
      <c r="AH1315">
        <f ca="1"/>
        <v>0</v>
      </c>
      <c r="AI1315">
        <f ca="1"/>
        <v>0</v>
      </c>
      <c r="AJ1315">
        <f ca="1"/>
        <v>0</v>
      </c>
      <c r="AK1315">
        <f ca="1"/>
        <v>0</v>
      </c>
      <c r="AL1315" t="str">
        <f ca="1"/>
        <v/>
      </c>
    </row>
    <row r="1316" spans="13:38">
      <c r="M1316" t="str" cm="1">
        <f t="array" ref="M1316">_xlfn._xlws.FILTER(SUM(H1316:L1316),SUM(H1316:L1316)&lt;&gt;0,"")</f>
        <v/>
      </c>
      <c r="AC1316" t="str">
        <f ca="1"/>
        <v/>
      </c>
      <c r="AE1316">
        <f ca="1"/>
        <v>0</v>
      </c>
      <c r="AF1316">
        <f ca="1"/>
        <v>0</v>
      </c>
      <c r="AG1316">
        <f ca="1"/>
        <v>0</v>
      </c>
      <c r="AH1316">
        <f ca="1"/>
        <v>0</v>
      </c>
      <c r="AI1316">
        <f ca="1"/>
        <v>0</v>
      </c>
      <c r="AJ1316">
        <f ca="1"/>
        <v>0</v>
      </c>
      <c r="AK1316">
        <f ca="1"/>
        <v>0</v>
      </c>
      <c r="AL1316" t="str">
        <f ca="1"/>
        <v/>
      </c>
    </row>
    <row r="1317" spans="13:38">
      <c r="M1317" t="str" cm="1">
        <f t="array" ref="M1317">_xlfn._xlws.FILTER(SUM(H1317:L1317),SUM(H1317:L1317)&lt;&gt;0,"")</f>
        <v/>
      </c>
      <c r="AC1317" t="str">
        <f ca="1"/>
        <v/>
      </c>
      <c r="AE1317">
        <f ca="1"/>
        <v>0</v>
      </c>
      <c r="AF1317">
        <f ca="1"/>
        <v>0</v>
      </c>
      <c r="AG1317">
        <f ca="1"/>
        <v>0</v>
      </c>
      <c r="AH1317">
        <f ca="1"/>
        <v>0</v>
      </c>
      <c r="AI1317">
        <f ca="1"/>
        <v>0</v>
      </c>
      <c r="AJ1317">
        <f ca="1"/>
        <v>0</v>
      </c>
      <c r="AK1317">
        <f ca="1"/>
        <v>0</v>
      </c>
      <c r="AL1317" t="str">
        <f ca="1"/>
        <v/>
      </c>
    </row>
    <row r="1318" spans="13:38">
      <c r="M1318" t="str" cm="1">
        <f t="array" ref="M1318">_xlfn._xlws.FILTER(SUM(H1318:L1318),SUM(H1318:L1318)&lt;&gt;0,"")</f>
        <v/>
      </c>
      <c r="AC1318" t="str">
        <f ca="1"/>
        <v/>
      </c>
      <c r="AE1318">
        <f ca="1"/>
        <v>0</v>
      </c>
      <c r="AF1318">
        <f ca="1"/>
        <v>0</v>
      </c>
      <c r="AG1318">
        <f ca="1"/>
        <v>0</v>
      </c>
      <c r="AH1318">
        <f ca="1"/>
        <v>0</v>
      </c>
      <c r="AI1318">
        <f ca="1"/>
        <v>0</v>
      </c>
      <c r="AJ1318">
        <f ca="1"/>
        <v>0</v>
      </c>
      <c r="AK1318">
        <f ca="1"/>
        <v>0</v>
      </c>
      <c r="AL1318" t="str">
        <f ca="1"/>
        <v/>
      </c>
    </row>
    <row r="1319" spans="13:38">
      <c r="M1319" t="str" cm="1">
        <f t="array" ref="M1319">_xlfn._xlws.FILTER(SUM(H1319:L1319),SUM(H1319:L1319)&lt;&gt;0,"")</f>
        <v/>
      </c>
      <c r="AC1319" t="str">
        <f ca="1"/>
        <v/>
      </c>
      <c r="AE1319">
        <f ca="1"/>
        <v>0</v>
      </c>
      <c r="AF1319">
        <f ca="1"/>
        <v>0</v>
      </c>
      <c r="AG1319">
        <f ca="1"/>
        <v>0</v>
      </c>
      <c r="AH1319">
        <f ca="1"/>
        <v>0</v>
      </c>
      <c r="AI1319">
        <f ca="1"/>
        <v>0</v>
      </c>
      <c r="AJ1319">
        <f ca="1"/>
        <v>0</v>
      </c>
      <c r="AK1319">
        <f ca="1"/>
        <v>0</v>
      </c>
      <c r="AL1319" t="str">
        <f ca="1"/>
        <v/>
      </c>
    </row>
    <row r="1320" spans="13:38">
      <c r="M1320" t="str" cm="1">
        <f t="array" ref="M1320">_xlfn._xlws.FILTER(SUM(H1320:L1320),SUM(H1320:L1320)&lt;&gt;0,"")</f>
        <v/>
      </c>
      <c r="AC1320" t="str">
        <f ca="1"/>
        <v/>
      </c>
      <c r="AE1320">
        <f ca="1"/>
        <v>0</v>
      </c>
      <c r="AF1320">
        <f ca="1"/>
        <v>0</v>
      </c>
      <c r="AG1320">
        <f ca="1"/>
        <v>0</v>
      </c>
      <c r="AH1320">
        <f ca="1"/>
        <v>0</v>
      </c>
      <c r="AI1320">
        <f ca="1"/>
        <v>0</v>
      </c>
      <c r="AJ1320">
        <f ca="1"/>
        <v>0</v>
      </c>
      <c r="AK1320">
        <f ca="1"/>
        <v>0</v>
      </c>
      <c r="AL1320" t="str">
        <f ca="1"/>
        <v/>
      </c>
    </row>
    <row r="1321" spans="13:38">
      <c r="M1321" t="str" cm="1">
        <f t="array" ref="M1321">_xlfn._xlws.FILTER(SUM(H1321:L1321),SUM(H1321:L1321)&lt;&gt;0,"")</f>
        <v/>
      </c>
      <c r="AC1321" t="str">
        <f ca="1"/>
        <v/>
      </c>
      <c r="AE1321">
        <f ca="1"/>
        <v>0</v>
      </c>
      <c r="AF1321">
        <f ca="1"/>
        <v>0</v>
      </c>
      <c r="AG1321">
        <f ca="1"/>
        <v>0</v>
      </c>
      <c r="AH1321">
        <f ca="1"/>
        <v>0</v>
      </c>
      <c r="AI1321">
        <f ca="1"/>
        <v>0</v>
      </c>
      <c r="AJ1321">
        <f ca="1"/>
        <v>0</v>
      </c>
      <c r="AK1321">
        <f ca="1"/>
        <v>0</v>
      </c>
      <c r="AL1321" t="str">
        <f ca="1"/>
        <v/>
      </c>
    </row>
    <row r="1322" spans="13:38">
      <c r="M1322" t="str" cm="1">
        <f t="array" ref="M1322">_xlfn._xlws.FILTER(SUM(H1322:L1322),SUM(H1322:L1322)&lt;&gt;0,"")</f>
        <v/>
      </c>
      <c r="AC1322" t="str">
        <f ca="1"/>
        <v/>
      </c>
      <c r="AE1322">
        <f ca="1"/>
        <v>0</v>
      </c>
      <c r="AF1322">
        <f ca="1"/>
        <v>0</v>
      </c>
      <c r="AG1322">
        <f ca="1"/>
        <v>0</v>
      </c>
      <c r="AH1322">
        <f ca="1"/>
        <v>0</v>
      </c>
      <c r="AI1322">
        <f ca="1"/>
        <v>0</v>
      </c>
      <c r="AJ1322">
        <f ca="1"/>
        <v>0</v>
      </c>
      <c r="AK1322">
        <f ca="1"/>
        <v>0</v>
      </c>
      <c r="AL1322" t="str">
        <f ca="1"/>
        <v/>
      </c>
    </row>
    <row r="1323" spans="13:38">
      <c r="M1323" t="str" cm="1">
        <f t="array" ref="M1323">_xlfn._xlws.FILTER(SUM(H1323:L1323),SUM(H1323:L1323)&lt;&gt;0,"")</f>
        <v/>
      </c>
      <c r="AC1323" t="str">
        <f ca="1"/>
        <v/>
      </c>
      <c r="AE1323">
        <f ca="1"/>
        <v>0</v>
      </c>
      <c r="AF1323">
        <f ca="1"/>
        <v>0</v>
      </c>
      <c r="AG1323">
        <f ca="1"/>
        <v>0</v>
      </c>
      <c r="AH1323">
        <f ca="1"/>
        <v>0</v>
      </c>
      <c r="AI1323">
        <f ca="1"/>
        <v>0</v>
      </c>
      <c r="AJ1323">
        <f ca="1"/>
        <v>0</v>
      </c>
      <c r="AK1323">
        <f ca="1"/>
        <v>0</v>
      </c>
      <c r="AL1323" t="str">
        <f ca="1"/>
        <v/>
      </c>
    </row>
    <row r="1324" spans="13:38">
      <c r="M1324" t="str" cm="1">
        <f t="array" ref="M1324">_xlfn._xlws.FILTER(SUM(H1324:L1324),SUM(H1324:L1324)&lt;&gt;0,"")</f>
        <v/>
      </c>
      <c r="AC1324" t="str">
        <f ca="1"/>
        <v/>
      </c>
      <c r="AE1324">
        <f ca="1"/>
        <v>0</v>
      </c>
      <c r="AF1324">
        <f ca="1"/>
        <v>0</v>
      </c>
      <c r="AG1324">
        <f ca="1"/>
        <v>0</v>
      </c>
      <c r="AH1324">
        <f ca="1"/>
        <v>0</v>
      </c>
      <c r="AI1324">
        <f ca="1"/>
        <v>0</v>
      </c>
      <c r="AJ1324">
        <f ca="1"/>
        <v>0</v>
      </c>
      <c r="AK1324">
        <f ca="1"/>
        <v>0</v>
      </c>
      <c r="AL1324" t="str">
        <f ca="1"/>
        <v/>
      </c>
    </row>
    <row r="1325" spans="13:38">
      <c r="M1325" t="str" cm="1">
        <f t="array" ref="M1325">_xlfn._xlws.FILTER(SUM(H1325:L1325),SUM(H1325:L1325)&lt;&gt;0,"")</f>
        <v/>
      </c>
      <c r="AC1325" t="str">
        <f ca="1"/>
        <v/>
      </c>
      <c r="AE1325">
        <f ca="1"/>
        <v>0</v>
      </c>
      <c r="AF1325">
        <f ca="1"/>
        <v>0</v>
      </c>
      <c r="AG1325">
        <f ca="1"/>
        <v>0</v>
      </c>
      <c r="AH1325">
        <f ca="1"/>
        <v>0</v>
      </c>
      <c r="AI1325">
        <f ca="1"/>
        <v>0</v>
      </c>
      <c r="AJ1325">
        <f ca="1"/>
        <v>0</v>
      </c>
      <c r="AK1325">
        <f ca="1"/>
        <v>0</v>
      </c>
      <c r="AL1325" t="str">
        <f ca="1"/>
        <v/>
      </c>
    </row>
    <row r="1326" spans="13:38">
      <c r="M1326" t="str" cm="1">
        <f t="array" ref="M1326">_xlfn._xlws.FILTER(SUM(H1326:L1326),SUM(H1326:L1326)&lt;&gt;0,"")</f>
        <v/>
      </c>
      <c r="AC1326" t="str">
        <f ca="1"/>
        <v/>
      </c>
      <c r="AE1326">
        <f ca="1"/>
        <v>0</v>
      </c>
      <c r="AF1326">
        <f ca="1"/>
        <v>0</v>
      </c>
      <c r="AG1326">
        <f ca="1"/>
        <v>0</v>
      </c>
      <c r="AH1326">
        <f ca="1"/>
        <v>0</v>
      </c>
      <c r="AI1326">
        <f ca="1"/>
        <v>0</v>
      </c>
      <c r="AJ1326">
        <f ca="1"/>
        <v>0</v>
      </c>
      <c r="AK1326">
        <f ca="1"/>
        <v>0</v>
      </c>
      <c r="AL1326" t="str">
        <f ca="1"/>
        <v/>
      </c>
    </row>
    <row r="1327" spans="13:38">
      <c r="M1327" t="str" cm="1">
        <f t="array" ref="M1327">_xlfn._xlws.FILTER(SUM(H1327:L1327),SUM(H1327:L1327)&lt;&gt;0,"")</f>
        <v/>
      </c>
      <c r="AC1327" t="str">
        <f ca="1"/>
        <v/>
      </c>
      <c r="AE1327">
        <f ca="1"/>
        <v>0</v>
      </c>
      <c r="AF1327">
        <f ca="1"/>
        <v>0</v>
      </c>
      <c r="AG1327">
        <f ca="1"/>
        <v>0</v>
      </c>
      <c r="AH1327">
        <f ca="1"/>
        <v>0</v>
      </c>
      <c r="AI1327">
        <f ca="1"/>
        <v>0</v>
      </c>
      <c r="AJ1327">
        <f ca="1"/>
        <v>0</v>
      </c>
      <c r="AK1327">
        <f ca="1"/>
        <v>0</v>
      </c>
      <c r="AL1327" t="str">
        <f ca="1"/>
        <v/>
      </c>
    </row>
    <row r="1328" spans="13:38">
      <c r="M1328" t="str" cm="1">
        <f t="array" ref="M1328">_xlfn._xlws.FILTER(SUM(H1328:L1328),SUM(H1328:L1328)&lt;&gt;0,"")</f>
        <v/>
      </c>
      <c r="AC1328" t="str">
        <f ca="1"/>
        <v/>
      </c>
      <c r="AE1328">
        <f ca="1"/>
        <v>0</v>
      </c>
      <c r="AF1328">
        <f ca="1"/>
        <v>0</v>
      </c>
      <c r="AG1328">
        <f ca="1"/>
        <v>0</v>
      </c>
      <c r="AH1328">
        <f ca="1"/>
        <v>0</v>
      </c>
      <c r="AI1328">
        <f ca="1"/>
        <v>0</v>
      </c>
      <c r="AJ1328">
        <f ca="1"/>
        <v>0</v>
      </c>
      <c r="AK1328">
        <f ca="1"/>
        <v>0</v>
      </c>
      <c r="AL1328" t="str">
        <f ca="1"/>
        <v/>
      </c>
    </row>
    <row r="1329" spans="13:38">
      <c r="M1329" t="str" cm="1">
        <f t="array" ref="M1329">_xlfn._xlws.FILTER(SUM(H1329:L1329),SUM(H1329:L1329)&lt;&gt;0,"")</f>
        <v/>
      </c>
      <c r="AC1329" t="str">
        <f ca="1"/>
        <v/>
      </c>
      <c r="AE1329">
        <f ca="1"/>
        <v>0</v>
      </c>
      <c r="AF1329">
        <f ca="1"/>
        <v>0</v>
      </c>
      <c r="AG1329">
        <f ca="1"/>
        <v>0</v>
      </c>
      <c r="AH1329">
        <f ca="1"/>
        <v>0</v>
      </c>
      <c r="AI1329">
        <f ca="1"/>
        <v>0</v>
      </c>
      <c r="AJ1329">
        <f ca="1"/>
        <v>0</v>
      </c>
      <c r="AK1329">
        <f ca="1"/>
        <v>0</v>
      </c>
      <c r="AL1329" t="str">
        <f ca="1"/>
        <v/>
      </c>
    </row>
    <row r="1330" spans="13:38">
      <c r="M1330" t="str" cm="1">
        <f t="array" ref="M1330">_xlfn._xlws.FILTER(SUM(H1330:L1330),SUM(H1330:L1330)&lt;&gt;0,"")</f>
        <v/>
      </c>
      <c r="AC1330" t="str">
        <f ca="1"/>
        <v/>
      </c>
      <c r="AE1330">
        <f ca="1"/>
        <v>0</v>
      </c>
      <c r="AF1330">
        <f ca="1"/>
        <v>0</v>
      </c>
      <c r="AG1330">
        <f ca="1"/>
        <v>0</v>
      </c>
      <c r="AH1330">
        <f ca="1"/>
        <v>0</v>
      </c>
      <c r="AI1330">
        <f ca="1"/>
        <v>0</v>
      </c>
      <c r="AJ1330">
        <f ca="1"/>
        <v>0</v>
      </c>
      <c r="AK1330">
        <f ca="1"/>
        <v>0</v>
      </c>
      <c r="AL1330" t="str">
        <f ca="1"/>
        <v/>
      </c>
    </row>
    <row r="1331" spans="13:38">
      <c r="M1331" t="str" cm="1">
        <f t="array" ref="M1331">_xlfn._xlws.FILTER(SUM(H1331:L1331),SUM(H1331:L1331)&lt;&gt;0,"")</f>
        <v/>
      </c>
      <c r="AC1331" t="str">
        <f ca="1"/>
        <v/>
      </c>
      <c r="AE1331">
        <f ca="1"/>
        <v>0</v>
      </c>
      <c r="AF1331">
        <f ca="1"/>
        <v>0</v>
      </c>
      <c r="AG1331">
        <f ca="1"/>
        <v>0</v>
      </c>
      <c r="AH1331">
        <f ca="1"/>
        <v>0</v>
      </c>
      <c r="AI1331">
        <f ca="1"/>
        <v>0</v>
      </c>
      <c r="AJ1331">
        <f ca="1"/>
        <v>0</v>
      </c>
      <c r="AK1331">
        <f ca="1"/>
        <v>0</v>
      </c>
      <c r="AL1331" t="str">
        <f ca="1"/>
        <v/>
      </c>
    </row>
    <row r="1332" spans="13:38">
      <c r="M1332" t="str" cm="1">
        <f t="array" ref="M1332">_xlfn._xlws.FILTER(SUM(H1332:L1332),SUM(H1332:L1332)&lt;&gt;0,"")</f>
        <v/>
      </c>
      <c r="AC1332" t="str">
        <f ca="1"/>
        <v/>
      </c>
      <c r="AE1332">
        <f ca="1"/>
        <v>0</v>
      </c>
      <c r="AF1332">
        <f ca="1"/>
        <v>0</v>
      </c>
      <c r="AG1332">
        <f ca="1"/>
        <v>0</v>
      </c>
      <c r="AH1332">
        <f ca="1"/>
        <v>0</v>
      </c>
      <c r="AI1332">
        <f ca="1"/>
        <v>0</v>
      </c>
      <c r="AJ1332">
        <f ca="1"/>
        <v>0</v>
      </c>
      <c r="AK1332">
        <f ca="1"/>
        <v>0</v>
      </c>
      <c r="AL1332" t="str">
        <f ca="1"/>
        <v/>
      </c>
    </row>
    <row r="1333" spans="13:38">
      <c r="M1333" t="str" cm="1">
        <f t="array" ref="M1333">_xlfn._xlws.FILTER(SUM(H1333:L1333),SUM(H1333:L1333)&lt;&gt;0,"")</f>
        <v/>
      </c>
      <c r="AC1333" t="str">
        <f ca="1"/>
        <v/>
      </c>
      <c r="AE1333">
        <f ca="1"/>
        <v>0</v>
      </c>
      <c r="AF1333">
        <f ca="1"/>
        <v>0</v>
      </c>
      <c r="AG1333">
        <f ca="1"/>
        <v>0</v>
      </c>
      <c r="AH1333">
        <f ca="1"/>
        <v>0</v>
      </c>
      <c r="AI1333">
        <f ca="1"/>
        <v>0</v>
      </c>
      <c r="AJ1333">
        <f ca="1"/>
        <v>0</v>
      </c>
      <c r="AK1333">
        <f ca="1"/>
        <v>0</v>
      </c>
      <c r="AL1333" t="str">
        <f ca="1"/>
        <v/>
      </c>
    </row>
    <row r="1334" spans="13:38">
      <c r="M1334" t="str" cm="1">
        <f t="array" ref="M1334">_xlfn._xlws.FILTER(SUM(H1334:L1334),SUM(H1334:L1334)&lt;&gt;0,"")</f>
        <v/>
      </c>
      <c r="AC1334" t="str">
        <f ca="1"/>
        <v/>
      </c>
      <c r="AE1334">
        <f ca="1"/>
        <v>0</v>
      </c>
      <c r="AF1334">
        <f ca="1"/>
        <v>0</v>
      </c>
      <c r="AG1334">
        <f ca="1"/>
        <v>0</v>
      </c>
      <c r="AH1334">
        <f ca="1"/>
        <v>0</v>
      </c>
      <c r="AI1334">
        <f ca="1"/>
        <v>0</v>
      </c>
      <c r="AJ1334">
        <f ca="1"/>
        <v>0</v>
      </c>
      <c r="AK1334">
        <f ca="1"/>
        <v>0</v>
      </c>
      <c r="AL1334" t="str">
        <f ca="1"/>
        <v/>
      </c>
    </row>
    <row r="1335" spans="13:38">
      <c r="M1335" t="str" cm="1">
        <f t="array" ref="M1335">_xlfn._xlws.FILTER(SUM(H1335:L1335),SUM(H1335:L1335)&lt;&gt;0,"")</f>
        <v/>
      </c>
      <c r="AC1335" t="str">
        <f ca="1"/>
        <v/>
      </c>
      <c r="AE1335">
        <f ca="1"/>
        <v>0</v>
      </c>
      <c r="AF1335">
        <f ca="1"/>
        <v>0</v>
      </c>
      <c r="AG1335">
        <f ca="1"/>
        <v>0</v>
      </c>
      <c r="AH1335">
        <f ca="1"/>
        <v>0</v>
      </c>
      <c r="AI1335">
        <f ca="1"/>
        <v>0</v>
      </c>
      <c r="AJ1335">
        <f ca="1"/>
        <v>0</v>
      </c>
      <c r="AK1335">
        <f ca="1"/>
        <v>0</v>
      </c>
      <c r="AL1335" t="str">
        <f ca="1"/>
        <v/>
      </c>
    </row>
    <row r="1336" spans="13:38">
      <c r="M1336" t="str" cm="1">
        <f t="array" ref="M1336">_xlfn._xlws.FILTER(SUM(H1336:L1336),SUM(H1336:L1336)&lt;&gt;0,"")</f>
        <v/>
      </c>
      <c r="AC1336" t="str">
        <f ca="1"/>
        <v/>
      </c>
      <c r="AE1336">
        <f ca="1"/>
        <v>0</v>
      </c>
      <c r="AF1336">
        <f ca="1"/>
        <v>0</v>
      </c>
      <c r="AG1336">
        <f ca="1"/>
        <v>0</v>
      </c>
      <c r="AH1336">
        <f ca="1"/>
        <v>0</v>
      </c>
      <c r="AI1336">
        <f ca="1"/>
        <v>0</v>
      </c>
      <c r="AJ1336">
        <f ca="1"/>
        <v>0</v>
      </c>
      <c r="AK1336">
        <f ca="1"/>
        <v>0</v>
      </c>
      <c r="AL1336" t="str">
        <f ca="1"/>
        <v/>
      </c>
    </row>
    <row r="1337" spans="13:38">
      <c r="M1337" t="str" cm="1">
        <f t="array" ref="M1337">_xlfn._xlws.FILTER(SUM(H1337:L1337),SUM(H1337:L1337)&lt;&gt;0,"")</f>
        <v/>
      </c>
      <c r="AC1337" t="str">
        <f ca="1"/>
        <v/>
      </c>
      <c r="AE1337">
        <f ca="1"/>
        <v>0</v>
      </c>
      <c r="AF1337">
        <f ca="1"/>
        <v>0</v>
      </c>
      <c r="AG1337">
        <f ca="1"/>
        <v>0</v>
      </c>
      <c r="AH1337">
        <f ca="1"/>
        <v>0</v>
      </c>
      <c r="AI1337">
        <f ca="1"/>
        <v>0</v>
      </c>
      <c r="AJ1337">
        <f ca="1"/>
        <v>0</v>
      </c>
      <c r="AK1337">
        <f ca="1"/>
        <v>0</v>
      </c>
      <c r="AL1337" t="str">
        <f ca="1"/>
        <v/>
      </c>
    </row>
    <row r="1338" spans="13:38">
      <c r="M1338" t="str" cm="1">
        <f t="array" ref="M1338">_xlfn._xlws.FILTER(SUM(H1338:L1338),SUM(H1338:L1338)&lt;&gt;0,"")</f>
        <v/>
      </c>
      <c r="AC1338" t="str">
        <f ca="1"/>
        <v/>
      </c>
      <c r="AE1338">
        <f ca="1"/>
        <v>0</v>
      </c>
      <c r="AF1338">
        <f ca="1"/>
        <v>0</v>
      </c>
      <c r="AG1338">
        <f ca="1"/>
        <v>0</v>
      </c>
      <c r="AH1338">
        <f ca="1"/>
        <v>0</v>
      </c>
      <c r="AI1338">
        <f ca="1"/>
        <v>0</v>
      </c>
      <c r="AJ1338">
        <f ca="1"/>
        <v>0</v>
      </c>
      <c r="AK1338">
        <f ca="1"/>
        <v>0</v>
      </c>
      <c r="AL1338" t="str">
        <f ca="1"/>
        <v/>
      </c>
    </row>
    <row r="1339" spans="13:38">
      <c r="M1339" t="str" cm="1">
        <f t="array" ref="M1339">_xlfn._xlws.FILTER(SUM(H1339:L1339),SUM(H1339:L1339)&lt;&gt;0,"")</f>
        <v/>
      </c>
      <c r="AC1339" t="str">
        <f ca="1"/>
        <v/>
      </c>
      <c r="AE1339">
        <f ca="1"/>
        <v>0</v>
      </c>
      <c r="AF1339">
        <f ca="1"/>
        <v>0</v>
      </c>
      <c r="AG1339">
        <f ca="1"/>
        <v>0</v>
      </c>
      <c r="AH1339">
        <f ca="1"/>
        <v>0</v>
      </c>
      <c r="AI1339">
        <f ca="1"/>
        <v>0</v>
      </c>
      <c r="AJ1339">
        <f ca="1"/>
        <v>0</v>
      </c>
      <c r="AK1339">
        <f ca="1"/>
        <v>0</v>
      </c>
      <c r="AL1339" t="str">
        <f ca="1"/>
        <v/>
      </c>
    </row>
    <row r="1340" spans="13:38">
      <c r="M1340" t="str" cm="1">
        <f t="array" ref="M1340">_xlfn._xlws.FILTER(SUM(H1340:L1340),SUM(H1340:L1340)&lt;&gt;0,"")</f>
        <v/>
      </c>
      <c r="AC1340" t="str">
        <f ca="1"/>
        <v/>
      </c>
      <c r="AE1340">
        <f ca="1"/>
        <v>0</v>
      </c>
      <c r="AF1340">
        <f ca="1"/>
        <v>0</v>
      </c>
      <c r="AG1340">
        <f ca="1"/>
        <v>0</v>
      </c>
      <c r="AH1340">
        <f ca="1"/>
        <v>0</v>
      </c>
      <c r="AI1340">
        <f ca="1"/>
        <v>0</v>
      </c>
      <c r="AJ1340">
        <f ca="1"/>
        <v>0</v>
      </c>
      <c r="AK1340">
        <f ca="1"/>
        <v>0</v>
      </c>
      <c r="AL1340" t="str">
        <f ca="1"/>
        <v/>
      </c>
    </row>
    <row r="1341" spans="13:38">
      <c r="M1341" t="str" cm="1">
        <f t="array" ref="M1341">_xlfn._xlws.FILTER(SUM(H1341:L1341),SUM(H1341:L1341)&lt;&gt;0,"")</f>
        <v/>
      </c>
      <c r="AC1341" t="str">
        <f ca="1"/>
        <v/>
      </c>
      <c r="AE1341">
        <f ca="1"/>
        <v>0</v>
      </c>
      <c r="AF1341">
        <f ca="1"/>
        <v>0</v>
      </c>
      <c r="AG1341">
        <f ca="1"/>
        <v>0</v>
      </c>
      <c r="AH1341">
        <f ca="1"/>
        <v>0</v>
      </c>
      <c r="AI1341">
        <f ca="1"/>
        <v>0</v>
      </c>
      <c r="AJ1341">
        <f ca="1"/>
        <v>0</v>
      </c>
      <c r="AK1341">
        <f ca="1"/>
        <v>0</v>
      </c>
      <c r="AL1341" t="str">
        <f ca="1"/>
        <v/>
      </c>
    </row>
    <row r="1342" spans="13:38">
      <c r="M1342" t="str" cm="1">
        <f t="array" ref="M1342">_xlfn._xlws.FILTER(SUM(H1342:L1342),SUM(H1342:L1342)&lt;&gt;0,"")</f>
        <v/>
      </c>
      <c r="AC1342" t="str">
        <f ca="1"/>
        <v/>
      </c>
      <c r="AE1342">
        <f ca="1"/>
        <v>0</v>
      </c>
      <c r="AF1342">
        <f ca="1"/>
        <v>0</v>
      </c>
      <c r="AG1342">
        <f ca="1"/>
        <v>0</v>
      </c>
      <c r="AH1342">
        <f ca="1"/>
        <v>0</v>
      </c>
      <c r="AI1342">
        <f ca="1"/>
        <v>0</v>
      </c>
      <c r="AJ1342">
        <f ca="1"/>
        <v>0</v>
      </c>
      <c r="AK1342">
        <f ca="1"/>
        <v>0</v>
      </c>
      <c r="AL1342" t="str">
        <f ca="1"/>
        <v/>
      </c>
    </row>
    <row r="1343" spans="13:38">
      <c r="M1343" t="str" cm="1">
        <f t="array" ref="M1343">_xlfn._xlws.FILTER(SUM(H1343:L1343),SUM(H1343:L1343)&lt;&gt;0,"")</f>
        <v/>
      </c>
      <c r="AC1343" t="str">
        <f ca="1"/>
        <v/>
      </c>
      <c r="AE1343">
        <f ca="1"/>
        <v>0</v>
      </c>
      <c r="AF1343">
        <f ca="1"/>
        <v>0</v>
      </c>
      <c r="AG1343">
        <f ca="1"/>
        <v>0</v>
      </c>
      <c r="AH1343">
        <f ca="1"/>
        <v>0</v>
      </c>
      <c r="AI1343">
        <f ca="1"/>
        <v>0</v>
      </c>
      <c r="AJ1343">
        <f ca="1"/>
        <v>0</v>
      </c>
      <c r="AK1343">
        <f ca="1"/>
        <v>0</v>
      </c>
      <c r="AL1343" t="str">
        <f ca="1"/>
        <v/>
      </c>
    </row>
    <row r="1344" spans="13:38">
      <c r="M1344" t="str" cm="1">
        <f t="array" ref="M1344">_xlfn._xlws.FILTER(SUM(H1344:L1344),SUM(H1344:L1344)&lt;&gt;0,"")</f>
        <v/>
      </c>
      <c r="AC1344" t="str">
        <f ca="1"/>
        <v/>
      </c>
      <c r="AE1344">
        <f ca="1"/>
        <v>0</v>
      </c>
      <c r="AF1344">
        <f ca="1"/>
        <v>0</v>
      </c>
      <c r="AG1344">
        <f ca="1"/>
        <v>0</v>
      </c>
      <c r="AH1344">
        <f ca="1"/>
        <v>0</v>
      </c>
      <c r="AI1344">
        <f ca="1"/>
        <v>0</v>
      </c>
      <c r="AJ1344">
        <f ca="1"/>
        <v>0</v>
      </c>
      <c r="AK1344">
        <f ca="1"/>
        <v>0</v>
      </c>
      <c r="AL1344" t="str">
        <f ca="1"/>
        <v/>
      </c>
    </row>
    <row r="1345" spans="13:38">
      <c r="M1345" t="str" cm="1">
        <f t="array" ref="M1345">_xlfn._xlws.FILTER(SUM(H1345:L1345),SUM(H1345:L1345)&lt;&gt;0,"")</f>
        <v/>
      </c>
      <c r="AC1345" t="str">
        <f ca="1"/>
        <v/>
      </c>
      <c r="AE1345">
        <f ca="1"/>
        <v>0</v>
      </c>
      <c r="AF1345">
        <f ca="1"/>
        <v>0</v>
      </c>
      <c r="AG1345">
        <f ca="1"/>
        <v>0</v>
      </c>
      <c r="AH1345">
        <f ca="1"/>
        <v>0</v>
      </c>
      <c r="AI1345">
        <f ca="1"/>
        <v>0</v>
      </c>
      <c r="AJ1345">
        <f ca="1"/>
        <v>0</v>
      </c>
      <c r="AK1345">
        <f ca="1"/>
        <v>0</v>
      </c>
      <c r="AL1345" t="str">
        <f ca="1"/>
        <v/>
      </c>
    </row>
    <row r="1346" spans="13:38">
      <c r="M1346" t="str" cm="1">
        <f t="array" ref="M1346">_xlfn._xlws.FILTER(SUM(H1346:L1346),SUM(H1346:L1346)&lt;&gt;0,"")</f>
        <v/>
      </c>
      <c r="AC1346" t="str">
        <f ca="1"/>
        <v/>
      </c>
      <c r="AE1346">
        <f ca="1"/>
        <v>0</v>
      </c>
      <c r="AF1346">
        <f ca="1"/>
        <v>0</v>
      </c>
      <c r="AG1346">
        <f ca="1"/>
        <v>0</v>
      </c>
      <c r="AH1346">
        <f ca="1"/>
        <v>0</v>
      </c>
      <c r="AI1346">
        <f ca="1"/>
        <v>0</v>
      </c>
      <c r="AJ1346">
        <f ca="1"/>
        <v>0</v>
      </c>
      <c r="AK1346">
        <f ca="1"/>
        <v>0</v>
      </c>
      <c r="AL1346" t="str">
        <f ca="1"/>
        <v/>
      </c>
    </row>
    <row r="1347" spans="13:38">
      <c r="M1347" t="str" cm="1">
        <f t="array" ref="M1347">_xlfn._xlws.FILTER(SUM(H1347:L1347),SUM(H1347:L1347)&lt;&gt;0,"")</f>
        <v/>
      </c>
      <c r="AC1347" t="str">
        <f ca="1"/>
        <v/>
      </c>
      <c r="AE1347">
        <f ca="1"/>
        <v>0</v>
      </c>
      <c r="AF1347">
        <f ca="1"/>
        <v>0</v>
      </c>
      <c r="AG1347">
        <f ca="1"/>
        <v>0</v>
      </c>
      <c r="AH1347">
        <f ca="1"/>
        <v>0</v>
      </c>
      <c r="AI1347">
        <f ca="1"/>
        <v>0</v>
      </c>
      <c r="AJ1347">
        <f ca="1"/>
        <v>0</v>
      </c>
      <c r="AK1347">
        <f ca="1"/>
        <v>0</v>
      </c>
      <c r="AL1347" t="str">
        <f ca="1"/>
        <v/>
      </c>
    </row>
    <row r="1348" spans="13:38">
      <c r="M1348" t="str" cm="1">
        <f t="array" ref="M1348">_xlfn._xlws.FILTER(SUM(H1348:L1348),SUM(H1348:L1348)&lt;&gt;0,"")</f>
        <v/>
      </c>
      <c r="AC1348" t="str">
        <f ca="1"/>
        <v/>
      </c>
      <c r="AE1348">
        <f ca="1"/>
        <v>0</v>
      </c>
      <c r="AF1348">
        <f ca="1"/>
        <v>0</v>
      </c>
      <c r="AG1348">
        <f ca="1"/>
        <v>0</v>
      </c>
      <c r="AH1348">
        <f ca="1"/>
        <v>0</v>
      </c>
      <c r="AI1348">
        <f ca="1"/>
        <v>0</v>
      </c>
      <c r="AJ1348">
        <f ca="1"/>
        <v>0</v>
      </c>
      <c r="AK1348">
        <f ca="1"/>
        <v>0</v>
      </c>
      <c r="AL1348" t="str">
        <f ca="1"/>
        <v/>
      </c>
    </row>
    <row r="1349" spans="13:38">
      <c r="M1349" t="str" cm="1">
        <f t="array" ref="M1349">_xlfn._xlws.FILTER(SUM(H1349:L1349),SUM(H1349:L1349)&lt;&gt;0,"")</f>
        <v/>
      </c>
      <c r="AC1349" t="str">
        <f ca="1"/>
        <v/>
      </c>
      <c r="AE1349">
        <f ca="1"/>
        <v>0</v>
      </c>
      <c r="AF1349">
        <f ca="1"/>
        <v>0</v>
      </c>
      <c r="AG1349">
        <f ca="1"/>
        <v>0</v>
      </c>
      <c r="AH1349">
        <f ca="1"/>
        <v>0</v>
      </c>
      <c r="AI1349">
        <f ca="1"/>
        <v>0</v>
      </c>
      <c r="AJ1349">
        <f ca="1"/>
        <v>0</v>
      </c>
      <c r="AK1349">
        <f ca="1"/>
        <v>0</v>
      </c>
      <c r="AL1349" t="str">
        <f ca="1"/>
        <v/>
      </c>
    </row>
    <row r="1350" spans="13:38">
      <c r="M1350" t="str" cm="1">
        <f t="array" ref="M1350">_xlfn._xlws.FILTER(SUM(H1350:L1350),SUM(H1350:L1350)&lt;&gt;0,"")</f>
        <v/>
      </c>
      <c r="AC1350" t="str">
        <f ca="1"/>
        <v/>
      </c>
      <c r="AE1350">
        <f ca="1"/>
        <v>0</v>
      </c>
      <c r="AF1350">
        <f ca="1"/>
        <v>0</v>
      </c>
      <c r="AG1350">
        <f ca="1"/>
        <v>0</v>
      </c>
      <c r="AH1350">
        <f ca="1"/>
        <v>0</v>
      </c>
      <c r="AI1350">
        <f ca="1"/>
        <v>0</v>
      </c>
      <c r="AJ1350">
        <f ca="1"/>
        <v>0</v>
      </c>
      <c r="AK1350">
        <f ca="1"/>
        <v>0</v>
      </c>
      <c r="AL1350" t="str">
        <f ca="1"/>
        <v/>
      </c>
    </row>
    <row r="1351" spans="13:38">
      <c r="M1351" t="str" cm="1">
        <f t="array" ref="M1351">_xlfn._xlws.FILTER(SUM(H1351:L1351),SUM(H1351:L1351)&lt;&gt;0,"")</f>
        <v/>
      </c>
      <c r="AC1351" t="str">
        <f ca="1"/>
        <v/>
      </c>
      <c r="AE1351">
        <f ca="1"/>
        <v>0</v>
      </c>
      <c r="AF1351">
        <f ca="1"/>
        <v>0</v>
      </c>
      <c r="AG1351">
        <f ca="1"/>
        <v>0</v>
      </c>
      <c r="AH1351">
        <f ca="1"/>
        <v>0</v>
      </c>
      <c r="AI1351">
        <f ca="1"/>
        <v>0</v>
      </c>
      <c r="AJ1351">
        <f ca="1"/>
        <v>0</v>
      </c>
      <c r="AK1351">
        <f ca="1"/>
        <v>0</v>
      </c>
      <c r="AL1351" t="str">
        <f ca="1"/>
        <v/>
      </c>
    </row>
    <row r="1352" spans="13:38">
      <c r="M1352" t="str" cm="1">
        <f t="array" ref="M1352">_xlfn._xlws.FILTER(SUM(H1352:L1352),SUM(H1352:L1352)&lt;&gt;0,"")</f>
        <v/>
      </c>
      <c r="AC1352" t="str">
        <f ca="1"/>
        <v/>
      </c>
      <c r="AE1352">
        <f ca="1"/>
        <v>0</v>
      </c>
      <c r="AF1352">
        <f ca="1"/>
        <v>0</v>
      </c>
      <c r="AG1352">
        <f ca="1"/>
        <v>0</v>
      </c>
      <c r="AH1352">
        <f ca="1"/>
        <v>0</v>
      </c>
      <c r="AI1352">
        <f ca="1"/>
        <v>0</v>
      </c>
      <c r="AJ1352">
        <f ca="1"/>
        <v>0</v>
      </c>
      <c r="AK1352">
        <f ca="1"/>
        <v>0</v>
      </c>
      <c r="AL1352" t="str">
        <f ca="1"/>
        <v/>
      </c>
    </row>
    <row r="1353" spans="13:38">
      <c r="M1353" t="str" cm="1">
        <f t="array" ref="M1353">_xlfn._xlws.FILTER(SUM(H1353:L1353),SUM(H1353:L1353)&lt;&gt;0,"")</f>
        <v/>
      </c>
      <c r="AC1353" t="str">
        <f ca="1"/>
        <v/>
      </c>
      <c r="AE1353">
        <f ca="1"/>
        <v>0</v>
      </c>
      <c r="AF1353">
        <f ca="1"/>
        <v>0</v>
      </c>
      <c r="AG1353">
        <f ca="1"/>
        <v>0</v>
      </c>
      <c r="AH1353">
        <f ca="1"/>
        <v>0</v>
      </c>
      <c r="AI1353">
        <f ca="1"/>
        <v>0</v>
      </c>
      <c r="AJ1353">
        <f ca="1"/>
        <v>0</v>
      </c>
      <c r="AK1353">
        <f ca="1"/>
        <v>0</v>
      </c>
      <c r="AL1353" t="str">
        <f ca="1"/>
        <v/>
      </c>
    </row>
    <row r="1354" spans="13:38">
      <c r="M1354" t="str" cm="1">
        <f t="array" ref="M1354">_xlfn._xlws.FILTER(SUM(H1354:L1354),SUM(H1354:L1354)&lt;&gt;0,"")</f>
        <v/>
      </c>
      <c r="AC1354" t="str">
        <f ca="1"/>
        <v/>
      </c>
      <c r="AE1354">
        <f ca="1"/>
        <v>0</v>
      </c>
      <c r="AF1354">
        <f ca="1"/>
        <v>0</v>
      </c>
      <c r="AG1354">
        <f ca="1"/>
        <v>0</v>
      </c>
      <c r="AH1354">
        <f ca="1"/>
        <v>0</v>
      </c>
      <c r="AI1354">
        <f ca="1"/>
        <v>0</v>
      </c>
      <c r="AJ1354">
        <f ca="1"/>
        <v>0</v>
      </c>
      <c r="AK1354">
        <f ca="1"/>
        <v>0</v>
      </c>
      <c r="AL1354" t="str">
        <f ca="1"/>
        <v/>
      </c>
    </row>
    <row r="1355" spans="13:38">
      <c r="M1355" t="str" cm="1">
        <f t="array" ref="M1355">_xlfn._xlws.FILTER(SUM(H1355:L1355),SUM(H1355:L1355)&lt;&gt;0,"")</f>
        <v/>
      </c>
      <c r="AC1355" t="str">
        <f ca="1"/>
        <v/>
      </c>
      <c r="AE1355">
        <f ca="1"/>
        <v>0</v>
      </c>
      <c r="AF1355">
        <f ca="1"/>
        <v>0</v>
      </c>
      <c r="AG1355">
        <f ca="1"/>
        <v>0</v>
      </c>
      <c r="AH1355">
        <f ca="1"/>
        <v>0</v>
      </c>
      <c r="AI1355">
        <f ca="1"/>
        <v>0</v>
      </c>
      <c r="AJ1355">
        <f ca="1"/>
        <v>0</v>
      </c>
      <c r="AK1355">
        <f ca="1"/>
        <v>0</v>
      </c>
      <c r="AL1355" t="str">
        <f ca="1"/>
        <v/>
      </c>
    </row>
    <row r="1356" spans="13:38">
      <c r="M1356" t="str" cm="1">
        <f t="array" ref="M1356">_xlfn._xlws.FILTER(SUM(H1356:L1356),SUM(H1356:L1356)&lt;&gt;0,"")</f>
        <v/>
      </c>
      <c r="AC1356" t="str">
        <f ca="1"/>
        <v/>
      </c>
      <c r="AE1356">
        <f ca="1"/>
        <v>0</v>
      </c>
      <c r="AF1356">
        <f ca="1"/>
        <v>0</v>
      </c>
      <c r="AG1356">
        <f ca="1"/>
        <v>0</v>
      </c>
      <c r="AH1356">
        <f ca="1"/>
        <v>0</v>
      </c>
      <c r="AI1356">
        <f ca="1"/>
        <v>0</v>
      </c>
      <c r="AJ1356">
        <f ca="1"/>
        <v>0</v>
      </c>
      <c r="AK1356">
        <f ca="1"/>
        <v>0</v>
      </c>
      <c r="AL1356" t="str">
        <f ca="1"/>
        <v/>
      </c>
    </row>
    <row r="1357" spans="13:38">
      <c r="M1357" t="str" cm="1">
        <f t="array" ref="M1357">_xlfn._xlws.FILTER(SUM(H1357:L1357),SUM(H1357:L1357)&lt;&gt;0,"")</f>
        <v/>
      </c>
      <c r="AC1357" t="str">
        <f ca="1"/>
        <v/>
      </c>
      <c r="AE1357">
        <f ca="1"/>
        <v>0</v>
      </c>
      <c r="AF1357">
        <f ca="1"/>
        <v>0</v>
      </c>
      <c r="AG1357">
        <f ca="1"/>
        <v>0</v>
      </c>
      <c r="AH1357">
        <f ca="1"/>
        <v>0</v>
      </c>
      <c r="AI1357">
        <f ca="1"/>
        <v>0</v>
      </c>
      <c r="AJ1357">
        <f ca="1"/>
        <v>0</v>
      </c>
      <c r="AK1357">
        <f ca="1"/>
        <v>0</v>
      </c>
      <c r="AL1357" t="str">
        <f ca="1"/>
        <v/>
      </c>
    </row>
    <row r="1358" spans="13:38">
      <c r="M1358" t="str" cm="1">
        <f t="array" ref="M1358">_xlfn._xlws.FILTER(SUM(H1358:L1358),SUM(H1358:L1358)&lt;&gt;0,"")</f>
        <v/>
      </c>
      <c r="AC1358" t="str">
        <f ca="1"/>
        <v/>
      </c>
      <c r="AE1358">
        <f ca="1"/>
        <v>0</v>
      </c>
      <c r="AF1358">
        <f ca="1"/>
        <v>0</v>
      </c>
      <c r="AG1358">
        <f ca="1"/>
        <v>0</v>
      </c>
      <c r="AH1358">
        <f ca="1"/>
        <v>0</v>
      </c>
      <c r="AI1358">
        <f ca="1"/>
        <v>0</v>
      </c>
      <c r="AJ1358">
        <f ca="1"/>
        <v>0</v>
      </c>
      <c r="AK1358">
        <f ca="1"/>
        <v>0</v>
      </c>
      <c r="AL1358" t="str">
        <f ca="1"/>
        <v/>
      </c>
    </row>
    <row r="1359" spans="13:38">
      <c r="M1359" t="str" cm="1">
        <f t="array" ref="M1359">_xlfn._xlws.FILTER(SUM(H1359:L1359),SUM(H1359:L1359)&lt;&gt;0,"")</f>
        <v/>
      </c>
      <c r="AC1359" t="str">
        <f ca="1"/>
        <v/>
      </c>
      <c r="AE1359">
        <f ca="1"/>
        <v>0</v>
      </c>
      <c r="AF1359">
        <f ca="1"/>
        <v>0</v>
      </c>
      <c r="AG1359">
        <f ca="1"/>
        <v>0</v>
      </c>
      <c r="AH1359">
        <f ca="1"/>
        <v>0</v>
      </c>
      <c r="AI1359">
        <f ca="1"/>
        <v>0</v>
      </c>
      <c r="AJ1359">
        <f ca="1"/>
        <v>0</v>
      </c>
      <c r="AK1359">
        <f ca="1"/>
        <v>0</v>
      </c>
      <c r="AL1359" t="str">
        <f ca="1"/>
        <v/>
      </c>
    </row>
    <row r="1360" spans="13:38">
      <c r="M1360" t="str" cm="1">
        <f t="array" ref="M1360">_xlfn._xlws.FILTER(SUM(H1360:L1360),SUM(H1360:L1360)&lt;&gt;0,"")</f>
        <v/>
      </c>
      <c r="AC1360" t="str">
        <f ca="1"/>
        <v/>
      </c>
      <c r="AE1360">
        <f ca="1"/>
        <v>0</v>
      </c>
      <c r="AF1360">
        <f ca="1"/>
        <v>0</v>
      </c>
      <c r="AG1360">
        <f ca="1"/>
        <v>0</v>
      </c>
      <c r="AH1360">
        <f ca="1"/>
        <v>0</v>
      </c>
      <c r="AI1360">
        <f ca="1"/>
        <v>0</v>
      </c>
      <c r="AJ1360">
        <f ca="1"/>
        <v>0</v>
      </c>
      <c r="AK1360">
        <f ca="1"/>
        <v>0</v>
      </c>
      <c r="AL1360" t="str">
        <f ca="1"/>
        <v/>
      </c>
    </row>
    <row r="1361" spans="13:38">
      <c r="M1361" t="str" cm="1">
        <f t="array" ref="M1361">_xlfn._xlws.FILTER(SUM(H1361:L1361),SUM(H1361:L1361)&lt;&gt;0,"")</f>
        <v/>
      </c>
      <c r="AC1361" t="str">
        <f ca="1"/>
        <v/>
      </c>
      <c r="AE1361">
        <f ca="1"/>
        <v>0</v>
      </c>
      <c r="AF1361">
        <f ca="1"/>
        <v>0</v>
      </c>
      <c r="AG1361">
        <f ca="1"/>
        <v>0</v>
      </c>
      <c r="AH1361">
        <f ca="1"/>
        <v>0</v>
      </c>
      <c r="AI1361">
        <f ca="1"/>
        <v>0</v>
      </c>
      <c r="AJ1361">
        <f ca="1"/>
        <v>0</v>
      </c>
      <c r="AK1361">
        <f ca="1"/>
        <v>0</v>
      </c>
      <c r="AL1361" t="str">
        <f ca="1"/>
        <v/>
      </c>
    </row>
    <row r="1362" spans="13:38">
      <c r="M1362" t="str" cm="1">
        <f t="array" ref="M1362">_xlfn._xlws.FILTER(SUM(H1362:L1362),SUM(H1362:L1362)&lt;&gt;0,"")</f>
        <v/>
      </c>
      <c r="AC1362" t="str">
        <f ca="1"/>
        <v/>
      </c>
      <c r="AE1362">
        <f ca="1"/>
        <v>0</v>
      </c>
      <c r="AF1362">
        <f ca="1"/>
        <v>0</v>
      </c>
      <c r="AG1362">
        <f ca="1"/>
        <v>0</v>
      </c>
      <c r="AH1362">
        <f ca="1"/>
        <v>0</v>
      </c>
      <c r="AI1362">
        <f ca="1"/>
        <v>0</v>
      </c>
      <c r="AJ1362">
        <f ca="1"/>
        <v>0</v>
      </c>
      <c r="AK1362">
        <f ca="1"/>
        <v>0</v>
      </c>
      <c r="AL1362" t="str">
        <f ca="1"/>
        <v/>
      </c>
    </row>
    <row r="1363" spans="13:38">
      <c r="M1363" t="str" cm="1">
        <f t="array" ref="M1363">_xlfn._xlws.FILTER(SUM(H1363:L1363),SUM(H1363:L1363)&lt;&gt;0,"")</f>
        <v/>
      </c>
      <c r="AC1363" t="str">
        <f ca="1"/>
        <v/>
      </c>
      <c r="AE1363">
        <f ca="1"/>
        <v>0</v>
      </c>
      <c r="AF1363">
        <f ca="1"/>
        <v>0</v>
      </c>
      <c r="AG1363">
        <f ca="1"/>
        <v>0</v>
      </c>
      <c r="AH1363">
        <f ca="1"/>
        <v>0</v>
      </c>
      <c r="AI1363">
        <f ca="1"/>
        <v>0</v>
      </c>
      <c r="AJ1363">
        <f ca="1"/>
        <v>0</v>
      </c>
      <c r="AK1363">
        <f ca="1"/>
        <v>0</v>
      </c>
      <c r="AL1363" t="str">
        <f ca="1"/>
        <v/>
      </c>
    </row>
    <row r="1364" spans="13:38">
      <c r="M1364" t="str" cm="1">
        <f t="array" ref="M1364">_xlfn._xlws.FILTER(SUM(H1364:L1364),SUM(H1364:L1364)&lt;&gt;0,"")</f>
        <v/>
      </c>
      <c r="AC1364" t="str">
        <f ca="1"/>
        <v/>
      </c>
      <c r="AE1364">
        <f ca="1"/>
        <v>0</v>
      </c>
      <c r="AF1364">
        <f ca="1"/>
        <v>0</v>
      </c>
      <c r="AG1364">
        <f ca="1"/>
        <v>0</v>
      </c>
      <c r="AH1364">
        <f ca="1"/>
        <v>0</v>
      </c>
      <c r="AI1364">
        <f ca="1"/>
        <v>0</v>
      </c>
      <c r="AJ1364">
        <f ca="1"/>
        <v>0</v>
      </c>
      <c r="AK1364">
        <f ca="1"/>
        <v>0</v>
      </c>
      <c r="AL1364" t="str">
        <f ca="1"/>
        <v/>
      </c>
    </row>
    <row r="1365" spans="13:38">
      <c r="M1365" t="str" cm="1">
        <f t="array" ref="M1365">_xlfn._xlws.FILTER(SUM(H1365:L1365),SUM(H1365:L1365)&lt;&gt;0,"")</f>
        <v/>
      </c>
      <c r="AC1365" t="str">
        <f ca="1"/>
        <v/>
      </c>
      <c r="AE1365">
        <f ca="1"/>
        <v>0</v>
      </c>
      <c r="AF1365">
        <f ca="1"/>
        <v>0</v>
      </c>
      <c r="AG1365">
        <f ca="1"/>
        <v>0</v>
      </c>
      <c r="AH1365">
        <f ca="1"/>
        <v>0</v>
      </c>
      <c r="AI1365">
        <f ca="1"/>
        <v>0</v>
      </c>
      <c r="AJ1365">
        <f ca="1"/>
        <v>0</v>
      </c>
      <c r="AK1365">
        <f ca="1"/>
        <v>0</v>
      </c>
      <c r="AL1365" t="str">
        <f ca="1"/>
        <v/>
      </c>
    </row>
    <row r="1366" spans="13:38">
      <c r="M1366" t="str" cm="1">
        <f t="array" ref="M1366">_xlfn._xlws.FILTER(SUM(H1366:L1366),SUM(H1366:L1366)&lt;&gt;0,"")</f>
        <v/>
      </c>
      <c r="AC1366" t="str">
        <f ca="1"/>
        <v/>
      </c>
      <c r="AE1366">
        <f ca="1"/>
        <v>0</v>
      </c>
      <c r="AF1366">
        <f ca="1"/>
        <v>0</v>
      </c>
      <c r="AG1366">
        <f ca="1"/>
        <v>0</v>
      </c>
      <c r="AH1366">
        <f ca="1"/>
        <v>0</v>
      </c>
      <c r="AI1366">
        <f ca="1"/>
        <v>0</v>
      </c>
      <c r="AJ1366">
        <f ca="1"/>
        <v>0</v>
      </c>
      <c r="AK1366">
        <f ca="1"/>
        <v>0</v>
      </c>
      <c r="AL1366" t="str">
        <f ca="1"/>
        <v/>
      </c>
    </row>
    <row r="1367" spans="13:38">
      <c r="M1367" t="str" cm="1">
        <f t="array" ref="M1367">_xlfn._xlws.FILTER(SUM(H1367:L1367),SUM(H1367:L1367)&lt;&gt;0,"")</f>
        <v/>
      </c>
      <c r="AC1367" t="str">
        <f ca="1"/>
        <v/>
      </c>
      <c r="AE1367">
        <f ca="1"/>
        <v>0</v>
      </c>
      <c r="AF1367">
        <f ca="1"/>
        <v>0</v>
      </c>
      <c r="AG1367">
        <f ca="1"/>
        <v>0</v>
      </c>
      <c r="AH1367">
        <f ca="1"/>
        <v>0</v>
      </c>
      <c r="AI1367">
        <f ca="1"/>
        <v>0</v>
      </c>
      <c r="AJ1367">
        <f ca="1"/>
        <v>0</v>
      </c>
      <c r="AK1367">
        <f ca="1"/>
        <v>0</v>
      </c>
      <c r="AL1367" t="str">
        <f ca="1"/>
        <v/>
      </c>
    </row>
    <row r="1368" spans="13:38">
      <c r="M1368" t="str" cm="1">
        <f t="array" ref="M1368">_xlfn._xlws.FILTER(SUM(H1368:L1368),SUM(H1368:L1368)&lt;&gt;0,"")</f>
        <v/>
      </c>
      <c r="AC1368" t="str">
        <f ca="1"/>
        <v/>
      </c>
      <c r="AE1368">
        <f ca="1"/>
        <v>0</v>
      </c>
      <c r="AF1368">
        <f ca="1"/>
        <v>0</v>
      </c>
      <c r="AG1368">
        <f ca="1"/>
        <v>0</v>
      </c>
      <c r="AH1368">
        <f ca="1"/>
        <v>0</v>
      </c>
      <c r="AI1368">
        <f ca="1"/>
        <v>0</v>
      </c>
      <c r="AJ1368">
        <f ca="1"/>
        <v>0</v>
      </c>
      <c r="AK1368">
        <f ca="1"/>
        <v>0</v>
      </c>
      <c r="AL1368" t="str">
        <f ca="1"/>
        <v/>
      </c>
    </row>
    <row r="1369" spans="13:38">
      <c r="M1369" t="str" cm="1">
        <f t="array" ref="M1369">_xlfn._xlws.FILTER(SUM(H1369:L1369),SUM(H1369:L1369)&lt;&gt;0,"")</f>
        <v/>
      </c>
      <c r="AC1369" t="str">
        <f ca="1"/>
        <v/>
      </c>
      <c r="AE1369">
        <f ca="1"/>
        <v>0</v>
      </c>
      <c r="AF1369">
        <f ca="1"/>
        <v>0</v>
      </c>
      <c r="AG1369">
        <f ca="1"/>
        <v>0</v>
      </c>
      <c r="AH1369">
        <f ca="1"/>
        <v>0</v>
      </c>
      <c r="AI1369">
        <f ca="1"/>
        <v>0</v>
      </c>
      <c r="AJ1369">
        <f ca="1"/>
        <v>0</v>
      </c>
      <c r="AK1369">
        <f ca="1"/>
        <v>0</v>
      </c>
      <c r="AL1369" t="str">
        <f ca="1"/>
        <v/>
      </c>
    </row>
    <row r="1370" spans="13:38">
      <c r="M1370" t="str" cm="1">
        <f t="array" ref="M1370">_xlfn._xlws.FILTER(SUM(H1370:L1370),SUM(H1370:L1370)&lt;&gt;0,"")</f>
        <v/>
      </c>
      <c r="AC1370" t="str">
        <f ca="1"/>
        <v/>
      </c>
      <c r="AE1370">
        <f ca="1"/>
        <v>0</v>
      </c>
      <c r="AF1370">
        <f ca="1"/>
        <v>0</v>
      </c>
      <c r="AG1370">
        <f ca="1"/>
        <v>0</v>
      </c>
      <c r="AH1370">
        <f ca="1"/>
        <v>0</v>
      </c>
      <c r="AI1370">
        <f ca="1"/>
        <v>0</v>
      </c>
      <c r="AJ1370">
        <f ca="1"/>
        <v>0</v>
      </c>
      <c r="AK1370">
        <f ca="1"/>
        <v>0</v>
      </c>
      <c r="AL1370" t="str">
        <f ca="1"/>
        <v/>
      </c>
    </row>
    <row r="1371" spans="13:38">
      <c r="M1371" t="str" cm="1">
        <f t="array" ref="M1371">_xlfn._xlws.FILTER(SUM(H1371:L1371),SUM(H1371:L1371)&lt;&gt;0,"")</f>
        <v/>
      </c>
      <c r="AC1371" t="str">
        <f ca="1"/>
        <v/>
      </c>
      <c r="AE1371">
        <f ca="1"/>
        <v>0</v>
      </c>
      <c r="AF1371">
        <f ca="1"/>
        <v>0</v>
      </c>
      <c r="AG1371">
        <f ca="1"/>
        <v>0</v>
      </c>
      <c r="AH1371">
        <f ca="1"/>
        <v>0</v>
      </c>
      <c r="AI1371">
        <f ca="1"/>
        <v>0</v>
      </c>
      <c r="AJ1371">
        <f ca="1"/>
        <v>0</v>
      </c>
      <c r="AK1371">
        <f ca="1"/>
        <v>0</v>
      </c>
      <c r="AL1371" t="str">
        <f ca="1"/>
        <v/>
      </c>
    </row>
    <row r="1372" spans="13:38">
      <c r="M1372" t="str" cm="1">
        <f t="array" ref="M1372">_xlfn._xlws.FILTER(SUM(H1372:L1372),SUM(H1372:L1372)&lt;&gt;0,"")</f>
        <v/>
      </c>
      <c r="AC1372" t="str">
        <f ca="1"/>
        <v/>
      </c>
      <c r="AE1372">
        <f ca="1"/>
        <v>0</v>
      </c>
      <c r="AF1372">
        <f ca="1"/>
        <v>0</v>
      </c>
      <c r="AG1372">
        <f ca="1"/>
        <v>0</v>
      </c>
      <c r="AH1372">
        <f ca="1"/>
        <v>0</v>
      </c>
      <c r="AI1372">
        <f ca="1"/>
        <v>0</v>
      </c>
      <c r="AJ1372">
        <f ca="1"/>
        <v>0</v>
      </c>
      <c r="AK1372">
        <f ca="1"/>
        <v>0</v>
      </c>
      <c r="AL1372" t="str">
        <f ca="1"/>
        <v/>
      </c>
    </row>
    <row r="1373" spans="13:38">
      <c r="M1373" t="str" cm="1">
        <f t="array" ref="M1373">_xlfn._xlws.FILTER(SUM(H1373:L1373),SUM(H1373:L1373)&lt;&gt;0,"")</f>
        <v/>
      </c>
      <c r="AC1373" t="str">
        <f ca="1"/>
        <v/>
      </c>
      <c r="AE1373">
        <f ca="1"/>
        <v>0</v>
      </c>
      <c r="AF1373">
        <f ca="1"/>
        <v>0</v>
      </c>
      <c r="AG1373">
        <f ca="1"/>
        <v>0</v>
      </c>
      <c r="AH1373">
        <f ca="1"/>
        <v>0</v>
      </c>
      <c r="AI1373">
        <f ca="1"/>
        <v>0</v>
      </c>
      <c r="AJ1373">
        <f ca="1"/>
        <v>0</v>
      </c>
      <c r="AK1373">
        <f ca="1"/>
        <v>0</v>
      </c>
      <c r="AL1373" t="str">
        <f ca="1"/>
        <v/>
      </c>
    </row>
    <row r="1374" spans="13:38">
      <c r="M1374" t="str" cm="1">
        <f t="array" ref="M1374">_xlfn._xlws.FILTER(SUM(H1374:L1374),SUM(H1374:L1374)&lt;&gt;0,"")</f>
        <v/>
      </c>
      <c r="AC1374" t="str">
        <f ca="1"/>
        <v/>
      </c>
      <c r="AE1374">
        <f ca="1"/>
        <v>0</v>
      </c>
      <c r="AF1374">
        <f ca="1"/>
        <v>0</v>
      </c>
      <c r="AG1374">
        <f ca="1"/>
        <v>0</v>
      </c>
      <c r="AH1374">
        <f ca="1"/>
        <v>0</v>
      </c>
      <c r="AI1374">
        <f ca="1"/>
        <v>0</v>
      </c>
      <c r="AJ1374">
        <f ca="1"/>
        <v>0</v>
      </c>
      <c r="AK1374">
        <f ca="1"/>
        <v>0</v>
      </c>
      <c r="AL1374" t="str">
        <f ca="1"/>
        <v/>
      </c>
    </row>
    <row r="1375" spans="13:38">
      <c r="M1375" t="str" cm="1">
        <f t="array" ref="M1375">_xlfn._xlws.FILTER(SUM(H1375:L1375),SUM(H1375:L1375)&lt;&gt;0,"")</f>
        <v/>
      </c>
      <c r="AC1375" t="str">
        <f ca="1"/>
        <v/>
      </c>
      <c r="AE1375">
        <f ca="1"/>
        <v>0</v>
      </c>
      <c r="AF1375">
        <f ca="1"/>
        <v>0</v>
      </c>
      <c r="AG1375">
        <f ca="1"/>
        <v>0</v>
      </c>
      <c r="AH1375">
        <f ca="1"/>
        <v>0</v>
      </c>
      <c r="AI1375">
        <f ca="1"/>
        <v>0</v>
      </c>
      <c r="AJ1375">
        <f ca="1"/>
        <v>0</v>
      </c>
      <c r="AK1375">
        <f ca="1"/>
        <v>0</v>
      </c>
      <c r="AL1375" t="str">
        <f ca="1"/>
        <v/>
      </c>
    </row>
    <row r="1376" spans="13:38">
      <c r="M1376" t="str" cm="1">
        <f t="array" ref="M1376">_xlfn._xlws.FILTER(SUM(H1376:L1376),SUM(H1376:L1376)&lt;&gt;0,"")</f>
        <v/>
      </c>
      <c r="AC1376" t="str">
        <f ca="1"/>
        <v/>
      </c>
      <c r="AE1376">
        <f ca="1"/>
        <v>0</v>
      </c>
      <c r="AF1376">
        <f ca="1"/>
        <v>0</v>
      </c>
      <c r="AG1376">
        <f ca="1"/>
        <v>0</v>
      </c>
      <c r="AH1376">
        <f ca="1"/>
        <v>0</v>
      </c>
      <c r="AI1376">
        <f ca="1"/>
        <v>0</v>
      </c>
      <c r="AJ1376">
        <f ca="1"/>
        <v>0</v>
      </c>
      <c r="AK1376">
        <f ca="1"/>
        <v>0</v>
      </c>
      <c r="AL1376" t="str">
        <f ca="1"/>
        <v/>
      </c>
    </row>
    <row r="1377" spans="13:38">
      <c r="M1377" t="str" cm="1">
        <f t="array" ref="M1377">_xlfn._xlws.FILTER(SUM(H1377:L1377),SUM(H1377:L1377)&lt;&gt;0,"")</f>
        <v/>
      </c>
      <c r="AC1377" t="str">
        <f ca="1"/>
        <v/>
      </c>
      <c r="AE1377">
        <f ca="1"/>
        <v>0</v>
      </c>
      <c r="AF1377">
        <f ca="1"/>
        <v>0</v>
      </c>
      <c r="AG1377">
        <f ca="1"/>
        <v>0</v>
      </c>
      <c r="AH1377">
        <f ca="1"/>
        <v>0</v>
      </c>
      <c r="AI1377">
        <f ca="1"/>
        <v>0</v>
      </c>
      <c r="AJ1377">
        <f ca="1"/>
        <v>0</v>
      </c>
      <c r="AK1377">
        <f ca="1"/>
        <v>0</v>
      </c>
      <c r="AL1377" t="str">
        <f ca="1"/>
        <v/>
      </c>
    </row>
    <row r="1378" spans="13:38">
      <c r="M1378" t="str" cm="1">
        <f t="array" ref="M1378">_xlfn._xlws.FILTER(SUM(H1378:L1378),SUM(H1378:L1378)&lt;&gt;0,"")</f>
        <v/>
      </c>
      <c r="AC1378" t="str">
        <f ca="1"/>
        <v/>
      </c>
      <c r="AE1378">
        <f ca="1"/>
        <v>0</v>
      </c>
      <c r="AF1378">
        <f ca="1"/>
        <v>0</v>
      </c>
      <c r="AG1378">
        <f ca="1"/>
        <v>0</v>
      </c>
      <c r="AH1378">
        <f ca="1"/>
        <v>0</v>
      </c>
      <c r="AI1378">
        <f ca="1"/>
        <v>0</v>
      </c>
      <c r="AJ1378">
        <f ca="1"/>
        <v>0</v>
      </c>
      <c r="AK1378">
        <f ca="1"/>
        <v>0</v>
      </c>
      <c r="AL1378" t="str">
        <f ca="1"/>
        <v/>
      </c>
    </row>
    <row r="1379" spans="13:38">
      <c r="M1379" t="str" cm="1">
        <f t="array" ref="M1379">_xlfn._xlws.FILTER(SUM(H1379:L1379),SUM(H1379:L1379)&lt;&gt;0,"")</f>
        <v/>
      </c>
      <c r="AC1379" t="str">
        <f ca="1"/>
        <v/>
      </c>
      <c r="AE1379">
        <f ca="1"/>
        <v>0</v>
      </c>
      <c r="AF1379">
        <f ca="1"/>
        <v>0</v>
      </c>
      <c r="AG1379">
        <f ca="1"/>
        <v>0</v>
      </c>
      <c r="AH1379">
        <f ca="1"/>
        <v>0</v>
      </c>
      <c r="AI1379">
        <f ca="1"/>
        <v>0</v>
      </c>
      <c r="AJ1379">
        <f ca="1"/>
        <v>0</v>
      </c>
      <c r="AK1379">
        <f ca="1"/>
        <v>0</v>
      </c>
      <c r="AL1379" t="str">
        <f ca="1"/>
        <v/>
      </c>
    </row>
    <row r="1380" spans="13:38">
      <c r="M1380" t="str" cm="1">
        <f t="array" ref="M1380">_xlfn._xlws.FILTER(SUM(H1380:L1380),SUM(H1380:L1380)&lt;&gt;0,"")</f>
        <v/>
      </c>
      <c r="AC1380" t="str">
        <f ca="1"/>
        <v/>
      </c>
      <c r="AE1380">
        <f ca="1"/>
        <v>0</v>
      </c>
      <c r="AF1380">
        <f ca="1"/>
        <v>0</v>
      </c>
      <c r="AG1380">
        <f ca="1"/>
        <v>0</v>
      </c>
      <c r="AH1380">
        <f ca="1"/>
        <v>0</v>
      </c>
      <c r="AI1380">
        <f ca="1"/>
        <v>0</v>
      </c>
      <c r="AJ1380">
        <f ca="1"/>
        <v>0</v>
      </c>
      <c r="AK1380">
        <f ca="1"/>
        <v>0</v>
      </c>
      <c r="AL1380" t="str">
        <f ca="1"/>
        <v/>
      </c>
    </row>
    <row r="1381" spans="13:38">
      <c r="M1381" t="str" cm="1">
        <f t="array" ref="M1381">_xlfn._xlws.FILTER(SUM(H1381:L1381),SUM(H1381:L1381)&lt;&gt;0,"")</f>
        <v/>
      </c>
      <c r="AC1381" t="str">
        <f ca="1"/>
        <v/>
      </c>
      <c r="AE1381">
        <f ca="1"/>
        <v>0</v>
      </c>
      <c r="AF1381">
        <f ca="1"/>
        <v>0</v>
      </c>
      <c r="AG1381">
        <f ca="1"/>
        <v>0</v>
      </c>
      <c r="AH1381">
        <f ca="1"/>
        <v>0</v>
      </c>
      <c r="AI1381">
        <f ca="1"/>
        <v>0</v>
      </c>
      <c r="AJ1381">
        <f ca="1"/>
        <v>0</v>
      </c>
      <c r="AK1381">
        <f ca="1"/>
        <v>0</v>
      </c>
      <c r="AL1381" t="str">
        <f ca="1"/>
        <v/>
      </c>
    </row>
    <row r="1382" spans="13:38">
      <c r="M1382" t="str" cm="1">
        <f t="array" ref="M1382">_xlfn._xlws.FILTER(SUM(H1382:L1382),SUM(H1382:L1382)&lt;&gt;0,"")</f>
        <v/>
      </c>
      <c r="AC1382" t="str">
        <f ca="1"/>
        <v/>
      </c>
      <c r="AE1382">
        <f ca="1"/>
        <v>0</v>
      </c>
      <c r="AF1382">
        <f ca="1"/>
        <v>0</v>
      </c>
      <c r="AG1382">
        <f ca="1"/>
        <v>0</v>
      </c>
      <c r="AH1382">
        <f ca="1"/>
        <v>0</v>
      </c>
      <c r="AI1382">
        <f ca="1"/>
        <v>0</v>
      </c>
      <c r="AJ1382">
        <f ca="1"/>
        <v>0</v>
      </c>
      <c r="AK1382">
        <f ca="1"/>
        <v>0</v>
      </c>
      <c r="AL1382" t="str">
        <f ca="1"/>
        <v/>
      </c>
    </row>
    <row r="1383" spans="13:38">
      <c r="M1383" t="str" cm="1">
        <f t="array" ref="M1383">_xlfn._xlws.FILTER(SUM(H1383:L1383),SUM(H1383:L1383)&lt;&gt;0,"")</f>
        <v/>
      </c>
      <c r="AC1383" t="str">
        <f ca="1"/>
        <v/>
      </c>
      <c r="AE1383">
        <f ca="1"/>
        <v>0</v>
      </c>
      <c r="AF1383">
        <f ca="1"/>
        <v>0</v>
      </c>
      <c r="AG1383">
        <f ca="1"/>
        <v>0</v>
      </c>
      <c r="AH1383">
        <f ca="1"/>
        <v>0</v>
      </c>
      <c r="AI1383">
        <f ca="1"/>
        <v>0</v>
      </c>
      <c r="AJ1383">
        <f ca="1"/>
        <v>0</v>
      </c>
      <c r="AK1383">
        <f ca="1"/>
        <v>0</v>
      </c>
      <c r="AL1383" t="str">
        <f ca="1"/>
        <v/>
      </c>
    </row>
    <row r="1384" spans="13:38">
      <c r="M1384" t="str" cm="1">
        <f t="array" ref="M1384">_xlfn._xlws.FILTER(SUM(H1384:L1384),SUM(H1384:L1384)&lt;&gt;0,"")</f>
        <v/>
      </c>
      <c r="AC1384" t="str">
        <f ca="1"/>
        <v/>
      </c>
      <c r="AE1384">
        <f ca="1"/>
        <v>0</v>
      </c>
      <c r="AF1384">
        <f ca="1"/>
        <v>0</v>
      </c>
      <c r="AG1384">
        <f ca="1"/>
        <v>0</v>
      </c>
      <c r="AH1384">
        <f ca="1"/>
        <v>0</v>
      </c>
      <c r="AI1384">
        <f ca="1"/>
        <v>0</v>
      </c>
      <c r="AJ1384">
        <f ca="1"/>
        <v>0</v>
      </c>
      <c r="AK1384">
        <f ca="1"/>
        <v>0</v>
      </c>
      <c r="AL1384" t="str">
        <f ca="1"/>
        <v/>
      </c>
    </row>
    <row r="1385" spans="13:38">
      <c r="M1385" t="str" cm="1">
        <f t="array" ref="M1385">_xlfn._xlws.FILTER(SUM(H1385:L1385),SUM(H1385:L1385)&lt;&gt;0,"")</f>
        <v/>
      </c>
      <c r="AC1385" t="str">
        <f ca="1"/>
        <v/>
      </c>
      <c r="AE1385">
        <f ca="1"/>
        <v>0</v>
      </c>
      <c r="AF1385">
        <f ca="1"/>
        <v>0</v>
      </c>
      <c r="AG1385">
        <f ca="1"/>
        <v>0</v>
      </c>
      <c r="AH1385">
        <f ca="1"/>
        <v>0</v>
      </c>
      <c r="AI1385">
        <f ca="1"/>
        <v>0</v>
      </c>
      <c r="AJ1385">
        <f ca="1"/>
        <v>0</v>
      </c>
      <c r="AK1385">
        <f ca="1"/>
        <v>0</v>
      </c>
      <c r="AL1385" t="str">
        <f ca="1"/>
        <v/>
      </c>
    </row>
    <row r="1386" spans="13:38">
      <c r="M1386" t="str" cm="1">
        <f t="array" ref="M1386">_xlfn._xlws.FILTER(SUM(H1386:L1386),SUM(H1386:L1386)&lt;&gt;0,"")</f>
        <v/>
      </c>
      <c r="AC1386" t="str">
        <f ca="1"/>
        <v/>
      </c>
      <c r="AE1386">
        <f ca="1"/>
        <v>0</v>
      </c>
      <c r="AF1386">
        <f ca="1"/>
        <v>0</v>
      </c>
      <c r="AG1386">
        <f ca="1"/>
        <v>0</v>
      </c>
      <c r="AH1386">
        <f ca="1"/>
        <v>0</v>
      </c>
      <c r="AI1386">
        <f ca="1"/>
        <v>0</v>
      </c>
      <c r="AJ1386">
        <f ca="1"/>
        <v>0</v>
      </c>
      <c r="AK1386">
        <f ca="1"/>
        <v>0</v>
      </c>
      <c r="AL1386" t="str">
        <f ca="1"/>
        <v/>
      </c>
    </row>
    <row r="1387" spans="13:38">
      <c r="M1387" t="str" cm="1">
        <f t="array" ref="M1387">_xlfn._xlws.FILTER(SUM(H1387:L1387),SUM(H1387:L1387)&lt;&gt;0,"")</f>
        <v/>
      </c>
      <c r="AC1387" t="str">
        <f ca="1"/>
        <v/>
      </c>
      <c r="AE1387">
        <f ca="1"/>
        <v>0</v>
      </c>
      <c r="AF1387">
        <f ca="1"/>
        <v>0</v>
      </c>
      <c r="AG1387">
        <f ca="1"/>
        <v>0</v>
      </c>
      <c r="AH1387">
        <f ca="1"/>
        <v>0</v>
      </c>
      <c r="AI1387">
        <f ca="1"/>
        <v>0</v>
      </c>
      <c r="AJ1387">
        <f ca="1"/>
        <v>0</v>
      </c>
      <c r="AK1387">
        <f ca="1"/>
        <v>0</v>
      </c>
      <c r="AL1387" t="str">
        <f ca="1"/>
        <v/>
      </c>
    </row>
    <row r="1388" spans="13:38">
      <c r="M1388" t="str" cm="1">
        <f t="array" ref="M1388">_xlfn._xlws.FILTER(SUM(H1388:L1388),SUM(H1388:L1388)&lt;&gt;0,"")</f>
        <v/>
      </c>
      <c r="AC1388" t="str">
        <f ca="1"/>
        <v/>
      </c>
      <c r="AE1388">
        <f ca="1"/>
        <v>0</v>
      </c>
      <c r="AF1388">
        <f ca="1"/>
        <v>0</v>
      </c>
      <c r="AG1388">
        <f ca="1"/>
        <v>0</v>
      </c>
      <c r="AH1388">
        <f ca="1"/>
        <v>0</v>
      </c>
      <c r="AI1388">
        <f ca="1"/>
        <v>0</v>
      </c>
      <c r="AJ1388">
        <f ca="1"/>
        <v>0</v>
      </c>
      <c r="AK1388">
        <f ca="1"/>
        <v>0</v>
      </c>
      <c r="AL1388" t="str">
        <f ca="1"/>
        <v/>
      </c>
    </row>
    <row r="1389" spans="13:38">
      <c r="M1389" t="str" cm="1">
        <f t="array" ref="M1389">_xlfn._xlws.FILTER(SUM(H1389:L1389),SUM(H1389:L1389)&lt;&gt;0,"")</f>
        <v/>
      </c>
      <c r="AC1389" t="str">
        <f ca="1"/>
        <v/>
      </c>
      <c r="AE1389">
        <f ca="1"/>
        <v>0</v>
      </c>
      <c r="AF1389">
        <f ca="1"/>
        <v>0</v>
      </c>
      <c r="AG1389">
        <f ca="1"/>
        <v>0</v>
      </c>
      <c r="AH1389">
        <f ca="1"/>
        <v>0</v>
      </c>
      <c r="AI1389">
        <f ca="1"/>
        <v>0</v>
      </c>
      <c r="AJ1389">
        <f ca="1"/>
        <v>0</v>
      </c>
      <c r="AK1389">
        <f ca="1"/>
        <v>0</v>
      </c>
      <c r="AL1389" t="str">
        <f ca="1"/>
        <v/>
      </c>
    </row>
    <row r="1390" spans="13:38">
      <c r="M1390" t="str" cm="1">
        <f t="array" ref="M1390">_xlfn._xlws.FILTER(SUM(H1390:L1390),SUM(H1390:L1390)&lt;&gt;0,"")</f>
        <v/>
      </c>
      <c r="AC1390" t="str">
        <f ca="1"/>
        <v/>
      </c>
      <c r="AE1390">
        <f ca="1"/>
        <v>0</v>
      </c>
      <c r="AF1390">
        <f ca="1"/>
        <v>0</v>
      </c>
      <c r="AG1390">
        <f ca="1"/>
        <v>0</v>
      </c>
      <c r="AH1390">
        <f ca="1"/>
        <v>0</v>
      </c>
      <c r="AI1390">
        <f ca="1"/>
        <v>0</v>
      </c>
      <c r="AJ1390">
        <f ca="1"/>
        <v>0</v>
      </c>
      <c r="AK1390">
        <f ca="1"/>
        <v>0</v>
      </c>
      <c r="AL1390" t="str">
        <f ca="1"/>
        <v/>
      </c>
    </row>
    <row r="1391" spans="13:38">
      <c r="M1391" t="str" cm="1">
        <f t="array" ref="M1391">_xlfn._xlws.FILTER(SUM(H1391:L1391),SUM(H1391:L1391)&lt;&gt;0,"")</f>
        <v/>
      </c>
      <c r="AC1391" t="str">
        <f ca="1"/>
        <v/>
      </c>
      <c r="AE1391">
        <f ca="1"/>
        <v>0</v>
      </c>
      <c r="AF1391">
        <f ca="1"/>
        <v>0</v>
      </c>
      <c r="AG1391">
        <f ca="1"/>
        <v>0</v>
      </c>
      <c r="AH1391">
        <f ca="1"/>
        <v>0</v>
      </c>
      <c r="AI1391">
        <f ca="1"/>
        <v>0</v>
      </c>
      <c r="AJ1391">
        <f ca="1"/>
        <v>0</v>
      </c>
      <c r="AK1391">
        <f ca="1"/>
        <v>0</v>
      </c>
      <c r="AL1391" t="str">
        <f ca="1"/>
        <v/>
      </c>
    </row>
    <row r="1392" spans="13:38">
      <c r="M1392" t="str" cm="1">
        <f t="array" ref="M1392">_xlfn._xlws.FILTER(SUM(H1392:L1392),SUM(H1392:L1392)&lt;&gt;0,"")</f>
        <v/>
      </c>
      <c r="AC1392" t="str">
        <f ca="1"/>
        <v/>
      </c>
      <c r="AE1392">
        <f ca="1"/>
        <v>0</v>
      </c>
      <c r="AF1392">
        <f ca="1"/>
        <v>0</v>
      </c>
      <c r="AG1392">
        <f ca="1"/>
        <v>0</v>
      </c>
      <c r="AH1392">
        <f ca="1"/>
        <v>0</v>
      </c>
      <c r="AI1392">
        <f ca="1"/>
        <v>0</v>
      </c>
      <c r="AJ1392">
        <f ca="1"/>
        <v>0</v>
      </c>
      <c r="AK1392">
        <f ca="1"/>
        <v>0</v>
      </c>
      <c r="AL1392" t="str">
        <f ca="1"/>
        <v/>
      </c>
    </row>
    <row r="1393" spans="13:38">
      <c r="M1393" t="str" cm="1">
        <f t="array" ref="M1393">_xlfn._xlws.FILTER(SUM(H1393:L1393),SUM(H1393:L1393)&lt;&gt;0,"")</f>
        <v/>
      </c>
      <c r="AC1393" t="str">
        <f ca="1"/>
        <v/>
      </c>
      <c r="AE1393">
        <f ca="1"/>
        <v>0</v>
      </c>
      <c r="AF1393">
        <f ca="1"/>
        <v>0</v>
      </c>
      <c r="AG1393">
        <f ca="1"/>
        <v>0</v>
      </c>
      <c r="AH1393">
        <f ca="1"/>
        <v>0</v>
      </c>
      <c r="AI1393">
        <f ca="1"/>
        <v>0</v>
      </c>
      <c r="AJ1393">
        <f ca="1"/>
        <v>0</v>
      </c>
      <c r="AK1393">
        <f ca="1"/>
        <v>0</v>
      </c>
      <c r="AL1393" t="str">
        <f ca="1"/>
        <v/>
      </c>
    </row>
    <row r="1394" spans="13:38">
      <c r="M1394" t="str" cm="1">
        <f t="array" ref="M1394">_xlfn._xlws.FILTER(SUM(H1394:L1394),SUM(H1394:L1394)&lt;&gt;0,"")</f>
        <v/>
      </c>
      <c r="AC1394" t="str">
        <f ca="1"/>
        <v/>
      </c>
      <c r="AE1394">
        <f ca="1"/>
        <v>0</v>
      </c>
      <c r="AF1394">
        <f ca="1"/>
        <v>0</v>
      </c>
      <c r="AG1394">
        <f ca="1"/>
        <v>0</v>
      </c>
      <c r="AH1394">
        <f ca="1"/>
        <v>0</v>
      </c>
      <c r="AI1394">
        <f ca="1"/>
        <v>0</v>
      </c>
      <c r="AJ1394">
        <f ca="1"/>
        <v>0</v>
      </c>
      <c r="AK1394">
        <f ca="1"/>
        <v>0</v>
      </c>
      <c r="AL1394" t="str">
        <f ca="1"/>
        <v/>
      </c>
    </row>
    <row r="1395" spans="13:38">
      <c r="M1395" t="str" cm="1">
        <f t="array" ref="M1395">_xlfn._xlws.FILTER(SUM(H1395:L1395),SUM(H1395:L1395)&lt;&gt;0,"")</f>
        <v/>
      </c>
      <c r="AC1395" t="str">
        <f ca="1"/>
        <v/>
      </c>
      <c r="AE1395">
        <f ca="1"/>
        <v>0</v>
      </c>
      <c r="AF1395">
        <f ca="1"/>
        <v>0</v>
      </c>
      <c r="AG1395">
        <f ca="1"/>
        <v>0</v>
      </c>
      <c r="AH1395">
        <f ca="1"/>
        <v>0</v>
      </c>
      <c r="AI1395">
        <f ca="1"/>
        <v>0</v>
      </c>
      <c r="AJ1395">
        <f ca="1"/>
        <v>0</v>
      </c>
      <c r="AK1395">
        <f ca="1"/>
        <v>0</v>
      </c>
      <c r="AL1395" t="str">
        <f ca="1"/>
        <v/>
      </c>
    </row>
    <row r="1396" spans="13:38">
      <c r="M1396" t="str" cm="1">
        <f t="array" ref="M1396">_xlfn._xlws.FILTER(SUM(H1396:L1396),SUM(H1396:L1396)&lt;&gt;0,"")</f>
        <v/>
      </c>
      <c r="AC1396" t="str">
        <f ca="1"/>
        <v/>
      </c>
      <c r="AE1396">
        <f ca="1"/>
        <v>0</v>
      </c>
      <c r="AF1396">
        <f ca="1"/>
        <v>0</v>
      </c>
      <c r="AG1396">
        <f ca="1"/>
        <v>0</v>
      </c>
      <c r="AH1396">
        <f ca="1"/>
        <v>0</v>
      </c>
      <c r="AI1396">
        <f ca="1"/>
        <v>0</v>
      </c>
      <c r="AJ1396">
        <f ca="1"/>
        <v>0</v>
      </c>
      <c r="AK1396">
        <f ca="1"/>
        <v>0</v>
      </c>
      <c r="AL1396" t="str">
        <f ca="1"/>
        <v/>
      </c>
    </row>
    <row r="1397" spans="13:38">
      <c r="M1397" t="str" cm="1">
        <f t="array" ref="M1397">_xlfn._xlws.FILTER(SUM(H1397:L1397),SUM(H1397:L1397)&lt;&gt;0,"")</f>
        <v/>
      </c>
      <c r="AC1397" t="str">
        <f ca="1"/>
        <v/>
      </c>
      <c r="AE1397">
        <f ca="1"/>
        <v>0</v>
      </c>
      <c r="AF1397">
        <f ca="1"/>
        <v>0</v>
      </c>
      <c r="AG1397">
        <f ca="1"/>
        <v>0</v>
      </c>
      <c r="AH1397">
        <f ca="1"/>
        <v>0</v>
      </c>
      <c r="AI1397">
        <f ca="1"/>
        <v>0</v>
      </c>
      <c r="AJ1397">
        <f ca="1"/>
        <v>0</v>
      </c>
      <c r="AK1397">
        <f ca="1"/>
        <v>0</v>
      </c>
      <c r="AL1397" t="str">
        <f ca="1"/>
        <v/>
      </c>
    </row>
    <row r="1398" spans="13:38">
      <c r="M1398" t="str" cm="1">
        <f t="array" ref="M1398">_xlfn._xlws.FILTER(SUM(H1398:L1398),SUM(H1398:L1398)&lt;&gt;0,"")</f>
        <v/>
      </c>
      <c r="AC1398" t="str">
        <f ca="1"/>
        <v/>
      </c>
      <c r="AE1398">
        <f ca="1"/>
        <v>0</v>
      </c>
      <c r="AF1398">
        <f ca="1"/>
        <v>0</v>
      </c>
      <c r="AG1398">
        <f ca="1"/>
        <v>0</v>
      </c>
      <c r="AH1398">
        <f ca="1"/>
        <v>0</v>
      </c>
      <c r="AI1398">
        <f ca="1"/>
        <v>0</v>
      </c>
      <c r="AJ1398">
        <f ca="1"/>
        <v>0</v>
      </c>
      <c r="AK1398">
        <f ca="1"/>
        <v>0</v>
      </c>
      <c r="AL1398" t="str">
        <f ca="1"/>
        <v/>
      </c>
    </row>
    <row r="1399" spans="13:38">
      <c r="M1399" t="str" cm="1">
        <f t="array" ref="M1399">_xlfn._xlws.FILTER(SUM(H1399:L1399),SUM(H1399:L1399)&lt;&gt;0,"")</f>
        <v/>
      </c>
      <c r="AC1399" t="str">
        <f ca="1"/>
        <v/>
      </c>
      <c r="AE1399">
        <f ca="1"/>
        <v>0</v>
      </c>
      <c r="AF1399">
        <f ca="1"/>
        <v>0</v>
      </c>
      <c r="AG1399">
        <f ca="1"/>
        <v>0</v>
      </c>
      <c r="AH1399">
        <f ca="1"/>
        <v>0</v>
      </c>
      <c r="AI1399">
        <f ca="1"/>
        <v>0</v>
      </c>
      <c r="AJ1399">
        <f ca="1"/>
        <v>0</v>
      </c>
      <c r="AK1399">
        <f ca="1"/>
        <v>0</v>
      </c>
      <c r="AL1399" t="str">
        <f ca="1"/>
        <v/>
      </c>
    </row>
    <row r="1400" spans="13:38">
      <c r="M1400" t="str" cm="1">
        <f t="array" ref="M1400">_xlfn._xlws.FILTER(SUM(H1400:L1400),SUM(H1400:L1400)&lt;&gt;0,"")</f>
        <v/>
      </c>
      <c r="AC1400" t="str">
        <f ca="1"/>
        <v/>
      </c>
      <c r="AE1400">
        <f ca="1"/>
        <v>0</v>
      </c>
      <c r="AF1400">
        <f ca="1"/>
        <v>0</v>
      </c>
      <c r="AG1400">
        <f ca="1"/>
        <v>0</v>
      </c>
      <c r="AH1400">
        <f ca="1"/>
        <v>0</v>
      </c>
      <c r="AI1400">
        <f ca="1"/>
        <v>0</v>
      </c>
      <c r="AJ1400">
        <f ca="1"/>
        <v>0</v>
      </c>
      <c r="AK1400">
        <f ca="1"/>
        <v>0</v>
      </c>
      <c r="AL1400" t="str">
        <f ca="1"/>
        <v/>
      </c>
    </row>
    <row r="1401" spans="13:38">
      <c r="M1401" t="str" cm="1">
        <f t="array" ref="M1401">_xlfn._xlws.FILTER(SUM(H1401:L1401),SUM(H1401:L1401)&lt;&gt;0,"")</f>
        <v/>
      </c>
      <c r="AC1401" t="str">
        <f ca="1"/>
        <v/>
      </c>
      <c r="AE1401">
        <f ca="1"/>
        <v>0</v>
      </c>
      <c r="AF1401">
        <f ca="1"/>
        <v>0</v>
      </c>
      <c r="AG1401">
        <f ca="1"/>
        <v>0</v>
      </c>
      <c r="AH1401">
        <f ca="1"/>
        <v>0</v>
      </c>
      <c r="AI1401">
        <f ca="1"/>
        <v>0</v>
      </c>
      <c r="AJ1401">
        <f ca="1"/>
        <v>0</v>
      </c>
      <c r="AK1401">
        <f ca="1"/>
        <v>0</v>
      </c>
      <c r="AL1401" t="str">
        <f ca="1"/>
        <v/>
      </c>
    </row>
    <row r="1402" spans="13:38">
      <c r="M1402" t="str" cm="1">
        <f t="array" ref="M1402">_xlfn._xlws.FILTER(SUM(H1402:L1402),SUM(H1402:L1402)&lt;&gt;0,"")</f>
        <v/>
      </c>
      <c r="AC1402" t="str">
        <f ca="1"/>
        <v/>
      </c>
      <c r="AE1402">
        <f ca="1"/>
        <v>0</v>
      </c>
      <c r="AF1402">
        <f ca="1"/>
        <v>0</v>
      </c>
      <c r="AG1402">
        <f ca="1"/>
        <v>0</v>
      </c>
      <c r="AH1402">
        <f ca="1"/>
        <v>0</v>
      </c>
      <c r="AI1402">
        <f ca="1"/>
        <v>0</v>
      </c>
      <c r="AJ1402">
        <f ca="1"/>
        <v>0</v>
      </c>
      <c r="AK1402">
        <f ca="1"/>
        <v>0</v>
      </c>
      <c r="AL1402" t="str">
        <f ca="1"/>
        <v/>
      </c>
    </row>
    <row r="1403" spans="13:38">
      <c r="M1403" t="str" cm="1">
        <f t="array" ref="M1403">_xlfn._xlws.FILTER(SUM(H1403:L1403),SUM(H1403:L1403)&lt;&gt;0,"")</f>
        <v/>
      </c>
      <c r="AC1403" t="str">
        <f ca="1"/>
        <v/>
      </c>
      <c r="AE1403">
        <f ca="1"/>
        <v>0</v>
      </c>
      <c r="AF1403">
        <f ca="1"/>
        <v>0</v>
      </c>
      <c r="AG1403">
        <f ca="1"/>
        <v>0</v>
      </c>
      <c r="AH1403">
        <f ca="1"/>
        <v>0</v>
      </c>
      <c r="AI1403">
        <f ca="1"/>
        <v>0</v>
      </c>
      <c r="AJ1403">
        <f ca="1"/>
        <v>0</v>
      </c>
      <c r="AK1403">
        <f ca="1"/>
        <v>0</v>
      </c>
      <c r="AL1403" t="str">
        <f ca="1"/>
        <v/>
      </c>
    </row>
    <row r="1404" spans="13:38">
      <c r="M1404" t="str" cm="1">
        <f t="array" ref="M1404">_xlfn._xlws.FILTER(SUM(H1404:L1404),SUM(H1404:L1404)&lt;&gt;0,"")</f>
        <v/>
      </c>
      <c r="AC1404" t="str">
        <f ca="1"/>
        <v/>
      </c>
      <c r="AE1404">
        <f ca="1"/>
        <v>0</v>
      </c>
      <c r="AF1404">
        <f ca="1"/>
        <v>0</v>
      </c>
      <c r="AG1404">
        <f ca="1"/>
        <v>0</v>
      </c>
      <c r="AH1404">
        <f ca="1"/>
        <v>0</v>
      </c>
      <c r="AI1404">
        <f ca="1"/>
        <v>0</v>
      </c>
      <c r="AJ1404">
        <f ca="1"/>
        <v>0</v>
      </c>
      <c r="AK1404">
        <f ca="1"/>
        <v>0</v>
      </c>
      <c r="AL1404" t="str">
        <f ca="1"/>
        <v/>
      </c>
    </row>
    <row r="1405" spans="13:38">
      <c r="M1405" t="str" cm="1">
        <f t="array" ref="M1405">_xlfn._xlws.FILTER(SUM(H1405:L1405),SUM(H1405:L1405)&lt;&gt;0,"")</f>
        <v/>
      </c>
      <c r="AC1405" t="str">
        <f ca="1"/>
        <v/>
      </c>
      <c r="AE1405">
        <f ca="1"/>
        <v>0</v>
      </c>
      <c r="AF1405">
        <f ca="1"/>
        <v>0</v>
      </c>
      <c r="AG1405">
        <f ca="1"/>
        <v>0</v>
      </c>
      <c r="AH1405">
        <f ca="1"/>
        <v>0</v>
      </c>
      <c r="AI1405">
        <f ca="1"/>
        <v>0</v>
      </c>
      <c r="AJ1405">
        <f ca="1"/>
        <v>0</v>
      </c>
      <c r="AK1405">
        <f ca="1"/>
        <v>0</v>
      </c>
      <c r="AL1405" t="str">
        <f ca="1"/>
        <v/>
      </c>
    </row>
    <row r="1406" spans="13:38">
      <c r="M1406" t="str" cm="1">
        <f t="array" ref="M1406">_xlfn._xlws.FILTER(SUM(H1406:L1406),SUM(H1406:L1406)&lt;&gt;0,"")</f>
        <v/>
      </c>
      <c r="AC1406" t="str">
        <f ca="1"/>
        <v/>
      </c>
      <c r="AE1406">
        <f ca="1"/>
        <v>0</v>
      </c>
      <c r="AF1406">
        <f ca="1"/>
        <v>0</v>
      </c>
      <c r="AG1406">
        <f ca="1"/>
        <v>0</v>
      </c>
      <c r="AH1406">
        <f ca="1"/>
        <v>0</v>
      </c>
      <c r="AI1406">
        <f ca="1"/>
        <v>0</v>
      </c>
      <c r="AJ1406">
        <f ca="1"/>
        <v>0</v>
      </c>
      <c r="AK1406">
        <f ca="1"/>
        <v>0</v>
      </c>
      <c r="AL1406" t="str">
        <f ca="1"/>
        <v/>
      </c>
    </row>
    <row r="1407" spans="13:38">
      <c r="M1407" t="str" cm="1">
        <f t="array" ref="M1407">_xlfn._xlws.FILTER(SUM(H1407:L1407),SUM(H1407:L1407)&lt;&gt;0,"")</f>
        <v/>
      </c>
      <c r="AC1407" t="str">
        <f ca="1"/>
        <v/>
      </c>
      <c r="AE1407">
        <f ca="1"/>
        <v>0</v>
      </c>
      <c r="AF1407">
        <f ca="1"/>
        <v>0</v>
      </c>
      <c r="AG1407">
        <f ca="1"/>
        <v>0</v>
      </c>
      <c r="AH1407">
        <f ca="1"/>
        <v>0</v>
      </c>
      <c r="AI1407">
        <f ca="1"/>
        <v>0</v>
      </c>
      <c r="AJ1407">
        <f ca="1"/>
        <v>0</v>
      </c>
      <c r="AK1407">
        <f ca="1"/>
        <v>0</v>
      </c>
      <c r="AL1407" t="str">
        <f ca="1"/>
        <v/>
      </c>
    </row>
    <row r="1408" spans="13:38">
      <c r="M1408" t="str" cm="1">
        <f t="array" ref="M1408">_xlfn._xlws.FILTER(SUM(H1408:L1408),SUM(H1408:L1408)&lt;&gt;0,"")</f>
        <v/>
      </c>
      <c r="AC1408" t="str">
        <f ca="1"/>
        <v/>
      </c>
      <c r="AE1408">
        <f ca="1"/>
        <v>0</v>
      </c>
      <c r="AF1408">
        <f ca="1"/>
        <v>0</v>
      </c>
      <c r="AG1408">
        <f ca="1"/>
        <v>0</v>
      </c>
      <c r="AH1408">
        <f ca="1"/>
        <v>0</v>
      </c>
      <c r="AI1408">
        <f ca="1"/>
        <v>0</v>
      </c>
      <c r="AJ1408">
        <f ca="1"/>
        <v>0</v>
      </c>
      <c r="AK1408">
        <f ca="1"/>
        <v>0</v>
      </c>
      <c r="AL1408" t="str">
        <f ca="1"/>
        <v/>
      </c>
    </row>
    <row r="1409" spans="13:38">
      <c r="M1409" t="str" cm="1">
        <f t="array" ref="M1409">_xlfn._xlws.FILTER(SUM(H1409:L1409),SUM(H1409:L1409)&lt;&gt;0,"")</f>
        <v/>
      </c>
      <c r="AC1409" t="str">
        <f ca="1"/>
        <v/>
      </c>
      <c r="AE1409">
        <f ca="1"/>
        <v>0</v>
      </c>
      <c r="AF1409">
        <f ca="1"/>
        <v>0</v>
      </c>
      <c r="AG1409">
        <f ca="1"/>
        <v>0</v>
      </c>
      <c r="AH1409">
        <f ca="1"/>
        <v>0</v>
      </c>
      <c r="AI1409">
        <f ca="1"/>
        <v>0</v>
      </c>
      <c r="AJ1409">
        <f ca="1"/>
        <v>0</v>
      </c>
      <c r="AK1409">
        <f ca="1"/>
        <v>0</v>
      </c>
      <c r="AL1409" t="str">
        <f ca="1"/>
        <v/>
      </c>
    </row>
    <row r="1410" spans="13:38">
      <c r="M1410" t="str" cm="1">
        <f t="array" ref="M1410">_xlfn._xlws.FILTER(SUM(H1410:L1410),SUM(H1410:L1410)&lt;&gt;0,"")</f>
        <v/>
      </c>
      <c r="AC1410" t="str">
        <f ca="1"/>
        <v/>
      </c>
      <c r="AE1410">
        <f ca="1"/>
        <v>0</v>
      </c>
      <c r="AF1410">
        <f ca="1"/>
        <v>0</v>
      </c>
      <c r="AG1410">
        <f ca="1"/>
        <v>0</v>
      </c>
      <c r="AH1410">
        <f ca="1"/>
        <v>0</v>
      </c>
      <c r="AI1410">
        <f ca="1"/>
        <v>0</v>
      </c>
      <c r="AJ1410">
        <f ca="1"/>
        <v>0</v>
      </c>
      <c r="AK1410">
        <f ca="1"/>
        <v>0</v>
      </c>
      <c r="AL1410" t="str">
        <f ca="1"/>
        <v/>
      </c>
    </row>
    <row r="1411" spans="13:38">
      <c r="M1411" t="str" cm="1">
        <f t="array" ref="M1411">_xlfn._xlws.FILTER(SUM(H1411:L1411),SUM(H1411:L1411)&lt;&gt;0,"")</f>
        <v/>
      </c>
      <c r="AC1411" t="str">
        <f ca="1"/>
        <v/>
      </c>
      <c r="AE1411">
        <f ca="1"/>
        <v>0</v>
      </c>
      <c r="AF1411">
        <f ca="1"/>
        <v>0</v>
      </c>
      <c r="AG1411">
        <f ca="1"/>
        <v>0</v>
      </c>
      <c r="AH1411">
        <f ca="1"/>
        <v>0</v>
      </c>
      <c r="AI1411">
        <f ca="1"/>
        <v>0</v>
      </c>
      <c r="AJ1411">
        <f ca="1"/>
        <v>0</v>
      </c>
      <c r="AK1411">
        <f ca="1"/>
        <v>0</v>
      </c>
      <c r="AL1411" t="str">
        <f ca="1"/>
        <v/>
      </c>
    </row>
    <row r="1412" spans="13:38">
      <c r="M1412" t="str" cm="1">
        <f t="array" ref="M1412">_xlfn._xlws.FILTER(SUM(H1412:L1412),SUM(H1412:L1412)&lt;&gt;0,"")</f>
        <v/>
      </c>
      <c r="AC1412" t="str">
        <f ca="1"/>
        <v/>
      </c>
      <c r="AE1412">
        <f ca="1"/>
        <v>0</v>
      </c>
      <c r="AF1412">
        <f ca="1"/>
        <v>0</v>
      </c>
      <c r="AG1412">
        <f ca="1"/>
        <v>0</v>
      </c>
      <c r="AH1412">
        <f ca="1"/>
        <v>0</v>
      </c>
      <c r="AI1412">
        <f ca="1"/>
        <v>0</v>
      </c>
      <c r="AJ1412">
        <f ca="1"/>
        <v>0</v>
      </c>
      <c r="AK1412">
        <f ca="1"/>
        <v>0</v>
      </c>
      <c r="AL1412" t="str">
        <f ca="1"/>
        <v/>
      </c>
    </row>
    <row r="1413" spans="13:38">
      <c r="M1413" t="str" cm="1">
        <f t="array" ref="M1413">_xlfn._xlws.FILTER(SUM(H1413:L1413),SUM(H1413:L1413)&lt;&gt;0,"")</f>
        <v/>
      </c>
      <c r="AC1413" t="str">
        <f ca="1"/>
        <v/>
      </c>
      <c r="AE1413">
        <f ca="1"/>
        <v>0</v>
      </c>
      <c r="AF1413">
        <f ca="1"/>
        <v>0</v>
      </c>
      <c r="AG1413">
        <f ca="1"/>
        <v>0</v>
      </c>
      <c r="AH1413">
        <f ca="1"/>
        <v>0</v>
      </c>
      <c r="AI1413">
        <f ca="1"/>
        <v>0</v>
      </c>
      <c r="AJ1413">
        <f ca="1"/>
        <v>0</v>
      </c>
      <c r="AK1413">
        <f ca="1"/>
        <v>0</v>
      </c>
      <c r="AL1413" t="str">
        <f ca="1"/>
        <v/>
      </c>
    </row>
    <row r="1414" spans="13:38">
      <c r="M1414" t="str" cm="1">
        <f t="array" ref="M1414">_xlfn._xlws.FILTER(SUM(H1414:L1414),SUM(H1414:L1414)&lt;&gt;0,"")</f>
        <v/>
      </c>
      <c r="AC1414" t="str">
        <f ca="1"/>
        <v/>
      </c>
      <c r="AE1414">
        <f ca="1"/>
        <v>0</v>
      </c>
      <c r="AF1414">
        <f ca="1"/>
        <v>0</v>
      </c>
      <c r="AG1414">
        <f ca="1"/>
        <v>0</v>
      </c>
      <c r="AH1414">
        <f ca="1"/>
        <v>0</v>
      </c>
      <c r="AI1414">
        <f ca="1"/>
        <v>0</v>
      </c>
      <c r="AJ1414">
        <f ca="1"/>
        <v>0</v>
      </c>
      <c r="AK1414">
        <f ca="1"/>
        <v>0</v>
      </c>
      <c r="AL1414" t="str">
        <f ca="1"/>
        <v/>
      </c>
    </row>
    <row r="1415" spans="13:38">
      <c r="M1415" t="str" cm="1">
        <f t="array" ref="M1415">_xlfn._xlws.FILTER(SUM(H1415:L1415),SUM(H1415:L1415)&lt;&gt;0,"")</f>
        <v/>
      </c>
      <c r="AC1415" t="str">
        <f ca="1"/>
        <v/>
      </c>
      <c r="AE1415">
        <f ca="1"/>
        <v>0</v>
      </c>
      <c r="AF1415">
        <f ca="1"/>
        <v>0</v>
      </c>
      <c r="AG1415">
        <f ca="1"/>
        <v>0</v>
      </c>
      <c r="AH1415">
        <f ca="1"/>
        <v>0</v>
      </c>
      <c r="AI1415">
        <f ca="1"/>
        <v>0</v>
      </c>
      <c r="AJ1415">
        <f ca="1"/>
        <v>0</v>
      </c>
      <c r="AK1415">
        <f ca="1"/>
        <v>0</v>
      </c>
      <c r="AL1415" t="str">
        <f ca="1"/>
        <v/>
      </c>
    </row>
    <row r="1416" spans="13:38">
      <c r="M1416" t="str" cm="1">
        <f t="array" ref="M1416">_xlfn._xlws.FILTER(SUM(H1416:L1416),SUM(H1416:L1416)&lt;&gt;0,"")</f>
        <v/>
      </c>
      <c r="AC1416" t="str">
        <f ca="1"/>
        <v/>
      </c>
      <c r="AE1416">
        <f ca="1"/>
        <v>0</v>
      </c>
      <c r="AF1416">
        <f ca="1"/>
        <v>0</v>
      </c>
      <c r="AG1416">
        <f ca="1"/>
        <v>0</v>
      </c>
      <c r="AH1416">
        <f ca="1"/>
        <v>0</v>
      </c>
      <c r="AI1416">
        <f ca="1"/>
        <v>0</v>
      </c>
      <c r="AJ1416">
        <f ca="1"/>
        <v>0</v>
      </c>
      <c r="AK1416">
        <f ca="1"/>
        <v>0</v>
      </c>
      <c r="AL1416" t="str">
        <f ca="1"/>
        <v/>
      </c>
    </row>
    <row r="1417" spans="13:38">
      <c r="M1417" t="str" cm="1">
        <f t="array" ref="M1417">_xlfn._xlws.FILTER(SUM(H1417:L1417),SUM(H1417:L1417)&lt;&gt;0,"")</f>
        <v/>
      </c>
      <c r="AC1417" t="str">
        <f ca="1"/>
        <v/>
      </c>
      <c r="AE1417">
        <f ca="1"/>
        <v>0</v>
      </c>
      <c r="AF1417">
        <f ca="1"/>
        <v>0</v>
      </c>
      <c r="AG1417">
        <f ca="1"/>
        <v>0</v>
      </c>
      <c r="AH1417">
        <f ca="1"/>
        <v>0</v>
      </c>
      <c r="AI1417">
        <f ca="1"/>
        <v>0</v>
      </c>
      <c r="AJ1417">
        <f ca="1"/>
        <v>0</v>
      </c>
      <c r="AK1417">
        <f ca="1"/>
        <v>0</v>
      </c>
      <c r="AL1417" t="str">
        <f ca="1"/>
        <v/>
      </c>
    </row>
    <row r="1418" spans="13:38">
      <c r="M1418" t="str" cm="1">
        <f t="array" ref="M1418">_xlfn._xlws.FILTER(SUM(H1418:L1418),SUM(H1418:L1418)&lt;&gt;0,"")</f>
        <v/>
      </c>
      <c r="AC1418" t="str">
        <f ca="1"/>
        <v/>
      </c>
      <c r="AE1418">
        <f ca="1"/>
        <v>0</v>
      </c>
      <c r="AF1418">
        <f ca="1"/>
        <v>0</v>
      </c>
      <c r="AG1418">
        <f ca="1"/>
        <v>0</v>
      </c>
      <c r="AH1418">
        <f ca="1"/>
        <v>0</v>
      </c>
      <c r="AI1418">
        <f ca="1"/>
        <v>0</v>
      </c>
      <c r="AJ1418">
        <f ca="1"/>
        <v>0</v>
      </c>
      <c r="AK1418">
        <f ca="1"/>
        <v>0</v>
      </c>
      <c r="AL1418" t="str">
        <f ca="1"/>
        <v/>
      </c>
    </row>
    <row r="1419" spans="13:38">
      <c r="M1419" t="str" cm="1">
        <f t="array" ref="M1419">_xlfn._xlws.FILTER(SUM(H1419:L1419),SUM(H1419:L1419)&lt;&gt;0,"")</f>
        <v/>
      </c>
      <c r="AC1419" t="str">
        <f ca="1"/>
        <v/>
      </c>
      <c r="AE1419">
        <f ca="1"/>
        <v>0</v>
      </c>
      <c r="AF1419">
        <f ca="1"/>
        <v>0</v>
      </c>
      <c r="AG1419">
        <f ca="1"/>
        <v>0</v>
      </c>
      <c r="AH1419">
        <f ca="1"/>
        <v>0</v>
      </c>
      <c r="AI1419">
        <f ca="1"/>
        <v>0</v>
      </c>
      <c r="AJ1419">
        <f ca="1"/>
        <v>0</v>
      </c>
      <c r="AK1419">
        <f ca="1"/>
        <v>0</v>
      </c>
      <c r="AL1419" t="str">
        <f ca="1"/>
        <v/>
      </c>
    </row>
    <row r="1420" spans="13:38">
      <c r="M1420" t="str" cm="1">
        <f t="array" ref="M1420">_xlfn._xlws.FILTER(SUM(H1420:L1420),SUM(H1420:L1420)&lt;&gt;0,"")</f>
        <v/>
      </c>
      <c r="AC1420" t="str">
        <f ca="1"/>
        <v/>
      </c>
      <c r="AE1420">
        <f ca="1"/>
        <v>0</v>
      </c>
      <c r="AF1420">
        <f ca="1"/>
        <v>0</v>
      </c>
      <c r="AG1420">
        <f ca="1"/>
        <v>0</v>
      </c>
      <c r="AH1420">
        <f ca="1"/>
        <v>0</v>
      </c>
      <c r="AI1420">
        <f ca="1"/>
        <v>0</v>
      </c>
      <c r="AJ1420">
        <f ca="1"/>
        <v>0</v>
      </c>
      <c r="AK1420">
        <f ca="1"/>
        <v>0</v>
      </c>
      <c r="AL1420" t="str">
        <f ca="1"/>
        <v/>
      </c>
    </row>
    <row r="1421" spans="13:38">
      <c r="M1421" t="str" cm="1">
        <f t="array" ref="M1421">_xlfn._xlws.FILTER(SUM(H1421:L1421),SUM(H1421:L1421)&lt;&gt;0,"")</f>
        <v/>
      </c>
      <c r="AC1421" t="str">
        <f ca="1"/>
        <v/>
      </c>
      <c r="AE1421">
        <f ca="1"/>
        <v>0</v>
      </c>
      <c r="AF1421">
        <f ca="1"/>
        <v>0</v>
      </c>
      <c r="AG1421">
        <f ca="1"/>
        <v>0</v>
      </c>
      <c r="AH1421">
        <f ca="1"/>
        <v>0</v>
      </c>
      <c r="AI1421">
        <f ca="1"/>
        <v>0</v>
      </c>
      <c r="AJ1421">
        <f ca="1"/>
        <v>0</v>
      </c>
      <c r="AK1421">
        <f ca="1"/>
        <v>0</v>
      </c>
      <c r="AL1421" t="str">
        <f ca="1"/>
        <v/>
      </c>
    </row>
    <row r="1422" spans="13:38">
      <c r="M1422" t="str" cm="1">
        <f t="array" ref="M1422">_xlfn._xlws.FILTER(SUM(H1422:L1422),SUM(H1422:L1422)&lt;&gt;0,"")</f>
        <v/>
      </c>
      <c r="AC1422" t="str">
        <f ca="1"/>
        <v/>
      </c>
      <c r="AE1422">
        <f ca="1"/>
        <v>0</v>
      </c>
      <c r="AF1422">
        <f ca="1"/>
        <v>0</v>
      </c>
      <c r="AG1422">
        <f ca="1"/>
        <v>0</v>
      </c>
      <c r="AH1422">
        <f ca="1"/>
        <v>0</v>
      </c>
      <c r="AI1422">
        <f ca="1"/>
        <v>0</v>
      </c>
      <c r="AJ1422">
        <f ca="1"/>
        <v>0</v>
      </c>
      <c r="AK1422">
        <f ca="1"/>
        <v>0</v>
      </c>
      <c r="AL1422" t="str">
        <f ca="1"/>
        <v/>
      </c>
    </row>
    <row r="1423" spans="13:38">
      <c r="M1423" t="str" cm="1">
        <f t="array" ref="M1423">_xlfn._xlws.FILTER(SUM(H1423:L1423),SUM(H1423:L1423)&lt;&gt;0,"")</f>
        <v/>
      </c>
      <c r="AC1423" t="str">
        <f ca="1"/>
        <v/>
      </c>
      <c r="AE1423">
        <f ca="1"/>
        <v>0</v>
      </c>
      <c r="AF1423">
        <f ca="1"/>
        <v>0</v>
      </c>
      <c r="AG1423">
        <f ca="1"/>
        <v>0</v>
      </c>
      <c r="AH1423">
        <f ca="1"/>
        <v>0</v>
      </c>
      <c r="AI1423">
        <f ca="1"/>
        <v>0</v>
      </c>
      <c r="AJ1423">
        <f ca="1"/>
        <v>0</v>
      </c>
      <c r="AK1423">
        <f ca="1"/>
        <v>0</v>
      </c>
      <c r="AL1423" t="str">
        <f ca="1"/>
        <v/>
      </c>
    </row>
    <row r="1424" spans="13:38">
      <c r="M1424" t="str" cm="1">
        <f t="array" ref="M1424">_xlfn._xlws.FILTER(SUM(H1424:L1424),SUM(H1424:L1424)&lt;&gt;0,"")</f>
        <v/>
      </c>
      <c r="AC1424" t="str">
        <f ca="1"/>
        <v/>
      </c>
      <c r="AE1424">
        <f ca="1"/>
        <v>0</v>
      </c>
      <c r="AF1424">
        <f ca="1"/>
        <v>0</v>
      </c>
      <c r="AG1424">
        <f ca="1"/>
        <v>0</v>
      </c>
      <c r="AH1424">
        <f ca="1"/>
        <v>0</v>
      </c>
      <c r="AI1424">
        <f ca="1"/>
        <v>0</v>
      </c>
      <c r="AJ1424">
        <f ca="1"/>
        <v>0</v>
      </c>
      <c r="AK1424">
        <f ca="1"/>
        <v>0</v>
      </c>
      <c r="AL1424" t="str">
        <f ca="1"/>
        <v/>
      </c>
    </row>
    <row r="1425" spans="13:38">
      <c r="M1425" t="str" cm="1">
        <f t="array" ref="M1425">_xlfn._xlws.FILTER(SUM(H1425:L1425),SUM(H1425:L1425)&lt;&gt;0,"")</f>
        <v/>
      </c>
      <c r="AC1425" t="str">
        <f ca="1"/>
        <v/>
      </c>
      <c r="AE1425">
        <f ca="1"/>
        <v>0</v>
      </c>
      <c r="AF1425">
        <f ca="1"/>
        <v>0</v>
      </c>
      <c r="AG1425">
        <f ca="1"/>
        <v>0</v>
      </c>
      <c r="AH1425">
        <f ca="1"/>
        <v>0</v>
      </c>
      <c r="AI1425">
        <f ca="1"/>
        <v>0</v>
      </c>
      <c r="AJ1425">
        <f ca="1"/>
        <v>0</v>
      </c>
      <c r="AK1425">
        <f ca="1"/>
        <v>0</v>
      </c>
      <c r="AL1425" t="str">
        <f ca="1"/>
        <v/>
      </c>
    </row>
    <row r="1426" spans="13:38">
      <c r="M1426" t="str" cm="1">
        <f t="array" ref="M1426">_xlfn._xlws.FILTER(SUM(H1426:L1426),SUM(H1426:L1426)&lt;&gt;0,"")</f>
        <v/>
      </c>
      <c r="AC1426" t="str">
        <f ca="1"/>
        <v/>
      </c>
      <c r="AE1426">
        <f ca="1"/>
        <v>0</v>
      </c>
      <c r="AF1426">
        <f ca="1"/>
        <v>0</v>
      </c>
      <c r="AG1426">
        <f ca="1"/>
        <v>0</v>
      </c>
      <c r="AH1426">
        <f ca="1"/>
        <v>0</v>
      </c>
      <c r="AI1426">
        <f ca="1"/>
        <v>0</v>
      </c>
      <c r="AJ1426">
        <f ca="1"/>
        <v>0</v>
      </c>
      <c r="AK1426">
        <f ca="1"/>
        <v>0</v>
      </c>
      <c r="AL1426" t="str">
        <f ca="1"/>
        <v/>
      </c>
    </row>
    <row r="1427" spans="13:38">
      <c r="M1427" t="str" cm="1">
        <f t="array" ref="M1427">_xlfn._xlws.FILTER(SUM(H1427:L1427),SUM(H1427:L1427)&lt;&gt;0,"")</f>
        <v/>
      </c>
      <c r="AC1427" t="str">
        <f ca="1"/>
        <v/>
      </c>
      <c r="AE1427">
        <f ca="1"/>
        <v>0</v>
      </c>
      <c r="AF1427">
        <f ca="1"/>
        <v>0</v>
      </c>
      <c r="AG1427">
        <f ca="1"/>
        <v>0</v>
      </c>
      <c r="AH1427">
        <f ca="1"/>
        <v>0</v>
      </c>
      <c r="AI1427">
        <f ca="1"/>
        <v>0</v>
      </c>
      <c r="AJ1427">
        <f ca="1"/>
        <v>0</v>
      </c>
      <c r="AK1427">
        <f ca="1"/>
        <v>0</v>
      </c>
      <c r="AL1427" t="str">
        <f ca="1"/>
        <v/>
      </c>
    </row>
    <row r="1428" spans="13:38">
      <c r="M1428" t="str" cm="1">
        <f t="array" ref="M1428">_xlfn._xlws.FILTER(SUM(H1428:L1428),SUM(H1428:L1428)&lt;&gt;0,"")</f>
        <v/>
      </c>
      <c r="AC1428" t="str">
        <f ca="1"/>
        <v/>
      </c>
      <c r="AE1428">
        <f ca="1"/>
        <v>0</v>
      </c>
      <c r="AF1428">
        <f ca="1"/>
        <v>0</v>
      </c>
      <c r="AG1428">
        <f ca="1"/>
        <v>0</v>
      </c>
      <c r="AH1428">
        <f ca="1"/>
        <v>0</v>
      </c>
      <c r="AI1428">
        <f ca="1"/>
        <v>0</v>
      </c>
      <c r="AJ1428">
        <f ca="1"/>
        <v>0</v>
      </c>
      <c r="AK1428">
        <f ca="1"/>
        <v>0</v>
      </c>
      <c r="AL1428" t="str">
        <f ca="1"/>
        <v/>
      </c>
    </row>
    <row r="1429" spans="13:38">
      <c r="M1429" t="str" cm="1">
        <f t="array" ref="M1429">_xlfn._xlws.FILTER(SUM(H1429:L1429),SUM(H1429:L1429)&lt;&gt;0,"")</f>
        <v/>
      </c>
      <c r="AC1429" t="str">
        <f ca="1"/>
        <v/>
      </c>
      <c r="AE1429">
        <f ca="1"/>
        <v>0</v>
      </c>
      <c r="AF1429">
        <f ca="1"/>
        <v>0</v>
      </c>
      <c r="AG1429">
        <f ca="1"/>
        <v>0</v>
      </c>
      <c r="AH1429">
        <f ca="1"/>
        <v>0</v>
      </c>
      <c r="AI1429">
        <f ca="1"/>
        <v>0</v>
      </c>
      <c r="AJ1429">
        <f ca="1"/>
        <v>0</v>
      </c>
      <c r="AK1429">
        <f ca="1"/>
        <v>0</v>
      </c>
      <c r="AL1429" t="str">
        <f ca="1"/>
        <v/>
      </c>
    </row>
    <row r="1430" spans="13:38">
      <c r="M1430" t="str" cm="1">
        <f t="array" ref="M1430">_xlfn._xlws.FILTER(SUM(H1430:L1430),SUM(H1430:L1430)&lt;&gt;0,"")</f>
        <v/>
      </c>
      <c r="AC1430" t="str">
        <f ca="1"/>
        <v/>
      </c>
      <c r="AE1430">
        <f ca="1"/>
        <v>0</v>
      </c>
      <c r="AF1430">
        <f ca="1"/>
        <v>0</v>
      </c>
      <c r="AG1430">
        <f ca="1"/>
        <v>0</v>
      </c>
      <c r="AH1430">
        <f ca="1"/>
        <v>0</v>
      </c>
      <c r="AI1430">
        <f ca="1"/>
        <v>0</v>
      </c>
      <c r="AJ1430">
        <f ca="1"/>
        <v>0</v>
      </c>
      <c r="AK1430">
        <f ca="1"/>
        <v>0</v>
      </c>
      <c r="AL1430" t="str">
        <f ca="1"/>
        <v/>
      </c>
    </row>
    <row r="1431" spans="13:38">
      <c r="M1431" t="str" cm="1">
        <f t="array" ref="M1431">_xlfn._xlws.FILTER(SUM(H1431:L1431),SUM(H1431:L1431)&lt;&gt;0,"")</f>
        <v/>
      </c>
      <c r="AC1431" t="str">
        <f ca="1"/>
        <v/>
      </c>
      <c r="AE1431">
        <f ca="1"/>
        <v>0</v>
      </c>
      <c r="AF1431">
        <f ca="1"/>
        <v>0</v>
      </c>
      <c r="AG1431">
        <f ca="1"/>
        <v>0</v>
      </c>
      <c r="AH1431">
        <f ca="1"/>
        <v>0</v>
      </c>
      <c r="AI1431">
        <f ca="1"/>
        <v>0</v>
      </c>
      <c r="AJ1431">
        <f ca="1"/>
        <v>0</v>
      </c>
      <c r="AK1431">
        <f ca="1"/>
        <v>0</v>
      </c>
      <c r="AL1431" t="str">
        <f ca="1"/>
        <v/>
      </c>
    </row>
    <row r="1432" spans="13:38">
      <c r="M1432" t="str" cm="1">
        <f t="array" ref="M1432">_xlfn._xlws.FILTER(SUM(H1432:L1432),SUM(H1432:L1432)&lt;&gt;0,"")</f>
        <v/>
      </c>
      <c r="AC1432" t="str">
        <f ca="1"/>
        <v/>
      </c>
      <c r="AE1432">
        <f ca="1"/>
        <v>0</v>
      </c>
      <c r="AF1432">
        <f ca="1"/>
        <v>0</v>
      </c>
      <c r="AG1432">
        <f ca="1"/>
        <v>0</v>
      </c>
      <c r="AH1432">
        <f ca="1"/>
        <v>0</v>
      </c>
      <c r="AI1432">
        <f ca="1"/>
        <v>0</v>
      </c>
      <c r="AJ1432">
        <f ca="1"/>
        <v>0</v>
      </c>
      <c r="AK1432">
        <f ca="1"/>
        <v>0</v>
      </c>
      <c r="AL1432" t="str">
        <f ca="1"/>
        <v/>
      </c>
    </row>
    <row r="1433" spans="13:38">
      <c r="M1433" t="str" cm="1">
        <f t="array" ref="M1433">_xlfn._xlws.FILTER(SUM(H1433:L1433),SUM(H1433:L1433)&lt;&gt;0,"")</f>
        <v/>
      </c>
      <c r="AC1433" t="str">
        <f ca="1"/>
        <v/>
      </c>
      <c r="AE1433">
        <f ca="1"/>
        <v>0</v>
      </c>
      <c r="AF1433">
        <f ca="1"/>
        <v>0</v>
      </c>
      <c r="AG1433">
        <f ca="1"/>
        <v>0</v>
      </c>
      <c r="AH1433">
        <f ca="1"/>
        <v>0</v>
      </c>
      <c r="AI1433">
        <f ca="1"/>
        <v>0</v>
      </c>
      <c r="AJ1433">
        <f ca="1"/>
        <v>0</v>
      </c>
      <c r="AK1433">
        <f ca="1"/>
        <v>0</v>
      </c>
      <c r="AL1433" t="str">
        <f ca="1"/>
        <v/>
      </c>
    </row>
    <row r="1434" spans="13:38">
      <c r="M1434" t="str" cm="1">
        <f t="array" ref="M1434">_xlfn._xlws.FILTER(SUM(H1434:L1434),SUM(H1434:L1434)&lt;&gt;0,"")</f>
        <v/>
      </c>
      <c r="AC1434" t="str">
        <f ca="1"/>
        <v/>
      </c>
      <c r="AE1434">
        <f ca="1"/>
        <v>0</v>
      </c>
      <c r="AF1434">
        <f ca="1"/>
        <v>0</v>
      </c>
      <c r="AG1434">
        <f ca="1"/>
        <v>0</v>
      </c>
      <c r="AH1434">
        <f ca="1"/>
        <v>0</v>
      </c>
      <c r="AI1434">
        <f ca="1"/>
        <v>0</v>
      </c>
      <c r="AJ1434">
        <f ca="1"/>
        <v>0</v>
      </c>
      <c r="AK1434">
        <f ca="1"/>
        <v>0</v>
      </c>
      <c r="AL1434" t="str">
        <f ca="1"/>
        <v/>
      </c>
    </row>
    <row r="1435" spans="13:38">
      <c r="M1435" t="str" cm="1">
        <f t="array" ref="M1435">_xlfn._xlws.FILTER(SUM(H1435:L1435),SUM(H1435:L1435)&lt;&gt;0,"")</f>
        <v/>
      </c>
      <c r="AC1435" t="str">
        <f ca="1"/>
        <v/>
      </c>
      <c r="AE1435">
        <f ca="1"/>
        <v>0</v>
      </c>
      <c r="AF1435">
        <f ca="1"/>
        <v>0</v>
      </c>
      <c r="AG1435">
        <f ca="1"/>
        <v>0</v>
      </c>
      <c r="AH1435">
        <f ca="1"/>
        <v>0</v>
      </c>
      <c r="AI1435">
        <f ca="1"/>
        <v>0</v>
      </c>
      <c r="AJ1435">
        <f ca="1"/>
        <v>0</v>
      </c>
      <c r="AK1435">
        <f ca="1"/>
        <v>0</v>
      </c>
      <c r="AL1435" t="str">
        <f ca="1"/>
        <v/>
      </c>
    </row>
    <row r="1436" spans="13:38">
      <c r="M1436" t="str" cm="1">
        <f t="array" ref="M1436">_xlfn._xlws.FILTER(SUM(H1436:L1436),SUM(H1436:L1436)&lt;&gt;0,"")</f>
        <v/>
      </c>
      <c r="AC1436" t="str">
        <f ca="1"/>
        <v/>
      </c>
      <c r="AE1436">
        <f ca="1"/>
        <v>0</v>
      </c>
      <c r="AF1436">
        <f ca="1"/>
        <v>0</v>
      </c>
      <c r="AG1436">
        <f ca="1"/>
        <v>0</v>
      </c>
      <c r="AH1436">
        <f ca="1"/>
        <v>0</v>
      </c>
      <c r="AI1436">
        <f ca="1"/>
        <v>0</v>
      </c>
      <c r="AJ1436">
        <f ca="1"/>
        <v>0</v>
      </c>
      <c r="AK1436">
        <f ca="1"/>
        <v>0</v>
      </c>
      <c r="AL1436" t="str">
        <f ca="1"/>
        <v/>
      </c>
    </row>
    <row r="1437" spans="13:38">
      <c r="M1437" t="str" cm="1">
        <f t="array" ref="M1437">_xlfn._xlws.FILTER(SUM(H1437:L1437),SUM(H1437:L1437)&lt;&gt;0,"")</f>
        <v/>
      </c>
      <c r="AC1437" t="str">
        <f ca="1"/>
        <v/>
      </c>
      <c r="AE1437">
        <f ca="1"/>
        <v>0</v>
      </c>
      <c r="AF1437">
        <f ca="1"/>
        <v>0</v>
      </c>
      <c r="AG1437">
        <f ca="1"/>
        <v>0</v>
      </c>
      <c r="AH1437">
        <f ca="1"/>
        <v>0</v>
      </c>
      <c r="AI1437">
        <f ca="1"/>
        <v>0</v>
      </c>
      <c r="AJ1437">
        <f ca="1"/>
        <v>0</v>
      </c>
      <c r="AK1437">
        <f ca="1"/>
        <v>0</v>
      </c>
      <c r="AL1437" t="str">
        <f ca="1"/>
        <v/>
      </c>
    </row>
    <row r="1438" spans="13:38">
      <c r="M1438" t="str" cm="1">
        <f t="array" ref="M1438">_xlfn._xlws.FILTER(SUM(H1438:L1438),SUM(H1438:L1438)&lt;&gt;0,"")</f>
        <v/>
      </c>
      <c r="AC1438" t="str">
        <f ca="1"/>
        <v/>
      </c>
      <c r="AE1438">
        <f ca="1"/>
        <v>0</v>
      </c>
      <c r="AF1438">
        <f ca="1"/>
        <v>0</v>
      </c>
      <c r="AG1438">
        <f ca="1"/>
        <v>0</v>
      </c>
      <c r="AH1438">
        <f ca="1"/>
        <v>0</v>
      </c>
      <c r="AI1438">
        <f ca="1"/>
        <v>0</v>
      </c>
      <c r="AJ1438">
        <f ca="1"/>
        <v>0</v>
      </c>
      <c r="AK1438">
        <f ca="1"/>
        <v>0</v>
      </c>
      <c r="AL1438" t="str">
        <f ca="1"/>
        <v/>
      </c>
    </row>
    <row r="1439" spans="13:38">
      <c r="M1439" t="str" cm="1">
        <f t="array" ref="M1439">_xlfn._xlws.FILTER(SUM(H1439:L1439),SUM(H1439:L1439)&lt;&gt;0,"")</f>
        <v/>
      </c>
      <c r="AC1439" t="str">
        <f ca="1"/>
        <v/>
      </c>
      <c r="AE1439">
        <f ca="1"/>
        <v>0</v>
      </c>
      <c r="AF1439">
        <f ca="1"/>
        <v>0</v>
      </c>
      <c r="AG1439">
        <f ca="1"/>
        <v>0</v>
      </c>
      <c r="AH1439">
        <f ca="1"/>
        <v>0</v>
      </c>
      <c r="AI1439">
        <f ca="1"/>
        <v>0</v>
      </c>
      <c r="AJ1439">
        <f ca="1"/>
        <v>0</v>
      </c>
      <c r="AK1439">
        <f ca="1"/>
        <v>0</v>
      </c>
      <c r="AL1439" t="str">
        <f ca="1"/>
        <v/>
      </c>
    </row>
    <row r="1440" spans="13:38">
      <c r="M1440" t="str" cm="1">
        <f t="array" ref="M1440">_xlfn._xlws.FILTER(SUM(H1440:L1440),SUM(H1440:L1440)&lt;&gt;0,"")</f>
        <v/>
      </c>
      <c r="AC1440" t="str">
        <f ca="1"/>
        <v/>
      </c>
      <c r="AE1440">
        <f ca="1"/>
        <v>0</v>
      </c>
      <c r="AF1440">
        <f ca="1"/>
        <v>0</v>
      </c>
      <c r="AG1440">
        <f ca="1"/>
        <v>0</v>
      </c>
      <c r="AH1440">
        <f ca="1"/>
        <v>0</v>
      </c>
      <c r="AI1440">
        <f ca="1"/>
        <v>0</v>
      </c>
      <c r="AJ1440">
        <f ca="1"/>
        <v>0</v>
      </c>
      <c r="AK1440">
        <f ca="1"/>
        <v>0</v>
      </c>
      <c r="AL1440" t="str">
        <f ca="1"/>
        <v/>
      </c>
    </row>
    <row r="1441" spans="13:38">
      <c r="M1441" t="str" cm="1">
        <f t="array" ref="M1441">_xlfn._xlws.FILTER(SUM(H1441:L1441),SUM(H1441:L1441)&lt;&gt;0,"")</f>
        <v/>
      </c>
      <c r="AC1441" t="str">
        <f ca="1"/>
        <v/>
      </c>
      <c r="AE1441">
        <f ca="1"/>
        <v>0</v>
      </c>
      <c r="AF1441">
        <f ca="1"/>
        <v>0</v>
      </c>
      <c r="AG1441">
        <f ca="1"/>
        <v>0</v>
      </c>
      <c r="AH1441">
        <f ca="1"/>
        <v>0</v>
      </c>
      <c r="AI1441">
        <f ca="1"/>
        <v>0</v>
      </c>
      <c r="AJ1441">
        <f ca="1"/>
        <v>0</v>
      </c>
      <c r="AK1441">
        <f ca="1"/>
        <v>0</v>
      </c>
      <c r="AL1441" t="str">
        <f ca="1"/>
        <v/>
      </c>
    </row>
    <row r="1442" spans="13:38">
      <c r="M1442" t="str" cm="1">
        <f t="array" ref="M1442">_xlfn._xlws.FILTER(SUM(H1442:L1442),SUM(H1442:L1442)&lt;&gt;0,"")</f>
        <v/>
      </c>
      <c r="AC1442" t="str">
        <f ca="1"/>
        <v/>
      </c>
      <c r="AE1442">
        <f ca="1"/>
        <v>0</v>
      </c>
      <c r="AF1442">
        <f ca="1"/>
        <v>0</v>
      </c>
      <c r="AG1442">
        <f ca="1"/>
        <v>0</v>
      </c>
      <c r="AH1442">
        <f ca="1"/>
        <v>0</v>
      </c>
      <c r="AI1442">
        <f ca="1"/>
        <v>0</v>
      </c>
      <c r="AJ1442">
        <f ca="1"/>
        <v>0</v>
      </c>
      <c r="AK1442">
        <f ca="1"/>
        <v>0</v>
      </c>
      <c r="AL1442" t="str">
        <f ca="1"/>
        <v/>
      </c>
    </row>
    <row r="1443" spans="13:38">
      <c r="M1443" t="str" cm="1">
        <f t="array" ref="M1443">_xlfn._xlws.FILTER(SUM(H1443:L1443),SUM(H1443:L1443)&lt;&gt;0,"")</f>
        <v/>
      </c>
      <c r="AC1443" t="str">
        <f ca="1"/>
        <v/>
      </c>
      <c r="AE1443">
        <f ca="1"/>
        <v>0</v>
      </c>
      <c r="AF1443">
        <f ca="1"/>
        <v>0</v>
      </c>
      <c r="AG1443">
        <f ca="1"/>
        <v>0</v>
      </c>
      <c r="AH1443">
        <f ca="1"/>
        <v>0</v>
      </c>
      <c r="AI1443">
        <f ca="1"/>
        <v>0</v>
      </c>
      <c r="AJ1443">
        <f ca="1"/>
        <v>0</v>
      </c>
      <c r="AK1443">
        <f ca="1"/>
        <v>0</v>
      </c>
      <c r="AL1443" t="str">
        <f ca="1"/>
        <v/>
      </c>
    </row>
    <row r="1444" spans="13:38">
      <c r="M1444" t="str" cm="1">
        <f t="array" ref="M1444">_xlfn._xlws.FILTER(SUM(H1444:L1444),SUM(H1444:L1444)&lt;&gt;0,"")</f>
        <v/>
      </c>
      <c r="AC1444" t="str">
        <f ca="1"/>
        <v/>
      </c>
      <c r="AE1444">
        <f ca="1"/>
        <v>0</v>
      </c>
      <c r="AF1444">
        <f ca="1"/>
        <v>0</v>
      </c>
      <c r="AG1444">
        <f ca="1"/>
        <v>0</v>
      </c>
      <c r="AH1444">
        <f ca="1"/>
        <v>0</v>
      </c>
      <c r="AI1444">
        <f ca="1"/>
        <v>0</v>
      </c>
      <c r="AJ1444">
        <f ca="1"/>
        <v>0</v>
      </c>
      <c r="AK1444">
        <f ca="1"/>
        <v>0</v>
      </c>
      <c r="AL1444" t="str">
        <f ca="1"/>
        <v/>
      </c>
    </row>
    <row r="1445" spans="13:38">
      <c r="M1445" t="str" cm="1">
        <f t="array" ref="M1445">_xlfn._xlws.FILTER(SUM(H1445:L1445),SUM(H1445:L1445)&lt;&gt;0,"")</f>
        <v/>
      </c>
      <c r="AC1445" t="str">
        <f ca="1"/>
        <v/>
      </c>
      <c r="AE1445">
        <f ca="1"/>
        <v>0</v>
      </c>
      <c r="AF1445">
        <f ca="1"/>
        <v>0</v>
      </c>
      <c r="AG1445">
        <f ca="1"/>
        <v>0</v>
      </c>
      <c r="AH1445">
        <f ca="1"/>
        <v>0</v>
      </c>
      <c r="AI1445">
        <f ca="1"/>
        <v>0</v>
      </c>
      <c r="AJ1445">
        <f ca="1"/>
        <v>0</v>
      </c>
      <c r="AK1445">
        <f ca="1"/>
        <v>0</v>
      </c>
      <c r="AL1445" t="str">
        <f ca="1"/>
        <v/>
      </c>
    </row>
    <row r="1446" spans="13:38">
      <c r="M1446" t="str" cm="1">
        <f t="array" ref="M1446">_xlfn._xlws.FILTER(SUM(H1446:L1446),SUM(H1446:L1446)&lt;&gt;0,"")</f>
        <v/>
      </c>
      <c r="AC1446" t="str">
        <f ca="1"/>
        <v/>
      </c>
      <c r="AE1446">
        <f ca="1"/>
        <v>0</v>
      </c>
      <c r="AF1446">
        <f ca="1"/>
        <v>0</v>
      </c>
      <c r="AG1446">
        <f ca="1"/>
        <v>0</v>
      </c>
      <c r="AH1446">
        <f ca="1"/>
        <v>0</v>
      </c>
      <c r="AI1446">
        <f ca="1"/>
        <v>0</v>
      </c>
      <c r="AJ1446">
        <f ca="1"/>
        <v>0</v>
      </c>
      <c r="AK1446">
        <f ca="1"/>
        <v>0</v>
      </c>
      <c r="AL1446" t="str">
        <f ca="1"/>
        <v/>
      </c>
    </row>
    <row r="1447" spans="13:38">
      <c r="M1447" t="str" cm="1">
        <f t="array" ref="M1447">_xlfn._xlws.FILTER(SUM(H1447:L1447),SUM(H1447:L1447)&lt;&gt;0,"")</f>
        <v/>
      </c>
      <c r="AC1447" t="str">
        <f ca="1"/>
        <v/>
      </c>
      <c r="AE1447">
        <f ca="1"/>
        <v>0</v>
      </c>
      <c r="AF1447">
        <f ca="1"/>
        <v>0</v>
      </c>
      <c r="AG1447">
        <f ca="1"/>
        <v>0</v>
      </c>
      <c r="AH1447">
        <f ca="1"/>
        <v>0</v>
      </c>
      <c r="AI1447">
        <f ca="1"/>
        <v>0</v>
      </c>
      <c r="AJ1447">
        <f ca="1"/>
        <v>0</v>
      </c>
      <c r="AK1447">
        <f ca="1"/>
        <v>0</v>
      </c>
      <c r="AL1447" t="str">
        <f ca="1"/>
        <v/>
      </c>
    </row>
    <row r="1448" spans="13:38">
      <c r="M1448" t="str" cm="1">
        <f t="array" ref="M1448">_xlfn._xlws.FILTER(SUM(H1448:L1448),SUM(H1448:L1448)&lt;&gt;0,"")</f>
        <v/>
      </c>
      <c r="AC1448" t="str">
        <f ca="1"/>
        <v/>
      </c>
      <c r="AE1448">
        <f ca="1"/>
        <v>0</v>
      </c>
      <c r="AF1448">
        <f ca="1"/>
        <v>0</v>
      </c>
      <c r="AG1448">
        <f ca="1"/>
        <v>0</v>
      </c>
      <c r="AH1448">
        <f ca="1"/>
        <v>0</v>
      </c>
      <c r="AI1448">
        <f ca="1"/>
        <v>0</v>
      </c>
      <c r="AJ1448">
        <f ca="1"/>
        <v>0</v>
      </c>
      <c r="AK1448">
        <f ca="1"/>
        <v>0</v>
      </c>
      <c r="AL1448" t="str">
        <f ca="1"/>
        <v/>
      </c>
    </row>
    <row r="1449" spans="13:38">
      <c r="M1449" t="str" cm="1">
        <f t="array" ref="M1449">_xlfn._xlws.FILTER(SUM(H1449:L1449),SUM(H1449:L1449)&lt;&gt;0,"")</f>
        <v/>
      </c>
      <c r="AC1449" t="str">
        <f ca="1"/>
        <v/>
      </c>
      <c r="AE1449">
        <f ca="1"/>
        <v>0</v>
      </c>
      <c r="AF1449">
        <f ca="1"/>
        <v>0</v>
      </c>
      <c r="AG1449">
        <f ca="1"/>
        <v>0</v>
      </c>
      <c r="AH1449">
        <f ca="1"/>
        <v>0</v>
      </c>
      <c r="AI1449">
        <f ca="1"/>
        <v>0</v>
      </c>
      <c r="AJ1449">
        <f ca="1"/>
        <v>0</v>
      </c>
      <c r="AK1449">
        <f ca="1"/>
        <v>0</v>
      </c>
      <c r="AL1449" t="str">
        <f ca="1"/>
        <v/>
      </c>
    </row>
    <row r="1450" spans="13:38">
      <c r="M1450" t="str" cm="1">
        <f t="array" ref="M1450">_xlfn._xlws.FILTER(SUM(H1450:L1450),SUM(H1450:L1450)&lt;&gt;0,"")</f>
        <v/>
      </c>
      <c r="AC1450" t="str">
        <f ca="1"/>
        <v/>
      </c>
      <c r="AE1450">
        <f ca="1"/>
        <v>0</v>
      </c>
      <c r="AF1450">
        <f ca="1"/>
        <v>0</v>
      </c>
      <c r="AG1450">
        <f ca="1"/>
        <v>0</v>
      </c>
      <c r="AH1450">
        <f ca="1"/>
        <v>0</v>
      </c>
      <c r="AI1450">
        <f ca="1"/>
        <v>0</v>
      </c>
      <c r="AJ1450">
        <f ca="1"/>
        <v>0</v>
      </c>
      <c r="AK1450">
        <f ca="1"/>
        <v>0</v>
      </c>
      <c r="AL1450" t="str">
        <f ca="1"/>
        <v/>
      </c>
    </row>
    <row r="1451" spans="13:38">
      <c r="M1451" t="str" cm="1">
        <f t="array" ref="M1451">_xlfn._xlws.FILTER(SUM(H1451:L1451),SUM(H1451:L1451)&lt;&gt;0,"")</f>
        <v/>
      </c>
      <c r="AC1451" t="str">
        <f ca="1"/>
        <v/>
      </c>
      <c r="AE1451">
        <f ca="1"/>
        <v>0</v>
      </c>
      <c r="AF1451">
        <f ca="1"/>
        <v>0</v>
      </c>
      <c r="AG1451">
        <f ca="1"/>
        <v>0</v>
      </c>
      <c r="AH1451">
        <f ca="1"/>
        <v>0</v>
      </c>
      <c r="AI1451">
        <f ca="1"/>
        <v>0</v>
      </c>
      <c r="AJ1451">
        <f ca="1"/>
        <v>0</v>
      </c>
      <c r="AK1451">
        <f ca="1"/>
        <v>0</v>
      </c>
      <c r="AL1451" t="str">
        <f ca="1"/>
        <v/>
      </c>
    </row>
    <row r="1452" spans="13:38">
      <c r="M1452" t="str" cm="1">
        <f t="array" ref="M1452">_xlfn._xlws.FILTER(SUM(H1452:L1452),SUM(H1452:L1452)&lt;&gt;0,"")</f>
        <v/>
      </c>
      <c r="AC1452" t="str">
        <f ca="1"/>
        <v/>
      </c>
      <c r="AE1452">
        <f ca="1"/>
        <v>0</v>
      </c>
      <c r="AF1452">
        <f ca="1"/>
        <v>0</v>
      </c>
      <c r="AG1452">
        <f ca="1"/>
        <v>0</v>
      </c>
      <c r="AH1452">
        <f ca="1"/>
        <v>0</v>
      </c>
      <c r="AI1452">
        <f ca="1"/>
        <v>0</v>
      </c>
      <c r="AJ1452">
        <f ca="1"/>
        <v>0</v>
      </c>
      <c r="AK1452">
        <f ca="1"/>
        <v>0</v>
      </c>
      <c r="AL1452" t="str">
        <f ca="1"/>
        <v/>
      </c>
    </row>
    <row r="1453" spans="13:38">
      <c r="M1453" t="str" cm="1">
        <f t="array" ref="M1453">_xlfn._xlws.FILTER(SUM(H1453:L1453),SUM(H1453:L1453)&lt;&gt;0,"")</f>
        <v/>
      </c>
      <c r="AC1453" t="str">
        <f ca="1"/>
        <v/>
      </c>
      <c r="AE1453">
        <f ca="1"/>
        <v>0</v>
      </c>
      <c r="AF1453">
        <f ca="1"/>
        <v>0</v>
      </c>
      <c r="AG1453">
        <f ca="1"/>
        <v>0</v>
      </c>
      <c r="AH1453">
        <f ca="1"/>
        <v>0</v>
      </c>
      <c r="AI1453">
        <f ca="1"/>
        <v>0</v>
      </c>
      <c r="AJ1453">
        <f ca="1"/>
        <v>0</v>
      </c>
      <c r="AK1453">
        <f ca="1"/>
        <v>0</v>
      </c>
      <c r="AL1453" t="str">
        <f ca="1"/>
        <v/>
      </c>
    </row>
    <row r="1454" spans="13:38">
      <c r="M1454" t="str" cm="1">
        <f t="array" ref="M1454">_xlfn._xlws.FILTER(SUM(H1454:L1454),SUM(H1454:L1454)&lt;&gt;0,"")</f>
        <v/>
      </c>
      <c r="AC1454" t="str">
        <f ca="1"/>
        <v/>
      </c>
      <c r="AE1454">
        <f ca="1"/>
        <v>0</v>
      </c>
      <c r="AF1454">
        <f ca="1"/>
        <v>0</v>
      </c>
      <c r="AG1454">
        <f ca="1"/>
        <v>0</v>
      </c>
      <c r="AH1454">
        <f ca="1"/>
        <v>0</v>
      </c>
      <c r="AI1454">
        <f ca="1"/>
        <v>0</v>
      </c>
      <c r="AJ1454">
        <f ca="1"/>
        <v>0</v>
      </c>
      <c r="AK1454">
        <f ca="1"/>
        <v>0</v>
      </c>
      <c r="AL1454" t="str">
        <f ca="1"/>
        <v/>
      </c>
    </row>
    <row r="1455" spans="13:38">
      <c r="M1455" t="str" cm="1">
        <f t="array" ref="M1455">_xlfn._xlws.FILTER(SUM(H1455:L1455),SUM(H1455:L1455)&lt;&gt;0,"")</f>
        <v/>
      </c>
      <c r="AC1455" t="str">
        <f ca="1"/>
        <v/>
      </c>
      <c r="AE1455">
        <f ca="1"/>
        <v>0</v>
      </c>
      <c r="AF1455">
        <f ca="1"/>
        <v>0</v>
      </c>
      <c r="AG1455">
        <f ca="1"/>
        <v>0</v>
      </c>
      <c r="AH1455">
        <f ca="1"/>
        <v>0</v>
      </c>
      <c r="AI1455">
        <f ca="1"/>
        <v>0</v>
      </c>
      <c r="AJ1455">
        <f ca="1"/>
        <v>0</v>
      </c>
      <c r="AK1455">
        <f ca="1"/>
        <v>0</v>
      </c>
      <c r="AL1455" t="str">
        <f ca="1"/>
        <v/>
      </c>
    </row>
    <row r="1456" spans="13:38">
      <c r="M1456" t="str" cm="1">
        <f t="array" ref="M1456">_xlfn._xlws.FILTER(SUM(H1456:L1456),SUM(H1456:L1456)&lt;&gt;0,"")</f>
        <v/>
      </c>
      <c r="AC1456" t="str">
        <f ca="1"/>
        <v/>
      </c>
      <c r="AE1456">
        <f ca="1"/>
        <v>0</v>
      </c>
      <c r="AF1456">
        <f ca="1"/>
        <v>0</v>
      </c>
      <c r="AG1456">
        <f ca="1"/>
        <v>0</v>
      </c>
      <c r="AH1456">
        <f ca="1"/>
        <v>0</v>
      </c>
      <c r="AI1456">
        <f ca="1"/>
        <v>0</v>
      </c>
      <c r="AJ1456">
        <f ca="1"/>
        <v>0</v>
      </c>
      <c r="AK1456">
        <f ca="1"/>
        <v>0</v>
      </c>
      <c r="AL1456" t="str">
        <f ca="1"/>
        <v/>
      </c>
    </row>
    <row r="1457" spans="13:38">
      <c r="M1457" t="str" cm="1">
        <f t="array" ref="M1457">_xlfn._xlws.FILTER(SUM(H1457:L1457),SUM(H1457:L1457)&lt;&gt;0,"")</f>
        <v/>
      </c>
      <c r="AC1457" t="str">
        <f ca="1"/>
        <v/>
      </c>
      <c r="AE1457">
        <f ca="1"/>
        <v>0</v>
      </c>
      <c r="AF1457">
        <f ca="1"/>
        <v>0</v>
      </c>
      <c r="AG1457">
        <f ca="1"/>
        <v>0</v>
      </c>
      <c r="AH1457">
        <f ca="1"/>
        <v>0</v>
      </c>
      <c r="AI1457">
        <f ca="1"/>
        <v>0</v>
      </c>
      <c r="AJ1457">
        <f ca="1"/>
        <v>0</v>
      </c>
      <c r="AK1457">
        <f ca="1"/>
        <v>0</v>
      </c>
      <c r="AL1457" t="str">
        <f ca="1"/>
        <v/>
      </c>
    </row>
    <row r="1458" spans="13:38">
      <c r="M1458" t="str" cm="1">
        <f t="array" ref="M1458">_xlfn._xlws.FILTER(SUM(H1458:L1458),SUM(H1458:L1458)&lt;&gt;0,"")</f>
        <v/>
      </c>
      <c r="AC1458" t="str">
        <f ca="1"/>
        <v/>
      </c>
      <c r="AE1458">
        <f ca="1"/>
        <v>0</v>
      </c>
      <c r="AF1458">
        <f ca="1"/>
        <v>0</v>
      </c>
      <c r="AG1458">
        <f ca="1"/>
        <v>0</v>
      </c>
      <c r="AH1458">
        <f ca="1"/>
        <v>0</v>
      </c>
      <c r="AI1458">
        <f ca="1"/>
        <v>0</v>
      </c>
      <c r="AJ1458">
        <f ca="1"/>
        <v>0</v>
      </c>
      <c r="AK1458">
        <f ca="1"/>
        <v>0</v>
      </c>
      <c r="AL1458" t="str">
        <f ca="1"/>
        <v/>
      </c>
    </row>
    <row r="1459" spans="13:38">
      <c r="M1459" t="str" cm="1">
        <f t="array" ref="M1459">_xlfn._xlws.FILTER(SUM(H1459:L1459),SUM(H1459:L1459)&lt;&gt;0,"")</f>
        <v/>
      </c>
      <c r="AC1459" t="str">
        <f ca="1"/>
        <v/>
      </c>
      <c r="AE1459">
        <f ca="1"/>
        <v>0</v>
      </c>
      <c r="AF1459">
        <f ca="1"/>
        <v>0</v>
      </c>
      <c r="AG1459">
        <f ca="1"/>
        <v>0</v>
      </c>
      <c r="AH1459">
        <f ca="1"/>
        <v>0</v>
      </c>
      <c r="AI1459">
        <f ca="1"/>
        <v>0</v>
      </c>
      <c r="AJ1459">
        <f ca="1"/>
        <v>0</v>
      </c>
      <c r="AK1459">
        <f ca="1"/>
        <v>0</v>
      </c>
      <c r="AL1459" t="str">
        <f ca="1"/>
        <v/>
      </c>
    </row>
    <row r="1460" spans="13:38">
      <c r="M1460" t="str" cm="1">
        <f t="array" ref="M1460">_xlfn._xlws.FILTER(SUM(H1460:L1460),SUM(H1460:L1460)&lt;&gt;0,"")</f>
        <v/>
      </c>
      <c r="AC1460" t="str">
        <f ca="1"/>
        <v/>
      </c>
      <c r="AE1460">
        <f ca="1"/>
        <v>0</v>
      </c>
      <c r="AF1460">
        <f ca="1"/>
        <v>0</v>
      </c>
      <c r="AG1460">
        <f ca="1"/>
        <v>0</v>
      </c>
      <c r="AH1460">
        <f ca="1"/>
        <v>0</v>
      </c>
      <c r="AI1460">
        <f ca="1"/>
        <v>0</v>
      </c>
      <c r="AJ1460">
        <f ca="1"/>
        <v>0</v>
      </c>
      <c r="AK1460">
        <f ca="1"/>
        <v>0</v>
      </c>
      <c r="AL1460" t="str">
        <f ca="1"/>
        <v/>
      </c>
    </row>
    <row r="1461" spans="13:38">
      <c r="M1461" t="str" cm="1">
        <f t="array" ref="M1461">_xlfn._xlws.FILTER(SUM(H1461:L1461),SUM(H1461:L1461)&lt;&gt;0,"")</f>
        <v/>
      </c>
      <c r="AC1461" t="str">
        <f ca="1"/>
        <v/>
      </c>
      <c r="AE1461">
        <f ca="1"/>
        <v>0</v>
      </c>
      <c r="AF1461">
        <f ca="1"/>
        <v>0</v>
      </c>
      <c r="AG1461">
        <f ca="1"/>
        <v>0</v>
      </c>
      <c r="AH1461">
        <f ca="1"/>
        <v>0</v>
      </c>
      <c r="AI1461">
        <f ca="1"/>
        <v>0</v>
      </c>
      <c r="AJ1461">
        <f ca="1"/>
        <v>0</v>
      </c>
      <c r="AK1461">
        <f ca="1"/>
        <v>0</v>
      </c>
      <c r="AL1461" t="str">
        <f ca="1"/>
        <v/>
      </c>
    </row>
    <row r="1462" spans="13:38">
      <c r="M1462" t="str" cm="1">
        <f t="array" ref="M1462">_xlfn._xlws.FILTER(SUM(H1462:L1462),SUM(H1462:L1462)&lt;&gt;0,"")</f>
        <v/>
      </c>
      <c r="AC1462" t="str">
        <f ca="1"/>
        <v/>
      </c>
      <c r="AE1462">
        <f ca="1"/>
        <v>0</v>
      </c>
      <c r="AF1462">
        <f ca="1"/>
        <v>0</v>
      </c>
      <c r="AG1462">
        <f ca="1"/>
        <v>0</v>
      </c>
      <c r="AH1462">
        <f ca="1"/>
        <v>0</v>
      </c>
      <c r="AI1462">
        <f ca="1"/>
        <v>0</v>
      </c>
      <c r="AJ1462">
        <f ca="1"/>
        <v>0</v>
      </c>
      <c r="AK1462">
        <f ca="1"/>
        <v>0</v>
      </c>
      <c r="AL1462" t="str">
        <f ca="1"/>
        <v/>
      </c>
    </row>
    <row r="1463" spans="13:38">
      <c r="M1463" t="str" cm="1">
        <f t="array" ref="M1463">_xlfn._xlws.FILTER(SUM(H1463:L1463),SUM(H1463:L1463)&lt;&gt;0,"")</f>
        <v/>
      </c>
      <c r="AC1463" t="str">
        <f ca="1"/>
        <v/>
      </c>
      <c r="AE1463">
        <f ca="1"/>
        <v>0</v>
      </c>
      <c r="AF1463">
        <f ca="1"/>
        <v>0</v>
      </c>
      <c r="AG1463">
        <f ca="1"/>
        <v>0</v>
      </c>
      <c r="AH1463">
        <f ca="1"/>
        <v>0</v>
      </c>
      <c r="AI1463">
        <f ca="1"/>
        <v>0</v>
      </c>
      <c r="AJ1463">
        <f ca="1"/>
        <v>0</v>
      </c>
      <c r="AK1463">
        <f ca="1"/>
        <v>0</v>
      </c>
      <c r="AL1463" t="str">
        <f ca="1"/>
        <v/>
      </c>
    </row>
    <row r="1464" spans="13:38">
      <c r="M1464" t="str" cm="1">
        <f t="array" ref="M1464">_xlfn._xlws.FILTER(SUM(H1464:L1464),SUM(H1464:L1464)&lt;&gt;0,"")</f>
        <v/>
      </c>
      <c r="AC1464" t="str">
        <f ca="1"/>
        <v/>
      </c>
      <c r="AE1464">
        <f ca="1"/>
        <v>0</v>
      </c>
      <c r="AF1464">
        <f ca="1"/>
        <v>0</v>
      </c>
      <c r="AG1464">
        <f ca="1"/>
        <v>0</v>
      </c>
      <c r="AH1464">
        <f ca="1"/>
        <v>0</v>
      </c>
      <c r="AI1464">
        <f ca="1"/>
        <v>0</v>
      </c>
      <c r="AJ1464">
        <f ca="1"/>
        <v>0</v>
      </c>
      <c r="AK1464">
        <f ca="1"/>
        <v>0</v>
      </c>
      <c r="AL1464" t="str">
        <f ca="1"/>
        <v/>
      </c>
    </row>
    <row r="1465" spans="13:38">
      <c r="M1465" t="str" cm="1">
        <f t="array" ref="M1465">_xlfn._xlws.FILTER(SUM(H1465:L1465),SUM(H1465:L1465)&lt;&gt;0,"")</f>
        <v/>
      </c>
      <c r="AC1465" t="str">
        <f ca="1"/>
        <v/>
      </c>
      <c r="AE1465">
        <f ca="1"/>
        <v>0</v>
      </c>
      <c r="AF1465">
        <f ca="1"/>
        <v>0</v>
      </c>
      <c r="AG1465">
        <f ca="1"/>
        <v>0</v>
      </c>
      <c r="AH1465">
        <f ca="1"/>
        <v>0</v>
      </c>
      <c r="AI1465">
        <f ca="1"/>
        <v>0</v>
      </c>
      <c r="AJ1465">
        <f ca="1"/>
        <v>0</v>
      </c>
      <c r="AK1465">
        <f ca="1"/>
        <v>0</v>
      </c>
      <c r="AL1465" t="str">
        <f ca="1"/>
        <v/>
      </c>
    </row>
    <row r="1466" spans="13:38">
      <c r="M1466" t="str" cm="1">
        <f t="array" ref="M1466">_xlfn._xlws.FILTER(SUM(H1466:L1466),SUM(H1466:L1466)&lt;&gt;0,"")</f>
        <v/>
      </c>
      <c r="AC1466" t="str">
        <f ca="1"/>
        <v/>
      </c>
      <c r="AE1466">
        <f ca="1"/>
        <v>0</v>
      </c>
      <c r="AF1466">
        <f ca="1"/>
        <v>0</v>
      </c>
      <c r="AG1466">
        <f ca="1"/>
        <v>0</v>
      </c>
      <c r="AH1466">
        <f ca="1"/>
        <v>0</v>
      </c>
      <c r="AI1466">
        <f ca="1"/>
        <v>0</v>
      </c>
      <c r="AJ1466">
        <f ca="1"/>
        <v>0</v>
      </c>
      <c r="AK1466">
        <f ca="1"/>
        <v>0</v>
      </c>
      <c r="AL1466" t="str">
        <f ca="1"/>
        <v/>
      </c>
    </row>
    <row r="1467" spans="13:38">
      <c r="M1467" t="str" cm="1">
        <f t="array" ref="M1467">_xlfn._xlws.FILTER(SUM(H1467:L1467),SUM(H1467:L1467)&lt;&gt;0,"")</f>
        <v/>
      </c>
      <c r="AC1467" t="str">
        <f ca="1"/>
        <v/>
      </c>
      <c r="AE1467">
        <f ca="1"/>
        <v>0</v>
      </c>
      <c r="AF1467">
        <f ca="1"/>
        <v>0</v>
      </c>
      <c r="AG1467">
        <f ca="1"/>
        <v>0</v>
      </c>
      <c r="AH1467">
        <f ca="1"/>
        <v>0</v>
      </c>
      <c r="AI1467">
        <f ca="1"/>
        <v>0</v>
      </c>
      <c r="AJ1467">
        <f ca="1"/>
        <v>0</v>
      </c>
      <c r="AK1467">
        <f ca="1"/>
        <v>0</v>
      </c>
      <c r="AL1467" t="str">
        <f ca="1"/>
        <v/>
      </c>
    </row>
    <row r="1468" spans="13:38">
      <c r="M1468" t="str" cm="1">
        <f t="array" ref="M1468">_xlfn._xlws.FILTER(SUM(H1468:L1468),SUM(H1468:L1468)&lt;&gt;0,"")</f>
        <v/>
      </c>
      <c r="AC1468" t="str">
        <f ca="1"/>
        <v/>
      </c>
      <c r="AE1468">
        <f ca="1"/>
        <v>0</v>
      </c>
      <c r="AF1468">
        <f ca="1"/>
        <v>0</v>
      </c>
      <c r="AG1468">
        <f ca="1"/>
        <v>0</v>
      </c>
      <c r="AH1468">
        <f ca="1"/>
        <v>0</v>
      </c>
      <c r="AI1468">
        <f ca="1"/>
        <v>0</v>
      </c>
      <c r="AJ1468">
        <f ca="1"/>
        <v>0</v>
      </c>
      <c r="AK1468">
        <f ca="1"/>
        <v>0</v>
      </c>
      <c r="AL1468" t="str">
        <f ca="1"/>
        <v/>
      </c>
    </row>
    <row r="1469" spans="13:38">
      <c r="M1469" t="str" cm="1">
        <f t="array" ref="M1469">_xlfn._xlws.FILTER(SUM(H1469:L1469),SUM(H1469:L1469)&lt;&gt;0,"")</f>
        <v/>
      </c>
      <c r="AC1469" t="str">
        <f ca="1"/>
        <v/>
      </c>
      <c r="AE1469">
        <f ca="1"/>
        <v>0</v>
      </c>
      <c r="AF1469">
        <f ca="1"/>
        <v>0</v>
      </c>
      <c r="AG1469">
        <f ca="1"/>
        <v>0</v>
      </c>
      <c r="AH1469">
        <f ca="1"/>
        <v>0</v>
      </c>
      <c r="AI1469">
        <f ca="1"/>
        <v>0</v>
      </c>
      <c r="AJ1469">
        <f ca="1"/>
        <v>0</v>
      </c>
      <c r="AK1469">
        <f ca="1"/>
        <v>0</v>
      </c>
      <c r="AL1469" t="str">
        <f ca="1"/>
        <v/>
      </c>
    </row>
    <row r="1470" spans="13:38">
      <c r="M1470" t="str" cm="1">
        <f t="array" ref="M1470">_xlfn._xlws.FILTER(SUM(H1470:L1470),SUM(H1470:L1470)&lt;&gt;0,"")</f>
        <v/>
      </c>
      <c r="AC1470" t="str">
        <f ca="1"/>
        <v/>
      </c>
      <c r="AE1470">
        <f ca="1"/>
        <v>0</v>
      </c>
      <c r="AF1470">
        <f ca="1"/>
        <v>0</v>
      </c>
      <c r="AG1470">
        <f ca="1"/>
        <v>0</v>
      </c>
      <c r="AH1470">
        <f ca="1"/>
        <v>0</v>
      </c>
      <c r="AI1470">
        <f ca="1"/>
        <v>0</v>
      </c>
      <c r="AJ1470">
        <f ca="1"/>
        <v>0</v>
      </c>
      <c r="AK1470">
        <f ca="1"/>
        <v>0</v>
      </c>
      <c r="AL1470" t="str">
        <f ca="1"/>
        <v/>
      </c>
    </row>
    <row r="1471" spans="13:38">
      <c r="M1471" t="str" cm="1">
        <f t="array" ref="M1471">_xlfn._xlws.FILTER(SUM(H1471:L1471),SUM(H1471:L1471)&lt;&gt;0,"")</f>
        <v/>
      </c>
      <c r="AC1471" t="str">
        <f ca="1"/>
        <v/>
      </c>
      <c r="AE1471">
        <f ca="1"/>
        <v>0</v>
      </c>
      <c r="AF1471">
        <f ca="1"/>
        <v>0</v>
      </c>
      <c r="AG1471">
        <f ca="1"/>
        <v>0</v>
      </c>
      <c r="AH1471">
        <f ca="1"/>
        <v>0</v>
      </c>
      <c r="AI1471">
        <f ca="1"/>
        <v>0</v>
      </c>
      <c r="AJ1471">
        <f ca="1"/>
        <v>0</v>
      </c>
      <c r="AK1471">
        <f ca="1"/>
        <v>0</v>
      </c>
      <c r="AL1471" t="str">
        <f ca="1"/>
        <v/>
      </c>
    </row>
    <row r="1472" spans="13:38">
      <c r="M1472" t="str" cm="1">
        <f t="array" ref="M1472">_xlfn._xlws.FILTER(SUM(H1472:L1472),SUM(H1472:L1472)&lt;&gt;0,"")</f>
        <v/>
      </c>
      <c r="AC1472" t="str">
        <f ca="1"/>
        <v/>
      </c>
      <c r="AE1472">
        <f ca="1"/>
        <v>0</v>
      </c>
      <c r="AF1472">
        <f ca="1"/>
        <v>0</v>
      </c>
      <c r="AG1472">
        <f ca="1"/>
        <v>0</v>
      </c>
      <c r="AH1472">
        <f ca="1"/>
        <v>0</v>
      </c>
      <c r="AI1472">
        <f ca="1"/>
        <v>0</v>
      </c>
      <c r="AJ1472">
        <f ca="1"/>
        <v>0</v>
      </c>
      <c r="AK1472">
        <f ca="1"/>
        <v>0</v>
      </c>
      <c r="AL1472" t="str">
        <f ca="1"/>
        <v/>
      </c>
    </row>
    <row r="1473" spans="13:38">
      <c r="M1473" t="str" cm="1">
        <f t="array" ref="M1473">_xlfn._xlws.FILTER(SUM(H1473:L1473),SUM(H1473:L1473)&lt;&gt;0,"")</f>
        <v/>
      </c>
      <c r="AC1473" t="str">
        <f ca="1"/>
        <v/>
      </c>
      <c r="AE1473">
        <f ca="1"/>
        <v>0</v>
      </c>
      <c r="AF1473">
        <f ca="1"/>
        <v>0</v>
      </c>
      <c r="AG1473">
        <f ca="1"/>
        <v>0</v>
      </c>
      <c r="AH1473">
        <f ca="1"/>
        <v>0</v>
      </c>
      <c r="AI1473">
        <f ca="1"/>
        <v>0</v>
      </c>
      <c r="AJ1473">
        <f ca="1"/>
        <v>0</v>
      </c>
      <c r="AK1473">
        <f ca="1"/>
        <v>0</v>
      </c>
      <c r="AL1473" t="str">
        <f ca="1"/>
        <v/>
      </c>
    </row>
    <row r="1474" spans="13:38">
      <c r="M1474" t="str" cm="1">
        <f t="array" ref="M1474">_xlfn._xlws.FILTER(SUM(H1474:L1474),SUM(H1474:L1474)&lt;&gt;0,"")</f>
        <v/>
      </c>
      <c r="AC1474" t="str">
        <f ca="1"/>
        <v/>
      </c>
      <c r="AE1474">
        <f ca="1"/>
        <v>0</v>
      </c>
      <c r="AF1474">
        <f ca="1"/>
        <v>0</v>
      </c>
      <c r="AG1474">
        <f ca="1"/>
        <v>0</v>
      </c>
      <c r="AH1474">
        <f ca="1"/>
        <v>0</v>
      </c>
      <c r="AI1474">
        <f ca="1"/>
        <v>0</v>
      </c>
      <c r="AJ1474">
        <f ca="1"/>
        <v>0</v>
      </c>
      <c r="AK1474">
        <f ca="1"/>
        <v>0</v>
      </c>
      <c r="AL1474" t="str">
        <f ca="1"/>
        <v/>
      </c>
    </row>
    <row r="1475" spans="13:38">
      <c r="M1475" t="str" cm="1">
        <f t="array" ref="M1475">_xlfn._xlws.FILTER(SUM(H1475:L1475),SUM(H1475:L1475)&lt;&gt;0,"")</f>
        <v/>
      </c>
      <c r="AC1475" t="str">
        <f ca="1"/>
        <v/>
      </c>
      <c r="AE1475">
        <f ca="1"/>
        <v>0</v>
      </c>
      <c r="AF1475">
        <f ca="1"/>
        <v>0</v>
      </c>
      <c r="AG1475">
        <f ca="1"/>
        <v>0</v>
      </c>
      <c r="AH1475">
        <f ca="1"/>
        <v>0</v>
      </c>
      <c r="AI1475">
        <f ca="1"/>
        <v>0</v>
      </c>
      <c r="AJ1475">
        <f ca="1"/>
        <v>0</v>
      </c>
      <c r="AK1475">
        <f ca="1"/>
        <v>0</v>
      </c>
      <c r="AL1475" t="str">
        <f ca="1"/>
        <v/>
      </c>
    </row>
    <row r="1476" spans="13:38">
      <c r="M1476" t="str" cm="1">
        <f t="array" ref="M1476">_xlfn._xlws.FILTER(SUM(H1476:L1476),SUM(H1476:L1476)&lt;&gt;0,"")</f>
        <v/>
      </c>
      <c r="AC1476" t="str">
        <f ca="1"/>
        <v/>
      </c>
      <c r="AE1476">
        <f ca="1"/>
        <v>0</v>
      </c>
      <c r="AF1476">
        <f ca="1"/>
        <v>0</v>
      </c>
      <c r="AG1476">
        <f ca="1"/>
        <v>0</v>
      </c>
      <c r="AH1476">
        <f ca="1"/>
        <v>0</v>
      </c>
      <c r="AI1476">
        <f ca="1"/>
        <v>0</v>
      </c>
      <c r="AJ1476">
        <f ca="1"/>
        <v>0</v>
      </c>
      <c r="AK1476">
        <f ca="1"/>
        <v>0</v>
      </c>
      <c r="AL1476" t="str">
        <f ca="1"/>
        <v/>
      </c>
    </row>
    <row r="1477" spans="13:38">
      <c r="M1477" t="str" cm="1">
        <f t="array" ref="M1477">_xlfn._xlws.FILTER(SUM(H1477:L1477),SUM(H1477:L1477)&lt;&gt;0,"")</f>
        <v/>
      </c>
      <c r="AC1477" t="str">
        <f ca="1"/>
        <v/>
      </c>
      <c r="AE1477">
        <f ca="1"/>
        <v>0</v>
      </c>
      <c r="AF1477">
        <f ca="1"/>
        <v>0</v>
      </c>
      <c r="AG1477">
        <f ca="1"/>
        <v>0</v>
      </c>
      <c r="AH1477">
        <f ca="1"/>
        <v>0</v>
      </c>
      <c r="AI1477">
        <f ca="1"/>
        <v>0</v>
      </c>
      <c r="AJ1477">
        <f ca="1"/>
        <v>0</v>
      </c>
      <c r="AK1477">
        <f ca="1"/>
        <v>0</v>
      </c>
      <c r="AL1477" t="str">
        <f ca="1"/>
        <v/>
      </c>
    </row>
    <row r="1478" spans="13:38">
      <c r="M1478" t="str" cm="1">
        <f t="array" ref="M1478">_xlfn._xlws.FILTER(SUM(H1478:L1478),SUM(H1478:L1478)&lt;&gt;0,"")</f>
        <v/>
      </c>
      <c r="AC1478" t="str">
        <f ca="1"/>
        <v/>
      </c>
      <c r="AE1478">
        <f ca="1"/>
        <v>0</v>
      </c>
      <c r="AF1478">
        <f ca="1"/>
        <v>0</v>
      </c>
      <c r="AG1478">
        <f ca="1"/>
        <v>0</v>
      </c>
      <c r="AH1478">
        <f ca="1"/>
        <v>0</v>
      </c>
      <c r="AI1478">
        <f ca="1"/>
        <v>0</v>
      </c>
      <c r="AJ1478">
        <f ca="1"/>
        <v>0</v>
      </c>
      <c r="AK1478">
        <f ca="1"/>
        <v>0</v>
      </c>
      <c r="AL1478" t="str">
        <f ca="1"/>
        <v/>
      </c>
    </row>
    <row r="1479" spans="13:38">
      <c r="M1479" t="str" cm="1">
        <f t="array" ref="M1479">_xlfn._xlws.FILTER(SUM(H1479:L1479),SUM(H1479:L1479)&lt;&gt;0,"")</f>
        <v/>
      </c>
      <c r="AC1479" t="str">
        <f ca="1"/>
        <v/>
      </c>
      <c r="AE1479">
        <f ca="1"/>
        <v>0</v>
      </c>
      <c r="AF1479">
        <f ca="1"/>
        <v>0</v>
      </c>
      <c r="AG1479">
        <f ca="1"/>
        <v>0</v>
      </c>
      <c r="AH1479">
        <f ca="1"/>
        <v>0</v>
      </c>
      <c r="AI1479">
        <f ca="1"/>
        <v>0</v>
      </c>
      <c r="AJ1479">
        <f ca="1"/>
        <v>0</v>
      </c>
      <c r="AK1479">
        <f ca="1"/>
        <v>0</v>
      </c>
      <c r="AL1479" t="str">
        <f ca="1"/>
        <v/>
      </c>
    </row>
    <row r="1480" spans="13:38">
      <c r="M1480" t="str" cm="1">
        <f t="array" ref="M1480">_xlfn._xlws.FILTER(SUM(H1480:L1480),SUM(H1480:L1480)&lt;&gt;0,"")</f>
        <v/>
      </c>
      <c r="AC1480" t="str">
        <f ca="1"/>
        <v/>
      </c>
      <c r="AE1480">
        <f ca="1"/>
        <v>0</v>
      </c>
      <c r="AF1480">
        <f ca="1"/>
        <v>0</v>
      </c>
      <c r="AG1480">
        <f ca="1"/>
        <v>0</v>
      </c>
      <c r="AH1480">
        <f ca="1"/>
        <v>0</v>
      </c>
      <c r="AI1480">
        <f ca="1"/>
        <v>0</v>
      </c>
      <c r="AJ1480">
        <f ca="1"/>
        <v>0</v>
      </c>
      <c r="AK1480">
        <f ca="1"/>
        <v>0</v>
      </c>
      <c r="AL1480" t="str">
        <f ca="1"/>
        <v/>
      </c>
    </row>
    <row r="1481" spans="13:38">
      <c r="M1481" t="str" cm="1">
        <f t="array" ref="M1481">_xlfn._xlws.FILTER(SUM(H1481:L1481),SUM(H1481:L1481)&lt;&gt;0,"")</f>
        <v/>
      </c>
      <c r="AC1481" t="str">
        <f ca="1"/>
        <v/>
      </c>
      <c r="AE1481">
        <f ca="1"/>
        <v>0</v>
      </c>
      <c r="AF1481">
        <f ca="1"/>
        <v>0</v>
      </c>
      <c r="AG1481">
        <f ca="1"/>
        <v>0</v>
      </c>
      <c r="AH1481">
        <f ca="1"/>
        <v>0</v>
      </c>
      <c r="AI1481">
        <f ca="1"/>
        <v>0</v>
      </c>
      <c r="AJ1481">
        <f ca="1"/>
        <v>0</v>
      </c>
      <c r="AK1481">
        <f ca="1"/>
        <v>0</v>
      </c>
      <c r="AL1481" t="str">
        <f ca="1"/>
        <v/>
      </c>
    </row>
    <row r="1482" spans="13:38">
      <c r="M1482" t="str" cm="1">
        <f t="array" ref="M1482">_xlfn._xlws.FILTER(SUM(H1482:L1482),SUM(H1482:L1482)&lt;&gt;0,"")</f>
        <v/>
      </c>
      <c r="AC1482" t="str">
        <f ca="1"/>
        <v/>
      </c>
      <c r="AE1482">
        <f ca="1"/>
        <v>0</v>
      </c>
      <c r="AF1482">
        <f ca="1"/>
        <v>0</v>
      </c>
      <c r="AG1482">
        <f ca="1"/>
        <v>0</v>
      </c>
      <c r="AH1482">
        <f ca="1"/>
        <v>0</v>
      </c>
      <c r="AI1482">
        <f ca="1"/>
        <v>0</v>
      </c>
      <c r="AJ1482">
        <f ca="1"/>
        <v>0</v>
      </c>
      <c r="AK1482">
        <f ca="1"/>
        <v>0</v>
      </c>
      <c r="AL1482" t="str">
        <f ca="1"/>
        <v/>
      </c>
    </row>
    <row r="1483" spans="13:38">
      <c r="M1483" t="str" cm="1">
        <f t="array" ref="M1483">_xlfn._xlws.FILTER(SUM(H1483:L1483),SUM(H1483:L1483)&lt;&gt;0,"")</f>
        <v/>
      </c>
      <c r="AC1483" t="str">
        <f ca="1"/>
        <v/>
      </c>
      <c r="AE1483">
        <f ca="1"/>
        <v>0</v>
      </c>
      <c r="AF1483">
        <f ca="1"/>
        <v>0</v>
      </c>
      <c r="AG1483">
        <f ca="1"/>
        <v>0</v>
      </c>
      <c r="AH1483">
        <f ca="1"/>
        <v>0</v>
      </c>
      <c r="AI1483">
        <f ca="1"/>
        <v>0</v>
      </c>
      <c r="AJ1483">
        <f ca="1"/>
        <v>0</v>
      </c>
      <c r="AK1483">
        <f ca="1"/>
        <v>0</v>
      </c>
      <c r="AL1483" t="str">
        <f ca="1"/>
        <v/>
      </c>
    </row>
    <row r="1484" spans="13:38">
      <c r="M1484" t="str" cm="1">
        <f t="array" ref="M1484">_xlfn._xlws.FILTER(SUM(H1484:L1484),SUM(H1484:L1484)&lt;&gt;0,"")</f>
        <v/>
      </c>
      <c r="AC1484" t="str">
        <f ca="1"/>
        <v/>
      </c>
      <c r="AE1484">
        <f ca="1"/>
        <v>0</v>
      </c>
      <c r="AF1484">
        <f ca="1"/>
        <v>0</v>
      </c>
      <c r="AG1484">
        <f ca="1"/>
        <v>0</v>
      </c>
      <c r="AH1484">
        <f ca="1"/>
        <v>0</v>
      </c>
      <c r="AI1484">
        <f ca="1"/>
        <v>0</v>
      </c>
      <c r="AJ1484">
        <f ca="1"/>
        <v>0</v>
      </c>
      <c r="AK1484">
        <f ca="1"/>
        <v>0</v>
      </c>
      <c r="AL1484" t="str">
        <f ca="1"/>
        <v/>
      </c>
    </row>
    <row r="1485" spans="13:38">
      <c r="M1485" t="str" cm="1">
        <f t="array" ref="M1485">_xlfn._xlws.FILTER(SUM(H1485:L1485),SUM(H1485:L1485)&lt;&gt;0,"")</f>
        <v/>
      </c>
      <c r="AC1485" t="str">
        <f ca="1"/>
        <v/>
      </c>
      <c r="AE1485">
        <f ca="1"/>
        <v>0</v>
      </c>
      <c r="AF1485">
        <f ca="1"/>
        <v>0</v>
      </c>
      <c r="AG1485">
        <f ca="1"/>
        <v>0</v>
      </c>
      <c r="AH1485">
        <f ca="1"/>
        <v>0</v>
      </c>
      <c r="AI1485">
        <f ca="1"/>
        <v>0</v>
      </c>
      <c r="AJ1485">
        <f ca="1"/>
        <v>0</v>
      </c>
      <c r="AK1485">
        <f ca="1"/>
        <v>0</v>
      </c>
      <c r="AL1485" t="str">
        <f ca="1"/>
        <v/>
      </c>
    </row>
    <row r="1486" spans="13:38">
      <c r="M1486" t="str" cm="1">
        <f t="array" ref="M1486">_xlfn._xlws.FILTER(SUM(H1486:L1486),SUM(H1486:L1486)&lt;&gt;0,"")</f>
        <v/>
      </c>
      <c r="AC1486" t="str">
        <f ca="1"/>
        <v/>
      </c>
      <c r="AE1486">
        <f ca="1"/>
        <v>0</v>
      </c>
      <c r="AF1486">
        <f ca="1"/>
        <v>0</v>
      </c>
      <c r="AG1486">
        <f ca="1"/>
        <v>0</v>
      </c>
      <c r="AH1486">
        <f ca="1"/>
        <v>0</v>
      </c>
      <c r="AI1486">
        <f ca="1"/>
        <v>0</v>
      </c>
      <c r="AJ1486">
        <f ca="1"/>
        <v>0</v>
      </c>
      <c r="AK1486">
        <f ca="1"/>
        <v>0</v>
      </c>
      <c r="AL1486" t="str">
        <f ca="1"/>
        <v/>
      </c>
    </row>
    <row r="1487" spans="13:38">
      <c r="M1487" t="str" cm="1">
        <f t="array" ref="M1487">_xlfn._xlws.FILTER(SUM(H1487:L1487),SUM(H1487:L1487)&lt;&gt;0,"")</f>
        <v/>
      </c>
      <c r="AC1487" t="str">
        <f ca="1"/>
        <v/>
      </c>
      <c r="AE1487">
        <f ca="1"/>
        <v>0</v>
      </c>
      <c r="AF1487">
        <f ca="1"/>
        <v>0</v>
      </c>
      <c r="AG1487">
        <f ca="1"/>
        <v>0</v>
      </c>
      <c r="AH1487">
        <f ca="1"/>
        <v>0</v>
      </c>
      <c r="AI1487">
        <f ca="1"/>
        <v>0</v>
      </c>
      <c r="AJ1487">
        <f ca="1"/>
        <v>0</v>
      </c>
      <c r="AK1487">
        <f ca="1"/>
        <v>0</v>
      </c>
      <c r="AL1487" t="str">
        <f ca="1"/>
        <v/>
      </c>
    </row>
    <row r="1488" spans="13:38">
      <c r="M1488" t="str" cm="1">
        <f t="array" ref="M1488">_xlfn._xlws.FILTER(SUM(H1488:L1488),SUM(H1488:L1488)&lt;&gt;0,"")</f>
        <v/>
      </c>
      <c r="AC1488" t="str">
        <f ca="1"/>
        <v/>
      </c>
      <c r="AE1488">
        <f ca="1"/>
        <v>0</v>
      </c>
      <c r="AF1488">
        <f ca="1"/>
        <v>0</v>
      </c>
      <c r="AG1488">
        <f ca="1"/>
        <v>0</v>
      </c>
      <c r="AH1488">
        <f ca="1"/>
        <v>0</v>
      </c>
      <c r="AI1488">
        <f ca="1"/>
        <v>0</v>
      </c>
      <c r="AJ1488">
        <f ca="1"/>
        <v>0</v>
      </c>
      <c r="AK1488">
        <f ca="1"/>
        <v>0</v>
      </c>
      <c r="AL1488" t="str">
        <f ca="1"/>
        <v/>
      </c>
    </row>
    <row r="1489" spans="13:38">
      <c r="M1489" t="str" cm="1">
        <f t="array" ref="M1489">_xlfn._xlws.FILTER(SUM(H1489:L1489),SUM(H1489:L1489)&lt;&gt;0,"")</f>
        <v/>
      </c>
      <c r="AC1489" t="str">
        <f ca="1"/>
        <v/>
      </c>
      <c r="AE1489">
        <f ca="1"/>
        <v>0</v>
      </c>
      <c r="AF1489">
        <f ca="1"/>
        <v>0</v>
      </c>
      <c r="AG1489">
        <f ca="1"/>
        <v>0</v>
      </c>
      <c r="AH1489">
        <f ca="1"/>
        <v>0</v>
      </c>
      <c r="AI1489">
        <f ca="1"/>
        <v>0</v>
      </c>
      <c r="AJ1489">
        <f ca="1"/>
        <v>0</v>
      </c>
      <c r="AK1489">
        <f ca="1"/>
        <v>0</v>
      </c>
      <c r="AL1489" t="str">
        <f ca="1"/>
        <v/>
      </c>
    </row>
    <row r="1490" spans="13:38">
      <c r="M1490" t="str" cm="1">
        <f t="array" ref="M1490">_xlfn._xlws.FILTER(SUM(H1490:L1490),SUM(H1490:L1490)&lt;&gt;0,"")</f>
        <v/>
      </c>
      <c r="AC1490" t="str">
        <f ca="1"/>
        <v/>
      </c>
      <c r="AE1490">
        <f ca="1"/>
        <v>0</v>
      </c>
      <c r="AF1490">
        <f ca="1"/>
        <v>0</v>
      </c>
      <c r="AG1490">
        <f ca="1"/>
        <v>0</v>
      </c>
      <c r="AH1490">
        <f ca="1"/>
        <v>0</v>
      </c>
      <c r="AI1490">
        <f ca="1"/>
        <v>0</v>
      </c>
      <c r="AJ1490">
        <f ca="1"/>
        <v>0</v>
      </c>
      <c r="AK1490">
        <f ca="1"/>
        <v>0</v>
      </c>
      <c r="AL1490" t="str">
        <f ca="1"/>
        <v/>
      </c>
    </row>
    <row r="1491" spans="13:38">
      <c r="M1491" t="str" cm="1">
        <f t="array" ref="M1491">_xlfn._xlws.FILTER(SUM(H1491:L1491),SUM(H1491:L1491)&lt;&gt;0,"")</f>
        <v/>
      </c>
      <c r="AC1491" t="str">
        <f ca="1"/>
        <v/>
      </c>
      <c r="AE1491">
        <f ca="1"/>
        <v>0</v>
      </c>
      <c r="AF1491">
        <f ca="1"/>
        <v>0</v>
      </c>
      <c r="AG1491">
        <f ca="1"/>
        <v>0</v>
      </c>
      <c r="AH1491">
        <f ca="1"/>
        <v>0</v>
      </c>
      <c r="AI1491">
        <f ca="1"/>
        <v>0</v>
      </c>
      <c r="AJ1491">
        <f ca="1"/>
        <v>0</v>
      </c>
      <c r="AK1491">
        <f ca="1"/>
        <v>0</v>
      </c>
      <c r="AL1491" t="str">
        <f ca="1"/>
        <v/>
      </c>
    </row>
    <row r="1492" spans="13:38">
      <c r="M1492" t="str" cm="1">
        <f t="array" ref="M1492">_xlfn._xlws.FILTER(SUM(H1492:L1492),SUM(H1492:L1492)&lt;&gt;0,"")</f>
        <v/>
      </c>
      <c r="AC1492" t="str">
        <f ca="1"/>
        <v/>
      </c>
      <c r="AE1492">
        <f ca="1"/>
        <v>0</v>
      </c>
      <c r="AF1492">
        <f ca="1"/>
        <v>0</v>
      </c>
      <c r="AG1492">
        <f ca="1"/>
        <v>0</v>
      </c>
      <c r="AH1492">
        <f ca="1"/>
        <v>0</v>
      </c>
      <c r="AI1492">
        <f ca="1"/>
        <v>0</v>
      </c>
      <c r="AJ1492">
        <f ca="1"/>
        <v>0</v>
      </c>
      <c r="AK1492">
        <f ca="1"/>
        <v>0</v>
      </c>
      <c r="AL1492" t="str">
        <f ca="1"/>
        <v/>
      </c>
    </row>
    <row r="1493" spans="13:38">
      <c r="M1493" t="str" cm="1">
        <f t="array" ref="M1493">_xlfn._xlws.FILTER(SUM(H1493:L1493),SUM(H1493:L1493)&lt;&gt;0,"")</f>
        <v/>
      </c>
      <c r="AC1493" t="str">
        <f ca="1"/>
        <v/>
      </c>
      <c r="AE1493">
        <f ca="1"/>
        <v>0</v>
      </c>
      <c r="AF1493">
        <f ca="1"/>
        <v>0</v>
      </c>
      <c r="AG1493">
        <f ca="1"/>
        <v>0</v>
      </c>
      <c r="AH1493">
        <f ca="1"/>
        <v>0</v>
      </c>
      <c r="AI1493">
        <f ca="1"/>
        <v>0</v>
      </c>
      <c r="AJ1493">
        <f ca="1"/>
        <v>0</v>
      </c>
      <c r="AK1493">
        <f ca="1"/>
        <v>0</v>
      </c>
      <c r="AL1493" t="str">
        <f ca="1"/>
        <v/>
      </c>
    </row>
    <row r="1494" spans="13:38">
      <c r="M1494" t="str" cm="1">
        <f t="array" ref="M1494">_xlfn._xlws.FILTER(SUM(H1494:L1494),SUM(H1494:L1494)&lt;&gt;0,"")</f>
        <v/>
      </c>
      <c r="AC1494" t="str">
        <f ca="1"/>
        <v/>
      </c>
      <c r="AE1494">
        <f ca="1"/>
        <v>0</v>
      </c>
      <c r="AF1494">
        <f ca="1"/>
        <v>0</v>
      </c>
      <c r="AG1494">
        <f ca="1"/>
        <v>0</v>
      </c>
      <c r="AH1494">
        <f ca="1"/>
        <v>0</v>
      </c>
      <c r="AI1494">
        <f ca="1"/>
        <v>0</v>
      </c>
      <c r="AJ1494">
        <f ca="1"/>
        <v>0</v>
      </c>
      <c r="AK1494">
        <f ca="1"/>
        <v>0</v>
      </c>
      <c r="AL1494" t="str">
        <f ca="1"/>
        <v/>
      </c>
    </row>
    <row r="1495" spans="13:38">
      <c r="M1495" t="str" cm="1">
        <f t="array" ref="M1495">_xlfn._xlws.FILTER(SUM(H1495:L1495),SUM(H1495:L1495)&lt;&gt;0,"")</f>
        <v/>
      </c>
      <c r="AC1495" t="str">
        <f ca="1"/>
        <v/>
      </c>
      <c r="AE1495">
        <f ca="1"/>
        <v>0</v>
      </c>
      <c r="AF1495">
        <f ca="1"/>
        <v>0</v>
      </c>
      <c r="AG1495">
        <f ca="1"/>
        <v>0</v>
      </c>
      <c r="AH1495">
        <f ca="1"/>
        <v>0</v>
      </c>
      <c r="AI1495">
        <f ca="1"/>
        <v>0</v>
      </c>
      <c r="AJ1495">
        <f ca="1"/>
        <v>0</v>
      </c>
      <c r="AK1495">
        <f ca="1"/>
        <v>0</v>
      </c>
      <c r="AL1495" t="str">
        <f ca="1"/>
        <v/>
      </c>
    </row>
    <row r="1496" spans="13:38">
      <c r="M1496" t="str" cm="1">
        <f t="array" ref="M1496">_xlfn._xlws.FILTER(SUM(H1496:L1496),SUM(H1496:L1496)&lt;&gt;0,"")</f>
        <v/>
      </c>
      <c r="AC1496" t="str">
        <f ca="1"/>
        <v/>
      </c>
      <c r="AE1496">
        <f ca="1"/>
        <v>0</v>
      </c>
      <c r="AF1496">
        <f ca="1"/>
        <v>0</v>
      </c>
      <c r="AG1496">
        <f ca="1"/>
        <v>0</v>
      </c>
      <c r="AH1496">
        <f ca="1"/>
        <v>0</v>
      </c>
      <c r="AI1496">
        <f ca="1"/>
        <v>0</v>
      </c>
      <c r="AJ1496">
        <f ca="1"/>
        <v>0</v>
      </c>
      <c r="AK1496">
        <f ca="1"/>
        <v>0</v>
      </c>
      <c r="AL1496" t="str">
        <f ca="1"/>
        <v/>
      </c>
    </row>
    <row r="1497" spans="13:38">
      <c r="M1497" t="str" cm="1">
        <f t="array" ref="M1497">_xlfn._xlws.FILTER(SUM(H1497:L1497),SUM(H1497:L1497)&lt;&gt;0,"")</f>
        <v/>
      </c>
      <c r="AC1497" t="str">
        <f ca="1"/>
        <v/>
      </c>
      <c r="AE1497">
        <f ca="1"/>
        <v>0</v>
      </c>
      <c r="AF1497">
        <f ca="1"/>
        <v>0</v>
      </c>
      <c r="AG1497">
        <f ca="1"/>
        <v>0</v>
      </c>
      <c r="AH1497">
        <f ca="1"/>
        <v>0</v>
      </c>
      <c r="AI1497">
        <f ca="1"/>
        <v>0</v>
      </c>
      <c r="AJ1497">
        <f ca="1"/>
        <v>0</v>
      </c>
      <c r="AK1497">
        <f ca="1"/>
        <v>0</v>
      </c>
      <c r="AL1497" t="str">
        <f ca="1"/>
        <v/>
      </c>
    </row>
    <row r="1498" spans="13:38">
      <c r="M1498" t="str" cm="1">
        <f t="array" ref="M1498">_xlfn._xlws.FILTER(SUM(H1498:L1498),SUM(H1498:L1498)&lt;&gt;0,"")</f>
        <v/>
      </c>
      <c r="AC1498" t="str">
        <f ca="1"/>
        <v/>
      </c>
      <c r="AE1498">
        <f ca="1"/>
        <v>0</v>
      </c>
      <c r="AF1498">
        <f ca="1"/>
        <v>0</v>
      </c>
      <c r="AG1498">
        <f ca="1"/>
        <v>0</v>
      </c>
      <c r="AH1498">
        <f ca="1"/>
        <v>0</v>
      </c>
      <c r="AI1498">
        <f ca="1"/>
        <v>0</v>
      </c>
      <c r="AJ1498">
        <f ca="1"/>
        <v>0</v>
      </c>
      <c r="AK1498">
        <f ca="1"/>
        <v>0</v>
      </c>
      <c r="AL1498" t="str">
        <f ca="1"/>
        <v/>
      </c>
    </row>
    <row r="1499" spans="13:38">
      <c r="M1499" t="str" cm="1">
        <f t="array" ref="M1499">_xlfn._xlws.FILTER(SUM(H1499:L1499),SUM(H1499:L1499)&lt;&gt;0,"")</f>
        <v/>
      </c>
      <c r="AC1499" t="str">
        <f ca="1"/>
        <v/>
      </c>
      <c r="AE1499">
        <f ca="1"/>
        <v>0</v>
      </c>
      <c r="AF1499">
        <f ca="1"/>
        <v>0</v>
      </c>
      <c r="AG1499">
        <f ca="1"/>
        <v>0</v>
      </c>
      <c r="AH1499">
        <f ca="1"/>
        <v>0</v>
      </c>
      <c r="AI1499">
        <f ca="1"/>
        <v>0</v>
      </c>
      <c r="AJ1499">
        <f ca="1"/>
        <v>0</v>
      </c>
      <c r="AK1499">
        <f ca="1"/>
        <v>0</v>
      </c>
      <c r="AL1499" t="str">
        <f ca="1"/>
        <v/>
      </c>
    </row>
    <row r="1500" spans="13:38">
      <c r="M1500" t="str" cm="1">
        <f t="array" ref="M1500">_xlfn._xlws.FILTER(SUM(H1500:L1500),SUM(H1500:L1500)&lt;&gt;0,"")</f>
        <v/>
      </c>
      <c r="AC1500" t="str">
        <f ca="1"/>
        <v/>
      </c>
      <c r="AE1500">
        <f ca="1"/>
        <v>0</v>
      </c>
      <c r="AF1500">
        <f ca="1"/>
        <v>0</v>
      </c>
      <c r="AG1500">
        <f ca="1"/>
        <v>0</v>
      </c>
      <c r="AH1500">
        <f ca="1"/>
        <v>0</v>
      </c>
      <c r="AI1500">
        <f ca="1"/>
        <v>0</v>
      </c>
      <c r="AJ1500">
        <f ca="1"/>
        <v>0</v>
      </c>
      <c r="AK1500">
        <f ca="1"/>
        <v>0</v>
      </c>
      <c r="AL1500" t="str">
        <f ca="1"/>
        <v/>
      </c>
    </row>
    <row r="1501" spans="13:38">
      <c r="M1501" t="str" cm="1">
        <f t="array" ref="M1501">_xlfn._xlws.FILTER(SUM(H1501:L1501),SUM(H1501:L1501)&lt;&gt;0,"")</f>
        <v/>
      </c>
      <c r="AC1501" t="str">
        <f ca="1"/>
        <v/>
      </c>
      <c r="AE1501">
        <f ca="1"/>
        <v>0</v>
      </c>
      <c r="AF1501">
        <f ca="1"/>
        <v>0</v>
      </c>
      <c r="AG1501">
        <f ca="1"/>
        <v>0</v>
      </c>
      <c r="AH1501">
        <f ca="1"/>
        <v>0</v>
      </c>
      <c r="AI1501">
        <f ca="1"/>
        <v>0</v>
      </c>
      <c r="AJ1501">
        <f ca="1"/>
        <v>0</v>
      </c>
      <c r="AK1501">
        <f ca="1"/>
        <v>0</v>
      </c>
      <c r="AL1501" t="str">
        <f ca="1"/>
        <v/>
      </c>
    </row>
    <row r="1502" spans="13:38">
      <c r="M1502" t="str" cm="1">
        <f t="array" ref="M1502">_xlfn._xlws.FILTER(SUM(H1502:L1502),SUM(H1502:L1502)&lt;&gt;0,"")</f>
        <v/>
      </c>
      <c r="AC1502" t="str">
        <f ca="1"/>
        <v/>
      </c>
      <c r="AE1502">
        <f ca="1"/>
        <v>0</v>
      </c>
      <c r="AF1502">
        <f ca="1"/>
        <v>0</v>
      </c>
      <c r="AG1502">
        <f ca="1"/>
        <v>0</v>
      </c>
      <c r="AH1502">
        <f ca="1"/>
        <v>0</v>
      </c>
      <c r="AI1502">
        <f ca="1"/>
        <v>0</v>
      </c>
      <c r="AJ1502">
        <f ca="1"/>
        <v>0</v>
      </c>
      <c r="AK1502">
        <f ca="1"/>
        <v>0</v>
      </c>
      <c r="AL1502" t="str">
        <f ca="1"/>
        <v/>
      </c>
    </row>
    <row r="1503" spans="13:38">
      <c r="M1503" t="str" cm="1">
        <f t="array" ref="M1503">_xlfn._xlws.FILTER(SUM(H1503:L1503),SUM(H1503:L1503)&lt;&gt;0,"")</f>
        <v/>
      </c>
      <c r="AC1503" t="str">
        <f ca="1"/>
        <v/>
      </c>
      <c r="AE1503">
        <f ca="1"/>
        <v>0</v>
      </c>
      <c r="AF1503">
        <f ca="1"/>
        <v>0</v>
      </c>
      <c r="AG1503">
        <f ca="1"/>
        <v>0</v>
      </c>
      <c r="AH1503">
        <f ca="1"/>
        <v>0</v>
      </c>
      <c r="AI1503">
        <f ca="1"/>
        <v>0</v>
      </c>
      <c r="AJ1503">
        <f ca="1"/>
        <v>0</v>
      </c>
      <c r="AK1503">
        <f ca="1"/>
        <v>0</v>
      </c>
      <c r="AL1503" t="str">
        <f ca="1"/>
        <v/>
      </c>
    </row>
    <row r="1504" spans="13:38">
      <c r="M1504" t="str" cm="1">
        <f t="array" ref="M1504">_xlfn._xlws.FILTER(SUM(H1504:L1504),SUM(H1504:L1504)&lt;&gt;0,"")</f>
        <v/>
      </c>
      <c r="AC1504" t="str">
        <f ca="1"/>
        <v/>
      </c>
      <c r="AE1504">
        <f ca="1"/>
        <v>0</v>
      </c>
      <c r="AF1504">
        <f ca="1"/>
        <v>0</v>
      </c>
      <c r="AG1504">
        <f ca="1"/>
        <v>0</v>
      </c>
      <c r="AH1504">
        <f ca="1"/>
        <v>0</v>
      </c>
      <c r="AI1504">
        <f ca="1"/>
        <v>0</v>
      </c>
      <c r="AJ1504">
        <f ca="1"/>
        <v>0</v>
      </c>
      <c r="AK1504">
        <f ca="1"/>
        <v>0</v>
      </c>
      <c r="AL1504" t="str">
        <f ca="1"/>
        <v/>
      </c>
    </row>
    <row r="1505" spans="13:38">
      <c r="M1505" t="str" cm="1">
        <f t="array" ref="M1505">_xlfn._xlws.FILTER(SUM(H1505:L1505),SUM(H1505:L1505)&lt;&gt;0,"")</f>
        <v/>
      </c>
      <c r="AC1505" t="str">
        <f ca="1"/>
        <v/>
      </c>
      <c r="AE1505">
        <f ca="1"/>
        <v>0</v>
      </c>
      <c r="AF1505">
        <f ca="1"/>
        <v>0</v>
      </c>
      <c r="AG1505">
        <f ca="1"/>
        <v>0</v>
      </c>
      <c r="AH1505">
        <f ca="1"/>
        <v>0</v>
      </c>
      <c r="AI1505">
        <f ca="1"/>
        <v>0</v>
      </c>
      <c r="AJ1505">
        <f ca="1"/>
        <v>0</v>
      </c>
      <c r="AK1505">
        <f ca="1"/>
        <v>0</v>
      </c>
      <c r="AL1505" t="str">
        <f ca="1"/>
        <v/>
      </c>
    </row>
    <row r="1506" spans="13:38">
      <c r="M1506" t="str" cm="1">
        <f t="array" ref="M1506">_xlfn._xlws.FILTER(SUM(H1506:L1506),SUM(H1506:L1506)&lt;&gt;0,"")</f>
        <v/>
      </c>
      <c r="AC1506" t="str">
        <f ca="1"/>
        <v/>
      </c>
      <c r="AE1506">
        <f ca="1"/>
        <v>0</v>
      </c>
      <c r="AF1506">
        <f ca="1"/>
        <v>0</v>
      </c>
      <c r="AG1506">
        <f ca="1"/>
        <v>0</v>
      </c>
      <c r="AH1506">
        <f ca="1"/>
        <v>0</v>
      </c>
      <c r="AI1506">
        <f ca="1"/>
        <v>0</v>
      </c>
      <c r="AJ1506">
        <f ca="1"/>
        <v>0</v>
      </c>
      <c r="AK1506">
        <f ca="1"/>
        <v>0</v>
      </c>
      <c r="AL1506" t="str">
        <f ca="1"/>
        <v/>
      </c>
    </row>
    <row r="1507" spans="13:38">
      <c r="M1507" t="str" cm="1">
        <f t="array" ref="M1507">_xlfn._xlws.FILTER(SUM(H1507:L1507),SUM(H1507:L1507)&lt;&gt;0,"")</f>
        <v/>
      </c>
      <c r="AC1507" t="str">
        <f ca="1"/>
        <v/>
      </c>
      <c r="AE1507">
        <f ca="1"/>
        <v>0</v>
      </c>
      <c r="AF1507">
        <f ca="1"/>
        <v>0</v>
      </c>
      <c r="AG1507">
        <f ca="1"/>
        <v>0</v>
      </c>
      <c r="AH1507">
        <f ca="1"/>
        <v>0</v>
      </c>
      <c r="AI1507">
        <f ca="1"/>
        <v>0</v>
      </c>
      <c r="AJ1507">
        <f ca="1"/>
        <v>0</v>
      </c>
      <c r="AK1507">
        <f ca="1"/>
        <v>0</v>
      </c>
      <c r="AL1507" t="str">
        <f ca="1"/>
        <v/>
      </c>
    </row>
    <row r="1508" spans="13:38">
      <c r="M1508" t="str" cm="1">
        <f t="array" ref="M1508">_xlfn._xlws.FILTER(SUM(H1508:L1508),SUM(H1508:L1508)&lt;&gt;0,"")</f>
        <v/>
      </c>
      <c r="AC1508" t="str">
        <f ca="1"/>
        <v/>
      </c>
      <c r="AE1508">
        <f ca="1"/>
        <v>0</v>
      </c>
      <c r="AF1508">
        <f ca="1"/>
        <v>0</v>
      </c>
      <c r="AG1508">
        <f ca="1"/>
        <v>0</v>
      </c>
      <c r="AH1508">
        <f ca="1"/>
        <v>0</v>
      </c>
      <c r="AI1508">
        <f ca="1"/>
        <v>0</v>
      </c>
      <c r="AJ1508">
        <f ca="1"/>
        <v>0</v>
      </c>
      <c r="AK1508">
        <f ca="1"/>
        <v>0</v>
      </c>
      <c r="AL1508" t="str">
        <f ca="1"/>
        <v/>
      </c>
    </row>
    <row r="1509" spans="13:38">
      <c r="M1509" t="str" cm="1">
        <f t="array" ref="M1509">_xlfn._xlws.FILTER(SUM(H1509:L1509),SUM(H1509:L1509)&lt;&gt;0,"")</f>
        <v/>
      </c>
      <c r="AC1509" t="str">
        <f ca="1"/>
        <v/>
      </c>
      <c r="AE1509">
        <f ca="1"/>
        <v>0</v>
      </c>
      <c r="AF1509">
        <f ca="1"/>
        <v>0</v>
      </c>
      <c r="AG1509">
        <f ca="1"/>
        <v>0</v>
      </c>
      <c r="AH1509">
        <f ca="1"/>
        <v>0</v>
      </c>
      <c r="AI1509">
        <f ca="1"/>
        <v>0</v>
      </c>
      <c r="AJ1509">
        <f ca="1"/>
        <v>0</v>
      </c>
      <c r="AK1509">
        <f ca="1"/>
        <v>0</v>
      </c>
      <c r="AL1509" t="str">
        <f ca="1"/>
        <v/>
      </c>
    </row>
    <row r="1510" spans="13:38">
      <c r="M1510" t="str" cm="1">
        <f t="array" ref="M1510">_xlfn._xlws.FILTER(SUM(H1510:L1510),SUM(H1510:L1510)&lt;&gt;0,"")</f>
        <v/>
      </c>
      <c r="AC1510" t="str">
        <f ca="1"/>
        <v/>
      </c>
      <c r="AE1510">
        <f ca="1"/>
        <v>0</v>
      </c>
      <c r="AF1510">
        <f ca="1"/>
        <v>0</v>
      </c>
      <c r="AG1510">
        <f ca="1"/>
        <v>0</v>
      </c>
      <c r="AH1510">
        <f ca="1"/>
        <v>0</v>
      </c>
      <c r="AI1510">
        <f ca="1"/>
        <v>0</v>
      </c>
      <c r="AJ1510">
        <f ca="1"/>
        <v>0</v>
      </c>
      <c r="AK1510">
        <f ca="1"/>
        <v>0</v>
      </c>
      <c r="AL1510" t="str">
        <f ca="1"/>
        <v/>
      </c>
    </row>
    <row r="1511" spans="13:38">
      <c r="M1511" t="str" cm="1">
        <f t="array" ref="M1511">_xlfn._xlws.FILTER(SUM(H1511:L1511),SUM(H1511:L1511)&lt;&gt;0,"")</f>
        <v/>
      </c>
      <c r="AC1511" t="str">
        <f ca="1"/>
        <v/>
      </c>
      <c r="AE1511">
        <f ca="1"/>
        <v>0</v>
      </c>
      <c r="AF1511">
        <f ca="1"/>
        <v>0</v>
      </c>
      <c r="AG1511">
        <f ca="1"/>
        <v>0</v>
      </c>
      <c r="AH1511">
        <f ca="1"/>
        <v>0</v>
      </c>
      <c r="AI1511">
        <f ca="1"/>
        <v>0</v>
      </c>
      <c r="AJ1511">
        <f ca="1"/>
        <v>0</v>
      </c>
      <c r="AK1511">
        <f ca="1"/>
        <v>0</v>
      </c>
      <c r="AL1511" t="str">
        <f ca="1"/>
        <v/>
      </c>
    </row>
    <row r="1512" spans="13:38">
      <c r="M1512" t="str" cm="1">
        <f t="array" ref="M1512">_xlfn._xlws.FILTER(SUM(H1512:L1512),SUM(H1512:L1512)&lt;&gt;0,"")</f>
        <v/>
      </c>
      <c r="AC1512" t="str">
        <f ca="1"/>
        <v/>
      </c>
      <c r="AE1512">
        <f ca="1"/>
        <v>0</v>
      </c>
      <c r="AF1512">
        <f ca="1"/>
        <v>0</v>
      </c>
      <c r="AG1512">
        <f ca="1"/>
        <v>0</v>
      </c>
      <c r="AH1512">
        <f ca="1"/>
        <v>0</v>
      </c>
      <c r="AI1512">
        <f ca="1"/>
        <v>0</v>
      </c>
      <c r="AJ1512">
        <f ca="1"/>
        <v>0</v>
      </c>
      <c r="AK1512">
        <f ca="1"/>
        <v>0</v>
      </c>
      <c r="AL1512" t="str">
        <f ca="1"/>
        <v/>
      </c>
    </row>
    <row r="1513" spans="13:38">
      <c r="M1513" t="str" cm="1">
        <f t="array" ref="M1513">_xlfn._xlws.FILTER(SUM(H1513:L1513),SUM(H1513:L1513)&lt;&gt;0,"")</f>
        <v/>
      </c>
      <c r="AC1513" t="str">
        <f ca="1"/>
        <v/>
      </c>
      <c r="AE1513">
        <f ca="1"/>
        <v>0</v>
      </c>
      <c r="AF1513">
        <f ca="1"/>
        <v>0</v>
      </c>
      <c r="AG1513">
        <f ca="1"/>
        <v>0</v>
      </c>
      <c r="AH1513">
        <f ca="1"/>
        <v>0</v>
      </c>
      <c r="AI1513">
        <f ca="1"/>
        <v>0</v>
      </c>
      <c r="AJ1513">
        <f ca="1"/>
        <v>0</v>
      </c>
      <c r="AK1513">
        <f ca="1"/>
        <v>0</v>
      </c>
      <c r="AL1513" t="str">
        <f ca="1"/>
        <v/>
      </c>
    </row>
    <row r="1514" spans="13:38">
      <c r="M1514" t="str" cm="1">
        <f t="array" ref="M1514">_xlfn._xlws.FILTER(SUM(H1514:L1514),SUM(H1514:L1514)&lt;&gt;0,"")</f>
        <v/>
      </c>
      <c r="AC1514" t="str">
        <f ca="1"/>
        <v/>
      </c>
      <c r="AE1514">
        <f ca="1"/>
        <v>0</v>
      </c>
      <c r="AF1514">
        <f ca="1"/>
        <v>0</v>
      </c>
      <c r="AG1514">
        <f ca="1"/>
        <v>0</v>
      </c>
      <c r="AH1514">
        <f ca="1"/>
        <v>0</v>
      </c>
      <c r="AI1514">
        <f ca="1"/>
        <v>0</v>
      </c>
      <c r="AJ1514">
        <f ca="1"/>
        <v>0</v>
      </c>
      <c r="AK1514">
        <f ca="1"/>
        <v>0</v>
      </c>
      <c r="AL1514" t="str">
        <f ca="1"/>
        <v/>
      </c>
    </row>
    <row r="1515" spans="13:38">
      <c r="M1515" t="str" cm="1">
        <f t="array" ref="M1515">_xlfn._xlws.FILTER(SUM(H1515:L1515),SUM(H1515:L1515)&lt;&gt;0,"")</f>
        <v/>
      </c>
      <c r="AC1515" t="str">
        <f ca="1"/>
        <v/>
      </c>
      <c r="AE1515">
        <f ca="1"/>
        <v>0</v>
      </c>
      <c r="AF1515">
        <f ca="1"/>
        <v>0</v>
      </c>
      <c r="AG1515">
        <f ca="1"/>
        <v>0</v>
      </c>
      <c r="AH1515">
        <f ca="1"/>
        <v>0</v>
      </c>
      <c r="AI1515">
        <f ca="1"/>
        <v>0</v>
      </c>
      <c r="AJ1515">
        <f ca="1"/>
        <v>0</v>
      </c>
      <c r="AK1515">
        <f ca="1"/>
        <v>0</v>
      </c>
      <c r="AL1515" t="str">
        <f ca="1"/>
        <v/>
      </c>
    </row>
    <row r="1516" spans="13:38">
      <c r="M1516" t="str" cm="1">
        <f t="array" ref="M1516">_xlfn._xlws.FILTER(SUM(H1516:L1516),SUM(H1516:L1516)&lt;&gt;0,"")</f>
        <v/>
      </c>
      <c r="AC1516" t="str">
        <f ca="1"/>
        <v/>
      </c>
      <c r="AE1516">
        <f ca="1"/>
        <v>0</v>
      </c>
      <c r="AF1516">
        <f ca="1"/>
        <v>0</v>
      </c>
      <c r="AG1516">
        <f ca="1"/>
        <v>0</v>
      </c>
      <c r="AH1516">
        <f ca="1"/>
        <v>0</v>
      </c>
      <c r="AI1516">
        <f ca="1"/>
        <v>0</v>
      </c>
      <c r="AJ1516">
        <f ca="1"/>
        <v>0</v>
      </c>
      <c r="AK1516">
        <f ca="1"/>
        <v>0</v>
      </c>
      <c r="AL1516" t="str">
        <f ca="1"/>
        <v/>
      </c>
    </row>
    <row r="1517" spans="13:38">
      <c r="M1517" t="str" cm="1">
        <f t="array" ref="M1517">_xlfn._xlws.FILTER(SUM(H1517:L1517),SUM(H1517:L1517)&lt;&gt;0,"")</f>
        <v/>
      </c>
      <c r="AC1517" t="str">
        <f ca="1"/>
        <v/>
      </c>
      <c r="AE1517">
        <f ca="1"/>
        <v>0</v>
      </c>
      <c r="AF1517">
        <f ca="1"/>
        <v>0</v>
      </c>
      <c r="AG1517">
        <f ca="1"/>
        <v>0</v>
      </c>
      <c r="AH1517">
        <f ca="1"/>
        <v>0</v>
      </c>
      <c r="AI1517">
        <f ca="1"/>
        <v>0</v>
      </c>
      <c r="AJ1517">
        <f ca="1"/>
        <v>0</v>
      </c>
      <c r="AK1517">
        <f ca="1"/>
        <v>0</v>
      </c>
      <c r="AL1517" t="str">
        <f ca="1"/>
        <v/>
      </c>
    </row>
    <row r="1518" spans="13:38">
      <c r="M1518" t="str" cm="1">
        <f t="array" ref="M1518">_xlfn._xlws.FILTER(SUM(H1518:L1518),SUM(H1518:L1518)&lt;&gt;0,"")</f>
        <v/>
      </c>
      <c r="AC1518" t="str">
        <f ca="1"/>
        <v/>
      </c>
      <c r="AE1518">
        <f ca="1"/>
        <v>0</v>
      </c>
      <c r="AF1518">
        <f ca="1"/>
        <v>0</v>
      </c>
      <c r="AG1518">
        <f ca="1"/>
        <v>0</v>
      </c>
      <c r="AH1518">
        <f ca="1"/>
        <v>0</v>
      </c>
      <c r="AI1518">
        <f ca="1"/>
        <v>0</v>
      </c>
      <c r="AJ1518">
        <f ca="1"/>
        <v>0</v>
      </c>
      <c r="AK1518">
        <f ca="1"/>
        <v>0</v>
      </c>
      <c r="AL1518" t="str">
        <f ca="1"/>
        <v/>
      </c>
    </row>
    <row r="1519" spans="13:38">
      <c r="M1519" t="str" cm="1">
        <f t="array" ref="M1519">_xlfn._xlws.FILTER(SUM(H1519:L1519),SUM(H1519:L1519)&lt;&gt;0,"")</f>
        <v/>
      </c>
      <c r="AC1519" t="str">
        <f ca="1"/>
        <v/>
      </c>
      <c r="AE1519">
        <f ca="1"/>
        <v>0</v>
      </c>
      <c r="AF1519">
        <f ca="1"/>
        <v>0</v>
      </c>
      <c r="AG1519">
        <f ca="1"/>
        <v>0</v>
      </c>
      <c r="AH1519">
        <f ca="1"/>
        <v>0</v>
      </c>
      <c r="AI1519">
        <f ca="1"/>
        <v>0</v>
      </c>
      <c r="AJ1519">
        <f ca="1"/>
        <v>0</v>
      </c>
      <c r="AK1519">
        <f ca="1"/>
        <v>0</v>
      </c>
      <c r="AL1519" t="str">
        <f ca="1"/>
        <v/>
      </c>
    </row>
    <row r="1520" spans="13:38">
      <c r="M1520" t="str" cm="1">
        <f t="array" ref="M1520">_xlfn._xlws.FILTER(SUM(H1520:L1520),SUM(H1520:L1520)&lt;&gt;0,"")</f>
        <v/>
      </c>
      <c r="AC1520" t="str">
        <f ca="1"/>
        <v/>
      </c>
      <c r="AE1520">
        <f ca="1"/>
        <v>0</v>
      </c>
      <c r="AF1520">
        <f ca="1"/>
        <v>0</v>
      </c>
      <c r="AG1520">
        <f ca="1"/>
        <v>0</v>
      </c>
      <c r="AH1520">
        <f ca="1"/>
        <v>0</v>
      </c>
      <c r="AI1520">
        <f ca="1"/>
        <v>0</v>
      </c>
      <c r="AJ1520">
        <f ca="1"/>
        <v>0</v>
      </c>
      <c r="AK1520">
        <f ca="1"/>
        <v>0</v>
      </c>
      <c r="AL1520" t="str">
        <f ca="1"/>
        <v/>
      </c>
    </row>
    <row r="1521" spans="13:38">
      <c r="M1521" t="str" cm="1">
        <f t="array" ref="M1521">_xlfn._xlws.FILTER(SUM(H1521:L1521),SUM(H1521:L1521)&lt;&gt;0,"")</f>
        <v/>
      </c>
      <c r="AC1521" t="str">
        <f ca="1"/>
        <v/>
      </c>
      <c r="AE1521">
        <f ca="1"/>
        <v>0</v>
      </c>
      <c r="AF1521">
        <f ca="1"/>
        <v>0</v>
      </c>
      <c r="AG1521">
        <f ca="1"/>
        <v>0</v>
      </c>
      <c r="AH1521">
        <f ca="1"/>
        <v>0</v>
      </c>
      <c r="AI1521">
        <f ca="1"/>
        <v>0</v>
      </c>
      <c r="AJ1521">
        <f ca="1"/>
        <v>0</v>
      </c>
      <c r="AK1521">
        <f ca="1"/>
        <v>0</v>
      </c>
      <c r="AL1521" t="str">
        <f ca="1"/>
        <v/>
      </c>
    </row>
    <row r="1522" spans="13:38">
      <c r="M1522" t="str" cm="1">
        <f t="array" ref="M1522">_xlfn._xlws.FILTER(SUM(H1522:L1522),SUM(H1522:L1522)&lt;&gt;0,"")</f>
        <v/>
      </c>
      <c r="AC1522" t="str">
        <f ca="1"/>
        <v/>
      </c>
      <c r="AE1522">
        <f ca="1"/>
        <v>0</v>
      </c>
      <c r="AF1522">
        <f ca="1"/>
        <v>0</v>
      </c>
      <c r="AG1522">
        <f ca="1"/>
        <v>0</v>
      </c>
      <c r="AH1522">
        <f ca="1"/>
        <v>0</v>
      </c>
      <c r="AI1522">
        <f ca="1"/>
        <v>0</v>
      </c>
      <c r="AJ1522">
        <f ca="1"/>
        <v>0</v>
      </c>
      <c r="AK1522">
        <f ca="1"/>
        <v>0</v>
      </c>
      <c r="AL1522" t="str">
        <f ca="1"/>
        <v/>
      </c>
    </row>
    <row r="1523" spans="13:38">
      <c r="M1523" t="str" cm="1">
        <f t="array" ref="M1523">_xlfn._xlws.FILTER(SUM(H1523:L1523),SUM(H1523:L1523)&lt;&gt;0,"")</f>
        <v/>
      </c>
      <c r="AC1523" t="str">
        <f ca="1"/>
        <v/>
      </c>
      <c r="AE1523">
        <f ca="1"/>
        <v>0</v>
      </c>
      <c r="AF1523">
        <f ca="1"/>
        <v>0</v>
      </c>
      <c r="AG1523">
        <f ca="1"/>
        <v>0</v>
      </c>
      <c r="AH1523">
        <f ca="1"/>
        <v>0</v>
      </c>
      <c r="AI1523">
        <f ca="1"/>
        <v>0</v>
      </c>
      <c r="AJ1523">
        <f ca="1"/>
        <v>0</v>
      </c>
      <c r="AK1523">
        <f ca="1"/>
        <v>0</v>
      </c>
      <c r="AL1523" t="str">
        <f ca="1"/>
        <v/>
      </c>
    </row>
    <row r="1524" spans="13:38">
      <c r="M1524" t="str" cm="1">
        <f t="array" ref="M1524">_xlfn._xlws.FILTER(SUM(H1524:L1524),SUM(H1524:L1524)&lt;&gt;0,"")</f>
        <v/>
      </c>
      <c r="AC1524" t="str">
        <f ca="1"/>
        <v/>
      </c>
      <c r="AE1524">
        <f ca="1"/>
        <v>0</v>
      </c>
      <c r="AF1524">
        <f ca="1"/>
        <v>0</v>
      </c>
      <c r="AG1524">
        <f ca="1"/>
        <v>0</v>
      </c>
      <c r="AH1524">
        <f ca="1"/>
        <v>0</v>
      </c>
      <c r="AI1524">
        <f ca="1"/>
        <v>0</v>
      </c>
      <c r="AJ1524">
        <f ca="1"/>
        <v>0</v>
      </c>
      <c r="AK1524">
        <f ca="1"/>
        <v>0</v>
      </c>
      <c r="AL1524" t="str">
        <f ca="1"/>
        <v/>
      </c>
    </row>
    <row r="1525" spans="13:38">
      <c r="M1525" t="str" cm="1">
        <f t="array" ref="M1525">_xlfn._xlws.FILTER(SUM(H1525:L1525),SUM(H1525:L1525)&lt;&gt;0,"")</f>
        <v/>
      </c>
      <c r="AC1525" t="str">
        <f ca="1"/>
        <v/>
      </c>
      <c r="AE1525">
        <f ca="1"/>
        <v>0</v>
      </c>
      <c r="AF1525">
        <f ca="1"/>
        <v>0</v>
      </c>
      <c r="AG1525">
        <f ca="1"/>
        <v>0</v>
      </c>
      <c r="AH1525">
        <f ca="1"/>
        <v>0</v>
      </c>
      <c r="AI1525">
        <f ca="1"/>
        <v>0</v>
      </c>
      <c r="AJ1525">
        <f ca="1"/>
        <v>0</v>
      </c>
      <c r="AK1525">
        <f ca="1"/>
        <v>0</v>
      </c>
      <c r="AL1525" t="str">
        <f ca="1"/>
        <v/>
      </c>
    </row>
    <row r="1526" spans="13:38">
      <c r="M1526" t="str" cm="1">
        <f t="array" ref="M1526">_xlfn._xlws.FILTER(SUM(H1526:L1526),SUM(H1526:L1526)&lt;&gt;0,"")</f>
        <v/>
      </c>
      <c r="AC1526" t="str">
        <f ca="1"/>
        <v/>
      </c>
      <c r="AE1526">
        <f ca="1"/>
        <v>0</v>
      </c>
      <c r="AF1526">
        <f ca="1"/>
        <v>0</v>
      </c>
      <c r="AG1526">
        <f ca="1"/>
        <v>0</v>
      </c>
      <c r="AH1526">
        <f ca="1"/>
        <v>0</v>
      </c>
      <c r="AI1526">
        <f ca="1"/>
        <v>0</v>
      </c>
      <c r="AJ1526">
        <f ca="1"/>
        <v>0</v>
      </c>
      <c r="AK1526">
        <f ca="1"/>
        <v>0</v>
      </c>
      <c r="AL1526" t="str">
        <f ca="1"/>
        <v/>
      </c>
    </row>
    <row r="1527" spans="13:38">
      <c r="M1527" t="str" cm="1">
        <f t="array" ref="M1527">_xlfn._xlws.FILTER(SUM(H1527:L1527),SUM(H1527:L1527)&lt;&gt;0,"")</f>
        <v/>
      </c>
      <c r="AC1527" t="str">
        <f ca="1"/>
        <v/>
      </c>
      <c r="AE1527">
        <f ca="1"/>
        <v>0</v>
      </c>
      <c r="AF1527">
        <f ca="1"/>
        <v>0</v>
      </c>
      <c r="AG1527">
        <f ca="1"/>
        <v>0</v>
      </c>
      <c r="AH1527">
        <f ca="1"/>
        <v>0</v>
      </c>
      <c r="AI1527">
        <f ca="1"/>
        <v>0</v>
      </c>
      <c r="AJ1527">
        <f ca="1"/>
        <v>0</v>
      </c>
      <c r="AK1527">
        <f ca="1"/>
        <v>0</v>
      </c>
      <c r="AL1527" t="str">
        <f ca="1"/>
        <v/>
      </c>
    </row>
    <row r="1528" spans="13:38">
      <c r="M1528" t="str" cm="1">
        <f t="array" ref="M1528">_xlfn._xlws.FILTER(SUM(H1528:L1528),SUM(H1528:L1528)&lt;&gt;0,"")</f>
        <v/>
      </c>
      <c r="AC1528" t="str">
        <f ca="1"/>
        <v/>
      </c>
      <c r="AE1528">
        <f ca="1"/>
        <v>0</v>
      </c>
      <c r="AF1528">
        <f ca="1"/>
        <v>0</v>
      </c>
      <c r="AG1528">
        <f ca="1"/>
        <v>0</v>
      </c>
      <c r="AH1528">
        <f ca="1"/>
        <v>0</v>
      </c>
      <c r="AI1528">
        <f ca="1"/>
        <v>0</v>
      </c>
      <c r="AJ1528">
        <f ca="1"/>
        <v>0</v>
      </c>
      <c r="AK1528">
        <f ca="1"/>
        <v>0</v>
      </c>
      <c r="AL1528" t="str">
        <f ca="1"/>
        <v/>
      </c>
    </row>
    <row r="1529" spans="13:38">
      <c r="M1529" t="str" cm="1">
        <f t="array" ref="M1529">_xlfn._xlws.FILTER(SUM(H1529:L1529),SUM(H1529:L1529)&lt;&gt;0,"")</f>
        <v/>
      </c>
      <c r="AC1529" t="str">
        <f ca="1"/>
        <v/>
      </c>
      <c r="AE1529">
        <f ca="1"/>
        <v>0</v>
      </c>
      <c r="AF1529">
        <f ca="1"/>
        <v>0</v>
      </c>
      <c r="AG1529">
        <f ca="1"/>
        <v>0</v>
      </c>
      <c r="AH1529">
        <f ca="1"/>
        <v>0</v>
      </c>
      <c r="AI1529">
        <f ca="1"/>
        <v>0</v>
      </c>
      <c r="AJ1529">
        <f ca="1"/>
        <v>0</v>
      </c>
      <c r="AK1529">
        <f ca="1"/>
        <v>0</v>
      </c>
      <c r="AL1529" t="str">
        <f ca="1"/>
        <v/>
      </c>
    </row>
    <row r="1530" spans="13:38">
      <c r="M1530" t="str" cm="1">
        <f t="array" ref="M1530">_xlfn._xlws.FILTER(SUM(H1530:L1530),SUM(H1530:L1530)&lt;&gt;0,"")</f>
        <v/>
      </c>
      <c r="AC1530" t="str">
        <f ca="1"/>
        <v/>
      </c>
      <c r="AE1530">
        <f ca="1"/>
        <v>0</v>
      </c>
      <c r="AF1530">
        <f ca="1"/>
        <v>0</v>
      </c>
      <c r="AG1530">
        <f ca="1"/>
        <v>0</v>
      </c>
      <c r="AH1530">
        <f ca="1"/>
        <v>0</v>
      </c>
      <c r="AI1530">
        <f ca="1"/>
        <v>0</v>
      </c>
      <c r="AJ1530">
        <f ca="1"/>
        <v>0</v>
      </c>
      <c r="AK1530">
        <f ca="1"/>
        <v>0</v>
      </c>
      <c r="AL1530" t="str">
        <f ca="1"/>
        <v/>
      </c>
    </row>
    <row r="1531" spans="13:38">
      <c r="M1531" t="str" cm="1">
        <f t="array" ref="M1531">_xlfn._xlws.FILTER(SUM(H1531:L1531),SUM(H1531:L1531)&lt;&gt;0,"")</f>
        <v/>
      </c>
      <c r="AC1531" t="str">
        <f ca="1"/>
        <v/>
      </c>
      <c r="AE1531">
        <f ca="1"/>
        <v>0</v>
      </c>
      <c r="AF1531">
        <f ca="1"/>
        <v>0</v>
      </c>
      <c r="AG1531">
        <f ca="1"/>
        <v>0</v>
      </c>
      <c r="AH1531">
        <f ca="1"/>
        <v>0</v>
      </c>
      <c r="AI1531">
        <f ca="1"/>
        <v>0</v>
      </c>
      <c r="AJ1531">
        <f ca="1"/>
        <v>0</v>
      </c>
      <c r="AK1531">
        <f ca="1"/>
        <v>0</v>
      </c>
      <c r="AL1531" t="str">
        <f ca="1"/>
        <v/>
      </c>
    </row>
    <row r="1532" spans="13:38">
      <c r="M1532" t="str" cm="1">
        <f t="array" ref="M1532">_xlfn._xlws.FILTER(SUM(H1532:L1532),SUM(H1532:L1532)&lt;&gt;0,"")</f>
        <v/>
      </c>
      <c r="AC1532" t="str">
        <f ca="1"/>
        <v/>
      </c>
      <c r="AE1532">
        <f ca="1"/>
        <v>0</v>
      </c>
      <c r="AF1532">
        <f ca="1"/>
        <v>0</v>
      </c>
      <c r="AG1532">
        <f ca="1"/>
        <v>0</v>
      </c>
      <c r="AH1532">
        <f ca="1"/>
        <v>0</v>
      </c>
      <c r="AI1532">
        <f ca="1"/>
        <v>0</v>
      </c>
      <c r="AJ1532">
        <f ca="1"/>
        <v>0</v>
      </c>
      <c r="AK1532">
        <f ca="1"/>
        <v>0</v>
      </c>
      <c r="AL1532" t="str">
        <f ca="1"/>
        <v/>
      </c>
    </row>
    <row r="1533" spans="13:38">
      <c r="M1533" t="str" cm="1">
        <f t="array" ref="M1533">_xlfn._xlws.FILTER(SUM(H1533:L1533),SUM(H1533:L1533)&lt;&gt;0,"")</f>
        <v/>
      </c>
      <c r="AC1533" t="str">
        <f ca="1"/>
        <v/>
      </c>
      <c r="AE1533">
        <f ca="1"/>
        <v>0</v>
      </c>
      <c r="AF1533">
        <f ca="1"/>
        <v>0</v>
      </c>
      <c r="AG1533">
        <f ca="1"/>
        <v>0</v>
      </c>
      <c r="AH1533">
        <f ca="1"/>
        <v>0</v>
      </c>
      <c r="AI1533">
        <f ca="1"/>
        <v>0</v>
      </c>
      <c r="AJ1533">
        <f ca="1"/>
        <v>0</v>
      </c>
      <c r="AK1533">
        <f ca="1"/>
        <v>0</v>
      </c>
      <c r="AL1533" t="str">
        <f ca="1"/>
        <v/>
      </c>
    </row>
    <row r="1534" spans="13:38">
      <c r="M1534" t="str" cm="1">
        <f t="array" ref="M1534">_xlfn._xlws.FILTER(SUM(H1534:L1534),SUM(H1534:L1534)&lt;&gt;0,"")</f>
        <v/>
      </c>
      <c r="AC1534" t="str">
        <f ca="1"/>
        <v/>
      </c>
      <c r="AE1534">
        <f ca="1"/>
        <v>0</v>
      </c>
      <c r="AF1534">
        <f ca="1"/>
        <v>0</v>
      </c>
      <c r="AG1534">
        <f ca="1"/>
        <v>0</v>
      </c>
      <c r="AH1534">
        <f ca="1"/>
        <v>0</v>
      </c>
      <c r="AI1534">
        <f ca="1"/>
        <v>0</v>
      </c>
      <c r="AJ1534">
        <f ca="1"/>
        <v>0</v>
      </c>
      <c r="AK1534">
        <f ca="1"/>
        <v>0</v>
      </c>
      <c r="AL1534" t="str">
        <f ca="1"/>
        <v/>
      </c>
    </row>
    <row r="1535" spans="13:38">
      <c r="M1535" t="str" cm="1">
        <f t="array" ref="M1535">_xlfn._xlws.FILTER(SUM(H1535:L1535),SUM(H1535:L1535)&lt;&gt;0,"")</f>
        <v/>
      </c>
      <c r="AC1535" t="str">
        <f ca="1"/>
        <v/>
      </c>
      <c r="AE1535">
        <f ca="1"/>
        <v>0</v>
      </c>
      <c r="AF1535">
        <f ca="1"/>
        <v>0</v>
      </c>
      <c r="AG1535">
        <f ca="1"/>
        <v>0</v>
      </c>
      <c r="AH1535">
        <f ca="1"/>
        <v>0</v>
      </c>
      <c r="AI1535">
        <f ca="1"/>
        <v>0</v>
      </c>
      <c r="AJ1535">
        <f ca="1"/>
        <v>0</v>
      </c>
      <c r="AK1535">
        <f ca="1"/>
        <v>0</v>
      </c>
      <c r="AL1535" t="str">
        <f ca="1"/>
        <v/>
      </c>
    </row>
    <row r="1536" spans="13:38">
      <c r="M1536" t="str" cm="1">
        <f t="array" ref="M1536">_xlfn._xlws.FILTER(SUM(H1536:L1536),SUM(H1536:L1536)&lt;&gt;0,"")</f>
        <v/>
      </c>
      <c r="AC1536" t="str">
        <f ca="1"/>
        <v/>
      </c>
      <c r="AE1536">
        <f ca="1"/>
        <v>0</v>
      </c>
      <c r="AF1536">
        <f ca="1"/>
        <v>0</v>
      </c>
      <c r="AG1536">
        <f ca="1"/>
        <v>0</v>
      </c>
      <c r="AH1536">
        <f ca="1"/>
        <v>0</v>
      </c>
      <c r="AI1536">
        <f ca="1"/>
        <v>0</v>
      </c>
      <c r="AJ1536">
        <f ca="1"/>
        <v>0</v>
      </c>
      <c r="AK1536">
        <f ca="1"/>
        <v>0</v>
      </c>
      <c r="AL1536" t="str">
        <f ca="1"/>
        <v/>
      </c>
    </row>
    <row r="1537" spans="13:38">
      <c r="M1537" t="str" cm="1">
        <f t="array" ref="M1537">_xlfn._xlws.FILTER(SUM(H1537:L1537),SUM(H1537:L1537)&lt;&gt;0,"")</f>
        <v/>
      </c>
      <c r="AC1537" t="str">
        <f ca="1"/>
        <v/>
      </c>
      <c r="AE1537">
        <f ca="1"/>
        <v>0</v>
      </c>
      <c r="AF1537">
        <f ca="1"/>
        <v>0</v>
      </c>
      <c r="AG1537">
        <f ca="1"/>
        <v>0</v>
      </c>
      <c r="AH1537">
        <f ca="1"/>
        <v>0</v>
      </c>
      <c r="AI1537">
        <f ca="1"/>
        <v>0</v>
      </c>
      <c r="AJ1537">
        <f ca="1"/>
        <v>0</v>
      </c>
      <c r="AK1537">
        <f ca="1"/>
        <v>0</v>
      </c>
      <c r="AL1537" t="str">
        <f ca="1"/>
        <v/>
      </c>
    </row>
    <row r="1538" spans="13:38">
      <c r="M1538" t="str" cm="1">
        <f t="array" ref="M1538">_xlfn._xlws.FILTER(SUM(H1538:L1538),SUM(H1538:L1538)&lt;&gt;0,"")</f>
        <v/>
      </c>
      <c r="AC1538" t="str">
        <f ca="1"/>
        <v/>
      </c>
      <c r="AE1538">
        <f ca="1"/>
        <v>0</v>
      </c>
      <c r="AF1538">
        <f ca="1"/>
        <v>0</v>
      </c>
      <c r="AG1538">
        <f ca="1"/>
        <v>0</v>
      </c>
      <c r="AH1538">
        <f ca="1"/>
        <v>0</v>
      </c>
      <c r="AI1538">
        <f ca="1"/>
        <v>0</v>
      </c>
      <c r="AJ1538">
        <f ca="1"/>
        <v>0</v>
      </c>
      <c r="AK1538">
        <f ca="1"/>
        <v>0</v>
      </c>
      <c r="AL1538" t="str">
        <f ca="1"/>
        <v/>
      </c>
    </row>
    <row r="1539" spans="13:38">
      <c r="M1539" t="str" cm="1">
        <f t="array" ref="M1539">_xlfn._xlws.FILTER(SUM(H1539:L1539),SUM(H1539:L1539)&lt;&gt;0,"")</f>
        <v/>
      </c>
      <c r="AC1539" t="str">
        <f ca="1"/>
        <v/>
      </c>
      <c r="AE1539">
        <f ca="1"/>
        <v>0</v>
      </c>
      <c r="AF1539">
        <f ca="1"/>
        <v>0</v>
      </c>
      <c r="AG1539">
        <f ca="1"/>
        <v>0</v>
      </c>
      <c r="AH1539">
        <f ca="1"/>
        <v>0</v>
      </c>
      <c r="AI1539">
        <f ca="1"/>
        <v>0</v>
      </c>
      <c r="AJ1539">
        <f ca="1"/>
        <v>0</v>
      </c>
      <c r="AK1539">
        <f ca="1"/>
        <v>0</v>
      </c>
      <c r="AL1539" t="str">
        <f ca="1"/>
        <v/>
      </c>
    </row>
    <row r="1540" spans="13:38">
      <c r="M1540" t="str" cm="1">
        <f t="array" ref="M1540">_xlfn._xlws.FILTER(SUM(H1540:L1540),SUM(H1540:L1540)&lt;&gt;0,"")</f>
        <v/>
      </c>
      <c r="AC1540" t="str">
        <f ca="1"/>
        <v/>
      </c>
      <c r="AE1540">
        <f ca="1"/>
        <v>0</v>
      </c>
      <c r="AF1540">
        <f ca="1"/>
        <v>0</v>
      </c>
      <c r="AG1540">
        <f ca="1"/>
        <v>0</v>
      </c>
      <c r="AH1540">
        <f ca="1"/>
        <v>0</v>
      </c>
      <c r="AI1540">
        <f ca="1"/>
        <v>0</v>
      </c>
      <c r="AJ1540">
        <f ca="1"/>
        <v>0</v>
      </c>
      <c r="AK1540">
        <f ca="1"/>
        <v>0</v>
      </c>
      <c r="AL1540" t="str">
        <f ca="1"/>
        <v/>
      </c>
    </row>
    <row r="1541" spans="13:38">
      <c r="M1541" t="str" cm="1">
        <f t="array" ref="M1541">_xlfn._xlws.FILTER(SUM(H1541:L1541),SUM(H1541:L1541)&lt;&gt;0,"")</f>
        <v/>
      </c>
      <c r="AC1541" t="str">
        <f ca="1"/>
        <v/>
      </c>
      <c r="AE1541">
        <f ca="1"/>
        <v>0</v>
      </c>
      <c r="AF1541">
        <f ca="1"/>
        <v>0</v>
      </c>
      <c r="AG1541">
        <f ca="1"/>
        <v>0</v>
      </c>
      <c r="AH1541">
        <f ca="1"/>
        <v>0</v>
      </c>
      <c r="AI1541">
        <f ca="1"/>
        <v>0</v>
      </c>
      <c r="AJ1541">
        <f ca="1"/>
        <v>0</v>
      </c>
      <c r="AK1541">
        <f ca="1"/>
        <v>0</v>
      </c>
      <c r="AL1541" t="str">
        <f ca="1"/>
        <v/>
      </c>
    </row>
    <row r="1542" spans="13:38">
      <c r="M1542" t="str" cm="1">
        <f t="array" ref="M1542">_xlfn._xlws.FILTER(SUM(H1542:L1542),SUM(H1542:L1542)&lt;&gt;0,"")</f>
        <v/>
      </c>
      <c r="AC1542" t="str">
        <f ca="1"/>
        <v/>
      </c>
      <c r="AE1542">
        <f ca="1"/>
        <v>0</v>
      </c>
      <c r="AF1542">
        <f ca="1"/>
        <v>0</v>
      </c>
      <c r="AG1542">
        <f ca="1"/>
        <v>0</v>
      </c>
      <c r="AH1542">
        <f ca="1"/>
        <v>0</v>
      </c>
      <c r="AI1542">
        <f ca="1"/>
        <v>0</v>
      </c>
      <c r="AJ1542">
        <f ca="1"/>
        <v>0</v>
      </c>
      <c r="AK1542">
        <f ca="1"/>
        <v>0</v>
      </c>
      <c r="AL1542" t="str">
        <f ca="1"/>
        <v/>
      </c>
    </row>
    <row r="1543" spans="13:38">
      <c r="M1543" t="str" cm="1">
        <f t="array" ref="M1543">_xlfn._xlws.FILTER(SUM(H1543:L1543),SUM(H1543:L1543)&lt;&gt;0,"")</f>
        <v/>
      </c>
      <c r="AC1543" t="str">
        <f ca="1"/>
        <v/>
      </c>
      <c r="AE1543">
        <f ca="1"/>
        <v>0</v>
      </c>
      <c r="AF1543">
        <f ca="1"/>
        <v>0</v>
      </c>
      <c r="AG1543">
        <f ca="1"/>
        <v>0</v>
      </c>
      <c r="AH1543">
        <f ca="1"/>
        <v>0</v>
      </c>
      <c r="AI1543">
        <f ca="1"/>
        <v>0</v>
      </c>
      <c r="AJ1543">
        <f ca="1"/>
        <v>0</v>
      </c>
      <c r="AK1543">
        <f ca="1"/>
        <v>0</v>
      </c>
      <c r="AL1543" t="str">
        <f ca="1"/>
        <v/>
      </c>
    </row>
    <row r="1544" spans="13:38">
      <c r="M1544" t="str" cm="1">
        <f t="array" ref="M1544">_xlfn._xlws.FILTER(SUM(H1544:L1544),SUM(H1544:L1544)&lt;&gt;0,"")</f>
        <v/>
      </c>
      <c r="AC1544" t="str">
        <f ca="1"/>
        <v/>
      </c>
      <c r="AE1544">
        <f ca="1"/>
        <v>0</v>
      </c>
      <c r="AF1544">
        <f ca="1"/>
        <v>0</v>
      </c>
      <c r="AG1544">
        <f ca="1"/>
        <v>0</v>
      </c>
      <c r="AH1544">
        <f ca="1"/>
        <v>0</v>
      </c>
      <c r="AI1544">
        <f ca="1"/>
        <v>0</v>
      </c>
      <c r="AJ1544">
        <f ca="1"/>
        <v>0</v>
      </c>
      <c r="AK1544">
        <f ca="1"/>
        <v>0</v>
      </c>
      <c r="AL1544" t="str">
        <f ca="1"/>
        <v/>
      </c>
    </row>
    <row r="1545" spans="13:38">
      <c r="M1545" t="str" cm="1">
        <f t="array" ref="M1545">_xlfn._xlws.FILTER(SUM(H1545:L1545),SUM(H1545:L1545)&lt;&gt;0,"")</f>
        <v/>
      </c>
      <c r="AC1545" t="str">
        <f ca="1"/>
        <v/>
      </c>
      <c r="AE1545">
        <f ca="1"/>
        <v>0</v>
      </c>
      <c r="AF1545">
        <f ca="1"/>
        <v>0</v>
      </c>
      <c r="AG1545">
        <f ca="1"/>
        <v>0</v>
      </c>
      <c r="AH1545">
        <f ca="1"/>
        <v>0</v>
      </c>
      <c r="AI1545">
        <f ca="1"/>
        <v>0</v>
      </c>
      <c r="AJ1545">
        <f ca="1"/>
        <v>0</v>
      </c>
      <c r="AK1545">
        <f ca="1"/>
        <v>0</v>
      </c>
      <c r="AL1545" t="str">
        <f ca="1"/>
        <v/>
      </c>
    </row>
    <row r="1546" spans="13:38">
      <c r="M1546" t="str" cm="1">
        <f t="array" ref="M1546">_xlfn._xlws.FILTER(SUM(H1546:L1546),SUM(H1546:L1546)&lt;&gt;0,"")</f>
        <v/>
      </c>
      <c r="AC1546" t="str">
        <f ca="1"/>
        <v/>
      </c>
      <c r="AE1546">
        <f ca="1"/>
        <v>0</v>
      </c>
      <c r="AF1546">
        <f ca="1"/>
        <v>0</v>
      </c>
      <c r="AG1546">
        <f ca="1"/>
        <v>0</v>
      </c>
      <c r="AH1546">
        <f ca="1"/>
        <v>0</v>
      </c>
      <c r="AI1546">
        <f ca="1"/>
        <v>0</v>
      </c>
      <c r="AJ1546">
        <f ca="1"/>
        <v>0</v>
      </c>
      <c r="AK1546">
        <f ca="1"/>
        <v>0</v>
      </c>
      <c r="AL1546" t="str">
        <f ca="1"/>
        <v/>
      </c>
    </row>
    <row r="1547" spans="13:38">
      <c r="M1547" t="str" cm="1">
        <f t="array" ref="M1547">_xlfn._xlws.FILTER(SUM(H1547:L1547),SUM(H1547:L1547)&lt;&gt;0,"")</f>
        <v/>
      </c>
      <c r="AC1547" t="str">
        <f ca="1"/>
        <v/>
      </c>
      <c r="AE1547">
        <f ca="1"/>
        <v>0</v>
      </c>
      <c r="AF1547">
        <f ca="1"/>
        <v>0</v>
      </c>
      <c r="AG1547">
        <f ca="1"/>
        <v>0</v>
      </c>
      <c r="AH1547">
        <f ca="1"/>
        <v>0</v>
      </c>
      <c r="AI1547">
        <f ca="1"/>
        <v>0</v>
      </c>
      <c r="AJ1547">
        <f ca="1"/>
        <v>0</v>
      </c>
      <c r="AK1547">
        <f ca="1"/>
        <v>0</v>
      </c>
      <c r="AL1547" t="str">
        <f ca="1"/>
        <v/>
      </c>
    </row>
    <row r="1548" spans="13:38">
      <c r="M1548" t="str" cm="1">
        <f t="array" ref="M1548">_xlfn._xlws.FILTER(SUM(H1548:L1548),SUM(H1548:L1548)&lt;&gt;0,"")</f>
        <v/>
      </c>
      <c r="AC1548" t="str">
        <f ca="1"/>
        <v/>
      </c>
      <c r="AE1548">
        <f ca="1"/>
        <v>0</v>
      </c>
      <c r="AF1548">
        <f ca="1"/>
        <v>0</v>
      </c>
      <c r="AG1548">
        <f ca="1"/>
        <v>0</v>
      </c>
      <c r="AH1548">
        <f ca="1"/>
        <v>0</v>
      </c>
      <c r="AI1548">
        <f ca="1"/>
        <v>0</v>
      </c>
      <c r="AJ1548">
        <f ca="1"/>
        <v>0</v>
      </c>
      <c r="AK1548">
        <f ca="1"/>
        <v>0</v>
      </c>
      <c r="AL1548" t="str">
        <f ca="1"/>
        <v/>
      </c>
    </row>
    <row r="1549" spans="13:38">
      <c r="M1549" t="str" cm="1">
        <f t="array" ref="M1549">_xlfn._xlws.FILTER(SUM(H1549:L1549),SUM(H1549:L1549)&lt;&gt;0,"")</f>
        <v/>
      </c>
      <c r="AC1549" t="str">
        <f ca="1"/>
        <v/>
      </c>
      <c r="AE1549">
        <f ca="1"/>
        <v>0</v>
      </c>
      <c r="AF1549">
        <f ca="1"/>
        <v>0</v>
      </c>
      <c r="AG1549">
        <f ca="1"/>
        <v>0</v>
      </c>
      <c r="AH1549">
        <f ca="1"/>
        <v>0</v>
      </c>
      <c r="AI1549">
        <f ca="1"/>
        <v>0</v>
      </c>
      <c r="AJ1549">
        <f ca="1"/>
        <v>0</v>
      </c>
      <c r="AK1549">
        <f ca="1"/>
        <v>0</v>
      </c>
      <c r="AL1549" t="str">
        <f ca="1"/>
        <v/>
      </c>
    </row>
    <row r="1550" spans="13:38">
      <c r="M1550" t="str" cm="1">
        <f t="array" ref="M1550">_xlfn._xlws.FILTER(SUM(H1550:L1550),SUM(H1550:L1550)&lt;&gt;0,"")</f>
        <v/>
      </c>
      <c r="AC1550" t="str">
        <f ca="1"/>
        <v/>
      </c>
      <c r="AE1550">
        <f ca="1"/>
        <v>0</v>
      </c>
      <c r="AF1550">
        <f ca="1"/>
        <v>0</v>
      </c>
      <c r="AG1550">
        <f ca="1"/>
        <v>0</v>
      </c>
      <c r="AH1550">
        <f ca="1"/>
        <v>0</v>
      </c>
      <c r="AI1550">
        <f ca="1"/>
        <v>0</v>
      </c>
      <c r="AJ1550">
        <f ca="1"/>
        <v>0</v>
      </c>
      <c r="AK1550">
        <f ca="1"/>
        <v>0</v>
      </c>
      <c r="AL1550" t="str">
        <f ca="1"/>
        <v/>
      </c>
    </row>
    <row r="1551" spans="13:38">
      <c r="M1551" t="str" cm="1">
        <f t="array" ref="M1551">_xlfn._xlws.FILTER(SUM(H1551:L1551),SUM(H1551:L1551)&lt;&gt;0,"")</f>
        <v/>
      </c>
      <c r="AC1551" t="str">
        <f ca="1"/>
        <v/>
      </c>
      <c r="AE1551">
        <f ca="1"/>
        <v>0</v>
      </c>
      <c r="AF1551">
        <f ca="1"/>
        <v>0</v>
      </c>
      <c r="AG1551">
        <f ca="1"/>
        <v>0</v>
      </c>
      <c r="AH1551">
        <f ca="1"/>
        <v>0</v>
      </c>
      <c r="AI1551">
        <f ca="1"/>
        <v>0</v>
      </c>
      <c r="AJ1551">
        <f ca="1"/>
        <v>0</v>
      </c>
      <c r="AK1551">
        <f ca="1"/>
        <v>0</v>
      </c>
      <c r="AL1551" t="str">
        <f ca="1"/>
        <v/>
      </c>
    </row>
    <row r="1552" spans="13:38">
      <c r="M1552" t="str" cm="1">
        <f t="array" ref="M1552">_xlfn._xlws.FILTER(SUM(H1552:L1552),SUM(H1552:L1552)&lt;&gt;0,"")</f>
        <v/>
      </c>
      <c r="AC1552" t="str">
        <f ca="1"/>
        <v/>
      </c>
      <c r="AE1552">
        <f ca="1"/>
        <v>0</v>
      </c>
      <c r="AF1552">
        <f ca="1"/>
        <v>0</v>
      </c>
      <c r="AG1552">
        <f ca="1"/>
        <v>0</v>
      </c>
      <c r="AH1552">
        <f ca="1"/>
        <v>0</v>
      </c>
      <c r="AI1552">
        <f ca="1"/>
        <v>0</v>
      </c>
      <c r="AJ1552">
        <f ca="1"/>
        <v>0</v>
      </c>
      <c r="AK1552">
        <f ca="1"/>
        <v>0</v>
      </c>
      <c r="AL1552" t="str">
        <f ca="1"/>
        <v/>
      </c>
    </row>
    <row r="1553" spans="13:38">
      <c r="M1553" t="str" cm="1">
        <f t="array" ref="M1553">_xlfn._xlws.FILTER(SUM(H1553:L1553),SUM(H1553:L1553)&lt;&gt;0,"")</f>
        <v/>
      </c>
      <c r="AC1553" t="str">
        <f ca="1"/>
        <v/>
      </c>
      <c r="AE1553">
        <f ca="1"/>
        <v>0</v>
      </c>
      <c r="AF1553">
        <f ca="1"/>
        <v>0</v>
      </c>
      <c r="AG1553">
        <f ca="1"/>
        <v>0</v>
      </c>
      <c r="AH1553">
        <f ca="1"/>
        <v>0</v>
      </c>
      <c r="AI1553">
        <f ca="1"/>
        <v>0</v>
      </c>
      <c r="AJ1553">
        <f ca="1"/>
        <v>0</v>
      </c>
      <c r="AK1553">
        <f ca="1"/>
        <v>0</v>
      </c>
      <c r="AL1553" t="str">
        <f ca="1"/>
        <v/>
      </c>
    </row>
    <row r="1554" spans="13:38">
      <c r="M1554" t="str" cm="1">
        <f t="array" ref="M1554">_xlfn._xlws.FILTER(SUM(H1554:L1554),SUM(H1554:L1554)&lt;&gt;0,"")</f>
        <v/>
      </c>
      <c r="AC1554" t="str">
        <f ca="1"/>
        <v/>
      </c>
      <c r="AE1554">
        <f ca="1"/>
        <v>0</v>
      </c>
      <c r="AF1554">
        <f ca="1"/>
        <v>0</v>
      </c>
      <c r="AG1554">
        <f ca="1"/>
        <v>0</v>
      </c>
      <c r="AH1554">
        <f ca="1"/>
        <v>0</v>
      </c>
      <c r="AI1554">
        <f ca="1"/>
        <v>0</v>
      </c>
      <c r="AJ1554">
        <f ca="1"/>
        <v>0</v>
      </c>
      <c r="AK1554">
        <f ca="1"/>
        <v>0</v>
      </c>
      <c r="AL1554" t="str">
        <f ca="1"/>
        <v/>
      </c>
    </row>
    <row r="1555" spans="13:38">
      <c r="M1555" t="str" cm="1">
        <f t="array" ref="M1555">_xlfn._xlws.FILTER(SUM(H1555:L1555),SUM(H1555:L1555)&lt;&gt;0,"")</f>
        <v/>
      </c>
      <c r="AC1555" t="str">
        <f ca="1"/>
        <v/>
      </c>
      <c r="AE1555">
        <f ca="1"/>
        <v>0</v>
      </c>
      <c r="AF1555">
        <f ca="1"/>
        <v>0</v>
      </c>
      <c r="AG1555">
        <f ca="1"/>
        <v>0</v>
      </c>
      <c r="AH1555">
        <f ca="1"/>
        <v>0</v>
      </c>
      <c r="AI1555">
        <f ca="1"/>
        <v>0</v>
      </c>
      <c r="AJ1555">
        <f ca="1"/>
        <v>0</v>
      </c>
      <c r="AK1555">
        <f ca="1"/>
        <v>0</v>
      </c>
      <c r="AL1555" t="str">
        <f ca="1"/>
        <v/>
      </c>
    </row>
    <row r="1556" spans="13:38">
      <c r="M1556" t="str" cm="1">
        <f t="array" ref="M1556">_xlfn._xlws.FILTER(SUM(H1556:L1556),SUM(H1556:L1556)&lt;&gt;0,"")</f>
        <v/>
      </c>
      <c r="AC1556" t="str">
        <f ca="1"/>
        <v/>
      </c>
      <c r="AE1556">
        <f ca="1"/>
        <v>0</v>
      </c>
      <c r="AF1556">
        <f ca="1"/>
        <v>0</v>
      </c>
      <c r="AG1556">
        <f ca="1"/>
        <v>0</v>
      </c>
      <c r="AH1556">
        <f ca="1"/>
        <v>0</v>
      </c>
      <c r="AI1556">
        <f ca="1"/>
        <v>0</v>
      </c>
      <c r="AJ1556">
        <f ca="1"/>
        <v>0</v>
      </c>
      <c r="AK1556">
        <f ca="1"/>
        <v>0</v>
      </c>
      <c r="AL1556" t="str">
        <f ca="1"/>
        <v/>
      </c>
    </row>
    <row r="1557" spans="13:38">
      <c r="M1557" t="str" cm="1">
        <f t="array" ref="M1557">_xlfn._xlws.FILTER(SUM(H1557:L1557),SUM(H1557:L1557)&lt;&gt;0,"")</f>
        <v/>
      </c>
      <c r="AC1557" t="str">
        <f ca="1"/>
        <v/>
      </c>
      <c r="AE1557">
        <f ca="1"/>
        <v>0</v>
      </c>
      <c r="AF1557">
        <f ca="1"/>
        <v>0</v>
      </c>
      <c r="AG1557">
        <f ca="1"/>
        <v>0</v>
      </c>
      <c r="AH1557">
        <f ca="1"/>
        <v>0</v>
      </c>
      <c r="AI1557">
        <f ca="1"/>
        <v>0</v>
      </c>
      <c r="AJ1557">
        <f ca="1"/>
        <v>0</v>
      </c>
      <c r="AK1557">
        <f ca="1"/>
        <v>0</v>
      </c>
      <c r="AL1557" t="str">
        <f ca="1"/>
        <v/>
      </c>
    </row>
    <row r="1558" spans="13:38">
      <c r="M1558" t="str" cm="1">
        <f t="array" ref="M1558">_xlfn._xlws.FILTER(SUM(H1558:L1558),SUM(H1558:L1558)&lt;&gt;0,"")</f>
        <v/>
      </c>
      <c r="AC1558" t="str">
        <f ca="1"/>
        <v/>
      </c>
      <c r="AE1558">
        <f ca="1"/>
        <v>0</v>
      </c>
      <c r="AF1558">
        <f ca="1"/>
        <v>0</v>
      </c>
      <c r="AG1558">
        <f ca="1"/>
        <v>0</v>
      </c>
      <c r="AH1558">
        <f ca="1"/>
        <v>0</v>
      </c>
      <c r="AI1558">
        <f ca="1"/>
        <v>0</v>
      </c>
      <c r="AJ1558">
        <f ca="1"/>
        <v>0</v>
      </c>
      <c r="AK1558">
        <f ca="1"/>
        <v>0</v>
      </c>
      <c r="AL1558" t="str">
        <f ca="1"/>
        <v/>
      </c>
    </row>
    <row r="1559" spans="13:38">
      <c r="M1559" t="str" cm="1">
        <f t="array" ref="M1559">_xlfn._xlws.FILTER(SUM(H1559:L1559),SUM(H1559:L1559)&lt;&gt;0,"")</f>
        <v/>
      </c>
      <c r="AC1559" t="str">
        <f ca="1"/>
        <v/>
      </c>
      <c r="AE1559">
        <f ca="1"/>
        <v>0</v>
      </c>
      <c r="AF1559">
        <f ca="1"/>
        <v>0</v>
      </c>
      <c r="AG1559">
        <f ca="1"/>
        <v>0</v>
      </c>
      <c r="AH1559">
        <f ca="1"/>
        <v>0</v>
      </c>
      <c r="AI1559">
        <f ca="1"/>
        <v>0</v>
      </c>
      <c r="AJ1559">
        <f ca="1"/>
        <v>0</v>
      </c>
      <c r="AK1559">
        <f ca="1"/>
        <v>0</v>
      </c>
      <c r="AL1559" t="str">
        <f ca="1"/>
        <v/>
      </c>
    </row>
    <row r="1560" spans="13:38">
      <c r="M1560" t="str" cm="1">
        <f t="array" ref="M1560">_xlfn._xlws.FILTER(SUM(H1560:L1560),SUM(H1560:L1560)&lt;&gt;0,"")</f>
        <v/>
      </c>
      <c r="AC1560" t="str">
        <f ca="1"/>
        <v/>
      </c>
      <c r="AE1560">
        <f ca="1"/>
        <v>0</v>
      </c>
      <c r="AF1560">
        <f ca="1"/>
        <v>0</v>
      </c>
      <c r="AG1560">
        <f ca="1"/>
        <v>0</v>
      </c>
      <c r="AH1560">
        <f ca="1"/>
        <v>0</v>
      </c>
      <c r="AI1560">
        <f ca="1"/>
        <v>0</v>
      </c>
      <c r="AJ1560">
        <f ca="1"/>
        <v>0</v>
      </c>
      <c r="AK1560">
        <f ca="1"/>
        <v>0</v>
      </c>
      <c r="AL1560" t="str">
        <f ca="1"/>
        <v/>
      </c>
    </row>
    <row r="1561" spans="13:38">
      <c r="M1561" t="str" cm="1">
        <f t="array" ref="M1561">_xlfn._xlws.FILTER(SUM(H1561:L1561),SUM(H1561:L1561)&lt;&gt;0,"")</f>
        <v/>
      </c>
      <c r="AC1561" t="str">
        <f ca="1"/>
        <v/>
      </c>
      <c r="AE1561">
        <f ca="1"/>
        <v>0</v>
      </c>
      <c r="AF1561">
        <f ca="1"/>
        <v>0</v>
      </c>
      <c r="AG1561">
        <f ca="1"/>
        <v>0</v>
      </c>
      <c r="AH1561">
        <f ca="1"/>
        <v>0</v>
      </c>
      <c r="AI1561">
        <f ca="1"/>
        <v>0</v>
      </c>
      <c r="AJ1561">
        <f ca="1"/>
        <v>0</v>
      </c>
      <c r="AK1561">
        <f ca="1"/>
        <v>0</v>
      </c>
      <c r="AL1561" t="str">
        <f ca="1"/>
        <v/>
      </c>
    </row>
    <row r="1562" spans="13:38">
      <c r="M1562" t="str" cm="1">
        <f t="array" ref="M1562">_xlfn._xlws.FILTER(SUM(H1562:L1562),SUM(H1562:L1562)&lt;&gt;0,"")</f>
        <v/>
      </c>
      <c r="AC1562" t="str">
        <f ca="1"/>
        <v/>
      </c>
      <c r="AE1562">
        <f ca="1"/>
        <v>0</v>
      </c>
      <c r="AF1562">
        <f ca="1"/>
        <v>0</v>
      </c>
      <c r="AG1562">
        <f ca="1"/>
        <v>0</v>
      </c>
      <c r="AH1562">
        <f ca="1"/>
        <v>0</v>
      </c>
      <c r="AI1562">
        <f ca="1"/>
        <v>0</v>
      </c>
      <c r="AJ1562">
        <f ca="1"/>
        <v>0</v>
      </c>
      <c r="AK1562">
        <f ca="1"/>
        <v>0</v>
      </c>
      <c r="AL1562" t="str">
        <f ca="1"/>
        <v/>
      </c>
    </row>
    <row r="1563" spans="13:38">
      <c r="M1563" t="str" cm="1">
        <f t="array" ref="M1563">_xlfn._xlws.FILTER(SUM(H1563:L1563),SUM(H1563:L1563)&lt;&gt;0,"")</f>
        <v/>
      </c>
      <c r="AC1563" t="str">
        <f ca="1"/>
        <v/>
      </c>
      <c r="AE1563">
        <f ca="1"/>
        <v>0</v>
      </c>
      <c r="AF1563">
        <f ca="1"/>
        <v>0</v>
      </c>
      <c r="AG1563">
        <f ca="1"/>
        <v>0</v>
      </c>
      <c r="AH1563">
        <f ca="1"/>
        <v>0</v>
      </c>
      <c r="AI1563">
        <f ca="1"/>
        <v>0</v>
      </c>
      <c r="AJ1563">
        <f ca="1"/>
        <v>0</v>
      </c>
      <c r="AK1563">
        <f ca="1"/>
        <v>0</v>
      </c>
      <c r="AL1563" t="str">
        <f ca="1"/>
        <v/>
      </c>
    </row>
    <row r="1564" spans="13:38">
      <c r="M1564" t="str" cm="1">
        <f t="array" ref="M1564">_xlfn._xlws.FILTER(SUM(H1564:L1564),SUM(H1564:L1564)&lt;&gt;0,"")</f>
        <v/>
      </c>
      <c r="AC1564" t="str">
        <f ca="1"/>
        <v/>
      </c>
      <c r="AE1564">
        <f ca="1"/>
        <v>0</v>
      </c>
      <c r="AF1564">
        <f ca="1"/>
        <v>0</v>
      </c>
      <c r="AG1564">
        <f ca="1"/>
        <v>0</v>
      </c>
      <c r="AH1564">
        <f ca="1"/>
        <v>0</v>
      </c>
      <c r="AI1564">
        <f ca="1"/>
        <v>0</v>
      </c>
      <c r="AJ1564">
        <f ca="1"/>
        <v>0</v>
      </c>
      <c r="AK1564">
        <f ca="1"/>
        <v>0</v>
      </c>
      <c r="AL1564" t="str">
        <f ca="1"/>
        <v/>
      </c>
    </row>
    <row r="1565" spans="13:38">
      <c r="M1565" t="str" cm="1">
        <f t="array" ref="M1565">_xlfn._xlws.FILTER(SUM(H1565:L1565),SUM(H1565:L1565)&lt;&gt;0,"")</f>
        <v/>
      </c>
      <c r="AC1565" t="str">
        <f ca="1"/>
        <v/>
      </c>
      <c r="AE1565">
        <f ca="1"/>
        <v>0</v>
      </c>
      <c r="AF1565">
        <f ca="1"/>
        <v>0</v>
      </c>
      <c r="AG1565">
        <f ca="1"/>
        <v>0</v>
      </c>
      <c r="AH1565">
        <f ca="1"/>
        <v>0</v>
      </c>
      <c r="AI1565">
        <f ca="1"/>
        <v>0</v>
      </c>
      <c r="AJ1565">
        <f ca="1"/>
        <v>0</v>
      </c>
      <c r="AK1565">
        <f ca="1"/>
        <v>0</v>
      </c>
      <c r="AL1565" t="str">
        <f ca="1"/>
        <v/>
      </c>
    </row>
    <row r="1566" spans="13:38">
      <c r="M1566" t="str" cm="1">
        <f t="array" ref="M1566">_xlfn._xlws.FILTER(SUM(H1566:L1566),SUM(H1566:L1566)&lt;&gt;0,"")</f>
        <v/>
      </c>
      <c r="AC1566" t="str">
        <f ca="1"/>
        <v/>
      </c>
      <c r="AE1566">
        <f ca="1"/>
        <v>0</v>
      </c>
      <c r="AF1566">
        <f ca="1"/>
        <v>0</v>
      </c>
      <c r="AG1566">
        <f ca="1"/>
        <v>0</v>
      </c>
      <c r="AH1566">
        <f ca="1"/>
        <v>0</v>
      </c>
      <c r="AI1566">
        <f ca="1"/>
        <v>0</v>
      </c>
      <c r="AJ1566">
        <f ca="1"/>
        <v>0</v>
      </c>
      <c r="AK1566">
        <f ca="1"/>
        <v>0</v>
      </c>
      <c r="AL1566" t="str">
        <f ca="1"/>
        <v/>
      </c>
    </row>
    <row r="1567" spans="13:38">
      <c r="M1567" t="str" cm="1">
        <f t="array" ref="M1567">_xlfn._xlws.FILTER(SUM(H1567:L1567),SUM(H1567:L1567)&lt;&gt;0,"")</f>
        <v/>
      </c>
      <c r="AC1567" t="str">
        <f ca="1"/>
        <v/>
      </c>
      <c r="AE1567">
        <f ca="1"/>
        <v>0</v>
      </c>
      <c r="AF1567">
        <f ca="1"/>
        <v>0</v>
      </c>
      <c r="AG1567">
        <f ca="1"/>
        <v>0</v>
      </c>
      <c r="AH1567">
        <f ca="1"/>
        <v>0</v>
      </c>
      <c r="AI1567">
        <f ca="1"/>
        <v>0</v>
      </c>
      <c r="AJ1567">
        <f ca="1"/>
        <v>0</v>
      </c>
      <c r="AK1567">
        <f ca="1"/>
        <v>0</v>
      </c>
      <c r="AL1567" t="str">
        <f ca="1"/>
        <v/>
      </c>
    </row>
    <row r="1568" spans="13:38">
      <c r="M1568" t="str" cm="1">
        <f t="array" ref="M1568">_xlfn._xlws.FILTER(SUM(H1568:L1568),SUM(H1568:L1568)&lt;&gt;0,"")</f>
        <v/>
      </c>
      <c r="AC1568" t="str">
        <f ca="1"/>
        <v/>
      </c>
      <c r="AE1568">
        <f ca="1"/>
        <v>0</v>
      </c>
      <c r="AF1568">
        <f ca="1"/>
        <v>0</v>
      </c>
      <c r="AG1568">
        <f ca="1"/>
        <v>0</v>
      </c>
      <c r="AH1568">
        <f ca="1"/>
        <v>0</v>
      </c>
      <c r="AI1568">
        <f ca="1"/>
        <v>0</v>
      </c>
      <c r="AJ1568">
        <f ca="1"/>
        <v>0</v>
      </c>
      <c r="AK1568">
        <f ca="1"/>
        <v>0</v>
      </c>
      <c r="AL1568" t="str">
        <f ca="1"/>
        <v/>
      </c>
    </row>
    <row r="1569" spans="13:38">
      <c r="M1569" t="str" cm="1">
        <f t="array" ref="M1569">_xlfn._xlws.FILTER(SUM(H1569:L1569),SUM(H1569:L1569)&lt;&gt;0,"")</f>
        <v/>
      </c>
      <c r="AC1569" t="str">
        <f ca="1"/>
        <v/>
      </c>
      <c r="AE1569">
        <f ca="1"/>
        <v>0</v>
      </c>
      <c r="AF1569">
        <f ca="1"/>
        <v>0</v>
      </c>
      <c r="AG1569">
        <f ca="1"/>
        <v>0</v>
      </c>
      <c r="AH1569">
        <f ca="1"/>
        <v>0</v>
      </c>
      <c r="AI1569">
        <f ca="1"/>
        <v>0</v>
      </c>
      <c r="AJ1569">
        <f ca="1"/>
        <v>0</v>
      </c>
      <c r="AK1569">
        <f ca="1"/>
        <v>0</v>
      </c>
      <c r="AL1569" t="str">
        <f ca="1"/>
        <v/>
      </c>
    </row>
    <row r="1570" spans="13:38">
      <c r="M1570" t="str" cm="1">
        <f t="array" ref="M1570">_xlfn._xlws.FILTER(SUM(H1570:L1570),SUM(H1570:L1570)&lt;&gt;0,"")</f>
        <v/>
      </c>
      <c r="AC1570" t="str">
        <f ca="1"/>
        <v/>
      </c>
      <c r="AE1570">
        <f ca="1"/>
        <v>0</v>
      </c>
      <c r="AF1570">
        <f ca="1"/>
        <v>0</v>
      </c>
      <c r="AG1570">
        <f ca="1"/>
        <v>0</v>
      </c>
      <c r="AH1570">
        <f ca="1"/>
        <v>0</v>
      </c>
      <c r="AI1570">
        <f ca="1"/>
        <v>0</v>
      </c>
      <c r="AJ1570">
        <f ca="1"/>
        <v>0</v>
      </c>
      <c r="AK1570">
        <f ca="1"/>
        <v>0</v>
      </c>
      <c r="AL1570" t="str">
        <f ca="1"/>
        <v/>
      </c>
    </row>
    <row r="1571" spans="13:38">
      <c r="M1571" t="str" cm="1">
        <f t="array" ref="M1571">_xlfn._xlws.FILTER(SUM(H1571:L1571),SUM(H1571:L1571)&lt;&gt;0,"")</f>
        <v/>
      </c>
      <c r="AC1571" t="str">
        <f ca="1"/>
        <v/>
      </c>
      <c r="AE1571">
        <f ca="1"/>
        <v>0</v>
      </c>
      <c r="AF1571">
        <f ca="1"/>
        <v>0</v>
      </c>
      <c r="AG1571">
        <f ca="1"/>
        <v>0</v>
      </c>
      <c r="AH1571">
        <f ca="1"/>
        <v>0</v>
      </c>
      <c r="AI1571">
        <f ca="1"/>
        <v>0</v>
      </c>
      <c r="AJ1571">
        <f ca="1"/>
        <v>0</v>
      </c>
      <c r="AK1571">
        <f ca="1"/>
        <v>0</v>
      </c>
      <c r="AL1571" t="str">
        <f ca="1"/>
        <v/>
      </c>
    </row>
    <row r="1572" spans="13:38">
      <c r="M1572" t="str" cm="1">
        <f t="array" ref="M1572">_xlfn._xlws.FILTER(SUM(H1572:L1572),SUM(H1572:L1572)&lt;&gt;0,"")</f>
        <v/>
      </c>
      <c r="AC1572" t="str">
        <f ca="1"/>
        <v/>
      </c>
      <c r="AE1572">
        <f ca="1"/>
        <v>0</v>
      </c>
      <c r="AF1572">
        <f ca="1"/>
        <v>0</v>
      </c>
      <c r="AG1572">
        <f ca="1"/>
        <v>0</v>
      </c>
      <c r="AH1572">
        <f ca="1"/>
        <v>0</v>
      </c>
      <c r="AI1572">
        <f ca="1"/>
        <v>0</v>
      </c>
      <c r="AJ1572">
        <f ca="1"/>
        <v>0</v>
      </c>
      <c r="AK1572">
        <f ca="1"/>
        <v>0</v>
      </c>
      <c r="AL1572" t="str">
        <f ca="1"/>
        <v/>
      </c>
    </row>
    <row r="1573" spans="13:38">
      <c r="M1573" t="str" cm="1">
        <f t="array" ref="M1573">_xlfn._xlws.FILTER(SUM(H1573:L1573),SUM(H1573:L1573)&lt;&gt;0,"")</f>
        <v/>
      </c>
      <c r="AC1573" t="str">
        <f ca="1"/>
        <v/>
      </c>
      <c r="AE1573">
        <f ca="1"/>
        <v>0</v>
      </c>
      <c r="AF1573">
        <f ca="1"/>
        <v>0</v>
      </c>
      <c r="AG1573">
        <f ca="1"/>
        <v>0</v>
      </c>
      <c r="AH1573">
        <f ca="1"/>
        <v>0</v>
      </c>
      <c r="AI1573">
        <f ca="1"/>
        <v>0</v>
      </c>
      <c r="AJ1573">
        <f ca="1"/>
        <v>0</v>
      </c>
      <c r="AK1573">
        <f ca="1"/>
        <v>0</v>
      </c>
      <c r="AL1573" t="str">
        <f ca="1"/>
        <v/>
      </c>
    </row>
    <row r="1574" spans="13:38">
      <c r="M1574" t="str" cm="1">
        <f t="array" ref="M1574">_xlfn._xlws.FILTER(SUM(H1574:L1574),SUM(H1574:L1574)&lt;&gt;0,"")</f>
        <v/>
      </c>
      <c r="AC1574" t="str">
        <f ca="1"/>
        <v/>
      </c>
      <c r="AE1574">
        <f ca="1"/>
        <v>0</v>
      </c>
      <c r="AF1574">
        <f ca="1"/>
        <v>0</v>
      </c>
      <c r="AG1574">
        <f ca="1"/>
        <v>0</v>
      </c>
      <c r="AH1574">
        <f ca="1"/>
        <v>0</v>
      </c>
      <c r="AI1574">
        <f ca="1"/>
        <v>0</v>
      </c>
      <c r="AJ1574">
        <f ca="1"/>
        <v>0</v>
      </c>
      <c r="AK1574">
        <f ca="1"/>
        <v>0</v>
      </c>
      <c r="AL1574" t="str">
        <f ca="1"/>
        <v/>
      </c>
    </row>
    <row r="1575" spans="13:38">
      <c r="M1575" t="str" cm="1">
        <f t="array" ref="M1575">_xlfn._xlws.FILTER(SUM(H1575:L1575),SUM(H1575:L1575)&lt;&gt;0,"")</f>
        <v/>
      </c>
      <c r="AC1575" t="str">
        <f ca="1"/>
        <v/>
      </c>
      <c r="AE1575">
        <f ca="1"/>
        <v>0</v>
      </c>
      <c r="AF1575">
        <f ca="1"/>
        <v>0</v>
      </c>
      <c r="AG1575">
        <f ca="1"/>
        <v>0</v>
      </c>
      <c r="AH1575">
        <f ca="1"/>
        <v>0</v>
      </c>
      <c r="AI1575">
        <f ca="1"/>
        <v>0</v>
      </c>
      <c r="AJ1575">
        <f ca="1"/>
        <v>0</v>
      </c>
      <c r="AK1575">
        <f ca="1"/>
        <v>0</v>
      </c>
      <c r="AL1575" t="str">
        <f ca="1"/>
        <v/>
      </c>
    </row>
    <row r="1576" spans="13:38">
      <c r="M1576" t="str" cm="1">
        <f t="array" ref="M1576">_xlfn._xlws.FILTER(SUM(H1576:L1576),SUM(H1576:L1576)&lt;&gt;0,"")</f>
        <v/>
      </c>
      <c r="AC1576" t="str">
        <f ca="1"/>
        <v/>
      </c>
      <c r="AE1576">
        <f ca="1"/>
        <v>0</v>
      </c>
      <c r="AF1576">
        <f ca="1"/>
        <v>0</v>
      </c>
      <c r="AG1576">
        <f ca="1"/>
        <v>0</v>
      </c>
      <c r="AH1576">
        <f ca="1"/>
        <v>0</v>
      </c>
      <c r="AI1576">
        <f ca="1"/>
        <v>0</v>
      </c>
      <c r="AJ1576">
        <f ca="1"/>
        <v>0</v>
      </c>
      <c r="AK1576">
        <f ca="1"/>
        <v>0</v>
      </c>
      <c r="AL1576" t="str">
        <f ca="1"/>
        <v/>
      </c>
    </row>
    <row r="1577" spans="13:38">
      <c r="M1577" t="str" cm="1">
        <f t="array" ref="M1577">_xlfn._xlws.FILTER(SUM(H1577:L1577),SUM(H1577:L1577)&lt;&gt;0,"")</f>
        <v/>
      </c>
      <c r="AC1577" t="str">
        <f ca="1"/>
        <v/>
      </c>
      <c r="AE1577">
        <f ca="1"/>
        <v>0</v>
      </c>
      <c r="AF1577">
        <f ca="1"/>
        <v>0</v>
      </c>
      <c r="AG1577">
        <f ca="1"/>
        <v>0</v>
      </c>
      <c r="AH1577">
        <f ca="1"/>
        <v>0</v>
      </c>
      <c r="AI1577">
        <f ca="1"/>
        <v>0</v>
      </c>
      <c r="AJ1577">
        <f ca="1"/>
        <v>0</v>
      </c>
      <c r="AK1577">
        <f ca="1"/>
        <v>0</v>
      </c>
      <c r="AL1577" t="str">
        <f ca="1"/>
        <v/>
      </c>
    </row>
    <row r="1578" spans="13:38">
      <c r="M1578" t="str" cm="1">
        <f t="array" ref="M1578">_xlfn._xlws.FILTER(SUM(H1578:L1578),SUM(H1578:L1578)&lt;&gt;0,"")</f>
        <v/>
      </c>
      <c r="AC1578" t="str">
        <f ca="1"/>
        <v/>
      </c>
      <c r="AE1578">
        <f ca="1"/>
        <v>0</v>
      </c>
      <c r="AF1578">
        <f ca="1"/>
        <v>0</v>
      </c>
      <c r="AG1578">
        <f ca="1"/>
        <v>0</v>
      </c>
      <c r="AH1578">
        <f ca="1"/>
        <v>0</v>
      </c>
      <c r="AI1578">
        <f ca="1"/>
        <v>0</v>
      </c>
      <c r="AJ1578">
        <f ca="1"/>
        <v>0</v>
      </c>
      <c r="AK1578">
        <f ca="1"/>
        <v>0</v>
      </c>
      <c r="AL1578" t="str">
        <f ca="1"/>
        <v/>
      </c>
    </row>
    <row r="1579" spans="13:38">
      <c r="M1579" t="str" cm="1">
        <f t="array" ref="M1579">_xlfn._xlws.FILTER(SUM(H1579:L1579),SUM(H1579:L1579)&lt;&gt;0,"")</f>
        <v/>
      </c>
      <c r="AC1579" t="str">
        <f ca="1"/>
        <v/>
      </c>
      <c r="AE1579">
        <f ca="1"/>
        <v>0</v>
      </c>
      <c r="AF1579">
        <f ca="1"/>
        <v>0</v>
      </c>
      <c r="AG1579">
        <f ca="1"/>
        <v>0</v>
      </c>
      <c r="AH1579">
        <f ca="1"/>
        <v>0</v>
      </c>
      <c r="AI1579">
        <f ca="1"/>
        <v>0</v>
      </c>
      <c r="AJ1579">
        <f ca="1"/>
        <v>0</v>
      </c>
      <c r="AK1579">
        <f ca="1"/>
        <v>0</v>
      </c>
      <c r="AL1579" t="str">
        <f ca="1"/>
        <v/>
      </c>
    </row>
    <row r="1580" spans="13:38">
      <c r="M1580" t="str" cm="1">
        <f t="array" ref="M1580">_xlfn._xlws.FILTER(SUM(H1580:L1580),SUM(H1580:L1580)&lt;&gt;0,"")</f>
        <v/>
      </c>
      <c r="AC1580" t="str">
        <f ca="1"/>
        <v/>
      </c>
      <c r="AE1580">
        <f ca="1"/>
        <v>0</v>
      </c>
      <c r="AF1580">
        <f ca="1"/>
        <v>0</v>
      </c>
      <c r="AG1580">
        <f ca="1"/>
        <v>0</v>
      </c>
      <c r="AH1580">
        <f ca="1"/>
        <v>0</v>
      </c>
      <c r="AI1580">
        <f ca="1"/>
        <v>0</v>
      </c>
      <c r="AJ1580">
        <f ca="1"/>
        <v>0</v>
      </c>
      <c r="AK1580">
        <f ca="1"/>
        <v>0</v>
      </c>
      <c r="AL1580" t="str">
        <f ca="1"/>
        <v/>
      </c>
    </row>
    <row r="1581" spans="13:38">
      <c r="M1581" t="str" cm="1">
        <f t="array" ref="M1581">_xlfn._xlws.FILTER(SUM(H1581:L1581),SUM(H1581:L1581)&lt;&gt;0,"")</f>
        <v/>
      </c>
      <c r="AC1581" t="str">
        <f ca="1"/>
        <v/>
      </c>
      <c r="AE1581">
        <f ca="1"/>
        <v>0</v>
      </c>
      <c r="AF1581">
        <f ca="1"/>
        <v>0</v>
      </c>
      <c r="AG1581">
        <f ca="1"/>
        <v>0</v>
      </c>
      <c r="AH1581">
        <f ca="1"/>
        <v>0</v>
      </c>
      <c r="AI1581">
        <f ca="1"/>
        <v>0</v>
      </c>
      <c r="AJ1581">
        <f ca="1"/>
        <v>0</v>
      </c>
      <c r="AK1581">
        <f ca="1"/>
        <v>0</v>
      </c>
      <c r="AL1581" t="str">
        <f ca="1"/>
        <v/>
      </c>
    </row>
    <row r="1582" spans="13:38">
      <c r="M1582" t="str" cm="1">
        <f t="array" ref="M1582">_xlfn._xlws.FILTER(SUM(H1582:L1582),SUM(H1582:L1582)&lt;&gt;0,"")</f>
        <v/>
      </c>
      <c r="AC1582" t="str">
        <f ca="1"/>
        <v/>
      </c>
      <c r="AE1582">
        <f ca="1"/>
        <v>0</v>
      </c>
      <c r="AF1582">
        <f ca="1"/>
        <v>0</v>
      </c>
      <c r="AG1582">
        <f ca="1"/>
        <v>0</v>
      </c>
      <c r="AH1582">
        <f ca="1"/>
        <v>0</v>
      </c>
      <c r="AI1582">
        <f ca="1"/>
        <v>0</v>
      </c>
      <c r="AJ1582">
        <f ca="1"/>
        <v>0</v>
      </c>
      <c r="AK1582">
        <f ca="1"/>
        <v>0</v>
      </c>
      <c r="AL1582" t="str">
        <f ca="1"/>
        <v/>
      </c>
    </row>
    <row r="1583" spans="13:38">
      <c r="M1583" t="str" cm="1">
        <f t="array" ref="M1583">_xlfn._xlws.FILTER(SUM(H1583:L1583),SUM(H1583:L1583)&lt;&gt;0,"")</f>
        <v/>
      </c>
      <c r="AC1583" t="str">
        <f ca="1"/>
        <v/>
      </c>
      <c r="AE1583">
        <f ca="1"/>
        <v>0</v>
      </c>
      <c r="AF1583">
        <f ca="1"/>
        <v>0</v>
      </c>
      <c r="AG1583">
        <f ca="1"/>
        <v>0</v>
      </c>
      <c r="AH1583">
        <f ca="1"/>
        <v>0</v>
      </c>
      <c r="AI1583">
        <f ca="1"/>
        <v>0</v>
      </c>
      <c r="AJ1583">
        <f ca="1"/>
        <v>0</v>
      </c>
      <c r="AK1583">
        <f ca="1"/>
        <v>0</v>
      </c>
      <c r="AL1583" t="str">
        <f ca="1"/>
        <v/>
      </c>
    </row>
    <row r="1584" spans="13:38">
      <c r="M1584" t="str" cm="1">
        <f t="array" ref="M1584">_xlfn._xlws.FILTER(SUM(H1584:L1584),SUM(H1584:L1584)&lt;&gt;0,"")</f>
        <v/>
      </c>
      <c r="AC1584" t="str">
        <f ca="1"/>
        <v/>
      </c>
      <c r="AE1584">
        <f ca="1"/>
        <v>0</v>
      </c>
      <c r="AF1584">
        <f ca="1"/>
        <v>0</v>
      </c>
      <c r="AG1584">
        <f ca="1"/>
        <v>0</v>
      </c>
      <c r="AH1584">
        <f ca="1"/>
        <v>0</v>
      </c>
      <c r="AI1584">
        <f ca="1"/>
        <v>0</v>
      </c>
      <c r="AJ1584">
        <f ca="1"/>
        <v>0</v>
      </c>
      <c r="AK1584">
        <f ca="1"/>
        <v>0</v>
      </c>
      <c r="AL1584" t="str">
        <f ca="1"/>
        <v/>
      </c>
    </row>
    <row r="1585" spans="13:38">
      <c r="M1585" t="str" cm="1">
        <f t="array" ref="M1585">_xlfn._xlws.FILTER(SUM(H1585:L1585),SUM(H1585:L1585)&lt;&gt;0,"")</f>
        <v/>
      </c>
      <c r="AC1585" t="str">
        <f ca="1"/>
        <v/>
      </c>
      <c r="AE1585">
        <f ca="1"/>
        <v>0</v>
      </c>
      <c r="AF1585">
        <f ca="1"/>
        <v>0</v>
      </c>
      <c r="AG1585">
        <f ca="1"/>
        <v>0</v>
      </c>
      <c r="AH1585">
        <f ca="1"/>
        <v>0</v>
      </c>
      <c r="AI1585">
        <f ca="1"/>
        <v>0</v>
      </c>
      <c r="AJ1585">
        <f ca="1"/>
        <v>0</v>
      </c>
      <c r="AK1585">
        <f ca="1"/>
        <v>0</v>
      </c>
      <c r="AL1585" t="str">
        <f ca="1"/>
        <v/>
      </c>
    </row>
    <row r="1586" spans="13:38">
      <c r="M1586" t="str" cm="1">
        <f t="array" ref="M1586">_xlfn._xlws.FILTER(SUM(H1586:L1586),SUM(H1586:L1586)&lt;&gt;0,"")</f>
        <v/>
      </c>
      <c r="AC1586" t="str">
        <f ca="1"/>
        <v/>
      </c>
      <c r="AE1586">
        <f ca="1"/>
        <v>0</v>
      </c>
      <c r="AF1586">
        <f ca="1"/>
        <v>0</v>
      </c>
      <c r="AG1586">
        <f ca="1"/>
        <v>0</v>
      </c>
      <c r="AH1586">
        <f ca="1"/>
        <v>0</v>
      </c>
      <c r="AI1586">
        <f ca="1"/>
        <v>0</v>
      </c>
      <c r="AJ1586">
        <f ca="1"/>
        <v>0</v>
      </c>
      <c r="AK1586">
        <f ca="1"/>
        <v>0</v>
      </c>
      <c r="AL1586" t="str">
        <f ca="1"/>
        <v/>
      </c>
    </row>
    <row r="1587" spans="13:38">
      <c r="M1587" t="str" cm="1">
        <f t="array" ref="M1587">_xlfn._xlws.FILTER(SUM(H1587:L1587),SUM(H1587:L1587)&lt;&gt;0,"")</f>
        <v/>
      </c>
      <c r="AC1587" t="str">
        <f ca="1"/>
        <v/>
      </c>
      <c r="AE1587">
        <f ca="1"/>
        <v>0</v>
      </c>
      <c r="AF1587">
        <f ca="1"/>
        <v>0</v>
      </c>
      <c r="AG1587">
        <f ca="1"/>
        <v>0</v>
      </c>
      <c r="AH1587">
        <f ca="1"/>
        <v>0</v>
      </c>
      <c r="AI1587">
        <f ca="1"/>
        <v>0</v>
      </c>
      <c r="AJ1587">
        <f ca="1"/>
        <v>0</v>
      </c>
      <c r="AK1587">
        <f ca="1"/>
        <v>0</v>
      </c>
      <c r="AL1587" t="str">
        <f ca="1"/>
        <v/>
      </c>
    </row>
    <row r="1588" spans="13:38">
      <c r="M1588" t="str" cm="1">
        <f t="array" ref="M1588">_xlfn._xlws.FILTER(SUM(H1588:L1588),SUM(H1588:L1588)&lt;&gt;0,"")</f>
        <v/>
      </c>
      <c r="AC1588" t="str">
        <f ca="1"/>
        <v/>
      </c>
      <c r="AE1588">
        <f ca="1"/>
        <v>0</v>
      </c>
      <c r="AF1588">
        <f ca="1"/>
        <v>0</v>
      </c>
      <c r="AG1588">
        <f ca="1"/>
        <v>0</v>
      </c>
      <c r="AH1588">
        <f ca="1"/>
        <v>0</v>
      </c>
      <c r="AI1588">
        <f ca="1"/>
        <v>0</v>
      </c>
      <c r="AJ1588">
        <f ca="1"/>
        <v>0</v>
      </c>
      <c r="AK1588">
        <f ca="1"/>
        <v>0</v>
      </c>
      <c r="AL1588" t="str">
        <f ca="1"/>
        <v/>
      </c>
    </row>
    <row r="1589" spans="13:38">
      <c r="M1589" t="str" cm="1">
        <f t="array" ref="M1589">_xlfn._xlws.FILTER(SUM(H1589:L1589),SUM(H1589:L1589)&lt;&gt;0,"")</f>
        <v/>
      </c>
      <c r="AC1589" t="str">
        <f ca="1"/>
        <v/>
      </c>
      <c r="AE1589">
        <f ca="1"/>
        <v>0</v>
      </c>
      <c r="AF1589">
        <f ca="1"/>
        <v>0</v>
      </c>
      <c r="AG1589">
        <f ca="1"/>
        <v>0</v>
      </c>
      <c r="AH1589">
        <f ca="1"/>
        <v>0</v>
      </c>
      <c r="AI1589">
        <f ca="1"/>
        <v>0</v>
      </c>
      <c r="AJ1589">
        <f ca="1"/>
        <v>0</v>
      </c>
      <c r="AK1589">
        <f ca="1"/>
        <v>0</v>
      </c>
      <c r="AL1589" t="str">
        <f ca="1"/>
        <v/>
      </c>
    </row>
    <row r="1590" spans="13:38">
      <c r="M1590" t="str" cm="1">
        <f t="array" ref="M1590">_xlfn._xlws.FILTER(SUM(H1590:L1590),SUM(H1590:L1590)&lt;&gt;0,"")</f>
        <v/>
      </c>
      <c r="AC1590" t="str">
        <f ca="1"/>
        <v/>
      </c>
      <c r="AE1590">
        <f ca="1"/>
        <v>0</v>
      </c>
      <c r="AF1590">
        <f ca="1"/>
        <v>0</v>
      </c>
      <c r="AG1590">
        <f ca="1"/>
        <v>0</v>
      </c>
      <c r="AH1590">
        <f ca="1"/>
        <v>0</v>
      </c>
      <c r="AI1590">
        <f ca="1"/>
        <v>0</v>
      </c>
      <c r="AJ1590">
        <f ca="1"/>
        <v>0</v>
      </c>
      <c r="AK1590">
        <f ca="1"/>
        <v>0</v>
      </c>
      <c r="AL1590" t="str">
        <f ca="1"/>
        <v/>
      </c>
    </row>
    <row r="1591" spans="13:38">
      <c r="M1591" t="str" cm="1">
        <f t="array" ref="M1591">_xlfn._xlws.FILTER(SUM(H1591:L1591),SUM(H1591:L1591)&lt;&gt;0,"")</f>
        <v/>
      </c>
      <c r="AC1591" t="str">
        <f ca="1"/>
        <v/>
      </c>
      <c r="AE1591">
        <f ca="1"/>
        <v>0</v>
      </c>
      <c r="AF1591">
        <f ca="1"/>
        <v>0</v>
      </c>
      <c r="AG1591">
        <f ca="1"/>
        <v>0</v>
      </c>
      <c r="AH1591">
        <f ca="1"/>
        <v>0</v>
      </c>
      <c r="AI1591">
        <f ca="1"/>
        <v>0</v>
      </c>
      <c r="AJ1591">
        <f ca="1"/>
        <v>0</v>
      </c>
      <c r="AK1591">
        <f ca="1"/>
        <v>0</v>
      </c>
      <c r="AL1591" t="str">
        <f ca="1"/>
        <v/>
      </c>
    </row>
    <row r="1592" spans="13:38">
      <c r="M1592" t="str" cm="1">
        <f t="array" ref="M1592">_xlfn._xlws.FILTER(SUM(H1592:L1592),SUM(H1592:L1592)&lt;&gt;0,"")</f>
        <v/>
      </c>
      <c r="AC1592" t="str">
        <f ca="1"/>
        <v/>
      </c>
      <c r="AE1592">
        <f ca="1"/>
        <v>0</v>
      </c>
      <c r="AF1592">
        <f ca="1"/>
        <v>0</v>
      </c>
      <c r="AG1592">
        <f ca="1"/>
        <v>0</v>
      </c>
      <c r="AH1592">
        <f ca="1"/>
        <v>0</v>
      </c>
      <c r="AI1592">
        <f ca="1"/>
        <v>0</v>
      </c>
      <c r="AJ1592">
        <f ca="1"/>
        <v>0</v>
      </c>
      <c r="AK1592">
        <f ca="1"/>
        <v>0</v>
      </c>
      <c r="AL1592" t="str">
        <f ca="1"/>
        <v/>
      </c>
    </row>
    <row r="1593" spans="13:38">
      <c r="M1593" t="str" cm="1">
        <f t="array" ref="M1593">_xlfn._xlws.FILTER(SUM(H1593:L1593),SUM(H1593:L1593)&lt;&gt;0,"")</f>
        <v/>
      </c>
      <c r="AC1593" t="str">
        <f ca="1"/>
        <v/>
      </c>
      <c r="AE1593">
        <f ca="1"/>
        <v>0</v>
      </c>
      <c r="AF1593">
        <f ca="1"/>
        <v>0</v>
      </c>
      <c r="AG1593">
        <f ca="1"/>
        <v>0</v>
      </c>
      <c r="AH1593">
        <f ca="1"/>
        <v>0</v>
      </c>
      <c r="AI1593">
        <f ca="1"/>
        <v>0</v>
      </c>
      <c r="AJ1593">
        <f ca="1"/>
        <v>0</v>
      </c>
      <c r="AK1593">
        <f ca="1"/>
        <v>0</v>
      </c>
      <c r="AL1593" t="str">
        <f ca="1"/>
        <v/>
      </c>
    </row>
    <row r="1594" spans="13:38">
      <c r="M1594" t="str" cm="1">
        <f t="array" ref="M1594">_xlfn._xlws.FILTER(SUM(H1594:L1594),SUM(H1594:L1594)&lt;&gt;0,"")</f>
        <v/>
      </c>
      <c r="AC1594" t="str">
        <f ca="1"/>
        <v/>
      </c>
      <c r="AE1594">
        <f ca="1"/>
        <v>0</v>
      </c>
      <c r="AF1594">
        <f ca="1"/>
        <v>0</v>
      </c>
      <c r="AG1594">
        <f ca="1"/>
        <v>0</v>
      </c>
      <c r="AH1594">
        <f ca="1"/>
        <v>0</v>
      </c>
      <c r="AI1594">
        <f ca="1"/>
        <v>0</v>
      </c>
      <c r="AJ1594">
        <f ca="1"/>
        <v>0</v>
      </c>
      <c r="AK1594">
        <f ca="1"/>
        <v>0</v>
      </c>
      <c r="AL1594" t="str">
        <f ca="1"/>
        <v/>
      </c>
    </row>
    <row r="1595" spans="13:38">
      <c r="M1595" t="str" cm="1">
        <f t="array" ref="M1595">_xlfn._xlws.FILTER(SUM(H1595:L1595),SUM(H1595:L1595)&lt;&gt;0,"")</f>
        <v/>
      </c>
      <c r="AC1595" t="str">
        <f ca="1"/>
        <v/>
      </c>
      <c r="AE1595">
        <f ca="1"/>
        <v>0</v>
      </c>
      <c r="AF1595">
        <f ca="1"/>
        <v>0</v>
      </c>
      <c r="AG1595">
        <f ca="1"/>
        <v>0</v>
      </c>
      <c r="AH1595">
        <f ca="1"/>
        <v>0</v>
      </c>
      <c r="AI1595">
        <f ca="1"/>
        <v>0</v>
      </c>
      <c r="AJ1595">
        <f ca="1"/>
        <v>0</v>
      </c>
      <c r="AK1595">
        <f ca="1"/>
        <v>0</v>
      </c>
      <c r="AL1595" t="str">
        <f ca="1"/>
        <v/>
      </c>
    </row>
    <row r="1596" spans="13:38">
      <c r="M1596" t="str" cm="1">
        <f t="array" ref="M1596">_xlfn._xlws.FILTER(SUM(H1596:L1596),SUM(H1596:L1596)&lt;&gt;0,"")</f>
        <v/>
      </c>
      <c r="AC1596" t="str">
        <f ca="1"/>
        <v/>
      </c>
      <c r="AE1596">
        <f ca="1"/>
        <v>0</v>
      </c>
      <c r="AF1596">
        <f ca="1"/>
        <v>0</v>
      </c>
      <c r="AG1596">
        <f ca="1"/>
        <v>0</v>
      </c>
      <c r="AH1596">
        <f ca="1"/>
        <v>0</v>
      </c>
      <c r="AI1596">
        <f ca="1"/>
        <v>0</v>
      </c>
      <c r="AJ1596">
        <f ca="1"/>
        <v>0</v>
      </c>
      <c r="AK1596">
        <f ca="1"/>
        <v>0</v>
      </c>
      <c r="AL1596" t="str">
        <f ca="1"/>
        <v/>
      </c>
    </row>
    <row r="1597" spans="13:38">
      <c r="M1597" t="str" cm="1">
        <f t="array" ref="M1597">_xlfn._xlws.FILTER(SUM(H1597:L1597),SUM(H1597:L1597)&lt;&gt;0,"")</f>
        <v/>
      </c>
      <c r="AC1597" t="str">
        <f ca="1"/>
        <v/>
      </c>
      <c r="AE1597">
        <f ca="1"/>
        <v>0</v>
      </c>
      <c r="AF1597">
        <f ca="1"/>
        <v>0</v>
      </c>
      <c r="AG1597">
        <f ca="1"/>
        <v>0</v>
      </c>
      <c r="AH1597">
        <f ca="1"/>
        <v>0</v>
      </c>
      <c r="AI1597">
        <f ca="1"/>
        <v>0</v>
      </c>
      <c r="AJ1597">
        <f ca="1"/>
        <v>0</v>
      </c>
      <c r="AK1597">
        <f ca="1"/>
        <v>0</v>
      </c>
      <c r="AL1597" t="str">
        <f ca="1"/>
        <v/>
      </c>
    </row>
    <row r="1598" spans="13:38">
      <c r="M1598" t="str" cm="1">
        <f t="array" ref="M1598">_xlfn._xlws.FILTER(SUM(H1598:L1598),SUM(H1598:L1598)&lt;&gt;0,"")</f>
        <v/>
      </c>
      <c r="AC1598" t="str">
        <f ca="1"/>
        <v/>
      </c>
      <c r="AE1598">
        <f ca="1"/>
        <v>0</v>
      </c>
      <c r="AF1598">
        <f ca="1"/>
        <v>0</v>
      </c>
      <c r="AG1598">
        <f ca="1"/>
        <v>0</v>
      </c>
      <c r="AH1598">
        <f ca="1"/>
        <v>0</v>
      </c>
      <c r="AI1598">
        <f ca="1"/>
        <v>0</v>
      </c>
      <c r="AJ1598">
        <f ca="1"/>
        <v>0</v>
      </c>
      <c r="AK1598">
        <f ca="1"/>
        <v>0</v>
      </c>
      <c r="AL1598" t="str">
        <f ca="1"/>
        <v/>
      </c>
    </row>
    <row r="1599" spans="13:38">
      <c r="M1599" t="str" cm="1">
        <f t="array" ref="M1599">_xlfn._xlws.FILTER(SUM(H1599:L1599),SUM(H1599:L1599)&lt;&gt;0,"")</f>
        <v/>
      </c>
      <c r="AC1599" t="str">
        <f ca="1"/>
        <v/>
      </c>
      <c r="AE1599">
        <f ca="1"/>
        <v>0</v>
      </c>
      <c r="AF1599">
        <f ca="1"/>
        <v>0</v>
      </c>
      <c r="AG1599">
        <f ca="1"/>
        <v>0</v>
      </c>
      <c r="AH1599">
        <f ca="1"/>
        <v>0</v>
      </c>
      <c r="AI1599">
        <f ca="1"/>
        <v>0</v>
      </c>
      <c r="AJ1599">
        <f ca="1"/>
        <v>0</v>
      </c>
      <c r="AK1599">
        <f ca="1"/>
        <v>0</v>
      </c>
      <c r="AL1599" t="str">
        <f ca="1"/>
        <v/>
      </c>
    </row>
    <row r="1600" spans="13:38">
      <c r="M1600" t="str" cm="1">
        <f t="array" ref="M1600">_xlfn._xlws.FILTER(SUM(H1600:L1600),SUM(H1600:L1600)&lt;&gt;0,"")</f>
        <v/>
      </c>
      <c r="AC1600" t="str">
        <f ca="1"/>
        <v/>
      </c>
      <c r="AE1600">
        <f ca="1"/>
        <v>0</v>
      </c>
      <c r="AF1600">
        <f ca="1"/>
        <v>0</v>
      </c>
      <c r="AG1600">
        <f ca="1"/>
        <v>0</v>
      </c>
      <c r="AH1600">
        <f ca="1"/>
        <v>0</v>
      </c>
      <c r="AI1600">
        <f ca="1"/>
        <v>0</v>
      </c>
      <c r="AJ1600">
        <f ca="1"/>
        <v>0</v>
      </c>
      <c r="AK1600">
        <f ca="1"/>
        <v>0</v>
      </c>
      <c r="AL1600" t="str">
        <f ca="1"/>
        <v/>
      </c>
    </row>
    <row r="1601" spans="13:38">
      <c r="M1601" t="str" cm="1">
        <f t="array" ref="M1601">_xlfn._xlws.FILTER(SUM(H1601:L1601),SUM(H1601:L1601)&lt;&gt;0,"")</f>
        <v/>
      </c>
      <c r="AC1601" t="str">
        <f ca="1"/>
        <v/>
      </c>
      <c r="AE1601">
        <f ca="1"/>
        <v>0</v>
      </c>
      <c r="AF1601">
        <f ca="1"/>
        <v>0</v>
      </c>
      <c r="AG1601">
        <f ca="1"/>
        <v>0</v>
      </c>
      <c r="AH1601">
        <f ca="1"/>
        <v>0</v>
      </c>
      <c r="AI1601">
        <f ca="1"/>
        <v>0</v>
      </c>
      <c r="AJ1601">
        <f ca="1"/>
        <v>0</v>
      </c>
      <c r="AK1601">
        <f ca="1"/>
        <v>0</v>
      </c>
      <c r="AL1601" t="str">
        <f ca="1"/>
        <v/>
      </c>
    </row>
    <row r="1602" spans="13:38">
      <c r="M1602" t="str" cm="1">
        <f t="array" ref="M1602">_xlfn._xlws.FILTER(SUM(H1602:L1602),SUM(H1602:L1602)&lt;&gt;0,"")</f>
        <v/>
      </c>
      <c r="AC1602" t="str">
        <f ca="1"/>
        <v/>
      </c>
      <c r="AE1602">
        <f ca="1"/>
        <v>0</v>
      </c>
      <c r="AF1602">
        <f ca="1"/>
        <v>0</v>
      </c>
      <c r="AG1602">
        <f ca="1"/>
        <v>0</v>
      </c>
      <c r="AH1602">
        <f ca="1"/>
        <v>0</v>
      </c>
      <c r="AI1602">
        <f ca="1"/>
        <v>0</v>
      </c>
      <c r="AJ1602">
        <f ca="1"/>
        <v>0</v>
      </c>
      <c r="AK1602">
        <f ca="1"/>
        <v>0</v>
      </c>
      <c r="AL1602" t="str">
        <f ca="1"/>
        <v/>
      </c>
    </row>
    <row r="1603" spans="13:38">
      <c r="M1603" t="str" cm="1">
        <f t="array" ref="M1603">_xlfn._xlws.FILTER(SUM(H1603:L1603),SUM(H1603:L1603)&lt;&gt;0,"")</f>
        <v/>
      </c>
      <c r="AC1603" t="str">
        <f ca="1"/>
        <v/>
      </c>
      <c r="AE1603">
        <f ca="1"/>
        <v>0</v>
      </c>
      <c r="AF1603">
        <f ca="1"/>
        <v>0</v>
      </c>
      <c r="AG1603">
        <f ca="1"/>
        <v>0</v>
      </c>
      <c r="AH1603">
        <f ca="1"/>
        <v>0</v>
      </c>
      <c r="AI1603">
        <f ca="1"/>
        <v>0</v>
      </c>
      <c r="AJ1603">
        <f ca="1"/>
        <v>0</v>
      </c>
      <c r="AK1603">
        <f ca="1"/>
        <v>0</v>
      </c>
      <c r="AL1603" t="str">
        <f ca="1"/>
        <v/>
      </c>
    </row>
    <row r="1604" spans="13:38">
      <c r="M1604" t="str" cm="1">
        <f t="array" ref="M1604">_xlfn._xlws.FILTER(SUM(H1604:L1604),SUM(H1604:L1604)&lt;&gt;0,"")</f>
        <v/>
      </c>
      <c r="AC1604" t="str">
        <f ca="1"/>
        <v/>
      </c>
      <c r="AE1604">
        <f ca="1"/>
        <v>0</v>
      </c>
      <c r="AF1604">
        <f ca="1"/>
        <v>0</v>
      </c>
      <c r="AG1604">
        <f ca="1"/>
        <v>0</v>
      </c>
      <c r="AH1604">
        <f ca="1"/>
        <v>0</v>
      </c>
      <c r="AI1604">
        <f ca="1"/>
        <v>0</v>
      </c>
      <c r="AJ1604">
        <f ca="1"/>
        <v>0</v>
      </c>
      <c r="AK1604">
        <f ca="1"/>
        <v>0</v>
      </c>
      <c r="AL1604" t="str">
        <f ca="1"/>
        <v/>
      </c>
    </row>
    <row r="1605" spans="13:38">
      <c r="M1605" t="str" cm="1">
        <f t="array" ref="M1605">_xlfn._xlws.FILTER(SUM(H1605:L1605),SUM(H1605:L1605)&lt;&gt;0,"")</f>
        <v/>
      </c>
      <c r="AC1605" t="str">
        <f ca="1"/>
        <v/>
      </c>
      <c r="AE1605">
        <f ca="1"/>
        <v>0</v>
      </c>
      <c r="AF1605">
        <f ca="1"/>
        <v>0</v>
      </c>
      <c r="AG1605">
        <f ca="1"/>
        <v>0</v>
      </c>
      <c r="AH1605">
        <f ca="1"/>
        <v>0</v>
      </c>
      <c r="AI1605">
        <f ca="1"/>
        <v>0</v>
      </c>
      <c r="AJ1605">
        <f ca="1"/>
        <v>0</v>
      </c>
      <c r="AK1605">
        <f ca="1"/>
        <v>0</v>
      </c>
      <c r="AL1605" t="str">
        <f ca="1"/>
        <v/>
      </c>
    </row>
    <row r="1606" spans="13:38">
      <c r="M1606" t="str" cm="1">
        <f t="array" ref="M1606">_xlfn._xlws.FILTER(SUM(H1606:L1606),SUM(H1606:L1606)&lt;&gt;0,"")</f>
        <v/>
      </c>
      <c r="AC1606" t="str">
        <f ca="1"/>
        <v/>
      </c>
      <c r="AE1606">
        <f ca="1"/>
        <v>0</v>
      </c>
      <c r="AF1606">
        <f ca="1"/>
        <v>0</v>
      </c>
      <c r="AG1606">
        <f ca="1"/>
        <v>0</v>
      </c>
      <c r="AH1606">
        <f ca="1"/>
        <v>0</v>
      </c>
      <c r="AI1606">
        <f ca="1"/>
        <v>0</v>
      </c>
      <c r="AJ1606">
        <f ca="1"/>
        <v>0</v>
      </c>
      <c r="AK1606">
        <f ca="1"/>
        <v>0</v>
      </c>
      <c r="AL1606" t="str">
        <f ca="1"/>
        <v/>
      </c>
    </row>
    <row r="1607" spans="13:38">
      <c r="M1607" t="str" cm="1">
        <f t="array" ref="M1607">_xlfn._xlws.FILTER(SUM(H1607:L1607),SUM(H1607:L1607)&lt;&gt;0,"")</f>
        <v/>
      </c>
      <c r="AC1607" t="str">
        <f ca="1"/>
        <v/>
      </c>
      <c r="AE1607">
        <f ca="1"/>
        <v>0</v>
      </c>
      <c r="AF1607">
        <f ca="1"/>
        <v>0</v>
      </c>
      <c r="AG1607">
        <f ca="1"/>
        <v>0</v>
      </c>
      <c r="AH1607">
        <f ca="1"/>
        <v>0</v>
      </c>
      <c r="AI1607">
        <f ca="1"/>
        <v>0</v>
      </c>
      <c r="AJ1607">
        <f ca="1"/>
        <v>0</v>
      </c>
      <c r="AK1607">
        <f ca="1"/>
        <v>0</v>
      </c>
      <c r="AL1607" t="str">
        <f ca="1"/>
        <v/>
      </c>
    </row>
    <row r="1608" spans="13:38">
      <c r="M1608" t="str" cm="1">
        <f t="array" ref="M1608">_xlfn._xlws.FILTER(SUM(H1608:L1608),SUM(H1608:L1608)&lt;&gt;0,"")</f>
        <v/>
      </c>
      <c r="AC1608" t="str">
        <f ca="1"/>
        <v/>
      </c>
      <c r="AE1608">
        <f ca="1"/>
        <v>0</v>
      </c>
      <c r="AF1608">
        <f ca="1"/>
        <v>0</v>
      </c>
      <c r="AG1608">
        <f ca="1"/>
        <v>0</v>
      </c>
      <c r="AH1608">
        <f ca="1"/>
        <v>0</v>
      </c>
      <c r="AI1608">
        <f ca="1"/>
        <v>0</v>
      </c>
      <c r="AJ1608">
        <f ca="1"/>
        <v>0</v>
      </c>
      <c r="AK1608">
        <f ca="1"/>
        <v>0</v>
      </c>
      <c r="AL1608" t="str">
        <f ca="1"/>
        <v/>
      </c>
    </row>
    <row r="1609" spans="13:38">
      <c r="M1609" t="str" cm="1">
        <f t="array" ref="M1609">_xlfn._xlws.FILTER(SUM(H1609:L1609),SUM(H1609:L1609)&lt;&gt;0,"")</f>
        <v/>
      </c>
      <c r="AC1609" t="str">
        <f ca="1"/>
        <v/>
      </c>
      <c r="AE1609">
        <f ca="1"/>
        <v>0</v>
      </c>
      <c r="AF1609">
        <f ca="1"/>
        <v>0</v>
      </c>
      <c r="AG1609">
        <f ca="1"/>
        <v>0</v>
      </c>
      <c r="AH1609">
        <f ca="1"/>
        <v>0</v>
      </c>
      <c r="AI1609">
        <f ca="1"/>
        <v>0</v>
      </c>
      <c r="AJ1609">
        <f ca="1"/>
        <v>0</v>
      </c>
      <c r="AK1609">
        <f ca="1"/>
        <v>0</v>
      </c>
      <c r="AL1609" t="str">
        <f ca="1"/>
        <v/>
      </c>
    </row>
    <row r="1610" spans="13:38">
      <c r="M1610" t="str" cm="1">
        <f t="array" ref="M1610">_xlfn._xlws.FILTER(SUM(H1610:L1610),SUM(H1610:L1610)&lt;&gt;0,"")</f>
        <v/>
      </c>
      <c r="AC1610" t="str">
        <f ca="1"/>
        <v/>
      </c>
      <c r="AE1610">
        <f ca="1"/>
        <v>0</v>
      </c>
      <c r="AF1610">
        <f ca="1"/>
        <v>0</v>
      </c>
      <c r="AG1610">
        <f ca="1"/>
        <v>0</v>
      </c>
      <c r="AH1610">
        <f ca="1"/>
        <v>0</v>
      </c>
      <c r="AI1610">
        <f ca="1"/>
        <v>0</v>
      </c>
      <c r="AJ1610">
        <f ca="1"/>
        <v>0</v>
      </c>
      <c r="AK1610">
        <f ca="1"/>
        <v>0</v>
      </c>
      <c r="AL1610" t="str">
        <f ca="1"/>
        <v/>
      </c>
    </row>
    <row r="1611" spans="13:38">
      <c r="M1611" t="str" cm="1">
        <f t="array" ref="M1611">_xlfn._xlws.FILTER(SUM(H1611:L1611),SUM(H1611:L1611)&lt;&gt;0,"")</f>
        <v/>
      </c>
      <c r="AC1611" t="str">
        <f ca="1"/>
        <v/>
      </c>
      <c r="AE1611">
        <f ca="1"/>
        <v>0</v>
      </c>
      <c r="AF1611">
        <f ca="1"/>
        <v>0</v>
      </c>
      <c r="AG1611">
        <f ca="1"/>
        <v>0</v>
      </c>
      <c r="AH1611">
        <f ca="1"/>
        <v>0</v>
      </c>
      <c r="AI1611">
        <f ca="1"/>
        <v>0</v>
      </c>
      <c r="AJ1611">
        <f ca="1"/>
        <v>0</v>
      </c>
      <c r="AK1611">
        <f ca="1"/>
        <v>0</v>
      </c>
      <c r="AL1611" t="str">
        <f ca="1"/>
        <v/>
      </c>
    </row>
    <row r="1612" spans="13:38">
      <c r="M1612" t="str" cm="1">
        <f t="array" ref="M1612">_xlfn._xlws.FILTER(SUM(H1612:L1612),SUM(H1612:L1612)&lt;&gt;0,"")</f>
        <v/>
      </c>
      <c r="AC1612" t="str">
        <f ca="1"/>
        <v/>
      </c>
      <c r="AE1612">
        <f ca="1"/>
        <v>0</v>
      </c>
      <c r="AF1612">
        <f ca="1"/>
        <v>0</v>
      </c>
      <c r="AG1612">
        <f ca="1"/>
        <v>0</v>
      </c>
      <c r="AH1612">
        <f ca="1"/>
        <v>0</v>
      </c>
      <c r="AI1612">
        <f ca="1"/>
        <v>0</v>
      </c>
      <c r="AJ1612">
        <f ca="1"/>
        <v>0</v>
      </c>
      <c r="AK1612">
        <f ca="1"/>
        <v>0</v>
      </c>
      <c r="AL1612" t="str">
        <f ca="1"/>
        <v/>
      </c>
    </row>
    <row r="1613" spans="13:38">
      <c r="M1613" t="str" cm="1">
        <f t="array" ref="M1613">_xlfn._xlws.FILTER(SUM(H1613:L1613),SUM(H1613:L1613)&lt;&gt;0,"")</f>
        <v/>
      </c>
      <c r="AC1613" t="str">
        <f ca="1"/>
        <v/>
      </c>
      <c r="AE1613">
        <f ca="1"/>
        <v>0</v>
      </c>
      <c r="AF1613">
        <f ca="1"/>
        <v>0</v>
      </c>
      <c r="AG1613">
        <f ca="1"/>
        <v>0</v>
      </c>
      <c r="AH1613">
        <f ca="1"/>
        <v>0</v>
      </c>
      <c r="AI1613">
        <f ca="1"/>
        <v>0</v>
      </c>
      <c r="AJ1613">
        <f ca="1"/>
        <v>0</v>
      </c>
      <c r="AK1613">
        <f ca="1"/>
        <v>0</v>
      </c>
      <c r="AL1613" t="str">
        <f ca="1"/>
        <v/>
      </c>
    </row>
    <row r="1614" spans="13:38">
      <c r="M1614" t="str" cm="1">
        <f t="array" ref="M1614">_xlfn._xlws.FILTER(SUM(H1614:L1614),SUM(H1614:L1614)&lt;&gt;0,"")</f>
        <v/>
      </c>
      <c r="AC1614" t="str">
        <f ca="1"/>
        <v/>
      </c>
      <c r="AE1614">
        <f ca="1"/>
        <v>0</v>
      </c>
      <c r="AF1614">
        <f ca="1"/>
        <v>0</v>
      </c>
      <c r="AG1614">
        <f ca="1"/>
        <v>0</v>
      </c>
      <c r="AH1614">
        <f ca="1"/>
        <v>0</v>
      </c>
      <c r="AI1614">
        <f ca="1"/>
        <v>0</v>
      </c>
      <c r="AJ1614">
        <f ca="1"/>
        <v>0</v>
      </c>
      <c r="AK1614">
        <f ca="1"/>
        <v>0</v>
      </c>
      <c r="AL1614" t="str">
        <f ca="1"/>
        <v/>
      </c>
    </row>
    <row r="1615" spans="13:38">
      <c r="M1615" t="str" cm="1">
        <f t="array" ref="M1615">_xlfn._xlws.FILTER(SUM(H1615:L1615),SUM(H1615:L1615)&lt;&gt;0,"")</f>
        <v/>
      </c>
      <c r="AC1615" t="str">
        <f ca="1"/>
        <v/>
      </c>
      <c r="AE1615">
        <f ca="1"/>
        <v>0</v>
      </c>
      <c r="AF1615">
        <f ca="1"/>
        <v>0</v>
      </c>
      <c r="AG1615">
        <f ca="1"/>
        <v>0</v>
      </c>
      <c r="AH1615">
        <f ca="1"/>
        <v>0</v>
      </c>
      <c r="AI1615">
        <f ca="1"/>
        <v>0</v>
      </c>
      <c r="AJ1615">
        <f ca="1"/>
        <v>0</v>
      </c>
      <c r="AK1615">
        <f ca="1"/>
        <v>0</v>
      </c>
      <c r="AL1615" t="str">
        <f ca="1"/>
        <v/>
      </c>
    </row>
    <row r="1616" spans="13:38">
      <c r="M1616" t="str" cm="1">
        <f t="array" ref="M1616">_xlfn._xlws.FILTER(SUM(H1616:L1616),SUM(H1616:L1616)&lt;&gt;0,"")</f>
        <v/>
      </c>
      <c r="AC1616" t="str">
        <f ca="1"/>
        <v/>
      </c>
      <c r="AE1616">
        <f ca="1"/>
        <v>0</v>
      </c>
      <c r="AF1616">
        <f ca="1"/>
        <v>0</v>
      </c>
      <c r="AG1616">
        <f ca="1"/>
        <v>0</v>
      </c>
      <c r="AH1616">
        <f ca="1"/>
        <v>0</v>
      </c>
      <c r="AI1616">
        <f ca="1"/>
        <v>0</v>
      </c>
      <c r="AJ1616">
        <f ca="1"/>
        <v>0</v>
      </c>
      <c r="AK1616">
        <f ca="1"/>
        <v>0</v>
      </c>
      <c r="AL1616" t="str">
        <f ca="1"/>
        <v/>
      </c>
    </row>
    <row r="1617" spans="13:38">
      <c r="M1617" t="str" cm="1">
        <f t="array" ref="M1617">_xlfn._xlws.FILTER(SUM(H1617:L1617),SUM(H1617:L1617)&lt;&gt;0,"")</f>
        <v/>
      </c>
      <c r="AC1617" t="str">
        <f ca="1"/>
        <v/>
      </c>
      <c r="AE1617">
        <f ca="1"/>
        <v>0</v>
      </c>
      <c r="AF1617">
        <f ca="1"/>
        <v>0</v>
      </c>
      <c r="AG1617">
        <f ca="1"/>
        <v>0</v>
      </c>
      <c r="AH1617">
        <f ca="1"/>
        <v>0</v>
      </c>
      <c r="AI1617">
        <f ca="1"/>
        <v>0</v>
      </c>
      <c r="AJ1617">
        <f ca="1"/>
        <v>0</v>
      </c>
      <c r="AK1617">
        <f ca="1"/>
        <v>0</v>
      </c>
      <c r="AL1617" t="str">
        <f ca="1"/>
        <v/>
      </c>
    </row>
    <row r="1618" spans="13:38">
      <c r="M1618" t="str" cm="1">
        <f t="array" ref="M1618">_xlfn._xlws.FILTER(SUM(H1618:L1618),SUM(H1618:L1618)&lt;&gt;0,"")</f>
        <v/>
      </c>
      <c r="AC1618" t="str">
        <f ca="1"/>
        <v/>
      </c>
      <c r="AE1618">
        <f ca="1"/>
        <v>0</v>
      </c>
      <c r="AF1618">
        <f ca="1"/>
        <v>0</v>
      </c>
      <c r="AG1618">
        <f ca="1"/>
        <v>0</v>
      </c>
      <c r="AH1618">
        <f ca="1"/>
        <v>0</v>
      </c>
      <c r="AI1618">
        <f ca="1"/>
        <v>0</v>
      </c>
      <c r="AJ1618">
        <f ca="1"/>
        <v>0</v>
      </c>
      <c r="AK1618">
        <f ca="1"/>
        <v>0</v>
      </c>
      <c r="AL1618" t="str">
        <f ca="1"/>
        <v/>
      </c>
    </row>
    <row r="1619" spans="13:38">
      <c r="M1619" t="str" cm="1">
        <f t="array" ref="M1619">_xlfn._xlws.FILTER(SUM(H1619:L1619),SUM(H1619:L1619)&lt;&gt;0,"")</f>
        <v/>
      </c>
      <c r="AC1619" t="str">
        <f ca="1"/>
        <v/>
      </c>
      <c r="AE1619">
        <f ca="1"/>
        <v>0</v>
      </c>
      <c r="AF1619">
        <f ca="1"/>
        <v>0</v>
      </c>
      <c r="AG1619">
        <f ca="1"/>
        <v>0</v>
      </c>
      <c r="AH1619">
        <f ca="1"/>
        <v>0</v>
      </c>
      <c r="AI1619">
        <f ca="1"/>
        <v>0</v>
      </c>
      <c r="AJ1619">
        <f ca="1"/>
        <v>0</v>
      </c>
      <c r="AK1619">
        <f ca="1"/>
        <v>0</v>
      </c>
      <c r="AL1619" t="str">
        <f ca="1"/>
        <v/>
      </c>
    </row>
    <row r="1620" spans="13:38">
      <c r="M1620" t="str" cm="1">
        <f t="array" ref="M1620">_xlfn._xlws.FILTER(SUM(H1620:L1620),SUM(H1620:L1620)&lt;&gt;0,"")</f>
        <v/>
      </c>
      <c r="AC1620" t="str">
        <f ca="1"/>
        <v/>
      </c>
      <c r="AE1620">
        <f ca="1"/>
        <v>0</v>
      </c>
      <c r="AF1620">
        <f ca="1"/>
        <v>0</v>
      </c>
      <c r="AG1620">
        <f ca="1"/>
        <v>0</v>
      </c>
      <c r="AH1620">
        <f ca="1"/>
        <v>0</v>
      </c>
      <c r="AI1620">
        <f ca="1"/>
        <v>0</v>
      </c>
      <c r="AJ1620">
        <f ca="1"/>
        <v>0</v>
      </c>
      <c r="AK1620">
        <f ca="1"/>
        <v>0</v>
      </c>
      <c r="AL1620" t="str">
        <f ca="1"/>
        <v/>
      </c>
    </row>
    <row r="1621" spans="13:38">
      <c r="M1621" t="str" cm="1">
        <f t="array" ref="M1621">_xlfn._xlws.FILTER(SUM(H1621:L1621),SUM(H1621:L1621)&lt;&gt;0,"")</f>
        <v/>
      </c>
      <c r="AC1621" t="str">
        <f ca="1"/>
        <v/>
      </c>
      <c r="AE1621">
        <f ca="1"/>
        <v>0</v>
      </c>
      <c r="AF1621">
        <f ca="1"/>
        <v>0</v>
      </c>
      <c r="AG1621">
        <f ca="1"/>
        <v>0</v>
      </c>
      <c r="AH1621">
        <f ca="1"/>
        <v>0</v>
      </c>
      <c r="AI1621">
        <f ca="1"/>
        <v>0</v>
      </c>
      <c r="AJ1621">
        <f ca="1"/>
        <v>0</v>
      </c>
      <c r="AK1621">
        <f ca="1"/>
        <v>0</v>
      </c>
      <c r="AL1621" t="str">
        <f ca="1"/>
        <v/>
      </c>
    </row>
    <row r="1622" spans="13:38">
      <c r="M1622" t="str" cm="1">
        <f t="array" ref="M1622">_xlfn._xlws.FILTER(SUM(H1622:L1622),SUM(H1622:L1622)&lt;&gt;0,"")</f>
        <v/>
      </c>
      <c r="AC1622" t="str">
        <f ca="1"/>
        <v/>
      </c>
      <c r="AE1622">
        <f ca="1"/>
        <v>0</v>
      </c>
      <c r="AF1622">
        <f ca="1"/>
        <v>0</v>
      </c>
      <c r="AG1622">
        <f ca="1"/>
        <v>0</v>
      </c>
      <c r="AH1622">
        <f ca="1"/>
        <v>0</v>
      </c>
      <c r="AI1622">
        <f ca="1"/>
        <v>0</v>
      </c>
      <c r="AJ1622">
        <f ca="1"/>
        <v>0</v>
      </c>
      <c r="AK1622">
        <f ca="1"/>
        <v>0</v>
      </c>
      <c r="AL1622" t="str">
        <f ca="1"/>
        <v/>
      </c>
    </row>
    <row r="1623" spans="13:38">
      <c r="M1623" t="str" cm="1">
        <f t="array" ref="M1623">_xlfn._xlws.FILTER(SUM(H1623:L1623),SUM(H1623:L1623)&lt;&gt;0,"")</f>
        <v/>
      </c>
      <c r="AC1623" t="str">
        <f ca="1"/>
        <v/>
      </c>
      <c r="AE1623">
        <f ca="1"/>
        <v>0</v>
      </c>
      <c r="AF1623">
        <f ca="1"/>
        <v>0</v>
      </c>
      <c r="AG1623">
        <f ca="1"/>
        <v>0</v>
      </c>
      <c r="AH1623">
        <f ca="1"/>
        <v>0</v>
      </c>
      <c r="AI1623">
        <f ca="1"/>
        <v>0</v>
      </c>
      <c r="AJ1623">
        <f ca="1"/>
        <v>0</v>
      </c>
      <c r="AK1623">
        <f ca="1"/>
        <v>0</v>
      </c>
      <c r="AL1623" t="str">
        <f ca="1"/>
        <v/>
      </c>
    </row>
    <row r="1624" spans="13:38">
      <c r="M1624" t="str" cm="1">
        <f t="array" ref="M1624">_xlfn._xlws.FILTER(SUM(H1624:L1624),SUM(H1624:L1624)&lt;&gt;0,"")</f>
        <v/>
      </c>
      <c r="AC1624" t="str">
        <f ca="1"/>
        <v/>
      </c>
      <c r="AE1624">
        <f ca="1"/>
        <v>0</v>
      </c>
      <c r="AF1624">
        <f ca="1"/>
        <v>0</v>
      </c>
      <c r="AG1624">
        <f ca="1"/>
        <v>0</v>
      </c>
      <c r="AH1624">
        <f ca="1"/>
        <v>0</v>
      </c>
      <c r="AI1624">
        <f ca="1"/>
        <v>0</v>
      </c>
      <c r="AJ1624">
        <f ca="1"/>
        <v>0</v>
      </c>
      <c r="AK1624">
        <f ca="1"/>
        <v>0</v>
      </c>
      <c r="AL1624" t="str">
        <f ca="1"/>
        <v/>
      </c>
    </row>
    <row r="1625" spans="13:38">
      <c r="M1625" t="str" cm="1">
        <f t="array" ref="M1625">_xlfn._xlws.FILTER(SUM(H1625:L1625),SUM(H1625:L1625)&lt;&gt;0,"")</f>
        <v/>
      </c>
      <c r="AC1625" t="str">
        <f ca="1"/>
        <v/>
      </c>
      <c r="AE1625">
        <f ca="1"/>
        <v>0</v>
      </c>
      <c r="AF1625">
        <f ca="1"/>
        <v>0</v>
      </c>
      <c r="AG1625">
        <f ca="1"/>
        <v>0</v>
      </c>
      <c r="AH1625">
        <f ca="1"/>
        <v>0</v>
      </c>
      <c r="AI1625">
        <f ca="1"/>
        <v>0</v>
      </c>
      <c r="AJ1625">
        <f ca="1"/>
        <v>0</v>
      </c>
      <c r="AK1625">
        <f ca="1"/>
        <v>0</v>
      </c>
      <c r="AL1625" t="str">
        <f ca="1"/>
        <v/>
      </c>
    </row>
    <row r="1626" spans="13:38">
      <c r="M1626" t="str" cm="1">
        <f t="array" ref="M1626">_xlfn._xlws.FILTER(SUM(H1626:L1626),SUM(H1626:L1626)&lt;&gt;0,"")</f>
        <v/>
      </c>
      <c r="AC1626" t="str">
        <f ca="1"/>
        <v/>
      </c>
      <c r="AE1626">
        <f ca="1"/>
        <v>0</v>
      </c>
      <c r="AF1626">
        <f ca="1"/>
        <v>0</v>
      </c>
      <c r="AG1626">
        <f ca="1"/>
        <v>0</v>
      </c>
      <c r="AH1626">
        <f ca="1"/>
        <v>0</v>
      </c>
      <c r="AI1626">
        <f ca="1"/>
        <v>0</v>
      </c>
      <c r="AJ1626">
        <f ca="1"/>
        <v>0</v>
      </c>
      <c r="AK1626">
        <f ca="1"/>
        <v>0</v>
      </c>
      <c r="AL1626" t="str">
        <f ca="1"/>
        <v/>
      </c>
    </row>
    <row r="1627" spans="13:38">
      <c r="M1627" t="str" cm="1">
        <f t="array" ref="M1627">_xlfn._xlws.FILTER(SUM(H1627:L1627),SUM(H1627:L1627)&lt;&gt;0,"")</f>
        <v/>
      </c>
      <c r="AC1627" t="str">
        <f ca="1"/>
        <v/>
      </c>
      <c r="AE1627">
        <f ca="1"/>
        <v>0</v>
      </c>
      <c r="AF1627">
        <f ca="1"/>
        <v>0</v>
      </c>
      <c r="AG1627">
        <f ca="1"/>
        <v>0</v>
      </c>
      <c r="AH1627">
        <f ca="1"/>
        <v>0</v>
      </c>
      <c r="AI1627">
        <f ca="1"/>
        <v>0</v>
      </c>
      <c r="AJ1627">
        <f ca="1"/>
        <v>0</v>
      </c>
      <c r="AK1627">
        <f ca="1"/>
        <v>0</v>
      </c>
      <c r="AL1627" t="str">
        <f ca="1"/>
        <v/>
      </c>
    </row>
    <row r="1628" spans="13:38">
      <c r="M1628" t="str" cm="1">
        <f t="array" ref="M1628">_xlfn._xlws.FILTER(SUM(H1628:L1628),SUM(H1628:L1628)&lt;&gt;0,"")</f>
        <v/>
      </c>
      <c r="AC1628" t="str">
        <f ca="1"/>
        <v/>
      </c>
      <c r="AE1628">
        <f ca="1"/>
        <v>0</v>
      </c>
      <c r="AF1628">
        <f ca="1"/>
        <v>0</v>
      </c>
      <c r="AG1628">
        <f ca="1"/>
        <v>0</v>
      </c>
      <c r="AH1628">
        <f ca="1"/>
        <v>0</v>
      </c>
      <c r="AI1628">
        <f ca="1"/>
        <v>0</v>
      </c>
      <c r="AJ1628">
        <f ca="1"/>
        <v>0</v>
      </c>
      <c r="AK1628">
        <f ca="1"/>
        <v>0</v>
      </c>
      <c r="AL1628" t="str">
        <f ca="1"/>
        <v/>
      </c>
    </row>
    <row r="1629" spans="13:38">
      <c r="M1629" t="str" cm="1">
        <f t="array" ref="M1629">_xlfn._xlws.FILTER(SUM(H1629:L1629),SUM(H1629:L1629)&lt;&gt;0,"")</f>
        <v/>
      </c>
      <c r="AC1629" t="str">
        <f ca="1"/>
        <v/>
      </c>
      <c r="AE1629">
        <f ca="1"/>
        <v>0</v>
      </c>
      <c r="AF1629">
        <f ca="1"/>
        <v>0</v>
      </c>
      <c r="AG1629">
        <f ca="1"/>
        <v>0</v>
      </c>
      <c r="AH1629">
        <f ca="1"/>
        <v>0</v>
      </c>
      <c r="AI1629">
        <f ca="1"/>
        <v>0</v>
      </c>
      <c r="AJ1629">
        <f ca="1"/>
        <v>0</v>
      </c>
      <c r="AK1629">
        <f ca="1"/>
        <v>0</v>
      </c>
      <c r="AL1629" t="str">
        <f ca="1"/>
        <v/>
      </c>
    </row>
    <row r="1630" spans="13:38">
      <c r="M1630" t="str" cm="1">
        <f t="array" ref="M1630">_xlfn._xlws.FILTER(SUM(H1630:L1630),SUM(H1630:L1630)&lt;&gt;0,"")</f>
        <v/>
      </c>
      <c r="AC1630" t="str">
        <f ca="1"/>
        <v/>
      </c>
      <c r="AE1630">
        <f ca="1"/>
        <v>0</v>
      </c>
      <c r="AF1630">
        <f ca="1"/>
        <v>0</v>
      </c>
      <c r="AG1630">
        <f ca="1"/>
        <v>0</v>
      </c>
      <c r="AH1630">
        <f ca="1"/>
        <v>0</v>
      </c>
      <c r="AI1630">
        <f ca="1"/>
        <v>0</v>
      </c>
      <c r="AJ1630">
        <f ca="1"/>
        <v>0</v>
      </c>
      <c r="AK1630">
        <f ca="1"/>
        <v>0</v>
      </c>
      <c r="AL1630" t="str">
        <f ca="1"/>
        <v/>
      </c>
    </row>
    <row r="1631" spans="13:38">
      <c r="M1631" t="str" cm="1">
        <f t="array" ref="M1631">_xlfn._xlws.FILTER(SUM(H1631:L1631),SUM(H1631:L1631)&lt;&gt;0,"")</f>
        <v/>
      </c>
      <c r="AC1631" t="str">
        <f ca="1"/>
        <v/>
      </c>
      <c r="AE1631">
        <f ca="1"/>
        <v>0</v>
      </c>
      <c r="AF1631">
        <f ca="1"/>
        <v>0</v>
      </c>
      <c r="AG1631">
        <f ca="1"/>
        <v>0</v>
      </c>
      <c r="AH1631">
        <f ca="1"/>
        <v>0</v>
      </c>
      <c r="AI1631">
        <f ca="1"/>
        <v>0</v>
      </c>
      <c r="AJ1631">
        <f ca="1"/>
        <v>0</v>
      </c>
      <c r="AK1631">
        <f ca="1"/>
        <v>0</v>
      </c>
      <c r="AL1631" t="str">
        <f ca="1"/>
        <v/>
      </c>
    </row>
    <row r="1632" spans="13:38">
      <c r="M1632" t="str" cm="1">
        <f t="array" ref="M1632">_xlfn._xlws.FILTER(SUM(H1632:L1632),SUM(H1632:L1632)&lt;&gt;0,"")</f>
        <v/>
      </c>
      <c r="AC1632" t="str">
        <f ca="1"/>
        <v/>
      </c>
      <c r="AE1632">
        <f ca="1"/>
        <v>0</v>
      </c>
      <c r="AF1632">
        <f ca="1"/>
        <v>0</v>
      </c>
      <c r="AG1632">
        <f ca="1"/>
        <v>0</v>
      </c>
      <c r="AH1632">
        <f ca="1"/>
        <v>0</v>
      </c>
      <c r="AI1632">
        <f ca="1"/>
        <v>0</v>
      </c>
      <c r="AJ1632">
        <f ca="1"/>
        <v>0</v>
      </c>
      <c r="AK1632">
        <f ca="1"/>
        <v>0</v>
      </c>
      <c r="AL1632" t="str">
        <f ca="1"/>
        <v/>
      </c>
    </row>
    <row r="1633" spans="13:38">
      <c r="M1633" t="str" cm="1">
        <f t="array" ref="M1633">_xlfn._xlws.FILTER(SUM(H1633:L1633),SUM(H1633:L1633)&lt;&gt;0,"")</f>
        <v/>
      </c>
      <c r="AC1633" t="str">
        <f ca="1"/>
        <v/>
      </c>
      <c r="AE1633">
        <f ca="1"/>
        <v>0</v>
      </c>
      <c r="AF1633">
        <f ca="1"/>
        <v>0</v>
      </c>
      <c r="AG1633">
        <f ca="1"/>
        <v>0</v>
      </c>
      <c r="AH1633">
        <f ca="1"/>
        <v>0</v>
      </c>
      <c r="AI1633">
        <f ca="1"/>
        <v>0</v>
      </c>
      <c r="AJ1633">
        <f ca="1"/>
        <v>0</v>
      </c>
      <c r="AK1633">
        <f ca="1"/>
        <v>0</v>
      </c>
      <c r="AL1633" t="str">
        <f ca="1"/>
        <v/>
      </c>
    </row>
    <row r="1634" spans="13:38">
      <c r="M1634" t="str" cm="1">
        <f t="array" ref="M1634">_xlfn._xlws.FILTER(SUM(H1634:L1634),SUM(H1634:L1634)&lt;&gt;0,"")</f>
        <v/>
      </c>
      <c r="AC1634" t="str">
        <f ca="1"/>
        <v/>
      </c>
      <c r="AE1634">
        <f ca="1"/>
        <v>0</v>
      </c>
      <c r="AF1634">
        <f ca="1"/>
        <v>0</v>
      </c>
      <c r="AG1634">
        <f ca="1"/>
        <v>0</v>
      </c>
      <c r="AH1634">
        <f ca="1"/>
        <v>0</v>
      </c>
      <c r="AI1634">
        <f ca="1"/>
        <v>0</v>
      </c>
      <c r="AJ1634">
        <f ca="1"/>
        <v>0</v>
      </c>
      <c r="AK1634">
        <f ca="1"/>
        <v>0</v>
      </c>
      <c r="AL1634" t="str">
        <f ca="1"/>
        <v/>
      </c>
    </row>
    <row r="1635" spans="13:38">
      <c r="M1635" t="str" cm="1">
        <f t="array" ref="M1635">_xlfn._xlws.FILTER(SUM(H1635:L1635),SUM(H1635:L1635)&lt;&gt;0,"")</f>
        <v/>
      </c>
      <c r="AC1635" t="str">
        <f ca="1"/>
        <v/>
      </c>
      <c r="AE1635">
        <f ca="1"/>
        <v>0</v>
      </c>
      <c r="AF1635">
        <f ca="1"/>
        <v>0</v>
      </c>
      <c r="AG1635">
        <f ca="1"/>
        <v>0</v>
      </c>
      <c r="AH1635">
        <f ca="1"/>
        <v>0</v>
      </c>
      <c r="AI1635">
        <f ca="1"/>
        <v>0</v>
      </c>
      <c r="AJ1635">
        <f ca="1"/>
        <v>0</v>
      </c>
      <c r="AK1635">
        <f ca="1"/>
        <v>0</v>
      </c>
      <c r="AL1635" t="str">
        <f ca="1"/>
        <v/>
      </c>
    </row>
    <row r="1636" spans="13:38">
      <c r="M1636" t="str" cm="1">
        <f t="array" ref="M1636">_xlfn._xlws.FILTER(SUM(H1636:L1636),SUM(H1636:L1636)&lt;&gt;0,"")</f>
        <v/>
      </c>
      <c r="AC1636" t="str">
        <f ca="1"/>
        <v/>
      </c>
      <c r="AE1636">
        <f ca="1"/>
        <v>0</v>
      </c>
      <c r="AF1636">
        <f ca="1"/>
        <v>0</v>
      </c>
      <c r="AG1636">
        <f ca="1"/>
        <v>0</v>
      </c>
      <c r="AH1636">
        <f ca="1"/>
        <v>0</v>
      </c>
      <c r="AI1636">
        <f ca="1"/>
        <v>0</v>
      </c>
      <c r="AJ1636">
        <f ca="1"/>
        <v>0</v>
      </c>
      <c r="AK1636">
        <f ca="1"/>
        <v>0</v>
      </c>
      <c r="AL1636" t="str">
        <f ca="1"/>
        <v/>
      </c>
    </row>
    <row r="1637" spans="13:38">
      <c r="M1637" t="str" cm="1">
        <f t="array" ref="M1637">_xlfn._xlws.FILTER(SUM(H1637:L1637),SUM(H1637:L1637)&lt;&gt;0,"")</f>
        <v/>
      </c>
      <c r="AC1637" t="str">
        <f ca="1"/>
        <v/>
      </c>
      <c r="AE1637">
        <f ca="1"/>
        <v>0</v>
      </c>
      <c r="AF1637">
        <f ca="1"/>
        <v>0</v>
      </c>
      <c r="AG1637">
        <f ca="1"/>
        <v>0</v>
      </c>
      <c r="AH1637">
        <f ca="1"/>
        <v>0</v>
      </c>
      <c r="AI1637">
        <f ca="1"/>
        <v>0</v>
      </c>
      <c r="AJ1637">
        <f ca="1"/>
        <v>0</v>
      </c>
      <c r="AK1637">
        <f ca="1"/>
        <v>0</v>
      </c>
      <c r="AL1637" t="str">
        <f ca="1"/>
        <v/>
      </c>
    </row>
    <row r="1638" spans="13:38">
      <c r="M1638" t="str" cm="1">
        <f t="array" ref="M1638">_xlfn._xlws.FILTER(SUM(H1638:L1638),SUM(H1638:L1638)&lt;&gt;0,"")</f>
        <v/>
      </c>
      <c r="AC1638" t="str">
        <f ca="1"/>
        <v/>
      </c>
      <c r="AE1638">
        <f ca="1"/>
        <v>0</v>
      </c>
      <c r="AF1638">
        <f ca="1"/>
        <v>0</v>
      </c>
      <c r="AG1638">
        <f ca="1"/>
        <v>0</v>
      </c>
      <c r="AH1638">
        <f ca="1"/>
        <v>0</v>
      </c>
      <c r="AI1638">
        <f ca="1"/>
        <v>0</v>
      </c>
      <c r="AJ1638">
        <f ca="1"/>
        <v>0</v>
      </c>
      <c r="AK1638">
        <f ca="1"/>
        <v>0</v>
      </c>
      <c r="AL1638" t="str">
        <f ca="1"/>
        <v/>
      </c>
    </row>
    <row r="1639" spans="13:38">
      <c r="M1639" t="str" cm="1">
        <f t="array" ref="M1639">_xlfn._xlws.FILTER(SUM(H1639:L1639),SUM(H1639:L1639)&lt;&gt;0,"")</f>
        <v/>
      </c>
      <c r="AC1639" t="str">
        <f ca="1"/>
        <v/>
      </c>
      <c r="AE1639">
        <f ca="1"/>
        <v>0</v>
      </c>
      <c r="AF1639">
        <f ca="1"/>
        <v>0</v>
      </c>
      <c r="AG1639">
        <f ca="1"/>
        <v>0</v>
      </c>
      <c r="AH1639">
        <f ca="1"/>
        <v>0</v>
      </c>
      <c r="AI1639">
        <f ca="1"/>
        <v>0</v>
      </c>
      <c r="AJ1639">
        <f ca="1"/>
        <v>0</v>
      </c>
      <c r="AK1639">
        <f ca="1"/>
        <v>0</v>
      </c>
      <c r="AL1639" t="str">
        <f ca="1"/>
        <v/>
      </c>
    </row>
    <row r="1640" spans="13:38">
      <c r="M1640" t="str" cm="1">
        <f t="array" ref="M1640">_xlfn._xlws.FILTER(SUM(H1640:L1640),SUM(H1640:L1640)&lt;&gt;0,"")</f>
        <v/>
      </c>
      <c r="AC1640" t="str">
        <f ca="1"/>
        <v/>
      </c>
      <c r="AE1640">
        <f ca="1"/>
        <v>0</v>
      </c>
      <c r="AF1640">
        <f ca="1"/>
        <v>0</v>
      </c>
      <c r="AG1640">
        <f ca="1"/>
        <v>0</v>
      </c>
      <c r="AH1640">
        <f ca="1"/>
        <v>0</v>
      </c>
      <c r="AI1640">
        <f ca="1"/>
        <v>0</v>
      </c>
      <c r="AJ1640">
        <f ca="1"/>
        <v>0</v>
      </c>
      <c r="AK1640">
        <f ca="1"/>
        <v>0</v>
      </c>
      <c r="AL1640" t="str">
        <f ca="1"/>
        <v/>
      </c>
    </row>
    <row r="1641" spans="13:38">
      <c r="M1641" t="str" cm="1">
        <f t="array" ref="M1641">_xlfn._xlws.FILTER(SUM(H1641:L1641),SUM(H1641:L1641)&lt;&gt;0,"")</f>
        <v/>
      </c>
      <c r="AC1641" t="str">
        <f ca="1"/>
        <v/>
      </c>
      <c r="AE1641">
        <f ca="1"/>
        <v>0</v>
      </c>
      <c r="AF1641">
        <f ca="1"/>
        <v>0</v>
      </c>
      <c r="AG1641">
        <f ca="1"/>
        <v>0</v>
      </c>
      <c r="AH1641">
        <f ca="1"/>
        <v>0</v>
      </c>
      <c r="AI1641">
        <f ca="1"/>
        <v>0</v>
      </c>
      <c r="AJ1641">
        <f ca="1"/>
        <v>0</v>
      </c>
      <c r="AK1641">
        <f ca="1"/>
        <v>0</v>
      </c>
      <c r="AL1641" t="str">
        <f ca="1"/>
        <v/>
      </c>
    </row>
    <row r="1642" spans="13:38">
      <c r="M1642" t="str" cm="1">
        <f t="array" ref="M1642">_xlfn._xlws.FILTER(SUM(H1642:L1642),SUM(H1642:L1642)&lt;&gt;0,"")</f>
        <v/>
      </c>
      <c r="AC1642" t="str">
        <f ca="1"/>
        <v/>
      </c>
      <c r="AE1642">
        <f ca="1"/>
        <v>0</v>
      </c>
      <c r="AF1642">
        <f ca="1"/>
        <v>0</v>
      </c>
      <c r="AG1642">
        <f ca="1"/>
        <v>0</v>
      </c>
      <c r="AH1642">
        <f ca="1"/>
        <v>0</v>
      </c>
      <c r="AI1642">
        <f ca="1"/>
        <v>0</v>
      </c>
      <c r="AJ1642">
        <f ca="1"/>
        <v>0</v>
      </c>
      <c r="AK1642">
        <f ca="1"/>
        <v>0</v>
      </c>
      <c r="AL1642" t="str">
        <f ca="1"/>
        <v/>
      </c>
    </row>
    <row r="1643" spans="13:38">
      <c r="M1643" t="str" cm="1">
        <f t="array" ref="M1643">_xlfn._xlws.FILTER(SUM(H1643:L1643),SUM(H1643:L1643)&lt;&gt;0,"")</f>
        <v/>
      </c>
      <c r="AC1643" t="str">
        <f ca="1"/>
        <v/>
      </c>
      <c r="AE1643">
        <f ca="1"/>
        <v>0</v>
      </c>
      <c r="AF1643">
        <f ca="1"/>
        <v>0</v>
      </c>
      <c r="AG1643">
        <f ca="1"/>
        <v>0</v>
      </c>
      <c r="AH1643">
        <f ca="1"/>
        <v>0</v>
      </c>
      <c r="AI1643">
        <f ca="1"/>
        <v>0</v>
      </c>
      <c r="AJ1643">
        <f ca="1"/>
        <v>0</v>
      </c>
      <c r="AK1643">
        <f ca="1"/>
        <v>0</v>
      </c>
      <c r="AL1643" t="str">
        <f ca="1"/>
        <v/>
      </c>
    </row>
    <row r="1644" spans="13:38">
      <c r="M1644" t="str" cm="1">
        <f t="array" ref="M1644">_xlfn._xlws.FILTER(SUM(H1644:L1644),SUM(H1644:L1644)&lt;&gt;0,"")</f>
        <v/>
      </c>
      <c r="AC1644" t="str">
        <f ca="1"/>
        <v/>
      </c>
      <c r="AE1644">
        <f ca="1"/>
        <v>0</v>
      </c>
      <c r="AF1644">
        <f ca="1"/>
        <v>0</v>
      </c>
      <c r="AG1644">
        <f ca="1"/>
        <v>0</v>
      </c>
      <c r="AH1644">
        <f ca="1"/>
        <v>0</v>
      </c>
      <c r="AI1644">
        <f ca="1"/>
        <v>0</v>
      </c>
      <c r="AJ1644">
        <f ca="1"/>
        <v>0</v>
      </c>
      <c r="AK1644">
        <f ca="1"/>
        <v>0</v>
      </c>
      <c r="AL1644" t="str">
        <f ca="1"/>
        <v/>
      </c>
    </row>
    <row r="1645" spans="13:38">
      <c r="M1645" t="str" cm="1">
        <f t="array" ref="M1645">_xlfn._xlws.FILTER(SUM(H1645:L1645),SUM(H1645:L1645)&lt;&gt;0,"")</f>
        <v/>
      </c>
      <c r="AC1645" t="str">
        <f ca="1"/>
        <v/>
      </c>
      <c r="AE1645">
        <f ca="1"/>
        <v>0</v>
      </c>
      <c r="AF1645">
        <f ca="1"/>
        <v>0</v>
      </c>
      <c r="AG1645">
        <f ca="1"/>
        <v>0</v>
      </c>
      <c r="AH1645">
        <f ca="1"/>
        <v>0</v>
      </c>
      <c r="AI1645">
        <f ca="1"/>
        <v>0</v>
      </c>
      <c r="AJ1645">
        <f ca="1"/>
        <v>0</v>
      </c>
      <c r="AK1645">
        <f ca="1"/>
        <v>0</v>
      </c>
      <c r="AL1645" t="str">
        <f ca="1"/>
        <v/>
      </c>
    </row>
    <row r="1646" spans="13:38">
      <c r="M1646" t="str" cm="1">
        <f t="array" ref="M1646">_xlfn._xlws.FILTER(SUM(H1646:L1646),SUM(H1646:L1646)&lt;&gt;0,"")</f>
        <v/>
      </c>
      <c r="AC1646" t="str">
        <f ca="1"/>
        <v/>
      </c>
      <c r="AE1646">
        <f ca="1"/>
        <v>0</v>
      </c>
      <c r="AF1646">
        <f ca="1"/>
        <v>0</v>
      </c>
      <c r="AG1646">
        <f ca="1"/>
        <v>0</v>
      </c>
      <c r="AH1646">
        <f ca="1"/>
        <v>0</v>
      </c>
      <c r="AI1646">
        <f ca="1"/>
        <v>0</v>
      </c>
      <c r="AJ1646">
        <f ca="1"/>
        <v>0</v>
      </c>
      <c r="AK1646">
        <f ca="1"/>
        <v>0</v>
      </c>
      <c r="AL1646" t="str">
        <f ca="1"/>
        <v/>
      </c>
    </row>
    <row r="1647" spans="13:38">
      <c r="M1647" t="str" cm="1">
        <f t="array" ref="M1647">_xlfn._xlws.FILTER(SUM(H1647:L1647),SUM(H1647:L1647)&lt;&gt;0,"")</f>
        <v/>
      </c>
      <c r="AC1647" t="str">
        <f ca="1"/>
        <v/>
      </c>
      <c r="AE1647">
        <f ca="1"/>
        <v>0</v>
      </c>
      <c r="AF1647">
        <f ca="1"/>
        <v>0</v>
      </c>
      <c r="AG1647">
        <f ca="1"/>
        <v>0</v>
      </c>
      <c r="AH1647">
        <f ca="1"/>
        <v>0</v>
      </c>
      <c r="AI1647">
        <f ca="1"/>
        <v>0</v>
      </c>
      <c r="AJ1647">
        <f ca="1"/>
        <v>0</v>
      </c>
      <c r="AK1647">
        <f ca="1"/>
        <v>0</v>
      </c>
      <c r="AL1647" t="str">
        <f ca="1"/>
        <v/>
      </c>
    </row>
    <row r="1648" spans="13:38">
      <c r="M1648" t="str" cm="1">
        <f t="array" ref="M1648">_xlfn._xlws.FILTER(SUM(H1648:L1648),SUM(H1648:L1648)&lt;&gt;0,"")</f>
        <v/>
      </c>
      <c r="AC1648" t="str">
        <f ca="1"/>
        <v/>
      </c>
      <c r="AE1648">
        <f ca="1"/>
        <v>0</v>
      </c>
      <c r="AF1648">
        <f ca="1"/>
        <v>0</v>
      </c>
      <c r="AG1648">
        <f ca="1"/>
        <v>0</v>
      </c>
      <c r="AH1648">
        <f ca="1"/>
        <v>0</v>
      </c>
      <c r="AI1648">
        <f ca="1"/>
        <v>0</v>
      </c>
      <c r="AJ1648">
        <f ca="1"/>
        <v>0</v>
      </c>
      <c r="AK1648">
        <f ca="1"/>
        <v>0</v>
      </c>
      <c r="AL1648" t="str">
        <f ca="1"/>
        <v/>
      </c>
    </row>
    <row r="1649" spans="13:38">
      <c r="M1649" t="str" cm="1">
        <f t="array" ref="M1649">_xlfn._xlws.FILTER(SUM(H1649:L1649),SUM(H1649:L1649)&lt;&gt;0,"")</f>
        <v/>
      </c>
      <c r="AC1649" t="str">
        <f ca="1"/>
        <v/>
      </c>
      <c r="AE1649">
        <f ca="1"/>
        <v>0</v>
      </c>
      <c r="AF1649">
        <f ca="1"/>
        <v>0</v>
      </c>
      <c r="AG1649">
        <f ca="1"/>
        <v>0</v>
      </c>
      <c r="AH1649">
        <f ca="1"/>
        <v>0</v>
      </c>
      <c r="AI1649">
        <f ca="1"/>
        <v>0</v>
      </c>
      <c r="AJ1649">
        <f ca="1"/>
        <v>0</v>
      </c>
      <c r="AK1649">
        <f ca="1"/>
        <v>0</v>
      </c>
      <c r="AL1649" t="str">
        <f ca="1"/>
        <v/>
      </c>
    </row>
    <row r="1650" spans="13:38">
      <c r="M1650" t="str" cm="1">
        <f t="array" ref="M1650">_xlfn._xlws.FILTER(SUM(H1650:L1650),SUM(H1650:L1650)&lt;&gt;0,"")</f>
        <v/>
      </c>
      <c r="AC1650" t="str">
        <f ca="1"/>
        <v/>
      </c>
      <c r="AE1650">
        <f ca="1"/>
        <v>0</v>
      </c>
      <c r="AF1650">
        <f ca="1"/>
        <v>0</v>
      </c>
      <c r="AG1650">
        <f ca="1"/>
        <v>0</v>
      </c>
      <c r="AH1650">
        <f ca="1"/>
        <v>0</v>
      </c>
      <c r="AI1650">
        <f ca="1"/>
        <v>0</v>
      </c>
      <c r="AJ1650">
        <f ca="1"/>
        <v>0</v>
      </c>
      <c r="AK1650">
        <f ca="1"/>
        <v>0</v>
      </c>
      <c r="AL1650" t="str">
        <f ca="1"/>
        <v/>
      </c>
    </row>
    <row r="1651" spans="13:38">
      <c r="M1651" t="str" cm="1">
        <f t="array" ref="M1651">_xlfn._xlws.FILTER(SUM(H1651:L1651),SUM(H1651:L1651)&lt;&gt;0,"")</f>
        <v/>
      </c>
      <c r="AC1651" t="str">
        <f ca="1"/>
        <v/>
      </c>
      <c r="AE1651">
        <f ca="1"/>
        <v>0</v>
      </c>
      <c r="AF1651">
        <f ca="1"/>
        <v>0</v>
      </c>
      <c r="AG1651">
        <f ca="1"/>
        <v>0</v>
      </c>
      <c r="AH1651">
        <f ca="1"/>
        <v>0</v>
      </c>
      <c r="AI1651">
        <f ca="1"/>
        <v>0</v>
      </c>
      <c r="AJ1651">
        <f ca="1"/>
        <v>0</v>
      </c>
      <c r="AK1651">
        <f ca="1"/>
        <v>0</v>
      </c>
      <c r="AL1651" t="str">
        <f ca="1"/>
        <v/>
      </c>
    </row>
    <row r="1652" spans="13:38">
      <c r="M1652" t="str" cm="1">
        <f t="array" ref="M1652">_xlfn._xlws.FILTER(SUM(H1652:L1652),SUM(H1652:L1652)&lt;&gt;0,"")</f>
        <v/>
      </c>
      <c r="AC1652" t="str">
        <f ca="1"/>
        <v/>
      </c>
      <c r="AE1652">
        <f ca="1"/>
        <v>0</v>
      </c>
      <c r="AF1652">
        <f ca="1"/>
        <v>0</v>
      </c>
      <c r="AG1652">
        <f ca="1"/>
        <v>0</v>
      </c>
      <c r="AH1652">
        <f ca="1"/>
        <v>0</v>
      </c>
      <c r="AI1652">
        <f ca="1"/>
        <v>0</v>
      </c>
      <c r="AJ1652">
        <f ca="1"/>
        <v>0</v>
      </c>
      <c r="AK1652">
        <f ca="1"/>
        <v>0</v>
      </c>
      <c r="AL1652" t="str">
        <f ca="1"/>
        <v/>
      </c>
    </row>
    <row r="1653" spans="13:38">
      <c r="M1653" t="str" cm="1">
        <f t="array" ref="M1653">_xlfn._xlws.FILTER(SUM(H1653:L1653),SUM(H1653:L1653)&lt;&gt;0,"")</f>
        <v/>
      </c>
      <c r="AC1653" t="str">
        <f ca="1"/>
        <v/>
      </c>
      <c r="AE1653">
        <f ca="1"/>
        <v>0</v>
      </c>
      <c r="AF1653">
        <f ca="1"/>
        <v>0</v>
      </c>
      <c r="AG1653">
        <f ca="1"/>
        <v>0</v>
      </c>
      <c r="AH1653">
        <f ca="1"/>
        <v>0</v>
      </c>
      <c r="AI1653">
        <f ca="1"/>
        <v>0</v>
      </c>
      <c r="AJ1653">
        <f ca="1"/>
        <v>0</v>
      </c>
      <c r="AK1653">
        <f ca="1"/>
        <v>0</v>
      </c>
      <c r="AL1653" t="str">
        <f ca="1"/>
        <v/>
      </c>
    </row>
    <row r="1654" spans="13:38">
      <c r="M1654" t="str" cm="1">
        <f t="array" ref="M1654">_xlfn._xlws.FILTER(SUM(H1654:L1654),SUM(H1654:L1654)&lt;&gt;0,"")</f>
        <v/>
      </c>
      <c r="AC1654" t="str">
        <f ca="1"/>
        <v/>
      </c>
      <c r="AE1654">
        <f ca="1"/>
        <v>0</v>
      </c>
      <c r="AF1654">
        <f ca="1"/>
        <v>0</v>
      </c>
      <c r="AG1654">
        <f ca="1"/>
        <v>0</v>
      </c>
      <c r="AH1654">
        <f ca="1"/>
        <v>0</v>
      </c>
      <c r="AI1654">
        <f ca="1"/>
        <v>0</v>
      </c>
      <c r="AJ1654">
        <f ca="1"/>
        <v>0</v>
      </c>
      <c r="AK1654">
        <f ca="1"/>
        <v>0</v>
      </c>
      <c r="AL1654" t="str">
        <f ca="1"/>
        <v/>
      </c>
    </row>
    <row r="1655" spans="13:38">
      <c r="M1655" t="str" cm="1">
        <f t="array" ref="M1655">_xlfn._xlws.FILTER(SUM(H1655:L1655),SUM(H1655:L1655)&lt;&gt;0,"")</f>
        <v/>
      </c>
      <c r="AC1655" t="str">
        <f ca="1"/>
        <v/>
      </c>
      <c r="AE1655">
        <f ca="1"/>
        <v>0</v>
      </c>
      <c r="AF1655">
        <f ca="1"/>
        <v>0</v>
      </c>
      <c r="AG1655">
        <f ca="1"/>
        <v>0</v>
      </c>
      <c r="AH1655">
        <f ca="1"/>
        <v>0</v>
      </c>
      <c r="AI1655">
        <f ca="1"/>
        <v>0</v>
      </c>
      <c r="AJ1655">
        <f ca="1"/>
        <v>0</v>
      </c>
      <c r="AK1655">
        <f ca="1"/>
        <v>0</v>
      </c>
      <c r="AL1655" t="str">
        <f ca="1"/>
        <v/>
      </c>
    </row>
    <row r="1656" spans="13:38">
      <c r="M1656" t="str" cm="1">
        <f t="array" ref="M1656">_xlfn._xlws.FILTER(SUM(H1656:L1656),SUM(H1656:L1656)&lt;&gt;0,"")</f>
        <v/>
      </c>
      <c r="AC1656" t="str">
        <f ca="1"/>
        <v/>
      </c>
      <c r="AE1656">
        <f ca="1"/>
        <v>0</v>
      </c>
      <c r="AF1656">
        <f ca="1"/>
        <v>0</v>
      </c>
      <c r="AG1656">
        <f ca="1"/>
        <v>0</v>
      </c>
      <c r="AH1656">
        <f ca="1"/>
        <v>0</v>
      </c>
      <c r="AI1656">
        <f ca="1"/>
        <v>0</v>
      </c>
      <c r="AJ1656">
        <f ca="1"/>
        <v>0</v>
      </c>
      <c r="AK1656">
        <f ca="1"/>
        <v>0</v>
      </c>
      <c r="AL1656" t="str">
        <f ca="1"/>
        <v/>
      </c>
    </row>
    <row r="1657" spans="13:38">
      <c r="M1657" t="str" cm="1">
        <f t="array" ref="M1657">_xlfn._xlws.FILTER(SUM(H1657:L1657),SUM(H1657:L1657)&lt;&gt;0,"")</f>
        <v/>
      </c>
      <c r="AC1657" t="str">
        <f ca="1"/>
        <v/>
      </c>
      <c r="AE1657">
        <f ca="1"/>
        <v>0</v>
      </c>
      <c r="AF1657">
        <f ca="1"/>
        <v>0</v>
      </c>
      <c r="AG1657">
        <f ca="1"/>
        <v>0</v>
      </c>
      <c r="AH1657">
        <f ca="1"/>
        <v>0</v>
      </c>
      <c r="AI1657">
        <f ca="1"/>
        <v>0</v>
      </c>
      <c r="AJ1657">
        <f ca="1"/>
        <v>0</v>
      </c>
      <c r="AK1657">
        <f ca="1"/>
        <v>0</v>
      </c>
      <c r="AL1657" t="str">
        <f ca="1"/>
        <v/>
      </c>
    </row>
    <row r="1658" spans="13:38">
      <c r="M1658" t="str" cm="1">
        <f t="array" ref="M1658">_xlfn._xlws.FILTER(SUM(H1658:L1658),SUM(H1658:L1658)&lt;&gt;0,"")</f>
        <v/>
      </c>
      <c r="AC1658" t="str">
        <f ca="1"/>
        <v/>
      </c>
      <c r="AE1658">
        <f ca="1"/>
        <v>0</v>
      </c>
      <c r="AF1658">
        <f ca="1"/>
        <v>0</v>
      </c>
      <c r="AG1658">
        <f ca="1"/>
        <v>0</v>
      </c>
      <c r="AH1658">
        <f ca="1"/>
        <v>0</v>
      </c>
      <c r="AI1658">
        <f ca="1"/>
        <v>0</v>
      </c>
      <c r="AJ1658">
        <f ca="1"/>
        <v>0</v>
      </c>
      <c r="AK1658">
        <f ca="1"/>
        <v>0</v>
      </c>
      <c r="AL1658" t="str">
        <f ca="1"/>
        <v/>
      </c>
    </row>
    <row r="1659" spans="13:38">
      <c r="M1659" t="str" cm="1">
        <f t="array" ref="M1659">_xlfn._xlws.FILTER(SUM(H1659:L1659),SUM(H1659:L1659)&lt;&gt;0,"")</f>
        <v/>
      </c>
      <c r="AC1659" t="str">
        <f ca="1"/>
        <v/>
      </c>
      <c r="AE1659">
        <f ca="1"/>
        <v>0</v>
      </c>
      <c r="AF1659">
        <f ca="1"/>
        <v>0</v>
      </c>
      <c r="AG1659">
        <f ca="1"/>
        <v>0</v>
      </c>
      <c r="AH1659">
        <f ca="1"/>
        <v>0</v>
      </c>
      <c r="AI1659">
        <f ca="1"/>
        <v>0</v>
      </c>
      <c r="AJ1659">
        <f ca="1"/>
        <v>0</v>
      </c>
      <c r="AK1659">
        <f ca="1"/>
        <v>0</v>
      </c>
      <c r="AL1659" t="str">
        <f ca="1"/>
        <v/>
      </c>
    </row>
    <row r="1660" spans="13:38">
      <c r="M1660" t="str" cm="1">
        <f t="array" ref="M1660">_xlfn._xlws.FILTER(SUM(H1660:L1660),SUM(H1660:L1660)&lt;&gt;0,"")</f>
        <v/>
      </c>
      <c r="AC1660" t="str">
        <f ca="1"/>
        <v/>
      </c>
      <c r="AE1660">
        <f ca="1"/>
        <v>0</v>
      </c>
      <c r="AF1660">
        <f ca="1"/>
        <v>0</v>
      </c>
      <c r="AG1660">
        <f ca="1"/>
        <v>0</v>
      </c>
      <c r="AH1660">
        <f ca="1"/>
        <v>0</v>
      </c>
      <c r="AI1660">
        <f ca="1"/>
        <v>0</v>
      </c>
      <c r="AJ1660">
        <f ca="1"/>
        <v>0</v>
      </c>
      <c r="AK1660">
        <f ca="1"/>
        <v>0</v>
      </c>
      <c r="AL1660" t="str">
        <f ca="1"/>
        <v/>
      </c>
    </row>
    <row r="1661" spans="13:38">
      <c r="M1661" t="str" cm="1">
        <f t="array" ref="M1661">_xlfn._xlws.FILTER(SUM(H1661:L1661),SUM(H1661:L1661)&lt;&gt;0,"")</f>
        <v/>
      </c>
      <c r="AC1661" t="str">
        <f ca="1"/>
        <v/>
      </c>
      <c r="AE1661">
        <f ca="1"/>
        <v>0</v>
      </c>
      <c r="AF1661">
        <f ca="1"/>
        <v>0</v>
      </c>
      <c r="AG1661">
        <f ca="1"/>
        <v>0</v>
      </c>
      <c r="AH1661">
        <f ca="1"/>
        <v>0</v>
      </c>
      <c r="AI1661">
        <f ca="1"/>
        <v>0</v>
      </c>
      <c r="AJ1661">
        <f ca="1"/>
        <v>0</v>
      </c>
      <c r="AK1661">
        <f ca="1"/>
        <v>0</v>
      </c>
      <c r="AL1661" t="str">
        <f ca="1"/>
        <v/>
      </c>
    </row>
    <row r="1662" spans="13:38">
      <c r="M1662" t="str" cm="1">
        <f t="array" ref="M1662">_xlfn._xlws.FILTER(SUM(H1662:L1662),SUM(H1662:L1662)&lt;&gt;0,"")</f>
        <v/>
      </c>
      <c r="AC1662" t="str">
        <f ca="1"/>
        <v/>
      </c>
      <c r="AE1662">
        <f ca="1"/>
        <v>0</v>
      </c>
      <c r="AF1662">
        <f ca="1"/>
        <v>0</v>
      </c>
      <c r="AG1662">
        <f ca="1"/>
        <v>0</v>
      </c>
      <c r="AH1662">
        <f ca="1"/>
        <v>0</v>
      </c>
      <c r="AI1662">
        <f ca="1"/>
        <v>0</v>
      </c>
      <c r="AJ1662">
        <f ca="1"/>
        <v>0</v>
      </c>
      <c r="AK1662">
        <f ca="1"/>
        <v>0</v>
      </c>
      <c r="AL1662" t="str">
        <f ca="1"/>
        <v/>
      </c>
    </row>
    <row r="1663" spans="13:38">
      <c r="M1663" t="str" cm="1">
        <f t="array" ref="M1663">_xlfn._xlws.FILTER(SUM(H1663:L1663),SUM(H1663:L1663)&lt;&gt;0,"")</f>
        <v/>
      </c>
      <c r="AC1663" t="str">
        <f ca="1"/>
        <v/>
      </c>
      <c r="AE1663">
        <f ca="1"/>
        <v>0</v>
      </c>
      <c r="AF1663">
        <f ca="1"/>
        <v>0</v>
      </c>
      <c r="AG1663">
        <f ca="1"/>
        <v>0</v>
      </c>
      <c r="AH1663">
        <f ca="1"/>
        <v>0</v>
      </c>
      <c r="AI1663">
        <f ca="1"/>
        <v>0</v>
      </c>
      <c r="AJ1663">
        <f ca="1"/>
        <v>0</v>
      </c>
      <c r="AK1663">
        <f ca="1"/>
        <v>0</v>
      </c>
      <c r="AL1663" t="str">
        <f ca="1"/>
        <v/>
      </c>
    </row>
    <row r="1664" spans="13:38">
      <c r="M1664" t="str" cm="1">
        <f t="array" ref="M1664">_xlfn._xlws.FILTER(SUM(H1664:L1664),SUM(H1664:L1664)&lt;&gt;0,"")</f>
        <v/>
      </c>
      <c r="AC1664" t="str">
        <f ca="1"/>
        <v/>
      </c>
      <c r="AE1664">
        <f ca="1"/>
        <v>0</v>
      </c>
      <c r="AF1664">
        <f ca="1"/>
        <v>0</v>
      </c>
      <c r="AG1664">
        <f ca="1"/>
        <v>0</v>
      </c>
      <c r="AH1664">
        <f ca="1"/>
        <v>0</v>
      </c>
      <c r="AI1664">
        <f ca="1"/>
        <v>0</v>
      </c>
      <c r="AJ1664">
        <f ca="1"/>
        <v>0</v>
      </c>
      <c r="AK1664">
        <f ca="1"/>
        <v>0</v>
      </c>
      <c r="AL1664" t="str">
        <f ca="1"/>
        <v/>
      </c>
    </row>
    <row r="1665" spans="13:38">
      <c r="M1665" t="str" cm="1">
        <f t="array" ref="M1665">_xlfn._xlws.FILTER(SUM(H1665:L1665),SUM(H1665:L1665)&lt;&gt;0,"")</f>
        <v/>
      </c>
      <c r="AC1665" t="str">
        <f ca="1"/>
        <v/>
      </c>
      <c r="AE1665">
        <f ca="1"/>
        <v>0</v>
      </c>
      <c r="AF1665">
        <f ca="1"/>
        <v>0</v>
      </c>
      <c r="AG1665">
        <f ca="1"/>
        <v>0</v>
      </c>
      <c r="AH1665">
        <f ca="1"/>
        <v>0</v>
      </c>
      <c r="AI1665">
        <f ca="1"/>
        <v>0</v>
      </c>
      <c r="AJ1665">
        <f ca="1"/>
        <v>0</v>
      </c>
      <c r="AK1665">
        <f ca="1"/>
        <v>0</v>
      </c>
      <c r="AL1665" t="str">
        <f ca="1"/>
        <v/>
      </c>
    </row>
    <row r="1666" spans="13:38">
      <c r="M1666" t="str" cm="1">
        <f t="array" ref="M1666">_xlfn._xlws.FILTER(SUM(H1666:L1666),SUM(H1666:L1666)&lt;&gt;0,"")</f>
        <v/>
      </c>
      <c r="AC1666" t="str">
        <f ca="1"/>
        <v/>
      </c>
      <c r="AE1666">
        <f ca="1"/>
        <v>0</v>
      </c>
      <c r="AF1666">
        <f ca="1"/>
        <v>0</v>
      </c>
      <c r="AG1666">
        <f ca="1"/>
        <v>0</v>
      </c>
      <c r="AH1666">
        <f ca="1"/>
        <v>0</v>
      </c>
      <c r="AI1666">
        <f ca="1"/>
        <v>0</v>
      </c>
      <c r="AJ1666">
        <f ca="1"/>
        <v>0</v>
      </c>
      <c r="AK1666">
        <f ca="1"/>
        <v>0</v>
      </c>
      <c r="AL1666" t="str">
        <f ca="1"/>
        <v/>
      </c>
    </row>
    <row r="1667" spans="13:38">
      <c r="M1667" t="str" cm="1">
        <f t="array" ref="M1667">_xlfn._xlws.FILTER(SUM(H1667:L1667),SUM(H1667:L1667)&lt;&gt;0,"")</f>
        <v/>
      </c>
      <c r="AC1667" t="str">
        <f ca="1"/>
        <v/>
      </c>
      <c r="AE1667">
        <f ca="1"/>
        <v>0</v>
      </c>
      <c r="AF1667">
        <f ca="1"/>
        <v>0</v>
      </c>
      <c r="AG1667">
        <f ca="1"/>
        <v>0</v>
      </c>
      <c r="AH1667">
        <f ca="1"/>
        <v>0</v>
      </c>
      <c r="AI1667">
        <f ca="1"/>
        <v>0</v>
      </c>
      <c r="AJ1667">
        <f ca="1"/>
        <v>0</v>
      </c>
      <c r="AK1667">
        <f ca="1"/>
        <v>0</v>
      </c>
      <c r="AL1667" t="str">
        <f ca="1"/>
        <v/>
      </c>
    </row>
    <row r="1668" spans="13:38">
      <c r="M1668" t="str" cm="1">
        <f t="array" ref="M1668">_xlfn._xlws.FILTER(SUM(H1668:L1668),SUM(H1668:L1668)&lt;&gt;0,"")</f>
        <v/>
      </c>
      <c r="AC1668" t="str">
        <f ca="1"/>
        <v/>
      </c>
      <c r="AE1668">
        <f ca="1"/>
        <v>0</v>
      </c>
      <c r="AF1668">
        <f ca="1"/>
        <v>0</v>
      </c>
      <c r="AG1668">
        <f ca="1"/>
        <v>0</v>
      </c>
      <c r="AH1668">
        <f ca="1"/>
        <v>0</v>
      </c>
      <c r="AI1668">
        <f ca="1"/>
        <v>0</v>
      </c>
      <c r="AJ1668">
        <f ca="1"/>
        <v>0</v>
      </c>
      <c r="AK1668">
        <f ca="1"/>
        <v>0</v>
      </c>
      <c r="AL1668" t="str">
        <f ca="1"/>
        <v/>
      </c>
    </row>
    <row r="1669" spans="13:38">
      <c r="M1669" t="str" cm="1">
        <f t="array" ref="M1669">_xlfn._xlws.FILTER(SUM(H1669:L1669),SUM(H1669:L1669)&lt;&gt;0,"")</f>
        <v/>
      </c>
      <c r="AC1669" t="str">
        <f ca="1"/>
        <v/>
      </c>
      <c r="AE1669">
        <f ca="1"/>
        <v>0</v>
      </c>
      <c r="AF1669">
        <f ca="1"/>
        <v>0</v>
      </c>
      <c r="AG1669">
        <f ca="1"/>
        <v>0</v>
      </c>
      <c r="AH1669">
        <f ca="1"/>
        <v>0</v>
      </c>
      <c r="AI1669">
        <f ca="1"/>
        <v>0</v>
      </c>
      <c r="AJ1669">
        <f ca="1"/>
        <v>0</v>
      </c>
      <c r="AK1669">
        <f ca="1"/>
        <v>0</v>
      </c>
      <c r="AL1669" t="str">
        <f ca="1"/>
        <v/>
      </c>
    </row>
    <row r="1670" spans="13:38">
      <c r="M1670" t="str" cm="1">
        <f t="array" ref="M1670">_xlfn._xlws.FILTER(SUM(H1670:L1670),SUM(H1670:L1670)&lt;&gt;0,"")</f>
        <v/>
      </c>
      <c r="AC1670" t="str">
        <f ca="1"/>
        <v/>
      </c>
      <c r="AE1670">
        <f ca="1"/>
        <v>0</v>
      </c>
      <c r="AF1670">
        <f ca="1"/>
        <v>0</v>
      </c>
      <c r="AG1670">
        <f ca="1"/>
        <v>0</v>
      </c>
      <c r="AH1670">
        <f ca="1"/>
        <v>0</v>
      </c>
      <c r="AI1670">
        <f ca="1"/>
        <v>0</v>
      </c>
      <c r="AJ1670">
        <f ca="1"/>
        <v>0</v>
      </c>
      <c r="AK1670">
        <f ca="1"/>
        <v>0</v>
      </c>
      <c r="AL1670" t="str">
        <f ca="1"/>
        <v/>
      </c>
    </row>
    <row r="1671" spans="13:38">
      <c r="M1671" t="str" cm="1">
        <f t="array" ref="M1671">_xlfn._xlws.FILTER(SUM(H1671:L1671),SUM(H1671:L1671)&lt;&gt;0,"")</f>
        <v/>
      </c>
      <c r="AC1671" t="str">
        <f ca="1"/>
        <v/>
      </c>
      <c r="AE1671">
        <f ca="1"/>
        <v>0</v>
      </c>
      <c r="AF1671">
        <f ca="1"/>
        <v>0</v>
      </c>
      <c r="AG1671">
        <f ca="1"/>
        <v>0</v>
      </c>
      <c r="AH1671">
        <f ca="1"/>
        <v>0</v>
      </c>
      <c r="AI1671">
        <f ca="1"/>
        <v>0</v>
      </c>
      <c r="AJ1671">
        <f ca="1"/>
        <v>0</v>
      </c>
      <c r="AK1671">
        <f ca="1"/>
        <v>0</v>
      </c>
      <c r="AL1671" t="str">
        <f ca="1"/>
        <v/>
      </c>
    </row>
    <row r="1672" spans="13:38">
      <c r="M1672" t="str" cm="1">
        <f t="array" ref="M1672">_xlfn._xlws.FILTER(SUM(H1672:L1672),SUM(H1672:L1672)&lt;&gt;0,"")</f>
        <v/>
      </c>
      <c r="AC1672" t="str">
        <f ca="1"/>
        <v/>
      </c>
      <c r="AE1672">
        <f ca="1"/>
        <v>0</v>
      </c>
      <c r="AF1672">
        <f ca="1"/>
        <v>0</v>
      </c>
      <c r="AG1672">
        <f ca="1"/>
        <v>0</v>
      </c>
      <c r="AH1672">
        <f ca="1"/>
        <v>0</v>
      </c>
      <c r="AI1672">
        <f ca="1"/>
        <v>0</v>
      </c>
      <c r="AJ1672">
        <f ca="1"/>
        <v>0</v>
      </c>
      <c r="AK1672">
        <f ca="1"/>
        <v>0</v>
      </c>
      <c r="AL1672" t="str">
        <f ca="1"/>
        <v/>
      </c>
    </row>
    <row r="1673" spans="13:38">
      <c r="M1673" t="str" cm="1">
        <f t="array" ref="M1673">_xlfn._xlws.FILTER(SUM(H1673:L1673),SUM(H1673:L1673)&lt;&gt;0,"")</f>
        <v/>
      </c>
      <c r="AC1673" t="str">
        <f ca="1"/>
        <v/>
      </c>
      <c r="AE1673">
        <f ca="1"/>
        <v>0</v>
      </c>
      <c r="AF1673">
        <f ca="1"/>
        <v>0</v>
      </c>
      <c r="AG1673">
        <f ca="1"/>
        <v>0</v>
      </c>
      <c r="AH1673">
        <f ca="1"/>
        <v>0</v>
      </c>
      <c r="AI1673">
        <f ca="1"/>
        <v>0</v>
      </c>
      <c r="AJ1673">
        <f ca="1"/>
        <v>0</v>
      </c>
      <c r="AK1673">
        <f ca="1"/>
        <v>0</v>
      </c>
      <c r="AL1673" t="str">
        <f ca="1"/>
        <v/>
      </c>
    </row>
    <row r="1674" spans="13:38">
      <c r="M1674" t="str" cm="1">
        <f t="array" ref="M1674">_xlfn._xlws.FILTER(SUM(H1674:L1674),SUM(H1674:L1674)&lt;&gt;0,"")</f>
        <v/>
      </c>
      <c r="AC1674" t="str">
        <f ca="1"/>
        <v/>
      </c>
      <c r="AE1674">
        <f ca="1"/>
        <v>0</v>
      </c>
      <c r="AF1674">
        <f ca="1"/>
        <v>0</v>
      </c>
      <c r="AG1674">
        <f ca="1"/>
        <v>0</v>
      </c>
      <c r="AH1674">
        <f ca="1"/>
        <v>0</v>
      </c>
      <c r="AI1674">
        <f ca="1"/>
        <v>0</v>
      </c>
      <c r="AJ1674">
        <f ca="1"/>
        <v>0</v>
      </c>
      <c r="AK1674">
        <f ca="1"/>
        <v>0</v>
      </c>
      <c r="AL1674" t="str">
        <f ca="1"/>
        <v/>
      </c>
    </row>
    <row r="1675" spans="13:38">
      <c r="M1675" t="str" cm="1">
        <f t="array" ref="M1675">_xlfn._xlws.FILTER(SUM(H1675:L1675),SUM(H1675:L1675)&lt;&gt;0,"")</f>
        <v/>
      </c>
      <c r="AC1675" t="str">
        <f ca="1"/>
        <v/>
      </c>
      <c r="AE1675">
        <f ca="1"/>
        <v>0</v>
      </c>
      <c r="AF1675">
        <f ca="1"/>
        <v>0</v>
      </c>
      <c r="AG1675">
        <f ca="1"/>
        <v>0</v>
      </c>
      <c r="AH1675">
        <f ca="1"/>
        <v>0</v>
      </c>
      <c r="AI1675">
        <f ca="1"/>
        <v>0</v>
      </c>
      <c r="AJ1675">
        <f ca="1"/>
        <v>0</v>
      </c>
      <c r="AK1675">
        <f ca="1"/>
        <v>0</v>
      </c>
      <c r="AL1675" t="str">
        <f ca="1"/>
        <v/>
      </c>
    </row>
    <row r="1676" spans="13:38">
      <c r="M1676" t="str" cm="1">
        <f t="array" ref="M1676">_xlfn._xlws.FILTER(SUM(H1676:L1676),SUM(H1676:L1676)&lt;&gt;0,"")</f>
        <v/>
      </c>
      <c r="AC1676" t="str">
        <f ca="1"/>
        <v/>
      </c>
      <c r="AE1676">
        <f ca="1"/>
        <v>0</v>
      </c>
      <c r="AF1676">
        <f ca="1"/>
        <v>0</v>
      </c>
      <c r="AG1676">
        <f ca="1"/>
        <v>0</v>
      </c>
      <c r="AH1676">
        <f ca="1"/>
        <v>0</v>
      </c>
      <c r="AI1676">
        <f ca="1"/>
        <v>0</v>
      </c>
      <c r="AJ1676">
        <f ca="1"/>
        <v>0</v>
      </c>
      <c r="AK1676">
        <f ca="1"/>
        <v>0</v>
      </c>
      <c r="AL1676" t="str">
        <f ca="1"/>
        <v/>
      </c>
    </row>
    <row r="1677" spans="13:38">
      <c r="M1677" t="str" cm="1">
        <f t="array" ref="M1677">_xlfn._xlws.FILTER(SUM(H1677:L1677),SUM(H1677:L1677)&lt;&gt;0,"")</f>
        <v/>
      </c>
      <c r="AC1677" t="str">
        <f ca="1"/>
        <v/>
      </c>
      <c r="AE1677">
        <f ca="1"/>
        <v>0</v>
      </c>
      <c r="AF1677">
        <f ca="1"/>
        <v>0</v>
      </c>
      <c r="AG1677">
        <f ca="1"/>
        <v>0</v>
      </c>
      <c r="AH1677">
        <f ca="1"/>
        <v>0</v>
      </c>
      <c r="AI1677">
        <f ca="1"/>
        <v>0</v>
      </c>
      <c r="AJ1677">
        <f ca="1"/>
        <v>0</v>
      </c>
      <c r="AK1677">
        <f ca="1"/>
        <v>0</v>
      </c>
      <c r="AL1677" t="str">
        <f ca="1"/>
        <v/>
      </c>
    </row>
    <row r="1678" spans="13:38">
      <c r="M1678" t="str" cm="1">
        <f t="array" ref="M1678">_xlfn._xlws.FILTER(SUM(H1678:L1678),SUM(H1678:L1678)&lt;&gt;0,"")</f>
        <v/>
      </c>
      <c r="AC1678" t="str">
        <f ca="1"/>
        <v/>
      </c>
      <c r="AE1678">
        <f ca="1"/>
        <v>0</v>
      </c>
      <c r="AF1678">
        <f ca="1"/>
        <v>0</v>
      </c>
      <c r="AG1678">
        <f ca="1"/>
        <v>0</v>
      </c>
      <c r="AH1678">
        <f ca="1"/>
        <v>0</v>
      </c>
      <c r="AI1678">
        <f ca="1"/>
        <v>0</v>
      </c>
      <c r="AJ1678">
        <f ca="1"/>
        <v>0</v>
      </c>
      <c r="AK1678">
        <f ca="1"/>
        <v>0</v>
      </c>
      <c r="AL1678" t="str">
        <f ca="1"/>
        <v/>
      </c>
    </row>
    <row r="1679" spans="13:38">
      <c r="M1679" t="str" cm="1">
        <f t="array" ref="M1679">_xlfn._xlws.FILTER(SUM(H1679:L1679),SUM(H1679:L1679)&lt;&gt;0,"")</f>
        <v/>
      </c>
      <c r="AC1679" t="str">
        <f ca="1"/>
        <v/>
      </c>
      <c r="AE1679">
        <f ca="1"/>
        <v>0</v>
      </c>
      <c r="AF1679">
        <f ca="1"/>
        <v>0</v>
      </c>
      <c r="AG1679">
        <f ca="1"/>
        <v>0</v>
      </c>
      <c r="AH1679">
        <f ca="1"/>
        <v>0</v>
      </c>
      <c r="AI1679">
        <f ca="1"/>
        <v>0</v>
      </c>
      <c r="AJ1679">
        <f ca="1"/>
        <v>0</v>
      </c>
      <c r="AK1679">
        <f ca="1"/>
        <v>0</v>
      </c>
      <c r="AL1679" t="str">
        <f ca="1"/>
        <v/>
      </c>
    </row>
    <row r="1680" spans="13:38">
      <c r="M1680" t="str" cm="1">
        <f t="array" ref="M1680">_xlfn._xlws.FILTER(SUM(H1680:L1680),SUM(H1680:L1680)&lt;&gt;0,"")</f>
        <v/>
      </c>
      <c r="AC1680" t="str">
        <f ca="1"/>
        <v/>
      </c>
      <c r="AE1680">
        <f ca="1"/>
        <v>0</v>
      </c>
      <c r="AF1680">
        <f ca="1"/>
        <v>0</v>
      </c>
      <c r="AG1680">
        <f ca="1"/>
        <v>0</v>
      </c>
      <c r="AH1680">
        <f ca="1"/>
        <v>0</v>
      </c>
      <c r="AI1680">
        <f ca="1"/>
        <v>0</v>
      </c>
      <c r="AJ1680">
        <f ca="1"/>
        <v>0</v>
      </c>
      <c r="AK1680">
        <f ca="1"/>
        <v>0</v>
      </c>
      <c r="AL1680" t="str">
        <f ca="1"/>
        <v/>
      </c>
    </row>
    <row r="1681" spans="13:38">
      <c r="M1681" t="str" cm="1">
        <f t="array" ref="M1681">_xlfn._xlws.FILTER(SUM(H1681:L1681),SUM(H1681:L1681)&lt;&gt;0,"")</f>
        <v/>
      </c>
      <c r="AC1681" t="str">
        <f ca="1"/>
        <v/>
      </c>
      <c r="AE1681">
        <f ca="1"/>
        <v>0</v>
      </c>
      <c r="AF1681">
        <f ca="1"/>
        <v>0</v>
      </c>
      <c r="AG1681">
        <f ca="1"/>
        <v>0</v>
      </c>
      <c r="AH1681">
        <f ca="1"/>
        <v>0</v>
      </c>
      <c r="AI1681">
        <f ca="1"/>
        <v>0</v>
      </c>
      <c r="AJ1681">
        <f ca="1"/>
        <v>0</v>
      </c>
      <c r="AK1681">
        <f ca="1"/>
        <v>0</v>
      </c>
      <c r="AL1681" t="str">
        <f ca="1"/>
        <v/>
      </c>
    </row>
    <row r="1682" spans="13:38">
      <c r="M1682" t="str" cm="1">
        <f t="array" ref="M1682">_xlfn._xlws.FILTER(SUM(H1682:L1682),SUM(H1682:L1682)&lt;&gt;0,"")</f>
        <v/>
      </c>
      <c r="AC1682" t="str">
        <f ca="1"/>
        <v/>
      </c>
      <c r="AE1682">
        <f ca="1"/>
        <v>0</v>
      </c>
      <c r="AF1682">
        <f ca="1"/>
        <v>0</v>
      </c>
      <c r="AG1682">
        <f ca="1"/>
        <v>0</v>
      </c>
      <c r="AH1682">
        <f ca="1"/>
        <v>0</v>
      </c>
      <c r="AI1682">
        <f ca="1"/>
        <v>0</v>
      </c>
      <c r="AJ1682">
        <f ca="1"/>
        <v>0</v>
      </c>
      <c r="AK1682">
        <f ca="1"/>
        <v>0</v>
      </c>
      <c r="AL1682" t="str">
        <f ca="1"/>
        <v/>
      </c>
    </row>
    <row r="1683" spans="13:38">
      <c r="M1683" t="str" cm="1">
        <f t="array" ref="M1683">_xlfn._xlws.FILTER(SUM(H1683:L1683),SUM(H1683:L1683)&lt;&gt;0,"")</f>
        <v/>
      </c>
      <c r="AC1683" t="str">
        <f ca="1"/>
        <v/>
      </c>
      <c r="AE1683">
        <f ca="1"/>
        <v>0</v>
      </c>
      <c r="AF1683">
        <f ca="1"/>
        <v>0</v>
      </c>
      <c r="AG1683">
        <f ca="1"/>
        <v>0</v>
      </c>
      <c r="AH1683">
        <f ca="1"/>
        <v>0</v>
      </c>
      <c r="AI1683">
        <f ca="1"/>
        <v>0</v>
      </c>
      <c r="AJ1683">
        <f ca="1"/>
        <v>0</v>
      </c>
      <c r="AK1683">
        <f ca="1"/>
        <v>0</v>
      </c>
      <c r="AL1683" t="str">
        <f ca="1"/>
        <v/>
      </c>
    </row>
    <row r="1684" spans="13:38">
      <c r="M1684" t="str" cm="1">
        <f t="array" ref="M1684">_xlfn._xlws.FILTER(SUM(H1684:L1684),SUM(H1684:L1684)&lt;&gt;0,"")</f>
        <v/>
      </c>
      <c r="AC1684" t="str">
        <f ca="1"/>
        <v/>
      </c>
      <c r="AE1684">
        <f ca="1"/>
        <v>0</v>
      </c>
      <c r="AF1684">
        <f ca="1"/>
        <v>0</v>
      </c>
      <c r="AG1684">
        <f ca="1"/>
        <v>0</v>
      </c>
      <c r="AH1684">
        <f ca="1"/>
        <v>0</v>
      </c>
      <c r="AI1684">
        <f ca="1"/>
        <v>0</v>
      </c>
      <c r="AJ1684">
        <f ca="1"/>
        <v>0</v>
      </c>
      <c r="AK1684">
        <f ca="1"/>
        <v>0</v>
      </c>
      <c r="AL1684" t="str">
        <f ca="1"/>
        <v/>
      </c>
    </row>
    <row r="1685" spans="13:38">
      <c r="M1685" t="str" cm="1">
        <f t="array" ref="M1685">_xlfn._xlws.FILTER(SUM(H1685:L1685),SUM(H1685:L1685)&lt;&gt;0,"")</f>
        <v/>
      </c>
      <c r="AC1685" t="str">
        <f ca="1"/>
        <v/>
      </c>
      <c r="AE1685">
        <f ca="1"/>
        <v>0</v>
      </c>
      <c r="AF1685">
        <f ca="1"/>
        <v>0</v>
      </c>
      <c r="AG1685">
        <f ca="1"/>
        <v>0</v>
      </c>
      <c r="AH1685">
        <f ca="1"/>
        <v>0</v>
      </c>
      <c r="AI1685">
        <f ca="1"/>
        <v>0</v>
      </c>
      <c r="AJ1685">
        <f ca="1"/>
        <v>0</v>
      </c>
      <c r="AK1685">
        <f ca="1"/>
        <v>0</v>
      </c>
      <c r="AL1685" t="str">
        <f ca="1"/>
        <v/>
      </c>
    </row>
    <row r="1686" spans="13:38">
      <c r="M1686" t="str" cm="1">
        <f t="array" ref="M1686">_xlfn._xlws.FILTER(SUM(H1686:L1686),SUM(H1686:L1686)&lt;&gt;0,"")</f>
        <v/>
      </c>
      <c r="AC1686" t="str">
        <f ca="1"/>
        <v/>
      </c>
      <c r="AE1686">
        <f ca="1"/>
        <v>0</v>
      </c>
      <c r="AF1686">
        <f ca="1"/>
        <v>0</v>
      </c>
      <c r="AG1686">
        <f ca="1"/>
        <v>0</v>
      </c>
      <c r="AH1686">
        <f ca="1"/>
        <v>0</v>
      </c>
      <c r="AI1686">
        <f ca="1"/>
        <v>0</v>
      </c>
      <c r="AJ1686">
        <f ca="1"/>
        <v>0</v>
      </c>
      <c r="AK1686">
        <f ca="1"/>
        <v>0</v>
      </c>
      <c r="AL1686" t="str">
        <f ca="1"/>
        <v/>
      </c>
    </row>
    <row r="1687" spans="13:38">
      <c r="M1687" t="str" cm="1">
        <f t="array" ref="M1687">_xlfn._xlws.FILTER(SUM(H1687:L1687),SUM(H1687:L1687)&lt;&gt;0,"")</f>
        <v/>
      </c>
      <c r="AC1687" t="str">
        <f ca="1"/>
        <v/>
      </c>
      <c r="AE1687">
        <f ca="1"/>
        <v>0</v>
      </c>
      <c r="AF1687">
        <f ca="1"/>
        <v>0</v>
      </c>
      <c r="AG1687">
        <f ca="1"/>
        <v>0</v>
      </c>
      <c r="AH1687">
        <f ca="1"/>
        <v>0</v>
      </c>
      <c r="AI1687">
        <f ca="1"/>
        <v>0</v>
      </c>
      <c r="AJ1687">
        <f ca="1"/>
        <v>0</v>
      </c>
      <c r="AK1687">
        <f ca="1"/>
        <v>0</v>
      </c>
      <c r="AL1687" t="str">
        <f ca="1"/>
        <v/>
      </c>
    </row>
    <row r="1688" spans="13:38">
      <c r="M1688" t="str" cm="1">
        <f t="array" ref="M1688">_xlfn._xlws.FILTER(SUM(H1688:L1688),SUM(H1688:L1688)&lt;&gt;0,"")</f>
        <v/>
      </c>
      <c r="AC1688" t="str">
        <f ca="1"/>
        <v/>
      </c>
      <c r="AE1688">
        <f ca="1"/>
        <v>0</v>
      </c>
      <c r="AF1688">
        <f ca="1"/>
        <v>0</v>
      </c>
      <c r="AG1688">
        <f ca="1"/>
        <v>0</v>
      </c>
      <c r="AH1688">
        <f ca="1"/>
        <v>0</v>
      </c>
      <c r="AI1688">
        <f ca="1"/>
        <v>0</v>
      </c>
      <c r="AJ1688">
        <f ca="1"/>
        <v>0</v>
      </c>
      <c r="AK1688">
        <f ca="1"/>
        <v>0</v>
      </c>
      <c r="AL1688" t="str">
        <f ca="1"/>
        <v/>
      </c>
    </row>
    <row r="1689" spans="13:38">
      <c r="M1689" t="str" cm="1">
        <f t="array" ref="M1689">_xlfn._xlws.FILTER(SUM(H1689:L1689),SUM(H1689:L1689)&lt;&gt;0,"")</f>
        <v/>
      </c>
      <c r="AC1689" t="str">
        <f ca="1"/>
        <v/>
      </c>
      <c r="AE1689">
        <f ca="1"/>
        <v>0</v>
      </c>
      <c r="AF1689">
        <f ca="1"/>
        <v>0</v>
      </c>
      <c r="AG1689">
        <f ca="1"/>
        <v>0</v>
      </c>
      <c r="AH1689">
        <f ca="1"/>
        <v>0</v>
      </c>
      <c r="AI1689">
        <f ca="1"/>
        <v>0</v>
      </c>
      <c r="AJ1689">
        <f ca="1"/>
        <v>0</v>
      </c>
      <c r="AK1689">
        <f ca="1"/>
        <v>0</v>
      </c>
      <c r="AL1689" t="str">
        <f ca="1"/>
        <v/>
      </c>
    </row>
    <row r="1690" spans="13:38">
      <c r="M1690" t="str" cm="1">
        <f t="array" ref="M1690">_xlfn._xlws.FILTER(SUM(H1690:L1690),SUM(H1690:L1690)&lt;&gt;0,"")</f>
        <v/>
      </c>
      <c r="AC1690" t="str">
        <f ca="1"/>
        <v/>
      </c>
      <c r="AE1690">
        <f ca="1"/>
        <v>0</v>
      </c>
      <c r="AF1690">
        <f ca="1"/>
        <v>0</v>
      </c>
      <c r="AG1690">
        <f ca="1"/>
        <v>0</v>
      </c>
      <c r="AH1690">
        <f ca="1"/>
        <v>0</v>
      </c>
      <c r="AI1690">
        <f ca="1"/>
        <v>0</v>
      </c>
      <c r="AJ1690">
        <f ca="1"/>
        <v>0</v>
      </c>
      <c r="AK1690">
        <f ca="1"/>
        <v>0</v>
      </c>
      <c r="AL1690" t="str">
        <f ca="1"/>
        <v/>
      </c>
    </row>
    <row r="1691" spans="13:38">
      <c r="M1691" t="str" cm="1">
        <f t="array" ref="M1691">_xlfn._xlws.FILTER(SUM(H1691:L1691),SUM(H1691:L1691)&lt;&gt;0,"")</f>
        <v/>
      </c>
      <c r="AC1691" t="str">
        <f ca="1"/>
        <v/>
      </c>
      <c r="AE1691">
        <f ca="1"/>
        <v>0</v>
      </c>
      <c r="AF1691">
        <f ca="1"/>
        <v>0</v>
      </c>
      <c r="AG1691">
        <f ca="1"/>
        <v>0</v>
      </c>
      <c r="AH1691">
        <f ca="1"/>
        <v>0</v>
      </c>
      <c r="AI1691">
        <f ca="1"/>
        <v>0</v>
      </c>
      <c r="AJ1691">
        <f ca="1"/>
        <v>0</v>
      </c>
      <c r="AK1691">
        <f ca="1"/>
        <v>0</v>
      </c>
      <c r="AL1691" t="str">
        <f ca="1"/>
        <v/>
      </c>
    </row>
    <row r="1692" spans="13:38">
      <c r="M1692" t="str" cm="1">
        <f t="array" ref="M1692">_xlfn._xlws.FILTER(SUM(H1692:L1692),SUM(H1692:L1692)&lt;&gt;0,"")</f>
        <v/>
      </c>
      <c r="AC1692" t="str">
        <f ca="1"/>
        <v/>
      </c>
      <c r="AE1692">
        <f ca="1"/>
        <v>0</v>
      </c>
      <c r="AF1692">
        <f ca="1"/>
        <v>0</v>
      </c>
      <c r="AG1692">
        <f ca="1"/>
        <v>0</v>
      </c>
      <c r="AH1692">
        <f ca="1"/>
        <v>0</v>
      </c>
      <c r="AI1692">
        <f ca="1"/>
        <v>0</v>
      </c>
      <c r="AJ1692">
        <f ca="1"/>
        <v>0</v>
      </c>
      <c r="AK1692">
        <f ca="1"/>
        <v>0</v>
      </c>
      <c r="AL1692" t="str">
        <f ca="1"/>
        <v/>
      </c>
    </row>
    <row r="1693" spans="13:38">
      <c r="M1693" t="str" cm="1">
        <f t="array" ref="M1693">_xlfn._xlws.FILTER(SUM(H1693:L1693),SUM(H1693:L1693)&lt;&gt;0,"")</f>
        <v/>
      </c>
      <c r="AC1693" t="str">
        <f ca="1"/>
        <v/>
      </c>
      <c r="AE1693">
        <f ca="1"/>
        <v>0</v>
      </c>
      <c r="AF1693">
        <f ca="1"/>
        <v>0</v>
      </c>
      <c r="AG1693">
        <f ca="1"/>
        <v>0</v>
      </c>
      <c r="AH1693">
        <f ca="1"/>
        <v>0</v>
      </c>
      <c r="AI1693">
        <f ca="1"/>
        <v>0</v>
      </c>
      <c r="AJ1693">
        <f ca="1"/>
        <v>0</v>
      </c>
      <c r="AK1693">
        <f ca="1"/>
        <v>0</v>
      </c>
      <c r="AL1693" t="str">
        <f ca="1"/>
        <v/>
      </c>
    </row>
    <row r="1694" spans="13:38">
      <c r="M1694" t="str" cm="1">
        <f t="array" ref="M1694">_xlfn._xlws.FILTER(SUM(H1694:L1694),SUM(H1694:L1694)&lt;&gt;0,"")</f>
        <v/>
      </c>
      <c r="AC1694" t="str">
        <f ca="1"/>
        <v/>
      </c>
      <c r="AE1694">
        <f ca="1"/>
        <v>0</v>
      </c>
      <c r="AF1694">
        <f ca="1"/>
        <v>0</v>
      </c>
      <c r="AG1694">
        <f ca="1"/>
        <v>0</v>
      </c>
      <c r="AH1694">
        <f ca="1"/>
        <v>0</v>
      </c>
      <c r="AI1694">
        <f ca="1"/>
        <v>0</v>
      </c>
      <c r="AJ1694">
        <f ca="1"/>
        <v>0</v>
      </c>
      <c r="AK1694">
        <f ca="1"/>
        <v>0</v>
      </c>
      <c r="AL1694" t="str">
        <f ca="1"/>
        <v/>
      </c>
    </row>
    <row r="1695" spans="13:38">
      <c r="M1695" t="str" cm="1">
        <f t="array" ref="M1695">_xlfn._xlws.FILTER(SUM(H1695:L1695),SUM(H1695:L1695)&lt;&gt;0,"")</f>
        <v/>
      </c>
      <c r="AC1695" t="str">
        <f ca="1"/>
        <v/>
      </c>
      <c r="AE1695">
        <f ca="1"/>
        <v>0</v>
      </c>
      <c r="AF1695">
        <f ca="1"/>
        <v>0</v>
      </c>
      <c r="AG1695">
        <f ca="1"/>
        <v>0</v>
      </c>
      <c r="AH1695">
        <f ca="1"/>
        <v>0</v>
      </c>
      <c r="AI1695">
        <f ca="1"/>
        <v>0</v>
      </c>
      <c r="AJ1695">
        <f ca="1"/>
        <v>0</v>
      </c>
      <c r="AK1695">
        <f ca="1"/>
        <v>0</v>
      </c>
      <c r="AL1695" t="str">
        <f ca="1"/>
        <v/>
      </c>
    </row>
    <row r="1696" spans="13:38">
      <c r="M1696" t="str" cm="1">
        <f t="array" ref="M1696">_xlfn._xlws.FILTER(SUM(H1696:L1696),SUM(H1696:L1696)&lt;&gt;0,"")</f>
        <v/>
      </c>
      <c r="AC1696" t="str">
        <f ca="1"/>
        <v/>
      </c>
      <c r="AE1696">
        <f ca="1"/>
        <v>0</v>
      </c>
      <c r="AF1696">
        <f ca="1"/>
        <v>0</v>
      </c>
      <c r="AG1696">
        <f ca="1"/>
        <v>0</v>
      </c>
      <c r="AH1696">
        <f ca="1"/>
        <v>0</v>
      </c>
      <c r="AI1696">
        <f ca="1"/>
        <v>0</v>
      </c>
      <c r="AJ1696">
        <f ca="1"/>
        <v>0</v>
      </c>
      <c r="AK1696">
        <f ca="1"/>
        <v>0</v>
      </c>
      <c r="AL1696" t="str">
        <f ca="1"/>
        <v/>
      </c>
    </row>
    <row r="1697" spans="13:38">
      <c r="M1697" t="str" cm="1">
        <f t="array" ref="M1697">_xlfn._xlws.FILTER(SUM(H1697:L1697),SUM(H1697:L1697)&lt;&gt;0,"")</f>
        <v/>
      </c>
      <c r="AC1697" t="str">
        <f ca="1"/>
        <v/>
      </c>
      <c r="AE1697">
        <f ca="1"/>
        <v>0</v>
      </c>
      <c r="AF1697">
        <f ca="1"/>
        <v>0</v>
      </c>
      <c r="AG1697">
        <f ca="1"/>
        <v>0</v>
      </c>
      <c r="AH1697">
        <f ca="1"/>
        <v>0</v>
      </c>
      <c r="AI1697">
        <f ca="1"/>
        <v>0</v>
      </c>
      <c r="AJ1697">
        <f ca="1"/>
        <v>0</v>
      </c>
      <c r="AK1697">
        <f ca="1"/>
        <v>0</v>
      </c>
      <c r="AL1697" t="str">
        <f ca="1"/>
        <v/>
      </c>
    </row>
    <row r="1698" spans="13:38">
      <c r="M1698" t="str" cm="1">
        <f t="array" ref="M1698">_xlfn._xlws.FILTER(SUM(H1698:L1698),SUM(H1698:L1698)&lt;&gt;0,"")</f>
        <v/>
      </c>
      <c r="AC1698" t="str">
        <f ca="1"/>
        <v/>
      </c>
      <c r="AE1698">
        <f ca="1"/>
        <v>0</v>
      </c>
      <c r="AF1698">
        <f ca="1"/>
        <v>0</v>
      </c>
      <c r="AG1698">
        <f ca="1"/>
        <v>0</v>
      </c>
      <c r="AH1698">
        <f ca="1"/>
        <v>0</v>
      </c>
      <c r="AI1698">
        <f ca="1"/>
        <v>0</v>
      </c>
      <c r="AJ1698">
        <f ca="1"/>
        <v>0</v>
      </c>
      <c r="AK1698">
        <f ca="1"/>
        <v>0</v>
      </c>
      <c r="AL1698" t="str">
        <f ca="1"/>
        <v/>
      </c>
    </row>
    <row r="1699" spans="13:38">
      <c r="M1699" t="str" cm="1">
        <f t="array" ref="M1699">_xlfn._xlws.FILTER(SUM(H1699:L1699),SUM(H1699:L1699)&lt;&gt;0,"")</f>
        <v/>
      </c>
      <c r="AC1699" t="str">
        <f ca="1"/>
        <v/>
      </c>
      <c r="AE1699">
        <f ca="1"/>
        <v>0</v>
      </c>
      <c r="AF1699">
        <f ca="1"/>
        <v>0</v>
      </c>
      <c r="AG1699">
        <f ca="1"/>
        <v>0</v>
      </c>
      <c r="AH1699">
        <f ca="1"/>
        <v>0</v>
      </c>
      <c r="AI1699">
        <f ca="1"/>
        <v>0</v>
      </c>
      <c r="AJ1699">
        <f ca="1"/>
        <v>0</v>
      </c>
      <c r="AK1699">
        <f ca="1"/>
        <v>0</v>
      </c>
      <c r="AL1699" t="str">
        <f ca="1"/>
        <v/>
      </c>
    </row>
    <row r="1700" spans="13:38">
      <c r="M1700" t="str" cm="1">
        <f t="array" ref="M1700">_xlfn._xlws.FILTER(SUM(H1700:L1700),SUM(H1700:L1700)&lt;&gt;0,"")</f>
        <v/>
      </c>
      <c r="AC1700" t="str">
        <f ca="1"/>
        <v/>
      </c>
      <c r="AE1700">
        <f ca="1"/>
        <v>0</v>
      </c>
      <c r="AF1700">
        <f ca="1"/>
        <v>0</v>
      </c>
      <c r="AG1700">
        <f ca="1"/>
        <v>0</v>
      </c>
      <c r="AH1700">
        <f ca="1"/>
        <v>0</v>
      </c>
      <c r="AI1700">
        <f ca="1"/>
        <v>0</v>
      </c>
      <c r="AJ1700">
        <f ca="1"/>
        <v>0</v>
      </c>
      <c r="AK1700">
        <f ca="1"/>
        <v>0</v>
      </c>
      <c r="AL1700" t="str">
        <f ca="1"/>
        <v/>
      </c>
    </row>
    <row r="1701" spans="13:38">
      <c r="M1701" t="str" cm="1">
        <f t="array" ref="M1701">_xlfn._xlws.FILTER(SUM(H1701:L1701),SUM(H1701:L1701)&lt;&gt;0,"")</f>
        <v/>
      </c>
      <c r="AC1701" t="str">
        <f ca="1"/>
        <v/>
      </c>
      <c r="AE1701">
        <f ca="1"/>
        <v>0</v>
      </c>
      <c r="AF1701">
        <f ca="1"/>
        <v>0</v>
      </c>
      <c r="AG1701">
        <f ca="1"/>
        <v>0</v>
      </c>
      <c r="AH1701">
        <f ca="1"/>
        <v>0</v>
      </c>
      <c r="AI1701">
        <f ca="1"/>
        <v>0</v>
      </c>
      <c r="AJ1701">
        <f ca="1"/>
        <v>0</v>
      </c>
      <c r="AK1701">
        <f ca="1"/>
        <v>0</v>
      </c>
      <c r="AL1701" t="str">
        <f ca="1"/>
        <v/>
      </c>
    </row>
    <row r="1702" spans="13:38">
      <c r="M1702" t="str" cm="1">
        <f t="array" ref="M1702">_xlfn._xlws.FILTER(SUM(H1702:L1702),SUM(H1702:L1702)&lt;&gt;0,"")</f>
        <v/>
      </c>
      <c r="AC1702" t="str">
        <f ca="1"/>
        <v/>
      </c>
      <c r="AE1702">
        <f ca="1"/>
        <v>0</v>
      </c>
      <c r="AF1702">
        <f ca="1"/>
        <v>0</v>
      </c>
      <c r="AG1702">
        <f ca="1"/>
        <v>0</v>
      </c>
      <c r="AH1702">
        <f ca="1"/>
        <v>0</v>
      </c>
      <c r="AI1702">
        <f ca="1"/>
        <v>0</v>
      </c>
      <c r="AJ1702">
        <f ca="1"/>
        <v>0</v>
      </c>
      <c r="AK1702">
        <f ca="1"/>
        <v>0</v>
      </c>
      <c r="AL1702" t="str">
        <f ca="1"/>
        <v/>
      </c>
    </row>
    <row r="1703" spans="13:38">
      <c r="M1703" t="str" cm="1">
        <f t="array" ref="M1703">_xlfn._xlws.FILTER(SUM(H1703:L1703),SUM(H1703:L1703)&lt;&gt;0,"")</f>
        <v/>
      </c>
      <c r="AC1703" t="str">
        <f ca="1"/>
        <v/>
      </c>
      <c r="AE1703">
        <f ca="1"/>
        <v>0</v>
      </c>
      <c r="AF1703">
        <f ca="1"/>
        <v>0</v>
      </c>
      <c r="AG1703">
        <f ca="1"/>
        <v>0</v>
      </c>
      <c r="AH1703">
        <f ca="1"/>
        <v>0</v>
      </c>
      <c r="AI1703">
        <f ca="1"/>
        <v>0</v>
      </c>
      <c r="AJ1703">
        <f ca="1"/>
        <v>0</v>
      </c>
      <c r="AK1703">
        <f ca="1"/>
        <v>0</v>
      </c>
      <c r="AL1703" t="str">
        <f ca="1"/>
        <v/>
      </c>
    </row>
    <row r="1704" spans="13:38">
      <c r="M1704" t="str" cm="1">
        <f t="array" ref="M1704">_xlfn._xlws.FILTER(SUM(H1704:L1704),SUM(H1704:L1704)&lt;&gt;0,"")</f>
        <v/>
      </c>
      <c r="AC1704" t="str">
        <f ca="1"/>
        <v/>
      </c>
      <c r="AE1704">
        <f ca="1"/>
        <v>0</v>
      </c>
      <c r="AF1704">
        <f ca="1"/>
        <v>0</v>
      </c>
      <c r="AG1704">
        <f ca="1"/>
        <v>0</v>
      </c>
      <c r="AH1704">
        <f ca="1"/>
        <v>0</v>
      </c>
      <c r="AI1704">
        <f ca="1"/>
        <v>0</v>
      </c>
      <c r="AJ1704">
        <f ca="1"/>
        <v>0</v>
      </c>
      <c r="AK1704">
        <f ca="1"/>
        <v>0</v>
      </c>
      <c r="AL1704" t="str">
        <f ca="1"/>
        <v/>
      </c>
    </row>
    <row r="1705" spans="13:38">
      <c r="M1705" t="str" cm="1">
        <f t="array" ref="M1705">_xlfn._xlws.FILTER(SUM(H1705:L1705),SUM(H1705:L1705)&lt;&gt;0,"")</f>
        <v/>
      </c>
      <c r="AC1705" t="str">
        <f ca="1"/>
        <v/>
      </c>
      <c r="AE1705">
        <f ca="1"/>
        <v>0</v>
      </c>
      <c r="AF1705">
        <f ca="1"/>
        <v>0</v>
      </c>
      <c r="AG1705">
        <f ca="1"/>
        <v>0</v>
      </c>
      <c r="AH1705">
        <f ca="1"/>
        <v>0</v>
      </c>
      <c r="AI1705">
        <f ca="1"/>
        <v>0</v>
      </c>
      <c r="AJ1705">
        <f ca="1"/>
        <v>0</v>
      </c>
      <c r="AK1705">
        <f ca="1"/>
        <v>0</v>
      </c>
      <c r="AL1705" t="str">
        <f ca="1"/>
        <v/>
      </c>
    </row>
    <row r="1706" spans="13:38">
      <c r="M1706" t="str" cm="1">
        <f t="array" ref="M1706">_xlfn._xlws.FILTER(SUM(H1706:L1706),SUM(H1706:L1706)&lt;&gt;0,"")</f>
        <v/>
      </c>
      <c r="AC1706" t="str">
        <f ca="1"/>
        <v/>
      </c>
      <c r="AE1706">
        <f ca="1"/>
        <v>0</v>
      </c>
      <c r="AF1706">
        <f ca="1"/>
        <v>0</v>
      </c>
      <c r="AG1706">
        <f ca="1"/>
        <v>0</v>
      </c>
      <c r="AH1706">
        <f ca="1"/>
        <v>0</v>
      </c>
      <c r="AI1706">
        <f ca="1"/>
        <v>0</v>
      </c>
      <c r="AJ1706">
        <f ca="1"/>
        <v>0</v>
      </c>
      <c r="AK1706">
        <f ca="1"/>
        <v>0</v>
      </c>
      <c r="AL1706" t="str">
        <f ca="1"/>
        <v/>
      </c>
    </row>
    <row r="1707" spans="13:38">
      <c r="M1707" t="str" cm="1">
        <f t="array" ref="M1707">_xlfn._xlws.FILTER(SUM(H1707:L1707),SUM(H1707:L1707)&lt;&gt;0,"")</f>
        <v/>
      </c>
      <c r="AC1707" t="str">
        <f ca="1"/>
        <v/>
      </c>
      <c r="AE1707">
        <f ca="1"/>
        <v>0</v>
      </c>
      <c r="AF1707">
        <f ca="1"/>
        <v>0</v>
      </c>
      <c r="AG1707">
        <f ca="1"/>
        <v>0</v>
      </c>
      <c r="AH1707">
        <f ca="1"/>
        <v>0</v>
      </c>
      <c r="AI1707">
        <f ca="1"/>
        <v>0</v>
      </c>
      <c r="AJ1707">
        <f ca="1"/>
        <v>0</v>
      </c>
      <c r="AK1707">
        <f ca="1"/>
        <v>0</v>
      </c>
      <c r="AL1707" t="str">
        <f ca="1"/>
        <v/>
      </c>
    </row>
    <row r="1708" spans="13:38">
      <c r="M1708" t="str" cm="1">
        <f t="array" ref="M1708">_xlfn._xlws.FILTER(SUM(H1708:L1708),SUM(H1708:L1708)&lt;&gt;0,"")</f>
        <v/>
      </c>
      <c r="AC1708" t="str">
        <f ca="1"/>
        <v/>
      </c>
      <c r="AE1708">
        <f ca="1"/>
        <v>0</v>
      </c>
      <c r="AF1708">
        <f ca="1"/>
        <v>0</v>
      </c>
      <c r="AG1708">
        <f ca="1"/>
        <v>0</v>
      </c>
      <c r="AH1708">
        <f ca="1"/>
        <v>0</v>
      </c>
      <c r="AI1708">
        <f ca="1"/>
        <v>0</v>
      </c>
      <c r="AJ1708">
        <f ca="1"/>
        <v>0</v>
      </c>
      <c r="AK1708">
        <f ca="1"/>
        <v>0</v>
      </c>
      <c r="AL1708" t="str">
        <f ca="1"/>
        <v/>
      </c>
    </row>
    <row r="1709" spans="13:38">
      <c r="M1709" t="str" cm="1">
        <f t="array" ref="M1709">_xlfn._xlws.FILTER(SUM(H1709:L1709),SUM(H1709:L1709)&lt;&gt;0,"")</f>
        <v/>
      </c>
      <c r="AC1709" t="str">
        <f ca="1"/>
        <v/>
      </c>
      <c r="AE1709">
        <f ca="1"/>
        <v>0</v>
      </c>
      <c r="AF1709">
        <f ca="1"/>
        <v>0</v>
      </c>
      <c r="AG1709">
        <f ca="1"/>
        <v>0</v>
      </c>
      <c r="AH1709">
        <f ca="1"/>
        <v>0</v>
      </c>
      <c r="AI1709">
        <f ca="1"/>
        <v>0</v>
      </c>
      <c r="AJ1709">
        <f ca="1"/>
        <v>0</v>
      </c>
      <c r="AK1709">
        <f ca="1"/>
        <v>0</v>
      </c>
      <c r="AL1709" t="str">
        <f ca="1"/>
        <v/>
      </c>
    </row>
    <row r="1710" spans="13:38">
      <c r="M1710" t="str" cm="1">
        <f t="array" ref="M1710">_xlfn._xlws.FILTER(SUM(H1710:L1710),SUM(H1710:L1710)&lt;&gt;0,"")</f>
        <v/>
      </c>
      <c r="AC1710" t="str">
        <f ca="1"/>
        <v/>
      </c>
      <c r="AE1710">
        <f ca="1"/>
        <v>0</v>
      </c>
      <c r="AF1710">
        <f ca="1"/>
        <v>0</v>
      </c>
      <c r="AG1710">
        <f ca="1"/>
        <v>0</v>
      </c>
      <c r="AH1710">
        <f ca="1"/>
        <v>0</v>
      </c>
      <c r="AI1710">
        <f ca="1"/>
        <v>0</v>
      </c>
      <c r="AJ1710">
        <f ca="1"/>
        <v>0</v>
      </c>
      <c r="AK1710">
        <f ca="1"/>
        <v>0</v>
      </c>
      <c r="AL1710" t="str">
        <f ca="1"/>
        <v/>
      </c>
    </row>
    <row r="1711" spans="13:38">
      <c r="M1711" t="str" cm="1">
        <f t="array" ref="M1711">_xlfn._xlws.FILTER(SUM(H1711:L1711),SUM(H1711:L1711)&lt;&gt;0,"")</f>
        <v/>
      </c>
      <c r="AC1711" t="str">
        <f ca="1"/>
        <v/>
      </c>
      <c r="AE1711">
        <f ca="1"/>
        <v>0</v>
      </c>
      <c r="AF1711">
        <f ca="1"/>
        <v>0</v>
      </c>
      <c r="AG1711">
        <f ca="1"/>
        <v>0</v>
      </c>
      <c r="AH1711">
        <f ca="1"/>
        <v>0</v>
      </c>
      <c r="AI1711">
        <f ca="1"/>
        <v>0</v>
      </c>
      <c r="AJ1711">
        <f ca="1"/>
        <v>0</v>
      </c>
      <c r="AK1711">
        <f ca="1"/>
        <v>0</v>
      </c>
      <c r="AL1711" t="str">
        <f ca="1"/>
        <v/>
      </c>
    </row>
    <row r="1712" spans="13:38">
      <c r="M1712" t="str" cm="1">
        <f t="array" ref="M1712">_xlfn._xlws.FILTER(SUM(H1712:L1712),SUM(H1712:L1712)&lt;&gt;0,"")</f>
        <v/>
      </c>
      <c r="AC1712" t="str">
        <f ca="1"/>
        <v/>
      </c>
      <c r="AE1712">
        <f ca="1"/>
        <v>0</v>
      </c>
      <c r="AF1712">
        <f ca="1"/>
        <v>0</v>
      </c>
      <c r="AG1712">
        <f ca="1"/>
        <v>0</v>
      </c>
      <c r="AH1712">
        <f ca="1"/>
        <v>0</v>
      </c>
      <c r="AI1712">
        <f ca="1"/>
        <v>0</v>
      </c>
      <c r="AJ1712">
        <f ca="1"/>
        <v>0</v>
      </c>
      <c r="AK1712">
        <f ca="1"/>
        <v>0</v>
      </c>
      <c r="AL1712" t="str">
        <f ca="1"/>
        <v/>
      </c>
    </row>
    <row r="1713" spans="13:38">
      <c r="M1713" t="str" cm="1">
        <f t="array" ref="M1713">_xlfn._xlws.FILTER(SUM(H1713:L1713),SUM(H1713:L1713)&lt;&gt;0,"")</f>
        <v/>
      </c>
      <c r="AC1713" t="str">
        <f ca="1"/>
        <v/>
      </c>
      <c r="AE1713">
        <f ca="1"/>
        <v>0</v>
      </c>
      <c r="AF1713">
        <f ca="1"/>
        <v>0</v>
      </c>
      <c r="AG1713">
        <f ca="1"/>
        <v>0</v>
      </c>
      <c r="AH1713">
        <f ca="1"/>
        <v>0</v>
      </c>
      <c r="AI1713">
        <f ca="1"/>
        <v>0</v>
      </c>
      <c r="AJ1713">
        <f ca="1"/>
        <v>0</v>
      </c>
      <c r="AK1713">
        <f ca="1"/>
        <v>0</v>
      </c>
      <c r="AL1713" t="str">
        <f ca="1"/>
        <v/>
      </c>
    </row>
    <row r="1714" spans="13:38">
      <c r="M1714" t="str" cm="1">
        <f t="array" ref="M1714">_xlfn._xlws.FILTER(SUM(H1714:L1714),SUM(H1714:L1714)&lt;&gt;0,"")</f>
        <v/>
      </c>
      <c r="AC1714" t="str">
        <f ca="1"/>
        <v/>
      </c>
      <c r="AE1714">
        <f ca="1"/>
        <v>0</v>
      </c>
      <c r="AF1714">
        <f ca="1"/>
        <v>0</v>
      </c>
      <c r="AG1714">
        <f ca="1"/>
        <v>0</v>
      </c>
      <c r="AH1714">
        <f ca="1"/>
        <v>0</v>
      </c>
      <c r="AI1714">
        <f ca="1"/>
        <v>0</v>
      </c>
      <c r="AJ1714">
        <f ca="1"/>
        <v>0</v>
      </c>
      <c r="AK1714">
        <f ca="1"/>
        <v>0</v>
      </c>
      <c r="AL1714" t="str">
        <f ca="1"/>
        <v/>
      </c>
    </row>
    <row r="1715" spans="13:38">
      <c r="M1715" t="str" cm="1">
        <f t="array" ref="M1715">_xlfn._xlws.FILTER(SUM(H1715:L1715),SUM(H1715:L1715)&lt;&gt;0,"")</f>
        <v/>
      </c>
      <c r="AC1715" t="str">
        <f ca="1"/>
        <v/>
      </c>
      <c r="AE1715">
        <f ca="1"/>
        <v>0</v>
      </c>
      <c r="AF1715">
        <f ca="1"/>
        <v>0</v>
      </c>
      <c r="AG1715">
        <f ca="1"/>
        <v>0</v>
      </c>
      <c r="AH1715">
        <f ca="1"/>
        <v>0</v>
      </c>
      <c r="AI1715">
        <f ca="1"/>
        <v>0</v>
      </c>
      <c r="AJ1715">
        <f ca="1"/>
        <v>0</v>
      </c>
      <c r="AK1715">
        <f ca="1"/>
        <v>0</v>
      </c>
      <c r="AL1715" t="str">
        <f ca="1"/>
        <v/>
      </c>
    </row>
    <row r="1716" spans="13:38">
      <c r="M1716" t="str" cm="1">
        <f t="array" ref="M1716">_xlfn._xlws.FILTER(SUM(H1716:L1716),SUM(H1716:L1716)&lt;&gt;0,"")</f>
        <v/>
      </c>
      <c r="AC1716" t="str">
        <f ca="1"/>
        <v/>
      </c>
      <c r="AE1716">
        <f ca="1"/>
        <v>0</v>
      </c>
      <c r="AF1716">
        <f ca="1"/>
        <v>0</v>
      </c>
      <c r="AG1716">
        <f ca="1"/>
        <v>0</v>
      </c>
      <c r="AH1716">
        <f ca="1"/>
        <v>0</v>
      </c>
      <c r="AI1716">
        <f ca="1"/>
        <v>0</v>
      </c>
      <c r="AJ1716">
        <f ca="1"/>
        <v>0</v>
      </c>
      <c r="AK1716">
        <f ca="1"/>
        <v>0</v>
      </c>
      <c r="AL1716" t="str">
        <f ca="1"/>
        <v/>
      </c>
    </row>
    <row r="1717" spans="13:38">
      <c r="M1717" t="str" cm="1">
        <f t="array" ref="M1717">_xlfn._xlws.FILTER(SUM(H1717:L1717),SUM(H1717:L1717)&lt;&gt;0,"")</f>
        <v/>
      </c>
      <c r="AC1717" t="str">
        <f ca="1"/>
        <v/>
      </c>
      <c r="AE1717">
        <f ca="1"/>
        <v>0</v>
      </c>
      <c r="AF1717">
        <f ca="1"/>
        <v>0</v>
      </c>
      <c r="AG1717">
        <f ca="1"/>
        <v>0</v>
      </c>
      <c r="AH1717">
        <f ca="1"/>
        <v>0</v>
      </c>
      <c r="AI1717">
        <f ca="1"/>
        <v>0</v>
      </c>
      <c r="AJ1717">
        <f ca="1"/>
        <v>0</v>
      </c>
      <c r="AK1717">
        <f ca="1"/>
        <v>0</v>
      </c>
      <c r="AL1717" t="str">
        <f ca="1"/>
        <v/>
      </c>
    </row>
    <row r="1718" spans="13:38">
      <c r="M1718" t="str" cm="1">
        <f t="array" ref="M1718">_xlfn._xlws.FILTER(SUM(H1718:L1718),SUM(H1718:L1718)&lt;&gt;0,"")</f>
        <v/>
      </c>
      <c r="AC1718" t="str">
        <f ca="1"/>
        <v/>
      </c>
      <c r="AE1718">
        <f ca="1"/>
        <v>0</v>
      </c>
      <c r="AF1718">
        <f ca="1"/>
        <v>0</v>
      </c>
      <c r="AG1718">
        <f ca="1"/>
        <v>0</v>
      </c>
      <c r="AH1718">
        <f ca="1"/>
        <v>0</v>
      </c>
      <c r="AI1718">
        <f ca="1"/>
        <v>0</v>
      </c>
      <c r="AJ1718">
        <f ca="1"/>
        <v>0</v>
      </c>
      <c r="AK1718">
        <f ca="1"/>
        <v>0</v>
      </c>
      <c r="AL1718" t="str">
        <f ca="1"/>
        <v/>
      </c>
    </row>
    <row r="1719" spans="13:38">
      <c r="M1719" t="str" cm="1">
        <f t="array" ref="M1719">_xlfn._xlws.FILTER(SUM(H1719:L1719),SUM(H1719:L1719)&lt;&gt;0,"")</f>
        <v/>
      </c>
      <c r="AC1719" t="str">
        <f ca="1"/>
        <v/>
      </c>
      <c r="AE1719">
        <f ca="1"/>
        <v>0</v>
      </c>
      <c r="AF1719">
        <f ca="1"/>
        <v>0</v>
      </c>
      <c r="AG1719">
        <f ca="1"/>
        <v>0</v>
      </c>
      <c r="AH1719">
        <f ca="1"/>
        <v>0</v>
      </c>
      <c r="AI1719">
        <f ca="1"/>
        <v>0</v>
      </c>
      <c r="AJ1719">
        <f ca="1"/>
        <v>0</v>
      </c>
      <c r="AK1719">
        <f ca="1"/>
        <v>0</v>
      </c>
      <c r="AL1719" t="str">
        <f ca="1"/>
        <v/>
      </c>
    </row>
    <row r="1720" spans="13:38">
      <c r="M1720" t="str" cm="1">
        <f t="array" ref="M1720">_xlfn._xlws.FILTER(SUM(H1720:L1720),SUM(H1720:L1720)&lt;&gt;0,"")</f>
        <v/>
      </c>
      <c r="AC1720" t="str">
        <f ca="1"/>
        <v/>
      </c>
      <c r="AE1720">
        <f ca="1"/>
        <v>0</v>
      </c>
      <c r="AF1720">
        <f ca="1"/>
        <v>0</v>
      </c>
      <c r="AG1720">
        <f ca="1"/>
        <v>0</v>
      </c>
      <c r="AH1720">
        <f ca="1"/>
        <v>0</v>
      </c>
      <c r="AI1720">
        <f ca="1"/>
        <v>0</v>
      </c>
      <c r="AJ1720">
        <f ca="1"/>
        <v>0</v>
      </c>
      <c r="AK1720">
        <f ca="1"/>
        <v>0</v>
      </c>
      <c r="AL1720" t="str">
        <f ca="1"/>
        <v/>
      </c>
    </row>
    <row r="1721" spans="13:38">
      <c r="M1721" t="str" cm="1">
        <f t="array" ref="M1721">_xlfn._xlws.FILTER(SUM(H1721:L1721),SUM(H1721:L1721)&lt;&gt;0,"")</f>
        <v/>
      </c>
      <c r="AC1721" t="str">
        <f ca="1"/>
        <v/>
      </c>
      <c r="AE1721">
        <f ca="1"/>
        <v>0</v>
      </c>
      <c r="AF1721">
        <f ca="1"/>
        <v>0</v>
      </c>
      <c r="AG1721">
        <f ca="1"/>
        <v>0</v>
      </c>
      <c r="AH1721">
        <f ca="1"/>
        <v>0</v>
      </c>
      <c r="AI1721">
        <f ca="1"/>
        <v>0</v>
      </c>
      <c r="AJ1721">
        <f ca="1"/>
        <v>0</v>
      </c>
      <c r="AK1721">
        <f ca="1"/>
        <v>0</v>
      </c>
      <c r="AL1721" t="str">
        <f ca="1"/>
        <v/>
      </c>
    </row>
    <row r="1722" spans="13:38">
      <c r="M1722" t="str" cm="1">
        <f t="array" ref="M1722">_xlfn._xlws.FILTER(SUM(H1722:L1722),SUM(H1722:L1722)&lt;&gt;0,"")</f>
        <v/>
      </c>
      <c r="AC1722" t="str">
        <f ca="1"/>
        <v/>
      </c>
      <c r="AE1722">
        <f ca="1"/>
        <v>0</v>
      </c>
      <c r="AF1722">
        <f ca="1"/>
        <v>0</v>
      </c>
      <c r="AG1722">
        <f ca="1"/>
        <v>0</v>
      </c>
      <c r="AH1722">
        <f ca="1"/>
        <v>0</v>
      </c>
      <c r="AI1722">
        <f ca="1"/>
        <v>0</v>
      </c>
      <c r="AJ1722">
        <f ca="1"/>
        <v>0</v>
      </c>
      <c r="AK1722">
        <f ca="1"/>
        <v>0</v>
      </c>
      <c r="AL1722" t="str">
        <f ca="1"/>
        <v/>
      </c>
    </row>
    <row r="1723" spans="13:38">
      <c r="M1723" t="str" cm="1">
        <f t="array" ref="M1723">_xlfn._xlws.FILTER(SUM(H1723:L1723),SUM(H1723:L1723)&lt;&gt;0,"")</f>
        <v/>
      </c>
      <c r="AC1723" t="str">
        <f ca="1"/>
        <v/>
      </c>
      <c r="AE1723">
        <f ca="1"/>
        <v>0</v>
      </c>
      <c r="AF1723">
        <f ca="1"/>
        <v>0</v>
      </c>
      <c r="AG1723">
        <f ca="1"/>
        <v>0</v>
      </c>
      <c r="AH1723">
        <f ca="1"/>
        <v>0</v>
      </c>
      <c r="AI1723">
        <f ca="1"/>
        <v>0</v>
      </c>
      <c r="AJ1723">
        <f ca="1"/>
        <v>0</v>
      </c>
      <c r="AK1723">
        <f ca="1"/>
        <v>0</v>
      </c>
      <c r="AL1723" t="str">
        <f ca="1"/>
        <v/>
      </c>
    </row>
    <row r="1724" spans="13:38">
      <c r="M1724" t="str" cm="1">
        <f t="array" ref="M1724">_xlfn._xlws.FILTER(SUM(H1724:L1724),SUM(H1724:L1724)&lt;&gt;0,"")</f>
        <v/>
      </c>
      <c r="AC1724" t="str">
        <f ca="1"/>
        <v/>
      </c>
      <c r="AE1724">
        <f ca="1"/>
        <v>0</v>
      </c>
      <c r="AF1724">
        <f ca="1"/>
        <v>0</v>
      </c>
      <c r="AG1724">
        <f ca="1"/>
        <v>0</v>
      </c>
      <c r="AH1724">
        <f ca="1"/>
        <v>0</v>
      </c>
      <c r="AI1724">
        <f ca="1"/>
        <v>0</v>
      </c>
      <c r="AJ1724">
        <f ca="1"/>
        <v>0</v>
      </c>
      <c r="AK1724">
        <f ca="1"/>
        <v>0</v>
      </c>
      <c r="AL1724" t="str">
        <f ca="1"/>
        <v/>
      </c>
    </row>
    <row r="1725" spans="13:38">
      <c r="M1725" t="str" cm="1">
        <f t="array" ref="M1725">_xlfn._xlws.FILTER(SUM(H1725:L1725),SUM(H1725:L1725)&lt;&gt;0,"")</f>
        <v/>
      </c>
      <c r="AC1725" t="str">
        <f ca="1"/>
        <v/>
      </c>
      <c r="AE1725">
        <f ca="1"/>
        <v>0</v>
      </c>
      <c r="AF1725">
        <f ca="1"/>
        <v>0</v>
      </c>
      <c r="AG1725">
        <f ca="1"/>
        <v>0</v>
      </c>
      <c r="AH1725">
        <f ca="1"/>
        <v>0</v>
      </c>
      <c r="AI1725">
        <f ca="1"/>
        <v>0</v>
      </c>
      <c r="AJ1725">
        <f ca="1"/>
        <v>0</v>
      </c>
      <c r="AK1725">
        <f ca="1"/>
        <v>0</v>
      </c>
      <c r="AL1725" t="str">
        <f ca="1"/>
        <v/>
      </c>
    </row>
    <row r="1726" spans="13:38">
      <c r="M1726" t="str" cm="1">
        <f t="array" ref="M1726">_xlfn._xlws.FILTER(SUM(H1726:L1726),SUM(H1726:L1726)&lt;&gt;0,"")</f>
        <v/>
      </c>
      <c r="AC1726" t="str">
        <f ca="1"/>
        <v/>
      </c>
      <c r="AE1726">
        <f ca="1"/>
        <v>0</v>
      </c>
      <c r="AF1726">
        <f ca="1"/>
        <v>0</v>
      </c>
      <c r="AG1726">
        <f ca="1"/>
        <v>0</v>
      </c>
      <c r="AH1726">
        <f ca="1"/>
        <v>0</v>
      </c>
      <c r="AI1726">
        <f ca="1"/>
        <v>0</v>
      </c>
      <c r="AJ1726">
        <f ca="1"/>
        <v>0</v>
      </c>
      <c r="AK1726">
        <f ca="1"/>
        <v>0</v>
      </c>
      <c r="AL1726" t="str">
        <f ca="1"/>
        <v/>
      </c>
    </row>
    <row r="1727" spans="13:38">
      <c r="M1727" t="str" cm="1">
        <f t="array" ref="M1727">_xlfn._xlws.FILTER(SUM(H1727:L1727),SUM(H1727:L1727)&lt;&gt;0,"")</f>
        <v/>
      </c>
      <c r="AC1727" t="str">
        <f ca="1"/>
        <v/>
      </c>
      <c r="AE1727">
        <f ca="1"/>
        <v>0</v>
      </c>
      <c r="AF1727">
        <f ca="1"/>
        <v>0</v>
      </c>
      <c r="AG1727">
        <f ca="1"/>
        <v>0</v>
      </c>
      <c r="AH1727">
        <f ca="1"/>
        <v>0</v>
      </c>
      <c r="AI1727">
        <f ca="1"/>
        <v>0</v>
      </c>
      <c r="AJ1727">
        <f ca="1"/>
        <v>0</v>
      </c>
      <c r="AK1727">
        <f ca="1"/>
        <v>0</v>
      </c>
      <c r="AL1727" t="str">
        <f ca="1"/>
        <v/>
      </c>
    </row>
    <row r="1728" spans="13:38">
      <c r="M1728" t="str" cm="1">
        <f t="array" ref="M1728">_xlfn._xlws.FILTER(SUM(H1728:L1728),SUM(H1728:L1728)&lt;&gt;0,"")</f>
        <v/>
      </c>
      <c r="AC1728" t="str">
        <f ca="1"/>
        <v/>
      </c>
      <c r="AE1728">
        <f ca="1"/>
        <v>0</v>
      </c>
      <c r="AF1728">
        <f ca="1"/>
        <v>0</v>
      </c>
      <c r="AG1728">
        <f ca="1"/>
        <v>0</v>
      </c>
      <c r="AH1728">
        <f ca="1"/>
        <v>0</v>
      </c>
      <c r="AI1728">
        <f ca="1"/>
        <v>0</v>
      </c>
      <c r="AJ1728">
        <f ca="1"/>
        <v>0</v>
      </c>
      <c r="AK1728">
        <f ca="1"/>
        <v>0</v>
      </c>
      <c r="AL1728" t="str">
        <f ca="1"/>
        <v/>
      </c>
    </row>
    <row r="1729" spans="13:38">
      <c r="M1729" t="str" cm="1">
        <f t="array" ref="M1729">_xlfn._xlws.FILTER(SUM(H1729:L1729),SUM(H1729:L1729)&lt;&gt;0,"")</f>
        <v/>
      </c>
      <c r="AC1729" t="str">
        <f ca="1"/>
        <v/>
      </c>
      <c r="AE1729">
        <f ca="1"/>
        <v>0</v>
      </c>
      <c r="AF1729">
        <f ca="1"/>
        <v>0</v>
      </c>
      <c r="AG1729">
        <f ca="1"/>
        <v>0</v>
      </c>
      <c r="AH1729">
        <f ca="1"/>
        <v>0</v>
      </c>
      <c r="AI1729">
        <f ca="1"/>
        <v>0</v>
      </c>
      <c r="AJ1729">
        <f ca="1"/>
        <v>0</v>
      </c>
      <c r="AK1729">
        <f ca="1"/>
        <v>0</v>
      </c>
      <c r="AL1729" t="str">
        <f ca="1"/>
        <v/>
      </c>
    </row>
    <row r="1730" spans="13:38">
      <c r="M1730" t="str" cm="1">
        <f t="array" ref="M1730">_xlfn._xlws.FILTER(SUM(H1730:L1730),SUM(H1730:L1730)&lt;&gt;0,"")</f>
        <v/>
      </c>
      <c r="AC1730" t="str">
        <f ca="1"/>
        <v/>
      </c>
      <c r="AE1730">
        <f ca="1"/>
        <v>0</v>
      </c>
      <c r="AF1730">
        <f ca="1"/>
        <v>0</v>
      </c>
      <c r="AG1730">
        <f ca="1"/>
        <v>0</v>
      </c>
      <c r="AH1730">
        <f ca="1"/>
        <v>0</v>
      </c>
      <c r="AI1730">
        <f ca="1"/>
        <v>0</v>
      </c>
      <c r="AJ1730">
        <f ca="1"/>
        <v>0</v>
      </c>
      <c r="AK1730">
        <f ca="1"/>
        <v>0</v>
      </c>
      <c r="AL1730" t="str">
        <f ca="1"/>
        <v/>
      </c>
    </row>
    <row r="1731" spans="13:38">
      <c r="M1731" t="str" cm="1">
        <f t="array" ref="M1731">_xlfn._xlws.FILTER(SUM(H1731:L1731),SUM(H1731:L1731)&lt;&gt;0,"")</f>
        <v/>
      </c>
      <c r="AC1731" t="str">
        <f ca="1"/>
        <v/>
      </c>
      <c r="AE1731">
        <f ca="1"/>
        <v>0</v>
      </c>
      <c r="AF1731">
        <f ca="1"/>
        <v>0</v>
      </c>
      <c r="AG1731">
        <f ca="1"/>
        <v>0</v>
      </c>
      <c r="AH1731">
        <f ca="1"/>
        <v>0</v>
      </c>
      <c r="AI1731">
        <f ca="1"/>
        <v>0</v>
      </c>
      <c r="AJ1731">
        <f ca="1"/>
        <v>0</v>
      </c>
      <c r="AK1731">
        <f ca="1"/>
        <v>0</v>
      </c>
      <c r="AL1731" t="str">
        <f ca="1"/>
        <v/>
      </c>
    </row>
    <row r="1732" spans="13:38">
      <c r="M1732" t="str" cm="1">
        <f t="array" ref="M1732">_xlfn._xlws.FILTER(SUM(H1732:L1732),SUM(H1732:L1732)&lt;&gt;0,"")</f>
        <v/>
      </c>
      <c r="AC1732" t="str">
        <f ca="1"/>
        <v/>
      </c>
      <c r="AE1732">
        <f ca="1"/>
        <v>0</v>
      </c>
      <c r="AF1732">
        <f ca="1"/>
        <v>0</v>
      </c>
      <c r="AG1732">
        <f ca="1"/>
        <v>0</v>
      </c>
      <c r="AH1732">
        <f ca="1"/>
        <v>0</v>
      </c>
      <c r="AI1732">
        <f ca="1"/>
        <v>0</v>
      </c>
      <c r="AJ1732">
        <f ca="1"/>
        <v>0</v>
      </c>
      <c r="AK1732">
        <f ca="1"/>
        <v>0</v>
      </c>
      <c r="AL1732" t="str">
        <f ca="1"/>
        <v/>
      </c>
    </row>
    <row r="1733" spans="13:38">
      <c r="M1733" t="str" cm="1">
        <f t="array" ref="M1733">_xlfn._xlws.FILTER(SUM(H1733:L1733),SUM(H1733:L1733)&lt;&gt;0,"")</f>
        <v/>
      </c>
      <c r="AC1733" t="str">
        <f ca="1"/>
        <v/>
      </c>
      <c r="AE1733">
        <f ca="1"/>
        <v>0</v>
      </c>
      <c r="AF1733">
        <f ca="1"/>
        <v>0</v>
      </c>
      <c r="AG1733">
        <f ca="1"/>
        <v>0</v>
      </c>
      <c r="AH1733">
        <f ca="1"/>
        <v>0</v>
      </c>
      <c r="AI1733">
        <f ca="1"/>
        <v>0</v>
      </c>
      <c r="AJ1733">
        <f ca="1"/>
        <v>0</v>
      </c>
      <c r="AK1733">
        <f ca="1"/>
        <v>0</v>
      </c>
      <c r="AL1733" t="str">
        <f ca="1"/>
        <v/>
      </c>
    </row>
    <row r="1734" spans="13:38">
      <c r="M1734" t="str" cm="1">
        <f t="array" ref="M1734">_xlfn._xlws.FILTER(SUM(H1734:L1734),SUM(H1734:L1734)&lt;&gt;0,"")</f>
        <v/>
      </c>
      <c r="AC1734" t="str">
        <f ca="1"/>
        <v/>
      </c>
      <c r="AE1734">
        <f ca="1"/>
        <v>0</v>
      </c>
      <c r="AF1734">
        <f ca="1"/>
        <v>0</v>
      </c>
      <c r="AG1734">
        <f ca="1"/>
        <v>0</v>
      </c>
      <c r="AH1734">
        <f ca="1"/>
        <v>0</v>
      </c>
      <c r="AI1734">
        <f ca="1"/>
        <v>0</v>
      </c>
      <c r="AJ1734">
        <f ca="1"/>
        <v>0</v>
      </c>
      <c r="AK1734">
        <f ca="1"/>
        <v>0</v>
      </c>
      <c r="AL1734" t="str">
        <f ca="1"/>
        <v/>
      </c>
    </row>
    <row r="1735" spans="13:38">
      <c r="M1735" t="str" cm="1">
        <f t="array" ref="M1735">_xlfn._xlws.FILTER(SUM(H1735:L1735),SUM(H1735:L1735)&lt;&gt;0,"")</f>
        <v/>
      </c>
      <c r="AC1735" t="str">
        <f ca="1"/>
        <v/>
      </c>
      <c r="AE1735">
        <f ca="1"/>
        <v>0</v>
      </c>
      <c r="AF1735">
        <f ca="1"/>
        <v>0</v>
      </c>
      <c r="AG1735">
        <f ca="1"/>
        <v>0</v>
      </c>
      <c r="AH1735">
        <f ca="1"/>
        <v>0</v>
      </c>
      <c r="AI1735">
        <f ca="1"/>
        <v>0</v>
      </c>
      <c r="AJ1735">
        <f ca="1"/>
        <v>0</v>
      </c>
      <c r="AK1735">
        <f ca="1"/>
        <v>0</v>
      </c>
      <c r="AL1735" t="str">
        <f ca="1"/>
        <v/>
      </c>
    </row>
    <row r="1736" spans="13:38">
      <c r="M1736" t="str" cm="1">
        <f t="array" ref="M1736">_xlfn._xlws.FILTER(SUM(H1736:L1736),SUM(H1736:L1736)&lt;&gt;0,"")</f>
        <v/>
      </c>
      <c r="AC1736" t="str">
        <f ca="1"/>
        <v/>
      </c>
      <c r="AE1736">
        <f ca="1"/>
        <v>0</v>
      </c>
      <c r="AF1736">
        <f ca="1"/>
        <v>0</v>
      </c>
      <c r="AG1736">
        <f ca="1"/>
        <v>0</v>
      </c>
      <c r="AH1736">
        <f ca="1"/>
        <v>0</v>
      </c>
      <c r="AI1736">
        <f ca="1"/>
        <v>0</v>
      </c>
      <c r="AJ1736">
        <f ca="1"/>
        <v>0</v>
      </c>
      <c r="AK1736">
        <f ca="1"/>
        <v>0</v>
      </c>
      <c r="AL1736" t="str">
        <f ca="1"/>
        <v/>
      </c>
    </row>
    <row r="1737" spans="13:38">
      <c r="M1737" t="str" cm="1">
        <f t="array" ref="M1737">_xlfn._xlws.FILTER(SUM(H1737:L1737),SUM(H1737:L1737)&lt;&gt;0,"")</f>
        <v/>
      </c>
      <c r="AC1737" t="str">
        <f ca="1"/>
        <v/>
      </c>
      <c r="AE1737">
        <f ca="1"/>
        <v>0</v>
      </c>
      <c r="AF1737">
        <f ca="1"/>
        <v>0</v>
      </c>
      <c r="AG1737">
        <f ca="1"/>
        <v>0</v>
      </c>
      <c r="AH1737">
        <f ca="1"/>
        <v>0</v>
      </c>
      <c r="AI1737">
        <f ca="1"/>
        <v>0</v>
      </c>
      <c r="AJ1737">
        <f ca="1"/>
        <v>0</v>
      </c>
      <c r="AK1737">
        <f ca="1"/>
        <v>0</v>
      </c>
      <c r="AL1737" t="str">
        <f ca="1"/>
        <v/>
      </c>
    </row>
    <row r="1738" spans="13:38">
      <c r="M1738" t="str" cm="1">
        <f t="array" ref="M1738">_xlfn._xlws.FILTER(SUM(H1738:L1738),SUM(H1738:L1738)&lt;&gt;0,"")</f>
        <v/>
      </c>
      <c r="AC1738" t="str">
        <f ca="1"/>
        <v/>
      </c>
      <c r="AE1738">
        <f ca="1"/>
        <v>0</v>
      </c>
      <c r="AF1738">
        <f ca="1"/>
        <v>0</v>
      </c>
      <c r="AG1738">
        <f ca="1"/>
        <v>0</v>
      </c>
      <c r="AH1738">
        <f ca="1"/>
        <v>0</v>
      </c>
      <c r="AI1738">
        <f ca="1"/>
        <v>0</v>
      </c>
      <c r="AJ1738">
        <f ca="1"/>
        <v>0</v>
      </c>
      <c r="AK1738">
        <f ca="1"/>
        <v>0</v>
      </c>
      <c r="AL1738" t="str">
        <f ca="1"/>
        <v/>
      </c>
    </row>
    <row r="1739" spans="13:38">
      <c r="M1739" t="str" cm="1">
        <f t="array" ref="M1739">_xlfn._xlws.FILTER(SUM(H1739:L1739),SUM(H1739:L1739)&lt;&gt;0,"")</f>
        <v/>
      </c>
      <c r="AC1739" t="str">
        <f ca="1"/>
        <v/>
      </c>
      <c r="AE1739">
        <f ca="1"/>
        <v>0</v>
      </c>
      <c r="AF1739">
        <f ca="1"/>
        <v>0</v>
      </c>
      <c r="AG1739">
        <f ca="1"/>
        <v>0</v>
      </c>
      <c r="AH1739">
        <f ca="1"/>
        <v>0</v>
      </c>
      <c r="AI1739">
        <f ca="1"/>
        <v>0</v>
      </c>
      <c r="AJ1739">
        <f ca="1"/>
        <v>0</v>
      </c>
      <c r="AK1739">
        <f ca="1"/>
        <v>0</v>
      </c>
      <c r="AL1739" t="str">
        <f ca="1"/>
        <v/>
      </c>
    </row>
    <row r="1740" spans="13:38">
      <c r="M1740" t="str" cm="1">
        <f t="array" ref="M1740">_xlfn._xlws.FILTER(SUM(H1740:L1740),SUM(H1740:L1740)&lt;&gt;0,"")</f>
        <v/>
      </c>
      <c r="AC1740" t="str">
        <f ca="1"/>
        <v/>
      </c>
      <c r="AE1740">
        <f ca="1"/>
        <v>0</v>
      </c>
      <c r="AF1740">
        <f ca="1"/>
        <v>0</v>
      </c>
      <c r="AG1740">
        <f ca="1"/>
        <v>0</v>
      </c>
      <c r="AH1740">
        <f ca="1"/>
        <v>0</v>
      </c>
      <c r="AI1740">
        <f ca="1"/>
        <v>0</v>
      </c>
      <c r="AJ1740">
        <f ca="1"/>
        <v>0</v>
      </c>
      <c r="AK1740">
        <f ca="1"/>
        <v>0</v>
      </c>
      <c r="AL1740" t="str">
        <f ca="1"/>
        <v/>
      </c>
    </row>
    <row r="1741" spans="13:38">
      <c r="M1741" t="str" cm="1">
        <f t="array" ref="M1741">_xlfn._xlws.FILTER(SUM(H1741:L1741),SUM(H1741:L1741)&lt;&gt;0,"")</f>
        <v/>
      </c>
      <c r="AC1741" t="str">
        <f ca="1"/>
        <v/>
      </c>
      <c r="AE1741">
        <f ca="1"/>
        <v>0</v>
      </c>
      <c r="AF1741">
        <f ca="1"/>
        <v>0</v>
      </c>
      <c r="AG1741">
        <f ca="1"/>
        <v>0</v>
      </c>
      <c r="AH1741">
        <f ca="1"/>
        <v>0</v>
      </c>
      <c r="AI1741">
        <f ca="1"/>
        <v>0</v>
      </c>
      <c r="AJ1741">
        <f ca="1"/>
        <v>0</v>
      </c>
      <c r="AK1741">
        <f ca="1"/>
        <v>0</v>
      </c>
      <c r="AL1741" t="str">
        <f ca="1"/>
        <v/>
      </c>
    </row>
    <row r="1742" spans="13:38">
      <c r="M1742" t="str" cm="1">
        <f t="array" ref="M1742">_xlfn._xlws.FILTER(SUM(H1742:L1742),SUM(H1742:L1742)&lt;&gt;0,"")</f>
        <v/>
      </c>
      <c r="AC1742" t="str">
        <f ca="1"/>
        <v/>
      </c>
      <c r="AE1742">
        <f ca="1"/>
        <v>0</v>
      </c>
      <c r="AF1742">
        <f ca="1"/>
        <v>0</v>
      </c>
      <c r="AG1742">
        <f ca="1"/>
        <v>0</v>
      </c>
      <c r="AH1742">
        <f ca="1"/>
        <v>0</v>
      </c>
      <c r="AI1742">
        <f ca="1"/>
        <v>0</v>
      </c>
      <c r="AJ1742">
        <f ca="1"/>
        <v>0</v>
      </c>
      <c r="AK1742">
        <f ca="1"/>
        <v>0</v>
      </c>
      <c r="AL1742" t="str">
        <f ca="1"/>
        <v/>
      </c>
    </row>
    <row r="1743" spans="13:38">
      <c r="M1743" t="str" cm="1">
        <f t="array" ref="M1743">_xlfn._xlws.FILTER(SUM(H1743:L1743),SUM(H1743:L1743)&lt;&gt;0,"")</f>
        <v/>
      </c>
      <c r="AC1743" t="str">
        <f ca="1"/>
        <v/>
      </c>
      <c r="AE1743">
        <f ca="1"/>
        <v>0</v>
      </c>
      <c r="AF1743">
        <f ca="1"/>
        <v>0</v>
      </c>
      <c r="AG1743">
        <f ca="1"/>
        <v>0</v>
      </c>
      <c r="AH1743">
        <f ca="1"/>
        <v>0</v>
      </c>
      <c r="AI1743">
        <f ca="1"/>
        <v>0</v>
      </c>
      <c r="AJ1743">
        <f ca="1"/>
        <v>0</v>
      </c>
      <c r="AK1743">
        <f ca="1"/>
        <v>0</v>
      </c>
      <c r="AL1743" t="str">
        <f ca="1"/>
        <v/>
      </c>
    </row>
    <row r="1744" spans="13:38">
      <c r="M1744" t="str" cm="1">
        <f t="array" ref="M1744">_xlfn._xlws.FILTER(SUM(H1744:L1744),SUM(H1744:L1744)&lt;&gt;0,"")</f>
        <v/>
      </c>
      <c r="AC1744" t="str">
        <f ca="1"/>
        <v/>
      </c>
      <c r="AE1744">
        <f ca="1"/>
        <v>0</v>
      </c>
      <c r="AF1744">
        <f ca="1"/>
        <v>0</v>
      </c>
      <c r="AG1744">
        <f ca="1"/>
        <v>0</v>
      </c>
      <c r="AH1744">
        <f ca="1"/>
        <v>0</v>
      </c>
      <c r="AI1744">
        <f ca="1"/>
        <v>0</v>
      </c>
      <c r="AJ1744">
        <f ca="1"/>
        <v>0</v>
      </c>
      <c r="AK1744">
        <f ca="1"/>
        <v>0</v>
      </c>
      <c r="AL1744" t="str">
        <f ca="1"/>
        <v/>
      </c>
    </row>
    <row r="1745" spans="13:38">
      <c r="M1745" t="str" cm="1">
        <f t="array" ref="M1745">_xlfn._xlws.FILTER(SUM(H1745:L1745),SUM(H1745:L1745)&lt;&gt;0,"")</f>
        <v/>
      </c>
      <c r="AC1745" t="str">
        <f ca="1"/>
        <v/>
      </c>
      <c r="AE1745">
        <f ca="1"/>
        <v>0</v>
      </c>
      <c r="AF1745">
        <f ca="1"/>
        <v>0</v>
      </c>
      <c r="AG1745">
        <f ca="1"/>
        <v>0</v>
      </c>
      <c r="AH1745">
        <f ca="1"/>
        <v>0</v>
      </c>
      <c r="AI1745">
        <f ca="1"/>
        <v>0</v>
      </c>
      <c r="AJ1745">
        <f ca="1"/>
        <v>0</v>
      </c>
      <c r="AK1745">
        <f ca="1"/>
        <v>0</v>
      </c>
      <c r="AL1745" t="str">
        <f ca="1"/>
        <v/>
      </c>
    </row>
    <row r="1746" spans="13:38">
      <c r="M1746" t="str" cm="1">
        <f t="array" ref="M1746">_xlfn._xlws.FILTER(SUM(H1746:L1746),SUM(H1746:L1746)&lt;&gt;0,"")</f>
        <v/>
      </c>
      <c r="AC1746" t="str">
        <f ca="1"/>
        <v/>
      </c>
      <c r="AE1746">
        <f ca="1"/>
        <v>0</v>
      </c>
      <c r="AF1746">
        <f ca="1"/>
        <v>0</v>
      </c>
      <c r="AG1746">
        <f ca="1"/>
        <v>0</v>
      </c>
      <c r="AH1746">
        <f ca="1"/>
        <v>0</v>
      </c>
      <c r="AI1746">
        <f ca="1"/>
        <v>0</v>
      </c>
      <c r="AJ1746">
        <f ca="1"/>
        <v>0</v>
      </c>
      <c r="AK1746">
        <f ca="1"/>
        <v>0</v>
      </c>
      <c r="AL1746" t="str">
        <f ca="1"/>
        <v/>
      </c>
    </row>
    <row r="1747" spans="13:38">
      <c r="M1747" t="str" cm="1">
        <f t="array" ref="M1747">_xlfn._xlws.FILTER(SUM(H1747:L1747),SUM(H1747:L1747)&lt;&gt;0,"")</f>
        <v/>
      </c>
      <c r="AC1747" t="str">
        <f ca="1"/>
        <v/>
      </c>
      <c r="AE1747">
        <f ca="1"/>
        <v>0</v>
      </c>
      <c r="AF1747">
        <f ca="1"/>
        <v>0</v>
      </c>
      <c r="AG1747">
        <f ca="1"/>
        <v>0</v>
      </c>
      <c r="AH1747">
        <f ca="1"/>
        <v>0</v>
      </c>
      <c r="AI1747">
        <f ca="1"/>
        <v>0</v>
      </c>
      <c r="AJ1747">
        <f ca="1"/>
        <v>0</v>
      </c>
      <c r="AK1747">
        <f ca="1"/>
        <v>0</v>
      </c>
      <c r="AL1747" t="str">
        <f ca="1"/>
        <v/>
      </c>
    </row>
    <row r="1748" spans="13:38">
      <c r="M1748" t="str" cm="1">
        <f t="array" ref="M1748">_xlfn._xlws.FILTER(SUM(H1748:L1748),SUM(H1748:L1748)&lt;&gt;0,"")</f>
        <v/>
      </c>
      <c r="AC1748" t="str">
        <f ca="1"/>
        <v/>
      </c>
      <c r="AE1748">
        <f ca="1"/>
        <v>0</v>
      </c>
      <c r="AF1748">
        <f ca="1"/>
        <v>0</v>
      </c>
      <c r="AG1748">
        <f ca="1"/>
        <v>0</v>
      </c>
      <c r="AH1748">
        <f ca="1"/>
        <v>0</v>
      </c>
      <c r="AI1748">
        <f ca="1"/>
        <v>0</v>
      </c>
      <c r="AJ1748">
        <f ca="1"/>
        <v>0</v>
      </c>
      <c r="AK1748">
        <f ca="1"/>
        <v>0</v>
      </c>
      <c r="AL1748" t="str">
        <f ca="1"/>
        <v/>
      </c>
    </row>
    <row r="1749" spans="13:38">
      <c r="M1749" t="str" cm="1">
        <f t="array" ref="M1749">_xlfn._xlws.FILTER(SUM(H1749:L1749),SUM(H1749:L1749)&lt;&gt;0,"")</f>
        <v/>
      </c>
      <c r="AC1749" t="str">
        <f ca="1"/>
        <v/>
      </c>
      <c r="AE1749">
        <f ca="1"/>
        <v>0</v>
      </c>
      <c r="AF1749">
        <f ca="1"/>
        <v>0</v>
      </c>
      <c r="AG1749">
        <f ca="1"/>
        <v>0</v>
      </c>
      <c r="AH1749">
        <f ca="1"/>
        <v>0</v>
      </c>
      <c r="AI1749">
        <f ca="1"/>
        <v>0</v>
      </c>
      <c r="AJ1749">
        <f ca="1"/>
        <v>0</v>
      </c>
      <c r="AK1749">
        <f ca="1"/>
        <v>0</v>
      </c>
      <c r="AL1749" t="str">
        <f ca="1"/>
        <v/>
      </c>
    </row>
    <row r="1750" spans="13:38">
      <c r="M1750" t="str" cm="1">
        <f t="array" ref="M1750">_xlfn._xlws.FILTER(SUM(H1750:L1750),SUM(H1750:L1750)&lt;&gt;0,"")</f>
        <v/>
      </c>
      <c r="AC1750" t="str">
        <f ca="1"/>
        <v/>
      </c>
      <c r="AE1750">
        <f ca="1"/>
        <v>0</v>
      </c>
      <c r="AF1750">
        <f ca="1"/>
        <v>0</v>
      </c>
      <c r="AG1750">
        <f ca="1"/>
        <v>0</v>
      </c>
      <c r="AH1750">
        <f ca="1"/>
        <v>0</v>
      </c>
      <c r="AI1750">
        <f ca="1"/>
        <v>0</v>
      </c>
      <c r="AJ1750">
        <f ca="1"/>
        <v>0</v>
      </c>
      <c r="AK1750">
        <f ca="1"/>
        <v>0</v>
      </c>
      <c r="AL1750" t="str">
        <f ca="1"/>
        <v/>
      </c>
    </row>
    <row r="1751" spans="13:38">
      <c r="M1751" t="str" cm="1">
        <f t="array" ref="M1751">_xlfn._xlws.FILTER(SUM(H1751:L1751),SUM(H1751:L1751)&lt;&gt;0,"")</f>
        <v/>
      </c>
      <c r="AC1751" t="str">
        <f ca="1"/>
        <v/>
      </c>
      <c r="AE1751">
        <f ca="1"/>
        <v>0</v>
      </c>
      <c r="AF1751">
        <f ca="1"/>
        <v>0</v>
      </c>
      <c r="AG1751">
        <f ca="1"/>
        <v>0</v>
      </c>
      <c r="AH1751">
        <f ca="1"/>
        <v>0</v>
      </c>
      <c r="AI1751">
        <f ca="1"/>
        <v>0</v>
      </c>
      <c r="AJ1751">
        <f ca="1"/>
        <v>0</v>
      </c>
      <c r="AK1751">
        <f ca="1"/>
        <v>0</v>
      </c>
      <c r="AL1751" t="str">
        <f ca="1"/>
        <v/>
      </c>
    </row>
    <row r="1752" spans="13:38">
      <c r="M1752" t="str" cm="1">
        <f t="array" ref="M1752">_xlfn._xlws.FILTER(SUM(H1752:L1752),SUM(H1752:L1752)&lt;&gt;0,"")</f>
        <v/>
      </c>
      <c r="AC1752" t="str">
        <f ca="1"/>
        <v/>
      </c>
      <c r="AE1752">
        <f ca="1"/>
        <v>0</v>
      </c>
      <c r="AF1752">
        <f ca="1"/>
        <v>0</v>
      </c>
      <c r="AG1752">
        <f ca="1"/>
        <v>0</v>
      </c>
      <c r="AH1752">
        <f ca="1"/>
        <v>0</v>
      </c>
      <c r="AI1752">
        <f ca="1"/>
        <v>0</v>
      </c>
      <c r="AJ1752">
        <f ca="1"/>
        <v>0</v>
      </c>
      <c r="AK1752">
        <f ca="1"/>
        <v>0</v>
      </c>
      <c r="AL1752" t="str">
        <f ca="1"/>
        <v/>
      </c>
    </row>
    <row r="1753" spans="13:38">
      <c r="M1753" t="str" cm="1">
        <f t="array" ref="M1753">_xlfn._xlws.FILTER(SUM(H1753:L1753),SUM(H1753:L1753)&lt;&gt;0,"")</f>
        <v/>
      </c>
      <c r="AC1753" t="str">
        <f ca="1"/>
        <v/>
      </c>
      <c r="AE1753">
        <f ca="1"/>
        <v>0</v>
      </c>
      <c r="AF1753">
        <f ca="1"/>
        <v>0</v>
      </c>
      <c r="AG1753">
        <f ca="1"/>
        <v>0</v>
      </c>
      <c r="AH1753">
        <f ca="1"/>
        <v>0</v>
      </c>
      <c r="AI1753">
        <f ca="1"/>
        <v>0</v>
      </c>
      <c r="AJ1753">
        <f ca="1"/>
        <v>0</v>
      </c>
      <c r="AK1753">
        <f ca="1"/>
        <v>0</v>
      </c>
      <c r="AL1753" t="str">
        <f ca="1"/>
        <v/>
      </c>
    </row>
    <row r="1754" spans="13:38">
      <c r="M1754" t="str" cm="1">
        <f t="array" ref="M1754">_xlfn._xlws.FILTER(SUM(H1754:L1754),SUM(H1754:L1754)&lt;&gt;0,"")</f>
        <v/>
      </c>
      <c r="AC1754" t="str">
        <f ca="1"/>
        <v/>
      </c>
      <c r="AE1754">
        <f ca="1"/>
        <v>0</v>
      </c>
      <c r="AF1754">
        <f ca="1"/>
        <v>0</v>
      </c>
      <c r="AG1754">
        <f ca="1"/>
        <v>0</v>
      </c>
      <c r="AH1754">
        <f ca="1"/>
        <v>0</v>
      </c>
      <c r="AI1754">
        <f ca="1"/>
        <v>0</v>
      </c>
      <c r="AJ1754">
        <f ca="1"/>
        <v>0</v>
      </c>
      <c r="AK1754">
        <f ca="1"/>
        <v>0</v>
      </c>
      <c r="AL1754" t="str">
        <f ca="1"/>
        <v/>
      </c>
    </row>
    <row r="1755" spans="13:38">
      <c r="M1755" t="str" cm="1">
        <f t="array" ref="M1755">_xlfn._xlws.FILTER(SUM(H1755:L1755),SUM(H1755:L1755)&lt;&gt;0,"")</f>
        <v/>
      </c>
      <c r="AC1755" t="str">
        <f ca="1"/>
        <v/>
      </c>
      <c r="AE1755">
        <f ca="1"/>
        <v>0</v>
      </c>
      <c r="AF1755">
        <f ca="1"/>
        <v>0</v>
      </c>
      <c r="AG1755">
        <f ca="1"/>
        <v>0</v>
      </c>
      <c r="AH1755">
        <f ca="1"/>
        <v>0</v>
      </c>
      <c r="AI1755">
        <f ca="1"/>
        <v>0</v>
      </c>
      <c r="AJ1755">
        <f ca="1"/>
        <v>0</v>
      </c>
      <c r="AK1755">
        <f ca="1"/>
        <v>0</v>
      </c>
      <c r="AL1755" t="str">
        <f ca="1"/>
        <v/>
      </c>
    </row>
    <row r="1756" spans="13:38">
      <c r="M1756" t="str" cm="1">
        <f t="array" ref="M1756">_xlfn._xlws.FILTER(SUM(H1756:L1756),SUM(H1756:L1756)&lt;&gt;0,"")</f>
        <v/>
      </c>
      <c r="AC1756" t="str">
        <f ca="1"/>
        <v/>
      </c>
      <c r="AE1756">
        <f ca="1"/>
        <v>0</v>
      </c>
      <c r="AF1756">
        <f ca="1"/>
        <v>0</v>
      </c>
      <c r="AG1756">
        <f ca="1"/>
        <v>0</v>
      </c>
      <c r="AH1756">
        <f ca="1"/>
        <v>0</v>
      </c>
      <c r="AI1756">
        <f ca="1"/>
        <v>0</v>
      </c>
      <c r="AJ1756">
        <f ca="1"/>
        <v>0</v>
      </c>
      <c r="AK1756">
        <f ca="1"/>
        <v>0</v>
      </c>
      <c r="AL1756" t="str">
        <f ca="1"/>
        <v/>
      </c>
    </row>
    <row r="1757" spans="13:38">
      <c r="M1757" t="str" cm="1">
        <f t="array" ref="M1757">_xlfn._xlws.FILTER(SUM(H1757:L1757),SUM(H1757:L1757)&lt;&gt;0,"")</f>
        <v/>
      </c>
      <c r="AC1757" t="str">
        <f ca="1"/>
        <v/>
      </c>
      <c r="AE1757">
        <f ca="1"/>
        <v>0</v>
      </c>
      <c r="AF1757">
        <f ca="1"/>
        <v>0</v>
      </c>
      <c r="AG1757">
        <f ca="1"/>
        <v>0</v>
      </c>
      <c r="AH1757">
        <f ca="1"/>
        <v>0</v>
      </c>
      <c r="AI1757">
        <f ca="1"/>
        <v>0</v>
      </c>
      <c r="AJ1757">
        <f ca="1"/>
        <v>0</v>
      </c>
      <c r="AK1757">
        <f ca="1"/>
        <v>0</v>
      </c>
      <c r="AL1757" t="str">
        <f ca="1"/>
        <v/>
      </c>
    </row>
    <row r="1758" spans="13:38">
      <c r="M1758" t="str" cm="1">
        <f t="array" ref="M1758">_xlfn._xlws.FILTER(SUM(H1758:L1758),SUM(H1758:L1758)&lt;&gt;0,"")</f>
        <v/>
      </c>
      <c r="AC1758" t="str">
        <f ca="1"/>
        <v/>
      </c>
      <c r="AE1758">
        <f ca="1"/>
        <v>0</v>
      </c>
      <c r="AF1758">
        <f ca="1"/>
        <v>0</v>
      </c>
      <c r="AG1758">
        <f ca="1"/>
        <v>0</v>
      </c>
      <c r="AH1758">
        <f ca="1"/>
        <v>0</v>
      </c>
      <c r="AI1758">
        <f ca="1"/>
        <v>0</v>
      </c>
      <c r="AJ1758">
        <f ca="1"/>
        <v>0</v>
      </c>
      <c r="AK1758">
        <f ca="1"/>
        <v>0</v>
      </c>
      <c r="AL1758" t="str">
        <f ca="1"/>
        <v/>
      </c>
    </row>
    <row r="1759" spans="13:38">
      <c r="M1759" t="str" cm="1">
        <f t="array" ref="M1759">_xlfn._xlws.FILTER(SUM(H1759:L1759),SUM(H1759:L1759)&lt;&gt;0,"")</f>
        <v/>
      </c>
      <c r="AC1759" t="str">
        <f ca="1"/>
        <v/>
      </c>
      <c r="AE1759">
        <f ca="1"/>
        <v>0</v>
      </c>
      <c r="AF1759">
        <f ca="1"/>
        <v>0</v>
      </c>
      <c r="AG1759">
        <f ca="1"/>
        <v>0</v>
      </c>
      <c r="AH1759">
        <f ca="1"/>
        <v>0</v>
      </c>
      <c r="AI1759">
        <f ca="1"/>
        <v>0</v>
      </c>
      <c r="AJ1759">
        <f ca="1"/>
        <v>0</v>
      </c>
      <c r="AK1759">
        <f ca="1"/>
        <v>0</v>
      </c>
      <c r="AL1759" t="str">
        <f ca="1"/>
        <v/>
      </c>
    </row>
    <row r="1760" spans="13:38">
      <c r="M1760" t="str" cm="1">
        <f t="array" ref="M1760">_xlfn._xlws.FILTER(SUM(H1760:L1760),SUM(H1760:L1760)&lt;&gt;0,"")</f>
        <v/>
      </c>
      <c r="AC1760" t="str">
        <f ca="1"/>
        <v/>
      </c>
      <c r="AE1760">
        <f ca="1"/>
        <v>0</v>
      </c>
      <c r="AF1760">
        <f ca="1"/>
        <v>0</v>
      </c>
      <c r="AG1760">
        <f ca="1"/>
        <v>0</v>
      </c>
      <c r="AH1760">
        <f ca="1"/>
        <v>0</v>
      </c>
      <c r="AI1760">
        <f ca="1"/>
        <v>0</v>
      </c>
      <c r="AJ1760">
        <f ca="1"/>
        <v>0</v>
      </c>
      <c r="AK1760">
        <f ca="1"/>
        <v>0</v>
      </c>
      <c r="AL1760" t="str">
        <f ca="1"/>
        <v/>
      </c>
    </row>
    <row r="1761" spans="13:38">
      <c r="M1761" t="str" cm="1">
        <f t="array" ref="M1761">_xlfn._xlws.FILTER(SUM(H1761:L1761),SUM(H1761:L1761)&lt;&gt;0,"")</f>
        <v/>
      </c>
      <c r="AC1761" t="str">
        <f ca="1"/>
        <v/>
      </c>
      <c r="AE1761">
        <f ca="1"/>
        <v>0</v>
      </c>
      <c r="AF1761">
        <f ca="1"/>
        <v>0</v>
      </c>
      <c r="AG1761">
        <f ca="1"/>
        <v>0</v>
      </c>
      <c r="AH1761">
        <f ca="1"/>
        <v>0</v>
      </c>
      <c r="AI1761">
        <f ca="1"/>
        <v>0</v>
      </c>
      <c r="AJ1761">
        <f ca="1"/>
        <v>0</v>
      </c>
      <c r="AK1761">
        <f ca="1"/>
        <v>0</v>
      </c>
      <c r="AL1761" t="str">
        <f ca="1"/>
        <v/>
      </c>
    </row>
    <row r="1762" spans="13:38">
      <c r="M1762" t="str" cm="1">
        <f t="array" ref="M1762">_xlfn._xlws.FILTER(SUM(H1762:L1762),SUM(H1762:L1762)&lt;&gt;0,"")</f>
        <v/>
      </c>
      <c r="AC1762" t="str">
        <f ca="1"/>
        <v/>
      </c>
      <c r="AE1762">
        <f ca="1"/>
        <v>0</v>
      </c>
      <c r="AF1762">
        <f ca="1"/>
        <v>0</v>
      </c>
      <c r="AG1762">
        <f ca="1"/>
        <v>0</v>
      </c>
      <c r="AH1762">
        <f ca="1"/>
        <v>0</v>
      </c>
      <c r="AI1762">
        <f ca="1"/>
        <v>0</v>
      </c>
      <c r="AJ1762">
        <f ca="1"/>
        <v>0</v>
      </c>
      <c r="AK1762">
        <f ca="1"/>
        <v>0</v>
      </c>
      <c r="AL1762" t="str">
        <f ca="1"/>
        <v/>
      </c>
    </row>
    <row r="1763" spans="13:38">
      <c r="M1763" t="str" cm="1">
        <f t="array" ref="M1763">_xlfn._xlws.FILTER(SUM(H1763:L1763),SUM(H1763:L1763)&lt;&gt;0,"")</f>
        <v/>
      </c>
      <c r="AC1763" t="str">
        <f ca="1"/>
        <v/>
      </c>
      <c r="AE1763">
        <f ca="1"/>
        <v>0</v>
      </c>
      <c r="AF1763">
        <f ca="1"/>
        <v>0</v>
      </c>
      <c r="AG1763">
        <f ca="1"/>
        <v>0</v>
      </c>
      <c r="AH1763">
        <f ca="1"/>
        <v>0</v>
      </c>
      <c r="AI1763">
        <f ca="1"/>
        <v>0</v>
      </c>
      <c r="AJ1763">
        <f ca="1"/>
        <v>0</v>
      </c>
      <c r="AK1763">
        <f ca="1"/>
        <v>0</v>
      </c>
      <c r="AL1763" t="str">
        <f ca="1"/>
        <v/>
      </c>
    </row>
    <row r="1764" spans="13:38">
      <c r="M1764" t="str" cm="1">
        <f t="array" ref="M1764">_xlfn._xlws.FILTER(SUM(H1764:L1764),SUM(H1764:L1764)&lt;&gt;0,"")</f>
        <v/>
      </c>
      <c r="AC1764" t="str">
        <f ca="1"/>
        <v/>
      </c>
      <c r="AE1764">
        <f ca="1"/>
        <v>0</v>
      </c>
      <c r="AF1764">
        <f ca="1"/>
        <v>0</v>
      </c>
      <c r="AG1764">
        <f ca="1"/>
        <v>0</v>
      </c>
      <c r="AH1764">
        <f ca="1"/>
        <v>0</v>
      </c>
      <c r="AI1764">
        <f ca="1"/>
        <v>0</v>
      </c>
      <c r="AJ1764">
        <f ca="1"/>
        <v>0</v>
      </c>
      <c r="AK1764">
        <f ca="1"/>
        <v>0</v>
      </c>
      <c r="AL1764" t="str">
        <f ca="1"/>
        <v/>
      </c>
    </row>
    <row r="1765" spans="13:38">
      <c r="M1765" t="str" cm="1">
        <f t="array" ref="M1765">_xlfn._xlws.FILTER(SUM(H1765:L1765),SUM(H1765:L1765)&lt;&gt;0,"")</f>
        <v/>
      </c>
      <c r="AC1765" t="str">
        <f ca="1"/>
        <v/>
      </c>
      <c r="AE1765">
        <f ca="1"/>
        <v>0</v>
      </c>
      <c r="AF1765">
        <f ca="1"/>
        <v>0</v>
      </c>
      <c r="AG1765">
        <f ca="1"/>
        <v>0</v>
      </c>
      <c r="AH1765">
        <f ca="1"/>
        <v>0</v>
      </c>
      <c r="AI1765">
        <f ca="1"/>
        <v>0</v>
      </c>
      <c r="AJ1765">
        <f ca="1"/>
        <v>0</v>
      </c>
      <c r="AK1765">
        <f ca="1"/>
        <v>0</v>
      </c>
      <c r="AL1765" t="str">
        <f ca="1"/>
        <v/>
      </c>
    </row>
    <row r="1766" spans="13:38">
      <c r="M1766" t="str" cm="1">
        <f t="array" ref="M1766">_xlfn._xlws.FILTER(SUM(H1766:L1766),SUM(H1766:L1766)&lt;&gt;0,"")</f>
        <v/>
      </c>
      <c r="AC1766" t="str">
        <f ca="1"/>
        <v/>
      </c>
      <c r="AE1766">
        <f ca="1"/>
        <v>0</v>
      </c>
      <c r="AF1766">
        <f ca="1"/>
        <v>0</v>
      </c>
      <c r="AG1766">
        <f ca="1"/>
        <v>0</v>
      </c>
      <c r="AH1766">
        <f ca="1"/>
        <v>0</v>
      </c>
      <c r="AI1766">
        <f ca="1"/>
        <v>0</v>
      </c>
      <c r="AJ1766">
        <f ca="1"/>
        <v>0</v>
      </c>
      <c r="AK1766">
        <f ca="1"/>
        <v>0</v>
      </c>
      <c r="AL1766" t="str">
        <f ca="1"/>
        <v/>
      </c>
    </row>
    <row r="1767" spans="13:38">
      <c r="M1767" t="str" cm="1">
        <f t="array" ref="M1767">_xlfn._xlws.FILTER(SUM(H1767:L1767),SUM(H1767:L1767)&lt;&gt;0,"")</f>
        <v/>
      </c>
      <c r="AC1767" t="str">
        <f ca="1"/>
        <v/>
      </c>
      <c r="AE1767">
        <f ca="1"/>
        <v>0</v>
      </c>
      <c r="AF1767">
        <f ca="1"/>
        <v>0</v>
      </c>
      <c r="AG1767">
        <f ca="1"/>
        <v>0</v>
      </c>
      <c r="AH1767">
        <f ca="1"/>
        <v>0</v>
      </c>
      <c r="AI1767">
        <f ca="1"/>
        <v>0</v>
      </c>
      <c r="AJ1767">
        <f ca="1"/>
        <v>0</v>
      </c>
      <c r="AK1767">
        <f ca="1"/>
        <v>0</v>
      </c>
      <c r="AL1767" t="str">
        <f ca="1"/>
        <v/>
      </c>
    </row>
    <row r="1768" spans="13:38">
      <c r="M1768" t="str" cm="1">
        <f t="array" ref="M1768">_xlfn._xlws.FILTER(SUM(H1768:L1768),SUM(H1768:L1768)&lt;&gt;0,"")</f>
        <v/>
      </c>
      <c r="AC1768" t="str">
        <f ca="1"/>
        <v/>
      </c>
      <c r="AE1768">
        <f ca="1"/>
        <v>0</v>
      </c>
      <c r="AF1768">
        <f ca="1"/>
        <v>0</v>
      </c>
      <c r="AG1768">
        <f ca="1"/>
        <v>0</v>
      </c>
      <c r="AH1768">
        <f ca="1"/>
        <v>0</v>
      </c>
      <c r="AI1768">
        <f ca="1"/>
        <v>0</v>
      </c>
      <c r="AJ1768">
        <f ca="1"/>
        <v>0</v>
      </c>
      <c r="AK1768">
        <f ca="1"/>
        <v>0</v>
      </c>
      <c r="AL1768" t="str">
        <f ca="1"/>
        <v/>
      </c>
    </row>
    <row r="1769" spans="13:38">
      <c r="M1769" t="str" cm="1">
        <f t="array" ref="M1769">_xlfn._xlws.FILTER(SUM(H1769:L1769),SUM(H1769:L1769)&lt;&gt;0,"")</f>
        <v/>
      </c>
      <c r="AC1769" t="str">
        <f ca="1"/>
        <v/>
      </c>
      <c r="AE1769">
        <f ca="1"/>
        <v>0</v>
      </c>
      <c r="AF1769">
        <f ca="1"/>
        <v>0</v>
      </c>
      <c r="AG1769">
        <f ca="1"/>
        <v>0</v>
      </c>
      <c r="AH1769">
        <f ca="1"/>
        <v>0</v>
      </c>
      <c r="AI1769">
        <f ca="1"/>
        <v>0</v>
      </c>
      <c r="AJ1769">
        <f ca="1"/>
        <v>0</v>
      </c>
      <c r="AK1769">
        <f ca="1"/>
        <v>0</v>
      </c>
      <c r="AL1769" t="str">
        <f ca="1"/>
        <v/>
      </c>
    </row>
    <row r="1770" spans="13:38">
      <c r="M1770" t="str" cm="1">
        <f t="array" ref="M1770">_xlfn._xlws.FILTER(SUM(H1770:L1770),SUM(H1770:L1770)&lt;&gt;0,"")</f>
        <v/>
      </c>
      <c r="AC1770" t="str">
        <f ca="1"/>
        <v/>
      </c>
      <c r="AE1770">
        <f ca="1"/>
        <v>0</v>
      </c>
      <c r="AF1770">
        <f ca="1"/>
        <v>0</v>
      </c>
      <c r="AG1770">
        <f ca="1"/>
        <v>0</v>
      </c>
      <c r="AH1770">
        <f ca="1"/>
        <v>0</v>
      </c>
      <c r="AI1770">
        <f ca="1"/>
        <v>0</v>
      </c>
      <c r="AJ1770">
        <f ca="1"/>
        <v>0</v>
      </c>
      <c r="AK1770">
        <f ca="1"/>
        <v>0</v>
      </c>
      <c r="AL1770" t="str">
        <f ca="1"/>
        <v/>
      </c>
    </row>
    <row r="1771" spans="13:38">
      <c r="M1771" t="str" cm="1">
        <f t="array" ref="M1771">_xlfn._xlws.FILTER(SUM(H1771:L1771),SUM(H1771:L1771)&lt;&gt;0,"")</f>
        <v/>
      </c>
      <c r="AC1771" t="str">
        <f ca="1"/>
        <v/>
      </c>
      <c r="AE1771">
        <f ca="1"/>
        <v>0</v>
      </c>
      <c r="AF1771">
        <f ca="1"/>
        <v>0</v>
      </c>
      <c r="AG1771">
        <f ca="1"/>
        <v>0</v>
      </c>
      <c r="AH1771">
        <f ca="1"/>
        <v>0</v>
      </c>
      <c r="AI1771">
        <f ca="1"/>
        <v>0</v>
      </c>
      <c r="AJ1771">
        <f ca="1"/>
        <v>0</v>
      </c>
      <c r="AK1771">
        <f ca="1"/>
        <v>0</v>
      </c>
      <c r="AL1771" t="str">
        <f ca="1"/>
        <v/>
      </c>
    </row>
    <row r="1772" spans="13:38">
      <c r="M1772" t="str" cm="1">
        <f t="array" ref="M1772">_xlfn._xlws.FILTER(SUM(H1772:L1772),SUM(H1772:L1772)&lt;&gt;0,"")</f>
        <v/>
      </c>
      <c r="AC1772" t="str">
        <f ca="1"/>
        <v/>
      </c>
      <c r="AE1772">
        <f ca="1"/>
        <v>0</v>
      </c>
      <c r="AF1772">
        <f ca="1"/>
        <v>0</v>
      </c>
      <c r="AG1772">
        <f ca="1"/>
        <v>0</v>
      </c>
      <c r="AH1772">
        <f ca="1"/>
        <v>0</v>
      </c>
      <c r="AI1772">
        <f ca="1"/>
        <v>0</v>
      </c>
      <c r="AJ1772">
        <f ca="1"/>
        <v>0</v>
      </c>
      <c r="AK1772">
        <f ca="1"/>
        <v>0</v>
      </c>
      <c r="AL1772" t="str">
        <f ca="1"/>
        <v/>
      </c>
    </row>
    <row r="1773" spans="13:38">
      <c r="M1773" t="str" cm="1">
        <f t="array" ref="M1773">_xlfn._xlws.FILTER(SUM(H1773:L1773),SUM(H1773:L1773)&lt;&gt;0,"")</f>
        <v/>
      </c>
      <c r="AC1773" t="str">
        <f ca="1"/>
        <v/>
      </c>
      <c r="AE1773">
        <f ca="1"/>
        <v>0</v>
      </c>
      <c r="AF1773">
        <f ca="1"/>
        <v>0</v>
      </c>
      <c r="AG1773">
        <f ca="1"/>
        <v>0</v>
      </c>
      <c r="AH1773">
        <f ca="1"/>
        <v>0</v>
      </c>
      <c r="AI1773">
        <f ca="1"/>
        <v>0</v>
      </c>
      <c r="AJ1773">
        <f ca="1"/>
        <v>0</v>
      </c>
      <c r="AK1773">
        <f ca="1"/>
        <v>0</v>
      </c>
      <c r="AL1773" t="str">
        <f ca="1"/>
        <v/>
      </c>
    </row>
    <row r="1774" spans="13:38">
      <c r="M1774" t="str" cm="1">
        <f t="array" ref="M1774">_xlfn._xlws.FILTER(SUM(H1774:L1774),SUM(H1774:L1774)&lt;&gt;0,"")</f>
        <v/>
      </c>
      <c r="AC1774" t="str">
        <f ca="1"/>
        <v/>
      </c>
      <c r="AE1774">
        <f ca="1"/>
        <v>0</v>
      </c>
      <c r="AF1774">
        <f ca="1"/>
        <v>0</v>
      </c>
      <c r="AG1774">
        <f ca="1"/>
        <v>0</v>
      </c>
      <c r="AH1774">
        <f ca="1"/>
        <v>0</v>
      </c>
      <c r="AI1774">
        <f ca="1"/>
        <v>0</v>
      </c>
      <c r="AJ1774">
        <f ca="1"/>
        <v>0</v>
      </c>
      <c r="AK1774">
        <f ca="1"/>
        <v>0</v>
      </c>
      <c r="AL1774" t="str">
        <f ca="1"/>
        <v/>
      </c>
    </row>
    <row r="1775" spans="13:38">
      <c r="M1775" t="str" cm="1">
        <f t="array" ref="M1775">_xlfn._xlws.FILTER(SUM(H1775:L1775),SUM(H1775:L1775)&lt;&gt;0,"")</f>
        <v/>
      </c>
      <c r="AC1775" t="str">
        <f ca="1"/>
        <v/>
      </c>
      <c r="AE1775">
        <f ca="1"/>
        <v>0</v>
      </c>
      <c r="AF1775">
        <f ca="1"/>
        <v>0</v>
      </c>
      <c r="AG1775">
        <f ca="1"/>
        <v>0</v>
      </c>
      <c r="AH1775">
        <f ca="1"/>
        <v>0</v>
      </c>
      <c r="AI1775">
        <f ca="1"/>
        <v>0</v>
      </c>
      <c r="AJ1775">
        <f ca="1"/>
        <v>0</v>
      </c>
      <c r="AK1775">
        <f ca="1"/>
        <v>0</v>
      </c>
      <c r="AL1775" t="str">
        <f ca="1"/>
        <v/>
      </c>
    </row>
    <row r="1776" spans="13:38">
      <c r="M1776" t="str" cm="1">
        <f t="array" ref="M1776">_xlfn._xlws.FILTER(SUM(H1776:L1776),SUM(H1776:L1776)&lt;&gt;0,"")</f>
        <v/>
      </c>
      <c r="AC1776" t="str">
        <f ca="1"/>
        <v/>
      </c>
      <c r="AE1776">
        <f ca="1"/>
        <v>0</v>
      </c>
      <c r="AF1776">
        <f ca="1"/>
        <v>0</v>
      </c>
      <c r="AG1776">
        <f ca="1"/>
        <v>0</v>
      </c>
      <c r="AH1776">
        <f ca="1"/>
        <v>0</v>
      </c>
      <c r="AI1776">
        <f ca="1"/>
        <v>0</v>
      </c>
      <c r="AJ1776">
        <f ca="1"/>
        <v>0</v>
      </c>
      <c r="AK1776">
        <f ca="1"/>
        <v>0</v>
      </c>
      <c r="AL1776" t="str">
        <f ca="1"/>
        <v/>
      </c>
    </row>
    <row r="1777" spans="13:38">
      <c r="M1777" t="str" cm="1">
        <f t="array" ref="M1777">_xlfn._xlws.FILTER(SUM(H1777:L1777),SUM(H1777:L1777)&lt;&gt;0,"")</f>
        <v/>
      </c>
      <c r="AC1777" t="str">
        <f ca="1"/>
        <v/>
      </c>
      <c r="AE1777">
        <f ca="1"/>
        <v>0</v>
      </c>
      <c r="AF1777">
        <f ca="1"/>
        <v>0</v>
      </c>
      <c r="AG1777">
        <f ca="1"/>
        <v>0</v>
      </c>
      <c r="AH1777">
        <f ca="1"/>
        <v>0</v>
      </c>
      <c r="AI1777">
        <f ca="1"/>
        <v>0</v>
      </c>
      <c r="AJ1777">
        <f ca="1"/>
        <v>0</v>
      </c>
      <c r="AK1777">
        <f ca="1"/>
        <v>0</v>
      </c>
      <c r="AL1777" t="str">
        <f ca="1"/>
        <v/>
      </c>
    </row>
    <row r="1778" spans="13:38">
      <c r="M1778" t="str" cm="1">
        <f t="array" ref="M1778">_xlfn._xlws.FILTER(SUM(H1778:L1778),SUM(H1778:L1778)&lt;&gt;0,"")</f>
        <v/>
      </c>
      <c r="AC1778" t="str">
        <f ca="1"/>
        <v/>
      </c>
      <c r="AE1778">
        <f ca="1"/>
        <v>0</v>
      </c>
      <c r="AF1778">
        <f ca="1"/>
        <v>0</v>
      </c>
      <c r="AG1778">
        <f ca="1"/>
        <v>0</v>
      </c>
      <c r="AH1778">
        <f ca="1"/>
        <v>0</v>
      </c>
      <c r="AI1778">
        <f ca="1"/>
        <v>0</v>
      </c>
      <c r="AJ1778">
        <f ca="1"/>
        <v>0</v>
      </c>
      <c r="AK1778">
        <f ca="1"/>
        <v>0</v>
      </c>
      <c r="AL1778" t="str">
        <f ca="1"/>
        <v/>
      </c>
    </row>
    <row r="1779" spans="13:38">
      <c r="M1779" t="str" cm="1">
        <f t="array" ref="M1779">_xlfn._xlws.FILTER(SUM(H1779:L1779),SUM(H1779:L1779)&lt;&gt;0,"")</f>
        <v/>
      </c>
      <c r="AC1779" t="str">
        <f ca="1"/>
        <v/>
      </c>
      <c r="AE1779">
        <f ca="1"/>
        <v>0</v>
      </c>
      <c r="AF1779">
        <f ca="1"/>
        <v>0</v>
      </c>
      <c r="AG1779">
        <f ca="1"/>
        <v>0</v>
      </c>
      <c r="AH1779">
        <f ca="1"/>
        <v>0</v>
      </c>
      <c r="AI1779">
        <f ca="1"/>
        <v>0</v>
      </c>
      <c r="AJ1779">
        <f ca="1"/>
        <v>0</v>
      </c>
      <c r="AK1779">
        <f ca="1"/>
        <v>0</v>
      </c>
      <c r="AL1779" t="str">
        <f ca="1"/>
        <v/>
      </c>
    </row>
    <row r="1780" spans="13:38">
      <c r="M1780" t="str" cm="1">
        <f t="array" ref="M1780">_xlfn._xlws.FILTER(SUM(H1780:L1780),SUM(H1780:L1780)&lt;&gt;0,"")</f>
        <v/>
      </c>
      <c r="AC1780" t="str">
        <f ca="1"/>
        <v/>
      </c>
      <c r="AE1780">
        <f ca="1"/>
        <v>0</v>
      </c>
      <c r="AF1780">
        <f ca="1"/>
        <v>0</v>
      </c>
      <c r="AG1780">
        <f ca="1"/>
        <v>0</v>
      </c>
      <c r="AH1780">
        <f ca="1"/>
        <v>0</v>
      </c>
      <c r="AI1780">
        <f ca="1"/>
        <v>0</v>
      </c>
      <c r="AJ1780">
        <f ca="1"/>
        <v>0</v>
      </c>
      <c r="AK1780">
        <f ca="1"/>
        <v>0</v>
      </c>
      <c r="AL1780" t="str">
        <f ca="1"/>
        <v/>
      </c>
    </row>
    <row r="1781" spans="13:38">
      <c r="M1781" t="str" cm="1">
        <f t="array" ref="M1781">_xlfn._xlws.FILTER(SUM(H1781:L1781),SUM(H1781:L1781)&lt;&gt;0,"")</f>
        <v/>
      </c>
      <c r="AC1781" t="str">
        <f ca="1"/>
        <v/>
      </c>
      <c r="AE1781">
        <f ca="1"/>
        <v>0</v>
      </c>
      <c r="AF1781">
        <f ca="1"/>
        <v>0</v>
      </c>
      <c r="AG1781">
        <f ca="1"/>
        <v>0</v>
      </c>
      <c r="AH1781">
        <f ca="1"/>
        <v>0</v>
      </c>
      <c r="AI1781">
        <f ca="1"/>
        <v>0</v>
      </c>
      <c r="AJ1781">
        <f ca="1"/>
        <v>0</v>
      </c>
      <c r="AK1781">
        <f ca="1"/>
        <v>0</v>
      </c>
      <c r="AL1781" t="str">
        <f ca="1"/>
        <v/>
      </c>
    </row>
    <row r="1782" spans="13:38">
      <c r="M1782" t="str" cm="1">
        <f t="array" ref="M1782">_xlfn._xlws.FILTER(SUM(H1782:L1782),SUM(H1782:L1782)&lt;&gt;0,"")</f>
        <v/>
      </c>
      <c r="AC1782" t="str">
        <f ca="1"/>
        <v/>
      </c>
      <c r="AE1782">
        <f ca="1"/>
        <v>0</v>
      </c>
      <c r="AF1782">
        <f ca="1"/>
        <v>0</v>
      </c>
      <c r="AG1782">
        <f ca="1"/>
        <v>0</v>
      </c>
      <c r="AH1782">
        <f ca="1"/>
        <v>0</v>
      </c>
      <c r="AI1782">
        <f ca="1"/>
        <v>0</v>
      </c>
      <c r="AJ1782">
        <f ca="1"/>
        <v>0</v>
      </c>
      <c r="AK1782">
        <f ca="1"/>
        <v>0</v>
      </c>
      <c r="AL1782" t="str">
        <f ca="1"/>
        <v/>
      </c>
    </row>
    <row r="1783" spans="13:38">
      <c r="M1783" t="str" cm="1">
        <f t="array" ref="M1783">_xlfn._xlws.FILTER(SUM(H1783:L1783),SUM(H1783:L1783)&lt;&gt;0,"")</f>
        <v/>
      </c>
      <c r="AC1783" t="str">
        <f ca="1"/>
        <v/>
      </c>
      <c r="AE1783">
        <f ca="1"/>
        <v>0</v>
      </c>
      <c r="AF1783">
        <f ca="1"/>
        <v>0</v>
      </c>
      <c r="AG1783">
        <f ca="1"/>
        <v>0</v>
      </c>
      <c r="AH1783">
        <f ca="1"/>
        <v>0</v>
      </c>
      <c r="AI1783">
        <f ca="1"/>
        <v>0</v>
      </c>
      <c r="AJ1783">
        <f ca="1"/>
        <v>0</v>
      </c>
      <c r="AK1783">
        <f ca="1"/>
        <v>0</v>
      </c>
      <c r="AL1783" t="str">
        <f ca="1"/>
        <v/>
      </c>
    </row>
    <row r="1784" spans="13:38">
      <c r="M1784" t="str" cm="1">
        <f t="array" ref="M1784">_xlfn._xlws.FILTER(SUM(H1784:L1784),SUM(H1784:L1784)&lt;&gt;0,"")</f>
        <v/>
      </c>
      <c r="AC1784" t="str">
        <f ca="1"/>
        <v/>
      </c>
      <c r="AE1784">
        <f ca="1"/>
        <v>0</v>
      </c>
      <c r="AF1784">
        <f ca="1"/>
        <v>0</v>
      </c>
      <c r="AG1784">
        <f ca="1"/>
        <v>0</v>
      </c>
      <c r="AH1784">
        <f ca="1"/>
        <v>0</v>
      </c>
      <c r="AI1784">
        <f ca="1"/>
        <v>0</v>
      </c>
      <c r="AJ1784">
        <f ca="1"/>
        <v>0</v>
      </c>
      <c r="AK1784">
        <f ca="1"/>
        <v>0</v>
      </c>
      <c r="AL1784" t="str">
        <f ca="1"/>
        <v/>
      </c>
    </row>
    <row r="1785" spans="13:38">
      <c r="M1785" t="str" cm="1">
        <f t="array" ref="M1785">_xlfn._xlws.FILTER(SUM(H1785:L1785),SUM(H1785:L1785)&lt;&gt;0,"")</f>
        <v/>
      </c>
      <c r="AC1785" t="str">
        <f ca="1"/>
        <v/>
      </c>
      <c r="AE1785">
        <f ca="1"/>
        <v>0</v>
      </c>
      <c r="AF1785">
        <f ca="1"/>
        <v>0</v>
      </c>
      <c r="AG1785">
        <f ca="1"/>
        <v>0</v>
      </c>
      <c r="AH1785">
        <f ca="1"/>
        <v>0</v>
      </c>
      <c r="AI1785">
        <f ca="1"/>
        <v>0</v>
      </c>
      <c r="AJ1785">
        <f ca="1"/>
        <v>0</v>
      </c>
      <c r="AK1785">
        <f ca="1"/>
        <v>0</v>
      </c>
      <c r="AL1785" t="str">
        <f ca="1"/>
        <v/>
      </c>
    </row>
    <row r="1786" spans="13:38">
      <c r="M1786" t="str" cm="1">
        <f t="array" ref="M1786">_xlfn._xlws.FILTER(SUM(H1786:L1786),SUM(H1786:L1786)&lt;&gt;0,"")</f>
        <v/>
      </c>
      <c r="AC1786" t="str">
        <f ca="1"/>
        <v/>
      </c>
      <c r="AE1786">
        <f ca="1"/>
        <v>0</v>
      </c>
      <c r="AF1786">
        <f ca="1"/>
        <v>0</v>
      </c>
      <c r="AG1786">
        <f ca="1"/>
        <v>0</v>
      </c>
      <c r="AH1786">
        <f ca="1"/>
        <v>0</v>
      </c>
      <c r="AI1786">
        <f ca="1"/>
        <v>0</v>
      </c>
      <c r="AJ1786">
        <f ca="1"/>
        <v>0</v>
      </c>
      <c r="AK1786">
        <f ca="1"/>
        <v>0</v>
      </c>
      <c r="AL1786" t="str">
        <f ca="1"/>
        <v/>
      </c>
    </row>
    <row r="1787" spans="13:38">
      <c r="M1787" t="str" cm="1">
        <f t="array" ref="M1787">_xlfn._xlws.FILTER(SUM(H1787:L1787),SUM(H1787:L1787)&lt;&gt;0,"")</f>
        <v/>
      </c>
      <c r="AC1787" t="str">
        <f ca="1"/>
        <v/>
      </c>
      <c r="AE1787">
        <f ca="1"/>
        <v>0</v>
      </c>
      <c r="AF1787">
        <f ca="1"/>
        <v>0</v>
      </c>
      <c r="AG1787">
        <f ca="1"/>
        <v>0</v>
      </c>
      <c r="AH1787">
        <f ca="1"/>
        <v>0</v>
      </c>
      <c r="AI1787">
        <f ca="1"/>
        <v>0</v>
      </c>
      <c r="AJ1787">
        <f ca="1"/>
        <v>0</v>
      </c>
      <c r="AK1787">
        <f ca="1"/>
        <v>0</v>
      </c>
      <c r="AL1787" t="str">
        <f ca="1"/>
        <v/>
      </c>
    </row>
    <row r="1788" spans="13:38">
      <c r="M1788" t="str" cm="1">
        <f t="array" ref="M1788">_xlfn._xlws.FILTER(SUM(H1788:L1788),SUM(H1788:L1788)&lt;&gt;0,"")</f>
        <v/>
      </c>
      <c r="AC1788" t="str">
        <f ca="1"/>
        <v/>
      </c>
      <c r="AE1788">
        <f ca="1"/>
        <v>0</v>
      </c>
      <c r="AF1788">
        <f ca="1"/>
        <v>0</v>
      </c>
      <c r="AG1788">
        <f ca="1"/>
        <v>0</v>
      </c>
      <c r="AH1788">
        <f ca="1"/>
        <v>0</v>
      </c>
      <c r="AI1788">
        <f ca="1"/>
        <v>0</v>
      </c>
      <c r="AJ1788">
        <f ca="1"/>
        <v>0</v>
      </c>
      <c r="AK1788">
        <f ca="1"/>
        <v>0</v>
      </c>
      <c r="AL1788" t="str">
        <f ca="1"/>
        <v/>
      </c>
    </row>
    <row r="1789" spans="13:38">
      <c r="M1789" t="str" cm="1">
        <f t="array" ref="M1789">_xlfn._xlws.FILTER(SUM(H1789:L1789),SUM(H1789:L1789)&lt;&gt;0,"")</f>
        <v/>
      </c>
      <c r="AC1789" t="str">
        <f ca="1"/>
        <v/>
      </c>
      <c r="AE1789">
        <f ca="1"/>
        <v>0</v>
      </c>
      <c r="AF1789">
        <f ca="1"/>
        <v>0</v>
      </c>
      <c r="AG1789">
        <f ca="1"/>
        <v>0</v>
      </c>
      <c r="AH1789">
        <f ca="1"/>
        <v>0</v>
      </c>
      <c r="AI1789">
        <f ca="1"/>
        <v>0</v>
      </c>
      <c r="AJ1789">
        <f ca="1"/>
        <v>0</v>
      </c>
      <c r="AK1789">
        <f ca="1"/>
        <v>0</v>
      </c>
      <c r="AL1789" t="str">
        <f ca="1"/>
        <v/>
      </c>
    </row>
    <row r="1790" spans="13:38">
      <c r="M1790" t="str" cm="1">
        <f t="array" ref="M1790">_xlfn._xlws.FILTER(SUM(H1790:L1790),SUM(H1790:L1790)&lt;&gt;0,"")</f>
        <v/>
      </c>
      <c r="AC1790" t="str">
        <f ca="1"/>
        <v/>
      </c>
      <c r="AE1790">
        <f ca="1"/>
        <v>0</v>
      </c>
      <c r="AF1790">
        <f ca="1"/>
        <v>0</v>
      </c>
      <c r="AG1790">
        <f ca="1"/>
        <v>0</v>
      </c>
      <c r="AH1790">
        <f ca="1"/>
        <v>0</v>
      </c>
      <c r="AI1790">
        <f ca="1"/>
        <v>0</v>
      </c>
      <c r="AJ1790">
        <f ca="1"/>
        <v>0</v>
      </c>
      <c r="AK1790">
        <f ca="1"/>
        <v>0</v>
      </c>
      <c r="AL1790" t="str">
        <f ca="1"/>
        <v/>
      </c>
    </row>
    <row r="1791" spans="13:38">
      <c r="M1791" t="str" cm="1">
        <f t="array" ref="M1791">_xlfn._xlws.FILTER(SUM(H1791:L1791),SUM(H1791:L1791)&lt;&gt;0,"")</f>
        <v/>
      </c>
      <c r="AC1791" t="str">
        <f ca="1"/>
        <v/>
      </c>
      <c r="AE1791">
        <f ca="1"/>
        <v>0</v>
      </c>
      <c r="AF1791">
        <f ca="1"/>
        <v>0</v>
      </c>
      <c r="AG1791">
        <f ca="1"/>
        <v>0</v>
      </c>
      <c r="AH1791">
        <f ca="1"/>
        <v>0</v>
      </c>
      <c r="AI1791">
        <f ca="1"/>
        <v>0</v>
      </c>
      <c r="AJ1791">
        <f ca="1"/>
        <v>0</v>
      </c>
      <c r="AK1791">
        <f ca="1"/>
        <v>0</v>
      </c>
      <c r="AL1791" t="str">
        <f ca="1"/>
        <v/>
      </c>
    </row>
    <row r="1792" spans="13:38">
      <c r="M1792" t="str" cm="1">
        <f t="array" ref="M1792">_xlfn._xlws.FILTER(SUM(H1792:L1792),SUM(H1792:L1792)&lt;&gt;0,"")</f>
        <v/>
      </c>
      <c r="AC1792" t="str">
        <f ca="1"/>
        <v/>
      </c>
      <c r="AE1792">
        <f ca="1"/>
        <v>0</v>
      </c>
      <c r="AF1792">
        <f ca="1"/>
        <v>0</v>
      </c>
      <c r="AG1792">
        <f ca="1"/>
        <v>0</v>
      </c>
      <c r="AH1792">
        <f ca="1"/>
        <v>0</v>
      </c>
      <c r="AI1792">
        <f ca="1"/>
        <v>0</v>
      </c>
      <c r="AJ1792">
        <f ca="1"/>
        <v>0</v>
      </c>
      <c r="AK1792">
        <f ca="1"/>
        <v>0</v>
      </c>
      <c r="AL1792" t="str">
        <f ca="1"/>
        <v/>
      </c>
    </row>
    <row r="1793" spans="13:38">
      <c r="M1793" t="str" cm="1">
        <f t="array" ref="M1793">_xlfn._xlws.FILTER(SUM(H1793:L1793),SUM(H1793:L1793)&lt;&gt;0,"")</f>
        <v/>
      </c>
      <c r="AC1793" t="str">
        <f ca="1"/>
        <v/>
      </c>
      <c r="AE1793">
        <f ca="1"/>
        <v>0</v>
      </c>
      <c r="AF1793">
        <f ca="1"/>
        <v>0</v>
      </c>
      <c r="AG1793">
        <f ca="1"/>
        <v>0</v>
      </c>
      <c r="AH1793">
        <f ca="1"/>
        <v>0</v>
      </c>
      <c r="AI1793">
        <f ca="1"/>
        <v>0</v>
      </c>
      <c r="AJ1793">
        <f ca="1"/>
        <v>0</v>
      </c>
      <c r="AK1793">
        <f ca="1"/>
        <v>0</v>
      </c>
      <c r="AL1793" t="str">
        <f ca="1"/>
        <v/>
      </c>
    </row>
    <row r="1794" spans="13:38">
      <c r="M1794" t="str" cm="1">
        <f t="array" ref="M1794">_xlfn._xlws.FILTER(SUM(H1794:L1794),SUM(H1794:L1794)&lt;&gt;0,"")</f>
        <v/>
      </c>
      <c r="AC1794" t="str">
        <f ca="1"/>
        <v/>
      </c>
      <c r="AE1794">
        <f ca="1"/>
        <v>0</v>
      </c>
      <c r="AF1794">
        <f ca="1"/>
        <v>0</v>
      </c>
      <c r="AG1794">
        <f ca="1"/>
        <v>0</v>
      </c>
      <c r="AH1794">
        <f ca="1"/>
        <v>0</v>
      </c>
      <c r="AI1794">
        <f ca="1"/>
        <v>0</v>
      </c>
      <c r="AJ1794">
        <f ca="1"/>
        <v>0</v>
      </c>
      <c r="AK1794">
        <f ca="1"/>
        <v>0</v>
      </c>
      <c r="AL1794" t="str">
        <f ca="1"/>
        <v/>
      </c>
    </row>
    <row r="1795" spans="13:38">
      <c r="M1795" t="str" cm="1">
        <f t="array" ref="M1795">_xlfn._xlws.FILTER(SUM(H1795:L1795),SUM(H1795:L1795)&lt;&gt;0,"")</f>
        <v/>
      </c>
      <c r="AC1795" t="str">
        <f ca="1"/>
        <v/>
      </c>
      <c r="AE1795">
        <f ca="1"/>
        <v>0</v>
      </c>
      <c r="AF1795">
        <f ca="1"/>
        <v>0</v>
      </c>
      <c r="AG1795">
        <f ca="1"/>
        <v>0</v>
      </c>
      <c r="AH1795">
        <f ca="1"/>
        <v>0</v>
      </c>
      <c r="AI1795">
        <f ca="1"/>
        <v>0</v>
      </c>
      <c r="AJ1795">
        <f ca="1"/>
        <v>0</v>
      </c>
      <c r="AK1795">
        <f ca="1"/>
        <v>0</v>
      </c>
      <c r="AL1795" t="str">
        <f ca="1"/>
        <v/>
      </c>
    </row>
    <row r="1796" spans="13:38">
      <c r="M1796" t="str" cm="1">
        <f t="array" ref="M1796">_xlfn._xlws.FILTER(SUM(H1796:L1796),SUM(H1796:L1796)&lt;&gt;0,"")</f>
        <v/>
      </c>
      <c r="AC1796" t="str">
        <f ca="1"/>
        <v/>
      </c>
      <c r="AE1796">
        <f ca="1"/>
        <v>0</v>
      </c>
      <c r="AF1796">
        <f ca="1"/>
        <v>0</v>
      </c>
      <c r="AG1796">
        <f ca="1"/>
        <v>0</v>
      </c>
      <c r="AH1796">
        <f ca="1"/>
        <v>0</v>
      </c>
      <c r="AI1796">
        <f ca="1"/>
        <v>0</v>
      </c>
      <c r="AJ1796">
        <f ca="1"/>
        <v>0</v>
      </c>
      <c r="AK1796">
        <f ca="1"/>
        <v>0</v>
      </c>
      <c r="AL1796" t="str">
        <f ca="1"/>
        <v/>
      </c>
    </row>
    <row r="1797" spans="13:38">
      <c r="M1797" t="str" cm="1">
        <f t="array" ref="M1797">_xlfn._xlws.FILTER(SUM(H1797:L1797),SUM(H1797:L1797)&lt;&gt;0,"")</f>
        <v/>
      </c>
      <c r="AC1797" t="str">
        <f ca="1"/>
        <v/>
      </c>
      <c r="AE1797">
        <f ca="1"/>
        <v>0</v>
      </c>
      <c r="AF1797">
        <f ca="1"/>
        <v>0</v>
      </c>
      <c r="AG1797">
        <f ca="1"/>
        <v>0</v>
      </c>
      <c r="AH1797">
        <f ca="1"/>
        <v>0</v>
      </c>
      <c r="AI1797">
        <f ca="1"/>
        <v>0</v>
      </c>
      <c r="AJ1797">
        <f ca="1"/>
        <v>0</v>
      </c>
      <c r="AK1797">
        <f ca="1"/>
        <v>0</v>
      </c>
      <c r="AL1797" t="str">
        <f ca="1"/>
        <v/>
      </c>
    </row>
    <row r="1798" spans="13:38">
      <c r="M1798" t="str" cm="1">
        <f t="array" ref="M1798">_xlfn._xlws.FILTER(SUM(H1798:L1798),SUM(H1798:L1798)&lt;&gt;0,"")</f>
        <v/>
      </c>
      <c r="AC1798" t="str">
        <f ca="1"/>
        <v/>
      </c>
      <c r="AE1798">
        <f ca="1"/>
        <v>0</v>
      </c>
      <c r="AF1798">
        <f ca="1"/>
        <v>0</v>
      </c>
      <c r="AG1798">
        <f ca="1"/>
        <v>0</v>
      </c>
      <c r="AH1798">
        <f ca="1"/>
        <v>0</v>
      </c>
      <c r="AI1798">
        <f ca="1"/>
        <v>0</v>
      </c>
      <c r="AJ1798">
        <f ca="1"/>
        <v>0</v>
      </c>
      <c r="AK1798">
        <f ca="1"/>
        <v>0</v>
      </c>
      <c r="AL1798" t="str">
        <f ca="1"/>
        <v/>
      </c>
    </row>
    <row r="1799" spans="13:38">
      <c r="M1799" t="str" cm="1">
        <f t="array" ref="M1799">_xlfn._xlws.FILTER(SUM(H1799:L1799),SUM(H1799:L1799)&lt;&gt;0,"")</f>
        <v/>
      </c>
      <c r="AC1799" t="str">
        <f ca="1"/>
        <v/>
      </c>
      <c r="AE1799">
        <f ca="1"/>
        <v>0</v>
      </c>
      <c r="AF1799">
        <f ca="1"/>
        <v>0</v>
      </c>
      <c r="AG1799">
        <f ca="1"/>
        <v>0</v>
      </c>
      <c r="AH1799">
        <f ca="1"/>
        <v>0</v>
      </c>
      <c r="AI1799">
        <f ca="1"/>
        <v>0</v>
      </c>
      <c r="AJ1799">
        <f ca="1"/>
        <v>0</v>
      </c>
      <c r="AK1799">
        <f ca="1"/>
        <v>0</v>
      </c>
      <c r="AL1799" t="str">
        <f ca="1"/>
        <v/>
      </c>
    </row>
    <row r="1800" spans="13:38">
      <c r="M1800" t="str" cm="1">
        <f t="array" ref="M1800">_xlfn._xlws.FILTER(SUM(H1800:L1800),SUM(H1800:L1800)&lt;&gt;0,"")</f>
        <v/>
      </c>
      <c r="AC1800" t="str">
        <f ca="1"/>
        <v/>
      </c>
      <c r="AE1800">
        <f ca="1"/>
        <v>0</v>
      </c>
      <c r="AF1800">
        <f ca="1"/>
        <v>0</v>
      </c>
      <c r="AG1800">
        <f ca="1"/>
        <v>0</v>
      </c>
      <c r="AH1800">
        <f ca="1"/>
        <v>0</v>
      </c>
      <c r="AI1800">
        <f ca="1"/>
        <v>0</v>
      </c>
      <c r="AJ1800">
        <f ca="1"/>
        <v>0</v>
      </c>
      <c r="AK1800">
        <f ca="1"/>
        <v>0</v>
      </c>
      <c r="AL1800" t="str">
        <f ca="1"/>
        <v/>
      </c>
    </row>
    <row r="1801" spans="13:38">
      <c r="M1801" t="str" cm="1">
        <f t="array" ref="M1801">_xlfn._xlws.FILTER(SUM(H1801:L1801),SUM(H1801:L1801)&lt;&gt;0,"")</f>
        <v/>
      </c>
      <c r="AC1801" t="str">
        <f ca="1"/>
        <v/>
      </c>
      <c r="AE1801">
        <f ca="1"/>
        <v>0</v>
      </c>
      <c r="AF1801">
        <f ca="1"/>
        <v>0</v>
      </c>
      <c r="AG1801">
        <f ca="1"/>
        <v>0</v>
      </c>
      <c r="AH1801">
        <f ca="1"/>
        <v>0</v>
      </c>
      <c r="AI1801">
        <f ca="1"/>
        <v>0</v>
      </c>
      <c r="AJ1801">
        <f ca="1"/>
        <v>0</v>
      </c>
      <c r="AK1801">
        <f ca="1"/>
        <v>0</v>
      </c>
      <c r="AL1801" t="str">
        <f ca="1"/>
        <v/>
      </c>
    </row>
    <row r="1802" spans="13:38">
      <c r="M1802" t="str" cm="1">
        <f t="array" ref="M1802">_xlfn._xlws.FILTER(SUM(H1802:L1802),SUM(H1802:L1802)&lt;&gt;0,"")</f>
        <v/>
      </c>
      <c r="AC1802" t="str">
        <f ca="1"/>
        <v/>
      </c>
      <c r="AE1802">
        <f ca="1"/>
        <v>0</v>
      </c>
      <c r="AF1802">
        <f ca="1"/>
        <v>0</v>
      </c>
      <c r="AG1802">
        <f ca="1"/>
        <v>0</v>
      </c>
      <c r="AH1802">
        <f ca="1"/>
        <v>0</v>
      </c>
      <c r="AI1802">
        <f ca="1"/>
        <v>0</v>
      </c>
      <c r="AJ1802">
        <f ca="1"/>
        <v>0</v>
      </c>
      <c r="AK1802">
        <f ca="1"/>
        <v>0</v>
      </c>
      <c r="AL1802" t="str">
        <f ca="1"/>
        <v/>
      </c>
    </row>
    <row r="1803" spans="13:38">
      <c r="M1803" t="str" cm="1">
        <f t="array" ref="M1803">_xlfn._xlws.FILTER(SUM(H1803:L1803),SUM(H1803:L1803)&lt;&gt;0,"")</f>
        <v/>
      </c>
      <c r="AC1803" t="str">
        <f ca="1"/>
        <v/>
      </c>
      <c r="AE1803">
        <f ca="1"/>
        <v>0</v>
      </c>
      <c r="AF1803">
        <f ca="1"/>
        <v>0</v>
      </c>
      <c r="AG1803">
        <f ca="1"/>
        <v>0</v>
      </c>
      <c r="AH1803">
        <f ca="1"/>
        <v>0</v>
      </c>
      <c r="AI1803">
        <f ca="1"/>
        <v>0</v>
      </c>
      <c r="AJ1803">
        <f ca="1"/>
        <v>0</v>
      </c>
      <c r="AK1803">
        <f ca="1"/>
        <v>0</v>
      </c>
      <c r="AL1803" t="str">
        <f ca="1"/>
        <v/>
      </c>
    </row>
    <row r="1804" spans="13:38">
      <c r="M1804" t="str" cm="1">
        <f t="array" ref="M1804">_xlfn._xlws.FILTER(SUM(H1804:L1804),SUM(H1804:L1804)&lt;&gt;0,"")</f>
        <v/>
      </c>
      <c r="AC1804" t="str">
        <f ca="1"/>
        <v/>
      </c>
      <c r="AE1804">
        <f ca="1"/>
        <v>0</v>
      </c>
      <c r="AF1804">
        <f ca="1"/>
        <v>0</v>
      </c>
      <c r="AG1804">
        <f ca="1"/>
        <v>0</v>
      </c>
      <c r="AH1804">
        <f ca="1"/>
        <v>0</v>
      </c>
      <c r="AI1804">
        <f ca="1"/>
        <v>0</v>
      </c>
      <c r="AJ1804">
        <f ca="1"/>
        <v>0</v>
      </c>
      <c r="AK1804">
        <f ca="1"/>
        <v>0</v>
      </c>
      <c r="AL1804" t="str">
        <f ca="1"/>
        <v/>
      </c>
    </row>
    <row r="1805" spans="13:38">
      <c r="M1805" t="str" cm="1">
        <f t="array" ref="M1805">_xlfn._xlws.FILTER(SUM(H1805:L1805),SUM(H1805:L1805)&lt;&gt;0,"")</f>
        <v/>
      </c>
      <c r="AC1805" t="str">
        <f ca="1"/>
        <v/>
      </c>
      <c r="AE1805">
        <f ca="1"/>
        <v>0</v>
      </c>
      <c r="AF1805">
        <f ca="1"/>
        <v>0</v>
      </c>
      <c r="AG1805">
        <f ca="1"/>
        <v>0</v>
      </c>
      <c r="AH1805">
        <f ca="1"/>
        <v>0</v>
      </c>
      <c r="AI1805">
        <f ca="1"/>
        <v>0</v>
      </c>
      <c r="AJ1805">
        <f ca="1"/>
        <v>0</v>
      </c>
      <c r="AK1805">
        <f ca="1"/>
        <v>0</v>
      </c>
      <c r="AL1805" t="str">
        <f ca="1"/>
        <v/>
      </c>
    </row>
    <row r="1806" spans="13:38">
      <c r="M1806" t="str" cm="1">
        <f t="array" ref="M1806">_xlfn._xlws.FILTER(SUM(H1806:L1806),SUM(H1806:L1806)&lt;&gt;0,"")</f>
        <v/>
      </c>
      <c r="AC1806" t="str">
        <f ca="1"/>
        <v/>
      </c>
      <c r="AE1806">
        <f ca="1"/>
        <v>0</v>
      </c>
      <c r="AF1806">
        <f ca="1"/>
        <v>0</v>
      </c>
      <c r="AG1806">
        <f ca="1"/>
        <v>0</v>
      </c>
      <c r="AH1806">
        <f ca="1"/>
        <v>0</v>
      </c>
      <c r="AI1806">
        <f ca="1"/>
        <v>0</v>
      </c>
      <c r="AJ1806">
        <f ca="1"/>
        <v>0</v>
      </c>
      <c r="AK1806">
        <f ca="1"/>
        <v>0</v>
      </c>
      <c r="AL1806" t="str">
        <f ca="1"/>
        <v/>
      </c>
    </row>
    <row r="1807" spans="13:38">
      <c r="M1807" t="str" cm="1">
        <f t="array" ref="M1807">_xlfn._xlws.FILTER(SUM(H1807:L1807),SUM(H1807:L1807)&lt;&gt;0,"")</f>
        <v/>
      </c>
      <c r="AC1807" t="str">
        <f ca="1"/>
        <v/>
      </c>
      <c r="AE1807">
        <f ca="1"/>
        <v>0</v>
      </c>
      <c r="AF1807">
        <f ca="1"/>
        <v>0</v>
      </c>
      <c r="AG1807">
        <f ca="1"/>
        <v>0</v>
      </c>
      <c r="AH1807">
        <f ca="1"/>
        <v>0</v>
      </c>
      <c r="AI1807">
        <f ca="1"/>
        <v>0</v>
      </c>
      <c r="AJ1807">
        <f ca="1"/>
        <v>0</v>
      </c>
      <c r="AK1807">
        <f ca="1"/>
        <v>0</v>
      </c>
      <c r="AL1807" t="str">
        <f ca="1"/>
        <v/>
      </c>
    </row>
    <row r="1808" spans="13:38">
      <c r="M1808" t="str" cm="1">
        <f t="array" ref="M1808">_xlfn._xlws.FILTER(SUM(H1808:L1808),SUM(H1808:L1808)&lt;&gt;0,"")</f>
        <v/>
      </c>
      <c r="AC1808" t="str">
        <f ca="1"/>
        <v/>
      </c>
      <c r="AE1808">
        <f ca="1"/>
        <v>0</v>
      </c>
      <c r="AF1808">
        <f ca="1"/>
        <v>0</v>
      </c>
      <c r="AG1808">
        <f ca="1"/>
        <v>0</v>
      </c>
      <c r="AH1808">
        <f ca="1"/>
        <v>0</v>
      </c>
      <c r="AI1808">
        <f ca="1"/>
        <v>0</v>
      </c>
      <c r="AJ1808">
        <f ca="1"/>
        <v>0</v>
      </c>
      <c r="AK1808">
        <f ca="1"/>
        <v>0</v>
      </c>
      <c r="AL1808" t="str">
        <f ca="1"/>
        <v/>
      </c>
    </row>
    <row r="1809" spans="13:38">
      <c r="M1809" t="str" cm="1">
        <f t="array" ref="M1809">_xlfn._xlws.FILTER(SUM(H1809:L1809),SUM(H1809:L1809)&lt;&gt;0,"")</f>
        <v/>
      </c>
      <c r="AC1809" t="str">
        <f ca="1"/>
        <v/>
      </c>
      <c r="AE1809">
        <f ca="1"/>
        <v>0</v>
      </c>
      <c r="AF1809">
        <f ca="1"/>
        <v>0</v>
      </c>
      <c r="AG1809">
        <f ca="1"/>
        <v>0</v>
      </c>
      <c r="AH1809">
        <f ca="1"/>
        <v>0</v>
      </c>
      <c r="AI1809">
        <f ca="1"/>
        <v>0</v>
      </c>
      <c r="AJ1809">
        <f ca="1"/>
        <v>0</v>
      </c>
      <c r="AK1809">
        <f ca="1"/>
        <v>0</v>
      </c>
      <c r="AL1809" t="str">
        <f ca="1"/>
        <v/>
      </c>
    </row>
    <row r="1810" spans="13:38">
      <c r="M1810" t="str" cm="1">
        <f t="array" ref="M1810">_xlfn._xlws.FILTER(SUM(H1810:L1810),SUM(H1810:L1810)&lt;&gt;0,"")</f>
        <v/>
      </c>
      <c r="AC1810" t="str">
        <f ca="1"/>
        <v/>
      </c>
      <c r="AE1810">
        <f ca="1"/>
        <v>0</v>
      </c>
      <c r="AF1810">
        <f ca="1"/>
        <v>0</v>
      </c>
      <c r="AG1810">
        <f ca="1"/>
        <v>0</v>
      </c>
      <c r="AH1810">
        <f ca="1"/>
        <v>0</v>
      </c>
      <c r="AI1810">
        <f ca="1"/>
        <v>0</v>
      </c>
      <c r="AJ1810">
        <f ca="1"/>
        <v>0</v>
      </c>
      <c r="AK1810">
        <f ca="1"/>
        <v>0</v>
      </c>
      <c r="AL1810" t="str">
        <f ca="1"/>
        <v/>
      </c>
    </row>
    <row r="1811" spans="13:38">
      <c r="M1811" t="str" cm="1">
        <f t="array" ref="M1811">_xlfn._xlws.FILTER(SUM(H1811:L1811),SUM(H1811:L1811)&lt;&gt;0,"")</f>
        <v/>
      </c>
      <c r="AC1811" t="str">
        <f ca="1"/>
        <v/>
      </c>
      <c r="AE1811">
        <f ca="1"/>
        <v>0</v>
      </c>
      <c r="AF1811">
        <f ca="1"/>
        <v>0</v>
      </c>
      <c r="AG1811">
        <f ca="1"/>
        <v>0</v>
      </c>
      <c r="AH1811">
        <f ca="1"/>
        <v>0</v>
      </c>
      <c r="AI1811">
        <f ca="1"/>
        <v>0</v>
      </c>
      <c r="AJ1811">
        <f ca="1"/>
        <v>0</v>
      </c>
      <c r="AK1811">
        <f ca="1"/>
        <v>0</v>
      </c>
      <c r="AL1811" t="str">
        <f ca="1"/>
        <v/>
      </c>
    </row>
    <row r="1812" spans="13:38">
      <c r="M1812" t="str" cm="1">
        <f t="array" ref="M1812">_xlfn._xlws.FILTER(SUM(H1812:L1812),SUM(H1812:L1812)&lt;&gt;0,"")</f>
        <v/>
      </c>
      <c r="AC1812" t="str">
        <f ca="1"/>
        <v/>
      </c>
      <c r="AE1812">
        <f ca="1"/>
        <v>0</v>
      </c>
      <c r="AF1812">
        <f ca="1"/>
        <v>0</v>
      </c>
      <c r="AG1812">
        <f ca="1"/>
        <v>0</v>
      </c>
      <c r="AH1812">
        <f ca="1"/>
        <v>0</v>
      </c>
      <c r="AI1812">
        <f ca="1"/>
        <v>0</v>
      </c>
      <c r="AJ1812">
        <f ca="1"/>
        <v>0</v>
      </c>
      <c r="AK1812">
        <f ca="1"/>
        <v>0</v>
      </c>
      <c r="AL1812" t="str">
        <f ca="1"/>
        <v/>
      </c>
    </row>
    <row r="1813" spans="13:38">
      <c r="M1813" t="str" cm="1">
        <f t="array" ref="M1813">_xlfn._xlws.FILTER(SUM(H1813:L1813),SUM(H1813:L1813)&lt;&gt;0,"")</f>
        <v/>
      </c>
      <c r="AC1813" t="str">
        <f ca="1"/>
        <v/>
      </c>
      <c r="AE1813">
        <f ca="1"/>
        <v>0</v>
      </c>
      <c r="AF1813">
        <f ca="1"/>
        <v>0</v>
      </c>
      <c r="AG1813">
        <f ca="1"/>
        <v>0</v>
      </c>
      <c r="AH1813">
        <f ca="1"/>
        <v>0</v>
      </c>
      <c r="AI1813">
        <f ca="1"/>
        <v>0</v>
      </c>
      <c r="AJ1813">
        <f ca="1"/>
        <v>0</v>
      </c>
      <c r="AK1813">
        <f ca="1"/>
        <v>0</v>
      </c>
      <c r="AL1813" t="str">
        <f ca="1"/>
        <v/>
      </c>
    </row>
    <row r="1814" spans="13:38">
      <c r="M1814" t="str" cm="1">
        <f t="array" ref="M1814">_xlfn._xlws.FILTER(SUM(H1814:L1814),SUM(H1814:L1814)&lt;&gt;0,"")</f>
        <v/>
      </c>
      <c r="AC1814" t="str">
        <f ca="1"/>
        <v/>
      </c>
      <c r="AE1814">
        <f ca="1"/>
        <v>0</v>
      </c>
      <c r="AF1814">
        <f ca="1"/>
        <v>0</v>
      </c>
      <c r="AG1814">
        <f ca="1"/>
        <v>0</v>
      </c>
      <c r="AH1814">
        <f ca="1"/>
        <v>0</v>
      </c>
      <c r="AI1814">
        <f ca="1"/>
        <v>0</v>
      </c>
      <c r="AJ1814">
        <f ca="1"/>
        <v>0</v>
      </c>
      <c r="AK1814">
        <f ca="1"/>
        <v>0</v>
      </c>
      <c r="AL1814" t="str">
        <f ca="1"/>
        <v/>
      </c>
    </row>
    <row r="1815" spans="13:38">
      <c r="M1815" t="str" cm="1">
        <f t="array" ref="M1815">_xlfn._xlws.FILTER(SUM(H1815:L1815),SUM(H1815:L1815)&lt;&gt;0,"")</f>
        <v/>
      </c>
      <c r="AC1815" t="str">
        <f ca="1"/>
        <v/>
      </c>
      <c r="AE1815">
        <f ca="1"/>
        <v>0</v>
      </c>
      <c r="AF1815">
        <f ca="1"/>
        <v>0</v>
      </c>
      <c r="AG1815">
        <f ca="1"/>
        <v>0</v>
      </c>
      <c r="AH1815">
        <f ca="1"/>
        <v>0</v>
      </c>
      <c r="AI1815">
        <f ca="1"/>
        <v>0</v>
      </c>
      <c r="AJ1815">
        <f ca="1"/>
        <v>0</v>
      </c>
      <c r="AK1815">
        <f ca="1"/>
        <v>0</v>
      </c>
      <c r="AL1815" t="str">
        <f ca="1"/>
        <v/>
      </c>
    </row>
    <row r="1816" spans="13:38">
      <c r="M1816" t="str" cm="1">
        <f t="array" ref="M1816">_xlfn._xlws.FILTER(SUM(H1816:L1816),SUM(H1816:L1816)&lt;&gt;0,"")</f>
        <v/>
      </c>
      <c r="AC1816" t="str">
        <f ca="1"/>
        <v/>
      </c>
      <c r="AE1816">
        <f ca="1"/>
        <v>0</v>
      </c>
      <c r="AF1816">
        <f ca="1"/>
        <v>0</v>
      </c>
      <c r="AG1816">
        <f ca="1"/>
        <v>0</v>
      </c>
      <c r="AH1816">
        <f ca="1"/>
        <v>0</v>
      </c>
      <c r="AI1816">
        <f ca="1"/>
        <v>0</v>
      </c>
      <c r="AJ1816">
        <f ca="1"/>
        <v>0</v>
      </c>
      <c r="AK1816">
        <f ca="1"/>
        <v>0</v>
      </c>
      <c r="AL1816" t="str">
        <f ca="1"/>
        <v/>
      </c>
    </row>
    <row r="1817" spans="13:38">
      <c r="M1817" t="str" cm="1">
        <f t="array" ref="M1817">_xlfn._xlws.FILTER(SUM(H1817:L1817),SUM(H1817:L1817)&lt;&gt;0,"")</f>
        <v/>
      </c>
      <c r="AC1817" t="str">
        <f ca="1"/>
        <v/>
      </c>
      <c r="AE1817">
        <f ca="1"/>
        <v>0</v>
      </c>
      <c r="AF1817">
        <f ca="1"/>
        <v>0</v>
      </c>
      <c r="AG1817">
        <f ca="1"/>
        <v>0</v>
      </c>
      <c r="AH1817">
        <f ca="1"/>
        <v>0</v>
      </c>
      <c r="AI1817">
        <f ca="1"/>
        <v>0</v>
      </c>
      <c r="AJ1817">
        <f ca="1"/>
        <v>0</v>
      </c>
      <c r="AK1817">
        <f ca="1"/>
        <v>0</v>
      </c>
      <c r="AL1817" t="str">
        <f ca="1"/>
        <v/>
      </c>
    </row>
    <row r="1818" spans="13:38">
      <c r="M1818" t="str" cm="1">
        <f t="array" ref="M1818">_xlfn._xlws.FILTER(SUM(H1818:L1818),SUM(H1818:L1818)&lt;&gt;0,"")</f>
        <v/>
      </c>
      <c r="AC1818" t="str">
        <f ca="1"/>
        <v/>
      </c>
      <c r="AE1818">
        <f ca="1"/>
        <v>0</v>
      </c>
      <c r="AF1818">
        <f ca="1"/>
        <v>0</v>
      </c>
      <c r="AG1818">
        <f ca="1"/>
        <v>0</v>
      </c>
      <c r="AH1818">
        <f ca="1"/>
        <v>0</v>
      </c>
      <c r="AI1818">
        <f ca="1"/>
        <v>0</v>
      </c>
      <c r="AJ1818">
        <f ca="1"/>
        <v>0</v>
      </c>
      <c r="AK1818">
        <f ca="1"/>
        <v>0</v>
      </c>
      <c r="AL1818" t="str">
        <f ca="1"/>
        <v/>
      </c>
    </row>
    <row r="1819" spans="13:38">
      <c r="M1819" t="str" cm="1">
        <f t="array" ref="M1819">_xlfn._xlws.FILTER(SUM(H1819:L1819),SUM(H1819:L1819)&lt;&gt;0,"")</f>
        <v/>
      </c>
      <c r="AC1819" t="str">
        <f ca="1"/>
        <v/>
      </c>
      <c r="AE1819">
        <f ca="1"/>
        <v>0</v>
      </c>
      <c r="AF1819">
        <f ca="1"/>
        <v>0</v>
      </c>
      <c r="AG1819">
        <f ca="1"/>
        <v>0</v>
      </c>
      <c r="AH1819">
        <f ca="1"/>
        <v>0</v>
      </c>
      <c r="AI1819">
        <f ca="1"/>
        <v>0</v>
      </c>
      <c r="AJ1819">
        <f ca="1"/>
        <v>0</v>
      </c>
      <c r="AK1819">
        <f ca="1"/>
        <v>0</v>
      </c>
      <c r="AL1819" t="str">
        <f ca="1"/>
        <v/>
      </c>
    </row>
    <row r="1820" spans="13:38">
      <c r="M1820" t="str" cm="1">
        <f t="array" ref="M1820">_xlfn._xlws.FILTER(SUM(H1820:L1820),SUM(H1820:L1820)&lt;&gt;0,"")</f>
        <v/>
      </c>
      <c r="AC1820" t="str">
        <f ca="1"/>
        <v/>
      </c>
      <c r="AE1820">
        <f ca="1"/>
        <v>0</v>
      </c>
      <c r="AF1820">
        <f ca="1"/>
        <v>0</v>
      </c>
      <c r="AG1820">
        <f ca="1"/>
        <v>0</v>
      </c>
      <c r="AH1820">
        <f ca="1"/>
        <v>0</v>
      </c>
      <c r="AI1820">
        <f ca="1"/>
        <v>0</v>
      </c>
      <c r="AJ1820">
        <f ca="1"/>
        <v>0</v>
      </c>
      <c r="AK1820">
        <f ca="1"/>
        <v>0</v>
      </c>
      <c r="AL1820" t="str">
        <f ca="1"/>
        <v/>
      </c>
    </row>
    <row r="1821" spans="13:38">
      <c r="M1821" t="str" cm="1">
        <f t="array" ref="M1821">_xlfn._xlws.FILTER(SUM(H1821:L1821),SUM(H1821:L1821)&lt;&gt;0,"")</f>
        <v/>
      </c>
      <c r="AC1821" t="str">
        <f ca="1"/>
        <v/>
      </c>
      <c r="AE1821">
        <f ca="1"/>
        <v>0</v>
      </c>
      <c r="AF1821">
        <f ca="1"/>
        <v>0</v>
      </c>
      <c r="AG1821">
        <f ca="1"/>
        <v>0</v>
      </c>
      <c r="AH1821">
        <f ca="1"/>
        <v>0</v>
      </c>
      <c r="AI1821">
        <f ca="1"/>
        <v>0</v>
      </c>
      <c r="AJ1821">
        <f ca="1"/>
        <v>0</v>
      </c>
      <c r="AK1821">
        <f ca="1"/>
        <v>0</v>
      </c>
      <c r="AL1821" t="str">
        <f ca="1"/>
        <v/>
      </c>
    </row>
    <row r="1822" spans="13:38">
      <c r="M1822" t="str" cm="1">
        <f t="array" ref="M1822">_xlfn._xlws.FILTER(SUM(H1822:L1822),SUM(H1822:L1822)&lt;&gt;0,"")</f>
        <v/>
      </c>
      <c r="AC1822" t="str">
        <f ca="1"/>
        <v/>
      </c>
      <c r="AE1822">
        <f ca="1"/>
        <v>0</v>
      </c>
      <c r="AF1822">
        <f ca="1"/>
        <v>0</v>
      </c>
      <c r="AG1822">
        <f ca="1"/>
        <v>0</v>
      </c>
      <c r="AH1822">
        <f ca="1"/>
        <v>0</v>
      </c>
      <c r="AI1822">
        <f ca="1"/>
        <v>0</v>
      </c>
      <c r="AJ1822">
        <f ca="1"/>
        <v>0</v>
      </c>
      <c r="AK1822">
        <f ca="1"/>
        <v>0</v>
      </c>
      <c r="AL1822" t="str">
        <f ca="1"/>
        <v/>
      </c>
    </row>
    <row r="1823" spans="13:38">
      <c r="M1823" t="str" cm="1">
        <f t="array" ref="M1823">_xlfn._xlws.FILTER(SUM(H1823:L1823),SUM(H1823:L1823)&lt;&gt;0,"")</f>
        <v/>
      </c>
      <c r="AC1823" t="str">
        <f ca="1"/>
        <v/>
      </c>
      <c r="AE1823">
        <f ca="1"/>
        <v>0</v>
      </c>
      <c r="AF1823">
        <f ca="1"/>
        <v>0</v>
      </c>
      <c r="AG1823">
        <f ca="1"/>
        <v>0</v>
      </c>
      <c r="AH1823">
        <f ca="1"/>
        <v>0</v>
      </c>
      <c r="AI1823">
        <f ca="1"/>
        <v>0</v>
      </c>
      <c r="AJ1823">
        <f ca="1"/>
        <v>0</v>
      </c>
      <c r="AK1823">
        <f ca="1"/>
        <v>0</v>
      </c>
      <c r="AL1823" t="str">
        <f ca="1"/>
        <v/>
      </c>
    </row>
    <row r="1824" spans="13:38">
      <c r="M1824" t="str" cm="1">
        <f t="array" ref="M1824">_xlfn._xlws.FILTER(SUM(H1824:L1824),SUM(H1824:L1824)&lt;&gt;0,"")</f>
        <v/>
      </c>
      <c r="AC1824" t="str">
        <f ca="1"/>
        <v/>
      </c>
      <c r="AE1824">
        <f ca="1"/>
        <v>0</v>
      </c>
      <c r="AF1824">
        <f ca="1"/>
        <v>0</v>
      </c>
      <c r="AG1824">
        <f ca="1"/>
        <v>0</v>
      </c>
      <c r="AH1824">
        <f ca="1"/>
        <v>0</v>
      </c>
      <c r="AI1824">
        <f ca="1"/>
        <v>0</v>
      </c>
      <c r="AJ1824">
        <f ca="1"/>
        <v>0</v>
      </c>
      <c r="AK1824">
        <f ca="1"/>
        <v>0</v>
      </c>
      <c r="AL1824" t="str">
        <f ca="1"/>
        <v/>
      </c>
    </row>
    <row r="1825" spans="13:38">
      <c r="M1825" t="str" cm="1">
        <f t="array" ref="M1825">_xlfn._xlws.FILTER(SUM(H1825:L1825),SUM(H1825:L1825)&lt;&gt;0,"")</f>
        <v/>
      </c>
      <c r="AC1825" t="str">
        <f ca="1"/>
        <v/>
      </c>
      <c r="AE1825">
        <f ca="1"/>
        <v>0</v>
      </c>
      <c r="AF1825">
        <f ca="1"/>
        <v>0</v>
      </c>
      <c r="AG1825">
        <f ca="1"/>
        <v>0</v>
      </c>
      <c r="AH1825">
        <f ca="1"/>
        <v>0</v>
      </c>
      <c r="AI1825">
        <f ca="1"/>
        <v>0</v>
      </c>
      <c r="AJ1825">
        <f ca="1"/>
        <v>0</v>
      </c>
      <c r="AK1825">
        <f ca="1"/>
        <v>0</v>
      </c>
      <c r="AL1825" t="str">
        <f ca="1"/>
        <v/>
      </c>
    </row>
    <row r="1826" spans="13:38">
      <c r="M1826" t="str" cm="1">
        <f t="array" ref="M1826">_xlfn._xlws.FILTER(SUM(H1826:L1826),SUM(H1826:L1826)&lt;&gt;0,"")</f>
        <v/>
      </c>
      <c r="AC1826" t="str">
        <f ca="1"/>
        <v/>
      </c>
      <c r="AE1826">
        <f ca="1"/>
        <v>0</v>
      </c>
      <c r="AF1826">
        <f ca="1"/>
        <v>0</v>
      </c>
      <c r="AG1826">
        <f ca="1"/>
        <v>0</v>
      </c>
      <c r="AH1826">
        <f ca="1"/>
        <v>0</v>
      </c>
      <c r="AI1826">
        <f ca="1"/>
        <v>0</v>
      </c>
      <c r="AJ1826">
        <f ca="1"/>
        <v>0</v>
      </c>
      <c r="AK1826">
        <f ca="1"/>
        <v>0</v>
      </c>
      <c r="AL1826" t="str">
        <f ca="1"/>
        <v/>
      </c>
    </row>
    <row r="1827" spans="13:38">
      <c r="M1827" t="str" cm="1">
        <f t="array" ref="M1827">_xlfn._xlws.FILTER(SUM(H1827:L1827),SUM(H1827:L1827)&lt;&gt;0,"")</f>
        <v/>
      </c>
      <c r="AC1827" t="str">
        <f ca="1"/>
        <v/>
      </c>
      <c r="AE1827">
        <f ca="1"/>
        <v>0</v>
      </c>
      <c r="AF1827">
        <f ca="1"/>
        <v>0</v>
      </c>
      <c r="AG1827">
        <f ca="1"/>
        <v>0</v>
      </c>
      <c r="AH1827">
        <f ca="1"/>
        <v>0</v>
      </c>
      <c r="AI1827">
        <f ca="1"/>
        <v>0</v>
      </c>
      <c r="AJ1827">
        <f ca="1"/>
        <v>0</v>
      </c>
      <c r="AK1827">
        <f ca="1"/>
        <v>0</v>
      </c>
      <c r="AL1827" t="str">
        <f ca="1"/>
        <v/>
      </c>
    </row>
    <row r="1828" spans="13:38">
      <c r="M1828" t="str" cm="1">
        <f t="array" ref="M1828">_xlfn._xlws.FILTER(SUM(H1828:L1828),SUM(H1828:L1828)&lt;&gt;0,"")</f>
        <v/>
      </c>
      <c r="AC1828" t="str">
        <f ca="1"/>
        <v/>
      </c>
      <c r="AE1828">
        <f ca="1"/>
        <v>0</v>
      </c>
      <c r="AF1828">
        <f ca="1"/>
        <v>0</v>
      </c>
      <c r="AG1828">
        <f ca="1"/>
        <v>0</v>
      </c>
      <c r="AH1828">
        <f ca="1"/>
        <v>0</v>
      </c>
      <c r="AI1828">
        <f ca="1"/>
        <v>0</v>
      </c>
      <c r="AJ1828">
        <f ca="1"/>
        <v>0</v>
      </c>
      <c r="AK1828">
        <f ca="1"/>
        <v>0</v>
      </c>
      <c r="AL1828" t="str">
        <f ca="1"/>
        <v/>
      </c>
    </row>
    <row r="1829" spans="13:38">
      <c r="M1829" t="str" cm="1">
        <f t="array" ref="M1829">_xlfn._xlws.FILTER(SUM(H1829:L1829),SUM(H1829:L1829)&lt;&gt;0,"")</f>
        <v/>
      </c>
      <c r="AC1829" t="str">
        <f ca="1"/>
        <v/>
      </c>
      <c r="AE1829">
        <f ca="1"/>
        <v>0</v>
      </c>
      <c r="AF1829">
        <f ca="1"/>
        <v>0</v>
      </c>
      <c r="AG1829">
        <f ca="1"/>
        <v>0</v>
      </c>
      <c r="AH1829">
        <f ca="1"/>
        <v>0</v>
      </c>
      <c r="AI1829">
        <f ca="1"/>
        <v>0</v>
      </c>
      <c r="AJ1829">
        <f ca="1"/>
        <v>0</v>
      </c>
      <c r="AK1829">
        <f ca="1"/>
        <v>0</v>
      </c>
      <c r="AL1829" t="str">
        <f ca="1"/>
        <v/>
      </c>
    </row>
    <row r="1830" spans="13:38">
      <c r="M1830" t="str" cm="1">
        <f t="array" ref="M1830">_xlfn._xlws.FILTER(SUM(H1830:L1830),SUM(H1830:L1830)&lt;&gt;0,"")</f>
        <v/>
      </c>
      <c r="AC1830" t="str">
        <f ca="1"/>
        <v/>
      </c>
      <c r="AE1830">
        <f ca="1"/>
        <v>0</v>
      </c>
      <c r="AF1830">
        <f ca="1"/>
        <v>0</v>
      </c>
      <c r="AG1830">
        <f ca="1"/>
        <v>0</v>
      </c>
      <c r="AH1830">
        <f ca="1"/>
        <v>0</v>
      </c>
      <c r="AI1830">
        <f ca="1"/>
        <v>0</v>
      </c>
      <c r="AJ1830">
        <f ca="1"/>
        <v>0</v>
      </c>
      <c r="AK1830">
        <f ca="1"/>
        <v>0</v>
      </c>
      <c r="AL1830" t="str">
        <f ca="1"/>
        <v/>
      </c>
    </row>
    <row r="1831" spans="13:38">
      <c r="M1831" t="str" cm="1">
        <f t="array" ref="M1831">_xlfn._xlws.FILTER(SUM(H1831:L1831),SUM(H1831:L1831)&lt;&gt;0,"")</f>
        <v/>
      </c>
      <c r="AC1831" t="str">
        <f ca="1"/>
        <v/>
      </c>
      <c r="AE1831">
        <f ca="1"/>
        <v>0</v>
      </c>
      <c r="AF1831">
        <f ca="1"/>
        <v>0</v>
      </c>
      <c r="AG1831">
        <f ca="1"/>
        <v>0</v>
      </c>
      <c r="AH1831">
        <f ca="1"/>
        <v>0</v>
      </c>
      <c r="AI1831">
        <f ca="1"/>
        <v>0</v>
      </c>
      <c r="AJ1831">
        <f ca="1"/>
        <v>0</v>
      </c>
      <c r="AK1831">
        <f ca="1"/>
        <v>0</v>
      </c>
      <c r="AL1831" t="str">
        <f ca="1"/>
        <v/>
      </c>
    </row>
    <row r="1832" spans="13:38">
      <c r="M1832" t="str" cm="1">
        <f t="array" ref="M1832">_xlfn._xlws.FILTER(SUM(H1832:L1832),SUM(H1832:L1832)&lt;&gt;0,"")</f>
        <v/>
      </c>
      <c r="AC1832" t="str">
        <f ca="1"/>
        <v/>
      </c>
      <c r="AE1832">
        <f ca="1"/>
        <v>0</v>
      </c>
      <c r="AF1832">
        <f ca="1"/>
        <v>0</v>
      </c>
      <c r="AG1832">
        <f ca="1"/>
        <v>0</v>
      </c>
      <c r="AH1832">
        <f ca="1"/>
        <v>0</v>
      </c>
      <c r="AI1832">
        <f ca="1"/>
        <v>0</v>
      </c>
      <c r="AJ1832">
        <f ca="1"/>
        <v>0</v>
      </c>
      <c r="AK1832">
        <f ca="1"/>
        <v>0</v>
      </c>
      <c r="AL1832" t="str">
        <f ca="1"/>
        <v/>
      </c>
    </row>
    <row r="1833" spans="13:38">
      <c r="M1833" t="str" cm="1">
        <f t="array" ref="M1833">_xlfn._xlws.FILTER(SUM(H1833:L1833),SUM(H1833:L1833)&lt;&gt;0,"")</f>
        <v/>
      </c>
      <c r="AC1833" t="str">
        <f ca="1"/>
        <v/>
      </c>
      <c r="AE1833">
        <f ca="1"/>
        <v>0</v>
      </c>
      <c r="AF1833">
        <f ca="1"/>
        <v>0</v>
      </c>
      <c r="AG1833">
        <f ca="1"/>
        <v>0</v>
      </c>
      <c r="AH1833">
        <f ca="1"/>
        <v>0</v>
      </c>
      <c r="AI1833">
        <f ca="1"/>
        <v>0</v>
      </c>
      <c r="AJ1833">
        <f ca="1"/>
        <v>0</v>
      </c>
      <c r="AK1833">
        <f ca="1"/>
        <v>0</v>
      </c>
      <c r="AL1833" t="str">
        <f ca="1"/>
        <v/>
      </c>
    </row>
    <row r="1834" spans="13:38">
      <c r="M1834" t="str" cm="1">
        <f t="array" ref="M1834">_xlfn._xlws.FILTER(SUM(H1834:L1834),SUM(H1834:L1834)&lt;&gt;0,"")</f>
        <v/>
      </c>
      <c r="AC1834" t="str">
        <f ca="1"/>
        <v/>
      </c>
      <c r="AE1834">
        <f ca="1"/>
        <v>0</v>
      </c>
      <c r="AF1834">
        <f ca="1"/>
        <v>0</v>
      </c>
      <c r="AG1834">
        <f ca="1"/>
        <v>0</v>
      </c>
      <c r="AH1834">
        <f ca="1"/>
        <v>0</v>
      </c>
      <c r="AI1834">
        <f ca="1"/>
        <v>0</v>
      </c>
      <c r="AJ1834">
        <f ca="1"/>
        <v>0</v>
      </c>
      <c r="AK1834">
        <f ca="1"/>
        <v>0</v>
      </c>
      <c r="AL1834" t="str">
        <f ca="1"/>
        <v/>
      </c>
    </row>
    <row r="1835" spans="13:38">
      <c r="M1835" t="str" cm="1">
        <f t="array" ref="M1835">_xlfn._xlws.FILTER(SUM(H1835:L1835),SUM(H1835:L1835)&lt;&gt;0,"")</f>
        <v/>
      </c>
      <c r="AC1835" t="str">
        <f ca="1"/>
        <v/>
      </c>
      <c r="AE1835">
        <f ca="1"/>
        <v>0</v>
      </c>
      <c r="AF1835">
        <f ca="1"/>
        <v>0</v>
      </c>
      <c r="AG1835">
        <f ca="1"/>
        <v>0</v>
      </c>
      <c r="AH1835">
        <f ca="1"/>
        <v>0</v>
      </c>
      <c r="AI1835">
        <f ca="1"/>
        <v>0</v>
      </c>
      <c r="AJ1835">
        <f ca="1"/>
        <v>0</v>
      </c>
      <c r="AK1835">
        <f ca="1"/>
        <v>0</v>
      </c>
      <c r="AL1835" t="str">
        <f ca="1"/>
        <v/>
      </c>
    </row>
    <row r="1836" spans="13:38">
      <c r="M1836" t="str" cm="1">
        <f t="array" ref="M1836">_xlfn._xlws.FILTER(SUM(H1836:L1836),SUM(H1836:L1836)&lt;&gt;0,"")</f>
        <v/>
      </c>
      <c r="AC1836" t="str">
        <f ca="1"/>
        <v/>
      </c>
      <c r="AE1836">
        <f ca="1"/>
        <v>0</v>
      </c>
      <c r="AF1836">
        <f ca="1"/>
        <v>0</v>
      </c>
      <c r="AG1836">
        <f ca="1"/>
        <v>0</v>
      </c>
      <c r="AH1836">
        <f ca="1"/>
        <v>0</v>
      </c>
      <c r="AI1836">
        <f ca="1"/>
        <v>0</v>
      </c>
      <c r="AJ1836">
        <f ca="1"/>
        <v>0</v>
      </c>
      <c r="AK1836">
        <f ca="1"/>
        <v>0</v>
      </c>
      <c r="AL1836" t="str">
        <f ca="1"/>
        <v/>
      </c>
    </row>
    <row r="1837" spans="13:38">
      <c r="M1837" t="str" cm="1">
        <f t="array" ref="M1837">_xlfn._xlws.FILTER(SUM(H1837:L1837),SUM(H1837:L1837)&lt;&gt;0,"")</f>
        <v/>
      </c>
      <c r="AC1837" t="str">
        <f ca="1"/>
        <v/>
      </c>
      <c r="AE1837">
        <f ca="1"/>
        <v>0</v>
      </c>
      <c r="AF1837">
        <f ca="1"/>
        <v>0</v>
      </c>
      <c r="AG1837">
        <f ca="1"/>
        <v>0</v>
      </c>
      <c r="AH1837">
        <f ca="1"/>
        <v>0</v>
      </c>
      <c r="AI1837">
        <f ca="1"/>
        <v>0</v>
      </c>
      <c r="AJ1837">
        <f ca="1"/>
        <v>0</v>
      </c>
      <c r="AK1837">
        <f ca="1"/>
        <v>0</v>
      </c>
      <c r="AL1837" t="str">
        <f ca="1"/>
        <v/>
      </c>
    </row>
    <row r="1838" spans="13:38">
      <c r="M1838" t="str" cm="1">
        <f t="array" ref="M1838">_xlfn._xlws.FILTER(SUM(H1838:L1838),SUM(H1838:L1838)&lt;&gt;0,"")</f>
        <v/>
      </c>
      <c r="AC1838" t="str">
        <f ca="1"/>
        <v/>
      </c>
      <c r="AE1838">
        <f ca="1"/>
        <v>0</v>
      </c>
      <c r="AF1838">
        <f ca="1"/>
        <v>0</v>
      </c>
      <c r="AG1838">
        <f ca="1"/>
        <v>0</v>
      </c>
      <c r="AH1838">
        <f ca="1"/>
        <v>0</v>
      </c>
      <c r="AI1838">
        <f ca="1"/>
        <v>0</v>
      </c>
      <c r="AJ1838">
        <f ca="1"/>
        <v>0</v>
      </c>
      <c r="AK1838">
        <f ca="1"/>
        <v>0</v>
      </c>
      <c r="AL1838" t="str">
        <f ca="1"/>
        <v/>
      </c>
    </row>
    <row r="1839" spans="13:38">
      <c r="M1839" t="str" cm="1">
        <f t="array" ref="M1839">_xlfn._xlws.FILTER(SUM(H1839:L1839),SUM(H1839:L1839)&lt;&gt;0,"")</f>
        <v/>
      </c>
      <c r="AC1839" t="str">
        <f ca="1"/>
        <v/>
      </c>
      <c r="AE1839">
        <f ca="1"/>
        <v>0</v>
      </c>
      <c r="AF1839">
        <f ca="1"/>
        <v>0</v>
      </c>
      <c r="AG1839">
        <f ca="1"/>
        <v>0</v>
      </c>
      <c r="AH1839">
        <f ca="1"/>
        <v>0</v>
      </c>
      <c r="AI1839">
        <f ca="1"/>
        <v>0</v>
      </c>
      <c r="AJ1839">
        <f ca="1"/>
        <v>0</v>
      </c>
      <c r="AK1839">
        <f ca="1"/>
        <v>0</v>
      </c>
      <c r="AL1839" t="str">
        <f ca="1"/>
        <v/>
      </c>
    </row>
    <row r="1840" spans="13:38">
      <c r="M1840" t="str" cm="1">
        <f t="array" ref="M1840">_xlfn._xlws.FILTER(SUM(H1840:L1840),SUM(H1840:L1840)&lt;&gt;0,"")</f>
        <v/>
      </c>
      <c r="AC1840" t="str">
        <f ca="1"/>
        <v/>
      </c>
      <c r="AE1840">
        <f ca="1"/>
        <v>0</v>
      </c>
      <c r="AF1840">
        <f ca="1"/>
        <v>0</v>
      </c>
      <c r="AG1840">
        <f ca="1"/>
        <v>0</v>
      </c>
      <c r="AH1840">
        <f ca="1"/>
        <v>0</v>
      </c>
      <c r="AI1840">
        <f ca="1"/>
        <v>0</v>
      </c>
      <c r="AJ1840">
        <f ca="1"/>
        <v>0</v>
      </c>
      <c r="AK1840">
        <f ca="1"/>
        <v>0</v>
      </c>
      <c r="AL1840" t="str">
        <f ca="1"/>
        <v/>
      </c>
    </row>
    <row r="1841" spans="13:38">
      <c r="M1841" t="str" cm="1">
        <f t="array" ref="M1841">_xlfn._xlws.FILTER(SUM(H1841:L1841),SUM(H1841:L1841)&lt;&gt;0,"")</f>
        <v/>
      </c>
      <c r="AC1841" t="str">
        <f ca="1"/>
        <v/>
      </c>
      <c r="AE1841">
        <f ca="1"/>
        <v>0</v>
      </c>
      <c r="AF1841">
        <f ca="1"/>
        <v>0</v>
      </c>
      <c r="AG1841">
        <f ca="1"/>
        <v>0</v>
      </c>
      <c r="AH1841">
        <f ca="1"/>
        <v>0</v>
      </c>
      <c r="AI1841">
        <f ca="1"/>
        <v>0</v>
      </c>
      <c r="AJ1841">
        <f ca="1"/>
        <v>0</v>
      </c>
      <c r="AK1841">
        <f ca="1"/>
        <v>0</v>
      </c>
      <c r="AL1841" t="str">
        <f ca="1"/>
        <v/>
      </c>
    </row>
    <row r="1842" spans="13:38">
      <c r="M1842" t="str" cm="1">
        <f t="array" ref="M1842">_xlfn._xlws.FILTER(SUM(H1842:L1842),SUM(H1842:L1842)&lt;&gt;0,"")</f>
        <v/>
      </c>
      <c r="AC1842" t="str">
        <f ca="1"/>
        <v/>
      </c>
      <c r="AE1842">
        <f ca="1"/>
        <v>0</v>
      </c>
      <c r="AF1842">
        <f ca="1"/>
        <v>0</v>
      </c>
      <c r="AG1842">
        <f ca="1"/>
        <v>0</v>
      </c>
      <c r="AH1842">
        <f ca="1"/>
        <v>0</v>
      </c>
      <c r="AI1842">
        <f ca="1"/>
        <v>0</v>
      </c>
      <c r="AJ1842">
        <f ca="1"/>
        <v>0</v>
      </c>
      <c r="AK1842">
        <f ca="1"/>
        <v>0</v>
      </c>
      <c r="AL1842" t="str">
        <f ca="1"/>
        <v/>
      </c>
    </row>
    <row r="1843" spans="13:38">
      <c r="M1843" t="str" cm="1">
        <f t="array" ref="M1843">_xlfn._xlws.FILTER(SUM(H1843:L1843),SUM(H1843:L1843)&lt;&gt;0,"")</f>
        <v/>
      </c>
      <c r="AC1843" t="str">
        <f ca="1"/>
        <v/>
      </c>
      <c r="AE1843">
        <f ca="1"/>
        <v>0</v>
      </c>
      <c r="AF1843">
        <f ca="1"/>
        <v>0</v>
      </c>
      <c r="AG1843">
        <f ca="1"/>
        <v>0</v>
      </c>
      <c r="AH1843">
        <f ca="1"/>
        <v>0</v>
      </c>
      <c r="AI1843">
        <f ca="1"/>
        <v>0</v>
      </c>
      <c r="AJ1843">
        <f ca="1"/>
        <v>0</v>
      </c>
      <c r="AK1843">
        <f ca="1"/>
        <v>0</v>
      </c>
      <c r="AL1843" t="str">
        <f ca="1"/>
        <v/>
      </c>
    </row>
    <row r="1844" spans="13:38">
      <c r="M1844" t="str" cm="1">
        <f t="array" ref="M1844">_xlfn._xlws.FILTER(SUM(H1844:L1844),SUM(H1844:L1844)&lt;&gt;0,"")</f>
        <v/>
      </c>
      <c r="AC1844" t="str">
        <f ca="1"/>
        <v/>
      </c>
      <c r="AE1844">
        <f ca="1"/>
        <v>0</v>
      </c>
      <c r="AF1844">
        <f ca="1"/>
        <v>0</v>
      </c>
      <c r="AG1844">
        <f ca="1"/>
        <v>0</v>
      </c>
      <c r="AH1844">
        <f ca="1"/>
        <v>0</v>
      </c>
      <c r="AI1844">
        <f ca="1"/>
        <v>0</v>
      </c>
      <c r="AJ1844">
        <f ca="1"/>
        <v>0</v>
      </c>
      <c r="AK1844">
        <f ca="1"/>
        <v>0</v>
      </c>
      <c r="AL1844" t="str">
        <f ca="1"/>
        <v/>
      </c>
    </row>
    <row r="1845" spans="13:38">
      <c r="M1845" t="str" cm="1">
        <f t="array" ref="M1845">_xlfn._xlws.FILTER(SUM(H1845:L1845),SUM(H1845:L1845)&lt;&gt;0,"")</f>
        <v/>
      </c>
      <c r="AC1845" t="str">
        <f ca="1"/>
        <v/>
      </c>
      <c r="AE1845">
        <f ca="1"/>
        <v>0</v>
      </c>
      <c r="AF1845">
        <f ca="1"/>
        <v>0</v>
      </c>
      <c r="AG1845">
        <f ca="1"/>
        <v>0</v>
      </c>
      <c r="AH1845">
        <f ca="1"/>
        <v>0</v>
      </c>
      <c r="AI1845">
        <f ca="1"/>
        <v>0</v>
      </c>
      <c r="AJ1845">
        <f ca="1"/>
        <v>0</v>
      </c>
      <c r="AK1845">
        <f ca="1"/>
        <v>0</v>
      </c>
      <c r="AL1845" t="str">
        <f ca="1"/>
        <v/>
      </c>
    </row>
    <row r="1846" spans="13:38">
      <c r="M1846" t="str" cm="1">
        <f t="array" ref="M1846">_xlfn._xlws.FILTER(SUM(H1846:L1846),SUM(H1846:L1846)&lt;&gt;0,"")</f>
        <v/>
      </c>
      <c r="AC1846" t="str">
        <f ca="1"/>
        <v/>
      </c>
      <c r="AE1846">
        <f ca="1"/>
        <v>0</v>
      </c>
      <c r="AF1846">
        <f ca="1"/>
        <v>0</v>
      </c>
      <c r="AG1846">
        <f ca="1"/>
        <v>0</v>
      </c>
      <c r="AH1846">
        <f ca="1"/>
        <v>0</v>
      </c>
      <c r="AI1846">
        <f ca="1"/>
        <v>0</v>
      </c>
      <c r="AJ1846">
        <f ca="1"/>
        <v>0</v>
      </c>
      <c r="AK1846">
        <f ca="1"/>
        <v>0</v>
      </c>
      <c r="AL1846" t="str">
        <f ca="1"/>
        <v/>
      </c>
    </row>
    <row r="1847" spans="13:38">
      <c r="M1847" t="str" cm="1">
        <f t="array" ref="M1847">_xlfn._xlws.FILTER(SUM(H1847:L1847),SUM(H1847:L1847)&lt;&gt;0,"")</f>
        <v/>
      </c>
      <c r="AC1847" t="str">
        <f ca="1"/>
        <v/>
      </c>
      <c r="AE1847">
        <f ca="1"/>
        <v>0</v>
      </c>
      <c r="AF1847">
        <f ca="1"/>
        <v>0</v>
      </c>
      <c r="AG1847">
        <f ca="1"/>
        <v>0</v>
      </c>
      <c r="AH1847">
        <f ca="1"/>
        <v>0</v>
      </c>
      <c r="AI1847">
        <f ca="1"/>
        <v>0</v>
      </c>
      <c r="AJ1847">
        <f ca="1"/>
        <v>0</v>
      </c>
      <c r="AK1847">
        <f ca="1"/>
        <v>0</v>
      </c>
      <c r="AL1847" t="str">
        <f ca="1"/>
        <v/>
      </c>
    </row>
    <row r="1848" spans="13:38">
      <c r="M1848" t="str" cm="1">
        <f t="array" ref="M1848">_xlfn._xlws.FILTER(SUM(H1848:L1848),SUM(H1848:L1848)&lt;&gt;0,"")</f>
        <v/>
      </c>
      <c r="AC1848" t="str">
        <f ca="1"/>
        <v/>
      </c>
      <c r="AE1848">
        <f ca="1"/>
        <v>0</v>
      </c>
      <c r="AF1848">
        <f ca="1"/>
        <v>0</v>
      </c>
      <c r="AG1848">
        <f ca="1"/>
        <v>0</v>
      </c>
      <c r="AH1848">
        <f ca="1"/>
        <v>0</v>
      </c>
      <c r="AI1848">
        <f ca="1"/>
        <v>0</v>
      </c>
      <c r="AJ1848">
        <f ca="1"/>
        <v>0</v>
      </c>
      <c r="AK1848">
        <f ca="1"/>
        <v>0</v>
      </c>
      <c r="AL1848" t="str">
        <f ca="1"/>
        <v/>
      </c>
    </row>
    <row r="1849" spans="13:38">
      <c r="M1849" t="str" cm="1">
        <f t="array" ref="M1849">_xlfn._xlws.FILTER(SUM(H1849:L1849),SUM(H1849:L1849)&lt;&gt;0,"")</f>
        <v/>
      </c>
      <c r="AC1849" t="str">
        <f ca="1"/>
        <v/>
      </c>
      <c r="AE1849">
        <f ca="1"/>
        <v>0</v>
      </c>
      <c r="AF1849">
        <f ca="1"/>
        <v>0</v>
      </c>
      <c r="AG1849">
        <f ca="1"/>
        <v>0</v>
      </c>
      <c r="AH1849">
        <f ca="1"/>
        <v>0</v>
      </c>
      <c r="AI1849">
        <f ca="1"/>
        <v>0</v>
      </c>
      <c r="AJ1849">
        <f ca="1"/>
        <v>0</v>
      </c>
      <c r="AK1849">
        <f ca="1"/>
        <v>0</v>
      </c>
      <c r="AL1849" t="str">
        <f ca="1"/>
        <v/>
      </c>
    </row>
    <row r="1850" spans="13:38">
      <c r="M1850" t="str" cm="1">
        <f t="array" ref="M1850">_xlfn._xlws.FILTER(SUM(H1850:L1850),SUM(H1850:L1850)&lt;&gt;0,"")</f>
        <v/>
      </c>
      <c r="AC1850" t="str">
        <f ca="1"/>
        <v/>
      </c>
      <c r="AE1850">
        <f ca="1"/>
        <v>0</v>
      </c>
      <c r="AF1850">
        <f ca="1"/>
        <v>0</v>
      </c>
      <c r="AG1850">
        <f ca="1"/>
        <v>0</v>
      </c>
      <c r="AH1850">
        <f ca="1"/>
        <v>0</v>
      </c>
      <c r="AI1850">
        <f ca="1"/>
        <v>0</v>
      </c>
      <c r="AJ1850">
        <f ca="1"/>
        <v>0</v>
      </c>
      <c r="AK1850">
        <f ca="1"/>
        <v>0</v>
      </c>
      <c r="AL1850" t="str">
        <f ca="1"/>
        <v/>
      </c>
    </row>
    <row r="1851" spans="13:38">
      <c r="M1851" t="str" cm="1">
        <f t="array" ref="M1851">_xlfn._xlws.FILTER(SUM(H1851:L1851),SUM(H1851:L1851)&lt;&gt;0,"")</f>
        <v/>
      </c>
      <c r="AC1851" t="str">
        <f ca="1"/>
        <v/>
      </c>
      <c r="AE1851">
        <f ca="1"/>
        <v>0</v>
      </c>
      <c r="AF1851">
        <f ca="1"/>
        <v>0</v>
      </c>
      <c r="AG1851">
        <f ca="1"/>
        <v>0</v>
      </c>
      <c r="AH1851">
        <f ca="1"/>
        <v>0</v>
      </c>
      <c r="AI1851">
        <f ca="1"/>
        <v>0</v>
      </c>
      <c r="AJ1851">
        <f ca="1"/>
        <v>0</v>
      </c>
      <c r="AK1851">
        <f ca="1"/>
        <v>0</v>
      </c>
      <c r="AL1851" t="str">
        <f ca="1"/>
        <v/>
      </c>
    </row>
    <row r="1852" spans="13:38">
      <c r="M1852" t="str" cm="1">
        <f t="array" ref="M1852">_xlfn._xlws.FILTER(SUM(H1852:L1852),SUM(H1852:L1852)&lt;&gt;0,"")</f>
        <v/>
      </c>
      <c r="AC1852" t="str">
        <f ca="1"/>
        <v/>
      </c>
      <c r="AE1852">
        <f ca="1"/>
        <v>0</v>
      </c>
      <c r="AF1852">
        <f ca="1"/>
        <v>0</v>
      </c>
      <c r="AG1852">
        <f ca="1"/>
        <v>0</v>
      </c>
      <c r="AH1852">
        <f ca="1"/>
        <v>0</v>
      </c>
      <c r="AI1852">
        <f ca="1"/>
        <v>0</v>
      </c>
      <c r="AJ1852">
        <f ca="1"/>
        <v>0</v>
      </c>
      <c r="AK1852">
        <f ca="1"/>
        <v>0</v>
      </c>
      <c r="AL1852" t="str">
        <f ca="1"/>
        <v/>
      </c>
    </row>
    <row r="1853" spans="13:38">
      <c r="M1853" t="str" cm="1">
        <f t="array" ref="M1853">_xlfn._xlws.FILTER(SUM(H1853:L1853),SUM(H1853:L1853)&lt;&gt;0,"")</f>
        <v/>
      </c>
      <c r="AC1853" t="str">
        <f ca="1"/>
        <v/>
      </c>
      <c r="AE1853">
        <f ca="1"/>
        <v>0</v>
      </c>
      <c r="AF1853">
        <f ca="1"/>
        <v>0</v>
      </c>
      <c r="AG1853">
        <f ca="1"/>
        <v>0</v>
      </c>
      <c r="AH1853">
        <f ca="1"/>
        <v>0</v>
      </c>
      <c r="AI1853">
        <f ca="1"/>
        <v>0</v>
      </c>
      <c r="AJ1853">
        <f ca="1"/>
        <v>0</v>
      </c>
      <c r="AK1853">
        <f ca="1"/>
        <v>0</v>
      </c>
      <c r="AL1853" t="str">
        <f ca="1"/>
        <v/>
      </c>
    </row>
    <row r="1854" spans="13:38">
      <c r="M1854" t="str" cm="1">
        <f t="array" ref="M1854">_xlfn._xlws.FILTER(SUM(H1854:L1854),SUM(H1854:L1854)&lt;&gt;0,"")</f>
        <v/>
      </c>
      <c r="AC1854" t="str">
        <f ca="1"/>
        <v/>
      </c>
      <c r="AE1854">
        <f ca="1"/>
        <v>0</v>
      </c>
      <c r="AF1854">
        <f ca="1"/>
        <v>0</v>
      </c>
      <c r="AG1854">
        <f ca="1"/>
        <v>0</v>
      </c>
      <c r="AH1854">
        <f ca="1"/>
        <v>0</v>
      </c>
      <c r="AI1854">
        <f ca="1"/>
        <v>0</v>
      </c>
      <c r="AJ1854">
        <f ca="1"/>
        <v>0</v>
      </c>
      <c r="AK1854">
        <f ca="1"/>
        <v>0</v>
      </c>
      <c r="AL1854" t="str">
        <f ca="1"/>
        <v/>
      </c>
    </row>
    <row r="1855" spans="13:38">
      <c r="M1855" t="str" cm="1">
        <f t="array" ref="M1855">_xlfn._xlws.FILTER(SUM(H1855:L1855),SUM(H1855:L1855)&lt;&gt;0,"")</f>
        <v/>
      </c>
      <c r="AC1855" t="str">
        <f ca="1"/>
        <v/>
      </c>
      <c r="AE1855">
        <f ca="1"/>
        <v>0</v>
      </c>
      <c r="AF1855">
        <f ca="1"/>
        <v>0</v>
      </c>
      <c r="AG1855">
        <f ca="1"/>
        <v>0</v>
      </c>
      <c r="AH1855">
        <f ca="1"/>
        <v>0</v>
      </c>
      <c r="AI1855">
        <f ca="1"/>
        <v>0</v>
      </c>
      <c r="AJ1855">
        <f ca="1"/>
        <v>0</v>
      </c>
      <c r="AK1855">
        <f ca="1"/>
        <v>0</v>
      </c>
      <c r="AL1855" t="str">
        <f ca="1"/>
        <v/>
      </c>
    </row>
    <row r="1856" spans="13:38">
      <c r="M1856" t="str" cm="1">
        <f t="array" ref="M1856">_xlfn._xlws.FILTER(SUM(H1856:L1856),SUM(H1856:L1856)&lt;&gt;0,"")</f>
        <v/>
      </c>
      <c r="AC1856" t="str">
        <f ca="1"/>
        <v/>
      </c>
      <c r="AE1856">
        <f ca="1"/>
        <v>0</v>
      </c>
      <c r="AF1856">
        <f ca="1"/>
        <v>0</v>
      </c>
      <c r="AG1856">
        <f ca="1"/>
        <v>0</v>
      </c>
      <c r="AH1856">
        <f ca="1"/>
        <v>0</v>
      </c>
      <c r="AI1856">
        <f ca="1"/>
        <v>0</v>
      </c>
      <c r="AJ1856">
        <f ca="1"/>
        <v>0</v>
      </c>
      <c r="AK1856">
        <f ca="1"/>
        <v>0</v>
      </c>
      <c r="AL1856" t="str">
        <f ca="1"/>
        <v/>
      </c>
    </row>
    <row r="1857" spans="13:38">
      <c r="M1857" t="str" cm="1">
        <f t="array" ref="M1857">_xlfn._xlws.FILTER(SUM(H1857:L1857),SUM(H1857:L1857)&lt;&gt;0,"")</f>
        <v/>
      </c>
      <c r="AC1857" t="str">
        <f ca="1"/>
        <v/>
      </c>
      <c r="AE1857">
        <f ca="1"/>
        <v>0</v>
      </c>
      <c r="AF1857">
        <f ca="1"/>
        <v>0</v>
      </c>
      <c r="AG1857">
        <f ca="1"/>
        <v>0</v>
      </c>
      <c r="AH1857">
        <f ca="1"/>
        <v>0</v>
      </c>
      <c r="AI1857">
        <f ca="1"/>
        <v>0</v>
      </c>
      <c r="AJ1857">
        <f ca="1"/>
        <v>0</v>
      </c>
      <c r="AK1857">
        <f ca="1"/>
        <v>0</v>
      </c>
      <c r="AL1857" t="str">
        <f ca="1"/>
        <v/>
      </c>
    </row>
    <row r="1858" spans="13:38">
      <c r="M1858" t="str" cm="1">
        <f t="array" ref="M1858">_xlfn._xlws.FILTER(SUM(H1858:L1858),SUM(H1858:L1858)&lt;&gt;0,"")</f>
        <v/>
      </c>
      <c r="AC1858" t="str">
        <f ca="1"/>
        <v/>
      </c>
      <c r="AE1858">
        <f ca="1"/>
        <v>0</v>
      </c>
      <c r="AF1858">
        <f ca="1"/>
        <v>0</v>
      </c>
      <c r="AG1858">
        <f ca="1"/>
        <v>0</v>
      </c>
      <c r="AH1858">
        <f ca="1"/>
        <v>0</v>
      </c>
      <c r="AI1858">
        <f ca="1"/>
        <v>0</v>
      </c>
      <c r="AJ1858">
        <f ca="1"/>
        <v>0</v>
      </c>
      <c r="AK1858">
        <f ca="1"/>
        <v>0</v>
      </c>
      <c r="AL1858" t="str">
        <f ca="1"/>
        <v/>
      </c>
    </row>
    <row r="1859" spans="13:38">
      <c r="M1859" t="str" cm="1">
        <f t="array" ref="M1859">_xlfn._xlws.FILTER(SUM(H1859:L1859),SUM(H1859:L1859)&lt;&gt;0,"")</f>
        <v/>
      </c>
      <c r="AC1859" t="str">
        <f ca="1"/>
        <v/>
      </c>
      <c r="AE1859">
        <f ca="1"/>
        <v>0</v>
      </c>
      <c r="AF1859">
        <f ca="1"/>
        <v>0</v>
      </c>
      <c r="AG1859">
        <f ca="1"/>
        <v>0</v>
      </c>
      <c r="AH1859">
        <f ca="1"/>
        <v>0</v>
      </c>
      <c r="AI1859">
        <f ca="1"/>
        <v>0</v>
      </c>
      <c r="AJ1859">
        <f ca="1"/>
        <v>0</v>
      </c>
      <c r="AK1859">
        <f ca="1"/>
        <v>0</v>
      </c>
      <c r="AL1859" t="str">
        <f ca="1"/>
        <v/>
      </c>
    </row>
    <row r="1860" spans="13:38">
      <c r="M1860" t="str" cm="1">
        <f t="array" ref="M1860">_xlfn._xlws.FILTER(SUM(H1860:L1860),SUM(H1860:L1860)&lt;&gt;0,"")</f>
        <v/>
      </c>
      <c r="AC1860" t="str">
        <f ca="1"/>
        <v/>
      </c>
      <c r="AE1860">
        <f ca="1"/>
        <v>0</v>
      </c>
      <c r="AF1860">
        <f ca="1"/>
        <v>0</v>
      </c>
      <c r="AG1860">
        <f ca="1"/>
        <v>0</v>
      </c>
      <c r="AH1860">
        <f ca="1"/>
        <v>0</v>
      </c>
      <c r="AI1860">
        <f ca="1"/>
        <v>0</v>
      </c>
      <c r="AJ1860">
        <f ca="1"/>
        <v>0</v>
      </c>
      <c r="AK1860">
        <f ca="1"/>
        <v>0</v>
      </c>
      <c r="AL1860" t="str">
        <f ca="1"/>
        <v/>
      </c>
    </row>
    <row r="1861" spans="13:38">
      <c r="M1861" t="str" cm="1">
        <f t="array" ref="M1861">_xlfn._xlws.FILTER(SUM(H1861:L1861),SUM(H1861:L1861)&lt;&gt;0,"")</f>
        <v/>
      </c>
      <c r="AC1861" t="str">
        <f ca="1"/>
        <v/>
      </c>
      <c r="AE1861">
        <f ca="1"/>
        <v>0</v>
      </c>
      <c r="AF1861">
        <f ca="1"/>
        <v>0</v>
      </c>
      <c r="AG1861">
        <f ca="1"/>
        <v>0</v>
      </c>
      <c r="AH1861">
        <f ca="1"/>
        <v>0</v>
      </c>
      <c r="AI1861">
        <f ca="1"/>
        <v>0</v>
      </c>
      <c r="AJ1861">
        <f ca="1"/>
        <v>0</v>
      </c>
      <c r="AK1861">
        <f ca="1"/>
        <v>0</v>
      </c>
      <c r="AL1861" t="str">
        <f ca="1"/>
        <v/>
      </c>
    </row>
    <row r="1862" spans="13:38">
      <c r="M1862" t="str" cm="1">
        <f t="array" ref="M1862">_xlfn._xlws.FILTER(SUM(H1862:L1862),SUM(H1862:L1862)&lt;&gt;0,"")</f>
        <v/>
      </c>
      <c r="AC1862" t="str">
        <f ca="1"/>
        <v/>
      </c>
      <c r="AE1862">
        <f ca="1"/>
        <v>0</v>
      </c>
      <c r="AF1862">
        <f ca="1"/>
        <v>0</v>
      </c>
      <c r="AG1862">
        <f ca="1"/>
        <v>0</v>
      </c>
      <c r="AH1862">
        <f ca="1"/>
        <v>0</v>
      </c>
      <c r="AI1862">
        <f ca="1"/>
        <v>0</v>
      </c>
      <c r="AJ1862">
        <f ca="1"/>
        <v>0</v>
      </c>
      <c r="AK1862">
        <f ca="1"/>
        <v>0</v>
      </c>
      <c r="AL1862" t="str">
        <f ca="1"/>
        <v/>
      </c>
    </row>
    <row r="1863" spans="13:38">
      <c r="M1863" t="str" cm="1">
        <f t="array" ref="M1863">_xlfn._xlws.FILTER(SUM(H1863:L1863),SUM(H1863:L1863)&lt;&gt;0,"")</f>
        <v/>
      </c>
      <c r="AC1863" t="str">
        <f ca="1"/>
        <v/>
      </c>
      <c r="AE1863">
        <f ca="1"/>
        <v>0</v>
      </c>
      <c r="AF1863">
        <f ca="1"/>
        <v>0</v>
      </c>
      <c r="AG1863">
        <f ca="1"/>
        <v>0</v>
      </c>
      <c r="AH1863">
        <f ca="1"/>
        <v>0</v>
      </c>
      <c r="AI1863">
        <f ca="1"/>
        <v>0</v>
      </c>
      <c r="AJ1863">
        <f ca="1"/>
        <v>0</v>
      </c>
      <c r="AK1863">
        <f ca="1"/>
        <v>0</v>
      </c>
      <c r="AL1863" t="str">
        <f ca="1"/>
        <v/>
      </c>
    </row>
    <row r="1864" spans="13:38">
      <c r="M1864" t="str" cm="1">
        <f t="array" ref="M1864">_xlfn._xlws.FILTER(SUM(H1864:L1864),SUM(H1864:L1864)&lt;&gt;0,"")</f>
        <v/>
      </c>
      <c r="AC1864" t="str">
        <f ca="1"/>
        <v/>
      </c>
      <c r="AE1864">
        <f ca="1"/>
        <v>0</v>
      </c>
      <c r="AF1864">
        <f ca="1"/>
        <v>0</v>
      </c>
      <c r="AG1864">
        <f ca="1"/>
        <v>0</v>
      </c>
      <c r="AH1864">
        <f ca="1"/>
        <v>0</v>
      </c>
      <c r="AI1864">
        <f ca="1"/>
        <v>0</v>
      </c>
      <c r="AJ1864">
        <f ca="1"/>
        <v>0</v>
      </c>
      <c r="AK1864">
        <f ca="1"/>
        <v>0</v>
      </c>
      <c r="AL1864" t="str">
        <f ca="1"/>
        <v/>
      </c>
    </row>
    <row r="1865" spans="13:38">
      <c r="M1865" t="str" cm="1">
        <f t="array" ref="M1865">_xlfn._xlws.FILTER(SUM(H1865:L1865),SUM(H1865:L1865)&lt;&gt;0,"")</f>
        <v/>
      </c>
      <c r="AC1865" t="str">
        <f ca="1"/>
        <v/>
      </c>
      <c r="AE1865">
        <f ca="1"/>
        <v>0</v>
      </c>
      <c r="AF1865">
        <f ca="1"/>
        <v>0</v>
      </c>
      <c r="AG1865">
        <f ca="1"/>
        <v>0</v>
      </c>
      <c r="AH1865">
        <f ca="1"/>
        <v>0</v>
      </c>
      <c r="AI1865">
        <f ca="1"/>
        <v>0</v>
      </c>
      <c r="AJ1865">
        <f ca="1"/>
        <v>0</v>
      </c>
      <c r="AK1865">
        <f ca="1"/>
        <v>0</v>
      </c>
      <c r="AL1865" t="str">
        <f ca="1"/>
        <v/>
      </c>
    </row>
    <row r="1866" spans="13:38">
      <c r="M1866" t="str" cm="1">
        <f t="array" ref="M1866">_xlfn._xlws.FILTER(SUM(H1866:L1866),SUM(H1866:L1866)&lt;&gt;0,"")</f>
        <v/>
      </c>
      <c r="AC1866" t="str">
        <f ca="1"/>
        <v/>
      </c>
      <c r="AE1866">
        <f ca="1"/>
        <v>0</v>
      </c>
      <c r="AF1866">
        <f ca="1"/>
        <v>0</v>
      </c>
      <c r="AG1866">
        <f ca="1"/>
        <v>0</v>
      </c>
      <c r="AH1866">
        <f ca="1"/>
        <v>0</v>
      </c>
      <c r="AI1866">
        <f ca="1"/>
        <v>0</v>
      </c>
      <c r="AJ1866">
        <f ca="1"/>
        <v>0</v>
      </c>
      <c r="AK1866">
        <f ca="1"/>
        <v>0</v>
      </c>
      <c r="AL1866" t="str">
        <f ca="1"/>
        <v/>
      </c>
    </row>
    <row r="1867" spans="13:38">
      <c r="M1867" t="str" cm="1">
        <f t="array" ref="M1867">_xlfn._xlws.FILTER(SUM(H1867:L1867),SUM(H1867:L1867)&lt;&gt;0,"")</f>
        <v/>
      </c>
      <c r="AC1867" t="str">
        <f ca="1"/>
        <v/>
      </c>
      <c r="AE1867">
        <f ca="1"/>
        <v>0</v>
      </c>
      <c r="AF1867">
        <f ca="1"/>
        <v>0</v>
      </c>
      <c r="AG1867">
        <f ca="1"/>
        <v>0</v>
      </c>
      <c r="AH1867">
        <f ca="1"/>
        <v>0</v>
      </c>
      <c r="AI1867">
        <f ca="1"/>
        <v>0</v>
      </c>
      <c r="AJ1867">
        <f ca="1"/>
        <v>0</v>
      </c>
      <c r="AK1867">
        <f ca="1"/>
        <v>0</v>
      </c>
      <c r="AL1867" t="str">
        <f ca="1"/>
        <v/>
      </c>
    </row>
    <row r="1868" spans="13:38">
      <c r="M1868" t="str" cm="1">
        <f t="array" ref="M1868">_xlfn._xlws.FILTER(SUM(H1868:L1868),SUM(H1868:L1868)&lt;&gt;0,"")</f>
        <v/>
      </c>
      <c r="AC1868" t="str">
        <f ca="1"/>
        <v/>
      </c>
      <c r="AE1868">
        <f ca="1"/>
        <v>0</v>
      </c>
      <c r="AF1868">
        <f ca="1"/>
        <v>0</v>
      </c>
      <c r="AG1868">
        <f ca="1"/>
        <v>0</v>
      </c>
      <c r="AH1868">
        <f ca="1"/>
        <v>0</v>
      </c>
      <c r="AI1868">
        <f ca="1"/>
        <v>0</v>
      </c>
      <c r="AJ1868">
        <f ca="1"/>
        <v>0</v>
      </c>
      <c r="AK1868">
        <f ca="1"/>
        <v>0</v>
      </c>
      <c r="AL1868" t="str">
        <f ca="1"/>
        <v/>
      </c>
    </row>
    <row r="1869" spans="13:38">
      <c r="M1869" t="str" cm="1">
        <f t="array" ref="M1869">_xlfn._xlws.FILTER(SUM(H1869:L1869),SUM(H1869:L1869)&lt;&gt;0,"")</f>
        <v/>
      </c>
      <c r="AC1869" t="str">
        <f ca="1"/>
        <v/>
      </c>
      <c r="AE1869">
        <f ca="1"/>
        <v>0</v>
      </c>
      <c r="AF1869">
        <f ca="1"/>
        <v>0</v>
      </c>
      <c r="AG1869">
        <f ca="1"/>
        <v>0</v>
      </c>
      <c r="AH1869">
        <f ca="1"/>
        <v>0</v>
      </c>
      <c r="AI1869">
        <f ca="1"/>
        <v>0</v>
      </c>
      <c r="AJ1869">
        <f ca="1"/>
        <v>0</v>
      </c>
      <c r="AK1869">
        <f ca="1"/>
        <v>0</v>
      </c>
      <c r="AL1869" t="str">
        <f ca="1"/>
        <v/>
      </c>
    </row>
    <row r="1870" spans="13:38">
      <c r="M1870" t="str" cm="1">
        <f t="array" ref="M1870">_xlfn._xlws.FILTER(SUM(H1870:L1870),SUM(H1870:L1870)&lt;&gt;0,"")</f>
        <v/>
      </c>
      <c r="AC1870" t="str">
        <f ca="1"/>
        <v/>
      </c>
      <c r="AE1870">
        <f ca="1"/>
        <v>0</v>
      </c>
      <c r="AF1870">
        <f ca="1"/>
        <v>0</v>
      </c>
      <c r="AG1870">
        <f ca="1"/>
        <v>0</v>
      </c>
      <c r="AH1870">
        <f ca="1"/>
        <v>0</v>
      </c>
      <c r="AI1870">
        <f ca="1"/>
        <v>0</v>
      </c>
      <c r="AJ1870">
        <f ca="1"/>
        <v>0</v>
      </c>
      <c r="AK1870">
        <f ca="1"/>
        <v>0</v>
      </c>
      <c r="AL1870" t="str">
        <f ca="1"/>
        <v/>
      </c>
    </row>
    <row r="1871" spans="13:38">
      <c r="M1871" t="str" cm="1">
        <f t="array" ref="M1871">_xlfn._xlws.FILTER(SUM(H1871:L1871),SUM(H1871:L1871)&lt;&gt;0,"")</f>
        <v/>
      </c>
      <c r="AC1871" t="str">
        <f ca="1"/>
        <v/>
      </c>
      <c r="AE1871">
        <f ca="1"/>
        <v>0</v>
      </c>
      <c r="AF1871">
        <f ca="1"/>
        <v>0</v>
      </c>
      <c r="AG1871">
        <f ca="1"/>
        <v>0</v>
      </c>
      <c r="AH1871">
        <f ca="1"/>
        <v>0</v>
      </c>
      <c r="AI1871">
        <f ca="1"/>
        <v>0</v>
      </c>
      <c r="AJ1871">
        <f ca="1"/>
        <v>0</v>
      </c>
      <c r="AK1871">
        <f ca="1"/>
        <v>0</v>
      </c>
      <c r="AL1871" t="str">
        <f ca="1"/>
        <v/>
      </c>
    </row>
    <row r="1872" spans="13:38">
      <c r="M1872" t="str" cm="1">
        <f t="array" ref="M1872">_xlfn._xlws.FILTER(SUM(H1872:L1872),SUM(H1872:L1872)&lt;&gt;0,"")</f>
        <v/>
      </c>
      <c r="AC1872" t="str">
        <f ca="1"/>
        <v/>
      </c>
      <c r="AE1872">
        <f ca="1"/>
        <v>0</v>
      </c>
      <c r="AF1872">
        <f ca="1"/>
        <v>0</v>
      </c>
      <c r="AG1872">
        <f ca="1"/>
        <v>0</v>
      </c>
      <c r="AH1872">
        <f ca="1"/>
        <v>0</v>
      </c>
      <c r="AI1872">
        <f ca="1"/>
        <v>0</v>
      </c>
      <c r="AJ1872">
        <f ca="1"/>
        <v>0</v>
      </c>
      <c r="AK1872">
        <f ca="1"/>
        <v>0</v>
      </c>
      <c r="AL1872" t="str">
        <f ca="1"/>
        <v/>
      </c>
    </row>
    <row r="1873" spans="13:38">
      <c r="M1873" t="str" cm="1">
        <f t="array" ref="M1873">_xlfn._xlws.FILTER(SUM(H1873:L1873),SUM(H1873:L1873)&lt;&gt;0,"")</f>
        <v/>
      </c>
      <c r="AC1873" t="str">
        <f ca="1"/>
        <v/>
      </c>
      <c r="AE1873">
        <f ca="1"/>
        <v>0</v>
      </c>
      <c r="AF1873">
        <f ca="1"/>
        <v>0</v>
      </c>
      <c r="AG1873">
        <f ca="1"/>
        <v>0</v>
      </c>
      <c r="AH1873">
        <f ca="1"/>
        <v>0</v>
      </c>
      <c r="AI1873">
        <f ca="1"/>
        <v>0</v>
      </c>
      <c r="AJ1873">
        <f ca="1"/>
        <v>0</v>
      </c>
      <c r="AK1873">
        <f ca="1"/>
        <v>0</v>
      </c>
      <c r="AL1873" t="str">
        <f ca="1"/>
        <v/>
      </c>
    </row>
    <row r="1874" spans="13:38">
      <c r="M1874" t="str" cm="1">
        <f t="array" ref="M1874">_xlfn._xlws.FILTER(SUM(H1874:L1874),SUM(H1874:L1874)&lt;&gt;0,"")</f>
        <v/>
      </c>
      <c r="AC1874" t="str">
        <f ca="1"/>
        <v/>
      </c>
      <c r="AE1874">
        <f ca="1"/>
        <v>0</v>
      </c>
      <c r="AF1874">
        <f ca="1"/>
        <v>0</v>
      </c>
      <c r="AG1874">
        <f ca="1"/>
        <v>0</v>
      </c>
      <c r="AH1874">
        <f ca="1"/>
        <v>0</v>
      </c>
      <c r="AI1874">
        <f ca="1"/>
        <v>0</v>
      </c>
      <c r="AJ1874">
        <f ca="1"/>
        <v>0</v>
      </c>
      <c r="AK1874">
        <f ca="1"/>
        <v>0</v>
      </c>
      <c r="AL1874" t="str">
        <f ca="1"/>
        <v/>
      </c>
    </row>
    <row r="1875" spans="13:38">
      <c r="M1875" t="str" cm="1">
        <f t="array" ref="M1875">_xlfn._xlws.FILTER(SUM(H1875:L1875),SUM(H1875:L1875)&lt;&gt;0,"")</f>
        <v/>
      </c>
      <c r="AC1875" t="str">
        <f ca="1"/>
        <v/>
      </c>
      <c r="AE1875">
        <f ca="1"/>
        <v>0</v>
      </c>
      <c r="AF1875">
        <f ca="1"/>
        <v>0</v>
      </c>
      <c r="AG1875">
        <f ca="1"/>
        <v>0</v>
      </c>
      <c r="AH1875">
        <f ca="1"/>
        <v>0</v>
      </c>
      <c r="AI1875">
        <f ca="1"/>
        <v>0</v>
      </c>
      <c r="AJ1875">
        <f ca="1"/>
        <v>0</v>
      </c>
      <c r="AK1875">
        <f ca="1"/>
        <v>0</v>
      </c>
      <c r="AL1875" t="str">
        <f ca="1"/>
        <v/>
      </c>
    </row>
    <row r="1876" spans="13:38">
      <c r="M1876" t="str" cm="1">
        <f t="array" ref="M1876">_xlfn._xlws.FILTER(SUM(H1876:L1876),SUM(H1876:L1876)&lt;&gt;0,"")</f>
        <v/>
      </c>
      <c r="AC1876" t="str">
        <f ca="1"/>
        <v/>
      </c>
      <c r="AE1876">
        <f ca="1"/>
        <v>0</v>
      </c>
      <c r="AF1876">
        <f ca="1"/>
        <v>0</v>
      </c>
      <c r="AG1876">
        <f ca="1"/>
        <v>0</v>
      </c>
      <c r="AH1876">
        <f ca="1"/>
        <v>0</v>
      </c>
      <c r="AI1876">
        <f ca="1"/>
        <v>0</v>
      </c>
      <c r="AJ1876">
        <f ca="1"/>
        <v>0</v>
      </c>
      <c r="AK1876">
        <f ca="1"/>
        <v>0</v>
      </c>
      <c r="AL1876" t="str">
        <f ca="1"/>
        <v/>
      </c>
    </row>
    <row r="1877" spans="13:38">
      <c r="M1877" t="str" cm="1">
        <f t="array" ref="M1877">_xlfn._xlws.FILTER(SUM(H1877:L1877),SUM(H1877:L1877)&lt;&gt;0,"")</f>
        <v/>
      </c>
      <c r="AC1877" t="str">
        <f ca="1"/>
        <v/>
      </c>
      <c r="AE1877">
        <f ca="1"/>
        <v>0</v>
      </c>
      <c r="AF1877">
        <f ca="1"/>
        <v>0</v>
      </c>
      <c r="AG1877">
        <f ca="1"/>
        <v>0</v>
      </c>
      <c r="AH1877">
        <f ca="1"/>
        <v>0</v>
      </c>
      <c r="AI1877">
        <f ca="1"/>
        <v>0</v>
      </c>
      <c r="AJ1877">
        <f ca="1"/>
        <v>0</v>
      </c>
      <c r="AK1877">
        <f ca="1"/>
        <v>0</v>
      </c>
      <c r="AL1877" t="str">
        <f ca="1"/>
        <v/>
      </c>
    </row>
    <row r="1878" spans="13:38">
      <c r="M1878" t="str" cm="1">
        <f t="array" ref="M1878">_xlfn._xlws.FILTER(SUM(H1878:L1878),SUM(H1878:L1878)&lt;&gt;0,"")</f>
        <v/>
      </c>
      <c r="AC1878" t="str">
        <f ca="1"/>
        <v/>
      </c>
      <c r="AE1878">
        <f ca="1"/>
        <v>0</v>
      </c>
      <c r="AF1878">
        <f ca="1"/>
        <v>0</v>
      </c>
      <c r="AG1878">
        <f ca="1"/>
        <v>0</v>
      </c>
      <c r="AH1878">
        <f ca="1"/>
        <v>0</v>
      </c>
      <c r="AI1878">
        <f ca="1"/>
        <v>0</v>
      </c>
      <c r="AJ1878">
        <f ca="1"/>
        <v>0</v>
      </c>
      <c r="AK1878">
        <f ca="1"/>
        <v>0</v>
      </c>
      <c r="AL1878" t="str">
        <f ca="1"/>
        <v/>
      </c>
    </row>
    <row r="1879" spans="13:38">
      <c r="M1879" t="str" cm="1">
        <f t="array" ref="M1879">_xlfn._xlws.FILTER(SUM(H1879:L1879),SUM(H1879:L1879)&lt;&gt;0,"")</f>
        <v/>
      </c>
      <c r="AC1879" t="str">
        <f ca="1"/>
        <v/>
      </c>
      <c r="AE1879">
        <f ca="1"/>
        <v>0</v>
      </c>
      <c r="AF1879">
        <f ca="1"/>
        <v>0</v>
      </c>
      <c r="AG1879">
        <f ca="1"/>
        <v>0</v>
      </c>
      <c r="AH1879">
        <f ca="1"/>
        <v>0</v>
      </c>
      <c r="AI1879">
        <f ca="1"/>
        <v>0</v>
      </c>
      <c r="AJ1879">
        <f ca="1"/>
        <v>0</v>
      </c>
      <c r="AK1879">
        <f ca="1"/>
        <v>0</v>
      </c>
      <c r="AL1879" t="str">
        <f ca="1"/>
        <v/>
      </c>
    </row>
    <row r="1880" spans="13:38">
      <c r="M1880" t="str" cm="1">
        <f t="array" ref="M1880">_xlfn._xlws.FILTER(SUM(H1880:L1880),SUM(H1880:L1880)&lt;&gt;0,"")</f>
        <v/>
      </c>
      <c r="AC1880" t="str">
        <f ca="1"/>
        <v/>
      </c>
      <c r="AE1880">
        <f ca="1"/>
        <v>0</v>
      </c>
      <c r="AF1880">
        <f ca="1"/>
        <v>0</v>
      </c>
      <c r="AG1880">
        <f ca="1"/>
        <v>0</v>
      </c>
      <c r="AH1880">
        <f ca="1"/>
        <v>0</v>
      </c>
      <c r="AI1880">
        <f ca="1"/>
        <v>0</v>
      </c>
      <c r="AJ1880">
        <f ca="1"/>
        <v>0</v>
      </c>
      <c r="AK1880">
        <f ca="1"/>
        <v>0</v>
      </c>
      <c r="AL1880" t="str">
        <f ca="1"/>
        <v/>
      </c>
    </row>
    <row r="1881" spans="13:38">
      <c r="M1881" t="str" cm="1">
        <f t="array" ref="M1881">_xlfn._xlws.FILTER(SUM(H1881:L1881),SUM(H1881:L1881)&lt;&gt;0,"")</f>
        <v/>
      </c>
      <c r="AC1881" t="str">
        <f ca="1"/>
        <v/>
      </c>
      <c r="AE1881">
        <f ca="1"/>
        <v>0</v>
      </c>
      <c r="AF1881">
        <f ca="1"/>
        <v>0</v>
      </c>
      <c r="AG1881">
        <f ca="1"/>
        <v>0</v>
      </c>
      <c r="AH1881">
        <f ca="1"/>
        <v>0</v>
      </c>
      <c r="AI1881">
        <f ca="1"/>
        <v>0</v>
      </c>
      <c r="AJ1881">
        <f ca="1"/>
        <v>0</v>
      </c>
      <c r="AK1881">
        <f ca="1"/>
        <v>0</v>
      </c>
      <c r="AL1881" t="str">
        <f ca="1"/>
        <v/>
      </c>
    </row>
    <row r="1882" spans="13:38">
      <c r="M1882" t="str" cm="1">
        <f t="array" ref="M1882">_xlfn._xlws.FILTER(SUM(H1882:L1882),SUM(H1882:L1882)&lt;&gt;0,"")</f>
        <v/>
      </c>
      <c r="AC1882" t="str">
        <f ca="1"/>
        <v/>
      </c>
      <c r="AE1882">
        <f ca="1"/>
        <v>0</v>
      </c>
      <c r="AF1882">
        <f ca="1"/>
        <v>0</v>
      </c>
      <c r="AG1882">
        <f ca="1"/>
        <v>0</v>
      </c>
      <c r="AH1882">
        <f ca="1"/>
        <v>0</v>
      </c>
      <c r="AI1882">
        <f ca="1"/>
        <v>0</v>
      </c>
      <c r="AJ1882">
        <f ca="1"/>
        <v>0</v>
      </c>
      <c r="AK1882">
        <f ca="1"/>
        <v>0</v>
      </c>
      <c r="AL1882" t="str">
        <f ca="1"/>
        <v/>
      </c>
    </row>
    <row r="1883" spans="13:38">
      <c r="M1883" t="str" cm="1">
        <f t="array" ref="M1883">_xlfn._xlws.FILTER(SUM(H1883:L1883),SUM(H1883:L1883)&lt;&gt;0,"")</f>
        <v/>
      </c>
      <c r="AC1883" t="str">
        <f ca="1"/>
        <v/>
      </c>
      <c r="AE1883">
        <f ca="1"/>
        <v>0</v>
      </c>
      <c r="AF1883">
        <f ca="1"/>
        <v>0</v>
      </c>
      <c r="AG1883">
        <f ca="1"/>
        <v>0</v>
      </c>
      <c r="AH1883">
        <f ca="1"/>
        <v>0</v>
      </c>
      <c r="AI1883">
        <f ca="1"/>
        <v>0</v>
      </c>
      <c r="AJ1883">
        <f ca="1"/>
        <v>0</v>
      </c>
      <c r="AK1883">
        <f ca="1"/>
        <v>0</v>
      </c>
      <c r="AL1883" t="str">
        <f ca="1"/>
        <v/>
      </c>
    </row>
    <row r="1884" spans="13:38">
      <c r="M1884" t="str" cm="1">
        <f t="array" ref="M1884">_xlfn._xlws.FILTER(SUM(H1884:L1884),SUM(H1884:L1884)&lt;&gt;0,"")</f>
        <v/>
      </c>
      <c r="AC1884" t="str">
        <f ca="1"/>
        <v/>
      </c>
      <c r="AE1884">
        <f ca="1"/>
        <v>0</v>
      </c>
      <c r="AF1884">
        <f ca="1"/>
        <v>0</v>
      </c>
      <c r="AG1884">
        <f ca="1"/>
        <v>0</v>
      </c>
      <c r="AH1884">
        <f ca="1"/>
        <v>0</v>
      </c>
      <c r="AI1884">
        <f ca="1"/>
        <v>0</v>
      </c>
      <c r="AJ1884">
        <f ca="1"/>
        <v>0</v>
      </c>
      <c r="AK1884">
        <f ca="1"/>
        <v>0</v>
      </c>
      <c r="AL1884" t="str">
        <f ca="1"/>
        <v/>
      </c>
    </row>
    <row r="1885" spans="13:38">
      <c r="M1885" t="str" cm="1">
        <f t="array" ref="M1885">_xlfn._xlws.FILTER(SUM(H1885:L1885),SUM(H1885:L1885)&lt;&gt;0,"")</f>
        <v/>
      </c>
      <c r="AC1885" t="str">
        <f ca="1"/>
        <v/>
      </c>
      <c r="AE1885">
        <f ca="1"/>
        <v>0</v>
      </c>
      <c r="AF1885">
        <f ca="1"/>
        <v>0</v>
      </c>
      <c r="AG1885">
        <f ca="1"/>
        <v>0</v>
      </c>
      <c r="AH1885">
        <f ca="1"/>
        <v>0</v>
      </c>
      <c r="AI1885">
        <f ca="1"/>
        <v>0</v>
      </c>
      <c r="AJ1885">
        <f ca="1"/>
        <v>0</v>
      </c>
      <c r="AK1885">
        <f ca="1"/>
        <v>0</v>
      </c>
      <c r="AL1885" t="str">
        <f ca="1"/>
        <v/>
      </c>
    </row>
    <row r="1886" spans="13:38">
      <c r="M1886" t="str" cm="1">
        <f t="array" ref="M1886">_xlfn._xlws.FILTER(SUM(H1886:L1886),SUM(H1886:L1886)&lt;&gt;0,"")</f>
        <v/>
      </c>
      <c r="AC1886" t="str">
        <f ca="1"/>
        <v/>
      </c>
      <c r="AE1886">
        <f ca="1"/>
        <v>0</v>
      </c>
      <c r="AF1886">
        <f ca="1"/>
        <v>0</v>
      </c>
      <c r="AG1886">
        <f ca="1"/>
        <v>0</v>
      </c>
      <c r="AH1886">
        <f ca="1"/>
        <v>0</v>
      </c>
      <c r="AI1886">
        <f ca="1"/>
        <v>0</v>
      </c>
      <c r="AJ1886">
        <f ca="1"/>
        <v>0</v>
      </c>
      <c r="AK1886">
        <f ca="1"/>
        <v>0</v>
      </c>
      <c r="AL1886" t="str">
        <f ca="1"/>
        <v/>
      </c>
    </row>
    <row r="1887" spans="13:38">
      <c r="M1887" t="str" cm="1">
        <f t="array" ref="M1887">_xlfn._xlws.FILTER(SUM(H1887:L1887),SUM(H1887:L1887)&lt;&gt;0,"")</f>
        <v/>
      </c>
      <c r="AC1887" t="str">
        <f ca="1"/>
        <v/>
      </c>
      <c r="AE1887">
        <f ca="1"/>
        <v>0</v>
      </c>
      <c r="AF1887">
        <f ca="1"/>
        <v>0</v>
      </c>
      <c r="AG1887">
        <f ca="1"/>
        <v>0</v>
      </c>
      <c r="AH1887">
        <f ca="1"/>
        <v>0</v>
      </c>
      <c r="AI1887">
        <f ca="1"/>
        <v>0</v>
      </c>
      <c r="AJ1887">
        <f ca="1"/>
        <v>0</v>
      </c>
      <c r="AK1887">
        <f ca="1"/>
        <v>0</v>
      </c>
      <c r="AL1887" t="str">
        <f ca="1"/>
        <v/>
      </c>
    </row>
    <row r="1888" spans="13:38">
      <c r="M1888" t="str" cm="1">
        <f t="array" ref="M1888">_xlfn._xlws.FILTER(SUM(H1888:L1888),SUM(H1888:L1888)&lt;&gt;0,"")</f>
        <v/>
      </c>
      <c r="AC1888" t="str">
        <f ca="1"/>
        <v/>
      </c>
      <c r="AE1888">
        <f ca="1"/>
        <v>0</v>
      </c>
      <c r="AF1888">
        <f ca="1"/>
        <v>0</v>
      </c>
      <c r="AG1888">
        <f ca="1"/>
        <v>0</v>
      </c>
      <c r="AH1888">
        <f ca="1"/>
        <v>0</v>
      </c>
      <c r="AI1888">
        <f ca="1"/>
        <v>0</v>
      </c>
      <c r="AJ1888">
        <f ca="1"/>
        <v>0</v>
      </c>
      <c r="AK1888">
        <f ca="1"/>
        <v>0</v>
      </c>
      <c r="AL1888" t="str">
        <f ca="1"/>
        <v/>
      </c>
    </row>
    <row r="1889" spans="13:38">
      <c r="M1889" t="str" cm="1">
        <f t="array" ref="M1889">_xlfn._xlws.FILTER(SUM(H1889:L1889),SUM(H1889:L1889)&lt;&gt;0,"")</f>
        <v/>
      </c>
      <c r="AC1889" t="str">
        <f ca="1"/>
        <v/>
      </c>
      <c r="AE1889">
        <f ca="1"/>
        <v>0</v>
      </c>
      <c r="AF1889">
        <f ca="1"/>
        <v>0</v>
      </c>
      <c r="AG1889">
        <f ca="1"/>
        <v>0</v>
      </c>
      <c r="AH1889">
        <f ca="1"/>
        <v>0</v>
      </c>
      <c r="AI1889">
        <f ca="1"/>
        <v>0</v>
      </c>
      <c r="AJ1889">
        <f ca="1"/>
        <v>0</v>
      </c>
      <c r="AK1889">
        <f ca="1"/>
        <v>0</v>
      </c>
      <c r="AL1889" t="str">
        <f ca="1"/>
        <v/>
      </c>
    </row>
    <row r="1890" spans="13:38">
      <c r="M1890" t="str" cm="1">
        <f t="array" ref="M1890">_xlfn._xlws.FILTER(SUM(H1890:L1890),SUM(H1890:L1890)&lt;&gt;0,"")</f>
        <v/>
      </c>
      <c r="AC1890" t="str">
        <f ca="1"/>
        <v/>
      </c>
      <c r="AE1890">
        <f ca="1"/>
        <v>0</v>
      </c>
      <c r="AF1890">
        <f ca="1"/>
        <v>0</v>
      </c>
      <c r="AG1890">
        <f ca="1"/>
        <v>0</v>
      </c>
      <c r="AH1890">
        <f ca="1"/>
        <v>0</v>
      </c>
      <c r="AI1890">
        <f ca="1"/>
        <v>0</v>
      </c>
      <c r="AJ1890">
        <f ca="1"/>
        <v>0</v>
      </c>
      <c r="AK1890">
        <f ca="1"/>
        <v>0</v>
      </c>
      <c r="AL1890" t="str">
        <f ca="1"/>
        <v/>
      </c>
    </row>
    <row r="1891" spans="13:38">
      <c r="M1891" t="str" cm="1">
        <f t="array" ref="M1891">_xlfn._xlws.FILTER(SUM(H1891:L1891),SUM(H1891:L1891)&lt;&gt;0,"")</f>
        <v/>
      </c>
      <c r="AC1891" t="str">
        <f ca="1"/>
        <v/>
      </c>
      <c r="AE1891">
        <f ca="1"/>
        <v>0</v>
      </c>
      <c r="AF1891">
        <f ca="1"/>
        <v>0</v>
      </c>
      <c r="AG1891">
        <f ca="1"/>
        <v>0</v>
      </c>
      <c r="AH1891">
        <f ca="1"/>
        <v>0</v>
      </c>
      <c r="AI1891">
        <f ca="1"/>
        <v>0</v>
      </c>
      <c r="AJ1891">
        <f ca="1"/>
        <v>0</v>
      </c>
      <c r="AK1891">
        <f ca="1"/>
        <v>0</v>
      </c>
      <c r="AL1891" t="str">
        <f ca="1"/>
        <v/>
      </c>
    </row>
    <row r="1892" spans="13:38">
      <c r="M1892" t="str" cm="1">
        <f t="array" ref="M1892">_xlfn._xlws.FILTER(SUM(H1892:L1892),SUM(H1892:L1892)&lt;&gt;0,"")</f>
        <v/>
      </c>
      <c r="AC1892" t="str">
        <f ca="1"/>
        <v/>
      </c>
      <c r="AE1892">
        <f ca="1"/>
        <v>0</v>
      </c>
      <c r="AF1892">
        <f ca="1"/>
        <v>0</v>
      </c>
      <c r="AG1892">
        <f ca="1"/>
        <v>0</v>
      </c>
      <c r="AH1892">
        <f ca="1"/>
        <v>0</v>
      </c>
      <c r="AI1892">
        <f ca="1"/>
        <v>0</v>
      </c>
      <c r="AJ1892">
        <f ca="1"/>
        <v>0</v>
      </c>
      <c r="AK1892">
        <f ca="1"/>
        <v>0</v>
      </c>
      <c r="AL1892" t="str">
        <f ca="1"/>
        <v/>
      </c>
    </row>
    <row r="1893" spans="13:38">
      <c r="M1893" t="str" cm="1">
        <f t="array" ref="M1893">_xlfn._xlws.FILTER(SUM(H1893:L1893),SUM(H1893:L1893)&lt;&gt;0,"")</f>
        <v/>
      </c>
      <c r="AC1893" t="str">
        <f ca="1"/>
        <v/>
      </c>
      <c r="AE1893">
        <f ca="1"/>
        <v>0</v>
      </c>
      <c r="AF1893">
        <f ca="1"/>
        <v>0</v>
      </c>
      <c r="AG1893">
        <f ca="1"/>
        <v>0</v>
      </c>
      <c r="AH1893">
        <f ca="1"/>
        <v>0</v>
      </c>
      <c r="AI1893">
        <f ca="1"/>
        <v>0</v>
      </c>
      <c r="AJ1893">
        <f ca="1"/>
        <v>0</v>
      </c>
      <c r="AK1893">
        <f ca="1"/>
        <v>0</v>
      </c>
      <c r="AL1893" t="str">
        <f ca="1"/>
        <v/>
      </c>
    </row>
    <row r="1894" spans="13:38">
      <c r="M1894" t="str" cm="1">
        <f t="array" ref="M1894">_xlfn._xlws.FILTER(SUM(H1894:L1894),SUM(H1894:L1894)&lt;&gt;0,"")</f>
        <v/>
      </c>
      <c r="AC1894" t="str">
        <f ca="1"/>
        <v/>
      </c>
      <c r="AE1894">
        <f ca="1"/>
        <v>0</v>
      </c>
      <c r="AF1894">
        <f ca="1"/>
        <v>0</v>
      </c>
      <c r="AG1894">
        <f ca="1"/>
        <v>0</v>
      </c>
      <c r="AH1894">
        <f ca="1"/>
        <v>0</v>
      </c>
      <c r="AI1894">
        <f ca="1"/>
        <v>0</v>
      </c>
      <c r="AJ1894">
        <f ca="1"/>
        <v>0</v>
      </c>
      <c r="AK1894">
        <f ca="1"/>
        <v>0</v>
      </c>
      <c r="AL1894" t="str">
        <f ca="1"/>
        <v/>
      </c>
    </row>
    <row r="1895" spans="13:38">
      <c r="M1895" t="str" cm="1">
        <f t="array" ref="M1895">_xlfn._xlws.FILTER(SUM(H1895:L1895),SUM(H1895:L1895)&lt;&gt;0,"")</f>
        <v/>
      </c>
      <c r="AC1895" t="str">
        <f ca="1"/>
        <v/>
      </c>
      <c r="AE1895">
        <f ca="1"/>
        <v>0</v>
      </c>
      <c r="AF1895">
        <f ca="1"/>
        <v>0</v>
      </c>
      <c r="AG1895">
        <f ca="1"/>
        <v>0</v>
      </c>
      <c r="AH1895">
        <f ca="1"/>
        <v>0</v>
      </c>
      <c r="AI1895">
        <f ca="1"/>
        <v>0</v>
      </c>
      <c r="AJ1895">
        <f ca="1"/>
        <v>0</v>
      </c>
      <c r="AK1895">
        <f ca="1"/>
        <v>0</v>
      </c>
      <c r="AL1895" t="str">
        <f ca="1"/>
        <v/>
      </c>
    </row>
    <row r="1896" spans="13:38">
      <c r="M1896" t="str" cm="1">
        <f t="array" ref="M1896">_xlfn._xlws.FILTER(SUM(H1896:L1896),SUM(H1896:L1896)&lt;&gt;0,"")</f>
        <v/>
      </c>
      <c r="AC1896" t="str">
        <f ca="1"/>
        <v/>
      </c>
      <c r="AE1896">
        <f ca="1"/>
        <v>0</v>
      </c>
      <c r="AF1896">
        <f ca="1"/>
        <v>0</v>
      </c>
      <c r="AG1896">
        <f ca="1"/>
        <v>0</v>
      </c>
      <c r="AH1896">
        <f ca="1"/>
        <v>0</v>
      </c>
      <c r="AI1896">
        <f ca="1"/>
        <v>0</v>
      </c>
      <c r="AJ1896">
        <f ca="1"/>
        <v>0</v>
      </c>
      <c r="AK1896">
        <f ca="1"/>
        <v>0</v>
      </c>
      <c r="AL1896" t="str">
        <f ca="1"/>
        <v/>
      </c>
    </row>
    <row r="1897" spans="13:38">
      <c r="M1897" t="str" cm="1">
        <f t="array" ref="M1897">_xlfn._xlws.FILTER(SUM(H1897:L1897),SUM(H1897:L1897)&lt;&gt;0,"")</f>
        <v/>
      </c>
      <c r="AC1897" t="str">
        <f ca="1"/>
        <v/>
      </c>
      <c r="AE1897">
        <f ca="1"/>
        <v>0</v>
      </c>
      <c r="AF1897">
        <f ca="1"/>
        <v>0</v>
      </c>
      <c r="AG1897">
        <f ca="1"/>
        <v>0</v>
      </c>
      <c r="AH1897">
        <f ca="1"/>
        <v>0</v>
      </c>
      <c r="AI1897">
        <f ca="1"/>
        <v>0</v>
      </c>
      <c r="AJ1897">
        <f ca="1"/>
        <v>0</v>
      </c>
      <c r="AK1897">
        <f ca="1"/>
        <v>0</v>
      </c>
      <c r="AL1897" t="str">
        <f ca="1"/>
        <v/>
      </c>
    </row>
    <row r="1898" spans="13:38">
      <c r="M1898" t="str" cm="1">
        <f t="array" ref="M1898">_xlfn._xlws.FILTER(SUM(H1898:L1898),SUM(H1898:L1898)&lt;&gt;0,"")</f>
        <v/>
      </c>
      <c r="AC1898" t="str">
        <f ca="1"/>
        <v/>
      </c>
      <c r="AE1898">
        <f ca="1"/>
        <v>0</v>
      </c>
      <c r="AF1898">
        <f ca="1"/>
        <v>0</v>
      </c>
      <c r="AG1898">
        <f ca="1"/>
        <v>0</v>
      </c>
      <c r="AH1898">
        <f ca="1"/>
        <v>0</v>
      </c>
      <c r="AI1898">
        <f ca="1"/>
        <v>0</v>
      </c>
      <c r="AJ1898">
        <f ca="1"/>
        <v>0</v>
      </c>
      <c r="AK1898">
        <f ca="1"/>
        <v>0</v>
      </c>
      <c r="AL1898" t="str">
        <f ca="1"/>
        <v/>
      </c>
    </row>
    <row r="1899" spans="13:38">
      <c r="M1899" t="str" cm="1">
        <f t="array" ref="M1899">_xlfn._xlws.FILTER(SUM(H1899:L1899),SUM(H1899:L1899)&lt;&gt;0,"")</f>
        <v/>
      </c>
      <c r="AC1899" t="str">
        <f ca="1"/>
        <v/>
      </c>
      <c r="AE1899">
        <f ca="1"/>
        <v>0</v>
      </c>
      <c r="AF1899">
        <f ca="1"/>
        <v>0</v>
      </c>
      <c r="AG1899">
        <f ca="1"/>
        <v>0</v>
      </c>
      <c r="AH1899">
        <f ca="1"/>
        <v>0</v>
      </c>
      <c r="AI1899">
        <f ca="1"/>
        <v>0</v>
      </c>
      <c r="AJ1899">
        <f ca="1"/>
        <v>0</v>
      </c>
      <c r="AK1899">
        <f ca="1"/>
        <v>0</v>
      </c>
      <c r="AL1899" t="str">
        <f ca="1"/>
        <v/>
      </c>
    </row>
    <row r="1900" spans="13:38">
      <c r="M1900" t="str" cm="1">
        <f t="array" ref="M1900">_xlfn._xlws.FILTER(SUM(H1900:L1900),SUM(H1900:L1900)&lt;&gt;0,"")</f>
        <v/>
      </c>
      <c r="AC1900" t="str">
        <f ca="1"/>
        <v/>
      </c>
      <c r="AE1900">
        <f ca="1"/>
        <v>0</v>
      </c>
      <c r="AF1900">
        <f ca="1"/>
        <v>0</v>
      </c>
      <c r="AG1900">
        <f ca="1"/>
        <v>0</v>
      </c>
      <c r="AH1900">
        <f ca="1"/>
        <v>0</v>
      </c>
      <c r="AI1900">
        <f ca="1"/>
        <v>0</v>
      </c>
      <c r="AJ1900">
        <f ca="1"/>
        <v>0</v>
      </c>
      <c r="AK1900">
        <f ca="1"/>
        <v>0</v>
      </c>
      <c r="AL1900" t="str">
        <f ca="1"/>
        <v/>
      </c>
    </row>
    <row r="1901" spans="13:38">
      <c r="M1901" t="str" cm="1">
        <f t="array" ref="M1901">_xlfn._xlws.FILTER(SUM(H1901:L1901),SUM(H1901:L1901)&lt;&gt;0,"")</f>
        <v/>
      </c>
      <c r="AC1901" t="str">
        <f ca="1"/>
        <v/>
      </c>
      <c r="AE1901">
        <f ca="1"/>
        <v>0</v>
      </c>
      <c r="AF1901">
        <f ca="1"/>
        <v>0</v>
      </c>
      <c r="AG1901">
        <f ca="1"/>
        <v>0</v>
      </c>
      <c r="AH1901">
        <f ca="1"/>
        <v>0</v>
      </c>
      <c r="AI1901">
        <f ca="1"/>
        <v>0</v>
      </c>
      <c r="AJ1901">
        <f ca="1"/>
        <v>0</v>
      </c>
      <c r="AK1901">
        <f ca="1"/>
        <v>0</v>
      </c>
      <c r="AL1901" t="str">
        <f ca="1"/>
        <v/>
      </c>
    </row>
    <row r="1902" spans="13:38">
      <c r="M1902" t="str" cm="1">
        <f t="array" ref="M1902">_xlfn._xlws.FILTER(SUM(H1902:L1902),SUM(H1902:L1902)&lt;&gt;0,"")</f>
        <v/>
      </c>
      <c r="AC1902" t="str">
        <f ca="1"/>
        <v/>
      </c>
      <c r="AE1902">
        <f ca="1"/>
        <v>0</v>
      </c>
      <c r="AF1902">
        <f ca="1"/>
        <v>0</v>
      </c>
      <c r="AG1902">
        <f ca="1"/>
        <v>0</v>
      </c>
      <c r="AH1902">
        <f ca="1"/>
        <v>0</v>
      </c>
      <c r="AI1902">
        <f ca="1"/>
        <v>0</v>
      </c>
      <c r="AJ1902">
        <f ca="1"/>
        <v>0</v>
      </c>
      <c r="AK1902">
        <f ca="1"/>
        <v>0</v>
      </c>
      <c r="AL1902" t="str">
        <f ca="1"/>
        <v/>
      </c>
    </row>
    <row r="1903" spans="13:38">
      <c r="M1903" t="str" cm="1">
        <f t="array" ref="M1903">_xlfn._xlws.FILTER(SUM(H1903:L1903),SUM(H1903:L1903)&lt;&gt;0,"")</f>
        <v/>
      </c>
      <c r="AC1903" t="str">
        <f ca="1"/>
        <v/>
      </c>
      <c r="AE1903">
        <f ca="1"/>
        <v>0</v>
      </c>
      <c r="AF1903">
        <f ca="1"/>
        <v>0</v>
      </c>
      <c r="AG1903">
        <f ca="1"/>
        <v>0</v>
      </c>
      <c r="AH1903">
        <f ca="1"/>
        <v>0</v>
      </c>
      <c r="AI1903">
        <f ca="1"/>
        <v>0</v>
      </c>
      <c r="AJ1903">
        <f ca="1"/>
        <v>0</v>
      </c>
      <c r="AK1903">
        <f ca="1"/>
        <v>0</v>
      </c>
      <c r="AL1903" t="str">
        <f ca="1"/>
        <v/>
      </c>
    </row>
    <row r="1904" spans="13:38">
      <c r="M1904" t="str" cm="1">
        <f t="array" ref="M1904">_xlfn._xlws.FILTER(SUM(H1904:L1904),SUM(H1904:L1904)&lt;&gt;0,"")</f>
        <v/>
      </c>
      <c r="AC1904" t="str">
        <f ca="1"/>
        <v/>
      </c>
      <c r="AE1904">
        <f ca="1"/>
        <v>0</v>
      </c>
      <c r="AF1904">
        <f ca="1"/>
        <v>0</v>
      </c>
      <c r="AG1904">
        <f ca="1"/>
        <v>0</v>
      </c>
      <c r="AH1904">
        <f ca="1"/>
        <v>0</v>
      </c>
      <c r="AI1904">
        <f ca="1"/>
        <v>0</v>
      </c>
      <c r="AJ1904">
        <f ca="1"/>
        <v>0</v>
      </c>
      <c r="AK1904">
        <f ca="1"/>
        <v>0</v>
      </c>
      <c r="AL1904" t="str">
        <f ca="1"/>
        <v/>
      </c>
    </row>
    <row r="1905" spans="13:38">
      <c r="M1905" t="str" cm="1">
        <f t="array" ref="M1905">_xlfn._xlws.FILTER(SUM(H1905:L1905),SUM(H1905:L1905)&lt;&gt;0,"")</f>
        <v/>
      </c>
      <c r="AC1905" t="str">
        <f ca="1"/>
        <v/>
      </c>
      <c r="AE1905">
        <f ca="1"/>
        <v>0</v>
      </c>
      <c r="AF1905">
        <f ca="1"/>
        <v>0</v>
      </c>
      <c r="AG1905">
        <f ca="1"/>
        <v>0</v>
      </c>
      <c r="AH1905">
        <f ca="1"/>
        <v>0</v>
      </c>
      <c r="AI1905">
        <f ca="1"/>
        <v>0</v>
      </c>
      <c r="AJ1905">
        <f ca="1"/>
        <v>0</v>
      </c>
      <c r="AK1905">
        <f ca="1"/>
        <v>0</v>
      </c>
      <c r="AL1905" t="str">
        <f ca="1"/>
        <v/>
      </c>
    </row>
    <row r="1906" spans="13:38">
      <c r="M1906" t="str" cm="1">
        <f t="array" ref="M1906">_xlfn._xlws.FILTER(SUM(H1906:L1906),SUM(H1906:L1906)&lt;&gt;0,"")</f>
        <v/>
      </c>
      <c r="AC1906" t="str">
        <f ca="1"/>
        <v/>
      </c>
      <c r="AE1906">
        <f ca="1"/>
        <v>0</v>
      </c>
      <c r="AF1906">
        <f ca="1"/>
        <v>0</v>
      </c>
      <c r="AG1906">
        <f ca="1"/>
        <v>0</v>
      </c>
      <c r="AH1906">
        <f ca="1"/>
        <v>0</v>
      </c>
      <c r="AI1906">
        <f ca="1"/>
        <v>0</v>
      </c>
      <c r="AJ1906">
        <f ca="1"/>
        <v>0</v>
      </c>
      <c r="AK1906">
        <f ca="1"/>
        <v>0</v>
      </c>
      <c r="AL1906" t="str">
        <f ca="1"/>
        <v/>
      </c>
    </row>
    <row r="1907" spans="13:38">
      <c r="M1907" t="str" cm="1">
        <f t="array" ref="M1907">_xlfn._xlws.FILTER(SUM(H1907:L1907),SUM(H1907:L1907)&lt;&gt;0,"")</f>
        <v/>
      </c>
      <c r="AC1907" t="str">
        <f ca="1"/>
        <v/>
      </c>
      <c r="AE1907">
        <f ca="1"/>
        <v>0</v>
      </c>
      <c r="AF1907">
        <f ca="1"/>
        <v>0</v>
      </c>
      <c r="AG1907">
        <f ca="1"/>
        <v>0</v>
      </c>
      <c r="AH1907">
        <f ca="1"/>
        <v>0</v>
      </c>
      <c r="AI1907">
        <f ca="1"/>
        <v>0</v>
      </c>
      <c r="AJ1907">
        <f ca="1"/>
        <v>0</v>
      </c>
      <c r="AK1907">
        <f ca="1"/>
        <v>0</v>
      </c>
      <c r="AL1907" t="str">
        <f ca="1"/>
        <v/>
      </c>
    </row>
    <row r="1908" spans="13:38">
      <c r="M1908" t="str" cm="1">
        <f t="array" ref="M1908">_xlfn._xlws.FILTER(SUM(H1908:L1908),SUM(H1908:L1908)&lt;&gt;0,"")</f>
        <v/>
      </c>
      <c r="AC1908" t="str">
        <f ca="1"/>
        <v/>
      </c>
      <c r="AE1908">
        <f ca="1"/>
        <v>0</v>
      </c>
      <c r="AF1908">
        <f ca="1"/>
        <v>0</v>
      </c>
      <c r="AG1908">
        <f ca="1"/>
        <v>0</v>
      </c>
      <c r="AH1908">
        <f ca="1"/>
        <v>0</v>
      </c>
      <c r="AI1908">
        <f ca="1"/>
        <v>0</v>
      </c>
      <c r="AJ1908">
        <f ca="1"/>
        <v>0</v>
      </c>
      <c r="AK1908">
        <f ca="1"/>
        <v>0</v>
      </c>
      <c r="AL1908" t="str">
        <f ca="1"/>
        <v/>
      </c>
    </row>
    <row r="1909" spans="13:38">
      <c r="M1909" t="str" cm="1">
        <f t="array" ref="M1909">_xlfn._xlws.FILTER(SUM(H1909:L1909),SUM(H1909:L1909)&lt;&gt;0,"")</f>
        <v/>
      </c>
      <c r="AC1909" t="str">
        <f ca="1"/>
        <v/>
      </c>
      <c r="AE1909">
        <f ca="1"/>
        <v>0</v>
      </c>
      <c r="AF1909">
        <f ca="1"/>
        <v>0</v>
      </c>
      <c r="AG1909">
        <f ca="1"/>
        <v>0</v>
      </c>
      <c r="AH1909">
        <f ca="1"/>
        <v>0</v>
      </c>
      <c r="AI1909">
        <f ca="1"/>
        <v>0</v>
      </c>
      <c r="AJ1909">
        <f ca="1"/>
        <v>0</v>
      </c>
      <c r="AK1909">
        <f ca="1"/>
        <v>0</v>
      </c>
      <c r="AL1909" t="str">
        <f ca="1"/>
        <v/>
      </c>
    </row>
    <row r="1910" spans="13:38">
      <c r="M1910" t="str" cm="1">
        <f t="array" ref="M1910">_xlfn._xlws.FILTER(SUM(H1910:L1910),SUM(H1910:L1910)&lt;&gt;0,"")</f>
        <v/>
      </c>
      <c r="AC1910" t="str">
        <f ca="1"/>
        <v/>
      </c>
      <c r="AE1910">
        <f ca="1"/>
        <v>0</v>
      </c>
      <c r="AF1910">
        <f ca="1"/>
        <v>0</v>
      </c>
      <c r="AG1910">
        <f ca="1"/>
        <v>0</v>
      </c>
      <c r="AH1910">
        <f ca="1"/>
        <v>0</v>
      </c>
      <c r="AI1910">
        <f ca="1"/>
        <v>0</v>
      </c>
      <c r="AJ1910">
        <f ca="1"/>
        <v>0</v>
      </c>
      <c r="AK1910">
        <f ca="1"/>
        <v>0</v>
      </c>
      <c r="AL1910" t="str">
        <f ca="1"/>
        <v/>
      </c>
    </row>
    <row r="1911" spans="13:38">
      <c r="M1911" t="str" cm="1">
        <f t="array" ref="M1911">_xlfn._xlws.FILTER(SUM(H1911:L1911),SUM(H1911:L1911)&lt;&gt;0,"")</f>
        <v/>
      </c>
      <c r="AC1911" t="str">
        <f ca="1"/>
        <v/>
      </c>
      <c r="AE1911">
        <f ca="1"/>
        <v>0</v>
      </c>
      <c r="AF1911">
        <f ca="1"/>
        <v>0</v>
      </c>
      <c r="AG1911">
        <f ca="1"/>
        <v>0</v>
      </c>
      <c r="AH1911">
        <f ca="1"/>
        <v>0</v>
      </c>
      <c r="AI1911">
        <f ca="1"/>
        <v>0</v>
      </c>
      <c r="AJ1911">
        <f ca="1"/>
        <v>0</v>
      </c>
      <c r="AK1911">
        <f ca="1"/>
        <v>0</v>
      </c>
      <c r="AL1911" t="str">
        <f ca="1"/>
        <v/>
      </c>
    </row>
    <row r="1912" spans="13:38">
      <c r="M1912" t="str" cm="1">
        <f t="array" ref="M1912">_xlfn._xlws.FILTER(SUM(H1912:L1912),SUM(H1912:L1912)&lt;&gt;0,"")</f>
        <v/>
      </c>
      <c r="AC1912" t="str">
        <f ca="1"/>
        <v/>
      </c>
      <c r="AE1912">
        <f ca="1"/>
        <v>0</v>
      </c>
      <c r="AF1912">
        <f ca="1"/>
        <v>0</v>
      </c>
      <c r="AG1912">
        <f ca="1"/>
        <v>0</v>
      </c>
      <c r="AH1912">
        <f ca="1"/>
        <v>0</v>
      </c>
      <c r="AI1912">
        <f ca="1"/>
        <v>0</v>
      </c>
      <c r="AJ1912">
        <f ca="1"/>
        <v>0</v>
      </c>
      <c r="AK1912">
        <f ca="1"/>
        <v>0</v>
      </c>
      <c r="AL1912" t="str">
        <f ca="1"/>
        <v/>
      </c>
    </row>
    <row r="1913" spans="13:38">
      <c r="M1913" t="str" cm="1">
        <f t="array" ref="M1913">_xlfn._xlws.FILTER(SUM(H1913:L1913),SUM(H1913:L1913)&lt;&gt;0,"")</f>
        <v/>
      </c>
      <c r="AC1913" t="str">
        <f ca="1"/>
        <v/>
      </c>
      <c r="AE1913">
        <f ca="1"/>
        <v>0</v>
      </c>
      <c r="AF1913">
        <f ca="1"/>
        <v>0</v>
      </c>
      <c r="AG1913">
        <f ca="1"/>
        <v>0</v>
      </c>
      <c r="AH1913">
        <f ca="1"/>
        <v>0</v>
      </c>
      <c r="AI1913">
        <f ca="1"/>
        <v>0</v>
      </c>
      <c r="AJ1913">
        <f ca="1"/>
        <v>0</v>
      </c>
      <c r="AK1913">
        <f ca="1"/>
        <v>0</v>
      </c>
      <c r="AL1913" t="str">
        <f ca="1"/>
        <v/>
      </c>
    </row>
    <row r="1914" spans="13:38">
      <c r="M1914" t="str" cm="1">
        <f t="array" ref="M1914">_xlfn._xlws.FILTER(SUM(H1914:L1914),SUM(H1914:L1914)&lt;&gt;0,"")</f>
        <v/>
      </c>
      <c r="AC1914" t="str">
        <f ca="1"/>
        <v/>
      </c>
      <c r="AE1914">
        <f ca="1"/>
        <v>0</v>
      </c>
      <c r="AF1914">
        <f ca="1"/>
        <v>0</v>
      </c>
      <c r="AG1914">
        <f ca="1"/>
        <v>0</v>
      </c>
      <c r="AH1914">
        <f ca="1"/>
        <v>0</v>
      </c>
      <c r="AI1914">
        <f ca="1"/>
        <v>0</v>
      </c>
      <c r="AJ1914">
        <f ca="1"/>
        <v>0</v>
      </c>
      <c r="AK1914">
        <f ca="1"/>
        <v>0</v>
      </c>
      <c r="AL1914" t="str">
        <f ca="1"/>
        <v/>
      </c>
    </row>
    <row r="1915" spans="13:38">
      <c r="M1915" t="str" cm="1">
        <f t="array" ref="M1915">_xlfn._xlws.FILTER(SUM(H1915:L1915),SUM(H1915:L1915)&lt;&gt;0,"")</f>
        <v/>
      </c>
      <c r="AC1915" t="str">
        <f ca="1"/>
        <v/>
      </c>
      <c r="AE1915">
        <f ca="1"/>
        <v>0</v>
      </c>
      <c r="AF1915">
        <f ca="1"/>
        <v>0</v>
      </c>
      <c r="AG1915">
        <f ca="1"/>
        <v>0</v>
      </c>
      <c r="AH1915">
        <f ca="1"/>
        <v>0</v>
      </c>
      <c r="AI1915">
        <f ca="1"/>
        <v>0</v>
      </c>
      <c r="AJ1915">
        <f ca="1"/>
        <v>0</v>
      </c>
      <c r="AK1915">
        <f ca="1"/>
        <v>0</v>
      </c>
      <c r="AL1915" t="str">
        <f ca="1"/>
        <v/>
      </c>
    </row>
    <row r="1916" spans="13:38">
      <c r="M1916" t="str" cm="1">
        <f t="array" ref="M1916">_xlfn._xlws.FILTER(SUM(H1916:L1916),SUM(H1916:L1916)&lt;&gt;0,"")</f>
        <v/>
      </c>
      <c r="AC1916" t="str">
        <f ca="1"/>
        <v/>
      </c>
      <c r="AE1916">
        <f ca="1"/>
        <v>0</v>
      </c>
      <c r="AF1916">
        <f ca="1"/>
        <v>0</v>
      </c>
      <c r="AG1916">
        <f ca="1"/>
        <v>0</v>
      </c>
      <c r="AH1916">
        <f ca="1"/>
        <v>0</v>
      </c>
      <c r="AI1916">
        <f ca="1"/>
        <v>0</v>
      </c>
      <c r="AJ1916">
        <f ca="1"/>
        <v>0</v>
      </c>
      <c r="AK1916">
        <f ca="1"/>
        <v>0</v>
      </c>
      <c r="AL1916" t="str">
        <f ca="1"/>
        <v/>
      </c>
    </row>
    <row r="1917" spans="13:38">
      <c r="M1917" t="str" cm="1">
        <f t="array" ref="M1917">_xlfn._xlws.FILTER(SUM(H1917:L1917),SUM(H1917:L1917)&lt;&gt;0,"")</f>
        <v/>
      </c>
      <c r="AC1917" t="str">
        <f ca="1"/>
        <v/>
      </c>
      <c r="AE1917">
        <f ca="1"/>
        <v>0</v>
      </c>
      <c r="AF1917">
        <f ca="1"/>
        <v>0</v>
      </c>
      <c r="AG1917">
        <f ca="1"/>
        <v>0</v>
      </c>
      <c r="AH1917">
        <f ca="1"/>
        <v>0</v>
      </c>
      <c r="AI1917">
        <f ca="1"/>
        <v>0</v>
      </c>
      <c r="AJ1917">
        <f ca="1"/>
        <v>0</v>
      </c>
      <c r="AK1917">
        <f ca="1"/>
        <v>0</v>
      </c>
      <c r="AL1917" t="str">
        <f ca="1"/>
        <v/>
      </c>
    </row>
    <row r="1918" spans="13:38">
      <c r="M1918" t="str" cm="1">
        <f t="array" ref="M1918">_xlfn._xlws.FILTER(SUM(H1918:L1918),SUM(H1918:L1918)&lt;&gt;0,"")</f>
        <v/>
      </c>
      <c r="AC1918" t="str">
        <f ca="1"/>
        <v/>
      </c>
      <c r="AE1918">
        <f ca="1"/>
        <v>0</v>
      </c>
      <c r="AF1918">
        <f ca="1"/>
        <v>0</v>
      </c>
      <c r="AG1918">
        <f ca="1"/>
        <v>0</v>
      </c>
      <c r="AH1918">
        <f ca="1"/>
        <v>0</v>
      </c>
      <c r="AI1918">
        <f ca="1"/>
        <v>0</v>
      </c>
      <c r="AJ1918">
        <f ca="1"/>
        <v>0</v>
      </c>
      <c r="AK1918">
        <f ca="1"/>
        <v>0</v>
      </c>
      <c r="AL1918" t="str">
        <f ca="1"/>
        <v/>
      </c>
    </row>
    <row r="1919" spans="13:38">
      <c r="M1919" t="str" cm="1">
        <f t="array" ref="M1919">_xlfn._xlws.FILTER(SUM(H1919:L1919),SUM(H1919:L1919)&lt;&gt;0,"")</f>
        <v/>
      </c>
      <c r="AC1919" t="str">
        <f ca="1"/>
        <v/>
      </c>
      <c r="AE1919">
        <f ca="1"/>
        <v>0</v>
      </c>
      <c r="AF1919">
        <f ca="1"/>
        <v>0</v>
      </c>
      <c r="AG1919">
        <f ca="1"/>
        <v>0</v>
      </c>
      <c r="AH1919">
        <f ca="1"/>
        <v>0</v>
      </c>
      <c r="AI1919">
        <f ca="1"/>
        <v>0</v>
      </c>
      <c r="AJ1919">
        <f ca="1"/>
        <v>0</v>
      </c>
      <c r="AK1919">
        <f ca="1"/>
        <v>0</v>
      </c>
      <c r="AL1919" t="str">
        <f ca="1"/>
        <v/>
      </c>
    </row>
    <row r="1920" spans="13:38">
      <c r="M1920" t="str" cm="1">
        <f t="array" ref="M1920">_xlfn._xlws.FILTER(SUM(H1920:L1920),SUM(H1920:L1920)&lt;&gt;0,"")</f>
        <v/>
      </c>
      <c r="AC1920" t="str">
        <f ca="1"/>
        <v/>
      </c>
      <c r="AE1920">
        <f ca="1"/>
        <v>0</v>
      </c>
      <c r="AF1920">
        <f ca="1"/>
        <v>0</v>
      </c>
      <c r="AG1920">
        <f ca="1"/>
        <v>0</v>
      </c>
      <c r="AH1920">
        <f ca="1"/>
        <v>0</v>
      </c>
      <c r="AI1920">
        <f ca="1"/>
        <v>0</v>
      </c>
      <c r="AJ1920">
        <f ca="1"/>
        <v>0</v>
      </c>
      <c r="AK1920">
        <f ca="1"/>
        <v>0</v>
      </c>
      <c r="AL1920" t="str">
        <f ca="1"/>
        <v/>
      </c>
    </row>
    <row r="1921" spans="13:38">
      <c r="M1921" t="str" cm="1">
        <f t="array" ref="M1921">_xlfn._xlws.FILTER(SUM(H1921:L1921),SUM(H1921:L1921)&lt;&gt;0,"")</f>
        <v/>
      </c>
      <c r="AC1921" t="str">
        <f ca="1"/>
        <v/>
      </c>
      <c r="AE1921">
        <f ca="1"/>
        <v>0</v>
      </c>
      <c r="AF1921">
        <f ca="1"/>
        <v>0</v>
      </c>
      <c r="AG1921">
        <f ca="1"/>
        <v>0</v>
      </c>
      <c r="AH1921">
        <f ca="1"/>
        <v>0</v>
      </c>
      <c r="AI1921">
        <f ca="1"/>
        <v>0</v>
      </c>
      <c r="AJ1921">
        <f ca="1"/>
        <v>0</v>
      </c>
      <c r="AK1921">
        <f ca="1"/>
        <v>0</v>
      </c>
      <c r="AL1921" t="str">
        <f ca="1"/>
        <v/>
      </c>
    </row>
    <row r="1922" spans="13:38">
      <c r="M1922" t="str" cm="1">
        <f t="array" ref="M1922">_xlfn._xlws.FILTER(SUM(H1922:L1922),SUM(H1922:L1922)&lt;&gt;0,"")</f>
        <v/>
      </c>
      <c r="AC1922" t="str">
        <f ca="1"/>
        <v/>
      </c>
      <c r="AE1922">
        <f ca="1"/>
        <v>0</v>
      </c>
      <c r="AF1922">
        <f ca="1"/>
        <v>0</v>
      </c>
      <c r="AG1922">
        <f ca="1"/>
        <v>0</v>
      </c>
      <c r="AH1922">
        <f ca="1"/>
        <v>0</v>
      </c>
      <c r="AI1922">
        <f ca="1"/>
        <v>0</v>
      </c>
      <c r="AJ1922">
        <f ca="1"/>
        <v>0</v>
      </c>
      <c r="AK1922">
        <f ca="1"/>
        <v>0</v>
      </c>
      <c r="AL1922" t="str">
        <f ca="1"/>
        <v/>
      </c>
    </row>
    <row r="1923" spans="13:38">
      <c r="M1923" t="str" cm="1">
        <f t="array" ref="M1923">_xlfn._xlws.FILTER(SUM(H1923:L1923),SUM(H1923:L1923)&lt;&gt;0,"")</f>
        <v/>
      </c>
      <c r="AC1923" t="str">
        <f ca="1"/>
        <v/>
      </c>
      <c r="AE1923">
        <f ca="1"/>
        <v>0</v>
      </c>
      <c r="AF1923">
        <f ca="1"/>
        <v>0</v>
      </c>
      <c r="AG1923">
        <f ca="1"/>
        <v>0</v>
      </c>
      <c r="AH1923">
        <f ca="1"/>
        <v>0</v>
      </c>
      <c r="AI1923">
        <f ca="1"/>
        <v>0</v>
      </c>
      <c r="AJ1923">
        <f ca="1"/>
        <v>0</v>
      </c>
      <c r="AK1923">
        <f ca="1"/>
        <v>0</v>
      </c>
      <c r="AL1923" t="str">
        <f ca="1"/>
        <v/>
      </c>
    </row>
    <row r="1924" spans="13:38">
      <c r="M1924" t="str" cm="1">
        <f t="array" ref="M1924">_xlfn._xlws.FILTER(SUM(H1924:L1924),SUM(H1924:L1924)&lt;&gt;0,"")</f>
        <v/>
      </c>
      <c r="AC1924" t="str">
        <f ca="1"/>
        <v/>
      </c>
      <c r="AE1924">
        <f ca="1"/>
        <v>0</v>
      </c>
      <c r="AF1924">
        <f ca="1"/>
        <v>0</v>
      </c>
      <c r="AG1924">
        <f ca="1"/>
        <v>0</v>
      </c>
      <c r="AH1924">
        <f ca="1"/>
        <v>0</v>
      </c>
      <c r="AI1924">
        <f ca="1"/>
        <v>0</v>
      </c>
      <c r="AJ1924">
        <f ca="1"/>
        <v>0</v>
      </c>
      <c r="AK1924">
        <f ca="1"/>
        <v>0</v>
      </c>
      <c r="AL1924" t="str">
        <f ca="1"/>
        <v/>
      </c>
    </row>
    <row r="1925" spans="13:38">
      <c r="M1925" t="str" cm="1">
        <f t="array" ref="M1925">_xlfn._xlws.FILTER(SUM(H1925:L1925),SUM(H1925:L1925)&lt;&gt;0,"")</f>
        <v/>
      </c>
      <c r="AC1925" t="str">
        <f ca="1"/>
        <v/>
      </c>
      <c r="AE1925">
        <f ca="1"/>
        <v>0</v>
      </c>
      <c r="AF1925">
        <f ca="1"/>
        <v>0</v>
      </c>
      <c r="AG1925">
        <f ca="1"/>
        <v>0</v>
      </c>
      <c r="AH1925">
        <f ca="1"/>
        <v>0</v>
      </c>
      <c r="AI1925">
        <f ca="1"/>
        <v>0</v>
      </c>
      <c r="AJ1925">
        <f ca="1"/>
        <v>0</v>
      </c>
      <c r="AK1925">
        <f ca="1"/>
        <v>0</v>
      </c>
      <c r="AL1925" t="str">
        <f ca="1"/>
        <v/>
      </c>
    </row>
    <row r="1926" spans="13:38">
      <c r="M1926" t="str" cm="1">
        <f t="array" ref="M1926">_xlfn._xlws.FILTER(SUM(H1926:L1926),SUM(H1926:L1926)&lt;&gt;0,"")</f>
        <v/>
      </c>
      <c r="AC1926" t="str">
        <f ca="1"/>
        <v/>
      </c>
      <c r="AE1926">
        <f ca="1"/>
        <v>0</v>
      </c>
      <c r="AF1926">
        <f ca="1"/>
        <v>0</v>
      </c>
      <c r="AG1926">
        <f ca="1"/>
        <v>0</v>
      </c>
      <c r="AH1926">
        <f ca="1"/>
        <v>0</v>
      </c>
      <c r="AI1926">
        <f ca="1"/>
        <v>0</v>
      </c>
      <c r="AJ1926">
        <f ca="1"/>
        <v>0</v>
      </c>
      <c r="AK1926">
        <f ca="1"/>
        <v>0</v>
      </c>
      <c r="AL1926" t="str">
        <f ca="1"/>
        <v/>
      </c>
    </row>
    <row r="1927" spans="13:38">
      <c r="M1927" t="str" cm="1">
        <f t="array" ref="M1927">_xlfn._xlws.FILTER(SUM(H1927:L1927),SUM(H1927:L1927)&lt;&gt;0,"")</f>
        <v/>
      </c>
      <c r="AC1927" t="str">
        <f ca="1"/>
        <v/>
      </c>
      <c r="AE1927">
        <f ca="1"/>
        <v>0</v>
      </c>
      <c r="AF1927">
        <f ca="1"/>
        <v>0</v>
      </c>
      <c r="AG1927">
        <f ca="1"/>
        <v>0</v>
      </c>
      <c r="AH1927">
        <f ca="1"/>
        <v>0</v>
      </c>
      <c r="AI1927">
        <f ca="1"/>
        <v>0</v>
      </c>
      <c r="AJ1927">
        <f ca="1"/>
        <v>0</v>
      </c>
      <c r="AK1927">
        <f ca="1"/>
        <v>0</v>
      </c>
      <c r="AL1927" t="str">
        <f ca="1"/>
        <v/>
      </c>
    </row>
    <row r="1928" spans="13:38">
      <c r="M1928" t="str" cm="1">
        <f t="array" ref="M1928">_xlfn._xlws.FILTER(SUM(H1928:L1928),SUM(H1928:L1928)&lt;&gt;0,"")</f>
        <v/>
      </c>
      <c r="AC1928" t="str">
        <f ca="1"/>
        <v/>
      </c>
      <c r="AE1928">
        <f ca="1"/>
        <v>0</v>
      </c>
      <c r="AF1928">
        <f ca="1"/>
        <v>0</v>
      </c>
      <c r="AG1928">
        <f ca="1"/>
        <v>0</v>
      </c>
      <c r="AH1928">
        <f ca="1"/>
        <v>0</v>
      </c>
      <c r="AI1928">
        <f ca="1"/>
        <v>0</v>
      </c>
      <c r="AJ1928">
        <f ca="1"/>
        <v>0</v>
      </c>
      <c r="AK1928">
        <f ca="1"/>
        <v>0</v>
      </c>
      <c r="AL1928" t="str">
        <f ca="1"/>
        <v/>
      </c>
    </row>
    <row r="1929" spans="13:38">
      <c r="M1929" t="str" cm="1">
        <f t="array" ref="M1929">_xlfn._xlws.FILTER(SUM(H1929:L1929),SUM(H1929:L1929)&lt;&gt;0,"")</f>
        <v/>
      </c>
      <c r="AC1929" t="str">
        <f ca="1"/>
        <v/>
      </c>
      <c r="AE1929">
        <f ca="1"/>
        <v>0</v>
      </c>
      <c r="AF1929">
        <f ca="1"/>
        <v>0</v>
      </c>
      <c r="AG1929">
        <f ca="1"/>
        <v>0</v>
      </c>
      <c r="AH1929">
        <f ca="1"/>
        <v>0</v>
      </c>
      <c r="AI1929">
        <f ca="1"/>
        <v>0</v>
      </c>
      <c r="AJ1929">
        <f ca="1"/>
        <v>0</v>
      </c>
      <c r="AK1929">
        <f ca="1"/>
        <v>0</v>
      </c>
      <c r="AL1929" t="str">
        <f ca="1"/>
        <v/>
      </c>
    </row>
    <row r="1930" spans="13:38">
      <c r="M1930" t="str" cm="1">
        <f t="array" ref="M1930">_xlfn._xlws.FILTER(SUM(H1930:L1930),SUM(H1930:L1930)&lt;&gt;0,"")</f>
        <v/>
      </c>
      <c r="AC1930" t="str">
        <f ca="1"/>
        <v/>
      </c>
      <c r="AE1930">
        <f ca="1"/>
        <v>0</v>
      </c>
      <c r="AF1930">
        <f ca="1"/>
        <v>0</v>
      </c>
      <c r="AG1930">
        <f ca="1"/>
        <v>0</v>
      </c>
      <c r="AH1930">
        <f ca="1"/>
        <v>0</v>
      </c>
      <c r="AI1930">
        <f ca="1"/>
        <v>0</v>
      </c>
      <c r="AJ1930">
        <f ca="1"/>
        <v>0</v>
      </c>
      <c r="AK1930">
        <f ca="1"/>
        <v>0</v>
      </c>
      <c r="AL1930" t="str">
        <f ca="1"/>
        <v/>
      </c>
    </row>
    <row r="1931" spans="13:38">
      <c r="M1931" t="str" cm="1">
        <f t="array" ref="M1931">_xlfn._xlws.FILTER(SUM(H1931:L1931),SUM(H1931:L1931)&lt;&gt;0,"")</f>
        <v/>
      </c>
      <c r="AC1931" t="str">
        <f ca="1"/>
        <v/>
      </c>
      <c r="AE1931">
        <f ca="1"/>
        <v>0</v>
      </c>
      <c r="AF1931">
        <f ca="1"/>
        <v>0</v>
      </c>
      <c r="AG1931">
        <f ca="1"/>
        <v>0</v>
      </c>
      <c r="AH1931">
        <f ca="1"/>
        <v>0</v>
      </c>
      <c r="AI1931">
        <f ca="1"/>
        <v>0</v>
      </c>
      <c r="AJ1931">
        <f ca="1"/>
        <v>0</v>
      </c>
      <c r="AK1931">
        <f ca="1"/>
        <v>0</v>
      </c>
      <c r="AL1931" t="str">
        <f ca="1"/>
        <v/>
      </c>
    </row>
    <row r="1932" spans="13:38">
      <c r="M1932" t="str" cm="1">
        <f t="array" ref="M1932">_xlfn._xlws.FILTER(SUM(H1932:L1932),SUM(H1932:L1932)&lt;&gt;0,"")</f>
        <v/>
      </c>
      <c r="AC1932" t="str">
        <f ca="1"/>
        <v/>
      </c>
      <c r="AE1932">
        <f ca="1"/>
        <v>0</v>
      </c>
      <c r="AF1932">
        <f ca="1"/>
        <v>0</v>
      </c>
      <c r="AG1932">
        <f ca="1"/>
        <v>0</v>
      </c>
      <c r="AH1932">
        <f ca="1"/>
        <v>0</v>
      </c>
      <c r="AI1932">
        <f ca="1"/>
        <v>0</v>
      </c>
      <c r="AJ1932">
        <f ca="1"/>
        <v>0</v>
      </c>
      <c r="AK1932">
        <f ca="1"/>
        <v>0</v>
      </c>
      <c r="AL1932" t="str">
        <f ca="1"/>
        <v/>
      </c>
    </row>
    <row r="1933" spans="13:38">
      <c r="M1933" t="str" cm="1">
        <f t="array" ref="M1933">_xlfn._xlws.FILTER(SUM(H1933:L1933),SUM(H1933:L1933)&lt;&gt;0,"")</f>
        <v/>
      </c>
      <c r="AC1933" t="str">
        <f ca="1"/>
        <v/>
      </c>
      <c r="AE1933">
        <f ca="1"/>
        <v>0</v>
      </c>
      <c r="AF1933">
        <f ca="1"/>
        <v>0</v>
      </c>
      <c r="AG1933">
        <f ca="1"/>
        <v>0</v>
      </c>
      <c r="AH1933">
        <f ca="1"/>
        <v>0</v>
      </c>
      <c r="AI1933">
        <f ca="1"/>
        <v>0</v>
      </c>
      <c r="AJ1933">
        <f ca="1"/>
        <v>0</v>
      </c>
      <c r="AK1933">
        <f ca="1"/>
        <v>0</v>
      </c>
      <c r="AL1933" t="str">
        <f ca="1"/>
        <v/>
      </c>
    </row>
    <row r="1934" spans="13:38">
      <c r="M1934" t="str" cm="1">
        <f t="array" ref="M1934">_xlfn._xlws.FILTER(SUM(H1934:L1934),SUM(H1934:L1934)&lt;&gt;0,"")</f>
        <v/>
      </c>
      <c r="AC1934" t="str">
        <f ca="1"/>
        <v/>
      </c>
      <c r="AE1934">
        <f ca="1"/>
        <v>0</v>
      </c>
      <c r="AF1934">
        <f ca="1"/>
        <v>0</v>
      </c>
      <c r="AG1934">
        <f ca="1"/>
        <v>0</v>
      </c>
      <c r="AH1934">
        <f ca="1"/>
        <v>0</v>
      </c>
      <c r="AI1934">
        <f ca="1"/>
        <v>0</v>
      </c>
      <c r="AJ1934">
        <f ca="1"/>
        <v>0</v>
      </c>
      <c r="AK1934">
        <f ca="1"/>
        <v>0</v>
      </c>
      <c r="AL1934" t="str">
        <f ca="1"/>
        <v/>
      </c>
    </row>
    <row r="1935" spans="13:38">
      <c r="M1935" t="str" cm="1">
        <f t="array" ref="M1935">_xlfn._xlws.FILTER(SUM(H1935:L1935),SUM(H1935:L1935)&lt;&gt;0,"")</f>
        <v/>
      </c>
      <c r="AC1935" t="str">
        <f ca="1"/>
        <v/>
      </c>
      <c r="AE1935">
        <f ca="1"/>
        <v>0</v>
      </c>
      <c r="AF1935">
        <f ca="1"/>
        <v>0</v>
      </c>
      <c r="AG1935">
        <f ca="1"/>
        <v>0</v>
      </c>
      <c r="AH1935">
        <f ca="1"/>
        <v>0</v>
      </c>
      <c r="AI1935">
        <f ca="1"/>
        <v>0</v>
      </c>
      <c r="AJ1935">
        <f ca="1"/>
        <v>0</v>
      </c>
      <c r="AK1935">
        <f ca="1"/>
        <v>0</v>
      </c>
      <c r="AL1935" t="str">
        <f ca="1"/>
        <v/>
      </c>
    </row>
    <row r="1936" spans="13:38">
      <c r="M1936" t="str" cm="1">
        <f t="array" ref="M1936">_xlfn._xlws.FILTER(SUM(H1936:L1936),SUM(H1936:L1936)&lt;&gt;0,"")</f>
        <v/>
      </c>
      <c r="AC1936" t="str">
        <f ca="1"/>
        <v/>
      </c>
      <c r="AE1936">
        <f ca="1"/>
        <v>0</v>
      </c>
      <c r="AF1936">
        <f ca="1"/>
        <v>0</v>
      </c>
      <c r="AG1936">
        <f ca="1"/>
        <v>0</v>
      </c>
      <c r="AH1936">
        <f ca="1"/>
        <v>0</v>
      </c>
      <c r="AI1936">
        <f ca="1"/>
        <v>0</v>
      </c>
      <c r="AJ1936">
        <f ca="1"/>
        <v>0</v>
      </c>
      <c r="AK1936">
        <f ca="1"/>
        <v>0</v>
      </c>
      <c r="AL1936" t="str">
        <f ca="1"/>
        <v/>
      </c>
    </row>
    <row r="1937" spans="13:38">
      <c r="M1937" t="str" cm="1">
        <f t="array" ref="M1937">_xlfn._xlws.FILTER(SUM(H1937:L1937),SUM(H1937:L1937)&lt;&gt;0,"")</f>
        <v/>
      </c>
      <c r="AC1937" t="str">
        <f ca="1"/>
        <v/>
      </c>
      <c r="AE1937">
        <f ca="1"/>
        <v>0</v>
      </c>
      <c r="AF1937">
        <f ca="1"/>
        <v>0</v>
      </c>
      <c r="AG1937">
        <f ca="1"/>
        <v>0</v>
      </c>
      <c r="AH1937">
        <f ca="1"/>
        <v>0</v>
      </c>
      <c r="AI1937">
        <f ca="1"/>
        <v>0</v>
      </c>
      <c r="AJ1937">
        <f ca="1"/>
        <v>0</v>
      </c>
      <c r="AK1937">
        <f ca="1"/>
        <v>0</v>
      </c>
      <c r="AL1937" t="str">
        <f ca="1"/>
        <v/>
      </c>
    </row>
    <row r="1938" spans="13:38">
      <c r="M1938" t="str" cm="1">
        <f t="array" ref="M1938">_xlfn._xlws.FILTER(SUM(H1938:L1938),SUM(H1938:L1938)&lt;&gt;0,"")</f>
        <v/>
      </c>
      <c r="AC1938" t="str">
        <f ca="1"/>
        <v/>
      </c>
      <c r="AE1938">
        <f ca="1"/>
        <v>0</v>
      </c>
      <c r="AF1938">
        <f ca="1"/>
        <v>0</v>
      </c>
      <c r="AG1938">
        <f ca="1"/>
        <v>0</v>
      </c>
      <c r="AH1938">
        <f ca="1"/>
        <v>0</v>
      </c>
      <c r="AI1938">
        <f ca="1"/>
        <v>0</v>
      </c>
      <c r="AJ1938">
        <f ca="1"/>
        <v>0</v>
      </c>
      <c r="AK1938">
        <f ca="1"/>
        <v>0</v>
      </c>
      <c r="AL1938" t="str">
        <f ca="1"/>
        <v/>
      </c>
    </row>
    <row r="1939" spans="13:38">
      <c r="M1939" t="str" cm="1">
        <f t="array" ref="M1939">_xlfn._xlws.FILTER(SUM(H1939:L1939),SUM(H1939:L1939)&lt;&gt;0,"")</f>
        <v/>
      </c>
      <c r="AC1939" t="str">
        <f ca="1"/>
        <v/>
      </c>
      <c r="AE1939">
        <f ca="1"/>
        <v>0</v>
      </c>
      <c r="AF1939">
        <f ca="1"/>
        <v>0</v>
      </c>
      <c r="AG1939">
        <f ca="1"/>
        <v>0</v>
      </c>
      <c r="AH1939">
        <f ca="1"/>
        <v>0</v>
      </c>
      <c r="AI1939">
        <f ca="1"/>
        <v>0</v>
      </c>
      <c r="AJ1939">
        <f ca="1"/>
        <v>0</v>
      </c>
      <c r="AK1939">
        <f ca="1"/>
        <v>0</v>
      </c>
      <c r="AL1939" t="str">
        <f ca="1"/>
        <v/>
      </c>
    </row>
    <row r="1940" spans="13:38">
      <c r="M1940" t="str" cm="1">
        <f t="array" ref="M1940">_xlfn._xlws.FILTER(SUM(H1940:L1940),SUM(H1940:L1940)&lt;&gt;0,"")</f>
        <v/>
      </c>
      <c r="AC1940" t="str">
        <f ca="1"/>
        <v/>
      </c>
      <c r="AE1940">
        <f ca="1"/>
        <v>0</v>
      </c>
      <c r="AF1940">
        <f ca="1"/>
        <v>0</v>
      </c>
      <c r="AG1940">
        <f ca="1"/>
        <v>0</v>
      </c>
      <c r="AH1940">
        <f ca="1"/>
        <v>0</v>
      </c>
      <c r="AI1940">
        <f ca="1"/>
        <v>0</v>
      </c>
      <c r="AJ1940">
        <f ca="1"/>
        <v>0</v>
      </c>
      <c r="AK1940">
        <f ca="1"/>
        <v>0</v>
      </c>
      <c r="AL1940" t="str">
        <f ca="1"/>
        <v/>
      </c>
    </row>
    <row r="1941" spans="13:38">
      <c r="M1941" t="str" cm="1">
        <f t="array" ref="M1941">_xlfn._xlws.FILTER(SUM(H1941:L1941),SUM(H1941:L1941)&lt;&gt;0,"")</f>
        <v/>
      </c>
      <c r="AC1941" t="str">
        <f ca="1"/>
        <v/>
      </c>
      <c r="AE1941">
        <f ca="1"/>
        <v>0</v>
      </c>
      <c r="AF1941">
        <f ca="1"/>
        <v>0</v>
      </c>
      <c r="AG1941">
        <f ca="1"/>
        <v>0</v>
      </c>
      <c r="AH1941">
        <f ca="1"/>
        <v>0</v>
      </c>
      <c r="AI1941">
        <f ca="1"/>
        <v>0</v>
      </c>
      <c r="AJ1941">
        <f ca="1"/>
        <v>0</v>
      </c>
      <c r="AK1941">
        <f ca="1"/>
        <v>0</v>
      </c>
      <c r="AL1941" t="str">
        <f ca="1"/>
        <v/>
      </c>
    </row>
    <row r="1942" spans="13:38">
      <c r="M1942" t="str" cm="1">
        <f t="array" ref="M1942">_xlfn._xlws.FILTER(SUM(H1942:L1942),SUM(H1942:L1942)&lt;&gt;0,"")</f>
        <v/>
      </c>
      <c r="AC1942" t="str">
        <f ca="1"/>
        <v/>
      </c>
      <c r="AE1942">
        <f ca="1"/>
        <v>0</v>
      </c>
      <c r="AF1942">
        <f ca="1"/>
        <v>0</v>
      </c>
      <c r="AG1942">
        <f ca="1"/>
        <v>0</v>
      </c>
      <c r="AH1942">
        <f ca="1"/>
        <v>0</v>
      </c>
      <c r="AI1942">
        <f ca="1"/>
        <v>0</v>
      </c>
      <c r="AJ1942">
        <f ca="1"/>
        <v>0</v>
      </c>
      <c r="AK1942">
        <f ca="1"/>
        <v>0</v>
      </c>
      <c r="AL1942" t="str">
        <f ca="1"/>
        <v/>
      </c>
    </row>
    <row r="1943" spans="13:38">
      <c r="M1943" t="str" cm="1">
        <f t="array" ref="M1943">_xlfn._xlws.FILTER(SUM(H1943:L1943),SUM(H1943:L1943)&lt;&gt;0,"")</f>
        <v/>
      </c>
      <c r="AC1943" t="str">
        <f ca="1"/>
        <v/>
      </c>
      <c r="AE1943">
        <f ca="1"/>
        <v>0</v>
      </c>
      <c r="AF1943">
        <f ca="1"/>
        <v>0</v>
      </c>
      <c r="AG1943">
        <f ca="1"/>
        <v>0</v>
      </c>
      <c r="AH1943">
        <f ca="1"/>
        <v>0</v>
      </c>
      <c r="AI1943">
        <f ca="1"/>
        <v>0</v>
      </c>
      <c r="AJ1943">
        <f ca="1"/>
        <v>0</v>
      </c>
      <c r="AK1943">
        <f ca="1"/>
        <v>0</v>
      </c>
      <c r="AL1943" t="str">
        <f ca="1"/>
        <v/>
      </c>
    </row>
    <row r="1944" spans="13:38">
      <c r="M1944" t="str" cm="1">
        <f t="array" ref="M1944">_xlfn._xlws.FILTER(SUM(H1944:L1944),SUM(H1944:L1944)&lt;&gt;0,"")</f>
        <v/>
      </c>
      <c r="AC1944" t="str">
        <f ca="1"/>
        <v/>
      </c>
      <c r="AE1944">
        <f ca="1"/>
        <v>0</v>
      </c>
      <c r="AF1944">
        <f ca="1"/>
        <v>0</v>
      </c>
      <c r="AG1944">
        <f ca="1"/>
        <v>0</v>
      </c>
      <c r="AH1944">
        <f ca="1"/>
        <v>0</v>
      </c>
      <c r="AI1944">
        <f ca="1"/>
        <v>0</v>
      </c>
      <c r="AJ1944">
        <f ca="1"/>
        <v>0</v>
      </c>
      <c r="AK1944">
        <f ca="1"/>
        <v>0</v>
      </c>
      <c r="AL1944" t="str">
        <f ca="1"/>
        <v/>
      </c>
    </row>
    <row r="1945" spans="13:38">
      <c r="M1945" t="str" cm="1">
        <f t="array" ref="M1945">_xlfn._xlws.FILTER(SUM(H1945:L1945),SUM(H1945:L1945)&lt;&gt;0,"")</f>
        <v/>
      </c>
      <c r="AC1945" t="str">
        <f ca="1"/>
        <v/>
      </c>
      <c r="AE1945">
        <f ca="1"/>
        <v>0</v>
      </c>
      <c r="AF1945">
        <f ca="1"/>
        <v>0</v>
      </c>
      <c r="AG1945">
        <f ca="1"/>
        <v>0</v>
      </c>
      <c r="AH1945">
        <f ca="1"/>
        <v>0</v>
      </c>
      <c r="AI1945">
        <f ca="1"/>
        <v>0</v>
      </c>
      <c r="AJ1945">
        <f ca="1"/>
        <v>0</v>
      </c>
      <c r="AK1945">
        <f ca="1"/>
        <v>0</v>
      </c>
      <c r="AL1945" t="str">
        <f ca="1"/>
        <v/>
      </c>
    </row>
    <row r="1946" spans="13:38">
      <c r="M1946" t="str" cm="1">
        <f t="array" ref="M1946">_xlfn._xlws.FILTER(SUM(H1946:L1946),SUM(H1946:L1946)&lt;&gt;0,"")</f>
        <v/>
      </c>
      <c r="AC1946" t="str">
        <f ca="1"/>
        <v/>
      </c>
      <c r="AE1946">
        <f ca="1"/>
        <v>0</v>
      </c>
      <c r="AF1946">
        <f ca="1"/>
        <v>0</v>
      </c>
      <c r="AG1946">
        <f ca="1"/>
        <v>0</v>
      </c>
      <c r="AH1946">
        <f ca="1"/>
        <v>0</v>
      </c>
      <c r="AI1946">
        <f ca="1"/>
        <v>0</v>
      </c>
      <c r="AJ1946">
        <f ca="1"/>
        <v>0</v>
      </c>
      <c r="AK1946">
        <f ca="1"/>
        <v>0</v>
      </c>
      <c r="AL1946" t="str">
        <f ca="1"/>
        <v/>
      </c>
    </row>
    <row r="1947" spans="13:38">
      <c r="M1947" t="str" cm="1">
        <f t="array" ref="M1947">_xlfn._xlws.FILTER(SUM(H1947:L1947),SUM(H1947:L1947)&lt;&gt;0,"")</f>
        <v/>
      </c>
      <c r="AC1947" t="str">
        <f ca="1"/>
        <v/>
      </c>
      <c r="AE1947">
        <f ca="1"/>
        <v>0</v>
      </c>
      <c r="AF1947">
        <f ca="1"/>
        <v>0</v>
      </c>
      <c r="AG1947">
        <f ca="1"/>
        <v>0</v>
      </c>
      <c r="AH1947">
        <f ca="1"/>
        <v>0</v>
      </c>
      <c r="AI1947">
        <f ca="1"/>
        <v>0</v>
      </c>
      <c r="AJ1947">
        <f ca="1"/>
        <v>0</v>
      </c>
      <c r="AK1947">
        <f ca="1"/>
        <v>0</v>
      </c>
      <c r="AL1947" t="str">
        <f ca="1"/>
        <v/>
      </c>
    </row>
    <row r="1948" spans="13:38">
      <c r="M1948" t="str" cm="1">
        <f t="array" ref="M1948">_xlfn._xlws.FILTER(SUM(H1948:L1948),SUM(H1948:L1948)&lt;&gt;0,"")</f>
        <v/>
      </c>
      <c r="AC1948" t="str">
        <f ca="1"/>
        <v/>
      </c>
      <c r="AE1948">
        <f ca="1"/>
        <v>0</v>
      </c>
      <c r="AF1948">
        <f ca="1"/>
        <v>0</v>
      </c>
      <c r="AG1948">
        <f ca="1"/>
        <v>0</v>
      </c>
      <c r="AH1948">
        <f ca="1"/>
        <v>0</v>
      </c>
      <c r="AI1948">
        <f ca="1"/>
        <v>0</v>
      </c>
      <c r="AJ1948">
        <f ca="1"/>
        <v>0</v>
      </c>
      <c r="AK1948">
        <f ca="1"/>
        <v>0</v>
      </c>
      <c r="AL1948" t="str">
        <f ca="1"/>
        <v/>
      </c>
    </row>
    <row r="1949" spans="13:38">
      <c r="M1949" t="str" cm="1">
        <f t="array" ref="M1949">_xlfn._xlws.FILTER(SUM(H1949:L1949),SUM(H1949:L1949)&lt;&gt;0,"")</f>
        <v/>
      </c>
      <c r="AC1949" t="str">
        <f ca="1"/>
        <v/>
      </c>
      <c r="AE1949">
        <f ca="1"/>
        <v>0</v>
      </c>
      <c r="AF1949">
        <f ca="1"/>
        <v>0</v>
      </c>
      <c r="AG1949">
        <f ca="1"/>
        <v>0</v>
      </c>
      <c r="AH1949">
        <f ca="1"/>
        <v>0</v>
      </c>
      <c r="AI1949">
        <f ca="1"/>
        <v>0</v>
      </c>
      <c r="AJ1949">
        <f ca="1"/>
        <v>0</v>
      </c>
      <c r="AK1949">
        <f ca="1"/>
        <v>0</v>
      </c>
      <c r="AL1949" t="str">
        <f ca="1"/>
        <v/>
      </c>
    </row>
    <row r="1950" spans="13:38">
      <c r="M1950" t="str" cm="1">
        <f t="array" ref="M1950">_xlfn._xlws.FILTER(SUM(H1950:L1950),SUM(H1950:L1950)&lt;&gt;0,"")</f>
        <v/>
      </c>
      <c r="AC1950" t="str">
        <f ca="1"/>
        <v/>
      </c>
      <c r="AE1950">
        <f ca="1"/>
        <v>0</v>
      </c>
      <c r="AF1950">
        <f ca="1"/>
        <v>0</v>
      </c>
      <c r="AG1950">
        <f ca="1"/>
        <v>0</v>
      </c>
      <c r="AH1950">
        <f ca="1"/>
        <v>0</v>
      </c>
      <c r="AI1950">
        <f ca="1"/>
        <v>0</v>
      </c>
      <c r="AJ1950">
        <f ca="1"/>
        <v>0</v>
      </c>
      <c r="AK1950">
        <f ca="1"/>
        <v>0</v>
      </c>
      <c r="AL1950" t="str">
        <f ca="1"/>
        <v/>
      </c>
    </row>
    <row r="1951" spans="13:38">
      <c r="M1951" t="str" cm="1">
        <f t="array" ref="M1951">_xlfn._xlws.FILTER(SUM(H1951:L1951),SUM(H1951:L1951)&lt;&gt;0,"")</f>
        <v/>
      </c>
      <c r="AC1951" t="str">
        <f ca="1"/>
        <v/>
      </c>
      <c r="AE1951">
        <f ca="1"/>
        <v>0</v>
      </c>
      <c r="AF1951">
        <f ca="1"/>
        <v>0</v>
      </c>
      <c r="AG1951">
        <f ca="1"/>
        <v>0</v>
      </c>
      <c r="AH1951">
        <f ca="1"/>
        <v>0</v>
      </c>
      <c r="AI1951">
        <f ca="1"/>
        <v>0</v>
      </c>
      <c r="AJ1951">
        <f ca="1"/>
        <v>0</v>
      </c>
      <c r="AK1951">
        <f ca="1"/>
        <v>0</v>
      </c>
      <c r="AL1951" t="str">
        <f ca="1"/>
        <v/>
      </c>
    </row>
    <row r="1952" spans="13:38">
      <c r="M1952" t="str" cm="1">
        <f t="array" ref="M1952">_xlfn._xlws.FILTER(SUM(H1952:L1952),SUM(H1952:L1952)&lt;&gt;0,"")</f>
        <v/>
      </c>
      <c r="AC1952" t="str">
        <f ca="1"/>
        <v/>
      </c>
      <c r="AE1952">
        <f ca="1"/>
        <v>0</v>
      </c>
      <c r="AF1952">
        <f ca="1"/>
        <v>0</v>
      </c>
      <c r="AG1952">
        <f ca="1"/>
        <v>0</v>
      </c>
      <c r="AH1952">
        <f ca="1"/>
        <v>0</v>
      </c>
      <c r="AI1952">
        <f ca="1"/>
        <v>0</v>
      </c>
      <c r="AJ1952">
        <f ca="1"/>
        <v>0</v>
      </c>
      <c r="AK1952">
        <f ca="1"/>
        <v>0</v>
      </c>
      <c r="AL1952" t="str">
        <f ca="1"/>
        <v/>
      </c>
    </row>
    <row r="1953" spans="13:38">
      <c r="M1953" t="str" cm="1">
        <f t="array" ref="M1953">_xlfn._xlws.FILTER(SUM(H1953:L1953),SUM(H1953:L1953)&lt;&gt;0,"")</f>
        <v/>
      </c>
      <c r="AC1953" t="str">
        <f ca="1"/>
        <v/>
      </c>
      <c r="AE1953">
        <f ca="1"/>
        <v>0</v>
      </c>
      <c r="AF1953">
        <f ca="1"/>
        <v>0</v>
      </c>
      <c r="AG1953">
        <f ca="1"/>
        <v>0</v>
      </c>
      <c r="AH1953">
        <f ca="1"/>
        <v>0</v>
      </c>
      <c r="AI1953">
        <f ca="1"/>
        <v>0</v>
      </c>
      <c r="AJ1953">
        <f ca="1"/>
        <v>0</v>
      </c>
      <c r="AK1953">
        <f ca="1"/>
        <v>0</v>
      </c>
      <c r="AL1953" t="str">
        <f ca="1"/>
        <v/>
      </c>
    </row>
    <row r="1954" spans="13:38">
      <c r="M1954" t="str" cm="1">
        <f t="array" ref="M1954">_xlfn._xlws.FILTER(SUM(H1954:L1954),SUM(H1954:L1954)&lt;&gt;0,"")</f>
        <v/>
      </c>
      <c r="AC1954" t="str">
        <f ca="1"/>
        <v/>
      </c>
      <c r="AE1954">
        <f ca="1"/>
        <v>0</v>
      </c>
      <c r="AF1954">
        <f ca="1"/>
        <v>0</v>
      </c>
      <c r="AG1954">
        <f ca="1"/>
        <v>0</v>
      </c>
      <c r="AH1954">
        <f ca="1"/>
        <v>0</v>
      </c>
      <c r="AI1954">
        <f ca="1"/>
        <v>0</v>
      </c>
      <c r="AJ1954">
        <f ca="1"/>
        <v>0</v>
      </c>
      <c r="AK1954">
        <f ca="1"/>
        <v>0</v>
      </c>
      <c r="AL1954" t="str">
        <f ca="1"/>
        <v/>
      </c>
    </row>
    <row r="1955" spans="13:38">
      <c r="M1955" t="str" cm="1">
        <f t="array" ref="M1955">_xlfn._xlws.FILTER(SUM(H1955:L1955),SUM(H1955:L1955)&lt;&gt;0,"")</f>
        <v/>
      </c>
      <c r="AC1955" t="str">
        <f ca="1"/>
        <v/>
      </c>
      <c r="AE1955">
        <f ca="1"/>
        <v>0</v>
      </c>
      <c r="AF1955">
        <f ca="1"/>
        <v>0</v>
      </c>
      <c r="AG1955">
        <f ca="1"/>
        <v>0</v>
      </c>
      <c r="AH1955">
        <f ca="1"/>
        <v>0</v>
      </c>
      <c r="AI1955">
        <f ca="1"/>
        <v>0</v>
      </c>
      <c r="AJ1955">
        <f ca="1"/>
        <v>0</v>
      </c>
      <c r="AK1955">
        <f ca="1"/>
        <v>0</v>
      </c>
      <c r="AL1955" t="str">
        <f ca="1"/>
        <v/>
      </c>
    </row>
    <row r="1956" spans="13:38">
      <c r="M1956" t="str" cm="1">
        <f t="array" ref="M1956">_xlfn._xlws.FILTER(SUM(H1956:L1956),SUM(H1956:L1956)&lt;&gt;0,"")</f>
        <v/>
      </c>
      <c r="AC1956" t="str">
        <f ca="1"/>
        <v/>
      </c>
      <c r="AE1956">
        <f ca="1"/>
        <v>0</v>
      </c>
      <c r="AF1956">
        <f ca="1"/>
        <v>0</v>
      </c>
      <c r="AG1956">
        <f ca="1"/>
        <v>0</v>
      </c>
      <c r="AH1956">
        <f ca="1"/>
        <v>0</v>
      </c>
      <c r="AI1956">
        <f ca="1"/>
        <v>0</v>
      </c>
      <c r="AJ1956">
        <f ca="1"/>
        <v>0</v>
      </c>
      <c r="AK1956">
        <f ca="1"/>
        <v>0</v>
      </c>
      <c r="AL1956" t="str">
        <f ca="1"/>
        <v/>
      </c>
    </row>
    <row r="1957" spans="13:38">
      <c r="M1957" t="str" cm="1">
        <f t="array" ref="M1957">_xlfn._xlws.FILTER(SUM(H1957:L1957),SUM(H1957:L1957)&lt;&gt;0,"")</f>
        <v/>
      </c>
      <c r="AC1957" t="str">
        <f ca="1"/>
        <v/>
      </c>
      <c r="AE1957">
        <f ca="1"/>
        <v>0</v>
      </c>
      <c r="AF1957">
        <f ca="1"/>
        <v>0</v>
      </c>
      <c r="AG1957">
        <f ca="1"/>
        <v>0</v>
      </c>
      <c r="AH1957">
        <f ca="1"/>
        <v>0</v>
      </c>
      <c r="AI1957">
        <f ca="1"/>
        <v>0</v>
      </c>
      <c r="AJ1957">
        <f ca="1"/>
        <v>0</v>
      </c>
      <c r="AK1957">
        <f ca="1"/>
        <v>0</v>
      </c>
      <c r="AL1957" t="str">
        <f ca="1"/>
        <v/>
      </c>
    </row>
    <row r="1958" spans="13:38">
      <c r="M1958" t="str" cm="1">
        <f t="array" ref="M1958">_xlfn._xlws.FILTER(SUM(H1958:L1958),SUM(H1958:L1958)&lt;&gt;0,"")</f>
        <v/>
      </c>
      <c r="AC1958" t="str">
        <f ca="1"/>
        <v/>
      </c>
      <c r="AE1958">
        <f ca="1"/>
        <v>0</v>
      </c>
      <c r="AF1958">
        <f ca="1"/>
        <v>0</v>
      </c>
      <c r="AG1958">
        <f ca="1"/>
        <v>0</v>
      </c>
      <c r="AH1958">
        <f ca="1"/>
        <v>0</v>
      </c>
      <c r="AI1958">
        <f ca="1"/>
        <v>0</v>
      </c>
      <c r="AJ1958">
        <f ca="1"/>
        <v>0</v>
      </c>
      <c r="AK1958">
        <f ca="1"/>
        <v>0</v>
      </c>
      <c r="AL1958" t="str">
        <f ca="1"/>
        <v/>
      </c>
    </row>
    <row r="1959" spans="13:38">
      <c r="M1959" t="str" cm="1">
        <f t="array" ref="M1959">_xlfn._xlws.FILTER(SUM(H1959:L1959),SUM(H1959:L1959)&lt;&gt;0,"")</f>
        <v/>
      </c>
      <c r="AC1959" t="str">
        <f ca="1"/>
        <v/>
      </c>
      <c r="AE1959">
        <f ca="1"/>
        <v>0</v>
      </c>
      <c r="AF1959">
        <f ca="1"/>
        <v>0</v>
      </c>
      <c r="AG1959">
        <f ca="1"/>
        <v>0</v>
      </c>
      <c r="AH1959">
        <f ca="1"/>
        <v>0</v>
      </c>
      <c r="AI1959">
        <f ca="1"/>
        <v>0</v>
      </c>
      <c r="AJ1959">
        <f ca="1"/>
        <v>0</v>
      </c>
      <c r="AK1959">
        <f ca="1"/>
        <v>0</v>
      </c>
      <c r="AL1959" t="str">
        <f ca="1"/>
        <v/>
      </c>
    </row>
    <row r="1960" spans="13:38">
      <c r="M1960" t="str" cm="1">
        <f t="array" ref="M1960">_xlfn._xlws.FILTER(SUM(H1960:L1960),SUM(H1960:L1960)&lt;&gt;0,"")</f>
        <v/>
      </c>
      <c r="AC1960" t="str">
        <f ca="1"/>
        <v/>
      </c>
      <c r="AE1960">
        <f ca="1"/>
        <v>0</v>
      </c>
      <c r="AF1960">
        <f ca="1"/>
        <v>0</v>
      </c>
      <c r="AG1960">
        <f ca="1"/>
        <v>0</v>
      </c>
      <c r="AH1960">
        <f ca="1"/>
        <v>0</v>
      </c>
      <c r="AI1960">
        <f ca="1"/>
        <v>0</v>
      </c>
      <c r="AJ1960">
        <f ca="1"/>
        <v>0</v>
      </c>
      <c r="AK1960">
        <f ca="1"/>
        <v>0</v>
      </c>
      <c r="AL1960" t="str">
        <f ca="1"/>
        <v/>
      </c>
    </row>
    <row r="1961" spans="13:38">
      <c r="M1961" t="str" cm="1">
        <f t="array" ref="M1961">_xlfn._xlws.FILTER(SUM(H1961:L1961),SUM(H1961:L1961)&lt;&gt;0,"")</f>
        <v/>
      </c>
      <c r="AC1961" t="str">
        <f ca="1"/>
        <v/>
      </c>
      <c r="AE1961">
        <f ca="1"/>
        <v>0</v>
      </c>
      <c r="AF1961">
        <f ca="1"/>
        <v>0</v>
      </c>
      <c r="AG1961">
        <f ca="1"/>
        <v>0</v>
      </c>
      <c r="AH1961">
        <f ca="1"/>
        <v>0</v>
      </c>
      <c r="AI1961">
        <f ca="1"/>
        <v>0</v>
      </c>
      <c r="AJ1961">
        <f ca="1"/>
        <v>0</v>
      </c>
      <c r="AK1961">
        <f ca="1"/>
        <v>0</v>
      </c>
      <c r="AL1961" t="str">
        <f ca="1"/>
        <v/>
      </c>
    </row>
    <row r="1962" spans="13:38">
      <c r="M1962" t="str" cm="1">
        <f t="array" ref="M1962">_xlfn._xlws.FILTER(SUM(H1962:L1962),SUM(H1962:L1962)&lt;&gt;0,"")</f>
        <v/>
      </c>
      <c r="AC1962" t="str">
        <f ca="1"/>
        <v/>
      </c>
      <c r="AE1962">
        <f ca="1"/>
        <v>0</v>
      </c>
      <c r="AF1962">
        <f ca="1"/>
        <v>0</v>
      </c>
      <c r="AG1962">
        <f ca="1"/>
        <v>0</v>
      </c>
      <c r="AH1962">
        <f ca="1"/>
        <v>0</v>
      </c>
      <c r="AI1962">
        <f ca="1"/>
        <v>0</v>
      </c>
      <c r="AJ1962">
        <f ca="1"/>
        <v>0</v>
      </c>
      <c r="AK1962">
        <f ca="1"/>
        <v>0</v>
      </c>
      <c r="AL1962" t="str">
        <f ca="1"/>
        <v/>
      </c>
    </row>
    <row r="1963" spans="13:38">
      <c r="M1963" t="str" cm="1">
        <f t="array" ref="M1963">_xlfn._xlws.FILTER(SUM(H1963:L1963),SUM(H1963:L1963)&lt;&gt;0,"")</f>
        <v/>
      </c>
      <c r="AC1963" t="str">
        <f ca="1"/>
        <v/>
      </c>
      <c r="AE1963">
        <f ca="1"/>
        <v>0</v>
      </c>
      <c r="AF1963">
        <f ca="1"/>
        <v>0</v>
      </c>
      <c r="AG1963">
        <f ca="1"/>
        <v>0</v>
      </c>
      <c r="AH1963">
        <f ca="1"/>
        <v>0</v>
      </c>
      <c r="AI1963">
        <f ca="1"/>
        <v>0</v>
      </c>
      <c r="AJ1963">
        <f ca="1"/>
        <v>0</v>
      </c>
      <c r="AK1963">
        <f ca="1"/>
        <v>0</v>
      </c>
      <c r="AL1963" t="str">
        <f ca="1"/>
        <v/>
      </c>
    </row>
    <row r="1964" spans="13:38">
      <c r="M1964" t="str" cm="1">
        <f t="array" ref="M1964">_xlfn._xlws.FILTER(SUM(H1964:L1964),SUM(H1964:L1964)&lt;&gt;0,"")</f>
        <v/>
      </c>
      <c r="AC1964" t="str">
        <f ca="1"/>
        <v/>
      </c>
      <c r="AE1964">
        <f ca="1"/>
        <v>0</v>
      </c>
      <c r="AF1964">
        <f ca="1"/>
        <v>0</v>
      </c>
      <c r="AG1964">
        <f ca="1"/>
        <v>0</v>
      </c>
      <c r="AH1964">
        <f ca="1"/>
        <v>0</v>
      </c>
      <c r="AI1964">
        <f ca="1"/>
        <v>0</v>
      </c>
      <c r="AJ1964">
        <f ca="1"/>
        <v>0</v>
      </c>
      <c r="AK1964">
        <f ca="1"/>
        <v>0</v>
      </c>
      <c r="AL1964" t="str">
        <f ca="1"/>
        <v/>
      </c>
    </row>
    <row r="1965" spans="13:38">
      <c r="M1965" t="str" cm="1">
        <f t="array" ref="M1965">_xlfn._xlws.FILTER(SUM(H1965:L1965),SUM(H1965:L1965)&lt;&gt;0,"")</f>
        <v/>
      </c>
      <c r="AC1965" t="str">
        <f ca="1"/>
        <v/>
      </c>
      <c r="AE1965">
        <f ca="1"/>
        <v>0</v>
      </c>
      <c r="AF1965">
        <f ca="1"/>
        <v>0</v>
      </c>
      <c r="AG1965">
        <f ca="1"/>
        <v>0</v>
      </c>
      <c r="AH1965">
        <f ca="1"/>
        <v>0</v>
      </c>
      <c r="AI1965">
        <f ca="1"/>
        <v>0</v>
      </c>
      <c r="AJ1965">
        <f ca="1"/>
        <v>0</v>
      </c>
      <c r="AK1965">
        <f ca="1"/>
        <v>0</v>
      </c>
      <c r="AL1965" t="str">
        <f ca="1"/>
        <v/>
      </c>
    </row>
    <row r="1966" spans="13:38">
      <c r="M1966" t="str" cm="1">
        <f t="array" ref="M1966">_xlfn._xlws.FILTER(SUM(H1966:L1966),SUM(H1966:L1966)&lt;&gt;0,"")</f>
        <v/>
      </c>
      <c r="AC1966" t="str">
        <f ca="1"/>
        <v/>
      </c>
      <c r="AE1966">
        <f ca="1"/>
        <v>0</v>
      </c>
      <c r="AF1966">
        <f ca="1"/>
        <v>0</v>
      </c>
      <c r="AG1966">
        <f ca="1"/>
        <v>0</v>
      </c>
      <c r="AH1966">
        <f ca="1"/>
        <v>0</v>
      </c>
      <c r="AI1966">
        <f ca="1"/>
        <v>0</v>
      </c>
      <c r="AJ1966">
        <f ca="1"/>
        <v>0</v>
      </c>
      <c r="AK1966">
        <f ca="1"/>
        <v>0</v>
      </c>
      <c r="AL1966" t="str">
        <f ca="1"/>
        <v/>
      </c>
    </row>
    <row r="1967" spans="13:38">
      <c r="M1967" t="str" cm="1">
        <f t="array" ref="M1967">_xlfn._xlws.FILTER(SUM(H1967:L1967),SUM(H1967:L1967)&lt;&gt;0,"")</f>
        <v/>
      </c>
      <c r="AC1967" t="str">
        <f ca="1"/>
        <v/>
      </c>
      <c r="AE1967">
        <f ca="1"/>
        <v>0</v>
      </c>
      <c r="AF1967">
        <f ca="1"/>
        <v>0</v>
      </c>
      <c r="AG1967">
        <f ca="1"/>
        <v>0</v>
      </c>
      <c r="AH1967">
        <f ca="1"/>
        <v>0</v>
      </c>
      <c r="AI1967">
        <f ca="1"/>
        <v>0</v>
      </c>
      <c r="AJ1967">
        <f ca="1"/>
        <v>0</v>
      </c>
      <c r="AK1967">
        <f ca="1"/>
        <v>0</v>
      </c>
      <c r="AL1967" t="str">
        <f ca="1"/>
        <v/>
      </c>
    </row>
    <row r="1968" spans="13:38">
      <c r="M1968" t="str" cm="1">
        <f t="array" ref="M1968">_xlfn._xlws.FILTER(SUM(H1968:L1968),SUM(H1968:L1968)&lt;&gt;0,"")</f>
        <v/>
      </c>
      <c r="AC1968" t="str">
        <f ca="1"/>
        <v/>
      </c>
      <c r="AE1968">
        <f ca="1"/>
        <v>0</v>
      </c>
      <c r="AF1968">
        <f ca="1"/>
        <v>0</v>
      </c>
      <c r="AG1968">
        <f ca="1"/>
        <v>0</v>
      </c>
      <c r="AH1968">
        <f ca="1"/>
        <v>0</v>
      </c>
      <c r="AI1968">
        <f ca="1"/>
        <v>0</v>
      </c>
      <c r="AJ1968">
        <f ca="1"/>
        <v>0</v>
      </c>
      <c r="AK1968">
        <f ca="1"/>
        <v>0</v>
      </c>
      <c r="AL1968" t="str">
        <f ca="1"/>
        <v/>
      </c>
    </row>
    <row r="1969" spans="13:38">
      <c r="M1969" t="str" cm="1">
        <f t="array" ref="M1969">_xlfn._xlws.FILTER(SUM(H1969:L1969),SUM(H1969:L1969)&lt;&gt;0,"")</f>
        <v/>
      </c>
      <c r="AC1969" t="str">
        <f ca="1"/>
        <v/>
      </c>
      <c r="AE1969">
        <f ca="1"/>
        <v>0</v>
      </c>
      <c r="AF1969">
        <f ca="1"/>
        <v>0</v>
      </c>
      <c r="AG1969">
        <f ca="1"/>
        <v>0</v>
      </c>
      <c r="AH1969">
        <f ca="1"/>
        <v>0</v>
      </c>
      <c r="AI1969">
        <f ca="1"/>
        <v>0</v>
      </c>
      <c r="AJ1969">
        <f ca="1"/>
        <v>0</v>
      </c>
      <c r="AK1969">
        <f ca="1"/>
        <v>0</v>
      </c>
      <c r="AL1969" t="str">
        <f ca="1"/>
        <v/>
      </c>
    </row>
    <row r="1970" spans="13:38">
      <c r="M1970" t="str" cm="1">
        <f t="array" ref="M1970">_xlfn._xlws.FILTER(SUM(H1970:L1970),SUM(H1970:L1970)&lt;&gt;0,"")</f>
        <v/>
      </c>
      <c r="AC1970" t="str">
        <f ca="1"/>
        <v/>
      </c>
      <c r="AE1970">
        <f ca="1"/>
        <v>0</v>
      </c>
      <c r="AF1970">
        <f ca="1"/>
        <v>0</v>
      </c>
      <c r="AG1970">
        <f ca="1"/>
        <v>0</v>
      </c>
      <c r="AH1970">
        <f ca="1"/>
        <v>0</v>
      </c>
      <c r="AI1970">
        <f ca="1"/>
        <v>0</v>
      </c>
      <c r="AJ1970">
        <f ca="1"/>
        <v>0</v>
      </c>
      <c r="AK1970">
        <f ca="1"/>
        <v>0</v>
      </c>
      <c r="AL1970" t="str">
        <f ca="1"/>
        <v/>
      </c>
    </row>
    <row r="1971" spans="13:38">
      <c r="M1971" t="str" cm="1">
        <f t="array" ref="M1971">_xlfn._xlws.FILTER(SUM(H1971:L1971),SUM(H1971:L1971)&lt;&gt;0,"")</f>
        <v/>
      </c>
      <c r="AC1971" t="str">
        <f ca="1"/>
        <v/>
      </c>
      <c r="AE1971">
        <f ca="1"/>
        <v>0</v>
      </c>
      <c r="AF1971">
        <f ca="1"/>
        <v>0</v>
      </c>
      <c r="AG1971">
        <f ca="1"/>
        <v>0</v>
      </c>
      <c r="AH1971">
        <f ca="1"/>
        <v>0</v>
      </c>
      <c r="AI1971">
        <f ca="1"/>
        <v>0</v>
      </c>
      <c r="AJ1971">
        <f ca="1"/>
        <v>0</v>
      </c>
      <c r="AK1971">
        <f ca="1"/>
        <v>0</v>
      </c>
      <c r="AL1971" t="str">
        <f ca="1"/>
        <v/>
      </c>
    </row>
    <row r="1972" spans="13:38">
      <c r="M1972" t="str" cm="1">
        <f t="array" ref="M1972">_xlfn._xlws.FILTER(SUM(H1972:L1972),SUM(H1972:L1972)&lt;&gt;0,"")</f>
        <v/>
      </c>
      <c r="AC1972" t="str">
        <f ca="1"/>
        <v/>
      </c>
      <c r="AE1972">
        <f ca="1"/>
        <v>0</v>
      </c>
      <c r="AF1972">
        <f ca="1"/>
        <v>0</v>
      </c>
      <c r="AG1972">
        <f ca="1"/>
        <v>0</v>
      </c>
      <c r="AH1972">
        <f ca="1"/>
        <v>0</v>
      </c>
      <c r="AI1972">
        <f ca="1"/>
        <v>0</v>
      </c>
      <c r="AJ1972">
        <f ca="1"/>
        <v>0</v>
      </c>
      <c r="AK1972">
        <f ca="1"/>
        <v>0</v>
      </c>
      <c r="AL1972" t="str">
        <f ca="1"/>
        <v/>
      </c>
    </row>
    <row r="1973" spans="13:38">
      <c r="M1973" t="str" cm="1">
        <f t="array" ref="M1973">_xlfn._xlws.FILTER(SUM(H1973:L1973),SUM(H1973:L1973)&lt;&gt;0,"")</f>
        <v/>
      </c>
      <c r="AC1973" t="str">
        <f ca="1"/>
        <v/>
      </c>
      <c r="AE1973">
        <f ca="1"/>
        <v>0</v>
      </c>
      <c r="AF1973">
        <f ca="1"/>
        <v>0</v>
      </c>
      <c r="AG1973">
        <f ca="1"/>
        <v>0</v>
      </c>
      <c r="AH1973">
        <f ca="1"/>
        <v>0</v>
      </c>
      <c r="AI1973">
        <f ca="1"/>
        <v>0</v>
      </c>
      <c r="AJ1973">
        <f ca="1"/>
        <v>0</v>
      </c>
      <c r="AK1973">
        <f ca="1"/>
        <v>0</v>
      </c>
      <c r="AL1973" t="str">
        <f ca="1"/>
        <v/>
      </c>
    </row>
    <row r="1974" spans="13:38">
      <c r="M1974" t="str" cm="1">
        <f t="array" ref="M1974">_xlfn._xlws.FILTER(SUM(H1974:L1974),SUM(H1974:L1974)&lt;&gt;0,"")</f>
        <v/>
      </c>
      <c r="AC1974" t="str">
        <f ca="1"/>
        <v/>
      </c>
      <c r="AE1974">
        <f ca="1"/>
        <v>0</v>
      </c>
      <c r="AF1974">
        <f ca="1"/>
        <v>0</v>
      </c>
      <c r="AG1974">
        <f ca="1"/>
        <v>0</v>
      </c>
      <c r="AH1974">
        <f ca="1"/>
        <v>0</v>
      </c>
      <c r="AI1974">
        <f ca="1"/>
        <v>0</v>
      </c>
      <c r="AJ1974">
        <f ca="1"/>
        <v>0</v>
      </c>
      <c r="AK1974">
        <f ca="1"/>
        <v>0</v>
      </c>
      <c r="AL1974" t="str">
        <f ca="1"/>
        <v/>
      </c>
    </row>
    <row r="1975" spans="13:38">
      <c r="M1975" t="str" cm="1">
        <f t="array" ref="M1975">_xlfn._xlws.FILTER(SUM(H1975:L1975),SUM(H1975:L1975)&lt;&gt;0,"")</f>
        <v/>
      </c>
      <c r="AC1975" t="str">
        <f ca="1"/>
        <v/>
      </c>
      <c r="AE1975">
        <f ca="1"/>
        <v>0</v>
      </c>
      <c r="AF1975">
        <f ca="1"/>
        <v>0</v>
      </c>
      <c r="AG1975">
        <f ca="1"/>
        <v>0</v>
      </c>
      <c r="AH1975">
        <f ca="1"/>
        <v>0</v>
      </c>
      <c r="AI1975">
        <f ca="1"/>
        <v>0</v>
      </c>
      <c r="AJ1975">
        <f ca="1"/>
        <v>0</v>
      </c>
      <c r="AK1975">
        <f ca="1"/>
        <v>0</v>
      </c>
      <c r="AL1975" t="str">
        <f ca="1"/>
        <v/>
      </c>
    </row>
    <row r="1976" spans="13:38">
      <c r="M1976" t="str" cm="1">
        <f t="array" ref="M1976">_xlfn._xlws.FILTER(SUM(H1976:L1976),SUM(H1976:L1976)&lt;&gt;0,"")</f>
        <v/>
      </c>
      <c r="AC1976" t="str">
        <f ca="1"/>
        <v/>
      </c>
      <c r="AE1976">
        <f ca="1"/>
        <v>0</v>
      </c>
      <c r="AF1976">
        <f ca="1"/>
        <v>0</v>
      </c>
      <c r="AG1976">
        <f ca="1"/>
        <v>0</v>
      </c>
      <c r="AH1976">
        <f ca="1"/>
        <v>0</v>
      </c>
      <c r="AI1976">
        <f ca="1"/>
        <v>0</v>
      </c>
      <c r="AJ1976">
        <f ca="1"/>
        <v>0</v>
      </c>
      <c r="AK1976">
        <f ca="1"/>
        <v>0</v>
      </c>
      <c r="AL1976" t="str">
        <f ca="1"/>
        <v/>
      </c>
    </row>
    <row r="1977" spans="13:38">
      <c r="M1977" t="str" cm="1">
        <f t="array" ref="M1977">_xlfn._xlws.FILTER(SUM(H1977:L1977),SUM(H1977:L1977)&lt;&gt;0,"")</f>
        <v/>
      </c>
      <c r="AC1977" t="str">
        <f ca="1"/>
        <v/>
      </c>
      <c r="AE1977">
        <f ca="1"/>
        <v>0</v>
      </c>
      <c r="AF1977">
        <f ca="1"/>
        <v>0</v>
      </c>
      <c r="AG1977">
        <f ca="1"/>
        <v>0</v>
      </c>
      <c r="AH1977">
        <f ca="1"/>
        <v>0</v>
      </c>
      <c r="AI1977">
        <f ca="1"/>
        <v>0</v>
      </c>
      <c r="AJ1977">
        <f ca="1"/>
        <v>0</v>
      </c>
      <c r="AK1977">
        <f ca="1"/>
        <v>0</v>
      </c>
      <c r="AL1977" t="str">
        <f ca="1"/>
        <v/>
      </c>
    </row>
    <row r="1978" spans="13:38">
      <c r="M1978" t="str" cm="1">
        <f t="array" ref="M1978">_xlfn._xlws.FILTER(SUM(H1978:L1978),SUM(H1978:L1978)&lt;&gt;0,"")</f>
        <v/>
      </c>
      <c r="AC1978" t="str">
        <f ca="1"/>
        <v/>
      </c>
      <c r="AE1978">
        <f ca="1"/>
        <v>0</v>
      </c>
      <c r="AF1978">
        <f ca="1"/>
        <v>0</v>
      </c>
      <c r="AG1978">
        <f ca="1"/>
        <v>0</v>
      </c>
      <c r="AH1978">
        <f ca="1"/>
        <v>0</v>
      </c>
      <c r="AI1978">
        <f ca="1"/>
        <v>0</v>
      </c>
      <c r="AJ1978">
        <f ca="1"/>
        <v>0</v>
      </c>
      <c r="AK1978">
        <f ca="1"/>
        <v>0</v>
      </c>
      <c r="AL1978" t="str">
        <f ca="1"/>
        <v/>
      </c>
    </row>
    <row r="1979" spans="13:38">
      <c r="M1979" t="str" cm="1">
        <f t="array" ref="M1979">_xlfn._xlws.FILTER(SUM(H1979:L1979),SUM(H1979:L1979)&lt;&gt;0,"")</f>
        <v/>
      </c>
      <c r="AC1979" t="str">
        <f ca="1"/>
        <v/>
      </c>
      <c r="AE1979">
        <f ca="1"/>
        <v>0</v>
      </c>
      <c r="AF1979">
        <f ca="1"/>
        <v>0</v>
      </c>
      <c r="AG1979">
        <f ca="1"/>
        <v>0</v>
      </c>
      <c r="AH1979">
        <f ca="1"/>
        <v>0</v>
      </c>
      <c r="AI1979">
        <f ca="1"/>
        <v>0</v>
      </c>
      <c r="AJ1979">
        <f ca="1"/>
        <v>0</v>
      </c>
      <c r="AK1979">
        <f ca="1"/>
        <v>0</v>
      </c>
      <c r="AL1979" t="str">
        <f ca="1"/>
        <v/>
      </c>
    </row>
    <row r="1980" spans="13:38">
      <c r="M1980" t="str" cm="1">
        <f t="array" ref="M1980">_xlfn._xlws.FILTER(SUM(H1980:L1980),SUM(H1980:L1980)&lt;&gt;0,"")</f>
        <v/>
      </c>
      <c r="AC1980" t="str">
        <f ca="1"/>
        <v/>
      </c>
      <c r="AE1980">
        <f ca="1"/>
        <v>0</v>
      </c>
      <c r="AF1980">
        <f ca="1"/>
        <v>0</v>
      </c>
      <c r="AG1980">
        <f ca="1"/>
        <v>0</v>
      </c>
      <c r="AH1980">
        <f ca="1"/>
        <v>0</v>
      </c>
      <c r="AI1980">
        <f ca="1"/>
        <v>0</v>
      </c>
      <c r="AJ1980">
        <f ca="1"/>
        <v>0</v>
      </c>
      <c r="AK1980">
        <f ca="1"/>
        <v>0</v>
      </c>
      <c r="AL1980" t="str">
        <f ca="1"/>
        <v/>
      </c>
    </row>
    <row r="1981" spans="13:38">
      <c r="M1981" t="str" cm="1">
        <f t="array" ref="M1981">_xlfn._xlws.FILTER(SUM(H1981:L1981),SUM(H1981:L1981)&lt;&gt;0,"")</f>
        <v/>
      </c>
      <c r="AC1981" t="str">
        <f ca="1"/>
        <v/>
      </c>
      <c r="AE1981">
        <f ca="1"/>
        <v>0</v>
      </c>
      <c r="AF1981">
        <f ca="1"/>
        <v>0</v>
      </c>
      <c r="AG1981">
        <f ca="1"/>
        <v>0</v>
      </c>
      <c r="AH1981">
        <f ca="1"/>
        <v>0</v>
      </c>
      <c r="AI1981">
        <f ca="1"/>
        <v>0</v>
      </c>
      <c r="AJ1981">
        <f ca="1"/>
        <v>0</v>
      </c>
      <c r="AK1981">
        <f ca="1"/>
        <v>0</v>
      </c>
      <c r="AL1981" t="str">
        <f ca="1"/>
        <v/>
      </c>
    </row>
    <row r="1982" spans="13:38">
      <c r="M1982" t="str" cm="1">
        <f t="array" ref="M1982">_xlfn._xlws.FILTER(SUM(H1982:L1982),SUM(H1982:L1982)&lt;&gt;0,"")</f>
        <v/>
      </c>
      <c r="AC1982" t="str">
        <f ca="1"/>
        <v/>
      </c>
      <c r="AE1982">
        <f ca="1"/>
        <v>0</v>
      </c>
      <c r="AF1982">
        <f ca="1"/>
        <v>0</v>
      </c>
      <c r="AG1982">
        <f ca="1"/>
        <v>0</v>
      </c>
      <c r="AH1982">
        <f ca="1"/>
        <v>0</v>
      </c>
      <c r="AI1982">
        <f ca="1"/>
        <v>0</v>
      </c>
      <c r="AJ1982">
        <f ca="1"/>
        <v>0</v>
      </c>
      <c r="AK1982">
        <f ca="1"/>
        <v>0</v>
      </c>
      <c r="AL1982" t="str">
        <f ca="1"/>
        <v/>
      </c>
    </row>
    <row r="1983" spans="13:38">
      <c r="M1983" t="str" cm="1">
        <f t="array" ref="M1983">_xlfn._xlws.FILTER(SUM(H1983:L1983),SUM(H1983:L1983)&lt;&gt;0,"")</f>
        <v/>
      </c>
      <c r="AC1983" t="str">
        <f ca="1"/>
        <v/>
      </c>
      <c r="AE1983">
        <f ca="1"/>
        <v>0</v>
      </c>
      <c r="AF1983">
        <f ca="1"/>
        <v>0</v>
      </c>
      <c r="AG1983">
        <f ca="1"/>
        <v>0</v>
      </c>
      <c r="AH1983">
        <f ca="1"/>
        <v>0</v>
      </c>
      <c r="AI1983">
        <f ca="1"/>
        <v>0</v>
      </c>
      <c r="AJ1983">
        <f ca="1"/>
        <v>0</v>
      </c>
      <c r="AK1983">
        <f ca="1"/>
        <v>0</v>
      </c>
      <c r="AL1983" t="str">
        <f ca="1"/>
        <v/>
      </c>
    </row>
    <row r="1984" spans="13:38">
      <c r="M1984" t="str" cm="1">
        <f t="array" ref="M1984">_xlfn._xlws.FILTER(SUM(H1984:L1984),SUM(H1984:L1984)&lt;&gt;0,"")</f>
        <v/>
      </c>
      <c r="AC1984" t="str">
        <f ca="1"/>
        <v/>
      </c>
      <c r="AE1984">
        <f ca="1"/>
        <v>0</v>
      </c>
      <c r="AF1984">
        <f ca="1"/>
        <v>0</v>
      </c>
      <c r="AG1984">
        <f ca="1"/>
        <v>0</v>
      </c>
      <c r="AH1984">
        <f ca="1"/>
        <v>0</v>
      </c>
      <c r="AI1984">
        <f ca="1"/>
        <v>0</v>
      </c>
      <c r="AJ1984">
        <f ca="1"/>
        <v>0</v>
      </c>
      <c r="AK1984">
        <f ca="1"/>
        <v>0</v>
      </c>
      <c r="AL1984" t="str">
        <f ca="1"/>
        <v/>
      </c>
    </row>
    <row r="1985" spans="13:38">
      <c r="M1985" t="str" cm="1">
        <f t="array" ref="M1985">_xlfn._xlws.FILTER(SUM(H1985:L1985),SUM(H1985:L1985)&lt;&gt;0,"")</f>
        <v/>
      </c>
      <c r="AC1985" t="str">
        <f ca="1"/>
        <v/>
      </c>
      <c r="AE1985">
        <f ca="1"/>
        <v>0</v>
      </c>
      <c r="AF1985">
        <f ca="1"/>
        <v>0</v>
      </c>
      <c r="AG1985">
        <f ca="1"/>
        <v>0</v>
      </c>
      <c r="AH1985">
        <f ca="1"/>
        <v>0</v>
      </c>
      <c r="AI1985">
        <f ca="1"/>
        <v>0</v>
      </c>
      <c r="AJ1985">
        <f ca="1"/>
        <v>0</v>
      </c>
      <c r="AK1985">
        <f ca="1"/>
        <v>0</v>
      </c>
      <c r="AL1985" t="str">
        <f ca="1"/>
        <v/>
      </c>
    </row>
    <row r="1986" spans="13:38">
      <c r="M1986" t="str" cm="1">
        <f t="array" ref="M1986">_xlfn._xlws.FILTER(SUM(H1986:L1986),SUM(H1986:L1986)&lt;&gt;0,"")</f>
        <v/>
      </c>
      <c r="AC1986" t="str">
        <f ca="1"/>
        <v/>
      </c>
      <c r="AE1986">
        <f ca="1"/>
        <v>0</v>
      </c>
      <c r="AF1986">
        <f ca="1"/>
        <v>0</v>
      </c>
      <c r="AG1986">
        <f ca="1"/>
        <v>0</v>
      </c>
      <c r="AH1986">
        <f ca="1"/>
        <v>0</v>
      </c>
      <c r="AI1986">
        <f ca="1"/>
        <v>0</v>
      </c>
      <c r="AJ1986">
        <f ca="1"/>
        <v>0</v>
      </c>
      <c r="AK1986">
        <f ca="1"/>
        <v>0</v>
      </c>
      <c r="AL1986" t="str">
        <f ca="1"/>
        <v/>
      </c>
    </row>
    <row r="1987" spans="13:38">
      <c r="M1987" t="str" cm="1">
        <f t="array" ref="M1987">_xlfn._xlws.FILTER(SUM(H1987:L1987),SUM(H1987:L1987)&lt;&gt;0,"")</f>
        <v/>
      </c>
      <c r="AC1987" t="str">
        <f ca="1"/>
        <v/>
      </c>
      <c r="AE1987">
        <f ca="1"/>
        <v>0</v>
      </c>
      <c r="AF1987">
        <f ca="1"/>
        <v>0</v>
      </c>
      <c r="AG1987">
        <f ca="1"/>
        <v>0</v>
      </c>
      <c r="AH1987">
        <f ca="1"/>
        <v>0</v>
      </c>
      <c r="AI1987">
        <f ca="1"/>
        <v>0</v>
      </c>
      <c r="AJ1987">
        <f ca="1"/>
        <v>0</v>
      </c>
      <c r="AK1987">
        <f ca="1"/>
        <v>0</v>
      </c>
      <c r="AL1987" t="str">
        <f ca="1"/>
        <v/>
      </c>
    </row>
    <row r="1988" spans="13:38">
      <c r="M1988" t="str" cm="1">
        <f t="array" ref="M1988">_xlfn._xlws.FILTER(SUM(H1988:L1988),SUM(H1988:L1988)&lt;&gt;0,"")</f>
        <v/>
      </c>
      <c r="AC1988" t="str">
        <f ca="1"/>
        <v/>
      </c>
      <c r="AE1988">
        <f ca="1"/>
        <v>0</v>
      </c>
      <c r="AF1988">
        <f ca="1"/>
        <v>0</v>
      </c>
      <c r="AG1988">
        <f ca="1"/>
        <v>0</v>
      </c>
      <c r="AH1988">
        <f ca="1"/>
        <v>0</v>
      </c>
      <c r="AI1988">
        <f ca="1"/>
        <v>0</v>
      </c>
      <c r="AJ1988">
        <f ca="1"/>
        <v>0</v>
      </c>
      <c r="AK1988">
        <f ca="1"/>
        <v>0</v>
      </c>
      <c r="AL1988" t="str">
        <f ca="1"/>
        <v/>
      </c>
    </row>
    <row r="1989" spans="13:38">
      <c r="M1989" t="str" cm="1">
        <f t="array" ref="M1989">_xlfn._xlws.FILTER(SUM(H1989:L1989),SUM(H1989:L1989)&lt;&gt;0,"")</f>
        <v/>
      </c>
      <c r="AC1989" t="str">
        <f ca="1"/>
        <v/>
      </c>
      <c r="AE1989">
        <f ca="1"/>
        <v>0</v>
      </c>
      <c r="AF1989">
        <f ca="1"/>
        <v>0</v>
      </c>
      <c r="AG1989">
        <f ca="1"/>
        <v>0</v>
      </c>
      <c r="AH1989">
        <f ca="1"/>
        <v>0</v>
      </c>
      <c r="AI1989">
        <f ca="1"/>
        <v>0</v>
      </c>
      <c r="AJ1989">
        <f ca="1"/>
        <v>0</v>
      </c>
      <c r="AK1989">
        <f ca="1"/>
        <v>0</v>
      </c>
      <c r="AL1989" t="str">
        <f ca="1"/>
        <v/>
      </c>
    </row>
    <row r="1990" spans="13:38">
      <c r="M1990" t="str" cm="1">
        <f t="array" ref="M1990">_xlfn._xlws.FILTER(SUM(H1990:L1990),SUM(H1990:L1990)&lt;&gt;0,"")</f>
        <v/>
      </c>
      <c r="AC1990" t="str">
        <f ca="1"/>
        <v/>
      </c>
      <c r="AE1990">
        <f ca="1"/>
        <v>0</v>
      </c>
      <c r="AF1990">
        <f ca="1"/>
        <v>0</v>
      </c>
      <c r="AG1990">
        <f ca="1"/>
        <v>0</v>
      </c>
      <c r="AH1990">
        <f ca="1"/>
        <v>0</v>
      </c>
      <c r="AI1990">
        <f ca="1"/>
        <v>0</v>
      </c>
      <c r="AJ1990">
        <f ca="1"/>
        <v>0</v>
      </c>
      <c r="AK1990">
        <f ca="1"/>
        <v>0</v>
      </c>
      <c r="AL1990" t="str">
        <f ca="1"/>
        <v/>
      </c>
    </row>
    <row r="1991" spans="13:38">
      <c r="M1991" t="str" cm="1">
        <f t="array" ref="M1991">_xlfn._xlws.FILTER(SUM(H1991:L1991),SUM(H1991:L1991)&lt;&gt;0,"")</f>
        <v/>
      </c>
      <c r="AC1991" t="str">
        <f ca="1"/>
        <v/>
      </c>
      <c r="AE1991">
        <f ca="1"/>
        <v>0</v>
      </c>
      <c r="AF1991">
        <f ca="1"/>
        <v>0</v>
      </c>
      <c r="AG1991">
        <f ca="1"/>
        <v>0</v>
      </c>
      <c r="AH1991">
        <f ca="1"/>
        <v>0</v>
      </c>
      <c r="AI1991">
        <f ca="1"/>
        <v>0</v>
      </c>
      <c r="AJ1991">
        <f ca="1"/>
        <v>0</v>
      </c>
      <c r="AK1991">
        <f ca="1"/>
        <v>0</v>
      </c>
      <c r="AL1991" t="str">
        <f ca="1"/>
        <v/>
      </c>
    </row>
    <row r="1992" spans="13:38">
      <c r="M1992" t="str" cm="1">
        <f t="array" ref="M1992">_xlfn._xlws.FILTER(SUM(H1992:L1992),SUM(H1992:L1992)&lt;&gt;0,"")</f>
        <v/>
      </c>
      <c r="AC1992" t="str">
        <f ca="1"/>
        <v/>
      </c>
      <c r="AE1992">
        <f ca="1"/>
        <v>0</v>
      </c>
      <c r="AF1992">
        <f ca="1"/>
        <v>0</v>
      </c>
      <c r="AG1992">
        <f ca="1"/>
        <v>0</v>
      </c>
      <c r="AH1992">
        <f ca="1"/>
        <v>0</v>
      </c>
      <c r="AI1992">
        <f ca="1"/>
        <v>0</v>
      </c>
      <c r="AJ1992">
        <f ca="1"/>
        <v>0</v>
      </c>
      <c r="AK1992">
        <f ca="1"/>
        <v>0</v>
      </c>
      <c r="AL1992" t="str">
        <f ca="1"/>
        <v/>
      </c>
    </row>
    <row r="1993" spans="13:38">
      <c r="M1993" t="str" cm="1">
        <f t="array" ref="M1993">_xlfn._xlws.FILTER(SUM(H1993:L1993),SUM(H1993:L1993)&lt;&gt;0,"")</f>
        <v/>
      </c>
      <c r="AC1993" t="str">
        <f ca="1"/>
        <v/>
      </c>
      <c r="AE1993">
        <f ca="1"/>
        <v>0</v>
      </c>
      <c r="AF1993">
        <f ca="1"/>
        <v>0</v>
      </c>
      <c r="AG1993">
        <f ca="1"/>
        <v>0</v>
      </c>
      <c r="AH1993">
        <f ca="1"/>
        <v>0</v>
      </c>
      <c r="AI1993">
        <f ca="1"/>
        <v>0</v>
      </c>
      <c r="AJ1993">
        <f ca="1"/>
        <v>0</v>
      </c>
      <c r="AK1993">
        <f ca="1"/>
        <v>0</v>
      </c>
      <c r="AL1993" t="str">
        <f ca="1"/>
        <v/>
      </c>
    </row>
    <row r="1994" spans="13:38">
      <c r="M1994" t="str" cm="1">
        <f t="array" ref="M1994">_xlfn._xlws.FILTER(SUM(H1994:L1994),SUM(H1994:L1994)&lt;&gt;0,"")</f>
        <v/>
      </c>
      <c r="AC1994" t="str">
        <f ca="1"/>
        <v/>
      </c>
      <c r="AE1994">
        <f ca="1"/>
        <v>0</v>
      </c>
      <c r="AF1994">
        <f ca="1"/>
        <v>0</v>
      </c>
      <c r="AG1994">
        <f ca="1"/>
        <v>0</v>
      </c>
      <c r="AH1994">
        <f ca="1"/>
        <v>0</v>
      </c>
      <c r="AI1994">
        <f ca="1"/>
        <v>0</v>
      </c>
      <c r="AJ1994">
        <f ca="1"/>
        <v>0</v>
      </c>
      <c r="AK1994">
        <f ca="1"/>
        <v>0</v>
      </c>
      <c r="AL1994" t="str">
        <f ca="1"/>
        <v/>
      </c>
    </row>
    <row r="1995" spans="13:38">
      <c r="M1995" t="str" cm="1">
        <f t="array" ref="M1995">_xlfn._xlws.FILTER(SUM(H1995:L1995),SUM(H1995:L1995)&lt;&gt;0,"")</f>
        <v/>
      </c>
      <c r="AC1995" t="str">
        <f ca="1"/>
        <v/>
      </c>
      <c r="AE1995">
        <f ca="1"/>
        <v>0</v>
      </c>
      <c r="AF1995">
        <f ca="1"/>
        <v>0</v>
      </c>
      <c r="AG1995">
        <f ca="1"/>
        <v>0</v>
      </c>
      <c r="AH1995">
        <f ca="1"/>
        <v>0</v>
      </c>
      <c r="AI1995">
        <f ca="1"/>
        <v>0</v>
      </c>
      <c r="AJ1995">
        <f ca="1"/>
        <v>0</v>
      </c>
      <c r="AK1995">
        <f ca="1"/>
        <v>0</v>
      </c>
      <c r="AL1995" t="str">
        <f ca="1"/>
        <v/>
      </c>
    </row>
    <row r="1996" spans="13:38">
      <c r="M1996" t="str" cm="1">
        <f t="array" ref="M1996">_xlfn._xlws.FILTER(SUM(H1996:L1996),SUM(H1996:L1996)&lt;&gt;0,"")</f>
        <v/>
      </c>
      <c r="AC1996" t="str">
        <f ca="1"/>
        <v/>
      </c>
      <c r="AE1996">
        <f ca="1"/>
        <v>0</v>
      </c>
      <c r="AF1996">
        <f ca="1"/>
        <v>0</v>
      </c>
      <c r="AG1996">
        <f ca="1"/>
        <v>0</v>
      </c>
      <c r="AH1996">
        <f ca="1"/>
        <v>0</v>
      </c>
      <c r="AI1996">
        <f ca="1"/>
        <v>0</v>
      </c>
      <c r="AJ1996">
        <f ca="1"/>
        <v>0</v>
      </c>
      <c r="AK1996">
        <f ca="1"/>
        <v>0</v>
      </c>
      <c r="AL1996" t="str">
        <f ca="1"/>
        <v/>
      </c>
    </row>
    <row r="1997" spans="13:38">
      <c r="M1997" t="str" cm="1">
        <f t="array" ref="M1997">_xlfn._xlws.FILTER(SUM(H1997:L1997),SUM(H1997:L1997)&lt;&gt;0,"")</f>
        <v/>
      </c>
      <c r="AC1997" t="str">
        <f ca="1"/>
        <v/>
      </c>
      <c r="AE1997">
        <f ca="1"/>
        <v>0</v>
      </c>
      <c r="AF1997">
        <f ca="1"/>
        <v>0</v>
      </c>
      <c r="AG1997">
        <f ca="1"/>
        <v>0</v>
      </c>
      <c r="AH1997">
        <f ca="1"/>
        <v>0</v>
      </c>
      <c r="AI1997">
        <f ca="1"/>
        <v>0</v>
      </c>
      <c r="AJ1997">
        <f ca="1"/>
        <v>0</v>
      </c>
      <c r="AK1997">
        <f ca="1"/>
        <v>0</v>
      </c>
      <c r="AL1997" t="str">
        <f ca="1"/>
        <v/>
      </c>
    </row>
    <row r="1998" spans="13:38">
      <c r="M1998" t="str" cm="1">
        <f t="array" ref="M1998">_xlfn._xlws.FILTER(SUM(H1998:L1998),SUM(H1998:L1998)&lt;&gt;0,"")</f>
        <v/>
      </c>
      <c r="AC1998" t="str">
        <f ca="1"/>
        <v/>
      </c>
      <c r="AE1998">
        <f ca="1"/>
        <v>0</v>
      </c>
      <c r="AF1998">
        <f ca="1"/>
        <v>0</v>
      </c>
      <c r="AG1998">
        <f ca="1"/>
        <v>0</v>
      </c>
      <c r="AH1998">
        <f ca="1"/>
        <v>0</v>
      </c>
      <c r="AI1998">
        <f ca="1"/>
        <v>0</v>
      </c>
      <c r="AJ1998">
        <f ca="1"/>
        <v>0</v>
      </c>
      <c r="AK1998">
        <f ca="1"/>
        <v>0</v>
      </c>
      <c r="AL1998" t="str">
        <f ca="1"/>
        <v/>
      </c>
    </row>
    <row r="1999" spans="13:38">
      <c r="M1999" t="str" cm="1">
        <f t="array" ref="M1999">_xlfn._xlws.FILTER(SUM(H1999:L1999),SUM(H1999:L1999)&lt;&gt;0,"")</f>
        <v/>
      </c>
      <c r="AC1999" t="str">
        <f ca="1"/>
        <v/>
      </c>
      <c r="AE1999">
        <f ca="1"/>
        <v>0</v>
      </c>
      <c r="AF1999">
        <f ca="1"/>
        <v>0</v>
      </c>
      <c r="AG1999">
        <f ca="1"/>
        <v>0</v>
      </c>
      <c r="AH1999">
        <f ca="1"/>
        <v>0</v>
      </c>
      <c r="AI1999">
        <f ca="1"/>
        <v>0</v>
      </c>
      <c r="AJ1999">
        <f ca="1"/>
        <v>0</v>
      </c>
      <c r="AK1999">
        <f ca="1"/>
        <v>0</v>
      </c>
      <c r="AL1999" t="str">
        <f ca="1"/>
        <v/>
      </c>
    </row>
    <row r="2000" spans="13:38">
      <c r="M2000" t="str" cm="1">
        <f t="array" ref="M2000">_xlfn._xlws.FILTER(SUM(H2000:L2000),SUM(H2000:L2000)&lt;&gt;0,"")</f>
        <v/>
      </c>
      <c r="AC2000" t="str">
        <f ca="1"/>
        <v/>
      </c>
      <c r="AE2000">
        <f ca="1"/>
        <v>0</v>
      </c>
      <c r="AF2000">
        <f ca="1"/>
        <v>0</v>
      </c>
      <c r="AG2000">
        <f ca="1"/>
        <v>0</v>
      </c>
      <c r="AH2000">
        <f ca="1"/>
        <v>0</v>
      </c>
      <c r="AI2000">
        <f ca="1"/>
        <v>0</v>
      </c>
      <c r="AJ2000">
        <f ca="1"/>
        <v>0</v>
      </c>
      <c r="AK2000">
        <f ca="1"/>
        <v>0</v>
      </c>
      <c r="AL2000" t="str">
        <f ca="1"/>
        <v/>
      </c>
    </row>
    <row r="2001" spans="13:38">
      <c r="M2001" t="str" cm="1">
        <f t="array" ref="M2001">_xlfn._xlws.FILTER(SUM(H2001:L2001),SUM(H2001:L2001)&lt;&gt;0,"")</f>
        <v/>
      </c>
      <c r="AC2001" t="str">
        <f ca="1"/>
        <v/>
      </c>
      <c r="AE2001">
        <f ca="1"/>
        <v>0</v>
      </c>
      <c r="AF2001">
        <f ca="1"/>
        <v>0</v>
      </c>
      <c r="AG2001">
        <f ca="1"/>
        <v>0</v>
      </c>
      <c r="AH2001">
        <f ca="1"/>
        <v>0</v>
      </c>
      <c r="AI2001">
        <f ca="1"/>
        <v>0</v>
      </c>
      <c r="AJ2001">
        <f ca="1"/>
        <v>0</v>
      </c>
      <c r="AK2001">
        <f ca="1"/>
        <v>0</v>
      </c>
      <c r="AL2001" t="str">
        <f ca="1"/>
        <v/>
      </c>
    </row>
    <row r="2002" spans="13:38">
      <c r="M2002" t="str" cm="1">
        <f t="array" ref="M2002">_xlfn._xlws.FILTER(SUM(H2002:L2002),SUM(H2002:L2002)&lt;&gt;0,"")</f>
        <v/>
      </c>
      <c r="AC2002" t="str">
        <f ca="1"/>
        <v/>
      </c>
      <c r="AE2002">
        <f ca="1"/>
        <v>0</v>
      </c>
      <c r="AF2002">
        <f ca="1"/>
        <v>0</v>
      </c>
      <c r="AG2002">
        <f ca="1"/>
        <v>0</v>
      </c>
      <c r="AH2002">
        <f ca="1"/>
        <v>0</v>
      </c>
      <c r="AI2002">
        <f ca="1"/>
        <v>0</v>
      </c>
      <c r="AJ2002">
        <f ca="1"/>
        <v>0</v>
      </c>
      <c r="AK2002">
        <f ca="1"/>
        <v>0</v>
      </c>
      <c r="AL2002" t="str">
        <f ca="1"/>
        <v/>
      </c>
    </row>
    <row r="2003" spans="13:38">
      <c r="M2003" t="str" cm="1">
        <f t="array" ref="M2003">_xlfn._xlws.FILTER(SUM(H2003:L2003),SUM(H2003:L2003)&lt;&gt;0,"")</f>
        <v/>
      </c>
      <c r="AC2003" t="str">
        <f ca="1"/>
        <v/>
      </c>
      <c r="AE2003">
        <f ca="1"/>
        <v>0</v>
      </c>
      <c r="AF2003">
        <f ca="1"/>
        <v>0</v>
      </c>
      <c r="AG2003">
        <f ca="1"/>
        <v>0</v>
      </c>
      <c r="AH2003">
        <f ca="1"/>
        <v>0</v>
      </c>
      <c r="AI2003">
        <f ca="1"/>
        <v>0</v>
      </c>
      <c r="AJ2003">
        <f ca="1"/>
        <v>0</v>
      </c>
      <c r="AK2003">
        <f ca="1"/>
        <v>0</v>
      </c>
      <c r="AL2003" t="str">
        <f ca="1"/>
        <v/>
      </c>
    </row>
    <row r="2004" spans="13:38">
      <c r="M2004" t="str" cm="1">
        <f t="array" ref="M2004">_xlfn._xlws.FILTER(SUM(H2004:L2004),SUM(H2004:L2004)&lt;&gt;0,"")</f>
        <v/>
      </c>
      <c r="AC2004" t="str">
        <f ca="1"/>
        <v/>
      </c>
      <c r="AE2004">
        <f ca="1"/>
        <v>0</v>
      </c>
      <c r="AF2004">
        <f ca="1"/>
        <v>0</v>
      </c>
      <c r="AG2004">
        <f ca="1"/>
        <v>0</v>
      </c>
      <c r="AH2004">
        <f ca="1"/>
        <v>0</v>
      </c>
      <c r="AI2004">
        <f ca="1"/>
        <v>0</v>
      </c>
      <c r="AJ2004">
        <f ca="1"/>
        <v>0</v>
      </c>
      <c r="AK2004">
        <f ca="1"/>
        <v>0</v>
      </c>
      <c r="AL2004" t="str">
        <f ca="1"/>
        <v/>
      </c>
    </row>
    <row r="2005" spans="13:38">
      <c r="M2005" t="str" cm="1">
        <f t="array" ref="M2005">_xlfn._xlws.FILTER(SUM(H2005:L2005),SUM(H2005:L2005)&lt;&gt;0,"")</f>
        <v/>
      </c>
      <c r="AC2005" t="str">
        <f ca="1"/>
        <v/>
      </c>
      <c r="AE2005">
        <f ca="1"/>
        <v>0</v>
      </c>
      <c r="AF2005">
        <f ca="1"/>
        <v>0</v>
      </c>
      <c r="AG2005">
        <f ca="1"/>
        <v>0</v>
      </c>
      <c r="AH2005">
        <f ca="1"/>
        <v>0</v>
      </c>
      <c r="AI2005">
        <f ca="1"/>
        <v>0</v>
      </c>
      <c r="AJ2005">
        <f ca="1"/>
        <v>0</v>
      </c>
      <c r="AK2005">
        <f ca="1"/>
        <v>0</v>
      </c>
      <c r="AL2005" t="str">
        <f ca="1"/>
        <v/>
      </c>
    </row>
    <row r="2006" spans="13:38">
      <c r="M2006" t="str" cm="1">
        <f t="array" ref="M2006">_xlfn._xlws.FILTER(SUM(H2006:L2006),SUM(H2006:L2006)&lt;&gt;0,"")</f>
        <v/>
      </c>
      <c r="AC2006" t="str">
        <f ca="1"/>
        <v/>
      </c>
      <c r="AE2006">
        <f ca="1"/>
        <v>0</v>
      </c>
      <c r="AF2006">
        <f ca="1"/>
        <v>0</v>
      </c>
      <c r="AG2006">
        <f ca="1"/>
        <v>0</v>
      </c>
      <c r="AH2006">
        <f ca="1"/>
        <v>0</v>
      </c>
      <c r="AI2006">
        <f ca="1"/>
        <v>0</v>
      </c>
      <c r="AJ2006">
        <f ca="1"/>
        <v>0</v>
      </c>
      <c r="AK2006">
        <f ca="1"/>
        <v>0</v>
      </c>
      <c r="AL2006" t="str">
        <f ca="1"/>
        <v/>
      </c>
    </row>
    <row r="2007" spans="13:38">
      <c r="M2007" t="str" cm="1">
        <f t="array" ref="M2007">_xlfn._xlws.FILTER(SUM(H2007:L2007),SUM(H2007:L2007)&lt;&gt;0,"")</f>
        <v/>
      </c>
      <c r="AC2007" t="str">
        <f ca="1"/>
        <v/>
      </c>
      <c r="AE2007">
        <f ca="1"/>
        <v>0</v>
      </c>
      <c r="AF2007">
        <f ca="1"/>
        <v>0</v>
      </c>
      <c r="AG2007">
        <f ca="1"/>
        <v>0</v>
      </c>
      <c r="AH2007">
        <f ca="1"/>
        <v>0</v>
      </c>
      <c r="AI2007">
        <f ca="1"/>
        <v>0</v>
      </c>
      <c r="AJ2007">
        <f ca="1"/>
        <v>0</v>
      </c>
      <c r="AK2007">
        <f ca="1"/>
        <v>0</v>
      </c>
      <c r="AL2007" t="str">
        <f ca="1"/>
        <v/>
      </c>
    </row>
    <row r="2008" spans="13:38">
      <c r="M2008" t="str" cm="1">
        <f t="array" ref="M2008">_xlfn._xlws.FILTER(SUM(H2008:L2008),SUM(H2008:L2008)&lt;&gt;0,"")</f>
        <v/>
      </c>
      <c r="AC2008" t="str">
        <f ca="1"/>
        <v/>
      </c>
      <c r="AE2008">
        <f ca="1"/>
        <v>0</v>
      </c>
      <c r="AF2008">
        <f ca="1"/>
        <v>0</v>
      </c>
      <c r="AG2008">
        <f ca="1"/>
        <v>0</v>
      </c>
      <c r="AH2008">
        <f ca="1"/>
        <v>0</v>
      </c>
      <c r="AI2008">
        <f ca="1"/>
        <v>0</v>
      </c>
      <c r="AJ2008">
        <f ca="1"/>
        <v>0</v>
      </c>
      <c r="AK2008">
        <f ca="1"/>
        <v>0</v>
      </c>
      <c r="AL2008" t="str">
        <f ca="1"/>
        <v/>
      </c>
    </row>
    <row r="2009" spans="13:38">
      <c r="M2009" t="str" cm="1">
        <f t="array" ref="M2009">_xlfn._xlws.FILTER(SUM(H2009:L2009),SUM(H2009:L2009)&lt;&gt;0,"")</f>
        <v/>
      </c>
      <c r="AC2009" t="str">
        <f ca="1"/>
        <v/>
      </c>
      <c r="AE2009">
        <f ca="1"/>
        <v>0</v>
      </c>
      <c r="AF2009">
        <f ca="1"/>
        <v>0</v>
      </c>
      <c r="AG2009">
        <f ca="1"/>
        <v>0</v>
      </c>
      <c r="AH2009">
        <f ca="1"/>
        <v>0</v>
      </c>
      <c r="AI2009">
        <f ca="1"/>
        <v>0</v>
      </c>
      <c r="AJ2009">
        <f ca="1"/>
        <v>0</v>
      </c>
      <c r="AK2009">
        <f ca="1"/>
        <v>0</v>
      </c>
      <c r="AL2009" t="str">
        <f ca="1"/>
        <v/>
      </c>
    </row>
    <row r="2010" spans="13:38">
      <c r="M2010" t="str" cm="1">
        <f t="array" ref="M2010">_xlfn._xlws.FILTER(SUM(H2010:L2010),SUM(H2010:L2010)&lt;&gt;0,"")</f>
        <v/>
      </c>
      <c r="AC2010" t="str">
        <f ca="1"/>
        <v/>
      </c>
      <c r="AE2010">
        <f ca="1"/>
        <v>0</v>
      </c>
      <c r="AF2010">
        <f ca="1"/>
        <v>0</v>
      </c>
      <c r="AG2010">
        <f ca="1"/>
        <v>0</v>
      </c>
      <c r="AH2010">
        <f ca="1"/>
        <v>0</v>
      </c>
      <c r="AI2010">
        <f ca="1"/>
        <v>0</v>
      </c>
      <c r="AJ2010">
        <f ca="1"/>
        <v>0</v>
      </c>
      <c r="AK2010">
        <f ca="1"/>
        <v>0</v>
      </c>
      <c r="AL2010" t="str">
        <f ca="1"/>
        <v/>
      </c>
    </row>
    <row r="2011" spans="13:38">
      <c r="M2011" t="str" cm="1">
        <f t="array" ref="M2011">_xlfn._xlws.FILTER(SUM(H2011:L2011),SUM(H2011:L2011)&lt;&gt;0,"")</f>
        <v/>
      </c>
      <c r="AC2011" t="str">
        <f ca="1"/>
        <v/>
      </c>
      <c r="AE2011">
        <f ca="1"/>
        <v>0</v>
      </c>
      <c r="AF2011">
        <f ca="1"/>
        <v>0</v>
      </c>
      <c r="AG2011">
        <f ca="1"/>
        <v>0</v>
      </c>
      <c r="AH2011">
        <f ca="1"/>
        <v>0</v>
      </c>
      <c r="AI2011">
        <f ca="1"/>
        <v>0</v>
      </c>
      <c r="AJ2011">
        <f ca="1"/>
        <v>0</v>
      </c>
      <c r="AK2011">
        <f ca="1"/>
        <v>0</v>
      </c>
      <c r="AL2011" t="str">
        <f ca="1"/>
        <v/>
      </c>
    </row>
    <row r="2012" spans="13:38">
      <c r="M2012" t="str" cm="1">
        <f t="array" ref="M2012">_xlfn._xlws.FILTER(SUM(H2012:L2012),SUM(H2012:L2012)&lt;&gt;0,"")</f>
        <v/>
      </c>
      <c r="AC2012" t="str">
        <f ca="1"/>
        <v/>
      </c>
      <c r="AE2012">
        <f ca="1"/>
        <v>0</v>
      </c>
      <c r="AF2012">
        <f ca="1"/>
        <v>0</v>
      </c>
      <c r="AG2012">
        <f ca="1"/>
        <v>0</v>
      </c>
      <c r="AH2012">
        <f ca="1"/>
        <v>0</v>
      </c>
      <c r="AI2012">
        <f ca="1"/>
        <v>0</v>
      </c>
      <c r="AJ2012">
        <f ca="1"/>
        <v>0</v>
      </c>
      <c r="AK2012">
        <f ca="1"/>
        <v>0</v>
      </c>
      <c r="AL2012" t="str">
        <f ca="1"/>
        <v/>
      </c>
    </row>
    <row r="2013" spans="13:38">
      <c r="M2013" t="str" cm="1">
        <f t="array" ref="M2013">_xlfn._xlws.FILTER(SUM(H2013:L2013),SUM(H2013:L2013)&lt;&gt;0,"")</f>
        <v/>
      </c>
      <c r="AC2013" t="str">
        <f ca="1"/>
        <v/>
      </c>
      <c r="AE2013">
        <f ca="1"/>
        <v>0</v>
      </c>
      <c r="AF2013">
        <f ca="1"/>
        <v>0</v>
      </c>
      <c r="AG2013">
        <f ca="1"/>
        <v>0</v>
      </c>
      <c r="AH2013">
        <f ca="1"/>
        <v>0</v>
      </c>
      <c r="AI2013">
        <f ca="1"/>
        <v>0</v>
      </c>
      <c r="AJ2013">
        <f ca="1"/>
        <v>0</v>
      </c>
      <c r="AK2013">
        <f ca="1"/>
        <v>0</v>
      </c>
      <c r="AL2013" t="str">
        <f ca="1"/>
        <v/>
      </c>
    </row>
    <row r="2014" spans="13:38">
      <c r="M2014" t="str" cm="1">
        <f t="array" ref="M2014">_xlfn._xlws.FILTER(SUM(H2014:L2014),SUM(H2014:L2014)&lt;&gt;0,"")</f>
        <v/>
      </c>
      <c r="AC2014" t="str">
        <f ca="1"/>
        <v/>
      </c>
      <c r="AE2014">
        <f ca="1"/>
        <v>0</v>
      </c>
      <c r="AF2014">
        <f ca="1"/>
        <v>0</v>
      </c>
      <c r="AG2014">
        <f ca="1"/>
        <v>0</v>
      </c>
      <c r="AH2014">
        <f ca="1"/>
        <v>0</v>
      </c>
      <c r="AI2014">
        <f ca="1"/>
        <v>0</v>
      </c>
      <c r="AJ2014">
        <f ca="1"/>
        <v>0</v>
      </c>
      <c r="AK2014">
        <f ca="1"/>
        <v>0</v>
      </c>
      <c r="AL2014" t="str">
        <f ca="1"/>
        <v/>
      </c>
    </row>
    <row r="2015" spans="13:38">
      <c r="M2015" t="str" cm="1">
        <f t="array" ref="M2015">_xlfn._xlws.FILTER(SUM(H2015:L2015),SUM(H2015:L2015)&lt;&gt;0,"")</f>
        <v/>
      </c>
      <c r="AC2015" t="str">
        <f ca="1"/>
        <v/>
      </c>
      <c r="AE2015">
        <f ca="1"/>
        <v>0</v>
      </c>
      <c r="AF2015">
        <f ca="1"/>
        <v>0</v>
      </c>
      <c r="AG2015">
        <f ca="1"/>
        <v>0</v>
      </c>
      <c r="AH2015">
        <f ca="1"/>
        <v>0</v>
      </c>
      <c r="AI2015">
        <f ca="1"/>
        <v>0</v>
      </c>
      <c r="AJ2015">
        <f ca="1"/>
        <v>0</v>
      </c>
      <c r="AK2015">
        <f ca="1"/>
        <v>0</v>
      </c>
      <c r="AL2015" t="str">
        <f ca="1"/>
        <v/>
      </c>
    </row>
    <row r="2016" spans="13:38">
      <c r="M2016" t="str" cm="1">
        <f t="array" ref="M2016">_xlfn._xlws.FILTER(SUM(H2016:L2016),SUM(H2016:L2016)&lt;&gt;0,"")</f>
        <v/>
      </c>
      <c r="AC2016" t="str">
        <f ca="1"/>
        <v/>
      </c>
      <c r="AE2016">
        <f ca="1"/>
        <v>0</v>
      </c>
      <c r="AF2016">
        <f ca="1"/>
        <v>0</v>
      </c>
      <c r="AG2016">
        <f ca="1"/>
        <v>0</v>
      </c>
      <c r="AH2016">
        <f ca="1"/>
        <v>0</v>
      </c>
      <c r="AI2016">
        <f ca="1"/>
        <v>0</v>
      </c>
      <c r="AJ2016">
        <f ca="1"/>
        <v>0</v>
      </c>
      <c r="AK2016">
        <f ca="1"/>
        <v>0</v>
      </c>
      <c r="AL2016" t="str">
        <f ca="1"/>
        <v/>
      </c>
    </row>
    <row r="2017" spans="13:38">
      <c r="M2017" t="str" cm="1">
        <f t="array" ref="M2017">_xlfn._xlws.FILTER(SUM(H2017:L2017),SUM(H2017:L2017)&lt;&gt;0,"")</f>
        <v/>
      </c>
      <c r="AC2017" t="str">
        <f ca="1"/>
        <v/>
      </c>
      <c r="AE2017">
        <f ca="1"/>
        <v>0</v>
      </c>
      <c r="AF2017">
        <f ca="1"/>
        <v>0</v>
      </c>
      <c r="AG2017">
        <f ca="1"/>
        <v>0</v>
      </c>
      <c r="AH2017">
        <f ca="1"/>
        <v>0</v>
      </c>
      <c r="AI2017">
        <f ca="1"/>
        <v>0</v>
      </c>
      <c r="AJ2017">
        <f ca="1"/>
        <v>0</v>
      </c>
      <c r="AK2017">
        <f ca="1"/>
        <v>0</v>
      </c>
      <c r="AL2017" t="str">
        <f ca="1"/>
        <v/>
      </c>
    </row>
    <row r="2018" spans="13:38">
      <c r="M2018" t="str" cm="1">
        <f t="array" ref="M2018">_xlfn._xlws.FILTER(SUM(H2018:L2018),SUM(H2018:L2018)&lt;&gt;0,"")</f>
        <v/>
      </c>
      <c r="AC2018" t="str">
        <f ca="1"/>
        <v/>
      </c>
      <c r="AE2018">
        <f ca="1"/>
        <v>0</v>
      </c>
      <c r="AF2018">
        <f ca="1"/>
        <v>0</v>
      </c>
      <c r="AG2018">
        <f ca="1"/>
        <v>0</v>
      </c>
      <c r="AH2018">
        <f ca="1"/>
        <v>0</v>
      </c>
      <c r="AI2018">
        <f ca="1"/>
        <v>0</v>
      </c>
      <c r="AJ2018">
        <f ca="1"/>
        <v>0</v>
      </c>
      <c r="AK2018">
        <f ca="1"/>
        <v>0</v>
      </c>
      <c r="AL2018" t="str">
        <f ca="1"/>
        <v/>
      </c>
    </row>
    <row r="2019" spans="13:38">
      <c r="M2019" t="str" cm="1">
        <f t="array" ref="M2019">_xlfn._xlws.FILTER(SUM(H2019:L2019),SUM(H2019:L2019)&lt;&gt;0,"")</f>
        <v/>
      </c>
      <c r="AC2019" t="str">
        <f ca="1"/>
        <v/>
      </c>
      <c r="AE2019">
        <f ca="1"/>
        <v>0</v>
      </c>
      <c r="AF2019">
        <f ca="1"/>
        <v>0</v>
      </c>
      <c r="AG2019">
        <f ca="1"/>
        <v>0</v>
      </c>
      <c r="AH2019">
        <f ca="1"/>
        <v>0</v>
      </c>
      <c r="AI2019">
        <f ca="1"/>
        <v>0</v>
      </c>
      <c r="AJ2019">
        <f ca="1"/>
        <v>0</v>
      </c>
      <c r="AK2019">
        <f ca="1"/>
        <v>0</v>
      </c>
      <c r="AL2019" t="str">
        <f ca="1"/>
        <v/>
      </c>
    </row>
    <row r="2020" spans="13:38">
      <c r="M2020" t="str" cm="1">
        <f t="array" ref="M2020">_xlfn._xlws.FILTER(SUM(H2020:L2020),SUM(H2020:L2020)&lt;&gt;0,"")</f>
        <v/>
      </c>
      <c r="AC2020" t="str">
        <f ca="1"/>
        <v/>
      </c>
      <c r="AE2020">
        <f ca="1"/>
        <v>0</v>
      </c>
      <c r="AF2020">
        <f ca="1"/>
        <v>0</v>
      </c>
      <c r="AG2020">
        <f ca="1"/>
        <v>0</v>
      </c>
      <c r="AH2020">
        <f ca="1"/>
        <v>0</v>
      </c>
      <c r="AI2020">
        <f ca="1"/>
        <v>0</v>
      </c>
      <c r="AJ2020">
        <f ca="1"/>
        <v>0</v>
      </c>
      <c r="AK2020">
        <f ca="1"/>
        <v>0</v>
      </c>
      <c r="AL2020" t="str">
        <f ca="1"/>
        <v/>
      </c>
    </row>
    <row r="2021" spans="13:38">
      <c r="M2021" t="str" cm="1">
        <f t="array" ref="M2021">_xlfn._xlws.FILTER(SUM(H2021:L2021),SUM(H2021:L2021)&lt;&gt;0,"")</f>
        <v/>
      </c>
      <c r="AC2021" t="str">
        <f ca="1"/>
        <v/>
      </c>
      <c r="AE2021">
        <f ca="1"/>
        <v>0</v>
      </c>
      <c r="AF2021">
        <f ca="1"/>
        <v>0</v>
      </c>
      <c r="AG2021">
        <f ca="1"/>
        <v>0</v>
      </c>
      <c r="AH2021">
        <f ca="1"/>
        <v>0</v>
      </c>
      <c r="AI2021">
        <f ca="1"/>
        <v>0</v>
      </c>
      <c r="AJ2021">
        <f ca="1"/>
        <v>0</v>
      </c>
      <c r="AK2021">
        <f ca="1"/>
        <v>0</v>
      </c>
      <c r="AL2021" t="str">
        <f ca="1"/>
        <v/>
      </c>
    </row>
    <row r="2022" spans="13:38">
      <c r="M2022" t="str" cm="1">
        <f t="array" ref="M2022">_xlfn._xlws.FILTER(SUM(H2022:L2022),SUM(H2022:L2022)&lt;&gt;0,"")</f>
        <v/>
      </c>
      <c r="AC2022" t="str">
        <f ca="1"/>
        <v/>
      </c>
      <c r="AE2022">
        <f ca="1"/>
        <v>0</v>
      </c>
      <c r="AF2022">
        <f ca="1"/>
        <v>0</v>
      </c>
      <c r="AG2022">
        <f ca="1"/>
        <v>0</v>
      </c>
      <c r="AH2022">
        <f ca="1"/>
        <v>0</v>
      </c>
      <c r="AI2022">
        <f ca="1"/>
        <v>0</v>
      </c>
      <c r="AJ2022">
        <f ca="1"/>
        <v>0</v>
      </c>
      <c r="AK2022">
        <f ca="1"/>
        <v>0</v>
      </c>
      <c r="AL2022" t="str">
        <f ca="1"/>
        <v/>
      </c>
    </row>
    <row r="2023" spans="13:38">
      <c r="M2023" t="str" cm="1">
        <f t="array" ref="M2023">_xlfn._xlws.FILTER(SUM(H2023:L2023),SUM(H2023:L2023)&lt;&gt;0,"")</f>
        <v/>
      </c>
      <c r="AC2023" t="str">
        <f ca="1"/>
        <v/>
      </c>
      <c r="AE2023">
        <f ca="1"/>
        <v>0</v>
      </c>
      <c r="AF2023">
        <f ca="1"/>
        <v>0</v>
      </c>
      <c r="AG2023">
        <f ca="1"/>
        <v>0</v>
      </c>
      <c r="AH2023">
        <f ca="1"/>
        <v>0</v>
      </c>
      <c r="AI2023">
        <f ca="1"/>
        <v>0</v>
      </c>
      <c r="AJ2023">
        <f ca="1"/>
        <v>0</v>
      </c>
      <c r="AK2023">
        <f ca="1"/>
        <v>0</v>
      </c>
      <c r="AL2023" t="str">
        <f ca="1"/>
        <v/>
      </c>
    </row>
    <row r="2024" spans="13:38">
      <c r="M2024" t="str" cm="1">
        <f t="array" ref="M2024">_xlfn._xlws.FILTER(SUM(H2024:L2024),SUM(H2024:L2024)&lt;&gt;0,"")</f>
        <v/>
      </c>
      <c r="AC2024" t="str">
        <f ca="1"/>
        <v/>
      </c>
      <c r="AE2024">
        <f ca="1"/>
        <v>0</v>
      </c>
      <c r="AF2024">
        <f ca="1"/>
        <v>0</v>
      </c>
      <c r="AG2024">
        <f ca="1"/>
        <v>0</v>
      </c>
      <c r="AH2024">
        <f ca="1"/>
        <v>0</v>
      </c>
      <c r="AI2024">
        <f ca="1"/>
        <v>0</v>
      </c>
      <c r="AJ2024">
        <f ca="1"/>
        <v>0</v>
      </c>
      <c r="AK2024">
        <f ca="1"/>
        <v>0</v>
      </c>
      <c r="AL2024" t="str">
        <f ca="1"/>
        <v/>
      </c>
    </row>
    <row r="2025" spans="13:38">
      <c r="M2025" t="str" cm="1">
        <f t="array" ref="M2025">_xlfn._xlws.FILTER(SUM(H2025:L2025),SUM(H2025:L2025)&lt;&gt;0,"")</f>
        <v/>
      </c>
      <c r="AC2025" t="str">
        <f ca="1"/>
        <v/>
      </c>
      <c r="AE2025">
        <f ca="1"/>
        <v>0</v>
      </c>
      <c r="AF2025">
        <f ca="1"/>
        <v>0</v>
      </c>
      <c r="AG2025">
        <f ca="1"/>
        <v>0</v>
      </c>
      <c r="AH2025">
        <f ca="1"/>
        <v>0</v>
      </c>
      <c r="AI2025">
        <f ca="1"/>
        <v>0</v>
      </c>
      <c r="AJ2025">
        <f ca="1"/>
        <v>0</v>
      </c>
      <c r="AK2025">
        <f ca="1"/>
        <v>0</v>
      </c>
      <c r="AL2025" t="str">
        <f ca="1"/>
        <v/>
      </c>
    </row>
    <row r="2026" spans="13:38">
      <c r="M2026" t="str" cm="1">
        <f t="array" ref="M2026">_xlfn._xlws.FILTER(SUM(H2026:L2026),SUM(H2026:L2026)&lt;&gt;0,"")</f>
        <v/>
      </c>
      <c r="AC2026" t="str">
        <f ca="1"/>
        <v/>
      </c>
      <c r="AE2026">
        <f ca="1"/>
        <v>0</v>
      </c>
      <c r="AF2026">
        <f ca="1"/>
        <v>0</v>
      </c>
      <c r="AG2026">
        <f ca="1"/>
        <v>0</v>
      </c>
      <c r="AH2026">
        <f ca="1"/>
        <v>0</v>
      </c>
      <c r="AI2026">
        <f ca="1"/>
        <v>0</v>
      </c>
      <c r="AJ2026">
        <f ca="1"/>
        <v>0</v>
      </c>
      <c r="AK2026">
        <f ca="1"/>
        <v>0</v>
      </c>
      <c r="AL2026" t="str">
        <f ca="1"/>
        <v/>
      </c>
    </row>
    <row r="2027" spans="13:38">
      <c r="M2027" t="str" cm="1">
        <f t="array" ref="M2027">_xlfn._xlws.FILTER(SUM(H2027:L2027),SUM(H2027:L2027)&lt;&gt;0,"")</f>
        <v/>
      </c>
      <c r="AC2027" t="str">
        <f ca="1"/>
        <v/>
      </c>
      <c r="AE2027">
        <f ca="1"/>
        <v>0</v>
      </c>
      <c r="AF2027">
        <f ca="1"/>
        <v>0</v>
      </c>
      <c r="AG2027">
        <f ca="1"/>
        <v>0</v>
      </c>
      <c r="AH2027">
        <f ca="1"/>
        <v>0</v>
      </c>
      <c r="AI2027">
        <f ca="1"/>
        <v>0</v>
      </c>
      <c r="AJ2027">
        <f ca="1"/>
        <v>0</v>
      </c>
      <c r="AK2027">
        <f ca="1"/>
        <v>0</v>
      </c>
      <c r="AL2027" t="str">
        <f ca="1"/>
        <v/>
      </c>
    </row>
    <row r="2028" spans="13:38">
      <c r="M2028" t="str" cm="1">
        <f t="array" ref="M2028">_xlfn._xlws.FILTER(SUM(H2028:L2028),SUM(H2028:L2028)&lt;&gt;0,"")</f>
        <v/>
      </c>
      <c r="AC2028" t="str">
        <f ca="1"/>
        <v/>
      </c>
      <c r="AE2028">
        <f ca="1"/>
        <v>0</v>
      </c>
      <c r="AF2028">
        <f ca="1"/>
        <v>0</v>
      </c>
      <c r="AG2028">
        <f ca="1"/>
        <v>0</v>
      </c>
      <c r="AH2028">
        <f ca="1"/>
        <v>0</v>
      </c>
      <c r="AI2028">
        <f ca="1"/>
        <v>0</v>
      </c>
      <c r="AJ2028">
        <f ca="1"/>
        <v>0</v>
      </c>
      <c r="AK2028">
        <f ca="1"/>
        <v>0</v>
      </c>
      <c r="AL2028" t="str">
        <f ca="1"/>
        <v/>
      </c>
    </row>
    <row r="2029" spans="13:38">
      <c r="M2029" t="str" cm="1">
        <f t="array" ref="M2029">_xlfn._xlws.FILTER(SUM(H2029:L2029),SUM(H2029:L2029)&lt;&gt;0,"")</f>
        <v/>
      </c>
      <c r="AC2029" t="str">
        <f ca="1"/>
        <v/>
      </c>
      <c r="AE2029">
        <f ca="1"/>
        <v>0</v>
      </c>
      <c r="AF2029">
        <f ca="1"/>
        <v>0</v>
      </c>
      <c r="AG2029">
        <f ca="1"/>
        <v>0</v>
      </c>
      <c r="AH2029">
        <f ca="1"/>
        <v>0</v>
      </c>
      <c r="AI2029">
        <f ca="1"/>
        <v>0</v>
      </c>
      <c r="AJ2029">
        <f ca="1"/>
        <v>0</v>
      </c>
      <c r="AK2029">
        <f ca="1"/>
        <v>0</v>
      </c>
      <c r="AL2029" t="str">
        <f ca="1"/>
        <v/>
      </c>
    </row>
    <row r="2030" spans="13:38">
      <c r="M2030" t="str" cm="1">
        <f t="array" ref="M2030">_xlfn._xlws.FILTER(SUM(H2030:L2030),SUM(H2030:L2030)&lt;&gt;0,"")</f>
        <v/>
      </c>
      <c r="AC2030" t="str">
        <f ca="1"/>
        <v/>
      </c>
      <c r="AE2030">
        <f ca="1"/>
        <v>0</v>
      </c>
      <c r="AF2030">
        <f ca="1"/>
        <v>0</v>
      </c>
      <c r="AG2030">
        <f ca="1"/>
        <v>0</v>
      </c>
      <c r="AH2030">
        <f ca="1"/>
        <v>0</v>
      </c>
      <c r="AI2030">
        <f ca="1"/>
        <v>0</v>
      </c>
      <c r="AJ2030">
        <f ca="1"/>
        <v>0</v>
      </c>
      <c r="AK2030">
        <f ca="1"/>
        <v>0</v>
      </c>
      <c r="AL2030" t="str">
        <f ca="1"/>
        <v/>
      </c>
    </row>
    <row r="2031" spans="13:38">
      <c r="M2031" t="str" cm="1">
        <f t="array" ref="M2031">_xlfn._xlws.FILTER(SUM(H2031:L2031),SUM(H2031:L2031)&lt;&gt;0,"")</f>
        <v/>
      </c>
      <c r="AC2031" t="str">
        <f ca="1"/>
        <v/>
      </c>
      <c r="AE2031">
        <f ca="1"/>
        <v>0</v>
      </c>
      <c r="AF2031">
        <f ca="1"/>
        <v>0</v>
      </c>
      <c r="AG2031">
        <f ca="1"/>
        <v>0</v>
      </c>
      <c r="AH2031">
        <f ca="1"/>
        <v>0</v>
      </c>
      <c r="AI2031">
        <f ca="1"/>
        <v>0</v>
      </c>
      <c r="AJ2031">
        <f ca="1"/>
        <v>0</v>
      </c>
      <c r="AK2031">
        <f ca="1"/>
        <v>0</v>
      </c>
      <c r="AL2031" t="str">
        <f ca="1"/>
        <v/>
      </c>
    </row>
    <row r="2032" spans="13:38">
      <c r="M2032" t="str" cm="1">
        <f t="array" ref="M2032">_xlfn._xlws.FILTER(SUM(H2032:L2032),SUM(H2032:L2032)&lt;&gt;0,"")</f>
        <v/>
      </c>
      <c r="AC2032" t="str">
        <f ca="1"/>
        <v/>
      </c>
      <c r="AE2032">
        <f ca="1"/>
        <v>0</v>
      </c>
      <c r="AF2032">
        <f ca="1"/>
        <v>0</v>
      </c>
      <c r="AG2032">
        <f ca="1"/>
        <v>0</v>
      </c>
      <c r="AH2032">
        <f ca="1"/>
        <v>0</v>
      </c>
      <c r="AI2032">
        <f ca="1"/>
        <v>0</v>
      </c>
      <c r="AJ2032">
        <f ca="1"/>
        <v>0</v>
      </c>
      <c r="AK2032">
        <f ca="1"/>
        <v>0</v>
      </c>
      <c r="AL2032" t="str">
        <f ca="1"/>
        <v/>
      </c>
    </row>
    <row r="2033" spans="13:38">
      <c r="M2033" t="str" cm="1">
        <f t="array" ref="M2033">_xlfn._xlws.FILTER(SUM(H2033:L2033),SUM(H2033:L2033)&lt;&gt;0,"")</f>
        <v/>
      </c>
      <c r="AC2033" t="str">
        <f ca="1"/>
        <v/>
      </c>
      <c r="AE2033">
        <f ca="1"/>
        <v>0</v>
      </c>
      <c r="AF2033">
        <f ca="1"/>
        <v>0</v>
      </c>
      <c r="AG2033">
        <f ca="1"/>
        <v>0</v>
      </c>
      <c r="AH2033">
        <f ca="1"/>
        <v>0</v>
      </c>
      <c r="AI2033">
        <f ca="1"/>
        <v>0</v>
      </c>
      <c r="AJ2033">
        <f ca="1"/>
        <v>0</v>
      </c>
      <c r="AK2033">
        <f ca="1"/>
        <v>0</v>
      </c>
      <c r="AL2033" t="str">
        <f ca="1"/>
        <v/>
      </c>
    </row>
    <row r="2034" spans="13:38">
      <c r="M2034" t="str" cm="1">
        <f t="array" ref="M2034">_xlfn._xlws.FILTER(SUM(H2034:L2034),SUM(H2034:L2034)&lt;&gt;0,"")</f>
        <v/>
      </c>
      <c r="AC2034" t="str">
        <f ca="1"/>
        <v/>
      </c>
      <c r="AE2034">
        <f ca="1"/>
        <v>0</v>
      </c>
      <c r="AF2034">
        <f ca="1"/>
        <v>0</v>
      </c>
      <c r="AG2034">
        <f ca="1"/>
        <v>0</v>
      </c>
      <c r="AH2034">
        <f ca="1"/>
        <v>0</v>
      </c>
      <c r="AI2034">
        <f ca="1"/>
        <v>0</v>
      </c>
      <c r="AJ2034">
        <f ca="1"/>
        <v>0</v>
      </c>
      <c r="AK2034">
        <f ca="1"/>
        <v>0</v>
      </c>
      <c r="AL2034" t="str">
        <f ca="1"/>
        <v/>
      </c>
    </row>
    <row r="2035" spans="13:38">
      <c r="M2035" t="str" cm="1">
        <f t="array" ref="M2035">_xlfn._xlws.FILTER(SUM(H2035:L2035),SUM(H2035:L2035)&lt;&gt;0,"")</f>
        <v/>
      </c>
      <c r="AC2035" t="str">
        <f ca="1"/>
        <v/>
      </c>
      <c r="AE2035">
        <f ca="1"/>
        <v>0</v>
      </c>
      <c r="AF2035">
        <f ca="1"/>
        <v>0</v>
      </c>
      <c r="AG2035">
        <f ca="1"/>
        <v>0</v>
      </c>
      <c r="AH2035">
        <f ca="1"/>
        <v>0</v>
      </c>
      <c r="AI2035">
        <f ca="1"/>
        <v>0</v>
      </c>
      <c r="AJ2035">
        <f ca="1"/>
        <v>0</v>
      </c>
      <c r="AK2035">
        <f ca="1"/>
        <v>0</v>
      </c>
      <c r="AL2035" t="str">
        <f ca="1"/>
        <v/>
      </c>
    </row>
    <row r="2036" spans="13:38">
      <c r="M2036" t="str" cm="1">
        <f t="array" ref="M2036">_xlfn._xlws.FILTER(SUM(H2036:L2036),SUM(H2036:L2036)&lt;&gt;0,"")</f>
        <v/>
      </c>
      <c r="AC2036" t="str">
        <f ca="1"/>
        <v/>
      </c>
      <c r="AE2036">
        <f ca="1"/>
        <v>0</v>
      </c>
      <c r="AF2036">
        <f ca="1"/>
        <v>0</v>
      </c>
      <c r="AG2036">
        <f ca="1"/>
        <v>0</v>
      </c>
      <c r="AH2036">
        <f ca="1"/>
        <v>0</v>
      </c>
      <c r="AI2036">
        <f ca="1"/>
        <v>0</v>
      </c>
      <c r="AJ2036">
        <f ca="1"/>
        <v>0</v>
      </c>
      <c r="AK2036">
        <f ca="1"/>
        <v>0</v>
      </c>
      <c r="AL2036" t="str">
        <f ca="1"/>
        <v/>
      </c>
    </row>
    <row r="2037" spans="13:38">
      <c r="M2037" t="str" cm="1">
        <f t="array" ref="M2037">_xlfn._xlws.FILTER(SUM(H2037:L2037),SUM(H2037:L2037)&lt;&gt;0,"")</f>
        <v/>
      </c>
      <c r="AC2037" t="str">
        <f ca="1"/>
        <v/>
      </c>
      <c r="AE2037">
        <f ca="1"/>
        <v>0</v>
      </c>
      <c r="AF2037">
        <f ca="1"/>
        <v>0</v>
      </c>
      <c r="AG2037">
        <f ca="1"/>
        <v>0</v>
      </c>
      <c r="AH2037">
        <f ca="1"/>
        <v>0</v>
      </c>
      <c r="AI2037">
        <f ca="1"/>
        <v>0</v>
      </c>
      <c r="AJ2037">
        <f ca="1"/>
        <v>0</v>
      </c>
      <c r="AK2037">
        <f ca="1"/>
        <v>0</v>
      </c>
      <c r="AL2037" t="str">
        <f ca="1"/>
        <v/>
      </c>
    </row>
    <row r="2038" spans="13:38">
      <c r="M2038" t="str" cm="1">
        <f t="array" ref="M2038">_xlfn._xlws.FILTER(SUM(H2038:L2038),SUM(H2038:L2038)&lt;&gt;0,"")</f>
        <v/>
      </c>
      <c r="AC2038" t="str">
        <f ca="1"/>
        <v/>
      </c>
      <c r="AE2038">
        <f ca="1"/>
        <v>0</v>
      </c>
      <c r="AF2038">
        <f ca="1"/>
        <v>0</v>
      </c>
      <c r="AG2038">
        <f ca="1"/>
        <v>0</v>
      </c>
      <c r="AH2038">
        <f ca="1"/>
        <v>0</v>
      </c>
      <c r="AI2038">
        <f ca="1"/>
        <v>0</v>
      </c>
      <c r="AJ2038">
        <f ca="1"/>
        <v>0</v>
      </c>
      <c r="AK2038">
        <f ca="1"/>
        <v>0</v>
      </c>
      <c r="AL2038" t="str">
        <f ca="1"/>
        <v/>
      </c>
    </row>
    <row r="2039" spans="13:38">
      <c r="M2039" t="str" cm="1">
        <f t="array" ref="M2039">_xlfn._xlws.FILTER(SUM(H2039:L2039),SUM(H2039:L2039)&lt;&gt;0,"")</f>
        <v/>
      </c>
      <c r="AC2039" t="str">
        <f ca="1"/>
        <v/>
      </c>
      <c r="AE2039">
        <f ca="1"/>
        <v>0</v>
      </c>
      <c r="AF2039">
        <f ca="1"/>
        <v>0</v>
      </c>
      <c r="AG2039">
        <f ca="1"/>
        <v>0</v>
      </c>
      <c r="AH2039">
        <f ca="1"/>
        <v>0</v>
      </c>
      <c r="AI2039">
        <f ca="1"/>
        <v>0</v>
      </c>
      <c r="AJ2039">
        <f ca="1"/>
        <v>0</v>
      </c>
      <c r="AK2039">
        <f ca="1"/>
        <v>0</v>
      </c>
      <c r="AL2039" t="str">
        <f ca="1"/>
        <v/>
      </c>
    </row>
    <row r="2040" spans="13:38">
      <c r="M2040" t="str" cm="1">
        <f t="array" ref="M2040">_xlfn._xlws.FILTER(SUM(H2040:L2040),SUM(H2040:L2040)&lt;&gt;0,"")</f>
        <v/>
      </c>
      <c r="AC2040" t="str">
        <f ca="1"/>
        <v/>
      </c>
      <c r="AE2040">
        <f ca="1"/>
        <v>0</v>
      </c>
      <c r="AF2040">
        <f ca="1"/>
        <v>0</v>
      </c>
      <c r="AG2040">
        <f ca="1"/>
        <v>0</v>
      </c>
      <c r="AH2040">
        <f ca="1"/>
        <v>0</v>
      </c>
      <c r="AI2040">
        <f ca="1"/>
        <v>0</v>
      </c>
      <c r="AJ2040">
        <f ca="1"/>
        <v>0</v>
      </c>
      <c r="AK2040">
        <f ca="1"/>
        <v>0</v>
      </c>
      <c r="AL2040" t="str">
        <f ca="1"/>
        <v/>
      </c>
    </row>
    <row r="2041" spans="13:38">
      <c r="M2041" t="str" cm="1">
        <f t="array" ref="M2041">_xlfn._xlws.FILTER(SUM(H2041:L2041),SUM(H2041:L2041)&lt;&gt;0,"")</f>
        <v/>
      </c>
      <c r="AC2041" t="str">
        <f ca="1"/>
        <v/>
      </c>
      <c r="AE2041">
        <f ca="1"/>
        <v>0</v>
      </c>
      <c r="AF2041">
        <f ca="1"/>
        <v>0</v>
      </c>
      <c r="AG2041">
        <f ca="1"/>
        <v>0</v>
      </c>
      <c r="AH2041">
        <f ca="1"/>
        <v>0</v>
      </c>
      <c r="AI2041">
        <f ca="1"/>
        <v>0</v>
      </c>
      <c r="AJ2041">
        <f ca="1"/>
        <v>0</v>
      </c>
      <c r="AK2041">
        <f ca="1"/>
        <v>0</v>
      </c>
      <c r="AL2041" t="str">
        <f ca="1"/>
        <v/>
      </c>
    </row>
    <row r="2042" spans="13:38">
      <c r="M2042" t="str" cm="1">
        <f t="array" ref="M2042">_xlfn._xlws.FILTER(SUM(H2042:L2042),SUM(H2042:L2042)&lt;&gt;0,"")</f>
        <v/>
      </c>
      <c r="AC2042" t="str">
        <f ca="1"/>
        <v/>
      </c>
      <c r="AE2042">
        <f ca="1"/>
        <v>0</v>
      </c>
      <c r="AF2042">
        <f ca="1"/>
        <v>0</v>
      </c>
      <c r="AG2042">
        <f ca="1"/>
        <v>0</v>
      </c>
      <c r="AH2042">
        <f ca="1"/>
        <v>0</v>
      </c>
      <c r="AI2042">
        <f ca="1"/>
        <v>0</v>
      </c>
      <c r="AJ2042">
        <f ca="1"/>
        <v>0</v>
      </c>
      <c r="AK2042">
        <f ca="1"/>
        <v>0</v>
      </c>
      <c r="AL2042" t="str">
        <f ca="1"/>
        <v/>
      </c>
    </row>
    <row r="2043" spans="13:38">
      <c r="M2043" t="str" cm="1">
        <f t="array" ref="M2043">_xlfn._xlws.FILTER(SUM(H2043:L2043),SUM(H2043:L2043)&lt;&gt;0,"")</f>
        <v/>
      </c>
      <c r="AC2043" t="str">
        <f ca="1"/>
        <v/>
      </c>
      <c r="AE2043">
        <f ca="1"/>
        <v>0</v>
      </c>
      <c r="AF2043">
        <f ca="1"/>
        <v>0</v>
      </c>
      <c r="AG2043">
        <f ca="1"/>
        <v>0</v>
      </c>
      <c r="AH2043">
        <f ca="1"/>
        <v>0</v>
      </c>
      <c r="AI2043">
        <f ca="1"/>
        <v>0</v>
      </c>
      <c r="AJ2043">
        <f ca="1"/>
        <v>0</v>
      </c>
      <c r="AK2043">
        <f ca="1"/>
        <v>0</v>
      </c>
      <c r="AL2043" t="str">
        <f ca="1"/>
        <v/>
      </c>
    </row>
    <row r="2044" spans="13:38">
      <c r="M2044" t="str" cm="1">
        <f t="array" ref="M2044">_xlfn._xlws.FILTER(SUM(H2044:L2044),SUM(H2044:L2044)&lt;&gt;0,"")</f>
        <v/>
      </c>
      <c r="AC2044" t="str">
        <f ca="1"/>
        <v/>
      </c>
      <c r="AE2044">
        <f ca="1"/>
        <v>0</v>
      </c>
      <c r="AF2044">
        <f ca="1"/>
        <v>0</v>
      </c>
      <c r="AG2044">
        <f ca="1"/>
        <v>0</v>
      </c>
      <c r="AH2044">
        <f ca="1"/>
        <v>0</v>
      </c>
      <c r="AI2044">
        <f ca="1"/>
        <v>0</v>
      </c>
      <c r="AJ2044">
        <f ca="1"/>
        <v>0</v>
      </c>
      <c r="AK2044">
        <f ca="1"/>
        <v>0</v>
      </c>
      <c r="AL2044" t="str">
        <f ca="1"/>
        <v/>
      </c>
    </row>
    <row r="2045" spans="13:38">
      <c r="M2045" t="str" cm="1">
        <f t="array" ref="M2045">_xlfn._xlws.FILTER(SUM(H2045:L2045),SUM(H2045:L2045)&lt;&gt;0,"")</f>
        <v/>
      </c>
      <c r="AC2045" t="str">
        <f ca="1"/>
        <v/>
      </c>
      <c r="AE2045">
        <f ca="1"/>
        <v>0</v>
      </c>
      <c r="AF2045">
        <f ca="1"/>
        <v>0</v>
      </c>
      <c r="AG2045">
        <f ca="1"/>
        <v>0</v>
      </c>
      <c r="AH2045">
        <f ca="1"/>
        <v>0</v>
      </c>
      <c r="AI2045">
        <f ca="1"/>
        <v>0</v>
      </c>
      <c r="AJ2045">
        <f ca="1"/>
        <v>0</v>
      </c>
      <c r="AK2045">
        <f ca="1"/>
        <v>0</v>
      </c>
      <c r="AL2045" t="str">
        <f ca="1"/>
        <v/>
      </c>
    </row>
    <row r="2046" spans="13:38">
      <c r="M2046" t="str" cm="1">
        <f t="array" ref="M2046">_xlfn._xlws.FILTER(SUM(H2046:L2046),SUM(H2046:L2046)&lt;&gt;0,"")</f>
        <v/>
      </c>
      <c r="AC2046" t="str">
        <f ca="1"/>
        <v/>
      </c>
      <c r="AE2046">
        <f ca="1"/>
        <v>0</v>
      </c>
      <c r="AF2046">
        <f ca="1"/>
        <v>0</v>
      </c>
      <c r="AG2046">
        <f ca="1"/>
        <v>0</v>
      </c>
      <c r="AH2046">
        <f ca="1"/>
        <v>0</v>
      </c>
      <c r="AI2046">
        <f ca="1"/>
        <v>0</v>
      </c>
      <c r="AJ2046">
        <f ca="1"/>
        <v>0</v>
      </c>
      <c r="AK2046">
        <f ca="1"/>
        <v>0</v>
      </c>
      <c r="AL2046" t="str">
        <f ca="1"/>
        <v/>
      </c>
    </row>
    <row r="2047" spans="13:38">
      <c r="M2047" t="str" cm="1">
        <f t="array" ref="M2047">_xlfn._xlws.FILTER(SUM(H2047:L2047),SUM(H2047:L2047)&lt;&gt;0,"")</f>
        <v/>
      </c>
      <c r="AC2047" t="str">
        <f ca="1"/>
        <v/>
      </c>
      <c r="AE2047">
        <f ca="1"/>
        <v>0</v>
      </c>
      <c r="AF2047">
        <f ca="1"/>
        <v>0</v>
      </c>
      <c r="AG2047">
        <f ca="1"/>
        <v>0</v>
      </c>
      <c r="AH2047">
        <f ca="1"/>
        <v>0</v>
      </c>
      <c r="AI2047">
        <f ca="1"/>
        <v>0</v>
      </c>
      <c r="AJ2047">
        <f ca="1"/>
        <v>0</v>
      </c>
      <c r="AK2047">
        <f ca="1"/>
        <v>0</v>
      </c>
      <c r="AL2047" t="str">
        <f ca="1"/>
        <v/>
      </c>
    </row>
    <row r="2048" spans="13:38">
      <c r="M2048" t="str" cm="1">
        <f t="array" ref="M2048">_xlfn._xlws.FILTER(SUM(H2048:L2048),SUM(H2048:L2048)&lt;&gt;0,"")</f>
        <v/>
      </c>
      <c r="AC2048" t="str">
        <f ca="1"/>
        <v/>
      </c>
      <c r="AE2048">
        <f ca="1"/>
        <v>0</v>
      </c>
      <c r="AF2048">
        <f ca="1"/>
        <v>0</v>
      </c>
      <c r="AG2048">
        <f ca="1"/>
        <v>0</v>
      </c>
      <c r="AH2048">
        <f ca="1"/>
        <v>0</v>
      </c>
      <c r="AI2048">
        <f ca="1"/>
        <v>0</v>
      </c>
      <c r="AJ2048">
        <f ca="1"/>
        <v>0</v>
      </c>
      <c r="AK2048">
        <f ca="1"/>
        <v>0</v>
      </c>
      <c r="AL2048" t="str">
        <f ca="1"/>
        <v/>
      </c>
    </row>
    <row r="2049" spans="13:38">
      <c r="M2049" t="str" cm="1">
        <f t="array" ref="M2049">_xlfn._xlws.FILTER(SUM(H2049:L2049),SUM(H2049:L2049)&lt;&gt;0,"")</f>
        <v/>
      </c>
      <c r="AC2049" t="str">
        <f ca="1"/>
        <v/>
      </c>
      <c r="AE2049">
        <f ca="1"/>
        <v>0</v>
      </c>
      <c r="AF2049">
        <f ca="1"/>
        <v>0</v>
      </c>
      <c r="AG2049">
        <f ca="1"/>
        <v>0</v>
      </c>
      <c r="AH2049">
        <f ca="1"/>
        <v>0</v>
      </c>
      <c r="AI2049">
        <f ca="1"/>
        <v>0</v>
      </c>
      <c r="AJ2049">
        <f ca="1"/>
        <v>0</v>
      </c>
      <c r="AK2049">
        <f ca="1"/>
        <v>0</v>
      </c>
      <c r="AL2049" t="str">
        <f ca="1"/>
        <v/>
      </c>
    </row>
    <row r="2050" spans="13:38">
      <c r="M2050" t="str" cm="1">
        <f t="array" ref="M2050">_xlfn._xlws.FILTER(SUM(H2050:L2050),SUM(H2050:L2050)&lt;&gt;0,"")</f>
        <v/>
      </c>
      <c r="AC2050" t="str">
        <f ca="1"/>
        <v/>
      </c>
      <c r="AE2050">
        <f ca="1"/>
        <v>0</v>
      </c>
      <c r="AF2050">
        <f ca="1"/>
        <v>0</v>
      </c>
      <c r="AG2050">
        <f ca="1"/>
        <v>0</v>
      </c>
      <c r="AH2050">
        <f ca="1"/>
        <v>0</v>
      </c>
      <c r="AI2050">
        <f ca="1"/>
        <v>0</v>
      </c>
      <c r="AJ2050">
        <f ca="1"/>
        <v>0</v>
      </c>
      <c r="AK2050">
        <f ca="1"/>
        <v>0</v>
      </c>
      <c r="AL2050" t="str">
        <f ca="1"/>
        <v/>
      </c>
    </row>
    <row r="2051" spans="13:38">
      <c r="M2051" t="str" cm="1">
        <f t="array" ref="M2051">_xlfn._xlws.FILTER(SUM(H2051:L2051),SUM(H2051:L2051)&lt;&gt;0,"")</f>
        <v/>
      </c>
      <c r="AC2051" t="str">
        <f ca="1"/>
        <v/>
      </c>
      <c r="AE2051">
        <f ca="1"/>
        <v>0</v>
      </c>
      <c r="AF2051">
        <f ca="1"/>
        <v>0</v>
      </c>
      <c r="AG2051">
        <f ca="1"/>
        <v>0</v>
      </c>
      <c r="AH2051">
        <f ca="1"/>
        <v>0</v>
      </c>
      <c r="AI2051">
        <f ca="1"/>
        <v>0</v>
      </c>
      <c r="AJ2051">
        <f ca="1"/>
        <v>0</v>
      </c>
      <c r="AK2051">
        <f ca="1"/>
        <v>0</v>
      </c>
      <c r="AL2051" t="str">
        <f ca="1"/>
        <v/>
      </c>
    </row>
    <row r="2052" spans="13:38">
      <c r="M2052" t="str" cm="1">
        <f t="array" ref="M2052">_xlfn._xlws.FILTER(SUM(H2052:L2052),SUM(H2052:L2052)&lt;&gt;0,"")</f>
        <v/>
      </c>
      <c r="AC2052" t="str">
        <f ca="1"/>
        <v/>
      </c>
      <c r="AE2052">
        <f ca="1"/>
        <v>0</v>
      </c>
      <c r="AF2052">
        <f ca="1"/>
        <v>0</v>
      </c>
      <c r="AG2052">
        <f ca="1"/>
        <v>0</v>
      </c>
      <c r="AH2052">
        <f ca="1"/>
        <v>0</v>
      </c>
      <c r="AI2052">
        <f ca="1"/>
        <v>0</v>
      </c>
      <c r="AJ2052">
        <f ca="1"/>
        <v>0</v>
      </c>
      <c r="AK2052">
        <f ca="1"/>
        <v>0</v>
      </c>
      <c r="AL2052" t="str">
        <f ca="1"/>
        <v/>
      </c>
    </row>
    <row r="2053" spans="13:38">
      <c r="M2053" t="str" cm="1">
        <f t="array" ref="M2053">_xlfn._xlws.FILTER(SUM(H2053:L2053),SUM(H2053:L2053)&lt;&gt;0,"")</f>
        <v/>
      </c>
      <c r="AC2053" t="str">
        <f ca="1"/>
        <v/>
      </c>
      <c r="AE2053">
        <f ca="1"/>
        <v>0</v>
      </c>
      <c r="AF2053">
        <f ca="1"/>
        <v>0</v>
      </c>
      <c r="AG2053">
        <f ca="1"/>
        <v>0</v>
      </c>
      <c r="AH2053">
        <f ca="1"/>
        <v>0</v>
      </c>
      <c r="AI2053">
        <f ca="1"/>
        <v>0</v>
      </c>
      <c r="AJ2053">
        <f ca="1"/>
        <v>0</v>
      </c>
      <c r="AK2053">
        <f ca="1"/>
        <v>0</v>
      </c>
      <c r="AL2053" t="str">
        <f ca="1"/>
        <v/>
      </c>
    </row>
    <row r="2054" spans="13:38">
      <c r="M2054" t="str" cm="1">
        <f t="array" ref="M2054">_xlfn._xlws.FILTER(SUM(H2054:L2054),SUM(H2054:L2054)&lt;&gt;0,"")</f>
        <v/>
      </c>
      <c r="AC2054" t="str">
        <f ca="1"/>
        <v/>
      </c>
      <c r="AE2054">
        <f ca="1"/>
        <v>0</v>
      </c>
      <c r="AF2054">
        <f ca="1"/>
        <v>0</v>
      </c>
      <c r="AG2054">
        <f ca="1"/>
        <v>0</v>
      </c>
      <c r="AH2054">
        <f ca="1"/>
        <v>0</v>
      </c>
      <c r="AI2054">
        <f ca="1"/>
        <v>0</v>
      </c>
      <c r="AJ2054">
        <f ca="1"/>
        <v>0</v>
      </c>
      <c r="AK2054">
        <f ca="1"/>
        <v>0</v>
      </c>
      <c r="AL2054" t="str">
        <f ca="1"/>
        <v/>
      </c>
    </row>
    <row r="2055" spans="13:38">
      <c r="M2055" t="str" cm="1">
        <f t="array" ref="M2055">_xlfn._xlws.FILTER(SUM(H2055:L2055),SUM(H2055:L2055)&lt;&gt;0,"")</f>
        <v/>
      </c>
      <c r="AC2055" t="str">
        <f ca="1"/>
        <v/>
      </c>
      <c r="AE2055">
        <f ca="1"/>
        <v>0</v>
      </c>
      <c r="AF2055">
        <f ca="1"/>
        <v>0</v>
      </c>
      <c r="AG2055">
        <f ca="1"/>
        <v>0</v>
      </c>
      <c r="AH2055">
        <f ca="1"/>
        <v>0</v>
      </c>
      <c r="AI2055">
        <f ca="1"/>
        <v>0</v>
      </c>
      <c r="AJ2055">
        <f ca="1"/>
        <v>0</v>
      </c>
      <c r="AK2055">
        <f ca="1"/>
        <v>0</v>
      </c>
      <c r="AL2055" t="str">
        <f ca="1"/>
        <v/>
      </c>
    </row>
    <row r="2056" spans="13:38">
      <c r="M2056" t="str" cm="1">
        <f t="array" ref="M2056">_xlfn._xlws.FILTER(SUM(H2056:L2056),SUM(H2056:L2056)&lt;&gt;0,"")</f>
        <v/>
      </c>
      <c r="AC2056" t="str">
        <f ca="1"/>
        <v/>
      </c>
      <c r="AE2056">
        <f ca="1"/>
        <v>0</v>
      </c>
      <c r="AF2056">
        <f ca="1"/>
        <v>0</v>
      </c>
      <c r="AG2056">
        <f ca="1"/>
        <v>0</v>
      </c>
      <c r="AH2056">
        <f ca="1"/>
        <v>0</v>
      </c>
      <c r="AI2056">
        <f ca="1"/>
        <v>0</v>
      </c>
      <c r="AJ2056">
        <f ca="1"/>
        <v>0</v>
      </c>
      <c r="AK2056">
        <f ca="1"/>
        <v>0</v>
      </c>
      <c r="AL2056" t="str">
        <f ca="1"/>
        <v/>
      </c>
    </row>
    <row r="2057" spans="13:38">
      <c r="M2057" t="str" cm="1">
        <f t="array" ref="M2057">_xlfn._xlws.FILTER(SUM(H2057:L2057),SUM(H2057:L2057)&lt;&gt;0,"")</f>
        <v/>
      </c>
      <c r="AC2057" t="str">
        <f ca="1"/>
        <v/>
      </c>
      <c r="AE2057">
        <f ca="1"/>
        <v>0</v>
      </c>
      <c r="AF2057">
        <f ca="1"/>
        <v>0</v>
      </c>
      <c r="AG2057">
        <f ca="1"/>
        <v>0</v>
      </c>
      <c r="AH2057">
        <f ca="1"/>
        <v>0</v>
      </c>
      <c r="AI2057">
        <f ca="1"/>
        <v>0</v>
      </c>
      <c r="AJ2057">
        <f ca="1"/>
        <v>0</v>
      </c>
      <c r="AK2057">
        <f ca="1"/>
        <v>0</v>
      </c>
      <c r="AL2057" t="str">
        <f ca="1"/>
        <v/>
      </c>
    </row>
    <row r="2058" spans="13:38">
      <c r="M2058" t="str" cm="1">
        <f t="array" ref="M2058">_xlfn._xlws.FILTER(SUM(H2058:L2058),SUM(H2058:L2058)&lt;&gt;0,"")</f>
        <v/>
      </c>
      <c r="AC2058" t="str">
        <f ca="1"/>
        <v/>
      </c>
      <c r="AE2058">
        <f ca="1"/>
        <v>0</v>
      </c>
      <c r="AF2058">
        <f ca="1"/>
        <v>0</v>
      </c>
      <c r="AG2058">
        <f ca="1"/>
        <v>0</v>
      </c>
      <c r="AH2058">
        <f ca="1"/>
        <v>0</v>
      </c>
      <c r="AI2058">
        <f ca="1"/>
        <v>0</v>
      </c>
      <c r="AJ2058">
        <f ca="1"/>
        <v>0</v>
      </c>
      <c r="AK2058">
        <f ca="1"/>
        <v>0</v>
      </c>
      <c r="AL2058" t="str">
        <f ca="1"/>
        <v/>
      </c>
    </row>
    <row r="2059" spans="13:38">
      <c r="M2059" t="str" cm="1">
        <f t="array" ref="M2059">_xlfn._xlws.FILTER(SUM(H2059:L2059),SUM(H2059:L2059)&lt;&gt;0,"")</f>
        <v/>
      </c>
      <c r="AC2059" t="str">
        <f ca="1"/>
        <v/>
      </c>
      <c r="AE2059">
        <f ca="1"/>
        <v>0</v>
      </c>
      <c r="AF2059">
        <f ca="1"/>
        <v>0</v>
      </c>
      <c r="AG2059">
        <f ca="1"/>
        <v>0</v>
      </c>
      <c r="AH2059">
        <f ca="1"/>
        <v>0</v>
      </c>
      <c r="AI2059">
        <f ca="1"/>
        <v>0</v>
      </c>
      <c r="AJ2059">
        <f ca="1"/>
        <v>0</v>
      </c>
      <c r="AK2059">
        <f ca="1"/>
        <v>0</v>
      </c>
      <c r="AL2059" t="str">
        <f ca="1"/>
        <v/>
      </c>
    </row>
    <row r="2060" spans="13:38">
      <c r="M2060" t="str" cm="1">
        <f t="array" ref="M2060">_xlfn._xlws.FILTER(SUM(H2060:L2060),SUM(H2060:L2060)&lt;&gt;0,"")</f>
        <v/>
      </c>
      <c r="AC2060" t="str">
        <f ca="1"/>
        <v/>
      </c>
      <c r="AE2060">
        <f ca="1"/>
        <v>0</v>
      </c>
      <c r="AF2060">
        <f ca="1"/>
        <v>0</v>
      </c>
      <c r="AG2060">
        <f ca="1"/>
        <v>0</v>
      </c>
      <c r="AH2060">
        <f ca="1"/>
        <v>0</v>
      </c>
      <c r="AI2060">
        <f ca="1"/>
        <v>0</v>
      </c>
      <c r="AJ2060">
        <f ca="1"/>
        <v>0</v>
      </c>
      <c r="AK2060">
        <f ca="1"/>
        <v>0</v>
      </c>
      <c r="AL2060" t="str">
        <f ca="1"/>
        <v/>
      </c>
    </row>
    <row r="2061" spans="13:38">
      <c r="M2061" t="str" cm="1">
        <f t="array" ref="M2061">_xlfn._xlws.FILTER(SUM(H2061:L2061),SUM(H2061:L2061)&lt;&gt;0,"")</f>
        <v/>
      </c>
      <c r="AC2061" t="str">
        <f ca="1"/>
        <v/>
      </c>
      <c r="AE2061">
        <f ca="1"/>
        <v>0</v>
      </c>
      <c r="AF2061">
        <f ca="1"/>
        <v>0</v>
      </c>
      <c r="AG2061">
        <f ca="1"/>
        <v>0</v>
      </c>
      <c r="AH2061">
        <f ca="1"/>
        <v>0</v>
      </c>
      <c r="AI2061">
        <f ca="1"/>
        <v>0</v>
      </c>
      <c r="AJ2061">
        <f ca="1"/>
        <v>0</v>
      </c>
      <c r="AK2061">
        <f ca="1"/>
        <v>0</v>
      </c>
      <c r="AL2061" t="str">
        <f ca="1"/>
        <v/>
      </c>
    </row>
    <row r="2062" spans="13:38">
      <c r="M2062" t="str" cm="1">
        <f t="array" ref="M2062">_xlfn._xlws.FILTER(SUM(H2062:L2062),SUM(H2062:L2062)&lt;&gt;0,"")</f>
        <v/>
      </c>
      <c r="AC2062" t="str">
        <f ca="1"/>
        <v/>
      </c>
      <c r="AE2062">
        <f ca="1"/>
        <v>0</v>
      </c>
      <c r="AF2062">
        <f ca="1"/>
        <v>0</v>
      </c>
      <c r="AG2062">
        <f ca="1"/>
        <v>0</v>
      </c>
      <c r="AH2062">
        <f ca="1"/>
        <v>0</v>
      </c>
      <c r="AI2062">
        <f ca="1"/>
        <v>0</v>
      </c>
      <c r="AJ2062">
        <f ca="1"/>
        <v>0</v>
      </c>
      <c r="AK2062">
        <f ca="1"/>
        <v>0</v>
      </c>
      <c r="AL2062" t="str">
        <f ca="1"/>
        <v/>
      </c>
    </row>
    <row r="2063" spans="13:38">
      <c r="M2063" t="str" cm="1">
        <f t="array" ref="M2063">_xlfn._xlws.FILTER(SUM(H2063:L2063),SUM(H2063:L2063)&lt;&gt;0,"")</f>
        <v/>
      </c>
      <c r="AC2063" t="str">
        <f ca="1"/>
        <v/>
      </c>
      <c r="AE2063">
        <f ca="1"/>
        <v>0</v>
      </c>
      <c r="AF2063">
        <f ca="1"/>
        <v>0</v>
      </c>
      <c r="AG2063">
        <f ca="1"/>
        <v>0</v>
      </c>
      <c r="AH2063">
        <f ca="1"/>
        <v>0</v>
      </c>
      <c r="AI2063">
        <f ca="1"/>
        <v>0</v>
      </c>
      <c r="AJ2063">
        <f ca="1"/>
        <v>0</v>
      </c>
      <c r="AK2063">
        <f ca="1"/>
        <v>0</v>
      </c>
      <c r="AL2063" t="str">
        <f ca="1"/>
        <v/>
      </c>
    </row>
    <row r="2064" spans="13:38">
      <c r="M2064" t="str" cm="1">
        <f t="array" ref="M2064">_xlfn._xlws.FILTER(SUM(H2064:L2064),SUM(H2064:L2064)&lt;&gt;0,"")</f>
        <v/>
      </c>
      <c r="AC2064" t="str">
        <f ca="1"/>
        <v/>
      </c>
      <c r="AE2064">
        <f ca="1"/>
        <v>0</v>
      </c>
      <c r="AF2064">
        <f ca="1"/>
        <v>0</v>
      </c>
      <c r="AG2064">
        <f ca="1"/>
        <v>0</v>
      </c>
      <c r="AH2064">
        <f ca="1"/>
        <v>0</v>
      </c>
      <c r="AI2064">
        <f ca="1"/>
        <v>0</v>
      </c>
      <c r="AJ2064">
        <f ca="1"/>
        <v>0</v>
      </c>
      <c r="AK2064">
        <f ca="1"/>
        <v>0</v>
      </c>
      <c r="AL2064" t="str">
        <f ca="1"/>
        <v/>
      </c>
    </row>
    <row r="2065" spans="13:38">
      <c r="M2065" t="str" cm="1">
        <f t="array" ref="M2065">_xlfn._xlws.FILTER(SUM(H2065:L2065),SUM(H2065:L2065)&lt;&gt;0,"")</f>
        <v/>
      </c>
      <c r="AC2065" t="str">
        <f ca="1"/>
        <v/>
      </c>
      <c r="AE2065">
        <f ca="1"/>
        <v>0</v>
      </c>
      <c r="AF2065">
        <f ca="1"/>
        <v>0</v>
      </c>
      <c r="AG2065">
        <f ca="1"/>
        <v>0</v>
      </c>
      <c r="AH2065">
        <f ca="1"/>
        <v>0</v>
      </c>
      <c r="AI2065">
        <f ca="1"/>
        <v>0</v>
      </c>
      <c r="AJ2065">
        <f ca="1"/>
        <v>0</v>
      </c>
      <c r="AK2065">
        <f ca="1"/>
        <v>0</v>
      </c>
      <c r="AL2065" t="str">
        <f ca="1"/>
        <v/>
      </c>
    </row>
    <row r="2066" spans="13:38">
      <c r="M2066" t="str" cm="1">
        <f t="array" ref="M2066">_xlfn._xlws.FILTER(SUM(H2066:L2066),SUM(H2066:L2066)&lt;&gt;0,"")</f>
        <v/>
      </c>
      <c r="AC2066" t="str">
        <f ca="1"/>
        <v/>
      </c>
      <c r="AE2066">
        <f ca="1"/>
        <v>0</v>
      </c>
      <c r="AF2066">
        <f ca="1"/>
        <v>0</v>
      </c>
      <c r="AG2066">
        <f ca="1"/>
        <v>0</v>
      </c>
      <c r="AH2066">
        <f ca="1"/>
        <v>0</v>
      </c>
      <c r="AI2066">
        <f ca="1"/>
        <v>0</v>
      </c>
      <c r="AJ2066">
        <f ca="1"/>
        <v>0</v>
      </c>
      <c r="AK2066">
        <f ca="1"/>
        <v>0</v>
      </c>
      <c r="AL2066" t="str">
        <f ca="1"/>
        <v/>
      </c>
    </row>
    <row r="2067" spans="13:38">
      <c r="M2067" t="str" cm="1">
        <f t="array" ref="M2067">_xlfn._xlws.FILTER(SUM(H2067:L2067),SUM(H2067:L2067)&lt;&gt;0,"")</f>
        <v/>
      </c>
      <c r="AC2067" t="str">
        <f ca="1"/>
        <v/>
      </c>
      <c r="AE2067">
        <f ca="1"/>
        <v>0</v>
      </c>
      <c r="AF2067">
        <f ca="1"/>
        <v>0</v>
      </c>
      <c r="AG2067">
        <f ca="1"/>
        <v>0</v>
      </c>
      <c r="AH2067">
        <f ca="1"/>
        <v>0</v>
      </c>
      <c r="AI2067">
        <f ca="1"/>
        <v>0</v>
      </c>
      <c r="AJ2067">
        <f ca="1"/>
        <v>0</v>
      </c>
      <c r="AK2067">
        <f ca="1"/>
        <v>0</v>
      </c>
      <c r="AL2067" t="str">
        <f ca="1"/>
        <v/>
      </c>
    </row>
    <row r="2068" spans="13:38">
      <c r="M2068" t="str" cm="1">
        <f t="array" ref="M2068">_xlfn._xlws.FILTER(SUM(H2068:L2068),SUM(H2068:L2068)&lt;&gt;0,"")</f>
        <v/>
      </c>
      <c r="AC2068" t="str">
        <f ca="1"/>
        <v/>
      </c>
      <c r="AE2068">
        <f ca="1"/>
        <v>0</v>
      </c>
      <c r="AF2068">
        <f ca="1"/>
        <v>0</v>
      </c>
      <c r="AG2068">
        <f ca="1"/>
        <v>0</v>
      </c>
      <c r="AH2068">
        <f ca="1"/>
        <v>0</v>
      </c>
      <c r="AI2068">
        <f ca="1"/>
        <v>0</v>
      </c>
      <c r="AJ2068">
        <f ca="1"/>
        <v>0</v>
      </c>
      <c r="AK2068">
        <f ca="1"/>
        <v>0</v>
      </c>
      <c r="AL2068" t="str">
        <f ca="1"/>
        <v/>
      </c>
    </row>
    <row r="2069" spans="13:38">
      <c r="M2069" t="str" cm="1">
        <f t="array" ref="M2069">_xlfn._xlws.FILTER(SUM(H2069:L2069),SUM(H2069:L2069)&lt;&gt;0,"")</f>
        <v/>
      </c>
      <c r="AC2069" t="str">
        <f ca="1"/>
        <v/>
      </c>
      <c r="AE2069">
        <f ca="1"/>
        <v>0</v>
      </c>
      <c r="AF2069">
        <f ca="1"/>
        <v>0</v>
      </c>
      <c r="AG2069">
        <f ca="1"/>
        <v>0</v>
      </c>
      <c r="AH2069">
        <f ca="1"/>
        <v>0</v>
      </c>
      <c r="AI2069">
        <f ca="1"/>
        <v>0</v>
      </c>
      <c r="AJ2069">
        <f ca="1"/>
        <v>0</v>
      </c>
      <c r="AK2069">
        <f ca="1"/>
        <v>0</v>
      </c>
      <c r="AL2069" t="str">
        <f ca="1"/>
        <v/>
      </c>
    </row>
    <row r="2070" spans="13:38">
      <c r="M2070" t="str" cm="1">
        <f t="array" ref="M2070">_xlfn._xlws.FILTER(SUM(H2070:L2070),SUM(H2070:L2070)&lt;&gt;0,"")</f>
        <v/>
      </c>
      <c r="AC2070" t="str">
        <f ca="1"/>
        <v/>
      </c>
      <c r="AE2070">
        <f ca="1"/>
        <v>0</v>
      </c>
      <c r="AF2070">
        <f ca="1"/>
        <v>0</v>
      </c>
      <c r="AG2070">
        <f ca="1"/>
        <v>0</v>
      </c>
      <c r="AH2070">
        <f ca="1"/>
        <v>0</v>
      </c>
      <c r="AI2070">
        <f ca="1"/>
        <v>0</v>
      </c>
      <c r="AJ2070">
        <f ca="1"/>
        <v>0</v>
      </c>
      <c r="AK2070">
        <f ca="1"/>
        <v>0</v>
      </c>
      <c r="AL2070" t="str">
        <f ca="1"/>
        <v/>
      </c>
    </row>
    <row r="2071" spans="13:38">
      <c r="M2071" t="str" cm="1">
        <f t="array" ref="M2071">_xlfn._xlws.FILTER(SUM(H2071:L2071),SUM(H2071:L2071)&lt;&gt;0,"")</f>
        <v/>
      </c>
      <c r="AC2071" t="str">
        <f ca="1"/>
        <v/>
      </c>
      <c r="AE2071">
        <f ca="1"/>
        <v>0</v>
      </c>
      <c r="AF2071">
        <f ca="1"/>
        <v>0</v>
      </c>
      <c r="AG2071">
        <f ca="1"/>
        <v>0</v>
      </c>
      <c r="AH2071">
        <f ca="1"/>
        <v>0</v>
      </c>
      <c r="AI2071">
        <f ca="1"/>
        <v>0</v>
      </c>
      <c r="AJ2071">
        <f ca="1"/>
        <v>0</v>
      </c>
      <c r="AK2071">
        <f ca="1"/>
        <v>0</v>
      </c>
      <c r="AL2071" t="str">
        <f ca="1"/>
        <v/>
      </c>
    </row>
    <row r="2072" spans="13:38">
      <c r="M2072" t="str" cm="1">
        <f t="array" ref="M2072">_xlfn._xlws.FILTER(SUM(H2072:L2072),SUM(H2072:L2072)&lt;&gt;0,"")</f>
        <v/>
      </c>
      <c r="AC2072" t="str">
        <f ca="1"/>
        <v/>
      </c>
      <c r="AE2072">
        <f ca="1"/>
        <v>0</v>
      </c>
      <c r="AF2072">
        <f ca="1"/>
        <v>0</v>
      </c>
      <c r="AG2072">
        <f ca="1"/>
        <v>0</v>
      </c>
      <c r="AH2072">
        <f ca="1"/>
        <v>0</v>
      </c>
      <c r="AI2072">
        <f ca="1"/>
        <v>0</v>
      </c>
      <c r="AJ2072">
        <f ca="1"/>
        <v>0</v>
      </c>
      <c r="AK2072">
        <f ca="1"/>
        <v>0</v>
      </c>
      <c r="AL2072" t="str">
        <f ca="1"/>
        <v/>
      </c>
    </row>
    <row r="2073" spans="13:38">
      <c r="M2073" t="str" cm="1">
        <f t="array" ref="M2073">_xlfn._xlws.FILTER(SUM(H2073:L2073),SUM(H2073:L2073)&lt;&gt;0,"")</f>
        <v/>
      </c>
      <c r="AC2073" t="str">
        <f ca="1"/>
        <v/>
      </c>
      <c r="AE2073">
        <f ca="1"/>
        <v>0</v>
      </c>
      <c r="AF2073">
        <f ca="1"/>
        <v>0</v>
      </c>
      <c r="AG2073">
        <f ca="1"/>
        <v>0</v>
      </c>
      <c r="AH2073">
        <f ca="1"/>
        <v>0</v>
      </c>
      <c r="AI2073">
        <f ca="1"/>
        <v>0</v>
      </c>
      <c r="AJ2073">
        <f ca="1"/>
        <v>0</v>
      </c>
      <c r="AK2073">
        <f ca="1"/>
        <v>0</v>
      </c>
      <c r="AL2073" t="str">
        <f ca="1"/>
        <v/>
      </c>
    </row>
    <row r="2074" spans="13:38">
      <c r="M2074" t="str" cm="1">
        <f t="array" ref="M2074">_xlfn._xlws.FILTER(SUM(H2074:L2074),SUM(H2074:L2074)&lt;&gt;0,"")</f>
        <v/>
      </c>
      <c r="AC2074" t="str">
        <f ca="1"/>
        <v/>
      </c>
      <c r="AE2074">
        <f ca="1"/>
        <v>0</v>
      </c>
      <c r="AF2074">
        <f ca="1"/>
        <v>0</v>
      </c>
      <c r="AG2074">
        <f ca="1"/>
        <v>0</v>
      </c>
      <c r="AH2074">
        <f ca="1"/>
        <v>0</v>
      </c>
      <c r="AI2074">
        <f ca="1"/>
        <v>0</v>
      </c>
      <c r="AJ2074">
        <f ca="1"/>
        <v>0</v>
      </c>
      <c r="AK2074">
        <f ca="1"/>
        <v>0</v>
      </c>
      <c r="AL2074" t="str">
        <f ca="1"/>
        <v/>
      </c>
    </row>
    <row r="2075" spans="13:38">
      <c r="M2075" t="str" cm="1">
        <f t="array" ref="M2075">_xlfn._xlws.FILTER(SUM(H2075:L2075),SUM(H2075:L2075)&lt;&gt;0,"")</f>
        <v/>
      </c>
      <c r="AC2075" t="str">
        <f ca="1"/>
        <v/>
      </c>
      <c r="AE2075">
        <f ca="1"/>
        <v>0</v>
      </c>
      <c r="AF2075">
        <f ca="1"/>
        <v>0</v>
      </c>
      <c r="AG2075">
        <f ca="1"/>
        <v>0</v>
      </c>
      <c r="AH2075">
        <f ca="1"/>
        <v>0</v>
      </c>
      <c r="AI2075">
        <f ca="1"/>
        <v>0</v>
      </c>
      <c r="AJ2075">
        <f ca="1"/>
        <v>0</v>
      </c>
      <c r="AK2075">
        <f ca="1"/>
        <v>0</v>
      </c>
      <c r="AL2075" t="str">
        <f ca="1"/>
        <v/>
      </c>
    </row>
    <row r="2076" spans="13:38">
      <c r="M2076" t="str" cm="1">
        <f t="array" ref="M2076">_xlfn._xlws.FILTER(SUM(H2076:L2076),SUM(H2076:L2076)&lt;&gt;0,"")</f>
        <v/>
      </c>
      <c r="AC2076" t="str">
        <f ca="1"/>
        <v/>
      </c>
      <c r="AE2076">
        <f ca="1"/>
        <v>0</v>
      </c>
      <c r="AF2076">
        <f ca="1"/>
        <v>0</v>
      </c>
      <c r="AG2076">
        <f ca="1"/>
        <v>0</v>
      </c>
      <c r="AH2076">
        <f ca="1"/>
        <v>0</v>
      </c>
      <c r="AI2076">
        <f ca="1"/>
        <v>0</v>
      </c>
      <c r="AJ2076">
        <f ca="1"/>
        <v>0</v>
      </c>
      <c r="AK2076">
        <f ca="1"/>
        <v>0</v>
      </c>
      <c r="AL2076" t="str">
        <f ca="1"/>
        <v/>
      </c>
    </row>
    <row r="2077" spans="13:38">
      <c r="M2077" t="str" cm="1">
        <f t="array" ref="M2077">_xlfn._xlws.FILTER(SUM(H2077:L2077),SUM(H2077:L2077)&lt;&gt;0,"")</f>
        <v/>
      </c>
      <c r="AC2077" t="str">
        <f ca="1"/>
        <v/>
      </c>
      <c r="AE2077">
        <f ca="1"/>
        <v>0</v>
      </c>
      <c r="AF2077">
        <f ca="1"/>
        <v>0</v>
      </c>
      <c r="AG2077">
        <f ca="1"/>
        <v>0</v>
      </c>
      <c r="AH2077">
        <f ca="1"/>
        <v>0</v>
      </c>
      <c r="AI2077">
        <f ca="1"/>
        <v>0</v>
      </c>
      <c r="AJ2077">
        <f ca="1"/>
        <v>0</v>
      </c>
      <c r="AK2077">
        <f ca="1"/>
        <v>0</v>
      </c>
      <c r="AL2077" t="str">
        <f ca="1"/>
        <v/>
      </c>
    </row>
    <row r="2078" spans="13:38">
      <c r="M2078" t="str" cm="1">
        <f t="array" ref="M2078">_xlfn._xlws.FILTER(SUM(H2078:L2078),SUM(H2078:L2078)&lt;&gt;0,"")</f>
        <v/>
      </c>
      <c r="AC2078" t="str">
        <f ca="1"/>
        <v/>
      </c>
      <c r="AE2078">
        <f ca="1"/>
        <v>0</v>
      </c>
      <c r="AF2078">
        <f ca="1"/>
        <v>0</v>
      </c>
      <c r="AG2078">
        <f ca="1"/>
        <v>0</v>
      </c>
      <c r="AH2078">
        <f ca="1"/>
        <v>0</v>
      </c>
      <c r="AI2078">
        <f ca="1"/>
        <v>0</v>
      </c>
      <c r="AJ2078">
        <f ca="1"/>
        <v>0</v>
      </c>
      <c r="AK2078">
        <f ca="1"/>
        <v>0</v>
      </c>
      <c r="AL2078" t="str">
        <f ca="1"/>
        <v/>
      </c>
    </row>
    <row r="2079" spans="13:38">
      <c r="M2079" t="str" cm="1">
        <f t="array" ref="M2079">_xlfn._xlws.FILTER(SUM(H2079:L2079),SUM(H2079:L2079)&lt;&gt;0,"")</f>
        <v/>
      </c>
      <c r="AC2079" t="str">
        <f ca="1"/>
        <v/>
      </c>
      <c r="AE2079">
        <f ca="1"/>
        <v>0</v>
      </c>
      <c r="AF2079">
        <f ca="1"/>
        <v>0</v>
      </c>
      <c r="AG2079">
        <f ca="1"/>
        <v>0</v>
      </c>
      <c r="AH2079">
        <f ca="1"/>
        <v>0</v>
      </c>
      <c r="AI2079">
        <f ca="1"/>
        <v>0</v>
      </c>
      <c r="AJ2079">
        <f ca="1"/>
        <v>0</v>
      </c>
      <c r="AK2079">
        <f ca="1"/>
        <v>0</v>
      </c>
      <c r="AL2079" t="str">
        <f ca="1"/>
        <v/>
      </c>
    </row>
    <row r="2080" spans="13:38">
      <c r="M2080" t="str" cm="1">
        <f t="array" ref="M2080">_xlfn._xlws.FILTER(SUM(H2080:L2080),SUM(H2080:L2080)&lt;&gt;0,"")</f>
        <v/>
      </c>
      <c r="AC2080" t="str">
        <f ca="1"/>
        <v/>
      </c>
      <c r="AE2080">
        <f ca="1"/>
        <v>0</v>
      </c>
      <c r="AF2080">
        <f ca="1"/>
        <v>0</v>
      </c>
      <c r="AG2080">
        <f ca="1"/>
        <v>0</v>
      </c>
      <c r="AH2080">
        <f ca="1"/>
        <v>0</v>
      </c>
      <c r="AI2080">
        <f ca="1"/>
        <v>0</v>
      </c>
      <c r="AJ2080">
        <f ca="1"/>
        <v>0</v>
      </c>
      <c r="AK2080">
        <f ca="1"/>
        <v>0</v>
      </c>
      <c r="AL2080" t="str">
        <f ca="1"/>
        <v/>
      </c>
    </row>
    <row r="2081" spans="13:38">
      <c r="M2081" t="str" cm="1">
        <f t="array" ref="M2081">_xlfn._xlws.FILTER(SUM(H2081:L2081),SUM(H2081:L2081)&lt;&gt;0,"")</f>
        <v/>
      </c>
      <c r="AC2081" t="str">
        <f ca="1"/>
        <v/>
      </c>
      <c r="AE2081">
        <f ca="1"/>
        <v>0</v>
      </c>
      <c r="AF2081">
        <f ca="1"/>
        <v>0</v>
      </c>
      <c r="AG2081">
        <f ca="1"/>
        <v>0</v>
      </c>
      <c r="AH2081">
        <f ca="1"/>
        <v>0</v>
      </c>
      <c r="AI2081">
        <f ca="1"/>
        <v>0</v>
      </c>
      <c r="AJ2081">
        <f ca="1"/>
        <v>0</v>
      </c>
      <c r="AK2081">
        <f ca="1"/>
        <v>0</v>
      </c>
      <c r="AL2081" t="str">
        <f ca="1"/>
        <v/>
      </c>
    </row>
    <row r="2082" spans="13:38">
      <c r="M2082" t="str" cm="1">
        <f t="array" ref="M2082">_xlfn._xlws.FILTER(SUM(H2082:L2082),SUM(H2082:L2082)&lt;&gt;0,"")</f>
        <v/>
      </c>
      <c r="AC2082" t="str">
        <f ca="1"/>
        <v/>
      </c>
      <c r="AE2082">
        <f ca="1"/>
        <v>0</v>
      </c>
      <c r="AF2082">
        <f ca="1"/>
        <v>0</v>
      </c>
      <c r="AG2082">
        <f ca="1"/>
        <v>0</v>
      </c>
      <c r="AH2082">
        <f ca="1"/>
        <v>0</v>
      </c>
      <c r="AI2082">
        <f ca="1"/>
        <v>0</v>
      </c>
      <c r="AJ2082">
        <f ca="1"/>
        <v>0</v>
      </c>
      <c r="AK2082">
        <f ca="1"/>
        <v>0</v>
      </c>
      <c r="AL2082" t="str">
        <f ca="1"/>
        <v/>
      </c>
    </row>
    <row r="2083" spans="13:38">
      <c r="M2083" t="str" cm="1">
        <f t="array" ref="M2083">_xlfn._xlws.FILTER(SUM(H2083:L2083),SUM(H2083:L2083)&lt;&gt;0,"")</f>
        <v/>
      </c>
      <c r="AC2083" t="str">
        <f ca="1"/>
        <v/>
      </c>
      <c r="AE2083">
        <f ca="1"/>
        <v>0</v>
      </c>
      <c r="AF2083">
        <f ca="1"/>
        <v>0</v>
      </c>
      <c r="AG2083">
        <f ca="1"/>
        <v>0</v>
      </c>
      <c r="AH2083">
        <f ca="1"/>
        <v>0</v>
      </c>
      <c r="AI2083">
        <f ca="1"/>
        <v>0</v>
      </c>
      <c r="AJ2083">
        <f ca="1"/>
        <v>0</v>
      </c>
      <c r="AK2083">
        <f ca="1"/>
        <v>0</v>
      </c>
      <c r="AL2083" t="str">
        <f ca="1"/>
        <v/>
      </c>
    </row>
    <row r="2084" spans="13:38">
      <c r="M2084" t="str" cm="1">
        <f t="array" ref="M2084">_xlfn._xlws.FILTER(SUM(H2084:L2084),SUM(H2084:L2084)&lt;&gt;0,"")</f>
        <v/>
      </c>
      <c r="AC2084" t="str">
        <f ca="1"/>
        <v/>
      </c>
      <c r="AE2084">
        <f ca="1"/>
        <v>0</v>
      </c>
      <c r="AF2084">
        <f ca="1"/>
        <v>0</v>
      </c>
      <c r="AG2084">
        <f ca="1"/>
        <v>0</v>
      </c>
      <c r="AH2084">
        <f ca="1"/>
        <v>0</v>
      </c>
      <c r="AI2084">
        <f ca="1"/>
        <v>0</v>
      </c>
      <c r="AJ2084">
        <f ca="1"/>
        <v>0</v>
      </c>
      <c r="AK2084">
        <f ca="1"/>
        <v>0</v>
      </c>
      <c r="AL2084" t="str">
        <f ca="1"/>
        <v/>
      </c>
    </row>
    <row r="2085" spans="13:38">
      <c r="M2085" t="str" cm="1">
        <f t="array" ref="M2085">_xlfn._xlws.FILTER(SUM(H2085:L2085),SUM(H2085:L2085)&lt;&gt;0,"")</f>
        <v/>
      </c>
      <c r="AC2085" t="str">
        <f ca="1"/>
        <v/>
      </c>
      <c r="AE2085">
        <f ca="1"/>
        <v>0</v>
      </c>
      <c r="AF2085">
        <f ca="1"/>
        <v>0</v>
      </c>
      <c r="AG2085">
        <f ca="1"/>
        <v>0</v>
      </c>
      <c r="AH2085">
        <f ca="1"/>
        <v>0</v>
      </c>
      <c r="AI2085">
        <f ca="1"/>
        <v>0</v>
      </c>
      <c r="AJ2085">
        <f ca="1"/>
        <v>0</v>
      </c>
      <c r="AK2085">
        <f ca="1"/>
        <v>0</v>
      </c>
      <c r="AL2085" t="str">
        <f ca="1"/>
        <v/>
      </c>
    </row>
    <row r="2086" spans="13:38">
      <c r="M2086" t="str" cm="1">
        <f t="array" ref="M2086">_xlfn._xlws.FILTER(SUM(H2086:L2086),SUM(H2086:L2086)&lt;&gt;0,"")</f>
        <v/>
      </c>
      <c r="AC2086" t="str">
        <f ca="1"/>
        <v/>
      </c>
      <c r="AE2086">
        <f ca="1"/>
        <v>0</v>
      </c>
      <c r="AF2086">
        <f ca="1"/>
        <v>0</v>
      </c>
      <c r="AG2086">
        <f ca="1"/>
        <v>0</v>
      </c>
      <c r="AH2086">
        <f ca="1"/>
        <v>0</v>
      </c>
      <c r="AI2086">
        <f ca="1"/>
        <v>0</v>
      </c>
      <c r="AJ2086">
        <f ca="1"/>
        <v>0</v>
      </c>
      <c r="AK2086">
        <f ca="1"/>
        <v>0</v>
      </c>
      <c r="AL2086" t="str">
        <f ca="1"/>
        <v/>
      </c>
    </row>
    <row r="2087" spans="13:38">
      <c r="M2087" t="str" cm="1">
        <f t="array" ref="M2087">_xlfn._xlws.FILTER(SUM(H2087:L2087),SUM(H2087:L2087)&lt;&gt;0,"")</f>
        <v/>
      </c>
      <c r="AC2087" t="str">
        <f ca="1"/>
        <v/>
      </c>
      <c r="AE2087">
        <f ca="1"/>
        <v>0</v>
      </c>
      <c r="AF2087">
        <f ca="1"/>
        <v>0</v>
      </c>
      <c r="AG2087">
        <f ca="1"/>
        <v>0</v>
      </c>
      <c r="AH2087">
        <f ca="1"/>
        <v>0</v>
      </c>
      <c r="AI2087">
        <f ca="1"/>
        <v>0</v>
      </c>
      <c r="AJ2087">
        <f ca="1"/>
        <v>0</v>
      </c>
      <c r="AK2087">
        <f ca="1"/>
        <v>0</v>
      </c>
      <c r="AL2087" t="str">
        <f ca="1"/>
        <v/>
      </c>
    </row>
    <row r="2088" spans="13:38">
      <c r="M2088" t="str" cm="1">
        <f t="array" ref="M2088">_xlfn._xlws.FILTER(SUM(H2088:L2088),SUM(H2088:L2088)&lt;&gt;0,"")</f>
        <v/>
      </c>
      <c r="AC2088" t="str">
        <f ca="1"/>
        <v/>
      </c>
      <c r="AE2088">
        <f ca="1"/>
        <v>0</v>
      </c>
      <c r="AF2088">
        <f ca="1"/>
        <v>0</v>
      </c>
      <c r="AG2088">
        <f ca="1"/>
        <v>0</v>
      </c>
      <c r="AH2088">
        <f ca="1"/>
        <v>0</v>
      </c>
      <c r="AI2088">
        <f ca="1"/>
        <v>0</v>
      </c>
      <c r="AJ2088">
        <f ca="1"/>
        <v>0</v>
      </c>
      <c r="AK2088">
        <f ca="1"/>
        <v>0</v>
      </c>
      <c r="AL2088" t="str">
        <f ca="1"/>
        <v/>
      </c>
    </row>
    <row r="2089" spans="13:38">
      <c r="M2089" t="str" cm="1">
        <f t="array" ref="M2089">_xlfn._xlws.FILTER(SUM(H2089:L2089),SUM(H2089:L2089)&lt;&gt;0,"")</f>
        <v/>
      </c>
      <c r="AC2089" t="str">
        <f ca="1"/>
        <v/>
      </c>
      <c r="AE2089">
        <f ca="1"/>
        <v>0</v>
      </c>
      <c r="AF2089">
        <f ca="1"/>
        <v>0</v>
      </c>
      <c r="AG2089">
        <f ca="1"/>
        <v>0</v>
      </c>
      <c r="AH2089">
        <f ca="1"/>
        <v>0</v>
      </c>
      <c r="AI2089">
        <f ca="1"/>
        <v>0</v>
      </c>
      <c r="AJ2089">
        <f ca="1"/>
        <v>0</v>
      </c>
      <c r="AK2089">
        <f ca="1"/>
        <v>0</v>
      </c>
      <c r="AL2089" t="str">
        <f ca="1"/>
        <v/>
      </c>
    </row>
    <row r="2090" spans="13:38">
      <c r="M2090" t="str" cm="1">
        <f t="array" ref="M2090">_xlfn._xlws.FILTER(SUM(H2090:L2090),SUM(H2090:L2090)&lt;&gt;0,"")</f>
        <v/>
      </c>
      <c r="AC2090" t="str">
        <f ca="1"/>
        <v/>
      </c>
      <c r="AE2090">
        <f ca="1"/>
        <v>0</v>
      </c>
      <c r="AF2090">
        <f ca="1"/>
        <v>0</v>
      </c>
      <c r="AG2090">
        <f ca="1"/>
        <v>0</v>
      </c>
      <c r="AH2090">
        <f ca="1"/>
        <v>0</v>
      </c>
      <c r="AI2090">
        <f ca="1"/>
        <v>0</v>
      </c>
      <c r="AJ2090">
        <f ca="1"/>
        <v>0</v>
      </c>
      <c r="AK2090">
        <f ca="1"/>
        <v>0</v>
      </c>
      <c r="AL2090" t="str">
        <f ca="1"/>
        <v/>
      </c>
    </row>
    <row r="2091" spans="13:38">
      <c r="M2091" t="str" cm="1">
        <f t="array" ref="M2091">_xlfn._xlws.FILTER(SUM(H2091:L2091),SUM(H2091:L2091)&lt;&gt;0,"")</f>
        <v/>
      </c>
      <c r="AC2091" t="str">
        <f ca="1"/>
        <v/>
      </c>
      <c r="AE2091">
        <f ca="1"/>
        <v>0</v>
      </c>
      <c r="AF2091">
        <f ca="1"/>
        <v>0</v>
      </c>
      <c r="AG2091">
        <f ca="1"/>
        <v>0</v>
      </c>
      <c r="AH2091">
        <f ca="1"/>
        <v>0</v>
      </c>
      <c r="AI2091">
        <f ca="1"/>
        <v>0</v>
      </c>
      <c r="AJ2091">
        <f ca="1"/>
        <v>0</v>
      </c>
      <c r="AK2091">
        <f ca="1"/>
        <v>0</v>
      </c>
      <c r="AL2091" t="str">
        <f ca="1"/>
        <v/>
      </c>
    </row>
    <row r="2092" spans="13:38">
      <c r="M2092" t="str" cm="1">
        <f t="array" ref="M2092">_xlfn._xlws.FILTER(SUM(H2092:L2092),SUM(H2092:L2092)&lt;&gt;0,"")</f>
        <v/>
      </c>
      <c r="AC2092" t="str">
        <f ca="1"/>
        <v/>
      </c>
      <c r="AE2092">
        <f ca="1"/>
        <v>0</v>
      </c>
      <c r="AF2092">
        <f ca="1"/>
        <v>0</v>
      </c>
      <c r="AG2092">
        <f ca="1"/>
        <v>0</v>
      </c>
      <c r="AH2092">
        <f ca="1"/>
        <v>0</v>
      </c>
      <c r="AI2092">
        <f ca="1"/>
        <v>0</v>
      </c>
      <c r="AJ2092">
        <f ca="1"/>
        <v>0</v>
      </c>
      <c r="AK2092">
        <f ca="1"/>
        <v>0</v>
      </c>
      <c r="AL2092" t="str">
        <f ca="1"/>
        <v/>
      </c>
    </row>
    <row r="2093" spans="13:38">
      <c r="M2093" t="str" cm="1">
        <f t="array" ref="M2093">_xlfn._xlws.FILTER(SUM(H2093:L2093),SUM(H2093:L2093)&lt;&gt;0,"")</f>
        <v/>
      </c>
      <c r="AC2093" t="str">
        <f ca="1"/>
        <v/>
      </c>
      <c r="AE2093">
        <f ca="1"/>
        <v>0</v>
      </c>
      <c r="AF2093">
        <f ca="1"/>
        <v>0</v>
      </c>
      <c r="AG2093">
        <f ca="1"/>
        <v>0</v>
      </c>
      <c r="AH2093">
        <f ca="1"/>
        <v>0</v>
      </c>
      <c r="AI2093">
        <f ca="1"/>
        <v>0</v>
      </c>
      <c r="AJ2093">
        <f ca="1"/>
        <v>0</v>
      </c>
      <c r="AK2093">
        <f ca="1"/>
        <v>0</v>
      </c>
      <c r="AL2093" t="str">
        <f ca="1"/>
        <v/>
      </c>
    </row>
    <row r="2094" spans="13:38">
      <c r="M2094" t="str" cm="1">
        <f t="array" ref="M2094">_xlfn._xlws.FILTER(SUM(H2094:L2094),SUM(H2094:L2094)&lt;&gt;0,"")</f>
        <v/>
      </c>
      <c r="AC2094" t="str">
        <f ca="1"/>
        <v/>
      </c>
      <c r="AE2094">
        <f ca="1"/>
        <v>0</v>
      </c>
      <c r="AF2094">
        <f ca="1"/>
        <v>0</v>
      </c>
      <c r="AG2094">
        <f ca="1"/>
        <v>0</v>
      </c>
      <c r="AH2094">
        <f ca="1"/>
        <v>0</v>
      </c>
      <c r="AI2094">
        <f ca="1"/>
        <v>0</v>
      </c>
      <c r="AJ2094">
        <f ca="1"/>
        <v>0</v>
      </c>
      <c r="AK2094">
        <f ca="1"/>
        <v>0</v>
      </c>
      <c r="AL2094" t="str">
        <f ca="1"/>
        <v/>
      </c>
    </row>
    <row r="2095" spans="13:38">
      <c r="M2095" t="str" cm="1">
        <f t="array" ref="M2095">_xlfn._xlws.FILTER(SUM(H2095:L2095),SUM(H2095:L2095)&lt;&gt;0,"")</f>
        <v/>
      </c>
      <c r="AC2095" t="str">
        <f ca="1"/>
        <v/>
      </c>
      <c r="AE2095">
        <f ca="1"/>
        <v>0</v>
      </c>
      <c r="AF2095">
        <f ca="1"/>
        <v>0</v>
      </c>
      <c r="AG2095">
        <f ca="1"/>
        <v>0</v>
      </c>
      <c r="AH2095">
        <f ca="1"/>
        <v>0</v>
      </c>
      <c r="AI2095">
        <f ca="1"/>
        <v>0</v>
      </c>
      <c r="AJ2095">
        <f ca="1"/>
        <v>0</v>
      </c>
      <c r="AK2095">
        <f ca="1"/>
        <v>0</v>
      </c>
      <c r="AL2095" t="str">
        <f ca="1"/>
        <v/>
      </c>
    </row>
    <row r="2096" spans="13:38">
      <c r="M2096" t="str" cm="1">
        <f t="array" ref="M2096">_xlfn._xlws.FILTER(SUM(H2096:L2096),SUM(H2096:L2096)&lt;&gt;0,"")</f>
        <v/>
      </c>
      <c r="AC2096" t="str">
        <f ca="1"/>
        <v/>
      </c>
      <c r="AE2096">
        <f ca="1"/>
        <v>0</v>
      </c>
      <c r="AF2096">
        <f ca="1"/>
        <v>0</v>
      </c>
      <c r="AG2096">
        <f ca="1"/>
        <v>0</v>
      </c>
      <c r="AH2096">
        <f ca="1"/>
        <v>0</v>
      </c>
      <c r="AI2096">
        <f ca="1"/>
        <v>0</v>
      </c>
      <c r="AJ2096">
        <f ca="1"/>
        <v>0</v>
      </c>
      <c r="AK2096">
        <f ca="1"/>
        <v>0</v>
      </c>
      <c r="AL2096" t="str">
        <f ca="1"/>
        <v/>
      </c>
    </row>
    <row r="2097" spans="13:38">
      <c r="M2097" t="str" cm="1">
        <f t="array" ref="M2097">_xlfn._xlws.FILTER(SUM(H2097:L2097),SUM(H2097:L2097)&lt;&gt;0,"")</f>
        <v/>
      </c>
      <c r="AC2097" t="str">
        <f ca="1"/>
        <v/>
      </c>
      <c r="AE2097">
        <f ca="1"/>
        <v>0</v>
      </c>
      <c r="AF2097">
        <f ca="1"/>
        <v>0</v>
      </c>
      <c r="AG2097">
        <f ca="1"/>
        <v>0</v>
      </c>
      <c r="AH2097">
        <f ca="1"/>
        <v>0</v>
      </c>
      <c r="AI2097">
        <f ca="1"/>
        <v>0</v>
      </c>
      <c r="AJ2097">
        <f ca="1"/>
        <v>0</v>
      </c>
      <c r="AK2097">
        <f ca="1"/>
        <v>0</v>
      </c>
      <c r="AL2097" t="str">
        <f ca="1"/>
        <v/>
      </c>
    </row>
    <row r="2098" spans="13:38">
      <c r="M2098" t="str" cm="1">
        <f t="array" ref="M2098">_xlfn._xlws.FILTER(SUM(H2098:L2098),SUM(H2098:L2098)&lt;&gt;0,"")</f>
        <v/>
      </c>
      <c r="AC2098" t="str">
        <f ca="1"/>
        <v/>
      </c>
      <c r="AE2098">
        <f ca="1"/>
        <v>0</v>
      </c>
      <c r="AF2098">
        <f ca="1"/>
        <v>0</v>
      </c>
      <c r="AG2098">
        <f ca="1"/>
        <v>0</v>
      </c>
      <c r="AH2098">
        <f ca="1"/>
        <v>0</v>
      </c>
      <c r="AI2098">
        <f ca="1"/>
        <v>0</v>
      </c>
      <c r="AJ2098">
        <f ca="1"/>
        <v>0</v>
      </c>
      <c r="AK2098">
        <f ca="1"/>
        <v>0</v>
      </c>
      <c r="AL2098" t="str">
        <f ca="1"/>
        <v/>
      </c>
    </row>
    <row r="2099" spans="13:38">
      <c r="M2099" t="str" cm="1">
        <f t="array" ref="M2099">_xlfn._xlws.FILTER(SUM(H2099:L2099),SUM(H2099:L2099)&lt;&gt;0,"")</f>
        <v/>
      </c>
      <c r="AC2099" t="str">
        <f ca="1"/>
        <v/>
      </c>
      <c r="AE2099">
        <f ca="1"/>
        <v>0</v>
      </c>
      <c r="AF2099">
        <f ca="1"/>
        <v>0</v>
      </c>
      <c r="AG2099">
        <f ca="1"/>
        <v>0</v>
      </c>
      <c r="AH2099">
        <f ca="1"/>
        <v>0</v>
      </c>
      <c r="AI2099">
        <f ca="1"/>
        <v>0</v>
      </c>
      <c r="AJ2099">
        <f ca="1"/>
        <v>0</v>
      </c>
      <c r="AK2099">
        <f ca="1"/>
        <v>0</v>
      </c>
      <c r="AL2099" t="str">
        <f ca="1"/>
        <v/>
      </c>
    </row>
    <row r="2100" spans="13:38">
      <c r="M2100" t="str" cm="1">
        <f t="array" ref="M2100">_xlfn._xlws.FILTER(SUM(H2100:L2100),SUM(H2100:L2100)&lt;&gt;0,"")</f>
        <v/>
      </c>
      <c r="AC2100" t="str">
        <f ca="1"/>
        <v/>
      </c>
      <c r="AE2100">
        <f ca="1"/>
        <v>0</v>
      </c>
      <c r="AF2100">
        <f ca="1"/>
        <v>0</v>
      </c>
      <c r="AG2100">
        <f ca="1"/>
        <v>0</v>
      </c>
      <c r="AH2100">
        <f ca="1"/>
        <v>0</v>
      </c>
      <c r="AI2100">
        <f ca="1"/>
        <v>0</v>
      </c>
      <c r="AJ2100">
        <f ca="1"/>
        <v>0</v>
      </c>
      <c r="AK2100">
        <f ca="1"/>
        <v>0</v>
      </c>
      <c r="AL2100" t="str">
        <f ca="1"/>
        <v/>
      </c>
    </row>
    <row r="2101" spans="13:38">
      <c r="M2101" t="str" cm="1">
        <f t="array" ref="M2101">_xlfn._xlws.FILTER(SUM(H2101:L2101),SUM(H2101:L2101)&lt;&gt;0,"")</f>
        <v/>
      </c>
      <c r="AC2101" t="str">
        <f ca="1"/>
        <v/>
      </c>
      <c r="AE2101">
        <f ca="1"/>
        <v>0</v>
      </c>
      <c r="AF2101">
        <f ca="1"/>
        <v>0</v>
      </c>
      <c r="AG2101">
        <f ca="1"/>
        <v>0</v>
      </c>
      <c r="AH2101">
        <f ca="1"/>
        <v>0</v>
      </c>
      <c r="AI2101">
        <f ca="1"/>
        <v>0</v>
      </c>
      <c r="AJ2101">
        <f ca="1"/>
        <v>0</v>
      </c>
      <c r="AK2101">
        <f ca="1"/>
        <v>0</v>
      </c>
      <c r="AL2101" t="str">
        <f ca="1"/>
        <v/>
      </c>
    </row>
    <row r="2102" spans="13:38">
      <c r="M2102" t="str" cm="1">
        <f t="array" ref="M2102">_xlfn._xlws.FILTER(SUM(H2102:L2102),SUM(H2102:L2102)&lt;&gt;0,"")</f>
        <v/>
      </c>
      <c r="AC2102" t="str">
        <f ca="1"/>
        <v/>
      </c>
      <c r="AE2102">
        <f ca="1"/>
        <v>0</v>
      </c>
      <c r="AF2102">
        <f ca="1"/>
        <v>0</v>
      </c>
      <c r="AG2102">
        <f ca="1"/>
        <v>0</v>
      </c>
      <c r="AH2102">
        <f ca="1"/>
        <v>0</v>
      </c>
      <c r="AI2102">
        <f ca="1"/>
        <v>0</v>
      </c>
      <c r="AJ2102">
        <f ca="1"/>
        <v>0</v>
      </c>
      <c r="AK2102">
        <f ca="1"/>
        <v>0</v>
      </c>
      <c r="AL2102" t="str">
        <f ca="1"/>
        <v/>
      </c>
    </row>
    <row r="2103" spans="13:38">
      <c r="M2103" t="str" cm="1">
        <f t="array" ref="M2103">_xlfn._xlws.FILTER(SUM(H2103:L2103),SUM(H2103:L2103)&lt;&gt;0,"")</f>
        <v/>
      </c>
      <c r="AC2103" t="str">
        <f ca="1"/>
        <v/>
      </c>
      <c r="AE2103">
        <f ca="1"/>
        <v>0</v>
      </c>
      <c r="AF2103">
        <f ca="1"/>
        <v>0</v>
      </c>
      <c r="AG2103">
        <f ca="1"/>
        <v>0</v>
      </c>
      <c r="AH2103">
        <f ca="1"/>
        <v>0</v>
      </c>
      <c r="AI2103">
        <f ca="1"/>
        <v>0</v>
      </c>
      <c r="AJ2103">
        <f ca="1"/>
        <v>0</v>
      </c>
      <c r="AK2103">
        <f ca="1"/>
        <v>0</v>
      </c>
      <c r="AL2103" t="str">
        <f ca="1"/>
        <v/>
      </c>
    </row>
    <row r="2104" spans="13:38">
      <c r="M2104" t="str" cm="1">
        <f t="array" ref="M2104">_xlfn._xlws.FILTER(SUM(H2104:L2104),SUM(H2104:L2104)&lt;&gt;0,"")</f>
        <v/>
      </c>
      <c r="AC2104" t="str">
        <f ca="1"/>
        <v/>
      </c>
      <c r="AE2104">
        <f ca="1"/>
        <v>0</v>
      </c>
      <c r="AF2104">
        <f ca="1"/>
        <v>0</v>
      </c>
      <c r="AG2104">
        <f ca="1"/>
        <v>0</v>
      </c>
      <c r="AH2104">
        <f ca="1"/>
        <v>0</v>
      </c>
      <c r="AI2104">
        <f ca="1"/>
        <v>0</v>
      </c>
      <c r="AJ2104">
        <f ca="1"/>
        <v>0</v>
      </c>
      <c r="AK2104">
        <f ca="1"/>
        <v>0</v>
      </c>
      <c r="AL2104" t="str">
        <f ca="1"/>
        <v/>
      </c>
    </row>
    <row r="2105" spans="13:38">
      <c r="M2105" t="str" cm="1">
        <f t="array" ref="M2105">_xlfn._xlws.FILTER(SUM(H2105:L2105),SUM(H2105:L2105)&lt;&gt;0,"")</f>
        <v/>
      </c>
      <c r="AC2105" t="str">
        <f ca="1"/>
        <v/>
      </c>
      <c r="AE2105">
        <f ca="1"/>
        <v>0</v>
      </c>
      <c r="AF2105">
        <f ca="1"/>
        <v>0</v>
      </c>
      <c r="AG2105">
        <f ca="1"/>
        <v>0</v>
      </c>
      <c r="AH2105">
        <f ca="1"/>
        <v>0</v>
      </c>
      <c r="AI2105">
        <f ca="1"/>
        <v>0</v>
      </c>
      <c r="AJ2105">
        <f ca="1"/>
        <v>0</v>
      </c>
      <c r="AK2105">
        <f ca="1"/>
        <v>0</v>
      </c>
      <c r="AL2105" t="str">
        <f ca="1"/>
        <v/>
      </c>
    </row>
    <row r="2106" spans="13:38">
      <c r="M2106" t="str" cm="1">
        <f t="array" ref="M2106">_xlfn._xlws.FILTER(SUM(H2106:L2106),SUM(H2106:L2106)&lt;&gt;0,"")</f>
        <v/>
      </c>
      <c r="AC2106" t="str">
        <f ca="1"/>
        <v/>
      </c>
      <c r="AE2106">
        <f ca="1"/>
        <v>0</v>
      </c>
      <c r="AF2106">
        <f ca="1"/>
        <v>0</v>
      </c>
      <c r="AG2106">
        <f ca="1"/>
        <v>0</v>
      </c>
      <c r="AH2106">
        <f ca="1"/>
        <v>0</v>
      </c>
      <c r="AI2106">
        <f ca="1"/>
        <v>0</v>
      </c>
      <c r="AJ2106">
        <f ca="1"/>
        <v>0</v>
      </c>
      <c r="AK2106">
        <f ca="1"/>
        <v>0</v>
      </c>
      <c r="AL2106" t="str">
        <f ca="1"/>
        <v/>
      </c>
    </row>
    <row r="2107" spans="13:38">
      <c r="M2107" t="str" cm="1">
        <f t="array" ref="M2107">_xlfn._xlws.FILTER(SUM(H2107:L2107),SUM(H2107:L2107)&lt;&gt;0,"")</f>
        <v/>
      </c>
      <c r="AC2107" t="str">
        <f ca="1"/>
        <v/>
      </c>
      <c r="AE2107">
        <f ca="1"/>
        <v>0</v>
      </c>
      <c r="AF2107">
        <f ca="1"/>
        <v>0</v>
      </c>
      <c r="AG2107">
        <f ca="1"/>
        <v>0</v>
      </c>
      <c r="AH2107">
        <f ca="1"/>
        <v>0</v>
      </c>
      <c r="AI2107">
        <f ca="1"/>
        <v>0</v>
      </c>
      <c r="AJ2107">
        <f ca="1"/>
        <v>0</v>
      </c>
      <c r="AK2107">
        <f ca="1"/>
        <v>0</v>
      </c>
      <c r="AL2107" t="str">
        <f ca="1"/>
        <v/>
      </c>
    </row>
    <row r="2108" spans="13:38">
      <c r="M2108" t="str" cm="1">
        <f t="array" ref="M2108">_xlfn._xlws.FILTER(SUM(H2108:L2108),SUM(H2108:L2108)&lt;&gt;0,"")</f>
        <v/>
      </c>
      <c r="AC2108" t="str">
        <f ca="1"/>
        <v/>
      </c>
      <c r="AE2108">
        <f ca="1"/>
        <v>0</v>
      </c>
      <c r="AF2108">
        <f ca="1"/>
        <v>0</v>
      </c>
      <c r="AG2108">
        <f ca="1"/>
        <v>0</v>
      </c>
      <c r="AH2108">
        <f ca="1"/>
        <v>0</v>
      </c>
      <c r="AI2108">
        <f ca="1"/>
        <v>0</v>
      </c>
      <c r="AJ2108">
        <f ca="1"/>
        <v>0</v>
      </c>
      <c r="AK2108">
        <f ca="1"/>
        <v>0</v>
      </c>
      <c r="AL2108" t="str">
        <f ca="1"/>
        <v/>
      </c>
    </row>
    <row r="2109" spans="13:38">
      <c r="M2109" t="str" cm="1">
        <f t="array" ref="M2109">_xlfn._xlws.FILTER(SUM(H2109:L2109),SUM(H2109:L2109)&lt;&gt;0,"")</f>
        <v/>
      </c>
      <c r="AC2109" t="str">
        <f ca="1"/>
        <v/>
      </c>
      <c r="AE2109">
        <f ca="1"/>
        <v>0</v>
      </c>
      <c r="AF2109">
        <f ca="1"/>
        <v>0</v>
      </c>
      <c r="AG2109">
        <f ca="1"/>
        <v>0</v>
      </c>
      <c r="AH2109">
        <f ca="1"/>
        <v>0</v>
      </c>
      <c r="AI2109">
        <f ca="1"/>
        <v>0</v>
      </c>
      <c r="AJ2109">
        <f ca="1"/>
        <v>0</v>
      </c>
      <c r="AK2109">
        <f ca="1"/>
        <v>0</v>
      </c>
      <c r="AL2109" t="str">
        <f ca="1"/>
        <v/>
      </c>
    </row>
    <row r="2110" spans="13:38">
      <c r="M2110" t="str" cm="1">
        <f t="array" ref="M2110">_xlfn._xlws.FILTER(SUM(H2110:L2110),SUM(H2110:L2110)&lt;&gt;0,"")</f>
        <v/>
      </c>
      <c r="AC2110" t="str">
        <f ca="1"/>
        <v/>
      </c>
      <c r="AE2110">
        <f ca="1"/>
        <v>0</v>
      </c>
      <c r="AF2110">
        <f ca="1"/>
        <v>0</v>
      </c>
      <c r="AG2110">
        <f ca="1"/>
        <v>0</v>
      </c>
      <c r="AH2110">
        <f ca="1"/>
        <v>0</v>
      </c>
      <c r="AI2110">
        <f ca="1"/>
        <v>0</v>
      </c>
      <c r="AJ2110">
        <f ca="1"/>
        <v>0</v>
      </c>
      <c r="AK2110">
        <f ca="1"/>
        <v>0</v>
      </c>
      <c r="AL2110" t="str">
        <f ca="1"/>
        <v/>
      </c>
    </row>
    <row r="2111" spans="13:38">
      <c r="M2111" t="str" cm="1">
        <f t="array" ref="M2111">_xlfn._xlws.FILTER(SUM(H2111:L2111),SUM(H2111:L2111)&lt;&gt;0,"")</f>
        <v/>
      </c>
      <c r="AC2111" t="str">
        <f ca="1"/>
        <v/>
      </c>
      <c r="AE2111">
        <f ca="1"/>
        <v>0</v>
      </c>
      <c r="AF2111">
        <f ca="1"/>
        <v>0</v>
      </c>
      <c r="AG2111">
        <f ca="1"/>
        <v>0</v>
      </c>
      <c r="AH2111">
        <f ca="1"/>
        <v>0</v>
      </c>
      <c r="AI2111">
        <f ca="1"/>
        <v>0</v>
      </c>
      <c r="AJ2111">
        <f ca="1"/>
        <v>0</v>
      </c>
      <c r="AK2111">
        <f ca="1"/>
        <v>0</v>
      </c>
      <c r="AL2111" t="str">
        <f ca="1"/>
        <v/>
      </c>
    </row>
    <row r="2112" spans="13:38">
      <c r="M2112" t="str" cm="1">
        <f t="array" ref="M2112">_xlfn._xlws.FILTER(SUM(H2112:L2112),SUM(H2112:L2112)&lt;&gt;0,"")</f>
        <v/>
      </c>
      <c r="AC2112" t="str">
        <f ca="1"/>
        <v/>
      </c>
      <c r="AE2112">
        <f ca="1"/>
        <v>0</v>
      </c>
      <c r="AF2112">
        <f ca="1"/>
        <v>0</v>
      </c>
      <c r="AG2112">
        <f ca="1"/>
        <v>0</v>
      </c>
      <c r="AH2112">
        <f ca="1"/>
        <v>0</v>
      </c>
      <c r="AI2112">
        <f ca="1"/>
        <v>0</v>
      </c>
      <c r="AJ2112">
        <f ca="1"/>
        <v>0</v>
      </c>
      <c r="AK2112">
        <f ca="1"/>
        <v>0</v>
      </c>
      <c r="AL2112" t="str">
        <f ca="1"/>
        <v/>
      </c>
    </row>
    <row r="2113" spans="13:38">
      <c r="M2113" t="str" cm="1">
        <f t="array" ref="M2113">_xlfn._xlws.FILTER(SUM(H2113:L2113),SUM(H2113:L2113)&lt;&gt;0,"")</f>
        <v/>
      </c>
      <c r="AC2113" t="str">
        <f ca="1"/>
        <v/>
      </c>
      <c r="AE2113">
        <f ca="1"/>
        <v>0</v>
      </c>
      <c r="AF2113">
        <f ca="1"/>
        <v>0</v>
      </c>
      <c r="AG2113">
        <f ca="1"/>
        <v>0</v>
      </c>
      <c r="AH2113">
        <f ca="1"/>
        <v>0</v>
      </c>
      <c r="AI2113">
        <f ca="1"/>
        <v>0</v>
      </c>
      <c r="AJ2113">
        <f ca="1"/>
        <v>0</v>
      </c>
      <c r="AK2113">
        <f ca="1"/>
        <v>0</v>
      </c>
      <c r="AL2113" t="str">
        <f ca="1"/>
        <v/>
      </c>
    </row>
    <row r="2114" spans="13:38">
      <c r="M2114" t="str" cm="1">
        <f t="array" ref="M2114">_xlfn._xlws.FILTER(SUM(H2114:L2114),SUM(H2114:L2114)&lt;&gt;0,"")</f>
        <v/>
      </c>
      <c r="AC2114" t="str">
        <f ca="1"/>
        <v/>
      </c>
      <c r="AE2114">
        <f ca="1"/>
        <v>0</v>
      </c>
      <c r="AF2114">
        <f ca="1"/>
        <v>0</v>
      </c>
      <c r="AG2114">
        <f ca="1"/>
        <v>0</v>
      </c>
      <c r="AH2114">
        <f ca="1"/>
        <v>0</v>
      </c>
      <c r="AI2114">
        <f ca="1"/>
        <v>0</v>
      </c>
      <c r="AJ2114">
        <f ca="1"/>
        <v>0</v>
      </c>
      <c r="AK2114">
        <f ca="1"/>
        <v>0</v>
      </c>
      <c r="AL2114" t="str">
        <f ca="1"/>
        <v/>
      </c>
    </row>
    <row r="2115" spans="13:38">
      <c r="M2115" t="str" cm="1">
        <f t="array" ref="M2115">_xlfn._xlws.FILTER(SUM(H2115:L2115),SUM(H2115:L2115)&lt;&gt;0,"")</f>
        <v/>
      </c>
      <c r="AC2115" t="str">
        <f ca="1"/>
        <v/>
      </c>
      <c r="AE2115">
        <f ca="1"/>
        <v>0</v>
      </c>
      <c r="AF2115">
        <f ca="1"/>
        <v>0</v>
      </c>
      <c r="AG2115">
        <f ca="1"/>
        <v>0</v>
      </c>
      <c r="AH2115">
        <f ca="1"/>
        <v>0</v>
      </c>
      <c r="AI2115">
        <f ca="1"/>
        <v>0</v>
      </c>
      <c r="AJ2115">
        <f ca="1"/>
        <v>0</v>
      </c>
      <c r="AK2115">
        <f ca="1"/>
        <v>0</v>
      </c>
      <c r="AL2115" t="str">
        <f ca="1"/>
        <v/>
      </c>
    </row>
    <row r="2116" spans="13:38">
      <c r="M2116" t="str" cm="1">
        <f t="array" ref="M2116">_xlfn._xlws.FILTER(SUM(H2116:L2116),SUM(H2116:L2116)&lt;&gt;0,"")</f>
        <v/>
      </c>
      <c r="AC2116" t="str">
        <f ca="1"/>
        <v/>
      </c>
      <c r="AE2116">
        <f ca="1"/>
        <v>0</v>
      </c>
      <c r="AF2116">
        <f ca="1"/>
        <v>0</v>
      </c>
      <c r="AG2116">
        <f ca="1"/>
        <v>0</v>
      </c>
      <c r="AH2116">
        <f ca="1"/>
        <v>0</v>
      </c>
      <c r="AI2116">
        <f ca="1"/>
        <v>0</v>
      </c>
      <c r="AJ2116">
        <f ca="1"/>
        <v>0</v>
      </c>
      <c r="AK2116">
        <f ca="1"/>
        <v>0</v>
      </c>
      <c r="AL2116" t="str">
        <f ca="1"/>
        <v/>
      </c>
    </row>
    <row r="2117" spans="13:38">
      <c r="M2117" t="str" cm="1">
        <f t="array" ref="M2117">_xlfn._xlws.FILTER(SUM(H2117:L2117),SUM(H2117:L2117)&lt;&gt;0,"")</f>
        <v/>
      </c>
      <c r="AC2117" t="str">
        <f ca="1"/>
        <v/>
      </c>
      <c r="AE2117">
        <f ca="1"/>
        <v>0</v>
      </c>
      <c r="AF2117">
        <f ca="1"/>
        <v>0</v>
      </c>
      <c r="AG2117">
        <f ca="1"/>
        <v>0</v>
      </c>
      <c r="AH2117">
        <f ca="1"/>
        <v>0</v>
      </c>
      <c r="AI2117">
        <f ca="1"/>
        <v>0</v>
      </c>
      <c r="AJ2117">
        <f ca="1"/>
        <v>0</v>
      </c>
      <c r="AK2117">
        <f ca="1"/>
        <v>0</v>
      </c>
      <c r="AL2117" t="str">
        <f ca="1"/>
        <v/>
      </c>
    </row>
    <row r="2118" spans="13:38">
      <c r="M2118" t="str" cm="1">
        <f t="array" ref="M2118">_xlfn._xlws.FILTER(SUM(H2118:L2118),SUM(H2118:L2118)&lt;&gt;0,"")</f>
        <v/>
      </c>
      <c r="AC2118" t="str">
        <f ca="1"/>
        <v/>
      </c>
      <c r="AE2118">
        <f ca="1"/>
        <v>0</v>
      </c>
      <c r="AF2118">
        <f ca="1"/>
        <v>0</v>
      </c>
      <c r="AG2118">
        <f ca="1"/>
        <v>0</v>
      </c>
      <c r="AH2118">
        <f ca="1"/>
        <v>0</v>
      </c>
      <c r="AI2118">
        <f ca="1"/>
        <v>0</v>
      </c>
      <c r="AJ2118">
        <f ca="1"/>
        <v>0</v>
      </c>
      <c r="AK2118">
        <f ca="1"/>
        <v>0</v>
      </c>
      <c r="AL2118" t="str">
        <f ca="1"/>
        <v/>
      </c>
    </row>
    <row r="2119" spans="13:38">
      <c r="M2119" t="str" cm="1">
        <f t="array" ref="M2119">_xlfn._xlws.FILTER(SUM(H2119:L2119),SUM(H2119:L2119)&lt;&gt;0,"")</f>
        <v/>
      </c>
      <c r="AC2119" t="str">
        <f ca="1"/>
        <v/>
      </c>
      <c r="AE2119">
        <f ca="1"/>
        <v>0</v>
      </c>
      <c r="AF2119">
        <f ca="1"/>
        <v>0</v>
      </c>
      <c r="AG2119">
        <f ca="1"/>
        <v>0</v>
      </c>
      <c r="AH2119">
        <f ca="1"/>
        <v>0</v>
      </c>
      <c r="AI2119">
        <f ca="1"/>
        <v>0</v>
      </c>
      <c r="AJ2119">
        <f ca="1"/>
        <v>0</v>
      </c>
      <c r="AK2119">
        <f ca="1"/>
        <v>0</v>
      </c>
      <c r="AL2119" t="str">
        <f ca="1"/>
        <v/>
      </c>
    </row>
    <row r="2120" spans="13:38">
      <c r="M2120" t="str" cm="1">
        <f t="array" ref="M2120">_xlfn._xlws.FILTER(SUM(H2120:L2120),SUM(H2120:L2120)&lt;&gt;0,"")</f>
        <v/>
      </c>
      <c r="AC2120" t="str">
        <f ca="1"/>
        <v/>
      </c>
      <c r="AE2120">
        <f ca="1"/>
        <v>0</v>
      </c>
      <c r="AF2120">
        <f ca="1"/>
        <v>0</v>
      </c>
      <c r="AG2120">
        <f ca="1"/>
        <v>0</v>
      </c>
      <c r="AH2120">
        <f ca="1"/>
        <v>0</v>
      </c>
      <c r="AI2120">
        <f ca="1"/>
        <v>0</v>
      </c>
      <c r="AJ2120">
        <f ca="1"/>
        <v>0</v>
      </c>
      <c r="AK2120">
        <f ca="1"/>
        <v>0</v>
      </c>
      <c r="AL2120" t="str">
        <f ca="1"/>
        <v/>
      </c>
    </row>
    <row r="2121" spans="13:38">
      <c r="M2121" t="str" cm="1">
        <f t="array" ref="M2121">_xlfn._xlws.FILTER(SUM(H2121:L2121),SUM(H2121:L2121)&lt;&gt;0,"")</f>
        <v/>
      </c>
      <c r="AC2121" t="str">
        <f ca="1"/>
        <v/>
      </c>
      <c r="AE2121">
        <f ca="1"/>
        <v>0</v>
      </c>
      <c r="AF2121">
        <f ca="1"/>
        <v>0</v>
      </c>
      <c r="AG2121">
        <f ca="1"/>
        <v>0</v>
      </c>
      <c r="AH2121">
        <f ca="1"/>
        <v>0</v>
      </c>
      <c r="AI2121">
        <f ca="1"/>
        <v>0</v>
      </c>
      <c r="AJ2121">
        <f ca="1"/>
        <v>0</v>
      </c>
      <c r="AK2121">
        <f ca="1"/>
        <v>0</v>
      </c>
      <c r="AL2121" t="str">
        <f ca="1"/>
        <v/>
      </c>
    </row>
    <row r="2122" spans="13:38">
      <c r="M2122" t="str" cm="1">
        <f t="array" ref="M2122">_xlfn._xlws.FILTER(SUM(H2122:L2122),SUM(H2122:L2122)&lt;&gt;0,"")</f>
        <v/>
      </c>
      <c r="AC2122" t="str">
        <f ca="1"/>
        <v/>
      </c>
      <c r="AE2122">
        <f ca="1"/>
        <v>0</v>
      </c>
      <c r="AF2122">
        <f ca="1"/>
        <v>0</v>
      </c>
      <c r="AG2122">
        <f ca="1"/>
        <v>0</v>
      </c>
      <c r="AH2122">
        <f ca="1"/>
        <v>0</v>
      </c>
      <c r="AI2122">
        <f ca="1"/>
        <v>0</v>
      </c>
      <c r="AJ2122">
        <f ca="1"/>
        <v>0</v>
      </c>
      <c r="AK2122">
        <f ca="1"/>
        <v>0</v>
      </c>
      <c r="AL2122" t="str">
        <f ca="1"/>
        <v/>
      </c>
    </row>
    <row r="2123" spans="13:38">
      <c r="M2123" t="str" cm="1">
        <f t="array" ref="M2123">_xlfn._xlws.FILTER(SUM(H2123:L2123),SUM(H2123:L2123)&lt;&gt;0,"")</f>
        <v/>
      </c>
      <c r="AC2123" t="str">
        <f ca="1"/>
        <v/>
      </c>
      <c r="AE2123">
        <f ca="1"/>
        <v>0</v>
      </c>
      <c r="AF2123">
        <f ca="1"/>
        <v>0</v>
      </c>
      <c r="AG2123">
        <f ca="1"/>
        <v>0</v>
      </c>
      <c r="AH2123">
        <f ca="1"/>
        <v>0</v>
      </c>
      <c r="AI2123">
        <f ca="1"/>
        <v>0</v>
      </c>
      <c r="AJ2123">
        <f ca="1"/>
        <v>0</v>
      </c>
      <c r="AK2123">
        <f ca="1"/>
        <v>0</v>
      </c>
      <c r="AL2123" t="str">
        <f ca="1"/>
        <v/>
      </c>
    </row>
    <row r="2124" spans="13:38">
      <c r="M2124" t="str" cm="1">
        <f t="array" ref="M2124">_xlfn._xlws.FILTER(SUM(H2124:L2124),SUM(H2124:L2124)&lt;&gt;0,"")</f>
        <v/>
      </c>
      <c r="AC2124" t="str">
        <f ca="1"/>
        <v/>
      </c>
      <c r="AE2124">
        <f ca="1"/>
        <v>0</v>
      </c>
      <c r="AF2124">
        <f ca="1"/>
        <v>0</v>
      </c>
      <c r="AG2124">
        <f ca="1"/>
        <v>0</v>
      </c>
      <c r="AH2124">
        <f ca="1"/>
        <v>0</v>
      </c>
      <c r="AI2124">
        <f ca="1"/>
        <v>0</v>
      </c>
      <c r="AJ2124">
        <f ca="1"/>
        <v>0</v>
      </c>
      <c r="AK2124">
        <f ca="1"/>
        <v>0</v>
      </c>
      <c r="AL2124" t="str">
        <f ca="1"/>
        <v/>
      </c>
    </row>
    <row r="2125" spans="13:38">
      <c r="M2125" t="str" cm="1">
        <f t="array" ref="M2125">_xlfn._xlws.FILTER(SUM(H2125:L2125),SUM(H2125:L2125)&lt;&gt;0,"")</f>
        <v/>
      </c>
      <c r="AC2125" t="str">
        <f ca="1"/>
        <v/>
      </c>
      <c r="AE2125">
        <f ca="1"/>
        <v>0</v>
      </c>
      <c r="AF2125">
        <f ca="1"/>
        <v>0</v>
      </c>
      <c r="AG2125">
        <f ca="1"/>
        <v>0</v>
      </c>
      <c r="AH2125">
        <f ca="1"/>
        <v>0</v>
      </c>
      <c r="AI2125">
        <f ca="1"/>
        <v>0</v>
      </c>
      <c r="AJ2125">
        <f ca="1"/>
        <v>0</v>
      </c>
      <c r="AK2125">
        <f ca="1"/>
        <v>0</v>
      </c>
      <c r="AL2125" t="str">
        <f ca="1"/>
        <v/>
      </c>
    </row>
    <row r="2126" spans="13:38">
      <c r="M2126" t="str" cm="1">
        <f t="array" ref="M2126">_xlfn._xlws.FILTER(SUM(H2126:L2126),SUM(H2126:L2126)&lt;&gt;0,"")</f>
        <v/>
      </c>
      <c r="AC2126" t="str">
        <f ca="1"/>
        <v/>
      </c>
      <c r="AE2126">
        <f ca="1"/>
        <v>0</v>
      </c>
      <c r="AF2126">
        <f ca="1"/>
        <v>0</v>
      </c>
      <c r="AG2126">
        <f ca="1"/>
        <v>0</v>
      </c>
      <c r="AH2126">
        <f ca="1"/>
        <v>0</v>
      </c>
      <c r="AI2126">
        <f ca="1"/>
        <v>0</v>
      </c>
      <c r="AJ2126">
        <f ca="1"/>
        <v>0</v>
      </c>
      <c r="AK2126">
        <f ca="1"/>
        <v>0</v>
      </c>
      <c r="AL2126" t="str">
        <f ca="1"/>
        <v/>
      </c>
    </row>
    <row r="2127" spans="13:38">
      <c r="M2127" t="str" cm="1">
        <f t="array" ref="M2127">_xlfn._xlws.FILTER(SUM(H2127:L2127),SUM(H2127:L2127)&lt;&gt;0,"")</f>
        <v/>
      </c>
      <c r="AC2127" t="str">
        <f ca="1"/>
        <v/>
      </c>
      <c r="AE2127">
        <f ca="1"/>
        <v>0</v>
      </c>
      <c r="AF2127">
        <f ca="1"/>
        <v>0</v>
      </c>
      <c r="AG2127">
        <f ca="1"/>
        <v>0</v>
      </c>
      <c r="AH2127">
        <f ca="1"/>
        <v>0</v>
      </c>
      <c r="AI2127">
        <f ca="1"/>
        <v>0</v>
      </c>
      <c r="AJ2127">
        <f ca="1"/>
        <v>0</v>
      </c>
      <c r="AK2127">
        <f ca="1"/>
        <v>0</v>
      </c>
      <c r="AL2127" t="str">
        <f ca="1"/>
        <v/>
      </c>
    </row>
    <row r="2128" spans="13:38">
      <c r="M2128" t="str" cm="1">
        <f t="array" ref="M2128">_xlfn._xlws.FILTER(SUM(H2128:L2128),SUM(H2128:L2128)&lt;&gt;0,"")</f>
        <v/>
      </c>
      <c r="AC2128" t="str">
        <f ca="1"/>
        <v/>
      </c>
      <c r="AE2128">
        <f ca="1"/>
        <v>0</v>
      </c>
      <c r="AF2128">
        <f ca="1"/>
        <v>0</v>
      </c>
      <c r="AG2128">
        <f ca="1"/>
        <v>0</v>
      </c>
      <c r="AH2128">
        <f ca="1"/>
        <v>0</v>
      </c>
      <c r="AI2128">
        <f ca="1"/>
        <v>0</v>
      </c>
      <c r="AJ2128">
        <f ca="1"/>
        <v>0</v>
      </c>
      <c r="AK2128">
        <f ca="1"/>
        <v>0</v>
      </c>
      <c r="AL2128" t="str">
        <f ca="1"/>
        <v/>
      </c>
    </row>
    <row r="2129" spans="13:38">
      <c r="M2129" t="str" cm="1">
        <f t="array" ref="M2129">_xlfn._xlws.FILTER(SUM(H2129:L2129),SUM(H2129:L2129)&lt;&gt;0,"")</f>
        <v/>
      </c>
      <c r="AC2129" t="str">
        <f ca="1"/>
        <v/>
      </c>
      <c r="AE2129">
        <f ca="1"/>
        <v>0</v>
      </c>
      <c r="AF2129">
        <f ca="1"/>
        <v>0</v>
      </c>
      <c r="AG2129">
        <f ca="1"/>
        <v>0</v>
      </c>
      <c r="AH2129">
        <f ca="1"/>
        <v>0</v>
      </c>
      <c r="AI2129">
        <f ca="1"/>
        <v>0</v>
      </c>
      <c r="AJ2129">
        <f ca="1"/>
        <v>0</v>
      </c>
      <c r="AK2129">
        <f ca="1"/>
        <v>0</v>
      </c>
      <c r="AL2129" t="str">
        <f ca="1"/>
        <v/>
      </c>
    </row>
    <row r="2130" spans="13:38">
      <c r="M2130" t="str" cm="1">
        <f t="array" ref="M2130">_xlfn._xlws.FILTER(SUM(H2130:L2130),SUM(H2130:L2130)&lt;&gt;0,"")</f>
        <v/>
      </c>
      <c r="AC2130" t="str">
        <f ca="1"/>
        <v/>
      </c>
      <c r="AE2130">
        <f ca="1"/>
        <v>0</v>
      </c>
      <c r="AF2130">
        <f ca="1"/>
        <v>0</v>
      </c>
      <c r="AG2130">
        <f ca="1"/>
        <v>0</v>
      </c>
      <c r="AH2130">
        <f ca="1"/>
        <v>0</v>
      </c>
      <c r="AI2130">
        <f ca="1"/>
        <v>0</v>
      </c>
      <c r="AJ2130">
        <f ca="1"/>
        <v>0</v>
      </c>
      <c r="AK2130">
        <f ca="1"/>
        <v>0</v>
      </c>
      <c r="AL2130" t="str">
        <f ca="1"/>
        <v/>
      </c>
    </row>
    <row r="2131" spans="13:38">
      <c r="M2131" t="str" cm="1">
        <f t="array" ref="M2131">_xlfn._xlws.FILTER(SUM(H2131:L2131),SUM(H2131:L2131)&lt;&gt;0,"")</f>
        <v/>
      </c>
      <c r="AC2131" t="str">
        <f ca="1"/>
        <v/>
      </c>
      <c r="AE2131">
        <f ca="1"/>
        <v>0</v>
      </c>
      <c r="AF2131">
        <f ca="1"/>
        <v>0</v>
      </c>
      <c r="AG2131">
        <f ca="1"/>
        <v>0</v>
      </c>
      <c r="AH2131">
        <f ca="1"/>
        <v>0</v>
      </c>
      <c r="AI2131">
        <f ca="1"/>
        <v>0</v>
      </c>
      <c r="AJ2131">
        <f ca="1"/>
        <v>0</v>
      </c>
      <c r="AK2131">
        <f ca="1"/>
        <v>0</v>
      </c>
      <c r="AL2131" t="str">
        <f ca="1"/>
        <v/>
      </c>
    </row>
    <row r="2132" spans="13:38">
      <c r="M2132" t="str" cm="1">
        <f t="array" ref="M2132">_xlfn._xlws.FILTER(SUM(H2132:L2132),SUM(H2132:L2132)&lt;&gt;0,"")</f>
        <v/>
      </c>
      <c r="AC2132" t="str">
        <f ca="1"/>
        <v/>
      </c>
      <c r="AE2132">
        <f ca="1"/>
        <v>0</v>
      </c>
      <c r="AF2132">
        <f ca="1"/>
        <v>0</v>
      </c>
      <c r="AG2132">
        <f ca="1"/>
        <v>0</v>
      </c>
      <c r="AH2132">
        <f ca="1"/>
        <v>0</v>
      </c>
      <c r="AI2132">
        <f ca="1"/>
        <v>0</v>
      </c>
      <c r="AJ2132">
        <f ca="1"/>
        <v>0</v>
      </c>
      <c r="AK2132">
        <f ca="1"/>
        <v>0</v>
      </c>
      <c r="AL2132" t="str">
        <f ca="1"/>
        <v/>
      </c>
    </row>
    <row r="2133" spans="13:38">
      <c r="M2133" t="str" cm="1">
        <f t="array" ref="M2133">_xlfn._xlws.FILTER(SUM(H2133:L2133),SUM(H2133:L2133)&lt;&gt;0,"")</f>
        <v/>
      </c>
      <c r="AC2133" t="str">
        <f ca="1"/>
        <v/>
      </c>
      <c r="AE2133">
        <f ca="1"/>
        <v>0</v>
      </c>
      <c r="AF2133">
        <f ca="1"/>
        <v>0</v>
      </c>
      <c r="AG2133">
        <f ca="1"/>
        <v>0</v>
      </c>
      <c r="AH2133">
        <f ca="1"/>
        <v>0</v>
      </c>
      <c r="AI2133">
        <f ca="1"/>
        <v>0</v>
      </c>
      <c r="AJ2133">
        <f ca="1"/>
        <v>0</v>
      </c>
      <c r="AK2133">
        <f ca="1"/>
        <v>0</v>
      </c>
      <c r="AL2133" t="str">
        <f ca="1"/>
        <v/>
      </c>
    </row>
    <row r="2134" spans="13:38">
      <c r="M2134" t="str" cm="1">
        <f t="array" ref="M2134">_xlfn._xlws.FILTER(SUM(H2134:L2134),SUM(H2134:L2134)&lt;&gt;0,"")</f>
        <v/>
      </c>
      <c r="AC2134" t="str">
        <f ca="1"/>
        <v/>
      </c>
      <c r="AE2134">
        <f ca="1"/>
        <v>0</v>
      </c>
      <c r="AF2134">
        <f ca="1"/>
        <v>0</v>
      </c>
      <c r="AG2134">
        <f ca="1"/>
        <v>0</v>
      </c>
      <c r="AH2134">
        <f ca="1"/>
        <v>0</v>
      </c>
      <c r="AI2134">
        <f ca="1"/>
        <v>0</v>
      </c>
      <c r="AJ2134">
        <f ca="1"/>
        <v>0</v>
      </c>
      <c r="AK2134">
        <f ca="1"/>
        <v>0</v>
      </c>
      <c r="AL2134" t="str">
        <f ca="1"/>
        <v/>
      </c>
    </row>
    <row r="2135" spans="13:38">
      <c r="M2135" t="str" cm="1">
        <f t="array" ref="M2135">_xlfn._xlws.FILTER(SUM(H2135:L2135),SUM(H2135:L2135)&lt;&gt;0,"")</f>
        <v/>
      </c>
      <c r="AC2135" t="str">
        <f ca="1"/>
        <v/>
      </c>
      <c r="AE2135">
        <f ca="1"/>
        <v>0</v>
      </c>
      <c r="AF2135">
        <f ca="1"/>
        <v>0</v>
      </c>
      <c r="AG2135">
        <f ca="1"/>
        <v>0</v>
      </c>
      <c r="AH2135">
        <f ca="1"/>
        <v>0</v>
      </c>
      <c r="AI2135">
        <f ca="1"/>
        <v>0</v>
      </c>
      <c r="AJ2135">
        <f ca="1"/>
        <v>0</v>
      </c>
      <c r="AK2135">
        <f ca="1"/>
        <v>0</v>
      </c>
      <c r="AL2135" t="str">
        <f ca="1"/>
        <v/>
      </c>
    </row>
    <row r="2136" spans="13:38">
      <c r="M2136" t="str" cm="1">
        <f t="array" ref="M2136">_xlfn._xlws.FILTER(SUM(H2136:L2136),SUM(H2136:L2136)&lt;&gt;0,"")</f>
        <v/>
      </c>
      <c r="AC2136" t="str">
        <f ca="1"/>
        <v/>
      </c>
      <c r="AE2136">
        <f ca="1"/>
        <v>0</v>
      </c>
      <c r="AF2136">
        <f ca="1"/>
        <v>0</v>
      </c>
      <c r="AG2136">
        <f ca="1"/>
        <v>0</v>
      </c>
      <c r="AH2136">
        <f ca="1"/>
        <v>0</v>
      </c>
      <c r="AI2136">
        <f ca="1"/>
        <v>0</v>
      </c>
      <c r="AJ2136">
        <f ca="1"/>
        <v>0</v>
      </c>
      <c r="AK2136">
        <f ca="1"/>
        <v>0</v>
      </c>
      <c r="AL2136" t="str">
        <f ca="1"/>
        <v/>
      </c>
    </row>
    <row r="2137" spans="13:38">
      <c r="M2137" t="str" cm="1">
        <f t="array" ref="M2137">_xlfn._xlws.FILTER(SUM(H2137:L2137),SUM(H2137:L2137)&lt;&gt;0,"")</f>
        <v/>
      </c>
      <c r="AC2137" t="str">
        <f ca="1"/>
        <v/>
      </c>
      <c r="AE2137">
        <f ca="1"/>
        <v>0</v>
      </c>
      <c r="AF2137">
        <f ca="1"/>
        <v>0</v>
      </c>
      <c r="AG2137">
        <f ca="1"/>
        <v>0</v>
      </c>
      <c r="AH2137">
        <f ca="1"/>
        <v>0</v>
      </c>
      <c r="AI2137">
        <f ca="1"/>
        <v>0</v>
      </c>
      <c r="AJ2137">
        <f ca="1"/>
        <v>0</v>
      </c>
      <c r="AK2137">
        <f ca="1"/>
        <v>0</v>
      </c>
      <c r="AL2137" t="str">
        <f ca="1"/>
        <v/>
      </c>
    </row>
    <row r="2138" spans="13:38">
      <c r="M2138" t="str" cm="1">
        <f t="array" ref="M2138">_xlfn._xlws.FILTER(SUM(H2138:L2138),SUM(H2138:L2138)&lt;&gt;0,"")</f>
        <v/>
      </c>
      <c r="AC2138" t="str">
        <f ca="1"/>
        <v/>
      </c>
      <c r="AE2138">
        <f ca="1"/>
        <v>0</v>
      </c>
      <c r="AF2138">
        <f ca="1"/>
        <v>0</v>
      </c>
      <c r="AG2138">
        <f ca="1"/>
        <v>0</v>
      </c>
      <c r="AH2138">
        <f ca="1"/>
        <v>0</v>
      </c>
      <c r="AI2138">
        <f ca="1"/>
        <v>0</v>
      </c>
      <c r="AJ2138">
        <f ca="1"/>
        <v>0</v>
      </c>
      <c r="AK2138">
        <f ca="1"/>
        <v>0</v>
      </c>
      <c r="AL2138" t="str">
        <f ca="1"/>
        <v/>
      </c>
    </row>
    <row r="2139" spans="13:38">
      <c r="M2139" t="str" cm="1">
        <f t="array" ref="M2139">_xlfn._xlws.FILTER(SUM(H2139:L2139),SUM(H2139:L2139)&lt;&gt;0,"")</f>
        <v/>
      </c>
      <c r="AC2139" t="str">
        <f ca="1"/>
        <v/>
      </c>
      <c r="AE2139">
        <f ca="1"/>
        <v>0</v>
      </c>
      <c r="AF2139">
        <f ca="1"/>
        <v>0</v>
      </c>
      <c r="AG2139">
        <f ca="1"/>
        <v>0</v>
      </c>
      <c r="AH2139">
        <f ca="1"/>
        <v>0</v>
      </c>
      <c r="AI2139">
        <f ca="1"/>
        <v>0</v>
      </c>
      <c r="AJ2139">
        <f ca="1"/>
        <v>0</v>
      </c>
      <c r="AK2139">
        <f ca="1"/>
        <v>0</v>
      </c>
      <c r="AL2139" t="str">
        <f ca="1"/>
        <v/>
      </c>
    </row>
    <row r="2140" spans="13:38">
      <c r="M2140" t="str" cm="1">
        <f t="array" ref="M2140">_xlfn._xlws.FILTER(SUM(H2140:L2140),SUM(H2140:L2140)&lt;&gt;0,"")</f>
        <v/>
      </c>
      <c r="AC2140" t="str">
        <f ca="1"/>
        <v/>
      </c>
      <c r="AE2140">
        <f ca="1"/>
        <v>0</v>
      </c>
      <c r="AF2140">
        <f ca="1"/>
        <v>0</v>
      </c>
      <c r="AG2140">
        <f ca="1"/>
        <v>0</v>
      </c>
      <c r="AH2140">
        <f ca="1"/>
        <v>0</v>
      </c>
      <c r="AI2140">
        <f ca="1"/>
        <v>0</v>
      </c>
      <c r="AJ2140">
        <f ca="1"/>
        <v>0</v>
      </c>
      <c r="AK2140">
        <f ca="1"/>
        <v>0</v>
      </c>
      <c r="AL2140" t="str">
        <f ca="1"/>
        <v/>
      </c>
    </row>
    <row r="2141" spans="13:38">
      <c r="M2141" t="str" cm="1">
        <f t="array" ref="M2141">_xlfn._xlws.FILTER(SUM(H2141:L2141),SUM(H2141:L2141)&lt;&gt;0,"")</f>
        <v/>
      </c>
      <c r="AC2141" t="str">
        <f ca="1"/>
        <v/>
      </c>
      <c r="AE2141">
        <f ca="1"/>
        <v>0</v>
      </c>
      <c r="AF2141">
        <f ca="1"/>
        <v>0</v>
      </c>
      <c r="AG2141">
        <f ca="1"/>
        <v>0</v>
      </c>
      <c r="AH2141">
        <f ca="1"/>
        <v>0</v>
      </c>
      <c r="AI2141">
        <f ca="1"/>
        <v>0</v>
      </c>
      <c r="AJ2141">
        <f ca="1"/>
        <v>0</v>
      </c>
      <c r="AK2141">
        <f ca="1"/>
        <v>0</v>
      </c>
      <c r="AL2141" t="str">
        <f ca="1"/>
        <v/>
      </c>
    </row>
    <row r="2142" spans="13:38">
      <c r="M2142" t="str" cm="1">
        <f t="array" ref="M2142">_xlfn._xlws.FILTER(SUM(H2142:L2142),SUM(H2142:L2142)&lt;&gt;0,"")</f>
        <v/>
      </c>
      <c r="AC2142" t="str">
        <f ca="1"/>
        <v/>
      </c>
      <c r="AE2142">
        <f ca="1"/>
        <v>0</v>
      </c>
      <c r="AF2142">
        <f ca="1"/>
        <v>0</v>
      </c>
      <c r="AG2142">
        <f ca="1"/>
        <v>0</v>
      </c>
      <c r="AH2142">
        <f ca="1"/>
        <v>0</v>
      </c>
      <c r="AI2142">
        <f ca="1"/>
        <v>0</v>
      </c>
      <c r="AJ2142">
        <f ca="1"/>
        <v>0</v>
      </c>
      <c r="AK2142">
        <f ca="1"/>
        <v>0</v>
      </c>
      <c r="AL2142" t="str">
        <f ca="1"/>
        <v/>
      </c>
    </row>
    <row r="2143" spans="13:38">
      <c r="M2143" t="str" cm="1">
        <f t="array" ref="M2143">_xlfn._xlws.FILTER(SUM(H2143:L2143),SUM(H2143:L2143)&lt;&gt;0,"")</f>
        <v/>
      </c>
      <c r="AC2143" t="str">
        <f ca="1"/>
        <v/>
      </c>
      <c r="AE2143">
        <f ca="1"/>
        <v>0</v>
      </c>
      <c r="AF2143">
        <f ca="1"/>
        <v>0</v>
      </c>
      <c r="AG2143">
        <f ca="1"/>
        <v>0</v>
      </c>
      <c r="AH2143">
        <f ca="1"/>
        <v>0</v>
      </c>
      <c r="AI2143">
        <f ca="1"/>
        <v>0</v>
      </c>
      <c r="AJ2143">
        <f ca="1"/>
        <v>0</v>
      </c>
      <c r="AK2143">
        <f ca="1"/>
        <v>0</v>
      </c>
      <c r="AL2143" t="str">
        <f ca="1"/>
        <v/>
      </c>
    </row>
    <row r="2144" spans="13:38">
      <c r="M2144" t="str" cm="1">
        <f t="array" ref="M2144">_xlfn._xlws.FILTER(SUM(H2144:L2144),SUM(H2144:L2144)&lt;&gt;0,"")</f>
        <v/>
      </c>
      <c r="AC2144" t="str">
        <f ca="1"/>
        <v/>
      </c>
      <c r="AE2144">
        <f ca="1"/>
        <v>0</v>
      </c>
      <c r="AF2144">
        <f ca="1"/>
        <v>0</v>
      </c>
      <c r="AG2144">
        <f ca="1"/>
        <v>0</v>
      </c>
      <c r="AH2144">
        <f ca="1"/>
        <v>0</v>
      </c>
      <c r="AI2144">
        <f ca="1"/>
        <v>0</v>
      </c>
      <c r="AJ2144">
        <f ca="1"/>
        <v>0</v>
      </c>
      <c r="AK2144">
        <f ca="1"/>
        <v>0</v>
      </c>
      <c r="AL2144" t="str">
        <f ca="1"/>
        <v/>
      </c>
    </row>
    <row r="2145" spans="13:38">
      <c r="M2145" t="str" cm="1">
        <f t="array" ref="M2145">_xlfn._xlws.FILTER(SUM(H2145:L2145),SUM(H2145:L2145)&lt;&gt;0,"")</f>
        <v/>
      </c>
      <c r="AC2145" t="str">
        <f ca="1"/>
        <v/>
      </c>
      <c r="AE2145">
        <f ca="1"/>
        <v>0</v>
      </c>
      <c r="AF2145">
        <f ca="1"/>
        <v>0</v>
      </c>
      <c r="AG2145">
        <f ca="1"/>
        <v>0</v>
      </c>
      <c r="AH2145">
        <f ca="1"/>
        <v>0</v>
      </c>
      <c r="AI2145">
        <f ca="1"/>
        <v>0</v>
      </c>
      <c r="AJ2145">
        <f ca="1"/>
        <v>0</v>
      </c>
      <c r="AK2145">
        <f ca="1"/>
        <v>0</v>
      </c>
      <c r="AL2145" t="str">
        <f ca="1"/>
        <v/>
      </c>
    </row>
    <row r="2146" spans="13:38">
      <c r="M2146" t="str" cm="1">
        <f t="array" ref="M2146">_xlfn._xlws.FILTER(SUM(H2146:L2146),SUM(H2146:L2146)&lt;&gt;0,"")</f>
        <v/>
      </c>
      <c r="AC2146" t="str">
        <f ca="1"/>
        <v/>
      </c>
      <c r="AE2146">
        <f ca="1"/>
        <v>0</v>
      </c>
      <c r="AF2146">
        <f ca="1"/>
        <v>0</v>
      </c>
      <c r="AG2146">
        <f ca="1"/>
        <v>0</v>
      </c>
      <c r="AH2146">
        <f ca="1"/>
        <v>0</v>
      </c>
      <c r="AI2146">
        <f ca="1"/>
        <v>0</v>
      </c>
      <c r="AJ2146">
        <f ca="1"/>
        <v>0</v>
      </c>
      <c r="AK2146">
        <f ca="1"/>
        <v>0</v>
      </c>
      <c r="AL2146" t="str">
        <f ca="1"/>
        <v/>
      </c>
    </row>
    <row r="2147" spans="13:38">
      <c r="M2147" t="str" cm="1">
        <f t="array" ref="M2147">_xlfn._xlws.FILTER(SUM(H2147:L2147),SUM(H2147:L2147)&lt;&gt;0,"")</f>
        <v/>
      </c>
      <c r="AC2147" t="str">
        <f ca="1"/>
        <v/>
      </c>
      <c r="AE2147">
        <f ca="1"/>
        <v>0</v>
      </c>
      <c r="AF2147">
        <f ca="1"/>
        <v>0</v>
      </c>
      <c r="AG2147">
        <f ca="1"/>
        <v>0</v>
      </c>
      <c r="AH2147">
        <f ca="1"/>
        <v>0</v>
      </c>
      <c r="AI2147">
        <f ca="1"/>
        <v>0</v>
      </c>
      <c r="AJ2147">
        <f ca="1"/>
        <v>0</v>
      </c>
      <c r="AK2147">
        <f ca="1"/>
        <v>0</v>
      </c>
      <c r="AL2147" t="str">
        <f ca="1"/>
        <v/>
      </c>
    </row>
    <row r="2148" spans="13:38">
      <c r="M2148" t="str" cm="1">
        <f t="array" ref="M2148">_xlfn._xlws.FILTER(SUM(H2148:L2148),SUM(H2148:L2148)&lt;&gt;0,"")</f>
        <v/>
      </c>
      <c r="AC2148" t="str">
        <f ca="1"/>
        <v/>
      </c>
      <c r="AE2148">
        <f ca="1"/>
        <v>0</v>
      </c>
      <c r="AF2148">
        <f ca="1"/>
        <v>0</v>
      </c>
      <c r="AG2148">
        <f ca="1"/>
        <v>0</v>
      </c>
      <c r="AH2148">
        <f ca="1"/>
        <v>0</v>
      </c>
      <c r="AI2148">
        <f ca="1"/>
        <v>0</v>
      </c>
      <c r="AJ2148">
        <f ca="1"/>
        <v>0</v>
      </c>
      <c r="AK2148">
        <f ca="1"/>
        <v>0</v>
      </c>
      <c r="AL2148" t="str">
        <f ca="1"/>
        <v/>
      </c>
    </row>
    <row r="2149" spans="13:38">
      <c r="M2149" t="str" cm="1">
        <f t="array" ref="M2149">_xlfn._xlws.FILTER(SUM(H2149:L2149),SUM(H2149:L2149)&lt;&gt;0,"")</f>
        <v/>
      </c>
      <c r="AC2149" t="str">
        <f ca="1"/>
        <v/>
      </c>
      <c r="AE2149">
        <f ca="1"/>
        <v>0</v>
      </c>
      <c r="AF2149">
        <f ca="1"/>
        <v>0</v>
      </c>
      <c r="AG2149">
        <f ca="1"/>
        <v>0</v>
      </c>
      <c r="AH2149">
        <f ca="1"/>
        <v>0</v>
      </c>
      <c r="AI2149">
        <f ca="1"/>
        <v>0</v>
      </c>
      <c r="AJ2149">
        <f ca="1"/>
        <v>0</v>
      </c>
      <c r="AK2149">
        <f ca="1"/>
        <v>0</v>
      </c>
      <c r="AL2149" t="str">
        <f ca="1"/>
        <v/>
      </c>
    </row>
    <row r="2150" spans="13:38">
      <c r="M2150" t="str" cm="1">
        <f t="array" ref="M2150">_xlfn._xlws.FILTER(SUM(H2150:L2150),SUM(H2150:L2150)&lt;&gt;0,"")</f>
        <v/>
      </c>
      <c r="AC2150" t="str">
        <f ca="1"/>
        <v/>
      </c>
      <c r="AE2150">
        <f ca="1"/>
        <v>0</v>
      </c>
      <c r="AF2150">
        <f ca="1"/>
        <v>0</v>
      </c>
      <c r="AG2150">
        <f ca="1"/>
        <v>0</v>
      </c>
      <c r="AH2150">
        <f ca="1"/>
        <v>0</v>
      </c>
      <c r="AI2150">
        <f ca="1"/>
        <v>0</v>
      </c>
      <c r="AJ2150">
        <f ca="1"/>
        <v>0</v>
      </c>
      <c r="AK2150">
        <f ca="1"/>
        <v>0</v>
      </c>
      <c r="AL2150" t="str">
        <f ca="1"/>
        <v/>
      </c>
    </row>
    <row r="2151" spans="13:38">
      <c r="M2151" t="str" cm="1">
        <f t="array" ref="M2151">_xlfn._xlws.FILTER(SUM(H2151:L2151),SUM(H2151:L2151)&lt;&gt;0,"")</f>
        <v/>
      </c>
      <c r="AC2151" t="str">
        <f ca="1"/>
        <v/>
      </c>
      <c r="AE2151">
        <f ca="1"/>
        <v>0</v>
      </c>
      <c r="AF2151">
        <f ca="1"/>
        <v>0</v>
      </c>
      <c r="AG2151">
        <f ca="1"/>
        <v>0</v>
      </c>
      <c r="AH2151">
        <f ca="1"/>
        <v>0</v>
      </c>
      <c r="AI2151">
        <f ca="1"/>
        <v>0</v>
      </c>
      <c r="AJ2151">
        <f ca="1"/>
        <v>0</v>
      </c>
      <c r="AK2151">
        <f ca="1"/>
        <v>0</v>
      </c>
      <c r="AL2151" t="str">
        <f ca="1"/>
        <v/>
      </c>
    </row>
    <row r="2152" spans="13:38">
      <c r="M2152" t="str" cm="1">
        <f t="array" ref="M2152">_xlfn._xlws.FILTER(SUM(H2152:L2152),SUM(H2152:L2152)&lt;&gt;0,"")</f>
        <v/>
      </c>
      <c r="AC2152" t="str">
        <f ca="1"/>
        <v/>
      </c>
      <c r="AE2152">
        <f ca="1"/>
        <v>0</v>
      </c>
      <c r="AF2152">
        <f ca="1"/>
        <v>0</v>
      </c>
      <c r="AG2152">
        <f ca="1"/>
        <v>0</v>
      </c>
      <c r="AH2152">
        <f ca="1"/>
        <v>0</v>
      </c>
      <c r="AI2152">
        <f ca="1"/>
        <v>0</v>
      </c>
      <c r="AJ2152">
        <f ca="1"/>
        <v>0</v>
      </c>
      <c r="AK2152">
        <f ca="1"/>
        <v>0</v>
      </c>
      <c r="AL2152" t="str">
        <f ca="1"/>
        <v/>
      </c>
    </row>
    <row r="2153" spans="13:38">
      <c r="M2153" t="str" cm="1">
        <f t="array" ref="M2153">_xlfn._xlws.FILTER(SUM(H2153:L2153),SUM(H2153:L2153)&lt;&gt;0,"")</f>
        <v/>
      </c>
      <c r="AC2153" t="str">
        <f ca="1"/>
        <v/>
      </c>
      <c r="AE2153">
        <f ca="1"/>
        <v>0</v>
      </c>
      <c r="AF2153">
        <f ca="1"/>
        <v>0</v>
      </c>
      <c r="AG2153">
        <f ca="1"/>
        <v>0</v>
      </c>
      <c r="AH2153">
        <f ca="1"/>
        <v>0</v>
      </c>
      <c r="AI2153">
        <f ca="1"/>
        <v>0</v>
      </c>
      <c r="AJ2153">
        <f ca="1"/>
        <v>0</v>
      </c>
      <c r="AK2153">
        <f ca="1"/>
        <v>0</v>
      </c>
      <c r="AL2153" t="str">
        <f ca="1"/>
        <v/>
      </c>
    </row>
    <row r="2154" spans="13:38">
      <c r="M2154" t="str" cm="1">
        <f t="array" ref="M2154">_xlfn._xlws.FILTER(SUM(H2154:L2154),SUM(H2154:L2154)&lt;&gt;0,"")</f>
        <v/>
      </c>
      <c r="AC2154" t="str">
        <f ca="1"/>
        <v/>
      </c>
      <c r="AE2154">
        <f ca="1"/>
        <v>0</v>
      </c>
      <c r="AF2154">
        <f ca="1"/>
        <v>0</v>
      </c>
      <c r="AG2154">
        <f ca="1"/>
        <v>0</v>
      </c>
      <c r="AH2154">
        <f ca="1"/>
        <v>0</v>
      </c>
      <c r="AI2154">
        <f ca="1"/>
        <v>0</v>
      </c>
      <c r="AJ2154">
        <f ca="1"/>
        <v>0</v>
      </c>
      <c r="AK2154">
        <f ca="1"/>
        <v>0</v>
      </c>
      <c r="AL2154" t="str">
        <f ca="1"/>
        <v/>
      </c>
    </row>
    <row r="2155" spans="13:38">
      <c r="M2155" t="str" cm="1">
        <f t="array" ref="M2155">_xlfn._xlws.FILTER(SUM(H2155:L2155),SUM(H2155:L2155)&lt;&gt;0,"")</f>
        <v/>
      </c>
      <c r="AC2155" t="str">
        <f ca="1"/>
        <v/>
      </c>
      <c r="AE2155">
        <f ca="1"/>
        <v>0</v>
      </c>
      <c r="AF2155">
        <f ca="1"/>
        <v>0</v>
      </c>
      <c r="AG2155">
        <f ca="1"/>
        <v>0</v>
      </c>
      <c r="AH2155">
        <f ca="1"/>
        <v>0</v>
      </c>
      <c r="AI2155">
        <f ca="1"/>
        <v>0</v>
      </c>
      <c r="AJ2155">
        <f ca="1"/>
        <v>0</v>
      </c>
      <c r="AK2155">
        <f ca="1"/>
        <v>0</v>
      </c>
      <c r="AL2155" t="str">
        <f ca="1"/>
        <v/>
      </c>
    </row>
    <row r="2156" spans="13:38">
      <c r="M2156" t="str" cm="1">
        <f t="array" ref="M2156">_xlfn._xlws.FILTER(SUM(H2156:L2156),SUM(H2156:L2156)&lt;&gt;0,"")</f>
        <v/>
      </c>
      <c r="AC2156" t="str">
        <f ca="1"/>
        <v/>
      </c>
      <c r="AE2156">
        <f ca="1"/>
        <v>0</v>
      </c>
      <c r="AF2156">
        <f ca="1"/>
        <v>0</v>
      </c>
      <c r="AG2156">
        <f ca="1"/>
        <v>0</v>
      </c>
      <c r="AH2156">
        <f ca="1"/>
        <v>0</v>
      </c>
      <c r="AI2156">
        <f ca="1"/>
        <v>0</v>
      </c>
      <c r="AJ2156">
        <f ca="1"/>
        <v>0</v>
      </c>
      <c r="AK2156">
        <f ca="1"/>
        <v>0</v>
      </c>
      <c r="AL2156" t="str">
        <f ca="1"/>
        <v/>
      </c>
    </row>
    <row r="2157" spans="13:38">
      <c r="M2157" t="str" cm="1">
        <f t="array" ref="M2157">_xlfn._xlws.FILTER(SUM(H2157:L2157),SUM(H2157:L2157)&lt;&gt;0,"")</f>
        <v/>
      </c>
      <c r="AC2157" t="str">
        <f ca="1"/>
        <v/>
      </c>
      <c r="AE2157">
        <f ca="1"/>
        <v>0</v>
      </c>
      <c r="AF2157">
        <f ca="1"/>
        <v>0</v>
      </c>
      <c r="AG2157">
        <f ca="1"/>
        <v>0</v>
      </c>
      <c r="AH2157">
        <f ca="1"/>
        <v>0</v>
      </c>
      <c r="AI2157">
        <f ca="1"/>
        <v>0</v>
      </c>
      <c r="AJ2157">
        <f ca="1"/>
        <v>0</v>
      </c>
      <c r="AK2157">
        <f ca="1"/>
        <v>0</v>
      </c>
      <c r="AL2157" t="str">
        <f ca="1"/>
        <v/>
      </c>
    </row>
    <row r="2158" spans="13:38">
      <c r="M2158" t="str" cm="1">
        <f t="array" ref="M2158">_xlfn._xlws.FILTER(SUM(H2158:L2158),SUM(H2158:L2158)&lt;&gt;0,"")</f>
        <v/>
      </c>
      <c r="AC2158" t="str">
        <f ca="1"/>
        <v/>
      </c>
      <c r="AE2158">
        <f ca="1"/>
        <v>0</v>
      </c>
      <c r="AF2158">
        <f ca="1"/>
        <v>0</v>
      </c>
      <c r="AG2158">
        <f ca="1"/>
        <v>0</v>
      </c>
      <c r="AH2158">
        <f ca="1"/>
        <v>0</v>
      </c>
      <c r="AI2158">
        <f ca="1"/>
        <v>0</v>
      </c>
      <c r="AJ2158">
        <f ca="1"/>
        <v>0</v>
      </c>
      <c r="AK2158">
        <f ca="1"/>
        <v>0</v>
      </c>
      <c r="AL2158" t="str">
        <f ca="1"/>
        <v/>
      </c>
    </row>
    <row r="2159" spans="13:38">
      <c r="M2159" t="str" cm="1">
        <f t="array" ref="M2159">_xlfn._xlws.FILTER(SUM(H2159:L2159),SUM(H2159:L2159)&lt;&gt;0,"")</f>
        <v/>
      </c>
      <c r="AC2159" t="str">
        <f ca="1"/>
        <v/>
      </c>
      <c r="AE2159">
        <f ca="1"/>
        <v>0</v>
      </c>
      <c r="AF2159">
        <f ca="1"/>
        <v>0</v>
      </c>
      <c r="AG2159">
        <f ca="1"/>
        <v>0</v>
      </c>
      <c r="AH2159">
        <f ca="1"/>
        <v>0</v>
      </c>
      <c r="AI2159">
        <f ca="1"/>
        <v>0</v>
      </c>
      <c r="AJ2159">
        <f ca="1"/>
        <v>0</v>
      </c>
      <c r="AK2159">
        <f ca="1"/>
        <v>0</v>
      </c>
      <c r="AL2159" t="str">
        <f ca="1"/>
        <v/>
      </c>
    </row>
    <row r="2160" spans="13:38">
      <c r="M2160" t="str" cm="1">
        <f t="array" ref="M2160">_xlfn._xlws.FILTER(SUM(H2160:L2160),SUM(H2160:L2160)&lt;&gt;0,"")</f>
        <v/>
      </c>
      <c r="AC2160" t="str">
        <f ca="1"/>
        <v/>
      </c>
      <c r="AE2160">
        <f ca="1"/>
        <v>0</v>
      </c>
      <c r="AF2160">
        <f ca="1"/>
        <v>0</v>
      </c>
      <c r="AG2160">
        <f ca="1"/>
        <v>0</v>
      </c>
      <c r="AH2160">
        <f ca="1"/>
        <v>0</v>
      </c>
      <c r="AI2160">
        <f ca="1"/>
        <v>0</v>
      </c>
      <c r="AJ2160">
        <f ca="1"/>
        <v>0</v>
      </c>
      <c r="AK2160">
        <f ca="1"/>
        <v>0</v>
      </c>
      <c r="AL2160" t="str">
        <f ca="1"/>
        <v/>
      </c>
    </row>
    <row r="2161" spans="13:38">
      <c r="M2161" t="str" cm="1">
        <f t="array" ref="M2161">_xlfn._xlws.FILTER(SUM(H2161:L2161),SUM(H2161:L2161)&lt;&gt;0,"")</f>
        <v/>
      </c>
      <c r="AC2161" t="str">
        <f ca="1"/>
        <v/>
      </c>
      <c r="AE2161">
        <f ca="1"/>
        <v>0</v>
      </c>
      <c r="AF2161">
        <f ca="1"/>
        <v>0</v>
      </c>
      <c r="AG2161">
        <f ca="1"/>
        <v>0</v>
      </c>
      <c r="AH2161">
        <f ca="1"/>
        <v>0</v>
      </c>
      <c r="AI2161">
        <f ca="1"/>
        <v>0</v>
      </c>
      <c r="AJ2161">
        <f ca="1"/>
        <v>0</v>
      </c>
      <c r="AK2161">
        <f ca="1"/>
        <v>0</v>
      </c>
      <c r="AL2161" t="str">
        <f ca="1"/>
        <v/>
      </c>
    </row>
    <row r="2162" spans="13:38">
      <c r="M2162" t="str" cm="1">
        <f t="array" ref="M2162">_xlfn._xlws.FILTER(SUM(H2162:L2162),SUM(H2162:L2162)&lt;&gt;0,"")</f>
        <v/>
      </c>
      <c r="AC2162" t="str">
        <f ca="1"/>
        <v/>
      </c>
      <c r="AE2162">
        <f ca="1"/>
        <v>0</v>
      </c>
      <c r="AF2162">
        <f ca="1"/>
        <v>0</v>
      </c>
      <c r="AG2162">
        <f ca="1"/>
        <v>0</v>
      </c>
      <c r="AH2162">
        <f ca="1"/>
        <v>0</v>
      </c>
      <c r="AI2162">
        <f ca="1"/>
        <v>0</v>
      </c>
      <c r="AJ2162">
        <f ca="1"/>
        <v>0</v>
      </c>
      <c r="AK2162">
        <f ca="1"/>
        <v>0</v>
      </c>
      <c r="AL2162" t="str">
        <f ca="1"/>
        <v/>
      </c>
    </row>
    <row r="2163" spans="13:38">
      <c r="M2163" t="str" cm="1">
        <f t="array" ref="M2163">_xlfn._xlws.FILTER(SUM(H2163:L2163),SUM(H2163:L2163)&lt;&gt;0,"")</f>
        <v/>
      </c>
      <c r="AC2163" t="str">
        <f ca="1"/>
        <v/>
      </c>
      <c r="AE2163">
        <f ca="1"/>
        <v>0</v>
      </c>
      <c r="AF2163">
        <f ca="1"/>
        <v>0</v>
      </c>
      <c r="AG2163">
        <f ca="1"/>
        <v>0</v>
      </c>
      <c r="AH2163">
        <f ca="1"/>
        <v>0</v>
      </c>
      <c r="AI2163">
        <f ca="1"/>
        <v>0</v>
      </c>
      <c r="AJ2163">
        <f ca="1"/>
        <v>0</v>
      </c>
      <c r="AK2163">
        <f ca="1"/>
        <v>0</v>
      </c>
      <c r="AL2163" t="str">
        <f ca="1"/>
        <v/>
      </c>
    </row>
    <row r="2164" spans="13:38">
      <c r="M2164" t="str" cm="1">
        <f t="array" ref="M2164">_xlfn._xlws.FILTER(SUM(H2164:L2164),SUM(H2164:L2164)&lt;&gt;0,"")</f>
        <v/>
      </c>
      <c r="AC2164" t="str">
        <f ca="1"/>
        <v/>
      </c>
      <c r="AE2164">
        <f ca="1"/>
        <v>0</v>
      </c>
      <c r="AF2164">
        <f ca="1"/>
        <v>0</v>
      </c>
      <c r="AG2164">
        <f ca="1"/>
        <v>0</v>
      </c>
      <c r="AH2164">
        <f ca="1"/>
        <v>0</v>
      </c>
      <c r="AI2164">
        <f ca="1"/>
        <v>0</v>
      </c>
      <c r="AJ2164">
        <f ca="1"/>
        <v>0</v>
      </c>
      <c r="AK2164">
        <f ca="1"/>
        <v>0</v>
      </c>
      <c r="AL2164" t="str">
        <f ca="1"/>
        <v/>
      </c>
    </row>
    <row r="2165" spans="13:38">
      <c r="M2165" t="str" cm="1">
        <f t="array" ref="M2165">_xlfn._xlws.FILTER(SUM(H2165:L2165),SUM(H2165:L2165)&lt;&gt;0,"")</f>
        <v/>
      </c>
      <c r="AC2165" t="str">
        <f ca="1"/>
        <v/>
      </c>
      <c r="AE2165">
        <f ca="1"/>
        <v>0</v>
      </c>
      <c r="AF2165">
        <f ca="1"/>
        <v>0</v>
      </c>
      <c r="AG2165">
        <f ca="1"/>
        <v>0</v>
      </c>
      <c r="AH2165">
        <f ca="1"/>
        <v>0</v>
      </c>
      <c r="AI2165">
        <f ca="1"/>
        <v>0</v>
      </c>
      <c r="AJ2165">
        <f ca="1"/>
        <v>0</v>
      </c>
      <c r="AK2165">
        <f ca="1"/>
        <v>0</v>
      </c>
      <c r="AL2165" t="str">
        <f ca="1"/>
        <v/>
      </c>
    </row>
    <row r="2166" spans="13:38">
      <c r="M2166" t="str" cm="1">
        <f t="array" ref="M2166">_xlfn._xlws.FILTER(SUM(H2166:L2166),SUM(H2166:L2166)&lt;&gt;0,"")</f>
        <v/>
      </c>
      <c r="AC2166" t="str">
        <f ca="1"/>
        <v/>
      </c>
      <c r="AE2166">
        <f ca="1"/>
        <v>0</v>
      </c>
      <c r="AF2166">
        <f ca="1"/>
        <v>0</v>
      </c>
      <c r="AG2166">
        <f ca="1"/>
        <v>0</v>
      </c>
      <c r="AH2166">
        <f ca="1"/>
        <v>0</v>
      </c>
      <c r="AI2166">
        <f ca="1"/>
        <v>0</v>
      </c>
      <c r="AJ2166">
        <f ca="1"/>
        <v>0</v>
      </c>
      <c r="AK2166">
        <f ca="1"/>
        <v>0</v>
      </c>
      <c r="AL2166" t="str">
        <f ca="1"/>
        <v/>
      </c>
    </row>
    <row r="2167" spans="13:38">
      <c r="M2167" t="str" cm="1">
        <f t="array" ref="M2167">_xlfn._xlws.FILTER(SUM(H2167:L2167),SUM(H2167:L2167)&lt;&gt;0,"")</f>
        <v/>
      </c>
      <c r="AC2167" t="str">
        <f ca="1"/>
        <v/>
      </c>
      <c r="AE2167">
        <f ca="1"/>
        <v>0</v>
      </c>
      <c r="AF2167">
        <f ca="1"/>
        <v>0</v>
      </c>
      <c r="AG2167">
        <f ca="1"/>
        <v>0</v>
      </c>
      <c r="AH2167">
        <f ca="1"/>
        <v>0</v>
      </c>
      <c r="AI2167">
        <f ca="1"/>
        <v>0</v>
      </c>
      <c r="AJ2167">
        <f ca="1"/>
        <v>0</v>
      </c>
      <c r="AK2167">
        <f ca="1"/>
        <v>0</v>
      </c>
      <c r="AL2167" t="str">
        <f ca="1"/>
        <v/>
      </c>
    </row>
    <row r="2168" spans="13:38">
      <c r="M2168" t="str" cm="1">
        <f t="array" ref="M2168">_xlfn._xlws.FILTER(SUM(H2168:L2168),SUM(H2168:L2168)&lt;&gt;0,"")</f>
        <v/>
      </c>
      <c r="AC2168" t="str">
        <f ca="1"/>
        <v/>
      </c>
      <c r="AE2168">
        <f ca="1"/>
        <v>0</v>
      </c>
      <c r="AF2168">
        <f ca="1"/>
        <v>0</v>
      </c>
      <c r="AG2168">
        <f ca="1"/>
        <v>0</v>
      </c>
      <c r="AH2168">
        <f ca="1"/>
        <v>0</v>
      </c>
      <c r="AI2168">
        <f ca="1"/>
        <v>0</v>
      </c>
      <c r="AJ2168">
        <f ca="1"/>
        <v>0</v>
      </c>
      <c r="AK2168">
        <f ca="1"/>
        <v>0</v>
      </c>
      <c r="AL2168" t="str">
        <f ca="1"/>
        <v/>
      </c>
    </row>
    <row r="2169" spans="13:38">
      <c r="M2169" t="str" cm="1">
        <f t="array" ref="M2169">_xlfn._xlws.FILTER(SUM(H2169:L2169),SUM(H2169:L2169)&lt;&gt;0,"")</f>
        <v/>
      </c>
      <c r="AC2169" t="str">
        <f ca="1"/>
        <v/>
      </c>
      <c r="AE2169">
        <f ca="1"/>
        <v>0</v>
      </c>
      <c r="AF2169">
        <f ca="1"/>
        <v>0</v>
      </c>
      <c r="AG2169">
        <f ca="1"/>
        <v>0</v>
      </c>
      <c r="AH2169">
        <f ca="1"/>
        <v>0</v>
      </c>
      <c r="AI2169">
        <f ca="1"/>
        <v>0</v>
      </c>
      <c r="AJ2169">
        <f ca="1"/>
        <v>0</v>
      </c>
      <c r="AK2169">
        <f ca="1"/>
        <v>0</v>
      </c>
      <c r="AL2169" t="str">
        <f ca="1"/>
        <v/>
      </c>
    </row>
    <row r="2170" spans="13:38">
      <c r="M2170" t="str" cm="1">
        <f t="array" ref="M2170">_xlfn._xlws.FILTER(SUM(H2170:L2170),SUM(H2170:L2170)&lt;&gt;0,"")</f>
        <v/>
      </c>
      <c r="AC2170" t="str">
        <f ca="1"/>
        <v/>
      </c>
      <c r="AE2170">
        <f ca="1"/>
        <v>0</v>
      </c>
      <c r="AF2170">
        <f ca="1"/>
        <v>0</v>
      </c>
      <c r="AG2170">
        <f ca="1"/>
        <v>0</v>
      </c>
      <c r="AH2170">
        <f ca="1"/>
        <v>0</v>
      </c>
      <c r="AI2170">
        <f ca="1"/>
        <v>0</v>
      </c>
      <c r="AJ2170">
        <f ca="1"/>
        <v>0</v>
      </c>
      <c r="AK2170">
        <f ca="1"/>
        <v>0</v>
      </c>
      <c r="AL2170" t="str">
        <f ca="1"/>
        <v/>
      </c>
    </row>
    <row r="2171" spans="13:38">
      <c r="M2171" t="str" cm="1">
        <f t="array" ref="M2171">_xlfn._xlws.FILTER(SUM(H2171:L2171),SUM(H2171:L2171)&lt;&gt;0,"")</f>
        <v/>
      </c>
      <c r="AC2171" t="str">
        <f ca="1"/>
        <v/>
      </c>
      <c r="AE2171">
        <f ca="1"/>
        <v>0</v>
      </c>
      <c r="AF2171">
        <f ca="1"/>
        <v>0</v>
      </c>
      <c r="AG2171">
        <f ca="1"/>
        <v>0</v>
      </c>
      <c r="AH2171">
        <f ca="1"/>
        <v>0</v>
      </c>
      <c r="AI2171">
        <f ca="1"/>
        <v>0</v>
      </c>
      <c r="AJ2171">
        <f ca="1"/>
        <v>0</v>
      </c>
      <c r="AK2171">
        <f ca="1"/>
        <v>0</v>
      </c>
      <c r="AL2171" t="str">
        <f ca="1"/>
        <v/>
      </c>
    </row>
    <row r="2172" spans="13:38">
      <c r="M2172" t="str" cm="1">
        <f t="array" ref="M2172">_xlfn._xlws.FILTER(SUM(H2172:L2172),SUM(H2172:L2172)&lt;&gt;0,"")</f>
        <v/>
      </c>
      <c r="AC2172" t="str">
        <f ca="1"/>
        <v/>
      </c>
      <c r="AE2172">
        <f ca="1"/>
        <v>0</v>
      </c>
      <c r="AF2172">
        <f ca="1"/>
        <v>0</v>
      </c>
      <c r="AG2172">
        <f ca="1"/>
        <v>0</v>
      </c>
      <c r="AH2172">
        <f ca="1"/>
        <v>0</v>
      </c>
      <c r="AI2172">
        <f ca="1"/>
        <v>0</v>
      </c>
      <c r="AJ2172">
        <f ca="1"/>
        <v>0</v>
      </c>
      <c r="AK2172">
        <f ca="1"/>
        <v>0</v>
      </c>
      <c r="AL2172" t="str">
        <f ca="1"/>
        <v/>
      </c>
    </row>
    <row r="2173" spans="13:38">
      <c r="M2173" t="str" cm="1">
        <f t="array" ref="M2173">_xlfn._xlws.FILTER(SUM(H2173:L2173),SUM(H2173:L2173)&lt;&gt;0,"")</f>
        <v/>
      </c>
      <c r="AC2173" t="str">
        <f ca="1"/>
        <v/>
      </c>
      <c r="AE2173">
        <f ca="1"/>
        <v>0</v>
      </c>
      <c r="AF2173">
        <f ca="1"/>
        <v>0</v>
      </c>
      <c r="AG2173">
        <f ca="1"/>
        <v>0</v>
      </c>
      <c r="AH2173">
        <f ca="1"/>
        <v>0</v>
      </c>
      <c r="AI2173">
        <f ca="1"/>
        <v>0</v>
      </c>
      <c r="AJ2173">
        <f ca="1"/>
        <v>0</v>
      </c>
      <c r="AK2173">
        <f ca="1"/>
        <v>0</v>
      </c>
      <c r="AL2173" t="str">
        <f ca="1"/>
        <v/>
      </c>
    </row>
    <row r="2174" spans="13:38">
      <c r="M2174" t="str" cm="1">
        <f t="array" ref="M2174">_xlfn._xlws.FILTER(SUM(H2174:L2174),SUM(H2174:L2174)&lt;&gt;0,"")</f>
        <v/>
      </c>
      <c r="AC2174" t="str">
        <f ca="1"/>
        <v/>
      </c>
      <c r="AE2174">
        <f ca="1"/>
        <v>0</v>
      </c>
      <c r="AF2174">
        <f ca="1"/>
        <v>0</v>
      </c>
      <c r="AG2174">
        <f ca="1"/>
        <v>0</v>
      </c>
      <c r="AH2174">
        <f ca="1"/>
        <v>0</v>
      </c>
      <c r="AI2174">
        <f ca="1"/>
        <v>0</v>
      </c>
      <c r="AJ2174">
        <f ca="1"/>
        <v>0</v>
      </c>
      <c r="AK2174">
        <f ca="1"/>
        <v>0</v>
      </c>
      <c r="AL2174" t="str">
        <f ca="1"/>
        <v/>
      </c>
    </row>
    <row r="2175" spans="13:38">
      <c r="M2175" t="str" cm="1">
        <f t="array" ref="M2175">_xlfn._xlws.FILTER(SUM(H2175:L2175),SUM(H2175:L2175)&lt;&gt;0,"")</f>
        <v/>
      </c>
      <c r="AC2175" t="str">
        <f ca="1"/>
        <v/>
      </c>
      <c r="AE2175">
        <f ca="1"/>
        <v>0</v>
      </c>
      <c r="AF2175">
        <f ca="1"/>
        <v>0</v>
      </c>
      <c r="AG2175">
        <f ca="1"/>
        <v>0</v>
      </c>
      <c r="AH2175">
        <f ca="1"/>
        <v>0</v>
      </c>
      <c r="AI2175">
        <f ca="1"/>
        <v>0</v>
      </c>
      <c r="AJ2175">
        <f ca="1"/>
        <v>0</v>
      </c>
      <c r="AK2175">
        <f ca="1"/>
        <v>0</v>
      </c>
      <c r="AL2175" t="str">
        <f ca="1"/>
        <v/>
      </c>
    </row>
    <row r="2176" spans="13:38">
      <c r="M2176" t="str" cm="1">
        <f t="array" ref="M2176">_xlfn._xlws.FILTER(SUM(H2176:L2176),SUM(H2176:L2176)&lt;&gt;0,"")</f>
        <v/>
      </c>
      <c r="AC2176" t="str">
        <f ca="1"/>
        <v/>
      </c>
      <c r="AE2176">
        <f ca="1"/>
        <v>0</v>
      </c>
      <c r="AF2176">
        <f ca="1"/>
        <v>0</v>
      </c>
      <c r="AG2176">
        <f ca="1"/>
        <v>0</v>
      </c>
      <c r="AH2176">
        <f ca="1"/>
        <v>0</v>
      </c>
      <c r="AI2176">
        <f ca="1"/>
        <v>0</v>
      </c>
      <c r="AJ2176">
        <f ca="1"/>
        <v>0</v>
      </c>
      <c r="AK2176">
        <f ca="1"/>
        <v>0</v>
      </c>
      <c r="AL2176" t="str">
        <f ca="1"/>
        <v/>
      </c>
    </row>
    <row r="2177" spans="13:38">
      <c r="M2177" t="str" cm="1">
        <f t="array" ref="M2177">_xlfn._xlws.FILTER(SUM(H2177:L2177),SUM(H2177:L2177)&lt;&gt;0,"")</f>
        <v/>
      </c>
      <c r="AC2177" t="str">
        <f ca="1"/>
        <v/>
      </c>
      <c r="AE2177">
        <f ca="1"/>
        <v>0</v>
      </c>
      <c r="AF2177">
        <f ca="1"/>
        <v>0</v>
      </c>
      <c r="AG2177">
        <f ca="1"/>
        <v>0</v>
      </c>
      <c r="AH2177">
        <f ca="1"/>
        <v>0</v>
      </c>
      <c r="AI2177">
        <f ca="1"/>
        <v>0</v>
      </c>
      <c r="AJ2177">
        <f ca="1"/>
        <v>0</v>
      </c>
      <c r="AK2177">
        <f ca="1"/>
        <v>0</v>
      </c>
      <c r="AL2177" t="str">
        <f ca="1"/>
        <v/>
      </c>
    </row>
    <row r="2178" spans="13:38">
      <c r="M2178" t="str" cm="1">
        <f t="array" ref="M2178">_xlfn._xlws.FILTER(SUM(H2178:L2178),SUM(H2178:L2178)&lt;&gt;0,"")</f>
        <v/>
      </c>
      <c r="AC2178" t="str">
        <f ca="1"/>
        <v/>
      </c>
      <c r="AE2178">
        <f ca="1"/>
        <v>0</v>
      </c>
      <c r="AF2178">
        <f ca="1"/>
        <v>0</v>
      </c>
      <c r="AG2178">
        <f ca="1"/>
        <v>0</v>
      </c>
      <c r="AH2178">
        <f ca="1"/>
        <v>0</v>
      </c>
      <c r="AI2178">
        <f ca="1"/>
        <v>0</v>
      </c>
      <c r="AJ2178">
        <f ca="1"/>
        <v>0</v>
      </c>
      <c r="AK2178">
        <f ca="1"/>
        <v>0</v>
      </c>
      <c r="AL2178" t="str">
        <f ca="1"/>
        <v/>
      </c>
    </row>
    <row r="2179" spans="13:38">
      <c r="M2179" t="str" cm="1">
        <f t="array" ref="M2179">_xlfn._xlws.FILTER(SUM(H2179:L2179),SUM(H2179:L2179)&lt;&gt;0,"")</f>
        <v/>
      </c>
      <c r="AC2179" t="str">
        <f ca="1"/>
        <v/>
      </c>
      <c r="AE2179">
        <f ca="1"/>
        <v>0</v>
      </c>
      <c r="AF2179">
        <f ca="1"/>
        <v>0</v>
      </c>
      <c r="AG2179">
        <f ca="1"/>
        <v>0</v>
      </c>
      <c r="AH2179">
        <f ca="1"/>
        <v>0</v>
      </c>
      <c r="AI2179">
        <f ca="1"/>
        <v>0</v>
      </c>
      <c r="AJ2179">
        <f ca="1"/>
        <v>0</v>
      </c>
      <c r="AK2179">
        <f ca="1"/>
        <v>0</v>
      </c>
      <c r="AL2179" t="str">
        <f ca="1"/>
        <v/>
      </c>
    </row>
    <row r="2180" spans="13:38">
      <c r="M2180" t="str" cm="1">
        <f t="array" ref="M2180">_xlfn._xlws.FILTER(SUM(H2180:L2180),SUM(H2180:L2180)&lt;&gt;0,"")</f>
        <v/>
      </c>
      <c r="AC2180" t="str">
        <f ca="1"/>
        <v/>
      </c>
      <c r="AE2180">
        <f ca="1"/>
        <v>0</v>
      </c>
      <c r="AF2180">
        <f ca="1"/>
        <v>0</v>
      </c>
      <c r="AG2180">
        <f ca="1"/>
        <v>0</v>
      </c>
      <c r="AH2180">
        <f ca="1"/>
        <v>0</v>
      </c>
      <c r="AI2180">
        <f ca="1"/>
        <v>0</v>
      </c>
      <c r="AJ2180">
        <f ca="1"/>
        <v>0</v>
      </c>
      <c r="AK2180">
        <f ca="1"/>
        <v>0</v>
      </c>
      <c r="AL2180" t="str">
        <f ca="1"/>
        <v/>
      </c>
    </row>
    <row r="2181" spans="13:38">
      <c r="M2181" t="str" cm="1">
        <f t="array" ref="M2181">_xlfn._xlws.FILTER(SUM(H2181:L2181),SUM(H2181:L2181)&lt;&gt;0,"")</f>
        <v/>
      </c>
      <c r="AC2181" t="str">
        <f ca="1"/>
        <v/>
      </c>
      <c r="AE2181">
        <f ca="1"/>
        <v>0</v>
      </c>
      <c r="AF2181">
        <f ca="1"/>
        <v>0</v>
      </c>
      <c r="AG2181">
        <f ca="1"/>
        <v>0</v>
      </c>
      <c r="AH2181">
        <f ca="1"/>
        <v>0</v>
      </c>
      <c r="AI2181">
        <f ca="1"/>
        <v>0</v>
      </c>
      <c r="AJ2181">
        <f ca="1"/>
        <v>0</v>
      </c>
      <c r="AK2181">
        <f ca="1"/>
        <v>0</v>
      </c>
      <c r="AL2181" t="str">
        <f ca="1"/>
        <v/>
      </c>
    </row>
    <row r="2182" spans="13:38">
      <c r="M2182" t="str" cm="1">
        <f t="array" ref="M2182">_xlfn._xlws.FILTER(SUM(H2182:L2182),SUM(H2182:L2182)&lt;&gt;0,"")</f>
        <v/>
      </c>
      <c r="AC2182" t="str">
        <f ca="1"/>
        <v/>
      </c>
      <c r="AE2182">
        <f ca="1"/>
        <v>0</v>
      </c>
      <c r="AF2182">
        <f ca="1"/>
        <v>0</v>
      </c>
      <c r="AG2182">
        <f ca="1"/>
        <v>0</v>
      </c>
      <c r="AH2182">
        <f ca="1"/>
        <v>0</v>
      </c>
      <c r="AI2182">
        <f ca="1"/>
        <v>0</v>
      </c>
      <c r="AJ2182">
        <f ca="1"/>
        <v>0</v>
      </c>
      <c r="AK2182">
        <f ca="1"/>
        <v>0</v>
      </c>
      <c r="AL2182" t="str">
        <f ca="1"/>
        <v/>
      </c>
    </row>
    <row r="2183" spans="13:38">
      <c r="M2183" t="str" cm="1">
        <f t="array" ref="M2183">_xlfn._xlws.FILTER(SUM(H2183:L2183),SUM(H2183:L2183)&lt;&gt;0,"")</f>
        <v/>
      </c>
      <c r="AC2183" t="str">
        <f ca="1"/>
        <v/>
      </c>
      <c r="AE2183">
        <f ca="1"/>
        <v>0</v>
      </c>
      <c r="AF2183">
        <f ca="1"/>
        <v>0</v>
      </c>
      <c r="AG2183">
        <f ca="1"/>
        <v>0</v>
      </c>
      <c r="AH2183">
        <f ca="1"/>
        <v>0</v>
      </c>
      <c r="AI2183">
        <f ca="1"/>
        <v>0</v>
      </c>
      <c r="AJ2183">
        <f ca="1"/>
        <v>0</v>
      </c>
      <c r="AK2183">
        <f ca="1"/>
        <v>0</v>
      </c>
      <c r="AL2183" t="str">
        <f ca="1"/>
        <v/>
      </c>
    </row>
    <row r="2184" spans="13:38">
      <c r="M2184" t="str" cm="1">
        <f t="array" ref="M2184">_xlfn._xlws.FILTER(SUM(H2184:L2184),SUM(H2184:L2184)&lt;&gt;0,"")</f>
        <v/>
      </c>
      <c r="AC2184" t="str">
        <f ca="1"/>
        <v/>
      </c>
      <c r="AE2184">
        <f ca="1"/>
        <v>0</v>
      </c>
      <c r="AF2184">
        <f ca="1"/>
        <v>0</v>
      </c>
      <c r="AG2184">
        <f ca="1"/>
        <v>0</v>
      </c>
      <c r="AH2184">
        <f ca="1"/>
        <v>0</v>
      </c>
      <c r="AI2184">
        <f ca="1"/>
        <v>0</v>
      </c>
      <c r="AJ2184">
        <f ca="1"/>
        <v>0</v>
      </c>
      <c r="AK2184">
        <f ca="1"/>
        <v>0</v>
      </c>
      <c r="AL2184" t="str">
        <f ca="1"/>
        <v/>
      </c>
    </row>
    <row r="2185" spans="13:38">
      <c r="M2185" t="str" cm="1">
        <f t="array" ref="M2185">_xlfn._xlws.FILTER(SUM(H2185:L2185),SUM(H2185:L2185)&lt;&gt;0,"")</f>
        <v/>
      </c>
      <c r="AC2185" t="str">
        <f ca="1"/>
        <v/>
      </c>
      <c r="AE2185">
        <f ca="1"/>
        <v>0</v>
      </c>
      <c r="AF2185">
        <f ca="1"/>
        <v>0</v>
      </c>
      <c r="AG2185">
        <f ca="1"/>
        <v>0</v>
      </c>
      <c r="AH2185">
        <f ca="1"/>
        <v>0</v>
      </c>
      <c r="AI2185">
        <f ca="1"/>
        <v>0</v>
      </c>
      <c r="AJ2185">
        <f ca="1"/>
        <v>0</v>
      </c>
      <c r="AK2185">
        <f ca="1"/>
        <v>0</v>
      </c>
      <c r="AL2185" t="str">
        <f ca="1"/>
        <v/>
      </c>
    </row>
    <row r="2186" spans="13:38">
      <c r="M2186" t="str" cm="1">
        <f t="array" ref="M2186">_xlfn._xlws.FILTER(SUM(H2186:L2186),SUM(H2186:L2186)&lt;&gt;0,"")</f>
        <v/>
      </c>
      <c r="AC2186" t="str">
        <f ca="1"/>
        <v/>
      </c>
      <c r="AE2186">
        <f ca="1"/>
        <v>0</v>
      </c>
      <c r="AF2186">
        <f ca="1"/>
        <v>0</v>
      </c>
      <c r="AG2186">
        <f ca="1"/>
        <v>0</v>
      </c>
      <c r="AH2186">
        <f ca="1"/>
        <v>0</v>
      </c>
      <c r="AI2186">
        <f ca="1"/>
        <v>0</v>
      </c>
      <c r="AJ2186">
        <f ca="1"/>
        <v>0</v>
      </c>
      <c r="AK2186">
        <f ca="1"/>
        <v>0</v>
      </c>
      <c r="AL2186" t="str">
        <f ca="1"/>
        <v/>
      </c>
    </row>
    <row r="2187" spans="13:38">
      <c r="M2187" t="str" cm="1">
        <f t="array" ref="M2187">_xlfn._xlws.FILTER(SUM(H2187:L2187),SUM(H2187:L2187)&lt;&gt;0,"")</f>
        <v/>
      </c>
      <c r="AC2187" t="str">
        <f ca="1"/>
        <v/>
      </c>
      <c r="AE2187">
        <f ca="1"/>
        <v>0</v>
      </c>
      <c r="AF2187">
        <f ca="1"/>
        <v>0</v>
      </c>
      <c r="AG2187">
        <f ca="1"/>
        <v>0</v>
      </c>
      <c r="AH2187">
        <f ca="1"/>
        <v>0</v>
      </c>
      <c r="AI2187">
        <f ca="1"/>
        <v>0</v>
      </c>
      <c r="AJ2187">
        <f ca="1"/>
        <v>0</v>
      </c>
      <c r="AK2187">
        <f ca="1"/>
        <v>0</v>
      </c>
      <c r="AL2187" t="str">
        <f ca="1"/>
        <v/>
      </c>
    </row>
    <row r="2188" spans="13:38">
      <c r="M2188" t="str" cm="1">
        <f t="array" ref="M2188">_xlfn._xlws.FILTER(SUM(H2188:L2188),SUM(H2188:L2188)&lt;&gt;0,"")</f>
        <v/>
      </c>
      <c r="AC2188" t="str">
        <f ca="1"/>
        <v/>
      </c>
      <c r="AE2188">
        <f ca="1"/>
        <v>0</v>
      </c>
      <c r="AF2188">
        <f ca="1"/>
        <v>0</v>
      </c>
      <c r="AG2188">
        <f ca="1"/>
        <v>0</v>
      </c>
      <c r="AH2188">
        <f ca="1"/>
        <v>0</v>
      </c>
      <c r="AI2188">
        <f ca="1"/>
        <v>0</v>
      </c>
      <c r="AJ2188">
        <f ca="1"/>
        <v>0</v>
      </c>
      <c r="AK2188">
        <f ca="1"/>
        <v>0</v>
      </c>
      <c r="AL2188" t="str">
        <f ca="1"/>
        <v/>
      </c>
    </row>
    <row r="2189" spans="13:38">
      <c r="M2189" t="str" cm="1">
        <f t="array" ref="M2189">_xlfn._xlws.FILTER(SUM(H2189:L2189),SUM(H2189:L2189)&lt;&gt;0,"")</f>
        <v/>
      </c>
      <c r="AC2189" t="str">
        <f ca="1"/>
        <v/>
      </c>
      <c r="AE2189">
        <f ca="1"/>
        <v>0</v>
      </c>
      <c r="AF2189">
        <f ca="1"/>
        <v>0</v>
      </c>
      <c r="AG2189">
        <f ca="1"/>
        <v>0</v>
      </c>
      <c r="AH2189">
        <f ca="1"/>
        <v>0</v>
      </c>
      <c r="AI2189">
        <f ca="1"/>
        <v>0</v>
      </c>
      <c r="AJ2189">
        <f ca="1"/>
        <v>0</v>
      </c>
      <c r="AK2189">
        <f ca="1"/>
        <v>0</v>
      </c>
      <c r="AL2189" t="str">
        <f ca="1"/>
        <v/>
      </c>
    </row>
    <row r="2190" spans="13:38">
      <c r="M2190" t="str" cm="1">
        <f t="array" ref="M2190">_xlfn._xlws.FILTER(SUM(H2190:L2190),SUM(H2190:L2190)&lt;&gt;0,"")</f>
        <v/>
      </c>
      <c r="AC2190" t="str">
        <f ca="1"/>
        <v/>
      </c>
      <c r="AE2190">
        <f ca="1"/>
        <v>0</v>
      </c>
      <c r="AF2190">
        <f ca="1"/>
        <v>0</v>
      </c>
      <c r="AG2190">
        <f ca="1"/>
        <v>0</v>
      </c>
      <c r="AH2190">
        <f ca="1"/>
        <v>0</v>
      </c>
      <c r="AI2190">
        <f ca="1"/>
        <v>0</v>
      </c>
      <c r="AJ2190">
        <f ca="1"/>
        <v>0</v>
      </c>
      <c r="AK2190">
        <f ca="1"/>
        <v>0</v>
      </c>
      <c r="AL2190" t="str">
        <f ca="1"/>
        <v/>
      </c>
    </row>
    <row r="2191" spans="13:38">
      <c r="M2191" t="str" cm="1">
        <f t="array" ref="M2191">_xlfn._xlws.FILTER(SUM(H2191:L2191),SUM(H2191:L2191)&lt;&gt;0,"")</f>
        <v/>
      </c>
      <c r="AC2191" t="str">
        <f ca="1"/>
        <v/>
      </c>
      <c r="AE2191">
        <f ca="1"/>
        <v>0</v>
      </c>
      <c r="AF2191">
        <f ca="1"/>
        <v>0</v>
      </c>
      <c r="AG2191">
        <f ca="1"/>
        <v>0</v>
      </c>
      <c r="AH2191">
        <f ca="1"/>
        <v>0</v>
      </c>
      <c r="AI2191">
        <f ca="1"/>
        <v>0</v>
      </c>
      <c r="AJ2191">
        <f ca="1"/>
        <v>0</v>
      </c>
      <c r="AK2191">
        <f ca="1"/>
        <v>0</v>
      </c>
      <c r="AL2191" t="str">
        <f ca="1"/>
        <v/>
      </c>
    </row>
    <row r="2192" spans="13:38">
      <c r="M2192" t="str" cm="1">
        <f t="array" ref="M2192">_xlfn._xlws.FILTER(SUM(H2192:L2192),SUM(H2192:L2192)&lt;&gt;0,"")</f>
        <v/>
      </c>
      <c r="AC2192" t="str">
        <f ca="1"/>
        <v/>
      </c>
      <c r="AE2192">
        <f ca="1"/>
        <v>0</v>
      </c>
      <c r="AF2192">
        <f ca="1"/>
        <v>0</v>
      </c>
      <c r="AG2192">
        <f ca="1"/>
        <v>0</v>
      </c>
      <c r="AH2192">
        <f ca="1"/>
        <v>0</v>
      </c>
      <c r="AI2192">
        <f ca="1"/>
        <v>0</v>
      </c>
      <c r="AJ2192">
        <f ca="1"/>
        <v>0</v>
      </c>
      <c r="AK2192">
        <f ca="1"/>
        <v>0</v>
      </c>
      <c r="AL2192" t="str">
        <f ca="1"/>
        <v/>
      </c>
    </row>
    <row r="2193" spans="13:38">
      <c r="M2193" t="str" cm="1">
        <f t="array" ref="M2193">_xlfn._xlws.FILTER(SUM(H2193:L2193),SUM(H2193:L2193)&lt;&gt;0,"")</f>
        <v/>
      </c>
      <c r="AC2193" t="str">
        <f ca="1"/>
        <v/>
      </c>
      <c r="AE2193">
        <f ca="1"/>
        <v>0</v>
      </c>
      <c r="AF2193">
        <f ca="1"/>
        <v>0</v>
      </c>
      <c r="AG2193">
        <f ca="1"/>
        <v>0</v>
      </c>
      <c r="AH2193">
        <f ca="1"/>
        <v>0</v>
      </c>
      <c r="AI2193">
        <f ca="1"/>
        <v>0</v>
      </c>
      <c r="AJ2193">
        <f ca="1"/>
        <v>0</v>
      </c>
      <c r="AK2193">
        <f ca="1"/>
        <v>0</v>
      </c>
      <c r="AL2193" t="str">
        <f ca="1"/>
        <v/>
      </c>
    </row>
    <row r="2194" spans="13:38">
      <c r="M2194" t="str" cm="1">
        <f t="array" ref="M2194">_xlfn._xlws.FILTER(SUM(H2194:L2194),SUM(H2194:L2194)&lt;&gt;0,"")</f>
        <v/>
      </c>
      <c r="AC2194" t="str">
        <f ca="1"/>
        <v/>
      </c>
      <c r="AE2194">
        <f ca="1"/>
        <v>0</v>
      </c>
      <c r="AF2194">
        <f ca="1"/>
        <v>0</v>
      </c>
      <c r="AG2194">
        <f ca="1"/>
        <v>0</v>
      </c>
      <c r="AH2194">
        <f ca="1"/>
        <v>0</v>
      </c>
      <c r="AI2194">
        <f ca="1"/>
        <v>0</v>
      </c>
      <c r="AJ2194">
        <f ca="1"/>
        <v>0</v>
      </c>
      <c r="AK2194">
        <f ca="1"/>
        <v>0</v>
      </c>
      <c r="AL2194" t="str">
        <f ca="1"/>
        <v/>
      </c>
    </row>
    <row r="2195" spans="13:38">
      <c r="M2195" t="str" cm="1">
        <f t="array" ref="M2195">_xlfn._xlws.FILTER(SUM(H2195:L2195),SUM(H2195:L2195)&lt;&gt;0,"")</f>
        <v/>
      </c>
      <c r="AC2195" t="str">
        <f ca="1"/>
        <v/>
      </c>
      <c r="AE2195">
        <f ca="1"/>
        <v>0</v>
      </c>
      <c r="AF2195">
        <f ca="1"/>
        <v>0</v>
      </c>
      <c r="AG2195">
        <f ca="1"/>
        <v>0</v>
      </c>
      <c r="AH2195">
        <f ca="1"/>
        <v>0</v>
      </c>
      <c r="AI2195">
        <f ca="1"/>
        <v>0</v>
      </c>
      <c r="AJ2195">
        <f ca="1"/>
        <v>0</v>
      </c>
      <c r="AK2195">
        <f ca="1"/>
        <v>0</v>
      </c>
      <c r="AL2195" t="str">
        <f ca="1"/>
        <v/>
      </c>
    </row>
    <row r="2196" spans="13:38">
      <c r="M2196" t="str" cm="1">
        <f t="array" ref="M2196">_xlfn._xlws.FILTER(SUM(H2196:L2196),SUM(H2196:L2196)&lt;&gt;0,"")</f>
        <v/>
      </c>
      <c r="AC2196" t="str">
        <f ca="1"/>
        <v/>
      </c>
      <c r="AE2196">
        <f ca="1"/>
        <v>0</v>
      </c>
      <c r="AF2196">
        <f ca="1"/>
        <v>0</v>
      </c>
      <c r="AG2196">
        <f ca="1"/>
        <v>0</v>
      </c>
      <c r="AH2196">
        <f ca="1"/>
        <v>0</v>
      </c>
      <c r="AI2196">
        <f ca="1"/>
        <v>0</v>
      </c>
      <c r="AJ2196">
        <f ca="1"/>
        <v>0</v>
      </c>
      <c r="AK2196">
        <f ca="1"/>
        <v>0</v>
      </c>
      <c r="AL2196" t="str">
        <f ca="1"/>
        <v/>
      </c>
    </row>
    <row r="2197" spans="13:38">
      <c r="M2197" t="str" cm="1">
        <f t="array" ref="M2197">_xlfn._xlws.FILTER(SUM(H2197:L2197),SUM(H2197:L2197)&lt;&gt;0,"")</f>
        <v/>
      </c>
      <c r="AC2197" t="str">
        <f ca="1"/>
        <v/>
      </c>
      <c r="AE2197">
        <f ca="1"/>
        <v>0</v>
      </c>
      <c r="AF2197">
        <f ca="1"/>
        <v>0</v>
      </c>
      <c r="AG2197">
        <f ca="1"/>
        <v>0</v>
      </c>
      <c r="AH2197">
        <f ca="1"/>
        <v>0</v>
      </c>
      <c r="AI2197">
        <f ca="1"/>
        <v>0</v>
      </c>
      <c r="AJ2197">
        <f ca="1"/>
        <v>0</v>
      </c>
      <c r="AK2197">
        <f ca="1"/>
        <v>0</v>
      </c>
      <c r="AL2197" t="str">
        <f ca="1"/>
        <v/>
      </c>
    </row>
    <row r="2198" spans="13:38">
      <c r="M2198" t="str" cm="1">
        <f t="array" ref="M2198">_xlfn._xlws.FILTER(SUM(H2198:L2198),SUM(H2198:L2198)&lt;&gt;0,"")</f>
        <v/>
      </c>
      <c r="AC2198" t="str">
        <f ca="1"/>
        <v/>
      </c>
      <c r="AE2198">
        <f ca="1"/>
        <v>0</v>
      </c>
      <c r="AF2198">
        <f ca="1"/>
        <v>0</v>
      </c>
      <c r="AG2198">
        <f ca="1"/>
        <v>0</v>
      </c>
      <c r="AH2198">
        <f ca="1"/>
        <v>0</v>
      </c>
      <c r="AI2198">
        <f ca="1"/>
        <v>0</v>
      </c>
      <c r="AJ2198">
        <f ca="1"/>
        <v>0</v>
      </c>
      <c r="AK2198">
        <f ca="1"/>
        <v>0</v>
      </c>
      <c r="AL2198" t="str">
        <f ca="1"/>
        <v/>
      </c>
    </row>
    <row r="2199" spans="13:38">
      <c r="M2199" t="str" cm="1">
        <f t="array" ref="M2199">_xlfn._xlws.FILTER(SUM(H2199:L2199),SUM(H2199:L2199)&lt;&gt;0,"")</f>
        <v/>
      </c>
      <c r="AC2199" t="str">
        <f ca="1"/>
        <v/>
      </c>
      <c r="AE2199">
        <f ca="1"/>
        <v>0</v>
      </c>
      <c r="AF2199">
        <f ca="1"/>
        <v>0</v>
      </c>
      <c r="AG2199">
        <f ca="1"/>
        <v>0</v>
      </c>
      <c r="AH2199">
        <f ca="1"/>
        <v>0</v>
      </c>
      <c r="AI2199">
        <f ca="1"/>
        <v>0</v>
      </c>
      <c r="AJ2199">
        <f ca="1"/>
        <v>0</v>
      </c>
      <c r="AK2199">
        <f ca="1"/>
        <v>0</v>
      </c>
      <c r="AL2199" t="str">
        <f ca="1"/>
        <v/>
      </c>
    </row>
    <row r="2200" spans="13:38">
      <c r="M2200" t="str" cm="1">
        <f t="array" ref="M2200">_xlfn._xlws.FILTER(SUM(H2200:L2200),SUM(H2200:L2200)&lt;&gt;0,"")</f>
        <v/>
      </c>
      <c r="AC2200" t="str">
        <f ca="1"/>
        <v/>
      </c>
      <c r="AE2200">
        <f ca="1"/>
        <v>0</v>
      </c>
      <c r="AF2200">
        <f ca="1"/>
        <v>0</v>
      </c>
      <c r="AG2200">
        <f ca="1"/>
        <v>0</v>
      </c>
      <c r="AH2200">
        <f ca="1"/>
        <v>0</v>
      </c>
      <c r="AI2200">
        <f ca="1"/>
        <v>0</v>
      </c>
      <c r="AJ2200">
        <f ca="1"/>
        <v>0</v>
      </c>
      <c r="AK2200">
        <f ca="1"/>
        <v>0</v>
      </c>
      <c r="AL2200" t="str">
        <f ca="1"/>
        <v/>
      </c>
    </row>
    <row r="2201" spans="13:38">
      <c r="M2201" t="str" cm="1">
        <f t="array" ref="M2201">_xlfn._xlws.FILTER(SUM(H2201:L2201),SUM(H2201:L2201)&lt;&gt;0,"")</f>
        <v/>
      </c>
      <c r="AC2201" t="str">
        <f ca="1"/>
        <v/>
      </c>
      <c r="AE2201">
        <f ca="1"/>
        <v>0</v>
      </c>
      <c r="AF2201">
        <f ca="1"/>
        <v>0</v>
      </c>
      <c r="AG2201">
        <f ca="1"/>
        <v>0</v>
      </c>
      <c r="AH2201">
        <f ca="1"/>
        <v>0</v>
      </c>
      <c r="AI2201">
        <f ca="1"/>
        <v>0</v>
      </c>
      <c r="AJ2201">
        <f ca="1"/>
        <v>0</v>
      </c>
      <c r="AK2201">
        <f ca="1"/>
        <v>0</v>
      </c>
      <c r="AL2201" t="str">
        <f ca="1"/>
        <v/>
      </c>
    </row>
    <row r="2202" spans="13:38">
      <c r="M2202" t="str" cm="1">
        <f t="array" ref="M2202">_xlfn._xlws.FILTER(SUM(H2202:L2202),SUM(H2202:L2202)&lt;&gt;0,"")</f>
        <v/>
      </c>
      <c r="AC2202" t="str">
        <f ca="1"/>
        <v/>
      </c>
      <c r="AE2202">
        <f ca="1"/>
        <v>0</v>
      </c>
      <c r="AF2202">
        <f ca="1"/>
        <v>0</v>
      </c>
      <c r="AG2202">
        <f ca="1"/>
        <v>0</v>
      </c>
      <c r="AH2202">
        <f ca="1"/>
        <v>0</v>
      </c>
      <c r="AI2202">
        <f ca="1"/>
        <v>0</v>
      </c>
      <c r="AJ2202">
        <f ca="1"/>
        <v>0</v>
      </c>
      <c r="AK2202">
        <f ca="1"/>
        <v>0</v>
      </c>
      <c r="AL2202" t="str">
        <f ca="1"/>
        <v/>
      </c>
    </row>
    <row r="2203" spans="13:38">
      <c r="M2203" t="str" cm="1">
        <f t="array" ref="M2203">_xlfn._xlws.FILTER(SUM(H2203:L2203),SUM(H2203:L2203)&lt;&gt;0,"")</f>
        <v/>
      </c>
      <c r="AC2203" t="str">
        <f ca="1"/>
        <v/>
      </c>
      <c r="AE2203">
        <f ca="1"/>
        <v>0</v>
      </c>
      <c r="AF2203">
        <f ca="1"/>
        <v>0</v>
      </c>
      <c r="AG2203">
        <f ca="1"/>
        <v>0</v>
      </c>
      <c r="AH2203">
        <f ca="1"/>
        <v>0</v>
      </c>
      <c r="AI2203">
        <f ca="1"/>
        <v>0</v>
      </c>
      <c r="AJ2203">
        <f ca="1"/>
        <v>0</v>
      </c>
      <c r="AK2203">
        <f ca="1"/>
        <v>0</v>
      </c>
      <c r="AL2203" t="str">
        <f ca="1"/>
        <v/>
      </c>
    </row>
    <row r="2204" spans="13:38">
      <c r="M2204" t="str" cm="1">
        <f t="array" ref="M2204">_xlfn._xlws.FILTER(SUM(H2204:L2204),SUM(H2204:L2204)&lt;&gt;0,"")</f>
        <v/>
      </c>
      <c r="AC2204" t="str">
        <f ca="1"/>
        <v/>
      </c>
      <c r="AE2204">
        <f ca="1"/>
        <v>0</v>
      </c>
      <c r="AF2204">
        <f ca="1"/>
        <v>0</v>
      </c>
      <c r="AG2204">
        <f ca="1"/>
        <v>0</v>
      </c>
      <c r="AH2204">
        <f ca="1"/>
        <v>0</v>
      </c>
      <c r="AI2204">
        <f ca="1"/>
        <v>0</v>
      </c>
      <c r="AJ2204">
        <f ca="1"/>
        <v>0</v>
      </c>
      <c r="AK2204">
        <f ca="1"/>
        <v>0</v>
      </c>
      <c r="AL2204" t="str">
        <f ca="1"/>
        <v/>
      </c>
    </row>
    <row r="2205" spans="13:38">
      <c r="M2205" t="str" cm="1">
        <f t="array" ref="M2205">_xlfn._xlws.FILTER(SUM(H2205:L2205),SUM(H2205:L2205)&lt;&gt;0,"")</f>
        <v/>
      </c>
      <c r="AC2205" t="str">
        <f ca="1"/>
        <v/>
      </c>
      <c r="AE2205">
        <f ca="1"/>
        <v>0</v>
      </c>
      <c r="AF2205">
        <f ca="1"/>
        <v>0</v>
      </c>
      <c r="AG2205">
        <f ca="1"/>
        <v>0</v>
      </c>
      <c r="AH2205">
        <f ca="1"/>
        <v>0</v>
      </c>
      <c r="AI2205">
        <f ca="1"/>
        <v>0</v>
      </c>
      <c r="AJ2205">
        <f ca="1"/>
        <v>0</v>
      </c>
      <c r="AK2205">
        <f ca="1"/>
        <v>0</v>
      </c>
      <c r="AL2205" t="str">
        <f ca="1"/>
        <v/>
      </c>
    </row>
    <row r="2206" spans="13:38">
      <c r="M2206" t="str" cm="1">
        <f t="array" ref="M2206">_xlfn._xlws.FILTER(SUM(H2206:L2206),SUM(H2206:L2206)&lt;&gt;0,"")</f>
        <v/>
      </c>
      <c r="AC2206" t="str">
        <f ca="1"/>
        <v/>
      </c>
      <c r="AE2206">
        <f ca="1"/>
        <v>0</v>
      </c>
      <c r="AF2206">
        <f ca="1"/>
        <v>0</v>
      </c>
      <c r="AG2206">
        <f ca="1"/>
        <v>0</v>
      </c>
      <c r="AH2206">
        <f ca="1"/>
        <v>0</v>
      </c>
      <c r="AI2206">
        <f ca="1"/>
        <v>0</v>
      </c>
      <c r="AJ2206">
        <f ca="1"/>
        <v>0</v>
      </c>
      <c r="AK2206">
        <f ca="1"/>
        <v>0</v>
      </c>
      <c r="AL2206" t="str">
        <f ca="1"/>
        <v/>
      </c>
    </row>
    <row r="2207" spans="13:38">
      <c r="M2207" t="str" cm="1">
        <f t="array" ref="M2207">_xlfn._xlws.FILTER(SUM(H2207:L2207),SUM(H2207:L2207)&lt;&gt;0,"")</f>
        <v/>
      </c>
      <c r="AC2207" t="str">
        <f ca="1"/>
        <v/>
      </c>
      <c r="AE2207">
        <f ca="1"/>
        <v>0</v>
      </c>
      <c r="AF2207">
        <f ca="1"/>
        <v>0</v>
      </c>
      <c r="AG2207">
        <f ca="1"/>
        <v>0</v>
      </c>
      <c r="AH2207">
        <f ca="1"/>
        <v>0</v>
      </c>
      <c r="AI2207">
        <f ca="1"/>
        <v>0</v>
      </c>
      <c r="AJ2207">
        <f ca="1"/>
        <v>0</v>
      </c>
      <c r="AK2207">
        <f ca="1"/>
        <v>0</v>
      </c>
      <c r="AL2207" t="str">
        <f ca="1"/>
        <v/>
      </c>
    </row>
    <row r="2208" spans="13:38">
      <c r="M2208" t="str" cm="1">
        <f t="array" ref="M2208">_xlfn._xlws.FILTER(SUM(H2208:L2208),SUM(H2208:L2208)&lt;&gt;0,"")</f>
        <v/>
      </c>
      <c r="AC2208" t="str">
        <f ca="1"/>
        <v/>
      </c>
      <c r="AE2208">
        <f ca="1"/>
        <v>0</v>
      </c>
      <c r="AF2208">
        <f ca="1"/>
        <v>0</v>
      </c>
      <c r="AG2208">
        <f ca="1"/>
        <v>0</v>
      </c>
      <c r="AH2208">
        <f ca="1"/>
        <v>0</v>
      </c>
      <c r="AI2208">
        <f ca="1"/>
        <v>0</v>
      </c>
      <c r="AJ2208">
        <f ca="1"/>
        <v>0</v>
      </c>
      <c r="AK2208">
        <f ca="1"/>
        <v>0</v>
      </c>
      <c r="AL2208" t="str">
        <f ca="1"/>
        <v/>
      </c>
    </row>
    <row r="2209" spans="13:38">
      <c r="M2209" t="str" cm="1">
        <f t="array" ref="M2209">_xlfn._xlws.FILTER(SUM(H2209:L2209),SUM(H2209:L2209)&lt;&gt;0,"")</f>
        <v/>
      </c>
      <c r="AC2209" t="str">
        <f ca="1"/>
        <v/>
      </c>
      <c r="AE2209">
        <f ca="1"/>
        <v>0</v>
      </c>
      <c r="AF2209">
        <f ca="1"/>
        <v>0</v>
      </c>
      <c r="AG2209">
        <f ca="1"/>
        <v>0</v>
      </c>
      <c r="AH2209">
        <f ca="1"/>
        <v>0</v>
      </c>
      <c r="AI2209">
        <f ca="1"/>
        <v>0</v>
      </c>
      <c r="AJ2209">
        <f ca="1"/>
        <v>0</v>
      </c>
      <c r="AK2209">
        <f ca="1"/>
        <v>0</v>
      </c>
      <c r="AL2209" t="str">
        <f ca="1"/>
        <v/>
      </c>
    </row>
    <row r="2210" spans="13:38">
      <c r="M2210" t="str" cm="1">
        <f t="array" ref="M2210">_xlfn._xlws.FILTER(SUM(H2210:L2210),SUM(H2210:L2210)&lt;&gt;0,"")</f>
        <v/>
      </c>
      <c r="AC2210" t="str">
        <f ca="1"/>
        <v/>
      </c>
      <c r="AE2210">
        <f ca="1"/>
        <v>0</v>
      </c>
      <c r="AF2210">
        <f ca="1"/>
        <v>0</v>
      </c>
      <c r="AG2210">
        <f ca="1"/>
        <v>0</v>
      </c>
      <c r="AH2210">
        <f ca="1"/>
        <v>0</v>
      </c>
      <c r="AI2210">
        <f ca="1"/>
        <v>0</v>
      </c>
      <c r="AJ2210">
        <f ca="1"/>
        <v>0</v>
      </c>
      <c r="AK2210">
        <f ca="1"/>
        <v>0</v>
      </c>
      <c r="AL2210" t="str">
        <f ca="1"/>
        <v/>
      </c>
    </row>
    <row r="2211" spans="13:38">
      <c r="M2211" t="str" cm="1">
        <f t="array" ref="M2211">_xlfn._xlws.FILTER(SUM(H2211:L2211),SUM(H2211:L2211)&lt;&gt;0,"")</f>
        <v/>
      </c>
      <c r="AC2211" t="str">
        <f ca="1"/>
        <v/>
      </c>
      <c r="AE2211">
        <f ca="1"/>
        <v>0</v>
      </c>
      <c r="AF2211">
        <f ca="1"/>
        <v>0</v>
      </c>
      <c r="AG2211">
        <f ca="1"/>
        <v>0</v>
      </c>
      <c r="AH2211">
        <f ca="1"/>
        <v>0</v>
      </c>
      <c r="AI2211">
        <f ca="1"/>
        <v>0</v>
      </c>
      <c r="AJ2211">
        <f ca="1"/>
        <v>0</v>
      </c>
      <c r="AK2211">
        <f ca="1"/>
        <v>0</v>
      </c>
      <c r="AL2211" t="str">
        <f ca="1"/>
        <v/>
      </c>
    </row>
    <row r="2212" spans="13:38">
      <c r="M2212" t="str" cm="1">
        <f t="array" ref="M2212">_xlfn._xlws.FILTER(SUM(H2212:L2212),SUM(H2212:L2212)&lt;&gt;0,"")</f>
        <v/>
      </c>
      <c r="AC2212" t="str">
        <f ca="1"/>
        <v/>
      </c>
      <c r="AE2212">
        <f ca="1"/>
        <v>0</v>
      </c>
      <c r="AF2212">
        <f ca="1"/>
        <v>0</v>
      </c>
      <c r="AG2212">
        <f ca="1"/>
        <v>0</v>
      </c>
      <c r="AH2212">
        <f ca="1"/>
        <v>0</v>
      </c>
      <c r="AI2212">
        <f ca="1"/>
        <v>0</v>
      </c>
      <c r="AJ2212">
        <f ca="1"/>
        <v>0</v>
      </c>
      <c r="AK2212">
        <f ca="1"/>
        <v>0</v>
      </c>
      <c r="AL2212" t="str">
        <f ca="1"/>
        <v/>
      </c>
    </row>
    <row r="2213" spans="13:38">
      <c r="M2213" t="str" cm="1">
        <f t="array" ref="M2213">_xlfn._xlws.FILTER(SUM(H2213:L2213),SUM(H2213:L2213)&lt;&gt;0,"")</f>
        <v/>
      </c>
      <c r="AC2213" t="str">
        <f ca="1"/>
        <v/>
      </c>
      <c r="AE2213">
        <f ca="1"/>
        <v>0</v>
      </c>
      <c r="AF2213">
        <f ca="1"/>
        <v>0</v>
      </c>
      <c r="AG2213">
        <f ca="1"/>
        <v>0</v>
      </c>
      <c r="AH2213">
        <f ca="1"/>
        <v>0</v>
      </c>
      <c r="AI2213">
        <f ca="1"/>
        <v>0</v>
      </c>
      <c r="AJ2213">
        <f ca="1"/>
        <v>0</v>
      </c>
      <c r="AK2213">
        <f ca="1"/>
        <v>0</v>
      </c>
      <c r="AL2213" t="str">
        <f ca="1"/>
        <v/>
      </c>
    </row>
    <row r="2214" spans="13:38">
      <c r="M2214" t="str" cm="1">
        <f t="array" ref="M2214">_xlfn._xlws.FILTER(SUM(H2214:L2214),SUM(H2214:L2214)&lt;&gt;0,"")</f>
        <v/>
      </c>
      <c r="AC2214" t="str">
        <f ca="1"/>
        <v/>
      </c>
      <c r="AE2214">
        <f ca="1"/>
        <v>0</v>
      </c>
      <c r="AF2214">
        <f ca="1"/>
        <v>0</v>
      </c>
      <c r="AG2214">
        <f ca="1"/>
        <v>0</v>
      </c>
      <c r="AH2214">
        <f ca="1"/>
        <v>0</v>
      </c>
      <c r="AI2214">
        <f ca="1"/>
        <v>0</v>
      </c>
      <c r="AJ2214">
        <f ca="1"/>
        <v>0</v>
      </c>
      <c r="AK2214">
        <f ca="1"/>
        <v>0</v>
      </c>
      <c r="AL2214" t="str">
        <f ca="1"/>
        <v/>
      </c>
    </row>
    <row r="2215" spans="13:38">
      <c r="M2215" t="str" cm="1">
        <f t="array" ref="M2215">_xlfn._xlws.FILTER(SUM(H2215:L2215),SUM(H2215:L2215)&lt;&gt;0,"")</f>
        <v/>
      </c>
      <c r="AC2215" t="str">
        <f ca="1"/>
        <v/>
      </c>
      <c r="AE2215">
        <f ca="1"/>
        <v>0</v>
      </c>
      <c r="AF2215">
        <f ca="1"/>
        <v>0</v>
      </c>
      <c r="AG2215">
        <f ca="1"/>
        <v>0</v>
      </c>
      <c r="AH2215">
        <f ca="1"/>
        <v>0</v>
      </c>
      <c r="AI2215">
        <f ca="1"/>
        <v>0</v>
      </c>
      <c r="AJ2215">
        <f ca="1"/>
        <v>0</v>
      </c>
      <c r="AK2215">
        <f ca="1"/>
        <v>0</v>
      </c>
      <c r="AL2215" t="str">
        <f ca="1"/>
        <v/>
      </c>
    </row>
    <row r="2216" spans="13:38">
      <c r="M2216" t="str" cm="1">
        <f t="array" ref="M2216">_xlfn._xlws.FILTER(SUM(H2216:L2216),SUM(H2216:L2216)&lt;&gt;0,"")</f>
        <v/>
      </c>
      <c r="AC2216" t="str">
        <f ca="1"/>
        <v/>
      </c>
      <c r="AE2216">
        <f ca="1"/>
        <v>0</v>
      </c>
      <c r="AF2216">
        <f ca="1"/>
        <v>0</v>
      </c>
      <c r="AG2216">
        <f ca="1"/>
        <v>0</v>
      </c>
      <c r="AH2216">
        <f ca="1"/>
        <v>0</v>
      </c>
      <c r="AI2216">
        <f ca="1"/>
        <v>0</v>
      </c>
      <c r="AJ2216">
        <f ca="1"/>
        <v>0</v>
      </c>
      <c r="AK2216">
        <f ca="1"/>
        <v>0</v>
      </c>
      <c r="AL2216" t="str">
        <f ca="1"/>
        <v/>
      </c>
    </row>
    <row r="2217" spans="13:38">
      <c r="M2217" t="str" cm="1">
        <f t="array" ref="M2217">_xlfn._xlws.FILTER(SUM(H2217:L2217),SUM(H2217:L2217)&lt;&gt;0,"")</f>
        <v/>
      </c>
      <c r="AC2217" t="str">
        <f ca="1"/>
        <v/>
      </c>
      <c r="AE2217">
        <f ca="1"/>
        <v>0</v>
      </c>
      <c r="AF2217">
        <f ca="1"/>
        <v>0</v>
      </c>
      <c r="AG2217">
        <f ca="1"/>
        <v>0</v>
      </c>
      <c r="AH2217">
        <f ca="1"/>
        <v>0</v>
      </c>
      <c r="AI2217">
        <f ca="1"/>
        <v>0</v>
      </c>
      <c r="AJ2217">
        <f ca="1"/>
        <v>0</v>
      </c>
      <c r="AK2217">
        <f ca="1"/>
        <v>0</v>
      </c>
      <c r="AL2217" t="str">
        <f ca="1"/>
        <v/>
      </c>
    </row>
    <row r="2218" spans="13:38">
      <c r="M2218" t="str" cm="1">
        <f t="array" ref="M2218">_xlfn._xlws.FILTER(SUM(H2218:L2218),SUM(H2218:L2218)&lt;&gt;0,"")</f>
        <v/>
      </c>
      <c r="AC2218" t="str">
        <f ca="1"/>
        <v/>
      </c>
      <c r="AE2218">
        <f ca="1"/>
        <v>0</v>
      </c>
      <c r="AF2218">
        <f ca="1"/>
        <v>0</v>
      </c>
      <c r="AG2218">
        <f ca="1"/>
        <v>0</v>
      </c>
      <c r="AH2218">
        <f ca="1"/>
        <v>0</v>
      </c>
      <c r="AI2218">
        <f ca="1"/>
        <v>0</v>
      </c>
      <c r="AJ2218">
        <f ca="1"/>
        <v>0</v>
      </c>
      <c r="AK2218">
        <f ca="1"/>
        <v>0</v>
      </c>
      <c r="AL2218" t="str">
        <f ca="1"/>
        <v/>
      </c>
    </row>
    <row r="2219" spans="13:38">
      <c r="M2219" t="str" cm="1">
        <f t="array" ref="M2219">_xlfn._xlws.FILTER(SUM(H2219:L2219),SUM(H2219:L2219)&lt;&gt;0,"")</f>
        <v/>
      </c>
      <c r="AC2219" t="str">
        <f ca="1"/>
        <v/>
      </c>
      <c r="AE2219">
        <f ca="1"/>
        <v>0</v>
      </c>
      <c r="AF2219">
        <f ca="1"/>
        <v>0</v>
      </c>
      <c r="AG2219">
        <f ca="1"/>
        <v>0</v>
      </c>
      <c r="AH2219">
        <f ca="1"/>
        <v>0</v>
      </c>
      <c r="AI2219">
        <f ca="1"/>
        <v>0</v>
      </c>
      <c r="AJ2219">
        <f ca="1"/>
        <v>0</v>
      </c>
      <c r="AK2219">
        <f ca="1"/>
        <v>0</v>
      </c>
      <c r="AL2219" t="str">
        <f ca="1"/>
        <v/>
      </c>
    </row>
    <row r="2220" spans="13:38">
      <c r="M2220" t="str" cm="1">
        <f t="array" ref="M2220">_xlfn._xlws.FILTER(SUM(H2220:L2220),SUM(H2220:L2220)&lt;&gt;0,"")</f>
        <v/>
      </c>
      <c r="AC2220" t="str">
        <f ca="1"/>
        <v/>
      </c>
      <c r="AE2220">
        <f ca="1"/>
        <v>0</v>
      </c>
      <c r="AF2220">
        <f ca="1"/>
        <v>0</v>
      </c>
      <c r="AG2220">
        <f ca="1"/>
        <v>0</v>
      </c>
      <c r="AH2220">
        <f ca="1"/>
        <v>0</v>
      </c>
      <c r="AI2220">
        <f ca="1"/>
        <v>0</v>
      </c>
      <c r="AJ2220">
        <f ca="1"/>
        <v>0</v>
      </c>
      <c r="AK2220">
        <f ca="1"/>
        <v>0</v>
      </c>
      <c r="AL2220" t="str">
        <f ca="1"/>
        <v/>
      </c>
    </row>
    <row r="2221" spans="13:38">
      <c r="M2221" t="str" cm="1">
        <f t="array" ref="M2221">_xlfn._xlws.FILTER(SUM(H2221:L2221),SUM(H2221:L2221)&lt;&gt;0,"")</f>
        <v/>
      </c>
      <c r="AC2221" t="str">
        <f ca="1"/>
        <v/>
      </c>
      <c r="AE2221">
        <f ca="1"/>
        <v>0</v>
      </c>
      <c r="AF2221">
        <f ca="1"/>
        <v>0</v>
      </c>
      <c r="AG2221">
        <f ca="1"/>
        <v>0</v>
      </c>
      <c r="AH2221">
        <f ca="1"/>
        <v>0</v>
      </c>
      <c r="AI2221">
        <f ca="1"/>
        <v>0</v>
      </c>
      <c r="AJ2221">
        <f ca="1"/>
        <v>0</v>
      </c>
      <c r="AK2221">
        <f ca="1"/>
        <v>0</v>
      </c>
      <c r="AL2221" t="str">
        <f ca="1"/>
        <v/>
      </c>
    </row>
    <row r="2222" spans="13:38">
      <c r="M2222" t="str" cm="1">
        <f t="array" ref="M2222">_xlfn._xlws.FILTER(SUM(H2222:L2222),SUM(H2222:L2222)&lt;&gt;0,"")</f>
        <v/>
      </c>
      <c r="AC2222" t="str">
        <f ca="1"/>
        <v/>
      </c>
      <c r="AE2222">
        <f ca="1"/>
        <v>0</v>
      </c>
      <c r="AF2222">
        <f ca="1"/>
        <v>0</v>
      </c>
      <c r="AG2222">
        <f ca="1"/>
        <v>0</v>
      </c>
      <c r="AH2222">
        <f ca="1"/>
        <v>0</v>
      </c>
      <c r="AI2222">
        <f ca="1"/>
        <v>0</v>
      </c>
      <c r="AJ2222">
        <f ca="1"/>
        <v>0</v>
      </c>
      <c r="AK2222">
        <f ca="1"/>
        <v>0</v>
      </c>
      <c r="AL2222" t="str">
        <f ca="1"/>
        <v/>
      </c>
    </row>
    <row r="2223" spans="13:38">
      <c r="M2223" t="str" cm="1">
        <f t="array" ref="M2223">_xlfn._xlws.FILTER(SUM(H2223:L2223),SUM(H2223:L2223)&lt;&gt;0,"")</f>
        <v/>
      </c>
      <c r="AC2223" t="str">
        <f ca="1"/>
        <v/>
      </c>
      <c r="AE2223">
        <f ca="1"/>
        <v>0</v>
      </c>
      <c r="AF2223">
        <f ca="1"/>
        <v>0</v>
      </c>
      <c r="AG2223">
        <f ca="1"/>
        <v>0</v>
      </c>
      <c r="AH2223">
        <f ca="1"/>
        <v>0</v>
      </c>
      <c r="AI2223">
        <f ca="1"/>
        <v>0</v>
      </c>
      <c r="AJ2223">
        <f ca="1"/>
        <v>0</v>
      </c>
      <c r="AK2223">
        <f ca="1"/>
        <v>0</v>
      </c>
      <c r="AL2223" t="str">
        <f ca="1"/>
        <v/>
      </c>
    </row>
    <row r="2224" spans="13:38">
      <c r="M2224" t="str" cm="1">
        <f t="array" ref="M2224">_xlfn._xlws.FILTER(SUM(H2224:L2224),SUM(H2224:L2224)&lt;&gt;0,"")</f>
        <v/>
      </c>
      <c r="AC2224" t="str">
        <f ca="1"/>
        <v/>
      </c>
      <c r="AE2224">
        <f ca="1"/>
        <v>0</v>
      </c>
      <c r="AF2224">
        <f ca="1"/>
        <v>0</v>
      </c>
      <c r="AG2224">
        <f ca="1"/>
        <v>0</v>
      </c>
      <c r="AH2224">
        <f ca="1"/>
        <v>0</v>
      </c>
      <c r="AI2224">
        <f ca="1"/>
        <v>0</v>
      </c>
      <c r="AJ2224">
        <f ca="1"/>
        <v>0</v>
      </c>
      <c r="AK2224">
        <f ca="1"/>
        <v>0</v>
      </c>
      <c r="AL2224" t="str">
        <f ca="1"/>
        <v/>
      </c>
    </row>
    <row r="2225" spans="13:38">
      <c r="M2225" t="str" cm="1">
        <f t="array" ref="M2225">_xlfn._xlws.FILTER(SUM(H2225:L2225),SUM(H2225:L2225)&lt;&gt;0,"")</f>
        <v/>
      </c>
      <c r="AC2225" t="str">
        <f ca="1"/>
        <v/>
      </c>
      <c r="AE2225">
        <f ca="1"/>
        <v>0</v>
      </c>
      <c r="AF2225">
        <f ca="1"/>
        <v>0</v>
      </c>
      <c r="AG2225">
        <f ca="1"/>
        <v>0</v>
      </c>
      <c r="AH2225">
        <f ca="1"/>
        <v>0</v>
      </c>
      <c r="AI2225">
        <f ca="1"/>
        <v>0</v>
      </c>
      <c r="AJ2225">
        <f ca="1"/>
        <v>0</v>
      </c>
      <c r="AK2225">
        <f ca="1"/>
        <v>0</v>
      </c>
      <c r="AL2225" t="str">
        <f ca="1"/>
        <v/>
      </c>
    </row>
    <row r="2226" spans="13:38">
      <c r="M2226" t="str" cm="1">
        <f t="array" ref="M2226">_xlfn._xlws.FILTER(SUM(H2226:L2226),SUM(H2226:L2226)&lt;&gt;0,"")</f>
        <v/>
      </c>
      <c r="AC2226" t="str">
        <f ca="1"/>
        <v/>
      </c>
      <c r="AE2226">
        <f ca="1"/>
        <v>0</v>
      </c>
      <c r="AF2226">
        <f ca="1"/>
        <v>0</v>
      </c>
      <c r="AG2226">
        <f ca="1"/>
        <v>0</v>
      </c>
      <c r="AH2226">
        <f ca="1"/>
        <v>0</v>
      </c>
      <c r="AI2226">
        <f ca="1"/>
        <v>0</v>
      </c>
      <c r="AJ2226">
        <f ca="1"/>
        <v>0</v>
      </c>
      <c r="AK2226">
        <f ca="1"/>
        <v>0</v>
      </c>
      <c r="AL2226" t="str">
        <f ca="1"/>
        <v/>
      </c>
    </row>
    <row r="2227" spans="13:38">
      <c r="M2227" t="str" cm="1">
        <f t="array" ref="M2227">_xlfn._xlws.FILTER(SUM(H2227:L2227),SUM(H2227:L2227)&lt;&gt;0,"")</f>
        <v/>
      </c>
      <c r="AC2227" t="str">
        <f ca="1"/>
        <v/>
      </c>
      <c r="AE2227">
        <f ca="1"/>
        <v>0</v>
      </c>
      <c r="AF2227">
        <f ca="1"/>
        <v>0</v>
      </c>
      <c r="AG2227">
        <f ca="1"/>
        <v>0</v>
      </c>
      <c r="AH2227">
        <f ca="1"/>
        <v>0</v>
      </c>
      <c r="AI2227">
        <f ca="1"/>
        <v>0</v>
      </c>
      <c r="AJ2227">
        <f ca="1"/>
        <v>0</v>
      </c>
      <c r="AK2227">
        <f ca="1"/>
        <v>0</v>
      </c>
      <c r="AL2227" t="str">
        <f ca="1"/>
        <v/>
      </c>
    </row>
    <row r="2228" spans="13:38">
      <c r="M2228" t="str" cm="1">
        <f t="array" ref="M2228">_xlfn._xlws.FILTER(SUM(H2228:L2228),SUM(H2228:L2228)&lt;&gt;0,"")</f>
        <v/>
      </c>
      <c r="AC2228" t="str">
        <f ca="1"/>
        <v/>
      </c>
      <c r="AE2228">
        <f ca="1"/>
        <v>0</v>
      </c>
      <c r="AF2228">
        <f ca="1"/>
        <v>0</v>
      </c>
      <c r="AG2228">
        <f ca="1"/>
        <v>0</v>
      </c>
      <c r="AH2228">
        <f ca="1"/>
        <v>0</v>
      </c>
      <c r="AI2228">
        <f ca="1"/>
        <v>0</v>
      </c>
      <c r="AJ2228">
        <f ca="1"/>
        <v>0</v>
      </c>
      <c r="AK2228">
        <f ca="1"/>
        <v>0</v>
      </c>
      <c r="AL2228" t="str">
        <f ca="1"/>
        <v/>
      </c>
    </row>
    <row r="2229" spans="13:38">
      <c r="M2229" t="str" cm="1">
        <f t="array" ref="M2229">_xlfn._xlws.FILTER(SUM(H2229:L2229),SUM(H2229:L2229)&lt;&gt;0,"")</f>
        <v/>
      </c>
      <c r="AC2229" t="str">
        <f ca="1"/>
        <v/>
      </c>
      <c r="AE2229">
        <f ca="1"/>
        <v>0</v>
      </c>
      <c r="AF2229">
        <f ca="1"/>
        <v>0</v>
      </c>
      <c r="AG2229">
        <f ca="1"/>
        <v>0</v>
      </c>
      <c r="AH2229">
        <f ca="1"/>
        <v>0</v>
      </c>
      <c r="AI2229">
        <f ca="1"/>
        <v>0</v>
      </c>
      <c r="AJ2229">
        <f ca="1"/>
        <v>0</v>
      </c>
      <c r="AK2229">
        <f ca="1"/>
        <v>0</v>
      </c>
      <c r="AL2229" t="str">
        <f ca="1"/>
        <v/>
      </c>
    </row>
    <row r="2230" spans="13:38">
      <c r="M2230" t="str" cm="1">
        <f t="array" ref="M2230">_xlfn._xlws.FILTER(SUM(H2230:L2230),SUM(H2230:L2230)&lt;&gt;0,"")</f>
        <v/>
      </c>
      <c r="AC2230" t="str">
        <f ca="1"/>
        <v/>
      </c>
      <c r="AE2230">
        <f ca="1"/>
        <v>0</v>
      </c>
      <c r="AF2230">
        <f ca="1"/>
        <v>0</v>
      </c>
      <c r="AG2230">
        <f ca="1"/>
        <v>0</v>
      </c>
      <c r="AH2230">
        <f ca="1"/>
        <v>0</v>
      </c>
      <c r="AI2230">
        <f ca="1"/>
        <v>0</v>
      </c>
      <c r="AJ2230">
        <f ca="1"/>
        <v>0</v>
      </c>
      <c r="AK2230">
        <f ca="1"/>
        <v>0</v>
      </c>
      <c r="AL2230" t="str">
        <f ca="1"/>
        <v/>
      </c>
    </row>
    <row r="2231" spans="13:38">
      <c r="M2231" t="str" cm="1">
        <f t="array" ref="M2231">_xlfn._xlws.FILTER(SUM(H2231:L2231),SUM(H2231:L2231)&lt;&gt;0,"")</f>
        <v/>
      </c>
      <c r="AC2231" t="str">
        <f ca="1"/>
        <v/>
      </c>
      <c r="AE2231">
        <f ca="1"/>
        <v>0</v>
      </c>
      <c r="AF2231">
        <f ca="1"/>
        <v>0</v>
      </c>
      <c r="AG2231">
        <f ca="1"/>
        <v>0</v>
      </c>
      <c r="AH2231">
        <f ca="1"/>
        <v>0</v>
      </c>
      <c r="AI2231">
        <f ca="1"/>
        <v>0</v>
      </c>
      <c r="AJ2231">
        <f ca="1"/>
        <v>0</v>
      </c>
      <c r="AK2231">
        <f ca="1"/>
        <v>0</v>
      </c>
      <c r="AL2231" t="str">
        <f ca="1"/>
        <v/>
      </c>
    </row>
    <row r="2232" spans="13:38">
      <c r="M2232" t="str" cm="1">
        <f t="array" ref="M2232">_xlfn._xlws.FILTER(SUM(H2232:L2232),SUM(H2232:L2232)&lt;&gt;0,"")</f>
        <v/>
      </c>
      <c r="AC2232" t="str">
        <f ca="1"/>
        <v/>
      </c>
      <c r="AE2232">
        <f ca="1"/>
        <v>0</v>
      </c>
      <c r="AF2232">
        <f ca="1"/>
        <v>0</v>
      </c>
      <c r="AG2232">
        <f ca="1"/>
        <v>0</v>
      </c>
      <c r="AH2232">
        <f ca="1"/>
        <v>0</v>
      </c>
      <c r="AI2232">
        <f ca="1"/>
        <v>0</v>
      </c>
      <c r="AJ2232">
        <f ca="1"/>
        <v>0</v>
      </c>
      <c r="AK2232">
        <f ca="1"/>
        <v>0</v>
      </c>
      <c r="AL2232" t="str">
        <f ca="1"/>
        <v/>
      </c>
    </row>
    <row r="2233" spans="13:38">
      <c r="M2233" t="str" cm="1">
        <f t="array" ref="M2233">_xlfn._xlws.FILTER(SUM(H2233:L2233),SUM(H2233:L2233)&lt;&gt;0,"")</f>
        <v/>
      </c>
      <c r="AC2233" t="str">
        <f ca="1"/>
        <v/>
      </c>
      <c r="AE2233">
        <f ca="1"/>
        <v>0</v>
      </c>
      <c r="AF2233">
        <f ca="1"/>
        <v>0</v>
      </c>
      <c r="AG2233">
        <f ca="1"/>
        <v>0</v>
      </c>
      <c r="AH2233">
        <f ca="1"/>
        <v>0</v>
      </c>
      <c r="AI2233">
        <f ca="1"/>
        <v>0</v>
      </c>
      <c r="AJ2233">
        <f ca="1"/>
        <v>0</v>
      </c>
      <c r="AK2233">
        <f ca="1"/>
        <v>0</v>
      </c>
      <c r="AL2233" t="str">
        <f ca="1"/>
        <v/>
      </c>
    </row>
    <row r="2234" spans="13:38">
      <c r="M2234" t="str" cm="1">
        <f t="array" ref="M2234">_xlfn._xlws.FILTER(SUM(H2234:L2234),SUM(H2234:L2234)&lt;&gt;0,"")</f>
        <v/>
      </c>
      <c r="AC2234" t="str">
        <f ca="1"/>
        <v/>
      </c>
      <c r="AE2234">
        <f ca="1"/>
        <v>0</v>
      </c>
      <c r="AF2234">
        <f ca="1"/>
        <v>0</v>
      </c>
      <c r="AG2234">
        <f ca="1"/>
        <v>0</v>
      </c>
      <c r="AH2234">
        <f ca="1"/>
        <v>0</v>
      </c>
      <c r="AI2234">
        <f ca="1"/>
        <v>0</v>
      </c>
      <c r="AJ2234">
        <f ca="1"/>
        <v>0</v>
      </c>
      <c r="AK2234">
        <f ca="1"/>
        <v>0</v>
      </c>
      <c r="AL2234" t="str">
        <f ca="1"/>
        <v/>
      </c>
    </row>
    <row r="2235" spans="13:38">
      <c r="M2235" t="str" cm="1">
        <f t="array" ref="M2235">_xlfn._xlws.FILTER(SUM(H2235:L2235),SUM(H2235:L2235)&lt;&gt;0,"")</f>
        <v/>
      </c>
      <c r="AC2235" t="str">
        <f ca="1"/>
        <v/>
      </c>
      <c r="AE2235">
        <f ca="1"/>
        <v>0</v>
      </c>
      <c r="AF2235">
        <f ca="1"/>
        <v>0</v>
      </c>
      <c r="AG2235">
        <f ca="1"/>
        <v>0</v>
      </c>
      <c r="AH2235">
        <f ca="1"/>
        <v>0</v>
      </c>
      <c r="AI2235">
        <f ca="1"/>
        <v>0</v>
      </c>
      <c r="AJ2235">
        <f ca="1"/>
        <v>0</v>
      </c>
      <c r="AK2235">
        <f ca="1"/>
        <v>0</v>
      </c>
      <c r="AL2235" t="str">
        <f ca="1"/>
        <v/>
      </c>
    </row>
    <row r="2236" spans="13:38">
      <c r="M2236" t="str" cm="1">
        <f t="array" ref="M2236">_xlfn._xlws.FILTER(SUM(H2236:L2236),SUM(H2236:L2236)&lt;&gt;0,"")</f>
        <v/>
      </c>
      <c r="AC2236" t="str">
        <f ca="1"/>
        <v/>
      </c>
      <c r="AE2236">
        <f ca="1"/>
        <v>0</v>
      </c>
      <c r="AF2236">
        <f ca="1"/>
        <v>0</v>
      </c>
      <c r="AG2236">
        <f ca="1"/>
        <v>0</v>
      </c>
      <c r="AH2236">
        <f ca="1"/>
        <v>0</v>
      </c>
      <c r="AI2236">
        <f ca="1"/>
        <v>0</v>
      </c>
      <c r="AJ2236">
        <f ca="1"/>
        <v>0</v>
      </c>
      <c r="AK2236">
        <f ca="1"/>
        <v>0</v>
      </c>
      <c r="AL2236" t="str">
        <f ca="1"/>
        <v/>
      </c>
    </row>
    <row r="2237" spans="13:38">
      <c r="M2237" t="str" cm="1">
        <f t="array" ref="M2237">_xlfn._xlws.FILTER(SUM(H2237:L2237),SUM(H2237:L2237)&lt;&gt;0,"")</f>
        <v/>
      </c>
      <c r="AC2237" t="str">
        <f ca="1"/>
        <v/>
      </c>
      <c r="AE2237">
        <f ca="1"/>
        <v>0</v>
      </c>
      <c r="AF2237">
        <f ca="1"/>
        <v>0</v>
      </c>
      <c r="AG2237">
        <f ca="1"/>
        <v>0</v>
      </c>
      <c r="AH2237">
        <f ca="1"/>
        <v>0</v>
      </c>
      <c r="AI2237">
        <f ca="1"/>
        <v>0</v>
      </c>
      <c r="AJ2237">
        <f ca="1"/>
        <v>0</v>
      </c>
      <c r="AK2237">
        <f ca="1"/>
        <v>0</v>
      </c>
      <c r="AL2237" t="str">
        <f ca="1"/>
        <v/>
      </c>
    </row>
    <row r="2238" spans="13:38">
      <c r="M2238" t="str" cm="1">
        <f t="array" ref="M2238">_xlfn._xlws.FILTER(SUM(H2238:L2238),SUM(H2238:L2238)&lt;&gt;0,"")</f>
        <v/>
      </c>
      <c r="AC2238" t="str">
        <f ca="1"/>
        <v/>
      </c>
      <c r="AE2238">
        <f ca="1"/>
        <v>0</v>
      </c>
      <c r="AF2238">
        <f ca="1"/>
        <v>0</v>
      </c>
      <c r="AG2238">
        <f ca="1"/>
        <v>0</v>
      </c>
      <c r="AH2238">
        <f ca="1"/>
        <v>0</v>
      </c>
      <c r="AI2238">
        <f ca="1"/>
        <v>0</v>
      </c>
      <c r="AJ2238">
        <f ca="1"/>
        <v>0</v>
      </c>
      <c r="AK2238">
        <f ca="1"/>
        <v>0</v>
      </c>
      <c r="AL2238" t="str">
        <f ca="1"/>
        <v/>
      </c>
    </row>
    <row r="2239" spans="13:38">
      <c r="M2239" t="str" cm="1">
        <f t="array" ref="M2239">_xlfn._xlws.FILTER(SUM(H2239:L2239),SUM(H2239:L2239)&lt;&gt;0,"")</f>
        <v/>
      </c>
      <c r="AC2239" t="str">
        <f ca="1"/>
        <v/>
      </c>
      <c r="AE2239">
        <f ca="1"/>
        <v>0</v>
      </c>
      <c r="AF2239">
        <f ca="1"/>
        <v>0</v>
      </c>
      <c r="AG2239">
        <f ca="1"/>
        <v>0</v>
      </c>
      <c r="AH2239">
        <f ca="1"/>
        <v>0</v>
      </c>
      <c r="AI2239">
        <f ca="1"/>
        <v>0</v>
      </c>
      <c r="AJ2239">
        <f ca="1"/>
        <v>0</v>
      </c>
      <c r="AK2239">
        <f ca="1"/>
        <v>0</v>
      </c>
      <c r="AL2239" t="str">
        <f ca="1"/>
        <v/>
      </c>
    </row>
    <row r="2240" spans="13:38">
      <c r="M2240" t="str" cm="1">
        <f t="array" ref="M2240">_xlfn._xlws.FILTER(SUM(H2240:L2240),SUM(H2240:L2240)&lt;&gt;0,"")</f>
        <v/>
      </c>
      <c r="AC2240" t="str">
        <f ca="1"/>
        <v/>
      </c>
      <c r="AE2240">
        <f ca="1"/>
        <v>0</v>
      </c>
      <c r="AF2240">
        <f ca="1"/>
        <v>0</v>
      </c>
      <c r="AG2240">
        <f ca="1"/>
        <v>0</v>
      </c>
      <c r="AH2240">
        <f ca="1"/>
        <v>0</v>
      </c>
      <c r="AI2240">
        <f ca="1"/>
        <v>0</v>
      </c>
      <c r="AJ2240">
        <f ca="1"/>
        <v>0</v>
      </c>
      <c r="AK2240">
        <f ca="1"/>
        <v>0</v>
      </c>
      <c r="AL2240" t="str">
        <f ca="1"/>
        <v/>
      </c>
    </row>
    <row r="2241" spans="13:38">
      <c r="M2241" t="str" cm="1">
        <f t="array" ref="M2241">_xlfn._xlws.FILTER(SUM(H2241:L2241),SUM(H2241:L2241)&lt;&gt;0,"")</f>
        <v/>
      </c>
      <c r="AC2241" t="str">
        <f ca="1"/>
        <v/>
      </c>
      <c r="AE2241">
        <f ca="1"/>
        <v>0</v>
      </c>
      <c r="AF2241">
        <f ca="1"/>
        <v>0</v>
      </c>
      <c r="AG2241">
        <f ca="1"/>
        <v>0</v>
      </c>
      <c r="AH2241">
        <f ca="1"/>
        <v>0</v>
      </c>
      <c r="AI2241">
        <f ca="1"/>
        <v>0</v>
      </c>
      <c r="AJ2241">
        <f ca="1"/>
        <v>0</v>
      </c>
      <c r="AK2241">
        <f ca="1"/>
        <v>0</v>
      </c>
      <c r="AL2241" t="str">
        <f ca="1"/>
        <v/>
      </c>
    </row>
    <row r="2242" spans="13:38">
      <c r="M2242" t="str" cm="1">
        <f t="array" ref="M2242">_xlfn._xlws.FILTER(SUM(H2242:L2242),SUM(H2242:L2242)&lt;&gt;0,"")</f>
        <v/>
      </c>
      <c r="AC2242" t="str">
        <f ca="1"/>
        <v/>
      </c>
      <c r="AE2242">
        <f ca="1"/>
        <v>0</v>
      </c>
      <c r="AF2242">
        <f ca="1"/>
        <v>0</v>
      </c>
      <c r="AG2242">
        <f ca="1"/>
        <v>0</v>
      </c>
      <c r="AH2242">
        <f ca="1"/>
        <v>0</v>
      </c>
      <c r="AI2242">
        <f ca="1"/>
        <v>0</v>
      </c>
      <c r="AJ2242">
        <f ca="1"/>
        <v>0</v>
      </c>
      <c r="AK2242">
        <f ca="1"/>
        <v>0</v>
      </c>
      <c r="AL2242" t="str">
        <f ca="1"/>
        <v/>
      </c>
    </row>
    <row r="2243" spans="13:38">
      <c r="M2243" t="str" cm="1">
        <f t="array" ref="M2243">_xlfn._xlws.FILTER(SUM(H2243:L2243),SUM(H2243:L2243)&lt;&gt;0,"")</f>
        <v/>
      </c>
      <c r="AC2243" t="str">
        <f ca="1"/>
        <v/>
      </c>
      <c r="AE2243">
        <f ca="1"/>
        <v>0</v>
      </c>
      <c r="AF2243">
        <f ca="1"/>
        <v>0</v>
      </c>
      <c r="AG2243">
        <f ca="1"/>
        <v>0</v>
      </c>
      <c r="AH2243">
        <f ca="1"/>
        <v>0</v>
      </c>
      <c r="AI2243">
        <f ca="1"/>
        <v>0</v>
      </c>
      <c r="AJ2243">
        <f ca="1"/>
        <v>0</v>
      </c>
      <c r="AK2243">
        <f ca="1"/>
        <v>0</v>
      </c>
      <c r="AL2243" t="str">
        <f ca="1"/>
        <v/>
      </c>
    </row>
    <row r="2244" spans="13:38">
      <c r="M2244" t="str" cm="1">
        <f t="array" ref="M2244">_xlfn._xlws.FILTER(SUM(H2244:L2244),SUM(H2244:L2244)&lt;&gt;0,"")</f>
        <v/>
      </c>
      <c r="AC2244" t="str">
        <f ca="1"/>
        <v/>
      </c>
      <c r="AE2244">
        <f ca="1"/>
        <v>0</v>
      </c>
      <c r="AF2244">
        <f ca="1"/>
        <v>0</v>
      </c>
      <c r="AG2244">
        <f ca="1"/>
        <v>0</v>
      </c>
      <c r="AH2244">
        <f ca="1"/>
        <v>0</v>
      </c>
      <c r="AI2244">
        <f ca="1"/>
        <v>0</v>
      </c>
      <c r="AJ2244">
        <f ca="1"/>
        <v>0</v>
      </c>
      <c r="AK2244">
        <f ca="1"/>
        <v>0</v>
      </c>
      <c r="AL2244" t="str">
        <f ca="1"/>
        <v/>
      </c>
    </row>
    <row r="2245" spans="13:38">
      <c r="M2245" t="str" cm="1">
        <f t="array" ref="M2245">_xlfn._xlws.FILTER(SUM(H2245:L2245),SUM(H2245:L2245)&lt;&gt;0,"")</f>
        <v/>
      </c>
      <c r="AC2245" t="str">
        <f ca="1"/>
        <v/>
      </c>
      <c r="AE2245">
        <f ca="1"/>
        <v>0</v>
      </c>
      <c r="AF2245">
        <f ca="1"/>
        <v>0</v>
      </c>
      <c r="AG2245">
        <f ca="1"/>
        <v>0</v>
      </c>
      <c r="AH2245">
        <f ca="1"/>
        <v>0</v>
      </c>
      <c r="AI2245">
        <f ca="1"/>
        <v>0</v>
      </c>
      <c r="AJ2245">
        <f ca="1"/>
        <v>0</v>
      </c>
      <c r="AK2245">
        <f ca="1"/>
        <v>0</v>
      </c>
      <c r="AL2245" t="str">
        <f ca="1"/>
        <v/>
      </c>
    </row>
    <row r="2246" spans="13:38">
      <c r="M2246" t="str" cm="1">
        <f t="array" ref="M2246">_xlfn._xlws.FILTER(SUM(H2246:L2246),SUM(H2246:L2246)&lt;&gt;0,"")</f>
        <v/>
      </c>
      <c r="AC2246" t="str">
        <f ca="1"/>
        <v/>
      </c>
      <c r="AE2246">
        <f ca="1"/>
        <v>0</v>
      </c>
      <c r="AF2246">
        <f ca="1"/>
        <v>0</v>
      </c>
      <c r="AG2246">
        <f ca="1"/>
        <v>0</v>
      </c>
      <c r="AH2246">
        <f ca="1"/>
        <v>0</v>
      </c>
      <c r="AI2246">
        <f ca="1"/>
        <v>0</v>
      </c>
      <c r="AJ2246">
        <f ca="1"/>
        <v>0</v>
      </c>
      <c r="AK2246">
        <f ca="1"/>
        <v>0</v>
      </c>
      <c r="AL2246" t="str">
        <f ca="1"/>
        <v/>
      </c>
    </row>
    <row r="2247" spans="13:38">
      <c r="M2247" t="str" cm="1">
        <f t="array" ref="M2247">_xlfn._xlws.FILTER(SUM(H2247:L2247),SUM(H2247:L2247)&lt;&gt;0,"")</f>
        <v/>
      </c>
      <c r="AC2247" t="str">
        <f ca="1"/>
        <v/>
      </c>
      <c r="AE2247">
        <f ca="1"/>
        <v>0</v>
      </c>
      <c r="AF2247">
        <f ca="1"/>
        <v>0</v>
      </c>
      <c r="AG2247">
        <f ca="1"/>
        <v>0</v>
      </c>
      <c r="AH2247">
        <f ca="1"/>
        <v>0</v>
      </c>
      <c r="AI2247">
        <f ca="1"/>
        <v>0</v>
      </c>
      <c r="AJ2247">
        <f ca="1"/>
        <v>0</v>
      </c>
      <c r="AK2247">
        <f ca="1"/>
        <v>0</v>
      </c>
      <c r="AL2247" t="str">
        <f ca="1"/>
        <v/>
      </c>
    </row>
    <row r="2248" spans="13:38">
      <c r="M2248" t="str" cm="1">
        <f t="array" ref="M2248">_xlfn._xlws.FILTER(SUM(H2248:L2248),SUM(H2248:L2248)&lt;&gt;0,"")</f>
        <v/>
      </c>
      <c r="AC2248" t="str">
        <f ca="1"/>
        <v/>
      </c>
      <c r="AE2248">
        <f ca="1"/>
        <v>0</v>
      </c>
      <c r="AF2248">
        <f ca="1"/>
        <v>0</v>
      </c>
      <c r="AG2248">
        <f ca="1"/>
        <v>0</v>
      </c>
      <c r="AH2248">
        <f ca="1"/>
        <v>0</v>
      </c>
      <c r="AI2248">
        <f ca="1"/>
        <v>0</v>
      </c>
      <c r="AJ2248">
        <f ca="1"/>
        <v>0</v>
      </c>
      <c r="AK2248">
        <f ca="1"/>
        <v>0</v>
      </c>
      <c r="AL2248" t="str">
        <f ca="1"/>
        <v/>
      </c>
    </row>
    <row r="2249" spans="13:38">
      <c r="M2249" t="str" cm="1">
        <f t="array" ref="M2249">_xlfn._xlws.FILTER(SUM(H2249:L2249),SUM(H2249:L2249)&lt;&gt;0,"")</f>
        <v/>
      </c>
      <c r="AC2249" t="str">
        <f ca="1"/>
        <v/>
      </c>
      <c r="AE2249">
        <f ca="1"/>
        <v>0</v>
      </c>
      <c r="AF2249">
        <f ca="1"/>
        <v>0</v>
      </c>
      <c r="AG2249">
        <f ca="1"/>
        <v>0</v>
      </c>
      <c r="AH2249">
        <f ca="1"/>
        <v>0</v>
      </c>
      <c r="AI2249">
        <f ca="1"/>
        <v>0</v>
      </c>
      <c r="AJ2249">
        <f ca="1"/>
        <v>0</v>
      </c>
      <c r="AK2249">
        <f ca="1"/>
        <v>0</v>
      </c>
      <c r="AL2249" t="str">
        <f ca="1"/>
        <v/>
      </c>
    </row>
    <row r="2250" spans="13:38">
      <c r="M2250" t="str" cm="1">
        <f t="array" ref="M2250">_xlfn._xlws.FILTER(SUM(H2250:L2250),SUM(H2250:L2250)&lt;&gt;0,"")</f>
        <v/>
      </c>
      <c r="AC2250" t="str">
        <f ca="1"/>
        <v/>
      </c>
      <c r="AE2250">
        <f ca="1"/>
        <v>0</v>
      </c>
      <c r="AF2250">
        <f ca="1"/>
        <v>0</v>
      </c>
      <c r="AG2250">
        <f ca="1"/>
        <v>0</v>
      </c>
      <c r="AH2250">
        <f ca="1"/>
        <v>0</v>
      </c>
      <c r="AI2250">
        <f ca="1"/>
        <v>0</v>
      </c>
      <c r="AJ2250">
        <f ca="1"/>
        <v>0</v>
      </c>
      <c r="AK2250">
        <f ca="1"/>
        <v>0</v>
      </c>
      <c r="AL2250" t="str">
        <f ca="1"/>
        <v/>
      </c>
    </row>
    <row r="2251" spans="13:38">
      <c r="M2251" t="str" cm="1">
        <f t="array" ref="M2251">_xlfn._xlws.FILTER(SUM(H2251:L2251),SUM(H2251:L2251)&lt;&gt;0,"")</f>
        <v/>
      </c>
      <c r="AC2251" t="str">
        <f ca="1"/>
        <v/>
      </c>
      <c r="AE2251">
        <f ca="1"/>
        <v>0</v>
      </c>
      <c r="AF2251">
        <f ca="1"/>
        <v>0</v>
      </c>
      <c r="AG2251">
        <f ca="1"/>
        <v>0</v>
      </c>
      <c r="AH2251">
        <f ca="1"/>
        <v>0</v>
      </c>
      <c r="AI2251">
        <f ca="1"/>
        <v>0</v>
      </c>
      <c r="AJ2251">
        <f ca="1"/>
        <v>0</v>
      </c>
      <c r="AK2251">
        <f ca="1"/>
        <v>0</v>
      </c>
      <c r="AL2251" t="str">
        <f ca="1"/>
        <v/>
      </c>
    </row>
    <row r="2252" spans="13:38">
      <c r="M2252" t="str" cm="1">
        <f t="array" ref="M2252">_xlfn._xlws.FILTER(SUM(H2252:L2252),SUM(H2252:L2252)&lt;&gt;0,"")</f>
        <v/>
      </c>
      <c r="AC2252" t="str">
        <f ca="1"/>
        <v/>
      </c>
      <c r="AE2252">
        <f ca="1"/>
        <v>0</v>
      </c>
      <c r="AF2252">
        <f ca="1"/>
        <v>0</v>
      </c>
      <c r="AG2252">
        <f ca="1"/>
        <v>0</v>
      </c>
      <c r="AH2252">
        <f ca="1"/>
        <v>0</v>
      </c>
      <c r="AI2252">
        <f ca="1"/>
        <v>0</v>
      </c>
      <c r="AJ2252">
        <f ca="1"/>
        <v>0</v>
      </c>
      <c r="AK2252">
        <f ca="1"/>
        <v>0</v>
      </c>
      <c r="AL2252" t="str">
        <f ca="1"/>
        <v/>
      </c>
    </row>
    <row r="2253" spans="13:38">
      <c r="M2253" t="str" cm="1">
        <f t="array" ref="M2253">_xlfn._xlws.FILTER(SUM(H2253:L2253),SUM(H2253:L2253)&lt;&gt;0,"")</f>
        <v/>
      </c>
      <c r="AC2253" t="str">
        <f ca="1"/>
        <v/>
      </c>
      <c r="AE2253">
        <f ca="1"/>
        <v>0</v>
      </c>
      <c r="AF2253">
        <f ca="1"/>
        <v>0</v>
      </c>
      <c r="AG2253">
        <f ca="1"/>
        <v>0</v>
      </c>
      <c r="AH2253">
        <f ca="1"/>
        <v>0</v>
      </c>
      <c r="AI2253">
        <f ca="1"/>
        <v>0</v>
      </c>
      <c r="AJ2253">
        <f ca="1"/>
        <v>0</v>
      </c>
      <c r="AK2253">
        <f ca="1"/>
        <v>0</v>
      </c>
      <c r="AL2253" t="str">
        <f ca="1"/>
        <v/>
      </c>
    </row>
    <row r="2254" spans="13:38">
      <c r="M2254" t="str" cm="1">
        <f t="array" ref="M2254">_xlfn._xlws.FILTER(SUM(H2254:L2254),SUM(H2254:L2254)&lt;&gt;0,"")</f>
        <v/>
      </c>
      <c r="AC2254" t="str">
        <f ca="1"/>
        <v/>
      </c>
      <c r="AE2254">
        <f ca="1"/>
        <v>0</v>
      </c>
      <c r="AF2254">
        <f ca="1"/>
        <v>0</v>
      </c>
      <c r="AG2254">
        <f ca="1"/>
        <v>0</v>
      </c>
      <c r="AH2254">
        <f ca="1"/>
        <v>0</v>
      </c>
      <c r="AI2254">
        <f ca="1"/>
        <v>0</v>
      </c>
      <c r="AJ2254">
        <f ca="1"/>
        <v>0</v>
      </c>
      <c r="AK2254">
        <f ca="1"/>
        <v>0</v>
      </c>
      <c r="AL2254" t="str">
        <f ca="1"/>
        <v/>
      </c>
    </row>
    <row r="2255" spans="13:38">
      <c r="M2255" t="str" cm="1">
        <f t="array" ref="M2255">_xlfn._xlws.FILTER(SUM(H2255:L2255),SUM(H2255:L2255)&lt;&gt;0,"")</f>
        <v/>
      </c>
      <c r="AC2255" t="str">
        <f ca="1"/>
        <v/>
      </c>
      <c r="AE2255">
        <f ca="1"/>
        <v>0</v>
      </c>
      <c r="AF2255">
        <f ca="1"/>
        <v>0</v>
      </c>
      <c r="AG2255">
        <f ca="1"/>
        <v>0</v>
      </c>
      <c r="AH2255">
        <f ca="1"/>
        <v>0</v>
      </c>
      <c r="AI2255">
        <f ca="1"/>
        <v>0</v>
      </c>
      <c r="AJ2255">
        <f ca="1"/>
        <v>0</v>
      </c>
      <c r="AK2255">
        <f ca="1"/>
        <v>0</v>
      </c>
      <c r="AL2255" t="str">
        <f ca="1"/>
        <v/>
      </c>
    </row>
    <row r="2256" spans="13:38">
      <c r="M2256" t="str" cm="1">
        <f t="array" ref="M2256">_xlfn._xlws.FILTER(SUM(H2256:L2256),SUM(H2256:L2256)&lt;&gt;0,"")</f>
        <v/>
      </c>
      <c r="AC2256" t="str">
        <f ca="1"/>
        <v/>
      </c>
      <c r="AE2256">
        <f ca="1"/>
        <v>0</v>
      </c>
      <c r="AF2256">
        <f ca="1"/>
        <v>0</v>
      </c>
      <c r="AG2256">
        <f ca="1"/>
        <v>0</v>
      </c>
      <c r="AH2256">
        <f ca="1"/>
        <v>0</v>
      </c>
      <c r="AI2256">
        <f ca="1"/>
        <v>0</v>
      </c>
      <c r="AJ2256">
        <f ca="1"/>
        <v>0</v>
      </c>
      <c r="AK2256">
        <f ca="1"/>
        <v>0</v>
      </c>
      <c r="AL2256" t="str">
        <f ca="1"/>
        <v/>
      </c>
    </row>
    <row r="2257" spans="13:38">
      <c r="M2257" t="str" cm="1">
        <f t="array" ref="M2257">_xlfn._xlws.FILTER(SUM(H2257:L2257),SUM(H2257:L2257)&lt;&gt;0,"")</f>
        <v/>
      </c>
      <c r="AC2257" t="str">
        <f ca="1"/>
        <v/>
      </c>
      <c r="AE2257">
        <f ca="1"/>
        <v>0</v>
      </c>
      <c r="AF2257">
        <f ca="1"/>
        <v>0</v>
      </c>
      <c r="AG2257">
        <f ca="1"/>
        <v>0</v>
      </c>
      <c r="AH2257">
        <f ca="1"/>
        <v>0</v>
      </c>
      <c r="AI2257">
        <f ca="1"/>
        <v>0</v>
      </c>
      <c r="AJ2257">
        <f ca="1"/>
        <v>0</v>
      </c>
      <c r="AK2257">
        <f ca="1"/>
        <v>0</v>
      </c>
      <c r="AL2257" t="str">
        <f ca="1"/>
        <v/>
      </c>
    </row>
    <row r="2258" spans="13:38">
      <c r="M2258" t="str" cm="1">
        <f t="array" ref="M2258">_xlfn._xlws.FILTER(SUM(H2258:L2258),SUM(H2258:L2258)&lt;&gt;0,"")</f>
        <v/>
      </c>
      <c r="AC2258" t="str">
        <f ca="1"/>
        <v/>
      </c>
      <c r="AE2258">
        <f ca="1"/>
        <v>0</v>
      </c>
      <c r="AF2258">
        <f ca="1"/>
        <v>0</v>
      </c>
      <c r="AG2258">
        <f ca="1"/>
        <v>0</v>
      </c>
      <c r="AH2258">
        <f ca="1"/>
        <v>0</v>
      </c>
      <c r="AI2258">
        <f ca="1"/>
        <v>0</v>
      </c>
      <c r="AJ2258">
        <f ca="1"/>
        <v>0</v>
      </c>
      <c r="AK2258">
        <f ca="1"/>
        <v>0</v>
      </c>
      <c r="AL2258" t="str">
        <f ca="1"/>
        <v/>
      </c>
    </row>
    <row r="2259" spans="13:38">
      <c r="M2259" t="str" cm="1">
        <f t="array" ref="M2259">_xlfn._xlws.FILTER(SUM(H2259:L2259),SUM(H2259:L2259)&lt;&gt;0,"")</f>
        <v/>
      </c>
      <c r="AC2259" t="str">
        <f ca="1"/>
        <v/>
      </c>
      <c r="AE2259">
        <f ca="1"/>
        <v>0</v>
      </c>
      <c r="AF2259">
        <f ca="1"/>
        <v>0</v>
      </c>
      <c r="AG2259">
        <f ca="1"/>
        <v>0</v>
      </c>
      <c r="AH2259">
        <f ca="1"/>
        <v>0</v>
      </c>
      <c r="AI2259">
        <f ca="1"/>
        <v>0</v>
      </c>
      <c r="AJ2259">
        <f ca="1"/>
        <v>0</v>
      </c>
      <c r="AK2259">
        <f ca="1"/>
        <v>0</v>
      </c>
      <c r="AL2259" t="str">
        <f ca="1"/>
        <v/>
      </c>
    </row>
    <row r="2260" spans="13:38">
      <c r="M2260" t="str" cm="1">
        <f t="array" ref="M2260">_xlfn._xlws.FILTER(SUM(H2260:L2260),SUM(H2260:L2260)&lt;&gt;0,"")</f>
        <v/>
      </c>
      <c r="AC2260" t="str">
        <f ca="1"/>
        <v/>
      </c>
      <c r="AE2260">
        <f ca="1"/>
        <v>0</v>
      </c>
      <c r="AF2260">
        <f ca="1"/>
        <v>0</v>
      </c>
      <c r="AG2260">
        <f ca="1"/>
        <v>0</v>
      </c>
      <c r="AH2260">
        <f ca="1"/>
        <v>0</v>
      </c>
      <c r="AI2260">
        <f ca="1"/>
        <v>0</v>
      </c>
      <c r="AJ2260">
        <f ca="1"/>
        <v>0</v>
      </c>
      <c r="AK2260">
        <f ca="1"/>
        <v>0</v>
      </c>
      <c r="AL2260" t="str">
        <f ca="1"/>
        <v/>
      </c>
    </row>
    <row r="2261" spans="13:38">
      <c r="M2261" t="str" cm="1">
        <f t="array" ref="M2261">_xlfn._xlws.FILTER(SUM(H2261:L2261),SUM(H2261:L2261)&lt;&gt;0,"")</f>
        <v/>
      </c>
      <c r="AC2261" t="str">
        <f ca="1"/>
        <v/>
      </c>
      <c r="AE2261">
        <f ca="1"/>
        <v>0</v>
      </c>
      <c r="AF2261">
        <f ca="1"/>
        <v>0</v>
      </c>
      <c r="AG2261">
        <f ca="1"/>
        <v>0</v>
      </c>
      <c r="AH2261">
        <f ca="1"/>
        <v>0</v>
      </c>
      <c r="AI2261">
        <f ca="1"/>
        <v>0</v>
      </c>
      <c r="AJ2261">
        <f ca="1"/>
        <v>0</v>
      </c>
      <c r="AK2261">
        <f ca="1"/>
        <v>0</v>
      </c>
      <c r="AL2261" t="str">
        <f ca="1"/>
        <v/>
      </c>
    </row>
    <row r="2262" spans="13:38">
      <c r="M2262" t="str" cm="1">
        <f t="array" ref="M2262">_xlfn._xlws.FILTER(SUM(H2262:L2262),SUM(H2262:L2262)&lt;&gt;0,"")</f>
        <v/>
      </c>
      <c r="AC2262" t="str">
        <f ca="1"/>
        <v/>
      </c>
      <c r="AE2262">
        <f ca="1"/>
        <v>0</v>
      </c>
      <c r="AF2262">
        <f ca="1"/>
        <v>0</v>
      </c>
      <c r="AG2262">
        <f ca="1"/>
        <v>0</v>
      </c>
      <c r="AH2262">
        <f ca="1"/>
        <v>0</v>
      </c>
      <c r="AI2262">
        <f ca="1"/>
        <v>0</v>
      </c>
      <c r="AJ2262">
        <f ca="1"/>
        <v>0</v>
      </c>
      <c r="AK2262">
        <f ca="1"/>
        <v>0</v>
      </c>
      <c r="AL2262" t="str">
        <f ca="1"/>
        <v/>
      </c>
    </row>
    <row r="2263" spans="13:38">
      <c r="M2263" t="str" cm="1">
        <f t="array" ref="M2263">_xlfn._xlws.FILTER(SUM(H2263:L2263),SUM(H2263:L2263)&lt;&gt;0,"")</f>
        <v/>
      </c>
      <c r="AC2263" t="str">
        <f ca="1"/>
        <v/>
      </c>
      <c r="AE2263">
        <f ca="1"/>
        <v>0</v>
      </c>
      <c r="AF2263">
        <f ca="1"/>
        <v>0</v>
      </c>
      <c r="AG2263">
        <f ca="1"/>
        <v>0</v>
      </c>
      <c r="AH2263">
        <f ca="1"/>
        <v>0</v>
      </c>
      <c r="AI2263">
        <f ca="1"/>
        <v>0</v>
      </c>
      <c r="AJ2263">
        <f ca="1"/>
        <v>0</v>
      </c>
      <c r="AK2263">
        <f ca="1"/>
        <v>0</v>
      </c>
      <c r="AL2263" t="str">
        <f ca="1"/>
        <v/>
      </c>
    </row>
    <row r="2264" spans="13:38">
      <c r="M2264" t="str" cm="1">
        <f t="array" ref="M2264">_xlfn._xlws.FILTER(SUM(H2264:L2264),SUM(H2264:L2264)&lt;&gt;0,"")</f>
        <v/>
      </c>
      <c r="AC2264" t="str">
        <f ca="1"/>
        <v/>
      </c>
      <c r="AE2264">
        <f ca="1"/>
        <v>0</v>
      </c>
      <c r="AF2264">
        <f ca="1"/>
        <v>0</v>
      </c>
      <c r="AG2264">
        <f ca="1"/>
        <v>0</v>
      </c>
      <c r="AH2264">
        <f ca="1"/>
        <v>0</v>
      </c>
      <c r="AI2264">
        <f ca="1"/>
        <v>0</v>
      </c>
      <c r="AJ2264">
        <f ca="1"/>
        <v>0</v>
      </c>
      <c r="AK2264">
        <f ca="1"/>
        <v>0</v>
      </c>
      <c r="AL2264" t="str">
        <f ca="1"/>
        <v/>
      </c>
    </row>
    <row r="2265" spans="13:38">
      <c r="M2265" t="str" cm="1">
        <f t="array" ref="M2265">_xlfn._xlws.FILTER(SUM(H2265:L2265),SUM(H2265:L2265)&lt;&gt;0,"")</f>
        <v/>
      </c>
      <c r="AC2265" t="str">
        <f ca="1"/>
        <v/>
      </c>
      <c r="AE2265">
        <f ca="1"/>
        <v>0</v>
      </c>
      <c r="AF2265">
        <f ca="1"/>
        <v>0</v>
      </c>
      <c r="AG2265">
        <f ca="1"/>
        <v>0</v>
      </c>
      <c r="AH2265">
        <f ca="1"/>
        <v>0</v>
      </c>
      <c r="AI2265">
        <f ca="1"/>
        <v>0</v>
      </c>
      <c r="AJ2265">
        <f ca="1"/>
        <v>0</v>
      </c>
      <c r="AK2265">
        <f ca="1"/>
        <v>0</v>
      </c>
      <c r="AL2265" t="str">
        <f ca="1"/>
        <v/>
      </c>
    </row>
    <row r="2266" spans="13:38">
      <c r="M2266" t="str" cm="1">
        <f t="array" ref="M2266">_xlfn._xlws.FILTER(SUM(H2266:L2266),SUM(H2266:L2266)&lt;&gt;0,"")</f>
        <v/>
      </c>
      <c r="AC2266" t="str">
        <f ca="1"/>
        <v/>
      </c>
      <c r="AE2266">
        <f ca="1"/>
        <v>0</v>
      </c>
      <c r="AF2266">
        <f ca="1"/>
        <v>0</v>
      </c>
      <c r="AG2266">
        <f ca="1"/>
        <v>0</v>
      </c>
      <c r="AH2266">
        <f ca="1"/>
        <v>0</v>
      </c>
      <c r="AI2266">
        <f ca="1"/>
        <v>0</v>
      </c>
      <c r="AJ2266">
        <f ca="1"/>
        <v>0</v>
      </c>
      <c r="AK2266">
        <f ca="1"/>
        <v>0</v>
      </c>
      <c r="AL2266" t="str">
        <f ca="1"/>
        <v/>
      </c>
    </row>
    <row r="2267" spans="13:38">
      <c r="M2267" t="str" cm="1">
        <f t="array" ref="M2267">_xlfn._xlws.FILTER(SUM(H2267:L2267),SUM(H2267:L2267)&lt;&gt;0,"")</f>
        <v/>
      </c>
      <c r="AC2267" t="str">
        <f ca="1"/>
        <v/>
      </c>
      <c r="AE2267">
        <f ca="1"/>
        <v>0</v>
      </c>
      <c r="AF2267">
        <f ca="1"/>
        <v>0</v>
      </c>
      <c r="AG2267">
        <f ca="1"/>
        <v>0</v>
      </c>
      <c r="AH2267">
        <f ca="1"/>
        <v>0</v>
      </c>
      <c r="AI2267">
        <f ca="1"/>
        <v>0</v>
      </c>
      <c r="AJ2267">
        <f ca="1"/>
        <v>0</v>
      </c>
      <c r="AK2267">
        <f ca="1"/>
        <v>0</v>
      </c>
      <c r="AL2267" t="str">
        <f ca="1"/>
        <v/>
      </c>
    </row>
    <row r="2268" spans="13:38">
      <c r="M2268" t="str" cm="1">
        <f t="array" ref="M2268">_xlfn._xlws.FILTER(SUM(H2268:L2268),SUM(H2268:L2268)&lt;&gt;0,"")</f>
        <v/>
      </c>
      <c r="AC2268" t="str">
        <f ca="1"/>
        <v/>
      </c>
      <c r="AE2268">
        <f ca="1"/>
        <v>0</v>
      </c>
      <c r="AF2268">
        <f ca="1"/>
        <v>0</v>
      </c>
      <c r="AG2268">
        <f ca="1"/>
        <v>0</v>
      </c>
      <c r="AH2268">
        <f ca="1"/>
        <v>0</v>
      </c>
      <c r="AI2268">
        <f ca="1"/>
        <v>0</v>
      </c>
      <c r="AJ2268">
        <f ca="1"/>
        <v>0</v>
      </c>
      <c r="AK2268">
        <f ca="1"/>
        <v>0</v>
      </c>
      <c r="AL2268" t="str">
        <f ca="1"/>
        <v/>
      </c>
    </row>
    <row r="2269" spans="13:38">
      <c r="M2269" t="str" cm="1">
        <f t="array" ref="M2269">_xlfn._xlws.FILTER(SUM(H2269:L2269),SUM(H2269:L2269)&lt;&gt;0,"")</f>
        <v/>
      </c>
      <c r="AC2269" t="str">
        <f ca="1"/>
        <v/>
      </c>
      <c r="AE2269">
        <f ca="1"/>
        <v>0</v>
      </c>
      <c r="AF2269">
        <f ca="1"/>
        <v>0</v>
      </c>
      <c r="AG2269">
        <f ca="1"/>
        <v>0</v>
      </c>
      <c r="AH2269">
        <f ca="1"/>
        <v>0</v>
      </c>
      <c r="AI2269">
        <f ca="1"/>
        <v>0</v>
      </c>
      <c r="AJ2269">
        <f ca="1"/>
        <v>0</v>
      </c>
      <c r="AK2269">
        <f ca="1"/>
        <v>0</v>
      </c>
      <c r="AL2269" t="str">
        <f ca="1"/>
        <v/>
      </c>
    </row>
    <row r="2270" spans="13:38">
      <c r="M2270" t="str" cm="1">
        <f t="array" ref="M2270">_xlfn._xlws.FILTER(SUM(H2270:L2270),SUM(H2270:L2270)&lt;&gt;0,"")</f>
        <v/>
      </c>
      <c r="AC2270" t="str">
        <f ca="1"/>
        <v/>
      </c>
      <c r="AE2270">
        <f ca="1"/>
        <v>0</v>
      </c>
      <c r="AF2270">
        <f ca="1"/>
        <v>0</v>
      </c>
      <c r="AG2270">
        <f ca="1"/>
        <v>0</v>
      </c>
      <c r="AH2270">
        <f ca="1"/>
        <v>0</v>
      </c>
      <c r="AI2270">
        <f ca="1"/>
        <v>0</v>
      </c>
      <c r="AJ2270">
        <f ca="1"/>
        <v>0</v>
      </c>
      <c r="AK2270">
        <f ca="1"/>
        <v>0</v>
      </c>
      <c r="AL2270" t="str">
        <f ca="1"/>
        <v/>
      </c>
    </row>
    <row r="2271" spans="13:38">
      <c r="M2271" t="str" cm="1">
        <f t="array" ref="M2271">_xlfn._xlws.FILTER(SUM(H2271:L2271),SUM(H2271:L2271)&lt;&gt;0,"")</f>
        <v/>
      </c>
      <c r="AC2271" t="str">
        <f ca="1"/>
        <v/>
      </c>
      <c r="AE2271">
        <f ca="1"/>
        <v>0</v>
      </c>
      <c r="AF2271">
        <f ca="1"/>
        <v>0</v>
      </c>
      <c r="AG2271">
        <f ca="1"/>
        <v>0</v>
      </c>
      <c r="AH2271">
        <f ca="1"/>
        <v>0</v>
      </c>
      <c r="AI2271">
        <f ca="1"/>
        <v>0</v>
      </c>
      <c r="AJ2271">
        <f ca="1"/>
        <v>0</v>
      </c>
      <c r="AK2271">
        <f ca="1"/>
        <v>0</v>
      </c>
      <c r="AL2271" t="str">
        <f ca="1"/>
        <v/>
      </c>
    </row>
    <row r="2272" spans="13:38">
      <c r="M2272" t="str" cm="1">
        <f t="array" ref="M2272">_xlfn._xlws.FILTER(SUM(H2272:L2272),SUM(H2272:L2272)&lt;&gt;0,"")</f>
        <v/>
      </c>
      <c r="AC2272" t="str">
        <f ca="1"/>
        <v/>
      </c>
      <c r="AE2272">
        <f ca="1"/>
        <v>0</v>
      </c>
      <c r="AF2272">
        <f ca="1"/>
        <v>0</v>
      </c>
      <c r="AG2272">
        <f ca="1"/>
        <v>0</v>
      </c>
      <c r="AH2272">
        <f ca="1"/>
        <v>0</v>
      </c>
      <c r="AI2272">
        <f ca="1"/>
        <v>0</v>
      </c>
      <c r="AJ2272">
        <f ca="1"/>
        <v>0</v>
      </c>
      <c r="AK2272">
        <f ca="1"/>
        <v>0</v>
      </c>
      <c r="AL2272" t="str">
        <f ca="1"/>
        <v/>
      </c>
    </row>
    <row r="2273" spans="13:38">
      <c r="M2273" t="str" cm="1">
        <f t="array" ref="M2273">_xlfn._xlws.FILTER(SUM(H2273:L2273),SUM(H2273:L2273)&lt;&gt;0,"")</f>
        <v/>
      </c>
      <c r="AC2273" t="str">
        <f ca="1"/>
        <v/>
      </c>
      <c r="AE2273">
        <f ca="1"/>
        <v>0</v>
      </c>
      <c r="AF2273">
        <f ca="1"/>
        <v>0</v>
      </c>
      <c r="AG2273">
        <f ca="1"/>
        <v>0</v>
      </c>
      <c r="AH2273">
        <f ca="1"/>
        <v>0</v>
      </c>
      <c r="AI2273">
        <f ca="1"/>
        <v>0</v>
      </c>
      <c r="AJ2273">
        <f ca="1"/>
        <v>0</v>
      </c>
      <c r="AK2273">
        <f ca="1"/>
        <v>0</v>
      </c>
      <c r="AL2273" t="str">
        <f ca="1"/>
        <v/>
      </c>
    </row>
    <row r="2274" spans="13:38">
      <c r="M2274" t="str" cm="1">
        <f t="array" ref="M2274">_xlfn._xlws.FILTER(SUM(H2274:L2274),SUM(H2274:L2274)&lt;&gt;0,"")</f>
        <v/>
      </c>
      <c r="AC2274" t="str">
        <f ca="1"/>
        <v/>
      </c>
      <c r="AE2274">
        <f ca="1"/>
        <v>0</v>
      </c>
      <c r="AF2274">
        <f ca="1"/>
        <v>0</v>
      </c>
      <c r="AG2274">
        <f ca="1"/>
        <v>0</v>
      </c>
      <c r="AH2274">
        <f ca="1"/>
        <v>0</v>
      </c>
      <c r="AI2274">
        <f ca="1"/>
        <v>0</v>
      </c>
      <c r="AJ2274">
        <f ca="1"/>
        <v>0</v>
      </c>
      <c r="AK2274">
        <f ca="1"/>
        <v>0</v>
      </c>
      <c r="AL2274" t="str">
        <f ca="1"/>
        <v/>
      </c>
    </row>
    <row r="2275" spans="13:38">
      <c r="M2275" t="str" cm="1">
        <f t="array" ref="M2275">_xlfn._xlws.FILTER(SUM(H2275:L2275),SUM(H2275:L2275)&lt;&gt;0,"")</f>
        <v/>
      </c>
      <c r="AC2275" t="str">
        <f ca="1"/>
        <v/>
      </c>
      <c r="AE2275">
        <f ca="1"/>
        <v>0</v>
      </c>
      <c r="AF2275">
        <f ca="1"/>
        <v>0</v>
      </c>
      <c r="AG2275">
        <f ca="1"/>
        <v>0</v>
      </c>
      <c r="AH2275">
        <f ca="1"/>
        <v>0</v>
      </c>
      <c r="AI2275">
        <f ca="1"/>
        <v>0</v>
      </c>
      <c r="AJ2275">
        <f ca="1"/>
        <v>0</v>
      </c>
      <c r="AK2275">
        <f ca="1"/>
        <v>0</v>
      </c>
      <c r="AL2275" t="str">
        <f ca="1"/>
        <v/>
      </c>
    </row>
    <row r="2276" spans="13:38">
      <c r="M2276" t="str" cm="1">
        <f t="array" ref="M2276">_xlfn._xlws.FILTER(SUM(H2276:L2276),SUM(H2276:L2276)&lt;&gt;0,"")</f>
        <v/>
      </c>
      <c r="AC2276" t="str">
        <f ca="1"/>
        <v/>
      </c>
      <c r="AE2276">
        <f ca="1"/>
        <v>0</v>
      </c>
      <c r="AF2276">
        <f ca="1"/>
        <v>0</v>
      </c>
      <c r="AG2276">
        <f ca="1"/>
        <v>0</v>
      </c>
      <c r="AH2276">
        <f ca="1"/>
        <v>0</v>
      </c>
      <c r="AI2276">
        <f ca="1"/>
        <v>0</v>
      </c>
      <c r="AJ2276">
        <f ca="1"/>
        <v>0</v>
      </c>
      <c r="AK2276">
        <f ca="1"/>
        <v>0</v>
      </c>
      <c r="AL2276" t="str">
        <f ca="1"/>
        <v/>
      </c>
    </row>
    <row r="2277" spans="13:38">
      <c r="M2277" t="str" cm="1">
        <f t="array" ref="M2277">_xlfn._xlws.FILTER(SUM(H2277:L2277),SUM(H2277:L2277)&lt;&gt;0,"")</f>
        <v/>
      </c>
      <c r="AC2277" t="str">
        <f ca="1"/>
        <v/>
      </c>
      <c r="AE2277">
        <f ca="1"/>
        <v>0</v>
      </c>
      <c r="AF2277">
        <f ca="1"/>
        <v>0</v>
      </c>
      <c r="AG2277">
        <f ca="1"/>
        <v>0</v>
      </c>
      <c r="AH2277">
        <f ca="1"/>
        <v>0</v>
      </c>
      <c r="AI2277">
        <f ca="1"/>
        <v>0</v>
      </c>
      <c r="AJ2277">
        <f ca="1"/>
        <v>0</v>
      </c>
      <c r="AK2277">
        <f ca="1"/>
        <v>0</v>
      </c>
      <c r="AL2277" t="str">
        <f ca="1"/>
        <v/>
      </c>
    </row>
    <row r="2278" spans="13:38">
      <c r="M2278" t="str" cm="1">
        <f t="array" ref="M2278">_xlfn._xlws.FILTER(SUM(H2278:L2278),SUM(H2278:L2278)&lt;&gt;0,"")</f>
        <v/>
      </c>
      <c r="AC2278" t="str">
        <f ca="1"/>
        <v/>
      </c>
      <c r="AE2278">
        <f ca="1"/>
        <v>0</v>
      </c>
      <c r="AF2278">
        <f ca="1"/>
        <v>0</v>
      </c>
      <c r="AG2278">
        <f ca="1"/>
        <v>0</v>
      </c>
      <c r="AH2278">
        <f ca="1"/>
        <v>0</v>
      </c>
      <c r="AI2278">
        <f ca="1"/>
        <v>0</v>
      </c>
      <c r="AJ2278">
        <f ca="1"/>
        <v>0</v>
      </c>
      <c r="AK2278">
        <f ca="1"/>
        <v>0</v>
      </c>
      <c r="AL2278" t="str">
        <f ca="1"/>
        <v/>
      </c>
    </row>
    <row r="2279" spans="13:38">
      <c r="M2279" t="str" cm="1">
        <f t="array" ref="M2279">_xlfn._xlws.FILTER(SUM(H2279:L2279),SUM(H2279:L2279)&lt;&gt;0,"")</f>
        <v/>
      </c>
      <c r="AC2279" t="str">
        <f ca="1"/>
        <v/>
      </c>
      <c r="AE2279">
        <f ca="1"/>
        <v>0</v>
      </c>
      <c r="AF2279">
        <f ca="1"/>
        <v>0</v>
      </c>
      <c r="AG2279">
        <f ca="1"/>
        <v>0</v>
      </c>
      <c r="AH2279">
        <f ca="1"/>
        <v>0</v>
      </c>
      <c r="AI2279">
        <f ca="1"/>
        <v>0</v>
      </c>
      <c r="AJ2279">
        <f ca="1"/>
        <v>0</v>
      </c>
      <c r="AK2279">
        <f ca="1"/>
        <v>0</v>
      </c>
      <c r="AL2279" t="str">
        <f ca="1"/>
        <v/>
      </c>
    </row>
    <row r="2280" spans="13:38">
      <c r="M2280" t="str" cm="1">
        <f t="array" ref="M2280">_xlfn._xlws.FILTER(SUM(H2280:L2280),SUM(H2280:L2280)&lt;&gt;0,"")</f>
        <v/>
      </c>
      <c r="AC2280" t="str">
        <f ca="1"/>
        <v/>
      </c>
      <c r="AE2280">
        <f ca="1"/>
        <v>0</v>
      </c>
      <c r="AF2280">
        <f ca="1"/>
        <v>0</v>
      </c>
      <c r="AG2280">
        <f ca="1"/>
        <v>0</v>
      </c>
      <c r="AH2280">
        <f ca="1"/>
        <v>0</v>
      </c>
      <c r="AI2280">
        <f ca="1"/>
        <v>0</v>
      </c>
      <c r="AJ2280">
        <f ca="1"/>
        <v>0</v>
      </c>
      <c r="AK2280">
        <f ca="1"/>
        <v>0</v>
      </c>
      <c r="AL2280" t="str">
        <f ca="1"/>
        <v/>
      </c>
    </row>
    <row r="2281" spans="13:38">
      <c r="M2281" t="str" cm="1">
        <f t="array" ref="M2281">_xlfn._xlws.FILTER(SUM(H2281:L2281),SUM(H2281:L2281)&lt;&gt;0,"")</f>
        <v/>
      </c>
      <c r="AC2281" t="str">
        <f ca="1"/>
        <v/>
      </c>
      <c r="AE2281">
        <f ca="1"/>
        <v>0</v>
      </c>
      <c r="AF2281">
        <f ca="1"/>
        <v>0</v>
      </c>
      <c r="AG2281">
        <f ca="1"/>
        <v>0</v>
      </c>
      <c r="AH2281">
        <f ca="1"/>
        <v>0</v>
      </c>
      <c r="AI2281">
        <f ca="1"/>
        <v>0</v>
      </c>
      <c r="AJ2281">
        <f ca="1"/>
        <v>0</v>
      </c>
      <c r="AK2281">
        <f ca="1"/>
        <v>0</v>
      </c>
      <c r="AL2281" t="str">
        <f ca="1"/>
        <v/>
      </c>
    </row>
    <row r="2282" spans="13:38">
      <c r="M2282" t="str" cm="1">
        <f t="array" ref="M2282">_xlfn._xlws.FILTER(SUM(H2282:L2282),SUM(H2282:L2282)&lt;&gt;0,"")</f>
        <v/>
      </c>
      <c r="AC2282" t="str">
        <f ca="1"/>
        <v/>
      </c>
      <c r="AE2282">
        <f ca="1"/>
        <v>0</v>
      </c>
      <c r="AF2282">
        <f ca="1"/>
        <v>0</v>
      </c>
      <c r="AG2282">
        <f ca="1"/>
        <v>0</v>
      </c>
      <c r="AH2282">
        <f ca="1"/>
        <v>0</v>
      </c>
      <c r="AI2282">
        <f ca="1"/>
        <v>0</v>
      </c>
      <c r="AJ2282">
        <f ca="1"/>
        <v>0</v>
      </c>
      <c r="AK2282">
        <f ca="1"/>
        <v>0</v>
      </c>
      <c r="AL2282" t="str">
        <f ca="1"/>
        <v/>
      </c>
    </row>
    <row r="2283" spans="13:38">
      <c r="M2283" t="str" cm="1">
        <f t="array" ref="M2283">_xlfn._xlws.FILTER(SUM(H2283:L2283),SUM(H2283:L2283)&lt;&gt;0,"")</f>
        <v/>
      </c>
      <c r="AC2283" t="str">
        <f ca="1"/>
        <v/>
      </c>
      <c r="AE2283">
        <f ca="1"/>
        <v>0</v>
      </c>
      <c r="AF2283">
        <f ca="1"/>
        <v>0</v>
      </c>
      <c r="AG2283">
        <f ca="1"/>
        <v>0</v>
      </c>
      <c r="AH2283">
        <f ca="1"/>
        <v>0</v>
      </c>
      <c r="AI2283">
        <f ca="1"/>
        <v>0</v>
      </c>
      <c r="AJ2283">
        <f ca="1"/>
        <v>0</v>
      </c>
      <c r="AK2283">
        <f ca="1"/>
        <v>0</v>
      </c>
      <c r="AL2283" t="str">
        <f ca="1"/>
        <v/>
      </c>
    </row>
    <row r="2284" spans="13:38">
      <c r="M2284" t="str" cm="1">
        <f t="array" ref="M2284">_xlfn._xlws.FILTER(SUM(H2284:L2284),SUM(H2284:L2284)&lt;&gt;0,"")</f>
        <v/>
      </c>
      <c r="AC2284" t="str">
        <f ca="1"/>
        <v/>
      </c>
      <c r="AE2284">
        <f ca="1"/>
        <v>0</v>
      </c>
      <c r="AF2284">
        <f ca="1"/>
        <v>0</v>
      </c>
      <c r="AG2284">
        <f ca="1"/>
        <v>0</v>
      </c>
      <c r="AH2284">
        <f ca="1"/>
        <v>0</v>
      </c>
      <c r="AI2284">
        <f ca="1"/>
        <v>0</v>
      </c>
      <c r="AJ2284">
        <f ca="1"/>
        <v>0</v>
      </c>
      <c r="AK2284">
        <f ca="1"/>
        <v>0</v>
      </c>
      <c r="AL2284" t="str">
        <f ca="1"/>
        <v/>
      </c>
    </row>
    <row r="2285" spans="13:38">
      <c r="M2285" t="str" cm="1">
        <f t="array" ref="M2285">_xlfn._xlws.FILTER(SUM(H2285:L2285),SUM(H2285:L2285)&lt;&gt;0,"")</f>
        <v/>
      </c>
      <c r="AC2285" t="str">
        <f ca="1"/>
        <v/>
      </c>
      <c r="AE2285">
        <f ca="1"/>
        <v>0</v>
      </c>
      <c r="AF2285">
        <f ca="1"/>
        <v>0</v>
      </c>
      <c r="AG2285">
        <f ca="1"/>
        <v>0</v>
      </c>
      <c r="AH2285">
        <f ca="1"/>
        <v>0</v>
      </c>
      <c r="AI2285">
        <f ca="1"/>
        <v>0</v>
      </c>
      <c r="AJ2285">
        <f ca="1"/>
        <v>0</v>
      </c>
      <c r="AK2285">
        <f ca="1"/>
        <v>0</v>
      </c>
      <c r="AL2285" t="str">
        <f ca="1"/>
        <v/>
      </c>
    </row>
    <row r="2286" spans="13:38">
      <c r="M2286" t="str" cm="1">
        <f t="array" ref="M2286">_xlfn._xlws.FILTER(SUM(H2286:L2286),SUM(H2286:L2286)&lt;&gt;0,"")</f>
        <v/>
      </c>
      <c r="AC2286" t="str">
        <f ca="1"/>
        <v/>
      </c>
      <c r="AE2286">
        <f ca="1"/>
        <v>0</v>
      </c>
      <c r="AF2286">
        <f ca="1"/>
        <v>0</v>
      </c>
      <c r="AG2286">
        <f ca="1"/>
        <v>0</v>
      </c>
      <c r="AH2286">
        <f ca="1"/>
        <v>0</v>
      </c>
      <c r="AI2286">
        <f ca="1"/>
        <v>0</v>
      </c>
      <c r="AJ2286">
        <f ca="1"/>
        <v>0</v>
      </c>
      <c r="AK2286">
        <f ca="1"/>
        <v>0</v>
      </c>
      <c r="AL2286" t="str">
        <f ca="1"/>
        <v/>
      </c>
    </row>
    <row r="2287" spans="13:38">
      <c r="M2287" t="str" cm="1">
        <f t="array" ref="M2287">_xlfn._xlws.FILTER(SUM(H2287:L2287),SUM(H2287:L2287)&lt;&gt;0,"")</f>
        <v/>
      </c>
      <c r="AC2287" t="str">
        <f ca="1"/>
        <v/>
      </c>
      <c r="AE2287">
        <f ca="1"/>
        <v>0</v>
      </c>
      <c r="AF2287">
        <f ca="1"/>
        <v>0</v>
      </c>
      <c r="AG2287">
        <f ca="1"/>
        <v>0</v>
      </c>
      <c r="AH2287">
        <f ca="1"/>
        <v>0</v>
      </c>
      <c r="AI2287">
        <f ca="1"/>
        <v>0</v>
      </c>
      <c r="AJ2287">
        <f ca="1"/>
        <v>0</v>
      </c>
      <c r="AK2287">
        <f ca="1"/>
        <v>0</v>
      </c>
      <c r="AL2287" t="str">
        <f ca="1"/>
        <v/>
      </c>
    </row>
    <row r="2288" spans="13:38">
      <c r="M2288" t="str" cm="1">
        <f t="array" ref="M2288">_xlfn._xlws.FILTER(SUM(H2288:L2288),SUM(H2288:L2288)&lt;&gt;0,"")</f>
        <v/>
      </c>
      <c r="AC2288" t="str">
        <f ca="1"/>
        <v/>
      </c>
      <c r="AE2288">
        <f ca="1"/>
        <v>0</v>
      </c>
      <c r="AF2288">
        <f ca="1"/>
        <v>0</v>
      </c>
      <c r="AG2288">
        <f ca="1"/>
        <v>0</v>
      </c>
      <c r="AH2288">
        <f ca="1"/>
        <v>0</v>
      </c>
      <c r="AI2288">
        <f ca="1"/>
        <v>0</v>
      </c>
      <c r="AJ2288">
        <f ca="1"/>
        <v>0</v>
      </c>
      <c r="AK2288">
        <f ca="1"/>
        <v>0</v>
      </c>
      <c r="AL2288" t="str">
        <f ca="1"/>
        <v/>
      </c>
    </row>
    <row r="2289" spans="13:38">
      <c r="M2289" t="str" cm="1">
        <f t="array" ref="M2289">_xlfn._xlws.FILTER(SUM(H2289:L2289),SUM(H2289:L2289)&lt;&gt;0,"")</f>
        <v/>
      </c>
      <c r="AC2289" t="str">
        <f ca="1"/>
        <v/>
      </c>
      <c r="AE2289">
        <f ca="1"/>
        <v>0</v>
      </c>
      <c r="AF2289">
        <f ca="1"/>
        <v>0</v>
      </c>
      <c r="AG2289">
        <f ca="1"/>
        <v>0</v>
      </c>
      <c r="AH2289">
        <f ca="1"/>
        <v>0</v>
      </c>
      <c r="AI2289">
        <f ca="1"/>
        <v>0</v>
      </c>
      <c r="AJ2289">
        <f ca="1"/>
        <v>0</v>
      </c>
      <c r="AK2289">
        <f ca="1"/>
        <v>0</v>
      </c>
      <c r="AL2289" t="str">
        <f ca="1"/>
        <v/>
      </c>
    </row>
    <row r="2290" spans="13:38">
      <c r="M2290" t="str" cm="1">
        <f t="array" ref="M2290">_xlfn._xlws.FILTER(SUM(H2290:L2290),SUM(H2290:L2290)&lt;&gt;0,"")</f>
        <v/>
      </c>
      <c r="AC2290" t="str">
        <f ca="1"/>
        <v/>
      </c>
      <c r="AE2290">
        <f ca="1"/>
        <v>0</v>
      </c>
      <c r="AF2290">
        <f ca="1"/>
        <v>0</v>
      </c>
      <c r="AG2290">
        <f ca="1"/>
        <v>0</v>
      </c>
      <c r="AH2290">
        <f ca="1"/>
        <v>0</v>
      </c>
      <c r="AI2290">
        <f ca="1"/>
        <v>0</v>
      </c>
      <c r="AJ2290">
        <f ca="1"/>
        <v>0</v>
      </c>
      <c r="AK2290">
        <f ca="1"/>
        <v>0</v>
      </c>
      <c r="AL2290" t="str">
        <f ca="1"/>
        <v/>
      </c>
    </row>
    <row r="2291" spans="13:38">
      <c r="M2291" t="str" cm="1">
        <f t="array" ref="M2291">_xlfn._xlws.FILTER(SUM(H2291:L2291),SUM(H2291:L2291)&lt;&gt;0,"")</f>
        <v/>
      </c>
      <c r="AC2291" t="str">
        <f ca="1"/>
        <v/>
      </c>
      <c r="AE2291">
        <f ca="1"/>
        <v>0</v>
      </c>
      <c r="AF2291">
        <f ca="1"/>
        <v>0</v>
      </c>
      <c r="AG2291">
        <f ca="1"/>
        <v>0</v>
      </c>
      <c r="AH2291">
        <f ca="1"/>
        <v>0</v>
      </c>
      <c r="AI2291">
        <f ca="1"/>
        <v>0</v>
      </c>
      <c r="AJ2291">
        <f ca="1"/>
        <v>0</v>
      </c>
      <c r="AK2291">
        <f ca="1"/>
        <v>0</v>
      </c>
      <c r="AL2291" t="str">
        <f ca="1"/>
        <v/>
      </c>
    </row>
    <row r="2292" spans="13:38">
      <c r="M2292" t="str" cm="1">
        <f t="array" ref="M2292">_xlfn._xlws.FILTER(SUM(H2292:L2292),SUM(H2292:L2292)&lt;&gt;0,"")</f>
        <v/>
      </c>
      <c r="AC2292" t="str">
        <f ca="1"/>
        <v/>
      </c>
      <c r="AE2292">
        <f ca="1"/>
        <v>0</v>
      </c>
      <c r="AF2292">
        <f ca="1"/>
        <v>0</v>
      </c>
      <c r="AG2292">
        <f ca="1"/>
        <v>0</v>
      </c>
      <c r="AH2292">
        <f ca="1"/>
        <v>0</v>
      </c>
      <c r="AI2292">
        <f ca="1"/>
        <v>0</v>
      </c>
      <c r="AJ2292">
        <f ca="1"/>
        <v>0</v>
      </c>
      <c r="AK2292">
        <f ca="1"/>
        <v>0</v>
      </c>
      <c r="AL2292" t="str">
        <f ca="1"/>
        <v/>
      </c>
    </row>
    <row r="2293" spans="13:38">
      <c r="M2293" t="str" cm="1">
        <f t="array" ref="M2293">_xlfn._xlws.FILTER(SUM(H2293:L2293),SUM(H2293:L2293)&lt;&gt;0,"")</f>
        <v/>
      </c>
      <c r="AC2293" t="str">
        <f ca="1"/>
        <v/>
      </c>
      <c r="AE2293">
        <f ca="1"/>
        <v>0</v>
      </c>
      <c r="AF2293">
        <f ca="1"/>
        <v>0</v>
      </c>
      <c r="AG2293">
        <f ca="1"/>
        <v>0</v>
      </c>
      <c r="AH2293">
        <f ca="1"/>
        <v>0</v>
      </c>
      <c r="AI2293">
        <f ca="1"/>
        <v>0</v>
      </c>
      <c r="AJ2293">
        <f ca="1"/>
        <v>0</v>
      </c>
      <c r="AK2293">
        <f ca="1"/>
        <v>0</v>
      </c>
      <c r="AL2293" t="str">
        <f ca="1"/>
        <v/>
      </c>
    </row>
    <row r="2294" spans="13:38">
      <c r="M2294" t="str" cm="1">
        <f t="array" ref="M2294">_xlfn._xlws.FILTER(SUM(H2294:L2294),SUM(H2294:L2294)&lt;&gt;0,"")</f>
        <v/>
      </c>
      <c r="AC2294" t="str">
        <f ca="1"/>
        <v/>
      </c>
      <c r="AE2294">
        <f ca="1"/>
        <v>0</v>
      </c>
      <c r="AF2294">
        <f ca="1"/>
        <v>0</v>
      </c>
      <c r="AG2294">
        <f ca="1"/>
        <v>0</v>
      </c>
      <c r="AH2294">
        <f ca="1"/>
        <v>0</v>
      </c>
      <c r="AI2294">
        <f ca="1"/>
        <v>0</v>
      </c>
      <c r="AJ2294">
        <f ca="1"/>
        <v>0</v>
      </c>
      <c r="AK2294">
        <f ca="1"/>
        <v>0</v>
      </c>
      <c r="AL2294" t="str">
        <f ca="1"/>
        <v/>
      </c>
    </row>
    <row r="2295" spans="13:38">
      <c r="M2295" t="str" cm="1">
        <f t="array" ref="M2295">_xlfn._xlws.FILTER(SUM(H2295:L2295),SUM(H2295:L2295)&lt;&gt;0,"")</f>
        <v/>
      </c>
      <c r="AC2295" t="str">
        <f ca="1"/>
        <v/>
      </c>
      <c r="AE2295">
        <f ca="1"/>
        <v>0</v>
      </c>
      <c r="AF2295">
        <f ca="1"/>
        <v>0</v>
      </c>
      <c r="AG2295">
        <f ca="1"/>
        <v>0</v>
      </c>
      <c r="AH2295">
        <f ca="1"/>
        <v>0</v>
      </c>
      <c r="AI2295">
        <f ca="1"/>
        <v>0</v>
      </c>
      <c r="AJ2295">
        <f ca="1"/>
        <v>0</v>
      </c>
      <c r="AK2295">
        <f ca="1"/>
        <v>0</v>
      </c>
      <c r="AL2295" t="str">
        <f ca="1"/>
        <v/>
      </c>
    </row>
    <row r="2296" spans="13:38">
      <c r="M2296" t="str" cm="1">
        <f t="array" ref="M2296">_xlfn._xlws.FILTER(SUM(H2296:L2296),SUM(H2296:L2296)&lt;&gt;0,"")</f>
        <v/>
      </c>
      <c r="AC2296" t="str">
        <f ca="1"/>
        <v/>
      </c>
      <c r="AE2296">
        <f ca="1"/>
        <v>0</v>
      </c>
      <c r="AF2296">
        <f ca="1"/>
        <v>0</v>
      </c>
      <c r="AG2296">
        <f ca="1"/>
        <v>0</v>
      </c>
      <c r="AH2296">
        <f ca="1"/>
        <v>0</v>
      </c>
      <c r="AI2296">
        <f ca="1"/>
        <v>0</v>
      </c>
      <c r="AJ2296">
        <f ca="1"/>
        <v>0</v>
      </c>
      <c r="AK2296">
        <f ca="1"/>
        <v>0</v>
      </c>
      <c r="AL2296" t="str">
        <f ca="1"/>
        <v/>
      </c>
    </row>
    <row r="2297" spans="13:38">
      <c r="M2297" t="str" cm="1">
        <f t="array" ref="M2297">_xlfn._xlws.FILTER(SUM(H2297:L2297),SUM(H2297:L2297)&lt;&gt;0,"")</f>
        <v/>
      </c>
      <c r="AC2297" t="str">
        <f ca="1"/>
        <v/>
      </c>
      <c r="AE2297">
        <f ca="1"/>
        <v>0</v>
      </c>
      <c r="AF2297">
        <f ca="1"/>
        <v>0</v>
      </c>
      <c r="AG2297">
        <f ca="1"/>
        <v>0</v>
      </c>
      <c r="AH2297">
        <f ca="1"/>
        <v>0</v>
      </c>
      <c r="AI2297">
        <f ca="1"/>
        <v>0</v>
      </c>
      <c r="AJ2297">
        <f ca="1"/>
        <v>0</v>
      </c>
      <c r="AK2297">
        <f ca="1"/>
        <v>0</v>
      </c>
      <c r="AL2297" t="str">
        <f ca="1"/>
        <v/>
      </c>
    </row>
    <row r="2298" spans="13:38">
      <c r="M2298" t="str" cm="1">
        <f t="array" ref="M2298">_xlfn._xlws.FILTER(SUM(H2298:L2298),SUM(H2298:L2298)&lt;&gt;0,"")</f>
        <v/>
      </c>
      <c r="AC2298" t="str">
        <f ca="1"/>
        <v/>
      </c>
      <c r="AE2298">
        <f ca="1"/>
        <v>0</v>
      </c>
      <c r="AF2298">
        <f ca="1"/>
        <v>0</v>
      </c>
      <c r="AG2298">
        <f ca="1"/>
        <v>0</v>
      </c>
      <c r="AH2298">
        <f ca="1"/>
        <v>0</v>
      </c>
      <c r="AI2298">
        <f ca="1"/>
        <v>0</v>
      </c>
      <c r="AJ2298">
        <f ca="1"/>
        <v>0</v>
      </c>
      <c r="AK2298">
        <f ca="1"/>
        <v>0</v>
      </c>
      <c r="AL2298" t="str">
        <f ca="1"/>
        <v/>
      </c>
    </row>
    <row r="2299" spans="13:38">
      <c r="M2299" t="str" cm="1">
        <f t="array" ref="M2299">_xlfn._xlws.FILTER(SUM(H2299:L2299),SUM(H2299:L2299)&lt;&gt;0,"")</f>
        <v/>
      </c>
      <c r="AC2299" t="str">
        <f ca="1"/>
        <v/>
      </c>
      <c r="AE2299">
        <f ca="1"/>
        <v>0</v>
      </c>
      <c r="AF2299">
        <f ca="1"/>
        <v>0</v>
      </c>
      <c r="AG2299">
        <f ca="1"/>
        <v>0</v>
      </c>
      <c r="AH2299">
        <f ca="1"/>
        <v>0</v>
      </c>
      <c r="AI2299">
        <f ca="1"/>
        <v>0</v>
      </c>
      <c r="AJ2299">
        <f ca="1"/>
        <v>0</v>
      </c>
      <c r="AK2299">
        <f ca="1"/>
        <v>0</v>
      </c>
      <c r="AL2299" t="str">
        <f ca="1"/>
        <v/>
      </c>
    </row>
    <row r="2300" spans="13:38">
      <c r="M2300" t="str" cm="1">
        <f t="array" ref="M2300">_xlfn._xlws.FILTER(SUM(H2300:L2300),SUM(H2300:L2300)&lt;&gt;0,"")</f>
        <v/>
      </c>
      <c r="AC2300" t="str">
        <f ca="1"/>
        <v/>
      </c>
      <c r="AE2300">
        <f ca="1"/>
        <v>0</v>
      </c>
      <c r="AF2300">
        <f ca="1"/>
        <v>0</v>
      </c>
      <c r="AG2300">
        <f ca="1"/>
        <v>0</v>
      </c>
      <c r="AH2300">
        <f ca="1"/>
        <v>0</v>
      </c>
      <c r="AI2300">
        <f ca="1"/>
        <v>0</v>
      </c>
      <c r="AJ2300">
        <f ca="1"/>
        <v>0</v>
      </c>
      <c r="AK2300">
        <f ca="1"/>
        <v>0</v>
      </c>
      <c r="AL2300" t="str">
        <f ca="1"/>
        <v/>
      </c>
    </row>
    <row r="2301" spans="13:38">
      <c r="M2301" t="str" cm="1">
        <f t="array" ref="M2301">_xlfn._xlws.FILTER(SUM(H2301:L2301),SUM(H2301:L2301)&lt;&gt;0,"")</f>
        <v/>
      </c>
      <c r="AC2301" t="str">
        <f ca="1"/>
        <v/>
      </c>
      <c r="AE2301">
        <f ca="1"/>
        <v>0</v>
      </c>
      <c r="AF2301">
        <f ca="1"/>
        <v>0</v>
      </c>
      <c r="AG2301">
        <f ca="1"/>
        <v>0</v>
      </c>
      <c r="AH2301">
        <f ca="1"/>
        <v>0</v>
      </c>
      <c r="AI2301">
        <f ca="1"/>
        <v>0</v>
      </c>
      <c r="AJ2301">
        <f ca="1"/>
        <v>0</v>
      </c>
      <c r="AK2301">
        <f ca="1"/>
        <v>0</v>
      </c>
      <c r="AL2301" t="str">
        <f ca="1"/>
        <v/>
      </c>
    </row>
    <row r="2302" spans="13:38">
      <c r="M2302" t="str" cm="1">
        <f t="array" ref="M2302">_xlfn._xlws.FILTER(SUM(H2302:L2302),SUM(H2302:L2302)&lt;&gt;0,"")</f>
        <v/>
      </c>
      <c r="AC2302" t="str">
        <f ca="1"/>
        <v/>
      </c>
      <c r="AE2302">
        <f ca="1"/>
        <v>0</v>
      </c>
      <c r="AF2302">
        <f ca="1"/>
        <v>0</v>
      </c>
      <c r="AG2302">
        <f ca="1"/>
        <v>0</v>
      </c>
      <c r="AH2302">
        <f ca="1"/>
        <v>0</v>
      </c>
      <c r="AI2302">
        <f ca="1"/>
        <v>0</v>
      </c>
      <c r="AJ2302">
        <f ca="1"/>
        <v>0</v>
      </c>
      <c r="AK2302">
        <f ca="1"/>
        <v>0</v>
      </c>
      <c r="AL2302" t="str">
        <f ca="1"/>
        <v/>
      </c>
    </row>
    <row r="2303" spans="13:38">
      <c r="M2303" t="str" cm="1">
        <f t="array" ref="M2303">_xlfn._xlws.FILTER(SUM(H2303:L2303),SUM(H2303:L2303)&lt;&gt;0,"")</f>
        <v/>
      </c>
      <c r="AC2303" t="str">
        <f ca="1"/>
        <v/>
      </c>
      <c r="AE2303">
        <f ca="1"/>
        <v>0</v>
      </c>
      <c r="AF2303">
        <f ca="1"/>
        <v>0</v>
      </c>
      <c r="AG2303">
        <f ca="1"/>
        <v>0</v>
      </c>
      <c r="AH2303">
        <f ca="1"/>
        <v>0</v>
      </c>
      <c r="AI2303">
        <f ca="1"/>
        <v>0</v>
      </c>
      <c r="AJ2303">
        <f ca="1"/>
        <v>0</v>
      </c>
      <c r="AK2303">
        <f ca="1"/>
        <v>0</v>
      </c>
      <c r="AL2303" t="str">
        <f ca="1"/>
        <v/>
      </c>
    </row>
    <row r="2304" spans="13:38">
      <c r="M2304" t="str" cm="1">
        <f t="array" ref="M2304">_xlfn._xlws.FILTER(SUM(H2304:L2304),SUM(H2304:L2304)&lt;&gt;0,"")</f>
        <v/>
      </c>
      <c r="AC2304" t="str">
        <f ca="1"/>
        <v/>
      </c>
      <c r="AE2304">
        <f ca="1"/>
        <v>0</v>
      </c>
      <c r="AF2304">
        <f ca="1"/>
        <v>0</v>
      </c>
      <c r="AG2304">
        <f ca="1"/>
        <v>0</v>
      </c>
      <c r="AH2304">
        <f ca="1"/>
        <v>0</v>
      </c>
      <c r="AI2304">
        <f ca="1"/>
        <v>0</v>
      </c>
      <c r="AJ2304">
        <f ca="1"/>
        <v>0</v>
      </c>
      <c r="AK2304">
        <f ca="1"/>
        <v>0</v>
      </c>
      <c r="AL2304" t="str">
        <f ca="1"/>
        <v/>
      </c>
    </row>
    <row r="2305" spans="13:38">
      <c r="M2305" t="str" cm="1">
        <f t="array" ref="M2305">_xlfn._xlws.FILTER(SUM(H2305:L2305),SUM(H2305:L2305)&lt;&gt;0,"")</f>
        <v/>
      </c>
      <c r="AC2305" t="str">
        <f ca="1"/>
        <v/>
      </c>
      <c r="AE2305">
        <f ca="1"/>
        <v>0</v>
      </c>
      <c r="AF2305">
        <f ca="1"/>
        <v>0</v>
      </c>
      <c r="AG2305">
        <f ca="1"/>
        <v>0</v>
      </c>
      <c r="AH2305">
        <f ca="1"/>
        <v>0</v>
      </c>
      <c r="AI2305">
        <f ca="1"/>
        <v>0</v>
      </c>
      <c r="AJ2305">
        <f ca="1"/>
        <v>0</v>
      </c>
      <c r="AK2305">
        <f ca="1"/>
        <v>0</v>
      </c>
      <c r="AL2305" t="str">
        <f ca="1"/>
        <v/>
      </c>
    </row>
    <row r="2306" spans="13:38">
      <c r="M2306" t="str" cm="1">
        <f t="array" ref="M2306">_xlfn._xlws.FILTER(SUM(H2306:L2306),SUM(H2306:L2306)&lt;&gt;0,"")</f>
        <v/>
      </c>
      <c r="AC2306" t="str">
        <f ca="1"/>
        <v/>
      </c>
      <c r="AE2306">
        <f ca="1"/>
        <v>0</v>
      </c>
      <c r="AF2306">
        <f ca="1"/>
        <v>0</v>
      </c>
      <c r="AG2306">
        <f ca="1"/>
        <v>0</v>
      </c>
      <c r="AH2306">
        <f ca="1"/>
        <v>0</v>
      </c>
      <c r="AI2306">
        <f ca="1"/>
        <v>0</v>
      </c>
      <c r="AJ2306">
        <f ca="1"/>
        <v>0</v>
      </c>
      <c r="AK2306">
        <f ca="1"/>
        <v>0</v>
      </c>
      <c r="AL2306" t="str">
        <f ca="1"/>
        <v/>
      </c>
    </row>
    <row r="2307" spans="13:38">
      <c r="M2307" t="str" cm="1">
        <f t="array" ref="M2307">_xlfn._xlws.FILTER(SUM(H2307:L2307),SUM(H2307:L2307)&lt;&gt;0,"")</f>
        <v/>
      </c>
      <c r="AC2307" t="str">
        <f ca="1"/>
        <v/>
      </c>
      <c r="AE2307">
        <f ca="1"/>
        <v>0</v>
      </c>
      <c r="AF2307">
        <f ca="1"/>
        <v>0</v>
      </c>
      <c r="AG2307">
        <f ca="1"/>
        <v>0</v>
      </c>
      <c r="AH2307">
        <f ca="1"/>
        <v>0</v>
      </c>
      <c r="AI2307">
        <f ca="1"/>
        <v>0</v>
      </c>
      <c r="AJ2307">
        <f ca="1"/>
        <v>0</v>
      </c>
      <c r="AK2307">
        <f ca="1"/>
        <v>0</v>
      </c>
      <c r="AL2307" t="str">
        <f ca="1"/>
        <v/>
      </c>
    </row>
    <row r="2308" spans="13:38">
      <c r="M2308" t="str" cm="1">
        <f t="array" ref="M2308">_xlfn._xlws.FILTER(SUM(H2308:L2308),SUM(H2308:L2308)&lt;&gt;0,"")</f>
        <v/>
      </c>
      <c r="AC2308" t="str">
        <f ca="1"/>
        <v/>
      </c>
      <c r="AE2308">
        <f ca="1"/>
        <v>0</v>
      </c>
      <c r="AF2308">
        <f ca="1"/>
        <v>0</v>
      </c>
      <c r="AG2308">
        <f ca="1"/>
        <v>0</v>
      </c>
      <c r="AH2308">
        <f ca="1"/>
        <v>0</v>
      </c>
      <c r="AI2308">
        <f ca="1"/>
        <v>0</v>
      </c>
      <c r="AJ2308">
        <f ca="1"/>
        <v>0</v>
      </c>
      <c r="AK2308">
        <f ca="1"/>
        <v>0</v>
      </c>
      <c r="AL2308" t="str">
        <f ca="1"/>
        <v/>
      </c>
    </row>
    <row r="2309" spans="13:38">
      <c r="M2309" t="str" cm="1">
        <f t="array" ref="M2309">_xlfn._xlws.FILTER(SUM(H2309:L2309),SUM(H2309:L2309)&lt;&gt;0,"")</f>
        <v/>
      </c>
      <c r="AC2309" t="str">
        <f ca="1"/>
        <v/>
      </c>
      <c r="AE2309">
        <f ca="1"/>
        <v>0</v>
      </c>
      <c r="AF2309">
        <f ca="1"/>
        <v>0</v>
      </c>
      <c r="AG2309">
        <f ca="1"/>
        <v>0</v>
      </c>
      <c r="AH2309">
        <f ca="1"/>
        <v>0</v>
      </c>
      <c r="AI2309">
        <f ca="1"/>
        <v>0</v>
      </c>
      <c r="AJ2309">
        <f ca="1"/>
        <v>0</v>
      </c>
      <c r="AK2309">
        <f ca="1"/>
        <v>0</v>
      </c>
      <c r="AL2309" t="str">
        <f ca="1"/>
        <v/>
      </c>
    </row>
    <row r="2310" spans="13:38">
      <c r="M2310" t="str" cm="1">
        <f t="array" ref="M2310">_xlfn._xlws.FILTER(SUM(H2310:L2310),SUM(H2310:L2310)&lt;&gt;0,"")</f>
        <v/>
      </c>
      <c r="AC2310" t="str">
        <f ca="1"/>
        <v/>
      </c>
      <c r="AE2310">
        <f ca="1"/>
        <v>0</v>
      </c>
      <c r="AF2310">
        <f ca="1"/>
        <v>0</v>
      </c>
      <c r="AG2310">
        <f ca="1"/>
        <v>0</v>
      </c>
      <c r="AH2310">
        <f ca="1"/>
        <v>0</v>
      </c>
      <c r="AI2310">
        <f ca="1"/>
        <v>0</v>
      </c>
      <c r="AJ2310">
        <f ca="1"/>
        <v>0</v>
      </c>
      <c r="AK2310">
        <f ca="1"/>
        <v>0</v>
      </c>
      <c r="AL2310" t="str">
        <f ca="1"/>
        <v/>
      </c>
    </row>
    <row r="2311" spans="13:38">
      <c r="M2311" t="str" cm="1">
        <f t="array" ref="M2311">_xlfn._xlws.FILTER(SUM(H2311:L2311),SUM(H2311:L2311)&lt;&gt;0,"")</f>
        <v/>
      </c>
      <c r="AC2311" t="str">
        <f ca="1"/>
        <v/>
      </c>
      <c r="AE2311">
        <f ca="1"/>
        <v>0</v>
      </c>
      <c r="AF2311">
        <f ca="1"/>
        <v>0</v>
      </c>
      <c r="AG2311">
        <f ca="1"/>
        <v>0</v>
      </c>
      <c r="AH2311">
        <f ca="1"/>
        <v>0</v>
      </c>
      <c r="AI2311">
        <f ca="1"/>
        <v>0</v>
      </c>
      <c r="AJ2311">
        <f ca="1"/>
        <v>0</v>
      </c>
      <c r="AK2311">
        <f ca="1"/>
        <v>0</v>
      </c>
      <c r="AL2311" t="str">
        <f ca="1"/>
        <v/>
      </c>
    </row>
    <row r="2312" spans="13:38">
      <c r="M2312" t="str" cm="1">
        <f t="array" ref="M2312">_xlfn._xlws.FILTER(SUM(H2312:L2312),SUM(H2312:L2312)&lt;&gt;0,"")</f>
        <v/>
      </c>
      <c r="AC2312" t="str">
        <f ca="1"/>
        <v/>
      </c>
      <c r="AE2312">
        <f ca="1"/>
        <v>0</v>
      </c>
      <c r="AF2312">
        <f ca="1"/>
        <v>0</v>
      </c>
      <c r="AG2312">
        <f ca="1"/>
        <v>0</v>
      </c>
      <c r="AH2312">
        <f ca="1"/>
        <v>0</v>
      </c>
      <c r="AI2312">
        <f ca="1"/>
        <v>0</v>
      </c>
      <c r="AJ2312">
        <f ca="1"/>
        <v>0</v>
      </c>
      <c r="AK2312">
        <f ca="1"/>
        <v>0</v>
      </c>
      <c r="AL2312" t="str">
        <f ca="1"/>
        <v/>
      </c>
    </row>
    <row r="2313" spans="13:38">
      <c r="M2313" t="str" cm="1">
        <f t="array" ref="M2313">_xlfn._xlws.FILTER(SUM(H2313:L2313),SUM(H2313:L2313)&lt;&gt;0,"")</f>
        <v/>
      </c>
      <c r="AC2313" t="str">
        <f ca="1"/>
        <v/>
      </c>
      <c r="AE2313">
        <f ca="1"/>
        <v>0</v>
      </c>
      <c r="AF2313">
        <f ca="1"/>
        <v>0</v>
      </c>
      <c r="AG2313">
        <f ca="1"/>
        <v>0</v>
      </c>
      <c r="AH2313">
        <f ca="1"/>
        <v>0</v>
      </c>
      <c r="AI2313">
        <f ca="1"/>
        <v>0</v>
      </c>
      <c r="AJ2313">
        <f ca="1"/>
        <v>0</v>
      </c>
      <c r="AK2313">
        <f ca="1"/>
        <v>0</v>
      </c>
      <c r="AL2313" t="str">
        <f ca="1"/>
        <v/>
      </c>
    </row>
    <row r="2314" spans="13:38">
      <c r="M2314" t="str" cm="1">
        <f t="array" ref="M2314">_xlfn._xlws.FILTER(SUM(H2314:L2314),SUM(H2314:L2314)&lt;&gt;0,"")</f>
        <v/>
      </c>
      <c r="AC2314" t="str">
        <f ca="1"/>
        <v/>
      </c>
      <c r="AE2314">
        <f ca="1"/>
        <v>0</v>
      </c>
      <c r="AF2314">
        <f ca="1"/>
        <v>0</v>
      </c>
      <c r="AG2314">
        <f ca="1"/>
        <v>0</v>
      </c>
      <c r="AH2314">
        <f ca="1"/>
        <v>0</v>
      </c>
      <c r="AI2314">
        <f ca="1"/>
        <v>0</v>
      </c>
      <c r="AJ2314">
        <f ca="1"/>
        <v>0</v>
      </c>
      <c r="AK2314">
        <f ca="1"/>
        <v>0</v>
      </c>
      <c r="AL2314" t="str">
        <f ca="1"/>
        <v/>
      </c>
    </row>
    <row r="2315" spans="13:38">
      <c r="M2315" t="str" cm="1">
        <f t="array" ref="M2315">_xlfn._xlws.FILTER(SUM(H2315:L2315),SUM(H2315:L2315)&lt;&gt;0,"")</f>
        <v/>
      </c>
      <c r="AC2315" t="str">
        <f ca="1"/>
        <v/>
      </c>
      <c r="AE2315">
        <f ca="1"/>
        <v>0</v>
      </c>
      <c r="AF2315">
        <f ca="1"/>
        <v>0</v>
      </c>
      <c r="AG2315">
        <f ca="1"/>
        <v>0</v>
      </c>
      <c r="AH2315">
        <f ca="1"/>
        <v>0</v>
      </c>
      <c r="AI2315">
        <f ca="1"/>
        <v>0</v>
      </c>
      <c r="AJ2315">
        <f ca="1"/>
        <v>0</v>
      </c>
      <c r="AK2315">
        <f ca="1"/>
        <v>0</v>
      </c>
      <c r="AL2315" t="str">
        <f ca="1"/>
        <v/>
      </c>
    </row>
    <row r="2316" spans="13:38">
      <c r="M2316" t="str" cm="1">
        <f t="array" ref="M2316">_xlfn._xlws.FILTER(SUM(H2316:L2316),SUM(H2316:L2316)&lt;&gt;0,"")</f>
        <v/>
      </c>
      <c r="AC2316" t="str">
        <f ca="1"/>
        <v/>
      </c>
      <c r="AE2316">
        <f ca="1"/>
        <v>0</v>
      </c>
      <c r="AF2316">
        <f ca="1"/>
        <v>0</v>
      </c>
      <c r="AG2316">
        <f ca="1"/>
        <v>0</v>
      </c>
      <c r="AH2316">
        <f ca="1"/>
        <v>0</v>
      </c>
      <c r="AI2316">
        <f ca="1"/>
        <v>0</v>
      </c>
      <c r="AJ2316">
        <f ca="1"/>
        <v>0</v>
      </c>
      <c r="AK2316">
        <f ca="1"/>
        <v>0</v>
      </c>
      <c r="AL2316" t="str">
        <f ca="1"/>
        <v/>
      </c>
    </row>
    <row r="2317" spans="13:38">
      <c r="M2317" t="str" cm="1">
        <f t="array" ref="M2317">_xlfn._xlws.FILTER(SUM(H2317:L2317),SUM(H2317:L2317)&lt;&gt;0,"")</f>
        <v/>
      </c>
      <c r="AC2317" t="str">
        <f ca="1"/>
        <v/>
      </c>
      <c r="AE2317">
        <f ca="1"/>
        <v>0</v>
      </c>
      <c r="AF2317">
        <f ca="1"/>
        <v>0</v>
      </c>
      <c r="AG2317">
        <f ca="1"/>
        <v>0</v>
      </c>
      <c r="AH2317">
        <f ca="1"/>
        <v>0</v>
      </c>
      <c r="AI2317">
        <f ca="1"/>
        <v>0</v>
      </c>
      <c r="AJ2317">
        <f ca="1"/>
        <v>0</v>
      </c>
      <c r="AK2317">
        <f ca="1"/>
        <v>0</v>
      </c>
      <c r="AL2317" t="str">
        <f ca="1"/>
        <v/>
      </c>
    </row>
    <row r="2318" spans="13:38">
      <c r="M2318" t="str" cm="1">
        <f t="array" ref="M2318">_xlfn._xlws.FILTER(SUM(H2318:L2318),SUM(H2318:L2318)&lt;&gt;0,"")</f>
        <v/>
      </c>
      <c r="AC2318" t="str">
        <f ca="1"/>
        <v/>
      </c>
      <c r="AE2318">
        <f ca="1"/>
        <v>0</v>
      </c>
      <c r="AF2318">
        <f ca="1"/>
        <v>0</v>
      </c>
      <c r="AG2318">
        <f ca="1"/>
        <v>0</v>
      </c>
      <c r="AH2318">
        <f ca="1"/>
        <v>0</v>
      </c>
      <c r="AI2318">
        <f ca="1"/>
        <v>0</v>
      </c>
      <c r="AJ2318">
        <f ca="1"/>
        <v>0</v>
      </c>
      <c r="AK2318">
        <f ca="1"/>
        <v>0</v>
      </c>
      <c r="AL2318" t="str">
        <f ca="1"/>
        <v/>
      </c>
    </row>
    <row r="2319" spans="13:38">
      <c r="M2319" t="str" cm="1">
        <f t="array" ref="M2319">_xlfn._xlws.FILTER(SUM(H2319:L2319),SUM(H2319:L2319)&lt;&gt;0,"")</f>
        <v/>
      </c>
      <c r="AC2319" t="str">
        <f ca="1"/>
        <v/>
      </c>
      <c r="AE2319">
        <f ca="1"/>
        <v>0</v>
      </c>
      <c r="AF2319">
        <f ca="1"/>
        <v>0</v>
      </c>
      <c r="AG2319">
        <f ca="1"/>
        <v>0</v>
      </c>
      <c r="AH2319">
        <f ca="1"/>
        <v>0</v>
      </c>
      <c r="AI2319">
        <f ca="1"/>
        <v>0</v>
      </c>
      <c r="AJ2319">
        <f ca="1"/>
        <v>0</v>
      </c>
      <c r="AK2319">
        <f ca="1"/>
        <v>0</v>
      </c>
      <c r="AL2319" t="str">
        <f ca="1"/>
        <v/>
      </c>
    </row>
    <row r="2320" spans="13:38">
      <c r="M2320" t="str" cm="1">
        <f t="array" ref="M2320">_xlfn._xlws.FILTER(SUM(H2320:L2320),SUM(H2320:L2320)&lt;&gt;0,"")</f>
        <v/>
      </c>
      <c r="AC2320" t="str">
        <f ca="1"/>
        <v/>
      </c>
      <c r="AE2320">
        <f ca="1"/>
        <v>0</v>
      </c>
      <c r="AF2320">
        <f ca="1"/>
        <v>0</v>
      </c>
      <c r="AG2320">
        <f ca="1"/>
        <v>0</v>
      </c>
      <c r="AH2320">
        <f ca="1"/>
        <v>0</v>
      </c>
      <c r="AI2320">
        <f ca="1"/>
        <v>0</v>
      </c>
      <c r="AJ2320">
        <f ca="1"/>
        <v>0</v>
      </c>
      <c r="AK2320">
        <f ca="1"/>
        <v>0</v>
      </c>
      <c r="AL2320" t="str">
        <f ca="1"/>
        <v/>
      </c>
    </row>
    <row r="2321" spans="13:38">
      <c r="M2321" t="str" cm="1">
        <f t="array" ref="M2321">_xlfn._xlws.FILTER(SUM(H2321:L2321),SUM(H2321:L2321)&lt;&gt;0,"")</f>
        <v/>
      </c>
      <c r="AC2321" t="str">
        <f ca="1"/>
        <v/>
      </c>
      <c r="AE2321">
        <f ca="1"/>
        <v>0</v>
      </c>
      <c r="AF2321">
        <f ca="1"/>
        <v>0</v>
      </c>
      <c r="AG2321">
        <f ca="1"/>
        <v>0</v>
      </c>
      <c r="AH2321">
        <f ca="1"/>
        <v>0</v>
      </c>
      <c r="AI2321">
        <f ca="1"/>
        <v>0</v>
      </c>
      <c r="AJ2321">
        <f ca="1"/>
        <v>0</v>
      </c>
      <c r="AK2321">
        <f ca="1"/>
        <v>0</v>
      </c>
      <c r="AL2321" t="str">
        <f ca="1"/>
        <v/>
      </c>
    </row>
    <row r="2322" spans="13:38">
      <c r="M2322" t="str" cm="1">
        <f t="array" ref="M2322">_xlfn._xlws.FILTER(SUM(H2322:L2322),SUM(H2322:L2322)&lt;&gt;0,"")</f>
        <v/>
      </c>
      <c r="AC2322" t="str">
        <f ca="1"/>
        <v/>
      </c>
      <c r="AE2322">
        <f ca="1"/>
        <v>0</v>
      </c>
      <c r="AF2322">
        <f ca="1"/>
        <v>0</v>
      </c>
      <c r="AG2322">
        <f ca="1"/>
        <v>0</v>
      </c>
      <c r="AH2322">
        <f ca="1"/>
        <v>0</v>
      </c>
      <c r="AI2322">
        <f ca="1"/>
        <v>0</v>
      </c>
      <c r="AJ2322">
        <f ca="1"/>
        <v>0</v>
      </c>
      <c r="AK2322">
        <f ca="1"/>
        <v>0</v>
      </c>
      <c r="AL2322" t="str">
        <f ca="1"/>
        <v/>
      </c>
    </row>
    <row r="2323" spans="13:38">
      <c r="M2323" t="str" cm="1">
        <f t="array" ref="M2323">_xlfn._xlws.FILTER(SUM(H2323:L2323),SUM(H2323:L2323)&lt;&gt;0,"")</f>
        <v/>
      </c>
      <c r="AC2323" t="str">
        <f ca="1"/>
        <v/>
      </c>
      <c r="AE2323">
        <f ca="1"/>
        <v>0</v>
      </c>
      <c r="AF2323">
        <f ca="1"/>
        <v>0</v>
      </c>
      <c r="AG2323">
        <f ca="1"/>
        <v>0</v>
      </c>
      <c r="AH2323">
        <f ca="1"/>
        <v>0</v>
      </c>
      <c r="AI2323">
        <f ca="1"/>
        <v>0</v>
      </c>
      <c r="AJ2323">
        <f ca="1"/>
        <v>0</v>
      </c>
      <c r="AK2323">
        <f ca="1"/>
        <v>0</v>
      </c>
      <c r="AL2323" t="str">
        <f ca="1"/>
        <v/>
      </c>
    </row>
    <row r="2324" spans="13:38">
      <c r="M2324" t="str" cm="1">
        <f t="array" ref="M2324">_xlfn._xlws.FILTER(SUM(H2324:L2324),SUM(H2324:L2324)&lt;&gt;0,"")</f>
        <v/>
      </c>
      <c r="AC2324" t="str">
        <f ca="1"/>
        <v/>
      </c>
      <c r="AE2324">
        <f ca="1"/>
        <v>0</v>
      </c>
      <c r="AF2324">
        <f ca="1"/>
        <v>0</v>
      </c>
      <c r="AG2324">
        <f ca="1"/>
        <v>0</v>
      </c>
      <c r="AH2324">
        <f ca="1"/>
        <v>0</v>
      </c>
      <c r="AI2324">
        <f ca="1"/>
        <v>0</v>
      </c>
      <c r="AJ2324">
        <f ca="1"/>
        <v>0</v>
      </c>
      <c r="AK2324">
        <f ca="1"/>
        <v>0</v>
      </c>
      <c r="AL2324" t="str">
        <f ca="1"/>
        <v/>
      </c>
    </row>
    <row r="2325" spans="13:38">
      <c r="M2325" t="str" cm="1">
        <f t="array" ref="M2325">_xlfn._xlws.FILTER(SUM(H2325:L2325),SUM(H2325:L2325)&lt;&gt;0,"")</f>
        <v/>
      </c>
      <c r="AC2325" t="str">
        <f ca="1"/>
        <v/>
      </c>
      <c r="AE2325">
        <f ca="1"/>
        <v>0</v>
      </c>
      <c r="AF2325">
        <f ca="1"/>
        <v>0</v>
      </c>
      <c r="AG2325">
        <f ca="1"/>
        <v>0</v>
      </c>
      <c r="AH2325">
        <f ca="1"/>
        <v>0</v>
      </c>
      <c r="AI2325">
        <f ca="1"/>
        <v>0</v>
      </c>
      <c r="AJ2325">
        <f ca="1"/>
        <v>0</v>
      </c>
      <c r="AK2325">
        <f ca="1"/>
        <v>0</v>
      </c>
      <c r="AL2325" t="str">
        <f ca="1"/>
        <v/>
      </c>
    </row>
    <row r="2326" spans="13:38">
      <c r="M2326" t="str" cm="1">
        <f t="array" ref="M2326">_xlfn._xlws.FILTER(SUM(H2326:L2326),SUM(H2326:L2326)&lt;&gt;0,"")</f>
        <v/>
      </c>
      <c r="AC2326" t="str">
        <f ca="1"/>
        <v/>
      </c>
      <c r="AE2326">
        <f ca="1"/>
        <v>0</v>
      </c>
      <c r="AF2326">
        <f ca="1"/>
        <v>0</v>
      </c>
      <c r="AG2326">
        <f ca="1"/>
        <v>0</v>
      </c>
      <c r="AH2326">
        <f ca="1"/>
        <v>0</v>
      </c>
      <c r="AI2326">
        <f ca="1"/>
        <v>0</v>
      </c>
      <c r="AJ2326">
        <f ca="1"/>
        <v>0</v>
      </c>
      <c r="AK2326">
        <f ca="1"/>
        <v>0</v>
      </c>
      <c r="AL2326" t="str">
        <f ca="1"/>
        <v/>
      </c>
    </row>
    <row r="2327" spans="13:38">
      <c r="M2327" t="str" cm="1">
        <f t="array" ref="M2327">_xlfn._xlws.FILTER(SUM(H2327:L2327),SUM(H2327:L2327)&lt;&gt;0,"")</f>
        <v/>
      </c>
      <c r="AC2327" t="str">
        <f ca="1"/>
        <v/>
      </c>
      <c r="AE2327">
        <f ca="1"/>
        <v>0</v>
      </c>
      <c r="AF2327">
        <f ca="1"/>
        <v>0</v>
      </c>
      <c r="AG2327">
        <f ca="1"/>
        <v>0</v>
      </c>
      <c r="AH2327">
        <f ca="1"/>
        <v>0</v>
      </c>
      <c r="AI2327">
        <f ca="1"/>
        <v>0</v>
      </c>
      <c r="AJ2327">
        <f ca="1"/>
        <v>0</v>
      </c>
      <c r="AK2327">
        <f ca="1"/>
        <v>0</v>
      </c>
      <c r="AL2327" t="str">
        <f ca="1"/>
        <v/>
      </c>
    </row>
    <row r="2328" spans="13:38">
      <c r="M2328" t="str" cm="1">
        <f t="array" ref="M2328">_xlfn._xlws.FILTER(SUM(H2328:L2328),SUM(H2328:L2328)&lt;&gt;0,"")</f>
        <v/>
      </c>
      <c r="AC2328" t="str">
        <f ca="1"/>
        <v/>
      </c>
      <c r="AE2328">
        <f ca="1"/>
        <v>0</v>
      </c>
      <c r="AF2328">
        <f ca="1"/>
        <v>0</v>
      </c>
      <c r="AG2328">
        <f ca="1"/>
        <v>0</v>
      </c>
      <c r="AH2328">
        <f ca="1"/>
        <v>0</v>
      </c>
      <c r="AI2328">
        <f ca="1"/>
        <v>0</v>
      </c>
      <c r="AJ2328">
        <f ca="1"/>
        <v>0</v>
      </c>
      <c r="AK2328">
        <f ca="1"/>
        <v>0</v>
      </c>
      <c r="AL2328" t="str">
        <f ca="1"/>
        <v/>
      </c>
    </row>
    <row r="2329" spans="13:38">
      <c r="M2329" t="str" cm="1">
        <f t="array" ref="M2329">_xlfn._xlws.FILTER(SUM(H2329:L2329),SUM(H2329:L2329)&lt;&gt;0,"")</f>
        <v/>
      </c>
      <c r="AC2329" t="str">
        <f ca="1"/>
        <v/>
      </c>
      <c r="AE2329">
        <f ca="1"/>
        <v>0</v>
      </c>
      <c r="AF2329">
        <f ca="1"/>
        <v>0</v>
      </c>
      <c r="AG2329">
        <f ca="1"/>
        <v>0</v>
      </c>
      <c r="AH2329">
        <f ca="1"/>
        <v>0</v>
      </c>
      <c r="AI2329">
        <f ca="1"/>
        <v>0</v>
      </c>
      <c r="AJ2329">
        <f ca="1"/>
        <v>0</v>
      </c>
      <c r="AK2329">
        <f ca="1"/>
        <v>0</v>
      </c>
      <c r="AL2329" t="str">
        <f ca="1"/>
        <v/>
      </c>
    </row>
    <row r="2330" spans="13:38">
      <c r="M2330" t="str" cm="1">
        <f t="array" ref="M2330">_xlfn._xlws.FILTER(SUM(H2330:L2330),SUM(H2330:L2330)&lt;&gt;0,"")</f>
        <v/>
      </c>
      <c r="AC2330" t="str">
        <f ca="1"/>
        <v/>
      </c>
      <c r="AE2330">
        <f ca="1"/>
        <v>0</v>
      </c>
      <c r="AF2330">
        <f ca="1"/>
        <v>0</v>
      </c>
      <c r="AG2330">
        <f ca="1"/>
        <v>0</v>
      </c>
      <c r="AH2330">
        <f ca="1"/>
        <v>0</v>
      </c>
      <c r="AI2330">
        <f ca="1"/>
        <v>0</v>
      </c>
      <c r="AJ2330">
        <f ca="1"/>
        <v>0</v>
      </c>
      <c r="AK2330">
        <f ca="1"/>
        <v>0</v>
      </c>
      <c r="AL2330" t="str">
        <f ca="1"/>
        <v/>
      </c>
    </row>
    <row r="2331" spans="13:38">
      <c r="M2331" t="str" cm="1">
        <f t="array" ref="M2331">_xlfn._xlws.FILTER(SUM(H2331:L2331),SUM(H2331:L2331)&lt;&gt;0,"")</f>
        <v/>
      </c>
      <c r="AC2331" t="str">
        <f ca="1"/>
        <v/>
      </c>
      <c r="AE2331">
        <f ca="1"/>
        <v>0</v>
      </c>
      <c r="AF2331">
        <f ca="1"/>
        <v>0</v>
      </c>
      <c r="AG2331">
        <f ca="1"/>
        <v>0</v>
      </c>
      <c r="AH2331">
        <f ca="1"/>
        <v>0</v>
      </c>
      <c r="AI2331">
        <f ca="1"/>
        <v>0</v>
      </c>
      <c r="AJ2331">
        <f ca="1"/>
        <v>0</v>
      </c>
      <c r="AK2331">
        <f ca="1"/>
        <v>0</v>
      </c>
      <c r="AL2331" t="str">
        <f ca="1"/>
        <v/>
      </c>
    </row>
    <row r="2332" spans="13:38">
      <c r="M2332" t="str" cm="1">
        <f t="array" ref="M2332">_xlfn._xlws.FILTER(SUM(H2332:L2332),SUM(H2332:L2332)&lt;&gt;0,"")</f>
        <v/>
      </c>
      <c r="AC2332" t="str">
        <f ca="1"/>
        <v/>
      </c>
      <c r="AE2332">
        <f ca="1"/>
        <v>0</v>
      </c>
      <c r="AF2332">
        <f ca="1"/>
        <v>0</v>
      </c>
      <c r="AG2332">
        <f ca="1"/>
        <v>0</v>
      </c>
      <c r="AH2332">
        <f ca="1"/>
        <v>0</v>
      </c>
      <c r="AI2332">
        <f ca="1"/>
        <v>0</v>
      </c>
      <c r="AJ2332">
        <f ca="1"/>
        <v>0</v>
      </c>
      <c r="AK2332">
        <f ca="1"/>
        <v>0</v>
      </c>
      <c r="AL2332" t="str">
        <f ca="1"/>
        <v/>
      </c>
    </row>
    <row r="2333" spans="13:38">
      <c r="M2333" t="str" cm="1">
        <f t="array" ref="M2333">_xlfn._xlws.FILTER(SUM(H2333:L2333),SUM(H2333:L2333)&lt;&gt;0,"")</f>
        <v/>
      </c>
      <c r="AC2333" t="str">
        <f ca="1"/>
        <v/>
      </c>
      <c r="AE2333">
        <f ca="1"/>
        <v>0</v>
      </c>
      <c r="AF2333">
        <f ca="1"/>
        <v>0</v>
      </c>
      <c r="AG2333">
        <f ca="1"/>
        <v>0</v>
      </c>
      <c r="AH2333">
        <f ca="1"/>
        <v>0</v>
      </c>
      <c r="AI2333">
        <f ca="1"/>
        <v>0</v>
      </c>
      <c r="AJ2333">
        <f ca="1"/>
        <v>0</v>
      </c>
      <c r="AK2333">
        <f ca="1"/>
        <v>0</v>
      </c>
      <c r="AL2333" t="str">
        <f ca="1"/>
        <v/>
      </c>
    </row>
    <row r="2334" spans="13:38">
      <c r="M2334" t="str" cm="1">
        <f t="array" ref="M2334">_xlfn._xlws.FILTER(SUM(H2334:L2334),SUM(H2334:L2334)&lt;&gt;0,"")</f>
        <v/>
      </c>
      <c r="AC2334" t="str">
        <f ca="1"/>
        <v/>
      </c>
      <c r="AE2334">
        <f ca="1"/>
        <v>0</v>
      </c>
      <c r="AF2334">
        <f ca="1"/>
        <v>0</v>
      </c>
      <c r="AG2334">
        <f ca="1"/>
        <v>0</v>
      </c>
      <c r="AH2334">
        <f ca="1"/>
        <v>0</v>
      </c>
      <c r="AI2334">
        <f ca="1"/>
        <v>0</v>
      </c>
      <c r="AJ2334">
        <f ca="1"/>
        <v>0</v>
      </c>
      <c r="AK2334">
        <f ca="1"/>
        <v>0</v>
      </c>
      <c r="AL2334" t="str">
        <f ca="1"/>
        <v/>
      </c>
    </row>
    <row r="2335" spans="13:38">
      <c r="M2335" t="str" cm="1">
        <f t="array" ref="M2335">_xlfn._xlws.FILTER(SUM(H2335:L2335),SUM(H2335:L2335)&lt;&gt;0,"")</f>
        <v/>
      </c>
      <c r="AC2335" t="str">
        <f ca="1"/>
        <v/>
      </c>
      <c r="AE2335">
        <f ca="1"/>
        <v>0</v>
      </c>
      <c r="AF2335">
        <f ca="1"/>
        <v>0</v>
      </c>
      <c r="AG2335">
        <f ca="1"/>
        <v>0</v>
      </c>
      <c r="AH2335">
        <f ca="1"/>
        <v>0</v>
      </c>
      <c r="AI2335">
        <f ca="1"/>
        <v>0</v>
      </c>
      <c r="AJ2335">
        <f ca="1"/>
        <v>0</v>
      </c>
      <c r="AK2335">
        <f ca="1"/>
        <v>0</v>
      </c>
      <c r="AL2335" t="str">
        <f ca="1"/>
        <v/>
      </c>
    </row>
    <row r="2336" spans="13:38">
      <c r="M2336" t="str" cm="1">
        <f t="array" ref="M2336">_xlfn._xlws.FILTER(SUM(H2336:L2336),SUM(H2336:L2336)&lt;&gt;0,"")</f>
        <v/>
      </c>
      <c r="AC2336" t="str">
        <f ca="1"/>
        <v/>
      </c>
      <c r="AE2336">
        <f ca="1"/>
        <v>0</v>
      </c>
      <c r="AF2336">
        <f ca="1"/>
        <v>0</v>
      </c>
      <c r="AG2336">
        <f ca="1"/>
        <v>0</v>
      </c>
      <c r="AH2336">
        <f ca="1"/>
        <v>0</v>
      </c>
      <c r="AI2336">
        <f ca="1"/>
        <v>0</v>
      </c>
      <c r="AJ2336">
        <f ca="1"/>
        <v>0</v>
      </c>
      <c r="AK2336">
        <f ca="1"/>
        <v>0</v>
      </c>
      <c r="AL2336" t="str">
        <f ca="1"/>
        <v/>
      </c>
    </row>
    <row r="2337" spans="13:38">
      <c r="M2337" t="str" cm="1">
        <f t="array" ref="M2337">_xlfn._xlws.FILTER(SUM(H2337:L2337),SUM(H2337:L2337)&lt;&gt;0,"")</f>
        <v/>
      </c>
      <c r="AC2337" t="str">
        <f ca="1"/>
        <v/>
      </c>
      <c r="AE2337">
        <f ca="1"/>
        <v>0</v>
      </c>
      <c r="AF2337">
        <f ca="1"/>
        <v>0</v>
      </c>
      <c r="AG2337">
        <f ca="1"/>
        <v>0</v>
      </c>
      <c r="AH2337">
        <f ca="1"/>
        <v>0</v>
      </c>
      <c r="AI2337">
        <f ca="1"/>
        <v>0</v>
      </c>
      <c r="AJ2337">
        <f ca="1"/>
        <v>0</v>
      </c>
      <c r="AK2337">
        <f ca="1"/>
        <v>0</v>
      </c>
      <c r="AL2337" t="str">
        <f ca="1"/>
        <v/>
      </c>
    </row>
    <row r="2338" spans="13:38">
      <c r="M2338" t="str" cm="1">
        <f t="array" ref="M2338">_xlfn._xlws.FILTER(SUM(H2338:L2338),SUM(H2338:L2338)&lt;&gt;0,"")</f>
        <v/>
      </c>
      <c r="AC2338" t="str">
        <f ca="1"/>
        <v/>
      </c>
      <c r="AE2338">
        <f ca="1"/>
        <v>0</v>
      </c>
      <c r="AF2338">
        <f ca="1"/>
        <v>0</v>
      </c>
      <c r="AG2338">
        <f ca="1"/>
        <v>0</v>
      </c>
      <c r="AH2338">
        <f ca="1"/>
        <v>0</v>
      </c>
      <c r="AI2338">
        <f ca="1"/>
        <v>0</v>
      </c>
      <c r="AJ2338">
        <f ca="1"/>
        <v>0</v>
      </c>
      <c r="AK2338">
        <f ca="1"/>
        <v>0</v>
      </c>
      <c r="AL2338" t="str">
        <f ca="1"/>
        <v/>
      </c>
    </row>
    <row r="2339" spans="13:38">
      <c r="M2339" t="str" cm="1">
        <f t="array" ref="M2339">_xlfn._xlws.FILTER(SUM(H2339:L2339),SUM(H2339:L2339)&lt;&gt;0,"")</f>
        <v/>
      </c>
      <c r="AC2339" t="str">
        <f ca="1"/>
        <v/>
      </c>
      <c r="AE2339">
        <f ca="1"/>
        <v>0</v>
      </c>
      <c r="AF2339">
        <f ca="1"/>
        <v>0</v>
      </c>
      <c r="AG2339">
        <f ca="1"/>
        <v>0</v>
      </c>
      <c r="AH2339">
        <f ca="1"/>
        <v>0</v>
      </c>
      <c r="AI2339">
        <f ca="1"/>
        <v>0</v>
      </c>
      <c r="AJ2339">
        <f ca="1"/>
        <v>0</v>
      </c>
      <c r="AK2339">
        <f ca="1"/>
        <v>0</v>
      </c>
      <c r="AL2339" t="str">
        <f ca="1"/>
        <v/>
      </c>
    </row>
    <row r="2340" spans="13:38">
      <c r="M2340" t="str" cm="1">
        <f t="array" ref="M2340">_xlfn._xlws.FILTER(SUM(H2340:L2340),SUM(H2340:L2340)&lt;&gt;0,"")</f>
        <v/>
      </c>
      <c r="AC2340" t="str">
        <f ca="1"/>
        <v/>
      </c>
      <c r="AE2340">
        <f ca="1"/>
        <v>0</v>
      </c>
      <c r="AF2340">
        <f ca="1"/>
        <v>0</v>
      </c>
      <c r="AG2340">
        <f ca="1"/>
        <v>0</v>
      </c>
      <c r="AH2340">
        <f ca="1"/>
        <v>0</v>
      </c>
      <c r="AI2340">
        <f ca="1"/>
        <v>0</v>
      </c>
      <c r="AJ2340">
        <f ca="1"/>
        <v>0</v>
      </c>
      <c r="AK2340">
        <f ca="1"/>
        <v>0</v>
      </c>
      <c r="AL2340" t="str">
        <f ca="1"/>
        <v/>
      </c>
    </row>
    <row r="2341" spans="13:38">
      <c r="M2341" t="str" cm="1">
        <f t="array" ref="M2341">_xlfn._xlws.FILTER(SUM(H2341:L2341),SUM(H2341:L2341)&lt;&gt;0,"")</f>
        <v/>
      </c>
      <c r="AC2341" t="str">
        <f ca="1"/>
        <v/>
      </c>
      <c r="AE2341">
        <f ca="1"/>
        <v>0</v>
      </c>
      <c r="AF2341">
        <f ca="1"/>
        <v>0</v>
      </c>
      <c r="AG2341">
        <f ca="1"/>
        <v>0</v>
      </c>
      <c r="AH2341">
        <f ca="1"/>
        <v>0</v>
      </c>
      <c r="AI2341">
        <f ca="1"/>
        <v>0</v>
      </c>
      <c r="AJ2341">
        <f ca="1"/>
        <v>0</v>
      </c>
      <c r="AK2341">
        <f ca="1"/>
        <v>0</v>
      </c>
      <c r="AL2341" t="str">
        <f ca="1"/>
        <v/>
      </c>
    </row>
    <row r="2342" spans="13:38">
      <c r="M2342" t="str" cm="1">
        <f t="array" ref="M2342">_xlfn._xlws.FILTER(SUM(H2342:L2342),SUM(H2342:L2342)&lt;&gt;0,"")</f>
        <v/>
      </c>
      <c r="AC2342" t="str">
        <f ca="1"/>
        <v/>
      </c>
      <c r="AE2342">
        <f ca="1"/>
        <v>0</v>
      </c>
      <c r="AF2342">
        <f ca="1"/>
        <v>0</v>
      </c>
      <c r="AG2342">
        <f ca="1"/>
        <v>0</v>
      </c>
      <c r="AH2342">
        <f ca="1"/>
        <v>0</v>
      </c>
      <c r="AI2342">
        <f ca="1"/>
        <v>0</v>
      </c>
      <c r="AJ2342">
        <f ca="1"/>
        <v>0</v>
      </c>
      <c r="AK2342">
        <f ca="1"/>
        <v>0</v>
      </c>
      <c r="AL2342" t="str">
        <f ca="1"/>
        <v/>
      </c>
    </row>
    <row r="2343" spans="13:38">
      <c r="M2343" t="str" cm="1">
        <f t="array" ref="M2343">_xlfn._xlws.FILTER(SUM(H2343:L2343),SUM(H2343:L2343)&lt;&gt;0,"")</f>
        <v/>
      </c>
      <c r="AC2343" t="str">
        <f ca="1"/>
        <v/>
      </c>
      <c r="AE2343">
        <f ca="1"/>
        <v>0</v>
      </c>
      <c r="AF2343">
        <f ca="1"/>
        <v>0</v>
      </c>
      <c r="AG2343">
        <f ca="1"/>
        <v>0</v>
      </c>
      <c r="AH2343">
        <f ca="1"/>
        <v>0</v>
      </c>
      <c r="AI2343">
        <f ca="1"/>
        <v>0</v>
      </c>
      <c r="AJ2343">
        <f ca="1"/>
        <v>0</v>
      </c>
      <c r="AK2343">
        <f ca="1"/>
        <v>0</v>
      </c>
      <c r="AL2343" t="str">
        <f ca="1"/>
        <v/>
      </c>
    </row>
    <row r="2344" spans="13:38">
      <c r="M2344" t="str" cm="1">
        <f t="array" ref="M2344">_xlfn._xlws.FILTER(SUM(H2344:L2344),SUM(H2344:L2344)&lt;&gt;0,"")</f>
        <v/>
      </c>
      <c r="AC2344" t="str">
        <f ca="1"/>
        <v/>
      </c>
      <c r="AE2344">
        <f ca="1"/>
        <v>0</v>
      </c>
      <c r="AF2344">
        <f ca="1"/>
        <v>0</v>
      </c>
      <c r="AG2344">
        <f ca="1"/>
        <v>0</v>
      </c>
      <c r="AH2344">
        <f ca="1"/>
        <v>0</v>
      </c>
      <c r="AI2344">
        <f ca="1"/>
        <v>0</v>
      </c>
      <c r="AJ2344">
        <f ca="1"/>
        <v>0</v>
      </c>
      <c r="AK2344">
        <f ca="1"/>
        <v>0</v>
      </c>
      <c r="AL2344" t="str">
        <f ca="1"/>
        <v/>
      </c>
    </row>
    <row r="2345" spans="13:38">
      <c r="M2345" t="str" cm="1">
        <f t="array" ref="M2345">_xlfn._xlws.FILTER(SUM(H2345:L2345),SUM(H2345:L2345)&lt;&gt;0,"")</f>
        <v/>
      </c>
      <c r="AC2345" t="str">
        <f ca="1"/>
        <v/>
      </c>
      <c r="AE2345">
        <f ca="1"/>
        <v>0</v>
      </c>
      <c r="AF2345">
        <f ca="1"/>
        <v>0</v>
      </c>
      <c r="AG2345">
        <f ca="1"/>
        <v>0</v>
      </c>
      <c r="AH2345">
        <f ca="1"/>
        <v>0</v>
      </c>
      <c r="AI2345">
        <f ca="1"/>
        <v>0</v>
      </c>
      <c r="AJ2345">
        <f ca="1"/>
        <v>0</v>
      </c>
      <c r="AK2345">
        <f ca="1"/>
        <v>0</v>
      </c>
      <c r="AL2345" t="str">
        <f ca="1"/>
        <v/>
      </c>
    </row>
    <row r="2346" spans="13:38">
      <c r="M2346" t="str" cm="1">
        <f t="array" ref="M2346">_xlfn._xlws.FILTER(SUM(H2346:L2346),SUM(H2346:L2346)&lt;&gt;0,"")</f>
        <v/>
      </c>
      <c r="AC2346" t="str">
        <f ca="1"/>
        <v/>
      </c>
      <c r="AE2346">
        <f ca="1"/>
        <v>0</v>
      </c>
      <c r="AF2346">
        <f ca="1"/>
        <v>0</v>
      </c>
      <c r="AG2346">
        <f ca="1"/>
        <v>0</v>
      </c>
      <c r="AH2346">
        <f ca="1"/>
        <v>0</v>
      </c>
      <c r="AI2346">
        <f ca="1"/>
        <v>0</v>
      </c>
      <c r="AJ2346">
        <f ca="1"/>
        <v>0</v>
      </c>
      <c r="AK2346">
        <f ca="1"/>
        <v>0</v>
      </c>
      <c r="AL2346" t="str">
        <f ca="1"/>
        <v/>
      </c>
    </row>
    <row r="2347" spans="13:38">
      <c r="M2347" t="str" cm="1">
        <f t="array" ref="M2347">_xlfn._xlws.FILTER(SUM(H2347:L2347),SUM(H2347:L2347)&lt;&gt;0,"")</f>
        <v/>
      </c>
      <c r="AC2347" t="str">
        <f ca="1"/>
        <v/>
      </c>
      <c r="AE2347">
        <f ca="1"/>
        <v>0</v>
      </c>
      <c r="AF2347">
        <f ca="1"/>
        <v>0</v>
      </c>
      <c r="AG2347">
        <f ca="1"/>
        <v>0</v>
      </c>
      <c r="AH2347">
        <f ca="1"/>
        <v>0</v>
      </c>
      <c r="AI2347">
        <f ca="1"/>
        <v>0</v>
      </c>
      <c r="AJ2347">
        <f ca="1"/>
        <v>0</v>
      </c>
      <c r="AK2347">
        <f ca="1"/>
        <v>0</v>
      </c>
      <c r="AL2347" t="str">
        <f ca="1"/>
        <v/>
      </c>
    </row>
    <row r="2348" spans="13:38">
      <c r="M2348" t="str" cm="1">
        <f t="array" ref="M2348">_xlfn._xlws.FILTER(SUM(H2348:L2348),SUM(H2348:L2348)&lt;&gt;0,"")</f>
        <v/>
      </c>
      <c r="AC2348" t="str">
        <f ca="1"/>
        <v/>
      </c>
      <c r="AE2348">
        <f ca="1"/>
        <v>0</v>
      </c>
      <c r="AF2348">
        <f ca="1"/>
        <v>0</v>
      </c>
      <c r="AG2348">
        <f ca="1"/>
        <v>0</v>
      </c>
      <c r="AH2348">
        <f ca="1"/>
        <v>0</v>
      </c>
      <c r="AI2348">
        <f ca="1"/>
        <v>0</v>
      </c>
      <c r="AJ2348">
        <f ca="1"/>
        <v>0</v>
      </c>
      <c r="AK2348">
        <f ca="1"/>
        <v>0</v>
      </c>
      <c r="AL2348" t="str">
        <f ca="1"/>
        <v/>
      </c>
    </row>
    <row r="2349" spans="13:38">
      <c r="M2349" t="str" cm="1">
        <f t="array" ref="M2349">_xlfn._xlws.FILTER(SUM(H2349:L2349),SUM(H2349:L2349)&lt;&gt;0,"")</f>
        <v/>
      </c>
      <c r="AC2349" t="str">
        <f ca="1"/>
        <v/>
      </c>
      <c r="AE2349">
        <f ca="1"/>
        <v>0</v>
      </c>
      <c r="AF2349">
        <f ca="1"/>
        <v>0</v>
      </c>
      <c r="AG2349">
        <f ca="1"/>
        <v>0</v>
      </c>
      <c r="AH2349">
        <f ca="1"/>
        <v>0</v>
      </c>
      <c r="AI2349">
        <f ca="1"/>
        <v>0</v>
      </c>
      <c r="AJ2349">
        <f ca="1"/>
        <v>0</v>
      </c>
      <c r="AK2349">
        <f ca="1"/>
        <v>0</v>
      </c>
      <c r="AL2349" t="str">
        <f ca="1"/>
        <v/>
      </c>
    </row>
    <row r="2350" spans="13:38">
      <c r="M2350" t="str" cm="1">
        <f t="array" ref="M2350">_xlfn._xlws.FILTER(SUM(H2350:L2350),SUM(H2350:L2350)&lt;&gt;0,"")</f>
        <v/>
      </c>
      <c r="AC2350" t="str">
        <f ca="1"/>
        <v/>
      </c>
      <c r="AE2350">
        <f ca="1"/>
        <v>0</v>
      </c>
      <c r="AF2350">
        <f ca="1"/>
        <v>0</v>
      </c>
      <c r="AG2350">
        <f ca="1"/>
        <v>0</v>
      </c>
      <c r="AH2350">
        <f ca="1"/>
        <v>0</v>
      </c>
      <c r="AI2350">
        <f ca="1"/>
        <v>0</v>
      </c>
      <c r="AJ2350">
        <f ca="1"/>
        <v>0</v>
      </c>
      <c r="AK2350">
        <f ca="1"/>
        <v>0</v>
      </c>
      <c r="AL2350" t="str">
        <f ca="1"/>
        <v/>
      </c>
    </row>
    <row r="2351" spans="13:38">
      <c r="M2351" t="str" cm="1">
        <f t="array" ref="M2351">_xlfn._xlws.FILTER(SUM(H2351:L2351),SUM(H2351:L2351)&lt;&gt;0,"")</f>
        <v/>
      </c>
      <c r="AC2351" t="str">
        <f ca="1"/>
        <v/>
      </c>
      <c r="AE2351">
        <f ca="1"/>
        <v>0</v>
      </c>
      <c r="AF2351">
        <f ca="1"/>
        <v>0</v>
      </c>
      <c r="AG2351">
        <f ca="1"/>
        <v>0</v>
      </c>
      <c r="AH2351">
        <f ca="1"/>
        <v>0</v>
      </c>
      <c r="AI2351">
        <f ca="1"/>
        <v>0</v>
      </c>
      <c r="AJ2351">
        <f ca="1"/>
        <v>0</v>
      </c>
      <c r="AK2351">
        <f ca="1"/>
        <v>0</v>
      </c>
      <c r="AL2351" t="str">
        <f ca="1"/>
        <v/>
      </c>
    </row>
    <row r="2352" spans="13:38">
      <c r="M2352" t="str" cm="1">
        <f t="array" ref="M2352">_xlfn._xlws.FILTER(SUM(H2352:L2352),SUM(H2352:L2352)&lt;&gt;0,"")</f>
        <v/>
      </c>
      <c r="AC2352" t="str">
        <f ca="1"/>
        <v/>
      </c>
      <c r="AE2352">
        <f ca="1"/>
        <v>0</v>
      </c>
      <c r="AF2352">
        <f ca="1"/>
        <v>0</v>
      </c>
      <c r="AG2352">
        <f ca="1"/>
        <v>0</v>
      </c>
      <c r="AH2352">
        <f ca="1"/>
        <v>0</v>
      </c>
      <c r="AI2352">
        <f ca="1"/>
        <v>0</v>
      </c>
      <c r="AJ2352">
        <f ca="1"/>
        <v>0</v>
      </c>
      <c r="AK2352">
        <f ca="1"/>
        <v>0</v>
      </c>
      <c r="AL2352" t="str">
        <f ca="1"/>
        <v/>
      </c>
    </row>
    <row r="2353" spans="13:38">
      <c r="M2353" t="str" cm="1">
        <f t="array" ref="M2353">_xlfn._xlws.FILTER(SUM(H2353:L2353),SUM(H2353:L2353)&lt;&gt;0,"")</f>
        <v/>
      </c>
      <c r="AC2353" t="str">
        <f ca="1"/>
        <v/>
      </c>
      <c r="AE2353">
        <f ca="1"/>
        <v>0</v>
      </c>
      <c r="AF2353">
        <f ca="1"/>
        <v>0</v>
      </c>
      <c r="AG2353">
        <f ca="1"/>
        <v>0</v>
      </c>
      <c r="AH2353">
        <f ca="1"/>
        <v>0</v>
      </c>
      <c r="AI2353">
        <f ca="1"/>
        <v>0</v>
      </c>
      <c r="AJ2353">
        <f ca="1"/>
        <v>0</v>
      </c>
      <c r="AK2353">
        <f ca="1"/>
        <v>0</v>
      </c>
      <c r="AL2353" t="str">
        <f ca="1"/>
        <v/>
      </c>
    </row>
    <row r="2354" spans="13:38">
      <c r="M2354" t="str" cm="1">
        <f t="array" ref="M2354">_xlfn._xlws.FILTER(SUM(H2354:L2354),SUM(H2354:L2354)&lt;&gt;0,"")</f>
        <v/>
      </c>
      <c r="AC2354" t="str">
        <f ca="1"/>
        <v/>
      </c>
      <c r="AE2354">
        <f ca="1"/>
        <v>0</v>
      </c>
      <c r="AF2354">
        <f ca="1"/>
        <v>0</v>
      </c>
      <c r="AG2354">
        <f ca="1"/>
        <v>0</v>
      </c>
      <c r="AH2354">
        <f ca="1"/>
        <v>0</v>
      </c>
      <c r="AI2354">
        <f ca="1"/>
        <v>0</v>
      </c>
      <c r="AJ2354">
        <f ca="1"/>
        <v>0</v>
      </c>
      <c r="AK2354">
        <f ca="1"/>
        <v>0</v>
      </c>
      <c r="AL2354" t="str">
        <f ca="1"/>
        <v/>
      </c>
    </row>
    <row r="2355" spans="13:38">
      <c r="M2355" t="str" cm="1">
        <f t="array" ref="M2355">_xlfn._xlws.FILTER(SUM(H2355:L2355),SUM(H2355:L2355)&lt;&gt;0,"")</f>
        <v/>
      </c>
      <c r="AC2355" t="str">
        <f ca="1"/>
        <v/>
      </c>
      <c r="AE2355">
        <f ca="1"/>
        <v>0</v>
      </c>
      <c r="AF2355">
        <f ca="1"/>
        <v>0</v>
      </c>
      <c r="AG2355">
        <f ca="1"/>
        <v>0</v>
      </c>
      <c r="AH2355">
        <f ca="1"/>
        <v>0</v>
      </c>
      <c r="AI2355">
        <f ca="1"/>
        <v>0</v>
      </c>
      <c r="AJ2355">
        <f ca="1"/>
        <v>0</v>
      </c>
      <c r="AK2355">
        <f ca="1"/>
        <v>0</v>
      </c>
      <c r="AL2355" t="str">
        <f ca="1"/>
        <v/>
      </c>
    </row>
    <row r="2356" spans="13:38">
      <c r="M2356" t="str" cm="1">
        <f t="array" ref="M2356">_xlfn._xlws.FILTER(SUM(H2356:L2356),SUM(H2356:L2356)&lt;&gt;0,"")</f>
        <v/>
      </c>
      <c r="AC2356" t="str">
        <f ca="1"/>
        <v/>
      </c>
      <c r="AE2356">
        <f ca="1"/>
        <v>0</v>
      </c>
      <c r="AF2356">
        <f ca="1"/>
        <v>0</v>
      </c>
      <c r="AG2356">
        <f ca="1"/>
        <v>0</v>
      </c>
      <c r="AH2356">
        <f ca="1"/>
        <v>0</v>
      </c>
      <c r="AI2356">
        <f ca="1"/>
        <v>0</v>
      </c>
      <c r="AJ2356">
        <f ca="1"/>
        <v>0</v>
      </c>
      <c r="AK2356">
        <f ca="1"/>
        <v>0</v>
      </c>
      <c r="AL2356" t="str">
        <f ca="1"/>
        <v/>
      </c>
    </row>
    <row r="2357" spans="13:38">
      <c r="M2357" t="str" cm="1">
        <f t="array" ref="M2357">_xlfn._xlws.FILTER(SUM(H2357:L2357),SUM(H2357:L2357)&lt;&gt;0,"")</f>
        <v/>
      </c>
      <c r="AC2357" t="str">
        <f ca="1"/>
        <v/>
      </c>
      <c r="AE2357">
        <f ca="1"/>
        <v>0</v>
      </c>
      <c r="AF2357">
        <f ca="1"/>
        <v>0</v>
      </c>
      <c r="AG2357">
        <f ca="1"/>
        <v>0</v>
      </c>
      <c r="AH2357">
        <f ca="1"/>
        <v>0</v>
      </c>
      <c r="AI2357">
        <f ca="1"/>
        <v>0</v>
      </c>
      <c r="AJ2357">
        <f ca="1"/>
        <v>0</v>
      </c>
      <c r="AK2357">
        <f ca="1"/>
        <v>0</v>
      </c>
      <c r="AL2357" t="str">
        <f ca="1"/>
        <v/>
      </c>
    </row>
    <row r="2358" spans="13:38">
      <c r="M2358" t="str" cm="1">
        <f t="array" ref="M2358">_xlfn._xlws.FILTER(SUM(H2358:L2358),SUM(H2358:L2358)&lt;&gt;0,"")</f>
        <v/>
      </c>
      <c r="AC2358" t="str">
        <f ca="1"/>
        <v/>
      </c>
      <c r="AE2358">
        <f ca="1"/>
        <v>0</v>
      </c>
      <c r="AF2358">
        <f ca="1"/>
        <v>0</v>
      </c>
      <c r="AG2358">
        <f ca="1"/>
        <v>0</v>
      </c>
      <c r="AH2358">
        <f ca="1"/>
        <v>0</v>
      </c>
      <c r="AI2358">
        <f ca="1"/>
        <v>0</v>
      </c>
      <c r="AJ2358">
        <f ca="1"/>
        <v>0</v>
      </c>
      <c r="AK2358">
        <f ca="1"/>
        <v>0</v>
      </c>
      <c r="AL2358" t="str">
        <f ca="1"/>
        <v/>
      </c>
    </row>
    <row r="2359" spans="13:38">
      <c r="M2359" t="str" cm="1">
        <f t="array" ref="M2359">_xlfn._xlws.FILTER(SUM(H2359:L2359),SUM(H2359:L2359)&lt;&gt;0,"")</f>
        <v/>
      </c>
      <c r="AC2359" t="str">
        <f ca="1"/>
        <v/>
      </c>
      <c r="AE2359">
        <f ca="1"/>
        <v>0</v>
      </c>
      <c r="AF2359">
        <f ca="1"/>
        <v>0</v>
      </c>
      <c r="AG2359">
        <f ca="1"/>
        <v>0</v>
      </c>
      <c r="AH2359">
        <f ca="1"/>
        <v>0</v>
      </c>
      <c r="AI2359">
        <f ca="1"/>
        <v>0</v>
      </c>
      <c r="AJ2359">
        <f ca="1"/>
        <v>0</v>
      </c>
      <c r="AK2359">
        <f ca="1"/>
        <v>0</v>
      </c>
      <c r="AL2359" t="str">
        <f ca="1"/>
        <v/>
      </c>
    </row>
    <row r="2360" spans="13:38">
      <c r="M2360" t="str" cm="1">
        <f t="array" ref="M2360">_xlfn._xlws.FILTER(SUM(H2360:L2360),SUM(H2360:L2360)&lt;&gt;0,"")</f>
        <v/>
      </c>
      <c r="AC2360" t="str">
        <f ca="1"/>
        <v/>
      </c>
      <c r="AE2360">
        <f ca="1"/>
        <v>0</v>
      </c>
      <c r="AF2360">
        <f ca="1"/>
        <v>0</v>
      </c>
      <c r="AG2360">
        <f ca="1"/>
        <v>0</v>
      </c>
      <c r="AH2360">
        <f ca="1"/>
        <v>0</v>
      </c>
      <c r="AI2360">
        <f ca="1"/>
        <v>0</v>
      </c>
      <c r="AJ2360">
        <f ca="1"/>
        <v>0</v>
      </c>
      <c r="AK2360">
        <f ca="1"/>
        <v>0</v>
      </c>
      <c r="AL2360" t="str">
        <f ca="1"/>
        <v/>
      </c>
    </row>
    <row r="2361" spans="13:38">
      <c r="M2361" t="str" cm="1">
        <f t="array" ref="M2361">_xlfn._xlws.FILTER(SUM(H2361:L2361),SUM(H2361:L2361)&lt;&gt;0,"")</f>
        <v/>
      </c>
      <c r="AC2361" t="str">
        <f ca="1"/>
        <v/>
      </c>
      <c r="AE2361">
        <f ca="1"/>
        <v>0</v>
      </c>
      <c r="AF2361">
        <f ca="1"/>
        <v>0</v>
      </c>
      <c r="AG2361">
        <f ca="1"/>
        <v>0</v>
      </c>
      <c r="AH2361">
        <f ca="1"/>
        <v>0</v>
      </c>
      <c r="AI2361">
        <f ca="1"/>
        <v>0</v>
      </c>
      <c r="AJ2361">
        <f ca="1"/>
        <v>0</v>
      </c>
      <c r="AK2361">
        <f ca="1"/>
        <v>0</v>
      </c>
      <c r="AL2361" t="str">
        <f ca="1"/>
        <v/>
      </c>
    </row>
    <row r="2362" spans="13:38">
      <c r="M2362" t="str" cm="1">
        <f t="array" ref="M2362">_xlfn._xlws.FILTER(SUM(H2362:L2362),SUM(H2362:L2362)&lt;&gt;0,"")</f>
        <v/>
      </c>
      <c r="AC2362" t="str">
        <f ca="1"/>
        <v/>
      </c>
      <c r="AE2362">
        <f ca="1"/>
        <v>0</v>
      </c>
      <c r="AF2362">
        <f ca="1"/>
        <v>0</v>
      </c>
      <c r="AG2362">
        <f ca="1"/>
        <v>0</v>
      </c>
      <c r="AH2362">
        <f ca="1"/>
        <v>0</v>
      </c>
      <c r="AI2362">
        <f ca="1"/>
        <v>0</v>
      </c>
      <c r="AJ2362">
        <f ca="1"/>
        <v>0</v>
      </c>
      <c r="AK2362">
        <f ca="1"/>
        <v>0</v>
      </c>
      <c r="AL2362" t="str">
        <f ca="1"/>
        <v/>
      </c>
    </row>
    <row r="2363" spans="13:38">
      <c r="M2363" t="str" cm="1">
        <f t="array" ref="M2363">_xlfn._xlws.FILTER(SUM(H2363:L2363),SUM(H2363:L2363)&lt;&gt;0,"")</f>
        <v/>
      </c>
      <c r="AC2363" t="str">
        <f ca="1"/>
        <v/>
      </c>
      <c r="AE2363">
        <f ca="1"/>
        <v>0</v>
      </c>
      <c r="AF2363">
        <f ca="1"/>
        <v>0</v>
      </c>
      <c r="AG2363">
        <f ca="1"/>
        <v>0</v>
      </c>
      <c r="AH2363">
        <f ca="1"/>
        <v>0</v>
      </c>
      <c r="AI2363">
        <f ca="1"/>
        <v>0</v>
      </c>
      <c r="AJ2363">
        <f ca="1"/>
        <v>0</v>
      </c>
      <c r="AK2363">
        <f ca="1"/>
        <v>0</v>
      </c>
      <c r="AL2363" t="str">
        <f ca="1"/>
        <v/>
      </c>
    </row>
    <row r="2364" spans="13:38">
      <c r="M2364" t="str" cm="1">
        <f t="array" ref="M2364">_xlfn._xlws.FILTER(SUM(H2364:L2364),SUM(H2364:L2364)&lt;&gt;0,"")</f>
        <v/>
      </c>
      <c r="AC2364" t="str">
        <f ca="1"/>
        <v/>
      </c>
      <c r="AE2364">
        <f ca="1"/>
        <v>0</v>
      </c>
      <c r="AF2364">
        <f ca="1"/>
        <v>0</v>
      </c>
      <c r="AG2364">
        <f ca="1"/>
        <v>0</v>
      </c>
      <c r="AH2364">
        <f ca="1"/>
        <v>0</v>
      </c>
      <c r="AI2364">
        <f ca="1"/>
        <v>0</v>
      </c>
      <c r="AJ2364">
        <f ca="1"/>
        <v>0</v>
      </c>
      <c r="AK2364">
        <f ca="1"/>
        <v>0</v>
      </c>
      <c r="AL2364" t="str">
        <f ca="1"/>
        <v/>
      </c>
    </row>
    <row r="2365" spans="13:38">
      <c r="M2365" t="str" cm="1">
        <f t="array" ref="M2365">_xlfn._xlws.FILTER(SUM(H2365:L2365),SUM(H2365:L2365)&lt;&gt;0,"")</f>
        <v/>
      </c>
      <c r="AC2365" t="str">
        <f ca="1"/>
        <v/>
      </c>
      <c r="AE2365">
        <f ca="1"/>
        <v>0</v>
      </c>
      <c r="AF2365">
        <f ca="1"/>
        <v>0</v>
      </c>
      <c r="AG2365">
        <f ca="1"/>
        <v>0</v>
      </c>
      <c r="AH2365">
        <f ca="1"/>
        <v>0</v>
      </c>
      <c r="AI2365">
        <f ca="1"/>
        <v>0</v>
      </c>
      <c r="AJ2365">
        <f ca="1"/>
        <v>0</v>
      </c>
      <c r="AK2365">
        <f ca="1"/>
        <v>0</v>
      </c>
      <c r="AL2365" t="str">
        <f ca="1"/>
        <v/>
      </c>
    </row>
    <row r="2366" spans="13:38">
      <c r="M2366" t="str" cm="1">
        <f t="array" ref="M2366">_xlfn._xlws.FILTER(SUM(H2366:L2366),SUM(H2366:L2366)&lt;&gt;0,"")</f>
        <v/>
      </c>
      <c r="AC2366" t="str">
        <f ca="1"/>
        <v/>
      </c>
      <c r="AE2366">
        <f ca="1"/>
        <v>0</v>
      </c>
      <c r="AF2366">
        <f ca="1"/>
        <v>0</v>
      </c>
      <c r="AG2366">
        <f ca="1"/>
        <v>0</v>
      </c>
      <c r="AH2366">
        <f ca="1"/>
        <v>0</v>
      </c>
      <c r="AI2366">
        <f ca="1"/>
        <v>0</v>
      </c>
      <c r="AJ2366">
        <f ca="1"/>
        <v>0</v>
      </c>
      <c r="AK2366">
        <f ca="1"/>
        <v>0</v>
      </c>
      <c r="AL2366" t="str">
        <f ca="1"/>
        <v/>
      </c>
    </row>
    <row r="2367" spans="13:38">
      <c r="M2367" t="str" cm="1">
        <f t="array" ref="M2367">_xlfn._xlws.FILTER(SUM(H2367:L2367),SUM(H2367:L2367)&lt;&gt;0,"")</f>
        <v/>
      </c>
      <c r="AC2367" t="str">
        <f ca="1"/>
        <v/>
      </c>
      <c r="AE2367">
        <f ca="1"/>
        <v>0</v>
      </c>
      <c r="AF2367">
        <f ca="1"/>
        <v>0</v>
      </c>
      <c r="AG2367">
        <f ca="1"/>
        <v>0</v>
      </c>
      <c r="AH2367">
        <f ca="1"/>
        <v>0</v>
      </c>
      <c r="AI2367">
        <f ca="1"/>
        <v>0</v>
      </c>
      <c r="AJ2367">
        <f ca="1"/>
        <v>0</v>
      </c>
      <c r="AK2367">
        <f ca="1"/>
        <v>0</v>
      </c>
      <c r="AL2367" t="str">
        <f ca="1"/>
        <v/>
      </c>
    </row>
    <row r="2368" spans="13:38">
      <c r="M2368" t="str" cm="1">
        <f t="array" ref="M2368">_xlfn._xlws.FILTER(SUM(H2368:L2368),SUM(H2368:L2368)&lt;&gt;0,"")</f>
        <v/>
      </c>
      <c r="AC2368" t="str">
        <f ca="1"/>
        <v/>
      </c>
      <c r="AE2368">
        <f ca="1"/>
        <v>0</v>
      </c>
      <c r="AF2368">
        <f ca="1"/>
        <v>0</v>
      </c>
      <c r="AG2368">
        <f ca="1"/>
        <v>0</v>
      </c>
      <c r="AH2368">
        <f ca="1"/>
        <v>0</v>
      </c>
      <c r="AI2368">
        <f ca="1"/>
        <v>0</v>
      </c>
      <c r="AJ2368">
        <f ca="1"/>
        <v>0</v>
      </c>
      <c r="AK2368">
        <f ca="1"/>
        <v>0</v>
      </c>
      <c r="AL2368" t="str">
        <f ca="1"/>
        <v/>
      </c>
    </row>
    <row r="2369" spans="13:38">
      <c r="M2369" t="str" cm="1">
        <f t="array" ref="M2369">_xlfn._xlws.FILTER(SUM(H2369:L2369),SUM(H2369:L2369)&lt;&gt;0,"")</f>
        <v/>
      </c>
      <c r="AC2369" t="str">
        <f ca="1"/>
        <v/>
      </c>
      <c r="AE2369">
        <f ca="1"/>
        <v>0</v>
      </c>
      <c r="AF2369">
        <f ca="1"/>
        <v>0</v>
      </c>
      <c r="AG2369">
        <f ca="1"/>
        <v>0</v>
      </c>
      <c r="AH2369">
        <f ca="1"/>
        <v>0</v>
      </c>
      <c r="AI2369">
        <f ca="1"/>
        <v>0</v>
      </c>
      <c r="AJ2369">
        <f ca="1"/>
        <v>0</v>
      </c>
      <c r="AK2369">
        <f ca="1"/>
        <v>0</v>
      </c>
      <c r="AL2369" t="str">
        <f ca="1"/>
        <v/>
      </c>
    </row>
    <row r="2370" spans="13:38">
      <c r="M2370" t="str" cm="1">
        <f t="array" ref="M2370">_xlfn._xlws.FILTER(SUM(H2370:L2370),SUM(H2370:L2370)&lt;&gt;0,"")</f>
        <v/>
      </c>
      <c r="AC2370" t="str">
        <f ca="1"/>
        <v/>
      </c>
      <c r="AE2370">
        <f ca="1"/>
        <v>0</v>
      </c>
      <c r="AF2370">
        <f ca="1"/>
        <v>0</v>
      </c>
      <c r="AG2370">
        <f ca="1"/>
        <v>0</v>
      </c>
      <c r="AH2370">
        <f ca="1"/>
        <v>0</v>
      </c>
      <c r="AI2370">
        <f ca="1"/>
        <v>0</v>
      </c>
      <c r="AJ2370">
        <f ca="1"/>
        <v>0</v>
      </c>
      <c r="AK2370">
        <f ca="1"/>
        <v>0</v>
      </c>
      <c r="AL2370" t="str">
        <f ca="1"/>
        <v/>
      </c>
    </row>
    <row r="2371" spans="13:38">
      <c r="M2371" t="str" cm="1">
        <f t="array" ref="M2371">_xlfn._xlws.FILTER(SUM(H2371:L2371),SUM(H2371:L2371)&lt;&gt;0,"")</f>
        <v/>
      </c>
      <c r="AC2371" t="str">
        <f ca="1"/>
        <v/>
      </c>
      <c r="AE2371">
        <f ca="1"/>
        <v>0</v>
      </c>
      <c r="AF2371">
        <f ca="1"/>
        <v>0</v>
      </c>
      <c r="AG2371">
        <f ca="1"/>
        <v>0</v>
      </c>
      <c r="AH2371">
        <f ca="1"/>
        <v>0</v>
      </c>
      <c r="AI2371">
        <f ca="1"/>
        <v>0</v>
      </c>
      <c r="AJ2371">
        <f ca="1"/>
        <v>0</v>
      </c>
      <c r="AK2371">
        <f ca="1"/>
        <v>0</v>
      </c>
      <c r="AL2371" t="str">
        <f ca="1"/>
        <v/>
      </c>
    </row>
    <row r="2372" spans="13:38">
      <c r="M2372" t="str" cm="1">
        <f t="array" ref="M2372">_xlfn._xlws.FILTER(SUM(H2372:L2372),SUM(H2372:L2372)&lt;&gt;0,"")</f>
        <v/>
      </c>
      <c r="AC2372" t="str">
        <f ca="1"/>
        <v/>
      </c>
      <c r="AE2372">
        <f ca="1"/>
        <v>0</v>
      </c>
      <c r="AF2372">
        <f ca="1"/>
        <v>0</v>
      </c>
      <c r="AG2372">
        <f ca="1"/>
        <v>0</v>
      </c>
      <c r="AH2372">
        <f ca="1"/>
        <v>0</v>
      </c>
      <c r="AI2372">
        <f ca="1"/>
        <v>0</v>
      </c>
      <c r="AJ2372">
        <f ca="1"/>
        <v>0</v>
      </c>
      <c r="AK2372">
        <f ca="1"/>
        <v>0</v>
      </c>
      <c r="AL2372" t="str">
        <f ca="1"/>
        <v/>
      </c>
    </row>
    <row r="2373" spans="13:38">
      <c r="M2373" t="str" cm="1">
        <f t="array" ref="M2373">_xlfn._xlws.FILTER(SUM(H2373:L2373),SUM(H2373:L2373)&lt;&gt;0,"")</f>
        <v/>
      </c>
      <c r="AC2373" t="str">
        <f ca="1"/>
        <v/>
      </c>
      <c r="AE2373">
        <f ca="1"/>
        <v>0</v>
      </c>
      <c r="AF2373">
        <f ca="1"/>
        <v>0</v>
      </c>
      <c r="AG2373">
        <f ca="1"/>
        <v>0</v>
      </c>
      <c r="AH2373">
        <f ca="1"/>
        <v>0</v>
      </c>
      <c r="AI2373">
        <f ca="1"/>
        <v>0</v>
      </c>
      <c r="AJ2373">
        <f ca="1"/>
        <v>0</v>
      </c>
      <c r="AK2373">
        <f ca="1"/>
        <v>0</v>
      </c>
      <c r="AL2373" t="str">
        <f ca="1"/>
        <v/>
      </c>
    </row>
    <row r="2374" spans="13:38">
      <c r="M2374" t="str" cm="1">
        <f t="array" ref="M2374">_xlfn._xlws.FILTER(SUM(H2374:L2374),SUM(H2374:L2374)&lt;&gt;0,"")</f>
        <v/>
      </c>
      <c r="AC2374" t="str">
        <f ca="1"/>
        <v/>
      </c>
      <c r="AE2374">
        <f ca="1"/>
        <v>0</v>
      </c>
      <c r="AF2374">
        <f ca="1"/>
        <v>0</v>
      </c>
      <c r="AG2374">
        <f ca="1"/>
        <v>0</v>
      </c>
      <c r="AH2374">
        <f ca="1"/>
        <v>0</v>
      </c>
      <c r="AI2374">
        <f ca="1"/>
        <v>0</v>
      </c>
      <c r="AJ2374">
        <f ca="1"/>
        <v>0</v>
      </c>
      <c r="AK2374">
        <f ca="1"/>
        <v>0</v>
      </c>
      <c r="AL2374" t="str">
        <f ca="1"/>
        <v/>
      </c>
    </row>
    <row r="2375" spans="13:38">
      <c r="M2375" t="str" cm="1">
        <f t="array" ref="M2375">_xlfn._xlws.FILTER(SUM(H2375:L2375),SUM(H2375:L2375)&lt;&gt;0,"")</f>
        <v/>
      </c>
      <c r="AC2375" t="str">
        <f ca="1"/>
        <v/>
      </c>
      <c r="AE2375">
        <f ca="1"/>
        <v>0</v>
      </c>
      <c r="AF2375">
        <f ca="1"/>
        <v>0</v>
      </c>
      <c r="AG2375">
        <f ca="1"/>
        <v>0</v>
      </c>
      <c r="AH2375">
        <f ca="1"/>
        <v>0</v>
      </c>
      <c r="AI2375">
        <f ca="1"/>
        <v>0</v>
      </c>
      <c r="AJ2375">
        <f ca="1"/>
        <v>0</v>
      </c>
      <c r="AK2375">
        <f ca="1"/>
        <v>0</v>
      </c>
      <c r="AL2375" t="str">
        <f ca="1"/>
        <v/>
      </c>
    </row>
    <row r="2376" spans="13:38">
      <c r="M2376" t="str" cm="1">
        <f t="array" ref="M2376">_xlfn._xlws.FILTER(SUM(H2376:L2376),SUM(H2376:L2376)&lt;&gt;0,"")</f>
        <v/>
      </c>
      <c r="AC2376" t="str">
        <f ca="1"/>
        <v/>
      </c>
      <c r="AE2376">
        <f ca="1"/>
        <v>0</v>
      </c>
      <c r="AF2376">
        <f ca="1"/>
        <v>0</v>
      </c>
      <c r="AG2376">
        <f ca="1"/>
        <v>0</v>
      </c>
      <c r="AH2376">
        <f ca="1"/>
        <v>0</v>
      </c>
      <c r="AI2376">
        <f ca="1"/>
        <v>0</v>
      </c>
      <c r="AJ2376">
        <f ca="1"/>
        <v>0</v>
      </c>
      <c r="AK2376">
        <f ca="1"/>
        <v>0</v>
      </c>
      <c r="AL2376" t="str">
        <f ca="1"/>
        <v/>
      </c>
    </row>
    <row r="2377" spans="13:38">
      <c r="M2377" t="str" cm="1">
        <f t="array" ref="M2377">_xlfn._xlws.FILTER(SUM(H2377:L2377),SUM(H2377:L2377)&lt;&gt;0,"")</f>
        <v/>
      </c>
      <c r="AC2377" t="str">
        <f ca="1"/>
        <v/>
      </c>
      <c r="AE2377">
        <f ca="1"/>
        <v>0</v>
      </c>
      <c r="AF2377">
        <f ca="1"/>
        <v>0</v>
      </c>
      <c r="AG2377">
        <f ca="1"/>
        <v>0</v>
      </c>
      <c r="AH2377">
        <f ca="1"/>
        <v>0</v>
      </c>
      <c r="AI2377">
        <f ca="1"/>
        <v>0</v>
      </c>
      <c r="AJ2377">
        <f ca="1"/>
        <v>0</v>
      </c>
      <c r="AK2377">
        <f ca="1"/>
        <v>0</v>
      </c>
      <c r="AL2377" t="str">
        <f ca="1"/>
        <v/>
      </c>
    </row>
    <row r="2378" spans="13:38">
      <c r="M2378" t="str" cm="1">
        <f t="array" ref="M2378">_xlfn._xlws.FILTER(SUM(H2378:L2378),SUM(H2378:L2378)&lt;&gt;0,"")</f>
        <v/>
      </c>
      <c r="AC2378" t="str">
        <f ca="1"/>
        <v/>
      </c>
      <c r="AE2378">
        <f ca="1"/>
        <v>0</v>
      </c>
      <c r="AF2378">
        <f ca="1"/>
        <v>0</v>
      </c>
      <c r="AG2378">
        <f ca="1"/>
        <v>0</v>
      </c>
      <c r="AH2378">
        <f ca="1"/>
        <v>0</v>
      </c>
      <c r="AI2378">
        <f ca="1"/>
        <v>0</v>
      </c>
      <c r="AJ2378">
        <f ca="1"/>
        <v>0</v>
      </c>
      <c r="AK2378">
        <f ca="1"/>
        <v>0</v>
      </c>
      <c r="AL2378" t="str">
        <f ca="1"/>
        <v/>
      </c>
    </row>
    <row r="2379" spans="13:38">
      <c r="M2379" t="str" cm="1">
        <f t="array" ref="M2379">_xlfn._xlws.FILTER(SUM(H2379:L2379),SUM(H2379:L2379)&lt;&gt;0,"")</f>
        <v/>
      </c>
      <c r="AC2379" t="str">
        <f ca="1"/>
        <v/>
      </c>
      <c r="AE2379">
        <f ca="1"/>
        <v>0</v>
      </c>
      <c r="AF2379">
        <f ca="1"/>
        <v>0</v>
      </c>
      <c r="AG2379">
        <f ca="1"/>
        <v>0</v>
      </c>
      <c r="AH2379">
        <f ca="1"/>
        <v>0</v>
      </c>
      <c r="AI2379">
        <f ca="1"/>
        <v>0</v>
      </c>
      <c r="AJ2379">
        <f ca="1"/>
        <v>0</v>
      </c>
      <c r="AK2379">
        <f ca="1"/>
        <v>0</v>
      </c>
      <c r="AL2379" t="str">
        <f ca="1"/>
        <v/>
      </c>
    </row>
    <row r="2380" spans="13:38">
      <c r="M2380" t="str" cm="1">
        <f t="array" ref="M2380">_xlfn._xlws.FILTER(SUM(H2380:L2380),SUM(H2380:L2380)&lt;&gt;0,"")</f>
        <v/>
      </c>
      <c r="AC2380" t="str">
        <f ca="1"/>
        <v/>
      </c>
      <c r="AE2380">
        <f ca="1"/>
        <v>0</v>
      </c>
      <c r="AF2380">
        <f ca="1"/>
        <v>0</v>
      </c>
      <c r="AG2380">
        <f ca="1"/>
        <v>0</v>
      </c>
      <c r="AH2380">
        <f ca="1"/>
        <v>0</v>
      </c>
      <c r="AI2380">
        <f ca="1"/>
        <v>0</v>
      </c>
      <c r="AJ2380">
        <f ca="1"/>
        <v>0</v>
      </c>
      <c r="AK2380">
        <f ca="1"/>
        <v>0</v>
      </c>
      <c r="AL2380" t="str">
        <f ca="1"/>
        <v/>
      </c>
    </row>
    <row r="2381" spans="13:38">
      <c r="M2381" t="str" cm="1">
        <f t="array" ref="M2381">_xlfn._xlws.FILTER(SUM(H2381:L2381),SUM(H2381:L2381)&lt;&gt;0,"")</f>
        <v/>
      </c>
      <c r="AC2381" t="str">
        <f ca="1"/>
        <v/>
      </c>
      <c r="AE2381">
        <f ca="1"/>
        <v>0</v>
      </c>
      <c r="AF2381">
        <f ca="1"/>
        <v>0</v>
      </c>
      <c r="AG2381">
        <f ca="1"/>
        <v>0</v>
      </c>
      <c r="AH2381">
        <f ca="1"/>
        <v>0</v>
      </c>
      <c r="AI2381">
        <f ca="1"/>
        <v>0</v>
      </c>
      <c r="AJ2381">
        <f ca="1"/>
        <v>0</v>
      </c>
      <c r="AK2381">
        <f ca="1"/>
        <v>0</v>
      </c>
      <c r="AL2381" t="str">
        <f ca="1"/>
        <v/>
      </c>
    </row>
    <row r="2382" spans="13:38">
      <c r="M2382" t="str" cm="1">
        <f t="array" ref="M2382">_xlfn._xlws.FILTER(SUM(H2382:L2382),SUM(H2382:L2382)&lt;&gt;0,"")</f>
        <v/>
      </c>
      <c r="AC2382" t="str">
        <f ca="1"/>
        <v/>
      </c>
      <c r="AE2382">
        <f ca="1"/>
        <v>0</v>
      </c>
      <c r="AF2382">
        <f ca="1"/>
        <v>0</v>
      </c>
      <c r="AG2382">
        <f ca="1"/>
        <v>0</v>
      </c>
      <c r="AH2382">
        <f ca="1"/>
        <v>0</v>
      </c>
      <c r="AI2382">
        <f ca="1"/>
        <v>0</v>
      </c>
      <c r="AJ2382">
        <f ca="1"/>
        <v>0</v>
      </c>
      <c r="AK2382">
        <f ca="1"/>
        <v>0</v>
      </c>
      <c r="AL2382" t="str">
        <f ca="1"/>
        <v/>
      </c>
    </row>
    <row r="2383" spans="13:38">
      <c r="M2383" t="str" cm="1">
        <f t="array" ref="M2383">_xlfn._xlws.FILTER(SUM(H2383:L2383),SUM(H2383:L2383)&lt;&gt;0,"")</f>
        <v/>
      </c>
      <c r="AC2383" t="str">
        <f ca="1"/>
        <v/>
      </c>
      <c r="AE2383">
        <f ca="1"/>
        <v>0</v>
      </c>
      <c r="AF2383">
        <f ca="1"/>
        <v>0</v>
      </c>
      <c r="AG2383">
        <f ca="1"/>
        <v>0</v>
      </c>
      <c r="AH2383">
        <f ca="1"/>
        <v>0</v>
      </c>
      <c r="AI2383">
        <f ca="1"/>
        <v>0</v>
      </c>
      <c r="AJ2383">
        <f ca="1"/>
        <v>0</v>
      </c>
      <c r="AK2383">
        <f ca="1"/>
        <v>0</v>
      </c>
      <c r="AL2383" t="str">
        <f ca="1"/>
        <v/>
      </c>
    </row>
    <row r="2384" spans="13:38">
      <c r="M2384" t="str" cm="1">
        <f t="array" ref="M2384">_xlfn._xlws.FILTER(SUM(H2384:L2384),SUM(H2384:L2384)&lt;&gt;0,"")</f>
        <v/>
      </c>
      <c r="AC2384" t="str">
        <f ca="1"/>
        <v/>
      </c>
      <c r="AE2384">
        <f ca="1"/>
        <v>0</v>
      </c>
      <c r="AF2384">
        <f ca="1"/>
        <v>0</v>
      </c>
      <c r="AG2384">
        <f ca="1"/>
        <v>0</v>
      </c>
      <c r="AH2384">
        <f ca="1"/>
        <v>0</v>
      </c>
      <c r="AI2384">
        <f ca="1"/>
        <v>0</v>
      </c>
      <c r="AJ2384">
        <f ca="1"/>
        <v>0</v>
      </c>
      <c r="AK2384">
        <f ca="1"/>
        <v>0</v>
      </c>
      <c r="AL2384" t="str">
        <f ca="1"/>
        <v/>
      </c>
    </row>
    <row r="2385" spans="13:38">
      <c r="M2385" t="str" cm="1">
        <f t="array" ref="M2385">_xlfn._xlws.FILTER(SUM(H2385:L2385),SUM(H2385:L2385)&lt;&gt;0,"")</f>
        <v/>
      </c>
      <c r="AC2385" t="str">
        <f ca="1"/>
        <v/>
      </c>
      <c r="AE2385">
        <f ca="1"/>
        <v>0</v>
      </c>
      <c r="AF2385">
        <f ca="1"/>
        <v>0</v>
      </c>
      <c r="AG2385">
        <f ca="1"/>
        <v>0</v>
      </c>
      <c r="AH2385">
        <f ca="1"/>
        <v>0</v>
      </c>
      <c r="AI2385">
        <f ca="1"/>
        <v>0</v>
      </c>
      <c r="AJ2385">
        <f ca="1"/>
        <v>0</v>
      </c>
      <c r="AK2385">
        <f ca="1"/>
        <v>0</v>
      </c>
      <c r="AL2385" t="str">
        <f ca="1"/>
        <v/>
      </c>
    </row>
    <row r="2386" spans="13:38">
      <c r="M2386" t="str" cm="1">
        <f t="array" ref="M2386">_xlfn._xlws.FILTER(SUM(H2386:L2386),SUM(H2386:L2386)&lt;&gt;0,"")</f>
        <v/>
      </c>
      <c r="AC2386" t="str">
        <f ca="1"/>
        <v/>
      </c>
      <c r="AE2386">
        <f ca="1"/>
        <v>0</v>
      </c>
      <c r="AF2386">
        <f ca="1"/>
        <v>0</v>
      </c>
      <c r="AG2386">
        <f ca="1"/>
        <v>0</v>
      </c>
      <c r="AH2386">
        <f ca="1"/>
        <v>0</v>
      </c>
      <c r="AI2386">
        <f ca="1"/>
        <v>0</v>
      </c>
      <c r="AJ2386">
        <f ca="1"/>
        <v>0</v>
      </c>
      <c r="AK2386">
        <f ca="1"/>
        <v>0</v>
      </c>
      <c r="AL2386" t="str">
        <f ca="1"/>
        <v/>
      </c>
    </row>
    <row r="2387" spans="13:38">
      <c r="M2387" t="str" cm="1">
        <f t="array" ref="M2387">_xlfn._xlws.FILTER(SUM(H2387:L2387),SUM(H2387:L2387)&lt;&gt;0,"")</f>
        <v/>
      </c>
      <c r="AC2387" t="str">
        <f ca="1"/>
        <v/>
      </c>
      <c r="AE2387">
        <f ca="1"/>
        <v>0</v>
      </c>
      <c r="AF2387">
        <f ca="1"/>
        <v>0</v>
      </c>
      <c r="AG2387">
        <f ca="1"/>
        <v>0</v>
      </c>
      <c r="AH2387">
        <f ca="1"/>
        <v>0</v>
      </c>
      <c r="AI2387">
        <f ca="1"/>
        <v>0</v>
      </c>
      <c r="AJ2387">
        <f ca="1"/>
        <v>0</v>
      </c>
      <c r="AK2387">
        <f ca="1"/>
        <v>0</v>
      </c>
      <c r="AL2387" t="str">
        <f ca="1"/>
        <v/>
      </c>
    </row>
    <row r="2388" spans="13:38">
      <c r="M2388" t="str" cm="1">
        <f t="array" ref="M2388">_xlfn._xlws.FILTER(SUM(H2388:L2388),SUM(H2388:L2388)&lt;&gt;0,"")</f>
        <v/>
      </c>
      <c r="AC2388" t="str">
        <f ca="1"/>
        <v/>
      </c>
      <c r="AE2388">
        <f ca="1"/>
        <v>0</v>
      </c>
      <c r="AF2388">
        <f ca="1"/>
        <v>0</v>
      </c>
      <c r="AG2388">
        <f ca="1"/>
        <v>0</v>
      </c>
      <c r="AH2388">
        <f ca="1"/>
        <v>0</v>
      </c>
      <c r="AI2388">
        <f ca="1"/>
        <v>0</v>
      </c>
      <c r="AJ2388">
        <f ca="1"/>
        <v>0</v>
      </c>
      <c r="AK2388">
        <f ca="1"/>
        <v>0</v>
      </c>
      <c r="AL2388" t="str">
        <f ca="1"/>
        <v/>
      </c>
    </row>
    <row r="2389" spans="13:38">
      <c r="M2389" t="str" cm="1">
        <f t="array" ref="M2389">_xlfn._xlws.FILTER(SUM(H2389:L2389),SUM(H2389:L2389)&lt;&gt;0,"")</f>
        <v/>
      </c>
      <c r="AC2389" t="str">
        <f ca="1"/>
        <v/>
      </c>
      <c r="AE2389">
        <f ca="1"/>
        <v>0</v>
      </c>
      <c r="AF2389">
        <f ca="1"/>
        <v>0</v>
      </c>
      <c r="AG2389">
        <f ca="1"/>
        <v>0</v>
      </c>
      <c r="AH2389">
        <f ca="1"/>
        <v>0</v>
      </c>
      <c r="AI2389">
        <f ca="1"/>
        <v>0</v>
      </c>
      <c r="AJ2389">
        <f ca="1"/>
        <v>0</v>
      </c>
      <c r="AK2389">
        <f ca="1"/>
        <v>0</v>
      </c>
      <c r="AL2389" t="str">
        <f ca="1"/>
        <v/>
      </c>
    </row>
    <row r="2390" spans="13:38">
      <c r="M2390" t="str" cm="1">
        <f t="array" ref="M2390">_xlfn._xlws.FILTER(SUM(H2390:L2390),SUM(H2390:L2390)&lt;&gt;0,"")</f>
        <v/>
      </c>
      <c r="AC2390" t="str">
        <f ca="1"/>
        <v/>
      </c>
      <c r="AE2390">
        <f ca="1"/>
        <v>0</v>
      </c>
      <c r="AF2390">
        <f ca="1"/>
        <v>0</v>
      </c>
      <c r="AG2390">
        <f ca="1"/>
        <v>0</v>
      </c>
      <c r="AH2390">
        <f ca="1"/>
        <v>0</v>
      </c>
      <c r="AI2390">
        <f ca="1"/>
        <v>0</v>
      </c>
      <c r="AJ2390">
        <f ca="1"/>
        <v>0</v>
      </c>
      <c r="AK2390">
        <f ca="1"/>
        <v>0</v>
      </c>
      <c r="AL2390" t="str">
        <f ca="1"/>
        <v/>
      </c>
    </row>
    <row r="2391" spans="13:38">
      <c r="M2391" t="str" cm="1">
        <f t="array" ref="M2391">_xlfn._xlws.FILTER(SUM(H2391:L2391),SUM(H2391:L2391)&lt;&gt;0,"")</f>
        <v/>
      </c>
      <c r="AC2391" t="str">
        <f ca="1"/>
        <v/>
      </c>
      <c r="AE2391">
        <f ca="1"/>
        <v>0</v>
      </c>
      <c r="AF2391">
        <f ca="1"/>
        <v>0</v>
      </c>
      <c r="AG2391">
        <f ca="1"/>
        <v>0</v>
      </c>
      <c r="AH2391">
        <f ca="1"/>
        <v>0</v>
      </c>
      <c r="AI2391">
        <f ca="1"/>
        <v>0</v>
      </c>
      <c r="AJ2391">
        <f ca="1"/>
        <v>0</v>
      </c>
      <c r="AK2391">
        <f ca="1"/>
        <v>0</v>
      </c>
      <c r="AL2391" t="str">
        <f ca="1"/>
        <v/>
      </c>
    </row>
    <row r="2392" spans="13:38">
      <c r="M2392" t="str" cm="1">
        <f t="array" ref="M2392">_xlfn._xlws.FILTER(SUM(H2392:L2392),SUM(H2392:L2392)&lt;&gt;0,"")</f>
        <v/>
      </c>
      <c r="AC2392" t="str">
        <f ca="1"/>
        <v/>
      </c>
      <c r="AE2392">
        <f ca="1"/>
        <v>0</v>
      </c>
      <c r="AF2392">
        <f ca="1"/>
        <v>0</v>
      </c>
      <c r="AG2392">
        <f ca="1"/>
        <v>0</v>
      </c>
      <c r="AH2392">
        <f ca="1"/>
        <v>0</v>
      </c>
      <c r="AI2392">
        <f ca="1"/>
        <v>0</v>
      </c>
      <c r="AJ2392">
        <f ca="1"/>
        <v>0</v>
      </c>
      <c r="AK2392">
        <f ca="1"/>
        <v>0</v>
      </c>
      <c r="AL2392" t="str">
        <f ca="1"/>
        <v/>
      </c>
    </row>
    <row r="2393" spans="13:38">
      <c r="M2393" t="str" cm="1">
        <f t="array" ref="M2393">_xlfn._xlws.FILTER(SUM(H2393:L2393),SUM(H2393:L2393)&lt;&gt;0,"")</f>
        <v/>
      </c>
      <c r="AC2393" t="str">
        <f ca="1"/>
        <v/>
      </c>
      <c r="AE2393">
        <f ca="1"/>
        <v>0</v>
      </c>
      <c r="AF2393">
        <f ca="1"/>
        <v>0</v>
      </c>
      <c r="AG2393">
        <f ca="1"/>
        <v>0</v>
      </c>
      <c r="AH2393">
        <f ca="1"/>
        <v>0</v>
      </c>
      <c r="AI2393">
        <f ca="1"/>
        <v>0</v>
      </c>
      <c r="AJ2393">
        <f ca="1"/>
        <v>0</v>
      </c>
      <c r="AK2393">
        <f ca="1"/>
        <v>0</v>
      </c>
      <c r="AL2393" t="str">
        <f ca="1"/>
        <v/>
      </c>
    </row>
    <row r="2394" spans="13:38">
      <c r="M2394" t="str" cm="1">
        <f t="array" ref="M2394">_xlfn._xlws.FILTER(SUM(H2394:L2394),SUM(H2394:L2394)&lt;&gt;0,"")</f>
        <v/>
      </c>
      <c r="AC2394" t="str">
        <f ca="1"/>
        <v/>
      </c>
      <c r="AE2394">
        <f ca="1"/>
        <v>0</v>
      </c>
      <c r="AF2394">
        <f ca="1"/>
        <v>0</v>
      </c>
      <c r="AG2394">
        <f ca="1"/>
        <v>0</v>
      </c>
      <c r="AH2394">
        <f ca="1"/>
        <v>0</v>
      </c>
      <c r="AI2394">
        <f ca="1"/>
        <v>0</v>
      </c>
      <c r="AJ2394">
        <f ca="1"/>
        <v>0</v>
      </c>
      <c r="AK2394">
        <f ca="1"/>
        <v>0</v>
      </c>
      <c r="AL2394" t="str">
        <f ca="1"/>
        <v/>
      </c>
    </row>
    <row r="2395" spans="13:38">
      <c r="M2395" t="str" cm="1">
        <f t="array" ref="M2395">_xlfn._xlws.FILTER(SUM(H2395:L2395),SUM(H2395:L2395)&lt;&gt;0,"")</f>
        <v/>
      </c>
      <c r="AC2395" t="str">
        <f ca="1"/>
        <v/>
      </c>
      <c r="AE2395">
        <f ca="1"/>
        <v>0</v>
      </c>
      <c r="AF2395">
        <f ca="1"/>
        <v>0</v>
      </c>
      <c r="AG2395">
        <f ca="1"/>
        <v>0</v>
      </c>
      <c r="AH2395">
        <f ca="1"/>
        <v>0</v>
      </c>
      <c r="AI2395">
        <f ca="1"/>
        <v>0</v>
      </c>
      <c r="AJ2395">
        <f ca="1"/>
        <v>0</v>
      </c>
      <c r="AK2395">
        <f ca="1"/>
        <v>0</v>
      </c>
      <c r="AL2395" t="str">
        <f ca="1"/>
        <v/>
      </c>
    </row>
    <row r="2396" spans="13:38">
      <c r="M2396" t="str" cm="1">
        <f t="array" ref="M2396">_xlfn._xlws.FILTER(SUM(H2396:L2396),SUM(H2396:L2396)&lt;&gt;0,"")</f>
        <v/>
      </c>
      <c r="AC2396" t="str">
        <f ca="1"/>
        <v/>
      </c>
      <c r="AE2396">
        <f ca="1"/>
        <v>0</v>
      </c>
      <c r="AF2396">
        <f ca="1"/>
        <v>0</v>
      </c>
      <c r="AG2396">
        <f ca="1"/>
        <v>0</v>
      </c>
      <c r="AH2396">
        <f ca="1"/>
        <v>0</v>
      </c>
      <c r="AI2396">
        <f ca="1"/>
        <v>0</v>
      </c>
      <c r="AJ2396">
        <f ca="1"/>
        <v>0</v>
      </c>
      <c r="AK2396">
        <f ca="1"/>
        <v>0</v>
      </c>
      <c r="AL2396" t="str">
        <f ca="1"/>
        <v/>
      </c>
    </row>
    <row r="2397" spans="13:38">
      <c r="M2397" t="str" cm="1">
        <f t="array" ref="M2397">_xlfn._xlws.FILTER(SUM(H2397:L2397),SUM(H2397:L2397)&lt;&gt;0,"")</f>
        <v/>
      </c>
      <c r="AC2397" t="str">
        <f ca="1"/>
        <v/>
      </c>
      <c r="AE2397">
        <f ca="1"/>
        <v>0</v>
      </c>
      <c r="AF2397">
        <f ca="1"/>
        <v>0</v>
      </c>
      <c r="AG2397">
        <f ca="1"/>
        <v>0</v>
      </c>
      <c r="AH2397">
        <f ca="1"/>
        <v>0</v>
      </c>
      <c r="AI2397">
        <f ca="1"/>
        <v>0</v>
      </c>
      <c r="AJ2397">
        <f ca="1"/>
        <v>0</v>
      </c>
      <c r="AK2397">
        <f ca="1"/>
        <v>0</v>
      </c>
      <c r="AL2397" t="str">
        <f ca="1"/>
        <v/>
      </c>
    </row>
    <row r="2398" spans="13:38">
      <c r="M2398" t="str" cm="1">
        <f t="array" ref="M2398">_xlfn._xlws.FILTER(SUM(H2398:L2398),SUM(H2398:L2398)&lt;&gt;0,"")</f>
        <v/>
      </c>
      <c r="AC2398" t="str">
        <f ca="1"/>
        <v/>
      </c>
      <c r="AE2398">
        <f ca="1"/>
        <v>0</v>
      </c>
      <c r="AF2398">
        <f ca="1"/>
        <v>0</v>
      </c>
      <c r="AG2398">
        <f ca="1"/>
        <v>0</v>
      </c>
      <c r="AH2398">
        <f ca="1"/>
        <v>0</v>
      </c>
      <c r="AI2398">
        <f ca="1"/>
        <v>0</v>
      </c>
      <c r="AJ2398">
        <f ca="1"/>
        <v>0</v>
      </c>
      <c r="AK2398">
        <f ca="1"/>
        <v>0</v>
      </c>
      <c r="AL2398" t="str">
        <f ca="1"/>
        <v/>
      </c>
    </row>
    <row r="2399" spans="13:38">
      <c r="M2399" t="str" cm="1">
        <f t="array" ref="M2399">_xlfn._xlws.FILTER(SUM(H2399:L2399),SUM(H2399:L2399)&lt;&gt;0,"")</f>
        <v/>
      </c>
      <c r="AC2399" t="str">
        <f ca="1"/>
        <v/>
      </c>
      <c r="AE2399">
        <f ca="1"/>
        <v>0</v>
      </c>
      <c r="AF2399">
        <f ca="1"/>
        <v>0</v>
      </c>
      <c r="AG2399">
        <f ca="1"/>
        <v>0</v>
      </c>
      <c r="AH2399">
        <f ca="1"/>
        <v>0</v>
      </c>
      <c r="AI2399">
        <f ca="1"/>
        <v>0</v>
      </c>
      <c r="AJ2399">
        <f ca="1"/>
        <v>0</v>
      </c>
      <c r="AK2399">
        <f ca="1"/>
        <v>0</v>
      </c>
      <c r="AL2399" t="str">
        <f ca="1"/>
        <v/>
      </c>
    </row>
    <row r="2400" spans="13:38">
      <c r="M2400" t="str" cm="1">
        <f t="array" ref="M2400">_xlfn._xlws.FILTER(SUM(H2400:L2400),SUM(H2400:L2400)&lt;&gt;0,"")</f>
        <v/>
      </c>
      <c r="AC2400" t="str">
        <f ca="1"/>
        <v/>
      </c>
      <c r="AE2400">
        <f ca="1"/>
        <v>0</v>
      </c>
      <c r="AF2400">
        <f ca="1"/>
        <v>0</v>
      </c>
      <c r="AG2400">
        <f ca="1"/>
        <v>0</v>
      </c>
      <c r="AH2400">
        <f ca="1"/>
        <v>0</v>
      </c>
      <c r="AI2400">
        <f ca="1"/>
        <v>0</v>
      </c>
      <c r="AJ2400">
        <f ca="1"/>
        <v>0</v>
      </c>
      <c r="AK2400">
        <f ca="1"/>
        <v>0</v>
      </c>
      <c r="AL2400" t="str">
        <f ca="1"/>
        <v/>
      </c>
    </row>
    <row r="2401" spans="13:38">
      <c r="M2401" t="str" cm="1">
        <f t="array" ref="M2401">_xlfn._xlws.FILTER(SUM(H2401:L2401),SUM(H2401:L2401)&lt;&gt;0,"")</f>
        <v/>
      </c>
      <c r="AC2401" t="str">
        <f ca="1"/>
        <v/>
      </c>
      <c r="AE2401">
        <f ca="1"/>
        <v>0</v>
      </c>
      <c r="AF2401">
        <f ca="1"/>
        <v>0</v>
      </c>
      <c r="AG2401">
        <f ca="1"/>
        <v>0</v>
      </c>
      <c r="AH2401">
        <f ca="1"/>
        <v>0</v>
      </c>
      <c r="AI2401">
        <f ca="1"/>
        <v>0</v>
      </c>
      <c r="AJ2401">
        <f ca="1"/>
        <v>0</v>
      </c>
      <c r="AK2401">
        <f ca="1"/>
        <v>0</v>
      </c>
      <c r="AL2401" t="str">
        <f ca="1"/>
        <v/>
      </c>
    </row>
    <row r="2402" spans="13:38">
      <c r="M2402" t="str" cm="1">
        <f t="array" ref="M2402">_xlfn._xlws.FILTER(SUM(H2402:L2402),SUM(H2402:L2402)&lt;&gt;0,"")</f>
        <v/>
      </c>
      <c r="AC2402" t="str">
        <f ca="1"/>
        <v/>
      </c>
      <c r="AE2402">
        <f ca="1"/>
        <v>0</v>
      </c>
      <c r="AF2402">
        <f ca="1"/>
        <v>0</v>
      </c>
      <c r="AG2402">
        <f ca="1"/>
        <v>0</v>
      </c>
      <c r="AH2402">
        <f ca="1"/>
        <v>0</v>
      </c>
      <c r="AI2402">
        <f ca="1"/>
        <v>0</v>
      </c>
      <c r="AJ2402">
        <f ca="1"/>
        <v>0</v>
      </c>
      <c r="AK2402">
        <f ca="1"/>
        <v>0</v>
      </c>
      <c r="AL2402" t="str">
        <f ca="1"/>
        <v/>
      </c>
    </row>
    <row r="2403" spans="13:38">
      <c r="M2403" t="str" cm="1">
        <f t="array" ref="M2403">_xlfn._xlws.FILTER(SUM(H2403:L2403),SUM(H2403:L2403)&lt;&gt;0,"")</f>
        <v/>
      </c>
      <c r="AC2403" t="str">
        <f ca="1"/>
        <v/>
      </c>
      <c r="AE2403">
        <f ca="1"/>
        <v>0</v>
      </c>
      <c r="AF2403">
        <f ca="1"/>
        <v>0</v>
      </c>
      <c r="AG2403">
        <f ca="1"/>
        <v>0</v>
      </c>
      <c r="AH2403">
        <f ca="1"/>
        <v>0</v>
      </c>
      <c r="AI2403">
        <f ca="1"/>
        <v>0</v>
      </c>
      <c r="AJ2403">
        <f ca="1"/>
        <v>0</v>
      </c>
      <c r="AK2403">
        <f ca="1"/>
        <v>0</v>
      </c>
      <c r="AL2403" t="str">
        <f ca="1"/>
        <v/>
      </c>
    </row>
    <row r="2404" spans="13:38">
      <c r="M2404" t="str" cm="1">
        <f t="array" ref="M2404">_xlfn._xlws.FILTER(SUM(H2404:L2404),SUM(H2404:L2404)&lt;&gt;0,"")</f>
        <v/>
      </c>
      <c r="AC2404" t="str">
        <f ca="1"/>
        <v/>
      </c>
      <c r="AE2404">
        <f ca="1"/>
        <v>0</v>
      </c>
      <c r="AF2404">
        <f ca="1"/>
        <v>0</v>
      </c>
      <c r="AG2404">
        <f ca="1"/>
        <v>0</v>
      </c>
      <c r="AH2404">
        <f ca="1"/>
        <v>0</v>
      </c>
      <c r="AI2404">
        <f ca="1"/>
        <v>0</v>
      </c>
      <c r="AJ2404">
        <f ca="1"/>
        <v>0</v>
      </c>
      <c r="AK2404">
        <f ca="1"/>
        <v>0</v>
      </c>
      <c r="AL2404" t="str">
        <f ca="1"/>
        <v/>
      </c>
    </row>
    <row r="2405" spans="13:38">
      <c r="M2405" t="str" cm="1">
        <f t="array" ref="M2405">_xlfn._xlws.FILTER(SUM(H2405:L2405),SUM(H2405:L2405)&lt;&gt;0,"")</f>
        <v/>
      </c>
      <c r="AC2405" t="str">
        <f ca="1"/>
        <v/>
      </c>
      <c r="AE2405">
        <f ca="1"/>
        <v>0</v>
      </c>
      <c r="AF2405">
        <f ca="1"/>
        <v>0</v>
      </c>
      <c r="AG2405">
        <f ca="1"/>
        <v>0</v>
      </c>
      <c r="AH2405">
        <f ca="1"/>
        <v>0</v>
      </c>
      <c r="AI2405">
        <f ca="1"/>
        <v>0</v>
      </c>
      <c r="AJ2405">
        <f ca="1"/>
        <v>0</v>
      </c>
      <c r="AK2405">
        <f ca="1"/>
        <v>0</v>
      </c>
      <c r="AL2405" t="str">
        <f ca="1"/>
        <v/>
      </c>
    </row>
    <row r="2406" spans="13:38">
      <c r="M2406" t="str" cm="1">
        <f t="array" ref="M2406">_xlfn._xlws.FILTER(SUM(H2406:L2406),SUM(H2406:L2406)&lt;&gt;0,"")</f>
        <v/>
      </c>
      <c r="AC2406" t="str">
        <f ca="1"/>
        <v/>
      </c>
      <c r="AE2406">
        <f ca="1"/>
        <v>0</v>
      </c>
      <c r="AF2406">
        <f ca="1"/>
        <v>0</v>
      </c>
      <c r="AG2406">
        <f ca="1"/>
        <v>0</v>
      </c>
      <c r="AH2406">
        <f ca="1"/>
        <v>0</v>
      </c>
      <c r="AI2406">
        <f ca="1"/>
        <v>0</v>
      </c>
      <c r="AJ2406">
        <f ca="1"/>
        <v>0</v>
      </c>
      <c r="AK2406">
        <f ca="1"/>
        <v>0</v>
      </c>
      <c r="AL2406" t="str">
        <f ca="1"/>
        <v/>
      </c>
    </row>
    <row r="2407" spans="13:38">
      <c r="M2407" t="str" cm="1">
        <f t="array" ref="M2407">_xlfn._xlws.FILTER(SUM(H2407:L2407),SUM(H2407:L2407)&lt;&gt;0,"")</f>
        <v/>
      </c>
      <c r="AC2407" t="str">
        <f ca="1"/>
        <v/>
      </c>
      <c r="AE2407">
        <f ca="1"/>
        <v>0</v>
      </c>
      <c r="AF2407">
        <f ca="1"/>
        <v>0</v>
      </c>
      <c r="AG2407">
        <f ca="1"/>
        <v>0</v>
      </c>
      <c r="AH2407">
        <f ca="1"/>
        <v>0</v>
      </c>
      <c r="AI2407">
        <f ca="1"/>
        <v>0</v>
      </c>
      <c r="AJ2407">
        <f ca="1"/>
        <v>0</v>
      </c>
      <c r="AK2407">
        <f ca="1"/>
        <v>0</v>
      </c>
      <c r="AL2407" t="str">
        <f ca="1"/>
        <v/>
      </c>
    </row>
    <row r="2408" spans="13:38">
      <c r="M2408" t="str" cm="1">
        <f t="array" ref="M2408">_xlfn._xlws.FILTER(SUM(H2408:L2408),SUM(H2408:L2408)&lt;&gt;0,"")</f>
        <v/>
      </c>
      <c r="AC2408" t="str">
        <f ca="1"/>
        <v/>
      </c>
      <c r="AE2408">
        <f ca="1"/>
        <v>0</v>
      </c>
      <c r="AF2408">
        <f ca="1"/>
        <v>0</v>
      </c>
      <c r="AG2408">
        <f ca="1"/>
        <v>0</v>
      </c>
      <c r="AH2408">
        <f ca="1"/>
        <v>0</v>
      </c>
      <c r="AI2408">
        <f ca="1"/>
        <v>0</v>
      </c>
      <c r="AJ2408">
        <f ca="1"/>
        <v>0</v>
      </c>
      <c r="AK2408">
        <f ca="1"/>
        <v>0</v>
      </c>
      <c r="AL2408" t="str">
        <f ca="1"/>
        <v/>
      </c>
    </row>
    <row r="2409" spans="13:38">
      <c r="M2409" t="str" cm="1">
        <f t="array" ref="M2409">_xlfn._xlws.FILTER(SUM(H2409:L2409),SUM(H2409:L2409)&lt;&gt;0,"")</f>
        <v/>
      </c>
      <c r="AC2409" t="str">
        <f ca="1"/>
        <v/>
      </c>
      <c r="AE2409">
        <f ca="1"/>
        <v>0</v>
      </c>
      <c r="AF2409">
        <f ca="1"/>
        <v>0</v>
      </c>
      <c r="AG2409">
        <f ca="1"/>
        <v>0</v>
      </c>
      <c r="AH2409">
        <f ca="1"/>
        <v>0</v>
      </c>
      <c r="AI2409">
        <f ca="1"/>
        <v>0</v>
      </c>
      <c r="AJ2409">
        <f ca="1"/>
        <v>0</v>
      </c>
      <c r="AK2409">
        <f ca="1"/>
        <v>0</v>
      </c>
      <c r="AL2409" t="str">
        <f ca="1"/>
        <v/>
      </c>
    </row>
    <row r="2410" spans="13:38">
      <c r="M2410" t="str" cm="1">
        <f t="array" ref="M2410">_xlfn._xlws.FILTER(SUM(H2410:L2410),SUM(H2410:L2410)&lt;&gt;0,"")</f>
        <v/>
      </c>
      <c r="AC2410" t="str">
        <f ca="1"/>
        <v/>
      </c>
      <c r="AE2410">
        <f ca="1"/>
        <v>0</v>
      </c>
      <c r="AF2410">
        <f ca="1"/>
        <v>0</v>
      </c>
      <c r="AG2410">
        <f ca="1"/>
        <v>0</v>
      </c>
      <c r="AH2410">
        <f ca="1"/>
        <v>0</v>
      </c>
      <c r="AI2410">
        <f ca="1"/>
        <v>0</v>
      </c>
      <c r="AJ2410">
        <f ca="1"/>
        <v>0</v>
      </c>
      <c r="AK2410">
        <f ca="1"/>
        <v>0</v>
      </c>
      <c r="AL2410" t="str">
        <f ca="1"/>
        <v/>
      </c>
    </row>
    <row r="2411" spans="13:38">
      <c r="M2411" t="str" cm="1">
        <f t="array" ref="M2411">_xlfn._xlws.FILTER(SUM(H2411:L2411),SUM(H2411:L2411)&lt;&gt;0,"")</f>
        <v/>
      </c>
      <c r="AC2411" t="str">
        <f ca="1"/>
        <v/>
      </c>
      <c r="AE2411">
        <f ca="1"/>
        <v>0</v>
      </c>
      <c r="AF2411">
        <f ca="1"/>
        <v>0</v>
      </c>
      <c r="AG2411">
        <f ca="1"/>
        <v>0</v>
      </c>
      <c r="AH2411">
        <f ca="1"/>
        <v>0</v>
      </c>
      <c r="AI2411">
        <f ca="1"/>
        <v>0</v>
      </c>
      <c r="AJ2411">
        <f ca="1"/>
        <v>0</v>
      </c>
      <c r="AK2411">
        <f ca="1"/>
        <v>0</v>
      </c>
      <c r="AL2411" t="str">
        <f ca="1"/>
        <v/>
      </c>
    </row>
    <row r="2412" spans="13:38">
      <c r="M2412" t="str" cm="1">
        <f t="array" ref="M2412">_xlfn._xlws.FILTER(SUM(H2412:L2412),SUM(H2412:L2412)&lt;&gt;0,"")</f>
        <v/>
      </c>
      <c r="AC2412" t="str">
        <f ca="1"/>
        <v/>
      </c>
      <c r="AE2412">
        <f ca="1"/>
        <v>0</v>
      </c>
      <c r="AF2412">
        <f ca="1"/>
        <v>0</v>
      </c>
      <c r="AG2412">
        <f ca="1"/>
        <v>0</v>
      </c>
      <c r="AH2412">
        <f ca="1"/>
        <v>0</v>
      </c>
      <c r="AI2412">
        <f ca="1"/>
        <v>0</v>
      </c>
      <c r="AJ2412">
        <f ca="1"/>
        <v>0</v>
      </c>
      <c r="AK2412">
        <f ca="1"/>
        <v>0</v>
      </c>
      <c r="AL2412" t="str">
        <f ca="1"/>
        <v/>
      </c>
    </row>
    <row r="2413" spans="13:38">
      <c r="M2413" t="str" cm="1">
        <f t="array" ref="M2413">_xlfn._xlws.FILTER(SUM(H2413:L2413),SUM(H2413:L2413)&lt;&gt;0,"")</f>
        <v/>
      </c>
      <c r="AC2413" t="str">
        <f ca="1"/>
        <v/>
      </c>
      <c r="AE2413">
        <f ca="1"/>
        <v>0</v>
      </c>
      <c r="AF2413">
        <f ca="1"/>
        <v>0</v>
      </c>
      <c r="AG2413">
        <f ca="1"/>
        <v>0</v>
      </c>
      <c r="AH2413">
        <f ca="1"/>
        <v>0</v>
      </c>
      <c r="AI2413">
        <f ca="1"/>
        <v>0</v>
      </c>
      <c r="AJ2413">
        <f ca="1"/>
        <v>0</v>
      </c>
      <c r="AK2413">
        <f ca="1"/>
        <v>0</v>
      </c>
      <c r="AL2413" t="str">
        <f ca="1"/>
        <v/>
      </c>
    </row>
    <row r="2414" spans="13:38">
      <c r="M2414" t="str" cm="1">
        <f t="array" ref="M2414">_xlfn._xlws.FILTER(SUM(H2414:L2414),SUM(H2414:L2414)&lt;&gt;0,"")</f>
        <v/>
      </c>
      <c r="AC2414" t="str">
        <f ca="1"/>
        <v/>
      </c>
      <c r="AE2414">
        <f ca="1"/>
        <v>0</v>
      </c>
      <c r="AF2414">
        <f ca="1"/>
        <v>0</v>
      </c>
      <c r="AG2414">
        <f ca="1"/>
        <v>0</v>
      </c>
      <c r="AH2414">
        <f ca="1"/>
        <v>0</v>
      </c>
      <c r="AI2414">
        <f ca="1"/>
        <v>0</v>
      </c>
      <c r="AJ2414">
        <f ca="1"/>
        <v>0</v>
      </c>
      <c r="AK2414">
        <f ca="1"/>
        <v>0</v>
      </c>
      <c r="AL2414" t="str">
        <f ca="1"/>
        <v/>
      </c>
    </row>
    <row r="2415" spans="13:38">
      <c r="M2415" t="str" cm="1">
        <f t="array" ref="M2415">_xlfn._xlws.FILTER(SUM(H2415:L2415),SUM(H2415:L2415)&lt;&gt;0,"")</f>
        <v/>
      </c>
      <c r="AC2415" t="str">
        <f ca="1"/>
        <v/>
      </c>
      <c r="AE2415">
        <f ca="1"/>
        <v>0</v>
      </c>
      <c r="AF2415">
        <f ca="1"/>
        <v>0</v>
      </c>
      <c r="AG2415">
        <f ca="1"/>
        <v>0</v>
      </c>
      <c r="AH2415">
        <f ca="1"/>
        <v>0</v>
      </c>
      <c r="AI2415">
        <f ca="1"/>
        <v>0</v>
      </c>
      <c r="AJ2415">
        <f ca="1"/>
        <v>0</v>
      </c>
      <c r="AK2415">
        <f ca="1"/>
        <v>0</v>
      </c>
      <c r="AL2415" t="str">
        <f ca="1"/>
        <v/>
      </c>
    </row>
    <row r="2416" spans="13:38">
      <c r="M2416" t="str" cm="1">
        <f t="array" ref="M2416">_xlfn._xlws.FILTER(SUM(H2416:L2416),SUM(H2416:L2416)&lt;&gt;0,"")</f>
        <v/>
      </c>
      <c r="AC2416" t="str">
        <f ca="1"/>
        <v/>
      </c>
      <c r="AE2416">
        <f ca="1"/>
        <v>0</v>
      </c>
      <c r="AF2416">
        <f ca="1"/>
        <v>0</v>
      </c>
      <c r="AG2416">
        <f ca="1"/>
        <v>0</v>
      </c>
      <c r="AH2416">
        <f ca="1"/>
        <v>0</v>
      </c>
      <c r="AI2416">
        <f ca="1"/>
        <v>0</v>
      </c>
      <c r="AJ2416">
        <f ca="1"/>
        <v>0</v>
      </c>
      <c r="AK2416">
        <f ca="1"/>
        <v>0</v>
      </c>
      <c r="AL2416" t="str">
        <f ca="1"/>
        <v/>
      </c>
    </row>
    <row r="2417" spans="13:38">
      <c r="M2417" t="str" cm="1">
        <f t="array" ref="M2417">_xlfn._xlws.FILTER(SUM(H2417:L2417),SUM(H2417:L2417)&lt;&gt;0,"")</f>
        <v/>
      </c>
      <c r="AC2417" t="str">
        <f ca="1"/>
        <v/>
      </c>
      <c r="AE2417">
        <f ca="1"/>
        <v>0</v>
      </c>
      <c r="AF2417">
        <f ca="1"/>
        <v>0</v>
      </c>
      <c r="AG2417">
        <f ca="1"/>
        <v>0</v>
      </c>
      <c r="AH2417">
        <f ca="1"/>
        <v>0</v>
      </c>
      <c r="AI2417">
        <f ca="1"/>
        <v>0</v>
      </c>
      <c r="AJ2417">
        <f ca="1"/>
        <v>0</v>
      </c>
      <c r="AK2417">
        <f ca="1"/>
        <v>0</v>
      </c>
      <c r="AL2417" t="str">
        <f ca="1"/>
        <v/>
      </c>
    </row>
    <row r="2418" spans="13:38">
      <c r="M2418" t="str" cm="1">
        <f t="array" ref="M2418">_xlfn._xlws.FILTER(SUM(H2418:L2418),SUM(H2418:L2418)&lt;&gt;0,"")</f>
        <v/>
      </c>
      <c r="AC2418" t="str">
        <f ca="1"/>
        <v/>
      </c>
      <c r="AE2418">
        <f ca="1"/>
        <v>0</v>
      </c>
      <c r="AF2418">
        <f ca="1"/>
        <v>0</v>
      </c>
      <c r="AG2418">
        <f ca="1"/>
        <v>0</v>
      </c>
      <c r="AH2418">
        <f ca="1"/>
        <v>0</v>
      </c>
      <c r="AI2418">
        <f ca="1"/>
        <v>0</v>
      </c>
      <c r="AJ2418">
        <f ca="1"/>
        <v>0</v>
      </c>
      <c r="AK2418">
        <f ca="1"/>
        <v>0</v>
      </c>
      <c r="AL2418" t="str">
        <f ca="1"/>
        <v/>
      </c>
    </row>
    <row r="2419" spans="13:38">
      <c r="M2419" t="str" cm="1">
        <f t="array" ref="M2419">_xlfn._xlws.FILTER(SUM(H2419:L2419),SUM(H2419:L2419)&lt;&gt;0,"")</f>
        <v/>
      </c>
      <c r="AC2419" t="str">
        <f ca="1"/>
        <v/>
      </c>
      <c r="AE2419">
        <f ca="1"/>
        <v>0</v>
      </c>
      <c r="AF2419">
        <f ca="1"/>
        <v>0</v>
      </c>
      <c r="AG2419">
        <f ca="1"/>
        <v>0</v>
      </c>
      <c r="AH2419">
        <f ca="1"/>
        <v>0</v>
      </c>
      <c r="AI2419">
        <f ca="1"/>
        <v>0</v>
      </c>
      <c r="AJ2419">
        <f ca="1"/>
        <v>0</v>
      </c>
      <c r="AK2419">
        <f ca="1"/>
        <v>0</v>
      </c>
      <c r="AL2419" t="str">
        <f ca="1"/>
        <v/>
      </c>
    </row>
    <row r="2420" spans="13:38">
      <c r="M2420" t="str" cm="1">
        <f t="array" ref="M2420">_xlfn._xlws.FILTER(SUM(H2420:L2420),SUM(H2420:L2420)&lt;&gt;0,"")</f>
        <v/>
      </c>
      <c r="AC2420" t="str">
        <f ca="1"/>
        <v/>
      </c>
      <c r="AE2420">
        <f ca="1"/>
        <v>0</v>
      </c>
      <c r="AF2420">
        <f ca="1"/>
        <v>0</v>
      </c>
      <c r="AG2420">
        <f ca="1"/>
        <v>0</v>
      </c>
      <c r="AH2420">
        <f ca="1"/>
        <v>0</v>
      </c>
      <c r="AI2420">
        <f ca="1"/>
        <v>0</v>
      </c>
      <c r="AJ2420">
        <f ca="1"/>
        <v>0</v>
      </c>
      <c r="AK2420">
        <f ca="1"/>
        <v>0</v>
      </c>
      <c r="AL2420" t="str">
        <f ca="1"/>
        <v/>
      </c>
    </row>
    <row r="2421" spans="13:38">
      <c r="M2421" t="str" cm="1">
        <f t="array" ref="M2421">_xlfn._xlws.FILTER(SUM(H2421:L2421),SUM(H2421:L2421)&lt;&gt;0,"")</f>
        <v/>
      </c>
      <c r="AC2421" t="str">
        <f ca="1"/>
        <v/>
      </c>
      <c r="AE2421">
        <f ca="1"/>
        <v>0</v>
      </c>
      <c r="AF2421">
        <f ca="1"/>
        <v>0</v>
      </c>
      <c r="AG2421">
        <f ca="1"/>
        <v>0</v>
      </c>
      <c r="AH2421">
        <f ca="1"/>
        <v>0</v>
      </c>
      <c r="AI2421">
        <f ca="1"/>
        <v>0</v>
      </c>
      <c r="AJ2421">
        <f ca="1"/>
        <v>0</v>
      </c>
      <c r="AK2421">
        <f ca="1"/>
        <v>0</v>
      </c>
      <c r="AL2421" t="str">
        <f ca="1"/>
        <v/>
      </c>
    </row>
    <row r="2422" spans="13:38">
      <c r="M2422" t="str" cm="1">
        <f t="array" ref="M2422">_xlfn._xlws.FILTER(SUM(H2422:L2422),SUM(H2422:L2422)&lt;&gt;0,"")</f>
        <v/>
      </c>
      <c r="AC2422" t="str">
        <f ca="1"/>
        <v/>
      </c>
      <c r="AE2422">
        <f ca="1"/>
        <v>0</v>
      </c>
      <c r="AF2422">
        <f ca="1"/>
        <v>0</v>
      </c>
      <c r="AG2422">
        <f ca="1"/>
        <v>0</v>
      </c>
      <c r="AH2422">
        <f ca="1"/>
        <v>0</v>
      </c>
      <c r="AI2422">
        <f ca="1"/>
        <v>0</v>
      </c>
      <c r="AJ2422">
        <f ca="1"/>
        <v>0</v>
      </c>
      <c r="AK2422">
        <f ca="1"/>
        <v>0</v>
      </c>
      <c r="AL2422" t="str">
        <f ca="1"/>
        <v/>
      </c>
    </row>
    <row r="2423" spans="13:38">
      <c r="M2423" t="str" cm="1">
        <f t="array" ref="M2423">_xlfn._xlws.FILTER(SUM(H2423:L2423),SUM(H2423:L2423)&lt;&gt;0,"")</f>
        <v/>
      </c>
      <c r="AC2423" t="str">
        <f ca="1"/>
        <v/>
      </c>
      <c r="AE2423">
        <f ca="1"/>
        <v>0</v>
      </c>
      <c r="AF2423">
        <f ca="1"/>
        <v>0</v>
      </c>
      <c r="AG2423">
        <f ca="1"/>
        <v>0</v>
      </c>
      <c r="AH2423">
        <f ca="1"/>
        <v>0</v>
      </c>
      <c r="AI2423">
        <f ca="1"/>
        <v>0</v>
      </c>
      <c r="AJ2423">
        <f ca="1"/>
        <v>0</v>
      </c>
      <c r="AK2423">
        <f ca="1"/>
        <v>0</v>
      </c>
      <c r="AL2423" t="str">
        <f ca="1"/>
        <v/>
      </c>
    </row>
    <row r="2424" spans="13:38">
      <c r="M2424" t="str" cm="1">
        <f t="array" ref="M2424">_xlfn._xlws.FILTER(SUM(H2424:L2424),SUM(H2424:L2424)&lt;&gt;0,"")</f>
        <v/>
      </c>
      <c r="AC2424" t="str">
        <f ca="1"/>
        <v/>
      </c>
      <c r="AE2424">
        <f ca="1"/>
        <v>0</v>
      </c>
      <c r="AF2424">
        <f ca="1"/>
        <v>0</v>
      </c>
      <c r="AG2424">
        <f ca="1"/>
        <v>0</v>
      </c>
      <c r="AH2424">
        <f ca="1"/>
        <v>0</v>
      </c>
      <c r="AI2424">
        <f ca="1"/>
        <v>0</v>
      </c>
      <c r="AJ2424">
        <f ca="1"/>
        <v>0</v>
      </c>
      <c r="AK2424">
        <f ca="1"/>
        <v>0</v>
      </c>
      <c r="AL2424" t="str">
        <f ca="1"/>
        <v/>
      </c>
    </row>
    <row r="2425" spans="13:38">
      <c r="M2425" t="str" cm="1">
        <f t="array" ref="M2425">_xlfn._xlws.FILTER(SUM(H2425:L2425),SUM(H2425:L2425)&lt;&gt;0,"")</f>
        <v/>
      </c>
      <c r="AC2425" t="str">
        <f ca="1"/>
        <v/>
      </c>
      <c r="AE2425">
        <f ca="1"/>
        <v>0</v>
      </c>
      <c r="AF2425">
        <f ca="1"/>
        <v>0</v>
      </c>
      <c r="AG2425">
        <f ca="1"/>
        <v>0</v>
      </c>
      <c r="AH2425">
        <f ca="1"/>
        <v>0</v>
      </c>
      <c r="AI2425">
        <f ca="1"/>
        <v>0</v>
      </c>
      <c r="AJ2425">
        <f ca="1"/>
        <v>0</v>
      </c>
      <c r="AK2425">
        <f ca="1"/>
        <v>0</v>
      </c>
      <c r="AL2425" t="str">
        <f ca="1"/>
        <v/>
      </c>
    </row>
    <row r="2426" spans="13:38">
      <c r="M2426" t="str" cm="1">
        <f t="array" ref="M2426">_xlfn._xlws.FILTER(SUM(H2426:L2426),SUM(H2426:L2426)&lt;&gt;0,"")</f>
        <v/>
      </c>
      <c r="AC2426" t="str">
        <f ca="1"/>
        <v/>
      </c>
      <c r="AE2426">
        <f ca="1"/>
        <v>0</v>
      </c>
      <c r="AF2426">
        <f ca="1"/>
        <v>0</v>
      </c>
      <c r="AG2426">
        <f ca="1"/>
        <v>0</v>
      </c>
      <c r="AH2426">
        <f ca="1"/>
        <v>0</v>
      </c>
      <c r="AI2426">
        <f ca="1"/>
        <v>0</v>
      </c>
      <c r="AJ2426">
        <f ca="1"/>
        <v>0</v>
      </c>
      <c r="AK2426">
        <f ca="1"/>
        <v>0</v>
      </c>
      <c r="AL2426" t="str">
        <f ca="1"/>
        <v/>
      </c>
    </row>
    <row r="2427" spans="13:38">
      <c r="M2427" t="str" cm="1">
        <f t="array" ref="M2427">_xlfn._xlws.FILTER(SUM(H2427:L2427),SUM(H2427:L2427)&lt;&gt;0,"")</f>
        <v/>
      </c>
      <c r="AC2427" t="str">
        <f ca="1"/>
        <v/>
      </c>
      <c r="AE2427">
        <f ca="1"/>
        <v>0</v>
      </c>
      <c r="AF2427">
        <f ca="1"/>
        <v>0</v>
      </c>
      <c r="AG2427">
        <f ca="1"/>
        <v>0</v>
      </c>
      <c r="AH2427">
        <f ca="1"/>
        <v>0</v>
      </c>
      <c r="AI2427">
        <f ca="1"/>
        <v>0</v>
      </c>
      <c r="AJ2427">
        <f ca="1"/>
        <v>0</v>
      </c>
      <c r="AK2427">
        <f ca="1"/>
        <v>0</v>
      </c>
      <c r="AL2427" t="str">
        <f ca="1"/>
        <v/>
      </c>
    </row>
    <row r="2428" spans="13:38">
      <c r="M2428" t="str" cm="1">
        <f t="array" ref="M2428">_xlfn._xlws.FILTER(SUM(H2428:L2428),SUM(H2428:L2428)&lt;&gt;0,"")</f>
        <v/>
      </c>
      <c r="AC2428" t="str">
        <f ca="1"/>
        <v/>
      </c>
      <c r="AE2428">
        <f ca="1"/>
        <v>0</v>
      </c>
      <c r="AF2428">
        <f ca="1"/>
        <v>0</v>
      </c>
      <c r="AG2428">
        <f ca="1"/>
        <v>0</v>
      </c>
      <c r="AH2428">
        <f ca="1"/>
        <v>0</v>
      </c>
      <c r="AI2428">
        <f ca="1"/>
        <v>0</v>
      </c>
      <c r="AJ2428">
        <f ca="1"/>
        <v>0</v>
      </c>
      <c r="AK2428">
        <f ca="1"/>
        <v>0</v>
      </c>
      <c r="AL2428" t="str">
        <f ca="1"/>
        <v/>
      </c>
    </row>
    <row r="2429" spans="13:38">
      <c r="M2429" t="str" cm="1">
        <f t="array" ref="M2429">_xlfn._xlws.FILTER(SUM(H2429:L2429),SUM(H2429:L2429)&lt;&gt;0,"")</f>
        <v/>
      </c>
      <c r="AC2429" t="str">
        <f ca="1"/>
        <v/>
      </c>
      <c r="AE2429">
        <f ca="1"/>
        <v>0</v>
      </c>
      <c r="AF2429">
        <f ca="1"/>
        <v>0</v>
      </c>
      <c r="AG2429">
        <f ca="1"/>
        <v>0</v>
      </c>
      <c r="AH2429">
        <f ca="1"/>
        <v>0</v>
      </c>
      <c r="AI2429">
        <f ca="1"/>
        <v>0</v>
      </c>
      <c r="AJ2429">
        <f ca="1"/>
        <v>0</v>
      </c>
      <c r="AK2429">
        <f ca="1"/>
        <v>0</v>
      </c>
      <c r="AL2429" t="str">
        <f ca="1"/>
        <v/>
      </c>
    </row>
    <row r="2430" spans="13:38">
      <c r="M2430" t="str" cm="1">
        <f t="array" ref="M2430">_xlfn._xlws.FILTER(SUM(H2430:L2430),SUM(H2430:L2430)&lt;&gt;0,"")</f>
        <v/>
      </c>
      <c r="AC2430" t="str">
        <f ca="1"/>
        <v/>
      </c>
      <c r="AE2430">
        <f ca="1"/>
        <v>0</v>
      </c>
      <c r="AF2430">
        <f ca="1"/>
        <v>0</v>
      </c>
      <c r="AG2430">
        <f ca="1"/>
        <v>0</v>
      </c>
      <c r="AH2430">
        <f ca="1"/>
        <v>0</v>
      </c>
      <c r="AI2430">
        <f ca="1"/>
        <v>0</v>
      </c>
      <c r="AJ2430">
        <f ca="1"/>
        <v>0</v>
      </c>
      <c r="AK2430">
        <f ca="1"/>
        <v>0</v>
      </c>
      <c r="AL2430" t="str">
        <f ca="1"/>
        <v/>
      </c>
    </row>
    <row r="2431" spans="13:38">
      <c r="M2431" t="str" cm="1">
        <f t="array" ref="M2431">_xlfn._xlws.FILTER(SUM(H2431:L2431),SUM(H2431:L2431)&lt;&gt;0,"")</f>
        <v/>
      </c>
      <c r="AC2431" t="str">
        <f ca="1"/>
        <v/>
      </c>
      <c r="AE2431">
        <f ca="1"/>
        <v>0</v>
      </c>
      <c r="AF2431">
        <f ca="1"/>
        <v>0</v>
      </c>
      <c r="AG2431">
        <f ca="1"/>
        <v>0</v>
      </c>
      <c r="AH2431">
        <f ca="1"/>
        <v>0</v>
      </c>
      <c r="AI2431">
        <f ca="1"/>
        <v>0</v>
      </c>
      <c r="AJ2431">
        <f ca="1"/>
        <v>0</v>
      </c>
      <c r="AK2431">
        <f ca="1"/>
        <v>0</v>
      </c>
      <c r="AL2431" t="str">
        <f ca="1"/>
        <v/>
      </c>
    </row>
    <row r="2432" spans="13:38">
      <c r="M2432" t="str" cm="1">
        <f t="array" ref="M2432">_xlfn._xlws.FILTER(SUM(H2432:L2432),SUM(H2432:L2432)&lt;&gt;0,"")</f>
        <v/>
      </c>
      <c r="AC2432" t="str">
        <f ca="1"/>
        <v/>
      </c>
      <c r="AE2432">
        <f ca="1"/>
        <v>0</v>
      </c>
      <c r="AF2432">
        <f ca="1"/>
        <v>0</v>
      </c>
      <c r="AG2432">
        <f ca="1"/>
        <v>0</v>
      </c>
      <c r="AH2432">
        <f ca="1"/>
        <v>0</v>
      </c>
      <c r="AI2432">
        <f ca="1"/>
        <v>0</v>
      </c>
      <c r="AJ2432">
        <f ca="1"/>
        <v>0</v>
      </c>
      <c r="AK2432">
        <f ca="1"/>
        <v>0</v>
      </c>
      <c r="AL2432" t="str">
        <f ca="1"/>
        <v/>
      </c>
    </row>
    <row r="2433" spans="13:38">
      <c r="M2433" t="str" cm="1">
        <f t="array" ref="M2433">_xlfn._xlws.FILTER(SUM(H2433:L2433),SUM(H2433:L2433)&lt;&gt;0,"")</f>
        <v/>
      </c>
      <c r="AC2433" t="str">
        <f ca="1"/>
        <v/>
      </c>
      <c r="AE2433">
        <f ca="1"/>
        <v>0</v>
      </c>
      <c r="AF2433">
        <f ca="1"/>
        <v>0</v>
      </c>
      <c r="AG2433">
        <f ca="1"/>
        <v>0</v>
      </c>
      <c r="AH2433">
        <f ca="1"/>
        <v>0</v>
      </c>
      <c r="AI2433">
        <f ca="1"/>
        <v>0</v>
      </c>
      <c r="AJ2433">
        <f ca="1"/>
        <v>0</v>
      </c>
      <c r="AK2433">
        <f ca="1"/>
        <v>0</v>
      </c>
      <c r="AL2433" t="str">
        <f ca="1"/>
        <v/>
      </c>
    </row>
    <row r="2434" spans="13:38">
      <c r="M2434" t="str" cm="1">
        <f t="array" ref="M2434">_xlfn._xlws.FILTER(SUM(H2434:L2434),SUM(H2434:L2434)&lt;&gt;0,"")</f>
        <v/>
      </c>
      <c r="AC2434" t="str">
        <f ca="1"/>
        <v/>
      </c>
      <c r="AE2434">
        <f ca="1"/>
        <v>0</v>
      </c>
      <c r="AF2434">
        <f ca="1"/>
        <v>0</v>
      </c>
      <c r="AG2434">
        <f ca="1"/>
        <v>0</v>
      </c>
      <c r="AH2434">
        <f ca="1"/>
        <v>0</v>
      </c>
      <c r="AI2434">
        <f ca="1"/>
        <v>0</v>
      </c>
      <c r="AJ2434">
        <f ca="1"/>
        <v>0</v>
      </c>
      <c r="AK2434">
        <f ca="1"/>
        <v>0</v>
      </c>
      <c r="AL2434" t="str">
        <f ca="1"/>
        <v/>
      </c>
    </row>
    <row r="2435" spans="13:38">
      <c r="M2435" t="str" cm="1">
        <f t="array" ref="M2435">_xlfn._xlws.FILTER(SUM(H2435:L2435),SUM(H2435:L2435)&lt;&gt;0,"")</f>
        <v/>
      </c>
      <c r="AC2435" t="str">
        <f ca="1"/>
        <v/>
      </c>
      <c r="AE2435">
        <f ca="1"/>
        <v>0</v>
      </c>
      <c r="AF2435">
        <f ca="1"/>
        <v>0</v>
      </c>
      <c r="AG2435">
        <f ca="1"/>
        <v>0</v>
      </c>
      <c r="AH2435">
        <f ca="1"/>
        <v>0</v>
      </c>
      <c r="AI2435">
        <f ca="1"/>
        <v>0</v>
      </c>
      <c r="AJ2435">
        <f ca="1"/>
        <v>0</v>
      </c>
      <c r="AK2435">
        <f ca="1"/>
        <v>0</v>
      </c>
      <c r="AL2435" t="str">
        <f ca="1"/>
        <v/>
      </c>
    </row>
    <row r="2436" spans="13:38">
      <c r="M2436" t="str" cm="1">
        <f t="array" ref="M2436">_xlfn._xlws.FILTER(SUM(H2436:L2436),SUM(H2436:L2436)&lt;&gt;0,"")</f>
        <v/>
      </c>
      <c r="AC2436" t="str">
        <f ca="1"/>
        <v/>
      </c>
      <c r="AE2436">
        <f ca="1"/>
        <v>0</v>
      </c>
      <c r="AF2436">
        <f ca="1"/>
        <v>0</v>
      </c>
      <c r="AG2436">
        <f ca="1"/>
        <v>0</v>
      </c>
      <c r="AH2436">
        <f ca="1"/>
        <v>0</v>
      </c>
      <c r="AI2436">
        <f ca="1"/>
        <v>0</v>
      </c>
      <c r="AJ2436">
        <f ca="1"/>
        <v>0</v>
      </c>
      <c r="AK2436">
        <f ca="1"/>
        <v>0</v>
      </c>
      <c r="AL2436" t="str">
        <f ca="1"/>
        <v/>
      </c>
    </row>
    <row r="2437" spans="13:38">
      <c r="M2437" t="str" cm="1">
        <f t="array" ref="M2437">_xlfn._xlws.FILTER(SUM(H2437:L2437),SUM(H2437:L2437)&lt;&gt;0,"")</f>
        <v/>
      </c>
      <c r="AC2437" t="str">
        <f ca="1"/>
        <v/>
      </c>
      <c r="AE2437">
        <f ca="1"/>
        <v>0</v>
      </c>
      <c r="AF2437">
        <f ca="1"/>
        <v>0</v>
      </c>
      <c r="AG2437">
        <f ca="1"/>
        <v>0</v>
      </c>
      <c r="AH2437">
        <f ca="1"/>
        <v>0</v>
      </c>
      <c r="AI2437">
        <f ca="1"/>
        <v>0</v>
      </c>
      <c r="AJ2437">
        <f ca="1"/>
        <v>0</v>
      </c>
      <c r="AK2437">
        <f ca="1"/>
        <v>0</v>
      </c>
      <c r="AL2437" t="str">
        <f ca="1"/>
        <v/>
      </c>
    </row>
    <row r="2438" spans="13:38">
      <c r="M2438" t="str" cm="1">
        <f t="array" ref="M2438">_xlfn._xlws.FILTER(SUM(H2438:L2438),SUM(H2438:L2438)&lt;&gt;0,"")</f>
        <v/>
      </c>
      <c r="AC2438" t="str">
        <f ca="1"/>
        <v/>
      </c>
      <c r="AE2438">
        <f ca="1"/>
        <v>0</v>
      </c>
      <c r="AF2438">
        <f ca="1"/>
        <v>0</v>
      </c>
      <c r="AG2438">
        <f ca="1"/>
        <v>0</v>
      </c>
      <c r="AH2438">
        <f ca="1"/>
        <v>0</v>
      </c>
      <c r="AI2438">
        <f ca="1"/>
        <v>0</v>
      </c>
      <c r="AJ2438">
        <f ca="1"/>
        <v>0</v>
      </c>
      <c r="AK2438">
        <f ca="1"/>
        <v>0</v>
      </c>
      <c r="AL2438" t="str">
        <f ca="1"/>
        <v/>
      </c>
    </row>
    <row r="2439" spans="13:38">
      <c r="M2439" t="str" cm="1">
        <f t="array" ref="M2439">_xlfn._xlws.FILTER(SUM(H2439:L2439),SUM(H2439:L2439)&lt;&gt;0,"")</f>
        <v/>
      </c>
      <c r="AC2439" t="str">
        <f ca="1"/>
        <v/>
      </c>
      <c r="AE2439">
        <f ca="1"/>
        <v>0</v>
      </c>
      <c r="AF2439">
        <f ca="1"/>
        <v>0</v>
      </c>
      <c r="AG2439">
        <f ca="1"/>
        <v>0</v>
      </c>
      <c r="AH2439">
        <f ca="1"/>
        <v>0</v>
      </c>
      <c r="AI2439">
        <f ca="1"/>
        <v>0</v>
      </c>
      <c r="AJ2439">
        <f ca="1"/>
        <v>0</v>
      </c>
      <c r="AK2439">
        <f ca="1"/>
        <v>0</v>
      </c>
      <c r="AL2439" t="str">
        <f ca="1"/>
        <v/>
      </c>
    </row>
    <row r="2440" spans="13:38">
      <c r="M2440" t="str" cm="1">
        <f t="array" ref="M2440">_xlfn._xlws.FILTER(SUM(H2440:L2440),SUM(H2440:L2440)&lt;&gt;0,"")</f>
        <v/>
      </c>
      <c r="AC2440" t="str">
        <f ca="1"/>
        <v/>
      </c>
      <c r="AE2440">
        <f ca="1"/>
        <v>0</v>
      </c>
      <c r="AF2440">
        <f ca="1"/>
        <v>0</v>
      </c>
      <c r="AG2440">
        <f ca="1"/>
        <v>0</v>
      </c>
      <c r="AH2440">
        <f ca="1"/>
        <v>0</v>
      </c>
      <c r="AI2440">
        <f ca="1"/>
        <v>0</v>
      </c>
      <c r="AJ2440">
        <f ca="1"/>
        <v>0</v>
      </c>
      <c r="AK2440">
        <f ca="1"/>
        <v>0</v>
      </c>
      <c r="AL2440" t="str">
        <f ca="1"/>
        <v/>
      </c>
    </row>
    <row r="2441" spans="13:38">
      <c r="M2441" t="str" cm="1">
        <f t="array" ref="M2441">_xlfn._xlws.FILTER(SUM(H2441:L2441),SUM(H2441:L2441)&lt;&gt;0,"")</f>
        <v/>
      </c>
      <c r="AC2441" t="str">
        <f ca="1"/>
        <v/>
      </c>
      <c r="AE2441">
        <f ca="1"/>
        <v>0</v>
      </c>
      <c r="AF2441">
        <f ca="1"/>
        <v>0</v>
      </c>
      <c r="AG2441">
        <f ca="1"/>
        <v>0</v>
      </c>
      <c r="AH2441">
        <f ca="1"/>
        <v>0</v>
      </c>
      <c r="AI2441">
        <f ca="1"/>
        <v>0</v>
      </c>
      <c r="AJ2441">
        <f ca="1"/>
        <v>0</v>
      </c>
      <c r="AK2441">
        <f ca="1"/>
        <v>0</v>
      </c>
      <c r="AL2441" t="str">
        <f ca="1"/>
        <v/>
      </c>
    </row>
    <row r="2442" spans="13:38">
      <c r="M2442" t="str" cm="1">
        <f t="array" ref="M2442">_xlfn._xlws.FILTER(SUM(H2442:L2442),SUM(H2442:L2442)&lt;&gt;0,"")</f>
        <v/>
      </c>
      <c r="AC2442" t="str">
        <f ca="1"/>
        <v/>
      </c>
      <c r="AE2442">
        <f ca="1"/>
        <v>0</v>
      </c>
      <c r="AF2442">
        <f ca="1"/>
        <v>0</v>
      </c>
      <c r="AG2442">
        <f ca="1"/>
        <v>0</v>
      </c>
      <c r="AH2442">
        <f ca="1"/>
        <v>0</v>
      </c>
      <c r="AI2442">
        <f ca="1"/>
        <v>0</v>
      </c>
      <c r="AJ2442">
        <f ca="1"/>
        <v>0</v>
      </c>
      <c r="AK2442">
        <f ca="1"/>
        <v>0</v>
      </c>
      <c r="AL2442" t="str">
        <f ca="1"/>
        <v/>
      </c>
    </row>
    <row r="2443" spans="13:38">
      <c r="M2443" t="str" cm="1">
        <f t="array" ref="M2443">_xlfn._xlws.FILTER(SUM(H2443:L2443),SUM(H2443:L2443)&lt;&gt;0,"")</f>
        <v/>
      </c>
      <c r="AC2443" t="str">
        <f ca="1"/>
        <v/>
      </c>
      <c r="AE2443">
        <f ca="1"/>
        <v>0</v>
      </c>
      <c r="AF2443">
        <f ca="1"/>
        <v>0</v>
      </c>
      <c r="AG2443">
        <f ca="1"/>
        <v>0</v>
      </c>
      <c r="AH2443">
        <f ca="1"/>
        <v>0</v>
      </c>
      <c r="AI2443">
        <f ca="1"/>
        <v>0</v>
      </c>
      <c r="AJ2443">
        <f ca="1"/>
        <v>0</v>
      </c>
      <c r="AK2443">
        <f ca="1"/>
        <v>0</v>
      </c>
      <c r="AL2443" t="str">
        <f ca="1"/>
        <v/>
      </c>
    </row>
    <row r="2444" spans="13:38">
      <c r="M2444" t="str" cm="1">
        <f t="array" ref="M2444">_xlfn._xlws.FILTER(SUM(H2444:L2444),SUM(H2444:L2444)&lt;&gt;0,"")</f>
        <v/>
      </c>
      <c r="AC2444" t="str">
        <f ca="1"/>
        <v/>
      </c>
      <c r="AE2444">
        <f ca="1"/>
        <v>0</v>
      </c>
      <c r="AF2444">
        <f ca="1"/>
        <v>0</v>
      </c>
      <c r="AG2444">
        <f ca="1"/>
        <v>0</v>
      </c>
      <c r="AH2444">
        <f ca="1"/>
        <v>0</v>
      </c>
      <c r="AI2444">
        <f ca="1"/>
        <v>0</v>
      </c>
      <c r="AJ2444">
        <f ca="1"/>
        <v>0</v>
      </c>
      <c r="AK2444">
        <f ca="1"/>
        <v>0</v>
      </c>
      <c r="AL2444" t="str">
        <f ca="1"/>
        <v/>
      </c>
    </row>
    <row r="2445" spans="13:38">
      <c r="M2445" t="str" cm="1">
        <f t="array" ref="M2445">_xlfn._xlws.FILTER(SUM(H2445:L2445),SUM(H2445:L2445)&lt;&gt;0,"")</f>
        <v/>
      </c>
      <c r="AC2445" t="str">
        <f ca="1"/>
        <v/>
      </c>
      <c r="AE2445">
        <f ca="1"/>
        <v>0</v>
      </c>
      <c r="AF2445">
        <f ca="1"/>
        <v>0</v>
      </c>
      <c r="AG2445">
        <f ca="1"/>
        <v>0</v>
      </c>
      <c r="AH2445">
        <f ca="1"/>
        <v>0</v>
      </c>
      <c r="AI2445">
        <f ca="1"/>
        <v>0</v>
      </c>
      <c r="AJ2445">
        <f ca="1"/>
        <v>0</v>
      </c>
      <c r="AK2445">
        <f ca="1"/>
        <v>0</v>
      </c>
      <c r="AL2445" t="str">
        <f ca="1"/>
        <v/>
      </c>
    </row>
    <row r="2446" spans="13:38">
      <c r="M2446" t="str" cm="1">
        <f t="array" ref="M2446">_xlfn._xlws.FILTER(SUM(H2446:L2446),SUM(H2446:L2446)&lt;&gt;0,"")</f>
        <v/>
      </c>
      <c r="AC2446" t="str">
        <f ca="1"/>
        <v/>
      </c>
      <c r="AE2446">
        <f ca="1"/>
        <v>0</v>
      </c>
      <c r="AF2446">
        <f ca="1"/>
        <v>0</v>
      </c>
      <c r="AG2446">
        <f ca="1"/>
        <v>0</v>
      </c>
      <c r="AH2446">
        <f ca="1"/>
        <v>0</v>
      </c>
      <c r="AI2446">
        <f ca="1"/>
        <v>0</v>
      </c>
      <c r="AJ2446">
        <f ca="1"/>
        <v>0</v>
      </c>
      <c r="AK2446">
        <f ca="1"/>
        <v>0</v>
      </c>
      <c r="AL2446" t="str">
        <f ca="1"/>
        <v/>
      </c>
    </row>
    <row r="2447" spans="13:38">
      <c r="M2447" t="str" cm="1">
        <f t="array" ref="M2447">_xlfn._xlws.FILTER(SUM(H2447:L2447),SUM(H2447:L2447)&lt;&gt;0,"")</f>
        <v/>
      </c>
      <c r="AC2447" t="str">
        <f ca="1"/>
        <v/>
      </c>
      <c r="AE2447">
        <f ca="1"/>
        <v>0</v>
      </c>
      <c r="AF2447">
        <f ca="1"/>
        <v>0</v>
      </c>
      <c r="AG2447">
        <f ca="1"/>
        <v>0</v>
      </c>
      <c r="AH2447">
        <f ca="1"/>
        <v>0</v>
      </c>
      <c r="AI2447">
        <f ca="1"/>
        <v>0</v>
      </c>
      <c r="AJ2447">
        <f ca="1"/>
        <v>0</v>
      </c>
      <c r="AK2447">
        <f ca="1"/>
        <v>0</v>
      </c>
      <c r="AL2447" t="str">
        <f ca="1"/>
        <v/>
      </c>
    </row>
    <row r="2448" spans="13:38">
      <c r="M2448" t="str" cm="1">
        <f t="array" ref="M2448">_xlfn._xlws.FILTER(SUM(H2448:L2448),SUM(H2448:L2448)&lt;&gt;0,"")</f>
        <v/>
      </c>
      <c r="AC2448" t="str">
        <f ca="1"/>
        <v/>
      </c>
      <c r="AE2448">
        <f ca="1"/>
        <v>0</v>
      </c>
      <c r="AF2448">
        <f ca="1"/>
        <v>0</v>
      </c>
      <c r="AG2448">
        <f ca="1"/>
        <v>0</v>
      </c>
      <c r="AH2448">
        <f ca="1"/>
        <v>0</v>
      </c>
      <c r="AI2448">
        <f ca="1"/>
        <v>0</v>
      </c>
      <c r="AJ2448">
        <f ca="1"/>
        <v>0</v>
      </c>
      <c r="AK2448">
        <f ca="1"/>
        <v>0</v>
      </c>
      <c r="AL2448" t="str">
        <f ca="1"/>
        <v/>
      </c>
    </row>
    <row r="2449" spans="13:38">
      <c r="M2449" t="str" cm="1">
        <f t="array" ref="M2449">_xlfn._xlws.FILTER(SUM(H2449:L2449),SUM(H2449:L2449)&lt;&gt;0,"")</f>
        <v/>
      </c>
      <c r="AC2449" t="str">
        <f ca="1"/>
        <v/>
      </c>
      <c r="AE2449">
        <f ca="1"/>
        <v>0</v>
      </c>
      <c r="AF2449">
        <f ca="1"/>
        <v>0</v>
      </c>
      <c r="AG2449">
        <f ca="1"/>
        <v>0</v>
      </c>
      <c r="AH2449">
        <f ca="1"/>
        <v>0</v>
      </c>
      <c r="AI2449">
        <f ca="1"/>
        <v>0</v>
      </c>
      <c r="AJ2449">
        <f ca="1"/>
        <v>0</v>
      </c>
      <c r="AK2449">
        <f ca="1"/>
        <v>0</v>
      </c>
      <c r="AL2449" t="str">
        <f ca="1"/>
        <v/>
      </c>
    </row>
    <row r="2450" spans="13:38">
      <c r="M2450" t="str" cm="1">
        <f t="array" ref="M2450">_xlfn._xlws.FILTER(SUM(H2450:L2450),SUM(H2450:L2450)&lt;&gt;0,"")</f>
        <v/>
      </c>
      <c r="AC2450" t="str">
        <f ca="1"/>
        <v/>
      </c>
      <c r="AE2450">
        <f ca="1"/>
        <v>0</v>
      </c>
      <c r="AF2450">
        <f ca="1"/>
        <v>0</v>
      </c>
      <c r="AG2450">
        <f ca="1"/>
        <v>0</v>
      </c>
      <c r="AH2450">
        <f ca="1"/>
        <v>0</v>
      </c>
      <c r="AI2450">
        <f ca="1"/>
        <v>0</v>
      </c>
      <c r="AJ2450">
        <f ca="1"/>
        <v>0</v>
      </c>
      <c r="AK2450">
        <f ca="1"/>
        <v>0</v>
      </c>
      <c r="AL2450" t="str">
        <f ca="1"/>
        <v/>
      </c>
    </row>
    <row r="2451" spans="13:38">
      <c r="M2451" t="str" cm="1">
        <f t="array" ref="M2451">_xlfn._xlws.FILTER(SUM(H2451:L2451),SUM(H2451:L2451)&lt;&gt;0,"")</f>
        <v/>
      </c>
      <c r="AC2451" t="str">
        <f ca="1"/>
        <v/>
      </c>
      <c r="AE2451">
        <f ca="1"/>
        <v>0</v>
      </c>
      <c r="AF2451">
        <f ca="1"/>
        <v>0</v>
      </c>
      <c r="AG2451">
        <f ca="1"/>
        <v>0</v>
      </c>
      <c r="AH2451">
        <f ca="1"/>
        <v>0</v>
      </c>
      <c r="AI2451">
        <f ca="1"/>
        <v>0</v>
      </c>
      <c r="AJ2451">
        <f ca="1"/>
        <v>0</v>
      </c>
      <c r="AK2451">
        <f ca="1"/>
        <v>0</v>
      </c>
      <c r="AL2451" t="str">
        <f ca="1"/>
        <v/>
      </c>
    </row>
    <row r="2452" spans="13:38">
      <c r="M2452" t="str" cm="1">
        <f t="array" ref="M2452">_xlfn._xlws.FILTER(SUM(H2452:L2452),SUM(H2452:L2452)&lt;&gt;0,"")</f>
        <v/>
      </c>
      <c r="AC2452" t="str">
        <f ca="1"/>
        <v/>
      </c>
      <c r="AE2452">
        <f ca="1"/>
        <v>0</v>
      </c>
      <c r="AF2452">
        <f ca="1"/>
        <v>0</v>
      </c>
      <c r="AG2452">
        <f ca="1"/>
        <v>0</v>
      </c>
      <c r="AH2452">
        <f ca="1"/>
        <v>0</v>
      </c>
      <c r="AI2452">
        <f ca="1"/>
        <v>0</v>
      </c>
      <c r="AJ2452">
        <f ca="1"/>
        <v>0</v>
      </c>
      <c r="AK2452">
        <f ca="1"/>
        <v>0</v>
      </c>
      <c r="AL2452" t="str">
        <f ca="1"/>
        <v/>
      </c>
    </row>
    <row r="2453" spans="13:38">
      <c r="M2453" t="str" cm="1">
        <f t="array" ref="M2453">_xlfn._xlws.FILTER(SUM(H2453:L2453),SUM(H2453:L2453)&lt;&gt;0,"")</f>
        <v/>
      </c>
      <c r="AC2453" t="str">
        <f ca="1"/>
        <v/>
      </c>
      <c r="AE2453">
        <f ca="1"/>
        <v>0</v>
      </c>
      <c r="AF2453">
        <f ca="1"/>
        <v>0</v>
      </c>
      <c r="AG2453">
        <f ca="1"/>
        <v>0</v>
      </c>
      <c r="AH2453">
        <f ca="1"/>
        <v>0</v>
      </c>
      <c r="AI2453">
        <f ca="1"/>
        <v>0</v>
      </c>
      <c r="AJ2453">
        <f ca="1"/>
        <v>0</v>
      </c>
      <c r="AK2453">
        <f ca="1"/>
        <v>0</v>
      </c>
      <c r="AL2453" t="str">
        <f ca="1"/>
        <v/>
      </c>
    </row>
    <row r="2454" spans="13:38">
      <c r="M2454" t="str" cm="1">
        <f t="array" ref="M2454">_xlfn._xlws.FILTER(SUM(H2454:L2454),SUM(H2454:L2454)&lt;&gt;0,"")</f>
        <v/>
      </c>
      <c r="AC2454" t="str">
        <f ca="1"/>
        <v/>
      </c>
      <c r="AE2454">
        <f ca="1"/>
        <v>0</v>
      </c>
      <c r="AF2454">
        <f ca="1"/>
        <v>0</v>
      </c>
      <c r="AG2454">
        <f ca="1"/>
        <v>0</v>
      </c>
      <c r="AH2454">
        <f ca="1"/>
        <v>0</v>
      </c>
      <c r="AI2454">
        <f ca="1"/>
        <v>0</v>
      </c>
      <c r="AJ2454">
        <f ca="1"/>
        <v>0</v>
      </c>
      <c r="AK2454">
        <f ca="1"/>
        <v>0</v>
      </c>
      <c r="AL2454" t="str">
        <f ca="1"/>
        <v/>
      </c>
    </row>
    <row r="2455" spans="13:38">
      <c r="M2455" t="str" cm="1">
        <f t="array" ref="M2455">_xlfn._xlws.FILTER(SUM(H2455:L2455),SUM(H2455:L2455)&lt;&gt;0,"")</f>
        <v/>
      </c>
      <c r="AC2455" t="str">
        <f ca="1"/>
        <v/>
      </c>
      <c r="AE2455">
        <f ca="1"/>
        <v>0</v>
      </c>
      <c r="AF2455">
        <f ca="1"/>
        <v>0</v>
      </c>
      <c r="AG2455">
        <f ca="1"/>
        <v>0</v>
      </c>
      <c r="AH2455">
        <f ca="1"/>
        <v>0</v>
      </c>
      <c r="AI2455">
        <f ca="1"/>
        <v>0</v>
      </c>
      <c r="AJ2455">
        <f ca="1"/>
        <v>0</v>
      </c>
      <c r="AK2455">
        <f ca="1"/>
        <v>0</v>
      </c>
      <c r="AL2455" t="str">
        <f ca="1"/>
        <v/>
      </c>
    </row>
    <row r="2456" spans="13:38">
      <c r="M2456" t="str" cm="1">
        <f t="array" ref="M2456">_xlfn._xlws.FILTER(SUM(H2456:L2456),SUM(H2456:L2456)&lt;&gt;0,"")</f>
        <v/>
      </c>
      <c r="AC2456" t="str">
        <f ca="1"/>
        <v/>
      </c>
      <c r="AE2456">
        <f ca="1"/>
        <v>0</v>
      </c>
      <c r="AF2456">
        <f ca="1"/>
        <v>0</v>
      </c>
      <c r="AG2456">
        <f ca="1"/>
        <v>0</v>
      </c>
      <c r="AH2456">
        <f ca="1"/>
        <v>0</v>
      </c>
      <c r="AI2456">
        <f ca="1"/>
        <v>0</v>
      </c>
      <c r="AJ2456">
        <f ca="1"/>
        <v>0</v>
      </c>
      <c r="AK2456">
        <f ca="1"/>
        <v>0</v>
      </c>
      <c r="AL2456" t="str">
        <f ca="1"/>
        <v/>
      </c>
    </row>
    <row r="2457" spans="13:38">
      <c r="M2457" t="str" cm="1">
        <f t="array" ref="M2457">_xlfn._xlws.FILTER(SUM(H2457:L2457),SUM(H2457:L2457)&lt;&gt;0,"")</f>
        <v/>
      </c>
      <c r="AC2457" t="str">
        <f ca="1"/>
        <v/>
      </c>
      <c r="AE2457">
        <f ca="1"/>
        <v>0</v>
      </c>
      <c r="AF2457">
        <f ca="1"/>
        <v>0</v>
      </c>
      <c r="AG2457">
        <f ca="1"/>
        <v>0</v>
      </c>
      <c r="AH2457">
        <f ca="1"/>
        <v>0</v>
      </c>
      <c r="AI2457">
        <f ca="1"/>
        <v>0</v>
      </c>
      <c r="AJ2457">
        <f ca="1"/>
        <v>0</v>
      </c>
      <c r="AK2457">
        <f ca="1"/>
        <v>0</v>
      </c>
      <c r="AL2457" t="str">
        <f ca="1"/>
        <v/>
      </c>
    </row>
    <row r="2458" spans="13:38">
      <c r="M2458" t="str" cm="1">
        <f t="array" ref="M2458">_xlfn._xlws.FILTER(SUM(H2458:L2458),SUM(H2458:L2458)&lt;&gt;0,"")</f>
        <v/>
      </c>
      <c r="AC2458" t="str">
        <f ca="1"/>
        <v/>
      </c>
      <c r="AE2458">
        <f ca="1"/>
        <v>0</v>
      </c>
      <c r="AF2458">
        <f ca="1"/>
        <v>0</v>
      </c>
      <c r="AG2458">
        <f ca="1"/>
        <v>0</v>
      </c>
      <c r="AH2458">
        <f ca="1"/>
        <v>0</v>
      </c>
      <c r="AI2458">
        <f ca="1"/>
        <v>0</v>
      </c>
      <c r="AJ2458">
        <f ca="1"/>
        <v>0</v>
      </c>
      <c r="AK2458">
        <f ca="1"/>
        <v>0</v>
      </c>
      <c r="AL2458" t="str">
        <f ca="1"/>
        <v/>
      </c>
    </row>
    <row r="2459" spans="13:38">
      <c r="M2459" t="str" cm="1">
        <f t="array" ref="M2459">_xlfn._xlws.FILTER(SUM(H2459:L2459),SUM(H2459:L2459)&lt;&gt;0,"")</f>
        <v/>
      </c>
      <c r="AC2459" t="str">
        <f ca="1"/>
        <v/>
      </c>
      <c r="AE2459">
        <f ca="1"/>
        <v>0</v>
      </c>
      <c r="AF2459">
        <f ca="1"/>
        <v>0</v>
      </c>
      <c r="AG2459">
        <f ca="1"/>
        <v>0</v>
      </c>
      <c r="AH2459">
        <f ca="1"/>
        <v>0</v>
      </c>
      <c r="AI2459">
        <f ca="1"/>
        <v>0</v>
      </c>
      <c r="AJ2459">
        <f ca="1"/>
        <v>0</v>
      </c>
      <c r="AK2459">
        <f ca="1"/>
        <v>0</v>
      </c>
      <c r="AL2459" t="str">
        <f ca="1"/>
        <v/>
      </c>
    </row>
    <row r="2460" spans="13:38">
      <c r="M2460" t="str" cm="1">
        <f t="array" ref="M2460">_xlfn._xlws.FILTER(SUM(H2460:L2460),SUM(H2460:L2460)&lt;&gt;0,"")</f>
        <v/>
      </c>
      <c r="AC2460" t="str">
        <f ca="1"/>
        <v/>
      </c>
      <c r="AE2460">
        <f ca="1"/>
        <v>0</v>
      </c>
      <c r="AF2460">
        <f ca="1"/>
        <v>0</v>
      </c>
      <c r="AG2460">
        <f ca="1"/>
        <v>0</v>
      </c>
      <c r="AH2460">
        <f ca="1"/>
        <v>0</v>
      </c>
      <c r="AI2460">
        <f ca="1"/>
        <v>0</v>
      </c>
      <c r="AJ2460">
        <f ca="1"/>
        <v>0</v>
      </c>
      <c r="AK2460">
        <f ca="1"/>
        <v>0</v>
      </c>
      <c r="AL2460" t="str">
        <f ca="1"/>
        <v/>
      </c>
    </row>
    <row r="2461" spans="13:38">
      <c r="M2461" t="str" cm="1">
        <f t="array" ref="M2461">_xlfn._xlws.FILTER(SUM(H2461:L2461),SUM(H2461:L2461)&lt;&gt;0,"")</f>
        <v/>
      </c>
      <c r="AC2461" t="str">
        <f ca="1"/>
        <v/>
      </c>
      <c r="AE2461">
        <f ca="1"/>
        <v>0</v>
      </c>
      <c r="AF2461">
        <f ca="1"/>
        <v>0</v>
      </c>
      <c r="AG2461">
        <f ca="1"/>
        <v>0</v>
      </c>
      <c r="AH2461">
        <f ca="1"/>
        <v>0</v>
      </c>
      <c r="AI2461">
        <f ca="1"/>
        <v>0</v>
      </c>
      <c r="AJ2461">
        <f ca="1"/>
        <v>0</v>
      </c>
      <c r="AK2461">
        <f ca="1"/>
        <v>0</v>
      </c>
      <c r="AL2461" t="str">
        <f ca="1"/>
        <v/>
      </c>
    </row>
    <row r="2462" spans="13:38">
      <c r="M2462" t="str" cm="1">
        <f t="array" ref="M2462">_xlfn._xlws.FILTER(SUM(H2462:L2462),SUM(H2462:L2462)&lt;&gt;0,"")</f>
        <v/>
      </c>
      <c r="AC2462" t="str">
        <f ca="1"/>
        <v/>
      </c>
      <c r="AE2462">
        <f ca="1"/>
        <v>0</v>
      </c>
      <c r="AF2462">
        <f ca="1"/>
        <v>0</v>
      </c>
      <c r="AG2462">
        <f ca="1"/>
        <v>0</v>
      </c>
      <c r="AH2462">
        <f ca="1"/>
        <v>0</v>
      </c>
      <c r="AI2462">
        <f ca="1"/>
        <v>0</v>
      </c>
      <c r="AJ2462">
        <f ca="1"/>
        <v>0</v>
      </c>
      <c r="AK2462">
        <f ca="1"/>
        <v>0</v>
      </c>
      <c r="AL2462" t="str">
        <f ca="1"/>
        <v/>
      </c>
    </row>
    <row r="2463" spans="13:38">
      <c r="M2463" t="str" cm="1">
        <f t="array" ref="M2463">_xlfn._xlws.FILTER(SUM(H2463:L2463),SUM(H2463:L2463)&lt;&gt;0,"")</f>
        <v/>
      </c>
      <c r="AC2463" t="str">
        <f ca="1"/>
        <v/>
      </c>
      <c r="AE2463">
        <f ca="1"/>
        <v>0</v>
      </c>
      <c r="AF2463">
        <f ca="1"/>
        <v>0</v>
      </c>
      <c r="AG2463">
        <f ca="1"/>
        <v>0</v>
      </c>
      <c r="AH2463">
        <f ca="1"/>
        <v>0</v>
      </c>
      <c r="AI2463">
        <f ca="1"/>
        <v>0</v>
      </c>
      <c r="AJ2463">
        <f ca="1"/>
        <v>0</v>
      </c>
      <c r="AK2463">
        <f ca="1"/>
        <v>0</v>
      </c>
      <c r="AL2463" t="str">
        <f ca="1"/>
        <v/>
      </c>
    </row>
    <row r="2464" spans="13:38">
      <c r="M2464" t="str" cm="1">
        <f t="array" ref="M2464">_xlfn._xlws.FILTER(SUM(H2464:L2464),SUM(H2464:L2464)&lt;&gt;0,"")</f>
        <v/>
      </c>
      <c r="AC2464" t="str">
        <f ca="1"/>
        <v/>
      </c>
      <c r="AE2464">
        <f ca="1"/>
        <v>0</v>
      </c>
      <c r="AF2464">
        <f ca="1"/>
        <v>0</v>
      </c>
      <c r="AG2464">
        <f ca="1"/>
        <v>0</v>
      </c>
      <c r="AH2464">
        <f ca="1"/>
        <v>0</v>
      </c>
      <c r="AI2464">
        <f ca="1"/>
        <v>0</v>
      </c>
      <c r="AJ2464">
        <f ca="1"/>
        <v>0</v>
      </c>
      <c r="AK2464">
        <f ca="1"/>
        <v>0</v>
      </c>
      <c r="AL2464" t="str">
        <f ca="1"/>
        <v/>
      </c>
    </row>
    <row r="2465" spans="13:38">
      <c r="M2465" t="str" cm="1">
        <f t="array" ref="M2465">_xlfn._xlws.FILTER(SUM(H2465:L2465),SUM(H2465:L2465)&lt;&gt;0,"")</f>
        <v/>
      </c>
      <c r="AC2465" t="str">
        <f ca="1"/>
        <v/>
      </c>
      <c r="AE2465">
        <f ca="1"/>
        <v>0</v>
      </c>
      <c r="AF2465">
        <f ca="1"/>
        <v>0</v>
      </c>
      <c r="AG2465">
        <f ca="1"/>
        <v>0</v>
      </c>
      <c r="AH2465">
        <f ca="1"/>
        <v>0</v>
      </c>
      <c r="AI2465">
        <f ca="1"/>
        <v>0</v>
      </c>
      <c r="AJ2465">
        <f ca="1"/>
        <v>0</v>
      </c>
      <c r="AK2465">
        <f ca="1"/>
        <v>0</v>
      </c>
      <c r="AL2465" t="str">
        <f ca="1"/>
        <v/>
      </c>
    </row>
    <row r="2466" spans="13:38">
      <c r="M2466" t="str" cm="1">
        <f t="array" ref="M2466">_xlfn._xlws.FILTER(SUM(H2466:L2466),SUM(H2466:L2466)&lt;&gt;0,"")</f>
        <v/>
      </c>
      <c r="AC2466" t="str">
        <f ca="1"/>
        <v/>
      </c>
      <c r="AE2466">
        <f ca="1"/>
        <v>0</v>
      </c>
      <c r="AF2466">
        <f ca="1"/>
        <v>0</v>
      </c>
      <c r="AG2466">
        <f ca="1"/>
        <v>0</v>
      </c>
      <c r="AH2466">
        <f ca="1"/>
        <v>0</v>
      </c>
      <c r="AI2466">
        <f ca="1"/>
        <v>0</v>
      </c>
      <c r="AJ2466">
        <f ca="1"/>
        <v>0</v>
      </c>
      <c r="AK2466">
        <f ca="1"/>
        <v>0</v>
      </c>
      <c r="AL2466" t="str">
        <f ca="1"/>
        <v/>
      </c>
    </row>
    <row r="2467" spans="13:38">
      <c r="M2467" t="str" cm="1">
        <f t="array" ref="M2467">_xlfn._xlws.FILTER(SUM(H2467:L2467),SUM(H2467:L2467)&lt;&gt;0,"")</f>
        <v/>
      </c>
      <c r="AC2467" t="str">
        <f ca="1"/>
        <v/>
      </c>
      <c r="AE2467">
        <f ca="1"/>
        <v>0</v>
      </c>
      <c r="AF2467">
        <f ca="1"/>
        <v>0</v>
      </c>
      <c r="AG2467">
        <f ca="1"/>
        <v>0</v>
      </c>
      <c r="AH2467">
        <f ca="1"/>
        <v>0</v>
      </c>
      <c r="AI2467">
        <f ca="1"/>
        <v>0</v>
      </c>
      <c r="AJ2467">
        <f ca="1"/>
        <v>0</v>
      </c>
      <c r="AK2467">
        <f ca="1"/>
        <v>0</v>
      </c>
      <c r="AL2467" t="str">
        <f ca="1"/>
        <v/>
      </c>
    </row>
    <row r="2468" spans="13:38">
      <c r="M2468" t="str" cm="1">
        <f t="array" ref="M2468">_xlfn._xlws.FILTER(SUM(H2468:L2468),SUM(H2468:L2468)&lt;&gt;0,"")</f>
        <v/>
      </c>
      <c r="AC2468" t="str">
        <f ca="1"/>
        <v/>
      </c>
      <c r="AE2468">
        <f ca="1"/>
        <v>0</v>
      </c>
      <c r="AF2468">
        <f ca="1"/>
        <v>0</v>
      </c>
      <c r="AG2468">
        <f ca="1"/>
        <v>0</v>
      </c>
      <c r="AH2468">
        <f ca="1"/>
        <v>0</v>
      </c>
      <c r="AI2468">
        <f ca="1"/>
        <v>0</v>
      </c>
      <c r="AJ2468">
        <f ca="1"/>
        <v>0</v>
      </c>
      <c r="AK2468">
        <f ca="1"/>
        <v>0</v>
      </c>
      <c r="AL2468" t="str">
        <f ca="1"/>
        <v/>
      </c>
    </row>
    <row r="2469" spans="13:38">
      <c r="M2469" t="str" cm="1">
        <f t="array" ref="M2469">_xlfn._xlws.FILTER(SUM(H2469:L2469),SUM(H2469:L2469)&lt;&gt;0,"")</f>
        <v/>
      </c>
      <c r="AC2469" t="str">
        <f ca="1"/>
        <v/>
      </c>
      <c r="AE2469">
        <f ca="1"/>
        <v>0</v>
      </c>
      <c r="AF2469">
        <f ca="1"/>
        <v>0</v>
      </c>
      <c r="AG2469">
        <f ca="1"/>
        <v>0</v>
      </c>
      <c r="AH2469">
        <f ca="1"/>
        <v>0</v>
      </c>
      <c r="AI2469">
        <f ca="1"/>
        <v>0</v>
      </c>
      <c r="AJ2469">
        <f ca="1"/>
        <v>0</v>
      </c>
      <c r="AK2469">
        <f ca="1"/>
        <v>0</v>
      </c>
      <c r="AL2469" t="str">
        <f ca="1"/>
        <v/>
      </c>
    </row>
    <row r="2470" spans="13:38">
      <c r="M2470" t="str" cm="1">
        <f t="array" ref="M2470">_xlfn._xlws.FILTER(SUM(H2470:L2470),SUM(H2470:L2470)&lt;&gt;0,"")</f>
        <v/>
      </c>
      <c r="AC2470" t="str">
        <f ca="1"/>
        <v/>
      </c>
      <c r="AE2470">
        <f ca="1"/>
        <v>0</v>
      </c>
      <c r="AF2470">
        <f ca="1"/>
        <v>0</v>
      </c>
      <c r="AG2470">
        <f ca="1"/>
        <v>0</v>
      </c>
      <c r="AH2470">
        <f ca="1"/>
        <v>0</v>
      </c>
      <c r="AI2470">
        <f ca="1"/>
        <v>0</v>
      </c>
      <c r="AJ2470">
        <f ca="1"/>
        <v>0</v>
      </c>
      <c r="AK2470">
        <f ca="1"/>
        <v>0</v>
      </c>
      <c r="AL2470" t="str">
        <f ca="1"/>
        <v/>
      </c>
    </row>
    <row r="2471" spans="13:38">
      <c r="M2471" t="str" cm="1">
        <f t="array" ref="M2471">_xlfn._xlws.FILTER(SUM(H2471:L2471),SUM(H2471:L2471)&lt;&gt;0,"")</f>
        <v/>
      </c>
      <c r="AC2471" t="str">
        <f ca="1"/>
        <v/>
      </c>
      <c r="AE2471">
        <f ca="1"/>
        <v>0</v>
      </c>
      <c r="AF2471">
        <f ca="1"/>
        <v>0</v>
      </c>
      <c r="AG2471">
        <f ca="1"/>
        <v>0</v>
      </c>
      <c r="AH2471">
        <f ca="1"/>
        <v>0</v>
      </c>
      <c r="AI2471">
        <f ca="1"/>
        <v>0</v>
      </c>
      <c r="AJ2471">
        <f ca="1"/>
        <v>0</v>
      </c>
      <c r="AK2471">
        <f ca="1"/>
        <v>0</v>
      </c>
      <c r="AL2471" t="str">
        <f ca="1"/>
        <v/>
      </c>
    </row>
    <row r="2472" spans="13:38">
      <c r="M2472" t="str" cm="1">
        <f t="array" ref="M2472">_xlfn._xlws.FILTER(SUM(H2472:L2472),SUM(H2472:L2472)&lt;&gt;0,"")</f>
        <v/>
      </c>
      <c r="AC2472" t="str">
        <f ca="1"/>
        <v/>
      </c>
      <c r="AE2472">
        <f ca="1"/>
        <v>0</v>
      </c>
      <c r="AF2472">
        <f ca="1"/>
        <v>0</v>
      </c>
      <c r="AG2472">
        <f ca="1"/>
        <v>0</v>
      </c>
      <c r="AH2472">
        <f ca="1"/>
        <v>0</v>
      </c>
      <c r="AI2472">
        <f ca="1"/>
        <v>0</v>
      </c>
      <c r="AJ2472">
        <f ca="1"/>
        <v>0</v>
      </c>
      <c r="AK2472">
        <f ca="1"/>
        <v>0</v>
      </c>
      <c r="AL2472" t="str">
        <f ca="1"/>
        <v/>
      </c>
    </row>
    <row r="2473" spans="13:38">
      <c r="M2473" t="str" cm="1">
        <f t="array" ref="M2473">_xlfn._xlws.FILTER(SUM(H2473:L2473),SUM(H2473:L2473)&lt;&gt;0,"")</f>
        <v/>
      </c>
      <c r="AC2473" t="str">
        <f ca="1"/>
        <v/>
      </c>
      <c r="AE2473">
        <f ca="1"/>
        <v>0</v>
      </c>
      <c r="AF2473">
        <f ca="1"/>
        <v>0</v>
      </c>
      <c r="AG2473">
        <f ca="1"/>
        <v>0</v>
      </c>
      <c r="AH2473">
        <f ca="1"/>
        <v>0</v>
      </c>
      <c r="AI2473">
        <f ca="1"/>
        <v>0</v>
      </c>
      <c r="AJ2473">
        <f ca="1"/>
        <v>0</v>
      </c>
      <c r="AK2473">
        <f ca="1"/>
        <v>0</v>
      </c>
      <c r="AL2473" t="str">
        <f ca="1"/>
        <v/>
      </c>
    </row>
    <row r="2474" spans="13:38">
      <c r="M2474" t="str" cm="1">
        <f t="array" ref="M2474">_xlfn._xlws.FILTER(SUM(H2474:L2474),SUM(H2474:L2474)&lt;&gt;0,"")</f>
        <v/>
      </c>
      <c r="AC2474" t="str">
        <f ca="1"/>
        <v/>
      </c>
      <c r="AE2474">
        <f ca="1"/>
        <v>0</v>
      </c>
      <c r="AF2474">
        <f ca="1"/>
        <v>0</v>
      </c>
      <c r="AG2474">
        <f ca="1"/>
        <v>0</v>
      </c>
      <c r="AH2474">
        <f ca="1"/>
        <v>0</v>
      </c>
      <c r="AI2474">
        <f ca="1"/>
        <v>0</v>
      </c>
      <c r="AJ2474">
        <f ca="1"/>
        <v>0</v>
      </c>
      <c r="AK2474">
        <f ca="1"/>
        <v>0</v>
      </c>
      <c r="AL2474" t="str">
        <f ca="1"/>
        <v/>
      </c>
    </row>
    <row r="2475" spans="13:38">
      <c r="M2475" t="str" cm="1">
        <f t="array" ref="M2475">_xlfn._xlws.FILTER(SUM(H2475:L2475),SUM(H2475:L2475)&lt;&gt;0,"")</f>
        <v/>
      </c>
      <c r="AC2475" t="str">
        <f ca="1"/>
        <v/>
      </c>
      <c r="AE2475">
        <f ca="1"/>
        <v>0</v>
      </c>
      <c r="AF2475">
        <f ca="1"/>
        <v>0</v>
      </c>
      <c r="AG2475">
        <f ca="1"/>
        <v>0</v>
      </c>
      <c r="AH2475">
        <f ca="1"/>
        <v>0</v>
      </c>
      <c r="AI2475">
        <f ca="1"/>
        <v>0</v>
      </c>
      <c r="AJ2475">
        <f ca="1"/>
        <v>0</v>
      </c>
      <c r="AK2475">
        <f ca="1"/>
        <v>0</v>
      </c>
      <c r="AL2475" t="str">
        <f ca="1"/>
        <v/>
      </c>
    </row>
    <row r="2476" spans="13:38">
      <c r="M2476" t="str" cm="1">
        <f t="array" ref="M2476">_xlfn._xlws.FILTER(SUM(H2476:L2476),SUM(H2476:L2476)&lt;&gt;0,"")</f>
        <v/>
      </c>
      <c r="AC2476" t="str">
        <f ca="1"/>
        <v/>
      </c>
      <c r="AE2476">
        <f ca="1"/>
        <v>0</v>
      </c>
      <c r="AF2476">
        <f ca="1"/>
        <v>0</v>
      </c>
      <c r="AG2476">
        <f ca="1"/>
        <v>0</v>
      </c>
      <c r="AH2476">
        <f ca="1"/>
        <v>0</v>
      </c>
      <c r="AI2476">
        <f ca="1"/>
        <v>0</v>
      </c>
      <c r="AJ2476">
        <f ca="1"/>
        <v>0</v>
      </c>
      <c r="AK2476">
        <f ca="1"/>
        <v>0</v>
      </c>
      <c r="AL2476" t="str">
        <f ca="1"/>
        <v/>
      </c>
    </row>
    <row r="2477" spans="13:38">
      <c r="M2477" t="str" cm="1">
        <f t="array" ref="M2477">_xlfn._xlws.FILTER(SUM(H2477:L2477),SUM(H2477:L2477)&lt;&gt;0,"")</f>
        <v/>
      </c>
      <c r="AC2477" t="str">
        <f ca="1"/>
        <v/>
      </c>
      <c r="AE2477">
        <f ca="1"/>
        <v>0</v>
      </c>
      <c r="AF2477">
        <f ca="1"/>
        <v>0</v>
      </c>
      <c r="AG2477">
        <f ca="1"/>
        <v>0</v>
      </c>
      <c r="AH2477">
        <f ca="1"/>
        <v>0</v>
      </c>
      <c r="AI2477">
        <f ca="1"/>
        <v>0</v>
      </c>
      <c r="AJ2477">
        <f ca="1"/>
        <v>0</v>
      </c>
      <c r="AK2477">
        <f ca="1"/>
        <v>0</v>
      </c>
      <c r="AL2477" t="str">
        <f ca="1"/>
        <v/>
      </c>
    </row>
    <row r="2478" spans="13:38">
      <c r="M2478" t="str" cm="1">
        <f t="array" ref="M2478">_xlfn._xlws.FILTER(SUM(H2478:L2478),SUM(H2478:L2478)&lt;&gt;0,"")</f>
        <v/>
      </c>
      <c r="AC2478" t="str">
        <f ca="1"/>
        <v/>
      </c>
      <c r="AE2478">
        <f ca="1"/>
        <v>0</v>
      </c>
      <c r="AF2478">
        <f ca="1"/>
        <v>0</v>
      </c>
      <c r="AG2478">
        <f ca="1"/>
        <v>0</v>
      </c>
      <c r="AH2478">
        <f ca="1"/>
        <v>0</v>
      </c>
      <c r="AI2478">
        <f ca="1"/>
        <v>0</v>
      </c>
      <c r="AJ2478">
        <f ca="1"/>
        <v>0</v>
      </c>
      <c r="AK2478">
        <f ca="1"/>
        <v>0</v>
      </c>
      <c r="AL2478" t="str">
        <f ca="1"/>
        <v/>
      </c>
    </row>
    <row r="2479" spans="13:38">
      <c r="M2479" t="str" cm="1">
        <f t="array" ref="M2479">_xlfn._xlws.FILTER(SUM(H2479:L2479),SUM(H2479:L2479)&lt;&gt;0,"")</f>
        <v/>
      </c>
      <c r="AC2479" t="str">
        <f ca="1"/>
        <v/>
      </c>
      <c r="AE2479">
        <f ca="1"/>
        <v>0</v>
      </c>
      <c r="AF2479">
        <f ca="1"/>
        <v>0</v>
      </c>
      <c r="AG2479">
        <f ca="1"/>
        <v>0</v>
      </c>
      <c r="AH2479">
        <f ca="1"/>
        <v>0</v>
      </c>
      <c r="AI2479">
        <f ca="1"/>
        <v>0</v>
      </c>
      <c r="AJ2479">
        <f ca="1"/>
        <v>0</v>
      </c>
      <c r="AK2479">
        <f ca="1"/>
        <v>0</v>
      </c>
      <c r="AL2479" t="str">
        <f ca="1"/>
        <v/>
      </c>
    </row>
    <row r="2480" spans="13:38">
      <c r="M2480" t="str" cm="1">
        <f t="array" ref="M2480">_xlfn._xlws.FILTER(SUM(H2480:L2480),SUM(H2480:L2480)&lt;&gt;0,"")</f>
        <v/>
      </c>
      <c r="AC2480" t="str">
        <f ca="1"/>
        <v/>
      </c>
      <c r="AE2480">
        <f ca="1"/>
        <v>0</v>
      </c>
      <c r="AF2480">
        <f ca="1"/>
        <v>0</v>
      </c>
      <c r="AG2480">
        <f ca="1"/>
        <v>0</v>
      </c>
      <c r="AH2480">
        <f ca="1"/>
        <v>0</v>
      </c>
      <c r="AI2480">
        <f ca="1"/>
        <v>0</v>
      </c>
      <c r="AJ2480">
        <f ca="1"/>
        <v>0</v>
      </c>
      <c r="AK2480">
        <f ca="1"/>
        <v>0</v>
      </c>
      <c r="AL2480" t="str">
        <f ca="1"/>
        <v/>
      </c>
    </row>
    <row r="2481" spans="13:38">
      <c r="M2481" t="str" cm="1">
        <f t="array" ref="M2481">_xlfn._xlws.FILTER(SUM(H2481:L2481),SUM(H2481:L2481)&lt;&gt;0,"")</f>
        <v/>
      </c>
      <c r="AC2481" t="str">
        <f ca="1"/>
        <v/>
      </c>
      <c r="AE2481">
        <f ca="1"/>
        <v>0</v>
      </c>
      <c r="AF2481">
        <f ca="1"/>
        <v>0</v>
      </c>
      <c r="AG2481">
        <f ca="1"/>
        <v>0</v>
      </c>
      <c r="AH2481">
        <f ca="1"/>
        <v>0</v>
      </c>
      <c r="AI2481">
        <f ca="1"/>
        <v>0</v>
      </c>
      <c r="AJ2481">
        <f ca="1"/>
        <v>0</v>
      </c>
      <c r="AK2481">
        <f ca="1"/>
        <v>0</v>
      </c>
      <c r="AL2481" t="str">
        <f ca="1"/>
        <v/>
      </c>
    </row>
    <row r="2482" spans="13:38">
      <c r="M2482" t="str" cm="1">
        <f t="array" ref="M2482">_xlfn._xlws.FILTER(SUM(H2482:L2482),SUM(H2482:L2482)&lt;&gt;0,"")</f>
        <v/>
      </c>
      <c r="AC2482" t="str">
        <f ca="1"/>
        <v/>
      </c>
      <c r="AE2482">
        <f ca="1"/>
        <v>0</v>
      </c>
      <c r="AF2482">
        <f ca="1"/>
        <v>0</v>
      </c>
      <c r="AG2482">
        <f ca="1"/>
        <v>0</v>
      </c>
      <c r="AH2482">
        <f ca="1"/>
        <v>0</v>
      </c>
      <c r="AI2482">
        <f ca="1"/>
        <v>0</v>
      </c>
      <c r="AJ2482">
        <f ca="1"/>
        <v>0</v>
      </c>
      <c r="AK2482">
        <f ca="1"/>
        <v>0</v>
      </c>
      <c r="AL2482" t="str">
        <f ca="1"/>
        <v/>
      </c>
    </row>
    <row r="2483" spans="13:38">
      <c r="M2483" t="str" cm="1">
        <f t="array" ref="M2483">_xlfn._xlws.FILTER(SUM(H2483:L2483),SUM(H2483:L2483)&lt;&gt;0,"")</f>
        <v/>
      </c>
      <c r="AC2483" t="str">
        <f ca="1"/>
        <v/>
      </c>
      <c r="AE2483">
        <f ca="1"/>
        <v>0</v>
      </c>
      <c r="AF2483">
        <f ca="1"/>
        <v>0</v>
      </c>
      <c r="AG2483">
        <f ca="1"/>
        <v>0</v>
      </c>
      <c r="AH2483">
        <f ca="1"/>
        <v>0</v>
      </c>
      <c r="AI2483">
        <f ca="1"/>
        <v>0</v>
      </c>
      <c r="AJ2483">
        <f ca="1"/>
        <v>0</v>
      </c>
      <c r="AK2483">
        <f ca="1"/>
        <v>0</v>
      </c>
      <c r="AL2483" t="str">
        <f ca="1"/>
        <v/>
      </c>
    </row>
    <row r="2484" spans="13:38">
      <c r="M2484" t="str" cm="1">
        <f t="array" ref="M2484">_xlfn._xlws.FILTER(SUM(H2484:L2484),SUM(H2484:L2484)&lt;&gt;0,"")</f>
        <v/>
      </c>
      <c r="AC2484" t="str">
        <f ca="1"/>
        <v/>
      </c>
      <c r="AE2484">
        <f ca="1"/>
        <v>0</v>
      </c>
      <c r="AF2484">
        <f ca="1"/>
        <v>0</v>
      </c>
      <c r="AG2484">
        <f ca="1"/>
        <v>0</v>
      </c>
      <c r="AH2484">
        <f ca="1"/>
        <v>0</v>
      </c>
      <c r="AI2484">
        <f ca="1"/>
        <v>0</v>
      </c>
      <c r="AJ2484">
        <f ca="1"/>
        <v>0</v>
      </c>
      <c r="AK2484">
        <f ca="1"/>
        <v>0</v>
      </c>
      <c r="AL2484" t="str">
        <f ca="1"/>
        <v/>
      </c>
    </row>
    <row r="2485" spans="13:38">
      <c r="M2485" t="str" cm="1">
        <f t="array" ref="M2485">_xlfn._xlws.FILTER(SUM(H2485:L2485),SUM(H2485:L2485)&lt;&gt;0,"")</f>
        <v/>
      </c>
      <c r="AC2485" t="str">
        <f ca="1"/>
        <v/>
      </c>
      <c r="AE2485">
        <f ca="1"/>
        <v>0</v>
      </c>
      <c r="AF2485">
        <f ca="1"/>
        <v>0</v>
      </c>
      <c r="AG2485">
        <f ca="1"/>
        <v>0</v>
      </c>
      <c r="AH2485">
        <f ca="1"/>
        <v>0</v>
      </c>
      <c r="AI2485">
        <f ca="1"/>
        <v>0</v>
      </c>
      <c r="AJ2485">
        <f ca="1"/>
        <v>0</v>
      </c>
      <c r="AK2485">
        <f ca="1"/>
        <v>0</v>
      </c>
      <c r="AL2485" t="str">
        <f ca="1"/>
        <v/>
      </c>
    </row>
    <row r="2486" spans="13:38">
      <c r="M2486" t="str" cm="1">
        <f t="array" ref="M2486">_xlfn._xlws.FILTER(SUM(H2486:L2486),SUM(H2486:L2486)&lt;&gt;0,"")</f>
        <v/>
      </c>
      <c r="AC2486" t="str">
        <f ca="1"/>
        <v/>
      </c>
      <c r="AE2486">
        <f ca="1"/>
        <v>0</v>
      </c>
      <c r="AF2486">
        <f ca="1"/>
        <v>0</v>
      </c>
      <c r="AG2486">
        <f ca="1"/>
        <v>0</v>
      </c>
      <c r="AH2486">
        <f ca="1"/>
        <v>0</v>
      </c>
      <c r="AI2486">
        <f ca="1"/>
        <v>0</v>
      </c>
      <c r="AJ2486">
        <f ca="1"/>
        <v>0</v>
      </c>
      <c r="AK2486">
        <f ca="1"/>
        <v>0</v>
      </c>
      <c r="AL2486" t="str">
        <f ca="1"/>
        <v/>
      </c>
    </row>
    <row r="2487" spans="13:38">
      <c r="M2487" t="str" cm="1">
        <f t="array" ref="M2487">_xlfn._xlws.FILTER(SUM(H2487:L2487),SUM(H2487:L2487)&lt;&gt;0,"")</f>
        <v/>
      </c>
      <c r="AC2487" t="str">
        <f ca="1"/>
        <v/>
      </c>
      <c r="AE2487">
        <f ca="1"/>
        <v>0</v>
      </c>
      <c r="AF2487">
        <f ca="1"/>
        <v>0</v>
      </c>
      <c r="AG2487">
        <f ca="1"/>
        <v>0</v>
      </c>
      <c r="AH2487">
        <f ca="1"/>
        <v>0</v>
      </c>
      <c r="AI2487">
        <f ca="1"/>
        <v>0</v>
      </c>
      <c r="AJ2487">
        <f ca="1"/>
        <v>0</v>
      </c>
      <c r="AK2487">
        <f ca="1"/>
        <v>0</v>
      </c>
      <c r="AL2487" t="str">
        <f ca="1"/>
        <v/>
      </c>
    </row>
    <row r="2488" spans="13:38">
      <c r="M2488" t="str" cm="1">
        <f t="array" ref="M2488">_xlfn._xlws.FILTER(SUM(H2488:L2488),SUM(H2488:L2488)&lt;&gt;0,"")</f>
        <v/>
      </c>
      <c r="AC2488" t="str">
        <f ca="1"/>
        <v/>
      </c>
      <c r="AE2488">
        <f ca="1"/>
        <v>0</v>
      </c>
      <c r="AF2488">
        <f ca="1"/>
        <v>0</v>
      </c>
      <c r="AG2488">
        <f ca="1"/>
        <v>0</v>
      </c>
      <c r="AH2488">
        <f ca="1"/>
        <v>0</v>
      </c>
      <c r="AI2488">
        <f ca="1"/>
        <v>0</v>
      </c>
      <c r="AJ2488">
        <f ca="1"/>
        <v>0</v>
      </c>
      <c r="AK2488">
        <f ca="1"/>
        <v>0</v>
      </c>
      <c r="AL2488" t="str">
        <f ca="1"/>
        <v/>
      </c>
    </row>
    <row r="2489" spans="13:38">
      <c r="M2489" t="str" cm="1">
        <f t="array" ref="M2489">_xlfn._xlws.FILTER(SUM(H2489:L2489),SUM(H2489:L2489)&lt;&gt;0,"")</f>
        <v/>
      </c>
      <c r="AC2489" t="str">
        <f ca="1"/>
        <v/>
      </c>
      <c r="AE2489">
        <f ca="1"/>
        <v>0</v>
      </c>
      <c r="AF2489">
        <f ca="1"/>
        <v>0</v>
      </c>
      <c r="AG2489">
        <f ca="1"/>
        <v>0</v>
      </c>
      <c r="AH2489">
        <f ca="1"/>
        <v>0</v>
      </c>
      <c r="AI2489">
        <f ca="1"/>
        <v>0</v>
      </c>
      <c r="AJ2489">
        <f ca="1"/>
        <v>0</v>
      </c>
      <c r="AK2489">
        <f ca="1"/>
        <v>0</v>
      </c>
      <c r="AL2489" t="str">
        <f ca="1"/>
        <v/>
      </c>
    </row>
    <row r="2490" spans="13:38">
      <c r="M2490" t="str" cm="1">
        <f t="array" ref="M2490">_xlfn._xlws.FILTER(SUM(H2490:L2490),SUM(H2490:L2490)&lt;&gt;0,"")</f>
        <v/>
      </c>
      <c r="AC2490" t="str">
        <f ca="1"/>
        <v/>
      </c>
      <c r="AE2490">
        <f ca="1"/>
        <v>0</v>
      </c>
      <c r="AF2490">
        <f ca="1"/>
        <v>0</v>
      </c>
      <c r="AG2490">
        <f ca="1"/>
        <v>0</v>
      </c>
      <c r="AH2490">
        <f ca="1"/>
        <v>0</v>
      </c>
      <c r="AI2490">
        <f ca="1"/>
        <v>0</v>
      </c>
      <c r="AJ2490">
        <f ca="1"/>
        <v>0</v>
      </c>
      <c r="AK2490">
        <f ca="1"/>
        <v>0</v>
      </c>
      <c r="AL2490" t="str">
        <f ca="1"/>
        <v/>
      </c>
    </row>
    <row r="2491" spans="13:38">
      <c r="M2491" t="str" cm="1">
        <f t="array" ref="M2491">_xlfn._xlws.FILTER(SUM(H2491:L2491),SUM(H2491:L2491)&lt;&gt;0,"")</f>
        <v/>
      </c>
      <c r="AC2491" t="str">
        <f ca="1"/>
        <v/>
      </c>
      <c r="AE2491">
        <f ca="1"/>
        <v>0</v>
      </c>
      <c r="AF2491">
        <f ca="1"/>
        <v>0</v>
      </c>
      <c r="AG2491">
        <f ca="1"/>
        <v>0</v>
      </c>
      <c r="AH2491">
        <f ca="1"/>
        <v>0</v>
      </c>
      <c r="AI2491">
        <f ca="1"/>
        <v>0</v>
      </c>
      <c r="AJ2491">
        <f ca="1"/>
        <v>0</v>
      </c>
      <c r="AK2491">
        <f ca="1"/>
        <v>0</v>
      </c>
      <c r="AL2491" t="str">
        <f ca="1"/>
        <v/>
      </c>
    </row>
    <row r="2492" spans="13:38">
      <c r="M2492" t="str" cm="1">
        <f t="array" ref="M2492">_xlfn._xlws.FILTER(SUM(H2492:L2492),SUM(H2492:L2492)&lt;&gt;0,"")</f>
        <v/>
      </c>
      <c r="AC2492" t="str">
        <f ca="1"/>
        <v/>
      </c>
      <c r="AE2492">
        <f ca="1"/>
        <v>0</v>
      </c>
      <c r="AF2492">
        <f ca="1"/>
        <v>0</v>
      </c>
      <c r="AG2492">
        <f ca="1"/>
        <v>0</v>
      </c>
      <c r="AH2492">
        <f ca="1"/>
        <v>0</v>
      </c>
      <c r="AI2492">
        <f ca="1"/>
        <v>0</v>
      </c>
      <c r="AJ2492">
        <f ca="1"/>
        <v>0</v>
      </c>
      <c r="AK2492">
        <f ca="1"/>
        <v>0</v>
      </c>
      <c r="AL2492" t="str">
        <f ca="1"/>
        <v/>
      </c>
    </row>
    <row r="2493" spans="13:38">
      <c r="M2493" t="str" cm="1">
        <f t="array" ref="M2493">_xlfn._xlws.FILTER(SUM(H2493:L2493),SUM(H2493:L2493)&lt;&gt;0,"")</f>
        <v/>
      </c>
      <c r="AC2493" t="str">
        <f ca="1"/>
        <v/>
      </c>
      <c r="AE2493">
        <f ca="1"/>
        <v>0</v>
      </c>
      <c r="AF2493">
        <f ca="1"/>
        <v>0</v>
      </c>
      <c r="AG2493">
        <f ca="1"/>
        <v>0</v>
      </c>
      <c r="AH2493">
        <f ca="1"/>
        <v>0</v>
      </c>
      <c r="AI2493">
        <f ca="1"/>
        <v>0</v>
      </c>
      <c r="AJ2493">
        <f ca="1"/>
        <v>0</v>
      </c>
      <c r="AK2493">
        <f ca="1"/>
        <v>0</v>
      </c>
      <c r="AL2493" t="str">
        <f ca="1"/>
        <v/>
      </c>
    </row>
    <row r="2494" spans="13:38">
      <c r="M2494" t="str" cm="1">
        <f t="array" ref="M2494">_xlfn._xlws.FILTER(SUM(H2494:L2494),SUM(H2494:L2494)&lt;&gt;0,"")</f>
        <v/>
      </c>
      <c r="AC2494" t="str">
        <f ca="1"/>
        <v/>
      </c>
      <c r="AE2494">
        <f ca="1"/>
        <v>0</v>
      </c>
      <c r="AF2494">
        <f ca="1"/>
        <v>0</v>
      </c>
      <c r="AG2494">
        <f ca="1"/>
        <v>0</v>
      </c>
      <c r="AH2494">
        <f ca="1"/>
        <v>0</v>
      </c>
      <c r="AI2494">
        <f ca="1"/>
        <v>0</v>
      </c>
      <c r="AJ2494">
        <f ca="1"/>
        <v>0</v>
      </c>
      <c r="AK2494">
        <f ca="1"/>
        <v>0</v>
      </c>
      <c r="AL2494" t="str">
        <f ca="1"/>
        <v/>
      </c>
    </row>
    <row r="2495" spans="13:38">
      <c r="M2495" t="str" cm="1">
        <f t="array" ref="M2495">_xlfn._xlws.FILTER(SUM(H2495:L2495),SUM(H2495:L2495)&lt;&gt;0,"")</f>
        <v/>
      </c>
      <c r="AC2495" t="str">
        <f ca="1"/>
        <v/>
      </c>
      <c r="AE2495">
        <f ca="1"/>
        <v>0</v>
      </c>
      <c r="AF2495">
        <f ca="1"/>
        <v>0</v>
      </c>
      <c r="AG2495">
        <f ca="1"/>
        <v>0</v>
      </c>
      <c r="AH2495">
        <f ca="1"/>
        <v>0</v>
      </c>
      <c r="AI2495">
        <f ca="1"/>
        <v>0</v>
      </c>
      <c r="AJ2495">
        <f ca="1"/>
        <v>0</v>
      </c>
      <c r="AK2495">
        <f ca="1"/>
        <v>0</v>
      </c>
      <c r="AL2495" t="str">
        <f ca="1"/>
        <v/>
      </c>
    </row>
    <row r="2496" spans="13:38">
      <c r="M2496" t="str" cm="1">
        <f t="array" ref="M2496">_xlfn._xlws.FILTER(SUM(H2496:L2496),SUM(H2496:L2496)&lt;&gt;0,"")</f>
        <v/>
      </c>
      <c r="AC2496" t="str">
        <f ca="1"/>
        <v/>
      </c>
      <c r="AE2496">
        <f ca="1"/>
        <v>0</v>
      </c>
      <c r="AF2496">
        <f ca="1"/>
        <v>0</v>
      </c>
      <c r="AG2496">
        <f ca="1"/>
        <v>0</v>
      </c>
      <c r="AH2496">
        <f ca="1"/>
        <v>0</v>
      </c>
      <c r="AI2496">
        <f ca="1"/>
        <v>0</v>
      </c>
      <c r="AJ2496">
        <f ca="1"/>
        <v>0</v>
      </c>
      <c r="AK2496">
        <f ca="1"/>
        <v>0</v>
      </c>
      <c r="AL2496" t="str">
        <f ca="1"/>
        <v/>
      </c>
    </row>
    <row r="2497" spans="13:38">
      <c r="M2497" t="str" cm="1">
        <f t="array" ref="M2497">_xlfn._xlws.FILTER(SUM(H2497:L2497),SUM(H2497:L2497)&lt;&gt;0,"")</f>
        <v/>
      </c>
      <c r="AC2497" t="str">
        <f ca="1"/>
        <v/>
      </c>
      <c r="AE2497">
        <f ca="1"/>
        <v>0</v>
      </c>
      <c r="AF2497">
        <f ca="1"/>
        <v>0</v>
      </c>
      <c r="AG2497">
        <f ca="1"/>
        <v>0</v>
      </c>
      <c r="AH2497">
        <f ca="1"/>
        <v>0</v>
      </c>
      <c r="AI2497">
        <f ca="1"/>
        <v>0</v>
      </c>
      <c r="AJ2497">
        <f ca="1"/>
        <v>0</v>
      </c>
      <c r="AK2497">
        <f ca="1"/>
        <v>0</v>
      </c>
      <c r="AL2497" t="str">
        <f ca="1"/>
        <v/>
      </c>
    </row>
    <row r="2498" spans="13:38">
      <c r="M2498" t="str" cm="1">
        <f t="array" ref="M2498">_xlfn._xlws.FILTER(SUM(H2498:L2498),SUM(H2498:L2498)&lt;&gt;0,"")</f>
        <v/>
      </c>
      <c r="AC2498" t="str">
        <f ca="1"/>
        <v/>
      </c>
      <c r="AE2498">
        <f ca="1"/>
        <v>0</v>
      </c>
      <c r="AF2498">
        <f ca="1"/>
        <v>0</v>
      </c>
      <c r="AG2498">
        <f ca="1"/>
        <v>0</v>
      </c>
      <c r="AH2498">
        <f ca="1"/>
        <v>0</v>
      </c>
      <c r="AI2498">
        <f ca="1"/>
        <v>0</v>
      </c>
      <c r="AJ2498">
        <f ca="1"/>
        <v>0</v>
      </c>
      <c r="AK2498">
        <f ca="1"/>
        <v>0</v>
      </c>
      <c r="AL2498" t="str">
        <f ca="1"/>
        <v/>
      </c>
    </row>
    <row r="2499" spans="13:38">
      <c r="M2499" t="str" cm="1">
        <f t="array" ref="M2499">_xlfn._xlws.FILTER(SUM(H2499:L2499),SUM(H2499:L2499)&lt;&gt;0,"")</f>
        <v/>
      </c>
      <c r="AC2499" t="str">
        <f ca="1"/>
        <v/>
      </c>
      <c r="AE2499">
        <f ca="1"/>
        <v>0</v>
      </c>
      <c r="AF2499">
        <f ca="1"/>
        <v>0</v>
      </c>
      <c r="AG2499">
        <f ca="1"/>
        <v>0</v>
      </c>
      <c r="AH2499">
        <f ca="1"/>
        <v>0</v>
      </c>
      <c r="AI2499">
        <f ca="1"/>
        <v>0</v>
      </c>
      <c r="AJ2499">
        <f ca="1"/>
        <v>0</v>
      </c>
      <c r="AK2499">
        <f ca="1"/>
        <v>0</v>
      </c>
      <c r="AL2499" t="str">
        <f ca="1"/>
        <v/>
      </c>
    </row>
    <row r="2500" spans="13:38">
      <c r="M2500" t="str" cm="1">
        <f t="array" ref="M2500">_xlfn._xlws.FILTER(SUM(H2500:L2500),SUM(H2500:L2500)&lt;&gt;0,"")</f>
        <v/>
      </c>
      <c r="AC2500" t="str">
        <f ca="1"/>
        <v/>
      </c>
      <c r="AE2500">
        <f ca="1"/>
        <v>0</v>
      </c>
      <c r="AF2500">
        <f ca="1"/>
        <v>0</v>
      </c>
      <c r="AG2500">
        <f ca="1"/>
        <v>0</v>
      </c>
      <c r="AH2500">
        <f ca="1"/>
        <v>0</v>
      </c>
      <c r="AI2500">
        <f ca="1"/>
        <v>0</v>
      </c>
      <c r="AJ2500">
        <f ca="1"/>
        <v>0</v>
      </c>
      <c r="AK2500">
        <f ca="1"/>
        <v>0</v>
      </c>
      <c r="AL2500" t="str">
        <f ca="1"/>
        <v/>
      </c>
    </row>
    <row r="2501" spans="13:38">
      <c r="M2501" t="str" cm="1">
        <f t="array" ref="M2501">_xlfn._xlws.FILTER(SUM(H2501:L2501),SUM(H2501:L2501)&lt;&gt;0,"")</f>
        <v/>
      </c>
      <c r="AC2501" t="str">
        <f ca="1"/>
        <v/>
      </c>
      <c r="AE2501">
        <f ca="1"/>
        <v>0</v>
      </c>
      <c r="AF2501">
        <f ca="1"/>
        <v>0</v>
      </c>
      <c r="AG2501">
        <f ca="1"/>
        <v>0</v>
      </c>
      <c r="AH2501">
        <f ca="1"/>
        <v>0</v>
      </c>
      <c r="AI2501">
        <f ca="1"/>
        <v>0</v>
      </c>
      <c r="AJ2501">
        <f ca="1"/>
        <v>0</v>
      </c>
      <c r="AK2501">
        <f ca="1"/>
        <v>0</v>
      </c>
      <c r="AL2501" t="str">
        <f ca="1"/>
        <v/>
      </c>
    </row>
    <row r="2502" spans="13:38">
      <c r="M2502" t="str" cm="1">
        <f t="array" ref="M2502">_xlfn._xlws.FILTER(SUM(H2502:L2502),SUM(H2502:L2502)&lt;&gt;0,"")</f>
        <v/>
      </c>
      <c r="AC2502" t="str">
        <f ca="1"/>
        <v/>
      </c>
      <c r="AE2502">
        <f ca="1"/>
        <v>0</v>
      </c>
      <c r="AF2502">
        <f ca="1"/>
        <v>0</v>
      </c>
      <c r="AG2502">
        <f ca="1"/>
        <v>0</v>
      </c>
      <c r="AH2502">
        <f ca="1"/>
        <v>0</v>
      </c>
      <c r="AI2502">
        <f ca="1"/>
        <v>0</v>
      </c>
      <c r="AJ2502">
        <f ca="1"/>
        <v>0</v>
      </c>
      <c r="AK2502">
        <f ca="1"/>
        <v>0</v>
      </c>
      <c r="AL2502" t="str">
        <f ca="1"/>
        <v/>
      </c>
    </row>
    <row r="2503" spans="13:38">
      <c r="M2503" t="str" cm="1">
        <f t="array" ref="M2503">_xlfn._xlws.FILTER(SUM(H2503:L2503),SUM(H2503:L2503)&lt;&gt;0,"")</f>
        <v/>
      </c>
      <c r="AC2503" t="str">
        <f ca="1"/>
        <v/>
      </c>
      <c r="AE2503">
        <f ca="1"/>
        <v>0</v>
      </c>
      <c r="AF2503">
        <f ca="1"/>
        <v>0</v>
      </c>
      <c r="AG2503">
        <f ca="1"/>
        <v>0</v>
      </c>
      <c r="AH2503">
        <f ca="1"/>
        <v>0</v>
      </c>
      <c r="AI2503">
        <f ca="1"/>
        <v>0</v>
      </c>
      <c r="AJ2503">
        <f ca="1"/>
        <v>0</v>
      </c>
      <c r="AK2503">
        <f ca="1"/>
        <v>0</v>
      </c>
      <c r="AL2503" t="str">
        <f ca="1"/>
        <v/>
      </c>
    </row>
    <row r="2504" spans="13:38">
      <c r="M2504" t="str" cm="1">
        <f t="array" ref="M2504">_xlfn._xlws.FILTER(SUM(H2504:L2504),SUM(H2504:L2504)&lt;&gt;0,"")</f>
        <v/>
      </c>
      <c r="AC2504" t="str">
        <f ca="1"/>
        <v/>
      </c>
      <c r="AE2504">
        <f ca="1"/>
        <v>0</v>
      </c>
      <c r="AF2504">
        <f ca="1"/>
        <v>0</v>
      </c>
      <c r="AG2504">
        <f ca="1"/>
        <v>0</v>
      </c>
      <c r="AH2504">
        <f ca="1"/>
        <v>0</v>
      </c>
      <c r="AI2504">
        <f ca="1"/>
        <v>0</v>
      </c>
      <c r="AJ2504">
        <f ca="1"/>
        <v>0</v>
      </c>
      <c r="AK2504">
        <f ca="1"/>
        <v>0</v>
      </c>
      <c r="AL2504" t="str">
        <f ca="1"/>
        <v/>
      </c>
    </row>
    <row r="2505" spans="13:38">
      <c r="M2505" t="str" cm="1">
        <f t="array" ref="M2505">_xlfn._xlws.FILTER(SUM(H2505:L2505),SUM(H2505:L2505)&lt;&gt;0,"")</f>
        <v/>
      </c>
      <c r="AC2505" t="str">
        <f ca="1"/>
        <v/>
      </c>
      <c r="AE2505">
        <f ca="1"/>
        <v>0</v>
      </c>
      <c r="AF2505">
        <f ca="1"/>
        <v>0</v>
      </c>
      <c r="AG2505">
        <f ca="1"/>
        <v>0</v>
      </c>
      <c r="AH2505">
        <f ca="1"/>
        <v>0</v>
      </c>
      <c r="AI2505">
        <f ca="1"/>
        <v>0</v>
      </c>
      <c r="AJ2505">
        <f ca="1"/>
        <v>0</v>
      </c>
      <c r="AK2505">
        <f ca="1"/>
        <v>0</v>
      </c>
      <c r="AL2505" t="str">
        <f ca="1"/>
        <v/>
      </c>
    </row>
    <row r="2506" spans="13:38">
      <c r="M2506" t="str" cm="1">
        <f t="array" ref="M2506">_xlfn._xlws.FILTER(SUM(H2506:L2506),SUM(H2506:L2506)&lt;&gt;0,"")</f>
        <v/>
      </c>
      <c r="AC2506" t="str">
        <f ca="1"/>
        <v/>
      </c>
      <c r="AE2506">
        <f ca="1"/>
        <v>0</v>
      </c>
      <c r="AF2506">
        <f ca="1"/>
        <v>0</v>
      </c>
      <c r="AG2506">
        <f ca="1"/>
        <v>0</v>
      </c>
      <c r="AH2506">
        <f ca="1"/>
        <v>0</v>
      </c>
      <c r="AI2506">
        <f ca="1"/>
        <v>0</v>
      </c>
      <c r="AJ2506">
        <f ca="1"/>
        <v>0</v>
      </c>
      <c r="AK2506">
        <f ca="1"/>
        <v>0</v>
      </c>
      <c r="AL2506" t="str">
        <f ca="1"/>
        <v/>
      </c>
    </row>
    <row r="2507" spans="13:38">
      <c r="M2507" t="str" cm="1">
        <f t="array" ref="M2507">_xlfn._xlws.FILTER(SUM(H2507:L2507),SUM(H2507:L2507)&lt;&gt;0,"")</f>
        <v/>
      </c>
      <c r="AC2507" t="str">
        <f ca="1"/>
        <v/>
      </c>
      <c r="AE2507">
        <f ca="1"/>
        <v>0</v>
      </c>
      <c r="AF2507">
        <f ca="1"/>
        <v>0</v>
      </c>
      <c r="AG2507">
        <f ca="1"/>
        <v>0</v>
      </c>
      <c r="AH2507">
        <f ca="1"/>
        <v>0</v>
      </c>
      <c r="AI2507">
        <f ca="1"/>
        <v>0</v>
      </c>
      <c r="AJ2507">
        <f ca="1"/>
        <v>0</v>
      </c>
      <c r="AK2507">
        <f ca="1"/>
        <v>0</v>
      </c>
      <c r="AL2507" t="str">
        <f ca="1"/>
        <v/>
      </c>
    </row>
    <row r="2508" spans="13:38">
      <c r="M2508" t="str" cm="1">
        <f t="array" ref="M2508">_xlfn._xlws.FILTER(SUM(H2508:L2508),SUM(H2508:L2508)&lt;&gt;0,"")</f>
        <v/>
      </c>
      <c r="AC2508" t="str">
        <f ca="1"/>
        <v/>
      </c>
      <c r="AE2508">
        <f ca="1"/>
        <v>0</v>
      </c>
      <c r="AF2508">
        <f ca="1"/>
        <v>0</v>
      </c>
      <c r="AG2508">
        <f ca="1"/>
        <v>0</v>
      </c>
      <c r="AH2508">
        <f ca="1"/>
        <v>0</v>
      </c>
      <c r="AI2508">
        <f ca="1"/>
        <v>0</v>
      </c>
      <c r="AJ2508">
        <f ca="1"/>
        <v>0</v>
      </c>
      <c r="AK2508">
        <f ca="1"/>
        <v>0</v>
      </c>
      <c r="AL2508" t="str">
        <f ca="1"/>
        <v/>
      </c>
    </row>
    <row r="2509" spans="13:38">
      <c r="M2509" t="str" cm="1">
        <f t="array" ref="M2509">_xlfn._xlws.FILTER(SUM(H2509:L2509),SUM(H2509:L2509)&lt;&gt;0,"")</f>
        <v/>
      </c>
      <c r="AC2509" t="str">
        <f ca="1"/>
        <v/>
      </c>
      <c r="AE2509">
        <f ca="1"/>
        <v>0</v>
      </c>
      <c r="AF2509">
        <f ca="1"/>
        <v>0</v>
      </c>
      <c r="AG2509">
        <f ca="1"/>
        <v>0</v>
      </c>
      <c r="AH2509">
        <f ca="1"/>
        <v>0</v>
      </c>
      <c r="AI2509">
        <f ca="1"/>
        <v>0</v>
      </c>
      <c r="AJ2509">
        <f ca="1"/>
        <v>0</v>
      </c>
      <c r="AK2509">
        <f ca="1"/>
        <v>0</v>
      </c>
      <c r="AL2509" t="str">
        <f ca="1"/>
        <v/>
      </c>
    </row>
    <row r="2510" spans="13:38">
      <c r="M2510" t="str" cm="1">
        <f t="array" ref="M2510">_xlfn._xlws.FILTER(SUM(H2510:L2510),SUM(H2510:L2510)&lt;&gt;0,"")</f>
        <v/>
      </c>
      <c r="AC2510" t="str">
        <f ca="1"/>
        <v/>
      </c>
      <c r="AE2510">
        <f ca="1"/>
        <v>0</v>
      </c>
      <c r="AF2510">
        <f ca="1"/>
        <v>0</v>
      </c>
      <c r="AG2510">
        <f ca="1"/>
        <v>0</v>
      </c>
      <c r="AH2510">
        <f ca="1"/>
        <v>0</v>
      </c>
      <c r="AI2510">
        <f ca="1"/>
        <v>0</v>
      </c>
      <c r="AJ2510">
        <f ca="1"/>
        <v>0</v>
      </c>
      <c r="AK2510">
        <f ca="1"/>
        <v>0</v>
      </c>
      <c r="AL2510" t="str">
        <f ca="1"/>
        <v/>
      </c>
    </row>
    <row r="2511" spans="13:38">
      <c r="M2511" t="str" cm="1">
        <f t="array" ref="M2511">_xlfn._xlws.FILTER(SUM(H2511:L2511),SUM(H2511:L2511)&lt;&gt;0,"")</f>
        <v/>
      </c>
      <c r="AC2511" t="str">
        <f ca="1"/>
        <v/>
      </c>
      <c r="AE2511">
        <f ca="1"/>
        <v>0</v>
      </c>
      <c r="AF2511">
        <f ca="1"/>
        <v>0</v>
      </c>
      <c r="AG2511">
        <f ca="1"/>
        <v>0</v>
      </c>
      <c r="AH2511">
        <f ca="1"/>
        <v>0</v>
      </c>
      <c r="AI2511">
        <f ca="1"/>
        <v>0</v>
      </c>
      <c r="AJ2511">
        <f ca="1"/>
        <v>0</v>
      </c>
      <c r="AK2511">
        <f ca="1"/>
        <v>0</v>
      </c>
      <c r="AL2511" t="str">
        <f ca="1"/>
        <v/>
      </c>
    </row>
    <row r="2512" spans="13:38">
      <c r="M2512" t="str" cm="1">
        <f t="array" ref="M2512">_xlfn._xlws.FILTER(SUM(H2512:L2512),SUM(H2512:L2512)&lt;&gt;0,"")</f>
        <v/>
      </c>
      <c r="AC2512" t="str">
        <f ca="1"/>
        <v/>
      </c>
      <c r="AE2512">
        <f ca="1"/>
        <v>0</v>
      </c>
      <c r="AF2512">
        <f ca="1"/>
        <v>0</v>
      </c>
      <c r="AG2512">
        <f ca="1"/>
        <v>0</v>
      </c>
      <c r="AH2512">
        <f ca="1"/>
        <v>0</v>
      </c>
      <c r="AI2512">
        <f ca="1"/>
        <v>0</v>
      </c>
      <c r="AJ2512">
        <f ca="1"/>
        <v>0</v>
      </c>
      <c r="AK2512">
        <f ca="1"/>
        <v>0</v>
      </c>
      <c r="AL2512" t="str">
        <f ca="1"/>
        <v/>
      </c>
    </row>
    <row r="2513" spans="13:38">
      <c r="M2513" t="str" cm="1">
        <f t="array" ref="M2513">_xlfn._xlws.FILTER(SUM(H2513:L2513),SUM(H2513:L2513)&lt;&gt;0,"")</f>
        <v/>
      </c>
      <c r="AC2513" t="str">
        <f ca="1"/>
        <v/>
      </c>
      <c r="AE2513">
        <f ca="1"/>
        <v>0</v>
      </c>
      <c r="AF2513">
        <f ca="1"/>
        <v>0</v>
      </c>
      <c r="AG2513">
        <f ca="1"/>
        <v>0</v>
      </c>
      <c r="AH2513">
        <f ca="1"/>
        <v>0</v>
      </c>
      <c r="AI2513">
        <f ca="1"/>
        <v>0</v>
      </c>
      <c r="AJ2513">
        <f ca="1"/>
        <v>0</v>
      </c>
      <c r="AK2513">
        <f ca="1"/>
        <v>0</v>
      </c>
      <c r="AL2513" t="str">
        <f ca="1"/>
        <v/>
      </c>
    </row>
    <row r="2514" spans="13:38">
      <c r="M2514" t="str" cm="1">
        <f t="array" ref="M2514">_xlfn._xlws.FILTER(SUM(H2514:L2514),SUM(H2514:L2514)&lt;&gt;0,"")</f>
        <v/>
      </c>
      <c r="AC2514" t="str">
        <f ca="1"/>
        <v/>
      </c>
      <c r="AE2514">
        <f ca="1"/>
        <v>0</v>
      </c>
      <c r="AF2514">
        <f ca="1"/>
        <v>0</v>
      </c>
      <c r="AG2514">
        <f ca="1"/>
        <v>0</v>
      </c>
      <c r="AH2514">
        <f ca="1"/>
        <v>0</v>
      </c>
      <c r="AI2514">
        <f ca="1"/>
        <v>0</v>
      </c>
      <c r="AJ2514">
        <f ca="1"/>
        <v>0</v>
      </c>
      <c r="AK2514">
        <f ca="1"/>
        <v>0</v>
      </c>
      <c r="AL2514" t="str">
        <f ca="1"/>
        <v/>
      </c>
    </row>
    <row r="2515" spans="13:38">
      <c r="M2515" t="str" cm="1">
        <f t="array" ref="M2515">_xlfn._xlws.FILTER(SUM(H2515:L2515),SUM(H2515:L2515)&lt;&gt;0,"")</f>
        <v/>
      </c>
      <c r="AC2515" t="str">
        <f ca="1"/>
        <v/>
      </c>
      <c r="AE2515">
        <f ca="1"/>
        <v>0</v>
      </c>
      <c r="AF2515">
        <f ca="1"/>
        <v>0</v>
      </c>
      <c r="AG2515">
        <f ca="1"/>
        <v>0</v>
      </c>
      <c r="AH2515">
        <f ca="1"/>
        <v>0</v>
      </c>
      <c r="AI2515">
        <f ca="1"/>
        <v>0</v>
      </c>
      <c r="AJ2515">
        <f ca="1"/>
        <v>0</v>
      </c>
      <c r="AK2515">
        <f ca="1"/>
        <v>0</v>
      </c>
      <c r="AL2515" t="str">
        <f ca="1"/>
        <v/>
      </c>
    </row>
    <row r="2516" spans="13:38">
      <c r="M2516" t="str" cm="1">
        <f t="array" ref="M2516">_xlfn._xlws.FILTER(SUM(H2516:L2516),SUM(H2516:L2516)&lt;&gt;0,"")</f>
        <v/>
      </c>
      <c r="AC2516" t="str">
        <f ca="1"/>
        <v/>
      </c>
      <c r="AE2516">
        <f ca="1"/>
        <v>0</v>
      </c>
      <c r="AF2516">
        <f ca="1"/>
        <v>0</v>
      </c>
      <c r="AG2516">
        <f ca="1"/>
        <v>0</v>
      </c>
      <c r="AH2516">
        <f ca="1"/>
        <v>0</v>
      </c>
      <c r="AI2516">
        <f ca="1"/>
        <v>0</v>
      </c>
      <c r="AJ2516">
        <f ca="1"/>
        <v>0</v>
      </c>
      <c r="AK2516">
        <f ca="1"/>
        <v>0</v>
      </c>
      <c r="AL2516" t="str">
        <f ca="1"/>
        <v/>
      </c>
    </row>
    <row r="2517" spans="13:38">
      <c r="M2517" t="str" cm="1">
        <f t="array" ref="M2517">_xlfn._xlws.FILTER(SUM(H2517:L2517),SUM(H2517:L2517)&lt;&gt;0,"")</f>
        <v/>
      </c>
      <c r="AC2517" t="str">
        <f ca="1"/>
        <v/>
      </c>
      <c r="AE2517">
        <f ca="1"/>
        <v>0</v>
      </c>
      <c r="AF2517">
        <f ca="1"/>
        <v>0</v>
      </c>
      <c r="AG2517">
        <f ca="1"/>
        <v>0</v>
      </c>
      <c r="AH2517">
        <f ca="1"/>
        <v>0</v>
      </c>
      <c r="AI2517">
        <f ca="1"/>
        <v>0</v>
      </c>
      <c r="AJ2517">
        <f ca="1"/>
        <v>0</v>
      </c>
      <c r="AK2517">
        <f ca="1"/>
        <v>0</v>
      </c>
      <c r="AL2517" t="str">
        <f ca="1"/>
        <v/>
      </c>
    </row>
    <row r="2518" spans="13:38">
      <c r="M2518" t="str" cm="1">
        <f t="array" ref="M2518">_xlfn._xlws.FILTER(SUM(H2518:L2518),SUM(H2518:L2518)&lt;&gt;0,"")</f>
        <v/>
      </c>
      <c r="AC2518" t="str">
        <f ca="1"/>
        <v/>
      </c>
      <c r="AE2518">
        <f ca="1"/>
        <v>0</v>
      </c>
      <c r="AF2518">
        <f ca="1"/>
        <v>0</v>
      </c>
      <c r="AG2518">
        <f ca="1"/>
        <v>0</v>
      </c>
      <c r="AH2518">
        <f ca="1"/>
        <v>0</v>
      </c>
      <c r="AI2518">
        <f ca="1"/>
        <v>0</v>
      </c>
      <c r="AJ2518">
        <f ca="1"/>
        <v>0</v>
      </c>
      <c r="AK2518">
        <f ca="1"/>
        <v>0</v>
      </c>
      <c r="AL2518" t="str">
        <f ca="1"/>
        <v/>
      </c>
    </row>
    <row r="2519" spans="13:38">
      <c r="M2519" t="str" cm="1">
        <f t="array" ref="M2519">_xlfn._xlws.FILTER(SUM(H2519:L2519),SUM(H2519:L2519)&lt;&gt;0,"")</f>
        <v/>
      </c>
      <c r="AC2519" t="str">
        <f ca="1"/>
        <v/>
      </c>
      <c r="AE2519">
        <f ca="1"/>
        <v>0</v>
      </c>
      <c r="AF2519">
        <f ca="1"/>
        <v>0</v>
      </c>
      <c r="AG2519">
        <f ca="1"/>
        <v>0</v>
      </c>
      <c r="AH2519">
        <f ca="1"/>
        <v>0</v>
      </c>
      <c r="AI2519">
        <f ca="1"/>
        <v>0</v>
      </c>
      <c r="AJ2519">
        <f ca="1"/>
        <v>0</v>
      </c>
      <c r="AK2519">
        <f ca="1"/>
        <v>0</v>
      </c>
      <c r="AL2519" t="str">
        <f ca="1"/>
        <v/>
      </c>
    </row>
    <row r="2520" spans="13:38">
      <c r="M2520" t="str" cm="1">
        <f t="array" ref="M2520">_xlfn._xlws.FILTER(SUM(H2520:L2520),SUM(H2520:L2520)&lt;&gt;0,"")</f>
        <v/>
      </c>
      <c r="AC2520" t="str">
        <f ca="1"/>
        <v/>
      </c>
      <c r="AE2520">
        <f ca="1"/>
        <v>0</v>
      </c>
      <c r="AF2520">
        <f ca="1"/>
        <v>0</v>
      </c>
      <c r="AG2520">
        <f ca="1"/>
        <v>0</v>
      </c>
      <c r="AH2520">
        <f ca="1"/>
        <v>0</v>
      </c>
      <c r="AI2520">
        <f ca="1"/>
        <v>0</v>
      </c>
      <c r="AJ2520">
        <f ca="1"/>
        <v>0</v>
      </c>
      <c r="AK2520">
        <f ca="1"/>
        <v>0</v>
      </c>
      <c r="AL2520" t="str">
        <f ca="1"/>
        <v/>
      </c>
    </row>
    <row r="2521" spans="13:38">
      <c r="M2521" t="str" cm="1">
        <f t="array" ref="M2521">_xlfn._xlws.FILTER(SUM(H2521:L2521),SUM(H2521:L2521)&lt;&gt;0,"")</f>
        <v/>
      </c>
      <c r="AC2521" t="str">
        <f ca="1"/>
        <v/>
      </c>
      <c r="AE2521">
        <f ca="1"/>
        <v>0</v>
      </c>
      <c r="AF2521">
        <f ca="1"/>
        <v>0</v>
      </c>
      <c r="AG2521">
        <f ca="1"/>
        <v>0</v>
      </c>
      <c r="AH2521">
        <f ca="1"/>
        <v>0</v>
      </c>
      <c r="AI2521">
        <f ca="1"/>
        <v>0</v>
      </c>
      <c r="AJ2521">
        <f ca="1"/>
        <v>0</v>
      </c>
      <c r="AK2521">
        <f ca="1"/>
        <v>0</v>
      </c>
      <c r="AL2521" t="str">
        <f ca="1"/>
        <v/>
      </c>
    </row>
    <row r="2522" spans="13:38">
      <c r="M2522" t="str" cm="1">
        <f t="array" ref="M2522">_xlfn._xlws.FILTER(SUM(H2522:L2522),SUM(H2522:L2522)&lt;&gt;0,"")</f>
        <v/>
      </c>
      <c r="AC2522" t="str">
        <f ca="1"/>
        <v/>
      </c>
      <c r="AE2522">
        <f ca="1"/>
        <v>0</v>
      </c>
      <c r="AF2522">
        <f ca="1"/>
        <v>0</v>
      </c>
      <c r="AG2522">
        <f ca="1"/>
        <v>0</v>
      </c>
      <c r="AH2522">
        <f ca="1"/>
        <v>0</v>
      </c>
      <c r="AI2522">
        <f ca="1"/>
        <v>0</v>
      </c>
      <c r="AJ2522">
        <f ca="1"/>
        <v>0</v>
      </c>
      <c r="AK2522">
        <f ca="1"/>
        <v>0</v>
      </c>
      <c r="AL2522" t="str">
        <f ca="1"/>
        <v/>
      </c>
    </row>
    <row r="2523" spans="13:38">
      <c r="M2523" t="str" cm="1">
        <f t="array" ref="M2523">_xlfn._xlws.FILTER(SUM(H2523:L2523),SUM(H2523:L2523)&lt;&gt;0,"")</f>
        <v/>
      </c>
      <c r="AC2523" t="str">
        <f ca="1"/>
        <v/>
      </c>
      <c r="AE2523">
        <f ca="1"/>
        <v>0</v>
      </c>
      <c r="AF2523">
        <f ca="1"/>
        <v>0</v>
      </c>
      <c r="AG2523">
        <f ca="1"/>
        <v>0</v>
      </c>
      <c r="AH2523">
        <f ca="1"/>
        <v>0</v>
      </c>
      <c r="AI2523">
        <f ca="1"/>
        <v>0</v>
      </c>
      <c r="AJ2523">
        <f ca="1"/>
        <v>0</v>
      </c>
      <c r="AK2523">
        <f ca="1"/>
        <v>0</v>
      </c>
      <c r="AL2523" t="str">
        <f ca="1"/>
        <v/>
      </c>
    </row>
    <row r="2524" spans="13:38">
      <c r="M2524" t="str" cm="1">
        <f t="array" ref="M2524">_xlfn._xlws.FILTER(SUM(H2524:L2524),SUM(H2524:L2524)&lt;&gt;0,"")</f>
        <v/>
      </c>
      <c r="AC2524" t="str">
        <f ca="1"/>
        <v/>
      </c>
      <c r="AE2524">
        <f ca="1"/>
        <v>0</v>
      </c>
      <c r="AF2524">
        <f ca="1"/>
        <v>0</v>
      </c>
      <c r="AG2524">
        <f ca="1"/>
        <v>0</v>
      </c>
      <c r="AH2524">
        <f ca="1"/>
        <v>0</v>
      </c>
      <c r="AI2524">
        <f ca="1"/>
        <v>0</v>
      </c>
      <c r="AJ2524">
        <f ca="1"/>
        <v>0</v>
      </c>
      <c r="AK2524">
        <f ca="1"/>
        <v>0</v>
      </c>
      <c r="AL2524" t="str">
        <f ca="1"/>
        <v/>
      </c>
    </row>
    <row r="2525" spans="13:38">
      <c r="M2525" t="str" cm="1">
        <f t="array" ref="M2525">_xlfn._xlws.FILTER(SUM(H2525:L2525),SUM(H2525:L2525)&lt;&gt;0,"")</f>
        <v/>
      </c>
      <c r="AC2525" t="str">
        <f ca="1"/>
        <v/>
      </c>
      <c r="AE2525">
        <f ca="1"/>
        <v>0</v>
      </c>
      <c r="AF2525">
        <f ca="1"/>
        <v>0</v>
      </c>
      <c r="AG2525">
        <f ca="1"/>
        <v>0</v>
      </c>
      <c r="AH2525">
        <f ca="1"/>
        <v>0</v>
      </c>
      <c r="AI2525">
        <f ca="1"/>
        <v>0</v>
      </c>
      <c r="AJ2525">
        <f ca="1"/>
        <v>0</v>
      </c>
      <c r="AK2525">
        <f ca="1"/>
        <v>0</v>
      </c>
      <c r="AL2525" t="str">
        <f ca="1"/>
        <v/>
      </c>
    </row>
    <row r="2526" spans="13:38">
      <c r="M2526" t="str" cm="1">
        <f t="array" ref="M2526">_xlfn._xlws.FILTER(SUM(H2526:L2526),SUM(H2526:L2526)&lt;&gt;0,"")</f>
        <v/>
      </c>
      <c r="AC2526" t="str">
        <f ca="1"/>
        <v/>
      </c>
      <c r="AE2526">
        <f ca="1"/>
        <v>0</v>
      </c>
      <c r="AF2526">
        <f ca="1"/>
        <v>0</v>
      </c>
      <c r="AG2526">
        <f ca="1"/>
        <v>0</v>
      </c>
      <c r="AH2526">
        <f ca="1"/>
        <v>0</v>
      </c>
      <c r="AI2526">
        <f ca="1"/>
        <v>0</v>
      </c>
      <c r="AJ2526">
        <f ca="1"/>
        <v>0</v>
      </c>
      <c r="AK2526">
        <f ca="1"/>
        <v>0</v>
      </c>
      <c r="AL2526" t="str">
        <f ca="1"/>
        <v/>
      </c>
    </row>
    <row r="2527" spans="13:38">
      <c r="M2527" t="str" cm="1">
        <f t="array" ref="M2527">_xlfn._xlws.FILTER(SUM(H2527:L2527),SUM(H2527:L2527)&lt;&gt;0,"")</f>
        <v/>
      </c>
      <c r="AC2527" t="str">
        <f ca="1"/>
        <v/>
      </c>
      <c r="AE2527">
        <f ca="1"/>
        <v>0</v>
      </c>
      <c r="AF2527">
        <f ca="1"/>
        <v>0</v>
      </c>
      <c r="AG2527">
        <f ca="1"/>
        <v>0</v>
      </c>
      <c r="AH2527">
        <f ca="1"/>
        <v>0</v>
      </c>
      <c r="AI2527">
        <f ca="1"/>
        <v>0</v>
      </c>
      <c r="AJ2527">
        <f ca="1"/>
        <v>0</v>
      </c>
      <c r="AK2527">
        <f ca="1"/>
        <v>0</v>
      </c>
      <c r="AL2527" t="str">
        <f ca="1"/>
        <v/>
      </c>
    </row>
    <row r="2528" spans="13:38">
      <c r="M2528" t="str" cm="1">
        <f t="array" ref="M2528">_xlfn._xlws.FILTER(SUM(H2528:L2528),SUM(H2528:L2528)&lt;&gt;0,"")</f>
        <v/>
      </c>
      <c r="AC2528" t="str">
        <f ca="1"/>
        <v/>
      </c>
      <c r="AE2528">
        <f ca="1"/>
        <v>0</v>
      </c>
      <c r="AF2528">
        <f ca="1"/>
        <v>0</v>
      </c>
      <c r="AG2528">
        <f ca="1"/>
        <v>0</v>
      </c>
      <c r="AH2528">
        <f ca="1"/>
        <v>0</v>
      </c>
      <c r="AI2528">
        <f ca="1"/>
        <v>0</v>
      </c>
      <c r="AJ2528">
        <f ca="1"/>
        <v>0</v>
      </c>
      <c r="AK2528">
        <f ca="1"/>
        <v>0</v>
      </c>
      <c r="AL2528" t="str">
        <f ca="1"/>
        <v/>
      </c>
    </row>
    <row r="2529" spans="13:38">
      <c r="M2529" t="str" cm="1">
        <f t="array" ref="M2529">_xlfn._xlws.FILTER(SUM(H2529:L2529),SUM(H2529:L2529)&lt;&gt;0,"")</f>
        <v/>
      </c>
      <c r="AC2529" t="str">
        <f ca="1"/>
        <v/>
      </c>
      <c r="AE2529">
        <f ca="1"/>
        <v>0</v>
      </c>
      <c r="AF2529">
        <f ca="1"/>
        <v>0</v>
      </c>
      <c r="AG2529">
        <f ca="1"/>
        <v>0</v>
      </c>
      <c r="AH2529">
        <f ca="1"/>
        <v>0</v>
      </c>
      <c r="AI2529">
        <f ca="1"/>
        <v>0</v>
      </c>
      <c r="AJ2529">
        <f ca="1"/>
        <v>0</v>
      </c>
      <c r="AK2529">
        <f ca="1"/>
        <v>0</v>
      </c>
      <c r="AL2529" t="str">
        <f ca="1"/>
        <v/>
      </c>
    </row>
    <row r="2530" spans="13:38">
      <c r="M2530" t="str" cm="1">
        <f t="array" ref="M2530">_xlfn._xlws.FILTER(SUM(H2530:L2530),SUM(H2530:L2530)&lt;&gt;0,"")</f>
        <v/>
      </c>
      <c r="AC2530" t="str">
        <f ca="1"/>
        <v/>
      </c>
      <c r="AE2530">
        <f ca="1"/>
        <v>0</v>
      </c>
      <c r="AF2530">
        <f ca="1"/>
        <v>0</v>
      </c>
      <c r="AG2530">
        <f ca="1"/>
        <v>0</v>
      </c>
      <c r="AH2530">
        <f ca="1"/>
        <v>0</v>
      </c>
      <c r="AI2530">
        <f ca="1"/>
        <v>0</v>
      </c>
      <c r="AJ2530">
        <f ca="1"/>
        <v>0</v>
      </c>
      <c r="AK2530">
        <f ca="1"/>
        <v>0</v>
      </c>
      <c r="AL2530" t="str">
        <f ca="1"/>
        <v/>
      </c>
    </row>
    <row r="2531" spans="13:38">
      <c r="M2531" t="str" cm="1">
        <f t="array" ref="M2531">_xlfn._xlws.FILTER(SUM(H2531:L2531),SUM(H2531:L2531)&lt;&gt;0,"")</f>
        <v/>
      </c>
      <c r="AC2531" t="str">
        <f ca="1"/>
        <v/>
      </c>
      <c r="AE2531">
        <f ca="1"/>
        <v>0</v>
      </c>
      <c r="AF2531">
        <f ca="1"/>
        <v>0</v>
      </c>
      <c r="AG2531">
        <f ca="1"/>
        <v>0</v>
      </c>
      <c r="AH2531">
        <f ca="1"/>
        <v>0</v>
      </c>
      <c r="AI2531">
        <f ca="1"/>
        <v>0</v>
      </c>
      <c r="AJ2531">
        <f ca="1"/>
        <v>0</v>
      </c>
      <c r="AK2531">
        <f ca="1"/>
        <v>0</v>
      </c>
      <c r="AL2531" t="str">
        <f ca="1"/>
        <v/>
      </c>
    </row>
    <row r="2532" spans="13:38">
      <c r="M2532" t="str" cm="1">
        <f t="array" ref="M2532">_xlfn._xlws.FILTER(SUM(H2532:L2532),SUM(H2532:L2532)&lt;&gt;0,"")</f>
        <v/>
      </c>
      <c r="AC2532" t="str">
        <f ca="1"/>
        <v/>
      </c>
      <c r="AE2532">
        <f ca="1"/>
        <v>0</v>
      </c>
      <c r="AF2532">
        <f ca="1"/>
        <v>0</v>
      </c>
      <c r="AG2532">
        <f ca="1"/>
        <v>0</v>
      </c>
      <c r="AH2532">
        <f ca="1"/>
        <v>0</v>
      </c>
      <c r="AI2532">
        <f ca="1"/>
        <v>0</v>
      </c>
      <c r="AJ2532">
        <f ca="1"/>
        <v>0</v>
      </c>
      <c r="AK2532">
        <f ca="1"/>
        <v>0</v>
      </c>
      <c r="AL2532" t="str">
        <f ca="1"/>
        <v/>
      </c>
    </row>
    <row r="2533" spans="13:38">
      <c r="M2533" t="str" cm="1">
        <f t="array" ref="M2533">_xlfn._xlws.FILTER(SUM(H2533:L2533),SUM(H2533:L2533)&lt;&gt;0,"")</f>
        <v/>
      </c>
      <c r="AC2533" t="str">
        <f ca="1"/>
        <v/>
      </c>
      <c r="AE2533">
        <f ca="1"/>
        <v>0</v>
      </c>
      <c r="AF2533">
        <f ca="1"/>
        <v>0</v>
      </c>
      <c r="AG2533">
        <f ca="1"/>
        <v>0</v>
      </c>
      <c r="AH2533">
        <f ca="1"/>
        <v>0</v>
      </c>
      <c r="AI2533">
        <f ca="1"/>
        <v>0</v>
      </c>
      <c r="AJ2533">
        <f ca="1"/>
        <v>0</v>
      </c>
      <c r="AK2533">
        <f ca="1"/>
        <v>0</v>
      </c>
      <c r="AL2533" t="str">
        <f ca="1"/>
        <v/>
      </c>
    </row>
    <row r="2534" spans="13:38">
      <c r="M2534" t="str" cm="1">
        <f t="array" ref="M2534">_xlfn._xlws.FILTER(SUM(H2534:L2534),SUM(H2534:L2534)&lt;&gt;0,"")</f>
        <v/>
      </c>
      <c r="AC2534" t="str">
        <f ca="1"/>
        <v/>
      </c>
      <c r="AE2534">
        <f ca="1"/>
        <v>0</v>
      </c>
      <c r="AF2534">
        <f ca="1"/>
        <v>0</v>
      </c>
      <c r="AG2534">
        <f ca="1"/>
        <v>0</v>
      </c>
      <c r="AH2534">
        <f ca="1"/>
        <v>0</v>
      </c>
      <c r="AI2534">
        <f ca="1"/>
        <v>0</v>
      </c>
      <c r="AJ2534">
        <f ca="1"/>
        <v>0</v>
      </c>
      <c r="AK2534">
        <f ca="1"/>
        <v>0</v>
      </c>
      <c r="AL2534" t="str">
        <f ca="1"/>
        <v/>
      </c>
    </row>
    <row r="2535" spans="13:38">
      <c r="M2535" t="str" cm="1">
        <f t="array" ref="M2535">_xlfn._xlws.FILTER(SUM(H2535:L2535),SUM(H2535:L2535)&lt;&gt;0,"")</f>
        <v/>
      </c>
      <c r="AC2535" t="str">
        <f ca="1"/>
        <v/>
      </c>
      <c r="AE2535">
        <f ca="1"/>
        <v>0</v>
      </c>
      <c r="AF2535">
        <f ca="1"/>
        <v>0</v>
      </c>
      <c r="AG2535">
        <f ca="1"/>
        <v>0</v>
      </c>
      <c r="AH2535">
        <f ca="1"/>
        <v>0</v>
      </c>
      <c r="AI2535">
        <f ca="1"/>
        <v>0</v>
      </c>
      <c r="AJ2535">
        <f ca="1"/>
        <v>0</v>
      </c>
      <c r="AK2535">
        <f ca="1"/>
        <v>0</v>
      </c>
      <c r="AL2535" t="str">
        <f ca="1"/>
        <v/>
      </c>
    </row>
    <row r="2536" spans="13:38">
      <c r="M2536" t="str" cm="1">
        <f t="array" ref="M2536">_xlfn._xlws.FILTER(SUM(H2536:L2536),SUM(H2536:L2536)&lt;&gt;0,"")</f>
        <v/>
      </c>
      <c r="AC2536" t="str">
        <f ca="1"/>
        <v/>
      </c>
      <c r="AE2536">
        <f ca="1"/>
        <v>0</v>
      </c>
      <c r="AF2536">
        <f ca="1"/>
        <v>0</v>
      </c>
      <c r="AG2536">
        <f ca="1"/>
        <v>0</v>
      </c>
      <c r="AH2536">
        <f ca="1"/>
        <v>0</v>
      </c>
      <c r="AI2536">
        <f ca="1"/>
        <v>0</v>
      </c>
      <c r="AJ2536">
        <f ca="1"/>
        <v>0</v>
      </c>
      <c r="AK2536">
        <f ca="1"/>
        <v>0</v>
      </c>
      <c r="AL2536" t="str">
        <f ca="1"/>
        <v/>
      </c>
    </row>
    <row r="2537" spans="13:38">
      <c r="M2537" t="str" cm="1">
        <f t="array" ref="M2537">_xlfn._xlws.FILTER(SUM(H2537:L2537),SUM(H2537:L2537)&lt;&gt;0,"")</f>
        <v/>
      </c>
      <c r="AC2537" t="str">
        <f ca="1"/>
        <v/>
      </c>
      <c r="AE2537">
        <f ca="1"/>
        <v>0</v>
      </c>
      <c r="AF2537">
        <f ca="1"/>
        <v>0</v>
      </c>
      <c r="AG2537">
        <f ca="1"/>
        <v>0</v>
      </c>
      <c r="AH2537">
        <f ca="1"/>
        <v>0</v>
      </c>
      <c r="AI2537">
        <f ca="1"/>
        <v>0</v>
      </c>
      <c r="AJ2537">
        <f ca="1"/>
        <v>0</v>
      </c>
      <c r="AK2537">
        <f ca="1"/>
        <v>0</v>
      </c>
      <c r="AL2537" t="str">
        <f ca="1"/>
        <v/>
      </c>
    </row>
    <row r="2538" spans="13:38">
      <c r="M2538" t="str" cm="1">
        <f t="array" ref="M2538">_xlfn._xlws.FILTER(SUM(H2538:L2538),SUM(H2538:L2538)&lt;&gt;0,"")</f>
        <v/>
      </c>
      <c r="AC2538" t="str">
        <f ca="1"/>
        <v/>
      </c>
      <c r="AE2538">
        <f ca="1"/>
        <v>0</v>
      </c>
      <c r="AF2538">
        <f ca="1"/>
        <v>0</v>
      </c>
      <c r="AG2538">
        <f ca="1"/>
        <v>0</v>
      </c>
      <c r="AH2538">
        <f ca="1"/>
        <v>0</v>
      </c>
      <c r="AI2538">
        <f ca="1"/>
        <v>0</v>
      </c>
      <c r="AJ2538">
        <f ca="1"/>
        <v>0</v>
      </c>
      <c r="AK2538">
        <f ca="1"/>
        <v>0</v>
      </c>
      <c r="AL2538" t="str">
        <f ca="1"/>
        <v/>
      </c>
    </row>
    <row r="2539" spans="13:38">
      <c r="M2539" t="str" cm="1">
        <f t="array" ref="M2539">_xlfn._xlws.FILTER(SUM(H2539:L2539),SUM(H2539:L2539)&lt;&gt;0,"")</f>
        <v/>
      </c>
      <c r="AC2539" t="str">
        <f ca="1"/>
        <v/>
      </c>
      <c r="AE2539">
        <f ca="1"/>
        <v>0</v>
      </c>
      <c r="AF2539">
        <f ca="1"/>
        <v>0</v>
      </c>
      <c r="AG2539">
        <f ca="1"/>
        <v>0</v>
      </c>
      <c r="AH2539">
        <f ca="1"/>
        <v>0</v>
      </c>
      <c r="AI2539">
        <f ca="1"/>
        <v>0</v>
      </c>
      <c r="AJ2539">
        <f ca="1"/>
        <v>0</v>
      </c>
      <c r="AK2539">
        <f ca="1"/>
        <v>0</v>
      </c>
      <c r="AL2539" t="str">
        <f ca="1"/>
        <v/>
      </c>
    </row>
    <row r="2540" spans="13:38">
      <c r="M2540" t="str" cm="1">
        <f t="array" ref="M2540">_xlfn._xlws.FILTER(SUM(H2540:L2540),SUM(H2540:L2540)&lt;&gt;0,"")</f>
        <v/>
      </c>
      <c r="AC2540" t="str">
        <f ca="1"/>
        <v/>
      </c>
      <c r="AE2540">
        <f ca="1"/>
        <v>0</v>
      </c>
      <c r="AF2540">
        <f ca="1"/>
        <v>0</v>
      </c>
      <c r="AG2540">
        <f ca="1"/>
        <v>0</v>
      </c>
      <c r="AH2540">
        <f ca="1"/>
        <v>0</v>
      </c>
      <c r="AI2540">
        <f ca="1"/>
        <v>0</v>
      </c>
      <c r="AJ2540">
        <f ca="1"/>
        <v>0</v>
      </c>
      <c r="AK2540">
        <f ca="1"/>
        <v>0</v>
      </c>
      <c r="AL2540" t="str">
        <f ca="1"/>
        <v/>
      </c>
    </row>
    <row r="2541" spans="13:38">
      <c r="M2541" t="str" cm="1">
        <f t="array" ref="M2541">_xlfn._xlws.FILTER(SUM(H2541:L2541),SUM(H2541:L2541)&lt;&gt;0,"")</f>
        <v/>
      </c>
      <c r="AC2541" t="str">
        <f ca="1"/>
        <v/>
      </c>
      <c r="AE2541">
        <f ca="1"/>
        <v>0</v>
      </c>
      <c r="AF2541">
        <f ca="1"/>
        <v>0</v>
      </c>
      <c r="AG2541">
        <f ca="1"/>
        <v>0</v>
      </c>
      <c r="AH2541">
        <f ca="1"/>
        <v>0</v>
      </c>
      <c r="AI2541">
        <f ca="1"/>
        <v>0</v>
      </c>
      <c r="AJ2541">
        <f ca="1"/>
        <v>0</v>
      </c>
      <c r="AK2541">
        <f ca="1"/>
        <v>0</v>
      </c>
      <c r="AL2541" t="str">
        <f ca="1"/>
        <v/>
      </c>
    </row>
    <row r="2542" spans="13:38">
      <c r="M2542" t="str" cm="1">
        <f t="array" ref="M2542">_xlfn._xlws.FILTER(SUM(H2542:L2542),SUM(H2542:L2542)&lt;&gt;0,"")</f>
        <v/>
      </c>
      <c r="AC2542" t="str">
        <f ca="1"/>
        <v/>
      </c>
      <c r="AE2542">
        <f ca="1"/>
        <v>0</v>
      </c>
      <c r="AF2542">
        <f ca="1"/>
        <v>0</v>
      </c>
      <c r="AG2542">
        <f ca="1"/>
        <v>0</v>
      </c>
      <c r="AH2542">
        <f ca="1"/>
        <v>0</v>
      </c>
      <c r="AI2542">
        <f ca="1"/>
        <v>0</v>
      </c>
      <c r="AJ2542">
        <f ca="1"/>
        <v>0</v>
      </c>
      <c r="AK2542">
        <f ca="1"/>
        <v>0</v>
      </c>
      <c r="AL2542" t="str">
        <f ca="1"/>
        <v/>
      </c>
    </row>
    <row r="2543" spans="13:38">
      <c r="M2543" t="str" cm="1">
        <f t="array" ref="M2543">_xlfn._xlws.FILTER(SUM(H2543:L2543),SUM(H2543:L2543)&lt;&gt;0,"")</f>
        <v/>
      </c>
      <c r="AC2543" t="str">
        <f ca="1"/>
        <v/>
      </c>
      <c r="AE2543">
        <f ca="1"/>
        <v>0</v>
      </c>
      <c r="AF2543">
        <f ca="1"/>
        <v>0</v>
      </c>
      <c r="AG2543">
        <f ca="1"/>
        <v>0</v>
      </c>
      <c r="AH2543">
        <f ca="1"/>
        <v>0</v>
      </c>
      <c r="AI2543">
        <f ca="1"/>
        <v>0</v>
      </c>
      <c r="AJ2543">
        <f ca="1"/>
        <v>0</v>
      </c>
      <c r="AK2543">
        <f ca="1"/>
        <v>0</v>
      </c>
      <c r="AL2543" t="str">
        <f ca="1"/>
        <v/>
      </c>
    </row>
    <row r="2544" spans="13:38">
      <c r="M2544" t="str" cm="1">
        <f t="array" ref="M2544">_xlfn._xlws.FILTER(SUM(H2544:L2544),SUM(H2544:L2544)&lt;&gt;0,"")</f>
        <v/>
      </c>
      <c r="AC2544" t="str">
        <f ca="1"/>
        <v/>
      </c>
      <c r="AE2544">
        <f ca="1"/>
        <v>0</v>
      </c>
      <c r="AF2544">
        <f ca="1"/>
        <v>0</v>
      </c>
      <c r="AG2544">
        <f ca="1"/>
        <v>0</v>
      </c>
      <c r="AH2544">
        <f ca="1"/>
        <v>0</v>
      </c>
      <c r="AI2544">
        <f ca="1"/>
        <v>0</v>
      </c>
      <c r="AJ2544">
        <f ca="1"/>
        <v>0</v>
      </c>
      <c r="AK2544">
        <f ca="1"/>
        <v>0</v>
      </c>
      <c r="AL2544" t="str">
        <f ca="1"/>
        <v/>
      </c>
    </row>
    <row r="2545" spans="13:38">
      <c r="M2545" t="str" cm="1">
        <f t="array" ref="M2545">_xlfn._xlws.FILTER(SUM(H2545:L2545),SUM(H2545:L2545)&lt;&gt;0,"")</f>
        <v/>
      </c>
      <c r="AC2545" t="str">
        <f ca="1"/>
        <v/>
      </c>
      <c r="AE2545">
        <f ca="1"/>
        <v>0</v>
      </c>
      <c r="AF2545">
        <f ca="1"/>
        <v>0</v>
      </c>
      <c r="AG2545">
        <f ca="1"/>
        <v>0</v>
      </c>
      <c r="AH2545">
        <f ca="1"/>
        <v>0</v>
      </c>
      <c r="AI2545">
        <f ca="1"/>
        <v>0</v>
      </c>
      <c r="AJ2545">
        <f ca="1"/>
        <v>0</v>
      </c>
      <c r="AK2545">
        <f ca="1"/>
        <v>0</v>
      </c>
      <c r="AL2545" t="str">
        <f ca="1"/>
        <v/>
      </c>
    </row>
    <row r="2546" spans="13:38">
      <c r="M2546" t="str" cm="1">
        <f t="array" ref="M2546">_xlfn._xlws.FILTER(SUM(H2546:L2546),SUM(H2546:L2546)&lt;&gt;0,"")</f>
        <v/>
      </c>
      <c r="AC2546" t="str">
        <f ca="1"/>
        <v/>
      </c>
      <c r="AE2546">
        <f ca="1"/>
        <v>0</v>
      </c>
      <c r="AF2546">
        <f ca="1"/>
        <v>0</v>
      </c>
      <c r="AG2546">
        <f ca="1"/>
        <v>0</v>
      </c>
      <c r="AH2546">
        <f ca="1"/>
        <v>0</v>
      </c>
      <c r="AI2546">
        <f ca="1"/>
        <v>0</v>
      </c>
      <c r="AJ2546">
        <f ca="1"/>
        <v>0</v>
      </c>
      <c r="AK2546">
        <f ca="1"/>
        <v>0</v>
      </c>
      <c r="AL2546" t="str">
        <f ca="1"/>
        <v/>
      </c>
    </row>
    <row r="2547" spans="13:38">
      <c r="M2547" t="str" cm="1">
        <f t="array" ref="M2547">_xlfn._xlws.FILTER(SUM(H2547:L2547),SUM(H2547:L2547)&lt;&gt;0,"")</f>
        <v/>
      </c>
      <c r="AC2547" t="str">
        <f ca="1"/>
        <v/>
      </c>
      <c r="AE2547">
        <f ca="1"/>
        <v>0</v>
      </c>
      <c r="AF2547">
        <f ca="1"/>
        <v>0</v>
      </c>
      <c r="AG2547">
        <f ca="1"/>
        <v>0</v>
      </c>
      <c r="AH2547">
        <f ca="1"/>
        <v>0</v>
      </c>
      <c r="AI2547">
        <f ca="1"/>
        <v>0</v>
      </c>
      <c r="AJ2547">
        <f ca="1"/>
        <v>0</v>
      </c>
      <c r="AK2547">
        <f ca="1"/>
        <v>0</v>
      </c>
      <c r="AL2547" t="str">
        <f ca="1"/>
        <v/>
      </c>
    </row>
    <row r="2548" spans="13:38">
      <c r="M2548" t="str" cm="1">
        <f t="array" ref="M2548">_xlfn._xlws.FILTER(SUM(H2548:L2548),SUM(H2548:L2548)&lt;&gt;0,"")</f>
        <v/>
      </c>
      <c r="AC2548" t="str">
        <f ca="1"/>
        <v/>
      </c>
      <c r="AE2548">
        <f ca="1"/>
        <v>0</v>
      </c>
      <c r="AF2548">
        <f ca="1"/>
        <v>0</v>
      </c>
      <c r="AG2548">
        <f ca="1"/>
        <v>0</v>
      </c>
      <c r="AH2548">
        <f ca="1"/>
        <v>0</v>
      </c>
      <c r="AI2548">
        <f ca="1"/>
        <v>0</v>
      </c>
      <c r="AJ2548">
        <f ca="1"/>
        <v>0</v>
      </c>
      <c r="AK2548">
        <f ca="1"/>
        <v>0</v>
      </c>
      <c r="AL2548" t="str">
        <f ca="1"/>
        <v/>
      </c>
    </row>
    <row r="2549" spans="13:38">
      <c r="M2549" t="str" cm="1">
        <f t="array" ref="M2549">_xlfn._xlws.FILTER(SUM(H2549:L2549),SUM(H2549:L2549)&lt;&gt;0,"")</f>
        <v/>
      </c>
      <c r="AC2549" t="str">
        <f ca="1"/>
        <v/>
      </c>
      <c r="AE2549">
        <f ca="1"/>
        <v>0</v>
      </c>
      <c r="AF2549">
        <f ca="1"/>
        <v>0</v>
      </c>
      <c r="AG2549">
        <f ca="1"/>
        <v>0</v>
      </c>
      <c r="AH2549">
        <f ca="1"/>
        <v>0</v>
      </c>
      <c r="AI2549">
        <f ca="1"/>
        <v>0</v>
      </c>
      <c r="AJ2549">
        <f ca="1"/>
        <v>0</v>
      </c>
      <c r="AK2549">
        <f ca="1"/>
        <v>0</v>
      </c>
      <c r="AL2549" t="str">
        <f ca="1"/>
        <v/>
      </c>
    </row>
    <row r="2550" spans="13:38">
      <c r="M2550" t="str" cm="1">
        <f t="array" ref="M2550">_xlfn._xlws.FILTER(SUM(H2550:L2550),SUM(H2550:L2550)&lt;&gt;0,"")</f>
        <v/>
      </c>
      <c r="AC2550" t="str">
        <f ca="1"/>
        <v/>
      </c>
      <c r="AE2550">
        <f ca="1"/>
        <v>0</v>
      </c>
      <c r="AF2550">
        <f ca="1"/>
        <v>0</v>
      </c>
      <c r="AG2550">
        <f ca="1"/>
        <v>0</v>
      </c>
      <c r="AH2550">
        <f ca="1"/>
        <v>0</v>
      </c>
      <c r="AI2550">
        <f ca="1"/>
        <v>0</v>
      </c>
      <c r="AJ2550">
        <f ca="1"/>
        <v>0</v>
      </c>
      <c r="AK2550">
        <f ca="1"/>
        <v>0</v>
      </c>
      <c r="AL2550" t="str">
        <f ca="1"/>
        <v/>
      </c>
    </row>
    <row r="2551" spans="13:38">
      <c r="M2551" t="str" cm="1">
        <f t="array" ref="M2551">_xlfn._xlws.FILTER(SUM(H2551:L2551),SUM(H2551:L2551)&lt;&gt;0,"")</f>
        <v/>
      </c>
      <c r="AC2551" t="str">
        <f ca="1"/>
        <v/>
      </c>
      <c r="AE2551">
        <f ca="1"/>
        <v>0</v>
      </c>
      <c r="AF2551">
        <f ca="1"/>
        <v>0</v>
      </c>
      <c r="AG2551">
        <f ca="1"/>
        <v>0</v>
      </c>
      <c r="AH2551">
        <f ca="1"/>
        <v>0</v>
      </c>
      <c r="AI2551">
        <f ca="1"/>
        <v>0</v>
      </c>
      <c r="AJ2551">
        <f ca="1"/>
        <v>0</v>
      </c>
      <c r="AK2551">
        <f ca="1"/>
        <v>0</v>
      </c>
      <c r="AL2551" t="str">
        <f ca="1"/>
        <v/>
      </c>
    </row>
    <row r="2552" spans="13:38">
      <c r="M2552" t="str" cm="1">
        <f t="array" ref="M2552">_xlfn._xlws.FILTER(SUM(H2552:L2552),SUM(H2552:L2552)&lt;&gt;0,"")</f>
        <v/>
      </c>
      <c r="AC2552" t="str">
        <f ca="1"/>
        <v/>
      </c>
      <c r="AE2552">
        <f ca="1"/>
        <v>0</v>
      </c>
      <c r="AF2552">
        <f ca="1"/>
        <v>0</v>
      </c>
      <c r="AG2552">
        <f ca="1"/>
        <v>0</v>
      </c>
      <c r="AH2552">
        <f ca="1"/>
        <v>0</v>
      </c>
      <c r="AI2552">
        <f ca="1"/>
        <v>0</v>
      </c>
      <c r="AJ2552">
        <f ca="1"/>
        <v>0</v>
      </c>
      <c r="AK2552">
        <f ca="1"/>
        <v>0</v>
      </c>
      <c r="AL2552" t="str">
        <f ca="1"/>
        <v/>
      </c>
    </row>
    <row r="2553" spans="13:38">
      <c r="M2553" t="str" cm="1">
        <f t="array" ref="M2553">_xlfn._xlws.FILTER(SUM(H2553:L2553),SUM(H2553:L2553)&lt;&gt;0,"")</f>
        <v/>
      </c>
      <c r="AC2553" t="str">
        <f ca="1"/>
        <v/>
      </c>
      <c r="AE2553">
        <f ca="1"/>
        <v>0</v>
      </c>
      <c r="AF2553">
        <f ca="1"/>
        <v>0</v>
      </c>
      <c r="AG2553">
        <f ca="1"/>
        <v>0</v>
      </c>
      <c r="AH2553">
        <f ca="1"/>
        <v>0</v>
      </c>
      <c r="AI2553">
        <f ca="1"/>
        <v>0</v>
      </c>
      <c r="AJ2553">
        <f ca="1"/>
        <v>0</v>
      </c>
      <c r="AK2553">
        <f ca="1"/>
        <v>0</v>
      </c>
      <c r="AL2553" t="str">
        <f ca="1"/>
        <v/>
      </c>
    </row>
    <row r="2554" spans="13:38">
      <c r="M2554" t="str" cm="1">
        <f t="array" ref="M2554">_xlfn._xlws.FILTER(SUM(H2554:L2554),SUM(H2554:L2554)&lt;&gt;0,"")</f>
        <v/>
      </c>
      <c r="AC2554" t="str">
        <f ca="1"/>
        <v/>
      </c>
      <c r="AE2554">
        <f ca="1"/>
        <v>0</v>
      </c>
      <c r="AF2554">
        <f ca="1"/>
        <v>0</v>
      </c>
      <c r="AG2554">
        <f ca="1"/>
        <v>0</v>
      </c>
      <c r="AH2554">
        <f ca="1"/>
        <v>0</v>
      </c>
      <c r="AI2554">
        <f ca="1"/>
        <v>0</v>
      </c>
      <c r="AJ2554">
        <f ca="1"/>
        <v>0</v>
      </c>
      <c r="AK2554">
        <f ca="1"/>
        <v>0</v>
      </c>
      <c r="AL2554" t="str">
        <f ca="1"/>
        <v/>
      </c>
    </row>
    <row r="2555" spans="13:38">
      <c r="M2555" t="str" cm="1">
        <f t="array" ref="M2555">_xlfn._xlws.FILTER(SUM(H2555:L2555),SUM(H2555:L2555)&lt;&gt;0,"")</f>
        <v/>
      </c>
      <c r="AC2555" t="str">
        <f ca="1"/>
        <v/>
      </c>
      <c r="AE2555">
        <f ca="1"/>
        <v>0</v>
      </c>
      <c r="AF2555">
        <f ca="1"/>
        <v>0</v>
      </c>
      <c r="AG2555">
        <f ca="1"/>
        <v>0</v>
      </c>
      <c r="AH2555">
        <f ca="1"/>
        <v>0</v>
      </c>
      <c r="AI2555">
        <f ca="1"/>
        <v>0</v>
      </c>
      <c r="AJ2555">
        <f ca="1"/>
        <v>0</v>
      </c>
      <c r="AK2555">
        <f ca="1"/>
        <v>0</v>
      </c>
      <c r="AL2555" t="str">
        <f ca="1"/>
        <v/>
      </c>
    </row>
    <row r="2556" spans="13:38">
      <c r="M2556" t="str" cm="1">
        <f t="array" ref="M2556">_xlfn._xlws.FILTER(SUM(H2556:L2556),SUM(H2556:L2556)&lt;&gt;0,"")</f>
        <v/>
      </c>
      <c r="AC2556" t="str">
        <f ca="1"/>
        <v/>
      </c>
      <c r="AE2556">
        <f ca="1"/>
        <v>0</v>
      </c>
      <c r="AF2556">
        <f ca="1"/>
        <v>0</v>
      </c>
      <c r="AG2556">
        <f ca="1"/>
        <v>0</v>
      </c>
      <c r="AH2556">
        <f ca="1"/>
        <v>0</v>
      </c>
      <c r="AI2556">
        <f ca="1"/>
        <v>0</v>
      </c>
      <c r="AJ2556">
        <f ca="1"/>
        <v>0</v>
      </c>
      <c r="AK2556">
        <f ca="1"/>
        <v>0</v>
      </c>
      <c r="AL2556" t="str">
        <f ca="1"/>
        <v/>
      </c>
    </row>
    <row r="2557" spans="13:38">
      <c r="M2557" t="str" cm="1">
        <f t="array" ref="M2557">_xlfn._xlws.FILTER(SUM(H2557:L2557),SUM(H2557:L2557)&lt;&gt;0,"")</f>
        <v/>
      </c>
      <c r="AC2557" t="str">
        <f ca="1"/>
        <v/>
      </c>
      <c r="AE2557">
        <f ca="1"/>
        <v>0</v>
      </c>
      <c r="AF2557">
        <f ca="1"/>
        <v>0</v>
      </c>
      <c r="AG2557">
        <f ca="1"/>
        <v>0</v>
      </c>
      <c r="AH2557">
        <f ca="1"/>
        <v>0</v>
      </c>
      <c r="AI2557">
        <f ca="1"/>
        <v>0</v>
      </c>
      <c r="AJ2557">
        <f ca="1"/>
        <v>0</v>
      </c>
      <c r="AK2557">
        <f ca="1"/>
        <v>0</v>
      </c>
      <c r="AL2557" t="str">
        <f ca="1"/>
        <v/>
      </c>
    </row>
    <row r="2558" spans="13:38">
      <c r="M2558" t="str" cm="1">
        <f t="array" ref="M2558">_xlfn._xlws.FILTER(SUM(H2558:L2558),SUM(H2558:L2558)&lt;&gt;0,"")</f>
        <v/>
      </c>
      <c r="AC2558" t="str">
        <f ca="1"/>
        <v/>
      </c>
      <c r="AE2558">
        <f ca="1"/>
        <v>0</v>
      </c>
      <c r="AF2558">
        <f ca="1"/>
        <v>0</v>
      </c>
      <c r="AG2558">
        <f ca="1"/>
        <v>0</v>
      </c>
      <c r="AH2558">
        <f ca="1"/>
        <v>0</v>
      </c>
      <c r="AI2558">
        <f ca="1"/>
        <v>0</v>
      </c>
      <c r="AJ2558">
        <f ca="1"/>
        <v>0</v>
      </c>
      <c r="AK2558">
        <f ca="1"/>
        <v>0</v>
      </c>
      <c r="AL2558" t="str">
        <f ca="1"/>
        <v/>
      </c>
    </row>
    <row r="2559" spans="13:38">
      <c r="M2559" t="str" cm="1">
        <f t="array" ref="M2559">_xlfn._xlws.FILTER(SUM(H2559:L2559),SUM(H2559:L2559)&lt;&gt;0,"")</f>
        <v/>
      </c>
      <c r="AC2559" t="str">
        <f ca="1"/>
        <v/>
      </c>
      <c r="AE2559">
        <f ca="1"/>
        <v>0</v>
      </c>
      <c r="AF2559">
        <f ca="1"/>
        <v>0</v>
      </c>
      <c r="AG2559">
        <f ca="1"/>
        <v>0</v>
      </c>
      <c r="AH2559">
        <f ca="1"/>
        <v>0</v>
      </c>
      <c r="AI2559">
        <f ca="1"/>
        <v>0</v>
      </c>
      <c r="AJ2559">
        <f ca="1"/>
        <v>0</v>
      </c>
      <c r="AK2559">
        <f ca="1"/>
        <v>0</v>
      </c>
      <c r="AL2559" t="str">
        <f ca="1"/>
        <v/>
      </c>
    </row>
    <row r="2560" spans="13:38">
      <c r="M2560" t="str" cm="1">
        <f t="array" ref="M2560">_xlfn._xlws.FILTER(SUM(H2560:L2560),SUM(H2560:L2560)&lt;&gt;0,"")</f>
        <v/>
      </c>
      <c r="AC2560" t="str">
        <f ca="1"/>
        <v/>
      </c>
      <c r="AE2560">
        <f ca="1"/>
        <v>0</v>
      </c>
      <c r="AF2560">
        <f ca="1"/>
        <v>0</v>
      </c>
      <c r="AG2560">
        <f ca="1"/>
        <v>0</v>
      </c>
      <c r="AH2560">
        <f ca="1"/>
        <v>0</v>
      </c>
      <c r="AI2560">
        <f ca="1"/>
        <v>0</v>
      </c>
      <c r="AJ2560">
        <f ca="1"/>
        <v>0</v>
      </c>
      <c r="AK2560">
        <f ca="1"/>
        <v>0</v>
      </c>
      <c r="AL2560" t="str">
        <f ca="1"/>
        <v/>
      </c>
    </row>
    <row r="2561" spans="13:38">
      <c r="M2561" t="str" cm="1">
        <f t="array" ref="M2561">_xlfn._xlws.FILTER(SUM(H2561:L2561),SUM(H2561:L2561)&lt;&gt;0,"")</f>
        <v/>
      </c>
      <c r="AC2561" t="str">
        <f ca="1"/>
        <v/>
      </c>
      <c r="AE2561">
        <f ca="1"/>
        <v>0</v>
      </c>
      <c r="AF2561">
        <f ca="1"/>
        <v>0</v>
      </c>
      <c r="AG2561">
        <f ca="1"/>
        <v>0</v>
      </c>
      <c r="AH2561">
        <f ca="1"/>
        <v>0</v>
      </c>
      <c r="AI2561">
        <f ca="1"/>
        <v>0</v>
      </c>
      <c r="AJ2561">
        <f ca="1"/>
        <v>0</v>
      </c>
      <c r="AK2561">
        <f ca="1"/>
        <v>0</v>
      </c>
      <c r="AL2561" t="str">
        <f ca="1"/>
        <v/>
      </c>
    </row>
    <row r="2562" spans="13:38">
      <c r="M2562" t="str" cm="1">
        <f t="array" ref="M2562">_xlfn._xlws.FILTER(SUM(H2562:L2562),SUM(H2562:L2562)&lt;&gt;0,"")</f>
        <v/>
      </c>
      <c r="AC2562" t="str">
        <f ca="1"/>
        <v/>
      </c>
      <c r="AE2562">
        <f ca="1"/>
        <v>0</v>
      </c>
      <c r="AF2562">
        <f ca="1"/>
        <v>0</v>
      </c>
      <c r="AG2562">
        <f ca="1"/>
        <v>0</v>
      </c>
      <c r="AH2562">
        <f ca="1"/>
        <v>0</v>
      </c>
      <c r="AI2562">
        <f ca="1"/>
        <v>0</v>
      </c>
      <c r="AJ2562">
        <f ca="1"/>
        <v>0</v>
      </c>
      <c r="AK2562">
        <f ca="1"/>
        <v>0</v>
      </c>
      <c r="AL2562" t="str">
        <f ca="1"/>
        <v/>
      </c>
    </row>
    <row r="2563" spans="13:38">
      <c r="M2563" t="str" cm="1">
        <f t="array" ref="M2563">_xlfn._xlws.FILTER(SUM(H2563:L2563),SUM(H2563:L2563)&lt;&gt;0,"")</f>
        <v/>
      </c>
      <c r="AC2563" t="str">
        <f ca="1"/>
        <v/>
      </c>
      <c r="AE2563">
        <f ca="1"/>
        <v>0</v>
      </c>
      <c r="AF2563">
        <f ca="1"/>
        <v>0</v>
      </c>
      <c r="AG2563">
        <f ca="1"/>
        <v>0</v>
      </c>
      <c r="AH2563">
        <f ca="1"/>
        <v>0</v>
      </c>
      <c r="AI2563">
        <f ca="1"/>
        <v>0</v>
      </c>
      <c r="AJ2563">
        <f ca="1"/>
        <v>0</v>
      </c>
      <c r="AK2563">
        <f ca="1"/>
        <v>0</v>
      </c>
      <c r="AL2563" t="str">
        <f ca="1"/>
        <v/>
      </c>
    </row>
    <row r="2564" spans="13:38">
      <c r="M2564" t="str" cm="1">
        <f t="array" ref="M2564">_xlfn._xlws.FILTER(SUM(H2564:L2564),SUM(H2564:L2564)&lt;&gt;0,"")</f>
        <v/>
      </c>
      <c r="AC2564" t="str">
        <f ca="1"/>
        <v/>
      </c>
      <c r="AE2564">
        <f ca="1"/>
        <v>0</v>
      </c>
      <c r="AF2564">
        <f ca="1"/>
        <v>0</v>
      </c>
      <c r="AG2564">
        <f ca="1"/>
        <v>0</v>
      </c>
      <c r="AH2564">
        <f ca="1"/>
        <v>0</v>
      </c>
      <c r="AI2564">
        <f ca="1"/>
        <v>0</v>
      </c>
      <c r="AJ2564">
        <f ca="1"/>
        <v>0</v>
      </c>
      <c r="AK2564">
        <f ca="1"/>
        <v>0</v>
      </c>
      <c r="AL2564" t="str">
        <f ca="1"/>
        <v/>
      </c>
    </row>
    <row r="2565" spans="13:38">
      <c r="M2565" t="str" cm="1">
        <f t="array" ref="M2565">_xlfn._xlws.FILTER(SUM(H2565:L2565),SUM(H2565:L2565)&lt;&gt;0,"")</f>
        <v/>
      </c>
      <c r="AC2565" t="str">
        <f ca="1"/>
        <v/>
      </c>
      <c r="AE2565">
        <f ca="1"/>
        <v>0</v>
      </c>
      <c r="AF2565">
        <f ca="1"/>
        <v>0</v>
      </c>
      <c r="AG2565">
        <f ca="1"/>
        <v>0</v>
      </c>
      <c r="AH2565">
        <f ca="1"/>
        <v>0</v>
      </c>
      <c r="AI2565">
        <f ca="1"/>
        <v>0</v>
      </c>
      <c r="AJ2565">
        <f ca="1"/>
        <v>0</v>
      </c>
      <c r="AK2565">
        <f ca="1"/>
        <v>0</v>
      </c>
      <c r="AL2565" t="str">
        <f ca="1"/>
        <v/>
      </c>
    </row>
    <row r="2566" spans="13:38">
      <c r="M2566" t="str" cm="1">
        <f t="array" ref="M2566">_xlfn._xlws.FILTER(SUM(H2566:L2566),SUM(H2566:L2566)&lt;&gt;0,"")</f>
        <v/>
      </c>
      <c r="AC2566" t="str">
        <f ca="1"/>
        <v/>
      </c>
      <c r="AE2566">
        <f ca="1"/>
        <v>0</v>
      </c>
      <c r="AF2566">
        <f ca="1"/>
        <v>0</v>
      </c>
      <c r="AG2566">
        <f ca="1"/>
        <v>0</v>
      </c>
      <c r="AH2566">
        <f ca="1"/>
        <v>0</v>
      </c>
      <c r="AI2566">
        <f ca="1"/>
        <v>0</v>
      </c>
      <c r="AJ2566">
        <f ca="1"/>
        <v>0</v>
      </c>
      <c r="AK2566">
        <f ca="1"/>
        <v>0</v>
      </c>
      <c r="AL2566" t="str">
        <f ca="1"/>
        <v/>
      </c>
    </row>
    <row r="2567" spans="13:38">
      <c r="M2567" t="str" cm="1">
        <f t="array" ref="M2567">_xlfn._xlws.FILTER(SUM(H2567:L2567),SUM(H2567:L2567)&lt;&gt;0,"")</f>
        <v/>
      </c>
      <c r="AC2567" t="str">
        <f ca="1"/>
        <v/>
      </c>
      <c r="AE2567">
        <f ca="1"/>
        <v>0</v>
      </c>
      <c r="AF2567">
        <f ca="1"/>
        <v>0</v>
      </c>
      <c r="AG2567">
        <f ca="1"/>
        <v>0</v>
      </c>
      <c r="AH2567">
        <f ca="1"/>
        <v>0</v>
      </c>
      <c r="AI2567">
        <f ca="1"/>
        <v>0</v>
      </c>
      <c r="AJ2567">
        <f ca="1"/>
        <v>0</v>
      </c>
      <c r="AK2567">
        <f ca="1"/>
        <v>0</v>
      </c>
      <c r="AL2567" t="str">
        <f ca="1"/>
        <v/>
      </c>
    </row>
    <row r="2568" spans="13:38">
      <c r="M2568" t="str" cm="1">
        <f t="array" ref="M2568">_xlfn._xlws.FILTER(SUM(H2568:L2568),SUM(H2568:L2568)&lt;&gt;0,"")</f>
        <v/>
      </c>
      <c r="AC2568" t="str">
        <f ca="1"/>
        <v/>
      </c>
      <c r="AE2568">
        <f ca="1"/>
        <v>0</v>
      </c>
      <c r="AF2568">
        <f ca="1"/>
        <v>0</v>
      </c>
      <c r="AG2568">
        <f ca="1"/>
        <v>0</v>
      </c>
      <c r="AH2568">
        <f ca="1"/>
        <v>0</v>
      </c>
      <c r="AI2568">
        <f ca="1"/>
        <v>0</v>
      </c>
      <c r="AJ2568">
        <f ca="1"/>
        <v>0</v>
      </c>
      <c r="AK2568">
        <f ca="1"/>
        <v>0</v>
      </c>
      <c r="AL2568" t="str">
        <f ca="1"/>
        <v/>
      </c>
    </row>
    <row r="2569" spans="13:38">
      <c r="M2569" t="str" cm="1">
        <f t="array" ref="M2569">_xlfn._xlws.FILTER(SUM(H2569:L2569),SUM(H2569:L2569)&lt;&gt;0,"")</f>
        <v/>
      </c>
      <c r="AC2569" t="str">
        <f ca="1"/>
        <v/>
      </c>
      <c r="AE2569">
        <f ca="1"/>
        <v>0</v>
      </c>
      <c r="AF2569">
        <f ca="1"/>
        <v>0</v>
      </c>
      <c r="AG2569">
        <f ca="1"/>
        <v>0</v>
      </c>
      <c r="AH2569">
        <f ca="1"/>
        <v>0</v>
      </c>
      <c r="AI2569">
        <f ca="1"/>
        <v>0</v>
      </c>
      <c r="AJ2569">
        <f ca="1"/>
        <v>0</v>
      </c>
      <c r="AK2569">
        <f ca="1"/>
        <v>0</v>
      </c>
      <c r="AL2569" t="str">
        <f ca="1"/>
        <v/>
      </c>
    </row>
    <row r="2570" spans="13:38">
      <c r="M2570" t="str" cm="1">
        <f t="array" ref="M2570">_xlfn._xlws.FILTER(SUM(H2570:L2570),SUM(H2570:L2570)&lt;&gt;0,"")</f>
        <v/>
      </c>
      <c r="AC2570" t="str">
        <f ca="1"/>
        <v/>
      </c>
      <c r="AE2570">
        <f ca="1"/>
        <v>0</v>
      </c>
      <c r="AF2570">
        <f ca="1"/>
        <v>0</v>
      </c>
      <c r="AG2570">
        <f ca="1"/>
        <v>0</v>
      </c>
      <c r="AH2570">
        <f ca="1"/>
        <v>0</v>
      </c>
      <c r="AI2570">
        <f ca="1"/>
        <v>0</v>
      </c>
      <c r="AJ2570">
        <f ca="1"/>
        <v>0</v>
      </c>
      <c r="AK2570">
        <f ca="1"/>
        <v>0</v>
      </c>
      <c r="AL2570" t="str">
        <f ca="1"/>
        <v/>
      </c>
    </row>
    <row r="2571" spans="13:38">
      <c r="M2571" t="str" cm="1">
        <f t="array" ref="M2571">_xlfn._xlws.FILTER(SUM(H2571:L2571),SUM(H2571:L2571)&lt;&gt;0,"")</f>
        <v/>
      </c>
      <c r="AC2571" t="str">
        <f ca="1"/>
        <v/>
      </c>
      <c r="AE2571">
        <f ca="1"/>
        <v>0</v>
      </c>
      <c r="AF2571">
        <f ca="1"/>
        <v>0</v>
      </c>
      <c r="AG2571">
        <f ca="1"/>
        <v>0</v>
      </c>
      <c r="AH2571">
        <f ca="1"/>
        <v>0</v>
      </c>
      <c r="AI2571">
        <f ca="1"/>
        <v>0</v>
      </c>
      <c r="AJ2571">
        <f ca="1"/>
        <v>0</v>
      </c>
      <c r="AK2571">
        <f ca="1"/>
        <v>0</v>
      </c>
      <c r="AL2571" t="str">
        <f ca="1"/>
        <v/>
      </c>
    </row>
    <row r="2572" spans="13:38">
      <c r="M2572" t="str" cm="1">
        <f t="array" ref="M2572">_xlfn._xlws.FILTER(SUM(H2572:L2572),SUM(H2572:L2572)&lt;&gt;0,"")</f>
        <v/>
      </c>
      <c r="AC2572" t="str">
        <f ca="1"/>
        <v/>
      </c>
      <c r="AE2572">
        <f ca="1"/>
        <v>0</v>
      </c>
      <c r="AF2572">
        <f ca="1"/>
        <v>0</v>
      </c>
      <c r="AG2572">
        <f ca="1"/>
        <v>0</v>
      </c>
      <c r="AH2572">
        <f ca="1"/>
        <v>0</v>
      </c>
      <c r="AI2572">
        <f ca="1"/>
        <v>0</v>
      </c>
      <c r="AJ2572">
        <f ca="1"/>
        <v>0</v>
      </c>
      <c r="AK2572">
        <f ca="1"/>
        <v>0</v>
      </c>
      <c r="AL2572" t="str">
        <f ca="1"/>
        <v/>
      </c>
    </row>
    <row r="2573" spans="13:38">
      <c r="M2573" t="str" cm="1">
        <f t="array" ref="M2573">_xlfn._xlws.FILTER(SUM(H2573:L2573),SUM(H2573:L2573)&lt;&gt;0,"")</f>
        <v/>
      </c>
      <c r="AC2573" t="str">
        <f ca="1"/>
        <v/>
      </c>
      <c r="AE2573">
        <f ca="1"/>
        <v>0</v>
      </c>
      <c r="AF2573">
        <f ca="1"/>
        <v>0</v>
      </c>
      <c r="AG2573">
        <f ca="1"/>
        <v>0</v>
      </c>
      <c r="AH2573">
        <f ca="1"/>
        <v>0</v>
      </c>
      <c r="AI2573">
        <f ca="1"/>
        <v>0</v>
      </c>
      <c r="AJ2573">
        <f ca="1"/>
        <v>0</v>
      </c>
      <c r="AK2573">
        <f ca="1"/>
        <v>0</v>
      </c>
      <c r="AL2573" t="str">
        <f ca="1"/>
        <v/>
      </c>
    </row>
    <row r="2574" spans="13:38">
      <c r="M2574" t="str" cm="1">
        <f t="array" ref="M2574">_xlfn._xlws.FILTER(SUM(H2574:L2574),SUM(H2574:L2574)&lt;&gt;0,"")</f>
        <v/>
      </c>
      <c r="AC2574" t="str">
        <f ca="1"/>
        <v/>
      </c>
      <c r="AE2574">
        <f ca="1"/>
        <v>0</v>
      </c>
      <c r="AF2574">
        <f ca="1"/>
        <v>0</v>
      </c>
      <c r="AG2574">
        <f ca="1"/>
        <v>0</v>
      </c>
      <c r="AH2574">
        <f ca="1"/>
        <v>0</v>
      </c>
      <c r="AI2574">
        <f ca="1"/>
        <v>0</v>
      </c>
      <c r="AJ2574">
        <f ca="1"/>
        <v>0</v>
      </c>
      <c r="AK2574">
        <f ca="1"/>
        <v>0</v>
      </c>
      <c r="AL2574" t="str">
        <f ca="1"/>
        <v/>
      </c>
    </row>
    <row r="2575" spans="13:38">
      <c r="M2575" t="str" cm="1">
        <f t="array" ref="M2575">_xlfn._xlws.FILTER(SUM(H2575:L2575),SUM(H2575:L2575)&lt;&gt;0,"")</f>
        <v/>
      </c>
      <c r="AC2575" t="str">
        <f ca="1"/>
        <v/>
      </c>
      <c r="AE2575">
        <f ca="1"/>
        <v>0</v>
      </c>
      <c r="AF2575">
        <f ca="1"/>
        <v>0</v>
      </c>
      <c r="AG2575">
        <f ca="1"/>
        <v>0</v>
      </c>
      <c r="AH2575">
        <f ca="1"/>
        <v>0</v>
      </c>
      <c r="AI2575">
        <f ca="1"/>
        <v>0</v>
      </c>
      <c r="AJ2575">
        <f ca="1"/>
        <v>0</v>
      </c>
      <c r="AK2575">
        <f ca="1"/>
        <v>0</v>
      </c>
      <c r="AL2575" t="str">
        <f ca="1"/>
        <v/>
      </c>
    </row>
    <row r="2576" spans="13:38">
      <c r="M2576" t="str" cm="1">
        <f t="array" ref="M2576">_xlfn._xlws.FILTER(SUM(H2576:L2576),SUM(H2576:L2576)&lt;&gt;0,"")</f>
        <v/>
      </c>
      <c r="AC2576" t="str">
        <f ca="1"/>
        <v/>
      </c>
      <c r="AE2576">
        <f ca="1"/>
        <v>0</v>
      </c>
      <c r="AF2576">
        <f ca="1"/>
        <v>0</v>
      </c>
      <c r="AG2576">
        <f ca="1"/>
        <v>0</v>
      </c>
      <c r="AH2576">
        <f ca="1"/>
        <v>0</v>
      </c>
      <c r="AI2576">
        <f ca="1"/>
        <v>0</v>
      </c>
      <c r="AJ2576">
        <f ca="1"/>
        <v>0</v>
      </c>
      <c r="AK2576">
        <f ca="1"/>
        <v>0</v>
      </c>
      <c r="AL2576" t="str">
        <f ca="1"/>
        <v/>
      </c>
    </row>
    <row r="2577" spans="13:38">
      <c r="M2577" t="str" cm="1">
        <f t="array" ref="M2577">_xlfn._xlws.FILTER(SUM(H2577:L2577),SUM(H2577:L2577)&lt;&gt;0,"")</f>
        <v/>
      </c>
      <c r="AC2577" t="str">
        <f ca="1"/>
        <v/>
      </c>
      <c r="AE2577">
        <f ca="1"/>
        <v>0</v>
      </c>
      <c r="AF2577">
        <f ca="1"/>
        <v>0</v>
      </c>
      <c r="AG2577">
        <f ca="1"/>
        <v>0</v>
      </c>
      <c r="AH2577">
        <f ca="1"/>
        <v>0</v>
      </c>
      <c r="AI2577">
        <f ca="1"/>
        <v>0</v>
      </c>
      <c r="AJ2577">
        <f ca="1"/>
        <v>0</v>
      </c>
      <c r="AK2577">
        <f ca="1"/>
        <v>0</v>
      </c>
      <c r="AL2577" t="str">
        <f ca="1"/>
        <v/>
      </c>
    </row>
    <row r="2578" spans="13:38">
      <c r="M2578" t="str" cm="1">
        <f t="array" ref="M2578">_xlfn._xlws.FILTER(SUM(H2578:L2578),SUM(H2578:L2578)&lt;&gt;0,"")</f>
        <v/>
      </c>
      <c r="AC2578" t="str">
        <f ca="1"/>
        <v/>
      </c>
      <c r="AE2578">
        <f ca="1"/>
        <v>0</v>
      </c>
      <c r="AF2578">
        <f ca="1"/>
        <v>0</v>
      </c>
      <c r="AG2578">
        <f ca="1"/>
        <v>0</v>
      </c>
      <c r="AH2578">
        <f ca="1"/>
        <v>0</v>
      </c>
      <c r="AI2578">
        <f ca="1"/>
        <v>0</v>
      </c>
      <c r="AJ2578">
        <f ca="1"/>
        <v>0</v>
      </c>
      <c r="AK2578">
        <f ca="1"/>
        <v>0</v>
      </c>
      <c r="AL2578" t="str">
        <f ca="1"/>
        <v/>
      </c>
    </row>
    <row r="2579" spans="13:38">
      <c r="M2579" t="str" cm="1">
        <f t="array" ref="M2579">_xlfn._xlws.FILTER(SUM(H2579:L2579),SUM(H2579:L2579)&lt;&gt;0,"")</f>
        <v/>
      </c>
      <c r="AC2579" t="str">
        <f ca="1"/>
        <v/>
      </c>
      <c r="AE2579">
        <f ca="1"/>
        <v>0</v>
      </c>
      <c r="AF2579">
        <f ca="1"/>
        <v>0</v>
      </c>
      <c r="AG2579">
        <f ca="1"/>
        <v>0</v>
      </c>
      <c r="AH2579">
        <f ca="1"/>
        <v>0</v>
      </c>
      <c r="AI2579">
        <f ca="1"/>
        <v>0</v>
      </c>
      <c r="AJ2579">
        <f ca="1"/>
        <v>0</v>
      </c>
      <c r="AK2579">
        <f ca="1"/>
        <v>0</v>
      </c>
      <c r="AL2579" t="str">
        <f ca="1"/>
        <v/>
      </c>
    </row>
    <row r="2580" spans="13:38">
      <c r="M2580" t="str" cm="1">
        <f t="array" ref="M2580">_xlfn._xlws.FILTER(SUM(H2580:L2580),SUM(H2580:L2580)&lt;&gt;0,"")</f>
        <v/>
      </c>
      <c r="AC2580" t="str">
        <f ca="1"/>
        <v/>
      </c>
      <c r="AE2580">
        <f ca="1"/>
        <v>0</v>
      </c>
      <c r="AF2580">
        <f ca="1"/>
        <v>0</v>
      </c>
      <c r="AG2580">
        <f ca="1"/>
        <v>0</v>
      </c>
      <c r="AH2580">
        <f ca="1"/>
        <v>0</v>
      </c>
      <c r="AI2580">
        <f ca="1"/>
        <v>0</v>
      </c>
      <c r="AJ2580">
        <f ca="1"/>
        <v>0</v>
      </c>
      <c r="AK2580">
        <f ca="1"/>
        <v>0</v>
      </c>
      <c r="AL2580" t="str">
        <f ca="1"/>
        <v/>
      </c>
    </row>
    <row r="2581" spans="13:38">
      <c r="M2581" t="str" cm="1">
        <f t="array" ref="M2581">_xlfn._xlws.FILTER(SUM(H2581:L2581),SUM(H2581:L2581)&lt;&gt;0,"")</f>
        <v/>
      </c>
      <c r="AC2581" t="str">
        <f ca="1"/>
        <v/>
      </c>
      <c r="AE2581">
        <f ca="1"/>
        <v>0</v>
      </c>
      <c r="AF2581">
        <f ca="1"/>
        <v>0</v>
      </c>
      <c r="AG2581">
        <f ca="1"/>
        <v>0</v>
      </c>
      <c r="AH2581">
        <f ca="1"/>
        <v>0</v>
      </c>
      <c r="AI2581">
        <f ca="1"/>
        <v>0</v>
      </c>
      <c r="AJ2581">
        <f ca="1"/>
        <v>0</v>
      </c>
      <c r="AK2581">
        <f ca="1"/>
        <v>0</v>
      </c>
      <c r="AL2581" t="str">
        <f ca="1"/>
        <v/>
      </c>
    </row>
    <row r="2582" spans="13:38">
      <c r="M2582" t="str" cm="1">
        <f t="array" ref="M2582">_xlfn._xlws.FILTER(SUM(H2582:L2582),SUM(H2582:L2582)&lt;&gt;0,"")</f>
        <v/>
      </c>
      <c r="AC2582" t="str">
        <f ca="1"/>
        <v/>
      </c>
      <c r="AE2582">
        <f ca="1"/>
        <v>0</v>
      </c>
      <c r="AF2582">
        <f ca="1"/>
        <v>0</v>
      </c>
      <c r="AG2582">
        <f ca="1"/>
        <v>0</v>
      </c>
      <c r="AH2582">
        <f ca="1"/>
        <v>0</v>
      </c>
      <c r="AI2582">
        <f ca="1"/>
        <v>0</v>
      </c>
      <c r="AJ2582">
        <f ca="1"/>
        <v>0</v>
      </c>
      <c r="AK2582">
        <f ca="1"/>
        <v>0</v>
      </c>
      <c r="AL2582" t="str">
        <f ca="1"/>
        <v/>
      </c>
    </row>
    <row r="2583" spans="13:38">
      <c r="M2583" t="str" cm="1">
        <f t="array" ref="M2583">_xlfn._xlws.FILTER(SUM(H2583:L2583),SUM(H2583:L2583)&lt;&gt;0,"")</f>
        <v/>
      </c>
      <c r="AC2583" t="str">
        <f ca="1"/>
        <v/>
      </c>
      <c r="AE2583">
        <f ca="1"/>
        <v>0</v>
      </c>
      <c r="AF2583">
        <f ca="1"/>
        <v>0</v>
      </c>
      <c r="AG2583">
        <f ca="1"/>
        <v>0</v>
      </c>
      <c r="AH2583">
        <f ca="1"/>
        <v>0</v>
      </c>
      <c r="AI2583">
        <f ca="1"/>
        <v>0</v>
      </c>
      <c r="AJ2583">
        <f ca="1"/>
        <v>0</v>
      </c>
      <c r="AK2583">
        <f ca="1"/>
        <v>0</v>
      </c>
      <c r="AL2583" t="str">
        <f ca="1"/>
        <v/>
      </c>
    </row>
    <row r="2584" spans="13:38">
      <c r="M2584" t="str" cm="1">
        <f t="array" ref="M2584">_xlfn._xlws.FILTER(SUM(H2584:L2584),SUM(H2584:L2584)&lt;&gt;0,"")</f>
        <v/>
      </c>
      <c r="AC2584" t="str">
        <f ca="1"/>
        <v/>
      </c>
      <c r="AE2584">
        <f ca="1"/>
        <v>0</v>
      </c>
      <c r="AF2584">
        <f ca="1"/>
        <v>0</v>
      </c>
      <c r="AG2584">
        <f ca="1"/>
        <v>0</v>
      </c>
      <c r="AH2584">
        <f ca="1"/>
        <v>0</v>
      </c>
      <c r="AI2584">
        <f ca="1"/>
        <v>0</v>
      </c>
      <c r="AJ2584">
        <f ca="1"/>
        <v>0</v>
      </c>
      <c r="AK2584">
        <f ca="1"/>
        <v>0</v>
      </c>
      <c r="AL2584" t="str">
        <f ca="1"/>
        <v/>
      </c>
    </row>
    <row r="2585" spans="13:38">
      <c r="M2585" t="str" cm="1">
        <f t="array" ref="M2585">_xlfn._xlws.FILTER(SUM(H2585:L2585),SUM(H2585:L2585)&lt;&gt;0,"")</f>
        <v/>
      </c>
      <c r="AC2585" t="str">
        <f ca="1"/>
        <v/>
      </c>
      <c r="AE2585">
        <f ca="1"/>
        <v>0</v>
      </c>
      <c r="AF2585">
        <f ca="1"/>
        <v>0</v>
      </c>
      <c r="AG2585">
        <f ca="1"/>
        <v>0</v>
      </c>
      <c r="AH2585">
        <f ca="1"/>
        <v>0</v>
      </c>
      <c r="AI2585">
        <f ca="1"/>
        <v>0</v>
      </c>
      <c r="AJ2585">
        <f ca="1"/>
        <v>0</v>
      </c>
      <c r="AK2585">
        <f ca="1"/>
        <v>0</v>
      </c>
      <c r="AL2585" t="str">
        <f ca="1"/>
        <v/>
      </c>
    </row>
    <row r="2586" spans="13:38">
      <c r="M2586" t="str" cm="1">
        <f t="array" ref="M2586">_xlfn._xlws.FILTER(SUM(H2586:L2586),SUM(H2586:L2586)&lt;&gt;0,"")</f>
        <v/>
      </c>
      <c r="AC2586" t="str">
        <f ca="1"/>
        <v/>
      </c>
      <c r="AE2586">
        <f ca="1"/>
        <v>0</v>
      </c>
      <c r="AF2586">
        <f ca="1"/>
        <v>0</v>
      </c>
      <c r="AG2586">
        <f ca="1"/>
        <v>0</v>
      </c>
      <c r="AH2586">
        <f ca="1"/>
        <v>0</v>
      </c>
      <c r="AI2586">
        <f ca="1"/>
        <v>0</v>
      </c>
      <c r="AJ2586">
        <f ca="1"/>
        <v>0</v>
      </c>
      <c r="AK2586">
        <f ca="1"/>
        <v>0</v>
      </c>
      <c r="AL2586" t="str">
        <f ca="1"/>
        <v/>
      </c>
    </row>
    <row r="2587" spans="13:38">
      <c r="M2587" t="str" cm="1">
        <f t="array" ref="M2587">_xlfn._xlws.FILTER(SUM(H2587:L2587),SUM(H2587:L2587)&lt;&gt;0,"")</f>
        <v/>
      </c>
      <c r="AC2587" t="str">
        <f ca="1"/>
        <v/>
      </c>
      <c r="AE2587">
        <f ca="1"/>
        <v>0</v>
      </c>
      <c r="AF2587">
        <f ca="1"/>
        <v>0</v>
      </c>
      <c r="AG2587">
        <f ca="1"/>
        <v>0</v>
      </c>
      <c r="AH2587">
        <f ca="1"/>
        <v>0</v>
      </c>
      <c r="AI2587">
        <f ca="1"/>
        <v>0</v>
      </c>
      <c r="AJ2587">
        <f ca="1"/>
        <v>0</v>
      </c>
      <c r="AK2587">
        <f ca="1"/>
        <v>0</v>
      </c>
      <c r="AL2587" t="str">
        <f ca="1"/>
        <v/>
      </c>
    </row>
    <row r="2588" spans="13:38">
      <c r="M2588" t="str" cm="1">
        <f t="array" ref="M2588">_xlfn._xlws.FILTER(SUM(H2588:L2588),SUM(H2588:L2588)&lt;&gt;0,"")</f>
        <v/>
      </c>
      <c r="AC2588" t="str">
        <f ca="1"/>
        <v/>
      </c>
      <c r="AE2588">
        <f ca="1"/>
        <v>0</v>
      </c>
      <c r="AF2588">
        <f ca="1"/>
        <v>0</v>
      </c>
      <c r="AG2588">
        <f ca="1"/>
        <v>0</v>
      </c>
      <c r="AH2588">
        <f ca="1"/>
        <v>0</v>
      </c>
      <c r="AI2588">
        <f ca="1"/>
        <v>0</v>
      </c>
      <c r="AJ2588">
        <f ca="1"/>
        <v>0</v>
      </c>
      <c r="AK2588">
        <f ca="1"/>
        <v>0</v>
      </c>
      <c r="AL2588" t="str">
        <f ca="1"/>
        <v/>
      </c>
    </row>
    <row r="2589" spans="13:38">
      <c r="M2589" t="str" cm="1">
        <f t="array" ref="M2589">_xlfn._xlws.FILTER(SUM(H2589:L2589),SUM(H2589:L2589)&lt;&gt;0,"")</f>
        <v/>
      </c>
      <c r="AC2589" t="str">
        <f ca="1"/>
        <v/>
      </c>
      <c r="AE2589">
        <f ca="1"/>
        <v>0</v>
      </c>
      <c r="AF2589">
        <f ca="1"/>
        <v>0</v>
      </c>
      <c r="AG2589">
        <f ca="1"/>
        <v>0</v>
      </c>
      <c r="AH2589">
        <f ca="1"/>
        <v>0</v>
      </c>
      <c r="AI2589">
        <f ca="1"/>
        <v>0</v>
      </c>
      <c r="AJ2589">
        <f ca="1"/>
        <v>0</v>
      </c>
      <c r="AK2589">
        <f ca="1"/>
        <v>0</v>
      </c>
      <c r="AL2589" t="str">
        <f ca="1"/>
        <v/>
      </c>
    </row>
    <row r="2590" spans="13:38">
      <c r="M2590" t="str" cm="1">
        <f t="array" ref="M2590">_xlfn._xlws.FILTER(SUM(H2590:L2590),SUM(H2590:L2590)&lt;&gt;0,"")</f>
        <v/>
      </c>
      <c r="AC2590" t="str">
        <f ca="1"/>
        <v/>
      </c>
      <c r="AE2590">
        <f ca="1"/>
        <v>0</v>
      </c>
      <c r="AF2590">
        <f ca="1"/>
        <v>0</v>
      </c>
      <c r="AG2590">
        <f ca="1"/>
        <v>0</v>
      </c>
      <c r="AH2590">
        <f ca="1"/>
        <v>0</v>
      </c>
      <c r="AI2590">
        <f ca="1"/>
        <v>0</v>
      </c>
      <c r="AJ2590">
        <f ca="1"/>
        <v>0</v>
      </c>
      <c r="AK2590">
        <f ca="1"/>
        <v>0</v>
      </c>
      <c r="AL2590" t="str">
        <f ca="1"/>
        <v/>
      </c>
    </row>
    <row r="2591" spans="13:38">
      <c r="M2591" t="str" cm="1">
        <f t="array" ref="M2591">_xlfn._xlws.FILTER(SUM(H2591:L2591),SUM(H2591:L2591)&lt;&gt;0,"")</f>
        <v/>
      </c>
      <c r="AC2591" t="str">
        <f ca="1"/>
        <v/>
      </c>
      <c r="AE2591">
        <f ca="1"/>
        <v>0</v>
      </c>
      <c r="AF2591">
        <f ca="1"/>
        <v>0</v>
      </c>
      <c r="AG2591">
        <f ca="1"/>
        <v>0</v>
      </c>
      <c r="AH2591">
        <f ca="1"/>
        <v>0</v>
      </c>
      <c r="AI2591">
        <f ca="1"/>
        <v>0</v>
      </c>
      <c r="AJ2591">
        <f ca="1"/>
        <v>0</v>
      </c>
      <c r="AK2591">
        <f ca="1"/>
        <v>0</v>
      </c>
      <c r="AL2591" t="str">
        <f ca="1"/>
        <v/>
      </c>
    </row>
    <row r="2592" spans="13:38">
      <c r="M2592" t="str" cm="1">
        <f t="array" ref="M2592">_xlfn._xlws.FILTER(SUM(H2592:L2592),SUM(H2592:L2592)&lt;&gt;0,"")</f>
        <v/>
      </c>
      <c r="AC2592" t="str">
        <f ca="1"/>
        <v/>
      </c>
      <c r="AE2592">
        <f ca="1"/>
        <v>0</v>
      </c>
      <c r="AF2592">
        <f ca="1"/>
        <v>0</v>
      </c>
      <c r="AG2592">
        <f ca="1"/>
        <v>0</v>
      </c>
      <c r="AH2592">
        <f ca="1"/>
        <v>0</v>
      </c>
      <c r="AI2592">
        <f ca="1"/>
        <v>0</v>
      </c>
      <c r="AJ2592">
        <f ca="1"/>
        <v>0</v>
      </c>
      <c r="AK2592">
        <f ca="1"/>
        <v>0</v>
      </c>
      <c r="AL2592" t="str">
        <f ca="1"/>
        <v/>
      </c>
    </row>
    <row r="2593" spans="13:38">
      <c r="M2593" t="str" cm="1">
        <f t="array" ref="M2593">_xlfn._xlws.FILTER(SUM(H2593:L2593),SUM(H2593:L2593)&lt;&gt;0,"")</f>
        <v/>
      </c>
      <c r="AC2593" t="str">
        <f ca="1"/>
        <v/>
      </c>
      <c r="AE2593">
        <f ca="1"/>
        <v>0</v>
      </c>
      <c r="AF2593">
        <f ca="1"/>
        <v>0</v>
      </c>
      <c r="AG2593">
        <f ca="1"/>
        <v>0</v>
      </c>
      <c r="AH2593">
        <f ca="1"/>
        <v>0</v>
      </c>
      <c r="AI2593">
        <f ca="1"/>
        <v>0</v>
      </c>
      <c r="AJ2593">
        <f ca="1"/>
        <v>0</v>
      </c>
      <c r="AK2593">
        <f ca="1"/>
        <v>0</v>
      </c>
      <c r="AL2593" t="str">
        <f ca="1"/>
        <v/>
      </c>
    </row>
    <row r="2594" spans="13:38">
      <c r="M2594" t="str" cm="1">
        <f t="array" ref="M2594">_xlfn._xlws.FILTER(SUM(H2594:L2594),SUM(H2594:L2594)&lt;&gt;0,"")</f>
        <v/>
      </c>
      <c r="AC2594" t="str">
        <f ca="1"/>
        <v/>
      </c>
      <c r="AE2594">
        <f ca="1"/>
        <v>0</v>
      </c>
      <c r="AF2594">
        <f ca="1"/>
        <v>0</v>
      </c>
      <c r="AG2594">
        <f ca="1"/>
        <v>0</v>
      </c>
      <c r="AH2594">
        <f ca="1"/>
        <v>0</v>
      </c>
      <c r="AI2594">
        <f ca="1"/>
        <v>0</v>
      </c>
      <c r="AJ2594">
        <f ca="1"/>
        <v>0</v>
      </c>
      <c r="AK2594">
        <f ca="1"/>
        <v>0</v>
      </c>
      <c r="AL2594" t="str">
        <f ca="1"/>
        <v/>
      </c>
    </row>
    <row r="2595" spans="13:38">
      <c r="M2595" t="str" cm="1">
        <f t="array" ref="M2595">_xlfn._xlws.FILTER(SUM(H2595:L2595),SUM(H2595:L2595)&lt;&gt;0,"")</f>
        <v/>
      </c>
      <c r="AC2595" t="str">
        <f ca="1"/>
        <v/>
      </c>
      <c r="AE2595">
        <f ca="1"/>
        <v>0</v>
      </c>
      <c r="AF2595">
        <f ca="1"/>
        <v>0</v>
      </c>
      <c r="AG2595">
        <f ca="1"/>
        <v>0</v>
      </c>
      <c r="AH2595">
        <f ca="1"/>
        <v>0</v>
      </c>
      <c r="AI2595">
        <f ca="1"/>
        <v>0</v>
      </c>
      <c r="AJ2595">
        <f ca="1"/>
        <v>0</v>
      </c>
      <c r="AK2595">
        <f ca="1"/>
        <v>0</v>
      </c>
      <c r="AL2595" t="str">
        <f ca="1"/>
        <v/>
      </c>
    </row>
    <row r="2596" spans="13:38">
      <c r="M2596" t="str" cm="1">
        <f t="array" ref="M2596">_xlfn._xlws.FILTER(SUM(H2596:L2596),SUM(H2596:L2596)&lt;&gt;0,"")</f>
        <v/>
      </c>
      <c r="AC2596" t="str">
        <f ca="1"/>
        <v/>
      </c>
      <c r="AE2596">
        <f ca="1"/>
        <v>0</v>
      </c>
      <c r="AF2596">
        <f ca="1"/>
        <v>0</v>
      </c>
      <c r="AG2596">
        <f ca="1"/>
        <v>0</v>
      </c>
      <c r="AH2596">
        <f ca="1"/>
        <v>0</v>
      </c>
      <c r="AI2596">
        <f ca="1"/>
        <v>0</v>
      </c>
      <c r="AJ2596">
        <f ca="1"/>
        <v>0</v>
      </c>
      <c r="AK2596">
        <f ca="1"/>
        <v>0</v>
      </c>
      <c r="AL2596" t="str">
        <f ca="1"/>
        <v/>
      </c>
    </row>
    <row r="2597" spans="13:38">
      <c r="M2597" t="str" cm="1">
        <f t="array" ref="M2597">_xlfn._xlws.FILTER(SUM(H2597:L2597),SUM(H2597:L2597)&lt;&gt;0,"")</f>
        <v/>
      </c>
      <c r="AC2597" t="str">
        <f ca="1"/>
        <v/>
      </c>
      <c r="AE2597">
        <f ca="1"/>
        <v>0</v>
      </c>
      <c r="AF2597">
        <f ca="1"/>
        <v>0</v>
      </c>
      <c r="AG2597">
        <f ca="1"/>
        <v>0</v>
      </c>
      <c r="AH2597">
        <f ca="1"/>
        <v>0</v>
      </c>
      <c r="AI2597">
        <f ca="1"/>
        <v>0</v>
      </c>
      <c r="AJ2597">
        <f ca="1"/>
        <v>0</v>
      </c>
      <c r="AK2597">
        <f ca="1"/>
        <v>0</v>
      </c>
      <c r="AL2597" t="str">
        <f ca="1"/>
        <v/>
      </c>
    </row>
    <row r="2598" spans="13:38">
      <c r="M2598" t="str" cm="1">
        <f t="array" ref="M2598">_xlfn._xlws.FILTER(SUM(H2598:L2598),SUM(H2598:L2598)&lt;&gt;0,"")</f>
        <v/>
      </c>
      <c r="AC2598" t="str">
        <f ca="1"/>
        <v/>
      </c>
      <c r="AE2598">
        <f ca="1"/>
        <v>0</v>
      </c>
      <c r="AF2598">
        <f ca="1"/>
        <v>0</v>
      </c>
      <c r="AG2598">
        <f ca="1"/>
        <v>0</v>
      </c>
      <c r="AH2598">
        <f ca="1"/>
        <v>0</v>
      </c>
      <c r="AI2598">
        <f ca="1"/>
        <v>0</v>
      </c>
      <c r="AJ2598">
        <f ca="1"/>
        <v>0</v>
      </c>
      <c r="AK2598">
        <f ca="1"/>
        <v>0</v>
      </c>
      <c r="AL2598" t="str">
        <f ca="1"/>
        <v/>
      </c>
    </row>
    <row r="2599" spans="13:38">
      <c r="M2599" t="str" cm="1">
        <f t="array" ref="M2599">_xlfn._xlws.FILTER(SUM(H2599:L2599),SUM(H2599:L2599)&lt;&gt;0,"")</f>
        <v/>
      </c>
      <c r="AC2599" t="str">
        <f ca="1"/>
        <v/>
      </c>
      <c r="AE2599">
        <f ca="1"/>
        <v>0</v>
      </c>
      <c r="AF2599">
        <f ca="1"/>
        <v>0</v>
      </c>
      <c r="AG2599">
        <f ca="1"/>
        <v>0</v>
      </c>
      <c r="AH2599">
        <f ca="1"/>
        <v>0</v>
      </c>
      <c r="AI2599">
        <f ca="1"/>
        <v>0</v>
      </c>
      <c r="AJ2599">
        <f ca="1"/>
        <v>0</v>
      </c>
      <c r="AK2599">
        <f ca="1"/>
        <v>0</v>
      </c>
      <c r="AL2599" t="str">
        <f ca="1"/>
        <v/>
      </c>
    </row>
    <row r="2600" spans="13:38">
      <c r="M2600" t="str" cm="1">
        <f t="array" ref="M2600">_xlfn._xlws.FILTER(SUM(H2600:L2600),SUM(H2600:L2600)&lt;&gt;0,"")</f>
        <v/>
      </c>
      <c r="AC2600" t="str">
        <f ca="1"/>
        <v/>
      </c>
      <c r="AE2600">
        <f ca="1"/>
        <v>0</v>
      </c>
      <c r="AF2600">
        <f ca="1"/>
        <v>0</v>
      </c>
      <c r="AG2600">
        <f ca="1"/>
        <v>0</v>
      </c>
      <c r="AH2600">
        <f ca="1"/>
        <v>0</v>
      </c>
      <c r="AI2600">
        <f ca="1"/>
        <v>0</v>
      </c>
      <c r="AJ2600">
        <f ca="1"/>
        <v>0</v>
      </c>
      <c r="AK2600">
        <f ca="1"/>
        <v>0</v>
      </c>
      <c r="AL2600" t="str">
        <f ca="1"/>
        <v/>
      </c>
    </row>
    <row r="2601" spans="13:38">
      <c r="M2601" t="str" cm="1">
        <f t="array" ref="M2601">_xlfn._xlws.FILTER(SUM(H2601:L2601),SUM(H2601:L2601)&lt;&gt;0,"")</f>
        <v/>
      </c>
      <c r="AC2601" t="str">
        <f ca="1"/>
        <v/>
      </c>
      <c r="AE2601">
        <f ca="1"/>
        <v>0</v>
      </c>
      <c r="AF2601">
        <f ca="1"/>
        <v>0</v>
      </c>
      <c r="AG2601">
        <f ca="1"/>
        <v>0</v>
      </c>
      <c r="AH2601">
        <f ca="1"/>
        <v>0</v>
      </c>
      <c r="AI2601">
        <f ca="1"/>
        <v>0</v>
      </c>
      <c r="AJ2601">
        <f ca="1"/>
        <v>0</v>
      </c>
      <c r="AK2601">
        <f ca="1"/>
        <v>0</v>
      </c>
      <c r="AL2601" t="str">
        <f ca="1"/>
        <v/>
      </c>
    </row>
    <row r="2602" spans="13:38">
      <c r="M2602" t="str" cm="1">
        <f t="array" ref="M2602">_xlfn._xlws.FILTER(SUM(H2602:L2602),SUM(H2602:L2602)&lt;&gt;0,"")</f>
        <v/>
      </c>
      <c r="AC2602" t="str">
        <f ca="1"/>
        <v/>
      </c>
      <c r="AE2602">
        <f ca="1"/>
        <v>0</v>
      </c>
      <c r="AF2602">
        <f ca="1"/>
        <v>0</v>
      </c>
      <c r="AG2602">
        <f ca="1"/>
        <v>0</v>
      </c>
      <c r="AH2602">
        <f ca="1"/>
        <v>0</v>
      </c>
      <c r="AI2602">
        <f ca="1"/>
        <v>0</v>
      </c>
      <c r="AJ2602">
        <f ca="1"/>
        <v>0</v>
      </c>
      <c r="AK2602">
        <f ca="1"/>
        <v>0</v>
      </c>
      <c r="AL2602" t="str">
        <f ca="1"/>
        <v/>
      </c>
    </row>
    <row r="2603" spans="13:38">
      <c r="M2603" t="str" cm="1">
        <f t="array" ref="M2603">_xlfn._xlws.FILTER(SUM(H2603:L2603),SUM(H2603:L2603)&lt;&gt;0,"")</f>
        <v/>
      </c>
      <c r="AC2603" t="str">
        <f ca="1"/>
        <v/>
      </c>
      <c r="AE2603">
        <f ca="1"/>
        <v>0</v>
      </c>
      <c r="AF2603">
        <f ca="1"/>
        <v>0</v>
      </c>
      <c r="AG2603">
        <f ca="1"/>
        <v>0</v>
      </c>
      <c r="AH2603">
        <f ca="1"/>
        <v>0</v>
      </c>
      <c r="AI2603">
        <f ca="1"/>
        <v>0</v>
      </c>
      <c r="AJ2603">
        <f ca="1"/>
        <v>0</v>
      </c>
      <c r="AK2603">
        <f ca="1"/>
        <v>0</v>
      </c>
      <c r="AL2603" t="str">
        <f ca="1"/>
        <v/>
      </c>
    </row>
    <row r="2604" spans="13:38">
      <c r="M2604" t="str" cm="1">
        <f t="array" ref="M2604">_xlfn._xlws.FILTER(SUM(H2604:L2604),SUM(H2604:L2604)&lt;&gt;0,"")</f>
        <v/>
      </c>
      <c r="AC2604" t="str">
        <f ca="1"/>
        <v/>
      </c>
      <c r="AE2604">
        <f ca="1"/>
        <v>0</v>
      </c>
      <c r="AF2604">
        <f ca="1"/>
        <v>0</v>
      </c>
      <c r="AG2604">
        <f ca="1"/>
        <v>0</v>
      </c>
      <c r="AH2604">
        <f ca="1"/>
        <v>0</v>
      </c>
      <c r="AI2604">
        <f ca="1"/>
        <v>0</v>
      </c>
      <c r="AJ2604">
        <f ca="1"/>
        <v>0</v>
      </c>
      <c r="AK2604">
        <f ca="1"/>
        <v>0</v>
      </c>
      <c r="AL2604" t="str">
        <f ca="1"/>
        <v/>
      </c>
    </row>
    <row r="2605" spans="13:38">
      <c r="M2605" t="str" cm="1">
        <f t="array" ref="M2605">_xlfn._xlws.FILTER(SUM(H2605:L2605),SUM(H2605:L2605)&lt;&gt;0,"")</f>
        <v/>
      </c>
      <c r="AC2605" t="str">
        <f ca="1"/>
        <v/>
      </c>
      <c r="AE2605">
        <f ca="1"/>
        <v>0</v>
      </c>
      <c r="AF2605">
        <f ca="1"/>
        <v>0</v>
      </c>
      <c r="AG2605">
        <f ca="1"/>
        <v>0</v>
      </c>
      <c r="AH2605">
        <f ca="1"/>
        <v>0</v>
      </c>
      <c r="AI2605">
        <f ca="1"/>
        <v>0</v>
      </c>
      <c r="AJ2605">
        <f ca="1"/>
        <v>0</v>
      </c>
      <c r="AK2605">
        <f ca="1"/>
        <v>0</v>
      </c>
      <c r="AL2605" t="str">
        <f ca="1"/>
        <v/>
      </c>
    </row>
    <row r="2606" spans="13:38">
      <c r="M2606" t="str" cm="1">
        <f t="array" ref="M2606">_xlfn._xlws.FILTER(SUM(H2606:L2606),SUM(H2606:L2606)&lt;&gt;0,"")</f>
        <v/>
      </c>
      <c r="AC2606" t="str">
        <f ca="1"/>
        <v/>
      </c>
      <c r="AE2606">
        <f ca="1"/>
        <v>0</v>
      </c>
      <c r="AF2606">
        <f ca="1"/>
        <v>0</v>
      </c>
      <c r="AG2606">
        <f ca="1"/>
        <v>0</v>
      </c>
      <c r="AH2606">
        <f ca="1"/>
        <v>0</v>
      </c>
      <c r="AI2606">
        <f ca="1"/>
        <v>0</v>
      </c>
      <c r="AJ2606">
        <f ca="1"/>
        <v>0</v>
      </c>
      <c r="AK2606">
        <f ca="1"/>
        <v>0</v>
      </c>
      <c r="AL2606" t="str">
        <f ca="1"/>
        <v/>
      </c>
    </row>
    <row r="2607" spans="13:38">
      <c r="M2607" t="str" cm="1">
        <f t="array" ref="M2607">_xlfn._xlws.FILTER(SUM(H2607:L2607),SUM(H2607:L2607)&lt;&gt;0,"")</f>
        <v/>
      </c>
      <c r="AC2607" t="str">
        <f ca="1"/>
        <v/>
      </c>
      <c r="AE2607">
        <f ca="1"/>
        <v>0</v>
      </c>
      <c r="AF2607">
        <f ca="1"/>
        <v>0</v>
      </c>
      <c r="AG2607">
        <f ca="1"/>
        <v>0</v>
      </c>
      <c r="AH2607">
        <f ca="1"/>
        <v>0</v>
      </c>
      <c r="AI2607">
        <f ca="1"/>
        <v>0</v>
      </c>
      <c r="AJ2607">
        <f ca="1"/>
        <v>0</v>
      </c>
      <c r="AK2607">
        <f ca="1"/>
        <v>0</v>
      </c>
      <c r="AL2607" t="str">
        <f ca="1"/>
        <v/>
      </c>
    </row>
    <row r="2608" spans="13:38">
      <c r="M2608" t="str" cm="1">
        <f t="array" ref="M2608">_xlfn._xlws.FILTER(SUM(H2608:L2608),SUM(H2608:L2608)&lt;&gt;0,"")</f>
        <v/>
      </c>
      <c r="AC2608" t="str">
        <f ca="1"/>
        <v/>
      </c>
      <c r="AE2608">
        <f ca="1"/>
        <v>0</v>
      </c>
      <c r="AF2608">
        <f ca="1"/>
        <v>0</v>
      </c>
      <c r="AG2608">
        <f ca="1"/>
        <v>0</v>
      </c>
      <c r="AH2608">
        <f ca="1"/>
        <v>0</v>
      </c>
      <c r="AI2608">
        <f ca="1"/>
        <v>0</v>
      </c>
      <c r="AJ2608">
        <f ca="1"/>
        <v>0</v>
      </c>
      <c r="AK2608">
        <f ca="1"/>
        <v>0</v>
      </c>
      <c r="AL2608" t="str">
        <f ca="1"/>
        <v/>
      </c>
    </row>
    <row r="2609" spans="13:38">
      <c r="M2609" t="str" cm="1">
        <f t="array" ref="M2609">_xlfn._xlws.FILTER(SUM(H2609:L2609),SUM(H2609:L2609)&lt;&gt;0,"")</f>
        <v/>
      </c>
      <c r="AC2609" t="str">
        <f ca="1"/>
        <v/>
      </c>
      <c r="AE2609">
        <f ca="1"/>
        <v>0</v>
      </c>
      <c r="AF2609">
        <f ca="1"/>
        <v>0</v>
      </c>
      <c r="AG2609">
        <f ca="1"/>
        <v>0</v>
      </c>
      <c r="AH2609">
        <f ca="1"/>
        <v>0</v>
      </c>
      <c r="AI2609">
        <f ca="1"/>
        <v>0</v>
      </c>
      <c r="AJ2609">
        <f ca="1"/>
        <v>0</v>
      </c>
      <c r="AK2609">
        <f ca="1"/>
        <v>0</v>
      </c>
      <c r="AL2609" t="str">
        <f ca="1"/>
        <v/>
      </c>
    </row>
    <row r="2610" spans="13:38">
      <c r="M2610" t="str" cm="1">
        <f t="array" ref="M2610">_xlfn._xlws.FILTER(SUM(H2610:L2610),SUM(H2610:L2610)&lt;&gt;0,"")</f>
        <v/>
      </c>
      <c r="AC2610" t="str">
        <f ca="1"/>
        <v/>
      </c>
      <c r="AE2610">
        <f ca="1"/>
        <v>0</v>
      </c>
      <c r="AF2610">
        <f ca="1"/>
        <v>0</v>
      </c>
      <c r="AG2610">
        <f ca="1"/>
        <v>0</v>
      </c>
      <c r="AH2610">
        <f ca="1"/>
        <v>0</v>
      </c>
      <c r="AI2610">
        <f ca="1"/>
        <v>0</v>
      </c>
      <c r="AJ2610">
        <f ca="1"/>
        <v>0</v>
      </c>
      <c r="AK2610">
        <f ca="1"/>
        <v>0</v>
      </c>
      <c r="AL2610" t="str">
        <f ca="1"/>
        <v/>
      </c>
    </row>
    <row r="2611" spans="13:38">
      <c r="M2611" t="str" cm="1">
        <f t="array" ref="M2611">_xlfn._xlws.FILTER(SUM(H2611:L2611),SUM(H2611:L2611)&lt;&gt;0,"")</f>
        <v/>
      </c>
      <c r="AC2611" t="str">
        <f ca="1"/>
        <v/>
      </c>
      <c r="AE2611">
        <f ca="1"/>
        <v>0</v>
      </c>
      <c r="AF2611">
        <f ca="1"/>
        <v>0</v>
      </c>
      <c r="AG2611">
        <f ca="1"/>
        <v>0</v>
      </c>
      <c r="AH2611">
        <f ca="1"/>
        <v>0</v>
      </c>
      <c r="AI2611">
        <f ca="1"/>
        <v>0</v>
      </c>
      <c r="AJ2611">
        <f ca="1"/>
        <v>0</v>
      </c>
      <c r="AK2611">
        <f ca="1"/>
        <v>0</v>
      </c>
      <c r="AL2611" t="str">
        <f ca="1"/>
        <v/>
      </c>
    </row>
    <row r="2612" spans="13:38">
      <c r="M2612" t="str" cm="1">
        <f t="array" ref="M2612">_xlfn._xlws.FILTER(SUM(H2612:L2612),SUM(H2612:L2612)&lt;&gt;0,"")</f>
        <v/>
      </c>
      <c r="AC2612" t="str">
        <f ca="1"/>
        <v/>
      </c>
      <c r="AE2612">
        <f ca="1"/>
        <v>0</v>
      </c>
      <c r="AF2612">
        <f ca="1"/>
        <v>0</v>
      </c>
      <c r="AG2612">
        <f ca="1"/>
        <v>0</v>
      </c>
      <c r="AH2612">
        <f ca="1"/>
        <v>0</v>
      </c>
      <c r="AI2612">
        <f ca="1"/>
        <v>0</v>
      </c>
      <c r="AJ2612">
        <f ca="1"/>
        <v>0</v>
      </c>
      <c r="AK2612">
        <f ca="1"/>
        <v>0</v>
      </c>
      <c r="AL2612" t="str">
        <f ca="1"/>
        <v/>
      </c>
    </row>
    <row r="2613" spans="13:38">
      <c r="M2613" t="str" cm="1">
        <f t="array" ref="M2613">_xlfn._xlws.FILTER(SUM(H2613:L2613),SUM(H2613:L2613)&lt;&gt;0,"")</f>
        <v/>
      </c>
      <c r="AC2613" t="str">
        <f ca="1"/>
        <v/>
      </c>
      <c r="AE2613">
        <f ca="1"/>
        <v>0</v>
      </c>
      <c r="AF2613">
        <f ca="1"/>
        <v>0</v>
      </c>
      <c r="AG2613">
        <f ca="1"/>
        <v>0</v>
      </c>
      <c r="AH2613">
        <f ca="1"/>
        <v>0</v>
      </c>
      <c r="AI2613">
        <f ca="1"/>
        <v>0</v>
      </c>
      <c r="AJ2613">
        <f ca="1"/>
        <v>0</v>
      </c>
      <c r="AK2613">
        <f ca="1"/>
        <v>0</v>
      </c>
      <c r="AL2613" t="str">
        <f ca="1"/>
        <v/>
      </c>
    </row>
    <row r="2614" spans="13:38">
      <c r="M2614" t="str" cm="1">
        <f t="array" ref="M2614">_xlfn._xlws.FILTER(SUM(H2614:L2614),SUM(H2614:L2614)&lt;&gt;0,"")</f>
        <v/>
      </c>
      <c r="AC2614" t="str">
        <f ca="1"/>
        <v/>
      </c>
      <c r="AE2614">
        <f ca="1"/>
        <v>0</v>
      </c>
      <c r="AF2614">
        <f ca="1"/>
        <v>0</v>
      </c>
      <c r="AG2614">
        <f ca="1"/>
        <v>0</v>
      </c>
      <c r="AH2614">
        <f ca="1"/>
        <v>0</v>
      </c>
      <c r="AI2614">
        <f ca="1"/>
        <v>0</v>
      </c>
      <c r="AJ2614">
        <f ca="1"/>
        <v>0</v>
      </c>
      <c r="AK2614">
        <f ca="1"/>
        <v>0</v>
      </c>
      <c r="AL2614" t="str">
        <f ca="1"/>
        <v/>
      </c>
    </row>
    <row r="2615" spans="13:38">
      <c r="M2615" t="str" cm="1">
        <f t="array" ref="M2615">_xlfn._xlws.FILTER(SUM(H2615:L2615),SUM(H2615:L2615)&lt;&gt;0,"")</f>
        <v/>
      </c>
      <c r="AC2615" t="str">
        <f ca="1"/>
        <v/>
      </c>
      <c r="AE2615">
        <f ca="1"/>
        <v>0</v>
      </c>
      <c r="AF2615">
        <f ca="1"/>
        <v>0</v>
      </c>
      <c r="AG2615">
        <f ca="1"/>
        <v>0</v>
      </c>
      <c r="AH2615">
        <f ca="1"/>
        <v>0</v>
      </c>
      <c r="AI2615">
        <f ca="1"/>
        <v>0</v>
      </c>
      <c r="AJ2615">
        <f ca="1"/>
        <v>0</v>
      </c>
      <c r="AK2615">
        <f ca="1"/>
        <v>0</v>
      </c>
      <c r="AL2615" t="str">
        <f ca="1"/>
        <v/>
      </c>
    </row>
    <row r="2616" spans="13:38">
      <c r="M2616" t="str" cm="1">
        <f t="array" ref="M2616">_xlfn._xlws.FILTER(SUM(H2616:L2616),SUM(H2616:L2616)&lt;&gt;0,"")</f>
        <v/>
      </c>
      <c r="AC2616" t="str">
        <f ca="1"/>
        <v/>
      </c>
      <c r="AE2616">
        <f ca="1"/>
        <v>0</v>
      </c>
      <c r="AF2616">
        <f ca="1"/>
        <v>0</v>
      </c>
      <c r="AG2616">
        <f ca="1"/>
        <v>0</v>
      </c>
      <c r="AH2616">
        <f ca="1"/>
        <v>0</v>
      </c>
      <c r="AI2616">
        <f ca="1"/>
        <v>0</v>
      </c>
      <c r="AJ2616">
        <f ca="1"/>
        <v>0</v>
      </c>
      <c r="AK2616">
        <f ca="1"/>
        <v>0</v>
      </c>
      <c r="AL2616" t="str">
        <f ca="1"/>
        <v/>
      </c>
    </row>
    <row r="2617" spans="13:38">
      <c r="M2617" t="str" cm="1">
        <f t="array" ref="M2617">_xlfn._xlws.FILTER(SUM(H2617:L2617),SUM(H2617:L2617)&lt;&gt;0,"")</f>
        <v/>
      </c>
      <c r="AC2617" t="str">
        <f ca="1"/>
        <v/>
      </c>
      <c r="AE2617">
        <f ca="1"/>
        <v>0</v>
      </c>
      <c r="AF2617">
        <f ca="1"/>
        <v>0</v>
      </c>
      <c r="AG2617">
        <f ca="1"/>
        <v>0</v>
      </c>
      <c r="AH2617">
        <f ca="1"/>
        <v>0</v>
      </c>
      <c r="AI2617">
        <f ca="1"/>
        <v>0</v>
      </c>
      <c r="AJ2617">
        <f ca="1"/>
        <v>0</v>
      </c>
      <c r="AK2617">
        <f ca="1"/>
        <v>0</v>
      </c>
      <c r="AL2617" t="str">
        <f ca="1"/>
        <v/>
      </c>
    </row>
    <row r="2618" spans="13:38">
      <c r="M2618" t="str" cm="1">
        <f t="array" ref="M2618">_xlfn._xlws.FILTER(SUM(H2618:L2618),SUM(H2618:L2618)&lt;&gt;0,"")</f>
        <v/>
      </c>
      <c r="AC2618" t="str">
        <f ca="1"/>
        <v/>
      </c>
      <c r="AE2618">
        <f ca="1"/>
        <v>0</v>
      </c>
      <c r="AF2618">
        <f ca="1"/>
        <v>0</v>
      </c>
      <c r="AG2618">
        <f ca="1"/>
        <v>0</v>
      </c>
      <c r="AH2618">
        <f ca="1"/>
        <v>0</v>
      </c>
      <c r="AI2618">
        <f ca="1"/>
        <v>0</v>
      </c>
      <c r="AJ2618">
        <f ca="1"/>
        <v>0</v>
      </c>
      <c r="AK2618">
        <f ca="1"/>
        <v>0</v>
      </c>
      <c r="AL2618" t="str">
        <f ca="1"/>
        <v/>
      </c>
    </row>
    <row r="2619" spans="13:38">
      <c r="M2619" t="str" cm="1">
        <f t="array" ref="M2619">_xlfn._xlws.FILTER(SUM(H2619:L2619),SUM(H2619:L2619)&lt;&gt;0,"")</f>
        <v/>
      </c>
      <c r="AC2619" t="str">
        <f ca="1"/>
        <v/>
      </c>
      <c r="AE2619">
        <f ca="1"/>
        <v>0</v>
      </c>
      <c r="AF2619">
        <f ca="1"/>
        <v>0</v>
      </c>
      <c r="AG2619">
        <f ca="1"/>
        <v>0</v>
      </c>
      <c r="AH2619">
        <f ca="1"/>
        <v>0</v>
      </c>
      <c r="AI2619">
        <f ca="1"/>
        <v>0</v>
      </c>
      <c r="AJ2619">
        <f ca="1"/>
        <v>0</v>
      </c>
      <c r="AK2619">
        <f ca="1"/>
        <v>0</v>
      </c>
      <c r="AL2619" t="str">
        <f ca="1"/>
        <v/>
      </c>
    </row>
    <row r="2620" spans="13:38">
      <c r="M2620" t="str" cm="1">
        <f t="array" ref="M2620">_xlfn._xlws.FILTER(SUM(H2620:L2620),SUM(H2620:L2620)&lt;&gt;0,"")</f>
        <v/>
      </c>
      <c r="AC2620" t="str">
        <f ca="1"/>
        <v/>
      </c>
      <c r="AE2620">
        <f ca="1"/>
        <v>0</v>
      </c>
      <c r="AF2620">
        <f ca="1"/>
        <v>0</v>
      </c>
      <c r="AG2620">
        <f ca="1"/>
        <v>0</v>
      </c>
      <c r="AH2620">
        <f ca="1"/>
        <v>0</v>
      </c>
      <c r="AI2620">
        <f ca="1"/>
        <v>0</v>
      </c>
      <c r="AJ2620">
        <f ca="1"/>
        <v>0</v>
      </c>
      <c r="AK2620">
        <f ca="1"/>
        <v>0</v>
      </c>
      <c r="AL2620" t="str">
        <f ca="1"/>
        <v/>
      </c>
    </row>
    <row r="2621" spans="13:38">
      <c r="M2621" t="str" cm="1">
        <f t="array" ref="M2621">_xlfn._xlws.FILTER(SUM(H2621:L2621),SUM(H2621:L2621)&lt;&gt;0,"")</f>
        <v/>
      </c>
      <c r="AC2621" t="str">
        <f ca="1"/>
        <v/>
      </c>
      <c r="AE2621">
        <f ca="1"/>
        <v>0</v>
      </c>
      <c r="AF2621">
        <f ca="1"/>
        <v>0</v>
      </c>
      <c r="AG2621">
        <f ca="1"/>
        <v>0</v>
      </c>
      <c r="AH2621">
        <f ca="1"/>
        <v>0</v>
      </c>
      <c r="AI2621">
        <f ca="1"/>
        <v>0</v>
      </c>
      <c r="AJ2621">
        <f ca="1"/>
        <v>0</v>
      </c>
      <c r="AK2621">
        <f ca="1"/>
        <v>0</v>
      </c>
      <c r="AL2621" t="str">
        <f ca="1"/>
        <v/>
      </c>
    </row>
    <row r="2622" spans="13:38">
      <c r="M2622" t="str" cm="1">
        <f t="array" ref="M2622">_xlfn._xlws.FILTER(SUM(H2622:L2622),SUM(H2622:L2622)&lt;&gt;0,"")</f>
        <v/>
      </c>
      <c r="AC2622" t="str">
        <f ca="1"/>
        <v/>
      </c>
      <c r="AE2622">
        <f ca="1"/>
        <v>0</v>
      </c>
      <c r="AF2622">
        <f ca="1"/>
        <v>0</v>
      </c>
      <c r="AG2622">
        <f ca="1"/>
        <v>0</v>
      </c>
      <c r="AH2622">
        <f ca="1"/>
        <v>0</v>
      </c>
      <c r="AI2622">
        <f ca="1"/>
        <v>0</v>
      </c>
      <c r="AJ2622">
        <f ca="1"/>
        <v>0</v>
      </c>
      <c r="AK2622">
        <f ca="1"/>
        <v>0</v>
      </c>
      <c r="AL2622" t="str">
        <f ca="1"/>
        <v/>
      </c>
    </row>
    <row r="2623" spans="13:38">
      <c r="M2623" t="str" cm="1">
        <f t="array" ref="M2623">_xlfn._xlws.FILTER(SUM(H2623:L2623),SUM(H2623:L2623)&lt;&gt;0,"")</f>
        <v/>
      </c>
      <c r="AC2623" t="str">
        <f ca="1"/>
        <v/>
      </c>
      <c r="AE2623">
        <f ca="1"/>
        <v>0</v>
      </c>
      <c r="AF2623">
        <f ca="1"/>
        <v>0</v>
      </c>
      <c r="AG2623">
        <f ca="1"/>
        <v>0</v>
      </c>
      <c r="AH2623">
        <f ca="1"/>
        <v>0</v>
      </c>
      <c r="AI2623">
        <f ca="1"/>
        <v>0</v>
      </c>
      <c r="AJ2623">
        <f ca="1"/>
        <v>0</v>
      </c>
      <c r="AK2623">
        <f ca="1"/>
        <v>0</v>
      </c>
      <c r="AL2623" t="str">
        <f ca="1"/>
        <v/>
      </c>
    </row>
    <row r="2624" spans="13:38">
      <c r="M2624" t="str" cm="1">
        <f t="array" ref="M2624">_xlfn._xlws.FILTER(SUM(H2624:L2624),SUM(H2624:L2624)&lt;&gt;0,"")</f>
        <v/>
      </c>
      <c r="AC2624" t="str">
        <f ca="1"/>
        <v/>
      </c>
      <c r="AE2624">
        <f ca="1"/>
        <v>0</v>
      </c>
      <c r="AF2624">
        <f ca="1"/>
        <v>0</v>
      </c>
      <c r="AG2624">
        <f ca="1"/>
        <v>0</v>
      </c>
      <c r="AH2624">
        <f ca="1"/>
        <v>0</v>
      </c>
      <c r="AI2624">
        <f ca="1"/>
        <v>0</v>
      </c>
      <c r="AJ2624">
        <f ca="1"/>
        <v>0</v>
      </c>
      <c r="AK2624">
        <f ca="1"/>
        <v>0</v>
      </c>
      <c r="AL2624" t="str">
        <f ca="1"/>
        <v/>
      </c>
    </row>
    <row r="2625" spans="13:38">
      <c r="M2625" t="str" cm="1">
        <f t="array" ref="M2625">_xlfn._xlws.FILTER(SUM(H2625:L2625),SUM(H2625:L2625)&lt;&gt;0,"")</f>
        <v/>
      </c>
      <c r="AC2625" t="str">
        <f ca="1"/>
        <v/>
      </c>
      <c r="AE2625">
        <f ca="1"/>
        <v>0</v>
      </c>
      <c r="AF2625">
        <f ca="1"/>
        <v>0</v>
      </c>
      <c r="AG2625">
        <f ca="1"/>
        <v>0</v>
      </c>
      <c r="AH2625">
        <f ca="1"/>
        <v>0</v>
      </c>
      <c r="AI2625">
        <f ca="1"/>
        <v>0</v>
      </c>
      <c r="AJ2625">
        <f ca="1"/>
        <v>0</v>
      </c>
      <c r="AK2625">
        <f ca="1"/>
        <v>0</v>
      </c>
      <c r="AL2625" t="str">
        <f ca="1"/>
        <v/>
      </c>
    </row>
    <row r="2626" spans="13:38">
      <c r="M2626" t="str" cm="1">
        <f t="array" ref="M2626">_xlfn._xlws.FILTER(SUM(H2626:L2626),SUM(H2626:L2626)&lt;&gt;0,"")</f>
        <v/>
      </c>
      <c r="AC2626" t="str">
        <f ca="1"/>
        <v/>
      </c>
      <c r="AE2626">
        <f ca="1"/>
        <v>0</v>
      </c>
      <c r="AF2626">
        <f ca="1"/>
        <v>0</v>
      </c>
      <c r="AG2626">
        <f ca="1"/>
        <v>0</v>
      </c>
      <c r="AH2626">
        <f ca="1"/>
        <v>0</v>
      </c>
      <c r="AI2626">
        <f ca="1"/>
        <v>0</v>
      </c>
      <c r="AJ2626">
        <f ca="1"/>
        <v>0</v>
      </c>
      <c r="AK2626">
        <f ca="1"/>
        <v>0</v>
      </c>
      <c r="AL2626" t="str">
        <f ca="1"/>
        <v/>
      </c>
    </row>
    <row r="2627" spans="13:38">
      <c r="M2627" t="str" cm="1">
        <f t="array" ref="M2627">_xlfn._xlws.FILTER(SUM(H2627:L2627),SUM(H2627:L2627)&lt;&gt;0,"")</f>
        <v/>
      </c>
      <c r="AC2627" t="str">
        <f ca="1"/>
        <v/>
      </c>
      <c r="AE2627">
        <f ca="1"/>
        <v>0</v>
      </c>
      <c r="AF2627">
        <f ca="1"/>
        <v>0</v>
      </c>
      <c r="AG2627">
        <f ca="1"/>
        <v>0</v>
      </c>
      <c r="AH2627">
        <f ca="1"/>
        <v>0</v>
      </c>
      <c r="AI2627">
        <f ca="1"/>
        <v>0</v>
      </c>
      <c r="AJ2627">
        <f ca="1"/>
        <v>0</v>
      </c>
      <c r="AK2627">
        <f ca="1"/>
        <v>0</v>
      </c>
      <c r="AL2627" t="str">
        <f ca="1"/>
        <v/>
      </c>
    </row>
    <row r="2628" spans="13:38">
      <c r="M2628" t="str" cm="1">
        <f t="array" ref="M2628">_xlfn._xlws.FILTER(SUM(H2628:L2628),SUM(H2628:L2628)&lt;&gt;0,"")</f>
        <v/>
      </c>
      <c r="AC2628" t="str">
        <f ca="1"/>
        <v/>
      </c>
      <c r="AE2628">
        <f ca="1"/>
        <v>0</v>
      </c>
      <c r="AF2628">
        <f ca="1"/>
        <v>0</v>
      </c>
      <c r="AG2628">
        <f ca="1"/>
        <v>0</v>
      </c>
      <c r="AH2628">
        <f ca="1"/>
        <v>0</v>
      </c>
      <c r="AI2628">
        <f ca="1"/>
        <v>0</v>
      </c>
      <c r="AJ2628">
        <f ca="1"/>
        <v>0</v>
      </c>
      <c r="AK2628">
        <f ca="1"/>
        <v>0</v>
      </c>
      <c r="AL2628" t="str">
        <f ca="1"/>
        <v/>
      </c>
    </row>
    <row r="2629" spans="13:38">
      <c r="M2629" t="str" cm="1">
        <f t="array" ref="M2629">_xlfn._xlws.FILTER(SUM(H2629:L2629),SUM(H2629:L2629)&lt;&gt;0,"")</f>
        <v/>
      </c>
      <c r="AC2629" t="str">
        <f ca="1"/>
        <v/>
      </c>
      <c r="AE2629">
        <f ca="1"/>
        <v>0</v>
      </c>
      <c r="AF2629">
        <f ca="1"/>
        <v>0</v>
      </c>
      <c r="AG2629">
        <f ca="1"/>
        <v>0</v>
      </c>
      <c r="AH2629">
        <f ca="1"/>
        <v>0</v>
      </c>
      <c r="AI2629">
        <f ca="1"/>
        <v>0</v>
      </c>
      <c r="AJ2629">
        <f ca="1"/>
        <v>0</v>
      </c>
      <c r="AK2629">
        <f ca="1"/>
        <v>0</v>
      </c>
      <c r="AL2629" t="str">
        <f ca="1"/>
        <v/>
      </c>
    </row>
    <row r="2630" spans="13:38">
      <c r="M2630" t="str" cm="1">
        <f t="array" ref="M2630">_xlfn._xlws.FILTER(SUM(H2630:L2630),SUM(H2630:L2630)&lt;&gt;0,"")</f>
        <v/>
      </c>
      <c r="AC2630" t="str">
        <f ca="1"/>
        <v/>
      </c>
      <c r="AE2630">
        <f ca="1"/>
        <v>0</v>
      </c>
      <c r="AF2630">
        <f ca="1"/>
        <v>0</v>
      </c>
      <c r="AG2630">
        <f ca="1"/>
        <v>0</v>
      </c>
      <c r="AH2630">
        <f ca="1"/>
        <v>0</v>
      </c>
      <c r="AI2630">
        <f ca="1"/>
        <v>0</v>
      </c>
      <c r="AJ2630">
        <f ca="1"/>
        <v>0</v>
      </c>
      <c r="AK2630">
        <f ca="1"/>
        <v>0</v>
      </c>
      <c r="AL2630" t="str">
        <f ca="1"/>
        <v/>
      </c>
    </row>
    <row r="2631" spans="13:38">
      <c r="M2631" t="str" cm="1">
        <f t="array" ref="M2631">_xlfn._xlws.FILTER(SUM(H2631:L2631),SUM(H2631:L2631)&lt;&gt;0,"")</f>
        <v/>
      </c>
      <c r="AC2631" t="str">
        <f ca="1"/>
        <v/>
      </c>
      <c r="AE2631">
        <f ca="1"/>
        <v>0</v>
      </c>
      <c r="AF2631">
        <f ca="1"/>
        <v>0</v>
      </c>
      <c r="AG2631">
        <f ca="1"/>
        <v>0</v>
      </c>
      <c r="AH2631">
        <f ca="1"/>
        <v>0</v>
      </c>
      <c r="AI2631">
        <f ca="1"/>
        <v>0</v>
      </c>
      <c r="AJ2631">
        <f ca="1"/>
        <v>0</v>
      </c>
      <c r="AK2631">
        <f ca="1"/>
        <v>0</v>
      </c>
      <c r="AL2631" t="str">
        <f ca="1"/>
        <v/>
      </c>
    </row>
    <row r="2632" spans="13:38">
      <c r="M2632" t="str" cm="1">
        <f t="array" ref="M2632">_xlfn._xlws.FILTER(SUM(H2632:L2632),SUM(H2632:L2632)&lt;&gt;0,"")</f>
        <v/>
      </c>
      <c r="AC2632" t="str">
        <f ca="1"/>
        <v/>
      </c>
      <c r="AE2632">
        <f ca="1"/>
        <v>0</v>
      </c>
      <c r="AF2632">
        <f ca="1"/>
        <v>0</v>
      </c>
      <c r="AG2632">
        <f ca="1"/>
        <v>0</v>
      </c>
      <c r="AH2632">
        <f ca="1"/>
        <v>0</v>
      </c>
      <c r="AI2632">
        <f ca="1"/>
        <v>0</v>
      </c>
      <c r="AJ2632">
        <f ca="1"/>
        <v>0</v>
      </c>
      <c r="AK2632">
        <f ca="1"/>
        <v>0</v>
      </c>
      <c r="AL2632" t="str">
        <f ca="1"/>
        <v/>
      </c>
    </row>
    <row r="2633" spans="13:38">
      <c r="M2633" t="str" cm="1">
        <f t="array" ref="M2633">_xlfn._xlws.FILTER(SUM(H2633:L2633),SUM(H2633:L2633)&lt;&gt;0,"")</f>
        <v/>
      </c>
      <c r="AC2633" t="str">
        <f ca="1"/>
        <v/>
      </c>
      <c r="AE2633">
        <f ca="1"/>
        <v>0</v>
      </c>
      <c r="AF2633">
        <f ca="1"/>
        <v>0</v>
      </c>
      <c r="AG2633">
        <f ca="1"/>
        <v>0</v>
      </c>
      <c r="AH2633">
        <f ca="1"/>
        <v>0</v>
      </c>
      <c r="AI2633">
        <f ca="1"/>
        <v>0</v>
      </c>
      <c r="AJ2633">
        <f ca="1"/>
        <v>0</v>
      </c>
      <c r="AK2633">
        <f ca="1"/>
        <v>0</v>
      </c>
      <c r="AL2633" t="str">
        <f ca="1"/>
        <v/>
      </c>
    </row>
    <row r="2634" spans="13:38">
      <c r="M2634" t="str" cm="1">
        <f t="array" ref="M2634">_xlfn._xlws.FILTER(SUM(H2634:L2634),SUM(H2634:L2634)&lt;&gt;0,"")</f>
        <v/>
      </c>
      <c r="AC2634" t="str">
        <f ca="1"/>
        <v/>
      </c>
      <c r="AE2634">
        <f ca="1"/>
        <v>0</v>
      </c>
      <c r="AF2634">
        <f ca="1"/>
        <v>0</v>
      </c>
      <c r="AG2634">
        <f ca="1"/>
        <v>0</v>
      </c>
      <c r="AH2634">
        <f ca="1"/>
        <v>0</v>
      </c>
      <c r="AI2634">
        <f ca="1"/>
        <v>0</v>
      </c>
      <c r="AJ2634">
        <f ca="1"/>
        <v>0</v>
      </c>
      <c r="AK2634">
        <f ca="1"/>
        <v>0</v>
      </c>
      <c r="AL2634" t="str">
        <f ca="1"/>
        <v/>
      </c>
    </row>
    <row r="2635" spans="13:38">
      <c r="M2635" t="str" cm="1">
        <f t="array" ref="M2635">_xlfn._xlws.FILTER(SUM(H2635:L2635),SUM(H2635:L2635)&lt;&gt;0,"")</f>
        <v/>
      </c>
      <c r="AC2635" t="str">
        <f ca="1"/>
        <v/>
      </c>
      <c r="AE2635">
        <f ca="1"/>
        <v>0</v>
      </c>
      <c r="AF2635">
        <f ca="1"/>
        <v>0</v>
      </c>
      <c r="AG2635">
        <f ca="1"/>
        <v>0</v>
      </c>
      <c r="AH2635">
        <f ca="1"/>
        <v>0</v>
      </c>
      <c r="AI2635">
        <f ca="1"/>
        <v>0</v>
      </c>
      <c r="AJ2635">
        <f ca="1"/>
        <v>0</v>
      </c>
      <c r="AK2635">
        <f ca="1"/>
        <v>0</v>
      </c>
      <c r="AL2635" t="str">
        <f ca="1"/>
        <v/>
      </c>
    </row>
    <row r="2636" spans="13:38">
      <c r="M2636" t="str" cm="1">
        <f t="array" ref="M2636">_xlfn._xlws.FILTER(SUM(H2636:L2636),SUM(H2636:L2636)&lt;&gt;0,"")</f>
        <v/>
      </c>
      <c r="AC2636" t="str">
        <f ca="1"/>
        <v/>
      </c>
      <c r="AE2636">
        <f ca="1"/>
        <v>0</v>
      </c>
      <c r="AF2636">
        <f ca="1"/>
        <v>0</v>
      </c>
      <c r="AG2636">
        <f ca="1"/>
        <v>0</v>
      </c>
      <c r="AH2636">
        <f ca="1"/>
        <v>0</v>
      </c>
      <c r="AI2636">
        <f ca="1"/>
        <v>0</v>
      </c>
      <c r="AJ2636">
        <f ca="1"/>
        <v>0</v>
      </c>
      <c r="AK2636">
        <f ca="1"/>
        <v>0</v>
      </c>
      <c r="AL2636" t="str">
        <f ca="1"/>
        <v/>
      </c>
    </row>
    <row r="2637" spans="13:38">
      <c r="M2637" t="str" cm="1">
        <f t="array" ref="M2637">_xlfn._xlws.FILTER(SUM(H2637:L2637),SUM(H2637:L2637)&lt;&gt;0,"")</f>
        <v/>
      </c>
      <c r="AC2637" t="str">
        <f ca="1"/>
        <v/>
      </c>
      <c r="AE2637">
        <f ca="1"/>
        <v>0</v>
      </c>
      <c r="AF2637">
        <f ca="1"/>
        <v>0</v>
      </c>
      <c r="AG2637">
        <f ca="1"/>
        <v>0</v>
      </c>
      <c r="AH2637">
        <f ca="1"/>
        <v>0</v>
      </c>
      <c r="AI2637">
        <f ca="1"/>
        <v>0</v>
      </c>
      <c r="AJ2637">
        <f ca="1"/>
        <v>0</v>
      </c>
      <c r="AK2637">
        <f ca="1"/>
        <v>0</v>
      </c>
      <c r="AL2637" t="str">
        <f ca="1"/>
        <v/>
      </c>
    </row>
    <row r="2638" spans="13:38">
      <c r="M2638" t="str" cm="1">
        <f t="array" ref="M2638">_xlfn._xlws.FILTER(SUM(H2638:L2638),SUM(H2638:L2638)&lt;&gt;0,"")</f>
        <v/>
      </c>
      <c r="AC2638" t="str">
        <f ca="1"/>
        <v/>
      </c>
      <c r="AE2638">
        <f ca="1"/>
        <v>0</v>
      </c>
      <c r="AF2638">
        <f ca="1"/>
        <v>0</v>
      </c>
      <c r="AG2638">
        <f ca="1"/>
        <v>0</v>
      </c>
      <c r="AH2638">
        <f ca="1"/>
        <v>0</v>
      </c>
      <c r="AI2638">
        <f ca="1"/>
        <v>0</v>
      </c>
      <c r="AJ2638">
        <f ca="1"/>
        <v>0</v>
      </c>
      <c r="AK2638">
        <f ca="1"/>
        <v>0</v>
      </c>
      <c r="AL2638" t="str">
        <f ca="1"/>
        <v/>
      </c>
    </row>
    <row r="2639" spans="13:38">
      <c r="M2639" t="str" cm="1">
        <f t="array" ref="M2639">_xlfn._xlws.FILTER(SUM(H2639:L2639),SUM(H2639:L2639)&lt;&gt;0,"")</f>
        <v/>
      </c>
      <c r="AC2639" t="str">
        <f ca="1"/>
        <v/>
      </c>
      <c r="AE2639">
        <f ca="1"/>
        <v>0</v>
      </c>
      <c r="AF2639">
        <f ca="1"/>
        <v>0</v>
      </c>
      <c r="AG2639">
        <f ca="1"/>
        <v>0</v>
      </c>
      <c r="AH2639">
        <f ca="1"/>
        <v>0</v>
      </c>
      <c r="AI2639">
        <f ca="1"/>
        <v>0</v>
      </c>
      <c r="AJ2639">
        <f ca="1"/>
        <v>0</v>
      </c>
      <c r="AK2639">
        <f ca="1"/>
        <v>0</v>
      </c>
      <c r="AL2639" t="str">
        <f ca="1"/>
        <v/>
      </c>
    </row>
    <row r="2640" spans="13:38">
      <c r="M2640" t="str" cm="1">
        <f t="array" ref="M2640">_xlfn._xlws.FILTER(SUM(H2640:L2640),SUM(H2640:L2640)&lt;&gt;0,"")</f>
        <v/>
      </c>
      <c r="AC2640" t="str">
        <f ca="1"/>
        <v/>
      </c>
      <c r="AE2640">
        <f ca="1"/>
        <v>0</v>
      </c>
      <c r="AF2640">
        <f ca="1"/>
        <v>0</v>
      </c>
      <c r="AG2640">
        <f ca="1"/>
        <v>0</v>
      </c>
      <c r="AH2640">
        <f ca="1"/>
        <v>0</v>
      </c>
      <c r="AI2640">
        <f ca="1"/>
        <v>0</v>
      </c>
      <c r="AJ2640">
        <f ca="1"/>
        <v>0</v>
      </c>
      <c r="AK2640">
        <f ca="1"/>
        <v>0</v>
      </c>
      <c r="AL2640" t="str">
        <f ca="1"/>
        <v/>
      </c>
    </row>
    <row r="2641" spans="13:38">
      <c r="M2641" t="str" cm="1">
        <f t="array" ref="M2641">_xlfn._xlws.FILTER(SUM(H2641:L2641),SUM(H2641:L2641)&lt;&gt;0,"")</f>
        <v/>
      </c>
      <c r="AC2641" t="str">
        <f ca="1"/>
        <v/>
      </c>
      <c r="AE2641">
        <f ca="1"/>
        <v>0</v>
      </c>
      <c r="AF2641">
        <f ca="1"/>
        <v>0</v>
      </c>
      <c r="AG2641">
        <f ca="1"/>
        <v>0</v>
      </c>
      <c r="AH2641">
        <f ca="1"/>
        <v>0</v>
      </c>
      <c r="AI2641">
        <f ca="1"/>
        <v>0</v>
      </c>
      <c r="AJ2641">
        <f ca="1"/>
        <v>0</v>
      </c>
      <c r="AK2641">
        <f ca="1"/>
        <v>0</v>
      </c>
      <c r="AL2641" t="str">
        <f ca="1"/>
        <v/>
      </c>
    </row>
    <row r="2642" spans="13:38">
      <c r="M2642" t="str" cm="1">
        <f t="array" ref="M2642">_xlfn._xlws.FILTER(SUM(H2642:L2642),SUM(H2642:L2642)&lt;&gt;0,"")</f>
        <v/>
      </c>
      <c r="AC2642" t="str">
        <f ca="1"/>
        <v/>
      </c>
      <c r="AE2642">
        <f ca="1"/>
        <v>0</v>
      </c>
      <c r="AF2642">
        <f ca="1"/>
        <v>0</v>
      </c>
      <c r="AG2642">
        <f ca="1"/>
        <v>0</v>
      </c>
      <c r="AH2642">
        <f ca="1"/>
        <v>0</v>
      </c>
      <c r="AI2642">
        <f ca="1"/>
        <v>0</v>
      </c>
      <c r="AJ2642">
        <f ca="1"/>
        <v>0</v>
      </c>
      <c r="AK2642">
        <f ca="1"/>
        <v>0</v>
      </c>
      <c r="AL2642" t="str">
        <f ca="1"/>
        <v/>
      </c>
    </row>
    <row r="2643" spans="13:38">
      <c r="M2643" t="str" cm="1">
        <f t="array" ref="M2643">_xlfn._xlws.FILTER(SUM(H2643:L2643),SUM(H2643:L2643)&lt;&gt;0,"")</f>
        <v/>
      </c>
      <c r="AC2643" t="str">
        <f ca="1"/>
        <v/>
      </c>
      <c r="AE2643">
        <f ca="1"/>
        <v>0</v>
      </c>
      <c r="AF2643">
        <f ca="1"/>
        <v>0</v>
      </c>
      <c r="AG2643">
        <f ca="1"/>
        <v>0</v>
      </c>
      <c r="AH2643">
        <f ca="1"/>
        <v>0</v>
      </c>
      <c r="AI2643">
        <f ca="1"/>
        <v>0</v>
      </c>
      <c r="AJ2643">
        <f ca="1"/>
        <v>0</v>
      </c>
      <c r="AK2643">
        <f ca="1"/>
        <v>0</v>
      </c>
      <c r="AL2643" t="str">
        <f ca="1"/>
        <v/>
      </c>
    </row>
    <row r="2644" spans="13:38">
      <c r="M2644" t="str" cm="1">
        <f t="array" ref="M2644">_xlfn._xlws.FILTER(SUM(H2644:L2644),SUM(H2644:L2644)&lt;&gt;0,"")</f>
        <v/>
      </c>
      <c r="AC2644" t="str">
        <f ca="1"/>
        <v/>
      </c>
      <c r="AE2644">
        <f ca="1"/>
        <v>0</v>
      </c>
      <c r="AF2644">
        <f ca="1"/>
        <v>0</v>
      </c>
      <c r="AG2644">
        <f ca="1"/>
        <v>0</v>
      </c>
      <c r="AH2644">
        <f ca="1"/>
        <v>0</v>
      </c>
      <c r="AI2644">
        <f ca="1"/>
        <v>0</v>
      </c>
      <c r="AJ2644">
        <f ca="1"/>
        <v>0</v>
      </c>
      <c r="AK2644">
        <f ca="1"/>
        <v>0</v>
      </c>
      <c r="AL2644" t="str">
        <f ca="1"/>
        <v/>
      </c>
    </row>
    <row r="2645" spans="13:38">
      <c r="M2645" t="str" cm="1">
        <f t="array" ref="M2645">_xlfn._xlws.FILTER(SUM(H2645:L2645),SUM(H2645:L2645)&lt;&gt;0,"")</f>
        <v/>
      </c>
      <c r="AC2645" t="str">
        <f ca="1"/>
        <v/>
      </c>
      <c r="AE2645">
        <f ca="1"/>
        <v>0</v>
      </c>
      <c r="AF2645">
        <f ca="1"/>
        <v>0</v>
      </c>
      <c r="AG2645">
        <f ca="1"/>
        <v>0</v>
      </c>
      <c r="AH2645">
        <f ca="1"/>
        <v>0</v>
      </c>
      <c r="AI2645">
        <f ca="1"/>
        <v>0</v>
      </c>
      <c r="AJ2645">
        <f ca="1"/>
        <v>0</v>
      </c>
      <c r="AK2645">
        <f ca="1"/>
        <v>0</v>
      </c>
      <c r="AL2645" t="str">
        <f ca="1"/>
        <v/>
      </c>
    </row>
    <row r="2646" spans="13:38">
      <c r="M2646" t="str" cm="1">
        <f t="array" ref="M2646">_xlfn._xlws.FILTER(SUM(H2646:L2646),SUM(H2646:L2646)&lt;&gt;0,"")</f>
        <v/>
      </c>
      <c r="AC2646" t="str">
        <f ca="1"/>
        <v/>
      </c>
      <c r="AE2646">
        <f ca="1"/>
        <v>0</v>
      </c>
      <c r="AF2646">
        <f ca="1"/>
        <v>0</v>
      </c>
      <c r="AG2646">
        <f ca="1"/>
        <v>0</v>
      </c>
      <c r="AH2646">
        <f ca="1"/>
        <v>0</v>
      </c>
      <c r="AI2646">
        <f ca="1"/>
        <v>0</v>
      </c>
      <c r="AJ2646">
        <f ca="1"/>
        <v>0</v>
      </c>
      <c r="AK2646">
        <f ca="1"/>
        <v>0</v>
      </c>
      <c r="AL2646" t="str">
        <f ca="1"/>
        <v/>
      </c>
    </row>
    <row r="2647" spans="13:38">
      <c r="M2647" t="str" cm="1">
        <f t="array" ref="M2647">_xlfn._xlws.FILTER(SUM(H2647:L2647),SUM(H2647:L2647)&lt;&gt;0,"")</f>
        <v/>
      </c>
      <c r="AC2647" t="str">
        <f ca="1"/>
        <v/>
      </c>
      <c r="AE2647">
        <f ca="1"/>
        <v>0</v>
      </c>
      <c r="AF2647">
        <f ca="1"/>
        <v>0</v>
      </c>
      <c r="AG2647">
        <f ca="1"/>
        <v>0</v>
      </c>
      <c r="AH2647">
        <f ca="1"/>
        <v>0</v>
      </c>
      <c r="AI2647">
        <f ca="1"/>
        <v>0</v>
      </c>
      <c r="AJ2647">
        <f ca="1"/>
        <v>0</v>
      </c>
      <c r="AK2647">
        <f ca="1"/>
        <v>0</v>
      </c>
      <c r="AL2647" t="str">
        <f ca="1"/>
        <v/>
      </c>
    </row>
    <row r="2648" spans="13:38">
      <c r="M2648" t="str" cm="1">
        <f t="array" ref="M2648">_xlfn._xlws.FILTER(SUM(H2648:L2648),SUM(H2648:L2648)&lt;&gt;0,"")</f>
        <v/>
      </c>
      <c r="AC2648" t="str">
        <f ca="1"/>
        <v/>
      </c>
      <c r="AE2648">
        <f ca="1"/>
        <v>0</v>
      </c>
      <c r="AF2648">
        <f ca="1"/>
        <v>0</v>
      </c>
      <c r="AG2648">
        <f ca="1"/>
        <v>0</v>
      </c>
      <c r="AH2648">
        <f ca="1"/>
        <v>0</v>
      </c>
      <c r="AI2648">
        <f ca="1"/>
        <v>0</v>
      </c>
      <c r="AJ2648">
        <f ca="1"/>
        <v>0</v>
      </c>
      <c r="AK2648">
        <f ca="1"/>
        <v>0</v>
      </c>
      <c r="AL2648" t="str">
        <f ca="1"/>
        <v/>
      </c>
    </row>
    <row r="2649" spans="13:38">
      <c r="M2649" t="str" cm="1">
        <f t="array" ref="M2649">_xlfn._xlws.FILTER(SUM(H2649:L2649),SUM(H2649:L2649)&lt;&gt;0,"")</f>
        <v/>
      </c>
      <c r="AC2649" t="str">
        <f ca="1"/>
        <v/>
      </c>
      <c r="AE2649">
        <f ca="1"/>
        <v>0</v>
      </c>
      <c r="AF2649">
        <f ca="1"/>
        <v>0</v>
      </c>
      <c r="AG2649">
        <f ca="1"/>
        <v>0</v>
      </c>
      <c r="AH2649">
        <f ca="1"/>
        <v>0</v>
      </c>
      <c r="AI2649">
        <f ca="1"/>
        <v>0</v>
      </c>
      <c r="AJ2649">
        <f ca="1"/>
        <v>0</v>
      </c>
      <c r="AK2649">
        <f ca="1"/>
        <v>0</v>
      </c>
      <c r="AL2649" t="str">
        <f ca="1"/>
        <v/>
      </c>
    </row>
    <row r="2650" spans="13:38">
      <c r="M2650" t="str" cm="1">
        <f t="array" ref="M2650">_xlfn._xlws.FILTER(SUM(H2650:L2650),SUM(H2650:L2650)&lt;&gt;0,"")</f>
        <v/>
      </c>
      <c r="AC2650" t="str">
        <f ca="1"/>
        <v/>
      </c>
      <c r="AE2650">
        <f ca="1"/>
        <v>0</v>
      </c>
      <c r="AF2650">
        <f ca="1"/>
        <v>0</v>
      </c>
      <c r="AG2650">
        <f ca="1"/>
        <v>0</v>
      </c>
      <c r="AH2650">
        <f ca="1"/>
        <v>0</v>
      </c>
      <c r="AI2650">
        <f ca="1"/>
        <v>0</v>
      </c>
      <c r="AJ2650">
        <f ca="1"/>
        <v>0</v>
      </c>
      <c r="AK2650">
        <f ca="1"/>
        <v>0</v>
      </c>
      <c r="AL2650" t="str">
        <f ca="1"/>
        <v/>
      </c>
    </row>
    <row r="2651" spans="13:38">
      <c r="M2651" t="str" cm="1">
        <f t="array" ref="M2651">_xlfn._xlws.FILTER(SUM(H2651:L2651),SUM(H2651:L2651)&lt;&gt;0,"")</f>
        <v/>
      </c>
      <c r="AC2651" t="str">
        <f ca="1"/>
        <v/>
      </c>
      <c r="AE2651">
        <f ca="1"/>
        <v>0</v>
      </c>
      <c r="AF2651">
        <f ca="1"/>
        <v>0</v>
      </c>
      <c r="AG2651">
        <f ca="1"/>
        <v>0</v>
      </c>
      <c r="AH2651">
        <f ca="1"/>
        <v>0</v>
      </c>
      <c r="AI2651">
        <f ca="1"/>
        <v>0</v>
      </c>
      <c r="AJ2651">
        <f ca="1"/>
        <v>0</v>
      </c>
      <c r="AK2651">
        <f ca="1"/>
        <v>0</v>
      </c>
      <c r="AL2651" t="str">
        <f ca="1"/>
        <v/>
      </c>
    </row>
    <row r="2652" spans="13:38">
      <c r="M2652" t="str" cm="1">
        <f t="array" ref="M2652">_xlfn._xlws.FILTER(SUM(H2652:L2652),SUM(H2652:L2652)&lt;&gt;0,"")</f>
        <v/>
      </c>
      <c r="AC2652" t="str">
        <f ca="1"/>
        <v/>
      </c>
      <c r="AE2652">
        <f ca="1"/>
        <v>0</v>
      </c>
      <c r="AF2652">
        <f ca="1"/>
        <v>0</v>
      </c>
      <c r="AG2652">
        <f ca="1"/>
        <v>0</v>
      </c>
      <c r="AH2652">
        <f ca="1"/>
        <v>0</v>
      </c>
      <c r="AI2652">
        <f ca="1"/>
        <v>0</v>
      </c>
      <c r="AJ2652">
        <f ca="1"/>
        <v>0</v>
      </c>
      <c r="AK2652">
        <f ca="1"/>
        <v>0</v>
      </c>
      <c r="AL2652" t="str">
        <f ca="1"/>
        <v/>
      </c>
    </row>
    <row r="2653" spans="13:38">
      <c r="M2653" t="str" cm="1">
        <f t="array" ref="M2653">_xlfn._xlws.FILTER(SUM(H2653:L2653),SUM(H2653:L2653)&lt;&gt;0,"")</f>
        <v/>
      </c>
      <c r="AC2653" t="str">
        <f ca="1"/>
        <v/>
      </c>
      <c r="AE2653">
        <f ca="1"/>
        <v>0</v>
      </c>
      <c r="AF2653">
        <f ca="1"/>
        <v>0</v>
      </c>
      <c r="AG2653">
        <f ca="1"/>
        <v>0</v>
      </c>
      <c r="AH2653">
        <f ca="1"/>
        <v>0</v>
      </c>
      <c r="AI2653">
        <f ca="1"/>
        <v>0</v>
      </c>
      <c r="AJ2653">
        <f ca="1"/>
        <v>0</v>
      </c>
      <c r="AK2653">
        <f ca="1"/>
        <v>0</v>
      </c>
      <c r="AL2653" t="str">
        <f ca="1"/>
        <v/>
      </c>
    </row>
    <row r="2654" spans="13:38">
      <c r="M2654" t="str" cm="1">
        <f t="array" ref="M2654">_xlfn._xlws.FILTER(SUM(H2654:L2654),SUM(H2654:L2654)&lt;&gt;0,"")</f>
        <v/>
      </c>
      <c r="AC2654" t="str">
        <f ca="1"/>
        <v/>
      </c>
      <c r="AE2654">
        <f ca="1"/>
        <v>0</v>
      </c>
      <c r="AF2654">
        <f ca="1"/>
        <v>0</v>
      </c>
      <c r="AG2654">
        <f ca="1"/>
        <v>0</v>
      </c>
      <c r="AH2654">
        <f ca="1"/>
        <v>0</v>
      </c>
      <c r="AI2654">
        <f ca="1"/>
        <v>0</v>
      </c>
      <c r="AJ2654">
        <f ca="1"/>
        <v>0</v>
      </c>
      <c r="AK2654">
        <f ca="1"/>
        <v>0</v>
      </c>
      <c r="AL2654" t="str">
        <f ca="1"/>
        <v/>
      </c>
    </row>
    <row r="2655" spans="13:38">
      <c r="M2655" t="str" cm="1">
        <f t="array" ref="M2655">_xlfn._xlws.FILTER(SUM(H2655:L2655),SUM(H2655:L2655)&lt;&gt;0,"")</f>
        <v/>
      </c>
      <c r="AC2655" t="str">
        <f ca="1"/>
        <v/>
      </c>
      <c r="AE2655">
        <f ca="1"/>
        <v>0</v>
      </c>
      <c r="AF2655">
        <f ca="1"/>
        <v>0</v>
      </c>
      <c r="AG2655">
        <f ca="1"/>
        <v>0</v>
      </c>
      <c r="AH2655">
        <f ca="1"/>
        <v>0</v>
      </c>
      <c r="AI2655">
        <f ca="1"/>
        <v>0</v>
      </c>
      <c r="AJ2655">
        <f ca="1"/>
        <v>0</v>
      </c>
      <c r="AK2655">
        <f ca="1"/>
        <v>0</v>
      </c>
      <c r="AL2655" t="str">
        <f ca="1"/>
        <v/>
      </c>
    </row>
    <row r="2656" spans="13:38">
      <c r="M2656" t="str" cm="1">
        <f t="array" ref="M2656">_xlfn._xlws.FILTER(SUM(H2656:L2656),SUM(H2656:L2656)&lt;&gt;0,"")</f>
        <v/>
      </c>
      <c r="AC2656" t="str">
        <f ca="1"/>
        <v/>
      </c>
      <c r="AE2656">
        <f ca="1"/>
        <v>0</v>
      </c>
      <c r="AF2656">
        <f ca="1"/>
        <v>0</v>
      </c>
      <c r="AG2656">
        <f ca="1"/>
        <v>0</v>
      </c>
      <c r="AH2656">
        <f ca="1"/>
        <v>0</v>
      </c>
      <c r="AI2656">
        <f ca="1"/>
        <v>0</v>
      </c>
      <c r="AJ2656">
        <f ca="1"/>
        <v>0</v>
      </c>
      <c r="AK2656">
        <f ca="1"/>
        <v>0</v>
      </c>
      <c r="AL2656" t="str">
        <f ca="1"/>
        <v/>
      </c>
    </row>
    <row r="2657" spans="13:38">
      <c r="M2657" t="str" cm="1">
        <f t="array" ref="M2657">_xlfn._xlws.FILTER(SUM(H2657:L2657),SUM(H2657:L2657)&lt;&gt;0,"")</f>
        <v/>
      </c>
      <c r="AC2657" t="str">
        <f ca="1"/>
        <v/>
      </c>
      <c r="AE2657">
        <f ca="1"/>
        <v>0</v>
      </c>
      <c r="AF2657">
        <f ca="1"/>
        <v>0</v>
      </c>
      <c r="AG2657">
        <f ca="1"/>
        <v>0</v>
      </c>
      <c r="AH2657">
        <f ca="1"/>
        <v>0</v>
      </c>
      <c r="AI2657">
        <f ca="1"/>
        <v>0</v>
      </c>
      <c r="AJ2657">
        <f ca="1"/>
        <v>0</v>
      </c>
      <c r="AK2657">
        <f ca="1"/>
        <v>0</v>
      </c>
      <c r="AL2657" t="str">
        <f ca="1"/>
        <v/>
      </c>
    </row>
    <row r="2658" spans="13:38">
      <c r="M2658" t="str" cm="1">
        <f t="array" ref="M2658">_xlfn._xlws.FILTER(SUM(H2658:L2658),SUM(H2658:L2658)&lt;&gt;0,"")</f>
        <v/>
      </c>
      <c r="AC2658" t="str">
        <f ca="1"/>
        <v/>
      </c>
      <c r="AE2658">
        <f ca="1"/>
        <v>0</v>
      </c>
      <c r="AF2658">
        <f ca="1"/>
        <v>0</v>
      </c>
      <c r="AG2658">
        <f ca="1"/>
        <v>0</v>
      </c>
      <c r="AH2658">
        <f ca="1"/>
        <v>0</v>
      </c>
      <c r="AI2658">
        <f ca="1"/>
        <v>0</v>
      </c>
      <c r="AJ2658">
        <f ca="1"/>
        <v>0</v>
      </c>
      <c r="AK2658">
        <f ca="1"/>
        <v>0</v>
      </c>
      <c r="AL2658" t="str">
        <f ca="1"/>
        <v/>
      </c>
    </row>
    <row r="2659" spans="13:38">
      <c r="M2659" t="str" cm="1">
        <f t="array" ref="M2659">_xlfn._xlws.FILTER(SUM(H2659:L2659),SUM(H2659:L2659)&lt;&gt;0,"")</f>
        <v/>
      </c>
      <c r="AC2659" t="str">
        <f ca="1"/>
        <v/>
      </c>
      <c r="AE2659">
        <f ca="1"/>
        <v>0</v>
      </c>
      <c r="AF2659">
        <f ca="1"/>
        <v>0</v>
      </c>
      <c r="AG2659">
        <f ca="1"/>
        <v>0</v>
      </c>
      <c r="AH2659">
        <f ca="1"/>
        <v>0</v>
      </c>
      <c r="AI2659">
        <f ca="1"/>
        <v>0</v>
      </c>
      <c r="AJ2659">
        <f ca="1"/>
        <v>0</v>
      </c>
      <c r="AK2659">
        <f ca="1"/>
        <v>0</v>
      </c>
      <c r="AL2659" t="str">
        <f ca="1"/>
        <v/>
      </c>
    </row>
    <row r="2660" spans="13:38">
      <c r="M2660" t="str" cm="1">
        <f t="array" ref="M2660">_xlfn._xlws.FILTER(SUM(H2660:L2660),SUM(H2660:L2660)&lt;&gt;0,"")</f>
        <v/>
      </c>
      <c r="AC2660" t="str">
        <f ca="1"/>
        <v/>
      </c>
      <c r="AE2660">
        <f ca="1"/>
        <v>0</v>
      </c>
      <c r="AF2660">
        <f ca="1"/>
        <v>0</v>
      </c>
      <c r="AG2660">
        <f ca="1"/>
        <v>0</v>
      </c>
      <c r="AH2660">
        <f ca="1"/>
        <v>0</v>
      </c>
      <c r="AI2660">
        <f ca="1"/>
        <v>0</v>
      </c>
      <c r="AJ2660">
        <f ca="1"/>
        <v>0</v>
      </c>
      <c r="AK2660">
        <f ca="1"/>
        <v>0</v>
      </c>
      <c r="AL2660" t="str">
        <f ca="1"/>
        <v/>
      </c>
    </row>
    <row r="2661" spans="13:38">
      <c r="M2661" t="str" cm="1">
        <f t="array" ref="M2661">_xlfn._xlws.FILTER(SUM(H2661:L2661),SUM(H2661:L2661)&lt;&gt;0,"")</f>
        <v/>
      </c>
      <c r="AC2661" t="str">
        <f ca="1"/>
        <v/>
      </c>
      <c r="AE2661">
        <f ca="1"/>
        <v>0</v>
      </c>
      <c r="AF2661">
        <f ca="1"/>
        <v>0</v>
      </c>
      <c r="AG2661">
        <f ca="1"/>
        <v>0</v>
      </c>
      <c r="AH2661">
        <f ca="1"/>
        <v>0</v>
      </c>
      <c r="AI2661">
        <f ca="1"/>
        <v>0</v>
      </c>
      <c r="AJ2661">
        <f ca="1"/>
        <v>0</v>
      </c>
      <c r="AK2661">
        <f ca="1"/>
        <v>0</v>
      </c>
      <c r="AL2661" t="str">
        <f ca="1"/>
        <v/>
      </c>
    </row>
    <row r="2662" spans="13:38">
      <c r="M2662" t="str" cm="1">
        <f t="array" ref="M2662">_xlfn._xlws.FILTER(SUM(H2662:L2662),SUM(H2662:L2662)&lt;&gt;0,"")</f>
        <v/>
      </c>
      <c r="AC2662" t="str">
        <f ca="1"/>
        <v/>
      </c>
      <c r="AE2662">
        <f ca="1"/>
        <v>0</v>
      </c>
      <c r="AF2662">
        <f ca="1"/>
        <v>0</v>
      </c>
      <c r="AG2662">
        <f ca="1"/>
        <v>0</v>
      </c>
      <c r="AH2662">
        <f ca="1"/>
        <v>0</v>
      </c>
      <c r="AI2662">
        <f ca="1"/>
        <v>0</v>
      </c>
      <c r="AJ2662">
        <f ca="1"/>
        <v>0</v>
      </c>
      <c r="AK2662">
        <f ca="1"/>
        <v>0</v>
      </c>
      <c r="AL2662" t="str">
        <f ca="1"/>
        <v/>
      </c>
    </row>
    <row r="2663" spans="13:38">
      <c r="M2663" t="str" cm="1">
        <f t="array" ref="M2663">_xlfn._xlws.FILTER(SUM(H2663:L2663),SUM(H2663:L2663)&lt;&gt;0,"")</f>
        <v/>
      </c>
      <c r="AC2663" t="str">
        <f ca="1"/>
        <v/>
      </c>
      <c r="AE2663">
        <f ca="1"/>
        <v>0</v>
      </c>
      <c r="AF2663">
        <f ca="1"/>
        <v>0</v>
      </c>
      <c r="AG2663">
        <f ca="1"/>
        <v>0</v>
      </c>
      <c r="AH2663">
        <f ca="1"/>
        <v>0</v>
      </c>
      <c r="AI2663">
        <f ca="1"/>
        <v>0</v>
      </c>
      <c r="AJ2663">
        <f ca="1"/>
        <v>0</v>
      </c>
      <c r="AK2663">
        <f ca="1"/>
        <v>0</v>
      </c>
      <c r="AL2663" t="str">
        <f ca="1"/>
        <v/>
      </c>
    </row>
    <row r="2664" spans="13:38">
      <c r="M2664" t="str" cm="1">
        <f t="array" ref="M2664">_xlfn._xlws.FILTER(SUM(H2664:L2664),SUM(H2664:L2664)&lt;&gt;0,"")</f>
        <v/>
      </c>
      <c r="AC2664" t="str">
        <f ca="1"/>
        <v/>
      </c>
      <c r="AE2664">
        <f ca="1"/>
        <v>0</v>
      </c>
      <c r="AF2664">
        <f ca="1"/>
        <v>0</v>
      </c>
      <c r="AG2664">
        <f ca="1"/>
        <v>0</v>
      </c>
      <c r="AH2664">
        <f ca="1"/>
        <v>0</v>
      </c>
      <c r="AI2664">
        <f ca="1"/>
        <v>0</v>
      </c>
      <c r="AJ2664">
        <f ca="1"/>
        <v>0</v>
      </c>
      <c r="AK2664">
        <f ca="1"/>
        <v>0</v>
      </c>
      <c r="AL2664" t="str">
        <f ca="1"/>
        <v/>
      </c>
    </row>
    <row r="2665" spans="13:38">
      <c r="M2665" t="str" cm="1">
        <f t="array" ref="M2665">_xlfn._xlws.FILTER(SUM(H2665:L2665),SUM(H2665:L2665)&lt;&gt;0,"")</f>
        <v/>
      </c>
      <c r="AC2665" t="str">
        <f ca="1"/>
        <v/>
      </c>
      <c r="AE2665">
        <f ca="1"/>
        <v>0</v>
      </c>
      <c r="AF2665">
        <f ca="1"/>
        <v>0</v>
      </c>
      <c r="AG2665">
        <f ca="1"/>
        <v>0</v>
      </c>
      <c r="AH2665">
        <f ca="1"/>
        <v>0</v>
      </c>
      <c r="AI2665">
        <f ca="1"/>
        <v>0</v>
      </c>
      <c r="AJ2665">
        <f ca="1"/>
        <v>0</v>
      </c>
      <c r="AK2665">
        <f ca="1"/>
        <v>0</v>
      </c>
      <c r="AL2665" t="str">
        <f ca="1"/>
        <v/>
      </c>
    </row>
    <row r="2666" spans="13:38">
      <c r="M2666" t="str" cm="1">
        <f t="array" ref="M2666">_xlfn._xlws.FILTER(SUM(H2666:L2666),SUM(H2666:L2666)&lt;&gt;0,"")</f>
        <v/>
      </c>
      <c r="AC2666" t="str">
        <f ca="1"/>
        <v/>
      </c>
      <c r="AE2666">
        <f ca="1"/>
        <v>0</v>
      </c>
      <c r="AF2666">
        <f ca="1"/>
        <v>0</v>
      </c>
      <c r="AG2666">
        <f ca="1"/>
        <v>0</v>
      </c>
      <c r="AH2666">
        <f ca="1"/>
        <v>0</v>
      </c>
      <c r="AI2666">
        <f ca="1"/>
        <v>0</v>
      </c>
      <c r="AJ2666">
        <f ca="1"/>
        <v>0</v>
      </c>
      <c r="AK2666">
        <f ca="1"/>
        <v>0</v>
      </c>
      <c r="AL2666" t="str">
        <f ca="1"/>
        <v/>
      </c>
    </row>
    <row r="2667" spans="13:38">
      <c r="M2667" t="str" cm="1">
        <f t="array" ref="M2667">_xlfn._xlws.FILTER(SUM(H2667:L2667),SUM(H2667:L2667)&lt;&gt;0,"")</f>
        <v/>
      </c>
      <c r="AC2667" t="str">
        <f ca="1"/>
        <v/>
      </c>
      <c r="AE2667">
        <f ca="1"/>
        <v>0</v>
      </c>
      <c r="AF2667">
        <f ca="1"/>
        <v>0</v>
      </c>
      <c r="AG2667">
        <f ca="1"/>
        <v>0</v>
      </c>
      <c r="AH2667">
        <f ca="1"/>
        <v>0</v>
      </c>
      <c r="AI2667">
        <f ca="1"/>
        <v>0</v>
      </c>
      <c r="AJ2667">
        <f ca="1"/>
        <v>0</v>
      </c>
      <c r="AK2667">
        <f ca="1"/>
        <v>0</v>
      </c>
      <c r="AL2667" t="str">
        <f ca="1"/>
        <v/>
      </c>
    </row>
    <row r="2668" spans="13:38">
      <c r="M2668" t="str" cm="1">
        <f t="array" ref="M2668">_xlfn._xlws.FILTER(SUM(H2668:L2668),SUM(H2668:L2668)&lt;&gt;0,"")</f>
        <v/>
      </c>
      <c r="AC2668" t="str">
        <f ca="1"/>
        <v/>
      </c>
      <c r="AE2668">
        <f ca="1"/>
        <v>0</v>
      </c>
      <c r="AF2668">
        <f ca="1"/>
        <v>0</v>
      </c>
      <c r="AG2668">
        <f ca="1"/>
        <v>0</v>
      </c>
      <c r="AH2668">
        <f ca="1"/>
        <v>0</v>
      </c>
      <c r="AI2668">
        <f ca="1"/>
        <v>0</v>
      </c>
      <c r="AJ2668">
        <f ca="1"/>
        <v>0</v>
      </c>
      <c r="AK2668">
        <f ca="1"/>
        <v>0</v>
      </c>
      <c r="AL2668" t="str">
        <f ca="1"/>
        <v/>
      </c>
    </row>
    <row r="2669" spans="13:38">
      <c r="M2669" t="str" cm="1">
        <f t="array" ref="M2669">_xlfn._xlws.FILTER(SUM(H2669:L2669),SUM(H2669:L2669)&lt;&gt;0,"")</f>
        <v/>
      </c>
      <c r="AC2669" t="str">
        <f ca="1"/>
        <v/>
      </c>
      <c r="AE2669">
        <f ca="1"/>
        <v>0</v>
      </c>
      <c r="AF2669">
        <f ca="1"/>
        <v>0</v>
      </c>
      <c r="AG2669">
        <f ca="1"/>
        <v>0</v>
      </c>
      <c r="AH2669">
        <f ca="1"/>
        <v>0</v>
      </c>
      <c r="AI2669">
        <f ca="1"/>
        <v>0</v>
      </c>
      <c r="AJ2669">
        <f ca="1"/>
        <v>0</v>
      </c>
      <c r="AK2669">
        <f ca="1"/>
        <v>0</v>
      </c>
      <c r="AL2669" t="str">
        <f ca="1"/>
        <v/>
      </c>
    </row>
    <row r="2670" spans="13:38">
      <c r="M2670" t="str" cm="1">
        <f t="array" ref="M2670">_xlfn._xlws.FILTER(SUM(H2670:L2670),SUM(H2670:L2670)&lt;&gt;0,"")</f>
        <v/>
      </c>
      <c r="AC2670" t="str">
        <f ca="1"/>
        <v/>
      </c>
      <c r="AE2670">
        <f ca="1"/>
        <v>0</v>
      </c>
      <c r="AF2670">
        <f ca="1"/>
        <v>0</v>
      </c>
      <c r="AG2670">
        <f ca="1"/>
        <v>0</v>
      </c>
      <c r="AH2670">
        <f ca="1"/>
        <v>0</v>
      </c>
      <c r="AI2670">
        <f ca="1"/>
        <v>0</v>
      </c>
      <c r="AJ2670">
        <f ca="1"/>
        <v>0</v>
      </c>
      <c r="AK2670">
        <f ca="1"/>
        <v>0</v>
      </c>
      <c r="AL2670" t="str">
        <f ca="1"/>
        <v/>
      </c>
    </row>
    <row r="2671" spans="13:38">
      <c r="M2671" t="str" cm="1">
        <f t="array" ref="M2671">_xlfn._xlws.FILTER(SUM(H2671:L2671),SUM(H2671:L2671)&lt;&gt;0,"")</f>
        <v/>
      </c>
      <c r="AC2671" t="str">
        <f ca="1"/>
        <v/>
      </c>
      <c r="AE2671">
        <f ca="1"/>
        <v>0</v>
      </c>
      <c r="AF2671">
        <f ca="1"/>
        <v>0</v>
      </c>
      <c r="AG2671">
        <f ca="1"/>
        <v>0</v>
      </c>
      <c r="AH2671">
        <f ca="1"/>
        <v>0</v>
      </c>
      <c r="AI2671">
        <f ca="1"/>
        <v>0</v>
      </c>
      <c r="AJ2671">
        <f ca="1"/>
        <v>0</v>
      </c>
      <c r="AK2671">
        <f ca="1"/>
        <v>0</v>
      </c>
      <c r="AL2671" t="str">
        <f ca="1"/>
        <v/>
      </c>
    </row>
    <row r="2672" spans="13:38">
      <c r="M2672" t="str" cm="1">
        <f t="array" ref="M2672">_xlfn._xlws.FILTER(SUM(H2672:L2672),SUM(H2672:L2672)&lt;&gt;0,"")</f>
        <v/>
      </c>
      <c r="AC2672" t="str">
        <f ca="1"/>
        <v/>
      </c>
      <c r="AE2672">
        <f ca="1"/>
        <v>0</v>
      </c>
      <c r="AF2672">
        <f ca="1"/>
        <v>0</v>
      </c>
      <c r="AG2672">
        <f ca="1"/>
        <v>0</v>
      </c>
      <c r="AH2672">
        <f ca="1"/>
        <v>0</v>
      </c>
      <c r="AI2672">
        <f ca="1"/>
        <v>0</v>
      </c>
      <c r="AJ2672">
        <f ca="1"/>
        <v>0</v>
      </c>
      <c r="AK2672">
        <f ca="1"/>
        <v>0</v>
      </c>
      <c r="AL2672" t="str">
        <f ca="1"/>
        <v/>
      </c>
    </row>
    <row r="2673" spans="13:38">
      <c r="M2673" t="str" cm="1">
        <f t="array" ref="M2673">_xlfn._xlws.FILTER(SUM(H2673:L2673),SUM(H2673:L2673)&lt;&gt;0,"")</f>
        <v/>
      </c>
      <c r="AC2673" t="str">
        <f ca="1"/>
        <v/>
      </c>
      <c r="AE2673">
        <f ca="1"/>
        <v>0</v>
      </c>
      <c r="AF2673">
        <f ca="1"/>
        <v>0</v>
      </c>
      <c r="AG2673">
        <f ca="1"/>
        <v>0</v>
      </c>
      <c r="AH2673">
        <f ca="1"/>
        <v>0</v>
      </c>
      <c r="AI2673">
        <f ca="1"/>
        <v>0</v>
      </c>
      <c r="AJ2673">
        <f ca="1"/>
        <v>0</v>
      </c>
      <c r="AK2673">
        <f ca="1"/>
        <v>0</v>
      </c>
      <c r="AL2673" t="str">
        <f ca="1"/>
        <v/>
      </c>
    </row>
    <row r="2674" spans="13:38">
      <c r="M2674" t="str" cm="1">
        <f t="array" ref="M2674">_xlfn._xlws.FILTER(SUM(H2674:L2674),SUM(H2674:L2674)&lt;&gt;0,"")</f>
        <v/>
      </c>
      <c r="AC2674" t="str">
        <f ca="1"/>
        <v/>
      </c>
      <c r="AE2674">
        <f ca="1"/>
        <v>0</v>
      </c>
      <c r="AF2674">
        <f ca="1"/>
        <v>0</v>
      </c>
      <c r="AG2674">
        <f ca="1"/>
        <v>0</v>
      </c>
      <c r="AH2674">
        <f ca="1"/>
        <v>0</v>
      </c>
      <c r="AI2674">
        <f ca="1"/>
        <v>0</v>
      </c>
      <c r="AJ2674">
        <f ca="1"/>
        <v>0</v>
      </c>
      <c r="AK2674">
        <f ca="1"/>
        <v>0</v>
      </c>
      <c r="AL2674" t="str">
        <f ca="1"/>
        <v/>
      </c>
    </row>
    <row r="2675" spans="13:38">
      <c r="M2675" t="str" cm="1">
        <f t="array" ref="M2675">_xlfn._xlws.FILTER(SUM(H2675:L2675),SUM(H2675:L2675)&lt;&gt;0,"")</f>
        <v/>
      </c>
      <c r="AC2675" t="str">
        <f ca="1"/>
        <v/>
      </c>
      <c r="AE2675">
        <f ca="1"/>
        <v>0</v>
      </c>
      <c r="AF2675">
        <f ca="1"/>
        <v>0</v>
      </c>
      <c r="AG2675">
        <f ca="1"/>
        <v>0</v>
      </c>
      <c r="AH2675">
        <f ca="1"/>
        <v>0</v>
      </c>
      <c r="AI2675">
        <f ca="1"/>
        <v>0</v>
      </c>
      <c r="AJ2675">
        <f ca="1"/>
        <v>0</v>
      </c>
      <c r="AK2675">
        <f ca="1"/>
        <v>0</v>
      </c>
      <c r="AL2675" t="str">
        <f ca="1"/>
        <v/>
      </c>
    </row>
    <row r="2676" spans="13:38">
      <c r="M2676" t="str" cm="1">
        <f t="array" ref="M2676">_xlfn._xlws.FILTER(SUM(H2676:L2676),SUM(H2676:L2676)&lt;&gt;0,"")</f>
        <v/>
      </c>
      <c r="AC2676" t="str">
        <f ca="1"/>
        <v/>
      </c>
      <c r="AE2676">
        <f ca="1"/>
        <v>0</v>
      </c>
      <c r="AF2676">
        <f ca="1"/>
        <v>0</v>
      </c>
      <c r="AG2676">
        <f ca="1"/>
        <v>0</v>
      </c>
      <c r="AH2676">
        <f ca="1"/>
        <v>0</v>
      </c>
      <c r="AI2676">
        <f ca="1"/>
        <v>0</v>
      </c>
      <c r="AJ2676">
        <f ca="1"/>
        <v>0</v>
      </c>
      <c r="AK2676">
        <f ca="1"/>
        <v>0</v>
      </c>
      <c r="AL2676" t="str">
        <f ca="1"/>
        <v/>
      </c>
    </row>
    <row r="2677" spans="13:38">
      <c r="M2677" t="str" cm="1">
        <f t="array" ref="M2677">_xlfn._xlws.FILTER(SUM(H2677:L2677),SUM(H2677:L2677)&lt;&gt;0,"")</f>
        <v/>
      </c>
      <c r="AC2677" t="str">
        <f ca="1"/>
        <v/>
      </c>
      <c r="AE2677">
        <f ca="1"/>
        <v>0</v>
      </c>
      <c r="AF2677">
        <f ca="1"/>
        <v>0</v>
      </c>
      <c r="AG2677">
        <f ca="1"/>
        <v>0</v>
      </c>
      <c r="AH2677">
        <f ca="1"/>
        <v>0</v>
      </c>
      <c r="AI2677">
        <f ca="1"/>
        <v>0</v>
      </c>
      <c r="AJ2677">
        <f ca="1"/>
        <v>0</v>
      </c>
      <c r="AK2677">
        <f ca="1"/>
        <v>0</v>
      </c>
      <c r="AL2677" t="str">
        <f ca="1"/>
        <v/>
      </c>
    </row>
    <row r="2678" spans="13:38">
      <c r="M2678" t="str" cm="1">
        <f t="array" ref="M2678">_xlfn._xlws.FILTER(SUM(H2678:L2678),SUM(H2678:L2678)&lt;&gt;0,"")</f>
        <v/>
      </c>
      <c r="AC2678" t="str">
        <f ca="1"/>
        <v/>
      </c>
      <c r="AE2678">
        <f ca="1"/>
        <v>0</v>
      </c>
      <c r="AF2678">
        <f ca="1"/>
        <v>0</v>
      </c>
      <c r="AG2678">
        <f ca="1"/>
        <v>0</v>
      </c>
      <c r="AH2678">
        <f ca="1"/>
        <v>0</v>
      </c>
      <c r="AI2678">
        <f ca="1"/>
        <v>0</v>
      </c>
      <c r="AJ2678">
        <f ca="1"/>
        <v>0</v>
      </c>
      <c r="AK2678">
        <f ca="1"/>
        <v>0</v>
      </c>
      <c r="AL2678" t="str">
        <f ca="1"/>
        <v/>
      </c>
    </row>
    <row r="2679" spans="13:38">
      <c r="M2679" t="str" cm="1">
        <f t="array" ref="M2679">_xlfn._xlws.FILTER(SUM(H2679:L2679),SUM(H2679:L2679)&lt;&gt;0,"")</f>
        <v/>
      </c>
      <c r="AC2679" t="str">
        <f ca="1"/>
        <v/>
      </c>
      <c r="AE2679">
        <f ca="1"/>
        <v>0</v>
      </c>
      <c r="AF2679">
        <f ca="1"/>
        <v>0</v>
      </c>
      <c r="AG2679">
        <f ca="1"/>
        <v>0</v>
      </c>
      <c r="AH2679">
        <f ca="1"/>
        <v>0</v>
      </c>
      <c r="AI2679">
        <f ca="1"/>
        <v>0</v>
      </c>
      <c r="AJ2679">
        <f ca="1"/>
        <v>0</v>
      </c>
      <c r="AK2679">
        <f ca="1"/>
        <v>0</v>
      </c>
      <c r="AL2679" t="str">
        <f ca="1"/>
        <v/>
      </c>
    </row>
    <row r="2680" spans="13:38">
      <c r="M2680" t="str" cm="1">
        <f t="array" ref="M2680">_xlfn._xlws.FILTER(SUM(H2680:L2680),SUM(H2680:L2680)&lt;&gt;0,"")</f>
        <v/>
      </c>
      <c r="AC2680" t="str">
        <f ca="1"/>
        <v/>
      </c>
      <c r="AE2680">
        <f ca="1"/>
        <v>0</v>
      </c>
      <c r="AF2680">
        <f ca="1"/>
        <v>0</v>
      </c>
      <c r="AG2680">
        <f ca="1"/>
        <v>0</v>
      </c>
      <c r="AH2680">
        <f ca="1"/>
        <v>0</v>
      </c>
      <c r="AI2680">
        <f ca="1"/>
        <v>0</v>
      </c>
      <c r="AJ2680">
        <f ca="1"/>
        <v>0</v>
      </c>
      <c r="AK2680">
        <f ca="1"/>
        <v>0</v>
      </c>
      <c r="AL2680" t="str">
        <f ca="1"/>
        <v/>
      </c>
    </row>
    <row r="2681" spans="13:38">
      <c r="M2681" t="str" cm="1">
        <f t="array" ref="M2681">_xlfn._xlws.FILTER(SUM(H2681:L2681),SUM(H2681:L2681)&lt;&gt;0,"")</f>
        <v/>
      </c>
      <c r="AC2681" t="str">
        <f ca="1"/>
        <v/>
      </c>
      <c r="AE2681">
        <f ca="1"/>
        <v>0</v>
      </c>
      <c r="AF2681">
        <f ca="1"/>
        <v>0</v>
      </c>
      <c r="AG2681">
        <f ca="1"/>
        <v>0</v>
      </c>
      <c r="AH2681">
        <f ca="1"/>
        <v>0</v>
      </c>
      <c r="AI2681">
        <f ca="1"/>
        <v>0</v>
      </c>
      <c r="AJ2681">
        <f ca="1"/>
        <v>0</v>
      </c>
      <c r="AK2681">
        <f ca="1"/>
        <v>0</v>
      </c>
      <c r="AL2681" t="str">
        <f ca="1"/>
        <v/>
      </c>
    </row>
    <row r="2682" spans="13:38">
      <c r="M2682" t="str" cm="1">
        <f t="array" ref="M2682">_xlfn._xlws.FILTER(SUM(H2682:L2682),SUM(H2682:L2682)&lt;&gt;0,"")</f>
        <v/>
      </c>
      <c r="AC2682" t="str">
        <f ca="1"/>
        <v/>
      </c>
      <c r="AE2682">
        <f ca="1"/>
        <v>0</v>
      </c>
      <c r="AF2682">
        <f ca="1"/>
        <v>0</v>
      </c>
      <c r="AG2682">
        <f ca="1"/>
        <v>0</v>
      </c>
      <c r="AH2682">
        <f ca="1"/>
        <v>0</v>
      </c>
      <c r="AI2682">
        <f ca="1"/>
        <v>0</v>
      </c>
      <c r="AJ2682">
        <f ca="1"/>
        <v>0</v>
      </c>
      <c r="AK2682">
        <f ca="1"/>
        <v>0</v>
      </c>
      <c r="AL2682" t="str">
        <f ca="1"/>
        <v/>
      </c>
    </row>
    <row r="2683" spans="13:38">
      <c r="M2683" t="str" cm="1">
        <f t="array" ref="M2683">_xlfn._xlws.FILTER(SUM(H2683:L2683),SUM(H2683:L2683)&lt;&gt;0,"")</f>
        <v/>
      </c>
      <c r="AC2683" t="str">
        <f ca="1"/>
        <v/>
      </c>
      <c r="AE2683">
        <f ca="1"/>
        <v>0</v>
      </c>
      <c r="AF2683">
        <f ca="1"/>
        <v>0</v>
      </c>
      <c r="AG2683">
        <f ca="1"/>
        <v>0</v>
      </c>
      <c r="AH2683">
        <f ca="1"/>
        <v>0</v>
      </c>
      <c r="AI2683">
        <f ca="1"/>
        <v>0</v>
      </c>
      <c r="AJ2683">
        <f ca="1"/>
        <v>0</v>
      </c>
      <c r="AK2683">
        <f ca="1"/>
        <v>0</v>
      </c>
      <c r="AL2683" t="str">
        <f ca="1"/>
        <v/>
      </c>
    </row>
    <row r="2684" spans="13:38">
      <c r="M2684" t="str" cm="1">
        <f t="array" ref="M2684">_xlfn._xlws.FILTER(SUM(H2684:L2684),SUM(H2684:L2684)&lt;&gt;0,"")</f>
        <v/>
      </c>
      <c r="AC2684" t="str">
        <f ca="1"/>
        <v/>
      </c>
      <c r="AE2684">
        <f ca="1"/>
        <v>0</v>
      </c>
      <c r="AF2684">
        <f ca="1"/>
        <v>0</v>
      </c>
      <c r="AG2684">
        <f ca="1"/>
        <v>0</v>
      </c>
      <c r="AH2684">
        <f ca="1"/>
        <v>0</v>
      </c>
      <c r="AI2684">
        <f ca="1"/>
        <v>0</v>
      </c>
      <c r="AJ2684">
        <f ca="1"/>
        <v>0</v>
      </c>
      <c r="AK2684">
        <f ca="1"/>
        <v>0</v>
      </c>
      <c r="AL2684" t="str">
        <f ca="1"/>
        <v/>
      </c>
    </row>
    <row r="2685" spans="13:38">
      <c r="M2685" t="str" cm="1">
        <f t="array" ref="M2685">_xlfn._xlws.FILTER(SUM(H2685:L2685),SUM(H2685:L2685)&lt;&gt;0,"")</f>
        <v/>
      </c>
      <c r="AC2685" t="str">
        <f ca="1"/>
        <v/>
      </c>
      <c r="AE2685">
        <f ca="1"/>
        <v>0</v>
      </c>
      <c r="AF2685">
        <f ca="1"/>
        <v>0</v>
      </c>
      <c r="AG2685">
        <f ca="1"/>
        <v>0</v>
      </c>
      <c r="AH2685">
        <f ca="1"/>
        <v>0</v>
      </c>
      <c r="AI2685">
        <f ca="1"/>
        <v>0</v>
      </c>
      <c r="AJ2685">
        <f ca="1"/>
        <v>0</v>
      </c>
      <c r="AK2685">
        <f ca="1"/>
        <v>0</v>
      </c>
      <c r="AL2685" t="str">
        <f ca="1"/>
        <v/>
      </c>
    </row>
    <row r="2686" spans="13:38">
      <c r="M2686" t="str" cm="1">
        <f t="array" ref="M2686">_xlfn._xlws.FILTER(SUM(H2686:L2686),SUM(H2686:L2686)&lt;&gt;0,"")</f>
        <v/>
      </c>
      <c r="AC2686" t="str">
        <f ca="1"/>
        <v/>
      </c>
      <c r="AE2686">
        <f ca="1"/>
        <v>0</v>
      </c>
      <c r="AF2686">
        <f ca="1"/>
        <v>0</v>
      </c>
      <c r="AG2686">
        <f ca="1"/>
        <v>0</v>
      </c>
      <c r="AH2686">
        <f ca="1"/>
        <v>0</v>
      </c>
      <c r="AI2686">
        <f ca="1"/>
        <v>0</v>
      </c>
      <c r="AJ2686">
        <f ca="1"/>
        <v>0</v>
      </c>
      <c r="AK2686">
        <f ca="1"/>
        <v>0</v>
      </c>
      <c r="AL2686" t="str">
        <f ca="1"/>
        <v/>
      </c>
    </row>
    <row r="2687" spans="13:38">
      <c r="M2687" t="str" cm="1">
        <f t="array" ref="M2687">_xlfn._xlws.FILTER(SUM(H2687:L2687),SUM(H2687:L2687)&lt;&gt;0,"")</f>
        <v/>
      </c>
      <c r="AC2687" t="str">
        <f ca="1"/>
        <v/>
      </c>
      <c r="AE2687">
        <f ca="1"/>
        <v>0</v>
      </c>
      <c r="AF2687">
        <f ca="1"/>
        <v>0</v>
      </c>
      <c r="AG2687">
        <f ca="1"/>
        <v>0</v>
      </c>
      <c r="AH2687">
        <f ca="1"/>
        <v>0</v>
      </c>
      <c r="AI2687">
        <f ca="1"/>
        <v>0</v>
      </c>
      <c r="AJ2687">
        <f ca="1"/>
        <v>0</v>
      </c>
      <c r="AK2687">
        <f ca="1"/>
        <v>0</v>
      </c>
      <c r="AL2687" t="str">
        <f ca="1"/>
        <v/>
      </c>
    </row>
    <row r="2688" spans="13:38">
      <c r="M2688" t="str" cm="1">
        <f t="array" ref="M2688">_xlfn._xlws.FILTER(SUM(H2688:L2688),SUM(H2688:L2688)&lt;&gt;0,"")</f>
        <v/>
      </c>
      <c r="AC2688" t="str">
        <f ca="1"/>
        <v/>
      </c>
      <c r="AE2688">
        <f ca="1"/>
        <v>0</v>
      </c>
      <c r="AF2688">
        <f ca="1"/>
        <v>0</v>
      </c>
      <c r="AG2688">
        <f ca="1"/>
        <v>0</v>
      </c>
      <c r="AH2688">
        <f ca="1"/>
        <v>0</v>
      </c>
      <c r="AI2688">
        <f ca="1"/>
        <v>0</v>
      </c>
      <c r="AJ2688">
        <f ca="1"/>
        <v>0</v>
      </c>
      <c r="AK2688">
        <f ca="1"/>
        <v>0</v>
      </c>
      <c r="AL2688" t="str">
        <f ca="1"/>
        <v/>
      </c>
    </row>
    <row r="2689" spans="13:38">
      <c r="M2689" t="str" cm="1">
        <f t="array" ref="M2689">_xlfn._xlws.FILTER(SUM(H2689:L2689),SUM(H2689:L2689)&lt;&gt;0,"")</f>
        <v/>
      </c>
      <c r="AC2689" t="str">
        <f ca="1"/>
        <v/>
      </c>
      <c r="AE2689">
        <f ca="1"/>
        <v>0</v>
      </c>
      <c r="AF2689">
        <f ca="1"/>
        <v>0</v>
      </c>
      <c r="AG2689">
        <f ca="1"/>
        <v>0</v>
      </c>
      <c r="AH2689">
        <f ca="1"/>
        <v>0</v>
      </c>
      <c r="AI2689">
        <f ca="1"/>
        <v>0</v>
      </c>
      <c r="AJ2689">
        <f ca="1"/>
        <v>0</v>
      </c>
      <c r="AK2689">
        <f ca="1"/>
        <v>0</v>
      </c>
      <c r="AL2689" t="str">
        <f ca="1"/>
        <v/>
      </c>
    </row>
    <row r="2690" spans="13:38">
      <c r="M2690" t="str" cm="1">
        <f t="array" ref="M2690">_xlfn._xlws.FILTER(SUM(H2690:L2690),SUM(H2690:L2690)&lt;&gt;0,"")</f>
        <v/>
      </c>
      <c r="AC2690" t="str">
        <f ca="1"/>
        <v/>
      </c>
      <c r="AE2690">
        <f ca="1"/>
        <v>0</v>
      </c>
      <c r="AF2690">
        <f ca="1"/>
        <v>0</v>
      </c>
      <c r="AG2690">
        <f ca="1"/>
        <v>0</v>
      </c>
      <c r="AH2690">
        <f ca="1"/>
        <v>0</v>
      </c>
      <c r="AI2690">
        <f ca="1"/>
        <v>0</v>
      </c>
      <c r="AJ2690">
        <f ca="1"/>
        <v>0</v>
      </c>
      <c r="AK2690">
        <f ca="1"/>
        <v>0</v>
      </c>
      <c r="AL2690" t="str">
        <f ca="1"/>
        <v/>
      </c>
    </row>
    <row r="2691" spans="13:38">
      <c r="M2691" t="str" cm="1">
        <f t="array" ref="M2691">_xlfn._xlws.FILTER(SUM(H2691:L2691),SUM(H2691:L2691)&lt;&gt;0,"")</f>
        <v/>
      </c>
      <c r="AC2691" t="str">
        <f ca="1"/>
        <v/>
      </c>
      <c r="AE2691">
        <f ca="1"/>
        <v>0</v>
      </c>
      <c r="AF2691">
        <f ca="1"/>
        <v>0</v>
      </c>
      <c r="AG2691">
        <f ca="1"/>
        <v>0</v>
      </c>
      <c r="AH2691">
        <f ca="1"/>
        <v>0</v>
      </c>
      <c r="AI2691">
        <f ca="1"/>
        <v>0</v>
      </c>
      <c r="AJ2691">
        <f ca="1"/>
        <v>0</v>
      </c>
      <c r="AK2691">
        <f ca="1"/>
        <v>0</v>
      </c>
      <c r="AL2691" t="str">
        <f ca="1"/>
        <v/>
      </c>
    </row>
    <row r="2692" spans="13:38">
      <c r="M2692" t="str" cm="1">
        <f t="array" ref="M2692">_xlfn._xlws.FILTER(SUM(H2692:L2692),SUM(H2692:L2692)&lt;&gt;0,"")</f>
        <v/>
      </c>
      <c r="AC2692" t="str">
        <f ca="1"/>
        <v/>
      </c>
      <c r="AE2692">
        <f ca="1"/>
        <v>0</v>
      </c>
      <c r="AF2692">
        <f ca="1"/>
        <v>0</v>
      </c>
      <c r="AG2692">
        <f ca="1"/>
        <v>0</v>
      </c>
      <c r="AH2692">
        <f ca="1"/>
        <v>0</v>
      </c>
      <c r="AI2692">
        <f ca="1"/>
        <v>0</v>
      </c>
      <c r="AJ2692">
        <f ca="1"/>
        <v>0</v>
      </c>
      <c r="AK2692">
        <f ca="1"/>
        <v>0</v>
      </c>
      <c r="AL2692" t="str">
        <f ca="1"/>
        <v/>
      </c>
    </row>
    <row r="2693" spans="13:38">
      <c r="M2693" t="str" cm="1">
        <f t="array" ref="M2693">_xlfn._xlws.FILTER(SUM(H2693:L2693),SUM(H2693:L2693)&lt;&gt;0,"")</f>
        <v/>
      </c>
      <c r="AC2693" t="str">
        <f ca="1"/>
        <v/>
      </c>
      <c r="AE2693">
        <f ca="1"/>
        <v>0</v>
      </c>
      <c r="AF2693">
        <f ca="1"/>
        <v>0</v>
      </c>
      <c r="AG2693">
        <f ca="1"/>
        <v>0</v>
      </c>
      <c r="AH2693">
        <f ca="1"/>
        <v>0</v>
      </c>
      <c r="AI2693">
        <f ca="1"/>
        <v>0</v>
      </c>
      <c r="AJ2693">
        <f ca="1"/>
        <v>0</v>
      </c>
      <c r="AK2693">
        <f ca="1"/>
        <v>0</v>
      </c>
      <c r="AL2693" t="str">
        <f ca="1"/>
        <v/>
      </c>
    </row>
    <row r="2694" spans="13:38">
      <c r="M2694" t="str" cm="1">
        <f t="array" ref="M2694">_xlfn._xlws.FILTER(SUM(H2694:L2694),SUM(H2694:L2694)&lt;&gt;0,"")</f>
        <v/>
      </c>
      <c r="AC2694" t="str">
        <f ca="1"/>
        <v/>
      </c>
      <c r="AE2694">
        <f ca="1"/>
        <v>0</v>
      </c>
      <c r="AF2694">
        <f ca="1"/>
        <v>0</v>
      </c>
      <c r="AG2694">
        <f ca="1"/>
        <v>0</v>
      </c>
      <c r="AH2694">
        <f ca="1"/>
        <v>0</v>
      </c>
      <c r="AI2694">
        <f ca="1"/>
        <v>0</v>
      </c>
      <c r="AJ2694">
        <f ca="1"/>
        <v>0</v>
      </c>
      <c r="AK2694">
        <f ca="1"/>
        <v>0</v>
      </c>
      <c r="AL2694" t="str">
        <f ca="1"/>
        <v/>
      </c>
    </row>
    <row r="2695" spans="13:38">
      <c r="M2695" t="str" cm="1">
        <f t="array" ref="M2695">_xlfn._xlws.FILTER(SUM(H2695:L2695),SUM(H2695:L2695)&lt;&gt;0,"")</f>
        <v/>
      </c>
      <c r="AC2695" t="str">
        <f ca="1"/>
        <v/>
      </c>
      <c r="AE2695">
        <f ca="1"/>
        <v>0</v>
      </c>
      <c r="AF2695">
        <f ca="1"/>
        <v>0</v>
      </c>
      <c r="AG2695">
        <f ca="1"/>
        <v>0</v>
      </c>
      <c r="AH2695">
        <f ca="1"/>
        <v>0</v>
      </c>
      <c r="AI2695">
        <f ca="1"/>
        <v>0</v>
      </c>
      <c r="AJ2695">
        <f ca="1"/>
        <v>0</v>
      </c>
      <c r="AK2695">
        <f ca="1"/>
        <v>0</v>
      </c>
      <c r="AL2695" t="str">
        <f ca="1"/>
        <v/>
      </c>
    </row>
    <row r="2696" spans="13:38">
      <c r="M2696" t="str" cm="1">
        <f t="array" ref="M2696">_xlfn._xlws.FILTER(SUM(H2696:L2696),SUM(H2696:L2696)&lt;&gt;0,"")</f>
        <v/>
      </c>
      <c r="AC2696" t="str">
        <f ca="1"/>
        <v/>
      </c>
      <c r="AE2696">
        <f ca="1"/>
        <v>0</v>
      </c>
      <c r="AF2696">
        <f ca="1"/>
        <v>0</v>
      </c>
      <c r="AG2696">
        <f ca="1"/>
        <v>0</v>
      </c>
      <c r="AH2696">
        <f ca="1"/>
        <v>0</v>
      </c>
      <c r="AI2696">
        <f ca="1"/>
        <v>0</v>
      </c>
      <c r="AJ2696">
        <f ca="1"/>
        <v>0</v>
      </c>
      <c r="AK2696">
        <f ca="1"/>
        <v>0</v>
      </c>
      <c r="AL2696" t="str">
        <f ca="1"/>
        <v/>
      </c>
    </row>
    <row r="2697" spans="13:38">
      <c r="M2697" t="str" cm="1">
        <f t="array" ref="M2697">_xlfn._xlws.FILTER(SUM(H2697:L2697),SUM(H2697:L2697)&lt;&gt;0,"")</f>
        <v/>
      </c>
      <c r="AC2697" t="str">
        <f ca="1"/>
        <v/>
      </c>
      <c r="AE2697">
        <f ca="1"/>
        <v>0</v>
      </c>
      <c r="AF2697">
        <f ca="1"/>
        <v>0</v>
      </c>
      <c r="AG2697">
        <f ca="1"/>
        <v>0</v>
      </c>
      <c r="AH2697">
        <f ca="1"/>
        <v>0</v>
      </c>
      <c r="AI2697">
        <f ca="1"/>
        <v>0</v>
      </c>
      <c r="AJ2697">
        <f ca="1"/>
        <v>0</v>
      </c>
      <c r="AK2697">
        <f ca="1"/>
        <v>0</v>
      </c>
      <c r="AL2697" t="str">
        <f ca="1"/>
        <v/>
      </c>
    </row>
    <row r="2698" spans="13:38">
      <c r="M2698" t="str" cm="1">
        <f t="array" ref="M2698">_xlfn._xlws.FILTER(SUM(H2698:L2698),SUM(H2698:L2698)&lt;&gt;0,"")</f>
        <v/>
      </c>
      <c r="AC2698" t="str">
        <f ca="1"/>
        <v/>
      </c>
      <c r="AE2698">
        <f ca="1"/>
        <v>0</v>
      </c>
      <c r="AF2698">
        <f ca="1"/>
        <v>0</v>
      </c>
      <c r="AG2698">
        <f ca="1"/>
        <v>0</v>
      </c>
      <c r="AH2698">
        <f ca="1"/>
        <v>0</v>
      </c>
      <c r="AI2698">
        <f ca="1"/>
        <v>0</v>
      </c>
      <c r="AJ2698">
        <f ca="1"/>
        <v>0</v>
      </c>
      <c r="AK2698">
        <f ca="1"/>
        <v>0</v>
      </c>
      <c r="AL2698" t="str">
        <f ca="1"/>
        <v/>
      </c>
    </row>
    <row r="2699" spans="13:38">
      <c r="M2699" t="str" cm="1">
        <f t="array" ref="M2699">_xlfn._xlws.FILTER(SUM(H2699:L2699),SUM(H2699:L2699)&lt;&gt;0,"")</f>
        <v/>
      </c>
      <c r="AC2699" t="str">
        <f ca="1"/>
        <v/>
      </c>
      <c r="AE2699">
        <f ca="1"/>
        <v>0</v>
      </c>
      <c r="AF2699">
        <f ca="1"/>
        <v>0</v>
      </c>
      <c r="AG2699">
        <f ca="1"/>
        <v>0</v>
      </c>
      <c r="AH2699">
        <f ca="1"/>
        <v>0</v>
      </c>
      <c r="AI2699">
        <f ca="1"/>
        <v>0</v>
      </c>
      <c r="AJ2699">
        <f ca="1"/>
        <v>0</v>
      </c>
      <c r="AK2699">
        <f ca="1"/>
        <v>0</v>
      </c>
      <c r="AL2699" t="str">
        <f ca="1"/>
        <v/>
      </c>
    </row>
    <row r="2700" spans="13:38">
      <c r="M2700" t="str" cm="1">
        <f t="array" ref="M2700">_xlfn._xlws.FILTER(SUM(H2700:L2700),SUM(H2700:L2700)&lt;&gt;0,"")</f>
        <v/>
      </c>
      <c r="AC2700" t="str">
        <f ca="1"/>
        <v/>
      </c>
      <c r="AE2700">
        <f ca="1"/>
        <v>0</v>
      </c>
      <c r="AF2700">
        <f ca="1"/>
        <v>0</v>
      </c>
      <c r="AG2700">
        <f ca="1"/>
        <v>0</v>
      </c>
      <c r="AH2700">
        <f ca="1"/>
        <v>0</v>
      </c>
      <c r="AI2700">
        <f ca="1"/>
        <v>0</v>
      </c>
      <c r="AJ2700">
        <f ca="1"/>
        <v>0</v>
      </c>
      <c r="AK2700">
        <f ca="1"/>
        <v>0</v>
      </c>
      <c r="AL2700" t="str">
        <f ca="1"/>
        <v/>
      </c>
    </row>
    <row r="2701" spans="13:38">
      <c r="M2701" t="str" cm="1">
        <f t="array" ref="M2701">_xlfn._xlws.FILTER(SUM(H2701:L2701),SUM(H2701:L2701)&lt;&gt;0,"")</f>
        <v/>
      </c>
      <c r="AC2701" t="str">
        <f ca="1"/>
        <v/>
      </c>
      <c r="AE2701">
        <f ca="1"/>
        <v>0</v>
      </c>
      <c r="AF2701">
        <f ca="1"/>
        <v>0</v>
      </c>
      <c r="AG2701">
        <f ca="1"/>
        <v>0</v>
      </c>
      <c r="AH2701">
        <f ca="1"/>
        <v>0</v>
      </c>
      <c r="AI2701">
        <f ca="1"/>
        <v>0</v>
      </c>
      <c r="AJ2701">
        <f ca="1"/>
        <v>0</v>
      </c>
      <c r="AK2701">
        <f ca="1"/>
        <v>0</v>
      </c>
      <c r="AL2701" t="str">
        <f ca="1"/>
        <v/>
      </c>
    </row>
    <row r="2702" spans="13:38">
      <c r="M2702" t="str" cm="1">
        <f t="array" ref="M2702">_xlfn._xlws.FILTER(SUM(H2702:L2702),SUM(H2702:L2702)&lt;&gt;0,"")</f>
        <v/>
      </c>
      <c r="AC2702" t="str">
        <f ca="1"/>
        <v/>
      </c>
      <c r="AE2702">
        <f ca="1"/>
        <v>0</v>
      </c>
      <c r="AF2702">
        <f ca="1"/>
        <v>0</v>
      </c>
      <c r="AG2702">
        <f ca="1"/>
        <v>0</v>
      </c>
      <c r="AH2702">
        <f ca="1"/>
        <v>0</v>
      </c>
      <c r="AI2702">
        <f ca="1"/>
        <v>0</v>
      </c>
      <c r="AJ2702">
        <f ca="1"/>
        <v>0</v>
      </c>
      <c r="AK2702">
        <f ca="1"/>
        <v>0</v>
      </c>
      <c r="AL2702" t="str">
        <f ca="1"/>
        <v/>
      </c>
    </row>
    <row r="2703" spans="13:38">
      <c r="M2703" t="str" cm="1">
        <f t="array" ref="M2703">_xlfn._xlws.FILTER(SUM(H2703:L2703),SUM(H2703:L2703)&lt;&gt;0,"")</f>
        <v/>
      </c>
      <c r="AC2703" t="str">
        <f ca="1"/>
        <v/>
      </c>
      <c r="AE2703">
        <f ca="1"/>
        <v>0</v>
      </c>
      <c r="AF2703">
        <f ca="1"/>
        <v>0</v>
      </c>
      <c r="AG2703">
        <f ca="1"/>
        <v>0</v>
      </c>
      <c r="AH2703">
        <f ca="1"/>
        <v>0</v>
      </c>
      <c r="AI2703">
        <f ca="1"/>
        <v>0</v>
      </c>
      <c r="AJ2703">
        <f ca="1"/>
        <v>0</v>
      </c>
      <c r="AK2703">
        <f ca="1"/>
        <v>0</v>
      </c>
      <c r="AL2703" t="str">
        <f ca="1"/>
        <v/>
      </c>
    </row>
    <row r="2704" spans="13:38">
      <c r="M2704" t="str" cm="1">
        <f t="array" ref="M2704">_xlfn._xlws.FILTER(SUM(H2704:L2704),SUM(H2704:L2704)&lt;&gt;0,"")</f>
        <v/>
      </c>
      <c r="AC2704" t="str">
        <f ca="1"/>
        <v/>
      </c>
      <c r="AE2704">
        <f ca="1"/>
        <v>0</v>
      </c>
      <c r="AF2704">
        <f ca="1"/>
        <v>0</v>
      </c>
      <c r="AG2704">
        <f ca="1"/>
        <v>0</v>
      </c>
      <c r="AH2704">
        <f ca="1"/>
        <v>0</v>
      </c>
      <c r="AI2704">
        <f ca="1"/>
        <v>0</v>
      </c>
      <c r="AJ2704">
        <f ca="1"/>
        <v>0</v>
      </c>
      <c r="AK2704">
        <f ca="1"/>
        <v>0</v>
      </c>
      <c r="AL2704" t="str">
        <f ca="1"/>
        <v/>
      </c>
    </row>
    <row r="2705" spans="13:38">
      <c r="M2705" t="str" cm="1">
        <f t="array" ref="M2705">_xlfn._xlws.FILTER(SUM(H2705:L2705),SUM(H2705:L2705)&lt;&gt;0,"")</f>
        <v/>
      </c>
      <c r="AC2705" t="str">
        <f ca="1"/>
        <v/>
      </c>
      <c r="AE2705">
        <f ca="1"/>
        <v>0</v>
      </c>
      <c r="AF2705">
        <f ca="1"/>
        <v>0</v>
      </c>
      <c r="AG2705">
        <f ca="1"/>
        <v>0</v>
      </c>
      <c r="AH2705">
        <f ca="1"/>
        <v>0</v>
      </c>
      <c r="AI2705">
        <f ca="1"/>
        <v>0</v>
      </c>
      <c r="AJ2705">
        <f ca="1"/>
        <v>0</v>
      </c>
      <c r="AK2705">
        <f ca="1"/>
        <v>0</v>
      </c>
      <c r="AL2705" t="str">
        <f ca="1"/>
        <v/>
      </c>
    </row>
    <row r="2706" spans="13:38">
      <c r="M2706" t="str" cm="1">
        <f t="array" ref="M2706">_xlfn._xlws.FILTER(SUM(H2706:L2706),SUM(H2706:L2706)&lt;&gt;0,"")</f>
        <v/>
      </c>
      <c r="AC2706" t="str">
        <f ca="1"/>
        <v/>
      </c>
      <c r="AE2706">
        <f ca="1"/>
        <v>0</v>
      </c>
      <c r="AF2706">
        <f ca="1"/>
        <v>0</v>
      </c>
      <c r="AG2706">
        <f ca="1"/>
        <v>0</v>
      </c>
      <c r="AH2706">
        <f ca="1"/>
        <v>0</v>
      </c>
      <c r="AI2706">
        <f ca="1"/>
        <v>0</v>
      </c>
      <c r="AJ2706">
        <f ca="1"/>
        <v>0</v>
      </c>
      <c r="AK2706">
        <f ca="1"/>
        <v>0</v>
      </c>
      <c r="AL2706" t="str">
        <f ca="1"/>
        <v/>
      </c>
    </row>
    <row r="2707" spans="13:38">
      <c r="M2707" t="str" cm="1">
        <f t="array" ref="M2707">_xlfn._xlws.FILTER(SUM(H2707:L2707),SUM(H2707:L2707)&lt;&gt;0,"")</f>
        <v/>
      </c>
      <c r="AC2707" t="str">
        <f ca="1"/>
        <v/>
      </c>
      <c r="AE2707">
        <f ca="1"/>
        <v>0</v>
      </c>
      <c r="AF2707">
        <f ca="1"/>
        <v>0</v>
      </c>
      <c r="AG2707">
        <f ca="1"/>
        <v>0</v>
      </c>
      <c r="AH2707">
        <f ca="1"/>
        <v>0</v>
      </c>
      <c r="AI2707">
        <f ca="1"/>
        <v>0</v>
      </c>
      <c r="AJ2707">
        <f ca="1"/>
        <v>0</v>
      </c>
      <c r="AK2707">
        <f ca="1"/>
        <v>0</v>
      </c>
      <c r="AL2707" t="str">
        <f ca="1"/>
        <v/>
      </c>
    </row>
    <row r="2708" spans="13:38">
      <c r="M2708" t="str" cm="1">
        <f t="array" ref="M2708">_xlfn._xlws.FILTER(SUM(H2708:L2708),SUM(H2708:L2708)&lt;&gt;0,"")</f>
        <v/>
      </c>
      <c r="AC2708" t="str">
        <f ca="1"/>
        <v/>
      </c>
      <c r="AE2708">
        <f ca="1"/>
        <v>0</v>
      </c>
      <c r="AF2708">
        <f ca="1"/>
        <v>0</v>
      </c>
      <c r="AG2708">
        <f ca="1"/>
        <v>0</v>
      </c>
      <c r="AH2708">
        <f ca="1"/>
        <v>0</v>
      </c>
      <c r="AI2708">
        <f ca="1"/>
        <v>0</v>
      </c>
      <c r="AJ2708">
        <f ca="1"/>
        <v>0</v>
      </c>
      <c r="AK2708">
        <f ca="1"/>
        <v>0</v>
      </c>
      <c r="AL2708" t="str">
        <f ca="1"/>
        <v/>
      </c>
    </row>
    <row r="2709" spans="13:38">
      <c r="M2709" t="str" cm="1">
        <f t="array" ref="M2709">_xlfn._xlws.FILTER(SUM(H2709:L2709),SUM(H2709:L2709)&lt;&gt;0,"")</f>
        <v/>
      </c>
      <c r="AC2709" t="str">
        <f ca="1"/>
        <v/>
      </c>
      <c r="AE2709">
        <f ca="1"/>
        <v>0</v>
      </c>
      <c r="AF2709">
        <f ca="1"/>
        <v>0</v>
      </c>
      <c r="AG2709">
        <f ca="1"/>
        <v>0</v>
      </c>
      <c r="AH2709">
        <f ca="1"/>
        <v>0</v>
      </c>
      <c r="AI2709">
        <f ca="1"/>
        <v>0</v>
      </c>
      <c r="AJ2709">
        <f ca="1"/>
        <v>0</v>
      </c>
      <c r="AK2709">
        <f ca="1"/>
        <v>0</v>
      </c>
      <c r="AL2709" t="str">
        <f ca="1"/>
        <v/>
      </c>
    </row>
    <row r="2710" spans="13:38">
      <c r="M2710" t="str" cm="1">
        <f t="array" ref="M2710">_xlfn._xlws.FILTER(SUM(H2710:L2710),SUM(H2710:L2710)&lt;&gt;0,"")</f>
        <v/>
      </c>
      <c r="AC2710" t="str">
        <f ca="1"/>
        <v/>
      </c>
      <c r="AE2710">
        <f ca="1"/>
        <v>0</v>
      </c>
      <c r="AF2710">
        <f ca="1"/>
        <v>0</v>
      </c>
      <c r="AG2710">
        <f ca="1"/>
        <v>0</v>
      </c>
      <c r="AH2710">
        <f ca="1"/>
        <v>0</v>
      </c>
      <c r="AI2710">
        <f ca="1"/>
        <v>0</v>
      </c>
      <c r="AJ2710">
        <f ca="1"/>
        <v>0</v>
      </c>
      <c r="AK2710">
        <f ca="1"/>
        <v>0</v>
      </c>
      <c r="AL2710" t="str">
        <f ca="1"/>
        <v/>
      </c>
    </row>
    <row r="2711" spans="13:38">
      <c r="M2711" t="str" cm="1">
        <f t="array" ref="M2711">_xlfn._xlws.FILTER(SUM(H2711:L2711),SUM(H2711:L2711)&lt;&gt;0,"")</f>
        <v/>
      </c>
      <c r="AC2711" t="str">
        <f ca="1"/>
        <v/>
      </c>
      <c r="AE2711">
        <f ca="1"/>
        <v>0</v>
      </c>
      <c r="AF2711">
        <f ca="1"/>
        <v>0</v>
      </c>
      <c r="AG2711">
        <f ca="1"/>
        <v>0</v>
      </c>
      <c r="AH2711">
        <f ca="1"/>
        <v>0</v>
      </c>
      <c r="AI2711">
        <f ca="1"/>
        <v>0</v>
      </c>
      <c r="AJ2711">
        <f ca="1"/>
        <v>0</v>
      </c>
      <c r="AK2711">
        <f ca="1"/>
        <v>0</v>
      </c>
      <c r="AL2711" t="str">
        <f ca="1"/>
        <v/>
      </c>
    </row>
    <row r="2712" spans="13:38">
      <c r="M2712" t="str" cm="1">
        <f t="array" ref="M2712">_xlfn._xlws.FILTER(SUM(H2712:L2712),SUM(H2712:L2712)&lt;&gt;0,"")</f>
        <v/>
      </c>
      <c r="AC2712" t="str">
        <f ca="1"/>
        <v/>
      </c>
      <c r="AE2712">
        <f ca="1"/>
        <v>0</v>
      </c>
      <c r="AF2712">
        <f ca="1"/>
        <v>0</v>
      </c>
      <c r="AG2712">
        <f ca="1"/>
        <v>0</v>
      </c>
      <c r="AH2712">
        <f ca="1"/>
        <v>0</v>
      </c>
      <c r="AI2712">
        <f ca="1"/>
        <v>0</v>
      </c>
      <c r="AJ2712">
        <f ca="1"/>
        <v>0</v>
      </c>
      <c r="AK2712">
        <f ca="1"/>
        <v>0</v>
      </c>
      <c r="AL2712" t="str">
        <f ca="1"/>
        <v/>
      </c>
    </row>
    <row r="2713" spans="13:38">
      <c r="M2713" t="str" cm="1">
        <f t="array" ref="M2713">_xlfn._xlws.FILTER(SUM(H2713:L2713),SUM(H2713:L2713)&lt;&gt;0,"")</f>
        <v/>
      </c>
      <c r="AC2713" t="str">
        <f ca="1"/>
        <v/>
      </c>
      <c r="AE2713">
        <f ca="1"/>
        <v>0</v>
      </c>
      <c r="AF2713">
        <f ca="1"/>
        <v>0</v>
      </c>
      <c r="AG2713">
        <f ca="1"/>
        <v>0</v>
      </c>
      <c r="AH2713">
        <f ca="1"/>
        <v>0</v>
      </c>
      <c r="AI2713">
        <f ca="1"/>
        <v>0</v>
      </c>
      <c r="AJ2713">
        <f ca="1"/>
        <v>0</v>
      </c>
      <c r="AK2713">
        <f ca="1"/>
        <v>0</v>
      </c>
      <c r="AL2713" t="str">
        <f ca="1"/>
        <v/>
      </c>
    </row>
    <row r="2714" spans="13:38">
      <c r="M2714" t="str" cm="1">
        <f t="array" ref="M2714">_xlfn._xlws.FILTER(SUM(H2714:L2714),SUM(H2714:L2714)&lt;&gt;0,"")</f>
        <v/>
      </c>
      <c r="AC2714" t="str">
        <f ca="1"/>
        <v/>
      </c>
      <c r="AE2714">
        <f ca="1"/>
        <v>0</v>
      </c>
      <c r="AF2714">
        <f ca="1"/>
        <v>0</v>
      </c>
      <c r="AG2714">
        <f ca="1"/>
        <v>0</v>
      </c>
      <c r="AH2714">
        <f ca="1"/>
        <v>0</v>
      </c>
      <c r="AI2714">
        <f ca="1"/>
        <v>0</v>
      </c>
      <c r="AJ2714">
        <f ca="1"/>
        <v>0</v>
      </c>
      <c r="AK2714">
        <f ca="1"/>
        <v>0</v>
      </c>
      <c r="AL2714" t="str">
        <f ca="1"/>
        <v/>
      </c>
    </row>
    <row r="2715" spans="13:38">
      <c r="M2715" t="str" cm="1">
        <f t="array" ref="M2715">_xlfn._xlws.FILTER(SUM(H2715:L2715),SUM(H2715:L2715)&lt;&gt;0,"")</f>
        <v/>
      </c>
      <c r="AC2715" t="str">
        <f ca="1"/>
        <v/>
      </c>
      <c r="AE2715">
        <f ca="1"/>
        <v>0</v>
      </c>
      <c r="AF2715">
        <f ca="1"/>
        <v>0</v>
      </c>
      <c r="AG2715">
        <f ca="1"/>
        <v>0</v>
      </c>
      <c r="AH2715">
        <f ca="1"/>
        <v>0</v>
      </c>
      <c r="AI2715">
        <f ca="1"/>
        <v>0</v>
      </c>
      <c r="AJ2715">
        <f ca="1"/>
        <v>0</v>
      </c>
      <c r="AK2715">
        <f ca="1"/>
        <v>0</v>
      </c>
      <c r="AL2715" t="str">
        <f ca="1"/>
        <v/>
      </c>
    </row>
    <row r="2716" spans="13:38">
      <c r="M2716" t="str" cm="1">
        <f t="array" ref="M2716">_xlfn._xlws.FILTER(SUM(H2716:L2716),SUM(H2716:L2716)&lt;&gt;0,"")</f>
        <v/>
      </c>
      <c r="AC2716" t="str">
        <f ca="1"/>
        <v/>
      </c>
      <c r="AE2716">
        <f ca="1"/>
        <v>0</v>
      </c>
      <c r="AF2716">
        <f ca="1"/>
        <v>0</v>
      </c>
      <c r="AG2716">
        <f ca="1"/>
        <v>0</v>
      </c>
      <c r="AH2716">
        <f ca="1"/>
        <v>0</v>
      </c>
      <c r="AI2716">
        <f ca="1"/>
        <v>0</v>
      </c>
      <c r="AJ2716">
        <f ca="1"/>
        <v>0</v>
      </c>
      <c r="AK2716">
        <f ca="1"/>
        <v>0</v>
      </c>
      <c r="AL2716" t="str">
        <f ca="1"/>
        <v/>
      </c>
    </row>
    <row r="2717" spans="13:38">
      <c r="M2717" t="str" cm="1">
        <f t="array" ref="M2717">_xlfn._xlws.FILTER(SUM(H2717:L2717),SUM(H2717:L2717)&lt;&gt;0,"")</f>
        <v/>
      </c>
      <c r="AC2717" t="str">
        <f ca="1"/>
        <v/>
      </c>
      <c r="AE2717">
        <f ca="1"/>
        <v>0</v>
      </c>
      <c r="AF2717">
        <f ca="1"/>
        <v>0</v>
      </c>
      <c r="AG2717">
        <f ca="1"/>
        <v>0</v>
      </c>
      <c r="AH2717">
        <f ca="1"/>
        <v>0</v>
      </c>
      <c r="AI2717">
        <f ca="1"/>
        <v>0</v>
      </c>
      <c r="AJ2717">
        <f ca="1"/>
        <v>0</v>
      </c>
      <c r="AK2717">
        <f ca="1"/>
        <v>0</v>
      </c>
      <c r="AL2717" t="str">
        <f ca="1"/>
        <v/>
      </c>
    </row>
    <row r="2718" spans="13:38">
      <c r="M2718" t="str" cm="1">
        <f t="array" ref="M2718">_xlfn._xlws.FILTER(SUM(H2718:L2718),SUM(H2718:L2718)&lt;&gt;0,"")</f>
        <v/>
      </c>
      <c r="AC2718" t="str">
        <f ca="1"/>
        <v/>
      </c>
      <c r="AE2718">
        <f ca="1"/>
        <v>0</v>
      </c>
      <c r="AF2718">
        <f ca="1"/>
        <v>0</v>
      </c>
      <c r="AG2718">
        <f ca="1"/>
        <v>0</v>
      </c>
      <c r="AH2718">
        <f ca="1"/>
        <v>0</v>
      </c>
      <c r="AI2718">
        <f ca="1"/>
        <v>0</v>
      </c>
      <c r="AJ2718">
        <f ca="1"/>
        <v>0</v>
      </c>
      <c r="AK2718">
        <f ca="1"/>
        <v>0</v>
      </c>
      <c r="AL2718" t="str">
        <f ca="1"/>
        <v/>
      </c>
    </row>
    <row r="2719" spans="13:38">
      <c r="M2719" t="str" cm="1">
        <f t="array" ref="M2719">_xlfn._xlws.FILTER(SUM(H2719:L2719),SUM(H2719:L2719)&lt;&gt;0,"")</f>
        <v/>
      </c>
      <c r="AC2719" t="str">
        <f ca="1"/>
        <v/>
      </c>
      <c r="AE2719">
        <f ca="1"/>
        <v>0</v>
      </c>
      <c r="AF2719">
        <f ca="1"/>
        <v>0</v>
      </c>
      <c r="AG2719">
        <f ca="1"/>
        <v>0</v>
      </c>
      <c r="AH2719">
        <f ca="1"/>
        <v>0</v>
      </c>
      <c r="AI2719">
        <f ca="1"/>
        <v>0</v>
      </c>
      <c r="AJ2719">
        <f ca="1"/>
        <v>0</v>
      </c>
      <c r="AK2719">
        <f ca="1"/>
        <v>0</v>
      </c>
      <c r="AL2719" t="str">
        <f ca="1"/>
        <v/>
      </c>
    </row>
    <row r="2720" spans="13:38">
      <c r="M2720" t="str" cm="1">
        <f t="array" ref="M2720">_xlfn._xlws.FILTER(SUM(H2720:L2720),SUM(H2720:L2720)&lt;&gt;0,"")</f>
        <v/>
      </c>
      <c r="AC2720" t="str">
        <f ca="1"/>
        <v/>
      </c>
      <c r="AE2720">
        <f ca="1"/>
        <v>0</v>
      </c>
      <c r="AF2720">
        <f ca="1"/>
        <v>0</v>
      </c>
      <c r="AG2720">
        <f ca="1"/>
        <v>0</v>
      </c>
      <c r="AH2720">
        <f ca="1"/>
        <v>0</v>
      </c>
      <c r="AI2720">
        <f ca="1"/>
        <v>0</v>
      </c>
      <c r="AJ2720">
        <f ca="1"/>
        <v>0</v>
      </c>
      <c r="AK2720">
        <f ca="1"/>
        <v>0</v>
      </c>
      <c r="AL2720" t="str">
        <f ca="1"/>
        <v/>
      </c>
    </row>
    <row r="2721" spans="13:38">
      <c r="M2721" t="str" cm="1">
        <f t="array" ref="M2721">_xlfn._xlws.FILTER(SUM(H2721:L2721),SUM(H2721:L2721)&lt;&gt;0,"")</f>
        <v/>
      </c>
      <c r="AC2721" t="str">
        <f ca="1"/>
        <v/>
      </c>
      <c r="AE2721">
        <f ca="1"/>
        <v>0</v>
      </c>
      <c r="AF2721">
        <f ca="1"/>
        <v>0</v>
      </c>
      <c r="AG2721">
        <f ca="1"/>
        <v>0</v>
      </c>
      <c r="AH2721">
        <f ca="1"/>
        <v>0</v>
      </c>
      <c r="AI2721">
        <f ca="1"/>
        <v>0</v>
      </c>
      <c r="AJ2721">
        <f ca="1"/>
        <v>0</v>
      </c>
      <c r="AK2721">
        <f ca="1"/>
        <v>0</v>
      </c>
      <c r="AL2721" t="str">
        <f ca="1"/>
        <v/>
      </c>
    </row>
    <row r="2722" spans="13:38">
      <c r="M2722" t="str" cm="1">
        <f t="array" ref="M2722">_xlfn._xlws.FILTER(SUM(H2722:L2722),SUM(H2722:L2722)&lt;&gt;0,"")</f>
        <v/>
      </c>
      <c r="AC2722" t="str">
        <f ca="1"/>
        <v/>
      </c>
      <c r="AE2722">
        <f ca="1"/>
        <v>0</v>
      </c>
      <c r="AF2722">
        <f ca="1"/>
        <v>0</v>
      </c>
      <c r="AG2722">
        <f ca="1"/>
        <v>0</v>
      </c>
      <c r="AH2722">
        <f ca="1"/>
        <v>0</v>
      </c>
      <c r="AI2722">
        <f ca="1"/>
        <v>0</v>
      </c>
      <c r="AJ2722">
        <f ca="1"/>
        <v>0</v>
      </c>
      <c r="AK2722">
        <f ca="1"/>
        <v>0</v>
      </c>
      <c r="AL2722" t="str">
        <f ca="1"/>
        <v/>
      </c>
    </row>
    <row r="2723" spans="13:38">
      <c r="M2723" t="str" cm="1">
        <f t="array" ref="M2723">_xlfn._xlws.FILTER(SUM(H2723:L2723),SUM(H2723:L2723)&lt;&gt;0,"")</f>
        <v/>
      </c>
      <c r="AC2723" t="str">
        <f ca="1"/>
        <v/>
      </c>
      <c r="AE2723">
        <f ca="1"/>
        <v>0</v>
      </c>
      <c r="AF2723">
        <f ca="1"/>
        <v>0</v>
      </c>
      <c r="AG2723">
        <f ca="1"/>
        <v>0</v>
      </c>
      <c r="AH2723">
        <f ca="1"/>
        <v>0</v>
      </c>
      <c r="AI2723">
        <f ca="1"/>
        <v>0</v>
      </c>
      <c r="AJ2723">
        <f ca="1"/>
        <v>0</v>
      </c>
      <c r="AK2723">
        <f ca="1"/>
        <v>0</v>
      </c>
      <c r="AL2723" t="str">
        <f ca="1"/>
        <v/>
      </c>
    </row>
    <row r="2724" spans="13:38">
      <c r="M2724" t="str" cm="1">
        <f t="array" ref="M2724">_xlfn._xlws.FILTER(SUM(H2724:L2724),SUM(H2724:L2724)&lt;&gt;0,"")</f>
        <v/>
      </c>
      <c r="AC2724" t="str">
        <f ca="1"/>
        <v/>
      </c>
      <c r="AE2724">
        <f ca="1"/>
        <v>0</v>
      </c>
      <c r="AF2724">
        <f ca="1"/>
        <v>0</v>
      </c>
      <c r="AG2724">
        <f ca="1"/>
        <v>0</v>
      </c>
      <c r="AH2724">
        <f ca="1"/>
        <v>0</v>
      </c>
      <c r="AI2724">
        <f ca="1"/>
        <v>0</v>
      </c>
      <c r="AJ2724">
        <f ca="1"/>
        <v>0</v>
      </c>
      <c r="AK2724">
        <f ca="1"/>
        <v>0</v>
      </c>
      <c r="AL2724" t="str">
        <f ca="1"/>
        <v/>
      </c>
    </row>
    <row r="2725" spans="13:38">
      <c r="M2725" t="str" cm="1">
        <f t="array" ref="M2725">_xlfn._xlws.FILTER(SUM(H2725:L2725),SUM(H2725:L2725)&lt;&gt;0,"")</f>
        <v/>
      </c>
      <c r="AC2725" t="str">
        <f ca="1"/>
        <v/>
      </c>
      <c r="AE2725">
        <f ca="1"/>
        <v>0</v>
      </c>
      <c r="AF2725">
        <f ca="1"/>
        <v>0</v>
      </c>
      <c r="AG2725">
        <f ca="1"/>
        <v>0</v>
      </c>
      <c r="AH2725">
        <f ca="1"/>
        <v>0</v>
      </c>
      <c r="AI2725">
        <f ca="1"/>
        <v>0</v>
      </c>
      <c r="AJ2725">
        <f ca="1"/>
        <v>0</v>
      </c>
      <c r="AK2725">
        <f ca="1"/>
        <v>0</v>
      </c>
      <c r="AL2725" t="str">
        <f ca="1"/>
        <v/>
      </c>
    </row>
    <row r="2726" spans="13:38">
      <c r="M2726" t="str" cm="1">
        <f t="array" ref="M2726">_xlfn._xlws.FILTER(SUM(H2726:L2726),SUM(H2726:L2726)&lt;&gt;0,"")</f>
        <v/>
      </c>
      <c r="AC2726" t="str">
        <f ca="1"/>
        <v/>
      </c>
      <c r="AE2726">
        <f ca="1"/>
        <v>0</v>
      </c>
      <c r="AF2726">
        <f ca="1"/>
        <v>0</v>
      </c>
      <c r="AG2726">
        <f ca="1"/>
        <v>0</v>
      </c>
      <c r="AH2726">
        <f ca="1"/>
        <v>0</v>
      </c>
      <c r="AI2726">
        <f ca="1"/>
        <v>0</v>
      </c>
      <c r="AJ2726">
        <f ca="1"/>
        <v>0</v>
      </c>
      <c r="AK2726">
        <f ca="1"/>
        <v>0</v>
      </c>
      <c r="AL2726" t="str">
        <f ca="1"/>
        <v/>
      </c>
    </row>
    <row r="2727" spans="13:38">
      <c r="M2727" t="str" cm="1">
        <f t="array" ref="M2727">_xlfn._xlws.FILTER(SUM(H2727:L2727),SUM(H2727:L2727)&lt;&gt;0,"")</f>
        <v/>
      </c>
      <c r="AC2727" t="str">
        <f ca="1"/>
        <v/>
      </c>
      <c r="AE2727">
        <f ca="1"/>
        <v>0</v>
      </c>
      <c r="AF2727">
        <f ca="1"/>
        <v>0</v>
      </c>
      <c r="AG2727">
        <f ca="1"/>
        <v>0</v>
      </c>
      <c r="AH2727">
        <f ca="1"/>
        <v>0</v>
      </c>
      <c r="AI2727">
        <f ca="1"/>
        <v>0</v>
      </c>
      <c r="AJ2727">
        <f ca="1"/>
        <v>0</v>
      </c>
      <c r="AK2727">
        <f ca="1"/>
        <v>0</v>
      </c>
      <c r="AL2727" t="str">
        <f ca="1"/>
        <v/>
      </c>
    </row>
    <row r="2728" spans="13:38">
      <c r="M2728" t="str" cm="1">
        <f t="array" ref="M2728">_xlfn._xlws.FILTER(SUM(H2728:L2728),SUM(H2728:L2728)&lt;&gt;0,"")</f>
        <v/>
      </c>
      <c r="AC2728" t="str">
        <f ca="1"/>
        <v/>
      </c>
      <c r="AE2728">
        <f ca="1"/>
        <v>0</v>
      </c>
      <c r="AF2728">
        <f ca="1"/>
        <v>0</v>
      </c>
      <c r="AG2728">
        <f ca="1"/>
        <v>0</v>
      </c>
      <c r="AH2728">
        <f ca="1"/>
        <v>0</v>
      </c>
      <c r="AI2728">
        <f ca="1"/>
        <v>0</v>
      </c>
      <c r="AJ2728">
        <f ca="1"/>
        <v>0</v>
      </c>
      <c r="AK2728">
        <f ca="1"/>
        <v>0</v>
      </c>
      <c r="AL2728" t="str">
        <f ca="1"/>
        <v/>
      </c>
    </row>
    <row r="2729" spans="13:38">
      <c r="M2729" t="str" cm="1">
        <f t="array" ref="M2729">_xlfn._xlws.FILTER(SUM(H2729:L2729),SUM(H2729:L2729)&lt;&gt;0,"")</f>
        <v/>
      </c>
      <c r="AC2729" t="str">
        <f ca="1"/>
        <v/>
      </c>
      <c r="AE2729">
        <f ca="1"/>
        <v>0</v>
      </c>
      <c r="AF2729">
        <f ca="1"/>
        <v>0</v>
      </c>
      <c r="AG2729">
        <f ca="1"/>
        <v>0</v>
      </c>
      <c r="AH2729">
        <f ca="1"/>
        <v>0</v>
      </c>
      <c r="AI2729">
        <f ca="1"/>
        <v>0</v>
      </c>
      <c r="AJ2729">
        <f ca="1"/>
        <v>0</v>
      </c>
      <c r="AK2729">
        <f ca="1"/>
        <v>0</v>
      </c>
      <c r="AL2729" t="str">
        <f ca="1"/>
        <v/>
      </c>
    </row>
    <row r="2730" spans="13:38">
      <c r="M2730" t="str" cm="1">
        <f t="array" ref="M2730">_xlfn._xlws.FILTER(SUM(H2730:L2730),SUM(H2730:L2730)&lt;&gt;0,"")</f>
        <v/>
      </c>
      <c r="AC2730" t="str">
        <f ca="1"/>
        <v/>
      </c>
      <c r="AE2730">
        <f ca="1"/>
        <v>0</v>
      </c>
      <c r="AF2730">
        <f ca="1"/>
        <v>0</v>
      </c>
      <c r="AG2730">
        <f ca="1"/>
        <v>0</v>
      </c>
      <c r="AH2730">
        <f ca="1"/>
        <v>0</v>
      </c>
      <c r="AI2730">
        <f ca="1"/>
        <v>0</v>
      </c>
      <c r="AJ2730">
        <f ca="1"/>
        <v>0</v>
      </c>
      <c r="AK2730">
        <f ca="1"/>
        <v>0</v>
      </c>
      <c r="AL2730" t="str">
        <f ca="1"/>
        <v/>
      </c>
    </row>
    <row r="2731" spans="13:38">
      <c r="M2731" t="str" cm="1">
        <f t="array" ref="M2731">_xlfn._xlws.FILTER(SUM(H2731:L2731),SUM(H2731:L2731)&lt;&gt;0,"")</f>
        <v/>
      </c>
      <c r="AC2731" t="str">
        <f ca="1"/>
        <v/>
      </c>
      <c r="AE2731">
        <f ca="1"/>
        <v>0</v>
      </c>
      <c r="AF2731">
        <f ca="1"/>
        <v>0</v>
      </c>
      <c r="AG2731">
        <f ca="1"/>
        <v>0</v>
      </c>
      <c r="AH2731">
        <f ca="1"/>
        <v>0</v>
      </c>
      <c r="AI2731">
        <f ca="1"/>
        <v>0</v>
      </c>
      <c r="AJ2731">
        <f ca="1"/>
        <v>0</v>
      </c>
      <c r="AK2731">
        <f ca="1"/>
        <v>0</v>
      </c>
      <c r="AL2731" t="str">
        <f ca="1"/>
        <v/>
      </c>
    </row>
    <row r="2732" spans="13:38">
      <c r="M2732" t="str" cm="1">
        <f t="array" ref="M2732">_xlfn._xlws.FILTER(SUM(H2732:L2732),SUM(H2732:L2732)&lt;&gt;0,"")</f>
        <v/>
      </c>
      <c r="AC2732" t="str">
        <f ca="1"/>
        <v/>
      </c>
      <c r="AE2732">
        <f ca="1"/>
        <v>0</v>
      </c>
      <c r="AF2732">
        <f ca="1"/>
        <v>0</v>
      </c>
      <c r="AG2732">
        <f ca="1"/>
        <v>0</v>
      </c>
      <c r="AH2732">
        <f ca="1"/>
        <v>0</v>
      </c>
      <c r="AI2732">
        <f ca="1"/>
        <v>0</v>
      </c>
      <c r="AJ2732">
        <f ca="1"/>
        <v>0</v>
      </c>
      <c r="AK2732">
        <f ca="1"/>
        <v>0</v>
      </c>
      <c r="AL2732" t="str">
        <f ca="1"/>
        <v/>
      </c>
    </row>
    <row r="2733" spans="13:38">
      <c r="M2733" t="str" cm="1">
        <f t="array" ref="M2733">_xlfn._xlws.FILTER(SUM(H2733:L2733),SUM(H2733:L2733)&lt;&gt;0,"")</f>
        <v/>
      </c>
      <c r="AC2733" t="str">
        <f ca="1"/>
        <v/>
      </c>
      <c r="AE2733">
        <f ca="1"/>
        <v>0</v>
      </c>
      <c r="AF2733">
        <f ca="1"/>
        <v>0</v>
      </c>
      <c r="AG2733">
        <f ca="1"/>
        <v>0</v>
      </c>
      <c r="AH2733">
        <f ca="1"/>
        <v>0</v>
      </c>
      <c r="AI2733">
        <f ca="1"/>
        <v>0</v>
      </c>
      <c r="AJ2733">
        <f ca="1"/>
        <v>0</v>
      </c>
      <c r="AK2733">
        <f ca="1"/>
        <v>0</v>
      </c>
      <c r="AL2733" t="str">
        <f ca="1"/>
        <v/>
      </c>
    </row>
    <row r="2734" spans="13:38">
      <c r="M2734" t="str" cm="1">
        <f t="array" ref="M2734">_xlfn._xlws.FILTER(SUM(H2734:L2734),SUM(H2734:L2734)&lt;&gt;0,"")</f>
        <v/>
      </c>
      <c r="AC2734" t="str">
        <f ca="1"/>
        <v/>
      </c>
      <c r="AE2734">
        <f ca="1"/>
        <v>0</v>
      </c>
      <c r="AF2734">
        <f ca="1"/>
        <v>0</v>
      </c>
      <c r="AG2734">
        <f ca="1"/>
        <v>0</v>
      </c>
      <c r="AH2734">
        <f ca="1"/>
        <v>0</v>
      </c>
      <c r="AI2734">
        <f ca="1"/>
        <v>0</v>
      </c>
      <c r="AJ2734">
        <f ca="1"/>
        <v>0</v>
      </c>
      <c r="AK2734">
        <f ca="1"/>
        <v>0</v>
      </c>
      <c r="AL2734" t="str">
        <f ca="1"/>
        <v/>
      </c>
    </row>
    <row r="2735" spans="13:38">
      <c r="M2735" t="str" cm="1">
        <f t="array" ref="M2735">_xlfn._xlws.FILTER(SUM(H2735:L2735),SUM(H2735:L2735)&lt;&gt;0,"")</f>
        <v/>
      </c>
      <c r="AC2735" t="str">
        <f ca="1"/>
        <v/>
      </c>
      <c r="AE2735">
        <f ca="1"/>
        <v>0</v>
      </c>
      <c r="AF2735">
        <f ca="1"/>
        <v>0</v>
      </c>
      <c r="AG2735">
        <f ca="1"/>
        <v>0</v>
      </c>
      <c r="AH2735">
        <f ca="1"/>
        <v>0</v>
      </c>
      <c r="AI2735">
        <f ca="1"/>
        <v>0</v>
      </c>
      <c r="AJ2735">
        <f ca="1"/>
        <v>0</v>
      </c>
      <c r="AK2735">
        <f ca="1"/>
        <v>0</v>
      </c>
      <c r="AL2735" t="str">
        <f ca="1"/>
        <v/>
      </c>
    </row>
    <row r="2736" spans="13:38">
      <c r="M2736" t="str" cm="1">
        <f t="array" ref="M2736">_xlfn._xlws.FILTER(SUM(H2736:L2736),SUM(H2736:L2736)&lt;&gt;0,"")</f>
        <v/>
      </c>
      <c r="AC2736" t="str">
        <f ca="1"/>
        <v/>
      </c>
      <c r="AE2736">
        <f ca="1"/>
        <v>0</v>
      </c>
      <c r="AF2736">
        <f ca="1"/>
        <v>0</v>
      </c>
      <c r="AG2736">
        <f ca="1"/>
        <v>0</v>
      </c>
      <c r="AH2736">
        <f ca="1"/>
        <v>0</v>
      </c>
      <c r="AI2736">
        <f ca="1"/>
        <v>0</v>
      </c>
      <c r="AJ2736">
        <f ca="1"/>
        <v>0</v>
      </c>
      <c r="AK2736">
        <f ca="1"/>
        <v>0</v>
      </c>
      <c r="AL2736" t="str">
        <f ca="1"/>
        <v/>
      </c>
    </row>
    <row r="2737" spans="13:38">
      <c r="M2737" t="str" cm="1">
        <f t="array" ref="M2737">_xlfn._xlws.FILTER(SUM(H2737:L2737),SUM(H2737:L2737)&lt;&gt;0,"")</f>
        <v/>
      </c>
      <c r="AC2737" t="str">
        <f ca="1"/>
        <v/>
      </c>
      <c r="AE2737">
        <f ca="1"/>
        <v>0</v>
      </c>
      <c r="AF2737">
        <f ca="1"/>
        <v>0</v>
      </c>
      <c r="AG2737">
        <f ca="1"/>
        <v>0</v>
      </c>
      <c r="AH2737">
        <f ca="1"/>
        <v>0</v>
      </c>
      <c r="AI2737">
        <f ca="1"/>
        <v>0</v>
      </c>
      <c r="AJ2737">
        <f ca="1"/>
        <v>0</v>
      </c>
      <c r="AK2737">
        <f ca="1"/>
        <v>0</v>
      </c>
      <c r="AL2737" t="str">
        <f ca="1"/>
        <v/>
      </c>
    </row>
    <row r="2738" spans="13:38">
      <c r="M2738" t="str" cm="1">
        <f t="array" ref="M2738">_xlfn._xlws.FILTER(SUM(H2738:L2738),SUM(H2738:L2738)&lt;&gt;0,"")</f>
        <v/>
      </c>
      <c r="AC2738" t="str">
        <f ca="1"/>
        <v/>
      </c>
      <c r="AE2738">
        <f ca="1"/>
        <v>0</v>
      </c>
      <c r="AF2738">
        <f ca="1"/>
        <v>0</v>
      </c>
      <c r="AG2738">
        <f ca="1"/>
        <v>0</v>
      </c>
      <c r="AH2738">
        <f ca="1"/>
        <v>0</v>
      </c>
      <c r="AI2738">
        <f ca="1"/>
        <v>0</v>
      </c>
      <c r="AJ2738">
        <f ca="1"/>
        <v>0</v>
      </c>
      <c r="AK2738">
        <f ca="1"/>
        <v>0</v>
      </c>
      <c r="AL2738" t="str">
        <f ca="1"/>
        <v/>
      </c>
    </row>
    <row r="2739" spans="13:38">
      <c r="M2739" t="str" cm="1">
        <f t="array" ref="M2739">_xlfn._xlws.FILTER(SUM(H2739:L2739),SUM(H2739:L2739)&lt;&gt;0,"")</f>
        <v/>
      </c>
      <c r="AC2739" t="str">
        <f ca="1"/>
        <v/>
      </c>
      <c r="AE2739">
        <f ca="1"/>
        <v>0</v>
      </c>
      <c r="AF2739">
        <f ca="1"/>
        <v>0</v>
      </c>
      <c r="AG2739">
        <f ca="1"/>
        <v>0</v>
      </c>
      <c r="AH2739">
        <f ca="1"/>
        <v>0</v>
      </c>
      <c r="AI2739">
        <f ca="1"/>
        <v>0</v>
      </c>
      <c r="AJ2739">
        <f ca="1"/>
        <v>0</v>
      </c>
      <c r="AK2739">
        <f ca="1"/>
        <v>0</v>
      </c>
      <c r="AL2739" t="str">
        <f ca="1"/>
        <v/>
      </c>
    </row>
    <row r="2740" spans="13:38">
      <c r="M2740" t="str" cm="1">
        <f t="array" ref="M2740">_xlfn._xlws.FILTER(SUM(H2740:L2740),SUM(H2740:L2740)&lt;&gt;0,"")</f>
        <v/>
      </c>
      <c r="AC2740" t="str">
        <f ca="1"/>
        <v/>
      </c>
      <c r="AE2740">
        <f ca="1"/>
        <v>0</v>
      </c>
      <c r="AF2740">
        <f ca="1"/>
        <v>0</v>
      </c>
      <c r="AG2740">
        <f ca="1"/>
        <v>0</v>
      </c>
      <c r="AH2740">
        <f ca="1"/>
        <v>0</v>
      </c>
      <c r="AI2740">
        <f ca="1"/>
        <v>0</v>
      </c>
      <c r="AJ2740">
        <f ca="1"/>
        <v>0</v>
      </c>
      <c r="AK2740">
        <f ca="1"/>
        <v>0</v>
      </c>
      <c r="AL2740" t="str">
        <f ca="1"/>
        <v/>
      </c>
    </row>
    <row r="2741" spans="13:38">
      <c r="M2741" t="str" cm="1">
        <f t="array" ref="M2741">_xlfn._xlws.FILTER(SUM(H2741:L2741),SUM(H2741:L2741)&lt;&gt;0,"")</f>
        <v/>
      </c>
      <c r="AC2741" t="str">
        <f ca="1"/>
        <v/>
      </c>
      <c r="AE2741">
        <f ca="1"/>
        <v>0</v>
      </c>
      <c r="AF2741">
        <f ca="1"/>
        <v>0</v>
      </c>
      <c r="AG2741">
        <f ca="1"/>
        <v>0</v>
      </c>
      <c r="AH2741">
        <f ca="1"/>
        <v>0</v>
      </c>
      <c r="AI2741">
        <f ca="1"/>
        <v>0</v>
      </c>
      <c r="AJ2741">
        <f ca="1"/>
        <v>0</v>
      </c>
      <c r="AK2741">
        <f ca="1"/>
        <v>0</v>
      </c>
      <c r="AL2741" t="str">
        <f ca="1"/>
        <v/>
      </c>
    </row>
    <row r="2742" spans="13:38">
      <c r="M2742" t="str" cm="1">
        <f t="array" ref="M2742">_xlfn._xlws.FILTER(SUM(H2742:L2742),SUM(H2742:L2742)&lt;&gt;0,"")</f>
        <v/>
      </c>
      <c r="AC2742" t="str">
        <f ca="1"/>
        <v/>
      </c>
      <c r="AE2742">
        <f ca="1"/>
        <v>0</v>
      </c>
      <c r="AF2742">
        <f ca="1"/>
        <v>0</v>
      </c>
      <c r="AG2742">
        <f ca="1"/>
        <v>0</v>
      </c>
      <c r="AH2742">
        <f ca="1"/>
        <v>0</v>
      </c>
      <c r="AI2742">
        <f ca="1"/>
        <v>0</v>
      </c>
      <c r="AJ2742">
        <f ca="1"/>
        <v>0</v>
      </c>
      <c r="AK2742">
        <f ca="1"/>
        <v>0</v>
      </c>
      <c r="AL2742" t="str">
        <f ca="1"/>
        <v/>
      </c>
    </row>
    <row r="2743" spans="13:38">
      <c r="M2743" t="str" cm="1">
        <f t="array" ref="M2743">_xlfn._xlws.FILTER(SUM(H2743:L2743),SUM(H2743:L2743)&lt;&gt;0,"")</f>
        <v/>
      </c>
      <c r="AC2743" t="str">
        <f ca="1"/>
        <v/>
      </c>
      <c r="AE2743">
        <f ca="1"/>
        <v>0</v>
      </c>
      <c r="AF2743">
        <f ca="1"/>
        <v>0</v>
      </c>
      <c r="AG2743">
        <f ca="1"/>
        <v>0</v>
      </c>
      <c r="AH2743">
        <f ca="1"/>
        <v>0</v>
      </c>
      <c r="AI2743">
        <f ca="1"/>
        <v>0</v>
      </c>
      <c r="AJ2743">
        <f ca="1"/>
        <v>0</v>
      </c>
      <c r="AK2743">
        <f ca="1"/>
        <v>0</v>
      </c>
      <c r="AL2743" t="str">
        <f ca="1"/>
        <v/>
      </c>
    </row>
    <row r="2744" spans="13:38">
      <c r="M2744" t="str" cm="1">
        <f t="array" ref="M2744">_xlfn._xlws.FILTER(SUM(H2744:L2744),SUM(H2744:L2744)&lt;&gt;0,"")</f>
        <v/>
      </c>
      <c r="AC2744" t="str">
        <f ca="1"/>
        <v/>
      </c>
      <c r="AE2744">
        <f ca="1"/>
        <v>0</v>
      </c>
      <c r="AF2744">
        <f ca="1"/>
        <v>0</v>
      </c>
      <c r="AG2744">
        <f ca="1"/>
        <v>0</v>
      </c>
      <c r="AH2744">
        <f ca="1"/>
        <v>0</v>
      </c>
      <c r="AI2744">
        <f ca="1"/>
        <v>0</v>
      </c>
      <c r="AJ2744">
        <f ca="1"/>
        <v>0</v>
      </c>
      <c r="AK2744">
        <f ca="1"/>
        <v>0</v>
      </c>
      <c r="AL2744" t="str">
        <f ca="1"/>
        <v/>
      </c>
    </row>
    <row r="2745" spans="13:38">
      <c r="M2745" t="str" cm="1">
        <f t="array" ref="M2745">_xlfn._xlws.FILTER(SUM(H2745:L2745),SUM(H2745:L2745)&lt;&gt;0,"")</f>
        <v/>
      </c>
      <c r="AC2745" t="str">
        <f ca="1"/>
        <v/>
      </c>
      <c r="AE2745">
        <f ca="1"/>
        <v>0</v>
      </c>
      <c r="AF2745">
        <f ca="1"/>
        <v>0</v>
      </c>
      <c r="AG2745">
        <f ca="1"/>
        <v>0</v>
      </c>
      <c r="AH2745">
        <f ca="1"/>
        <v>0</v>
      </c>
      <c r="AI2745">
        <f ca="1"/>
        <v>0</v>
      </c>
      <c r="AJ2745">
        <f ca="1"/>
        <v>0</v>
      </c>
      <c r="AK2745">
        <f ca="1"/>
        <v>0</v>
      </c>
      <c r="AL2745" t="str">
        <f ca="1"/>
        <v/>
      </c>
    </row>
    <row r="2746" spans="13:38">
      <c r="M2746" t="str" cm="1">
        <f t="array" ref="M2746">_xlfn._xlws.FILTER(SUM(H2746:L2746),SUM(H2746:L2746)&lt;&gt;0,"")</f>
        <v/>
      </c>
      <c r="AC2746" t="str">
        <f ca="1"/>
        <v/>
      </c>
      <c r="AE2746">
        <f ca="1"/>
        <v>0</v>
      </c>
      <c r="AF2746">
        <f ca="1"/>
        <v>0</v>
      </c>
      <c r="AG2746">
        <f ca="1"/>
        <v>0</v>
      </c>
      <c r="AH2746">
        <f ca="1"/>
        <v>0</v>
      </c>
      <c r="AI2746">
        <f ca="1"/>
        <v>0</v>
      </c>
      <c r="AJ2746">
        <f ca="1"/>
        <v>0</v>
      </c>
      <c r="AK2746">
        <f ca="1"/>
        <v>0</v>
      </c>
      <c r="AL2746" t="str">
        <f ca="1"/>
        <v/>
      </c>
    </row>
    <row r="2747" spans="13:38">
      <c r="M2747" t="str" cm="1">
        <f t="array" ref="M2747">_xlfn._xlws.FILTER(SUM(H2747:L2747),SUM(H2747:L2747)&lt;&gt;0,"")</f>
        <v/>
      </c>
      <c r="AC2747" t="str">
        <f ca="1"/>
        <v/>
      </c>
      <c r="AE2747">
        <f ca="1"/>
        <v>0</v>
      </c>
      <c r="AF2747">
        <f ca="1"/>
        <v>0</v>
      </c>
      <c r="AG2747">
        <f ca="1"/>
        <v>0</v>
      </c>
      <c r="AH2747">
        <f ca="1"/>
        <v>0</v>
      </c>
      <c r="AI2747">
        <f ca="1"/>
        <v>0</v>
      </c>
      <c r="AJ2747">
        <f ca="1"/>
        <v>0</v>
      </c>
      <c r="AK2747">
        <f ca="1"/>
        <v>0</v>
      </c>
      <c r="AL2747" t="str">
        <f ca="1"/>
        <v/>
      </c>
    </row>
    <row r="2748" spans="13:38">
      <c r="M2748" t="str" cm="1">
        <f t="array" ref="M2748">_xlfn._xlws.FILTER(SUM(H2748:L2748),SUM(H2748:L2748)&lt;&gt;0,"")</f>
        <v/>
      </c>
      <c r="AC2748" t="str">
        <f ca="1"/>
        <v/>
      </c>
      <c r="AE2748">
        <f ca="1"/>
        <v>0</v>
      </c>
      <c r="AF2748">
        <f ca="1"/>
        <v>0</v>
      </c>
      <c r="AG2748">
        <f ca="1"/>
        <v>0</v>
      </c>
      <c r="AH2748">
        <f ca="1"/>
        <v>0</v>
      </c>
      <c r="AI2748">
        <f ca="1"/>
        <v>0</v>
      </c>
      <c r="AJ2748">
        <f ca="1"/>
        <v>0</v>
      </c>
      <c r="AK2748">
        <f ca="1"/>
        <v>0</v>
      </c>
      <c r="AL2748" t="str">
        <f ca="1"/>
        <v/>
      </c>
    </row>
    <row r="2749" spans="13:38">
      <c r="M2749" t="str" cm="1">
        <f t="array" ref="M2749">_xlfn._xlws.FILTER(SUM(H2749:L2749),SUM(H2749:L2749)&lt;&gt;0,"")</f>
        <v/>
      </c>
      <c r="AC2749" t="str">
        <f ca="1"/>
        <v/>
      </c>
      <c r="AE2749">
        <f ca="1"/>
        <v>0</v>
      </c>
      <c r="AF2749">
        <f ca="1"/>
        <v>0</v>
      </c>
      <c r="AG2749">
        <f ca="1"/>
        <v>0</v>
      </c>
      <c r="AH2749">
        <f ca="1"/>
        <v>0</v>
      </c>
      <c r="AI2749">
        <f ca="1"/>
        <v>0</v>
      </c>
      <c r="AJ2749">
        <f ca="1"/>
        <v>0</v>
      </c>
      <c r="AK2749">
        <f ca="1"/>
        <v>0</v>
      </c>
      <c r="AL2749" t="str">
        <f ca="1"/>
        <v/>
      </c>
    </row>
    <row r="2750" spans="13:38">
      <c r="M2750" t="str" cm="1">
        <f t="array" ref="M2750">_xlfn._xlws.FILTER(SUM(H2750:L2750),SUM(H2750:L2750)&lt;&gt;0,"")</f>
        <v/>
      </c>
      <c r="AC2750" t="str">
        <f ca="1"/>
        <v/>
      </c>
      <c r="AE2750">
        <f ca="1"/>
        <v>0</v>
      </c>
      <c r="AF2750">
        <f ca="1"/>
        <v>0</v>
      </c>
      <c r="AG2750">
        <f ca="1"/>
        <v>0</v>
      </c>
      <c r="AH2750">
        <f ca="1"/>
        <v>0</v>
      </c>
      <c r="AI2750">
        <f ca="1"/>
        <v>0</v>
      </c>
      <c r="AJ2750">
        <f ca="1"/>
        <v>0</v>
      </c>
      <c r="AK2750">
        <f ca="1"/>
        <v>0</v>
      </c>
      <c r="AL2750" t="str">
        <f ca="1"/>
        <v/>
      </c>
    </row>
    <row r="2751" spans="13:38">
      <c r="M2751" t="str" cm="1">
        <f t="array" ref="M2751">_xlfn._xlws.FILTER(SUM(H2751:L2751),SUM(H2751:L2751)&lt;&gt;0,"")</f>
        <v/>
      </c>
      <c r="AC2751" t="str">
        <f ca="1"/>
        <v/>
      </c>
      <c r="AE2751">
        <f ca="1"/>
        <v>0</v>
      </c>
      <c r="AF2751">
        <f ca="1"/>
        <v>0</v>
      </c>
      <c r="AG2751">
        <f ca="1"/>
        <v>0</v>
      </c>
      <c r="AH2751">
        <f ca="1"/>
        <v>0</v>
      </c>
      <c r="AI2751">
        <f ca="1"/>
        <v>0</v>
      </c>
      <c r="AJ2751">
        <f ca="1"/>
        <v>0</v>
      </c>
      <c r="AK2751">
        <f ca="1"/>
        <v>0</v>
      </c>
      <c r="AL2751" t="str">
        <f ca="1"/>
        <v/>
      </c>
    </row>
    <row r="2752" spans="13:38">
      <c r="M2752" t="str" cm="1">
        <f t="array" ref="M2752">_xlfn._xlws.FILTER(SUM(H2752:L2752),SUM(H2752:L2752)&lt;&gt;0,"")</f>
        <v/>
      </c>
      <c r="AC2752" t="str">
        <f ca="1"/>
        <v/>
      </c>
      <c r="AE2752">
        <f ca="1"/>
        <v>0</v>
      </c>
      <c r="AF2752">
        <f ca="1"/>
        <v>0</v>
      </c>
      <c r="AG2752">
        <f ca="1"/>
        <v>0</v>
      </c>
      <c r="AH2752">
        <f ca="1"/>
        <v>0</v>
      </c>
      <c r="AI2752">
        <f ca="1"/>
        <v>0</v>
      </c>
      <c r="AJ2752">
        <f ca="1"/>
        <v>0</v>
      </c>
      <c r="AK2752">
        <f ca="1"/>
        <v>0</v>
      </c>
      <c r="AL2752" t="str">
        <f ca="1"/>
        <v/>
      </c>
    </row>
    <row r="2753" spans="13:38">
      <c r="M2753" t="str" cm="1">
        <f t="array" ref="M2753">_xlfn._xlws.FILTER(SUM(H2753:L2753),SUM(H2753:L2753)&lt;&gt;0,"")</f>
        <v/>
      </c>
      <c r="AC2753" t="str">
        <f ca="1"/>
        <v/>
      </c>
      <c r="AE2753">
        <f ca="1"/>
        <v>0</v>
      </c>
      <c r="AF2753">
        <f ca="1"/>
        <v>0</v>
      </c>
      <c r="AG2753">
        <f ca="1"/>
        <v>0</v>
      </c>
      <c r="AH2753">
        <f ca="1"/>
        <v>0</v>
      </c>
      <c r="AI2753">
        <f ca="1"/>
        <v>0</v>
      </c>
      <c r="AJ2753">
        <f ca="1"/>
        <v>0</v>
      </c>
      <c r="AK2753">
        <f ca="1"/>
        <v>0</v>
      </c>
      <c r="AL2753" t="str">
        <f ca="1"/>
        <v/>
      </c>
    </row>
    <row r="2754" spans="13:38">
      <c r="M2754" t="str" cm="1">
        <f t="array" ref="M2754">_xlfn._xlws.FILTER(SUM(H2754:L2754),SUM(H2754:L2754)&lt;&gt;0,"")</f>
        <v/>
      </c>
      <c r="AC2754" t="str">
        <f ca="1"/>
        <v/>
      </c>
      <c r="AE2754">
        <f ca="1"/>
        <v>0</v>
      </c>
      <c r="AF2754">
        <f ca="1"/>
        <v>0</v>
      </c>
      <c r="AG2754">
        <f ca="1"/>
        <v>0</v>
      </c>
      <c r="AH2754">
        <f ca="1"/>
        <v>0</v>
      </c>
      <c r="AI2754">
        <f ca="1"/>
        <v>0</v>
      </c>
      <c r="AJ2754">
        <f ca="1"/>
        <v>0</v>
      </c>
      <c r="AK2754">
        <f ca="1"/>
        <v>0</v>
      </c>
      <c r="AL2754" t="str">
        <f ca="1"/>
        <v/>
      </c>
    </row>
    <row r="2755" spans="13:38">
      <c r="M2755" t="str" cm="1">
        <f t="array" ref="M2755">_xlfn._xlws.FILTER(SUM(H2755:L2755),SUM(H2755:L2755)&lt;&gt;0,"")</f>
        <v/>
      </c>
      <c r="AC2755" t="str">
        <f ca="1"/>
        <v/>
      </c>
      <c r="AE2755">
        <f ca="1"/>
        <v>0</v>
      </c>
      <c r="AF2755">
        <f ca="1"/>
        <v>0</v>
      </c>
      <c r="AG2755">
        <f ca="1"/>
        <v>0</v>
      </c>
      <c r="AH2755">
        <f ca="1"/>
        <v>0</v>
      </c>
      <c r="AI2755">
        <f ca="1"/>
        <v>0</v>
      </c>
      <c r="AJ2755">
        <f ca="1"/>
        <v>0</v>
      </c>
      <c r="AK2755">
        <f ca="1"/>
        <v>0</v>
      </c>
      <c r="AL2755" t="str">
        <f ca="1"/>
        <v/>
      </c>
    </row>
    <row r="2756" spans="13:38">
      <c r="M2756" t="str" cm="1">
        <f t="array" ref="M2756">_xlfn._xlws.FILTER(SUM(H2756:L2756),SUM(H2756:L2756)&lt;&gt;0,"")</f>
        <v/>
      </c>
      <c r="AC2756" t="str">
        <f ca="1"/>
        <v/>
      </c>
      <c r="AE2756">
        <f ca="1"/>
        <v>0</v>
      </c>
      <c r="AF2756">
        <f ca="1"/>
        <v>0</v>
      </c>
      <c r="AG2756">
        <f ca="1"/>
        <v>0</v>
      </c>
      <c r="AH2756">
        <f ca="1"/>
        <v>0</v>
      </c>
      <c r="AI2756">
        <f ca="1"/>
        <v>0</v>
      </c>
      <c r="AJ2756">
        <f ca="1"/>
        <v>0</v>
      </c>
      <c r="AK2756">
        <f ca="1"/>
        <v>0</v>
      </c>
      <c r="AL2756" t="str">
        <f ca="1"/>
        <v/>
      </c>
    </row>
    <row r="2757" spans="13:38">
      <c r="M2757" t="str" cm="1">
        <f t="array" ref="M2757">_xlfn._xlws.FILTER(SUM(H2757:L2757),SUM(H2757:L2757)&lt;&gt;0,"")</f>
        <v/>
      </c>
      <c r="AC2757" t="str">
        <f ca="1"/>
        <v/>
      </c>
      <c r="AE2757">
        <f ca="1"/>
        <v>0</v>
      </c>
      <c r="AF2757">
        <f ca="1"/>
        <v>0</v>
      </c>
      <c r="AG2757">
        <f ca="1"/>
        <v>0</v>
      </c>
      <c r="AH2757">
        <f ca="1"/>
        <v>0</v>
      </c>
      <c r="AI2757">
        <f ca="1"/>
        <v>0</v>
      </c>
      <c r="AJ2757">
        <f ca="1"/>
        <v>0</v>
      </c>
      <c r="AK2757">
        <f ca="1"/>
        <v>0</v>
      </c>
      <c r="AL2757" t="str">
        <f ca="1"/>
        <v/>
      </c>
    </row>
    <row r="2758" spans="13:38">
      <c r="M2758" t="str" cm="1">
        <f t="array" ref="M2758">_xlfn._xlws.FILTER(SUM(H2758:L2758),SUM(H2758:L2758)&lt;&gt;0,"")</f>
        <v/>
      </c>
      <c r="AC2758" t="str">
        <f ca="1"/>
        <v/>
      </c>
      <c r="AE2758">
        <f ca="1"/>
        <v>0</v>
      </c>
      <c r="AF2758">
        <f ca="1"/>
        <v>0</v>
      </c>
      <c r="AG2758">
        <f ca="1"/>
        <v>0</v>
      </c>
      <c r="AH2758">
        <f ca="1"/>
        <v>0</v>
      </c>
      <c r="AI2758">
        <f ca="1"/>
        <v>0</v>
      </c>
      <c r="AJ2758">
        <f ca="1"/>
        <v>0</v>
      </c>
      <c r="AK2758">
        <f ca="1"/>
        <v>0</v>
      </c>
      <c r="AL2758" t="str">
        <f ca="1"/>
        <v/>
      </c>
    </row>
    <row r="2759" spans="13:38">
      <c r="M2759" t="str" cm="1">
        <f t="array" ref="M2759">_xlfn._xlws.FILTER(SUM(H2759:L2759),SUM(H2759:L2759)&lt;&gt;0,"")</f>
        <v/>
      </c>
      <c r="AC2759" t="str">
        <f ca="1"/>
        <v/>
      </c>
      <c r="AE2759">
        <f ca="1"/>
        <v>0</v>
      </c>
      <c r="AF2759">
        <f ca="1"/>
        <v>0</v>
      </c>
      <c r="AG2759">
        <f ca="1"/>
        <v>0</v>
      </c>
      <c r="AH2759">
        <f ca="1"/>
        <v>0</v>
      </c>
      <c r="AI2759">
        <f ca="1"/>
        <v>0</v>
      </c>
      <c r="AJ2759">
        <f ca="1"/>
        <v>0</v>
      </c>
      <c r="AK2759">
        <f ca="1"/>
        <v>0</v>
      </c>
      <c r="AL2759" t="str">
        <f ca="1"/>
        <v/>
      </c>
    </row>
    <row r="2760" spans="13:38">
      <c r="M2760" t="str" cm="1">
        <f t="array" ref="M2760">_xlfn._xlws.FILTER(SUM(H2760:L2760),SUM(H2760:L2760)&lt;&gt;0,"")</f>
        <v/>
      </c>
      <c r="AC2760" t="str">
        <f ca="1"/>
        <v/>
      </c>
      <c r="AE2760">
        <f ca="1"/>
        <v>0</v>
      </c>
      <c r="AF2760">
        <f ca="1"/>
        <v>0</v>
      </c>
      <c r="AG2760">
        <f ca="1"/>
        <v>0</v>
      </c>
      <c r="AH2760">
        <f ca="1"/>
        <v>0</v>
      </c>
      <c r="AI2760">
        <f ca="1"/>
        <v>0</v>
      </c>
      <c r="AJ2760">
        <f ca="1"/>
        <v>0</v>
      </c>
      <c r="AK2760">
        <f ca="1"/>
        <v>0</v>
      </c>
      <c r="AL2760" t="str">
        <f ca="1"/>
        <v/>
      </c>
    </row>
    <row r="2761" spans="13:38">
      <c r="M2761" t="str" cm="1">
        <f t="array" ref="M2761">_xlfn._xlws.FILTER(SUM(H2761:L2761),SUM(H2761:L2761)&lt;&gt;0,"")</f>
        <v/>
      </c>
      <c r="AC2761" t="str">
        <f ca="1"/>
        <v/>
      </c>
      <c r="AE2761">
        <f ca="1"/>
        <v>0</v>
      </c>
      <c r="AF2761">
        <f ca="1"/>
        <v>0</v>
      </c>
      <c r="AG2761">
        <f ca="1"/>
        <v>0</v>
      </c>
      <c r="AH2761">
        <f ca="1"/>
        <v>0</v>
      </c>
      <c r="AI2761">
        <f ca="1"/>
        <v>0</v>
      </c>
      <c r="AJ2761">
        <f ca="1"/>
        <v>0</v>
      </c>
      <c r="AK2761">
        <f ca="1"/>
        <v>0</v>
      </c>
      <c r="AL2761" t="str">
        <f ca="1"/>
        <v/>
      </c>
    </row>
    <row r="2762" spans="13:38">
      <c r="M2762" t="str" cm="1">
        <f t="array" ref="M2762">_xlfn._xlws.FILTER(SUM(H2762:L2762),SUM(H2762:L2762)&lt;&gt;0,"")</f>
        <v/>
      </c>
      <c r="AC2762" t="str">
        <f ca="1"/>
        <v/>
      </c>
      <c r="AE2762">
        <f ca="1"/>
        <v>0</v>
      </c>
      <c r="AF2762">
        <f ca="1"/>
        <v>0</v>
      </c>
      <c r="AG2762">
        <f ca="1"/>
        <v>0</v>
      </c>
      <c r="AH2762">
        <f ca="1"/>
        <v>0</v>
      </c>
      <c r="AI2762">
        <f ca="1"/>
        <v>0</v>
      </c>
      <c r="AJ2762">
        <f ca="1"/>
        <v>0</v>
      </c>
      <c r="AK2762">
        <f ca="1"/>
        <v>0</v>
      </c>
      <c r="AL2762" t="str">
        <f ca="1"/>
        <v/>
      </c>
    </row>
    <row r="2763" spans="13:38">
      <c r="M2763" t="str" cm="1">
        <f t="array" ref="M2763">_xlfn._xlws.FILTER(SUM(H2763:L2763),SUM(H2763:L2763)&lt;&gt;0,"")</f>
        <v/>
      </c>
      <c r="AC2763" t="str">
        <f ca="1"/>
        <v/>
      </c>
      <c r="AE2763">
        <f ca="1"/>
        <v>0</v>
      </c>
      <c r="AF2763">
        <f ca="1"/>
        <v>0</v>
      </c>
      <c r="AG2763">
        <f ca="1"/>
        <v>0</v>
      </c>
      <c r="AH2763">
        <f ca="1"/>
        <v>0</v>
      </c>
      <c r="AI2763">
        <f ca="1"/>
        <v>0</v>
      </c>
      <c r="AJ2763">
        <f ca="1"/>
        <v>0</v>
      </c>
      <c r="AK2763">
        <f ca="1"/>
        <v>0</v>
      </c>
      <c r="AL2763" t="str">
        <f ca="1"/>
        <v/>
      </c>
    </row>
    <row r="2764" spans="13:38">
      <c r="M2764" t="str" cm="1">
        <f t="array" ref="M2764">_xlfn._xlws.FILTER(SUM(H2764:L2764),SUM(H2764:L2764)&lt;&gt;0,"")</f>
        <v/>
      </c>
      <c r="AC2764" t="str">
        <f ca="1"/>
        <v/>
      </c>
      <c r="AE2764">
        <f ca="1"/>
        <v>0</v>
      </c>
      <c r="AF2764">
        <f ca="1"/>
        <v>0</v>
      </c>
      <c r="AG2764">
        <f ca="1"/>
        <v>0</v>
      </c>
      <c r="AH2764">
        <f ca="1"/>
        <v>0</v>
      </c>
      <c r="AI2764">
        <f ca="1"/>
        <v>0</v>
      </c>
      <c r="AJ2764">
        <f ca="1"/>
        <v>0</v>
      </c>
      <c r="AK2764">
        <f ca="1"/>
        <v>0</v>
      </c>
      <c r="AL2764" t="str">
        <f ca="1"/>
        <v/>
      </c>
    </row>
    <row r="2765" spans="13:38">
      <c r="M2765" t="str" cm="1">
        <f t="array" ref="M2765">_xlfn._xlws.FILTER(SUM(H2765:L2765),SUM(H2765:L2765)&lt;&gt;0,"")</f>
        <v/>
      </c>
      <c r="AC2765" t="str">
        <f ca="1"/>
        <v/>
      </c>
      <c r="AE2765">
        <f ca="1"/>
        <v>0</v>
      </c>
      <c r="AF2765">
        <f ca="1"/>
        <v>0</v>
      </c>
      <c r="AG2765">
        <f ca="1"/>
        <v>0</v>
      </c>
      <c r="AH2765">
        <f ca="1"/>
        <v>0</v>
      </c>
      <c r="AI2765">
        <f ca="1"/>
        <v>0</v>
      </c>
      <c r="AJ2765">
        <f ca="1"/>
        <v>0</v>
      </c>
      <c r="AK2765">
        <f ca="1"/>
        <v>0</v>
      </c>
      <c r="AL2765" t="str">
        <f ca="1"/>
        <v/>
      </c>
    </row>
    <row r="2766" spans="13:38">
      <c r="M2766" t="str" cm="1">
        <f t="array" ref="M2766">_xlfn._xlws.FILTER(SUM(H2766:L2766),SUM(H2766:L2766)&lt;&gt;0,"")</f>
        <v/>
      </c>
      <c r="AC2766" t="str">
        <f ca="1"/>
        <v/>
      </c>
      <c r="AE2766">
        <f ca="1"/>
        <v>0</v>
      </c>
      <c r="AF2766">
        <f ca="1"/>
        <v>0</v>
      </c>
      <c r="AG2766">
        <f ca="1"/>
        <v>0</v>
      </c>
      <c r="AH2766">
        <f ca="1"/>
        <v>0</v>
      </c>
      <c r="AI2766">
        <f ca="1"/>
        <v>0</v>
      </c>
      <c r="AJ2766">
        <f ca="1"/>
        <v>0</v>
      </c>
      <c r="AK2766">
        <f ca="1"/>
        <v>0</v>
      </c>
      <c r="AL2766" t="str">
        <f ca="1"/>
        <v/>
      </c>
    </row>
    <row r="2767" spans="13:38">
      <c r="M2767" t="str" cm="1">
        <f t="array" ref="M2767">_xlfn._xlws.FILTER(SUM(H2767:L2767),SUM(H2767:L2767)&lt;&gt;0,"")</f>
        <v/>
      </c>
      <c r="AC2767" t="str">
        <f ca="1"/>
        <v/>
      </c>
      <c r="AE2767">
        <f ca="1"/>
        <v>0</v>
      </c>
      <c r="AF2767">
        <f ca="1"/>
        <v>0</v>
      </c>
      <c r="AG2767">
        <f ca="1"/>
        <v>0</v>
      </c>
      <c r="AH2767">
        <f ca="1"/>
        <v>0</v>
      </c>
      <c r="AI2767">
        <f ca="1"/>
        <v>0</v>
      </c>
      <c r="AJ2767">
        <f ca="1"/>
        <v>0</v>
      </c>
      <c r="AK2767">
        <f ca="1"/>
        <v>0</v>
      </c>
      <c r="AL2767" t="str">
        <f ca="1"/>
        <v/>
      </c>
    </row>
    <row r="2768" spans="13:38">
      <c r="M2768" t="str" cm="1">
        <f t="array" ref="M2768">_xlfn._xlws.FILTER(SUM(H2768:L2768),SUM(H2768:L2768)&lt;&gt;0,"")</f>
        <v/>
      </c>
      <c r="AC2768" t="str">
        <f ca="1"/>
        <v/>
      </c>
      <c r="AE2768">
        <f ca="1"/>
        <v>0</v>
      </c>
      <c r="AF2768">
        <f ca="1"/>
        <v>0</v>
      </c>
      <c r="AG2768">
        <f ca="1"/>
        <v>0</v>
      </c>
      <c r="AH2768">
        <f ca="1"/>
        <v>0</v>
      </c>
      <c r="AI2768">
        <f ca="1"/>
        <v>0</v>
      </c>
      <c r="AJ2768">
        <f ca="1"/>
        <v>0</v>
      </c>
      <c r="AK2768">
        <f ca="1"/>
        <v>0</v>
      </c>
      <c r="AL2768" t="str">
        <f ca="1"/>
        <v/>
      </c>
    </row>
    <row r="2769" spans="13:38">
      <c r="M2769" t="str" cm="1">
        <f t="array" ref="M2769">_xlfn._xlws.FILTER(SUM(H2769:L2769),SUM(H2769:L2769)&lt;&gt;0,"")</f>
        <v/>
      </c>
      <c r="AC2769" t="str">
        <f ca="1"/>
        <v/>
      </c>
      <c r="AE2769">
        <f ca="1"/>
        <v>0</v>
      </c>
      <c r="AF2769">
        <f ca="1"/>
        <v>0</v>
      </c>
      <c r="AG2769">
        <f ca="1"/>
        <v>0</v>
      </c>
      <c r="AH2769">
        <f ca="1"/>
        <v>0</v>
      </c>
      <c r="AI2769">
        <f ca="1"/>
        <v>0</v>
      </c>
      <c r="AJ2769">
        <f ca="1"/>
        <v>0</v>
      </c>
      <c r="AK2769">
        <f ca="1"/>
        <v>0</v>
      </c>
      <c r="AL2769" t="str">
        <f ca="1"/>
        <v/>
      </c>
    </row>
    <row r="2770" spans="13:38">
      <c r="M2770" t="str" cm="1">
        <f t="array" ref="M2770">_xlfn._xlws.FILTER(SUM(H2770:L2770),SUM(H2770:L2770)&lt;&gt;0,"")</f>
        <v/>
      </c>
      <c r="AC2770" t="str">
        <f ca="1"/>
        <v/>
      </c>
      <c r="AE2770">
        <f ca="1"/>
        <v>0</v>
      </c>
      <c r="AF2770">
        <f ca="1"/>
        <v>0</v>
      </c>
      <c r="AG2770">
        <f ca="1"/>
        <v>0</v>
      </c>
      <c r="AH2770">
        <f ca="1"/>
        <v>0</v>
      </c>
      <c r="AI2770">
        <f ca="1"/>
        <v>0</v>
      </c>
      <c r="AJ2770">
        <f ca="1"/>
        <v>0</v>
      </c>
      <c r="AK2770">
        <f ca="1"/>
        <v>0</v>
      </c>
      <c r="AL2770" t="str">
        <f ca="1"/>
        <v/>
      </c>
    </row>
    <row r="2771" spans="13:38">
      <c r="M2771" t="str" cm="1">
        <f t="array" ref="M2771">_xlfn._xlws.FILTER(SUM(H2771:L2771),SUM(H2771:L2771)&lt;&gt;0,"")</f>
        <v/>
      </c>
      <c r="AC2771" t="str">
        <f ca="1"/>
        <v/>
      </c>
      <c r="AE2771">
        <f ca="1"/>
        <v>0</v>
      </c>
      <c r="AF2771">
        <f ca="1"/>
        <v>0</v>
      </c>
      <c r="AG2771">
        <f ca="1"/>
        <v>0</v>
      </c>
      <c r="AH2771">
        <f ca="1"/>
        <v>0</v>
      </c>
      <c r="AI2771">
        <f ca="1"/>
        <v>0</v>
      </c>
      <c r="AJ2771">
        <f ca="1"/>
        <v>0</v>
      </c>
      <c r="AK2771">
        <f ca="1"/>
        <v>0</v>
      </c>
      <c r="AL2771" t="str">
        <f ca="1"/>
        <v/>
      </c>
    </row>
    <row r="2772" spans="13:38">
      <c r="M2772" t="str" cm="1">
        <f t="array" ref="M2772">_xlfn._xlws.FILTER(SUM(H2772:L2772),SUM(H2772:L2772)&lt;&gt;0,"")</f>
        <v/>
      </c>
      <c r="AC2772" t="str">
        <f ca="1"/>
        <v/>
      </c>
      <c r="AE2772">
        <f ca="1"/>
        <v>0</v>
      </c>
      <c r="AF2772">
        <f ca="1"/>
        <v>0</v>
      </c>
      <c r="AG2772">
        <f ca="1"/>
        <v>0</v>
      </c>
      <c r="AH2772">
        <f ca="1"/>
        <v>0</v>
      </c>
      <c r="AI2772">
        <f ca="1"/>
        <v>0</v>
      </c>
      <c r="AJ2772">
        <f ca="1"/>
        <v>0</v>
      </c>
      <c r="AK2772">
        <f ca="1"/>
        <v>0</v>
      </c>
      <c r="AL2772" t="str">
        <f ca="1"/>
        <v/>
      </c>
    </row>
    <row r="2773" spans="13:38">
      <c r="M2773" t="str" cm="1">
        <f t="array" ref="M2773">_xlfn._xlws.FILTER(SUM(H2773:L2773),SUM(H2773:L2773)&lt;&gt;0,"")</f>
        <v/>
      </c>
      <c r="AC2773" t="str">
        <f ca="1"/>
        <v/>
      </c>
      <c r="AE2773">
        <f ca="1"/>
        <v>0</v>
      </c>
      <c r="AF2773">
        <f ca="1"/>
        <v>0</v>
      </c>
      <c r="AG2773">
        <f ca="1"/>
        <v>0</v>
      </c>
      <c r="AH2773">
        <f ca="1"/>
        <v>0</v>
      </c>
      <c r="AI2773">
        <f ca="1"/>
        <v>0</v>
      </c>
      <c r="AJ2773">
        <f ca="1"/>
        <v>0</v>
      </c>
      <c r="AK2773">
        <f ca="1"/>
        <v>0</v>
      </c>
      <c r="AL2773" t="str">
        <f ca="1"/>
        <v/>
      </c>
    </row>
    <row r="2774" spans="13:38">
      <c r="M2774" t="str" cm="1">
        <f t="array" ref="M2774">_xlfn._xlws.FILTER(SUM(H2774:L2774),SUM(H2774:L2774)&lt;&gt;0,"")</f>
        <v/>
      </c>
      <c r="AC2774" t="str">
        <f ca="1"/>
        <v/>
      </c>
      <c r="AE2774">
        <f ca="1"/>
        <v>0</v>
      </c>
      <c r="AF2774">
        <f ca="1"/>
        <v>0</v>
      </c>
      <c r="AG2774">
        <f ca="1"/>
        <v>0</v>
      </c>
      <c r="AH2774">
        <f ca="1"/>
        <v>0</v>
      </c>
      <c r="AI2774">
        <f ca="1"/>
        <v>0</v>
      </c>
      <c r="AJ2774">
        <f ca="1"/>
        <v>0</v>
      </c>
      <c r="AK2774">
        <f ca="1"/>
        <v>0</v>
      </c>
      <c r="AL2774" t="str">
        <f ca="1"/>
        <v/>
      </c>
    </row>
    <row r="2775" spans="13:38">
      <c r="M2775" t="str" cm="1">
        <f t="array" ref="M2775">_xlfn._xlws.FILTER(SUM(H2775:L2775),SUM(H2775:L2775)&lt;&gt;0,"")</f>
        <v/>
      </c>
      <c r="AC2775" t="str">
        <f ca="1"/>
        <v/>
      </c>
      <c r="AE2775">
        <f ca="1"/>
        <v>0</v>
      </c>
      <c r="AF2775">
        <f ca="1"/>
        <v>0</v>
      </c>
      <c r="AG2775">
        <f ca="1"/>
        <v>0</v>
      </c>
      <c r="AH2775">
        <f ca="1"/>
        <v>0</v>
      </c>
      <c r="AI2775">
        <f ca="1"/>
        <v>0</v>
      </c>
      <c r="AJ2775">
        <f ca="1"/>
        <v>0</v>
      </c>
      <c r="AK2775">
        <f ca="1"/>
        <v>0</v>
      </c>
      <c r="AL2775" t="str">
        <f ca="1"/>
        <v/>
      </c>
    </row>
    <row r="2776" spans="13:38">
      <c r="M2776" t="str" cm="1">
        <f t="array" ref="M2776">_xlfn._xlws.FILTER(SUM(H2776:L2776),SUM(H2776:L2776)&lt;&gt;0,"")</f>
        <v/>
      </c>
      <c r="AC2776" t="str">
        <f ca="1"/>
        <v/>
      </c>
      <c r="AE2776">
        <f ca="1"/>
        <v>0</v>
      </c>
      <c r="AF2776">
        <f ca="1"/>
        <v>0</v>
      </c>
      <c r="AG2776">
        <f ca="1"/>
        <v>0</v>
      </c>
      <c r="AH2776">
        <f ca="1"/>
        <v>0</v>
      </c>
      <c r="AI2776">
        <f ca="1"/>
        <v>0</v>
      </c>
      <c r="AJ2776">
        <f ca="1"/>
        <v>0</v>
      </c>
      <c r="AK2776">
        <f ca="1"/>
        <v>0</v>
      </c>
      <c r="AL2776" t="str">
        <f ca="1"/>
        <v/>
      </c>
    </row>
    <row r="2777" spans="13:38">
      <c r="M2777" t="str" cm="1">
        <f t="array" ref="M2777">_xlfn._xlws.FILTER(SUM(H2777:L2777),SUM(H2777:L2777)&lt;&gt;0,"")</f>
        <v/>
      </c>
      <c r="AC2777" t="str">
        <f ca="1"/>
        <v/>
      </c>
      <c r="AE2777">
        <f ca="1"/>
        <v>0</v>
      </c>
      <c r="AF2777">
        <f ca="1"/>
        <v>0</v>
      </c>
      <c r="AG2777">
        <f ca="1"/>
        <v>0</v>
      </c>
      <c r="AH2777">
        <f ca="1"/>
        <v>0</v>
      </c>
      <c r="AI2777">
        <f ca="1"/>
        <v>0</v>
      </c>
      <c r="AJ2777">
        <f ca="1"/>
        <v>0</v>
      </c>
      <c r="AK2777">
        <f ca="1"/>
        <v>0</v>
      </c>
      <c r="AL2777" t="str">
        <f ca="1"/>
        <v/>
      </c>
    </row>
    <row r="2778" spans="13:38">
      <c r="M2778" t="str" cm="1">
        <f t="array" ref="M2778">_xlfn._xlws.FILTER(SUM(H2778:L2778),SUM(H2778:L2778)&lt;&gt;0,"")</f>
        <v/>
      </c>
      <c r="AC2778" t="str">
        <f ca="1"/>
        <v/>
      </c>
      <c r="AE2778">
        <f ca="1"/>
        <v>0</v>
      </c>
      <c r="AF2778">
        <f ca="1"/>
        <v>0</v>
      </c>
      <c r="AG2778">
        <f ca="1"/>
        <v>0</v>
      </c>
      <c r="AH2778">
        <f ca="1"/>
        <v>0</v>
      </c>
      <c r="AI2778">
        <f ca="1"/>
        <v>0</v>
      </c>
      <c r="AJ2778">
        <f ca="1"/>
        <v>0</v>
      </c>
      <c r="AK2778">
        <f ca="1"/>
        <v>0</v>
      </c>
      <c r="AL2778" t="str">
        <f ca="1"/>
        <v/>
      </c>
    </row>
    <row r="2779" spans="13:38">
      <c r="M2779" t="str" cm="1">
        <f t="array" ref="M2779">_xlfn._xlws.FILTER(SUM(H2779:L2779),SUM(H2779:L2779)&lt;&gt;0,"")</f>
        <v/>
      </c>
      <c r="AC2779" t="str">
        <f ca="1"/>
        <v/>
      </c>
      <c r="AE2779">
        <f ca="1"/>
        <v>0</v>
      </c>
      <c r="AF2779">
        <f ca="1"/>
        <v>0</v>
      </c>
      <c r="AG2779">
        <f ca="1"/>
        <v>0</v>
      </c>
      <c r="AH2779">
        <f ca="1"/>
        <v>0</v>
      </c>
      <c r="AI2779">
        <f ca="1"/>
        <v>0</v>
      </c>
      <c r="AJ2779">
        <f ca="1"/>
        <v>0</v>
      </c>
      <c r="AK2779">
        <f ca="1"/>
        <v>0</v>
      </c>
      <c r="AL2779" t="str">
        <f ca="1"/>
        <v/>
      </c>
    </row>
    <row r="2780" spans="13:38">
      <c r="M2780" t="str" cm="1">
        <f t="array" ref="M2780">_xlfn._xlws.FILTER(SUM(H2780:L2780),SUM(H2780:L2780)&lt;&gt;0,"")</f>
        <v/>
      </c>
      <c r="AC2780" t="str">
        <f ca="1"/>
        <v/>
      </c>
      <c r="AE2780">
        <f ca="1"/>
        <v>0</v>
      </c>
      <c r="AF2780">
        <f ca="1"/>
        <v>0</v>
      </c>
      <c r="AG2780">
        <f ca="1"/>
        <v>0</v>
      </c>
      <c r="AH2780">
        <f ca="1"/>
        <v>0</v>
      </c>
      <c r="AI2780">
        <f ca="1"/>
        <v>0</v>
      </c>
      <c r="AJ2780">
        <f ca="1"/>
        <v>0</v>
      </c>
      <c r="AK2780">
        <f ca="1"/>
        <v>0</v>
      </c>
      <c r="AL2780" t="str">
        <f ca="1"/>
        <v/>
      </c>
    </row>
    <row r="2781" spans="13:38">
      <c r="M2781" t="str" cm="1">
        <f t="array" ref="M2781">_xlfn._xlws.FILTER(SUM(H2781:L2781),SUM(H2781:L2781)&lt;&gt;0,"")</f>
        <v/>
      </c>
      <c r="AC2781" t="str">
        <f ca="1"/>
        <v/>
      </c>
      <c r="AE2781">
        <f ca="1"/>
        <v>0</v>
      </c>
      <c r="AF2781">
        <f ca="1"/>
        <v>0</v>
      </c>
      <c r="AG2781">
        <f ca="1"/>
        <v>0</v>
      </c>
      <c r="AH2781">
        <f ca="1"/>
        <v>0</v>
      </c>
      <c r="AI2781">
        <f ca="1"/>
        <v>0</v>
      </c>
      <c r="AJ2781">
        <f ca="1"/>
        <v>0</v>
      </c>
      <c r="AK2781">
        <f ca="1"/>
        <v>0</v>
      </c>
      <c r="AL2781" t="str">
        <f ca="1"/>
        <v/>
      </c>
    </row>
    <row r="2782" spans="13:38">
      <c r="M2782" t="str" cm="1">
        <f t="array" ref="M2782">_xlfn._xlws.FILTER(SUM(H2782:L2782),SUM(H2782:L2782)&lt;&gt;0,"")</f>
        <v/>
      </c>
      <c r="AC2782" t="str">
        <f ca="1"/>
        <v/>
      </c>
      <c r="AE2782">
        <f ca="1"/>
        <v>0</v>
      </c>
      <c r="AF2782">
        <f ca="1"/>
        <v>0</v>
      </c>
      <c r="AG2782">
        <f ca="1"/>
        <v>0</v>
      </c>
      <c r="AH2782">
        <f ca="1"/>
        <v>0</v>
      </c>
      <c r="AI2782">
        <f ca="1"/>
        <v>0</v>
      </c>
      <c r="AJ2782">
        <f ca="1"/>
        <v>0</v>
      </c>
      <c r="AK2782">
        <f ca="1"/>
        <v>0</v>
      </c>
      <c r="AL2782" t="str">
        <f ca="1"/>
        <v/>
      </c>
    </row>
    <row r="2783" spans="13:38">
      <c r="M2783" t="str" cm="1">
        <f t="array" ref="M2783">_xlfn._xlws.FILTER(SUM(H2783:L2783),SUM(H2783:L2783)&lt;&gt;0,"")</f>
        <v/>
      </c>
      <c r="AC2783" t="str">
        <f ca="1"/>
        <v/>
      </c>
      <c r="AE2783">
        <f ca="1"/>
        <v>0</v>
      </c>
      <c r="AF2783">
        <f ca="1"/>
        <v>0</v>
      </c>
      <c r="AG2783">
        <f ca="1"/>
        <v>0</v>
      </c>
      <c r="AH2783">
        <f ca="1"/>
        <v>0</v>
      </c>
      <c r="AI2783">
        <f ca="1"/>
        <v>0</v>
      </c>
      <c r="AJ2783">
        <f ca="1"/>
        <v>0</v>
      </c>
      <c r="AK2783">
        <f ca="1"/>
        <v>0</v>
      </c>
      <c r="AL2783" t="str">
        <f ca="1"/>
        <v/>
      </c>
    </row>
    <row r="2784" spans="13:38">
      <c r="M2784" t="str" cm="1">
        <f t="array" ref="M2784">_xlfn._xlws.FILTER(SUM(H2784:L2784),SUM(H2784:L2784)&lt;&gt;0,"")</f>
        <v/>
      </c>
      <c r="AC2784" t="str">
        <f ca="1"/>
        <v/>
      </c>
      <c r="AE2784">
        <f ca="1"/>
        <v>0</v>
      </c>
      <c r="AF2784">
        <f ca="1"/>
        <v>0</v>
      </c>
      <c r="AG2784">
        <f ca="1"/>
        <v>0</v>
      </c>
      <c r="AH2784">
        <f ca="1"/>
        <v>0</v>
      </c>
      <c r="AI2784">
        <f ca="1"/>
        <v>0</v>
      </c>
      <c r="AJ2784">
        <f ca="1"/>
        <v>0</v>
      </c>
      <c r="AK2784">
        <f ca="1"/>
        <v>0</v>
      </c>
      <c r="AL2784" t="str">
        <f ca="1"/>
        <v/>
      </c>
    </row>
    <row r="2785" spans="13:38">
      <c r="M2785" t="str" cm="1">
        <f t="array" ref="M2785">_xlfn._xlws.FILTER(SUM(H2785:L2785),SUM(H2785:L2785)&lt;&gt;0,"")</f>
        <v/>
      </c>
      <c r="AC2785" t="str">
        <f ca="1"/>
        <v/>
      </c>
      <c r="AE2785">
        <f ca="1"/>
        <v>0</v>
      </c>
      <c r="AF2785">
        <f ca="1"/>
        <v>0</v>
      </c>
      <c r="AG2785">
        <f ca="1"/>
        <v>0</v>
      </c>
      <c r="AH2785">
        <f ca="1"/>
        <v>0</v>
      </c>
      <c r="AI2785">
        <f ca="1"/>
        <v>0</v>
      </c>
      <c r="AJ2785">
        <f ca="1"/>
        <v>0</v>
      </c>
      <c r="AK2785">
        <f ca="1"/>
        <v>0</v>
      </c>
      <c r="AL2785" t="str">
        <f ca="1"/>
        <v/>
      </c>
    </row>
    <row r="2786" spans="13:38">
      <c r="M2786" t="str" cm="1">
        <f t="array" ref="M2786">_xlfn._xlws.FILTER(SUM(H2786:L2786),SUM(H2786:L2786)&lt;&gt;0,"")</f>
        <v/>
      </c>
      <c r="AC2786" t="str">
        <f ca="1"/>
        <v/>
      </c>
      <c r="AE2786">
        <f ca="1"/>
        <v>0</v>
      </c>
      <c r="AF2786">
        <f ca="1"/>
        <v>0</v>
      </c>
      <c r="AG2786">
        <f ca="1"/>
        <v>0</v>
      </c>
      <c r="AH2786">
        <f ca="1"/>
        <v>0</v>
      </c>
      <c r="AI2786">
        <f ca="1"/>
        <v>0</v>
      </c>
      <c r="AJ2786">
        <f ca="1"/>
        <v>0</v>
      </c>
      <c r="AK2786">
        <f ca="1"/>
        <v>0</v>
      </c>
      <c r="AL2786" t="str">
        <f ca="1"/>
        <v/>
      </c>
    </row>
    <row r="2787" spans="13:38">
      <c r="M2787" t="str" cm="1">
        <f t="array" ref="M2787">_xlfn._xlws.FILTER(SUM(H2787:L2787),SUM(H2787:L2787)&lt;&gt;0,"")</f>
        <v/>
      </c>
      <c r="AC2787" t="str">
        <f ca="1"/>
        <v/>
      </c>
      <c r="AE2787">
        <f ca="1"/>
        <v>0</v>
      </c>
      <c r="AF2787">
        <f ca="1"/>
        <v>0</v>
      </c>
      <c r="AG2787">
        <f ca="1"/>
        <v>0</v>
      </c>
      <c r="AH2787">
        <f ca="1"/>
        <v>0</v>
      </c>
      <c r="AI2787">
        <f ca="1"/>
        <v>0</v>
      </c>
      <c r="AJ2787">
        <f ca="1"/>
        <v>0</v>
      </c>
      <c r="AK2787">
        <f ca="1"/>
        <v>0</v>
      </c>
      <c r="AL2787" t="str">
        <f ca="1"/>
        <v/>
      </c>
    </row>
    <row r="2788" spans="13:38">
      <c r="M2788" t="str" cm="1">
        <f t="array" ref="M2788">_xlfn._xlws.FILTER(SUM(H2788:L2788),SUM(H2788:L2788)&lt;&gt;0,"")</f>
        <v/>
      </c>
      <c r="AC2788" t="str">
        <f ca="1"/>
        <v/>
      </c>
      <c r="AE2788">
        <f ca="1"/>
        <v>0</v>
      </c>
      <c r="AF2788">
        <f ca="1"/>
        <v>0</v>
      </c>
      <c r="AG2788">
        <f ca="1"/>
        <v>0</v>
      </c>
      <c r="AH2788">
        <f ca="1"/>
        <v>0</v>
      </c>
      <c r="AI2788">
        <f ca="1"/>
        <v>0</v>
      </c>
      <c r="AJ2788">
        <f ca="1"/>
        <v>0</v>
      </c>
      <c r="AK2788">
        <f ca="1"/>
        <v>0</v>
      </c>
      <c r="AL2788" t="str">
        <f ca="1"/>
        <v/>
      </c>
    </row>
    <row r="2789" spans="13:38">
      <c r="M2789" t="str" cm="1">
        <f t="array" ref="M2789">_xlfn._xlws.FILTER(SUM(H2789:L2789),SUM(H2789:L2789)&lt;&gt;0,"")</f>
        <v/>
      </c>
      <c r="AC2789" t="str">
        <f ca="1"/>
        <v/>
      </c>
      <c r="AE2789">
        <f ca="1"/>
        <v>0</v>
      </c>
      <c r="AF2789">
        <f ca="1"/>
        <v>0</v>
      </c>
      <c r="AG2789">
        <f ca="1"/>
        <v>0</v>
      </c>
      <c r="AH2789">
        <f ca="1"/>
        <v>0</v>
      </c>
      <c r="AI2789">
        <f ca="1"/>
        <v>0</v>
      </c>
      <c r="AJ2789">
        <f ca="1"/>
        <v>0</v>
      </c>
      <c r="AK2789">
        <f ca="1"/>
        <v>0</v>
      </c>
      <c r="AL2789" t="str">
        <f ca="1"/>
        <v/>
      </c>
    </row>
    <row r="2790" spans="13:38">
      <c r="M2790" t="str" cm="1">
        <f t="array" ref="M2790">_xlfn._xlws.FILTER(SUM(H2790:L2790),SUM(H2790:L2790)&lt;&gt;0,"")</f>
        <v/>
      </c>
      <c r="AC2790" t="str">
        <f ca="1"/>
        <v/>
      </c>
      <c r="AE2790">
        <f ca="1"/>
        <v>0</v>
      </c>
      <c r="AF2790">
        <f ca="1"/>
        <v>0</v>
      </c>
      <c r="AG2790">
        <f ca="1"/>
        <v>0</v>
      </c>
      <c r="AH2790">
        <f ca="1"/>
        <v>0</v>
      </c>
      <c r="AI2790">
        <f ca="1"/>
        <v>0</v>
      </c>
      <c r="AJ2790">
        <f ca="1"/>
        <v>0</v>
      </c>
      <c r="AK2790">
        <f ca="1"/>
        <v>0</v>
      </c>
      <c r="AL2790" t="str">
        <f ca="1"/>
        <v/>
      </c>
    </row>
    <row r="2791" spans="13:38">
      <c r="M2791" t="str" cm="1">
        <f t="array" ref="M2791">_xlfn._xlws.FILTER(SUM(H2791:L2791),SUM(H2791:L2791)&lt;&gt;0,"")</f>
        <v/>
      </c>
      <c r="AC2791" t="str">
        <f ca="1"/>
        <v/>
      </c>
      <c r="AE2791">
        <f ca="1"/>
        <v>0</v>
      </c>
      <c r="AF2791">
        <f ca="1"/>
        <v>0</v>
      </c>
      <c r="AG2791">
        <f ca="1"/>
        <v>0</v>
      </c>
      <c r="AH2791">
        <f ca="1"/>
        <v>0</v>
      </c>
      <c r="AI2791">
        <f ca="1"/>
        <v>0</v>
      </c>
      <c r="AJ2791">
        <f ca="1"/>
        <v>0</v>
      </c>
      <c r="AK2791">
        <f ca="1"/>
        <v>0</v>
      </c>
      <c r="AL2791" t="str">
        <f ca="1"/>
        <v/>
      </c>
    </row>
    <row r="2792" spans="13:38">
      <c r="M2792" t="str" cm="1">
        <f t="array" ref="M2792">_xlfn._xlws.FILTER(SUM(H2792:L2792),SUM(H2792:L2792)&lt;&gt;0,"")</f>
        <v/>
      </c>
      <c r="AC2792" t="str">
        <f ca="1"/>
        <v/>
      </c>
      <c r="AE2792">
        <f ca="1"/>
        <v>0</v>
      </c>
      <c r="AF2792">
        <f ca="1"/>
        <v>0</v>
      </c>
      <c r="AG2792">
        <f ca="1"/>
        <v>0</v>
      </c>
      <c r="AH2792">
        <f ca="1"/>
        <v>0</v>
      </c>
      <c r="AI2792">
        <f ca="1"/>
        <v>0</v>
      </c>
      <c r="AJ2792">
        <f ca="1"/>
        <v>0</v>
      </c>
      <c r="AK2792">
        <f ca="1"/>
        <v>0</v>
      </c>
      <c r="AL2792" t="str">
        <f ca="1"/>
        <v/>
      </c>
    </row>
    <row r="2793" spans="13:38">
      <c r="M2793" t="str" cm="1">
        <f t="array" ref="M2793">_xlfn._xlws.FILTER(SUM(H2793:L2793),SUM(H2793:L2793)&lt;&gt;0,"")</f>
        <v/>
      </c>
      <c r="AC2793" t="str">
        <f ca="1"/>
        <v/>
      </c>
      <c r="AE2793">
        <f ca="1"/>
        <v>0</v>
      </c>
      <c r="AF2793">
        <f ca="1"/>
        <v>0</v>
      </c>
      <c r="AG2793">
        <f ca="1"/>
        <v>0</v>
      </c>
      <c r="AH2793">
        <f ca="1"/>
        <v>0</v>
      </c>
      <c r="AI2793">
        <f ca="1"/>
        <v>0</v>
      </c>
      <c r="AJ2793">
        <f ca="1"/>
        <v>0</v>
      </c>
      <c r="AK2793">
        <f ca="1"/>
        <v>0</v>
      </c>
      <c r="AL2793" t="str">
        <f ca="1"/>
        <v/>
      </c>
    </row>
    <row r="2794" spans="13:38">
      <c r="M2794" t="str" cm="1">
        <f t="array" ref="M2794">_xlfn._xlws.FILTER(SUM(H2794:L2794),SUM(H2794:L2794)&lt;&gt;0,"")</f>
        <v/>
      </c>
      <c r="AC2794" t="str">
        <f ca="1"/>
        <v/>
      </c>
      <c r="AE2794">
        <f ca="1"/>
        <v>0</v>
      </c>
      <c r="AF2794">
        <f ca="1"/>
        <v>0</v>
      </c>
      <c r="AG2794">
        <f ca="1"/>
        <v>0</v>
      </c>
      <c r="AH2794">
        <f ca="1"/>
        <v>0</v>
      </c>
      <c r="AI2794">
        <f ca="1"/>
        <v>0</v>
      </c>
      <c r="AJ2794">
        <f ca="1"/>
        <v>0</v>
      </c>
      <c r="AK2794">
        <f ca="1"/>
        <v>0</v>
      </c>
      <c r="AL2794" t="str">
        <f ca="1"/>
        <v/>
      </c>
    </row>
    <row r="2795" spans="13:38">
      <c r="M2795" t="str" cm="1">
        <f t="array" ref="M2795">_xlfn._xlws.FILTER(SUM(H2795:L2795),SUM(H2795:L2795)&lt;&gt;0,"")</f>
        <v/>
      </c>
      <c r="AC2795" t="str">
        <f ca="1"/>
        <v/>
      </c>
      <c r="AE2795">
        <f ca="1"/>
        <v>0</v>
      </c>
      <c r="AF2795">
        <f ca="1"/>
        <v>0</v>
      </c>
      <c r="AG2795">
        <f ca="1"/>
        <v>0</v>
      </c>
      <c r="AH2795">
        <f ca="1"/>
        <v>0</v>
      </c>
      <c r="AI2795">
        <f ca="1"/>
        <v>0</v>
      </c>
      <c r="AJ2795">
        <f ca="1"/>
        <v>0</v>
      </c>
      <c r="AK2795">
        <f ca="1"/>
        <v>0</v>
      </c>
      <c r="AL2795" t="str">
        <f ca="1"/>
        <v/>
      </c>
    </row>
    <row r="2796" spans="13:38">
      <c r="M2796" t="str" cm="1">
        <f t="array" ref="M2796">_xlfn._xlws.FILTER(SUM(H2796:L2796),SUM(H2796:L2796)&lt;&gt;0,"")</f>
        <v/>
      </c>
      <c r="AC2796" t="str">
        <f ca="1"/>
        <v/>
      </c>
      <c r="AE2796">
        <f ca="1"/>
        <v>0</v>
      </c>
      <c r="AF2796">
        <f ca="1"/>
        <v>0</v>
      </c>
      <c r="AG2796">
        <f ca="1"/>
        <v>0</v>
      </c>
      <c r="AH2796">
        <f ca="1"/>
        <v>0</v>
      </c>
      <c r="AI2796">
        <f ca="1"/>
        <v>0</v>
      </c>
      <c r="AJ2796">
        <f ca="1"/>
        <v>0</v>
      </c>
      <c r="AK2796">
        <f ca="1"/>
        <v>0</v>
      </c>
      <c r="AL2796" t="str">
        <f ca="1"/>
        <v/>
      </c>
    </row>
    <row r="2797" spans="13:38">
      <c r="M2797" t="str" cm="1">
        <f t="array" ref="M2797">_xlfn._xlws.FILTER(SUM(H2797:L2797),SUM(H2797:L2797)&lt;&gt;0,"")</f>
        <v/>
      </c>
      <c r="AC2797" t="str">
        <f ca="1"/>
        <v/>
      </c>
      <c r="AE2797">
        <f ca="1"/>
        <v>0</v>
      </c>
      <c r="AF2797">
        <f ca="1"/>
        <v>0</v>
      </c>
      <c r="AG2797">
        <f ca="1"/>
        <v>0</v>
      </c>
      <c r="AH2797">
        <f ca="1"/>
        <v>0</v>
      </c>
      <c r="AI2797">
        <f ca="1"/>
        <v>0</v>
      </c>
      <c r="AJ2797">
        <f ca="1"/>
        <v>0</v>
      </c>
      <c r="AK2797">
        <f ca="1"/>
        <v>0</v>
      </c>
      <c r="AL2797" t="str">
        <f ca="1"/>
        <v/>
      </c>
    </row>
    <row r="2798" spans="13:38">
      <c r="M2798" t="str" cm="1">
        <f t="array" ref="M2798">_xlfn._xlws.FILTER(SUM(H2798:L2798),SUM(H2798:L2798)&lt;&gt;0,"")</f>
        <v/>
      </c>
      <c r="AC2798" t="str">
        <f ca="1"/>
        <v/>
      </c>
      <c r="AE2798">
        <f ca="1"/>
        <v>0</v>
      </c>
      <c r="AF2798">
        <f ca="1"/>
        <v>0</v>
      </c>
      <c r="AG2798">
        <f ca="1"/>
        <v>0</v>
      </c>
      <c r="AH2798">
        <f ca="1"/>
        <v>0</v>
      </c>
      <c r="AI2798">
        <f ca="1"/>
        <v>0</v>
      </c>
      <c r="AJ2798">
        <f ca="1"/>
        <v>0</v>
      </c>
      <c r="AK2798">
        <f ca="1"/>
        <v>0</v>
      </c>
      <c r="AL2798" t="str">
        <f ca="1"/>
        <v/>
      </c>
    </row>
    <row r="2799" spans="13:38">
      <c r="M2799" t="str" cm="1">
        <f t="array" ref="M2799">_xlfn._xlws.FILTER(SUM(H2799:L2799),SUM(H2799:L2799)&lt;&gt;0,"")</f>
        <v/>
      </c>
      <c r="AC2799" t="str">
        <f ca="1"/>
        <v/>
      </c>
      <c r="AE2799">
        <f ca="1"/>
        <v>0</v>
      </c>
      <c r="AF2799">
        <f ca="1"/>
        <v>0</v>
      </c>
      <c r="AG2799">
        <f ca="1"/>
        <v>0</v>
      </c>
      <c r="AH2799">
        <f ca="1"/>
        <v>0</v>
      </c>
      <c r="AI2799">
        <f ca="1"/>
        <v>0</v>
      </c>
      <c r="AJ2799">
        <f ca="1"/>
        <v>0</v>
      </c>
      <c r="AK2799">
        <f ca="1"/>
        <v>0</v>
      </c>
      <c r="AL2799" t="str">
        <f ca="1"/>
        <v/>
      </c>
    </row>
    <row r="2800" spans="13:38">
      <c r="M2800" t="str" cm="1">
        <f t="array" ref="M2800">_xlfn._xlws.FILTER(SUM(H2800:L2800),SUM(H2800:L2800)&lt;&gt;0,"")</f>
        <v/>
      </c>
      <c r="AC2800" t="str">
        <f ca="1"/>
        <v/>
      </c>
      <c r="AE2800">
        <f ca="1"/>
        <v>0</v>
      </c>
      <c r="AF2800">
        <f ca="1"/>
        <v>0</v>
      </c>
      <c r="AG2800">
        <f ca="1"/>
        <v>0</v>
      </c>
      <c r="AH2800">
        <f ca="1"/>
        <v>0</v>
      </c>
      <c r="AI2800">
        <f ca="1"/>
        <v>0</v>
      </c>
      <c r="AJ2800">
        <f ca="1"/>
        <v>0</v>
      </c>
      <c r="AK2800">
        <f ca="1"/>
        <v>0</v>
      </c>
      <c r="AL2800" t="str">
        <f ca="1"/>
        <v/>
      </c>
    </row>
    <row r="2801" spans="13:38">
      <c r="M2801" t="str" cm="1">
        <f t="array" ref="M2801">_xlfn._xlws.FILTER(SUM(H2801:L2801),SUM(H2801:L2801)&lt;&gt;0,"")</f>
        <v/>
      </c>
      <c r="AC2801" t="str">
        <f ca="1"/>
        <v/>
      </c>
      <c r="AE2801">
        <f ca="1"/>
        <v>0</v>
      </c>
      <c r="AF2801">
        <f ca="1"/>
        <v>0</v>
      </c>
      <c r="AG2801">
        <f ca="1"/>
        <v>0</v>
      </c>
      <c r="AH2801">
        <f ca="1"/>
        <v>0</v>
      </c>
      <c r="AI2801">
        <f ca="1"/>
        <v>0</v>
      </c>
      <c r="AJ2801">
        <f ca="1"/>
        <v>0</v>
      </c>
      <c r="AK2801">
        <f ca="1"/>
        <v>0</v>
      </c>
      <c r="AL2801" t="str">
        <f ca="1"/>
        <v/>
      </c>
    </row>
    <row r="2802" spans="13:38">
      <c r="M2802" t="str" cm="1">
        <f t="array" ref="M2802">_xlfn._xlws.FILTER(SUM(H2802:L2802),SUM(H2802:L2802)&lt;&gt;0,"")</f>
        <v/>
      </c>
      <c r="AC2802" t="str">
        <f ca="1"/>
        <v/>
      </c>
      <c r="AE2802">
        <f ca="1"/>
        <v>0</v>
      </c>
      <c r="AF2802">
        <f ca="1"/>
        <v>0</v>
      </c>
      <c r="AG2802">
        <f ca="1"/>
        <v>0</v>
      </c>
      <c r="AH2802">
        <f ca="1"/>
        <v>0</v>
      </c>
      <c r="AI2802">
        <f ca="1"/>
        <v>0</v>
      </c>
      <c r="AJ2802">
        <f ca="1"/>
        <v>0</v>
      </c>
      <c r="AK2802">
        <f ca="1"/>
        <v>0</v>
      </c>
      <c r="AL2802" t="str">
        <f ca="1"/>
        <v/>
      </c>
    </row>
    <row r="2803" spans="13:38">
      <c r="M2803" t="str" cm="1">
        <f t="array" ref="M2803">_xlfn._xlws.FILTER(SUM(H2803:L2803),SUM(H2803:L2803)&lt;&gt;0,"")</f>
        <v/>
      </c>
      <c r="AC2803" t="str">
        <f ca="1"/>
        <v/>
      </c>
      <c r="AE2803">
        <f ca="1"/>
        <v>0</v>
      </c>
      <c r="AF2803">
        <f ca="1"/>
        <v>0</v>
      </c>
      <c r="AG2803">
        <f ca="1"/>
        <v>0</v>
      </c>
      <c r="AH2803">
        <f ca="1"/>
        <v>0</v>
      </c>
      <c r="AI2803">
        <f ca="1"/>
        <v>0</v>
      </c>
      <c r="AJ2803">
        <f ca="1"/>
        <v>0</v>
      </c>
      <c r="AK2803">
        <f ca="1"/>
        <v>0</v>
      </c>
      <c r="AL2803" t="str">
        <f ca="1"/>
        <v/>
      </c>
    </row>
    <row r="2804" spans="13:38">
      <c r="M2804" t="str" cm="1">
        <f t="array" ref="M2804">_xlfn._xlws.FILTER(SUM(H2804:L2804),SUM(H2804:L2804)&lt;&gt;0,"")</f>
        <v/>
      </c>
      <c r="AC2804" t="str">
        <f ca="1"/>
        <v/>
      </c>
      <c r="AE2804">
        <f ca="1"/>
        <v>0</v>
      </c>
      <c r="AF2804">
        <f ca="1"/>
        <v>0</v>
      </c>
      <c r="AG2804">
        <f ca="1"/>
        <v>0</v>
      </c>
      <c r="AH2804">
        <f ca="1"/>
        <v>0</v>
      </c>
      <c r="AI2804">
        <f ca="1"/>
        <v>0</v>
      </c>
      <c r="AJ2804">
        <f ca="1"/>
        <v>0</v>
      </c>
      <c r="AK2804">
        <f ca="1"/>
        <v>0</v>
      </c>
      <c r="AL2804" t="str">
        <f ca="1"/>
        <v/>
      </c>
    </row>
    <row r="2805" spans="13:38">
      <c r="M2805" t="str" cm="1">
        <f t="array" ref="M2805">_xlfn._xlws.FILTER(SUM(H2805:L2805),SUM(H2805:L2805)&lt;&gt;0,"")</f>
        <v/>
      </c>
      <c r="AC2805" t="str">
        <f ca="1"/>
        <v/>
      </c>
      <c r="AE2805">
        <f ca="1"/>
        <v>0</v>
      </c>
      <c r="AF2805">
        <f ca="1"/>
        <v>0</v>
      </c>
      <c r="AG2805">
        <f ca="1"/>
        <v>0</v>
      </c>
      <c r="AH2805">
        <f ca="1"/>
        <v>0</v>
      </c>
      <c r="AI2805">
        <f ca="1"/>
        <v>0</v>
      </c>
      <c r="AJ2805">
        <f ca="1"/>
        <v>0</v>
      </c>
      <c r="AK2805">
        <f ca="1"/>
        <v>0</v>
      </c>
      <c r="AL2805" t="str">
        <f ca="1"/>
        <v/>
      </c>
    </row>
    <row r="2806" spans="13:38">
      <c r="M2806" t="str" cm="1">
        <f t="array" ref="M2806">_xlfn._xlws.FILTER(SUM(H2806:L2806),SUM(H2806:L2806)&lt;&gt;0,"")</f>
        <v/>
      </c>
      <c r="AC2806" t="str">
        <f ca="1"/>
        <v/>
      </c>
      <c r="AE2806">
        <f ca="1"/>
        <v>0</v>
      </c>
      <c r="AF2806">
        <f ca="1"/>
        <v>0</v>
      </c>
      <c r="AG2806">
        <f ca="1"/>
        <v>0</v>
      </c>
      <c r="AH2806">
        <f ca="1"/>
        <v>0</v>
      </c>
      <c r="AI2806">
        <f ca="1"/>
        <v>0</v>
      </c>
      <c r="AJ2806">
        <f ca="1"/>
        <v>0</v>
      </c>
      <c r="AK2806">
        <f ca="1"/>
        <v>0</v>
      </c>
      <c r="AL2806" t="str">
        <f ca="1"/>
        <v/>
      </c>
    </row>
    <row r="2807" spans="13:38">
      <c r="M2807" t="str" cm="1">
        <f t="array" ref="M2807">_xlfn._xlws.FILTER(SUM(H2807:L2807),SUM(H2807:L2807)&lt;&gt;0,"")</f>
        <v/>
      </c>
      <c r="AC2807" t="str">
        <f ca="1"/>
        <v/>
      </c>
      <c r="AE2807">
        <f ca="1"/>
        <v>0</v>
      </c>
      <c r="AF2807">
        <f ca="1"/>
        <v>0</v>
      </c>
      <c r="AG2807">
        <f ca="1"/>
        <v>0</v>
      </c>
      <c r="AH2807">
        <f ca="1"/>
        <v>0</v>
      </c>
      <c r="AI2807">
        <f ca="1"/>
        <v>0</v>
      </c>
      <c r="AJ2807">
        <f ca="1"/>
        <v>0</v>
      </c>
      <c r="AK2807">
        <f ca="1"/>
        <v>0</v>
      </c>
      <c r="AL2807" t="str">
        <f ca="1"/>
        <v/>
      </c>
    </row>
    <row r="2808" spans="13:38">
      <c r="M2808" t="str" cm="1">
        <f t="array" ref="M2808">_xlfn._xlws.FILTER(SUM(H2808:L2808),SUM(H2808:L2808)&lt;&gt;0,"")</f>
        <v/>
      </c>
      <c r="AC2808" t="str">
        <f ca="1"/>
        <v/>
      </c>
      <c r="AE2808">
        <f ca="1"/>
        <v>0</v>
      </c>
      <c r="AF2808">
        <f ca="1"/>
        <v>0</v>
      </c>
      <c r="AG2808">
        <f ca="1"/>
        <v>0</v>
      </c>
      <c r="AH2808">
        <f ca="1"/>
        <v>0</v>
      </c>
      <c r="AI2808">
        <f ca="1"/>
        <v>0</v>
      </c>
      <c r="AJ2808">
        <f ca="1"/>
        <v>0</v>
      </c>
      <c r="AK2808">
        <f ca="1"/>
        <v>0</v>
      </c>
      <c r="AL2808" t="str">
        <f ca="1"/>
        <v/>
      </c>
    </row>
    <row r="2809" spans="13:38">
      <c r="M2809" t="str" cm="1">
        <f t="array" ref="M2809">_xlfn._xlws.FILTER(SUM(H2809:L2809),SUM(H2809:L2809)&lt;&gt;0,"")</f>
        <v/>
      </c>
      <c r="AC2809" t="str">
        <f ca="1"/>
        <v/>
      </c>
      <c r="AE2809">
        <f ca="1"/>
        <v>0</v>
      </c>
      <c r="AF2809">
        <f ca="1"/>
        <v>0</v>
      </c>
      <c r="AG2809">
        <f ca="1"/>
        <v>0</v>
      </c>
      <c r="AH2809">
        <f ca="1"/>
        <v>0</v>
      </c>
      <c r="AI2809">
        <f ca="1"/>
        <v>0</v>
      </c>
      <c r="AJ2809">
        <f ca="1"/>
        <v>0</v>
      </c>
      <c r="AK2809">
        <f ca="1"/>
        <v>0</v>
      </c>
      <c r="AL2809" t="str">
        <f ca="1"/>
        <v/>
      </c>
    </row>
    <row r="2810" spans="13:38">
      <c r="M2810" t="str" cm="1">
        <f t="array" ref="M2810">_xlfn._xlws.FILTER(SUM(H2810:L2810),SUM(H2810:L2810)&lt;&gt;0,"")</f>
        <v/>
      </c>
      <c r="AC2810" t="str">
        <f ca="1"/>
        <v/>
      </c>
      <c r="AE2810">
        <f ca="1"/>
        <v>0</v>
      </c>
      <c r="AF2810">
        <f ca="1"/>
        <v>0</v>
      </c>
      <c r="AG2810">
        <f ca="1"/>
        <v>0</v>
      </c>
      <c r="AH2810">
        <f ca="1"/>
        <v>0</v>
      </c>
      <c r="AI2810">
        <f ca="1"/>
        <v>0</v>
      </c>
      <c r="AJ2810">
        <f ca="1"/>
        <v>0</v>
      </c>
      <c r="AK2810">
        <f ca="1"/>
        <v>0</v>
      </c>
      <c r="AL2810" t="str">
        <f ca="1"/>
        <v/>
      </c>
    </row>
    <row r="2811" spans="13:38">
      <c r="M2811" t="str" cm="1">
        <f t="array" ref="M2811">_xlfn._xlws.FILTER(SUM(H2811:L2811),SUM(H2811:L2811)&lt;&gt;0,"")</f>
        <v/>
      </c>
      <c r="AC2811" t="str">
        <f ca="1"/>
        <v/>
      </c>
      <c r="AE2811">
        <f ca="1"/>
        <v>0</v>
      </c>
      <c r="AF2811">
        <f ca="1"/>
        <v>0</v>
      </c>
      <c r="AG2811">
        <f ca="1"/>
        <v>0</v>
      </c>
      <c r="AH2811">
        <f ca="1"/>
        <v>0</v>
      </c>
      <c r="AI2811">
        <f ca="1"/>
        <v>0</v>
      </c>
      <c r="AJ2811">
        <f ca="1"/>
        <v>0</v>
      </c>
      <c r="AK2811">
        <f ca="1"/>
        <v>0</v>
      </c>
      <c r="AL2811" t="str">
        <f ca="1"/>
        <v/>
      </c>
    </row>
    <row r="2812" spans="13:38">
      <c r="M2812" t="str" cm="1">
        <f t="array" ref="M2812">_xlfn._xlws.FILTER(SUM(H2812:L2812),SUM(H2812:L2812)&lt;&gt;0,"")</f>
        <v/>
      </c>
      <c r="AC2812" t="str">
        <f ca="1"/>
        <v/>
      </c>
      <c r="AE2812">
        <f ca="1"/>
        <v>0</v>
      </c>
      <c r="AF2812">
        <f ca="1"/>
        <v>0</v>
      </c>
      <c r="AG2812">
        <f ca="1"/>
        <v>0</v>
      </c>
      <c r="AH2812">
        <f ca="1"/>
        <v>0</v>
      </c>
      <c r="AI2812">
        <f ca="1"/>
        <v>0</v>
      </c>
      <c r="AJ2812">
        <f ca="1"/>
        <v>0</v>
      </c>
      <c r="AK2812">
        <f ca="1"/>
        <v>0</v>
      </c>
      <c r="AL2812" t="str">
        <f ca="1"/>
        <v/>
      </c>
    </row>
    <row r="2813" spans="13:38">
      <c r="M2813" t="str" cm="1">
        <f t="array" ref="M2813">_xlfn._xlws.FILTER(SUM(H2813:L2813),SUM(H2813:L2813)&lt;&gt;0,"")</f>
        <v/>
      </c>
      <c r="AC2813" t="str">
        <f ca="1"/>
        <v/>
      </c>
      <c r="AE2813">
        <f ca="1"/>
        <v>0</v>
      </c>
      <c r="AF2813">
        <f ca="1"/>
        <v>0</v>
      </c>
      <c r="AG2813">
        <f ca="1"/>
        <v>0</v>
      </c>
      <c r="AH2813">
        <f ca="1"/>
        <v>0</v>
      </c>
      <c r="AI2813">
        <f ca="1"/>
        <v>0</v>
      </c>
      <c r="AJ2813">
        <f ca="1"/>
        <v>0</v>
      </c>
      <c r="AK2813">
        <f ca="1"/>
        <v>0</v>
      </c>
      <c r="AL2813" t="str">
        <f ca="1"/>
        <v/>
      </c>
    </row>
    <row r="2814" spans="13:38">
      <c r="M2814" t="str" cm="1">
        <f t="array" ref="M2814">_xlfn._xlws.FILTER(SUM(H2814:L2814),SUM(H2814:L2814)&lt;&gt;0,"")</f>
        <v/>
      </c>
      <c r="AC2814" t="str">
        <f ca="1"/>
        <v/>
      </c>
      <c r="AE2814">
        <f ca="1"/>
        <v>0</v>
      </c>
      <c r="AF2814">
        <f ca="1"/>
        <v>0</v>
      </c>
      <c r="AG2814">
        <f ca="1"/>
        <v>0</v>
      </c>
      <c r="AH2814">
        <f ca="1"/>
        <v>0</v>
      </c>
      <c r="AI2814">
        <f ca="1"/>
        <v>0</v>
      </c>
      <c r="AJ2814">
        <f ca="1"/>
        <v>0</v>
      </c>
      <c r="AK2814">
        <f ca="1"/>
        <v>0</v>
      </c>
      <c r="AL2814" t="str">
        <f ca="1"/>
        <v/>
      </c>
    </row>
    <row r="2815" spans="13:38">
      <c r="M2815" t="str" cm="1">
        <f t="array" ref="M2815">_xlfn._xlws.FILTER(SUM(H2815:L2815),SUM(H2815:L2815)&lt;&gt;0,"")</f>
        <v/>
      </c>
      <c r="AC2815" t="str">
        <f ca="1"/>
        <v/>
      </c>
      <c r="AE2815">
        <f ca="1"/>
        <v>0</v>
      </c>
      <c r="AF2815">
        <f ca="1"/>
        <v>0</v>
      </c>
      <c r="AG2815">
        <f ca="1"/>
        <v>0</v>
      </c>
      <c r="AH2815">
        <f ca="1"/>
        <v>0</v>
      </c>
      <c r="AI2815">
        <f ca="1"/>
        <v>0</v>
      </c>
      <c r="AJ2815">
        <f ca="1"/>
        <v>0</v>
      </c>
      <c r="AK2815">
        <f ca="1"/>
        <v>0</v>
      </c>
      <c r="AL2815" t="str">
        <f ca="1"/>
        <v/>
      </c>
    </row>
    <row r="2816" spans="13:38">
      <c r="M2816" t="str" cm="1">
        <f t="array" ref="M2816">_xlfn._xlws.FILTER(SUM(H2816:L2816),SUM(H2816:L2816)&lt;&gt;0,"")</f>
        <v/>
      </c>
      <c r="AC2816" t="str">
        <f ca="1"/>
        <v/>
      </c>
      <c r="AE2816">
        <f ca="1"/>
        <v>0</v>
      </c>
      <c r="AF2816">
        <f ca="1"/>
        <v>0</v>
      </c>
      <c r="AG2816">
        <f ca="1"/>
        <v>0</v>
      </c>
      <c r="AH2816">
        <f ca="1"/>
        <v>0</v>
      </c>
      <c r="AI2816">
        <f ca="1"/>
        <v>0</v>
      </c>
      <c r="AJ2816">
        <f ca="1"/>
        <v>0</v>
      </c>
      <c r="AK2816">
        <f ca="1"/>
        <v>0</v>
      </c>
      <c r="AL2816" t="str">
        <f ca="1"/>
        <v/>
      </c>
    </row>
    <row r="2817" spans="13:38">
      <c r="M2817" t="str" cm="1">
        <f t="array" ref="M2817">_xlfn._xlws.FILTER(SUM(H2817:L2817),SUM(H2817:L2817)&lt;&gt;0,"")</f>
        <v/>
      </c>
      <c r="AC2817" t="str">
        <f ca="1"/>
        <v/>
      </c>
      <c r="AE2817">
        <f ca="1"/>
        <v>0</v>
      </c>
      <c r="AF2817">
        <f ca="1"/>
        <v>0</v>
      </c>
      <c r="AG2817">
        <f ca="1"/>
        <v>0</v>
      </c>
      <c r="AH2817">
        <f ca="1"/>
        <v>0</v>
      </c>
      <c r="AI2817">
        <f ca="1"/>
        <v>0</v>
      </c>
      <c r="AJ2817">
        <f ca="1"/>
        <v>0</v>
      </c>
      <c r="AK2817">
        <f ca="1"/>
        <v>0</v>
      </c>
      <c r="AL2817" t="str">
        <f ca="1"/>
        <v/>
      </c>
    </row>
    <row r="2818" spans="13:38">
      <c r="M2818" t="str" cm="1">
        <f t="array" ref="M2818">_xlfn._xlws.FILTER(SUM(H2818:L2818),SUM(H2818:L2818)&lt;&gt;0,"")</f>
        <v/>
      </c>
      <c r="AC2818" t="str">
        <f ca="1"/>
        <v/>
      </c>
      <c r="AE2818">
        <f ca="1"/>
        <v>0</v>
      </c>
      <c r="AF2818">
        <f ca="1"/>
        <v>0</v>
      </c>
      <c r="AG2818">
        <f ca="1"/>
        <v>0</v>
      </c>
      <c r="AH2818">
        <f ca="1"/>
        <v>0</v>
      </c>
      <c r="AI2818">
        <f ca="1"/>
        <v>0</v>
      </c>
      <c r="AJ2818">
        <f ca="1"/>
        <v>0</v>
      </c>
      <c r="AK2818">
        <f ca="1"/>
        <v>0</v>
      </c>
      <c r="AL2818" t="str">
        <f ca="1"/>
        <v/>
      </c>
    </row>
    <row r="2819" spans="13:38">
      <c r="M2819" t="str" cm="1">
        <f t="array" ref="M2819">_xlfn._xlws.FILTER(SUM(H2819:L2819),SUM(H2819:L2819)&lt;&gt;0,"")</f>
        <v/>
      </c>
      <c r="AC2819" t="str">
        <f ca="1"/>
        <v/>
      </c>
      <c r="AE2819">
        <f ca="1"/>
        <v>0</v>
      </c>
      <c r="AF2819">
        <f ca="1"/>
        <v>0</v>
      </c>
      <c r="AG2819">
        <f ca="1"/>
        <v>0</v>
      </c>
      <c r="AH2819">
        <f ca="1"/>
        <v>0</v>
      </c>
      <c r="AI2819">
        <f ca="1"/>
        <v>0</v>
      </c>
      <c r="AJ2819">
        <f ca="1"/>
        <v>0</v>
      </c>
      <c r="AK2819">
        <f ca="1"/>
        <v>0</v>
      </c>
      <c r="AL2819" t="str">
        <f ca="1"/>
        <v/>
      </c>
    </row>
    <row r="2820" spans="13:38">
      <c r="M2820" t="str" cm="1">
        <f t="array" ref="M2820">_xlfn._xlws.FILTER(SUM(H2820:L2820),SUM(H2820:L2820)&lt;&gt;0,"")</f>
        <v/>
      </c>
      <c r="AC2820" t="str">
        <f ca="1"/>
        <v/>
      </c>
      <c r="AE2820">
        <f ca="1"/>
        <v>0</v>
      </c>
      <c r="AF2820">
        <f ca="1"/>
        <v>0</v>
      </c>
      <c r="AG2820">
        <f ca="1"/>
        <v>0</v>
      </c>
      <c r="AH2820">
        <f ca="1"/>
        <v>0</v>
      </c>
      <c r="AI2820">
        <f ca="1"/>
        <v>0</v>
      </c>
      <c r="AJ2820">
        <f ca="1"/>
        <v>0</v>
      </c>
      <c r="AK2820">
        <f ca="1"/>
        <v>0</v>
      </c>
      <c r="AL2820" t="str">
        <f ca="1"/>
        <v/>
      </c>
    </row>
    <row r="2821" spans="13:38">
      <c r="M2821" t="str" cm="1">
        <f t="array" ref="M2821">_xlfn._xlws.FILTER(SUM(H2821:L2821),SUM(H2821:L2821)&lt;&gt;0,"")</f>
        <v/>
      </c>
      <c r="AC2821" t="str">
        <f ca="1"/>
        <v/>
      </c>
      <c r="AE2821">
        <f ca="1"/>
        <v>0</v>
      </c>
      <c r="AF2821">
        <f ca="1"/>
        <v>0</v>
      </c>
      <c r="AG2821">
        <f ca="1"/>
        <v>0</v>
      </c>
      <c r="AH2821">
        <f ca="1"/>
        <v>0</v>
      </c>
      <c r="AI2821">
        <f ca="1"/>
        <v>0</v>
      </c>
      <c r="AJ2821">
        <f ca="1"/>
        <v>0</v>
      </c>
      <c r="AK2821">
        <f ca="1"/>
        <v>0</v>
      </c>
      <c r="AL2821" t="str">
        <f ca="1"/>
        <v/>
      </c>
    </row>
    <row r="2822" spans="13:38">
      <c r="M2822" t="str" cm="1">
        <f t="array" ref="M2822">_xlfn._xlws.FILTER(SUM(H2822:L2822),SUM(H2822:L2822)&lt;&gt;0,"")</f>
        <v/>
      </c>
      <c r="AC2822" t="str">
        <f ca="1"/>
        <v/>
      </c>
      <c r="AE2822">
        <f ca="1"/>
        <v>0</v>
      </c>
      <c r="AF2822">
        <f ca="1"/>
        <v>0</v>
      </c>
      <c r="AG2822">
        <f ca="1"/>
        <v>0</v>
      </c>
      <c r="AH2822">
        <f ca="1"/>
        <v>0</v>
      </c>
      <c r="AI2822">
        <f ca="1"/>
        <v>0</v>
      </c>
      <c r="AJ2822">
        <f ca="1"/>
        <v>0</v>
      </c>
      <c r="AK2822">
        <f ca="1"/>
        <v>0</v>
      </c>
      <c r="AL2822" t="str">
        <f ca="1"/>
        <v/>
      </c>
    </row>
    <row r="2823" spans="13:38">
      <c r="M2823" t="str" cm="1">
        <f t="array" ref="M2823">_xlfn._xlws.FILTER(SUM(H2823:L2823),SUM(H2823:L2823)&lt;&gt;0,"")</f>
        <v/>
      </c>
      <c r="AC2823" t="str">
        <f ca="1"/>
        <v/>
      </c>
      <c r="AE2823">
        <f ca="1"/>
        <v>0</v>
      </c>
      <c r="AF2823">
        <f ca="1"/>
        <v>0</v>
      </c>
      <c r="AG2823">
        <f ca="1"/>
        <v>0</v>
      </c>
      <c r="AH2823">
        <f ca="1"/>
        <v>0</v>
      </c>
      <c r="AI2823">
        <f ca="1"/>
        <v>0</v>
      </c>
      <c r="AJ2823">
        <f ca="1"/>
        <v>0</v>
      </c>
      <c r="AK2823">
        <f ca="1"/>
        <v>0</v>
      </c>
      <c r="AL2823" t="str">
        <f ca="1"/>
        <v/>
      </c>
    </row>
    <row r="2824" spans="13:38">
      <c r="M2824" t="str" cm="1">
        <f t="array" ref="M2824">_xlfn._xlws.FILTER(SUM(H2824:L2824),SUM(H2824:L2824)&lt;&gt;0,"")</f>
        <v/>
      </c>
      <c r="AC2824" t="str">
        <f ca="1"/>
        <v/>
      </c>
      <c r="AE2824">
        <f ca="1"/>
        <v>0</v>
      </c>
      <c r="AF2824">
        <f ca="1"/>
        <v>0</v>
      </c>
      <c r="AG2824">
        <f ca="1"/>
        <v>0</v>
      </c>
      <c r="AH2824">
        <f ca="1"/>
        <v>0</v>
      </c>
      <c r="AI2824">
        <f ca="1"/>
        <v>0</v>
      </c>
      <c r="AJ2824">
        <f ca="1"/>
        <v>0</v>
      </c>
      <c r="AK2824">
        <f ca="1"/>
        <v>0</v>
      </c>
      <c r="AL2824" t="str">
        <f ca="1"/>
        <v/>
      </c>
    </row>
    <row r="2825" spans="13:38">
      <c r="M2825" t="str" cm="1">
        <f t="array" ref="M2825">_xlfn._xlws.FILTER(SUM(H2825:L2825),SUM(H2825:L2825)&lt;&gt;0,"")</f>
        <v/>
      </c>
      <c r="AC2825" t="str">
        <f ca="1"/>
        <v/>
      </c>
      <c r="AE2825">
        <f ca="1"/>
        <v>0</v>
      </c>
      <c r="AF2825">
        <f ca="1"/>
        <v>0</v>
      </c>
      <c r="AG2825">
        <f ca="1"/>
        <v>0</v>
      </c>
      <c r="AH2825">
        <f ca="1"/>
        <v>0</v>
      </c>
      <c r="AI2825">
        <f ca="1"/>
        <v>0</v>
      </c>
      <c r="AJ2825">
        <f ca="1"/>
        <v>0</v>
      </c>
      <c r="AK2825">
        <f ca="1"/>
        <v>0</v>
      </c>
      <c r="AL2825" t="str">
        <f ca="1"/>
        <v/>
      </c>
    </row>
    <row r="2826" spans="13:38">
      <c r="M2826" t="str" cm="1">
        <f t="array" ref="M2826">_xlfn._xlws.FILTER(SUM(H2826:L2826),SUM(H2826:L2826)&lt;&gt;0,"")</f>
        <v/>
      </c>
      <c r="AC2826" t="str">
        <f ca="1"/>
        <v/>
      </c>
      <c r="AE2826">
        <f ca="1"/>
        <v>0</v>
      </c>
      <c r="AF2826">
        <f ca="1"/>
        <v>0</v>
      </c>
      <c r="AG2826">
        <f ca="1"/>
        <v>0</v>
      </c>
      <c r="AH2826">
        <f ca="1"/>
        <v>0</v>
      </c>
      <c r="AI2826">
        <f ca="1"/>
        <v>0</v>
      </c>
      <c r="AJ2826">
        <f ca="1"/>
        <v>0</v>
      </c>
      <c r="AK2826">
        <f ca="1"/>
        <v>0</v>
      </c>
      <c r="AL2826" t="str">
        <f ca="1"/>
        <v/>
      </c>
    </row>
    <row r="2827" spans="13:38">
      <c r="M2827" t="str" cm="1">
        <f t="array" ref="M2827">_xlfn._xlws.FILTER(SUM(H2827:L2827),SUM(H2827:L2827)&lt;&gt;0,"")</f>
        <v/>
      </c>
      <c r="AC2827" t="str">
        <f ca="1"/>
        <v/>
      </c>
      <c r="AE2827">
        <f ca="1"/>
        <v>0</v>
      </c>
      <c r="AF2827">
        <f ca="1"/>
        <v>0</v>
      </c>
      <c r="AG2827">
        <f ca="1"/>
        <v>0</v>
      </c>
      <c r="AH2827">
        <f ca="1"/>
        <v>0</v>
      </c>
      <c r="AI2827">
        <f ca="1"/>
        <v>0</v>
      </c>
      <c r="AJ2827">
        <f ca="1"/>
        <v>0</v>
      </c>
      <c r="AK2827">
        <f ca="1"/>
        <v>0</v>
      </c>
      <c r="AL2827" t="str">
        <f ca="1"/>
        <v/>
      </c>
    </row>
    <row r="2828" spans="13:38">
      <c r="M2828" t="str" cm="1">
        <f t="array" ref="M2828">_xlfn._xlws.FILTER(SUM(H2828:L2828),SUM(H2828:L2828)&lt;&gt;0,"")</f>
        <v/>
      </c>
      <c r="AC2828" t="str">
        <f ca="1"/>
        <v/>
      </c>
      <c r="AE2828">
        <f ca="1"/>
        <v>0</v>
      </c>
      <c r="AF2828">
        <f ca="1"/>
        <v>0</v>
      </c>
      <c r="AG2828">
        <f ca="1"/>
        <v>0</v>
      </c>
      <c r="AH2828">
        <f ca="1"/>
        <v>0</v>
      </c>
      <c r="AI2828">
        <f ca="1"/>
        <v>0</v>
      </c>
      <c r="AJ2828">
        <f ca="1"/>
        <v>0</v>
      </c>
      <c r="AK2828">
        <f ca="1"/>
        <v>0</v>
      </c>
      <c r="AL2828" t="str">
        <f ca="1"/>
        <v/>
      </c>
    </row>
    <row r="2829" spans="13:38">
      <c r="M2829" t="str" cm="1">
        <f t="array" ref="M2829">_xlfn._xlws.FILTER(SUM(H2829:L2829),SUM(H2829:L2829)&lt;&gt;0,"")</f>
        <v/>
      </c>
      <c r="AC2829" t="str">
        <f ca="1"/>
        <v/>
      </c>
      <c r="AE2829">
        <f ca="1"/>
        <v>0</v>
      </c>
      <c r="AF2829">
        <f ca="1"/>
        <v>0</v>
      </c>
      <c r="AG2829">
        <f ca="1"/>
        <v>0</v>
      </c>
      <c r="AH2829">
        <f ca="1"/>
        <v>0</v>
      </c>
      <c r="AI2829">
        <f ca="1"/>
        <v>0</v>
      </c>
      <c r="AJ2829">
        <f ca="1"/>
        <v>0</v>
      </c>
      <c r="AK2829">
        <f ca="1"/>
        <v>0</v>
      </c>
      <c r="AL2829" t="str">
        <f ca="1"/>
        <v/>
      </c>
    </row>
    <row r="2830" spans="13:38">
      <c r="M2830" t="str" cm="1">
        <f t="array" ref="M2830">_xlfn._xlws.FILTER(SUM(H2830:L2830),SUM(H2830:L2830)&lt;&gt;0,"")</f>
        <v/>
      </c>
      <c r="AC2830" t="str">
        <f ca="1"/>
        <v/>
      </c>
      <c r="AE2830">
        <f ca="1"/>
        <v>0</v>
      </c>
      <c r="AF2830">
        <f ca="1"/>
        <v>0</v>
      </c>
      <c r="AG2830">
        <f ca="1"/>
        <v>0</v>
      </c>
      <c r="AH2830">
        <f ca="1"/>
        <v>0</v>
      </c>
      <c r="AI2830">
        <f ca="1"/>
        <v>0</v>
      </c>
      <c r="AJ2830">
        <f ca="1"/>
        <v>0</v>
      </c>
      <c r="AK2830">
        <f ca="1"/>
        <v>0</v>
      </c>
      <c r="AL2830" t="str">
        <f ca="1"/>
        <v/>
      </c>
    </row>
    <row r="2831" spans="13:38">
      <c r="M2831" t="str" cm="1">
        <f t="array" ref="M2831">_xlfn._xlws.FILTER(SUM(H2831:L2831),SUM(H2831:L2831)&lt;&gt;0,"")</f>
        <v/>
      </c>
      <c r="AC2831" t="str">
        <f ca="1"/>
        <v/>
      </c>
      <c r="AE2831">
        <f ca="1"/>
        <v>0</v>
      </c>
      <c r="AF2831">
        <f ca="1"/>
        <v>0</v>
      </c>
      <c r="AG2831">
        <f ca="1"/>
        <v>0</v>
      </c>
      <c r="AH2831">
        <f ca="1"/>
        <v>0</v>
      </c>
      <c r="AI2831">
        <f ca="1"/>
        <v>0</v>
      </c>
      <c r="AJ2831">
        <f ca="1"/>
        <v>0</v>
      </c>
      <c r="AK2831">
        <f ca="1"/>
        <v>0</v>
      </c>
      <c r="AL2831" t="str">
        <f ca="1"/>
        <v/>
      </c>
    </row>
    <row r="2832" spans="13:38">
      <c r="M2832" t="str" cm="1">
        <f t="array" ref="M2832">_xlfn._xlws.FILTER(SUM(H2832:L2832),SUM(H2832:L2832)&lt;&gt;0,"")</f>
        <v/>
      </c>
      <c r="AC2832" t="str">
        <f ca="1"/>
        <v/>
      </c>
      <c r="AE2832">
        <f ca="1"/>
        <v>0</v>
      </c>
      <c r="AF2832">
        <f ca="1"/>
        <v>0</v>
      </c>
      <c r="AG2832">
        <f ca="1"/>
        <v>0</v>
      </c>
      <c r="AH2832">
        <f ca="1"/>
        <v>0</v>
      </c>
      <c r="AI2832">
        <f ca="1"/>
        <v>0</v>
      </c>
      <c r="AJ2832">
        <f ca="1"/>
        <v>0</v>
      </c>
      <c r="AK2832">
        <f ca="1"/>
        <v>0</v>
      </c>
      <c r="AL2832" t="str">
        <f ca="1"/>
        <v/>
      </c>
    </row>
    <row r="2833" spans="13:38">
      <c r="M2833" t="str" cm="1">
        <f t="array" ref="M2833">_xlfn._xlws.FILTER(SUM(H2833:L2833),SUM(H2833:L2833)&lt;&gt;0,"")</f>
        <v/>
      </c>
      <c r="AC2833" t="str">
        <f ca="1"/>
        <v/>
      </c>
      <c r="AE2833">
        <f ca="1"/>
        <v>0</v>
      </c>
      <c r="AF2833">
        <f ca="1"/>
        <v>0</v>
      </c>
      <c r="AG2833">
        <f ca="1"/>
        <v>0</v>
      </c>
      <c r="AH2833">
        <f ca="1"/>
        <v>0</v>
      </c>
      <c r="AI2833">
        <f ca="1"/>
        <v>0</v>
      </c>
      <c r="AJ2833">
        <f ca="1"/>
        <v>0</v>
      </c>
      <c r="AK2833">
        <f ca="1"/>
        <v>0</v>
      </c>
      <c r="AL2833" t="str">
        <f ca="1"/>
        <v/>
      </c>
    </row>
    <row r="2834" spans="13:38">
      <c r="M2834" t="str" cm="1">
        <f t="array" ref="M2834">_xlfn._xlws.FILTER(SUM(H2834:L2834),SUM(H2834:L2834)&lt;&gt;0,"")</f>
        <v/>
      </c>
      <c r="AC2834" t="str">
        <f ca="1"/>
        <v/>
      </c>
      <c r="AE2834">
        <f ca="1"/>
        <v>0</v>
      </c>
      <c r="AF2834">
        <f ca="1"/>
        <v>0</v>
      </c>
      <c r="AG2834">
        <f ca="1"/>
        <v>0</v>
      </c>
      <c r="AH2834">
        <f ca="1"/>
        <v>0</v>
      </c>
      <c r="AI2834">
        <f ca="1"/>
        <v>0</v>
      </c>
      <c r="AJ2834">
        <f ca="1"/>
        <v>0</v>
      </c>
      <c r="AK2834">
        <f ca="1"/>
        <v>0</v>
      </c>
      <c r="AL2834" t="str">
        <f ca="1"/>
        <v/>
      </c>
    </row>
    <row r="2835" spans="13:38">
      <c r="M2835" t="str" cm="1">
        <f t="array" ref="M2835">_xlfn._xlws.FILTER(SUM(H2835:L2835),SUM(H2835:L2835)&lt;&gt;0,"")</f>
        <v/>
      </c>
      <c r="AC2835" t="str">
        <f ca="1"/>
        <v/>
      </c>
      <c r="AE2835">
        <f ca="1"/>
        <v>0</v>
      </c>
      <c r="AF2835">
        <f ca="1"/>
        <v>0</v>
      </c>
      <c r="AG2835">
        <f ca="1"/>
        <v>0</v>
      </c>
      <c r="AH2835">
        <f ca="1"/>
        <v>0</v>
      </c>
      <c r="AI2835">
        <f ca="1"/>
        <v>0</v>
      </c>
      <c r="AJ2835">
        <f ca="1"/>
        <v>0</v>
      </c>
      <c r="AK2835">
        <f ca="1"/>
        <v>0</v>
      </c>
      <c r="AL2835" t="str">
        <f ca="1"/>
        <v/>
      </c>
    </row>
    <row r="2836" spans="13:38">
      <c r="M2836" t="str" cm="1">
        <f t="array" ref="M2836">_xlfn._xlws.FILTER(SUM(H2836:L2836),SUM(H2836:L2836)&lt;&gt;0,"")</f>
        <v/>
      </c>
      <c r="AC2836" t="str">
        <f ca="1"/>
        <v/>
      </c>
      <c r="AE2836">
        <f ca="1"/>
        <v>0</v>
      </c>
      <c r="AF2836">
        <f ca="1"/>
        <v>0</v>
      </c>
      <c r="AG2836">
        <f ca="1"/>
        <v>0</v>
      </c>
      <c r="AH2836">
        <f ca="1"/>
        <v>0</v>
      </c>
      <c r="AI2836">
        <f ca="1"/>
        <v>0</v>
      </c>
      <c r="AJ2836">
        <f ca="1"/>
        <v>0</v>
      </c>
      <c r="AK2836">
        <f ca="1"/>
        <v>0</v>
      </c>
      <c r="AL2836" t="str">
        <f ca="1"/>
        <v/>
      </c>
    </row>
    <row r="2837" spans="13:38">
      <c r="M2837" t="str" cm="1">
        <f t="array" ref="M2837">_xlfn._xlws.FILTER(SUM(H2837:L2837),SUM(H2837:L2837)&lt;&gt;0,"")</f>
        <v/>
      </c>
      <c r="AC2837" t="str">
        <f ca="1"/>
        <v/>
      </c>
      <c r="AE2837">
        <f ca="1"/>
        <v>0</v>
      </c>
      <c r="AF2837">
        <f ca="1"/>
        <v>0</v>
      </c>
      <c r="AG2837">
        <f ca="1"/>
        <v>0</v>
      </c>
      <c r="AH2837">
        <f ca="1"/>
        <v>0</v>
      </c>
      <c r="AI2837">
        <f ca="1"/>
        <v>0</v>
      </c>
      <c r="AJ2837">
        <f ca="1"/>
        <v>0</v>
      </c>
      <c r="AK2837">
        <f ca="1"/>
        <v>0</v>
      </c>
      <c r="AL2837" t="str">
        <f ca="1"/>
        <v/>
      </c>
    </row>
    <row r="2838" spans="13:38">
      <c r="M2838" t="str" cm="1">
        <f t="array" ref="M2838">_xlfn._xlws.FILTER(SUM(H2838:L2838),SUM(H2838:L2838)&lt;&gt;0,"")</f>
        <v/>
      </c>
      <c r="AC2838" t="str">
        <f ca="1"/>
        <v/>
      </c>
      <c r="AE2838">
        <f ca="1"/>
        <v>0</v>
      </c>
      <c r="AF2838">
        <f ca="1"/>
        <v>0</v>
      </c>
      <c r="AG2838">
        <f ca="1"/>
        <v>0</v>
      </c>
      <c r="AH2838">
        <f ca="1"/>
        <v>0</v>
      </c>
      <c r="AI2838">
        <f ca="1"/>
        <v>0</v>
      </c>
      <c r="AJ2838">
        <f ca="1"/>
        <v>0</v>
      </c>
      <c r="AK2838">
        <f ca="1"/>
        <v>0</v>
      </c>
      <c r="AL2838" t="str">
        <f ca="1"/>
        <v/>
      </c>
    </row>
    <row r="2839" spans="13:38">
      <c r="M2839" t="str" cm="1">
        <f t="array" ref="M2839">_xlfn._xlws.FILTER(SUM(H2839:L2839),SUM(H2839:L2839)&lt;&gt;0,"")</f>
        <v/>
      </c>
      <c r="AC2839" t="str">
        <f ca="1"/>
        <v/>
      </c>
      <c r="AE2839">
        <f ca="1"/>
        <v>0</v>
      </c>
      <c r="AF2839">
        <f ca="1"/>
        <v>0</v>
      </c>
      <c r="AG2839">
        <f ca="1"/>
        <v>0</v>
      </c>
      <c r="AH2839">
        <f ca="1"/>
        <v>0</v>
      </c>
      <c r="AI2839">
        <f ca="1"/>
        <v>0</v>
      </c>
      <c r="AJ2839">
        <f ca="1"/>
        <v>0</v>
      </c>
      <c r="AK2839">
        <f ca="1"/>
        <v>0</v>
      </c>
      <c r="AL2839" t="str">
        <f ca="1"/>
        <v/>
      </c>
    </row>
    <row r="2840" spans="13:38">
      <c r="M2840" t="str" cm="1">
        <f t="array" ref="M2840">_xlfn._xlws.FILTER(SUM(H2840:L2840),SUM(H2840:L2840)&lt;&gt;0,"")</f>
        <v/>
      </c>
      <c r="AC2840" t="str">
        <f ca="1"/>
        <v/>
      </c>
      <c r="AE2840">
        <f ca="1"/>
        <v>0</v>
      </c>
      <c r="AF2840">
        <f ca="1"/>
        <v>0</v>
      </c>
      <c r="AG2840">
        <f ca="1"/>
        <v>0</v>
      </c>
      <c r="AH2840">
        <f ca="1"/>
        <v>0</v>
      </c>
      <c r="AI2840">
        <f ca="1"/>
        <v>0</v>
      </c>
      <c r="AJ2840">
        <f ca="1"/>
        <v>0</v>
      </c>
      <c r="AK2840">
        <f ca="1"/>
        <v>0</v>
      </c>
      <c r="AL2840" t="str">
        <f ca="1"/>
        <v/>
      </c>
    </row>
    <row r="2841" spans="13:38">
      <c r="M2841" t="str" cm="1">
        <f t="array" ref="M2841">_xlfn._xlws.FILTER(SUM(H2841:L2841),SUM(H2841:L2841)&lt;&gt;0,"")</f>
        <v/>
      </c>
      <c r="AC2841" t="str">
        <f ca="1"/>
        <v/>
      </c>
      <c r="AE2841">
        <f ca="1"/>
        <v>0</v>
      </c>
      <c r="AF2841">
        <f ca="1"/>
        <v>0</v>
      </c>
      <c r="AG2841">
        <f ca="1"/>
        <v>0</v>
      </c>
      <c r="AH2841">
        <f ca="1"/>
        <v>0</v>
      </c>
      <c r="AI2841">
        <f ca="1"/>
        <v>0</v>
      </c>
      <c r="AJ2841">
        <f ca="1"/>
        <v>0</v>
      </c>
      <c r="AK2841">
        <f ca="1"/>
        <v>0</v>
      </c>
      <c r="AL2841" t="str">
        <f ca="1"/>
        <v/>
      </c>
    </row>
    <row r="2842" spans="13:38">
      <c r="M2842" t="str" cm="1">
        <f t="array" ref="M2842">_xlfn._xlws.FILTER(SUM(H2842:L2842),SUM(H2842:L2842)&lt;&gt;0,"")</f>
        <v/>
      </c>
      <c r="AC2842" t="str">
        <f ca="1"/>
        <v/>
      </c>
      <c r="AE2842">
        <f ca="1"/>
        <v>0</v>
      </c>
      <c r="AF2842">
        <f ca="1"/>
        <v>0</v>
      </c>
      <c r="AG2842">
        <f ca="1"/>
        <v>0</v>
      </c>
      <c r="AH2842">
        <f ca="1"/>
        <v>0</v>
      </c>
      <c r="AI2842">
        <f ca="1"/>
        <v>0</v>
      </c>
      <c r="AJ2842">
        <f ca="1"/>
        <v>0</v>
      </c>
      <c r="AK2842">
        <f ca="1"/>
        <v>0</v>
      </c>
      <c r="AL2842" t="str">
        <f ca="1"/>
        <v/>
      </c>
    </row>
    <row r="2843" spans="13:38">
      <c r="M2843" t="str" cm="1">
        <f t="array" ref="M2843">_xlfn._xlws.FILTER(SUM(H2843:L2843),SUM(H2843:L2843)&lt;&gt;0,"")</f>
        <v/>
      </c>
      <c r="AC2843" t="str">
        <f ca="1"/>
        <v/>
      </c>
      <c r="AE2843">
        <f ca="1"/>
        <v>0</v>
      </c>
      <c r="AF2843">
        <f ca="1"/>
        <v>0</v>
      </c>
      <c r="AG2843">
        <f ca="1"/>
        <v>0</v>
      </c>
      <c r="AH2843">
        <f ca="1"/>
        <v>0</v>
      </c>
      <c r="AI2843">
        <f ca="1"/>
        <v>0</v>
      </c>
      <c r="AJ2843">
        <f ca="1"/>
        <v>0</v>
      </c>
      <c r="AK2843">
        <f ca="1"/>
        <v>0</v>
      </c>
      <c r="AL2843" t="str">
        <f ca="1"/>
        <v/>
      </c>
    </row>
    <row r="2844" spans="13:38">
      <c r="M2844" t="str" cm="1">
        <f t="array" ref="M2844">_xlfn._xlws.FILTER(SUM(H2844:L2844),SUM(H2844:L2844)&lt;&gt;0,"")</f>
        <v/>
      </c>
      <c r="AC2844" t="str">
        <f ca="1"/>
        <v/>
      </c>
      <c r="AE2844">
        <f ca="1"/>
        <v>0</v>
      </c>
      <c r="AF2844">
        <f ca="1"/>
        <v>0</v>
      </c>
      <c r="AG2844">
        <f ca="1"/>
        <v>0</v>
      </c>
      <c r="AH2844">
        <f ca="1"/>
        <v>0</v>
      </c>
      <c r="AI2844">
        <f ca="1"/>
        <v>0</v>
      </c>
      <c r="AJ2844">
        <f ca="1"/>
        <v>0</v>
      </c>
      <c r="AK2844">
        <f ca="1"/>
        <v>0</v>
      </c>
      <c r="AL2844" t="str">
        <f ca="1"/>
        <v/>
      </c>
    </row>
    <row r="2845" spans="13:38">
      <c r="M2845" t="str" cm="1">
        <f t="array" ref="M2845">_xlfn._xlws.FILTER(SUM(H2845:L2845),SUM(H2845:L2845)&lt;&gt;0,"")</f>
        <v/>
      </c>
      <c r="AC2845" t="str">
        <f ca="1"/>
        <v/>
      </c>
      <c r="AE2845">
        <f ca="1"/>
        <v>0</v>
      </c>
      <c r="AF2845">
        <f ca="1"/>
        <v>0</v>
      </c>
      <c r="AG2845">
        <f ca="1"/>
        <v>0</v>
      </c>
      <c r="AH2845">
        <f ca="1"/>
        <v>0</v>
      </c>
      <c r="AI2845">
        <f ca="1"/>
        <v>0</v>
      </c>
      <c r="AJ2845">
        <f ca="1"/>
        <v>0</v>
      </c>
      <c r="AK2845">
        <f ca="1"/>
        <v>0</v>
      </c>
      <c r="AL2845" t="str">
        <f ca="1"/>
        <v/>
      </c>
    </row>
    <row r="2846" spans="13:38">
      <c r="M2846" t="str" cm="1">
        <f t="array" ref="M2846">_xlfn._xlws.FILTER(SUM(H2846:L2846),SUM(H2846:L2846)&lt;&gt;0,"")</f>
        <v/>
      </c>
      <c r="AC2846" t="str">
        <f ca="1"/>
        <v/>
      </c>
      <c r="AE2846">
        <f ca="1"/>
        <v>0</v>
      </c>
      <c r="AF2846">
        <f ca="1"/>
        <v>0</v>
      </c>
      <c r="AG2846">
        <f ca="1"/>
        <v>0</v>
      </c>
      <c r="AH2846">
        <f ca="1"/>
        <v>0</v>
      </c>
      <c r="AI2846">
        <f ca="1"/>
        <v>0</v>
      </c>
      <c r="AJ2846">
        <f ca="1"/>
        <v>0</v>
      </c>
      <c r="AK2846">
        <f ca="1"/>
        <v>0</v>
      </c>
      <c r="AL2846" t="str">
        <f ca="1"/>
        <v/>
      </c>
    </row>
    <row r="2847" spans="13:38">
      <c r="M2847" t="str" cm="1">
        <f t="array" ref="M2847">_xlfn._xlws.FILTER(SUM(H2847:L2847),SUM(H2847:L2847)&lt;&gt;0,"")</f>
        <v/>
      </c>
      <c r="AC2847" t="str">
        <f ca="1"/>
        <v/>
      </c>
      <c r="AE2847">
        <f ca="1"/>
        <v>0</v>
      </c>
      <c r="AF2847">
        <f ca="1"/>
        <v>0</v>
      </c>
      <c r="AG2847">
        <f ca="1"/>
        <v>0</v>
      </c>
      <c r="AH2847">
        <f ca="1"/>
        <v>0</v>
      </c>
      <c r="AI2847">
        <f ca="1"/>
        <v>0</v>
      </c>
      <c r="AJ2847">
        <f ca="1"/>
        <v>0</v>
      </c>
      <c r="AK2847">
        <f ca="1"/>
        <v>0</v>
      </c>
      <c r="AL2847" t="str">
        <f ca="1"/>
        <v/>
      </c>
    </row>
    <row r="2848" spans="13:38">
      <c r="M2848" t="str" cm="1">
        <f t="array" ref="M2848">_xlfn._xlws.FILTER(SUM(H2848:L2848),SUM(H2848:L2848)&lt;&gt;0,"")</f>
        <v/>
      </c>
      <c r="AC2848" t="str">
        <f ca="1"/>
        <v/>
      </c>
      <c r="AE2848">
        <f ca="1"/>
        <v>0</v>
      </c>
      <c r="AF2848">
        <f ca="1"/>
        <v>0</v>
      </c>
      <c r="AG2848">
        <f ca="1"/>
        <v>0</v>
      </c>
      <c r="AH2848">
        <f ca="1"/>
        <v>0</v>
      </c>
      <c r="AI2848">
        <f ca="1"/>
        <v>0</v>
      </c>
      <c r="AJ2848">
        <f ca="1"/>
        <v>0</v>
      </c>
      <c r="AK2848">
        <f ca="1"/>
        <v>0</v>
      </c>
      <c r="AL2848" t="str">
        <f ca="1"/>
        <v/>
      </c>
    </row>
    <row r="2849" spans="13:38">
      <c r="M2849" t="str" cm="1">
        <f t="array" ref="M2849">_xlfn._xlws.FILTER(SUM(H2849:L2849),SUM(H2849:L2849)&lt;&gt;0,"")</f>
        <v/>
      </c>
      <c r="AC2849" t="str">
        <f ca="1"/>
        <v/>
      </c>
      <c r="AE2849">
        <f ca="1"/>
        <v>0</v>
      </c>
      <c r="AF2849">
        <f ca="1"/>
        <v>0</v>
      </c>
      <c r="AG2849">
        <f ca="1"/>
        <v>0</v>
      </c>
      <c r="AH2849">
        <f ca="1"/>
        <v>0</v>
      </c>
      <c r="AI2849">
        <f ca="1"/>
        <v>0</v>
      </c>
      <c r="AJ2849">
        <f ca="1"/>
        <v>0</v>
      </c>
      <c r="AK2849">
        <f ca="1"/>
        <v>0</v>
      </c>
      <c r="AL2849" t="str">
        <f ca="1"/>
        <v/>
      </c>
    </row>
    <row r="2850" spans="13:38">
      <c r="M2850" t="str" cm="1">
        <f t="array" ref="M2850">_xlfn._xlws.FILTER(SUM(H2850:L2850),SUM(H2850:L2850)&lt;&gt;0,"")</f>
        <v/>
      </c>
      <c r="AC2850" t="str">
        <f ca="1"/>
        <v/>
      </c>
      <c r="AE2850">
        <f ca="1"/>
        <v>0</v>
      </c>
      <c r="AF2850">
        <f ca="1"/>
        <v>0</v>
      </c>
      <c r="AG2850">
        <f ca="1"/>
        <v>0</v>
      </c>
      <c r="AH2850">
        <f ca="1"/>
        <v>0</v>
      </c>
      <c r="AI2850">
        <f ca="1"/>
        <v>0</v>
      </c>
      <c r="AJ2850">
        <f ca="1"/>
        <v>0</v>
      </c>
      <c r="AK2850">
        <f ca="1"/>
        <v>0</v>
      </c>
      <c r="AL2850" t="str">
        <f ca="1"/>
        <v/>
      </c>
    </row>
    <row r="2851" spans="13:38">
      <c r="M2851" t="str" cm="1">
        <f t="array" ref="M2851">_xlfn._xlws.FILTER(SUM(H2851:L2851),SUM(H2851:L2851)&lt;&gt;0,"")</f>
        <v/>
      </c>
      <c r="AC2851" t="str">
        <f ca="1"/>
        <v/>
      </c>
      <c r="AE2851">
        <f ca="1"/>
        <v>0</v>
      </c>
      <c r="AF2851">
        <f ca="1"/>
        <v>0</v>
      </c>
      <c r="AG2851">
        <f ca="1"/>
        <v>0</v>
      </c>
      <c r="AH2851">
        <f ca="1"/>
        <v>0</v>
      </c>
      <c r="AI2851">
        <f ca="1"/>
        <v>0</v>
      </c>
      <c r="AJ2851">
        <f ca="1"/>
        <v>0</v>
      </c>
      <c r="AK2851">
        <f ca="1"/>
        <v>0</v>
      </c>
      <c r="AL2851" t="str">
        <f ca="1"/>
        <v/>
      </c>
    </row>
    <row r="2852" spans="13:38">
      <c r="M2852" t="str" cm="1">
        <f t="array" ref="M2852">_xlfn._xlws.FILTER(SUM(H2852:L2852),SUM(H2852:L2852)&lt;&gt;0,"")</f>
        <v/>
      </c>
      <c r="AC2852" t="str">
        <f ca="1"/>
        <v/>
      </c>
      <c r="AE2852">
        <f ca="1"/>
        <v>0</v>
      </c>
      <c r="AF2852">
        <f ca="1"/>
        <v>0</v>
      </c>
      <c r="AG2852">
        <f ca="1"/>
        <v>0</v>
      </c>
      <c r="AH2852">
        <f ca="1"/>
        <v>0</v>
      </c>
      <c r="AI2852">
        <f ca="1"/>
        <v>0</v>
      </c>
      <c r="AJ2852">
        <f ca="1"/>
        <v>0</v>
      </c>
      <c r="AK2852">
        <f ca="1"/>
        <v>0</v>
      </c>
      <c r="AL2852" t="str">
        <f ca="1"/>
        <v/>
      </c>
    </row>
    <row r="2853" spans="13:38">
      <c r="M2853" t="str" cm="1">
        <f t="array" ref="M2853">_xlfn._xlws.FILTER(SUM(H2853:L2853),SUM(H2853:L2853)&lt;&gt;0,"")</f>
        <v/>
      </c>
      <c r="AC2853" t="str">
        <f ca="1"/>
        <v/>
      </c>
      <c r="AE2853">
        <f ca="1"/>
        <v>0</v>
      </c>
      <c r="AF2853">
        <f ca="1"/>
        <v>0</v>
      </c>
      <c r="AG2853">
        <f ca="1"/>
        <v>0</v>
      </c>
      <c r="AH2853">
        <f ca="1"/>
        <v>0</v>
      </c>
      <c r="AI2853">
        <f ca="1"/>
        <v>0</v>
      </c>
      <c r="AJ2853">
        <f ca="1"/>
        <v>0</v>
      </c>
      <c r="AK2853">
        <f ca="1"/>
        <v>0</v>
      </c>
      <c r="AL2853" t="str">
        <f ca="1"/>
        <v/>
      </c>
    </row>
    <row r="2854" spans="13:38">
      <c r="M2854" t="str" cm="1">
        <f t="array" ref="M2854">_xlfn._xlws.FILTER(SUM(H2854:L2854),SUM(H2854:L2854)&lt;&gt;0,"")</f>
        <v/>
      </c>
      <c r="AC2854" t="str">
        <f ca="1"/>
        <v/>
      </c>
      <c r="AE2854">
        <f ca="1"/>
        <v>0</v>
      </c>
      <c r="AF2854">
        <f ca="1"/>
        <v>0</v>
      </c>
      <c r="AG2854">
        <f ca="1"/>
        <v>0</v>
      </c>
      <c r="AH2854">
        <f ca="1"/>
        <v>0</v>
      </c>
      <c r="AI2854">
        <f ca="1"/>
        <v>0</v>
      </c>
      <c r="AJ2854">
        <f ca="1"/>
        <v>0</v>
      </c>
      <c r="AK2854">
        <f ca="1"/>
        <v>0</v>
      </c>
      <c r="AL2854" t="str">
        <f ca="1"/>
        <v/>
      </c>
    </row>
    <row r="2855" spans="13:38">
      <c r="M2855" t="str" cm="1">
        <f t="array" ref="M2855">_xlfn._xlws.FILTER(SUM(H2855:L2855),SUM(H2855:L2855)&lt;&gt;0,"")</f>
        <v/>
      </c>
      <c r="AC2855" t="str">
        <f ca="1"/>
        <v/>
      </c>
      <c r="AE2855">
        <f ca="1"/>
        <v>0</v>
      </c>
      <c r="AF2855">
        <f ca="1"/>
        <v>0</v>
      </c>
      <c r="AG2855">
        <f ca="1"/>
        <v>0</v>
      </c>
      <c r="AH2855">
        <f ca="1"/>
        <v>0</v>
      </c>
      <c r="AI2855">
        <f ca="1"/>
        <v>0</v>
      </c>
      <c r="AJ2855">
        <f ca="1"/>
        <v>0</v>
      </c>
      <c r="AK2855">
        <f ca="1"/>
        <v>0</v>
      </c>
      <c r="AL2855" t="str">
        <f ca="1"/>
        <v/>
      </c>
    </row>
    <row r="2856" spans="13:38">
      <c r="M2856" t="str" cm="1">
        <f t="array" ref="M2856">_xlfn._xlws.FILTER(SUM(H2856:L2856),SUM(H2856:L2856)&lt;&gt;0,"")</f>
        <v/>
      </c>
      <c r="AC2856" t="str">
        <f ca="1"/>
        <v/>
      </c>
      <c r="AE2856">
        <f ca="1"/>
        <v>0</v>
      </c>
      <c r="AF2856">
        <f ca="1"/>
        <v>0</v>
      </c>
      <c r="AG2856">
        <f ca="1"/>
        <v>0</v>
      </c>
      <c r="AH2856">
        <f ca="1"/>
        <v>0</v>
      </c>
      <c r="AI2856">
        <f ca="1"/>
        <v>0</v>
      </c>
      <c r="AJ2856">
        <f ca="1"/>
        <v>0</v>
      </c>
      <c r="AK2856">
        <f ca="1"/>
        <v>0</v>
      </c>
      <c r="AL2856" t="str">
        <f ca="1"/>
        <v/>
      </c>
    </row>
    <row r="2857" spans="13:38">
      <c r="M2857" t="str" cm="1">
        <f t="array" ref="M2857">_xlfn._xlws.FILTER(SUM(H2857:L2857),SUM(H2857:L2857)&lt;&gt;0,"")</f>
        <v/>
      </c>
      <c r="AC2857" t="str">
        <f ca="1"/>
        <v/>
      </c>
      <c r="AE2857">
        <f ca="1"/>
        <v>0</v>
      </c>
      <c r="AF2857">
        <f ca="1"/>
        <v>0</v>
      </c>
      <c r="AG2857">
        <f ca="1"/>
        <v>0</v>
      </c>
      <c r="AH2857">
        <f ca="1"/>
        <v>0</v>
      </c>
      <c r="AI2857">
        <f ca="1"/>
        <v>0</v>
      </c>
      <c r="AJ2857">
        <f ca="1"/>
        <v>0</v>
      </c>
      <c r="AK2857">
        <f ca="1"/>
        <v>0</v>
      </c>
      <c r="AL2857" t="str">
        <f ca="1"/>
        <v/>
      </c>
    </row>
    <row r="2858" spans="13:38">
      <c r="M2858" t="str" cm="1">
        <f t="array" ref="M2858">_xlfn._xlws.FILTER(SUM(H2858:L2858),SUM(H2858:L2858)&lt;&gt;0,"")</f>
        <v/>
      </c>
      <c r="AC2858" t="str">
        <f ca="1"/>
        <v/>
      </c>
      <c r="AE2858">
        <f ca="1"/>
        <v>0</v>
      </c>
      <c r="AF2858">
        <f ca="1"/>
        <v>0</v>
      </c>
      <c r="AG2858">
        <f ca="1"/>
        <v>0</v>
      </c>
      <c r="AH2858">
        <f ca="1"/>
        <v>0</v>
      </c>
      <c r="AI2858">
        <f ca="1"/>
        <v>0</v>
      </c>
      <c r="AJ2858">
        <f ca="1"/>
        <v>0</v>
      </c>
      <c r="AK2858">
        <f ca="1"/>
        <v>0</v>
      </c>
      <c r="AL2858" t="str">
        <f ca="1"/>
        <v/>
      </c>
    </row>
    <row r="2859" spans="13:38">
      <c r="M2859" t="str" cm="1">
        <f t="array" ref="M2859">_xlfn._xlws.FILTER(SUM(H2859:L2859),SUM(H2859:L2859)&lt;&gt;0,"")</f>
        <v/>
      </c>
      <c r="AC2859" t="str">
        <f ca="1"/>
        <v/>
      </c>
      <c r="AE2859">
        <f ca="1"/>
        <v>0</v>
      </c>
      <c r="AF2859">
        <f ca="1"/>
        <v>0</v>
      </c>
      <c r="AG2859">
        <f ca="1"/>
        <v>0</v>
      </c>
      <c r="AH2859">
        <f ca="1"/>
        <v>0</v>
      </c>
      <c r="AI2859">
        <f ca="1"/>
        <v>0</v>
      </c>
      <c r="AJ2859">
        <f ca="1"/>
        <v>0</v>
      </c>
      <c r="AK2859">
        <f ca="1"/>
        <v>0</v>
      </c>
      <c r="AL2859" t="str">
        <f ca="1"/>
        <v/>
      </c>
    </row>
    <row r="2860" spans="13:38">
      <c r="M2860" t="str" cm="1">
        <f t="array" ref="M2860">_xlfn._xlws.FILTER(SUM(H2860:L2860),SUM(H2860:L2860)&lt;&gt;0,"")</f>
        <v/>
      </c>
      <c r="AC2860" t="str">
        <f ca="1"/>
        <v/>
      </c>
      <c r="AE2860">
        <f ca="1"/>
        <v>0</v>
      </c>
      <c r="AF2860">
        <f ca="1"/>
        <v>0</v>
      </c>
      <c r="AG2860">
        <f ca="1"/>
        <v>0</v>
      </c>
      <c r="AH2860">
        <f ca="1"/>
        <v>0</v>
      </c>
      <c r="AI2860">
        <f ca="1"/>
        <v>0</v>
      </c>
      <c r="AJ2860">
        <f ca="1"/>
        <v>0</v>
      </c>
      <c r="AK2860">
        <f ca="1"/>
        <v>0</v>
      </c>
      <c r="AL2860" t="str">
        <f ca="1"/>
        <v/>
      </c>
    </row>
    <row r="2861" spans="13:38">
      <c r="M2861" t="str" cm="1">
        <f t="array" ref="M2861">_xlfn._xlws.FILTER(SUM(H2861:L2861),SUM(H2861:L2861)&lt;&gt;0,"")</f>
        <v/>
      </c>
      <c r="AC2861" t="str">
        <f ca="1"/>
        <v/>
      </c>
      <c r="AE2861">
        <f ca="1"/>
        <v>0</v>
      </c>
      <c r="AF2861">
        <f ca="1"/>
        <v>0</v>
      </c>
      <c r="AG2861">
        <f ca="1"/>
        <v>0</v>
      </c>
      <c r="AH2861">
        <f ca="1"/>
        <v>0</v>
      </c>
      <c r="AI2861">
        <f ca="1"/>
        <v>0</v>
      </c>
      <c r="AJ2861">
        <f ca="1"/>
        <v>0</v>
      </c>
      <c r="AK2861">
        <f ca="1"/>
        <v>0</v>
      </c>
      <c r="AL2861" t="str">
        <f ca="1"/>
        <v/>
      </c>
    </row>
    <row r="2862" spans="13:38">
      <c r="M2862" t="str" cm="1">
        <f t="array" ref="M2862">_xlfn._xlws.FILTER(SUM(H2862:L2862),SUM(H2862:L2862)&lt;&gt;0,"")</f>
        <v/>
      </c>
      <c r="AC2862" t="str">
        <f ca="1"/>
        <v/>
      </c>
      <c r="AE2862">
        <f ca="1"/>
        <v>0</v>
      </c>
      <c r="AF2862">
        <f ca="1"/>
        <v>0</v>
      </c>
      <c r="AG2862">
        <f ca="1"/>
        <v>0</v>
      </c>
      <c r="AH2862">
        <f ca="1"/>
        <v>0</v>
      </c>
      <c r="AI2862">
        <f ca="1"/>
        <v>0</v>
      </c>
      <c r="AJ2862">
        <f ca="1"/>
        <v>0</v>
      </c>
      <c r="AK2862">
        <f ca="1"/>
        <v>0</v>
      </c>
      <c r="AL2862" t="str">
        <f ca="1"/>
        <v/>
      </c>
    </row>
    <row r="2863" spans="13:38">
      <c r="M2863" t="str" cm="1">
        <f t="array" ref="M2863">_xlfn._xlws.FILTER(SUM(H2863:L2863),SUM(H2863:L2863)&lt;&gt;0,"")</f>
        <v/>
      </c>
      <c r="AC2863" t="str">
        <f ca="1"/>
        <v/>
      </c>
      <c r="AE2863">
        <f ca="1"/>
        <v>0</v>
      </c>
      <c r="AF2863">
        <f ca="1"/>
        <v>0</v>
      </c>
      <c r="AG2863">
        <f ca="1"/>
        <v>0</v>
      </c>
      <c r="AH2863">
        <f ca="1"/>
        <v>0</v>
      </c>
      <c r="AI2863">
        <f ca="1"/>
        <v>0</v>
      </c>
      <c r="AJ2863">
        <f ca="1"/>
        <v>0</v>
      </c>
      <c r="AK2863">
        <f ca="1"/>
        <v>0</v>
      </c>
      <c r="AL2863" t="str">
        <f ca="1"/>
        <v/>
      </c>
    </row>
    <row r="2864" spans="13:38">
      <c r="M2864" t="str" cm="1">
        <f t="array" ref="M2864">_xlfn._xlws.FILTER(SUM(H2864:L2864),SUM(H2864:L2864)&lt;&gt;0,"")</f>
        <v/>
      </c>
      <c r="AC2864" t="str">
        <f ca="1"/>
        <v/>
      </c>
      <c r="AE2864">
        <f ca="1"/>
        <v>0</v>
      </c>
      <c r="AF2864">
        <f ca="1"/>
        <v>0</v>
      </c>
      <c r="AG2864">
        <f ca="1"/>
        <v>0</v>
      </c>
      <c r="AH2864">
        <f ca="1"/>
        <v>0</v>
      </c>
      <c r="AI2864">
        <f ca="1"/>
        <v>0</v>
      </c>
      <c r="AJ2864">
        <f ca="1"/>
        <v>0</v>
      </c>
      <c r="AK2864">
        <f ca="1"/>
        <v>0</v>
      </c>
      <c r="AL2864" t="str">
        <f ca="1"/>
        <v/>
      </c>
    </row>
    <row r="2865" spans="13:38">
      <c r="M2865" t="str" cm="1">
        <f t="array" ref="M2865">_xlfn._xlws.FILTER(SUM(H2865:L2865),SUM(H2865:L2865)&lt;&gt;0,"")</f>
        <v/>
      </c>
      <c r="AC2865" t="str">
        <f ca="1"/>
        <v/>
      </c>
      <c r="AE2865">
        <f ca="1"/>
        <v>0</v>
      </c>
      <c r="AF2865">
        <f ca="1"/>
        <v>0</v>
      </c>
      <c r="AG2865">
        <f ca="1"/>
        <v>0</v>
      </c>
      <c r="AH2865">
        <f ca="1"/>
        <v>0</v>
      </c>
      <c r="AI2865">
        <f ca="1"/>
        <v>0</v>
      </c>
      <c r="AJ2865">
        <f ca="1"/>
        <v>0</v>
      </c>
      <c r="AK2865">
        <f ca="1"/>
        <v>0</v>
      </c>
      <c r="AL2865" t="str">
        <f ca="1"/>
        <v/>
      </c>
    </row>
    <row r="2866" spans="13:38">
      <c r="M2866" t="str" cm="1">
        <f t="array" ref="M2866">_xlfn._xlws.FILTER(SUM(H2866:L2866),SUM(H2866:L2866)&lt;&gt;0,"")</f>
        <v/>
      </c>
      <c r="AC2866" t="str">
        <f ca="1"/>
        <v/>
      </c>
      <c r="AE2866">
        <f ca="1"/>
        <v>0</v>
      </c>
      <c r="AF2866">
        <f ca="1"/>
        <v>0</v>
      </c>
      <c r="AG2866">
        <f ca="1"/>
        <v>0</v>
      </c>
      <c r="AH2866">
        <f ca="1"/>
        <v>0</v>
      </c>
      <c r="AI2866">
        <f ca="1"/>
        <v>0</v>
      </c>
      <c r="AJ2866">
        <f ca="1"/>
        <v>0</v>
      </c>
      <c r="AK2866">
        <f ca="1"/>
        <v>0</v>
      </c>
      <c r="AL2866" t="str">
        <f ca="1"/>
        <v/>
      </c>
    </row>
    <row r="2867" spans="13:38">
      <c r="M2867" t="str" cm="1">
        <f t="array" ref="M2867">_xlfn._xlws.FILTER(SUM(H2867:L2867),SUM(H2867:L2867)&lt;&gt;0,"")</f>
        <v/>
      </c>
      <c r="AC2867" t="str">
        <f ca="1"/>
        <v/>
      </c>
      <c r="AE2867">
        <f ca="1"/>
        <v>0</v>
      </c>
      <c r="AF2867">
        <f ca="1"/>
        <v>0</v>
      </c>
      <c r="AG2867">
        <f ca="1"/>
        <v>0</v>
      </c>
      <c r="AH2867">
        <f ca="1"/>
        <v>0</v>
      </c>
      <c r="AI2867">
        <f ca="1"/>
        <v>0</v>
      </c>
      <c r="AJ2867">
        <f ca="1"/>
        <v>0</v>
      </c>
      <c r="AK2867">
        <f ca="1"/>
        <v>0</v>
      </c>
      <c r="AL2867" t="str">
        <f ca="1"/>
        <v/>
      </c>
    </row>
    <row r="2868" spans="13:38">
      <c r="M2868" t="str" cm="1">
        <f t="array" ref="M2868">_xlfn._xlws.FILTER(SUM(H2868:L2868),SUM(H2868:L2868)&lt;&gt;0,"")</f>
        <v/>
      </c>
      <c r="AC2868" t="str">
        <f ca="1"/>
        <v/>
      </c>
      <c r="AE2868">
        <f ca="1"/>
        <v>0</v>
      </c>
      <c r="AF2868">
        <f ca="1"/>
        <v>0</v>
      </c>
      <c r="AG2868">
        <f ca="1"/>
        <v>0</v>
      </c>
      <c r="AH2868">
        <f ca="1"/>
        <v>0</v>
      </c>
      <c r="AI2868">
        <f ca="1"/>
        <v>0</v>
      </c>
      <c r="AJ2868">
        <f ca="1"/>
        <v>0</v>
      </c>
      <c r="AK2868">
        <f ca="1"/>
        <v>0</v>
      </c>
      <c r="AL2868" t="str">
        <f ca="1"/>
        <v/>
      </c>
    </row>
    <row r="2869" spans="13:38">
      <c r="M2869" t="str" cm="1">
        <f t="array" ref="M2869">_xlfn._xlws.FILTER(SUM(H2869:L2869),SUM(H2869:L2869)&lt;&gt;0,"")</f>
        <v/>
      </c>
      <c r="AC2869" t="str">
        <f ca="1"/>
        <v/>
      </c>
      <c r="AE2869">
        <f ca="1"/>
        <v>0</v>
      </c>
      <c r="AF2869">
        <f ca="1"/>
        <v>0</v>
      </c>
      <c r="AG2869">
        <f ca="1"/>
        <v>0</v>
      </c>
      <c r="AH2869">
        <f ca="1"/>
        <v>0</v>
      </c>
      <c r="AI2869">
        <f ca="1"/>
        <v>0</v>
      </c>
      <c r="AJ2869">
        <f ca="1"/>
        <v>0</v>
      </c>
      <c r="AK2869">
        <f ca="1"/>
        <v>0</v>
      </c>
      <c r="AL2869" t="str">
        <f ca="1"/>
        <v/>
      </c>
    </row>
    <row r="2870" spans="13:38">
      <c r="M2870" t="str" cm="1">
        <f t="array" ref="M2870">_xlfn._xlws.FILTER(SUM(H2870:L2870),SUM(H2870:L2870)&lt;&gt;0,"")</f>
        <v/>
      </c>
      <c r="AC2870" t="str">
        <f ca="1"/>
        <v/>
      </c>
      <c r="AE2870">
        <f ca="1"/>
        <v>0</v>
      </c>
      <c r="AF2870">
        <f ca="1"/>
        <v>0</v>
      </c>
      <c r="AG2870">
        <f ca="1"/>
        <v>0</v>
      </c>
      <c r="AH2870">
        <f ca="1"/>
        <v>0</v>
      </c>
      <c r="AI2870">
        <f ca="1"/>
        <v>0</v>
      </c>
      <c r="AJ2870">
        <f ca="1"/>
        <v>0</v>
      </c>
      <c r="AK2870">
        <f ca="1"/>
        <v>0</v>
      </c>
      <c r="AL2870" t="str">
        <f ca="1"/>
        <v/>
      </c>
    </row>
    <row r="2871" spans="13:38">
      <c r="M2871" t="str" cm="1">
        <f t="array" ref="M2871">_xlfn._xlws.FILTER(SUM(H2871:L2871),SUM(H2871:L2871)&lt;&gt;0,"")</f>
        <v/>
      </c>
      <c r="AC2871" t="str">
        <f ca="1"/>
        <v/>
      </c>
      <c r="AE2871">
        <f ca="1"/>
        <v>0</v>
      </c>
      <c r="AF2871">
        <f ca="1"/>
        <v>0</v>
      </c>
      <c r="AG2871">
        <f ca="1"/>
        <v>0</v>
      </c>
      <c r="AH2871">
        <f ca="1"/>
        <v>0</v>
      </c>
      <c r="AI2871">
        <f ca="1"/>
        <v>0</v>
      </c>
      <c r="AJ2871">
        <f ca="1"/>
        <v>0</v>
      </c>
      <c r="AK2871">
        <f ca="1"/>
        <v>0</v>
      </c>
      <c r="AL2871" t="str">
        <f ca="1"/>
        <v/>
      </c>
    </row>
    <row r="2872" spans="13:38">
      <c r="M2872" t="str" cm="1">
        <f t="array" ref="M2872">_xlfn._xlws.FILTER(SUM(H2872:L2872),SUM(H2872:L2872)&lt;&gt;0,"")</f>
        <v/>
      </c>
      <c r="AC2872" t="str">
        <f ca="1"/>
        <v/>
      </c>
      <c r="AE2872">
        <f ca="1"/>
        <v>0</v>
      </c>
      <c r="AF2872">
        <f ca="1"/>
        <v>0</v>
      </c>
      <c r="AG2872">
        <f ca="1"/>
        <v>0</v>
      </c>
      <c r="AH2872">
        <f ca="1"/>
        <v>0</v>
      </c>
      <c r="AI2872">
        <f ca="1"/>
        <v>0</v>
      </c>
      <c r="AJ2872">
        <f ca="1"/>
        <v>0</v>
      </c>
      <c r="AK2872">
        <f ca="1"/>
        <v>0</v>
      </c>
      <c r="AL2872" t="str">
        <f ca="1"/>
        <v/>
      </c>
    </row>
    <row r="2873" spans="13:38">
      <c r="M2873" t="str" cm="1">
        <f t="array" ref="M2873">_xlfn._xlws.FILTER(SUM(H2873:L2873),SUM(H2873:L2873)&lt;&gt;0,"")</f>
        <v/>
      </c>
      <c r="AC2873" t="str">
        <f ca="1"/>
        <v/>
      </c>
      <c r="AE2873">
        <f ca="1"/>
        <v>0</v>
      </c>
      <c r="AF2873">
        <f ca="1"/>
        <v>0</v>
      </c>
      <c r="AG2873">
        <f ca="1"/>
        <v>0</v>
      </c>
      <c r="AH2873">
        <f ca="1"/>
        <v>0</v>
      </c>
      <c r="AI2873">
        <f ca="1"/>
        <v>0</v>
      </c>
      <c r="AJ2873">
        <f ca="1"/>
        <v>0</v>
      </c>
      <c r="AK2873">
        <f ca="1"/>
        <v>0</v>
      </c>
      <c r="AL2873" t="str">
        <f ca="1"/>
        <v/>
      </c>
    </row>
    <row r="2874" spans="13:38">
      <c r="M2874" t="str" cm="1">
        <f t="array" ref="M2874">_xlfn._xlws.FILTER(SUM(H2874:L2874),SUM(H2874:L2874)&lt;&gt;0,"")</f>
        <v/>
      </c>
      <c r="AC2874" t="str">
        <f ca="1"/>
        <v/>
      </c>
      <c r="AE2874">
        <f ca="1"/>
        <v>0</v>
      </c>
      <c r="AF2874">
        <f ca="1"/>
        <v>0</v>
      </c>
      <c r="AG2874">
        <f ca="1"/>
        <v>0</v>
      </c>
      <c r="AH2874">
        <f ca="1"/>
        <v>0</v>
      </c>
      <c r="AI2874">
        <f ca="1"/>
        <v>0</v>
      </c>
      <c r="AJ2874">
        <f ca="1"/>
        <v>0</v>
      </c>
      <c r="AK2874">
        <f ca="1"/>
        <v>0</v>
      </c>
      <c r="AL2874" t="str">
        <f ca="1"/>
        <v/>
      </c>
    </row>
    <row r="2875" spans="13:38">
      <c r="M2875" t="str" cm="1">
        <f t="array" ref="M2875">_xlfn._xlws.FILTER(SUM(H2875:L2875),SUM(H2875:L2875)&lt;&gt;0,"")</f>
        <v/>
      </c>
      <c r="AC2875" t="str">
        <f ca="1"/>
        <v/>
      </c>
      <c r="AE2875">
        <f ca="1"/>
        <v>0</v>
      </c>
      <c r="AF2875">
        <f ca="1"/>
        <v>0</v>
      </c>
      <c r="AG2875">
        <f ca="1"/>
        <v>0</v>
      </c>
      <c r="AH2875">
        <f ca="1"/>
        <v>0</v>
      </c>
      <c r="AI2875">
        <f ca="1"/>
        <v>0</v>
      </c>
      <c r="AJ2875">
        <f ca="1"/>
        <v>0</v>
      </c>
      <c r="AK2875">
        <f ca="1"/>
        <v>0</v>
      </c>
      <c r="AL2875" t="str">
        <f ca="1"/>
        <v/>
      </c>
    </row>
    <row r="2876" spans="13:38">
      <c r="M2876" t="str" cm="1">
        <f t="array" ref="M2876">_xlfn._xlws.FILTER(SUM(H2876:L2876),SUM(H2876:L2876)&lt;&gt;0,"")</f>
        <v/>
      </c>
      <c r="AC2876" t="str">
        <f ca="1"/>
        <v/>
      </c>
      <c r="AE2876">
        <f ca="1"/>
        <v>0</v>
      </c>
      <c r="AF2876">
        <f ca="1"/>
        <v>0</v>
      </c>
      <c r="AG2876">
        <f ca="1"/>
        <v>0</v>
      </c>
      <c r="AH2876">
        <f ca="1"/>
        <v>0</v>
      </c>
      <c r="AI2876">
        <f ca="1"/>
        <v>0</v>
      </c>
      <c r="AJ2876">
        <f ca="1"/>
        <v>0</v>
      </c>
      <c r="AK2876">
        <f ca="1"/>
        <v>0</v>
      </c>
      <c r="AL2876" t="str">
        <f ca="1"/>
        <v/>
      </c>
    </row>
    <row r="2877" spans="13:38">
      <c r="M2877" t="str" cm="1">
        <f t="array" ref="M2877">_xlfn._xlws.FILTER(SUM(H2877:L2877),SUM(H2877:L2877)&lt;&gt;0,"")</f>
        <v/>
      </c>
      <c r="AC2877" t="str">
        <f ca="1"/>
        <v/>
      </c>
      <c r="AE2877">
        <f ca="1"/>
        <v>0</v>
      </c>
      <c r="AF2877">
        <f ca="1"/>
        <v>0</v>
      </c>
      <c r="AG2877">
        <f ca="1"/>
        <v>0</v>
      </c>
      <c r="AH2877">
        <f ca="1"/>
        <v>0</v>
      </c>
      <c r="AI2877">
        <f ca="1"/>
        <v>0</v>
      </c>
      <c r="AJ2877">
        <f ca="1"/>
        <v>0</v>
      </c>
      <c r="AK2877">
        <f ca="1"/>
        <v>0</v>
      </c>
      <c r="AL2877" t="str">
        <f ca="1"/>
        <v/>
      </c>
    </row>
    <row r="2878" spans="13:38">
      <c r="M2878" t="str" cm="1">
        <f t="array" ref="M2878">_xlfn._xlws.FILTER(SUM(H2878:L2878),SUM(H2878:L2878)&lt;&gt;0,"")</f>
        <v/>
      </c>
      <c r="AC2878" t="str">
        <f ca="1"/>
        <v/>
      </c>
      <c r="AE2878">
        <f ca="1"/>
        <v>0</v>
      </c>
      <c r="AF2878">
        <f ca="1"/>
        <v>0</v>
      </c>
      <c r="AG2878">
        <f ca="1"/>
        <v>0</v>
      </c>
      <c r="AH2878">
        <f ca="1"/>
        <v>0</v>
      </c>
      <c r="AI2878">
        <f ca="1"/>
        <v>0</v>
      </c>
      <c r="AJ2878">
        <f ca="1"/>
        <v>0</v>
      </c>
      <c r="AK2878">
        <f ca="1"/>
        <v>0</v>
      </c>
      <c r="AL2878" t="str">
        <f ca="1"/>
        <v/>
      </c>
    </row>
    <row r="2879" spans="13:38">
      <c r="M2879" t="str" cm="1">
        <f t="array" ref="M2879">_xlfn._xlws.FILTER(SUM(H2879:L2879),SUM(H2879:L2879)&lt;&gt;0,"")</f>
        <v/>
      </c>
      <c r="AC2879" t="str">
        <f ca="1"/>
        <v/>
      </c>
      <c r="AE2879">
        <f ca="1"/>
        <v>0</v>
      </c>
      <c r="AF2879">
        <f ca="1"/>
        <v>0</v>
      </c>
      <c r="AG2879">
        <f ca="1"/>
        <v>0</v>
      </c>
      <c r="AH2879">
        <f ca="1"/>
        <v>0</v>
      </c>
      <c r="AI2879">
        <f ca="1"/>
        <v>0</v>
      </c>
      <c r="AJ2879">
        <f ca="1"/>
        <v>0</v>
      </c>
      <c r="AK2879">
        <f ca="1"/>
        <v>0</v>
      </c>
      <c r="AL2879" t="str">
        <f ca="1"/>
        <v/>
      </c>
    </row>
    <row r="2880" spans="13:38">
      <c r="M2880" t="str" cm="1">
        <f t="array" ref="M2880">_xlfn._xlws.FILTER(SUM(H2880:L2880),SUM(H2880:L2880)&lt;&gt;0,"")</f>
        <v/>
      </c>
      <c r="AC2880" t="str">
        <f ca="1"/>
        <v/>
      </c>
      <c r="AE2880">
        <f ca="1"/>
        <v>0</v>
      </c>
      <c r="AF2880">
        <f ca="1"/>
        <v>0</v>
      </c>
      <c r="AG2880">
        <f ca="1"/>
        <v>0</v>
      </c>
      <c r="AH2880">
        <f ca="1"/>
        <v>0</v>
      </c>
      <c r="AI2880">
        <f ca="1"/>
        <v>0</v>
      </c>
      <c r="AJ2880">
        <f ca="1"/>
        <v>0</v>
      </c>
      <c r="AK2880">
        <f ca="1"/>
        <v>0</v>
      </c>
      <c r="AL2880" t="str">
        <f ca="1"/>
        <v/>
      </c>
    </row>
    <row r="2881" spans="13:38">
      <c r="M2881" t="str" cm="1">
        <f t="array" ref="M2881">_xlfn._xlws.FILTER(SUM(H2881:L2881),SUM(H2881:L2881)&lt;&gt;0,"")</f>
        <v/>
      </c>
      <c r="AC2881" t="str">
        <f ca="1"/>
        <v/>
      </c>
      <c r="AE2881">
        <f ca="1"/>
        <v>0</v>
      </c>
      <c r="AF2881">
        <f ca="1"/>
        <v>0</v>
      </c>
      <c r="AG2881">
        <f ca="1"/>
        <v>0</v>
      </c>
      <c r="AH2881">
        <f ca="1"/>
        <v>0</v>
      </c>
      <c r="AI2881">
        <f ca="1"/>
        <v>0</v>
      </c>
      <c r="AJ2881">
        <f ca="1"/>
        <v>0</v>
      </c>
      <c r="AK2881">
        <f ca="1"/>
        <v>0</v>
      </c>
      <c r="AL2881" t="str">
        <f ca="1"/>
        <v/>
      </c>
    </row>
    <row r="2882" spans="13:38">
      <c r="M2882" t="str" cm="1">
        <f t="array" ref="M2882">_xlfn._xlws.FILTER(SUM(H2882:L2882),SUM(H2882:L2882)&lt;&gt;0,"")</f>
        <v/>
      </c>
      <c r="AC2882" t="str">
        <f ca="1"/>
        <v/>
      </c>
      <c r="AE2882">
        <f ca="1"/>
        <v>0</v>
      </c>
      <c r="AF2882">
        <f ca="1"/>
        <v>0</v>
      </c>
      <c r="AG2882">
        <f ca="1"/>
        <v>0</v>
      </c>
      <c r="AH2882">
        <f ca="1"/>
        <v>0</v>
      </c>
      <c r="AI2882">
        <f ca="1"/>
        <v>0</v>
      </c>
      <c r="AJ2882">
        <f ca="1"/>
        <v>0</v>
      </c>
      <c r="AK2882">
        <f ca="1"/>
        <v>0</v>
      </c>
      <c r="AL2882" t="str">
        <f ca="1"/>
        <v/>
      </c>
    </row>
    <row r="2883" spans="13:38">
      <c r="M2883" t="str" cm="1">
        <f t="array" ref="M2883">_xlfn._xlws.FILTER(SUM(H2883:L2883),SUM(H2883:L2883)&lt;&gt;0,"")</f>
        <v/>
      </c>
      <c r="AC2883" t="str">
        <f ca="1"/>
        <v/>
      </c>
      <c r="AE2883">
        <f ca="1"/>
        <v>0</v>
      </c>
      <c r="AF2883">
        <f ca="1"/>
        <v>0</v>
      </c>
      <c r="AG2883">
        <f ca="1"/>
        <v>0</v>
      </c>
      <c r="AH2883">
        <f ca="1"/>
        <v>0</v>
      </c>
      <c r="AI2883">
        <f ca="1"/>
        <v>0</v>
      </c>
      <c r="AJ2883">
        <f ca="1"/>
        <v>0</v>
      </c>
      <c r="AK2883">
        <f ca="1"/>
        <v>0</v>
      </c>
      <c r="AL2883" t="str">
        <f ca="1"/>
        <v/>
      </c>
    </row>
    <row r="2884" spans="13:38">
      <c r="M2884" t="str" cm="1">
        <f t="array" ref="M2884">_xlfn._xlws.FILTER(SUM(H2884:L2884),SUM(H2884:L2884)&lt;&gt;0,"")</f>
        <v/>
      </c>
      <c r="AC2884" t="str">
        <f ca="1"/>
        <v/>
      </c>
      <c r="AE2884">
        <f ca="1"/>
        <v>0</v>
      </c>
      <c r="AF2884">
        <f ca="1"/>
        <v>0</v>
      </c>
      <c r="AG2884">
        <f ca="1"/>
        <v>0</v>
      </c>
      <c r="AH2884">
        <f ca="1"/>
        <v>0</v>
      </c>
      <c r="AI2884">
        <f ca="1"/>
        <v>0</v>
      </c>
      <c r="AJ2884">
        <f ca="1"/>
        <v>0</v>
      </c>
      <c r="AK2884">
        <f ca="1"/>
        <v>0</v>
      </c>
      <c r="AL2884" t="str">
        <f ca="1"/>
        <v/>
      </c>
    </row>
    <row r="2885" spans="13:38">
      <c r="M2885" t="str" cm="1">
        <f t="array" ref="M2885">_xlfn._xlws.FILTER(SUM(H2885:L2885),SUM(H2885:L2885)&lt;&gt;0,"")</f>
        <v/>
      </c>
      <c r="AC2885" t="str">
        <f ca="1"/>
        <v/>
      </c>
      <c r="AE2885">
        <f ca="1"/>
        <v>0</v>
      </c>
      <c r="AF2885">
        <f ca="1"/>
        <v>0</v>
      </c>
      <c r="AG2885">
        <f ca="1"/>
        <v>0</v>
      </c>
      <c r="AH2885">
        <f ca="1"/>
        <v>0</v>
      </c>
      <c r="AI2885">
        <f ca="1"/>
        <v>0</v>
      </c>
      <c r="AJ2885">
        <f ca="1"/>
        <v>0</v>
      </c>
      <c r="AK2885">
        <f ca="1"/>
        <v>0</v>
      </c>
      <c r="AL2885" t="str">
        <f ca="1"/>
        <v/>
      </c>
    </row>
    <row r="2886" spans="13:38">
      <c r="M2886" t="str" cm="1">
        <f t="array" ref="M2886">_xlfn._xlws.FILTER(SUM(H2886:L2886),SUM(H2886:L2886)&lt;&gt;0,"")</f>
        <v/>
      </c>
      <c r="AC2886" t="str">
        <f ca="1"/>
        <v/>
      </c>
      <c r="AE2886">
        <f ca="1"/>
        <v>0</v>
      </c>
      <c r="AF2886">
        <f ca="1"/>
        <v>0</v>
      </c>
      <c r="AG2886">
        <f ca="1"/>
        <v>0</v>
      </c>
      <c r="AH2886">
        <f ca="1"/>
        <v>0</v>
      </c>
      <c r="AI2886">
        <f ca="1"/>
        <v>0</v>
      </c>
      <c r="AJ2886">
        <f ca="1"/>
        <v>0</v>
      </c>
      <c r="AK2886">
        <f ca="1"/>
        <v>0</v>
      </c>
      <c r="AL2886" t="str">
        <f ca="1"/>
        <v/>
      </c>
    </row>
    <row r="2887" spans="13:38">
      <c r="M2887" t="str" cm="1">
        <f t="array" ref="M2887">_xlfn._xlws.FILTER(SUM(H2887:L2887),SUM(H2887:L2887)&lt;&gt;0,"")</f>
        <v/>
      </c>
      <c r="AC2887" t="str">
        <f ca="1"/>
        <v/>
      </c>
      <c r="AE2887">
        <f ca="1"/>
        <v>0</v>
      </c>
      <c r="AF2887">
        <f ca="1"/>
        <v>0</v>
      </c>
      <c r="AG2887">
        <f ca="1"/>
        <v>0</v>
      </c>
      <c r="AH2887">
        <f ca="1"/>
        <v>0</v>
      </c>
      <c r="AI2887">
        <f ca="1"/>
        <v>0</v>
      </c>
      <c r="AJ2887">
        <f ca="1"/>
        <v>0</v>
      </c>
      <c r="AK2887">
        <f ca="1"/>
        <v>0</v>
      </c>
      <c r="AL2887" t="str">
        <f ca="1"/>
        <v/>
      </c>
    </row>
    <row r="2888" spans="13:38">
      <c r="M2888" t="str" cm="1">
        <f t="array" ref="M2888">_xlfn._xlws.FILTER(SUM(H2888:L2888),SUM(H2888:L2888)&lt;&gt;0,"")</f>
        <v/>
      </c>
      <c r="AC2888" t="str">
        <f ca="1"/>
        <v/>
      </c>
      <c r="AE2888">
        <f ca="1"/>
        <v>0</v>
      </c>
      <c r="AF2888">
        <f ca="1"/>
        <v>0</v>
      </c>
      <c r="AG2888">
        <f ca="1"/>
        <v>0</v>
      </c>
      <c r="AH2888">
        <f ca="1"/>
        <v>0</v>
      </c>
      <c r="AI2888">
        <f ca="1"/>
        <v>0</v>
      </c>
      <c r="AJ2888">
        <f ca="1"/>
        <v>0</v>
      </c>
      <c r="AK2888">
        <f ca="1"/>
        <v>0</v>
      </c>
      <c r="AL2888" t="str">
        <f ca="1"/>
        <v/>
      </c>
    </row>
    <row r="2889" spans="13:38">
      <c r="M2889" t="str" cm="1">
        <f t="array" ref="M2889">_xlfn._xlws.FILTER(SUM(H2889:L2889),SUM(H2889:L2889)&lt;&gt;0,"")</f>
        <v/>
      </c>
      <c r="AC2889" t="str">
        <f ca="1"/>
        <v/>
      </c>
      <c r="AE2889">
        <f ca="1"/>
        <v>0</v>
      </c>
      <c r="AF2889">
        <f ca="1"/>
        <v>0</v>
      </c>
      <c r="AG2889">
        <f ca="1"/>
        <v>0</v>
      </c>
      <c r="AH2889">
        <f ca="1"/>
        <v>0</v>
      </c>
      <c r="AI2889">
        <f ca="1"/>
        <v>0</v>
      </c>
      <c r="AJ2889">
        <f ca="1"/>
        <v>0</v>
      </c>
      <c r="AK2889">
        <f ca="1"/>
        <v>0</v>
      </c>
      <c r="AL2889" t="str">
        <f ca="1"/>
        <v/>
      </c>
    </row>
    <row r="2890" spans="13:38">
      <c r="M2890" t="str" cm="1">
        <f t="array" ref="M2890">_xlfn._xlws.FILTER(SUM(H2890:L2890),SUM(H2890:L2890)&lt;&gt;0,"")</f>
        <v/>
      </c>
      <c r="AC2890" t="str">
        <f ca="1"/>
        <v/>
      </c>
      <c r="AE2890">
        <f ca="1"/>
        <v>0</v>
      </c>
      <c r="AF2890">
        <f ca="1"/>
        <v>0</v>
      </c>
      <c r="AG2890">
        <f ca="1"/>
        <v>0</v>
      </c>
      <c r="AH2890">
        <f ca="1"/>
        <v>0</v>
      </c>
      <c r="AI2890">
        <f ca="1"/>
        <v>0</v>
      </c>
      <c r="AJ2890">
        <f ca="1"/>
        <v>0</v>
      </c>
      <c r="AK2890">
        <f ca="1"/>
        <v>0</v>
      </c>
      <c r="AL2890" t="str">
        <f ca="1"/>
        <v/>
      </c>
    </row>
    <row r="2891" spans="13:38">
      <c r="M2891" t="str" cm="1">
        <f t="array" ref="M2891">_xlfn._xlws.FILTER(SUM(H2891:L2891),SUM(H2891:L2891)&lt;&gt;0,"")</f>
        <v/>
      </c>
      <c r="AC2891" t="str">
        <f ca="1"/>
        <v/>
      </c>
      <c r="AE2891">
        <f ca="1"/>
        <v>0</v>
      </c>
      <c r="AF2891">
        <f ca="1"/>
        <v>0</v>
      </c>
      <c r="AG2891">
        <f ca="1"/>
        <v>0</v>
      </c>
      <c r="AH2891">
        <f ca="1"/>
        <v>0</v>
      </c>
      <c r="AI2891">
        <f ca="1"/>
        <v>0</v>
      </c>
      <c r="AJ2891">
        <f ca="1"/>
        <v>0</v>
      </c>
      <c r="AK2891">
        <f ca="1"/>
        <v>0</v>
      </c>
      <c r="AL2891" t="str">
        <f ca="1"/>
        <v/>
      </c>
    </row>
    <row r="2892" spans="13:38">
      <c r="M2892" t="str" cm="1">
        <f t="array" ref="M2892">_xlfn._xlws.FILTER(SUM(H2892:L2892),SUM(H2892:L2892)&lt;&gt;0,"")</f>
        <v/>
      </c>
      <c r="AC2892" t="str">
        <f ca="1"/>
        <v/>
      </c>
      <c r="AE2892">
        <f ca="1"/>
        <v>0</v>
      </c>
      <c r="AF2892">
        <f ca="1"/>
        <v>0</v>
      </c>
      <c r="AG2892">
        <f ca="1"/>
        <v>0</v>
      </c>
      <c r="AH2892">
        <f ca="1"/>
        <v>0</v>
      </c>
      <c r="AI2892">
        <f ca="1"/>
        <v>0</v>
      </c>
      <c r="AJ2892">
        <f ca="1"/>
        <v>0</v>
      </c>
      <c r="AK2892">
        <f ca="1"/>
        <v>0</v>
      </c>
      <c r="AL2892" t="str">
        <f ca="1"/>
        <v/>
      </c>
    </row>
    <row r="2893" spans="13:38">
      <c r="M2893" t="str" cm="1">
        <f t="array" ref="M2893">_xlfn._xlws.FILTER(SUM(H2893:L2893),SUM(H2893:L2893)&lt;&gt;0,"")</f>
        <v/>
      </c>
      <c r="AC2893" t="str">
        <f ca="1"/>
        <v/>
      </c>
      <c r="AE2893">
        <f ca="1"/>
        <v>0</v>
      </c>
      <c r="AF2893">
        <f ca="1"/>
        <v>0</v>
      </c>
      <c r="AG2893">
        <f ca="1"/>
        <v>0</v>
      </c>
      <c r="AH2893">
        <f ca="1"/>
        <v>0</v>
      </c>
      <c r="AI2893">
        <f ca="1"/>
        <v>0</v>
      </c>
      <c r="AJ2893">
        <f ca="1"/>
        <v>0</v>
      </c>
      <c r="AK2893">
        <f ca="1"/>
        <v>0</v>
      </c>
      <c r="AL2893" t="str">
        <f ca="1"/>
        <v/>
      </c>
    </row>
    <row r="2894" spans="13:38">
      <c r="M2894" t="str" cm="1">
        <f t="array" ref="M2894">_xlfn._xlws.FILTER(SUM(H2894:L2894),SUM(H2894:L2894)&lt;&gt;0,"")</f>
        <v/>
      </c>
      <c r="AC2894" t="str">
        <f ca="1"/>
        <v/>
      </c>
      <c r="AE2894">
        <f ca="1"/>
        <v>0</v>
      </c>
      <c r="AF2894">
        <f ca="1"/>
        <v>0</v>
      </c>
      <c r="AG2894">
        <f ca="1"/>
        <v>0</v>
      </c>
      <c r="AH2894">
        <f ca="1"/>
        <v>0</v>
      </c>
      <c r="AI2894">
        <f ca="1"/>
        <v>0</v>
      </c>
      <c r="AJ2894">
        <f ca="1"/>
        <v>0</v>
      </c>
      <c r="AK2894">
        <f ca="1"/>
        <v>0</v>
      </c>
      <c r="AL2894" t="str">
        <f ca="1"/>
        <v/>
      </c>
    </row>
    <row r="2895" spans="13:38">
      <c r="M2895" t="str" cm="1">
        <f t="array" ref="M2895">_xlfn._xlws.FILTER(SUM(H2895:L2895),SUM(H2895:L2895)&lt;&gt;0,"")</f>
        <v/>
      </c>
      <c r="AC2895" t="str">
        <f ca="1"/>
        <v/>
      </c>
      <c r="AE2895">
        <f ca="1"/>
        <v>0</v>
      </c>
      <c r="AF2895">
        <f ca="1"/>
        <v>0</v>
      </c>
      <c r="AG2895">
        <f ca="1"/>
        <v>0</v>
      </c>
      <c r="AH2895">
        <f ca="1"/>
        <v>0</v>
      </c>
      <c r="AI2895">
        <f ca="1"/>
        <v>0</v>
      </c>
      <c r="AJ2895">
        <f ca="1"/>
        <v>0</v>
      </c>
      <c r="AK2895">
        <f ca="1"/>
        <v>0</v>
      </c>
      <c r="AL2895" t="str">
        <f ca="1"/>
        <v/>
      </c>
    </row>
    <row r="2896" spans="13:38">
      <c r="M2896" t="str" cm="1">
        <f t="array" ref="M2896">_xlfn._xlws.FILTER(SUM(H2896:L2896),SUM(H2896:L2896)&lt;&gt;0,"")</f>
        <v/>
      </c>
      <c r="AC2896" t="str">
        <f ca="1"/>
        <v/>
      </c>
      <c r="AE2896">
        <f ca="1"/>
        <v>0</v>
      </c>
      <c r="AF2896">
        <f ca="1"/>
        <v>0</v>
      </c>
      <c r="AG2896">
        <f ca="1"/>
        <v>0</v>
      </c>
      <c r="AH2896">
        <f ca="1"/>
        <v>0</v>
      </c>
      <c r="AI2896">
        <f ca="1"/>
        <v>0</v>
      </c>
      <c r="AJ2896">
        <f ca="1"/>
        <v>0</v>
      </c>
      <c r="AK2896">
        <f ca="1"/>
        <v>0</v>
      </c>
      <c r="AL2896" t="str">
        <f ca="1"/>
        <v/>
      </c>
    </row>
    <row r="2897" spans="13:38">
      <c r="M2897" t="str" cm="1">
        <f t="array" ref="M2897">_xlfn._xlws.FILTER(SUM(H2897:L2897),SUM(H2897:L2897)&lt;&gt;0,"")</f>
        <v/>
      </c>
      <c r="AC2897" t="str">
        <f ca="1"/>
        <v/>
      </c>
      <c r="AE2897">
        <f ca="1"/>
        <v>0</v>
      </c>
      <c r="AF2897">
        <f ca="1"/>
        <v>0</v>
      </c>
      <c r="AG2897">
        <f ca="1"/>
        <v>0</v>
      </c>
      <c r="AH2897">
        <f ca="1"/>
        <v>0</v>
      </c>
      <c r="AI2897">
        <f ca="1"/>
        <v>0</v>
      </c>
      <c r="AJ2897">
        <f ca="1"/>
        <v>0</v>
      </c>
      <c r="AK2897">
        <f ca="1"/>
        <v>0</v>
      </c>
      <c r="AL2897" t="str">
        <f ca="1"/>
        <v/>
      </c>
    </row>
    <row r="2898" spans="13:38">
      <c r="M2898" t="str" cm="1">
        <f t="array" ref="M2898">_xlfn._xlws.FILTER(SUM(H2898:L2898),SUM(H2898:L2898)&lt;&gt;0,"")</f>
        <v/>
      </c>
      <c r="AC2898" t="str">
        <f ca="1"/>
        <v/>
      </c>
      <c r="AE2898">
        <f ca="1"/>
        <v>0</v>
      </c>
      <c r="AF2898">
        <f ca="1"/>
        <v>0</v>
      </c>
      <c r="AG2898">
        <f ca="1"/>
        <v>0</v>
      </c>
      <c r="AH2898">
        <f ca="1"/>
        <v>0</v>
      </c>
      <c r="AI2898">
        <f ca="1"/>
        <v>0</v>
      </c>
      <c r="AJ2898">
        <f ca="1"/>
        <v>0</v>
      </c>
      <c r="AK2898">
        <f ca="1"/>
        <v>0</v>
      </c>
      <c r="AL2898" t="str">
        <f ca="1"/>
        <v/>
      </c>
    </row>
    <row r="2899" spans="13:38">
      <c r="M2899" t="str" cm="1">
        <f t="array" ref="M2899">_xlfn._xlws.FILTER(SUM(H2899:L2899),SUM(H2899:L2899)&lt;&gt;0,"")</f>
        <v/>
      </c>
      <c r="AC2899" t="str">
        <f ca="1"/>
        <v/>
      </c>
      <c r="AE2899">
        <f ca="1"/>
        <v>0</v>
      </c>
      <c r="AF2899">
        <f ca="1"/>
        <v>0</v>
      </c>
      <c r="AG2899">
        <f ca="1"/>
        <v>0</v>
      </c>
      <c r="AH2899">
        <f ca="1"/>
        <v>0</v>
      </c>
      <c r="AI2899">
        <f ca="1"/>
        <v>0</v>
      </c>
      <c r="AJ2899">
        <f ca="1"/>
        <v>0</v>
      </c>
      <c r="AK2899">
        <f ca="1"/>
        <v>0</v>
      </c>
      <c r="AL2899" t="str">
        <f ca="1"/>
        <v/>
      </c>
    </row>
    <row r="2900" spans="13:38">
      <c r="M2900" t="str" cm="1">
        <f t="array" ref="M2900">_xlfn._xlws.FILTER(SUM(H2900:L2900),SUM(H2900:L2900)&lt;&gt;0,"")</f>
        <v/>
      </c>
      <c r="AC2900" t="str">
        <f ca="1"/>
        <v/>
      </c>
      <c r="AE2900">
        <f ca="1"/>
        <v>0</v>
      </c>
      <c r="AF2900">
        <f ca="1"/>
        <v>0</v>
      </c>
      <c r="AG2900">
        <f ca="1"/>
        <v>0</v>
      </c>
      <c r="AH2900">
        <f ca="1"/>
        <v>0</v>
      </c>
      <c r="AI2900">
        <f ca="1"/>
        <v>0</v>
      </c>
      <c r="AJ2900">
        <f ca="1"/>
        <v>0</v>
      </c>
      <c r="AK2900">
        <f ca="1"/>
        <v>0</v>
      </c>
      <c r="AL2900" t="str">
        <f ca="1"/>
        <v/>
      </c>
    </row>
    <row r="2901" spans="13:38">
      <c r="M2901" t="str" cm="1">
        <f t="array" ref="M2901">_xlfn._xlws.FILTER(SUM(H2901:L2901),SUM(H2901:L2901)&lt;&gt;0,"")</f>
        <v/>
      </c>
      <c r="AC2901" t="str">
        <f ca="1"/>
        <v/>
      </c>
      <c r="AE2901">
        <f ca="1"/>
        <v>0</v>
      </c>
      <c r="AF2901">
        <f ca="1"/>
        <v>0</v>
      </c>
      <c r="AG2901">
        <f ca="1"/>
        <v>0</v>
      </c>
      <c r="AH2901">
        <f ca="1"/>
        <v>0</v>
      </c>
      <c r="AI2901">
        <f ca="1"/>
        <v>0</v>
      </c>
      <c r="AJ2901">
        <f ca="1"/>
        <v>0</v>
      </c>
      <c r="AK2901">
        <f ca="1"/>
        <v>0</v>
      </c>
      <c r="AL2901" t="str">
        <f ca="1"/>
        <v/>
      </c>
    </row>
    <row r="2902" spans="13:38">
      <c r="M2902" t="str" cm="1">
        <f t="array" ref="M2902">_xlfn._xlws.FILTER(SUM(H2902:L2902),SUM(H2902:L2902)&lt;&gt;0,"")</f>
        <v/>
      </c>
      <c r="AC2902" t="str">
        <f ca="1"/>
        <v/>
      </c>
      <c r="AE2902">
        <f ca="1"/>
        <v>0</v>
      </c>
      <c r="AF2902">
        <f ca="1"/>
        <v>0</v>
      </c>
      <c r="AG2902">
        <f ca="1"/>
        <v>0</v>
      </c>
      <c r="AH2902">
        <f ca="1"/>
        <v>0</v>
      </c>
      <c r="AI2902">
        <f ca="1"/>
        <v>0</v>
      </c>
      <c r="AJ2902">
        <f ca="1"/>
        <v>0</v>
      </c>
      <c r="AK2902">
        <f ca="1"/>
        <v>0</v>
      </c>
      <c r="AL2902" t="str">
        <f ca="1"/>
        <v/>
      </c>
    </row>
    <row r="2903" spans="13:38">
      <c r="M2903" t="str" cm="1">
        <f t="array" ref="M2903">_xlfn._xlws.FILTER(SUM(H2903:L2903),SUM(H2903:L2903)&lt;&gt;0,"")</f>
        <v/>
      </c>
      <c r="AC2903" t="str">
        <f ca="1"/>
        <v/>
      </c>
      <c r="AE2903">
        <f ca="1"/>
        <v>0</v>
      </c>
      <c r="AF2903">
        <f ca="1"/>
        <v>0</v>
      </c>
      <c r="AG2903">
        <f ca="1"/>
        <v>0</v>
      </c>
      <c r="AH2903">
        <f ca="1"/>
        <v>0</v>
      </c>
      <c r="AI2903">
        <f ca="1"/>
        <v>0</v>
      </c>
      <c r="AJ2903">
        <f ca="1"/>
        <v>0</v>
      </c>
      <c r="AK2903">
        <f ca="1"/>
        <v>0</v>
      </c>
      <c r="AL2903" t="str">
        <f ca="1"/>
        <v/>
      </c>
    </row>
    <row r="2904" spans="13:38">
      <c r="M2904" t="str" cm="1">
        <f t="array" ref="M2904">_xlfn._xlws.FILTER(SUM(H2904:L2904),SUM(H2904:L2904)&lt;&gt;0,"")</f>
        <v/>
      </c>
      <c r="AC2904" t="str">
        <f ca="1"/>
        <v/>
      </c>
      <c r="AE2904">
        <f ca="1"/>
        <v>0</v>
      </c>
      <c r="AF2904">
        <f ca="1"/>
        <v>0</v>
      </c>
      <c r="AG2904">
        <f ca="1"/>
        <v>0</v>
      </c>
      <c r="AH2904">
        <f ca="1"/>
        <v>0</v>
      </c>
      <c r="AI2904">
        <f ca="1"/>
        <v>0</v>
      </c>
      <c r="AJ2904">
        <f ca="1"/>
        <v>0</v>
      </c>
      <c r="AK2904">
        <f ca="1"/>
        <v>0</v>
      </c>
      <c r="AL2904" t="str">
        <f ca="1"/>
        <v/>
      </c>
    </row>
    <row r="2905" spans="13:38">
      <c r="M2905" t="str" cm="1">
        <f t="array" ref="M2905">_xlfn._xlws.FILTER(SUM(H2905:L2905),SUM(H2905:L2905)&lt;&gt;0,"")</f>
        <v/>
      </c>
      <c r="AC2905" t="str">
        <f ca="1"/>
        <v/>
      </c>
      <c r="AE2905">
        <f ca="1"/>
        <v>0</v>
      </c>
      <c r="AF2905">
        <f ca="1"/>
        <v>0</v>
      </c>
      <c r="AG2905">
        <f ca="1"/>
        <v>0</v>
      </c>
      <c r="AH2905">
        <f ca="1"/>
        <v>0</v>
      </c>
      <c r="AI2905">
        <f ca="1"/>
        <v>0</v>
      </c>
      <c r="AJ2905">
        <f ca="1"/>
        <v>0</v>
      </c>
      <c r="AK2905">
        <f ca="1"/>
        <v>0</v>
      </c>
      <c r="AL2905" t="str">
        <f ca="1"/>
        <v/>
      </c>
    </row>
    <row r="2906" spans="13:38">
      <c r="M2906" t="str" cm="1">
        <f t="array" ref="M2906">_xlfn._xlws.FILTER(SUM(H2906:L2906),SUM(H2906:L2906)&lt;&gt;0,"")</f>
        <v/>
      </c>
      <c r="AC2906" t="str">
        <f ca="1"/>
        <v/>
      </c>
      <c r="AE2906">
        <f ca="1"/>
        <v>0</v>
      </c>
      <c r="AF2906">
        <f ca="1"/>
        <v>0</v>
      </c>
      <c r="AG2906">
        <f ca="1"/>
        <v>0</v>
      </c>
      <c r="AH2906">
        <f ca="1"/>
        <v>0</v>
      </c>
      <c r="AI2906">
        <f ca="1"/>
        <v>0</v>
      </c>
      <c r="AJ2906">
        <f ca="1"/>
        <v>0</v>
      </c>
      <c r="AK2906">
        <f ca="1"/>
        <v>0</v>
      </c>
      <c r="AL2906" t="str">
        <f ca="1"/>
        <v/>
      </c>
    </row>
    <row r="2907" spans="13:38">
      <c r="M2907" t="str" cm="1">
        <f t="array" ref="M2907">_xlfn._xlws.FILTER(SUM(H2907:L2907),SUM(H2907:L2907)&lt;&gt;0,"")</f>
        <v/>
      </c>
      <c r="AC2907" t="str">
        <f ca="1"/>
        <v/>
      </c>
      <c r="AE2907">
        <f ca="1"/>
        <v>0</v>
      </c>
      <c r="AF2907">
        <f ca="1"/>
        <v>0</v>
      </c>
      <c r="AG2907">
        <f ca="1"/>
        <v>0</v>
      </c>
      <c r="AH2907">
        <f ca="1"/>
        <v>0</v>
      </c>
      <c r="AI2907">
        <f ca="1"/>
        <v>0</v>
      </c>
      <c r="AJ2907">
        <f ca="1"/>
        <v>0</v>
      </c>
      <c r="AK2907">
        <f ca="1"/>
        <v>0</v>
      </c>
      <c r="AL2907" t="str">
        <f ca="1"/>
        <v/>
      </c>
    </row>
    <row r="2908" spans="13:38">
      <c r="M2908" t="str" cm="1">
        <f t="array" ref="M2908">_xlfn._xlws.FILTER(SUM(H2908:L2908),SUM(H2908:L2908)&lt;&gt;0,"")</f>
        <v/>
      </c>
      <c r="AC2908" t="str">
        <f ca="1"/>
        <v/>
      </c>
      <c r="AE2908">
        <f ca="1"/>
        <v>0</v>
      </c>
      <c r="AF2908">
        <f ca="1"/>
        <v>0</v>
      </c>
      <c r="AG2908">
        <f ca="1"/>
        <v>0</v>
      </c>
      <c r="AH2908">
        <f ca="1"/>
        <v>0</v>
      </c>
      <c r="AI2908">
        <f ca="1"/>
        <v>0</v>
      </c>
      <c r="AJ2908">
        <f ca="1"/>
        <v>0</v>
      </c>
      <c r="AK2908">
        <f ca="1"/>
        <v>0</v>
      </c>
      <c r="AL2908" t="str">
        <f ca="1"/>
        <v/>
      </c>
    </row>
    <row r="2909" spans="13:38">
      <c r="M2909" t="str" cm="1">
        <f t="array" ref="M2909">_xlfn._xlws.FILTER(SUM(H2909:L2909),SUM(H2909:L2909)&lt;&gt;0,"")</f>
        <v/>
      </c>
      <c r="AC2909" t="str">
        <f ca="1"/>
        <v/>
      </c>
      <c r="AE2909">
        <f ca="1"/>
        <v>0</v>
      </c>
      <c r="AF2909">
        <f ca="1"/>
        <v>0</v>
      </c>
      <c r="AG2909">
        <f ca="1"/>
        <v>0</v>
      </c>
      <c r="AH2909">
        <f ca="1"/>
        <v>0</v>
      </c>
      <c r="AI2909">
        <f ca="1"/>
        <v>0</v>
      </c>
      <c r="AJ2909">
        <f ca="1"/>
        <v>0</v>
      </c>
      <c r="AK2909">
        <f ca="1"/>
        <v>0</v>
      </c>
      <c r="AL2909" t="str">
        <f ca="1"/>
        <v/>
      </c>
    </row>
    <row r="2910" spans="13:38">
      <c r="M2910" t="str" cm="1">
        <f t="array" ref="M2910">_xlfn._xlws.FILTER(SUM(H2910:L2910),SUM(H2910:L2910)&lt;&gt;0,"")</f>
        <v/>
      </c>
      <c r="AC2910" t="str">
        <f ca="1"/>
        <v/>
      </c>
      <c r="AE2910">
        <f ca="1"/>
        <v>0</v>
      </c>
      <c r="AF2910">
        <f ca="1"/>
        <v>0</v>
      </c>
      <c r="AG2910">
        <f ca="1"/>
        <v>0</v>
      </c>
      <c r="AH2910">
        <f ca="1"/>
        <v>0</v>
      </c>
      <c r="AI2910">
        <f ca="1"/>
        <v>0</v>
      </c>
      <c r="AJ2910">
        <f ca="1"/>
        <v>0</v>
      </c>
      <c r="AK2910">
        <f ca="1"/>
        <v>0</v>
      </c>
      <c r="AL2910" t="str">
        <f ca="1"/>
        <v/>
      </c>
    </row>
    <row r="2911" spans="13:38">
      <c r="M2911" t="str" cm="1">
        <f t="array" ref="M2911">_xlfn._xlws.FILTER(SUM(H2911:L2911),SUM(H2911:L2911)&lt;&gt;0,"")</f>
        <v/>
      </c>
      <c r="AC2911" t="str">
        <f ca="1"/>
        <v/>
      </c>
      <c r="AE2911">
        <f ca="1"/>
        <v>0</v>
      </c>
      <c r="AF2911">
        <f ca="1"/>
        <v>0</v>
      </c>
      <c r="AG2911">
        <f ca="1"/>
        <v>0</v>
      </c>
      <c r="AH2911">
        <f ca="1"/>
        <v>0</v>
      </c>
      <c r="AI2911">
        <f ca="1"/>
        <v>0</v>
      </c>
      <c r="AJ2911">
        <f ca="1"/>
        <v>0</v>
      </c>
      <c r="AK2911">
        <f ca="1"/>
        <v>0</v>
      </c>
      <c r="AL2911" t="str">
        <f ca="1"/>
        <v/>
      </c>
    </row>
    <row r="2912" spans="13:38">
      <c r="M2912" t="str" cm="1">
        <f t="array" ref="M2912">_xlfn._xlws.FILTER(SUM(H2912:L2912),SUM(H2912:L2912)&lt;&gt;0,"")</f>
        <v/>
      </c>
      <c r="AC2912" t="str">
        <f ca="1"/>
        <v/>
      </c>
      <c r="AE2912">
        <f ca="1"/>
        <v>0</v>
      </c>
      <c r="AF2912">
        <f ca="1"/>
        <v>0</v>
      </c>
      <c r="AG2912">
        <f ca="1"/>
        <v>0</v>
      </c>
      <c r="AH2912">
        <f ca="1"/>
        <v>0</v>
      </c>
      <c r="AI2912">
        <f ca="1"/>
        <v>0</v>
      </c>
      <c r="AJ2912">
        <f ca="1"/>
        <v>0</v>
      </c>
      <c r="AK2912">
        <f ca="1"/>
        <v>0</v>
      </c>
      <c r="AL2912" t="str">
        <f ca="1"/>
        <v/>
      </c>
    </row>
    <row r="2913" spans="13:38">
      <c r="M2913" t="str" cm="1">
        <f t="array" ref="M2913">_xlfn._xlws.FILTER(SUM(H2913:L2913),SUM(H2913:L2913)&lt;&gt;0,"")</f>
        <v/>
      </c>
      <c r="AC2913" t="str">
        <f ca="1"/>
        <v/>
      </c>
      <c r="AE2913">
        <f ca="1"/>
        <v>0</v>
      </c>
      <c r="AF2913">
        <f ca="1"/>
        <v>0</v>
      </c>
      <c r="AG2913">
        <f ca="1"/>
        <v>0</v>
      </c>
      <c r="AH2913">
        <f ca="1"/>
        <v>0</v>
      </c>
      <c r="AI2913">
        <f ca="1"/>
        <v>0</v>
      </c>
      <c r="AJ2913">
        <f ca="1"/>
        <v>0</v>
      </c>
      <c r="AK2913">
        <f ca="1"/>
        <v>0</v>
      </c>
      <c r="AL2913" t="str">
        <f ca="1"/>
        <v/>
      </c>
    </row>
    <row r="2914" spans="13:38">
      <c r="M2914" t="str" cm="1">
        <f t="array" ref="M2914">_xlfn._xlws.FILTER(SUM(H2914:L2914),SUM(H2914:L2914)&lt;&gt;0,"")</f>
        <v/>
      </c>
      <c r="AC2914" t="str">
        <f ca="1"/>
        <v/>
      </c>
      <c r="AE2914">
        <f ca="1"/>
        <v>0</v>
      </c>
      <c r="AF2914">
        <f ca="1"/>
        <v>0</v>
      </c>
      <c r="AG2914">
        <f ca="1"/>
        <v>0</v>
      </c>
      <c r="AH2914">
        <f ca="1"/>
        <v>0</v>
      </c>
      <c r="AI2914">
        <f ca="1"/>
        <v>0</v>
      </c>
      <c r="AJ2914">
        <f ca="1"/>
        <v>0</v>
      </c>
      <c r="AK2914">
        <f ca="1"/>
        <v>0</v>
      </c>
      <c r="AL2914" t="str">
        <f ca="1"/>
        <v/>
      </c>
    </row>
    <row r="2915" spans="13:38">
      <c r="M2915" t="str" cm="1">
        <f t="array" ref="M2915">_xlfn._xlws.FILTER(SUM(H2915:L2915),SUM(H2915:L2915)&lt;&gt;0,"")</f>
        <v/>
      </c>
      <c r="AC2915" t="str">
        <f ca="1"/>
        <v/>
      </c>
      <c r="AE2915">
        <f ca="1"/>
        <v>0</v>
      </c>
      <c r="AF2915">
        <f ca="1"/>
        <v>0</v>
      </c>
      <c r="AG2915">
        <f ca="1"/>
        <v>0</v>
      </c>
      <c r="AH2915">
        <f ca="1"/>
        <v>0</v>
      </c>
      <c r="AI2915">
        <f ca="1"/>
        <v>0</v>
      </c>
      <c r="AJ2915">
        <f ca="1"/>
        <v>0</v>
      </c>
      <c r="AK2915">
        <f ca="1"/>
        <v>0</v>
      </c>
      <c r="AL2915" t="str">
        <f ca="1"/>
        <v/>
      </c>
    </row>
    <row r="2916" spans="13:38">
      <c r="M2916" t="str" cm="1">
        <f t="array" ref="M2916">_xlfn._xlws.FILTER(SUM(H2916:L2916),SUM(H2916:L2916)&lt;&gt;0,"")</f>
        <v/>
      </c>
      <c r="AC2916" t="str">
        <f ca="1"/>
        <v/>
      </c>
      <c r="AE2916">
        <f ca="1"/>
        <v>0</v>
      </c>
      <c r="AF2916">
        <f ca="1"/>
        <v>0</v>
      </c>
      <c r="AG2916">
        <f ca="1"/>
        <v>0</v>
      </c>
      <c r="AH2916">
        <f ca="1"/>
        <v>0</v>
      </c>
      <c r="AI2916">
        <f ca="1"/>
        <v>0</v>
      </c>
      <c r="AJ2916">
        <f ca="1"/>
        <v>0</v>
      </c>
      <c r="AK2916">
        <f ca="1"/>
        <v>0</v>
      </c>
      <c r="AL2916" t="str">
        <f ca="1"/>
        <v/>
      </c>
    </row>
    <row r="2917" spans="13:38">
      <c r="M2917" t="str" cm="1">
        <f t="array" ref="M2917">_xlfn._xlws.FILTER(SUM(H2917:L2917),SUM(H2917:L2917)&lt;&gt;0,"")</f>
        <v/>
      </c>
      <c r="AC2917" t="str">
        <f ca="1"/>
        <v/>
      </c>
      <c r="AE2917">
        <f ca="1"/>
        <v>0</v>
      </c>
      <c r="AF2917">
        <f ca="1"/>
        <v>0</v>
      </c>
      <c r="AG2917">
        <f ca="1"/>
        <v>0</v>
      </c>
      <c r="AH2917">
        <f ca="1"/>
        <v>0</v>
      </c>
      <c r="AI2917">
        <f ca="1"/>
        <v>0</v>
      </c>
      <c r="AJ2917">
        <f ca="1"/>
        <v>0</v>
      </c>
      <c r="AK2917">
        <f ca="1"/>
        <v>0</v>
      </c>
      <c r="AL2917" t="str">
        <f ca="1"/>
        <v/>
      </c>
    </row>
    <row r="2918" spans="13:38">
      <c r="M2918" t="str" cm="1">
        <f t="array" ref="M2918">_xlfn._xlws.FILTER(SUM(H2918:L2918),SUM(H2918:L2918)&lt;&gt;0,"")</f>
        <v/>
      </c>
      <c r="AC2918" t="str">
        <f ca="1"/>
        <v/>
      </c>
      <c r="AE2918">
        <f ca="1"/>
        <v>0</v>
      </c>
      <c r="AF2918">
        <f ca="1"/>
        <v>0</v>
      </c>
      <c r="AG2918">
        <f ca="1"/>
        <v>0</v>
      </c>
      <c r="AH2918">
        <f ca="1"/>
        <v>0</v>
      </c>
      <c r="AI2918">
        <f ca="1"/>
        <v>0</v>
      </c>
      <c r="AJ2918">
        <f ca="1"/>
        <v>0</v>
      </c>
      <c r="AK2918">
        <f ca="1"/>
        <v>0</v>
      </c>
      <c r="AL2918" t="str">
        <f ca="1"/>
        <v/>
      </c>
    </row>
    <row r="2919" spans="13:38">
      <c r="M2919" t="str" cm="1">
        <f t="array" ref="M2919">_xlfn._xlws.FILTER(SUM(H2919:L2919),SUM(H2919:L2919)&lt;&gt;0,"")</f>
        <v/>
      </c>
      <c r="AC2919" t="str">
        <f ca="1"/>
        <v/>
      </c>
      <c r="AE2919">
        <f ca="1"/>
        <v>0</v>
      </c>
      <c r="AF2919">
        <f ca="1"/>
        <v>0</v>
      </c>
      <c r="AG2919">
        <f ca="1"/>
        <v>0</v>
      </c>
      <c r="AH2919">
        <f ca="1"/>
        <v>0</v>
      </c>
      <c r="AI2919">
        <f ca="1"/>
        <v>0</v>
      </c>
      <c r="AJ2919">
        <f ca="1"/>
        <v>0</v>
      </c>
      <c r="AK2919">
        <f ca="1"/>
        <v>0</v>
      </c>
      <c r="AL2919" t="str">
        <f ca="1"/>
        <v/>
      </c>
    </row>
    <row r="2920" spans="13:38">
      <c r="M2920" t="str" cm="1">
        <f t="array" ref="M2920">_xlfn._xlws.FILTER(SUM(H2920:L2920),SUM(H2920:L2920)&lt;&gt;0,"")</f>
        <v/>
      </c>
      <c r="AC2920" t="str">
        <f ca="1"/>
        <v/>
      </c>
      <c r="AE2920">
        <f ca="1"/>
        <v>0</v>
      </c>
      <c r="AF2920">
        <f ca="1"/>
        <v>0</v>
      </c>
      <c r="AG2920">
        <f ca="1"/>
        <v>0</v>
      </c>
      <c r="AH2920">
        <f ca="1"/>
        <v>0</v>
      </c>
      <c r="AI2920">
        <f ca="1"/>
        <v>0</v>
      </c>
      <c r="AJ2920">
        <f ca="1"/>
        <v>0</v>
      </c>
      <c r="AK2920">
        <f ca="1"/>
        <v>0</v>
      </c>
      <c r="AL2920" t="str">
        <f ca="1"/>
        <v/>
      </c>
    </row>
    <row r="2921" spans="13:38">
      <c r="M2921" t="str" cm="1">
        <f t="array" ref="M2921">_xlfn._xlws.FILTER(SUM(H2921:L2921),SUM(H2921:L2921)&lt;&gt;0,"")</f>
        <v/>
      </c>
      <c r="AC2921" t="str">
        <f ca="1"/>
        <v/>
      </c>
      <c r="AE2921">
        <f ca="1"/>
        <v>0</v>
      </c>
      <c r="AF2921">
        <f ca="1"/>
        <v>0</v>
      </c>
      <c r="AG2921">
        <f ca="1"/>
        <v>0</v>
      </c>
      <c r="AH2921">
        <f ca="1"/>
        <v>0</v>
      </c>
      <c r="AI2921">
        <f ca="1"/>
        <v>0</v>
      </c>
      <c r="AJ2921">
        <f ca="1"/>
        <v>0</v>
      </c>
      <c r="AK2921">
        <f ca="1"/>
        <v>0</v>
      </c>
      <c r="AL2921" t="str">
        <f ca="1"/>
        <v/>
      </c>
    </row>
    <row r="2922" spans="13:38">
      <c r="M2922" t="str" cm="1">
        <f t="array" ref="M2922">_xlfn._xlws.FILTER(SUM(H2922:L2922),SUM(H2922:L2922)&lt;&gt;0,"")</f>
        <v/>
      </c>
      <c r="AC2922" t="str">
        <f ca="1"/>
        <v/>
      </c>
      <c r="AE2922">
        <f ca="1"/>
        <v>0</v>
      </c>
      <c r="AF2922">
        <f ca="1"/>
        <v>0</v>
      </c>
      <c r="AG2922">
        <f ca="1"/>
        <v>0</v>
      </c>
      <c r="AH2922">
        <f ca="1"/>
        <v>0</v>
      </c>
      <c r="AI2922">
        <f ca="1"/>
        <v>0</v>
      </c>
      <c r="AJ2922">
        <f ca="1"/>
        <v>0</v>
      </c>
      <c r="AK2922">
        <f ca="1"/>
        <v>0</v>
      </c>
      <c r="AL2922" t="str">
        <f ca="1"/>
        <v/>
      </c>
    </row>
    <row r="2923" spans="13:38">
      <c r="M2923" t="str" cm="1">
        <f t="array" ref="M2923">_xlfn._xlws.FILTER(SUM(H2923:L2923),SUM(H2923:L2923)&lt;&gt;0,"")</f>
        <v/>
      </c>
      <c r="AC2923" t="str">
        <f ca="1"/>
        <v/>
      </c>
      <c r="AE2923">
        <f ca="1"/>
        <v>0</v>
      </c>
      <c r="AF2923">
        <f ca="1"/>
        <v>0</v>
      </c>
      <c r="AG2923">
        <f ca="1"/>
        <v>0</v>
      </c>
      <c r="AH2923">
        <f ca="1"/>
        <v>0</v>
      </c>
      <c r="AI2923">
        <f ca="1"/>
        <v>0</v>
      </c>
      <c r="AJ2923">
        <f ca="1"/>
        <v>0</v>
      </c>
      <c r="AK2923">
        <f ca="1"/>
        <v>0</v>
      </c>
      <c r="AL2923" t="str">
        <f ca="1"/>
        <v/>
      </c>
    </row>
    <row r="2924" spans="13:38">
      <c r="M2924" t="str" cm="1">
        <f t="array" ref="M2924">_xlfn._xlws.FILTER(SUM(H2924:L2924),SUM(H2924:L2924)&lt;&gt;0,"")</f>
        <v/>
      </c>
      <c r="AC2924" t="str">
        <f ca="1"/>
        <v/>
      </c>
      <c r="AE2924">
        <f ca="1"/>
        <v>0</v>
      </c>
      <c r="AF2924">
        <f ca="1"/>
        <v>0</v>
      </c>
      <c r="AG2924">
        <f ca="1"/>
        <v>0</v>
      </c>
      <c r="AH2924">
        <f ca="1"/>
        <v>0</v>
      </c>
      <c r="AI2924">
        <f ca="1"/>
        <v>0</v>
      </c>
      <c r="AJ2924">
        <f ca="1"/>
        <v>0</v>
      </c>
      <c r="AK2924">
        <f ca="1"/>
        <v>0</v>
      </c>
      <c r="AL2924" t="str">
        <f ca="1"/>
        <v/>
      </c>
    </row>
    <row r="2925" spans="13:38">
      <c r="M2925" t="str" cm="1">
        <f t="array" ref="M2925">_xlfn._xlws.FILTER(SUM(H2925:L2925),SUM(H2925:L2925)&lt;&gt;0,"")</f>
        <v/>
      </c>
      <c r="AC2925" t="str">
        <f ca="1"/>
        <v/>
      </c>
      <c r="AE2925">
        <f ca="1"/>
        <v>0</v>
      </c>
      <c r="AF2925">
        <f ca="1"/>
        <v>0</v>
      </c>
      <c r="AG2925">
        <f ca="1"/>
        <v>0</v>
      </c>
      <c r="AH2925">
        <f ca="1"/>
        <v>0</v>
      </c>
      <c r="AI2925">
        <f ca="1"/>
        <v>0</v>
      </c>
      <c r="AJ2925">
        <f ca="1"/>
        <v>0</v>
      </c>
      <c r="AK2925">
        <f ca="1"/>
        <v>0</v>
      </c>
      <c r="AL2925" t="str">
        <f ca="1"/>
        <v/>
      </c>
    </row>
    <row r="2926" spans="13:38">
      <c r="M2926" t="str" cm="1">
        <f t="array" ref="M2926">_xlfn._xlws.FILTER(SUM(H2926:L2926),SUM(H2926:L2926)&lt;&gt;0,"")</f>
        <v/>
      </c>
      <c r="AC2926" t="str">
        <f ca="1"/>
        <v/>
      </c>
      <c r="AE2926">
        <f ca="1"/>
        <v>0</v>
      </c>
      <c r="AF2926">
        <f ca="1"/>
        <v>0</v>
      </c>
      <c r="AG2926">
        <f ca="1"/>
        <v>0</v>
      </c>
      <c r="AH2926">
        <f ca="1"/>
        <v>0</v>
      </c>
      <c r="AI2926">
        <f ca="1"/>
        <v>0</v>
      </c>
      <c r="AJ2926">
        <f ca="1"/>
        <v>0</v>
      </c>
      <c r="AK2926">
        <f ca="1"/>
        <v>0</v>
      </c>
      <c r="AL2926" t="str">
        <f ca="1"/>
        <v/>
      </c>
    </row>
    <row r="2927" spans="13:38">
      <c r="M2927" t="str" cm="1">
        <f t="array" ref="M2927">_xlfn._xlws.FILTER(SUM(H2927:L2927),SUM(H2927:L2927)&lt;&gt;0,"")</f>
        <v/>
      </c>
      <c r="AC2927" t="str">
        <f ca="1"/>
        <v/>
      </c>
      <c r="AE2927">
        <f ca="1"/>
        <v>0</v>
      </c>
      <c r="AF2927">
        <f ca="1"/>
        <v>0</v>
      </c>
      <c r="AG2927">
        <f ca="1"/>
        <v>0</v>
      </c>
      <c r="AH2927">
        <f ca="1"/>
        <v>0</v>
      </c>
      <c r="AI2927">
        <f ca="1"/>
        <v>0</v>
      </c>
      <c r="AJ2927">
        <f ca="1"/>
        <v>0</v>
      </c>
      <c r="AK2927">
        <f ca="1"/>
        <v>0</v>
      </c>
      <c r="AL2927" t="str">
        <f ca="1"/>
        <v/>
      </c>
    </row>
    <row r="2928" spans="13:38">
      <c r="M2928" t="str" cm="1">
        <f t="array" ref="M2928">_xlfn._xlws.FILTER(SUM(H2928:L2928),SUM(H2928:L2928)&lt;&gt;0,"")</f>
        <v/>
      </c>
      <c r="AC2928" t="str">
        <f ca="1"/>
        <v/>
      </c>
      <c r="AE2928">
        <f ca="1"/>
        <v>0</v>
      </c>
      <c r="AF2928">
        <f ca="1"/>
        <v>0</v>
      </c>
      <c r="AG2928">
        <f ca="1"/>
        <v>0</v>
      </c>
      <c r="AH2928">
        <f ca="1"/>
        <v>0</v>
      </c>
      <c r="AI2928">
        <f ca="1"/>
        <v>0</v>
      </c>
      <c r="AJ2928">
        <f ca="1"/>
        <v>0</v>
      </c>
      <c r="AK2928">
        <f ca="1"/>
        <v>0</v>
      </c>
      <c r="AL2928" t="str">
        <f ca="1"/>
        <v/>
      </c>
    </row>
    <row r="2929" spans="13:38">
      <c r="M2929" t="str" cm="1">
        <f t="array" ref="M2929">_xlfn._xlws.FILTER(SUM(H2929:L2929),SUM(H2929:L2929)&lt;&gt;0,"")</f>
        <v/>
      </c>
      <c r="AC2929" t="str">
        <f ca="1"/>
        <v/>
      </c>
      <c r="AE2929">
        <f ca="1"/>
        <v>0</v>
      </c>
      <c r="AF2929">
        <f ca="1"/>
        <v>0</v>
      </c>
      <c r="AG2929">
        <f ca="1"/>
        <v>0</v>
      </c>
      <c r="AH2929">
        <f ca="1"/>
        <v>0</v>
      </c>
      <c r="AI2929">
        <f ca="1"/>
        <v>0</v>
      </c>
      <c r="AJ2929">
        <f ca="1"/>
        <v>0</v>
      </c>
      <c r="AK2929">
        <f ca="1"/>
        <v>0</v>
      </c>
      <c r="AL2929" t="str">
        <f ca="1"/>
        <v/>
      </c>
    </row>
    <row r="2930" spans="13:38">
      <c r="M2930" t="str" cm="1">
        <f t="array" ref="M2930">_xlfn._xlws.FILTER(SUM(H2930:L2930),SUM(H2930:L2930)&lt;&gt;0,"")</f>
        <v/>
      </c>
      <c r="AC2930" t="str">
        <f ca="1"/>
        <v/>
      </c>
      <c r="AE2930">
        <f ca="1"/>
        <v>0</v>
      </c>
      <c r="AF2930">
        <f ca="1"/>
        <v>0</v>
      </c>
      <c r="AG2930">
        <f ca="1"/>
        <v>0</v>
      </c>
      <c r="AH2930">
        <f ca="1"/>
        <v>0</v>
      </c>
      <c r="AI2930">
        <f ca="1"/>
        <v>0</v>
      </c>
      <c r="AJ2930">
        <f ca="1"/>
        <v>0</v>
      </c>
      <c r="AK2930">
        <f ca="1"/>
        <v>0</v>
      </c>
      <c r="AL2930" t="str">
        <f ca="1"/>
        <v/>
      </c>
    </row>
    <row r="2931" spans="13:38">
      <c r="M2931" t="str" cm="1">
        <f t="array" ref="M2931">_xlfn._xlws.FILTER(SUM(H2931:L2931),SUM(H2931:L2931)&lt;&gt;0,"")</f>
        <v/>
      </c>
      <c r="AC2931" t="str">
        <f ca="1"/>
        <v/>
      </c>
      <c r="AE2931">
        <f ca="1"/>
        <v>0</v>
      </c>
      <c r="AF2931">
        <f ca="1"/>
        <v>0</v>
      </c>
      <c r="AG2931">
        <f ca="1"/>
        <v>0</v>
      </c>
      <c r="AH2931">
        <f ca="1"/>
        <v>0</v>
      </c>
      <c r="AI2931">
        <f ca="1"/>
        <v>0</v>
      </c>
      <c r="AJ2931">
        <f ca="1"/>
        <v>0</v>
      </c>
      <c r="AK2931">
        <f ca="1"/>
        <v>0</v>
      </c>
      <c r="AL2931" t="str">
        <f ca="1"/>
        <v/>
      </c>
    </row>
    <row r="2932" spans="13:38">
      <c r="M2932" t="str" cm="1">
        <f t="array" ref="M2932">_xlfn._xlws.FILTER(SUM(H2932:L2932),SUM(H2932:L2932)&lt;&gt;0,"")</f>
        <v/>
      </c>
      <c r="AC2932" t="str">
        <f ca="1"/>
        <v/>
      </c>
      <c r="AE2932">
        <f ca="1"/>
        <v>0</v>
      </c>
      <c r="AF2932">
        <f ca="1"/>
        <v>0</v>
      </c>
      <c r="AG2932">
        <f ca="1"/>
        <v>0</v>
      </c>
      <c r="AH2932">
        <f ca="1"/>
        <v>0</v>
      </c>
      <c r="AI2932">
        <f ca="1"/>
        <v>0</v>
      </c>
      <c r="AJ2932">
        <f ca="1"/>
        <v>0</v>
      </c>
      <c r="AK2932">
        <f ca="1"/>
        <v>0</v>
      </c>
      <c r="AL2932" t="str">
        <f ca="1"/>
        <v/>
      </c>
    </row>
    <row r="2933" spans="13:38">
      <c r="M2933" t="str" cm="1">
        <f t="array" ref="M2933">_xlfn._xlws.FILTER(SUM(H2933:L2933),SUM(H2933:L2933)&lt;&gt;0,"")</f>
        <v/>
      </c>
      <c r="AC2933" t="str">
        <f ca="1"/>
        <v/>
      </c>
      <c r="AE2933">
        <f ca="1"/>
        <v>0</v>
      </c>
      <c r="AF2933">
        <f ca="1"/>
        <v>0</v>
      </c>
      <c r="AG2933">
        <f ca="1"/>
        <v>0</v>
      </c>
      <c r="AH2933">
        <f ca="1"/>
        <v>0</v>
      </c>
      <c r="AI2933">
        <f ca="1"/>
        <v>0</v>
      </c>
      <c r="AJ2933">
        <f ca="1"/>
        <v>0</v>
      </c>
      <c r="AK2933">
        <f ca="1"/>
        <v>0</v>
      </c>
      <c r="AL2933" t="str">
        <f ca="1"/>
        <v/>
      </c>
    </row>
    <row r="2934" spans="13:38">
      <c r="M2934" t="str" cm="1">
        <f t="array" ref="M2934">_xlfn._xlws.FILTER(SUM(H2934:L2934),SUM(H2934:L2934)&lt;&gt;0,"")</f>
        <v/>
      </c>
      <c r="AC2934" t="str">
        <f ca="1"/>
        <v/>
      </c>
      <c r="AE2934">
        <f ca="1"/>
        <v>0</v>
      </c>
      <c r="AF2934">
        <f ca="1"/>
        <v>0</v>
      </c>
      <c r="AG2934">
        <f ca="1"/>
        <v>0</v>
      </c>
      <c r="AH2934">
        <f ca="1"/>
        <v>0</v>
      </c>
      <c r="AI2934">
        <f ca="1"/>
        <v>0</v>
      </c>
      <c r="AJ2934">
        <f ca="1"/>
        <v>0</v>
      </c>
      <c r="AK2934">
        <f ca="1"/>
        <v>0</v>
      </c>
      <c r="AL2934" t="str">
        <f ca="1"/>
        <v/>
      </c>
    </row>
    <row r="2935" spans="13:38">
      <c r="M2935" t="str" cm="1">
        <f t="array" ref="M2935">_xlfn._xlws.FILTER(SUM(H2935:L2935),SUM(H2935:L2935)&lt;&gt;0,"")</f>
        <v/>
      </c>
      <c r="AC2935" t="str">
        <f ca="1"/>
        <v/>
      </c>
      <c r="AE2935">
        <f ca="1"/>
        <v>0</v>
      </c>
      <c r="AF2935">
        <f ca="1"/>
        <v>0</v>
      </c>
      <c r="AG2935">
        <f ca="1"/>
        <v>0</v>
      </c>
      <c r="AH2935">
        <f ca="1"/>
        <v>0</v>
      </c>
      <c r="AI2935">
        <f ca="1"/>
        <v>0</v>
      </c>
      <c r="AJ2935">
        <f ca="1"/>
        <v>0</v>
      </c>
      <c r="AK2935">
        <f ca="1"/>
        <v>0</v>
      </c>
      <c r="AL2935" t="str">
        <f ca="1"/>
        <v/>
      </c>
    </row>
    <row r="2936" spans="13:38">
      <c r="M2936" t="str" cm="1">
        <f t="array" ref="M2936">_xlfn._xlws.FILTER(SUM(H2936:L2936),SUM(H2936:L2936)&lt;&gt;0,"")</f>
        <v/>
      </c>
      <c r="AC2936" t="str">
        <f ca="1"/>
        <v/>
      </c>
      <c r="AE2936">
        <f ca="1"/>
        <v>0</v>
      </c>
      <c r="AF2936">
        <f ca="1"/>
        <v>0</v>
      </c>
      <c r="AG2936">
        <f ca="1"/>
        <v>0</v>
      </c>
      <c r="AH2936">
        <f ca="1"/>
        <v>0</v>
      </c>
      <c r="AI2936">
        <f ca="1"/>
        <v>0</v>
      </c>
      <c r="AJ2936">
        <f ca="1"/>
        <v>0</v>
      </c>
      <c r="AK2936">
        <f ca="1"/>
        <v>0</v>
      </c>
      <c r="AL2936" t="str">
        <f ca="1"/>
        <v/>
      </c>
    </row>
    <row r="2937" spans="13:38">
      <c r="M2937" t="str" cm="1">
        <f t="array" ref="M2937">_xlfn._xlws.FILTER(SUM(H2937:L2937),SUM(H2937:L2937)&lt;&gt;0,"")</f>
        <v/>
      </c>
      <c r="AC2937" t="str">
        <f ca="1"/>
        <v/>
      </c>
      <c r="AE2937">
        <f ca="1"/>
        <v>0</v>
      </c>
      <c r="AF2937">
        <f ca="1"/>
        <v>0</v>
      </c>
      <c r="AG2937">
        <f ca="1"/>
        <v>0</v>
      </c>
      <c r="AH2937">
        <f ca="1"/>
        <v>0</v>
      </c>
      <c r="AI2937">
        <f ca="1"/>
        <v>0</v>
      </c>
      <c r="AJ2937">
        <f ca="1"/>
        <v>0</v>
      </c>
      <c r="AK2937">
        <f ca="1"/>
        <v>0</v>
      </c>
      <c r="AL2937" t="str">
        <f ca="1"/>
        <v/>
      </c>
    </row>
    <row r="2938" spans="13:38">
      <c r="M2938" t="str" cm="1">
        <f t="array" ref="M2938">_xlfn._xlws.FILTER(SUM(H2938:L2938),SUM(H2938:L2938)&lt;&gt;0,"")</f>
        <v/>
      </c>
      <c r="AC2938" t="str">
        <f ca="1"/>
        <v/>
      </c>
      <c r="AE2938">
        <f ca="1"/>
        <v>0</v>
      </c>
      <c r="AF2938">
        <f ca="1"/>
        <v>0</v>
      </c>
      <c r="AG2938">
        <f ca="1"/>
        <v>0</v>
      </c>
      <c r="AH2938">
        <f ca="1"/>
        <v>0</v>
      </c>
      <c r="AI2938">
        <f ca="1"/>
        <v>0</v>
      </c>
      <c r="AJ2938">
        <f ca="1"/>
        <v>0</v>
      </c>
      <c r="AK2938">
        <f ca="1"/>
        <v>0</v>
      </c>
      <c r="AL2938" t="str">
        <f ca="1"/>
        <v/>
      </c>
    </row>
    <row r="2939" spans="13:38">
      <c r="M2939" t="str" cm="1">
        <f t="array" ref="M2939">_xlfn._xlws.FILTER(SUM(H2939:L2939),SUM(H2939:L2939)&lt;&gt;0,"")</f>
        <v/>
      </c>
      <c r="AC2939" t="str">
        <f ca="1"/>
        <v/>
      </c>
      <c r="AE2939">
        <f ca="1"/>
        <v>0</v>
      </c>
      <c r="AF2939">
        <f ca="1"/>
        <v>0</v>
      </c>
      <c r="AG2939">
        <f ca="1"/>
        <v>0</v>
      </c>
      <c r="AH2939">
        <f ca="1"/>
        <v>0</v>
      </c>
      <c r="AI2939">
        <f ca="1"/>
        <v>0</v>
      </c>
      <c r="AJ2939">
        <f ca="1"/>
        <v>0</v>
      </c>
      <c r="AK2939">
        <f ca="1"/>
        <v>0</v>
      </c>
      <c r="AL2939" t="str">
        <f ca="1"/>
        <v/>
      </c>
    </row>
    <row r="2940" spans="13:38">
      <c r="M2940" t="str" cm="1">
        <f t="array" ref="M2940">_xlfn._xlws.FILTER(SUM(H2940:L2940),SUM(H2940:L2940)&lt;&gt;0,"")</f>
        <v/>
      </c>
      <c r="AC2940" t="str">
        <f ca="1"/>
        <v/>
      </c>
      <c r="AE2940">
        <f ca="1"/>
        <v>0</v>
      </c>
      <c r="AF2940">
        <f ca="1"/>
        <v>0</v>
      </c>
      <c r="AG2940">
        <f ca="1"/>
        <v>0</v>
      </c>
      <c r="AH2940">
        <f ca="1"/>
        <v>0</v>
      </c>
      <c r="AI2940">
        <f ca="1"/>
        <v>0</v>
      </c>
      <c r="AJ2940">
        <f ca="1"/>
        <v>0</v>
      </c>
      <c r="AK2940">
        <f ca="1"/>
        <v>0</v>
      </c>
      <c r="AL2940" t="str">
        <f ca="1"/>
        <v/>
      </c>
    </row>
    <row r="2941" spans="13:38">
      <c r="M2941" t="str" cm="1">
        <f t="array" ref="M2941">_xlfn._xlws.FILTER(SUM(H2941:L2941),SUM(H2941:L2941)&lt;&gt;0,"")</f>
        <v/>
      </c>
      <c r="AC2941" t="str">
        <f ca="1"/>
        <v/>
      </c>
      <c r="AE2941">
        <f ca="1"/>
        <v>0</v>
      </c>
      <c r="AF2941">
        <f ca="1"/>
        <v>0</v>
      </c>
      <c r="AG2941">
        <f ca="1"/>
        <v>0</v>
      </c>
      <c r="AH2941">
        <f ca="1"/>
        <v>0</v>
      </c>
      <c r="AI2941">
        <f ca="1"/>
        <v>0</v>
      </c>
      <c r="AJ2941">
        <f ca="1"/>
        <v>0</v>
      </c>
      <c r="AK2941">
        <f ca="1"/>
        <v>0</v>
      </c>
      <c r="AL2941" t="str">
        <f ca="1"/>
        <v/>
      </c>
    </row>
    <row r="2942" spans="13:38">
      <c r="M2942" t="str" cm="1">
        <f t="array" ref="M2942">_xlfn._xlws.FILTER(SUM(H2942:L2942),SUM(H2942:L2942)&lt;&gt;0,"")</f>
        <v/>
      </c>
      <c r="AC2942" t="str">
        <f ca="1"/>
        <v/>
      </c>
      <c r="AE2942">
        <f ca="1"/>
        <v>0</v>
      </c>
      <c r="AF2942">
        <f ca="1"/>
        <v>0</v>
      </c>
      <c r="AG2942">
        <f ca="1"/>
        <v>0</v>
      </c>
      <c r="AH2942">
        <f ca="1"/>
        <v>0</v>
      </c>
      <c r="AI2942">
        <f ca="1"/>
        <v>0</v>
      </c>
      <c r="AJ2942">
        <f ca="1"/>
        <v>0</v>
      </c>
      <c r="AK2942">
        <f ca="1"/>
        <v>0</v>
      </c>
      <c r="AL2942" t="str">
        <f ca="1"/>
        <v/>
      </c>
    </row>
    <row r="2943" spans="13:38">
      <c r="M2943" t="str" cm="1">
        <f t="array" ref="M2943">_xlfn._xlws.FILTER(SUM(H2943:L2943),SUM(H2943:L2943)&lt;&gt;0,"")</f>
        <v/>
      </c>
      <c r="AC2943" t="str">
        <f ca="1"/>
        <v/>
      </c>
      <c r="AE2943">
        <f ca="1"/>
        <v>0</v>
      </c>
      <c r="AF2943">
        <f ca="1"/>
        <v>0</v>
      </c>
      <c r="AG2943">
        <f ca="1"/>
        <v>0</v>
      </c>
      <c r="AH2943">
        <f ca="1"/>
        <v>0</v>
      </c>
      <c r="AI2943">
        <f ca="1"/>
        <v>0</v>
      </c>
      <c r="AJ2943">
        <f ca="1"/>
        <v>0</v>
      </c>
      <c r="AK2943">
        <f ca="1"/>
        <v>0</v>
      </c>
      <c r="AL2943" t="str">
        <f ca="1"/>
        <v/>
      </c>
    </row>
    <row r="2944" spans="13:38">
      <c r="M2944" t="str" cm="1">
        <f t="array" ref="M2944">_xlfn._xlws.FILTER(SUM(H2944:L2944),SUM(H2944:L2944)&lt;&gt;0,"")</f>
        <v/>
      </c>
      <c r="AC2944" t="str">
        <f ca="1"/>
        <v/>
      </c>
      <c r="AE2944">
        <f ca="1"/>
        <v>0</v>
      </c>
      <c r="AF2944">
        <f ca="1"/>
        <v>0</v>
      </c>
      <c r="AG2944">
        <f ca="1"/>
        <v>0</v>
      </c>
      <c r="AH2944">
        <f ca="1"/>
        <v>0</v>
      </c>
      <c r="AI2944">
        <f ca="1"/>
        <v>0</v>
      </c>
      <c r="AJ2944">
        <f ca="1"/>
        <v>0</v>
      </c>
      <c r="AK2944">
        <f ca="1"/>
        <v>0</v>
      </c>
      <c r="AL2944" t="str">
        <f ca="1"/>
        <v/>
      </c>
    </row>
    <row r="2945" spans="13:38">
      <c r="M2945" t="str" cm="1">
        <f t="array" ref="M2945">_xlfn._xlws.FILTER(SUM(H2945:L2945),SUM(H2945:L2945)&lt;&gt;0,"")</f>
        <v/>
      </c>
      <c r="AC2945" t="str">
        <f ca="1"/>
        <v/>
      </c>
      <c r="AE2945">
        <f ca="1"/>
        <v>0</v>
      </c>
      <c r="AF2945">
        <f ca="1"/>
        <v>0</v>
      </c>
      <c r="AG2945">
        <f ca="1"/>
        <v>0</v>
      </c>
      <c r="AH2945">
        <f ca="1"/>
        <v>0</v>
      </c>
      <c r="AI2945">
        <f ca="1"/>
        <v>0</v>
      </c>
      <c r="AJ2945">
        <f ca="1"/>
        <v>0</v>
      </c>
      <c r="AK2945">
        <f ca="1"/>
        <v>0</v>
      </c>
      <c r="AL2945" t="str">
        <f ca="1"/>
        <v/>
      </c>
    </row>
    <row r="2946" spans="13:38">
      <c r="M2946" t="str" cm="1">
        <f t="array" ref="M2946">_xlfn._xlws.FILTER(SUM(H2946:L2946),SUM(H2946:L2946)&lt;&gt;0,"")</f>
        <v/>
      </c>
      <c r="AC2946" t="str">
        <f ca="1"/>
        <v/>
      </c>
      <c r="AE2946">
        <f ca="1"/>
        <v>0</v>
      </c>
      <c r="AF2946">
        <f ca="1"/>
        <v>0</v>
      </c>
      <c r="AG2946">
        <f ca="1"/>
        <v>0</v>
      </c>
      <c r="AH2946">
        <f ca="1"/>
        <v>0</v>
      </c>
      <c r="AI2946">
        <f ca="1"/>
        <v>0</v>
      </c>
      <c r="AJ2946">
        <f ca="1"/>
        <v>0</v>
      </c>
      <c r="AK2946">
        <f ca="1"/>
        <v>0</v>
      </c>
      <c r="AL2946" t="str">
        <f ca="1"/>
        <v/>
      </c>
    </row>
    <row r="2947" spans="13:38">
      <c r="M2947" t="str" cm="1">
        <f t="array" ref="M2947">_xlfn._xlws.FILTER(SUM(H2947:L2947),SUM(H2947:L2947)&lt;&gt;0,"")</f>
        <v/>
      </c>
      <c r="AC2947" t="str">
        <f ca="1"/>
        <v/>
      </c>
      <c r="AE2947">
        <f ca="1"/>
        <v>0</v>
      </c>
      <c r="AF2947">
        <f ca="1"/>
        <v>0</v>
      </c>
      <c r="AG2947">
        <f ca="1"/>
        <v>0</v>
      </c>
      <c r="AH2947">
        <f ca="1"/>
        <v>0</v>
      </c>
      <c r="AI2947">
        <f ca="1"/>
        <v>0</v>
      </c>
      <c r="AJ2947">
        <f ca="1"/>
        <v>0</v>
      </c>
      <c r="AK2947">
        <f ca="1"/>
        <v>0</v>
      </c>
      <c r="AL2947" t="str">
        <f ca="1"/>
        <v/>
      </c>
    </row>
    <row r="2948" spans="13:38">
      <c r="M2948" t="str" cm="1">
        <f t="array" ref="M2948">_xlfn._xlws.FILTER(SUM(H2948:L2948),SUM(H2948:L2948)&lt;&gt;0,"")</f>
        <v/>
      </c>
      <c r="AC2948" t="str">
        <f ca="1"/>
        <v/>
      </c>
      <c r="AE2948">
        <f ca="1"/>
        <v>0</v>
      </c>
      <c r="AF2948">
        <f ca="1"/>
        <v>0</v>
      </c>
      <c r="AG2948">
        <f ca="1"/>
        <v>0</v>
      </c>
      <c r="AH2948">
        <f ca="1"/>
        <v>0</v>
      </c>
      <c r="AI2948">
        <f ca="1"/>
        <v>0</v>
      </c>
      <c r="AJ2948">
        <f ca="1"/>
        <v>0</v>
      </c>
      <c r="AK2948">
        <f ca="1"/>
        <v>0</v>
      </c>
      <c r="AL2948" t="str">
        <f ca="1"/>
        <v/>
      </c>
    </row>
    <row r="2949" spans="13:38">
      <c r="M2949" t="str" cm="1">
        <f t="array" ref="M2949">_xlfn._xlws.FILTER(SUM(H2949:L2949),SUM(H2949:L2949)&lt;&gt;0,"")</f>
        <v/>
      </c>
      <c r="AC2949" t="str">
        <f ca="1"/>
        <v/>
      </c>
      <c r="AE2949">
        <f ca="1"/>
        <v>0</v>
      </c>
      <c r="AF2949">
        <f ca="1"/>
        <v>0</v>
      </c>
      <c r="AG2949">
        <f ca="1"/>
        <v>0</v>
      </c>
      <c r="AH2949">
        <f ca="1"/>
        <v>0</v>
      </c>
      <c r="AI2949">
        <f ca="1"/>
        <v>0</v>
      </c>
      <c r="AJ2949">
        <f ca="1"/>
        <v>0</v>
      </c>
      <c r="AK2949">
        <f ca="1"/>
        <v>0</v>
      </c>
      <c r="AL2949" t="str">
        <f ca="1"/>
        <v/>
      </c>
    </row>
    <row r="2950" spans="13:38">
      <c r="M2950" t="str" cm="1">
        <f t="array" ref="M2950">_xlfn._xlws.FILTER(SUM(H2950:L2950),SUM(H2950:L2950)&lt;&gt;0,"")</f>
        <v/>
      </c>
      <c r="AC2950" t="str">
        <f ca="1"/>
        <v/>
      </c>
      <c r="AE2950">
        <f ca="1"/>
        <v>0</v>
      </c>
      <c r="AF2950">
        <f ca="1"/>
        <v>0</v>
      </c>
      <c r="AG2950">
        <f ca="1"/>
        <v>0</v>
      </c>
      <c r="AH2950">
        <f ca="1"/>
        <v>0</v>
      </c>
      <c r="AI2950">
        <f ca="1"/>
        <v>0</v>
      </c>
      <c r="AJ2950">
        <f ca="1"/>
        <v>0</v>
      </c>
      <c r="AK2950">
        <f ca="1"/>
        <v>0</v>
      </c>
      <c r="AL2950" t="str">
        <f ca="1"/>
        <v/>
      </c>
    </row>
    <row r="2951" spans="13:38">
      <c r="M2951" t="str" cm="1">
        <f t="array" ref="M2951">_xlfn._xlws.FILTER(SUM(H2951:L2951),SUM(H2951:L2951)&lt;&gt;0,"")</f>
        <v/>
      </c>
      <c r="AC2951" t="str">
        <f ca="1"/>
        <v/>
      </c>
      <c r="AE2951">
        <f ca="1"/>
        <v>0</v>
      </c>
      <c r="AF2951">
        <f ca="1"/>
        <v>0</v>
      </c>
      <c r="AG2951">
        <f ca="1"/>
        <v>0</v>
      </c>
      <c r="AH2951">
        <f ca="1"/>
        <v>0</v>
      </c>
      <c r="AI2951">
        <f ca="1"/>
        <v>0</v>
      </c>
      <c r="AJ2951">
        <f ca="1"/>
        <v>0</v>
      </c>
      <c r="AK2951">
        <f ca="1"/>
        <v>0</v>
      </c>
      <c r="AL2951" t="str">
        <f ca="1"/>
        <v/>
      </c>
    </row>
    <row r="2952" spans="13:38">
      <c r="M2952" t="str" cm="1">
        <f t="array" ref="M2952">_xlfn._xlws.FILTER(SUM(H2952:L2952),SUM(H2952:L2952)&lt;&gt;0,"")</f>
        <v/>
      </c>
      <c r="AC2952" t="str">
        <f ca="1"/>
        <v/>
      </c>
      <c r="AE2952">
        <f ca="1"/>
        <v>0</v>
      </c>
      <c r="AF2952">
        <f ca="1"/>
        <v>0</v>
      </c>
      <c r="AG2952">
        <f ca="1"/>
        <v>0</v>
      </c>
      <c r="AH2952">
        <f ca="1"/>
        <v>0</v>
      </c>
      <c r="AI2952">
        <f ca="1"/>
        <v>0</v>
      </c>
      <c r="AJ2952">
        <f ca="1"/>
        <v>0</v>
      </c>
      <c r="AK2952">
        <f ca="1"/>
        <v>0</v>
      </c>
      <c r="AL2952" t="str">
        <f ca="1"/>
        <v/>
      </c>
    </row>
    <row r="2953" spans="13:38">
      <c r="M2953" t="str" cm="1">
        <f t="array" ref="M2953">_xlfn._xlws.FILTER(SUM(H2953:L2953),SUM(H2953:L2953)&lt;&gt;0,"")</f>
        <v/>
      </c>
      <c r="AC2953" t="str">
        <f ca="1"/>
        <v/>
      </c>
      <c r="AE2953">
        <f ca="1"/>
        <v>0</v>
      </c>
      <c r="AF2953">
        <f ca="1"/>
        <v>0</v>
      </c>
      <c r="AG2953">
        <f ca="1"/>
        <v>0</v>
      </c>
      <c r="AH2953">
        <f ca="1"/>
        <v>0</v>
      </c>
      <c r="AI2953">
        <f ca="1"/>
        <v>0</v>
      </c>
      <c r="AJ2953">
        <f ca="1"/>
        <v>0</v>
      </c>
      <c r="AK2953">
        <f ca="1"/>
        <v>0</v>
      </c>
      <c r="AL2953" t="str">
        <f ca="1"/>
        <v/>
      </c>
    </row>
    <row r="2954" spans="13:38">
      <c r="M2954" t="str" cm="1">
        <f t="array" ref="M2954">_xlfn._xlws.FILTER(SUM(H2954:L2954),SUM(H2954:L2954)&lt;&gt;0,"")</f>
        <v/>
      </c>
      <c r="AC2954" t="str">
        <f ca="1"/>
        <v/>
      </c>
      <c r="AE2954">
        <f ca="1"/>
        <v>0</v>
      </c>
      <c r="AF2954">
        <f ca="1"/>
        <v>0</v>
      </c>
      <c r="AG2954">
        <f ca="1"/>
        <v>0</v>
      </c>
      <c r="AH2954">
        <f ca="1"/>
        <v>0</v>
      </c>
      <c r="AI2954">
        <f ca="1"/>
        <v>0</v>
      </c>
      <c r="AJ2954">
        <f ca="1"/>
        <v>0</v>
      </c>
      <c r="AK2954">
        <f ca="1"/>
        <v>0</v>
      </c>
      <c r="AL2954" t="str">
        <f ca="1"/>
        <v/>
      </c>
    </row>
    <row r="2955" spans="13:38">
      <c r="M2955" t="str" cm="1">
        <f t="array" ref="M2955">_xlfn._xlws.FILTER(SUM(H2955:L2955),SUM(H2955:L2955)&lt;&gt;0,"")</f>
        <v/>
      </c>
      <c r="AC2955" t="str">
        <f ca="1"/>
        <v/>
      </c>
      <c r="AE2955">
        <f ca="1"/>
        <v>0</v>
      </c>
      <c r="AF2955">
        <f ca="1"/>
        <v>0</v>
      </c>
      <c r="AG2955">
        <f ca="1"/>
        <v>0</v>
      </c>
      <c r="AH2955">
        <f ca="1"/>
        <v>0</v>
      </c>
      <c r="AI2955">
        <f ca="1"/>
        <v>0</v>
      </c>
      <c r="AJ2955">
        <f ca="1"/>
        <v>0</v>
      </c>
      <c r="AK2955">
        <f ca="1"/>
        <v>0</v>
      </c>
      <c r="AL2955" t="str">
        <f ca="1"/>
        <v/>
      </c>
    </row>
    <row r="2956" spans="13:38">
      <c r="M2956" t="str" cm="1">
        <f t="array" ref="M2956">_xlfn._xlws.FILTER(SUM(H2956:L2956),SUM(H2956:L2956)&lt;&gt;0,"")</f>
        <v/>
      </c>
      <c r="AC2956" t="str">
        <f ca="1"/>
        <v/>
      </c>
      <c r="AE2956">
        <f ca="1"/>
        <v>0</v>
      </c>
      <c r="AF2956">
        <f ca="1"/>
        <v>0</v>
      </c>
      <c r="AG2956">
        <f ca="1"/>
        <v>0</v>
      </c>
      <c r="AH2956">
        <f ca="1"/>
        <v>0</v>
      </c>
      <c r="AI2956">
        <f ca="1"/>
        <v>0</v>
      </c>
      <c r="AJ2956">
        <f ca="1"/>
        <v>0</v>
      </c>
      <c r="AK2956">
        <f ca="1"/>
        <v>0</v>
      </c>
      <c r="AL2956" t="str">
        <f ca="1"/>
        <v/>
      </c>
    </row>
    <row r="2957" spans="13:38">
      <c r="M2957" t="str" cm="1">
        <f t="array" ref="M2957">_xlfn._xlws.FILTER(SUM(H2957:L2957),SUM(H2957:L2957)&lt;&gt;0,"")</f>
        <v/>
      </c>
      <c r="AC2957" t="str">
        <f ca="1"/>
        <v/>
      </c>
      <c r="AE2957">
        <f ca="1"/>
        <v>0</v>
      </c>
      <c r="AF2957">
        <f ca="1"/>
        <v>0</v>
      </c>
      <c r="AG2957">
        <f ca="1"/>
        <v>0</v>
      </c>
      <c r="AH2957">
        <f ca="1"/>
        <v>0</v>
      </c>
      <c r="AI2957">
        <f ca="1"/>
        <v>0</v>
      </c>
      <c r="AJ2957">
        <f ca="1"/>
        <v>0</v>
      </c>
      <c r="AK2957">
        <f ca="1"/>
        <v>0</v>
      </c>
      <c r="AL2957" t="str">
        <f ca="1"/>
        <v/>
      </c>
    </row>
    <row r="2958" spans="13:38">
      <c r="M2958" t="str" cm="1">
        <f t="array" ref="M2958">_xlfn._xlws.FILTER(SUM(H2958:L2958),SUM(H2958:L2958)&lt;&gt;0,"")</f>
        <v/>
      </c>
      <c r="AC2958" t="str">
        <f ca="1"/>
        <v/>
      </c>
      <c r="AE2958">
        <f ca="1"/>
        <v>0</v>
      </c>
      <c r="AF2958">
        <f ca="1"/>
        <v>0</v>
      </c>
      <c r="AG2958">
        <f ca="1"/>
        <v>0</v>
      </c>
      <c r="AH2958">
        <f ca="1"/>
        <v>0</v>
      </c>
      <c r="AI2958">
        <f ca="1"/>
        <v>0</v>
      </c>
      <c r="AJ2958">
        <f ca="1"/>
        <v>0</v>
      </c>
      <c r="AK2958">
        <f ca="1"/>
        <v>0</v>
      </c>
      <c r="AL2958" t="str">
        <f ca="1"/>
        <v/>
      </c>
    </row>
    <row r="2959" spans="13:38">
      <c r="M2959" t="str" cm="1">
        <f t="array" ref="M2959">_xlfn._xlws.FILTER(SUM(H2959:L2959),SUM(H2959:L2959)&lt;&gt;0,"")</f>
        <v/>
      </c>
      <c r="AC2959" t="str">
        <f ca="1"/>
        <v/>
      </c>
      <c r="AE2959">
        <f ca="1"/>
        <v>0</v>
      </c>
      <c r="AF2959">
        <f ca="1"/>
        <v>0</v>
      </c>
      <c r="AG2959">
        <f ca="1"/>
        <v>0</v>
      </c>
      <c r="AH2959">
        <f ca="1"/>
        <v>0</v>
      </c>
      <c r="AI2959">
        <f ca="1"/>
        <v>0</v>
      </c>
      <c r="AJ2959">
        <f ca="1"/>
        <v>0</v>
      </c>
      <c r="AK2959">
        <f ca="1"/>
        <v>0</v>
      </c>
      <c r="AL2959" t="str">
        <f ca="1"/>
        <v/>
      </c>
    </row>
    <row r="2960" spans="13:38">
      <c r="M2960" t="str" cm="1">
        <f t="array" ref="M2960">_xlfn._xlws.FILTER(SUM(H2960:L2960),SUM(H2960:L2960)&lt;&gt;0,"")</f>
        <v/>
      </c>
      <c r="AC2960" t="str">
        <f ca="1"/>
        <v/>
      </c>
      <c r="AE2960">
        <f ca="1"/>
        <v>0</v>
      </c>
      <c r="AF2960">
        <f ca="1"/>
        <v>0</v>
      </c>
      <c r="AG2960">
        <f ca="1"/>
        <v>0</v>
      </c>
      <c r="AH2960">
        <f ca="1"/>
        <v>0</v>
      </c>
      <c r="AI2960">
        <f ca="1"/>
        <v>0</v>
      </c>
      <c r="AJ2960">
        <f ca="1"/>
        <v>0</v>
      </c>
      <c r="AK2960">
        <f ca="1"/>
        <v>0</v>
      </c>
      <c r="AL2960" t="str">
        <f ca="1"/>
        <v/>
      </c>
    </row>
    <row r="2961" spans="13:38">
      <c r="M2961" t="str" cm="1">
        <f t="array" ref="M2961">_xlfn._xlws.FILTER(SUM(H2961:L2961),SUM(H2961:L2961)&lt;&gt;0,"")</f>
        <v/>
      </c>
      <c r="AC2961" t="str">
        <f ca="1"/>
        <v/>
      </c>
      <c r="AE2961">
        <f ca="1"/>
        <v>0</v>
      </c>
      <c r="AF2961">
        <f ca="1"/>
        <v>0</v>
      </c>
      <c r="AG2961">
        <f ca="1"/>
        <v>0</v>
      </c>
      <c r="AH2961">
        <f ca="1"/>
        <v>0</v>
      </c>
      <c r="AI2961">
        <f ca="1"/>
        <v>0</v>
      </c>
      <c r="AJ2961">
        <f ca="1"/>
        <v>0</v>
      </c>
      <c r="AK2961">
        <f ca="1"/>
        <v>0</v>
      </c>
      <c r="AL2961" t="str">
        <f ca="1"/>
        <v/>
      </c>
    </row>
    <row r="2962" spans="13:38">
      <c r="M2962" t="str" cm="1">
        <f t="array" ref="M2962">_xlfn._xlws.FILTER(SUM(H2962:L2962),SUM(H2962:L2962)&lt;&gt;0,"")</f>
        <v/>
      </c>
      <c r="AC2962" t="str">
        <f ca="1"/>
        <v/>
      </c>
      <c r="AE2962">
        <f ca="1"/>
        <v>0</v>
      </c>
      <c r="AF2962">
        <f ca="1"/>
        <v>0</v>
      </c>
      <c r="AG2962">
        <f ca="1"/>
        <v>0</v>
      </c>
      <c r="AH2962">
        <f ca="1"/>
        <v>0</v>
      </c>
      <c r="AI2962">
        <f ca="1"/>
        <v>0</v>
      </c>
      <c r="AJ2962">
        <f ca="1"/>
        <v>0</v>
      </c>
      <c r="AK2962">
        <f ca="1"/>
        <v>0</v>
      </c>
      <c r="AL2962" t="str">
        <f ca="1"/>
        <v/>
      </c>
    </row>
    <row r="2963" spans="13:38">
      <c r="M2963" t="str" cm="1">
        <f t="array" ref="M2963">_xlfn._xlws.FILTER(SUM(H2963:L2963),SUM(H2963:L2963)&lt;&gt;0,"")</f>
        <v/>
      </c>
      <c r="AC2963" t="str">
        <f ca="1"/>
        <v/>
      </c>
      <c r="AE2963">
        <f ca="1"/>
        <v>0</v>
      </c>
      <c r="AF2963">
        <f ca="1"/>
        <v>0</v>
      </c>
      <c r="AG2963">
        <f ca="1"/>
        <v>0</v>
      </c>
      <c r="AH2963">
        <f ca="1"/>
        <v>0</v>
      </c>
      <c r="AI2963">
        <f ca="1"/>
        <v>0</v>
      </c>
      <c r="AJ2963">
        <f ca="1"/>
        <v>0</v>
      </c>
      <c r="AK2963">
        <f ca="1"/>
        <v>0</v>
      </c>
      <c r="AL2963" t="str">
        <f ca="1"/>
        <v/>
      </c>
    </row>
    <row r="2964" spans="13:38">
      <c r="M2964" t="str" cm="1">
        <f t="array" ref="M2964">_xlfn._xlws.FILTER(SUM(H2964:L2964),SUM(H2964:L2964)&lt;&gt;0,"")</f>
        <v/>
      </c>
      <c r="AC2964" t="str">
        <f ca="1"/>
        <v/>
      </c>
      <c r="AE2964">
        <f ca="1"/>
        <v>0</v>
      </c>
      <c r="AF2964">
        <f ca="1"/>
        <v>0</v>
      </c>
      <c r="AG2964">
        <f ca="1"/>
        <v>0</v>
      </c>
      <c r="AH2964">
        <f ca="1"/>
        <v>0</v>
      </c>
      <c r="AI2964">
        <f ca="1"/>
        <v>0</v>
      </c>
      <c r="AJ2964">
        <f ca="1"/>
        <v>0</v>
      </c>
      <c r="AK2964">
        <f ca="1"/>
        <v>0</v>
      </c>
      <c r="AL2964" t="str">
        <f ca="1"/>
        <v/>
      </c>
    </row>
    <row r="2965" spans="13:38">
      <c r="M2965" t="str" cm="1">
        <f t="array" ref="M2965">_xlfn._xlws.FILTER(SUM(H2965:L2965),SUM(H2965:L2965)&lt;&gt;0,"")</f>
        <v/>
      </c>
      <c r="AC2965" t="str">
        <f ca="1"/>
        <v/>
      </c>
      <c r="AE2965">
        <f ca="1"/>
        <v>0</v>
      </c>
      <c r="AF2965">
        <f ca="1"/>
        <v>0</v>
      </c>
      <c r="AG2965">
        <f ca="1"/>
        <v>0</v>
      </c>
      <c r="AH2965">
        <f ca="1"/>
        <v>0</v>
      </c>
      <c r="AI2965">
        <f ca="1"/>
        <v>0</v>
      </c>
      <c r="AJ2965">
        <f ca="1"/>
        <v>0</v>
      </c>
      <c r="AK2965">
        <f ca="1"/>
        <v>0</v>
      </c>
      <c r="AL2965" t="str">
        <f ca="1"/>
        <v/>
      </c>
    </row>
    <row r="2966" spans="13:38">
      <c r="M2966" t="str" cm="1">
        <f t="array" ref="M2966">_xlfn._xlws.FILTER(SUM(H2966:L2966),SUM(H2966:L2966)&lt;&gt;0,"")</f>
        <v/>
      </c>
      <c r="AC2966" t="str">
        <f ca="1"/>
        <v/>
      </c>
      <c r="AE2966">
        <f ca="1"/>
        <v>0</v>
      </c>
      <c r="AF2966">
        <f ca="1"/>
        <v>0</v>
      </c>
      <c r="AG2966">
        <f ca="1"/>
        <v>0</v>
      </c>
      <c r="AH2966">
        <f ca="1"/>
        <v>0</v>
      </c>
      <c r="AI2966">
        <f ca="1"/>
        <v>0</v>
      </c>
      <c r="AJ2966">
        <f ca="1"/>
        <v>0</v>
      </c>
      <c r="AK2966">
        <f ca="1"/>
        <v>0</v>
      </c>
      <c r="AL2966" t="str">
        <f ca="1"/>
        <v/>
      </c>
    </row>
    <row r="2967" spans="13:38">
      <c r="M2967" t="str" cm="1">
        <f t="array" ref="M2967">_xlfn._xlws.FILTER(SUM(H2967:L2967),SUM(H2967:L2967)&lt;&gt;0,"")</f>
        <v/>
      </c>
      <c r="AC2967" t="str">
        <f ca="1"/>
        <v/>
      </c>
      <c r="AE2967">
        <f ca="1"/>
        <v>0</v>
      </c>
      <c r="AF2967">
        <f ca="1"/>
        <v>0</v>
      </c>
      <c r="AG2967">
        <f ca="1"/>
        <v>0</v>
      </c>
      <c r="AH2967">
        <f ca="1"/>
        <v>0</v>
      </c>
      <c r="AI2967">
        <f ca="1"/>
        <v>0</v>
      </c>
      <c r="AJ2967">
        <f ca="1"/>
        <v>0</v>
      </c>
      <c r="AK2967">
        <f ca="1"/>
        <v>0</v>
      </c>
      <c r="AL2967" t="str">
        <f ca="1"/>
        <v/>
      </c>
    </row>
    <row r="2968" spans="13:38">
      <c r="M2968" t="str" cm="1">
        <f t="array" ref="M2968">_xlfn._xlws.FILTER(SUM(H2968:L2968),SUM(H2968:L2968)&lt;&gt;0,"")</f>
        <v/>
      </c>
      <c r="AC2968" t="str">
        <f ca="1"/>
        <v/>
      </c>
      <c r="AE2968">
        <f ca="1"/>
        <v>0</v>
      </c>
      <c r="AF2968">
        <f ca="1"/>
        <v>0</v>
      </c>
      <c r="AG2968">
        <f ca="1"/>
        <v>0</v>
      </c>
      <c r="AH2968">
        <f ca="1"/>
        <v>0</v>
      </c>
      <c r="AI2968">
        <f ca="1"/>
        <v>0</v>
      </c>
      <c r="AJ2968">
        <f ca="1"/>
        <v>0</v>
      </c>
      <c r="AK2968">
        <f ca="1"/>
        <v>0</v>
      </c>
      <c r="AL2968" t="str">
        <f ca="1"/>
        <v/>
      </c>
    </row>
    <row r="2969" spans="13:38">
      <c r="M2969" t="str" cm="1">
        <f t="array" ref="M2969">_xlfn._xlws.FILTER(SUM(H2969:L2969),SUM(H2969:L2969)&lt;&gt;0,"")</f>
        <v/>
      </c>
      <c r="AC2969" t="str">
        <f ca="1"/>
        <v/>
      </c>
      <c r="AE2969">
        <f ca="1"/>
        <v>0</v>
      </c>
      <c r="AF2969">
        <f ca="1"/>
        <v>0</v>
      </c>
      <c r="AG2969">
        <f ca="1"/>
        <v>0</v>
      </c>
      <c r="AH2969">
        <f ca="1"/>
        <v>0</v>
      </c>
      <c r="AI2969">
        <f ca="1"/>
        <v>0</v>
      </c>
      <c r="AJ2969">
        <f ca="1"/>
        <v>0</v>
      </c>
      <c r="AK2969">
        <f ca="1"/>
        <v>0</v>
      </c>
      <c r="AL2969" t="str">
        <f ca="1"/>
        <v/>
      </c>
    </row>
    <row r="2970" spans="13:38">
      <c r="M2970" t="str" cm="1">
        <f t="array" ref="M2970">_xlfn._xlws.FILTER(SUM(H2970:L2970),SUM(H2970:L2970)&lt;&gt;0,"")</f>
        <v/>
      </c>
      <c r="AC2970" t="str">
        <f ca="1"/>
        <v/>
      </c>
      <c r="AE2970">
        <f ca="1"/>
        <v>0</v>
      </c>
      <c r="AF2970">
        <f ca="1"/>
        <v>0</v>
      </c>
      <c r="AG2970">
        <f ca="1"/>
        <v>0</v>
      </c>
      <c r="AH2970">
        <f ca="1"/>
        <v>0</v>
      </c>
      <c r="AI2970">
        <f ca="1"/>
        <v>0</v>
      </c>
      <c r="AJ2970">
        <f ca="1"/>
        <v>0</v>
      </c>
      <c r="AK2970">
        <f ca="1"/>
        <v>0</v>
      </c>
      <c r="AL2970" t="str">
        <f ca="1"/>
        <v/>
      </c>
    </row>
    <row r="2971" spans="13:38">
      <c r="M2971" t="str" cm="1">
        <f t="array" ref="M2971">_xlfn._xlws.FILTER(SUM(H2971:L2971),SUM(H2971:L2971)&lt;&gt;0,"")</f>
        <v/>
      </c>
      <c r="AC2971" t="str">
        <f ca="1"/>
        <v/>
      </c>
      <c r="AE2971">
        <f ca="1"/>
        <v>0</v>
      </c>
      <c r="AF2971">
        <f ca="1"/>
        <v>0</v>
      </c>
      <c r="AG2971">
        <f ca="1"/>
        <v>0</v>
      </c>
      <c r="AH2971">
        <f ca="1"/>
        <v>0</v>
      </c>
      <c r="AI2971">
        <f ca="1"/>
        <v>0</v>
      </c>
      <c r="AJ2971">
        <f ca="1"/>
        <v>0</v>
      </c>
      <c r="AK2971">
        <f ca="1"/>
        <v>0</v>
      </c>
      <c r="AL2971" t="str">
        <f ca="1"/>
        <v/>
      </c>
    </row>
    <row r="2972" spans="13:38">
      <c r="M2972" t="str" cm="1">
        <f t="array" ref="M2972">_xlfn._xlws.FILTER(SUM(H2972:L2972),SUM(H2972:L2972)&lt;&gt;0,"")</f>
        <v/>
      </c>
      <c r="AC2972" t="str">
        <f ca="1"/>
        <v/>
      </c>
      <c r="AE2972">
        <f ca="1"/>
        <v>0</v>
      </c>
      <c r="AF2972">
        <f ca="1"/>
        <v>0</v>
      </c>
      <c r="AG2972">
        <f ca="1"/>
        <v>0</v>
      </c>
      <c r="AH2972">
        <f ca="1"/>
        <v>0</v>
      </c>
      <c r="AI2972">
        <f ca="1"/>
        <v>0</v>
      </c>
      <c r="AJ2972">
        <f ca="1"/>
        <v>0</v>
      </c>
      <c r="AK2972">
        <f ca="1"/>
        <v>0</v>
      </c>
      <c r="AL2972" t="str">
        <f ca="1"/>
        <v/>
      </c>
    </row>
    <row r="2973" spans="13:38">
      <c r="M2973" t="str" cm="1">
        <f t="array" ref="M2973">_xlfn._xlws.FILTER(SUM(H2973:L2973),SUM(H2973:L2973)&lt;&gt;0,"")</f>
        <v/>
      </c>
      <c r="AC2973" t="str">
        <f ca="1"/>
        <v/>
      </c>
      <c r="AE2973">
        <f ca="1"/>
        <v>0</v>
      </c>
      <c r="AF2973">
        <f ca="1"/>
        <v>0</v>
      </c>
      <c r="AG2973">
        <f ca="1"/>
        <v>0</v>
      </c>
      <c r="AH2973">
        <f ca="1"/>
        <v>0</v>
      </c>
      <c r="AI2973">
        <f ca="1"/>
        <v>0</v>
      </c>
      <c r="AJ2973">
        <f ca="1"/>
        <v>0</v>
      </c>
      <c r="AK2973">
        <f ca="1"/>
        <v>0</v>
      </c>
      <c r="AL2973" t="str">
        <f ca="1"/>
        <v/>
      </c>
    </row>
    <row r="2974" spans="13:38">
      <c r="M2974" t="str" cm="1">
        <f t="array" ref="M2974">_xlfn._xlws.FILTER(SUM(H2974:L2974),SUM(H2974:L2974)&lt;&gt;0,"")</f>
        <v/>
      </c>
      <c r="AC2974" t="str">
        <f ca="1"/>
        <v/>
      </c>
      <c r="AE2974">
        <f ca="1"/>
        <v>0</v>
      </c>
      <c r="AF2974">
        <f ca="1"/>
        <v>0</v>
      </c>
      <c r="AG2974">
        <f ca="1"/>
        <v>0</v>
      </c>
      <c r="AH2974">
        <f ca="1"/>
        <v>0</v>
      </c>
      <c r="AI2974">
        <f ca="1"/>
        <v>0</v>
      </c>
      <c r="AJ2974">
        <f ca="1"/>
        <v>0</v>
      </c>
      <c r="AK2974">
        <f ca="1"/>
        <v>0</v>
      </c>
      <c r="AL2974" t="str">
        <f ca="1"/>
        <v/>
      </c>
    </row>
    <row r="2975" spans="13:38">
      <c r="M2975" t="str" cm="1">
        <f t="array" ref="M2975">_xlfn._xlws.FILTER(SUM(H2975:L2975),SUM(H2975:L2975)&lt;&gt;0,"")</f>
        <v/>
      </c>
      <c r="AC2975" t="str">
        <f ca="1"/>
        <v/>
      </c>
      <c r="AE2975">
        <f ca="1"/>
        <v>0</v>
      </c>
      <c r="AF2975">
        <f ca="1"/>
        <v>0</v>
      </c>
      <c r="AG2975">
        <f ca="1"/>
        <v>0</v>
      </c>
      <c r="AH2975">
        <f ca="1"/>
        <v>0</v>
      </c>
      <c r="AI2975">
        <f ca="1"/>
        <v>0</v>
      </c>
      <c r="AJ2975">
        <f ca="1"/>
        <v>0</v>
      </c>
      <c r="AK2975">
        <f ca="1"/>
        <v>0</v>
      </c>
      <c r="AL2975" t="str">
        <f ca="1"/>
        <v/>
      </c>
    </row>
    <row r="2976" spans="13:38">
      <c r="M2976" t="str" cm="1">
        <f t="array" ref="M2976">_xlfn._xlws.FILTER(SUM(H2976:L2976),SUM(H2976:L2976)&lt;&gt;0,"")</f>
        <v/>
      </c>
      <c r="AC2976" t="str">
        <f ca="1"/>
        <v/>
      </c>
      <c r="AE2976">
        <f ca="1"/>
        <v>0</v>
      </c>
      <c r="AF2976">
        <f ca="1"/>
        <v>0</v>
      </c>
      <c r="AG2976">
        <f ca="1"/>
        <v>0</v>
      </c>
      <c r="AH2976">
        <f ca="1"/>
        <v>0</v>
      </c>
      <c r="AI2976">
        <f ca="1"/>
        <v>0</v>
      </c>
      <c r="AJ2976">
        <f ca="1"/>
        <v>0</v>
      </c>
      <c r="AK2976">
        <f ca="1"/>
        <v>0</v>
      </c>
      <c r="AL2976" t="str">
        <f ca="1"/>
        <v/>
      </c>
    </row>
    <row r="2977" spans="13:38">
      <c r="M2977" t="str" cm="1">
        <f t="array" ref="M2977">_xlfn._xlws.FILTER(SUM(H2977:L2977),SUM(H2977:L2977)&lt;&gt;0,"")</f>
        <v/>
      </c>
      <c r="AC2977" t="str">
        <f ca="1"/>
        <v/>
      </c>
      <c r="AE2977">
        <f ca="1"/>
        <v>0</v>
      </c>
      <c r="AF2977">
        <f ca="1"/>
        <v>0</v>
      </c>
      <c r="AG2977">
        <f ca="1"/>
        <v>0</v>
      </c>
      <c r="AH2977">
        <f ca="1"/>
        <v>0</v>
      </c>
      <c r="AI2977">
        <f ca="1"/>
        <v>0</v>
      </c>
      <c r="AJ2977">
        <f ca="1"/>
        <v>0</v>
      </c>
      <c r="AK2977">
        <f ca="1"/>
        <v>0</v>
      </c>
      <c r="AL2977" t="str">
        <f ca="1"/>
        <v/>
      </c>
    </row>
    <row r="2978" spans="13:38">
      <c r="M2978" t="str" cm="1">
        <f t="array" ref="M2978">_xlfn._xlws.FILTER(SUM(H2978:L2978),SUM(H2978:L2978)&lt;&gt;0,"")</f>
        <v/>
      </c>
      <c r="AC2978" t="str">
        <f ca="1"/>
        <v/>
      </c>
      <c r="AE2978">
        <f ca="1"/>
        <v>0</v>
      </c>
      <c r="AF2978">
        <f ca="1"/>
        <v>0</v>
      </c>
      <c r="AG2978">
        <f ca="1"/>
        <v>0</v>
      </c>
      <c r="AH2978">
        <f ca="1"/>
        <v>0</v>
      </c>
      <c r="AI2978">
        <f ca="1"/>
        <v>0</v>
      </c>
      <c r="AJ2978">
        <f ca="1"/>
        <v>0</v>
      </c>
      <c r="AK2978">
        <f ca="1"/>
        <v>0</v>
      </c>
      <c r="AL2978" t="str">
        <f ca="1"/>
        <v/>
      </c>
    </row>
    <row r="2979" spans="13:38">
      <c r="M2979" t="str" cm="1">
        <f t="array" ref="M2979">_xlfn._xlws.FILTER(SUM(H2979:L2979),SUM(H2979:L2979)&lt;&gt;0,"")</f>
        <v/>
      </c>
      <c r="AC2979" t="str">
        <f ca="1"/>
        <v/>
      </c>
      <c r="AE2979">
        <f ca="1"/>
        <v>0</v>
      </c>
      <c r="AF2979">
        <f ca="1"/>
        <v>0</v>
      </c>
      <c r="AG2979">
        <f ca="1"/>
        <v>0</v>
      </c>
      <c r="AH2979">
        <f ca="1"/>
        <v>0</v>
      </c>
      <c r="AI2979">
        <f ca="1"/>
        <v>0</v>
      </c>
      <c r="AJ2979">
        <f ca="1"/>
        <v>0</v>
      </c>
      <c r="AK2979">
        <f ca="1"/>
        <v>0</v>
      </c>
      <c r="AL2979" t="str">
        <f ca="1"/>
        <v/>
      </c>
    </row>
    <row r="2980" spans="13:38">
      <c r="M2980" t="str" cm="1">
        <f t="array" ref="M2980">_xlfn._xlws.FILTER(SUM(H2980:L2980),SUM(H2980:L2980)&lt;&gt;0,"")</f>
        <v/>
      </c>
      <c r="AC2980" t="str">
        <f ca="1"/>
        <v/>
      </c>
      <c r="AE2980">
        <f ca="1"/>
        <v>0</v>
      </c>
      <c r="AF2980">
        <f ca="1"/>
        <v>0</v>
      </c>
      <c r="AG2980">
        <f ca="1"/>
        <v>0</v>
      </c>
      <c r="AH2980">
        <f ca="1"/>
        <v>0</v>
      </c>
      <c r="AI2980">
        <f ca="1"/>
        <v>0</v>
      </c>
      <c r="AJ2980">
        <f ca="1"/>
        <v>0</v>
      </c>
      <c r="AK2980">
        <f ca="1"/>
        <v>0</v>
      </c>
      <c r="AL2980" t="str">
        <f ca="1"/>
        <v/>
      </c>
    </row>
    <row r="2981" spans="13:38">
      <c r="M2981" t="str" cm="1">
        <f t="array" ref="M2981">_xlfn._xlws.FILTER(SUM(H2981:L2981),SUM(H2981:L2981)&lt;&gt;0,"")</f>
        <v/>
      </c>
      <c r="AC2981" t="str">
        <f ca="1"/>
        <v/>
      </c>
      <c r="AE2981">
        <f ca="1"/>
        <v>0</v>
      </c>
      <c r="AF2981">
        <f ca="1"/>
        <v>0</v>
      </c>
      <c r="AG2981">
        <f ca="1"/>
        <v>0</v>
      </c>
      <c r="AH2981">
        <f ca="1"/>
        <v>0</v>
      </c>
      <c r="AI2981">
        <f ca="1"/>
        <v>0</v>
      </c>
      <c r="AJ2981">
        <f ca="1"/>
        <v>0</v>
      </c>
      <c r="AK2981">
        <f ca="1"/>
        <v>0</v>
      </c>
      <c r="AL2981" t="str">
        <f ca="1"/>
        <v/>
      </c>
    </row>
    <row r="2982" spans="13:38">
      <c r="M2982" t="str" cm="1">
        <f t="array" ref="M2982">_xlfn._xlws.FILTER(SUM(H2982:L2982),SUM(H2982:L2982)&lt;&gt;0,"")</f>
        <v/>
      </c>
      <c r="AC2982" t="str">
        <f ca="1"/>
        <v/>
      </c>
      <c r="AE2982">
        <f ca="1"/>
        <v>0</v>
      </c>
      <c r="AF2982">
        <f ca="1"/>
        <v>0</v>
      </c>
      <c r="AG2982">
        <f ca="1"/>
        <v>0</v>
      </c>
      <c r="AH2982">
        <f ca="1"/>
        <v>0</v>
      </c>
      <c r="AI2982">
        <f ca="1"/>
        <v>0</v>
      </c>
      <c r="AJ2982">
        <f ca="1"/>
        <v>0</v>
      </c>
      <c r="AK2982">
        <f ca="1"/>
        <v>0</v>
      </c>
      <c r="AL2982" t="str">
        <f ca="1"/>
        <v/>
      </c>
    </row>
    <row r="2983" spans="13:38">
      <c r="M2983" t="str" cm="1">
        <f t="array" ref="M2983">_xlfn._xlws.FILTER(SUM(H2983:L2983),SUM(H2983:L2983)&lt;&gt;0,"")</f>
        <v/>
      </c>
      <c r="AC2983" t="str">
        <f ca="1"/>
        <v/>
      </c>
      <c r="AE2983">
        <f ca="1"/>
        <v>0</v>
      </c>
      <c r="AF2983">
        <f ca="1"/>
        <v>0</v>
      </c>
      <c r="AG2983">
        <f ca="1"/>
        <v>0</v>
      </c>
      <c r="AH2983">
        <f ca="1"/>
        <v>0</v>
      </c>
      <c r="AI2983">
        <f ca="1"/>
        <v>0</v>
      </c>
      <c r="AJ2983">
        <f ca="1"/>
        <v>0</v>
      </c>
      <c r="AK2983">
        <f ca="1"/>
        <v>0</v>
      </c>
      <c r="AL2983" t="str">
        <f ca="1"/>
        <v/>
      </c>
    </row>
    <row r="2984" spans="13:38">
      <c r="M2984" t="str" cm="1">
        <f t="array" ref="M2984">_xlfn._xlws.FILTER(SUM(H2984:L2984),SUM(H2984:L2984)&lt;&gt;0,"")</f>
        <v/>
      </c>
      <c r="AC2984" t="str">
        <f ca="1"/>
        <v/>
      </c>
      <c r="AE2984">
        <f ca="1"/>
        <v>0</v>
      </c>
      <c r="AF2984">
        <f ca="1"/>
        <v>0</v>
      </c>
      <c r="AG2984">
        <f ca="1"/>
        <v>0</v>
      </c>
      <c r="AH2984">
        <f ca="1"/>
        <v>0</v>
      </c>
      <c r="AI2984">
        <f ca="1"/>
        <v>0</v>
      </c>
      <c r="AJ2984">
        <f ca="1"/>
        <v>0</v>
      </c>
      <c r="AK2984">
        <f ca="1"/>
        <v>0</v>
      </c>
      <c r="AL2984" t="str">
        <f ca="1"/>
        <v/>
      </c>
    </row>
    <row r="2985" spans="13:38">
      <c r="M2985" t="str" cm="1">
        <f t="array" ref="M2985">_xlfn._xlws.FILTER(SUM(H2985:L2985),SUM(H2985:L2985)&lt;&gt;0,"")</f>
        <v/>
      </c>
      <c r="AC2985" t="str">
        <f ca="1"/>
        <v/>
      </c>
      <c r="AE2985">
        <f ca="1"/>
        <v>0</v>
      </c>
      <c r="AF2985">
        <f ca="1"/>
        <v>0</v>
      </c>
      <c r="AG2985">
        <f ca="1"/>
        <v>0</v>
      </c>
      <c r="AH2985">
        <f ca="1"/>
        <v>0</v>
      </c>
      <c r="AI2985">
        <f ca="1"/>
        <v>0</v>
      </c>
      <c r="AJ2985">
        <f ca="1"/>
        <v>0</v>
      </c>
      <c r="AK2985">
        <f ca="1"/>
        <v>0</v>
      </c>
      <c r="AL2985" t="str">
        <f ca="1"/>
        <v/>
      </c>
    </row>
    <row r="2986" spans="13:38">
      <c r="M2986" t="str" cm="1">
        <f t="array" ref="M2986">_xlfn._xlws.FILTER(SUM(H2986:L2986),SUM(H2986:L2986)&lt;&gt;0,"")</f>
        <v/>
      </c>
      <c r="AC2986" t="str">
        <f ca="1"/>
        <v/>
      </c>
      <c r="AE2986">
        <f ca="1"/>
        <v>0</v>
      </c>
      <c r="AF2986">
        <f ca="1"/>
        <v>0</v>
      </c>
      <c r="AG2986">
        <f ca="1"/>
        <v>0</v>
      </c>
      <c r="AH2986">
        <f ca="1"/>
        <v>0</v>
      </c>
      <c r="AI2986">
        <f ca="1"/>
        <v>0</v>
      </c>
      <c r="AJ2986">
        <f ca="1"/>
        <v>0</v>
      </c>
      <c r="AK2986">
        <f ca="1"/>
        <v>0</v>
      </c>
      <c r="AL2986" t="str">
        <f ca="1"/>
        <v/>
      </c>
    </row>
    <row r="2987" spans="13:38">
      <c r="M2987" t="str" cm="1">
        <f t="array" ref="M2987">_xlfn._xlws.FILTER(SUM(H2987:L2987),SUM(H2987:L2987)&lt;&gt;0,"")</f>
        <v/>
      </c>
      <c r="AC2987" t="str">
        <f ca="1"/>
        <v/>
      </c>
      <c r="AE2987">
        <f ca="1"/>
        <v>0</v>
      </c>
      <c r="AF2987">
        <f ca="1"/>
        <v>0</v>
      </c>
      <c r="AG2987">
        <f ca="1"/>
        <v>0</v>
      </c>
      <c r="AH2987">
        <f ca="1"/>
        <v>0</v>
      </c>
      <c r="AI2987">
        <f ca="1"/>
        <v>0</v>
      </c>
      <c r="AJ2987">
        <f ca="1"/>
        <v>0</v>
      </c>
      <c r="AK2987">
        <f ca="1"/>
        <v>0</v>
      </c>
      <c r="AL2987" t="str">
        <f ca="1"/>
        <v/>
      </c>
    </row>
    <row r="2988" spans="13:38">
      <c r="M2988" t="str" cm="1">
        <f t="array" ref="M2988">_xlfn._xlws.FILTER(SUM(H2988:L2988),SUM(H2988:L2988)&lt;&gt;0,"")</f>
        <v/>
      </c>
      <c r="AC2988" t="str">
        <f ca="1"/>
        <v/>
      </c>
      <c r="AE2988">
        <f ca="1"/>
        <v>0</v>
      </c>
      <c r="AF2988">
        <f ca="1"/>
        <v>0</v>
      </c>
      <c r="AG2988">
        <f ca="1"/>
        <v>0</v>
      </c>
      <c r="AH2988">
        <f ca="1"/>
        <v>0</v>
      </c>
      <c r="AI2988">
        <f ca="1"/>
        <v>0</v>
      </c>
      <c r="AJ2988">
        <f ca="1"/>
        <v>0</v>
      </c>
      <c r="AK2988">
        <f ca="1"/>
        <v>0</v>
      </c>
      <c r="AL2988" t="str">
        <f ca="1"/>
        <v/>
      </c>
    </row>
    <row r="2989" spans="13:38">
      <c r="M2989" t="str" cm="1">
        <f t="array" ref="M2989">_xlfn._xlws.FILTER(SUM(H2989:L2989),SUM(H2989:L2989)&lt;&gt;0,"")</f>
        <v/>
      </c>
      <c r="AC2989" t="str">
        <f ca="1"/>
        <v/>
      </c>
      <c r="AE2989">
        <f ca="1"/>
        <v>0</v>
      </c>
      <c r="AF2989">
        <f ca="1"/>
        <v>0</v>
      </c>
      <c r="AG2989">
        <f ca="1"/>
        <v>0</v>
      </c>
      <c r="AH2989">
        <f ca="1"/>
        <v>0</v>
      </c>
      <c r="AI2989">
        <f ca="1"/>
        <v>0</v>
      </c>
      <c r="AJ2989">
        <f ca="1"/>
        <v>0</v>
      </c>
      <c r="AK2989">
        <f ca="1"/>
        <v>0</v>
      </c>
      <c r="AL2989" t="str">
        <f ca="1"/>
        <v/>
      </c>
    </row>
    <row r="2990" spans="13:38">
      <c r="M2990" t="str" cm="1">
        <f t="array" ref="M2990">_xlfn._xlws.FILTER(SUM(H2990:L2990),SUM(H2990:L2990)&lt;&gt;0,"")</f>
        <v/>
      </c>
      <c r="AC2990" t="str">
        <f ca="1"/>
        <v/>
      </c>
      <c r="AE2990">
        <f ca="1"/>
        <v>0</v>
      </c>
      <c r="AF2990">
        <f ca="1"/>
        <v>0</v>
      </c>
      <c r="AG2990">
        <f ca="1"/>
        <v>0</v>
      </c>
      <c r="AH2990">
        <f ca="1"/>
        <v>0</v>
      </c>
      <c r="AI2990">
        <f ca="1"/>
        <v>0</v>
      </c>
      <c r="AJ2990">
        <f ca="1"/>
        <v>0</v>
      </c>
      <c r="AK2990">
        <f ca="1"/>
        <v>0</v>
      </c>
      <c r="AL2990" t="str">
        <f ca="1"/>
        <v/>
      </c>
    </row>
    <row r="2991" spans="13:38">
      <c r="M2991" t="str" cm="1">
        <f t="array" ref="M2991">_xlfn._xlws.FILTER(SUM(H2991:L2991),SUM(H2991:L2991)&lt;&gt;0,"")</f>
        <v/>
      </c>
      <c r="AC2991" t="str">
        <f ca="1"/>
        <v/>
      </c>
      <c r="AE2991">
        <f ca="1"/>
        <v>0</v>
      </c>
      <c r="AF2991">
        <f ca="1"/>
        <v>0</v>
      </c>
      <c r="AG2991">
        <f ca="1"/>
        <v>0</v>
      </c>
      <c r="AH2991">
        <f ca="1"/>
        <v>0</v>
      </c>
      <c r="AI2991">
        <f ca="1"/>
        <v>0</v>
      </c>
      <c r="AJ2991">
        <f ca="1"/>
        <v>0</v>
      </c>
      <c r="AK2991">
        <f ca="1"/>
        <v>0</v>
      </c>
      <c r="AL2991" t="str">
        <f ca="1"/>
        <v/>
      </c>
    </row>
    <row r="2992" spans="13:38">
      <c r="M2992" t="str" cm="1">
        <f t="array" ref="M2992">_xlfn._xlws.FILTER(SUM(H2992:L2992),SUM(H2992:L2992)&lt;&gt;0,"")</f>
        <v/>
      </c>
      <c r="AC2992" t="str">
        <f ca="1"/>
        <v/>
      </c>
      <c r="AE2992">
        <f ca="1"/>
        <v>0</v>
      </c>
      <c r="AF2992">
        <f ca="1"/>
        <v>0</v>
      </c>
      <c r="AG2992">
        <f ca="1"/>
        <v>0</v>
      </c>
      <c r="AH2992">
        <f ca="1"/>
        <v>0</v>
      </c>
      <c r="AI2992">
        <f ca="1"/>
        <v>0</v>
      </c>
      <c r="AJ2992">
        <f ca="1"/>
        <v>0</v>
      </c>
      <c r="AK2992">
        <f ca="1"/>
        <v>0</v>
      </c>
      <c r="AL2992" t="str">
        <f ca="1"/>
        <v/>
      </c>
    </row>
    <row r="2993" spans="13:38">
      <c r="M2993" t="str" cm="1">
        <f t="array" ref="M2993">_xlfn._xlws.FILTER(SUM(H2993:L2993),SUM(H2993:L2993)&lt;&gt;0,"")</f>
        <v/>
      </c>
      <c r="AC2993" t="str">
        <f ca="1"/>
        <v/>
      </c>
      <c r="AE2993">
        <f ca="1"/>
        <v>0</v>
      </c>
      <c r="AF2993">
        <f ca="1"/>
        <v>0</v>
      </c>
      <c r="AG2993">
        <f ca="1"/>
        <v>0</v>
      </c>
      <c r="AH2993">
        <f ca="1"/>
        <v>0</v>
      </c>
      <c r="AI2993">
        <f ca="1"/>
        <v>0</v>
      </c>
      <c r="AJ2993">
        <f ca="1"/>
        <v>0</v>
      </c>
      <c r="AK2993">
        <f ca="1"/>
        <v>0</v>
      </c>
      <c r="AL2993" t="str">
        <f ca="1"/>
        <v/>
      </c>
    </row>
    <row r="2994" spans="13:38">
      <c r="M2994" t="str" cm="1">
        <f t="array" ref="M2994">_xlfn._xlws.FILTER(SUM(H2994:L2994),SUM(H2994:L2994)&lt;&gt;0,"")</f>
        <v/>
      </c>
      <c r="AC2994" t="str">
        <f ca="1"/>
        <v/>
      </c>
      <c r="AE2994">
        <f ca="1"/>
        <v>0</v>
      </c>
      <c r="AF2994">
        <f ca="1"/>
        <v>0</v>
      </c>
      <c r="AG2994">
        <f ca="1"/>
        <v>0</v>
      </c>
      <c r="AH2994">
        <f ca="1"/>
        <v>0</v>
      </c>
      <c r="AI2994">
        <f ca="1"/>
        <v>0</v>
      </c>
      <c r="AJ2994">
        <f ca="1"/>
        <v>0</v>
      </c>
      <c r="AK2994">
        <f ca="1"/>
        <v>0</v>
      </c>
      <c r="AL2994" t="str">
        <f ca="1"/>
        <v/>
      </c>
    </row>
    <row r="2995" spans="13:38">
      <c r="M2995" t="str" cm="1">
        <f t="array" ref="M2995">_xlfn._xlws.FILTER(SUM(H2995:L2995),SUM(H2995:L2995)&lt;&gt;0,"")</f>
        <v/>
      </c>
      <c r="AC2995" t="str">
        <f ca="1"/>
        <v/>
      </c>
      <c r="AE2995">
        <f ca="1"/>
        <v>0</v>
      </c>
      <c r="AF2995">
        <f ca="1"/>
        <v>0</v>
      </c>
      <c r="AG2995">
        <f ca="1"/>
        <v>0</v>
      </c>
      <c r="AH2995">
        <f ca="1"/>
        <v>0</v>
      </c>
      <c r="AI2995">
        <f ca="1"/>
        <v>0</v>
      </c>
      <c r="AJ2995">
        <f ca="1"/>
        <v>0</v>
      </c>
      <c r="AK2995">
        <f ca="1"/>
        <v>0</v>
      </c>
      <c r="AL2995" t="str">
        <f ca="1"/>
        <v/>
      </c>
    </row>
    <row r="2996" spans="13:38">
      <c r="M2996" t="str" cm="1">
        <f t="array" ref="M2996">_xlfn._xlws.FILTER(SUM(H2996:L2996),SUM(H2996:L2996)&lt;&gt;0,"")</f>
        <v/>
      </c>
      <c r="AC2996" t="str">
        <f ca="1"/>
        <v/>
      </c>
      <c r="AE2996">
        <f ca="1"/>
        <v>0</v>
      </c>
      <c r="AF2996">
        <f ca="1"/>
        <v>0</v>
      </c>
      <c r="AG2996">
        <f ca="1"/>
        <v>0</v>
      </c>
      <c r="AH2996">
        <f ca="1"/>
        <v>0</v>
      </c>
      <c r="AI2996">
        <f ca="1"/>
        <v>0</v>
      </c>
      <c r="AJ2996">
        <f ca="1"/>
        <v>0</v>
      </c>
      <c r="AK2996">
        <f ca="1"/>
        <v>0</v>
      </c>
      <c r="AL2996" t="str">
        <f ca="1"/>
        <v/>
      </c>
    </row>
    <row r="2997" spans="13:38">
      <c r="M2997" t="str" cm="1">
        <f t="array" ref="M2997">_xlfn._xlws.FILTER(SUM(H2997:L2997),SUM(H2997:L2997)&lt;&gt;0,"")</f>
        <v/>
      </c>
      <c r="AC2997" t="str">
        <f ca="1"/>
        <v/>
      </c>
      <c r="AE2997">
        <f ca="1"/>
        <v>0</v>
      </c>
      <c r="AF2997">
        <f ca="1"/>
        <v>0</v>
      </c>
      <c r="AG2997">
        <f ca="1"/>
        <v>0</v>
      </c>
      <c r="AH2997">
        <f ca="1"/>
        <v>0</v>
      </c>
      <c r="AI2997">
        <f ca="1"/>
        <v>0</v>
      </c>
      <c r="AJ2997">
        <f ca="1"/>
        <v>0</v>
      </c>
      <c r="AK2997">
        <f ca="1"/>
        <v>0</v>
      </c>
      <c r="AL2997" t="str">
        <f ca="1"/>
        <v/>
      </c>
    </row>
    <row r="2998" spans="13:38">
      <c r="M2998" t="str" cm="1">
        <f t="array" ref="M2998">_xlfn._xlws.FILTER(SUM(H2998:L2998),SUM(H2998:L2998)&lt;&gt;0,"")</f>
        <v/>
      </c>
      <c r="AC2998" t="str">
        <f ca="1"/>
        <v/>
      </c>
      <c r="AE2998">
        <f ca="1"/>
        <v>0</v>
      </c>
      <c r="AF2998">
        <f ca="1"/>
        <v>0</v>
      </c>
      <c r="AG2998">
        <f ca="1"/>
        <v>0</v>
      </c>
      <c r="AH2998">
        <f ca="1"/>
        <v>0</v>
      </c>
      <c r="AI2998">
        <f ca="1"/>
        <v>0</v>
      </c>
      <c r="AJ2998">
        <f ca="1"/>
        <v>0</v>
      </c>
      <c r="AK2998">
        <f ca="1"/>
        <v>0</v>
      </c>
      <c r="AL2998" t="str">
        <f ca="1"/>
        <v/>
      </c>
    </row>
    <row r="2999" spans="13:38">
      <c r="M2999" t="str" cm="1">
        <f t="array" ref="M2999">_xlfn._xlws.FILTER(SUM(H2999:L2999),SUM(H2999:L2999)&lt;&gt;0,"")</f>
        <v/>
      </c>
      <c r="AC2999" t="str">
        <f ca="1"/>
        <v/>
      </c>
      <c r="AE2999">
        <f ca="1"/>
        <v>0</v>
      </c>
      <c r="AF2999">
        <f ca="1"/>
        <v>0</v>
      </c>
      <c r="AG2999">
        <f ca="1"/>
        <v>0</v>
      </c>
      <c r="AH2999">
        <f ca="1"/>
        <v>0</v>
      </c>
      <c r="AI2999">
        <f ca="1"/>
        <v>0</v>
      </c>
      <c r="AJ2999">
        <f ca="1"/>
        <v>0</v>
      </c>
      <c r="AK2999">
        <f ca="1"/>
        <v>0</v>
      </c>
      <c r="AL2999" t="str">
        <f ca="1"/>
        <v/>
      </c>
    </row>
    <row r="3000" spans="13:38">
      <c r="M3000" t="str" cm="1">
        <f t="array" ref="M3000">_xlfn._xlws.FILTER(SUM(H3000:L3000),SUM(H3000:L3000)&lt;&gt;0,"")</f>
        <v/>
      </c>
      <c r="AC3000" t="str">
        <f ca="1"/>
        <v/>
      </c>
      <c r="AE3000">
        <f ca="1"/>
        <v>0</v>
      </c>
      <c r="AF3000">
        <f ca="1"/>
        <v>0</v>
      </c>
      <c r="AG3000">
        <f ca="1"/>
        <v>0</v>
      </c>
      <c r="AH3000">
        <f ca="1"/>
        <v>0</v>
      </c>
      <c r="AI3000">
        <f ca="1"/>
        <v>0</v>
      </c>
      <c r="AJ3000">
        <f ca="1"/>
        <v>0</v>
      </c>
      <c r="AK3000">
        <f ca="1"/>
        <v>0</v>
      </c>
      <c r="AL3000" t="str">
        <f ca="1"/>
        <v/>
      </c>
    </row>
    <row r="3001" spans="13:38">
      <c r="M3001" t="str" cm="1">
        <f t="array" ref="M3001">_xlfn._xlws.FILTER(SUM(H3001:L3001),SUM(H3001:L3001)&lt;&gt;0,"")</f>
        <v/>
      </c>
      <c r="AC3001" t="str">
        <f ca="1"/>
        <v/>
      </c>
      <c r="AE3001">
        <f ca="1"/>
        <v>0</v>
      </c>
      <c r="AF3001">
        <f ca="1"/>
        <v>0</v>
      </c>
      <c r="AG3001">
        <f ca="1"/>
        <v>0</v>
      </c>
      <c r="AH3001">
        <f ca="1"/>
        <v>0</v>
      </c>
      <c r="AI3001">
        <f ca="1"/>
        <v>0</v>
      </c>
      <c r="AJ3001">
        <f ca="1"/>
        <v>0</v>
      </c>
      <c r="AK3001">
        <f ca="1"/>
        <v>0</v>
      </c>
      <c r="AL3001" t="str">
        <f ca="1"/>
        <v/>
      </c>
    </row>
    <row r="3002" spans="13:38">
      <c r="M3002" t="str" cm="1">
        <f t="array" ref="M3002">_xlfn._xlws.FILTER(SUM(H3002:L3002),SUM(H3002:L3002)&lt;&gt;0,"")</f>
        <v/>
      </c>
      <c r="AC3002" t="str">
        <f ca="1"/>
        <v/>
      </c>
      <c r="AE3002">
        <f ca="1"/>
        <v>0</v>
      </c>
      <c r="AF3002">
        <f ca="1"/>
        <v>0</v>
      </c>
      <c r="AG3002">
        <f ca="1"/>
        <v>0</v>
      </c>
      <c r="AH3002">
        <f ca="1"/>
        <v>0</v>
      </c>
      <c r="AI3002">
        <f ca="1"/>
        <v>0</v>
      </c>
      <c r="AJ3002">
        <f ca="1"/>
        <v>0</v>
      </c>
      <c r="AK3002">
        <f ca="1"/>
        <v>0</v>
      </c>
      <c r="AL3002" t="str">
        <f ca="1"/>
        <v/>
      </c>
    </row>
    <row r="3003" spans="13:38">
      <c r="M3003" t="str" cm="1">
        <f t="array" ref="M3003">_xlfn._xlws.FILTER(SUM(H3003:L3003),SUM(H3003:L3003)&lt;&gt;0,"")</f>
        <v/>
      </c>
      <c r="AC3003" t="str">
        <f ca="1"/>
        <v/>
      </c>
      <c r="AE3003">
        <f ca="1"/>
        <v>0</v>
      </c>
      <c r="AF3003">
        <f ca="1"/>
        <v>0</v>
      </c>
      <c r="AG3003">
        <f ca="1"/>
        <v>0</v>
      </c>
      <c r="AH3003">
        <f ca="1"/>
        <v>0</v>
      </c>
      <c r="AI3003">
        <f ca="1"/>
        <v>0</v>
      </c>
      <c r="AJ3003">
        <f ca="1"/>
        <v>0</v>
      </c>
      <c r="AK3003">
        <f ca="1"/>
        <v>0</v>
      </c>
      <c r="AL3003" t="str">
        <f ca="1"/>
        <v/>
      </c>
    </row>
    <row r="3004" spans="13:38">
      <c r="M3004" t="str" cm="1">
        <f t="array" ref="M3004">_xlfn._xlws.FILTER(SUM(H3004:L3004),SUM(H3004:L3004)&lt;&gt;0,"")</f>
        <v/>
      </c>
      <c r="AC3004" t="str">
        <f ca="1"/>
        <v/>
      </c>
      <c r="AE3004">
        <f ca="1"/>
        <v>0</v>
      </c>
      <c r="AF3004">
        <f ca="1"/>
        <v>0</v>
      </c>
      <c r="AG3004">
        <f ca="1"/>
        <v>0</v>
      </c>
      <c r="AH3004">
        <f ca="1"/>
        <v>0</v>
      </c>
      <c r="AI3004">
        <f ca="1"/>
        <v>0</v>
      </c>
      <c r="AJ3004">
        <f ca="1"/>
        <v>0</v>
      </c>
      <c r="AK3004">
        <f ca="1"/>
        <v>0</v>
      </c>
      <c r="AL3004" t="str">
        <f ca="1"/>
        <v/>
      </c>
    </row>
    <row r="3005" spans="13:38">
      <c r="M3005" t="str" cm="1">
        <f t="array" ref="M3005">_xlfn._xlws.FILTER(SUM(H3005:L3005),SUM(H3005:L3005)&lt;&gt;0,"")</f>
        <v/>
      </c>
      <c r="AC3005" t="str">
        <f ca="1"/>
        <v/>
      </c>
      <c r="AE3005">
        <f ca="1"/>
        <v>0</v>
      </c>
      <c r="AF3005">
        <f ca="1"/>
        <v>0</v>
      </c>
      <c r="AG3005">
        <f ca="1"/>
        <v>0</v>
      </c>
      <c r="AH3005">
        <f ca="1"/>
        <v>0</v>
      </c>
      <c r="AI3005">
        <f ca="1"/>
        <v>0</v>
      </c>
      <c r="AJ3005">
        <f ca="1"/>
        <v>0</v>
      </c>
      <c r="AK3005">
        <f ca="1"/>
        <v>0</v>
      </c>
      <c r="AL3005" t="str">
        <f ca="1"/>
        <v/>
      </c>
    </row>
    <row r="3006" spans="13:38">
      <c r="M3006" t="str" cm="1">
        <f t="array" ref="M3006">_xlfn._xlws.FILTER(SUM(H3006:L3006),SUM(H3006:L3006)&lt;&gt;0,"")</f>
        <v/>
      </c>
      <c r="AC3006" t="str">
        <f ca="1"/>
        <v/>
      </c>
      <c r="AE3006">
        <f ca="1"/>
        <v>0</v>
      </c>
      <c r="AF3006">
        <f ca="1"/>
        <v>0</v>
      </c>
      <c r="AG3006">
        <f ca="1"/>
        <v>0</v>
      </c>
      <c r="AH3006">
        <f ca="1"/>
        <v>0</v>
      </c>
      <c r="AI3006">
        <f ca="1"/>
        <v>0</v>
      </c>
      <c r="AJ3006">
        <f ca="1"/>
        <v>0</v>
      </c>
      <c r="AK3006">
        <f ca="1"/>
        <v>0</v>
      </c>
      <c r="AL3006" t="str">
        <f ca="1"/>
        <v/>
      </c>
    </row>
    <row r="3007" spans="13:38">
      <c r="M3007" t="str" cm="1">
        <f t="array" ref="M3007">_xlfn._xlws.FILTER(SUM(H3007:L3007),SUM(H3007:L3007)&lt;&gt;0,"")</f>
        <v/>
      </c>
      <c r="AC3007" t="str">
        <f ca="1"/>
        <v/>
      </c>
      <c r="AE3007">
        <f ca="1"/>
        <v>0</v>
      </c>
      <c r="AF3007">
        <f ca="1"/>
        <v>0</v>
      </c>
      <c r="AG3007">
        <f ca="1"/>
        <v>0</v>
      </c>
      <c r="AH3007">
        <f ca="1"/>
        <v>0</v>
      </c>
      <c r="AI3007">
        <f ca="1"/>
        <v>0</v>
      </c>
      <c r="AJ3007">
        <f ca="1"/>
        <v>0</v>
      </c>
      <c r="AK3007">
        <f ca="1"/>
        <v>0</v>
      </c>
      <c r="AL3007" t="str">
        <f ca="1"/>
        <v/>
      </c>
    </row>
    <row r="3008" spans="13:38">
      <c r="M3008" t="str" cm="1">
        <f t="array" ref="M3008">_xlfn._xlws.FILTER(SUM(H3008:L3008),SUM(H3008:L3008)&lt;&gt;0,"")</f>
        <v/>
      </c>
      <c r="AC3008" t="str">
        <f ca="1"/>
        <v/>
      </c>
      <c r="AE3008">
        <f ca="1"/>
        <v>0</v>
      </c>
      <c r="AF3008">
        <f ca="1"/>
        <v>0</v>
      </c>
      <c r="AG3008">
        <f ca="1"/>
        <v>0</v>
      </c>
      <c r="AH3008">
        <f ca="1"/>
        <v>0</v>
      </c>
      <c r="AI3008">
        <f ca="1"/>
        <v>0</v>
      </c>
      <c r="AJ3008">
        <f ca="1"/>
        <v>0</v>
      </c>
      <c r="AK3008">
        <f ca="1"/>
        <v>0</v>
      </c>
      <c r="AL3008" t="str">
        <f ca="1"/>
        <v/>
      </c>
    </row>
    <row r="3009" spans="13:38">
      <c r="M3009" t="str" cm="1">
        <f t="array" ref="M3009">_xlfn._xlws.FILTER(SUM(H3009:L3009),SUM(H3009:L3009)&lt;&gt;0,"")</f>
        <v/>
      </c>
      <c r="AC3009" t="str">
        <f ca="1"/>
        <v/>
      </c>
      <c r="AE3009">
        <f ca="1"/>
        <v>0</v>
      </c>
      <c r="AF3009">
        <f ca="1"/>
        <v>0</v>
      </c>
      <c r="AG3009">
        <f ca="1"/>
        <v>0</v>
      </c>
      <c r="AH3009">
        <f ca="1"/>
        <v>0</v>
      </c>
      <c r="AI3009">
        <f ca="1"/>
        <v>0</v>
      </c>
      <c r="AJ3009">
        <f ca="1"/>
        <v>0</v>
      </c>
      <c r="AK3009">
        <f ca="1"/>
        <v>0</v>
      </c>
      <c r="AL3009" t="str">
        <f ca="1"/>
        <v/>
      </c>
    </row>
    <row r="3010" spans="13:38">
      <c r="M3010" t="str" cm="1">
        <f t="array" ref="M3010">_xlfn._xlws.FILTER(SUM(H3010:L3010),SUM(H3010:L3010)&lt;&gt;0,"")</f>
        <v/>
      </c>
      <c r="AC3010" t="str">
        <f ca="1"/>
        <v/>
      </c>
      <c r="AE3010">
        <f ca="1"/>
        <v>0</v>
      </c>
      <c r="AF3010">
        <f ca="1"/>
        <v>0</v>
      </c>
      <c r="AG3010">
        <f ca="1"/>
        <v>0</v>
      </c>
      <c r="AH3010">
        <f ca="1"/>
        <v>0</v>
      </c>
      <c r="AI3010">
        <f ca="1"/>
        <v>0</v>
      </c>
      <c r="AJ3010">
        <f ca="1"/>
        <v>0</v>
      </c>
      <c r="AK3010">
        <f ca="1"/>
        <v>0</v>
      </c>
      <c r="AL3010" t="str">
        <f ca="1"/>
        <v/>
      </c>
    </row>
    <row r="3011" spans="13:38">
      <c r="M3011" t="str" cm="1">
        <f t="array" ref="M3011">_xlfn._xlws.FILTER(SUM(H3011:L3011),SUM(H3011:L3011)&lt;&gt;0,"")</f>
        <v/>
      </c>
      <c r="AC3011" t="str">
        <f ca="1"/>
        <v/>
      </c>
      <c r="AE3011">
        <f ca="1"/>
        <v>0</v>
      </c>
      <c r="AF3011">
        <f ca="1"/>
        <v>0</v>
      </c>
      <c r="AG3011">
        <f ca="1"/>
        <v>0</v>
      </c>
      <c r="AH3011">
        <f ca="1"/>
        <v>0</v>
      </c>
      <c r="AI3011">
        <f ca="1"/>
        <v>0</v>
      </c>
      <c r="AJ3011">
        <f ca="1"/>
        <v>0</v>
      </c>
      <c r="AK3011">
        <f ca="1"/>
        <v>0</v>
      </c>
      <c r="AL3011" t="str">
        <f ca="1"/>
        <v/>
      </c>
    </row>
    <row r="3012" spans="13:38">
      <c r="M3012" t="str" cm="1">
        <f t="array" ref="M3012">_xlfn._xlws.FILTER(SUM(H3012:L3012),SUM(H3012:L3012)&lt;&gt;0,"")</f>
        <v/>
      </c>
      <c r="AC3012" t="str">
        <f ca="1"/>
        <v/>
      </c>
      <c r="AE3012">
        <f ca="1"/>
        <v>0</v>
      </c>
      <c r="AF3012">
        <f ca="1"/>
        <v>0</v>
      </c>
      <c r="AG3012">
        <f ca="1"/>
        <v>0</v>
      </c>
      <c r="AH3012">
        <f ca="1"/>
        <v>0</v>
      </c>
      <c r="AI3012">
        <f ca="1"/>
        <v>0</v>
      </c>
      <c r="AJ3012">
        <f ca="1"/>
        <v>0</v>
      </c>
      <c r="AK3012">
        <f ca="1"/>
        <v>0</v>
      </c>
      <c r="AL3012" t="str">
        <f ca="1"/>
        <v/>
      </c>
    </row>
    <row r="3013" spans="13:38">
      <c r="M3013" t="str" cm="1">
        <f t="array" ref="M3013">_xlfn._xlws.FILTER(SUM(H3013:L3013),SUM(H3013:L3013)&lt;&gt;0,"")</f>
        <v/>
      </c>
      <c r="AC3013" t="str">
        <f ca="1"/>
        <v/>
      </c>
      <c r="AE3013">
        <f ca="1"/>
        <v>0</v>
      </c>
      <c r="AF3013">
        <f ca="1"/>
        <v>0</v>
      </c>
      <c r="AG3013">
        <f ca="1"/>
        <v>0</v>
      </c>
      <c r="AH3013">
        <f ca="1"/>
        <v>0</v>
      </c>
      <c r="AI3013">
        <f ca="1"/>
        <v>0</v>
      </c>
      <c r="AJ3013">
        <f ca="1"/>
        <v>0</v>
      </c>
      <c r="AK3013">
        <f ca="1"/>
        <v>0</v>
      </c>
      <c r="AL3013" t="str">
        <f ca="1"/>
        <v/>
      </c>
    </row>
    <row r="3014" spans="13:38">
      <c r="M3014" t="str" cm="1">
        <f t="array" ref="M3014">_xlfn._xlws.FILTER(SUM(H3014:L3014),SUM(H3014:L3014)&lt;&gt;0,"")</f>
        <v/>
      </c>
      <c r="AC3014" t="str">
        <f ca="1"/>
        <v/>
      </c>
      <c r="AE3014">
        <f ca="1"/>
        <v>0</v>
      </c>
      <c r="AF3014">
        <f ca="1"/>
        <v>0</v>
      </c>
      <c r="AG3014">
        <f ca="1"/>
        <v>0</v>
      </c>
      <c r="AH3014">
        <f ca="1"/>
        <v>0</v>
      </c>
      <c r="AI3014">
        <f ca="1"/>
        <v>0</v>
      </c>
      <c r="AJ3014">
        <f ca="1"/>
        <v>0</v>
      </c>
      <c r="AK3014">
        <f ca="1"/>
        <v>0</v>
      </c>
      <c r="AL3014" t="str">
        <f ca="1"/>
        <v/>
      </c>
    </row>
    <row r="3015" spans="13:38">
      <c r="M3015" t="str" cm="1">
        <f t="array" ref="M3015">_xlfn._xlws.FILTER(SUM(H3015:L3015),SUM(H3015:L3015)&lt;&gt;0,"")</f>
        <v/>
      </c>
      <c r="AC3015" t="str">
        <f ca="1"/>
        <v/>
      </c>
      <c r="AE3015">
        <f ca="1"/>
        <v>0</v>
      </c>
      <c r="AF3015">
        <f ca="1"/>
        <v>0</v>
      </c>
      <c r="AG3015">
        <f ca="1"/>
        <v>0</v>
      </c>
      <c r="AH3015">
        <f ca="1"/>
        <v>0</v>
      </c>
      <c r="AI3015">
        <f ca="1"/>
        <v>0</v>
      </c>
      <c r="AJ3015">
        <f ca="1"/>
        <v>0</v>
      </c>
      <c r="AK3015">
        <f ca="1"/>
        <v>0</v>
      </c>
      <c r="AL3015" t="str">
        <f ca="1"/>
        <v/>
      </c>
    </row>
    <row r="3016" spans="13:38">
      <c r="M3016" t="str" cm="1">
        <f t="array" ref="M3016">_xlfn._xlws.FILTER(SUM(H3016:L3016),SUM(H3016:L3016)&lt;&gt;0,"")</f>
        <v/>
      </c>
      <c r="AC3016" t="str">
        <f ca="1"/>
        <v/>
      </c>
      <c r="AE3016">
        <f ca="1"/>
        <v>0</v>
      </c>
      <c r="AF3016">
        <f ca="1"/>
        <v>0</v>
      </c>
      <c r="AG3016">
        <f ca="1"/>
        <v>0</v>
      </c>
      <c r="AH3016">
        <f ca="1"/>
        <v>0</v>
      </c>
      <c r="AI3016">
        <f ca="1"/>
        <v>0</v>
      </c>
      <c r="AJ3016">
        <f ca="1"/>
        <v>0</v>
      </c>
      <c r="AK3016">
        <f ca="1"/>
        <v>0</v>
      </c>
      <c r="AL3016" t="str">
        <f ca="1"/>
        <v/>
      </c>
    </row>
    <row r="3017" spans="13:38">
      <c r="M3017" t="str" cm="1">
        <f t="array" ref="M3017">_xlfn._xlws.FILTER(SUM(H3017:L3017),SUM(H3017:L3017)&lt;&gt;0,"")</f>
        <v/>
      </c>
      <c r="AC3017" t="str">
        <f ca="1"/>
        <v/>
      </c>
      <c r="AE3017">
        <f ca="1"/>
        <v>0</v>
      </c>
      <c r="AF3017">
        <f ca="1"/>
        <v>0</v>
      </c>
      <c r="AG3017">
        <f ca="1"/>
        <v>0</v>
      </c>
      <c r="AH3017">
        <f ca="1"/>
        <v>0</v>
      </c>
      <c r="AI3017">
        <f ca="1"/>
        <v>0</v>
      </c>
      <c r="AJ3017">
        <f ca="1"/>
        <v>0</v>
      </c>
      <c r="AK3017">
        <f ca="1"/>
        <v>0</v>
      </c>
      <c r="AL3017" t="str">
        <f ca="1"/>
        <v/>
      </c>
    </row>
    <row r="3018" spans="13:38">
      <c r="M3018" t="str" cm="1">
        <f t="array" ref="M3018">_xlfn._xlws.FILTER(SUM(H3018:L3018),SUM(H3018:L3018)&lt;&gt;0,"")</f>
        <v/>
      </c>
      <c r="AC3018" t="str">
        <f ca="1"/>
        <v/>
      </c>
      <c r="AE3018">
        <f ca="1"/>
        <v>0</v>
      </c>
      <c r="AF3018">
        <f ca="1"/>
        <v>0</v>
      </c>
      <c r="AG3018">
        <f ca="1"/>
        <v>0</v>
      </c>
      <c r="AH3018">
        <f ca="1"/>
        <v>0</v>
      </c>
      <c r="AI3018">
        <f ca="1"/>
        <v>0</v>
      </c>
      <c r="AJ3018">
        <f ca="1"/>
        <v>0</v>
      </c>
      <c r="AK3018">
        <f ca="1"/>
        <v>0</v>
      </c>
      <c r="AL3018" t="str">
        <f ca="1"/>
        <v/>
      </c>
    </row>
    <row r="3019" spans="13:38">
      <c r="M3019" t="str" cm="1">
        <f t="array" ref="M3019">_xlfn._xlws.FILTER(SUM(H3019:L3019),SUM(H3019:L3019)&lt;&gt;0,"")</f>
        <v/>
      </c>
      <c r="AC3019" t="str">
        <f ca="1"/>
        <v/>
      </c>
      <c r="AE3019">
        <f ca="1"/>
        <v>0</v>
      </c>
      <c r="AF3019">
        <f ca="1"/>
        <v>0</v>
      </c>
      <c r="AG3019">
        <f ca="1"/>
        <v>0</v>
      </c>
      <c r="AH3019">
        <f ca="1"/>
        <v>0</v>
      </c>
      <c r="AI3019">
        <f ca="1"/>
        <v>0</v>
      </c>
      <c r="AJ3019">
        <f ca="1"/>
        <v>0</v>
      </c>
      <c r="AK3019">
        <f ca="1"/>
        <v>0</v>
      </c>
      <c r="AL3019" t="str">
        <f ca="1"/>
        <v/>
      </c>
    </row>
    <row r="3020" spans="13:38">
      <c r="M3020" t="str" cm="1">
        <f t="array" ref="M3020">_xlfn._xlws.FILTER(SUM(H3020:L3020),SUM(H3020:L3020)&lt;&gt;0,"")</f>
        <v/>
      </c>
      <c r="AC3020" t="str">
        <f ca="1"/>
        <v/>
      </c>
      <c r="AE3020">
        <f ca="1"/>
        <v>0</v>
      </c>
      <c r="AF3020">
        <f ca="1"/>
        <v>0</v>
      </c>
      <c r="AG3020">
        <f ca="1"/>
        <v>0</v>
      </c>
      <c r="AH3020">
        <f ca="1"/>
        <v>0</v>
      </c>
      <c r="AI3020">
        <f ca="1"/>
        <v>0</v>
      </c>
      <c r="AJ3020">
        <f ca="1"/>
        <v>0</v>
      </c>
      <c r="AK3020">
        <f ca="1"/>
        <v>0</v>
      </c>
      <c r="AL3020" t="str">
        <f ca="1"/>
        <v/>
      </c>
    </row>
    <row r="3021" spans="13:38">
      <c r="M3021" t="str" cm="1">
        <f t="array" ref="M3021">_xlfn._xlws.FILTER(SUM(H3021:L3021),SUM(H3021:L3021)&lt;&gt;0,"")</f>
        <v/>
      </c>
      <c r="AC3021" t="str">
        <f ca="1"/>
        <v/>
      </c>
      <c r="AE3021">
        <f ca="1"/>
        <v>0</v>
      </c>
      <c r="AF3021">
        <f ca="1"/>
        <v>0</v>
      </c>
      <c r="AG3021">
        <f ca="1"/>
        <v>0</v>
      </c>
      <c r="AH3021">
        <f ca="1"/>
        <v>0</v>
      </c>
      <c r="AI3021">
        <f ca="1"/>
        <v>0</v>
      </c>
      <c r="AJ3021">
        <f ca="1"/>
        <v>0</v>
      </c>
      <c r="AK3021">
        <f ca="1"/>
        <v>0</v>
      </c>
      <c r="AL3021" t="str">
        <f ca="1"/>
        <v/>
      </c>
    </row>
    <row r="3022" spans="13:38">
      <c r="M3022" t="str" cm="1">
        <f t="array" ref="M3022">_xlfn._xlws.FILTER(SUM(H3022:L3022),SUM(H3022:L3022)&lt;&gt;0,"")</f>
        <v/>
      </c>
      <c r="AC3022" t="str">
        <f ca="1"/>
        <v/>
      </c>
      <c r="AE3022">
        <f ca="1"/>
        <v>0</v>
      </c>
      <c r="AF3022">
        <f ca="1"/>
        <v>0</v>
      </c>
      <c r="AG3022">
        <f ca="1"/>
        <v>0</v>
      </c>
      <c r="AH3022">
        <f ca="1"/>
        <v>0</v>
      </c>
      <c r="AI3022">
        <f ca="1"/>
        <v>0</v>
      </c>
      <c r="AJ3022">
        <f ca="1"/>
        <v>0</v>
      </c>
      <c r="AK3022">
        <f ca="1"/>
        <v>0</v>
      </c>
      <c r="AL3022" t="str">
        <f ca="1"/>
        <v/>
      </c>
    </row>
    <row r="3023" spans="13:38">
      <c r="M3023" t="str" cm="1">
        <f t="array" ref="M3023">_xlfn._xlws.FILTER(SUM(H3023:L3023),SUM(H3023:L3023)&lt;&gt;0,"")</f>
        <v/>
      </c>
      <c r="AC3023" t="str">
        <f ca="1"/>
        <v/>
      </c>
      <c r="AE3023">
        <f ca="1"/>
        <v>0</v>
      </c>
      <c r="AF3023">
        <f ca="1"/>
        <v>0</v>
      </c>
      <c r="AG3023">
        <f ca="1"/>
        <v>0</v>
      </c>
      <c r="AH3023">
        <f ca="1"/>
        <v>0</v>
      </c>
      <c r="AI3023">
        <f ca="1"/>
        <v>0</v>
      </c>
      <c r="AJ3023">
        <f ca="1"/>
        <v>0</v>
      </c>
      <c r="AK3023">
        <f ca="1"/>
        <v>0</v>
      </c>
      <c r="AL3023" t="str">
        <f ca="1"/>
        <v/>
      </c>
    </row>
    <row r="3024" spans="13:38">
      <c r="M3024" t="str" cm="1">
        <f t="array" ref="M3024">_xlfn._xlws.FILTER(SUM(H3024:L3024),SUM(H3024:L3024)&lt;&gt;0,"")</f>
        <v/>
      </c>
      <c r="AC3024" t="str">
        <f ca="1"/>
        <v/>
      </c>
      <c r="AE3024">
        <f ca="1"/>
        <v>0</v>
      </c>
      <c r="AF3024">
        <f ca="1"/>
        <v>0</v>
      </c>
      <c r="AG3024">
        <f ca="1"/>
        <v>0</v>
      </c>
      <c r="AH3024">
        <f ca="1"/>
        <v>0</v>
      </c>
      <c r="AI3024">
        <f ca="1"/>
        <v>0</v>
      </c>
      <c r="AJ3024">
        <f ca="1"/>
        <v>0</v>
      </c>
      <c r="AK3024">
        <f ca="1"/>
        <v>0</v>
      </c>
      <c r="AL3024" t="str">
        <f ca="1"/>
        <v/>
      </c>
    </row>
    <row r="3025" spans="13:38">
      <c r="M3025" t="str" cm="1">
        <f t="array" ref="M3025">_xlfn._xlws.FILTER(SUM(H3025:L3025),SUM(H3025:L3025)&lt;&gt;0,"")</f>
        <v/>
      </c>
      <c r="AC3025" t="str">
        <f ca="1"/>
        <v/>
      </c>
      <c r="AE3025">
        <f ca="1"/>
        <v>0</v>
      </c>
      <c r="AF3025">
        <f ca="1"/>
        <v>0</v>
      </c>
      <c r="AG3025">
        <f ca="1"/>
        <v>0</v>
      </c>
      <c r="AH3025">
        <f ca="1"/>
        <v>0</v>
      </c>
      <c r="AI3025">
        <f ca="1"/>
        <v>0</v>
      </c>
      <c r="AJ3025">
        <f ca="1"/>
        <v>0</v>
      </c>
      <c r="AK3025">
        <f ca="1"/>
        <v>0</v>
      </c>
      <c r="AL3025" t="str">
        <f ca="1"/>
        <v/>
      </c>
    </row>
    <row r="3026" spans="13:38">
      <c r="M3026" t="str" cm="1">
        <f t="array" ref="M3026">_xlfn._xlws.FILTER(SUM(H3026:L3026),SUM(H3026:L3026)&lt;&gt;0,"")</f>
        <v/>
      </c>
      <c r="AC3026" t="str">
        <f ca="1"/>
        <v/>
      </c>
      <c r="AE3026">
        <f ca="1"/>
        <v>0</v>
      </c>
      <c r="AF3026">
        <f ca="1"/>
        <v>0</v>
      </c>
      <c r="AG3026">
        <f ca="1"/>
        <v>0</v>
      </c>
      <c r="AH3026">
        <f ca="1"/>
        <v>0</v>
      </c>
      <c r="AI3026">
        <f ca="1"/>
        <v>0</v>
      </c>
      <c r="AJ3026">
        <f ca="1"/>
        <v>0</v>
      </c>
      <c r="AK3026">
        <f ca="1"/>
        <v>0</v>
      </c>
      <c r="AL3026" t="str">
        <f ca="1"/>
        <v/>
      </c>
    </row>
    <row r="3027" spans="13:38">
      <c r="M3027" t="str" cm="1">
        <f t="array" ref="M3027">_xlfn._xlws.FILTER(SUM(H3027:L3027),SUM(H3027:L3027)&lt;&gt;0,"")</f>
        <v/>
      </c>
      <c r="AC3027" t="str">
        <f ca="1"/>
        <v/>
      </c>
      <c r="AE3027">
        <f ca="1"/>
        <v>0</v>
      </c>
      <c r="AF3027">
        <f ca="1"/>
        <v>0</v>
      </c>
      <c r="AG3027">
        <f ca="1"/>
        <v>0</v>
      </c>
      <c r="AH3027">
        <f ca="1"/>
        <v>0</v>
      </c>
      <c r="AI3027">
        <f ca="1"/>
        <v>0</v>
      </c>
      <c r="AJ3027">
        <f ca="1"/>
        <v>0</v>
      </c>
      <c r="AK3027">
        <f ca="1"/>
        <v>0</v>
      </c>
      <c r="AL3027" t="str">
        <f ca="1"/>
        <v/>
      </c>
    </row>
    <row r="3028" spans="13:38">
      <c r="M3028" t="str" cm="1">
        <f t="array" ref="M3028">_xlfn._xlws.FILTER(SUM(H3028:L3028),SUM(H3028:L3028)&lt;&gt;0,"")</f>
        <v/>
      </c>
      <c r="AC3028" t="str">
        <f ca="1"/>
        <v/>
      </c>
      <c r="AE3028">
        <f ca="1"/>
        <v>0</v>
      </c>
      <c r="AF3028">
        <f ca="1"/>
        <v>0</v>
      </c>
      <c r="AG3028">
        <f ca="1"/>
        <v>0</v>
      </c>
      <c r="AH3028">
        <f ca="1"/>
        <v>0</v>
      </c>
      <c r="AI3028">
        <f ca="1"/>
        <v>0</v>
      </c>
      <c r="AJ3028">
        <f ca="1"/>
        <v>0</v>
      </c>
      <c r="AK3028">
        <f ca="1"/>
        <v>0</v>
      </c>
      <c r="AL3028" t="str">
        <f ca="1"/>
        <v/>
      </c>
    </row>
    <row r="3029" spans="13:38">
      <c r="M3029" t="str" cm="1">
        <f t="array" ref="M3029">_xlfn._xlws.FILTER(SUM(H3029:L3029),SUM(H3029:L3029)&lt;&gt;0,"")</f>
        <v/>
      </c>
      <c r="AC3029" t="str">
        <f ca="1"/>
        <v/>
      </c>
      <c r="AE3029">
        <f ca="1"/>
        <v>0</v>
      </c>
      <c r="AF3029">
        <f ca="1"/>
        <v>0</v>
      </c>
      <c r="AG3029">
        <f ca="1"/>
        <v>0</v>
      </c>
      <c r="AH3029">
        <f ca="1"/>
        <v>0</v>
      </c>
      <c r="AI3029">
        <f ca="1"/>
        <v>0</v>
      </c>
      <c r="AJ3029">
        <f ca="1"/>
        <v>0</v>
      </c>
      <c r="AK3029">
        <f ca="1"/>
        <v>0</v>
      </c>
      <c r="AL3029" t="str">
        <f ca="1"/>
        <v/>
      </c>
    </row>
    <row r="3030" spans="13:38">
      <c r="M3030" t="str" cm="1">
        <f t="array" ref="M3030">_xlfn._xlws.FILTER(SUM(H3030:L3030),SUM(H3030:L3030)&lt;&gt;0,"")</f>
        <v/>
      </c>
      <c r="AC3030" t="str">
        <f ca="1"/>
        <v/>
      </c>
      <c r="AE3030">
        <f ca="1"/>
        <v>0</v>
      </c>
      <c r="AF3030">
        <f ca="1"/>
        <v>0</v>
      </c>
      <c r="AG3030">
        <f ca="1"/>
        <v>0</v>
      </c>
      <c r="AH3030">
        <f ca="1"/>
        <v>0</v>
      </c>
      <c r="AI3030">
        <f ca="1"/>
        <v>0</v>
      </c>
      <c r="AJ3030">
        <f ca="1"/>
        <v>0</v>
      </c>
      <c r="AK3030">
        <f ca="1"/>
        <v>0</v>
      </c>
      <c r="AL3030" t="str">
        <f ca="1"/>
        <v/>
      </c>
    </row>
    <row r="3031" spans="13:38">
      <c r="M3031" t="str" cm="1">
        <f t="array" ref="M3031">_xlfn._xlws.FILTER(SUM(H3031:L3031),SUM(H3031:L3031)&lt;&gt;0,"")</f>
        <v/>
      </c>
      <c r="AC3031" t="str">
        <f ca="1"/>
        <v/>
      </c>
      <c r="AE3031">
        <f ca="1"/>
        <v>0</v>
      </c>
      <c r="AF3031">
        <f ca="1"/>
        <v>0</v>
      </c>
      <c r="AG3031">
        <f ca="1"/>
        <v>0</v>
      </c>
      <c r="AH3031">
        <f ca="1"/>
        <v>0</v>
      </c>
      <c r="AI3031">
        <f ca="1"/>
        <v>0</v>
      </c>
      <c r="AJ3031">
        <f ca="1"/>
        <v>0</v>
      </c>
      <c r="AK3031">
        <f ca="1"/>
        <v>0</v>
      </c>
      <c r="AL3031" t="str">
        <f ca="1"/>
        <v/>
      </c>
    </row>
    <row r="3032" spans="13:38">
      <c r="M3032" t="str" cm="1">
        <f t="array" ref="M3032">_xlfn._xlws.FILTER(SUM(H3032:L3032),SUM(H3032:L3032)&lt;&gt;0,"")</f>
        <v/>
      </c>
      <c r="AC3032" t="str">
        <f ca="1"/>
        <v/>
      </c>
      <c r="AE3032">
        <f ca="1"/>
        <v>0</v>
      </c>
      <c r="AF3032">
        <f ca="1"/>
        <v>0</v>
      </c>
      <c r="AG3032">
        <f ca="1"/>
        <v>0</v>
      </c>
      <c r="AH3032">
        <f ca="1"/>
        <v>0</v>
      </c>
      <c r="AI3032">
        <f ca="1"/>
        <v>0</v>
      </c>
      <c r="AJ3032">
        <f ca="1"/>
        <v>0</v>
      </c>
      <c r="AK3032">
        <f ca="1"/>
        <v>0</v>
      </c>
      <c r="AL3032" t="str">
        <f ca="1"/>
        <v/>
      </c>
    </row>
    <row r="3033" spans="13:38">
      <c r="M3033" t="str" cm="1">
        <f t="array" ref="M3033">_xlfn._xlws.FILTER(SUM(H3033:L3033),SUM(H3033:L3033)&lt;&gt;0,"")</f>
        <v/>
      </c>
      <c r="AC3033" t="str">
        <f ca="1"/>
        <v/>
      </c>
      <c r="AE3033">
        <f ca="1"/>
        <v>0</v>
      </c>
      <c r="AF3033">
        <f ca="1"/>
        <v>0</v>
      </c>
      <c r="AG3033">
        <f ca="1"/>
        <v>0</v>
      </c>
      <c r="AH3033">
        <f ca="1"/>
        <v>0</v>
      </c>
      <c r="AI3033">
        <f ca="1"/>
        <v>0</v>
      </c>
      <c r="AJ3033">
        <f ca="1"/>
        <v>0</v>
      </c>
      <c r="AK3033">
        <f ca="1"/>
        <v>0</v>
      </c>
      <c r="AL3033" t="str">
        <f ca="1"/>
        <v/>
      </c>
    </row>
    <row r="3034" spans="13:38">
      <c r="M3034" t="str" cm="1">
        <f t="array" ref="M3034">_xlfn._xlws.FILTER(SUM(H3034:L3034),SUM(H3034:L3034)&lt;&gt;0,"")</f>
        <v/>
      </c>
      <c r="AC3034" t="str">
        <f ca="1"/>
        <v/>
      </c>
      <c r="AE3034">
        <f ca="1"/>
        <v>0</v>
      </c>
      <c r="AF3034">
        <f ca="1"/>
        <v>0</v>
      </c>
      <c r="AG3034">
        <f ca="1"/>
        <v>0</v>
      </c>
      <c r="AH3034">
        <f ca="1"/>
        <v>0</v>
      </c>
      <c r="AI3034">
        <f ca="1"/>
        <v>0</v>
      </c>
      <c r="AJ3034">
        <f ca="1"/>
        <v>0</v>
      </c>
      <c r="AK3034">
        <f ca="1"/>
        <v>0</v>
      </c>
      <c r="AL3034" t="str">
        <f ca="1"/>
        <v/>
      </c>
    </row>
    <row r="3035" spans="13:38">
      <c r="M3035" t="str" cm="1">
        <f t="array" ref="M3035">_xlfn._xlws.FILTER(SUM(H3035:L3035),SUM(H3035:L3035)&lt;&gt;0,"")</f>
        <v/>
      </c>
      <c r="AC3035" t="str">
        <f ca="1"/>
        <v/>
      </c>
      <c r="AE3035">
        <f ca="1"/>
        <v>0</v>
      </c>
      <c r="AF3035">
        <f ca="1"/>
        <v>0</v>
      </c>
      <c r="AG3035">
        <f ca="1"/>
        <v>0</v>
      </c>
      <c r="AH3035">
        <f ca="1"/>
        <v>0</v>
      </c>
      <c r="AI3035">
        <f ca="1"/>
        <v>0</v>
      </c>
      <c r="AJ3035">
        <f ca="1"/>
        <v>0</v>
      </c>
      <c r="AK3035">
        <f ca="1"/>
        <v>0</v>
      </c>
      <c r="AL3035" t="str">
        <f ca="1"/>
        <v/>
      </c>
    </row>
    <row r="3036" spans="13:38">
      <c r="M3036" t="str" cm="1">
        <f t="array" ref="M3036">_xlfn._xlws.FILTER(SUM(H3036:L3036),SUM(H3036:L3036)&lt;&gt;0,"")</f>
        <v/>
      </c>
      <c r="AC3036" t="str">
        <f ca="1"/>
        <v/>
      </c>
      <c r="AE3036">
        <f ca="1"/>
        <v>0</v>
      </c>
      <c r="AF3036">
        <f ca="1"/>
        <v>0</v>
      </c>
      <c r="AG3036">
        <f ca="1"/>
        <v>0</v>
      </c>
      <c r="AH3036">
        <f ca="1"/>
        <v>0</v>
      </c>
      <c r="AI3036">
        <f ca="1"/>
        <v>0</v>
      </c>
      <c r="AJ3036">
        <f ca="1"/>
        <v>0</v>
      </c>
      <c r="AK3036">
        <f ca="1"/>
        <v>0</v>
      </c>
      <c r="AL3036" t="str">
        <f ca="1"/>
        <v/>
      </c>
    </row>
    <row r="3037" spans="13:38">
      <c r="M3037" t="str" cm="1">
        <f t="array" ref="M3037">_xlfn._xlws.FILTER(SUM(H3037:L3037),SUM(H3037:L3037)&lt;&gt;0,"")</f>
        <v/>
      </c>
      <c r="AC3037" t="str">
        <f ca="1"/>
        <v/>
      </c>
      <c r="AE3037">
        <f ca="1"/>
        <v>0</v>
      </c>
      <c r="AF3037">
        <f ca="1"/>
        <v>0</v>
      </c>
      <c r="AG3037">
        <f ca="1"/>
        <v>0</v>
      </c>
      <c r="AH3037">
        <f ca="1"/>
        <v>0</v>
      </c>
      <c r="AI3037">
        <f ca="1"/>
        <v>0</v>
      </c>
      <c r="AJ3037">
        <f ca="1"/>
        <v>0</v>
      </c>
      <c r="AK3037">
        <f ca="1"/>
        <v>0</v>
      </c>
      <c r="AL3037" t="str">
        <f ca="1"/>
        <v/>
      </c>
    </row>
    <row r="3038" spans="13:38">
      <c r="M3038" t="str" cm="1">
        <f t="array" ref="M3038">_xlfn._xlws.FILTER(SUM(H3038:L3038),SUM(H3038:L3038)&lt;&gt;0,"")</f>
        <v/>
      </c>
      <c r="AC3038" t="str">
        <f ca="1"/>
        <v/>
      </c>
      <c r="AE3038">
        <f ca="1"/>
        <v>0</v>
      </c>
      <c r="AF3038">
        <f ca="1"/>
        <v>0</v>
      </c>
      <c r="AG3038">
        <f ca="1"/>
        <v>0</v>
      </c>
      <c r="AH3038">
        <f ca="1"/>
        <v>0</v>
      </c>
      <c r="AI3038">
        <f ca="1"/>
        <v>0</v>
      </c>
      <c r="AJ3038">
        <f ca="1"/>
        <v>0</v>
      </c>
      <c r="AK3038">
        <f ca="1"/>
        <v>0</v>
      </c>
      <c r="AL3038" t="str">
        <f ca="1"/>
        <v/>
      </c>
    </row>
    <row r="3039" spans="13:38">
      <c r="M3039" t="str" cm="1">
        <f t="array" ref="M3039">_xlfn._xlws.FILTER(SUM(H3039:L3039),SUM(H3039:L3039)&lt;&gt;0,"")</f>
        <v/>
      </c>
      <c r="AC3039" t="str">
        <f ca="1"/>
        <v/>
      </c>
      <c r="AE3039">
        <f ca="1"/>
        <v>0</v>
      </c>
      <c r="AF3039">
        <f ca="1"/>
        <v>0</v>
      </c>
      <c r="AG3039">
        <f ca="1"/>
        <v>0</v>
      </c>
      <c r="AH3039">
        <f ca="1"/>
        <v>0</v>
      </c>
      <c r="AI3039">
        <f ca="1"/>
        <v>0</v>
      </c>
      <c r="AJ3039">
        <f ca="1"/>
        <v>0</v>
      </c>
      <c r="AK3039">
        <f ca="1"/>
        <v>0</v>
      </c>
      <c r="AL3039" t="str">
        <f ca="1"/>
        <v/>
      </c>
    </row>
    <row r="3040" spans="13:38">
      <c r="M3040" t="str" cm="1">
        <f t="array" ref="M3040">_xlfn._xlws.FILTER(SUM(H3040:L3040),SUM(H3040:L3040)&lt;&gt;0,"")</f>
        <v/>
      </c>
      <c r="AC3040" t="str">
        <f ca="1"/>
        <v/>
      </c>
      <c r="AE3040">
        <f ca="1"/>
        <v>0</v>
      </c>
      <c r="AF3040">
        <f ca="1"/>
        <v>0</v>
      </c>
      <c r="AG3040">
        <f ca="1"/>
        <v>0</v>
      </c>
      <c r="AH3040">
        <f ca="1"/>
        <v>0</v>
      </c>
      <c r="AI3040">
        <f ca="1"/>
        <v>0</v>
      </c>
      <c r="AJ3040">
        <f ca="1"/>
        <v>0</v>
      </c>
      <c r="AK3040">
        <f ca="1"/>
        <v>0</v>
      </c>
      <c r="AL3040" t="str">
        <f ca="1"/>
        <v/>
      </c>
    </row>
    <row r="3041" spans="13:38">
      <c r="M3041" t="str" cm="1">
        <f t="array" ref="M3041">_xlfn._xlws.FILTER(SUM(H3041:L3041),SUM(H3041:L3041)&lt;&gt;0,"")</f>
        <v/>
      </c>
      <c r="AC3041" t="str">
        <f ca="1"/>
        <v/>
      </c>
      <c r="AE3041">
        <f ca="1"/>
        <v>0</v>
      </c>
      <c r="AF3041">
        <f ca="1"/>
        <v>0</v>
      </c>
      <c r="AG3041">
        <f ca="1"/>
        <v>0</v>
      </c>
      <c r="AH3041">
        <f ca="1"/>
        <v>0</v>
      </c>
      <c r="AI3041">
        <f ca="1"/>
        <v>0</v>
      </c>
      <c r="AJ3041">
        <f ca="1"/>
        <v>0</v>
      </c>
      <c r="AK3041">
        <f ca="1"/>
        <v>0</v>
      </c>
      <c r="AL3041" t="str">
        <f ca="1"/>
        <v/>
      </c>
    </row>
    <row r="3042" spans="13:38">
      <c r="M3042" t="str" cm="1">
        <f t="array" ref="M3042">_xlfn._xlws.FILTER(SUM(H3042:L3042),SUM(H3042:L3042)&lt;&gt;0,"")</f>
        <v/>
      </c>
      <c r="AC3042" t="str">
        <f ca="1"/>
        <v/>
      </c>
      <c r="AE3042">
        <f ca="1"/>
        <v>0</v>
      </c>
      <c r="AF3042">
        <f ca="1"/>
        <v>0</v>
      </c>
      <c r="AG3042">
        <f ca="1"/>
        <v>0</v>
      </c>
      <c r="AH3042">
        <f ca="1"/>
        <v>0</v>
      </c>
      <c r="AI3042">
        <f ca="1"/>
        <v>0</v>
      </c>
      <c r="AJ3042">
        <f ca="1"/>
        <v>0</v>
      </c>
      <c r="AK3042">
        <f ca="1"/>
        <v>0</v>
      </c>
      <c r="AL3042" t="str">
        <f ca="1"/>
        <v/>
      </c>
    </row>
    <row r="3043" spans="13:38">
      <c r="M3043" t="str" cm="1">
        <f t="array" ref="M3043">_xlfn._xlws.FILTER(SUM(H3043:L3043),SUM(H3043:L3043)&lt;&gt;0,"")</f>
        <v/>
      </c>
      <c r="AC3043" t="str">
        <f ca="1"/>
        <v/>
      </c>
      <c r="AE3043">
        <f ca="1"/>
        <v>0</v>
      </c>
      <c r="AF3043">
        <f ca="1"/>
        <v>0</v>
      </c>
      <c r="AG3043">
        <f ca="1"/>
        <v>0</v>
      </c>
      <c r="AH3043">
        <f ca="1"/>
        <v>0</v>
      </c>
      <c r="AI3043">
        <f ca="1"/>
        <v>0</v>
      </c>
      <c r="AJ3043">
        <f ca="1"/>
        <v>0</v>
      </c>
      <c r="AK3043">
        <f ca="1"/>
        <v>0</v>
      </c>
      <c r="AL3043" t="str">
        <f ca="1"/>
        <v/>
      </c>
    </row>
    <row r="3044" spans="13:38">
      <c r="M3044" t="str" cm="1">
        <f t="array" ref="M3044">_xlfn._xlws.FILTER(SUM(H3044:L3044),SUM(H3044:L3044)&lt;&gt;0,"")</f>
        <v/>
      </c>
      <c r="AC3044" t="str">
        <f ca="1"/>
        <v/>
      </c>
      <c r="AE3044">
        <f ca="1"/>
        <v>0</v>
      </c>
      <c r="AF3044">
        <f ca="1"/>
        <v>0</v>
      </c>
      <c r="AG3044">
        <f ca="1"/>
        <v>0</v>
      </c>
      <c r="AH3044">
        <f ca="1"/>
        <v>0</v>
      </c>
      <c r="AI3044">
        <f ca="1"/>
        <v>0</v>
      </c>
      <c r="AJ3044">
        <f ca="1"/>
        <v>0</v>
      </c>
      <c r="AK3044">
        <f ca="1"/>
        <v>0</v>
      </c>
      <c r="AL3044" t="str">
        <f ca="1"/>
        <v/>
      </c>
    </row>
    <row r="3045" spans="13:38">
      <c r="M3045" t="str" cm="1">
        <f t="array" ref="M3045">_xlfn._xlws.FILTER(SUM(H3045:L3045),SUM(H3045:L3045)&lt;&gt;0,"")</f>
        <v/>
      </c>
      <c r="AC3045" t="str">
        <f ca="1"/>
        <v/>
      </c>
      <c r="AE3045">
        <f ca="1"/>
        <v>0</v>
      </c>
      <c r="AF3045">
        <f ca="1"/>
        <v>0</v>
      </c>
      <c r="AG3045">
        <f ca="1"/>
        <v>0</v>
      </c>
      <c r="AH3045">
        <f ca="1"/>
        <v>0</v>
      </c>
      <c r="AI3045">
        <f ca="1"/>
        <v>0</v>
      </c>
      <c r="AJ3045">
        <f ca="1"/>
        <v>0</v>
      </c>
      <c r="AK3045">
        <f ca="1"/>
        <v>0</v>
      </c>
      <c r="AL3045" t="str">
        <f ca="1"/>
        <v/>
      </c>
    </row>
    <row r="3046" spans="13:38">
      <c r="M3046" t="str" cm="1">
        <f t="array" ref="M3046">_xlfn._xlws.FILTER(SUM(H3046:L3046),SUM(H3046:L3046)&lt;&gt;0,"")</f>
        <v/>
      </c>
      <c r="AC3046" t="str">
        <f ca="1"/>
        <v/>
      </c>
      <c r="AE3046">
        <f ca="1"/>
        <v>0</v>
      </c>
      <c r="AF3046">
        <f ca="1"/>
        <v>0</v>
      </c>
      <c r="AG3046">
        <f ca="1"/>
        <v>0</v>
      </c>
      <c r="AH3046">
        <f ca="1"/>
        <v>0</v>
      </c>
      <c r="AI3046">
        <f ca="1"/>
        <v>0</v>
      </c>
      <c r="AJ3046">
        <f ca="1"/>
        <v>0</v>
      </c>
      <c r="AK3046">
        <f ca="1"/>
        <v>0</v>
      </c>
      <c r="AL3046" t="str">
        <f ca="1"/>
        <v/>
      </c>
    </row>
    <row r="3047" spans="13:38">
      <c r="M3047" t="str" cm="1">
        <f t="array" ref="M3047">_xlfn._xlws.FILTER(SUM(H3047:L3047),SUM(H3047:L3047)&lt;&gt;0,"")</f>
        <v/>
      </c>
      <c r="AC3047" t="str">
        <f ca="1"/>
        <v/>
      </c>
      <c r="AE3047">
        <f ca="1"/>
        <v>0</v>
      </c>
      <c r="AF3047">
        <f ca="1"/>
        <v>0</v>
      </c>
      <c r="AG3047">
        <f ca="1"/>
        <v>0</v>
      </c>
      <c r="AH3047">
        <f ca="1"/>
        <v>0</v>
      </c>
      <c r="AI3047">
        <f ca="1"/>
        <v>0</v>
      </c>
      <c r="AJ3047">
        <f ca="1"/>
        <v>0</v>
      </c>
      <c r="AK3047">
        <f ca="1"/>
        <v>0</v>
      </c>
      <c r="AL3047" t="str">
        <f ca="1"/>
        <v/>
      </c>
    </row>
    <row r="3048" spans="13:38">
      <c r="M3048" t="str" cm="1">
        <f t="array" ref="M3048">_xlfn._xlws.FILTER(SUM(H3048:L3048),SUM(H3048:L3048)&lt;&gt;0,"")</f>
        <v/>
      </c>
      <c r="AC3048" t="str">
        <f ca="1"/>
        <v/>
      </c>
      <c r="AE3048">
        <f ca="1"/>
        <v>0</v>
      </c>
      <c r="AF3048">
        <f ca="1"/>
        <v>0</v>
      </c>
      <c r="AG3048">
        <f ca="1"/>
        <v>0</v>
      </c>
      <c r="AH3048">
        <f ca="1"/>
        <v>0</v>
      </c>
      <c r="AI3048">
        <f ca="1"/>
        <v>0</v>
      </c>
      <c r="AJ3048">
        <f ca="1"/>
        <v>0</v>
      </c>
      <c r="AK3048">
        <f ca="1"/>
        <v>0</v>
      </c>
      <c r="AL3048" t="str">
        <f ca="1"/>
        <v/>
      </c>
    </row>
    <row r="3049" spans="13:38">
      <c r="M3049" t="str" cm="1">
        <f t="array" ref="M3049">_xlfn._xlws.FILTER(SUM(H3049:L3049),SUM(H3049:L3049)&lt;&gt;0,"")</f>
        <v/>
      </c>
      <c r="AC3049" t="str">
        <f ca="1"/>
        <v/>
      </c>
      <c r="AE3049">
        <f ca="1"/>
        <v>0</v>
      </c>
      <c r="AF3049">
        <f ca="1"/>
        <v>0</v>
      </c>
      <c r="AG3049">
        <f ca="1"/>
        <v>0</v>
      </c>
      <c r="AH3049">
        <f ca="1"/>
        <v>0</v>
      </c>
      <c r="AI3049">
        <f ca="1"/>
        <v>0</v>
      </c>
      <c r="AJ3049">
        <f ca="1"/>
        <v>0</v>
      </c>
      <c r="AK3049">
        <f ca="1"/>
        <v>0</v>
      </c>
      <c r="AL3049" t="str">
        <f ca="1"/>
        <v/>
      </c>
    </row>
    <row r="3050" spans="13:38">
      <c r="M3050" t="str" cm="1">
        <f t="array" ref="M3050">_xlfn._xlws.FILTER(SUM(H3050:L3050),SUM(H3050:L3050)&lt;&gt;0,"")</f>
        <v/>
      </c>
      <c r="AC3050" t="str">
        <f ca="1"/>
        <v/>
      </c>
      <c r="AE3050">
        <f ca="1"/>
        <v>0</v>
      </c>
      <c r="AF3050">
        <f ca="1"/>
        <v>0</v>
      </c>
      <c r="AG3050">
        <f ca="1"/>
        <v>0</v>
      </c>
      <c r="AH3050">
        <f ca="1"/>
        <v>0</v>
      </c>
      <c r="AI3050">
        <f ca="1"/>
        <v>0</v>
      </c>
      <c r="AJ3050">
        <f ca="1"/>
        <v>0</v>
      </c>
      <c r="AK3050">
        <f ca="1"/>
        <v>0</v>
      </c>
      <c r="AL3050" t="str">
        <f ca="1"/>
        <v/>
      </c>
    </row>
    <row r="3051" spans="13:38">
      <c r="M3051" t="str" cm="1">
        <f t="array" ref="M3051">_xlfn._xlws.FILTER(SUM(H3051:L3051),SUM(H3051:L3051)&lt;&gt;0,"")</f>
        <v/>
      </c>
      <c r="AC3051" t="str">
        <f ca="1"/>
        <v/>
      </c>
      <c r="AE3051">
        <f ca="1"/>
        <v>0</v>
      </c>
      <c r="AF3051">
        <f ca="1"/>
        <v>0</v>
      </c>
      <c r="AG3051">
        <f ca="1"/>
        <v>0</v>
      </c>
      <c r="AH3051">
        <f ca="1"/>
        <v>0</v>
      </c>
      <c r="AI3051">
        <f ca="1"/>
        <v>0</v>
      </c>
      <c r="AJ3051">
        <f ca="1"/>
        <v>0</v>
      </c>
      <c r="AK3051">
        <f ca="1"/>
        <v>0</v>
      </c>
      <c r="AL3051" t="str">
        <f ca="1"/>
        <v/>
      </c>
    </row>
    <row r="3052" spans="13:38">
      <c r="M3052" t="str" cm="1">
        <f t="array" ref="M3052">_xlfn._xlws.FILTER(SUM(H3052:L3052),SUM(H3052:L3052)&lt;&gt;0,"")</f>
        <v/>
      </c>
      <c r="AC3052" t="str">
        <f ca="1"/>
        <v/>
      </c>
      <c r="AE3052">
        <f ca="1"/>
        <v>0</v>
      </c>
      <c r="AF3052">
        <f ca="1"/>
        <v>0</v>
      </c>
      <c r="AG3052">
        <f ca="1"/>
        <v>0</v>
      </c>
      <c r="AH3052">
        <f ca="1"/>
        <v>0</v>
      </c>
      <c r="AI3052">
        <f ca="1"/>
        <v>0</v>
      </c>
      <c r="AJ3052">
        <f ca="1"/>
        <v>0</v>
      </c>
      <c r="AK3052">
        <f ca="1"/>
        <v>0</v>
      </c>
      <c r="AL3052" t="str">
        <f ca="1"/>
        <v/>
      </c>
    </row>
    <row r="3053" spans="13:38">
      <c r="M3053" t="str" cm="1">
        <f t="array" ref="M3053">_xlfn._xlws.FILTER(SUM(H3053:L3053),SUM(H3053:L3053)&lt;&gt;0,"")</f>
        <v/>
      </c>
      <c r="AC3053" t="str">
        <f ca="1"/>
        <v/>
      </c>
      <c r="AE3053">
        <f ca="1"/>
        <v>0</v>
      </c>
      <c r="AF3053">
        <f ca="1"/>
        <v>0</v>
      </c>
      <c r="AG3053">
        <f ca="1"/>
        <v>0</v>
      </c>
      <c r="AH3053">
        <f ca="1"/>
        <v>0</v>
      </c>
      <c r="AI3053">
        <f ca="1"/>
        <v>0</v>
      </c>
      <c r="AJ3053">
        <f ca="1"/>
        <v>0</v>
      </c>
      <c r="AK3053">
        <f ca="1"/>
        <v>0</v>
      </c>
      <c r="AL3053" t="str">
        <f ca="1"/>
        <v/>
      </c>
    </row>
    <row r="3054" spans="13:38">
      <c r="M3054" t="str" cm="1">
        <f t="array" ref="M3054">_xlfn._xlws.FILTER(SUM(H3054:L3054),SUM(H3054:L3054)&lt;&gt;0,"")</f>
        <v/>
      </c>
      <c r="AC3054" t="str">
        <f ca="1"/>
        <v/>
      </c>
      <c r="AE3054">
        <f ca="1"/>
        <v>0</v>
      </c>
      <c r="AF3054">
        <f ca="1"/>
        <v>0</v>
      </c>
      <c r="AG3054">
        <f ca="1"/>
        <v>0</v>
      </c>
      <c r="AH3054">
        <f ca="1"/>
        <v>0</v>
      </c>
      <c r="AI3054">
        <f ca="1"/>
        <v>0</v>
      </c>
      <c r="AJ3054">
        <f ca="1"/>
        <v>0</v>
      </c>
      <c r="AK3054">
        <f ca="1"/>
        <v>0</v>
      </c>
      <c r="AL3054" t="str">
        <f ca="1"/>
        <v/>
      </c>
    </row>
    <row r="3055" spans="13:38">
      <c r="M3055" t="str" cm="1">
        <f t="array" ref="M3055">_xlfn._xlws.FILTER(SUM(H3055:L3055),SUM(H3055:L3055)&lt;&gt;0,"")</f>
        <v/>
      </c>
      <c r="AC3055" t="str">
        <f ca="1"/>
        <v/>
      </c>
      <c r="AE3055">
        <f ca="1"/>
        <v>0</v>
      </c>
      <c r="AF3055">
        <f ca="1"/>
        <v>0</v>
      </c>
      <c r="AG3055">
        <f ca="1"/>
        <v>0</v>
      </c>
      <c r="AH3055">
        <f ca="1"/>
        <v>0</v>
      </c>
      <c r="AI3055">
        <f ca="1"/>
        <v>0</v>
      </c>
      <c r="AJ3055">
        <f ca="1"/>
        <v>0</v>
      </c>
      <c r="AK3055">
        <f ca="1"/>
        <v>0</v>
      </c>
      <c r="AL3055" t="str">
        <f ca="1"/>
        <v/>
      </c>
    </row>
    <row r="3056" spans="13:38">
      <c r="M3056" t="str" cm="1">
        <f t="array" ref="M3056">_xlfn._xlws.FILTER(SUM(H3056:L3056),SUM(H3056:L3056)&lt;&gt;0,"")</f>
        <v/>
      </c>
      <c r="AC3056" t="str">
        <f ca="1"/>
        <v/>
      </c>
      <c r="AE3056">
        <f ca="1"/>
        <v>0</v>
      </c>
      <c r="AF3056">
        <f ca="1"/>
        <v>0</v>
      </c>
      <c r="AG3056">
        <f ca="1"/>
        <v>0</v>
      </c>
      <c r="AH3056">
        <f ca="1"/>
        <v>0</v>
      </c>
      <c r="AI3056">
        <f ca="1"/>
        <v>0</v>
      </c>
      <c r="AJ3056">
        <f ca="1"/>
        <v>0</v>
      </c>
      <c r="AK3056">
        <f ca="1"/>
        <v>0</v>
      </c>
      <c r="AL3056" t="str">
        <f ca="1"/>
        <v/>
      </c>
    </row>
    <row r="3057" spans="13:38">
      <c r="M3057" t="str" cm="1">
        <f t="array" ref="M3057">_xlfn._xlws.FILTER(SUM(H3057:L3057),SUM(H3057:L3057)&lt;&gt;0,"")</f>
        <v/>
      </c>
      <c r="AC3057" t="str">
        <f ca="1"/>
        <v/>
      </c>
      <c r="AE3057">
        <f ca="1"/>
        <v>0</v>
      </c>
      <c r="AF3057">
        <f ca="1"/>
        <v>0</v>
      </c>
      <c r="AG3057">
        <f ca="1"/>
        <v>0</v>
      </c>
      <c r="AH3057">
        <f ca="1"/>
        <v>0</v>
      </c>
      <c r="AI3057">
        <f ca="1"/>
        <v>0</v>
      </c>
      <c r="AJ3057">
        <f ca="1"/>
        <v>0</v>
      </c>
      <c r="AK3057">
        <f ca="1"/>
        <v>0</v>
      </c>
      <c r="AL3057" t="str">
        <f ca="1"/>
        <v/>
      </c>
    </row>
    <row r="3058" spans="13:38">
      <c r="M3058" t="str" cm="1">
        <f t="array" ref="M3058">_xlfn._xlws.FILTER(SUM(H3058:L3058),SUM(H3058:L3058)&lt;&gt;0,"")</f>
        <v/>
      </c>
      <c r="AC3058" t="str">
        <f ca="1"/>
        <v/>
      </c>
      <c r="AE3058">
        <f ca="1"/>
        <v>0</v>
      </c>
      <c r="AF3058">
        <f ca="1"/>
        <v>0</v>
      </c>
      <c r="AG3058">
        <f ca="1"/>
        <v>0</v>
      </c>
      <c r="AH3058">
        <f ca="1"/>
        <v>0</v>
      </c>
      <c r="AI3058">
        <f ca="1"/>
        <v>0</v>
      </c>
      <c r="AJ3058">
        <f ca="1"/>
        <v>0</v>
      </c>
      <c r="AK3058">
        <f ca="1"/>
        <v>0</v>
      </c>
      <c r="AL3058" t="str">
        <f ca="1"/>
        <v/>
      </c>
    </row>
    <row r="3059" spans="13:38">
      <c r="M3059" t="str" cm="1">
        <f t="array" ref="M3059">_xlfn._xlws.FILTER(SUM(H3059:L3059),SUM(H3059:L3059)&lt;&gt;0,"")</f>
        <v/>
      </c>
      <c r="AC3059" t="str">
        <f ca="1"/>
        <v/>
      </c>
      <c r="AE3059">
        <f ca="1"/>
        <v>0</v>
      </c>
      <c r="AF3059">
        <f ca="1"/>
        <v>0</v>
      </c>
      <c r="AG3059">
        <f ca="1"/>
        <v>0</v>
      </c>
      <c r="AH3059">
        <f ca="1"/>
        <v>0</v>
      </c>
      <c r="AI3059">
        <f ca="1"/>
        <v>0</v>
      </c>
      <c r="AJ3059">
        <f ca="1"/>
        <v>0</v>
      </c>
      <c r="AK3059">
        <f ca="1"/>
        <v>0</v>
      </c>
      <c r="AL3059" t="str">
        <f ca="1"/>
        <v/>
      </c>
    </row>
    <row r="3060" spans="13:38">
      <c r="M3060" t="str" cm="1">
        <f t="array" ref="M3060">_xlfn._xlws.FILTER(SUM(H3060:L3060),SUM(H3060:L3060)&lt;&gt;0,"")</f>
        <v/>
      </c>
      <c r="AC3060" t="str">
        <f ca="1"/>
        <v/>
      </c>
      <c r="AE3060">
        <f ca="1"/>
        <v>0</v>
      </c>
      <c r="AF3060">
        <f ca="1"/>
        <v>0</v>
      </c>
      <c r="AG3060">
        <f ca="1"/>
        <v>0</v>
      </c>
      <c r="AH3060">
        <f ca="1"/>
        <v>0</v>
      </c>
      <c r="AI3060">
        <f ca="1"/>
        <v>0</v>
      </c>
      <c r="AJ3060">
        <f ca="1"/>
        <v>0</v>
      </c>
      <c r="AK3060">
        <f ca="1"/>
        <v>0</v>
      </c>
      <c r="AL3060" t="str">
        <f ca="1"/>
        <v/>
      </c>
    </row>
    <row r="3061" spans="13:38">
      <c r="M3061" t="str" cm="1">
        <f t="array" ref="M3061">_xlfn._xlws.FILTER(SUM(H3061:L3061),SUM(H3061:L3061)&lt;&gt;0,"")</f>
        <v/>
      </c>
      <c r="AC3061" t="str">
        <f ca="1"/>
        <v/>
      </c>
      <c r="AE3061">
        <f ca="1"/>
        <v>0</v>
      </c>
      <c r="AF3061">
        <f ca="1"/>
        <v>0</v>
      </c>
      <c r="AG3061">
        <f ca="1"/>
        <v>0</v>
      </c>
      <c r="AH3061">
        <f ca="1"/>
        <v>0</v>
      </c>
      <c r="AI3061">
        <f ca="1"/>
        <v>0</v>
      </c>
      <c r="AJ3061">
        <f ca="1"/>
        <v>0</v>
      </c>
      <c r="AK3061">
        <f ca="1"/>
        <v>0</v>
      </c>
      <c r="AL3061" t="str">
        <f ca="1"/>
        <v/>
      </c>
    </row>
    <row r="3062" spans="13:38">
      <c r="M3062" t="str" cm="1">
        <f t="array" ref="M3062">_xlfn._xlws.FILTER(SUM(H3062:L3062),SUM(H3062:L3062)&lt;&gt;0,"")</f>
        <v/>
      </c>
      <c r="AC3062" t="str">
        <f ca="1"/>
        <v/>
      </c>
      <c r="AE3062">
        <f ca="1"/>
        <v>0</v>
      </c>
      <c r="AF3062">
        <f ca="1"/>
        <v>0</v>
      </c>
      <c r="AG3062">
        <f ca="1"/>
        <v>0</v>
      </c>
      <c r="AH3062">
        <f ca="1"/>
        <v>0</v>
      </c>
      <c r="AI3062">
        <f ca="1"/>
        <v>0</v>
      </c>
      <c r="AJ3062">
        <f ca="1"/>
        <v>0</v>
      </c>
      <c r="AK3062">
        <f ca="1"/>
        <v>0</v>
      </c>
      <c r="AL3062" t="str">
        <f ca="1"/>
        <v/>
      </c>
    </row>
    <row r="3063" spans="13:38">
      <c r="M3063" t="str" cm="1">
        <f t="array" ref="M3063">_xlfn._xlws.FILTER(SUM(H3063:L3063),SUM(H3063:L3063)&lt;&gt;0,"")</f>
        <v/>
      </c>
      <c r="AC3063" t="str">
        <f ca="1"/>
        <v/>
      </c>
      <c r="AE3063">
        <f ca="1"/>
        <v>0</v>
      </c>
      <c r="AF3063">
        <f ca="1"/>
        <v>0</v>
      </c>
      <c r="AG3063">
        <f ca="1"/>
        <v>0</v>
      </c>
      <c r="AH3063">
        <f ca="1"/>
        <v>0</v>
      </c>
      <c r="AI3063">
        <f ca="1"/>
        <v>0</v>
      </c>
      <c r="AJ3063">
        <f ca="1"/>
        <v>0</v>
      </c>
      <c r="AK3063">
        <f ca="1"/>
        <v>0</v>
      </c>
      <c r="AL3063" t="str">
        <f ca="1"/>
        <v/>
      </c>
    </row>
    <row r="3064" spans="13:38">
      <c r="M3064" t="str" cm="1">
        <f t="array" ref="M3064">_xlfn._xlws.FILTER(SUM(H3064:L3064),SUM(H3064:L3064)&lt;&gt;0,"")</f>
        <v/>
      </c>
      <c r="AC3064" t="str">
        <f ca="1"/>
        <v/>
      </c>
      <c r="AE3064">
        <f ca="1"/>
        <v>0</v>
      </c>
      <c r="AF3064">
        <f ca="1"/>
        <v>0</v>
      </c>
      <c r="AG3064">
        <f ca="1"/>
        <v>0</v>
      </c>
      <c r="AH3064">
        <f ca="1"/>
        <v>0</v>
      </c>
      <c r="AI3064">
        <f ca="1"/>
        <v>0</v>
      </c>
      <c r="AJ3064">
        <f ca="1"/>
        <v>0</v>
      </c>
      <c r="AK3064">
        <f ca="1"/>
        <v>0</v>
      </c>
      <c r="AL3064" t="str">
        <f ca="1"/>
        <v/>
      </c>
    </row>
    <row r="3065" spans="13:38">
      <c r="M3065" t="str" cm="1">
        <f t="array" ref="M3065">_xlfn._xlws.FILTER(SUM(H3065:L3065),SUM(H3065:L3065)&lt;&gt;0,"")</f>
        <v/>
      </c>
      <c r="AC3065" t="str">
        <f ca="1"/>
        <v/>
      </c>
      <c r="AE3065">
        <f ca="1"/>
        <v>0</v>
      </c>
      <c r="AF3065">
        <f ca="1"/>
        <v>0</v>
      </c>
      <c r="AG3065">
        <f ca="1"/>
        <v>0</v>
      </c>
      <c r="AH3065">
        <f ca="1"/>
        <v>0</v>
      </c>
      <c r="AI3065">
        <f ca="1"/>
        <v>0</v>
      </c>
      <c r="AJ3065">
        <f ca="1"/>
        <v>0</v>
      </c>
      <c r="AK3065">
        <f ca="1"/>
        <v>0</v>
      </c>
      <c r="AL3065" t="str">
        <f ca="1"/>
        <v/>
      </c>
    </row>
    <row r="3066" spans="13:38">
      <c r="M3066" t="str" cm="1">
        <f t="array" ref="M3066">_xlfn._xlws.FILTER(SUM(H3066:L3066),SUM(H3066:L3066)&lt;&gt;0,"")</f>
        <v/>
      </c>
      <c r="AC3066" t="str">
        <f ca="1"/>
        <v/>
      </c>
      <c r="AE3066">
        <f ca="1"/>
        <v>0</v>
      </c>
      <c r="AF3066">
        <f ca="1"/>
        <v>0</v>
      </c>
      <c r="AG3066">
        <f ca="1"/>
        <v>0</v>
      </c>
      <c r="AH3066">
        <f ca="1"/>
        <v>0</v>
      </c>
      <c r="AI3066">
        <f ca="1"/>
        <v>0</v>
      </c>
      <c r="AJ3066">
        <f ca="1"/>
        <v>0</v>
      </c>
      <c r="AK3066">
        <f ca="1"/>
        <v>0</v>
      </c>
      <c r="AL3066" t="str">
        <f ca="1"/>
        <v/>
      </c>
    </row>
    <row r="3067" spans="13:38">
      <c r="M3067" t="str" cm="1">
        <f t="array" ref="M3067">_xlfn._xlws.FILTER(SUM(H3067:L3067),SUM(H3067:L3067)&lt;&gt;0,"")</f>
        <v/>
      </c>
      <c r="AC3067" t="str">
        <f ca="1"/>
        <v/>
      </c>
      <c r="AE3067">
        <f ca="1"/>
        <v>0</v>
      </c>
      <c r="AF3067">
        <f ca="1"/>
        <v>0</v>
      </c>
      <c r="AG3067">
        <f ca="1"/>
        <v>0</v>
      </c>
      <c r="AH3067">
        <f ca="1"/>
        <v>0</v>
      </c>
      <c r="AI3067">
        <f ca="1"/>
        <v>0</v>
      </c>
      <c r="AJ3067">
        <f ca="1"/>
        <v>0</v>
      </c>
      <c r="AK3067">
        <f ca="1"/>
        <v>0</v>
      </c>
      <c r="AL3067" t="str">
        <f ca="1"/>
        <v/>
      </c>
    </row>
    <row r="3068" spans="13:38">
      <c r="M3068" t="str" cm="1">
        <f t="array" ref="M3068">_xlfn._xlws.FILTER(SUM(H3068:L3068),SUM(H3068:L3068)&lt;&gt;0,"")</f>
        <v/>
      </c>
      <c r="AC3068" t="str">
        <f ca="1"/>
        <v/>
      </c>
      <c r="AE3068">
        <f ca="1"/>
        <v>0</v>
      </c>
      <c r="AF3068">
        <f ca="1"/>
        <v>0</v>
      </c>
      <c r="AG3068">
        <f ca="1"/>
        <v>0</v>
      </c>
      <c r="AH3068">
        <f ca="1"/>
        <v>0</v>
      </c>
      <c r="AI3068">
        <f ca="1"/>
        <v>0</v>
      </c>
      <c r="AJ3068">
        <f ca="1"/>
        <v>0</v>
      </c>
      <c r="AK3068">
        <f ca="1"/>
        <v>0</v>
      </c>
      <c r="AL3068" t="str">
        <f ca="1"/>
        <v/>
      </c>
    </row>
    <row r="3069" spans="13:38">
      <c r="M3069" t="str" cm="1">
        <f t="array" ref="M3069">_xlfn._xlws.FILTER(SUM(H3069:L3069),SUM(H3069:L3069)&lt;&gt;0,"")</f>
        <v/>
      </c>
      <c r="AC3069" t="str">
        <f ca="1"/>
        <v/>
      </c>
      <c r="AE3069">
        <f ca="1"/>
        <v>0</v>
      </c>
      <c r="AF3069">
        <f ca="1"/>
        <v>0</v>
      </c>
      <c r="AG3069">
        <f ca="1"/>
        <v>0</v>
      </c>
      <c r="AH3069">
        <f ca="1"/>
        <v>0</v>
      </c>
      <c r="AI3069">
        <f ca="1"/>
        <v>0</v>
      </c>
      <c r="AJ3069">
        <f ca="1"/>
        <v>0</v>
      </c>
      <c r="AK3069">
        <f ca="1"/>
        <v>0</v>
      </c>
      <c r="AL3069" t="str">
        <f ca="1"/>
        <v/>
      </c>
    </row>
    <row r="3070" spans="13:38">
      <c r="M3070" t="str" cm="1">
        <f t="array" ref="M3070">_xlfn._xlws.FILTER(SUM(H3070:L3070),SUM(H3070:L3070)&lt;&gt;0,"")</f>
        <v/>
      </c>
      <c r="AC3070" t="str">
        <f ca="1"/>
        <v/>
      </c>
      <c r="AE3070">
        <f ca="1"/>
        <v>0</v>
      </c>
      <c r="AF3070">
        <f ca="1"/>
        <v>0</v>
      </c>
      <c r="AG3070">
        <f ca="1"/>
        <v>0</v>
      </c>
      <c r="AH3070">
        <f ca="1"/>
        <v>0</v>
      </c>
      <c r="AI3070">
        <f ca="1"/>
        <v>0</v>
      </c>
      <c r="AJ3070">
        <f ca="1"/>
        <v>0</v>
      </c>
      <c r="AK3070">
        <f ca="1"/>
        <v>0</v>
      </c>
      <c r="AL3070" t="str">
        <f ca="1"/>
        <v/>
      </c>
    </row>
    <row r="3071" spans="13:38">
      <c r="M3071" t="str" cm="1">
        <f t="array" ref="M3071">_xlfn._xlws.FILTER(SUM(H3071:L3071),SUM(H3071:L3071)&lt;&gt;0,"")</f>
        <v/>
      </c>
      <c r="AC3071" t="str">
        <f ca="1"/>
        <v/>
      </c>
      <c r="AE3071">
        <f ca="1"/>
        <v>0</v>
      </c>
      <c r="AF3071">
        <f ca="1"/>
        <v>0</v>
      </c>
      <c r="AG3071">
        <f ca="1"/>
        <v>0</v>
      </c>
      <c r="AH3071">
        <f ca="1"/>
        <v>0</v>
      </c>
      <c r="AI3071">
        <f ca="1"/>
        <v>0</v>
      </c>
      <c r="AJ3071">
        <f ca="1"/>
        <v>0</v>
      </c>
      <c r="AK3071">
        <f ca="1"/>
        <v>0</v>
      </c>
      <c r="AL3071" t="str">
        <f ca="1"/>
        <v/>
      </c>
    </row>
    <row r="3072" spans="13:38">
      <c r="M3072" t="str" cm="1">
        <f t="array" ref="M3072">_xlfn._xlws.FILTER(SUM(H3072:L3072),SUM(H3072:L3072)&lt;&gt;0,"")</f>
        <v/>
      </c>
      <c r="AC3072" t="str">
        <f ca="1"/>
        <v/>
      </c>
      <c r="AE3072">
        <f ca="1"/>
        <v>0</v>
      </c>
      <c r="AF3072">
        <f ca="1"/>
        <v>0</v>
      </c>
      <c r="AG3072">
        <f ca="1"/>
        <v>0</v>
      </c>
      <c r="AH3072">
        <f ca="1"/>
        <v>0</v>
      </c>
      <c r="AI3072">
        <f ca="1"/>
        <v>0</v>
      </c>
      <c r="AJ3072">
        <f ca="1"/>
        <v>0</v>
      </c>
      <c r="AK3072">
        <f ca="1"/>
        <v>0</v>
      </c>
      <c r="AL3072" t="str">
        <f ca="1"/>
        <v/>
      </c>
    </row>
    <row r="3073" spans="13:38">
      <c r="M3073" t="str" cm="1">
        <f t="array" ref="M3073">_xlfn._xlws.FILTER(SUM(H3073:L3073),SUM(H3073:L3073)&lt;&gt;0,"")</f>
        <v/>
      </c>
      <c r="AC3073" t="str">
        <f ca="1"/>
        <v/>
      </c>
      <c r="AE3073">
        <f ca="1"/>
        <v>0</v>
      </c>
      <c r="AF3073">
        <f ca="1"/>
        <v>0</v>
      </c>
      <c r="AG3073">
        <f ca="1"/>
        <v>0</v>
      </c>
      <c r="AH3073">
        <f ca="1"/>
        <v>0</v>
      </c>
      <c r="AI3073">
        <f ca="1"/>
        <v>0</v>
      </c>
      <c r="AJ3073">
        <f ca="1"/>
        <v>0</v>
      </c>
      <c r="AK3073">
        <f ca="1"/>
        <v>0</v>
      </c>
      <c r="AL3073" t="str">
        <f ca="1"/>
        <v/>
      </c>
    </row>
    <row r="3074" spans="13:38">
      <c r="M3074" t="str" cm="1">
        <f t="array" ref="M3074">_xlfn._xlws.FILTER(SUM(H3074:L3074),SUM(H3074:L3074)&lt;&gt;0,"")</f>
        <v/>
      </c>
      <c r="AC3074" t="str">
        <f ca="1"/>
        <v/>
      </c>
      <c r="AE3074">
        <f ca="1"/>
        <v>0</v>
      </c>
      <c r="AF3074">
        <f ca="1"/>
        <v>0</v>
      </c>
      <c r="AG3074">
        <f ca="1"/>
        <v>0</v>
      </c>
      <c r="AH3074">
        <f ca="1"/>
        <v>0</v>
      </c>
      <c r="AI3074">
        <f ca="1"/>
        <v>0</v>
      </c>
      <c r="AJ3074">
        <f ca="1"/>
        <v>0</v>
      </c>
      <c r="AK3074">
        <f ca="1"/>
        <v>0</v>
      </c>
      <c r="AL3074" t="str">
        <f ca="1"/>
        <v/>
      </c>
    </row>
    <row r="3075" spans="13:38">
      <c r="M3075" t="str" cm="1">
        <f t="array" ref="M3075">_xlfn._xlws.FILTER(SUM(H3075:L3075),SUM(H3075:L3075)&lt;&gt;0,"")</f>
        <v/>
      </c>
      <c r="AC3075" t="str">
        <f ca="1"/>
        <v/>
      </c>
      <c r="AE3075">
        <f ca="1"/>
        <v>0</v>
      </c>
      <c r="AF3075">
        <f ca="1"/>
        <v>0</v>
      </c>
      <c r="AG3075">
        <f ca="1"/>
        <v>0</v>
      </c>
      <c r="AH3075">
        <f ca="1"/>
        <v>0</v>
      </c>
      <c r="AI3075">
        <f ca="1"/>
        <v>0</v>
      </c>
      <c r="AJ3075">
        <f ca="1"/>
        <v>0</v>
      </c>
      <c r="AK3075">
        <f ca="1"/>
        <v>0</v>
      </c>
      <c r="AL3075" t="str">
        <f ca="1"/>
        <v/>
      </c>
    </row>
    <row r="3076" spans="13:38">
      <c r="M3076" t="str" cm="1">
        <f t="array" ref="M3076">_xlfn._xlws.FILTER(SUM(H3076:L3076),SUM(H3076:L3076)&lt;&gt;0,"")</f>
        <v/>
      </c>
      <c r="AC3076" t="str">
        <f ca="1"/>
        <v/>
      </c>
      <c r="AE3076">
        <f ca="1"/>
        <v>0</v>
      </c>
      <c r="AF3076">
        <f ca="1"/>
        <v>0</v>
      </c>
      <c r="AG3076">
        <f ca="1"/>
        <v>0</v>
      </c>
      <c r="AH3076">
        <f ca="1"/>
        <v>0</v>
      </c>
      <c r="AI3076">
        <f ca="1"/>
        <v>0</v>
      </c>
      <c r="AJ3076">
        <f ca="1"/>
        <v>0</v>
      </c>
      <c r="AK3076">
        <f ca="1"/>
        <v>0</v>
      </c>
      <c r="AL3076" t="str">
        <f ca="1"/>
        <v/>
      </c>
    </row>
    <row r="3077" spans="13:38">
      <c r="M3077" t="str" cm="1">
        <f t="array" ref="M3077">_xlfn._xlws.FILTER(SUM(H3077:L3077),SUM(H3077:L3077)&lt;&gt;0,"")</f>
        <v/>
      </c>
      <c r="AC3077" t="str">
        <f ca="1"/>
        <v/>
      </c>
      <c r="AE3077">
        <f ca="1"/>
        <v>0</v>
      </c>
      <c r="AF3077">
        <f ca="1"/>
        <v>0</v>
      </c>
      <c r="AG3077">
        <f ca="1"/>
        <v>0</v>
      </c>
      <c r="AH3077">
        <f ca="1"/>
        <v>0</v>
      </c>
      <c r="AI3077">
        <f ca="1"/>
        <v>0</v>
      </c>
      <c r="AJ3077">
        <f ca="1"/>
        <v>0</v>
      </c>
      <c r="AK3077">
        <f ca="1"/>
        <v>0</v>
      </c>
      <c r="AL3077" t="str">
        <f ca="1"/>
        <v/>
      </c>
    </row>
    <row r="3078" spans="13:38">
      <c r="M3078" t="str" cm="1">
        <f t="array" ref="M3078">_xlfn._xlws.FILTER(SUM(H3078:L3078),SUM(H3078:L3078)&lt;&gt;0,"")</f>
        <v/>
      </c>
      <c r="AC3078" t="str">
        <f ca="1"/>
        <v/>
      </c>
      <c r="AE3078">
        <f ca="1"/>
        <v>0</v>
      </c>
      <c r="AF3078">
        <f ca="1"/>
        <v>0</v>
      </c>
      <c r="AG3078">
        <f ca="1"/>
        <v>0</v>
      </c>
      <c r="AH3078">
        <f ca="1"/>
        <v>0</v>
      </c>
      <c r="AI3078">
        <f ca="1"/>
        <v>0</v>
      </c>
      <c r="AJ3078">
        <f ca="1"/>
        <v>0</v>
      </c>
      <c r="AK3078">
        <f ca="1"/>
        <v>0</v>
      </c>
      <c r="AL3078" t="str">
        <f ca="1"/>
        <v/>
      </c>
    </row>
    <row r="3079" spans="13:38">
      <c r="M3079" t="str" cm="1">
        <f t="array" ref="M3079">_xlfn._xlws.FILTER(SUM(H3079:L3079),SUM(H3079:L3079)&lt;&gt;0,"")</f>
        <v/>
      </c>
      <c r="AC3079" t="str">
        <f ca="1"/>
        <v/>
      </c>
      <c r="AE3079">
        <f ca="1"/>
        <v>0</v>
      </c>
      <c r="AF3079">
        <f ca="1"/>
        <v>0</v>
      </c>
      <c r="AG3079">
        <f ca="1"/>
        <v>0</v>
      </c>
      <c r="AH3079">
        <f ca="1"/>
        <v>0</v>
      </c>
      <c r="AI3079">
        <f ca="1"/>
        <v>0</v>
      </c>
      <c r="AJ3079">
        <f ca="1"/>
        <v>0</v>
      </c>
      <c r="AK3079">
        <f ca="1"/>
        <v>0</v>
      </c>
      <c r="AL3079" t="str">
        <f ca="1"/>
        <v/>
      </c>
    </row>
    <row r="3080" spans="13:38">
      <c r="M3080" t="str" cm="1">
        <f t="array" ref="M3080">_xlfn._xlws.FILTER(SUM(H3080:L3080),SUM(H3080:L3080)&lt;&gt;0,"")</f>
        <v/>
      </c>
      <c r="AC3080" t="str">
        <f ca="1"/>
        <v/>
      </c>
      <c r="AE3080">
        <f ca="1"/>
        <v>0</v>
      </c>
      <c r="AF3080">
        <f ca="1"/>
        <v>0</v>
      </c>
      <c r="AG3080">
        <f ca="1"/>
        <v>0</v>
      </c>
      <c r="AH3080">
        <f ca="1"/>
        <v>0</v>
      </c>
      <c r="AI3080">
        <f ca="1"/>
        <v>0</v>
      </c>
      <c r="AJ3080">
        <f ca="1"/>
        <v>0</v>
      </c>
      <c r="AK3080">
        <f ca="1"/>
        <v>0</v>
      </c>
      <c r="AL3080" t="str">
        <f ca="1"/>
        <v/>
      </c>
    </row>
    <row r="3081" spans="13:38">
      <c r="M3081" t="str" cm="1">
        <f t="array" ref="M3081">_xlfn._xlws.FILTER(SUM(H3081:L3081),SUM(H3081:L3081)&lt;&gt;0,"")</f>
        <v/>
      </c>
      <c r="AC3081" t="str">
        <f ca="1"/>
        <v/>
      </c>
      <c r="AE3081">
        <f ca="1"/>
        <v>0</v>
      </c>
      <c r="AF3081">
        <f ca="1"/>
        <v>0</v>
      </c>
      <c r="AG3081">
        <f ca="1"/>
        <v>0</v>
      </c>
      <c r="AH3081">
        <f ca="1"/>
        <v>0</v>
      </c>
      <c r="AI3081">
        <f ca="1"/>
        <v>0</v>
      </c>
      <c r="AJ3081">
        <f ca="1"/>
        <v>0</v>
      </c>
      <c r="AK3081">
        <f ca="1"/>
        <v>0</v>
      </c>
      <c r="AL3081" t="str">
        <f ca="1"/>
        <v/>
      </c>
    </row>
    <row r="3082" spans="13:38">
      <c r="M3082" t="str" cm="1">
        <f t="array" ref="M3082">_xlfn._xlws.FILTER(SUM(H3082:L3082),SUM(H3082:L3082)&lt;&gt;0,"")</f>
        <v/>
      </c>
      <c r="AC3082" t="str">
        <f ca="1"/>
        <v/>
      </c>
      <c r="AE3082">
        <f ca="1"/>
        <v>0</v>
      </c>
      <c r="AF3082">
        <f ca="1"/>
        <v>0</v>
      </c>
      <c r="AG3082">
        <f ca="1"/>
        <v>0</v>
      </c>
      <c r="AH3082">
        <f ca="1"/>
        <v>0</v>
      </c>
      <c r="AI3082">
        <f ca="1"/>
        <v>0</v>
      </c>
      <c r="AJ3082">
        <f ca="1"/>
        <v>0</v>
      </c>
      <c r="AK3082">
        <f ca="1"/>
        <v>0</v>
      </c>
      <c r="AL3082" t="str">
        <f ca="1"/>
        <v/>
      </c>
    </row>
    <row r="3083" spans="13:38">
      <c r="M3083" t="str" cm="1">
        <f t="array" ref="M3083">_xlfn._xlws.FILTER(SUM(H3083:L3083),SUM(H3083:L3083)&lt;&gt;0,"")</f>
        <v/>
      </c>
      <c r="AC3083" t="str">
        <f ca="1"/>
        <v/>
      </c>
      <c r="AE3083">
        <f ca="1"/>
        <v>0</v>
      </c>
      <c r="AF3083">
        <f ca="1"/>
        <v>0</v>
      </c>
      <c r="AG3083">
        <f ca="1"/>
        <v>0</v>
      </c>
      <c r="AH3083">
        <f ca="1"/>
        <v>0</v>
      </c>
      <c r="AI3083">
        <f ca="1"/>
        <v>0</v>
      </c>
      <c r="AJ3083">
        <f ca="1"/>
        <v>0</v>
      </c>
      <c r="AK3083">
        <f ca="1"/>
        <v>0</v>
      </c>
      <c r="AL3083" t="str">
        <f ca="1"/>
        <v/>
      </c>
    </row>
    <row r="3084" spans="13:38">
      <c r="M3084" t="str" cm="1">
        <f t="array" ref="M3084">_xlfn._xlws.FILTER(SUM(H3084:L3084),SUM(H3084:L3084)&lt;&gt;0,"")</f>
        <v/>
      </c>
      <c r="AC3084" t="str">
        <f ca="1"/>
        <v/>
      </c>
      <c r="AE3084">
        <f ca="1"/>
        <v>0</v>
      </c>
      <c r="AF3084">
        <f ca="1"/>
        <v>0</v>
      </c>
      <c r="AG3084">
        <f ca="1"/>
        <v>0</v>
      </c>
      <c r="AH3084">
        <f ca="1"/>
        <v>0</v>
      </c>
      <c r="AI3084">
        <f ca="1"/>
        <v>0</v>
      </c>
      <c r="AJ3084">
        <f ca="1"/>
        <v>0</v>
      </c>
      <c r="AK3084">
        <f ca="1"/>
        <v>0</v>
      </c>
      <c r="AL3084" t="str">
        <f ca="1"/>
        <v/>
      </c>
    </row>
    <row r="3085" spans="13:38">
      <c r="M3085" t="str" cm="1">
        <f t="array" ref="M3085">_xlfn._xlws.FILTER(SUM(H3085:L3085),SUM(H3085:L3085)&lt;&gt;0,"")</f>
        <v/>
      </c>
      <c r="AC3085" t="str">
        <f ca="1"/>
        <v/>
      </c>
      <c r="AE3085">
        <f ca="1"/>
        <v>0</v>
      </c>
      <c r="AF3085">
        <f ca="1"/>
        <v>0</v>
      </c>
      <c r="AG3085">
        <f ca="1"/>
        <v>0</v>
      </c>
      <c r="AH3085">
        <f ca="1"/>
        <v>0</v>
      </c>
      <c r="AI3085">
        <f ca="1"/>
        <v>0</v>
      </c>
      <c r="AJ3085">
        <f ca="1"/>
        <v>0</v>
      </c>
      <c r="AK3085">
        <f ca="1"/>
        <v>0</v>
      </c>
      <c r="AL3085" t="str">
        <f ca="1"/>
        <v/>
      </c>
    </row>
    <row r="3086" spans="13:38">
      <c r="M3086" t="str" cm="1">
        <f t="array" ref="M3086">_xlfn._xlws.FILTER(SUM(H3086:L3086),SUM(H3086:L3086)&lt;&gt;0,"")</f>
        <v/>
      </c>
      <c r="AC3086" t="str">
        <f ca="1"/>
        <v/>
      </c>
      <c r="AE3086">
        <f ca="1"/>
        <v>0</v>
      </c>
      <c r="AF3086">
        <f ca="1"/>
        <v>0</v>
      </c>
      <c r="AG3086">
        <f ca="1"/>
        <v>0</v>
      </c>
      <c r="AH3086">
        <f ca="1"/>
        <v>0</v>
      </c>
      <c r="AI3086">
        <f ca="1"/>
        <v>0</v>
      </c>
      <c r="AJ3086">
        <f ca="1"/>
        <v>0</v>
      </c>
      <c r="AK3086">
        <f ca="1"/>
        <v>0</v>
      </c>
      <c r="AL3086" t="str">
        <f ca="1"/>
        <v/>
      </c>
    </row>
    <row r="3087" spans="13:38">
      <c r="M3087" t="str" cm="1">
        <f t="array" ref="M3087">_xlfn._xlws.FILTER(SUM(H3087:L3087),SUM(H3087:L3087)&lt;&gt;0,"")</f>
        <v/>
      </c>
      <c r="AC3087" t="str">
        <f ca="1"/>
        <v/>
      </c>
      <c r="AE3087">
        <f ca="1"/>
        <v>0</v>
      </c>
      <c r="AF3087">
        <f ca="1"/>
        <v>0</v>
      </c>
      <c r="AG3087">
        <f ca="1"/>
        <v>0</v>
      </c>
      <c r="AH3087">
        <f ca="1"/>
        <v>0</v>
      </c>
      <c r="AI3087">
        <f ca="1"/>
        <v>0</v>
      </c>
      <c r="AJ3087">
        <f ca="1"/>
        <v>0</v>
      </c>
      <c r="AK3087">
        <f ca="1"/>
        <v>0</v>
      </c>
      <c r="AL3087" t="str">
        <f ca="1"/>
        <v/>
      </c>
    </row>
    <row r="3088" spans="13:38">
      <c r="M3088" t="str" cm="1">
        <f t="array" ref="M3088">_xlfn._xlws.FILTER(SUM(H3088:L3088),SUM(H3088:L3088)&lt;&gt;0,"")</f>
        <v/>
      </c>
      <c r="AC3088" t="str">
        <f ca="1"/>
        <v/>
      </c>
      <c r="AE3088">
        <f ca="1"/>
        <v>0</v>
      </c>
      <c r="AF3088">
        <f ca="1"/>
        <v>0</v>
      </c>
      <c r="AG3088">
        <f ca="1"/>
        <v>0</v>
      </c>
      <c r="AH3088">
        <f ca="1"/>
        <v>0</v>
      </c>
      <c r="AI3088">
        <f ca="1"/>
        <v>0</v>
      </c>
      <c r="AJ3088">
        <f ca="1"/>
        <v>0</v>
      </c>
      <c r="AK3088">
        <f ca="1"/>
        <v>0</v>
      </c>
      <c r="AL3088" t="str">
        <f ca="1"/>
        <v/>
      </c>
    </row>
    <row r="3089" spans="13:38">
      <c r="M3089" t="str" cm="1">
        <f t="array" ref="M3089">_xlfn._xlws.FILTER(SUM(H3089:L3089),SUM(H3089:L3089)&lt;&gt;0,"")</f>
        <v/>
      </c>
      <c r="AC3089" t="str">
        <f ca="1"/>
        <v/>
      </c>
      <c r="AE3089">
        <f ca="1"/>
        <v>0</v>
      </c>
      <c r="AF3089">
        <f ca="1"/>
        <v>0</v>
      </c>
      <c r="AG3089">
        <f ca="1"/>
        <v>0</v>
      </c>
      <c r="AH3089">
        <f ca="1"/>
        <v>0</v>
      </c>
      <c r="AI3089">
        <f ca="1"/>
        <v>0</v>
      </c>
      <c r="AJ3089">
        <f ca="1"/>
        <v>0</v>
      </c>
      <c r="AK3089">
        <f ca="1"/>
        <v>0</v>
      </c>
      <c r="AL3089" t="str">
        <f ca="1"/>
        <v/>
      </c>
    </row>
    <row r="3090" spans="13:38">
      <c r="M3090" t="str" cm="1">
        <f t="array" ref="M3090">_xlfn._xlws.FILTER(SUM(H3090:L3090),SUM(H3090:L3090)&lt;&gt;0,"")</f>
        <v/>
      </c>
      <c r="AC3090" t="str">
        <f ca="1"/>
        <v/>
      </c>
      <c r="AE3090">
        <f ca="1"/>
        <v>0</v>
      </c>
      <c r="AF3090">
        <f ca="1"/>
        <v>0</v>
      </c>
      <c r="AG3090">
        <f ca="1"/>
        <v>0</v>
      </c>
      <c r="AH3090">
        <f ca="1"/>
        <v>0</v>
      </c>
      <c r="AI3090">
        <f ca="1"/>
        <v>0</v>
      </c>
      <c r="AJ3090">
        <f ca="1"/>
        <v>0</v>
      </c>
      <c r="AK3090">
        <f ca="1"/>
        <v>0</v>
      </c>
      <c r="AL3090" t="str">
        <f ca="1"/>
        <v/>
      </c>
    </row>
    <row r="3091" spans="13:38">
      <c r="M3091" t="str" cm="1">
        <f t="array" ref="M3091">_xlfn._xlws.FILTER(SUM(H3091:L3091),SUM(H3091:L3091)&lt;&gt;0,"")</f>
        <v/>
      </c>
      <c r="AC3091" t="str">
        <f ca="1"/>
        <v/>
      </c>
      <c r="AE3091">
        <f ca="1"/>
        <v>0</v>
      </c>
      <c r="AF3091">
        <f ca="1"/>
        <v>0</v>
      </c>
      <c r="AG3091">
        <f ca="1"/>
        <v>0</v>
      </c>
      <c r="AH3091">
        <f ca="1"/>
        <v>0</v>
      </c>
      <c r="AI3091">
        <f ca="1"/>
        <v>0</v>
      </c>
      <c r="AJ3091">
        <f ca="1"/>
        <v>0</v>
      </c>
      <c r="AK3091">
        <f ca="1"/>
        <v>0</v>
      </c>
      <c r="AL3091" t="str">
        <f ca="1"/>
        <v/>
      </c>
    </row>
    <row r="3092" spans="13:38">
      <c r="M3092" t="str" cm="1">
        <f t="array" ref="M3092">_xlfn._xlws.FILTER(SUM(H3092:L3092),SUM(H3092:L3092)&lt;&gt;0,"")</f>
        <v/>
      </c>
      <c r="AC3092" t="str">
        <f ca="1"/>
        <v/>
      </c>
      <c r="AE3092">
        <f ca="1"/>
        <v>0</v>
      </c>
      <c r="AF3092">
        <f ca="1"/>
        <v>0</v>
      </c>
      <c r="AG3092">
        <f ca="1"/>
        <v>0</v>
      </c>
      <c r="AH3092">
        <f ca="1"/>
        <v>0</v>
      </c>
      <c r="AI3092">
        <f ca="1"/>
        <v>0</v>
      </c>
      <c r="AJ3092">
        <f ca="1"/>
        <v>0</v>
      </c>
      <c r="AK3092">
        <f ca="1"/>
        <v>0</v>
      </c>
      <c r="AL3092" t="str">
        <f ca="1"/>
        <v/>
      </c>
    </row>
    <row r="3093" spans="13:38">
      <c r="M3093" t="str" cm="1">
        <f t="array" ref="M3093">_xlfn._xlws.FILTER(SUM(H3093:L3093),SUM(H3093:L3093)&lt;&gt;0,"")</f>
        <v/>
      </c>
      <c r="AC3093" t="str">
        <f ca="1"/>
        <v/>
      </c>
      <c r="AE3093">
        <f ca="1"/>
        <v>0</v>
      </c>
      <c r="AF3093">
        <f ca="1"/>
        <v>0</v>
      </c>
      <c r="AG3093">
        <f ca="1"/>
        <v>0</v>
      </c>
      <c r="AH3093">
        <f ca="1"/>
        <v>0</v>
      </c>
      <c r="AI3093">
        <f ca="1"/>
        <v>0</v>
      </c>
      <c r="AJ3093">
        <f ca="1"/>
        <v>0</v>
      </c>
      <c r="AK3093">
        <f ca="1"/>
        <v>0</v>
      </c>
      <c r="AL3093" t="str">
        <f ca="1"/>
        <v/>
      </c>
    </row>
    <row r="3094" spans="13:38">
      <c r="M3094" t="str" cm="1">
        <f t="array" ref="M3094">_xlfn._xlws.FILTER(SUM(H3094:L3094),SUM(H3094:L3094)&lt;&gt;0,"")</f>
        <v/>
      </c>
      <c r="AC3094" t="str">
        <f ca="1"/>
        <v/>
      </c>
      <c r="AE3094">
        <f ca="1"/>
        <v>0</v>
      </c>
      <c r="AF3094">
        <f ca="1"/>
        <v>0</v>
      </c>
      <c r="AG3094">
        <f ca="1"/>
        <v>0</v>
      </c>
      <c r="AH3094">
        <f ca="1"/>
        <v>0</v>
      </c>
      <c r="AI3094">
        <f ca="1"/>
        <v>0</v>
      </c>
      <c r="AJ3094">
        <f ca="1"/>
        <v>0</v>
      </c>
      <c r="AK3094">
        <f ca="1"/>
        <v>0</v>
      </c>
      <c r="AL3094" t="str">
        <f ca="1"/>
        <v/>
      </c>
    </row>
    <row r="3095" spans="13:38">
      <c r="M3095" t="str" cm="1">
        <f t="array" ref="M3095">_xlfn._xlws.FILTER(SUM(H3095:L3095),SUM(H3095:L3095)&lt;&gt;0,"")</f>
        <v/>
      </c>
      <c r="AC3095" t="str">
        <f ca="1"/>
        <v/>
      </c>
      <c r="AE3095">
        <f ca="1"/>
        <v>0</v>
      </c>
      <c r="AF3095">
        <f ca="1"/>
        <v>0</v>
      </c>
      <c r="AG3095">
        <f ca="1"/>
        <v>0</v>
      </c>
      <c r="AH3095">
        <f ca="1"/>
        <v>0</v>
      </c>
      <c r="AI3095">
        <f ca="1"/>
        <v>0</v>
      </c>
      <c r="AJ3095">
        <f ca="1"/>
        <v>0</v>
      </c>
      <c r="AK3095">
        <f ca="1"/>
        <v>0</v>
      </c>
      <c r="AL3095" t="str">
        <f ca="1"/>
        <v/>
      </c>
    </row>
    <row r="3096" spans="13:38">
      <c r="M3096" t="str" cm="1">
        <f t="array" ref="M3096">_xlfn._xlws.FILTER(SUM(H3096:L3096),SUM(H3096:L3096)&lt;&gt;0,"")</f>
        <v/>
      </c>
      <c r="AC3096" t="str">
        <f ca="1"/>
        <v/>
      </c>
      <c r="AE3096">
        <f ca="1"/>
        <v>0</v>
      </c>
      <c r="AF3096">
        <f ca="1"/>
        <v>0</v>
      </c>
      <c r="AG3096">
        <f ca="1"/>
        <v>0</v>
      </c>
      <c r="AH3096">
        <f ca="1"/>
        <v>0</v>
      </c>
      <c r="AI3096">
        <f ca="1"/>
        <v>0</v>
      </c>
      <c r="AJ3096">
        <f ca="1"/>
        <v>0</v>
      </c>
      <c r="AK3096">
        <f ca="1"/>
        <v>0</v>
      </c>
      <c r="AL3096" t="str">
        <f ca="1"/>
        <v/>
      </c>
    </row>
    <row r="3097" spans="13:38">
      <c r="M3097" t="str" cm="1">
        <f t="array" ref="M3097">_xlfn._xlws.FILTER(SUM(H3097:L3097),SUM(H3097:L3097)&lt;&gt;0,"")</f>
        <v/>
      </c>
      <c r="AC3097" t="str">
        <f ca="1"/>
        <v/>
      </c>
      <c r="AE3097">
        <f ca="1"/>
        <v>0</v>
      </c>
      <c r="AF3097">
        <f ca="1"/>
        <v>0</v>
      </c>
      <c r="AG3097">
        <f ca="1"/>
        <v>0</v>
      </c>
      <c r="AH3097">
        <f ca="1"/>
        <v>0</v>
      </c>
      <c r="AI3097">
        <f ca="1"/>
        <v>0</v>
      </c>
      <c r="AJ3097">
        <f ca="1"/>
        <v>0</v>
      </c>
      <c r="AK3097">
        <f ca="1"/>
        <v>0</v>
      </c>
      <c r="AL3097" t="str">
        <f ca="1"/>
        <v/>
      </c>
    </row>
    <row r="3098" spans="13:38">
      <c r="M3098" t="str" cm="1">
        <f t="array" ref="M3098">_xlfn._xlws.FILTER(SUM(H3098:L3098),SUM(H3098:L3098)&lt;&gt;0,"")</f>
        <v/>
      </c>
      <c r="AC3098" t="str">
        <f ca="1"/>
        <v/>
      </c>
      <c r="AE3098">
        <f ca="1"/>
        <v>0</v>
      </c>
      <c r="AF3098">
        <f ca="1"/>
        <v>0</v>
      </c>
      <c r="AG3098">
        <f ca="1"/>
        <v>0</v>
      </c>
      <c r="AH3098">
        <f ca="1"/>
        <v>0</v>
      </c>
      <c r="AI3098">
        <f ca="1"/>
        <v>0</v>
      </c>
      <c r="AJ3098">
        <f ca="1"/>
        <v>0</v>
      </c>
      <c r="AK3098">
        <f ca="1"/>
        <v>0</v>
      </c>
      <c r="AL3098" t="str">
        <f ca="1"/>
        <v/>
      </c>
    </row>
    <row r="3099" spans="13:38">
      <c r="M3099" t="str" cm="1">
        <f t="array" ref="M3099">_xlfn._xlws.FILTER(SUM(H3099:L3099),SUM(H3099:L3099)&lt;&gt;0,"")</f>
        <v/>
      </c>
      <c r="AC3099" t="str">
        <f ca="1"/>
        <v/>
      </c>
      <c r="AE3099">
        <f ca="1"/>
        <v>0</v>
      </c>
      <c r="AF3099">
        <f ca="1"/>
        <v>0</v>
      </c>
      <c r="AG3099">
        <f ca="1"/>
        <v>0</v>
      </c>
      <c r="AH3099">
        <f ca="1"/>
        <v>0</v>
      </c>
      <c r="AI3099">
        <f ca="1"/>
        <v>0</v>
      </c>
      <c r="AJ3099">
        <f ca="1"/>
        <v>0</v>
      </c>
      <c r="AK3099">
        <f ca="1"/>
        <v>0</v>
      </c>
      <c r="AL3099" t="str">
        <f ca="1"/>
        <v/>
      </c>
    </row>
    <row r="3100" spans="13:38">
      <c r="M3100" t="str" cm="1">
        <f t="array" ref="M3100">_xlfn._xlws.FILTER(SUM(H3100:L3100),SUM(H3100:L3100)&lt;&gt;0,"")</f>
        <v/>
      </c>
      <c r="AC3100" t="str">
        <f ca="1"/>
        <v/>
      </c>
      <c r="AE3100">
        <f ca="1"/>
        <v>0</v>
      </c>
      <c r="AF3100">
        <f ca="1"/>
        <v>0</v>
      </c>
      <c r="AG3100">
        <f ca="1"/>
        <v>0</v>
      </c>
      <c r="AH3100">
        <f ca="1"/>
        <v>0</v>
      </c>
      <c r="AI3100">
        <f ca="1"/>
        <v>0</v>
      </c>
      <c r="AJ3100">
        <f ca="1"/>
        <v>0</v>
      </c>
      <c r="AK3100">
        <f ca="1"/>
        <v>0</v>
      </c>
      <c r="AL3100" t="str">
        <f ca="1"/>
        <v/>
      </c>
    </row>
    <row r="3101" spans="13:38">
      <c r="M3101" t="str" cm="1">
        <f t="array" ref="M3101">_xlfn._xlws.FILTER(SUM(H3101:L3101),SUM(H3101:L3101)&lt;&gt;0,"")</f>
        <v/>
      </c>
      <c r="AC3101" t="str">
        <f ca="1"/>
        <v/>
      </c>
      <c r="AE3101">
        <f ca="1"/>
        <v>0</v>
      </c>
      <c r="AF3101">
        <f ca="1"/>
        <v>0</v>
      </c>
      <c r="AG3101">
        <f ca="1"/>
        <v>0</v>
      </c>
      <c r="AH3101">
        <f ca="1"/>
        <v>0</v>
      </c>
      <c r="AI3101">
        <f ca="1"/>
        <v>0</v>
      </c>
      <c r="AJ3101">
        <f ca="1"/>
        <v>0</v>
      </c>
      <c r="AK3101">
        <f ca="1"/>
        <v>0</v>
      </c>
      <c r="AL3101" t="str">
        <f ca="1"/>
        <v/>
      </c>
    </row>
    <row r="3102" spans="13:38">
      <c r="M3102" t="str" cm="1">
        <f t="array" ref="M3102">_xlfn._xlws.FILTER(SUM(H3102:L3102),SUM(H3102:L3102)&lt;&gt;0,"")</f>
        <v/>
      </c>
      <c r="AC3102" t="str">
        <f ca="1"/>
        <v/>
      </c>
      <c r="AE3102">
        <f ca="1"/>
        <v>0</v>
      </c>
      <c r="AF3102">
        <f ca="1"/>
        <v>0</v>
      </c>
      <c r="AG3102">
        <f ca="1"/>
        <v>0</v>
      </c>
      <c r="AH3102">
        <f ca="1"/>
        <v>0</v>
      </c>
      <c r="AI3102">
        <f ca="1"/>
        <v>0</v>
      </c>
      <c r="AJ3102">
        <f ca="1"/>
        <v>0</v>
      </c>
      <c r="AK3102">
        <f ca="1"/>
        <v>0</v>
      </c>
      <c r="AL3102" t="str">
        <f ca="1"/>
        <v/>
      </c>
    </row>
    <row r="3103" spans="13:38">
      <c r="M3103" t="str" cm="1">
        <f t="array" ref="M3103">_xlfn._xlws.FILTER(SUM(H3103:L3103),SUM(H3103:L3103)&lt;&gt;0,"")</f>
        <v/>
      </c>
      <c r="AC3103" t="str">
        <f ca="1"/>
        <v/>
      </c>
      <c r="AE3103">
        <f ca="1"/>
        <v>0</v>
      </c>
      <c r="AF3103">
        <f ca="1"/>
        <v>0</v>
      </c>
      <c r="AG3103">
        <f ca="1"/>
        <v>0</v>
      </c>
      <c r="AH3103">
        <f ca="1"/>
        <v>0</v>
      </c>
      <c r="AI3103">
        <f ca="1"/>
        <v>0</v>
      </c>
      <c r="AJ3103">
        <f ca="1"/>
        <v>0</v>
      </c>
      <c r="AK3103">
        <f ca="1"/>
        <v>0</v>
      </c>
      <c r="AL3103" t="str">
        <f ca="1"/>
        <v/>
      </c>
    </row>
    <row r="3104" spans="13:38">
      <c r="M3104" t="str" cm="1">
        <f t="array" ref="M3104">_xlfn._xlws.FILTER(SUM(H3104:L3104),SUM(H3104:L3104)&lt;&gt;0,"")</f>
        <v/>
      </c>
      <c r="AC3104" t="str">
        <f ca="1"/>
        <v/>
      </c>
      <c r="AE3104">
        <f ca="1"/>
        <v>0</v>
      </c>
      <c r="AF3104">
        <f ca="1"/>
        <v>0</v>
      </c>
      <c r="AG3104">
        <f ca="1"/>
        <v>0</v>
      </c>
      <c r="AH3104">
        <f ca="1"/>
        <v>0</v>
      </c>
      <c r="AI3104">
        <f ca="1"/>
        <v>0</v>
      </c>
      <c r="AJ3104">
        <f ca="1"/>
        <v>0</v>
      </c>
      <c r="AK3104">
        <f ca="1"/>
        <v>0</v>
      </c>
      <c r="AL3104" t="str">
        <f ca="1"/>
        <v/>
      </c>
    </row>
    <row r="3105" spans="13:38">
      <c r="M3105" t="str" cm="1">
        <f t="array" ref="M3105">_xlfn._xlws.FILTER(SUM(H3105:L3105),SUM(H3105:L3105)&lt;&gt;0,"")</f>
        <v/>
      </c>
      <c r="AC3105" t="str">
        <f ca="1"/>
        <v/>
      </c>
      <c r="AE3105">
        <f ca="1"/>
        <v>0</v>
      </c>
      <c r="AF3105">
        <f ca="1"/>
        <v>0</v>
      </c>
      <c r="AG3105">
        <f ca="1"/>
        <v>0</v>
      </c>
      <c r="AH3105">
        <f ca="1"/>
        <v>0</v>
      </c>
      <c r="AI3105">
        <f ca="1"/>
        <v>0</v>
      </c>
      <c r="AJ3105">
        <f ca="1"/>
        <v>0</v>
      </c>
      <c r="AK3105">
        <f ca="1"/>
        <v>0</v>
      </c>
      <c r="AL3105" t="str">
        <f ca="1"/>
        <v/>
      </c>
    </row>
    <row r="3106" spans="13:38">
      <c r="M3106" t="str" cm="1">
        <f t="array" ref="M3106">_xlfn._xlws.FILTER(SUM(H3106:L3106),SUM(H3106:L3106)&lt;&gt;0,"")</f>
        <v/>
      </c>
      <c r="AC3106" t="str">
        <f ca="1"/>
        <v/>
      </c>
      <c r="AE3106">
        <f ca="1"/>
        <v>0</v>
      </c>
      <c r="AF3106">
        <f ca="1"/>
        <v>0</v>
      </c>
      <c r="AG3106">
        <f ca="1"/>
        <v>0</v>
      </c>
      <c r="AH3106">
        <f ca="1"/>
        <v>0</v>
      </c>
      <c r="AI3106">
        <f ca="1"/>
        <v>0</v>
      </c>
      <c r="AJ3106">
        <f ca="1"/>
        <v>0</v>
      </c>
      <c r="AK3106">
        <f ca="1"/>
        <v>0</v>
      </c>
      <c r="AL3106" t="str">
        <f ca="1"/>
        <v/>
      </c>
    </row>
    <row r="3107" spans="13:38">
      <c r="M3107" t="str" cm="1">
        <f t="array" ref="M3107">_xlfn._xlws.FILTER(SUM(H3107:L3107),SUM(H3107:L3107)&lt;&gt;0,"")</f>
        <v/>
      </c>
      <c r="AC3107" t="str">
        <f ca="1"/>
        <v/>
      </c>
      <c r="AE3107">
        <f ca="1"/>
        <v>0</v>
      </c>
      <c r="AF3107">
        <f ca="1"/>
        <v>0</v>
      </c>
      <c r="AG3107">
        <f ca="1"/>
        <v>0</v>
      </c>
      <c r="AH3107">
        <f ca="1"/>
        <v>0</v>
      </c>
      <c r="AI3107">
        <f ca="1"/>
        <v>0</v>
      </c>
      <c r="AJ3107">
        <f ca="1"/>
        <v>0</v>
      </c>
      <c r="AK3107">
        <f ca="1"/>
        <v>0</v>
      </c>
      <c r="AL3107" t="str">
        <f ca="1"/>
        <v/>
      </c>
    </row>
    <row r="3108" spans="13:38">
      <c r="M3108" t="str" cm="1">
        <f t="array" ref="M3108">_xlfn._xlws.FILTER(SUM(H3108:L3108),SUM(H3108:L3108)&lt;&gt;0,"")</f>
        <v/>
      </c>
      <c r="AC3108" t="str">
        <f ca="1"/>
        <v/>
      </c>
      <c r="AE3108">
        <f ca="1"/>
        <v>0</v>
      </c>
      <c r="AF3108">
        <f ca="1"/>
        <v>0</v>
      </c>
      <c r="AG3108">
        <f ca="1"/>
        <v>0</v>
      </c>
      <c r="AH3108">
        <f ca="1"/>
        <v>0</v>
      </c>
      <c r="AI3108">
        <f ca="1"/>
        <v>0</v>
      </c>
      <c r="AJ3108">
        <f ca="1"/>
        <v>0</v>
      </c>
      <c r="AK3108">
        <f ca="1"/>
        <v>0</v>
      </c>
      <c r="AL3108" t="str">
        <f ca="1"/>
        <v/>
      </c>
    </row>
    <row r="3109" spans="13:38">
      <c r="M3109" t="str" cm="1">
        <f t="array" ref="M3109">_xlfn._xlws.FILTER(SUM(H3109:L3109),SUM(H3109:L3109)&lt;&gt;0,"")</f>
        <v/>
      </c>
      <c r="AC3109" t="str">
        <f ca="1"/>
        <v/>
      </c>
      <c r="AE3109">
        <f ca="1"/>
        <v>0</v>
      </c>
      <c r="AF3109">
        <f ca="1"/>
        <v>0</v>
      </c>
      <c r="AG3109">
        <f ca="1"/>
        <v>0</v>
      </c>
      <c r="AH3109">
        <f ca="1"/>
        <v>0</v>
      </c>
      <c r="AI3109">
        <f ca="1"/>
        <v>0</v>
      </c>
      <c r="AJ3109">
        <f ca="1"/>
        <v>0</v>
      </c>
      <c r="AK3109">
        <f ca="1"/>
        <v>0</v>
      </c>
      <c r="AL3109" t="str">
        <f ca="1"/>
        <v/>
      </c>
    </row>
    <row r="3110" spans="13:38">
      <c r="M3110" t="str" cm="1">
        <f t="array" ref="M3110">_xlfn._xlws.FILTER(SUM(H3110:L3110),SUM(H3110:L3110)&lt;&gt;0,"")</f>
        <v/>
      </c>
      <c r="AC3110" t="str">
        <f ca="1"/>
        <v/>
      </c>
      <c r="AE3110">
        <f ca="1"/>
        <v>0</v>
      </c>
      <c r="AF3110">
        <f ca="1"/>
        <v>0</v>
      </c>
      <c r="AG3110">
        <f ca="1"/>
        <v>0</v>
      </c>
      <c r="AH3110">
        <f ca="1"/>
        <v>0</v>
      </c>
      <c r="AI3110">
        <f ca="1"/>
        <v>0</v>
      </c>
      <c r="AJ3110">
        <f ca="1"/>
        <v>0</v>
      </c>
      <c r="AK3110">
        <f ca="1"/>
        <v>0</v>
      </c>
      <c r="AL3110" t="str">
        <f ca="1"/>
        <v/>
      </c>
    </row>
    <row r="3111" spans="13:38">
      <c r="M3111" t="str" cm="1">
        <f t="array" ref="M3111">_xlfn._xlws.FILTER(SUM(H3111:L3111),SUM(H3111:L3111)&lt;&gt;0,"")</f>
        <v/>
      </c>
      <c r="AC3111" t="str">
        <f ca="1"/>
        <v/>
      </c>
      <c r="AE3111">
        <f ca="1"/>
        <v>0</v>
      </c>
      <c r="AF3111">
        <f ca="1"/>
        <v>0</v>
      </c>
      <c r="AG3111">
        <f ca="1"/>
        <v>0</v>
      </c>
      <c r="AH3111">
        <f ca="1"/>
        <v>0</v>
      </c>
      <c r="AI3111">
        <f ca="1"/>
        <v>0</v>
      </c>
      <c r="AJ3111">
        <f ca="1"/>
        <v>0</v>
      </c>
      <c r="AK3111">
        <f ca="1"/>
        <v>0</v>
      </c>
      <c r="AL3111" t="str">
        <f ca="1"/>
        <v/>
      </c>
    </row>
    <row r="3112" spans="13:38">
      <c r="M3112" t="str" cm="1">
        <f t="array" ref="M3112">_xlfn._xlws.FILTER(SUM(H3112:L3112),SUM(H3112:L3112)&lt;&gt;0,"")</f>
        <v/>
      </c>
      <c r="AC3112" t="str">
        <f ca="1"/>
        <v/>
      </c>
      <c r="AE3112">
        <f ca="1"/>
        <v>0</v>
      </c>
      <c r="AF3112">
        <f ca="1"/>
        <v>0</v>
      </c>
      <c r="AG3112">
        <f ca="1"/>
        <v>0</v>
      </c>
      <c r="AH3112">
        <f ca="1"/>
        <v>0</v>
      </c>
      <c r="AI3112">
        <f ca="1"/>
        <v>0</v>
      </c>
      <c r="AJ3112">
        <f ca="1"/>
        <v>0</v>
      </c>
      <c r="AK3112">
        <f ca="1"/>
        <v>0</v>
      </c>
      <c r="AL3112" t="str">
        <f ca="1"/>
        <v/>
      </c>
    </row>
    <row r="3113" spans="13:38">
      <c r="M3113" t="str" cm="1">
        <f t="array" ref="M3113">_xlfn._xlws.FILTER(SUM(H3113:L3113),SUM(H3113:L3113)&lt;&gt;0,"")</f>
        <v/>
      </c>
      <c r="AC3113" t="str">
        <f ca="1"/>
        <v/>
      </c>
      <c r="AE3113">
        <f ca="1"/>
        <v>0</v>
      </c>
      <c r="AF3113">
        <f ca="1"/>
        <v>0</v>
      </c>
      <c r="AG3113">
        <f ca="1"/>
        <v>0</v>
      </c>
      <c r="AH3113">
        <f ca="1"/>
        <v>0</v>
      </c>
      <c r="AI3113">
        <f ca="1"/>
        <v>0</v>
      </c>
      <c r="AJ3113">
        <f ca="1"/>
        <v>0</v>
      </c>
      <c r="AK3113">
        <f ca="1"/>
        <v>0</v>
      </c>
      <c r="AL3113" t="str">
        <f ca="1"/>
        <v/>
      </c>
    </row>
    <row r="3114" spans="13:38">
      <c r="M3114" t="str" cm="1">
        <f t="array" ref="M3114">_xlfn._xlws.FILTER(SUM(H3114:L3114),SUM(H3114:L3114)&lt;&gt;0,"")</f>
        <v/>
      </c>
      <c r="AC3114" t="str">
        <f ca="1"/>
        <v/>
      </c>
      <c r="AE3114">
        <f ca="1"/>
        <v>0</v>
      </c>
      <c r="AF3114">
        <f ca="1"/>
        <v>0</v>
      </c>
      <c r="AG3114">
        <f ca="1"/>
        <v>0</v>
      </c>
      <c r="AH3114">
        <f ca="1"/>
        <v>0</v>
      </c>
      <c r="AI3114">
        <f ca="1"/>
        <v>0</v>
      </c>
      <c r="AJ3114">
        <f ca="1"/>
        <v>0</v>
      </c>
      <c r="AK3114">
        <f ca="1"/>
        <v>0</v>
      </c>
      <c r="AL3114" t="str">
        <f ca="1"/>
        <v/>
      </c>
    </row>
    <row r="3115" spans="13:38">
      <c r="M3115" t="str" cm="1">
        <f t="array" ref="M3115">_xlfn._xlws.FILTER(SUM(H3115:L3115),SUM(H3115:L3115)&lt;&gt;0,"")</f>
        <v/>
      </c>
      <c r="AC3115" t="str">
        <f ca="1"/>
        <v/>
      </c>
      <c r="AE3115">
        <f ca="1"/>
        <v>0</v>
      </c>
      <c r="AF3115">
        <f ca="1"/>
        <v>0</v>
      </c>
      <c r="AG3115">
        <f ca="1"/>
        <v>0</v>
      </c>
      <c r="AH3115">
        <f ca="1"/>
        <v>0</v>
      </c>
      <c r="AI3115">
        <f ca="1"/>
        <v>0</v>
      </c>
      <c r="AJ3115">
        <f ca="1"/>
        <v>0</v>
      </c>
      <c r="AK3115">
        <f ca="1"/>
        <v>0</v>
      </c>
      <c r="AL3115" t="str">
        <f ca="1"/>
        <v/>
      </c>
    </row>
    <row r="3116" spans="13:38">
      <c r="M3116" t="str" cm="1">
        <f t="array" ref="M3116">_xlfn._xlws.FILTER(SUM(H3116:L3116),SUM(H3116:L3116)&lt;&gt;0,"")</f>
        <v/>
      </c>
      <c r="AC3116" t="str">
        <f ca="1"/>
        <v/>
      </c>
      <c r="AE3116">
        <f ca="1"/>
        <v>0</v>
      </c>
      <c r="AF3116">
        <f ca="1"/>
        <v>0</v>
      </c>
      <c r="AG3116">
        <f ca="1"/>
        <v>0</v>
      </c>
      <c r="AH3116">
        <f ca="1"/>
        <v>0</v>
      </c>
      <c r="AI3116">
        <f ca="1"/>
        <v>0</v>
      </c>
      <c r="AJ3116">
        <f ca="1"/>
        <v>0</v>
      </c>
      <c r="AK3116">
        <f ca="1"/>
        <v>0</v>
      </c>
      <c r="AL3116" t="str">
        <f ca="1"/>
        <v/>
      </c>
    </row>
    <row r="3117" spans="13:38">
      <c r="M3117" t="str" cm="1">
        <f t="array" ref="M3117">_xlfn._xlws.FILTER(SUM(H3117:L3117),SUM(H3117:L3117)&lt;&gt;0,"")</f>
        <v/>
      </c>
      <c r="AC3117" t="str">
        <f ca="1"/>
        <v/>
      </c>
      <c r="AE3117">
        <f ca="1"/>
        <v>0</v>
      </c>
      <c r="AF3117">
        <f ca="1"/>
        <v>0</v>
      </c>
      <c r="AG3117">
        <f ca="1"/>
        <v>0</v>
      </c>
      <c r="AH3117">
        <f ca="1"/>
        <v>0</v>
      </c>
      <c r="AI3117">
        <f ca="1"/>
        <v>0</v>
      </c>
      <c r="AJ3117">
        <f ca="1"/>
        <v>0</v>
      </c>
      <c r="AK3117">
        <f ca="1"/>
        <v>0</v>
      </c>
      <c r="AL3117" t="str">
        <f ca="1"/>
        <v/>
      </c>
    </row>
    <row r="3118" spans="13:38">
      <c r="M3118" t="str" cm="1">
        <f t="array" ref="M3118">_xlfn._xlws.FILTER(SUM(H3118:L3118),SUM(H3118:L3118)&lt;&gt;0,"")</f>
        <v/>
      </c>
      <c r="AC3118" t="str">
        <f ca="1"/>
        <v/>
      </c>
      <c r="AE3118">
        <f ca="1"/>
        <v>0</v>
      </c>
      <c r="AF3118">
        <f ca="1"/>
        <v>0</v>
      </c>
      <c r="AG3118">
        <f ca="1"/>
        <v>0</v>
      </c>
      <c r="AH3118">
        <f ca="1"/>
        <v>0</v>
      </c>
      <c r="AI3118">
        <f ca="1"/>
        <v>0</v>
      </c>
      <c r="AJ3118">
        <f ca="1"/>
        <v>0</v>
      </c>
      <c r="AK3118">
        <f ca="1"/>
        <v>0</v>
      </c>
      <c r="AL3118" t="str">
        <f ca="1"/>
        <v/>
      </c>
    </row>
    <row r="3119" spans="13:38">
      <c r="M3119" t="str" cm="1">
        <f t="array" ref="M3119">_xlfn._xlws.FILTER(SUM(H3119:L3119),SUM(H3119:L3119)&lt;&gt;0,"")</f>
        <v/>
      </c>
      <c r="AC3119" t="str">
        <f ca="1"/>
        <v/>
      </c>
      <c r="AE3119">
        <f ca="1"/>
        <v>0</v>
      </c>
      <c r="AF3119">
        <f ca="1"/>
        <v>0</v>
      </c>
      <c r="AG3119">
        <f ca="1"/>
        <v>0</v>
      </c>
      <c r="AH3119">
        <f ca="1"/>
        <v>0</v>
      </c>
      <c r="AI3119">
        <f ca="1"/>
        <v>0</v>
      </c>
      <c r="AJ3119">
        <f ca="1"/>
        <v>0</v>
      </c>
      <c r="AK3119">
        <f ca="1"/>
        <v>0</v>
      </c>
      <c r="AL3119" t="str">
        <f ca="1"/>
        <v/>
      </c>
    </row>
    <row r="3120" spans="13:38">
      <c r="M3120" t="str" cm="1">
        <f t="array" ref="M3120">_xlfn._xlws.FILTER(SUM(H3120:L3120),SUM(H3120:L3120)&lt;&gt;0,"")</f>
        <v/>
      </c>
      <c r="AC3120" t="str">
        <f ca="1"/>
        <v/>
      </c>
      <c r="AE3120">
        <f ca="1"/>
        <v>0</v>
      </c>
      <c r="AF3120">
        <f ca="1"/>
        <v>0</v>
      </c>
      <c r="AG3120">
        <f ca="1"/>
        <v>0</v>
      </c>
      <c r="AH3120">
        <f ca="1"/>
        <v>0</v>
      </c>
      <c r="AI3120">
        <f ca="1"/>
        <v>0</v>
      </c>
      <c r="AJ3120">
        <f ca="1"/>
        <v>0</v>
      </c>
      <c r="AK3120">
        <f ca="1"/>
        <v>0</v>
      </c>
      <c r="AL3120" t="str">
        <f ca="1"/>
        <v/>
      </c>
    </row>
    <row r="3121" spans="13:38">
      <c r="M3121" t="str" cm="1">
        <f t="array" ref="M3121">_xlfn._xlws.FILTER(SUM(H3121:L3121),SUM(H3121:L3121)&lt;&gt;0,"")</f>
        <v/>
      </c>
      <c r="AC3121" t="str">
        <f ca="1"/>
        <v/>
      </c>
      <c r="AE3121">
        <f ca="1"/>
        <v>0</v>
      </c>
      <c r="AF3121">
        <f ca="1"/>
        <v>0</v>
      </c>
      <c r="AG3121">
        <f ca="1"/>
        <v>0</v>
      </c>
      <c r="AH3121">
        <f ca="1"/>
        <v>0</v>
      </c>
      <c r="AI3121">
        <f ca="1"/>
        <v>0</v>
      </c>
      <c r="AJ3121">
        <f ca="1"/>
        <v>0</v>
      </c>
      <c r="AK3121">
        <f ca="1"/>
        <v>0</v>
      </c>
      <c r="AL3121" t="str">
        <f ca="1"/>
        <v/>
      </c>
    </row>
    <row r="3122" spans="13:38">
      <c r="M3122" t="str" cm="1">
        <f t="array" ref="M3122">_xlfn._xlws.FILTER(SUM(H3122:L3122),SUM(H3122:L3122)&lt;&gt;0,"")</f>
        <v/>
      </c>
      <c r="AC3122" t="str">
        <f ca="1"/>
        <v/>
      </c>
      <c r="AE3122">
        <f ca="1"/>
        <v>0</v>
      </c>
      <c r="AF3122">
        <f ca="1"/>
        <v>0</v>
      </c>
      <c r="AG3122">
        <f ca="1"/>
        <v>0</v>
      </c>
      <c r="AH3122">
        <f ca="1"/>
        <v>0</v>
      </c>
      <c r="AI3122">
        <f ca="1"/>
        <v>0</v>
      </c>
      <c r="AJ3122">
        <f ca="1"/>
        <v>0</v>
      </c>
      <c r="AK3122">
        <f ca="1"/>
        <v>0</v>
      </c>
      <c r="AL3122" t="str">
        <f ca="1"/>
        <v/>
      </c>
    </row>
    <row r="3123" spans="13:38">
      <c r="M3123" t="str" cm="1">
        <f t="array" ref="M3123">_xlfn._xlws.FILTER(SUM(H3123:L3123),SUM(H3123:L3123)&lt;&gt;0,"")</f>
        <v/>
      </c>
      <c r="AC3123" t="str">
        <f ca="1"/>
        <v/>
      </c>
      <c r="AE3123">
        <f ca="1"/>
        <v>0</v>
      </c>
      <c r="AF3123">
        <f ca="1"/>
        <v>0</v>
      </c>
      <c r="AG3123">
        <f ca="1"/>
        <v>0</v>
      </c>
      <c r="AH3123">
        <f ca="1"/>
        <v>0</v>
      </c>
      <c r="AI3123">
        <f ca="1"/>
        <v>0</v>
      </c>
      <c r="AJ3123">
        <f ca="1"/>
        <v>0</v>
      </c>
      <c r="AK3123">
        <f ca="1"/>
        <v>0</v>
      </c>
      <c r="AL3123" t="str">
        <f ca="1"/>
        <v/>
      </c>
    </row>
    <row r="3124" spans="13:38">
      <c r="M3124" t="str" cm="1">
        <f t="array" ref="M3124">_xlfn._xlws.FILTER(SUM(H3124:L3124),SUM(H3124:L3124)&lt;&gt;0,"")</f>
        <v/>
      </c>
      <c r="AC3124" t="str">
        <f ca="1"/>
        <v/>
      </c>
      <c r="AE3124">
        <f ca="1"/>
        <v>0</v>
      </c>
      <c r="AF3124">
        <f ca="1"/>
        <v>0</v>
      </c>
      <c r="AG3124">
        <f ca="1"/>
        <v>0</v>
      </c>
      <c r="AH3124">
        <f ca="1"/>
        <v>0</v>
      </c>
      <c r="AI3124">
        <f ca="1"/>
        <v>0</v>
      </c>
      <c r="AJ3124">
        <f ca="1"/>
        <v>0</v>
      </c>
      <c r="AK3124">
        <f ca="1"/>
        <v>0</v>
      </c>
      <c r="AL3124" t="str">
        <f ca="1"/>
        <v/>
      </c>
    </row>
    <row r="3125" spans="13:38">
      <c r="M3125" t="str" cm="1">
        <f t="array" ref="M3125">_xlfn._xlws.FILTER(SUM(H3125:L3125),SUM(H3125:L3125)&lt;&gt;0,"")</f>
        <v/>
      </c>
      <c r="AC3125" t="str">
        <f ca="1"/>
        <v/>
      </c>
      <c r="AE3125">
        <f ca="1"/>
        <v>0</v>
      </c>
      <c r="AF3125">
        <f ca="1"/>
        <v>0</v>
      </c>
      <c r="AG3125">
        <f ca="1"/>
        <v>0</v>
      </c>
      <c r="AH3125">
        <f ca="1"/>
        <v>0</v>
      </c>
      <c r="AI3125">
        <f ca="1"/>
        <v>0</v>
      </c>
      <c r="AJ3125">
        <f ca="1"/>
        <v>0</v>
      </c>
      <c r="AK3125">
        <f ca="1"/>
        <v>0</v>
      </c>
      <c r="AL3125" t="str">
        <f ca="1"/>
        <v/>
      </c>
    </row>
    <row r="3126" spans="13:38">
      <c r="M3126" t="str" cm="1">
        <f t="array" ref="M3126">_xlfn._xlws.FILTER(SUM(H3126:L3126),SUM(H3126:L3126)&lt;&gt;0,"")</f>
        <v/>
      </c>
      <c r="AC3126" t="str">
        <f ca="1"/>
        <v/>
      </c>
      <c r="AE3126">
        <f ca="1"/>
        <v>0</v>
      </c>
      <c r="AF3126">
        <f ca="1"/>
        <v>0</v>
      </c>
      <c r="AG3126">
        <f ca="1"/>
        <v>0</v>
      </c>
      <c r="AH3126">
        <f ca="1"/>
        <v>0</v>
      </c>
      <c r="AI3126">
        <f ca="1"/>
        <v>0</v>
      </c>
      <c r="AJ3126">
        <f ca="1"/>
        <v>0</v>
      </c>
      <c r="AK3126">
        <f ca="1"/>
        <v>0</v>
      </c>
      <c r="AL3126" t="str">
        <f ca="1"/>
        <v/>
      </c>
    </row>
    <row r="3127" spans="13:38">
      <c r="M3127" t="str" cm="1">
        <f t="array" ref="M3127">_xlfn._xlws.FILTER(SUM(H3127:L3127),SUM(H3127:L3127)&lt;&gt;0,"")</f>
        <v/>
      </c>
      <c r="AC3127" t="str">
        <f ca="1"/>
        <v/>
      </c>
      <c r="AE3127">
        <f ca="1"/>
        <v>0</v>
      </c>
      <c r="AF3127">
        <f ca="1"/>
        <v>0</v>
      </c>
      <c r="AG3127">
        <f ca="1"/>
        <v>0</v>
      </c>
      <c r="AH3127">
        <f ca="1"/>
        <v>0</v>
      </c>
      <c r="AI3127">
        <f ca="1"/>
        <v>0</v>
      </c>
      <c r="AJ3127">
        <f ca="1"/>
        <v>0</v>
      </c>
      <c r="AK3127">
        <f ca="1"/>
        <v>0</v>
      </c>
      <c r="AL3127" t="str">
        <f ca="1"/>
        <v/>
      </c>
    </row>
    <row r="3128" spans="13:38">
      <c r="M3128" t="str" cm="1">
        <f t="array" ref="M3128">_xlfn._xlws.FILTER(SUM(H3128:L3128),SUM(H3128:L3128)&lt;&gt;0,"")</f>
        <v/>
      </c>
      <c r="AC3128" t="str">
        <f ca="1"/>
        <v/>
      </c>
      <c r="AE3128">
        <f ca="1"/>
        <v>0</v>
      </c>
      <c r="AF3128">
        <f ca="1"/>
        <v>0</v>
      </c>
      <c r="AG3128">
        <f ca="1"/>
        <v>0</v>
      </c>
      <c r="AH3128">
        <f ca="1"/>
        <v>0</v>
      </c>
      <c r="AI3128">
        <f ca="1"/>
        <v>0</v>
      </c>
      <c r="AJ3128">
        <f ca="1"/>
        <v>0</v>
      </c>
      <c r="AK3128">
        <f ca="1"/>
        <v>0</v>
      </c>
      <c r="AL3128" t="str">
        <f ca="1"/>
        <v/>
      </c>
    </row>
    <row r="3129" spans="13:38">
      <c r="M3129" t="str" cm="1">
        <f t="array" ref="M3129">_xlfn._xlws.FILTER(SUM(H3129:L3129),SUM(H3129:L3129)&lt;&gt;0,"")</f>
        <v/>
      </c>
      <c r="AC3129" t="str">
        <f ca="1"/>
        <v/>
      </c>
      <c r="AE3129">
        <f ca="1"/>
        <v>0</v>
      </c>
      <c r="AF3129">
        <f ca="1"/>
        <v>0</v>
      </c>
      <c r="AG3129">
        <f ca="1"/>
        <v>0</v>
      </c>
      <c r="AH3129">
        <f ca="1"/>
        <v>0</v>
      </c>
      <c r="AI3129">
        <f ca="1"/>
        <v>0</v>
      </c>
      <c r="AJ3129">
        <f ca="1"/>
        <v>0</v>
      </c>
      <c r="AK3129">
        <f ca="1"/>
        <v>0</v>
      </c>
      <c r="AL3129" t="str">
        <f ca="1"/>
        <v/>
      </c>
    </row>
    <row r="3130" spans="13:38">
      <c r="M3130" t="str" cm="1">
        <f t="array" ref="M3130">_xlfn._xlws.FILTER(SUM(H3130:L3130),SUM(H3130:L3130)&lt;&gt;0,"")</f>
        <v/>
      </c>
      <c r="AC3130" t="str">
        <f ca="1"/>
        <v/>
      </c>
      <c r="AE3130">
        <f ca="1"/>
        <v>0</v>
      </c>
      <c r="AF3130">
        <f ca="1"/>
        <v>0</v>
      </c>
      <c r="AG3130">
        <f ca="1"/>
        <v>0</v>
      </c>
      <c r="AH3130">
        <f ca="1"/>
        <v>0</v>
      </c>
      <c r="AI3130">
        <f ca="1"/>
        <v>0</v>
      </c>
      <c r="AJ3130">
        <f ca="1"/>
        <v>0</v>
      </c>
      <c r="AK3130">
        <f ca="1"/>
        <v>0</v>
      </c>
      <c r="AL3130" t="str">
        <f ca="1"/>
        <v/>
      </c>
    </row>
    <row r="3131" spans="13:38">
      <c r="M3131" t="str" cm="1">
        <f t="array" ref="M3131">_xlfn._xlws.FILTER(SUM(H3131:L3131),SUM(H3131:L3131)&lt;&gt;0,"")</f>
        <v/>
      </c>
      <c r="AC3131" t="str">
        <f ca="1"/>
        <v/>
      </c>
      <c r="AE3131">
        <f ca="1"/>
        <v>0</v>
      </c>
      <c r="AF3131">
        <f ca="1"/>
        <v>0</v>
      </c>
      <c r="AG3131">
        <f ca="1"/>
        <v>0</v>
      </c>
      <c r="AH3131">
        <f ca="1"/>
        <v>0</v>
      </c>
      <c r="AI3131">
        <f ca="1"/>
        <v>0</v>
      </c>
      <c r="AJ3131">
        <f ca="1"/>
        <v>0</v>
      </c>
      <c r="AK3131">
        <f ca="1"/>
        <v>0</v>
      </c>
      <c r="AL3131" t="str">
        <f ca="1"/>
        <v/>
      </c>
    </row>
    <row r="3132" spans="13:38">
      <c r="M3132" t="str" cm="1">
        <f t="array" ref="M3132">_xlfn._xlws.FILTER(SUM(H3132:L3132),SUM(H3132:L3132)&lt;&gt;0,"")</f>
        <v/>
      </c>
      <c r="AC3132" t="str">
        <f ca="1"/>
        <v/>
      </c>
      <c r="AE3132">
        <f ca="1"/>
        <v>0</v>
      </c>
      <c r="AF3132">
        <f ca="1"/>
        <v>0</v>
      </c>
      <c r="AG3132">
        <f ca="1"/>
        <v>0</v>
      </c>
      <c r="AH3132">
        <f ca="1"/>
        <v>0</v>
      </c>
      <c r="AI3132">
        <f ca="1"/>
        <v>0</v>
      </c>
      <c r="AJ3132">
        <f ca="1"/>
        <v>0</v>
      </c>
      <c r="AK3132">
        <f ca="1"/>
        <v>0</v>
      </c>
      <c r="AL3132" t="str">
        <f ca="1"/>
        <v/>
      </c>
    </row>
    <row r="3133" spans="13:38">
      <c r="M3133" t="str" cm="1">
        <f t="array" ref="M3133">_xlfn._xlws.FILTER(SUM(H3133:L3133),SUM(H3133:L3133)&lt;&gt;0,"")</f>
        <v/>
      </c>
      <c r="AC3133" t="str">
        <f ca="1"/>
        <v/>
      </c>
      <c r="AE3133">
        <f ca="1"/>
        <v>0</v>
      </c>
      <c r="AF3133">
        <f ca="1"/>
        <v>0</v>
      </c>
      <c r="AG3133">
        <f ca="1"/>
        <v>0</v>
      </c>
      <c r="AH3133">
        <f ca="1"/>
        <v>0</v>
      </c>
      <c r="AI3133">
        <f ca="1"/>
        <v>0</v>
      </c>
      <c r="AJ3133">
        <f ca="1"/>
        <v>0</v>
      </c>
      <c r="AK3133">
        <f ca="1"/>
        <v>0</v>
      </c>
      <c r="AL3133" t="str">
        <f ca="1"/>
        <v/>
      </c>
    </row>
    <row r="3134" spans="13:38">
      <c r="M3134" t="str" cm="1">
        <f t="array" ref="M3134">_xlfn._xlws.FILTER(SUM(H3134:L3134),SUM(H3134:L3134)&lt;&gt;0,"")</f>
        <v/>
      </c>
      <c r="AC3134" t="str">
        <f ca="1"/>
        <v/>
      </c>
      <c r="AE3134">
        <f ca="1"/>
        <v>0</v>
      </c>
      <c r="AF3134">
        <f ca="1"/>
        <v>0</v>
      </c>
      <c r="AG3134">
        <f ca="1"/>
        <v>0</v>
      </c>
      <c r="AH3134">
        <f ca="1"/>
        <v>0</v>
      </c>
      <c r="AI3134">
        <f ca="1"/>
        <v>0</v>
      </c>
      <c r="AJ3134">
        <f ca="1"/>
        <v>0</v>
      </c>
      <c r="AK3134">
        <f ca="1"/>
        <v>0</v>
      </c>
      <c r="AL3134" t="str">
        <f ca="1"/>
        <v/>
      </c>
    </row>
    <row r="3135" spans="13:38">
      <c r="M3135" t="str" cm="1">
        <f t="array" ref="M3135">_xlfn._xlws.FILTER(SUM(H3135:L3135),SUM(H3135:L3135)&lt;&gt;0,"")</f>
        <v/>
      </c>
      <c r="AC3135" t="str">
        <f ca="1"/>
        <v/>
      </c>
      <c r="AE3135">
        <f ca="1"/>
        <v>0</v>
      </c>
      <c r="AF3135">
        <f ca="1"/>
        <v>0</v>
      </c>
      <c r="AG3135">
        <f ca="1"/>
        <v>0</v>
      </c>
      <c r="AH3135">
        <f ca="1"/>
        <v>0</v>
      </c>
      <c r="AI3135">
        <f ca="1"/>
        <v>0</v>
      </c>
      <c r="AJ3135">
        <f ca="1"/>
        <v>0</v>
      </c>
      <c r="AK3135">
        <f ca="1"/>
        <v>0</v>
      </c>
      <c r="AL3135" t="str">
        <f ca="1"/>
        <v/>
      </c>
    </row>
    <row r="3136" spans="13:38">
      <c r="M3136" t="str" cm="1">
        <f t="array" ref="M3136">_xlfn._xlws.FILTER(SUM(H3136:L3136),SUM(H3136:L3136)&lt;&gt;0,"")</f>
        <v/>
      </c>
      <c r="AC3136" t="str">
        <f ca="1"/>
        <v/>
      </c>
      <c r="AE3136">
        <f ca="1"/>
        <v>0</v>
      </c>
      <c r="AF3136">
        <f ca="1"/>
        <v>0</v>
      </c>
      <c r="AG3136">
        <f ca="1"/>
        <v>0</v>
      </c>
      <c r="AH3136">
        <f ca="1"/>
        <v>0</v>
      </c>
      <c r="AI3136">
        <f ca="1"/>
        <v>0</v>
      </c>
      <c r="AJ3136">
        <f ca="1"/>
        <v>0</v>
      </c>
      <c r="AK3136">
        <f ca="1"/>
        <v>0</v>
      </c>
      <c r="AL3136" t="str">
        <f ca="1"/>
        <v/>
      </c>
    </row>
    <row r="3137" spans="13:38">
      <c r="M3137" t="str" cm="1">
        <f t="array" ref="M3137">_xlfn._xlws.FILTER(SUM(H3137:L3137),SUM(H3137:L3137)&lt;&gt;0,"")</f>
        <v/>
      </c>
      <c r="AC3137" t="str">
        <f ca="1"/>
        <v/>
      </c>
      <c r="AE3137">
        <f ca="1"/>
        <v>0</v>
      </c>
      <c r="AF3137">
        <f ca="1"/>
        <v>0</v>
      </c>
      <c r="AG3137">
        <f ca="1"/>
        <v>0</v>
      </c>
      <c r="AH3137">
        <f ca="1"/>
        <v>0</v>
      </c>
      <c r="AI3137">
        <f ca="1"/>
        <v>0</v>
      </c>
      <c r="AJ3137">
        <f ca="1"/>
        <v>0</v>
      </c>
      <c r="AK3137">
        <f ca="1"/>
        <v>0</v>
      </c>
      <c r="AL3137" t="str">
        <f ca="1"/>
        <v/>
      </c>
    </row>
    <row r="3138" spans="13:38">
      <c r="M3138" t="str" cm="1">
        <f t="array" ref="M3138">_xlfn._xlws.FILTER(SUM(H3138:L3138),SUM(H3138:L3138)&lt;&gt;0,"")</f>
        <v/>
      </c>
      <c r="AC3138" t="str">
        <f ca="1"/>
        <v/>
      </c>
      <c r="AE3138">
        <f ca="1"/>
        <v>0</v>
      </c>
      <c r="AF3138">
        <f ca="1"/>
        <v>0</v>
      </c>
      <c r="AG3138">
        <f ca="1"/>
        <v>0</v>
      </c>
      <c r="AH3138">
        <f ca="1"/>
        <v>0</v>
      </c>
      <c r="AI3138">
        <f ca="1"/>
        <v>0</v>
      </c>
      <c r="AJ3138">
        <f ca="1"/>
        <v>0</v>
      </c>
      <c r="AK3138">
        <f ca="1"/>
        <v>0</v>
      </c>
      <c r="AL3138" t="str">
        <f ca="1"/>
        <v/>
      </c>
    </row>
    <row r="3139" spans="13:38">
      <c r="M3139" t="str" cm="1">
        <f t="array" ref="M3139">_xlfn._xlws.FILTER(SUM(H3139:L3139),SUM(H3139:L3139)&lt;&gt;0,"")</f>
        <v/>
      </c>
      <c r="AC3139" t="str">
        <f ca="1"/>
        <v/>
      </c>
      <c r="AE3139">
        <f ca="1"/>
        <v>0</v>
      </c>
      <c r="AF3139">
        <f ca="1"/>
        <v>0</v>
      </c>
      <c r="AG3139">
        <f ca="1"/>
        <v>0</v>
      </c>
      <c r="AH3139">
        <f ca="1"/>
        <v>0</v>
      </c>
      <c r="AI3139">
        <f ca="1"/>
        <v>0</v>
      </c>
      <c r="AJ3139">
        <f ca="1"/>
        <v>0</v>
      </c>
      <c r="AK3139">
        <f ca="1"/>
        <v>0</v>
      </c>
      <c r="AL3139" t="str">
        <f ca="1"/>
        <v/>
      </c>
    </row>
    <row r="3140" spans="13:38">
      <c r="M3140" t="str" cm="1">
        <f t="array" ref="M3140">_xlfn._xlws.FILTER(SUM(H3140:L3140),SUM(H3140:L3140)&lt;&gt;0,"")</f>
        <v/>
      </c>
      <c r="AC3140" t="str">
        <f ca="1"/>
        <v/>
      </c>
      <c r="AE3140">
        <f ca="1"/>
        <v>0</v>
      </c>
      <c r="AF3140">
        <f ca="1"/>
        <v>0</v>
      </c>
      <c r="AG3140">
        <f ca="1"/>
        <v>0</v>
      </c>
      <c r="AH3140">
        <f ca="1"/>
        <v>0</v>
      </c>
      <c r="AI3140">
        <f ca="1"/>
        <v>0</v>
      </c>
      <c r="AJ3140">
        <f ca="1"/>
        <v>0</v>
      </c>
      <c r="AK3140">
        <f ca="1"/>
        <v>0</v>
      </c>
      <c r="AL3140" t="str">
        <f ca="1"/>
        <v/>
      </c>
    </row>
    <row r="3141" spans="13:38">
      <c r="M3141" t="str" cm="1">
        <f t="array" ref="M3141">_xlfn._xlws.FILTER(SUM(H3141:L3141),SUM(H3141:L3141)&lt;&gt;0,"")</f>
        <v/>
      </c>
      <c r="AC3141" t="str">
        <f ca="1"/>
        <v/>
      </c>
      <c r="AE3141">
        <f ca="1"/>
        <v>0</v>
      </c>
      <c r="AF3141">
        <f ca="1"/>
        <v>0</v>
      </c>
      <c r="AG3141">
        <f ca="1"/>
        <v>0</v>
      </c>
      <c r="AH3141">
        <f ca="1"/>
        <v>0</v>
      </c>
      <c r="AI3141">
        <f ca="1"/>
        <v>0</v>
      </c>
      <c r="AJ3141">
        <f ca="1"/>
        <v>0</v>
      </c>
      <c r="AK3141">
        <f ca="1"/>
        <v>0</v>
      </c>
      <c r="AL3141" t="str">
        <f ca="1"/>
        <v/>
      </c>
    </row>
    <row r="3142" spans="13:38">
      <c r="M3142" t="str" cm="1">
        <f t="array" ref="M3142">_xlfn._xlws.FILTER(SUM(H3142:L3142),SUM(H3142:L3142)&lt;&gt;0,"")</f>
        <v/>
      </c>
      <c r="AC3142" t="str">
        <f ca="1"/>
        <v/>
      </c>
      <c r="AE3142">
        <f ca="1"/>
        <v>0</v>
      </c>
      <c r="AF3142">
        <f ca="1"/>
        <v>0</v>
      </c>
      <c r="AG3142">
        <f ca="1"/>
        <v>0</v>
      </c>
      <c r="AH3142">
        <f ca="1"/>
        <v>0</v>
      </c>
      <c r="AI3142">
        <f ca="1"/>
        <v>0</v>
      </c>
      <c r="AJ3142">
        <f ca="1"/>
        <v>0</v>
      </c>
      <c r="AK3142">
        <f ca="1"/>
        <v>0</v>
      </c>
      <c r="AL3142" t="str">
        <f ca="1"/>
        <v/>
      </c>
    </row>
    <row r="3143" spans="13:38">
      <c r="M3143" t="str" cm="1">
        <f t="array" ref="M3143">_xlfn._xlws.FILTER(SUM(H3143:L3143),SUM(H3143:L3143)&lt;&gt;0,"")</f>
        <v/>
      </c>
      <c r="AC3143" t="str">
        <f ca="1"/>
        <v/>
      </c>
      <c r="AE3143">
        <f ca="1"/>
        <v>0</v>
      </c>
      <c r="AF3143">
        <f ca="1"/>
        <v>0</v>
      </c>
      <c r="AG3143">
        <f ca="1"/>
        <v>0</v>
      </c>
      <c r="AH3143">
        <f ca="1"/>
        <v>0</v>
      </c>
      <c r="AI3143">
        <f ca="1"/>
        <v>0</v>
      </c>
      <c r="AJ3143">
        <f ca="1"/>
        <v>0</v>
      </c>
      <c r="AK3143">
        <f ca="1"/>
        <v>0</v>
      </c>
      <c r="AL3143" t="str">
        <f ca="1"/>
        <v/>
      </c>
    </row>
    <row r="3144" spans="13:38">
      <c r="M3144" t="str" cm="1">
        <f t="array" ref="M3144">_xlfn._xlws.FILTER(SUM(H3144:L3144),SUM(H3144:L3144)&lt;&gt;0,"")</f>
        <v/>
      </c>
      <c r="AC3144" t="str">
        <f ca="1"/>
        <v/>
      </c>
      <c r="AE3144">
        <f ca="1"/>
        <v>0</v>
      </c>
      <c r="AF3144">
        <f ca="1"/>
        <v>0</v>
      </c>
      <c r="AG3144">
        <f ca="1"/>
        <v>0</v>
      </c>
      <c r="AH3144">
        <f ca="1"/>
        <v>0</v>
      </c>
      <c r="AI3144">
        <f ca="1"/>
        <v>0</v>
      </c>
      <c r="AJ3144">
        <f ca="1"/>
        <v>0</v>
      </c>
      <c r="AK3144">
        <f ca="1"/>
        <v>0</v>
      </c>
      <c r="AL3144" t="str">
        <f ca="1"/>
        <v/>
      </c>
    </row>
    <row r="3145" spans="13:38">
      <c r="M3145" t="str" cm="1">
        <f t="array" ref="M3145">_xlfn._xlws.FILTER(SUM(H3145:L3145),SUM(H3145:L3145)&lt;&gt;0,"")</f>
        <v/>
      </c>
      <c r="AC3145" t="str">
        <f ca="1"/>
        <v/>
      </c>
      <c r="AE3145">
        <f ca="1"/>
        <v>0</v>
      </c>
      <c r="AF3145">
        <f ca="1"/>
        <v>0</v>
      </c>
      <c r="AG3145">
        <f ca="1"/>
        <v>0</v>
      </c>
      <c r="AH3145">
        <f ca="1"/>
        <v>0</v>
      </c>
      <c r="AI3145">
        <f ca="1"/>
        <v>0</v>
      </c>
      <c r="AJ3145">
        <f ca="1"/>
        <v>0</v>
      </c>
      <c r="AK3145">
        <f ca="1"/>
        <v>0</v>
      </c>
      <c r="AL3145" t="str">
        <f ca="1"/>
        <v/>
      </c>
    </row>
    <row r="3146" spans="13:38">
      <c r="M3146" t="str" cm="1">
        <f t="array" ref="M3146">_xlfn._xlws.FILTER(SUM(H3146:L3146),SUM(H3146:L3146)&lt;&gt;0,"")</f>
        <v/>
      </c>
      <c r="AC3146" t="str">
        <f ca="1"/>
        <v/>
      </c>
      <c r="AE3146">
        <f ca="1"/>
        <v>0</v>
      </c>
      <c r="AF3146">
        <f ca="1"/>
        <v>0</v>
      </c>
      <c r="AG3146">
        <f ca="1"/>
        <v>0</v>
      </c>
      <c r="AH3146">
        <f ca="1"/>
        <v>0</v>
      </c>
      <c r="AI3146">
        <f ca="1"/>
        <v>0</v>
      </c>
      <c r="AJ3146">
        <f ca="1"/>
        <v>0</v>
      </c>
      <c r="AK3146">
        <f ca="1"/>
        <v>0</v>
      </c>
      <c r="AL3146" t="str">
        <f ca="1"/>
        <v/>
      </c>
    </row>
    <row r="3147" spans="13:38">
      <c r="M3147" t="str" cm="1">
        <f t="array" ref="M3147">_xlfn._xlws.FILTER(SUM(H3147:L3147),SUM(H3147:L3147)&lt;&gt;0,"")</f>
        <v/>
      </c>
      <c r="AC3147" t="str">
        <f ca="1"/>
        <v/>
      </c>
      <c r="AE3147">
        <f ca="1"/>
        <v>0</v>
      </c>
      <c r="AF3147">
        <f ca="1"/>
        <v>0</v>
      </c>
      <c r="AG3147">
        <f ca="1"/>
        <v>0</v>
      </c>
      <c r="AH3147">
        <f ca="1"/>
        <v>0</v>
      </c>
      <c r="AI3147">
        <f ca="1"/>
        <v>0</v>
      </c>
      <c r="AJ3147">
        <f ca="1"/>
        <v>0</v>
      </c>
      <c r="AK3147">
        <f ca="1"/>
        <v>0</v>
      </c>
      <c r="AL3147" t="str">
        <f ca="1"/>
        <v/>
      </c>
    </row>
    <row r="3148" spans="13:38">
      <c r="M3148" t="str" cm="1">
        <f t="array" ref="M3148">_xlfn._xlws.FILTER(SUM(H3148:L3148),SUM(H3148:L3148)&lt;&gt;0,"")</f>
        <v/>
      </c>
      <c r="AC3148" t="str">
        <f ca="1"/>
        <v/>
      </c>
      <c r="AE3148">
        <f ca="1"/>
        <v>0</v>
      </c>
      <c r="AF3148">
        <f ca="1"/>
        <v>0</v>
      </c>
      <c r="AG3148">
        <f ca="1"/>
        <v>0</v>
      </c>
      <c r="AH3148">
        <f ca="1"/>
        <v>0</v>
      </c>
      <c r="AI3148">
        <f ca="1"/>
        <v>0</v>
      </c>
      <c r="AJ3148">
        <f ca="1"/>
        <v>0</v>
      </c>
      <c r="AK3148">
        <f ca="1"/>
        <v>0</v>
      </c>
      <c r="AL3148" t="str">
        <f ca="1"/>
        <v/>
      </c>
    </row>
    <row r="3149" spans="13:38">
      <c r="M3149" t="str" cm="1">
        <f t="array" ref="M3149">_xlfn._xlws.FILTER(SUM(H3149:L3149),SUM(H3149:L3149)&lt;&gt;0,"")</f>
        <v/>
      </c>
      <c r="AC3149" t="str">
        <f ca="1"/>
        <v/>
      </c>
      <c r="AE3149">
        <f ca="1"/>
        <v>0</v>
      </c>
      <c r="AF3149">
        <f ca="1"/>
        <v>0</v>
      </c>
      <c r="AG3149">
        <f ca="1"/>
        <v>0</v>
      </c>
      <c r="AH3149">
        <f ca="1"/>
        <v>0</v>
      </c>
      <c r="AI3149">
        <f ca="1"/>
        <v>0</v>
      </c>
      <c r="AJ3149">
        <f ca="1"/>
        <v>0</v>
      </c>
      <c r="AK3149">
        <f ca="1"/>
        <v>0</v>
      </c>
      <c r="AL3149" t="str">
        <f ca="1"/>
        <v/>
      </c>
    </row>
    <row r="3150" spans="13:38">
      <c r="M3150" t="str" cm="1">
        <f t="array" ref="M3150">_xlfn._xlws.FILTER(SUM(H3150:L3150),SUM(H3150:L3150)&lt;&gt;0,"")</f>
        <v/>
      </c>
      <c r="AC3150" t="str">
        <f ca="1"/>
        <v/>
      </c>
      <c r="AE3150">
        <f ca="1"/>
        <v>0</v>
      </c>
      <c r="AF3150">
        <f ca="1"/>
        <v>0</v>
      </c>
      <c r="AG3150">
        <f ca="1"/>
        <v>0</v>
      </c>
      <c r="AH3150">
        <f ca="1"/>
        <v>0</v>
      </c>
      <c r="AI3150">
        <f ca="1"/>
        <v>0</v>
      </c>
      <c r="AJ3150">
        <f ca="1"/>
        <v>0</v>
      </c>
      <c r="AK3150">
        <f ca="1"/>
        <v>0</v>
      </c>
      <c r="AL3150" t="str">
        <f ca="1"/>
        <v/>
      </c>
    </row>
    <row r="3151" spans="13:38">
      <c r="M3151" t="str" cm="1">
        <f t="array" ref="M3151">_xlfn._xlws.FILTER(SUM(H3151:L3151),SUM(H3151:L3151)&lt;&gt;0,"")</f>
        <v/>
      </c>
      <c r="AC3151" t="str">
        <f ca="1"/>
        <v/>
      </c>
      <c r="AE3151">
        <f ca="1"/>
        <v>0</v>
      </c>
      <c r="AF3151">
        <f ca="1"/>
        <v>0</v>
      </c>
      <c r="AG3151">
        <f ca="1"/>
        <v>0</v>
      </c>
      <c r="AH3151">
        <f ca="1"/>
        <v>0</v>
      </c>
      <c r="AI3151">
        <f ca="1"/>
        <v>0</v>
      </c>
      <c r="AJ3151">
        <f ca="1"/>
        <v>0</v>
      </c>
      <c r="AK3151">
        <f ca="1"/>
        <v>0</v>
      </c>
      <c r="AL3151" t="str">
        <f ca="1"/>
        <v/>
      </c>
    </row>
    <row r="3152" spans="13:38">
      <c r="M3152" t="str" cm="1">
        <f t="array" ref="M3152">_xlfn._xlws.FILTER(SUM(H3152:L3152),SUM(H3152:L3152)&lt;&gt;0,"")</f>
        <v/>
      </c>
      <c r="AC3152" t="str">
        <f ca="1"/>
        <v/>
      </c>
      <c r="AE3152">
        <f ca="1"/>
        <v>0</v>
      </c>
      <c r="AF3152">
        <f ca="1"/>
        <v>0</v>
      </c>
      <c r="AG3152">
        <f ca="1"/>
        <v>0</v>
      </c>
      <c r="AH3152">
        <f ca="1"/>
        <v>0</v>
      </c>
      <c r="AI3152">
        <f ca="1"/>
        <v>0</v>
      </c>
      <c r="AJ3152">
        <f ca="1"/>
        <v>0</v>
      </c>
      <c r="AK3152">
        <f ca="1"/>
        <v>0</v>
      </c>
      <c r="AL3152" t="str">
        <f ca="1"/>
        <v/>
      </c>
    </row>
    <row r="3153" spans="13:38">
      <c r="M3153" t="str" cm="1">
        <f t="array" ref="M3153">_xlfn._xlws.FILTER(SUM(H3153:L3153),SUM(H3153:L3153)&lt;&gt;0,"")</f>
        <v/>
      </c>
      <c r="AC3153" t="str">
        <f ca="1"/>
        <v/>
      </c>
      <c r="AE3153">
        <f ca="1"/>
        <v>0</v>
      </c>
      <c r="AF3153">
        <f ca="1"/>
        <v>0</v>
      </c>
      <c r="AG3153">
        <f ca="1"/>
        <v>0</v>
      </c>
      <c r="AH3153">
        <f ca="1"/>
        <v>0</v>
      </c>
      <c r="AI3153">
        <f ca="1"/>
        <v>0</v>
      </c>
      <c r="AJ3153">
        <f ca="1"/>
        <v>0</v>
      </c>
      <c r="AK3153">
        <f ca="1"/>
        <v>0</v>
      </c>
      <c r="AL3153" t="str">
        <f ca="1"/>
        <v/>
      </c>
    </row>
    <row r="3154" spans="13:38">
      <c r="M3154" t="str" cm="1">
        <f t="array" ref="M3154">_xlfn._xlws.FILTER(SUM(H3154:L3154),SUM(H3154:L3154)&lt;&gt;0,"")</f>
        <v/>
      </c>
      <c r="AC3154" t="str">
        <f ca="1"/>
        <v/>
      </c>
      <c r="AE3154">
        <f ca="1"/>
        <v>0</v>
      </c>
      <c r="AF3154">
        <f ca="1"/>
        <v>0</v>
      </c>
      <c r="AG3154">
        <f ca="1"/>
        <v>0</v>
      </c>
      <c r="AH3154">
        <f ca="1"/>
        <v>0</v>
      </c>
      <c r="AI3154">
        <f ca="1"/>
        <v>0</v>
      </c>
      <c r="AJ3154">
        <f ca="1"/>
        <v>0</v>
      </c>
      <c r="AK3154">
        <f ca="1"/>
        <v>0</v>
      </c>
      <c r="AL3154" t="str">
        <f ca="1"/>
        <v/>
      </c>
    </row>
    <row r="3155" spans="13:38">
      <c r="M3155" t="str" cm="1">
        <f t="array" ref="M3155">_xlfn._xlws.FILTER(SUM(H3155:L3155),SUM(H3155:L3155)&lt;&gt;0,"")</f>
        <v/>
      </c>
      <c r="AC3155" t="str">
        <f ca="1"/>
        <v/>
      </c>
      <c r="AE3155">
        <f ca="1"/>
        <v>0</v>
      </c>
      <c r="AF3155">
        <f ca="1"/>
        <v>0</v>
      </c>
      <c r="AG3155">
        <f ca="1"/>
        <v>0</v>
      </c>
      <c r="AH3155">
        <f ca="1"/>
        <v>0</v>
      </c>
      <c r="AI3155">
        <f ca="1"/>
        <v>0</v>
      </c>
      <c r="AJ3155">
        <f ca="1"/>
        <v>0</v>
      </c>
      <c r="AK3155">
        <f ca="1"/>
        <v>0</v>
      </c>
      <c r="AL3155" t="str">
        <f ca="1"/>
        <v/>
      </c>
    </row>
    <row r="3156" spans="13:38">
      <c r="M3156" t="str" cm="1">
        <f t="array" ref="M3156">_xlfn._xlws.FILTER(SUM(H3156:L3156),SUM(H3156:L3156)&lt;&gt;0,"")</f>
        <v/>
      </c>
      <c r="AC3156" t="str">
        <f ca="1"/>
        <v/>
      </c>
      <c r="AE3156">
        <f ca="1"/>
        <v>0</v>
      </c>
      <c r="AF3156">
        <f ca="1"/>
        <v>0</v>
      </c>
      <c r="AG3156">
        <f ca="1"/>
        <v>0</v>
      </c>
      <c r="AH3156">
        <f ca="1"/>
        <v>0</v>
      </c>
      <c r="AI3156">
        <f ca="1"/>
        <v>0</v>
      </c>
      <c r="AJ3156">
        <f ca="1"/>
        <v>0</v>
      </c>
      <c r="AK3156">
        <f ca="1"/>
        <v>0</v>
      </c>
      <c r="AL3156" t="str">
        <f ca="1"/>
        <v/>
      </c>
    </row>
    <row r="3157" spans="13:38">
      <c r="M3157" t="str" cm="1">
        <f t="array" ref="M3157">_xlfn._xlws.FILTER(SUM(H3157:L3157),SUM(H3157:L3157)&lt;&gt;0,"")</f>
        <v/>
      </c>
      <c r="AC3157" t="str">
        <f ca="1"/>
        <v/>
      </c>
      <c r="AE3157">
        <f ca="1"/>
        <v>0</v>
      </c>
      <c r="AF3157">
        <f ca="1"/>
        <v>0</v>
      </c>
      <c r="AG3157">
        <f ca="1"/>
        <v>0</v>
      </c>
      <c r="AH3157">
        <f ca="1"/>
        <v>0</v>
      </c>
      <c r="AI3157">
        <f ca="1"/>
        <v>0</v>
      </c>
      <c r="AJ3157">
        <f ca="1"/>
        <v>0</v>
      </c>
      <c r="AK3157">
        <f ca="1"/>
        <v>0</v>
      </c>
      <c r="AL3157" t="str">
        <f ca="1"/>
        <v/>
      </c>
    </row>
    <row r="3158" spans="13:38">
      <c r="M3158" t="str" cm="1">
        <f t="array" ref="M3158">_xlfn._xlws.FILTER(SUM(H3158:L3158),SUM(H3158:L3158)&lt;&gt;0,"")</f>
        <v/>
      </c>
      <c r="AC3158" t="str">
        <f ca="1"/>
        <v/>
      </c>
      <c r="AE3158">
        <f ca="1"/>
        <v>0</v>
      </c>
      <c r="AF3158">
        <f ca="1"/>
        <v>0</v>
      </c>
      <c r="AG3158">
        <f ca="1"/>
        <v>0</v>
      </c>
      <c r="AH3158">
        <f ca="1"/>
        <v>0</v>
      </c>
      <c r="AI3158">
        <f ca="1"/>
        <v>0</v>
      </c>
      <c r="AJ3158">
        <f ca="1"/>
        <v>0</v>
      </c>
      <c r="AK3158">
        <f ca="1"/>
        <v>0</v>
      </c>
      <c r="AL3158" t="str">
        <f ca="1"/>
        <v/>
      </c>
    </row>
    <row r="3159" spans="13:38">
      <c r="M3159" t="str" cm="1">
        <f t="array" ref="M3159">_xlfn._xlws.FILTER(SUM(H3159:L3159),SUM(H3159:L3159)&lt;&gt;0,"")</f>
        <v/>
      </c>
      <c r="AC3159" t="str">
        <f ca="1"/>
        <v/>
      </c>
      <c r="AE3159">
        <f ca="1"/>
        <v>0</v>
      </c>
      <c r="AF3159">
        <f ca="1"/>
        <v>0</v>
      </c>
      <c r="AG3159">
        <f ca="1"/>
        <v>0</v>
      </c>
      <c r="AH3159">
        <f ca="1"/>
        <v>0</v>
      </c>
      <c r="AI3159">
        <f ca="1"/>
        <v>0</v>
      </c>
      <c r="AJ3159">
        <f ca="1"/>
        <v>0</v>
      </c>
      <c r="AK3159">
        <f ca="1"/>
        <v>0</v>
      </c>
      <c r="AL3159" t="str">
        <f ca="1"/>
        <v/>
      </c>
    </row>
    <row r="3160" spans="13:38">
      <c r="M3160" t="str" cm="1">
        <f t="array" ref="M3160">_xlfn._xlws.FILTER(SUM(H3160:L3160),SUM(H3160:L3160)&lt;&gt;0,"")</f>
        <v/>
      </c>
      <c r="AC3160" t="str">
        <f ca="1"/>
        <v/>
      </c>
      <c r="AE3160">
        <f ca="1"/>
        <v>0</v>
      </c>
      <c r="AF3160">
        <f ca="1"/>
        <v>0</v>
      </c>
      <c r="AG3160">
        <f ca="1"/>
        <v>0</v>
      </c>
      <c r="AH3160">
        <f ca="1"/>
        <v>0</v>
      </c>
      <c r="AI3160">
        <f ca="1"/>
        <v>0</v>
      </c>
      <c r="AJ3160">
        <f ca="1"/>
        <v>0</v>
      </c>
      <c r="AK3160">
        <f ca="1"/>
        <v>0</v>
      </c>
      <c r="AL3160" t="str">
        <f ca="1"/>
        <v/>
      </c>
    </row>
    <row r="3161" spans="13:38">
      <c r="M3161" t="str" cm="1">
        <f t="array" ref="M3161">_xlfn._xlws.FILTER(SUM(H3161:L3161),SUM(H3161:L3161)&lt;&gt;0,"")</f>
        <v/>
      </c>
      <c r="AC3161" t="str">
        <f ca="1"/>
        <v/>
      </c>
      <c r="AE3161">
        <f ca="1"/>
        <v>0</v>
      </c>
      <c r="AF3161">
        <f ca="1"/>
        <v>0</v>
      </c>
      <c r="AG3161">
        <f ca="1"/>
        <v>0</v>
      </c>
      <c r="AH3161">
        <f ca="1"/>
        <v>0</v>
      </c>
      <c r="AI3161">
        <f ca="1"/>
        <v>0</v>
      </c>
      <c r="AJ3161">
        <f ca="1"/>
        <v>0</v>
      </c>
      <c r="AK3161">
        <f ca="1"/>
        <v>0</v>
      </c>
      <c r="AL3161" t="str">
        <f ca="1"/>
        <v/>
      </c>
    </row>
    <row r="3162" spans="13:38">
      <c r="M3162" t="str" cm="1">
        <f t="array" ref="M3162">_xlfn._xlws.FILTER(SUM(H3162:L3162),SUM(H3162:L3162)&lt;&gt;0,"")</f>
        <v/>
      </c>
      <c r="AC3162" t="str">
        <f ca="1"/>
        <v/>
      </c>
      <c r="AE3162">
        <f ca="1"/>
        <v>0</v>
      </c>
      <c r="AF3162">
        <f ca="1"/>
        <v>0</v>
      </c>
      <c r="AG3162">
        <f ca="1"/>
        <v>0</v>
      </c>
      <c r="AH3162">
        <f ca="1"/>
        <v>0</v>
      </c>
      <c r="AI3162">
        <f ca="1"/>
        <v>0</v>
      </c>
      <c r="AJ3162">
        <f ca="1"/>
        <v>0</v>
      </c>
      <c r="AK3162">
        <f ca="1"/>
        <v>0</v>
      </c>
      <c r="AL3162" t="str">
        <f ca="1"/>
        <v/>
      </c>
    </row>
    <row r="3163" spans="13:38">
      <c r="M3163" t="str" cm="1">
        <f t="array" ref="M3163">_xlfn._xlws.FILTER(SUM(H3163:L3163),SUM(H3163:L3163)&lt;&gt;0,"")</f>
        <v/>
      </c>
      <c r="AC3163" t="str">
        <f ca="1"/>
        <v/>
      </c>
      <c r="AE3163">
        <f ca="1"/>
        <v>0</v>
      </c>
      <c r="AF3163">
        <f ca="1"/>
        <v>0</v>
      </c>
      <c r="AG3163">
        <f ca="1"/>
        <v>0</v>
      </c>
      <c r="AH3163">
        <f ca="1"/>
        <v>0</v>
      </c>
      <c r="AI3163">
        <f ca="1"/>
        <v>0</v>
      </c>
      <c r="AJ3163">
        <f ca="1"/>
        <v>0</v>
      </c>
      <c r="AK3163">
        <f ca="1"/>
        <v>0</v>
      </c>
      <c r="AL3163" t="str">
        <f ca="1"/>
        <v/>
      </c>
    </row>
    <row r="3164" spans="13:38">
      <c r="M3164" t="str" cm="1">
        <f t="array" ref="M3164">_xlfn._xlws.FILTER(SUM(H3164:L3164),SUM(H3164:L3164)&lt;&gt;0,"")</f>
        <v/>
      </c>
      <c r="AC3164" t="str">
        <f ca="1"/>
        <v/>
      </c>
      <c r="AE3164">
        <f ca="1"/>
        <v>0</v>
      </c>
      <c r="AF3164">
        <f ca="1"/>
        <v>0</v>
      </c>
      <c r="AG3164">
        <f ca="1"/>
        <v>0</v>
      </c>
      <c r="AH3164">
        <f ca="1"/>
        <v>0</v>
      </c>
      <c r="AI3164">
        <f ca="1"/>
        <v>0</v>
      </c>
      <c r="AJ3164">
        <f ca="1"/>
        <v>0</v>
      </c>
      <c r="AK3164">
        <f ca="1"/>
        <v>0</v>
      </c>
      <c r="AL3164" t="str">
        <f ca="1"/>
        <v/>
      </c>
    </row>
    <row r="3165" spans="13:38">
      <c r="M3165" t="str" cm="1">
        <f t="array" ref="M3165">_xlfn._xlws.FILTER(SUM(H3165:L3165),SUM(H3165:L3165)&lt;&gt;0,"")</f>
        <v/>
      </c>
      <c r="AC3165" t="str">
        <f ca="1"/>
        <v/>
      </c>
      <c r="AE3165">
        <f ca="1"/>
        <v>0</v>
      </c>
      <c r="AF3165">
        <f ca="1"/>
        <v>0</v>
      </c>
      <c r="AG3165">
        <f ca="1"/>
        <v>0</v>
      </c>
      <c r="AH3165">
        <f ca="1"/>
        <v>0</v>
      </c>
      <c r="AI3165">
        <f ca="1"/>
        <v>0</v>
      </c>
      <c r="AJ3165">
        <f ca="1"/>
        <v>0</v>
      </c>
      <c r="AK3165">
        <f ca="1"/>
        <v>0</v>
      </c>
      <c r="AL3165" t="str">
        <f ca="1"/>
        <v/>
      </c>
    </row>
    <row r="3166" spans="13:38">
      <c r="M3166" t="str" cm="1">
        <f t="array" ref="M3166">_xlfn._xlws.FILTER(SUM(H3166:L3166),SUM(H3166:L3166)&lt;&gt;0,"")</f>
        <v/>
      </c>
      <c r="AC3166" t="str">
        <f ca="1"/>
        <v/>
      </c>
      <c r="AE3166">
        <f ca="1"/>
        <v>0</v>
      </c>
      <c r="AF3166">
        <f ca="1"/>
        <v>0</v>
      </c>
      <c r="AG3166">
        <f ca="1"/>
        <v>0</v>
      </c>
      <c r="AH3166">
        <f ca="1"/>
        <v>0</v>
      </c>
      <c r="AI3166">
        <f ca="1"/>
        <v>0</v>
      </c>
      <c r="AJ3166">
        <f ca="1"/>
        <v>0</v>
      </c>
      <c r="AK3166">
        <f ca="1"/>
        <v>0</v>
      </c>
      <c r="AL3166" t="str">
        <f ca="1"/>
        <v/>
      </c>
    </row>
    <row r="3167" spans="13:38">
      <c r="M3167" t="str" cm="1">
        <f t="array" ref="M3167">_xlfn._xlws.FILTER(SUM(H3167:L3167),SUM(H3167:L3167)&lt;&gt;0,"")</f>
        <v/>
      </c>
      <c r="AC3167" t="str">
        <f ca="1"/>
        <v/>
      </c>
      <c r="AE3167">
        <f ca="1"/>
        <v>0</v>
      </c>
      <c r="AF3167">
        <f ca="1"/>
        <v>0</v>
      </c>
      <c r="AG3167">
        <f ca="1"/>
        <v>0</v>
      </c>
      <c r="AH3167">
        <f ca="1"/>
        <v>0</v>
      </c>
      <c r="AI3167">
        <f ca="1"/>
        <v>0</v>
      </c>
      <c r="AJ3167">
        <f ca="1"/>
        <v>0</v>
      </c>
      <c r="AK3167">
        <f ca="1"/>
        <v>0</v>
      </c>
      <c r="AL3167" t="str">
        <f ca="1"/>
        <v/>
      </c>
    </row>
    <row r="3168" spans="13:38">
      <c r="M3168" t="str" cm="1">
        <f t="array" ref="M3168">_xlfn._xlws.FILTER(SUM(H3168:L3168),SUM(H3168:L3168)&lt;&gt;0,"")</f>
        <v/>
      </c>
      <c r="AC3168" t="str">
        <f ca="1"/>
        <v/>
      </c>
      <c r="AE3168">
        <f ca="1"/>
        <v>0</v>
      </c>
      <c r="AF3168">
        <f ca="1"/>
        <v>0</v>
      </c>
      <c r="AG3168">
        <f ca="1"/>
        <v>0</v>
      </c>
      <c r="AH3168">
        <f ca="1"/>
        <v>0</v>
      </c>
      <c r="AI3168">
        <f ca="1"/>
        <v>0</v>
      </c>
      <c r="AJ3168">
        <f ca="1"/>
        <v>0</v>
      </c>
      <c r="AK3168">
        <f ca="1"/>
        <v>0</v>
      </c>
      <c r="AL3168" t="str">
        <f ca="1"/>
        <v/>
      </c>
    </row>
    <row r="3169" spans="13:38">
      <c r="M3169" t="str" cm="1">
        <f t="array" ref="M3169">_xlfn._xlws.FILTER(SUM(H3169:L3169),SUM(H3169:L3169)&lt;&gt;0,"")</f>
        <v/>
      </c>
      <c r="AC3169" t="str">
        <f ca="1"/>
        <v/>
      </c>
      <c r="AE3169">
        <f ca="1"/>
        <v>0</v>
      </c>
      <c r="AF3169">
        <f ca="1"/>
        <v>0</v>
      </c>
      <c r="AG3169">
        <f ca="1"/>
        <v>0</v>
      </c>
      <c r="AH3169">
        <f ca="1"/>
        <v>0</v>
      </c>
      <c r="AI3169">
        <f ca="1"/>
        <v>0</v>
      </c>
      <c r="AJ3169">
        <f ca="1"/>
        <v>0</v>
      </c>
      <c r="AK3169">
        <f ca="1"/>
        <v>0</v>
      </c>
      <c r="AL3169" t="str">
        <f ca="1"/>
        <v/>
      </c>
    </row>
    <row r="3170" spans="13:38">
      <c r="M3170" t="str" cm="1">
        <f t="array" ref="M3170">_xlfn._xlws.FILTER(SUM(H3170:L3170),SUM(H3170:L3170)&lt;&gt;0,"")</f>
        <v/>
      </c>
      <c r="AC3170" t="str">
        <f ca="1"/>
        <v/>
      </c>
      <c r="AE3170">
        <f ca="1"/>
        <v>0</v>
      </c>
      <c r="AF3170">
        <f ca="1"/>
        <v>0</v>
      </c>
      <c r="AG3170">
        <f ca="1"/>
        <v>0</v>
      </c>
      <c r="AH3170">
        <f ca="1"/>
        <v>0</v>
      </c>
      <c r="AI3170">
        <f ca="1"/>
        <v>0</v>
      </c>
      <c r="AJ3170">
        <f ca="1"/>
        <v>0</v>
      </c>
      <c r="AK3170">
        <f ca="1"/>
        <v>0</v>
      </c>
      <c r="AL3170" t="str">
        <f ca="1"/>
        <v/>
      </c>
    </row>
    <row r="3171" spans="13:38">
      <c r="M3171" t="str" cm="1">
        <f t="array" ref="M3171">_xlfn._xlws.FILTER(SUM(H3171:L3171),SUM(H3171:L3171)&lt;&gt;0,"")</f>
        <v/>
      </c>
      <c r="AC3171" t="str">
        <f ca="1"/>
        <v/>
      </c>
      <c r="AE3171">
        <f ca="1"/>
        <v>0</v>
      </c>
      <c r="AF3171">
        <f ca="1"/>
        <v>0</v>
      </c>
      <c r="AG3171">
        <f ca="1"/>
        <v>0</v>
      </c>
      <c r="AH3171">
        <f ca="1"/>
        <v>0</v>
      </c>
      <c r="AI3171">
        <f ca="1"/>
        <v>0</v>
      </c>
      <c r="AJ3171">
        <f ca="1"/>
        <v>0</v>
      </c>
      <c r="AK3171">
        <f ca="1"/>
        <v>0</v>
      </c>
      <c r="AL3171" t="str">
        <f ca="1"/>
        <v/>
      </c>
    </row>
    <row r="3172" spans="13:38">
      <c r="M3172" t="str" cm="1">
        <f t="array" ref="M3172">_xlfn._xlws.FILTER(SUM(H3172:L3172),SUM(H3172:L3172)&lt;&gt;0,"")</f>
        <v/>
      </c>
      <c r="AC3172" t="str">
        <f ca="1"/>
        <v/>
      </c>
      <c r="AE3172">
        <f ca="1"/>
        <v>0</v>
      </c>
      <c r="AF3172">
        <f ca="1"/>
        <v>0</v>
      </c>
      <c r="AG3172">
        <f ca="1"/>
        <v>0</v>
      </c>
      <c r="AH3172">
        <f ca="1"/>
        <v>0</v>
      </c>
      <c r="AI3172">
        <f ca="1"/>
        <v>0</v>
      </c>
      <c r="AJ3172">
        <f ca="1"/>
        <v>0</v>
      </c>
      <c r="AK3172">
        <f ca="1"/>
        <v>0</v>
      </c>
      <c r="AL3172" t="str">
        <f ca="1"/>
        <v/>
      </c>
    </row>
    <row r="3173" spans="13:38">
      <c r="M3173" t="str" cm="1">
        <f t="array" ref="M3173">_xlfn._xlws.FILTER(SUM(H3173:L3173),SUM(H3173:L3173)&lt;&gt;0,"")</f>
        <v/>
      </c>
      <c r="AC3173" t="str">
        <f ca="1"/>
        <v/>
      </c>
      <c r="AE3173">
        <f ca="1"/>
        <v>0</v>
      </c>
      <c r="AF3173">
        <f ca="1"/>
        <v>0</v>
      </c>
      <c r="AG3173">
        <f ca="1"/>
        <v>0</v>
      </c>
      <c r="AH3173">
        <f ca="1"/>
        <v>0</v>
      </c>
      <c r="AI3173">
        <f ca="1"/>
        <v>0</v>
      </c>
      <c r="AJ3173">
        <f ca="1"/>
        <v>0</v>
      </c>
      <c r="AK3173">
        <f ca="1"/>
        <v>0</v>
      </c>
      <c r="AL3173" t="str">
        <f ca="1"/>
        <v/>
      </c>
    </row>
    <row r="3174" spans="13:38">
      <c r="M3174" t="str" cm="1">
        <f t="array" ref="M3174">_xlfn._xlws.FILTER(SUM(H3174:L3174),SUM(H3174:L3174)&lt;&gt;0,"")</f>
        <v/>
      </c>
      <c r="AC3174" t="str">
        <f ca="1"/>
        <v/>
      </c>
      <c r="AE3174">
        <f ca="1"/>
        <v>0</v>
      </c>
      <c r="AF3174">
        <f ca="1"/>
        <v>0</v>
      </c>
      <c r="AG3174">
        <f ca="1"/>
        <v>0</v>
      </c>
      <c r="AH3174">
        <f ca="1"/>
        <v>0</v>
      </c>
      <c r="AI3174">
        <f ca="1"/>
        <v>0</v>
      </c>
      <c r="AJ3174">
        <f ca="1"/>
        <v>0</v>
      </c>
      <c r="AK3174">
        <f ca="1"/>
        <v>0</v>
      </c>
      <c r="AL3174" t="str">
        <f ca="1"/>
        <v/>
      </c>
    </row>
    <row r="3175" spans="13:38">
      <c r="M3175" t="str" cm="1">
        <f t="array" ref="M3175">_xlfn._xlws.FILTER(SUM(H3175:L3175),SUM(H3175:L3175)&lt;&gt;0,"")</f>
        <v/>
      </c>
      <c r="AC3175" t="str">
        <f ca="1"/>
        <v/>
      </c>
      <c r="AE3175">
        <f ca="1"/>
        <v>0</v>
      </c>
      <c r="AF3175">
        <f ca="1"/>
        <v>0</v>
      </c>
      <c r="AG3175">
        <f ca="1"/>
        <v>0</v>
      </c>
      <c r="AH3175">
        <f ca="1"/>
        <v>0</v>
      </c>
      <c r="AI3175">
        <f ca="1"/>
        <v>0</v>
      </c>
      <c r="AJ3175">
        <f ca="1"/>
        <v>0</v>
      </c>
      <c r="AK3175">
        <f ca="1"/>
        <v>0</v>
      </c>
      <c r="AL3175" t="str">
        <f ca="1"/>
        <v/>
      </c>
    </row>
    <row r="3176" spans="13:38">
      <c r="M3176" t="str" cm="1">
        <f t="array" ref="M3176">_xlfn._xlws.FILTER(SUM(H3176:L3176),SUM(H3176:L3176)&lt;&gt;0,"")</f>
        <v/>
      </c>
      <c r="AC3176" t="str">
        <f ca="1"/>
        <v/>
      </c>
      <c r="AE3176">
        <f ca="1"/>
        <v>0</v>
      </c>
      <c r="AF3176">
        <f ca="1"/>
        <v>0</v>
      </c>
      <c r="AG3176">
        <f ca="1"/>
        <v>0</v>
      </c>
      <c r="AH3176">
        <f ca="1"/>
        <v>0</v>
      </c>
      <c r="AI3176">
        <f ca="1"/>
        <v>0</v>
      </c>
      <c r="AJ3176">
        <f ca="1"/>
        <v>0</v>
      </c>
      <c r="AK3176">
        <f ca="1"/>
        <v>0</v>
      </c>
      <c r="AL3176" t="str">
        <f ca="1"/>
        <v/>
      </c>
    </row>
    <row r="3177" spans="13:38">
      <c r="M3177" t="str" cm="1">
        <f t="array" ref="M3177">_xlfn._xlws.FILTER(SUM(H3177:L3177),SUM(H3177:L3177)&lt;&gt;0,"")</f>
        <v/>
      </c>
      <c r="AC3177" t="str">
        <f ca="1"/>
        <v/>
      </c>
      <c r="AE3177">
        <f ca="1"/>
        <v>0</v>
      </c>
      <c r="AF3177">
        <f ca="1"/>
        <v>0</v>
      </c>
      <c r="AG3177">
        <f ca="1"/>
        <v>0</v>
      </c>
      <c r="AH3177">
        <f ca="1"/>
        <v>0</v>
      </c>
      <c r="AI3177">
        <f ca="1"/>
        <v>0</v>
      </c>
      <c r="AJ3177">
        <f ca="1"/>
        <v>0</v>
      </c>
      <c r="AK3177">
        <f ca="1"/>
        <v>0</v>
      </c>
      <c r="AL3177" t="str">
        <f ca="1"/>
        <v/>
      </c>
    </row>
    <row r="3178" spans="13:38">
      <c r="M3178" t="str" cm="1">
        <f t="array" ref="M3178">_xlfn._xlws.FILTER(SUM(H3178:L3178),SUM(H3178:L3178)&lt;&gt;0,"")</f>
        <v/>
      </c>
      <c r="AC3178" t="str">
        <f ca="1"/>
        <v/>
      </c>
      <c r="AE3178">
        <f ca="1"/>
        <v>0</v>
      </c>
      <c r="AF3178">
        <f ca="1"/>
        <v>0</v>
      </c>
      <c r="AG3178">
        <f ca="1"/>
        <v>0</v>
      </c>
      <c r="AH3178">
        <f ca="1"/>
        <v>0</v>
      </c>
      <c r="AI3178">
        <f ca="1"/>
        <v>0</v>
      </c>
      <c r="AJ3178">
        <f ca="1"/>
        <v>0</v>
      </c>
      <c r="AK3178">
        <f ca="1"/>
        <v>0</v>
      </c>
      <c r="AL3178" t="str">
        <f ca="1"/>
        <v/>
      </c>
    </row>
    <row r="3179" spans="13:38">
      <c r="M3179" t="str" cm="1">
        <f t="array" ref="M3179">_xlfn._xlws.FILTER(SUM(H3179:L3179),SUM(H3179:L3179)&lt;&gt;0,"")</f>
        <v/>
      </c>
      <c r="AC3179" t="str">
        <f ca="1"/>
        <v/>
      </c>
      <c r="AE3179">
        <f ca="1"/>
        <v>0</v>
      </c>
      <c r="AF3179">
        <f ca="1"/>
        <v>0</v>
      </c>
      <c r="AG3179">
        <f ca="1"/>
        <v>0</v>
      </c>
      <c r="AH3179">
        <f ca="1"/>
        <v>0</v>
      </c>
      <c r="AI3179">
        <f ca="1"/>
        <v>0</v>
      </c>
      <c r="AJ3179">
        <f ca="1"/>
        <v>0</v>
      </c>
      <c r="AK3179">
        <f ca="1"/>
        <v>0</v>
      </c>
      <c r="AL3179" t="str">
        <f ca="1"/>
        <v/>
      </c>
    </row>
    <row r="3180" spans="13:38">
      <c r="M3180" t="str" cm="1">
        <f t="array" ref="M3180">_xlfn._xlws.FILTER(SUM(H3180:L3180),SUM(H3180:L3180)&lt;&gt;0,"")</f>
        <v/>
      </c>
      <c r="AC3180" t="str">
        <f ca="1"/>
        <v/>
      </c>
      <c r="AE3180">
        <f ca="1"/>
        <v>0</v>
      </c>
      <c r="AF3180">
        <f ca="1"/>
        <v>0</v>
      </c>
      <c r="AG3180">
        <f ca="1"/>
        <v>0</v>
      </c>
      <c r="AH3180">
        <f ca="1"/>
        <v>0</v>
      </c>
      <c r="AI3180">
        <f ca="1"/>
        <v>0</v>
      </c>
      <c r="AJ3180">
        <f ca="1"/>
        <v>0</v>
      </c>
      <c r="AK3180">
        <f ca="1"/>
        <v>0</v>
      </c>
      <c r="AL3180" t="str">
        <f ca="1"/>
        <v/>
      </c>
    </row>
    <row r="3181" spans="13:38">
      <c r="M3181" t="str" cm="1">
        <f t="array" ref="M3181">_xlfn._xlws.FILTER(SUM(H3181:L3181),SUM(H3181:L3181)&lt;&gt;0,"")</f>
        <v/>
      </c>
      <c r="AC3181" t="str">
        <f ca="1"/>
        <v/>
      </c>
      <c r="AE3181">
        <f ca="1"/>
        <v>0</v>
      </c>
      <c r="AF3181">
        <f ca="1"/>
        <v>0</v>
      </c>
      <c r="AG3181">
        <f ca="1"/>
        <v>0</v>
      </c>
      <c r="AH3181">
        <f ca="1"/>
        <v>0</v>
      </c>
      <c r="AI3181">
        <f ca="1"/>
        <v>0</v>
      </c>
      <c r="AJ3181">
        <f ca="1"/>
        <v>0</v>
      </c>
      <c r="AK3181">
        <f ca="1"/>
        <v>0</v>
      </c>
      <c r="AL3181" t="str">
        <f ca="1"/>
        <v/>
      </c>
    </row>
    <row r="3182" spans="13:38">
      <c r="M3182" t="str" cm="1">
        <f t="array" ref="M3182">_xlfn._xlws.FILTER(SUM(H3182:L3182),SUM(H3182:L3182)&lt;&gt;0,"")</f>
        <v/>
      </c>
      <c r="AC3182" t="str">
        <f ca="1"/>
        <v/>
      </c>
      <c r="AE3182">
        <f ca="1"/>
        <v>0</v>
      </c>
      <c r="AF3182">
        <f ca="1"/>
        <v>0</v>
      </c>
      <c r="AG3182">
        <f ca="1"/>
        <v>0</v>
      </c>
      <c r="AH3182">
        <f ca="1"/>
        <v>0</v>
      </c>
      <c r="AI3182">
        <f ca="1"/>
        <v>0</v>
      </c>
      <c r="AJ3182">
        <f ca="1"/>
        <v>0</v>
      </c>
      <c r="AK3182">
        <f ca="1"/>
        <v>0</v>
      </c>
      <c r="AL3182" t="str">
        <f ca="1"/>
        <v/>
      </c>
    </row>
    <row r="3183" spans="13:38">
      <c r="M3183" t="str" cm="1">
        <f t="array" ref="M3183">_xlfn._xlws.FILTER(SUM(H3183:L3183),SUM(H3183:L3183)&lt;&gt;0,"")</f>
        <v/>
      </c>
      <c r="AC3183" t="str">
        <f ca="1"/>
        <v/>
      </c>
      <c r="AE3183">
        <f ca="1"/>
        <v>0</v>
      </c>
      <c r="AF3183">
        <f ca="1"/>
        <v>0</v>
      </c>
      <c r="AG3183">
        <f ca="1"/>
        <v>0</v>
      </c>
      <c r="AH3183">
        <f ca="1"/>
        <v>0</v>
      </c>
      <c r="AI3183">
        <f ca="1"/>
        <v>0</v>
      </c>
      <c r="AJ3183">
        <f ca="1"/>
        <v>0</v>
      </c>
      <c r="AK3183">
        <f ca="1"/>
        <v>0</v>
      </c>
      <c r="AL3183" t="str">
        <f ca="1"/>
        <v/>
      </c>
    </row>
    <row r="3184" spans="13:38">
      <c r="M3184" t="str" cm="1">
        <f t="array" ref="M3184">_xlfn._xlws.FILTER(SUM(H3184:L3184),SUM(H3184:L3184)&lt;&gt;0,"")</f>
        <v/>
      </c>
      <c r="AC3184" t="str">
        <f ca="1"/>
        <v/>
      </c>
      <c r="AE3184">
        <f ca="1"/>
        <v>0</v>
      </c>
      <c r="AF3184">
        <f ca="1"/>
        <v>0</v>
      </c>
      <c r="AG3184">
        <f ca="1"/>
        <v>0</v>
      </c>
      <c r="AH3184">
        <f ca="1"/>
        <v>0</v>
      </c>
      <c r="AI3184">
        <f ca="1"/>
        <v>0</v>
      </c>
      <c r="AJ3184">
        <f ca="1"/>
        <v>0</v>
      </c>
      <c r="AK3184">
        <f ca="1"/>
        <v>0</v>
      </c>
      <c r="AL3184" t="str">
        <f ca="1"/>
        <v/>
      </c>
    </row>
    <row r="3185" spans="13:38">
      <c r="M3185" t="str" cm="1">
        <f t="array" ref="M3185">_xlfn._xlws.FILTER(SUM(H3185:L3185),SUM(H3185:L3185)&lt;&gt;0,"")</f>
        <v/>
      </c>
      <c r="AC3185" t="str">
        <f ca="1"/>
        <v/>
      </c>
      <c r="AE3185">
        <f ca="1"/>
        <v>0</v>
      </c>
      <c r="AF3185">
        <f ca="1"/>
        <v>0</v>
      </c>
      <c r="AG3185">
        <f ca="1"/>
        <v>0</v>
      </c>
      <c r="AH3185">
        <f ca="1"/>
        <v>0</v>
      </c>
      <c r="AI3185">
        <f ca="1"/>
        <v>0</v>
      </c>
      <c r="AJ3185">
        <f ca="1"/>
        <v>0</v>
      </c>
      <c r="AK3185">
        <f ca="1"/>
        <v>0</v>
      </c>
      <c r="AL3185" t="str">
        <f ca="1"/>
        <v/>
      </c>
    </row>
    <row r="3186" spans="13:38">
      <c r="M3186" t="str" cm="1">
        <f t="array" ref="M3186">_xlfn._xlws.FILTER(SUM(H3186:L3186),SUM(H3186:L3186)&lt;&gt;0,"")</f>
        <v/>
      </c>
      <c r="AC3186" t="str">
        <f ca="1"/>
        <v/>
      </c>
      <c r="AE3186">
        <f ca="1"/>
        <v>0</v>
      </c>
      <c r="AF3186">
        <f ca="1"/>
        <v>0</v>
      </c>
      <c r="AG3186">
        <f ca="1"/>
        <v>0</v>
      </c>
      <c r="AH3186">
        <f ca="1"/>
        <v>0</v>
      </c>
      <c r="AI3186">
        <f ca="1"/>
        <v>0</v>
      </c>
      <c r="AJ3186">
        <f ca="1"/>
        <v>0</v>
      </c>
      <c r="AK3186">
        <f ca="1"/>
        <v>0</v>
      </c>
      <c r="AL3186" t="str">
        <f ca="1"/>
        <v/>
      </c>
    </row>
    <row r="3187" spans="13:38">
      <c r="M3187" t="str" cm="1">
        <f t="array" ref="M3187">_xlfn._xlws.FILTER(SUM(H3187:L3187),SUM(H3187:L3187)&lt;&gt;0,"")</f>
        <v/>
      </c>
      <c r="AC3187" t="str">
        <f ca="1"/>
        <v/>
      </c>
      <c r="AE3187">
        <f ca="1"/>
        <v>0</v>
      </c>
      <c r="AF3187">
        <f ca="1"/>
        <v>0</v>
      </c>
      <c r="AG3187">
        <f ca="1"/>
        <v>0</v>
      </c>
      <c r="AH3187">
        <f ca="1"/>
        <v>0</v>
      </c>
      <c r="AI3187">
        <f ca="1"/>
        <v>0</v>
      </c>
      <c r="AJ3187">
        <f ca="1"/>
        <v>0</v>
      </c>
      <c r="AK3187">
        <f ca="1"/>
        <v>0</v>
      </c>
      <c r="AL3187" t="str">
        <f ca="1"/>
        <v/>
      </c>
    </row>
    <row r="3188" spans="13:38">
      <c r="M3188" t="str" cm="1">
        <f t="array" ref="M3188">_xlfn._xlws.FILTER(SUM(H3188:L3188),SUM(H3188:L3188)&lt;&gt;0,"")</f>
        <v/>
      </c>
      <c r="AC3188" t="str">
        <f ca="1"/>
        <v/>
      </c>
      <c r="AE3188">
        <f ca="1"/>
        <v>0</v>
      </c>
      <c r="AF3188">
        <f ca="1"/>
        <v>0</v>
      </c>
      <c r="AG3188">
        <f ca="1"/>
        <v>0</v>
      </c>
      <c r="AH3188">
        <f ca="1"/>
        <v>0</v>
      </c>
      <c r="AI3188">
        <f ca="1"/>
        <v>0</v>
      </c>
      <c r="AJ3188">
        <f ca="1"/>
        <v>0</v>
      </c>
      <c r="AK3188">
        <f ca="1"/>
        <v>0</v>
      </c>
      <c r="AL3188" t="str">
        <f ca="1"/>
        <v/>
      </c>
    </row>
    <row r="3189" spans="13:38">
      <c r="M3189" t="str" cm="1">
        <f t="array" ref="M3189">_xlfn._xlws.FILTER(SUM(H3189:L3189),SUM(H3189:L3189)&lt;&gt;0,"")</f>
        <v/>
      </c>
      <c r="AC3189" t="str">
        <f ca="1"/>
        <v/>
      </c>
      <c r="AE3189">
        <f ca="1"/>
        <v>0</v>
      </c>
      <c r="AF3189">
        <f ca="1"/>
        <v>0</v>
      </c>
      <c r="AG3189">
        <f ca="1"/>
        <v>0</v>
      </c>
      <c r="AH3189">
        <f ca="1"/>
        <v>0</v>
      </c>
      <c r="AI3189">
        <f ca="1"/>
        <v>0</v>
      </c>
      <c r="AJ3189">
        <f ca="1"/>
        <v>0</v>
      </c>
      <c r="AK3189">
        <f ca="1"/>
        <v>0</v>
      </c>
      <c r="AL3189" t="str">
        <f ca="1"/>
        <v/>
      </c>
    </row>
    <row r="3190" spans="13:38">
      <c r="M3190" t="str" cm="1">
        <f t="array" ref="M3190">_xlfn._xlws.FILTER(SUM(H3190:L3190),SUM(H3190:L3190)&lt;&gt;0,"")</f>
        <v/>
      </c>
      <c r="AC3190" t="str">
        <f ca="1"/>
        <v/>
      </c>
      <c r="AE3190">
        <f ca="1"/>
        <v>0</v>
      </c>
      <c r="AF3190">
        <f ca="1"/>
        <v>0</v>
      </c>
      <c r="AG3190">
        <f ca="1"/>
        <v>0</v>
      </c>
      <c r="AH3190">
        <f ca="1"/>
        <v>0</v>
      </c>
      <c r="AI3190">
        <f ca="1"/>
        <v>0</v>
      </c>
      <c r="AJ3190">
        <f ca="1"/>
        <v>0</v>
      </c>
      <c r="AK3190">
        <f ca="1"/>
        <v>0</v>
      </c>
      <c r="AL3190" t="str">
        <f ca="1"/>
        <v/>
      </c>
    </row>
    <row r="3191" spans="13:38">
      <c r="M3191" t="str" cm="1">
        <f t="array" ref="M3191">_xlfn._xlws.FILTER(SUM(H3191:L3191),SUM(H3191:L3191)&lt;&gt;0,"")</f>
        <v/>
      </c>
      <c r="AC3191" t="str">
        <f ca="1"/>
        <v/>
      </c>
      <c r="AE3191">
        <f ca="1"/>
        <v>0</v>
      </c>
      <c r="AF3191">
        <f ca="1"/>
        <v>0</v>
      </c>
      <c r="AG3191">
        <f ca="1"/>
        <v>0</v>
      </c>
      <c r="AH3191">
        <f ca="1"/>
        <v>0</v>
      </c>
      <c r="AI3191">
        <f ca="1"/>
        <v>0</v>
      </c>
      <c r="AJ3191">
        <f ca="1"/>
        <v>0</v>
      </c>
      <c r="AK3191">
        <f ca="1"/>
        <v>0</v>
      </c>
      <c r="AL3191" t="str">
        <f ca="1"/>
        <v/>
      </c>
    </row>
    <row r="3192" spans="13:38">
      <c r="M3192" t="str" cm="1">
        <f t="array" ref="M3192">_xlfn._xlws.FILTER(SUM(H3192:L3192),SUM(H3192:L3192)&lt;&gt;0,"")</f>
        <v/>
      </c>
      <c r="AC3192" t="str">
        <f ca="1"/>
        <v/>
      </c>
      <c r="AE3192">
        <f ca="1"/>
        <v>0</v>
      </c>
      <c r="AF3192">
        <f ca="1"/>
        <v>0</v>
      </c>
      <c r="AG3192">
        <f ca="1"/>
        <v>0</v>
      </c>
      <c r="AH3192">
        <f ca="1"/>
        <v>0</v>
      </c>
      <c r="AI3192">
        <f ca="1"/>
        <v>0</v>
      </c>
      <c r="AJ3192">
        <f ca="1"/>
        <v>0</v>
      </c>
      <c r="AK3192">
        <f ca="1"/>
        <v>0</v>
      </c>
      <c r="AL3192" t="str">
        <f ca="1"/>
        <v/>
      </c>
    </row>
    <row r="3193" spans="13:38">
      <c r="M3193" t="str" cm="1">
        <f t="array" ref="M3193">_xlfn._xlws.FILTER(SUM(H3193:L3193),SUM(H3193:L3193)&lt;&gt;0,"")</f>
        <v/>
      </c>
      <c r="AC3193" t="str">
        <f ca="1"/>
        <v/>
      </c>
      <c r="AE3193">
        <f ca="1"/>
        <v>0</v>
      </c>
      <c r="AF3193">
        <f ca="1"/>
        <v>0</v>
      </c>
      <c r="AG3193">
        <f ca="1"/>
        <v>0</v>
      </c>
      <c r="AH3193">
        <f ca="1"/>
        <v>0</v>
      </c>
      <c r="AI3193">
        <f ca="1"/>
        <v>0</v>
      </c>
      <c r="AJ3193">
        <f ca="1"/>
        <v>0</v>
      </c>
      <c r="AK3193">
        <f ca="1"/>
        <v>0</v>
      </c>
      <c r="AL3193" t="str">
        <f ca="1"/>
        <v/>
      </c>
    </row>
    <row r="3194" spans="13:38">
      <c r="M3194" t="str" cm="1">
        <f t="array" ref="M3194">_xlfn._xlws.FILTER(SUM(H3194:L3194),SUM(H3194:L3194)&lt;&gt;0,"")</f>
        <v/>
      </c>
      <c r="AC3194" t="str">
        <f ca="1"/>
        <v/>
      </c>
      <c r="AE3194">
        <f ca="1"/>
        <v>0</v>
      </c>
      <c r="AF3194">
        <f ca="1"/>
        <v>0</v>
      </c>
      <c r="AG3194">
        <f ca="1"/>
        <v>0</v>
      </c>
      <c r="AH3194">
        <f ca="1"/>
        <v>0</v>
      </c>
      <c r="AI3194">
        <f ca="1"/>
        <v>0</v>
      </c>
      <c r="AJ3194">
        <f ca="1"/>
        <v>0</v>
      </c>
      <c r="AK3194">
        <f ca="1"/>
        <v>0</v>
      </c>
      <c r="AL3194" t="str">
        <f ca="1"/>
        <v/>
      </c>
    </row>
    <row r="3195" spans="13:38">
      <c r="M3195" t="str" cm="1">
        <f t="array" ref="M3195">_xlfn._xlws.FILTER(SUM(H3195:L3195),SUM(H3195:L3195)&lt;&gt;0,"")</f>
        <v/>
      </c>
      <c r="AC3195" t="str">
        <f ca="1"/>
        <v/>
      </c>
      <c r="AE3195">
        <f ca="1"/>
        <v>0</v>
      </c>
      <c r="AF3195">
        <f ca="1"/>
        <v>0</v>
      </c>
      <c r="AG3195">
        <f ca="1"/>
        <v>0</v>
      </c>
      <c r="AH3195">
        <f ca="1"/>
        <v>0</v>
      </c>
      <c r="AI3195">
        <f ca="1"/>
        <v>0</v>
      </c>
      <c r="AJ3195">
        <f ca="1"/>
        <v>0</v>
      </c>
      <c r="AK3195">
        <f ca="1"/>
        <v>0</v>
      </c>
      <c r="AL3195" t="str">
        <f ca="1"/>
        <v/>
      </c>
    </row>
    <row r="3196" spans="13:38">
      <c r="M3196" t="str" cm="1">
        <f t="array" ref="M3196">_xlfn._xlws.FILTER(SUM(H3196:L3196),SUM(H3196:L3196)&lt;&gt;0,"")</f>
        <v/>
      </c>
      <c r="AC3196" t="str">
        <f ca="1"/>
        <v/>
      </c>
      <c r="AE3196">
        <f ca="1"/>
        <v>0</v>
      </c>
      <c r="AF3196">
        <f ca="1"/>
        <v>0</v>
      </c>
      <c r="AG3196">
        <f ca="1"/>
        <v>0</v>
      </c>
      <c r="AH3196">
        <f ca="1"/>
        <v>0</v>
      </c>
      <c r="AI3196">
        <f ca="1"/>
        <v>0</v>
      </c>
      <c r="AJ3196">
        <f ca="1"/>
        <v>0</v>
      </c>
      <c r="AK3196">
        <f ca="1"/>
        <v>0</v>
      </c>
      <c r="AL3196" t="str">
        <f ca="1"/>
        <v/>
      </c>
    </row>
    <row r="3197" spans="13:38">
      <c r="M3197" t="str" cm="1">
        <f t="array" ref="M3197">_xlfn._xlws.FILTER(SUM(H3197:L3197),SUM(H3197:L3197)&lt;&gt;0,"")</f>
        <v/>
      </c>
      <c r="AC3197" t="str">
        <f ca="1"/>
        <v/>
      </c>
      <c r="AE3197">
        <f ca="1"/>
        <v>0</v>
      </c>
      <c r="AF3197">
        <f ca="1"/>
        <v>0</v>
      </c>
      <c r="AG3197">
        <f ca="1"/>
        <v>0</v>
      </c>
      <c r="AH3197">
        <f ca="1"/>
        <v>0</v>
      </c>
      <c r="AI3197">
        <f ca="1"/>
        <v>0</v>
      </c>
      <c r="AJ3197">
        <f ca="1"/>
        <v>0</v>
      </c>
      <c r="AK3197">
        <f ca="1"/>
        <v>0</v>
      </c>
      <c r="AL3197" t="str">
        <f ca="1"/>
        <v/>
      </c>
    </row>
    <row r="3198" spans="13:38">
      <c r="M3198" t="str" cm="1">
        <f t="array" ref="M3198">_xlfn._xlws.FILTER(SUM(H3198:L3198),SUM(H3198:L3198)&lt;&gt;0,"")</f>
        <v/>
      </c>
      <c r="AC3198" t="str">
        <f ca="1"/>
        <v/>
      </c>
      <c r="AE3198">
        <f ca="1"/>
        <v>0</v>
      </c>
      <c r="AF3198">
        <f ca="1"/>
        <v>0</v>
      </c>
      <c r="AG3198">
        <f ca="1"/>
        <v>0</v>
      </c>
      <c r="AH3198">
        <f ca="1"/>
        <v>0</v>
      </c>
      <c r="AI3198">
        <f ca="1"/>
        <v>0</v>
      </c>
      <c r="AJ3198">
        <f ca="1"/>
        <v>0</v>
      </c>
      <c r="AK3198">
        <f ca="1"/>
        <v>0</v>
      </c>
      <c r="AL3198" t="str">
        <f ca="1"/>
        <v/>
      </c>
    </row>
    <row r="3199" spans="13:38">
      <c r="M3199" t="str" cm="1">
        <f t="array" ref="M3199">_xlfn._xlws.FILTER(SUM(H3199:L3199),SUM(H3199:L3199)&lt;&gt;0,"")</f>
        <v/>
      </c>
      <c r="AC3199" t="str">
        <f ca="1"/>
        <v/>
      </c>
      <c r="AE3199">
        <f ca="1"/>
        <v>0</v>
      </c>
      <c r="AF3199">
        <f ca="1"/>
        <v>0</v>
      </c>
      <c r="AG3199">
        <f ca="1"/>
        <v>0</v>
      </c>
      <c r="AH3199">
        <f ca="1"/>
        <v>0</v>
      </c>
      <c r="AI3199">
        <f ca="1"/>
        <v>0</v>
      </c>
      <c r="AJ3199">
        <f ca="1"/>
        <v>0</v>
      </c>
      <c r="AK3199">
        <f ca="1"/>
        <v>0</v>
      </c>
      <c r="AL3199" t="str">
        <f ca="1"/>
        <v/>
      </c>
    </row>
    <row r="3200" spans="13:38">
      <c r="M3200" t="str" cm="1">
        <f t="array" ref="M3200">_xlfn._xlws.FILTER(SUM(H3200:L3200),SUM(H3200:L3200)&lt;&gt;0,"")</f>
        <v/>
      </c>
      <c r="AC3200" t="str">
        <f ca="1"/>
        <v/>
      </c>
      <c r="AE3200">
        <f ca="1"/>
        <v>0</v>
      </c>
      <c r="AF3200">
        <f ca="1"/>
        <v>0</v>
      </c>
      <c r="AG3200">
        <f ca="1"/>
        <v>0</v>
      </c>
      <c r="AH3200">
        <f ca="1"/>
        <v>0</v>
      </c>
      <c r="AI3200">
        <f ca="1"/>
        <v>0</v>
      </c>
      <c r="AJ3200">
        <f ca="1"/>
        <v>0</v>
      </c>
      <c r="AK3200">
        <f ca="1"/>
        <v>0</v>
      </c>
      <c r="AL3200" t="str">
        <f ca="1"/>
        <v/>
      </c>
    </row>
    <row r="3201" spans="13:38">
      <c r="M3201" t="str" cm="1">
        <f t="array" ref="M3201">_xlfn._xlws.FILTER(SUM(H3201:L3201),SUM(H3201:L3201)&lt;&gt;0,"")</f>
        <v/>
      </c>
      <c r="AC3201" t="str">
        <f ca="1"/>
        <v/>
      </c>
      <c r="AE3201">
        <f ca="1"/>
        <v>0</v>
      </c>
      <c r="AF3201">
        <f ca="1"/>
        <v>0</v>
      </c>
      <c r="AG3201">
        <f ca="1"/>
        <v>0</v>
      </c>
      <c r="AH3201">
        <f ca="1"/>
        <v>0</v>
      </c>
      <c r="AI3201">
        <f ca="1"/>
        <v>0</v>
      </c>
      <c r="AJ3201">
        <f ca="1"/>
        <v>0</v>
      </c>
      <c r="AK3201">
        <f ca="1"/>
        <v>0</v>
      </c>
      <c r="AL3201" t="str">
        <f ca="1"/>
        <v/>
      </c>
    </row>
    <row r="3202" spans="13:38">
      <c r="M3202" t="str" cm="1">
        <f t="array" ref="M3202">_xlfn._xlws.FILTER(SUM(H3202:L3202),SUM(H3202:L3202)&lt;&gt;0,"")</f>
        <v/>
      </c>
      <c r="AC3202" t="str">
        <f ca="1"/>
        <v/>
      </c>
      <c r="AE3202">
        <f ca="1"/>
        <v>0</v>
      </c>
      <c r="AF3202">
        <f ca="1"/>
        <v>0</v>
      </c>
      <c r="AG3202">
        <f ca="1"/>
        <v>0</v>
      </c>
      <c r="AH3202">
        <f ca="1"/>
        <v>0</v>
      </c>
      <c r="AI3202">
        <f ca="1"/>
        <v>0</v>
      </c>
      <c r="AJ3202">
        <f ca="1"/>
        <v>0</v>
      </c>
      <c r="AK3202">
        <f ca="1"/>
        <v>0</v>
      </c>
      <c r="AL3202" t="str">
        <f ca="1"/>
        <v/>
      </c>
    </row>
    <row r="3203" spans="13:38">
      <c r="M3203" t="str" cm="1">
        <f t="array" ref="M3203">_xlfn._xlws.FILTER(SUM(H3203:L3203),SUM(H3203:L3203)&lt;&gt;0,"")</f>
        <v/>
      </c>
      <c r="AC3203" t="str">
        <f ca="1"/>
        <v/>
      </c>
      <c r="AE3203">
        <f ca="1"/>
        <v>0</v>
      </c>
      <c r="AF3203">
        <f ca="1"/>
        <v>0</v>
      </c>
      <c r="AG3203">
        <f ca="1"/>
        <v>0</v>
      </c>
      <c r="AH3203">
        <f ca="1"/>
        <v>0</v>
      </c>
      <c r="AI3203">
        <f ca="1"/>
        <v>0</v>
      </c>
      <c r="AJ3203">
        <f ca="1"/>
        <v>0</v>
      </c>
      <c r="AK3203">
        <f ca="1"/>
        <v>0</v>
      </c>
      <c r="AL3203" t="str">
        <f ca="1"/>
        <v/>
      </c>
    </row>
    <row r="3204" spans="13:38">
      <c r="M3204" t="str" cm="1">
        <f t="array" ref="M3204">_xlfn._xlws.FILTER(SUM(H3204:L3204),SUM(H3204:L3204)&lt;&gt;0,"")</f>
        <v/>
      </c>
      <c r="AC3204" t="str">
        <f ca="1"/>
        <v/>
      </c>
      <c r="AE3204">
        <f ca="1"/>
        <v>0</v>
      </c>
      <c r="AF3204">
        <f ca="1"/>
        <v>0</v>
      </c>
      <c r="AG3204">
        <f ca="1"/>
        <v>0</v>
      </c>
      <c r="AH3204">
        <f ca="1"/>
        <v>0</v>
      </c>
      <c r="AI3204">
        <f ca="1"/>
        <v>0</v>
      </c>
      <c r="AJ3204">
        <f ca="1"/>
        <v>0</v>
      </c>
      <c r="AK3204">
        <f ca="1"/>
        <v>0</v>
      </c>
      <c r="AL3204" t="str">
        <f ca="1"/>
        <v/>
      </c>
    </row>
    <row r="3205" spans="13:38">
      <c r="M3205" t="str" cm="1">
        <f t="array" ref="M3205">_xlfn._xlws.FILTER(SUM(H3205:L3205),SUM(H3205:L3205)&lt;&gt;0,"")</f>
        <v/>
      </c>
      <c r="AC3205" t="str">
        <f ca="1"/>
        <v/>
      </c>
      <c r="AE3205">
        <f ca="1"/>
        <v>0</v>
      </c>
      <c r="AF3205">
        <f ca="1"/>
        <v>0</v>
      </c>
      <c r="AG3205">
        <f ca="1"/>
        <v>0</v>
      </c>
      <c r="AH3205">
        <f ca="1"/>
        <v>0</v>
      </c>
      <c r="AI3205">
        <f ca="1"/>
        <v>0</v>
      </c>
      <c r="AJ3205">
        <f ca="1"/>
        <v>0</v>
      </c>
      <c r="AK3205">
        <f ca="1"/>
        <v>0</v>
      </c>
      <c r="AL3205" t="str">
        <f ca="1"/>
        <v/>
      </c>
    </row>
    <row r="3206" spans="13:38">
      <c r="M3206" t="str" cm="1">
        <f t="array" ref="M3206">_xlfn._xlws.FILTER(SUM(H3206:L3206),SUM(H3206:L3206)&lt;&gt;0,"")</f>
        <v/>
      </c>
      <c r="AC3206" t="str">
        <f ca="1"/>
        <v/>
      </c>
      <c r="AE3206">
        <f ca="1"/>
        <v>0</v>
      </c>
      <c r="AF3206">
        <f ca="1"/>
        <v>0</v>
      </c>
      <c r="AG3206">
        <f ca="1"/>
        <v>0</v>
      </c>
      <c r="AH3206">
        <f ca="1"/>
        <v>0</v>
      </c>
      <c r="AI3206">
        <f ca="1"/>
        <v>0</v>
      </c>
      <c r="AJ3206">
        <f ca="1"/>
        <v>0</v>
      </c>
      <c r="AK3206">
        <f ca="1"/>
        <v>0</v>
      </c>
      <c r="AL3206" t="str">
        <f ca="1"/>
        <v/>
      </c>
    </row>
    <row r="3207" spans="13:38">
      <c r="M3207" t="str" cm="1">
        <f t="array" ref="M3207">_xlfn._xlws.FILTER(SUM(H3207:L3207),SUM(H3207:L3207)&lt;&gt;0,"")</f>
        <v/>
      </c>
      <c r="AC3207" t="str">
        <f ca="1"/>
        <v/>
      </c>
      <c r="AE3207">
        <f ca="1"/>
        <v>0</v>
      </c>
      <c r="AF3207">
        <f ca="1"/>
        <v>0</v>
      </c>
      <c r="AG3207">
        <f ca="1"/>
        <v>0</v>
      </c>
      <c r="AH3207">
        <f ca="1"/>
        <v>0</v>
      </c>
      <c r="AI3207">
        <f ca="1"/>
        <v>0</v>
      </c>
      <c r="AJ3207">
        <f ca="1"/>
        <v>0</v>
      </c>
      <c r="AK3207">
        <f ca="1"/>
        <v>0</v>
      </c>
      <c r="AL3207" t="str">
        <f ca="1"/>
        <v/>
      </c>
    </row>
    <row r="3208" spans="13:38">
      <c r="M3208" t="str" cm="1">
        <f t="array" ref="M3208">_xlfn._xlws.FILTER(SUM(H3208:L3208),SUM(H3208:L3208)&lt;&gt;0,"")</f>
        <v/>
      </c>
      <c r="AC3208" t="str">
        <f ca="1"/>
        <v/>
      </c>
      <c r="AE3208">
        <f ca="1"/>
        <v>0</v>
      </c>
      <c r="AF3208">
        <f ca="1"/>
        <v>0</v>
      </c>
      <c r="AG3208">
        <f ca="1"/>
        <v>0</v>
      </c>
      <c r="AH3208">
        <f ca="1"/>
        <v>0</v>
      </c>
      <c r="AI3208">
        <f ca="1"/>
        <v>0</v>
      </c>
      <c r="AJ3208">
        <f ca="1"/>
        <v>0</v>
      </c>
      <c r="AK3208">
        <f ca="1"/>
        <v>0</v>
      </c>
      <c r="AL3208" t="str">
        <f ca="1"/>
        <v/>
      </c>
    </row>
    <row r="3209" spans="13:38">
      <c r="M3209" t="str" cm="1">
        <f t="array" ref="M3209">_xlfn._xlws.FILTER(SUM(H3209:L3209),SUM(H3209:L3209)&lt;&gt;0,"")</f>
        <v/>
      </c>
      <c r="AC3209" t="str">
        <f ca="1"/>
        <v/>
      </c>
      <c r="AE3209">
        <f ca="1"/>
        <v>0</v>
      </c>
      <c r="AF3209">
        <f ca="1"/>
        <v>0</v>
      </c>
      <c r="AG3209">
        <f ca="1"/>
        <v>0</v>
      </c>
      <c r="AH3209">
        <f ca="1"/>
        <v>0</v>
      </c>
      <c r="AI3209">
        <f ca="1"/>
        <v>0</v>
      </c>
      <c r="AJ3209">
        <f ca="1"/>
        <v>0</v>
      </c>
      <c r="AK3209">
        <f ca="1"/>
        <v>0</v>
      </c>
      <c r="AL3209" t="str">
        <f ca="1"/>
        <v/>
      </c>
    </row>
    <row r="3210" spans="13:38">
      <c r="M3210" t="str" cm="1">
        <f t="array" ref="M3210">_xlfn._xlws.FILTER(SUM(H3210:L3210),SUM(H3210:L3210)&lt;&gt;0,"")</f>
        <v/>
      </c>
      <c r="AC3210" t="str">
        <f ca="1"/>
        <v/>
      </c>
      <c r="AE3210">
        <f ca="1"/>
        <v>0</v>
      </c>
      <c r="AF3210">
        <f ca="1"/>
        <v>0</v>
      </c>
      <c r="AG3210">
        <f ca="1"/>
        <v>0</v>
      </c>
      <c r="AH3210">
        <f ca="1"/>
        <v>0</v>
      </c>
      <c r="AI3210">
        <f ca="1"/>
        <v>0</v>
      </c>
      <c r="AJ3210">
        <f ca="1"/>
        <v>0</v>
      </c>
      <c r="AK3210">
        <f ca="1"/>
        <v>0</v>
      </c>
      <c r="AL3210" t="str">
        <f ca="1"/>
        <v/>
      </c>
    </row>
    <row r="3211" spans="13:38">
      <c r="M3211" t="str" cm="1">
        <f t="array" ref="M3211">_xlfn._xlws.FILTER(SUM(H3211:L3211),SUM(H3211:L3211)&lt;&gt;0,"")</f>
        <v/>
      </c>
      <c r="AC3211" t="str">
        <f ca="1"/>
        <v/>
      </c>
      <c r="AE3211">
        <f ca="1"/>
        <v>0</v>
      </c>
      <c r="AF3211">
        <f ca="1"/>
        <v>0</v>
      </c>
      <c r="AG3211">
        <f ca="1"/>
        <v>0</v>
      </c>
      <c r="AH3211">
        <f ca="1"/>
        <v>0</v>
      </c>
      <c r="AI3211">
        <f ca="1"/>
        <v>0</v>
      </c>
      <c r="AJ3211">
        <f ca="1"/>
        <v>0</v>
      </c>
      <c r="AK3211">
        <f ca="1"/>
        <v>0</v>
      </c>
      <c r="AL3211" t="str">
        <f ca="1"/>
        <v/>
      </c>
    </row>
    <row r="3212" spans="13:38">
      <c r="M3212" t="str" cm="1">
        <f t="array" ref="M3212">_xlfn._xlws.FILTER(SUM(H3212:L3212),SUM(H3212:L3212)&lt;&gt;0,"")</f>
        <v/>
      </c>
      <c r="AC3212" t="str">
        <f ca="1"/>
        <v/>
      </c>
      <c r="AE3212">
        <f ca="1"/>
        <v>0</v>
      </c>
      <c r="AF3212">
        <f ca="1"/>
        <v>0</v>
      </c>
      <c r="AG3212">
        <f ca="1"/>
        <v>0</v>
      </c>
      <c r="AH3212">
        <f ca="1"/>
        <v>0</v>
      </c>
      <c r="AI3212">
        <f ca="1"/>
        <v>0</v>
      </c>
      <c r="AJ3212">
        <f ca="1"/>
        <v>0</v>
      </c>
      <c r="AK3212">
        <f ca="1"/>
        <v>0</v>
      </c>
      <c r="AL3212" t="str">
        <f ca="1"/>
        <v/>
      </c>
    </row>
    <row r="3213" spans="13:38">
      <c r="M3213" t="str" cm="1">
        <f t="array" ref="M3213">_xlfn._xlws.FILTER(SUM(H3213:L3213),SUM(H3213:L3213)&lt;&gt;0,"")</f>
        <v/>
      </c>
      <c r="AC3213" t="str">
        <f ca="1"/>
        <v/>
      </c>
      <c r="AE3213">
        <f ca="1"/>
        <v>0</v>
      </c>
      <c r="AF3213">
        <f ca="1"/>
        <v>0</v>
      </c>
      <c r="AG3213">
        <f ca="1"/>
        <v>0</v>
      </c>
      <c r="AH3213">
        <f ca="1"/>
        <v>0</v>
      </c>
      <c r="AI3213">
        <f ca="1"/>
        <v>0</v>
      </c>
      <c r="AJ3213">
        <f ca="1"/>
        <v>0</v>
      </c>
      <c r="AK3213">
        <f ca="1"/>
        <v>0</v>
      </c>
      <c r="AL3213" t="str">
        <f ca="1"/>
        <v/>
      </c>
    </row>
    <row r="3214" spans="13:38">
      <c r="M3214" t="str" cm="1">
        <f t="array" ref="M3214">_xlfn._xlws.FILTER(SUM(H3214:L3214),SUM(H3214:L3214)&lt;&gt;0,"")</f>
        <v/>
      </c>
      <c r="AC3214" t="str">
        <f ca="1"/>
        <v/>
      </c>
      <c r="AE3214">
        <f ca="1"/>
        <v>0</v>
      </c>
      <c r="AF3214">
        <f ca="1"/>
        <v>0</v>
      </c>
      <c r="AG3214">
        <f ca="1"/>
        <v>0</v>
      </c>
      <c r="AH3214">
        <f ca="1"/>
        <v>0</v>
      </c>
      <c r="AI3214">
        <f ca="1"/>
        <v>0</v>
      </c>
      <c r="AJ3214">
        <f ca="1"/>
        <v>0</v>
      </c>
      <c r="AK3214">
        <f ca="1"/>
        <v>0</v>
      </c>
      <c r="AL3214" t="str">
        <f ca="1"/>
        <v/>
      </c>
    </row>
    <row r="3215" spans="13:38">
      <c r="M3215" t="str" cm="1">
        <f t="array" ref="M3215">_xlfn._xlws.FILTER(SUM(H3215:L3215),SUM(H3215:L3215)&lt;&gt;0,"")</f>
        <v/>
      </c>
      <c r="AC3215" t="str">
        <f ca="1"/>
        <v/>
      </c>
      <c r="AE3215">
        <f ca="1"/>
        <v>0</v>
      </c>
      <c r="AF3215">
        <f ca="1"/>
        <v>0</v>
      </c>
      <c r="AG3215">
        <f ca="1"/>
        <v>0</v>
      </c>
      <c r="AH3215">
        <f ca="1"/>
        <v>0</v>
      </c>
      <c r="AI3215">
        <f ca="1"/>
        <v>0</v>
      </c>
      <c r="AJ3215">
        <f ca="1"/>
        <v>0</v>
      </c>
      <c r="AK3215">
        <f ca="1"/>
        <v>0</v>
      </c>
      <c r="AL3215" t="str">
        <f ca="1"/>
        <v/>
      </c>
    </row>
    <row r="3216" spans="13:38">
      <c r="M3216" t="str" cm="1">
        <f t="array" ref="M3216">_xlfn._xlws.FILTER(SUM(H3216:L3216),SUM(H3216:L3216)&lt;&gt;0,"")</f>
        <v/>
      </c>
      <c r="AC3216" t="str">
        <f ca="1"/>
        <v/>
      </c>
      <c r="AE3216">
        <f ca="1"/>
        <v>0</v>
      </c>
      <c r="AF3216">
        <f ca="1"/>
        <v>0</v>
      </c>
      <c r="AG3216">
        <f ca="1"/>
        <v>0</v>
      </c>
      <c r="AH3216">
        <f ca="1"/>
        <v>0</v>
      </c>
      <c r="AI3216">
        <f ca="1"/>
        <v>0</v>
      </c>
      <c r="AJ3216">
        <f ca="1"/>
        <v>0</v>
      </c>
      <c r="AK3216">
        <f ca="1"/>
        <v>0</v>
      </c>
      <c r="AL3216" t="str">
        <f ca="1"/>
        <v/>
      </c>
    </row>
    <row r="3217" spans="13:38">
      <c r="M3217" t="str" cm="1">
        <f t="array" ref="M3217">_xlfn._xlws.FILTER(SUM(H3217:L3217),SUM(H3217:L3217)&lt;&gt;0,"")</f>
        <v/>
      </c>
      <c r="AC3217" t="str">
        <f ca="1"/>
        <v/>
      </c>
      <c r="AE3217">
        <f ca="1"/>
        <v>0</v>
      </c>
      <c r="AF3217">
        <f ca="1"/>
        <v>0</v>
      </c>
      <c r="AG3217">
        <f ca="1"/>
        <v>0</v>
      </c>
      <c r="AH3217">
        <f ca="1"/>
        <v>0</v>
      </c>
      <c r="AI3217">
        <f ca="1"/>
        <v>0</v>
      </c>
      <c r="AJ3217">
        <f ca="1"/>
        <v>0</v>
      </c>
      <c r="AK3217">
        <f ca="1"/>
        <v>0</v>
      </c>
      <c r="AL3217" t="str">
        <f ca="1"/>
        <v/>
      </c>
    </row>
    <row r="3218" spans="13:38">
      <c r="M3218" t="str" cm="1">
        <f t="array" ref="M3218">_xlfn._xlws.FILTER(SUM(H3218:L3218),SUM(H3218:L3218)&lt;&gt;0,"")</f>
        <v/>
      </c>
      <c r="AC3218" t="str">
        <f ca="1"/>
        <v/>
      </c>
      <c r="AE3218">
        <f ca="1"/>
        <v>0</v>
      </c>
      <c r="AF3218">
        <f ca="1"/>
        <v>0</v>
      </c>
      <c r="AG3218">
        <f ca="1"/>
        <v>0</v>
      </c>
      <c r="AH3218">
        <f ca="1"/>
        <v>0</v>
      </c>
      <c r="AI3218">
        <f ca="1"/>
        <v>0</v>
      </c>
      <c r="AJ3218">
        <f ca="1"/>
        <v>0</v>
      </c>
      <c r="AK3218">
        <f ca="1"/>
        <v>0</v>
      </c>
      <c r="AL3218" t="str">
        <f ca="1"/>
        <v/>
      </c>
    </row>
    <row r="3219" spans="13:38">
      <c r="M3219" t="str" cm="1">
        <f t="array" ref="M3219">_xlfn._xlws.FILTER(SUM(H3219:L3219),SUM(H3219:L3219)&lt;&gt;0,"")</f>
        <v/>
      </c>
      <c r="AC3219" t="str">
        <f ca="1"/>
        <v/>
      </c>
      <c r="AE3219">
        <f ca="1"/>
        <v>0</v>
      </c>
      <c r="AF3219">
        <f ca="1"/>
        <v>0</v>
      </c>
      <c r="AG3219">
        <f ca="1"/>
        <v>0</v>
      </c>
      <c r="AH3219">
        <f ca="1"/>
        <v>0</v>
      </c>
      <c r="AI3219">
        <f ca="1"/>
        <v>0</v>
      </c>
      <c r="AJ3219">
        <f ca="1"/>
        <v>0</v>
      </c>
      <c r="AK3219">
        <f ca="1"/>
        <v>0</v>
      </c>
      <c r="AL3219" t="str">
        <f ca="1"/>
        <v/>
      </c>
    </row>
    <row r="3220" spans="13:38">
      <c r="M3220" t="str" cm="1">
        <f t="array" ref="M3220">_xlfn._xlws.FILTER(SUM(H3220:L3220),SUM(H3220:L3220)&lt;&gt;0,"")</f>
        <v/>
      </c>
      <c r="AC3220" t="str">
        <f ca="1"/>
        <v/>
      </c>
      <c r="AE3220">
        <f ca="1"/>
        <v>0</v>
      </c>
      <c r="AF3220">
        <f ca="1"/>
        <v>0</v>
      </c>
      <c r="AG3220">
        <f ca="1"/>
        <v>0</v>
      </c>
      <c r="AH3220">
        <f ca="1"/>
        <v>0</v>
      </c>
      <c r="AI3220">
        <f ca="1"/>
        <v>0</v>
      </c>
      <c r="AJ3220">
        <f ca="1"/>
        <v>0</v>
      </c>
      <c r="AK3220">
        <f ca="1"/>
        <v>0</v>
      </c>
      <c r="AL3220" t="str">
        <f ca="1"/>
        <v/>
      </c>
    </row>
    <row r="3221" spans="13:38">
      <c r="M3221" t="str" cm="1">
        <f t="array" ref="M3221">_xlfn._xlws.FILTER(SUM(H3221:L3221),SUM(H3221:L3221)&lt;&gt;0,"")</f>
        <v/>
      </c>
      <c r="AC3221" t="str">
        <f ca="1"/>
        <v/>
      </c>
      <c r="AE3221">
        <f ca="1"/>
        <v>0</v>
      </c>
      <c r="AF3221">
        <f ca="1"/>
        <v>0</v>
      </c>
      <c r="AG3221">
        <f ca="1"/>
        <v>0</v>
      </c>
      <c r="AH3221">
        <f ca="1"/>
        <v>0</v>
      </c>
      <c r="AI3221">
        <f ca="1"/>
        <v>0</v>
      </c>
      <c r="AJ3221">
        <f ca="1"/>
        <v>0</v>
      </c>
      <c r="AK3221">
        <f ca="1"/>
        <v>0</v>
      </c>
      <c r="AL3221" t="str">
        <f ca="1"/>
        <v/>
      </c>
    </row>
    <row r="3222" spans="13:38">
      <c r="M3222" t="str" cm="1">
        <f t="array" ref="M3222">_xlfn._xlws.FILTER(SUM(H3222:L3222),SUM(H3222:L3222)&lt;&gt;0,"")</f>
        <v/>
      </c>
      <c r="AC3222" t="str">
        <f ca="1"/>
        <v/>
      </c>
      <c r="AE3222">
        <f ca="1"/>
        <v>0</v>
      </c>
      <c r="AF3222">
        <f ca="1"/>
        <v>0</v>
      </c>
      <c r="AG3222">
        <f ca="1"/>
        <v>0</v>
      </c>
      <c r="AH3222">
        <f ca="1"/>
        <v>0</v>
      </c>
      <c r="AI3222">
        <f ca="1"/>
        <v>0</v>
      </c>
      <c r="AJ3222">
        <f ca="1"/>
        <v>0</v>
      </c>
      <c r="AK3222">
        <f ca="1"/>
        <v>0</v>
      </c>
      <c r="AL3222" t="str">
        <f ca="1"/>
        <v/>
      </c>
    </row>
    <row r="3223" spans="13:38">
      <c r="M3223" t="str" cm="1">
        <f t="array" ref="M3223">_xlfn._xlws.FILTER(SUM(H3223:L3223),SUM(H3223:L3223)&lt;&gt;0,"")</f>
        <v/>
      </c>
      <c r="AC3223" t="str">
        <f ca="1"/>
        <v/>
      </c>
      <c r="AE3223">
        <f ca="1"/>
        <v>0</v>
      </c>
      <c r="AF3223">
        <f ca="1"/>
        <v>0</v>
      </c>
      <c r="AG3223">
        <f ca="1"/>
        <v>0</v>
      </c>
      <c r="AH3223">
        <f ca="1"/>
        <v>0</v>
      </c>
      <c r="AI3223">
        <f ca="1"/>
        <v>0</v>
      </c>
      <c r="AJ3223">
        <f ca="1"/>
        <v>0</v>
      </c>
      <c r="AK3223">
        <f ca="1"/>
        <v>0</v>
      </c>
      <c r="AL3223" t="str">
        <f ca="1"/>
        <v/>
      </c>
    </row>
    <row r="3224" spans="13:38">
      <c r="M3224" t="str" cm="1">
        <f t="array" ref="M3224">_xlfn._xlws.FILTER(SUM(H3224:L3224),SUM(H3224:L3224)&lt;&gt;0,"")</f>
        <v/>
      </c>
      <c r="AC3224" t="str">
        <f ca="1"/>
        <v/>
      </c>
      <c r="AE3224">
        <f ca="1"/>
        <v>0</v>
      </c>
      <c r="AF3224">
        <f ca="1"/>
        <v>0</v>
      </c>
      <c r="AG3224">
        <f ca="1"/>
        <v>0</v>
      </c>
      <c r="AH3224">
        <f ca="1"/>
        <v>0</v>
      </c>
      <c r="AI3224">
        <f ca="1"/>
        <v>0</v>
      </c>
      <c r="AJ3224">
        <f ca="1"/>
        <v>0</v>
      </c>
      <c r="AK3224">
        <f ca="1"/>
        <v>0</v>
      </c>
      <c r="AL3224" t="str">
        <f ca="1"/>
        <v/>
      </c>
    </row>
    <row r="3225" spans="13:38">
      <c r="M3225" t="str" cm="1">
        <f t="array" ref="M3225">_xlfn._xlws.FILTER(SUM(H3225:L3225),SUM(H3225:L3225)&lt;&gt;0,"")</f>
        <v/>
      </c>
      <c r="AC3225" t="str">
        <f ca="1"/>
        <v/>
      </c>
      <c r="AE3225">
        <f ca="1"/>
        <v>0</v>
      </c>
      <c r="AF3225">
        <f ca="1"/>
        <v>0</v>
      </c>
      <c r="AG3225">
        <f ca="1"/>
        <v>0</v>
      </c>
      <c r="AH3225">
        <f ca="1"/>
        <v>0</v>
      </c>
      <c r="AI3225">
        <f ca="1"/>
        <v>0</v>
      </c>
      <c r="AJ3225">
        <f ca="1"/>
        <v>0</v>
      </c>
      <c r="AK3225">
        <f ca="1"/>
        <v>0</v>
      </c>
      <c r="AL3225" t="str">
        <f ca="1"/>
        <v/>
      </c>
    </row>
    <row r="3226" spans="13:38">
      <c r="M3226" t="str" cm="1">
        <f t="array" ref="M3226">_xlfn._xlws.FILTER(SUM(H3226:L3226),SUM(H3226:L3226)&lt;&gt;0,"")</f>
        <v/>
      </c>
      <c r="AC3226" t="str">
        <f ca="1"/>
        <v/>
      </c>
      <c r="AE3226">
        <f ca="1"/>
        <v>0</v>
      </c>
      <c r="AF3226">
        <f ca="1"/>
        <v>0</v>
      </c>
      <c r="AG3226">
        <f ca="1"/>
        <v>0</v>
      </c>
      <c r="AH3226">
        <f ca="1"/>
        <v>0</v>
      </c>
      <c r="AI3226">
        <f ca="1"/>
        <v>0</v>
      </c>
      <c r="AJ3226">
        <f ca="1"/>
        <v>0</v>
      </c>
      <c r="AK3226">
        <f ca="1"/>
        <v>0</v>
      </c>
      <c r="AL3226" t="str">
        <f ca="1"/>
        <v/>
      </c>
    </row>
    <row r="3227" spans="13:38">
      <c r="M3227" t="str" cm="1">
        <f t="array" ref="M3227">_xlfn._xlws.FILTER(SUM(H3227:L3227),SUM(H3227:L3227)&lt;&gt;0,"")</f>
        <v/>
      </c>
      <c r="AC3227" t="str">
        <f ca="1"/>
        <v/>
      </c>
      <c r="AE3227">
        <f ca="1"/>
        <v>0</v>
      </c>
      <c r="AF3227">
        <f ca="1"/>
        <v>0</v>
      </c>
      <c r="AG3227">
        <f ca="1"/>
        <v>0</v>
      </c>
      <c r="AH3227">
        <f ca="1"/>
        <v>0</v>
      </c>
      <c r="AI3227">
        <f ca="1"/>
        <v>0</v>
      </c>
      <c r="AJ3227">
        <f ca="1"/>
        <v>0</v>
      </c>
      <c r="AK3227">
        <f ca="1"/>
        <v>0</v>
      </c>
      <c r="AL3227" t="str">
        <f ca="1"/>
        <v/>
      </c>
    </row>
    <row r="3228" spans="13:38">
      <c r="M3228" t="str" cm="1">
        <f t="array" ref="M3228">_xlfn._xlws.FILTER(SUM(H3228:L3228),SUM(H3228:L3228)&lt;&gt;0,"")</f>
        <v/>
      </c>
      <c r="AC3228" t="str">
        <f ca="1"/>
        <v/>
      </c>
      <c r="AE3228">
        <f ca="1"/>
        <v>0</v>
      </c>
      <c r="AF3228">
        <f ca="1"/>
        <v>0</v>
      </c>
      <c r="AG3228">
        <f ca="1"/>
        <v>0</v>
      </c>
      <c r="AH3228">
        <f ca="1"/>
        <v>0</v>
      </c>
      <c r="AI3228">
        <f ca="1"/>
        <v>0</v>
      </c>
      <c r="AJ3228">
        <f ca="1"/>
        <v>0</v>
      </c>
      <c r="AK3228">
        <f ca="1"/>
        <v>0</v>
      </c>
      <c r="AL3228" t="str">
        <f ca="1"/>
        <v/>
      </c>
    </row>
    <row r="3229" spans="13:38">
      <c r="M3229" t="str" cm="1">
        <f t="array" ref="M3229">_xlfn._xlws.FILTER(SUM(H3229:L3229),SUM(H3229:L3229)&lt;&gt;0,"")</f>
        <v/>
      </c>
      <c r="AC3229" t="str">
        <f ca="1"/>
        <v/>
      </c>
      <c r="AE3229">
        <f ca="1"/>
        <v>0</v>
      </c>
      <c r="AF3229">
        <f ca="1"/>
        <v>0</v>
      </c>
      <c r="AG3229">
        <f ca="1"/>
        <v>0</v>
      </c>
      <c r="AH3229">
        <f ca="1"/>
        <v>0</v>
      </c>
      <c r="AI3229">
        <f ca="1"/>
        <v>0</v>
      </c>
      <c r="AJ3229">
        <f ca="1"/>
        <v>0</v>
      </c>
      <c r="AK3229">
        <f ca="1"/>
        <v>0</v>
      </c>
      <c r="AL3229" t="str">
        <f ca="1"/>
        <v/>
      </c>
    </row>
    <row r="3230" spans="13:38">
      <c r="M3230" t="str" cm="1">
        <f t="array" ref="M3230">_xlfn._xlws.FILTER(SUM(H3230:L3230),SUM(H3230:L3230)&lt;&gt;0,"")</f>
        <v/>
      </c>
      <c r="AC3230" t="str">
        <f ca="1"/>
        <v/>
      </c>
      <c r="AE3230">
        <f ca="1"/>
        <v>0</v>
      </c>
      <c r="AF3230">
        <f ca="1"/>
        <v>0</v>
      </c>
      <c r="AG3230">
        <f ca="1"/>
        <v>0</v>
      </c>
      <c r="AH3230">
        <f ca="1"/>
        <v>0</v>
      </c>
      <c r="AI3230">
        <f ca="1"/>
        <v>0</v>
      </c>
      <c r="AJ3230">
        <f ca="1"/>
        <v>0</v>
      </c>
      <c r="AK3230">
        <f ca="1"/>
        <v>0</v>
      </c>
      <c r="AL3230" t="str">
        <f ca="1"/>
        <v/>
      </c>
    </row>
    <row r="3231" spans="13:38">
      <c r="M3231" t="str" cm="1">
        <f t="array" ref="M3231">_xlfn._xlws.FILTER(SUM(H3231:L3231),SUM(H3231:L3231)&lt;&gt;0,"")</f>
        <v/>
      </c>
      <c r="AC3231" t="str">
        <f ca="1"/>
        <v/>
      </c>
      <c r="AE3231">
        <f ca="1"/>
        <v>0</v>
      </c>
      <c r="AF3231">
        <f ca="1"/>
        <v>0</v>
      </c>
      <c r="AG3231">
        <f ca="1"/>
        <v>0</v>
      </c>
      <c r="AH3231">
        <f ca="1"/>
        <v>0</v>
      </c>
      <c r="AI3231">
        <f ca="1"/>
        <v>0</v>
      </c>
      <c r="AJ3231">
        <f ca="1"/>
        <v>0</v>
      </c>
      <c r="AK3231">
        <f ca="1"/>
        <v>0</v>
      </c>
      <c r="AL3231" t="str">
        <f ca="1"/>
        <v/>
      </c>
    </row>
    <row r="3232" spans="13:38">
      <c r="M3232" t="str" cm="1">
        <f t="array" ref="M3232">_xlfn._xlws.FILTER(SUM(H3232:L3232),SUM(H3232:L3232)&lt;&gt;0,"")</f>
        <v/>
      </c>
      <c r="AC3232" t="str">
        <f ca="1"/>
        <v/>
      </c>
      <c r="AE3232">
        <f ca="1"/>
        <v>0</v>
      </c>
      <c r="AF3232">
        <f ca="1"/>
        <v>0</v>
      </c>
      <c r="AG3232">
        <f ca="1"/>
        <v>0</v>
      </c>
      <c r="AH3232">
        <f ca="1"/>
        <v>0</v>
      </c>
      <c r="AI3232">
        <f ca="1"/>
        <v>0</v>
      </c>
      <c r="AJ3232">
        <f ca="1"/>
        <v>0</v>
      </c>
      <c r="AK3232">
        <f ca="1"/>
        <v>0</v>
      </c>
      <c r="AL3232" t="str">
        <f ca="1"/>
        <v/>
      </c>
    </row>
    <row r="3233" spans="13:38">
      <c r="M3233" t="str" cm="1">
        <f t="array" ref="M3233">_xlfn._xlws.FILTER(SUM(H3233:L3233),SUM(H3233:L3233)&lt;&gt;0,"")</f>
        <v/>
      </c>
      <c r="AC3233" t="str">
        <f ca="1"/>
        <v/>
      </c>
      <c r="AE3233">
        <f ca="1"/>
        <v>0</v>
      </c>
      <c r="AF3233">
        <f ca="1"/>
        <v>0</v>
      </c>
      <c r="AG3233">
        <f ca="1"/>
        <v>0</v>
      </c>
      <c r="AH3233">
        <f ca="1"/>
        <v>0</v>
      </c>
      <c r="AI3233">
        <f ca="1"/>
        <v>0</v>
      </c>
      <c r="AJ3233">
        <f ca="1"/>
        <v>0</v>
      </c>
      <c r="AK3233">
        <f ca="1"/>
        <v>0</v>
      </c>
      <c r="AL3233" t="str">
        <f ca="1"/>
        <v/>
      </c>
    </row>
    <row r="3234" spans="13:38">
      <c r="M3234" t="str" cm="1">
        <f t="array" ref="M3234">_xlfn._xlws.FILTER(SUM(H3234:L3234),SUM(H3234:L3234)&lt;&gt;0,"")</f>
        <v/>
      </c>
      <c r="AC3234" t="str">
        <f ca="1"/>
        <v/>
      </c>
      <c r="AE3234">
        <f ca="1"/>
        <v>0</v>
      </c>
      <c r="AF3234">
        <f ca="1"/>
        <v>0</v>
      </c>
      <c r="AG3234">
        <f ca="1"/>
        <v>0</v>
      </c>
      <c r="AH3234">
        <f ca="1"/>
        <v>0</v>
      </c>
      <c r="AI3234">
        <f ca="1"/>
        <v>0</v>
      </c>
      <c r="AJ3234">
        <f ca="1"/>
        <v>0</v>
      </c>
      <c r="AK3234">
        <f ca="1"/>
        <v>0</v>
      </c>
      <c r="AL3234" t="str">
        <f ca="1"/>
        <v/>
      </c>
    </row>
    <row r="3235" spans="13:38">
      <c r="M3235" t="str" cm="1">
        <f t="array" ref="M3235">_xlfn._xlws.FILTER(SUM(H3235:L3235),SUM(H3235:L3235)&lt;&gt;0,"")</f>
        <v/>
      </c>
      <c r="AC3235" t="str">
        <f ca="1"/>
        <v/>
      </c>
      <c r="AE3235">
        <f ca="1"/>
        <v>0</v>
      </c>
      <c r="AF3235">
        <f ca="1"/>
        <v>0</v>
      </c>
      <c r="AG3235">
        <f ca="1"/>
        <v>0</v>
      </c>
      <c r="AH3235">
        <f ca="1"/>
        <v>0</v>
      </c>
      <c r="AI3235">
        <f ca="1"/>
        <v>0</v>
      </c>
      <c r="AJ3235">
        <f ca="1"/>
        <v>0</v>
      </c>
      <c r="AK3235">
        <f ca="1"/>
        <v>0</v>
      </c>
      <c r="AL3235" t="str">
        <f ca="1"/>
        <v/>
      </c>
    </row>
    <row r="3236" spans="13:38">
      <c r="M3236" t="str" cm="1">
        <f t="array" ref="M3236">_xlfn._xlws.FILTER(SUM(H3236:L3236),SUM(H3236:L3236)&lt;&gt;0,"")</f>
        <v/>
      </c>
      <c r="AC3236" t="str">
        <f ca="1"/>
        <v/>
      </c>
      <c r="AE3236">
        <f ca="1"/>
        <v>0</v>
      </c>
      <c r="AF3236">
        <f ca="1"/>
        <v>0</v>
      </c>
      <c r="AG3236">
        <f ca="1"/>
        <v>0</v>
      </c>
      <c r="AH3236">
        <f ca="1"/>
        <v>0</v>
      </c>
      <c r="AI3236">
        <f ca="1"/>
        <v>0</v>
      </c>
      <c r="AJ3236">
        <f ca="1"/>
        <v>0</v>
      </c>
      <c r="AK3236">
        <f ca="1"/>
        <v>0</v>
      </c>
      <c r="AL3236" t="str">
        <f ca="1"/>
        <v/>
      </c>
    </row>
    <row r="3237" spans="13:38">
      <c r="M3237" t="str" cm="1">
        <f t="array" ref="M3237">_xlfn._xlws.FILTER(SUM(H3237:L3237),SUM(H3237:L3237)&lt;&gt;0,"")</f>
        <v/>
      </c>
      <c r="AC3237" t="str">
        <f ca="1"/>
        <v/>
      </c>
      <c r="AE3237">
        <f ca="1"/>
        <v>0</v>
      </c>
      <c r="AF3237">
        <f ca="1"/>
        <v>0</v>
      </c>
      <c r="AG3237">
        <f ca="1"/>
        <v>0</v>
      </c>
      <c r="AH3237">
        <f ca="1"/>
        <v>0</v>
      </c>
      <c r="AI3237">
        <f ca="1"/>
        <v>0</v>
      </c>
      <c r="AJ3237">
        <f ca="1"/>
        <v>0</v>
      </c>
      <c r="AK3237">
        <f ca="1"/>
        <v>0</v>
      </c>
      <c r="AL3237" t="str">
        <f ca="1"/>
        <v/>
      </c>
    </row>
    <row r="3238" spans="13:38">
      <c r="M3238" t="str" cm="1">
        <f t="array" ref="M3238">_xlfn._xlws.FILTER(SUM(H3238:L3238),SUM(H3238:L3238)&lt;&gt;0,"")</f>
        <v/>
      </c>
      <c r="AC3238" t="str">
        <f ca="1"/>
        <v/>
      </c>
      <c r="AE3238">
        <f ca="1"/>
        <v>0</v>
      </c>
      <c r="AF3238">
        <f ca="1"/>
        <v>0</v>
      </c>
      <c r="AG3238">
        <f ca="1"/>
        <v>0</v>
      </c>
      <c r="AH3238">
        <f ca="1"/>
        <v>0</v>
      </c>
      <c r="AI3238">
        <f ca="1"/>
        <v>0</v>
      </c>
      <c r="AJ3238">
        <f ca="1"/>
        <v>0</v>
      </c>
      <c r="AK3238">
        <f ca="1"/>
        <v>0</v>
      </c>
      <c r="AL3238" t="str">
        <f ca="1"/>
        <v/>
      </c>
    </row>
    <row r="3239" spans="13:38">
      <c r="M3239" t="str" cm="1">
        <f t="array" ref="M3239">_xlfn._xlws.FILTER(SUM(H3239:L3239),SUM(H3239:L3239)&lt;&gt;0,"")</f>
        <v/>
      </c>
      <c r="AC3239" t="str">
        <f ca="1"/>
        <v/>
      </c>
      <c r="AE3239">
        <f ca="1"/>
        <v>0</v>
      </c>
      <c r="AF3239">
        <f ca="1"/>
        <v>0</v>
      </c>
      <c r="AG3239">
        <f ca="1"/>
        <v>0</v>
      </c>
      <c r="AH3239">
        <f ca="1"/>
        <v>0</v>
      </c>
      <c r="AI3239">
        <f ca="1"/>
        <v>0</v>
      </c>
      <c r="AJ3239">
        <f ca="1"/>
        <v>0</v>
      </c>
      <c r="AK3239">
        <f ca="1"/>
        <v>0</v>
      </c>
      <c r="AL3239" t="str">
        <f ca="1"/>
        <v/>
      </c>
    </row>
    <row r="3240" spans="13:38">
      <c r="M3240" t="str" cm="1">
        <f t="array" ref="M3240">_xlfn._xlws.FILTER(SUM(H3240:L3240),SUM(H3240:L3240)&lt;&gt;0,"")</f>
        <v/>
      </c>
      <c r="AC3240" t="str">
        <f ca="1"/>
        <v/>
      </c>
      <c r="AE3240">
        <f ca="1"/>
        <v>0</v>
      </c>
      <c r="AF3240">
        <f ca="1"/>
        <v>0</v>
      </c>
      <c r="AG3240">
        <f ca="1"/>
        <v>0</v>
      </c>
      <c r="AH3240">
        <f ca="1"/>
        <v>0</v>
      </c>
      <c r="AI3240">
        <f ca="1"/>
        <v>0</v>
      </c>
      <c r="AJ3240">
        <f ca="1"/>
        <v>0</v>
      </c>
      <c r="AK3240">
        <f ca="1"/>
        <v>0</v>
      </c>
      <c r="AL3240" t="str">
        <f ca="1"/>
        <v/>
      </c>
    </row>
    <row r="3241" spans="13:38">
      <c r="M3241" t="str" cm="1">
        <f t="array" ref="M3241">_xlfn._xlws.FILTER(SUM(H3241:L3241),SUM(H3241:L3241)&lt;&gt;0,"")</f>
        <v/>
      </c>
      <c r="AC3241" t="str">
        <f ca="1"/>
        <v/>
      </c>
      <c r="AE3241">
        <f ca="1"/>
        <v>0</v>
      </c>
      <c r="AF3241">
        <f ca="1"/>
        <v>0</v>
      </c>
      <c r="AG3241">
        <f ca="1"/>
        <v>0</v>
      </c>
      <c r="AH3241">
        <f ca="1"/>
        <v>0</v>
      </c>
      <c r="AI3241">
        <f ca="1"/>
        <v>0</v>
      </c>
      <c r="AJ3241">
        <f ca="1"/>
        <v>0</v>
      </c>
      <c r="AK3241">
        <f ca="1"/>
        <v>0</v>
      </c>
      <c r="AL3241" t="str">
        <f ca="1"/>
        <v/>
      </c>
    </row>
    <row r="3242" spans="13:38">
      <c r="M3242" t="str" cm="1">
        <f t="array" ref="M3242">_xlfn._xlws.FILTER(SUM(H3242:L3242),SUM(H3242:L3242)&lt;&gt;0,"")</f>
        <v/>
      </c>
      <c r="AC3242" t="str">
        <f ca="1"/>
        <v/>
      </c>
      <c r="AE3242">
        <f ca="1"/>
        <v>0</v>
      </c>
      <c r="AF3242">
        <f ca="1"/>
        <v>0</v>
      </c>
      <c r="AG3242">
        <f ca="1"/>
        <v>0</v>
      </c>
      <c r="AH3242">
        <f ca="1"/>
        <v>0</v>
      </c>
      <c r="AI3242">
        <f ca="1"/>
        <v>0</v>
      </c>
      <c r="AJ3242">
        <f ca="1"/>
        <v>0</v>
      </c>
      <c r="AK3242">
        <f ca="1"/>
        <v>0</v>
      </c>
      <c r="AL3242" t="str">
        <f ca="1"/>
        <v/>
      </c>
    </row>
    <row r="3243" spans="13:38">
      <c r="M3243" t="str" cm="1">
        <f t="array" ref="M3243">_xlfn._xlws.FILTER(SUM(H3243:L3243),SUM(H3243:L3243)&lt;&gt;0,"")</f>
        <v/>
      </c>
      <c r="AC3243" t="str">
        <f ca="1"/>
        <v/>
      </c>
      <c r="AE3243">
        <f ca="1"/>
        <v>0</v>
      </c>
      <c r="AF3243">
        <f ca="1"/>
        <v>0</v>
      </c>
      <c r="AG3243">
        <f ca="1"/>
        <v>0</v>
      </c>
      <c r="AH3243">
        <f ca="1"/>
        <v>0</v>
      </c>
      <c r="AI3243">
        <f ca="1"/>
        <v>0</v>
      </c>
      <c r="AJ3243">
        <f ca="1"/>
        <v>0</v>
      </c>
      <c r="AK3243">
        <f ca="1"/>
        <v>0</v>
      </c>
      <c r="AL3243" t="str">
        <f ca="1"/>
        <v/>
      </c>
    </row>
    <row r="3244" spans="13:38">
      <c r="M3244" t="str" cm="1">
        <f t="array" ref="M3244">_xlfn._xlws.FILTER(SUM(H3244:L3244),SUM(H3244:L3244)&lt;&gt;0,"")</f>
        <v/>
      </c>
      <c r="AC3244" t="str">
        <f ca="1"/>
        <v/>
      </c>
      <c r="AE3244">
        <f ca="1"/>
        <v>0</v>
      </c>
      <c r="AF3244">
        <f ca="1"/>
        <v>0</v>
      </c>
      <c r="AG3244">
        <f ca="1"/>
        <v>0</v>
      </c>
      <c r="AH3244">
        <f ca="1"/>
        <v>0</v>
      </c>
      <c r="AI3244">
        <f ca="1"/>
        <v>0</v>
      </c>
      <c r="AJ3244">
        <f ca="1"/>
        <v>0</v>
      </c>
      <c r="AK3244">
        <f ca="1"/>
        <v>0</v>
      </c>
      <c r="AL3244" t="str">
        <f ca="1"/>
        <v/>
      </c>
    </row>
    <row r="3245" spans="13:38">
      <c r="M3245" t="str" cm="1">
        <f t="array" ref="M3245">_xlfn._xlws.FILTER(SUM(H3245:L3245),SUM(H3245:L3245)&lt;&gt;0,"")</f>
        <v/>
      </c>
      <c r="AC3245" t="str">
        <f ca="1"/>
        <v/>
      </c>
      <c r="AE3245">
        <f ca="1"/>
        <v>0</v>
      </c>
      <c r="AF3245">
        <f ca="1"/>
        <v>0</v>
      </c>
      <c r="AG3245">
        <f ca="1"/>
        <v>0</v>
      </c>
      <c r="AH3245">
        <f ca="1"/>
        <v>0</v>
      </c>
      <c r="AI3245">
        <f ca="1"/>
        <v>0</v>
      </c>
      <c r="AJ3245">
        <f ca="1"/>
        <v>0</v>
      </c>
      <c r="AK3245">
        <f ca="1"/>
        <v>0</v>
      </c>
      <c r="AL3245" t="str">
        <f ca="1"/>
        <v/>
      </c>
    </row>
    <row r="3246" spans="13:38">
      <c r="M3246" t="str" cm="1">
        <f t="array" ref="M3246">_xlfn._xlws.FILTER(SUM(H3246:L3246),SUM(H3246:L3246)&lt;&gt;0,"")</f>
        <v/>
      </c>
      <c r="AC3246" t="str">
        <f ca="1"/>
        <v/>
      </c>
      <c r="AE3246">
        <f ca="1"/>
        <v>0</v>
      </c>
      <c r="AF3246">
        <f ca="1"/>
        <v>0</v>
      </c>
      <c r="AG3246">
        <f ca="1"/>
        <v>0</v>
      </c>
      <c r="AH3246">
        <f ca="1"/>
        <v>0</v>
      </c>
      <c r="AI3246">
        <f ca="1"/>
        <v>0</v>
      </c>
      <c r="AJ3246">
        <f ca="1"/>
        <v>0</v>
      </c>
      <c r="AK3246">
        <f ca="1"/>
        <v>0</v>
      </c>
      <c r="AL3246" t="str">
        <f ca="1"/>
        <v/>
      </c>
    </row>
    <row r="3247" spans="13:38">
      <c r="M3247" t="str" cm="1">
        <f t="array" ref="M3247">_xlfn._xlws.FILTER(SUM(H3247:L3247),SUM(H3247:L3247)&lt;&gt;0,"")</f>
        <v/>
      </c>
      <c r="AC3247" t="str">
        <f ca="1"/>
        <v/>
      </c>
      <c r="AE3247">
        <f ca="1"/>
        <v>0</v>
      </c>
      <c r="AF3247">
        <f ca="1"/>
        <v>0</v>
      </c>
      <c r="AG3247">
        <f ca="1"/>
        <v>0</v>
      </c>
      <c r="AH3247">
        <f ca="1"/>
        <v>0</v>
      </c>
      <c r="AI3247">
        <f ca="1"/>
        <v>0</v>
      </c>
      <c r="AJ3247">
        <f ca="1"/>
        <v>0</v>
      </c>
      <c r="AK3247">
        <f ca="1"/>
        <v>0</v>
      </c>
      <c r="AL3247" t="str">
        <f ca="1"/>
        <v/>
      </c>
    </row>
    <row r="3248" spans="13:38">
      <c r="M3248" t="str" cm="1">
        <f t="array" ref="M3248">_xlfn._xlws.FILTER(SUM(H3248:L3248),SUM(H3248:L3248)&lt;&gt;0,"")</f>
        <v/>
      </c>
      <c r="AC3248" t="str">
        <f ca="1"/>
        <v/>
      </c>
      <c r="AE3248">
        <f ca="1"/>
        <v>0</v>
      </c>
      <c r="AF3248">
        <f ca="1"/>
        <v>0</v>
      </c>
      <c r="AG3248">
        <f ca="1"/>
        <v>0</v>
      </c>
      <c r="AH3248">
        <f ca="1"/>
        <v>0</v>
      </c>
      <c r="AI3248">
        <f ca="1"/>
        <v>0</v>
      </c>
      <c r="AJ3248">
        <f ca="1"/>
        <v>0</v>
      </c>
      <c r="AK3248">
        <f ca="1"/>
        <v>0</v>
      </c>
      <c r="AL3248" t="str">
        <f ca="1"/>
        <v/>
      </c>
    </row>
    <row r="3249" spans="13:38">
      <c r="M3249" t="str" cm="1">
        <f t="array" ref="M3249">_xlfn._xlws.FILTER(SUM(H3249:L3249),SUM(H3249:L3249)&lt;&gt;0,"")</f>
        <v/>
      </c>
      <c r="AC3249" t="str">
        <f ca="1"/>
        <v/>
      </c>
      <c r="AE3249">
        <f ca="1"/>
        <v>0</v>
      </c>
      <c r="AF3249">
        <f ca="1"/>
        <v>0</v>
      </c>
      <c r="AG3249">
        <f ca="1"/>
        <v>0</v>
      </c>
      <c r="AH3249">
        <f ca="1"/>
        <v>0</v>
      </c>
      <c r="AI3249">
        <f ca="1"/>
        <v>0</v>
      </c>
      <c r="AJ3249">
        <f ca="1"/>
        <v>0</v>
      </c>
      <c r="AK3249">
        <f ca="1"/>
        <v>0</v>
      </c>
      <c r="AL3249" t="str">
        <f ca="1"/>
        <v/>
      </c>
    </row>
    <row r="3250" spans="13:38">
      <c r="M3250" t="str" cm="1">
        <f t="array" ref="M3250">_xlfn._xlws.FILTER(SUM(H3250:L3250),SUM(H3250:L3250)&lt;&gt;0,"")</f>
        <v/>
      </c>
      <c r="AC3250" t="str">
        <f ca="1"/>
        <v/>
      </c>
      <c r="AE3250">
        <f ca="1"/>
        <v>0</v>
      </c>
      <c r="AF3250">
        <f ca="1"/>
        <v>0</v>
      </c>
      <c r="AG3250">
        <f ca="1"/>
        <v>0</v>
      </c>
      <c r="AH3250">
        <f ca="1"/>
        <v>0</v>
      </c>
      <c r="AI3250">
        <f ca="1"/>
        <v>0</v>
      </c>
      <c r="AJ3250">
        <f ca="1"/>
        <v>0</v>
      </c>
      <c r="AK3250">
        <f ca="1"/>
        <v>0</v>
      </c>
      <c r="AL3250" t="str">
        <f ca="1"/>
        <v/>
      </c>
    </row>
    <row r="3251" spans="13:38">
      <c r="M3251" t="str" cm="1">
        <f t="array" ref="M3251">_xlfn._xlws.FILTER(SUM(H3251:L3251),SUM(H3251:L3251)&lt;&gt;0,"")</f>
        <v/>
      </c>
      <c r="AC3251" t="str">
        <f ca="1"/>
        <v/>
      </c>
      <c r="AE3251">
        <f ca="1"/>
        <v>0</v>
      </c>
      <c r="AF3251">
        <f ca="1"/>
        <v>0</v>
      </c>
      <c r="AG3251">
        <f ca="1"/>
        <v>0</v>
      </c>
      <c r="AH3251">
        <f ca="1"/>
        <v>0</v>
      </c>
      <c r="AI3251">
        <f ca="1"/>
        <v>0</v>
      </c>
      <c r="AJ3251">
        <f ca="1"/>
        <v>0</v>
      </c>
      <c r="AK3251">
        <f ca="1"/>
        <v>0</v>
      </c>
      <c r="AL3251" t="str">
        <f ca="1"/>
        <v/>
      </c>
    </row>
    <row r="3252" spans="13:38">
      <c r="M3252" t="str" cm="1">
        <f t="array" ref="M3252">_xlfn._xlws.FILTER(SUM(H3252:L3252),SUM(H3252:L3252)&lt;&gt;0,"")</f>
        <v/>
      </c>
      <c r="AC3252" t="str">
        <f ca="1"/>
        <v/>
      </c>
      <c r="AE3252">
        <f ca="1"/>
        <v>0</v>
      </c>
      <c r="AF3252">
        <f ca="1"/>
        <v>0</v>
      </c>
      <c r="AG3252">
        <f ca="1"/>
        <v>0</v>
      </c>
      <c r="AH3252">
        <f ca="1"/>
        <v>0</v>
      </c>
      <c r="AI3252">
        <f ca="1"/>
        <v>0</v>
      </c>
      <c r="AJ3252">
        <f ca="1"/>
        <v>0</v>
      </c>
      <c r="AK3252">
        <f ca="1"/>
        <v>0</v>
      </c>
      <c r="AL3252" t="str">
        <f ca="1"/>
        <v/>
      </c>
    </row>
    <row r="3253" spans="13:38">
      <c r="M3253" t="str" cm="1">
        <f t="array" ref="M3253">_xlfn._xlws.FILTER(SUM(H3253:L3253),SUM(H3253:L3253)&lt;&gt;0,"")</f>
        <v/>
      </c>
      <c r="AC3253" t="str">
        <f ca="1"/>
        <v/>
      </c>
      <c r="AE3253">
        <f ca="1"/>
        <v>0</v>
      </c>
      <c r="AF3253">
        <f ca="1"/>
        <v>0</v>
      </c>
      <c r="AG3253">
        <f ca="1"/>
        <v>0</v>
      </c>
      <c r="AH3253">
        <f ca="1"/>
        <v>0</v>
      </c>
      <c r="AI3253">
        <f ca="1"/>
        <v>0</v>
      </c>
      <c r="AJ3253">
        <f ca="1"/>
        <v>0</v>
      </c>
      <c r="AK3253">
        <f ca="1"/>
        <v>0</v>
      </c>
      <c r="AL3253" t="str">
        <f ca="1"/>
        <v/>
      </c>
    </row>
    <row r="3254" spans="13:38">
      <c r="M3254" t="str" cm="1">
        <f t="array" ref="M3254">_xlfn._xlws.FILTER(SUM(H3254:L3254),SUM(H3254:L3254)&lt;&gt;0,"")</f>
        <v/>
      </c>
      <c r="AC3254" t="str">
        <f ca="1"/>
        <v/>
      </c>
      <c r="AE3254">
        <f ca="1"/>
        <v>0</v>
      </c>
      <c r="AF3254">
        <f ca="1"/>
        <v>0</v>
      </c>
      <c r="AG3254">
        <f ca="1"/>
        <v>0</v>
      </c>
      <c r="AH3254">
        <f ca="1"/>
        <v>0</v>
      </c>
      <c r="AI3254">
        <f ca="1"/>
        <v>0</v>
      </c>
      <c r="AJ3254">
        <f ca="1"/>
        <v>0</v>
      </c>
      <c r="AK3254">
        <f ca="1"/>
        <v>0</v>
      </c>
      <c r="AL3254" t="str">
        <f ca="1"/>
        <v/>
      </c>
    </row>
    <row r="3255" spans="13:38">
      <c r="M3255" t="str" cm="1">
        <f t="array" ref="M3255">_xlfn._xlws.FILTER(SUM(H3255:L3255),SUM(H3255:L3255)&lt;&gt;0,"")</f>
        <v/>
      </c>
      <c r="AC3255" t="str">
        <f ca="1"/>
        <v/>
      </c>
      <c r="AE3255">
        <f ca="1"/>
        <v>0</v>
      </c>
      <c r="AF3255">
        <f ca="1"/>
        <v>0</v>
      </c>
      <c r="AG3255">
        <f ca="1"/>
        <v>0</v>
      </c>
      <c r="AH3255">
        <f ca="1"/>
        <v>0</v>
      </c>
      <c r="AI3255">
        <f ca="1"/>
        <v>0</v>
      </c>
      <c r="AJ3255">
        <f ca="1"/>
        <v>0</v>
      </c>
      <c r="AK3255">
        <f ca="1"/>
        <v>0</v>
      </c>
      <c r="AL3255" t="str">
        <f ca="1"/>
        <v/>
      </c>
    </row>
    <row r="3256" spans="13:38">
      <c r="M3256" t="str" cm="1">
        <f t="array" ref="M3256">_xlfn._xlws.FILTER(SUM(H3256:L3256),SUM(H3256:L3256)&lt;&gt;0,"")</f>
        <v/>
      </c>
      <c r="AC3256" t="str">
        <f ca="1"/>
        <v/>
      </c>
      <c r="AE3256">
        <f ca="1"/>
        <v>0</v>
      </c>
      <c r="AF3256">
        <f ca="1"/>
        <v>0</v>
      </c>
      <c r="AG3256">
        <f ca="1"/>
        <v>0</v>
      </c>
      <c r="AH3256">
        <f ca="1"/>
        <v>0</v>
      </c>
      <c r="AI3256">
        <f ca="1"/>
        <v>0</v>
      </c>
      <c r="AJ3256">
        <f ca="1"/>
        <v>0</v>
      </c>
      <c r="AK3256">
        <f ca="1"/>
        <v>0</v>
      </c>
      <c r="AL3256" t="str">
        <f ca="1"/>
        <v/>
      </c>
    </row>
    <row r="3257" spans="13:38">
      <c r="M3257" t="str" cm="1">
        <f t="array" ref="M3257">_xlfn._xlws.FILTER(SUM(H3257:L3257),SUM(H3257:L3257)&lt;&gt;0,"")</f>
        <v/>
      </c>
      <c r="AC3257" t="str">
        <f ca="1"/>
        <v/>
      </c>
      <c r="AE3257">
        <f ca="1"/>
        <v>0</v>
      </c>
      <c r="AF3257">
        <f ca="1"/>
        <v>0</v>
      </c>
      <c r="AG3257">
        <f ca="1"/>
        <v>0</v>
      </c>
      <c r="AH3257">
        <f ca="1"/>
        <v>0</v>
      </c>
      <c r="AI3257">
        <f ca="1"/>
        <v>0</v>
      </c>
      <c r="AJ3257">
        <f ca="1"/>
        <v>0</v>
      </c>
      <c r="AK3257">
        <f ca="1"/>
        <v>0</v>
      </c>
      <c r="AL3257" t="str">
        <f ca="1"/>
        <v/>
      </c>
    </row>
    <row r="3258" spans="13:38">
      <c r="M3258" t="str" cm="1">
        <f t="array" ref="M3258">_xlfn._xlws.FILTER(SUM(H3258:L3258),SUM(H3258:L3258)&lt;&gt;0,"")</f>
        <v/>
      </c>
      <c r="AC3258" t="str">
        <f ca="1"/>
        <v/>
      </c>
      <c r="AE3258">
        <f ca="1"/>
        <v>0</v>
      </c>
      <c r="AF3258">
        <f ca="1"/>
        <v>0</v>
      </c>
      <c r="AG3258">
        <f ca="1"/>
        <v>0</v>
      </c>
      <c r="AH3258">
        <f ca="1"/>
        <v>0</v>
      </c>
      <c r="AI3258">
        <f ca="1"/>
        <v>0</v>
      </c>
      <c r="AJ3258">
        <f ca="1"/>
        <v>0</v>
      </c>
      <c r="AK3258">
        <f ca="1"/>
        <v>0</v>
      </c>
      <c r="AL3258" t="str">
        <f ca="1"/>
        <v/>
      </c>
    </row>
    <row r="3259" spans="13:38">
      <c r="M3259" t="str" cm="1">
        <f t="array" ref="M3259">_xlfn._xlws.FILTER(SUM(H3259:L3259),SUM(H3259:L3259)&lt;&gt;0,"")</f>
        <v/>
      </c>
      <c r="AC3259" t="str">
        <f ca="1"/>
        <v/>
      </c>
      <c r="AE3259">
        <f ca="1"/>
        <v>0</v>
      </c>
      <c r="AF3259">
        <f ca="1"/>
        <v>0</v>
      </c>
      <c r="AG3259">
        <f ca="1"/>
        <v>0</v>
      </c>
      <c r="AH3259">
        <f ca="1"/>
        <v>0</v>
      </c>
      <c r="AI3259">
        <f ca="1"/>
        <v>0</v>
      </c>
      <c r="AJ3259">
        <f ca="1"/>
        <v>0</v>
      </c>
      <c r="AK3259">
        <f ca="1"/>
        <v>0</v>
      </c>
      <c r="AL3259" t="str">
        <f ca="1"/>
        <v/>
      </c>
    </row>
    <row r="3260" spans="13:38">
      <c r="M3260" t="str" cm="1">
        <f t="array" ref="M3260">_xlfn._xlws.FILTER(SUM(H3260:L3260),SUM(H3260:L3260)&lt;&gt;0,"")</f>
        <v/>
      </c>
      <c r="AC3260" t="str">
        <f ca="1"/>
        <v/>
      </c>
      <c r="AE3260">
        <f ca="1"/>
        <v>0</v>
      </c>
      <c r="AF3260">
        <f ca="1"/>
        <v>0</v>
      </c>
      <c r="AG3260">
        <f ca="1"/>
        <v>0</v>
      </c>
      <c r="AH3260">
        <f ca="1"/>
        <v>0</v>
      </c>
      <c r="AI3260">
        <f ca="1"/>
        <v>0</v>
      </c>
      <c r="AJ3260">
        <f ca="1"/>
        <v>0</v>
      </c>
      <c r="AK3260">
        <f ca="1"/>
        <v>0</v>
      </c>
      <c r="AL3260" t="str">
        <f ca="1"/>
        <v/>
      </c>
    </row>
    <row r="3261" spans="13:38">
      <c r="M3261" t="str" cm="1">
        <f t="array" ref="M3261">_xlfn._xlws.FILTER(SUM(H3261:L3261),SUM(H3261:L3261)&lt;&gt;0,"")</f>
        <v/>
      </c>
      <c r="AC3261" t="str">
        <f ca="1"/>
        <v/>
      </c>
      <c r="AE3261">
        <f ca="1"/>
        <v>0</v>
      </c>
      <c r="AF3261">
        <f ca="1"/>
        <v>0</v>
      </c>
      <c r="AG3261">
        <f ca="1"/>
        <v>0</v>
      </c>
      <c r="AH3261">
        <f ca="1"/>
        <v>0</v>
      </c>
      <c r="AI3261">
        <f ca="1"/>
        <v>0</v>
      </c>
      <c r="AJ3261">
        <f ca="1"/>
        <v>0</v>
      </c>
      <c r="AK3261">
        <f ca="1"/>
        <v>0</v>
      </c>
      <c r="AL3261" t="str">
        <f ca="1"/>
        <v/>
      </c>
    </row>
    <row r="3262" spans="13:38">
      <c r="M3262" t="str" cm="1">
        <f t="array" ref="M3262">_xlfn._xlws.FILTER(SUM(H3262:L3262),SUM(H3262:L3262)&lt;&gt;0,"")</f>
        <v/>
      </c>
      <c r="AC3262" t="str">
        <f ca="1"/>
        <v/>
      </c>
      <c r="AE3262">
        <f ca="1"/>
        <v>0</v>
      </c>
      <c r="AF3262">
        <f ca="1"/>
        <v>0</v>
      </c>
      <c r="AG3262">
        <f ca="1"/>
        <v>0</v>
      </c>
      <c r="AH3262">
        <f ca="1"/>
        <v>0</v>
      </c>
      <c r="AI3262">
        <f ca="1"/>
        <v>0</v>
      </c>
      <c r="AJ3262">
        <f ca="1"/>
        <v>0</v>
      </c>
      <c r="AK3262">
        <f ca="1"/>
        <v>0</v>
      </c>
      <c r="AL3262" t="str">
        <f ca="1"/>
        <v/>
      </c>
    </row>
    <row r="3263" spans="13:38">
      <c r="M3263" t="str" cm="1">
        <f t="array" ref="M3263">_xlfn._xlws.FILTER(SUM(H3263:L3263),SUM(H3263:L3263)&lt;&gt;0,"")</f>
        <v/>
      </c>
      <c r="AC3263" t="str">
        <f ca="1"/>
        <v/>
      </c>
      <c r="AE3263">
        <f ca="1"/>
        <v>0</v>
      </c>
      <c r="AF3263">
        <f ca="1"/>
        <v>0</v>
      </c>
      <c r="AG3263">
        <f ca="1"/>
        <v>0</v>
      </c>
      <c r="AH3263">
        <f ca="1"/>
        <v>0</v>
      </c>
      <c r="AI3263">
        <f ca="1"/>
        <v>0</v>
      </c>
      <c r="AJ3263">
        <f ca="1"/>
        <v>0</v>
      </c>
      <c r="AK3263">
        <f ca="1"/>
        <v>0</v>
      </c>
      <c r="AL3263" t="str">
        <f ca="1"/>
        <v/>
      </c>
    </row>
    <row r="3264" spans="13:38">
      <c r="M3264" t="str" cm="1">
        <f t="array" ref="M3264">_xlfn._xlws.FILTER(SUM(H3264:L3264),SUM(H3264:L3264)&lt;&gt;0,"")</f>
        <v/>
      </c>
      <c r="AC3264" t="str">
        <f ca="1"/>
        <v/>
      </c>
      <c r="AE3264">
        <f ca="1"/>
        <v>0</v>
      </c>
      <c r="AF3264">
        <f ca="1"/>
        <v>0</v>
      </c>
      <c r="AG3264">
        <f ca="1"/>
        <v>0</v>
      </c>
      <c r="AH3264">
        <f ca="1"/>
        <v>0</v>
      </c>
      <c r="AI3264">
        <f ca="1"/>
        <v>0</v>
      </c>
      <c r="AJ3264">
        <f ca="1"/>
        <v>0</v>
      </c>
      <c r="AK3264">
        <f ca="1"/>
        <v>0</v>
      </c>
      <c r="AL3264" t="str">
        <f ca="1"/>
        <v/>
      </c>
    </row>
    <row r="3265" spans="13:38">
      <c r="M3265" t="str" cm="1">
        <f t="array" ref="M3265">_xlfn._xlws.FILTER(SUM(H3265:L3265),SUM(H3265:L3265)&lt;&gt;0,"")</f>
        <v/>
      </c>
      <c r="AC3265" t="str">
        <f ca="1"/>
        <v/>
      </c>
      <c r="AE3265">
        <f ca="1"/>
        <v>0</v>
      </c>
      <c r="AF3265">
        <f ca="1"/>
        <v>0</v>
      </c>
      <c r="AG3265">
        <f ca="1"/>
        <v>0</v>
      </c>
      <c r="AH3265">
        <f ca="1"/>
        <v>0</v>
      </c>
      <c r="AI3265">
        <f ca="1"/>
        <v>0</v>
      </c>
      <c r="AJ3265">
        <f ca="1"/>
        <v>0</v>
      </c>
      <c r="AK3265">
        <f ca="1"/>
        <v>0</v>
      </c>
      <c r="AL3265" t="str">
        <f ca="1"/>
        <v/>
      </c>
    </row>
    <row r="3266" spans="13:38">
      <c r="M3266" t="str" cm="1">
        <f t="array" ref="M3266">_xlfn._xlws.FILTER(SUM(H3266:L3266),SUM(H3266:L3266)&lt;&gt;0,"")</f>
        <v/>
      </c>
      <c r="AC3266" t="str">
        <f ca="1"/>
        <v/>
      </c>
      <c r="AE3266">
        <f ca="1"/>
        <v>0</v>
      </c>
      <c r="AF3266">
        <f ca="1"/>
        <v>0</v>
      </c>
      <c r="AG3266">
        <f ca="1"/>
        <v>0</v>
      </c>
      <c r="AH3266">
        <f ca="1"/>
        <v>0</v>
      </c>
      <c r="AI3266">
        <f ca="1"/>
        <v>0</v>
      </c>
      <c r="AJ3266">
        <f ca="1"/>
        <v>0</v>
      </c>
      <c r="AK3266">
        <f ca="1"/>
        <v>0</v>
      </c>
      <c r="AL3266" t="str">
        <f ca="1"/>
        <v/>
      </c>
    </row>
    <row r="3267" spans="13:38">
      <c r="M3267" t="str" cm="1">
        <f t="array" ref="M3267">_xlfn._xlws.FILTER(SUM(H3267:L3267),SUM(H3267:L3267)&lt;&gt;0,"")</f>
        <v/>
      </c>
      <c r="AC3267" t="str">
        <f ca="1"/>
        <v/>
      </c>
      <c r="AE3267">
        <f ca="1"/>
        <v>0</v>
      </c>
      <c r="AF3267">
        <f ca="1"/>
        <v>0</v>
      </c>
      <c r="AG3267">
        <f ca="1"/>
        <v>0</v>
      </c>
      <c r="AH3267">
        <f ca="1"/>
        <v>0</v>
      </c>
      <c r="AI3267">
        <f ca="1"/>
        <v>0</v>
      </c>
      <c r="AJ3267">
        <f ca="1"/>
        <v>0</v>
      </c>
      <c r="AK3267">
        <f ca="1"/>
        <v>0</v>
      </c>
      <c r="AL3267" t="str">
        <f ca="1"/>
        <v/>
      </c>
    </row>
    <row r="3268" spans="13:38">
      <c r="M3268" t="str" cm="1">
        <f t="array" ref="M3268">_xlfn._xlws.FILTER(SUM(H3268:L3268),SUM(H3268:L3268)&lt;&gt;0,"")</f>
        <v/>
      </c>
      <c r="AC3268" t="str">
        <f ca="1"/>
        <v/>
      </c>
      <c r="AE3268">
        <f ca="1"/>
        <v>0</v>
      </c>
      <c r="AF3268">
        <f ca="1"/>
        <v>0</v>
      </c>
      <c r="AG3268">
        <f ca="1"/>
        <v>0</v>
      </c>
      <c r="AH3268">
        <f ca="1"/>
        <v>0</v>
      </c>
      <c r="AI3268">
        <f ca="1"/>
        <v>0</v>
      </c>
      <c r="AJ3268">
        <f ca="1"/>
        <v>0</v>
      </c>
      <c r="AK3268">
        <f ca="1"/>
        <v>0</v>
      </c>
      <c r="AL3268" t="str">
        <f ca="1"/>
        <v/>
      </c>
    </row>
    <row r="3269" spans="13:38">
      <c r="M3269" t="str" cm="1">
        <f t="array" ref="M3269">_xlfn._xlws.FILTER(SUM(H3269:L3269),SUM(H3269:L3269)&lt;&gt;0,"")</f>
        <v/>
      </c>
      <c r="AC3269" t="str">
        <f ca="1"/>
        <v/>
      </c>
      <c r="AE3269">
        <f ca="1"/>
        <v>0</v>
      </c>
      <c r="AF3269">
        <f ca="1"/>
        <v>0</v>
      </c>
      <c r="AG3269">
        <f ca="1"/>
        <v>0</v>
      </c>
      <c r="AH3269">
        <f ca="1"/>
        <v>0</v>
      </c>
      <c r="AI3269">
        <f ca="1"/>
        <v>0</v>
      </c>
      <c r="AJ3269">
        <f ca="1"/>
        <v>0</v>
      </c>
      <c r="AK3269">
        <f ca="1"/>
        <v>0</v>
      </c>
      <c r="AL3269" t="str">
        <f ca="1"/>
        <v/>
      </c>
    </row>
    <row r="3270" spans="13:38">
      <c r="M3270" t="str" cm="1">
        <f t="array" ref="M3270">_xlfn._xlws.FILTER(SUM(H3270:L3270),SUM(H3270:L3270)&lt;&gt;0,"")</f>
        <v/>
      </c>
      <c r="AC3270" t="str">
        <f ca="1"/>
        <v/>
      </c>
      <c r="AE3270">
        <f ca="1"/>
        <v>0</v>
      </c>
      <c r="AF3270">
        <f ca="1"/>
        <v>0</v>
      </c>
      <c r="AG3270">
        <f ca="1"/>
        <v>0</v>
      </c>
      <c r="AH3270">
        <f ca="1"/>
        <v>0</v>
      </c>
      <c r="AI3270">
        <f ca="1"/>
        <v>0</v>
      </c>
      <c r="AJ3270">
        <f ca="1"/>
        <v>0</v>
      </c>
      <c r="AK3270">
        <f ca="1"/>
        <v>0</v>
      </c>
      <c r="AL3270" t="str">
        <f ca="1"/>
        <v/>
      </c>
    </row>
    <row r="3271" spans="13:38">
      <c r="M3271" t="str" cm="1">
        <f t="array" ref="M3271">_xlfn._xlws.FILTER(SUM(H3271:L3271),SUM(H3271:L3271)&lt;&gt;0,"")</f>
        <v/>
      </c>
      <c r="AC3271" t="str">
        <f ca="1"/>
        <v/>
      </c>
      <c r="AE3271">
        <f ca="1"/>
        <v>0</v>
      </c>
      <c r="AF3271">
        <f ca="1"/>
        <v>0</v>
      </c>
      <c r="AG3271">
        <f ca="1"/>
        <v>0</v>
      </c>
      <c r="AH3271">
        <f ca="1"/>
        <v>0</v>
      </c>
      <c r="AI3271">
        <f ca="1"/>
        <v>0</v>
      </c>
      <c r="AJ3271">
        <f ca="1"/>
        <v>0</v>
      </c>
      <c r="AK3271">
        <f ca="1"/>
        <v>0</v>
      </c>
      <c r="AL3271" t="str">
        <f ca="1"/>
        <v/>
      </c>
    </row>
    <row r="3272" spans="13:38">
      <c r="M3272" t="str" cm="1">
        <f t="array" ref="M3272">_xlfn._xlws.FILTER(SUM(H3272:L3272),SUM(H3272:L3272)&lt;&gt;0,"")</f>
        <v/>
      </c>
      <c r="AC3272" t="str">
        <f ca="1"/>
        <v/>
      </c>
      <c r="AE3272">
        <f ca="1"/>
        <v>0</v>
      </c>
      <c r="AF3272">
        <f ca="1"/>
        <v>0</v>
      </c>
      <c r="AG3272">
        <f ca="1"/>
        <v>0</v>
      </c>
      <c r="AH3272">
        <f ca="1"/>
        <v>0</v>
      </c>
      <c r="AI3272">
        <f ca="1"/>
        <v>0</v>
      </c>
      <c r="AJ3272">
        <f ca="1"/>
        <v>0</v>
      </c>
      <c r="AK3272">
        <f ca="1"/>
        <v>0</v>
      </c>
      <c r="AL3272" t="str">
        <f ca="1"/>
        <v/>
      </c>
    </row>
    <row r="3273" spans="13:38">
      <c r="M3273" t="str" cm="1">
        <f t="array" ref="M3273">_xlfn._xlws.FILTER(SUM(H3273:L3273),SUM(H3273:L3273)&lt;&gt;0,"")</f>
        <v/>
      </c>
      <c r="AC3273" t="str">
        <f ca="1"/>
        <v/>
      </c>
      <c r="AE3273">
        <f ca="1"/>
        <v>0</v>
      </c>
      <c r="AF3273">
        <f ca="1"/>
        <v>0</v>
      </c>
      <c r="AG3273">
        <f ca="1"/>
        <v>0</v>
      </c>
      <c r="AH3273">
        <f ca="1"/>
        <v>0</v>
      </c>
      <c r="AI3273">
        <f ca="1"/>
        <v>0</v>
      </c>
      <c r="AJ3273">
        <f ca="1"/>
        <v>0</v>
      </c>
      <c r="AK3273">
        <f ca="1"/>
        <v>0</v>
      </c>
      <c r="AL3273" t="str">
        <f ca="1"/>
        <v/>
      </c>
    </row>
    <row r="3274" spans="13:38">
      <c r="M3274" t="str" cm="1">
        <f t="array" ref="M3274">_xlfn._xlws.FILTER(SUM(H3274:L3274),SUM(H3274:L3274)&lt;&gt;0,"")</f>
        <v/>
      </c>
      <c r="AC3274" t="str">
        <f ca="1"/>
        <v/>
      </c>
      <c r="AE3274">
        <f ca="1"/>
        <v>0</v>
      </c>
      <c r="AF3274">
        <f ca="1"/>
        <v>0</v>
      </c>
      <c r="AG3274">
        <f ca="1"/>
        <v>0</v>
      </c>
      <c r="AH3274">
        <f ca="1"/>
        <v>0</v>
      </c>
      <c r="AI3274">
        <f ca="1"/>
        <v>0</v>
      </c>
      <c r="AJ3274">
        <f ca="1"/>
        <v>0</v>
      </c>
      <c r="AK3274">
        <f ca="1"/>
        <v>0</v>
      </c>
      <c r="AL3274" t="str">
        <f ca="1"/>
        <v/>
      </c>
    </row>
    <row r="3275" spans="13:38">
      <c r="M3275" t="str" cm="1">
        <f t="array" ref="M3275">_xlfn._xlws.FILTER(SUM(H3275:L3275),SUM(H3275:L3275)&lt;&gt;0,"")</f>
        <v/>
      </c>
      <c r="AC3275" t="str">
        <f ca="1"/>
        <v/>
      </c>
      <c r="AE3275">
        <f ca="1"/>
        <v>0</v>
      </c>
      <c r="AF3275">
        <f ca="1"/>
        <v>0</v>
      </c>
      <c r="AG3275">
        <f ca="1"/>
        <v>0</v>
      </c>
      <c r="AH3275">
        <f ca="1"/>
        <v>0</v>
      </c>
      <c r="AI3275">
        <f ca="1"/>
        <v>0</v>
      </c>
      <c r="AJ3275">
        <f ca="1"/>
        <v>0</v>
      </c>
      <c r="AK3275">
        <f ca="1"/>
        <v>0</v>
      </c>
      <c r="AL3275" t="str">
        <f ca="1"/>
        <v/>
      </c>
    </row>
    <row r="3276" spans="13:38">
      <c r="M3276" t="str" cm="1">
        <f t="array" ref="M3276">_xlfn._xlws.FILTER(SUM(H3276:L3276),SUM(H3276:L3276)&lt;&gt;0,"")</f>
        <v/>
      </c>
      <c r="AC3276" t="str">
        <f ca="1"/>
        <v/>
      </c>
      <c r="AE3276">
        <f ca="1"/>
        <v>0</v>
      </c>
      <c r="AF3276">
        <f ca="1"/>
        <v>0</v>
      </c>
      <c r="AG3276">
        <f ca="1"/>
        <v>0</v>
      </c>
      <c r="AH3276">
        <f ca="1"/>
        <v>0</v>
      </c>
      <c r="AI3276">
        <f ca="1"/>
        <v>0</v>
      </c>
      <c r="AJ3276">
        <f ca="1"/>
        <v>0</v>
      </c>
      <c r="AK3276">
        <f ca="1"/>
        <v>0</v>
      </c>
      <c r="AL3276" t="str">
        <f ca="1"/>
        <v/>
      </c>
    </row>
    <row r="3277" spans="13:38">
      <c r="M3277" t="str" cm="1">
        <f t="array" ref="M3277">_xlfn._xlws.FILTER(SUM(H3277:L3277),SUM(H3277:L3277)&lt;&gt;0,"")</f>
        <v/>
      </c>
      <c r="AC3277" t="str">
        <f ca="1"/>
        <v/>
      </c>
      <c r="AE3277">
        <f ca="1"/>
        <v>0</v>
      </c>
      <c r="AF3277">
        <f ca="1"/>
        <v>0</v>
      </c>
      <c r="AG3277">
        <f ca="1"/>
        <v>0</v>
      </c>
      <c r="AH3277">
        <f ca="1"/>
        <v>0</v>
      </c>
      <c r="AI3277">
        <f ca="1"/>
        <v>0</v>
      </c>
      <c r="AJ3277">
        <f ca="1"/>
        <v>0</v>
      </c>
      <c r="AK3277">
        <f ca="1"/>
        <v>0</v>
      </c>
      <c r="AL3277" t="str">
        <f ca="1"/>
        <v/>
      </c>
    </row>
    <row r="3278" spans="13:38">
      <c r="M3278" t="str" cm="1">
        <f t="array" ref="M3278">_xlfn._xlws.FILTER(SUM(H3278:L3278),SUM(H3278:L3278)&lt;&gt;0,"")</f>
        <v/>
      </c>
      <c r="AC3278" t="str">
        <f ca="1"/>
        <v/>
      </c>
      <c r="AE3278">
        <f ca="1"/>
        <v>0</v>
      </c>
      <c r="AF3278">
        <f ca="1"/>
        <v>0</v>
      </c>
      <c r="AG3278">
        <f ca="1"/>
        <v>0</v>
      </c>
      <c r="AH3278">
        <f ca="1"/>
        <v>0</v>
      </c>
      <c r="AI3278">
        <f ca="1"/>
        <v>0</v>
      </c>
      <c r="AJ3278">
        <f ca="1"/>
        <v>0</v>
      </c>
      <c r="AK3278">
        <f ca="1"/>
        <v>0</v>
      </c>
      <c r="AL3278" t="str">
        <f ca="1"/>
        <v/>
      </c>
    </row>
    <row r="3279" spans="13:38">
      <c r="M3279" t="str" cm="1">
        <f t="array" ref="M3279">_xlfn._xlws.FILTER(SUM(H3279:L3279),SUM(H3279:L3279)&lt;&gt;0,"")</f>
        <v/>
      </c>
      <c r="AC3279" t="str">
        <f ca="1"/>
        <v/>
      </c>
      <c r="AE3279">
        <f ca="1"/>
        <v>0</v>
      </c>
      <c r="AF3279">
        <f ca="1"/>
        <v>0</v>
      </c>
      <c r="AG3279">
        <f ca="1"/>
        <v>0</v>
      </c>
      <c r="AH3279">
        <f ca="1"/>
        <v>0</v>
      </c>
      <c r="AI3279">
        <f ca="1"/>
        <v>0</v>
      </c>
      <c r="AJ3279">
        <f ca="1"/>
        <v>0</v>
      </c>
      <c r="AK3279">
        <f ca="1"/>
        <v>0</v>
      </c>
      <c r="AL3279" t="str">
        <f ca="1"/>
        <v/>
      </c>
    </row>
    <row r="3280" spans="13:38">
      <c r="M3280" t="str" cm="1">
        <f t="array" ref="M3280">_xlfn._xlws.FILTER(SUM(H3280:L3280),SUM(H3280:L3280)&lt;&gt;0,"")</f>
        <v/>
      </c>
      <c r="AC3280" t="str">
        <f ca="1"/>
        <v/>
      </c>
      <c r="AE3280">
        <f ca="1"/>
        <v>0</v>
      </c>
      <c r="AF3280">
        <f ca="1"/>
        <v>0</v>
      </c>
      <c r="AG3280">
        <f ca="1"/>
        <v>0</v>
      </c>
      <c r="AH3280">
        <f ca="1"/>
        <v>0</v>
      </c>
      <c r="AI3280">
        <f ca="1"/>
        <v>0</v>
      </c>
      <c r="AJ3280">
        <f ca="1"/>
        <v>0</v>
      </c>
      <c r="AK3280">
        <f ca="1"/>
        <v>0</v>
      </c>
      <c r="AL3280" t="str">
        <f ca="1"/>
        <v/>
      </c>
    </row>
    <row r="3281" spans="13:38">
      <c r="M3281" t="str" cm="1">
        <f t="array" ref="M3281">_xlfn._xlws.FILTER(SUM(H3281:L3281),SUM(H3281:L3281)&lt;&gt;0,"")</f>
        <v/>
      </c>
      <c r="AC3281" t="str">
        <f ca="1"/>
        <v/>
      </c>
      <c r="AE3281">
        <f ca="1"/>
        <v>0</v>
      </c>
      <c r="AF3281">
        <f ca="1"/>
        <v>0</v>
      </c>
      <c r="AG3281">
        <f ca="1"/>
        <v>0</v>
      </c>
      <c r="AH3281">
        <f ca="1"/>
        <v>0</v>
      </c>
      <c r="AI3281">
        <f ca="1"/>
        <v>0</v>
      </c>
      <c r="AJ3281">
        <f ca="1"/>
        <v>0</v>
      </c>
      <c r="AK3281">
        <f ca="1"/>
        <v>0</v>
      </c>
      <c r="AL3281" t="str">
        <f ca="1"/>
        <v/>
      </c>
    </row>
    <row r="3282" spans="13:38">
      <c r="M3282" t="str" cm="1">
        <f t="array" ref="M3282">_xlfn._xlws.FILTER(SUM(H3282:L3282),SUM(H3282:L3282)&lt;&gt;0,"")</f>
        <v/>
      </c>
      <c r="AC3282" t="str">
        <f ca="1"/>
        <v/>
      </c>
      <c r="AE3282">
        <f ca="1"/>
        <v>0</v>
      </c>
      <c r="AF3282">
        <f ca="1"/>
        <v>0</v>
      </c>
      <c r="AG3282">
        <f ca="1"/>
        <v>0</v>
      </c>
      <c r="AH3282">
        <f ca="1"/>
        <v>0</v>
      </c>
      <c r="AI3282">
        <f ca="1"/>
        <v>0</v>
      </c>
      <c r="AJ3282">
        <f ca="1"/>
        <v>0</v>
      </c>
      <c r="AK3282">
        <f ca="1"/>
        <v>0</v>
      </c>
      <c r="AL3282" t="str">
        <f ca="1"/>
        <v/>
      </c>
    </row>
    <row r="3283" spans="13:38">
      <c r="M3283" t="str" cm="1">
        <f t="array" ref="M3283">_xlfn._xlws.FILTER(SUM(H3283:L3283),SUM(H3283:L3283)&lt;&gt;0,"")</f>
        <v/>
      </c>
      <c r="AC3283" t="str">
        <f ca="1"/>
        <v/>
      </c>
      <c r="AE3283">
        <f ca="1"/>
        <v>0</v>
      </c>
      <c r="AF3283">
        <f ca="1"/>
        <v>0</v>
      </c>
      <c r="AG3283">
        <f ca="1"/>
        <v>0</v>
      </c>
      <c r="AH3283">
        <f ca="1"/>
        <v>0</v>
      </c>
      <c r="AI3283">
        <f ca="1"/>
        <v>0</v>
      </c>
      <c r="AJ3283">
        <f ca="1"/>
        <v>0</v>
      </c>
      <c r="AK3283">
        <f ca="1"/>
        <v>0</v>
      </c>
      <c r="AL3283" t="str">
        <f ca="1"/>
        <v/>
      </c>
    </row>
    <row r="3284" spans="13:38">
      <c r="M3284" t="str" cm="1">
        <f t="array" ref="M3284">_xlfn._xlws.FILTER(SUM(H3284:L3284),SUM(H3284:L3284)&lt;&gt;0,"")</f>
        <v/>
      </c>
      <c r="AC3284" t="str">
        <f ca="1"/>
        <v/>
      </c>
      <c r="AE3284">
        <f ca="1"/>
        <v>0</v>
      </c>
      <c r="AF3284">
        <f ca="1"/>
        <v>0</v>
      </c>
      <c r="AG3284">
        <f ca="1"/>
        <v>0</v>
      </c>
      <c r="AH3284">
        <f ca="1"/>
        <v>0</v>
      </c>
      <c r="AI3284">
        <f ca="1"/>
        <v>0</v>
      </c>
      <c r="AJ3284">
        <f ca="1"/>
        <v>0</v>
      </c>
      <c r="AK3284">
        <f ca="1"/>
        <v>0</v>
      </c>
      <c r="AL3284" t="str">
        <f ca="1"/>
        <v/>
      </c>
    </row>
    <row r="3285" spans="13:38">
      <c r="M3285" t="str" cm="1">
        <f t="array" ref="M3285">_xlfn._xlws.FILTER(SUM(H3285:L3285),SUM(H3285:L3285)&lt;&gt;0,"")</f>
        <v/>
      </c>
      <c r="AC3285" t="str">
        <f ca="1"/>
        <v/>
      </c>
      <c r="AE3285">
        <f ca="1"/>
        <v>0</v>
      </c>
      <c r="AF3285">
        <f ca="1"/>
        <v>0</v>
      </c>
      <c r="AG3285">
        <f ca="1"/>
        <v>0</v>
      </c>
      <c r="AH3285">
        <f ca="1"/>
        <v>0</v>
      </c>
      <c r="AI3285">
        <f ca="1"/>
        <v>0</v>
      </c>
      <c r="AJ3285">
        <f ca="1"/>
        <v>0</v>
      </c>
      <c r="AK3285">
        <f ca="1"/>
        <v>0</v>
      </c>
      <c r="AL3285" t="str">
        <f ca="1"/>
        <v/>
      </c>
    </row>
    <row r="3286" spans="13:38">
      <c r="M3286" t="str" cm="1">
        <f t="array" ref="M3286">_xlfn._xlws.FILTER(SUM(H3286:L3286),SUM(H3286:L3286)&lt;&gt;0,"")</f>
        <v/>
      </c>
      <c r="AC3286" t="str">
        <f ca="1"/>
        <v/>
      </c>
      <c r="AE3286">
        <f ca="1"/>
        <v>0</v>
      </c>
      <c r="AF3286">
        <f ca="1"/>
        <v>0</v>
      </c>
      <c r="AG3286">
        <f ca="1"/>
        <v>0</v>
      </c>
      <c r="AH3286">
        <f ca="1"/>
        <v>0</v>
      </c>
      <c r="AI3286">
        <f ca="1"/>
        <v>0</v>
      </c>
      <c r="AJ3286">
        <f ca="1"/>
        <v>0</v>
      </c>
      <c r="AK3286">
        <f ca="1"/>
        <v>0</v>
      </c>
      <c r="AL3286" t="str">
        <f ca="1"/>
        <v/>
      </c>
    </row>
    <row r="3287" spans="13:38">
      <c r="M3287" t="str" cm="1">
        <f t="array" ref="M3287">_xlfn._xlws.FILTER(SUM(H3287:L3287),SUM(H3287:L3287)&lt;&gt;0,"")</f>
        <v/>
      </c>
      <c r="AC3287" t="str">
        <f ca="1"/>
        <v/>
      </c>
      <c r="AE3287">
        <f ca="1"/>
        <v>0</v>
      </c>
      <c r="AF3287">
        <f ca="1"/>
        <v>0</v>
      </c>
      <c r="AG3287">
        <f ca="1"/>
        <v>0</v>
      </c>
      <c r="AH3287">
        <f ca="1"/>
        <v>0</v>
      </c>
      <c r="AI3287">
        <f ca="1"/>
        <v>0</v>
      </c>
      <c r="AJ3287">
        <f ca="1"/>
        <v>0</v>
      </c>
      <c r="AK3287">
        <f ca="1"/>
        <v>0</v>
      </c>
      <c r="AL3287" t="str">
        <f ca="1"/>
        <v/>
      </c>
    </row>
    <row r="3288" spans="13:38">
      <c r="M3288" t="str" cm="1">
        <f t="array" ref="M3288">_xlfn._xlws.FILTER(SUM(H3288:L3288),SUM(H3288:L3288)&lt;&gt;0,"")</f>
        <v/>
      </c>
      <c r="AC3288" t="str">
        <f ca="1"/>
        <v/>
      </c>
      <c r="AE3288">
        <f ca="1"/>
        <v>0</v>
      </c>
      <c r="AF3288">
        <f ca="1"/>
        <v>0</v>
      </c>
      <c r="AG3288">
        <f ca="1"/>
        <v>0</v>
      </c>
      <c r="AH3288">
        <f ca="1"/>
        <v>0</v>
      </c>
      <c r="AI3288">
        <f ca="1"/>
        <v>0</v>
      </c>
      <c r="AJ3288">
        <f ca="1"/>
        <v>0</v>
      </c>
      <c r="AK3288">
        <f ca="1"/>
        <v>0</v>
      </c>
      <c r="AL3288" t="str">
        <f ca="1"/>
        <v/>
      </c>
    </row>
    <row r="3289" spans="13:38">
      <c r="M3289" t="str" cm="1">
        <f t="array" ref="M3289">_xlfn._xlws.FILTER(SUM(H3289:L3289),SUM(H3289:L3289)&lt;&gt;0,"")</f>
        <v/>
      </c>
      <c r="AC3289" t="str">
        <f ca="1"/>
        <v/>
      </c>
      <c r="AE3289">
        <f ca="1"/>
        <v>0</v>
      </c>
      <c r="AF3289">
        <f ca="1"/>
        <v>0</v>
      </c>
      <c r="AG3289">
        <f ca="1"/>
        <v>0</v>
      </c>
      <c r="AH3289">
        <f ca="1"/>
        <v>0</v>
      </c>
      <c r="AI3289">
        <f ca="1"/>
        <v>0</v>
      </c>
      <c r="AJ3289">
        <f ca="1"/>
        <v>0</v>
      </c>
      <c r="AK3289">
        <f ca="1"/>
        <v>0</v>
      </c>
      <c r="AL3289" t="str">
        <f ca="1"/>
        <v/>
      </c>
    </row>
    <row r="3290" spans="13:38">
      <c r="M3290" t="str" cm="1">
        <f t="array" ref="M3290">_xlfn._xlws.FILTER(SUM(H3290:L3290),SUM(H3290:L3290)&lt;&gt;0,"")</f>
        <v/>
      </c>
      <c r="AC3290" t="str">
        <f ca="1"/>
        <v/>
      </c>
      <c r="AE3290">
        <f ca="1"/>
        <v>0</v>
      </c>
      <c r="AF3290">
        <f ca="1"/>
        <v>0</v>
      </c>
      <c r="AG3290">
        <f ca="1"/>
        <v>0</v>
      </c>
      <c r="AH3290">
        <f ca="1"/>
        <v>0</v>
      </c>
      <c r="AI3290">
        <f ca="1"/>
        <v>0</v>
      </c>
      <c r="AJ3290">
        <f ca="1"/>
        <v>0</v>
      </c>
      <c r="AK3290">
        <f ca="1"/>
        <v>0</v>
      </c>
      <c r="AL3290" t="str">
        <f ca="1"/>
        <v/>
      </c>
    </row>
    <row r="3291" spans="13:38">
      <c r="M3291" t="str" cm="1">
        <f t="array" ref="M3291">_xlfn._xlws.FILTER(SUM(H3291:L3291),SUM(H3291:L3291)&lt;&gt;0,"")</f>
        <v/>
      </c>
      <c r="AC3291" t="str">
        <f ca="1"/>
        <v/>
      </c>
      <c r="AE3291">
        <f ca="1"/>
        <v>0</v>
      </c>
      <c r="AF3291">
        <f ca="1"/>
        <v>0</v>
      </c>
      <c r="AG3291">
        <f ca="1"/>
        <v>0</v>
      </c>
      <c r="AH3291">
        <f ca="1"/>
        <v>0</v>
      </c>
      <c r="AI3291">
        <f ca="1"/>
        <v>0</v>
      </c>
      <c r="AJ3291">
        <f ca="1"/>
        <v>0</v>
      </c>
      <c r="AK3291">
        <f ca="1"/>
        <v>0</v>
      </c>
      <c r="AL3291" t="str">
        <f ca="1"/>
        <v/>
      </c>
    </row>
    <row r="3292" spans="13:38">
      <c r="M3292" t="str" cm="1">
        <f t="array" ref="M3292">_xlfn._xlws.FILTER(SUM(H3292:L3292),SUM(H3292:L3292)&lt;&gt;0,"")</f>
        <v/>
      </c>
      <c r="AC3292" t="str">
        <f ca="1"/>
        <v/>
      </c>
      <c r="AE3292">
        <f ca="1"/>
        <v>0</v>
      </c>
      <c r="AF3292">
        <f ca="1"/>
        <v>0</v>
      </c>
      <c r="AG3292">
        <f ca="1"/>
        <v>0</v>
      </c>
      <c r="AH3292">
        <f ca="1"/>
        <v>0</v>
      </c>
      <c r="AI3292">
        <f ca="1"/>
        <v>0</v>
      </c>
      <c r="AJ3292">
        <f ca="1"/>
        <v>0</v>
      </c>
      <c r="AK3292">
        <f ca="1"/>
        <v>0</v>
      </c>
      <c r="AL3292" t="str">
        <f ca="1"/>
        <v/>
      </c>
    </row>
    <row r="3293" spans="13:38">
      <c r="M3293" t="str" cm="1">
        <f t="array" ref="M3293">_xlfn._xlws.FILTER(SUM(H3293:L3293),SUM(H3293:L3293)&lt;&gt;0,"")</f>
        <v/>
      </c>
      <c r="AC3293" t="str">
        <f ca="1"/>
        <v/>
      </c>
      <c r="AE3293">
        <f ca="1"/>
        <v>0</v>
      </c>
      <c r="AF3293">
        <f ca="1"/>
        <v>0</v>
      </c>
      <c r="AG3293">
        <f ca="1"/>
        <v>0</v>
      </c>
      <c r="AH3293">
        <f ca="1"/>
        <v>0</v>
      </c>
      <c r="AI3293">
        <f ca="1"/>
        <v>0</v>
      </c>
      <c r="AJ3293">
        <f ca="1"/>
        <v>0</v>
      </c>
      <c r="AK3293">
        <f ca="1"/>
        <v>0</v>
      </c>
      <c r="AL3293" t="str">
        <f ca="1"/>
        <v/>
      </c>
    </row>
    <row r="3294" spans="13:38">
      <c r="M3294" t="str" cm="1">
        <f t="array" ref="M3294">_xlfn._xlws.FILTER(SUM(H3294:L3294),SUM(H3294:L3294)&lt;&gt;0,"")</f>
        <v/>
      </c>
      <c r="AC3294" t="str">
        <f ca="1"/>
        <v/>
      </c>
      <c r="AE3294">
        <f ca="1"/>
        <v>0</v>
      </c>
      <c r="AF3294">
        <f ca="1"/>
        <v>0</v>
      </c>
      <c r="AG3294">
        <f ca="1"/>
        <v>0</v>
      </c>
      <c r="AH3294">
        <f ca="1"/>
        <v>0</v>
      </c>
      <c r="AI3294">
        <f ca="1"/>
        <v>0</v>
      </c>
      <c r="AJ3294">
        <f ca="1"/>
        <v>0</v>
      </c>
      <c r="AK3294">
        <f ca="1"/>
        <v>0</v>
      </c>
      <c r="AL3294" t="str">
        <f ca="1"/>
        <v/>
      </c>
    </row>
    <row r="3295" spans="13:38">
      <c r="M3295" t="str" cm="1">
        <f t="array" ref="M3295">_xlfn._xlws.FILTER(SUM(H3295:L3295),SUM(H3295:L3295)&lt;&gt;0,"")</f>
        <v/>
      </c>
      <c r="AC3295" t="str">
        <f ca="1"/>
        <v/>
      </c>
      <c r="AE3295">
        <f ca="1"/>
        <v>0</v>
      </c>
      <c r="AF3295">
        <f ca="1"/>
        <v>0</v>
      </c>
      <c r="AG3295">
        <f ca="1"/>
        <v>0</v>
      </c>
      <c r="AH3295">
        <f ca="1"/>
        <v>0</v>
      </c>
      <c r="AI3295">
        <f ca="1"/>
        <v>0</v>
      </c>
      <c r="AJ3295">
        <f ca="1"/>
        <v>0</v>
      </c>
      <c r="AK3295">
        <f ca="1"/>
        <v>0</v>
      </c>
      <c r="AL3295" t="str">
        <f ca="1"/>
        <v/>
      </c>
    </row>
    <row r="3296" spans="13:38">
      <c r="M3296" t="str" cm="1">
        <f t="array" ref="M3296">_xlfn._xlws.FILTER(SUM(H3296:L3296),SUM(H3296:L3296)&lt;&gt;0,"")</f>
        <v/>
      </c>
      <c r="AC3296" t="str">
        <f ca="1"/>
        <v/>
      </c>
      <c r="AE3296">
        <f ca="1"/>
        <v>0</v>
      </c>
      <c r="AF3296">
        <f ca="1"/>
        <v>0</v>
      </c>
      <c r="AG3296">
        <f ca="1"/>
        <v>0</v>
      </c>
      <c r="AH3296">
        <f ca="1"/>
        <v>0</v>
      </c>
      <c r="AI3296">
        <f ca="1"/>
        <v>0</v>
      </c>
      <c r="AJ3296">
        <f ca="1"/>
        <v>0</v>
      </c>
      <c r="AK3296">
        <f ca="1"/>
        <v>0</v>
      </c>
      <c r="AL3296" t="str">
        <f ca="1"/>
        <v/>
      </c>
    </row>
    <row r="3297" spans="13:38">
      <c r="M3297" t="str" cm="1">
        <f t="array" ref="M3297">_xlfn._xlws.FILTER(SUM(H3297:L3297),SUM(H3297:L3297)&lt;&gt;0,"")</f>
        <v/>
      </c>
      <c r="AC3297" t="str">
        <f ca="1"/>
        <v/>
      </c>
      <c r="AE3297">
        <f ca="1"/>
        <v>0</v>
      </c>
      <c r="AF3297">
        <f ca="1"/>
        <v>0</v>
      </c>
      <c r="AG3297">
        <f ca="1"/>
        <v>0</v>
      </c>
      <c r="AH3297">
        <f ca="1"/>
        <v>0</v>
      </c>
      <c r="AI3297">
        <f ca="1"/>
        <v>0</v>
      </c>
      <c r="AJ3297">
        <f ca="1"/>
        <v>0</v>
      </c>
      <c r="AK3297">
        <f ca="1"/>
        <v>0</v>
      </c>
      <c r="AL3297" t="str">
        <f ca="1"/>
        <v/>
      </c>
    </row>
    <row r="3298" spans="13:38">
      <c r="M3298" t="str" cm="1">
        <f t="array" ref="M3298">_xlfn._xlws.FILTER(SUM(H3298:L3298),SUM(H3298:L3298)&lt;&gt;0,"")</f>
        <v/>
      </c>
      <c r="AC3298" t="str">
        <f ca="1"/>
        <v/>
      </c>
      <c r="AE3298">
        <f ca="1"/>
        <v>0</v>
      </c>
      <c r="AF3298">
        <f ca="1"/>
        <v>0</v>
      </c>
      <c r="AG3298">
        <f ca="1"/>
        <v>0</v>
      </c>
      <c r="AH3298">
        <f ca="1"/>
        <v>0</v>
      </c>
      <c r="AI3298">
        <f ca="1"/>
        <v>0</v>
      </c>
      <c r="AJ3298">
        <f ca="1"/>
        <v>0</v>
      </c>
      <c r="AK3298">
        <f ca="1"/>
        <v>0</v>
      </c>
      <c r="AL3298" t="str">
        <f ca="1"/>
        <v/>
      </c>
    </row>
    <row r="3299" spans="13:38">
      <c r="M3299" t="str" cm="1">
        <f t="array" ref="M3299">_xlfn._xlws.FILTER(SUM(H3299:L3299),SUM(H3299:L3299)&lt;&gt;0,"")</f>
        <v/>
      </c>
      <c r="AC3299" t="str">
        <f ca="1"/>
        <v/>
      </c>
      <c r="AE3299">
        <f ca="1"/>
        <v>0</v>
      </c>
      <c r="AF3299">
        <f ca="1"/>
        <v>0</v>
      </c>
      <c r="AG3299">
        <f ca="1"/>
        <v>0</v>
      </c>
      <c r="AH3299">
        <f ca="1"/>
        <v>0</v>
      </c>
      <c r="AI3299">
        <f ca="1"/>
        <v>0</v>
      </c>
      <c r="AJ3299">
        <f ca="1"/>
        <v>0</v>
      </c>
      <c r="AK3299">
        <f ca="1"/>
        <v>0</v>
      </c>
      <c r="AL3299" t="str">
        <f ca="1"/>
        <v/>
      </c>
    </row>
    <row r="3300" spans="13:38">
      <c r="M3300" t="str" cm="1">
        <f t="array" ref="M3300">_xlfn._xlws.FILTER(SUM(H3300:L3300),SUM(H3300:L3300)&lt;&gt;0,"")</f>
        <v/>
      </c>
      <c r="AC3300" t="str">
        <f ca="1"/>
        <v/>
      </c>
      <c r="AE3300">
        <f ca="1"/>
        <v>0</v>
      </c>
      <c r="AF3300">
        <f ca="1"/>
        <v>0</v>
      </c>
      <c r="AG3300">
        <f ca="1"/>
        <v>0</v>
      </c>
      <c r="AH3300">
        <f ca="1"/>
        <v>0</v>
      </c>
      <c r="AI3300">
        <f ca="1"/>
        <v>0</v>
      </c>
      <c r="AJ3300">
        <f ca="1"/>
        <v>0</v>
      </c>
      <c r="AK3300">
        <f ca="1"/>
        <v>0</v>
      </c>
      <c r="AL3300" t="str">
        <f ca="1"/>
        <v/>
      </c>
    </row>
    <row r="3301" spans="13:38">
      <c r="M3301" t="str" cm="1">
        <f t="array" ref="M3301">_xlfn._xlws.FILTER(SUM(H3301:L3301),SUM(H3301:L3301)&lt;&gt;0,"")</f>
        <v/>
      </c>
      <c r="AC3301" t="str">
        <f ca="1"/>
        <v/>
      </c>
      <c r="AE3301">
        <f ca="1"/>
        <v>0</v>
      </c>
      <c r="AF3301">
        <f ca="1"/>
        <v>0</v>
      </c>
      <c r="AG3301">
        <f ca="1"/>
        <v>0</v>
      </c>
      <c r="AH3301">
        <f ca="1"/>
        <v>0</v>
      </c>
      <c r="AI3301">
        <f ca="1"/>
        <v>0</v>
      </c>
      <c r="AJ3301">
        <f ca="1"/>
        <v>0</v>
      </c>
      <c r="AK3301">
        <f ca="1"/>
        <v>0</v>
      </c>
      <c r="AL3301" t="str">
        <f ca="1"/>
        <v/>
      </c>
    </row>
    <row r="3302" spans="13:38">
      <c r="M3302" t="str" cm="1">
        <f t="array" ref="M3302">_xlfn._xlws.FILTER(SUM(H3302:L3302),SUM(H3302:L3302)&lt;&gt;0,"")</f>
        <v/>
      </c>
      <c r="AC3302" t="str">
        <f ca="1"/>
        <v/>
      </c>
      <c r="AE3302">
        <f ca="1"/>
        <v>0</v>
      </c>
      <c r="AF3302">
        <f ca="1"/>
        <v>0</v>
      </c>
      <c r="AG3302">
        <f ca="1"/>
        <v>0</v>
      </c>
      <c r="AH3302">
        <f ca="1"/>
        <v>0</v>
      </c>
      <c r="AI3302">
        <f ca="1"/>
        <v>0</v>
      </c>
      <c r="AJ3302">
        <f ca="1"/>
        <v>0</v>
      </c>
      <c r="AK3302">
        <f ca="1"/>
        <v>0</v>
      </c>
      <c r="AL3302" t="str">
        <f ca="1"/>
        <v/>
      </c>
    </row>
    <row r="3303" spans="13:38">
      <c r="M3303" t="str" cm="1">
        <f t="array" ref="M3303">_xlfn._xlws.FILTER(SUM(H3303:L3303),SUM(H3303:L3303)&lt;&gt;0,"")</f>
        <v/>
      </c>
      <c r="AC3303" t="str">
        <f ca="1"/>
        <v/>
      </c>
      <c r="AE3303">
        <f ca="1"/>
        <v>0</v>
      </c>
      <c r="AF3303">
        <f ca="1"/>
        <v>0</v>
      </c>
      <c r="AG3303">
        <f ca="1"/>
        <v>0</v>
      </c>
      <c r="AH3303">
        <f ca="1"/>
        <v>0</v>
      </c>
      <c r="AI3303">
        <f ca="1"/>
        <v>0</v>
      </c>
      <c r="AJ3303">
        <f ca="1"/>
        <v>0</v>
      </c>
      <c r="AK3303">
        <f ca="1"/>
        <v>0</v>
      </c>
      <c r="AL3303" t="str">
        <f ca="1"/>
        <v/>
      </c>
    </row>
    <row r="3304" spans="13:38">
      <c r="M3304" t="str" cm="1">
        <f t="array" ref="M3304">_xlfn._xlws.FILTER(SUM(H3304:L3304),SUM(H3304:L3304)&lt;&gt;0,"")</f>
        <v/>
      </c>
      <c r="AC3304" t="str">
        <f ca="1"/>
        <v/>
      </c>
      <c r="AE3304">
        <f ca="1"/>
        <v>0</v>
      </c>
      <c r="AF3304">
        <f ca="1"/>
        <v>0</v>
      </c>
      <c r="AG3304">
        <f ca="1"/>
        <v>0</v>
      </c>
      <c r="AH3304">
        <f ca="1"/>
        <v>0</v>
      </c>
      <c r="AI3304">
        <f ca="1"/>
        <v>0</v>
      </c>
      <c r="AJ3304">
        <f ca="1"/>
        <v>0</v>
      </c>
      <c r="AK3304">
        <f ca="1"/>
        <v>0</v>
      </c>
      <c r="AL3304" t="str">
        <f ca="1"/>
        <v/>
      </c>
    </row>
    <row r="3305" spans="13:38">
      <c r="M3305" t="str" cm="1">
        <f t="array" ref="M3305">_xlfn._xlws.FILTER(SUM(H3305:L3305),SUM(H3305:L3305)&lt;&gt;0,"")</f>
        <v/>
      </c>
      <c r="AC3305" t="str">
        <f ca="1"/>
        <v/>
      </c>
      <c r="AE3305">
        <f ca="1"/>
        <v>0</v>
      </c>
      <c r="AF3305">
        <f ca="1"/>
        <v>0</v>
      </c>
      <c r="AG3305">
        <f ca="1"/>
        <v>0</v>
      </c>
      <c r="AH3305">
        <f ca="1"/>
        <v>0</v>
      </c>
      <c r="AI3305">
        <f ca="1"/>
        <v>0</v>
      </c>
      <c r="AJ3305">
        <f ca="1"/>
        <v>0</v>
      </c>
      <c r="AK3305">
        <f ca="1"/>
        <v>0</v>
      </c>
      <c r="AL3305" t="str">
        <f ca="1"/>
        <v/>
      </c>
    </row>
    <row r="3306" spans="13:38">
      <c r="M3306" t="str" cm="1">
        <f t="array" ref="M3306">_xlfn._xlws.FILTER(SUM(H3306:L3306),SUM(H3306:L3306)&lt;&gt;0,"")</f>
        <v/>
      </c>
      <c r="AC3306" t="str">
        <f ca="1"/>
        <v/>
      </c>
      <c r="AE3306">
        <f ca="1"/>
        <v>0</v>
      </c>
      <c r="AF3306">
        <f ca="1"/>
        <v>0</v>
      </c>
      <c r="AG3306">
        <f ca="1"/>
        <v>0</v>
      </c>
      <c r="AH3306">
        <f ca="1"/>
        <v>0</v>
      </c>
      <c r="AI3306">
        <f ca="1"/>
        <v>0</v>
      </c>
      <c r="AJ3306">
        <f ca="1"/>
        <v>0</v>
      </c>
      <c r="AK3306">
        <f ca="1"/>
        <v>0</v>
      </c>
      <c r="AL3306" t="str">
        <f ca="1"/>
        <v/>
      </c>
    </row>
    <row r="3307" spans="13:38">
      <c r="M3307" t="str" cm="1">
        <f t="array" ref="M3307">_xlfn._xlws.FILTER(SUM(H3307:L3307),SUM(H3307:L3307)&lt;&gt;0,"")</f>
        <v/>
      </c>
      <c r="AC3307" t="str">
        <f ca="1"/>
        <v/>
      </c>
      <c r="AE3307">
        <f ca="1"/>
        <v>0</v>
      </c>
      <c r="AF3307">
        <f ca="1"/>
        <v>0</v>
      </c>
      <c r="AG3307">
        <f ca="1"/>
        <v>0</v>
      </c>
      <c r="AH3307">
        <f ca="1"/>
        <v>0</v>
      </c>
      <c r="AI3307">
        <f ca="1"/>
        <v>0</v>
      </c>
      <c r="AJ3307">
        <f ca="1"/>
        <v>0</v>
      </c>
      <c r="AK3307">
        <f ca="1"/>
        <v>0</v>
      </c>
      <c r="AL3307" t="str">
        <f ca="1"/>
        <v/>
      </c>
    </row>
    <row r="3308" spans="13:38">
      <c r="M3308" t="str" cm="1">
        <f t="array" ref="M3308">_xlfn._xlws.FILTER(SUM(H3308:L3308),SUM(H3308:L3308)&lt;&gt;0,"")</f>
        <v/>
      </c>
      <c r="AC3308" t="str">
        <f ca="1"/>
        <v/>
      </c>
      <c r="AE3308">
        <f ca="1"/>
        <v>0</v>
      </c>
      <c r="AF3308">
        <f ca="1"/>
        <v>0</v>
      </c>
      <c r="AG3308">
        <f ca="1"/>
        <v>0</v>
      </c>
      <c r="AH3308">
        <f ca="1"/>
        <v>0</v>
      </c>
      <c r="AI3308">
        <f ca="1"/>
        <v>0</v>
      </c>
      <c r="AJ3308">
        <f ca="1"/>
        <v>0</v>
      </c>
      <c r="AK3308">
        <f ca="1"/>
        <v>0</v>
      </c>
      <c r="AL3308" t="str">
        <f ca="1"/>
        <v/>
      </c>
    </row>
    <row r="3309" spans="13:38">
      <c r="M3309" t="str" cm="1">
        <f t="array" ref="M3309">_xlfn._xlws.FILTER(SUM(H3309:L3309),SUM(H3309:L3309)&lt;&gt;0,"")</f>
        <v/>
      </c>
      <c r="AC3309" t="str">
        <f ca="1"/>
        <v/>
      </c>
      <c r="AE3309">
        <f ca="1"/>
        <v>0</v>
      </c>
      <c r="AF3309">
        <f ca="1"/>
        <v>0</v>
      </c>
      <c r="AG3309">
        <f ca="1"/>
        <v>0</v>
      </c>
      <c r="AH3309">
        <f ca="1"/>
        <v>0</v>
      </c>
      <c r="AI3309">
        <f ca="1"/>
        <v>0</v>
      </c>
      <c r="AJ3309">
        <f ca="1"/>
        <v>0</v>
      </c>
      <c r="AK3309">
        <f ca="1"/>
        <v>0</v>
      </c>
      <c r="AL3309" t="str">
        <f ca="1"/>
        <v/>
      </c>
    </row>
    <row r="3310" spans="13:38">
      <c r="M3310" t="str" cm="1">
        <f t="array" ref="M3310">_xlfn._xlws.FILTER(SUM(H3310:L3310),SUM(H3310:L3310)&lt;&gt;0,"")</f>
        <v/>
      </c>
      <c r="AC3310" t="str">
        <f ca="1"/>
        <v/>
      </c>
      <c r="AE3310">
        <f ca="1"/>
        <v>0</v>
      </c>
      <c r="AF3310">
        <f ca="1"/>
        <v>0</v>
      </c>
      <c r="AG3310">
        <f ca="1"/>
        <v>0</v>
      </c>
      <c r="AH3310">
        <f ca="1"/>
        <v>0</v>
      </c>
      <c r="AI3310">
        <f ca="1"/>
        <v>0</v>
      </c>
      <c r="AJ3310">
        <f ca="1"/>
        <v>0</v>
      </c>
      <c r="AK3310">
        <f ca="1"/>
        <v>0</v>
      </c>
      <c r="AL3310" t="str">
        <f ca="1"/>
        <v/>
      </c>
    </row>
    <row r="3311" spans="13:38">
      <c r="M3311" t="str" cm="1">
        <f t="array" ref="M3311">_xlfn._xlws.FILTER(SUM(H3311:L3311),SUM(H3311:L3311)&lt;&gt;0,"")</f>
        <v/>
      </c>
      <c r="AC3311" t="str">
        <f ca="1"/>
        <v/>
      </c>
      <c r="AE3311">
        <f ca="1"/>
        <v>0</v>
      </c>
      <c r="AF3311">
        <f ca="1"/>
        <v>0</v>
      </c>
      <c r="AG3311">
        <f ca="1"/>
        <v>0</v>
      </c>
      <c r="AH3311">
        <f ca="1"/>
        <v>0</v>
      </c>
      <c r="AI3311">
        <f ca="1"/>
        <v>0</v>
      </c>
      <c r="AJ3311">
        <f ca="1"/>
        <v>0</v>
      </c>
      <c r="AK3311">
        <f ca="1"/>
        <v>0</v>
      </c>
      <c r="AL3311" t="str">
        <f ca="1"/>
        <v/>
      </c>
    </row>
    <row r="3312" spans="13:38">
      <c r="M3312" t="str" cm="1">
        <f t="array" ref="M3312">_xlfn._xlws.FILTER(SUM(H3312:L3312),SUM(H3312:L3312)&lt;&gt;0,"")</f>
        <v/>
      </c>
      <c r="AC3312" t="str">
        <f ca="1"/>
        <v/>
      </c>
      <c r="AE3312">
        <f ca="1"/>
        <v>0</v>
      </c>
      <c r="AF3312">
        <f ca="1"/>
        <v>0</v>
      </c>
      <c r="AG3312">
        <f ca="1"/>
        <v>0</v>
      </c>
      <c r="AH3312">
        <f ca="1"/>
        <v>0</v>
      </c>
      <c r="AI3312">
        <f ca="1"/>
        <v>0</v>
      </c>
      <c r="AJ3312">
        <f ca="1"/>
        <v>0</v>
      </c>
      <c r="AK3312">
        <f ca="1"/>
        <v>0</v>
      </c>
      <c r="AL3312" t="str">
        <f ca="1"/>
        <v/>
      </c>
    </row>
    <row r="3313" spans="13:38">
      <c r="M3313" t="str" cm="1">
        <f t="array" ref="M3313">_xlfn._xlws.FILTER(SUM(H3313:L3313),SUM(H3313:L3313)&lt;&gt;0,"")</f>
        <v/>
      </c>
      <c r="AC3313" t="str">
        <f ca="1"/>
        <v/>
      </c>
      <c r="AE3313">
        <f ca="1"/>
        <v>0</v>
      </c>
      <c r="AF3313">
        <f ca="1"/>
        <v>0</v>
      </c>
      <c r="AG3313">
        <f ca="1"/>
        <v>0</v>
      </c>
      <c r="AH3313">
        <f ca="1"/>
        <v>0</v>
      </c>
      <c r="AI3313">
        <f ca="1"/>
        <v>0</v>
      </c>
      <c r="AJ3313">
        <f ca="1"/>
        <v>0</v>
      </c>
      <c r="AK3313">
        <f ca="1"/>
        <v>0</v>
      </c>
      <c r="AL3313" t="str">
        <f ca="1"/>
        <v/>
      </c>
    </row>
    <row r="3314" spans="13:38">
      <c r="M3314" t="str" cm="1">
        <f t="array" ref="M3314">_xlfn._xlws.FILTER(SUM(H3314:L3314),SUM(H3314:L3314)&lt;&gt;0,"")</f>
        <v/>
      </c>
      <c r="AC3314" t="str">
        <f ca="1"/>
        <v/>
      </c>
      <c r="AE3314">
        <f ca="1"/>
        <v>0</v>
      </c>
      <c r="AF3314">
        <f ca="1"/>
        <v>0</v>
      </c>
      <c r="AG3314">
        <f ca="1"/>
        <v>0</v>
      </c>
      <c r="AH3314">
        <f ca="1"/>
        <v>0</v>
      </c>
      <c r="AI3314">
        <f ca="1"/>
        <v>0</v>
      </c>
      <c r="AJ3314">
        <f ca="1"/>
        <v>0</v>
      </c>
      <c r="AK3314">
        <f ca="1"/>
        <v>0</v>
      </c>
      <c r="AL3314" t="str">
        <f ca="1"/>
        <v/>
      </c>
    </row>
    <row r="3315" spans="13:38">
      <c r="M3315" t="str" cm="1">
        <f t="array" ref="M3315">_xlfn._xlws.FILTER(SUM(H3315:L3315),SUM(H3315:L3315)&lt;&gt;0,"")</f>
        <v/>
      </c>
      <c r="AC3315" t="str">
        <f ca="1"/>
        <v/>
      </c>
      <c r="AE3315">
        <f ca="1"/>
        <v>0</v>
      </c>
      <c r="AF3315">
        <f ca="1"/>
        <v>0</v>
      </c>
      <c r="AG3315">
        <f ca="1"/>
        <v>0</v>
      </c>
      <c r="AH3315">
        <f ca="1"/>
        <v>0</v>
      </c>
      <c r="AI3315">
        <f ca="1"/>
        <v>0</v>
      </c>
      <c r="AJ3315">
        <f ca="1"/>
        <v>0</v>
      </c>
      <c r="AK3315">
        <f ca="1"/>
        <v>0</v>
      </c>
      <c r="AL3315" t="str">
        <f ca="1"/>
        <v/>
      </c>
    </row>
    <row r="3316" spans="13:38">
      <c r="M3316" t="str" cm="1">
        <f t="array" ref="M3316">_xlfn._xlws.FILTER(SUM(H3316:L3316),SUM(H3316:L3316)&lt;&gt;0,"")</f>
        <v/>
      </c>
      <c r="AC3316" t="str">
        <f ca="1"/>
        <v/>
      </c>
      <c r="AE3316">
        <f ca="1"/>
        <v>0</v>
      </c>
      <c r="AF3316">
        <f ca="1"/>
        <v>0</v>
      </c>
      <c r="AG3316">
        <f ca="1"/>
        <v>0</v>
      </c>
      <c r="AH3316">
        <f ca="1"/>
        <v>0</v>
      </c>
      <c r="AI3316">
        <f ca="1"/>
        <v>0</v>
      </c>
      <c r="AJ3316">
        <f ca="1"/>
        <v>0</v>
      </c>
      <c r="AK3316">
        <f ca="1"/>
        <v>0</v>
      </c>
      <c r="AL3316" t="str">
        <f ca="1"/>
        <v/>
      </c>
    </row>
    <row r="3317" spans="13:38">
      <c r="M3317" t="str" cm="1">
        <f t="array" ref="M3317">_xlfn._xlws.FILTER(SUM(H3317:L3317),SUM(H3317:L3317)&lt;&gt;0,"")</f>
        <v/>
      </c>
      <c r="AC3317" t="str">
        <f ca="1"/>
        <v/>
      </c>
      <c r="AE3317">
        <f ca="1"/>
        <v>0</v>
      </c>
      <c r="AF3317">
        <f ca="1"/>
        <v>0</v>
      </c>
      <c r="AG3317">
        <f ca="1"/>
        <v>0</v>
      </c>
      <c r="AH3317">
        <f ca="1"/>
        <v>0</v>
      </c>
      <c r="AI3317">
        <f ca="1"/>
        <v>0</v>
      </c>
      <c r="AJ3317">
        <f ca="1"/>
        <v>0</v>
      </c>
      <c r="AK3317">
        <f ca="1"/>
        <v>0</v>
      </c>
      <c r="AL3317" t="str">
        <f ca="1"/>
        <v/>
      </c>
    </row>
    <row r="3318" spans="13:38">
      <c r="M3318" t="str" cm="1">
        <f t="array" ref="M3318">_xlfn._xlws.FILTER(SUM(H3318:L3318),SUM(H3318:L3318)&lt;&gt;0,"")</f>
        <v/>
      </c>
      <c r="AC3318" t="str">
        <f ca="1"/>
        <v/>
      </c>
      <c r="AE3318">
        <f ca="1"/>
        <v>0</v>
      </c>
      <c r="AF3318">
        <f ca="1"/>
        <v>0</v>
      </c>
      <c r="AG3318">
        <f ca="1"/>
        <v>0</v>
      </c>
      <c r="AH3318">
        <f ca="1"/>
        <v>0</v>
      </c>
      <c r="AI3318">
        <f ca="1"/>
        <v>0</v>
      </c>
      <c r="AJ3318">
        <f ca="1"/>
        <v>0</v>
      </c>
      <c r="AK3318">
        <f ca="1"/>
        <v>0</v>
      </c>
      <c r="AL3318" t="str">
        <f ca="1"/>
        <v/>
      </c>
    </row>
    <row r="3319" spans="13:38">
      <c r="M3319" t="str" cm="1">
        <f t="array" ref="M3319">_xlfn._xlws.FILTER(SUM(H3319:L3319),SUM(H3319:L3319)&lt;&gt;0,"")</f>
        <v/>
      </c>
      <c r="AC3319" t="str">
        <f ca="1"/>
        <v/>
      </c>
      <c r="AE3319">
        <f ca="1"/>
        <v>0</v>
      </c>
      <c r="AF3319">
        <f ca="1"/>
        <v>0</v>
      </c>
      <c r="AG3319">
        <f ca="1"/>
        <v>0</v>
      </c>
      <c r="AH3319">
        <f ca="1"/>
        <v>0</v>
      </c>
      <c r="AI3319">
        <f ca="1"/>
        <v>0</v>
      </c>
      <c r="AJ3319">
        <f ca="1"/>
        <v>0</v>
      </c>
      <c r="AK3319">
        <f ca="1"/>
        <v>0</v>
      </c>
      <c r="AL3319" t="str">
        <f ca="1"/>
        <v/>
      </c>
    </row>
    <row r="3320" spans="13:38">
      <c r="M3320" t="str" cm="1">
        <f t="array" ref="M3320">_xlfn._xlws.FILTER(SUM(H3320:L3320),SUM(H3320:L3320)&lt;&gt;0,"")</f>
        <v/>
      </c>
      <c r="AC3320" t="str">
        <f ca="1"/>
        <v/>
      </c>
      <c r="AE3320">
        <f ca="1"/>
        <v>0</v>
      </c>
      <c r="AF3320">
        <f ca="1"/>
        <v>0</v>
      </c>
      <c r="AG3320">
        <f ca="1"/>
        <v>0</v>
      </c>
      <c r="AH3320">
        <f ca="1"/>
        <v>0</v>
      </c>
      <c r="AI3320">
        <f ca="1"/>
        <v>0</v>
      </c>
      <c r="AJ3320">
        <f ca="1"/>
        <v>0</v>
      </c>
      <c r="AK3320">
        <f ca="1"/>
        <v>0</v>
      </c>
      <c r="AL3320" t="str">
        <f ca="1"/>
        <v/>
      </c>
    </row>
    <row r="3321" spans="13:38">
      <c r="M3321" t="str" cm="1">
        <f t="array" ref="M3321">_xlfn._xlws.FILTER(SUM(H3321:L3321),SUM(H3321:L3321)&lt;&gt;0,"")</f>
        <v/>
      </c>
      <c r="AC3321" t="str">
        <f ca="1"/>
        <v/>
      </c>
      <c r="AE3321">
        <f ca="1"/>
        <v>0</v>
      </c>
      <c r="AF3321">
        <f ca="1"/>
        <v>0</v>
      </c>
      <c r="AG3321">
        <f ca="1"/>
        <v>0</v>
      </c>
      <c r="AH3321">
        <f ca="1"/>
        <v>0</v>
      </c>
      <c r="AI3321">
        <f ca="1"/>
        <v>0</v>
      </c>
      <c r="AJ3321">
        <f ca="1"/>
        <v>0</v>
      </c>
      <c r="AK3321">
        <f ca="1"/>
        <v>0</v>
      </c>
      <c r="AL3321" t="str">
        <f ca="1"/>
        <v/>
      </c>
    </row>
    <row r="3322" spans="13:38">
      <c r="M3322" t="str" cm="1">
        <f t="array" ref="M3322">_xlfn._xlws.FILTER(SUM(H3322:L3322),SUM(H3322:L3322)&lt;&gt;0,"")</f>
        <v/>
      </c>
      <c r="AC3322" t="str">
        <f ca="1"/>
        <v/>
      </c>
      <c r="AE3322">
        <f ca="1"/>
        <v>0</v>
      </c>
      <c r="AF3322">
        <f ca="1"/>
        <v>0</v>
      </c>
      <c r="AG3322">
        <f ca="1"/>
        <v>0</v>
      </c>
      <c r="AH3322">
        <f ca="1"/>
        <v>0</v>
      </c>
      <c r="AI3322">
        <f ca="1"/>
        <v>0</v>
      </c>
      <c r="AJ3322">
        <f ca="1"/>
        <v>0</v>
      </c>
      <c r="AK3322">
        <f ca="1"/>
        <v>0</v>
      </c>
      <c r="AL3322" t="str">
        <f ca="1"/>
        <v/>
      </c>
    </row>
    <row r="3323" spans="13:38">
      <c r="M3323" t="str" cm="1">
        <f t="array" ref="M3323">_xlfn._xlws.FILTER(SUM(H3323:L3323),SUM(H3323:L3323)&lt;&gt;0,"")</f>
        <v/>
      </c>
      <c r="AC3323" t="str">
        <f ca="1"/>
        <v/>
      </c>
      <c r="AE3323">
        <f ca="1"/>
        <v>0</v>
      </c>
      <c r="AF3323">
        <f ca="1"/>
        <v>0</v>
      </c>
      <c r="AG3323">
        <f ca="1"/>
        <v>0</v>
      </c>
      <c r="AH3323">
        <f ca="1"/>
        <v>0</v>
      </c>
      <c r="AI3323">
        <f ca="1"/>
        <v>0</v>
      </c>
      <c r="AJ3323">
        <f ca="1"/>
        <v>0</v>
      </c>
      <c r="AK3323">
        <f ca="1"/>
        <v>0</v>
      </c>
      <c r="AL3323" t="str">
        <f ca="1"/>
        <v/>
      </c>
    </row>
    <row r="3324" spans="13:38">
      <c r="M3324" t="str" cm="1">
        <f t="array" ref="M3324">_xlfn._xlws.FILTER(SUM(H3324:L3324),SUM(H3324:L3324)&lt;&gt;0,"")</f>
        <v/>
      </c>
      <c r="AC3324" t="str">
        <f ca="1"/>
        <v/>
      </c>
      <c r="AE3324">
        <f ca="1"/>
        <v>0</v>
      </c>
      <c r="AF3324">
        <f ca="1"/>
        <v>0</v>
      </c>
      <c r="AG3324">
        <f ca="1"/>
        <v>0</v>
      </c>
      <c r="AH3324">
        <f ca="1"/>
        <v>0</v>
      </c>
      <c r="AI3324">
        <f ca="1"/>
        <v>0</v>
      </c>
      <c r="AJ3324">
        <f ca="1"/>
        <v>0</v>
      </c>
      <c r="AK3324">
        <f ca="1"/>
        <v>0</v>
      </c>
      <c r="AL3324" t="str">
        <f ca="1"/>
        <v/>
      </c>
    </row>
    <row r="3325" spans="13:38">
      <c r="M3325" t="str" cm="1">
        <f t="array" ref="M3325">_xlfn._xlws.FILTER(SUM(H3325:L3325),SUM(H3325:L3325)&lt;&gt;0,"")</f>
        <v/>
      </c>
      <c r="AC3325" t="str">
        <f ca="1"/>
        <v/>
      </c>
      <c r="AE3325">
        <f ca="1"/>
        <v>0</v>
      </c>
      <c r="AF3325">
        <f ca="1"/>
        <v>0</v>
      </c>
      <c r="AG3325">
        <f ca="1"/>
        <v>0</v>
      </c>
      <c r="AH3325">
        <f ca="1"/>
        <v>0</v>
      </c>
      <c r="AI3325">
        <f ca="1"/>
        <v>0</v>
      </c>
      <c r="AJ3325">
        <f ca="1"/>
        <v>0</v>
      </c>
      <c r="AK3325">
        <f ca="1"/>
        <v>0</v>
      </c>
      <c r="AL3325" t="str">
        <f ca="1"/>
        <v/>
      </c>
    </row>
    <row r="3326" spans="13:38">
      <c r="M3326" t="str" cm="1">
        <f t="array" ref="M3326">_xlfn._xlws.FILTER(SUM(H3326:L3326),SUM(H3326:L3326)&lt;&gt;0,"")</f>
        <v/>
      </c>
      <c r="AC3326" t="str">
        <f ca="1"/>
        <v/>
      </c>
      <c r="AE3326">
        <f ca="1"/>
        <v>0</v>
      </c>
      <c r="AF3326">
        <f ca="1"/>
        <v>0</v>
      </c>
      <c r="AG3326">
        <f ca="1"/>
        <v>0</v>
      </c>
      <c r="AH3326">
        <f ca="1"/>
        <v>0</v>
      </c>
      <c r="AI3326">
        <f ca="1"/>
        <v>0</v>
      </c>
      <c r="AJ3326">
        <f ca="1"/>
        <v>0</v>
      </c>
      <c r="AK3326">
        <f ca="1"/>
        <v>0</v>
      </c>
      <c r="AL3326" t="str">
        <f ca="1"/>
        <v/>
      </c>
    </row>
    <row r="3327" spans="13:38">
      <c r="M3327" t="str" cm="1">
        <f t="array" ref="M3327">_xlfn._xlws.FILTER(SUM(H3327:L3327),SUM(H3327:L3327)&lt;&gt;0,"")</f>
        <v/>
      </c>
      <c r="AC3327" t="str">
        <f ca="1"/>
        <v/>
      </c>
      <c r="AE3327">
        <f ca="1"/>
        <v>0</v>
      </c>
      <c r="AF3327">
        <f ca="1"/>
        <v>0</v>
      </c>
      <c r="AG3327">
        <f ca="1"/>
        <v>0</v>
      </c>
      <c r="AH3327">
        <f ca="1"/>
        <v>0</v>
      </c>
      <c r="AI3327">
        <f ca="1"/>
        <v>0</v>
      </c>
      <c r="AJ3327">
        <f ca="1"/>
        <v>0</v>
      </c>
      <c r="AK3327">
        <f ca="1"/>
        <v>0</v>
      </c>
      <c r="AL3327" t="str">
        <f ca="1"/>
        <v/>
      </c>
    </row>
    <row r="3328" spans="13:38">
      <c r="M3328" t="str" cm="1">
        <f t="array" ref="M3328">_xlfn._xlws.FILTER(SUM(H3328:L3328),SUM(H3328:L3328)&lt;&gt;0,"")</f>
        <v/>
      </c>
      <c r="AC3328" t="str">
        <f ca="1"/>
        <v/>
      </c>
      <c r="AE3328">
        <f ca="1"/>
        <v>0</v>
      </c>
      <c r="AF3328">
        <f ca="1"/>
        <v>0</v>
      </c>
      <c r="AG3328">
        <f ca="1"/>
        <v>0</v>
      </c>
      <c r="AH3328">
        <f ca="1"/>
        <v>0</v>
      </c>
      <c r="AI3328">
        <f ca="1"/>
        <v>0</v>
      </c>
      <c r="AJ3328">
        <f ca="1"/>
        <v>0</v>
      </c>
      <c r="AK3328">
        <f ca="1"/>
        <v>0</v>
      </c>
      <c r="AL3328" t="str">
        <f ca="1"/>
        <v/>
      </c>
    </row>
    <row r="3329" spans="13:38">
      <c r="M3329" t="str" cm="1">
        <f t="array" ref="M3329">_xlfn._xlws.FILTER(SUM(H3329:L3329),SUM(H3329:L3329)&lt;&gt;0,"")</f>
        <v/>
      </c>
      <c r="AC3329" t="str">
        <f ca="1"/>
        <v/>
      </c>
      <c r="AE3329">
        <f ca="1"/>
        <v>0</v>
      </c>
      <c r="AF3329">
        <f ca="1"/>
        <v>0</v>
      </c>
      <c r="AG3329">
        <f ca="1"/>
        <v>0</v>
      </c>
      <c r="AH3329">
        <f ca="1"/>
        <v>0</v>
      </c>
      <c r="AI3329">
        <f ca="1"/>
        <v>0</v>
      </c>
      <c r="AJ3329">
        <f ca="1"/>
        <v>0</v>
      </c>
      <c r="AK3329">
        <f ca="1"/>
        <v>0</v>
      </c>
      <c r="AL3329" t="str">
        <f ca="1"/>
        <v/>
      </c>
    </row>
    <row r="3330" spans="13:38">
      <c r="M3330" t="str" cm="1">
        <f t="array" ref="M3330">_xlfn._xlws.FILTER(SUM(H3330:L3330),SUM(H3330:L3330)&lt;&gt;0,"")</f>
        <v/>
      </c>
      <c r="AC3330" t="str">
        <f ca="1"/>
        <v/>
      </c>
      <c r="AE3330">
        <f ca="1"/>
        <v>0</v>
      </c>
      <c r="AF3330">
        <f ca="1"/>
        <v>0</v>
      </c>
      <c r="AG3330">
        <f ca="1"/>
        <v>0</v>
      </c>
      <c r="AH3330">
        <f ca="1"/>
        <v>0</v>
      </c>
      <c r="AI3330">
        <f ca="1"/>
        <v>0</v>
      </c>
      <c r="AJ3330">
        <f ca="1"/>
        <v>0</v>
      </c>
      <c r="AK3330">
        <f ca="1"/>
        <v>0</v>
      </c>
      <c r="AL3330" t="str">
        <f ca="1"/>
        <v/>
      </c>
    </row>
    <row r="3331" spans="13:38">
      <c r="M3331" t="str" cm="1">
        <f t="array" ref="M3331">_xlfn._xlws.FILTER(SUM(H3331:L3331),SUM(H3331:L3331)&lt;&gt;0,"")</f>
        <v/>
      </c>
      <c r="AC3331" t="str">
        <f ca="1"/>
        <v/>
      </c>
      <c r="AE3331">
        <f ca="1"/>
        <v>0</v>
      </c>
      <c r="AF3331">
        <f ca="1"/>
        <v>0</v>
      </c>
      <c r="AG3331">
        <f ca="1"/>
        <v>0</v>
      </c>
      <c r="AH3331">
        <f ca="1"/>
        <v>0</v>
      </c>
      <c r="AI3331">
        <f ca="1"/>
        <v>0</v>
      </c>
      <c r="AJ3331">
        <f ca="1"/>
        <v>0</v>
      </c>
      <c r="AK3331">
        <f ca="1"/>
        <v>0</v>
      </c>
      <c r="AL3331" t="str">
        <f ca="1"/>
        <v/>
      </c>
    </row>
    <row r="3332" spans="13:38">
      <c r="M3332" t="str" cm="1">
        <f t="array" ref="M3332">_xlfn._xlws.FILTER(SUM(H3332:L3332),SUM(H3332:L3332)&lt;&gt;0,"")</f>
        <v/>
      </c>
      <c r="AC3332" t="str">
        <f ca="1"/>
        <v/>
      </c>
      <c r="AE3332">
        <f ca="1"/>
        <v>0</v>
      </c>
      <c r="AF3332">
        <f ca="1"/>
        <v>0</v>
      </c>
      <c r="AG3332">
        <f ca="1"/>
        <v>0</v>
      </c>
      <c r="AH3332">
        <f ca="1"/>
        <v>0</v>
      </c>
      <c r="AI3332">
        <f ca="1"/>
        <v>0</v>
      </c>
      <c r="AJ3332">
        <f ca="1"/>
        <v>0</v>
      </c>
      <c r="AK3332">
        <f ca="1"/>
        <v>0</v>
      </c>
      <c r="AL3332" t="str">
        <f ca="1"/>
        <v/>
      </c>
    </row>
    <row r="3333" spans="13:38">
      <c r="M3333" t="str" cm="1">
        <f t="array" ref="M3333">_xlfn._xlws.FILTER(SUM(H3333:L3333),SUM(H3333:L3333)&lt;&gt;0,"")</f>
        <v/>
      </c>
      <c r="AC3333" t="str">
        <f ca="1"/>
        <v/>
      </c>
      <c r="AE3333">
        <f ca="1"/>
        <v>0</v>
      </c>
      <c r="AF3333">
        <f ca="1"/>
        <v>0</v>
      </c>
      <c r="AG3333">
        <f ca="1"/>
        <v>0</v>
      </c>
      <c r="AH3333">
        <f ca="1"/>
        <v>0</v>
      </c>
      <c r="AI3333">
        <f ca="1"/>
        <v>0</v>
      </c>
      <c r="AJ3333">
        <f ca="1"/>
        <v>0</v>
      </c>
      <c r="AK3333">
        <f ca="1"/>
        <v>0</v>
      </c>
      <c r="AL3333" t="str">
        <f ca="1"/>
        <v/>
      </c>
    </row>
    <row r="3334" spans="13:38">
      <c r="M3334" t="str" cm="1">
        <f t="array" ref="M3334">_xlfn._xlws.FILTER(SUM(H3334:L3334),SUM(H3334:L3334)&lt;&gt;0,"")</f>
        <v/>
      </c>
      <c r="AC3334" t="str">
        <f ca="1"/>
        <v/>
      </c>
      <c r="AE3334">
        <f ca="1"/>
        <v>0</v>
      </c>
      <c r="AF3334">
        <f ca="1"/>
        <v>0</v>
      </c>
      <c r="AG3334">
        <f ca="1"/>
        <v>0</v>
      </c>
      <c r="AH3334">
        <f ca="1"/>
        <v>0</v>
      </c>
      <c r="AI3334">
        <f ca="1"/>
        <v>0</v>
      </c>
      <c r="AJ3334">
        <f ca="1"/>
        <v>0</v>
      </c>
      <c r="AK3334">
        <f ca="1"/>
        <v>0</v>
      </c>
      <c r="AL3334" t="str">
        <f ca="1"/>
        <v/>
      </c>
    </row>
    <row r="3335" spans="13:38">
      <c r="M3335" t="str" cm="1">
        <f t="array" ref="M3335">_xlfn._xlws.FILTER(SUM(H3335:L3335),SUM(H3335:L3335)&lt;&gt;0,"")</f>
        <v/>
      </c>
      <c r="AC3335" t="str">
        <f ca="1"/>
        <v/>
      </c>
      <c r="AE3335">
        <f ca="1"/>
        <v>0</v>
      </c>
      <c r="AF3335">
        <f ca="1"/>
        <v>0</v>
      </c>
      <c r="AG3335">
        <f ca="1"/>
        <v>0</v>
      </c>
      <c r="AH3335">
        <f ca="1"/>
        <v>0</v>
      </c>
      <c r="AI3335">
        <f ca="1"/>
        <v>0</v>
      </c>
      <c r="AJ3335">
        <f ca="1"/>
        <v>0</v>
      </c>
      <c r="AK3335">
        <f ca="1"/>
        <v>0</v>
      </c>
      <c r="AL3335" t="str">
        <f ca="1"/>
        <v/>
      </c>
    </row>
    <row r="3336" spans="13:38">
      <c r="M3336" t="str" cm="1">
        <f t="array" ref="M3336">_xlfn._xlws.FILTER(SUM(H3336:L3336),SUM(H3336:L3336)&lt;&gt;0,"")</f>
        <v/>
      </c>
      <c r="AC3336" t="str">
        <f ca="1"/>
        <v/>
      </c>
      <c r="AE3336">
        <f ca="1"/>
        <v>0</v>
      </c>
      <c r="AF3336">
        <f ca="1"/>
        <v>0</v>
      </c>
      <c r="AG3336">
        <f ca="1"/>
        <v>0</v>
      </c>
      <c r="AH3336">
        <f ca="1"/>
        <v>0</v>
      </c>
      <c r="AI3336">
        <f ca="1"/>
        <v>0</v>
      </c>
      <c r="AJ3336">
        <f ca="1"/>
        <v>0</v>
      </c>
      <c r="AK3336">
        <f ca="1"/>
        <v>0</v>
      </c>
      <c r="AL3336" t="str">
        <f ca="1"/>
        <v/>
      </c>
    </row>
    <row r="3337" spans="13:38">
      <c r="M3337" t="str" cm="1">
        <f t="array" ref="M3337">_xlfn._xlws.FILTER(SUM(H3337:L3337),SUM(H3337:L3337)&lt;&gt;0,"")</f>
        <v/>
      </c>
      <c r="AC3337" t="str">
        <f ca="1"/>
        <v/>
      </c>
      <c r="AE3337">
        <f ca="1"/>
        <v>0</v>
      </c>
      <c r="AF3337">
        <f ca="1"/>
        <v>0</v>
      </c>
      <c r="AG3337">
        <f ca="1"/>
        <v>0</v>
      </c>
      <c r="AH3337">
        <f ca="1"/>
        <v>0</v>
      </c>
      <c r="AI3337">
        <f ca="1"/>
        <v>0</v>
      </c>
      <c r="AJ3337">
        <f ca="1"/>
        <v>0</v>
      </c>
      <c r="AK3337">
        <f ca="1"/>
        <v>0</v>
      </c>
      <c r="AL3337" t="str">
        <f ca="1"/>
        <v/>
      </c>
    </row>
    <row r="3338" spans="13:38">
      <c r="M3338" t="str" cm="1">
        <f t="array" ref="M3338">_xlfn._xlws.FILTER(SUM(H3338:L3338),SUM(H3338:L3338)&lt;&gt;0,"")</f>
        <v/>
      </c>
      <c r="AC3338" t="str">
        <f ca="1"/>
        <v/>
      </c>
      <c r="AE3338">
        <f ca="1"/>
        <v>0</v>
      </c>
      <c r="AF3338">
        <f ca="1"/>
        <v>0</v>
      </c>
      <c r="AG3338">
        <f ca="1"/>
        <v>0</v>
      </c>
      <c r="AH3338">
        <f ca="1"/>
        <v>0</v>
      </c>
      <c r="AI3338">
        <f ca="1"/>
        <v>0</v>
      </c>
      <c r="AJ3338">
        <f ca="1"/>
        <v>0</v>
      </c>
      <c r="AK3338">
        <f ca="1"/>
        <v>0</v>
      </c>
      <c r="AL3338" t="str">
        <f ca="1"/>
        <v/>
      </c>
    </row>
    <row r="3339" spans="13:38">
      <c r="M3339" t="str" cm="1">
        <f t="array" ref="M3339">_xlfn._xlws.FILTER(SUM(H3339:L3339),SUM(H3339:L3339)&lt;&gt;0,"")</f>
        <v/>
      </c>
      <c r="AC3339" t="str">
        <f ca="1"/>
        <v/>
      </c>
      <c r="AE3339">
        <f ca="1"/>
        <v>0</v>
      </c>
      <c r="AF3339">
        <f ca="1"/>
        <v>0</v>
      </c>
      <c r="AG3339">
        <f ca="1"/>
        <v>0</v>
      </c>
      <c r="AH3339">
        <f ca="1"/>
        <v>0</v>
      </c>
      <c r="AI3339">
        <f ca="1"/>
        <v>0</v>
      </c>
      <c r="AJ3339">
        <f ca="1"/>
        <v>0</v>
      </c>
      <c r="AK3339">
        <f ca="1"/>
        <v>0</v>
      </c>
      <c r="AL3339" t="str">
        <f ca="1"/>
        <v/>
      </c>
    </row>
    <row r="3340" spans="13:38">
      <c r="M3340" t="str" cm="1">
        <f t="array" ref="M3340">_xlfn._xlws.FILTER(SUM(H3340:L3340),SUM(H3340:L3340)&lt;&gt;0,"")</f>
        <v/>
      </c>
      <c r="AC3340" t="str">
        <f ca="1"/>
        <v/>
      </c>
      <c r="AE3340">
        <f ca="1"/>
        <v>0</v>
      </c>
      <c r="AF3340">
        <f ca="1"/>
        <v>0</v>
      </c>
      <c r="AG3340">
        <f ca="1"/>
        <v>0</v>
      </c>
      <c r="AH3340">
        <f ca="1"/>
        <v>0</v>
      </c>
      <c r="AI3340">
        <f ca="1"/>
        <v>0</v>
      </c>
      <c r="AJ3340">
        <f ca="1"/>
        <v>0</v>
      </c>
      <c r="AK3340">
        <f ca="1"/>
        <v>0</v>
      </c>
      <c r="AL3340" t="str">
        <f ca="1"/>
        <v/>
      </c>
    </row>
    <row r="3341" spans="13:38">
      <c r="M3341" t="str" cm="1">
        <f t="array" ref="M3341">_xlfn._xlws.FILTER(SUM(H3341:L3341),SUM(H3341:L3341)&lt;&gt;0,"")</f>
        <v/>
      </c>
      <c r="AC3341" t="str">
        <f ca="1"/>
        <v/>
      </c>
      <c r="AE3341">
        <f ca="1"/>
        <v>0</v>
      </c>
      <c r="AF3341">
        <f ca="1"/>
        <v>0</v>
      </c>
      <c r="AG3341">
        <f ca="1"/>
        <v>0</v>
      </c>
      <c r="AH3341">
        <f ca="1"/>
        <v>0</v>
      </c>
      <c r="AI3341">
        <f ca="1"/>
        <v>0</v>
      </c>
      <c r="AJ3341">
        <f ca="1"/>
        <v>0</v>
      </c>
      <c r="AK3341">
        <f ca="1"/>
        <v>0</v>
      </c>
      <c r="AL3341" t="str">
        <f ca="1"/>
        <v/>
      </c>
    </row>
    <row r="3342" spans="13:38">
      <c r="M3342" t="str" cm="1">
        <f t="array" ref="M3342">_xlfn._xlws.FILTER(SUM(H3342:L3342),SUM(H3342:L3342)&lt;&gt;0,"")</f>
        <v/>
      </c>
      <c r="AC3342" t="str">
        <f ca="1"/>
        <v/>
      </c>
      <c r="AE3342">
        <f ca="1"/>
        <v>0</v>
      </c>
      <c r="AF3342">
        <f ca="1"/>
        <v>0</v>
      </c>
      <c r="AG3342">
        <f ca="1"/>
        <v>0</v>
      </c>
      <c r="AH3342">
        <f ca="1"/>
        <v>0</v>
      </c>
      <c r="AI3342">
        <f ca="1"/>
        <v>0</v>
      </c>
      <c r="AJ3342">
        <f ca="1"/>
        <v>0</v>
      </c>
      <c r="AK3342">
        <f ca="1"/>
        <v>0</v>
      </c>
      <c r="AL3342" t="str">
        <f ca="1"/>
        <v/>
      </c>
    </row>
    <row r="3343" spans="13:38">
      <c r="M3343" t="str" cm="1">
        <f t="array" ref="M3343">_xlfn._xlws.FILTER(SUM(H3343:L3343),SUM(H3343:L3343)&lt;&gt;0,"")</f>
        <v/>
      </c>
      <c r="AC3343" t="str">
        <f ca="1"/>
        <v/>
      </c>
      <c r="AE3343">
        <f ca="1"/>
        <v>0</v>
      </c>
      <c r="AF3343">
        <f ca="1"/>
        <v>0</v>
      </c>
      <c r="AG3343">
        <f ca="1"/>
        <v>0</v>
      </c>
      <c r="AH3343">
        <f ca="1"/>
        <v>0</v>
      </c>
      <c r="AI3343">
        <f ca="1"/>
        <v>0</v>
      </c>
      <c r="AJ3343">
        <f ca="1"/>
        <v>0</v>
      </c>
      <c r="AK3343">
        <f ca="1"/>
        <v>0</v>
      </c>
      <c r="AL3343" t="str">
        <f ca="1"/>
        <v/>
      </c>
    </row>
    <row r="3344" spans="13:38">
      <c r="M3344" t="str" cm="1">
        <f t="array" ref="M3344">_xlfn._xlws.FILTER(SUM(H3344:L3344),SUM(H3344:L3344)&lt;&gt;0,"")</f>
        <v/>
      </c>
      <c r="AC3344" t="str">
        <f ca="1"/>
        <v/>
      </c>
      <c r="AE3344">
        <f ca="1"/>
        <v>0</v>
      </c>
      <c r="AF3344">
        <f ca="1"/>
        <v>0</v>
      </c>
      <c r="AG3344">
        <f ca="1"/>
        <v>0</v>
      </c>
      <c r="AH3344">
        <f ca="1"/>
        <v>0</v>
      </c>
      <c r="AI3344">
        <f ca="1"/>
        <v>0</v>
      </c>
      <c r="AJ3344">
        <f ca="1"/>
        <v>0</v>
      </c>
      <c r="AK3344">
        <f ca="1"/>
        <v>0</v>
      </c>
      <c r="AL3344" t="str">
        <f ca="1"/>
        <v/>
      </c>
    </row>
    <row r="3345" spans="13:38">
      <c r="M3345" t="str" cm="1">
        <f t="array" ref="M3345">_xlfn._xlws.FILTER(SUM(H3345:L3345),SUM(H3345:L3345)&lt;&gt;0,"")</f>
        <v/>
      </c>
      <c r="AC3345" t="str">
        <f ca="1"/>
        <v/>
      </c>
      <c r="AE3345">
        <f ca="1"/>
        <v>0</v>
      </c>
      <c r="AF3345">
        <f ca="1"/>
        <v>0</v>
      </c>
      <c r="AG3345">
        <f ca="1"/>
        <v>0</v>
      </c>
      <c r="AH3345">
        <f ca="1"/>
        <v>0</v>
      </c>
      <c r="AI3345">
        <f ca="1"/>
        <v>0</v>
      </c>
      <c r="AJ3345">
        <f ca="1"/>
        <v>0</v>
      </c>
      <c r="AK3345">
        <f ca="1"/>
        <v>0</v>
      </c>
      <c r="AL3345" t="str">
        <f ca="1"/>
        <v/>
      </c>
    </row>
    <row r="3346" spans="13:38">
      <c r="M3346" t="str" cm="1">
        <f t="array" ref="M3346">_xlfn._xlws.FILTER(SUM(H3346:L3346),SUM(H3346:L3346)&lt;&gt;0,"")</f>
        <v/>
      </c>
      <c r="AC3346" t="str">
        <f ca="1"/>
        <v/>
      </c>
      <c r="AE3346">
        <f ca="1"/>
        <v>0</v>
      </c>
      <c r="AF3346">
        <f ca="1"/>
        <v>0</v>
      </c>
      <c r="AG3346">
        <f ca="1"/>
        <v>0</v>
      </c>
      <c r="AH3346">
        <f ca="1"/>
        <v>0</v>
      </c>
      <c r="AI3346">
        <f ca="1"/>
        <v>0</v>
      </c>
      <c r="AJ3346">
        <f ca="1"/>
        <v>0</v>
      </c>
      <c r="AK3346">
        <f ca="1"/>
        <v>0</v>
      </c>
      <c r="AL3346" t="str">
        <f ca="1"/>
        <v/>
      </c>
    </row>
    <row r="3347" spans="13:38">
      <c r="M3347" t="str" cm="1">
        <f t="array" ref="M3347">_xlfn._xlws.FILTER(SUM(H3347:L3347),SUM(H3347:L3347)&lt;&gt;0,"")</f>
        <v/>
      </c>
      <c r="AC3347" t="str">
        <f ca="1"/>
        <v/>
      </c>
      <c r="AE3347">
        <f ca="1"/>
        <v>0</v>
      </c>
      <c r="AF3347">
        <f ca="1"/>
        <v>0</v>
      </c>
      <c r="AG3347">
        <f ca="1"/>
        <v>0</v>
      </c>
      <c r="AH3347">
        <f ca="1"/>
        <v>0</v>
      </c>
      <c r="AI3347">
        <f ca="1"/>
        <v>0</v>
      </c>
      <c r="AJ3347">
        <f ca="1"/>
        <v>0</v>
      </c>
      <c r="AK3347">
        <f ca="1"/>
        <v>0</v>
      </c>
      <c r="AL3347" t="str">
        <f ca="1"/>
        <v/>
      </c>
    </row>
    <row r="3348" spans="13:38">
      <c r="M3348" t="str" cm="1">
        <f t="array" ref="M3348">_xlfn._xlws.FILTER(SUM(H3348:L3348),SUM(H3348:L3348)&lt;&gt;0,"")</f>
        <v/>
      </c>
      <c r="AC3348" t="str">
        <f ca="1"/>
        <v/>
      </c>
      <c r="AE3348">
        <f ca="1"/>
        <v>0</v>
      </c>
      <c r="AF3348">
        <f ca="1"/>
        <v>0</v>
      </c>
      <c r="AG3348">
        <f ca="1"/>
        <v>0</v>
      </c>
      <c r="AH3348">
        <f ca="1"/>
        <v>0</v>
      </c>
      <c r="AI3348">
        <f ca="1"/>
        <v>0</v>
      </c>
      <c r="AJ3348">
        <f ca="1"/>
        <v>0</v>
      </c>
      <c r="AK3348">
        <f ca="1"/>
        <v>0</v>
      </c>
      <c r="AL3348" t="str">
        <f ca="1"/>
        <v/>
      </c>
    </row>
    <row r="3349" spans="13:38">
      <c r="M3349" t="str" cm="1">
        <f t="array" ref="M3349">_xlfn._xlws.FILTER(SUM(H3349:L3349),SUM(H3349:L3349)&lt;&gt;0,"")</f>
        <v/>
      </c>
      <c r="AC3349" t="str">
        <f ca="1"/>
        <v/>
      </c>
      <c r="AE3349">
        <f ca="1"/>
        <v>0</v>
      </c>
      <c r="AF3349">
        <f ca="1"/>
        <v>0</v>
      </c>
      <c r="AG3349">
        <f ca="1"/>
        <v>0</v>
      </c>
      <c r="AH3349">
        <f ca="1"/>
        <v>0</v>
      </c>
      <c r="AI3349">
        <f ca="1"/>
        <v>0</v>
      </c>
      <c r="AJ3349">
        <f ca="1"/>
        <v>0</v>
      </c>
      <c r="AK3349">
        <f ca="1"/>
        <v>0</v>
      </c>
      <c r="AL3349" t="str">
        <f ca="1"/>
        <v/>
      </c>
    </row>
    <row r="3350" spans="13:38">
      <c r="M3350" t="str" cm="1">
        <f t="array" ref="M3350">_xlfn._xlws.FILTER(SUM(H3350:L3350),SUM(H3350:L3350)&lt;&gt;0,"")</f>
        <v/>
      </c>
      <c r="AC3350" t="str">
        <f ca="1"/>
        <v/>
      </c>
      <c r="AE3350">
        <f ca="1"/>
        <v>0</v>
      </c>
      <c r="AF3350">
        <f ca="1"/>
        <v>0</v>
      </c>
      <c r="AG3350">
        <f ca="1"/>
        <v>0</v>
      </c>
      <c r="AH3350">
        <f ca="1"/>
        <v>0</v>
      </c>
      <c r="AI3350">
        <f ca="1"/>
        <v>0</v>
      </c>
      <c r="AJ3350">
        <f ca="1"/>
        <v>0</v>
      </c>
      <c r="AK3350">
        <f ca="1"/>
        <v>0</v>
      </c>
      <c r="AL3350" t="str">
        <f ca="1"/>
        <v/>
      </c>
    </row>
    <row r="3351" spans="13:38">
      <c r="M3351" t="str" cm="1">
        <f t="array" ref="M3351">_xlfn._xlws.FILTER(SUM(H3351:L3351),SUM(H3351:L3351)&lt;&gt;0,"")</f>
        <v/>
      </c>
      <c r="AC3351" t="str">
        <f ca="1"/>
        <v/>
      </c>
      <c r="AE3351">
        <f ca="1"/>
        <v>0</v>
      </c>
      <c r="AF3351">
        <f ca="1"/>
        <v>0</v>
      </c>
      <c r="AG3351">
        <f ca="1"/>
        <v>0</v>
      </c>
      <c r="AH3351">
        <f ca="1"/>
        <v>0</v>
      </c>
      <c r="AI3351">
        <f ca="1"/>
        <v>0</v>
      </c>
      <c r="AJ3351">
        <f ca="1"/>
        <v>0</v>
      </c>
      <c r="AK3351">
        <f ca="1"/>
        <v>0</v>
      </c>
      <c r="AL3351" t="str">
        <f ca="1"/>
        <v/>
      </c>
    </row>
    <row r="3352" spans="13:38">
      <c r="M3352" t="str" cm="1">
        <f t="array" ref="M3352">_xlfn._xlws.FILTER(SUM(H3352:L3352),SUM(H3352:L3352)&lt;&gt;0,"")</f>
        <v/>
      </c>
      <c r="AC3352" t="str">
        <f ca="1"/>
        <v/>
      </c>
      <c r="AE3352">
        <f ca="1"/>
        <v>0</v>
      </c>
      <c r="AF3352">
        <f ca="1"/>
        <v>0</v>
      </c>
      <c r="AG3352">
        <f ca="1"/>
        <v>0</v>
      </c>
      <c r="AH3352">
        <f ca="1"/>
        <v>0</v>
      </c>
      <c r="AI3352">
        <f ca="1"/>
        <v>0</v>
      </c>
      <c r="AJ3352">
        <f ca="1"/>
        <v>0</v>
      </c>
      <c r="AK3352">
        <f ca="1"/>
        <v>0</v>
      </c>
      <c r="AL3352" t="str">
        <f ca="1"/>
        <v/>
      </c>
    </row>
    <row r="3353" spans="13:38">
      <c r="M3353" t="str" cm="1">
        <f t="array" ref="M3353">_xlfn._xlws.FILTER(SUM(H3353:L3353),SUM(H3353:L3353)&lt;&gt;0,"")</f>
        <v/>
      </c>
      <c r="AC3353" t="str">
        <f ca="1"/>
        <v/>
      </c>
      <c r="AE3353">
        <f ca="1"/>
        <v>0</v>
      </c>
      <c r="AF3353">
        <f ca="1"/>
        <v>0</v>
      </c>
      <c r="AG3353">
        <f ca="1"/>
        <v>0</v>
      </c>
      <c r="AH3353">
        <f ca="1"/>
        <v>0</v>
      </c>
      <c r="AI3353">
        <f ca="1"/>
        <v>0</v>
      </c>
      <c r="AJ3353">
        <f ca="1"/>
        <v>0</v>
      </c>
      <c r="AK3353">
        <f ca="1"/>
        <v>0</v>
      </c>
      <c r="AL3353" t="str">
        <f ca="1"/>
        <v/>
      </c>
    </row>
    <row r="3354" spans="13:38">
      <c r="M3354" t="str" cm="1">
        <f t="array" ref="M3354">_xlfn._xlws.FILTER(SUM(H3354:L3354),SUM(H3354:L3354)&lt;&gt;0,"")</f>
        <v/>
      </c>
      <c r="AC3354" t="str">
        <f ca="1"/>
        <v/>
      </c>
      <c r="AE3354">
        <f ca="1"/>
        <v>0</v>
      </c>
      <c r="AF3354">
        <f ca="1"/>
        <v>0</v>
      </c>
      <c r="AG3354">
        <f ca="1"/>
        <v>0</v>
      </c>
      <c r="AH3354">
        <f ca="1"/>
        <v>0</v>
      </c>
      <c r="AI3354">
        <f ca="1"/>
        <v>0</v>
      </c>
      <c r="AJ3354">
        <f ca="1"/>
        <v>0</v>
      </c>
      <c r="AK3354">
        <f ca="1"/>
        <v>0</v>
      </c>
      <c r="AL3354" t="str">
        <f ca="1"/>
        <v/>
      </c>
    </row>
    <row r="3355" spans="13:38">
      <c r="M3355" t="str" cm="1">
        <f t="array" ref="M3355">_xlfn._xlws.FILTER(SUM(H3355:L3355),SUM(H3355:L3355)&lt;&gt;0,"")</f>
        <v/>
      </c>
      <c r="AC3355" t="str">
        <f ca="1"/>
        <v/>
      </c>
      <c r="AE3355">
        <f ca="1"/>
        <v>0</v>
      </c>
      <c r="AF3355">
        <f ca="1"/>
        <v>0</v>
      </c>
      <c r="AG3355">
        <f ca="1"/>
        <v>0</v>
      </c>
      <c r="AH3355">
        <f ca="1"/>
        <v>0</v>
      </c>
      <c r="AI3355">
        <f ca="1"/>
        <v>0</v>
      </c>
      <c r="AJ3355">
        <f ca="1"/>
        <v>0</v>
      </c>
      <c r="AK3355">
        <f ca="1"/>
        <v>0</v>
      </c>
      <c r="AL3355" t="str">
        <f ca="1"/>
        <v/>
      </c>
    </row>
    <row r="3356" spans="13:38">
      <c r="M3356" t="str" cm="1">
        <f t="array" ref="M3356">_xlfn._xlws.FILTER(SUM(H3356:L3356),SUM(H3356:L3356)&lt;&gt;0,"")</f>
        <v/>
      </c>
      <c r="AC3356" t="str">
        <f ca="1"/>
        <v/>
      </c>
      <c r="AE3356">
        <f ca="1"/>
        <v>0</v>
      </c>
      <c r="AF3356">
        <f ca="1"/>
        <v>0</v>
      </c>
      <c r="AG3356">
        <f ca="1"/>
        <v>0</v>
      </c>
      <c r="AH3356">
        <f ca="1"/>
        <v>0</v>
      </c>
      <c r="AI3356">
        <f ca="1"/>
        <v>0</v>
      </c>
      <c r="AJ3356">
        <f ca="1"/>
        <v>0</v>
      </c>
      <c r="AK3356">
        <f ca="1"/>
        <v>0</v>
      </c>
      <c r="AL3356" t="str">
        <f ca="1"/>
        <v/>
      </c>
    </row>
    <row r="3357" spans="13:38">
      <c r="M3357" t="str" cm="1">
        <f t="array" ref="M3357">_xlfn._xlws.FILTER(SUM(H3357:L3357),SUM(H3357:L3357)&lt;&gt;0,"")</f>
        <v/>
      </c>
      <c r="AC3357" t="str">
        <f ca="1"/>
        <v/>
      </c>
      <c r="AE3357">
        <f ca="1"/>
        <v>0</v>
      </c>
      <c r="AF3357">
        <f ca="1"/>
        <v>0</v>
      </c>
      <c r="AG3357">
        <f ca="1"/>
        <v>0</v>
      </c>
      <c r="AH3357">
        <f ca="1"/>
        <v>0</v>
      </c>
      <c r="AI3357">
        <f ca="1"/>
        <v>0</v>
      </c>
      <c r="AJ3357">
        <f ca="1"/>
        <v>0</v>
      </c>
      <c r="AK3357">
        <f ca="1"/>
        <v>0</v>
      </c>
      <c r="AL3357" t="str">
        <f ca="1"/>
        <v/>
      </c>
    </row>
    <row r="3358" spans="13:38">
      <c r="M3358" t="str" cm="1">
        <f t="array" ref="M3358">_xlfn._xlws.FILTER(SUM(H3358:L3358),SUM(H3358:L3358)&lt;&gt;0,"")</f>
        <v/>
      </c>
      <c r="AC3358" t="str">
        <f ca="1"/>
        <v/>
      </c>
      <c r="AE3358">
        <f ca="1"/>
        <v>0</v>
      </c>
      <c r="AF3358">
        <f ca="1"/>
        <v>0</v>
      </c>
      <c r="AG3358">
        <f ca="1"/>
        <v>0</v>
      </c>
      <c r="AH3358">
        <f ca="1"/>
        <v>0</v>
      </c>
      <c r="AI3358">
        <f ca="1"/>
        <v>0</v>
      </c>
      <c r="AJ3358">
        <f ca="1"/>
        <v>0</v>
      </c>
      <c r="AK3358">
        <f ca="1"/>
        <v>0</v>
      </c>
      <c r="AL3358" t="str">
        <f ca="1"/>
        <v/>
      </c>
    </row>
    <row r="3359" spans="13:38">
      <c r="M3359" t="str" cm="1">
        <f t="array" ref="M3359">_xlfn._xlws.FILTER(SUM(H3359:L3359),SUM(H3359:L3359)&lt;&gt;0,"")</f>
        <v/>
      </c>
      <c r="AC3359" t="str">
        <f ca="1"/>
        <v/>
      </c>
      <c r="AE3359">
        <f ca="1"/>
        <v>0</v>
      </c>
      <c r="AF3359">
        <f ca="1"/>
        <v>0</v>
      </c>
      <c r="AG3359">
        <f ca="1"/>
        <v>0</v>
      </c>
      <c r="AH3359">
        <f ca="1"/>
        <v>0</v>
      </c>
      <c r="AI3359">
        <f ca="1"/>
        <v>0</v>
      </c>
      <c r="AJ3359">
        <f ca="1"/>
        <v>0</v>
      </c>
      <c r="AK3359">
        <f ca="1"/>
        <v>0</v>
      </c>
      <c r="AL3359" t="str">
        <f ca="1"/>
        <v/>
      </c>
    </row>
    <row r="3360" spans="13:38">
      <c r="M3360" t="str" cm="1">
        <f t="array" ref="M3360">_xlfn._xlws.FILTER(SUM(H3360:L3360),SUM(H3360:L3360)&lt;&gt;0,"")</f>
        <v/>
      </c>
      <c r="AC3360" t="str">
        <f ca="1"/>
        <v/>
      </c>
      <c r="AE3360">
        <f ca="1"/>
        <v>0</v>
      </c>
      <c r="AF3360">
        <f ca="1"/>
        <v>0</v>
      </c>
      <c r="AG3360">
        <f ca="1"/>
        <v>0</v>
      </c>
      <c r="AH3360">
        <f ca="1"/>
        <v>0</v>
      </c>
      <c r="AI3360">
        <f ca="1"/>
        <v>0</v>
      </c>
      <c r="AJ3360">
        <f ca="1"/>
        <v>0</v>
      </c>
      <c r="AK3360">
        <f ca="1"/>
        <v>0</v>
      </c>
      <c r="AL3360" t="str">
        <f ca="1"/>
        <v/>
      </c>
    </row>
    <row r="3361" spans="13:38">
      <c r="M3361" t="str" cm="1">
        <f t="array" ref="M3361">_xlfn._xlws.FILTER(SUM(H3361:L3361),SUM(H3361:L3361)&lt;&gt;0,"")</f>
        <v/>
      </c>
      <c r="AC3361" t="str">
        <f ca="1"/>
        <v/>
      </c>
      <c r="AE3361">
        <f ca="1"/>
        <v>0</v>
      </c>
      <c r="AF3361">
        <f ca="1"/>
        <v>0</v>
      </c>
      <c r="AG3361">
        <f ca="1"/>
        <v>0</v>
      </c>
      <c r="AH3361">
        <f ca="1"/>
        <v>0</v>
      </c>
      <c r="AI3361">
        <f ca="1"/>
        <v>0</v>
      </c>
      <c r="AJ3361">
        <f ca="1"/>
        <v>0</v>
      </c>
      <c r="AK3361">
        <f ca="1"/>
        <v>0</v>
      </c>
      <c r="AL3361" t="str">
        <f ca="1"/>
        <v/>
      </c>
    </row>
    <row r="3362" spans="13:38">
      <c r="M3362" t="str" cm="1">
        <f t="array" ref="M3362">_xlfn._xlws.FILTER(SUM(H3362:L3362),SUM(H3362:L3362)&lt;&gt;0,"")</f>
        <v/>
      </c>
      <c r="AC3362" t="str">
        <f ca="1"/>
        <v/>
      </c>
      <c r="AE3362">
        <f ca="1"/>
        <v>0</v>
      </c>
      <c r="AF3362">
        <f ca="1"/>
        <v>0</v>
      </c>
      <c r="AG3362">
        <f ca="1"/>
        <v>0</v>
      </c>
      <c r="AH3362">
        <f ca="1"/>
        <v>0</v>
      </c>
      <c r="AI3362">
        <f ca="1"/>
        <v>0</v>
      </c>
      <c r="AJ3362">
        <f ca="1"/>
        <v>0</v>
      </c>
      <c r="AK3362">
        <f ca="1"/>
        <v>0</v>
      </c>
      <c r="AL3362" t="str">
        <f ca="1"/>
        <v/>
      </c>
    </row>
    <row r="3363" spans="13:38">
      <c r="M3363" t="str" cm="1">
        <f t="array" ref="M3363">_xlfn._xlws.FILTER(SUM(H3363:L3363),SUM(H3363:L3363)&lt;&gt;0,"")</f>
        <v/>
      </c>
      <c r="AC3363" t="str">
        <f ca="1"/>
        <v/>
      </c>
      <c r="AE3363">
        <f ca="1"/>
        <v>0</v>
      </c>
      <c r="AF3363">
        <f ca="1"/>
        <v>0</v>
      </c>
      <c r="AG3363">
        <f ca="1"/>
        <v>0</v>
      </c>
      <c r="AH3363">
        <f ca="1"/>
        <v>0</v>
      </c>
      <c r="AI3363">
        <f ca="1"/>
        <v>0</v>
      </c>
      <c r="AJ3363">
        <f ca="1"/>
        <v>0</v>
      </c>
      <c r="AK3363">
        <f ca="1"/>
        <v>0</v>
      </c>
      <c r="AL3363" t="str">
        <f ca="1"/>
        <v/>
      </c>
    </row>
    <row r="3364" spans="13:38">
      <c r="M3364" t="str" cm="1">
        <f t="array" ref="M3364">_xlfn._xlws.FILTER(SUM(H3364:L3364),SUM(H3364:L3364)&lt;&gt;0,"")</f>
        <v/>
      </c>
      <c r="AC3364" t="str">
        <f ca="1"/>
        <v/>
      </c>
      <c r="AE3364">
        <f ca="1"/>
        <v>0</v>
      </c>
      <c r="AF3364">
        <f ca="1"/>
        <v>0</v>
      </c>
      <c r="AG3364">
        <f ca="1"/>
        <v>0</v>
      </c>
      <c r="AH3364">
        <f ca="1"/>
        <v>0</v>
      </c>
      <c r="AI3364">
        <f ca="1"/>
        <v>0</v>
      </c>
      <c r="AJ3364">
        <f ca="1"/>
        <v>0</v>
      </c>
      <c r="AK3364">
        <f ca="1"/>
        <v>0</v>
      </c>
      <c r="AL3364" t="str">
        <f ca="1"/>
        <v/>
      </c>
    </row>
    <row r="3365" spans="13:38">
      <c r="M3365" t="str" cm="1">
        <f t="array" ref="M3365">_xlfn._xlws.FILTER(SUM(H3365:L3365),SUM(H3365:L3365)&lt;&gt;0,"")</f>
        <v/>
      </c>
      <c r="AC3365" t="str">
        <f ca="1"/>
        <v/>
      </c>
      <c r="AE3365">
        <f ca="1"/>
        <v>0</v>
      </c>
      <c r="AF3365">
        <f ca="1"/>
        <v>0</v>
      </c>
      <c r="AG3365">
        <f ca="1"/>
        <v>0</v>
      </c>
      <c r="AH3365">
        <f ca="1"/>
        <v>0</v>
      </c>
      <c r="AI3365">
        <f ca="1"/>
        <v>0</v>
      </c>
      <c r="AJ3365">
        <f ca="1"/>
        <v>0</v>
      </c>
      <c r="AK3365">
        <f ca="1"/>
        <v>0</v>
      </c>
      <c r="AL3365" t="str">
        <f ca="1"/>
        <v/>
      </c>
    </row>
    <row r="3366" spans="13:38">
      <c r="M3366" t="str" cm="1">
        <f t="array" ref="M3366">_xlfn._xlws.FILTER(SUM(H3366:L3366),SUM(H3366:L3366)&lt;&gt;0,"")</f>
        <v/>
      </c>
      <c r="AC3366" t="str">
        <f ca="1"/>
        <v/>
      </c>
      <c r="AE3366">
        <f ca="1"/>
        <v>0</v>
      </c>
      <c r="AF3366">
        <f ca="1"/>
        <v>0</v>
      </c>
      <c r="AG3366">
        <f ca="1"/>
        <v>0</v>
      </c>
      <c r="AH3366">
        <f ca="1"/>
        <v>0</v>
      </c>
      <c r="AI3366">
        <f ca="1"/>
        <v>0</v>
      </c>
      <c r="AJ3366">
        <f ca="1"/>
        <v>0</v>
      </c>
      <c r="AK3366">
        <f ca="1"/>
        <v>0</v>
      </c>
      <c r="AL3366" t="str">
        <f ca="1"/>
        <v/>
      </c>
    </row>
    <row r="3367" spans="13:38">
      <c r="M3367" t="str" cm="1">
        <f t="array" ref="M3367">_xlfn._xlws.FILTER(SUM(H3367:L3367),SUM(H3367:L3367)&lt;&gt;0,"")</f>
        <v/>
      </c>
      <c r="AC3367" t="str">
        <f ca="1"/>
        <v/>
      </c>
      <c r="AE3367">
        <f ca="1"/>
        <v>0</v>
      </c>
      <c r="AF3367">
        <f ca="1"/>
        <v>0</v>
      </c>
      <c r="AG3367">
        <f ca="1"/>
        <v>0</v>
      </c>
      <c r="AH3367">
        <f ca="1"/>
        <v>0</v>
      </c>
      <c r="AI3367">
        <f ca="1"/>
        <v>0</v>
      </c>
      <c r="AJ3367">
        <f ca="1"/>
        <v>0</v>
      </c>
      <c r="AK3367">
        <f ca="1"/>
        <v>0</v>
      </c>
      <c r="AL3367" t="str">
        <f ca="1"/>
        <v/>
      </c>
    </row>
    <row r="3368" spans="13:38">
      <c r="M3368" t="str" cm="1">
        <f t="array" ref="M3368">_xlfn._xlws.FILTER(SUM(H3368:L3368),SUM(H3368:L3368)&lt;&gt;0,"")</f>
        <v/>
      </c>
      <c r="AC3368" t="str">
        <f ca="1"/>
        <v/>
      </c>
      <c r="AE3368">
        <f ca="1"/>
        <v>0</v>
      </c>
      <c r="AF3368">
        <f ca="1"/>
        <v>0</v>
      </c>
      <c r="AG3368">
        <f ca="1"/>
        <v>0</v>
      </c>
      <c r="AH3368">
        <f ca="1"/>
        <v>0</v>
      </c>
      <c r="AI3368">
        <f ca="1"/>
        <v>0</v>
      </c>
      <c r="AJ3368">
        <f ca="1"/>
        <v>0</v>
      </c>
      <c r="AK3368">
        <f ca="1"/>
        <v>0</v>
      </c>
      <c r="AL3368" t="str">
        <f ca="1"/>
        <v/>
      </c>
    </row>
    <row r="3369" spans="13:38">
      <c r="M3369" t="str" cm="1">
        <f t="array" ref="M3369">_xlfn._xlws.FILTER(SUM(H3369:L3369),SUM(H3369:L3369)&lt;&gt;0,"")</f>
        <v/>
      </c>
      <c r="AC3369" t="str">
        <f ca="1"/>
        <v/>
      </c>
      <c r="AE3369">
        <f ca="1"/>
        <v>0</v>
      </c>
      <c r="AF3369">
        <f ca="1"/>
        <v>0</v>
      </c>
      <c r="AG3369">
        <f ca="1"/>
        <v>0</v>
      </c>
      <c r="AH3369">
        <f ca="1"/>
        <v>0</v>
      </c>
      <c r="AI3369">
        <f ca="1"/>
        <v>0</v>
      </c>
      <c r="AJ3369">
        <f ca="1"/>
        <v>0</v>
      </c>
      <c r="AK3369">
        <f ca="1"/>
        <v>0</v>
      </c>
      <c r="AL3369" t="str">
        <f ca="1"/>
        <v/>
      </c>
    </row>
    <row r="3370" spans="13:38">
      <c r="M3370" t="str" cm="1">
        <f t="array" ref="M3370">_xlfn._xlws.FILTER(SUM(H3370:L3370),SUM(H3370:L3370)&lt;&gt;0,"")</f>
        <v/>
      </c>
      <c r="AC3370" t="str">
        <f ca="1"/>
        <v/>
      </c>
      <c r="AE3370">
        <f ca="1"/>
        <v>0</v>
      </c>
      <c r="AF3370">
        <f ca="1"/>
        <v>0</v>
      </c>
      <c r="AG3370">
        <f ca="1"/>
        <v>0</v>
      </c>
      <c r="AH3370">
        <f ca="1"/>
        <v>0</v>
      </c>
      <c r="AI3370">
        <f ca="1"/>
        <v>0</v>
      </c>
      <c r="AJ3370">
        <f ca="1"/>
        <v>0</v>
      </c>
      <c r="AK3370">
        <f ca="1"/>
        <v>0</v>
      </c>
      <c r="AL3370" t="str">
        <f ca="1"/>
        <v/>
      </c>
    </row>
    <row r="3371" spans="13:38">
      <c r="M3371" t="str" cm="1">
        <f t="array" ref="M3371">_xlfn._xlws.FILTER(SUM(H3371:L3371),SUM(H3371:L3371)&lt;&gt;0,"")</f>
        <v/>
      </c>
      <c r="AC3371" t="str">
        <f ca="1"/>
        <v/>
      </c>
      <c r="AE3371">
        <f ca="1"/>
        <v>0</v>
      </c>
      <c r="AF3371">
        <f ca="1"/>
        <v>0</v>
      </c>
      <c r="AG3371">
        <f ca="1"/>
        <v>0</v>
      </c>
      <c r="AH3371">
        <f ca="1"/>
        <v>0</v>
      </c>
      <c r="AI3371">
        <f ca="1"/>
        <v>0</v>
      </c>
      <c r="AJ3371">
        <f ca="1"/>
        <v>0</v>
      </c>
      <c r="AK3371">
        <f ca="1"/>
        <v>0</v>
      </c>
      <c r="AL3371" t="str">
        <f ca="1"/>
        <v/>
      </c>
    </row>
    <row r="3372" spans="13:38">
      <c r="M3372" t="str" cm="1">
        <f t="array" ref="M3372">_xlfn._xlws.FILTER(SUM(H3372:L3372),SUM(H3372:L3372)&lt;&gt;0,"")</f>
        <v/>
      </c>
      <c r="AC3372" t="str">
        <f ca="1"/>
        <v/>
      </c>
      <c r="AE3372">
        <f ca="1"/>
        <v>0</v>
      </c>
      <c r="AF3372">
        <f ca="1"/>
        <v>0</v>
      </c>
      <c r="AG3372">
        <f ca="1"/>
        <v>0</v>
      </c>
      <c r="AH3372">
        <f ca="1"/>
        <v>0</v>
      </c>
      <c r="AI3372">
        <f ca="1"/>
        <v>0</v>
      </c>
      <c r="AJ3372">
        <f ca="1"/>
        <v>0</v>
      </c>
      <c r="AK3372">
        <f ca="1"/>
        <v>0</v>
      </c>
      <c r="AL3372" t="str">
        <f ca="1"/>
        <v/>
      </c>
    </row>
    <row r="3373" spans="13:38">
      <c r="M3373" t="str" cm="1">
        <f t="array" ref="M3373">_xlfn._xlws.FILTER(SUM(H3373:L3373),SUM(H3373:L3373)&lt;&gt;0,"")</f>
        <v/>
      </c>
      <c r="AC3373" t="str">
        <f ca="1"/>
        <v/>
      </c>
      <c r="AE3373">
        <f ca="1"/>
        <v>0</v>
      </c>
      <c r="AF3373">
        <f ca="1"/>
        <v>0</v>
      </c>
      <c r="AG3373">
        <f ca="1"/>
        <v>0</v>
      </c>
      <c r="AH3373">
        <f ca="1"/>
        <v>0</v>
      </c>
      <c r="AI3373">
        <f ca="1"/>
        <v>0</v>
      </c>
      <c r="AJ3373">
        <f ca="1"/>
        <v>0</v>
      </c>
      <c r="AK3373">
        <f ca="1"/>
        <v>0</v>
      </c>
      <c r="AL3373" t="str">
        <f ca="1"/>
        <v/>
      </c>
    </row>
    <row r="3374" spans="13:38">
      <c r="M3374" t="str" cm="1">
        <f t="array" ref="M3374">_xlfn._xlws.FILTER(SUM(H3374:L3374),SUM(H3374:L3374)&lt;&gt;0,"")</f>
        <v/>
      </c>
      <c r="AC3374" t="str">
        <f ca="1"/>
        <v/>
      </c>
      <c r="AE3374">
        <f ca="1"/>
        <v>0</v>
      </c>
      <c r="AF3374">
        <f ca="1"/>
        <v>0</v>
      </c>
      <c r="AG3374">
        <f ca="1"/>
        <v>0</v>
      </c>
      <c r="AH3374">
        <f ca="1"/>
        <v>0</v>
      </c>
      <c r="AI3374">
        <f ca="1"/>
        <v>0</v>
      </c>
      <c r="AJ3374">
        <f ca="1"/>
        <v>0</v>
      </c>
      <c r="AK3374">
        <f ca="1"/>
        <v>0</v>
      </c>
      <c r="AL3374" t="str">
        <f ca="1"/>
        <v/>
      </c>
    </row>
    <row r="3375" spans="13:38">
      <c r="M3375" t="str" cm="1">
        <f t="array" ref="M3375">_xlfn._xlws.FILTER(SUM(H3375:L3375),SUM(H3375:L3375)&lt;&gt;0,"")</f>
        <v/>
      </c>
      <c r="AC3375" t="str">
        <f ca="1"/>
        <v/>
      </c>
      <c r="AE3375">
        <f ca="1"/>
        <v>0</v>
      </c>
      <c r="AF3375">
        <f ca="1"/>
        <v>0</v>
      </c>
      <c r="AG3375">
        <f ca="1"/>
        <v>0</v>
      </c>
      <c r="AH3375">
        <f ca="1"/>
        <v>0</v>
      </c>
      <c r="AI3375">
        <f ca="1"/>
        <v>0</v>
      </c>
      <c r="AJ3375">
        <f ca="1"/>
        <v>0</v>
      </c>
      <c r="AK3375">
        <f ca="1"/>
        <v>0</v>
      </c>
      <c r="AL3375" t="str">
        <f ca="1"/>
        <v/>
      </c>
    </row>
    <row r="3376" spans="13:38">
      <c r="M3376" t="str" cm="1">
        <f t="array" ref="M3376">_xlfn._xlws.FILTER(SUM(H3376:L3376),SUM(H3376:L3376)&lt;&gt;0,"")</f>
        <v/>
      </c>
      <c r="AC3376" t="str">
        <f ca="1"/>
        <v/>
      </c>
      <c r="AE3376">
        <f ca="1"/>
        <v>0</v>
      </c>
      <c r="AF3376">
        <f ca="1"/>
        <v>0</v>
      </c>
      <c r="AG3376">
        <f ca="1"/>
        <v>0</v>
      </c>
      <c r="AH3376">
        <f ca="1"/>
        <v>0</v>
      </c>
      <c r="AI3376">
        <f ca="1"/>
        <v>0</v>
      </c>
      <c r="AJ3376">
        <f ca="1"/>
        <v>0</v>
      </c>
      <c r="AK3376">
        <f ca="1"/>
        <v>0</v>
      </c>
      <c r="AL3376" t="str">
        <f ca="1"/>
        <v/>
      </c>
    </row>
    <row r="3377" spans="13:38">
      <c r="M3377" t="str" cm="1">
        <f t="array" ref="M3377">_xlfn._xlws.FILTER(SUM(H3377:L3377),SUM(H3377:L3377)&lt;&gt;0,"")</f>
        <v/>
      </c>
      <c r="AC3377" t="str">
        <f ca="1"/>
        <v/>
      </c>
      <c r="AE3377">
        <f ca="1"/>
        <v>0</v>
      </c>
      <c r="AF3377">
        <f ca="1"/>
        <v>0</v>
      </c>
      <c r="AG3377">
        <f ca="1"/>
        <v>0</v>
      </c>
      <c r="AH3377">
        <f ca="1"/>
        <v>0</v>
      </c>
      <c r="AI3377">
        <f ca="1"/>
        <v>0</v>
      </c>
      <c r="AJ3377">
        <f ca="1"/>
        <v>0</v>
      </c>
      <c r="AK3377">
        <f ca="1"/>
        <v>0</v>
      </c>
      <c r="AL3377" t="str">
        <f ca="1"/>
        <v/>
      </c>
    </row>
    <row r="3378" spans="13:38">
      <c r="M3378" t="str" cm="1">
        <f t="array" ref="M3378">_xlfn._xlws.FILTER(SUM(H3378:L3378),SUM(H3378:L3378)&lt;&gt;0,"")</f>
        <v/>
      </c>
      <c r="AC3378" t="str">
        <f ca="1"/>
        <v/>
      </c>
      <c r="AE3378">
        <f ca="1"/>
        <v>0</v>
      </c>
      <c r="AF3378">
        <f ca="1"/>
        <v>0</v>
      </c>
      <c r="AG3378">
        <f ca="1"/>
        <v>0</v>
      </c>
      <c r="AH3378">
        <f ca="1"/>
        <v>0</v>
      </c>
      <c r="AI3378">
        <f ca="1"/>
        <v>0</v>
      </c>
      <c r="AJ3378">
        <f ca="1"/>
        <v>0</v>
      </c>
      <c r="AK3378">
        <f ca="1"/>
        <v>0</v>
      </c>
      <c r="AL3378" t="str">
        <f ca="1"/>
        <v/>
      </c>
    </row>
    <row r="3379" spans="13:38">
      <c r="M3379" t="str" cm="1">
        <f t="array" ref="M3379">_xlfn._xlws.FILTER(SUM(H3379:L3379),SUM(H3379:L3379)&lt;&gt;0,"")</f>
        <v/>
      </c>
      <c r="AC3379" t="str">
        <f ca="1"/>
        <v/>
      </c>
      <c r="AE3379">
        <f ca="1"/>
        <v>0</v>
      </c>
      <c r="AF3379">
        <f ca="1"/>
        <v>0</v>
      </c>
      <c r="AG3379">
        <f ca="1"/>
        <v>0</v>
      </c>
      <c r="AH3379">
        <f ca="1"/>
        <v>0</v>
      </c>
      <c r="AI3379">
        <f ca="1"/>
        <v>0</v>
      </c>
      <c r="AJ3379">
        <f ca="1"/>
        <v>0</v>
      </c>
      <c r="AK3379">
        <f ca="1"/>
        <v>0</v>
      </c>
      <c r="AL3379" t="str">
        <f ca="1"/>
        <v/>
      </c>
    </row>
    <row r="3380" spans="13:38">
      <c r="M3380" t="str" cm="1">
        <f t="array" ref="M3380">_xlfn._xlws.FILTER(SUM(H3380:L3380),SUM(H3380:L3380)&lt;&gt;0,"")</f>
        <v/>
      </c>
      <c r="AC3380" t="str">
        <f ca="1"/>
        <v/>
      </c>
      <c r="AE3380">
        <f ca="1"/>
        <v>0</v>
      </c>
      <c r="AF3380">
        <f ca="1"/>
        <v>0</v>
      </c>
      <c r="AG3380">
        <f ca="1"/>
        <v>0</v>
      </c>
      <c r="AH3380">
        <f ca="1"/>
        <v>0</v>
      </c>
      <c r="AI3380">
        <f ca="1"/>
        <v>0</v>
      </c>
      <c r="AJ3380">
        <f ca="1"/>
        <v>0</v>
      </c>
      <c r="AK3380">
        <f ca="1"/>
        <v>0</v>
      </c>
      <c r="AL3380" t="str">
        <f ca="1"/>
        <v/>
      </c>
    </row>
    <row r="3381" spans="13:38">
      <c r="M3381" t="str" cm="1">
        <f t="array" ref="M3381">_xlfn._xlws.FILTER(SUM(H3381:L3381),SUM(H3381:L3381)&lt;&gt;0,"")</f>
        <v/>
      </c>
      <c r="AC3381" t="str">
        <f ca="1"/>
        <v/>
      </c>
      <c r="AE3381">
        <f ca="1"/>
        <v>0</v>
      </c>
      <c r="AF3381">
        <f ca="1"/>
        <v>0</v>
      </c>
      <c r="AG3381">
        <f ca="1"/>
        <v>0</v>
      </c>
      <c r="AH3381">
        <f ca="1"/>
        <v>0</v>
      </c>
      <c r="AI3381">
        <f ca="1"/>
        <v>0</v>
      </c>
      <c r="AJ3381">
        <f ca="1"/>
        <v>0</v>
      </c>
      <c r="AK3381">
        <f ca="1"/>
        <v>0</v>
      </c>
      <c r="AL3381" t="str">
        <f ca="1"/>
        <v/>
      </c>
    </row>
    <row r="3382" spans="13:38">
      <c r="M3382" t="str" cm="1">
        <f t="array" ref="M3382">_xlfn._xlws.FILTER(SUM(H3382:L3382),SUM(H3382:L3382)&lt;&gt;0,"")</f>
        <v/>
      </c>
      <c r="AC3382" t="str">
        <f ca="1"/>
        <v/>
      </c>
      <c r="AE3382">
        <f ca="1"/>
        <v>0</v>
      </c>
      <c r="AF3382">
        <f ca="1"/>
        <v>0</v>
      </c>
      <c r="AG3382">
        <f ca="1"/>
        <v>0</v>
      </c>
      <c r="AH3382">
        <f ca="1"/>
        <v>0</v>
      </c>
      <c r="AI3382">
        <f ca="1"/>
        <v>0</v>
      </c>
      <c r="AJ3382">
        <f ca="1"/>
        <v>0</v>
      </c>
      <c r="AK3382">
        <f ca="1"/>
        <v>0</v>
      </c>
      <c r="AL3382" t="str">
        <f ca="1"/>
        <v/>
      </c>
    </row>
    <row r="3383" spans="13:38">
      <c r="M3383" t="str" cm="1">
        <f t="array" ref="M3383">_xlfn._xlws.FILTER(SUM(H3383:L3383),SUM(H3383:L3383)&lt;&gt;0,"")</f>
        <v/>
      </c>
      <c r="AC3383" t="str">
        <f ca="1"/>
        <v/>
      </c>
      <c r="AE3383">
        <f ca="1"/>
        <v>0</v>
      </c>
      <c r="AF3383">
        <f ca="1"/>
        <v>0</v>
      </c>
      <c r="AG3383">
        <f ca="1"/>
        <v>0</v>
      </c>
      <c r="AH3383">
        <f ca="1"/>
        <v>0</v>
      </c>
      <c r="AI3383">
        <f ca="1"/>
        <v>0</v>
      </c>
      <c r="AJ3383">
        <f ca="1"/>
        <v>0</v>
      </c>
      <c r="AK3383">
        <f ca="1"/>
        <v>0</v>
      </c>
      <c r="AL3383" t="str">
        <f ca="1"/>
        <v/>
      </c>
    </row>
    <row r="3384" spans="13:38">
      <c r="M3384" t="str" cm="1">
        <f t="array" ref="M3384">_xlfn._xlws.FILTER(SUM(H3384:L3384),SUM(H3384:L3384)&lt;&gt;0,"")</f>
        <v/>
      </c>
      <c r="AC3384" t="str">
        <f ca="1"/>
        <v/>
      </c>
      <c r="AE3384">
        <f ca="1"/>
        <v>0</v>
      </c>
      <c r="AF3384">
        <f ca="1"/>
        <v>0</v>
      </c>
      <c r="AG3384">
        <f ca="1"/>
        <v>0</v>
      </c>
      <c r="AH3384">
        <f ca="1"/>
        <v>0</v>
      </c>
      <c r="AI3384">
        <f ca="1"/>
        <v>0</v>
      </c>
      <c r="AJ3384">
        <f ca="1"/>
        <v>0</v>
      </c>
      <c r="AK3384">
        <f ca="1"/>
        <v>0</v>
      </c>
      <c r="AL3384" t="str">
        <f ca="1"/>
        <v/>
      </c>
    </row>
    <row r="3385" spans="13:38">
      <c r="M3385" t="str" cm="1">
        <f t="array" ref="M3385">_xlfn._xlws.FILTER(SUM(H3385:L3385),SUM(H3385:L3385)&lt;&gt;0,"")</f>
        <v/>
      </c>
      <c r="AC3385" t="str">
        <f ca="1"/>
        <v/>
      </c>
      <c r="AE3385">
        <f ca="1"/>
        <v>0</v>
      </c>
      <c r="AF3385">
        <f ca="1"/>
        <v>0</v>
      </c>
      <c r="AG3385">
        <f ca="1"/>
        <v>0</v>
      </c>
      <c r="AH3385">
        <f ca="1"/>
        <v>0</v>
      </c>
      <c r="AI3385">
        <f ca="1"/>
        <v>0</v>
      </c>
      <c r="AJ3385">
        <f ca="1"/>
        <v>0</v>
      </c>
      <c r="AK3385">
        <f ca="1"/>
        <v>0</v>
      </c>
      <c r="AL3385" t="str">
        <f ca="1"/>
        <v/>
      </c>
    </row>
    <row r="3386" spans="13:38">
      <c r="M3386" t="str" cm="1">
        <f t="array" ref="M3386">_xlfn._xlws.FILTER(SUM(H3386:L3386),SUM(H3386:L3386)&lt;&gt;0,"")</f>
        <v/>
      </c>
      <c r="AC3386" t="str">
        <f ca="1"/>
        <v/>
      </c>
      <c r="AE3386">
        <f ca="1"/>
        <v>0</v>
      </c>
      <c r="AF3386">
        <f ca="1"/>
        <v>0</v>
      </c>
      <c r="AG3386">
        <f ca="1"/>
        <v>0</v>
      </c>
      <c r="AH3386">
        <f ca="1"/>
        <v>0</v>
      </c>
      <c r="AI3386">
        <f ca="1"/>
        <v>0</v>
      </c>
      <c r="AJ3386">
        <f ca="1"/>
        <v>0</v>
      </c>
      <c r="AK3386">
        <f ca="1"/>
        <v>0</v>
      </c>
      <c r="AL3386" t="str">
        <f ca="1"/>
        <v/>
      </c>
    </row>
    <row r="3387" spans="13:38">
      <c r="M3387" t="str" cm="1">
        <f t="array" ref="M3387">_xlfn._xlws.FILTER(SUM(H3387:L3387),SUM(H3387:L3387)&lt;&gt;0,"")</f>
        <v/>
      </c>
      <c r="AC3387" t="str">
        <f ca="1"/>
        <v/>
      </c>
      <c r="AE3387">
        <f ca="1"/>
        <v>0</v>
      </c>
      <c r="AF3387">
        <f ca="1"/>
        <v>0</v>
      </c>
      <c r="AG3387">
        <f ca="1"/>
        <v>0</v>
      </c>
      <c r="AH3387">
        <f ca="1"/>
        <v>0</v>
      </c>
      <c r="AI3387">
        <f ca="1"/>
        <v>0</v>
      </c>
      <c r="AJ3387">
        <f ca="1"/>
        <v>0</v>
      </c>
      <c r="AK3387">
        <f ca="1"/>
        <v>0</v>
      </c>
      <c r="AL3387" t="str">
        <f ca="1"/>
        <v/>
      </c>
    </row>
    <row r="3388" spans="13:38">
      <c r="M3388" t="str" cm="1">
        <f t="array" ref="M3388">_xlfn._xlws.FILTER(SUM(H3388:L3388),SUM(H3388:L3388)&lt;&gt;0,"")</f>
        <v/>
      </c>
      <c r="AC3388" t="str">
        <f ca="1"/>
        <v/>
      </c>
      <c r="AE3388">
        <f ca="1"/>
        <v>0</v>
      </c>
      <c r="AF3388">
        <f ca="1"/>
        <v>0</v>
      </c>
      <c r="AG3388">
        <f ca="1"/>
        <v>0</v>
      </c>
      <c r="AH3388">
        <f ca="1"/>
        <v>0</v>
      </c>
      <c r="AI3388">
        <f ca="1"/>
        <v>0</v>
      </c>
      <c r="AJ3388">
        <f ca="1"/>
        <v>0</v>
      </c>
      <c r="AK3388">
        <f ca="1"/>
        <v>0</v>
      </c>
      <c r="AL3388" t="str">
        <f ca="1"/>
        <v/>
      </c>
    </row>
    <row r="3389" spans="13:38">
      <c r="M3389" t="str" cm="1">
        <f t="array" ref="M3389">_xlfn._xlws.FILTER(SUM(H3389:L3389),SUM(H3389:L3389)&lt;&gt;0,"")</f>
        <v/>
      </c>
      <c r="AC3389" t="str">
        <f ca="1"/>
        <v/>
      </c>
      <c r="AE3389">
        <f ca="1"/>
        <v>0</v>
      </c>
      <c r="AF3389">
        <f ca="1"/>
        <v>0</v>
      </c>
      <c r="AG3389">
        <f ca="1"/>
        <v>0</v>
      </c>
      <c r="AH3389">
        <f ca="1"/>
        <v>0</v>
      </c>
      <c r="AI3389">
        <f ca="1"/>
        <v>0</v>
      </c>
      <c r="AJ3389">
        <f ca="1"/>
        <v>0</v>
      </c>
      <c r="AK3389">
        <f ca="1"/>
        <v>0</v>
      </c>
      <c r="AL3389" t="str">
        <f ca="1"/>
        <v/>
      </c>
    </row>
    <row r="3390" spans="13:38">
      <c r="M3390" t="str" cm="1">
        <f t="array" ref="M3390">_xlfn._xlws.FILTER(SUM(H3390:L3390),SUM(H3390:L3390)&lt;&gt;0,"")</f>
        <v/>
      </c>
      <c r="AC3390" t="str">
        <f ca="1"/>
        <v/>
      </c>
      <c r="AE3390">
        <f ca="1"/>
        <v>0</v>
      </c>
      <c r="AF3390">
        <f ca="1"/>
        <v>0</v>
      </c>
      <c r="AG3390">
        <f ca="1"/>
        <v>0</v>
      </c>
      <c r="AH3390">
        <f ca="1"/>
        <v>0</v>
      </c>
      <c r="AI3390">
        <f ca="1"/>
        <v>0</v>
      </c>
      <c r="AJ3390">
        <f ca="1"/>
        <v>0</v>
      </c>
      <c r="AK3390">
        <f ca="1"/>
        <v>0</v>
      </c>
      <c r="AL3390" t="str">
        <f ca="1"/>
        <v/>
      </c>
    </row>
    <row r="3391" spans="13:38">
      <c r="M3391" t="str" cm="1">
        <f t="array" ref="M3391">_xlfn._xlws.FILTER(SUM(H3391:L3391),SUM(H3391:L3391)&lt;&gt;0,"")</f>
        <v/>
      </c>
      <c r="AC3391" t="str">
        <f ca="1"/>
        <v/>
      </c>
      <c r="AE3391">
        <f ca="1"/>
        <v>0</v>
      </c>
      <c r="AF3391">
        <f ca="1"/>
        <v>0</v>
      </c>
      <c r="AG3391">
        <f ca="1"/>
        <v>0</v>
      </c>
      <c r="AH3391">
        <f ca="1"/>
        <v>0</v>
      </c>
      <c r="AI3391">
        <f ca="1"/>
        <v>0</v>
      </c>
      <c r="AJ3391">
        <f ca="1"/>
        <v>0</v>
      </c>
      <c r="AK3391">
        <f ca="1"/>
        <v>0</v>
      </c>
      <c r="AL3391" t="str">
        <f ca="1"/>
        <v/>
      </c>
    </row>
    <row r="3392" spans="13:38">
      <c r="M3392" t="str" cm="1">
        <f t="array" ref="M3392">_xlfn._xlws.FILTER(SUM(H3392:L3392),SUM(H3392:L3392)&lt;&gt;0,"")</f>
        <v/>
      </c>
      <c r="AC3392" t="str">
        <f ca="1"/>
        <v/>
      </c>
      <c r="AE3392">
        <f ca="1"/>
        <v>0</v>
      </c>
      <c r="AF3392">
        <f ca="1"/>
        <v>0</v>
      </c>
      <c r="AG3392">
        <f ca="1"/>
        <v>0</v>
      </c>
      <c r="AH3392">
        <f ca="1"/>
        <v>0</v>
      </c>
      <c r="AI3392">
        <f ca="1"/>
        <v>0</v>
      </c>
      <c r="AJ3392">
        <f ca="1"/>
        <v>0</v>
      </c>
      <c r="AK3392">
        <f ca="1"/>
        <v>0</v>
      </c>
      <c r="AL3392" t="str">
        <f ca="1"/>
        <v/>
      </c>
    </row>
    <row r="3393" spans="13:38">
      <c r="M3393" t="str" cm="1">
        <f t="array" ref="M3393">_xlfn._xlws.FILTER(SUM(H3393:L3393),SUM(H3393:L3393)&lt;&gt;0,"")</f>
        <v/>
      </c>
      <c r="AC3393" t="str">
        <f ca="1"/>
        <v/>
      </c>
      <c r="AE3393">
        <f ca="1"/>
        <v>0</v>
      </c>
      <c r="AF3393">
        <f ca="1"/>
        <v>0</v>
      </c>
      <c r="AG3393">
        <f ca="1"/>
        <v>0</v>
      </c>
      <c r="AH3393">
        <f ca="1"/>
        <v>0</v>
      </c>
      <c r="AI3393">
        <f ca="1"/>
        <v>0</v>
      </c>
      <c r="AJ3393">
        <f ca="1"/>
        <v>0</v>
      </c>
      <c r="AK3393">
        <f ca="1"/>
        <v>0</v>
      </c>
      <c r="AL3393" t="str">
        <f ca="1"/>
        <v/>
      </c>
    </row>
    <row r="3394" spans="13:38">
      <c r="M3394" t="str" cm="1">
        <f t="array" ref="M3394">_xlfn._xlws.FILTER(SUM(H3394:L3394),SUM(H3394:L3394)&lt;&gt;0,"")</f>
        <v/>
      </c>
      <c r="AC3394" t="str">
        <f ca="1"/>
        <v/>
      </c>
      <c r="AE3394">
        <f ca="1"/>
        <v>0</v>
      </c>
      <c r="AF3394">
        <f ca="1"/>
        <v>0</v>
      </c>
      <c r="AG3394">
        <f ca="1"/>
        <v>0</v>
      </c>
      <c r="AH3394">
        <f ca="1"/>
        <v>0</v>
      </c>
      <c r="AI3394">
        <f ca="1"/>
        <v>0</v>
      </c>
      <c r="AJ3394">
        <f ca="1"/>
        <v>0</v>
      </c>
      <c r="AK3394">
        <f ca="1"/>
        <v>0</v>
      </c>
      <c r="AL3394" t="str">
        <f ca="1"/>
        <v/>
      </c>
    </row>
    <row r="3395" spans="13:38">
      <c r="M3395" t="str" cm="1">
        <f t="array" ref="M3395">_xlfn._xlws.FILTER(SUM(H3395:L3395),SUM(H3395:L3395)&lt;&gt;0,"")</f>
        <v/>
      </c>
      <c r="AC3395" t="str">
        <f ca="1"/>
        <v/>
      </c>
      <c r="AE3395">
        <f ca="1"/>
        <v>0</v>
      </c>
      <c r="AF3395">
        <f ca="1"/>
        <v>0</v>
      </c>
      <c r="AG3395">
        <f ca="1"/>
        <v>0</v>
      </c>
      <c r="AH3395">
        <f ca="1"/>
        <v>0</v>
      </c>
      <c r="AI3395">
        <f ca="1"/>
        <v>0</v>
      </c>
      <c r="AJ3395">
        <f ca="1"/>
        <v>0</v>
      </c>
      <c r="AK3395">
        <f ca="1"/>
        <v>0</v>
      </c>
      <c r="AL3395" t="str">
        <f ca="1"/>
        <v/>
      </c>
    </row>
    <row r="3396" spans="13:38">
      <c r="M3396" t="str" cm="1">
        <f t="array" ref="M3396">_xlfn._xlws.FILTER(SUM(H3396:L3396),SUM(H3396:L3396)&lt;&gt;0,"")</f>
        <v/>
      </c>
      <c r="AC3396" t="str">
        <f ca="1"/>
        <v/>
      </c>
      <c r="AE3396">
        <f ca="1"/>
        <v>0</v>
      </c>
      <c r="AF3396">
        <f ca="1"/>
        <v>0</v>
      </c>
      <c r="AG3396">
        <f ca="1"/>
        <v>0</v>
      </c>
      <c r="AH3396">
        <f ca="1"/>
        <v>0</v>
      </c>
      <c r="AI3396">
        <f ca="1"/>
        <v>0</v>
      </c>
      <c r="AJ3396">
        <f ca="1"/>
        <v>0</v>
      </c>
      <c r="AK3396">
        <f ca="1"/>
        <v>0</v>
      </c>
      <c r="AL3396" t="str">
        <f ca="1"/>
        <v/>
      </c>
    </row>
    <row r="3397" spans="13:38">
      <c r="M3397" t="str" cm="1">
        <f t="array" ref="M3397">_xlfn._xlws.FILTER(SUM(H3397:L3397),SUM(H3397:L3397)&lt;&gt;0,"")</f>
        <v/>
      </c>
      <c r="AC3397" t="str">
        <f ca="1"/>
        <v/>
      </c>
      <c r="AE3397">
        <f ca="1"/>
        <v>0</v>
      </c>
      <c r="AF3397">
        <f ca="1"/>
        <v>0</v>
      </c>
      <c r="AG3397">
        <f ca="1"/>
        <v>0</v>
      </c>
      <c r="AH3397">
        <f ca="1"/>
        <v>0</v>
      </c>
      <c r="AI3397">
        <f ca="1"/>
        <v>0</v>
      </c>
      <c r="AJ3397">
        <f ca="1"/>
        <v>0</v>
      </c>
      <c r="AK3397">
        <f ca="1"/>
        <v>0</v>
      </c>
      <c r="AL3397" t="str">
        <f ca="1"/>
        <v/>
      </c>
    </row>
    <row r="3398" spans="13:38">
      <c r="M3398" t="str" cm="1">
        <f t="array" ref="M3398">_xlfn._xlws.FILTER(SUM(H3398:L3398),SUM(H3398:L3398)&lt;&gt;0,"")</f>
        <v/>
      </c>
      <c r="AC3398" t="str">
        <f ca="1"/>
        <v/>
      </c>
      <c r="AE3398">
        <f ca="1"/>
        <v>0</v>
      </c>
      <c r="AF3398">
        <f ca="1"/>
        <v>0</v>
      </c>
      <c r="AG3398">
        <f ca="1"/>
        <v>0</v>
      </c>
      <c r="AH3398">
        <f ca="1"/>
        <v>0</v>
      </c>
      <c r="AI3398">
        <f ca="1"/>
        <v>0</v>
      </c>
      <c r="AJ3398">
        <f ca="1"/>
        <v>0</v>
      </c>
      <c r="AK3398">
        <f ca="1"/>
        <v>0</v>
      </c>
      <c r="AL3398" t="str">
        <f ca="1"/>
        <v/>
      </c>
    </row>
    <row r="3399" spans="13:38">
      <c r="M3399" t="str" cm="1">
        <f t="array" ref="M3399">_xlfn._xlws.FILTER(SUM(H3399:L3399),SUM(H3399:L3399)&lt;&gt;0,"")</f>
        <v/>
      </c>
      <c r="AC3399" t="str">
        <f ca="1"/>
        <v/>
      </c>
      <c r="AE3399">
        <f ca="1"/>
        <v>0</v>
      </c>
      <c r="AF3399">
        <f ca="1"/>
        <v>0</v>
      </c>
      <c r="AG3399">
        <f ca="1"/>
        <v>0</v>
      </c>
      <c r="AH3399">
        <f ca="1"/>
        <v>0</v>
      </c>
      <c r="AI3399">
        <f ca="1"/>
        <v>0</v>
      </c>
      <c r="AJ3399">
        <f ca="1"/>
        <v>0</v>
      </c>
      <c r="AK3399">
        <f ca="1"/>
        <v>0</v>
      </c>
      <c r="AL3399" t="str">
        <f ca="1"/>
        <v/>
      </c>
    </row>
    <row r="3400" spans="13:38">
      <c r="M3400" t="str" cm="1">
        <f t="array" ref="M3400">_xlfn._xlws.FILTER(SUM(H3400:L3400),SUM(H3400:L3400)&lt;&gt;0,"")</f>
        <v/>
      </c>
      <c r="AC3400" t="str">
        <f ca="1"/>
        <v/>
      </c>
      <c r="AE3400">
        <f ca="1"/>
        <v>0</v>
      </c>
      <c r="AF3400">
        <f ca="1"/>
        <v>0</v>
      </c>
      <c r="AG3400">
        <f ca="1"/>
        <v>0</v>
      </c>
      <c r="AH3400">
        <f ca="1"/>
        <v>0</v>
      </c>
      <c r="AI3400">
        <f ca="1"/>
        <v>0</v>
      </c>
      <c r="AJ3400">
        <f ca="1"/>
        <v>0</v>
      </c>
      <c r="AK3400">
        <f ca="1"/>
        <v>0</v>
      </c>
      <c r="AL3400" t="str">
        <f ca="1"/>
        <v/>
      </c>
    </row>
    <row r="3401" spans="13:38">
      <c r="M3401" t="str" cm="1">
        <f t="array" ref="M3401">_xlfn._xlws.FILTER(SUM(H3401:L3401),SUM(H3401:L3401)&lt;&gt;0,"")</f>
        <v/>
      </c>
      <c r="AC3401" t="str">
        <f ca="1"/>
        <v/>
      </c>
      <c r="AE3401">
        <f ca="1"/>
        <v>0</v>
      </c>
      <c r="AF3401">
        <f ca="1"/>
        <v>0</v>
      </c>
      <c r="AG3401">
        <f ca="1"/>
        <v>0</v>
      </c>
      <c r="AH3401">
        <f ca="1"/>
        <v>0</v>
      </c>
      <c r="AI3401">
        <f ca="1"/>
        <v>0</v>
      </c>
      <c r="AJ3401">
        <f ca="1"/>
        <v>0</v>
      </c>
      <c r="AK3401">
        <f ca="1"/>
        <v>0</v>
      </c>
      <c r="AL3401" t="str">
        <f ca="1"/>
        <v/>
      </c>
    </row>
    <row r="3402" spans="13:38">
      <c r="M3402" t="str" cm="1">
        <f t="array" ref="M3402">_xlfn._xlws.FILTER(SUM(H3402:L3402),SUM(H3402:L3402)&lt;&gt;0,"")</f>
        <v/>
      </c>
      <c r="AC3402" t="str">
        <f ca="1"/>
        <v/>
      </c>
      <c r="AE3402">
        <f ca="1"/>
        <v>0</v>
      </c>
      <c r="AF3402">
        <f ca="1"/>
        <v>0</v>
      </c>
      <c r="AG3402">
        <f ca="1"/>
        <v>0</v>
      </c>
      <c r="AH3402">
        <f ca="1"/>
        <v>0</v>
      </c>
      <c r="AI3402">
        <f ca="1"/>
        <v>0</v>
      </c>
      <c r="AJ3402">
        <f ca="1"/>
        <v>0</v>
      </c>
      <c r="AK3402">
        <f ca="1"/>
        <v>0</v>
      </c>
      <c r="AL3402" t="str">
        <f ca="1"/>
        <v/>
      </c>
    </row>
    <row r="3403" spans="13:38">
      <c r="M3403" t="str" cm="1">
        <f t="array" ref="M3403">_xlfn._xlws.FILTER(SUM(H3403:L3403),SUM(H3403:L3403)&lt;&gt;0,"")</f>
        <v/>
      </c>
      <c r="AC3403" t="str">
        <f ca="1"/>
        <v/>
      </c>
      <c r="AE3403">
        <f ca="1"/>
        <v>0</v>
      </c>
      <c r="AF3403">
        <f ca="1"/>
        <v>0</v>
      </c>
      <c r="AG3403">
        <f ca="1"/>
        <v>0</v>
      </c>
      <c r="AH3403">
        <f ca="1"/>
        <v>0</v>
      </c>
      <c r="AI3403">
        <f ca="1"/>
        <v>0</v>
      </c>
      <c r="AJ3403">
        <f ca="1"/>
        <v>0</v>
      </c>
      <c r="AK3403">
        <f ca="1"/>
        <v>0</v>
      </c>
      <c r="AL3403" t="str">
        <f ca="1"/>
        <v/>
      </c>
    </row>
    <row r="3404" spans="13:38">
      <c r="M3404" t="str" cm="1">
        <f t="array" ref="M3404">_xlfn._xlws.FILTER(SUM(H3404:L3404),SUM(H3404:L3404)&lt;&gt;0,"")</f>
        <v/>
      </c>
      <c r="AC3404" t="str">
        <f ca="1"/>
        <v/>
      </c>
      <c r="AE3404">
        <f ca="1"/>
        <v>0</v>
      </c>
      <c r="AF3404">
        <f ca="1"/>
        <v>0</v>
      </c>
      <c r="AG3404">
        <f ca="1"/>
        <v>0</v>
      </c>
      <c r="AH3404">
        <f ca="1"/>
        <v>0</v>
      </c>
      <c r="AI3404">
        <f ca="1"/>
        <v>0</v>
      </c>
      <c r="AJ3404">
        <f ca="1"/>
        <v>0</v>
      </c>
      <c r="AK3404">
        <f ca="1"/>
        <v>0</v>
      </c>
      <c r="AL3404" t="str">
        <f ca="1"/>
        <v/>
      </c>
    </row>
    <row r="3405" spans="13:38">
      <c r="M3405" t="str" cm="1">
        <f t="array" ref="M3405">_xlfn._xlws.FILTER(SUM(H3405:L3405),SUM(H3405:L3405)&lt;&gt;0,"")</f>
        <v/>
      </c>
      <c r="AC3405" t="str">
        <f ca="1"/>
        <v/>
      </c>
      <c r="AE3405">
        <f ca="1"/>
        <v>0</v>
      </c>
      <c r="AF3405">
        <f ca="1"/>
        <v>0</v>
      </c>
      <c r="AG3405">
        <f ca="1"/>
        <v>0</v>
      </c>
      <c r="AH3405">
        <f ca="1"/>
        <v>0</v>
      </c>
      <c r="AI3405">
        <f ca="1"/>
        <v>0</v>
      </c>
      <c r="AJ3405">
        <f ca="1"/>
        <v>0</v>
      </c>
      <c r="AK3405">
        <f ca="1"/>
        <v>0</v>
      </c>
      <c r="AL3405" t="str">
        <f ca="1"/>
        <v/>
      </c>
    </row>
    <row r="3406" spans="13:38">
      <c r="M3406" t="str" cm="1">
        <f t="array" ref="M3406">_xlfn._xlws.FILTER(SUM(H3406:L3406),SUM(H3406:L3406)&lt;&gt;0,"")</f>
        <v/>
      </c>
      <c r="AC3406" t="str">
        <f ca="1"/>
        <v/>
      </c>
      <c r="AE3406">
        <f ca="1"/>
        <v>0</v>
      </c>
      <c r="AF3406">
        <f ca="1"/>
        <v>0</v>
      </c>
      <c r="AG3406">
        <f ca="1"/>
        <v>0</v>
      </c>
      <c r="AH3406">
        <f ca="1"/>
        <v>0</v>
      </c>
      <c r="AI3406">
        <f ca="1"/>
        <v>0</v>
      </c>
      <c r="AJ3406">
        <f ca="1"/>
        <v>0</v>
      </c>
      <c r="AK3406">
        <f ca="1"/>
        <v>0</v>
      </c>
      <c r="AL3406" t="str">
        <f ca="1"/>
        <v/>
      </c>
    </row>
    <row r="3407" spans="13:38">
      <c r="M3407" t="str" cm="1">
        <f t="array" ref="M3407">_xlfn._xlws.FILTER(SUM(H3407:L3407),SUM(H3407:L3407)&lt;&gt;0,"")</f>
        <v/>
      </c>
      <c r="AC3407" t="str">
        <f ca="1"/>
        <v/>
      </c>
      <c r="AE3407">
        <f ca="1"/>
        <v>0</v>
      </c>
      <c r="AF3407">
        <f ca="1"/>
        <v>0</v>
      </c>
      <c r="AG3407">
        <f ca="1"/>
        <v>0</v>
      </c>
      <c r="AH3407">
        <f ca="1"/>
        <v>0</v>
      </c>
      <c r="AI3407">
        <f ca="1"/>
        <v>0</v>
      </c>
      <c r="AJ3407">
        <f ca="1"/>
        <v>0</v>
      </c>
      <c r="AK3407">
        <f ca="1"/>
        <v>0</v>
      </c>
      <c r="AL3407" t="str">
        <f ca="1"/>
        <v/>
      </c>
    </row>
    <row r="3408" spans="13:38">
      <c r="M3408" t="str" cm="1">
        <f t="array" ref="M3408">_xlfn._xlws.FILTER(SUM(H3408:L3408),SUM(H3408:L3408)&lt;&gt;0,"")</f>
        <v/>
      </c>
      <c r="AC3408" t="str">
        <f ca="1"/>
        <v/>
      </c>
      <c r="AE3408">
        <f ca="1"/>
        <v>0</v>
      </c>
      <c r="AF3408">
        <f ca="1"/>
        <v>0</v>
      </c>
      <c r="AG3408">
        <f ca="1"/>
        <v>0</v>
      </c>
      <c r="AH3408">
        <f ca="1"/>
        <v>0</v>
      </c>
      <c r="AI3408">
        <f ca="1"/>
        <v>0</v>
      </c>
      <c r="AJ3408">
        <f ca="1"/>
        <v>0</v>
      </c>
      <c r="AK3408">
        <f ca="1"/>
        <v>0</v>
      </c>
      <c r="AL3408" t="str">
        <f ca="1"/>
        <v/>
      </c>
    </row>
    <row r="3409" spans="13:38">
      <c r="M3409" t="str" cm="1">
        <f t="array" ref="M3409">_xlfn._xlws.FILTER(SUM(H3409:L3409),SUM(H3409:L3409)&lt;&gt;0,"")</f>
        <v/>
      </c>
      <c r="AC3409" t="str">
        <f ca="1"/>
        <v/>
      </c>
      <c r="AE3409">
        <f ca="1"/>
        <v>0</v>
      </c>
      <c r="AF3409">
        <f ca="1"/>
        <v>0</v>
      </c>
      <c r="AG3409">
        <f ca="1"/>
        <v>0</v>
      </c>
      <c r="AH3409">
        <f ca="1"/>
        <v>0</v>
      </c>
      <c r="AI3409">
        <f ca="1"/>
        <v>0</v>
      </c>
      <c r="AJ3409">
        <f ca="1"/>
        <v>0</v>
      </c>
      <c r="AK3409">
        <f ca="1"/>
        <v>0</v>
      </c>
      <c r="AL3409" t="str">
        <f ca="1"/>
        <v/>
      </c>
    </row>
    <row r="3410" spans="13:38">
      <c r="M3410" t="str" cm="1">
        <f t="array" ref="M3410">_xlfn._xlws.FILTER(SUM(H3410:L3410),SUM(H3410:L3410)&lt;&gt;0,"")</f>
        <v/>
      </c>
      <c r="AC3410" t="str">
        <f ca="1"/>
        <v/>
      </c>
      <c r="AE3410">
        <f ca="1"/>
        <v>0</v>
      </c>
      <c r="AF3410">
        <f ca="1"/>
        <v>0</v>
      </c>
      <c r="AG3410">
        <f ca="1"/>
        <v>0</v>
      </c>
      <c r="AH3410">
        <f ca="1"/>
        <v>0</v>
      </c>
      <c r="AI3410">
        <f ca="1"/>
        <v>0</v>
      </c>
      <c r="AJ3410">
        <f ca="1"/>
        <v>0</v>
      </c>
      <c r="AK3410">
        <f ca="1"/>
        <v>0</v>
      </c>
      <c r="AL3410" t="str">
        <f ca="1"/>
        <v/>
      </c>
    </row>
    <row r="3411" spans="13:38">
      <c r="M3411" t="str" cm="1">
        <f t="array" ref="M3411">_xlfn._xlws.FILTER(SUM(H3411:L3411),SUM(H3411:L3411)&lt;&gt;0,"")</f>
        <v/>
      </c>
      <c r="AC3411" t="str">
        <f ca="1"/>
        <v/>
      </c>
      <c r="AE3411">
        <f ca="1"/>
        <v>0</v>
      </c>
      <c r="AF3411">
        <f ca="1"/>
        <v>0</v>
      </c>
      <c r="AG3411">
        <f ca="1"/>
        <v>0</v>
      </c>
      <c r="AH3411">
        <f ca="1"/>
        <v>0</v>
      </c>
      <c r="AI3411">
        <f ca="1"/>
        <v>0</v>
      </c>
      <c r="AJ3411">
        <f ca="1"/>
        <v>0</v>
      </c>
      <c r="AK3411">
        <f ca="1"/>
        <v>0</v>
      </c>
      <c r="AL3411" t="str">
        <f ca="1"/>
        <v/>
      </c>
    </row>
    <row r="3412" spans="13:38">
      <c r="M3412" t="str" cm="1">
        <f t="array" ref="M3412">_xlfn._xlws.FILTER(SUM(H3412:L3412),SUM(H3412:L3412)&lt;&gt;0,"")</f>
        <v/>
      </c>
      <c r="AC3412" t="str">
        <f ca="1"/>
        <v/>
      </c>
      <c r="AE3412">
        <f ca="1"/>
        <v>0</v>
      </c>
      <c r="AF3412">
        <f ca="1"/>
        <v>0</v>
      </c>
      <c r="AG3412">
        <f ca="1"/>
        <v>0</v>
      </c>
      <c r="AH3412">
        <f ca="1"/>
        <v>0</v>
      </c>
      <c r="AI3412">
        <f ca="1"/>
        <v>0</v>
      </c>
      <c r="AJ3412">
        <f ca="1"/>
        <v>0</v>
      </c>
      <c r="AK3412">
        <f ca="1"/>
        <v>0</v>
      </c>
      <c r="AL3412" t="str">
        <f ca="1"/>
        <v/>
      </c>
    </row>
    <row r="3413" spans="13:38">
      <c r="M3413" t="str" cm="1">
        <f t="array" ref="M3413">_xlfn._xlws.FILTER(SUM(H3413:L3413),SUM(H3413:L3413)&lt;&gt;0,"")</f>
        <v/>
      </c>
      <c r="AC3413" t="str">
        <f ca="1"/>
        <v/>
      </c>
      <c r="AE3413">
        <f ca="1"/>
        <v>0</v>
      </c>
      <c r="AF3413">
        <f ca="1"/>
        <v>0</v>
      </c>
      <c r="AG3413">
        <f ca="1"/>
        <v>0</v>
      </c>
      <c r="AH3413">
        <f ca="1"/>
        <v>0</v>
      </c>
      <c r="AI3413">
        <f ca="1"/>
        <v>0</v>
      </c>
      <c r="AJ3413">
        <f ca="1"/>
        <v>0</v>
      </c>
      <c r="AK3413">
        <f ca="1"/>
        <v>0</v>
      </c>
      <c r="AL3413" t="str">
        <f ca="1"/>
        <v/>
      </c>
    </row>
    <row r="3414" spans="13:38">
      <c r="M3414" t="str" cm="1">
        <f t="array" ref="M3414">_xlfn._xlws.FILTER(SUM(H3414:L3414),SUM(H3414:L3414)&lt;&gt;0,"")</f>
        <v/>
      </c>
      <c r="AC3414" t="str">
        <f ca="1"/>
        <v/>
      </c>
      <c r="AE3414">
        <f ca="1"/>
        <v>0</v>
      </c>
      <c r="AF3414">
        <f ca="1"/>
        <v>0</v>
      </c>
      <c r="AG3414">
        <f ca="1"/>
        <v>0</v>
      </c>
      <c r="AH3414">
        <f ca="1"/>
        <v>0</v>
      </c>
      <c r="AI3414">
        <f ca="1"/>
        <v>0</v>
      </c>
      <c r="AJ3414">
        <f ca="1"/>
        <v>0</v>
      </c>
      <c r="AK3414">
        <f ca="1"/>
        <v>0</v>
      </c>
      <c r="AL3414" t="str">
        <f ca="1"/>
        <v/>
      </c>
    </row>
    <row r="3415" spans="13:38">
      <c r="M3415" t="str" cm="1">
        <f t="array" ref="M3415">_xlfn._xlws.FILTER(SUM(H3415:L3415),SUM(H3415:L3415)&lt;&gt;0,"")</f>
        <v/>
      </c>
      <c r="AC3415" t="str">
        <f ca="1"/>
        <v/>
      </c>
      <c r="AE3415">
        <f ca="1"/>
        <v>0</v>
      </c>
      <c r="AF3415">
        <f ca="1"/>
        <v>0</v>
      </c>
      <c r="AG3415">
        <f ca="1"/>
        <v>0</v>
      </c>
      <c r="AH3415">
        <f ca="1"/>
        <v>0</v>
      </c>
      <c r="AI3415">
        <f ca="1"/>
        <v>0</v>
      </c>
      <c r="AJ3415">
        <f ca="1"/>
        <v>0</v>
      </c>
      <c r="AK3415">
        <f ca="1"/>
        <v>0</v>
      </c>
      <c r="AL3415" t="str">
        <f ca="1"/>
        <v/>
      </c>
    </row>
    <row r="3416" spans="13:38">
      <c r="M3416" t="str" cm="1">
        <f t="array" ref="M3416">_xlfn._xlws.FILTER(SUM(H3416:L3416),SUM(H3416:L3416)&lt;&gt;0,"")</f>
        <v/>
      </c>
      <c r="AC3416" t="str">
        <f ca="1"/>
        <v/>
      </c>
      <c r="AE3416">
        <f ca="1"/>
        <v>0</v>
      </c>
      <c r="AF3416">
        <f ca="1"/>
        <v>0</v>
      </c>
      <c r="AG3416">
        <f ca="1"/>
        <v>0</v>
      </c>
      <c r="AH3416">
        <f ca="1"/>
        <v>0</v>
      </c>
      <c r="AI3416">
        <f ca="1"/>
        <v>0</v>
      </c>
      <c r="AJ3416">
        <f ca="1"/>
        <v>0</v>
      </c>
      <c r="AK3416">
        <f ca="1"/>
        <v>0</v>
      </c>
      <c r="AL3416" t="str">
        <f ca="1"/>
        <v/>
      </c>
    </row>
    <row r="3417" spans="13:38">
      <c r="M3417" t="str" cm="1">
        <f t="array" ref="M3417">_xlfn._xlws.FILTER(SUM(H3417:L3417),SUM(H3417:L3417)&lt;&gt;0,"")</f>
        <v/>
      </c>
      <c r="AC3417" t="str">
        <f ca="1"/>
        <v/>
      </c>
      <c r="AE3417">
        <f ca="1"/>
        <v>0</v>
      </c>
      <c r="AF3417">
        <f ca="1"/>
        <v>0</v>
      </c>
      <c r="AG3417">
        <f ca="1"/>
        <v>0</v>
      </c>
      <c r="AH3417">
        <f ca="1"/>
        <v>0</v>
      </c>
      <c r="AI3417">
        <f ca="1"/>
        <v>0</v>
      </c>
      <c r="AJ3417">
        <f ca="1"/>
        <v>0</v>
      </c>
      <c r="AK3417">
        <f ca="1"/>
        <v>0</v>
      </c>
      <c r="AL3417" t="str">
        <f ca="1"/>
        <v/>
      </c>
    </row>
    <row r="3418" spans="13:38">
      <c r="M3418" t="str" cm="1">
        <f t="array" ref="M3418">_xlfn._xlws.FILTER(SUM(H3418:L3418),SUM(H3418:L3418)&lt;&gt;0,"")</f>
        <v/>
      </c>
      <c r="AC3418" t="str">
        <f ca="1"/>
        <v/>
      </c>
      <c r="AE3418">
        <f ca="1"/>
        <v>0</v>
      </c>
      <c r="AF3418">
        <f ca="1"/>
        <v>0</v>
      </c>
      <c r="AG3418">
        <f ca="1"/>
        <v>0</v>
      </c>
      <c r="AH3418">
        <f ca="1"/>
        <v>0</v>
      </c>
      <c r="AI3418">
        <f ca="1"/>
        <v>0</v>
      </c>
      <c r="AJ3418">
        <f ca="1"/>
        <v>0</v>
      </c>
      <c r="AK3418">
        <f ca="1"/>
        <v>0</v>
      </c>
      <c r="AL3418" t="str">
        <f ca="1"/>
        <v/>
      </c>
    </row>
    <row r="3419" spans="13:38">
      <c r="M3419" t="str" cm="1">
        <f t="array" ref="M3419">_xlfn._xlws.FILTER(SUM(H3419:L3419),SUM(H3419:L3419)&lt;&gt;0,"")</f>
        <v/>
      </c>
      <c r="AC3419" t="str">
        <f ca="1"/>
        <v/>
      </c>
      <c r="AE3419">
        <f ca="1"/>
        <v>0</v>
      </c>
      <c r="AF3419">
        <f ca="1"/>
        <v>0</v>
      </c>
      <c r="AG3419">
        <f ca="1"/>
        <v>0</v>
      </c>
      <c r="AH3419">
        <f ca="1"/>
        <v>0</v>
      </c>
      <c r="AI3419">
        <f ca="1"/>
        <v>0</v>
      </c>
      <c r="AJ3419">
        <f ca="1"/>
        <v>0</v>
      </c>
      <c r="AK3419">
        <f ca="1"/>
        <v>0</v>
      </c>
      <c r="AL3419" t="str">
        <f ca="1"/>
        <v/>
      </c>
    </row>
    <row r="3420" spans="13:38">
      <c r="M3420" t="str" cm="1">
        <f t="array" ref="M3420">_xlfn._xlws.FILTER(SUM(H3420:L3420),SUM(H3420:L3420)&lt;&gt;0,"")</f>
        <v/>
      </c>
      <c r="AC3420" t="str">
        <f ca="1"/>
        <v/>
      </c>
      <c r="AE3420">
        <f ca="1"/>
        <v>0</v>
      </c>
      <c r="AF3420">
        <f ca="1"/>
        <v>0</v>
      </c>
      <c r="AG3420">
        <f ca="1"/>
        <v>0</v>
      </c>
      <c r="AH3420">
        <f ca="1"/>
        <v>0</v>
      </c>
      <c r="AI3420">
        <f ca="1"/>
        <v>0</v>
      </c>
      <c r="AJ3420">
        <f ca="1"/>
        <v>0</v>
      </c>
      <c r="AK3420">
        <f ca="1"/>
        <v>0</v>
      </c>
      <c r="AL3420" t="str">
        <f ca="1"/>
        <v/>
      </c>
    </row>
    <row r="3421" spans="13:38">
      <c r="M3421" t="str" cm="1">
        <f t="array" ref="M3421">_xlfn._xlws.FILTER(SUM(H3421:L3421),SUM(H3421:L3421)&lt;&gt;0,"")</f>
        <v/>
      </c>
      <c r="AC3421" t="str">
        <f ca="1"/>
        <v/>
      </c>
      <c r="AE3421">
        <f ca="1"/>
        <v>0</v>
      </c>
      <c r="AF3421">
        <f ca="1"/>
        <v>0</v>
      </c>
      <c r="AG3421">
        <f ca="1"/>
        <v>0</v>
      </c>
      <c r="AH3421">
        <f ca="1"/>
        <v>0</v>
      </c>
      <c r="AI3421">
        <f ca="1"/>
        <v>0</v>
      </c>
      <c r="AJ3421">
        <f ca="1"/>
        <v>0</v>
      </c>
      <c r="AK3421">
        <f ca="1"/>
        <v>0</v>
      </c>
      <c r="AL3421" t="str">
        <f ca="1"/>
        <v/>
      </c>
    </row>
    <row r="3422" spans="13:38">
      <c r="M3422" t="str" cm="1">
        <f t="array" ref="M3422">_xlfn._xlws.FILTER(SUM(H3422:L3422),SUM(H3422:L3422)&lt;&gt;0,"")</f>
        <v/>
      </c>
      <c r="AC3422" t="str">
        <f ca="1"/>
        <v/>
      </c>
      <c r="AE3422">
        <f ca="1"/>
        <v>0</v>
      </c>
      <c r="AF3422">
        <f ca="1"/>
        <v>0</v>
      </c>
      <c r="AG3422">
        <f ca="1"/>
        <v>0</v>
      </c>
      <c r="AH3422">
        <f ca="1"/>
        <v>0</v>
      </c>
      <c r="AI3422">
        <f ca="1"/>
        <v>0</v>
      </c>
      <c r="AJ3422">
        <f ca="1"/>
        <v>0</v>
      </c>
      <c r="AK3422">
        <f ca="1"/>
        <v>0</v>
      </c>
      <c r="AL3422" t="str">
        <f ca="1"/>
        <v/>
      </c>
    </row>
    <row r="3423" spans="13:38">
      <c r="M3423" t="str" cm="1">
        <f t="array" ref="M3423">_xlfn._xlws.FILTER(SUM(H3423:L3423),SUM(H3423:L3423)&lt;&gt;0,"")</f>
        <v/>
      </c>
      <c r="AC3423" t="str">
        <f ca="1"/>
        <v/>
      </c>
      <c r="AE3423">
        <f ca="1"/>
        <v>0</v>
      </c>
      <c r="AF3423">
        <f ca="1"/>
        <v>0</v>
      </c>
      <c r="AG3423">
        <f ca="1"/>
        <v>0</v>
      </c>
      <c r="AH3423">
        <f ca="1"/>
        <v>0</v>
      </c>
      <c r="AI3423">
        <f ca="1"/>
        <v>0</v>
      </c>
      <c r="AJ3423">
        <f ca="1"/>
        <v>0</v>
      </c>
      <c r="AK3423">
        <f ca="1"/>
        <v>0</v>
      </c>
      <c r="AL3423" t="str">
        <f ca="1"/>
        <v/>
      </c>
    </row>
    <row r="3424" spans="13:38">
      <c r="M3424" t="str" cm="1">
        <f t="array" ref="M3424">_xlfn._xlws.FILTER(SUM(H3424:L3424),SUM(H3424:L3424)&lt;&gt;0,"")</f>
        <v/>
      </c>
      <c r="AC3424" t="str">
        <f ca="1"/>
        <v/>
      </c>
      <c r="AE3424">
        <f ca="1"/>
        <v>0</v>
      </c>
      <c r="AF3424">
        <f ca="1"/>
        <v>0</v>
      </c>
      <c r="AG3424">
        <f ca="1"/>
        <v>0</v>
      </c>
      <c r="AH3424">
        <f ca="1"/>
        <v>0</v>
      </c>
      <c r="AI3424">
        <f ca="1"/>
        <v>0</v>
      </c>
      <c r="AJ3424">
        <f ca="1"/>
        <v>0</v>
      </c>
      <c r="AK3424">
        <f ca="1"/>
        <v>0</v>
      </c>
      <c r="AL3424" t="str">
        <f ca="1"/>
        <v/>
      </c>
    </row>
    <row r="3425" spans="13:38">
      <c r="M3425" t="str" cm="1">
        <f t="array" ref="M3425">_xlfn._xlws.FILTER(SUM(H3425:L3425),SUM(H3425:L3425)&lt;&gt;0,"")</f>
        <v/>
      </c>
      <c r="AC3425" t="str">
        <f ca="1"/>
        <v/>
      </c>
      <c r="AE3425">
        <f ca="1"/>
        <v>0</v>
      </c>
      <c r="AF3425">
        <f ca="1"/>
        <v>0</v>
      </c>
      <c r="AG3425">
        <f ca="1"/>
        <v>0</v>
      </c>
      <c r="AH3425">
        <f ca="1"/>
        <v>0</v>
      </c>
      <c r="AI3425">
        <f ca="1"/>
        <v>0</v>
      </c>
      <c r="AJ3425">
        <f ca="1"/>
        <v>0</v>
      </c>
      <c r="AK3425">
        <f ca="1"/>
        <v>0</v>
      </c>
      <c r="AL3425" t="str">
        <f ca="1"/>
        <v/>
      </c>
    </row>
    <row r="3426" spans="13:38">
      <c r="M3426" t="str" cm="1">
        <f t="array" ref="M3426">_xlfn._xlws.FILTER(SUM(H3426:L3426),SUM(H3426:L3426)&lt;&gt;0,"")</f>
        <v/>
      </c>
      <c r="AC3426" t="str">
        <f ca="1"/>
        <v/>
      </c>
      <c r="AE3426">
        <f ca="1"/>
        <v>0</v>
      </c>
      <c r="AF3426">
        <f ca="1"/>
        <v>0</v>
      </c>
      <c r="AG3426">
        <f ca="1"/>
        <v>0</v>
      </c>
      <c r="AH3426">
        <f ca="1"/>
        <v>0</v>
      </c>
      <c r="AI3426">
        <f ca="1"/>
        <v>0</v>
      </c>
      <c r="AJ3426">
        <f ca="1"/>
        <v>0</v>
      </c>
      <c r="AK3426">
        <f ca="1"/>
        <v>0</v>
      </c>
      <c r="AL3426" t="str">
        <f ca="1"/>
        <v/>
      </c>
    </row>
    <row r="3427" spans="13:38">
      <c r="M3427" t="str" cm="1">
        <f t="array" ref="M3427">_xlfn._xlws.FILTER(SUM(H3427:L3427),SUM(H3427:L3427)&lt;&gt;0,"")</f>
        <v/>
      </c>
      <c r="AC3427" t="str">
        <f ca="1"/>
        <v/>
      </c>
      <c r="AE3427">
        <f ca="1"/>
        <v>0</v>
      </c>
      <c r="AF3427">
        <f ca="1"/>
        <v>0</v>
      </c>
      <c r="AG3427">
        <f ca="1"/>
        <v>0</v>
      </c>
      <c r="AH3427">
        <f ca="1"/>
        <v>0</v>
      </c>
      <c r="AI3427">
        <f ca="1"/>
        <v>0</v>
      </c>
      <c r="AJ3427">
        <f ca="1"/>
        <v>0</v>
      </c>
      <c r="AK3427">
        <f ca="1"/>
        <v>0</v>
      </c>
      <c r="AL3427" t="str">
        <f ca="1"/>
        <v/>
      </c>
    </row>
    <row r="3428" spans="13:38">
      <c r="M3428" t="str" cm="1">
        <f t="array" ref="M3428">_xlfn._xlws.FILTER(SUM(H3428:L3428),SUM(H3428:L3428)&lt;&gt;0,"")</f>
        <v/>
      </c>
      <c r="AC3428" t="str">
        <f ca="1"/>
        <v/>
      </c>
      <c r="AE3428">
        <f ca="1"/>
        <v>0</v>
      </c>
      <c r="AF3428">
        <f ca="1"/>
        <v>0</v>
      </c>
      <c r="AG3428">
        <f ca="1"/>
        <v>0</v>
      </c>
      <c r="AH3428">
        <f ca="1"/>
        <v>0</v>
      </c>
      <c r="AI3428">
        <f ca="1"/>
        <v>0</v>
      </c>
      <c r="AJ3428">
        <f ca="1"/>
        <v>0</v>
      </c>
      <c r="AK3428">
        <f ca="1"/>
        <v>0</v>
      </c>
      <c r="AL3428" t="str">
        <f ca="1"/>
        <v/>
      </c>
    </row>
    <row r="3429" spans="13:38">
      <c r="M3429" t="str" cm="1">
        <f t="array" ref="M3429">_xlfn._xlws.FILTER(SUM(H3429:L3429),SUM(H3429:L3429)&lt;&gt;0,"")</f>
        <v/>
      </c>
      <c r="AC3429" t="str">
        <f ca="1"/>
        <v/>
      </c>
      <c r="AE3429">
        <f ca="1"/>
        <v>0</v>
      </c>
      <c r="AF3429">
        <f ca="1"/>
        <v>0</v>
      </c>
      <c r="AG3429">
        <f ca="1"/>
        <v>0</v>
      </c>
      <c r="AH3429">
        <f ca="1"/>
        <v>0</v>
      </c>
      <c r="AI3429">
        <f ca="1"/>
        <v>0</v>
      </c>
      <c r="AJ3429">
        <f ca="1"/>
        <v>0</v>
      </c>
      <c r="AK3429">
        <f ca="1"/>
        <v>0</v>
      </c>
      <c r="AL3429" t="str">
        <f ca="1"/>
        <v/>
      </c>
    </row>
    <row r="3430" spans="13:38">
      <c r="M3430" t="str" cm="1">
        <f t="array" ref="M3430">_xlfn._xlws.FILTER(SUM(H3430:L3430),SUM(H3430:L3430)&lt;&gt;0,"")</f>
        <v/>
      </c>
      <c r="AC3430" t="str">
        <f ca="1"/>
        <v/>
      </c>
      <c r="AE3430">
        <f ca="1"/>
        <v>0</v>
      </c>
      <c r="AF3430">
        <f ca="1"/>
        <v>0</v>
      </c>
      <c r="AG3430">
        <f ca="1"/>
        <v>0</v>
      </c>
      <c r="AH3430">
        <f ca="1"/>
        <v>0</v>
      </c>
      <c r="AI3430">
        <f ca="1"/>
        <v>0</v>
      </c>
      <c r="AJ3430">
        <f ca="1"/>
        <v>0</v>
      </c>
      <c r="AK3430">
        <f ca="1"/>
        <v>0</v>
      </c>
      <c r="AL3430" t="str">
        <f ca="1"/>
        <v/>
      </c>
    </row>
    <row r="3431" spans="13:38">
      <c r="M3431" t="str" cm="1">
        <f t="array" ref="M3431">_xlfn._xlws.FILTER(SUM(H3431:L3431),SUM(H3431:L3431)&lt;&gt;0,"")</f>
        <v/>
      </c>
      <c r="AC3431" t="str">
        <f ca="1"/>
        <v/>
      </c>
      <c r="AE3431">
        <f ca="1"/>
        <v>0</v>
      </c>
      <c r="AF3431">
        <f ca="1"/>
        <v>0</v>
      </c>
      <c r="AG3431">
        <f ca="1"/>
        <v>0</v>
      </c>
      <c r="AH3431">
        <f ca="1"/>
        <v>0</v>
      </c>
      <c r="AI3431">
        <f ca="1"/>
        <v>0</v>
      </c>
      <c r="AJ3431">
        <f ca="1"/>
        <v>0</v>
      </c>
      <c r="AK3431">
        <f ca="1"/>
        <v>0</v>
      </c>
      <c r="AL3431" t="str">
        <f ca="1"/>
        <v/>
      </c>
    </row>
    <row r="3432" spans="13:38">
      <c r="M3432" t="str" cm="1">
        <f t="array" ref="M3432">_xlfn._xlws.FILTER(SUM(H3432:L3432),SUM(H3432:L3432)&lt;&gt;0,"")</f>
        <v/>
      </c>
      <c r="AC3432" t="str">
        <f ca="1"/>
        <v/>
      </c>
      <c r="AE3432">
        <f ca="1"/>
        <v>0</v>
      </c>
      <c r="AF3432">
        <f ca="1"/>
        <v>0</v>
      </c>
      <c r="AG3432">
        <f ca="1"/>
        <v>0</v>
      </c>
      <c r="AH3432">
        <f ca="1"/>
        <v>0</v>
      </c>
      <c r="AI3432">
        <f ca="1"/>
        <v>0</v>
      </c>
      <c r="AJ3432">
        <f ca="1"/>
        <v>0</v>
      </c>
      <c r="AK3432">
        <f ca="1"/>
        <v>0</v>
      </c>
      <c r="AL3432" t="str">
        <f ca="1"/>
        <v/>
      </c>
    </row>
    <row r="3433" spans="13:38">
      <c r="M3433" t="str" cm="1">
        <f t="array" ref="M3433">_xlfn._xlws.FILTER(SUM(H3433:L3433),SUM(H3433:L3433)&lt;&gt;0,"")</f>
        <v/>
      </c>
      <c r="AC3433" t="str">
        <f ca="1"/>
        <v/>
      </c>
      <c r="AE3433">
        <f ca="1"/>
        <v>0</v>
      </c>
      <c r="AF3433">
        <f ca="1"/>
        <v>0</v>
      </c>
      <c r="AG3433">
        <f ca="1"/>
        <v>0</v>
      </c>
      <c r="AH3433">
        <f ca="1"/>
        <v>0</v>
      </c>
      <c r="AI3433">
        <f ca="1"/>
        <v>0</v>
      </c>
      <c r="AJ3433">
        <f ca="1"/>
        <v>0</v>
      </c>
      <c r="AK3433">
        <f ca="1"/>
        <v>0</v>
      </c>
      <c r="AL3433" t="str">
        <f ca="1"/>
        <v/>
      </c>
    </row>
    <row r="3434" spans="13:38">
      <c r="M3434" t="str" cm="1">
        <f t="array" ref="M3434">_xlfn._xlws.FILTER(SUM(H3434:L3434),SUM(H3434:L3434)&lt;&gt;0,"")</f>
        <v/>
      </c>
      <c r="AC3434" t="str">
        <f ca="1"/>
        <v/>
      </c>
      <c r="AE3434">
        <f ca="1"/>
        <v>0</v>
      </c>
      <c r="AF3434">
        <f ca="1"/>
        <v>0</v>
      </c>
      <c r="AG3434">
        <f ca="1"/>
        <v>0</v>
      </c>
      <c r="AH3434">
        <f ca="1"/>
        <v>0</v>
      </c>
      <c r="AI3434">
        <f ca="1"/>
        <v>0</v>
      </c>
      <c r="AJ3434">
        <f ca="1"/>
        <v>0</v>
      </c>
      <c r="AK3434">
        <f ca="1"/>
        <v>0</v>
      </c>
      <c r="AL3434" t="str">
        <f ca="1"/>
        <v/>
      </c>
    </row>
    <row r="3435" spans="13:38">
      <c r="M3435" t="str" cm="1">
        <f t="array" ref="M3435">_xlfn._xlws.FILTER(SUM(H3435:L3435),SUM(H3435:L3435)&lt;&gt;0,"")</f>
        <v/>
      </c>
      <c r="AC3435" t="str">
        <f ca="1"/>
        <v/>
      </c>
      <c r="AE3435">
        <f ca="1"/>
        <v>0</v>
      </c>
      <c r="AF3435">
        <f ca="1"/>
        <v>0</v>
      </c>
      <c r="AG3435">
        <f ca="1"/>
        <v>0</v>
      </c>
      <c r="AH3435">
        <f ca="1"/>
        <v>0</v>
      </c>
      <c r="AI3435">
        <f ca="1"/>
        <v>0</v>
      </c>
      <c r="AJ3435">
        <f ca="1"/>
        <v>0</v>
      </c>
      <c r="AK3435">
        <f ca="1"/>
        <v>0</v>
      </c>
      <c r="AL3435" t="str">
        <f ca="1"/>
        <v/>
      </c>
    </row>
    <row r="3436" spans="13:38">
      <c r="M3436" t="str" cm="1">
        <f t="array" ref="M3436">_xlfn._xlws.FILTER(SUM(H3436:L3436),SUM(H3436:L3436)&lt;&gt;0,"")</f>
        <v/>
      </c>
      <c r="AC3436" t="str">
        <f ca="1"/>
        <v/>
      </c>
      <c r="AE3436">
        <f ca="1"/>
        <v>0</v>
      </c>
      <c r="AF3436">
        <f ca="1"/>
        <v>0</v>
      </c>
      <c r="AG3436">
        <f ca="1"/>
        <v>0</v>
      </c>
      <c r="AH3436">
        <f ca="1"/>
        <v>0</v>
      </c>
      <c r="AI3436">
        <f ca="1"/>
        <v>0</v>
      </c>
      <c r="AJ3436">
        <f ca="1"/>
        <v>0</v>
      </c>
      <c r="AK3436">
        <f ca="1"/>
        <v>0</v>
      </c>
      <c r="AL3436" t="str">
        <f ca="1"/>
        <v/>
      </c>
    </row>
    <row r="3437" spans="13:38">
      <c r="M3437" t="str" cm="1">
        <f t="array" ref="M3437">_xlfn._xlws.FILTER(SUM(H3437:L3437),SUM(H3437:L3437)&lt;&gt;0,"")</f>
        <v/>
      </c>
      <c r="AC3437" t="str">
        <f ca="1"/>
        <v/>
      </c>
      <c r="AE3437">
        <f ca="1"/>
        <v>0</v>
      </c>
      <c r="AF3437">
        <f ca="1"/>
        <v>0</v>
      </c>
      <c r="AG3437">
        <f ca="1"/>
        <v>0</v>
      </c>
      <c r="AH3437">
        <f ca="1"/>
        <v>0</v>
      </c>
      <c r="AI3437">
        <f ca="1"/>
        <v>0</v>
      </c>
      <c r="AJ3437">
        <f ca="1"/>
        <v>0</v>
      </c>
      <c r="AK3437">
        <f ca="1"/>
        <v>0</v>
      </c>
      <c r="AL3437" t="str">
        <f ca="1"/>
        <v/>
      </c>
    </row>
    <row r="3438" spans="13:38">
      <c r="M3438" t="str" cm="1">
        <f t="array" ref="M3438">_xlfn._xlws.FILTER(SUM(H3438:L3438),SUM(H3438:L3438)&lt;&gt;0,"")</f>
        <v/>
      </c>
      <c r="AC3438" t="str">
        <f ca="1"/>
        <v/>
      </c>
      <c r="AE3438">
        <f ca="1"/>
        <v>0</v>
      </c>
      <c r="AF3438">
        <f ca="1"/>
        <v>0</v>
      </c>
      <c r="AG3438">
        <f ca="1"/>
        <v>0</v>
      </c>
      <c r="AH3438">
        <f ca="1"/>
        <v>0</v>
      </c>
      <c r="AI3438">
        <f ca="1"/>
        <v>0</v>
      </c>
      <c r="AJ3438">
        <f ca="1"/>
        <v>0</v>
      </c>
      <c r="AK3438">
        <f ca="1"/>
        <v>0</v>
      </c>
      <c r="AL3438" t="str">
        <f ca="1"/>
        <v/>
      </c>
    </row>
    <row r="3439" spans="13:38">
      <c r="M3439" t="str" cm="1">
        <f t="array" ref="M3439">_xlfn._xlws.FILTER(SUM(H3439:L3439),SUM(H3439:L3439)&lt;&gt;0,"")</f>
        <v/>
      </c>
      <c r="AC3439" t="str">
        <f ca="1"/>
        <v/>
      </c>
      <c r="AE3439">
        <f ca="1"/>
        <v>0</v>
      </c>
      <c r="AF3439">
        <f ca="1"/>
        <v>0</v>
      </c>
      <c r="AG3439">
        <f ca="1"/>
        <v>0</v>
      </c>
      <c r="AH3439">
        <f ca="1"/>
        <v>0</v>
      </c>
      <c r="AI3439">
        <f ca="1"/>
        <v>0</v>
      </c>
      <c r="AJ3439">
        <f ca="1"/>
        <v>0</v>
      </c>
      <c r="AK3439">
        <f ca="1"/>
        <v>0</v>
      </c>
      <c r="AL3439" t="str">
        <f ca="1"/>
        <v/>
      </c>
    </row>
    <row r="3440" spans="13:38">
      <c r="M3440" t="str" cm="1">
        <f t="array" ref="M3440">_xlfn._xlws.FILTER(SUM(H3440:L3440),SUM(H3440:L3440)&lt;&gt;0,"")</f>
        <v/>
      </c>
      <c r="AC3440" t="str">
        <f ca="1"/>
        <v/>
      </c>
      <c r="AE3440">
        <f ca="1"/>
        <v>0</v>
      </c>
      <c r="AF3440">
        <f ca="1"/>
        <v>0</v>
      </c>
      <c r="AG3440">
        <f ca="1"/>
        <v>0</v>
      </c>
      <c r="AH3440">
        <f ca="1"/>
        <v>0</v>
      </c>
      <c r="AI3440">
        <f ca="1"/>
        <v>0</v>
      </c>
      <c r="AJ3440">
        <f ca="1"/>
        <v>0</v>
      </c>
      <c r="AK3440">
        <f ca="1"/>
        <v>0</v>
      </c>
      <c r="AL3440" t="str">
        <f ca="1"/>
        <v/>
      </c>
    </row>
    <row r="3441" spans="13:38">
      <c r="M3441" t="str" cm="1">
        <f t="array" ref="M3441">_xlfn._xlws.FILTER(SUM(H3441:L3441),SUM(H3441:L3441)&lt;&gt;0,"")</f>
        <v/>
      </c>
      <c r="AC3441" t="str">
        <f ca="1"/>
        <v/>
      </c>
      <c r="AE3441">
        <f ca="1"/>
        <v>0</v>
      </c>
      <c r="AF3441">
        <f ca="1"/>
        <v>0</v>
      </c>
      <c r="AG3441">
        <f ca="1"/>
        <v>0</v>
      </c>
      <c r="AH3441">
        <f ca="1"/>
        <v>0</v>
      </c>
      <c r="AI3441">
        <f ca="1"/>
        <v>0</v>
      </c>
      <c r="AJ3441">
        <f ca="1"/>
        <v>0</v>
      </c>
      <c r="AK3441">
        <f ca="1"/>
        <v>0</v>
      </c>
      <c r="AL3441" t="str">
        <f ca="1"/>
        <v/>
      </c>
    </row>
    <row r="3442" spans="13:38">
      <c r="M3442" t="str" cm="1">
        <f t="array" ref="M3442">_xlfn._xlws.FILTER(SUM(H3442:L3442),SUM(H3442:L3442)&lt;&gt;0,"")</f>
        <v/>
      </c>
      <c r="AC3442" t="str">
        <f ca="1"/>
        <v/>
      </c>
      <c r="AE3442">
        <f ca="1"/>
        <v>0</v>
      </c>
      <c r="AF3442">
        <f ca="1"/>
        <v>0</v>
      </c>
      <c r="AG3442">
        <f ca="1"/>
        <v>0</v>
      </c>
      <c r="AH3442">
        <f ca="1"/>
        <v>0</v>
      </c>
      <c r="AI3442">
        <f ca="1"/>
        <v>0</v>
      </c>
      <c r="AJ3442">
        <f ca="1"/>
        <v>0</v>
      </c>
      <c r="AK3442">
        <f ca="1"/>
        <v>0</v>
      </c>
      <c r="AL3442" t="str">
        <f ca="1"/>
        <v/>
      </c>
    </row>
    <row r="3443" spans="13:38">
      <c r="M3443" t="str" cm="1">
        <f t="array" ref="M3443">_xlfn._xlws.FILTER(SUM(H3443:L3443),SUM(H3443:L3443)&lt;&gt;0,"")</f>
        <v/>
      </c>
      <c r="AC3443" t="str">
        <f ca="1"/>
        <v/>
      </c>
      <c r="AE3443">
        <f ca="1"/>
        <v>0</v>
      </c>
      <c r="AF3443">
        <f ca="1"/>
        <v>0</v>
      </c>
      <c r="AG3443">
        <f ca="1"/>
        <v>0</v>
      </c>
      <c r="AH3443">
        <f ca="1"/>
        <v>0</v>
      </c>
      <c r="AI3443">
        <f ca="1"/>
        <v>0</v>
      </c>
      <c r="AJ3443">
        <f ca="1"/>
        <v>0</v>
      </c>
      <c r="AK3443">
        <f ca="1"/>
        <v>0</v>
      </c>
      <c r="AL3443" t="str">
        <f ca="1"/>
        <v/>
      </c>
    </row>
    <row r="3444" spans="13:38">
      <c r="M3444" t="str" cm="1">
        <f t="array" ref="M3444">_xlfn._xlws.FILTER(SUM(H3444:L3444),SUM(H3444:L3444)&lt;&gt;0,"")</f>
        <v/>
      </c>
      <c r="AC3444" t="str">
        <f ca="1"/>
        <v/>
      </c>
      <c r="AE3444">
        <f ca="1"/>
        <v>0</v>
      </c>
      <c r="AF3444">
        <f ca="1"/>
        <v>0</v>
      </c>
      <c r="AG3444">
        <f ca="1"/>
        <v>0</v>
      </c>
      <c r="AH3444">
        <f ca="1"/>
        <v>0</v>
      </c>
      <c r="AI3444">
        <f ca="1"/>
        <v>0</v>
      </c>
      <c r="AJ3444">
        <f ca="1"/>
        <v>0</v>
      </c>
      <c r="AK3444">
        <f ca="1"/>
        <v>0</v>
      </c>
      <c r="AL3444" t="str">
        <f ca="1"/>
        <v/>
      </c>
    </row>
    <row r="3445" spans="13:38">
      <c r="M3445" t="str" cm="1">
        <f t="array" ref="M3445">_xlfn._xlws.FILTER(SUM(H3445:L3445),SUM(H3445:L3445)&lt;&gt;0,"")</f>
        <v/>
      </c>
      <c r="AC3445" t="str">
        <f ca="1"/>
        <v/>
      </c>
      <c r="AE3445">
        <f ca="1"/>
        <v>0</v>
      </c>
      <c r="AF3445">
        <f ca="1"/>
        <v>0</v>
      </c>
      <c r="AG3445">
        <f ca="1"/>
        <v>0</v>
      </c>
      <c r="AH3445">
        <f ca="1"/>
        <v>0</v>
      </c>
      <c r="AI3445">
        <f ca="1"/>
        <v>0</v>
      </c>
      <c r="AJ3445">
        <f ca="1"/>
        <v>0</v>
      </c>
      <c r="AK3445">
        <f ca="1"/>
        <v>0</v>
      </c>
      <c r="AL3445" t="str">
        <f ca="1"/>
        <v/>
      </c>
    </row>
    <row r="3446" spans="13:38">
      <c r="M3446" t="str" cm="1">
        <f t="array" ref="M3446">_xlfn._xlws.FILTER(SUM(H3446:L3446),SUM(H3446:L3446)&lt;&gt;0,"")</f>
        <v/>
      </c>
      <c r="AC3446" t="str">
        <f ca="1"/>
        <v/>
      </c>
      <c r="AE3446">
        <f ca="1"/>
        <v>0</v>
      </c>
      <c r="AF3446">
        <f ca="1"/>
        <v>0</v>
      </c>
      <c r="AG3446">
        <f ca="1"/>
        <v>0</v>
      </c>
      <c r="AH3446">
        <f ca="1"/>
        <v>0</v>
      </c>
      <c r="AI3446">
        <f ca="1"/>
        <v>0</v>
      </c>
      <c r="AJ3446">
        <f ca="1"/>
        <v>0</v>
      </c>
      <c r="AK3446">
        <f ca="1"/>
        <v>0</v>
      </c>
      <c r="AL3446" t="str">
        <f ca="1"/>
        <v/>
      </c>
    </row>
    <row r="3447" spans="13:38">
      <c r="M3447" t="str" cm="1">
        <f t="array" ref="M3447">_xlfn._xlws.FILTER(SUM(H3447:L3447),SUM(H3447:L3447)&lt;&gt;0,"")</f>
        <v/>
      </c>
      <c r="AC3447" t="str">
        <f ca="1"/>
        <v/>
      </c>
      <c r="AE3447">
        <f ca="1"/>
        <v>0</v>
      </c>
      <c r="AF3447">
        <f ca="1"/>
        <v>0</v>
      </c>
      <c r="AG3447">
        <f ca="1"/>
        <v>0</v>
      </c>
      <c r="AH3447">
        <f ca="1"/>
        <v>0</v>
      </c>
      <c r="AI3447">
        <f ca="1"/>
        <v>0</v>
      </c>
      <c r="AJ3447">
        <f ca="1"/>
        <v>0</v>
      </c>
      <c r="AK3447">
        <f ca="1"/>
        <v>0</v>
      </c>
      <c r="AL3447" t="str">
        <f ca="1"/>
        <v/>
      </c>
    </row>
    <row r="3448" spans="13:38">
      <c r="M3448" t="str" cm="1">
        <f t="array" ref="M3448">_xlfn._xlws.FILTER(SUM(H3448:L3448),SUM(H3448:L3448)&lt;&gt;0,"")</f>
        <v/>
      </c>
      <c r="AC3448" t="str">
        <f ca="1"/>
        <v/>
      </c>
      <c r="AE3448">
        <f ca="1"/>
        <v>0</v>
      </c>
      <c r="AF3448">
        <f ca="1"/>
        <v>0</v>
      </c>
      <c r="AG3448">
        <f ca="1"/>
        <v>0</v>
      </c>
      <c r="AH3448">
        <f ca="1"/>
        <v>0</v>
      </c>
      <c r="AI3448">
        <f ca="1"/>
        <v>0</v>
      </c>
      <c r="AJ3448">
        <f ca="1"/>
        <v>0</v>
      </c>
      <c r="AK3448">
        <f ca="1"/>
        <v>0</v>
      </c>
      <c r="AL3448" t="str">
        <f ca="1"/>
        <v/>
      </c>
    </row>
    <row r="3449" spans="13:38">
      <c r="M3449" t="str" cm="1">
        <f t="array" ref="M3449">_xlfn._xlws.FILTER(SUM(H3449:L3449),SUM(H3449:L3449)&lt;&gt;0,"")</f>
        <v/>
      </c>
      <c r="AC3449" t="str">
        <f ca="1"/>
        <v/>
      </c>
      <c r="AE3449">
        <f ca="1"/>
        <v>0</v>
      </c>
      <c r="AF3449">
        <f ca="1"/>
        <v>0</v>
      </c>
      <c r="AG3449">
        <f ca="1"/>
        <v>0</v>
      </c>
      <c r="AH3449">
        <f ca="1"/>
        <v>0</v>
      </c>
      <c r="AI3449">
        <f ca="1"/>
        <v>0</v>
      </c>
      <c r="AJ3449">
        <f ca="1"/>
        <v>0</v>
      </c>
      <c r="AK3449">
        <f ca="1"/>
        <v>0</v>
      </c>
      <c r="AL3449" t="str">
        <f ca="1"/>
        <v/>
      </c>
    </row>
    <row r="3450" spans="13:38">
      <c r="M3450" t="str" cm="1">
        <f t="array" ref="M3450">_xlfn._xlws.FILTER(SUM(H3450:L3450),SUM(H3450:L3450)&lt;&gt;0,"")</f>
        <v/>
      </c>
      <c r="AC3450" t="str">
        <f ca="1"/>
        <v/>
      </c>
      <c r="AE3450">
        <f ca="1"/>
        <v>0</v>
      </c>
      <c r="AF3450">
        <f ca="1"/>
        <v>0</v>
      </c>
      <c r="AG3450">
        <f ca="1"/>
        <v>0</v>
      </c>
      <c r="AH3450">
        <f ca="1"/>
        <v>0</v>
      </c>
      <c r="AI3450">
        <f ca="1"/>
        <v>0</v>
      </c>
      <c r="AJ3450">
        <f ca="1"/>
        <v>0</v>
      </c>
      <c r="AK3450">
        <f ca="1"/>
        <v>0</v>
      </c>
      <c r="AL3450" t="str">
        <f ca="1"/>
        <v/>
      </c>
    </row>
    <row r="3451" spans="13:38">
      <c r="M3451" t="str" cm="1">
        <f t="array" ref="M3451">_xlfn._xlws.FILTER(SUM(H3451:L3451),SUM(H3451:L3451)&lt;&gt;0,"")</f>
        <v/>
      </c>
      <c r="AC3451" t="str">
        <f ca="1"/>
        <v/>
      </c>
      <c r="AE3451">
        <f ca="1"/>
        <v>0</v>
      </c>
      <c r="AF3451">
        <f ca="1"/>
        <v>0</v>
      </c>
      <c r="AG3451">
        <f ca="1"/>
        <v>0</v>
      </c>
      <c r="AH3451">
        <f ca="1"/>
        <v>0</v>
      </c>
      <c r="AI3451">
        <f ca="1"/>
        <v>0</v>
      </c>
      <c r="AJ3451">
        <f ca="1"/>
        <v>0</v>
      </c>
      <c r="AK3451">
        <f ca="1"/>
        <v>0</v>
      </c>
      <c r="AL3451" t="str">
        <f ca="1"/>
        <v/>
      </c>
    </row>
    <row r="3452" spans="13:38">
      <c r="M3452" t="str" cm="1">
        <f t="array" ref="M3452">_xlfn._xlws.FILTER(SUM(H3452:L3452),SUM(H3452:L3452)&lt;&gt;0,"")</f>
        <v/>
      </c>
      <c r="AC3452" t="str">
        <f ca="1"/>
        <v/>
      </c>
      <c r="AE3452">
        <f ca="1"/>
        <v>0</v>
      </c>
      <c r="AF3452">
        <f ca="1"/>
        <v>0</v>
      </c>
      <c r="AG3452">
        <f ca="1"/>
        <v>0</v>
      </c>
      <c r="AH3452">
        <f ca="1"/>
        <v>0</v>
      </c>
      <c r="AI3452">
        <f ca="1"/>
        <v>0</v>
      </c>
      <c r="AJ3452">
        <f ca="1"/>
        <v>0</v>
      </c>
      <c r="AK3452">
        <f ca="1"/>
        <v>0</v>
      </c>
      <c r="AL3452" t="str">
        <f ca="1"/>
        <v/>
      </c>
    </row>
    <row r="3453" spans="13:38">
      <c r="M3453" t="str" cm="1">
        <f t="array" ref="M3453">_xlfn._xlws.FILTER(SUM(H3453:L3453),SUM(H3453:L3453)&lt;&gt;0,"")</f>
        <v/>
      </c>
      <c r="AC3453" t="str">
        <f ca="1"/>
        <v/>
      </c>
      <c r="AE3453">
        <f ca="1"/>
        <v>0</v>
      </c>
      <c r="AF3453">
        <f ca="1"/>
        <v>0</v>
      </c>
      <c r="AG3453">
        <f ca="1"/>
        <v>0</v>
      </c>
      <c r="AH3453">
        <f ca="1"/>
        <v>0</v>
      </c>
      <c r="AI3453">
        <f ca="1"/>
        <v>0</v>
      </c>
      <c r="AJ3453">
        <f ca="1"/>
        <v>0</v>
      </c>
      <c r="AK3453">
        <f ca="1"/>
        <v>0</v>
      </c>
      <c r="AL3453" t="str">
        <f ca="1"/>
        <v/>
      </c>
    </row>
    <row r="3454" spans="13:38">
      <c r="M3454" t="str" cm="1">
        <f t="array" ref="M3454">_xlfn._xlws.FILTER(SUM(H3454:L3454),SUM(H3454:L3454)&lt;&gt;0,"")</f>
        <v/>
      </c>
      <c r="AC3454" t="str">
        <f ca="1"/>
        <v/>
      </c>
      <c r="AE3454">
        <f ca="1"/>
        <v>0</v>
      </c>
      <c r="AF3454">
        <f ca="1"/>
        <v>0</v>
      </c>
      <c r="AG3454">
        <f ca="1"/>
        <v>0</v>
      </c>
      <c r="AH3454">
        <f ca="1"/>
        <v>0</v>
      </c>
      <c r="AI3454">
        <f ca="1"/>
        <v>0</v>
      </c>
      <c r="AJ3454">
        <f ca="1"/>
        <v>0</v>
      </c>
      <c r="AK3454">
        <f ca="1"/>
        <v>0</v>
      </c>
      <c r="AL3454" t="str">
        <f ca="1"/>
        <v/>
      </c>
    </row>
    <row r="3455" spans="13:38">
      <c r="M3455" t="str" cm="1">
        <f t="array" ref="M3455">_xlfn._xlws.FILTER(SUM(H3455:L3455),SUM(H3455:L3455)&lt;&gt;0,"")</f>
        <v/>
      </c>
      <c r="AC3455" t="str">
        <f ca="1"/>
        <v/>
      </c>
      <c r="AE3455">
        <f ca="1"/>
        <v>0</v>
      </c>
      <c r="AF3455">
        <f ca="1"/>
        <v>0</v>
      </c>
      <c r="AG3455">
        <f ca="1"/>
        <v>0</v>
      </c>
      <c r="AH3455">
        <f ca="1"/>
        <v>0</v>
      </c>
      <c r="AI3455">
        <f ca="1"/>
        <v>0</v>
      </c>
      <c r="AJ3455">
        <f ca="1"/>
        <v>0</v>
      </c>
      <c r="AK3455">
        <f ca="1"/>
        <v>0</v>
      </c>
      <c r="AL3455" t="str">
        <f ca="1"/>
        <v/>
      </c>
    </row>
    <row r="3456" spans="13:38">
      <c r="M3456" t="str" cm="1">
        <f t="array" ref="M3456">_xlfn._xlws.FILTER(SUM(H3456:L3456),SUM(H3456:L3456)&lt;&gt;0,"")</f>
        <v/>
      </c>
      <c r="AC3456" t="str">
        <f ca="1"/>
        <v/>
      </c>
      <c r="AE3456">
        <f ca="1"/>
        <v>0</v>
      </c>
      <c r="AF3456">
        <f ca="1"/>
        <v>0</v>
      </c>
      <c r="AG3456">
        <f ca="1"/>
        <v>0</v>
      </c>
      <c r="AH3456">
        <f ca="1"/>
        <v>0</v>
      </c>
      <c r="AI3456">
        <f ca="1"/>
        <v>0</v>
      </c>
      <c r="AJ3456">
        <f ca="1"/>
        <v>0</v>
      </c>
      <c r="AK3456">
        <f ca="1"/>
        <v>0</v>
      </c>
      <c r="AL3456" t="str">
        <f ca="1"/>
        <v/>
      </c>
    </row>
    <row r="3457" spans="13:38">
      <c r="M3457" t="str" cm="1">
        <f t="array" ref="M3457">_xlfn._xlws.FILTER(SUM(H3457:L3457),SUM(H3457:L3457)&lt;&gt;0,"")</f>
        <v/>
      </c>
      <c r="AC3457" t="str">
        <f ca="1"/>
        <v/>
      </c>
      <c r="AE3457">
        <f ca="1"/>
        <v>0</v>
      </c>
      <c r="AF3457">
        <f ca="1"/>
        <v>0</v>
      </c>
      <c r="AG3457">
        <f ca="1"/>
        <v>0</v>
      </c>
      <c r="AH3457">
        <f ca="1"/>
        <v>0</v>
      </c>
      <c r="AI3457">
        <f ca="1"/>
        <v>0</v>
      </c>
      <c r="AJ3457">
        <f ca="1"/>
        <v>0</v>
      </c>
      <c r="AK3457">
        <f ca="1"/>
        <v>0</v>
      </c>
      <c r="AL3457" t="str">
        <f ca="1"/>
        <v/>
      </c>
    </row>
    <row r="3458" spans="13:38">
      <c r="M3458" t="str" cm="1">
        <f t="array" ref="M3458">_xlfn._xlws.FILTER(SUM(H3458:L3458),SUM(H3458:L3458)&lt;&gt;0,"")</f>
        <v/>
      </c>
      <c r="AC3458" t="str">
        <f ca="1"/>
        <v/>
      </c>
      <c r="AE3458">
        <f ca="1"/>
        <v>0</v>
      </c>
      <c r="AF3458">
        <f ca="1"/>
        <v>0</v>
      </c>
      <c r="AG3458">
        <f ca="1"/>
        <v>0</v>
      </c>
      <c r="AH3458">
        <f ca="1"/>
        <v>0</v>
      </c>
      <c r="AI3458">
        <f ca="1"/>
        <v>0</v>
      </c>
      <c r="AJ3458">
        <f ca="1"/>
        <v>0</v>
      </c>
      <c r="AK3458">
        <f ca="1"/>
        <v>0</v>
      </c>
      <c r="AL3458" t="str">
        <f ca="1"/>
        <v/>
      </c>
    </row>
    <row r="3459" spans="13:38">
      <c r="M3459" t="str" cm="1">
        <f t="array" ref="M3459">_xlfn._xlws.FILTER(SUM(H3459:L3459),SUM(H3459:L3459)&lt;&gt;0,"")</f>
        <v/>
      </c>
      <c r="AC3459" t="str">
        <f ca="1"/>
        <v/>
      </c>
      <c r="AE3459">
        <f ca="1"/>
        <v>0</v>
      </c>
      <c r="AF3459">
        <f ca="1"/>
        <v>0</v>
      </c>
      <c r="AG3459">
        <f ca="1"/>
        <v>0</v>
      </c>
      <c r="AH3459">
        <f ca="1"/>
        <v>0</v>
      </c>
      <c r="AI3459">
        <f ca="1"/>
        <v>0</v>
      </c>
      <c r="AJ3459">
        <f ca="1"/>
        <v>0</v>
      </c>
      <c r="AK3459">
        <f ca="1"/>
        <v>0</v>
      </c>
      <c r="AL3459" t="str">
        <f ca="1"/>
        <v/>
      </c>
    </row>
    <row r="3460" spans="13:38">
      <c r="M3460" t="str" cm="1">
        <f t="array" ref="M3460">_xlfn._xlws.FILTER(SUM(H3460:L3460),SUM(H3460:L3460)&lt;&gt;0,"")</f>
        <v/>
      </c>
      <c r="AC3460" t="str">
        <f ca="1"/>
        <v/>
      </c>
      <c r="AE3460">
        <f ca="1"/>
        <v>0</v>
      </c>
      <c r="AF3460">
        <f ca="1"/>
        <v>0</v>
      </c>
      <c r="AG3460">
        <f ca="1"/>
        <v>0</v>
      </c>
      <c r="AH3460">
        <f ca="1"/>
        <v>0</v>
      </c>
      <c r="AI3460">
        <f ca="1"/>
        <v>0</v>
      </c>
      <c r="AJ3460">
        <f ca="1"/>
        <v>0</v>
      </c>
      <c r="AK3460">
        <f ca="1"/>
        <v>0</v>
      </c>
      <c r="AL3460" t="str">
        <f ca="1"/>
        <v/>
      </c>
    </row>
    <row r="3461" spans="13:38">
      <c r="M3461" t="str" cm="1">
        <f t="array" ref="M3461">_xlfn._xlws.FILTER(SUM(H3461:L3461),SUM(H3461:L3461)&lt;&gt;0,"")</f>
        <v/>
      </c>
      <c r="AC3461" t="str">
        <f ca="1"/>
        <v/>
      </c>
      <c r="AE3461">
        <f ca="1"/>
        <v>0</v>
      </c>
      <c r="AF3461">
        <f ca="1"/>
        <v>0</v>
      </c>
      <c r="AG3461">
        <f ca="1"/>
        <v>0</v>
      </c>
      <c r="AH3461">
        <f ca="1"/>
        <v>0</v>
      </c>
      <c r="AI3461">
        <f ca="1"/>
        <v>0</v>
      </c>
      <c r="AJ3461">
        <f ca="1"/>
        <v>0</v>
      </c>
      <c r="AK3461">
        <f ca="1"/>
        <v>0</v>
      </c>
      <c r="AL3461" t="str">
        <f ca="1"/>
        <v/>
      </c>
    </row>
    <row r="3462" spans="13:38">
      <c r="M3462" t="str" cm="1">
        <f t="array" ref="M3462">_xlfn._xlws.FILTER(SUM(H3462:L3462),SUM(H3462:L3462)&lt;&gt;0,"")</f>
        <v/>
      </c>
      <c r="AC3462" t="str">
        <f ca="1"/>
        <v/>
      </c>
      <c r="AE3462">
        <f ca="1"/>
        <v>0</v>
      </c>
      <c r="AF3462">
        <f ca="1"/>
        <v>0</v>
      </c>
      <c r="AG3462">
        <f ca="1"/>
        <v>0</v>
      </c>
      <c r="AH3462">
        <f ca="1"/>
        <v>0</v>
      </c>
      <c r="AI3462">
        <f ca="1"/>
        <v>0</v>
      </c>
      <c r="AJ3462">
        <f ca="1"/>
        <v>0</v>
      </c>
      <c r="AK3462">
        <f ca="1"/>
        <v>0</v>
      </c>
      <c r="AL3462" t="str">
        <f ca="1"/>
        <v/>
      </c>
    </row>
    <row r="3463" spans="13:38">
      <c r="M3463" t="str" cm="1">
        <f t="array" ref="M3463">_xlfn._xlws.FILTER(SUM(H3463:L3463),SUM(H3463:L3463)&lt;&gt;0,"")</f>
        <v/>
      </c>
      <c r="AC3463" t="str">
        <f ca="1"/>
        <v/>
      </c>
      <c r="AE3463">
        <f ca="1"/>
        <v>0</v>
      </c>
      <c r="AF3463">
        <f ca="1"/>
        <v>0</v>
      </c>
      <c r="AG3463">
        <f ca="1"/>
        <v>0</v>
      </c>
      <c r="AH3463">
        <f ca="1"/>
        <v>0</v>
      </c>
      <c r="AI3463">
        <f ca="1"/>
        <v>0</v>
      </c>
      <c r="AJ3463">
        <f ca="1"/>
        <v>0</v>
      </c>
      <c r="AK3463">
        <f ca="1"/>
        <v>0</v>
      </c>
      <c r="AL3463" t="str">
        <f ca="1"/>
        <v/>
      </c>
    </row>
    <row r="3464" spans="13:38">
      <c r="M3464" t="str" cm="1">
        <f t="array" ref="M3464">_xlfn._xlws.FILTER(SUM(H3464:L3464),SUM(H3464:L3464)&lt;&gt;0,"")</f>
        <v/>
      </c>
      <c r="AC3464" t="str">
        <f ca="1"/>
        <v/>
      </c>
      <c r="AE3464">
        <f ca="1"/>
        <v>0</v>
      </c>
      <c r="AF3464">
        <f ca="1"/>
        <v>0</v>
      </c>
      <c r="AG3464">
        <f ca="1"/>
        <v>0</v>
      </c>
      <c r="AH3464">
        <f ca="1"/>
        <v>0</v>
      </c>
      <c r="AI3464">
        <f ca="1"/>
        <v>0</v>
      </c>
      <c r="AJ3464">
        <f ca="1"/>
        <v>0</v>
      </c>
      <c r="AK3464">
        <f ca="1"/>
        <v>0</v>
      </c>
      <c r="AL3464" t="str">
        <f ca="1"/>
        <v/>
      </c>
    </row>
    <row r="3465" spans="13:38">
      <c r="M3465" t="str" cm="1">
        <f t="array" ref="M3465">_xlfn._xlws.FILTER(SUM(H3465:L3465),SUM(H3465:L3465)&lt;&gt;0,"")</f>
        <v/>
      </c>
      <c r="AC3465" t="str">
        <f ca="1"/>
        <v/>
      </c>
      <c r="AE3465">
        <f ca="1"/>
        <v>0</v>
      </c>
      <c r="AF3465">
        <f ca="1"/>
        <v>0</v>
      </c>
      <c r="AG3465">
        <f ca="1"/>
        <v>0</v>
      </c>
      <c r="AH3465">
        <f ca="1"/>
        <v>0</v>
      </c>
      <c r="AI3465">
        <f ca="1"/>
        <v>0</v>
      </c>
      <c r="AJ3465">
        <f ca="1"/>
        <v>0</v>
      </c>
      <c r="AK3465">
        <f ca="1"/>
        <v>0</v>
      </c>
      <c r="AL3465" t="str">
        <f ca="1"/>
        <v/>
      </c>
    </row>
    <row r="3466" spans="13:38">
      <c r="M3466" t="str" cm="1">
        <f t="array" ref="M3466">_xlfn._xlws.FILTER(SUM(H3466:L3466),SUM(H3466:L3466)&lt;&gt;0,"")</f>
        <v/>
      </c>
      <c r="AC3466" t="str">
        <f ca="1"/>
        <v/>
      </c>
      <c r="AE3466">
        <f ca="1"/>
        <v>0</v>
      </c>
      <c r="AF3466">
        <f ca="1"/>
        <v>0</v>
      </c>
      <c r="AG3466">
        <f ca="1"/>
        <v>0</v>
      </c>
      <c r="AH3466">
        <f ca="1"/>
        <v>0</v>
      </c>
      <c r="AI3466">
        <f ca="1"/>
        <v>0</v>
      </c>
      <c r="AJ3466">
        <f ca="1"/>
        <v>0</v>
      </c>
      <c r="AK3466">
        <f ca="1"/>
        <v>0</v>
      </c>
      <c r="AL3466" t="str">
        <f ca="1"/>
        <v/>
      </c>
    </row>
    <row r="3467" spans="13:38">
      <c r="M3467" t="str" cm="1">
        <f t="array" ref="M3467">_xlfn._xlws.FILTER(SUM(H3467:L3467),SUM(H3467:L3467)&lt;&gt;0,"")</f>
        <v/>
      </c>
      <c r="AC3467" t="str">
        <f ca="1"/>
        <v/>
      </c>
      <c r="AE3467">
        <f ca="1"/>
        <v>0</v>
      </c>
      <c r="AF3467">
        <f ca="1"/>
        <v>0</v>
      </c>
      <c r="AG3467">
        <f ca="1"/>
        <v>0</v>
      </c>
      <c r="AH3467">
        <f ca="1"/>
        <v>0</v>
      </c>
      <c r="AI3467">
        <f ca="1"/>
        <v>0</v>
      </c>
      <c r="AJ3467">
        <f ca="1"/>
        <v>0</v>
      </c>
      <c r="AK3467">
        <f ca="1"/>
        <v>0</v>
      </c>
      <c r="AL3467" t="str">
        <f ca="1"/>
        <v/>
      </c>
    </row>
    <row r="3468" spans="13:38">
      <c r="M3468" t="str" cm="1">
        <f t="array" ref="M3468">_xlfn._xlws.FILTER(SUM(H3468:L3468),SUM(H3468:L3468)&lt;&gt;0,"")</f>
        <v/>
      </c>
      <c r="AC3468" t="str">
        <f ca="1"/>
        <v/>
      </c>
      <c r="AE3468">
        <f ca="1"/>
        <v>0</v>
      </c>
      <c r="AF3468">
        <f ca="1"/>
        <v>0</v>
      </c>
      <c r="AG3468">
        <f ca="1"/>
        <v>0</v>
      </c>
      <c r="AH3468">
        <f ca="1"/>
        <v>0</v>
      </c>
      <c r="AI3468">
        <f ca="1"/>
        <v>0</v>
      </c>
      <c r="AJ3468">
        <f ca="1"/>
        <v>0</v>
      </c>
      <c r="AK3468">
        <f ca="1"/>
        <v>0</v>
      </c>
      <c r="AL3468" t="str">
        <f ca="1"/>
        <v/>
      </c>
    </row>
    <row r="3469" spans="13:38">
      <c r="M3469" t="str" cm="1">
        <f t="array" ref="M3469">_xlfn._xlws.FILTER(SUM(H3469:L3469),SUM(H3469:L3469)&lt;&gt;0,"")</f>
        <v/>
      </c>
      <c r="AC3469" t="str">
        <f ca="1"/>
        <v/>
      </c>
      <c r="AE3469">
        <f ca="1"/>
        <v>0</v>
      </c>
      <c r="AF3469">
        <f ca="1"/>
        <v>0</v>
      </c>
      <c r="AG3469">
        <f ca="1"/>
        <v>0</v>
      </c>
      <c r="AH3469">
        <f ca="1"/>
        <v>0</v>
      </c>
      <c r="AI3469">
        <f ca="1"/>
        <v>0</v>
      </c>
      <c r="AJ3469">
        <f ca="1"/>
        <v>0</v>
      </c>
      <c r="AK3469">
        <f ca="1"/>
        <v>0</v>
      </c>
      <c r="AL3469" t="str">
        <f ca="1"/>
        <v/>
      </c>
    </row>
    <row r="3470" spans="13:38">
      <c r="M3470" t="str" cm="1">
        <f t="array" ref="M3470">_xlfn._xlws.FILTER(SUM(H3470:L3470),SUM(H3470:L3470)&lt;&gt;0,"")</f>
        <v/>
      </c>
      <c r="AC3470" t="str">
        <f ca="1"/>
        <v/>
      </c>
      <c r="AE3470">
        <f ca="1"/>
        <v>0</v>
      </c>
      <c r="AF3470">
        <f ca="1"/>
        <v>0</v>
      </c>
      <c r="AG3470">
        <f ca="1"/>
        <v>0</v>
      </c>
      <c r="AH3470">
        <f ca="1"/>
        <v>0</v>
      </c>
      <c r="AI3470">
        <f ca="1"/>
        <v>0</v>
      </c>
      <c r="AJ3470">
        <f ca="1"/>
        <v>0</v>
      </c>
      <c r="AK3470">
        <f ca="1"/>
        <v>0</v>
      </c>
      <c r="AL3470" t="str">
        <f ca="1"/>
        <v/>
      </c>
    </row>
    <row r="3471" spans="13:38">
      <c r="M3471" t="str" cm="1">
        <f t="array" ref="M3471">_xlfn._xlws.FILTER(SUM(H3471:L3471),SUM(H3471:L3471)&lt;&gt;0,"")</f>
        <v/>
      </c>
      <c r="AC3471" t="str">
        <f ca="1"/>
        <v/>
      </c>
      <c r="AE3471">
        <f ca="1"/>
        <v>0</v>
      </c>
      <c r="AF3471">
        <f ca="1"/>
        <v>0</v>
      </c>
      <c r="AG3471">
        <f ca="1"/>
        <v>0</v>
      </c>
      <c r="AH3471">
        <f ca="1"/>
        <v>0</v>
      </c>
      <c r="AI3471">
        <f ca="1"/>
        <v>0</v>
      </c>
      <c r="AJ3471">
        <f ca="1"/>
        <v>0</v>
      </c>
      <c r="AK3471">
        <f ca="1"/>
        <v>0</v>
      </c>
      <c r="AL3471" t="str">
        <f ca="1"/>
        <v/>
      </c>
    </row>
    <row r="3472" spans="13:38">
      <c r="M3472" t="str" cm="1">
        <f t="array" ref="M3472">_xlfn._xlws.FILTER(SUM(H3472:L3472),SUM(H3472:L3472)&lt;&gt;0,"")</f>
        <v/>
      </c>
      <c r="AC3472" t="str">
        <f ca="1"/>
        <v/>
      </c>
      <c r="AE3472">
        <f ca="1"/>
        <v>0</v>
      </c>
      <c r="AF3472">
        <f ca="1"/>
        <v>0</v>
      </c>
      <c r="AG3472">
        <f ca="1"/>
        <v>0</v>
      </c>
      <c r="AH3472">
        <f ca="1"/>
        <v>0</v>
      </c>
      <c r="AI3472">
        <f ca="1"/>
        <v>0</v>
      </c>
      <c r="AJ3472">
        <f ca="1"/>
        <v>0</v>
      </c>
      <c r="AK3472">
        <f ca="1"/>
        <v>0</v>
      </c>
      <c r="AL3472" t="str">
        <f ca="1"/>
        <v/>
      </c>
    </row>
    <row r="3473" spans="13:38">
      <c r="M3473" t="str" cm="1">
        <f t="array" ref="M3473">_xlfn._xlws.FILTER(SUM(H3473:L3473),SUM(H3473:L3473)&lt;&gt;0,"")</f>
        <v/>
      </c>
      <c r="AC3473" t="str">
        <f ca="1"/>
        <v/>
      </c>
      <c r="AE3473">
        <f ca="1"/>
        <v>0</v>
      </c>
      <c r="AF3473">
        <f ca="1"/>
        <v>0</v>
      </c>
      <c r="AG3473">
        <f ca="1"/>
        <v>0</v>
      </c>
      <c r="AH3473">
        <f ca="1"/>
        <v>0</v>
      </c>
      <c r="AI3473">
        <f ca="1"/>
        <v>0</v>
      </c>
      <c r="AJ3473">
        <f ca="1"/>
        <v>0</v>
      </c>
      <c r="AK3473">
        <f ca="1"/>
        <v>0</v>
      </c>
      <c r="AL3473" t="str">
        <f ca="1"/>
        <v/>
      </c>
    </row>
    <row r="3474" spans="13:38">
      <c r="M3474" t="str" cm="1">
        <f t="array" ref="M3474">_xlfn._xlws.FILTER(SUM(H3474:L3474),SUM(H3474:L3474)&lt;&gt;0,"")</f>
        <v/>
      </c>
      <c r="AC3474" t="str">
        <f ca="1"/>
        <v/>
      </c>
      <c r="AE3474">
        <f ca="1"/>
        <v>0</v>
      </c>
      <c r="AF3474">
        <f ca="1"/>
        <v>0</v>
      </c>
      <c r="AG3474">
        <f ca="1"/>
        <v>0</v>
      </c>
      <c r="AH3474">
        <f ca="1"/>
        <v>0</v>
      </c>
      <c r="AI3474">
        <f ca="1"/>
        <v>0</v>
      </c>
      <c r="AJ3474">
        <f ca="1"/>
        <v>0</v>
      </c>
      <c r="AK3474">
        <f ca="1"/>
        <v>0</v>
      </c>
      <c r="AL3474" t="str">
        <f ca="1"/>
        <v/>
      </c>
    </row>
    <row r="3475" spans="13:38">
      <c r="M3475" t="str" cm="1">
        <f t="array" ref="M3475">_xlfn._xlws.FILTER(SUM(H3475:L3475),SUM(H3475:L3475)&lt;&gt;0,"")</f>
        <v/>
      </c>
      <c r="AC3475" t="str">
        <f ca="1"/>
        <v/>
      </c>
      <c r="AE3475">
        <f ca="1"/>
        <v>0</v>
      </c>
      <c r="AF3475">
        <f ca="1"/>
        <v>0</v>
      </c>
      <c r="AG3475">
        <f ca="1"/>
        <v>0</v>
      </c>
      <c r="AH3475">
        <f ca="1"/>
        <v>0</v>
      </c>
      <c r="AI3475">
        <f ca="1"/>
        <v>0</v>
      </c>
      <c r="AJ3475">
        <f ca="1"/>
        <v>0</v>
      </c>
      <c r="AK3475">
        <f ca="1"/>
        <v>0</v>
      </c>
      <c r="AL3475" t="str">
        <f ca="1"/>
        <v/>
      </c>
    </row>
    <row r="3476" spans="13:38">
      <c r="M3476" t="str" cm="1">
        <f t="array" ref="M3476">_xlfn._xlws.FILTER(SUM(H3476:L3476),SUM(H3476:L3476)&lt;&gt;0,"")</f>
        <v/>
      </c>
      <c r="AC3476" t="str">
        <f ca="1"/>
        <v/>
      </c>
      <c r="AE3476">
        <f ca="1"/>
        <v>0</v>
      </c>
      <c r="AF3476">
        <f ca="1"/>
        <v>0</v>
      </c>
      <c r="AG3476">
        <f ca="1"/>
        <v>0</v>
      </c>
      <c r="AH3476">
        <f ca="1"/>
        <v>0</v>
      </c>
      <c r="AI3476">
        <f ca="1"/>
        <v>0</v>
      </c>
      <c r="AJ3476">
        <f ca="1"/>
        <v>0</v>
      </c>
      <c r="AK3476">
        <f ca="1"/>
        <v>0</v>
      </c>
      <c r="AL3476" t="str">
        <f ca="1"/>
        <v/>
      </c>
    </row>
    <row r="3477" spans="13:38">
      <c r="M3477" t="str" cm="1">
        <f t="array" ref="M3477">_xlfn._xlws.FILTER(SUM(H3477:L3477),SUM(H3477:L3477)&lt;&gt;0,"")</f>
        <v/>
      </c>
      <c r="AC3477" t="str">
        <f ca="1"/>
        <v/>
      </c>
      <c r="AE3477">
        <f ca="1"/>
        <v>0</v>
      </c>
      <c r="AF3477">
        <f ca="1"/>
        <v>0</v>
      </c>
      <c r="AG3477">
        <f ca="1"/>
        <v>0</v>
      </c>
      <c r="AH3477">
        <f ca="1"/>
        <v>0</v>
      </c>
      <c r="AI3477">
        <f ca="1"/>
        <v>0</v>
      </c>
      <c r="AJ3477">
        <f ca="1"/>
        <v>0</v>
      </c>
      <c r="AK3477">
        <f ca="1"/>
        <v>0</v>
      </c>
      <c r="AL3477" t="str">
        <f ca="1"/>
        <v/>
      </c>
    </row>
    <row r="3478" spans="13:38">
      <c r="M3478" t="str" cm="1">
        <f t="array" ref="M3478">_xlfn._xlws.FILTER(SUM(H3478:L3478),SUM(H3478:L3478)&lt;&gt;0,"")</f>
        <v/>
      </c>
      <c r="AC3478" t="str">
        <f ca="1"/>
        <v/>
      </c>
      <c r="AE3478">
        <f ca="1"/>
        <v>0</v>
      </c>
      <c r="AF3478">
        <f ca="1"/>
        <v>0</v>
      </c>
      <c r="AG3478">
        <f ca="1"/>
        <v>0</v>
      </c>
      <c r="AH3478">
        <f ca="1"/>
        <v>0</v>
      </c>
      <c r="AI3478">
        <f ca="1"/>
        <v>0</v>
      </c>
      <c r="AJ3478">
        <f ca="1"/>
        <v>0</v>
      </c>
      <c r="AK3478">
        <f ca="1"/>
        <v>0</v>
      </c>
      <c r="AL3478" t="str">
        <f ca="1"/>
        <v/>
      </c>
    </row>
    <row r="3479" spans="13:38">
      <c r="M3479" t="str" cm="1">
        <f t="array" ref="M3479">_xlfn._xlws.FILTER(SUM(H3479:L3479),SUM(H3479:L3479)&lt;&gt;0,"")</f>
        <v/>
      </c>
      <c r="AC3479" t="str">
        <f ca="1"/>
        <v/>
      </c>
      <c r="AE3479">
        <f ca="1"/>
        <v>0</v>
      </c>
      <c r="AF3479">
        <f ca="1"/>
        <v>0</v>
      </c>
      <c r="AG3479">
        <f ca="1"/>
        <v>0</v>
      </c>
      <c r="AH3479">
        <f ca="1"/>
        <v>0</v>
      </c>
      <c r="AI3479">
        <f ca="1"/>
        <v>0</v>
      </c>
      <c r="AJ3479">
        <f ca="1"/>
        <v>0</v>
      </c>
      <c r="AK3479">
        <f ca="1"/>
        <v>0</v>
      </c>
      <c r="AL3479" t="str">
        <f ca="1"/>
        <v/>
      </c>
    </row>
    <row r="3480" spans="13:38">
      <c r="M3480" t="str" cm="1">
        <f t="array" ref="M3480">_xlfn._xlws.FILTER(SUM(H3480:L3480),SUM(H3480:L3480)&lt;&gt;0,"")</f>
        <v/>
      </c>
      <c r="AC3480" t="str">
        <f ca="1"/>
        <v/>
      </c>
      <c r="AE3480">
        <f ca="1"/>
        <v>0</v>
      </c>
      <c r="AF3480">
        <f ca="1"/>
        <v>0</v>
      </c>
      <c r="AG3480">
        <f ca="1"/>
        <v>0</v>
      </c>
      <c r="AH3480">
        <f ca="1"/>
        <v>0</v>
      </c>
      <c r="AI3480">
        <f ca="1"/>
        <v>0</v>
      </c>
      <c r="AJ3480">
        <f ca="1"/>
        <v>0</v>
      </c>
      <c r="AK3480">
        <f ca="1"/>
        <v>0</v>
      </c>
      <c r="AL3480" t="str">
        <f ca="1"/>
        <v/>
      </c>
    </row>
    <row r="3481" spans="13:38">
      <c r="M3481" t="str" cm="1">
        <f t="array" ref="M3481">_xlfn._xlws.FILTER(SUM(H3481:L3481),SUM(H3481:L3481)&lt;&gt;0,"")</f>
        <v/>
      </c>
      <c r="AC3481" t="str">
        <f ca="1"/>
        <v/>
      </c>
      <c r="AE3481">
        <f ca="1"/>
        <v>0</v>
      </c>
      <c r="AF3481">
        <f ca="1"/>
        <v>0</v>
      </c>
      <c r="AG3481">
        <f ca="1"/>
        <v>0</v>
      </c>
      <c r="AH3481">
        <f ca="1"/>
        <v>0</v>
      </c>
      <c r="AI3481">
        <f ca="1"/>
        <v>0</v>
      </c>
      <c r="AJ3481">
        <f ca="1"/>
        <v>0</v>
      </c>
      <c r="AK3481">
        <f ca="1"/>
        <v>0</v>
      </c>
      <c r="AL3481" t="str">
        <f ca="1"/>
        <v/>
      </c>
    </row>
    <row r="3482" spans="13:38">
      <c r="M3482" t="str" cm="1">
        <f t="array" ref="M3482">_xlfn._xlws.FILTER(SUM(H3482:L3482),SUM(H3482:L3482)&lt;&gt;0,"")</f>
        <v/>
      </c>
      <c r="AC3482" t="str">
        <f ca="1"/>
        <v/>
      </c>
      <c r="AE3482">
        <f ca="1"/>
        <v>0</v>
      </c>
      <c r="AF3482">
        <f ca="1"/>
        <v>0</v>
      </c>
      <c r="AG3482">
        <f ca="1"/>
        <v>0</v>
      </c>
      <c r="AH3482">
        <f ca="1"/>
        <v>0</v>
      </c>
      <c r="AI3482">
        <f ca="1"/>
        <v>0</v>
      </c>
      <c r="AJ3482">
        <f ca="1"/>
        <v>0</v>
      </c>
      <c r="AK3482">
        <f ca="1"/>
        <v>0</v>
      </c>
      <c r="AL3482" t="str">
        <f ca="1"/>
        <v/>
      </c>
    </row>
    <row r="3483" spans="13:38">
      <c r="M3483" t="str" cm="1">
        <f t="array" ref="M3483">_xlfn._xlws.FILTER(SUM(H3483:L3483),SUM(H3483:L3483)&lt;&gt;0,"")</f>
        <v/>
      </c>
      <c r="AC3483" t="str">
        <f ca="1"/>
        <v/>
      </c>
      <c r="AE3483">
        <f ca="1"/>
        <v>0</v>
      </c>
      <c r="AF3483">
        <f ca="1"/>
        <v>0</v>
      </c>
      <c r="AG3483">
        <f ca="1"/>
        <v>0</v>
      </c>
      <c r="AH3483">
        <f ca="1"/>
        <v>0</v>
      </c>
      <c r="AI3483">
        <f ca="1"/>
        <v>0</v>
      </c>
      <c r="AJ3483">
        <f ca="1"/>
        <v>0</v>
      </c>
      <c r="AK3483">
        <f ca="1"/>
        <v>0</v>
      </c>
      <c r="AL3483" t="str">
        <f ca="1"/>
        <v/>
      </c>
    </row>
    <row r="3484" spans="13:38">
      <c r="M3484" t="str" cm="1">
        <f t="array" ref="M3484">_xlfn._xlws.FILTER(SUM(H3484:L3484),SUM(H3484:L3484)&lt;&gt;0,"")</f>
        <v/>
      </c>
      <c r="AC3484" t="str">
        <f ca="1"/>
        <v/>
      </c>
      <c r="AE3484">
        <f ca="1"/>
        <v>0</v>
      </c>
      <c r="AF3484">
        <f ca="1"/>
        <v>0</v>
      </c>
      <c r="AG3484">
        <f ca="1"/>
        <v>0</v>
      </c>
      <c r="AH3484">
        <f ca="1"/>
        <v>0</v>
      </c>
      <c r="AI3484">
        <f ca="1"/>
        <v>0</v>
      </c>
      <c r="AJ3484">
        <f ca="1"/>
        <v>0</v>
      </c>
      <c r="AK3484">
        <f ca="1"/>
        <v>0</v>
      </c>
      <c r="AL3484" t="str">
        <f ca="1"/>
        <v/>
      </c>
    </row>
    <row r="3485" spans="13:38">
      <c r="M3485" t="str" cm="1">
        <f t="array" ref="M3485">_xlfn._xlws.FILTER(SUM(H3485:L3485),SUM(H3485:L3485)&lt;&gt;0,"")</f>
        <v/>
      </c>
      <c r="AC3485" t="str">
        <f ca="1"/>
        <v/>
      </c>
      <c r="AE3485">
        <f ca="1"/>
        <v>0</v>
      </c>
      <c r="AF3485">
        <f ca="1"/>
        <v>0</v>
      </c>
      <c r="AG3485">
        <f ca="1"/>
        <v>0</v>
      </c>
      <c r="AH3485">
        <f ca="1"/>
        <v>0</v>
      </c>
      <c r="AI3485">
        <f ca="1"/>
        <v>0</v>
      </c>
      <c r="AJ3485">
        <f ca="1"/>
        <v>0</v>
      </c>
      <c r="AK3485">
        <f ca="1"/>
        <v>0</v>
      </c>
      <c r="AL3485" t="str">
        <f ca="1"/>
        <v/>
      </c>
    </row>
    <row r="3486" spans="13:38">
      <c r="M3486" t="str" cm="1">
        <f t="array" ref="M3486">_xlfn._xlws.FILTER(SUM(H3486:L3486),SUM(H3486:L3486)&lt;&gt;0,"")</f>
        <v/>
      </c>
      <c r="AC3486" t="str">
        <f ca="1"/>
        <v/>
      </c>
      <c r="AE3486">
        <f ca="1"/>
        <v>0</v>
      </c>
      <c r="AF3486">
        <f ca="1"/>
        <v>0</v>
      </c>
      <c r="AG3486">
        <f ca="1"/>
        <v>0</v>
      </c>
      <c r="AH3486">
        <f ca="1"/>
        <v>0</v>
      </c>
      <c r="AI3486">
        <f ca="1"/>
        <v>0</v>
      </c>
      <c r="AJ3486">
        <f ca="1"/>
        <v>0</v>
      </c>
      <c r="AK3486">
        <f ca="1"/>
        <v>0</v>
      </c>
      <c r="AL3486" t="str">
        <f ca="1"/>
        <v/>
      </c>
    </row>
    <row r="3487" spans="13:38">
      <c r="M3487" t="str" cm="1">
        <f t="array" ref="M3487">_xlfn._xlws.FILTER(SUM(H3487:L3487),SUM(H3487:L3487)&lt;&gt;0,"")</f>
        <v/>
      </c>
      <c r="AC3487" t="str">
        <f ca="1"/>
        <v/>
      </c>
      <c r="AE3487">
        <f ca="1"/>
        <v>0</v>
      </c>
      <c r="AF3487">
        <f ca="1"/>
        <v>0</v>
      </c>
      <c r="AG3487">
        <f ca="1"/>
        <v>0</v>
      </c>
      <c r="AH3487">
        <f ca="1"/>
        <v>0</v>
      </c>
      <c r="AI3487">
        <f ca="1"/>
        <v>0</v>
      </c>
      <c r="AJ3487">
        <f ca="1"/>
        <v>0</v>
      </c>
      <c r="AK3487">
        <f ca="1"/>
        <v>0</v>
      </c>
      <c r="AL3487" t="str">
        <f ca="1"/>
        <v/>
      </c>
    </row>
    <row r="3488" spans="13:38">
      <c r="M3488" t="str" cm="1">
        <f t="array" ref="M3488">_xlfn._xlws.FILTER(SUM(H3488:L3488),SUM(H3488:L3488)&lt;&gt;0,"")</f>
        <v/>
      </c>
      <c r="AC3488" t="str">
        <f ca="1"/>
        <v/>
      </c>
      <c r="AE3488">
        <f ca="1"/>
        <v>0</v>
      </c>
      <c r="AF3488">
        <f ca="1"/>
        <v>0</v>
      </c>
      <c r="AG3488">
        <f ca="1"/>
        <v>0</v>
      </c>
      <c r="AH3488">
        <f ca="1"/>
        <v>0</v>
      </c>
      <c r="AI3488">
        <f ca="1"/>
        <v>0</v>
      </c>
      <c r="AJ3488">
        <f ca="1"/>
        <v>0</v>
      </c>
      <c r="AK3488">
        <f ca="1"/>
        <v>0</v>
      </c>
      <c r="AL3488" t="str">
        <f ca="1"/>
        <v/>
      </c>
    </row>
    <row r="3489" spans="13:38">
      <c r="M3489" t="str" cm="1">
        <f t="array" ref="M3489">_xlfn._xlws.FILTER(SUM(H3489:L3489),SUM(H3489:L3489)&lt;&gt;0,"")</f>
        <v/>
      </c>
      <c r="AC3489" t="str">
        <f ca="1"/>
        <v/>
      </c>
      <c r="AE3489">
        <f ca="1"/>
        <v>0</v>
      </c>
      <c r="AF3489">
        <f ca="1"/>
        <v>0</v>
      </c>
      <c r="AG3489">
        <f ca="1"/>
        <v>0</v>
      </c>
      <c r="AH3489">
        <f ca="1"/>
        <v>0</v>
      </c>
      <c r="AI3489">
        <f ca="1"/>
        <v>0</v>
      </c>
      <c r="AJ3489">
        <f ca="1"/>
        <v>0</v>
      </c>
      <c r="AK3489">
        <f ca="1"/>
        <v>0</v>
      </c>
      <c r="AL3489" t="str">
        <f ca="1"/>
        <v/>
      </c>
    </row>
    <row r="3490" spans="13:38">
      <c r="M3490" t="str" cm="1">
        <f t="array" ref="M3490">_xlfn._xlws.FILTER(SUM(H3490:L3490),SUM(H3490:L3490)&lt;&gt;0,"")</f>
        <v/>
      </c>
      <c r="AC3490" t="str">
        <f ca="1"/>
        <v/>
      </c>
      <c r="AE3490">
        <f ca="1"/>
        <v>0</v>
      </c>
      <c r="AF3490">
        <f ca="1"/>
        <v>0</v>
      </c>
      <c r="AG3490">
        <f ca="1"/>
        <v>0</v>
      </c>
      <c r="AH3490">
        <f ca="1"/>
        <v>0</v>
      </c>
      <c r="AI3490">
        <f ca="1"/>
        <v>0</v>
      </c>
      <c r="AJ3490">
        <f ca="1"/>
        <v>0</v>
      </c>
      <c r="AK3490">
        <f ca="1"/>
        <v>0</v>
      </c>
      <c r="AL3490" t="str">
        <f ca="1"/>
        <v/>
      </c>
    </row>
    <row r="3491" spans="13:38">
      <c r="M3491" t="str" cm="1">
        <f t="array" ref="M3491">_xlfn._xlws.FILTER(SUM(H3491:L3491),SUM(H3491:L3491)&lt;&gt;0,"")</f>
        <v/>
      </c>
      <c r="AC3491" t="str">
        <f ca="1"/>
        <v/>
      </c>
      <c r="AE3491">
        <f ca="1"/>
        <v>0</v>
      </c>
      <c r="AF3491">
        <f ca="1"/>
        <v>0</v>
      </c>
      <c r="AG3491">
        <f ca="1"/>
        <v>0</v>
      </c>
      <c r="AH3491">
        <f ca="1"/>
        <v>0</v>
      </c>
      <c r="AI3491">
        <f ca="1"/>
        <v>0</v>
      </c>
      <c r="AJ3491">
        <f ca="1"/>
        <v>0</v>
      </c>
      <c r="AK3491">
        <f ca="1"/>
        <v>0</v>
      </c>
      <c r="AL3491" t="str">
        <f ca="1"/>
        <v/>
      </c>
    </row>
    <row r="3492" spans="13:38">
      <c r="M3492" t="str" cm="1">
        <f t="array" ref="M3492">_xlfn._xlws.FILTER(SUM(H3492:L3492),SUM(H3492:L3492)&lt;&gt;0,"")</f>
        <v/>
      </c>
      <c r="AC3492" t="str">
        <f ca="1"/>
        <v/>
      </c>
      <c r="AE3492">
        <f ca="1"/>
        <v>0</v>
      </c>
      <c r="AF3492">
        <f ca="1"/>
        <v>0</v>
      </c>
      <c r="AG3492">
        <f ca="1"/>
        <v>0</v>
      </c>
      <c r="AH3492">
        <f ca="1"/>
        <v>0</v>
      </c>
      <c r="AI3492">
        <f ca="1"/>
        <v>0</v>
      </c>
      <c r="AJ3492">
        <f ca="1"/>
        <v>0</v>
      </c>
      <c r="AK3492">
        <f ca="1"/>
        <v>0</v>
      </c>
      <c r="AL3492" t="str">
        <f ca="1"/>
        <v/>
      </c>
    </row>
    <row r="3493" spans="13:38">
      <c r="M3493" t="str" cm="1">
        <f t="array" ref="M3493">_xlfn._xlws.FILTER(SUM(H3493:L3493),SUM(H3493:L3493)&lt;&gt;0,"")</f>
        <v/>
      </c>
      <c r="AC3493" t="str">
        <f ca="1"/>
        <v/>
      </c>
      <c r="AE3493">
        <f ca="1"/>
        <v>0</v>
      </c>
      <c r="AF3493">
        <f ca="1"/>
        <v>0</v>
      </c>
      <c r="AG3493">
        <f ca="1"/>
        <v>0</v>
      </c>
      <c r="AH3493">
        <f ca="1"/>
        <v>0</v>
      </c>
      <c r="AI3493">
        <f ca="1"/>
        <v>0</v>
      </c>
      <c r="AJ3493">
        <f ca="1"/>
        <v>0</v>
      </c>
      <c r="AK3493">
        <f ca="1"/>
        <v>0</v>
      </c>
      <c r="AL3493" t="str">
        <f ca="1"/>
        <v/>
      </c>
    </row>
    <row r="3494" spans="13:38">
      <c r="M3494" t="str" cm="1">
        <f t="array" ref="M3494">_xlfn._xlws.FILTER(SUM(H3494:L3494),SUM(H3494:L3494)&lt;&gt;0,"")</f>
        <v/>
      </c>
      <c r="AC3494" t="str">
        <f ca="1"/>
        <v/>
      </c>
      <c r="AE3494">
        <f ca="1"/>
        <v>0</v>
      </c>
      <c r="AF3494">
        <f ca="1"/>
        <v>0</v>
      </c>
      <c r="AG3494">
        <f ca="1"/>
        <v>0</v>
      </c>
      <c r="AH3494">
        <f ca="1"/>
        <v>0</v>
      </c>
      <c r="AI3494">
        <f ca="1"/>
        <v>0</v>
      </c>
      <c r="AJ3494">
        <f ca="1"/>
        <v>0</v>
      </c>
      <c r="AK3494">
        <f ca="1"/>
        <v>0</v>
      </c>
      <c r="AL3494" t="str">
        <f ca="1"/>
        <v/>
      </c>
    </row>
    <row r="3495" spans="13:38">
      <c r="M3495" t="str" cm="1">
        <f t="array" ref="M3495">_xlfn._xlws.FILTER(SUM(H3495:L3495),SUM(H3495:L3495)&lt;&gt;0,"")</f>
        <v/>
      </c>
      <c r="AC3495" t="str">
        <f ca="1"/>
        <v/>
      </c>
      <c r="AE3495">
        <f ca="1"/>
        <v>0</v>
      </c>
      <c r="AF3495">
        <f ca="1"/>
        <v>0</v>
      </c>
      <c r="AG3495">
        <f ca="1"/>
        <v>0</v>
      </c>
      <c r="AH3495">
        <f ca="1"/>
        <v>0</v>
      </c>
      <c r="AI3495">
        <f ca="1"/>
        <v>0</v>
      </c>
      <c r="AJ3495">
        <f ca="1"/>
        <v>0</v>
      </c>
      <c r="AK3495">
        <f ca="1"/>
        <v>0</v>
      </c>
      <c r="AL3495" t="str">
        <f ca="1"/>
        <v/>
      </c>
    </row>
    <row r="3496" spans="13:38">
      <c r="M3496" t="str" cm="1">
        <f t="array" ref="M3496">_xlfn._xlws.FILTER(SUM(H3496:L3496),SUM(H3496:L3496)&lt;&gt;0,"")</f>
        <v/>
      </c>
      <c r="AC3496" t="str">
        <f ca="1"/>
        <v/>
      </c>
      <c r="AE3496">
        <f ca="1"/>
        <v>0</v>
      </c>
      <c r="AF3496">
        <f ca="1"/>
        <v>0</v>
      </c>
      <c r="AG3496">
        <f ca="1"/>
        <v>0</v>
      </c>
      <c r="AH3496">
        <f ca="1"/>
        <v>0</v>
      </c>
      <c r="AI3496">
        <f ca="1"/>
        <v>0</v>
      </c>
      <c r="AJ3496">
        <f ca="1"/>
        <v>0</v>
      </c>
      <c r="AK3496">
        <f ca="1"/>
        <v>0</v>
      </c>
      <c r="AL3496" t="str">
        <f ca="1"/>
        <v/>
      </c>
    </row>
    <row r="3497" spans="13:38">
      <c r="M3497" t="str" cm="1">
        <f t="array" ref="M3497">_xlfn._xlws.FILTER(SUM(H3497:L3497),SUM(H3497:L3497)&lt;&gt;0,"")</f>
        <v/>
      </c>
      <c r="AC3497" t="str">
        <f ca="1"/>
        <v/>
      </c>
      <c r="AE3497">
        <f ca="1"/>
        <v>0</v>
      </c>
      <c r="AF3497">
        <f ca="1"/>
        <v>0</v>
      </c>
      <c r="AG3497">
        <f ca="1"/>
        <v>0</v>
      </c>
      <c r="AH3497">
        <f ca="1"/>
        <v>0</v>
      </c>
      <c r="AI3497">
        <f ca="1"/>
        <v>0</v>
      </c>
      <c r="AJ3497">
        <f ca="1"/>
        <v>0</v>
      </c>
      <c r="AK3497">
        <f ca="1"/>
        <v>0</v>
      </c>
      <c r="AL3497" t="str">
        <f ca="1"/>
        <v/>
      </c>
    </row>
    <row r="3498" spans="13:38">
      <c r="M3498" t="str" cm="1">
        <f t="array" ref="M3498">_xlfn._xlws.FILTER(SUM(H3498:L3498),SUM(H3498:L3498)&lt;&gt;0,"")</f>
        <v/>
      </c>
      <c r="AC3498" t="str">
        <f ca="1"/>
        <v/>
      </c>
      <c r="AE3498">
        <f ca="1"/>
        <v>0</v>
      </c>
      <c r="AF3498">
        <f ca="1"/>
        <v>0</v>
      </c>
      <c r="AG3498">
        <f ca="1"/>
        <v>0</v>
      </c>
      <c r="AH3498">
        <f ca="1"/>
        <v>0</v>
      </c>
      <c r="AI3498">
        <f ca="1"/>
        <v>0</v>
      </c>
      <c r="AJ3498">
        <f ca="1"/>
        <v>0</v>
      </c>
      <c r="AK3498">
        <f ca="1"/>
        <v>0</v>
      </c>
      <c r="AL3498" t="str">
        <f ca="1"/>
        <v/>
      </c>
    </row>
    <row r="3499" spans="13:38">
      <c r="M3499" t="str" cm="1">
        <f t="array" ref="M3499">_xlfn._xlws.FILTER(SUM(H3499:L3499),SUM(H3499:L3499)&lt;&gt;0,"")</f>
        <v/>
      </c>
      <c r="AC3499" t="str">
        <f ca="1"/>
        <v/>
      </c>
      <c r="AE3499">
        <f ca="1"/>
        <v>0</v>
      </c>
      <c r="AF3499">
        <f ca="1"/>
        <v>0</v>
      </c>
      <c r="AG3499">
        <f ca="1"/>
        <v>0</v>
      </c>
      <c r="AH3499">
        <f ca="1"/>
        <v>0</v>
      </c>
      <c r="AI3499">
        <f ca="1"/>
        <v>0</v>
      </c>
      <c r="AJ3499">
        <f ca="1"/>
        <v>0</v>
      </c>
      <c r="AK3499">
        <f ca="1"/>
        <v>0</v>
      </c>
      <c r="AL3499" t="str">
        <f ca="1"/>
        <v/>
      </c>
    </row>
    <row r="3500" spans="13:38">
      <c r="M3500" t="str" cm="1">
        <f t="array" ref="M3500">_xlfn._xlws.FILTER(SUM(H3500:L3500),SUM(H3500:L3500)&lt;&gt;0,"")</f>
        <v/>
      </c>
      <c r="AC3500" t="str">
        <f ca="1"/>
        <v/>
      </c>
      <c r="AE3500">
        <f ca="1"/>
        <v>0</v>
      </c>
      <c r="AF3500">
        <f ca="1"/>
        <v>0</v>
      </c>
      <c r="AG3500">
        <f ca="1"/>
        <v>0</v>
      </c>
      <c r="AH3500">
        <f ca="1"/>
        <v>0</v>
      </c>
      <c r="AI3500">
        <f ca="1"/>
        <v>0</v>
      </c>
      <c r="AJ3500">
        <f ca="1"/>
        <v>0</v>
      </c>
      <c r="AK3500">
        <f ca="1"/>
        <v>0</v>
      </c>
      <c r="AL3500" t="str">
        <f ca="1"/>
        <v/>
      </c>
    </row>
    <row r="3501" spans="13:38">
      <c r="M3501" t="str" cm="1">
        <f t="array" ref="M3501">_xlfn._xlws.FILTER(SUM(H3501:L3501),SUM(H3501:L3501)&lt;&gt;0,"")</f>
        <v/>
      </c>
      <c r="AC3501" t="str">
        <f ca="1"/>
        <v/>
      </c>
      <c r="AE3501">
        <f ca="1"/>
        <v>0</v>
      </c>
      <c r="AF3501">
        <f ca="1"/>
        <v>0</v>
      </c>
      <c r="AG3501">
        <f ca="1"/>
        <v>0</v>
      </c>
      <c r="AH3501">
        <f ca="1"/>
        <v>0</v>
      </c>
      <c r="AI3501">
        <f ca="1"/>
        <v>0</v>
      </c>
      <c r="AJ3501">
        <f ca="1"/>
        <v>0</v>
      </c>
      <c r="AK3501">
        <f ca="1"/>
        <v>0</v>
      </c>
      <c r="AL3501" t="str">
        <f ca="1"/>
        <v/>
      </c>
    </row>
    <row r="3502" spans="13:38">
      <c r="M3502" t="str" cm="1">
        <f t="array" ref="M3502">_xlfn._xlws.FILTER(SUM(H3502:L3502),SUM(H3502:L3502)&lt;&gt;0,"")</f>
        <v/>
      </c>
      <c r="AC3502" t="str">
        <f ca="1"/>
        <v/>
      </c>
      <c r="AE3502">
        <f ca="1"/>
        <v>0</v>
      </c>
      <c r="AF3502">
        <f ca="1"/>
        <v>0</v>
      </c>
      <c r="AG3502">
        <f ca="1"/>
        <v>0</v>
      </c>
      <c r="AH3502">
        <f ca="1"/>
        <v>0</v>
      </c>
      <c r="AI3502">
        <f ca="1"/>
        <v>0</v>
      </c>
      <c r="AJ3502">
        <f ca="1"/>
        <v>0</v>
      </c>
      <c r="AK3502">
        <f ca="1"/>
        <v>0</v>
      </c>
      <c r="AL3502" t="str">
        <f ca="1"/>
        <v/>
      </c>
    </row>
    <row r="3503" spans="13:38">
      <c r="M3503" t="str" cm="1">
        <f t="array" ref="M3503">_xlfn._xlws.FILTER(SUM(H3503:L3503),SUM(H3503:L3503)&lt;&gt;0,"")</f>
        <v/>
      </c>
      <c r="AC3503" t="str">
        <f ca="1"/>
        <v/>
      </c>
      <c r="AE3503">
        <f ca="1"/>
        <v>0</v>
      </c>
      <c r="AF3503">
        <f ca="1"/>
        <v>0</v>
      </c>
      <c r="AG3503">
        <f ca="1"/>
        <v>0</v>
      </c>
      <c r="AH3503">
        <f ca="1"/>
        <v>0</v>
      </c>
      <c r="AI3503">
        <f ca="1"/>
        <v>0</v>
      </c>
      <c r="AJ3503">
        <f ca="1"/>
        <v>0</v>
      </c>
      <c r="AK3503">
        <f ca="1"/>
        <v>0</v>
      </c>
      <c r="AL3503" t="str">
        <f ca="1"/>
        <v/>
      </c>
    </row>
    <row r="3504" spans="13:38">
      <c r="M3504" t="str" cm="1">
        <f t="array" ref="M3504">_xlfn._xlws.FILTER(SUM(H3504:L3504),SUM(H3504:L3504)&lt;&gt;0,"")</f>
        <v/>
      </c>
      <c r="AC3504" t="str">
        <f ca="1"/>
        <v/>
      </c>
      <c r="AE3504">
        <f ca="1"/>
        <v>0</v>
      </c>
      <c r="AF3504">
        <f ca="1"/>
        <v>0</v>
      </c>
      <c r="AG3504">
        <f ca="1"/>
        <v>0</v>
      </c>
      <c r="AH3504">
        <f ca="1"/>
        <v>0</v>
      </c>
      <c r="AI3504">
        <f ca="1"/>
        <v>0</v>
      </c>
      <c r="AJ3504">
        <f ca="1"/>
        <v>0</v>
      </c>
      <c r="AK3504">
        <f ca="1"/>
        <v>0</v>
      </c>
      <c r="AL3504" t="str">
        <f ca="1"/>
        <v/>
      </c>
    </row>
    <row r="3505" spans="13:38">
      <c r="M3505" t="str" cm="1">
        <f t="array" ref="M3505">_xlfn._xlws.FILTER(SUM(H3505:L3505),SUM(H3505:L3505)&lt;&gt;0,"")</f>
        <v/>
      </c>
      <c r="AC3505" t="str">
        <f ca="1"/>
        <v/>
      </c>
      <c r="AE3505">
        <f ca="1"/>
        <v>0</v>
      </c>
      <c r="AF3505">
        <f ca="1"/>
        <v>0</v>
      </c>
      <c r="AG3505">
        <f ca="1"/>
        <v>0</v>
      </c>
      <c r="AH3505">
        <f ca="1"/>
        <v>0</v>
      </c>
      <c r="AI3505">
        <f ca="1"/>
        <v>0</v>
      </c>
      <c r="AJ3505">
        <f ca="1"/>
        <v>0</v>
      </c>
      <c r="AK3505">
        <f ca="1"/>
        <v>0</v>
      </c>
      <c r="AL3505" t="str">
        <f ca="1"/>
        <v/>
      </c>
    </row>
    <row r="3506" spans="13:38">
      <c r="M3506" t="str" cm="1">
        <f t="array" ref="M3506">_xlfn._xlws.FILTER(SUM(H3506:L3506),SUM(H3506:L3506)&lt;&gt;0,"")</f>
        <v/>
      </c>
      <c r="AC3506" t="str">
        <f ca="1"/>
        <v/>
      </c>
      <c r="AE3506">
        <f ca="1"/>
        <v>0</v>
      </c>
      <c r="AF3506">
        <f ca="1"/>
        <v>0</v>
      </c>
      <c r="AG3506">
        <f ca="1"/>
        <v>0</v>
      </c>
      <c r="AH3506">
        <f ca="1"/>
        <v>0</v>
      </c>
      <c r="AI3506">
        <f ca="1"/>
        <v>0</v>
      </c>
      <c r="AJ3506">
        <f ca="1"/>
        <v>0</v>
      </c>
      <c r="AK3506">
        <f ca="1"/>
        <v>0</v>
      </c>
      <c r="AL3506" t="str">
        <f ca="1"/>
        <v/>
      </c>
    </row>
    <row r="3507" spans="13:38">
      <c r="M3507" t="str" cm="1">
        <f t="array" ref="M3507">_xlfn._xlws.FILTER(SUM(H3507:L3507),SUM(H3507:L3507)&lt;&gt;0,"")</f>
        <v/>
      </c>
      <c r="AC3507" t="str">
        <f ca="1"/>
        <v/>
      </c>
      <c r="AE3507">
        <f ca="1"/>
        <v>0</v>
      </c>
      <c r="AF3507">
        <f ca="1"/>
        <v>0</v>
      </c>
      <c r="AG3507">
        <f ca="1"/>
        <v>0</v>
      </c>
      <c r="AH3507">
        <f ca="1"/>
        <v>0</v>
      </c>
      <c r="AI3507">
        <f ca="1"/>
        <v>0</v>
      </c>
      <c r="AJ3507">
        <f ca="1"/>
        <v>0</v>
      </c>
      <c r="AK3507">
        <f ca="1"/>
        <v>0</v>
      </c>
      <c r="AL3507" t="str">
        <f ca="1"/>
        <v/>
      </c>
    </row>
    <row r="3508" spans="13:38">
      <c r="M3508" t="str" cm="1">
        <f t="array" ref="M3508">_xlfn._xlws.FILTER(SUM(H3508:L3508),SUM(H3508:L3508)&lt;&gt;0,"")</f>
        <v/>
      </c>
      <c r="AC3508" t="str">
        <f ca="1"/>
        <v/>
      </c>
      <c r="AE3508">
        <f ca="1"/>
        <v>0</v>
      </c>
      <c r="AF3508">
        <f ca="1"/>
        <v>0</v>
      </c>
      <c r="AG3508">
        <f ca="1"/>
        <v>0</v>
      </c>
      <c r="AH3508">
        <f ca="1"/>
        <v>0</v>
      </c>
      <c r="AI3508">
        <f ca="1"/>
        <v>0</v>
      </c>
      <c r="AJ3508">
        <f ca="1"/>
        <v>0</v>
      </c>
      <c r="AK3508">
        <f ca="1"/>
        <v>0</v>
      </c>
      <c r="AL3508" t="str">
        <f ca="1"/>
        <v/>
      </c>
    </row>
    <row r="3509" spans="13:38">
      <c r="M3509" t="str" cm="1">
        <f t="array" ref="M3509">_xlfn._xlws.FILTER(SUM(H3509:L3509),SUM(H3509:L3509)&lt;&gt;0,"")</f>
        <v/>
      </c>
      <c r="AC3509" t="str">
        <f ca="1"/>
        <v/>
      </c>
      <c r="AE3509">
        <f ca="1"/>
        <v>0</v>
      </c>
      <c r="AF3509">
        <f ca="1"/>
        <v>0</v>
      </c>
      <c r="AG3509">
        <f ca="1"/>
        <v>0</v>
      </c>
      <c r="AH3509">
        <f ca="1"/>
        <v>0</v>
      </c>
      <c r="AI3509">
        <f ca="1"/>
        <v>0</v>
      </c>
      <c r="AJ3509">
        <f ca="1"/>
        <v>0</v>
      </c>
      <c r="AK3509">
        <f ca="1"/>
        <v>0</v>
      </c>
      <c r="AL3509" t="str">
        <f ca="1"/>
        <v/>
      </c>
    </row>
    <row r="3510" spans="13:38">
      <c r="M3510" t="str" cm="1">
        <f t="array" ref="M3510">_xlfn._xlws.FILTER(SUM(H3510:L3510),SUM(H3510:L3510)&lt;&gt;0,"")</f>
        <v/>
      </c>
      <c r="AC3510" t="str">
        <f ca="1"/>
        <v/>
      </c>
      <c r="AE3510">
        <f ca="1"/>
        <v>0</v>
      </c>
      <c r="AF3510">
        <f ca="1"/>
        <v>0</v>
      </c>
      <c r="AG3510">
        <f ca="1"/>
        <v>0</v>
      </c>
      <c r="AH3510">
        <f ca="1"/>
        <v>0</v>
      </c>
      <c r="AI3510">
        <f ca="1"/>
        <v>0</v>
      </c>
      <c r="AJ3510">
        <f ca="1"/>
        <v>0</v>
      </c>
      <c r="AK3510">
        <f ca="1"/>
        <v>0</v>
      </c>
      <c r="AL3510" t="str">
        <f ca="1"/>
        <v/>
      </c>
    </row>
    <row r="3511" spans="13:38">
      <c r="M3511" t="str" cm="1">
        <f t="array" ref="M3511">_xlfn._xlws.FILTER(SUM(H3511:L3511),SUM(H3511:L3511)&lt;&gt;0,"")</f>
        <v/>
      </c>
      <c r="AC3511" t="str">
        <f ca="1"/>
        <v/>
      </c>
      <c r="AE3511">
        <f ca="1"/>
        <v>0</v>
      </c>
      <c r="AF3511">
        <f ca="1"/>
        <v>0</v>
      </c>
      <c r="AG3511">
        <f ca="1"/>
        <v>0</v>
      </c>
      <c r="AH3511">
        <f ca="1"/>
        <v>0</v>
      </c>
      <c r="AI3511">
        <f ca="1"/>
        <v>0</v>
      </c>
      <c r="AJ3511">
        <f ca="1"/>
        <v>0</v>
      </c>
      <c r="AK3511">
        <f ca="1"/>
        <v>0</v>
      </c>
      <c r="AL3511" t="str">
        <f ca="1"/>
        <v/>
      </c>
    </row>
    <row r="3512" spans="13:38">
      <c r="M3512" t="str" cm="1">
        <f t="array" ref="M3512">_xlfn._xlws.FILTER(SUM(H3512:L3512),SUM(H3512:L3512)&lt;&gt;0,"")</f>
        <v/>
      </c>
      <c r="AC3512" t="str">
        <f ca="1"/>
        <v/>
      </c>
      <c r="AE3512">
        <f ca="1"/>
        <v>0</v>
      </c>
      <c r="AF3512">
        <f ca="1"/>
        <v>0</v>
      </c>
      <c r="AG3512">
        <f ca="1"/>
        <v>0</v>
      </c>
      <c r="AH3512">
        <f ca="1"/>
        <v>0</v>
      </c>
      <c r="AI3512">
        <f ca="1"/>
        <v>0</v>
      </c>
      <c r="AJ3512">
        <f ca="1"/>
        <v>0</v>
      </c>
      <c r="AK3512">
        <f ca="1"/>
        <v>0</v>
      </c>
      <c r="AL3512" t="str">
        <f ca="1"/>
        <v/>
      </c>
    </row>
    <row r="3513" spans="13:38">
      <c r="M3513" t="str" cm="1">
        <f t="array" ref="M3513">_xlfn._xlws.FILTER(SUM(H3513:L3513),SUM(H3513:L3513)&lt;&gt;0,"")</f>
        <v/>
      </c>
      <c r="AC3513" t="str">
        <f ca="1"/>
        <v/>
      </c>
      <c r="AE3513">
        <f ca="1"/>
        <v>0</v>
      </c>
      <c r="AF3513">
        <f ca="1"/>
        <v>0</v>
      </c>
      <c r="AG3513">
        <f ca="1"/>
        <v>0</v>
      </c>
      <c r="AH3513">
        <f ca="1"/>
        <v>0</v>
      </c>
      <c r="AI3513">
        <f ca="1"/>
        <v>0</v>
      </c>
      <c r="AJ3513">
        <f ca="1"/>
        <v>0</v>
      </c>
      <c r="AK3513">
        <f ca="1"/>
        <v>0</v>
      </c>
      <c r="AL3513" t="str">
        <f ca="1"/>
        <v/>
      </c>
    </row>
    <row r="3514" spans="13:38">
      <c r="M3514" t="str" cm="1">
        <f t="array" ref="M3514">_xlfn._xlws.FILTER(SUM(H3514:L3514),SUM(H3514:L3514)&lt;&gt;0,"")</f>
        <v/>
      </c>
      <c r="AC3514" t="str">
        <f ca="1"/>
        <v/>
      </c>
      <c r="AE3514">
        <f ca="1"/>
        <v>0</v>
      </c>
      <c r="AF3514">
        <f ca="1"/>
        <v>0</v>
      </c>
      <c r="AG3514">
        <f ca="1"/>
        <v>0</v>
      </c>
      <c r="AH3514">
        <f ca="1"/>
        <v>0</v>
      </c>
      <c r="AI3514">
        <f ca="1"/>
        <v>0</v>
      </c>
      <c r="AJ3514">
        <f ca="1"/>
        <v>0</v>
      </c>
      <c r="AK3514">
        <f ca="1"/>
        <v>0</v>
      </c>
      <c r="AL3514" t="str">
        <f ca="1"/>
        <v/>
      </c>
    </row>
    <row r="3515" spans="13:38">
      <c r="M3515" t="str" cm="1">
        <f t="array" ref="M3515">_xlfn._xlws.FILTER(SUM(H3515:L3515),SUM(H3515:L3515)&lt;&gt;0,"")</f>
        <v/>
      </c>
      <c r="AC3515" t="str">
        <f ca="1"/>
        <v/>
      </c>
      <c r="AE3515">
        <f ca="1"/>
        <v>0</v>
      </c>
      <c r="AF3515">
        <f ca="1"/>
        <v>0</v>
      </c>
      <c r="AG3515">
        <f ca="1"/>
        <v>0</v>
      </c>
      <c r="AH3515">
        <f ca="1"/>
        <v>0</v>
      </c>
      <c r="AI3515">
        <f ca="1"/>
        <v>0</v>
      </c>
      <c r="AJ3515">
        <f ca="1"/>
        <v>0</v>
      </c>
      <c r="AK3515">
        <f ca="1"/>
        <v>0</v>
      </c>
      <c r="AL3515" t="str">
        <f ca="1"/>
        <v/>
      </c>
    </row>
    <row r="3516" spans="13:38">
      <c r="M3516" t="str" cm="1">
        <f t="array" ref="M3516">_xlfn._xlws.FILTER(SUM(H3516:L3516),SUM(H3516:L3516)&lt;&gt;0,"")</f>
        <v/>
      </c>
      <c r="AC3516" t="str">
        <f ca="1"/>
        <v/>
      </c>
      <c r="AE3516">
        <f ca="1"/>
        <v>0</v>
      </c>
      <c r="AF3516">
        <f ca="1"/>
        <v>0</v>
      </c>
      <c r="AG3516">
        <f ca="1"/>
        <v>0</v>
      </c>
      <c r="AH3516">
        <f ca="1"/>
        <v>0</v>
      </c>
      <c r="AI3516">
        <f ca="1"/>
        <v>0</v>
      </c>
      <c r="AJ3516">
        <f ca="1"/>
        <v>0</v>
      </c>
      <c r="AK3516">
        <f ca="1"/>
        <v>0</v>
      </c>
      <c r="AL3516" t="str">
        <f ca="1"/>
        <v/>
      </c>
    </row>
    <row r="3517" spans="13:38">
      <c r="M3517" t="str" cm="1">
        <f t="array" ref="M3517">_xlfn._xlws.FILTER(SUM(H3517:L3517),SUM(H3517:L3517)&lt;&gt;0,"")</f>
        <v/>
      </c>
      <c r="AC3517" t="str">
        <f ca="1"/>
        <v/>
      </c>
      <c r="AE3517">
        <f ca="1"/>
        <v>0</v>
      </c>
      <c r="AF3517">
        <f ca="1"/>
        <v>0</v>
      </c>
      <c r="AG3517">
        <f ca="1"/>
        <v>0</v>
      </c>
      <c r="AH3517">
        <f ca="1"/>
        <v>0</v>
      </c>
      <c r="AI3517">
        <f ca="1"/>
        <v>0</v>
      </c>
      <c r="AJ3517">
        <f ca="1"/>
        <v>0</v>
      </c>
      <c r="AK3517">
        <f ca="1"/>
        <v>0</v>
      </c>
      <c r="AL3517" t="str">
        <f ca="1"/>
        <v/>
      </c>
    </row>
    <row r="3518" spans="13:38">
      <c r="M3518" t="str" cm="1">
        <f t="array" ref="M3518">_xlfn._xlws.FILTER(SUM(H3518:L3518),SUM(H3518:L3518)&lt;&gt;0,"")</f>
        <v/>
      </c>
      <c r="AC3518" t="str">
        <f ca="1"/>
        <v/>
      </c>
      <c r="AE3518">
        <f ca="1"/>
        <v>0</v>
      </c>
      <c r="AF3518">
        <f ca="1"/>
        <v>0</v>
      </c>
      <c r="AG3518">
        <f ca="1"/>
        <v>0</v>
      </c>
      <c r="AH3518">
        <f ca="1"/>
        <v>0</v>
      </c>
      <c r="AI3518">
        <f ca="1"/>
        <v>0</v>
      </c>
      <c r="AJ3518">
        <f ca="1"/>
        <v>0</v>
      </c>
      <c r="AK3518">
        <f ca="1"/>
        <v>0</v>
      </c>
      <c r="AL3518" t="str">
        <f ca="1"/>
        <v/>
      </c>
    </row>
    <row r="3519" spans="13:38">
      <c r="M3519" t="str" cm="1">
        <f t="array" ref="M3519">_xlfn._xlws.FILTER(SUM(H3519:L3519),SUM(H3519:L3519)&lt;&gt;0,"")</f>
        <v/>
      </c>
      <c r="AC3519" t="str">
        <f ca="1"/>
        <v/>
      </c>
      <c r="AE3519">
        <f ca="1"/>
        <v>0</v>
      </c>
      <c r="AF3519">
        <f ca="1"/>
        <v>0</v>
      </c>
      <c r="AG3519">
        <f ca="1"/>
        <v>0</v>
      </c>
      <c r="AH3519">
        <f ca="1"/>
        <v>0</v>
      </c>
      <c r="AI3519">
        <f ca="1"/>
        <v>0</v>
      </c>
      <c r="AJ3519">
        <f ca="1"/>
        <v>0</v>
      </c>
      <c r="AK3519">
        <f ca="1"/>
        <v>0</v>
      </c>
      <c r="AL3519" t="str">
        <f ca="1"/>
        <v/>
      </c>
    </row>
    <row r="3520" spans="13:38">
      <c r="M3520" t="str" cm="1">
        <f t="array" ref="M3520">_xlfn._xlws.FILTER(SUM(H3520:L3520),SUM(H3520:L3520)&lt;&gt;0,"")</f>
        <v/>
      </c>
      <c r="AC3520" t="str">
        <f ca="1"/>
        <v/>
      </c>
      <c r="AE3520">
        <f ca="1"/>
        <v>0</v>
      </c>
      <c r="AF3520">
        <f ca="1"/>
        <v>0</v>
      </c>
      <c r="AG3520">
        <f ca="1"/>
        <v>0</v>
      </c>
      <c r="AH3520">
        <f ca="1"/>
        <v>0</v>
      </c>
      <c r="AI3520">
        <f ca="1"/>
        <v>0</v>
      </c>
      <c r="AJ3520">
        <f ca="1"/>
        <v>0</v>
      </c>
      <c r="AK3520">
        <f ca="1"/>
        <v>0</v>
      </c>
      <c r="AL3520" t="str">
        <f ca="1"/>
        <v/>
      </c>
    </row>
    <row r="3521" spans="13:38">
      <c r="M3521" t="str" cm="1">
        <f t="array" ref="M3521">_xlfn._xlws.FILTER(SUM(H3521:L3521),SUM(H3521:L3521)&lt;&gt;0,"")</f>
        <v/>
      </c>
      <c r="AC3521" t="str">
        <f ca="1"/>
        <v/>
      </c>
      <c r="AE3521">
        <f ca="1"/>
        <v>0</v>
      </c>
      <c r="AF3521">
        <f ca="1"/>
        <v>0</v>
      </c>
      <c r="AG3521">
        <f ca="1"/>
        <v>0</v>
      </c>
      <c r="AH3521">
        <f ca="1"/>
        <v>0</v>
      </c>
      <c r="AI3521">
        <f ca="1"/>
        <v>0</v>
      </c>
      <c r="AJ3521">
        <f ca="1"/>
        <v>0</v>
      </c>
      <c r="AK3521">
        <f ca="1"/>
        <v>0</v>
      </c>
      <c r="AL3521" t="str">
        <f ca="1"/>
        <v/>
      </c>
    </row>
    <row r="3522" spans="13:38">
      <c r="M3522" t="str" cm="1">
        <f t="array" ref="M3522">_xlfn._xlws.FILTER(SUM(H3522:L3522),SUM(H3522:L3522)&lt;&gt;0,"")</f>
        <v/>
      </c>
      <c r="AC3522" t="str">
        <f ca="1"/>
        <v/>
      </c>
      <c r="AE3522">
        <f ca="1"/>
        <v>0</v>
      </c>
      <c r="AF3522">
        <f ca="1"/>
        <v>0</v>
      </c>
      <c r="AG3522">
        <f ca="1"/>
        <v>0</v>
      </c>
      <c r="AH3522">
        <f ca="1"/>
        <v>0</v>
      </c>
      <c r="AI3522">
        <f ca="1"/>
        <v>0</v>
      </c>
      <c r="AJ3522">
        <f ca="1"/>
        <v>0</v>
      </c>
      <c r="AK3522">
        <f ca="1"/>
        <v>0</v>
      </c>
      <c r="AL3522" t="str">
        <f ca="1"/>
        <v/>
      </c>
    </row>
    <row r="3523" spans="13:38">
      <c r="M3523" t="str" cm="1">
        <f t="array" ref="M3523">_xlfn._xlws.FILTER(SUM(H3523:L3523),SUM(H3523:L3523)&lt;&gt;0,"")</f>
        <v/>
      </c>
      <c r="AC3523" t="str">
        <f ca="1"/>
        <v/>
      </c>
      <c r="AE3523">
        <f ca="1"/>
        <v>0</v>
      </c>
      <c r="AF3523">
        <f ca="1"/>
        <v>0</v>
      </c>
      <c r="AG3523">
        <f ca="1"/>
        <v>0</v>
      </c>
      <c r="AH3523">
        <f ca="1"/>
        <v>0</v>
      </c>
      <c r="AI3523">
        <f ca="1"/>
        <v>0</v>
      </c>
      <c r="AJ3523">
        <f ca="1"/>
        <v>0</v>
      </c>
      <c r="AK3523">
        <f ca="1"/>
        <v>0</v>
      </c>
      <c r="AL3523" t="str">
        <f ca="1"/>
        <v/>
      </c>
    </row>
    <row r="3524" spans="13:38">
      <c r="M3524" t="str" cm="1">
        <f t="array" ref="M3524">_xlfn._xlws.FILTER(SUM(H3524:L3524),SUM(H3524:L3524)&lt;&gt;0,"")</f>
        <v/>
      </c>
      <c r="AC3524" t="str">
        <f ca="1"/>
        <v/>
      </c>
      <c r="AE3524">
        <f ca="1"/>
        <v>0</v>
      </c>
      <c r="AF3524">
        <f ca="1"/>
        <v>0</v>
      </c>
      <c r="AG3524">
        <f ca="1"/>
        <v>0</v>
      </c>
      <c r="AH3524">
        <f ca="1"/>
        <v>0</v>
      </c>
      <c r="AI3524">
        <f ca="1"/>
        <v>0</v>
      </c>
      <c r="AJ3524">
        <f ca="1"/>
        <v>0</v>
      </c>
      <c r="AK3524">
        <f ca="1"/>
        <v>0</v>
      </c>
      <c r="AL3524" t="str">
        <f ca="1"/>
        <v/>
      </c>
    </row>
    <row r="3525" spans="13:38">
      <c r="M3525" t="str" cm="1">
        <f t="array" ref="M3525">_xlfn._xlws.FILTER(SUM(H3525:L3525),SUM(H3525:L3525)&lt;&gt;0,"")</f>
        <v/>
      </c>
      <c r="AC3525" t="str">
        <f ca="1"/>
        <v/>
      </c>
      <c r="AE3525">
        <f ca="1"/>
        <v>0</v>
      </c>
      <c r="AF3525">
        <f ca="1"/>
        <v>0</v>
      </c>
      <c r="AG3525">
        <f ca="1"/>
        <v>0</v>
      </c>
      <c r="AH3525">
        <f ca="1"/>
        <v>0</v>
      </c>
      <c r="AI3525">
        <f ca="1"/>
        <v>0</v>
      </c>
      <c r="AJ3525">
        <f ca="1"/>
        <v>0</v>
      </c>
      <c r="AK3525">
        <f ca="1"/>
        <v>0</v>
      </c>
      <c r="AL3525" t="str">
        <f ca="1"/>
        <v/>
      </c>
    </row>
    <row r="3526" spans="13:38">
      <c r="M3526" t="str" cm="1">
        <f t="array" ref="M3526">_xlfn._xlws.FILTER(SUM(H3526:L3526),SUM(H3526:L3526)&lt;&gt;0,"")</f>
        <v/>
      </c>
      <c r="AC3526" t="str">
        <f ca="1"/>
        <v/>
      </c>
      <c r="AE3526">
        <f ca="1"/>
        <v>0</v>
      </c>
      <c r="AF3526">
        <f ca="1"/>
        <v>0</v>
      </c>
      <c r="AG3526">
        <f ca="1"/>
        <v>0</v>
      </c>
      <c r="AH3526">
        <f ca="1"/>
        <v>0</v>
      </c>
      <c r="AI3526">
        <f ca="1"/>
        <v>0</v>
      </c>
      <c r="AJ3526">
        <f ca="1"/>
        <v>0</v>
      </c>
      <c r="AK3526">
        <f ca="1"/>
        <v>0</v>
      </c>
      <c r="AL3526" t="str">
        <f ca="1"/>
        <v/>
      </c>
    </row>
    <row r="3527" spans="13:38">
      <c r="M3527" t="str" cm="1">
        <f t="array" ref="M3527">_xlfn._xlws.FILTER(SUM(H3527:L3527),SUM(H3527:L3527)&lt;&gt;0,"")</f>
        <v/>
      </c>
      <c r="AC3527" t="str">
        <f ca="1"/>
        <v/>
      </c>
      <c r="AE3527">
        <f ca="1"/>
        <v>0</v>
      </c>
      <c r="AF3527">
        <f ca="1"/>
        <v>0</v>
      </c>
      <c r="AG3527">
        <f ca="1"/>
        <v>0</v>
      </c>
      <c r="AH3527">
        <f ca="1"/>
        <v>0</v>
      </c>
      <c r="AI3527">
        <f ca="1"/>
        <v>0</v>
      </c>
      <c r="AJ3527">
        <f ca="1"/>
        <v>0</v>
      </c>
      <c r="AK3527">
        <f ca="1"/>
        <v>0</v>
      </c>
      <c r="AL3527" t="str">
        <f ca="1"/>
        <v/>
      </c>
    </row>
    <row r="3528" spans="13:38">
      <c r="M3528" t="str" cm="1">
        <f t="array" ref="M3528">_xlfn._xlws.FILTER(SUM(H3528:L3528),SUM(H3528:L3528)&lt;&gt;0,"")</f>
        <v/>
      </c>
      <c r="AC3528" t="str">
        <f ca="1"/>
        <v/>
      </c>
      <c r="AE3528">
        <f ca="1"/>
        <v>0</v>
      </c>
      <c r="AF3528">
        <f ca="1"/>
        <v>0</v>
      </c>
      <c r="AG3528">
        <f ca="1"/>
        <v>0</v>
      </c>
      <c r="AH3528">
        <f ca="1"/>
        <v>0</v>
      </c>
      <c r="AI3528">
        <f ca="1"/>
        <v>0</v>
      </c>
      <c r="AJ3528">
        <f ca="1"/>
        <v>0</v>
      </c>
      <c r="AK3528">
        <f ca="1"/>
        <v>0</v>
      </c>
      <c r="AL3528" t="str">
        <f ca="1"/>
        <v/>
      </c>
    </row>
    <row r="3529" spans="13:38">
      <c r="M3529" t="str" cm="1">
        <f t="array" ref="M3529">_xlfn._xlws.FILTER(SUM(H3529:L3529),SUM(H3529:L3529)&lt;&gt;0,"")</f>
        <v/>
      </c>
      <c r="AC3529" t="str">
        <f ca="1"/>
        <v/>
      </c>
      <c r="AE3529">
        <f ca="1"/>
        <v>0</v>
      </c>
      <c r="AF3529">
        <f ca="1"/>
        <v>0</v>
      </c>
      <c r="AG3529">
        <f ca="1"/>
        <v>0</v>
      </c>
      <c r="AH3529">
        <f ca="1"/>
        <v>0</v>
      </c>
      <c r="AI3529">
        <f ca="1"/>
        <v>0</v>
      </c>
      <c r="AJ3529">
        <f ca="1"/>
        <v>0</v>
      </c>
      <c r="AK3529">
        <f ca="1"/>
        <v>0</v>
      </c>
      <c r="AL3529" t="str">
        <f ca="1"/>
        <v/>
      </c>
    </row>
    <row r="3530" spans="13:38">
      <c r="M3530" t="str" cm="1">
        <f t="array" ref="M3530">_xlfn._xlws.FILTER(SUM(H3530:L3530),SUM(H3530:L3530)&lt;&gt;0,"")</f>
        <v/>
      </c>
      <c r="AC3530" t="str">
        <f ca="1"/>
        <v/>
      </c>
      <c r="AE3530">
        <f ca="1"/>
        <v>0</v>
      </c>
      <c r="AF3530">
        <f ca="1"/>
        <v>0</v>
      </c>
      <c r="AG3530">
        <f ca="1"/>
        <v>0</v>
      </c>
      <c r="AH3530">
        <f ca="1"/>
        <v>0</v>
      </c>
      <c r="AI3530">
        <f ca="1"/>
        <v>0</v>
      </c>
      <c r="AJ3530">
        <f ca="1"/>
        <v>0</v>
      </c>
      <c r="AK3530">
        <f ca="1"/>
        <v>0</v>
      </c>
      <c r="AL3530" t="str">
        <f ca="1"/>
        <v/>
      </c>
    </row>
    <row r="3531" spans="13:38">
      <c r="M3531" t="str" cm="1">
        <f t="array" ref="M3531">_xlfn._xlws.FILTER(SUM(H3531:L3531),SUM(H3531:L3531)&lt;&gt;0,"")</f>
        <v/>
      </c>
      <c r="AC3531" t="str">
        <f ca="1"/>
        <v/>
      </c>
      <c r="AE3531">
        <f ca="1"/>
        <v>0</v>
      </c>
      <c r="AF3531">
        <f ca="1"/>
        <v>0</v>
      </c>
      <c r="AG3531">
        <f ca="1"/>
        <v>0</v>
      </c>
      <c r="AH3531">
        <f ca="1"/>
        <v>0</v>
      </c>
      <c r="AI3531">
        <f ca="1"/>
        <v>0</v>
      </c>
      <c r="AJ3531">
        <f ca="1"/>
        <v>0</v>
      </c>
      <c r="AK3531">
        <f ca="1"/>
        <v>0</v>
      </c>
      <c r="AL3531" t="str">
        <f ca="1"/>
        <v/>
      </c>
    </row>
    <row r="3532" spans="13:38">
      <c r="M3532" t="str" cm="1">
        <f t="array" ref="M3532">_xlfn._xlws.FILTER(SUM(H3532:L3532),SUM(H3532:L3532)&lt;&gt;0,"")</f>
        <v/>
      </c>
      <c r="AC3532" t="str">
        <f ca="1"/>
        <v/>
      </c>
      <c r="AE3532">
        <f ca="1"/>
        <v>0</v>
      </c>
      <c r="AF3532">
        <f ca="1"/>
        <v>0</v>
      </c>
      <c r="AG3532">
        <f ca="1"/>
        <v>0</v>
      </c>
      <c r="AH3532">
        <f ca="1"/>
        <v>0</v>
      </c>
      <c r="AI3532">
        <f ca="1"/>
        <v>0</v>
      </c>
      <c r="AJ3532">
        <f ca="1"/>
        <v>0</v>
      </c>
      <c r="AK3532">
        <f ca="1"/>
        <v>0</v>
      </c>
      <c r="AL3532" t="str">
        <f ca="1"/>
        <v/>
      </c>
    </row>
    <row r="3533" spans="13:38">
      <c r="M3533" t="str" cm="1">
        <f t="array" ref="M3533">_xlfn._xlws.FILTER(SUM(H3533:L3533),SUM(H3533:L3533)&lt;&gt;0,"")</f>
        <v/>
      </c>
      <c r="AC3533" t="str">
        <f ca="1"/>
        <v/>
      </c>
      <c r="AE3533">
        <f ca="1"/>
        <v>0</v>
      </c>
      <c r="AF3533">
        <f ca="1"/>
        <v>0</v>
      </c>
      <c r="AG3533">
        <f ca="1"/>
        <v>0</v>
      </c>
      <c r="AH3533">
        <f ca="1"/>
        <v>0</v>
      </c>
      <c r="AI3533">
        <f ca="1"/>
        <v>0</v>
      </c>
      <c r="AJ3533">
        <f ca="1"/>
        <v>0</v>
      </c>
      <c r="AK3533">
        <f ca="1"/>
        <v>0</v>
      </c>
      <c r="AL3533" t="str">
        <f ca="1"/>
        <v/>
      </c>
    </row>
    <row r="3534" spans="13:38">
      <c r="M3534" t="str" cm="1">
        <f t="array" ref="M3534">_xlfn._xlws.FILTER(SUM(H3534:L3534),SUM(H3534:L3534)&lt;&gt;0,"")</f>
        <v/>
      </c>
      <c r="AC3534" t="str">
        <f ca="1"/>
        <v/>
      </c>
      <c r="AE3534">
        <f ca="1"/>
        <v>0</v>
      </c>
      <c r="AF3534">
        <f ca="1"/>
        <v>0</v>
      </c>
      <c r="AG3534">
        <f ca="1"/>
        <v>0</v>
      </c>
      <c r="AH3534">
        <f ca="1"/>
        <v>0</v>
      </c>
      <c r="AI3534">
        <f ca="1"/>
        <v>0</v>
      </c>
      <c r="AJ3534">
        <f ca="1"/>
        <v>0</v>
      </c>
      <c r="AK3534">
        <f ca="1"/>
        <v>0</v>
      </c>
      <c r="AL3534" t="str">
        <f ca="1"/>
        <v/>
      </c>
    </row>
    <row r="3535" spans="13:38">
      <c r="M3535" t="str" cm="1">
        <f t="array" ref="M3535">_xlfn._xlws.FILTER(SUM(H3535:L3535),SUM(H3535:L3535)&lt;&gt;0,"")</f>
        <v/>
      </c>
      <c r="AC3535" t="str">
        <f ca="1"/>
        <v/>
      </c>
      <c r="AE3535">
        <f ca="1"/>
        <v>0</v>
      </c>
      <c r="AF3535">
        <f ca="1"/>
        <v>0</v>
      </c>
      <c r="AG3535">
        <f ca="1"/>
        <v>0</v>
      </c>
      <c r="AH3535">
        <f ca="1"/>
        <v>0</v>
      </c>
      <c r="AI3535">
        <f ca="1"/>
        <v>0</v>
      </c>
      <c r="AJ3535">
        <f ca="1"/>
        <v>0</v>
      </c>
      <c r="AK3535">
        <f ca="1"/>
        <v>0</v>
      </c>
      <c r="AL3535" t="str">
        <f ca="1"/>
        <v/>
      </c>
    </row>
    <row r="3536" spans="13:38">
      <c r="M3536" t="str" cm="1">
        <f t="array" ref="M3536">_xlfn._xlws.FILTER(SUM(H3536:L3536),SUM(H3536:L3536)&lt;&gt;0,"")</f>
        <v/>
      </c>
      <c r="AC3536" t="str">
        <f ca="1"/>
        <v/>
      </c>
      <c r="AE3536">
        <f ca="1"/>
        <v>0</v>
      </c>
      <c r="AF3536">
        <f ca="1"/>
        <v>0</v>
      </c>
      <c r="AG3536">
        <f ca="1"/>
        <v>0</v>
      </c>
      <c r="AH3536">
        <f ca="1"/>
        <v>0</v>
      </c>
      <c r="AI3536">
        <f ca="1"/>
        <v>0</v>
      </c>
      <c r="AJ3536">
        <f ca="1"/>
        <v>0</v>
      </c>
      <c r="AK3536">
        <f ca="1"/>
        <v>0</v>
      </c>
      <c r="AL3536" t="str">
        <f ca="1"/>
        <v/>
      </c>
    </row>
    <row r="3537" spans="13:38">
      <c r="M3537" t="str" cm="1">
        <f t="array" ref="M3537">_xlfn._xlws.FILTER(SUM(H3537:L3537),SUM(H3537:L3537)&lt;&gt;0,"")</f>
        <v/>
      </c>
      <c r="AC3537" t="str">
        <f ca="1"/>
        <v/>
      </c>
      <c r="AE3537">
        <f ca="1"/>
        <v>0</v>
      </c>
      <c r="AF3537">
        <f ca="1"/>
        <v>0</v>
      </c>
      <c r="AG3537">
        <f ca="1"/>
        <v>0</v>
      </c>
      <c r="AH3537">
        <f ca="1"/>
        <v>0</v>
      </c>
      <c r="AI3537">
        <f ca="1"/>
        <v>0</v>
      </c>
      <c r="AJ3537">
        <f ca="1"/>
        <v>0</v>
      </c>
      <c r="AK3537">
        <f ca="1"/>
        <v>0</v>
      </c>
      <c r="AL3537" t="str">
        <f ca="1"/>
        <v/>
      </c>
    </row>
    <row r="3538" spans="13:38">
      <c r="M3538" t="str" cm="1">
        <f t="array" ref="M3538">_xlfn._xlws.FILTER(SUM(H3538:L3538),SUM(H3538:L3538)&lt;&gt;0,"")</f>
        <v/>
      </c>
      <c r="AC3538" t="str">
        <f ca="1"/>
        <v/>
      </c>
      <c r="AE3538">
        <f ca="1"/>
        <v>0</v>
      </c>
      <c r="AF3538">
        <f ca="1"/>
        <v>0</v>
      </c>
      <c r="AG3538">
        <f ca="1"/>
        <v>0</v>
      </c>
      <c r="AH3538">
        <f ca="1"/>
        <v>0</v>
      </c>
      <c r="AI3538">
        <f ca="1"/>
        <v>0</v>
      </c>
      <c r="AJ3538">
        <f ca="1"/>
        <v>0</v>
      </c>
      <c r="AK3538">
        <f ca="1"/>
        <v>0</v>
      </c>
      <c r="AL3538" t="str">
        <f ca="1"/>
        <v/>
      </c>
    </row>
    <row r="3539" spans="13:38">
      <c r="M3539" t="str" cm="1">
        <f t="array" ref="M3539">_xlfn._xlws.FILTER(SUM(H3539:L3539),SUM(H3539:L3539)&lt;&gt;0,"")</f>
        <v/>
      </c>
      <c r="AC3539" t="str">
        <f ca="1"/>
        <v/>
      </c>
      <c r="AE3539">
        <f ca="1"/>
        <v>0</v>
      </c>
      <c r="AF3539">
        <f ca="1"/>
        <v>0</v>
      </c>
      <c r="AG3539">
        <f ca="1"/>
        <v>0</v>
      </c>
      <c r="AH3539">
        <f ca="1"/>
        <v>0</v>
      </c>
      <c r="AI3539">
        <f ca="1"/>
        <v>0</v>
      </c>
      <c r="AJ3539">
        <f ca="1"/>
        <v>0</v>
      </c>
      <c r="AK3539">
        <f ca="1"/>
        <v>0</v>
      </c>
      <c r="AL3539" t="str">
        <f ca="1"/>
        <v/>
      </c>
    </row>
    <row r="3540" spans="13:38">
      <c r="M3540" t="str" cm="1">
        <f t="array" ref="M3540">_xlfn._xlws.FILTER(SUM(H3540:L3540),SUM(H3540:L3540)&lt;&gt;0,"")</f>
        <v/>
      </c>
      <c r="AC3540" t="str">
        <f ca="1"/>
        <v/>
      </c>
      <c r="AE3540">
        <f ca="1"/>
        <v>0</v>
      </c>
      <c r="AF3540">
        <f ca="1"/>
        <v>0</v>
      </c>
      <c r="AG3540">
        <f ca="1"/>
        <v>0</v>
      </c>
      <c r="AH3540">
        <f ca="1"/>
        <v>0</v>
      </c>
      <c r="AI3540">
        <f ca="1"/>
        <v>0</v>
      </c>
      <c r="AJ3540">
        <f ca="1"/>
        <v>0</v>
      </c>
      <c r="AK3540">
        <f ca="1"/>
        <v>0</v>
      </c>
      <c r="AL3540" t="str">
        <f ca="1"/>
        <v/>
      </c>
    </row>
    <row r="3541" spans="13:38">
      <c r="M3541" t="str" cm="1">
        <f t="array" ref="M3541">_xlfn._xlws.FILTER(SUM(H3541:L3541),SUM(H3541:L3541)&lt;&gt;0,"")</f>
        <v/>
      </c>
      <c r="AC3541" t="str">
        <f ca="1"/>
        <v/>
      </c>
      <c r="AE3541">
        <f ca="1"/>
        <v>0</v>
      </c>
      <c r="AF3541">
        <f ca="1"/>
        <v>0</v>
      </c>
      <c r="AG3541">
        <f ca="1"/>
        <v>0</v>
      </c>
      <c r="AH3541">
        <f ca="1"/>
        <v>0</v>
      </c>
      <c r="AI3541">
        <f ca="1"/>
        <v>0</v>
      </c>
      <c r="AJ3541">
        <f ca="1"/>
        <v>0</v>
      </c>
      <c r="AK3541">
        <f ca="1"/>
        <v>0</v>
      </c>
      <c r="AL3541" t="str">
        <f ca="1"/>
        <v/>
      </c>
    </row>
    <row r="3542" spans="13:38">
      <c r="M3542" t="str" cm="1">
        <f t="array" ref="M3542">_xlfn._xlws.FILTER(SUM(H3542:L3542),SUM(H3542:L3542)&lt;&gt;0,"")</f>
        <v/>
      </c>
      <c r="AC3542" t="str">
        <f ca="1"/>
        <v/>
      </c>
      <c r="AE3542">
        <f ca="1"/>
        <v>0</v>
      </c>
      <c r="AF3542">
        <f ca="1"/>
        <v>0</v>
      </c>
      <c r="AG3542">
        <f ca="1"/>
        <v>0</v>
      </c>
      <c r="AH3542">
        <f ca="1"/>
        <v>0</v>
      </c>
      <c r="AI3542">
        <f ca="1"/>
        <v>0</v>
      </c>
      <c r="AJ3542">
        <f ca="1"/>
        <v>0</v>
      </c>
      <c r="AK3542">
        <f ca="1"/>
        <v>0</v>
      </c>
      <c r="AL3542" t="str">
        <f ca="1"/>
        <v/>
      </c>
    </row>
    <row r="3543" spans="13:38">
      <c r="M3543" t="str" cm="1">
        <f t="array" ref="M3543">_xlfn._xlws.FILTER(SUM(H3543:L3543),SUM(H3543:L3543)&lt;&gt;0,"")</f>
        <v/>
      </c>
      <c r="AC3543" t="str">
        <f ca="1"/>
        <v/>
      </c>
      <c r="AE3543">
        <f ca="1"/>
        <v>0</v>
      </c>
      <c r="AF3543">
        <f ca="1"/>
        <v>0</v>
      </c>
      <c r="AG3543">
        <f ca="1"/>
        <v>0</v>
      </c>
      <c r="AH3543">
        <f ca="1"/>
        <v>0</v>
      </c>
      <c r="AI3543">
        <f ca="1"/>
        <v>0</v>
      </c>
      <c r="AJ3543">
        <f ca="1"/>
        <v>0</v>
      </c>
      <c r="AK3543">
        <f ca="1"/>
        <v>0</v>
      </c>
      <c r="AL3543" t="str">
        <f ca="1"/>
        <v/>
      </c>
    </row>
    <row r="3544" spans="13:38">
      <c r="M3544" t="str" cm="1">
        <f t="array" ref="M3544">_xlfn._xlws.FILTER(SUM(H3544:L3544),SUM(H3544:L3544)&lt;&gt;0,"")</f>
        <v/>
      </c>
      <c r="AC3544" t="str">
        <f ca="1"/>
        <v/>
      </c>
      <c r="AE3544">
        <f ca="1"/>
        <v>0</v>
      </c>
      <c r="AF3544">
        <f ca="1"/>
        <v>0</v>
      </c>
      <c r="AG3544">
        <f ca="1"/>
        <v>0</v>
      </c>
      <c r="AH3544">
        <f ca="1"/>
        <v>0</v>
      </c>
      <c r="AI3544">
        <f ca="1"/>
        <v>0</v>
      </c>
      <c r="AJ3544">
        <f ca="1"/>
        <v>0</v>
      </c>
      <c r="AK3544">
        <f ca="1"/>
        <v>0</v>
      </c>
      <c r="AL3544" t="str">
        <f ca="1"/>
        <v/>
      </c>
    </row>
    <row r="3545" spans="13:38">
      <c r="M3545" t="str" cm="1">
        <f t="array" ref="M3545">_xlfn._xlws.FILTER(SUM(H3545:L3545),SUM(H3545:L3545)&lt;&gt;0,"")</f>
        <v/>
      </c>
      <c r="AC3545" t="str">
        <f ca="1"/>
        <v/>
      </c>
      <c r="AE3545">
        <f ca="1"/>
        <v>0</v>
      </c>
      <c r="AF3545">
        <f ca="1"/>
        <v>0</v>
      </c>
      <c r="AG3545">
        <f ca="1"/>
        <v>0</v>
      </c>
      <c r="AH3545">
        <f ca="1"/>
        <v>0</v>
      </c>
      <c r="AI3545">
        <f ca="1"/>
        <v>0</v>
      </c>
      <c r="AJ3545">
        <f ca="1"/>
        <v>0</v>
      </c>
      <c r="AK3545">
        <f ca="1"/>
        <v>0</v>
      </c>
      <c r="AL3545" t="str">
        <f ca="1"/>
        <v/>
      </c>
    </row>
    <row r="3546" spans="13:38">
      <c r="M3546" t="str" cm="1">
        <f t="array" ref="M3546">_xlfn._xlws.FILTER(SUM(H3546:L3546),SUM(H3546:L3546)&lt;&gt;0,"")</f>
        <v/>
      </c>
      <c r="AC3546" t="str">
        <f ca="1"/>
        <v/>
      </c>
      <c r="AE3546">
        <f ca="1"/>
        <v>0</v>
      </c>
      <c r="AF3546">
        <f ca="1"/>
        <v>0</v>
      </c>
      <c r="AG3546">
        <f ca="1"/>
        <v>0</v>
      </c>
      <c r="AH3546">
        <f ca="1"/>
        <v>0</v>
      </c>
      <c r="AI3546">
        <f ca="1"/>
        <v>0</v>
      </c>
      <c r="AJ3546">
        <f ca="1"/>
        <v>0</v>
      </c>
      <c r="AK3546">
        <f ca="1"/>
        <v>0</v>
      </c>
      <c r="AL3546" t="str">
        <f ca="1"/>
        <v/>
      </c>
    </row>
    <row r="3547" spans="13:38">
      <c r="M3547" t="str" cm="1">
        <f t="array" ref="M3547">_xlfn._xlws.FILTER(SUM(H3547:L3547),SUM(H3547:L3547)&lt;&gt;0,"")</f>
        <v/>
      </c>
      <c r="AC3547" t="str">
        <f ca="1"/>
        <v/>
      </c>
      <c r="AE3547">
        <f ca="1"/>
        <v>0</v>
      </c>
      <c r="AF3547">
        <f ca="1"/>
        <v>0</v>
      </c>
      <c r="AG3547">
        <f ca="1"/>
        <v>0</v>
      </c>
      <c r="AH3547">
        <f ca="1"/>
        <v>0</v>
      </c>
      <c r="AI3547">
        <f ca="1"/>
        <v>0</v>
      </c>
      <c r="AJ3547">
        <f ca="1"/>
        <v>0</v>
      </c>
      <c r="AK3547">
        <f ca="1"/>
        <v>0</v>
      </c>
      <c r="AL3547" t="str">
        <f ca="1"/>
        <v/>
      </c>
    </row>
    <row r="3548" spans="13:38">
      <c r="M3548" t="str" cm="1">
        <f t="array" ref="M3548">_xlfn._xlws.FILTER(SUM(H3548:L3548),SUM(H3548:L3548)&lt;&gt;0,"")</f>
        <v/>
      </c>
      <c r="AC3548" t="str">
        <f ca="1"/>
        <v/>
      </c>
      <c r="AE3548">
        <f ca="1"/>
        <v>0</v>
      </c>
      <c r="AF3548">
        <f ca="1"/>
        <v>0</v>
      </c>
      <c r="AG3548">
        <f ca="1"/>
        <v>0</v>
      </c>
      <c r="AH3548">
        <f ca="1"/>
        <v>0</v>
      </c>
      <c r="AI3548">
        <f ca="1"/>
        <v>0</v>
      </c>
      <c r="AJ3548">
        <f ca="1"/>
        <v>0</v>
      </c>
      <c r="AK3548">
        <f ca="1"/>
        <v>0</v>
      </c>
      <c r="AL3548" t="str">
        <f ca="1"/>
        <v/>
      </c>
    </row>
    <row r="3549" spans="13:38">
      <c r="M3549" t="str" cm="1">
        <f t="array" ref="M3549">_xlfn._xlws.FILTER(SUM(H3549:L3549),SUM(H3549:L3549)&lt;&gt;0,"")</f>
        <v/>
      </c>
      <c r="AC3549" t="str">
        <f ca="1"/>
        <v/>
      </c>
      <c r="AE3549">
        <f ca="1"/>
        <v>0</v>
      </c>
      <c r="AF3549">
        <f ca="1"/>
        <v>0</v>
      </c>
      <c r="AG3549">
        <f ca="1"/>
        <v>0</v>
      </c>
      <c r="AH3549">
        <f ca="1"/>
        <v>0</v>
      </c>
      <c r="AI3549">
        <f ca="1"/>
        <v>0</v>
      </c>
      <c r="AJ3549">
        <f ca="1"/>
        <v>0</v>
      </c>
      <c r="AK3549">
        <f ca="1"/>
        <v>0</v>
      </c>
      <c r="AL3549" t="str">
        <f ca="1"/>
        <v/>
      </c>
    </row>
    <row r="3550" spans="13:38">
      <c r="M3550" t="str" cm="1">
        <f t="array" ref="M3550">_xlfn._xlws.FILTER(SUM(H3550:L3550),SUM(H3550:L3550)&lt;&gt;0,"")</f>
        <v/>
      </c>
      <c r="AC3550" t="str">
        <f ca="1"/>
        <v/>
      </c>
      <c r="AE3550">
        <f ca="1"/>
        <v>0</v>
      </c>
      <c r="AF3550">
        <f ca="1"/>
        <v>0</v>
      </c>
      <c r="AG3550">
        <f ca="1"/>
        <v>0</v>
      </c>
      <c r="AH3550">
        <f ca="1"/>
        <v>0</v>
      </c>
      <c r="AI3550">
        <f ca="1"/>
        <v>0</v>
      </c>
      <c r="AJ3550">
        <f ca="1"/>
        <v>0</v>
      </c>
      <c r="AK3550">
        <f ca="1"/>
        <v>0</v>
      </c>
      <c r="AL3550" t="str">
        <f ca="1"/>
        <v/>
      </c>
    </row>
    <row r="3551" spans="13:38">
      <c r="M3551" t="str" cm="1">
        <f t="array" ref="M3551">_xlfn._xlws.FILTER(SUM(H3551:L3551),SUM(H3551:L3551)&lt;&gt;0,"")</f>
        <v/>
      </c>
      <c r="AC3551" t="str">
        <f ca="1"/>
        <v/>
      </c>
      <c r="AE3551">
        <f ca="1"/>
        <v>0</v>
      </c>
      <c r="AF3551">
        <f ca="1"/>
        <v>0</v>
      </c>
      <c r="AG3551">
        <f ca="1"/>
        <v>0</v>
      </c>
      <c r="AH3551">
        <f ca="1"/>
        <v>0</v>
      </c>
      <c r="AI3551">
        <f ca="1"/>
        <v>0</v>
      </c>
      <c r="AJ3551">
        <f ca="1"/>
        <v>0</v>
      </c>
      <c r="AK3551">
        <f ca="1"/>
        <v>0</v>
      </c>
      <c r="AL3551" t="str">
        <f ca="1"/>
        <v/>
      </c>
    </row>
    <row r="3552" spans="13:38">
      <c r="M3552" t="str" cm="1">
        <f t="array" ref="M3552">_xlfn._xlws.FILTER(SUM(H3552:L3552),SUM(H3552:L3552)&lt;&gt;0,"")</f>
        <v/>
      </c>
      <c r="AC3552" t="str">
        <f ca="1"/>
        <v/>
      </c>
      <c r="AE3552">
        <f ca="1"/>
        <v>0</v>
      </c>
      <c r="AF3552">
        <f ca="1"/>
        <v>0</v>
      </c>
      <c r="AG3552">
        <f ca="1"/>
        <v>0</v>
      </c>
      <c r="AH3552">
        <f ca="1"/>
        <v>0</v>
      </c>
      <c r="AI3552">
        <f ca="1"/>
        <v>0</v>
      </c>
      <c r="AJ3552">
        <f ca="1"/>
        <v>0</v>
      </c>
      <c r="AK3552">
        <f ca="1"/>
        <v>0</v>
      </c>
      <c r="AL3552" t="str">
        <f ca="1"/>
        <v/>
      </c>
    </row>
    <row r="3553" spans="13:38">
      <c r="M3553" t="str" cm="1">
        <f t="array" ref="M3553">_xlfn._xlws.FILTER(SUM(H3553:L3553),SUM(H3553:L3553)&lt;&gt;0,"")</f>
        <v/>
      </c>
      <c r="AC3553" t="str">
        <f ca="1"/>
        <v/>
      </c>
      <c r="AE3553">
        <f ca="1"/>
        <v>0</v>
      </c>
      <c r="AF3553">
        <f ca="1"/>
        <v>0</v>
      </c>
      <c r="AG3553">
        <f ca="1"/>
        <v>0</v>
      </c>
      <c r="AH3553">
        <f ca="1"/>
        <v>0</v>
      </c>
      <c r="AI3553">
        <f ca="1"/>
        <v>0</v>
      </c>
      <c r="AJ3553">
        <f ca="1"/>
        <v>0</v>
      </c>
      <c r="AK3553">
        <f ca="1"/>
        <v>0</v>
      </c>
      <c r="AL3553" t="str">
        <f ca="1"/>
        <v/>
      </c>
    </row>
    <row r="3554" spans="13:38">
      <c r="M3554" t="str" cm="1">
        <f t="array" ref="M3554">_xlfn._xlws.FILTER(SUM(H3554:L3554),SUM(H3554:L3554)&lt;&gt;0,"")</f>
        <v/>
      </c>
      <c r="AC3554" t="str">
        <f ca="1"/>
        <v/>
      </c>
      <c r="AE3554">
        <f ca="1"/>
        <v>0</v>
      </c>
      <c r="AF3554">
        <f ca="1"/>
        <v>0</v>
      </c>
      <c r="AG3554">
        <f ca="1"/>
        <v>0</v>
      </c>
      <c r="AH3554">
        <f ca="1"/>
        <v>0</v>
      </c>
      <c r="AI3554">
        <f ca="1"/>
        <v>0</v>
      </c>
      <c r="AJ3554">
        <f ca="1"/>
        <v>0</v>
      </c>
      <c r="AK3554">
        <f ca="1"/>
        <v>0</v>
      </c>
      <c r="AL3554" t="str">
        <f ca="1"/>
        <v/>
      </c>
    </row>
    <row r="3555" spans="13:38">
      <c r="M3555" t="str" cm="1">
        <f t="array" ref="M3555">_xlfn._xlws.FILTER(SUM(H3555:L3555),SUM(H3555:L3555)&lt;&gt;0,"")</f>
        <v/>
      </c>
      <c r="AC3555" t="str">
        <f ca="1"/>
        <v/>
      </c>
      <c r="AE3555">
        <f ca="1"/>
        <v>0</v>
      </c>
      <c r="AF3555">
        <f ca="1"/>
        <v>0</v>
      </c>
      <c r="AG3555">
        <f ca="1"/>
        <v>0</v>
      </c>
      <c r="AH3555">
        <f ca="1"/>
        <v>0</v>
      </c>
      <c r="AI3555">
        <f ca="1"/>
        <v>0</v>
      </c>
      <c r="AJ3555">
        <f ca="1"/>
        <v>0</v>
      </c>
      <c r="AK3555">
        <f ca="1"/>
        <v>0</v>
      </c>
      <c r="AL3555" t="str">
        <f ca="1"/>
        <v/>
      </c>
    </row>
    <row r="3556" spans="13:38">
      <c r="M3556" t="str" cm="1">
        <f t="array" ref="M3556">_xlfn._xlws.FILTER(SUM(H3556:L3556),SUM(H3556:L3556)&lt;&gt;0,"")</f>
        <v/>
      </c>
      <c r="AC3556" t="str">
        <f ca="1"/>
        <v/>
      </c>
      <c r="AE3556">
        <f ca="1"/>
        <v>0</v>
      </c>
      <c r="AF3556">
        <f ca="1"/>
        <v>0</v>
      </c>
      <c r="AG3556">
        <f ca="1"/>
        <v>0</v>
      </c>
      <c r="AH3556">
        <f ca="1"/>
        <v>0</v>
      </c>
      <c r="AI3556">
        <f ca="1"/>
        <v>0</v>
      </c>
      <c r="AJ3556">
        <f ca="1"/>
        <v>0</v>
      </c>
      <c r="AK3556">
        <f ca="1"/>
        <v>0</v>
      </c>
      <c r="AL3556" t="str">
        <f ca="1"/>
        <v/>
      </c>
    </row>
    <row r="3557" spans="13:38">
      <c r="M3557" t="str" cm="1">
        <f t="array" ref="M3557">_xlfn._xlws.FILTER(SUM(H3557:L3557),SUM(H3557:L3557)&lt;&gt;0,"")</f>
        <v/>
      </c>
      <c r="AC3557" t="str">
        <f ca="1"/>
        <v/>
      </c>
      <c r="AE3557">
        <f ca="1"/>
        <v>0</v>
      </c>
      <c r="AF3557">
        <f ca="1"/>
        <v>0</v>
      </c>
      <c r="AG3557">
        <f ca="1"/>
        <v>0</v>
      </c>
      <c r="AH3557">
        <f ca="1"/>
        <v>0</v>
      </c>
      <c r="AI3557">
        <f ca="1"/>
        <v>0</v>
      </c>
      <c r="AJ3557">
        <f ca="1"/>
        <v>0</v>
      </c>
      <c r="AK3557">
        <f ca="1"/>
        <v>0</v>
      </c>
      <c r="AL3557" t="str">
        <f ca="1"/>
        <v/>
      </c>
    </row>
    <row r="3558" spans="13:38">
      <c r="M3558" t="str" cm="1">
        <f t="array" ref="M3558">_xlfn._xlws.FILTER(SUM(H3558:L3558),SUM(H3558:L3558)&lt;&gt;0,"")</f>
        <v/>
      </c>
      <c r="AC3558" t="str">
        <f ca="1"/>
        <v/>
      </c>
      <c r="AE3558">
        <f ca="1"/>
        <v>0</v>
      </c>
      <c r="AF3558">
        <f ca="1"/>
        <v>0</v>
      </c>
      <c r="AG3558">
        <f ca="1"/>
        <v>0</v>
      </c>
      <c r="AH3558">
        <f ca="1"/>
        <v>0</v>
      </c>
      <c r="AI3558">
        <f ca="1"/>
        <v>0</v>
      </c>
      <c r="AJ3558">
        <f ca="1"/>
        <v>0</v>
      </c>
      <c r="AK3558">
        <f ca="1"/>
        <v>0</v>
      </c>
      <c r="AL3558" t="str">
        <f ca="1"/>
        <v/>
      </c>
    </row>
    <row r="3559" spans="13:38">
      <c r="M3559" t="str" cm="1">
        <f t="array" ref="M3559">_xlfn._xlws.FILTER(SUM(H3559:L3559),SUM(H3559:L3559)&lt;&gt;0,"")</f>
        <v/>
      </c>
      <c r="AC3559" t="str">
        <f ca="1"/>
        <v/>
      </c>
      <c r="AE3559">
        <f ca="1"/>
        <v>0</v>
      </c>
      <c r="AF3559">
        <f ca="1"/>
        <v>0</v>
      </c>
      <c r="AG3559">
        <f ca="1"/>
        <v>0</v>
      </c>
      <c r="AH3559">
        <f ca="1"/>
        <v>0</v>
      </c>
      <c r="AI3559">
        <f ca="1"/>
        <v>0</v>
      </c>
      <c r="AJ3559">
        <f ca="1"/>
        <v>0</v>
      </c>
      <c r="AK3559">
        <f ca="1"/>
        <v>0</v>
      </c>
      <c r="AL3559" t="str">
        <f ca="1"/>
        <v/>
      </c>
    </row>
    <row r="3560" spans="13:38">
      <c r="M3560" t="str" cm="1">
        <f t="array" ref="M3560">_xlfn._xlws.FILTER(SUM(H3560:L3560),SUM(H3560:L3560)&lt;&gt;0,"")</f>
        <v/>
      </c>
      <c r="AC3560" t="str">
        <f ca="1"/>
        <v/>
      </c>
      <c r="AE3560">
        <f ca="1"/>
        <v>0</v>
      </c>
      <c r="AF3560">
        <f ca="1"/>
        <v>0</v>
      </c>
      <c r="AG3560">
        <f ca="1"/>
        <v>0</v>
      </c>
      <c r="AH3560">
        <f ca="1"/>
        <v>0</v>
      </c>
      <c r="AI3560">
        <f ca="1"/>
        <v>0</v>
      </c>
      <c r="AJ3560">
        <f ca="1"/>
        <v>0</v>
      </c>
      <c r="AK3560">
        <f ca="1"/>
        <v>0</v>
      </c>
      <c r="AL3560" t="str">
        <f ca="1"/>
        <v/>
      </c>
    </row>
    <row r="3561" spans="13:38">
      <c r="M3561" t="str" cm="1">
        <f t="array" ref="M3561">_xlfn._xlws.FILTER(SUM(H3561:L3561),SUM(H3561:L3561)&lt;&gt;0,"")</f>
        <v/>
      </c>
      <c r="AC3561" t="str">
        <f ca="1"/>
        <v/>
      </c>
      <c r="AE3561">
        <f ca="1"/>
        <v>0</v>
      </c>
      <c r="AF3561">
        <f ca="1"/>
        <v>0</v>
      </c>
      <c r="AG3561">
        <f ca="1"/>
        <v>0</v>
      </c>
      <c r="AH3561">
        <f ca="1"/>
        <v>0</v>
      </c>
      <c r="AI3561">
        <f ca="1"/>
        <v>0</v>
      </c>
      <c r="AJ3561">
        <f ca="1"/>
        <v>0</v>
      </c>
      <c r="AK3561">
        <f ca="1"/>
        <v>0</v>
      </c>
      <c r="AL3561" t="str">
        <f ca="1"/>
        <v/>
      </c>
    </row>
    <row r="3562" spans="13:38">
      <c r="M3562" t="str" cm="1">
        <f t="array" ref="M3562">_xlfn._xlws.FILTER(SUM(H3562:L3562),SUM(H3562:L3562)&lt;&gt;0,"")</f>
        <v/>
      </c>
      <c r="AC3562" t="str">
        <f ca="1"/>
        <v/>
      </c>
      <c r="AE3562">
        <f ca="1"/>
        <v>0</v>
      </c>
      <c r="AF3562">
        <f ca="1"/>
        <v>0</v>
      </c>
      <c r="AG3562">
        <f ca="1"/>
        <v>0</v>
      </c>
      <c r="AH3562">
        <f ca="1"/>
        <v>0</v>
      </c>
      <c r="AI3562">
        <f ca="1"/>
        <v>0</v>
      </c>
      <c r="AJ3562">
        <f ca="1"/>
        <v>0</v>
      </c>
      <c r="AK3562">
        <f ca="1"/>
        <v>0</v>
      </c>
      <c r="AL3562" t="str">
        <f ca="1"/>
        <v/>
      </c>
    </row>
    <row r="3563" spans="13:38">
      <c r="M3563" t="str" cm="1">
        <f t="array" ref="M3563">_xlfn._xlws.FILTER(SUM(H3563:L3563),SUM(H3563:L3563)&lt;&gt;0,"")</f>
        <v/>
      </c>
      <c r="AC3563" t="str">
        <f ca="1"/>
        <v/>
      </c>
      <c r="AE3563">
        <f ca="1"/>
        <v>0</v>
      </c>
      <c r="AF3563">
        <f ca="1"/>
        <v>0</v>
      </c>
      <c r="AG3563">
        <f ca="1"/>
        <v>0</v>
      </c>
      <c r="AH3563">
        <f ca="1"/>
        <v>0</v>
      </c>
      <c r="AI3563">
        <f ca="1"/>
        <v>0</v>
      </c>
      <c r="AJ3563">
        <f ca="1"/>
        <v>0</v>
      </c>
      <c r="AK3563">
        <f ca="1"/>
        <v>0</v>
      </c>
      <c r="AL3563" t="str">
        <f ca="1"/>
        <v/>
      </c>
    </row>
    <row r="3564" spans="13:38">
      <c r="M3564" t="str" cm="1">
        <f t="array" ref="M3564">_xlfn._xlws.FILTER(SUM(H3564:L3564),SUM(H3564:L3564)&lt;&gt;0,"")</f>
        <v/>
      </c>
      <c r="AC3564" t="str">
        <f ca="1"/>
        <v/>
      </c>
      <c r="AE3564">
        <f ca="1"/>
        <v>0</v>
      </c>
      <c r="AF3564">
        <f ca="1"/>
        <v>0</v>
      </c>
      <c r="AG3564">
        <f ca="1"/>
        <v>0</v>
      </c>
      <c r="AH3564">
        <f ca="1"/>
        <v>0</v>
      </c>
      <c r="AI3564">
        <f ca="1"/>
        <v>0</v>
      </c>
      <c r="AJ3564">
        <f ca="1"/>
        <v>0</v>
      </c>
      <c r="AK3564">
        <f ca="1"/>
        <v>0</v>
      </c>
      <c r="AL3564" t="str">
        <f ca="1"/>
        <v/>
      </c>
    </row>
    <row r="3565" spans="13:38">
      <c r="M3565" t="str" cm="1">
        <f t="array" ref="M3565">_xlfn._xlws.FILTER(SUM(H3565:L3565),SUM(H3565:L3565)&lt;&gt;0,"")</f>
        <v/>
      </c>
      <c r="AC3565" t="str">
        <f ca="1"/>
        <v/>
      </c>
      <c r="AE3565">
        <f ca="1"/>
        <v>0</v>
      </c>
      <c r="AF3565">
        <f ca="1"/>
        <v>0</v>
      </c>
      <c r="AG3565">
        <f ca="1"/>
        <v>0</v>
      </c>
      <c r="AH3565">
        <f ca="1"/>
        <v>0</v>
      </c>
      <c r="AI3565">
        <f ca="1"/>
        <v>0</v>
      </c>
      <c r="AJ3565">
        <f ca="1"/>
        <v>0</v>
      </c>
      <c r="AK3565">
        <f ca="1"/>
        <v>0</v>
      </c>
      <c r="AL3565" t="str">
        <f ca="1"/>
        <v/>
      </c>
    </row>
    <row r="3566" spans="13:38">
      <c r="M3566" t="str" cm="1">
        <f t="array" ref="M3566">_xlfn._xlws.FILTER(SUM(H3566:L3566),SUM(H3566:L3566)&lt;&gt;0,"")</f>
        <v/>
      </c>
      <c r="AC3566" t="str">
        <f ca="1"/>
        <v/>
      </c>
      <c r="AE3566">
        <f ca="1"/>
        <v>0</v>
      </c>
      <c r="AF3566">
        <f ca="1"/>
        <v>0</v>
      </c>
      <c r="AG3566">
        <f ca="1"/>
        <v>0</v>
      </c>
      <c r="AH3566">
        <f ca="1"/>
        <v>0</v>
      </c>
      <c r="AI3566">
        <f ca="1"/>
        <v>0</v>
      </c>
      <c r="AJ3566">
        <f ca="1"/>
        <v>0</v>
      </c>
      <c r="AK3566">
        <f ca="1"/>
        <v>0</v>
      </c>
      <c r="AL3566" t="str">
        <f ca="1"/>
        <v/>
      </c>
    </row>
    <row r="3567" spans="13:38">
      <c r="M3567" t="str" cm="1">
        <f t="array" ref="M3567">_xlfn._xlws.FILTER(SUM(H3567:L3567),SUM(H3567:L3567)&lt;&gt;0,"")</f>
        <v/>
      </c>
      <c r="AC3567" t="str">
        <f ca="1"/>
        <v/>
      </c>
      <c r="AE3567">
        <f ca="1"/>
        <v>0</v>
      </c>
      <c r="AF3567">
        <f ca="1"/>
        <v>0</v>
      </c>
      <c r="AG3567">
        <f ca="1"/>
        <v>0</v>
      </c>
      <c r="AH3567">
        <f ca="1"/>
        <v>0</v>
      </c>
      <c r="AI3567">
        <f ca="1"/>
        <v>0</v>
      </c>
      <c r="AJ3567">
        <f ca="1"/>
        <v>0</v>
      </c>
      <c r="AK3567">
        <f ca="1"/>
        <v>0</v>
      </c>
      <c r="AL3567" t="str">
        <f ca="1"/>
        <v/>
      </c>
    </row>
    <row r="3568" spans="13:38">
      <c r="M3568" t="str" cm="1">
        <f t="array" ref="M3568">_xlfn._xlws.FILTER(SUM(H3568:L3568),SUM(H3568:L3568)&lt;&gt;0,"")</f>
        <v/>
      </c>
      <c r="AC3568" t="str">
        <f ca="1"/>
        <v/>
      </c>
      <c r="AE3568">
        <f ca="1"/>
        <v>0</v>
      </c>
      <c r="AF3568">
        <f ca="1"/>
        <v>0</v>
      </c>
      <c r="AG3568">
        <f ca="1"/>
        <v>0</v>
      </c>
      <c r="AH3568">
        <f ca="1"/>
        <v>0</v>
      </c>
      <c r="AI3568">
        <f ca="1"/>
        <v>0</v>
      </c>
      <c r="AJ3568">
        <f ca="1"/>
        <v>0</v>
      </c>
      <c r="AK3568">
        <f ca="1"/>
        <v>0</v>
      </c>
      <c r="AL3568" t="str">
        <f ca="1"/>
        <v/>
      </c>
    </row>
    <row r="3569" spans="13:38">
      <c r="M3569" t="str" cm="1">
        <f t="array" ref="M3569">_xlfn._xlws.FILTER(SUM(H3569:L3569),SUM(H3569:L3569)&lt;&gt;0,"")</f>
        <v/>
      </c>
      <c r="AC3569" t="str">
        <f ca="1"/>
        <v/>
      </c>
      <c r="AE3569">
        <f ca="1"/>
        <v>0</v>
      </c>
      <c r="AF3569">
        <f ca="1"/>
        <v>0</v>
      </c>
      <c r="AG3569">
        <f ca="1"/>
        <v>0</v>
      </c>
      <c r="AH3569">
        <f ca="1"/>
        <v>0</v>
      </c>
      <c r="AI3569">
        <f ca="1"/>
        <v>0</v>
      </c>
      <c r="AJ3569">
        <f ca="1"/>
        <v>0</v>
      </c>
      <c r="AK3569">
        <f ca="1"/>
        <v>0</v>
      </c>
      <c r="AL3569" t="str">
        <f ca="1"/>
        <v/>
      </c>
    </row>
    <row r="3570" spans="13:38">
      <c r="M3570" t="str" cm="1">
        <f t="array" ref="M3570">_xlfn._xlws.FILTER(SUM(H3570:L3570),SUM(H3570:L3570)&lt;&gt;0,"")</f>
        <v/>
      </c>
      <c r="AC3570" t="str">
        <f ca="1"/>
        <v/>
      </c>
      <c r="AE3570">
        <f ca="1"/>
        <v>0</v>
      </c>
      <c r="AF3570">
        <f ca="1"/>
        <v>0</v>
      </c>
      <c r="AG3570">
        <f ca="1"/>
        <v>0</v>
      </c>
      <c r="AH3570">
        <f ca="1"/>
        <v>0</v>
      </c>
      <c r="AI3570">
        <f ca="1"/>
        <v>0</v>
      </c>
      <c r="AJ3570">
        <f ca="1"/>
        <v>0</v>
      </c>
      <c r="AK3570">
        <f ca="1"/>
        <v>0</v>
      </c>
      <c r="AL3570" t="str">
        <f ca="1"/>
        <v/>
      </c>
    </row>
    <row r="3571" spans="13:38">
      <c r="M3571" t="str" cm="1">
        <f t="array" ref="M3571">_xlfn._xlws.FILTER(SUM(H3571:L3571),SUM(H3571:L3571)&lt;&gt;0,"")</f>
        <v/>
      </c>
      <c r="AC3571" t="str">
        <f ca="1"/>
        <v/>
      </c>
      <c r="AE3571">
        <f ca="1"/>
        <v>0</v>
      </c>
      <c r="AF3571">
        <f ca="1"/>
        <v>0</v>
      </c>
      <c r="AG3571">
        <f ca="1"/>
        <v>0</v>
      </c>
      <c r="AH3571">
        <f ca="1"/>
        <v>0</v>
      </c>
      <c r="AI3571">
        <f ca="1"/>
        <v>0</v>
      </c>
      <c r="AJ3571">
        <f ca="1"/>
        <v>0</v>
      </c>
      <c r="AK3571">
        <f ca="1"/>
        <v>0</v>
      </c>
      <c r="AL3571" t="str">
        <f ca="1"/>
        <v/>
      </c>
    </row>
    <row r="3572" spans="13:38">
      <c r="M3572" t="str" cm="1">
        <f t="array" ref="M3572">_xlfn._xlws.FILTER(SUM(H3572:L3572),SUM(H3572:L3572)&lt;&gt;0,"")</f>
        <v/>
      </c>
      <c r="AC3572" t="str">
        <f ca="1"/>
        <v/>
      </c>
      <c r="AE3572">
        <f ca="1"/>
        <v>0</v>
      </c>
      <c r="AF3572">
        <f ca="1"/>
        <v>0</v>
      </c>
      <c r="AG3572">
        <f ca="1"/>
        <v>0</v>
      </c>
      <c r="AH3572">
        <f ca="1"/>
        <v>0</v>
      </c>
      <c r="AI3572">
        <f ca="1"/>
        <v>0</v>
      </c>
      <c r="AJ3572">
        <f ca="1"/>
        <v>0</v>
      </c>
      <c r="AK3572">
        <f ca="1"/>
        <v>0</v>
      </c>
      <c r="AL3572" t="str">
        <f ca="1"/>
        <v/>
      </c>
    </row>
    <row r="3573" spans="13:38">
      <c r="M3573" t="str" cm="1">
        <f t="array" ref="M3573">_xlfn._xlws.FILTER(SUM(H3573:L3573),SUM(H3573:L3573)&lt;&gt;0,"")</f>
        <v/>
      </c>
      <c r="AC3573" t="str">
        <f ca="1"/>
        <v/>
      </c>
      <c r="AE3573">
        <f ca="1"/>
        <v>0</v>
      </c>
      <c r="AF3573">
        <f ca="1"/>
        <v>0</v>
      </c>
      <c r="AG3573">
        <f ca="1"/>
        <v>0</v>
      </c>
      <c r="AH3573">
        <f ca="1"/>
        <v>0</v>
      </c>
      <c r="AI3573">
        <f ca="1"/>
        <v>0</v>
      </c>
      <c r="AJ3573">
        <f ca="1"/>
        <v>0</v>
      </c>
      <c r="AK3573">
        <f ca="1"/>
        <v>0</v>
      </c>
      <c r="AL3573" t="str">
        <f ca="1"/>
        <v/>
      </c>
    </row>
    <row r="3574" spans="13:38">
      <c r="M3574" t="str" cm="1">
        <f t="array" ref="M3574">_xlfn._xlws.FILTER(SUM(H3574:L3574),SUM(H3574:L3574)&lt;&gt;0,"")</f>
        <v/>
      </c>
      <c r="AC3574" t="str">
        <f ca="1"/>
        <v/>
      </c>
      <c r="AE3574">
        <f ca="1"/>
        <v>0</v>
      </c>
      <c r="AF3574">
        <f ca="1"/>
        <v>0</v>
      </c>
      <c r="AG3574">
        <f ca="1"/>
        <v>0</v>
      </c>
      <c r="AH3574">
        <f ca="1"/>
        <v>0</v>
      </c>
      <c r="AI3574">
        <f ca="1"/>
        <v>0</v>
      </c>
      <c r="AJ3574">
        <f ca="1"/>
        <v>0</v>
      </c>
      <c r="AK3574">
        <f ca="1"/>
        <v>0</v>
      </c>
      <c r="AL3574" t="str">
        <f ca="1"/>
        <v/>
      </c>
    </row>
    <row r="3575" spans="13:38">
      <c r="M3575" t="str" cm="1">
        <f t="array" ref="M3575">_xlfn._xlws.FILTER(SUM(H3575:L3575),SUM(H3575:L3575)&lt;&gt;0,"")</f>
        <v/>
      </c>
      <c r="AC3575" t="str">
        <f ca="1"/>
        <v/>
      </c>
      <c r="AE3575">
        <f ca="1"/>
        <v>0</v>
      </c>
      <c r="AF3575">
        <f ca="1"/>
        <v>0</v>
      </c>
      <c r="AG3575">
        <f ca="1"/>
        <v>0</v>
      </c>
      <c r="AH3575">
        <f ca="1"/>
        <v>0</v>
      </c>
      <c r="AI3575">
        <f ca="1"/>
        <v>0</v>
      </c>
      <c r="AJ3575">
        <f ca="1"/>
        <v>0</v>
      </c>
      <c r="AK3575">
        <f ca="1"/>
        <v>0</v>
      </c>
      <c r="AL3575" t="str">
        <f ca="1"/>
        <v/>
      </c>
    </row>
    <row r="3576" spans="13:38">
      <c r="M3576" t="str" cm="1">
        <f t="array" ref="M3576">_xlfn._xlws.FILTER(SUM(H3576:L3576),SUM(H3576:L3576)&lt;&gt;0,"")</f>
        <v/>
      </c>
      <c r="AC3576" t="str">
        <f ca="1"/>
        <v/>
      </c>
      <c r="AE3576">
        <f ca="1"/>
        <v>0</v>
      </c>
      <c r="AF3576">
        <f ca="1"/>
        <v>0</v>
      </c>
      <c r="AG3576">
        <f ca="1"/>
        <v>0</v>
      </c>
      <c r="AH3576">
        <f ca="1"/>
        <v>0</v>
      </c>
      <c r="AI3576">
        <f ca="1"/>
        <v>0</v>
      </c>
      <c r="AJ3576">
        <f ca="1"/>
        <v>0</v>
      </c>
      <c r="AK3576">
        <f ca="1"/>
        <v>0</v>
      </c>
      <c r="AL3576" t="str">
        <f ca="1"/>
        <v/>
      </c>
    </row>
    <row r="3577" spans="13:38">
      <c r="M3577" t="str" cm="1">
        <f t="array" ref="M3577">_xlfn._xlws.FILTER(SUM(H3577:L3577),SUM(H3577:L3577)&lt;&gt;0,"")</f>
        <v/>
      </c>
      <c r="AC3577" t="str">
        <f ca="1"/>
        <v/>
      </c>
      <c r="AE3577">
        <f ca="1"/>
        <v>0</v>
      </c>
      <c r="AF3577">
        <f ca="1"/>
        <v>0</v>
      </c>
      <c r="AG3577">
        <f ca="1"/>
        <v>0</v>
      </c>
      <c r="AH3577">
        <f ca="1"/>
        <v>0</v>
      </c>
      <c r="AI3577">
        <f ca="1"/>
        <v>0</v>
      </c>
      <c r="AJ3577">
        <f ca="1"/>
        <v>0</v>
      </c>
      <c r="AK3577">
        <f ca="1"/>
        <v>0</v>
      </c>
      <c r="AL3577" t="str">
        <f ca="1"/>
        <v/>
      </c>
    </row>
    <row r="3578" spans="13:38">
      <c r="M3578" t="str" cm="1">
        <f t="array" ref="M3578">_xlfn._xlws.FILTER(SUM(H3578:L3578),SUM(H3578:L3578)&lt;&gt;0,"")</f>
        <v/>
      </c>
      <c r="AC3578" t="str">
        <f ca="1"/>
        <v/>
      </c>
      <c r="AE3578">
        <f ca="1"/>
        <v>0</v>
      </c>
      <c r="AF3578">
        <f ca="1"/>
        <v>0</v>
      </c>
      <c r="AG3578">
        <f ca="1"/>
        <v>0</v>
      </c>
      <c r="AH3578">
        <f ca="1"/>
        <v>0</v>
      </c>
      <c r="AI3578">
        <f ca="1"/>
        <v>0</v>
      </c>
      <c r="AJ3578">
        <f ca="1"/>
        <v>0</v>
      </c>
      <c r="AK3578">
        <f ca="1"/>
        <v>0</v>
      </c>
      <c r="AL3578" t="str">
        <f ca="1"/>
        <v/>
      </c>
    </row>
    <row r="3579" spans="13:38">
      <c r="M3579" t="str" cm="1">
        <f t="array" ref="M3579">_xlfn._xlws.FILTER(SUM(H3579:L3579),SUM(H3579:L3579)&lt;&gt;0,"")</f>
        <v/>
      </c>
      <c r="AC3579" t="str">
        <f ca="1"/>
        <v/>
      </c>
      <c r="AE3579">
        <f ca="1"/>
        <v>0</v>
      </c>
      <c r="AF3579">
        <f ca="1"/>
        <v>0</v>
      </c>
      <c r="AG3579">
        <f ca="1"/>
        <v>0</v>
      </c>
      <c r="AH3579">
        <f ca="1"/>
        <v>0</v>
      </c>
      <c r="AI3579">
        <f ca="1"/>
        <v>0</v>
      </c>
      <c r="AJ3579">
        <f ca="1"/>
        <v>0</v>
      </c>
      <c r="AK3579">
        <f ca="1"/>
        <v>0</v>
      </c>
      <c r="AL3579" t="str">
        <f ca="1"/>
        <v/>
      </c>
    </row>
    <row r="3580" spans="13:38">
      <c r="M3580" t="str" cm="1">
        <f t="array" ref="M3580">_xlfn._xlws.FILTER(SUM(H3580:L3580),SUM(H3580:L3580)&lt;&gt;0,"")</f>
        <v/>
      </c>
      <c r="AC3580" t="str">
        <f ca="1"/>
        <v/>
      </c>
      <c r="AE3580">
        <f ca="1"/>
        <v>0</v>
      </c>
      <c r="AF3580">
        <f ca="1"/>
        <v>0</v>
      </c>
      <c r="AG3580">
        <f ca="1"/>
        <v>0</v>
      </c>
      <c r="AH3580">
        <f ca="1"/>
        <v>0</v>
      </c>
      <c r="AI3580">
        <f ca="1"/>
        <v>0</v>
      </c>
      <c r="AJ3580">
        <f ca="1"/>
        <v>0</v>
      </c>
      <c r="AK3580">
        <f ca="1"/>
        <v>0</v>
      </c>
      <c r="AL3580" t="str">
        <f ca="1"/>
        <v/>
      </c>
    </row>
    <row r="3581" spans="13:38">
      <c r="M3581" t="str" cm="1">
        <f t="array" ref="M3581">_xlfn._xlws.FILTER(SUM(H3581:L3581),SUM(H3581:L3581)&lt;&gt;0,"")</f>
        <v/>
      </c>
      <c r="AC3581" t="str">
        <f ca="1"/>
        <v/>
      </c>
      <c r="AE3581">
        <f ca="1"/>
        <v>0</v>
      </c>
      <c r="AF3581">
        <f ca="1"/>
        <v>0</v>
      </c>
      <c r="AG3581">
        <f ca="1"/>
        <v>0</v>
      </c>
      <c r="AH3581">
        <f ca="1"/>
        <v>0</v>
      </c>
      <c r="AI3581">
        <f ca="1"/>
        <v>0</v>
      </c>
      <c r="AJ3581">
        <f ca="1"/>
        <v>0</v>
      </c>
      <c r="AK3581">
        <f ca="1"/>
        <v>0</v>
      </c>
      <c r="AL3581" t="str">
        <f ca="1"/>
        <v/>
      </c>
    </row>
    <row r="3582" spans="13:38">
      <c r="M3582" t="str" cm="1">
        <f t="array" ref="M3582">_xlfn._xlws.FILTER(SUM(H3582:L3582),SUM(H3582:L3582)&lt;&gt;0,"")</f>
        <v/>
      </c>
      <c r="AC3582" t="str">
        <f ca="1"/>
        <v/>
      </c>
      <c r="AE3582">
        <f ca="1"/>
        <v>0</v>
      </c>
      <c r="AF3582">
        <f ca="1"/>
        <v>0</v>
      </c>
      <c r="AG3582">
        <f ca="1"/>
        <v>0</v>
      </c>
      <c r="AH3582">
        <f ca="1"/>
        <v>0</v>
      </c>
      <c r="AI3582">
        <f ca="1"/>
        <v>0</v>
      </c>
      <c r="AJ3582">
        <f ca="1"/>
        <v>0</v>
      </c>
      <c r="AK3582">
        <f ca="1"/>
        <v>0</v>
      </c>
      <c r="AL3582" t="str">
        <f ca="1"/>
        <v/>
      </c>
    </row>
    <row r="3583" spans="13:38">
      <c r="M3583" t="str" cm="1">
        <f t="array" ref="M3583">_xlfn._xlws.FILTER(SUM(H3583:L3583),SUM(H3583:L3583)&lt;&gt;0,"")</f>
        <v/>
      </c>
      <c r="AC3583" t="str">
        <f ca="1"/>
        <v/>
      </c>
      <c r="AE3583">
        <f ca="1"/>
        <v>0</v>
      </c>
      <c r="AF3583">
        <f ca="1"/>
        <v>0</v>
      </c>
      <c r="AG3583">
        <f ca="1"/>
        <v>0</v>
      </c>
      <c r="AH3583">
        <f ca="1"/>
        <v>0</v>
      </c>
      <c r="AI3583">
        <f ca="1"/>
        <v>0</v>
      </c>
      <c r="AJ3583">
        <f ca="1"/>
        <v>0</v>
      </c>
      <c r="AK3583">
        <f ca="1"/>
        <v>0</v>
      </c>
      <c r="AL3583" t="str">
        <f ca="1"/>
        <v/>
      </c>
    </row>
    <row r="3584" spans="13:38">
      <c r="M3584" t="str" cm="1">
        <f t="array" ref="M3584">_xlfn._xlws.FILTER(SUM(H3584:L3584),SUM(H3584:L3584)&lt;&gt;0,"")</f>
        <v/>
      </c>
      <c r="AC3584" t="str">
        <f ca="1"/>
        <v/>
      </c>
      <c r="AE3584">
        <f ca="1"/>
        <v>0</v>
      </c>
      <c r="AF3584">
        <f ca="1"/>
        <v>0</v>
      </c>
      <c r="AG3584">
        <f ca="1"/>
        <v>0</v>
      </c>
      <c r="AH3584">
        <f ca="1"/>
        <v>0</v>
      </c>
      <c r="AI3584">
        <f ca="1"/>
        <v>0</v>
      </c>
      <c r="AJ3584">
        <f ca="1"/>
        <v>0</v>
      </c>
      <c r="AK3584">
        <f ca="1"/>
        <v>0</v>
      </c>
      <c r="AL3584" t="str">
        <f ca="1"/>
        <v/>
      </c>
    </row>
    <row r="3585" spans="13:38">
      <c r="M3585" t="str" cm="1">
        <f t="array" ref="M3585">_xlfn._xlws.FILTER(SUM(H3585:L3585),SUM(H3585:L3585)&lt;&gt;0,"")</f>
        <v/>
      </c>
      <c r="AC3585" t="str">
        <f ca="1"/>
        <v/>
      </c>
      <c r="AE3585">
        <f ca="1"/>
        <v>0</v>
      </c>
      <c r="AF3585">
        <f ca="1"/>
        <v>0</v>
      </c>
      <c r="AG3585">
        <f ca="1"/>
        <v>0</v>
      </c>
      <c r="AH3585">
        <f ca="1"/>
        <v>0</v>
      </c>
      <c r="AI3585">
        <f ca="1"/>
        <v>0</v>
      </c>
      <c r="AJ3585">
        <f ca="1"/>
        <v>0</v>
      </c>
      <c r="AK3585">
        <f ca="1"/>
        <v>0</v>
      </c>
      <c r="AL3585" t="str">
        <f ca="1"/>
        <v/>
      </c>
    </row>
    <row r="3586" spans="13:38">
      <c r="M3586" t="str" cm="1">
        <f t="array" ref="M3586">_xlfn._xlws.FILTER(SUM(H3586:L3586),SUM(H3586:L3586)&lt;&gt;0,"")</f>
        <v/>
      </c>
      <c r="AC3586" t="str">
        <f ca="1"/>
        <v/>
      </c>
      <c r="AE3586">
        <f ca="1"/>
        <v>0</v>
      </c>
      <c r="AF3586">
        <f ca="1"/>
        <v>0</v>
      </c>
      <c r="AG3586">
        <f ca="1"/>
        <v>0</v>
      </c>
      <c r="AH3586">
        <f ca="1"/>
        <v>0</v>
      </c>
      <c r="AI3586">
        <f ca="1"/>
        <v>0</v>
      </c>
      <c r="AJ3586">
        <f ca="1"/>
        <v>0</v>
      </c>
      <c r="AK3586">
        <f ca="1"/>
        <v>0</v>
      </c>
      <c r="AL3586" t="str">
        <f ca="1"/>
        <v/>
      </c>
    </row>
    <row r="3587" spans="13:38">
      <c r="M3587" t="str" cm="1">
        <f t="array" ref="M3587">_xlfn._xlws.FILTER(SUM(H3587:L3587),SUM(H3587:L3587)&lt;&gt;0,"")</f>
        <v/>
      </c>
      <c r="AC3587" t="str">
        <f ca="1"/>
        <v/>
      </c>
      <c r="AE3587">
        <f ca="1"/>
        <v>0</v>
      </c>
      <c r="AF3587">
        <f ca="1"/>
        <v>0</v>
      </c>
      <c r="AG3587">
        <f ca="1"/>
        <v>0</v>
      </c>
      <c r="AH3587">
        <f ca="1"/>
        <v>0</v>
      </c>
      <c r="AI3587">
        <f ca="1"/>
        <v>0</v>
      </c>
      <c r="AJ3587">
        <f ca="1"/>
        <v>0</v>
      </c>
      <c r="AK3587">
        <f ca="1"/>
        <v>0</v>
      </c>
      <c r="AL3587" t="str">
        <f ca="1"/>
        <v/>
      </c>
    </row>
    <row r="3588" spans="13:38">
      <c r="M3588" t="str" cm="1">
        <f t="array" ref="M3588">_xlfn._xlws.FILTER(SUM(H3588:L3588),SUM(H3588:L3588)&lt;&gt;0,"")</f>
        <v/>
      </c>
      <c r="AC3588" t="str">
        <f ca="1"/>
        <v/>
      </c>
      <c r="AE3588">
        <f ca="1"/>
        <v>0</v>
      </c>
      <c r="AF3588">
        <f ca="1"/>
        <v>0</v>
      </c>
      <c r="AG3588">
        <f ca="1"/>
        <v>0</v>
      </c>
      <c r="AH3588">
        <f ca="1"/>
        <v>0</v>
      </c>
      <c r="AI3588">
        <f ca="1"/>
        <v>0</v>
      </c>
      <c r="AJ3588">
        <f ca="1"/>
        <v>0</v>
      </c>
      <c r="AK3588">
        <f ca="1"/>
        <v>0</v>
      </c>
      <c r="AL3588" t="str">
        <f ca="1"/>
        <v/>
      </c>
    </row>
    <row r="3589" spans="13:38">
      <c r="M3589" t="str" cm="1">
        <f t="array" ref="M3589">_xlfn._xlws.FILTER(SUM(H3589:L3589),SUM(H3589:L3589)&lt;&gt;0,"")</f>
        <v/>
      </c>
      <c r="AC3589" t="str">
        <f ca="1"/>
        <v/>
      </c>
      <c r="AE3589">
        <f ca="1"/>
        <v>0</v>
      </c>
      <c r="AF3589">
        <f ca="1"/>
        <v>0</v>
      </c>
      <c r="AG3589">
        <f ca="1"/>
        <v>0</v>
      </c>
      <c r="AH3589">
        <f ca="1"/>
        <v>0</v>
      </c>
      <c r="AI3589">
        <f ca="1"/>
        <v>0</v>
      </c>
      <c r="AJ3589">
        <f ca="1"/>
        <v>0</v>
      </c>
      <c r="AK3589">
        <f ca="1"/>
        <v>0</v>
      </c>
      <c r="AL3589" t="str">
        <f ca="1"/>
        <v/>
      </c>
    </row>
    <row r="3590" spans="13:38">
      <c r="M3590" t="str" cm="1">
        <f t="array" ref="M3590">_xlfn._xlws.FILTER(SUM(H3590:L3590),SUM(H3590:L3590)&lt;&gt;0,"")</f>
        <v/>
      </c>
      <c r="AC3590" t="str">
        <f ca="1"/>
        <v/>
      </c>
      <c r="AE3590">
        <f ca="1"/>
        <v>0</v>
      </c>
      <c r="AF3590">
        <f ca="1"/>
        <v>0</v>
      </c>
      <c r="AG3590">
        <f ca="1"/>
        <v>0</v>
      </c>
      <c r="AH3590">
        <f ca="1"/>
        <v>0</v>
      </c>
      <c r="AI3590">
        <f ca="1"/>
        <v>0</v>
      </c>
      <c r="AJ3590">
        <f ca="1"/>
        <v>0</v>
      </c>
      <c r="AK3590">
        <f ca="1"/>
        <v>0</v>
      </c>
      <c r="AL3590" t="str">
        <f ca="1"/>
        <v/>
      </c>
    </row>
    <row r="3591" spans="13:38">
      <c r="M3591" t="str" cm="1">
        <f t="array" ref="M3591">_xlfn._xlws.FILTER(SUM(H3591:L3591),SUM(H3591:L3591)&lt;&gt;0,"")</f>
        <v/>
      </c>
      <c r="AC3591" t="str">
        <f ca="1"/>
        <v/>
      </c>
      <c r="AE3591">
        <f ca="1"/>
        <v>0</v>
      </c>
      <c r="AF3591">
        <f ca="1"/>
        <v>0</v>
      </c>
      <c r="AG3591">
        <f ca="1"/>
        <v>0</v>
      </c>
      <c r="AH3591">
        <f ca="1"/>
        <v>0</v>
      </c>
      <c r="AI3591">
        <f ca="1"/>
        <v>0</v>
      </c>
      <c r="AJ3591">
        <f ca="1"/>
        <v>0</v>
      </c>
      <c r="AK3591">
        <f ca="1"/>
        <v>0</v>
      </c>
      <c r="AL3591" t="str">
        <f ca="1"/>
        <v/>
      </c>
    </row>
    <row r="3592" spans="13:38">
      <c r="M3592" t="str" cm="1">
        <f t="array" ref="M3592">_xlfn._xlws.FILTER(SUM(H3592:L3592),SUM(H3592:L3592)&lt;&gt;0,"")</f>
        <v/>
      </c>
      <c r="AC3592" t="str">
        <f ca="1"/>
        <v/>
      </c>
      <c r="AE3592">
        <f ca="1"/>
        <v>0</v>
      </c>
      <c r="AF3592">
        <f ca="1"/>
        <v>0</v>
      </c>
      <c r="AG3592">
        <f ca="1"/>
        <v>0</v>
      </c>
      <c r="AH3592">
        <f ca="1"/>
        <v>0</v>
      </c>
      <c r="AI3592">
        <f ca="1"/>
        <v>0</v>
      </c>
      <c r="AJ3592">
        <f ca="1"/>
        <v>0</v>
      </c>
      <c r="AK3592">
        <f ca="1"/>
        <v>0</v>
      </c>
      <c r="AL3592" t="str">
        <f ca="1"/>
        <v/>
      </c>
    </row>
    <row r="3593" spans="13:38">
      <c r="M3593" t="str" cm="1">
        <f t="array" ref="M3593">_xlfn._xlws.FILTER(SUM(H3593:L3593),SUM(H3593:L3593)&lt;&gt;0,"")</f>
        <v/>
      </c>
      <c r="AC3593" t="str">
        <f ca="1"/>
        <v/>
      </c>
      <c r="AE3593">
        <f ca="1"/>
        <v>0</v>
      </c>
      <c r="AF3593">
        <f ca="1"/>
        <v>0</v>
      </c>
      <c r="AG3593">
        <f ca="1"/>
        <v>0</v>
      </c>
      <c r="AH3593">
        <f ca="1"/>
        <v>0</v>
      </c>
      <c r="AI3593">
        <f ca="1"/>
        <v>0</v>
      </c>
      <c r="AJ3593">
        <f ca="1"/>
        <v>0</v>
      </c>
      <c r="AK3593">
        <f ca="1"/>
        <v>0</v>
      </c>
      <c r="AL3593" t="str">
        <f ca="1"/>
        <v/>
      </c>
    </row>
    <row r="3594" spans="13:38">
      <c r="M3594" t="str" cm="1">
        <f t="array" ref="M3594">_xlfn._xlws.FILTER(SUM(H3594:L3594),SUM(H3594:L3594)&lt;&gt;0,"")</f>
        <v/>
      </c>
      <c r="AC3594" t="str">
        <f ca="1"/>
        <v/>
      </c>
      <c r="AE3594">
        <f ca="1"/>
        <v>0</v>
      </c>
      <c r="AF3594">
        <f ca="1"/>
        <v>0</v>
      </c>
      <c r="AG3594">
        <f ca="1"/>
        <v>0</v>
      </c>
      <c r="AH3594">
        <f ca="1"/>
        <v>0</v>
      </c>
      <c r="AI3594">
        <f ca="1"/>
        <v>0</v>
      </c>
      <c r="AJ3594">
        <f ca="1"/>
        <v>0</v>
      </c>
      <c r="AK3594">
        <f ca="1"/>
        <v>0</v>
      </c>
      <c r="AL3594" t="str">
        <f ca="1"/>
        <v/>
      </c>
    </row>
    <row r="3595" spans="13:38">
      <c r="M3595" t="str" cm="1">
        <f t="array" ref="M3595">_xlfn._xlws.FILTER(SUM(H3595:L3595),SUM(H3595:L3595)&lt;&gt;0,"")</f>
        <v/>
      </c>
      <c r="AC3595" t="str">
        <f ca="1"/>
        <v/>
      </c>
      <c r="AE3595">
        <f ca="1"/>
        <v>0</v>
      </c>
      <c r="AF3595">
        <f ca="1"/>
        <v>0</v>
      </c>
      <c r="AG3595">
        <f ca="1"/>
        <v>0</v>
      </c>
      <c r="AH3595">
        <f ca="1"/>
        <v>0</v>
      </c>
      <c r="AI3595">
        <f ca="1"/>
        <v>0</v>
      </c>
      <c r="AJ3595">
        <f ca="1"/>
        <v>0</v>
      </c>
      <c r="AK3595">
        <f ca="1"/>
        <v>0</v>
      </c>
      <c r="AL3595" t="str">
        <f ca="1"/>
        <v/>
      </c>
    </row>
    <row r="3596" spans="13:38">
      <c r="M3596" t="str" cm="1">
        <f t="array" ref="M3596">_xlfn._xlws.FILTER(SUM(H3596:L3596),SUM(H3596:L3596)&lt;&gt;0,"")</f>
        <v/>
      </c>
      <c r="AC3596" t="str">
        <f ca="1"/>
        <v/>
      </c>
      <c r="AE3596">
        <f ca="1"/>
        <v>0</v>
      </c>
      <c r="AF3596">
        <f ca="1"/>
        <v>0</v>
      </c>
      <c r="AG3596">
        <f ca="1"/>
        <v>0</v>
      </c>
      <c r="AH3596">
        <f ca="1"/>
        <v>0</v>
      </c>
      <c r="AI3596">
        <f ca="1"/>
        <v>0</v>
      </c>
      <c r="AJ3596">
        <f ca="1"/>
        <v>0</v>
      </c>
      <c r="AK3596">
        <f ca="1"/>
        <v>0</v>
      </c>
      <c r="AL3596" t="str">
        <f ca="1"/>
        <v/>
      </c>
    </row>
    <row r="3597" spans="13:38">
      <c r="M3597" t="str" cm="1">
        <f t="array" ref="M3597">_xlfn._xlws.FILTER(SUM(H3597:L3597),SUM(H3597:L3597)&lt;&gt;0,"")</f>
        <v/>
      </c>
      <c r="AC3597" t="str">
        <f ca="1"/>
        <v/>
      </c>
      <c r="AE3597">
        <f ca="1"/>
        <v>0</v>
      </c>
      <c r="AF3597">
        <f ca="1"/>
        <v>0</v>
      </c>
      <c r="AG3597">
        <f ca="1"/>
        <v>0</v>
      </c>
      <c r="AH3597">
        <f ca="1"/>
        <v>0</v>
      </c>
      <c r="AI3597">
        <f ca="1"/>
        <v>0</v>
      </c>
      <c r="AJ3597">
        <f ca="1"/>
        <v>0</v>
      </c>
      <c r="AK3597">
        <f ca="1"/>
        <v>0</v>
      </c>
      <c r="AL3597" t="str">
        <f ca="1"/>
        <v/>
      </c>
    </row>
    <row r="3598" spans="13:38">
      <c r="M3598" t="str" cm="1">
        <f t="array" ref="M3598">_xlfn._xlws.FILTER(SUM(H3598:L3598),SUM(H3598:L3598)&lt;&gt;0,"")</f>
        <v/>
      </c>
      <c r="AC3598" t="str">
        <f ca="1"/>
        <v/>
      </c>
      <c r="AE3598">
        <f ca="1"/>
        <v>0</v>
      </c>
      <c r="AF3598">
        <f ca="1"/>
        <v>0</v>
      </c>
      <c r="AG3598">
        <f ca="1"/>
        <v>0</v>
      </c>
      <c r="AH3598">
        <f ca="1"/>
        <v>0</v>
      </c>
      <c r="AI3598">
        <f ca="1"/>
        <v>0</v>
      </c>
      <c r="AJ3598">
        <f ca="1"/>
        <v>0</v>
      </c>
      <c r="AK3598">
        <f ca="1"/>
        <v>0</v>
      </c>
      <c r="AL3598" t="str">
        <f ca="1"/>
        <v/>
      </c>
    </row>
    <row r="3599" spans="13:38">
      <c r="M3599" t="str" cm="1">
        <f t="array" ref="M3599">_xlfn._xlws.FILTER(SUM(H3599:L3599),SUM(H3599:L3599)&lt;&gt;0,"")</f>
        <v/>
      </c>
      <c r="AC3599" t="str">
        <f ca="1"/>
        <v/>
      </c>
      <c r="AE3599">
        <f ca="1"/>
        <v>0</v>
      </c>
      <c r="AF3599">
        <f ca="1"/>
        <v>0</v>
      </c>
      <c r="AG3599">
        <f ca="1"/>
        <v>0</v>
      </c>
      <c r="AH3599">
        <f ca="1"/>
        <v>0</v>
      </c>
      <c r="AI3599">
        <f ca="1"/>
        <v>0</v>
      </c>
      <c r="AJ3599">
        <f ca="1"/>
        <v>0</v>
      </c>
      <c r="AK3599">
        <f ca="1"/>
        <v>0</v>
      </c>
      <c r="AL3599" t="str">
        <f ca="1"/>
        <v/>
      </c>
    </row>
    <row r="3600" spans="13:38">
      <c r="M3600" t="str" cm="1">
        <f t="array" ref="M3600">_xlfn._xlws.FILTER(SUM(H3600:L3600),SUM(H3600:L3600)&lt;&gt;0,"")</f>
        <v/>
      </c>
      <c r="AC3600" t="str">
        <f ca="1"/>
        <v/>
      </c>
      <c r="AE3600">
        <f ca="1"/>
        <v>0</v>
      </c>
      <c r="AF3600">
        <f ca="1"/>
        <v>0</v>
      </c>
      <c r="AG3600">
        <f ca="1"/>
        <v>0</v>
      </c>
      <c r="AH3600">
        <f ca="1"/>
        <v>0</v>
      </c>
      <c r="AI3600">
        <f ca="1"/>
        <v>0</v>
      </c>
      <c r="AJ3600">
        <f ca="1"/>
        <v>0</v>
      </c>
      <c r="AK3600">
        <f ca="1"/>
        <v>0</v>
      </c>
      <c r="AL3600" t="str">
        <f ca="1"/>
        <v/>
      </c>
    </row>
    <row r="3601" spans="13:38">
      <c r="M3601" t="str" cm="1">
        <f t="array" ref="M3601">_xlfn._xlws.FILTER(SUM(H3601:L3601),SUM(H3601:L3601)&lt;&gt;0,"")</f>
        <v/>
      </c>
      <c r="AC3601" t="str">
        <f ca="1"/>
        <v/>
      </c>
      <c r="AE3601">
        <f ca="1"/>
        <v>0</v>
      </c>
      <c r="AF3601">
        <f ca="1"/>
        <v>0</v>
      </c>
      <c r="AG3601">
        <f ca="1"/>
        <v>0</v>
      </c>
      <c r="AH3601">
        <f ca="1"/>
        <v>0</v>
      </c>
      <c r="AI3601">
        <f ca="1"/>
        <v>0</v>
      </c>
      <c r="AJ3601">
        <f ca="1"/>
        <v>0</v>
      </c>
      <c r="AK3601">
        <f ca="1"/>
        <v>0</v>
      </c>
      <c r="AL3601" t="str">
        <f ca="1"/>
        <v/>
      </c>
    </row>
    <row r="3602" spans="13:38">
      <c r="M3602" t="str" cm="1">
        <f t="array" ref="M3602">_xlfn._xlws.FILTER(SUM(H3602:L3602),SUM(H3602:L3602)&lt;&gt;0,"")</f>
        <v/>
      </c>
      <c r="AC3602" t="str">
        <f ca="1"/>
        <v/>
      </c>
      <c r="AE3602">
        <f ca="1"/>
        <v>0</v>
      </c>
      <c r="AF3602">
        <f ca="1"/>
        <v>0</v>
      </c>
      <c r="AG3602">
        <f ca="1"/>
        <v>0</v>
      </c>
      <c r="AH3602">
        <f ca="1"/>
        <v>0</v>
      </c>
      <c r="AI3602">
        <f ca="1"/>
        <v>0</v>
      </c>
      <c r="AJ3602">
        <f ca="1"/>
        <v>0</v>
      </c>
      <c r="AK3602">
        <f ca="1"/>
        <v>0</v>
      </c>
      <c r="AL3602" t="str">
        <f ca="1"/>
        <v/>
      </c>
    </row>
    <row r="3603" spans="13:38">
      <c r="M3603" t="str" cm="1">
        <f t="array" ref="M3603">_xlfn._xlws.FILTER(SUM(H3603:L3603),SUM(H3603:L3603)&lt;&gt;0,"")</f>
        <v/>
      </c>
      <c r="AC3603" t="str">
        <f ca="1"/>
        <v/>
      </c>
      <c r="AE3603">
        <f ca="1"/>
        <v>0</v>
      </c>
      <c r="AF3603">
        <f ca="1"/>
        <v>0</v>
      </c>
      <c r="AG3603">
        <f ca="1"/>
        <v>0</v>
      </c>
      <c r="AH3603">
        <f ca="1"/>
        <v>0</v>
      </c>
      <c r="AI3603">
        <f ca="1"/>
        <v>0</v>
      </c>
      <c r="AJ3603">
        <f ca="1"/>
        <v>0</v>
      </c>
      <c r="AK3603">
        <f ca="1"/>
        <v>0</v>
      </c>
      <c r="AL3603" t="str">
        <f ca="1"/>
        <v/>
      </c>
    </row>
    <row r="3604" spans="13:38">
      <c r="M3604" t="str" cm="1">
        <f t="array" ref="M3604">_xlfn._xlws.FILTER(SUM(H3604:L3604),SUM(H3604:L3604)&lt;&gt;0,"")</f>
        <v/>
      </c>
      <c r="AC3604" t="str">
        <f ca="1"/>
        <v/>
      </c>
      <c r="AE3604">
        <f ca="1"/>
        <v>0</v>
      </c>
      <c r="AF3604">
        <f ca="1"/>
        <v>0</v>
      </c>
      <c r="AG3604">
        <f ca="1"/>
        <v>0</v>
      </c>
      <c r="AH3604">
        <f ca="1"/>
        <v>0</v>
      </c>
      <c r="AI3604">
        <f ca="1"/>
        <v>0</v>
      </c>
      <c r="AJ3604">
        <f ca="1"/>
        <v>0</v>
      </c>
      <c r="AK3604">
        <f ca="1"/>
        <v>0</v>
      </c>
      <c r="AL3604" t="str">
        <f ca="1"/>
        <v/>
      </c>
    </row>
    <row r="3605" spans="13:38">
      <c r="M3605" t="str" cm="1">
        <f t="array" ref="M3605">_xlfn._xlws.FILTER(SUM(H3605:L3605),SUM(H3605:L3605)&lt;&gt;0,"")</f>
        <v/>
      </c>
      <c r="AC3605" t="str">
        <f ca="1"/>
        <v/>
      </c>
      <c r="AE3605">
        <f ca="1"/>
        <v>0</v>
      </c>
      <c r="AF3605">
        <f ca="1"/>
        <v>0</v>
      </c>
      <c r="AG3605">
        <f ca="1"/>
        <v>0</v>
      </c>
      <c r="AH3605">
        <f ca="1"/>
        <v>0</v>
      </c>
      <c r="AI3605">
        <f ca="1"/>
        <v>0</v>
      </c>
      <c r="AJ3605">
        <f ca="1"/>
        <v>0</v>
      </c>
      <c r="AK3605">
        <f ca="1"/>
        <v>0</v>
      </c>
      <c r="AL3605" t="str">
        <f ca="1"/>
        <v/>
      </c>
    </row>
    <row r="3606" spans="13:38">
      <c r="M3606" t="str" cm="1">
        <f t="array" ref="M3606">_xlfn._xlws.FILTER(SUM(H3606:L3606),SUM(H3606:L3606)&lt;&gt;0,"")</f>
        <v/>
      </c>
      <c r="AC3606" t="str">
        <f ca="1"/>
        <v/>
      </c>
      <c r="AE3606">
        <f ca="1"/>
        <v>0</v>
      </c>
      <c r="AF3606">
        <f ca="1"/>
        <v>0</v>
      </c>
      <c r="AG3606">
        <f ca="1"/>
        <v>0</v>
      </c>
      <c r="AH3606">
        <f ca="1"/>
        <v>0</v>
      </c>
      <c r="AI3606">
        <f ca="1"/>
        <v>0</v>
      </c>
      <c r="AJ3606">
        <f ca="1"/>
        <v>0</v>
      </c>
      <c r="AK3606">
        <f ca="1"/>
        <v>0</v>
      </c>
      <c r="AL3606" t="str">
        <f ca="1"/>
        <v/>
      </c>
    </row>
    <row r="3607" spans="13:38">
      <c r="M3607" t="str" cm="1">
        <f t="array" ref="M3607">_xlfn._xlws.FILTER(SUM(H3607:L3607),SUM(H3607:L3607)&lt;&gt;0,"")</f>
        <v/>
      </c>
      <c r="AC3607" t="str">
        <f ca="1"/>
        <v/>
      </c>
      <c r="AE3607">
        <f ca="1"/>
        <v>0</v>
      </c>
      <c r="AF3607">
        <f ca="1"/>
        <v>0</v>
      </c>
      <c r="AG3607">
        <f ca="1"/>
        <v>0</v>
      </c>
      <c r="AH3607">
        <f ca="1"/>
        <v>0</v>
      </c>
      <c r="AI3607">
        <f ca="1"/>
        <v>0</v>
      </c>
      <c r="AJ3607">
        <f ca="1"/>
        <v>0</v>
      </c>
      <c r="AK3607">
        <f ca="1"/>
        <v>0</v>
      </c>
      <c r="AL3607" t="str">
        <f ca="1"/>
        <v/>
      </c>
    </row>
    <row r="3608" spans="13:38">
      <c r="M3608" t="str" cm="1">
        <f t="array" ref="M3608">_xlfn._xlws.FILTER(SUM(H3608:L3608),SUM(H3608:L3608)&lt;&gt;0,"")</f>
        <v/>
      </c>
      <c r="AC3608" t="str">
        <f ca="1"/>
        <v/>
      </c>
      <c r="AE3608">
        <f ca="1"/>
        <v>0</v>
      </c>
      <c r="AF3608">
        <f ca="1"/>
        <v>0</v>
      </c>
      <c r="AG3608">
        <f ca="1"/>
        <v>0</v>
      </c>
      <c r="AH3608">
        <f ca="1"/>
        <v>0</v>
      </c>
      <c r="AI3608">
        <f ca="1"/>
        <v>0</v>
      </c>
      <c r="AJ3608">
        <f ca="1"/>
        <v>0</v>
      </c>
      <c r="AK3608">
        <f ca="1"/>
        <v>0</v>
      </c>
      <c r="AL3608" t="str">
        <f ca="1"/>
        <v/>
      </c>
    </row>
    <row r="3609" spans="13:38">
      <c r="M3609" t="str" cm="1">
        <f t="array" ref="M3609">_xlfn._xlws.FILTER(SUM(H3609:L3609),SUM(H3609:L3609)&lt;&gt;0,"")</f>
        <v/>
      </c>
      <c r="AC3609" t="str">
        <f ca="1"/>
        <v/>
      </c>
      <c r="AE3609">
        <f ca="1"/>
        <v>0</v>
      </c>
      <c r="AF3609">
        <f ca="1"/>
        <v>0</v>
      </c>
      <c r="AG3609">
        <f ca="1"/>
        <v>0</v>
      </c>
      <c r="AH3609">
        <f ca="1"/>
        <v>0</v>
      </c>
      <c r="AI3609">
        <f ca="1"/>
        <v>0</v>
      </c>
      <c r="AJ3609">
        <f ca="1"/>
        <v>0</v>
      </c>
      <c r="AK3609">
        <f ca="1"/>
        <v>0</v>
      </c>
      <c r="AL3609" t="str">
        <f ca="1"/>
        <v/>
      </c>
    </row>
    <row r="3610" spans="13:38">
      <c r="M3610" t="str" cm="1">
        <f t="array" ref="M3610">_xlfn._xlws.FILTER(SUM(H3610:L3610),SUM(H3610:L3610)&lt;&gt;0,"")</f>
        <v/>
      </c>
      <c r="AC3610" t="str">
        <f ca="1"/>
        <v/>
      </c>
      <c r="AE3610">
        <f ca="1"/>
        <v>0</v>
      </c>
      <c r="AF3610">
        <f ca="1"/>
        <v>0</v>
      </c>
      <c r="AG3610">
        <f ca="1"/>
        <v>0</v>
      </c>
      <c r="AH3610">
        <f ca="1"/>
        <v>0</v>
      </c>
      <c r="AI3610">
        <f ca="1"/>
        <v>0</v>
      </c>
      <c r="AJ3610">
        <f ca="1"/>
        <v>0</v>
      </c>
      <c r="AK3610">
        <f ca="1"/>
        <v>0</v>
      </c>
      <c r="AL3610" t="str">
        <f ca="1"/>
        <v/>
      </c>
    </row>
    <row r="3611" spans="13:38">
      <c r="M3611" t="str" cm="1">
        <f t="array" ref="M3611">_xlfn._xlws.FILTER(SUM(H3611:L3611),SUM(H3611:L3611)&lt;&gt;0,"")</f>
        <v/>
      </c>
      <c r="AC3611" t="str">
        <f ca="1"/>
        <v/>
      </c>
      <c r="AE3611">
        <f ca="1"/>
        <v>0</v>
      </c>
      <c r="AF3611">
        <f ca="1"/>
        <v>0</v>
      </c>
      <c r="AG3611">
        <f ca="1"/>
        <v>0</v>
      </c>
      <c r="AH3611">
        <f ca="1"/>
        <v>0</v>
      </c>
      <c r="AI3611">
        <f ca="1"/>
        <v>0</v>
      </c>
      <c r="AJ3611">
        <f ca="1"/>
        <v>0</v>
      </c>
      <c r="AK3611">
        <f ca="1"/>
        <v>0</v>
      </c>
      <c r="AL3611" t="str">
        <f ca="1"/>
        <v/>
      </c>
    </row>
    <row r="3612" spans="13:38">
      <c r="M3612" t="str" cm="1">
        <f t="array" ref="M3612">_xlfn._xlws.FILTER(SUM(H3612:L3612),SUM(H3612:L3612)&lt;&gt;0,"")</f>
        <v/>
      </c>
      <c r="AC3612" t="str">
        <f ca="1"/>
        <v/>
      </c>
      <c r="AE3612">
        <f ca="1"/>
        <v>0</v>
      </c>
      <c r="AF3612">
        <f ca="1"/>
        <v>0</v>
      </c>
      <c r="AG3612">
        <f ca="1"/>
        <v>0</v>
      </c>
      <c r="AH3612">
        <f ca="1"/>
        <v>0</v>
      </c>
      <c r="AI3612">
        <f ca="1"/>
        <v>0</v>
      </c>
      <c r="AJ3612">
        <f ca="1"/>
        <v>0</v>
      </c>
      <c r="AK3612">
        <f ca="1"/>
        <v>0</v>
      </c>
      <c r="AL3612" t="str">
        <f ca="1"/>
        <v/>
      </c>
    </row>
    <row r="3613" spans="13:38">
      <c r="M3613" t="str" cm="1">
        <f t="array" ref="M3613">_xlfn._xlws.FILTER(SUM(H3613:L3613),SUM(H3613:L3613)&lt;&gt;0,"")</f>
        <v/>
      </c>
      <c r="AC3613" t="str">
        <f ca="1"/>
        <v/>
      </c>
      <c r="AE3613">
        <f ca="1"/>
        <v>0</v>
      </c>
      <c r="AF3613">
        <f ca="1"/>
        <v>0</v>
      </c>
      <c r="AG3613">
        <f ca="1"/>
        <v>0</v>
      </c>
      <c r="AH3613">
        <f ca="1"/>
        <v>0</v>
      </c>
      <c r="AI3613">
        <f ca="1"/>
        <v>0</v>
      </c>
      <c r="AJ3613">
        <f ca="1"/>
        <v>0</v>
      </c>
      <c r="AK3613">
        <f ca="1"/>
        <v>0</v>
      </c>
      <c r="AL3613" t="str">
        <f ca="1"/>
        <v/>
      </c>
    </row>
    <row r="3614" spans="13:38">
      <c r="M3614" t="str" cm="1">
        <f t="array" ref="M3614">_xlfn._xlws.FILTER(SUM(H3614:L3614),SUM(H3614:L3614)&lt;&gt;0,"")</f>
        <v/>
      </c>
      <c r="AC3614" t="str">
        <f ca="1"/>
        <v/>
      </c>
      <c r="AE3614">
        <f ca="1"/>
        <v>0</v>
      </c>
      <c r="AF3614">
        <f ca="1"/>
        <v>0</v>
      </c>
      <c r="AG3614">
        <f ca="1"/>
        <v>0</v>
      </c>
      <c r="AH3614">
        <f ca="1"/>
        <v>0</v>
      </c>
      <c r="AI3614">
        <f ca="1"/>
        <v>0</v>
      </c>
      <c r="AJ3614">
        <f ca="1"/>
        <v>0</v>
      </c>
      <c r="AK3614">
        <f ca="1"/>
        <v>0</v>
      </c>
      <c r="AL3614" t="str">
        <f ca="1"/>
        <v/>
      </c>
    </row>
    <row r="3615" spans="13:38">
      <c r="M3615" t="str" cm="1">
        <f t="array" ref="M3615">_xlfn._xlws.FILTER(SUM(H3615:L3615),SUM(H3615:L3615)&lt;&gt;0,"")</f>
        <v/>
      </c>
      <c r="AC3615" t="str">
        <f ca="1"/>
        <v/>
      </c>
      <c r="AE3615">
        <f ca="1"/>
        <v>0</v>
      </c>
      <c r="AF3615">
        <f ca="1"/>
        <v>0</v>
      </c>
      <c r="AG3615">
        <f ca="1"/>
        <v>0</v>
      </c>
      <c r="AH3615">
        <f ca="1"/>
        <v>0</v>
      </c>
      <c r="AI3615">
        <f ca="1"/>
        <v>0</v>
      </c>
      <c r="AJ3615">
        <f ca="1"/>
        <v>0</v>
      </c>
      <c r="AK3615">
        <f ca="1"/>
        <v>0</v>
      </c>
      <c r="AL3615" t="str">
        <f ca="1"/>
        <v/>
      </c>
    </row>
    <row r="3616" spans="13:38">
      <c r="M3616" t="str" cm="1">
        <f t="array" ref="M3616">_xlfn._xlws.FILTER(SUM(H3616:L3616),SUM(H3616:L3616)&lt;&gt;0,"")</f>
        <v/>
      </c>
      <c r="AC3616" t="str">
        <f ca="1"/>
        <v/>
      </c>
      <c r="AE3616">
        <f ca="1"/>
        <v>0</v>
      </c>
      <c r="AF3616">
        <f ca="1"/>
        <v>0</v>
      </c>
      <c r="AG3616">
        <f ca="1"/>
        <v>0</v>
      </c>
      <c r="AH3616">
        <f ca="1"/>
        <v>0</v>
      </c>
      <c r="AI3616">
        <f ca="1"/>
        <v>0</v>
      </c>
      <c r="AJ3616">
        <f ca="1"/>
        <v>0</v>
      </c>
      <c r="AK3616">
        <f ca="1"/>
        <v>0</v>
      </c>
      <c r="AL3616" t="str">
        <f ca="1"/>
        <v/>
      </c>
    </row>
    <row r="3617" spans="13:38">
      <c r="M3617" t="str" cm="1">
        <f t="array" ref="M3617">_xlfn._xlws.FILTER(SUM(H3617:L3617),SUM(H3617:L3617)&lt;&gt;0,"")</f>
        <v/>
      </c>
      <c r="AC3617" t="str">
        <f ca="1"/>
        <v/>
      </c>
      <c r="AE3617">
        <f ca="1"/>
        <v>0</v>
      </c>
      <c r="AF3617">
        <f ca="1"/>
        <v>0</v>
      </c>
      <c r="AG3617">
        <f ca="1"/>
        <v>0</v>
      </c>
      <c r="AH3617">
        <f ca="1"/>
        <v>0</v>
      </c>
      <c r="AI3617">
        <f ca="1"/>
        <v>0</v>
      </c>
      <c r="AJ3617">
        <f ca="1"/>
        <v>0</v>
      </c>
      <c r="AK3617">
        <f ca="1"/>
        <v>0</v>
      </c>
      <c r="AL3617" t="str">
        <f ca="1"/>
        <v/>
      </c>
    </row>
    <row r="3618" spans="13:38">
      <c r="M3618" t="str" cm="1">
        <f t="array" ref="M3618">_xlfn._xlws.FILTER(SUM(H3618:L3618),SUM(H3618:L3618)&lt;&gt;0,"")</f>
        <v/>
      </c>
      <c r="AC3618" t="str">
        <f ca="1"/>
        <v/>
      </c>
      <c r="AE3618">
        <f ca="1"/>
        <v>0</v>
      </c>
      <c r="AF3618">
        <f ca="1"/>
        <v>0</v>
      </c>
      <c r="AG3618">
        <f ca="1"/>
        <v>0</v>
      </c>
      <c r="AH3618">
        <f ca="1"/>
        <v>0</v>
      </c>
      <c r="AI3618">
        <f ca="1"/>
        <v>0</v>
      </c>
      <c r="AJ3618">
        <f ca="1"/>
        <v>0</v>
      </c>
      <c r="AK3618">
        <f ca="1"/>
        <v>0</v>
      </c>
      <c r="AL3618" t="str">
        <f ca="1"/>
        <v/>
      </c>
    </row>
    <row r="3619" spans="13:38">
      <c r="M3619" t="str" cm="1">
        <f t="array" ref="M3619">_xlfn._xlws.FILTER(SUM(H3619:L3619),SUM(H3619:L3619)&lt;&gt;0,"")</f>
        <v/>
      </c>
      <c r="AC3619" t="str">
        <f ca="1"/>
        <v/>
      </c>
      <c r="AE3619">
        <f ca="1"/>
        <v>0</v>
      </c>
      <c r="AF3619">
        <f ca="1"/>
        <v>0</v>
      </c>
      <c r="AG3619">
        <f ca="1"/>
        <v>0</v>
      </c>
      <c r="AH3619">
        <f ca="1"/>
        <v>0</v>
      </c>
      <c r="AI3619">
        <f ca="1"/>
        <v>0</v>
      </c>
      <c r="AJ3619">
        <f ca="1"/>
        <v>0</v>
      </c>
      <c r="AK3619">
        <f ca="1"/>
        <v>0</v>
      </c>
      <c r="AL3619" t="str">
        <f ca="1"/>
        <v/>
      </c>
    </row>
    <row r="3620" spans="13:38">
      <c r="M3620" t="str" cm="1">
        <f t="array" ref="M3620">_xlfn._xlws.FILTER(SUM(H3620:L3620),SUM(H3620:L3620)&lt;&gt;0,"")</f>
        <v/>
      </c>
      <c r="AC3620" t="str">
        <f ca="1"/>
        <v/>
      </c>
      <c r="AE3620">
        <f ca="1"/>
        <v>0</v>
      </c>
      <c r="AF3620">
        <f ca="1"/>
        <v>0</v>
      </c>
      <c r="AG3620">
        <f ca="1"/>
        <v>0</v>
      </c>
      <c r="AH3620">
        <f ca="1"/>
        <v>0</v>
      </c>
      <c r="AI3620">
        <f ca="1"/>
        <v>0</v>
      </c>
      <c r="AJ3620">
        <f ca="1"/>
        <v>0</v>
      </c>
      <c r="AK3620">
        <f ca="1"/>
        <v>0</v>
      </c>
      <c r="AL3620" t="str">
        <f ca="1"/>
        <v/>
      </c>
    </row>
    <row r="3621" spans="13:38">
      <c r="M3621" t="str" cm="1">
        <f t="array" ref="M3621">_xlfn._xlws.FILTER(SUM(H3621:L3621),SUM(H3621:L3621)&lt;&gt;0,"")</f>
        <v/>
      </c>
      <c r="AC3621" t="str">
        <f ca="1"/>
        <v/>
      </c>
      <c r="AE3621">
        <f ca="1"/>
        <v>0</v>
      </c>
      <c r="AF3621">
        <f ca="1"/>
        <v>0</v>
      </c>
      <c r="AG3621">
        <f ca="1"/>
        <v>0</v>
      </c>
      <c r="AH3621">
        <f ca="1"/>
        <v>0</v>
      </c>
      <c r="AI3621">
        <f ca="1"/>
        <v>0</v>
      </c>
      <c r="AJ3621">
        <f ca="1"/>
        <v>0</v>
      </c>
      <c r="AK3621">
        <f ca="1"/>
        <v>0</v>
      </c>
      <c r="AL3621" t="str">
        <f ca="1"/>
        <v/>
      </c>
    </row>
    <row r="3622" spans="13:38">
      <c r="M3622" t="str" cm="1">
        <f t="array" ref="M3622">_xlfn._xlws.FILTER(SUM(H3622:L3622),SUM(H3622:L3622)&lt;&gt;0,"")</f>
        <v/>
      </c>
      <c r="AC3622" t="str">
        <f ca="1"/>
        <v/>
      </c>
      <c r="AE3622">
        <f ca="1"/>
        <v>0</v>
      </c>
      <c r="AF3622">
        <f ca="1"/>
        <v>0</v>
      </c>
      <c r="AG3622">
        <f ca="1"/>
        <v>0</v>
      </c>
      <c r="AH3622">
        <f ca="1"/>
        <v>0</v>
      </c>
      <c r="AI3622">
        <f ca="1"/>
        <v>0</v>
      </c>
      <c r="AJ3622">
        <f ca="1"/>
        <v>0</v>
      </c>
      <c r="AK3622">
        <f ca="1"/>
        <v>0</v>
      </c>
      <c r="AL3622" t="str">
        <f ca="1"/>
        <v/>
      </c>
    </row>
    <row r="3623" spans="13:38">
      <c r="M3623" t="str" cm="1">
        <f t="array" ref="M3623">_xlfn._xlws.FILTER(SUM(H3623:L3623),SUM(H3623:L3623)&lt;&gt;0,"")</f>
        <v/>
      </c>
      <c r="AC3623" t="str">
        <f ca="1"/>
        <v/>
      </c>
      <c r="AE3623">
        <f ca="1"/>
        <v>0</v>
      </c>
      <c r="AF3623">
        <f ca="1"/>
        <v>0</v>
      </c>
      <c r="AG3623">
        <f ca="1"/>
        <v>0</v>
      </c>
      <c r="AH3623">
        <f ca="1"/>
        <v>0</v>
      </c>
      <c r="AI3623">
        <f ca="1"/>
        <v>0</v>
      </c>
      <c r="AJ3623">
        <f ca="1"/>
        <v>0</v>
      </c>
      <c r="AK3623">
        <f ca="1"/>
        <v>0</v>
      </c>
      <c r="AL3623" t="str">
        <f ca="1"/>
        <v/>
      </c>
    </row>
    <row r="3624" spans="13:38">
      <c r="M3624" t="str" cm="1">
        <f t="array" ref="M3624">_xlfn._xlws.FILTER(SUM(H3624:L3624),SUM(H3624:L3624)&lt;&gt;0,"")</f>
        <v/>
      </c>
      <c r="AC3624" t="str">
        <f ca="1"/>
        <v/>
      </c>
      <c r="AE3624">
        <f ca="1"/>
        <v>0</v>
      </c>
      <c r="AF3624">
        <f ca="1"/>
        <v>0</v>
      </c>
      <c r="AG3624">
        <f ca="1"/>
        <v>0</v>
      </c>
      <c r="AH3624">
        <f ca="1"/>
        <v>0</v>
      </c>
      <c r="AI3624">
        <f ca="1"/>
        <v>0</v>
      </c>
      <c r="AJ3624">
        <f ca="1"/>
        <v>0</v>
      </c>
      <c r="AK3624">
        <f ca="1"/>
        <v>0</v>
      </c>
      <c r="AL3624" t="str">
        <f ca="1"/>
        <v/>
      </c>
    </row>
    <row r="3625" spans="13:38">
      <c r="M3625" t="str" cm="1">
        <f t="array" ref="M3625">_xlfn._xlws.FILTER(SUM(H3625:L3625),SUM(H3625:L3625)&lt;&gt;0,"")</f>
        <v/>
      </c>
      <c r="AC3625" t="str">
        <f ca="1"/>
        <v/>
      </c>
      <c r="AE3625">
        <f ca="1"/>
        <v>0</v>
      </c>
      <c r="AF3625">
        <f ca="1"/>
        <v>0</v>
      </c>
      <c r="AG3625">
        <f ca="1"/>
        <v>0</v>
      </c>
      <c r="AH3625">
        <f ca="1"/>
        <v>0</v>
      </c>
      <c r="AI3625">
        <f ca="1"/>
        <v>0</v>
      </c>
      <c r="AJ3625">
        <f ca="1"/>
        <v>0</v>
      </c>
      <c r="AK3625">
        <f ca="1"/>
        <v>0</v>
      </c>
      <c r="AL3625" t="str">
        <f ca="1"/>
        <v/>
      </c>
    </row>
    <row r="3626" spans="13:38">
      <c r="M3626" t="str" cm="1">
        <f t="array" ref="M3626">_xlfn._xlws.FILTER(SUM(H3626:L3626),SUM(H3626:L3626)&lt;&gt;0,"")</f>
        <v/>
      </c>
      <c r="AC3626" t="str">
        <f ca="1"/>
        <v/>
      </c>
      <c r="AE3626">
        <f ca="1"/>
        <v>0</v>
      </c>
      <c r="AF3626">
        <f ca="1"/>
        <v>0</v>
      </c>
      <c r="AG3626">
        <f ca="1"/>
        <v>0</v>
      </c>
      <c r="AH3626">
        <f ca="1"/>
        <v>0</v>
      </c>
      <c r="AI3626">
        <f ca="1"/>
        <v>0</v>
      </c>
      <c r="AJ3626">
        <f ca="1"/>
        <v>0</v>
      </c>
      <c r="AK3626">
        <f ca="1"/>
        <v>0</v>
      </c>
      <c r="AL3626" t="str">
        <f ca="1"/>
        <v/>
      </c>
    </row>
    <row r="3627" spans="13:38">
      <c r="M3627" t="str" cm="1">
        <f t="array" ref="M3627">_xlfn._xlws.FILTER(SUM(H3627:L3627),SUM(H3627:L3627)&lt;&gt;0,"")</f>
        <v/>
      </c>
      <c r="AC3627" t="str">
        <f ca="1"/>
        <v/>
      </c>
      <c r="AE3627">
        <f ca="1"/>
        <v>0</v>
      </c>
      <c r="AF3627">
        <f ca="1"/>
        <v>0</v>
      </c>
      <c r="AG3627">
        <f ca="1"/>
        <v>0</v>
      </c>
      <c r="AH3627">
        <f ca="1"/>
        <v>0</v>
      </c>
      <c r="AI3627">
        <f ca="1"/>
        <v>0</v>
      </c>
      <c r="AJ3627">
        <f ca="1"/>
        <v>0</v>
      </c>
      <c r="AK3627">
        <f ca="1"/>
        <v>0</v>
      </c>
      <c r="AL3627" t="str">
        <f ca="1"/>
        <v/>
      </c>
    </row>
    <row r="3628" spans="13:38">
      <c r="M3628" t="str" cm="1">
        <f t="array" ref="M3628">_xlfn._xlws.FILTER(SUM(H3628:L3628),SUM(H3628:L3628)&lt;&gt;0,"")</f>
        <v/>
      </c>
      <c r="AC3628" t="str">
        <f ca="1"/>
        <v/>
      </c>
      <c r="AE3628">
        <f ca="1"/>
        <v>0</v>
      </c>
      <c r="AF3628">
        <f ca="1"/>
        <v>0</v>
      </c>
      <c r="AG3628">
        <f ca="1"/>
        <v>0</v>
      </c>
      <c r="AH3628">
        <f ca="1"/>
        <v>0</v>
      </c>
      <c r="AI3628">
        <f ca="1"/>
        <v>0</v>
      </c>
      <c r="AJ3628">
        <f ca="1"/>
        <v>0</v>
      </c>
      <c r="AK3628">
        <f ca="1"/>
        <v>0</v>
      </c>
      <c r="AL3628" t="str">
        <f ca="1"/>
        <v/>
      </c>
    </row>
    <row r="3629" spans="13:38">
      <c r="M3629" t="str" cm="1">
        <f t="array" ref="M3629">_xlfn._xlws.FILTER(SUM(H3629:L3629),SUM(H3629:L3629)&lt;&gt;0,"")</f>
        <v/>
      </c>
      <c r="AC3629" t="str">
        <f ca="1"/>
        <v/>
      </c>
      <c r="AE3629">
        <f ca="1"/>
        <v>0</v>
      </c>
      <c r="AF3629">
        <f ca="1"/>
        <v>0</v>
      </c>
      <c r="AG3629">
        <f ca="1"/>
        <v>0</v>
      </c>
      <c r="AH3629">
        <f ca="1"/>
        <v>0</v>
      </c>
      <c r="AI3629">
        <f ca="1"/>
        <v>0</v>
      </c>
      <c r="AJ3629">
        <f ca="1"/>
        <v>0</v>
      </c>
      <c r="AK3629">
        <f ca="1"/>
        <v>0</v>
      </c>
      <c r="AL3629" t="str">
        <f ca="1"/>
        <v/>
      </c>
    </row>
    <row r="3630" spans="13:38">
      <c r="M3630" t="str" cm="1">
        <f t="array" ref="M3630">_xlfn._xlws.FILTER(SUM(H3630:L3630),SUM(H3630:L3630)&lt;&gt;0,"")</f>
        <v/>
      </c>
      <c r="AC3630" t="str">
        <f ca="1"/>
        <v/>
      </c>
      <c r="AE3630">
        <f ca="1"/>
        <v>0</v>
      </c>
      <c r="AF3630">
        <f ca="1"/>
        <v>0</v>
      </c>
      <c r="AG3630">
        <f ca="1"/>
        <v>0</v>
      </c>
      <c r="AH3630">
        <f ca="1"/>
        <v>0</v>
      </c>
      <c r="AI3630">
        <f ca="1"/>
        <v>0</v>
      </c>
      <c r="AJ3630">
        <f ca="1"/>
        <v>0</v>
      </c>
      <c r="AK3630">
        <f ca="1"/>
        <v>0</v>
      </c>
      <c r="AL3630" t="str">
        <f ca="1"/>
        <v/>
      </c>
    </row>
    <row r="3631" spans="13:38">
      <c r="M3631" t="str" cm="1">
        <f t="array" ref="M3631">_xlfn._xlws.FILTER(SUM(H3631:L3631),SUM(H3631:L3631)&lt;&gt;0,"")</f>
        <v/>
      </c>
      <c r="AC3631" t="str">
        <f ca="1"/>
        <v/>
      </c>
      <c r="AE3631">
        <f ca="1"/>
        <v>0</v>
      </c>
      <c r="AF3631">
        <f ca="1"/>
        <v>0</v>
      </c>
      <c r="AG3631">
        <f ca="1"/>
        <v>0</v>
      </c>
      <c r="AH3631">
        <f ca="1"/>
        <v>0</v>
      </c>
      <c r="AI3631">
        <f ca="1"/>
        <v>0</v>
      </c>
      <c r="AJ3631">
        <f ca="1"/>
        <v>0</v>
      </c>
      <c r="AK3631">
        <f ca="1"/>
        <v>0</v>
      </c>
      <c r="AL3631" t="str">
        <f ca="1"/>
        <v/>
      </c>
    </row>
    <row r="3632" spans="13:38">
      <c r="M3632" t="str" cm="1">
        <f t="array" ref="M3632">_xlfn._xlws.FILTER(SUM(H3632:L3632),SUM(H3632:L3632)&lt;&gt;0,"")</f>
        <v/>
      </c>
      <c r="AC3632" t="str">
        <f ca="1"/>
        <v/>
      </c>
      <c r="AE3632">
        <f ca="1"/>
        <v>0</v>
      </c>
      <c r="AF3632">
        <f ca="1"/>
        <v>0</v>
      </c>
      <c r="AG3632">
        <f ca="1"/>
        <v>0</v>
      </c>
      <c r="AH3632">
        <f ca="1"/>
        <v>0</v>
      </c>
      <c r="AI3632">
        <f ca="1"/>
        <v>0</v>
      </c>
      <c r="AJ3632">
        <f ca="1"/>
        <v>0</v>
      </c>
      <c r="AK3632">
        <f ca="1"/>
        <v>0</v>
      </c>
      <c r="AL3632" t="str">
        <f ca="1"/>
        <v/>
      </c>
    </row>
    <row r="3633" spans="13:38">
      <c r="M3633" t="str" cm="1">
        <f t="array" ref="M3633">_xlfn._xlws.FILTER(SUM(H3633:L3633),SUM(H3633:L3633)&lt;&gt;0,"")</f>
        <v/>
      </c>
      <c r="AC3633" t="str">
        <f ca="1"/>
        <v/>
      </c>
      <c r="AE3633">
        <f ca="1"/>
        <v>0</v>
      </c>
      <c r="AF3633">
        <f ca="1"/>
        <v>0</v>
      </c>
      <c r="AG3633">
        <f ca="1"/>
        <v>0</v>
      </c>
      <c r="AH3633">
        <f ca="1"/>
        <v>0</v>
      </c>
      <c r="AI3633">
        <f ca="1"/>
        <v>0</v>
      </c>
      <c r="AJ3633">
        <f ca="1"/>
        <v>0</v>
      </c>
      <c r="AK3633">
        <f ca="1"/>
        <v>0</v>
      </c>
      <c r="AL3633" t="str">
        <f ca="1"/>
        <v/>
      </c>
    </row>
    <row r="3634" spans="13:38">
      <c r="M3634" t="str" cm="1">
        <f t="array" ref="M3634">_xlfn._xlws.FILTER(SUM(H3634:L3634),SUM(H3634:L3634)&lt;&gt;0,"")</f>
        <v/>
      </c>
      <c r="AC3634" t="str">
        <f ca="1"/>
        <v/>
      </c>
      <c r="AE3634">
        <f ca="1"/>
        <v>0</v>
      </c>
      <c r="AF3634">
        <f ca="1"/>
        <v>0</v>
      </c>
      <c r="AG3634">
        <f ca="1"/>
        <v>0</v>
      </c>
      <c r="AH3634">
        <f ca="1"/>
        <v>0</v>
      </c>
      <c r="AI3634">
        <f ca="1"/>
        <v>0</v>
      </c>
      <c r="AJ3634">
        <f ca="1"/>
        <v>0</v>
      </c>
      <c r="AK3634">
        <f ca="1"/>
        <v>0</v>
      </c>
      <c r="AL3634" t="str">
        <f ca="1"/>
        <v/>
      </c>
    </row>
    <row r="3635" spans="13:38">
      <c r="M3635" t="str" cm="1">
        <f t="array" ref="M3635">_xlfn._xlws.FILTER(SUM(H3635:L3635),SUM(H3635:L3635)&lt;&gt;0,"")</f>
        <v/>
      </c>
      <c r="AC3635" t="str">
        <f ca="1"/>
        <v/>
      </c>
      <c r="AE3635">
        <f ca="1"/>
        <v>0</v>
      </c>
      <c r="AF3635">
        <f ca="1"/>
        <v>0</v>
      </c>
      <c r="AG3635">
        <f ca="1"/>
        <v>0</v>
      </c>
      <c r="AH3635">
        <f ca="1"/>
        <v>0</v>
      </c>
      <c r="AI3635">
        <f ca="1"/>
        <v>0</v>
      </c>
      <c r="AJ3635">
        <f ca="1"/>
        <v>0</v>
      </c>
      <c r="AK3635">
        <f ca="1"/>
        <v>0</v>
      </c>
      <c r="AL3635" t="str">
        <f ca="1"/>
        <v/>
      </c>
    </row>
    <row r="3636" spans="13:38">
      <c r="M3636" t="str" cm="1">
        <f t="array" ref="M3636">_xlfn._xlws.FILTER(SUM(H3636:L3636),SUM(H3636:L3636)&lt;&gt;0,"")</f>
        <v/>
      </c>
      <c r="AC3636" t="str">
        <f ca="1"/>
        <v/>
      </c>
      <c r="AE3636">
        <f ca="1"/>
        <v>0</v>
      </c>
      <c r="AF3636">
        <f ca="1"/>
        <v>0</v>
      </c>
      <c r="AG3636">
        <f ca="1"/>
        <v>0</v>
      </c>
      <c r="AH3636">
        <f ca="1"/>
        <v>0</v>
      </c>
      <c r="AI3636">
        <f ca="1"/>
        <v>0</v>
      </c>
      <c r="AJ3636">
        <f ca="1"/>
        <v>0</v>
      </c>
      <c r="AK3636">
        <f ca="1"/>
        <v>0</v>
      </c>
      <c r="AL3636" t="str">
        <f ca="1"/>
        <v/>
      </c>
    </row>
    <row r="3637" spans="13:38">
      <c r="M3637" t="str" cm="1">
        <f t="array" ref="M3637">_xlfn._xlws.FILTER(SUM(H3637:L3637),SUM(H3637:L3637)&lt;&gt;0,"")</f>
        <v/>
      </c>
      <c r="AC3637" t="str">
        <f ca="1"/>
        <v/>
      </c>
      <c r="AE3637">
        <f ca="1"/>
        <v>0</v>
      </c>
      <c r="AF3637">
        <f ca="1"/>
        <v>0</v>
      </c>
      <c r="AG3637">
        <f ca="1"/>
        <v>0</v>
      </c>
      <c r="AH3637">
        <f ca="1"/>
        <v>0</v>
      </c>
      <c r="AI3637">
        <f ca="1"/>
        <v>0</v>
      </c>
      <c r="AJ3637">
        <f ca="1"/>
        <v>0</v>
      </c>
      <c r="AK3637">
        <f ca="1"/>
        <v>0</v>
      </c>
      <c r="AL3637" t="str">
        <f ca="1"/>
        <v/>
      </c>
    </row>
    <row r="3638" spans="13:38">
      <c r="M3638" t="str" cm="1">
        <f t="array" ref="M3638">_xlfn._xlws.FILTER(SUM(H3638:L3638),SUM(H3638:L3638)&lt;&gt;0,"")</f>
        <v/>
      </c>
      <c r="AC3638" t="str">
        <f ca="1"/>
        <v/>
      </c>
      <c r="AE3638">
        <f ca="1"/>
        <v>0</v>
      </c>
      <c r="AF3638">
        <f ca="1"/>
        <v>0</v>
      </c>
      <c r="AG3638">
        <f ca="1"/>
        <v>0</v>
      </c>
      <c r="AH3638">
        <f ca="1"/>
        <v>0</v>
      </c>
      <c r="AI3638">
        <f ca="1"/>
        <v>0</v>
      </c>
      <c r="AJ3638">
        <f ca="1"/>
        <v>0</v>
      </c>
      <c r="AK3638">
        <f ca="1"/>
        <v>0</v>
      </c>
      <c r="AL3638" t="str">
        <f ca="1"/>
        <v/>
      </c>
    </row>
    <row r="3639" spans="13:38">
      <c r="M3639" t="str" cm="1">
        <f t="array" ref="M3639">_xlfn._xlws.FILTER(SUM(H3639:L3639),SUM(H3639:L3639)&lt;&gt;0,"")</f>
        <v/>
      </c>
      <c r="AC3639" t="str">
        <f ca="1"/>
        <v/>
      </c>
      <c r="AE3639">
        <f ca="1"/>
        <v>0</v>
      </c>
      <c r="AF3639">
        <f ca="1"/>
        <v>0</v>
      </c>
      <c r="AG3639">
        <f ca="1"/>
        <v>0</v>
      </c>
      <c r="AH3639">
        <f ca="1"/>
        <v>0</v>
      </c>
      <c r="AI3639">
        <f ca="1"/>
        <v>0</v>
      </c>
      <c r="AJ3639">
        <f ca="1"/>
        <v>0</v>
      </c>
      <c r="AK3639">
        <f ca="1"/>
        <v>0</v>
      </c>
      <c r="AL3639" t="str">
        <f ca="1"/>
        <v/>
      </c>
    </row>
    <row r="3640" spans="13:38">
      <c r="M3640" t="str" cm="1">
        <f t="array" ref="M3640">_xlfn._xlws.FILTER(SUM(H3640:L3640),SUM(H3640:L3640)&lt;&gt;0,"")</f>
        <v/>
      </c>
      <c r="AC3640" t="str">
        <f ca="1"/>
        <v/>
      </c>
      <c r="AE3640">
        <f ca="1"/>
        <v>0</v>
      </c>
      <c r="AF3640">
        <f ca="1"/>
        <v>0</v>
      </c>
      <c r="AG3640">
        <f ca="1"/>
        <v>0</v>
      </c>
      <c r="AH3640">
        <f ca="1"/>
        <v>0</v>
      </c>
      <c r="AI3640">
        <f ca="1"/>
        <v>0</v>
      </c>
      <c r="AJ3640">
        <f ca="1"/>
        <v>0</v>
      </c>
      <c r="AK3640">
        <f ca="1"/>
        <v>0</v>
      </c>
      <c r="AL3640" t="str">
        <f ca="1"/>
        <v/>
      </c>
    </row>
    <row r="3641" spans="13:38">
      <c r="M3641" t="str" cm="1">
        <f t="array" ref="M3641">_xlfn._xlws.FILTER(SUM(H3641:L3641),SUM(H3641:L3641)&lt;&gt;0,"")</f>
        <v/>
      </c>
      <c r="AC3641" t="str">
        <f ca="1"/>
        <v/>
      </c>
      <c r="AE3641">
        <f ca="1"/>
        <v>0</v>
      </c>
      <c r="AF3641">
        <f ca="1"/>
        <v>0</v>
      </c>
      <c r="AG3641">
        <f ca="1"/>
        <v>0</v>
      </c>
      <c r="AH3641">
        <f ca="1"/>
        <v>0</v>
      </c>
      <c r="AI3641">
        <f ca="1"/>
        <v>0</v>
      </c>
      <c r="AJ3641">
        <f ca="1"/>
        <v>0</v>
      </c>
      <c r="AK3641">
        <f ca="1"/>
        <v>0</v>
      </c>
      <c r="AL3641" t="str">
        <f ca="1"/>
        <v/>
      </c>
    </row>
    <row r="3642" spans="13:38">
      <c r="M3642" t="str" cm="1">
        <f t="array" ref="M3642">_xlfn._xlws.FILTER(SUM(H3642:L3642),SUM(H3642:L3642)&lt;&gt;0,"")</f>
        <v/>
      </c>
      <c r="AC3642" t="str">
        <f ca="1"/>
        <v/>
      </c>
      <c r="AE3642">
        <f ca="1"/>
        <v>0</v>
      </c>
      <c r="AF3642">
        <f ca="1"/>
        <v>0</v>
      </c>
      <c r="AG3642">
        <f ca="1"/>
        <v>0</v>
      </c>
      <c r="AH3642">
        <f ca="1"/>
        <v>0</v>
      </c>
      <c r="AI3642">
        <f ca="1"/>
        <v>0</v>
      </c>
      <c r="AJ3642">
        <f ca="1"/>
        <v>0</v>
      </c>
      <c r="AK3642">
        <f ca="1"/>
        <v>0</v>
      </c>
      <c r="AL3642" t="str">
        <f ca="1"/>
        <v/>
      </c>
    </row>
    <row r="3643" spans="13:38">
      <c r="M3643" t="str" cm="1">
        <f t="array" ref="M3643">_xlfn._xlws.FILTER(SUM(H3643:L3643),SUM(H3643:L3643)&lt;&gt;0,"")</f>
        <v/>
      </c>
      <c r="AC3643" t="str">
        <f ca="1"/>
        <v/>
      </c>
      <c r="AE3643">
        <f ca="1"/>
        <v>0</v>
      </c>
      <c r="AF3643">
        <f ca="1"/>
        <v>0</v>
      </c>
      <c r="AG3643">
        <f ca="1"/>
        <v>0</v>
      </c>
      <c r="AH3643">
        <f ca="1"/>
        <v>0</v>
      </c>
      <c r="AI3643">
        <f ca="1"/>
        <v>0</v>
      </c>
      <c r="AJ3643">
        <f ca="1"/>
        <v>0</v>
      </c>
      <c r="AK3643">
        <f ca="1"/>
        <v>0</v>
      </c>
      <c r="AL3643" t="str">
        <f ca="1"/>
        <v/>
      </c>
    </row>
    <row r="3644" spans="13:38">
      <c r="M3644" t="str" cm="1">
        <f t="array" ref="M3644">_xlfn._xlws.FILTER(SUM(H3644:L3644),SUM(H3644:L3644)&lt;&gt;0,"")</f>
        <v/>
      </c>
      <c r="AC3644" t="str">
        <f ca="1"/>
        <v/>
      </c>
      <c r="AE3644">
        <f ca="1"/>
        <v>0</v>
      </c>
      <c r="AF3644">
        <f ca="1"/>
        <v>0</v>
      </c>
      <c r="AG3644">
        <f ca="1"/>
        <v>0</v>
      </c>
      <c r="AH3644">
        <f ca="1"/>
        <v>0</v>
      </c>
      <c r="AI3644">
        <f ca="1"/>
        <v>0</v>
      </c>
      <c r="AJ3644">
        <f ca="1"/>
        <v>0</v>
      </c>
      <c r="AK3644">
        <f ca="1"/>
        <v>0</v>
      </c>
      <c r="AL3644" t="str">
        <f ca="1"/>
        <v/>
      </c>
    </row>
    <row r="3645" spans="13:38">
      <c r="M3645" t="str" cm="1">
        <f t="array" ref="M3645">_xlfn._xlws.FILTER(SUM(H3645:L3645),SUM(H3645:L3645)&lt;&gt;0,"")</f>
        <v/>
      </c>
      <c r="AC3645" t="str">
        <f ca="1"/>
        <v/>
      </c>
      <c r="AE3645">
        <f ca="1"/>
        <v>0</v>
      </c>
      <c r="AF3645">
        <f ca="1"/>
        <v>0</v>
      </c>
      <c r="AG3645">
        <f ca="1"/>
        <v>0</v>
      </c>
      <c r="AH3645">
        <f ca="1"/>
        <v>0</v>
      </c>
      <c r="AI3645">
        <f ca="1"/>
        <v>0</v>
      </c>
      <c r="AJ3645">
        <f ca="1"/>
        <v>0</v>
      </c>
      <c r="AK3645">
        <f ca="1"/>
        <v>0</v>
      </c>
      <c r="AL3645" t="str">
        <f ca="1"/>
        <v/>
      </c>
    </row>
    <row r="3646" spans="13:38">
      <c r="M3646" t="str" cm="1">
        <f t="array" ref="M3646">_xlfn._xlws.FILTER(SUM(H3646:L3646),SUM(H3646:L3646)&lt;&gt;0,"")</f>
        <v/>
      </c>
      <c r="AC3646" t="str">
        <f ca="1"/>
        <v/>
      </c>
      <c r="AE3646">
        <f ca="1"/>
        <v>0</v>
      </c>
      <c r="AF3646">
        <f ca="1"/>
        <v>0</v>
      </c>
      <c r="AG3646">
        <f ca="1"/>
        <v>0</v>
      </c>
      <c r="AH3646">
        <f ca="1"/>
        <v>0</v>
      </c>
      <c r="AI3646">
        <f ca="1"/>
        <v>0</v>
      </c>
      <c r="AJ3646">
        <f ca="1"/>
        <v>0</v>
      </c>
      <c r="AK3646">
        <f ca="1"/>
        <v>0</v>
      </c>
      <c r="AL3646" t="str">
        <f ca="1"/>
        <v/>
      </c>
    </row>
    <row r="3647" spans="13:38">
      <c r="M3647" t="str" cm="1">
        <f t="array" ref="M3647">_xlfn._xlws.FILTER(SUM(H3647:L3647),SUM(H3647:L3647)&lt;&gt;0,"")</f>
        <v/>
      </c>
      <c r="AC3647" t="str">
        <f ca="1"/>
        <v/>
      </c>
      <c r="AE3647">
        <f ca="1"/>
        <v>0</v>
      </c>
      <c r="AF3647">
        <f ca="1"/>
        <v>0</v>
      </c>
      <c r="AG3647">
        <f ca="1"/>
        <v>0</v>
      </c>
      <c r="AH3647">
        <f ca="1"/>
        <v>0</v>
      </c>
      <c r="AI3647">
        <f ca="1"/>
        <v>0</v>
      </c>
      <c r="AJ3647">
        <f ca="1"/>
        <v>0</v>
      </c>
      <c r="AK3647">
        <f ca="1"/>
        <v>0</v>
      </c>
      <c r="AL3647" t="str">
        <f ca="1"/>
        <v/>
      </c>
    </row>
    <row r="3648" spans="13:38">
      <c r="M3648" t="str" cm="1">
        <f t="array" ref="M3648">_xlfn._xlws.FILTER(SUM(H3648:L3648),SUM(H3648:L3648)&lt;&gt;0,"")</f>
        <v/>
      </c>
      <c r="AC3648" t="str">
        <f ca="1"/>
        <v/>
      </c>
      <c r="AE3648">
        <f ca="1"/>
        <v>0</v>
      </c>
      <c r="AF3648">
        <f ca="1"/>
        <v>0</v>
      </c>
      <c r="AG3648">
        <f ca="1"/>
        <v>0</v>
      </c>
      <c r="AH3648">
        <f ca="1"/>
        <v>0</v>
      </c>
      <c r="AI3648">
        <f ca="1"/>
        <v>0</v>
      </c>
      <c r="AJ3648">
        <f ca="1"/>
        <v>0</v>
      </c>
      <c r="AK3648">
        <f ca="1"/>
        <v>0</v>
      </c>
      <c r="AL3648" t="str">
        <f ca="1"/>
        <v/>
      </c>
    </row>
    <row r="3649" spans="13:38">
      <c r="M3649" t="str" cm="1">
        <f t="array" ref="M3649">_xlfn._xlws.FILTER(SUM(H3649:L3649),SUM(H3649:L3649)&lt;&gt;0,"")</f>
        <v/>
      </c>
      <c r="AC3649" t="str">
        <f ca="1"/>
        <v/>
      </c>
      <c r="AE3649">
        <f ca="1"/>
        <v>0</v>
      </c>
      <c r="AF3649">
        <f ca="1"/>
        <v>0</v>
      </c>
      <c r="AG3649">
        <f ca="1"/>
        <v>0</v>
      </c>
      <c r="AH3649">
        <f ca="1"/>
        <v>0</v>
      </c>
      <c r="AI3649">
        <f ca="1"/>
        <v>0</v>
      </c>
      <c r="AJ3649">
        <f ca="1"/>
        <v>0</v>
      </c>
      <c r="AK3649">
        <f ca="1"/>
        <v>0</v>
      </c>
      <c r="AL3649" t="str">
        <f ca="1"/>
        <v/>
      </c>
    </row>
    <row r="3650" spans="13:38">
      <c r="M3650" t="str" cm="1">
        <f t="array" ref="M3650">_xlfn._xlws.FILTER(SUM(H3650:L3650),SUM(H3650:L3650)&lt;&gt;0,"")</f>
        <v/>
      </c>
      <c r="AC3650" t="str">
        <f ca="1"/>
        <v/>
      </c>
      <c r="AE3650">
        <f ca="1"/>
        <v>0</v>
      </c>
      <c r="AF3650">
        <f ca="1"/>
        <v>0</v>
      </c>
      <c r="AG3650">
        <f ca="1"/>
        <v>0</v>
      </c>
      <c r="AH3650">
        <f ca="1"/>
        <v>0</v>
      </c>
      <c r="AI3650">
        <f ca="1"/>
        <v>0</v>
      </c>
      <c r="AJ3650">
        <f ca="1"/>
        <v>0</v>
      </c>
      <c r="AK3650">
        <f ca="1"/>
        <v>0</v>
      </c>
      <c r="AL3650" t="str">
        <f ca="1"/>
        <v/>
      </c>
    </row>
    <row r="3651" spans="13:38">
      <c r="M3651" t="str" cm="1">
        <f t="array" ref="M3651">_xlfn._xlws.FILTER(SUM(H3651:L3651),SUM(H3651:L3651)&lt;&gt;0,"")</f>
        <v/>
      </c>
      <c r="AC3651" t="str">
        <f ca="1"/>
        <v/>
      </c>
      <c r="AE3651">
        <f ca="1"/>
        <v>0</v>
      </c>
      <c r="AF3651">
        <f ca="1"/>
        <v>0</v>
      </c>
      <c r="AG3651">
        <f ca="1"/>
        <v>0</v>
      </c>
      <c r="AH3651">
        <f ca="1"/>
        <v>0</v>
      </c>
      <c r="AI3651">
        <f ca="1"/>
        <v>0</v>
      </c>
      <c r="AJ3651">
        <f ca="1"/>
        <v>0</v>
      </c>
      <c r="AK3651">
        <f ca="1"/>
        <v>0</v>
      </c>
      <c r="AL3651" t="str">
        <f ca="1"/>
        <v/>
      </c>
    </row>
    <row r="3652" spans="13:38">
      <c r="M3652" t="str" cm="1">
        <f t="array" ref="M3652">_xlfn._xlws.FILTER(SUM(H3652:L3652),SUM(H3652:L3652)&lt;&gt;0,"")</f>
        <v/>
      </c>
      <c r="AC3652" t="str">
        <f ca="1"/>
        <v/>
      </c>
      <c r="AE3652">
        <f ca="1"/>
        <v>0</v>
      </c>
      <c r="AF3652">
        <f ca="1"/>
        <v>0</v>
      </c>
      <c r="AG3652">
        <f ca="1"/>
        <v>0</v>
      </c>
      <c r="AH3652">
        <f ca="1"/>
        <v>0</v>
      </c>
      <c r="AI3652">
        <f ca="1"/>
        <v>0</v>
      </c>
      <c r="AJ3652">
        <f ca="1"/>
        <v>0</v>
      </c>
      <c r="AK3652">
        <f ca="1"/>
        <v>0</v>
      </c>
      <c r="AL3652" t="str">
        <f ca="1"/>
        <v/>
      </c>
    </row>
    <row r="3653" spans="13:38">
      <c r="M3653" t="str" cm="1">
        <f t="array" ref="M3653">_xlfn._xlws.FILTER(SUM(H3653:L3653),SUM(H3653:L3653)&lt;&gt;0,"")</f>
        <v/>
      </c>
      <c r="AC3653" t="str">
        <f ca="1"/>
        <v/>
      </c>
      <c r="AE3653">
        <f ca="1"/>
        <v>0</v>
      </c>
      <c r="AF3653">
        <f ca="1"/>
        <v>0</v>
      </c>
      <c r="AG3653">
        <f ca="1"/>
        <v>0</v>
      </c>
      <c r="AH3653">
        <f ca="1"/>
        <v>0</v>
      </c>
      <c r="AI3653">
        <f ca="1"/>
        <v>0</v>
      </c>
      <c r="AJ3653">
        <f ca="1"/>
        <v>0</v>
      </c>
      <c r="AK3653">
        <f ca="1"/>
        <v>0</v>
      </c>
      <c r="AL3653" t="str">
        <f ca="1"/>
        <v/>
      </c>
    </row>
    <row r="3654" spans="13:38">
      <c r="M3654" t="str" cm="1">
        <f t="array" ref="M3654">_xlfn._xlws.FILTER(SUM(H3654:L3654),SUM(H3654:L3654)&lt;&gt;0,"")</f>
        <v/>
      </c>
      <c r="AC3654" t="str">
        <f ca="1"/>
        <v/>
      </c>
      <c r="AE3654">
        <f ca="1"/>
        <v>0</v>
      </c>
      <c r="AF3654">
        <f ca="1"/>
        <v>0</v>
      </c>
      <c r="AG3654">
        <f ca="1"/>
        <v>0</v>
      </c>
      <c r="AH3654">
        <f ca="1"/>
        <v>0</v>
      </c>
      <c r="AI3654">
        <f ca="1"/>
        <v>0</v>
      </c>
      <c r="AJ3654">
        <f ca="1"/>
        <v>0</v>
      </c>
      <c r="AK3654">
        <f ca="1"/>
        <v>0</v>
      </c>
      <c r="AL3654" t="str">
        <f ca="1"/>
        <v/>
      </c>
    </row>
    <row r="3655" spans="13:38">
      <c r="M3655" t="str" cm="1">
        <f t="array" ref="M3655">_xlfn._xlws.FILTER(SUM(H3655:L3655),SUM(H3655:L3655)&lt;&gt;0,"")</f>
        <v/>
      </c>
      <c r="AC3655" t="str">
        <f ca="1"/>
        <v/>
      </c>
      <c r="AE3655">
        <f ca="1"/>
        <v>0</v>
      </c>
      <c r="AF3655">
        <f ca="1"/>
        <v>0</v>
      </c>
      <c r="AG3655">
        <f ca="1"/>
        <v>0</v>
      </c>
      <c r="AH3655">
        <f ca="1"/>
        <v>0</v>
      </c>
      <c r="AI3655">
        <f ca="1"/>
        <v>0</v>
      </c>
      <c r="AJ3655">
        <f ca="1"/>
        <v>0</v>
      </c>
      <c r="AK3655">
        <f ca="1"/>
        <v>0</v>
      </c>
      <c r="AL3655" t="str">
        <f ca="1"/>
        <v/>
      </c>
    </row>
    <row r="3656" spans="13:38">
      <c r="M3656" t="str" cm="1">
        <f t="array" ref="M3656">_xlfn._xlws.FILTER(SUM(H3656:L3656),SUM(H3656:L3656)&lt;&gt;0,"")</f>
        <v/>
      </c>
      <c r="AC3656" t="str">
        <f ca="1"/>
        <v/>
      </c>
      <c r="AE3656">
        <f ca="1"/>
        <v>0</v>
      </c>
      <c r="AF3656">
        <f ca="1"/>
        <v>0</v>
      </c>
      <c r="AG3656">
        <f ca="1"/>
        <v>0</v>
      </c>
      <c r="AH3656">
        <f ca="1"/>
        <v>0</v>
      </c>
      <c r="AI3656">
        <f ca="1"/>
        <v>0</v>
      </c>
      <c r="AJ3656">
        <f ca="1"/>
        <v>0</v>
      </c>
      <c r="AK3656">
        <f ca="1"/>
        <v>0</v>
      </c>
      <c r="AL3656" t="str">
        <f ca="1"/>
        <v/>
      </c>
    </row>
    <row r="3657" spans="13:38">
      <c r="M3657" t="str" cm="1">
        <f t="array" ref="M3657">_xlfn._xlws.FILTER(SUM(H3657:L3657),SUM(H3657:L3657)&lt;&gt;0,"")</f>
        <v/>
      </c>
      <c r="AC3657" t="str">
        <f ca="1"/>
        <v/>
      </c>
      <c r="AE3657">
        <f ca="1"/>
        <v>0</v>
      </c>
      <c r="AF3657">
        <f ca="1"/>
        <v>0</v>
      </c>
      <c r="AG3657">
        <f ca="1"/>
        <v>0</v>
      </c>
      <c r="AH3657">
        <f ca="1"/>
        <v>0</v>
      </c>
      <c r="AI3657">
        <f ca="1"/>
        <v>0</v>
      </c>
      <c r="AJ3657">
        <f ca="1"/>
        <v>0</v>
      </c>
      <c r="AK3657">
        <f ca="1"/>
        <v>0</v>
      </c>
      <c r="AL3657" t="str">
        <f ca="1"/>
        <v/>
      </c>
    </row>
    <row r="3658" spans="13:38">
      <c r="M3658" t="str" cm="1">
        <f t="array" ref="M3658">_xlfn._xlws.FILTER(SUM(H3658:L3658),SUM(H3658:L3658)&lt;&gt;0,"")</f>
        <v/>
      </c>
      <c r="AC3658" t="str">
        <f ca="1"/>
        <v/>
      </c>
      <c r="AE3658">
        <f ca="1"/>
        <v>0</v>
      </c>
      <c r="AF3658">
        <f ca="1"/>
        <v>0</v>
      </c>
      <c r="AG3658">
        <f ca="1"/>
        <v>0</v>
      </c>
      <c r="AH3658">
        <f ca="1"/>
        <v>0</v>
      </c>
      <c r="AI3658">
        <f ca="1"/>
        <v>0</v>
      </c>
      <c r="AJ3658">
        <f ca="1"/>
        <v>0</v>
      </c>
      <c r="AK3658">
        <f ca="1"/>
        <v>0</v>
      </c>
      <c r="AL3658" t="str">
        <f ca="1"/>
        <v/>
      </c>
    </row>
    <row r="3659" spans="13:38">
      <c r="M3659" t="str" cm="1">
        <f t="array" ref="M3659">_xlfn._xlws.FILTER(SUM(H3659:L3659),SUM(H3659:L3659)&lt;&gt;0,"")</f>
        <v/>
      </c>
      <c r="AC3659" t="str">
        <f ca="1"/>
        <v/>
      </c>
      <c r="AE3659">
        <f ca="1"/>
        <v>0</v>
      </c>
      <c r="AF3659">
        <f ca="1"/>
        <v>0</v>
      </c>
      <c r="AG3659">
        <f ca="1"/>
        <v>0</v>
      </c>
      <c r="AH3659">
        <f ca="1"/>
        <v>0</v>
      </c>
      <c r="AI3659">
        <f ca="1"/>
        <v>0</v>
      </c>
      <c r="AJ3659">
        <f ca="1"/>
        <v>0</v>
      </c>
      <c r="AK3659">
        <f ca="1"/>
        <v>0</v>
      </c>
      <c r="AL3659" t="str">
        <f ca="1"/>
        <v/>
      </c>
    </row>
    <row r="3660" spans="13:38">
      <c r="M3660" t="str" cm="1">
        <f t="array" ref="M3660">_xlfn._xlws.FILTER(SUM(H3660:L3660),SUM(H3660:L3660)&lt;&gt;0,"")</f>
        <v/>
      </c>
      <c r="AC3660" t="str">
        <f ca="1"/>
        <v/>
      </c>
      <c r="AE3660">
        <f ca="1"/>
        <v>0</v>
      </c>
      <c r="AF3660">
        <f ca="1"/>
        <v>0</v>
      </c>
      <c r="AG3660">
        <f ca="1"/>
        <v>0</v>
      </c>
      <c r="AH3660">
        <f ca="1"/>
        <v>0</v>
      </c>
      <c r="AI3660">
        <f ca="1"/>
        <v>0</v>
      </c>
      <c r="AJ3660">
        <f ca="1"/>
        <v>0</v>
      </c>
      <c r="AK3660">
        <f ca="1"/>
        <v>0</v>
      </c>
      <c r="AL3660" t="str">
        <f ca="1"/>
        <v/>
      </c>
    </row>
    <row r="3661" spans="13:38">
      <c r="M3661" t="str" cm="1">
        <f t="array" ref="M3661">_xlfn._xlws.FILTER(SUM(H3661:L3661),SUM(H3661:L3661)&lt;&gt;0,"")</f>
        <v/>
      </c>
      <c r="AC3661" t="str">
        <f ca="1"/>
        <v/>
      </c>
      <c r="AE3661">
        <f ca="1"/>
        <v>0</v>
      </c>
      <c r="AF3661">
        <f ca="1"/>
        <v>0</v>
      </c>
      <c r="AG3661">
        <f ca="1"/>
        <v>0</v>
      </c>
      <c r="AH3661">
        <f ca="1"/>
        <v>0</v>
      </c>
      <c r="AI3661">
        <f ca="1"/>
        <v>0</v>
      </c>
      <c r="AJ3661">
        <f ca="1"/>
        <v>0</v>
      </c>
      <c r="AK3661">
        <f ca="1"/>
        <v>0</v>
      </c>
      <c r="AL3661" t="str">
        <f ca="1"/>
        <v/>
      </c>
    </row>
    <row r="3662" spans="13:38">
      <c r="M3662" t="str" cm="1">
        <f t="array" ref="M3662">_xlfn._xlws.FILTER(SUM(H3662:L3662),SUM(H3662:L3662)&lt;&gt;0,"")</f>
        <v/>
      </c>
      <c r="AC3662" t="str">
        <f ca="1"/>
        <v/>
      </c>
      <c r="AE3662">
        <f ca="1"/>
        <v>0</v>
      </c>
      <c r="AF3662">
        <f ca="1"/>
        <v>0</v>
      </c>
      <c r="AG3662">
        <f ca="1"/>
        <v>0</v>
      </c>
      <c r="AH3662">
        <f ca="1"/>
        <v>0</v>
      </c>
      <c r="AI3662">
        <f ca="1"/>
        <v>0</v>
      </c>
      <c r="AJ3662">
        <f ca="1"/>
        <v>0</v>
      </c>
      <c r="AK3662">
        <f ca="1"/>
        <v>0</v>
      </c>
      <c r="AL3662" t="str">
        <f ca="1"/>
        <v/>
      </c>
    </row>
    <row r="3663" spans="13:38">
      <c r="M3663" t="str" cm="1">
        <f t="array" ref="M3663">_xlfn._xlws.FILTER(SUM(H3663:L3663),SUM(H3663:L3663)&lt;&gt;0,"")</f>
        <v/>
      </c>
      <c r="AC3663" t="str">
        <f ca="1"/>
        <v/>
      </c>
      <c r="AE3663">
        <f ca="1"/>
        <v>0</v>
      </c>
      <c r="AF3663">
        <f ca="1"/>
        <v>0</v>
      </c>
      <c r="AG3663">
        <f ca="1"/>
        <v>0</v>
      </c>
      <c r="AH3663">
        <f ca="1"/>
        <v>0</v>
      </c>
      <c r="AI3663">
        <f ca="1"/>
        <v>0</v>
      </c>
      <c r="AJ3663">
        <f ca="1"/>
        <v>0</v>
      </c>
      <c r="AK3663">
        <f ca="1"/>
        <v>0</v>
      </c>
      <c r="AL3663" t="str">
        <f ca="1"/>
        <v/>
      </c>
    </row>
    <row r="3664" spans="13:38">
      <c r="M3664" t="str" cm="1">
        <f t="array" ref="M3664">_xlfn._xlws.FILTER(SUM(H3664:L3664),SUM(H3664:L3664)&lt;&gt;0,"")</f>
        <v/>
      </c>
      <c r="AC3664" t="str">
        <f ca="1"/>
        <v/>
      </c>
      <c r="AE3664">
        <f ca="1"/>
        <v>0</v>
      </c>
      <c r="AF3664">
        <f ca="1"/>
        <v>0</v>
      </c>
      <c r="AG3664">
        <f ca="1"/>
        <v>0</v>
      </c>
      <c r="AH3664">
        <f ca="1"/>
        <v>0</v>
      </c>
      <c r="AI3664">
        <f ca="1"/>
        <v>0</v>
      </c>
      <c r="AJ3664">
        <f ca="1"/>
        <v>0</v>
      </c>
      <c r="AK3664">
        <f ca="1"/>
        <v>0</v>
      </c>
      <c r="AL3664" t="str">
        <f ca="1"/>
        <v/>
      </c>
    </row>
    <row r="3665" spans="13:38">
      <c r="M3665" t="str" cm="1">
        <f t="array" ref="M3665">_xlfn._xlws.FILTER(SUM(H3665:L3665),SUM(H3665:L3665)&lt;&gt;0,"")</f>
        <v/>
      </c>
      <c r="AC3665" t="str">
        <f ca="1"/>
        <v/>
      </c>
      <c r="AE3665">
        <f ca="1"/>
        <v>0</v>
      </c>
      <c r="AF3665">
        <f ca="1"/>
        <v>0</v>
      </c>
      <c r="AG3665">
        <f ca="1"/>
        <v>0</v>
      </c>
      <c r="AH3665">
        <f ca="1"/>
        <v>0</v>
      </c>
      <c r="AI3665">
        <f ca="1"/>
        <v>0</v>
      </c>
      <c r="AJ3665">
        <f ca="1"/>
        <v>0</v>
      </c>
      <c r="AK3665">
        <f ca="1"/>
        <v>0</v>
      </c>
      <c r="AL3665" t="str">
        <f ca="1"/>
        <v/>
      </c>
    </row>
    <row r="3666" spans="13:38">
      <c r="M3666" t="str" cm="1">
        <f t="array" ref="M3666">_xlfn._xlws.FILTER(SUM(H3666:L3666),SUM(H3666:L3666)&lt;&gt;0,"")</f>
        <v/>
      </c>
      <c r="AC3666" t="str">
        <f ca="1"/>
        <v/>
      </c>
      <c r="AE3666">
        <f ca="1"/>
        <v>0</v>
      </c>
      <c r="AF3666">
        <f ca="1"/>
        <v>0</v>
      </c>
      <c r="AG3666">
        <f ca="1"/>
        <v>0</v>
      </c>
      <c r="AH3666">
        <f ca="1"/>
        <v>0</v>
      </c>
      <c r="AI3666">
        <f ca="1"/>
        <v>0</v>
      </c>
      <c r="AJ3666">
        <f ca="1"/>
        <v>0</v>
      </c>
      <c r="AK3666">
        <f ca="1"/>
        <v>0</v>
      </c>
      <c r="AL3666" t="str">
        <f ca="1"/>
        <v/>
      </c>
    </row>
    <row r="3667" spans="13:38">
      <c r="M3667" t="str" cm="1">
        <f t="array" ref="M3667">_xlfn._xlws.FILTER(SUM(H3667:L3667),SUM(H3667:L3667)&lt;&gt;0,"")</f>
        <v/>
      </c>
      <c r="AC3667" t="str">
        <f ca="1"/>
        <v/>
      </c>
      <c r="AE3667">
        <f ca="1"/>
        <v>0</v>
      </c>
      <c r="AF3667">
        <f ca="1"/>
        <v>0</v>
      </c>
      <c r="AG3667">
        <f ca="1"/>
        <v>0</v>
      </c>
      <c r="AH3667">
        <f ca="1"/>
        <v>0</v>
      </c>
      <c r="AI3667">
        <f ca="1"/>
        <v>0</v>
      </c>
      <c r="AJ3667">
        <f ca="1"/>
        <v>0</v>
      </c>
      <c r="AK3667">
        <f ca="1"/>
        <v>0</v>
      </c>
      <c r="AL3667" t="str">
        <f ca="1"/>
        <v/>
      </c>
    </row>
    <row r="3668" spans="13:38">
      <c r="M3668" t="str" cm="1">
        <f t="array" ref="M3668">_xlfn._xlws.FILTER(SUM(H3668:L3668),SUM(H3668:L3668)&lt;&gt;0,"")</f>
        <v/>
      </c>
      <c r="AC3668" t="str">
        <f ca="1"/>
        <v/>
      </c>
      <c r="AE3668">
        <f ca="1"/>
        <v>0</v>
      </c>
      <c r="AF3668">
        <f ca="1"/>
        <v>0</v>
      </c>
      <c r="AG3668">
        <f ca="1"/>
        <v>0</v>
      </c>
      <c r="AH3668">
        <f ca="1"/>
        <v>0</v>
      </c>
      <c r="AI3668">
        <f ca="1"/>
        <v>0</v>
      </c>
      <c r="AJ3668">
        <f ca="1"/>
        <v>0</v>
      </c>
      <c r="AK3668">
        <f ca="1"/>
        <v>0</v>
      </c>
      <c r="AL3668" t="str">
        <f ca="1"/>
        <v/>
      </c>
    </row>
    <row r="3669" spans="13:38">
      <c r="M3669" t="str" cm="1">
        <f t="array" ref="M3669">_xlfn._xlws.FILTER(SUM(H3669:L3669),SUM(H3669:L3669)&lt;&gt;0,"")</f>
        <v/>
      </c>
      <c r="AC3669" t="str">
        <f ca="1"/>
        <v/>
      </c>
      <c r="AE3669">
        <f ca="1"/>
        <v>0</v>
      </c>
      <c r="AF3669">
        <f ca="1"/>
        <v>0</v>
      </c>
      <c r="AG3669">
        <f ca="1"/>
        <v>0</v>
      </c>
      <c r="AH3669">
        <f ca="1"/>
        <v>0</v>
      </c>
      <c r="AI3669">
        <f ca="1"/>
        <v>0</v>
      </c>
      <c r="AJ3669">
        <f ca="1"/>
        <v>0</v>
      </c>
      <c r="AK3669">
        <f ca="1"/>
        <v>0</v>
      </c>
      <c r="AL3669" t="str">
        <f ca="1"/>
        <v/>
      </c>
    </row>
    <row r="3670" spans="13:38">
      <c r="M3670" t="str" cm="1">
        <f t="array" ref="M3670">_xlfn._xlws.FILTER(SUM(H3670:L3670),SUM(H3670:L3670)&lt;&gt;0,"")</f>
        <v/>
      </c>
      <c r="AC3670" t="str">
        <f ca="1"/>
        <v/>
      </c>
      <c r="AE3670">
        <f ca="1"/>
        <v>0</v>
      </c>
      <c r="AF3670">
        <f ca="1"/>
        <v>0</v>
      </c>
      <c r="AG3670">
        <f ca="1"/>
        <v>0</v>
      </c>
      <c r="AH3670">
        <f ca="1"/>
        <v>0</v>
      </c>
      <c r="AI3670">
        <f ca="1"/>
        <v>0</v>
      </c>
      <c r="AJ3670">
        <f ca="1"/>
        <v>0</v>
      </c>
      <c r="AK3670">
        <f ca="1"/>
        <v>0</v>
      </c>
      <c r="AL3670" t="str">
        <f ca="1"/>
        <v/>
      </c>
    </row>
    <row r="3671" spans="13:38">
      <c r="M3671" t="str" cm="1">
        <f t="array" ref="M3671">_xlfn._xlws.FILTER(SUM(H3671:L3671),SUM(H3671:L3671)&lt;&gt;0,"")</f>
        <v/>
      </c>
      <c r="AC3671" t="str">
        <f ca="1"/>
        <v/>
      </c>
      <c r="AE3671">
        <f ca="1"/>
        <v>0</v>
      </c>
      <c r="AF3671">
        <f ca="1"/>
        <v>0</v>
      </c>
      <c r="AG3671">
        <f ca="1"/>
        <v>0</v>
      </c>
      <c r="AH3671">
        <f ca="1"/>
        <v>0</v>
      </c>
      <c r="AI3671">
        <f ca="1"/>
        <v>0</v>
      </c>
      <c r="AJ3671">
        <f ca="1"/>
        <v>0</v>
      </c>
      <c r="AK3671">
        <f ca="1"/>
        <v>0</v>
      </c>
      <c r="AL3671" t="str">
        <f ca="1"/>
        <v/>
      </c>
    </row>
    <row r="3672" spans="13:38">
      <c r="M3672" t="str" cm="1">
        <f t="array" ref="M3672">_xlfn._xlws.FILTER(SUM(H3672:L3672),SUM(H3672:L3672)&lt;&gt;0,"")</f>
        <v/>
      </c>
      <c r="AC3672" t="str">
        <f ca="1"/>
        <v/>
      </c>
      <c r="AE3672">
        <f ca="1"/>
        <v>0</v>
      </c>
      <c r="AF3672">
        <f ca="1"/>
        <v>0</v>
      </c>
      <c r="AG3672">
        <f ca="1"/>
        <v>0</v>
      </c>
      <c r="AH3672">
        <f ca="1"/>
        <v>0</v>
      </c>
      <c r="AI3672">
        <f ca="1"/>
        <v>0</v>
      </c>
      <c r="AJ3672">
        <f ca="1"/>
        <v>0</v>
      </c>
      <c r="AK3672">
        <f ca="1"/>
        <v>0</v>
      </c>
      <c r="AL3672" t="str">
        <f ca="1"/>
        <v/>
      </c>
    </row>
    <row r="3673" spans="13:38">
      <c r="M3673" t="str" cm="1">
        <f t="array" ref="M3673">_xlfn._xlws.FILTER(SUM(H3673:L3673),SUM(H3673:L3673)&lt;&gt;0,"")</f>
        <v/>
      </c>
      <c r="AC3673" t="str">
        <f ca="1"/>
        <v/>
      </c>
      <c r="AE3673">
        <f ca="1"/>
        <v>0</v>
      </c>
      <c r="AF3673">
        <f ca="1"/>
        <v>0</v>
      </c>
      <c r="AG3673">
        <f ca="1"/>
        <v>0</v>
      </c>
      <c r="AH3673">
        <f ca="1"/>
        <v>0</v>
      </c>
      <c r="AI3673">
        <f ca="1"/>
        <v>0</v>
      </c>
      <c r="AJ3673">
        <f ca="1"/>
        <v>0</v>
      </c>
      <c r="AK3673">
        <f ca="1"/>
        <v>0</v>
      </c>
      <c r="AL3673" t="str">
        <f ca="1"/>
        <v/>
      </c>
    </row>
    <row r="3674" spans="13:38">
      <c r="M3674" t="str" cm="1">
        <f t="array" ref="M3674">_xlfn._xlws.FILTER(SUM(H3674:L3674),SUM(H3674:L3674)&lt;&gt;0,"")</f>
        <v/>
      </c>
      <c r="AC3674" t="str">
        <f ca="1"/>
        <v/>
      </c>
      <c r="AE3674">
        <f ca="1"/>
        <v>0</v>
      </c>
      <c r="AF3674">
        <f ca="1"/>
        <v>0</v>
      </c>
      <c r="AG3674">
        <f ca="1"/>
        <v>0</v>
      </c>
      <c r="AH3674">
        <f ca="1"/>
        <v>0</v>
      </c>
      <c r="AI3674">
        <f ca="1"/>
        <v>0</v>
      </c>
      <c r="AJ3674">
        <f ca="1"/>
        <v>0</v>
      </c>
      <c r="AK3674">
        <f ca="1"/>
        <v>0</v>
      </c>
      <c r="AL3674" t="str">
        <f ca="1"/>
        <v/>
      </c>
    </row>
    <row r="3675" spans="13:38">
      <c r="M3675" t="str" cm="1">
        <f t="array" ref="M3675">_xlfn._xlws.FILTER(SUM(H3675:L3675),SUM(H3675:L3675)&lt;&gt;0,"")</f>
        <v/>
      </c>
      <c r="AC3675" t="str">
        <f ca="1"/>
        <v/>
      </c>
      <c r="AE3675">
        <f ca="1"/>
        <v>0</v>
      </c>
      <c r="AF3675">
        <f ca="1"/>
        <v>0</v>
      </c>
      <c r="AG3675">
        <f ca="1"/>
        <v>0</v>
      </c>
      <c r="AH3675">
        <f ca="1"/>
        <v>0</v>
      </c>
      <c r="AI3675">
        <f ca="1"/>
        <v>0</v>
      </c>
      <c r="AJ3675">
        <f ca="1"/>
        <v>0</v>
      </c>
      <c r="AK3675">
        <f ca="1"/>
        <v>0</v>
      </c>
      <c r="AL3675" t="str">
        <f ca="1"/>
        <v/>
      </c>
    </row>
    <row r="3676" spans="13:38">
      <c r="M3676" t="str" cm="1">
        <f t="array" ref="M3676">_xlfn._xlws.FILTER(SUM(H3676:L3676),SUM(H3676:L3676)&lt;&gt;0,"")</f>
        <v/>
      </c>
      <c r="AC3676" t="str">
        <f ca="1"/>
        <v/>
      </c>
      <c r="AE3676">
        <f ca="1"/>
        <v>0</v>
      </c>
      <c r="AF3676">
        <f ca="1"/>
        <v>0</v>
      </c>
      <c r="AG3676">
        <f ca="1"/>
        <v>0</v>
      </c>
      <c r="AH3676">
        <f ca="1"/>
        <v>0</v>
      </c>
      <c r="AI3676">
        <f ca="1"/>
        <v>0</v>
      </c>
      <c r="AJ3676">
        <f ca="1"/>
        <v>0</v>
      </c>
      <c r="AK3676">
        <f ca="1"/>
        <v>0</v>
      </c>
      <c r="AL3676" t="str">
        <f ca="1"/>
        <v/>
      </c>
    </row>
    <row r="3677" spans="13:38">
      <c r="M3677" t="str" cm="1">
        <f t="array" ref="M3677">_xlfn._xlws.FILTER(SUM(H3677:L3677),SUM(H3677:L3677)&lt;&gt;0,"")</f>
        <v/>
      </c>
      <c r="AC3677" t="str">
        <f ca="1"/>
        <v/>
      </c>
      <c r="AE3677">
        <f ca="1"/>
        <v>0</v>
      </c>
      <c r="AF3677">
        <f ca="1"/>
        <v>0</v>
      </c>
      <c r="AG3677">
        <f ca="1"/>
        <v>0</v>
      </c>
      <c r="AH3677">
        <f ca="1"/>
        <v>0</v>
      </c>
      <c r="AI3677">
        <f ca="1"/>
        <v>0</v>
      </c>
      <c r="AJ3677">
        <f ca="1"/>
        <v>0</v>
      </c>
      <c r="AK3677">
        <f ca="1"/>
        <v>0</v>
      </c>
      <c r="AL3677" t="str">
        <f ca="1"/>
        <v/>
      </c>
    </row>
    <row r="3678" spans="13:38">
      <c r="M3678" t="str" cm="1">
        <f t="array" ref="M3678">_xlfn._xlws.FILTER(SUM(H3678:L3678),SUM(H3678:L3678)&lt;&gt;0,"")</f>
        <v/>
      </c>
      <c r="AC3678" t="str">
        <f ca="1"/>
        <v/>
      </c>
      <c r="AE3678">
        <f ca="1"/>
        <v>0</v>
      </c>
      <c r="AF3678">
        <f ca="1"/>
        <v>0</v>
      </c>
      <c r="AG3678">
        <f ca="1"/>
        <v>0</v>
      </c>
      <c r="AH3678">
        <f ca="1"/>
        <v>0</v>
      </c>
      <c r="AI3678">
        <f ca="1"/>
        <v>0</v>
      </c>
      <c r="AJ3678">
        <f ca="1"/>
        <v>0</v>
      </c>
      <c r="AK3678">
        <f ca="1"/>
        <v>0</v>
      </c>
      <c r="AL3678" t="str">
        <f ca="1"/>
        <v/>
      </c>
    </row>
    <row r="3679" spans="13:38">
      <c r="M3679" t="str" cm="1">
        <f t="array" ref="M3679">_xlfn._xlws.FILTER(SUM(H3679:L3679),SUM(H3679:L3679)&lt;&gt;0,"")</f>
        <v/>
      </c>
      <c r="AC3679" t="str">
        <f ca="1"/>
        <v/>
      </c>
      <c r="AE3679">
        <f ca="1"/>
        <v>0</v>
      </c>
      <c r="AF3679">
        <f ca="1"/>
        <v>0</v>
      </c>
      <c r="AG3679">
        <f ca="1"/>
        <v>0</v>
      </c>
      <c r="AH3679">
        <f ca="1"/>
        <v>0</v>
      </c>
      <c r="AI3679">
        <f ca="1"/>
        <v>0</v>
      </c>
      <c r="AJ3679">
        <f ca="1"/>
        <v>0</v>
      </c>
      <c r="AK3679">
        <f ca="1"/>
        <v>0</v>
      </c>
      <c r="AL3679" t="str">
        <f ca="1"/>
        <v/>
      </c>
    </row>
    <row r="3680" spans="13:38">
      <c r="M3680" t="str" cm="1">
        <f t="array" ref="M3680">_xlfn._xlws.FILTER(SUM(H3680:L3680),SUM(H3680:L3680)&lt;&gt;0,"")</f>
        <v/>
      </c>
      <c r="AC3680" t="str">
        <f ca="1"/>
        <v/>
      </c>
      <c r="AE3680">
        <f ca="1"/>
        <v>0</v>
      </c>
      <c r="AF3680">
        <f ca="1"/>
        <v>0</v>
      </c>
      <c r="AG3680">
        <f ca="1"/>
        <v>0</v>
      </c>
      <c r="AH3680">
        <f ca="1"/>
        <v>0</v>
      </c>
      <c r="AI3680">
        <f ca="1"/>
        <v>0</v>
      </c>
      <c r="AJ3680">
        <f ca="1"/>
        <v>0</v>
      </c>
      <c r="AK3680">
        <f ca="1"/>
        <v>0</v>
      </c>
      <c r="AL3680" t="str">
        <f ca="1"/>
        <v/>
      </c>
    </row>
    <row r="3681" spans="13:38">
      <c r="M3681" t="str" cm="1">
        <f t="array" ref="M3681">_xlfn._xlws.FILTER(SUM(H3681:L3681),SUM(H3681:L3681)&lt;&gt;0,"")</f>
        <v/>
      </c>
      <c r="AC3681" t="str">
        <f ca="1"/>
        <v/>
      </c>
      <c r="AE3681">
        <f ca="1"/>
        <v>0</v>
      </c>
      <c r="AF3681">
        <f ca="1"/>
        <v>0</v>
      </c>
      <c r="AG3681">
        <f ca="1"/>
        <v>0</v>
      </c>
      <c r="AH3681">
        <f ca="1"/>
        <v>0</v>
      </c>
      <c r="AI3681">
        <f ca="1"/>
        <v>0</v>
      </c>
      <c r="AJ3681">
        <f ca="1"/>
        <v>0</v>
      </c>
      <c r="AK3681">
        <f ca="1"/>
        <v>0</v>
      </c>
      <c r="AL3681" t="str">
        <f ca="1"/>
        <v/>
      </c>
    </row>
    <row r="3682" spans="13:38">
      <c r="M3682" t="str" cm="1">
        <f t="array" ref="M3682">_xlfn._xlws.FILTER(SUM(H3682:L3682),SUM(H3682:L3682)&lt;&gt;0,"")</f>
        <v/>
      </c>
      <c r="AC3682" t="str">
        <f ca="1"/>
        <v/>
      </c>
      <c r="AE3682">
        <f ca="1"/>
        <v>0</v>
      </c>
      <c r="AF3682">
        <f ca="1"/>
        <v>0</v>
      </c>
      <c r="AG3682">
        <f ca="1"/>
        <v>0</v>
      </c>
      <c r="AH3682">
        <f ca="1"/>
        <v>0</v>
      </c>
      <c r="AI3682">
        <f ca="1"/>
        <v>0</v>
      </c>
      <c r="AJ3682">
        <f ca="1"/>
        <v>0</v>
      </c>
      <c r="AK3682">
        <f ca="1"/>
        <v>0</v>
      </c>
      <c r="AL3682" t="str">
        <f ca="1"/>
        <v/>
      </c>
    </row>
    <row r="3683" spans="13:38">
      <c r="M3683" t="str" cm="1">
        <f t="array" ref="M3683">_xlfn._xlws.FILTER(SUM(H3683:L3683),SUM(H3683:L3683)&lt;&gt;0,"")</f>
        <v/>
      </c>
      <c r="AC3683" t="str">
        <f ca="1"/>
        <v/>
      </c>
      <c r="AE3683">
        <f ca="1"/>
        <v>0</v>
      </c>
      <c r="AF3683">
        <f ca="1"/>
        <v>0</v>
      </c>
      <c r="AG3683">
        <f ca="1"/>
        <v>0</v>
      </c>
      <c r="AH3683">
        <f ca="1"/>
        <v>0</v>
      </c>
      <c r="AI3683">
        <f ca="1"/>
        <v>0</v>
      </c>
      <c r="AJ3683">
        <f ca="1"/>
        <v>0</v>
      </c>
      <c r="AK3683">
        <f ca="1"/>
        <v>0</v>
      </c>
      <c r="AL3683" t="str">
        <f ca="1"/>
        <v/>
      </c>
    </row>
    <row r="3684" spans="13:38">
      <c r="M3684" t="str" cm="1">
        <f t="array" ref="M3684">_xlfn._xlws.FILTER(SUM(H3684:L3684),SUM(H3684:L3684)&lt;&gt;0,"")</f>
        <v/>
      </c>
      <c r="AC3684" t="str">
        <f ca="1"/>
        <v/>
      </c>
      <c r="AE3684">
        <f ca="1"/>
        <v>0</v>
      </c>
      <c r="AF3684">
        <f ca="1"/>
        <v>0</v>
      </c>
      <c r="AG3684">
        <f ca="1"/>
        <v>0</v>
      </c>
      <c r="AH3684">
        <f ca="1"/>
        <v>0</v>
      </c>
      <c r="AI3684">
        <f ca="1"/>
        <v>0</v>
      </c>
      <c r="AJ3684">
        <f ca="1"/>
        <v>0</v>
      </c>
      <c r="AK3684">
        <f ca="1"/>
        <v>0</v>
      </c>
      <c r="AL3684" t="str">
        <f ca="1"/>
        <v/>
      </c>
    </row>
    <row r="3685" spans="13:38">
      <c r="M3685" t="str" cm="1">
        <f t="array" ref="M3685">_xlfn._xlws.FILTER(SUM(H3685:L3685),SUM(H3685:L3685)&lt;&gt;0,"")</f>
        <v/>
      </c>
      <c r="AC3685" t="str">
        <f ca="1"/>
        <v/>
      </c>
      <c r="AE3685">
        <f ca="1"/>
        <v>0</v>
      </c>
      <c r="AF3685">
        <f ca="1"/>
        <v>0</v>
      </c>
      <c r="AG3685">
        <f ca="1"/>
        <v>0</v>
      </c>
      <c r="AH3685">
        <f ca="1"/>
        <v>0</v>
      </c>
      <c r="AI3685">
        <f ca="1"/>
        <v>0</v>
      </c>
      <c r="AJ3685">
        <f ca="1"/>
        <v>0</v>
      </c>
      <c r="AK3685">
        <f ca="1"/>
        <v>0</v>
      </c>
      <c r="AL3685" t="str">
        <f ca="1"/>
        <v/>
      </c>
    </row>
    <row r="3686" spans="13:38">
      <c r="M3686" t="str" cm="1">
        <f t="array" ref="M3686">_xlfn._xlws.FILTER(SUM(H3686:L3686),SUM(H3686:L3686)&lt;&gt;0,"")</f>
        <v/>
      </c>
      <c r="AC3686" t="str">
        <f ca="1"/>
        <v/>
      </c>
      <c r="AE3686">
        <f ca="1"/>
        <v>0</v>
      </c>
      <c r="AF3686">
        <f ca="1"/>
        <v>0</v>
      </c>
      <c r="AG3686">
        <f ca="1"/>
        <v>0</v>
      </c>
      <c r="AH3686">
        <f ca="1"/>
        <v>0</v>
      </c>
      <c r="AI3686">
        <f ca="1"/>
        <v>0</v>
      </c>
      <c r="AJ3686">
        <f ca="1"/>
        <v>0</v>
      </c>
      <c r="AK3686">
        <f ca="1"/>
        <v>0</v>
      </c>
      <c r="AL3686" t="str">
        <f ca="1"/>
        <v/>
      </c>
    </row>
    <row r="3687" spans="13:38">
      <c r="M3687" t="str" cm="1">
        <f t="array" ref="M3687">_xlfn._xlws.FILTER(SUM(H3687:L3687),SUM(H3687:L3687)&lt;&gt;0,"")</f>
        <v/>
      </c>
      <c r="AC3687" t="str">
        <f ca="1"/>
        <v/>
      </c>
      <c r="AE3687">
        <f ca="1"/>
        <v>0</v>
      </c>
      <c r="AF3687">
        <f ca="1"/>
        <v>0</v>
      </c>
      <c r="AG3687">
        <f ca="1"/>
        <v>0</v>
      </c>
      <c r="AH3687">
        <f ca="1"/>
        <v>0</v>
      </c>
      <c r="AI3687">
        <f ca="1"/>
        <v>0</v>
      </c>
      <c r="AJ3687">
        <f ca="1"/>
        <v>0</v>
      </c>
      <c r="AK3687">
        <f ca="1"/>
        <v>0</v>
      </c>
      <c r="AL3687" t="str">
        <f ca="1"/>
        <v/>
      </c>
    </row>
    <row r="3688" spans="13:38">
      <c r="M3688" t="str" cm="1">
        <f t="array" ref="M3688">_xlfn._xlws.FILTER(SUM(H3688:L3688),SUM(H3688:L3688)&lt;&gt;0,"")</f>
        <v/>
      </c>
      <c r="AC3688" t="str">
        <f ca="1"/>
        <v/>
      </c>
      <c r="AE3688">
        <f ca="1"/>
        <v>0</v>
      </c>
      <c r="AF3688">
        <f ca="1"/>
        <v>0</v>
      </c>
      <c r="AG3688">
        <f ca="1"/>
        <v>0</v>
      </c>
      <c r="AH3688">
        <f ca="1"/>
        <v>0</v>
      </c>
      <c r="AI3688">
        <f ca="1"/>
        <v>0</v>
      </c>
      <c r="AJ3688">
        <f ca="1"/>
        <v>0</v>
      </c>
      <c r="AK3688">
        <f ca="1"/>
        <v>0</v>
      </c>
      <c r="AL3688" t="str">
        <f ca="1"/>
        <v/>
      </c>
    </row>
    <row r="3689" spans="13:38">
      <c r="M3689" t="str" cm="1">
        <f t="array" ref="M3689">_xlfn._xlws.FILTER(SUM(H3689:L3689),SUM(H3689:L3689)&lt;&gt;0,"")</f>
        <v/>
      </c>
      <c r="AC3689" t="str">
        <f ca="1"/>
        <v/>
      </c>
      <c r="AE3689">
        <f ca="1"/>
        <v>0</v>
      </c>
      <c r="AF3689">
        <f ca="1"/>
        <v>0</v>
      </c>
      <c r="AG3689">
        <f ca="1"/>
        <v>0</v>
      </c>
      <c r="AH3689">
        <f ca="1"/>
        <v>0</v>
      </c>
      <c r="AI3689">
        <f ca="1"/>
        <v>0</v>
      </c>
      <c r="AJ3689">
        <f ca="1"/>
        <v>0</v>
      </c>
      <c r="AK3689">
        <f ca="1"/>
        <v>0</v>
      </c>
      <c r="AL3689" t="str">
        <f ca="1"/>
        <v/>
      </c>
    </row>
    <row r="3690" spans="13:38">
      <c r="M3690" t="str" cm="1">
        <f t="array" ref="M3690">_xlfn._xlws.FILTER(SUM(H3690:L3690),SUM(H3690:L3690)&lt;&gt;0,"")</f>
        <v/>
      </c>
      <c r="AC3690" t="str">
        <f ca="1"/>
        <v/>
      </c>
      <c r="AE3690">
        <f ca="1"/>
        <v>0</v>
      </c>
      <c r="AF3690">
        <f ca="1"/>
        <v>0</v>
      </c>
      <c r="AG3690">
        <f ca="1"/>
        <v>0</v>
      </c>
      <c r="AH3690">
        <f ca="1"/>
        <v>0</v>
      </c>
      <c r="AI3690">
        <f ca="1"/>
        <v>0</v>
      </c>
      <c r="AJ3690">
        <f ca="1"/>
        <v>0</v>
      </c>
      <c r="AK3690">
        <f ca="1"/>
        <v>0</v>
      </c>
      <c r="AL3690" t="str">
        <f ca="1"/>
        <v/>
      </c>
    </row>
    <row r="3691" spans="13:38">
      <c r="M3691" t="str" cm="1">
        <f t="array" ref="M3691">_xlfn._xlws.FILTER(SUM(H3691:L3691),SUM(H3691:L3691)&lt;&gt;0,"")</f>
        <v/>
      </c>
      <c r="AC3691" t="str">
        <f ca="1"/>
        <v/>
      </c>
      <c r="AE3691">
        <f ca="1"/>
        <v>0</v>
      </c>
      <c r="AF3691">
        <f ca="1"/>
        <v>0</v>
      </c>
      <c r="AG3691">
        <f ca="1"/>
        <v>0</v>
      </c>
      <c r="AH3691">
        <f ca="1"/>
        <v>0</v>
      </c>
      <c r="AI3691">
        <f ca="1"/>
        <v>0</v>
      </c>
      <c r="AJ3691">
        <f ca="1"/>
        <v>0</v>
      </c>
      <c r="AK3691">
        <f ca="1"/>
        <v>0</v>
      </c>
      <c r="AL3691" t="str">
        <f ca="1"/>
        <v/>
      </c>
    </row>
    <row r="3692" spans="13:38">
      <c r="M3692" t="str" cm="1">
        <f t="array" ref="M3692">_xlfn._xlws.FILTER(SUM(H3692:L3692),SUM(H3692:L3692)&lt;&gt;0,"")</f>
        <v/>
      </c>
      <c r="AC3692" t="str">
        <f ca="1"/>
        <v/>
      </c>
      <c r="AE3692">
        <f ca="1"/>
        <v>0</v>
      </c>
      <c r="AF3692">
        <f ca="1"/>
        <v>0</v>
      </c>
      <c r="AG3692">
        <f ca="1"/>
        <v>0</v>
      </c>
      <c r="AH3692">
        <f ca="1"/>
        <v>0</v>
      </c>
      <c r="AI3692">
        <f ca="1"/>
        <v>0</v>
      </c>
      <c r="AJ3692">
        <f ca="1"/>
        <v>0</v>
      </c>
      <c r="AK3692">
        <f ca="1"/>
        <v>0</v>
      </c>
      <c r="AL3692" t="str">
        <f ca="1"/>
        <v/>
      </c>
    </row>
    <row r="3693" spans="13:38">
      <c r="M3693" t="str" cm="1">
        <f t="array" ref="M3693">_xlfn._xlws.FILTER(SUM(H3693:L3693),SUM(H3693:L3693)&lt;&gt;0,"")</f>
        <v/>
      </c>
      <c r="AC3693" t="str">
        <f ca="1"/>
        <v/>
      </c>
      <c r="AE3693">
        <f ca="1"/>
        <v>0</v>
      </c>
      <c r="AF3693">
        <f ca="1"/>
        <v>0</v>
      </c>
      <c r="AG3693">
        <f ca="1"/>
        <v>0</v>
      </c>
      <c r="AH3693">
        <f ca="1"/>
        <v>0</v>
      </c>
      <c r="AI3693">
        <f ca="1"/>
        <v>0</v>
      </c>
      <c r="AJ3693">
        <f ca="1"/>
        <v>0</v>
      </c>
      <c r="AK3693">
        <f ca="1"/>
        <v>0</v>
      </c>
      <c r="AL3693" t="str">
        <f ca="1"/>
        <v/>
      </c>
    </row>
    <row r="3694" spans="13:38">
      <c r="M3694" t="str" cm="1">
        <f t="array" ref="M3694">_xlfn._xlws.FILTER(SUM(H3694:L3694),SUM(H3694:L3694)&lt;&gt;0,"")</f>
        <v/>
      </c>
      <c r="AC3694" t="str">
        <f ca="1"/>
        <v/>
      </c>
      <c r="AE3694">
        <f ca="1"/>
        <v>0</v>
      </c>
      <c r="AF3694">
        <f ca="1"/>
        <v>0</v>
      </c>
      <c r="AG3694">
        <f ca="1"/>
        <v>0</v>
      </c>
      <c r="AH3694">
        <f ca="1"/>
        <v>0</v>
      </c>
      <c r="AI3694">
        <f ca="1"/>
        <v>0</v>
      </c>
      <c r="AJ3694">
        <f ca="1"/>
        <v>0</v>
      </c>
      <c r="AK3694">
        <f ca="1"/>
        <v>0</v>
      </c>
      <c r="AL3694" t="str">
        <f ca="1"/>
        <v/>
      </c>
    </row>
    <row r="3695" spans="13:38">
      <c r="M3695" t="str" cm="1">
        <f t="array" ref="M3695">_xlfn._xlws.FILTER(SUM(H3695:L3695),SUM(H3695:L3695)&lt;&gt;0,"")</f>
        <v/>
      </c>
      <c r="AC3695" t="str">
        <f ca="1"/>
        <v/>
      </c>
      <c r="AE3695">
        <f ca="1"/>
        <v>0</v>
      </c>
      <c r="AF3695">
        <f ca="1"/>
        <v>0</v>
      </c>
      <c r="AG3695">
        <f ca="1"/>
        <v>0</v>
      </c>
      <c r="AH3695">
        <f ca="1"/>
        <v>0</v>
      </c>
      <c r="AI3695">
        <f ca="1"/>
        <v>0</v>
      </c>
      <c r="AJ3695">
        <f ca="1"/>
        <v>0</v>
      </c>
      <c r="AK3695">
        <f ca="1"/>
        <v>0</v>
      </c>
      <c r="AL3695" t="str">
        <f ca="1"/>
        <v/>
      </c>
    </row>
    <row r="3696" spans="13:38">
      <c r="M3696" t="str" cm="1">
        <f t="array" ref="M3696">_xlfn._xlws.FILTER(SUM(H3696:L3696),SUM(H3696:L3696)&lt;&gt;0,"")</f>
        <v/>
      </c>
      <c r="AC3696" t="str">
        <f ca="1"/>
        <v/>
      </c>
      <c r="AE3696">
        <f ca="1"/>
        <v>0</v>
      </c>
      <c r="AF3696">
        <f ca="1"/>
        <v>0</v>
      </c>
      <c r="AG3696">
        <f ca="1"/>
        <v>0</v>
      </c>
      <c r="AH3696">
        <f ca="1"/>
        <v>0</v>
      </c>
      <c r="AI3696">
        <f ca="1"/>
        <v>0</v>
      </c>
      <c r="AJ3696">
        <f ca="1"/>
        <v>0</v>
      </c>
      <c r="AK3696">
        <f ca="1"/>
        <v>0</v>
      </c>
      <c r="AL3696" t="str">
        <f ca="1"/>
        <v/>
      </c>
    </row>
    <row r="3697" spans="13:38">
      <c r="M3697" t="str" cm="1">
        <f t="array" ref="M3697">_xlfn._xlws.FILTER(SUM(H3697:L3697),SUM(H3697:L3697)&lt;&gt;0,"")</f>
        <v/>
      </c>
      <c r="AC3697" t="str">
        <f ca="1"/>
        <v/>
      </c>
      <c r="AE3697">
        <f ca="1"/>
        <v>0</v>
      </c>
      <c r="AF3697">
        <f ca="1"/>
        <v>0</v>
      </c>
      <c r="AG3697">
        <f ca="1"/>
        <v>0</v>
      </c>
      <c r="AH3697">
        <f ca="1"/>
        <v>0</v>
      </c>
      <c r="AI3697">
        <f ca="1"/>
        <v>0</v>
      </c>
      <c r="AJ3697">
        <f ca="1"/>
        <v>0</v>
      </c>
      <c r="AK3697">
        <f ca="1"/>
        <v>0</v>
      </c>
      <c r="AL3697" t="str">
        <f ca="1"/>
        <v/>
      </c>
    </row>
    <row r="3698" spans="13:38">
      <c r="M3698" t="str" cm="1">
        <f t="array" ref="M3698">_xlfn._xlws.FILTER(SUM(H3698:L3698),SUM(H3698:L3698)&lt;&gt;0,"")</f>
        <v/>
      </c>
      <c r="AC3698" t="str">
        <f ca="1"/>
        <v/>
      </c>
      <c r="AE3698">
        <f ca="1"/>
        <v>0</v>
      </c>
      <c r="AF3698">
        <f ca="1"/>
        <v>0</v>
      </c>
      <c r="AG3698">
        <f ca="1"/>
        <v>0</v>
      </c>
      <c r="AH3698">
        <f ca="1"/>
        <v>0</v>
      </c>
      <c r="AI3698">
        <f ca="1"/>
        <v>0</v>
      </c>
      <c r="AJ3698">
        <f ca="1"/>
        <v>0</v>
      </c>
      <c r="AK3698">
        <f ca="1"/>
        <v>0</v>
      </c>
      <c r="AL3698" t="str">
        <f ca="1"/>
        <v/>
      </c>
    </row>
    <row r="3699" spans="13:38">
      <c r="M3699" t="str" cm="1">
        <f t="array" ref="M3699">_xlfn._xlws.FILTER(SUM(H3699:L3699),SUM(H3699:L3699)&lt;&gt;0,"")</f>
        <v/>
      </c>
      <c r="AC3699" t="str">
        <f ca="1"/>
        <v/>
      </c>
      <c r="AE3699">
        <f ca="1"/>
        <v>0</v>
      </c>
      <c r="AF3699">
        <f ca="1"/>
        <v>0</v>
      </c>
      <c r="AG3699">
        <f ca="1"/>
        <v>0</v>
      </c>
      <c r="AH3699">
        <f ca="1"/>
        <v>0</v>
      </c>
      <c r="AI3699">
        <f ca="1"/>
        <v>0</v>
      </c>
      <c r="AJ3699">
        <f ca="1"/>
        <v>0</v>
      </c>
      <c r="AK3699">
        <f ca="1"/>
        <v>0</v>
      </c>
      <c r="AL3699" t="str">
        <f ca="1"/>
        <v/>
      </c>
    </row>
    <row r="3700" spans="13:38">
      <c r="M3700" t="str" cm="1">
        <f t="array" ref="M3700">_xlfn._xlws.FILTER(SUM(H3700:L3700),SUM(H3700:L3700)&lt;&gt;0,"")</f>
        <v/>
      </c>
      <c r="AC3700" t="str">
        <f ca="1"/>
        <v/>
      </c>
      <c r="AE3700">
        <f ca="1"/>
        <v>0</v>
      </c>
      <c r="AF3700">
        <f ca="1"/>
        <v>0</v>
      </c>
      <c r="AG3700">
        <f ca="1"/>
        <v>0</v>
      </c>
      <c r="AH3700">
        <f ca="1"/>
        <v>0</v>
      </c>
      <c r="AI3700">
        <f ca="1"/>
        <v>0</v>
      </c>
      <c r="AJ3700">
        <f ca="1"/>
        <v>0</v>
      </c>
      <c r="AK3700">
        <f ca="1"/>
        <v>0</v>
      </c>
      <c r="AL3700" t="str">
        <f ca="1"/>
        <v/>
      </c>
    </row>
    <row r="3701" spans="13:38">
      <c r="M3701" t="str" cm="1">
        <f t="array" ref="M3701">_xlfn._xlws.FILTER(SUM(H3701:L3701),SUM(H3701:L3701)&lt;&gt;0,"")</f>
        <v/>
      </c>
      <c r="AC3701" t="str">
        <f ca="1"/>
        <v/>
      </c>
      <c r="AE3701">
        <f ca="1"/>
        <v>0</v>
      </c>
      <c r="AF3701">
        <f ca="1"/>
        <v>0</v>
      </c>
      <c r="AG3701">
        <f ca="1"/>
        <v>0</v>
      </c>
      <c r="AH3701">
        <f ca="1"/>
        <v>0</v>
      </c>
      <c r="AI3701">
        <f ca="1"/>
        <v>0</v>
      </c>
      <c r="AJ3701">
        <f ca="1"/>
        <v>0</v>
      </c>
      <c r="AK3701">
        <f ca="1"/>
        <v>0</v>
      </c>
      <c r="AL3701" t="str">
        <f ca="1"/>
        <v/>
      </c>
    </row>
    <row r="3702" spans="13:38">
      <c r="M3702" t="str" cm="1">
        <f t="array" ref="M3702">_xlfn._xlws.FILTER(SUM(H3702:L3702),SUM(H3702:L3702)&lt;&gt;0,"")</f>
        <v/>
      </c>
      <c r="AC3702" t="str">
        <f ca="1"/>
        <v/>
      </c>
      <c r="AE3702">
        <f ca="1"/>
        <v>0</v>
      </c>
      <c r="AF3702">
        <f ca="1"/>
        <v>0</v>
      </c>
      <c r="AG3702">
        <f ca="1"/>
        <v>0</v>
      </c>
      <c r="AH3702">
        <f ca="1"/>
        <v>0</v>
      </c>
      <c r="AI3702">
        <f ca="1"/>
        <v>0</v>
      </c>
      <c r="AJ3702">
        <f ca="1"/>
        <v>0</v>
      </c>
      <c r="AK3702">
        <f ca="1"/>
        <v>0</v>
      </c>
      <c r="AL3702" t="str">
        <f ca="1"/>
        <v/>
      </c>
    </row>
    <row r="3703" spans="13:38">
      <c r="M3703" t="str" cm="1">
        <f t="array" ref="M3703">_xlfn._xlws.FILTER(SUM(H3703:L3703),SUM(H3703:L3703)&lt;&gt;0,"")</f>
        <v/>
      </c>
      <c r="AC3703" t="str">
        <f ca="1"/>
        <v/>
      </c>
      <c r="AE3703">
        <f ca="1"/>
        <v>0</v>
      </c>
      <c r="AF3703">
        <f ca="1"/>
        <v>0</v>
      </c>
      <c r="AG3703">
        <f ca="1"/>
        <v>0</v>
      </c>
      <c r="AH3703">
        <f ca="1"/>
        <v>0</v>
      </c>
      <c r="AI3703">
        <f ca="1"/>
        <v>0</v>
      </c>
      <c r="AJ3703">
        <f ca="1"/>
        <v>0</v>
      </c>
      <c r="AK3703">
        <f ca="1"/>
        <v>0</v>
      </c>
      <c r="AL3703" t="str">
        <f ca="1"/>
        <v/>
      </c>
    </row>
    <row r="3704" spans="13:38">
      <c r="M3704" t="str" cm="1">
        <f t="array" ref="M3704">_xlfn._xlws.FILTER(SUM(H3704:L3704),SUM(H3704:L3704)&lt;&gt;0,"")</f>
        <v/>
      </c>
      <c r="AC3704" t="str">
        <f ca="1"/>
        <v/>
      </c>
      <c r="AE3704">
        <f ca="1"/>
        <v>0</v>
      </c>
      <c r="AF3704">
        <f ca="1"/>
        <v>0</v>
      </c>
      <c r="AG3704">
        <f ca="1"/>
        <v>0</v>
      </c>
      <c r="AH3704">
        <f ca="1"/>
        <v>0</v>
      </c>
      <c r="AI3704">
        <f ca="1"/>
        <v>0</v>
      </c>
      <c r="AJ3704">
        <f ca="1"/>
        <v>0</v>
      </c>
      <c r="AK3704">
        <f ca="1"/>
        <v>0</v>
      </c>
      <c r="AL3704" t="str">
        <f ca="1"/>
        <v/>
      </c>
    </row>
    <row r="3705" spans="13:38">
      <c r="M3705" t="str" cm="1">
        <f t="array" ref="M3705">_xlfn._xlws.FILTER(SUM(H3705:L3705),SUM(H3705:L3705)&lt;&gt;0,"")</f>
        <v/>
      </c>
      <c r="AC3705" t="str">
        <f ca="1"/>
        <v/>
      </c>
      <c r="AE3705">
        <f ca="1"/>
        <v>0</v>
      </c>
      <c r="AF3705">
        <f ca="1"/>
        <v>0</v>
      </c>
      <c r="AG3705">
        <f ca="1"/>
        <v>0</v>
      </c>
      <c r="AH3705">
        <f ca="1"/>
        <v>0</v>
      </c>
      <c r="AI3705">
        <f ca="1"/>
        <v>0</v>
      </c>
      <c r="AJ3705">
        <f ca="1"/>
        <v>0</v>
      </c>
      <c r="AK3705">
        <f ca="1"/>
        <v>0</v>
      </c>
      <c r="AL3705" t="str">
        <f ca="1"/>
        <v/>
      </c>
    </row>
    <row r="3706" spans="13:38">
      <c r="M3706" t="str" cm="1">
        <f t="array" ref="M3706">_xlfn._xlws.FILTER(SUM(H3706:L3706),SUM(H3706:L3706)&lt;&gt;0,"")</f>
        <v/>
      </c>
      <c r="AC3706" t="str">
        <f ca="1"/>
        <v/>
      </c>
      <c r="AE3706">
        <f ca="1"/>
        <v>0</v>
      </c>
      <c r="AF3706">
        <f ca="1"/>
        <v>0</v>
      </c>
      <c r="AG3706">
        <f ca="1"/>
        <v>0</v>
      </c>
      <c r="AH3706">
        <f ca="1"/>
        <v>0</v>
      </c>
      <c r="AI3706">
        <f ca="1"/>
        <v>0</v>
      </c>
      <c r="AJ3706">
        <f ca="1"/>
        <v>0</v>
      </c>
      <c r="AK3706">
        <f ca="1"/>
        <v>0</v>
      </c>
      <c r="AL3706" t="str">
        <f ca="1"/>
        <v/>
      </c>
    </row>
    <row r="3707" spans="13:38">
      <c r="M3707" t="str" cm="1">
        <f t="array" ref="M3707">_xlfn._xlws.FILTER(SUM(H3707:L3707),SUM(H3707:L3707)&lt;&gt;0,"")</f>
        <v/>
      </c>
      <c r="AC3707" t="str">
        <f ca="1"/>
        <v/>
      </c>
      <c r="AE3707">
        <f ca="1"/>
        <v>0</v>
      </c>
      <c r="AF3707">
        <f ca="1"/>
        <v>0</v>
      </c>
      <c r="AG3707">
        <f ca="1"/>
        <v>0</v>
      </c>
      <c r="AH3707">
        <f ca="1"/>
        <v>0</v>
      </c>
      <c r="AI3707">
        <f ca="1"/>
        <v>0</v>
      </c>
      <c r="AJ3707">
        <f ca="1"/>
        <v>0</v>
      </c>
      <c r="AK3707">
        <f ca="1"/>
        <v>0</v>
      </c>
      <c r="AL3707" t="str">
        <f ca="1"/>
        <v/>
      </c>
    </row>
    <row r="3708" spans="13:38">
      <c r="M3708" t="str" cm="1">
        <f t="array" ref="M3708">_xlfn._xlws.FILTER(SUM(H3708:L3708),SUM(H3708:L3708)&lt;&gt;0,"")</f>
        <v/>
      </c>
      <c r="AC3708" t="str">
        <f ca="1"/>
        <v/>
      </c>
      <c r="AE3708">
        <f ca="1"/>
        <v>0</v>
      </c>
      <c r="AF3708">
        <f ca="1"/>
        <v>0</v>
      </c>
      <c r="AG3708">
        <f ca="1"/>
        <v>0</v>
      </c>
      <c r="AH3708">
        <f ca="1"/>
        <v>0</v>
      </c>
      <c r="AI3708">
        <f ca="1"/>
        <v>0</v>
      </c>
      <c r="AJ3708">
        <f ca="1"/>
        <v>0</v>
      </c>
      <c r="AK3708">
        <f ca="1"/>
        <v>0</v>
      </c>
      <c r="AL3708" t="str">
        <f ca="1"/>
        <v/>
      </c>
    </row>
    <row r="3709" spans="13:38">
      <c r="M3709" t="str" cm="1">
        <f t="array" ref="M3709">_xlfn._xlws.FILTER(SUM(H3709:L3709),SUM(H3709:L3709)&lt;&gt;0,"")</f>
        <v/>
      </c>
      <c r="AC3709" t="str">
        <f ca="1"/>
        <v/>
      </c>
      <c r="AE3709">
        <f ca="1"/>
        <v>0</v>
      </c>
      <c r="AF3709">
        <f ca="1"/>
        <v>0</v>
      </c>
      <c r="AG3709">
        <f ca="1"/>
        <v>0</v>
      </c>
      <c r="AH3709">
        <f ca="1"/>
        <v>0</v>
      </c>
      <c r="AI3709">
        <f ca="1"/>
        <v>0</v>
      </c>
      <c r="AJ3709">
        <f ca="1"/>
        <v>0</v>
      </c>
      <c r="AK3709">
        <f ca="1"/>
        <v>0</v>
      </c>
      <c r="AL3709" t="str">
        <f ca="1"/>
        <v/>
      </c>
    </row>
    <row r="3710" spans="13:38">
      <c r="M3710" t="str" cm="1">
        <f t="array" ref="M3710">_xlfn._xlws.FILTER(SUM(H3710:L3710),SUM(H3710:L3710)&lt;&gt;0,"")</f>
        <v/>
      </c>
      <c r="AC3710" t="str">
        <f ca="1"/>
        <v/>
      </c>
      <c r="AE3710">
        <f ca="1"/>
        <v>0</v>
      </c>
      <c r="AF3710">
        <f ca="1"/>
        <v>0</v>
      </c>
      <c r="AG3710">
        <f ca="1"/>
        <v>0</v>
      </c>
      <c r="AH3710">
        <f ca="1"/>
        <v>0</v>
      </c>
      <c r="AI3710">
        <f ca="1"/>
        <v>0</v>
      </c>
      <c r="AJ3710">
        <f ca="1"/>
        <v>0</v>
      </c>
      <c r="AK3710">
        <f ca="1"/>
        <v>0</v>
      </c>
      <c r="AL3710" t="str">
        <f ca="1"/>
        <v/>
      </c>
    </row>
    <row r="3711" spans="13:38">
      <c r="M3711" t="str" cm="1">
        <f t="array" ref="M3711">_xlfn._xlws.FILTER(SUM(H3711:L3711),SUM(H3711:L3711)&lt;&gt;0,"")</f>
        <v/>
      </c>
      <c r="AC3711" t="str">
        <f ca="1"/>
        <v/>
      </c>
      <c r="AE3711">
        <f ca="1"/>
        <v>0</v>
      </c>
      <c r="AF3711">
        <f ca="1"/>
        <v>0</v>
      </c>
      <c r="AG3711">
        <f ca="1"/>
        <v>0</v>
      </c>
      <c r="AH3711">
        <f ca="1"/>
        <v>0</v>
      </c>
      <c r="AI3711">
        <f ca="1"/>
        <v>0</v>
      </c>
      <c r="AJ3711">
        <f ca="1"/>
        <v>0</v>
      </c>
      <c r="AK3711">
        <f ca="1"/>
        <v>0</v>
      </c>
      <c r="AL3711" t="str">
        <f ca="1"/>
        <v/>
      </c>
    </row>
    <row r="3712" spans="13:38">
      <c r="M3712" t="str" cm="1">
        <f t="array" ref="M3712">_xlfn._xlws.FILTER(SUM(H3712:L3712),SUM(H3712:L3712)&lt;&gt;0,"")</f>
        <v/>
      </c>
      <c r="AC3712" t="str">
        <f ca="1"/>
        <v/>
      </c>
      <c r="AE3712">
        <f ca="1"/>
        <v>0</v>
      </c>
      <c r="AF3712">
        <f ca="1"/>
        <v>0</v>
      </c>
      <c r="AG3712">
        <f ca="1"/>
        <v>0</v>
      </c>
      <c r="AH3712">
        <f ca="1"/>
        <v>0</v>
      </c>
      <c r="AI3712">
        <f ca="1"/>
        <v>0</v>
      </c>
      <c r="AJ3712">
        <f ca="1"/>
        <v>0</v>
      </c>
      <c r="AK3712">
        <f ca="1"/>
        <v>0</v>
      </c>
      <c r="AL3712" t="str">
        <f ca="1"/>
        <v/>
      </c>
    </row>
    <row r="3713" spans="13:38">
      <c r="M3713" t="str" cm="1">
        <f t="array" ref="M3713">_xlfn._xlws.FILTER(SUM(H3713:L3713),SUM(H3713:L3713)&lt;&gt;0,"")</f>
        <v/>
      </c>
      <c r="AC3713" t="str">
        <f ca="1"/>
        <v/>
      </c>
      <c r="AE3713">
        <f ca="1"/>
        <v>0</v>
      </c>
      <c r="AF3713">
        <f ca="1"/>
        <v>0</v>
      </c>
      <c r="AG3713">
        <f ca="1"/>
        <v>0</v>
      </c>
      <c r="AH3713">
        <f ca="1"/>
        <v>0</v>
      </c>
      <c r="AI3713">
        <f ca="1"/>
        <v>0</v>
      </c>
      <c r="AJ3713">
        <f ca="1"/>
        <v>0</v>
      </c>
      <c r="AK3713">
        <f ca="1"/>
        <v>0</v>
      </c>
      <c r="AL3713" t="str">
        <f ca="1"/>
        <v/>
      </c>
    </row>
    <row r="3714" spans="13:38">
      <c r="M3714" t="str" cm="1">
        <f t="array" ref="M3714">_xlfn._xlws.FILTER(SUM(H3714:L3714),SUM(H3714:L3714)&lt;&gt;0,"")</f>
        <v/>
      </c>
      <c r="AC3714" t="str">
        <f ca="1"/>
        <v/>
      </c>
      <c r="AE3714">
        <f ca="1"/>
        <v>0</v>
      </c>
      <c r="AF3714">
        <f ca="1"/>
        <v>0</v>
      </c>
      <c r="AG3714">
        <f ca="1"/>
        <v>0</v>
      </c>
      <c r="AH3714">
        <f ca="1"/>
        <v>0</v>
      </c>
      <c r="AI3714">
        <f ca="1"/>
        <v>0</v>
      </c>
      <c r="AJ3714">
        <f ca="1"/>
        <v>0</v>
      </c>
      <c r="AK3714">
        <f ca="1"/>
        <v>0</v>
      </c>
      <c r="AL3714" t="str">
        <f ca="1"/>
        <v/>
      </c>
    </row>
    <row r="3715" spans="13:38">
      <c r="M3715" t="str" cm="1">
        <f t="array" ref="M3715">_xlfn._xlws.FILTER(SUM(H3715:L3715),SUM(H3715:L3715)&lt;&gt;0,"")</f>
        <v/>
      </c>
      <c r="AC3715" t="str">
        <f ca="1"/>
        <v/>
      </c>
      <c r="AE3715">
        <f ca="1"/>
        <v>0</v>
      </c>
      <c r="AF3715">
        <f ca="1"/>
        <v>0</v>
      </c>
      <c r="AG3715">
        <f ca="1"/>
        <v>0</v>
      </c>
      <c r="AH3715">
        <f ca="1"/>
        <v>0</v>
      </c>
      <c r="AI3715">
        <f ca="1"/>
        <v>0</v>
      </c>
      <c r="AJ3715">
        <f ca="1"/>
        <v>0</v>
      </c>
      <c r="AK3715">
        <f ca="1"/>
        <v>0</v>
      </c>
      <c r="AL3715" t="str">
        <f ca="1"/>
        <v/>
      </c>
    </row>
    <row r="3716" spans="13:38">
      <c r="M3716" t="str" cm="1">
        <f t="array" ref="M3716">_xlfn._xlws.FILTER(SUM(H3716:L3716),SUM(H3716:L3716)&lt;&gt;0,"")</f>
        <v/>
      </c>
      <c r="AC3716" t="str">
        <f ca="1"/>
        <v/>
      </c>
      <c r="AE3716">
        <f ca="1"/>
        <v>0</v>
      </c>
      <c r="AF3716">
        <f ca="1"/>
        <v>0</v>
      </c>
      <c r="AG3716">
        <f ca="1"/>
        <v>0</v>
      </c>
      <c r="AH3716">
        <f ca="1"/>
        <v>0</v>
      </c>
      <c r="AI3716">
        <f ca="1"/>
        <v>0</v>
      </c>
      <c r="AJ3716">
        <f ca="1"/>
        <v>0</v>
      </c>
      <c r="AK3716">
        <f ca="1"/>
        <v>0</v>
      </c>
      <c r="AL3716" t="str">
        <f ca="1"/>
        <v/>
      </c>
    </row>
    <row r="3717" spans="13:38">
      <c r="M3717" t="str" cm="1">
        <f t="array" ref="M3717">_xlfn._xlws.FILTER(SUM(H3717:L3717),SUM(H3717:L3717)&lt;&gt;0,"")</f>
        <v/>
      </c>
      <c r="AC3717" t="str">
        <f ca="1"/>
        <v/>
      </c>
      <c r="AE3717">
        <f ca="1"/>
        <v>0</v>
      </c>
      <c r="AF3717">
        <f ca="1"/>
        <v>0</v>
      </c>
      <c r="AG3717">
        <f ca="1"/>
        <v>0</v>
      </c>
      <c r="AH3717">
        <f ca="1"/>
        <v>0</v>
      </c>
      <c r="AI3717">
        <f ca="1"/>
        <v>0</v>
      </c>
      <c r="AJ3717">
        <f ca="1"/>
        <v>0</v>
      </c>
      <c r="AK3717">
        <f ca="1"/>
        <v>0</v>
      </c>
      <c r="AL3717" t="str">
        <f ca="1"/>
        <v/>
      </c>
    </row>
    <row r="3718" spans="13:38">
      <c r="M3718" t="str" cm="1">
        <f t="array" ref="M3718">_xlfn._xlws.FILTER(SUM(H3718:L3718),SUM(H3718:L3718)&lt;&gt;0,"")</f>
        <v/>
      </c>
      <c r="AC3718" t="str">
        <f ca="1"/>
        <v/>
      </c>
      <c r="AE3718">
        <f ca="1"/>
        <v>0</v>
      </c>
      <c r="AF3718">
        <f ca="1"/>
        <v>0</v>
      </c>
      <c r="AG3718">
        <f ca="1"/>
        <v>0</v>
      </c>
      <c r="AH3718">
        <f ca="1"/>
        <v>0</v>
      </c>
      <c r="AI3718">
        <f ca="1"/>
        <v>0</v>
      </c>
      <c r="AJ3718">
        <f ca="1"/>
        <v>0</v>
      </c>
      <c r="AK3718">
        <f ca="1"/>
        <v>0</v>
      </c>
      <c r="AL3718" t="str">
        <f ca="1"/>
        <v/>
      </c>
    </row>
    <row r="3719" spans="13:38">
      <c r="M3719" t="str" cm="1">
        <f t="array" ref="M3719">_xlfn._xlws.FILTER(SUM(H3719:L3719),SUM(H3719:L3719)&lt;&gt;0,"")</f>
        <v/>
      </c>
      <c r="AC3719" t="str">
        <f ca="1"/>
        <v/>
      </c>
      <c r="AE3719">
        <f ca="1"/>
        <v>0</v>
      </c>
      <c r="AF3719">
        <f ca="1"/>
        <v>0</v>
      </c>
      <c r="AG3719">
        <f ca="1"/>
        <v>0</v>
      </c>
      <c r="AH3719">
        <f ca="1"/>
        <v>0</v>
      </c>
      <c r="AI3719">
        <f ca="1"/>
        <v>0</v>
      </c>
      <c r="AJ3719">
        <f ca="1"/>
        <v>0</v>
      </c>
      <c r="AK3719">
        <f ca="1"/>
        <v>0</v>
      </c>
      <c r="AL3719" t="str">
        <f ca="1"/>
        <v/>
      </c>
    </row>
    <row r="3720" spans="13:38">
      <c r="M3720" t="str" cm="1">
        <f t="array" ref="M3720">_xlfn._xlws.FILTER(SUM(H3720:L3720),SUM(H3720:L3720)&lt;&gt;0,"")</f>
        <v/>
      </c>
      <c r="AC3720" t="str">
        <f ca="1"/>
        <v/>
      </c>
      <c r="AE3720">
        <f ca="1"/>
        <v>0</v>
      </c>
      <c r="AF3720">
        <f ca="1"/>
        <v>0</v>
      </c>
      <c r="AG3720">
        <f ca="1"/>
        <v>0</v>
      </c>
      <c r="AH3720">
        <f ca="1"/>
        <v>0</v>
      </c>
      <c r="AI3720">
        <f ca="1"/>
        <v>0</v>
      </c>
      <c r="AJ3720">
        <f ca="1"/>
        <v>0</v>
      </c>
      <c r="AK3720">
        <f ca="1"/>
        <v>0</v>
      </c>
      <c r="AL3720" t="str">
        <f ca="1"/>
        <v/>
      </c>
    </row>
    <row r="3721" spans="13:38">
      <c r="M3721" t="str" cm="1">
        <f t="array" ref="M3721">_xlfn._xlws.FILTER(SUM(H3721:L3721),SUM(H3721:L3721)&lt;&gt;0,"")</f>
        <v/>
      </c>
      <c r="AC3721" t="str">
        <f ca="1"/>
        <v/>
      </c>
      <c r="AE3721">
        <f ca="1"/>
        <v>0</v>
      </c>
      <c r="AF3721">
        <f ca="1"/>
        <v>0</v>
      </c>
      <c r="AG3721">
        <f ca="1"/>
        <v>0</v>
      </c>
      <c r="AH3721">
        <f ca="1"/>
        <v>0</v>
      </c>
      <c r="AI3721">
        <f ca="1"/>
        <v>0</v>
      </c>
      <c r="AJ3721">
        <f ca="1"/>
        <v>0</v>
      </c>
      <c r="AK3721">
        <f ca="1"/>
        <v>0</v>
      </c>
      <c r="AL3721" t="str">
        <f ca="1"/>
        <v/>
      </c>
    </row>
    <row r="3722" spans="13:38">
      <c r="M3722" t="str" cm="1">
        <f t="array" ref="M3722">_xlfn._xlws.FILTER(SUM(H3722:L3722),SUM(H3722:L3722)&lt;&gt;0,"")</f>
        <v/>
      </c>
      <c r="AC3722" t="str">
        <f ca="1"/>
        <v/>
      </c>
      <c r="AE3722">
        <f ca="1"/>
        <v>0</v>
      </c>
      <c r="AF3722">
        <f ca="1"/>
        <v>0</v>
      </c>
      <c r="AG3722">
        <f ca="1"/>
        <v>0</v>
      </c>
      <c r="AH3722">
        <f ca="1"/>
        <v>0</v>
      </c>
      <c r="AI3722">
        <f ca="1"/>
        <v>0</v>
      </c>
      <c r="AJ3722">
        <f ca="1"/>
        <v>0</v>
      </c>
      <c r="AK3722">
        <f ca="1"/>
        <v>0</v>
      </c>
      <c r="AL3722" t="str">
        <f ca="1"/>
        <v/>
      </c>
    </row>
    <row r="3723" spans="13:38">
      <c r="M3723" t="str" cm="1">
        <f t="array" ref="M3723">_xlfn._xlws.FILTER(SUM(H3723:L3723),SUM(H3723:L3723)&lt;&gt;0,"")</f>
        <v/>
      </c>
      <c r="AC3723" t="str">
        <f ca="1"/>
        <v/>
      </c>
      <c r="AE3723">
        <f ca="1"/>
        <v>0</v>
      </c>
      <c r="AF3723">
        <f ca="1"/>
        <v>0</v>
      </c>
      <c r="AG3723">
        <f ca="1"/>
        <v>0</v>
      </c>
      <c r="AH3723">
        <f ca="1"/>
        <v>0</v>
      </c>
      <c r="AI3723">
        <f ca="1"/>
        <v>0</v>
      </c>
      <c r="AJ3723">
        <f ca="1"/>
        <v>0</v>
      </c>
      <c r="AK3723">
        <f ca="1"/>
        <v>0</v>
      </c>
      <c r="AL3723" t="str">
        <f ca="1"/>
        <v/>
      </c>
    </row>
    <row r="3724" spans="13:38">
      <c r="M3724" t="str" cm="1">
        <f t="array" ref="M3724">_xlfn._xlws.FILTER(SUM(H3724:L3724),SUM(H3724:L3724)&lt;&gt;0,"")</f>
        <v/>
      </c>
      <c r="AC3724" t="str">
        <f ca="1"/>
        <v/>
      </c>
      <c r="AE3724">
        <f ca="1"/>
        <v>0</v>
      </c>
      <c r="AF3724">
        <f ca="1"/>
        <v>0</v>
      </c>
      <c r="AG3724">
        <f ca="1"/>
        <v>0</v>
      </c>
      <c r="AH3724">
        <f ca="1"/>
        <v>0</v>
      </c>
      <c r="AI3724">
        <f ca="1"/>
        <v>0</v>
      </c>
      <c r="AJ3724">
        <f ca="1"/>
        <v>0</v>
      </c>
      <c r="AK3724">
        <f ca="1"/>
        <v>0</v>
      </c>
      <c r="AL3724" t="str">
        <f ca="1"/>
        <v/>
      </c>
    </row>
    <row r="3725" spans="13:38">
      <c r="M3725" t="str" cm="1">
        <f t="array" ref="M3725">_xlfn._xlws.FILTER(SUM(H3725:L3725),SUM(H3725:L3725)&lt;&gt;0,"")</f>
        <v/>
      </c>
      <c r="AC3725" t="str">
        <f ca="1"/>
        <v/>
      </c>
      <c r="AE3725">
        <f ca="1"/>
        <v>0</v>
      </c>
      <c r="AF3725">
        <f ca="1"/>
        <v>0</v>
      </c>
      <c r="AG3725">
        <f ca="1"/>
        <v>0</v>
      </c>
      <c r="AH3725">
        <f ca="1"/>
        <v>0</v>
      </c>
      <c r="AI3725">
        <f ca="1"/>
        <v>0</v>
      </c>
      <c r="AJ3725">
        <f ca="1"/>
        <v>0</v>
      </c>
      <c r="AK3725">
        <f ca="1"/>
        <v>0</v>
      </c>
      <c r="AL3725" t="str">
        <f ca="1"/>
        <v/>
      </c>
    </row>
    <row r="3726" spans="13:38">
      <c r="M3726" t="str" cm="1">
        <f t="array" ref="M3726">_xlfn._xlws.FILTER(SUM(H3726:L3726),SUM(H3726:L3726)&lt;&gt;0,"")</f>
        <v/>
      </c>
      <c r="AC3726" t="str">
        <f ca="1"/>
        <v/>
      </c>
      <c r="AE3726">
        <f ca="1"/>
        <v>0</v>
      </c>
      <c r="AF3726">
        <f ca="1"/>
        <v>0</v>
      </c>
      <c r="AG3726">
        <f ca="1"/>
        <v>0</v>
      </c>
      <c r="AH3726">
        <f ca="1"/>
        <v>0</v>
      </c>
      <c r="AI3726">
        <f ca="1"/>
        <v>0</v>
      </c>
      <c r="AJ3726">
        <f ca="1"/>
        <v>0</v>
      </c>
      <c r="AK3726">
        <f ca="1"/>
        <v>0</v>
      </c>
      <c r="AL3726" t="str">
        <f ca="1"/>
        <v/>
      </c>
    </row>
    <row r="3727" spans="13:38">
      <c r="M3727" t="str" cm="1">
        <f t="array" ref="M3727">_xlfn._xlws.FILTER(SUM(H3727:L3727),SUM(H3727:L3727)&lt;&gt;0,"")</f>
        <v/>
      </c>
      <c r="AC3727" t="str">
        <f ca="1"/>
        <v/>
      </c>
      <c r="AE3727">
        <f ca="1"/>
        <v>0</v>
      </c>
      <c r="AF3727">
        <f ca="1"/>
        <v>0</v>
      </c>
      <c r="AG3727">
        <f ca="1"/>
        <v>0</v>
      </c>
      <c r="AH3727">
        <f ca="1"/>
        <v>0</v>
      </c>
      <c r="AI3727">
        <f ca="1"/>
        <v>0</v>
      </c>
      <c r="AJ3727">
        <f ca="1"/>
        <v>0</v>
      </c>
      <c r="AK3727">
        <f ca="1"/>
        <v>0</v>
      </c>
      <c r="AL3727" t="str">
        <f ca="1"/>
        <v/>
      </c>
    </row>
    <row r="3728" spans="13:38">
      <c r="M3728" t="str" cm="1">
        <f t="array" ref="M3728">_xlfn._xlws.FILTER(SUM(H3728:L3728),SUM(H3728:L3728)&lt;&gt;0,"")</f>
        <v/>
      </c>
      <c r="AC3728" t="str">
        <f ca="1"/>
        <v/>
      </c>
      <c r="AE3728">
        <f ca="1"/>
        <v>0</v>
      </c>
      <c r="AF3728">
        <f ca="1"/>
        <v>0</v>
      </c>
      <c r="AG3728">
        <f ca="1"/>
        <v>0</v>
      </c>
      <c r="AH3728">
        <f ca="1"/>
        <v>0</v>
      </c>
      <c r="AI3728">
        <f ca="1"/>
        <v>0</v>
      </c>
      <c r="AJ3728">
        <f ca="1"/>
        <v>0</v>
      </c>
      <c r="AK3728">
        <f ca="1"/>
        <v>0</v>
      </c>
      <c r="AL3728" t="str">
        <f ca="1"/>
        <v/>
      </c>
    </row>
    <row r="3729" spans="13:38">
      <c r="M3729" t="str" cm="1">
        <f t="array" ref="M3729">_xlfn._xlws.FILTER(SUM(H3729:L3729),SUM(H3729:L3729)&lt;&gt;0,"")</f>
        <v/>
      </c>
      <c r="AC3729" t="str">
        <f ca="1"/>
        <v/>
      </c>
      <c r="AE3729">
        <f ca="1"/>
        <v>0</v>
      </c>
      <c r="AF3729">
        <f ca="1"/>
        <v>0</v>
      </c>
      <c r="AG3729">
        <f ca="1"/>
        <v>0</v>
      </c>
      <c r="AH3729">
        <f ca="1"/>
        <v>0</v>
      </c>
      <c r="AI3729">
        <f ca="1"/>
        <v>0</v>
      </c>
      <c r="AJ3729">
        <f ca="1"/>
        <v>0</v>
      </c>
      <c r="AK3729">
        <f ca="1"/>
        <v>0</v>
      </c>
      <c r="AL3729" t="str">
        <f ca="1"/>
        <v/>
      </c>
    </row>
    <row r="3730" spans="13:38">
      <c r="M3730" t="str" cm="1">
        <f t="array" ref="M3730">_xlfn._xlws.FILTER(SUM(H3730:L3730),SUM(H3730:L3730)&lt;&gt;0,"")</f>
        <v/>
      </c>
      <c r="AC3730" t="str">
        <f ca="1"/>
        <v/>
      </c>
      <c r="AE3730">
        <f ca="1"/>
        <v>0</v>
      </c>
      <c r="AF3730">
        <f ca="1"/>
        <v>0</v>
      </c>
      <c r="AG3730">
        <f ca="1"/>
        <v>0</v>
      </c>
      <c r="AH3730">
        <f ca="1"/>
        <v>0</v>
      </c>
      <c r="AI3730">
        <f ca="1"/>
        <v>0</v>
      </c>
      <c r="AJ3730">
        <f ca="1"/>
        <v>0</v>
      </c>
      <c r="AK3730">
        <f ca="1"/>
        <v>0</v>
      </c>
      <c r="AL3730" t="str">
        <f ca="1"/>
        <v/>
      </c>
    </row>
    <row r="3731" spans="13:38">
      <c r="M3731" t="str" cm="1">
        <f t="array" ref="M3731">_xlfn._xlws.FILTER(SUM(H3731:L3731),SUM(H3731:L3731)&lt;&gt;0,"")</f>
        <v/>
      </c>
      <c r="AC3731" t="str">
        <f ca="1"/>
        <v/>
      </c>
      <c r="AE3731">
        <f ca="1"/>
        <v>0</v>
      </c>
      <c r="AF3731">
        <f ca="1"/>
        <v>0</v>
      </c>
      <c r="AG3731">
        <f ca="1"/>
        <v>0</v>
      </c>
      <c r="AH3731">
        <f ca="1"/>
        <v>0</v>
      </c>
      <c r="AI3731">
        <f ca="1"/>
        <v>0</v>
      </c>
      <c r="AJ3731">
        <f ca="1"/>
        <v>0</v>
      </c>
      <c r="AK3731">
        <f ca="1"/>
        <v>0</v>
      </c>
      <c r="AL3731" t="str">
        <f ca="1"/>
        <v/>
      </c>
    </row>
    <row r="3732" spans="13:38">
      <c r="M3732" t="str" cm="1">
        <f t="array" ref="M3732">_xlfn._xlws.FILTER(SUM(H3732:L3732),SUM(H3732:L3732)&lt;&gt;0,"")</f>
        <v/>
      </c>
      <c r="AC3732" t="str">
        <f ca="1"/>
        <v/>
      </c>
      <c r="AE3732">
        <f ca="1"/>
        <v>0</v>
      </c>
      <c r="AF3732">
        <f ca="1"/>
        <v>0</v>
      </c>
      <c r="AG3732">
        <f ca="1"/>
        <v>0</v>
      </c>
      <c r="AH3732">
        <f ca="1"/>
        <v>0</v>
      </c>
      <c r="AI3732">
        <f ca="1"/>
        <v>0</v>
      </c>
      <c r="AJ3732">
        <f ca="1"/>
        <v>0</v>
      </c>
      <c r="AK3732">
        <f ca="1"/>
        <v>0</v>
      </c>
      <c r="AL3732" t="str">
        <f ca="1"/>
        <v/>
      </c>
    </row>
    <row r="3733" spans="13:38">
      <c r="M3733" t="str" cm="1">
        <f t="array" ref="M3733">_xlfn._xlws.FILTER(SUM(H3733:L3733),SUM(H3733:L3733)&lt;&gt;0,"")</f>
        <v/>
      </c>
      <c r="AC3733" t="str">
        <f ca="1"/>
        <v/>
      </c>
      <c r="AE3733">
        <f ca="1"/>
        <v>0</v>
      </c>
      <c r="AF3733">
        <f ca="1"/>
        <v>0</v>
      </c>
      <c r="AG3733">
        <f ca="1"/>
        <v>0</v>
      </c>
      <c r="AH3733">
        <f ca="1"/>
        <v>0</v>
      </c>
      <c r="AI3733">
        <f ca="1"/>
        <v>0</v>
      </c>
      <c r="AJ3733">
        <f ca="1"/>
        <v>0</v>
      </c>
      <c r="AK3733">
        <f ca="1"/>
        <v>0</v>
      </c>
      <c r="AL3733" t="str">
        <f ca="1"/>
        <v/>
      </c>
    </row>
    <row r="3734" spans="13:38">
      <c r="M3734" t="str" cm="1">
        <f t="array" ref="M3734">_xlfn._xlws.FILTER(SUM(H3734:L3734),SUM(H3734:L3734)&lt;&gt;0,"")</f>
        <v/>
      </c>
      <c r="AC3734" t="str">
        <f ca="1"/>
        <v/>
      </c>
      <c r="AE3734">
        <f ca="1"/>
        <v>0</v>
      </c>
      <c r="AF3734">
        <f ca="1"/>
        <v>0</v>
      </c>
      <c r="AG3734">
        <f ca="1"/>
        <v>0</v>
      </c>
      <c r="AH3734">
        <f ca="1"/>
        <v>0</v>
      </c>
      <c r="AI3734">
        <f ca="1"/>
        <v>0</v>
      </c>
      <c r="AJ3734">
        <f ca="1"/>
        <v>0</v>
      </c>
      <c r="AK3734">
        <f ca="1"/>
        <v>0</v>
      </c>
      <c r="AL3734" t="str">
        <f ca="1"/>
        <v/>
      </c>
    </row>
    <row r="3735" spans="13:38">
      <c r="M3735" t="str" cm="1">
        <f t="array" ref="M3735">_xlfn._xlws.FILTER(SUM(H3735:L3735),SUM(H3735:L3735)&lt;&gt;0,"")</f>
        <v/>
      </c>
      <c r="AC3735" t="str">
        <f ca="1"/>
        <v/>
      </c>
      <c r="AE3735">
        <f ca="1"/>
        <v>0</v>
      </c>
      <c r="AF3735">
        <f ca="1"/>
        <v>0</v>
      </c>
      <c r="AG3735">
        <f ca="1"/>
        <v>0</v>
      </c>
      <c r="AH3735">
        <f ca="1"/>
        <v>0</v>
      </c>
      <c r="AI3735">
        <f ca="1"/>
        <v>0</v>
      </c>
      <c r="AJ3735">
        <f ca="1"/>
        <v>0</v>
      </c>
      <c r="AK3735">
        <f ca="1"/>
        <v>0</v>
      </c>
      <c r="AL3735" t="str">
        <f ca="1"/>
        <v/>
      </c>
    </row>
    <row r="3736" spans="13:38">
      <c r="M3736" t="str" cm="1">
        <f t="array" ref="M3736">_xlfn._xlws.FILTER(SUM(H3736:L3736),SUM(H3736:L3736)&lt;&gt;0,"")</f>
        <v/>
      </c>
      <c r="AC3736" t="str">
        <f ca="1"/>
        <v/>
      </c>
      <c r="AE3736">
        <f ca="1"/>
        <v>0</v>
      </c>
      <c r="AF3736">
        <f ca="1"/>
        <v>0</v>
      </c>
      <c r="AG3736">
        <f ca="1"/>
        <v>0</v>
      </c>
      <c r="AH3736">
        <f ca="1"/>
        <v>0</v>
      </c>
      <c r="AI3736">
        <f ca="1"/>
        <v>0</v>
      </c>
      <c r="AJ3736">
        <f ca="1"/>
        <v>0</v>
      </c>
      <c r="AK3736">
        <f ca="1"/>
        <v>0</v>
      </c>
      <c r="AL3736" t="str">
        <f ca="1"/>
        <v/>
      </c>
    </row>
    <row r="3737" spans="13:38">
      <c r="M3737" t="str" cm="1">
        <f t="array" ref="M3737">_xlfn._xlws.FILTER(SUM(H3737:L3737),SUM(H3737:L3737)&lt;&gt;0,"")</f>
        <v/>
      </c>
      <c r="AC3737" t="str">
        <f ca="1"/>
        <v/>
      </c>
      <c r="AE3737">
        <f ca="1"/>
        <v>0</v>
      </c>
      <c r="AF3737">
        <f ca="1"/>
        <v>0</v>
      </c>
      <c r="AG3737">
        <f ca="1"/>
        <v>0</v>
      </c>
      <c r="AH3737">
        <f ca="1"/>
        <v>0</v>
      </c>
      <c r="AI3737">
        <f ca="1"/>
        <v>0</v>
      </c>
      <c r="AJ3737">
        <f ca="1"/>
        <v>0</v>
      </c>
      <c r="AK3737">
        <f ca="1"/>
        <v>0</v>
      </c>
      <c r="AL3737" t="str">
        <f ca="1"/>
        <v/>
      </c>
    </row>
    <row r="3738" spans="13:38">
      <c r="M3738" t="str" cm="1">
        <f t="array" ref="M3738">_xlfn._xlws.FILTER(SUM(H3738:L3738),SUM(H3738:L3738)&lt;&gt;0,"")</f>
        <v/>
      </c>
      <c r="AC3738" t="str">
        <f ca="1"/>
        <v/>
      </c>
      <c r="AE3738">
        <f ca="1"/>
        <v>0</v>
      </c>
      <c r="AF3738">
        <f ca="1"/>
        <v>0</v>
      </c>
      <c r="AG3738">
        <f ca="1"/>
        <v>0</v>
      </c>
      <c r="AH3738">
        <f ca="1"/>
        <v>0</v>
      </c>
      <c r="AI3738">
        <f ca="1"/>
        <v>0</v>
      </c>
      <c r="AJ3738">
        <f ca="1"/>
        <v>0</v>
      </c>
      <c r="AK3738">
        <f ca="1"/>
        <v>0</v>
      </c>
      <c r="AL3738" t="str">
        <f ca="1"/>
        <v/>
      </c>
    </row>
    <row r="3739" spans="13:38">
      <c r="M3739" t="str" cm="1">
        <f t="array" ref="M3739">_xlfn._xlws.FILTER(SUM(H3739:L3739),SUM(H3739:L3739)&lt;&gt;0,"")</f>
        <v/>
      </c>
      <c r="AC3739" t="str">
        <f ca="1"/>
        <v/>
      </c>
      <c r="AE3739">
        <f ca="1"/>
        <v>0</v>
      </c>
      <c r="AF3739">
        <f ca="1"/>
        <v>0</v>
      </c>
      <c r="AG3739">
        <f ca="1"/>
        <v>0</v>
      </c>
      <c r="AH3739">
        <f ca="1"/>
        <v>0</v>
      </c>
      <c r="AI3739">
        <f ca="1"/>
        <v>0</v>
      </c>
      <c r="AJ3739">
        <f ca="1"/>
        <v>0</v>
      </c>
      <c r="AK3739">
        <f ca="1"/>
        <v>0</v>
      </c>
      <c r="AL3739" t="str">
        <f ca="1"/>
        <v/>
      </c>
    </row>
    <row r="3740" spans="13:38">
      <c r="M3740" t="str" cm="1">
        <f t="array" ref="M3740">_xlfn._xlws.FILTER(SUM(H3740:L3740),SUM(H3740:L3740)&lt;&gt;0,"")</f>
        <v/>
      </c>
      <c r="AC3740" t="str">
        <f ca="1"/>
        <v/>
      </c>
      <c r="AE3740">
        <f ca="1"/>
        <v>0</v>
      </c>
      <c r="AF3740">
        <f ca="1"/>
        <v>0</v>
      </c>
      <c r="AG3740">
        <f ca="1"/>
        <v>0</v>
      </c>
      <c r="AH3740">
        <f ca="1"/>
        <v>0</v>
      </c>
      <c r="AI3740">
        <f ca="1"/>
        <v>0</v>
      </c>
      <c r="AJ3740">
        <f ca="1"/>
        <v>0</v>
      </c>
      <c r="AK3740">
        <f ca="1"/>
        <v>0</v>
      </c>
      <c r="AL3740" t="str">
        <f ca="1"/>
        <v/>
      </c>
    </row>
    <row r="3741" spans="13:38">
      <c r="M3741" t="str" cm="1">
        <f t="array" ref="M3741">_xlfn._xlws.FILTER(SUM(H3741:L3741),SUM(H3741:L3741)&lt;&gt;0,"")</f>
        <v/>
      </c>
      <c r="AC3741" t="str">
        <f ca="1"/>
        <v/>
      </c>
      <c r="AE3741">
        <f ca="1"/>
        <v>0</v>
      </c>
      <c r="AF3741">
        <f ca="1"/>
        <v>0</v>
      </c>
      <c r="AG3741">
        <f ca="1"/>
        <v>0</v>
      </c>
      <c r="AH3741">
        <f ca="1"/>
        <v>0</v>
      </c>
      <c r="AI3741">
        <f ca="1"/>
        <v>0</v>
      </c>
      <c r="AJ3741">
        <f ca="1"/>
        <v>0</v>
      </c>
      <c r="AK3741">
        <f ca="1"/>
        <v>0</v>
      </c>
      <c r="AL3741" t="str">
        <f ca="1"/>
        <v/>
      </c>
    </row>
    <row r="3742" spans="13:38">
      <c r="M3742" t="str" cm="1">
        <f t="array" ref="M3742">_xlfn._xlws.FILTER(SUM(H3742:L3742),SUM(H3742:L3742)&lt;&gt;0,"")</f>
        <v/>
      </c>
      <c r="AC3742" t="str">
        <f ca="1"/>
        <v/>
      </c>
      <c r="AE3742">
        <f ca="1"/>
        <v>0</v>
      </c>
      <c r="AF3742">
        <f ca="1"/>
        <v>0</v>
      </c>
      <c r="AG3742">
        <f ca="1"/>
        <v>0</v>
      </c>
      <c r="AH3742">
        <f ca="1"/>
        <v>0</v>
      </c>
      <c r="AI3742">
        <f ca="1"/>
        <v>0</v>
      </c>
      <c r="AJ3742">
        <f ca="1"/>
        <v>0</v>
      </c>
      <c r="AK3742">
        <f ca="1"/>
        <v>0</v>
      </c>
      <c r="AL3742" t="str">
        <f ca="1"/>
        <v/>
      </c>
    </row>
    <row r="3743" spans="13:38">
      <c r="M3743" t="str" cm="1">
        <f t="array" ref="M3743">_xlfn._xlws.FILTER(SUM(H3743:L3743),SUM(H3743:L3743)&lt;&gt;0,"")</f>
        <v/>
      </c>
      <c r="AC3743" t="str">
        <f ca="1"/>
        <v/>
      </c>
      <c r="AE3743">
        <f ca="1"/>
        <v>0</v>
      </c>
      <c r="AF3743">
        <f ca="1"/>
        <v>0</v>
      </c>
      <c r="AG3743">
        <f ca="1"/>
        <v>0</v>
      </c>
      <c r="AH3743">
        <f ca="1"/>
        <v>0</v>
      </c>
      <c r="AI3743">
        <f ca="1"/>
        <v>0</v>
      </c>
      <c r="AJ3743">
        <f ca="1"/>
        <v>0</v>
      </c>
      <c r="AK3743">
        <f ca="1"/>
        <v>0</v>
      </c>
      <c r="AL3743" t="str">
        <f ca="1"/>
        <v/>
      </c>
    </row>
    <row r="3744" spans="13:38">
      <c r="M3744" t="str" cm="1">
        <f t="array" ref="M3744">_xlfn._xlws.FILTER(SUM(H3744:L3744),SUM(H3744:L3744)&lt;&gt;0,"")</f>
        <v/>
      </c>
      <c r="AC3744" t="str">
        <f ca="1"/>
        <v/>
      </c>
      <c r="AE3744">
        <f ca="1"/>
        <v>0</v>
      </c>
      <c r="AF3744">
        <f ca="1"/>
        <v>0</v>
      </c>
      <c r="AG3744">
        <f ca="1"/>
        <v>0</v>
      </c>
      <c r="AH3744">
        <f ca="1"/>
        <v>0</v>
      </c>
      <c r="AI3744">
        <f ca="1"/>
        <v>0</v>
      </c>
      <c r="AJ3744">
        <f ca="1"/>
        <v>0</v>
      </c>
      <c r="AK3744">
        <f ca="1"/>
        <v>0</v>
      </c>
      <c r="AL3744" t="str">
        <f ca="1"/>
        <v/>
      </c>
    </row>
    <row r="3745" spans="13:38">
      <c r="M3745" t="str" cm="1">
        <f t="array" ref="M3745">_xlfn._xlws.FILTER(SUM(H3745:L3745),SUM(H3745:L3745)&lt;&gt;0,"")</f>
        <v/>
      </c>
      <c r="AC3745" t="str">
        <f ca="1"/>
        <v/>
      </c>
      <c r="AE3745">
        <f ca="1"/>
        <v>0</v>
      </c>
      <c r="AF3745">
        <f ca="1"/>
        <v>0</v>
      </c>
      <c r="AG3745">
        <f ca="1"/>
        <v>0</v>
      </c>
      <c r="AH3745">
        <f ca="1"/>
        <v>0</v>
      </c>
      <c r="AI3745">
        <f ca="1"/>
        <v>0</v>
      </c>
      <c r="AJ3745">
        <f ca="1"/>
        <v>0</v>
      </c>
      <c r="AK3745">
        <f ca="1"/>
        <v>0</v>
      </c>
      <c r="AL3745" t="str">
        <f ca="1"/>
        <v/>
      </c>
    </row>
    <row r="3746" spans="13:38">
      <c r="M3746" t="str" cm="1">
        <f t="array" ref="M3746">_xlfn._xlws.FILTER(SUM(H3746:L3746),SUM(H3746:L3746)&lt;&gt;0,"")</f>
        <v/>
      </c>
      <c r="AC3746" t="str">
        <f ca="1"/>
        <v/>
      </c>
      <c r="AE3746">
        <f ca="1"/>
        <v>0</v>
      </c>
      <c r="AF3746">
        <f ca="1"/>
        <v>0</v>
      </c>
      <c r="AG3746">
        <f ca="1"/>
        <v>0</v>
      </c>
      <c r="AH3746">
        <f ca="1"/>
        <v>0</v>
      </c>
      <c r="AI3746">
        <f ca="1"/>
        <v>0</v>
      </c>
      <c r="AJ3746">
        <f ca="1"/>
        <v>0</v>
      </c>
      <c r="AK3746">
        <f ca="1"/>
        <v>0</v>
      </c>
      <c r="AL3746" t="str">
        <f ca="1"/>
        <v/>
      </c>
    </row>
    <row r="3747" spans="13:38">
      <c r="M3747" t="str" cm="1">
        <f t="array" ref="M3747">_xlfn._xlws.FILTER(SUM(H3747:L3747),SUM(H3747:L3747)&lt;&gt;0,"")</f>
        <v/>
      </c>
      <c r="AC3747" t="str">
        <f ca="1"/>
        <v/>
      </c>
      <c r="AE3747">
        <f ca="1"/>
        <v>0</v>
      </c>
      <c r="AF3747">
        <f ca="1"/>
        <v>0</v>
      </c>
      <c r="AG3747">
        <f ca="1"/>
        <v>0</v>
      </c>
      <c r="AH3747">
        <f ca="1"/>
        <v>0</v>
      </c>
      <c r="AI3747">
        <f ca="1"/>
        <v>0</v>
      </c>
      <c r="AJ3747">
        <f ca="1"/>
        <v>0</v>
      </c>
      <c r="AK3747">
        <f ca="1"/>
        <v>0</v>
      </c>
      <c r="AL3747" t="str">
        <f ca="1"/>
        <v/>
      </c>
    </row>
    <row r="3748" spans="13:38">
      <c r="M3748" t="str" cm="1">
        <f t="array" ref="M3748">_xlfn._xlws.FILTER(SUM(H3748:L3748),SUM(H3748:L3748)&lt;&gt;0,"")</f>
        <v/>
      </c>
      <c r="AC3748" t="str">
        <f ca="1"/>
        <v/>
      </c>
      <c r="AE3748">
        <f ca="1"/>
        <v>0</v>
      </c>
      <c r="AF3748">
        <f ca="1"/>
        <v>0</v>
      </c>
      <c r="AG3748">
        <f ca="1"/>
        <v>0</v>
      </c>
      <c r="AH3748">
        <f ca="1"/>
        <v>0</v>
      </c>
      <c r="AI3748">
        <f ca="1"/>
        <v>0</v>
      </c>
      <c r="AJ3748">
        <f ca="1"/>
        <v>0</v>
      </c>
      <c r="AK3748">
        <f ca="1"/>
        <v>0</v>
      </c>
      <c r="AL3748" t="str">
        <f ca="1"/>
        <v/>
      </c>
    </row>
    <row r="3749" spans="13:38">
      <c r="M3749" t="str" cm="1">
        <f t="array" ref="M3749">_xlfn._xlws.FILTER(SUM(H3749:L3749),SUM(H3749:L3749)&lt;&gt;0,"")</f>
        <v/>
      </c>
      <c r="AC3749" t="str">
        <f ca="1"/>
        <v/>
      </c>
      <c r="AE3749">
        <f ca="1"/>
        <v>0</v>
      </c>
      <c r="AF3749">
        <f ca="1"/>
        <v>0</v>
      </c>
      <c r="AG3749">
        <f ca="1"/>
        <v>0</v>
      </c>
      <c r="AH3749">
        <f ca="1"/>
        <v>0</v>
      </c>
      <c r="AI3749">
        <f ca="1"/>
        <v>0</v>
      </c>
      <c r="AJ3749">
        <f ca="1"/>
        <v>0</v>
      </c>
      <c r="AK3749">
        <f ca="1"/>
        <v>0</v>
      </c>
      <c r="AL3749" t="str">
        <f ca="1"/>
        <v/>
      </c>
    </row>
    <row r="3750" spans="13:38">
      <c r="M3750" t="str" cm="1">
        <f t="array" ref="M3750">_xlfn._xlws.FILTER(SUM(H3750:L3750),SUM(H3750:L3750)&lt;&gt;0,"")</f>
        <v/>
      </c>
      <c r="AC3750" t="str">
        <f ca="1"/>
        <v/>
      </c>
      <c r="AE3750">
        <f ca="1"/>
        <v>0</v>
      </c>
      <c r="AF3750">
        <f ca="1"/>
        <v>0</v>
      </c>
      <c r="AG3750">
        <f ca="1"/>
        <v>0</v>
      </c>
      <c r="AH3750">
        <f ca="1"/>
        <v>0</v>
      </c>
      <c r="AI3750">
        <f ca="1"/>
        <v>0</v>
      </c>
      <c r="AJ3750">
        <f ca="1"/>
        <v>0</v>
      </c>
      <c r="AK3750">
        <f ca="1"/>
        <v>0</v>
      </c>
      <c r="AL3750" t="str">
        <f ca="1"/>
        <v/>
      </c>
    </row>
    <row r="3751" spans="13:38">
      <c r="M3751" t="str" cm="1">
        <f t="array" ref="M3751">_xlfn._xlws.FILTER(SUM(H3751:L3751),SUM(H3751:L3751)&lt;&gt;0,"")</f>
        <v/>
      </c>
      <c r="AC3751" t="str">
        <f ca="1"/>
        <v/>
      </c>
      <c r="AE3751">
        <f ca="1"/>
        <v>0</v>
      </c>
      <c r="AF3751">
        <f ca="1"/>
        <v>0</v>
      </c>
      <c r="AG3751">
        <f ca="1"/>
        <v>0</v>
      </c>
      <c r="AH3751">
        <f ca="1"/>
        <v>0</v>
      </c>
      <c r="AI3751">
        <f ca="1"/>
        <v>0</v>
      </c>
      <c r="AJ3751">
        <f ca="1"/>
        <v>0</v>
      </c>
      <c r="AK3751">
        <f ca="1"/>
        <v>0</v>
      </c>
      <c r="AL3751" t="str">
        <f ca="1"/>
        <v/>
      </c>
    </row>
    <row r="3752" spans="13:38">
      <c r="M3752" t="str" cm="1">
        <f t="array" ref="M3752">_xlfn._xlws.FILTER(SUM(H3752:L3752),SUM(H3752:L3752)&lt;&gt;0,"")</f>
        <v/>
      </c>
      <c r="AC3752" t="str">
        <f ca="1"/>
        <v/>
      </c>
      <c r="AE3752">
        <f ca="1"/>
        <v>0</v>
      </c>
      <c r="AF3752">
        <f ca="1"/>
        <v>0</v>
      </c>
      <c r="AG3752">
        <f ca="1"/>
        <v>0</v>
      </c>
      <c r="AH3752">
        <f ca="1"/>
        <v>0</v>
      </c>
      <c r="AI3752">
        <f ca="1"/>
        <v>0</v>
      </c>
      <c r="AJ3752">
        <f ca="1"/>
        <v>0</v>
      </c>
      <c r="AK3752">
        <f ca="1"/>
        <v>0</v>
      </c>
      <c r="AL3752" t="str">
        <f ca="1"/>
        <v/>
      </c>
    </row>
    <row r="3753" spans="13:38">
      <c r="M3753" t="str" cm="1">
        <f t="array" ref="M3753">_xlfn._xlws.FILTER(SUM(H3753:L3753),SUM(H3753:L3753)&lt;&gt;0,"")</f>
        <v/>
      </c>
      <c r="AC3753" t="str">
        <f ca="1"/>
        <v/>
      </c>
      <c r="AE3753">
        <f ca="1"/>
        <v>0</v>
      </c>
      <c r="AF3753">
        <f ca="1"/>
        <v>0</v>
      </c>
      <c r="AG3753">
        <f ca="1"/>
        <v>0</v>
      </c>
      <c r="AH3753">
        <f ca="1"/>
        <v>0</v>
      </c>
      <c r="AI3753">
        <f ca="1"/>
        <v>0</v>
      </c>
      <c r="AJ3753">
        <f ca="1"/>
        <v>0</v>
      </c>
      <c r="AK3753">
        <f ca="1"/>
        <v>0</v>
      </c>
      <c r="AL3753" t="str">
        <f ca="1"/>
        <v/>
      </c>
    </row>
    <row r="3754" spans="13:38">
      <c r="M3754" t="str" cm="1">
        <f t="array" ref="M3754">_xlfn._xlws.FILTER(SUM(H3754:L3754),SUM(H3754:L3754)&lt;&gt;0,"")</f>
        <v/>
      </c>
      <c r="AC3754" t="str">
        <f ca="1"/>
        <v/>
      </c>
      <c r="AE3754">
        <f ca="1"/>
        <v>0</v>
      </c>
      <c r="AF3754">
        <f ca="1"/>
        <v>0</v>
      </c>
      <c r="AG3754">
        <f ca="1"/>
        <v>0</v>
      </c>
      <c r="AH3754">
        <f ca="1"/>
        <v>0</v>
      </c>
      <c r="AI3754">
        <f ca="1"/>
        <v>0</v>
      </c>
      <c r="AJ3754">
        <f ca="1"/>
        <v>0</v>
      </c>
      <c r="AK3754">
        <f ca="1"/>
        <v>0</v>
      </c>
      <c r="AL3754" t="str">
        <f ca="1"/>
        <v/>
      </c>
    </row>
    <row r="3755" spans="13:38">
      <c r="M3755" t="str" cm="1">
        <f t="array" ref="M3755">_xlfn._xlws.FILTER(SUM(H3755:L3755),SUM(H3755:L3755)&lt;&gt;0,"")</f>
        <v/>
      </c>
      <c r="AC3755" t="str">
        <f ca="1"/>
        <v/>
      </c>
      <c r="AE3755">
        <f ca="1"/>
        <v>0</v>
      </c>
      <c r="AF3755">
        <f ca="1"/>
        <v>0</v>
      </c>
      <c r="AG3755">
        <f ca="1"/>
        <v>0</v>
      </c>
      <c r="AH3755">
        <f ca="1"/>
        <v>0</v>
      </c>
      <c r="AI3755">
        <f ca="1"/>
        <v>0</v>
      </c>
      <c r="AJ3755">
        <f ca="1"/>
        <v>0</v>
      </c>
      <c r="AK3755">
        <f ca="1"/>
        <v>0</v>
      </c>
      <c r="AL3755" t="str">
        <f ca="1"/>
        <v/>
      </c>
    </row>
    <row r="3756" spans="13:38">
      <c r="M3756" t="str" cm="1">
        <f t="array" ref="M3756">_xlfn._xlws.FILTER(SUM(H3756:L3756),SUM(H3756:L3756)&lt;&gt;0,"")</f>
        <v/>
      </c>
      <c r="AC3756" t="str">
        <f ca="1"/>
        <v/>
      </c>
      <c r="AE3756">
        <f ca="1"/>
        <v>0</v>
      </c>
      <c r="AF3756">
        <f ca="1"/>
        <v>0</v>
      </c>
      <c r="AG3756">
        <f ca="1"/>
        <v>0</v>
      </c>
      <c r="AH3756">
        <f ca="1"/>
        <v>0</v>
      </c>
      <c r="AI3756">
        <f ca="1"/>
        <v>0</v>
      </c>
      <c r="AJ3756">
        <f ca="1"/>
        <v>0</v>
      </c>
      <c r="AK3756">
        <f ca="1"/>
        <v>0</v>
      </c>
      <c r="AL3756" t="str">
        <f ca="1"/>
        <v/>
      </c>
    </row>
    <row r="3757" spans="13:38">
      <c r="M3757" t="str" cm="1">
        <f t="array" ref="M3757">_xlfn._xlws.FILTER(SUM(H3757:L3757),SUM(H3757:L3757)&lt;&gt;0,"")</f>
        <v/>
      </c>
      <c r="AC3757" t="str">
        <f ca="1"/>
        <v/>
      </c>
      <c r="AE3757">
        <f ca="1"/>
        <v>0</v>
      </c>
      <c r="AF3757">
        <f ca="1"/>
        <v>0</v>
      </c>
      <c r="AG3757">
        <f ca="1"/>
        <v>0</v>
      </c>
      <c r="AH3757">
        <f ca="1"/>
        <v>0</v>
      </c>
      <c r="AI3757">
        <f ca="1"/>
        <v>0</v>
      </c>
      <c r="AJ3757">
        <f ca="1"/>
        <v>0</v>
      </c>
      <c r="AK3757">
        <f ca="1"/>
        <v>0</v>
      </c>
      <c r="AL3757" t="str">
        <f ca="1"/>
        <v/>
      </c>
    </row>
    <row r="3758" spans="13:38">
      <c r="M3758" t="str" cm="1">
        <f t="array" ref="M3758">_xlfn._xlws.FILTER(SUM(H3758:L3758),SUM(H3758:L3758)&lt;&gt;0,"")</f>
        <v/>
      </c>
      <c r="AC3758" t="str">
        <f ca="1"/>
        <v/>
      </c>
      <c r="AE3758">
        <f ca="1"/>
        <v>0</v>
      </c>
      <c r="AF3758">
        <f ca="1"/>
        <v>0</v>
      </c>
      <c r="AG3758">
        <f ca="1"/>
        <v>0</v>
      </c>
      <c r="AH3758">
        <f ca="1"/>
        <v>0</v>
      </c>
      <c r="AI3758">
        <f ca="1"/>
        <v>0</v>
      </c>
      <c r="AJ3758">
        <f ca="1"/>
        <v>0</v>
      </c>
      <c r="AK3758">
        <f ca="1"/>
        <v>0</v>
      </c>
      <c r="AL3758" t="str">
        <f ca="1"/>
        <v/>
      </c>
    </row>
    <row r="3759" spans="13:38">
      <c r="M3759" t="str" cm="1">
        <f t="array" ref="M3759">_xlfn._xlws.FILTER(SUM(H3759:L3759),SUM(H3759:L3759)&lt;&gt;0,"")</f>
        <v/>
      </c>
      <c r="AC3759" t="str">
        <f ca="1"/>
        <v/>
      </c>
      <c r="AE3759">
        <f ca="1"/>
        <v>0</v>
      </c>
      <c r="AF3759">
        <f ca="1"/>
        <v>0</v>
      </c>
      <c r="AG3759">
        <f ca="1"/>
        <v>0</v>
      </c>
      <c r="AH3759">
        <f ca="1"/>
        <v>0</v>
      </c>
      <c r="AI3759">
        <f ca="1"/>
        <v>0</v>
      </c>
      <c r="AJ3759">
        <f ca="1"/>
        <v>0</v>
      </c>
      <c r="AK3759">
        <f ca="1"/>
        <v>0</v>
      </c>
      <c r="AL3759" t="str">
        <f ca="1"/>
        <v/>
      </c>
    </row>
    <row r="3760" spans="13:38">
      <c r="M3760" t="str" cm="1">
        <f t="array" ref="M3760">_xlfn._xlws.FILTER(SUM(H3760:L3760),SUM(H3760:L3760)&lt;&gt;0,"")</f>
        <v/>
      </c>
      <c r="AC3760" t="str">
        <f ca="1"/>
        <v/>
      </c>
      <c r="AE3760">
        <f ca="1"/>
        <v>0</v>
      </c>
      <c r="AF3760">
        <f ca="1"/>
        <v>0</v>
      </c>
      <c r="AG3760">
        <f ca="1"/>
        <v>0</v>
      </c>
      <c r="AH3760">
        <f ca="1"/>
        <v>0</v>
      </c>
      <c r="AI3760">
        <f ca="1"/>
        <v>0</v>
      </c>
      <c r="AJ3760">
        <f ca="1"/>
        <v>0</v>
      </c>
      <c r="AK3760">
        <f ca="1"/>
        <v>0</v>
      </c>
      <c r="AL3760" t="str">
        <f ca="1"/>
        <v/>
      </c>
    </row>
    <row r="3761" spans="13:38">
      <c r="M3761" t="str" cm="1">
        <f t="array" ref="M3761">_xlfn._xlws.FILTER(SUM(H3761:L3761),SUM(H3761:L3761)&lt;&gt;0,"")</f>
        <v/>
      </c>
      <c r="AC3761" t="str">
        <f ca="1"/>
        <v/>
      </c>
      <c r="AE3761">
        <f ca="1"/>
        <v>0</v>
      </c>
      <c r="AF3761">
        <f ca="1"/>
        <v>0</v>
      </c>
      <c r="AG3761">
        <f ca="1"/>
        <v>0</v>
      </c>
      <c r="AH3761">
        <f ca="1"/>
        <v>0</v>
      </c>
      <c r="AI3761">
        <f ca="1"/>
        <v>0</v>
      </c>
      <c r="AJ3761">
        <f ca="1"/>
        <v>0</v>
      </c>
      <c r="AK3761">
        <f ca="1"/>
        <v>0</v>
      </c>
      <c r="AL3761" t="str">
        <f ca="1"/>
        <v/>
      </c>
    </row>
    <row r="3762" spans="13:38">
      <c r="M3762" t="str" cm="1">
        <f t="array" ref="M3762">_xlfn._xlws.FILTER(SUM(H3762:L3762),SUM(H3762:L3762)&lt;&gt;0,"")</f>
        <v/>
      </c>
      <c r="AC3762" t="str">
        <f ca="1"/>
        <v/>
      </c>
      <c r="AE3762">
        <f ca="1"/>
        <v>0</v>
      </c>
      <c r="AF3762">
        <f ca="1"/>
        <v>0</v>
      </c>
      <c r="AG3762">
        <f ca="1"/>
        <v>0</v>
      </c>
      <c r="AH3762">
        <f ca="1"/>
        <v>0</v>
      </c>
      <c r="AI3762">
        <f ca="1"/>
        <v>0</v>
      </c>
      <c r="AJ3762">
        <f ca="1"/>
        <v>0</v>
      </c>
      <c r="AK3762">
        <f ca="1"/>
        <v>0</v>
      </c>
      <c r="AL3762" t="str">
        <f ca="1"/>
        <v/>
      </c>
    </row>
    <row r="3763" spans="13:38">
      <c r="M3763" t="str" cm="1">
        <f t="array" ref="M3763">_xlfn._xlws.FILTER(SUM(H3763:L3763),SUM(H3763:L3763)&lt;&gt;0,"")</f>
        <v/>
      </c>
      <c r="AC3763" t="str">
        <f ca="1"/>
        <v/>
      </c>
      <c r="AE3763">
        <f ca="1"/>
        <v>0</v>
      </c>
      <c r="AF3763">
        <f ca="1"/>
        <v>0</v>
      </c>
      <c r="AG3763">
        <f ca="1"/>
        <v>0</v>
      </c>
      <c r="AH3763">
        <f ca="1"/>
        <v>0</v>
      </c>
      <c r="AI3763">
        <f ca="1"/>
        <v>0</v>
      </c>
      <c r="AJ3763">
        <f ca="1"/>
        <v>0</v>
      </c>
      <c r="AK3763">
        <f ca="1"/>
        <v>0</v>
      </c>
      <c r="AL3763" t="str">
        <f ca="1"/>
        <v/>
      </c>
    </row>
    <row r="3764" spans="13:38">
      <c r="M3764" t="str" cm="1">
        <f t="array" ref="M3764">_xlfn._xlws.FILTER(SUM(H3764:L3764),SUM(H3764:L3764)&lt;&gt;0,"")</f>
        <v/>
      </c>
      <c r="AC3764" t="str">
        <f ca="1"/>
        <v/>
      </c>
      <c r="AE3764">
        <f ca="1"/>
        <v>0</v>
      </c>
      <c r="AF3764">
        <f ca="1"/>
        <v>0</v>
      </c>
      <c r="AG3764">
        <f ca="1"/>
        <v>0</v>
      </c>
      <c r="AH3764">
        <f ca="1"/>
        <v>0</v>
      </c>
      <c r="AI3764">
        <f ca="1"/>
        <v>0</v>
      </c>
      <c r="AJ3764">
        <f ca="1"/>
        <v>0</v>
      </c>
      <c r="AK3764">
        <f ca="1"/>
        <v>0</v>
      </c>
      <c r="AL3764" t="str">
        <f ca="1"/>
        <v/>
      </c>
    </row>
    <row r="3765" spans="13:38">
      <c r="M3765" t="str" cm="1">
        <f t="array" ref="M3765">_xlfn._xlws.FILTER(SUM(H3765:L3765),SUM(H3765:L3765)&lt;&gt;0,"")</f>
        <v/>
      </c>
      <c r="AC3765" t="str">
        <f ca="1"/>
        <v/>
      </c>
      <c r="AE3765">
        <f ca="1"/>
        <v>0</v>
      </c>
      <c r="AF3765">
        <f ca="1"/>
        <v>0</v>
      </c>
      <c r="AG3765">
        <f ca="1"/>
        <v>0</v>
      </c>
      <c r="AH3765">
        <f ca="1"/>
        <v>0</v>
      </c>
      <c r="AI3765">
        <f ca="1"/>
        <v>0</v>
      </c>
      <c r="AJ3765">
        <f ca="1"/>
        <v>0</v>
      </c>
      <c r="AK3765">
        <f ca="1"/>
        <v>0</v>
      </c>
      <c r="AL3765" t="str">
        <f ca="1"/>
        <v/>
      </c>
    </row>
    <row r="3766" spans="13:38">
      <c r="M3766" t="str" cm="1">
        <f t="array" ref="M3766">_xlfn._xlws.FILTER(SUM(H3766:L3766),SUM(H3766:L3766)&lt;&gt;0,"")</f>
        <v/>
      </c>
      <c r="AC3766" t="str">
        <f ca="1"/>
        <v/>
      </c>
      <c r="AE3766">
        <f ca="1"/>
        <v>0</v>
      </c>
      <c r="AF3766">
        <f ca="1"/>
        <v>0</v>
      </c>
      <c r="AG3766">
        <f ca="1"/>
        <v>0</v>
      </c>
      <c r="AH3766">
        <f ca="1"/>
        <v>0</v>
      </c>
      <c r="AI3766">
        <f ca="1"/>
        <v>0</v>
      </c>
      <c r="AJ3766">
        <f ca="1"/>
        <v>0</v>
      </c>
      <c r="AK3766">
        <f ca="1"/>
        <v>0</v>
      </c>
      <c r="AL3766" t="str">
        <f ca="1"/>
        <v/>
      </c>
    </row>
    <row r="3767" spans="13:38">
      <c r="M3767" t="str" cm="1">
        <f t="array" ref="M3767">_xlfn._xlws.FILTER(SUM(H3767:L3767),SUM(H3767:L3767)&lt;&gt;0,"")</f>
        <v/>
      </c>
      <c r="AC3767" t="str">
        <f ca="1"/>
        <v/>
      </c>
      <c r="AE3767">
        <f ca="1"/>
        <v>0</v>
      </c>
      <c r="AF3767">
        <f ca="1"/>
        <v>0</v>
      </c>
      <c r="AG3767">
        <f ca="1"/>
        <v>0</v>
      </c>
      <c r="AH3767">
        <f ca="1"/>
        <v>0</v>
      </c>
      <c r="AI3767">
        <f ca="1"/>
        <v>0</v>
      </c>
      <c r="AJ3767">
        <f ca="1"/>
        <v>0</v>
      </c>
      <c r="AK3767">
        <f ca="1"/>
        <v>0</v>
      </c>
      <c r="AL3767" t="str">
        <f ca="1"/>
        <v/>
      </c>
    </row>
    <row r="3768" spans="13:38">
      <c r="M3768" t="str" cm="1">
        <f t="array" ref="M3768">_xlfn._xlws.FILTER(SUM(H3768:L3768),SUM(H3768:L3768)&lt;&gt;0,"")</f>
        <v/>
      </c>
      <c r="AC3768" t="str">
        <f ca="1"/>
        <v/>
      </c>
      <c r="AE3768">
        <f ca="1"/>
        <v>0</v>
      </c>
      <c r="AF3768">
        <f ca="1"/>
        <v>0</v>
      </c>
      <c r="AG3768">
        <f ca="1"/>
        <v>0</v>
      </c>
      <c r="AH3768">
        <f ca="1"/>
        <v>0</v>
      </c>
      <c r="AI3768">
        <f ca="1"/>
        <v>0</v>
      </c>
      <c r="AJ3768">
        <f ca="1"/>
        <v>0</v>
      </c>
      <c r="AK3768">
        <f ca="1"/>
        <v>0</v>
      </c>
      <c r="AL3768" t="str">
        <f ca="1"/>
        <v/>
      </c>
    </row>
    <row r="3769" spans="13:38">
      <c r="M3769" t="str" cm="1">
        <f t="array" ref="M3769">_xlfn._xlws.FILTER(SUM(H3769:L3769),SUM(H3769:L3769)&lt;&gt;0,"")</f>
        <v/>
      </c>
      <c r="AC3769" t="str">
        <f ca="1"/>
        <v/>
      </c>
      <c r="AE3769">
        <f ca="1"/>
        <v>0</v>
      </c>
      <c r="AF3769">
        <f ca="1"/>
        <v>0</v>
      </c>
      <c r="AG3769">
        <f ca="1"/>
        <v>0</v>
      </c>
      <c r="AH3769">
        <f ca="1"/>
        <v>0</v>
      </c>
      <c r="AI3769">
        <f ca="1"/>
        <v>0</v>
      </c>
      <c r="AJ3769">
        <f ca="1"/>
        <v>0</v>
      </c>
      <c r="AK3769">
        <f ca="1"/>
        <v>0</v>
      </c>
      <c r="AL3769" t="str">
        <f ca="1"/>
        <v/>
      </c>
    </row>
    <row r="3770" spans="13:38">
      <c r="M3770" t="str" cm="1">
        <f t="array" ref="M3770">_xlfn._xlws.FILTER(SUM(H3770:L3770),SUM(H3770:L3770)&lt;&gt;0,"")</f>
        <v/>
      </c>
      <c r="AC3770" t="str">
        <f ca="1"/>
        <v/>
      </c>
      <c r="AE3770">
        <f ca="1"/>
        <v>0</v>
      </c>
      <c r="AF3770">
        <f ca="1"/>
        <v>0</v>
      </c>
      <c r="AG3770">
        <f ca="1"/>
        <v>0</v>
      </c>
      <c r="AH3770">
        <f ca="1"/>
        <v>0</v>
      </c>
      <c r="AI3770">
        <f ca="1"/>
        <v>0</v>
      </c>
      <c r="AJ3770">
        <f ca="1"/>
        <v>0</v>
      </c>
      <c r="AK3770">
        <f ca="1"/>
        <v>0</v>
      </c>
      <c r="AL3770" t="str">
        <f ca="1"/>
        <v/>
      </c>
    </row>
    <row r="3771" spans="13:38">
      <c r="M3771" t="str" cm="1">
        <f t="array" ref="M3771">_xlfn._xlws.FILTER(SUM(H3771:L3771),SUM(H3771:L3771)&lt;&gt;0,"")</f>
        <v/>
      </c>
      <c r="AC3771" t="str">
        <f ca="1"/>
        <v/>
      </c>
      <c r="AE3771">
        <f ca="1"/>
        <v>0</v>
      </c>
      <c r="AF3771">
        <f ca="1"/>
        <v>0</v>
      </c>
      <c r="AG3771">
        <f ca="1"/>
        <v>0</v>
      </c>
      <c r="AH3771">
        <f ca="1"/>
        <v>0</v>
      </c>
      <c r="AI3771">
        <f ca="1"/>
        <v>0</v>
      </c>
      <c r="AJ3771">
        <f ca="1"/>
        <v>0</v>
      </c>
      <c r="AK3771">
        <f ca="1"/>
        <v>0</v>
      </c>
      <c r="AL3771" t="str">
        <f ca="1"/>
        <v/>
      </c>
    </row>
    <row r="3772" spans="13:38">
      <c r="M3772" t="str" cm="1">
        <f t="array" ref="M3772">_xlfn._xlws.FILTER(SUM(H3772:L3772),SUM(H3772:L3772)&lt;&gt;0,"")</f>
        <v/>
      </c>
      <c r="AC3772" t="str">
        <f ca="1"/>
        <v/>
      </c>
      <c r="AE3772">
        <f ca="1"/>
        <v>0</v>
      </c>
      <c r="AF3772">
        <f ca="1"/>
        <v>0</v>
      </c>
      <c r="AG3772">
        <f ca="1"/>
        <v>0</v>
      </c>
      <c r="AH3772">
        <f ca="1"/>
        <v>0</v>
      </c>
      <c r="AI3772">
        <f ca="1"/>
        <v>0</v>
      </c>
      <c r="AJ3772">
        <f ca="1"/>
        <v>0</v>
      </c>
      <c r="AK3772">
        <f ca="1"/>
        <v>0</v>
      </c>
      <c r="AL3772" t="str">
        <f ca="1"/>
        <v/>
      </c>
    </row>
    <row r="3773" spans="13:38">
      <c r="M3773" t="str" cm="1">
        <f t="array" ref="M3773">_xlfn._xlws.FILTER(SUM(H3773:L3773),SUM(H3773:L3773)&lt;&gt;0,"")</f>
        <v/>
      </c>
      <c r="AC3773" t="str">
        <f ca="1"/>
        <v/>
      </c>
      <c r="AE3773">
        <f ca="1"/>
        <v>0</v>
      </c>
      <c r="AF3773">
        <f ca="1"/>
        <v>0</v>
      </c>
      <c r="AG3773">
        <f ca="1"/>
        <v>0</v>
      </c>
      <c r="AH3773">
        <f ca="1"/>
        <v>0</v>
      </c>
      <c r="AI3773">
        <f ca="1"/>
        <v>0</v>
      </c>
      <c r="AJ3773">
        <f ca="1"/>
        <v>0</v>
      </c>
      <c r="AK3773">
        <f ca="1"/>
        <v>0</v>
      </c>
      <c r="AL3773" t="str">
        <f ca="1"/>
        <v/>
      </c>
    </row>
    <row r="3774" spans="13:38">
      <c r="M3774" t="str" cm="1">
        <f t="array" ref="M3774">_xlfn._xlws.FILTER(SUM(H3774:L3774),SUM(H3774:L3774)&lt;&gt;0,"")</f>
        <v/>
      </c>
      <c r="AC3774" t="str">
        <f ca="1"/>
        <v/>
      </c>
      <c r="AE3774">
        <f ca="1"/>
        <v>0</v>
      </c>
      <c r="AF3774">
        <f ca="1"/>
        <v>0</v>
      </c>
      <c r="AG3774">
        <f ca="1"/>
        <v>0</v>
      </c>
      <c r="AH3774">
        <f ca="1"/>
        <v>0</v>
      </c>
      <c r="AI3774">
        <f ca="1"/>
        <v>0</v>
      </c>
      <c r="AJ3774">
        <f ca="1"/>
        <v>0</v>
      </c>
      <c r="AK3774">
        <f ca="1"/>
        <v>0</v>
      </c>
      <c r="AL3774" t="str">
        <f ca="1"/>
        <v/>
      </c>
    </row>
    <row r="3775" spans="13:38">
      <c r="M3775" t="str" cm="1">
        <f t="array" ref="M3775">_xlfn._xlws.FILTER(SUM(H3775:L3775),SUM(H3775:L3775)&lt;&gt;0,"")</f>
        <v/>
      </c>
      <c r="AC3775" t="str">
        <f ca="1"/>
        <v/>
      </c>
      <c r="AE3775">
        <f ca="1"/>
        <v>0</v>
      </c>
      <c r="AF3775">
        <f ca="1"/>
        <v>0</v>
      </c>
      <c r="AG3775">
        <f ca="1"/>
        <v>0</v>
      </c>
      <c r="AH3775">
        <f ca="1"/>
        <v>0</v>
      </c>
      <c r="AI3775">
        <f ca="1"/>
        <v>0</v>
      </c>
      <c r="AJ3775">
        <f ca="1"/>
        <v>0</v>
      </c>
      <c r="AK3775">
        <f ca="1"/>
        <v>0</v>
      </c>
      <c r="AL3775" t="str">
        <f ca="1"/>
        <v/>
      </c>
    </row>
    <row r="3776" spans="13:38">
      <c r="M3776" t="str" cm="1">
        <f t="array" ref="M3776">_xlfn._xlws.FILTER(SUM(H3776:L3776),SUM(H3776:L3776)&lt;&gt;0,"")</f>
        <v/>
      </c>
      <c r="AC3776" t="str">
        <f ca="1"/>
        <v/>
      </c>
      <c r="AE3776">
        <f ca="1"/>
        <v>0</v>
      </c>
      <c r="AF3776">
        <f ca="1"/>
        <v>0</v>
      </c>
      <c r="AG3776">
        <f ca="1"/>
        <v>0</v>
      </c>
      <c r="AH3776">
        <f ca="1"/>
        <v>0</v>
      </c>
      <c r="AI3776">
        <f ca="1"/>
        <v>0</v>
      </c>
      <c r="AJ3776">
        <f ca="1"/>
        <v>0</v>
      </c>
      <c r="AK3776">
        <f ca="1"/>
        <v>0</v>
      </c>
      <c r="AL3776" t="str">
        <f ca="1"/>
        <v/>
      </c>
    </row>
    <row r="3777" spans="13:38">
      <c r="M3777" t="str" cm="1">
        <f t="array" ref="M3777">_xlfn._xlws.FILTER(SUM(H3777:L3777),SUM(H3777:L3777)&lt;&gt;0,"")</f>
        <v/>
      </c>
      <c r="AC3777" t="str">
        <f ca="1"/>
        <v/>
      </c>
      <c r="AE3777">
        <f ca="1"/>
        <v>0</v>
      </c>
      <c r="AF3777">
        <f ca="1"/>
        <v>0</v>
      </c>
      <c r="AG3777">
        <f ca="1"/>
        <v>0</v>
      </c>
      <c r="AH3777">
        <f ca="1"/>
        <v>0</v>
      </c>
      <c r="AI3777">
        <f ca="1"/>
        <v>0</v>
      </c>
      <c r="AJ3777">
        <f ca="1"/>
        <v>0</v>
      </c>
      <c r="AK3777">
        <f ca="1"/>
        <v>0</v>
      </c>
      <c r="AL3777" t="str">
        <f ca="1"/>
        <v/>
      </c>
    </row>
    <row r="3778" spans="13:38">
      <c r="M3778" t="str" cm="1">
        <f t="array" ref="M3778">_xlfn._xlws.FILTER(SUM(H3778:L3778),SUM(H3778:L3778)&lt;&gt;0,"")</f>
        <v/>
      </c>
      <c r="AC3778" t="str">
        <f ca="1"/>
        <v/>
      </c>
      <c r="AE3778">
        <f ca="1"/>
        <v>0</v>
      </c>
      <c r="AF3778">
        <f ca="1"/>
        <v>0</v>
      </c>
      <c r="AG3778">
        <f ca="1"/>
        <v>0</v>
      </c>
      <c r="AH3778">
        <f ca="1"/>
        <v>0</v>
      </c>
      <c r="AI3778">
        <f ca="1"/>
        <v>0</v>
      </c>
      <c r="AJ3778">
        <f ca="1"/>
        <v>0</v>
      </c>
      <c r="AK3778">
        <f ca="1"/>
        <v>0</v>
      </c>
      <c r="AL3778" t="str">
        <f ca="1"/>
        <v/>
      </c>
    </row>
    <row r="3779" spans="13:38">
      <c r="M3779" t="str" cm="1">
        <f t="array" ref="M3779">_xlfn._xlws.FILTER(SUM(H3779:L3779),SUM(H3779:L3779)&lt;&gt;0,"")</f>
        <v/>
      </c>
      <c r="AC3779" t="str">
        <f ca="1"/>
        <v/>
      </c>
      <c r="AE3779">
        <f ca="1"/>
        <v>0</v>
      </c>
      <c r="AF3779">
        <f ca="1"/>
        <v>0</v>
      </c>
      <c r="AG3779">
        <f ca="1"/>
        <v>0</v>
      </c>
      <c r="AH3779">
        <f ca="1"/>
        <v>0</v>
      </c>
      <c r="AI3779">
        <f ca="1"/>
        <v>0</v>
      </c>
      <c r="AJ3779">
        <f ca="1"/>
        <v>0</v>
      </c>
      <c r="AK3779">
        <f ca="1"/>
        <v>0</v>
      </c>
      <c r="AL3779" t="str">
        <f ca="1"/>
        <v/>
      </c>
    </row>
    <row r="3780" spans="13:38">
      <c r="M3780" t="str" cm="1">
        <f t="array" ref="M3780">_xlfn._xlws.FILTER(SUM(H3780:L3780),SUM(H3780:L3780)&lt;&gt;0,"")</f>
        <v/>
      </c>
      <c r="AC3780" t="str">
        <f ca="1"/>
        <v/>
      </c>
      <c r="AE3780">
        <f ca="1"/>
        <v>0</v>
      </c>
      <c r="AF3780">
        <f ca="1"/>
        <v>0</v>
      </c>
      <c r="AG3780">
        <f ca="1"/>
        <v>0</v>
      </c>
      <c r="AH3780">
        <f ca="1"/>
        <v>0</v>
      </c>
      <c r="AI3780">
        <f ca="1"/>
        <v>0</v>
      </c>
      <c r="AJ3780">
        <f ca="1"/>
        <v>0</v>
      </c>
      <c r="AK3780">
        <f ca="1"/>
        <v>0</v>
      </c>
      <c r="AL3780" t="str">
        <f ca="1"/>
        <v/>
      </c>
    </row>
    <row r="3781" spans="13:38">
      <c r="M3781" t="str" cm="1">
        <f t="array" ref="M3781">_xlfn._xlws.FILTER(SUM(H3781:L3781),SUM(H3781:L3781)&lt;&gt;0,"")</f>
        <v/>
      </c>
      <c r="AC3781" t="str">
        <f ca="1"/>
        <v/>
      </c>
      <c r="AE3781">
        <f ca="1"/>
        <v>0</v>
      </c>
      <c r="AF3781">
        <f ca="1"/>
        <v>0</v>
      </c>
      <c r="AG3781">
        <f ca="1"/>
        <v>0</v>
      </c>
      <c r="AH3781">
        <f ca="1"/>
        <v>0</v>
      </c>
      <c r="AI3781">
        <f ca="1"/>
        <v>0</v>
      </c>
      <c r="AJ3781">
        <f ca="1"/>
        <v>0</v>
      </c>
      <c r="AK3781">
        <f ca="1"/>
        <v>0</v>
      </c>
      <c r="AL3781" t="str">
        <f ca="1"/>
        <v/>
      </c>
    </row>
    <row r="3782" spans="13:38">
      <c r="M3782" t="str" cm="1">
        <f t="array" ref="M3782">_xlfn._xlws.FILTER(SUM(H3782:L3782),SUM(H3782:L3782)&lt;&gt;0,"")</f>
        <v/>
      </c>
      <c r="AC3782" t="str">
        <f ca="1"/>
        <v/>
      </c>
      <c r="AE3782">
        <f ca="1"/>
        <v>0</v>
      </c>
      <c r="AF3782">
        <f ca="1"/>
        <v>0</v>
      </c>
      <c r="AG3782">
        <f ca="1"/>
        <v>0</v>
      </c>
      <c r="AH3782">
        <f ca="1"/>
        <v>0</v>
      </c>
      <c r="AI3782">
        <f ca="1"/>
        <v>0</v>
      </c>
      <c r="AJ3782">
        <f ca="1"/>
        <v>0</v>
      </c>
      <c r="AK3782">
        <f ca="1"/>
        <v>0</v>
      </c>
      <c r="AL3782" t="str">
        <f ca="1"/>
        <v/>
      </c>
    </row>
    <row r="3783" spans="13:38">
      <c r="M3783" t="str" cm="1">
        <f t="array" ref="M3783">_xlfn._xlws.FILTER(SUM(H3783:L3783),SUM(H3783:L3783)&lt;&gt;0,"")</f>
        <v/>
      </c>
      <c r="AC3783" t="str">
        <f ca="1"/>
        <v/>
      </c>
      <c r="AE3783">
        <f ca="1"/>
        <v>0</v>
      </c>
      <c r="AF3783">
        <f ca="1"/>
        <v>0</v>
      </c>
      <c r="AG3783">
        <f ca="1"/>
        <v>0</v>
      </c>
      <c r="AH3783">
        <f ca="1"/>
        <v>0</v>
      </c>
      <c r="AI3783">
        <f ca="1"/>
        <v>0</v>
      </c>
      <c r="AJ3783">
        <f ca="1"/>
        <v>0</v>
      </c>
      <c r="AK3783">
        <f ca="1"/>
        <v>0</v>
      </c>
      <c r="AL3783" t="str">
        <f ca="1"/>
        <v/>
      </c>
    </row>
    <row r="3784" spans="13:38">
      <c r="M3784" t="str" cm="1">
        <f t="array" ref="M3784">_xlfn._xlws.FILTER(SUM(H3784:L3784),SUM(H3784:L3784)&lt;&gt;0,"")</f>
        <v/>
      </c>
      <c r="AC3784" t="str">
        <f ca="1"/>
        <v/>
      </c>
      <c r="AE3784">
        <f ca="1"/>
        <v>0</v>
      </c>
      <c r="AF3784">
        <f ca="1"/>
        <v>0</v>
      </c>
      <c r="AG3784">
        <f ca="1"/>
        <v>0</v>
      </c>
      <c r="AH3784">
        <f ca="1"/>
        <v>0</v>
      </c>
      <c r="AI3784">
        <f ca="1"/>
        <v>0</v>
      </c>
      <c r="AJ3784">
        <f ca="1"/>
        <v>0</v>
      </c>
      <c r="AK3784">
        <f ca="1"/>
        <v>0</v>
      </c>
      <c r="AL3784" t="str">
        <f ca="1"/>
        <v/>
      </c>
    </row>
    <row r="3785" spans="13:38">
      <c r="M3785" t="str" cm="1">
        <f t="array" ref="M3785">_xlfn._xlws.FILTER(SUM(H3785:L3785),SUM(H3785:L3785)&lt;&gt;0,"")</f>
        <v/>
      </c>
      <c r="AC3785" t="str">
        <f ca="1"/>
        <v/>
      </c>
      <c r="AE3785">
        <f ca="1"/>
        <v>0</v>
      </c>
      <c r="AF3785">
        <f ca="1"/>
        <v>0</v>
      </c>
      <c r="AG3785">
        <f ca="1"/>
        <v>0</v>
      </c>
      <c r="AH3785">
        <f ca="1"/>
        <v>0</v>
      </c>
      <c r="AI3785">
        <f ca="1"/>
        <v>0</v>
      </c>
      <c r="AJ3785">
        <f ca="1"/>
        <v>0</v>
      </c>
      <c r="AK3785">
        <f ca="1"/>
        <v>0</v>
      </c>
      <c r="AL3785" t="str">
        <f ca="1"/>
        <v/>
      </c>
    </row>
    <row r="3786" spans="13:38">
      <c r="M3786" t="str" cm="1">
        <f t="array" ref="M3786">_xlfn._xlws.FILTER(SUM(H3786:L3786),SUM(H3786:L3786)&lt;&gt;0,"")</f>
        <v/>
      </c>
      <c r="AC3786" t="str">
        <f ca="1"/>
        <v/>
      </c>
      <c r="AE3786">
        <f ca="1"/>
        <v>0</v>
      </c>
      <c r="AF3786">
        <f ca="1"/>
        <v>0</v>
      </c>
      <c r="AG3786">
        <f ca="1"/>
        <v>0</v>
      </c>
      <c r="AH3786">
        <f ca="1"/>
        <v>0</v>
      </c>
      <c r="AI3786">
        <f ca="1"/>
        <v>0</v>
      </c>
      <c r="AJ3786">
        <f ca="1"/>
        <v>0</v>
      </c>
      <c r="AK3786">
        <f ca="1"/>
        <v>0</v>
      </c>
      <c r="AL3786" t="str">
        <f ca="1"/>
        <v/>
      </c>
    </row>
    <row r="3787" spans="13:38">
      <c r="M3787" t="str" cm="1">
        <f t="array" ref="M3787">_xlfn._xlws.FILTER(SUM(H3787:L3787),SUM(H3787:L3787)&lt;&gt;0,"")</f>
        <v/>
      </c>
      <c r="AC3787" t="str">
        <f ca="1"/>
        <v/>
      </c>
      <c r="AE3787">
        <f ca="1"/>
        <v>0</v>
      </c>
      <c r="AF3787">
        <f ca="1"/>
        <v>0</v>
      </c>
      <c r="AG3787">
        <f ca="1"/>
        <v>0</v>
      </c>
      <c r="AH3787">
        <f ca="1"/>
        <v>0</v>
      </c>
      <c r="AI3787">
        <f ca="1"/>
        <v>0</v>
      </c>
      <c r="AJ3787">
        <f ca="1"/>
        <v>0</v>
      </c>
      <c r="AK3787">
        <f ca="1"/>
        <v>0</v>
      </c>
      <c r="AL3787" t="str">
        <f ca="1"/>
        <v/>
      </c>
    </row>
    <row r="3788" spans="13:38">
      <c r="M3788" t="str" cm="1">
        <f t="array" ref="M3788">_xlfn._xlws.FILTER(SUM(H3788:L3788),SUM(H3788:L3788)&lt;&gt;0,"")</f>
        <v/>
      </c>
      <c r="AC3788" t="str">
        <f ca="1"/>
        <v/>
      </c>
      <c r="AE3788">
        <f ca="1"/>
        <v>0</v>
      </c>
      <c r="AF3788">
        <f ca="1"/>
        <v>0</v>
      </c>
      <c r="AG3788">
        <f ca="1"/>
        <v>0</v>
      </c>
      <c r="AH3788">
        <f ca="1"/>
        <v>0</v>
      </c>
      <c r="AI3788">
        <f ca="1"/>
        <v>0</v>
      </c>
      <c r="AJ3788">
        <f ca="1"/>
        <v>0</v>
      </c>
      <c r="AK3788">
        <f ca="1"/>
        <v>0</v>
      </c>
      <c r="AL3788" t="str">
        <f ca="1"/>
        <v/>
      </c>
    </row>
    <row r="3789" spans="13:38">
      <c r="M3789" t="str" cm="1">
        <f t="array" ref="M3789">_xlfn._xlws.FILTER(SUM(H3789:L3789),SUM(H3789:L3789)&lt;&gt;0,"")</f>
        <v/>
      </c>
      <c r="AC3789" t="str">
        <f ca="1"/>
        <v/>
      </c>
      <c r="AE3789">
        <f ca="1"/>
        <v>0</v>
      </c>
      <c r="AF3789">
        <f ca="1"/>
        <v>0</v>
      </c>
      <c r="AG3789">
        <f ca="1"/>
        <v>0</v>
      </c>
      <c r="AH3789">
        <f ca="1"/>
        <v>0</v>
      </c>
      <c r="AI3789">
        <f ca="1"/>
        <v>0</v>
      </c>
      <c r="AJ3789">
        <f ca="1"/>
        <v>0</v>
      </c>
      <c r="AK3789">
        <f ca="1"/>
        <v>0</v>
      </c>
      <c r="AL3789" t="str">
        <f ca="1"/>
        <v/>
      </c>
    </row>
    <row r="3790" spans="13:38">
      <c r="M3790" t="str" cm="1">
        <f t="array" ref="M3790">_xlfn._xlws.FILTER(SUM(H3790:L3790),SUM(H3790:L3790)&lt;&gt;0,"")</f>
        <v/>
      </c>
      <c r="AC3790" t="str">
        <f ca="1"/>
        <v/>
      </c>
      <c r="AE3790">
        <f ca="1"/>
        <v>0</v>
      </c>
      <c r="AF3790">
        <f ca="1"/>
        <v>0</v>
      </c>
      <c r="AG3790">
        <f ca="1"/>
        <v>0</v>
      </c>
      <c r="AH3790">
        <f ca="1"/>
        <v>0</v>
      </c>
      <c r="AI3790">
        <f ca="1"/>
        <v>0</v>
      </c>
      <c r="AJ3790">
        <f ca="1"/>
        <v>0</v>
      </c>
      <c r="AK3790">
        <f ca="1"/>
        <v>0</v>
      </c>
      <c r="AL3790" t="str">
        <f ca="1"/>
        <v/>
      </c>
    </row>
    <row r="3791" spans="13:38">
      <c r="M3791" t="str" cm="1">
        <f t="array" ref="M3791">_xlfn._xlws.FILTER(SUM(H3791:L3791),SUM(H3791:L3791)&lt;&gt;0,"")</f>
        <v/>
      </c>
      <c r="AC3791" t="str">
        <f ca="1"/>
        <v/>
      </c>
      <c r="AE3791">
        <f ca="1"/>
        <v>0</v>
      </c>
      <c r="AF3791">
        <f ca="1"/>
        <v>0</v>
      </c>
      <c r="AG3791">
        <f ca="1"/>
        <v>0</v>
      </c>
      <c r="AH3791">
        <f ca="1"/>
        <v>0</v>
      </c>
      <c r="AI3791">
        <f ca="1"/>
        <v>0</v>
      </c>
      <c r="AJ3791">
        <f ca="1"/>
        <v>0</v>
      </c>
      <c r="AK3791">
        <f ca="1"/>
        <v>0</v>
      </c>
      <c r="AL3791" t="str">
        <f ca="1"/>
        <v/>
      </c>
    </row>
    <row r="3792" spans="13:38">
      <c r="M3792" t="str" cm="1">
        <f t="array" ref="M3792">_xlfn._xlws.FILTER(SUM(H3792:L3792),SUM(H3792:L3792)&lt;&gt;0,"")</f>
        <v/>
      </c>
      <c r="AC3792" t="str">
        <f ca="1"/>
        <v/>
      </c>
      <c r="AE3792">
        <f ca="1"/>
        <v>0</v>
      </c>
      <c r="AF3792">
        <f ca="1"/>
        <v>0</v>
      </c>
      <c r="AG3792">
        <f ca="1"/>
        <v>0</v>
      </c>
      <c r="AH3792">
        <f ca="1"/>
        <v>0</v>
      </c>
      <c r="AI3792">
        <f ca="1"/>
        <v>0</v>
      </c>
      <c r="AJ3792">
        <f ca="1"/>
        <v>0</v>
      </c>
      <c r="AK3792">
        <f ca="1"/>
        <v>0</v>
      </c>
      <c r="AL3792" t="str">
        <f ca="1"/>
        <v/>
      </c>
    </row>
    <row r="3793" spans="13:38">
      <c r="M3793" t="str" cm="1">
        <f t="array" ref="M3793">_xlfn._xlws.FILTER(SUM(H3793:L3793),SUM(H3793:L3793)&lt;&gt;0,"")</f>
        <v/>
      </c>
      <c r="AC3793" t="str">
        <f ca="1"/>
        <v/>
      </c>
      <c r="AE3793">
        <f ca="1"/>
        <v>0</v>
      </c>
      <c r="AF3793">
        <f ca="1"/>
        <v>0</v>
      </c>
      <c r="AG3793">
        <f ca="1"/>
        <v>0</v>
      </c>
      <c r="AH3793">
        <f ca="1"/>
        <v>0</v>
      </c>
      <c r="AI3793">
        <f ca="1"/>
        <v>0</v>
      </c>
      <c r="AJ3793">
        <f ca="1"/>
        <v>0</v>
      </c>
      <c r="AK3793">
        <f ca="1"/>
        <v>0</v>
      </c>
      <c r="AL3793" t="str">
        <f ca="1"/>
        <v/>
      </c>
    </row>
    <row r="3794" spans="13:38">
      <c r="M3794" t="str" cm="1">
        <f t="array" ref="M3794">_xlfn._xlws.FILTER(SUM(H3794:L3794),SUM(H3794:L3794)&lt;&gt;0,"")</f>
        <v/>
      </c>
      <c r="AC3794" t="str">
        <f ca="1"/>
        <v/>
      </c>
      <c r="AE3794">
        <f ca="1"/>
        <v>0</v>
      </c>
      <c r="AF3794">
        <f ca="1"/>
        <v>0</v>
      </c>
      <c r="AG3794">
        <f ca="1"/>
        <v>0</v>
      </c>
      <c r="AH3794">
        <f ca="1"/>
        <v>0</v>
      </c>
      <c r="AI3794">
        <f ca="1"/>
        <v>0</v>
      </c>
      <c r="AJ3794">
        <f ca="1"/>
        <v>0</v>
      </c>
      <c r="AK3794">
        <f ca="1"/>
        <v>0</v>
      </c>
      <c r="AL3794" t="str">
        <f ca="1"/>
        <v/>
      </c>
    </row>
    <row r="3795" spans="13:38">
      <c r="M3795" t="str" cm="1">
        <f t="array" ref="M3795">_xlfn._xlws.FILTER(SUM(H3795:L3795),SUM(H3795:L3795)&lt;&gt;0,"")</f>
        <v/>
      </c>
      <c r="AC3795" t="str">
        <f ca="1"/>
        <v/>
      </c>
      <c r="AE3795">
        <f ca="1"/>
        <v>0</v>
      </c>
      <c r="AF3795">
        <f ca="1"/>
        <v>0</v>
      </c>
      <c r="AG3795">
        <f ca="1"/>
        <v>0</v>
      </c>
      <c r="AH3795">
        <f ca="1"/>
        <v>0</v>
      </c>
      <c r="AI3795">
        <f ca="1"/>
        <v>0</v>
      </c>
      <c r="AJ3795">
        <f ca="1"/>
        <v>0</v>
      </c>
      <c r="AK3795">
        <f ca="1"/>
        <v>0</v>
      </c>
      <c r="AL3795" t="str">
        <f ca="1"/>
        <v/>
      </c>
    </row>
    <row r="3796" spans="13:38">
      <c r="M3796" t="str" cm="1">
        <f t="array" ref="M3796">_xlfn._xlws.FILTER(SUM(H3796:L3796),SUM(H3796:L3796)&lt;&gt;0,"")</f>
        <v/>
      </c>
      <c r="AC3796" t="str">
        <f ca="1"/>
        <v/>
      </c>
      <c r="AE3796">
        <f ca="1"/>
        <v>0</v>
      </c>
      <c r="AF3796">
        <f ca="1"/>
        <v>0</v>
      </c>
      <c r="AG3796">
        <f ca="1"/>
        <v>0</v>
      </c>
      <c r="AH3796">
        <f ca="1"/>
        <v>0</v>
      </c>
      <c r="AI3796">
        <f ca="1"/>
        <v>0</v>
      </c>
      <c r="AJ3796">
        <f ca="1"/>
        <v>0</v>
      </c>
      <c r="AK3796">
        <f ca="1"/>
        <v>0</v>
      </c>
      <c r="AL3796" t="str">
        <f ca="1"/>
        <v/>
      </c>
    </row>
    <row r="3797" spans="13:38">
      <c r="M3797" t="str" cm="1">
        <f t="array" ref="M3797">_xlfn._xlws.FILTER(SUM(H3797:L3797),SUM(H3797:L3797)&lt;&gt;0,"")</f>
        <v/>
      </c>
      <c r="AC3797" t="str">
        <f ca="1"/>
        <v/>
      </c>
      <c r="AE3797">
        <f ca="1"/>
        <v>0</v>
      </c>
      <c r="AF3797">
        <f ca="1"/>
        <v>0</v>
      </c>
      <c r="AG3797">
        <f ca="1"/>
        <v>0</v>
      </c>
      <c r="AH3797">
        <f ca="1"/>
        <v>0</v>
      </c>
      <c r="AI3797">
        <f ca="1"/>
        <v>0</v>
      </c>
      <c r="AJ3797">
        <f ca="1"/>
        <v>0</v>
      </c>
      <c r="AK3797">
        <f ca="1"/>
        <v>0</v>
      </c>
      <c r="AL3797" t="str">
        <f ca="1"/>
        <v/>
      </c>
    </row>
    <row r="3798" spans="13:38">
      <c r="M3798" t="str" cm="1">
        <f t="array" ref="M3798">_xlfn._xlws.FILTER(SUM(H3798:L3798),SUM(H3798:L3798)&lt;&gt;0,"")</f>
        <v/>
      </c>
      <c r="AC3798" t="str">
        <f ca="1"/>
        <v/>
      </c>
      <c r="AE3798">
        <f ca="1"/>
        <v>0</v>
      </c>
      <c r="AF3798">
        <f ca="1"/>
        <v>0</v>
      </c>
      <c r="AG3798">
        <f ca="1"/>
        <v>0</v>
      </c>
      <c r="AH3798">
        <f ca="1"/>
        <v>0</v>
      </c>
      <c r="AI3798">
        <f ca="1"/>
        <v>0</v>
      </c>
      <c r="AJ3798">
        <f ca="1"/>
        <v>0</v>
      </c>
      <c r="AK3798">
        <f ca="1"/>
        <v>0</v>
      </c>
      <c r="AL3798" t="str">
        <f ca="1"/>
        <v/>
      </c>
    </row>
    <row r="3799" spans="13:38">
      <c r="M3799" t="str" cm="1">
        <f t="array" ref="M3799">_xlfn._xlws.FILTER(SUM(H3799:L3799),SUM(H3799:L3799)&lt;&gt;0,"")</f>
        <v/>
      </c>
      <c r="AC3799" t="str">
        <f ca="1"/>
        <v/>
      </c>
      <c r="AE3799">
        <f ca="1"/>
        <v>0</v>
      </c>
      <c r="AF3799">
        <f ca="1"/>
        <v>0</v>
      </c>
      <c r="AG3799">
        <f ca="1"/>
        <v>0</v>
      </c>
      <c r="AH3799">
        <f ca="1"/>
        <v>0</v>
      </c>
      <c r="AI3799">
        <f ca="1"/>
        <v>0</v>
      </c>
      <c r="AJ3799">
        <f ca="1"/>
        <v>0</v>
      </c>
      <c r="AK3799">
        <f ca="1"/>
        <v>0</v>
      </c>
      <c r="AL3799" t="str">
        <f ca="1"/>
        <v/>
      </c>
    </row>
    <row r="3800" spans="13:38">
      <c r="M3800" t="str" cm="1">
        <f t="array" ref="M3800">_xlfn._xlws.FILTER(SUM(H3800:L3800),SUM(H3800:L3800)&lt;&gt;0,"")</f>
        <v/>
      </c>
      <c r="AC3800" t="str">
        <f ca="1"/>
        <v/>
      </c>
      <c r="AE3800">
        <f ca="1"/>
        <v>0</v>
      </c>
      <c r="AF3800">
        <f ca="1"/>
        <v>0</v>
      </c>
      <c r="AG3800">
        <f ca="1"/>
        <v>0</v>
      </c>
      <c r="AH3800">
        <f ca="1"/>
        <v>0</v>
      </c>
      <c r="AI3800">
        <f ca="1"/>
        <v>0</v>
      </c>
      <c r="AJ3800">
        <f ca="1"/>
        <v>0</v>
      </c>
      <c r="AK3800">
        <f ca="1"/>
        <v>0</v>
      </c>
      <c r="AL3800" t="str">
        <f ca="1"/>
        <v/>
      </c>
    </row>
    <row r="3801" spans="13:38">
      <c r="M3801" t="str" cm="1">
        <f t="array" ref="M3801">_xlfn._xlws.FILTER(SUM(H3801:L3801),SUM(H3801:L3801)&lt;&gt;0,"")</f>
        <v/>
      </c>
      <c r="AC3801" t="str">
        <f ca="1"/>
        <v/>
      </c>
      <c r="AE3801">
        <f ca="1"/>
        <v>0</v>
      </c>
      <c r="AF3801">
        <f ca="1"/>
        <v>0</v>
      </c>
      <c r="AG3801">
        <f ca="1"/>
        <v>0</v>
      </c>
      <c r="AH3801">
        <f ca="1"/>
        <v>0</v>
      </c>
      <c r="AI3801">
        <f ca="1"/>
        <v>0</v>
      </c>
      <c r="AJ3801">
        <f ca="1"/>
        <v>0</v>
      </c>
      <c r="AK3801">
        <f ca="1"/>
        <v>0</v>
      </c>
      <c r="AL3801" t="str">
        <f ca="1"/>
        <v/>
      </c>
    </row>
    <row r="3802" spans="13:38">
      <c r="M3802" t="str" cm="1">
        <f t="array" ref="M3802">_xlfn._xlws.FILTER(SUM(H3802:L3802),SUM(H3802:L3802)&lt;&gt;0,"")</f>
        <v/>
      </c>
      <c r="AC3802" t="str">
        <f ca="1"/>
        <v/>
      </c>
      <c r="AE3802">
        <f ca="1"/>
        <v>0</v>
      </c>
      <c r="AF3802">
        <f ca="1"/>
        <v>0</v>
      </c>
      <c r="AG3802">
        <f ca="1"/>
        <v>0</v>
      </c>
      <c r="AH3802">
        <f ca="1"/>
        <v>0</v>
      </c>
      <c r="AI3802">
        <f ca="1"/>
        <v>0</v>
      </c>
      <c r="AJ3802">
        <f ca="1"/>
        <v>0</v>
      </c>
      <c r="AK3802">
        <f ca="1"/>
        <v>0</v>
      </c>
      <c r="AL3802" t="str">
        <f ca="1"/>
        <v/>
      </c>
    </row>
    <row r="3803" spans="13:38">
      <c r="M3803" t="str" cm="1">
        <f t="array" ref="M3803">_xlfn._xlws.FILTER(SUM(H3803:L3803),SUM(H3803:L3803)&lt;&gt;0,"")</f>
        <v/>
      </c>
      <c r="AC3803" t="str">
        <f ca="1"/>
        <v/>
      </c>
      <c r="AE3803">
        <f ca="1"/>
        <v>0</v>
      </c>
      <c r="AF3803">
        <f ca="1"/>
        <v>0</v>
      </c>
      <c r="AG3803">
        <f ca="1"/>
        <v>0</v>
      </c>
      <c r="AH3803">
        <f ca="1"/>
        <v>0</v>
      </c>
      <c r="AI3803">
        <f ca="1"/>
        <v>0</v>
      </c>
      <c r="AJ3803">
        <f ca="1"/>
        <v>0</v>
      </c>
      <c r="AK3803">
        <f ca="1"/>
        <v>0</v>
      </c>
      <c r="AL3803" t="str">
        <f ca="1"/>
        <v/>
      </c>
    </row>
    <row r="3804" spans="13:38">
      <c r="M3804" t="str" cm="1">
        <f t="array" ref="M3804">_xlfn._xlws.FILTER(SUM(H3804:L3804),SUM(H3804:L3804)&lt;&gt;0,"")</f>
        <v/>
      </c>
      <c r="AC3804" t="str">
        <f ca="1"/>
        <v/>
      </c>
      <c r="AE3804">
        <f ca="1"/>
        <v>0</v>
      </c>
      <c r="AF3804">
        <f ca="1"/>
        <v>0</v>
      </c>
      <c r="AG3804">
        <f ca="1"/>
        <v>0</v>
      </c>
      <c r="AH3804">
        <f ca="1"/>
        <v>0</v>
      </c>
      <c r="AI3804">
        <f ca="1"/>
        <v>0</v>
      </c>
      <c r="AJ3804">
        <f ca="1"/>
        <v>0</v>
      </c>
      <c r="AK3804">
        <f ca="1"/>
        <v>0</v>
      </c>
      <c r="AL3804" t="str">
        <f ca="1"/>
        <v/>
      </c>
    </row>
    <row r="3805" spans="13:38">
      <c r="M3805" t="str" cm="1">
        <f t="array" ref="M3805">_xlfn._xlws.FILTER(SUM(H3805:L3805),SUM(H3805:L3805)&lt;&gt;0,"")</f>
        <v/>
      </c>
      <c r="AC3805" t="str">
        <f ca="1"/>
        <v/>
      </c>
      <c r="AE3805">
        <f ca="1"/>
        <v>0</v>
      </c>
      <c r="AF3805">
        <f ca="1"/>
        <v>0</v>
      </c>
      <c r="AG3805">
        <f ca="1"/>
        <v>0</v>
      </c>
      <c r="AH3805">
        <f ca="1"/>
        <v>0</v>
      </c>
      <c r="AI3805">
        <f ca="1"/>
        <v>0</v>
      </c>
      <c r="AJ3805">
        <f ca="1"/>
        <v>0</v>
      </c>
      <c r="AK3805">
        <f ca="1"/>
        <v>0</v>
      </c>
      <c r="AL3805" t="str">
        <f ca="1"/>
        <v/>
      </c>
    </row>
    <row r="3806" spans="13:38">
      <c r="M3806" t="str" cm="1">
        <f t="array" ref="M3806">_xlfn._xlws.FILTER(SUM(H3806:L3806),SUM(H3806:L3806)&lt;&gt;0,"")</f>
        <v/>
      </c>
      <c r="AC3806" t="str">
        <f ca="1"/>
        <v/>
      </c>
      <c r="AE3806">
        <f ca="1"/>
        <v>0</v>
      </c>
      <c r="AF3806">
        <f ca="1"/>
        <v>0</v>
      </c>
      <c r="AG3806">
        <f ca="1"/>
        <v>0</v>
      </c>
      <c r="AH3806">
        <f ca="1"/>
        <v>0</v>
      </c>
      <c r="AI3806">
        <f ca="1"/>
        <v>0</v>
      </c>
      <c r="AJ3806">
        <f ca="1"/>
        <v>0</v>
      </c>
      <c r="AK3806">
        <f ca="1"/>
        <v>0</v>
      </c>
      <c r="AL3806" t="str">
        <f ca="1"/>
        <v/>
      </c>
    </row>
    <row r="3807" spans="13:38">
      <c r="M3807" t="str" cm="1">
        <f t="array" ref="M3807">_xlfn._xlws.FILTER(SUM(H3807:L3807),SUM(H3807:L3807)&lt;&gt;0,"")</f>
        <v/>
      </c>
      <c r="AC3807" t="str">
        <f ca="1"/>
        <v/>
      </c>
      <c r="AE3807">
        <f ca="1"/>
        <v>0</v>
      </c>
      <c r="AF3807">
        <f ca="1"/>
        <v>0</v>
      </c>
      <c r="AG3807">
        <f ca="1"/>
        <v>0</v>
      </c>
      <c r="AH3807">
        <f ca="1"/>
        <v>0</v>
      </c>
      <c r="AI3807">
        <f ca="1"/>
        <v>0</v>
      </c>
      <c r="AJ3807">
        <f ca="1"/>
        <v>0</v>
      </c>
      <c r="AK3807">
        <f ca="1"/>
        <v>0</v>
      </c>
      <c r="AL3807" t="str">
        <f ca="1"/>
        <v/>
      </c>
    </row>
    <row r="3808" spans="13:38">
      <c r="M3808" t="str" cm="1">
        <f t="array" ref="M3808">_xlfn._xlws.FILTER(SUM(H3808:L3808),SUM(H3808:L3808)&lt;&gt;0,"")</f>
        <v/>
      </c>
      <c r="AC3808" t="str">
        <f ca="1"/>
        <v/>
      </c>
      <c r="AE3808">
        <f ca="1"/>
        <v>0</v>
      </c>
      <c r="AF3808">
        <f ca="1"/>
        <v>0</v>
      </c>
      <c r="AG3808">
        <f ca="1"/>
        <v>0</v>
      </c>
      <c r="AH3808">
        <f ca="1"/>
        <v>0</v>
      </c>
      <c r="AI3808">
        <f ca="1"/>
        <v>0</v>
      </c>
      <c r="AJ3808">
        <f ca="1"/>
        <v>0</v>
      </c>
      <c r="AK3808">
        <f ca="1"/>
        <v>0</v>
      </c>
      <c r="AL3808" t="str">
        <f ca="1"/>
        <v/>
      </c>
    </row>
    <row r="3809" spans="13:38">
      <c r="M3809" t="str" cm="1">
        <f t="array" ref="M3809">_xlfn._xlws.FILTER(SUM(H3809:L3809),SUM(H3809:L3809)&lt;&gt;0,"")</f>
        <v/>
      </c>
      <c r="AC3809" t="str">
        <f ca="1"/>
        <v/>
      </c>
      <c r="AE3809">
        <f ca="1"/>
        <v>0</v>
      </c>
      <c r="AF3809">
        <f ca="1"/>
        <v>0</v>
      </c>
      <c r="AG3809">
        <f ca="1"/>
        <v>0</v>
      </c>
      <c r="AH3809">
        <f ca="1"/>
        <v>0</v>
      </c>
      <c r="AI3809">
        <f ca="1"/>
        <v>0</v>
      </c>
      <c r="AJ3809">
        <f ca="1"/>
        <v>0</v>
      </c>
      <c r="AK3809">
        <f ca="1"/>
        <v>0</v>
      </c>
      <c r="AL3809" t="str">
        <f ca="1"/>
        <v/>
      </c>
    </row>
    <row r="3810" spans="13:38">
      <c r="M3810" t="str" cm="1">
        <f t="array" ref="M3810">_xlfn._xlws.FILTER(SUM(H3810:L3810),SUM(H3810:L3810)&lt;&gt;0,"")</f>
        <v/>
      </c>
      <c r="AC3810" t="str">
        <f ca="1"/>
        <v/>
      </c>
      <c r="AE3810">
        <f ca="1"/>
        <v>0</v>
      </c>
      <c r="AF3810">
        <f ca="1"/>
        <v>0</v>
      </c>
      <c r="AG3810">
        <f ca="1"/>
        <v>0</v>
      </c>
      <c r="AH3810">
        <f ca="1"/>
        <v>0</v>
      </c>
      <c r="AI3810">
        <f ca="1"/>
        <v>0</v>
      </c>
      <c r="AJ3810">
        <f ca="1"/>
        <v>0</v>
      </c>
      <c r="AK3810">
        <f ca="1"/>
        <v>0</v>
      </c>
      <c r="AL3810" t="str">
        <f ca="1"/>
        <v/>
      </c>
    </row>
    <row r="3811" spans="13:38">
      <c r="M3811" t="str" cm="1">
        <f t="array" ref="M3811">_xlfn._xlws.FILTER(SUM(H3811:L3811),SUM(H3811:L3811)&lt;&gt;0,"")</f>
        <v/>
      </c>
      <c r="AC3811" t="str">
        <f ca="1"/>
        <v/>
      </c>
      <c r="AE3811">
        <f ca="1"/>
        <v>0</v>
      </c>
      <c r="AF3811">
        <f ca="1"/>
        <v>0</v>
      </c>
      <c r="AG3811">
        <f ca="1"/>
        <v>0</v>
      </c>
      <c r="AH3811">
        <f ca="1"/>
        <v>0</v>
      </c>
      <c r="AI3811">
        <f ca="1"/>
        <v>0</v>
      </c>
      <c r="AJ3811">
        <f ca="1"/>
        <v>0</v>
      </c>
      <c r="AK3811">
        <f ca="1"/>
        <v>0</v>
      </c>
      <c r="AL3811" t="str">
        <f ca="1"/>
        <v/>
      </c>
    </row>
    <row r="3812" spans="13:38">
      <c r="M3812" t="str" cm="1">
        <f t="array" ref="M3812">_xlfn._xlws.FILTER(SUM(H3812:L3812),SUM(H3812:L3812)&lt;&gt;0,"")</f>
        <v/>
      </c>
      <c r="AC3812" t="str">
        <f ca="1"/>
        <v/>
      </c>
      <c r="AE3812">
        <f ca="1"/>
        <v>0</v>
      </c>
      <c r="AF3812">
        <f ca="1"/>
        <v>0</v>
      </c>
      <c r="AG3812">
        <f ca="1"/>
        <v>0</v>
      </c>
      <c r="AH3812">
        <f ca="1"/>
        <v>0</v>
      </c>
      <c r="AI3812">
        <f ca="1"/>
        <v>0</v>
      </c>
      <c r="AJ3812">
        <f ca="1"/>
        <v>0</v>
      </c>
      <c r="AK3812">
        <f ca="1"/>
        <v>0</v>
      </c>
      <c r="AL3812" t="str">
        <f ca="1"/>
        <v/>
      </c>
    </row>
    <row r="3813" spans="13:38">
      <c r="M3813" t="str" cm="1">
        <f t="array" ref="M3813">_xlfn._xlws.FILTER(SUM(H3813:L3813),SUM(H3813:L3813)&lt;&gt;0,"")</f>
        <v/>
      </c>
      <c r="AC3813" t="str">
        <f ca="1"/>
        <v/>
      </c>
      <c r="AE3813">
        <f ca="1"/>
        <v>0</v>
      </c>
      <c r="AF3813">
        <f ca="1"/>
        <v>0</v>
      </c>
      <c r="AG3813">
        <f ca="1"/>
        <v>0</v>
      </c>
      <c r="AH3813">
        <f ca="1"/>
        <v>0</v>
      </c>
      <c r="AI3813">
        <f ca="1"/>
        <v>0</v>
      </c>
      <c r="AJ3813">
        <f ca="1"/>
        <v>0</v>
      </c>
      <c r="AK3813">
        <f ca="1"/>
        <v>0</v>
      </c>
      <c r="AL3813" t="str">
        <f ca="1"/>
        <v/>
      </c>
    </row>
    <row r="3814" spans="13:38">
      <c r="M3814" t="str" cm="1">
        <f t="array" ref="M3814">_xlfn._xlws.FILTER(SUM(H3814:L3814),SUM(H3814:L3814)&lt;&gt;0,"")</f>
        <v/>
      </c>
      <c r="AC3814" t="str">
        <f ca="1"/>
        <v/>
      </c>
      <c r="AE3814">
        <f ca="1"/>
        <v>0</v>
      </c>
      <c r="AF3814">
        <f ca="1"/>
        <v>0</v>
      </c>
      <c r="AG3814">
        <f ca="1"/>
        <v>0</v>
      </c>
      <c r="AH3814">
        <f ca="1"/>
        <v>0</v>
      </c>
      <c r="AI3814">
        <f ca="1"/>
        <v>0</v>
      </c>
      <c r="AJ3814">
        <f ca="1"/>
        <v>0</v>
      </c>
      <c r="AK3814">
        <f ca="1"/>
        <v>0</v>
      </c>
      <c r="AL3814" t="str">
        <f ca="1"/>
        <v/>
      </c>
    </row>
    <row r="3815" spans="13:38">
      <c r="M3815" t="str" cm="1">
        <f t="array" ref="M3815">_xlfn._xlws.FILTER(SUM(H3815:L3815),SUM(H3815:L3815)&lt;&gt;0,"")</f>
        <v/>
      </c>
      <c r="AC3815" t="str">
        <f ca="1"/>
        <v/>
      </c>
      <c r="AE3815">
        <f ca="1"/>
        <v>0</v>
      </c>
      <c r="AF3815">
        <f ca="1"/>
        <v>0</v>
      </c>
      <c r="AG3815">
        <f ca="1"/>
        <v>0</v>
      </c>
      <c r="AH3815">
        <f ca="1"/>
        <v>0</v>
      </c>
      <c r="AI3815">
        <f ca="1"/>
        <v>0</v>
      </c>
      <c r="AJ3815">
        <f ca="1"/>
        <v>0</v>
      </c>
      <c r="AK3815">
        <f ca="1"/>
        <v>0</v>
      </c>
      <c r="AL3815" t="str">
        <f ca="1"/>
        <v/>
      </c>
    </row>
    <row r="3816" spans="13:38">
      <c r="M3816" t="str" cm="1">
        <f t="array" ref="M3816">_xlfn._xlws.FILTER(SUM(H3816:L3816),SUM(H3816:L3816)&lt;&gt;0,"")</f>
        <v/>
      </c>
      <c r="AC3816" t="str">
        <f ca="1"/>
        <v/>
      </c>
      <c r="AE3816">
        <f ca="1"/>
        <v>0</v>
      </c>
      <c r="AF3816">
        <f ca="1"/>
        <v>0</v>
      </c>
      <c r="AG3816">
        <f ca="1"/>
        <v>0</v>
      </c>
      <c r="AH3816">
        <f ca="1"/>
        <v>0</v>
      </c>
      <c r="AI3816">
        <f ca="1"/>
        <v>0</v>
      </c>
      <c r="AJ3816">
        <f ca="1"/>
        <v>0</v>
      </c>
      <c r="AK3816">
        <f ca="1"/>
        <v>0</v>
      </c>
      <c r="AL3816" t="str">
        <f ca="1"/>
        <v/>
      </c>
    </row>
    <row r="3817" spans="13:38">
      <c r="M3817" t="str" cm="1">
        <f t="array" ref="M3817">_xlfn._xlws.FILTER(SUM(H3817:L3817),SUM(H3817:L3817)&lt;&gt;0,"")</f>
        <v/>
      </c>
      <c r="AC3817" t="str">
        <f ca="1"/>
        <v/>
      </c>
      <c r="AE3817">
        <f ca="1"/>
        <v>0</v>
      </c>
      <c r="AF3817">
        <f ca="1"/>
        <v>0</v>
      </c>
      <c r="AG3817">
        <f ca="1"/>
        <v>0</v>
      </c>
      <c r="AH3817">
        <f ca="1"/>
        <v>0</v>
      </c>
      <c r="AI3817">
        <f ca="1"/>
        <v>0</v>
      </c>
      <c r="AJ3817">
        <f ca="1"/>
        <v>0</v>
      </c>
      <c r="AK3817">
        <f ca="1"/>
        <v>0</v>
      </c>
      <c r="AL3817" t="str">
        <f ca="1"/>
        <v/>
      </c>
    </row>
    <row r="3818" spans="13:38">
      <c r="M3818" t="str" cm="1">
        <f t="array" ref="M3818">_xlfn._xlws.FILTER(SUM(H3818:L3818),SUM(H3818:L3818)&lt;&gt;0,"")</f>
        <v/>
      </c>
      <c r="AC3818" t="str">
        <f ca="1"/>
        <v/>
      </c>
      <c r="AE3818">
        <f ca="1"/>
        <v>0</v>
      </c>
      <c r="AF3818">
        <f ca="1"/>
        <v>0</v>
      </c>
      <c r="AG3818">
        <f ca="1"/>
        <v>0</v>
      </c>
      <c r="AH3818">
        <f ca="1"/>
        <v>0</v>
      </c>
      <c r="AI3818">
        <f ca="1"/>
        <v>0</v>
      </c>
      <c r="AJ3818">
        <f ca="1"/>
        <v>0</v>
      </c>
      <c r="AK3818">
        <f ca="1"/>
        <v>0</v>
      </c>
      <c r="AL3818" t="str">
        <f ca="1"/>
        <v/>
      </c>
    </row>
    <row r="3819" spans="13:38">
      <c r="M3819" t="str" cm="1">
        <f t="array" ref="M3819">_xlfn._xlws.FILTER(SUM(H3819:L3819),SUM(H3819:L3819)&lt;&gt;0,"")</f>
        <v/>
      </c>
      <c r="AC3819" t="str">
        <f ca="1"/>
        <v/>
      </c>
      <c r="AE3819">
        <f ca="1"/>
        <v>0</v>
      </c>
      <c r="AF3819">
        <f ca="1"/>
        <v>0</v>
      </c>
      <c r="AG3819">
        <f ca="1"/>
        <v>0</v>
      </c>
      <c r="AH3819">
        <f ca="1"/>
        <v>0</v>
      </c>
      <c r="AI3819">
        <f ca="1"/>
        <v>0</v>
      </c>
      <c r="AJ3819">
        <f ca="1"/>
        <v>0</v>
      </c>
      <c r="AK3819">
        <f ca="1"/>
        <v>0</v>
      </c>
      <c r="AL3819" t="str">
        <f ca="1"/>
        <v/>
      </c>
    </row>
    <row r="3820" spans="13:38">
      <c r="M3820" t="str" cm="1">
        <f t="array" ref="M3820">_xlfn._xlws.FILTER(SUM(H3820:L3820),SUM(H3820:L3820)&lt;&gt;0,"")</f>
        <v/>
      </c>
      <c r="AC3820" t="str">
        <f ca="1"/>
        <v/>
      </c>
      <c r="AE3820">
        <f ca="1"/>
        <v>0</v>
      </c>
      <c r="AF3820">
        <f ca="1"/>
        <v>0</v>
      </c>
      <c r="AG3820">
        <f ca="1"/>
        <v>0</v>
      </c>
      <c r="AH3820">
        <f ca="1"/>
        <v>0</v>
      </c>
      <c r="AI3820">
        <f ca="1"/>
        <v>0</v>
      </c>
      <c r="AJ3820">
        <f ca="1"/>
        <v>0</v>
      </c>
      <c r="AK3820">
        <f ca="1"/>
        <v>0</v>
      </c>
      <c r="AL3820" t="str">
        <f ca="1"/>
        <v/>
      </c>
    </row>
    <row r="3821" spans="13:38">
      <c r="M3821" t="str" cm="1">
        <f t="array" ref="M3821">_xlfn._xlws.FILTER(SUM(H3821:L3821),SUM(H3821:L3821)&lt;&gt;0,"")</f>
        <v/>
      </c>
      <c r="AC3821" t="str">
        <f ca="1"/>
        <v/>
      </c>
      <c r="AE3821">
        <f ca="1"/>
        <v>0</v>
      </c>
      <c r="AF3821">
        <f ca="1"/>
        <v>0</v>
      </c>
      <c r="AG3821">
        <f ca="1"/>
        <v>0</v>
      </c>
      <c r="AH3821">
        <f ca="1"/>
        <v>0</v>
      </c>
      <c r="AI3821">
        <f ca="1"/>
        <v>0</v>
      </c>
      <c r="AJ3821">
        <f ca="1"/>
        <v>0</v>
      </c>
      <c r="AK3821">
        <f ca="1"/>
        <v>0</v>
      </c>
      <c r="AL3821" t="str">
        <f ca="1"/>
        <v/>
      </c>
    </row>
    <row r="3822" spans="13:38">
      <c r="M3822" t="str" cm="1">
        <f t="array" ref="M3822">_xlfn._xlws.FILTER(SUM(H3822:L3822),SUM(H3822:L3822)&lt;&gt;0,"")</f>
        <v/>
      </c>
      <c r="AC3822" t="str">
        <f ca="1"/>
        <v/>
      </c>
      <c r="AE3822">
        <f ca="1"/>
        <v>0</v>
      </c>
      <c r="AF3822">
        <f ca="1"/>
        <v>0</v>
      </c>
      <c r="AG3822">
        <f ca="1"/>
        <v>0</v>
      </c>
      <c r="AH3822">
        <f ca="1"/>
        <v>0</v>
      </c>
      <c r="AI3822">
        <f ca="1"/>
        <v>0</v>
      </c>
      <c r="AJ3822">
        <f ca="1"/>
        <v>0</v>
      </c>
      <c r="AK3822">
        <f ca="1"/>
        <v>0</v>
      </c>
      <c r="AL3822" t="str">
        <f ca="1"/>
        <v/>
      </c>
    </row>
    <row r="3823" spans="13:38">
      <c r="M3823" t="str" cm="1">
        <f t="array" ref="M3823">_xlfn._xlws.FILTER(SUM(H3823:L3823),SUM(H3823:L3823)&lt;&gt;0,"")</f>
        <v/>
      </c>
      <c r="AC3823" t="str">
        <f ca="1"/>
        <v/>
      </c>
      <c r="AE3823">
        <f ca="1"/>
        <v>0</v>
      </c>
      <c r="AF3823">
        <f ca="1"/>
        <v>0</v>
      </c>
      <c r="AG3823">
        <f ca="1"/>
        <v>0</v>
      </c>
      <c r="AH3823">
        <f ca="1"/>
        <v>0</v>
      </c>
      <c r="AI3823">
        <f ca="1"/>
        <v>0</v>
      </c>
      <c r="AJ3823">
        <f ca="1"/>
        <v>0</v>
      </c>
      <c r="AK3823">
        <f ca="1"/>
        <v>0</v>
      </c>
      <c r="AL3823" t="str">
        <f ca="1"/>
        <v/>
      </c>
    </row>
    <row r="3824" spans="13:38">
      <c r="M3824" t="str" cm="1">
        <f t="array" ref="M3824">_xlfn._xlws.FILTER(SUM(H3824:L3824),SUM(H3824:L3824)&lt;&gt;0,"")</f>
        <v/>
      </c>
      <c r="AC3824" t="str">
        <f ca="1"/>
        <v/>
      </c>
      <c r="AE3824">
        <f ca="1"/>
        <v>0</v>
      </c>
      <c r="AF3824">
        <f ca="1"/>
        <v>0</v>
      </c>
      <c r="AG3824">
        <f ca="1"/>
        <v>0</v>
      </c>
      <c r="AH3824">
        <f ca="1"/>
        <v>0</v>
      </c>
      <c r="AI3824">
        <f ca="1"/>
        <v>0</v>
      </c>
      <c r="AJ3824">
        <f ca="1"/>
        <v>0</v>
      </c>
      <c r="AK3824">
        <f ca="1"/>
        <v>0</v>
      </c>
      <c r="AL3824" t="str">
        <f ca="1"/>
        <v/>
      </c>
    </row>
    <row r="3825" spans="13:38">
      <c r="M3825" t="str" cm="1">
        <f t="array" ref="M3825">_xlfn._xlws.FILTER(SUM(H3825:L3825),SUM(H3825:L3825)&lt;&gt;0,"")</f>
        <v/>
      </c>
      <c r="AC3825" t="str">
        <f ca="1"/>
        <v/>
      </c>
      <c r="AE3825">
        <f ca="1"/>
        <v>0</v>
      </c>
      <c r="AF3825">
        <f ca="1"/>
        <v>0</v>
      </c>
      <c r="AG3825">
        <f ca="1"/>
        <v>0</v>
      </c>
      <c r="AH3825">
        <f ca="1"/>
        <v>0</v>
      </c>
      <c r="AI3825">
        <f ca="1"/>
        <v>0</v>
      </c>
      <c r="AJ3825">
        <f ca="1"/>
        <v>0</v>
      </c>
      <c r="AK3825">
        <f ca="1"/>
        <v>0</v>
      </c>
      <c r="AL3825" t="str">
        <f ca="1"/>
        <v/>
      </c>
    </row>
    <row r="3826" spans="13:38">
      <c r="M3826" t="str" cm="1">
        <f t="array" ref="M3826">_xlfn._xlws.FILTER(SUM(H3826:L3826),SUM(H3826:L3826)&lt;&gt;0,"")</f>
        <v/>
      </c>
      <c r="AC3826" t="str">
        <f ca="1"/>
        <v/>
      </c>
      <c r="AE3826">
        <f ca="1"/>
        <v>0</v>
      </c>
      <c r="AF3826">
        <f ca="1"/>
        <v>0</v>
      </c>
      <c r="AG3826">
        <f ca="1"/>
        <v>0</v>
      </c>
      <c r="AH3826">
        <f ca="1"/>
        <v>0</v>
      </c>
      <c r="AI3826">
        <f ca="1"/>
        <v>0</v>
      </c>
      <c r="AJ3826">
        <f ca="1"/>
        <v>0</v>
      </c>
      <c r="AK3826">
        <f ca="1"/>
        <v>0</v>
      </c>
      <c r="AL3826" t="str">
        <f ca="1"/>
        <v/>
      </c>
    </row>
    <row r="3827" spans="13:38">
      <c r="M3827" t="str" cm="1">
        <f t="array" ref="M3827">_xlfn._xlws.FILTER(SUM(H3827:L3827),SUM(H3827:L3827)&lt;&gt;0,"")</f>
        <v/>
      </c>
      <c r="AC3827" t="str">
        <f ca="1"/>
        <v/>
      </c>
      <c r="AE3827">
        <f ca="1"/>
        <v>0</v>
      </c>
      <c r="AF3827">
        <f ca="1"/>
        <v>0</v>
      </c>
      <c r="AG3827">
        <f ca="1"/>
        <v>0</v>
      </c>
      <c r="AH3827">
        <f ca="1"/>
        <v>0</v>
      </c>
      <c r="AI3827">
        <f ca="1"/>
        <v>0</v>
      </c>
      <c r="AJ3827">
        <f ca="1"/>
        <v>0</v>
      </c>
      <c r="AK3827">
        <f ca="1"/>
        <v>0</v>
      </c>
      <c r="AL3827" t="str">
        <f ca="1"/>
        <v/>
      </c>
    </row>
    <row r="3828" spans="13:38">
      <c r="M3828" t="str" cm="1">
        <f t="array" ref="M3828">_xlfn._xlws.FILTER(SUM(H3828:L3828),SUM(H3828:L3828)&lt;&gt;0,"")</f>
        <v/>
      </c>
      <c r="AC3828" t="str">
        <f ca="1"/>
        <v/>
      </c>
      <c r="AE3828">
        <f ca="1"/>
        <v>0</v>
      </c>
      <c r="AF3828">
        <f ca="1"/>
        <v>0</v>
      </c>
      <c r="AG3828">
        <f ca="1"/>
        <v>0</v>
      </c>
      <c r="AH3828">
        <f ca="1"/>
        <v>0</v>
      </c>
      <c r="AI3828">
        <f ca="1"/>
        <v>0</v>
      </c>
      <c r="AJ3828">
        <f ca="1"/>
        <v>0</v>
      </c>
      <c r="AK3828">
        <f ca="1"/>
        <v>0</v>
      </c>
      <c r="AL3828" t="str">
        <f ca="1"/>
        <v/>
      </c>
    </row>
    <row r="3829" spans="13:38">
      <c r="M3829" t="str" cm="1">
        <f t="array" ref="M3829">_xlfn._xlws.FILTER(SUM(H3829:L3829),SUM(H3829:L3829)&lt;&gt;0,"")</f>
        <v/>
      </c>
      <c r="AC3829" t="str">
        <f ca="1"/>
        <v/>
      </c>
      <c r="AE3829">
        <f ca="1"/>
        <v>0</v>
      </c>
      <c r="AF3829">
        <f ca="1"/>
        <v>0</v>
      </c>
      <c r="AG3829">
        <f ca="1"/>
        <v>0</v>
      </c>
      <c r="AH3829">
        <f ca="1"/>
        <v>0</v>
      </c>
      <c r="AI3829">
        <f ca="1"/>
        <v>0</v>
      </c>
      <c r="AJ3829">
        <f ca="1"/>
        <v>0</v>
      </c>
      <c r="AK3829">
        <f ca="1"/>
        <v>0</v>
      </c>
      <c r="AL3829" t="str">
        <f ca="1"/>
        <v/>
      </c>
    </row>
    <row r="3830" spans="13:38">
      <c r="M3830" t="str" cm="1">
        <f t="array" ref="M3830">_xlfn._xlws.FILTER(SUM(H3830:L3830),SUM(H3830:L3830)&lt;&gt;0,"")</f>
        <v/>
      </c>
      <c r="AC3830" t="str">
        <f ca="1"/>
        <v/>
      </c>
      <c r="AE3830">
        <f ca="1"/>
        <v>0</v>
      </c>
      <c r="AF3830">
        <f ca="1"/>
        <v>0</v>
      </c>
      <c r="AG3830">
        <f ca="1"/>
        <v>0</v>
      </c>
      <c r="AH3830">
        <f ca="1"/>
        <v>0</v>
      </c>
      <c r="AI3830">
        <f ca="1"/>
        <v>0</v>
      </c>
      <c r="AJ3830">
        <f ca="1"/>
        <v>0</v>
      </c>
      <c r="AK3830">
        <f ca="1"/>
        <v>0</v>
      </c>
      <c r="AL3830" t="str">
        <f ca="1"/>
        <v/>
      </c>
    </row>
    <row r="3831" spans="13:38">
      <c r="M3831" t="str" cm="1">
        <f t="array" ref="M3831">_xlfn._xlws.FILTER(SUM(H3831:L3831),SUM(H3831:L3831)&lt;&gt;0,"")</f>
        <v/>
      </c>
      <c r="AC3831" t="str">
        <f ca="1"/>
        <v/>
      </c>
      <c r="AE3831">
        <f ca="1"/>
        <v>0</v>
      </c>
      <c r="AF3831">
        <f ca="1"/>
        <v>0</v>
      </c>
      <c r="AG3831">
        <f ca="1"/>
        <v>0</v>
      </c>
      <c r="AH3831">
        <f ca="1"/>
        <v>0</v>
      </c>
      <c r="AI3831">
        <f ca="1"/>
        <v>0</v>
      </c>
      <c r="AJ3831">
        <f ca="1"/>
        <v>0</v>
      </c>
      <c r="AK3831">
        <f ca="1"/>
        <v>0</v>
      </c>
      <c r="AL3831" t="str">
        <f ca="1"/>
        <v/>
      </c>
    </row>
    <row r="3832" spans="13:38">
      <c r="M3832" t="str" cm="1">
        <f t="array" ref="M3832">_xlfn._xlws.FILTER(SUM(H3832:L3832),SUM(H3832:L3832)&lt;&gt;0,"")</f>
        <v/>
      </c>
      <c r="AC3832" t="str">
        <f ca="1"/>
        <v/>
      </c>
      <c r="AE3832">
        <f ca="1"/>
        <v>0</v>
      </c>
      <c r="AF3832">
        <f ca="1"/>
        <v>0</v>
      </c>
      <c r="AG3832">
        <f ca="1"/>
        <v>0</v>
      </c>
      <c r="AH3832">
        <f ca="1"/>
        <v>0</v>
      </c>
      <c r="AI3832">
        <f ca="1"/>
        <v>0</v>
      </c>
      <c r="AJ3832">
        <f ca="1"/>
        <v>0</v>
      </c>
      <c r="AK3832">
        <f ca="1"/>
        <v>0</v>
      </c>
      <c r="AL3832" t="str">
        <f ca="1"/>
        <v/>
      </c>
    </row>
    <row r="3833" spans="13:38">
      <c r="M3833" t="str" cm="1">
        <f t="array" ref="M3833">_xlfn._xlws.FILTER(SUM(H3833:L3833),SUM(H3833:L3833)&lt;&gt;0,"")</f>
        <v/>
      </c>
      <c r="AC3833" t="str">
        <f ca="1"/>
        <v/>
      </c>
      <c r="AE3833">
        <f ca="1"/>
        <v>0</v>
      </c>
      <c r="AF3833">
        <f ca="1"/>
        <v>0</v>
      </c>
      <c r="AG3833">
        <f ca="1"/>
        <v>0</v>
      </c>
      <c r="AH3833">
        <f ca="1"/>
        <v>0</v>
      </c>
      <c r="AI3833">
        <f ca="1"/>
        <v>0</v>
      </c>
      <c r="AJ3833">
        <f ca="1"/>
        <v>0</v>
      </c>
      <c r="AK3833">
        <f ca="1"/>
        <v>0</v>
      </c>
      <c r="AL3833" t="str">
        <f ca="1"/>
        <v/>
      </c>
    </row>
    <row r="3834" spans="13:38">
      <c r="M3834" t="str" cm="1">
        <f t="array" ref="M3834">_xlfn._xlws.FILTER(SUM(H3834:L3834),SUM(H3834:L3834)&lt;&gt;0,"")</f>
        <v/>
      </c>
      <c r="AC3834" t="str">
        <f ca="1"/>
        <v/>
      </c>
      <c r="AE3834">
        <f ca="1"/>
        <v>0</v>
      </c>
      <c r="AF3834">
        <f ca="1"/>
        <v>0</v>
      </c>
      <c r="AG3834">
        <f ca="1"/>
        <v>0</v>
      </c>
      <c r="AH3834">
        <f ca="1"/>
        <v>0</v>
      </c>
      <c r="AI3834">
        <f ca="1"/>
        <v>0</v>
      </c>
      <c r="AJ3834">
        <f ca="1"/>
        <v>0</v>
      </c>
      <c r="AK3834">
        <f ca="1"/>
        <v>0</v>
      </c>
      <c r="AL3834" t="str">
        <f ca="1"/>
        <v/>
      </c>
    </row>
    <row r="3835" spans="13:38">
      <c r="M3835" t="str" cm="1">
        <f t="array" ref="M3835">_xlfn._xlws.FILTER(SUM(H3835:L3835),SUM(H3835:L3835)&lt;&gt;0,"")</f>
        <v/>
      </c>
      <c r="AC3835" t="str">
        <f ca="1"/>
        <v/>
      </c>
      <c r="AE3835">
        <f ca="1"/>
        <v>0</v>
      </c>
      <c r="AF3835">
        <f ca="1"/>
        <v>0</v>
      </c>
      <c r="AG3835">
        <f ca="1"/>
        <v>0</v>
      </c>
      <c r="AH3835">
        <f ca="1"/>
        <v>0</v>
      </c>
      <c r="AI3835">
        <f ca="1"/>
        <v>0</v>
      </c>
      <c r="AJ3835">
        <f ca="1"/>
        <v>0</v>
      </c>
      <c r="AK3835">
        <f ca="1"/>
        <v>0</v>
      </c>
      <c r="AL3835" t="str">
        <f ca="1"/>
        <v/>
      </c>
    </row>
    <row r="3836" spans="13:38">
      <c r="M3836" t="str" cm="1">
        <f t="array" ref="M3836">_xlfn._xlws.FILTER(SUM(H3836:L3836),SUM(H3836:L3836)&lt;&gt;0,"")</f>
        <v/>
      </c>
      <c r="AC3836" t="str">
        <f ca="1"/>
        <v/>
      </c>
      <c r="AE3836">
        <f ca="1"/>
        <v>0</v>
      </c>
      <c r="AF3836">
        <f ca="1"/>
        <v>0</v>
      </c>
      <c r="AG3836">
        <f ca="1"/>
        <v>0</v>
      </c>
      <c r="AH3836">
        <f ca="1"/>
        <v>0</v>
      </c>
      <c r="AI3836">
        <f ca="1"/>
        <v>0</v>
      </c>
      <c r="AJ3836">
        <f ca="1"/>
        <v>0</v>
      </c>
      <c r="AK3836">
        <f ca="1"/>
        <v>0</v>
      </c>
      <c r="AL3836" t="str">
        <f ca="1"/>
        <v/>
      </c>
    </row>
    <row r="3837" spans="13:38">
      <c r="M3837" t="str" cm="1">
        <f t="array" ref="M3837">_xlfn._xlws.FILTER(SUM(H3837:L3837),SUM(H3837:L3837)&lt;&gt;0,"")</f>
        <v/>
      </c>
      <c r="AC3837" t="str">
        <f ca="1"/>
        <v/>
      </c>
      <c r="AE3837">
        <f ca="1"/>
        <v>0</v>
      </c>
      <c r="AF3837">
        <f ca="1"/>
        <v>0</v>
      </c>
      <c r="AG3837">
        <f ca="1"/>
        <v>0</v>
      </c>
      <c r="AH3837">
        <f ca="1"/>
        <v>0</v>
      </c>
      <c r="AI3837">
        <f ca="1"/>
        <v>0</v>
      </c>
      <c r="AJ3837">
        <f ca="1"/>
        <v>0</v>
      </c>
      <c r="AK3837">
        <f ca="1"/>
        <v>0</v>
      </c>
      <c r="AL3837" t="str">
        <f ca="1"/>
        <v/>
      </c>
    </row>
    <row r="3838" spans="13:38">
      <c r="M3838" t="str" cm="1">
        <f t="array" ref="M3838">_xlfn._xlws.FILTER(SUM(H3838:L3838),SUM(H3838:L3838)&lt;&gt;0,"")</f>
        <v/>
      </c>
      <c r="AC3838" t="str">
        <f ca="1"/>
        <v/>
      </c>
      <c r="AE3838">
        <f ca="1"/>
        <v>0</v>
      </c>
      <c r="AF3838">
        <f ca="1"/>
        <v>0</v>
      </c>
      <c r="AG3838">
        <f ca="1"/>
        <v>0</v>
      </c>
      <c r="AH3838">
        <f ca="1"/>
        <v>0</v>
      </c>
      <c r="AI3838">
        <f ca="1"/>
        <v>0</v>
      </c>
      <c r="AJ3838">
        <f ca="1"/>
        <v>0</v>
      </c>
      <c r="AK3838">
        <f ca="1"/>
        <v>0</v>
      </c>
      <c r="AL3838" t="str">
        <f ca="1"/>
        <v/>
      </c>
    </row>
    <row r="3839" spans="13:38">
      <c r="M3839" t="str" cm="1">
        <f t="array" ref="M3839">_xlfn._xlws.FILTER(SUM(H3839:L3839),SUM(H3839:L3839)&lt;&gt;0,"")</f>
        <v/>
      </c>
      <c r="AC3839" t="str">
        <f ca="1"/>
        <v/>
      </c>
      <c r="AE3839">
        <f ca="1"/>
        <v>0</v>
      </c>
      <c r="AF3839">
        <f ca="1"/>
        <v>0</v>
      </c>
      <c r="AG3839">
        <f ca="1"/>
        <v>0</v>
      </c>
      <c r="AH3839">
        <f ca="1"/>
        <v>0</v>
      </c>
      <c r="AI3839">
        <f ca="1"/>
        <v>0</v>
      </c>
      <c r="AJ3839">
        <f ca="1"/>
        <v>0</v>
      </c>
      <c r="AK3839">
        <f ca="1"/>
        <v>0</v>
      </c>
      <c r="AL3839" t="str">
        <f ca="1"/>
        <v/>
      </c>
    </row>
    <row r="3840" spans="13:38">
      <c r="M3840" t="str" cm="1">
        <f t="array" ref="M3840">_xlfn._xlws.FILTER(SUM(H3840:L3840),SUM(H3840:L3840)&lt;&gt;0,"")</f>
        <v/>
      </c>
      <c r="AC3840" t="str">
        <f ca="1"/>
        <v/>
      </c>
      <c r="AE3840">
        <f ca="1"/>
        <v>0</v>
      </c>
      <c r="AF3840">
        <f ca="1"/>
        <v>0</v>
      </c>
      <c r="AG3840">
        <f ca="1"/>
        <v>0</v>
      </c>
      <c r="AH3840">
        <f ca="1"/>
        <v>0</v>
      </c>
      <c r="AI3840">
        <f ca="1"/>
        <v>0</v>
      </c>
      <c r="AJ3840">
        <f ca="1"/>
        <v>0</v>
      </c>
      <c r="AK3840">
        <f ca="1"/>
        <v>0</v>
      </c>
      <c r="AL3840" t="str">
        <f ca="1"/>
        <v/>
      </c>
    </row>
    <row r="3841" spans="13:38">
      <c r="M3841" t="str" cm="1">
        <f t="array" ref="M3841">_xlfn._xlws.FILTER(SUM(H3841:L3841),SUM(H3841:L3841)&lt;&gt;0,"")</f>
        <v/>
      </c>
      <c r="AC3841" t="str">
        <f ca="1"/>
        <v/>
      </c>
      <c r="AE3841">
        <f ca="1"/>
        <v>0</v>
      </c>
      <c r="AF3841">
        <f ca="1"/>
        <v>0</v>
      </c>
      <c r="AG3841">
        <f ca="1"/>
        <v>0</v>
      </c>
      <c r="AH3841">
        <f ca="1"/>
        <v>0</v>
      </c>
      <c r="AI3841">
        <f ca="1"/>
        <v>0</v>
      </c>
      <c r="AJ3841">
        <f ca="1"/>
        <v>0</v>
      </c>
      <c r="AK3841">
        <f ca="1"/>
        <v>0</v>
      </c>
      <c r="AL3841" t="str">
        <f ca="1"/>
        <v/>
      </c>
    </row>
    <row r="3842" spans="13:38">
      <c r="M3842" t="str" cm="1">
        <f t="array" ref="M3842">_xlfn._xlws.FILTER(SUM(H3842:L3842),SUM(H3842:L3842)&lt;&gt;0,"")</f>
        <v/>
      </c>
      <c r="AC3842" t="str">
        <f ca="1"/>
        <v/>
      </c>
      <c r="AE3842">
        <f ca="1"/>
        <v>0</v>
      </c>
      <c r="AF3842">
        <f ca="1"/>
        <v>0</v>
      </c>
      <c r="AG3842">
        <f ca="1"/>
        <v>0</v>
      </c>
      <c r="AH3842">
        <f ca="1"/>
        <v>0</v>
      </c>
      <c r="AI3842">
        <f ca="1"/>
        <v>0</v>
      </c>
      <c r="AJ3842">
        <f ca="1"/>
        <v>0</v>
      </c>
      <c r="AK3842">
        <f ca="1"/>
        <v>0</v>
      </c>
      <c r="AL3842" t="str">
        <f ca="1"/>
        <v/>
      </c>
    </row>
    <row r="3843" spans="13:38">
      <c r="M3843" t="str" cm="1">
        <f t="array" ref="M3843">_xlfn._xlws.FILTER(SUM(H3843:L3843),SUM(H3843:L3843)&lt;&gt;0,"")</f>
        <v/>
      </c>
      <c r="AC3843" t="str">
        <f ca="1"/>
        <v/>
      </c>
      <c r="AE3843">
        <f ca="1"/>
        <v>0</v>
      </c>
      <c r="AF3843">
        <f ca="1"/>
        <v>0</v>
      </c>
      <c r="AG3843">
        <f ca="1"/>
        <v>0</v>
      </c>
      <c r="AH3843">
        <f ca="1"/>
        <v>0</v>
      </c>
      <c r="AI3843">
        <f ca="1"/>
        <v>0</v>
      </c>
      <c r="AJ3843">
        <f ca="1"/>
        <v>0</v>
      </c>
      <c r="AK3843">
        <f ca="1"/>
        <v>0</v>
      </c>
      <c r="AL3843" t="str">
        <f ca="1"/>
        <v/>
      </c>
    </row>
    <row r="3844" spans="13:38">
      <c r="M3844" t="str" cm="1">
        <f t="array" ref="M3844">_xlfn._xlws.FILTER(SUM(H3844:L3844),SUM(H3844:L3844)&lt;&gt;0,"")</f>
        <v/>
      </c>
      <c r="AC3844" t="str">
        <f ca="1"/>
        <v/>
      </c>
      <c r="AE3844">
        <f ca="1"/>
        <v>0</v>
      </c>
      <c r="AF3844">
        <f ca="1"/>
        <v>0</v>
      </c>
      <c r="AG3844">
        <f ca="1"/>
        <v>0</v>
      </c>
      <c r="AH3844">
        <f ca="1"/>
        <v>0</v>
      </c>
      <c r="AI3844">
        <f ca="1"/>
        <v>0</v>
      </c>
      <c r="AJ3844">
        <f ca="1"/>
        <v>0</v>
      </c>
      <c r="AK3844">
        <f ca="1"/>
        <v>0</v>
      </c>
      <c r="AL3844" t="str">
        <f ca="1"/>
        <v/>
      </c>
    </row>
    <row r="3845" spans="13:38">
      <c r="M3845" t="str" cm="1">
        <f t="array" ref="M3845">_xlfn._xlws.FILTER(SUM(H3845:L3845),SUM(H3845:L3845)&lt;&gt;0,"")</f>
        <v/>
      </c>
      <c r="AC3845" t="str">
        <f ca="1"/>
        <v/>
      </c>
      <c r="AE3845">
        <f ca="1"/>
        <v>0</v>
      </c>
      <c r="AF3845">
        <f ca="1"/>
        <v>0</v>
      </c>
      <c r="AG3845">
        <f ca="1"/>
        <v>0</v>
      </c>
      <c r="AH3845">
        <f ca="1"/>
        <v>0</v>
      </c>
      <c r="AI3845">
        <f ca="1"/>
        <v>0</v>
      </c>
      <c r="AJ3845">
        <f ca="1"/>
        <v>0</v>
      </c>
      <c r="AK3845">
        <f ca="1"/>
        <v>0</v>
      </c>
      <c r="AL3845" t="str">
        <f ca="1"/>
        <v/>
      </c>
    </row>
    <row r="3846" spans="13:38">
      <c r="M3846" t="str" cm="1">
        <f t="array" ref="M3846">_xlfn._xlws.FILTER(SUM(H3846:L3846),SUM(H3846:L3846)&lt;&gt;0,"")</f>
        <v/>
      </c>
      <c r="AC3846" t="str">
        <f ca="1"/>
        <v/>
      </c>
      <c r="AE3846">
        <f ca="1"/>
        <v>0</v>
      </c>
      <c r="AF3846">
        <f ca="1"/>
        <v>0</v>
      </c>
      <c r="AG3846">
        <f ca="1"/>
        <v>0</v>
      </c>
      <c r="AH3846">
        <f ca="1"/>
        <v>0</v>
      </c>
      <c r="AI3846">
        <f ca="1"/>
        <v>0</v>
      </c>
      <c r="AJ3846">
        <f ca="1"/>
        <v>0</v>
      </c>
      <c r="AK3846">
        <f ca="1"/>
        <v>0</v>
      </c>
      <c r="AL3846" t="str">
        <f ca="1"/>
        <v/>
      </c>
    </row>
    <row r="3847" spans="13:38">
      <c r="M3847" t="str" cm="1">
        <f t="array" ref="M3847">_xlfn._xlws.FILTER(SUM(H3847:L3847),SUM(H3847:L3847)&lt;&gt;0,"")</f>
        <v/>
      </c>
      <c r="AC3847" t="str">
        <f ca="1"/>
        <v/>
      </c>
      <c r="AE3847">
        <f ca="1"/>
        <v>0</v>
      </c>
      <c r="AF3847">
        <f ca="1"/>
        <v>0</v>
      </c>
      <c r="AG3847">
        <f ca="1"/>
        <v>0</v>
      </c>
      <c r="AH3847">
        <f ca="1"/>
        <v>0</v>
      </c>
      <c r="AI3847">
        <f ca="1"/>
        <v>0</v>
      </c>
      <c r="AJ3847">
        <f ca="1"/>
        <v>0</v>
      </c>
      <c r="AK3847">
        <f ca="1"/>
        <v>0</v>
      </c>
      <c r="AL3847" t="str">
        <f ca="1"/>
        <v/>
      </c>
    </row>
    <row r="3848" spans="13:38">
      <c r="M3848" t="str" cm="1">
        <f t="array" ref="M3848">_xlfn._xlws.FILTER(SUM(H3848:L3848),SUM(H3848:L3848)&lt;&gt;0,"")</f>
        <v/>
      </c>
      <c r="AC3848" t="str">
        <f ca="1"/>
        <v/>
      </c>
      <c r="AE3848">
        <f ca="1"/>
        <v>0</v>
      </c>
      <c r="AF3848">
        <f ca="1"/>
        <v>0</v>
      </c>
      <c r="AG3848">
        <f ca="1"/>
        <v>0</v>
      </c>
      <c r="AH3848">
        <f ca="1"/>
        <v>0</v>
      </c>
      <c r="AI3848">
        <f ca="1"/>
        <v>0</v>
      </c>
      <c r="AJ3848">
        <f ca="1"/>
        <v>0</v>
      </c>
      <c r="AK3848">
        <f ca="1"/>
        <v>0</v>
      </c>
      <c r="AL3848" t="str">
        <f ca="1"/>
        <v/>
      </c>
    </row>
    <row r="3849" spans="13:38">
      <c r="M3849" t="str" cm="1">
        <f t="array" ref="M3849">_xlfn._xlws.FILTER(SUM(H3849:L3849),SUM(H3849:L3849)&lt;&gt;0,"")</f>
        <v/>
      </c>
      <c r="AC3849" t="str">
        <f ca="1"/>
        <v/>
      </c>
      <c r="AE3849">
        <f ca="1"/>
        <v>0</v>
      </c>
      <c r="AF3849">
        <f ca="1"/>
        <v>0</v>
      </c>
      <c r="AG3849">
        <f ca="1"/>
        <v>0</v>
      </c>
      <c r="AH3849">
        <f ca="1"/>
        <v>0</v>
      </c>
      <c r="AI3849">
        <f ca="1"/>
        <v>0</v>
      </c>
      <c r="AJ3849">
        <f ca="1"/>
        <v>0</v>
      </c>
      <c r="AK3849">
        <f ca="1"/>
        <v>0</v>
      </c>
      <c r="AL3849" t="str">
        <f ca="1"/>
        <v/>
      </c>
    </row>
    <row r="3850" spans="13:38">
      <c r="M3850" t="str" cm="1">
        <f t="array" ref="M3850">_xlfn._xlws.FILTER(SUM(H3850:L3850),SUM(H3850:L3850)&lt;&gt;0,"")</f>
        <v/>
      </c>
      <c r="AC3850" t="str">
        <f ca="1"/>
        <v/>
      </c>
      <c r="AE3850">
        <f ca="1"/>
        <v>0</v>
      </c>
      <c r="AF3850">
        <f ca="1"/>
        <v>0</v>
      </c>
      <c r="AG3850">
        <f ca="1"/>
        <v>0</v>
      </c>
      <c r="AH3850">
        <f ca="1"/>
        <v>0</v>
      </c>
      <c r="AI3850">
        <f ca="1"/>
        <v>0</v>
      </c>
      <c r="AJ3850">
        <f ca="1"/>
        <v>0</v>
      </c>
      <c r="AK3850">
        <f ca="1"/>
        <v>0</v>
      </c>
      <c r="AL3850" t="str">
        <f ca="1"/>
        <v/>
      </c>
    </row>
    <row r="3851" spans="13:38">
      <c r="M3851" t="str" cm="1">
        <f t="array" ref="M3851">_xlfn._xlws.FILTER(SUM(H3851:L3851),SUM(H3851:L3851)&lt;&gt;0,"")</f>
        <v/>
      </c>
      <c r="AC3851" t="str">
        <f ca="1"/>
        <v/>
      </c>
      <c r="AE3851">
        <f ca="1"/>
        <v>0</v>
      </c>
      <c r="AF3851">
        <f ca="1"/>
        <v>0</v>
      </c>
      <c r="AG3851">
        <f ca="1"/>
        <v>0</v>
      </c>
      <c r="AH3851">
        <f ca="1"/>
        <v>0</v>
      </c>
      <c r="AI3851">
        <f ca="1"/>
        <v>0</v>
      </c>
      <c r="AJ3851">
        <f ca="1"/>
        <v>0</v>
      </c>
      <c r="AK3851">
        <f ca="1"/>
        <v>0</v>
      </c>
      <c r="AL3851" t="str">
        <f ca="1"/>
        <v/>
      </c>
    </row>
    <row r="3852" spans="13:38">
      <c r="M3852" t="str" cm="1">
        <f t="array" ref="M3852">_xlfn._xlws.FILTER(SUM(H3852:L3852),SUM(H3852:L3852)&lt;&gt;0,"")</f>
        <v/>
      </c>
      <c r="AC3852" t="str">
        <f ca="1"/>
        <v/>
      </c>
      <c r="AE3852">
        <f ca="1"/>
        <v>0</v>
      </c>
      <c r="AF3852">
        <f ca="1"/>
        <v>0</v>
      </c>
      <c r="AG3852">
        <f ca="1"/>
        <v>0</v>
      </c>
      <c r="AH3852">
        <f ca="1"/>
        <v>0</v>
      </c>
      <c r="AI3852">
        <f ca="1"/>
        <v>0</v>
      </c>
      <c r="AJ3852">
        <f ca="1"/>
        <v>0</v>
      </c>
      <c r="AK3852">
        <f ca="1"/>
        <v>0</v>
      </c>
      <c r="AL3852" t="str">
        <f ca="1"/>
        <v/>
      </c>
    </row>
    <row r="3853" spans="13:38">
      <c r="M3853" t="str" cm="1">
        <f t="array" ref="M3853">_xlfn._xlws.FILTER(SUM(H3853:L3853),SUM(H3853:L3853)&lt;&gt;0,"")</f>
        <v/>
      </c>
      <c r="AC3853" t="str">
        <f ca="1"/>
        <v/>
      </c>
      <c r="AE3853">
        <f ca="1"/>
        <v>0</v>
      </c>
      <c r="AF3853">
        <f ca="1"/>
        <v>0</v>
      </c>
      <c r="AG3853">
        <f ca="1"/>
        <v>0</v>
      </c>
      <c r="AH3853">
        <f ca="1"/>
        <v>0</v>
      </c>
      <c r="AI3853">
        <f ca="1"/>
        <v>0</v>
      </c>
      <c r="AJ3853">
        <f ca="1"/>
        <v>0</v>
      </c>
      <c r="AK3853">
        <f ca="1"/>
        <v>0</v>
      </c>
      <c r="AL3853" t="str">
        <f ca="1"/>
        <v/>
      </c>
    </row>
    <row r="3854" spans="13:38">
      <c r="M3854" t="str" cm="1">
        <f t="array" ref="M3854">_xlfn._xlws.FILTER(SUM(H3854:L3854),SUM(H3854:L3854)&lt;&gt;0,"")</f>
        <v/>
      </c>
      <c r="AC3854" t="str">
        <f ca="1"/>
        <v/>
      </c>
      <c r="AE3854">
        <f ca="1"/>
        <v>0</v>
      </c>
      <c r="AF3854">
        <f ca="1"/>
        <v>0</v>
      </c>
      <c r="AG3854">
        <f ca="1"/>
        <v>0</v>
      </c>
      <c r="AH3854">
        <f ca="1"/>
        <v>0</v>
      </c>
      <c r="AI3854">
        <f ca="1"/>
        <v>0</v>
      </c>
      <c r="AJ3854">
        <f ca="1"/>
        <v>0</v>
      </c>
      <c r="AK3854">
        <f ca="1"/>
        <v>0</v>
      </c>
      <c r="AL3854" t="str">
        <f ca="1"/>
        <v/>
      </c>
    </row>
    <row r="3855" spans="13:38">
      <c r="M3855" t="str" cm="1">
        <f t="array" ref="M3855">_xlfn._xlws.FILTER(SUM(H3855:L3855),SUM(H3855:L3855)&lt;&gt;0,"")</f>
        <v/>
      </c>
      <c r="AC3855" t="str">
        <f ca="1"/>
        <v/>
      </c>
      <c r="AE3855">
        <f ca="1"/>
        <v>0</v>
      </c>
      <c r="AF3855">
        <f ca="1"/>
        <v>0</v>
      </c>
      <c r="AG3855">
        <f ca="1"/>
        <v>0</v>
      </c>
      <c r="AH3855">
        <f ca="1"/>
        <v>0</v>
      </c>
      <c r="AI3855">
        <f ca="1"/>
        <v>0</v>
      </c>
      <c r="AJ3855">
        <f ca="1"/>
        <v>0</v>
      </c>
      <c r="AK3855">
        <f ca="1"/>
        <v>0</v>
      </c>
      <c r="AL3855" t="str">
        <f ca="1"/>
        <v/>
      </c>
    </row>
    <row r="3856" spans="13:38">
      <c r="M3856" t="str" cm="1">
        <f t="array" ref="M3856">_xlfn._xlws.FILTER(SUM(H3856:L3856),SUM(H3856:L3856)&lt;&gt;0,"")</f>
        <v/>
      </c>
      <c r="AC3856" t="str">
        <f ca="1"/>
        <v/>
      </c>
      <c r="AE3856">
        <f ca="1"/>
        <v>0</v>
      </c>
      <c r="AF3856">
        <f ca="1"/>
        <v>0</v>
      </c>
      <c r="AG3856">
        <f ca="1"/>
        <v>0</v>
      </c>
      <c r="AH3856">
        <f ca="1"/>
        <v>0</v>
      </c>
      <c r="AI3856">
        <f ca="1"/>
        <v>0</v>
      </c>
      <c r="AJ3856">
        <f ca="1"/>
        <v>0</v>
      </c>
      <c r="AK3856">
        <f ca="1"/>
        <v>0</v>
      </c>
      <c r="AL3856" t="str">
        <f ca="1"/>
        <v/>
      </c>
    </row>
    <row r="3857" spans="13:38">
      <c r="M3857" t="str" cm="1">
        <f t="array" ref="M3857">_xlfn._xlws.FILTER(SUM(H3857:L3857),SUM(H3857:L3857)&lt;&gt;0,"")</f>
        <v/>
      </c>
      <c r="AC3857" t="str">
        <f ca="1"/>
        <v/>
      </c>
      <c r="AE3857">
        <f ca="1"/>
        <v>0</v>
      </c>
      <c r="AF3857">
        <f ca="1"/>
        <v>0</v>
      </c>
      <c r="AG3857">
        <f ca="1"/>
        <v>0</v>
      </c>
      <c r="AH3857">
        <f ca="1"/>
        <v>0</v>
      </c>
      <c r="AI3857">
        <f ca="1"/>
        <v>0</v>
      </c>
      <c r="AJ3857">
        <f ca="1"/>
        <v>0</v>
      </c>
      <c r="AK3857">
        <f ca="1"/>
        <v>0</v>
      </c>
      <c r="AL3857" t="str">
        <f ca="1"/>
        <v/>
      </c>
    </row>
    <row r="3858" spans="13:38">
      <c r="M3858" t="str" cm="1">
        <f t="array" ref="M3858">_xlfn._xlws.FILTER(SUM(H3858:L3858),SUM(H3858:L3858)&lt;&gt;0,"")</f>
        <v/>
      </c>
      <c r="AC3858" t="str">
        <f ca="1"/>
        <v/>
      </c>
      <c r="AE3858">
        <f ca="1"/>
        <v>0</v>
      </c>
      <c r="AF3858">
        <f ca="1"/>
        <v>0</v>
      </c>
      <c r="AG3858">
        <f ca="1"/>
        <v>0</v>
      </c>
      <c r="AH3858">
        <f ca="1"/>
        <v>0</v>
      </c>
      <c r="AI3858">
        <f ca="1"/>
        <v>0</v>
      </c>
      <c r="AJ3858">
        <f ca="1"/>
        <v>0</v>
      </c>
      <c r="AK3858">
        <f ca="1"/>
        <v>0</v>
      </c>
      <c r="AL3858" t="str">
        <f ca="1"/>
        <v/>
      </c>
    </row>
    <row r="3859" spans="13:38">
      <c r="M3859" t="str" cm="1">
        <f t="array" ref="M3859">_xlfn._xlws.FILTER(SUM(H3859:L3859),SUM(H3859:L3859)&lt;&gt;0,"")</f>
        <v/>
      </c>
      <c r="AC3859" t="str">
        <f ca="1"/>
        <v/>
      </c>
      <c r="AE3859">
        <f ca="1"/>
        <v>0</v>
      </c>
      <c r="AF3859">
        <f ca="1"/>
        <v>0</v>
      </c>
      <c r="AG3859">
        <f ca="1"/>
        <v>0</v>
      </c>
      <c r="AH3859">
        <f ca="1"/>
        <v>0</v>
      </c>
      <c r="AI3859">
        <f ca="1"/>
        <v>0</v>
      </c>
      <c r="AJ3859">
        <f ca="1"/>
        <v>0</v>
      </c>
      <c r="AK3859">
        <f ca="1"/>
        <v>0</v>
      </c>
      <c r="AL3859" t="str">
        <f ca="1"/>
        <v/>
      </c>
    </row>
    <row r="3860" spans="13:38">
      <c r="M3860" t="str" cm="1">
        <f t="array" ref="M3860">_xlfn._xlws.FILTER(SUM(H3860:L3860),SUM(H3860:L3860)&lt;&gt;0,"")</f>
        <v/>
      </c>
      <c r="AC3860" t="str">
        <f ca="1"/>
        <v/>
      </c>
      <c r="AE3860">
        <f ca="1"/>
        <v>0</v>
      </c>
      <c r="AF3860">
        <f ca="1"/>
        <v>0</v>
      </c>
      <c r="AG3860">
        <f ca="1"/>
        <v>0</v>
      </c>
      <c r="AH3860">
        <f ca="1"/>
        <v>0</v>
      </c>
      <c r="AI3860">
        <f ca="1"/>
        <v>0</v>
      </c>
      <c r="AJ3860">
        <f ca="1"/>
        <v>0</v>
      </c>
      <c r="AK3860">
        <f ca="1"/>
        <v>0</v>
      </c>
      <c r="AL3860" t="str">
        <f ca="1"/>
        <v/>
      </c>
    </row>
    <row r="3861" spans="13:38">
      <c r="M3861" t="str" cm="1">
        <f t="array" ref="M3861">_xlfn._xlws.FILTER(SUM(H3861:L3861),SUM(H3861:L3861)&lt;&gt;0,"")</f>
        <v/>
      </c>
      <c r="AC3861" t="str">
        <f ca="1"/>
        <v/>
      </c>
      <c r="AE3861">
        <f ca="1"/>
        <v>0</v>
      </c>
      <c r="AF3861">
        <f ca="1"/>
        <v>0</v>
      </c>
      <c r="AG3861">
        <f ca="1"/>
        <v>0</v>
      </c>
      <c r="AH3861">
        <f ca="1"/>
        <v>0</v>
      </c>
      <c r="AI3861">
        <f ca="1"/>
        <v>0</v>
      </c>
      <c r="AJ3861">
        <f ca="1"/>
        <v>0</v>
      </c>
      <c r="AK3861">
        <f ca="1"/>
        <v>0</v>
      </c>
      <c r="AL3861" t="str">
        <f ca="1"/>
        <v/>
      </c>
    </row>
    <row r="3862" spans="13:38">
      <c r="M3862" t="str" cm="1">
        <f t="array" ref="M3862">_xlfn._xlws.FILTER(SUM(H3862:L3862),SUM(H3862:L3862)&lt;&gt;0,"")</f>
        <v/>
      </c>
      <c r="AC3862" t="str">
        <f ca="1"/>
        <v/>
      </c>
      <c r="AE3862">
        <f ca="1"/>
        <v>0</v>
      </c>
      <c r="AF3862">
        <f ca="1"/>
        <v>0</v>
      </c>
      <c r="AG3862">
        <f ca="1"/>
        <v>0</v>
      </c>
      <c r="AH3862">
        <f ca="1"/>
        <v>0</v>
      </c>
      <c r="AI3862">
        <f ca="1"/>
        <v>0</v>
      </c>
      <c r="AJ3862">
        <f ca="1"/>
        <v>0</v>
      </c>
      <c r="AK3862">
        <f ca="1"/>
        <v>0</v>
      </c>
      <c r="AL3862" t="str">
        <f ca="1"/>
        <v/>
      </c>
    </row>
    <row r="3863" spans="13:38">
      <c r="M3863" t="str" cm="1">
        <f t="array" ref="M3863">_xlfn._xlws.FILTER(SUM(H3863:L3863),SUM(H3863:L3863)&lt;&gt;0,"")</f>
        <v/>
      </c>
      <c r="AC3863" t="str">
        <f ca="1"/>
        <v/>
      </c>
      <c r="AE3863">
        <f ca="1"/>
        <v>0</v>
      </c>
      <c r="AF3863">
        <f ca="1"/>
        <v>0</v>
      </c>
      <c r="AG3863">
        <f ca="1"/>
        <v>0</v>
      </c>
      <c r="AH3863">
        <f ca="1"/>
        <v>0</v>
      </c>
      <c r="AI3863">
        <f ca="1"/>
        <v>0</v>
      </c>
      <c r="AJ3863">
        <f ca="1"/>
        <v>0</v>
      </c>
      <c r="AK3863">
        <f ca="1"/>
        <v>0</v>
      </c>
      <c r="AL3863" t="str">
        <f ca="1"/>
        <v/>
      </c>
    </row>
    <row r="3864" spans="13:38">
      <c r="M3864" t="str" cm="1">
        <f t="array" ref="M3864">_xlfn._xlws.FILTER(SUM(H3864:L3864),SUM(H3864:L3864)&lt;&gt;0,"")</f>
        <v/>
      </c>
      <c r="AC3864" t="str">
        <f ca="1"/>
        <v/>
      </c>
      <c r="AE3864">
        <f ca="1"/>
        <v>0</v>
      </c>
      <c r="AF3864">
        <f ca="1"/>
        <v>0</v>
      </c>
      <c r="AG3864">
        <f ca="1"/>
        <v>0</v>
      </c>
      <c r="AH3864">
        <f ca="1"/>
        <v>0</v>
      </c>
      <c r="AI3864">
        <f ca="1"/>
        <v>0</v>
      </c>
      <c r="AJ3864">
        <f ca="1"/>
        <v>0</v>
      </c>
      <c r="AK3864">
        <f ca="1"/>
        <v>0</v>
      </c>
      <c r="AL3864" t="str">
        <f ca="1"/>
        <v/>
      </c>
    </row>
    <row r="3865" spans="13:38">
      <c r="M3865" t="str" cm="1">
        <f t="array" ref="M3865">_xlfn._xlws.FILTER(SUM(H3865:L3865),SUM(H3865:L3865)&lt;&gt;0,"")</f>
        <v/>
      </c>
      <c r="AC3865" t="str">
        <f ca="1"/>
        <v/>
      </c>
      <c r="AE3865">
        <f ca="1"/>
        <v>0</v>
      </c>
      <c r="AF3865">
        <f ca="1"/>
        <v>0</v>
      </c>
      <c r="AG3865">
        <f ca="1"/>
        <v>0</v>
      </c>
      <c r="AH3865">
        <f ca="1"/>
        <v>0</v>
      </c>
      <c r="AI3865">
        <f ca="1"/>
        <v>0</v>
      </c>
      <c r="AJ3865">
        <f ca="1"/>
        <v>0</v>
      </c>
      <c r="AK3865">
        <f ca="1"/>
        <v>0</v>
      </c>
      <c r="AL3865" t="str">
        <f ca="1"/>
        <v/>
      </c>
    </row>
    <row r="3866" spans="13:38">
      <c r="M3866" t="str" cm="1">
        <f t="array" ref="M3866">_xlfn._xlws.FILTER(SUM(H3866:L3866),SUM(H3866:L3866)&lt;&gt;0,"")</f>
        <v/>
      </c>
      <c r="AC3866" t="str">
        <f ca="1"/>
        <v/>
      </c>
      <c r="AE3866">
        <f ca="1"/>
        <v>0</v>
      </c>
      <c r="AF3866">
        <f ca="1"/>
        <v>0</v>
      </c>
      <c r="AG3866">
        <f ca="1"/>
        <v>0</v>
      </c>
      <c r="AH3866">
        <f ca="1"/>
        <v>0</v>
      </c>
      <c r="AI3866">
        <f ca="1"/>
        <v>0</v>
      </c>
      <c r="AJ3866">
        <f ca="1"/>
        <v>0</v>
      </c>
      <c r="AK3866">
        <f ca="1"/>
        <v>0</v>
      </c>
      <c r="AL3866" t="str">
        <f ca="1"/>
        <v/>
      </c>
    </row>
    <row r="3867" spans="13:38">
      <c r="M3867" t="str" cm="1">
        <f t="array" ref="M3867">_xlfn._xlws.FILTER(SUM(H3867:L3867),SUM(H3867:L3867)&lt;&gt;0,"")</f>
        <v/>
      </c>
      <c r="AC3867" t="str">
        <f ca="1"/>
        <v/>
      </c>
      <c r="AE3867">
        <f ca="1"/>
        <v>0</v>
      </c>
      <c r="AF3867">
        <f ca="1"/>
        <v>0</v>
      </c>
      <c r="AG3867">
        <f ca="1"/>
        <v>0</v>
      </c>
      <c r="AH3867">
        <f ca="1"/>
        <v>0</v>
      </c>
      <c r="AI3867">
        <f ca="1"/>
        <v>0</v>
      </c>
      <c r="AJ3867">
        <f ca="1"/>
        <v>0</v>
      </c>
      <c r="AK3867">
        <f ca="1"/>
        <v>0</v>
      </c>
      <c r="AL3867" t="str">
        <f ca="1"/>
        <v/>
      </c>
    </row>
    <row r="3868" spans="13:38">
      <c r="M3868" t="str" cm="1">
        <f t="array" ref="M3868">_xlfn._xlws.FILTER(SUM(H3868:L3868),SUM(H3868:L3868)&lt;&gt;0,"")</f>
        <v/>
      </c>
      <c r="AC3868" t="str">
        <f ca="1"/>
        <v/>
      </c>
      <c r="AE3868">
        <f ca="1"/>
        <v>0</v>
      </c>
      <c r="AF3868">
        <f ca="1"/>
        <v>0</v>
      </c>
      <c r="AG3868">
        <f ca="1"/>
        <v>0</v>
      </c>
      <c r="AH3868">
        <f ca="1"/>
        <v>0</v>
      </c>
      <c r="AI3868">
        <f ca="1"/>
        <v>0</v>
      </c>
      <c r="AJ3868">
        <f ca="1"/>
        <v>0</v>
      </c>
      <c r="AK3868">
        <f ca="1"/>
        <v>0</v>
      </c>
      <c r="AL3868" t="str">
        <f ca="1"/>
        <v/>
      </c>
    </row>
    <row r="3869" spans="13:38">
      <c r="M3869" t="str" cm="1">
        <f t="array" ref="M3869">_xlfn._xlws.FILTER(SUM(H3869:L3869),SUM(H3869:L3869)&lt;&gt;0,"")</f>
        <v/>
      </c>
      <c r="AC3869" t="str">
        <f ca="1"/>
        <v/>
      </c>
      <c r="AE3869">
        <f ca="1"/>
        <v>0</v>
      </c>
      <c r="AF3869">
        <f ca="1"/>
        <v>0</v>
      </c>
      <c r="AG3869">
        <f ca="1"/>
        <v>0</v>
      </c>
      <c r="AH3869">
        <f ca="1"/>
        <v>0</v>
      </c>
      <c r="AI3869">
        <f ca="1"/>
        <v>0</v>
      </c>
      <c r="AJ3869">
        <f ca="1"/>
        <v>0</v>
      </c>
      <c r="AK3869">
        <f ca="1"/>
        <v>0</v>
      </c>
      <c r="AL3869" t="str">
        <f ca="1"/>
        <v/>
      </c>
    </row>
    <row r="3870" spans="13:38">
      <c r="M3870" t="str" cm="1">
        <f t="array" ref="M3870">_xlfn._xlws.FILTER(SUM(H3870:L3870),SUM(H3870:L3870)&lt;&gt;0,"")</f>
        <v/>
      </c>
      <c r="AC3870" t="str">
        <f ca="1"/>
        <v/>
      </c>
      <c r="AE3870">
        <f ca="1"/>
        <v>0</v>
      </c>
      <c r="AF3870">
        <f ca="1"/>
        <v>0</v>
      </c>
      <c r="AG3870">
        <f ca="1"/>
        <v>0</v>
      </c>
      <c r="AH3870">
        <f ca="1"/>
        <v>0</v>
      </c>
      <c r="AI3870">
        <f ca="1"/>
        <v>0</v>
      </c>
      <c r="AJ3870">
        <f ca="1"/>
        <v>0</v>
      </c>
      <c r="AK3870">
        <f ca="1"/>
        <v>0</v>
      </c>
      <c r="AL3870" t="str">
        <f ca="1"/>
        <v/>
      </c>
    </row>
    <row r="3871" spans="13:38">
      <c r="M3871" t="str" cm="1">
        <f t="array" ref="M3871">_xlfn._xlws.FILTER(SUM(H3871:L3871),SUM(H3871:L3871)&lt;&gt;0,"")</f>
        <v/>
      </c>
      <c r="AC3871" t="str">
        <f ca="1"/>
        <v/>
      </c>
      <c r="AE3871">
        <f ca="1"/>
        <v>0</v>
      </c>
      <c r="AF3871">
        <f ca="1"/>
        <v>0</v>
      </c>
      <c r="AG3871">
        <f ca="1"/>
        <v>0</v>
      </c>
      <c r="AH3871">
        <f ca="1"/>
        <v>0</v>
      </c>
      <c r="AI3871">
        <f ca="1"/>
        <v>0</v>
      </c>
      <c r="AJ3871">
        <f ca="1"/>
        <v>0</v>
      </c>
      <c r="AK3871">
        <f ca="1"/>
        <v>0</v>
      </c>
      <c r="AL3871" t="str">
        <f ca="1"/>
        <v/>
      </c>
    </row>
    <row r="3872" spans="13:38">
      <c r="M3872" t="str" cm="1">
        <f t="array" ref="M3872">_xlfn._xlws.FILTER(SUM(H3872:L3872),SUM(H3872:L3872)&lt;&gt;0,"")</f>
        <v/>
      </c>
      <c r="AC3872" t="str">
        <f ca="1"/>
        <v/>
      </c>
      <c r="AE3872">
        <f ca="1"/>
        <v>0</v>
      </c>
      <c r="AF3872">
        <f ca="1"/>
        <v>0</v>
      </c>
      <c r="AG3872">
        <f ca="1"/>
        <v>0</v>
      </c>
      <c r="AH3872">
        <f ca="1"/>
        <v>0</v>
      </c>
      <c r="AI3872">
        <f ca="1"/>
        <v>0</v>
      </c>
      <c r="AJ3872">
        <f ca="1"/>
        <v>0</v>
      </c>
      <c r="AK3872">
        <f ca="1"/>
        <v>0</v>
      </c>
      <c r="AL3872" t="str">
        <f ca="1"/>
        <v/>
      </c>
    </row>
    <row r="3873" spans="13:38">
      <c r="M3873" t="str" cm="1">
        <f t="array" ref="M3873">_xlfn._xlws.FILTER(SUM(H3873:L3873),SUM(H3873:L3873)&lt;&gt;0,"")</f>
        <v/>
      </c>
      <c r="AC3873" t="str">
        <f ca="1"/>
        <v/>
      </c>
      <c r="AE3873">
        <f ca="1"/>
        <v>0</v>
      </c>
      <c r="AF3873">
        <f ca="1"/>
        <v>0</v>
      </c>
      <c r="AG3873">
        <f ca="1"/>
        <v>0</v>
      </c>
      <c r="AH3873">
        <f ca="1"/>
        <v>0</v>
      </c>
      <c r="AI3873">
        <f ca="1"/>
        <v>0</v>
      </c>
      <c r="AJ3873">
        <f ca="1"/>
        <v>0</v>
      </c>
      <c r="AK3873">
        <f ca="1"/>
        <v>0</v>
      </c>
      <c r="AL3873" t="str">
        <f ca="1"/>
        <v/>
      </c>
    </row>
    <row r="3874" spans="13:38">
      <c r="M3874" t="str" cm="1">
        <f t="array" ref="M3874">_xlfn._xlws.FILTER(SUM(H3874:L3874),SUM(H3874:L3874)&lt;&gt;0,"")</f>
        <v/>
      </c>
      <c r="AC3874" t="str">
        <f ca="1"/>
        <v/>
      </c>
      <c r="AE3874">
        <f ca="1"/>
        <v>0</v>
      </c>
      <c r="AF3874">
        <f ca="1"/>
        <v>0</v>
      </c>
      <c r="AG3874">
        <f ca="1"/>
        <v>0</v>
      </c>
      <c r="AH3874">
        <f ca="1"/>
        <v>0</v>
      </c>
      <c r="AI3874">
        <f ca="1"/>
        <v>0</v>
      </c>
      <c r="AJ3874">
        <f ca="1"/>
        <v>0</v>
      </c>
      <c r="AK3874">
        <f ca="1"/>
        <v>0</v>
      </c>
      <c r="AL3874" t="str">
        <f ca="1"/>
        <v/>
      </c>
    </row>
    <row r="3875" spans="13:38">
      <c r="M3875" t="str" cm="1">
        <f t="array" ref="M3875">_xlfn._xlws.FILTER(SUM(H3875:L3875),SUM(H3875:L3875)&lt;&gt;0,"")</f>
        <v/>
      </c>
      <c r="AC3875" t="str">
        <f ca="1"/>
        <v/>
      </c>
      <c r="AE3875">
        <f ca="1"/>
        <v>0</v>
      </c>
      <c r="AF3875">
        <f ca="1"/>
        <v>0</v>
      </c>
      <c r="AG3875">
        <f ca="1"/>
        <v>0</v>
      </c>
      <c r="AH3875">
        <f ca="1"/>
        <v>0</v>
      </c>
      <c r="AI3875">
        <f ca="1"/>
        <v>0</v>
      </c>
      <c r="AJ3875">
        <f ca="1"/>
        <v>0</v>
      </c>
      <c r="AK3875">
        <f ca="1"/>
        <v>0</v>
      </c>
      <c r="AL3875" t="str">
        <f ca="1"/>
        <v/>
      </c>
    </row>
    <row r="3876" spans="13:38">
      <c r="M3876" t="str" cm="1">
        <f t="array" ref="M3876">_xlfn._xlws.FILTER(SUM(H3876:L3876),SUM(H3876:L3876)&lt;&gt;0,"")</f>
        <v/>
      </c>
      <c r="AC3876" t="str">
        <f ca="1"/>
        <v/>
      </c>
      <c r="AE3876">
        <f ca="1"/>
        <v>0</v>
      </c>
      <c r="AF3876">
        <f ca="1"/>
        <v>0</v>
      </c>
      <c r="AG3876">
        <f ca="1"/>
        <v>0</v>
      </c>
      <c r="AH3876">
        <f ca="1"/>
        <v>0</v>
      </c>
      <c r="AI3876">
        <f ca="1"/>
        <v>0</v>
      </c>
      <c r="AJ3876">
        <f ca="1"/>
        <v>0</v>
      </c>
      <c r="AK3876">
        <f ca="1"/>
        <v>0</v>
      </c>
      <c r="AL3876" t="str">
        <f ca="1"/>
        <v/>
      </c>
    </row>
    <row r="3877" spans="13:38">
      <c r="M3877" t="str" cm="1">
        <f t="array" ref="M3877">_xlfn._xlws.FILTER(SUM(H3877:L3877),SUM(H3877:L3877)&lt;&gt;0,"")</f>
        <v/>
      </c>
      <c r="AC3877" t="str">
        <f ca="1"/>
        <v/>
      </c>
      <c r="AE3877">
        <f ca="1"/>
        <v>0</v>
      </c>
      <c r="AF3877">
        <f ca="1"/>
        <v>0</v>
      </c>
      <c r="AG3877">
        <f ca="1"/>
        <v>0</v>
      </c>
      <c r="AH3877">
        <f ca="1"/>
        <v>0</v>
      </c>
      <c r="AI3877">
        <f ca="1"/>
        <v>0</v>
      </c>
      <c r="AJ3877">
        <f ca="1"/>
        <v>0</v>
      </c>
      <c r="AK3877">
        <f ca="1"/>
        <v>0</v>
      </c>
      <c r="AL3877" t="str">
        <f ca="1"/>
        <v/>
      </c>
    </row>
    <row r="3878" spans="13:38">
      <c r="M3878" t="str" cm="1">
        <f t="array" ref="M3878">_xlfn._xlws.FILTER(SUM(H3878:L3878),SUM(H3878:L3878)&lt;&gt;0,"")</f>
        <v/>
      </c>
      <c r="AC3878" t="str">
        <f ca="1"/>
        <v/>
      </c>
      <c r="AE3878">
        <f ca="1"/>
        <v>0</v>
      </c>
      <c r="AF3878">
        <f ca="1"/>
        <v>0</v>
      </c>
      <c r="AG3878">
        <f ca="1"/>
        <v>0</v>
      </c>
      <c r="AH3878">
        <f ca="1"/>
        <v>0</v>
      </c>
      <c r="AI3878">
        <f ca="1"/>
        <v>0</v>
      </c>
      <c r="AJ3878">
        <f ca="1"/>
        <v>0</v>
      </c>
      <c r="AK3878">
        <f ca="1"/>
        <v>0</v>
      </c>
      <c r="AL3878" t="str">
        <f ca="1"/>
        <v/>
      </c>
    </row>
    <row r="3879" spans="13:38">
      <c r="M3879" t="str" cm="1">
        <f t="array" ref="M3879">_xlfn._xlws.FILTER(SUM(H3879:L3879),SUM(H3879:L3879)&lt;&gt;0,"")</f>
        <v/>
      </c>
      <c r="AC3879" t="str">
        <f ca="1"/>
        <v/>
      </c>
      <c r="AE3879">
        <f ca="1"/>
        <v>0</v>
      </c>
      <c r="AF3879">
        <f ca="1"/>
        <v>0</v>
      </c>
      <c r="AG3879">
        <f ca="1"/>
        <v>0</v>
      </c>
      <c r="AH3879">
        <f ca="1"/>
        <v>0</v>
      </c>
      <c r="AI3879">
        <f ca="1"/>
        <v>0</v>
      </c>
      <c r="AJ3879">
        <f ca="1"/>
        <v>0</v>
      </c>
      <c r="AK3879">
        <f ca="1"/>
        <v>0</v>
      </c>
      <c r="AL3879" t="str">
        <f ca="1"/>
        <v/>
      </c>
    </row>
    <row r="3880" spans="13:38">
      <c r="M3880" t="str" cm="1">
        <f t="array" ref="M3880">_xlfn._xlws.FILTER(SUM(H3880:L3880),SUM(H3880:L3880)&lt;&gt;0,"")</f>
        <v/>
      </c>
      <c r="AC3880" t="str">
        <f ca="1"/>
        <v/>
      </c>
      <c r="AE3880">
        <f ca="1"/>
        <v>0</v>
      </c>
      <c r="AF3880">
        <f ca="1"/>
        <v>0</v>
      </c>
      <c r="AG3880">
        <f ca="1"/>
        <v>0</v>
      </c>
      <c r="AH3880">
        <f ca="1"/>
        <v>0</v>
      </c>
      <c r="AI3880">
        <f ca="1"/>
        <v>0</v>
      </c>
      <c r="AJ3880">
        <f ca="1"/>
        <v>0</v>
      </c>
      <c r="AK3880">
        <f ca="1"/>
        <v>0</v>
      </c>
      <c r="AL3880" t="str">
        <f ca="1"/>
        <v/>
      </c>
    </row>
    <row r="3881" spans="13:38">
      <c r="M3881" t="str" cm="1">
        <f t="array" ref="M3881">_xlfn._xlws.FILTER(SUM(H3881:L3881),SUM(H3881:L3881)&lt;&gt;0,"")</f>
        <v/>
      </c>
      <c r="AC3881" t="str">
        <f ca="1"/>
        <v/>
      </c>
      <c r="AE3881">
        <f ca="1"/>
        <v>0</v>
      </c>
      <c r="AF3881">
        <f ca="1"/>
        <v>0</v>
      </c>
      <c r="AG3881">
        <f ca="1"/>
        <v>0</v>
      </c>
      <c r="AH3881">
        <f ca="1"/>
        <v>0</v>
      </c>
      <c r="AI3881">
        <f ca="1"/>
        <v>0</v>
      </c>
      <c r="AJ3881">
        <f ca="1"/>
        <v>0</v>
      </c>
      <c r="AK3881">
        <f ca="1"/>
        <v>0</v>
      </c>
      <c r="AL3881" t="str">
        <f ca="1"/>
        <v/>
      </c>
    </row>
    <row r="3882" spans="13:38">
      <c r="M3882" t="str" cm="1">
        <f t="array" ref="M3882">_xlfn._xlws.FILTER(SUM(H3882:L3882),SUM(H3882:L3882)&lt;&gt;0,"")</f>
        <v/>
      </c>
      <c r="AC3882" t="str">
        <f ca="1"/>
        <v/>
      </c>
      <c r="AE3882">
        <f ca="1"/>
        <v>0</v>
      </c>
      <c r="AF3882">
        <f ca="1"/>
        <v>0</v>
      </c>
      <c r="AG3882">
        <f ca="1"/>
        <v>0</v>
      </c>
      <c r="AH3882">
        <f ca="1"/>
        <v>0</v>
      </c>
      <c r="AI3882">
        <f ca="1"/>
        <v>0</v>
      </c>
      <c r="AJ3882">
        <f ca="1"/>
        <v>0</v>
      </c>
      <c r="AK3882">
        <f ca="1"/>
        <v>0</v>
      </c>
      <c r="AL3882" t="str">
        <f ca="1"/>
        <v/>
      </c>
    </row>
    <row r="3883" spans="13:38">
      <c r="M3883" t="str" cm="1">
        <f t="array" ref="M3883">_xlfn._xlws.FILTER(SUM(H3883:L3883),SUM(H3883:L3883)&lt;&gt;0,"")</f>
        <v/>
      </c>
      <c r="AC3883" t="str">
        <f ca="1"/>
        <v/>
      </c>
      <c r="AE3883">
        <f ca="1"/>
        <v>0</v>
      </c>
      <c r="AF3883">
        <f ca="1"/>
        <v>0</v>
      </c>
      <c r="AG3883">
        <f ca="1"/>
        <v>0</v>
      </c>
      <c r="AH3883">
        <f ca="1"/>
        <v>0</v>
      </c>
      <c r="AI3883">
        <f ca="1"/>
        <v>0</v>
      </c>
      <c r="AJ3883">
        <f ca="1"/>
        <v>0</v>
      </c>
      <c r="AK3883">
        <f ca="1"/>
        <v>0</v>
      </c>
      <c r="AL3883" t="str">
        <f ca="1"/>
        <v/>
      </c>
    </row>
    <row r="3884" spans="13:38">
      <c r="M3884" t="str" cm="1">
        <f t="array" ref="M3884">_xlfn._xlws.FILTER(SUM(H3884:L3884),SUM(H3884:L3884)&lt;&gt;0,"")</f>
        <v/>
      </c>
      <c r="AC3884" t="str">
        <f ca="1"/>
        <v/>
      </c>
      <c r="AE3884">
        <f ca="1"/>
        <v>0</v>
      </c>
      <c r="AF3884">
        <f ca="1"/>
        <v>0</v>
      </c>
      <c r="AG3884">
        <f ca="1"/>
        <v>0</v>
      </c>
      <c r="AH3884">
        <f ca="1"/>
        <v>0</v>
      </c>
      <c r="AI3884">
        <f ca="1"/>
        <v>0</v>
      </c>
      <c r="AJ3884">
        <f ca="1"/>
        <v>0</v>
      </c>
      <c r="AK3884">
        <f ca="1"/>
        <v>0</v>
      </c>
      <c r="AL3884" t="str">
        <f ca="1"/>
        <v/>
      </c>
    </row>
    <row r="3885" spans="13:38">
      <c r="M3885" t="str" cm="1">
        <f t="array" ref="M3885">_xlfn._xlws.FILTER(SUM(H3885:L3885),SUM(H3885:L3885)&lt;&gt;0,"")</f>
        <v/>
      </c>
      <c r="AC3885" t="str">
        <f ca="1"/>
        <v/>
      </c>
      <c r="AE3885">
        <f ca="1"/>
        <v>0</v>
      </c>
      <c r="AF3885">
        <f ca="1"/>
        <v>0</v>
      </c>
      <c r="AG3885">
        <f ca="1"/>
        <v>0</v>
      </c>
      <c r="AH3885">
        <f ca="1"/>
        <v>0</v>
      </c>
      <c r="AI3885">
        <f ca="1"/>
        <v>0</v>
      </c>
      <c r="AJ3885">
        <f ca="1"/>
        <v>0</v>
      </c>
      <c r="AK3885">
        <f ca="1"/>
        <v>0</v>
      </c>
      <c r="AL3885" t="str">
        <f ca="1"/>
        <v/>
      </c>
    </row>
    <row r="3886" spans="13:38">
      <c r="M3886" t="str" cm="1">
        <f t="array" ref="M3886">_xlfn._xlws.FILTER(SUM(H3886:L3886),SUM(H3886:L3886)&lt;&gt;0,"")</f>
        <v/>
      </c>
      <c r="AC3886" t="str">
        <f ca="1"/>
        <v/>
      </c>
      <c r="AE3886">
        <f ca="1"/>
        <v>0</v>
      </c>
      <c r="AF3886">
        <f ca="1"/>
        <v>0</v>
      </c>
      <c r="AG3886">
        <f ca="1"/>
        <v>0</v>
      </c>
      <c r="AH3886">
        <f ca="1"/>
        <v>0</v>
      </c>
      <c r="AI3886">
        <f ca="1"/>
        <v>0</v>
      </c>
      <c r="AJ3886">
        <f ca="1"/>
        <v>0</v>
      </c>
      <c r="AK3886">
        <f ca="1"/>
        <v>0</v>
      </c>
      <c r="AL3886" t="str">
        <f ca="1"/>
        <v/>
      </c>
    </row>
    <row r="3887" spans="13:38">
      <c r="M3887" t="str" cm="1">
        <f t="array" ref="M3887">_xlfn._xlws.FILTER(SUM(H3887:L3887),SUM(H3887:L3887)&lt;&gt;0,"")</f>
        <v/>
      </c>
      <c r="AC3887" t="str">
        <f ca="1"/>
        <v/>
      </c>
      <c r="AE3887">
        <f ca="1"/>
        <v>0</v>
      </c>
      <c r="AF3887">
        <f ca="1"/>
        <v>0</v>
      </c>
      <c r="AG3887">
        <f ca="1"/>
        <v>0</v>
      </c>
      <c r="AH3887">
        <f ca="1"/>
        <v>0</v>
      </c>
      <c r="AI3887">
        <f ca="1"/>
        <v>0</v>
      </c>
      <c r="AJ3887">
        <f ca="1"/>
        <v>0</v>
      </c>
      <c r="AK3887">
        <f ca="1"/>
        <v>0</v>
      </c>
      <c r="AL3887" t="str">
        <f ca="1"/>
        <v/>
      </c>
    </row>
    <row r="3888" spans="13:38">
      <c r="M3888" t="str" cm="1">
        <f t="array" ref="M3888">_xlfn._xlws.FILTER(SUM(H3888:L3888),SUM(H3888:L3888)&lt;&gt;0,"")</f>
        <v/>
      </c>
      <c r="AC3888" t="str">
        <f ca="1"/>
        <v/>
      </c>
      <c r="AE3888">
        <f ca="1"/>
        <v>0</v>
      </c>
      <c r="AF3888">
        <f ca="1"/>
        <v>0</v>
      </c>
      <c r="AG3888">
        <f ca="1"/>
        <v>0</v>
      </c>
      <c r="AH3888">
        <f ca="1"/>
        <v>0</v>
      </c>
      <c r="AI3888">
        <f ca="1"/>
        <v>0</v>
      </c>
      <c r="AJ3888">
        <f ca="1"/>
        <v>0</v>
      </c>
      <c r="AK3888">
        <f ca="1"/>
        <v>0</v>
      </c>
      <c r="AL3888" t="str">
        <f ca="1"/>
        <v/>
      </c>
    </row>
    <row r="3889" spans="13:38">
      <c r="M3889" t="str" cm="1">
        <f t="array" ref="M3889">_xlfn._xlws.FILTER(SUM(H3889:L3889),SUM(H3889:L3889)&lt;&gt;0,"")</f>
        <v/>
      </c>
      <c r="AC3889" t="str">
        <f ca="1"/>
        <v/>
      </c>
      <c r="AE3889">
        <f ca="1"/>
        <v>0</v>
      </c>
      <c r="AF3889">
        <f ca="1"/>
        <v>0</v>
      </c>
      <c r="AG3889">
        <f ca="1"/>
        <v>0</v>
      </c>
      <c r="AH3889">
        <f ca="1"/>
        <v>0</v>
      </c>
      <c r="AI3889">
        <f ca="1"/>
        <v>0</v>
      </c>
      <c r="AJ3889">
        <f ca="1"/>
        <v>0</v>
      </c>
      <c r="AK3889">
        <f ca="1"/>
        <v>0</v>
      </c>
      <c r="AL3889" t="str">
        <f ca="1"/>
        <v/>
      </c>
    </row>
    <row r="3890" spans="13:38">
      <c r="M3890" t="str" cm="1">
        <f t="array" ref="M3890">_xlfn._xlws.FILTER(SUM(H3890:L3890),SUM(H3890:L3890)&lt;&gt;0,"")</f>
        <v/>
      </c>
      <c r="AC3890" t="str">
        <f ca="1"/>
        <v/>
      </c>
      <c r="AE3890">
        <f ca="1"/>
        <v>0</v>
      </c>
      <c r="AF3890">
        <f ca="1"/>
        <v>0</v>
      </c>
      <c r="AG3890">
        <f ca="1"/>
        <v>0</v>
      </c>
      <c r="AH3890">
        <f ca="1"/>
        <v>0</v>
      </c>
      <c r="AI3890">
        <f ca="1"/>
        <v>0</v>
      </c>
      <c r="AJ3890">
        <f ca="1"/>
        <v>0</v>
      </c>
      <c r="AK3890">
        <f ca="1"/>
        <v>0</v>
      </c>
      <c r="AL3890" t="str">
        <f ca="1"/>
        <v/>
      </c>
    </row>
    <row r="3891" spans="13:38">
      <c r="M3891" t="str" cm="1">
        <f t="array" ref="M3891">_xlfn._xlws.FILTER(SUM(H3891:L3891),SUM(H3891:L3891)&lt;&gt;0,"")</f>
        <v/>
      </c>
      <c r="AC3891" t="str">
        <f ca="1"/>
        <v/>
      </c>
      <c r="AE3891">
        <f ca="1"/>
        <v>0</v>
      </c>
      <c r="AF3891">
        <f ca="1"/>
        <v>0</v>
      </c>
      <c r="AG3891">
        <f ca="1"/>
        <v>0</v>
      </c>
      <c r="AH3891">
        <f ca="1"/>
        <v>0</v>
      </c>
      <c r="AI3891">
        <f ca="1"/>
        <v>0</v>
      </c>
      <c r="AJ3891">
        <f ca="1"/>
        <v>0</v>
      </c>
      <c r="AK3891">
        <f ca="1"/>
        <v>0</v>
      </c>
      <c r="AL3891" t="str">
        <f ca="1"/>
        <v/>
      </c>
    </row>
    <row r="3892" spans="13:38">
      <c r="M3892" t="str" cm="1">
        <f t="array" ref="M3892">_xlfn._xlws.FILTER(SUM(H3892:L3892),SUM(H3892:L3892)&lt;&gt;0,"")</f>
        <v/>
      </c>
      <c r="AC3892" t="str">
        <f ca="1"/>
        <v/>
      </c>
      <c r="AE3892">
        <f ca="1"/>
        <v>0</v>
      </c>
      <c r="AF3892">
        <f ca="1"/>
        <v>0</v>
      </c>
      <c r="AG3892">
        <f ca="1"/>
        <v>0</v>
      </c>
      <c r="AH3892">
        <f ca="1"/>
        <v>0</v>
      </c>
      <c r="AI3892">
        <f ca="1"/>
        <v>0</v>
      </c>
      <c r="AJ3892">
        <f ca="1"/>
        <v>0</v>
      </c>
      <c r="AK3892">
        <f ca="1"/>
        <v>0</v>
      </c>
      <c r="AL3892" t="str">
        <f ca="1"/>
        <v/>
      </c>
    </row>
    <row r="3893" spans="13:38">
      <c r="M3893" t="str" cm="1">
        <f t="array" ref="M3893">_xlfn._xlws.FILTER(SUM(H3893:L3893),SUM(H3893:L3893)&lt;&gt;0,"")</f>
        <v/>
      </c>
      <c r="AC3893" t="str">
        <f ca="1"/>
        <v/>
      </c>
      <c r="AE3893">
        <f ca="1"/>
        <v>0</v>
      </c>
      <c r="AF3893">
        <f ca="1"/>
        <v>0</v>
      </c>
      <c r="AG3893">
        <f ca="1"/>
        <v>0</v>
      </c>
      <c r="AH3893">
        <f ca="1"/>
        <v>0</v>
      </c>
      <c r="AI3893">
        <f ca="1"/>
        <v>0</v>
      </c>
      <c r="AJ3893">
        <f ca="1"/>
        <v>0</v>
      </c>
      <c r="AK3893">
        <f ca="1"/>
        <v>0</v>
      </c>
      <c r="AL3893" t="str">
        <f ca="1"/>
        <v/>
      </c>
    </row>
    <row r="3894" spans="13:38">
      <c r="M3894" t="str" cm="1">
        <f t="array" ref="M3894">_xlfn._xlws.FILTER(SUM(H3894:L3894),SUM(H3894:L3894)&lt;&gt;0,"")</f>
        <v/>
      </c>
      <c r="AC3894" t="str">
        <f ca="1"/>
        <v/>
      </c>
      <c r="AE3894">
        <f ca="1"/>
        <v>0</v>
      </c>
      <c r="AF3894">
        <f ca="1"/>
        <v>0</v>
      </c>
      <c r="AG3894">
        <f ca="1"/>
        <v>0</v>
      </c>
      <c r="AH3894">
        <f ca="1"/>
        <v>0</v>
      </c>
      <c r="AI3894">
        <f ca="1"/>
        <v>0</v>
      </c>
      <c r="AJ3894">
        <f ca="1"/>
        <v>0</v>
      </c>
      <c r="AK3894">
        <f ca="1"/>
        <v>0</v>
      </c>
      <c r="AL3894" t="str">
        <f ca="1"/>
        <v/>
      </c>
    </row>
    <row r="3895" spans="13:38">
      <c r="M3895" t="str" cm="1">
        <f t="array" ref="M3895">_xlfn._xlws.FILTER(SUM(H3895:L3895),SUM(H3895:L3895)&lt;&gt;0,"")</f>
        <v/>
      </c>
      <c r="AC3895" t="str">
        <f ca="1"/>
        <v/>
      </c>
      <c r="AE3895">
        <f ca="1"/>
        <v>0</v>
      </c>
      <c r="AF3895">
        <f ca="1"/>
        <v>0</v>
      </c>
      <c r="AG3895">
        <f ca="1"/>
        <v>0</v>
      </c>
      <c r="AH3895">
        <f ca="1"/>
        <v>0</v>
      </c>
      <c r="AI3895">
        <f ca="1"/>
        <v>0</v>
      </c>
      <c r="AJ3895">
        <f ca="1"/>
        <v>0</v>
      </c>
      <c r="AK3895">
        <f ca="1"/>
        <v>0</v>
      </c>
      <c r="AL3895" t="str">
        <f ca="1"/>
        <v/>
      </c>
    </row>
    <row r="3896" spans="13:38">
      <c r="M3896" t="str" cm="1">
        <f t="array" ref="M3896">_xlfn._xlws.FILTER(SUM(H3896:L3896),SUM(H3896:L3896)&lt;&gt;0,"")</f>
        <v/>
      </c>
      <c r="AC3896" t="str">
        <f ca="1"/>
        <v/>
      </c>
      <c r="AE3896">
        <f ca="1"/>
        <v>0</v>
      </c>
      <c r="AF3896">
        <f ca="1"/>
        <v>0</v>
      </c>
      <c r="AG3896">
        <f ca="1"/>
        <v>0</v>
      </c>
      <c r="AH3896">
        <f ca="1"/>
        <v>0</v>
      </c>
      <c r="AI3896">
        <f ca="1"/>
        <v>0</v>
      </c>
      <c r="AJ3896">
        <f ca="1"/>
        <v>0</v>
      </c>
      <c r="AK3896">
        <f ca="1"/>
        <v>0</v>
      </c>
      <c r="AL3896" t="str">
        <f ca="1"/>
        <v/>
      </c>
    </row>
    <row r="3897" spans="13:38">
      <c r="M3897" t="str" cm="1">
        <f t="array" ref="M3897">_xlfn._xlws.FILTER(SUM(H3897:L3897),SUM(H3897:L3897)&lt;&gt;0,"")</f>
        <v/>
      </c>
      <c r="AC3897" t="str">
        <f ca="1"/>
        <v/>
      </c>
      <c r="AE3897">
        <f ca="1"/>
        <v>0</v>
      </c>
      <c r="AF3897">
        <f ca="1"/>
        <v>0</v>
      </c>
      <c r="AG3897">
        <f ca="1"/>
        <v>0</v>
      </c>
      <c r="AH3897">
        <f ca="1"/>
        <v>0</v>
      </c>
      <c r="AI3897">
        <f ca="1"/>
        <v>0</v>
      </c>
      <c r="AJ3897">
        <f ca="1"/>
        <v>0</v>
      </c>
      <c r="AK3897">
        <f ca="1"/>
        <v>0</v>
      </c>
      <c r="AL3897" t="str">
        <f ca="1"/>
        <v/>
      </c>
    </row>
    <row r="3898" spans="13:38">
      <c r="M3898" t="str" cm="1">
        <f t="array" ref="M3898">_xlfn._xlws.FILTER(SUM(H3898:L3898),SUM(H3898:L3898)&lt;&gt;0,"")</f>
        <v/>
      </c>
      <c r="AC3898" t="str">
        <f ca="1"/>
        <v/>
      </c>
      <c r="AE3898">
        <f ca="1"/>
        <v>0</v>
      </c>
      <c r="AF3898">
        <f ca="1"/>
        <v>0</v>
      </c>
      <c r="AG3898">
        <f ca="1"/>
        <v>0</v>
      </c>
      <c r="AH3898">
        <f ca="1"/>
        <v>0</v>
      </c>
      <c r="AI3898">
        <f ca="1"/>
        <v>0</v>
      </c>
      <c r="AJ3898">
        <f ca="1"/>
        <v>0</v>
      </c>
      <c r="AK3898">
        <f ca="1"/>
        <v>0</v>
      </c>
      <c r="AL3898" t="str">
        <f ca="1"/>
        <v/>
      </c>
    </row>
    <row r="3899" spans="13:38">
      <c r="M3899" t="str" cm="1">
        <f t="array" ref="M3899">_xlfn._xlws.FILTER(SUM(H3899:L3899),SUM(H3899:L3899)&lt;&gt;0,"")</f>
        <v/>
      </c>
      <c r="AC3899" t="str">
        <f ca="1"/>
        <v/>
      </c>
      <c r="AE3899">
        <f ca="1"/>
        <v>0</v>
      </c>
      <c r="AF3899">
        <f ca="1"/>
        <v>0</v>
      </c>
      <c r="AG3899">
        <f ca="1"/>
        <v>0</v>
      </c>
      <c r="AH3899">
        <f ca="1"/>
        <v>0</v>
      </c>
      <c r="AI3899">
        <f ca="1"/>
        <v>0</v>
      </c>
      <c r="AJ3899">
        <f ca="1"/>
        <v>0</v>
      </c>
      <c r="AK3899">
        <f ca="1"/>
        <v>0</v>
      </c>
      <c r="AL3899" t="str">
        <f ca="1"/>
        <v/>
      </c>
    </row>
    <row r="3900" spans="13:38">
      <c r="M3900" t="str" cm="1">
        <f t="array" ref="M3900">_xlfn._xlws.FILTER(SUM(H3900:L3900),SUM(H3900:L3900)&lt;&gt;0,"")</f>
        <v/>
      </c>
      <c r="AC3900" t="str">
        <f ca="1"/>
        <v/>
      </c>
      <c r="AE3900">
        <f ca="1"/>
        <v>0</v>
      </c>
      <c r="AF3900">
        <f ca="1"/>
        <v>0</v>
      </c>
      <c r="AG3900">
        <f ca="1"/>
        <v>0</v>
      </c>
      <c r="AH3900">
        <f ca="1"/>
        <v>0</v>
      </c>
      <c r="AI3900">
        <f ca="1"/>
        <v>0</v>
      </c>
      <c r="AJ3900">
        <f ca="1"/>
        <v>0</v>
      </c>
      <c r="AK3900">
        <f ca="1"/>
        <v>0</v>
      </c>
      <c r="AL3900" t="str">
        <f ca="1"/>
        <v/>
      </c>
    </row>
    <row r="3901" spans="13:38">
      <c r="M3901" t="str" cm="1">
        <f t="array" ref="M3901">_xlfn._xlws.FILTER(SUM(H3901:L3901),SUM(H3901:L3901)&lt;&gt;0,"")</f>
        <v/>
      </c>
      <c r="AC3901" t="str">
        <f ca="1"/>
        <v/>
      </c>
      <c r="AE3901">
        <f ca="1"/>
        <v>0</v>
      </c>
      <c r="AF3901">
        <f ca="1"/>
        <v>0</v>
      </c>
      <c r="AG3901">
        <f ca="1"/>
        <v>0</v>
      </c>
      <c r="AH3901">
        <f ca="1"/>
        <v>0</v>
      </c>
      <c r="AI3901">
        <f ca="1"/>
        <v>0</v>
      </c>
      <c r="AJ3901">
        <f ca="1"/>
        <v>0</v>
      </c>
      <c r="AK3901">
        <f ca="1"/>
        <v>0</v>
      </c>
      <c r="AL3901" t="str">
        <f ca="1"/>
        <v/>
      </c>
    </row>
    <row r="3902" spans="13:38">
      <c r="M3902" t="str" cm="1">
        <f t="array" ref="M3902">_xlfn._xlws.FILTER(SUM(H3902:L3902),SUM(H3902:L3902)&lt;&gt;0,"")</f>
        <v/>
      </c>
      <c r="AC3902" t="str">
        <f ca="1"/>
        <v/>
      </c>
      <c r="AE3902">
        <f ca="1"/>
        <v>0</v>
      </c>
      <c r="AF3902">
        <f ca="1"/>
        <v>0</v>
      </c>
      <c r="AG3902">
        <f ca="1"/>
        <v>0</v>
      </c>
      <c r="AH3902">
        <f ca="1"/>
        <v>0</v>
      </c>
      <c r="AI3902">
        <f ca="1"/>
        <v>0</v>
      </c>
      <c r="AJ3902">
        <f ca="1"/>
        <v>0</v>
      </c>
      <c r="AK3902">
        <f ca="1"/>
        <v>0</v>
      </c>
      <c r="AL3902" t="str">
        <f ca="1"/>
        <v/>
      </c>
    </row>
    <row r="3903" spans="13:38">
      <c r="M3903" t="str" cm="1">
        <f t="array" ref="M3903">_xlfn._xlws.FILTER(SUM(H3903:L3903),SUM(H3903:L3903)&lt;&gt;0,"")</f>
        <v/>
      </c>
      <c r="AC3903" t="str">
        <f ca="1"/>
        <v/>
      </c>
      <c r="AE3903">
        <f ca="1"/>
        <v>0</v>
      </c>
      <c r="AF3903">
        <f ca="1"/>
        <v>0</v>
      </c>
      <c r="AG3903">
        <f ca="1"/>
        <v>0</v>
      </c>
      <c r="AH3903">
        <f ca="1"/>
        <v>0</v>
      </c>
      <c r="AI3903">
        <f ca="1"/>
        <v>0</v>
      </c>
      <c r="AJ3903">
        <f ca="1"/>
        <v>0</v>
      </c>
      <c r="AK3903">
        <f ca="1"/>
        <v>0</v>
      </c>
      <c r="AL3903" t="str">
        <f ca="1"/>
        <v/>
      </c>
    </row>
    <row r="3904" spans="13:38">
      <c r="M3904" t="str" cm="1">
        <f t="array" ref="M3904">_xlfn._xlws.FILTER(SUM(H3904:L3904),SUM(H3904:L3904)&lt;&gt;0,"")</f>
        <v/>
      </c>
      <c r="AC3904" t="str">
        <f ca="1"/>
        <v/>
      </c>
      <c r="AE3904">
        <f ca="1"/>
        <v>0</v>
      </c>
      <c r="AF3904">
        <f ca="1"/>
        <v>0</v>
      </c>
      <c r="AG3904">
        <f ca="1"/>
        <v>0</v>
      </c>
      <c r="AH3904">
        <f ca="1"/>
        <v>0</v>
      </c>
      <c r="AI3904">
        <f ca="1"/>
        <v>0</v>
      </c>
      <c r="AJ3904">
        <f ca="1"/>
        <v>0</v>
      </c>
      <c r="AK3904">
        <f ca="1"/>
        <v>0</v>
      </c>
      <c r="AL3904" t="str">
        <f ca="1"/>
        <v/>
      </c>
    </row>
    <row r="3905" spans="13:38">
      <c r="M3905" t="str" cm="1">
        <f t="array" ref="M3905">_xlfn._xlws.FILTER(SUM(H3905:L3905),SUM(H3905:L3905)&lt;&gt;0,"")</f>
        <v/>
      </c>
      <c r="AC3905" t="str">
        <f ca="1"/>
        <v/>
      </c>
      <c r="AE3905">
        <f ca="1"/>
        <v>0</v>
      </c>
      <c r="AF3905">
        <f ca="1"/>
        <v>0</v>
      </c>
      <c r="AG3905">
        <f ca="1"/>
        <v>0</v>
      </c>
      <c r="AH3905">
        <f ca="1"/>
        <v>0</v>
      </c>
      <c r="AI3905">
        <f ca="1"/>
        <v>0</v>
      </c>
      <c r="AJ3905">
        <f ca="1"/>
        <v>0</v>
      </c>
      <c r="AK3905">
        <f ca="1"/>
        <v>0</v>
      </c>
      <c r="AL3905" t="str">
        <f ca="1"/>
        <v/>
      </c>
    </row>
    <row r="3906" spans="13:38">
      <c r="M3906" t="str" cm="1">
        <f t="array" ref="M3906">_xlfn._xlws.FILTER(SUM(H3906:L3906),SUM(H3906:L3906)&lt;&gt;0,"")</f>
        <v/>
      </c>
      <c r="AC3906" t="str">
        <f ca="1"/>
        <v/>
      </c>
      <c r="AE3906">
        <f ca="1"/>
        <v>0</v>
      </c>
      <c r="AF3906">
        <f ca="1"/>
        <v>0</v>
      </c>
      <c r="AG3906">
        <f ca="1"/>
        <v>0</v>
      </c>
      <c r="AH3906">
        <f ca="1"/>
        <v>0</v>
      </c>
      <c r="AI3906">
        <f ca="1"/>
        <v>0</v>
      </c>
      <c r="AJ3906">
        <f ca="1"/>
        <v>0</v>
      </c>
      <c r="AK3906">
        <f ca="1"/>
        <v>0</v>
      </c>
      <c r="AL3906" t="str">
        <f ca="1"/>
        <v/>
      </c>
    </row>
    <row r="3907" spans="13:38">
      <c r="M3907" t="str" cm="1">
        <f t="array" ref="M3907">_xlfn._xlws.FILTER(SUM(H3907:L3907),SUM(H3907:L3907)&lt;&gt;0,"")</f>
        <v/>
      </c>
      <c r="AC3907" t="str">
        <f ca="1"/>
        <v/>
      </c>
      <c r="AE3907">
        <f ca="1"/>
        <v>0</v>
      </c>
      <c r="AF3907">
        <f ca="1"/>
        <v>0</v>
      </c>
      <c r="AG3907">
        <f ca="1"/>
        <v>0</v>
      </c>
      <c r="AH3907">
        <f ca="1"/>
        <v>0</v>
      </c>
      <c r="AI3907">
        <f ca="1"/>
        <v>0</v>
      </c>
      <c r="AJ3907">
        <f ca="1"/>
        <v>0</v>
      </c>
      <c r="AK3907">
        <f ca="1"/>
        <v>0</v>
      </c>
      <c r="AL3907" t="str">
        <f ca="1"/>
        <v/>
      </c>
    </row>
    <row r="3908" spans="13:38">
      <c r="M3908" t="str" cm="1">
        <f t="array" ref="M3908">_xlfn._xlws.FILTER(SUM(H3908:L3908),SUM(H3908:L3908)&lt;&gt;0,"")</f>
        <v/>
      </c>
      <c r="AC3908" t="str">
        <f ca="1"/>
        <v/>
      </c>
      <c r="AE3908">
        <f ca="1"/>
        <v>0</v>
      </c>
      <c r="AF3908">
        <f ca="1"/>
        <v>0</v>
      </c>
      <c r="AG3908">
        <f ca="1"/>
        <v>0</v>
      </c>
      <c r="AH3908">
        <f ca="1"/>
        <v>0</v>
      </c>
      <c r="AI3908">
        <f ca="1"/>
        <v>0</v>
      </c>
      <c r="AJ3908">
        <f ca="1"/>
        <v>0</v>
      </c>
      <c r="AK3908">
        <f ca="1"/>
        <v>0</v>
      </c>
      <c r="AL3908" t="str">
        <f ca="1"/>
        <v/>
      </c>
    </row>
    <row r="3909" spans="13:38">
      <c r="M3909" t="str" cm="1">
        <f t="array" ref="M3909">_xlfn._xlws.FILTER(SUM(H3909:L3909),SUM(H3909:L3909)&lt;&gt;0,"")</f>
        <v/>
      </c>
      <c r="AC3909" t="str">
        <f ca="1"/>
        <v/>
      </c>
      <c r="AE3909">
        <f ca="1"/>
        <v>0</v>
      </c>
      <c r="AF3909">
        <f ca="1"/>
        <v>0</v>
      </c>
      <c r="AG3909">
        <f ca="1"/>
        <v>0</v>
      </c>
      <c r="AH3909">
        <f ca="1"/>
        <v>0</v>
      </c>
      <c r="AI3909">
        <f ca="1"/>
        <v>0</v>
      </c>
      <c r="AJ3909">
        <f ca="1"/>
        <v>0</v>
      </c>
      <c r="AK3909">
        <f ca="1"/>
        <v>0</v>
      </c>
      <c r="AL3909" t="str">
        <f ca="1"/>
        <v/>
      </c>
    </row>
    <row r="3910" spans="13:38">
      <c r="M3910" t="str" cm="1">
        <f t="array" ref="M3910">_xlfn._xlws.FILTER(SUM(H3910:L3910),SUM(H3910:L3910)&lt;&gt;0,"")</f>
        <v/>
      </c>
      <c r="AC3910" t="str">
        <f ca="1"/>
        <v/>
      </c>
      <c r="AE3910">
        <f ca="1"/>
        <v>0</v>
      </c>
      <c r="AF3910">
        <f ca="1"/>
        <v>0</v>
      </c>
      <c r="AG3910">
        <f ca="1"/>
        <v>0</v>
      </c>
      <c r="AH3910">
        <f ca="1"/>
        <v>0</v>
      </c>
      <c r="AI3910">
        <f ca="1"/>
        <v>0</v>
      </c>
      <c r="AJ3910">
        <f ca="1"/>
        <v>0</v>
      </c>
      <c r="AK3910">
        <f ca="1"/>
        <v>0</v>
      </c>
      <c r="AL3910" t="str">
        <f ca="1"/>
        <v/>
      </c>
    </row>
    <row r="3911" spans="13:38">
      <c r="M3911" t="str" cm="1">
        <f t="array" ref="M3911">_xlfn._xlws.FILTER(SUM(H3911:L3911),SUM(H3911:L3911)&lt;&gt;0,"")</f>
        <v/>
      </c>
      <c r="AC3911" t="str">
        <f ca="1"/>
        <v/>
      </c>
      <c r="AE3911">
        <f ca="1"/>
        <v>0</v>
      </c>
      <c r="AF3911">
        <f ca="1"/>
        <v>0</v>
      </c>
      <c r="AG3911">
        <f ca="1"/>
        <v>0</v>
      </c>
      <c r="AH3911">
        <f ca="1"/>
        <v>0</v>
      </c>
      <c r="AI3911">
        <f ca="1"/>
        <v>0</v>
      </c>
      <c r="AJ3911">
        <f ca="1"/>
        <v>0</v>
      </c>
      <c r="AK3911">
        <f ca="1"/>
        <v>0</v>
      </c>
      <c r="AL3911" t="str">
        <f ca="1"/>
        <v/>
      </c>
    </row>
    <row r="3912" spans="13:38">
      <c r="M3912" t="str" cm="1">
        <f t="array" ref="M3912">_xlfn._xlws.FILTER(SUM(H3912:L3912),SUM(H3912:L3912)&lt;&gt;0,"")</f>
        <v/>
      </c>
      <c r="AC3912" t="str">
        <f ca="1"/>
        <v/>
      </c>
      <c r="AE3912">
        <f ca="1"/>
        <v>0</v>
      </c>
      <c r="AF3912">
        <f ca="1"/>
        <v>0</v>
      </c>
      <c r="AG3912">
        <f ca="1"/>
        <v>0</v>
      </c>
      <c r="AH3912">
        <f ca="1"/>
        <v>0</v>
      </c>
      <c r="AI3912">
        <f ca="1"/>
        <v>0</v>
      </c>
      <c r="AJ3912">
        <f ca="1"/>
        <v>0</v>
      </c>
      <c r="AK3912">
        <f ca="1"/>
        <v>0</v>
      </c>
      <c r="AL3912" t="str">
        <f ca="1"/>
        <v/>
      </c>
    </row>
    <row r="3913" spans="13:38">
      <c r="M3913" t="str" cm="1">
        <f t="array" ref="M3913">_xlfn._xlws.FILTER(SUM(H3913:L3913),SUM(H3913:L3913)&lt;&gt;0,"")</f>
        <v/>
      </c>
      <c r="AC3913" t="str">
        <f ca="1"/>
        <v/>
      </c>
      <c r="AE3913">
        <f ca="1"/>
        <v>0</v>
      </c>
      <c r="AF3913">
        <f ca="1"/>
        <v>0</v>
      </c>
      <c r="AG3913">
        <f ca="1"/>
        <v>0</v>
      </c>
      <c r="AH3913">
        <f ca="1"/>
        <v>0</v>
      </c>
      <c r="AI3913">
        <f ca="1"/>
        <v>0</v>
      </c>
      <c r="AJ3913">
        <f ca="1"/>
        <v>0</v>
      </c>
      <c r="AK3913">
        <f ca="1"/>
        <v>0</v>
      </c>
      <c r="AL3913" t="str">
        <f ca="1"/>
        <v/>
      </c>
    </row>
    <row r="3914" spans="13:38">
      <c r="M3914" t="str" cm="1">
        <f t="array" ref="M3914">_xlfn._xlws.FILTER(SUM(H3914:L3914),SUM(H3914:L3914)&lt;&gt;0,"")</f>
        <v/>
      </c>
      <c r="AC3914" t="str">
        <f ca="1"/>
        <v/>
      </c>
      <c r="AE3914">
        <f ca="1"/>
        <v>0</v>
      </c>
      <c r="AF3914">
        <f ca="1"/>
        <v>0</v>
      </c>
      <c r="AG3914">
        <f ca="1"/>
        <v>0</v>
      </c>
      <c r="AH3914">
        <f ca="1"/>
        <v>0</v>
      </c>
      <c r="AI3914">
        <f ca="1"/>
        <v>0</v>
      </c>
      <c r="AJ3914">
        <f ca="1"/>
        <v>0</v>
      </c>
      <c r="AK3914">
        <f ca="1"/>
        <v>0</v>
      </c>
      <c r="AL3914" t="str">
        <f ca="1"/>
        <v/>
      </c>
    </row>
    <row r="3915" spans="13:38">
      <c r="M3915" t="str" cm="1">
        <f t="array" ref="M3915">_xlfn._xlws.FILTER(SUM(H3915:L3915),SUM(H3915:L3915)&lt;&gt;0,"")</f>
        <v/>
      </c>
      <c r="AC3915" t="str">
        <f ca="1"/>
        <v/>
      </c>
      <c r="AE3915">
        <f ca="1"/>
        <v>0</v>
      </c>
      <c r="AF3915">
        <f ca="1"/>
        <v>0</v>
      </c>
      <c r="AG3915">
        <f ca="1"/>
        <v>0</v>
      </c>
      <c r="AH3915">
        <f ca="1"/>
        <v>0</v>
      </c>
      <c r="AI3915">
        <f ca="1"/>
        <v>0</v>
      </c>
      <c r="AJ3915">
        <f ca="1"/>
        <v>0</v>
      </c>
      <c r="AK3915">
        <f ca="1"/>
        <v>0</v>
      </c>
      <c r="AL3915" t="str">
        <f ca="1"/>
        <v/>
      </c>
    </row>
    <row r="3916" spans="13:38">
      <c r="M3916" t="str" cm="1">
        <f t="array" ref="M3916">_xlfn._xlws.FILTER(SUM(H3916:L3916),SUM(H3916:L3916)&lt;&gt;0,"")</f>
        <v/>
      </c>
      <c r="AC3916" t="str">
        <f ca="1"/>
        <v/>
      </c>
      <c r="AE3916">
        <f ca="1"/>
        <v>0</v>
      </c>
      <c r="AF3916">
        <f ca="1"/>
        <v>0</v>
      </c>
      <c r="AG3916">
        <f ca="1"/>
        <v>0</v>
      </c>
      <c r="AH3916">
        <f ca="1"/>
        <v>0</v>
      </c>
      <c r="AI3916">
        <f ca="1"/>
        <v>0</v>
      </c>
      <c r="AJ3916">
        <f ca="1"/>
        <v>0</v>
      </c>
      <c r="AK3916">
        <f ca="1"/>
        <v>0</v>
      </c>
      <c r="AL3916" t="str">
        <f ca="1"/>
        <v/>
      </c>
    </row>
    <row r="3917" spans="13:38">
      <c r="M3917" t="str" cm="1">
        <f t="array" ref="M3917">_xlfn._xlws.FILTER(SUM(H3917:L3917),SUM(H3917:L3917)&lt;&gt;0,"")</f>
        <v/>
      </c>
      <c r="AC3917" t="str">
        <f ca="1"/>
        <v/>
      </c>
      <c r="AE3917">
        <f ca="1"/>
        <v>0</v>
      </c>
      <c r="AF3917">
        <f ca="1"/>
        <v>0</v>
      </c>
      <c r="AG3917">
        <f ca="1"/>
        <v>0</v>
      </c>
      <c r="AH3917">
        <f ca="1"/>
        <v>0</v>
      </c>
      <c r="AI3917">
        <f ca="1"/>
        <v>0</v>
      </c>
      <c r="AJ3917">
        <f ca="1"/>
        <v>0</v>
      </c>
      <c r="AK3917">
        <f ca="1"/>
        <v>0</v>
      </c>
      <c r="AL3917" t="str">
        <f ca="1"/>
        <v/>
      </c>
    </row>
    <row r="3918" spans="13:38">
      <c r="M3918" t="str" cm="1">
        <f t="array" ref="M3918">_xlfn._xlws.FILTER(SUM(H3918:L3918),SUM(H3918:L3918)&lt;&gt;0,"")</f>
        <v/>
      </c>
      <c r="AC3918" t="str">
        <f ca="1"/>
        <v/>
      </c>
      <c r="AE3918">
        <f ca="1"/>
        <v>0</v>
      </c>
      <c r="AF3918">
        <f ca="1"/>
        <v>0</v>
      </c>
      <c r="AG3918">
        <f ca="1"/>
        <v>0</v>
      </c>
      <c r="AH3918">
        <f ca="1"/>
        <v>0</v>
      </c>
      <c r="AI3918">
        <f ca="1"/>
        <v>0</v>
      </c>
      <c r="AJ3918">
        <f ca="1"/>
        <v>0</v>
      </c>
      <c r="AK3918">
        <f ca="1"/>
        <v>0</v>
      </c>
      <c r="AL3918" t="str">
        <f ca="1"/>
        <v/>
      </c>
    </row>
    <row r="3919" spans="13:38">
      <c r="M3919" t="str" cm="1">
        <f t="array" ref="M3919">_xlfn._xlws.FILTER(SUM(H3919:L3919),SUM(H3919:L3919)&lt;&gt;0,"")</f>
        <v/>
      </c>
      <c r="AC3919" t="str">
        <f ca="1"/>
        <v/>
      </c>
      <c r="AE3919">
        <f ca="1"/>
        <v>0</v>
      </c>
      <c r="AF3919">
        <f ca="1"/>
        <v>0</v>
      </c>
      <c r="AG3919">
        <f ca="1"/>
        <v>0</v>
      </c>
      <c r="AH3919">
        <f ca="1"/>
        <v>0</v>
      </c>
      <c r="AI3919">
        <f ca="1"/>
        <v>0</v>
      </c>
      <c r="AJ3919">
        <f ca="1"/>
        <v>0</v>
      </c>
      <c r="AK3919">
        <f ca="1"/>
        <v>0</v>
      </c>
      <c r="AL3919" t="str">
        <f ca="1"/>
        <v/>
      </c>
    </row>
    <row r="3920" spans="13:38">
      <c r="M3920" t="str" cm="1">
        <f t="array" ref="M3920">_xlfn._xlws.FILTER(SUM(H3920:L3920),SUM(H3920:L3920)&lt;&gt;0,"")</f>
        <v/>
      </c>
      <c r="AC3920" t="str">
        <f ca="1"/>
        <v/>
      </c>
      <c r="AE3920">
        <f ca="1"/>
        <v>0</v>
      </c>
      <c r="AF3920">
        <f ca="1"/>
        <v>0</v>
      </c>
      <c r="AG3920">
        <f ca="1"/>
        <v>0</v>
      </c>
      <c r="AH3920">
        <f ca="1"/>
        <v>0</v>
      </c>
      <c r="AI3920">
        <f ca="1"/>
        <v>0</v>
      </c>
      <c r="AJ3920">
        <f ca="1"/>
        <v>0</v>
      </c>
      <c r="AK3920">
        <f ca="1"/>
        <v>0</v>
      </c>
      <c r="AL3920" t="str">
        <f ca="1"/>
        <v/>
      </c>
    </row>
    <row r="3921" spans="13:38">
      <c r="M3921" t="str" cm="1">
        <f t="array" ref="M3921">_xlfn._xlws.FILTER(SUM(H3921:L3921),SUM(H3921:L3921)&lt;&gt;0,"")</f>
        <v/>
      </c>
      <c r="AC3921" t="str">
        <f ca="1"/>
        <v/>
      </c>
      <c r="AE3921">
        <f ca="1"/>
        <v>0</v>
      </c>
      <c r="AF3921">
        <f ca="1"/>
        <v>0</v>
      </c>
      <c r="AG3921">
        <f ca="1"/>
        <v>0</v>
      </c>
      <c r="AH3921">
        <f ca="1"/>
        <v>0</v>
      </c>
      <c r="AI3921">
        <f ca="1"/>
        <v>0</v>
      </c>
      <c r="AJ3921">
        <f ca="1"/>
        <v>0</v>
      </c>
      <c r="AK3921">
        <f ca="1"/>
        <v>0</v>
      </c>
      <c r="AL3921" t="str">
        <f ca="1"/>
        <v/>
      </c>
    </row>
    <row r="3922" spans="13:38">
      <c r="M3922" t="str" cm="1">
        <f t="array" ref="M3922">_xlfn._xlws.FILTER(SUM(H3922:L3922),SUM(H3922:L3922)&lt;&gt;0,"")</f>
        <v/>
      </c>
      <c r="AC3922" t="str">
        <f ca="1"/>
        <v/>
      </c>
      <c r="AE3922">
        <f ca="1"/>
        <v>0</v>
      </c>
      <c r="AF3922">
        <f ca="1"/>
        <v>0</v>
      </c>
      <c r="AG3922">
        <f ca="1"/>
        <v>0</v>
      </c>
      <c r="AH3922">
        <f ca="1"/>
        <v>0</v>
      </c>
      <c r="AI3922">
        <f ca="1"/>
        <v>0</v>
      </c>
      <c r="AJ3922">
        <f ca="1"/>
        <v>0</v>
      </c>
      <c r="AK3922">
        <f ca="1"/>
        <v>0</v>
      </c>
      <c r="AL3922" t="str">
        <f ca="1"/>
        <v/>
      </c>
    </row>
    <row r="3923" spans="13:38">
      <c r="M3923" t="str" cm="1">
        <f t="array" ref="M3923">_xlfn._xlws.FILTER(SUM(H3923:L3923),SUM(H3923:L3923)&lt;&gt;0,"")</f>
        <v/>
      </c>
      <c r="AC3923" t="str">
        <f ca="1"/>
        <v/>
      </c>
      <c r="AE3923">
        <f ca="1"/>
        <v>0</v>
      </c>
      <c r="AF3923">
        <f ca="1"/>
        <v>0</v>
      </c>
      <c r="AG3923">
        <f ca="1"/>
        <v>0</v>
      </c>
      <c r="AH3923">
        <f ca="1"/>
        <v>0</v>
      </c>
      <c r="AI3923">
        <f ca="1"/>
        <v>0</v>
      </c>
      <c r="AJ3923">
        <f ca="1"/>
        <v>0</v>
      </c>
      <c r="AK3923">
        <f ca="1"/>
        <v>0</v>
      </c>
      <c r="AL3923" t="str">
        <f ca="1"/>
        <v/>
      </c>
    </row>
    <row r="3924" spans="13:38">
      <c r="M3924" t="str" cm="1">
        <f t="array" ref="M3924">_xlfn._xlws.FILTER(SUM(H3924:L3924),SUM(H3924:L3924)&lt;&gt;0,"")</f>
        <v/>
      </c>
      <c r="AC3924" t="str">
        <f ca="1"/>
        <v/>
      </c>
      <c r="AE3924">
        <f ca="1"/>
        <v>0</v>
      </c>
      <c r="AF3924">
        <f ca="1"/>
        <v>0</v>
      </c>
      <c r="AG3924">
        <f ca="1"/>
        <v>0</v>
      </c>
      <c r="AH3924">
        <f ca="1"/>
        <v>0</v>
      </c>
      <c r="AI3924">
        <f ca="1"/>
        <v>0</v>
      </c>
      <c r="AJ3924">
        <f ca="1"/>
        <v>0</v>
      </c>
      <c r="AK3924">
        <f ca="1"/>
        <v>0</v>
      </c>
      <c r="AL3924" t="str">
        <f ca="1"/>
        <v/>
      </c>
    </row>
    <row r="3925" spans="13:38">
      <c r="M3925" t="str" cm="1">
        <f t="array" ref="M3925">_xlfn._xlws.FILTER(SUM(H3925:L3925),SUM(H3925:L3925)&lt;&gt;0,"")</f>
        <v/>
      </c>
      <c r="AC3925" t="str">
        <f ca="1"/>
        <v/>
      </c>
      <c r="AE3925">
        <f ca="1"/>
        <v>0</v>
      </c>
      <c r="AF3925">
        <f ca="1"/>
        <v>0</v>
      </c>
      <c r="AG3925">
        <f ca="1"/>
        <v>0</v>
      </c>
      <c r="AH3925">
        <f ca="1"/>
        <v>0</v>
      </c>
      <c r="AI3925">
        <f ca="1"/>
        <v>0</v>
      </c>
      <c r="AJ3925">
        <f ca="1"/>
        <v>0</v>
      </c>
      <c r="AK3925">
        <f ca="1"/>
        <v>0</v>
      </c>
      <c r="AL3925" t="str">
        <f ca="1"/>
        <v/>
      </c>
    </row>
    <row r="3926" spans="13:38">
      <c r="M3926" t="str" cm="1">
        <f t="array" ref="M3926">_xlfn._xlws.FILTER(SUM(H3926:L3926),SUM(H3926:L3926)&lt;&gt;0,"")</f>
        <v/>
      </c>
      <c r="AC3926" t="str">
        <f ca="1"/>
        <v/>
      </c>
      <c r="AE3926">
        <f ca="1"/>
        <v>0</v>
      </c>
      <c r="AF3926">
        <f ca="1"/>
        <v>0</v>
      </c>
      <c r="AG3926">
        <f ca="1"/>
        <v>0</v>
      </c>
      <c r="AH3926">
        <f ca="1"/>
        <v>0</v>
      </c>
      <c r="AI3926">
        <f ca="1"/>
        <v>0</v>
      </c>
      <c r="AJ3926">
        <f ca="1"/>
        <v>0</v>
      </c>
      <c r="AK3926">
        <f ca="1"/>
        <v>0</v>
      </c>
      <c r="AL3926" t="str">
        <f ca="1"/>
        <v/>
      </c>
    </row>
    <row r="3927" spans="13:38">
      <c r="M3927" t="str" cm="1">
        <f t="array" ref="M3927">_xlfn._xlws.FILTER(SUM(H3927:L3927),SUM(H3927:L3927)&lt;&gt;0,"")</f>
        <v/>
      </c>
      <c r="AC3927" t="str">
        <f ca="1"/>
        <v/>
      </c>
      <c r="AE3927">
        <f ca="1"/>
        <v>0</v>
      </c>
      <c r="AF3927">
        <f ca="1"/>
        <v>0</v>
      </c>
      <c r="AG3927">
        <f ca="1"/>
        <v>0</v>
      </c>
      <c r="AH3927">
        <f ca="1"/>
        <v>0</v>
      </c>
      <c r="AI3927">
        <f ca="1"/>
        <v>0</v>
      </c>
      <c r="AJ3927">
        <f ca="1"/>
        <v>0</v>
      </c>
      <c r="AK3927">
        <f ca="1"/>
        <v>0</v>
      </c>
      <c r="AL3927" t="str">
        <f ca="1"/>
        <v/>
      </c>
    </row>
    <row r="3928" spans="13:38">
      <c r="M3928" t="str" cm="1">
        <f t="array" ref="M3928">_xlfn._xlws.FILTER(SUM(H3928:L3928),SUM(H3928:L3928)&lt;&gt;0,"")</f>
        <v/>
      </c>
      <c r="AC3928" t="str">
        <f ca="1"/>
        <v/>
      </c>
      <c r="AE3928">
        <f ca="1"/>
        <v>0</v>
      </c>
      <c r="AF3928">
        <f ca="1"/>
        <v>0</v>
      </c>
      <c r="AG3928">
        <f ca="1"/>
        <v>0</v>
      </c>
      <c r="AH3928">
        <f ca="1"/>
        <v>0</v>
      </c>
      <c r="AI3928">
        <f ca="1"/>
        <v>0</v>
      </c>
      <c r="AJ3928">
        <f ca="1"/>
        <v>0</v>
      </c>
      <c r="AK3928">
        <f ca="1"/>
        <v>0</v>
      </c>
      <c r="AL3928" t="str">
        <f ca="1"/>
        <v/>
      </c>
    </row>
    <row r="3929" spans="13:38">
      <c r="M3929" t="str" cm="1">
        <f t="array" ref="M3929">_xlfn._xlws.FILTER(SUM(H3929:L3929),SUM(H3929:L3929)&lt;&gt;0,"")</f>
        <v/>
      </c>
      <c r="AC3929" t="str">
        <f ca="1"/>
        <v/>
      </c>
      <c r="AE3929">
        <f ca="1"/>
        <v>0</v>
      </c>
      <c r="AF3929">
        <f ca="1"/>
        <v>0</v>
      </c>
      <c r="AG3929">
        <f ca="1"/>
        <v>0</v>
      </c>
      <c r="AH3929">
        <f ca="1"/>
        <v>0</v>
      </c>
      <c r="AI3929">
        <f ca="1"/>
        <v>0</v>
      </c>
      <c r="AJ3929">
        <f ca="1"/>
        <v>0</v>
      </c>
      <c r="AK3929">
        <f ca="1"/>
        <v>0</v>
      </c>
      <c r="AL3929" t="str">
        <f ca="1"/>
        <v/>
      </c>
    </row>
    <row r="3930" spans="13:38">
      <c r="M3930" t="str" cm="1">
        <f t="array" ref="M3930">_xlfn._xlws.FILTER(SUM(H3930:L3930),SUM(H3930:L3930)&lt;&gt;0,"")</f>
        <v/>
      </c>
      <c r="AC3930" t="str">
        <f ca="1"/>
        <v/>
      </c>
      <c r="AE3930">
        <f ca="1"/>
        <v>0</v>
      </c>
      <c r="AF3930">
        <f ca="1"/>
        <v>0</v>
      </c>
      <c r="AG3930">
        <f ca="1"/>
        <v>0</v>
      </c>
      <c r="AH3930">
        <f ca="1"/>
        <v>0</v>
      </c>
      <c r="AI3930">
        <f ca="1"/>
        <v>0</v>
      </c>
      <c r="AJ3930">
        <f ca="1"/>
        <v>0</v>
      </c>
      <c r="AK3930">
        <f ca="1"/>
        <v>0</v>
      </c>
      <c r="AL3930" t="str">
        <f ca="1"/>
        <v/>
      </c>
    </row>
    <row r="3931" spans="13:38">
      <c r="M3931" t="str" cm="1">
        <f t="array" ref="M3931">_xlfn._xlws.FILTER(SUM(H3931:L3931),SUM(H3931:L3931)&lt;&gt;0,"")</f>
        <v/>
      </c>
      <c r="AC3931" t="str">
        <f ca="1"/>
        <v/>
      </c>
      <c r="AE3931">
        <f ca="1"/>
        <v>0</v>
      </c>
      <c r="AF3931">
        <f ca="1"/>
        <v>0</v>
      </c>
      <c r="AG3931">
        <f ca="1"/>
        <v>0</v>
      </c>
      <c r="AH3931">
        <f ca="1"/>
        <v>0</v>
      </c>
      <c r="AI3931">
        <f ca="1"/>
        <v>0</v>
      </c>
      <c r="AJ3931">
        <f ca="1"/>
        <v>0</v>
      </c>
      <c r="AK3931">
        <f ca="1"/>
        <v>0</v>
      </c>
      <c r="AL3931" t="str">
        <f ca="1"/>
        <v/>
      </c>
    </row>
    <row r="3932" spans="13:38">
      <c r="M3932" t="str" cm="1">
        <f t="array" ref="M3932">_xlfn._xlws.FILTER(SUM(H3932:L3932),SUM(H3932:L3932)&lt;&gt;0,"")</f>
        <v/>
      </c>
      <c r="AC3932" t="str">
        <f ca="1"/>
        <v/>
      </c>
      <c r="AE3932">
        <f ca="1"/>
        <v>0</v>
      </c>
      <c r="AF3932">
        <f ca="1"/>
        <v>0</v>
      </c>
      <c r="AG3932">
        <f ca="1"/>
        <v>0</v>
      </c>
      <c r="AH3932">
        <f ca="1"/>
        <v>0</v>
      </c>
      <c r="AI3932">
        <f ca="1"/>
        <v>0</v>
      </c>
      <c r="AJ3932">
        <f ca="1"/>
        <v>0</v>
      </c>
      <c r="AK3932">
        <f ca="1"/>
        <v>0</v>
      </c>
      <c r="AL3932" t="str">
        <f ca="1"/>
        <v/>
      </c>
    </row>
    <row r="3933" spans="13:38">
      <c r="M3933" t="str" cm="1">
        <f t="array" ref="M3933">_xlfn._xlws.FILTER(SUM(H3933:L3933),SUM(H3933:L3933)&lt;&gt;0,"")</f>
        <v/>
      </c>
      <c r="AC3933" t="str">
        <f ca="1"/>
        <v/>
      </c>
      <c r="AE3933">
        <f ca="1"/>
        <v>0</v>
      </c>
      <c r="AF3933">
        <f ca="1"/>
        <v>0</v>
      </c>
      <c r="AG3933">
        <f ca="1"/>
        <v>0</v>
      </c>
      <c r="AH3933">
        <f ca="1"/>
        <v>0</v>
      </c>
      <c r="AI3933">
        <f ca="1"/>
        <v>0</v>
      </c>
      <c r="AJ3933">
        <f ca="1"/>
        <v>0</v>
      </c>
      <c r="AK3933">
        <f ca="1"/>
        <v>0</v>
      </c>
      <c r="AL3933" t="str">
        <f ca="1"/>
        <v/>
      </c>
    </row>
    <row r="3934" spans="13:38">
      <c r="M3934" t="str" cm="1">
        <f t="array" ref="M3934">_xlfn._xlws.FILTER(SUM(H3934:L3934),SUM(H3934:L3934)&lt;&gt;0,"")</f>
        <v/>
      </c>
      <c r="AC3934" t="str">
        <f ca="1"/>
        <v/>
      </c>
      <c r="AE3934">
        <f ca="1"/>
        <v>0</v>
      </c>
      <c r="AF3934">
        <f ca="1"/>
        <v>0</v>
      </c>
      <c r="AG3934">
        <f ca="1"/>
        <v>0</v>
      </c>
      <c r="AH3934">
        <f ca="1"/>
        <v>0</v>
      </c>
      <c r="AI3934">
        <f ca="1"/>
        <v>0</v>
      </c>
      <c r="AJ3934">
        <f ca="1"/>
        <v>0</v>
      </c>
      <c r="AK3934">
        <f ca="1"/>
        <v>0</v>
      </c>
      <c r="AL3934" t="str">
        <f ca="1"/>
        <v/>
      </c>
    </row>
    <row r="3935" spans="13:38">
      <c r="M3935" t="str" cm="1">
        <f t="array" ref="M3935">_xlfn._xlws.FILTER(SUM(H3935:L3935),SUM(H3935:L3935)&lt;&gt;0,"")</f>
        <v/>
      </c>
      <c r="AC3935" t="str">
        <f ca="1"/>
        <v/>
      </c>
      <c r="AE3935">
        <f ca="1"/>
        <v>0</v>
      </c>
      <c r="AF3935">
        <f ca="1"/>
        <v>0</v>
      </c>
      <c r="AG3935">
        <f ca="1"/>
        <v>0</v>
      </c>
      <c r="AH3935">
        <f ca="1"/>
        <v>0</v>
      </c>
      <c r="AI3935">
        <f ca="1"/>
        <v>0</v>
      </c>
      <c r="AJ3935">
        <f ca="1"/>
        <v>0</v>
      </c>
      <c r="AK3935">
        <f ca="1"/>
        <v>0</v>
      </c>
      <c r="AL3935" t="str">
        <f ca="1"/>
        <v/>
      </c>
    </row>
    <row r="3936" spans="13:38">
      <c r="M3936" t="str" cm="1">
        <f t="array" ref="M3936">_xlfn._xlws.FILTER(SUM(H3936:L3936),SUM(H3936:L3936)&lt;&gt;0,"")</f>
        <v/>
      </c>
      <c r="AC3936" t="str">
        <f ca="1"/>
        <v/>
      </c>
      <c r="AE3936">
        <f ca="1"/>
        <v>0</v>
      </c>
      <c r="AF3936">
        <f ca="1"/>
        <v>0</v>
      </c>
      <c r="AG3936">
        <f ca="1"/>
        <v>0</v>
      </c>
      <c r="AH3936">
        <f ca="1"/>
        <v>0</v>
      </c>
      <c r="AI3936">
        <f ca="1"/>
        <v>0</v>
      </c>
      <c r="AJ3936">
        <f ca="1"/>
        <v>0</v>
      </c>
      <c r="AK3936">
        <f ca="1"/>
        <v>0</v>
      </c>
      <c r="AL3936" t="str">
        <f ca="1"/>
        <v/>
      </c>
    </row>
    <row r="3937" spans="13:38">
      <c r="M3937" t="str" cm="1">
        <f t="array" ref="M3937">_xlfn._xlws.FILTER(SUM(H3937:L3937),SUM(H3937:L3937)&lt;&gt;0,"")</f>
        <v/>
      </c>
      <c r="AC3937" t="str">
        <f ca="1"/>
        <v/>
      </c>
      <c r="AE3937">
        <f ca="1"/>
        <v>0</v>
      </c>
      <c r="AF3937">
        <f ca="1"/>
        <v>0</v>
      </c>
      <c r="AG3937">
        <f ca="1"/>
        <v>0</v>
      </c>
      <c r="AH3937">
        <f ca="1"/>
        <v>0</v>
      </c>
      <c r="AI3937">
        <f ca="1"/>
        <v>0</v>
      </c>
      <c r="AJ3937">
        <f ca="1"/>
        <v>0</v>
      </c>
      <c r="AK3937">
        <f ca="1"/>
        <v>0</v>
      </c>
      <c r="AL3937" t="str">
        <f ca="1"/>
        <v/>
      </c>
    </row>
    <row r="3938" spans="13:38">
      <c r="M3938" t="str" cm="1">
        <f t="array" ref="M3938">_xlfn._xlws.FILTER(SUM(H3938:L3938),SUM(H3938:L3938)&lt;&gt;0,"")</f>
        <v/>
      </c>
      <c r="AC3938" t="str">
        <f ca="1"/>
        <v/>
      </c>
      <c r="AE3938">
        <f ca="1"/>
        <v>0</v>
      </c>
      <c r="AF3938">
        <f ca="1"/>
        <v>0</v>
      </c>
      <c r="AG3938">
        <f ca="1"/>
        <v>0</v>
      </c>
      <c r="AH3938">
        <f ca="1"/>
        <v>0</v>
      </c>
      <c r="AI3938">
        <f ca="1"/>
        <v>0</v>
      </c>
      <c r="AJ3938">
        <f ca="1"/>
        <v>0</v>
      </c>
      <c r="AK3938">
        <f ca="1"/>
        <v>0</v>
      </c>
      <c r="AL3938" t="str">
        <f ca="1"/>
        <v/>
      </c>
    </row>
    <row r="3939" spans="13:38">
      <c r="M3939" t="str" cm="1">
        <f t="array" ref="M3939">_xlfn._xlws.FILTER(SUM(H3939:L3939),SUM(H3939:L3939)&lt;&gt;0,"")</f>
        <v/>
      </c>
      <c r="AC3939" t="str">
        <f ca="1"/>
        <v/>
      </c>
      <c r="AE3939">
        <f ca="1"/>
        <v>0</v>
      </c>
      <c r="AF3939">
        <f ca="1"/>
        <v>0</v>
      </c>
      <c r="AG3939">
        <f ca="1"/>
        <v>0</v>
      </c>
      <c r="AH3939">
        <f ca="1"/>
        <v>0</v>
      </c>
      <c r="AI3939">
        <f ca="1"/>
        <v>0</v>
      </c>
      <c r="AJ3939">
        <f ca="1"/>
        <v>0</v>
      </c>
      <c r="AK3939">
        <f ca="1"/>
        <v>0</v>
      </c>
      <c r="AL3939" t="str">
        <f ca="1"/>
        <v/>
      </c>
    </row>
    <row r="3940" spans="13:38">
      <c r="M3940" t="str" cm="1">
        <f t="array" ref="M3940">_xlfn._xlws.FILTER(SUM(H3940:L3940),SUM(H3940:L3940)&lt;&gt;0,"")</f>
        <v/>
      </c>
      <c r="AC3940" t="str">
        <f ca="1"/>
        <v/>
      </c>
      <c r="AE3940">
        <f ca="1"/>
        <v>0</v>
      </c>
      <c r="AF3940">
        <f ca="1"/>
        <v>0</v>
      </c>
      <c r="AG3940">
        <f ca="1"/>
        <v>0</v>
      </c>
      <c r="AH3940">
        <f ca="1"/>
        <v>0</v>
      </c>
      <c r="AI3940">
        <f ca="1"/>
        <v>0</v>
      </c>
      <c r="AJ3940">
        <f ca="1"/>
        <v>0</v>
      </c>
      <c r="AK3940">
        <f ca="1"/>
        <v>0</v>
      </c>
      <c r="AL3940" t="str">
        <f ca="1"/>
        <v/>
      </c>
    </row>
    <row r="3941" spans="13:38">
      <c r="M3941" t="str" cm="1">
        <f t="array" ref="M3941">_xlfn._xlws.FILTER(SUM(H3941:L3941),SUM(H3941:L3941)&lt;&gt;0,"")</f>
        <v/>
      </c>
      <c r="AC3941" t="str">
        <f ca="1"/>
        <v/>
      </c>
      <c r="AE3941">
        <f ca="1"/>
        <v>0</v>
      </c>
      <c r="AF3941">
        <f ca="1"/>
        <v>0</v>
      </c>
      <c r="AG3941">
        <f ca="1"/>
        <v>0</v>
      </c>
      <c r="AH3941">
        <f ca="1"/>
        <v>0</v>
      </c>
      <c r="AI3941">
        <f ca="1"/>
        <v>0</v>
      </c>
      <c r="AJ3941">
        <f ca="1"/>
        <v>0</v>
      </c>
      <c r="AK3941">
        <f ca="1"/>
        <v>0</v>
      </c>
      <c r="AL3941" t="str">
        <f ca="1"/>
        <v/>
      </c>
    </row>
    <row r="3942" spans="13:38">
      <c r="M3942" t="str" cm="1">
        <f t="array" ref="M3942">_xlfn._xlws.FILTER(SUM(H3942:L3942),SUM(H3942:L3942)&lt;&gt;0,"")</f>
        <v/>
      </c>
      <c r="AC3942" t="str">
        <f ca="1"/>
        <v/>
      </c>
      <c r="AE3942">
        <f ca="1"/>
        <v>0</v>
      </c>
      <c r="AF3942">
        <f ca="1"/>
        <v>0</v>
      </c>
      <c r="AG3942">
        <f ca="1"/>
        <v>0</v>
      </c>
      <c r="AH3942">
        <f ca="1"/>
        <v>0</v>
      </c>
      <c r="AI3942">
        <f ca="1"/>
        <v>0</v>
      </c>
      <c r="AJ3942">
        <f ca="1"/>
        <v>0</v>
      </c>
      <c r="AK3942">
        <f ca="1"/>
        <v>0</v>
      </c>
      <c r="AL3942" t="str">
        <f ca="1"/>
        <v/>
      </c>
    </row>
    <row r="3943" spans="13:38">
      <c r="M3943" t="str" cm="1">
        <f t="array" ref="M3943">_xlfn._xlws.FILTER(SUM(H3943:L3943),SUM(H3943:L3943)&lt;&gt;0,"")</f>
        <v/>
      </c>
      <c r="AC3943" t="str">
        <f ca="1"/>
        <v/>
      </c>
      <c r="AE3943">
        <f ca="1"/>
        <v>0</v>
      </c>
      <c r="AF3943">
        <f ca="1"/>
        <v>0</v>
      </c>
      <c r="AG3943">
        <f ca="1"/>
        <v>0</v>
      </c>
      <c r="AH3943">
        <f ca="1"/>
        <v>0</v>
      </c>
      <c r="AI3943">
        <f ca="1"/>
        <v>0</v>
      </c>
      <c r="AJ3943">
        <f ca="1"/>
        <v>0</v>
      </c>
      <c r="AK3943">
        <f ca="1"/>
        <v>0</v>
      </c>
      <c r="AL3943" t="str">
        <f ca="1"/>
        <v/>
      </c>
    </row>
    <row r="3944" spans="13:38">
      <c r="M3944" t="str" cm="1">
        <f t="array" ref="M3944">_xlfn._xlws.FILTER(SUM(H3944:L3944),SUM(H3944:L3944)&lt;&gt;0,"")</f>
        <v/>
      </c>
      <c r="AC3944" t="str">
        <f ca="1"/>
        <v/>
      </c>
      <c r="AE3944">
        <f ca="1"/>
        <v>0</v>
      </c>
      <c r="AF3944">
        <f ca="1"/>
        <v>0</v>
      </c>
      <c r="AG3944">
        <f ca="1"/>
        <v>0</v>
      </c>
      <c r="AH3944">
        <f ca="1"/>
        <v>0</v>
      </c>
      <c r="AI3944">
        <f ca="1"/>
        <v>0</v>
      </c>
      <c r="AJ3944">
        <f ca="1"/>
        <v>0</v>
      </c>
      <c r="AK3944">
        <f ca="1"/>
        <v>0</v>
      </c>
      <c r="AL3944" t="str">
        <f ca="1"/>
        <v/>
      </c>
    </row>
    <row r="3945" spans="13:38">
      <c r="M3945" t="str" cm="1">
        <f t="array" ref="M3945">_xlfn._xlws.FILTER(SUM(H3945:L3945),SUM(H3945:L3945)&lt;&gt;0,"")</f>
        <v/>
      </c>
      <c r="AC3945" t="str">
        <f ca="1"/>
        <v/>
      </c>
      <c r="AE3945">
        <f ca="1"/>
        <v>0</v>
      </c>
      <c r="AF3945">
        <f ca="1"/>
        <v>0</v>
      </c>
      <c r="AG3945">
        <f ca="1"/>
        <v>0</v>
      </c>
      <c r="AH3945">
        <f ca="1"/>
        <v>0</v>
      </c>
      <c r="AI3945">
        <f ca="1"/>
        <v>0</v>
      </c>
      <c r="AJ3945">
        <f ca="1"/>
        <v>0</v>
      </c>
      <c r="AK3945">
        <f ca="1"/>
        <v>0</v>
      </c>
      <c r="AL3945" t="str">
        <f ca="1"/>
        <v/>
      </c>
    </row>
    <row r="3946" spans="13:38">
      <c r="M3946" t="str" cm="1">
        <f t="array" ref="M3946">_xlfn._xlws.FILTER(SUM(H3946:L3946),SUM(H3946:L3946)&lt;&gt;0,"")</f>
        <v/>
      </c>
      <c r="AC3946" t="str">
        <f ca="1"/>
        <v/>
      </c>
      <c r="AE3946">
        <f ca="1"/>
        <v>0</v>
      </c>
      <c r="AF3946">
        <f ca="1"/>
        <v>0</v>
      </c>
      <c r="AG3946">
        <f ca="1"/>
        <v>0</v>
      </c>
      <c r="AH3946">
        <f ca="1"/>
        <v>0</v>
      </c>
      <c r="AI3946">
        <f ca="1"/>
        <v>0</v>
      </c>
      <c r="AJ3946">
        <f ca="1"/>
        <v>0</v>
      </c>
      <c r="AK3946">
        <f ca="1"/>
        <v>0</v>
      </c>
      <c r="AL3946" t="str">
        <f ca="1"/>
        <v/>
      </c>
    </row>
    <row r="3947" spans="13:38">
      <c r="M3947" t="str" cm="1">
        <f t="array" ref="M3947">_xlfn._xlws.FILTER(SUM(H3947:L3947),SUM(H3947:L3947)&lt;&gt;0,"")</f>
        <v/>
      </c>
      <c r="AC3947" t="str">
        <f ca="1"/>
        <v/>
      </c>
      <c r="AE3947">
        <f ca="1"/>
        <v>0</v>
      </c>
      <c r="AF3947">
        <f ca="1"/>
        <v>0</v>
      </c>
      <c r="AG3947">
        <f ca="1"/>
        <v>0</v>
      </c>
      <c r="AH3947">
        <f ca="1"/>
        <v>0</v>
      </c>
      <c r="AI3947">
        <f ca="1"/>
        <v>0</v>
      </c>
      <c r="AJ3947">
        <f ca="1"/>
        <v>0</v>
      </c>
      <c r="AK3947">
        <f ca="1"/>
        <v>0</v>
      </c>
      <c r="AL3947" t="str">
        <f ca="1"/>
        <v/>
      </c>
    </row>
    <row r="3948" spans="13:38">
      <c r="M3948" t="str" cm="1">
        <f t="array" ref="M3948">_xlfn._xlws.FILTER(SUM(H3948:L3948),SUM(H3948:L3948)&lt;&gt;0,"")</f>
        <v/>
      </c>
      <c r="AC3948" t="str">
        <f ca="1"/>
        <v/>
      </c>
      <c r="AE3948">
        <f ca="1"/>
        <v>0</v>
      </c>
      <c r="AF3948">
        <f ca="1"/>
        <v>0</v>
      </c>
      <c r="AG3948">
        <f ca="1"/>
        <v>0</v>
      </c>
      <c r="AH3948">
        <f ca="1"/>
        <v>0</v>
      </c>
      <c r="AI3948">
        <f ca="1"/>
        <v>0</v>
      </c>
      <c r="AJ3948">
        <f ca="1"/>
        <v>0</v>
      </c>
      <c r="AK3948">
        <f ca="1"/>
        <v>0</v>
      </c>
      <c r="AL3948" t="str">
        <f ca="1"/>
        <v/>
      </c>
    </row>
    <row r="3949" spans="13:38">
      <c r="M3949" t="str" cm="1">
        <f t="array" ref="M3949">_xlfn._xlws.FILTER(SUM(H3949:L3949),SUM(H3949:L3949)&lt;&gt;0,"")</f>
        <v/>
      </c>
      <c r="AC3949" t="str">
        <f ca="1"/>
        <v/>
      </c>
      <c r="AE3949">
        <f ca="1"/>
        <v>0</v>
      </c>
      <c r="AF3949">
        <f ca="1"/>
        <v>0</v>
      </c>
      <c r="AG3949">
        <f ca="1"/>
        <v>0</v>
      </c>
      <c r="AH3949">
        <f ca="1"/>
        <v>0</v>
      </c>
      <c r="AI3949">
        <f ca="1"/>
        <v>0</v>
      </c>
      <c r="AJ3949">
        <f ca="1"/>
        <v>0</v>
      </c>
      <c r="AK3949">
        <f ca="1"/>
        <v>0</v>
      </c>
      <c r="AL3949" t="str">
        <f ca="1"/>
        <v/>
      </c>
    </row>
    <row r="3950" spans="13:38">
      <c r="M3950" t="str" cm="1">
        <f t="array" ref="M3950">_xlfn._xlws.FILTER(SUM(H3950:L3950),SUM(H3950:L3950)&lt;&gt;0,"")</f>
        <v/>
      </c>
      <c r="AC3950" t="str">
        <f ca="1"/>
        <v/>
      </c>
      <c r="AE3950">
        <f ca="1"/>
        <v>0</v>
      </c>
      <c r="AF3950">
        <f ca="1"/>
        <v>0</v>
      </c>
      <c r="AG3950">
        <f ca="1"/>
        <v>0</v>
      </c>
      <c r="AH3950">
        <f ca="1"/>
        <v>0</v>
      </c>
      <c r="AI3950">
        <f ca="1"/>
        <v>0</v>
      </c>
      <c r="AJ3950">
        <f ca="1"/>
        <v>0</v>
      </c>
      <c r="AK3950">
        <f ca="1"/>
        <v>0</v>
      </c>
      <c r="AL3950" t="str">
        <f ca="1"/>
        <v/>
      </c>
    </row>
    <row r="3951" spans="13:38">
      <c r="M3951" t="str" cm="1">
        <f t="array" ref="M3951">_xlfn._xlws.FILTER(SUM(H3951:L3951),SUM(H3951:L3951)&lt;&gt;0,"")</f>
        <v/>
      </c>
      <c r="AC3951" t="str">
        <f ca="1"/>
        <v/>
      </c>
      <c r="AE3951">
        <f ca="1"/>
        <v>0</v>
      </c>
      <c r="AF3951">
        <f ca="1"/>
        <v>0</v>
      </c>
      <c r="AG3951">
        <f ca="1"/>
        <v>0</v>
      </c>
      <c r="AH3951">
        <f ca="1"/>
        <v>0</v>
      </c>
      <c r="AI3951">
        <f ca="1"/>
        <v>0</v>
      </c>
      <c r="AJ3951">
        <f ca="1"/>
        <v>0</v>
      </c>
      <c r="AK3951">
        <f ca="1"/>
        <v>0</v>
      </c>
      <c r="AL3951" t="str">
        <f ca="1"/>
        <v/>
      </c>
    </row>
    <row r="3952" spans="13:38">
      <c r="M3952" t="str" cm="1">
        <f t="array" ref="M3952">_xlfn._xlws.FILTER(SUM(H3952:L3952),SUM(H3952:L3952)&lt;&gt;0,"")</f>
        <v/>
      </c>
      <c r="AC3952" t="str">
        <f ca="1"/>
        <v/>
      </c>
      <c r="AE3952">
        <f ca="1"/>
        <v>0</v>
      </c>
      <c r="AF3952">
        <f ca="1"/>
        <v>0</v>
      </c>
      <c r="AG3952">
        <f ca="1"/>
        <v>0</v>
      </c>
      <c r="AH3952">
        <f ca="1"/>
        <v>0</v>
      </c>
      <c r="AI3952">
        <f ca="1"/>
        <v>0</v>
      </c>
      <c r="AJ3952">
        <f ca="1"/>
        <v>0</v>
      </c>
      <c r="AK3952">
        <f ca="1"/>
        <v>0</v>
      </c>
      <c r="AL3952" t="str">
        <f ca="1"/>
        <v/>
      </c>
    </row>
    <row r="3953" spans="13:38">
      <c r="M3953" t="str" cm="1">
        <f t="array" ref="M3953">_xlfn._xlws.FILTER(SUM(H3953:L3953),SUM(H3953:L3953)&lt;&gt;0,"")</f>
        <v/>
      </c>
      <c r="AC3953" t="str">
        <f ca="1"/>
        <v/>
      </c>
      <c r="AE3953">
        <f ca="1"/>
        <v>0</v>
      </c>
      <c r="AF3953">
        <f ca="1"/>
        <v>0</v>
      </c>
      <c r="AG3953">
        <f ca="1"/>
        <v>0</v>
      </c>
      <c r="AH3953">
        <f ca="1"/>
        <v>0</v>
      </c>
      <c r="AI3953">
        <f ca="1"/>
        <v>0</v>
      </c>
      <c r="AJ3953">
        <f ca="1"/>
        <v>0</v>
      </c>
      <c r="AK3953">
        <f ca="1"/>
        <v>0</v>
      </c>
      <c r="AL3953" t="str">
        <f ca="1"/>
        <v/>
      </c>
    </row>
    <row r="3954" spans="13:38">
      <c r="M3954" t="str" cm="1">
        <f t="array" ref="M3954">_xlfn._xlws.FILTER(SUM(H3954:L3954),SUM(H3954:L3954)&lt;&gt;0,"")</f>
        <v/>
      </c>
      <c r="AC3954" t="str">
        <f ca="1"/>
        <v/>
      </c>
      <c r="AE3954">
        <f ca="1"/>
        <v>0</v>
      </c>
      <c r="AF3954">
        <f ca="1"/>
        <v>0</v>
      </c>
      <c r="AG3954">
        <f ca="1"/>
        <v>0</v>
      </c>
      <c r="AH3954">
        <f ca="1"/>
        <v>0</v>
      </c>
      <c r="AI3954">
        <f ca="1"/>
        <v>0</v>
      </c>
      <c r="AJ3954">
        <f ca="1"/>
        <v>0</v>
      </c>
      <c r="AK3954">
        <f ca="1"/>
        <v>0</v>
      </c>
      <c r="AL3954" t="str">
        <f ca="1"/>
        <v/>
      </c>
    </row>
    <row r="3955" spans="13:38">
      <c r="M3955" t="str" cm="1">
        <f t="array" ref="M3955">_xlfn._xlws.FILTER(SUM(H3955:L3955),SUM(H3955:L3955)&lt;&gt;0,"")</f>
        <v/>
      </c>
      <c r="AC3955" t="str">
        <f ca="1"/>
        <v/>
      </c>
      <c r="AE3955">
        <f ca="1"/>
        <v>0</v>
      </c>
      <c r="AF3955">
        <f ca="1"/>
        <v>0</v>
      </c>
      <c r="AG3955">
        <f ca="1"/>
        <v>0</v>
      </c>
      <c r="AH3955">
        <f ca="1"/>
        <v>0</v>
      </c>
      <c r="AI3955">
        <f ca="1"/>
        <v>0</v>
      </c>
      <c r="AJ3955">
        <f ca="1"/>
        <v>0</v>
      </c>
      <c r="AK3955">
        <f ca="1"/>
        <v>0</v>
      </c>
      <c r="AL3955" t="str">
        <f ca="1"/>
        <v/>
      </c>
    </row>
    <row r="3956" spans="13:38">
      <c r="M3956" t="str" cm="1">
        <f t="array" ref="M3956">_xlfn._xlws.FILTER(SUM(H3956:L3956),SUM(H3956:L3956)&lt;&gt;0,"")</f>
        <v/>
      </c>
      <c r="AC3956" t="str">
        <f ca="1"/>
        <v/>
      </c>
      <c r="AE3956">
        <f ca="1"/>
        <v>0</v>
      </c>
      <c r="AF3956">
        <f ca="1"/>
        <v>0</v>
      </c>
      <c r="AG3956">
        <f ca="1"/>
        <v>0</v>
      </c>
      <c r="AH3956">
        <f ca="1"/>
        <v>0</v>
      </c>
      <c r="AI3956">
        <f ca="1"/>
        <v>0</v>
      </c>
      <c r="AJ3956">
        <f ca="1"/>
        <v>0</v>
      </c>
      <c r="AK3956">
        <f ca="1"/>
        <v>0</v>
      </c>
      <c r="AL3956" t="str">
        <f ca="1"/>
        <v/>
      </c>
    </row>
    <row r="3957" spans="13:38">
      <c r="M3957" t="str" cm="1">
        <f t="array" ref="M3957">_xlfn._xlws.FILTER(SUM(H3957:L3957),SUM(H3957:L3957)&lt;&gt;0,"")</f>
        <v/>
      </c>
      <c r="AC3957" t="str">
        <f ca="1"/>
        <v/>
      </c>
      <c r="AE3957">
        <f ca="1"/>
        <v>0</v>
      </c>
      <c r="AF3957">
        <f ca="1"/>
        <v>0</v>
      </c>
      <c r="AG3957">
        <f ca="1"/>
        <v>0</v>
      </c>
      <c r="AH3957">
        <f ca="1"/>
        <v>0</v>
      </c>
      <c r="AI3957">
        <f ca="1"/>
        <v>0</v>
      </c>
      <c r="AJ3957">
        <f ca="1"/>
        <v>0</v>
      </c>
      <c r="AK3957">
        <f ca="1"/>
        <v>0</v>
      </c>
      <c r="AL3957" t="str">
        <f ca="1"/>
        <v/>
      </c>
    </row>
    <row r="3958" spans="13:38">
      <c r="M3958" t="str" cm="1">
        <f t="array" ref="M3958">_xlfn._xlws.FILTER(SUM(H3958:L3958),SUM(H3958:L3958)&lt;&gt;0,"")</f>
        <v/>
      </c>
      <c r="AC3958" t="str">
        <f ca="1"/>
        <v/>
      </c>
      <c r="AE3958">
        <f ca="1"/>
        <v>0</v>
      </c>
      <c r="AF3958">
        <f ca="1"/>
        <v>0</v>
      </c>
      <c r="AG3958">
        <f ca="1"/>
        <v>0</v>
      </c>
      <c r="AH3958">
        <f ca="1"/>
        <v>0</v>
      </c>
      <c r="AI3958">
        <f ca="1"/>
        <v>0</v>
      </c>
      <c r="AJ3958">
        <f ca="1"/>
        <v>0</v>
      </c>
      <c r="AK3958">
        <f ca="1"/>
        <v>0</v>
      </c>
      <c r="AL3958" t="str">
        <f ca="1"/>
        <v/>
      </c>
    </row>
    <row r="3959" spans="13:38">
      <c r="M3959" t="str" cm="1">
        <f t="array" ref="M3959">_xlfn._xlws.FILTER(SUM(H3959:L3959),SUM(H3959:L3959)&lt;&gt;0,"")</f>
        <v/>
      </c>
      <c r="AC3959" t="str">
        <f ca="1"/>
        <v/>
      </c>
      <c r="AE3959">
        <f ca="1"/>
        <v>0</v>
      </c>
      <c r="AF3959">
        <f ca="1"/>
        <v>0</v>
      </c>
      <c r="AG3959">
        <f ca="1"/>
        <v>0</v>
      </c>
      <c r="AH3959">
        <f ca="1"/>
        <v>0</v>
      </c>
      <c r="AI3959">
        <f ca="1"/>
        <v>0</v>
      </c>
      <c r="AJ3959">
        <f ca="1"/>
        <v>0</v>
      </c>
      <c r="AK3959">
        <f ca="1"/>
        <v>0</v>
      </c>
      <c r="AL3959" t="str">
        <f ca="1"/>
        <v/>
      </c>
    </row>
    <row r="3960" spans="13:38">
      <c r="M3960" t="str" cm="1">
        <f t="array" ref="M3960">_xlfn._xlws.FILTER(SUM(H3960:L3960),SUM(H3960:L3960)&lt;&gt;0,"")</f>
        <v/>
      </c>
      <c r="AC3960" t="str">
        <f ca="1"/>
        <v/>
      </c>
      <c r="AE3960">
        <f ca="1"/>
        <v>0</v>
      </c>
      <c r="AF3960">
        <f ca="1"/>
        <v>0</v>
      </c>
      <c r="AG3960">
        <f ca="1"/>
        <v>0</v>
      </c>
      <c r="AH3960">
        <f ca="1"/>
        <v>0</v>
      </c>
      <c r="AI3960">
        <f ca="1"/>
        <v>0</v>
      </c>
      <c r="AJ3960">
        <f ca="1"/>
        <v>0</v>
      </c>
      <c r="AK3960">
        <f ca="1"/>
        <v>0</v>
      </c>
      <c r="AL3960" t="str">
        <f ca="1"/>
        <v/>
      </c>
    </row>
    <row r="3961" spans="13:38">
      <c r="M3961" t="str" cm="1">
        <f t="array" ref="M3961">_xlfn._xlws.FILTER(SUM(H3961:L3961),SUM(H3961:L3961)&lt;&gt;0,"")</f>
        <v/>
      </c>
      <c r="AC3961" t="str">
        <f ca="1"/>
        <v/>
      </c>
      <c r="AE3961">
        <f ca="1"/>
        <v>0</v>
      </c>
      <c r="AF3961">
        <f ca="1"/>
        <v>0</v>
      </c>
      <c r="AG3961">
        <f ca="1"/>
        <v>0</v>
      </c>
      <c r="AH3961">
        <f ca="1"/>
        <v>0</v>
      </c>
      <c r="AI3961">
        <f ca="1"/>
        <v>0</v>
      </c>
      <c r="AJ3961">
        <f ca="1"/>
        <v>0</v>
      </c>
      <c r="AK3961">
        <f ca="1"/>
        <v>0</v>
      </c>
      <c r="AL3961" t="str">
        <f ca="1"/>
        <v/>
      </c>
    </row>
    <row r="3962" spans="13:38">
      <c r="M3962" t="str" cm="1">
        <f t="array" ref="M3962">_xlfn._xlws.FILTER(SUM(H3962:L3962),SUM(H3962:L3962)&lt;&gt;0,"")</f>
        <v/>
      </c>
      <c r="AC3962" t="str">
        <f ca="1"/>
        <v/>
      </c>
      <c r="AE3962">
        <f ca="1"/>
        <v>0</v>
      </c>
      <c r="AF3962">
        <f ca="1"/>
        <v>0</v>
      </c>
      <c r="AG3962">
        <f ca="1"/>
        <v>0</v>
      </c>
      <c r="AH3962">
        <f ca="1"/>
        <v>0</v>
      </c>
      <c r="AI3962">
        <f ca="1"/>
        <v>0</v>
      </c>
      <c r="AJ3962">
        <f ca="1"/>
        <v>0</v>
      </c>
      <c r="AK3962">
        <f ca="1"/>
        <v>0</v>
      </c>
      <c r="AL3962" t="str">
        <f ca="1"/>
        <v/>
      </c>
    </row>
    <row r="3963" spans="13:38">
      <c r="M3963" t="str" cm="1">
        <f t="array" ref="M3963">_xlfn._xlws.FILTER(SUM(H3963:L3963),SUM(H3963:L3963)&lt;&gt;0,"")</f>
        <v/>
      </c>
      <c r="AC3963" t="str">
        <f ca="1"/>
        <v/>
      </c>
      <c r="AE3963">
        <f ca="1"/>
        <v>0</v>
      </c>
      <c r="AF3963">
        <f ca="1"/>
        <v>0</v>
      </c>
      <c r="AG3963">
        <f ca="1"/>
        <v>0</v>
      </c>
      <c r="AH3963">
        <f ca="1"/>
        <v>0</v>
      </c>
      <c r="AI3963">
        <f ca="1"/>
        <v>0</v>
      </c>
      <c r="AJ3963">
        <f ca="1"/>
        <v>0</v>
      </c>
      <c r="AK3963">
        <f ca="1"/>
        <v>0</v>
      </c>
      <c r="AL3963" t="str">
        <f ca="1"/>
        <v/>
      </c>
    </row>
    <row r="3964" spans="13:38">
      <c r="M3964" t="str" cm="1">
        <f t="array" ref="M3964">_xlfn._xlws.FILTER(SUM(H3964:L3964),SUM(H3964:L3964)&lt;&gt;0,"")</f>
        <v/>
      </c>
      <c r="AC3964" t="str">
        <f ca="1"/>
        <v/>
      </c>
      <c r="AE3964">
        <f ca="1"/>
        <v>0</v>
      </c>
      <c r="AF3964">
        <f ca="1"/>
        <v>0</v>
      </c>
      <c r="AG3964">
        <f ca="1"/>
        <v>0</v>
      </c>
      <c r="AH3964">
        <f ca="1"/>
        <v>0</v>
      </c>
      <c r="AI3964">
        <f ca="1"/>
        <v>0</v>
      </c>
      <c r="AJ3964">
        <f ca="1"/>
        <v>0</v>
      </c>
      <c r="AK3964">
        <f ca="1"/>
        <v>0</v>
      </c>
      <c r="AL3964" t="str">
        <f ca="1"/>
        <v/>
      </c>
    </row>
    <row r="3965" spans="13:38">
      <c r="M3965" t="str" cm="1">
        <f t="array" ref="M3965">_xlfn._xlws.FILTER(SUM(H3965:L3965),SUM(H3965:L3965)&lt;&gt;0,"")</f>
        <v/>
      </c>
      <c r="AC3965" t="str">
        <f ca="1"/>
        <v/>
      </c>
      <c r="AE3965">
        <f ca="1"/>
        <v>0</v>
      </c>
      <c r="AF3965">
        <f ca="1"/>
        <v>0</v>
      </c>
      <c r="AG3965">
        <f ca="1"/>
        <v>0</v>
      </c>
      <c r="AH3965">
        <f ca="1"/>
        <v>0</v>
      </c>
      <c r="AI3965">
        <f ca="1"/>
        <v>0</v>
      </c>
      <c r="AJ3965">
        <f ca="1"/>
        <v>0</v>
      </c>
      <c r="AK3965">
        <f ca="1"/>
        <v>0</v>
      </c>
      <c r="AL3965" t="str">
        <f ca="1"/>
        <v/>
      </c>
    </row>
    <row r="3966" spans="13:38">
      <c r="M3966" t="str" cm="1">
        <f t="array" ref="M3966">_xlfn._xlws.FILTER(SUM(H3966:L3966),SUM(H3966:L3966)&lt;&gt;0,"")</f>
        <v/>
      </c>
      <c r="AC3966" t="str">
        <f ca="1"/>
        <v/>
      </c>
      <c r="AE3966">
        <f ca="1"/>
        <v>0</v>
      </c>
      <c r="AF3966">
        <f ca="1"/>
        <v>0</v>
      </c>
      <c r="AG3966">
        <f ca="1"/>
        <v>0</v>
      </c>
      <c r="AH3966">
        <f ca="1"/>
        <v>0</v>
      </c>
      <c r="AI3966">
        <f ca="1"/>
        <v>0</v>
      </c>
      <c r="AJ3966">
        <f ca="1"/>
        <v>0</v>
      </c>
      <c r="AK3966">
        <f ca="1"/>
        <v>0</v>
      </c>
      <c r="AL3966" t="str">
        <f ca="1"/>
        <v/>
      </c>
    </row>
    <row r="3967" spans="13:38">
      <c r="M3967" t="str" cm="1">
        <f t="array" ref="M3967">_xlfn._xlws.FILTER(SUM(H3967:L3967),SUM(H3967:L3967)&lt;&gt;0,"")</f>
        <v/>
      </c>
      <c r="AC3967" t="str">
        <f ca="1"/>
        <v/>
      </c>
      <c r="AE3967">
        <f ca="1"/>
        <v>0</v>
      </c>
      <c r="AF3967">
        <f ca="1"/>
        <v>0</v>
      </c>
      <c r="AG3967">
        <f ca="1"/>
        <v>0</v>
      </c>
      <c r="AH3967">
        <f ca="1"/>
        <v>0</v>
      </c>
      <c r="AI3967">
        <f ca="1"/>
        <v>0</v>
      </c>
      <c r="AJ3967">
        <f ca="1"/>
        <v>0</v>
      </c>
      <c r="AK3967">
        <f ca="1"/>
        <v>0</v>
      </c>
      <c r="AL3967" t="str">
        <f ca="1"/>
        <v/>
      </c>
    </row>
    <row r="3968" spans="13:38">
      <c r="M3968" t="str" cm="1">
        <f t="array" ref="M3968">_xlfn._xlws.FILTER(SUM(H3968:L3968),SUM(H3968:L3968)&lt;&gt;0,"")</f>
        <v/>
      </c>
      <c r="AC3968" t="str">
        <f ca="1"/>
        <v/>
      </c>
      <c r="AE3968">
        <f ca="1"/>
        <v>0</v>
      </c>
      <c r="AF3968">
        <f ca="1"/>
        <v>0</v>
      </c>
      <c r="AG3968">
        <f ca="1"/>
        <v>0</v>
      </c>
      <c r="AH3968">
        <f ca="1"/>
        <v>0</v>
      </c>
      <c r="AI3968">
        <f ca="1"/>
        <v>0</v>
      </c>
      <c r="AJ3968">
        <f ca="1"/>
        <v>0</v>
      </c>
      <c r="AK3968">
        <f ca="1"/>
        <v>0</v>
      </c>
      <c r="AL3968" t="str">
        <f ca="1"/>
        <v/>
      </c>
    </row>
    <row r="3969" spans="13:38">
      <c r="M3969" t="str" cm="1">
        <f t="array" ref="M3969">_xlfn._xlws.FILTER(SUM(H3969:L3969),SUM(H3969:L3969)&lt;&gt;0,"")</f>
        <v/>
      </c>
      <c r="AC3969" t="str">
        <f ca="1"/>
        <v/>
      </c>
      <c r="AE3969">
        <f ca="1"/>
        <v>0</v>
      </c>
      <c r="AF3969">
        <f ca="1"/>
        <v>0</v>
      </c>
      <c r="AG3969">
        <f ca="1"/>
        <v>0</v>
      </c>
      <c r="AH3969">
        <f ca="1"/>
        <v>0</v>
      </c>
      <c r="AI3969">
        <f ca="1"/>
        <v>0</v>
      </c>
      <c r="AJ3969">
        <f ca="1"/>
        <v>0</v>
      </c>
      <c r="AK3969">
        <f ca="1"/>
        <v>0</v>
      </c>
      <c r="AL3969" t="str">
        <f ca="1"/>
        <v/>
      </c>
    </row>
    <row r="3970" spans="13:38">
      <c r="M3970" t="str" cm="1">
        <f t="array" ref="M3970">_xlfn._xlws.FILTER(SUM(H3970:L3970),SUM(H3970:L3970)&lt;&gt;0,"")</f>
        <v/>
      </c>
      <c r="AC3970" t="str">
        <f ca="1"/>
        <v/>
      </c>
      <c r="AE3970">
        <f ca="1"/>
        <v>0</v>
      </c>
      <c r="AF3970">
        <f ca="1"/>
        <v>0</v>
      </c>
      <c r="AG3970">
        <f ca="1"/>
        <v>0</v>
      </c>
      <c r="AH3970">
        <f ca="1"/>
        <v>0</v>
      </c>
      <c r="AI3970">
        <f ca="1"/>
        <v>0</v>
      </c>
      <c r="AJ3970">
        <f ca="1"/>
        <v>0</v>
      </c>
      <c r="AK3970">
        <f ca="1"/>
        <v>0</v>
      </c>
      <c r="AL3970" t="str">
        <f ca="1"/>
        <v/>
      </c>
    </row>
    <row r="3971" spans="13:38">
      <c r="M3971" t="str" cm="1">
        <f t="array" ref="M3971">_xlfn._xlws.FILTER(SUM(H3971:L3971),SUM(H3971:L3971)&lt;&gt;0,"")</f>
        <v/>
      </c>
      <c r="AC3971" t="str">
        <f ca="1"/>
        <v/>
      </c>
      <c r="AE3971">
        <f ca="1"/>
        <v>0</v>
      </c>
      <c r="AF3971">
        <f ca="1"/>
        <v>0</v>
      </c>
      <c r="AG3971">
        <f ca="1"/>
        <v>0</v>
      </c>
      <c r="AH3971">
        <f ca="1"/>
        <v>0</v>
      </c>
      <c r="AI3971">
        <f ca="1"/>
        <v>0</v>
      </c>
      <c r="AJ3971">
        <f ca="1"/>
        <v>0</v>
      </c>
      <c r="AK3971">
        <f ca="1"/>
        <v>0</v>
      </c>
      <c r="AL3971" t="str">
        <f ca="1"/>
        <v/>
      </c>
    </row>
    <row r="3972" spans="13:38">
      <c r="M3972" t="str" cm="1">
        <f t="array" ref="M3972">_xlfn._xlws.FILTER(SUM(H3972:L3972),SUM(H3972:L3972)&lt;&gt;0,"")</f>
        <v/>
      </c>
      <c r="AC3972" t="str">
        <f ca="1"/>
        <v/>
      </c>
      <c r="AE3972">
        <f ca="1"/>
        <v>0</v>
      </c>
      <c r="AF3972">
        <f ca="1"/>
        <v>0</v>
      </c>
      <c r="AG3972">
        <f ca="1"/>
        <v>0</v>
      </c>
      <c r="AH3972">
        <f ca="1"/>
        <v>0</v>
      </c>
      <c r="AI3972">
        <f ca="1"/>
        <v>0</v>
      </c>
      <c r="AJ3972">
        <f ca="1"/>
        <v>0</v>
      </c>
      <c r="AK3972">
        <f ca="1"/>
        <v>0</v>
      </c>
      <c r="AL3972" t="str">
        <f ca="1"/>
        <v/>
      </c>
    </row>
    <row r="3973" spans="13:38">
      <c r="M3973" t="str" cm="1">
        <f t="array" ref="M3973">_xlfn._xlws.FILTER(SUM(H3973:L3973),SUM(H3973:L3973)&lt;&gt;0,"")</f>
        <v/>
      </c>
      <c r="AC3973" t="str">
        <f ca="1"/>
        <v/>
      </c>
      <c r="AE3973">
        <f ca="1"/>
        <v>0</v>
      </c>
      <c r="AF3973">
        <f ca="1"/>
        <v>0</v>
      </c>
      <c r="AG3973">
        <f ca="1"/>
        <v>0</v>
      </c>
      <c r="AH3973">
        <f ca="1"/>
        <v>0</v>
      </c>
      <c r="AI3973">
        <f ca="1"/>
        <v>0</v>
      </c>
      <c r="AJ3973">
        <f ca="1"/>
        <v>0</v>
      </c>
      <c r="AK3973">
        <f ca="1"/>
        <v>0</v>
      </c>
      <c r="AL3973" t="str">
        <f ca="1"/>
        <v/>
      </c>
    </row>
    <row r="3974" spans="13:38">
      <c r="M3974" t="str" cm="1">
        <f t="array" ref="M3974">_xlfn._xlws.FILTER(SUM(H3974:L3974),SUM(H3974:L3974)&lt;&gt;0,"")</f>
        <v/>
      </c>
      <c r="AC3974" t="str">
        <f ca="1"/>
        <v/>
      </c>
      <c r="AE3974">
        <f ca="1"/>
        <v>0</v>
      </c>
      <c r="AF3974">
        <f ca="1"/>
        <v>0</v>
      </c>
      <c r="AG3974">
        <f ca="1"/>
        <v>0</v>
      </c>
      <c r="AH3974">
        <f ca="1"/>
        <v>0</v>
      </c>
      <c r="AI3974">
        <f ca="1"/>
        <v>0</v>
      </c>
      <c r="AJ3974">
        <f ca="1"/>
        <v>0</v>
      </c>
      <c r="AK3974">
        <f ca="1"/>
        <v>0</v>
      </c>
      <c r="AL3974" t="str">
        <f ca="1"/>
        <v/>
      </c>
    </row>
    <row r="3975" spans="13:38">
      <c r="M3975" t="str" cm="1">
        <f t="array" ref="M3975">_xlfn._xlws.FILTER(SUM(H3975:L3975),SUM(H3975:L3975)&lt;&gt;0,"")</f>
        <v/>
      </c>
      <c r="AC3975" t="str">
        <f ca="1"/>
        <v/>
      </c>
      <c r="AE3975">
        <f ca="1"/>
        <v>0</v>
      </c>
      <c r="AF3975">
        <f ca="1"/>
        <v>0</v>
      </c>
      <c r="AG3975">
        <f ca="1"/>
        <v>0</v>
      </c>
      <c r="AH3975">
        <f ca="1"/>
        <v>0</v>
      </c>
      <c r="AI3975">
        <f ca="1"/>
        <v>0</v>
      </c>
      <c r="AJ3975">
        <f ca="1"/>
        <v>0</v>
      </c>
      <c r="AK3975">
        <f ca="1"/>
        <v>0</v>
      </c>
      <c r="AL3975" t="str">
        <f ca="1"/>
        <v/>
      </c>
    </row>
    <row r="3976" spans="13:38">
      <c r="M3976" t="str" cm="1">
        <f t="array" ref="M3976">_xlfn._xlws.FILTER(SUM(H3976:L3976),SUM(H3976:L3976)&lt;&gt;0,"")</f>
        <v/>
      </c>
      <c r="AC3976" t="str">
        <f ca="1"/>
        <v/>
      </c>
      <c r="AE3976">
        <f ca="1"/>
        <v>0</v>
      </c>
      <c r="AF3976">
        <f ca="1"/>
        <v>0</v>
      </c>
      <c r="AG3976">
        <f ca="1"/>
        <v>0</v>
      </c>
      <c r="AH3976">
        <f ca="1"/>
        <v>0</v>
      </c>
      <c r="AI3976">
        <f ca="1"/>
        <v>0</v>
      </c>
      <c r="AJ3976">
        <f ca="1"/>
        <v>0</v>
      </c>
      <c r="AK3976">
        <f ca="1"/>
        <v>0</v>
      </c>
      <c r="AL3976" t="str">
        <f ca="1"/>
        <v/>
      </c>
    </row>
    <row r="3977" spans="13:38">
      <c r="M3977" t="str" cm="1">
        <f t="array" ref="M3977">_xlfn._xlws.FILTER(SUM(H3977:L3977),SUM(H3977:L3977)&lt;&gt;0,"")</f>
        <v/>
      </c>
      <c r="AC3977" t="str">
        <f ca="1"/>
        <v/>
      </c>
      <c r="AE3977">
        <f ca="1"/>
        <v>0</v>
      </c>
      <c r="AF3977">
        <f ca="1"/>
        <v>0</v>
      </c>
      <c r="AG3977">
        <f ca="1"/>
        <v>0</v>
      </c>
      <c r="AH3977">
        <f ca="1"/>
        <v>0</v>
      </c>
      <c r="AI3977">
        <f ca="1"/>
        <v>0</v>
      </c>
      <c r="AJ3977">
        <f ca="1"/>
        <v>0</v>
      </c>
      <c r="AK3977">
        <f ca="1"/>
        <v>0</v>
      </c>
      <c r="AL3977" t="str">
        <f ca="1"/>
        <v/>
      </c>
    </row>
    <row r="3978" spans="13:38">
      <c r="M3978" t="str" cm="1">
        <f t="array" ref="M3978">_xlfn._xlws.FILTER(SUM(H3978:L3978),SUM(H3978:L3978)&lt;&gt;0,"")</f>
        <v/>
      </c>
      <c r="AC3978" t="str">
        <f ca="1"/>
        <v/>
      </c>
      <c r="AE3978">
        <f ca="1"/>
        <v>0</v>
      </c>
      <c r="AF3978">
        <f ca="1"/>
        <v>0</v>
      </c>
      <c r="AG3978">
        <f ca="1"/>
        <v>0</v>
      </c>
      <c r="AH3978">
        <f ca="1"/>
        <v>0</v>
      </c>
      <c r="AI3978">
        <f ca="1"/>
        <v>0</v>
      </c>
      <c r="AJ3978">
        <f ca="1"/>
        <v>0</v>
      </c>
      <c r="AK3978">
        <f ca="1"/>
        <v>0</v>
      </c>
      <c r="AL3978" t="str">
        <f ca="1"/>
        <v/>
      </c>
    </row>
    <row r="3979" spans="13:38">
      <c r="M3979" t="str" cm="1">
        <f t="array" ref="M3979">_xlfn._xlws.FILTER(SUM(H3979:L3979),SUM(H3979:L3979)&lt;&gt;0,"")</f>
        <v/>
      </c>
      <c r="AC3979" t="str">
        <f ca="1"/>
        <v/>
      </c>
      <c r="AE3979">
        <f ca="1"/>
        <v>0</v>
      </c>
      <c r="AF3979">
        <f ca="1"/>
        <v>0</v>
      </c>
      <c r="AG3979">
        <f ca="1"/>
        <v>0</v>
      </c>
      <c r="AH3979">
        <f ca="1"/>
        <v>0</v>
      </c>
      <c r="AI3979">
        <f ca="1"/>
        <v>0</v>
      </c>
      <c r="AJ3979">
        <f ca="1"/>
        <v>0</v>
      </c>
      <c r="AK3979">
        <f ca="1"/>
        <v>0</v>
      </c>
      <c r="AL3979" t="str">
        <f ca="1"/>
        <v/>
      </c>
    </row>
    <row r="3980" spans="13:38">
      <c r="M3980" t="str" cm="1">
        <f t="array" ref="M3980">_xlfn._xlws.FILTER(SUM(H3980:L3980),SUM(H3980:L3980)&lt;&gt;0,"")</f>
        <v/>
      </c>
      <c r="AC3980" t="str">
        <f ca="1"/>
        <v/>
      </c>
      <c r="AE3980">
        <f ca="1"/>
        <v>0</v>
      </c>
      <c r="AF3980">
        <f ca="1"/>
        <v>0</v>
      </c>
      <c r="AG3980">
        <f ca="1"/>
        <v>0</v>
      </c>
      <c r="AH3980">
        <f ca="1"/>
        <v>0</v>
      </c>
      <c r="AI3980">
        <f ca="1"/>
        <v>0</v>
      </c>
      <c r="AJ3980">
        <f ca="1"/>
        <v>0</v>
      </c>
      <c r="AK3980">
        <f ca="1"/>
        <v>0</v>
      </c>
      <c r="AL3980" t="str">
        <f ca="1"/>
        <v/>
      </c>
    </row>
    <row r="3981" spans="13:38">
      <c r="M3981" t="str" cm="1">
        <f t="array" ref="M3981">_xlfn._xlws.FILTER(SUM(H3981:L3981),SUM(H3981:L3981)&lt;&gt;0,"")</f>
        <v/>
      </c>
      <c r="AC3981" t="str">
        <f ca="1"/>
        <v/>
      </c>
      <c r="AE3981">
        <f ca="1"/>
        <v>0</v>
      </c>
      <c r="AF3981">
        <f ca="1"/>
        <v>0</v>
      </c>
      <c r="AG3981">
        <f ca="1"/>
        <v>0</v>
      </c>
      <c r="AH3981">
        <f ca="1"/>
        <v>0</v>
      </c>
      <c r="AI3981">
        <f ca="1"/>
        <v>0</v>
      </c>
      <c r="AJ3981">
        <f ca="1"/>
        <v>0</v>
      </c>
      <c r="AK3981">
        <f ca="1"/>
        <v>0</v>
      </c>
      <c r="AL3981" t="str">
        <f ca="1"/>
        <v/>
      </c>
    </row>
    <row r="3982" spans="13:38">
      <c r="M3982" t="str" cm="1">
        <f t="array" ref="M3982">_xlfn._xlws.FILTER(SUM(H3982:L3982),SUM(H3982:L3982)&lt;&gt;0,"")</f>
        <v/>
      </c>
      <c r="AC3982" t="str">
        <f ca="1"/>
        <v/>
      </c>
      <c r="AE3982">
        <f ca="1"/>
        <v>0</v>
      </c>
      <c r="AF3982">
        <f ca="1"/>
        <v>0</v>
      </c>
      <c r="AG3982">
        <f ca="1"/>
        <v>0</v>
      </c>
      <c r="AH3982">
        <f ca="1"/>
        <v>0</v>
      </c>
      <c r="AI3982">
        <f ca="1"/>
        <v>0</v>
      </c>
      <c r="AJ3982">
        <f ca="1"/>
        <v>0</v>
      </c>
      <c r="AK3982">
        <f ca="1"/>
        <v>0</v>
      </c>
      <c r="AL3982" t="str">
        <f ca="1"/>
        <v/>
      </c>
    </row>
    <row r="3983" spans="13:38">
      <c r="M3983" t="str" cm="1">
        <f t="array" ref="M3983">_xlfn._xlws.FILTER(SUM(H3983:L3983),SUM(H3983:L3983)&lt;&gt;0,"")</f>
        <v/>
      </c>
      <c r="AC3983" t="str">
        <f ca="1"/>
        <v/>
      </c>
      <c r="AE3983">
        <f ca="1"/>
        <v>0</v>
      </c>
      <c r="AF3983">
        <f ca="1"/>
        <v>0</v>
      </c>
      <c r="AG3983">
        <f ca="1"/>
        <v>0</v>
      </c>
      <c r="AH3983">
        <f ca="1"/>
        <v>0</v>
      </c>
      <c r="AI3983">
        <f ca="1"/>
        <v>0</v>
      </c>
      <c r="AJ3983">
        <f ca="1"/>
        <v>0</v>
      </c>
      <c r="AK3983">
        <f ca="1"/>
        <v>0</v>
      </c>
      <c r="AL3983" t="str">
        <f ca="1"/>
        <v/>
      </c>
    </row>
    <row r="3984" spans="13:38">
      <c r="M3984" t="str" cm="1">
        <f t="array" ref="M3984">_xlfn._xlws.FILTER(SUM(H3984:L3984),SUM(H3984:L3984)&lt;&gt;0,"")</f>
        <v/>
      </c>
      <c r="AC3984" t="str">
        <f ca="1"/>
        <v/>
      </c>
      <c r="AE3984">
        <f ca="1"/>
        <v>0</v>
      </c>
      <c r="AF3984">
        <f ca="1"/>
        <v>0</v>
      </c>
      <c r="AG3984">
        <f ca="1"/>
        <v>0</v>
      </c>
      <c r="AH3984">
        <f ca="1"/>
        <v>0</v>
      </c>
      <c r="AI3984">
        <f ca="1"/>
        <v>0</v>
      </c>
      <c r="AJ3984">
        <f ca="1"/>
        <v>0</v>
      </c>
      <c r="AK3984">
        <f ca="1"/>
        <v>0</v>
      </c>
      <c r="AL3984" t="str">
        <f ca="1"/>
        <v/>
      </c>
    </row>
    <row r="3985" spans="13:38">
      <c r="M3985" t="str" cm="1">
        <f t="array" ref="M3985">_xlfn._xlws.FILTER(SUM(H3985:L3985),SUM(H3985:L3985)&lt;&gt;0,"")</f>
        <v/>
      </c>
      <c r="AC3985" t="str">
        <f ca="1"/>
        <v/>
      </c>
      <c r="AE3985">
        <f ca="1"/>
        <v>0</v>
      </c>
      <c r="AF3985">
        <f ca="1"/>
        <v>0</v>
      </c>
      <c r="AG3985">
        <f ca="1"/>
        <v>0</v>
      </c>
      <c r="AH3985">
        <f ca="1"/>
        <v>0</v>
      </c>
      <c r="AI3985">
        <f ca="1"/>
        <v>0</v>
      </c>
      <c r="AJ3985">
        <f ca="1"/>
        <v>0</v>
      </c>
      <c r="AK3985">
        <f ca="1"/>
        <v>0</v>
      </c>
      <c r="AL3985" t="str">
        <f ca="1"/>
        <v/>
      </c>
    </row>
    <row r="3986" spans="13:38">
      <c r="M3986" t="str" cm="1">
        <f t="array" ref="M3986">_xlfn._xlws.FILTER(SUM(H3986:L3986),SUM(H3986:L3986)&lt;&gt;0,"")</f>
        <v/>
      </c>
      <c r="AC3986" t="str">
        <f ca="1"/>
        <v/>
      </c>
      <c r="AE3986">
        <f ca="1"/>
        <v>0</v>
      </c>
      <c r="AF3986">
        <f ca="1"/>
        <v>0</v>
      </c>
      <c r="AG3986">
        <f ca="1"/>
        <v>0</v>
      </c>
      <c r="AH3986">
        <f ca="1"/>
        <v>0</v>
      </c>
      <c r="AI3986">
        <f ca="1"/>
        <v>0</v>
      </c>
      <c r="AJ3986">
        <f ca="1"/>
        <v>0</v>
      </c>
      <c r="AK3986">
        <f ca="1"/>
        <v>0</v>
      </c>
      <c r="AL3986" t="str">
        <f ca="1"/>
        <v/>
      </c>
    </row>
    <row r="3987" spans="13:38">
      <c r="M3987" t="str" cm="1">
        <f t="array" ref="M3987">_xlfn._xlws.FILTER(SUM(H3987:L3987),SUM(H3987:L3987)&lt;&gt;0,"")</f>
        <v/>
      </c>
      <c r="AC3987" t="str">
        <f ca="1"/>
        <v/>
      </c>
      <c r="AE3987">
        <f ca="1"/>
        <v>0</v>
      </c>
      <c r="AF3987">
        <f ca="1"/>
        <v>0</v>
      </c>
      <c r="AG3987">
        <f ca="1"/>
        <v>0</v>
      </c>
      <c r="AH3987">
        <f ca="1"/>
        <v>0</v>
      </c>
      <c r="AI3987">
        <f ca="1"/>
        <v>0</v>
      </c>
      <c r="AJ3987">
        <f ca="1"/>
        <v>0</v>
      </c>
      <c r="AK3987">
        <f ca="1"/>
        <v>0</v>
      </c>
      <c r="AL3987" t="str">
        <f ca="1"/>
        <v/>
      </c>
    </row>
    <row r="3988" spans="13:38">
      <c r="M3988" t="str" cm="1">
        <f t="array" ref="M3988">_xlfn._xlws.FILTER(SUM(H3988:L3988),SUM(H3988:L3988)&lt;&gt;0,"")</f>
        <v/>
      </c>
      <c r="AC3988" t="str">
        <f ca="1"/>
        <v/>
      </c>
      <c r="AE3988">
        <f ca="1"/>
        <v>0</v>
      </c>
      <c r="AF3988">
        <f ca="1"/>
        <v>0</v>
      </c>
      <c r="AG3988">
        <f ca="1"/>
        <v>0</v>
      </c>
      <c r="AH3988">
        <f ca="1"/>
        <v>0</v>
      </c>
      <c r="AI3988">
        <f ca="1"/>
        <v>0</v>
      </c>
      <c r="AJ3988">
        <f ca="1"/>
        <v>0</v>
      </c>
      <c r="AK3988">
        <f ca="1"/>
        <v>0</v>
      </c>
      <c r="AL3988" t="str">
        <f ca="1"/>
        <v/>
      </c>
    </row>
    <row r="3989" spans="13:38">
      <c r="M3989" t="str" cm="1">
        <f t="array" ref="M3989">_xlfn._xlws.FILTER(SUM(H3989:L3989),SUM(H3989:L3989)&lt;&gt;0,"")</f>
        <v/>
      </c>
      <c r="AC3989" t="str">
        <f ca="1"/>
        <v/>
      </c>
      <c r="AE3989">
        <f ca="1"/>
        <v>0</v>
      </c>
      <c r="AF3989">
        <f ca="1"/>
        <v>0</v>
      </c>
      <c r="AG3989">
        <f ca="1"/>
        <v>0</v>
      </c>
      <c r="AH3989">
        <f ca="1"/>
        <v>0</v>
      </c>
      <c r="AI3989">
        <f ca="1"/>
        <v>0</v>
      </c>
      <c r="AJ3989">
        <f ca="1"/>
        <v>0</v>
      </c>
      <c r="AK3989">
        <f ca="1"/>
        <v>0</v>
      </c>
      <c r="AL3989" t="str">
        <f ca="1"/>
        <v/>
      </c>
    </row>
    <row r="3990" spans="13:38">
      <c r="M3990" t="str" cm="1">
        <f t="array" ref="M3990">_xlfn._xlws.FILTER(SUM(H3990:L3990),SUM(H3990:L3990)&lt;&gt;0,"")</f>
        <v/>
      </c>
      <c r="AC3990" t="str">
        <f ca="1"/>
        <v/>
      </c>
      <c r="AE3990">
        <f ca="1"/>
        <v>0</v>
      </c>
      <c r="AF3990">
        <f ca="1"/>
        <v>0</v>
      </c>
      <c r="AG3990">
        <f ca="1"/>
        <v>0</v>
      </c>
      <c r="AH3990">
        <f ca="1"/>
        <v>0</v>
      </c>
      <c r="AI3990">
        <f ca="1"/>
        <v>0</v>
      </c>
      <c r="AJ3990">
        <f ca="1"/>
        <v>0</v>
      </c>
      <c r="AK3990">
        <f ca="1"/>
        <v>0</v>
      </c>
      <c r="AL3990" t="str">
        <f ca="1"/>
        <v/>
      </c>
    </row>
    <row r="3991" spans="13:38">
      <c r="M3991" t="str" cm="1">
        <f t="array" ref="M3991">_xlfn._xlws.FILTER(SUM(H3991:L3991),SUM(H3991:L3991)&lt;&gt;0,"")</f>
        <v/>
      </c>
      <c r="AC3991" t="str">
        <f ca="1"/>
        <v/>
      </c>
      <c r="AE3991">
        <f ca="1"/>
        <v>0</v>
      </c>
      <c r="AF3991">
        <f ca="1"/>
        <v>0</v>
      </c>
      <c r="AG3991">
        <f ca="1"/>
        <v>0</v>
      </c>
      <c r="AH3991">
        <f ca="1"/>
        <v>0</v>
      </c>
      <c r="AI3991">
        <f ca="1"/>
        <v>0</v>
      </c>
      <c r="AJ3991">
        <f ca="1"/>
        <v>0</v>
      </c>
      <c r="AK3991">
        <f ca="1"/>
        <v>0</v>
      </c>
      <c r="AL3991" t="str">
        <f ca="1"/>
        <v/>
      </c>
    </row>
    <row r="3992" spans="13:38">
      <c r="M3992" t="str" cm="1">
        <f t="array" ref="M3992">_xlfn._xlws.FILTER(SUM(H3992:L3992),SUM(H3992:L3992)&lt;&gt;0,"")</f>
        <v/>
      </c>
      <c r="AC3992" t="str">
        <f ca="1"/>
        <v/>
      </c>
      <c r="AE3992">
        <f ca="1"/>
        <v>0</v>
      </c>
      <c r="AF3992">
        <f ca="1"/>
        <v>0</v>
      </c>
      <c r="AG3992">
        <f ca="1"/>
        <v>0</v>
      </c>
      <c r="AH3992">
        <f ca="1"/>
        <v>0</v>
      </c>
      <c r="AI3992">
        <f ca="1"/>
        <v>0</v>
      </c>
      <c r="AJ3992">
        <f ca="1"/>
        <v>0</v>
      </c>
      <c r="AK3992">
        <f ca="1"/>
        <v>0</v>
      </c>
      <c r="AL3992" t="str">
        <f ca="1"/>
        <v/>
      </c>
    </row>
    <row r="3993" spans="13:38">
      <c r="M3993" t="str" cm="1">
        <f t="array" ref="M3993">_xlfn._xlws.FILTER(SUM(H3993:L3993),SUM(H3993:L3993)&lt;&gt;0,"")</f>
        <v/>
      </c>
      <c r="AC3993" t="str">
        <f ca="1"/>
        <v/>
      </c>
      <c r="AE3993">
        <f ca="1"/>
        <v>0</v>
      </c>
      <c r="AF3993">
        <f ca="1"/>
        <v>0</v>
      </c>
      <c r="AG3993">
        <f ca="1"/>
        <v>0</v>
      </c>
      <c r="AH3993">
        <f ca="1"/>
        <v>0</v>
      </c>
      <c r="AI3993">
        <f ca="1"/>
        <v>0</v>
      </c>
      <c r="AJ3993">
        <f ca="1"/>
        <v>0</v>
      </c>
      <c r="AK3993">
        <f ca="1"/>
        <v>0</v>
      </c>
      <c r="AL3993" t="str">
        <f ca="1"/>
        <v/>
      </c>
    </row>
    <row r="3994" spans="13:38">
      <c r="M3994" t="str" cm="1">
        <f t="array" ref="M3994">_xlfn._xlws.FILTER(SUM(H3994:L3994),SUM(H3994:L3994)&lt;&gt;0,"")</f>
        <v/>
      </c>
      <c r="AC3994" t="str">
        <f ca="1"/>
        <v/>
      </c>
      <c r="AE3994">
        <f ca="1"/>
        <v>0</v>
      </c>
      <c r="AF3994">
        <f ca="1"/>
        <v>0</v>
      </c>
      <c r="AG3994">
        <f ca="1"/>
        <v>0</v>
      </c>
      <c r="AH3994">
        <f ca="1"/>
        <v>0</v>
      </c>
      <c r="AI3994">
        <f ca="1"/>
        <v>0</v>
      </c>
      <c r="AJ3994">
        <f ca="1"/>
        <v>0</v>
      </c>
      <c r="AK3994">
        <f ca="1"/>
        <v>0</v>
      </c>
      <c r="AL3994" t="str">
        <f ca="1"/>
        <v/>
      </c>
    </row>
    <row r="3995" spans="13:38">
      <c r="M3995" t="str" cm="1">
        <f t="array" ref="M3995">_xlfn._xlws.FILTER(SUM(H3995:L3995),SUM(H3995:L3995)&lt;&gt;0,"")</f>
        <v/>
      </c>
      <c r="AC3995" t="str">
        <f ca="1"/>
        <v/>
      </c>
      <c r="AE3995">
        <f ca="1"/>
        <v>0</v>
      </c>
      <c r="AF3995">
        <f ca="1"/>
        <v>0</v>
      </c>
      <c r="AG3995">
        <f ca="1"/>
        <v>0</v>
      </c>
      <c r="AH3995">
        <f ca="1"/>
        <v>0</v>
      </c>
      <c r="AI3995">
        <f ca="1"/>
        <v>0</v>
      </c>
      <c r="AJ3995">
        <f ca="1"/>
        <v>0</v>
      </c>
      <c r="AK3995">
        <f ca="1"/>
        <v>0</v>
      </c>
      <c r="AL3995" t="str">
        <f ca="1"/>
        <v/>
      </c>
    </row>
    <row r="3996" spans="13:38">
      <c r="M3996" t="str" cm="1">
        <f t="array" ref="M3996">_xlfn._xlws.FILTER(SUM(H3996:L3996),SUM(H3996:L3996)&lt;&gt;0,"")</f>
        <v/>
      </c>
      <c r="AC3996" t="str">
        <f ca="1"/>
        <v/>
      </c>
      <c r="AE3996">
        <f ca="1"/>
        <v>0</v>
      </c>
      <c r="AF3996">
        <f ca="1"/>
        <v>0</v>
      </c>
      <c r="AG3996">
        <f ca="1"/>
        <v>0</v>
      </c>
      <c r="AH3996">
        <f ca="1"/>
        <v>0</v>
      </c>
      <c r="AI3996">
        <f ca="1"/>
        <v>0</v>
      </c>
      <c r="AJ3996">
        <f ca="1"/>
        <v>0</v>
      </c>
      <c r="AK3996">
        <f ca="1"/>
        <v>0</v>
      </c>
      <c r="AL3996" t="str">
        <f ca="1"/>
        <v/>
      </c>
    </row>
    <row r="3997" spans="13:38">
      <c r="M3997" t="str" cm="1">
        <f t="array" ref="M3997">_xlfn._xlws.FILTER(SUM(H3997:L3997),SUM(H3997:L3997)&lt;&gt;0,"")</f>
        <v/>
      </c>
      <c r="AC3997" t="str">
        <f ca="1"/>
        <v/>
      </c>
      <c r="AE3997">
        <f ca="1"/>
        <v>0</v>
      </c>
      <c r="AF3997">
        <f ca="1"/>
        <v>0</v>
      </c>
      <c r="AG3997">
        <f ca="1"/>
        <v>0</v>
      </c>
      <c r="AH3997">
        <f ca="1"/>
        <v>0</v>
      </c>
      <c r="AI3997">
        <f ca="1"/>
        <v>0</v>
      </c>
      <c r="AJ3997">
        <f ca="1"/>
        <v>0</v>
      </c>
      <c r="AK3997">
        <f ca="1"/>
        <v>0</v>
      </c>
      <c r="AL3997" t="str">
        <f ca="1"/>
        <v/>
      </c>
    </row>
    <row r="3998" spans="13:38">
      <c r="M3998" t="str" cm="1">
        <f t="array" ref="M3998">_xlfn._xlws.FILTER(SUM(H3998:L3998),SUM(H3998:L3998)&lt;&gt;0,"")</f>
        <v/>
      </c>
      <c r="AC3998" t="str">
        <f ca="1"/>
        <v/>
      </c>
      <c r="AE3998">
        <f ca="1"/>
        <v>0</v>
      </c>
      <c r="AF3998">
        <f ca="1"/>
        <v>0</v>
      </c>
      <c r="AG3998">
        <f ca="1"/>
        <v>0</v>
      </c>
      <c r="AH3998">
        <f ca="1"/>
        <v>0</v>
      </c>
      <c r="AI3998">
        <f ca="1"/>
        <v>0</v>
      </c>
      <c r="AJ3998">
        <f ca="1"/>
        <v>0</v>
      </c>
      <c r="AK3998">
        <f ca="1"/>
        <v>0</v>
      </c>
      <c r="AL3998" t="str">
        <f ca="1"/>
        <v/>
      </c>
    </row>
    <row r="3999" spans="13:38">
      <c r="M3999" t="str" cm="1">
        <f t="array" ref="M3999">_xlfn._xlws.FILTER(SUM(H3999:L3999),SUM(H3999:L3999)&lt;&gt;0,"")</f>
        <v/>
      </c>
      <c r="AC3999" t="str">
        <f ca="1"/>
        <v/>
      </c>
      <c r="AE3999">
        <f ca="1"/>
        <v>0</v>
      </c>
      <c r="AF3999">
        <f ca="1"/>
        <v>0</v>
      </c>
      <c r="AG3999">
        <f ca="1"/>
        <v>0</v>
      </c>
      <c r="AH3999">
        <f ca="1"/>
        <v>0</v>
      </c>
      <c r="AI3999">
        <f ca="1"/>
        <v>0</v>
      </c>
      <c r="AJ3999">
        <f ca="1"/>
        <v>0</v>
      </c>
      <c r="AK3999">
        <f ca="1"/>
        <v>0</v>
      </c>
      <c r="AL3999" t="str">
        <f ca="1"/>
        <v/>
      </c>
    </row>
    <row r="4000" spans="13:38">
      <c r="M4000" t="str" cm="1">
        <f t="array" ref="M4000">_xlfn._xlws.FILTER(SUM(H4000:L4000),SUM(H4000:L4000)&lt;&gt;0,"")</f>
        <v/>
      </c>
      <c r="AC4000" t="str">
        <f ca="1"/>
        <v/>
      </c>
      <c r="AE4000">
        <f ca="1"/>
        <v>0</v>
      </c>
      <c r="AF4000">
        <f ca="1"/>
        <v>0</v>
      </c>
      <c r="AG4000">
        <f ca="1"/>
        <v>0</v>
      </c>
      <c r="AH4000">
        <f ca="1"/>
        <v>0</v>
      </c>
      <c r="AI4000">
        <f ca="1"/>
        <v>0</v>
      </c>
      <c r="AJ4000">
        <f ca="1"/>
        <v>0</v>
      </c>
      <c r="AK4000">
        <f ca="1"/>
        <v>0</v>
      </c>
      <c r="AL4000" t="str">
        <f ca="1"/>
        <v/>
      </c>
    </row>
    <row r="4001" spans="13:38">
      <c r="M4001" t="str" cm="1">
        <f t="array" ref="M4001">_xlfn._xlws.FILTER(SUM(H4001:L4001),SUM(H4001:L4001)&lt;&gt;0,"")</f>
        <v/>
      </c>
      <c r="AC4001" t="str">
        <f ca="1"/>
        <v/>
      </c>
      <c r="AE4001">
        <f ca="1"/>
        <v>0</v>
      </c>
      <c r="AF4001">
        <f ca="1"/>
        <v>0</v>
      </c>
      <c r="AG4001">
        <f ca="1"/>
        <v>0</v>
      </c>
      <c r="AH4001">
        <f ca="1"/>
        <v>0</v>
      </c>
      <c r="AI4001">
        <f ca="1"/>
        <v>0</v>
      </c>
      <c r="AJ4001">
        <f ca="1"/>
        <v>0</v>
      </c>
      <c r="AK4001">
        <f ca="1"/>
        <v>0</v>
      </c>
      <c r="AL4001" t="str">
        <f ca="1"/>
        <v/>
      </c>
    </row>
    <row r="4002" spans="13:38">
      <c r="M4002" t="str" cm="1">
        <f t="array" ref="M4002">_xlfn._xlws.FILTER(SUM(H4002:L4002),SUM(H4002:L4002)&lt;&gt;0,"")</f>
        <v/>
      </c>
      <c r="AC4002" t="str">
        <f ca="1"/>
        <v/>
      </c>
      <c r="AE4002">
        <f ca="1"/>
        <v>0</v>
      </c>
      <c r="AF4002">
        <f ca="1"/>
        <v>0</v>
      </c>
      <c r="AG4002">
        <f ca="1"/>
        <v>0</v>
      </c>
      <c r="AH4002">
        <f ca="1"/>
        <v>0</v>
      </c>
      <c r="AI4002">
        <f ca="1"/>
        <v>0</v>
      </c>
      <c r="AJ4002">
        <f ca="1"/>
        <v>0</v>
      </c>
      <c r="AK4002">
        <f ca="1"/>
        <v>0</v>
      </c>
      <c r="AL4002" t="str">
        <f ca="1"/>
        <v/>
      </c>
    </row>
    <row r="4003" spans="13:38">
      <c r="M4003" t="str" cm="1">
        <f t="array" ref="M4003">_xlfn._xlws.FILTER(SUM(H4003:L4003),SUM(H4003:L4003)&lt;&gt;0,"")</f>
        <v/>
      </c>
      <c r="AC4003" t="str">
        <f ca="1"/>
        <v/>
      </c>
      <c r="AE4003">
        <f ca="1"/>
        <v>0</v>
      </c>
      <c r="AF4003">
        <f ca="1"/>
        <v>0</v>
      </c>
      <c r="AG4003">
        <f ca="1"/>
        <v>0</v>
      </c>
      <c r="AH4003">
        <f ca="1"/>
        <v>0</v>
      </c>
      <c r="AI4003">
        <f ca="1"/>
        <v>0</v>
      </c>
      <c r="AJ4003">
        <f ca="1"/>
        <v>0</v>
      </c>
      <c r="AK4003">
        <f ca="1"/>
        <v>0</v>
      </c>
      <c r="AL4003" t="str">
        <f ca="1"/>
        <v/>
      </c>
    </row>
    <row r="4004" spans="13:38">
      <c r="M4004" t="str" cm="1">
        <f t="array" ref="M4004">_xlfn._xlws.FILTER(SUM(H4004:L4004),SUM(H4004:L4004)&lt;&gt;0,"")</f>
        <v/>
      </c>
      <c r="AC4004" t="str">
        <f ca="1"/>
        <v/>
      </c>
      <c r="AE4004">
        <f ca="1"/>
        <v>0</v>
      </c>
      <c r="AF4004">
        <f ca="1"/>
        <v>0</v>
      </c>
      <c r="AG4004">
        <f ca="1"/>
        <v>0</v>
      </c>
      <c r="AH4004">
        <f ca="1"/>
        <v>0</v>
      </c>
      <c r="AI4004">
        <f ca="1"/>
        <v>0</v>
      </c>
      <c r="AJ4004">
        <f ca="1"/>
        <v>0</v>
      </c>
      <c r="AK4004">
        <f ca="1"/>
        <v>0</v>
      </c>
      <c r="AL4004" t="str">
        <f ca="1"/>
        <v/>
      </c>
    </row>
    <row r="4005" spans="13:38">
      <c r="M4005" t="str" cm="1">
        <f t="array" ref="M4005">_xlfn._xlws.FILTER(SUM(H4005:L4005),SUM(H4005:L4005)&lt;&gt;0,"")</f>
        <v/>
      </c>
      <c r="AC4005" t="str">
        <f ca="1"/>
        <v/>
      </c>
      <c r="AE4005">
        <f ca="1"/>
        <v>0</v>
      </c>
      <c r="AF4005">
        <f ca="1"/>
        <v>0</v>
      </c>
      <c r="AG4005">
        <f ca="1"/>
        <v>0</v>
      </c>
      <c r="AH4005">
        <f ca="1"/>
        <v>0</v>
      </c>
      <c r="AI4005">
        <f ca="1"/>
        <v>0</v>
      </c>
      <c r="AJ4005">
        <f ca="1"/>
        <v>0</v>
      </c>
      <c r="AK4005">
        <f ca="1"/>
        <v>0</v>
      </c>
      <c r="AL4005" t="str">
        <f ca="1"/>
        <v/>
      </c>
    </row>
    <row r="4006" spans="13:38">
      <c r="M4006" t="str" cm="1">
        <f t="array" ref="M4006">_xlfn._xlws.FILTER(SUM(H4006:L4006),SUM(H4006:L4006)&lt;&gt;0,"")</f>
        <v/>
      </c>
      <c r="AC4006" t="str">
        <f ca="1"/>
        <v/>
      </c>
      <c r="AE4006">
        <f ca="1"/>
        <v>0</v>
      </c>
      <c r="AF4006">
        <f ca="1"/>
        <v>0</v>
      </c>
      <c r="AG4006">
        <f ca="1"/>
        <v>0</v>
      </c>
      <c r="AH4006">
        <f ca="1"/>
        <v>0</v>
      </c>
      <c r="AI4006">
        <f ca="1"/>
        <v>0</v>
      </c>
      <c r="AJ4006">
        <f ca="1"/>
        <v>0</v>
      </c>
      <c r="AK4006">
        <f ca="1"/>
        <v>0</v>
      </c>
      <c r="AL4006" t="str">
        <f ca="1"/>
        <v/>
      </c>
    </row>
    <row r="4007" spans="13:38">
      <c r="M4007" t="str" cm="1">
        <f t="array" ref="M4007">_xlfn._xlws.FILTER(SUM(H4007:L4007),SUM(H4007:L4007)&lt;&gt;0,"")</f>
        <v/>
      </c>
      <c r="AC4007" t="str">
        <f ca="1"/>
        <v/>
      </c>
      <c r="AE4007">
        <f ca="1"/>
        <v>0</v>
      </c>
      <c r="AF4007">
        <f ca="1"/>
        <v>0</v>
      </c>
      <c r="AG4007">
        <f ca="1"/>
        <v>0</v>
      </c>
      <c r="AH4007">
        <f ca="1"/>
        <v>0</v>
      </c>
      <c r="AI4007">
        <f ca="1"/>
        <v>0</v>
      </c>
      <c r="AJ4007">
        <f ca="1"/>
        <v>0</v>
      </c>
      <c r="AK4007">
        <f ca="1"/>
        <v>0</v>
      </c>
      <c r="AL4007" t="str">
        <f ca="1"/>
        <v/>
      </c>
    </row>
    <row r="4008" spans="13:38">
      <c r="M4008" t="str" cm="1">
        <f t="array" ref="M4008">_xlfn._xlws.FILTER(SUM(H4008:L4008),SUM(H4008:L4008)&lt;&gt;0,"")</f>
        <v/>
      </c>
      <c r="AC4008" t="str">
        <f ca="1"/>
        <v/>
      </c>
      <c r="AE4008">
        <f ca="1"/>
        <v>0</v>
      </c>
      <c r="AF4008">
        <f ca="1"/>
        <v>0</v>
      </c>
      <c r="AG4008">
        <f ca="1"/>
        <v>0</v>
      </c>
      <c r="AH4008">
        <f ca="1"/>
        <v>0</v>
      </c>
      <c r="AI4008">
        <f ca="1"/>
        <v>0</v>
      </c>
      <c r="AJ4008">
        <f ca="1"/>
        <v>0</v>
      </c>
      <c r="AK4008">
        <f ca="1"/>
        <v>0</v>
      </c>
      <c r="AL4008" t="str">
        <f ca="1"/>
        <v/>
      </c>
    </row>
    <row r="4009" spans="13:38">
      <c r="M4009" t="str" cm="1">
        <f t="array" ref="M4009">_xlfn._xlws.FILTER(SUM(H4009:L4009),SUM(H4009:L4009)&lt;&gt;0,"")</f>
        <v/>
      </c>
      <c r="AC4009" t="str">
        <f ca="1"/>
        <v/>
      </c>
      <c r="AE4009">
        <f ca="1"/>
        <v>0</v>
      </c>
      <c r="AF4009">
        <f ca="1"/>
        <v>0</v>
      </c>
      <c r="AG4009">
        <f ca="1"/>
        <v>0</v>
      </c>
      <c r="AH4009">
        <f ca="1"/>
        <v>0</v>
      </c>
      <c r="AI4009">
        <f ca="1"/>
        <v>0</v>
      </c>
      <c r="AJ4009">
        <f ca="1"/>
        <v>0</v>
      </c>
      <c r="AK4009">
        <f ca="1"/>
        <v>0</v>
      </c>
      <c r="AL4009" t="str">
        <f ca="1"/>
        <v/>
      </c>
    </row>
    <row r="4010" spans="13:38">
      <c r="M4010" t="str" cm="1">
        <f t="array" ref="M4010">_xlfn._xlws.FILTER(SUM(H4010:L4010),SUM(H4010:L4010)&lt;&gt;0,"")</f>
        <v/>
      </c>
      <c r="AC4010" t="str">
        <f ca="1"/>
        <v/>
      </c>
      <c r="AE4010">
        <f ca="1"/>
        <v>0</v>
      </c>
      <c r="AF4010">
        <f ca="1"/>
        <v>0</v>
      </c>
      <c r="AG4010">
        <f ca="1"/>
        <v>0</v>
      </c>
      <c r="AH4010">
        <f ca="1"/>
        <v>0</v>
      </c>
      <c r="AI4010">
        <f ca="1"/>
        <v>0</v>
      </c>
      <c r="AJ4010">
        <f ca="1"/>
        <v>0</v>
      </c>
      <c r="AK4010">
        <f ca="1"/>
        <v>0</v>
      </c>
      <c r="AL4010" t="str">
        <f ca="1"/>
        <v/>
      </c>
    </row>
    <row r="4011" spans="13:38">
      <c r="M4011" t="str" cm="1">
        <f t="array" ref="M4011">_xlfn._xlws.FILTER(SUM(H4011:L4011),SUM(H4011:L4011)&lt;&gt;0,"")</f>
        <v/>
      </c>
      <c r="AC4011" t="str">
        <f ca="1"/>
        <v/>
      </c>
      <c r="AE4011">
        <f ca="1"/>
        <v>0</v>
      </c>
      <c r="AF4011">
        <f ca="1"/>
        <v>0</v>
      </c>
      <c r="AG4011">
        <f ca="1"/>
        <v>0</v>
      </c>
      <c r="AH4011">
        <f ca="1"/>
        <v>0</v>
      </c>
      <c r="AI4011">
        <f ca="1"/>
        <v>0</v>
      </c>
      <c r="AJ4011">
        <f ca="1"/>
        <v>0</v>
      </c>
      <c r="AK4011">
        <f ca="1"/>
        <v>0</v>
      </c>
      <c r="AL4011" t="str">
        <f ca="1"/>
        <v/>
      </c>
    </row>
    <row r="4012" spans="13:38">
      <c r="M4012" t="str" cm="1">
        <f t="array" ref="M4012">_xlfn._xlws.FILTER(SUM(H4012:L4012),SUM(H4012:L4012)&lt;&gt;0,"")</f>
        <v/>
      </c>
      <c r="AC4012" t="str">
        <f ca="1"/>
        <v/>
      </c>
      <c r="AE4012">
        <f ca="1"/>
        <v>0</v>
      </c>
      <c r="AF4012">
        <f ca="1"/>
        <v>0</v>
      </c>
      <c r="AG4012">
        <f ca="1"/>
        <v>0</v>
      </c>
      <c r="AH4012">
        <f ca="1"/>
        <v>0</v>
      </c>
      <c r="AI4012">
        <f ca="1"/>
        <v>0</v>
      </c>
      <c r="AJ4012">
        <f ca="1"/>
        <v>0</v>
      </c>
      <c r="AK4012">
        <f ca="1"/>
        <v>0</v>
      </c>
      <c r="AL4012" t="str">
        <f ca="1"/>
        <v/>
      </c>
    </row>
    <row r="4013" spans="13:38">
      <c r="M4013" t="str" cm="1">
        <f t="array" ref="M4013">_xlfn._xlws.FILTER(SUM(H4013:L4013),SUM(H4013:L4013)&lt;&gt;0,"")</f>
        <v/>
      </c>
      <c r="AC4013" t="str">
        <f ca="1"/>
        <v/>
      </c>
      <c r="AE4013">
        <f ca="1"/>
        <v>0</v>
      </c>
      <c r="AF4013">
        <f ca="1"/>
        <v>0</v>
      </c>
      <c r="AG4013">
        <f ca="1"/>
        <v>0</v>
      </c>
      <c r="AH4013">
        <f ca="1"/>
        <v>0</v>
      </c>
      <c r="AI4013">
        <f ca="1"/>
        <v>0</v>
      </c>
      <c r="AJ4013">
        <f ca="1"/>
        <v>0</v>
      </c>
      <c r="AK4013">
        <f ca="1"/>
        <v>0</v>
      </c>
      <c r="AL4013" t="str">
        <f ca="1"/>
        <v/>
      </c>
    </row>
    <row r="4014" spans="13:38">
      <c r="M4014" t="str" cm="1">
        <f t="array" ref="M4014">_xlfn._xlws.FILTER(SUM(H4014:L4014),SUM(H4014:L4014)&lt;&gt;0,"")</f>
        <v/>
      </c>
      <c r="AC4014" t="str">
        <f ca="1"/>
        <v/>
      </c>
      <c r="AE4014">
        <f ca="1"/>
        <v>0</v>
      </c>
      <c r="AF4014">
        <f ca="1"/>
        <v>0</v>
      </c>
      <c r="AG4014">
        <f ca="1"/>
        <v>0</v>
      </c>
      <c r="AH4014">
        <f ca="1"/>
        <v>0</v>
      </c>
      <c r="AI4014">
        <f ca="1"/>
        <v>0</v>
      </c>
      <c r="AJ4014">
        <f ca="1"/>
        <v>0</v>
      </c>
      <c r="AK4014">
        <f ca="1"/>
        <v>0</v>
      </c>
      <c r="AL4014" t="str">
        <f ca="1"/>
        <v/>
      </c>
    </row>
    <row r="4015" spans="13:38">
      <c r="M4015" t="str" cm="1">
        <f t="array" ref="M4015">_xlfn._xlws.FILTER(SUM(H4015:L4015),SUM(H4015:L4015)&lt;&gt;0,"")</f>
        <v/>
      </c>
      <c r="AC4015" t="str">
        <f ca="1"/>
        <v/>
      </c>
      <c r="AE4015">
        <f ca="1"/>
        <v>0</v>
      </c>
      <c r="AF4015">
        <f ca="1"/>
        <v>0</v>
      </c>
      <c r="AG4015">
        <f ca="1"/>
        <v>0</v>
      </c>
      <c r="AH4015">
        <f ca="1"/>
        <v>0</v>
      </c>
      <c r="AI4015">
        <f ca="1"/>
        <v>0</v>
      </c>
      <c r="AJ4015">
        <f ca="1"/>
        <v>0</v>
      </c>
      <c r="AK4015">
        <f ca="1"/>
        <v>0</v>
      </c>
      <c r="AL4015" t="str">
        <f ca="1"/>
        <v/>
      </c>
    </row>
    <row r="4016" spans="13:38">
      <c r="M4016" t="str" cm="1">
        <f t="array" ref="M4016">_xlfn._xlws.FILTER(SUM(H4016:L4016),SUM(H4016:L4016)&lt;&gt;0,"")</f>
        <v/>
      </c>
      <c r="AC4016" t="str">
        <f ca="1"/>
        <v/>
      </c>
      <c r="AE4016">
        <f ca="1"/>
        <v>0</v>
      </c>
      <c r="AF4016">
        <f ca="1"/>
        <v>0</v>
      </c>
      <c r="AG4016">
        <f ca="1"/>
        <v>0</v>
      </c>
      <c r="AH4016">
        <f ca="1"/>
        <v>0</v>
      </c>
      <c r="AI4016">
        <f ca="1"/>
        <v>0</v>
      </c>
      <c r="AJ4016">
        <f ca="1"/>
        <v>0</v>
      </c>
      <c r="AK4016">
        <f ca="1"/>
        <v>0</v>
      </c>
      <c r="AL4016" t="str">
        <f ca="1"/>
        <v/>
      </c>
    </row>
    <row r="4017" spans="13:38">
      <c r="M4017" t="str" cm="1">
        <f t="array" ref="M4017">_xlfn._xlws.FILTER(SUM(H4017:L4017),SUM(H4017:L4017)&lt;&gt;0,"")</f>
        <v/>
      </c>
      <c r="AC4017" t="str">
        <f ca="1"/>
        <v/>
      </c>
      <c r="AE4017">
        <f ca="1"/>
        <v>0</v>
      </c>
      <c r="AF4017">
        <f ca="1"/>
        <v>0</v>
      </c>
      <c r="AG4017">
        <f ca="1"/>
        <v>0</v>
      </c>
      <c r="AH4017">
        <f ca="1"/>
        <v>0</v>
      </c>
      <c r="AI4017">
        <f ca="1"/>
        <v>0</v>
      </c>
      <c r="AJ4017">
        <f ca="1"/>
        <v>0</v>
      </c>
      <c r="AK4017">
        <f ca="1"/>
        <v>0</v>
      </c>
      <c r="AL4017" t="str">
        <f ca="1"/>
        <v/>
      </c>
    </row>
    <row r="4018" spans="13:38">
      <c r="M4018" t="str" cm="1">
        <f t="array" ref="M4018">_xlfn._xlws.FILTER(SUM(H4018:L4018),SUM(H4018:L4018)&lt;&gt;0,"")</f>
        <v/>
      </c>
      <c r="AC4018" t="str">
        <f ca="1"/>
        <v/>
      </c>
      <c r="AE4018">
        <f ca="1"/>
        <v>0</v>
      </c>
      <c r="AF4018">
        <f ca="1"/>
        <v>0</v>
      </c>
      <c r="AG4018">
        <f ca="1"/>
        <v>0</v>
      </c>
      <c r="AH4018">
        <f ca="1"/>
        <v>0</v>
      </c>
      <c r="AI4018">
        <f ca="1"/>
        <v>0</v>
      </c>
      <c r="AJ4018">
        <f ca="1"/>
        <v>0</v>
      </c>
      <c r="AK4018">
        <f ca="1"/>
        <v>0</v>
      </c>
      <c r="AL4018" t="str">
        <f ca="1"/>
        <v/>
      </c>
    </row>
    <row r="4019" spans="13:38">
      <c r="M4019" t="str" cm="1">
        <f t="array" ref="M4019">_xlfn._xlws.FILTER(SUM(H4019:L4019),SUM(H4019:L4019)&lt;&gt;0,"")</f>
        <v/>
      </c>
      <c r="AC4019" t="str">
        <f ca="1"/>
        <v/>
      </c>
      <c r="AE4019">
        <f ca="1"/>
        <v>0</v>
      </c>
      <c r="AF4019">
        <f ca="1"/>
        <v>0</v>
      </c>
      <c r="AG4019">
        <f ca="1"/>
        <v>0</v>
      </c>
      <c r="AH4019">
        <f ca="1"/>
        <v>0</v>
      </c>
      <c r="AI4019">
        <f ca="1"/>
        <v>0</v>
      </c>
      <c r="AJ4019">
        <f ca="1"/>
        <v>0</v>
      </c>
      <c r="AK4019">
        <f ca="1"/>
        <v>0</v>
      </c>
      <c r="AL4019" t="str">
        <f ca="1"/>
        <v/>
      </c>
    </row>
    <row r="4020" spans="13:38">
      <c r="M4020" t="str" cm="1">
        <f t="array" ref="M4020">_xlfn._xlws.FILTER(SUM(H4020:L4020),SUM(H4020:L4020)&lt;&gt;0,"")</f>
        <v/>
      </c>
      <c r="AC4020" t="str">
        <f ca="1"/>
        <v/>
      </c>
      <c r="AE4020">
        <f ca="1"/>
        <v>0</v>
      </c>
      <c r="AF4020">
        <f ca="1"/>
        <v>0</v>
      </c>
      <c r="AG4020">
        <f ca="1"/>
        <v>0</v>
      </c>
      <c r="AH4020">
        <f ca="1"/>
        <v>0</v>
      </c>
      <c r="AI4020">
        <f ca="1"/>
        <v>0</v>
      </c>
      <c r="AJ4020">
        <f ca="1"/>
        <v>0</v>
      </c>
      <c r="AK4020">
        <f ca="1"/>
        <v>0</v>
      </c>
      <c r="AL4020" t="str">
        <f ca="1"/>
        <v/>
      </c>
    </row>
    <row r="4021" spans="13:38">
      <c r="M4021" t="str" cm="1">
        <f t="array" ref="M4021">_xlfn._xlws.FILTER(SUM(H4021:L4021),SUM(H4021:L4021)&lt;&gt;0,"")</f>
        <v/>
      </c>
      <c r="AC4021" t="str">
        <f ca="1"/>
        <v/>
      </c>
      <c r="AE4021">
        <f ca="1"/>
        <v>0</v>
      </c>
      <c r="AF4021">
        <f ca="1"/>
        <v>0</v>
      </c>
      <c r="AG4021">
        <f ca="1"/>
        <v>0</v>
      </c>
      <c r="AH4021">
        <f ca="1"/>
        <v>0</v>
      </c>
      <c r="AI4021">
        <f ca="1"/>
        <v>0</v>
      </c>
      <c r="AJ4021">
        <f ca="1"/>
        <v>0</v>
      </c>
      <c r="AK4021">
        <f ca="1"/>
        <v>0</v>
      </c>
      <c r="AL4021" t="str">
        <f ca="1"/>
        <v/>
      </c>
    </row>
    <row r="4022" spans="13:38">
      <c r="M4022" t="str" cm="1">
        <f t="array" ref="M4022">_xlfn._xlws.FILTER(SUM(H4022:L4022),SUM(H4022:L4022)&lt;&gt;0,"")</f>
        <v/>
      </c>
      <c r="AC4022" t="str">
        <f ca="1"/>
        <v/>
      </c>
      <c r="AE4022">
        <f ca="1"/>
        <v>0</v>
      </c>
      <c r="AF4022">
        <f ca="1"/>
        <v>0</v>
      </c>
      <c r="AG4022">
        <f ca="1"/>
        <v>0</v>
      </c>
      <c r="AH4022">
        <f ca="1"/>
        <v>0</v>
      </c>
      <c r="AI4022">
        <f ca="1"/>
        <v>0</v>
      </c>
      <c r="AJ4022">
        <f ca="1"/>
        <v>0</v>
      </c>
      <c r="AK4022">
        <f ca="1"/>
        <v>0</v>
      </c>
      <c r="AL4022" t="str">
        <f ca="1"/>
        <v/>
      </c>
    </row>
    <row r="4023" spans="13:38">
      <c r="M4023" t="str" cm="1">
        <f t="array" ref="M4023">_xlfn._xlws.FILTER(SUM(H4023:L4023),SUM(H4023:L4023)&lt;&gt;0,"")</f>
        <v/>
      </c>
      <c r="AC4023" t="str">
        <f ca="1"/>
        <v/>
      </c>
      <c r="AE4023">
        <f ca="1"/>
        <v>0</v>
      </c>
      <c r="AF4023">
        <f ca="1"/>
        <v>0</v>
      </c>
      <c r="AG4023">
        <f ca="1"/>
        <v>0</v>
      </c>
      <c r="AH4023">
        <f ca="1"/>
        <v>0</v>
      </c>
      <c r="AI4023">
        <f ca="1"/>
        <v>0</v>
      </c>
      <c r="AJ4023">
        <f ca="1"/>
        <v>0</v>
      </c>
      <c r="AK4023">
        <f ca="1"/>
        <v>0</v>
      </c>
      <c r="AL4023" t="str">
        <f ca="1"/>
        <v/>
      </c>
    </row>
    <row r="4024" spans="13:38">
      <c r="M4024" t="str" cm="1">
        <f t="array" ref="M4024">_xlfn._xlws.FILTER(SUM(H4024:L4024),SUM(H4024:L4024)&lt;&gt;0,"")</f>
        <v/>
      </c>
      <c r="AC4024" t="str">
        <f ca="1"/>
        <v/>
      </c>
      <c r="AE4024">
        <f ca="1"/>
        <v>0</v>
      </c>
      <c r="AF4024">
        <f ca="1"/>
        <v>0</v>
      </c>
      <c r="AG4024">
        <f ca="1"/>
        <v>0</v>
      </c>
      <c r="AH4024">
        <f ca="1"/>
        <v>0</v>
      </c>
      <c r="AI4024">
        <f ca="1"/>
        <v>0</v>
      </c>
      <c r="AJ4024">
        <f ca="1"/>
        <v>0</v>
      </c>
      <c r="AK4024">
        <f ca="1"/>
        <v>0</v>
      </c>
      <c r="AL4024" t="str">
        <f ca="1"/>
        <v/>
      </c>
    </row>
    <row r="4025" spans="13:38">
      <c r="M4025" t="str" cm="1">
        <f t="array" ref="M4025">_xlfn._xlws.FILTER(SUM(H4025:L4025),SUM(H4025:L4025)&lt;&gt;0,"")</f>
        <v/>
      </c>
      <c r="AC4025" t="str">
        <f ca="1"/>
        <v/>
      </c>
      <c r="AE4025">
        <f ca="1"/>
        <v>0</v>
      </c>
      <c r="AF4025">
        <f ca="1"/>
        <v>0</v>
      </c>
      <c r="AG4025">
        <f ca="1"/>
        <v>0</v>
      </c>
      <c r="AH4025">
        <f ca="1"/>
        <v>0</v>
      </c>
      <c r="AI4025">
        <f ca="1"/>
        <v>0</v>
      </c>
      <c r="AJ4025">
        <f ca="1"/>
        <v>0</v>
      </c>
      <c r="AK4025">
        <f ca="1"/>
        <v>0</v>
      </c>
      <c r="AL4025" t="str">
        <f ca="1"/>
        <v/>
      </c>
    </row>
    <row r="4026" spans="13:38">
      <c r="M4026" t="str" cm="1">
        <f t="array" ref="M4026">_xlfn._xlws.FILTER(SUM(H4026:L4026),SUM(H4026:L4026)&lt;&gt;0,"")</f>
        <v/>
      </c>
      <c r="AC4026" t="str">
        <f ca="1"/>
        <v/>
      </c>
      <c r="AE4026">
        <f ca="1"/>
        <v>0</v>
      </c>
      <c r="AF4026">
        <f ca="1"/>
        <v>0</v>
      </c>
      <c r="AG4026">
        <f ca="1"/>
        <v>0</v>
      </c>
      <c r="AH4026">
        <f ca="1"/>
        <v>0</v>
      </c>
      <c r="AI4026">
        <f ca="1"/>
        <v>0</v>
      </c>
      <c r="AJ4026">
        <f ca="1"/>
        <v>0</v>
      </c>
      <c r="AK4026">
        <f ca="1"/>
        <v>0</v>
      </c>
      <c r="AL4026" t="str">
        <f ca="1"/>
        <v/>
      </c>
    </row>
    <row r="4027" spans="13:38">
      <c r="M4027" t="str" cm="1">
        <f t="array" ref="M4027">_xlfn._xlws.FILTER(SUM(H4027:L4027),SUM(H4027:L4027)&lt;&gt;0,"")</f>
        <v/>
      </c>
      <c r="AC4027" t="str">
        <f ca="1"/>
        <v/>
      </c>
      <c r="AE4027">
        <f ca="1"/>
        <v>0</v>
      </c>
      <c r="AF4027">
        <f ca="1"/>
        <v>0</v>
      </c>
      <c r="AG4027">
        <f ca="1"/>
        <v>0</v>
      </c>
      <c r="AH4027">
        <f ca="1"/>
        <v>0</v>
      </c>
      <c r="AI4027">
        <f ca="1"/>
        <v>0</v>
      </c>
      <c r="AJ4027">
        <f ca="1"/>
        <v>0</v>
      </c>
      <c r="AK4027">
        <f ca="1"/>
        <v>0</v>
      </c>
      <c r="AL4027" t="str">
        <f ca="1"/>
        <v/>
      </c>
    </row>
    <row r="4028" spans="13:38">
      <c r="M4028" t="str" cm="1">
        <f t="array" ref="M4028">_xlfn._xlws.FILTER(SUM(H4028:L4028),SUM(H4028:L4028)&lt;&gt;0,"")</f>
        <v/>
      </c>
      <c r="AC4028" t="str">
        <f ca="1"/>
        <v/>
      </c>
      <c r="AE4028">
        <f ca="1"/>
        <v>0</v>
      </c>
      <c r="AF4028">
        <f ca="1"/>
        <v>0</v>
      </c>
      <c r="AG4028">
        <f ca="1"/>
        <v>0</v>
      </c>
      <c r="AH4028">
        <f ca="1"/>
        <v>0</v>
      </c>
      <c r="AI4028">
        <f ca="1"/>
        <v>0</v>
      </c>
      <c r="AJ4028">
        <f ca="1"/>
        <v>0</v>
      </c>
      <c r="AK4028">
        <f ca="1"/>
        <v>0</v>
      </c>
      <c r="AL4028" t="str">
        <f ca="1"/>
        <v/>
      </c>
    </row>
    <row r="4029" spans="13:38">
      <c r="M4029" t="str" cm="1">
        <f t="array" ref="M4029">_xlfn._xlws.FILTER(SUM(H4029:L4029),SUM(H4029:L4029)&lt;&gt;0,"")</f>
        <v/>
      </c>
      <c r="AC4029" t="str">
        <f ca="1"/>
        <v/>
      </c>
      <c r="AE4029">
        <f ca="1"/>
        <v>0</v>
      </c>
      <c r="AF4029">
        <f ca="1"/>
        <v>0</v>
      </c>
      <c r="AG4029">
        <f ca="1"/>
        <v>0</v>
      </c>
      <c r="AH4029">
        <f ca="1"/>
        <v>0</v>
      </c>
      <c r="AI4029">
        <f ca="1"/>
        <v>0</v>
      </c>
      <c r="AJ4029">
        <f ca="1"/>
        <v>0</v>
      </c>
      <c r="AK4029">
        <f ca="1"/>
        <v>0</v>
      </c>
      <c r="AL4029" t="str">
        <f ca="1"/>
        <v/>
      </c>
    </row>
    <row r="4030" spans="13:38">
      <c r="M4030" t="str" cm="1">
        <f t="array" ref="M4030">_xlfn._xlws.FILTER(SUM(H4030:L4030),SUM(H4030:L4030)&lt;&gt;0,"")</f>
        <v/>
      </c>
      <c r="AC4030" t="str">
        <f ca="1"/>
        <v/>
      </c>
      <c r="AE4030">
        <f ca="1"/>
        <v>0</v>
      </c>
      <c r="AF4030">
        <f ca="1"/>
        <v>0</v>
      </c>
      <c r="AG4030">
        <f ca="1"/>
        <v>0</v>
      </c>
      <c r="AH4030">
        <f ca="1"/>
        <v>0</v>
      </c>
      <c r="AI4030">
        <f ca="1"/>
        <v>0</v>
      </c>
      <c r="AJ4030">
        <f ca="1"/>
        <v>0</v>
      </c>
      <c r="AK4030">
        <f ca="1"/>
        <v>0</v>
      </c>
      <c r="AL4030" t="str">
        <f ca="1"/>
        <v/>
      </c>
    </row>
    <row r="4031" spans="13:38">
      <c r="M4031" t="str" cm="1">
        <f t="array" ref="M4031">_xlfn._xlws.FILTER(SUM(H4031:L4031),SUM(H4031:L4031)&lt;&gt;0,"")</f>
        <v/>
      </c>
      <c r="AC4031" t="str">
        <f ca="1"/>
        <v/>
      </c>
      <c r="AE4031">
        <f ca="1"/>
        <v>0</v>
      </c>
      <c r="AF4031">
        <f ca="1"/>
        <v>0</v>
      </c>
      <c r="AG4031">
        <f ca="1"/>
        <v>0</v>
      </c>
      <c r="AH4031">
        <f ca="1"/>
        <v>0</v>
      </c>
      <c r="AI4031">
        <f ca="1"/>
        <v>0</v>
      </c>
      <c r="AJ4031">
        <f ca="1"/>
        <v>0</v>
      </c>
      <c r="AK4031">
        <f ca="1"/>
        <v>0</v>
      </c>
      <c r="AL4031" t="str">
        <f ca="1"/>
        <v/>
      </c>
    </row>
    <row r="4032" spans="13:38">
      <c r="M4032" t="str" cm="1">
        <f t="array" ref="M4032">_xlfn._xlws.FILTER(SUM(H4032:L4032),SUM(H4032:L4032)&lt;&gt;0,"")</f>
        <v/>
      </c>
      <c r="AC4032" t="str">
        <f ca="1"/>
        <v/>
      </c>
      <c r="AE4032">
        <f ca="1"/>
        <v>0</v>
      </c>
      <c r="AF4032">
        <f ca="1"/>
        <v>0</v>
      </c>
      <c r="AG4032">
        <f ca="1"/>
        <v>0</v>
      </c>
      <c r="AH4032">
        <f ca="1"/>
        <v>0</v>
      </c>
      <c r="AI4032">
        <f ca="1"/>
        <v>0</v>
      </c>
      <c r="AJ4032">
        <f ca="1"/>
        <v>0</v>
      </c>
      <c r="AK4032">
        <f ca="1"/>
        <v>0</v>
      </c>
      <c r="AL4032" t="str">
        <f ca="1"/>
        <v/>
      </c>
    </row>
    <row r="4033" spans="13:38">
      <c r="M4033" t="str" cm="1">
        <f t="array" ref="M4033">_xlfn._xlws.FILTER(SUM(H4033:L4033),SUM(H4033:L4033)&lt;&gt;0,"")</f>
        <v/>
      </c>
      <c r="AC4033" t="str">
        <f ca="1"/>
        <v/>
      </c>
      <c r="AE4033">
        <f ca="1"/>
        <v>0</v>
      </c>
      <c r="AF4033">
        <f ca="1"/>
        <v>0</v>
      </c>
      <c r="AG4033">
        <f ca="1"/>
        <v>0</v>
      </c>
      <c r="AH4033">
        <f ca="1"/>
        <v>0</v>
      </c>
      <c r="AI4033">
        <f ca="1"/>
        <v>0</v>
      </c>
      <c r="AJ4033">
        <f ca="1"/>
        <v>0</v>
      </c>
      <c r="AK4033">
        <f ca="1"/>
        <v>0</v>
      </c>
      <c r="AL4033" t="str">
        <f ca="1"/>
        <v/>
      </c>
    </row>
    <row r="4034" spans="13:38">
      <c r="M4034" t="str" cm="1">
        <f t="array" ref="M4034">_xlfn._xlws.FILTER(SUM(H4034:L4034),SUM(H4034:L4034)&lt;&gt;0,"")</f>
        <v/>
      </c>
      <c r="AC4034" t="str">
        <f ca="1"/>
        <v/>
      </c>
      <c r="AE4034">
        <f ca="1"/>
        <v>0</v>
      </c>
      <c r="AF4034">
        <f ca="1"/>
        <v>0</v>
      </c>
      <c r="AG4034">
        <f ca="1"/>
        <v>0</v>
      </c>
      <c r="AH4034">
        <f ca="1"/>
        <v>0</v>
      </c>
      <c r="AI4034">
        <f ca="1"/>
        <v>0</v>
      </c>
      <c r="AJ4034">
        <f ca="1"/>
        <v>0</v>
      </c>
      <c r="AK4034">
        <f ca="1"/>
        <v>0</v>
      </c>
      <c r="AL4034" t="str">
        <f ca="1"/>
        <v/>
      </c>
    </row>
    <row r="4035" spans="13:38">
      <c r="M4035" t="str" cm="1">
        <f t="array" ref="M4035">_xlfn._xlws.FILTER(SUM(H4035:L4035),SUM(H4035:L4035)&lt;&gt;0,"")</f>
        <v/>
      </c>
      <c r="AC4035" t="str">
        <f ca="1"/>
        <v/>
      </c>
      <c r="AE4035">
        <f ca="1"/>
        <v>0</v>
      </c>
      <c r="AF4035">
        <f ca="1"/>
        <v>0</v>
      </c>
      <c r="AG4035">
        <f ca="1"/>
        <v>0</v>
      </c>
      <c r="AH4035">
        <f ca="1"/>
        <v>0</v>
      </c>
      <c r="AI4035">
        <f ca="1"/>
        <v>0</v>
      </c>
      <c r="AJ4035">
        <f ca="1"/>
        <v>0</v>
      </c>
      <c r="AK4035">
        <f ca="1"/>
        <v>0</v>
      </c>
      <c r="AL4035" t="str">
        <f ca="1"/>
        <v/>
      </c>
    </row>
    <row r="4036" spans="13:38">
      <c r="M4036" t="str" cm="1">
        <f t="array" ref="M4036">_xlfn._xlws.FILTER(SUM(H4036:L4036),SUM(H4036:L4036)&lt;&gt;0,"")</f>
        <v/>
      </c>
      <c r="AC4036" t="str">
        <f ca="1"/>
        <v/>
      </c>
      <c r="AE4036">
        <f ca="1"/>
        <v>0</v>
      </c>
      <c r="AF4036">
        <f ca="1"/>
        <v>0</v>
      </c>
      <c r="AG4036">
        <f ca="1"/>
        <v>0</v>
      </c>
      <c r="AH4036">
        <f ca="1"/>
        <v>0</v>
      </c>
      <c r="AI4036">
        <f ca="1"/>
        <v>0</v>
      </c>
      <c r="AJ4036">
        <f ca="1"/>
        <v>0</v>
      </c>
      <c r="AK4036">
        <f ca="1"/>
        <v>0</v>
      </c>
      <c r="AL4036" t="str">
        <f ca="1"/>
        <v/>
      </c>
    </row>
    <row r="4037" spans="13:38">
      <c r="M4037" t="str" cm="1">
        <f t="array" ref="M4037">_xlfn._xlws.FILTER(SUM(H4037:L4037),SUM(H4037:L4037)&lt;&gt;0,"")</f>
        <v/>
      </c>
      <c r="AC4037" t="str">
        <f ca="1"/>
        <v/>
      </c>
      <c r="AE4037">
        <f ca="1"/>
        <v>0</v>
      </c>
      <c r="AF4037">
        <f ca="1"/>
        <v>0</v>
      </c>
      <c r="AG4037">
        <f ca="1"/>
        <v>0</v>
      </c>
      <c r="AH4037">
        <f ca="1"/>
        <v>0</v>
      </c>
      <c r="AI4037">
        <f ca="1"/>
        <v>0</v>
      </c>
      <c r="AJ4037">
        <f ca="1"/>
        <v>0</v>
      </c>
      <c r="AK4037">
        <f ca="1"/>
        <v>0</v>
      </c>
      <c r="AL4037" t="str">
        <f ca="1"/>
        <v/>
      </c>
    </row>
    <row r="4038" spans="13:38">
      <c r="M4038" t="str" cm="1">
        <f t="array" ref="M4038">_xlfn._xlws.FILTER(SUM(H4038:L4038),SUM(H4038:L4038)&lt;&gt;0,"")</f>
        <v/>
      </c>
      <c r="AC4038" t="str">
        <f ca="1"/>
        <v/>
      </c>
      <c r="AE4038">
        <f ca="1"/>
        <v>0</v>
      </c>
      <c r="AF4038">
        <f ca="1"/>
        <v>0</v>
      </c>
      <c r="AG4038">
        <f ca="1"/>
        <v>0</v>
      </c>
      <c r="AH4038">
        <f ca="1"/>
        <v>0</v>
      </c>
      <c r="AI4038">
        <f ca="1"/>
        <v>0</v>
      </c>
      <c r="AJ4038">
        <f ca="1"/>
        <v>0</v>
      </c>
      <c r="AK4038">
        <f ca="1"/>
        <v>0</v>
      </c>
      <c r="AL4038" t="str">
        <f ca="1"/>
        <v/>
      </c>
    </row>
    <row r="4039" spans="13:38">
      <c r="M4039" t="str" cm="1">
        <f t="array" ref="M4039">_xlfn._xlws.FILTER(SUM(H4039:L4039),SUM(H4039:L4039)&lt;&gt;0,"")</f>
        <v/>
      </c>
      <c r="AC4039" t="str">
        <f ca="1"/>
        <v/>
      </c>
      <c r="AE4039">
        <f ca="1"/>
        <v>0</v>
      </c>
      <c r="AF4039">
        <f ca="1"/>
        <v>0</v>
      </c>
      <c r="AG4039">
        <f ca="1"/>
        <v>0</v>
      </c>
      <c r="AH4039">
        <f ca="1"/>
        <v>0</v>
      </c>
      <c r="AI4039">
        <f ca="1"/>
        <v>0</v>
      </c>
      <c r="AJ4039">
        <f ca="1"/>
        <v>0</v>
      </c>
      <c r="AK4039">
        <f ca="1"/>
        <v>0</v>
      </c>
      <c r="AL4039" t="str">
        <f ca="1"/>
        <v/>
      </c>
    </row>
    <row r="4040" spans="13:38">
      <c r="M4040" t="str" cm="1">
        <f t="array" ref="M4040">_xlfn._xlws.FILTER(SUM(H4040:L4040),SUM(H4040:L4040)&lt;&gt;0,"")</f>
        <v/>
      </c>
      <c r="AC4040" t="str">
        <f ca="1"/>
        <v/>
      </c>
      <c r="AE4040">
        <f ca="1"/>
        <v>0</v>
      </c>
      <c r="AF4040">
        <f ca="1"/>
        <v>0</v>
      </c>
      <c r="AG4040">
        <f ca="1"/>
        <v>0</v>
      </c>
      <c r="AH4040">
        <f ca="1"/>
        <v>0</v>
      </c>
      <c r="AI4040">
        <f ca="1"/>
        <v>0</v>
      </c>
      <c r="AJ4040">
        <f ca="1"/>
        <v>0</v>
      </c>
      <c r="AK4040">
        <f ca="1"/>
        <v>0</v>
      </c>
      <c r="AL4040" t="str">
        <f ca="1"/>
        <v/>
      </c>
    </row>
    <row r="4041" spans="13:38">
      <c r="M4041" t="str" cm="1">
        <f t="array" ref="M4041">_xlfn._xlws.FILTER(SUM(H4041:L4041),SUM(H4041:L4041)&lt;&gt;0,"")</f>
        <v/>
      </c>
      <c r="AC4041" t="str">
        <f ca="1"/>
        <v/>
      </c>
      <c r="AE4041">
        <f ca="1"/>
        <v>0</v>
      </c>
      <c r="AF4041">
        <f ca="1"/>
        <v>0</v>
      </c>
      <c r="AG4041">
        <f ca="1"/>
        <v>0</v>
      </c>
      <c r="AH4041">
        <f ca="1"/>
        <v>0</v>
      </c>
      <c r="AI4041">
        <f ca="1"/>
        <v>0</v>
      </c>
      <c r="AJ4041">
        <f ca="1"/>
        <v>0</v>
      </c>
      <c r="AK4041">
        <f ca="1"/>
        <v>0</v>
      </c>
      <c r="AL4041" t="str">
        <f ca="1"/>
        <v/>
      </c>
    </row>
    <row r="4042" spans="13:38">
      <c r="M4042" t="str" cm="1">
        <f t="array" ref="M4042">_xlfn._xlws.FILTER(SUM(H4042:L4042),SUM(H4042:L4042)&lt;&gt;0,"")</f>
        <v/>
      </c>
      <c r="AC4042" t="str">
        <f ca="1"/>
        <v/>
      </c>
      <c r="AE4042">
        <f ca="1"/>
        <v>0</v>
      </c>
      <c r="AF4042">
        <f ca="1"/>
        <v>0</v>
      </c>
      <c r="AG4042">
        <f ca="1"/>
        <v>0</v>
      </c>
      <c r="AH4042">
        <f ca="1"/>
        <v>0</v>
      </c>
      <c r="AI4042">
        <f ca="1"/>
        <v>0</v>
      </c>
      <c r="AJ4042">
        <f ca="1"/>
        <v>0</v>
      </c>
      <c r="AK4042">
        <f ca="1"/>
        <v>0</v>
      </c>
      <c r="AL4042" t="str">
        <f ca="1"/>
        <v/>
      </c>
    </row>
    <row r="4043" spans="13:38">
      <c r="M4043" t="str" cm="1">
        <f t="array" ref="M4043">_xlfn._xlws.FILTER(SUM(H4043:L4043),SUM(H4043:L4043)&lt;&gt;0,"")</f>
        <v/>
      </c>
      <c r="AC4043" t="str">
        <f ca="1"/>
        <v/>
      </c>
      <c r="AE4043">
        <f ca="1"/>
        <v>0</v>
      </c>
      <c r="AF4043">
        <f ca="1"/>
        <v>0</v>
      </c>
      <c r="AG4043">
        <f ca="1"/>
        <v>0</v>
      </c>
      <c r="AH4043">
        <f ca="1"/>
        <v>0</v>
      </c>
      <c r="AI4043">
        <f ca="1"/>
        <v>0</v>
      </c>
      <c r="AJ4043">
        <f ca="1"/>
        <v>0</v>
      </c>
      <c r="AK4043">
        <f ca="1"/>
        <v>0</v>
      </c>
      <c r="AL4043" t="str">
        <f ca="1"/>
        <v/>
      </c>
    </row>
    <row r="4044" spans="13:38">
      <c r="M4044" t="str" cm="1">
        <f t="array" ref="M4044">_xlfn._xlws.FILTER(SUM(H4044:L4044),SUM(H4044:L4044)&lt;&gt;0,"")</f>
        <v/>
      </c>
      <c r="AC4044" t="str">
        <f ca="1"/>
        <v/>
      </c>
      <c r="AE4044">
        <f ca="1"/>
        <v>0</v>
      </c>
      <c r="AF4044">
        <f ca="1"/>
        <v>0</v>
      </c>
      <c r="AG4044">
        <f ca="1"/>
        <v>0</v>
      </c>
      <c r="AH4044">
        <f ca="1"/>
        <v>0</v>
      </c>
      <c r="AI4044">
        <f ca="1"/>
        <v>0</v>
      </c>
      <c r="AJ4044">
        <f ca="1"/>
        <v>0</v>
      </c>
      <c r="AK4044">
        <f ca="1"/>
        <v>0</v>
      </c>
      <c r="AL4044" t="str">
        <f ca="1"/>
        <v/>
      </c>
    </row>
    <row r="4045" spans="13:38">
      <c r="M4045" t="str" cm="1">
        <f t="array" ref="M4045">_xlfn._xlws.FILTER(SUM(H4045:L4045),SUM(H4045:L4045)&lt;&gt;0,"")</f>
        <v/>
      </c>
      <c r="AC4045" t="str">
        <f ca="1"/>
        <v/>
      </c>
      <c r="AE4045">
        <f ca="1"/>
        <v>0</v>
      </c>
      <c r="AF4045">
        <f ca="1"/>
        <v>0</v>
      </c>
      <c r="AG4045">
        <f ca="1"/>
        <v>0</v>
      </c>
      <c r="AH4045">
        <f ca="1"/>
        <v>0</v>
      </c>
      <c r="AI4045">
        <f ca="1"/>
        <v>0</v>
      </c>
      <c r="AJ4045">
        <f ca="1"/>
        <v>0</v>
      </c>
      <c r="AK4045">
        <f ca="1"/>
        <v>0</v>
      </c>
      <c r="AL4045" t="str">
        <f ca="1"/>
        <v/>
      </c>
    </row>
    <row r="4046" spans="13:38">
      <c r="M4046" t="str" cm="1">
        <f t="array" ref="M4046">_xlfn._xlws.FILTER(SUM(H4046:L4046),SUM(H4046:L4046)&lt;&gt;0,"")</f>
        <v/>
      </c>
      <c r="AC4046" t="str">
        <f ca="1"/>
        <v/>
      </c>
      <c r="AE4046">
        <f ca="1"/>
        <v>0</v>
      </c>
      <c r="AF4046">
        <f ca="1"/>
        <v>0</v>
      </c>
      <c r="AG4046">
        <f ca="1"/>
        <v>0</v>
      </c>
      <c r="AH4046">
        <f ca="1"/>
        <v>0</v>
      </c>
      <c r="AI4046">
        <f ca="1"/>
        <v>0</v>
      </c>
      <c r="AJ4046">
        <f ca="1"/>
        <v>0</v>
      </c>
      <c r="AK4046">
        <f ca="1"/>
        <v>0</v>
      </c>
      <c r="AL4046" t="str">
        <f ca="1"/>
        <v/>
      </c>
    </row>
    <row r="4047" spans="13:38">
      <c r="M4047" t="str" cm="1">
        <f t="array" ref="M4047">_xlfn._xlws.FILTER(SUM(H4047:L4047),SUM(H4047:L4047)&lt;&gt;0,"")</f>
        <v/>
      </c>
      <c r="AC4047" t="str">
        <f ca="1"/>
        <v/>
      </c>
      <c r="AE4047">
        <f ca="1"/>
        <v>0</v>
      </c>
      <c r="AF4047">
        <f ca="1"/>
        <v>0</v>
      </c>
      <c r="AG4047">
        <f ca="1"/>
        <v>0</v>
      </c>
      <c r="AH4047">
        <f ca="1"/>
        <v>0</v>
      </c>
      <c r="AI4047">
        <f ca="1"/>
        <v>0</v>
      </c>
      <c r="AJ4047">
        <f ca="1"/>
        <v>0</v>
      </c>
      <c r="AK4047">
        <f ca="1"/>
        <v>0</v>
      </c>
      <c r="AL4047" t="str">
        <f ca="1"/>
        <v/>
      </c>
    </row>
    <row r="4048" spans="13:38">
      <c r="M4048" t="str" cm="1">
        <f t="array" ref="M4048">_xlfn._xlws.FILTER(SUM(H4048:L4048),SUM(H4048:L4048)&lt;&gt;0,"")</f>
        <v/>
      </c>
      <c r="AC4048" t="str">
        <f ca="1"/>
        <v/>
      </c>
      <c r="AE4048">
        <f ca="1"/>
        <v>0</v>
      </c>
      <c r="AF4048">
        <f ca="1"/>
        <v>0</v>
      </c>
      <c r="AG4048">
        <f ca="1"/>
        <v>0</v>
      </c>
      <c r="AH4048">
        <f ca="1"/>
        <v>0</v>
      </c>
      <c r="AI4048">
        <f ca="1"/>
        <v>0</v>
      </c>
      <c r="AJ4048">
        <f ca="1"/>
        <v>0</v>
      </c>
      <c r="AK4048">
        <f ca="1"/>
        <v>0</v>
      </c>
      <c r="AL4048" t="str">
        <f ca="1"/>
        <v/>
      </c>
    </row>
    <row r="4049" spans="13:38">
      <c r="M4049" t="str" cm="1">
        <f t="array" ref="M4049">_xlfn._xlws.FILTER(SUM(H4049:L4049),SUM(H4049:L4049)&lt;&gt;0,"")</f>
        <v/>
      </c>
      <c r="AC4049" t="str">
        <f ca="1"/>
        <v/>
      </c>
      <c r="AE4049">
        <f ca="1"/>
        <v>0</v>
      </c>
      <c r="AF4049">
        <f ca="1"/>
        <v>0</v>
      </c>
      <c r="AG4049">
        <f ca="1"/>
        <v>0</v>
      </c>
      <c r="AH4049">
        <f ca="1"/>
        <v>0</v>
      </c>
      <c r="AI4049">
        <f ca="1"/>
        <v>0</v>
      </c>
      <c r="AJ4049">
        <f ca="1"/>
        <v>0</v>
      </c>
      <c r="AK4049">
        <f ca="1"/>
        <v>0</v>
      </c>
      <c r="AL4049" t="str">
        <f ca="1"/>
        <v/>
      </c>
    </row>
    <row r="4050" spans="13:38">
      <c r="M4050" t="str" cm="1">
        <f t="array" ref="M4050">_xlfn._xlws.FILTER(SUM(H4050:L4050),SUM(H4050:L4050)&lt;&gt;0,"")</f>
        <v/>
      </c>
      <c r="AC4050" t="str">
        <f ca="1"/>
        <v/>
      </c>
      <c r="AE4050">
        <f ca="1"/>
        <v>0</v>
      </c>
      <c r="AF4050">
        <f ca="1"/>
        <v>0</v>
      </c>
      <c r="AG4050">
        <f ca="1"/>
        <v>0</v>
      </c>
      <c r="AH4050">
        <f ca="1"/>
        <v>0</v>
      </c>
      <c r="AI4050">
        <f ca="1"/>
        <v>0</v>
      </c>
      <c r="AJ4050">
        <f ca="1"/>
        <v>0</v>
      </c>
      <c r="AK4050">
        <f ca="1"/>
        <v>0</v>
      </c>
      <c r="AL4050" t="str">
        <f ca="1"/>
        <v/>
      </c>
    </row>
    <row r="4051" spans="13:38">
      <c r="M4051" t="str" cm="1">
        <f t="array" ref="M4051">_xlfn._xlws.FILTER(SUM(H4051:L4051),SUM(H4051:L4051)&lt;&gt;0,"")</f>
        <v/>
      </c>
      <c r="AC4051" t="str">
        <f ca="1"/>
        <v/>
      </c>
      <c r="AE4051">
        <f ca="1"/>
        <v>0</v>
      </c>
      <c r="AF4051">
        <f ca="1"/>
        <v>0</v>
      </c>
      <c r="AG4051">
        <f ca="1"/>
        <v>0</v>
      </c>
      <c r="AH4051">
        <f ca="1"/>
        <v>0</v>
      </c>
      <c r="AI4051">
        <f ca="1"/>
        <v>0</v>
      </c>
      <c r="AJ4051">
        <f ca="1"/>
        <v>0</v>
      </c>
      <c r="AK4051">
        <f ca="1"/>
        <v>0</v>
      </c>
      <c r="AL4051" t="str">
        <f ca="1"/>
        <v/>
      </c>
    </row>
    <row r="4052" spans="13:38">
      <c r="M4052" t="str" cm="1">
        <f t="array" ref="M4052">_xlfn._xlws.FILTER(SUM(H4052:L4052),SUM(H4052:L4052)&lt;&gt;0,"")</f>
        <v/>
      </c>
      <c r="AC4052" t="str">
        <f ca="1"/>
        <v/>
      </c>
      <c r="AE4052">
        <f ca="1"/>
        <v>0</v>
      </c>
      <c r="AF4052">
        <f ca="1"/>
        <v>0</v>
      </c>
      <c r="AG4052">
        <f ca="1"/>
        <v>0</v>
      </c>
      <c r="AH4052">
        <f ca="1"/>
        <v>0</v>
      </c>
      <c r="AI4052">
        <f ca="1"/>
        <v>0</v>
      </c>
      <c r="AJ4052">
        <f ca="1"/>
        <v>0</v>
      </c>
      <c r="AK4052">
        <f ca="1"/>
        <v>0</v>
      </c>
      <c r="AL4052" t="str">
        <f ca="1"/>
        <v/>
      </c>
    </row>
    <row r="4053" spans="13:38">
      <c r="M4053" t="str" cm="1">
        <f t="array" ref="M4053">_xlfn._xlws.FILTER(SUM(H4053:L4053),SUM(H4053:L4053)&lt;&gt;0,"")</f>
        <v/>
      </c>
      <c r="AC4053" t="str">
        <f ca="1"/>
        <v/>
      </c>
      <c r="AE4053">
        <f ca="1"/>
        <v>0</v>
      </c>
      <c r="AF4053">
        <f ca="1"/>
        <v>0</v>
      </c>
      <c r="AG4053">
        <f ca="1"/>
        <v>0</v>
      </c>
      <c r="AH4053">
        <f ca="1"/>
        <v>0</v>
      </c>
      <c r="AI4053">
        <f ca="1"/>
        <v>0</v>
      </c>
      <c r="AJ4053">
        <f ca="1"/>
        <v>0</v>
      </c>
      <c r="AK4053">
        <f ca="1"/>
        <v>0</v>
      </c>
      <c r="AL4053" t="str">
        <f ca="1"/>
        <v/>
      </c>
    </row>
    <row r="4054" spans="13:38">
      <c r="M4054" t="str" cm="1">
        <f t="array" ref="M4054">_xlfn._xlws.FILTER(SUM(H4054:L4054),SUM(H4054:L4054)&lt;&gt;0,"")</f>
        <v/>
      </c>
      <c r="AC4054" t="str">
        <f ca="1"/>
        <v/>
      </c>
      <c r="AE4054">
        <f ca="1"/>
        <v>0</v>
      </c>
      <c r="AF4054">
        <f ca="1"/>
        <v>0</v>
      </c>
      <c r="AG4054">
        <f ca="1"/>
        <v>0</v>
      </c>
      <c r="AH4054">
        <f ca="1"/>
        <v>0</v>
      </c>
      <c r="AI4054">
        <f ca="1"/>
        <v>0</v>
      </c>
      <c r="AJ4054">
        <f ca="1"/>
        <v>0</v>
      </c>
      <c r="AK4054">
        <f ca="1"/>
        <v>0</v>
      </c>
      <c r="AL4054" t="str">
        <f ca="1"/>
        <v/>
      </c>
    </row>
    <row r="4055" spans="13:38">
      <c r="M4055" t="str" cm="1">
        <f t="array" ref="M4055">_xlfn._xlws.FILTER(SUM(H4055:L4055),SUM(H4055:L4055)&lt;&gt;0,"")</f>
        <v/>
      </c>
      <c r="AC4055" t="str">
        <f ca="1"/>
        <v/>
      </c>
      <c r="AE4055">
        <f ca="1"/>
        <v>0</v>
      </c>
      <c r="AF4055">
        <f ca="1"/>
        <v>0</v>
      </c>
      <c r="AG4055">
        <f ca="1"/>
        <v>0</v>
      </c>
      <c r="AH4055">
        <f ca="1"/>
        <v>0</v>
      </c>
      <c r="AI4055">
        <f ca="1"/>
        <v>0</v>
      </c>
      <c r="AJ4055">
        <f ca="1"/>
        <v>0</v>
      </c>
      <c r="AK4055">
        <f ca="1"/>
        <v>0</v>
      </c>
      <c r="AL4055" t="str">
        <f ca="1"/>
        <v/>
      </c>
    </row>
    <row r="4056" spans="13:38">
      <c r="M4056" t="str" cm="1">
        <f t="array" ref="M4056">_xlfn._xlws.FILTER(SUM(H4056:L4056),SUM(H4056:L4056)&lt;&gt;0,"")</f>
        <v/>
      </c>
      <c r="AC4056" t="str">
        <f ca="1"/>
        <v/>
      </c>
      <c r="AE4056">
        <f ca="1"/>
        <v>0</v>
      </c>
      <c r="AF4056">
        <f ca="1"/>
        <v>0</v>
      </c>
      <c r="AG4056">
        <f ca="1"/>
        <v>0</v>
      </c>
      <c r="AH4056">
        <f ca="1"/>
        <v>0</v>
      </c>
      <c r="AI4056">
        <f ca="1"/>
        <v>0</v>
      </c>
      <c r="AJ4056">
        <f ca="1"/>
        <v>0</v>
      </c>
      <c r="AK4056">
        <f ca="1"/>
        <v>0</v>
      </c>
      <c r="AL4056" t="str">
        <f ca="1"/>
        <v/>
      </c>
    </row>
    <row r="4057" spans="13:38">
      <c r="M4057" t="str" cm="1">
        <f t="array" ref="M4057">_xlfn._xlws.FILTER(SUM(H4057:L4057),SUM(H4057:L4057)&lt;&gt;0,"")</f>
        <v/>
      </c>
      <c r="AC4057" t="str">
        <f ca="1"/>
        <v/>
      </c>
      <c r="AE4057">
        <f ca="1"/>
        <v>0</v>
      </c>
      <c r="AF4057">
        <f ca="1"/>
        <v>0</v>
      </c>
      <c r="AG4057">
        <f ca="1"/>
        <v>0</v>
      </c>
      <c r="AH4057">
        <f ca="1"/>
        <v>0</v>
      </c>
      <c r="AI4057">
        <f ca="1"/>
        <v>0</v>
      </c>
      <c r="AJ4057">
        <f ca="1"/>
        <v>0</v>
      </c>
      <c r="AK4057">
        <f ca="1"/>
        <v>0</v>
      </c>
      <c r="AL4057" t="str">
        <f ca="1"/>
        <v/>
      </c>
    </row>
    <row r="4058" spans="13:38">
      <c r="M4058" t="str" cm="1">
        <f t="array" ref="M4058">_xlfn._xlws.FILTER(SUM(H4058:L4058),SUM(H4058:L4058)&lt;&gt;0,"")</f>
        <v/>
      </c>
      <c r="AC4058" t="str">
        <f ca="1"/>
        <v/>
      </c>
      <c r="AE4058">
        <f ca="1"/>
        <v>0</v>
      </c>
      <c r="AF4058">
        <f ca="1"/>
        <v>0</v>
      </c>
      <c r="AG4058">
        <f ca="1"/>
        <v>0</v>
      </c>
      <c r="AH4058">
        <f ca="1"/>
        <v>0</v>
      </c>
      <c r="AI4058">
        <f ca="1"/>
        <v>0</v>
      </c>
      <c r="AJ4058">
        <f ca="1"/>
        <v>0</v>
      </c>
      <c r="AK4058">
        <f ca="1"/>
        <v>0</v>
      </c>
      <c r="AL4058" t="str">
        <f ca="1"/>
        <v/>
      </c>
    </row>
    <row r="4059" spans="13:38">
      <c r="M4059" t="str" cm="1">
        <f t="array" ref="M4059">_xlfn._xlws.FILTER(SUM(H4059:L4059),SUM(H4059:L4059)&lt;&gt;0,"")</f>
        <v/>
      </c>
      <c r="AC4059" t="str">
        <f ca="1"/>
        <v/>
      </c>
      <c r="AE4059">
        <f ca="1"/>
        <v>0</v>
      </c>
      <c r="AF4059">
        <f ca="1"/>
        <v>0</v>
      </c>
      <c r="AG4059">
        <f ca="1"/>
        <v>0</v>
      </c>
      <c r="AH4059">
        <f ca="1"/>
        <v>0</v>
      </c>
      <c r="AI4059">
        <f ca="1"/>
        <v>0</v>
      </c>
      <c r="AJ4059">
        <f ca="1"/>
        <v>0</v>
      </c>
      <c r="AK4059">
        <f ca="1"/>
        <v>0</v>
      </c>
      <c r="AL4059" t="str">
        <f ca="1"/>
        <v/>
      </c>
    </row>
    <row r="4060" spans="13:38">
      <c r="M4060" t="str" cm="1">
        <f t="array" ref="M4060">_xlfn._xlws.FILTER(SUM(H4060:L4060),SUM(H4060:L4060)&lt;&gt;0,"")</f>
        <v/>
      </c>
      <c r="AC4060" t="str">
        <f ca="1"/>
        <v/>
      </c>
      <c r="AE4060">
        <f ca="1"/>
        <v>0</v>
      </c>
      <c r="AF4060">
        <f ca="1"/>
        <v>0</v>
      </c>
      <c r="AG4060">
        <f ca="1"/>
        <v>0</v>
      </c>
      <c r="AH4060">
        <f ca="1"/>
        <v>0</v>
      </c>
      <c r="AI4060">
        <f ca="1"/>
        <v>0</v>
      </c>
      <c r="AJ4060">
        <f ca="1"/>
        <v>0</v>
      </c>
      <c r="AK4060">
        <f ca="1"/>
        <v>0</v>
      </c>
      <c r="AL4060" t="str">
        <f ca="1"/>
        <v/>
      </c>
    </row>
    <row r="4061" spans="13:38">
      <c r="M4061" t="str" cm="1">
        <f t="array" ref="M4061">_xlfn._xlws.FILTER(SUM(H4061:L4061),SUM(H4061:L4061)&lt;&gt;0,"")</f>
        <v/>
      </c>
      <c r="AC4061" t="str">
        <f ca="1"/>
        <v/>
      </c>
      <c r="AE4061">
        <f ca="1"/>
        <v>0</v>
      </c>
      <c r="AF4061">
        <f ca="1"/>
        <v>0</v>
      </c>
      <c r="AG4061">
        <f ca="1"/>
        <v>0</v>
      </c>
      <c r="AH4061">
        <f ca="1"/>
        <v>0</v>
      </c>
      <c r="AI4061">
        <f ca="1"/>
        <v>0</v>
      </c>
      <c r="AJ4061">
        <f ca="1"/>
        <v>0</v>
      </c>
      <c r="AK4061">
        <f ca="1"/>
        <v>0</v>
      </c>
      <c r="AL4061" t="str">
        <f ca="1"/>
        <v/>
      </c>
    </row>
    <row r="4062" spans="13:38">
      <c r="M4062" t="str" cm="1">
        <f t="array" ref="M4062">_xlfn._xlws.FILTER(SUM(H4062:L4062),SUM(H4062:L4062)&lt;&gt;0,"")</f>
        <v/>
      </c>
      <c r="AC4062" t="str">
        <f ca="1"/>
        <v/>
      </c>
      <c r="AE4062">
        <f ca="1"/>
        <v>0</v>
      </c>
      <c r="AF4062">
        <f ca="1"/>
        <v>0</v>
      </c>
      <c r="AG4062">
        <f ca="1"/>
        <v>0</v>
      </c>
      <c r="AH4062">
        <f ca="1"/>
        <v>0</v>
      </c>
      <c r="AI4062">
        <f ca="1"/>
        <v>0</v>
      </c>
      <c r="AJ4062">
        <f ca="1"/>
        <v>0</v>
      </c>
      <c r="AK4062">
        <f ca="1"/>
        <v>0</v>
      </c>
      <c r="AL4062" t="str">
        <f ca="1"/>
        <v/>
      </c>
    </row>
    <row r="4063" spans="13:38">
      <c r="M4063" t="str" cm="1">
        <f t="array" ref="M4063">_xlfn._xlws.FILTER(SUM(H4063:L4063),SUM(H4063:L4063)&lt;&gt;0,"")</f>
        <v/>
      </c>
      <c r="AC4063" t="str">
        <f ca="1"/>
        <v/>
      </c>
      <c r="AE4063">
        <f ca="1"/>
        <v>0</v>
      </c>
      <c r="AF4063">
        <f ca="1"/>
        <v>0</v>
      </c>
      <c r="AG4063">
        <f ca="1"/>
        <v>0</v>
      </c>
      <c r="AH4063">
        <f ca="1"/>
        <v>0</v>
      </c>
      <c r="AI4063">
        <f ca="1"/>
        <v>0</v>
      </c>
      <c r="AJ4063">
        <f ca="1"/>
        <v>0</v>
      </c>
      <c r="AK4063">
        <f ca="1"/>
        <v>0</v>
      </c>
      <c r="AL4063" t="str">
        <f ca="1"/>
        <v/>
      </c>
    </row>
    <row r="4064" spans="13:38">
      <c r="M4064" t="str" cm="1">
        <f t="array" ref="M4064">_xlfn._xlws.FILTER(SUM(H4064:L4064),SUM(H4064:L4064)&lt;&gt;0,"")</f>
        <v/>
      </c>
      <c r="AC4064" t="str">
        <f ca="1"/>
        <v/>
      </c>
      <c r="AE4064">
        <f ca="1"/>
        <v>0</v>
      </c>
      <c r="AF4064">
        <f ca="1"/>
        <v>0</v>
      </c>
      <c r="AG4064">
        <f ca="1"/>
        <v>0</v>
      </c>
      <c r="AH4064">
        <f ca="1"/>
        <v>0</v>
      </c>
      <c r="AI4064">
        <f ca="1"/>
        <v>0</v>
      </c>
      <c r="AJ4064">
        <f ca="1"/>
        <v>0</v>
      </c>
      <c r="AK4064">
        <f ca="1"/>
        <v>0</v>
      </c>
      <c r="AL4064" t="str">
        <f ca="1"/>
        <v/>
      </c>
    </row>
    <row r="4065" spans="13:38">
      <c r="M4065" t="str" cm="1">
        <f t="array" ref="M4065">_xlfn._xlws.FILTER(SUM(H4065:L4065),SUM(H4065:L4065)&lt;&gt;0,"")</f>
        <v/>
      </c>
      <c r="AC4065" t="str">
        <f ca="1"/>
        <v/>
      </c>
      <c r="AE4065">
        <f ca="1"/>
        <v>0</v>
      </c>
      <c r="AF4065">
        <f ca="1"/>
        <v>0</v>
      </c>
      <c r="AG4065">
        <f ca="1"/>
        <v>0</v>
      </c>
      <c r="AH4065">
        <f ca="1"/>
        <v>0</v>
      </c>
      <c r="AI4065">
        <f ca="1"/>
        <v>0</v>
      </c>
      <c r="AJ4065">
        <f ca="1"/>
        <v>0</v>
      </c>
      <c r="AK4065">
        <f ca="1"/>
        <v>0</v>
      </c>
      <c r="AL4065" t="str">
        <f ca="1"/>
        <v/>
      </c>
    </row>
    <row r="4066" spans="13:38">
      <c r="M4066" t="str" cm="1">
        <f t="array" ref="M4066">_xlfn._xlws.FILTER(SUM(H4066:L4066),SUM(H4066:L4066)&lt;&gt;0,"")</f>
        <v/>
      </c>
      <c r="AC4066" t="str">
        <f ca="1"/>
        <v/>
      </c>
      <c r="AE4066">
        <f ca="1"/>
        <v>0</v>
      </c>
      <c r="AF4066">
        <f ca="1"/>
        <v>0</v>
      </c>
      <c r="AG4066">
        <f ca="1"/>
        <v>0</v>
      </c>
      <c r="AH4066">
        <f ca="1"/>
        <v>0</v>
      </c>
      <c r="AI4066">
        <f ca="1"/>
        <v>0</v>
      </c>
      <c r="AJ4066">
        <f ca="1"/>
        <v>0</v>
      </c>
      <c r="AK4066">
        <f ca="1"/>
        <v>0</v>
      </c>
      <c r="AL4066" t="str">
        <f ca="1"/>
        <v/>
      </c>
    </row>
    <row r="4067" spans="13:38">
      <c r="M4067" t="str" cm="1">
        <f t="array" ref="M4067">_xlfn._xlws.FILTER(SUM(H4067:L4067),SUM(H4067:L4067)&lt;&gt;0,"")</f>
        <v/>
      </c>
      <c r="AC4067" t="str">
        <f ca="1"/>
        <v/>
      </c>
      <c r="AE4067">
        <f ca="1"/>
        <v>0</v>
      </c>
      <c r="AF4067">
        <f ca="1"/>
        <v>0</v>
      </c>
      <c r="AG4067">
        <f ca="1"/>
        <v>0</v>
      </c>
      <c r="AH4067">
        <f ca="1"/>
        <v>0</v>
      </c>
      <c r="AI4067">
        <f ca="1"/>
        <v>0</v>
      </c>
      <c r="AJ4067">
        <f ca="1"/>
        <v>0</v>
      </c>
      <c r="AK4067">
        <f ca="1"/>
        <v>0</v>
      </c>
      <c r="AL4067" t="str">
        <f ca="1"/>
        <v/>
      </c>
    </row>
    <row r="4068" spans="13:38">
      <c r="M4068" t="str" cm="1">
        <f t="array" ref="M4068">_xlfn._xlws.FILTER(SUM(H4068:L4068),SUM(H4068:L4068)&lt;&gt;0,"")</f>
        <v/>
      </c>
      <c r="AC4068" t="str">
        <f ca="1"/>
        <v/>
      </c>
      <c r="AE4068">
        <f ca="1"/>
        <v>0</v>
      </c>
      <c r="AF4068">
        <f ca="1"/>
        <v>0</v>
      </c>
      <c r="AG4068">
        <f ca="1"/>
        <v>0</v>
      </c>
      <c r="AH4068">
        <f ca="1"/>
        <v>0</v>
      </c>
      <c r="AI4068">
        <f ca="1"/>
        <v>0</v>
      </c>
      <c r="AJ4068">
        <f ca="1"/>
        <v>0</v>
      </c>
      <c r="AK4068">
        <f ca="1"/>
        <v>0</v>
      </c>
      <c r="AL4068" t="str">
        <f ca="1"/>
        <v/>
      </c>
    </row>
    <row r="4069" spans="13:38">
      <c r="M4069" t="str" cm="1">
        <f t="array" ref="M4069">_xlfn._xlws.FILTER(SUM(H4069:L4069),SUM(H4069:L4069)&lt;&gt;0,"")</f>
        <v/>
      </c>
      <c r="AC4069" t="str">
        <f ca="1"/>
        <v/>
      </c>
      <c r="AE4069">
        <f ca="1"/>
        <v>0</v>
      </c>
      <c r="AF4069">
        <f ca="1"/>
        <v>0</v>
      </c>
      <c r="AG4069">
        <f ca="1"/>
        <v>0</v>
      </c>
      <c r="AH4069">
        <f ca="1"/>
        <v>0</v>
      </c>
      <c r="AI4069">
        <f ca="1"/>
        <v>0</v>
      </c>
      <c r="AJ4069">
        <f ca="1"/>
        <v>0</v>
      </c>
      <c r="AK4069">
        <f ca="1"/>
        <v>0</v>
      </c>
      <c r="AL4069" t="str">
        <f ca="1"/>
        <v/>
      </c>
    </row>
    <row r="4070" spans="13:38">
      <c r="M4070" t="str" cm="1">
        <f t="array" ref="M4070">_xlfn._xlws.FILTER(SUM(H4070:L4070),SUM(H4070:L4070)&lt;&gt;0,"")</f>
        <v/>
      </c>
      <c r="AC4070" t="str">
        <f ca="1"/>
        <v/>
      </c>
      <c r="AE4070">
        <f ca="1"/>
        <v>0</v>
      </c>
      <c r="AF4070">
        <f ca="1"/>
        <v>0</v>
      </c>
      <c r="AG4070">
        <f ca="1"/>
        <v>0</v>
      </c>
      <c r="AH4070">
        <f ca="1"/>
        <v>0</v>
      </c>
      <c r="AI4070">
        <f ca="1"/>
        <v>0</v>
      </c>
      <c r="AJ4070">
        <f ca="1"/>
        <v>0</v>
      </c>
      <c r="AK4070">
        <f ca="1"/>
        <v>0</v>
      </c>
      <c r="AL4070" t="str">
        <f ca="1"/>
        <v/>
      </c>
    </row>
    <row r="4071" spans="13:38">
      <c r="M4071" t="str" cm="1">
        <f t="array" ref="M4071">_xlfn._xlws.FILTER(SUM(H4071:L4071),SUM(H4071:L4071)&lt;&gt;0,"")</f>
        <v/>
      </c>
      <c r="AC4071" t="str">
        <f ca="1"/>
        <v/>
      </c>
      <c r="AE4071">
        <f ca="1"/>
        <v>0</v>
      </c>
      <c r="AF4071">
        <f ca="1"/>
        <v>0</v>
      </c>
      <c r="AG4071">
        <f ca="1"/>
        <v>0</v>
      </c>
      <c r="AH4071">
        <f ca="1"/>
        <v>0</v>
      </c>
      <c r="AI4071">
        <f ca="1"/>
        <v>0</v>
      </c>
      <c r="AJ4071">
        <f ca="1"/>
        <v>0</v>
      </c>
      <c r="AK4071">
        <f ca="1"/>
        <v>0</v>
      </c>
      <c r="AL4071" t="str">
        <f ca="1"/>
        <v/>
      </c>
    </row>
    <row r="4072" spans="13:38">
      <c r="M4072" t="str" cm="1">
        <f t="array" ref="M4072">_xlfn._xlws.FILTER(SUM(H4072:L4072),SUM(H4072:L4072)&lt;&gt;0,"")</f>
        <v/>
      </c>
      <c r="AC4072" t="str">
        <f ca="1"/>
        <v/>
      </c>
      <c r="AE4072">
        <f ca="1"/>
        <v>0</v>
      </c>
      <c r="AF4072">
        <f ca="1"/>
        <v>0</v>
      </c>
      <c r="AG4072">
        <f ca="1"/>
        <v>0</v>
      </c>
      <c r="AH4072">
        <f ca="1"/>
        <v>0</v>
      </c>
      <c r="AI4072">
        <f ca="1"/>
        <v>0</v>
      </c>
      <c r="AJ4072">
        <f ca="1"/>
        <v>0</v>
      </c>
      <c r="AK4072">
        <f ca="1"/>
        <v>0</v>
      </c>
      <c r="AL4072" t="str">
        <f ca="1"/>
        <v/>
      </c>
    </row>
    <row r="4073" spans="13:38">
      <c r="M4073" t="str" cm="1">
        <f t="array" ref="M4073">_xlfn._xlws.FILTER(SUM(H4073:L4073),SUM(H4073:L4073)&lt;&gt;0,"")</f>
        <v/>
      </c>
      <c r="AC4073" t="str">
        <f ca="1"/>
        <v/>
      </c>
      <c r="AE4073">
        <f ca="1"/>
        <v>0</v>
      </c>
      <c r="AF4073">
        <f ca="1"/>
        <v>0</v>
      </c>
      <c r="AG4073">
        <f ca="1"/>
        <v>0</v>
      </c>
      <c r="AH4073">
        <f ca="1"/>
        <v>0</v>
      </c>
      <c r="AI4073">
        <f ca="1"/>
        <v>0</v>
      </c>
      <c r="AJ4073">
        <f ca="1"/>
        <v>0</v>
      </c>
      <c r="AK4073">
        <f ca="1"/>
        <v>0</v>
      </c>
      <c r="AL4073" t="str">
        <f ca="1"/>
        <v/>
      </c>
    </row>
    <row r="4074" spans="13:38">
      <c r="M4074" t="str" cm="1">
        <f t="array" ref="M4074">_xlfn._xlws.FILTER(SUM(H4074:L4074),SUM(H4074:L4074)&lt;&gt;0,"")</f>
        <v/>
      </c>
      <c r="AC4074" t="str">
        <f ca="1"/>
        <v/>
      </c>
      <c r="AE4074">
        <f ca="1"/>
        <v>0</v>
      </c>
      <c r="AF4074">
        <f ca="1"/>
        <v>0</v>
      </c>
      <c r="AG4074">
        <f ca="1"/>
        <v>0</v>
      </c>
      <c r="AH4074">
        <f ca="1"/>
        <v>0</v>
      </c>
      <c r="AI4074">
        <f ca="1"/>
        <v>0</v>
      </c>
      <c r="AJ4074">
        <f ca="1"/>
        <v>0</v>
      </c>
      <c r="AK4074">
        <f ca="1"/>
        <v>0</v>
      </c>
      <c r="AL4074" t="str">
        <f ca="1"/>
        <v/>
      </c>
    </row>
    <row r="4075" spans="13:38">
      <c r="M4075" t="str" cm="1">
        <f t="array" ref="M4075">_xlfn._xlws.FILTER(SUM(H4075:L4075),SUM(H4075:L4075)&lt;&gt;0,"")</f>
        <v/>
      </c>
      <c r="AC4075" t="str">
        <f ca="1"/>
        <v/>
      </c>
      <c r="AE4075">
        <f ca="1"/>
        <v>0</v>
      </c>
      <c r="AF4075">
        <f ca="1"/>
        <v>0</v>
      </c>
      <c r="AG4075">
        <f ca="1"/>
        <v>0</v>
      </c>
      <c r="AH4075">
        <f ca="1"/>
        <v>0</v>
      </c>
      <c r="AI4075">
        <f ca="1"/>
        <v>0</v>
      </c>
      <c r="AJ4075">
        <f ca="1"/>
        <v>0</v>
      </c>
      <c r="AK4075">
        <f ca="1"/>
        <v>0</v>
      </c>
      <c r="AL4075" t="str">
        <f ca="1"/>
        <v/>
      </c>
    </row>
    <row r="4076" spans="13:38">
      <c r="M4076" t="str" cm="1">
        <f t="array" ref="M4076">_xlfn._xlws.FILTER(SUM(H4076:L4076),SUM(H4076:L4076)&lt;&gt;0,"")</f>
        <v/>
      </c>
      <c r="AC4076" t="str">
        <f ca="1"/>
        <v/>
      </c>
      <c r="AE4076">
        <f ca="1"/>
        <v>0</v>
      </c>
      <c r="AF4076">
        <f ca="1"/>
        <v>0</v>
      </c>
      <c r="AG4076">
        <f ca="1"/>
        <v>0</v>
      </c>
      <c r="AH4076">
        <f ca="1"/>
        <v>0</v>
      </c>
      <c r="AI4076">
        <f ca="1"/>
        <v>0</v>
      </c>
      <c r="AJ4076">
        <f ca="1"/>
        <v>0</v>
      </c>
      <c r="AK4076">
        <f ca="1"/>
        <v>0</v>
      </c>
      <c r="AL4076" t="str">
        <f ca="1"/>
        <v/>
      </c>
    </row>
    <row r="4077" spans="13:38">
      <c r="M4077" t="str" cm="1">
        <f t="array" ref="M4077">_xlfn._xlws.FILTER(SUM(H4077:L4077),SUM(H4077:L4077)&lt;&gt;0,"")</f>
        <v/>
      </c>
      <c r="AC4077" t="str">
        <f ca="1"/>
        <v/>
      </c>
      <c r="AE4077">
        <f ca="1"/>
        <v>0</v>
      </c>
      <c r="AF4077">
        <f ca="1"/>
        <v>0</v>
      </c>
      <c r="AG4077">
        <f ca="1"/>
        <v>0</v>
      </c>
      <c r="AH4077">
        <f ca="1"/>
        <v>0</v>
      </c>
      <c r="AI4077">
        <f ca="1"/>
        <v>0</v>
      </c>
      <c r="AJ4077">
        <f ca="1"/>
        <v>0</v>
      </c>
      <c r="AK4077">
        <f ca="1"/>
        <v>0</v>
      </c>
      <c r="AL4077" t="str">
        <f ca="1"/>
        <v/>
      </c>
    </row>
    <row r="4078" spans="13:38">
      <c r="M4078" t="str" cm="1">
        <f t="array" ref="M4078">_xlfn._xlws.FILTER(SUM(H4078:L4078),SUM(H4078:L4078)&lt;&gt;0,"")</f>
        <v/>
      </c>
      <c r="AC4078" t="str">
        <f ca="1"/>
        <v/>
      </c>
      <c r="AE4078">
        <f ca="1"/>
        <v>0</v>
      </c>
      <c r="AF4078">
        <f ca="1"/>
        <v>0</v>
      </c>
      <c r="AG4078">
        <f ca="1"/>
        <v>0</v>
      </c>
      <c r="AH4078">
        <f ca="1"/>
        <v>0</v>
      </c>
      <c r="AI4078">
        <f ca="1"/>
        <v>0</v>
      </c>
      <c r="AJ4078">
        <f ca="1"/>
        <v>0</v>
      </c>
      <c r="AK4078">
        <f ca="1"/>
        <v>0</v>
      </c>
      <c r="AL4078" t="str">
        <f ca="1"/>
        <v/>
      </c>
    </row>
    <row r="4079" spans="13:38">
      <c r="M4079" t="str" cm="1">
        <f t="array" ref="M4079">_xlfn._xlws.FILTER(SUM(H4079:L4079),SUM(H4079:L4079)&lt;&gt;0,"")</f>
        <v/>
      </c>
      <c r="AC4079" t="str">
        <f ca="1"/>
        <v/>
      </c>
      <c r="AE4079">
        <f ca="1"/>
        <v>0</v>
      </c>
      <c r="AF4079">
        <f ca="1"/>
        <v>0</v>
      </c>
      <c r="AG4079">
        <f ca="1"/>
        <v>0</v>
      </c>
      <c r="AH4079">
        <f ca="1"/>
        <v>0</v>
      </c>
      <c r="AI4079">
        <f ca="1"/>
        <v>0</v>
      </c>
      <c r="AJ4079">
        <f ca="1"/>
        <v>0</v>
      </c>
      <c r="AK4079">
        <f ca="1"/>
        <v>0</v>
      </c>
      <c r="AL4079" t="str">
        <f ca="1"/>
        <v/>
      </c>
    </row>
    <row r="4080" spans="13:38">
      <c r="M4080" t="str" cm="1">
        <f t="array" ref="M4080">_xlfn._xlws.FILTER(SUM(H4080:L4080),SUM(H4080:L4080)&lt;&gt;0,"")</f>
        <v/>
      </c>
      <c r="AC4080" t="str">
        <f ca="1"/>
        <v/>
      </c>
      <c r="AE4080">
        <f ca="1"/>
        <v>0</v>
      </c>
      <c r="AF4080">
        <f ca="1"/>
        <v>0</v>
      </c>
      <c r="AG4080">
        <f ca="1"/>
        <v>0</v>
      </c>
      <c r="AH4080">
        <f ca="1"/>
        <v>0</v>
      </c>
      <c r="AI4080">
        <f ca="1"/>
        <v>0</v>
      </c>
      <c r="AJ4080">
        <f ca="1"/>
        <v>0</v>
      </c>
      <c r="AK4080">
        <f ca="1"/>
        <v>0</v>
      </c>
      <c r="AL4080" t="str">
        <f ca="1"/>
        <v/>
      </c>
    </row>
    <row r="4081" spans="13:38">
      <c r="M4081" t="str" cm="1">
        <f t="array" ref="M4081">_xlfn._xlws.FILTER(SUM(H4081:L4081),SUM(H4081:L4081)&lt;&gt;0,"")</f>
        <v/>
      </c>
      <c r="AC4081" t="str">
        <f ca="1"/>
        <v/>
      </c>
      <c r="AE4081">
        <f ca="1"/>
        <v>0</v>
      </c>
      <c r="AF4081">
        <f ca="1"/>
        <v>0</v>
      </c>
      <c r="AG4081">
        <f ca="1"/>
        <v>0</v>
      </c>
      <c r="AH4081">
        <f ca="1"/>
        <v>0</v>
      </c>
      <c r="AI4081">
        <f ca="1"/>
        <v>0</v>
      </c>
      <c r="AJ4081">
        <f ca="1"/>
        <v>0</v>
      </c>
      <c r="AK4081">
        <f ca="1"/>
        <v>0</v>
      </c>
      <c r="AL4081" t="str">
        <f ca="1"/>
        <v/>
      </c>
    </row>
    <row r="4082" spans="13:38">
      <c r="M4082" t="str" cm="1">
        <f t="array" ref="M4082">_xlfn._xlws.FILTER(SUM(H4082:L4082),SUM(H4082:L4082)&lt;&gt;0,"")</f>
        <v/>
      </c>
      <c r="AC4082" t="str">
        <f ca="1"/>
        <v/>
      </c>
      <c r="AE4082">
        <f ca="1"/>
        <v>0</v>
      </c>
      <c r="AF4082">
        <f ca="1"/>
        <v>0</v>
      </c>
      <c r="AG4082">
        <f ca="1"/>
        <v>0</v>
      </c>
      <c r="AH4082">
        <f ca="1"/>
        <v>0</v>
      </c>
      <c r="AI4082">
        <f ca="1"/>
        <v>0</v>
      </c>
      <c r="AJ4082">
        <f ca="1"/>
        <v>0</v>
      </c>
      <c r="AK4082">
        <f ca="1"/>
        <v>0</v>
      </c>
      <c r="AL4082" t="str">
        <f ca="1"/>
        <v/>
      </c>
    </row>
    <row r="4083" spans="13:38">
      <c r="M4083" t="str" cm="1">
        <f t="array" ref="M4083">_xlfn._xlws.FILTER(SUM(H4083:L4083),SUM(H4083:L4083)&lt;&gt;0,"")</f>
        <v/>
      </c>
      <c r="AC4083" t="str">
        <f ca="1"/>
        <v/>
      </c>
      <c r="AE4083">
        <f ca="1"/>
        <v>0</v>
      </c>
      <c r="AF4083">
        <f ca="1"/>
        <v>0</v>
      </c>
      <c r="AG4083">
        <f ca="1"/>
        <v>0</v>
      </c>
      <c r="AH4083">
        <f ca="1"/>
        <v>0</v>
      </c>
      <c r="AI4083">
        <f ca="1"/>
        <v>0</v>
      </c>
      <c r="AJ4083">
        <f ca="1"/>
        <v>0</v>
      </c>
      <c r="AK4083">
        <f ca="1"/>
        <v>0</v>
      </c>
      <c r="AL4083" t="str">
        <f ca="1"/>
        <v/>
      </c>
    </row>
    <row r="4084" spans="13:38">
      <c r="M4084" t="str" cm="1">
        <f t="array" ref="M4084">_xlfn._xlws.FILTER(SUM(H4084:L4084),SUM(H4084:L4084)&lt;&gt;0,"")</f>
        <v/>
      </c>
      <c r="AC4084" t="str">
        <f ca="1"/>
        <v/>
      </c>
      <c r="AE4084">
        <f ca="1"/>
        <v>0</v>
      </c>
      <c r="AF4084">
        <f ca="1"/>
        <v>0</v>
      </c>
      <c r="AG4084">
        <f ca="1"/>
        <v>0</v>
      </c>
      <c r="AH4084">
        <f ca="1"/>
        <v>0</v>
      </c>
      <c r="AI4084">
        <f ca="1"/>
        <v>0</v>
      </c>
      <c r="AJ4084">
        <f ca="1"/>
        <v>0</v>
      </c>
      <c r="AK4084">
        <f ca="1"/>
        <v>0</v>
      </c>
      <c r="AL4084" t="str">
        <f ca="1"/>
        <v/>
      </c>
    </row>
    <row r="4085" spans="13:38">
      <c r="M4085" t="str" cm="1">
        <f t="array" ref="M4085">_xlfn._xlws.FILTER(SUM(H4085:L4085),SUM(H4085:L4085)&lt;&gt;0,"")</f>
        <v/>
      </c>
      <c r="AC4085" t="str">
        <f ca="1"/>
        <v/>
      </c>
      <c r="AE4085">
        <f ca="1"/>
        <v>0</v>
      </c>
      <c r="AF4085">
        <f ca="1"/>
        <v>0</v>
      </c>
      <c r="AG4085">
        <f ca="1"/>
        <v>0</v>
      </c>
      <c r="AH4085">
        <f ca="1"/>
        <v>0</v>
      </c>
      <c r="AI4085">
        <f ca="1"/>
        <v>0</v>
      </c>
      <c r="AJ4085">
        <f ca="1"/>
        <v>0</v>
      </c>
      <c r="AK4085">
        <f ca="1"/>
        <v>0</v>
      </c>
      <c r="AL4085" t="str">
        <f ca="1"/>
        <v/>
      </c>
    </row>
    <row r="4086" spans="13:38">
      <c r="M4086" t="str" cm="1">
        <f t="array" ref="M4086">_xlfn._xlws.FILTER(SUM(H4086:L4086),SUM(H4086:L4086)&lt;&gt;0,"")</f>
        <v/>
      </c>
      <c r="AC4086" t="str">
        <f ca="1"/>
        <v/>
      </c>
      <c r="AE4086">
        <f ca="1"/>
        <v>0</v>
      </c>
      <c r="AF4086">
        <f ca="1"/>
        <v>0</v>
      </c>
      <c r="AG4086">
        <f ca="1"/>
        <v>0</v>
      </c>
      <c r="AH4086">
        <f ca="1"/>
        <v>0</v>
      </c>
      <c r="AI4086">
        <f ca="1"/>
        <v>0</v>
      </c>
      <c r="AJ4086">
        <f ca="1"/>
        <v>0</v>
      </c>
      <c r="AK4086">
        <f ca="1"/>
        <v>0</v>
      </c>
      <c r="AL4086" t="str">
        <f ca="1"/>
        <v/>
      </c>
    </row>
    <row r="4087" spans="13:38">
      <c r="M4087" t="str" cm="1">
        <f t="array" ref="M4087">_xlfn._xlws.FILTER(SUM(H4087:L4087),SUM(H4087:L4087)&lt;&gt;0,"")</f>
        <v/>
      </c>
      <c r="AC4087" t="str">
        <f ca="1"/>
        <v/>
      </c>
      <c r="AE4087">
        <f ca="1"/>
        <v>0</v>
      </c>
      <c r="AF4087">
        <f ca="1"/>
        <v>0</v>
      </c>
      <c r="AG4087">
        <f ca="1"/>
        <v>0</v>
      </c>
      <c r="AH4087">
        <f ca="1"/>
        <v>0</v>
      </c>
      <c r="AI4087">
        <f ca="1"/>
        <v>0</v>
      </c>
      <c r="AJ4087">
        <f ca="1"/>
        <v>0</v>
      </c>
      <c r="AK4087">
        <f ca="1"/>
        <v>0</v>
      </c>
      <c r="AL4087" t="str">
        <f ca="1"/>
        <v/>
      </c>
    </row>
    <row r="4088" spans="13:38">
      <c r="M4088" t="str" cm="1">
        <f t="array" ref="M4088">_xlfn._xlws.FILTER(SUM(H4088:L4088),SUM(H4088:L4088)&lt;&gt;0,"")</f>
        <v/>
      </c>
      <c r="AC4088" t="str">
        <f ca="1"/>
        <v/>
      </c>
      <c r="AE4088">
        <f ca="1"/>
        <v>0</v>
      </c>
      <c r="AF4088">
        <f ca="1"/>
        <v>0</v>
      </c>
      <c r="AG4088">
        <f ca="1"/>
        <v>0</v>
      </c>
      <c r="AH4088">
        <f ca="1"/>
        <v>0</v>
      </c>
      <c r="AI4088">
        <f ca="1"/>
        <v>0</v>
      </c>
      <c r="AJ4088">
        <f ca="1"/>
        <v>0</v>
      </c>
      <c r="AK4088">
        <f ca="1"/>
        <v>0</v>
      </c>
      <c r="AL4088" t="str">
        <f ca="1"/>
        <v/>
      </c>
    </row>
    <row r="4089" spans="13:38">
      <c r="M4089" t="str" cm="1">
        <f t="array" ref="M4089">_xlfn._xlws.FILTER(SUM(H4089:L4089),SUM(H4089:L4089)&lt;&gt;0,"")</f>
        <v/>
      </c>
      <c r="AC4089" t="str">
        <f ca="1"/>
        <v/>
      </c>
      <c r="AE4089">
        <f ca="1"/>
        <v>0</v>
      </c>
      <c r="AF4089">
        <f ca="1"/>
        <v>0</v>
      </c>
      <c r="AG4089">
        <f ca="1"/>
        <v>0</v>
      </c>
      <c r="AH4089">
        <f ca="1"/>
        <v>0</v>
      </c>
      <c r="AI4089">
        <f ca="1"/>
        <v>0</v>
      </c>
      <c r="AJ4089">
        <f ca="1"/>
        <v>0</v>
      </c>
      <c r="AK4089">
        <f ca="1"/>
        <v>0</v>
      </c>
      <c r="AL4089" t="str">
        <f ca="1"/>
        <v/>
      </c>
    </row>
    <row r="4090" spans="13:38">
      <c r="M4090" t="str" cm="1">
        <f t="array" ref="M4090">_xlfn._xlws.FILTER(SUM(H4090:L4090),SUM(H4090:L4090)&lt;&gt;0,"")</f>
        <v/>
      </c>
      <c r="AC4090" t="str">
        <f ca="1"/>
        <v/>
      </c>
      <c r="AE4090">
        <f ca="1"/>
        <v>0</v>
      </c>
      <c r="AF4090">
        <f ca="1"/>
        <v>0</v>
      </c>
      <c r="AG4090">
        <f ca="1"/>
        <v>0</v>
      </c>
      <c r="AH4090">
        <f ca="1"/>
        <v>0</v>
      </c>
      <c r="AI4090">
        <f ca="1"/>
        <v>0</v>
      </c>
      <c r="AJ4090">
        <f ca="1"/>
        <v>0</v>
      </c>
      <c r="AK4090">
        <f ca="1"/>
        <v>0</v>
      </c>
      <c r="AL4090" t="str">
        <f ca="1"/>
        <v/>
      </c>
    </row>
    <row r="4091" spans="13:38">
      <c r="M4091" t="str" cm="1">
        <f t="array" ref="M4091">_xlfn._xlws.FILTER(SUM(H4091:L4091),SUM(H4091:L4091)&lt;&gt;0,"")</f>
        <v/>
      </c>
      <c r="AC4091" t="str">
        <f ca="1"/>
        <v/>
      </c>
      <c r="AE4091">
        <f ca="1"/>
        <v>0</v>
      </c>
      <c r="AF4091">
        <f ca="1"/>
        <v>0</v>
      </c>
      <c r="AG4091">
        <f ca="1"/>
        <v>0</v>
      </c>
      <c r="AH4091">
        <f ca="1"/>
        <v>0</v>
      </c>
      <c r="AI4091">
        <f ca="1"/>
        <v>0</v>
      </c>
      <c r="AJ4091">
        <f ca="1"/>
        <v>0</v>
      </c>
      <c r="AK4091">
        <f ca="1"/>
        <v>0</v>
      </c>
      <c r="AL4091" t="str">
        <f ca="1"/>
        <v/>
      </c>
    </row>
    <row r="4092" spans="13:38">
      <c r="M4092" t="str" cm="1">
        <f t="array" ref="M4092">_xlfn._xlws.FILTER(SUM(H4092:L4092),SUM(H4092:L4092)&lt;&gt;0,"")</f>
        <v/>
      </c>
      <c r="AC4092" t="str">
        <f ca="1"/>
        <v/>
      </c>
      <c r="AE4092">
        <f ca="1"/>
        <v>0</v>
      </c>
      <c r="AF4092">
        <f ca="1"/>
        <v>0</v>
      </c>
      <c r="AG4092">
        <f ca="1"/>
        <v>0</v>
      </c>
      <c r="AH4092">
        <f ca="1"/>
        <v>0</v>
      </c>
      <c r="AI4092">
        <f ca="1"/>
        <v>0</v>
      </c>
      <c r="AJ4092">
        <f ca="1"/>
        <v>0</v>
      </c>
      <c r="AK4092">
        <f ca="1"/>
        <v>0</v>
      </c>
      <c r="AL4092" t="str">
        <f ca="1"/>
        <v/>
      </c>
    </row>
    <row r="4093" spans="13:38">
      <c r="M4093" t="str" cm="1">
        <f t="array" ref="M4093">_xlfn._xlws.FILTER(SUM(H4093:L4093),SUM(H4093:L4093)&lt;&gt;0,"")</f>
        <v/>
      </c>
      <c r="AC4093" t="str">
        <f ca="1"/>
        <v/>
      </c>
      <c r="AE4093">
        <f ca="1"/>
        <v>0</v>
      </c>
      <c r="AF4093">
        <f ca="1"/>
        <v>0</v>
      </c>
      <c r="AG4093">
        <f ca="1"/>
        <v>0</v>
      </c>
      <c r="AH4093">
        <f ca="1"/>
        <v>0</v>
      </c>
      <c r="AI4093">
        <f ca="1"/>
        <v>0</v>
      </c>
      <c r="AJ4093">
        <f ca="1"/>
        <v>0</v>
      </c>
      <c r="AK4093">
        <f ca="1"/>
        <v>0</v>
      </c>
      <c r="AL4093" t="str">
        <f ca="1"/>
        <v/>
      </c>
    </row>
    <row r="4094" spans="13:38">
      <c r="M4094" t="str" cm="1">
        <f t="array" ref="M4094">_xlfn._xlws.FILTER(SUM(H4094:L4094),SUM(H4094:L4094)&lt;&gt;0,"")</f>
        <v/>
      </c>
      <c r="AC4094" t="str">
        <f ca="1"/>
        <v/>
      </c>
      <c r="AE4094">
        <f ca="1"/>
        <v>0</v>
      </c>
      <c r="AF4094">
        <f ca="1"/>
        <v>0</v>
      </c>
      <c r="AG4094">
        <f ca="1"/>
        <v>0</v>
      </c>
      <c r="AH4094">
        <f ca="1"/>
        <v>0</v>
      </c>
      <c r="AI4094">
        <f ca="1"/>
        <v>0</v>
      </c>
      <c r="AJ4094">
        <f ca="1"/>
        <v>0</v>
      </c>
      <c r="AK4094">
        <f ca="1"/>
        <v>0</v>
      </c>
      <c r="AL4094" t="str">
        <f ca="1"/>
        <v/>
      </c>
    </row>
    <row r="4095" spans="13:38">
      <c r="M4095" t="str" cm="1">
        <f t="array" ref="M4095">_xlfn._xlws.FILTER(SUM(H4095:L4095),SUM(H4095:L4095)&lt;&gt;0,"")</f>
        <v/>
      </c>
      <c r="AC4095" t="str">
        <f ca="1"/>
        <v/>
      </c>
      <c r="AE4095">
        <f ca="1"/>
        <v>0</v>
      </c>
      <c r="AF4095">
        <f ca="1"/>
        <v>0</v>
      </c>
      <c r="AG4095">
        <f ca="1"/>
        <v>0</v>
      </c>
      <c r="AH4095">
        <f ca="1"/>
        <v>0</v>
      </c>
      <c r="AI4095">
        <f ca="1"/>
        <v>0</v>
      </c>
      <c r="AJ4095">
        <f ca="1"/>
        <v>0</v>
      </c>
      <c r="AK4095">
        <f ca="1"/>
        <v>0</v>
      </c>
      <c r="AL4095" t="str">
        <f ca="1"/>
        <v/>
      </c>
    </row>
    <row r="4096" spans="13:38">
      <c r="M4096" t="str" cm="1">
        <f t="array" ref="M4096">_xlfn._xlws.FILTER(SUM(H4096:L4096),SUM(H4096:L4096)&lt;&gt;0,"")</f>
        <v/>
      </c>
      <c r="AC4096" t="str">
        <f ca="1"/>
        <v/>
      </c>
      <c r="AE4096">
        <f ca="1"/>
        <v>0</v>
      </c>
      <c r="AF4096">
        <f ca="1"/>
        <v>0</v>
      </c>
      <c r="AG4096">
        <f ca="1"/>
        <v>0</v>
      </c>
      <c r="AH4096">
        <f ca="1"/>
        <v>0</v>
      </c>
      <c r="AI4096">
        <f ca="1"/>
        <v>0</v>
      </c>
      <c r="AJ4096">
        <f ca="1"/>
        <v>0</v>
      </c>
      <c r="AK4096">
        <f ca="1"/>
        <v>0</v>
      </c>
      <c r="AL4096" t="str">
        <f ca="1"/>
        <v/>
      </c>
    </row>
    <row r="4097" spans="13:38">
      <c r="M4097" t="str" cm="1">
        <f t="array" ref="M4097">_xlfn._xlws.FILTER(SUM(H4097:L4097),SUM(H4097:L4097)&lt;&gt;0,"")</f>
        <v/>
      </c>
      <c r="AC4097" t="str">
        <f ca="1"/>
        <v/>
      </c>
      <c r="AE4097">
        <f ca="1"/>
        <v>0</v>
      </c>
      <c r="AF4097">
        <f ca="1"/>
        <v>0</v>
      </c>
      <c r="AG4097">
        <f ca="1"/>
        <v>0</v>
      </c>
      <c r="AH4097">
        <f ca="1"/>
        <v>0</v>
      </c>
      <c r="AI4097">
        <f ca="1"/>
        <v>0</v>
      </c>
      <c r="AJ4097">
        <f ca="1"/>
        <v>0</v>
      </c>
      <c r="AK4097">
        <f ca="1"/>
        <v>0</v>
      </c>
      <c r="AL4097" t="str">
        <f ca="1"/>
        <v/>
      </c>
    </row>
    <row r="4098" spans="13:38">
      <c r="M4098" t="str" cm="1">
        <f t="array" ref="M4098">_xlfn._xlws.FILTER(SUM(H4098:L4098),SUM(H4098:L4098)&lt;&gt;0,"")</f>
        <v/>
      </c>
      <c r="AC4098" t="str">
        <f ca="1"/>
        <v/>
      </c>
      <c r="AE4098">
        <f ca="1"/>
        <v>0</v>
      </c>
      <c r="AF4098">
        <f ca="1"/>
        <v>0</v>
      </c>
      <c r="AG4098">
        <f ca="1"/>
        <v>0</v>
      </c>
      <c r="AH4098">
        <f ca="1"/>
        <v>0</v>
      </c>
      <c r="AI4098">
        <f ca="1"/>
        <v>0</v>
      </c>
      <c r="AJ4098">
        <f ca="1"/>
        <v>0</v>
      </c>
      <c r="AK4098">
        <f ca="1"/>
        <v>0</v>
      </c>
      <c r="AL4098" t="str">
        <f ca="1"/>
        <v/>
      </c>
    </row>
    <row r="4099" spans="13:38">
      <c r="M4099" t="str" cm="1">
        <f t="array" ref="M4099">_xlfn._xlws.FILTER(SUM(H4099:L4099),SUM(H4099:L4099)&lt;&gt;0,"")</f>
        <v/>
      </c>
      <c r="AC4099" t="str">
        <f ca="1"/>
        <v/>
      </c>
      <c r="AE4099">
        <f ca="1"/>
        <v>0</v>
      </c>
      <c r="AF4099">
        <f ca="1"/>
        <v>0</v>
      </c>
      <c r="AG4099">
        <f ca="1"/>
        <v>0</v>
      </c>
      <c r="AH4099">
        <f ca="1"/>
        <v>0</v>
      </c>
      <c r="AI4099">
        <f ca="1"/>
        <v>0</v>
      </c>
      <c r="AJ4099">
        <f ca="1"/>
        <v>0</v>
      </c>
      <c r="AK4099">
        <f ca="1"/>
        <v>0</v>
      </c>
      <c r="AL4099" t="str">
        <f ca="1"/>
        <v/>
      </c>
    </row>
    <row r="4100" spans="13:38">
      <c r="M4100" t="str" cm="1">
        <f t="array" ref="M4100">_xlfn._xlws.FILTER(SUM(H4100:L4100),SUM(H4100:L4100)&lt;&gt;0,"")</f>
        <v/>
      </c>
      <c r="AC4100" t="str">
        <f ca="1"/>
        <v/>
      </c>
      <c r="AE4100">
        <f ca="1"/>
        <v>0</v>
      </c>
      <c r="AF4100">
        <f ca="1"/>
        <v>0</v>
      </c>
      <c r="AG4100">
        <f ca="1"/>
        <v>0</v>
      </c>
      <c r="AH4100">
        <f ca="1"/>
        <v>0</v>
      </c>
      <c r="AI4100">
        <f ca="1"/>
        <v>0</v>
      </c>
      <c r="AJ4100">
        <f ca="1"/>
        <v>0</v>
      </c>
      <c r="AK4100">
        <f ca="1"/>
        <v>0</v>
      </c>
      <c r="AL4100" t="str">
        <f ca="1"/>
        <v/>
      </c>
    </row>
    <row r="4101" spans="13:38">
      <c r="M4101" t="str" cm="1">
        <f t="array" ref="M4101">_xlfn._xlws.FILTER(SUM(H4101:L4101),SUM(H4101:L4101)&lt;&gt;0,"")</f>
        <v/>
      </c>
      <c r="AC4101" t="str">
        <f ca="1"/>
        <v/>
      </c>
      <c r="AE4101">
        <f ca="1"/>
        <v>0</v>
      </c>
      <c r="AF4101">
        <f ca="1"/>
        <v>0</v>
      </c>
      <c r="AG4101">
        <f ca="1"/>
        <v>0</v>
      </c>
      <c r="AH4101">
        <f ca="1"/>
        <v>0</v>
      </c>
      <c r="AI4101">
        <f ca="1"/>
        <v>0</v>
      </c>
      <c r="AJ4101">
        <f ca="1"/>
        <v>0</v>
      </c>
      <c r="AK4101">
        <f ca="1"/>
        <v>0</v>
      </c>
      <c r="AL4101" t="str">
        <f ca="1"/>
        <v/>
      </c>
    </row>
    <row r="4102" spans="13:38">
      <c r="M4102" t="str" cm="1">
        <f t="array" ref="M4102">_xlfn._xlws.FILTER(SUM(H4102:L4102),SUM(H4102:L4102)&lt;&gt;0,"")</f>
        <v/>
      </c>
      <c r="AC4102" t="str">
        <f ca="1"/>
        <v/>
      </c>
      <c r="AE4102">
        <f ca="1"/>
        <v>0</v>
      </c>
      <c r="AF4102">
        <f ca="1"/>
        <v>0</v>
      </c>
      <c r="AG4102">
        <f ca="1"/>
        <v>0</v>
      </c>
      <c r="AH4102">
        <f ca="1"/>
        <v>0</v>
      </c>
      <c r="AI4102">
        <f ca="1"/>
        <v>0</v>
      </c>
      <c r="AJ4102">
        <f ca="1"/>
        <v>0</v>
      </c>
      <c r="AK4102">
        <f ca="1"/>
        <v>0</v>
      </c>
      <c r="AL4102" t="str">
        <f ca="1"/>
        <v/>
      </c>
    </row>
    <row r="4103" spans="13:38">
      <c r="M4103" t="str" cm="1">
        <f t="array" ref="M4103">_xlfn._xlws.FILTER(SUM(H4103:L4103),SUM(H4103:L4103)&lt;&gt;0,"")</f>
        <v/>
      </c>
      <c r="AC4103" t="str">
        <f ca="1"/>
        <v/>
      </c>
      <c r="AE4103">
        <f ca="1"/>
        <v>0</v>
      </c>
      <c r="AF4103">
        <f ca="1"/>
        <v>0</v>
      </c>
      <c r="AG4103">
        <f ca="1"/>
        <v>0</v>
      </c>
      <c r="AH4103">
        <f ca="1"/>
        <v>0</v>
      </c>
      <c r="AI4103">
        <f ca="1"/>
        <v>0</v>
      </c>
      <c r="AJ4103">
        <f ca="1"/>
        <v>0</v>
      </c>
      <c r="AK4103">
        <f ca="1"/>
        <v>0</v>
      </c>
      <c r="AL4103" t="str">
        <f ca="1"/>
        <v/>
      </c>
    </row>
    <row r="4104" spans="13:38">
      <c r="M4104" t="str" cm="1">
        <f t="array" ref="M4104">_xlfn._xlws.FILTER(SUM(H4104:L4104),SUM(H4104:L4104)&lt;&gt;0,"")</f>
        <v/>
      </c>
      <c r="AC4104" t="str">
        <f ca="1"/>
        <v/>
      </c>
      <c r="AE4104">
        <f ca="1"/>
        <v>0</v>
      </c>
      <c r="AF4104">
        <f ca="1"/>
        <v>0</v>
      </c>
      <c r="AG4104">
        <f ca="1"/>
        <v>0</v>
      </c>
      <c r="AH4104">
        <f ca="1"/>
        <v>0</v>
      </c>
      <c r="AI4104">
        <f ca="1"/>
        <v>0</v>
      </c>
      <c r="AJ4104">
        <f ca="1"/>
        <v>0</v>
      </c>
      <c r="AK4104">
        <f ca="1"/>
        <v>0</v>
      </c>
      <c r="AL4104" t="str">
        <f ca="1"/>
        <v/>
      </c>
    </row>
    <row r="4105" spans="13:38">
      <c r="M4105" t="str" cm="1">
        <f t="array" ref="M4105">_xlfn._xlws.FILTER(SUM(H4105:L4105),SUM(H4105:L4105)&lt;&gt;0,"")</f>
        <v/>
      </c>
      <c r="AC4105" t="str">
        <f ca="1"/>
        <v/>
      </c>
      <c r="AE4105">
        <f ca="1"/>
        <v>0</v>
      </c>
      <c r="AF4105">
        <f ca="1"/>
        <v>0</v>
      </c>
      <c r="AG4105">
        <f ca="1"/>
        <v>0</v>
      </c>
      <c r="AH4105">
        <f ca="1"/>
        <v>0</v>
      </c>
      <c r="AI4105">
        <f ca="1"/>
        <v>0</v>
      </c>
      <c r="AJ4105">
        <f ca="1"/>
        <v>0</v>
      </c>
      <c r="AK4105">
        <f ca="1"/>
        <v>0</v>
      </c>
      <c r="AL4105" t="str">
        <f ca="1"/>
        <v/>
      </c>
    </row>
    <row r="4106" spans="13:38">
      <c r="M4106" t="str" cm="1">
        <f t="array" ref="M4106">_xlfn._xlws.FILTER(SUM(H4106:L4106),SUM(H4106:L4106)&lt;&gt;0,"")</f>
        <v/>
      </c>
      <c r="AC4106" t="str">
        <f ca="1"/>
        <v/>
      </c>
      <c r="AE4106">
        <f ca="1"/>
        <v>0</v>
      </c>
      <c r="AF4106">
        <f ca="1"/>
        <v>0</v>
      </c>
      <c r="AG4106">
        <f ca="1"/>
        <v>0</v>
      </c>
      <c r="AH4106">
        <f ca="1"/>
        <v>0</v>
      </c>
      <c r="AI4106">
        <f ca="1"/>
        <v>0</v>
      </c>
      <c r="AJ4106">
        <f ca="1"/>
        <v>0</v>
      </c>
      <c r="AK4106">
        <f ca="1"/>
        <v>0</v>
      </c>
      <c r="AL4106" t="str">
        <f ca="1"/>
        <v/>
      </c>
    </row>
    <row r="4107" spans="13:38">
      <c r="M4107" t="str" cm="1">
        <f t="array" ref="M4107">_xlfn._xlws.FILTER(SUM(H4107:L4107),SUM(H4107:L4107)&lt;&gt;0,"")</f>
        <v/>
      </c>
      <c r="AC4107" t="str">
        <f ca="1"/>
        <v/>
      </c>
      <c r="AE4107">
        <f ca="1"/>
        <v>0</v>
      </c>
      <c r="AF4107">
        <f ca="1"/>
        <v>0</v>
      </c>
      <c r="AG4107">
        <f ca="1"/>
        <v>0</v>
      </c>
      <c r="AH4107">
        <f ca="1"/>
        <v>0</v>
      </c>
      <c r="AI4107">
        <f ca="1"/>
        <v>0</v>
      </c>
      <c r="AJ4107">
        <f ca="1"/>
        <v>0</v>
      </c>
      <c r="AK4107">
        <f ca="1"/>
        <v>0</v>
      </c>
      <c r="AL4107" t="str">
        <f ca="1"/>
        <v/>
      </c>
    </row>
    <row r="4108" spans="13:38">
      <c r="M4108" t="str" cm="1">
        <f t="array" ref="M4108">_xlfn._xlws.FILTER(SUM(H4108:L4108),SUM(H4108:L4108)&lt;&gt;0,"")</f>
        <v/>
      </c>
      <c r="AC4108" t="str">
        <f ca="1"/>
        <v/>
      </c>
      <c r="AE4108">
        <f ca="1"/>
        <v>0</v>
      </c>
      <c r="AF4108">
        <f ca="1"/>
        <v>0</v>
      </c>
      <c r="AG4108">
        <f ca="1"/>
        <v>0</v>
      </c>
      <c r="AH4108">
        <f ca="1"/>
        <v>0</v>
      </c>
      <c r="AI4108">
        <f ca="1"/>
        <v>0</v>
      </c>
      <c r="AJ4108">
        <f ca="1"/>
        <v>0</v>
      </c>
      <c r="AK4108">
        <f ca="1"/>
        <v>0</v>
      </c>
      <c r="AL4108" t="str">
        <f ca="1"/>
        <v/>
      </c>
    </row>
    <row r="4109" spans="13:38">
      <c r="M4109" t="str" cm="1">
        <f t="array" ref="M4109">_xlfn._xlws.FILTER(SUM(H4109:L4109),SUM(H4109:L4109)&lt;&gt;0,"")</f>
        <v/>
      </c>
      <c r="AC4109" t="str">
        <f ca="1"/>
        <v/>
      </c>
      <c r="AE4109">
        <f ca="1"/>
        <v>0</v>
      </c>
      <c r="AF4109">
        <f ca="1"/>
        <v>0</v>
      </c>
      <c r="AG4109">
        <f ca="1"/>
        <v>0</v>
      </c>
      <c r="AH4109">
        <f ca="1"/>
        <v>0</v>
      </c>
      <c r="AI4109">
        <f ca="1"/>
        <v>0</v>
      </c>
      <c r="AJ4109">
        <f ca="1"/>
        <v>0</v>
      </c>
      <c r="AK4109">
        <f ca="1"/>
        <v>0</v>
      </c>
      <c r="AL4109" t="str">
        <f ca="1"/>
        <v/>
      </c>
    </row>
    <row r="4110" spans="13:38">
      <c r="M4110" t="str" cm="1">
        <f t="array" ref="M4110">_xlfn._xlws.FILTER(SUM(H4110:L4110),SUM(H4110:L4110)&lt;&gt;0,"")</f>
        <v/>
      </c>
      <c r="AC4110" t="str">
        <f ca="1"/>
        <v/>
      </c>
      <c r="AE4110">
        <f ca="1"/>
        <v>0</v>
      </c>
      <c r="AF4110">
        <f ca="1"/>
        <v>0</v>
      </c>
      <c r="AG4110">
        <f ca="1"/>
        <v>0</v>
      </c>
      <c r="AH4110">
        <f ca="1"/>
        <v>0</v>
      </c>
      <c r="AI4110">
        <f ca="1"/>
        <v>0</v>
      </c>
      <c r="AJ4110">
        <f ca="1"/>
        <v>0</v>
      </c>
      <c r="AK4110">
        <f ca="1"/>
        <v>0</v>
      </c>
      <c r="AL4110" t="str">
        <f ca="1"/>
        <v/>
      </c>
    </row>
    <row r="4111" spans="13:38">
      <c r="M4111" t="str" cm="1">
        <f t="array" ref="M4111">_xlfn._xlws.FILTER(SUM(H4111:L4111),SUM(H4111:L4111)&lt;&gt;0,"")</f>
        <v/>
      </c>
      <c r="AC4111" t="str">
        <f ca="1"/>
        <v/>
      </c>
      <c r="AE4111">
        <f ca="1"/>
        <v>0</v>
      </c>
      <c r="AF4111">
        <f ca="1"/>
        <v>0</v>
      </c>
      <c r="AG4111">
        <f ca="1"/>
        <v>0</v>
      </c>
      <c r="AH4111">
        <f ca="1"/>
        <v>0</v>
      </c>
      <c r="AI4111">
        <f ca="1"/>
        <v>0</v>
      </c>
      <c r="AJ4111">
        <f ca="1"/>
        <v>0</v>
      </c>
      <c r="AK4111">
        <f ca="1"/>
        <v>0</v>
      </c>
      <c r="AL4111" t="str">
        <f ca="1"/>
        <v/>
      </c>
    </row>
    <row r="4112" spans="13:38">
      <c r="M4112" t="str" cm="1">
        <f t="array" ref="M4112">_xlfn._xlws.FILTER(SUM(H4112:L4112),SUM(H4112:L4112)&lt;&gt;0,"")</f>
        <v/>
      </c>
      <c r="AC4112" t="str">
        <f ca="1"/>
        <v/>
      </c>
      <c r="AE4112">
        <f ca="1"/>
        <v>0</v>
      </c>
      <c r="AF4112">
        <f ca="1"/>
        <v>0</v>
      </c>
      <c r="AG4112">
        <f ca="1"/>
        <v>0</v>
      </c>
      <c r="AH4112">
        <f ca="1"/>
        <v>0</v>
      </c>
      <c r="AI4112">
        <f ca="1"/>
        <v>0</v>
      </c>
      <c r="AJ4112">
        <f ca="1"/>
        <v>0</v>
      </c>
      <c r="AK4112">
        <f ca="1"/>
        <v>0</v>
      </c>
      <c r="AL4112" t="str">
        <f ca="1"/>
        <v/>
      </c>
    </row>
    <row r="4113" spans="13:38">
      <c r="M4113" t="str" cm="1">
        <f t="array" ref="M4113">_xlfn._xlws.FILTER(SUM(H4113:L4113),SUM(H4113:L4113)&lt;&gt;0,"")</f>
        <v/>
      </c>
      <c r="AC4113" t="str">
        <f ca="1"/>
        <v/>
      </c>
      <c r="AE4113">
        <f ca="1"/>
        <v>0</v>
      </c>
      <c r="AF4113">
        <f ca="1"/>
        <v>0</v>
      </c>
      <c r="AG4113">
        <f ca="1"/>
        <v>0</v>
      </c>
      <c r="AH4113">
        <f ca="1"/>
        <v>0</v>
      </c>
      <c r="AI4113">
        <f ca="1"/>
        <v>0</v>
      </c>
      <c r="AJ4113">
        <f ca="1"/>
        <v>0</v>
      </c>
      <c r="AK4113">
        <f ca="1"/>
        <v>0</v>
      </c>
      <c r="AL4113" t="str">
        <f ca="1"/>
        <v/>
      </c>
    </row>
    <row r="4114" spans="13:38">
      <c r="M4114" t="str" cm="1">
        <f t="array" ref="M4114">_xlfn._xlws.FILTER(SUM(H4114:L4114),SUM(H4114:L4114)&lt;&gt;0,"")</f>
        <v/>
      </c>
      <c r="AC4114" t="str">
        <f ca="1"/>
        <v/>
      </c>
      <c r="AE4114">
        <f ca="1"/>
        <v>0</v>
      </c>
      <c r="AF4114">
        <f ca="1"/>
        <v>0</v>
      </c>
      <c r="AG4114">
        <f ca="1"/>
        <v>0</v>
      </c>
      <c r="AH4114">
        <f ca="1"/>
        <v>0</v>
      </c>
      <c r="AI4114">
        <f ca="1"/>
        <v>0</v>
      </c>
      <c r="AJ4114">
        <f ca="1"/>
        <v>0</v>
      </c>
      <c r="AK4114">
        <f ca="1"/>
        <v>0</v>
      </c>
      <c r="AL4114" t="str">
        <f ca="1"/>
        <v/>
      </c>
    </row>
    <row r="4115" spans="13:38">
      <c r="M4115" t="str" cm="1">
        <f t="array" ref="M4115">_xlfn._xlws.FILTER(SUM(H4115:L4115),SUM(H4115:L4115)&lt;&gt;0,"")</f>
        <v/>
      </c>
      <c r="AC4115" t="str">
        <f ca="1"/>
        <v/>
      </c>
      <c r="AE4115">
        <f ca="1"/>
        <v>0</v>
      </c>
      <c r="AF4115">
        <f ca="1"/>
        <v>0</v>
      </c>
      <c r="AG4115">
        <f ca="1"/>
        <v>0</v>
      </c>
      <c r="AH4115">
        <f ca="1"/>
        <v>0</v>
      </c>
      <c r="AI4115">
        <f ca="1"/>
        <v>0</v>
      </c>
      <c r="AJ4115">
        <f ca="1"/>
        <v>0</v>
      </c>
      <c r="AK4115">
        <f ca="1"/>
        <v>0</v>
      </c>
      <c r="AL4115" t="str">
        <f ca="1"/>
        <v/>
      </c>
    </row>
    <row r="4116" spans="13:38">
      <c r="M4116" t="str" cm="1">
        <f t="array" ref="M4116">_xlfn._xlws.FILTER(SUM(H4116:L4116),SUM(H4116:L4116)&lt;&gt;0,"")</f>
        <v/>
      </c>
      <c r="AC4116" t="str">
        <f ca="1"/>
        <v/>
      </c>
      <c r="AE4116">
        <f ca="1"/>
        <v>0</v>
      </c>
      <c r="AF4116">
        <f ca="1"/>
        <v>0</v>
      </c>
      <c r="AG4116">
        <f ca="1"/>
        <v>0</v>
      </c>
      <c r="AH4116">
        <f ca="1"/>
        <v>0</v>
      </c>
      <c r="AI4116">
        <f ca="1"/>
        <v>0</v>
      </c>
      <c r="AJ4116">
        <f ca="1"/>
        <v>0</v>
      </c>
      <c r="AK4116">
        <f ca="1"/>
        <v>0</v>
      </c>
      <c r="AL4116" t="str">
        <f ca="1"/>
        <v/>
      </c>
    </row>
    <row r="4117" spans="13:38">
      <c r="M4117" t="str" cm="1">
        <f t="array" ref="M4117">_xlfn._xlws.FILTER(SUM(H4117:L4117),SUM(H4117:L4117)&lt;&gt;0,"")</f>
        <v/>
      </c>
      <c r="AC4117" t="str">
        <f ca="1"/>
        <v/>
      </c>
      <c r="AE4117">
        <f ca="1"/>
        <v>0</v>
      </c>
      <c r="AF4117">
        <f ca="1"/>
        <v>0</v>
      </c>
      <c r="AG4117">
        <f ca="1"/>
        <v>0</v>
      </c>
      <c r="AH4117">
        <f ca="1"/>
        <v>0</v>
      </c>
      <c r="AI4117">
        <f ca="1"/>
        <v>0</v>
      </c>
      <c r="AJ4117">
        <f ca="1"/>
        <v>0</v>
      </c>
      <c r="AK4117">
        <f ca="1"/>
        <v>0</v>
      </c>
      <c r="AL4117" t="str">
        <f ca="1"/>
        <v/>
      </c>
    </row>
    <row r="4118" spans="13:38">
      <c r="M4118" t="str" cm="1">
        <f t="array" ref="M4118">_xlfn._xlws.FILTER(SUM(H4118:L4118),SUM(H4118:L4118)&lt;&gt;0,"")</f>
        <v/>
      </c>
      <c r="AC4118" t="str">
        <f ca="1"/>
        <v/>
      </c>
      <c r="AE4118">
        <f ca="1"/>
        <v>0</v>
      </c>
      <c r="AF4118">
        <f ca="1"/>
        <v>0</v>
      </c>
      <c r="AG4118">
        <f ca="1"/>
        <v>0</v>
      </c>
      <c r="AH4118">
        <f ca="1"/>
        <v>0</v>
      </c>
      <c r="AI4118">
        <f ca="1"/>
        <v>0</v>
      </c>
      <c r="AJ4118">
        <f ca="1"/>
        <v>0</v>
      </c>
      <c r="AK4118">
        <f ca="1"/>
        <v>0</v>
      </c>
      <c r="AL4118" t="str">
        <f ca="1"/>
        <v/>
      </c>
    </row>
    <row r="4119" spans="13:38">
      <c r="M4119" t="str" cm="1">
        <f t="array" ref="M4119">_xlfn._xlws.FILTER(SUM(H4119:L4119),SUM(H4119:L4119)&lt;&gt;0,"")</f>
        <v/>
      </c>
      <c r="AC4119" t="str">
        <f ca="1"/>
        <v/>
      </c>
      <c r="AE4119">
        <f ca="1"/>
        <v>0</v>
      </c>
      <c r="AF4119">
        <f ca="1"/>
        <v>0</v>
      </c>
      <c r="AG4119">
        <f ca="1"/>
        <v>0</v>
      </c>
      <c r="AH4119">
        <f ca="1"/>
        <v>0</v>
      </c>
      <c r="AI4119">
        <f ca="1"/>
        <v>0</v>
      </c>
      <c r="AJ4119">
        <f ca="1"/>
        <v>0</v>
      </c>
      <c r="AK4119">
        <f ca="1"/>
        <v>0</v>
      </c>
      <c r="AL4119" t="str">
        <f ca="1"/>
        <v/>
      </c>
    </row>
    <row r="4120" spans="13:38">
      <c r="M4120" t="str" cm="1">
        <f t="array" ref="M4120">_xlfn._xlws.FILTER(SUM(H4120:L4120),SUM(H4120:L4120)&lt;&gt;0,"")</f>
        <v/>
      </c>
      <c r="AC4120" t="str">
        <f ca="1"/>
        <v/>
      </c>
      <c r="AE4120">
        <f ca="1"/>
        <v>0</v>
      </c>
      <c r="AF4120">
        <f ca="1"/>
        <v>0</v>
      </c>
      <c r="AG4120">
        <f ca="1"/>
        <v>0</v>
      </c>
      <c r="AH4120">
        <f ca="1"/>
        <v>0</v>
      </c>
      <c r="AI4120">
        <f ca="1"/>
        <v>0</v>
      </c>
      <c r="AJ4120">
        <f ca="1"/>
        <v>0</v>
      </c>
      <c r="AK4120">
        <f ca="1"/>
        <v>0</v>
      </c>
      <c r="AL4120" t="str">
        <f ca="1"/>
        <v/>
      </c>
    </row>
    <row r="4121" spans="13:38">
      <c r="M4121" t="str" cm="1">
        <f t="array" ref="M4121">_xlfn._xlws.FILTER(SUM(H4121:L4121),SUM(H4121:L4121)&lt;&gt;0,"")</f>
        <v/>
      </c>
      <c r="AC4121" t="str">
        <f ca="1"/>
        <v/>
      </c>
      <c r="AE4121">
        <f ca="1"/>
        <v>0</v>
      </c>
      <c r="AF4121">
        <f ca="1"/>
        <v>0</v>
      </c>
      <c r="AG4121">
        <f ca="1"/>
        <v>0</v>
      </c>
      <c r="AH4121">
        <f ca="1"/>
        <v>0</v>
      </c>
      <c r="AI4121">
        <f ca="1"/>
        <v>0</v>
      </c>
      <c r="AJ4121">
        <f ca="1"/>
        <v>0</v>
      </c>
      <c r="AK4121">
        <f ca="1"/>
        <v>0</v>
      </c>
      <c r="AL4121" t="str">
        <f ca="1"/>
        <v/>
      </c>
    </row>
    <row r="4122" spans="13:38">
      <c r="M4122" t="str" cm="1">
        <f t="array" ref="M4122">_xlfn._xlws.FILTER(SUM(H4122:L4122),SUM(H4122:L4122)&lt;&gt;0,"")</f>
        <v/>
      </c>
      <c r="AC4122" t="str">
        <f ca="1"/>
        <v/>
      </c>
      <c r="AE4122">
        <f ca="1"/>
        <v>0</v>
      </c>
      <c r="AF4122">
        <f ca="1"/>
        <v>0</v>
      </c>
      <c r="AG4122">
        <f ca="1"/>
        <v>0</v>
      </c>
      <c r="AH4122">
        <f ca="1"/>
        <v>0</v>
      </c>
      <c r="AI4122">
        <f ca="1"/>
        <v>0</v>
      </c>
      <c r="AJ4122">
        <f ca="1"/>
        <v>0</v>
      </c>
      <c r="AK4122">
        <f ca="1"/>
        <v>0</v>
      </c>
      <c r="AL4122" t="str">
        <f ca="1"/>
        <v/>
      </c>
    </row>
    <row r="4123" spans="13:38">
      <c r="M4123" t="str" cm="1">
        <f t="array" ref="M4123">_xlfn._xlws.FILTER(SUM(H4123:L4123),SUM(H4123:L4123)&lt;&gt;0,"")</f>
        <v/>
      </c>
      <c r="AC4123" t="str">
        <f ca="1"/>
        <v/>
      </c>
      <c r="AE4123">
        <f ca="1"/>
        <v>0</v>
      </c>
      <c r="AF4123">
        <f ca="1"/>
        <v>0</v>
      </c>
      <c r="AG4123">
        <f ca="1"/>
        <v>0</v>
      </c>
      <c r="AH4123">
        <f ca="1"/>
        <v>0</v>
      </c>
      <c r="AI4123">
        <f ca="1"/>
        <v>0</v>
      </c>
      <c r="AJ4123">
        <f ca="1"/>
        <v>0</v>
      </c>
      <c r="AK4123">
        <f ca="1"/>
        <v>0</v>
      </c>
      <c r="AL4123" t="str">
        <f ca="1"/>
        <v/>
      </c>
    </row>
    <row r="4124" spans="13:38">
      <c r="M4124" t="str" cm="1">
        <f t="array" ref="M4124">_xlfn._xlws.FILTER(SUM(H4124:L4124),SUM(H4124:L4124)&lt;&gt;0,"")</f>
        <v/>
      </c>
      <c r="AC4124" t="str">
        <f ca="1"/>
        <v/>
      </c>
      <c r="AE4124">
        <f ca="1"/>
        <v>0</v>
      </c>
      <c r="AF4124">
        <f ca="1"/>
        <v>0</v>
      </c>
      <c r="AG4124">
        <f ca="1"/>
        <v>0</v>
      </c>
      <c r="AH4124">
        <f ca="1"/>
        <v>0</v>
      </c>
      <c r="AI4124">
        <f ca="1"/>
        <v>0</v>
      </c>
      <c r="AJ4124">
        <f ca="1"/>
        <v>0</v>
      </c>
      <c r="AK4124">
        <f ca="1"/>
        <v>0</v>
      </c>
      <c r="AL4124" t="str">
        <f ca="1"/>
        <v/>
      </c>
    </row>
    <row r="4125" spans="13:38">
      <c r="M4125" t="str" cm="1">
        <f t="array" ref="M4125">_xlfn._xlws.FILTER(SUM(H4125:L4125),SUM(H4125:L4125)&lt;&gt;0,"")</f>
        <v/>
      </c>
      <c r="AC4125" t="str">
        <f ca="1"/>
        <v/>
      </c>
      <c r="AE4125">
        <f ca="1"/>
        <v>0</v>
      </c>
      <c r="AF4125">
        <f ca="1"/>
        <v>0</v>
      </c>
      <c r="AG4125">
        <f ca="1"/>
        <v>0</v>
      </c>
      <c r="AH4125">
        <f ca="1"/>
        <v>0</v>
      </c>
      <c r="AI4125">
        <f ca="1"/>
        <v>0</v>
      </c>
      <c r="AJ4125">
        <f ca="1"/>
        <v>0</v>
      </c>
      <c r="AK4125">
        <f ca="1"/>
        <v>0</v>
      </c>
      <c r="AL4125" t="str">
        <f ca="1"/>
        <v/>
      </c>
    </row>
    <row r="4126" spans="13:38">
      <c r="M4126" t="str" cm="1">
        <f t="array" ref="M4126">_xlfn._xlws.FILTER(SUM(H4126:L4126),SUM(H4126:L4126)&lt;&gt;0,"")</f>
        <v/>
      </c>
      <c r="AC4126" t="str">
        <f ca="1"/>
        <v/>
      </c>
      <c r="AE4126">
        <f ca="1"/>
        <v>0</v>
      </c>
      <c r="AF4126">
        <f ca="1"/>
        <v>0</v>
      </c>
      <c r="AG4126">
        <f ca="1"/>
        <v>0</v>
      </c>
      <c r="AH4126">
        <f ca="1"/>
        <v>0</v>
      </c>
      <c r="AI4126">
        <f ca="1"/>
        <v>0</v>
      </c>
      <c r="AJ4126">
        <f ca="1"/>
        <v>0</v>
      </c>
      <c r="AK4126">
        <f ca="1"/>
        <v>0</v>
      </c>
      <c r="AL4126" t="str">
        <f ca="1"/>
        <v/>
      </c>
    </row>
    <row r="4127" spans="13:38">
      <c r="M4127" t="str" cm="1">
        <f t="array" ref="M4127">_xlfn._xlws.FILTER(SUM(H4127:L4127),SUM(H4127:L4127)&lt;&gt;0,"")</f>
        <v/>
      </c>
      <c r="AC4127" t="str">
        <f ca="1"/>
        <v/>
      </c>
      <c r="AE4127">
        <f ca="1"/>
        <v>0</v>
      </c>
      <c r="AF4127">
        <f ca="1"/>
        <v>0</v>
      </c>
      <c r="AG4127">
        <f ca="1"/>
        <v>0</v>
      </c>
      <c r="AH4127">
        <f ca="1"/>
        <v>0</v>
      </c>
      <c r="AI4127">
        <f ca="1"/>
        <v>0</v>
      </c>
      <c r="AJ4127">
        <f ca="1"/>
        <v>0</v>
      </c>
      <c r="AK4127">
        <f ca="1"/>
        <v>0</v>
      </c>
      <c r="AL4127" t="str">
        <f ca="1"/>
        <v/>
      </c>
    </row>
    <row r="4128" spans="13:38">
      <c r="M4128" t="str" cm="1">
        <f t="array" ref="M4128">_xlfn._xlws.FILTER(SUM(H4128:L4128),SUM(H4128:L4128)&lt;&gt;0,"")</f>
        <v/>
      </c>
      <c r="AC4128" t="str">
        <f ca="1"/>
        <v/>
      </c>
      <c r="AE4128">
        <f ca="1"/>
        <v>0</v>
      </c>
      <c r="AF4128">
        <f ca="1"/>
        <v>0</v>
      </c>
      <c r="AG4128">
        <f ca="1"/>
        <v>0</v>
      </c>
      <c r="AH4128">
        <f ca="1"/>
        <v>0</v>
      </c>
      <c r="AI4128">
        <f ca="1"/>
        <v>0</v>
      </c>
      <c r="AJ4128">
        <f ca="1"/>
        <v>0</v>
      </c>
      <c r="AK4128">
        <f ca="1"/>
        <v>0</v>
      </c>
      <c r="AL4128" t="str">
        <f ca="1"/>
        <v/>
      </c>
    </row>
    <row r="4129" spans="13:38">
      <c r="M4129" t="str" cm="1">
        <f t="array" ref="M4129">_xlfn._xlws.FILTER(SUM(H4129:L4129),SUM(H4129:L4129)&lt;&gt;0,"")</f>
        <v/>
      </c>
      <c r="AC4129" t="str">
        <f ca="1"/>
        <v/>
      </c>
      <c r="AE4129">
        <f ca="1"/>
        <v>0</v>
      </c>
      <c r="AF4129">
        <f ca="1"/>
        <v>0</v>
      </c>
      <c r="AG4129">
        <f ca="1"/>
        <v>0</v>
      </c>
      <c r="AH4129">
        <f ca="1"/>
        <v>0</v>
      </c>
      <c r="AI4129">
        <f ca="1"/>
        <v>0</v>
      </c>
      <c r="AJ4129">
        <f ca="1"/>
        <v>0</v>
      </c>
      <c r="AK4129">
        <f ca="1"/>
        <v>0</v>
      </c>
      <c r="AL4129" t="str">
        <f ca="1"/>
        <v/>
      </c>
    </row>
    <row r="4130" spans="13:38">
      <c r="M4130" t="str" cm="1">
        <f t="array" ref="M4130">_xlfn._xlws.FILTER(SUM(H4130:L4130),SUM(H4130:L4130)&lt;&gt;0,"")</f>
        <v/>
      </c>
      <c r="AC4130" t="str">
        <f ca="1"/>
        <v/>
      </c>
      <c r="AE4130">
        <f ca="1"/>
        <v>0</v>
      </c>
      <c r="AF4130">
        <f ca="1"/>
        <v>0</v>
      </c>
      <c r="AG4130">
        <f ca="1"/>
        <v>0</v>
      </c>
      <c r="AH4130">
        <f ca="1"/>
        <v>0</v>
      </c>
      <c r="AI4130">
        <f ca="1"/>
        <v>0</v>
      </c>
      <c r="AJ4130">
        <f ca="1"/>
        <v>0</v>
      </c>
      <c r="AK4130">
        <f ca="1"/>
        <v>0</v>
      </c>
      <c r="AL4130" t="str">
        <f ca="1"/>
        <v/>
      </c>
    </row>
    <row r="4131" spans="13:38">
      <c r="M4131" t="str" cm="1">
        <f t="array" ref="M4131">_xlfn._xlws.FILTER(SUM(H4131:L4131),SUM(H4131:L4131)&lt;&gt;0,"")</f>
        <v/>
      </c>
      <c r="AC4131" t="str">
        <f ca="1"/>
        <v/>
      </c>
      <c r="AE4131">
        <f ca="1"/>
        <v>0</v>
      </c>
      <c r="AF4131">
        <f ca="1"/>
        <v>0</v>
      </c>
      <c r="AG4131">
        <f ca="1"/>
        <v>0</v>
      </c>
      <c r="AH4131">
        <f ca="1"/>
        <v>0</v>
      </c>
      <c r="AI4131">
        <f ca="1"/>
        <v>0</v>
      </c>
      <c r="AJ4131">
        <f ca="1"/>
        <v>0</v>
      </c>
      <c r="AK4131">
        <f ca="1"/>
        <v>0</v>
      </c>
      <c r="AL4131" t="str">
        <f ca="1"/>
        <v/>
      </c>
    </row>
    <row r="4132" spans="13:38">
      <c r="M4132" t="str" cm="1">
        <f t="array" ref="M4132">_xlfn._xlws.FILTER(SUM(H4132:L4132),SUM(H4132:L4132)&lt;&gt;0,"")</f>
        <v/>
      </c>
      <c r="AC4132" t="str">
        <f ca="1"/>
        <v/>
      </c>
      <c r="AE4132">
        <f ca="1"/>
        <v>0</v>
      </c>
      <c r="AF4132">
        <f ca="1"/>
        <v>0</v>
      </c>
      <c r="AG4132">
        <f ca="1"/>
        <v>0</v>
      </c>
      <c r="AH4132">
        <f ca="1"/>
        <v>0</v>
      </c>
      <c r="AI4132">
        <f ca="1"/>
        <v>0</v>
      </c>
      <c r="AJ4132">
        <f ca="1"/>
        <v>0</v>
      </c>
      <c r="AK4132">
        <f ca="1"/>
        <v>0</v>
      </c>
      <c r="AL4132" t="str">
        <f ca="1"/>
        <v/>
      </c>
    </row>
    <row r="4133" spans="13:38">
      <c r="M4133" t="str" cm="1">
        <f t="array" ref="M4133">_xlfn._xlws.FILTER(SUM(H4133:L4133),SUM(H4133:L4133)&lt;&gt;0,"")</f>
        <v/>
      </c>
      <c r="AC4133" t="str">
        <f ca="1"/>
        <v/>
      </c>
      <c r="AE4133">
        <f ca="1"/>
        <v>0</v>
      </c>
      <c r="AF4133">
        <f ca="1"/>
        <v>0</v>
      </c>
      <c r="AG4133">
        <f ca="1"/>
        <v>0</v>
      </c>
      <c r="AH4133">
        <f ca="1"/>
        <v>0</v>
      </c>
      <c r="AI4133">
        <f ca="1"/>
        <v>0</v>
      </c>
      <c r="AJ4133">
        <f ca="1"/>
        <v>0</v>
      </c>
      <c r="AK4133">
        <f ca="1"/>
        <v>0</v>
      </c>
      <c r="AL4133" t="str">
        <f ca="1"/>
        <v/>
      </c>
    </row>
    <row r="4134" spans="13:38">
      <c r="M4134" t="str" cm="1">
        <f t="array" ref="M4134">_xlfn._xlws.FILTER(SUM(H4134:L4134),SUM(H4134:L4134)&lt;&gt;0,"")</f>
        <v/>
      </c>
      <c r="AC4134" t="str">
        <f ca="1"/>
        <v/>
      </c>
      <c r="AE4134">
        <f ca="1"/>
        <v>0</v>
      </c>
      <c r="AF4134">
        <f ca="1"/>
        <v>0</v>
      </c>
      <c r="AG4134">
        <f ca="1"/>
        <v>0</v>
      </c>
      <c r="AH4134">
        <f ca="1"/>
        <v>0</v>
      </c>
      <c r="AI4134">
        <f ca="1"/>
        <v>0</v>
      </c>
      <c r="AJ4134">
        <f ca="1"/>
        <v>0</v>
      </c>
      <c r="AK4134">
        <f ca="1"/>
        <v>0</v>
      </c>
      <c r="AL4134" t="str">
        <f ca="1"/>
        <v/>
      </c>
    </row>
    <row r="4135" spans="13:38">
      <c r="M4135" t="str" cm="1">
        <f t="array" ref="M4135">_xlfn._xlws.FILTER(SUM(H4135:L4135),SUM(H4135:L4135)&lt;&gt;0,"")</f>
        <v/>
      </c>
      <c r="AC4135" t="str">
        <f ca="1"/>
        <v/>
      </c>
      <c r="AE4135">
        <f ca="1"/>
        <v>0</v>
      </c>
      <c r="AF4135">
        <f ca="1"/>
        <v>0</v>
      </c>
      <c r="AG4135">
        <f ca="1"/>
        <v>0</v>
      </c>
      <c r="AH4135">
        <f ca="1"/>
        <v>0</v>
      </c>
      <c r="AI4135">
        <f ca="1"/>
        <v>0</v>
      </c>
      <c r="AJ4135">
        <f ca="1"/>
        <v>0</v>
      </c>
      <c r="AK4135">
        <f ca="1"/>
        <v>0</v>
      </c>
      <c r="AL4135" t="str">
        <f ca="1"/>
        <v/>
      </c>
    </row>
    <row r="4136" spans="13:38">
      <c r="M4136" t="str" cm="1">
        <f t="array" ref="M4136">_xlfn._xlws.FILTER(SUM(H4136:L4136),SUM(H4136:L4136)&lt;&gt;0,"")</f>
        <v/>
      </c>
      <c r="AC4136" t="str">
        <f ca="1"/>
        <v/>
      </c>
      <c r="AE4136">
        <f ca="1"/>
        <v>0</v>
      </c>
      <c r="AF4136">
        <f ca="1"/>
        <v>0</v>
      </c>
      <c r="AG4136">
        <f ca="1"/>
        <v>0</v>
      </c>
      <c r="AH4136">
        <f ca="1"/>
        <v>0</v>
      </c>
      <c r="AI4136">
        <f ca="1"/>
        <v>0</v>
      </c>
      <c r="AJ4136">
        <f ca="1"/>
        <v>0</v>
      </c>
      <c r="AK4136">
        <f ca="1"/>
        <v>0</v>
      </c>
      <c r="AL4136" t="str">
        <f ca="1"/>
        <v/>
      </c>
    </row>
    <row r="4137" spans="13:38">
      <c r="M4137" t="str" cm="1">
        <f t="array" ref="M4137">_xlfn._xlws.FILTER(SUM(H4137:L4137),SUM(H4137:L4137)&lt;&gt;0,"")</f>
        <v/>
      </c>
      <c r="AC4137" t="str">
        <f ca="1"/>
        <v/>
      </c>
      <c r="AE4137">
        <f ca="1"/>
        <v>0</v>
      </c>
      <c r="AF4137">
        <f ca="1"/>
        <v>0</v>
      </c>
      <c r="AG4137">
        <f ca="1"/>
        <v>0</v>
      </c>
      <c r="AH4137">
        <f ca="1"/>
        <v>0</v>
      </c>
      <c r="AI4137">
        <f ca="1"/>
        <v>0</v>
      </c>
      <c r="AJ4137">
        <f ca="1"/>
        <v>0</v>
      </c>
      <c r="AK4137">
        <f ca="1"/>
        <v>0</v>
      </c>
      <c r="AL4137" t="str">
        <f ca="1"/>
        <v/>
      </c>
    </row>
    <row r="4138" spans="13:38">
      <c r="M4138" t="str" cm="1">
        <f t="array" ref="M4138">_xlfn._xlws.FILTER(SUM(H4138:L4138),SUM(H4138:L4138)&lt;&gt;0,"")</f>
        <v/>
      </c>
      <c r="AC4138" t="str">
        <f ca="1"/>
        <v/>
      </c>
      <c r="AE4138">
        <f ca="1"/>
        <v>0</v>
      </c>
      <c r="AF4138">
        <f ca="1"/>
        <v>0</v>
      </c>
      <c r="AG4138">
        <f ca="1"/>
        <v>0</v>
      </c>
      <c r="AH4138">
        <f ca="1"/>
        <v>0</v>
      </c>
      <c r="AI4138">
        <f ca="1"/>
        <v>0</v>
      </c>
      <c r="AJ4138">
        <f ca="1"/>
        <v>0</v>
      </c>
      <c r="AK4138">
        <f ca="1"/>
        <v>0</v>
      </c>
      <c r="AL4138" t="str">
        <f ca="1"/>
        <v/>
      </c>
    </row>
    <row r="4139" spans="13:38">
      <c r="M4139" t="str" cm="1">
        <f t="array" ref="M4139">_xlfn._xlws.FILTER(SUM(H4139:L4139),SUM(H4139:L4139)&lt;&gt;0,"")</f>
        <v/>
      </c>
      <c r="AC4139" t="str">
        <f ca="1"/>
        <v/>
      </c>
      <c r="AE4139">
        <f ca="1"/>
        <v>0</v>
      </c>
      <c r="AF4139">
        <f ca="1"/>
        <v>0</v>
      </c>
      <c r="AG4139">
        <f ca="1"/>
        <v>0</v>
      </c>
      <c r="AH4139">
        <f ca="1"/>
        <v>0</v>
      </c>
      <c r="AI4139">
        <f ca="1"/>
        <v>0</v>
      </c>
      <c r="AJ4139">
        <f ca="1"/>
        <v>0</v>
      </c>
      <c r="AK4139">
        <f ca="1"/>
        <v>0</v>
      </c>
      <c r="AL4139" t="str">
        <f ca="1"/>
        <v/>
      </c>
    </row>
    <row r="4140" spans="13:38">
      <c r="M4140" t="str" cm="1">
        <f t="array" ref="M4140">_xlfn._xlws.FILTER(SUM(H4140:L4140),SUM(H4140:L4140)&lt;&gt;0,"")</f>
        <v/>
      </c>
      <c r="AC4140" t="str">
        <f ca="1"/>
        <v/>
      </c>
      <c r="AE4140">
        <f ca="1"/>
        <v>0</v>
      </c>
      <c r="AF4140">
        <f ca="1"/>
        <v>0</v>
      </c>
      <c r="AG4140">
        <f ca="1"/>
        <v>0</v>
      </c>
      <c r="AH4140">
        <f ca="1"/>
        <v>0</v>
      </c>
      <c r="AI4140">
        <f ca="1"/>
        <v>0</v>
      </c>
      <c r="AJ4140">
        <f ca="1"/>
        <v>0</v>
      </c>
      <c r="AK4140">
        <f ca="1"/>
        <v>0</v>
      </c>
      <c r="AL4140" t="str">
        <f ca="1"/>
        <v/>
      </c>
    </row>
    <row r="4141" spans="13:38">
      <c r="M4141" t="str" cm="1">
        <f t="array" ref="M4141">_xlfn._xlws.FILTER(SUM(H4141:L4141),SUM(H4141:L4141)&lt;&gt;0,"")</f>
        <v/>
      </c>
      <c r="AC4141" t="str">
        <f ca="1"/>
        <v/>
      </c>
      <c r="AE4141">
        <f ca="1"/>
        <v>0</v>
      </c>
      <c r="AF4141">
        <f ca="1"/>
        <v>0</v>
      </c>
      <c r="AG4141">
        <f ca="1"/>
        <v>0</v>
      </c>
      <c r="AH4141">
        <f ca="1"/>
        <v>0</v>
      </c>
      <c r="AI4141">
        <f ca="1"/>
        <v>0</v>
      </c>
      <c r="AJ4141">
        <f ca="1"/>
        <v>0</v>
      </c>
      <c r="AK4141">
        <f ca="1"/>
        <v>0</v>
      </c>
      <c r="AL4141" t="str">
        <f ca="1"/>
        <v/>
      </c>
    </row>
    <row r="4142" spans="13:38">
      <c r="M4142" t="str" cm="1">
        <f t="array" ref="M4142">_xlfn._xlws.FILTER(SUM(H4142:L4142),SUM(H4142:L4142)&lt;&gt;0,"")</f>
        <v/>
      </c>
      <c r="AC4142" t="str">
        <f ca="1"/>
        <v/>
      </c>
      <c r="AE4142">
        <f ca="1"/>
        <v>0</v>
      </c>
      <c r="AF4142">
        <f ca="1"/>
        <v>0</v>
      </c>
      <c r="AG4142">
        <f ca="1"/>
        <v>0</v>
      </c>
      <c r="AH4142">
        <f ca="1"/>
        <v>0</v>
      </c>
      <c r="AI4142">
        <f ca="1"/>
        <v>0</v>
      </c>
      <c r="AJ4142">
        <f ca="1"/>
        <v>0</v>
      </c>
      <c r="AK4142">
        <f ca="1"/>
        <v>0</v>
      </c>
      <c r="AL4142" t="str">
        <f ca="1"/>
        <v/>
      </c>
    </row>
    <row r="4143" spans="13:38">
      <c r="M4143" t="str" cm="1">
        <f t="array" ref="M4143">_xlfn._xlws.FILTER(SUM(H4143:L4143),SUM(H4143:L4143)&lt;&gt;0,"")</f>
        <v/>
      </c>
      <c r="AC4143" t="str">
        <f ca="1"/>
        <v/>
      </c>
      <c r="AE4143">
        <f ca="1"/>
        <v>0</v>
      </c>
      <c r="AF4143">
        <f ca="1"/>
        <v>0</v>
      </c>
      <c r="AG4143">
        <f ca="1"/>
        <v>0</v>
      </c>
      <c r="AH4143">
        <f ca="1"/>
        <v>0</v>
      </c>
      <c r="AI4143">
        <f ca="1"/>
        <v>0</v>
      </c>
      <c r="AJ4143">
        <f ca="1"/>
        <v>0</v>
      </c>
      <c r="AK4143">
        <f ca="1"/>
        <v>0</v>
      </c>
      <c r="AL4143" t="str">
        <f ca="1"/>
        <v/>
      </c>
    </row>
    <row r="4144" spans="13:38">
      <c r="M4144" t="str" cm="1">
        <f t="array" ref="M4144">_xlfn._xlws.FILTER(SUM(H4144:L4144),SUM(H4144:L4144)&lt;&gt;0,"")</f>
        <v/>
      </c>
      <c r="AC4144" t="str">
        <f ca="1"/>
        <v/>
      </c>
      <c r="AE4144">
        <f ca="1"/>
        <v>0</v>
      </c>
      <c r="AF4144">
        <f ca="1"/>
        <v>0</v>
      </c>
      <c r="AG4144">
        <f ca="1"/>
        <v>0</v>
      </c>
      <c r="AH4144">
        <f ca="1"/>
        <v>0</v>
      </c>
      <c r="AI4144">
        <f ca="1"/>
        <v>0</v>
      </c>
      <c r="AJ4144">
        <f ca="1"/>
        <v>0</v>
      </c>
      <c r="AK4144">
        <f ca="1"/>
        <v>0</v>
      </c>
      <c r="AL4144" t="str">
        <f ca="1"/>
        <v/>
      </c>
    </row>
    <row r="4145" spans="13:38">
      <c r="M4145" t="str" cm="1">
        <f t="array" ref="M4145">_xlfn._xlws.FILTER(SUM(H4145:L4145),SUM(H4145:L4145)&lt;&gt;0,"")</f>
        <v/>
      </c>
      <c r="AC4145" t="str">
        <f ca="1"/>
        <v/>
      </c>
      <c r="AE4145">
        <f ca="1"/>
        <v>0</v>
      </c>
      <c r="AF4145">
        <f ca="1"/>
        <v>0</v>
      </c>
      <c r="AG4145">
        <f ca="1"/>
        <v>0</v>
      </c>
      <c r="AH4145">
        <f ca="1"/>
        <v>0</v>
      </c>
      <c r="AI4145">
        <f ca="1"/>
        <v>0</v>
      </c>
      <c r="AJ4145">
        <f ca="1"/>
        <v>0</v>
      </c>
      <c r="AK4145">
        <f ca="1"/>
        <v>0</v>
      </c>
      <c r="AL4145" t="str">
        <f ca="1"/>
        <v/>
      </c>
    </row>
    <row r="4146" spans="13:38">
      <c r="M4146" t="str" cm="1">
        <f t="array" ref="M4146">_xlfn._xlws.FILTER(SUM(H4146:L4146),SUM(H4146:L4146)&lt;&gt;0,"")</f>
        <v/>
      </c>
      <c r="AC4146" t="str">
        <f ca="1"/>
        <v/>
      </c>
      <c r="AE4146">
        <f ca="1"/>
        <v>0</v>
      </c>
      <c r="AF4146">
        <f ca="1"/>
        <v>0</v>
      </c>
      <c r="AG4146">
        <f ca="1"/>
        <v>0</v>
      </c>
      <c r="AH4146">
        <f ca="1"/>
        <v>0</v>
      </c>
      <c r="AI4146">
        <f ca="1"/>
        <v>0</v>
      </c>
      <c r="AJ4146">
        <f ca="1"/>
        <v>0</v>
      </c>
      <c r="AK4146">
        <f ca="1"/>
        <v>0</v>
      </c>
      <c r="AL4146" t="str">
        <f ca="1"/>
        <v/>
      </c>
    </row>
    <row r="4147" spans="13:38">
      <c r="M4147" t="str" cm="1">
        <f t="array" ref="M4147">_xlfn._xlws.FILTER(SUM(H4147:L4147),SUM(H4147:L4147)&lt;&gt;0,"")</f>
        <v/>
      </c>
      <c r="AC4147" t="str">
        <f ca="1"/>
        <v/>
      </c>
      <c r="AE4147">
        <f ca="1"/>
        <v>0</v>
      </c>
      <c r="AF4147">
        <f ca="1"/>
        <v>0</v>
      </c>
      <c r="AG4147">
        <f ca="1"/>
        <v>0</v>
      </c>
      <c r="AH4147">
        <f ca="1"/>
        <v>0</v>
      </c>
      <c r="AI4147">
        <f ca="1"/>
        <v>0</v>
      </c>
      <c r="AJ4147">
        <f ca="1"/>
        <v>0</v>
      </c>
      <c r="AK4147">
        <f ca="1"/>
        <v>0</v>
      </c>
      <c r="AL4147" t="str">
        <f ca="1"/>
        <v/>
      </c>
    </row>
    <row r="4148" spans="13:38">
      <c r="M4148" t="str" cm="1">
        <f t="array" ref="M4148">_xlfn._xlws.FILTER(SUM(H4148:L4148),SUM(H4148:L4148)&lt;&gt;0,"")</f>
        <v/>
      </c>
      <c r="AC4148" t="str">
        <f ca="1"/>
        <v/>
      </c>
      <c r="AE4148">
        <f ca="1"/>
        <v>0</v>
      </c>
      <c r="AF4148">
        <f ca="1"/>
        <v>0</v>
      </c>
      <c r="AG4148">
        <f ca="1"/>
        <v>0</v>
      </c>
      <c r="AH4148">
        <f ca="1"/>
        <v>0</v>
      </c>
      <c r="AI4148">
        <f ca="1"/>
        <v>0</v>
      </c>
      <c r="AJ4148">
        <f ca="1"/>
        <v>0</v>
      </c>
      <c r="AK4148">
        <f ca="1"/>
        <v>0</v>
      </c>
      <c r="AL4148" t="str">
        <f ca="1"/>
        <v/>
      </c>
    </row>
    <row r="4149" spans="13:38">
      <c r="M4149" t="str" cm="1">
        <f t="array" ref="M4149">_xlfn._xlws.FILTER(SUM(H4149:L4149),SUM(H4149:L4149)&lt;&gt;0,"")</f>
        <v/>
      </c>
      <c r="AC4149" t="str">
        <f ca="1"/>
        <v/>
      </c>
      <c r="AE4149">
        <f ca="1"/>
        <v>0</v>
      </c>
      <c r="AF4149">
        <f ca="1"/>
        <v>0</v>
      </c>
      <c r="AG4149">
        <f ca="1"/>
        <v>0</v>
      </c>
      <c r="AH4149">
        <f ca="1"/>
        <v>0</v>
      </c>
      <c r="AI4149">
        <f ca="1"/>
        <v>0</v>
      </c>
      <c r="AJ4149">
        <f ca="1"/>
        <v>0</v>
      </c>
      <c r="AK4149">
        <f ca="1"/>
        <v>0</v>
      </c>
      <c r="AL4149" t="str">
        <f ca="1"/>
        <v/>
      </c>
    </row>
    <row r="4150" spans="13:38">
      <c r="M4150" t="str" cm="1">
        <f t="array" ref="M4150">_xlfn._xlws.FILTER(SUM(H4150:L4150),SUM(H4150:L4150)&lt;&gt;0,"")</f>
        <v/>
      </c>
      <c r="AC4150" t="str">
        <f ca="1"/>
        <v/>
      </c>
      <c r="AE4150">
        <f ca="1"/>
        <v>0</v>
      </c>
      <c r="AF4150">
        <f ca="1"/>
        <v>0</v>
      </c>
      <c r="AG4150">
        <f ca="1"/>
        <v>0</v>
      </c>
      <c r="AH4150">
        <f ca="1"/>
        <v>0</v>
      </c>
      <c r="AI4150">
        <f ca="1"/>
        <v>0</v>
      </c>
      <c r="AJ4150">
        <f ca="1"/>
        <v>0</v>
      </c>
      <c r="AK4150">
        <f ca="1"/>
        <v>0</v>
      </c>
      <c r="AL4150" t="str">
        <f ca="1"/>
        <v/>
      </c>
    </row>
    <row r="4151" spans="13:38">
      <c r="M4151" t="str" cm="1">
        <f t="array" ref="M4151">_xlfn._xlws.FILTER(SUM(H4151:L4151),SUM(H4151:L4151)&lt;&gt;0,"")</f>
        <v/>
      </c>
      <c r="AC4151" t="str">
        <f ca="1"/>
        <v/>
      </c>
      <c r="AE4151">
        <f ca="1"/>
        <v>0</v>
      </c>
      <c r="AF4151">
        <f ca="1"/>
        <v>0</v>
      </c>
      <c r="AG4151">
        <f ca="1"/>
        <v>0</v>
      </c>
      <c r="AH4151">
        <f ca="1"/>
        <v>0</v>
      </c>
      <c r="AI4151">
        <f ca="1"/>
        <v>0</v>
      </c>
      <c r="AJ4151">
        <f ca="1"/>
        <v>0</v>
      </c>
      <c r="AK4151">
        <f ca="1"/>
        <v>0</v>
      </c>
      <c r="AL4151" t="str">
        <f ca="1"/>
        <v/>
      </c>
    </row>
    <row r="4152" spans="13:38">
      <c r="M4152" t="str" cm="1">
        <f t="array" ref="M4152">_xlfn._xlws.FILTER(SUM(H4152:L4152),SUM(H4152:L4152)&lt;&gt;0,"")</f>
        <v/>
      </c>
      <c r="AC4152" t="str">
        <f ca="1"/>
        <v/>
      </c>
      <c r="AE4152">
        <f ca="1"/>
        <v>0</v>
      </c>
      <c r="AF4152">
        <f ca="1"/>
        <v>0</v>
      </c>
      <c r="AG4152">
        <f ca="1"/>
        <v>0</v>
      </c>
      <c r="AH4152">
        <f ca="1"/>
        <v>0</v>
      </c>
      <c r="AI4152">
        <f ca="1"/>
        <v>0</v>
      </c>
      <c r="AJ4152">
        <f ca="1"/>
        <v>0</v>
      </c>
      <c r="AK4152">
        <f ca="1"/>
        <v>0</v>
      </c>
      <c r="AL4152" t="str">
        <f ca="1"/>
        <v/>
      </c>
    </row>
    <row r="4153" spans="13:38">
      <c r="M4153" t="str" cm="1">
        <f t="array" ref="M4153">_xlfn._xlws.FILTER(SUM(H4153:L4153),SUM(H4153:L4153)&lt;&gt;0,"")</f>
        <v/>
      </c>
      <c r="AC4153" t="str">
        <f ca="1"/>
        <v/>
      </c>
      <c r="AE4153">
        <f ca="1"/>
        <v>0</v>
      </c>
      <c r="AF4153">
        <f ca="1"/>
        <v>0</v>
      </c>
      <c r="AG4153">
        <f ca="1"/>
        <v>0</v>
      </c>
      <c r="AH4153">
        <f ca="1"/>
        <v>0</v>
      </c>
      <c r="AI4153">
        <f ca="1"/>
        <v>0</v>
      </c>
      <c r="AJ4153">
        <f ca="1"/>
        <v>0</v>
      </c>
      <c r="AK4153">
        <f ca="1"/>
        <v>0</v>
      </c>
      <c r="AL4153" t="str">
        <f ca="1"/>
        <v/>
      </c>
    </row>
    <row r="4154" spans="13:38">
      <c r="M4154" t="str" cm="1">
        <f t="array" ref="M4154">_xlfn._xlws.FILTER(SUM(H4154:L4154),SUM(H4154:L4154)&lt;&gt;0,"")</f>
        <v/>
      </c>
      <c r="AC4154" t="str">
        <f ca="1"/>
        <v/>
      </c>
      <c r="AE4154">
        <f ca="1"/>
        <v>0</v>
      </c>
      <c r="AF4154">
        <f ca="1"/>
        <v>0</v>
      </c>
      <c r="AG4154">
        <f ca="1"/>
        <v>0</v>
      </c>
      <c r="AH4154">
        <f ca="1"/>
        <v>0</v>
      </c>
      <c r="AI4154">
        <f ca="1"/>
        <v>0</v>
      </c>
      <c r="AJ4154">
        <f ca="1"/>
        <v>0</v>
      </c>
      <c r="AK4154">
        <f ca="1"/>
        <v>0</v>
      </c>
      <c r="AL4154" t="str">
        <f ca="1"/>
        <v/>
      </c>
    </row>
    <row r="4155" spans="13:38">
      <c r="M4155" t="str" cm="1">
        <f t="array" ref="M4155">_xlfn._xlws.FILTER(SUM(H4155:L4155),SUM(H4155:L4155)&lt;&gt;0,"")</f>
        <v/>
      </c>
      <c r="AC4155" t="str">
        <f ca="1"/>
        <v/>
      </c>
      <c r="AE4155">
        <f ca="1"/>
        <v>0</v>
      </c>
      <c r="AF4155">
        <f ca="1"/>
        <v>0</v>
      </c>
      <c r="AG4155">
        <f ca="1"/>
        <v>0</v>
      </c>
      <c r="AH4155">
        <f ca="1"/>
        <v>0</v>
      </c>
      <c r="AI4155">
        <f ca="1"/>
        <v>0</v>
      </c>
      <c r="AJ4155">
        <f ca="1"/>
        <v>0</v>
      </c>
      <c r="AK4155">
        <f ca="1"/>
        <v>0</v>
      </c>
      <c r="AL4155" t="str">
        <f ca="1"/>
        <v/>
      </c>
    </row>
    <row r="4156" spans="13:38">
      <c r="M4156" t="str" cm="1">
        <f t="array" ref="M4156">_xlfn._xlws.FILTER(SUM(H4156:L4156),SUM(H4156:L4156)&lt;&gt;0,"")</f>
        <v/>
      </c>
      <c r="AC4156" t="str">
        <f ca="1"/>
        <v/>
      </c>
      <c r="AE4156">
        <f ca="1"/>
        <v>0</v>
      </c>
      <c r="AF4156">
        <f ca="1"/>
        <v>0</v>
      </c>
      <c r="AG4156">
        <f ca="1"/>
        <v>0</v>
      </c>
      <c r="AH4156">
        <f ca="1"/>
        <v>0</v>
      </c>
      <c r="AI4156">
        <f ca="1"/>
        <v>0</v>
      </c>
      <c r="AJ4156">
        <f ca="1"/>
        <v>0</v>
      </c>
      <c r="AK4156">
        <f ca="1"/>
        <v>0</v>
      </c>
      <c r="AL4156" t="str">
        <f ca="1"/>
        <v/>
      </c>
    </row>
    <row r="4157" spans="13:38">
      <c r="M4157" t="str" cm="1">
        <f t="array" ref="M4157">_xlfn._xlws.FILTER(SUM(H4157:L4157),SUM(H4157:L4157)&lt;&gt;0,"")</f>
        <v/>
      </c>
      <c r="AC4157" t="str">
        <f ca="1"/>
        <v/>
      </c>
      <c r="AE4157">
        <f ca="1"/>
        <v>0</v>
      </c>
      <c r="AF4157">
        <f ca="1"/>
        <v>0</v>
      </c>
      <c r="AG4157">
        <f ca="1"/>
        <v>0</v>
      </c>
      <c r="AH4157">
        <f ca="1"/>
        <v>0</v>
      </c>
      <c r="AI4157">
        <f ca="1"/>
        <v>0</v>
      </c>
      <c r="AJ4157">
        <f ca="1"/>
        <v>0</v>
      </c>
      <c r="AK4157">
        <f ca="1"/>
        <v>0</v>
      </c>
      <c r="AL4157" t="str">
        <f ca="1"/>
        <v/>
      </c>
    </row>
    <row r="4158" spans="13:38">
      <c r="M4158" t="str" cm="1">
        <f t="array" ref="M4158">_xlfn._xlws.FILTER(SUM(H4158:L4158),SUM(H4158:L4158)&lt;&gt;0,"")</f>
        <v/>
      </c>
      <c r="AC4158" t="str">
        <f ca="1"/>
        <v/>
      </c>
      <c r="AE4158">
        <f ca="1"/>
        <v>0</v>
      </c>
      <c r="AF4158">
        <f ca="1"/>
        <v>0</v>
      </c>
      <c r="AG4158">
        <f ca="1"/>
        <v>0</v>
      </c>
      <c r="AH4158">
        <f ca="1"/>
        <v>0</v>
      </c>
      <c r="AI4158">
        <f ca="1"/>
        <v>0</v>
      </c>
      <c r="AJ4158">
        <f ca="1"/>
        <v>0</v>
      </c>
      <c r="AK4158">
        <f ca="1"/>
        <v>0</v>
      </c>
      <c r="AL4158" t="str">
        <f ca="1"/>
        <v/>
      </c>
    </row>
    <row r="4159" spans="13:38">
      <c r="M4159" t="str" cm="1">
        <f t="array" ref="M4159">_xlfn._xlws.FILTER(SUM(H4159:L4159),SUM(H4159:L4159)&lt;&gt;0,"")</f>
        <v/>
      </c>
      <c r="AC4159" t="str">
        <f ca="1"/>
        <v/>
      </c>
      <c r="AE4159">
        <f ca="1"/>
        <v>0</v>
      </c>
      <c r="AF4159">
        <f ca="1"/>
        <v>0</v>
      </c>
      <c r="AG4159">
        <f ca="1"/>
        <v>0</v>
      </c>
      <c r="AH4159">
        <f ca="1"/>
        <v>0</v>
      </c>
      <c r="AI4159">
        <f ca="1"/>
        <v>0</v>
      </c>
      <c r="AJ4159">
        <f ca="1"/>
        <v>0</v>
      </c>
      <c r="AK4159">
        <f ca="1"/>
        <v>0</v>
      </c>
      <c r="AL4159" t="str">
        <f ca="1"/>
        <v/>
      </c>
    </row>
    <row r="4160" spans="13:38">
      <c r="M4160" t="str" cm="1">
        <f t="array" ref="M4160">_xlfn._xlws.FILTER(SUM(H4160:L4160),SUM(H4160:L4160)&lt;&gt;0,"")</f>
        <v/>
      </c>
      <c r="AC4160" t="str">
        <f ca="1"/>
        <v/>
      </c>
      <c r="AE4160">
        <f ca="1"/>
        <v>0</v>
      </c>
      <c r="AF4160">
        <f ca="1"/>
        <v>0</v>
      </c>
      <c r="AG4160">
        <f ca="1"/>
        <v>0</v>
      </c>
      <c r="AH4160">
        <f ca="1"/>
        <v>0</v>
      </c>
      <c r="AI4160">
        <f ca="1"/>
        <v>0</v>
      </c>
      <c r="AJ4160">
        <f ca="1"/>
        <v>0</v>
      </c>
      <c r="AK4160">
        <f ca="1"/>
        <v>0</v>
      </c>
      <c r="AL4160" t="str">
        <f ca="1"/>
        <v/>
      </c>
    </row>
    <row r="4161" spans="13:38">
      <c r="M4161" t="str" cm="1">
        <f t="array" ref="M4161">_xlfn._xlws.FILTER(SUM(H4161:L4161),SUM(H4161:L4161)&lt;&gt;0,"")</f>
        <v/>
      </c>
      <c r="AC4161" t="str">
        <f ca="1"/>
        <v/>
      </c>
      <c r="AE4161">
        <f ca="1"/>
        <v>0</v>
      </c>
      <c r="AF4161">
        <f ca="1"/>
        <v>0</v>
      </c>
      <c r="AG4161">
        <f ca="1"/>
        <v>0</v>
      </c>
      <c r="AH4161">
        <f ca="1"/>
        <v>0</v>
      </c>
      <c r="AI4161">
        <f ca="1"/>
        <v>0</v>
      </c>
      <c r="AJ4161">
        <f ca="1"/>
        <v>0</v>
      </c>
      <c r="AK4161">
        <f ca="1"/>
        <v>0</v>
      </c>
      <c r="AL4161" t="str">
        <f ca="1"/>
        <v/>
      </c>
    </row>
    <row r="4162" spans="13:38">
      <c r="M4162" t="str" cm="1">
        <f t="array" ref="M4162">_xlfn._xlws.FILTER(SUM(H4162:L4162),SUM(H4162:L4162)&lt;&gt;0,"")</f>
        <v/>
      </c>
      <c r="AC4162" t="str">
        <f ca="1"/>
        <v/>
      </c>
      <c r="AE4162">
        <f ca="1"/>
        <v>0</v>
      </c>
      <c r="AF4162">
        <f ca="1"/>
        <v>0</v>
      </c>
      <c r="AG4162">
        <f ca="1"/>
        <v>0</v>
      </c>
      <c r="AH4162">
        <f ca="1"/>
        <v>0</v>
      </c>
      <c r="AI4162">
        <f ca="1"/>
        <v>0</v>
      </c>
      <c r="AJ4162">
        <f ca="1"/>
        <v>0</v>
      </c>
      <c r="AK4162">
        <f ca="1"/>
        <v>0</v>
      </c>
      <c r="AL4162" t="str">
        <f ca="1"/>
        <v/>
      </c>
    </row>
    <row r="4163" spans="13:38">
      <c r="M4163" t="str" cm="1">
        <f t="array" ref="M4163">_xlfn._xlws.FILTER(SUM(H4163:L4163),SUM(H4163:L4163)&lt;&gt;0,"")</f>
        <v/>
      </c>
      <c r="AC4163" t="str">
        <f ca="1"/>
        <v/>
      </c>
      <c r="AE4163">
        <f ca="1"/>
        <v>0</v>
      </c>
      <c r="AF4163">
        <f ca="1"/>
        <v>0</v>
      </c>
      <c r="AG4163">
        <f ca="1"/>
        <v>0</v>
      </c>
      <c r="AH4163">
        <f ca="1"/>
        <v>0</v>
      </c>
      <c r="AI4163">
        <f ca="1"/>
        <v>0</v>
      </c>
      <c r="AJ4163">
        <f ca="1"/>
        <v>0</v>
      </c>
      <c r="AK4163">
        <f ca="1"/>
        <v>0</v>
      </c>
      <c r="AL4163" t="str">
        <f ca="1"/>
        <v/>
      </c>
    </row>
    <row r="4164" spans="13:38">
      <c r="M4164" t="str" cm="1">
        <f t="array" ref="M4164">_xlfn._xlws.FILTER(SUM(H4164:L4164),SUM(H4164:L4164)&lt;&gt;0,"")</f>
        <v/>
      </c>
      <c r="AC4164" t="str">
        <f ca="1"/>
        <v/>
      </c>
      <c r="AE4164">
        <f ca="1"/>
        <v>0</v>
      </c>
      <c r="AF4164">
        <f ca="1"/>
        <v>0</v>
      </c>
      <c r="AG4164">
        <f ca="1"/>
        <v>0</v>
      </c>
      <c r="AH4164">
        <f ca="1"/>
        <v>0</v>
      </c>
      <c r="AI4164">
        <f ca="1"/>
        <v>0</v>
      </c>
      <c r="AJ4164">
        <f ca="1"/>
        <v>0</v>
      </c>
      <c r="AK4164">
        <f ca="1"/>
        <v>0</v>
      </c>
      <c r="AL4164" t="str">
        <f ca="1"/>
        <v/>
      </c>
    </row>
    <row r="4165" spans="13:38">
      <c r="M4165" t="str" cm="1">
        <f t="array" ref="M4165">_xlfn._xlws.FILTER(SUM(H4165:L4165),SUM(H4165:L4165)&lt;&gt;0,"")</f>
        <v/>
      </c>
      <c r="AC4165" t="str">
        <f ca="1"/>
        <v/>
      </c>
      <c r="AE4165">
        <f ca="1"/>
        <v>0</v>
      </c>
      <c r="AF4165">
        <f ca="1"/>
        <v>0</v>
      </c>
      <c r="AG4165">
        <f ca="1"/>
        <v>0</v>
      </c>
      <c r="AH4165">
        <f ca="1"/>
        <v>0</v>
      </c>
      <c r="AI4165">
        <f ca="1"/>
        <v>0</v>
      </c>
      <c r="AJ4165">
        <f ca="1"/>
        <v>0</v>
      </c>
      <c r="AK4165">
        <f ca="1"/>
        <v>0</v>
      </c>
      <c r="AL4165" t="str">
        <f ca="1"/>
        <v/>
      </c>
    </row>
    <row r="4166" spans="13:38">
      <c r="M4166" t="str" cm="1">
        <f t="array" ref="M4166">_xlfn._xlws.FILTER(SUM(H4166:L4166),SUM(H4166:L4166)&lt;&gt;0,"")</f>
        <v/>
      </c>
      <c r="AC4166" t="str">
        <f ca="1"/>
        <v/>
      </c>
      <c r="AE4166">
        <f ca="1"/>
        <v>0</v>
      </c>
      <c r="AF4166">
        <f ca="1"/>
        <v>0</v>
      </c>
      <c r="AG4166">
        <f ca="1"/>
        <v>0</v>
      </c>
      <c r="AH4166">
        <f ca="1"/>
        <v>0</v>
      </c>
      <c r="AI4166">
        <f ca="1"/>
        <v>0</v>
      </c>
      <c r="AJ4166">
        <f ca="1"/>
        <v>0</v>
      </c>
      <c r="AK4166">
        <f ca="1"/>
        <v>0</v>
      </c>
      <c r="AL4166" t="str">
        <f ca="1"/>
        <v/>
      </c>
    </row>
    <row r="4167" spans="13:38">
      <c r="M4167" t="str" cm="1">
        <f t="array" ref="M4167">_xlfn._xlws.FILTER(SUM(H4167:L4167),SUM(H4167:L4167)&lt;&gt;0,"")</f>
        <v/>
      </c>
      <c r="AC4167" t="str">
        <f ca="1"/>
        <v/>
      </c>
      <c r="AE4167">
        <f ca="1"/>
        <v>0</v>
      </c>
      <c r="AF4167">
        <f ca="1"/>
        <v>0</v>
      </c>
      <c r="AG4167">
        <f ca="1"/>
        <v>0</v>
      </c>
      <c r="AH4167">
        <f ca="1"/>
        <v>0</v>
      </c>
      <c r="AI4167">
        <f ca="1"/>
        <v>0</v>
      </c>
      <c r="AJ4167">
        <f ca="1"/>
        <v>0</v>
      </c>
      <c r="AK4167">
        <f ca="1"/>
        <v>0</v>
      </c>
      <c r="AL4167" t="str">
        <f ca="1"/>
        <v/>
      </c>
    </row>
    <row r="4168" spans="13:38">
      <c r="M4168" t="str" cm="1">
        <f t="array" ref="M4168">_xlfn._xlws.FILTER(SUM(H4168:L4168),SUM(H4168:L4168)&lt;&gt;0,"")</f>
        <v/>
      </c>
      <c r="AC4168" t="str">
        <f ca="1"/>
        <v/>
      </c>
      <c r="AE4168">
        <f ca="1"/>
        <v>0</v>
      </c>
      <c r="AF4168">
        <f ca="1"/>
        <v>0</v>
      </c>
      <c r="AG4168">
        <f ca="1"/>
        <v>0</v>
      </c>
      <c r="AH4168">
        <f ca="1"/>
        <v>0</v>
      </c>
      <c r="AI4168">
        <f ca="1"/>
        <v>0</v>
      </c>
      <c r="AJ4168">
        <f ca="1"/>
        <v>0</v>
      </c>
      <c r="AK4168">
        <f ca="1"/>
        <v>0</v>
      </c>
      <c r="AL4168" t="str">
        <f ca="1"/>
        <v/>
      </c>
    </row>
    <row r="4169" spans="13:38">
      <c r="M4169" t="str" cm="1">
        <f t="array" ref="M4169">_xlfn._xlws.FILTER(SUM(H4169:L4169),SUM(H4169:L4169)&lt;&gt;0,"")</f>
        <v/>
      </c>
      <c r="AC4169" t="str">
        <f ca="1"/>
        <v/>
      </c>
      <c r="AE4169">
        <f ca="1"/>
        <v>0</v>
      </c>
      <c r="AF4169">
        <f ca="1"/>
        <v>0</v>
      </c>
      <c r="AG4169">
        <f ca="1"/>
        <v>0</v>
      </c>
      <c r="AH4169">
        <f ca="1"/>
        <v>0</v>
      </c>
      <c r="AI4169">
        <f ca="1"/>
        <v>0</v>
      </c>
      <c r="AJ4169">
        <f ca="1"/>
        <v>0</v>
      </c>
      <c r="AK4169">
        <f ca="1"/>
        <v>0</v>
      </c>
      <c r="AL4169" t="str">
        <f ca="1"/>
        <v/>
      </c>
    </row>
    <row r="4170" spans="13:38">
      <c r="M4170" t="str" cm="1">
        <f t="array" ref="M4170">_xlfn._xlws.FILTER(SUM(H4170:L4170),SUM(H4170:L4170)&lt;&gt;0,"")</f>
        <v/>
      </c>
      <c r="AC4170" t="str">
        <f ca="1"/>
        <v/>
      </c>
      <c r="AE4170">
        <f ca="1"/>
        <v>0</v>
      </c>
      <c r="AF4170">
        <f ca="1"/>
        <v>0</v>
      </c>
      <c r="AG4170">
        <f ca="1"/>
        <v>0</v>
      </c>
      <c r="AH4170">
        <f ca="1"/>
        <v>0</v>
      </c>
      <c r="AI4170">
        <f ca="1"/>
        <v>0</v>
      </c>
      <c r="AJ4170">
        <f ca="1"/>
        <v>0</v>
      </c>
      <c r="AK4170">
        <f ca="1"/>
        <v>0</v>
      </c>
      <c r="AL4170" t="str">
        <f ca="1"/>
        <v/>
      </c>
    </row>
    <row r="4171" spans="13:38">
      <c r="M4171" t="str" cm="1">
        <f t="array" ref="M4171">_xlfn._xlws.FILTER(SUM(H4171:L4171),SUM(H4171:L4171)&lt;&gt;0,"")</f>
        <v/>
      </c>
      <c r="AC4171" t="str">
        <f ca="1"/>
        <v/>
      </c>
      <c r="AE4171">
        <f ca="1"/>
        <v>0</v>
      </c>
      <c r="AF4171">
        <f ca="1"/>
        <v>0</v>
      </c>
      <c r="AG4171">
        <f ca="1"/>
        <v>0</v>
      </c>
      <c r="AH4171">
        <f ca="1"/>
        <v>0</v>
      </c>
      <c r="AI4171">
        <f ca="1"/>
        <v>0</v>
      </c>
      <c r="AJ4171">
        <f ca="1"/>
        <v>0</v>
      </c>
      <c r="AK4171">
        <f ca="1"/>
        <v>0</v>
      </c>
      <c r="AL4171" t="str">
        <f ca="1"/>
        <v/>
      </c>
    </row>
    <row r="4172" spans="13:38">
      <c r="M4172" t="str" cm="1">
        <f t="array" ref="M4172">_xlfn._xlws.FILTER(SUM(H4172:L4172),SUM(H4172:L4172)&lt;&gt;0,"")</f>
        <v/>
      </c>
      <c r="AC4172" t="str">
        <f ca="1"/>
        <v/>
      </c>
      <c r="AE4172">
        <f ca="1"/>
        <v>0</v>
      </c>
      <c r="AF4172">
        <f ca="1"/>
        <v>0</v>
      </c>
      <c r="AG4172">
        <f ca="1"/>
        <v>0</v>
      </c>
      <c r="AH4172">
        <f ca="1"/>
        <v>0</v>
      </c>
      <c r="AI4172">
        <f ca="1"/>
        <v>0</v>
      </c>
      <c r="AJ4172">
        <f ca="1"/>
        <v>0</v>
      </c>
      <c r="AK4172">
        <f ca="1"/>
        <v>0</v>
      </c>
      <c r="AL4172" t="str">
        <f ca="1"/>
        <v/>
      </c>
    </row>
    <row r="4173" spans="13:38">
      <c r="M4173" t="str" cm="1">
        <f t="array" ref="M4173">_xlfn._xlws.FILTER(SUM(H4173:L4173),SUM(H4173:L4173)&lt;&gt;0,"")</f>
        <v/>
      </c>
      <c r="AC4173" t="str">
        <f ca="1"/>
        <v/>
      </c>
      <c r="AE4173">
        <f ca="1"/>
        <v>0</v>
      </c>
      <c r="AF4173">
        <f ca="1"/>
        <v>0</v>
      </c>
      <c r="AG4173">
        <f ca="1"/>
        <v>0</v>
      </c>
      <c r="AH4173">
        <f ca="1"/>
        <v>0</v>
      </c>
      <c r="AI4173">
        <f ca="1"/>
        <v>0</v>
      </c>
      <c r="AJ4173">
        <f ca="1"/>
        <v>0</v>
      </c>
      <c r="AK4173">
        <f ca="1"/>
        <v>0</v>
      </c>
      <c r="AL4173" t="str">
        <f ca="1"/>
        <v/>
      </c>
    </row>
    <row r="4174" spans="13:38">
      <c r="M4174" t="str" cm="1">
        <f t="array" ref="M4174">_xlfn._xlws.FILTER(SUM(H4174:L4174),SUM(H4174:L4174)&lt;&gt;0,"")</f>
        <v/>
      </c>
      <c r="AC4174" t="str">
        <f ca="1"/>
        <v/>
      </c>
      <c r="AE4174">
        <f ca="1"/>
        <v>0</v>
      </c>
      <c r="AF4174">
        <f ca="1"/>
        <v>0</v>
      </c>
      <c r="AG4174">
        <f ca="1"/>
        <v>0</v>
      </c>
      <c r="AH4174">
        <f ca="1"/>
        <v>0</v>
      </c>
      <c r="AI4174">
        <f ca="1"/>
        <v>0</v>
      </c>
      <c r="AJ4174">
        <f ca="1"/>
        <v>0</v>
      </c>
      <c r="AK4174">
        <f ca="1"/>
        <v>0</v>
      </c>
      <c r="AL4174" t="str">
        <f ca="1"/>
        <v/>
      </c>
    </row>
    <row r="4175" spans="13:38">
      <c r="M4175" t="str" cm="1">
        <f t="array" ref="M4175">_xlfn._xlws.FILTER(SUM(H4175:L4175),SUM(H4175:L4175)&lt;&gt;0,"")</f>
        <v/>
      </c>
      <c r="AC4175" t="str">
        <f ca="1"/>
        <v/>
      </c>
      <c r="AE4175">
        <f ca="1"/>
        <v>0</v>
      </c>
      <c r="AF4175">
        <f ca="1"/>
        <v>0</v>
      </c>
      <c r="AG4175">
        <f ca="1"/>
        <v>0</v>
      </c>
      <c r="AH4175">
        <f ca="1"/>
        <v>0</v>
      </c>
      <c r="AI4175">
        <f ca="1"/>
        <v>0</v>
      </c>
      <c r="AJ4175">
        <f ca="1"/>
        <v>0</v>
      </c>
      <c r="AK4175">
        <f ca="1"/>
        <v>0</v>
      </c>
      <c r="AL4175" t="str">
        <f ca="1"/>
        <v/>
      </c>
    </row>
    <row r="4176" spans="13:38">
      <c r="M4176" t="str" cm="1">
        <f t="array" ref="M4176">_xlfn._xlws.FILTER(SUM(H4176:L4176),SUM(H4176:L4176)&lt;&gt;0,"")</f>
        <v/>
      </c>
      <c r="AC4176" t="str">
        <f ca="1"/>
        <v/>
      </c>
      <c r="AE4176">
        <f ca="1"/>
        <v>0</v>
      </c>
      <c r="AF4176">
        <f ca="1"/>
        <v>0</v>
      </c>
      <c r="AG4176">
        <f ca="1"/>
        <v>0</v>
      </c>
      <c r="AH4176">
        <f ca="1"/>
        <v>0</v>
      </c>
      <c r="AI4176">
        <f ca="1"/>
        <v>0</v>
      </c>
      <c r="AJ4176">
        <f ca="1"/>
        <v>0</v>
      </c>
      <c r="AK4176">
        <f ca="1"/>
        <v>0</v>
      </c>
      <c r="AL4176" t="str">
        <f ca="1"/>
        <v/>
      </c>
    </row>
    <row r="4177" spans="13:38">
      <c r="M4177" t="str" cm="1">
        <f t="array" ref="M4177">_xlfn._xlws.FILTER(SUM(H4177:L4177),SUM(H4177:L4177)&lt;&gt;0,"")</f>
        <v/>
      </c>
      <c r="AC4177" t="str">
        <f ca="1"/>
        <v/>
      </c>
      <c r="AE4177">
        <f ca="1"/>
        <v>0</v>
      </c>
      <c r="AF4177">
        <f ca="1"/>
        <v>0</v>
      </c>
      <c r="AG4177">
        <f ca="1"/>
        <v>0</v>
      </c>
      <c r="AH4177">
        <f ca="1"/>
        <v>0</v>
      </c>
      <c r="AI4177">
        <f ca="1"/>
        <v>0</v>
      </c>
      <c r="AJ4177">
        <f ca="1"/>
        <v>0</v>
      </c>
      <c r="AK4177">
        <f ca="1"/>
        <v>0</v>
      </c>
      <c r="AL4177" t="str">
        <f ca="1"/>
        <v/>
      </c>
    </row>
    <row r="4178" spans="13:38">
      <c r="M4178" t="str" cm="1">
        <f t="array" ref="M4178">_xlfn._xlws.FILTER(SUM(H4178:L4178),SUM(H4178:L4178)&lt;&gt;0,"")</f>
        <v/>
      </c>
      <c r="AC4178" t="str">
        <f ca="1"/>
        <v/>
      </c>
      <c r="AE4178">
        <f ca="1"/>
        <v>0</v>
      </c>
      <c r="AF4178">
        <f ca="1"/>
        <v>0</v>
      </c>
      <c r="AG4178">
        <f ca="1"/>
        <v>0</v>
      </c>
      <c r="AH4178">
        <f ca="1"/>
        <v>0</v>
      </c>
      <c r="AI4178">
        <f ca="1"/>
        <v>0</v>
      </c>
      <c r="AJ4178">
        <f ca="1"/>
        <v>0</v>
      </c>
      <c r="AK4178">
        <f ca="1"/>
        <v>0</v>
      </c>
      <c r="AL4178" t="str">
        <f ca="1"/>
        <v/>
      </c>
    </row>
    <row r="4179" spans="13:38">
      <c r="M4179" t="str" cm="1">
        <f t="array" ref="M4179">_xlfn._xlws.FILTER(SUM(H4179:L4179),SUM(H4179:L4179)&lt;&gt;0,"")</f>
        <v/>
      </c>
      <c r="AC4179" t="str">
        <f ca="1"/>
        <v/>
      </c>
      <c r="AE4179">
        <f ca="1"/>
        <v>0</v>
      </c>
      <c r="AF4179">
        <f ca="1"/>
        <v>0</v>
      </c>
      <c r="AG4179">
        <f ca="1"/>
        <v>0</v>
      </c>
      <c r="AH4179">
        <f ca="1"/>
        <v>0</v>
      </c>
      <c r="AI4179">
        <f ca="1"/>
        <v>0</v>
      </c>
      <c r="AJ4179">
        <f ca="1"/>
        <v>0</v>
      </c>
      <c r="AK4179">
        <f ca="1"/>
        <v>0</v>
      </c>
      <c r="AL4179" t="str">
        <f ca="1"/>
        <v/>
      </c>
    </row>
    <row r="4180" spans="13:38">
      <c r="M4180" t="str" cm="1">
        <f t="array" ref="M4180">_xlfn._xlws.FILTER(SUM(H4180:L4180),SUM(H4180:L4180)&lt;&gt;0,"")</f>
        <v/>
      </c>
      <c r="AC4180" t="str">
        <f ca="1"/>
        <v/>
      </c>
      <c r="AE4180">
        <f ca="1"/>
        <v>0</v>
      </c>
      <c r="AF4180">
        <f ca="1"/>
        <v>0</v>
      </c>
      <c r="AG4180">
        <f ca="1"/>
        <v>0</v>
      </c>
      <c r="AH4180">
        <f ca="1"/>
        <v>0</v>
      </c>
      <c r="AI4180">
        <f ca="1"/>
        <v>0</v>
      </c>
      <c r="AJ4180">
        <f ca="1"/>
        <v>0</v>
      </c>
      <c r="AK4180">
        <f ca="1"/>
        <v>0</v>
      </c>
      <c r="AL4180" t="str">
        <f ca="1"/>
        <v/>
      </c>
    </row>
    <row r="4181" spans="13:38">
      <c r="M4181" t="str" cm="1">
        <f t="array" ref="M4181">_xlfn._xlws.FILTER(SUM(H4181:L4181),SUM(H4181:L4181)&lt;&gt;0,"")</f>
        <v/>
      </c>
      <c r="AC4181" t="str">
        <f ca="1"/>
        <v/>
      </c>
      <c r="AE4181">
        <f ca="1"/>
        <v>0</v>
      </c>
      <c r="AF4181">
        <f ca="1"/>
        <v>0</v>
      </c>
      <c r="AG4181">
        <f ca="1"/>
        <v>0</v>
      </c>
      <c r="AH4181">
        <f ca="1"/>
        <v>0</v>
      </c>
      <c r="AI4181">
        <f ca="1"/>
        <v>0</v>
      </c>
      <c r="AJ4181">
        <f ca="1"/>
        <v>0</v>
      </c>
      <c r="AK4181">
        <f ca="1"/>
        <v>0</v>
      </c>
      <c r="AL4181" t="str">
        <f ca="1"/>
        <v/>
      </c>
    </row>
    <row r="4182" spans="13:38">
      <c r="M4182" t="str" cm="1">
        <f t="array" ref="M4182">_xlfn._xlws.FILTER(SUM(H4182:L4182),SUM(H4182:L4182)&lt;&gt;0,"")</f>
        <v/>
      </c>
      <c r="AC4182" t="str">
        <f ca="1"/>
        <v/>
      </c>
      <c r="AE4182">
        <f ca="1"/>
        <v>0</v>
      </c>
      <c r="AF4182">
        <f ca="1"/>
        <v>0</v>
      </c>
      <c r="AG4182">
        <f ca="1"/>
        <v>0</v>
      </c>
      <c r="AH4182">
        <f ca="1"/>
        <v>0</v>
      </c>
      <c r="AI4182">
        <f ca="1"/>
        <v>0</v>
      </c>
      <c r="AJ4182">
        <f ca="1"/>
        <v>0</v>
      </c>
      <c r="AK4182">
        <f ca="1"/>
        <v>0</v>
      </c>
      <c r="AL4182" t="str">
        <f ca="1"/>
        <v/>
      </c>
    </row>
    <row r="4183" spans="13:38">
      <c r="M4183" t="str" cm="1">
        <f t="array" ref="M4183">_xlfn._xlws.FILTER(SUM(H4183:L4183),SUM(H4183:L4183)&lt;&gt;0,"")</f>
        <v/>
      </c>
      <c r="AC4183" t="str">
        <f ca="1"/>
        <v/>
      </c>
      <c r="AE4183">
        <f ca="1"/>
        <v>0</v>
      </c>
      <c r="AF4183">
        <f ca="1"/>
        <v>0</v>
      </c>
      <c r="AG4183">
        <f ca="1"/>
        <v>0</v>
      </c>
      <c r="AH4183">
        <f ca="1"/>
        <v>0</v>
      </c>
      <c r="AI4183">
        <f ca="1"/>
        <v>0</v>
      </c>
      <c r="AJ4183">
        <f ca="1"/>
        <v>0</v>
      </c>
      <c r="AK4183">
        <f ca="1"/>
        <v>0</v>
      </c>
      <c r="AL4183" t="str">
        <f ca="1"/>
        <v/>
      </c>
    </row>
    <row r="4184" spans="13:38">
      <c r="M4184" t="str" cm="1">
        <f t="array" ref="M4184">_xlfn._xlws.FILTER(SUM(H4184:L4184),SUM(H4184:L4184)&lt;&gt;0,"")</f>
        <v/>
      </c>
      <c r="AC4184" t="str">
        <f ca="1"/>
        <v/>
      </c>
      <c r="AE4184">
        <f ca="1"/>
        <v>0</v>
      </c>
      <c r="AF4184">
        <f ca="1"/>
        <v>0</v>
      </c>
      <c r="AG4184">
        <f ca="1"/>
        <v>0</v>
      </c>
      <c r="AH4184">
        <f ca="1"/>
        <v>0</v>
      </c>
      <c r="AI4184">
        <f ca="1"/>
        <v>0</v>
      </c>
      <c r="AJ4184">
        <f ca="1"/>
        <v>0</v>
      </c>
      <c r="AK4184">
        <f ca="1"/>
        <v>0</v>
      </c>
      <c r="AL4184" t="str">
        <f ca="1"/>
        <v/>
      </c>
    </row>
    <row r="4185" spans="13:38">
      <c r="M4185" t="str" cm="1">
        <f t="array" ref="M4185">_xlfn._xlws.FILTER(SUM(H4185:L4185),SUM(H4185:L4185)&lt;&gt;0,"")</f>
        <v/>
      </c>
      <c r="AC4185" t="str">
        <f ca="1"/>
        <v/>
      </c>
      <c r="AE4185">
        <f ca="1"/>
        <v>0</v>
      </c>
      <c r="AF4185">
        <f ca="1"/>
        <v>0</v>
      </c>
      <c r="AG4185">
        <f ca="1"/>
        <v>0</v>
      </c>
      <c r="AH4185">
        <f ca="1"/>
        <v>0</v>
      </c>
      <c r="AI4185">
        <f ca="1"/>
        <v>0</v>
      </c>
      <c r="AJ4185">
        <f ca="1"/>
        <v>0</v>
      </c>
      <c r="AK4185">
        <f ca="1"/>
        <v>0</v>
      </c>
      <c r="AL4185" t="str">
        <f ca="1"/>
        <v/>
      </c>
    </row>
    <row r="4186" spans="13:38">
      <c r="M4186" t="str" cm="1">
        <f t="array" ref="M4186">_xlfn._xlws.FILTER(SUM(H4186:L4186),SUM(H4186:L4186)&lt;&gt;0,"")</f>
        <v/>
      </c>
      <c r="AC4186" t="str">
        <f ca="1"/>
        <v/>
      </c>
      <c r="AE4186">
        <f ca="1"/>
        <v>0</v>
      </c>
      <c r="AF4186">
        <f ca="1"/>
        <v>0</v>
      </c>
      <c r="AG4186">
        <f ca="1"/>
        <v>0</v>
      </c>
      <c r="AH4186">
        <f ca="1"/>
        <v>0</v>
      </c>
      <c r="AI4186">
        <f ca="1"/>
        <v>0</v>
      </c>
      <c r="AJ4186">
        <f ca="1"/>
        <v>0</v>
      </c>
      <c r="AK4186">
        <f ca="1"/>
        <v>0</v>
      </c>
      <c r="AL4186" t="str">
        <f ca="1"/>
        <v/>
      </c>
    </row>
    <row r="4187" spans="13:38">
      <c r="M4187" t="str" cm="1">
        <f t="array" ref="M4187">_xlfn._xlws.FILTER(SUM(H4187:L4187),SUM(H4187:L4187)&lt;&gt;0,"")</f>
        <v/>
      </c>
      <c r="AC4187" t="str">
        <f ca="1"/>
        <v/>
      </c>
      <c r="AE4187">
        <f ca="1"/>
        <v>0</v>
      </c>
      <c r="AF4187">
        <f ca="1"/>
        <v>0</v>
      </c>
      <c r="AG4187">
        <f ca="1"/>
        <v>0</v>
      </c>
      <c r="AH4187">
        <f ca="1"/>
        <v>0</v>
      </c>
      <c r="AI4187">
        <f ca="1"/>
        <v>0</v>
      </c>
      <c r="AJ4187">
        <f ca="1"/>
        <v>0</v>
      </c>
      <c r="AK4187">
        <f ca="1"/>
        <v>0</v>
      </c>
      <c r="AL4187" t="str">
        <f ca="1"/>
        <v/>
      </c>
    </row>
    <row r="4188" spans="13:38">
      <c r="M4188" t="str" cm="1">
        <f t="array" ref="M4188">_xlfn._xlws.FILTER(SUM(H4188:L4188),SUM(H4188:L4188)&lt;&gt;0,"")</f>
        <v/>
      </c>
      <c r="AC4188" t="str">
        <f ca="1"/>
        <v/>
      </c>
      <c r="AE4188">
        <f ca="1"/>
        <v>0</v>
      </c>
      <c r="AF4188">
        <f ca="1"/>
        <v>0</v>
      </c>
      <c r="AG4188">
        <f ca="1"/>
        <v>0</v>
      </c>
      <c r="AH4188">
        <f ca="1"/>
        <v>0</v>
      </c>
      <c r="AI4188">
        <f ca="1"/>
        <v>0</v>
      </c>
      <c r="AJ4188">
        <f ca="1"/>
        <v>0</v>
      </c>
      <c r="AK4188">
        <f ca="1"/>
        <v>0</v>
      </c>
      <c r="AL4188" t="str">
        <f ca="1"/>
        <v/>
      </c>
    </row>
    <row r="4189" spans="13:38">
      <c r="M4189" t="str" cm="1">
        <f t="array" ref="M4189">_xlfn._xlws.FILTER(SUM(H4189:L4189),SUM(H4189:L4189)&lt;&gt;0,"")</f>
        <v/>
      </c>
      <c r="AC4189" t="str">
        <f ca="1"/>
        <v/>
      </c>
      <c r="AE4189">
        <f ca="1"/>
        <v>0</v>
      </c>
      <c r="AF4189">
        <f ca="1"/>
        <v>0</v>
      </c>
      <c r="AG4189">
        <f ca="1"/>
        <v>0</v>
      </c>
      <c r="AH4189">
        <f ca="1"/>
        <v>0</v>
      </c>
      <c r="AI4189">
        <f ca="1"/>
        <v>0</v>
      </c>
      <c r="AJ4189">
        <f ca="1"/>
        <v>0</v>
      </c>
      <c r="AK4189">
        <f ca="1"/>
        <v>0</v>
      </c>
      <c r="AL4189" t="str">
        <f ca="1"/>
        <v/>
      </c>
    </row>
    <row r="4190" spans="13:38">
      <c r="M4190" t="str" cm="1">
        <f t="array" ref="M4190">_xlfn._xlws.FILTER(SUM(H4190:L4190),SUM(H4190:L4190)&lt;&gt;0,"")</f>
        <v/>
      </c>
      <c r="AC4190" t="str">
        <f ca="1"/>
        <v/>
      </c>
      <c r="AE4190">
        <f ca="1"/>
        <v>0</v>
      </c>
      <c r="AF4190">
        <f ca="1"/>
        <v>0</v>
      </c>
      <c r="AG4190">
        <f ca="1"/>
        <v>0</v>
      </c>
      <c r="AH4190">
        <f ca="1"/>
        <v>0</v>
      </c>
      <c r="AI4190">
        <f ca="1"/>
        <v>0</v>
      </c>
      <c r="AJ4190">
        <f ca="1"/>
        <v>0</v>
      </c>
      <c r="AK4190">
        <f ca="1"/>
        <v>0</v>
      </c>
      <c r="AL4190" t="str">
        <f ca="1"/>
        <v/>
      </c>
    </row>
    <row r="4191" spans="13:38">
      <c r="M4191" t="str" cm="1">
        <f t="array" ref="M4191">_xlfn._xlws.FILTER(SUM(H4191:L4191),SUM(H4191:L4191)&lt;&gt;0,"")</f>
        <v/>
      </c>
      <c r="AC4191" t="str">
        <f ca="1"/>
        <v/>
      </c>
      <c r="AE4191">
        <f ca="1"/>
        <v>0</v>
      </c>
      <c r="AF4191">
        <f ca="1"/>
        <v>0</v>
      </c>
      <c r="AG4191">
        <f ca="1"/>
        <v>0</v>
      </c>
      <c r="AH4191">
        <f ca="1"/>
        <v>0</v>
      </c>
      <c r="AI4191">
        <f ca="1"/>
        <v>0</v>
      </c>
      <c r="AJ4191">
        <f ca="1"/>
        <v>0</v>
      </c>
      <c r="AK4191">
        <f ca="1"/>
        <v>0</v>
      </c>
      <c r="AL4191" t="str">
        <f ca="1"/>
        <v/>
      </c>
    </row>
    <row r="4192" spans="13:38">
      <c r="M4192" t="str" cm="1">
        <f t="array" ref="M4192">_xlfn._xlws.FILTER(SUM(H4192:L4192),SUM(H4192:L4192)&lt;&gt;0,"")</f>
        <v/>
      </c>
      <c r="AC4192" t="str">
        <f ca="1"/>
        <v/>
      </c>
      <c r="AE4192">
        <f ca="1"/>
        <v>0</v>
      </c>
      <c r="AF4192">
        <f ca="1"/>
        <v>0</v>
      </c>
      <c r="AG4192">
        <f ca="1"/>
        <v>0</v>
      </c>
      <c r="AH4192">
        <f ca="1"/>
        <v>0</v>
      </c>
      <c r="AI4192">
        <f ca="1"/>
        <v>0</v>
      </c>
      <c r="AJ4192">
        <f ca="1"/>
        <v>0</v>
      </c>
      <c r="AK4192">
        <f ca="1"/>
        <v>0</v>
      </c>
      <c r="AL4192" t="str">
        <f ca="1"/>
        <v/>
      </c>
    </row>
    <row r="4193" spans="13:38">
      <c r="M4193" t="str" cm="1">
        <f t="array" ref="M4193">_xlfn._xlws.FILTER(SUM(H4193:L4193),SUM(H4193:L4193)&lt;&gt;0,"")</f>
        <v/>
      </c>
      <c r="AC4193" t="str">
        <f ca="1"/>
        <v/>
      </c>
      <c r="AE4193">
        <f ca="1"/>
        <v>0</v>
      </c>
      <c r="AF4193">
        <f ca="1"/>
        <v>0</v>
      </c>
      <c r="AG4193">
        <f ca="1"/>
        <v>0</v>
      </c>
      <c r="AH4193">
        <f ca="1"/>
        <v>0</v>
      </c>
      <c r="AI4193">
        <f ca="1"/>
        <v>0</v>
      </c>
      <c r="AJ4193">
        <f ca="1"/>
        <v>0</v>
      </c>
      <c r="AK4193">
        <f ca="1"/>
        <v>0</v>
      </c>
      <c r="AL4193" t="str">
        <f ca="1"/>
        <v/>
      </c>
    </row>
    <row r="4194" spans="13:38">
      <c r="M4194" t="str" cm="1">
        <f t="array" ref="M4194">_xlfn._xlws.FILTER(SUM(H4194:L4194),SUM(H4194:L4194)&lt;&gt;0,"")</f>
        <v/>
      </c>
      <c r="AC4194" t="str">
        <f ca="1"/>
        <v/>
      </c>
      <c r="AE4194">
        <f ca="1"/>
        <v>0</v>
      </c>
      <c r="AF4194">
        <f ca="1"/>
        <v>0</v>
      </c>
      <c r="AG4194">
        <f ca="1"/>
        <v>0</v>
      </c>
      <c r="AH4194">
        <f ca="1"/>
        <v>0</v>
      </c>
      <c r="AI4194">
        <f ca="1"/>
        <v>0</v>
      </c>
      <c r="AJ4194">
        <f ca="1"/>
        <v>0</v>
      </c>
      <c r="AK4194">
        <f ca="1"/>
        <v>0</v>
      </c>
      <c r="AL4194" t="str">
        <f ca="1"/>
        <v/>
      </c>
    </row>
    <row r="4195" spans="13:38">
      <c r="M4195" t="str" cm="1">
        <f t="array" ref="M4195">_xlfn._xlws.FILTER(SUM(H4195:L4195),SUM(H4195:L4195)&lt;&gt;0,"")</f>
        <v/>
      </c>
      <c r="AC4195" t="str">
        <f ca="1"/>
        <v/>
      </c>
      <c r="AE4195">
        <f ca="1"/>
        <v>0</v>
      </c>
      <c r="AF4195">
        <f ca="1"/>
        <v>0</v>
      </c>
      <c r="AG4195">
        <f ca="1"/>
        <v>0</v>
      </c>
      <c r="AH4195">
        <f ca="1"/>
        <v>0</v>
      </c>
      <c r="AI4195">
        <f ca="1"/>
        <v>0</v>
      </c>
      <c r="AJ4195">
        <f ca="1"/>
        <v>0</v>
      </c>
      <c r="AK4195">
        <f ca="1"/>
        <v>0</v>
      </c>
      <c r="AL4195" t="str">
        <f ca="1"/>
        <v/>
      </c>
    </row>
    <row r="4196" spans="13:38">
      <c r="M4196" t="str" cm="1">
        <f t="array" ref="M4196">_xlfn._xlws.FILTER(SUM(H4196:L4196),SUM(H4196:L4196)&lt;&gt;0,"")</f>
        <v/>
      </c>
      <c r="AC4196" t="str">
        <f ca="1"/>
        <v/>
      </c>
      <c r="AE4196">
        <f ca="1"/>
        <v>0</v>
      </c>
      <c r="AF4196">
        <f ca="1"/>
        <v>0</v>
      </c>
      <c r="AG4196">
        <f ca="1"/>
        <v>0</v>
      </c>
      <c r="AH4196">
        <f ca="1"/>
        <v>0</v>
      </c>
      <c r="AI4196">
        <f ca="1"/>
        <v>0</v>
      </c>
      <c r="AJ4196">
        <f ca="1"/>
        <v>0</v>
      </c>
      <c r="AK4196">
        <f ca="1"/>
        <v>0</v>
      </c>
      <c r="AL4196" t="str">
        <f ca="1"/>
        <v/>
      </c>
    </row>
    <row r="4197" spans="13:38">
      <c r="M4197" t="str" cm="1">
        <f t="array" ref="M4197">_xlfn._xlws.FILTER(SUM(H4197:L4197),SUM(H4197:L4197)&lt;&gt;0,"")</f>
        <v/>
      </c>
      <c r="AC4197" t="str">
        <f ca="1"/>
        <v/>
      </c>
      <c r="AE4197">
        <f ca="1"/>
        <v>0</v>
      </c>
      <c r="AF4197">
        <f ca="1"/>
        <v>0</v>
      </c>
      <c r="AG4197">
        <f ca="1"/>
        <v>0</v>
      </c>
      <c r="AH4197">
        <f ca="1"/>
        <v>0</v>
      </c>
      <c r="AI4197">
        <f ca="1"/>
        <v>0</v>
      </c>
      <c r="AJ4197">
        <f ca="1"/>
        <v>0</v>
      </c>
      <c r="AK4197">
        <f ca="1"/>
        <v>0</v>
      </c>
      <c r="AL4197" t="str">
        <f ca="1"/>
        <v/>
      </c>
    </row>
    <row r="4198" spans="13:38">
      <c r="M4198" t="str" cm="1">
        <f t="array" ref="M4198">_xlfn._xlws.FILTER(SUM(H4198:L4198),SUM(H4198:L4198)&lt;&gt;0,"")</f>
        <v/>
      </c>
      <c r="AC4198" t="str">
        <f ca="1"/>
        <v/>
      </c>
      <c r="AE4198">
        <f ca="1"/>
        <v>0</v>
      </c>
      <c r="AF4198">
        <f ca="1"/>
        <v>0</v>
      </c>
      <c r="AG4198">
        <f ca="1"/>
        <v>0</v>
      </c>
      <c r="AH4198">
        <f ca="1"/>
        <v>0</v>
      </c>
      <c r="AI4198">
        <f ca="1"/>
        <v>0</v>
      </c>
      <c r="AJ4198">
        <f ca="1"/>
        <v>0</v>
      </c>
      <c r="AK4198">
        <f ca="1"/>
        <v>0</v>
      </c>
      <c r="AL4198" t="str">
        <f ca="1"/>
        <v/>
      </c>
    </row>
    <row r="4199" spans="13:38">
      <c r="M4199" t="str" cm="1">
        <f t="array" ref="M4199">_xlfn._xlws.FILTER(SUM(H4199:L4199),SUM(H4199:L4199)&lt;&gt;0,"")</f>
        <v/>
      </c>
      <c r="AC4199" t="str">
        <f ca="1"/>
        <v/>
      </c>
      <c r="AE4199">
        <f ca="1"/>
        <v>0</v>
      </c>
      <c r="AF4199">
        <f ca="1"/>
        <v>0</v>
      </c>
      <c r="AG4199">
        <f ca="1"/>
        <v>0</v>
      </c>
      <c r="AH4199">
        <f ca="1"/>
        <v>0</v>
      </c>
      <c r="AI4199">
        <f ca="1"/>
        <v>0</v>
      </c>
      <c r="AJ4199">
        <f ca="1"/>
        <v>0</v>
      </c>
      <c r="AK4199">
        <f ca="1"/>
        <v>0</v>
      </c>
      <c r="AL4199" t="str">
        <f ca="1"/>
        <v/>
      </c>
    </row>
    <row r="4200" spans="13:38">
      <c r="M4200" t="str" cm="1">
        <f t="array" ref="M4200">_xlfn._xlws.FILTER(SUM(H4200:L4200),SUM(H4200:L4200)&lt;&gt;0,"")</f>
        <v/>
      </c>
      <c r="AC4200" t="str">
        <f ca="1"/>
        <v/>
      </c>
      <c r="AE4200">
        <f ca="1"/>
        <v>0</v>
      </c>
      <c r="AF4200">
        <f ca="1"/>
        <v>0</v>
      </c>
      <c r="AG4200">
        <f ca="1"/>
        <v>0</v>
      </c>
      <c r="AH4200">
        <f ca="1"/>
        <v>0</v>
      </c>
      <c r="AI4200">
        <f ca="1"/>
        <v>0</v>
      </c>
      <c r="AJ4200">
        <f ca="1"/>
        <v>0</v>
      </c>
      <c r="AK4200">
        <f ca="1"/>
        <v>0</v>
      </c>
      <c r="AL4200" t="str">
        <f ca="1"/>
        <v/>
      </c>
    </row>
    <row r="4201" spans="13:38">
      <c r="M4201" t="str" cm="1">
        <f t="array" ref="M4201">_xlfn._xlws.FILTER(SUM(H4201:L4201),SUM(H4201:L4201)&lt;&gt;0,"")</f>
        <v/>
      </c>
      <c r="AC4201" t="str">
        <f ca="1"/>
        <v/>
      </c>
      <c r="AE4201">
        <f ca="1"/>
        <v>0</v>
      </c>
      <c r="AF4201">
        <f ca="1"/>
        <v>0</v>
      </c>
      <c r="AG4201">
        <f ca="1"/>
        <v>0</v>
      </c>
      <c r="AH4201">
        <f ca="1"/>
        <v>0</v>
      </c>
      <c r="AI4201">
        <f ca="1"/>
        <v>0</v>
      </c>
      <c r="AJ4201">
        <f ca="1"/>
        <v>0</v>
      </c>
      <c r="AK4201">
        <f ca="1"/>
        <v>0</v>
      </c>
      <c r="AL4201" t="str">
        <f ca="1"/>
        <v/>
      </c>
    </row>
    <row r="4202" spans="13:38">
      <c r="M4202" t="str" cm="1">
        <f t="array" ref="M4202">_xlfn._xlws.FILTER(SUM(H4202:L4202),SUM(H4202:L4202)&lt;&gt;0,"")</f>
        <v/>
      </c>
      <c r="AC4202" t="str">
        <f ca="1"/>
        <v/>
      </c>
      <c r="AE4202">
        <f ca="1"/>
        <v>0</v>
      </c>
      <c r="AF4202">
        <f ca="1"/>
        <v>0</v>
      </c>
      <c r="AG4202">
        <f ca="1"/>
        <v>0</v>
      </c>
      <c r="AH4202">
        <f ca="1"/>
        <v>0</v>
      </c>
      <c r="AI4202">
        <f ca="1"/>
        <v>0</v>
      </c>
      <c r="AJ4202">
        <f ca="1"/>
        <v>0</v>
      </c>
      <c r="AK4202">
        <f ca="1"/>
        <v>0</v>
      </c>
      <c r="AL4202" t="str">
        <f ca="1"/>
        <v/>
      </c>
    </row>
    <row r="4203" spans="13:38">
      <c r="M4203" t="str" cm="1">
        <f t="array" ref="M4203">_xlfn._xlws.FILTER(SUM(H4203:L4203),SUM(H4203:L4203)&lt;&gt;0,"")</f>
        <v/>
      </c>
      <c r="AC4203" t="str">
        <f ca="1"/>
        <v/>
      </c>
      <c r="AE4203">
        <f ca="1"/>
        <v>0</v>
      </c>
      <c r="AF4203">
        <f ca="1"/>
        <v>0</v>
      </c>
      <c r="AG4203">
        <f ca="1"/>
        <v>0</v>
      </c>
      <c r="AH4203">
        <f ca="1"/>
        <v>0</v>
      </c>
      <c r="AI4203">
        <f ca="1"/>
        <v>0</v>
      </c>
      <c r="AJ4203">
        <f ca="1"/>
        <v>0</v>
      </c>
      <c r="AK4203">
        <f ca="1"/>
        <v>0</v>
      </c>
      <c r="AL4203" t="str">
        <f ca="1"/>
        <v/>
      </c>
    </row>
    <row r="4204" spans="13:38">
      <c r="M4204" t="str" cm="1">
        <f t="array" ref="M4204">_xlfn._xlws.FILTER(SUM(H4204:L4204),SUM(H4204:L4204)&lt;&gt;0,"")</f>
        <v/>
      </c>
      <c r="AC4204" t="str">
        <f ca="1"/>
        <v/>
      </c>
      <c r="AE4204">
        <f ca="1"/>
        <v>0</v>
      </c>
      <c r="AF4204">
        <f ca="1"/>
        <v>0</v>
      </c>
      <c r="AG4204">
        <f ca="1"/>
        <v>0</v>
      </c>
      <c r="AH4204">
        <f ca="1"/>
        <v>0</v>
      </c>
      <c r="AI4204">
        <f ca="1"/>
        <v>0</v>
      </c>
      <c r="AJ4204">
        <f ca="1"/>
        <v>0</v>
      </c>
      <c r="AK4204">
        <f ca="1"/>
        <v>0</v>
      </c>
      <c r="AL4204" t="str">
        <f ca="1"/>
        <v/>
      </c>
    </row>
    <row r="4205" spans="13:38">
      <c r="M4205" t="str" cm="1">
        <f t="array" ref="M4205">_xlfn._xlws.FILTER(SUM(H4205:L4205),SUM(H4205:L4205)&lt;&gt;0,"")</f>
        <v/>
      </c>
      <c r="AC4205" t="str">
        <f ca="1"/>
        <v/>
      </c>
      <c r="AE4205">
        <f ca="1"/>
        <v>0</v>
      </c>
      <c r="AF4205">
        <f ca="1"/>
        <v>0</v>
      </c>
      <c r="AG4205">
        <f ca="1"/>
        <v>0</v>
      </c>
      <c r="AH4205">
        <f ca="1"/>
        <v>0</v>
      </c>
      <c r="AI4205">
        <f ca="1"/>
        <v>0</v>
      </c>
      <c r="AJ4205">
        <f ca="1"/>
        <v>0</v>
      </c>
      <c r="AK4205">
        <f ca="1"/>
        <v>0</v>
      </c>
      <c r="AL4205" t="str">
        <f ca="1"/>
        <v/>
      </c>
    </row>
    <row r="4206" spans="13:38">
      <c r="M4206" t="str" cm="1">
        <f t="array" ref="M4206">_xlfn._xlws.FILTER(SUM(H4206:L4206),SUM(H4206:L4206)&lt;&gt;0,"")</f>
        <v/>
      </c>
      <c r="AC4206" t="str">
        <f ca="1"/>
        <v/>
      </c>
      <c r="AE4206">
        <f ca="1"/>
        <v>0</v>
      </c>
      <c r="AF4206">
        <f ca="1"/>
        <v>0</v>
      </c>
      <c r="AG4206">
        <f ca="1"/>
        <v>0</v>
      </c>
      <c r="AH4206">
        <f ca="1"/>
        <v>0</v>
      </c>
      <c r="AI4206">
        <f ca="1"/>
        <v>0</v>
      </c>
      <c r="AJ4206">
        <f ca="1"/>
        <v>0</v>
      </c>
      <c r="AK4206">
        <f ca="1"/>
        <v>0</v>
      </c>
      <c r="AL4206" t="str">
        <f ca="1"/>
        <v/>
      </c>
    </row>
    <row r="4207" spans="13:38">
      <c r="M4207" t="str" cm="1">
        <f t="array" ref="M4207">_xlfn._xlws.FILTER(SUM(H4207:L4207),SUM(H4207:L4207)&lt;&gt;0,"")</f>
        <v/>
      </c>
      <c r="AC4207" t="str">
        <f ca="1"/>
        <v/>
      </c>
      <c r="AE4207">
        <f ca="1"/>
        <v>0</v>
      </c>
      <c r="AF4207">
        <f ca="1"/>
        <v>0</v>
      </c>
      <c r="AG4207">
        <f ca="1"/>
        <v>0</v>
      </c>
      <c r="AH4207">
        <f ca="1"/>
        <v>0</v>
      </c>
      <c r="AI4207">
        <f ca="1"/>
        <v>0</v>
      </c>
      <c r="AJ4207">
        <f ca="1"/>
        <v>0</v>
      </c>
      <c r="AK4207">
        <f ca="1"/>
        <v>0</v>
      </c>
      <c r="AL4207" t="str">
        <f ca="1"/>
        <v/>
      </c>
    </row>
    <row r="4208" spans="13:38">
      <c r="M4208" t="str" cm="1">
        <f t="array" ref="M4208">_xlfn._xlws.FILTER(SUM(H4208:L4208),SUM(H4208:L4208)&lt;&gt;0,"")</f>
        <v/>
      </c>
      <c r="AC4208" t="str">
        <f ca="1"/>
        <v/>
      </c>
      <c r="AE4208">
        <f ca="1"/>
        <v>0</v>
      </c>
      <c r="AF4208">
        <f ca="1"/>
        <v>0</v>
      </c>
      <c r="AG4208">
        <f ca="1"/>
        <v>0</v>
      </c>
      <c r="AH4208">
        <f ca="1"/>
        <v>0</v>
      </c>
      <c r="AI4208">
        <f ca="1"/>
        <v>0</v>
      </c>
      <c r="AJ4208">
        <f ca="1"/>
        <v>0</v>
      </c>
      <c r="AK4208">
        <f ca="1"/>
        <v>0</v>
      </c>
      <c r="AL4208" t="str">
        <f ca="1"/>
        <v/>
      </c>
    </row>
    <row r="4209" spans="13:38">
      <c r="M4209" t="str" cm="1">
        <f t="array" ref="M4209">_xlfn._xlws.FILTER(SUM(H4209:L4209),SUM(H4209:L4209)&lt;&gt;0,"")</f>
        <v/>
      </c>
      <c r="AC4209" t="str">
        <f ca="1"/>
        <v/>
      </c>
      <c r="AE4209">
        <f ca="1"/>
        <v>0</v>
      </c>
      <c r="AF4209">
        <f ca="1"/>
        <v>0</v>
      </c>
      <c r="AG4209">
        <f ca="1"/>
        <v>0</v>
      </c>
      <c r="AH4209">
        <f ca="1"/>
        <v>0</v>
      </c>
      <c r="AI4209">
        <f ca="1"/>
        <v>0</v>
      </c>
      <c r="AJ4209">
        <f ca="1"/>
        <v>0</v>
      </c>
      <c r="AK4209">
        <f ca="1"/>
        <v>0</v>
      </c>
      <c r="AL4209" t="str">
        <f ca="1"/>
        <v/>
      </c>
    </row>
    <row r="4210" spans="13:38">
      <c r="M4210" t="str" cm="1">
        <f t="array" ref="M4210">_xlfn._xlws.FILTER(SUM(H4210:L4210),SUM(H4210:L4210)&lt;&gt;0,"")</f>
        <v/>
      </c>
      <c r="AC4210" t="str">
        <f ca="1"/>
        <v/>
      </c>
      <c r="AE4210">
        <f ca="1"/>
        <v>0</v>
      </c>
      <c r="AF4210">
        <f ca="1"/>
        <v>0</v>
      </c>
      <c r="AG4210">
        <f ca="1"/>
        <v>0</v>
      </c>
      <c r="AH4210">
        <f ca="1"/>
        <v>0</v>
      </c>
      <c r="AI4210">
        <f ca="1"/>
        <v>0</v>
      </c>
      <c r="AJ4210">
        <f ca="1"/>
        <v>0</v>
      </c>
      <c r="AK4210">
        <f ca="1"/>
        <v>0</v>
      </c>
      <c r="AL4210" t="str">
        <f ca="1"/>
        <v/>
      </c>
    </row>
    <row r="4211" spans="13:38">
      <c r="M4211" t="str" cm="1">
        <f t="array" ref="M4211">_xlfn._xlws.FILTER(SUM(H4211:L4211),SUM(H4211:L4211)&lt;&gt;0,"")</f>
        <v/>
      </c>
      <c r="AC4211" t="str">
        <f ca="1"/>
        <v/>
      </c>
      <c r="AE4211">
        <f ca="1"/>
        <v>0</v>
      </c>
      <c r="AF4211">
        <f ca="1"/>
        <v>0</v>
      </c>
      <c r="AG4211">
        <f ca="1"/>
        <v>0</v>
      </c>
      <c r="AH4211">
        <f ca="1"/>
        <v>0</v>
      </c>
      <c r="AI4211">
        <f ca="1"/>
        <v>0</v>
      </c>
      <c r="AJ4211">
        <f ca="1"/>
        <v>0</v>
      </c>
      <c r="AK4211">
        <f ca="1"/>
        <v>0</v>
      </c>
      <c r="AL4211" t="str">
        <f ca="1"/>
        <v/>
      </c>
    </row>
    <row r="4212" spans="13:38">
      <c r="M4212" t="str" cm="1">
        <f t="array" ref="M4212">_xlfn._xlws.FILTER(SUM(H4212:L4212),SUM(H4212:L4212)&lt;&gt;0,"")</f>
        <v/>
      </c>
      <c r="AC4212" t="str">
        <f ca="1"/>
        <v/>
      </c>
      <c r="AE4212">
        <f ca="1"/>
        <v>0</v>
      </c>
      <c r="AF4212">
        <f ca="1"/>
        <v>0</v>
      </c>
      <c r="AG4212">
        <f ca="1"/>
        <v>0</v>
      </c>
      <c r="AH4212">
        <f ca="1"/>
        <v>0</v>
      </c>
      <c r="AI4212">
        <f ca="1"/>
        <v>0</v>
      </c>
      <c r="AJ4212">
        <f ca="1"/>
        <v>0</v>
      </c>
      <c r="AK4212">
        <f ca="1"/>
        <v>0</v>
      </c>
      <c r="AL4212" t="str">
        <f ca="1"/>
        <v/>
      </c>
    </row>
    <row r="4213" spans="13:38">
      <c r="M4213" t="str" cm="1">
        <f t="array" ref="M4213">_xlfn._xlws.FILTER(SUM(H4213:L4213),SUM(H4213:L4213)&lt;&gt;0,"")</f>
        <v/>
      </c>
      <c r="AC4213" t="str">
        <f ca="1"/>
        <v/>
      </c>
      <c r="AE4213">
        <f ca="1"/>
        <v>0</v>
      </c>
      <c r="AF4213">
        <f ca="1"/>
        <v>0</v>
      </c>
      <c r="AG4213">
        <f ca="1"/>
        <v>0</v>
      </c>
      <c r="AH4213">
        <f ca="1"/>
        <v>0</v>
      </c>
      <c r="AI4213">
        <f ca="1"/>
        <v>0</v>
      </c>
      <c r="AJ4213">
        <f ca="1"/>
        <v>0</v>
      </c>
      <c r="AK4213">
        <f ca="1"/>
        <v>0</v>
      </c>
      <c r="AL4213" t="str">
        <f ca="1"/>
        <v/>
      </c>
    </row>
    <row r="4214" spans="13:38">
      <c r="M4214" t="str" cm="1">
        <f t="array" ref="M4214">_xlfn._xlws.FILTER(SUM(H4214:L4214),SUM(H4214:L4214)&lt;&gt;0,"")</f>
        <v/>
      </c>
      <c r="AC4214" t="str">
        <f ca="1"/>
        <v/>
      </c>
      <c r="AE4214">
        <f ca="1"/>
        <v>0</v>
      </c>
      <c r="AF4214">
        <f ca="1"/>
        <v>0</v>
      </c>
      <c r="AG4214">
        <f ca="1"/>
        <v>0</v>
      </c>
      <c r="AH4214">
        <f ca="1"/>
        <v>0</v>
      </c>
      <c r="AI4214">
        <f ca="1"/>
        <v>0</v>
      </c>
      <c r="AJ4214">
        <f ca="1"/>
        <v>0</v>
      </c>
      <c r="AK4214">
        <f ca="1"/>
        <v>0</v>
      </c>
      <c r="AL4214" t="str">
        <f ca="1"/>
        <v/>
      </c>
    </row>
    <row r="4215" spans="13:38">
      <c r="M4215" t="str" cm="1">
        <f t="array" ref="M4215">_xlfn._xlws.FILTER(SUM(H4215:L4215),SUM(H4215:L4215)&lt;&gt;0,"")</f>
        <v/>
      </c>
      <c r="AC4215" t="str">
        <f ca="1"/>
        <v/>
      </c>
      <c r="AE4215">
        <f ca="1"/>
        <v>0</v>
      </c>
      <c r="AF4215">
        <f ca="1"/>
        <v>0</v>
      </c>
      <c r="AG4215">
        <f ca="1"/>
        <v>0</v>
      </c>
      <c r="AH4215">
        <f ca="1"/>
        <v>0</v>
      </c>
      <c r="AI4215">
        <f ca="1"/>
        <v>0</v>
      </c>
      <c r="AJ4215">
        <f ca="1"/>
        <v>0</v>
      </c>
      <c r="AK4215">
        <f ca="1"/>
        <v>0</v>
      </c>
      <c r="AL4215" t="str">
        <f ca="1"/>
        <v/>
      </c>
    </row>
    <row r="4216" spans="13:38">
      <c r="M4216" t="str" cm="1">
        <f t="array" ref="M4216">_xlfn._xlws.FILTER(SUM(H4216:L4216),SUM(H4216:L4216)&lt;&gt;0,"")</f>
        <v/>
      </c>
      <c r="AC4216" t="str">
        <f ca="1"/>
        <v/>
      </c>
      <c r="AE4216">
        <f ca="1"/>
        <v>0</v>
      </c>
      <c r="AF4216">
        <f ca="1"/>
        <v>0</v>
      </c>
      <c r="AG4216">
        <f ca="1"/>
        <v>0</v>
      </c>
      <c r="AH4216">
        <f ca="1"/>
        <v>0</v>
      </c>
      <c r="AI4216">
        <f ca="1"/>
        <v>0</v>
      </c>
      <c r="AJ4216">
        <f ca="1"/>
        <v>0</v>
      </c>
      <c r="AK4216">
        <f ca="1"/>
        <v>0</v>
      </c>
      <c r="AL4216" t="str">
        <f ca="1"/>
        <v/>
      </c>
    </row>
    <row r="4217" spans="13:38">
      <c r="M4217" t="str" cm="1">
        <f t="array" ref="M4217">_xlfn._xlws.FILTER(SUM(H4217:L4217),SUM(H4217:L4217)&lt;&gt;0,"")</f>
        <v/>
      </c>
      <c r="AC4217" t="str">
        <f ca="1"/>
        <v/>
      </c>
      <c r="AE4217">
        <f ca="1"/>
        <v>0</v>
      </c>
      <c r="AF4217">
        <f ca="1"/>
        <v>0</v>
      </c>
      <c r="AG4217">
        <f ca="1"/>
        <v>0</v>
      </c>
      <c r="AH4217">
        <f ca="1"/>
        <v>0</v>
      </c>
      <c r="AI4217">
        <f ca="1"/>
        <v>0</v>
      </c>
      <c r="AJ4217">
        <f ca="1"/>
        <v>0</v>
      </c>
      <c r="AK4217">
        <f ca="1"/>
        <v>0</v>
      </c>
      <c r="AL4217" t="str">
        <f ca="1"/>
        <v/>
      </c>
    </row>
    <row r="4218" spans="13:38">
      <c r="M4218" t="str" cm="1">
        <f t="array" ref="M4218">_xlfn._xlws.FILTER(SUM(H4218:L4218),SUM(H4218:L4218)&lt;&gt;0,"")</f>
        <v/>
      </c>
      <c r="AC4218" t="str">
        <f ca="1"/>
        <v/>
      </c>
      <c r="AE4218">
        <f ca="1"/>
        <v>0</v>
      </c>
      <c r="AF4218">
        <f ca="1"/>
        <v>0</v>
      </c>
      <c r="AG4218">
        <f ca="1"/>
        <v>0</v>
      </c>
      <c r="AH4218">
        <f ca="1"/>
        <v>0</v>
      </c>
      <c r="AI4218">
        <f ca="1"/>
        <v>0</v>
      </c>
      <c r="AJ4218">
        <f ca="1"/>
        <v>0</v>
      </c>
      <c r="AK4218">
        <f ca="1"/>
        <v>0</v>
      </c>
      <c r="AL4218" t="str">
        <f ca="1"/>
        <v/>
      </c>
    </row>
    <row r="4219" spans="13:38">
      <c r="M4219" t="str" cm="1">
        <f t="array" ref="M4219">_xlfn._xlws.FILTER(SUM(H4219:L4219),SUM(H4219:L4219)&lt;&gt;0,"")</f>
        <v/>
      </c>
      <c r="AC4219" t="str">
        <f ca="1"/>
        <v/>
      </c>
      <c r="AE4219">
        <f ca="1"/>
        <v>0</v>
      </c>
      <c r="AF4219">
        <f ca="1"/>
        <v>0</v>
      </c>
      <c r="AG4219">
        <f ca="1"/>
        <v>0</v>
      </c>
      <c r="AH4219">
        <f ca="1"/>
        <v>0</v>
      </c>
      <c r="AI4219">
        <f ca="1"/>
        <v>0</v>
      </c>
      <c r="AJ4219">
        <f ca="1"/>
        <v>0</v>
      </c>
      <c r="AK4219">
        <f ca="1"/>
        <v>0</v>
      </c>
      <c r="AL4219" t="str">
        <f ca="1"/>
        <v/>
      </c>
    </row>
    <row r="4220" spans="13:38">
      <c r="M4220" t="str" cm="1">
        <f t="array" ref="M4220">_xlfn._xlws.FILTER(SUM(H4220:L4220),SUM(H4220:L4220)&lt;&gt;0,"")</f>
        <v/>
      </c>
      <c r="AC4220" t="str">
        <f ca="1"/>
        <v/>
      </c>
      <c r="AE4220">
        <f ca="1"/>
        <v>0</v>
      </c>
      <c r="AF4220">
        <f ca="1"/>
        <v>0</v>
      </c>
      <c r="AG4220">
        <f ca="1"/>
        <v>0</v>
      </c>
      <c r="AH4220">
        <f ca="1"/>
        <v>0</v>
      </c>
      <c r="AI4220">
        <f ca="1"/>
        <v>0</v>
      </c>
      <c r="AJ4220">
        <f ca="1"/>
        <v>0</v>
      </c>
      <c r="AK4220">
        <f ca="1"/>
        <v>0</v>
      </c>
      <c r="AL4220" t="str">
        <f ca="1"/>
        <v/>
      </c>
    </row>
    <row r="4221" spans="13:38">
      <c r="M4221" t="str" cm="1">
        <f t="array" ref="M4221">_xlfn._xlws.FILTER(SUM(H4221:L4221),SUM(H4221:L4221)&lt;&gt;0,"")</f>
        <v/>
      </c>
      <c r="AC4221" t="str">
        <f ca="1"/>
        <v/>
      </c>
      <c r="AE4221">
        <f ca="1"/>
        <v>0</v>
      </c>
      <c r="AF4221">
        <f ca="1"/>
        <v>0</v>
      </c>
      <c r="AG4221">
        <f ca="1"/>
        <v>0</v>
      </c>
      <c r="AH4221">
        <f ca="1"/>
        <v>0</v>
      </c>
      <c r="AI4221">
        <f ca="1"/>
        <v>0</v>
      </c>
      <c r="AJ4221">
        <f ca="1"/>
        <v>0</v>
      </c>
      <c r="AK4221">
        <f ca="1"/>
        <v>0</v>
      </c>
      <c r="AL4221" t="str">
        <f ca="1"/>
        <v/>
      </c>
    </row>
    <row r="4222" spans="13:38">
      <c r="M4222" t="str" cm="1">
        <f t="array" ref="M4222">_xlfn._xlws.FILTER(SUM(H4222:L4222),SUM(H4222:L4222)&lt;&gt;0,"")</f>
        <v/>
      </c>
      <c r="AC4222" t="str">
        <f ca="1"/>
        <v/>
      </c>
      <c r="AE4222">
        <f ca="1"/>
        <v>0</v>
      </c>
      <c r="AF4222">
        <f ca="1"/>
        <v>0</v>
      </c>
      <c r="AG4222">
        <f ca="1"/>
        <v>0</v>
      </c>
      <c r="AH4222">
        <f ca="1"/>
        <v>0</v>
      </c>
      <c r="AI4222">
        <f ca="1"/>
        <v>0</v>
      </c>
      <c r="AJ4222">
        <f ca="1"/>
        <v>0</v>
      </c>
      <c r="AK4222">
        <f ca="1"/>
        <v>0</v>
      </c>
      <c r="AL4222" t="str">
        <f ca="1"/>
        <v/>
      </c>
    </row>
    <row r="4223" spans="13:38">
      <c r="M4223" t="str" cm="1">
        <f t="array" ref="M4223">_xlfn._xlws.FILTER(SUM(H4223:L4223),SUM(H4223:L4223)&lt;&gt;0,"")</f>
        <v/>
      </c>
      <c r="AC4223" t="str">
        <f ca="1"/>
        <v/>
      </c>
      <c r="AE4223">
        <f ca="1"/>
        <v>0</v>
      </c>
      <c r="AF4223">
        <f ca="1"/>
        <v>0</v>
      </c>
      <c r="AG4223">
        <f ca="1"/>
        <v>0</v>
      </c>
      <c r="AH4223">
        <f ca="1"/>
        <v>0</v>
      </c>
      <c r="AI4223">
        <f ca="1"/>
        <v>0</v>
      </c>
      <c r="AJ4223">
        <f ca="1"/>
        <v>0</v>
      </c>
      <c r="AK4223">
        <f ca="1"/>
        <v>0</v>
      </c>
      <c r="AL4223" t="str">
        <f ca="1"/>
        <v/>
      </c>
    </row>
    <row r="4224" spans="13:38">
      <c r="M4224" t="str" cm="1">
        <f t="array" ref="M4224">_xlfn._xlws.FILTER(SUM(H4224:L4224),SUM(H4224:L4224)&lt;&gt;0,"")</f>
        <v/>
      </c>
      <c r="AC4224" t="str">
        <f ca="1"/>
        <v/>
      </c>
      <c r="AE4224">
        <f ca="1"/>
        <v>0</v>
      </c>
      <c r="AF4224">
        <f ca="1"/>
        <v>0</v>
      </c>
      <c r="AG4224">
        <f ca="1"/>
        <v>0</v>
      </c>
      <c r="AH4224">
        <f ca="1"/>
        <v>0</v>
      </c>
      <c r="AI4224">
        <f ca="1"/>
        <v>0</v>
      </c>
      <c r="AJ4224">
        <f ca="1"/>
        <v>0</v>
      </c>
      <c r="AK4224">
        <f ca="1"/>
        <v>0</v>
      </c>
      <c r="AL4224" t="str">
        <f ca="1"/>
        <v/>
      </c>
    </row>
    <row r="4225" spans="13:38">
      <c r="M4225" t="str" cm="1">
        <f t="array" ref="M4225">_xlfn._xlws.FILTER(SUM(H4225:L4225),SUM(H4225:L4225)&lt;&gt;0,"")</f>
        <v/>
      </c>
      <c r="AC4225" t="str">
        <f ca="1"/>
        <v/>
      </c>
      <c r="AE4225">
        <f ca="1"/>
        <v>0</v>
      </c>
      <c r="AF4225">
        <f ca="1"/>
        <v>0</v>
      </c>
      <c r="AG4225">
        <f ca="1"/>
        <v>0</v>
      </c>
      <c r="AH4225">
        <f ca="1"/>
        <v>0</v>
      </c>
      <c r="AI4225">
        <f ca="1"/>
        <v>0</v>
      </c>
      <c r="AJ4225">
        <f ca="1"/>
        <v>0</v>
      </c>
      <c r="AK4225">
        <f ca="1"/>
        <v>0</v>
      </c>
      <c r="AL4225" t="str">
        <f ca="1"/>
        <v/>
      </c>
    </row>
    <row r="4226" spans="13:38">
      <c r="M4226" t="str" cm="1">
        <f t="array" ref="M4226">_xlfn._xlws.FILTER(SUM(H4226:L4226),SUM(H4226:L4226)&lt;&gt;0,"")</f>
        <v/>
      </c>
      <c r="AC4226" t="str">
        <f ca="1"/>
        <v/>
      </c>
      <c r="AE4226">
        <f ca="1"/>
        <v>0</v>
      </c>
      <c r="AF4226">
        <f ca="1"/>
        <v>0</v>
      </c>
      <c r="AG4226">
        <f ca="1"/>
        <v>0</v>
      </c>
      <c r="AH4226">
        <f ca="1"/>
        <v>0</v>
      </c>
      <c r="AI4226">
        <f ca="1"/>
        <v>0</v>
      </c>
      <c r="AJ4226">
        <f ca="1"/>
        <v>0</v>
      </c>
      <c r="AK4226">
        <f ca="1"/>
        <v>0</v>
      </c>
      <c r="AL4226" t="str">
        <f ca="1"/>
        <v/>
      </c>
    </row>
    <row r="4227" spans="13:38">
      <c r="M4227" t="str" cm="1">
        <f t="array" ref="M4227">_xlfn._xlws.FILTER(SUM(H4227:L4227),SUM(H4227:L4227)&lt;&gt;0,"")</f>
        <v/>
      </c>
      <c r="AC4227" t="str">
        <f ca="1"/>
        <v/>
      </c>
      <c r="AE4227">
        <f ca="1"/>
        <v>0</v>
      </c>
      <c r="AF4227">
        <f ca="1"/>
        <v>0</v>
      </c>
      <c r="AG4227">
        <f ca="1"/>
        <v>0</v>
      </c>
      <c r="AH4227">
        <f ca="1"/>
        <v>0</v>
      </c>
      <c r="AI4227">
        <f ca="1"/>
        <v>0</v>
      </c>
      <c r="AJ4227">
        <f ca="1"/>
        <v>0</v>
      </c>
      <c r="AK4227">
        <f ca="1"/>
        <v>0</v>
      </c>
      <c r="AL4227" t="str">
        <f ca="1"/>
        <v/>
      </c>
    </row>
    <row r="4228" spans="13:38">
      <c r="M4228" t="str" cm="1">
        <f t="array" ref="M4228">_xlfn._xlws.FILTER(SUM(H4228:L4228),SUM(H4228:L4228)&lt;&gt;0,"")</f>
        <v/>
      </c>
      <c r="AC4228" t="str">
        <f ca="1"/>
        <v/>
      </c>
      <c r="AE4228">
        <f ca="1"/>
        <v>0</v>
      </c>
      <c r="AF4228">
        <f ca="1"/>
        <v>0</v>
      </c>
      <c r="AG4228">
        <f ca="1"/>
        <v>0</v>
      </c>
      <c r="AH4228">
        <f ca="1"/>
        <v>0</v>
      </c>
      <c r="AI4228">
        <f ca="1"/>
        <v>0</v>
      </c>
      <c r="AJ4228">
        <f ca="1"/>
        <v>0</v>
      </c>
      <c r="AK4228">
        <f ca="1"/>
        <v>0</v>
      </c>
      <c r="AL4228" t="str">
        <f ca="1"/>
        <v/>
      </c>
    </row>
    <row r="4229" spans="13:38">
      <c r="M4229" t="str" cm="1">
        <f t="array" ref="M4229">_xlfn._xlws.FILTER(SUM(H4229:L4229),SUM(H4229:L4229)&lt;&gt;0,"")</f>
        <v/>
      </c>
      <c r="AC4229" t="str">
        <f ca="1"/>
        <v/>
      </c>
      <c r="AE4229">
        <f ca="1"/>
        <v>0</v>
      </c>
      <c r="AF4229">
        <f ca="1"/>
        <v>0</v>
      </c>
      <c r="AG4229">
        <f ca="1"/>
        <v>0</v>
      </c>
      <c r="AH4229">
        <f ca="1"/>
        <v>0</v>
      </c>
      <c r="AI4229">
        <f ca="1"/>
        <v>0</v>
      </c>
      <c r="AJ4229">
        <f ca="1"/>
        <v>0</v>
      </c>
      <c r="AK4229">
        <f ca="1"/>
        <v>0</v>
      </c>
      <c r="AL4229" t="str">
        <f ca="1"/>
        <v/>
      </c>
    </row>
    <row r="4230" spans="13:38">
      <c r="M4230" t="str" cm="1">
        <f t="array" ref="M4230">_xlfn._xlws.FILTER(SUM(H4230:L4230),SUM(H4230:L4230)&lt;&gt;0,"")</f>
        <v/>
      </c>
      <c r="AC4230" t="str">
        <f ca="1"/>
        <v/>
      </c>
      <c r="AE4230">
        <f ca="1"/>
        <v>0</v>
      </c>
      <c r="AF4230">
        <f ca="1"/>
        <v>0</v>
      </c>
      <c r="AG4230">
        <f ca="1"/>
        <v>0</v>
      </c>
      <c r="AH4230">
        <f ca="1"/>
        <v>0</v>
      </c>
      <c r="AI4230">
        <f ca="1"/>
        <v>0</v>
      </c>
      <c r="AJ4230">
        <f ca="1"/>
        <v>0</v>
      </c>
      <c r="AK4230">
        <f ca="1"/>
        <v>0</v>
      </c>
      <c r="AL4230" t="str">
        <f ca="1"/>
        <v/>
      </c>
    </row>
    <row r="4231" spans="13:38">
      <c r="M4231" t="str" cm="1">
        <f t="array" ref="M4231">_xlfn._xlws.FILTER(SUM(H4231:L4231),SUM(H4231:L4231)&lt;&gt;0,"")</f>
        <v/>
      </c>
      <c r="AC4231" t="str">
        <f ca="1"/>
        <v/>
      </c>
      <c r="AE4231">
        <f ca="1"/>
        <v>0</v>
      </c>
      <c r="AF4231">
        <f ca="1"/>
        <v>0</v>
      </c>
      <c r="AG4231">
        <f ca="1"/>
        <v>0</v>
      </c>
      <c r="AH4231">
        <f ca="1"/>
        <v>0</v>
      </c>
      <c r="AI4231">
        <f ca="1"/>
        <v>0</v>
      </c>
      <c r="AJ4231">
        <f ca="1"/>
        <v>0</v>
      </c>
      <c r="AK4231">
        <f ca="1"/>
        <v>0</v>
      </c>
      <c r="AL4231" t="str">
        <f ca="1"/>
        <v/>
      </c>
    </row>
    <row r="4232" spans="13:38">
      <c r="M4232" t="str" cm="1">
        <f t="array" ref="M4232">_xlfn._xlws.FILTER(SUM(H4232:L4232),SUM(H4232:L4232)&lt;&gt;0,"")</f>
        <v/>
      </c>
      <c r="AC4232" t="str">
        <f ca="1"/>
        <v/>
      </c>
      <c r="AE4232">
        <f ca="1"/>
        <v>0</v>
      </c>
      <c r="AF4232">
        <f ca="1"/>
        <v>0</v>
      </c>
      <c r="AG4232">
        <f ca="1"/>
        <v>0</v>
      </c>
      <c r="AH4232">
        <f ca="1"/>
        <v>0</v>
      </c>
      <c r="AI4232">
        <f ca="1"/>
        <v>0</v>
      </c>
      <c r="AJ4232">
        <f ca="1"/>
        <v>0</v>
      </c>
      <c r="AK4232">
        <f ca="1"/>
        <v>0</v>
      </c>
      <c r="AL4232" t="str">
        <f ca="1"/>
        <v/>
      </c>
    </row>
    <row r="4233" spans="13:38">
      <c r="M4233" t="str" cm="1">
        <f t="array" ref="M4233">_xlfn._xlws.FILTER(SUM(H4233:L4233),SUM(H4233:L4233)&lt;&gt;0,"")</f>
        <v/>
      </c>
      <c r="AC4233" t="str">
        <f ca="1"/>
        <v/>
      </c>
      <c r="AE4233">
        <f ca="1"/>
        <v>0</v>
      </c>
      <c r="AF4233">
        <f ca="1"/>
        <v>0</v>
      </c>
      <c r="AG4233">
        <f ca="1"/>
        <v>0</v>
      </c>
      <c r="AH4233">
        <f ca="1"/>
        <v>0</v>
      </c>
      <c r="AI4233">
        <f ca="1"/>
        <v>0</v>
      </c>
      <c r="AJ4233">
        <f ca="1"/>
        <v>0</v>
      </c>
      <c r="AK4233">
        <f ca="1"/>
        <v>0</v>
      </c>
      <c r="AL4233" t="str">
        <f ca="1"/>
        <v/>
      </c>
    </row>
    <row r="4234" spans="13:38">
      <c r="M4234" t="str" cm="1">
        <f t="array" ref="M4234">_xlfn._xlws.FILTER(SUM(H4234:L4234),SUM(H4234:L4234)&lt;&gt;0,"")</f>
        <v/>
      </c>
      <c r="AC4234" t="str">
        <f ca="1"/>
        <v/>
      </c>
      <c r="AE4234">
        <f ca="1"/>
        <v>0</v>
      </c>
      <c r="AF4234">
        <f ca="1"/>
        <v>0</v>
      </c>
      <c r="AG4234">
        <f ca="1"/>
        <v>0</v>
      </c>
      <c r="AH4234">
        <f ca="1"/>
        <v>0</v>
      </c>
      <c r="AI4234">
        <f ca="1"/>
        <v>0</v>
      </c>
      <c r="AJ4234">
        <f ca="1"/>
        <v>0</v>
      </c>
      <c r="AK4234">
        <f ca="1"/>
        <v>0</v>
      </c>
      <c r="AL4234" t="str">
        <f ca="1"/>
        <v/>
      </c>
    </row>
    <row r="4235" spans="13:38">
      <c r="M4235" t="str" cm="1">
        <f t="array" ref="M4235">_xlfn._xlws.FILTER(SUM(H4235:L4235),SUM(H4235:L4235)&lt;&gt;0,"")</f>
        <v/>
      </c>
      <c r="AC4235" t="str">
        <f ca="1"/>
        <v/>
      </c>
      <c r="AE4235">
        <f ca="1"/>
        <v>0</v>
      </c>
      <c r="AF4235">
        <f ca="1"/>
        <v>0</v>
      </c>
      <c r="AG4235">
        <f ca="1"/>
        <v>0</v>
      </c>
      <c r="AH4235">
        <f ca="1"/>
        <v>0</v>
      </c>
      <c r="AI4235">
        <f ca="1"/>
        <v>0</v>
      </c>
      <c r="AJ4235">
        <f ca="1"/>
        <v>0</v>
      </c>
      <c r="AK4235">
        <f ca="1"/>
        <v>0</v>
      </c>
      <c r="AL4235" t="str">
        <f ca="1"/>
        <v/>
      </c>
    </row>
    <row r="4236" spans="13:38">
      <c r="M4236" t="str" cm="1">
        <f t="array" ref="M4236">_xlfn._xlws.FILTER(SUM(H4236:L4236),SUM(H4236:L4236)&lt;&gt;0,"")</f>
        <v/>
      </c>
      <c r="AC4236" t="str">
        <f ca="1"/>
        <v/>
      </c>
      <c r="AE4236">
        <f ca="1"/>
        <v>0</v>
      </c>
      <c r="AF4236">
        <f ca="1"/>
        <v>0</v>
      </c>
      <c r="AG4236">
        <f ca="1"/>
        <v>0</v>
      </c>
      <c r="AH4236">
        <f ca="1"/>
        <v>0</v>
      </c>
      <c r="AI4236">
        <f ca="1"/>
        <v>0</v>
      </c>
      <c r="AJ4236">
        <f ca="1"/>
        <v>0</v>
      </c>
      <c r="AK4236">
        <f ca="1"/>
        <v>0</v>
      </c>
      <c r="AL4236" t="str">
        <f ca="1"/>
        <v/>
      </c>
    </row>
    <row r="4237" spans="13:38">
      <c r="M4237" t="str" cm="1">
        <f t="array" ref="M4237">_xlfn._xlws.FILTER(SUM(H4237:L4237),SUM(H4237:L4237)&lt;&gt;0,"")</f>
        <v/>
      </c>
      <c r="AC4237" t="str">
        <f ca="1"/>
        <v/>
      </c>
      <c r="AE4237">
        <f ca="1"/>
        <v>0</v>
      </c>
      <c r="AF4237">
        <f ca="1"/>
        <v>0</v>
      </c>
      <c r="AG4237">
        <f ca="1"/>
        <v>0</v>
      </c>
      <c r="AH4237">
        <f ca="1"/>
        <v>0</v>
      </c>
      <c r="AI4237">
        <f ca="1"/>
        <v>0</v>
      </c>
      <c r="AJ4237">
        <f ca="1"/>
        <v>0</v>
      </c>
      <c r="AK4237">
        <f ca="1"/>
        <v>0</v>
      </c>
      <c r="AL4237" t="str">
        <f ca="1"/>
        <v/>
      </c>
    </row>
    <row r="4238" spans="13:38">
      <c r="M4238" t="str" cm="1">
        <f t="array" ref="M4238">_xlfn._xlws.FILTER(SUM(H4238:L4238),SUM(H4238:L4238)&lt;&gt;0,"")</f>
        <v/>
      </c>
      <c r="AC4238" t="str">
        <f ca="1"/>
        <v/>
      </c>
      <c r="AE4238">
        <f ca="1"/>
        <v>0</v>
      </c>
      <c r="AF4238">
        <f ca="1"/>
        <v>0</v>
      </c>
      <c r="AG4238">
        <f ca="1"/>
        <v>0</v>
      </c>
      <c r="AH4238">
        <f ca="1"/>
        <v>0</v>
      </c>
      <c r="AI4238">
        <f ca="1"/>
        <v>0</v>
      </c>
      <c r="AJ4238">
        <f ca="1"/>
        <v>0</v>
      </c>
      <c r="AK4238">
        <f ca="1"/>
        <v>0</v>
      </c>
      <c r="AL4238" t="str">
        <f ca="1"/>
        <v/>
      </c>
    </row>
    <row r="4239" spans="13:38">
      <c r="M4239" t="str" cm="1">
        <f t="array" ref="M4239">_xlfn._xlws.FILTER(SUM(H4239:L4239),SUM(H4239:L4239)&lt;&gt;0,"")</f>
        <v/>
      </c>
      <c r="AC4239" t="str">
        <f ca="1"/>
        <v/>
      </c>
      <c r="AE4239">
        <f ca="1"/>
        <v>0</v>
      </c>
      <c r="AF4239">
        <f ca="1"/>
        <v>0</v>
      </c>
      <c r="AG4239">
        <f ca="1"/>
        <v>0</v>
      </c>
      <c r="AH4239">
        <f ca="1"/>
        <v>0</v>
      </c>
      <c r="AI4239">
        <f ca="1"/>
        <v>0</v>
      </c>
      <c r="AJ4239">
        <f ca="1"/>
        <v>0</v>
      </c>
      <c r="AK4239">
        <f ca="1"/>
        <v>0</v>
      </c>
      <c r="AL4239" t="str">
        <f ca="1"/>
        <v/>
      </c>
    </row>
    <row r="4240" spans="13:38">
      <c r="M4240" t="str" cm="1">
        <f t="array" ref="M4240">_xlfn._xlws.FILTER(SUM(H4240:L4240),SUM(H4240:L4240)&lt;&gt;0,"")</f>
        <v/>
      </c>
      <c r="AC4240" t="str">
        <f ca="1"/>
        <v/>
      </c>
      <c r="AE4240">
        <f ca="1"/>
        <v>0</v>
      </c>
      <c r="AF4240">
        <f ca="1"/>
        <v>0</v>
      </c>
      <c r="AG4240">
        <f ca="1"/>
        <v>0</v>
      </c>
      <c r="AH4240">
        <f ca="1"/>
        <v>0</v>
      </c>
      <c r="AI4240">
        <f ca="1"/>
        <v>0</v>
      </c>
      <c r="AJ4240">
        <f ca="1"/>
        <v>0</v>
      </c>
      <c r="AK4240">
        <f ca="1"/>
        <v>0</v>
      </c>
      <c r="AL4240" t="str">
        <f ca="1"/>
        <v/>
      </c>
    </row>
    <row r="4241" spans="13:38">
      <c r="M4241" t="str" cm="1">
        <f t="array" ref="M4241">_xlfn._xlws.FILTER(SUM(H4241:L4241),SUM(H4241:L4241)&lt;&gt;0,"")</f>
        <v/>
      </c>
      <c r="AC4241" t="str">
        <f ca="1"/>
        <v/>
      </c>
      <c r="AE4241">
        <f ca="1"/>
        <v>0</v>
      </c>
      <c r="AF4241">
        <f ca="1"/>
        <v>0</v>
      </c>
      <c r="AG4241">
        <f ca="1"/>
        <v>0</v>
      </c>
      <c r="AH4241">
        <f ca="1"/>
        <v>0</v>
      </c>
      <c r="AI4241">
        <f ca="1"/>
        <v>0</v>
      </c>
      <c r="AJ4241">
        <f ca="1"/>
        <v>0</v>
      </c>
      <c r="AK4241">
        <f ca="1"/>
        <v>0</v>
      </c>
      <c r="AL4241" t="str">
        <f ca="1"/>
        <v/>
      </c>
    </row>
    <row r="4242" spans="13:38">
      <c r="M4242" t="str" cm="1">
        <f t="array" ref="M4242">_xlfn._xlws.FILTER(SUM(H4242:L4242),SUM(H4242:L4242)&lt;&gt;0,"")</f>
        <v/>
      </c>
      <c r="AC4242" t="str">
        <f ca="1"/>
        <v/>
      </c>
      <c r="AE4242">
        <f ca="1"/>
        <v>0</v>
      </c>
      <c r="AF4242">
        <f ca="1"/>
        <v>0</v>
      </c>
      <c r="AG4242">
        <f ca="1"/>
        <v>0</v>
      </c>
      <c r="AH4242">
        <f ca="1"/>
        <v>0</v>
      </c>
      <c r="AI4242">
        <f ca="1"/>
        <v>0</v>
      </c>
      <c r="AJ4242">
        <f ca="1"/>
        <v>0</v>
      </c>
      <c r="AK4242">
        <f ca="1"/>
        <v>0</v>
      </c>
      <c r="AL4242" t="str">
        <f ca="1"/>
        <v/>
      </c>
    </row>
    <row r="4243" spans="13:38">
      <c r="M4243" t="str" cm="1">
        <f t="array" ref="M4243">_xlfn._xlws.FILTER(SUM(H4243:L4243),SUM(H4243:L4243)&lt;&gt;0,"")</f>
        <v/>
      </c>
      <c r="AC4243" t="str">
        <f ca="1"/>
        <v/>
      </c>
      <c r="AE4243">
        <f ca="1"/>
        <v>0</v>
      </c>
      <c r="AF4243">
        <f ca="1"/>
        <v>0</v>
      </c>
      <c r="AG4243">
        <f ca="1"/>
        <v>0</v>
      </c>
      <c r="AH4243">
        <f ca="1"/>
        <v>0</v>
      </c>
      <c r="AI4243">
        <f ca="1"/>
        <v>0</v>
      </c>
      <c r="AJ4243">
        <f ca="1"/>
        <v>0</v>
      </c>
      <c r="AK4243">
        <f ca="1"/>
        <v>0</v>
      </c>
      <c r="AL4243" t="str">
        <f ca="1"/>
        <v/>
      </c>
    </row>
    <row r="4244" spans="13:38">
      <c r="M4244" t="str" cm="1">
        <f t="array" ref="M4244">_xlfn._xlws.FILTER(SUM(H4244:L4244),SUM(H4244:L4244)&lt;&gt;0,"")</f>
        <v/>
      </c>
      <c r="AC4244" t="str">
        <f ca="1"/>
        <v/>
      </c>
      <c r="AE4244">
        <f ca="1"/>
        <v>0</v>
      </c>
      <c r="AF4244">
        <f ca="1"/>
        <v>0</v>
      </c>
      <c r="AG4244">
        <f ca="1"/>
        <v>0</v>
      </c>
      <c r="AH4244">
        <f ca="1"/>
        <v>0</v>
      </c>
      <c r="AI4244">
        <f ca="1"/>
        <v>0</v>
      </c>
      <c r="AJ4244">
        <f ca="1"/>
        <v>0</v>
      </c>
      <c r="AK4244">
        <f ca="1"/>
        <v>0</v>
      </c>
      <c r="AL4244" t="str">
        <f ca="1"/>
        <v/>
      </c>
    </row>
    <row r="4245" spans="13:38">
      <c r="M4245" t="str" cm="1">
        <f t="array" ref="M4245">_xlfn._xlws.FILTER(SUM(H4245:L4245),SUM(H4245:L4245)&lt;&gt;0,"")</f>
        <v/>
      </c>
      <c r="AC4245" t="str">
        <f ca="1"/>
        <v/>
      </c>
      <c r="AE4245">
        <f ca="1"/>
        <v>0</v>
      </c>
      <c r="AF4245">
        <f ca="1"/>
        <v>0</v>
      </c>
      <c r="AG4245">
        <f ca="1"/>
        <v>0</v>
      </c>
      <c r="AH4245">
        <f ca="1"/>
        <v>0</v>
      </c>
      <c r="AI4245">
        <f ca="1"/>
        <v>0</v>
      </c>
      <c r="AJ4245">
        <f ca="1"/>
        <v>0</v>
      </c>
      <c r="AK4245">
        <f ca="1"/>
        <v>0</v>
      </c>
      <c r="AL4245" t="str">
        <f ca="1"/>
        <v/>
      </c>
    </row>
    <row r="4246" spans="13:38">
      <c r="M4246" t="str" cm="1">
        <f t="array" ref="M4246">_xlfn._xlws.FILTER(SUM(H4246:L4246),SUM(H4246:L4246)&lt;&gt;0,"")</f>
        <v/>
      </c>
      <c r="AC4246" t="str">
        <f ca="1"/>
        <v/>
      </c>
      <c r="AE4246">
        <f ca="1"/>
        <v>0</v>
      </c>
      <c r="AF4246">
        <f ca="1"/>
        <v>0</v>
      </c>
      <c r="AG4246">
        <f ca="1"/>
        <v>0</v>
      </c>
      <c r="AH4246">
        <f ca="1"/>
        <v>0</v>
      </c>
      <c r="AI4246">
        <f ca="1"/>
        <v>0</v>
      </c>
      <c r="AJ4246">
        <f ca="1"/>
        <v>0</v>
      </c>
      <c r="AK4246">
        <f ca="1"/>
        <v>0</v>
      </c>
      <c r="AL4246" t="str">
        <f ca="1"/>
        <v/>
      </c>
    </row>
    <row r="4247" spans="13:38">
      <c r="M4247" t="str" cm="1">
        <f t="array" ref="M4247">_xlfn._xlws.FILTER(SUM(H4247:L4247),SUM(H4247:L4247)&lt;&gt;0,"")</f>
        <v/>
      </c>
      <c r="AC4247" t="str">
        <f ca="1"/>
        <v/>
      </c>
      <c r="AE4247">
        <f ca="1"/>
        <v>0</v>
      </c>
      <c r="AF4247">
        <f ca="1"/>
        <v>0</v>
      </c>
      <c r="AG4247">
        <f ca="1"/>
        <v>0</v>
      </c>
      <c r="AH4247">
        <f ca="1"/>
        <v>0</v>
      </c>
      <c r="AI4247">
        <f ca="1"/>
        <v>0</v>
      </c>
      <c r="AJ4247">
        <f ca="1"/>
        <v>0</v>
      </c>
      <c r="AK4247">
        <f ca="1"/>
        <v>0</v>
      </c>
      <c r="AL4247" t="str">
        <f ca="1"/>
        <v/>
      </c>
    </row>
    <row r="4248" spans="13:38">
      <c r="M4248" t="str" cm="1">
        <f t="array" ref="M4248">_xlfn._xlws.FILTER(SUM(H4248:L4248),SUM(H4248:L4248)&lt;&gt;0,"")</f>
        <v/>
      </c>
      <c r="AC4248" t="str">
        <f ca="1"/>
        <v/>
      </c>
      <c r="AE4248">
        <f ca="1"/>
        <v>0</v>
      </c>
      <c r="AF4248">
        <f ca="1"/>
        <v>0</v>
      </c>
      <c r="AG4248">
        <f ca="1"/>
        <v>0</v>
      </c>
      <c r="AH4248">
        <f ca="1"/>
        <v>0</v>
      </c>
      <c r="AI4248">
        <f ca="1"/>
        <v>0</v>
      </c>
      <c r="AJ4248">
        <f ca="1"/>
        <v>0</v>
      </c>
      <c r="AK4248">
        <f ca="1"/>
        <v>0</v>
      </c>
      <c r="AL4248" t="str">
        <f ca="1"/>
        <v/>
      </c>
    </row>
    <row r="4249" spans="13:38">
      <c r="M4249" t="str" cm="1">
        <f t="array" ref="M4249">_xlfn._xlws.FILTER(SUM(H4249:L4249),SUM(H4249:L4249)&lt;&gt;0,"")</f>
        <v/>
      </c>
      <c r="AC4249" t="str">
        <f ca="1"/>
        <v/>
      </c>
      <c r="AE4249">
        <f ca="1"/>
        <v>0</v>
      </c>
      <c r="AF4249">
        <f ca="1"/>
        <v>0</v>
      </c>
      <c r="AG4249">
        <f ca="1"/>
        <v>0</v>
      </c>
      <c r="AH4249">
        <f ca="1"/>
        <v>0</v>
      </c>
      <c r="AI4249">
        <f ca="1"/>
        <v>0</v>
      </c>
      <c r="AJ4249">
        <f ca="1"/>
        <v>0</v>
      </c>
      <c r="AK4249">
        <f ca="1"/>
        <v>0</v>
      </c>
      <c r="AL4249" t="str">
        <f ca="1"/>
        <v/>
      </c>
    </row>
    <row r="4250" spans="13:38">
      <c r="M4250" t="str" cm="1">
        <f t="array" ref="M4250">_xlfn._xlws.FILTER(SUM(H4250:L4250),SUM(H4250:L4250)&lt;&gt;0,"")</f>
        <v/>
      </c>
      <c r="AC4250" t="str">
        <f ca="1"/>
        <v/>
      </c>
      <c r="AE4250">
        <f ca="1"/>
        <v>0</v>
      </c>
      <c r="AF4250">
        <f ca="1"/>
        <v>0</v>
      </c>
      <c r="AG4250">
        <f ca="1"/>
        <v>0</v>
      </c>
      <c r="AH4250">
        <f ca="1"/>
        <v>0</v>
      </c>
      <c r="AI4250">
        <f ca="1"/>
        <v>0</v>
      </c>
      <c r="AJ4250">
        <f ca="1"/>
        <v>0</v>
      </c>
      <c r="AK4250">
        <f ca="1"/>
        <v>0</v>
      </c>
      <c r="AL4250" t="str">
        <f ca="1"/>
        <v/>
      </c>
    </row>
    <row r="4251" spans="13:38">
      <c r="M4251" t="str" cm="1">
        <f t="array" ref="M4251">_xlfn._xlws.FILTER(SUM(H4251:L4251),SUM(H4251:L4251)&lt;&gt;0,"")</f>
        <v/>
      </c>
      <c r="AC4251" t="str">
        <f ca="1"/>
        <v/>
      </c>
      <c r="AE4251">
        <f ca="1"/>
        <v>0</v>
      </c>
      <c r="AF4251">
        <f ca="1"/>
        <v>0</v>
      </c>
      <c r="AG4251">
        <f ca="1"/>
        <v>0</v>
      </c>
      <c r="AH4251">
        <f ca="1"/>
        <v>0</v>
      </c>
      <c r="AI4251">
        <f ca="1"/>
        <v>0</v>
      </c>
      <c r="AJ4251">
        <f ca="1"/>
        <v>0</v>
      </c>
      <c r="AK4251">
        <f ca="1"/>
        <v>0</v>
      </c>
      <c r="AL4251" t="str">
        <f ca="1"/>
        <v/>
      </c>
    </row>
    <row r="4252" spans="13:38">
      <c r="M4252" t="str" cm="1">
        <f t="array" ref="M4252">_xlfn._xlws.FILTER(SUM(H4252:L4252),SUM(H4252:L4252)&lt;&gt;0,"")</f>
        <v/>
      </c>
      <c r="AC4252" t="str">
        <f ca="1"/>
        <v/>
      </c>
      <c r="AE4252">
        <f ca="1"/>
        <v>0</v>
      </c>
      <c r="AF4252">
        <f ca="1"/>
        <v>0</v>
      </c>
      <c r="AG4252">
        <f ca="1"/>
        <v>0</v>
      </c>
      <c r="AH4252">
        <f ca="1"/>
        <v>0</v>
      </c>
      <c r="AI4252">
        <f ca="1"/>
        <v>0</v>
      </c>
      <c r="AJ4252">
        <f ca="1"/>
        <v>0</v>
      </c>
      <c r="AK4252">
        <f ca="1"/>
        <v>0</v>
      </c>
      <c r="AL4252" t="str">
        <f ca="1"/>
        <v/>
      </c>
    </row>
    <row r="4253" spans="13:38">
      <c r="M4253" t="str" cm="1">
        <f t="array" ref="M4253">_xlfn._xlws.FILTER(SUM(H4253:L4253),SUM(H4253:L4253)&lt;&gt;0,"")</f>
        <v/>
      </c>
      <c r="AC4253" t="str">
        <f ca="1"/>
        <v/>
      </c>
      <c r="AE4253">
        <f ca="1"/>
        <v>0</v>
      </c>
      <c r="AF4253">
        <f ca="1"/>
        <v>0</v>
      </c>
      <c r="AG4253">
        <f ca="1"/>
        <v>0</v>
      </c>
      <c r="AH4253">
        <f ca="1"/>
        <v>0</v>
      </c>
      <c r="AI4253">
        <f ca="1"/>
        <v>0</v>
      </c>
      <c r="AJ4253">
        <f ca="1"/>
        <v>0</v>
      </c>
      <c r="AK4253">
        <f ca="1"/>
        <v>0</v>
      </c>
      <c r="AL4253" t="str">
        <f ca="1"/>
        <v/>
      </c>
    </row>
    <row r="4254" spans="13:38">
      <c r="M4254" t="str" cm="1">
        <f t="array" ref="M4254">_xlfn._xlws.FILTER(SUM(H4254:L4254),SUM(H4254:L4254)&lt;&gt;0,"")</f>
        <v/>
      </c>
      <c r="AC4254" t="str">
        <f ca="1"/>
        <v/>
      </c>
      <c r="AE4254">
        <f ca="1"/>
        <v>0</v>
      </c>
      <c r="AF4254">
        <f ca="1"/>
        <v>0</v>
      </c>
      <c r="AG4254">
        <f ca="1"/>
        <v>0</v>
      </c>
      <c r="AH4254">
        <f ca="1"/>
        <v>0</v>
      </c>
      <c r="AI4254">
        <f ca="1"/>
        <v>0</v>
      </c>
      <c r="AJ4254">
        <f ca="1"/>
        <v>0</v>
      </c>
      <c r="AK4254">
        <f ca="1"/>
        <v>0</v>
      </c>
      <c r="AL4254" t="str">
        <f ca="1"/>
        <v/>
      </c>
    </row>
    <row r="4255" spans="13:38">
      <c r="M4255" t="str" cm="1">
        <f t="array" ref="M4255">_xlfn._xlws.FILTER(SUM(H4255:L4255),SUM(H4255:L4255)&lt;&gt;0,"")</f>
        <v/>
      </c>
      <c r="AC4255" t="str">
        <f ca="1"/>
        <v/>
      </c>
      <c r="AE4255">
        <f ca="1"/>
        <v>0</v>
      </c>
      <c r="AF4255">
        <f ca="1"/>
        <v>0</v>
      </c>
      <c r="AG4255">
        <f ca="1"/>
        <v>0</v>
      </c>
      <c r="AH4255">
        <f ca="1"/>
        <v>0</v>
      </c>
      <c r="AI4255">
        <f ca="1"/>
        <v>0</v>
      </c>
      <c r="AJ4255">
        <f ca="1"/>
        <v>0</v>
      </c>
      <c r="AK4255">
        <f ca="1"/>
        <v>0</v>
      </c>
      <c r="AL4255" t="str">
        <f ca="1"/>
        <v/>
      </c>
    </row>
    <row r="4256" spans="13:38">
      <c r="M4256" t="str" cm="1">
        <f t="array" ref="M4256">_xlfn._xlws.FILTER(SUM(H4256:L4256),SUM(H4256:L4256)&lt;&gt;0,"")</f>
        <v/>
      </c>
      <c r="AC4256" t="str">
        <f ca="1"/>
        <v/>
      </c>
      <c r="AE4256">
        <f ca="1"/>
        <v>0</v>
      </c>
      <c r="AF4256">
        <f ca="1"/>
        <v>0</v>
      </c>
      <c r="AG4256">
        <f ca="1"/>
        <v>0</v>
      </c>
      <c r="AH4256">
        <f ca="1"/>
        <v>0</v>
      </c>
      <c r="AI4256">
        <f ca="1"/>
        <v>0</v>
      </c>
      <c r="AJ4256">
        <f ca="1"/>
        <v>0</v>
      </c>
      <c r="AK4256">
        <f ca="1"/>
        <v>0</v>
      </c>
      <c r="AL4256" t="str">
        <f ca="1"/>
        <v/>
      </c>
    </row>
    <row r="4257" spans="13:38">
      <c r="M4257" t="str" cm="1">
        <f t="array" ref="M4257">_xlfn._xlws.FILTER(SUM(H4257:L4257),SUM(H4257:L4257)&lt;&gt;0,"")</f>
        <v/>
      </c>
      <c r="AC4257" t="str">
        <f ca="1"/>
        <v/>
      </c>
      <c r="AE4257">
        <f ca="1"/>
        <v>0</v>
      </c>
      <c r="AF4257">
        <f ca="1"/>
        <v>0</v>
      </c>
      <c r="AG4257">
        <f ca="1"/>
        <v>0</v>
      </c>
      <c r="AH4257">
        <f ca="1"/>
        <v>0</v>
      </c>
      <c r="AI4257">
        <f ca="1"/>
        <v>0</v>
      </c>
      <c r="AJ4257">
        <f ca="1"/>
        <v>0</v>
      </c>
      <c r="AK4257">
        <f ca="1"/>
        <v>0</v>
      </c>
      <c r="AL4257" t="str">
        <f ca="1"/>
        <v/>
      </c>
    </row>
    <row r="4258" spans="13:38">
      <c r="M4258" t="str" cm="1">
        <f t="array" ref="M4258">_xlfn._xlws.FILTER(SUM(H4258:L4258),SUM(H4258:L4258)&lt;&gt;0,"")</f>
        <v/>
      </c>
      <c r="AC4258" t="str">
        <f ca="1"/>
        <v/>
      </c>
      <c r="AE4258">
        <f ca="1"/>
        <v>0</v>
      </c>
      <c r="AF4258">
        <f ca="1"/>
        <v>0</v>
      </c>
      <c r="AG4258">
        <f ca="1"/>
        <v>0</v>
      </c>
      <c r="AH4258">
        <f ca="1"/>
        <v>0</v>
      </c>
      <c r="AI4258">
        <f ca="1"/>
        <v>0</v>
      </c>
      <c r="AJ4258">
        <f ca="1"/>
        <v>0</v>
      </c>
      <c r="AK4258">
        <f ca="1"/>
        <v>0</v>
      </c>
      <c r="AL4258" t="str">
        <f ca="1"/>
        <v/>
      </c>
    </row>
    <row r="4259" spans="13:38">
      <c r="M4259" t="str" cm="1">
        <f t="array" ref="M4259">_xlfn._xlws.FILTER(SUM(H4259:L4259),SUM(H4259:L4259)&lt;&gt;0,"")</f>
        <v/>
      </c>
      <c r="AC4259" t="str">
        <f ca="1"/>
        <v/>
      </c>
      <c r="AE4259">
        <f ca="1"/>
        <v>0</v>
      </c>
      <c r="AF4259">
        <f ca="1"/>
        <v>0</v>
      </c>
      <c r="AG4259">
        <f ca="1"/>
        <v>0</v>
      </c>
      <c r="AH4259">
        <f ca="1"/>
        <v>0</v>
      </c>
      <c r="AI4259">
        <f ca="1"/>
        <v>0</v>
      </c>
      <c r="AJ4259">
        <f ca="1"/>
        <v>0</v>
      </c>
      <c r="AK4259">
        <f ca="1"/>
        <v>0</v>
      </c>
      <c r="AL4259" t="str">
        <f ca="1"/>
        <v/>
      </c>
    </row>
    <row r="4260" spans="13:38">
      <c r="M4260" t="str" cm="1">
        <f t="array" ref="M4260">_xlfn._xlws.FILTER(SUM(H4260:L4260),SUM(H4260:L4260)&lt;&gt;0,"")</f>
        <v/>
      </c>
      <c r="AC4260" t="str">
        <f ca="1"/>
        <v/>
      </c>
      <c r="AE4260">
        <f ca="1"/>
        <v>0</v>
      </c>
      <c r="AF4260">
        <f ca="1"/>
        <v>0</v>
      </c>
      <c r="AG4260">
        <f ca="1"/>
        <v>0</v>
      </c>
      <c r="AH4260">
        <f ca="1"/>
        <v>0</v>
      </c>
      <c r="AI4260">
        <f ca="1"/>
        <v>0</v>
      </c>
      <c r="AJ4260">
        <f ca="1"/>
        <v>0</v>
      </c>
      <c r="AK4260">
        <f ca="1"/>
        <v>0</v>
      </c>
      <c r="AL4260" t="str">
        <f ca="1"/>
        <v/>
      </c>
    </row>
    <row r="4261" spans="13:38">
      <c r="M4261" t="str" cm="1">
        <f t="array" ref="M4261">_xlfn._xlws.FILTER(SUM(H4261:L4261),SUM(H4261:L4261)&lt;&gt;0,"")</f>
        <v/>
      </c>
      <c r="AC4261" t="str">
        <f ca="1"/>
        <v/>
      </c>
      <c r="AE4261">
        <f ca="1"/>
        <v>0</v>
      </c>
      <c r="AF4261">
        <f ca="1"/>
        <v>0</v>
      </c>
      <c r="AG4261">
        <f ca="1"/>
        <v>0</v>
      </c>
      <c r="AH4261">
        <f ca="1"/>
        <v>0</v>
      </c>
      <c r="AI4261">
        <f ca="1"/>
        <v>0</v>
      </c>
      <c r="AJ4261">
        <f ca="1"/>
        <v>0</v>
      </c>
      <c r="AK4261">
        <f ca="1"/>
        <v>0</v>
      </c>
      <c r="AL4261" t="str">
        <f ca="1"/>
        <v/>
      </c>
    </row>
    <row r="4262" spans="13:38">
      <c r="M4262" t="str" cm="1">
        <f t="array" ref="M4262">_xlfn._xlws.FILTER(SUM(H4262:L4262),SUM(H4262:L4262)&lt;&gt;0,"")</f>
        <v/>
      </c>
      <c r="AC4262" t="str">
        <f ca="1"/>
        <v/>
      </c>
      <c r="AE4262">
        <f ca="1"/>
        <v>0</v>
      </c>
      <c r="AF4262">
        <f ca="1"/>
        <v>0</v>
      </c>
      <c r="AG4262">
        <f ca="1"/>
        <v>0</v>
      </c>
      <c r="AH4262">
        <f ca="1"/>
        <v>0</v>
      </c>
      <c r="AI4262">
        <f ca="1"/>
        <v>0</v>
      </c>
      <c r="AJ4262">
        <f ca="1"/>
        <v>0</v>
      </c>
      <c r="AK4262">
        <f ca="1"/>
        <v>0</v>
      </c>
      <c r="AL4262" t="str">
        <f ca="1"/>
        <v/>
      </c>
    </row>
    <row r="4263" spans="13:38">
      <c r="M4263" t="str" cm="1">
        <f t="array" ref="M4263">_xlfn._xlws.FILTER(SUM(H4263:L4263),SUM(H4263:L4263)&lt;&gt;0,"")</f>
        <v/>
      </c>
      <c r="AC4263" t="str">
        <f ca="1"/>
        <v/>
      </c>
      <c r="AE4263">
        <f ca="1"/>
        <v>0</v>
      </c>
      <c r="AF4263">
        <f ca="1"/>
        <v>0</v>
      </c>
      <c r="AG4263">
        <f ca="1"/>
        <v>0</v>
      </c>
      <c r="AH4263">
        <f ca="1"/>
        <v>0</v>
      </c>
      <c r="AI4263">
        <f ca="1"/>
        <v>0</v>
      </c>
      <c r="AJ4263">
        <f ca="1"/>
        <v>0</v>
      </c>
      <c r="AK4263">
        <f ca="1"/>
        <v>0</v>
      </c>
      <c r="AL4263" t="str">
        <f ca="1"/>
        <v/>
      </c>
    </row>
    <row r="4264" spans="13:38">
      <c r="M4264" t="str" cm="1">
        <f t="array" ref="M4264">_xlfn._xlws.FILTER(SUM(H4264:L4264),SUM(H4264:L4264)&lt;&gt;0,"")</f>
        <v/>
      </c>
      <c r="AC4264" t="str">
        <f ca="1"/>
        <v/>
      </c>
      <c r="AE4264">
        <f ca="1"/>
        <v>0</v>
      </c>
      <c r="AF4264">
        <f ca="1"/>
        <v>0</v>
      </c>
      <c r="AG4264">
        <f ca="1"/>
        <v>0</v>
      </c>
      <c r="AH4264">
        <f ca="1"/>
        <v>0</v>
      </c>
      <c r="AI4264">
        <f ca="1"/>
        <v>0</v>
      </c>
      <c r="AJ4264">
        <f ca="1"/>
        <v>0</v>
      </c>
      <c r="AK4264">
        <f ca="1"/>
        <v>0</v>
      </c>
      <c r="AL4264" t="str">
        <f ca="1"/>
        <v/>
      </c>
    </row>
    <row r="4265" spans="13:38">
      <c r="M4265" t="str" cm="1">
        <f t="array" ref="M4265">_xlfn._xlws.FILTER(SUM(H4265:L4265),SUM(H4265:L4265)&lt;&gt;0,"")</f>
        <v/>
      </c>
      <c r="AC4265" t="str">
        <f ca="1"/>
        <v/>
      </c>
      <c r="AE4265">
        <f ca="1"/>
        <v>0</v>
      </c>
      <c r="AF4265">
        <f ca="1"/>
        <v>0</v>
      </c>
      <c r="AG4265">
        <f ca="1"/>
        <v>0</v>
      </c>
      <c r="AH4265">
        <f ca="1"/>
        <v>0</v>
      </c>
      <c r="AI4265">
        <f ca="1"/>
        <v>0</v>
      </c>
      <c r="AJ4265">
        <f ca="1"/>
        <v>0</v>
      </c>
      <c r="AK4265">
        <f ca="1"/>
        <v>0</v>
      </c>
      <c r="AL4265" t="str">
        <f ca="1"/>
        <v/>
      </c>
    </row>
    <row r="4266" spans="13:38">
      <c r="M4266" t="str" cm="1">
        <f t="array" ref="M4266">_xlfn._xlws.FILTER(SUM(H4266:L4266),SUM(H4266:L4266)&lt;&gt;0,"")</f>
        <v/>
      </c>
      <c r="AC4266" t="str">
        <f ca="1"/>
        <v/>
      </c>
      <c r="AE4266">
        <f ca="1"/>
        <v>0</v>
      </c>
      <c r="AF4266">
        <f ca="1"/>
        <v>0</v>
      </c>
      <c r="AG4266">
        <f ca="1"/>
        <v>0</v>
      </c>
      <c r="AH4266">
        <f ca="1"/>
        <v>0</v>
      </c>
      <c r="AI4266">
        <f ca="1"/>
        <v>0</v>
      </c>
      <c r="AJ4266">
        <f ca="1"/>
        <v>0</v>
      </c>
      <c r="AK4266">
        <f ca="1"/>
        <v>0</v>
      </c>
      <c r="AL4266" t="str">
        <f ca="1"/>
        <v/>
      </c>
    </row>
    <row r="4267" spans="13:38">
      <c r="M4267" t="str" cm="1">
        <f t="array" ref="M4267">_xlfn._xlws.FILTER(SUM(H4267:L4267),SUM(H4267:L4267)&lt;&gt;0,"")</f>
        <v/>
      </c>
      <c r="AC4267" t="str">
        <f ca="1"/>
        <v/>
      </c>
      <c r="AE4267">
        <f ca="1"/>
        <v>0</v>
      </c>
      <c r="AF4267">
        <f ca="1"/>
        <v>0</v>
      </c>
      <c r="AG4267">
        <f ca="1"/>
        <v>0</v>
      </c>
      <c r="AH4267">
        <f ca="1"/>
        <v>0</v>
      </c>
      <c r="AI4267">
        <f ca="1"/>
        <v>0</v>
      </c>
      <c r="AJ4267">
        <f ca="1"/>
        <v>0</v>
      </c>
      <c r="AK4267">
        <f ca="1"/>
        <v>0</v>
      </c>
      <c r="AL4267" t="str">
        <f ca="1"/>
        <v/>
      </c>
    </row>
    <row r="4268" spans="13:38">
      <c r="M4268" t="str" cm="1">
        <f t="array" ref="M4268">_xlfn._xlws.FILTER(SUM(H4268:L4268),SUM(H4268:L4268)&lt;&gt;0,"")</f>
        <v/>
      </c>
      <c r="AC4268" t="str">
        <f ca="1"/>
        <v/>
      </c>
      <c r="AE4268">
        <f ca="1"/>
        <v>0</v>
      </c>
      <c r="AF4268">
        <f ca="1"/>
        <v>0</v>
      </c>
      <c r="AG4268">
        <f ca="1"/>
        <v>0</v>
      </c>
      <c r="AH4268">
        <f ca="1"/>
        <v>0</v>
      </c>
      <c r="AI4268">
        <f ca="1"/>
        <v>0</v>
      </c>
      <c r="AJ4268">
        <f ca="1"/>
        <v>0</v>
      </c>
      <c r="AK4268">
        <f ca="1"/>
        <v>0</v>
      </c>
      <c r="AL4268" t="str">
        <f ca="1"/>
        <v/>
      </c>
    </row>
    <row r="4269" spans="13:38">
      <c r="M4269" t="str" cm="1">
        <f t="array" ref="M4269">_xlfn._xlws.FILTER(SUM(H4269:L4269),SUM(H4269:L4269)&lt;&gt;0,"")</f>
        <v/>
      </c>
      <c r="AC4269" t="str">
        <f ca="1"/>
        <v/>
      </c>
      <c r="AE4269">
        <f ca="1"/>
        <v>0</v>
      </c>
      <c r="AF4269">
        <f ca="1"/>
        <v>0</v>
      </c>
      <c r="AG4269">
        <f ca="1"/>
        <v>0</v>
      </c>
      <c r="AH4269">
        <f ca="1"/>
        <v>0</v>
      </c>
      <c r="AI4269">
        <f ca="1"/>
        <v>0</v>
      </c>
      <c r="AJ4269">
        <f ca="1"/>
        <v>0</v>
      </c>
      <c r="AK4269">
        <f ca="1"/>
        <v>0</v>
      </c>
      <c r="AL4269" t="str">
        <f ca="1"/>
        <v/>
      </c>
    </row>
    <row r="4270" spans="13:38">
      <c r="M4270" t="str" cm="1">
        <f t="array" ref="M4270">_xlfn._xlws.FILTER(SUM(H4270:L4270),SUM(H4270:L4270)&lt;&gt;0,"")</f>
        <v/>
      </c>
      <c r="AC4270" t="str">
        <f ca="1"/>
        <v/>
      </c>
      <c r="AE4270">
        <f ca="1"/>
        <v>0</v>
      </c>
      <c r="AF4270">
        <f ca="1"/>
        <v>0</v>
      </c>
      <c r="AG4270">
        <f ca="1"/>
        <v>0</v>
      </c>
      <c r="AH4270">
        <f ca="1"/>
        <v>0</v>
      </c>
      <c r="AI4270">
        <f ca="1"/>
        <v>0</v>
      </c>
      <c r="AJ4270">
        <f ca="1"/>
        <v>0</v>
      </c>
      <c r="AK4270">
        <f ca="1"/>
        <v>0</v>
      </c>
      <c r="AL4270" t="str">
        <f ca="1"/>
        <v/>
      </c>
    </row>
    <row r="4271" spans="13:38">
      <c r="M4271" t="str" cm="1">
        <f t="array" ref="M4271">_xlfn._xlws.FILTER(SUM(H4271:L4271),SUM(H4271:L4271)&lt;&gt;0,"")</f>
        <v/>
      </c>
      <c r="AC4271" t="str">
        <f ca="1"/>
        <v/>
      </c>
      <c r="AE4271">
        <f ca="1"/>
        <v>0</v>
      </c>
      <c r="AF4271">
        <f ca="1"/>
        <v>0</v>
      </c>
      <c r="AG4271">
        <f ca="1"/>
        <v>0</v>
      </c>
      <c r="AH4271">
        <f ca="1"/>
        <v>0</v>
      </c>
      <c r="AI4271">
        <f ca="1"/>
        <v>0</v>
      </c>
      <c r="AJ4271">
        <f ca="1"/>
        <v>0</v>
      </c>
      <c r="AK4271">
        <f ca="1"/>
        <v>0</v>
      </c>
      <c r="AL4271" t="str">
        <f ca="1"/>
        <v/>
      </c>
    </row>
    <row r="4272" spans="13:38">
      <c r="M4272" t="str" cm="1">
        <f t="array" ref="M4272">_xlfn._xlws.FILTER(SUM(H4272:L4272),SUM(H4272:L4272)&lt;&gt;0,"")</f>
        <v/>
      </c>
      <c r="AC4272" t="str">
        <f ca="1"/>
        <v/>
      </c>
      <c r="AE4272">
        <f ca="1"/>
        <v>0</v>
      </c>
      <c r="AF4272">
        <f ca="1"/>
        <v>0</v>
      </c>
      <c r="AG4272">
        <f ca="1"/>
        <v>0</v>
      </c>
      <c r="AH4272">
        <f ca="1"/>
        <v>0</v>
      </c>
      <c r="AI4272">
        <f ca="1"/>
        <v>0</v>
      </c>
      <c r="AJ4272">
        <f ca="1"/>
        <v>0</v>
      </c>
      <c r="AK4272">
        <f ca="1"/>
        <v>0</v>
      </c>
      <c r="AL4272" t="str">
        <f ca="1"/>
        <v/>
      </c>
    </row>
    <row r="4273" spans="13:38">
      <c r="M4273" t="str" cm="1">
        <f t="array" ref="M4273">_xlfn._xlws.FILTER(SUM(H4273:L4273),SUM(H4273:L4273)&lt;&gt;0,"")</f>
        <v/>
      </c>
      <c r="AC4273" t="str">
        <f ca="1"/>
        <v/>
      </c>
      <c r="AE4273">
        <f ca="1"/>
        <v>0</v>
      </c>
      <c r="AF4273">
        <f ca="1"/>
        <v>0</v>
      </c>
      <c r="AG4273">
        <f ca="1"/>
        <v>0</v>
      </c>
      <c r="AH4273">
        <f ca="1"/>
        <v>0</v>
      </c>
      <c r="AI4273">
        <f ca="1"/>
        <v>0</v>
      </c>
      <c r="AJ4273">
        <f ca="1"/>
        <v>0</v>
      </c>
      <c r="AK4273">
        <f ca="1"/>
        <v>0</v>
      </c>
      <c r="AL4273" t="str">
        <f ca="1"/>
        <v/>
      </c>
    </row>
    <row r="4274" spans="13:38">
      <c r="M4274" t="str" cm="1">
        <f t="array" ref="M4274">_xlfn._xlws.FILTER(SUM(H4274:L4274),SUM(H4274:L4274)&lt;&gt;0,"")</f>
        <v/>
      </c>
      <c r="AC4274" t="str">
        <f ca="1"/>
        <v/>
      </c>
      <c r="AE4274">
        <f ca="1"/>
        <v>0</v>
      </c>
      <c r="AF4274">
        <f ca="1"/>
        <v>0</v>
      </c>
      <c r="AG4274">
        <f ca="1"/>
        <v>0</v>
      </c>
      <c r="AH4274">
        <f ca="1"/>
        <v>0</v>
      </c>
      <c r="AI4274">
        <f ca="1"/>
        <v>0</v>
      </c>
      <c r="AJ4274">
        <f ca="1"/>
        <v>0</v>
      </c>
      <c r="AK4274">
        <f ca="1"/>
        <v>0</v>
      </c>
      <c r="AL4274" t="str">
        <f ca="1"/>
        <v/>
      </c>
    </row>
    <row r="4275" spans="13:38">
      <c r="M4275" t="str" cm="1">
        <f t="array" ref="M4275">_xlfn._xlws.FILTER(SUM(H4275:L4275),SUM(H4275:L4275)&lt;&gt;0,"")</f>
        <v/>
      </c>
      <c r="AC4275" t="str">
        <f ca="1"/>
        <v/>
      </c>
      <c r="AE4275">
        <f ca="1"/>
        <v>0</v>
      </c>
      <c r="AF4275">
        <f ca="1"/>
        <v>0</v>
      </c>
      <c r="AG4275">
        <f ca="1"/>
        <v>0</v>
      </c>
      <c r="AH4275">
        <f ca="1"/>
        <v>0</v>
      </c>
      <c r="AI4275">
        <f ca="1"/>
        <v>0</v>
      </c>
      <c r="AJ4275">
        <f ca="1"/>
        <v>0</v>
      </c>
      <c r="AK4275">
        <f ca="1"/>
        <v>0</v>
      </c>
      <c r="AL4275" t="str">
        <f ca="1"/>
        <v/>
      </c>
    </row>
    <row r="4276" spans="13:38">
      <c r="M4276" t="str" cm="1">
        <f t="array" ref="M4276">_xlfn._xlws.FILTER(SUM(H4276:L4276),SUM(H4276:L4276)&lt;&gt;0,"")</f>
        <v/>
      </c>
      <c r="AC4276" t="str">
        <f ca="1"/>
        <v/>
      </c>
      <c r="AE4276">
        <f ca="1"/>
        <v>0</v>
      </c>
      <c r="AF4276">
        <f ca="1"/>
        <v>0</v>
      </c>
      <c r="AG4276">
        <f ca="1"/>
        <v>0</v>
      </c>
      <c r="AH4276">
        <f ca="1"/>
        <v>0</v>
      </c>
      <c r="AI4276">
        <f ca="1"/>
        <v>0</v>
      </c>
      <c r="AJ4276">
        <f ca="1"/>
        <v>0</v>
      </c>
      <c r="AK4276">
        <f ca="1"/>
        <v>0</v>
      </c>
      <c r="AL4276" t="str">
        <f ca="1"/>
        <v/>
      </c>
    </row>
    <row r="4277" spans="13:38">
      <c r="M4277" t="str" cm="1">
        <f t="array" ref="M4277">_xlfn._xlws.FILTER(SUM(H4277:L4277),SUM(H4277:L4277)&lt;&gt;0,"")</f>
        <v/>
      </c>
      <c r="AC4277" t="str">
        <f ca="1"/>
        <v/>
      </c>
      <c r="AE4277">
        <f ca="1"/>
        <v>0</v>
      </c>
      <c r="AF4277">
        <f ca="1"/>
        <v>0</v>
      </c>
      <c r="AG4277">
        <f ca="1"/>
        <v>0</v>
      </c>
      <c r="AH4277">
        <f ca="1"/>
        <v>0</v>
      </c>
      <c r="AI4277">
        <f ca="1"/>
        <v>0</v>
      </c>
      <c r="AJ4277">
        <f ca="1"/>
        <v>0</v>
      </c>
      <c r="AK4277">
        <f ca="1"/>
        <v>0</v>
      </c>
      <c r="AL4277" t="str">
        <f ca="1"/>
        <v/>
      </c>
    </row>
    <row r="4278" spans="13:38">
      <c r="M4278" t="str" cm="1">
        <f t="array" ref="M4278">_xlfn._xlws.FILTER(SUM(H4278:L4278),SUM(H4278:L4278)&lt;&gt;0,"")</f>
        <v/>
      </c>
      <c r="AC4278" t="str">
        <f ca="1"/>
        <v/>
      </c>
      <c r="AE4278">
        <f ca="1"/>
        <v>0</v>
      </c>
      <c r="AF4278">
        <f ca="1"/>
        <v>0</v>
      </c>
      <c r="AG4278">
        <f ca="1"/>
        <v>0</v>
      </c>
      <c r="AH4278">
        <f ca="1"/>
        <v>0</v>
      </c>
      <c r="AI4278">
        <f ca="1"/>
        <v>0</v>
      </c>
      <c r="AJ4278">
        <f ca="1"/>
        <v>0</v>
      </c>
      <c r="AK4278">
        <f ca="1"/>
        <v>0</v>
      </c>
      <c r="AL4278" t="str">
        <f ca="1"/>
        <v/>
      </c>
    </row>
    <row r="4279" spans="13:38">
      <c r="M4279" t="str" cm="1">
        <f t="array" ref="M4279">_xlfn._xlws.FILTER(SUM(H4279:L4279),SUM(H4279:L4279)&lt;&gt;0,"")</f>
        <v/>
      </c>
      <c r="AC4279" t="str">
        <f ca="1"/>
        <v/>
      </c>
      <c r="AE4279">
        <f ca="1"/>
        <v>0</v>
      </c>
      <c r="AF4279">
        <f ca="1"/>
        <v>0</v>
      </c>
      <c r="AG4279">
        <f ca="1"/>
        <v>0</v>
      </c>
      <c r="AH4279">
        <f ca="1"/>
        <v>0</v>
      </c>
      <c r="AI4279">
        <f ca="1"/>
        <v>0</v>
      </c>
      <c r="AJ4279">
        <f ca="1"/>
        <v>0</v>
      </c>
      <c r="AK4279">
        <f ca="1"/>
        <v>0</v>
      </c>
      <c r="AL4279" t="str">
        <f ca="1"/>
        <v/>
      </c>
    </row>
    <row r="4280" spans="13:38">
      <c r="M4280" t="str" cm="1">
        <f t="array" ref="M4280">_xlfn._xlws.FILTER(SUM(H4280:L4280),SUM(H4280:L4280)&lt;&gt;0,"")</f>
        <v/>
      </c>
      <c r="AC4280" t="str">
        <f ca="1"/>
        <v/>
      </c>
      <c r="AE4280">
        <f ca="1"/>
        <v>0</v>
      </c>
      <c r="AF4280">
        <f ca="1"/>
        <v>0</v>
      </c>
      <c r="AG4280">
        <f ca="1"/>
        <v>0</v>
      </c>
      <c r="AH4280">
        <f ca="1"/>
        <v>0</v>
      </c>
      <c r="AI4280">
        <f ca="1"/>
        <v>0</v>
      </c>
      <c r="AJ4280">
        <f ca="1"/>
        <v>0</v>
      </c>
      <c r="AK4280">
        <f ca="1"/>
        <v>0</v>
      </c>
      <c r="AL4280" t="str">
        <f ca="1"/>
        <v/>
      </c>
    </row>
    <row r="4281" spans="13:38">
      <c r="M4281" t="str" cm="1">
        <f t="array" ref="M4281">_xlfn._xlws.FILTER(SUM(H4281:L4281),SUM(H4281:L4281)&lt;&gt;0,"")</f>
        <v/>
      </c>
      <c r="AC4281" t="str">
        <f ca="1"/>
        <v/>
      </c>
      <c r="AE4281">
        <f ca="1"/>
        <v>0</v>
      </c>
      <c r="AF4281">
        <f ca="1"/>
        <v>0</v>
      </c>
      <c r="AG4281">
        <f ca="1"/>
        <v>0</v>
      </c>
      <c r="AH4281">
        <f ca="1"/>
        <v>0</v>
      </c>
      <c r="AI4281">
        <f ca="1"/>
        <v>0</v>
      </c>
      <c r="AJ4281">
        <f ca="1"/>
        <v>0</v>
      </c>
      <c r="AK4281">
        <f ca="1"/>
        <v>0</v>
      </c>
      <c r="AL4281" t="str">
        <f ca="1"/>
        <v/>
      </c>
    </row>
    <row r="4282" spans="13:38">
      <c r="M4282" t="str" cm="1">
        <f t="array" ref="M4282">_xlfn._xlws.FILTER(SUM(H4282:L4282),SUM(H4282:L4282)&lt;&gt;0,"")</f>
        <v/>
      </c>
      <c r="AC4282" t="str">
        <f ca="1"/>
        <v/>
      </c>
      <c r="AE4282">
        <f ca="1"/>
        <v>0</v>
      </c>
      <c r="AF4282">
        <f ca="1"/>
        <v>0</v>
      </c>
      <c r="AG4282">
        <f ca="1"/>
        <v>0</v>
      </c>
      <c r="AH4282">
        <f ca="1"/>
        <v>0</v>
      </c>
      <c r="AI4282">
        <f ca="1"/>
        <v>0</v>
      </c>
      <c r="AJ4282">
        <f ca="1"/>
        <v>0</v>
      </c>
      <c r="AK4282">
        <f ca="1"/>
        <v>0</v>
      </c>
      <c r="AL4282" t="str">
        <f ca="1"/>
        <v/>
      </c>
    </row>
    <row r="4283" spans="13:38">
      <c r="M4283" t="str" cm="1">
        <f t="array" ref="M4283">_xlfn._xlws.FILTER(SUM(H4283:L4283),SUM(H4283:L4283)&lt;&gt;0,"")</f>
        <v/>
      </c>
      <c r="AC4283" t="str">
        <f ca="1"/>
        <v/>
      </c>
      <c r="AE4283">
        <f ca="1"/>
        <v>0</v>
      </c>
      <c r="AF4283">
        <f ca="1"/>
        <v>0</v>
      </c>
      <c r="AG4283">
        <f ca="1"/>
        <v>0</v>
      </c>
      <c r="AH4283">
        <f ca="1"/>
        <v>0</v>
      </c>
      <c r="AI4283">
        <f ca="1"/>
        <v>0</v>
      </c>
      <c r="AJ4283">
        <f ca="1"/>
        <v>0</v>
      </c>
      <c r="AK4283">
        <f ca="1"/>
        <v>0</v>
      </c>
      <c r="AL4283" t="str">
        <f ca="1"/>
        <v/>
      </c>
    </row>
    <row r="4284" spans="13:38">
      <c r="M4284" t="str" cm="1">
        <f t="array" ref="M4284">_xlfn._xlws.FILTER(SUM(H4284:L4284),SUM(H4284:L4284)&lt;&gt;0,"")</f>
        <v/>
      </c>
      <c r="AC4284" t="str">
        <f ca="1"/>
        <v/>
      </c>
      <c r="AE4284">
        <f ca="1"/>
        <v>0</v>
      </c>
      <c r="AF4284">
        <f ca="1"/>
        <v>0</v>
      </c>
      <c r="AG4284">
        <f ca="1"/>
        <v>0</v>
      </c>
      <c r="AH4284">
        <f ca="1"/>
        <v>0</v>
      </c>
      <c r="AI4284">
        <f ca="1"/>
        <v>0</v>
      </c>
      <c r="AJ4284">
        <f ca="1"/>
        <v>0</v>
      </c>
      <c r="AK4284">
        <f ca="1"/>
        <v>0</v>
      </c>
      <c r="AL4284" t="str">
        <f ca="1"/>
        <v/>
      </c>
    </row>
    <row r="4285" spans="13:38">
      <c r="M4285" t="str" cm="1">
        <f t="array" ref="M4285">_xlfn._xlws.FILTER(SUM(H4285:L4285),SUM(H4285:L4285)&lt;&gt;0,"")</f>
        <v/>
      </c>
      <c r="AC4285" t="str">
        <f ca="1"/>
        <v/>
      </c>
      <c r="AE4285">
        <f ca="1"/>
        <v>0</v>
      </c>
      <c r="AF4285">
        <f ca="1"/>
        <v>0</v>
      </c>
      <c r="AG4285">
        <f ca="1"/>
        <v>0</v>
      </c>
      <c r="AH4285">
        <f ca="1"/>
        <v>0</v>
      </c>
      <c r="AI4285">
        <f ca="1"/>
        <v>0</v>
      </c>
      <c r="AJ4285">
        <f ca="1"/>
        <v>0</v>
      </c>
      <c r="AK4285">
        <f ca="1"/>
        <v>0</v>
      </c>
      <c r="AL4285" t="str">
        <f ca="1"/>
        <v/>
      </c>
    </row>
    <row r="4286" spans="13:38">
      <c r="M4286" t="str" cm="1">
        <f t="array" ref="M4286">_xlfn._xlws.FILTER(SUM(H4286:L4286),SUM(H4286:L4286)&lt;&gt;0,"")</f>
        <v/>
      </c>
      <c r="AC4286" t="str">
        <f ca="1"/>
        <v/>
      </c>
      <c r="AE4286">
        <f ca="1"/>
        <v>0</v>
      </c>
      <c r="AF4286">
        <f ca="1"/>
        <v>0</v>
      </c>
      <c r="AG4286">
        <f ca="1"/>
        <v>0</v>
      </c>
      <c r="AH4286">
        <f ca="1"/>
        <v>0</v>
      </c>
      <c r="AI4286">
        <f ca="1"/>
        <v>0</v>
      </c>
      <c r="AJ4286">
        <f ca="1"/>
        <v>0</v>
      </c>
      <c r="AK4286">
        <f ca="1"/>
        <v>0</v>
      </c>
      <c r="AL4286" t="str">
        <f ca="1"/>
        <v/>
      </c>
    </row>
    <row r="4287" spans="13:38">
      <c r="M4287" t="str" cm="1">
        <f t="array" ref="M4287">_xlfn._xlws.FILTER(SUM(H4287:L4287),SUM(H4287:L4287)&lt;&gt;0,"")</f>
        <v/>
      </c>
      <c r="AC4287" t="str">
        <f ca="1"/>
        <v/>
      </c>
      <c r="AE4287">
        <f ca="1"/>
        <v>0</v>
      </c>
      <c r="AF4287">
        <f ca="1"/>
        <v>0</v>
      </c>
      <c r="AG4287">
        <f ca="1"/>
        <v>0</v>
      </c>
      <c r="AH4287">
        <f ca="1"/>
        <v>0</v>
      </c>
      <c r="AI4287">
        <f ca="1"/>
        <v>0</v>
      </c>
      <c r="AJ4287">
        <f ca="1"/>
        <v>0</v>
      </c>
      <c r="AK4287">
        <f ca="1"/>
        <v>0</v>
      </c>
      <c r="AL4287" t="str">
        <f ca="1"/>
        <v/>
      </c>
    </row>
    <row r="4288" spans="13:38">
      <c r="M4288" t="str" cm="1">
        <f t="array" ref="M4288">_xlfn._xlws.FILTER(SUM(H4288:L4288),SUM(H4288:L4288)&lt;&gt;0,"")</f>
        <v/>
      </c>
      <c r="AC4288" t="str">
        <f ca="1"/>
        <v/>
      </c>
      <c r="AE4288">
        <f ca="1"/>
        <v>0</v>
      </c>
      <c r="AF4288">
        <f ca="1"/>
        <v>0</v>
      </c>
      <c r="AG4288">
        <f ca="1"/>
        <v>0</v>
      </c>
      <c r="AH4288">
        <f ca="1"/>
        <v>0</v>
      </c>
      <c r="AI4288">
        <f ca="1"/>
        <v>0</v>
      </c>
      <c r="AJ4288">
        <f ca="1"/>
        <v>0</v>
      </c>
      <c r="AK4288">
        <f ca="1"/>
        <v>0</v>
      </c>
      <c r="AL4288" t="str">
        <f ca="1"/>
        <v/>
      </c>
    </row>
    <row r="4289" spans="13:38">
      <c r="M4289" t="str" cm="1">
        <f t="array" ref="M4289">_xlfn._xlws.FILTER(SUM(H4289:L4289),SUM(H4289:L4289)&lt;&gt;0,"")</f>
        <v/>
      </c>
      <c r="AC4289" t="str">
        <f ca="1"/>
        <v/>
      </c>
      <c r="AE4289">
        <f ca="1"/>
        <v>0</v>
      </c>
      <c r="AF4289">
        <f ca="1"/>
        <v>0</v>
      </c>
      <c r="AG4289">
        <f ca="1"/>
        <v>0</v>
      </c>
      <c r="AH4289">
        <f ca="1"/>
        <v>0</v>
      </c>
      <c r="AI4289">
        <f ca="1"/>
        <v>0</v>
      </c>
      <c r="AJ4289">
        <f ca="1"/>
        <v>0</v>
      </c>
      <c r="AK4289">
        <f ca="1"/>
        <v>0</v>
      </c>
      <c r="AL4289" t="str">
        <f ca="1"/>
        <v/>
      </c>
    </row>
    <row r="4290" spans="13:38">
      <c r="M4290" t="str" cm="1">
        <f t="array" ref="M4290">_xlfn._xlws.FILTER(SUM(H4290:L4290),SUM(H4290:L4290)&lt;&gt;0,"")</f>
        <v/>
      </c>
      <c r="AC4290" t="str">
        <f ca="1"/>
        <v/>
      </c>
      <c r="AE4290">
        <f ca="1"/>
        <v>0</v>
      </c>
      <c r="AF4290">
        <f ca="1"/>
        <v>0</v>
      </c>
      <c r="AG4290">
        <f ca="1"/>
        <v>0</v>
      </c>
      <c r="AH4290">
        <f ca="1"/>
        <v>0</v>
      </c>
      <c r="AI4290">
        <f ca="1"/>
        <v>0</v>
      </c>
      <c r="AJ4290">
        <f ca="1"/>
        <v>0</v>
      </c>
      <c r="AK4290">
        <f ca="1"/>
        <v>0</v>
      </c>
      <c r="AL4290" t="str">
        <f ca="1"/>
        <v/>
      </c>
    </row>
    <row r="4291" spans="13:38">
      <c r="M4291" t="str" cm="1">
        <f t="array" ref="M4291">_xlfn._xlws.FILTER(SUM(H4291:L4291),SUM(H4291:L4291)&lt;&gt;0,"")</f>
        <v/>
      </c>
      <c r="AC4291" t="str">
        <f ca="1"/>
        <v/>
      </c>
      <c r="AE4291">
        <f ca="1"/>
        <v>0</v>
      </c>
      <c r="AF4291">
        <f ca="1"/>
        <v>0</v>
      </c>
      <c r="AG4291">
        <f ca="1"/>
        <v>0</v>
      </c>
      <c r="AH4291">
        <f ca="1"/>
        <v>0</v>
      </c>
      <c r="AI4291">
        <f ca="1"/>
        <v>0</v>
      </c>
      <c r="AJ4291">
        <f ca="1"/>
        <v>0</v>
      </c>
      <c r="AK4291">
        <f ca="1"/>
        <v>0</v>
      </c>
      <c r="AL4291" t="str">
        <f ca="1"/>
        <v/>
      </c>
    </row>
    <row r="4292" spans="13:38">
      <c r="M4292" t="str" cm="1">
        <f t="array" ref="M4292">_xlfn._xlws.FILTER(SUM(H4292:L4292),SUM(H4292:L4292)&lt;&gt;0,"")</f>
        <v/>
      </c>
      <c r="AC4292" t="str">
        <f ca="1"/>
        <v/>
      </c>
      <c r="AE4292">
        <f ca="1"/>
        <v>0</v>
      </c>
      <c r="AF4292">
        <f ca="1"/>
        <v>0</v>
      </c>
      <c r="AG4292">
        <f ca="1"/>
        <v>0</v>
      </c>
      <c r="AH4292">
        <f ca="1"/>
        <v>0</v>
      </c>
      <c r="AI4292">
        <f ca="1"/>
        <v>0</v>
      </c>
      <c r="AJ4292">
        <f ca="1"/>
        <v>0</v>
      </c>
      <c r="AK4292">
        <f ca="1"/>
        <v>0</v>
      </c>
      <c r="AL4292" t="str">
        <f ca="1"/>
        <v/>
      </c>
    </row>
    <row r="4293" spans="13:38">
      <c r="M4293" t="str" cm="1">
        <f t="array" ref="M4293">_xlfn._xlws.FILTER(SUM(H4293:L4293),SUM(H4293:L4293)&lt;&gt;0,"")</f>
        <v/>
      </c>
      <c r="AC4293" t="str">
        <f ca="1"/>
        <v/>
      </c>
      <c r="AE4293">
        <f ca="1"/>
        <v>0</v>
      </c>
      <c r="AF4293">
        <f ca="1"/>
        <v>0</v>
      </c>
      <c r="AG4293">
        <f ca="1"/>
        <v>0</v>
      </c>
      <c r="AH4293">
        <f ca="1"/>
        <v>0</v>
      </c>
      <c r="AI4293">
        <f ca="1"/>
        <v>0</v>
      </c>
      <c r="AJ4293">
        <f ca="1"/>
        <v>0</v>
      </c>
      <c r="AK4293">
        <f ca="1"/>
        <v>0</v>
      </c>
      <c r="AL4293" t="str">
        <f ca="1"/>
        <v/>
      </c>
    </row>
    <row r="4294" spans="13:38">
      <c r="M4294" t="str" cm="1">
        <f t="array" ref="M4294">_xlfn._xlws.FILTER(SUM(H4294:L4294),SUM(H4294:L4294)&lt;&gt;0,"")</f>
        <v/>
      </c>
      <c r="AC4294" t="str">
        <f ca="1"/>
        <v/>
      </c>
      <c r="AE4294">
        <f ca="1"/>
        <v>0</v>
      </c>
      <c r="AF4294">
        <f ca="1"/>
        <v>0</v>
      </c>
      <c r="AG4294">
        <f ca="1"/>
        <v>0</v>
      </c>
      <c r="AH4294">
        <f ca="1"/>
        <v>0</v>
      </c>
      <c r="AI4294">
        <f ca="1"/>
        <v>0</v>
      </c>
      <c r="AJ4294">
        <f ca="1"/>
        <v>0</v>
      </c>
      <c r="AK4294">
        <f ca="1"/>
        <v>0</v>
      </c>
      <c r="AL4294" t="str">
        <f ca="1"/>
        <v/>
      </c>
    </row>
    <row r="4295" spans="13:38">
      <c r="M4295" t="str" cm="1">
        <f t="array" ref="M4295">_xlfn._xlws.FILTER(SUM(H4295:L4295),SUM(H4295:L4295)&lt;&gt;0,"")</f>
        <v/>
      </c>
      <c r="AC4295" t="str">
        <f ca="1"/>
        <v/>
      </c>
      <c r="AE4295">
        <f ca="1"/>
        <v>0</v>
      </c>
      <c r="AF4295">
        <f ca="1"/>
        <v>0</v>
      </c>
      <c r="AG4295">
        <f ca="1"/>
        <v>0</v>
      </c>
      <c r="AH4295">
        <f ca="1"/>
        <v>0</v>
      </c>
      <c r="AI4295">
        <f ca="1"/>
        <v>0</v>
      </c>
      <c r="AJ4295">
        <f ca="1"/>
        <v>0</v>
      </c>
      <c r="AK4295">
        <f ca="1"/>
        <v>0</v>
      </c>
      <c r="AL4295" t="str">
        <f ca="1"/>
        <v/>
      </c>
    </row>
    <row r="4296" spans="13:38">
      <c r="M4296" t="str" cm="1">
        <f t="array" ref="M4296">_xlfn._xlws.FILTER(SUM(H4296:L4296),SUM(H4296:L4296)&lt;&gt;0,"")</f>
        <v/>
      </c>
      <c r="AC4296" t="str">
        <f ca="1"/>
        <v/>
      </c>
      <c r="AE4296">
        <f ca="1"/>
        <v>0</v>
      </c>
      <c r="AF4296">
        <f ca="1"/>
        <v>0</v>
      </c>
      <c r="AG4296">
        <f ca="1"/>
        <v>0</v>
      </c>
      <c r="AH4296">
        <f ca="1"/>
        <v>0</v>
      </c>
      <c r="AI4296">
        <f ca="1"/>
        <v>0</v>
      </c>
      <c r="AJ4296">
        <f ca="1"/>
        <v>0</v>
      </c>
      <c r="AK4296">
        <f ca="1"/>
        <v>0</v>
      </c>
      <c r="AL4296" t="str">
        <f ca="1"/>
        <v/>
      </c>
    </row>
    <row r="4297" spans="13:38">
      <c r="M4297" t="str" cm="1">
        <f t="array" ref="M4297">_xlfn._xlws.FILTER(SUM(H4297:L4297),SUM(H4297:L4297)&lt;&gt;0,"")</f>
        <v/>
      </c>
      <c r="AC4297" t="str">
        <f ca="1"/>
        <v/>
      </c>
      <c r="AE4297">
        <f ca="1"/>
        <v>0</v>
      </c>
      <c r="AF4297">
        <f ca="1"/>
        <v>0</v>
      </c>
      <c r="AG4297">
        <f ca="1"/>
        <v>0</v>
      </c>
      <c r="AH4297">
        <f ca="1"/>
        <v>0</v>
      </c>
      <c r="AI4297">
        <f ca="1"/>
        <v>0</v>
      </c>
      <c r="AJ4297">
        <f ca="1"/>
        <v>0</v>
      </c>
      <c r="AK4297">
        <f ca="1"/>
        <v>0</v>
      </c>
      <c r="AL4297" t="str">
        <f ca="1"/>
        <v/>
      </c>
    </row>
    <row r="4298" spans="13:38">
      <c r="M4298" t="str" cm="1">
        <f t="array" ref="M4298">_xlfn._xlws.FILTER(SUM(H4298:L4298),SUM(H4298:L4298)&lt;&gt;0,"")</f>
        <v/>
      </c>
      <c r="AC4298" t="str">
        <f ca="1"/>
        <v/>
      </c>
      <c r="AE4298">
        <f ca="1"/>
        <v>0</v>
      </c>
      <c r="AF4298">
        <f ca="1"/>
        <v>0</v>
      </c>
      <c r="AG4298">
        <f ca="1"/>
        <v>0</v>
      </c>
      <c r="AH4298">
        <f ca="1"/>
        <v>0</v>
      </c>
      <c r="AI4298">
        <f ca="1"/>
        <v>0</v>
      </c>
      <c r="AJ4298">
        <f ca="1"/>
        <v>0</v>
      </c>
      <c r="AK4298">
        <f ca="1"/>
        <v>0</v>
      </c>
      <c r="AL4298" t="str">
        <f ca="1"/>
        <v/>
      </c>
    </row>
    <row r="4299" spans="13:38">
      <c r="M4299" t="str" cm="1">
        <f t="array" ref="M4299">_xlfn._xlws.FILTER(SUM(H4299:L4299),SUM(H4299:L4299)&lt;&gt;0,"")</f>
        <v/>
      </c>
      <c r="AC4299" t="str">
        <f ca="1"/>
        <v/>
      </c>
      <c r="AE4299">
        <f ca="1"/>
        <v>0</v>
      </c>
      <c r="AF4299">
        <f ca="1"/>
        <v>0</v>
      </c>
      <c r="AG4299">
        <f ca="1"/>
        <v>0</v>
      </c>
      <c r="AH4299">
        <f ca="1"/>
        <v>0</v>
      </c>
      <c r="AI4299">
        <f ca="1"/>
        <v>0</v>
      </c>
      <c r="AJ4299">
        <f ca="1"/>
        <v>0</v>
      </c>
      <c r="AK4299">
        <f ca="1"/>
        <v>0</v>
      </c>
      <c r="AL4299" t="str">
        <f ca="1"/>
        <v/>
      </c>
    </row>
    <row r="4300" spans="13:38">
      <c r="M4300" t="str" cm="1">
        <f t="array" ref="M4300">_xlfn._xlws.FILTER(SUM(H4300:L4300),SUM(H4300:L4300)&lt;&gt;0,"")</f>
        <v/>
      </c>
      <c r="AC4300" t="str">
        <f ca="1"/>
        <v/>
      </c>
      <c r="AE4300">
        <f ca="1"/>
        <v>0</v>
      </c>
      <c r="AF4300">
        <f ca="1"/>
        <v>0</v>
      </c>
      <c r="AG4300">
        <f ca="1"/>
        <v>0</v>
      </c>
      <c r="AH4300">
        <f ca="1"/>
        <v>0</v>
      </c>
      <c r="AI4300">
        <f ca="1"/>
        <v>0</v>
      </c>
      <c r="AJ4300">
        <f ca="1"/>
        <v>0</v>
      </c>
      <c r="AK4300">
        <f ca="1"/>
        <v>0</v>
      </c>
      <c r="AL4300" t="str">
        <f ca="1"/>
        <v/>
      </c>
    </row>
    <row r="4301" spans="13:38">
      <c r="M4301" t="str" cm="1">
        <f t="array" ref="M4301">_xlfn._xlws.FILTER(SUM(H4301:L4301),SUM(H4301:L4301)&lt;&gt;0,"")</f>
        <v/>
      </c>
      <c r="AC4301" t="str">
        <f ca="1"/>
        <v/>
      </c>
      <c r="AE4301">
        <f ca="1"/>
        <v>0</v>
      </c>
      <c r="AF4301">
        <f ca="1"/>
        <v>0</v>
      </c>
      <c r="AG4301">
        <f ca="1"/>
        <v>0</v>
      </c>
      <c r="AH4301">
        <f ca="1"/>
        <v>0</v>
      </c>
      <c r="AI4301">
        <f ca="1"/>
        <v>0</v>
      </c>
      <c r="AJ4301">
        <f ca="1"/>
        <v>0</v>
      </c>
      <c r="AK4301">
        <f ca="1"/>
        <v>0</v>
      </c>
      <c r="AL4301" t="str">
        <f ca="1"/>
        <v/>
      </c>
    </row>
    <row r="4302" spans="13:38">
      <c r="M4302" t="str" cm="1">
        <f t="array" ref="M4302">_xlfn._xlws.FILTER(SUM(H4302:L4302),SUM(H4302:L4302)&lt;&gt;0,"")</f>
        <v/>
      </c>
      <c r="AC4302" t="str">
        <f ca="1"/>
        <v/>
      </c>
      <c r="AE4302">
        <f ca="1"/>
        <v>0</v>
      </c>
      <c r="AF4302">
        <f ca="1"/>
        <v>0</v>
      </c>
      <c r="AG4302">
        <f ca="1"/>
        <v>0</v>
      </c>
      <c r="AH4302">
        <f ca="1"/>
        <v>0</v>
      </c>
      <c r="AI4302">
        <f ca="1"/>
        <v>0</v>
      </c>
      <c r="AJ4302">
        <f ca="1"/>
        <v>0</v>
      </c>
      <c r="AK4302">
        <f ca="1"/>
        <v>0</v>
      </c>
      <c r="AL4302" t="str">
        <f ca="1"/>
        <v/>
      </c>
    </row>
    <row r="4303" spans="13:38">
      <c r="M4303" t="str" cm="1">
        <f t="array" ref="M4303">_xlfn._xlws.FILTER(SUM(H4303:L4303),SUM(H4303:L4303)&lt;&gt;0,"")</f>
        <v/>
      </c>
      <c r="AC4303" t="str">
        <f ca="1"/>
        <v/>
      </c>
      <c r="AE4303">
        <f ca="1"/>
        <v>0</v>
      </c>
      <c r="AF4303">
        <f ca="1"/>
        <v>0</v>
      </c>
      <c r="AG4303">
        <f ca="1"/>
        <v>0</v>
      </c>
      <c r="AH4303">
        <f ca="1"/>
        <v>0</v>
      </c>
      <c r="AI4303">
        <f ca="1"/>
        <v>0</v>
      </c>
      <c r="AJ4303">
        <f ca="1"/>
        <v>0</v>
      </c>
      <c r="AK4303">
        <f ca="1"/>
        <v>0</v>
      </c>
      <c r="AL4303" t="str">
        <f ca="1"/>
        <v/>
      </c>
    </row>
    <row r="4304" spans="13:38">
      <c r="M4304" t="str" cm="1">
        <f t="array" ref="M4304">_xlfn._xlws.FILTER(SUM(H4304:L4304),SUM(H4304:L4304)&lt;&gt;0,"")</f>
        <v/>
      </c>
      <c r="AC4304" t="str">
        <f ca="1"/>
        <v/>
      </c>
      <c r="AE4304">
        <f ca="1"/>
        <v>0</v>
      </c>
      <c r="AF4304">
        <f ca="1"/>
        <v>0</v>
      </c>
      <c r="AG4304">
        <f ca="1"/>
        <v>0</v>
      </c>
      <c r="AH4304">
        <f ca="1"/>
        <v>0</v>
      </c>
      <c r="AI4304">
        <f ca="1"/>
        <v>0</v>
      </c>
      <c r="AJ4304">
        <f ca="1"/>
        <v>0</v>
      </c>
      <c r="AK4304">
        <f ca="1"/>
        <v>0</v>
      </c>
      <c r="AL4304" t="str">
        <f ca="1"/>
        <v/>
      </c>
    </row>
    <row r="4305" spans="13:38">
      <c r="M4305" t="str" cm="1">
        <f t="array" ref="M4305">_xlfn._xlws.FILTER(SUM(H4305:L4305),SUM(H4305:L4305)&lt;&gt;0,"")</f>
        <v/>
      </c>
      <c r="AC4305" t="str">
        <f ca="1"/>
        <v/>
      </c>
      <c r="AE4305">
        <f ca="1"/>
        <v>0</v>
      </c>
      <c r="AF4305">
        <f ca="1"/>
        <v>0</v>
      </c>
      <c r="AG4305">
        <f ca="1"/>
        <v>0</v>
      </c>
      <c r="AH4305">
        <f ca="1"/>
        <v>0</v>
      </c>
      <c r="AI4305">
        <f ca="1"/>
        <v>0</v>
      </c>
      <c r="AJ4305">
        <f ca="1"/>
        <v>0</v>
      </c>
      <c r="AK4305">
        <f ca="1"/>
        <v>0</v>
      </c>
      <c r="AL4305" t="str">
        <f ca="1"/>
        <v/>
      </c>
    </row>
    <row r="4306" spans="13:38">
      <c r="M4306" t="str" cm="1">
        <f t="array" ref="M4306">_xlfn._xlws.FILTER(SUM(H4306:L4306),SUM(H4306:L4306)&lt;&gt;0,"")</f>
        <v/>
      </c>
      <c r="AC4306" t="str">
        <f ca="1"/>
        <v/>
      </c>
      <c r="AE4306">
        <f ca="1"/>
        <v>0</v>
      </c>
      <c r="AF4306">
        <f ca="1"/>
        <v>0</v>
      </c>
      <c r="AG4306">
        <f ca="1"/>
        <v>0</v>
      </c>
      <c r="AH4306">
        <f ca="1"/>
        <v>0</v>
      </c>
      <c r="AI4306">
        <f ca="1"/>
        <v>0</v>
      </c>
      <c r="AJ4306">
        <f ca="1"/>
        <v>0</v>
      </c>
      <c r="AK4306">
        <f ca="1"/>
        <v>0</v>
      </c>
      <c r="AL4306" t="str">
        <f ca="1"/>
        <v/>
      </c>
    </row>
    <row r="4307" spans="13:38">
      <c r="M4307" t="str" cm="1">
        <f t="array" ref="M4307">_xlfn._xlws.FILTER(SUM(H4307:L4307),SUM(H4307:L4307)&lt;&gt;0,"")</f>
        <v/>
      </c>
      <c r="AC4307" t="str">
        <f ca="1"/>
        <v/>
      </c>
      <c r="AE4307">
        <f ca="1"/>
        <v>0</v>
      </c>
      <c r="AF4307">
        <f ca="1"/>
        <v>0</v>
      </c>
      <c r="AG4307">
        <f ca="1"/>
        <v>0</v>
      </c>
      <c r="AH4307">
        <f ca="1"/>
        <v>0</v>
      </c>
      <c r="AI4307">
        <f ca="1"/>
        <v>0</v>
      </c>
      <c r="AJ4307">
        <f ca="1"/>
        <v>0</v>
      </c>
      <c r="AK4307">
        <f ca="1"/>
        <v>0</v>
      </c>
      <c r="AL4307" t="str">
        <f ca="1"/>
        <v/>
      </c>
    </row>
    <row r="4308" spans="13:38">
      <c r="M4308" t="str" cm="1">
        <f t="array" ref="M4308">_xlfn._xlws.FILTER(SUM(H4308:L4308),SUM(H4308:L4308)&lt;&gt;0,"")</f>
        <v/>
      </c>
      <c r="AC4308" t="str">
        <f ca="1"/>
        <v/>
      </c>
      <c r="AE4308">
        <f ca="1"/>
        <v>0</v>
      </c>
      <c r="AF4308">
        <f ca="1"/>
        <v>0</v>
      </c>
      <c r="AG4308">
        <f ca="1"/>
        <v>0</v>
      </c>
      <c r="AH4308">
        <f ca="1"/>
        <v>0</v>
      </c>
      <c r="AI4308">
        <f ca="1"/>
        <v>0</v>
      </c>
      <c r="AJ4308">
        <f ca="1"/>
        <v>0</v>
      </c>
      <c r="AK4308">
        <f ca="1"/>
        <v>0</v>
      </c>
      <c r="AL4308" t="str">
        <f ca="1"/>
        <v/>
      </c>
    </row>
    <row r="4309" spans="13:38">
      <c r="M4309" t="str" cm="1">
        <f t="array" ref="M4309">_xlfn._xlws.FILTER(SUM(H4309:L4309),SUM(H4309:L4309)&lt;&gt;0,"")</f>
        <v/>
      </c>
      <c r="AC4309" t="str">
        <f ca="1"/>
        <v/>
      </c>
      <c r="AE4309">
        <f ca="1"/>
        <v>0</v>
      </c>
      <c r="AF4309">
        <f ca="1"/>
        <v>0</v>
      </c>
      <c r="AG4309">
        <f ca="1"/>
        <v>0</v>
      </c>
      <c r="AH4309">
        <f ca="1"/>
        <v>0</v>
      </c>
      <c r="AI4309">
        <f ca="1"/>
        <v>0</v>
      </c>
      <c r="AJ4309">
        <f ca="1"/>
        <v>0</v>
      </c>
      <c r="AK4309">
        <f ca="1"/>
        <v>0</v>
      </c>
      <c r="AL4309" t="str">
        <f ca="1"/>
        <v/>
      </c>
    </row>
    <row r="4310" spans="13:38">
      <c r="M4310" t="str" cm="1">
        <f t="array" ref="M4310">_xlfn._xlws.FILTER(SUM(H4310:L4310),SUM(H4310:L4310)&lt;&gt;0,"")</f>
        <v/>
      </c>
      <c r="AC4310" t="str">
        <f ca="1"/>
        <v/>
      </c>
      <c r="AE4310">
        <f ca="1"/>
        <v>0</v>
      </c>
      <c r="AF4310">
        <f ca="1"/>
        <v>0</v>
      </c>
      <c r="AG4310">
        <f ca="1"/>
        <v>0</v>
      </c>
      <c r="AH4310">
        <f ca="1"/>
        <v>0</v>
      </c>
      <c r="AI4310">
        <f ca="1"/>
        <v>0</v>
      </c>
      <c r="AJ4310">
        <f ca="1"/>
        <v>0</v>
      </c>
      <c r="AK4310">
        <f ca="1"/>
        <v>0</v>
      </c>
      <c r="AL4310" t="str">
        <f ca="1"/>
        <v/>
      </c>
    </row>
    <row r="4311" spans="13:38">
      <c r="M4311" t="str" cm="1">
        <f t="array" ref="M4311">_xlfn._xlws.FILTER(SUM(H4311:L4311),SUM(H4311:L4311)&lt;&gt;0,"")</f>
        <v/>
      </c>
      <c r="AC4311" t="str">
        <f ca="1"/>
        <v/>
      </c>
      <c r="AE4311">
        <f ca="1"/>
        <v>0</v>
      </c>
      <c r="AF4311">
        <f ca="1"/>
        <v>0</v>
      </c>
      <c r="AG4311">
        <f ca="1"/>
        <v>0</v>
      </c>
      <c r="AH4311">
        <f ca="1"/>
        <v>0</v>
      </c>
      <c r="AI4311">
        <f ca="1"/>
        <v>0</v>
      </c>
      <c r="AJ4311">
        <f ca="1"/>
        <v>0</v>
      </c>
      <c r="AK4311">
        <f ca="1"/>
        <v>0</v>
      </c>
      <c r="AL4311" t="str">
        <f ca="1"/>
        <v/>
      </c>
    </row>
    <row r="4312" spans="13:38">
      <c r="M4312" t="str" cm="1">
        <f t="array" ref="M4312">_xlfn._xlws.FILTER(SUM(H4312:L4312),SUM(H4312:L4312)&lt;&gt;0,"")</f>
        <v/>
      </c>
      <c r="AC4312" t="str">
        <f ca="1"/>
        <v/>
      </c>
      <c r="AE4312">
        <f ca="1"/>
        <v>0</v>
      </c>
      <c r="AF4312">
        <f ca="1"/>
        <v>0</v>
      </c>
      <c r="AG4312">
        <f ca="1"/>
        <v>0</v>
      </c>
      <c r="AH4312">
        <f ca="1"/>
        <v>0</v>
      </c>
      <c r="AI4312">
        <f ca="1"/>
        <v>0</v>
      </c>
      <c r="AJ4312">
        <f ca="1"/>
        <v>0</v>
      </c>
      <c r="AK4312">
        <f ca="1"/>
        <v>0</v>
      </c>
      <c r="AL4312" t="str">
        <f ca="1"/>
        <v/>
      </c>
    </row>
    <row r="4313" spans="13:38">
      <c r="M4313" t="str" cm="1">
        <f t="array" ref="M4313">_xlfn._xlws.FILTER(SUM(H4313:L4313),SUM(H4313:L4313)&lt;&gt;0,"")</f>
        <v/>
      </c>
      <c r="AC4313" t="str">
        <f ca="1"/>
        <v/>
      </c>
      <c r="AE4313">
        <f ca="1"/>
        <v>0</v>
      </c>
      <c r="AF4313">
        <f ca="1"/>
        <v>0</v>
      </c>
      <c r="AG4313">
        <f ca="1"/>
        <v>0</v>
      </c>
      <c r="AH4313">
        <f ca="1"/>
        <v>0</v>
      </c>
      <c r="AI4313">
        <f ca="1"/>
        <v>0</v>
      </c>
      <c r="AJ4313">
        <f ca="1"/>
        <v>0</v>
      </c>
      <c r="AK4313">
        <f ca="1"/>
        <v>0</v>
      </c>
      <c r="AL4313" t="str">
        <f ca="1"/>
        <v/>
      </c>
    </row>
    <row r="4314" spans="13:38">
      <c r="M4314" t="str" cm="1">
        <f t="array" ref="M4314">_xlfn._xlws.FILTER(SUM(H4314:L4314),SUM(H4314:L4314)&lt;&gt;0,"")</f>
        <v/>
      </c>
      <c r="AC4314" t="str">
        <f ca="1"/>
        <v/>
      </c>
      <c r="AE4314">
        <f ca="1"/>
        <v>0</v>
      </c>
      <c r="AF4314">
        <f ca="1"/>
        <v>0</v>
      </c>
      <c r="AG4314">
        <f ca="1"/>
        <v>0</v>
      </c>
      <c r="AH4314">
        <f ca="1"/>
        <v>0</v>
      </c>
      <c r="AI4314">
        <f ca="1"/>
        <v>0</v>
      </c>
      <c r="AJ4314">
        <f ca="1"/>
        <v>0</v>
      </c>
      <c r="AK4314">
        <f ca="1"/>
        <v>0</v>
      </c>
      <c r="AL4314" t="str">
        <f ca="1"/>
        <v/>
      </c>
    </row>
    <row r="4315" spans="13:38">
      <c r="M4315" t="str" cm="1">
        <f t="array" ref="M4315">_xlfn._xlws.FILTER(SUM(H4315:L4315),SUM(H4315:L4315)&lt;&gt;0,"")</f>
        <v/>
      </c>
      <c r="AC4315" t="str">
        <f ca="1"/>
        <v/>
      </c>
      <c r="AE4315">
        <f ca="1"/>
        <v>0</v>
      </c>
      <c r="AF4315">
        <f ca="1"/>
        <v>0</v>
      </c>
      <c r="AG4315">
        <f ca="1"/>
        <v>0</v>
      </c>
      <c r="AH4315">
        <f ca="1"/>
        <v>0</v>
      </c>
      <c r="AI4315">
        <f ca="1"/>
        <v>0</v>
      </c>
      <c r="AJ4315">
        <f ca="1"/>
        <v>0</v>
      </c>
      <c r="AK4315">
        <f ca="1"/>
        <v>0</v>
      </c>
      <c r="AL4315" t="str">
        <f ca="1"/>
        <v/>
      </c>
    </row>
    <row r="4316" spans="13:38">
      <c r="M4316" t="str" cm="1">
        <f t="array" ref="M4316">_xlfn._xlws.FILTER(SUM(H4316:L4316),SUM(H4316:L4316)&lt;&gt;0,"")</f>
        <v/>
      </c>
      <c r="AC4316" t="str">
        <f ca="1"/>
        <v/>
      </c>
      <c r="AE4316">
        <f ca="1"/>
        <v>0</v>
      </c>
      <c r="AF4316">
        <f ca="1"/>
        <v>0</v>
      </c>
      <c r="AG4316">
        <f ca="1"/>
        <v>0</v>
      </c>
      <c r="AH4316">
        <f ca="1"/>
        <v>0</v>
      </c>
      <c r="AI4316">
        <f ca="1"/>
        <v>0</v>
      </c>
      <c r="AJ4316">
        <f ca="1"/>
        <v>0</v>
      </c>
      <c r="AK4316">
        <f ca="1"/>
        <v>0</v>
      </c>
      <c r="AL4316" t="str">
        <f ca="1"/>
        <v/>
      </c>
    </row>
    <row r="4317" spans="13:38">
      <c r="M4317" t="str" cm="1">
        <f t="array" ref="M4317">_xlfn._xlws.FILTER(SUM(H4317:L4317),SUM(H4317:L4317)&lt;&gt;0,"")</f>
        <v/>
      </c>
      <c r="AC4317" t="str">
        <f ca="1"/>
        <v/>
      </c>
      <c r="AE4317">
        <f ca="1"/>
        <v>0</v>
      </c>
      <c r="AF4317">
        <f ca="1"/>
        <v>0</v>
      </c>
      <c r="AG4317">
        <f ca="1"/>
        <v>0</v>
      </c>
      <c r="AH4317">
        <f ca="1"/>
        <v>0</v>
      </c>
      <c r="AI4317">
        <f ca="1"/>
        <v>0</v>
      </c>
      <c r="AJ4317">
        <f ca="1"/>
        <v>0</v>
      </c>
      <c r="AK4317">
        <f ca="1"/>
        <v>0</v>
      </c>
      <c r="AL4317" t="str">
        <f ca="1"/>
        <v/>
      </c>
    </row>
    <row r="4318" spans="13:38">
      <c r="M4318" t="str" cm="1">
        <f t="array" ref="M4318">_xlfn._xlws.FILTER(SUM(H4318:L4318),SUM(H4318:L4318)&lt;&gt;0,"")</f>
        <v/>
      </c>
      <c r="AC4318" t="str">
        <f ca="1"/>
        <v/>
      </c>
      <c r="AE4318">
        <f ca="1"/>
        <v>0</v>
      </c>
      <c r="AF4318">
        <f ca="1"/>
        <v>0</v>
      </c>
      <c r="AG4318">
        <f ca="1"/>
        <v>0</v>
      </c>
      <c r="AH4318">
        <f ca="1"/>
        <v>0</v>
      </c>
      <c r="AI4318">
        <f ca="1"/>
        <v>0</v>
      </c>
      <c r="AJ4318">
        <f ca="1"/>
        <v>0</v>
      </c>
      <c r="AK4318">
        <f ca="1"/>
        <v>0</v>
      </c>
      <c r="AL4318" t="str">
        <f ca="1"/>
        <v/>
      </c>
    </row>
    <row r="4319" spans="13:38">
      <c r="M4319" t="str" cm="1">
        <f t="array" ref="M4319">_xlfn._xlws.FILTER(SUM(H4319:L4319),SUM(H4319:L4319)&lt;&gt;0,"")</f>
        <v/>
      </c>
      <c r="AC4319" t="str">
        <f ca="1"/>
        <v/>
      </c>
      <c r="AE4319">
        <f ca="1"/>
        <v>0</v>
      </c>
      <c r="AF4319">
        <f ca="1"/>
        <v>0</v>
      </c>
      <c r="AG4319">
        <f ca="1"/>
        <v>0</v>
      </c>
      <c r="AH4319">
        <f ca="1"/>
        <v>0</v>
      </c>
      <c r="AI4319">
        <f ca="1"/>
        <v>0</v>
      </c>
      <c r="AJ4319">
        <f ca="1"/>
        <v>0</v>
      </c>
      <c r="AK4319">
        <f ca="1"/>
        <v>0</v>
      </c>
      <c r="AL4319" t="str">
        <f ca="1"/>
        <v/>
      </c>
    </row>
    <row r="4320" spans="13:38">
      <c r="M4320" t="str" cm="1">
        <f t="array" ref="M4320">_xlfn._xlws.FILTER(SUM(H4320:L4320),SUM(H4320:L4320)&lt;&gt;0,"")</f>
        <v/>
      </c>
      <c r="AC4320" t="str">
        <f ca="1"/>
        <v/>
      </c>
      <c r="AE4320">
        <f ca="1"/>
        <v>0</v>
      </c>
      <c r="AF4320">
        <f ca="1"/>
        <v>0</v>
      </c>
      <c r="AG4320">
        <f ca="1"/>
        <v>0</v>
      </c>
      <c r="AH4320">
        <f ca="1"/>
        <v>0</v>
      </c>
      <c r="AI4320">
        <f ca="1"/>
        <v>0</v>
      </c>
      <c r="AJ4320">
        <f ca="1"/>
        <v>0</v>
      </c>
      <c r="AK4320">
        <f ca="1"/>
        <v>0</v>
      </c>
      <c r="AL4320" t="str">
        <f ca="1"/>
        <v/>
      </c>
    </row>
    <row r="4321" spans="13:38">
      <c r="M4321" t="str" cm="1">
        <f t="array" ref="M4321">_xlfn._xlws.FILTER(SUM(H4321:L4321),SUM(H4321:L4321)&lt;&gt;0,"")</f>
        <v/>
      </c>
      <c r="AC4321" t="str">
        <f ca="1"/>
        <v/>
      </c>
      <c r="AE4321">
        <f ca="1"/>
        <v>0</v>
      </c>
      <c r="AF4321">
        <f ca="1"/>
        <v>0</v>
      </c>
      <c r="AG4321">
        <f ca="1"/>
        <v>0</v>
      </c>
      <c r="AH4321">
        <f ca="1"/>
        <v>0</v>
      </c>
      <c r="AI4321">
        <f ca="1"/>
        <v>0</v>
      </c>
      <c r="AJ4321">
        <f ca="1"/>
        <v>0</v>
      </c>
      <c r="AK4321">
        <f ca="1"/>
        <v>0</v>
      </c>
      <c r="AL4321" t="str">
        <f ca="1"/>
        <v/>
      </c>
    </row>
    <row r="4322" spans="13:38">
      <c r="M4322" t="str" cm="1">
        <f t="array" ref="M4322">_xlfn._xlws.FILTER(SUM(H4322:L4322),SUM(H4322:L4322)&lt;&gt;0,"")</f>
        <v/>
      </c>
      <c r="AC4322" t="str">
        <f ca="1"/>
        <v/>
      </c>
      <c r="AE4322">
        <f ca="1"/>
        <v>0</v>
      </c>
      <c r="AF4322">
        <f ca="1"/>
        <v>0</v>
      </c>
      <c r="AG4322">
        <f ca="1"/>
        <v>0</v>
      </c>
      <c r="AH4322">
        <f ca="1"/>
        <v>0</v>
      </c>
      <c r="AI4322">
        <f ca="1"/>
        <v>0</v>
      </c>
      <c r="AJ4322">
        <f ca="1"/>
        <v>0</v>
      </c>
      <c r="AK4322">
        <f ca="1"/>
        <v>0</v>
      </c>
      <c r="AL4322" t="str">
        <f ca="1"/>
        <v/>
      </c>
    </row>
    <row r="4323" spans="13:38">
      <c r="M4323" t="str" cm="1">
        <f t="array" ref="M4323">_xlfn._xlws.FILTER(SUM(H4323:L4323),SUM(H4323:L4323)&lt;&gt;0,"")</f>
        <v/>
      </c>
      <c r="AC4323" t="str">
        <f ca="1"/>
        <v/>
      </c>
      <c r="AE4323">
        <f ca="1"/>
        <v>0</v>
      </c>
      <c r="AF4323">
        <f ca="1"/>
        <v>0</v>
      </c>
      <c r="AG4323">
        <f ca="1"/>
        <v>0</v>
      </c>
      <c r="AH4323">
        <f ca="1"/>
        <v>0</v>
      </c>
      <c r="AI4323">
        <f ca="1"/>
        <v>0</v>
      </c>
      <c r="AJ4323">
        <f ca="1"/>
        <v>0</v>
      </c>
      <c r="AK4323">
        <f ca="1"/>
        <v>0</v>
      </c>
      <c r="AL4323" t="str">
        <f ca="1"/>
        <v/>
      </c>
    </row>
    <row r="4324" spans="13:38">
      <c r="M4324" t="str" cm="1">
        <f t="array" ref="M4324">_xlfn._xlws.FILTER(SUM(H4324:L4324),SUM(H4324:L4324)&lt;&gt;0,"")</f>
        <v/>
      </c>
      <c r="AC4324" t="str">
        <f ca="1"/>
        <v/>
      </c>
      <c r="AE4324">
        <f ca="1"/>
        <v>0</v>
      </c>
      <c r="AF4324">
        <f ca="1"/>
        <v>0</v>
      </c>
      <c r="AG4324">
        <f ca="1"/>
        <v>0</v>
      </c>
      <c r="AH4324">
        <f ca="1"/>
        <v>0</v>
      </c>
      <c r="AI4324">
        <f ca="1"/>
        <v>0</v>
      </c>
      <c r="AJ4324">
        <f ca="1"/>
        <v>0</v>
      </c>
      <c r="AK4324">
        <f ca="1"/>
        <v>0</v>
      </c>
      <c r="AL4324" t="str">
        <f ca="1"/>
        <v/>
      </c>
    </row>
    <row r="4325" spans="13:38">
      <c r="M4325" t="str" cm="1">
        <f t="array" ref="M4325">_xlfn._xlws.FILTER(SUM(H4325:L4325),SUM(H4325:L4325)&lt;&gt;0,"")</f>
        <v/>
      </c>
      <c r="AC4325" t="str">
        <f ca="1"/>
        <v/>
      </c>
      <c r="AE4325">
        <f ca="1"/>
        <v>0</v>
      </c>
      <c r="AF4325">
        <f ca="1"/>
        <v>0</v>
      </c>
      <c r="AG4325">
        <f ca="1"/>
        <v>0</v>
      </c>
      <c r="AH4325">
        <f ca="1"/>
        <v>0</v>
      </c>
      <c r="AI4325">
        <f ca="1"/>
        <v>0</v>
      </c>
      <c r="AJ4325">
        <f ca="1"/>
        <v>0</v>
      </c>
      <c r="AK4325">
        <f ca="1"/>
        <v>0</v>
      </c>
      <c r="AL4325" t="str">
        <f ca="1"/>
        <v/>
      </c>
    </row>
    <row r="4326" spans="13:38">
      <c r="M4326" t="str" cm="1">
        <f t="array" ref="M4326">_xlfn._xlws.FILTER(SUM(H4326:L4326),SUM(H4326:L4326)&lt;&gt;0,"")</f>
        <v/>
      </c>
      <c r="AC4326" t="str">
        <f ca="1"/>
        <v/>
      </c>
      <c r="AE4326">
        <f ca="1"/>
        <v>0</v>
      </c>
      <c r="AF4326">
        <f ca="1"/>
        <v>0</v>
      </c>
      <c r="AG4326">
        <f ca="1"/>
        <v>0</v>
      </c>
      <c r="AH4326">
        <f ca="1"/>
        <v>0</v>
      </c>
      <c r="AI4326">
        <f ca="1"/>
        <v>0</v>
      </c>
      <c r="AJ4326">
        <f ca="1"/>
        <v>0</v>
      </c>
      <c r="AK4326">
        <f ca="1"/>
        <v>0</v>
      </c>
      <c r="AL4326" t="str">
        <f ca="1"/>
        <v/>
      </c>
    </row>
    <row r="4327" spans="13:38">
      <c r="M4327" t="str" cm="1">
        <f t="array" ref="M4327">_xlfn._xlws.FILTER(SUM(H4327:L4327),SUM(H4327:L4327)&lt;&gt;0,"")</f>
        <v/>
      </c>
      <c r="AC4327" t="str">
        <f ca="1"/>
        <v/>
      </c>
      <c r="AE4327">
        <f ca="1"/>
        <v>0</v>
      </c>
      <c r="AF4327">
        <f ca="1"/>
        <v>0</v>
      </c>
      <c r="AG4327">
        <f ca="1"/>
        <v>0</v>
      </c>
      <c r="AH4327">
        <f ca="1"/>
        <v>0</v>
      </c>
      <c r="AI4327">
        <f ca="1"/>
        <v>0</v>
      </c>
      <c r="AJ4327">
        <f ca="1"/>
        <v>0</v>
      </c>
      <c r="AK4327">
        <f ca="1"/>
        <v>0</v>
      </c>
      <c r="AL4327" t="str">
        <f ca="1"/>
        <v/>
      </c>
    </row>
    <row r="4328" spans="13:38">
      <c r="M4328" t="str" cm="1">
        <f t="array" ref="M4328">_xlfn._xlws.FILTER(SUM(H4328:L4328),SUM(H4328:L4328)&lt;&gt;0,"")</f>
        <v/>
      </c>
      <c r="AC4328" t="str">
        <f ca="1"/>
        <v/>
      </c>
      <c r="AE4328">
        <f ca="1"/>
        <v>0</v>
      </c>
      <c r="AF4328">
        <f ca="1"/>
        <v>0</v>
      </c>
      <c r="AG4328">
        <f ca="1"/>
        <v>0</v>
      </c>
      <c r="AH4328">
        <f ca="1"/>
        <v>0</v>
      </c>
      <c r="AI4328">
        <f ca="1"/>
        <v>0</v>
      </c>
      <c r="AJ4328">
        <f ca="1"/>
        <v>0</v>
      </c>
      <c r="AK4328">
        <f ca="1"/>
        <v>0</v>
      </c>
      <c r="AL4328" t="str">
        <f ca="1"/>
        <v/>
      </c>
    </row>
    <row r="4329" spans="13:38">
      <c r="M4329" t="str" cm="1">
        <f t="array" ref="M4329">_xlfn._xlws.FILTER(SUM(H4329:L4329),SUM(H4329:L4329)&lt;&gt;0,"")</f>
        <v/>
      </c>
      <c r="AC4329" t="str">
        <f ca="1"/>
        <v/>
      </c>
      <c r="AE4329">
        <f ca="1"/>
        <v>0</v>
      </c>
      <c r="AF4329">
        <f ca="1"/>
        <v>0</v>
      </c>
      <c r="AG4329">
        <f ca="1"/>
        <v>0</v>
      </c>
      <c r="AH4329">
        <f ca="1"/>
        <v>0</v>
      </c>
      <c r="AI4329">
        <f ca="1"/>
        <v>0</v>
      </c>
      <c r="AJ4329">
        <f ca="1"/>
        <v>0</v>
      </c>
      <c r="AK4329">
        <f ca="1"/>
        <v>0</v>
      </c>
      <c r="AL4329" t="str">
        <f ca="1"/>
        <v/>
      </c>
    </row>
    <row r="4330" spans="13:38">
      <c r="M4330" t="str" cm="1">
        <f t="array" ref="M4330">_xlfn._xlws.FILTER(SUM(H4330:L4330),SUM(H4330:L4330)&lt;&gt;0,"")</f>
        <v/>
      </c>
      <c r="AC4330" t="str">
        <f ca="1"/>
        <v/>
      </c>
      <c r="AE4330">
        <f ca="1"/>
        <v>0</v>
      </c>
      <c r="AF4330">
        <f ca="1"/>
        <v>0</v>
      </c>
      <c r="AG4330">
        <f ca="1"/>
        <v>0</v>
      </c>
      <c r="AH4330">
        <f ca="1"/>
        <v>0</v>
      </c>
      <c r="AI4330">
        <f ca="1"/>
        <v>0</v>
      </c>
      <c r="AJ4330">
        <f ca="1"/>
        <v>0</v>
      </c>
      <c r="AK4330">
        <f ca="1"/>
        <v>0</v>
      </c>
      <c r="AL4330" t="str">
        <f ca="1"/>
        <v/>
      </c>
    </row>
    <row r="4331" spans="13:38">
      <c r="M4331" t="str" cm="1">
        <f t="array" ref="M4331">_xlfn._xlws.FILTER(SUM(H4331:L4331),SUM(H4331:L4331)&lt;&gt;0,"")</f>
        <v/>
      </c>
      <c r="AC4331" t="str">
        <f ca="1"/>
        <v/>
      </c>
      <c r="AE4331">
        <f ca="1"/>
        <v>0</v>
      </c>
      <c r="AF4331">
        <f ca="1"/>
        <v>0</v>
      </c>
      <c r="AG4331">
        <f ca="1"/>
        <v>0</v>
      </c>
      <c r="AH4331">
        <f ca="1"/>
        <v>0</v>
      </c>
      <c r="AI4331">
        <f ca="1"/>
        <v>0</v>
      </c>
      <c r="AJ4331">
        <f ca="1"/>
        <v>0</v>
      </c>
      <c r="AK4331">
        <f ca="1"/>
        <v>0</v>
      </c>
      <c r="AL4331" t="str">
        <f ca="1"/>
        <v/>
      </c>
    </row>
    <row r="4332" spans="13:38">
      <c r="M4332" t="str" cm="1">
        <f t="array" ref="M4332">_xlfn._xlws.FILTER(SUM(H4332:L4332),SUM(H4332:L4332)&lt;&gt;0,"")</f>
        <v/>
      </c>
      <c r="AC4332" t="str">
        <f ca="1"/>
        <v/>
      </c>
      <c r="AE4332">
        <f ca="1"/>
        <v>0</v>
      </c>
      <c r="AF4332">
        <f ca="1"/>
        <v>0</v>
      </c>
      <c r="AG4332">
        <f ca="1"/>
        <v>0</v>
      </c>
      <c r="AH4332">
        <f ca="1"/>
        <v>0</v>
      </c>
      <c r="AI4332">
        <f ca="1"/>
        <v>0</v>
      </c>
      <c r="AJ4332">
        <f ca="1"/>
        <v>0</v>
      </c>
      <c r="AK4332">
        <f ca="1"/>
        <v>0</v>
      </c>
      <c r="AL4332" t="str">
        <f ca="1"/>
        <v/>
      </c>
    </row>
    <row r="4333" spans="13:38">
      <c r="M4333" t="str" cm="1">
        <f t="array" ref="M4333">_xlfn._xlws.FILTER(SUM(H4333:L4333),SUM(H4333:L4333)&lt;&gt;0,"")</f>
        <v/>
      </c>
      <c r="AC4333" t="str">
        <f ca="1"/>
        <v/>
      </c>
      <c r="AE4333">
        <f ca="1"/>
        <v>0</v>
      </c>
      <c r="AF4333">
        <f ca="1"/>
        <v>0</v>
      </c>
      <c r="AG4333">
        <f ca="1"/>
        <v>0</v>
      </c>
      <c r="AH4333">
        <f ca="1"/>
        <v>0</v>
      </c>
      <c r="AI4333">
        <f ca="1"/>
        <v>0</v>
      </c>
      <c r="AJ4333">
        <f ca="1"/>
        <v>0</v>
      </c>
      <c r="AK4333">
        <f ca="1"/>
        <v>0</v>
      </c>
      <c r="AL4333" t="str">
        <f ca="1"/>
        <v/>
      </c>
    </row>
    <row r="4334" spans="13:38">
      <c r="M4334" t="str" cm="1">
        <f t="array" ref="M4334">_xlfn._xlws.FILTER(SUM(H4334:L4334),SUM(H4334:L4334)&lt;&gt;0,"")</f>
        <v/>
      </c>
      <c r="AC4334" t="str">
        <f ca="1"/>
        <v/>
      </c>
      <c r="AE4334">
        <f ca="1"/>
        <v>0</v>
      </c>
      <c r="AF4334">
        <f ca="1"/>
        <v>0</v>
      </c>
      <c r="AG4334">
        <f ca="1"/>
        <v>0</v>
      </c>
      <c r="AH4334">
        <f ca="1"/>
        <v>0</v>
      </c>
      <c r="AI4334">
        <f ca="1"/>
        <v>0</v>
      </c>
      <c r="AJ4334">
        <f ca="1"/>
        <v>0</v>
      </c>
      <c r="AK4334">
        <f ca="1"/>
        <v>0</v>
      </c>
      <c r="AL4334" t="str">
        <f ca="1"/>
        <v/>
      </c>
    </row>
    <row r="4335" spans="13:38">
      <c r="M4335" t="str" cm="1">
        <f t="array" ref="M4335">_xlfn._xlws.FILTER(SUM(H4335:L4335),SUM(H4335:L4335)&lt;&gt;0,"")</f>
        <v/>
      </c>
      <c r="AC4335" t="str">
        <f ca="1"/>
        <v/>
      </c>
      <c r="AE4335">
        <f ca="1"/>
        <v>0</v>
      </c>
      <c r="AF4335">
        <f ca="1"/>
        <v>0</v>
      </c>
      <c r="AG4335">
        <f ca="1"/>
        <v>0</v>
      </c>
      <c r="AH4335">
        <f ca="1"/>
        <v>0</v>
      </c>
      <c r="AI4335">
        <f ca="1"/>
        <v>0</v>
      </c>
      <c r="AJ4335">
        <f ca="1"/>
        <v>0</v>
      </c>
      <c r="AK4335">
        <f ca="1"/>
        <v>0</v>
      </c>
      <c r="AL4335" t="str">
        <f ca="1"/>
        <v/>
      </c>
    </row>
    <row r="4336" spans="13:38">
      <c r="M4336" t="str" cm="1">
        <f t="array" ref="M4336">_xlfn._xlws.FILTER(SUM(H4336:L4336),SUM(H4336:L4336)&lt;&gt;0,"")</f>
        <v/>
      </c>
      <c r="AC4336" t="str">
        <f ca="1"/>
        <v/>
      </c>
      <c r="AE4336">
        <f ca="1"/>
        <v>0</v>
      </c>
      <c r="AF4336">
        <f ca="1"/>
        <v>0</v>
      </c>
      <c r="AG4336">
        <f ca="1"/>
        <v>0</v>
      </c>
      <c r="AH4336">
        <f ca="1"/>
        <v>0</v>
      </c>
      <c r="AI4336">
        <f ca="1"/>
        <v>0</v>
      </c>
      <c r="AJ4336">
        <f ca="1"/>
        <v>0</v>
      </c>
      <c r="AK4336">
        <f ca="1"/>
        <v>0</v>
      </c>
      <c r="AL4336" t="str">
        <f ca="1"/>
        <v/>
      </c>
    </row>
    <row r="4337" spans="13:38">
      <c r="M4337" t="str" cm="1">
        <f t="array" ref="M4337">_xlfn._xlws.FILTER(SUM(H4337:L4337),SUM(H4337:L4337)&lt;&gt;0,"")</f>
        <v/>
      </c>
      <c r="AC4337" t="str">
        <f ca="1"/>
        <v/>
      </c>
      <c r="AE4337">
        <f ca="1"/>
        <v>0</v>
      </c>
      <c r="AF4337">
        <f ca="1"/>
        <v>0</v>
      </c>
      <c r="AG4337">
        <f ca="1"/>
        <v>0</v>
      </c>
      <c r="AH4337">
        <f ca="1"/>
        <v>0</v>
      </c>
      <c r="AI4337">
        <f ca="1"/>
        <v>0</v>
      </c>
      <c r="AJ4337">
        <f ca="1"/>
        <v>0</v>
      </c>
      <c r="AK4337">
        <f ca="1"/>
        <v>0</v>
      </c>
      <c r="AL4337" t="str">
        <f ca="1"/>
        <v/>
      </c>
    </row>
    <row r="4338" spans="13:38">
      <c r="M4338" t="str" cm="1">
        <f t="array" ref="M4338">_xlfn._xlws.FILTER(SUM(H4338:L4338),SUM(H4338:L4338)&lt;&gt;0,"")</f>
        <v/>
      </c>
      <c r="AC4338" t="str">
        <f ca="1"/>
        <v/>
      </c>
      <c r="AE4338">
        <f ca="1"/>
        <v>0</v>
      </c>
      <c r="AF4338">
        <f ca="1"/>
        <v>0</v>
      </c>
      <c r="AG4338">
        <f ca="1"/>
        <v>0</v>
      </c>
      <c r="AH4338">
        <f ca="1"/>
        <v>0</v>
      </c>
      <c r="AI4338">
        <f ca="1"/>
        <v>0</v>
      </c>
      <c r="AJ4338">
        <f ca="1"/>
        <v>0</v>
      </c>
      <c r="AK4338">
        <f ca="1"/>
        <v>0</v>
      </c>
      <c r="AL4338" t="str">
        <f ca="1"/>
        <v/>
      </c>
    </row>
    <row r="4339" spans="13:38">
      <c r="M4339" t="str" cm="1">
        <f t="array" ref="M4339">_xlfn._xlws.FILTER(SUM(H4339:L4339),SUM(H4339:L4339)&lt;&gt;0,"")</f>
        <v/>
      </c>
      <c r="AC4339" t="str">
        <f ca="1"/>
        <v/>
      </c>
      <c r="AE4339">
        <f ca="1"/>
        <v>0</v>
      </c>
      <c r="AF4339">
        <f ca="1"/>
        <v>0</v>
      </c>
      <c r="AG4339">
        <f ca="1"/>
        <v>0</v>
      </c>
      <c r="AH4339">
        <f ca="1"/>
        <v>0</v>
      </c>
      <c r="AI4339">
        <f ca="1"/>
        <v>0</v>
      </c>
      <c r="AJ4339">
        <f ca="1"/>
        <v>0</v>
      </c>
      <c r="AK4339">
        <f ca="1"/>
        <v>0</v>
      </c>
      <c r="AL4339" t="str">
        <f ca="1"/>
        <v/>
      </c>
    </row>
    <row r="4340" spans="13:38">
      <c r="M4340" t="str" cm="1">
        <f t="array" ref="M4340">_xlfn._xlws.FILTER(SUM(H4340:L4340),SUM(H4340:L4340)&lt;&gt;0,"")</f>
        <v/>
      </c>
      <c r="AC4340" t="str">
        <f ca="1"/>
        <v/>
      </c>
      <c r="AE4340">
        <f ca="1"/>
        <v>0</v>
      </c>
      <c r="AF4340">
        <f ca="1"/>
        <v>0</v>
      </c>
      <c r="AG4340">
        <f ca="1"/>
        <v>0</v>
      </c>
      <c r="AH4340">
        <f ca="1"/>
        <v>0</v>
      </c>
      <c r="AI4340">
        <f ca="1"/>
        <v>0</v>
      </c>
      <c r="AJ4340">
        <f ca="1"/>
        <v>0</v>
      </c>
      <c r="AK4340">
        <f ca="1"/>
        <v>0</v>
      </c>
      <c r="AL4340" t="str">
        <f ca="1"/>
        <v/>
      </c>
    </row>
    <row r="4341" spans="13:38">
      <c r="M4341" t="str" cm="1">
        <f t="array" ref="M4341">_xlfn._xlws.FILTER(SUM(H4341:L4341),SUM(H4341:L4341)&lt;&gt;0,"")</f>
        <v/>
      </c>
      <c r="AC4341" t="str">
        <f ca="1"/>
        <v/>
      </c>
      <c r="AE4341">
        <f ca="1"/>
        <v>0</v>
      </c>
      <c r="AF4341">
        <f ca="1"/>
        <v>0</v>
      </c>
      <c r="AG4341">
        <f ca="1"/>
        <v>0</v>
      </c>
      <c r="AH4341">
        <f ca="1"/>
        <v>0</v>
      </c>
      <c r="AI4341">
        <f ca="1"/>
        <v>0</v>
      </c>
      <c r="AJ4341">
        <f ca="1"/>
        <v>0</v>
      </c>
      <c r="AK4341">
        <f ca="1"/>
        <v>0</v>
      </c>
      <c r="AL4341" t="str">
        <f ca="1"/>
        <v/>
      </c>
    </row>
    <row r="4342" spans="13:38">
      <c r="M4342" t="str" cm="1">
        <f t="array" ref="M4342">_xlfn._xlws.FILTER(SUM(H4342:L4342),SUM(H4342:L4342)&lt;&gt;0,"")</f>
        <v/>
      </c>
      <c r="AC4342" t="str">
        <f ca="1"/>
        <v/>
      </c>
      <c r="AE4342">
        <f ca="1"/>
        <v>0</v>
      </c>
      <c r="AF4342">
        <f ca="1"/>
        <v>0</v>
      </c>
      <c r="AG4342">
        <f ca="1"/>
        <v>0</v>
      </c>
      <c r="AH4342">
        <f ca="1"/>
        <v>0</v>
      </c>
      <c r="AI4342">
        <f ca="1"/>
        <v>0</v>
      </c>
      <c r="AJ4342">
        <f ca="1"/>
        <v>0</v>
      </c>
      <c r="AK4342">
        <f ca="1"/>
        <v>0</v>
      </c>
      <c r="AL4342" t="str">
        <f ca="1"/>
        <v/>
      </c>
    </row>
    <row r="4343" spans="13:38">
      <c r="M4343" t="str" cm="1">
        <f t="array" ref="M4343">_xlfn._xlws.FILTER(SUM(H4343:L4343),SUM(H4343:L4343)&lt;&gt;0,"")</f>
        <v/>
      </c>
      <c r="AC4343" t="str">
        <f ca="1"/>
        <v/>
      </c>
      <c r="AE4343">
        <f ca="1"/>
        <v>0</v>
      </c>
      <c r="AF4343">
        <f ca="1"/>
        <v>0</v>
      </c>
      <c r="AG4343">
        <f ca="1"/>
        <v>0</v>
      </c>
      <c r="AH4343">
        <f ca="1"/>
        <v>0</v>
      </c>
      <c r="AI4343">
        <f ca="1"/>
        <v>0</v>
      </c>
      <c r="AJ4343">
        <f ca="1"/>
        <v>0</v>
      </c>
      <c r="AK4343">
        <f ca="1"/>
        <v>0</v>
      </c>
      <c r="AL4343" t="str">
        <f ca="1"/>
        <v/>
      </c>
    </row>
    <row r="4344" spans="13:38">
      <c r="M4344" t="str" cm="1">
        <f t="array" ref="M4344">_xlfn._xlws.FILTER(SUM(H4344:L4344),SUM(H4344:L4344)&lt;&gt;0,"")</f>
        <v/>
      </c>
      <c r="AC4344" t="str">
        <f ca="1"/>
        <v/>
      </c>
      <c r="AE4344">
        <f ca="1"/>
        <v>0</v>
      </c>
      <c r="AF4344">
        <f ca="1"/>
        <v>0</v>
      </c>
      <c r="AG4344">
        <f ca="1"/>
        <v>0</v>
      </c>
      <c r="AH4344">
        <f ca="1"/>
        <v>0</v>
      </c>
      <c r="AI4344">
        <f ca="1"/>
        <v>0</v>
      </c>
      <c r="AJ4344">
        <f ca="1"/>
        <v>0</v>
      </c>
      <c r="AK4344">
        <f ca="1"/>
        <v>0</v>
      </c>
      <c r="AL4344" t="str">
        <f ca="1"/>
        <v/>
      </c>
    </row>
    <row r="4345" spans="13:38">
      <c r="M4345" t="str" cm="1">
        <f t="array" ref="M4345">_xlfn._xlws.FILTER(SUM(H4345:L4345),SUM(H4345:L4345)&lt;&gt;0,"")</f>
        <v/>
      </c>
      <c r="AC4345" t="str">
        <f ca="1"/>
        <v/>
      </c>
      <c r="AE4345">
        <f ca="1"/>
        <v>0</v>
      </c>
      <c r="AF4345">
        <f ca="1"/>
        <v>0</v>
      </c>
      <c r="AG4345">
        <f ca="1"/>
        <v>0</v>
      </c>
      <c r="AH4345">
        <f ca="1"/>
        <v>0</v>
      </c>
      <c r="AI4345">
        <f ca="1"/>
        <v>0</v>
      </c>
      <c r="AJ4345">
        <f ca="1"/>
        <v>0</v>
      </c>
      <c r="AK4345">
        <f ca="1"/>
        <v>0</v>
      </c>
      <c r="AL4345" t="str">
        <f ca="1"/>
        <v/>
      </c>
    </row>
    <row r="4346" spans="13:38">
      <c r="M4346" t="str" cm="1">
        <f t="array" ref="M4346">_xlfn._xlws.FILTER(SUM(H4346:L4346),SUM(H4346:L4346)&lt;&gt;0,"")</f>
        <v/>
      </c>
      <c r="AC4346" t="str">
        <f ca="1"/>
        <v/>
      </c>
      <c r="AE4346">
        <f ca="1"/>
        <v>0</v>
      </c>
      <c r="AF4346">
        <f ca="1"/>
        <v>0</v>
      </c>
      <c r="AG4346">
        <f ca="1"/>
        <v>0</v>
      </c>
      <c r="AH4346">
        <f ca="1"/>
        <v>0</v>
      </c>
      <c r="AI4346">
        <f ca="1"/>
        <v>0</v>
      </c>
      <c r="AJ4346">
        <f ca="1"/>
        <v>0</v>
      </c>
      <c r="AK4346">
        <f ca="1"/>
        <v>0</v>
      </c>
      <c r="AL4346" t="str">
        <f ca="1"/>
        <v/>
      </c>
    </row>
    <row r="4347" spans="13:38">
      <c r="M4347" t="str" cm="1">
        <f t="array" ref="M4347">_xlfn._xlws.FILTER(SUM(H4347:L4347),SUM(H4347:L4347)&lt;&gt;0,"")</f>
        <v/>
      </c>
      <c r="AC4347" t="str">
        <f ca="1"/>
        <v/>
      </c>
      <c r="AE4347">
        <f ca="1"/>
        <v>0</v>
      </c>
      <c r="AF4347">
        <f ca="1"/>
        <v>0</v>
      </c>
      <c r="AG4347">
        <f ca="1"/>
        <v>0</v>
      </c>
      <c r="AH4347">
        <f ca="1"/>
        <v>0</v>
      </c>
      <c r="AI4347">
        <f ca="1"/>
        <v>0</v>
      </c>
      <c r="AJ4347">
        <f ca="1"/>
        <v>0</v>
      </c>
      <c r="AK4347">
        <f ca="1"/>
        <v>0</v>
      </c>
      <c r="AL4347" t="str">
        <f ca="1"/>
        <v/>
      </c>
    </row>
    <row r="4348" spans="13:38">
      <c r="M4348" t="str" cm="1">
        <f t="array" ref="M4348">_xlfn._xlws.FILTER(SUM(H4348:L4348),SUM(H4348:L4348)&lt;&gt;0,"")</f>
        <v/>
      </c>
      <c r="AC4348" t="str">
        <f ca="1"/>
        <v/>
      </c>
      <c r="AE4348">
        <f ca="1"/>
        <v>0</v>
      </c>
      <c r="AF4348">
        <f ca="1"/>
        <v>0</v>
      </c>
      <c r="AG4348">
        <f ca="1"/>
        <v>0</v>
      </c>
      <c r="AH4348">
        <f ca="1"/>
        <v>0</v>
      </c>
      <c r="AI4348">
        <f ca="1"/>
        <v>0</v>
      </c>
      <c r="AJ4348">
        <f ca="1"/>
        <v>0</v>
      </c>
      <c r="AK4348">
        <f ca="1"/>
        <v>0</v>
      </c>
      <c r="AL4348" t="str">
        <f ca="1"/>
        <v/>
      </c>
    </row>
    <row r="4349" spans="13:38">
      <c r="M4349" t="str" cm="1">
        <f t="array" ref="M4349">_xlfn._xlws.FILTER(SUM(H4349:L4349),SUM(H4349:L4349)&lt;&gt;0,"")</f>
        <v/>
      </c>
      <c r="AC4349" t="str">
        <f ca="1"/>
        <v/>
      </c>
      <c r="AE4349">
        <f ca="1"/>
        <v>0</v>
      </c>
      <c r="AF4349">
        <f ca="1"/>
        <v>0</v>
      </c>
      <c r="AG4349">
        <f ca="1"/>
        <v>0</v>
      </c>
      <c r="AH4349">
        <f ca="1"/>
        <v>0</v>
      </c>
      <c r="AI4349">
        <f ca="1"/>
        <v>0</v>
      </c>
      <c r="AJ4349">
        <f ca="1"/>
        <v>0</v>
      </c>
      <c r="AK4349">
        <f ca="1"/>
        <v>0</v>
      </c>
      <c r="AL4349" t="str">
        <f ca="1"/>
        <v/>
      </c>
    </row>
    <row r="4350" spans="13:38">
      <c r="M4350" t="str" cm="1">
        <f t="array" ref="M4350">_xlfn._xlws.FILTER(SUM(H4350:L4350),SUM(H4350:L4350)&lt;&gt;0,"")</f>
        <v/>
      </c>
      <c r="AC4350" t="str">
        <f ca="1"/>
        <v/>
      </c>
      <c r="AE4350">
        <f ca="1"/>
        <v>0</v>
      </c>
      <c r="AF4350">
        <f ca="1"/>
        <v>0</v>
      </c>
      <c r="AG4350">
        <f ca="1"/>
        <v>0</v>
      </c>
      <c r="AH4350">
        <f ca="1"/>
        <v>0</v>
      </c>
      <c r="AI4350">
        <f ca="1"/>
        <v>0</v>
      </c>
      <c r="AJ4350">
        <f ca="1"/>
        <v>0</v>
      </c>
      <c r="AK4350">
        <f ca="1"/>
        <v>0</v>
      </c>
      <c r="AL4350" t="str">
        <f ca="1"/>
        <v/>
      </c>
    </row>
    <row r="4351" spans="13:38">
      <c r="M4351" t="str" cm="1">
        <f t="array" ref="M4351">_xlfn._xlws.FILTER(SUM(H4351:L4351),SUM(H4351:L4351)&lt;&gt;0,"")</f>
        <v/>
      </c>
      <c r="AC4351" t="str">
        <f ca="1"/>
        <v/>
      </c>
      <c r="AE4351">
        <f ca="1"/>
        <v>0</v>
      </c>
      <c r="AF4351">
        <f ca="1"/>
        <v>0</v>
      </c>
      <c r="AG4351">
        <f ca="1"/>
        <v>0</v>
      </c>
      <c r="AH4351">
        <f ca="1"/>
        <v>0</v>
      </c>
      <c r="AI4351">
        <f ca="1"/>
        <v>0</v>
      </c>
      <c r="AJ4351">
        <f ca="1"/>
        <v>0</v>
      </c>
      <c r="AK4351">
        <f ca="1"/>
        <v>0</v>
      </c>
      <c r="AL4351" t="str">
        <f ca="1"/>
        <v/>
      </c>
    </row>
    <row r="4352" spans="13:38">
      <c r="M4352" t="str" cm="1">
        <f t="array" ref="M4352">_xlfn._xlws.FILTER(SUM(H4352:L4352),SUM(H4352:L4352)&lt;&gt;0,"")</f>
        <v/>
      </c>
      <c r="AC4352" t="str">
        <f ca="1"/>
        <v/>
      </c>
      <c r="AE4352">
        <f ca="1"/>
        <v>0</v>
      </c>
      <c r="AF4352">
        <f ca="1"/>
        <v>0</v>
      </c>
      <c r="AG4352">
        <f ca="1"/>
        <v>0</v>
      </c>
      <c r="AH4352">
        <f ca="1"/>
        <v>0</v>
      </c>
      <c r="AI4352">
        <f ca="1"/>
        <v>0</v>
      </c>
      <c r="AJ4352">
        <f ca="1"/>
        <v>0</v>
      </c>
      <c r="AK4352">
        <f ca="1"/>
        <v>0</v>
      </c>
      <c r="AL4352" t="str">
        <f ca="1"/>
        <v/>
      </c>
    </row>
    <row r="4353" spans="13:38">
      <c r="M4353" t="str" cm="1">
        <f t="array" ref="M4353">_xlfn._xlws.FILTER(SUM(H4353:L4353),SUM(H4353:L4353)&lt;&gt;0,"")</f>
        <v/>
      </c>
      <c r="AC4353" t="str">
        <f ca="1"/>
        <v/>
      </c>
      <c r="AE4353">
        <f ca="1"/>
        <v>0</v>
      </c>
      <c r="AF4353">
        <f ca="1"/>
        <v>0</v>
      </c>
      <c r="AG4353">
        <f ca="1"/>
        <v>0</v>
      </c>
      <c r="AH4353">
        <f ca="1"/>
        <v>0</v>
      </c>
      <c r="AI4353">
        <f ca="1"/>
        <v>0</v>
      </c>
      <c r="AJ4353">
        <f ca="1"/>
        <v>0</v>
      </c>
      <c r="AK4353">
        <f ca="1"/>
        <v>0</v>
      </c>
      <c r="AL4353" t="str">
        <f ca="1"/>
        <v/>
      </c>
    </row>
    <row r="4354" spans="13:38">
      <c r="M4354" t="str" cm="1">
        <f t="array" ref="M4354">_xlfn._xlws.FILTER(SUM(H4354:L4354),SUM(H4354:L4354)&lt;&gt;0,"")</f>
        <v/>
      </c>
      <c r="AC4354" t="str">
        <f ca="1"/>
        <v/>
      </c>
      <c r="AE4354">
        <f ca="1"/>
        <v>0</v>
      </c>
      <c r="AF4354">
        <f ca="1"/>
        <v>0</v>
      </c>
      <c r="AG4354">
        <f ca="1"/>
        <v>0</v>
      </c>
      <c r="AH4354">
        <f ca="1"/>
        <v>0</v>
      </c>
      <c r="AI4354">
        <f ca="1"/>
        <v>0</v>
      </c>
      <c r="AJ4354">
        <f ca="1"/>
        <v>0</v>
      </c>
      <c r="AK4354">
        <f ca="1"/>
        <v>0</v>
      </c>
      <c r="AL4354" t="str">
        <f ca="1"/>
        <v/>
      </c>
    </row>
    <row r="4355" spans="13:38">
      <c r="M4355" t="str" cm="1">
        <f t="array" ref="M4355">_xlfn._xlws.FILTER(SUM(H4355:L4355),SUM(H4355:L4355)&lt;&gt;0,"")</f>
        <v/>
      </c>
      <c r="AC4355" t="str">
        <f ca="1"/>
        <v/>
      </c>
      <c r="AE4355">
        <f ca="1"/>
        <v>0</v>
      </c>
      <c r="AF4355">
        <f ca="1"/>
        <v>0</v>
      </c>
      <c r="AG4355">
        <f ca="1"/>
        <v>0</v>
      </c>
      <c r="AH4355">
        <f ca="1"/>
        <v>0</v>
      </c>
      <c r="AI4355">
        <f ca="1"/>
        <v>0</v>
      </c>
      <c r="AJ4355">
        <f ca="1"/>
        <v>0</v>
      </c>
      <c r="AK4355">
        <f ca="1"/>
        <v>0</v>
      </c>
      <c r="AL4355" t="str">
        <f ca="1"/>
        <v/>
      </c>
    </row>
    <row r="4356" spans="13:38">
      <c r="M4356" t="str" cm="1">
        <f t="array" ref="M4356">_xlfn._xlws.FILTER(SUM(H4356:L4356),SUM(H4356:L4356)&lt;&gt;0,"")</f>
        <v/>
      </c>
      <c r="AC4356" t="str">
        <f ca="1"/>
        <v/>
      </c>
      <c r="AE4356">
        <f ca="1"/>
        <v>0</v>
      </c>
      <c r="AF4356">
        <f ca="1"/>
        <v>0</v>
      </c>
      <c r="AG4356">
        <f ca="1"/>
        <v>0</v>
      </c>
      <c r="AH4356">
        <f ca="1"/>
        <v>0</v>
      </c>
      <c r="AI4356">
        <f ca="1"/>
        <v>0</v>
      </c>
      <c r="AJ4356">
        <f ca="1"/>
        <v>0</v>
      </c>
      <c r="AK4356">
        <f ca="1"/>
        <v>0</v>
      </c>
      <c r="AL4356" t="str">
        <f ca="1"/>
        <v/>
      </c>
    </row>
    <row r="4357" spans="13:38">
      <c r="M4357" t="str" cm="1">
        <f t="array" ref="M4357">_xlfn._xlws.FILTER(SUM(H4357:L4357),SUM(H4357:L4357)&lt;&gt;0,"")</f>
        <v/>
      </c>
      <c r="AC4357" t="str">
        <f ca="1"/>
        <v/>
      </c>
      <c r="AE4357">
        <f ca="1"/>
        <v>0</v>
      </c>
      <c r="AF4357">
        <f ca="1"/>
        <v>0</v>
      </c>
      <c r="AG4357">
        <f ca="1"/>
        <v>0</v>
      </c>
      <c r="AH4357">
        <f ca="1"/>
        <v>0</v>
      </c>
      <c r="AI4357">
        <f ca="1"/>
        <v>0</v>
      </c>
      <c r="AJ4357">
        <f ca="1"/>
        <v>0</v>
      </c>
      <c r="AK4357">
        <f ca="1"/>
        <v>0</v>
      </c>
      <c r="AL4357" t="str">
        <f ca="1"/>
        <v/>
      </c>
    </row>
    <row r="4358" spans="13:38">
      <c r="M4358" t="str" cm="1">
        <f t="array" ref="M4358">_xlfn._xlws.FILTER(SUM(H4358:L4358),SUM(H4358:L4358)&lt;&gt;0,"")</f>
        <v/>
      </c>
      <c r="AC4358" t="str">
        <f ca="1"/>
        <v/>
      </c>
      <c r="AE4358">
        <f ca="1"/>
        <v>0</v>
      </c>
      <c r="AF4358">
        <f ca="1"/>
        <v>0</v>
      </c>
      <c r="AG4358">
        <f ca="1"/>
        <v>0</v>
      </c>
      <c r="AH4358">
        <f ca="1"/>
        <v>0</v>
      </c>
      <c r="AI4358">
        <f ca="1"/>
        <v>0</v>
      </c>
      <c r="AJ4358">
        <f ca="1"/>
        <v>0</v>
      </c>
      <c r="AK4358">
        <f ca="1"/>
        <v>0</v>
      </c>
      <c r="AL4358" t="str">
        <f ca="1"/>
        <v/>
      </c>
    </row>
    <row r="4359" spans="13:38">
      <c r="M4359" t="str" cm="1">
        <f t="array" ref="M4359">_xlfn._xlws.FILTER(SUM(H4359:L4359),SUM(H4359:L4359)&lt;&gt;0,"")</f>
        <v/>
      </c>
      <c r="AC4359" t="str">
        <f ca="1"/>
        <v/>
      </c>
      <c r="AE4359">
        <f ca="1"/>
        <v>0</v>
      </c>
      <c r="AF4359">
        <f ca="1"/>
        <v>0</v>
      </c>
      <c r="AG4359">
        <f ca="1"/>
        <v>0</v>
      </c>
      <c r="AH4359">
        <f ca="1"/>
        <v>0</v>
      </c>
      <c r="AI4359">
        <f ca="1"/>
        <v>0</v>
      </c>
      <c r="AJ4359">
        <f ca="1"/>
        <v>0</v>
      </c>
      <c r="AK4359">
        <f ca="1"/>
        <v>0</v>
      </c>
      <c r="AL4359" t="str">
        <f ca="1"/>
        <v/>
      </c>
    </row>
    <row r="4360" spans="13:38">
      <c r="M4360" t="str" cm="1">
        <f t="array" ref="M4360">_xlfn._xlws.FILTER(SUM(H4360:L4360),SUM(H4360:L4360)&lt;&gt;0,"")</f>
        <v/>
      </c>
      <c r="AC4360" t="str">
        <f ca="1"/>
        <v/>
      </c>
      <c r="AE4360">
        <f ca="1"/>
        <v>0</v>
      </c>
      <c r="AF4360">
        <f ca="1"/>
        <v>0</v>
      </c>
      <c r="AG4360">
        <f ca="1"/>
        <v>0</v>
      </c>
      <c r="AH4360">
        <f ca="1"/>
        <v>0</v>
      </c>
      <c r="AI4360">
        <f ca="1"/>
        <v>0</v>
      </c>
      <c r="AJ4360">
        <f ca="1"/>
        <v>0</v>
      </c>
      <c r="AK4360">
        <f ca="1"/>
        <v>0</v>
      </c>
      <c r="AL4360" t="str">
        <f ca="1"/>
        <v/>
      </c>
    </row>
    <row r="4361" spans="13:38">
      <c r="M4361" t="str" cm="1">
        <f t="array" ref="M4361">_xlfn._xlws.FILTER(SUM(H4361:L4361),SUM(H4361:L4361)&lt;&gt;0,"")</f>
        <v/>
      </c>
      <c r="AC4361" t="str">
        <f ca="1"/>
        <v/>
      </c>
      <c r="AE4361">
        <f ca="1"/>
        <v>0</v>
      </c>
      <c r="AF4361">
        <f ca="1"/>
        <v>0</v>
      </c>
      <c r="AG4361">
        <f ca="1"/>
        <v>0</v>
      </c>
      <c r="AH4361">
        <f ca="1"/>
        <v>0</v>
      </c>
      <c r="AI4361">
        <f ca="1"/>
        <v>0</v>
      </c>
      <c r="AJ4361">
        <f ca="1"/>
        <v>0</v>
      </c>
      <c r="AK4361">
        <f ca="1"/>
        <v>0</v>
      </c>
      <c r="AL4361" t="str">
        <f ca="1"/>
        <v/>
      </c>
    </row>
    <row r="4362" spans="13:38">
      <c r="M4362" t="str" cm="1">
        <f t="array" ref="M4362">_xlfn._xlws.FILTER(SUM(H4362:L4362),SUM(H4362:L4362)&lt;&gt;0,"")</f>
        <v/>
      </c>
      <c r="AC4362" t="str">
        <f ca="1"/>
        <v/>
      </c>
      <c r="AE4362">
        <f ca="1"/>
        <v>0</v>
      </c>
      <c r="AF4362">
        <f ca="1"/>
        <v>0</v>
      </c>
      <c r="AG4362">
        <f ca="1"/>
        <v>0</v>
      </c>
      <c r="AH4362">
        <f ca="1"/>
        <v>0</v>
      </c>
      <c r="AI4362">
        <f ca="1"/>
        <v>0</v>
      </c>
      <c r="AJ4362">
        <f ca="1"/>
        <v>0</v>
      </c>
      <c r="AK4362">
        <f ca="1"/>
        <v>0</v>
      </c>
      <c r="AL4362" t="str">
        <f ca="1"/>
        <v/>
      </c>
    </row>
    <row r="4363" spans="13:38">
      <c r="M4363" t="str" cm="1">
        <f t="array" ref="M4363">_xlfn._xlws.FILTER(SUM(H4363:L4363),SUM(H4363:L4363)&lt;&gt;0,"")</f>
        <v/>
      </c>
      <c r="AC4363" t="str">
        <f ca="1"/>
        <v/>
      </c>
      <c r="AE4363">
        <f ca="1"/>
        <v>0</v>
      </c>
      <c r="AF4363">
        <f ca="1"/>
        <v>0</v>
      </c>
      <c r="AG4363">
        <f ca="1"/>
        <v>0</v>
      </c>
      <c r="AH4363">
        <f ca="1"/>
        <v>0</v>
      </c>
      <c r="AI4363">
        <f ca="1"/>
        <v>0</v>
      </c>
      <c r="AJ4363">
        <f ca="1"/>
        <v>0</v>
      </c>
      <c r="AK4363">
        <f ca="1"/>
        <v>0</v>
      </c>
      <c r="AL4363" t="str">
        <f ca="1"/>
        <v/>
      </c>
    </row>
    <row r="4364" spans="13:38">
      <c r="M4364" t="str" cm="1">
        <f t="array" ref="M4364">_xlfn._xlws.FILTER(SUM(H4364:L4364),SUM(H4364:L4364)&lt;&gt;0,"")</f>
        <v/>
      </c>
      <c r="AC4364" t="str">
        <f ca="1"/>
        <v/>
      </c>
      <c r="AE4364">
        <f ca="1"/>
        <v>0</v>
      </c>
      <c r="AF4364">
        <f ca="1"/>
        <v>0</v>
      </c>
      <c r="AG4364">
        <f ca="1"/>
        <v>0</v>
      </c>
      <c r="AH4364">
        <f ca="1"/>
        <v>0</v>
      </c>
      <c r="AI4364">
        <f ca="1"/>
        <v>0</v>
      </c>
      <c r="AJ4364">
        <f ca="1"/>
        <v>0</v>
      </c>
      <c r="AK4364">
        <f ca="1"/>
        <v>0</v>
      </c>
      <c r="AL4364" t="str">
        <f ca="1"/>
        <v/>
      </c>
    </row>
    <row r="4365" spans="13:38">
      <c r="M4365" t="str" cm="1">
        <f t="array" ref="M4365">_xlfn._xlws.FILTER(SUM(H4365:L4365),SUM(H4365:L4365)&lt;&gt;0,"")</f>
        <v/>
      </c>
      <c r="AC4365" t="str">
        <f ca="1"/>
        <v/>
      </c>
      <c r="AE4365">
        <f ca="1"/>
        <v>0</v>
      </c>
      <c r="AF4365">
        <f ca="1"/>
        <v>0</v>
      </c>
      <c r="AG4365">
        <f ca="1"/>
        <v>0</v>
      </c>
      <c r="AH4365">
        <f ca="1"/>
        <v>0</v>
      </c>
      <c r="AI4365">
        <f ca="1"/>
        <v>0</v>
      </c>
      <c r="AJ4365">
        <f ca="1"/>
        <v>0</v>
      </c>
      <c r="AK4365">
        <f ca="1"/>
        <v>0</v>
      </c>
      <c r="AL4365" t="str">
        <f ca="1"/>
        <v/>
      </c>
    </row>
    <row r="4366" spans="13:38">
      <c r="M4366" t="str" cm="1">
        <f t="array" ref="M4366">_xlfn._xlws.FILTER(SUM(H4366:L4366),SUM(H4366:L4366)&lt;&gt;0,"")</f>
        <v/>
      </c>
      <c r="AC4366" t="str">
        <f ca="1"/>
        <v/>
      </c>
      <c r="AE4366">
        <f ca="1"/>
        <v>0</v>
      </c>
      <c r="AF4366">
        <f ca="1"/>
        <v>0</v>
      </c>
      <c r="AG4366">
        <f ca="1"/>
        <v>0</v>
      </c>
      <c r="AH4366">
        <f ca="1"/>
        <v>0</v>
      </c>
      <c r="AI4366">
        <f ca="1"/>
        <v>0</v>
      </c>
      <c r="AJ4366">
        <f ca="1"/>
        <v>0</v>
      </c>
      <c r="AK4366">
        <f ca="1"/>
        <v>0</v>
      </c>
      <c r="AL4366" t="str">
        <f ca="1"/>
        <v/>
      </c>
    </row>
    <row r="4367" spans="13:38">
      <c r="M4367" t="str" cm="1">
        <f t="array" ref="M4367">_xlfn._xlws.FILTER(SUM(H4367:L4367),SUM(H4367:L4367)&lt;&gt;0,"")</f>
        <v/>
      </c>
      <c r="AC4367" t="str">
        <f ca="1"/>
        <v/>
      </c>
      <c r="AE4367">
        <f ca="1"/>
        <v>0</v>
      </c>
      <c r="AF4367">
        <f ca="1"/>
        <v>0</v>
      </c>
      <c r="AG4367">
        <f ca="1"/>
        <v>0</v>
      </c>
      <c r="AH4367">
        <f ca="1"/>
        <v>0</v>
      </c>
      <c r="AI4367">
        <f ca="1"/>
        <v>0</v>
      </c>
      <c r="AJ4367">
        <f ca="1"/>
        <v>0</v>
      </c>
      <c r="AK4367">
        <f ca="1"/>
        <v>0</v>
      </c>
      <c r="AL4367" t="str">
        <f ca="1"/>
        <v/>
      </c>
    </row>
    <row r="4368" spans="13:38">
      <c r="M4368" t="str" cm="1">
        <f t="array" ref="M4368">_xlfn._xlws.FILTER(SUM(H4368:L4368),SUM(H4368:L4368)&lt;&gt;0,"")</f>
        <v/>
      </c>
      <c r="AC4368" t="str">
        <f ca="1"/>
        <v/>
      </c>
      <c r="AE4368">
        <f ca="1"/>
        <v>0</v>
      </c>
      <c r="AF4368">
        <f ca="1"/>
        <v>0</v>
      </c>
      <c r="AG4368">
        <f ca="1"/>
        <v>0</v>
      </c>
      <c r="AH4368">
        <f ca="1"/>
        <v>0</v>
      </c>
      <c r="AI4368">
        <f ca="1"/>
        <v>0</v>
      </c>
      <c r="AJ4368">
        <f ca="1"/>
        <v>0</v>
      </c>
      <c r="AK4368">
        <f ca="1"/>
        <v>0</v>
      </c>
      <c r="AL4368" t="str">
        <f ca="1"/>
        <v/>
      </c>
    </row>
    <row r="4369" spans="13:38">
      <c r="M4369" t="str" cm="1">
        <f t="array" ref="M4369">_xlfn._xlws.FILTER(SUM(H4369:L4369),SUM(H4369:L4369)&lt;&gt;0,"")</f>
        <v/>
      </c>
      <c r="AC4369" t="str">
        <f ca="1"/>
        <v/>
      </c>
      <c r="AE4369">
        <f ca="1"/>
        <v>0</v>
      </c>
      <c r="AF4369">
        <f ca="1"/>
        <v>0</v>
      </c>
      <c r="AG4369">
        <f ca="1"/>
        <v>0</v>
      </c>
      <c r="AH4369">
        <f ca="1"/>
        <v>0</v>
      </c>
      <c r="AI4369">
        <f ca="1"/>
        <v>0</v>
      </c>
      <c r="AJ4369">
        <f ca="1"/>
        <v>0</v>
      </c>
      <c r="AK4369">
        <f ca="1"/>
        <v>0</v>
      </c>
      <c r="AL4369" t="str">
        <f ca="1"/>
        <v/>
      </c>
    </row>
    <row r="4370" spans="13:38">
      <c r="M4370" t="str" cm="1">
        <f t="array" ref="M4370">_xlfn._xlws.FILTER(SUM(H4370:L4370),SUM(H4370:L4370)&lt;&gt;0,"")</f>
        <v/>
      </c>
      <c r="AC4370" t="str">
        <f ca="1"/>
        <v/>
      </c>
      <c r="AE4370">
        <f ca="1"/>
        <v>0</v>
      </c>
      <c r="AF4370">
        <f ca="1"/>
        <v>0</v>
      </c>
      <c r="AG4370">
        <f ca="1"/>
        <v>0</v>
      </c>
      <c r="AH4370">
        <f ca="1"/>
        <v>0</v>
      </c>
      <c r="AI4370">
        <f ca="1"/>
        <v>0</v>
      </c>
      <c r="AJ4370">
        <f ca="1"/>
        <v>0</v>
      </c>
      <c r="AK4370">
        <f ca="1"/>
        <v>0</v>
      </c>
      <c r="AL4370" t="str">
        <f ca="1"/>
        <v/>
      </c>
    </row>
    <row r="4371" spans="13:38">
      <c r="M4371" t="str" cm="1">
        <f t="array" ref="M4371">_xlfn._xlws.FILTER(SUM(H4371:L4371),SUM(H4371:L4371)&lt;&gt;0,"")</f>
        <v/>
      </c>
      <c r="AC4371" t="str">
        <f ca="1"/>
        <v/>
      </c>
      <c r="AE4371">
        <f ca="1"/>
        <v>0</v>
      </c>
      <c r="AF4371">
        <f ca="1"/>
        <v>0</v>
      </c>
      <c r="AG4371">
        <f ca="1"/>
        <v>0</v>
      </c>
      <c r="AH4371">
        <f ca="1"/>
        <v>0</v>
      </c>
      <c r="AI4371">
        <f ca="1"/>
        <v>0</v>
      </c>
      <c r="AJ4371">
        <f ca="1"/>
        <v>0</v>
      </c>
      <c r="AK4371">
        <f ca="1"/>
        <v>0</v>
      </c>
      <c r="AL4371" t="str">
        <f ca="1"/>
        <v/>
      </c>
    </row>
    <row r="4372" spans="13:38">
      <c r="M4372" t="str" cm="1">
        <f t="array" ref="M4372">_xlfn._xlws.FILTER(SUM(H4372:L4372),SUM(H4372:L4372)&lt;&gt;0,"")</f>
        <v/>
      </c>
      <c r="AC4372" t="str">
        <f ca="1"/>
        <v/>
      </c>
      <c r="AE4372">
        <f ca="1"/>
        <v>0</v>
      </c>
      <c r="AF4372">
        <f ca="1"/>
        <v>0</v>
      </c>
      <c r="AG4372">
        <f ca="1"/>
        <v>0</v>
      </c>
      <c r="AH4372">
        <f ca="1"/>
        <v>0</v>
      </c>
      <c r="AI4372">
        <f ca="1"/>
        <v>0</v>
      </c>
      <c r="AJ4372">
        <f ca="1"/>
        <v>0</v>
      </c>
      <c r="AK4372">
        <f ca="1"/>
        <v>0</v>
      </c>
      <c r="AL4372" t="str">
        <f ca="1"/>
        <v/>
      </c>
    </row>
    <row r="4373" spans="13:38">
      <c r="M4373" t="str" cm="1">
        <f t="array" ref="M4373">_xlfn._xlws.FILTER(SUM(H4373:L4373),SUM(H4373:L4373)&lt;&gt;0,"")</f>
        <v/>
      </c>
      <c r="AC4373" t="str">
        <f ca="1"/>
        <v/>
      </c>
      <c r="AE4373">
        <f ca="1"/>
        <v>0</v>
      </c>
      <c r="AF4373">
        <f ca="1"/>
        <v>0</v>
      </c>
      <c r="AG4373">
        <f ca="1"/>
        <v>0</v>
      </c>
      <c r="AH4373">
        <f ca="1"/>
        <v>0</v>
      </c>
      <c r="AI4373">
        <f ca="1"/>
        <v>0</v>
      </c>
      <c r="AJ4373">
        <f ca="1"/>
        <v>0</v>
      </c>
      <c r="AK4373">
        <f ca="1"/>
        <v>0</v>
      </c>
      <c r="AL4373" t="str">
        <f ca="1"/>
        <v/>
      </c>
    </row>
    <row r="4374" spans="13:38">
      <c r="M4374" t="str" cm="1">
        <f t="array" ref="M4374">_xlfn._xlws.FILTER(SUM(H4374:L4374),SUM(H4374:L4374)&lt;&gt;0,"")</f>
        <v/>
      </c>
      <c r="AC4374" t="str">
        <f ca="1"/>
        <v/>
      </c>
      <c r="AE4374">
        <f ca="1"/>
        <v>0</v>
      </c>
      <c r="AF4374">
        <f ca="1"/>
        <v>0</v>
      </c>
      <c r="AG4374">
        <f ca="1"/>
        <v>0</v>
      </c>
      <c r="AH4374">
        <f ca="1"/>
        <v>0</v>
      </c>
      <c r="AI4374">
        <f ca="1"/>
        <v>0</v>
      </c>
      <c r="AJ4374">
        <f ca="1"/>
        <v>0</v>
      </c>
      <c r="AK4374">
        <f ca="1"/>
        <v>0</v>
      </c>
      <c r="AL4374" t="str">
        <f ca="1"/>
        <v/>
      </c>
    </row>
    <row r="4375" spans="13:38">
      <c r="M4375" t="str" cm="1">
        <f t="array" ref="M4375">_xlfn._xlws.FILTER(SUM(H4375:L4375),SUM(H4375:L4375)&lt;&gt;0,"")</f>
        <v/>
      </c>
      <c r="AC4375" t="str">
        <f ca="1"/>
        <v/>
      </c>
      <c r="AE4375">
        <f ca="1"/>
        <v>0</v>
      </c>
      <c r="AF4375">
        <f ca="1"/>
        <v>0</v>
      </c>
      <c r="AG4375">
        <f ca="1"/>
        <v>0</v>
      </c>
      <c r="AH4375">
        <f ca="1"/>
        <v>0</v>
      </c>
      <c r="AI4375">
        <f ca="1"/>
        <v>0</v>
      </c>
      <c r="AJ4375">
        <f ca="1"/>
        <v>0</v>
      </c>
      <c r="AK4375">
        <f ca="1"/>
        <v>0</v>
      </c>
      <c r="AL4375" t="str">
        <f ca="1"/>
        <v/>
      </c>
    </row>
    <row r="4376" spans="13:38">
      <c r="M4376" t="str" cm="1">
        <f t="array" ref="M4376">_xlfn._xlws.FILTER(SUM(H4376:L4376),SUM(H4376:L4376)&lt;&gt;0,"")</f>
        <v/>
      </c>
      <c r="AC4376" t="str">
        <f ca="1"/>
        <v/>
      </c>
      <c r="AE4376">
        <f ca="1"/>
        <v>0</v>
      </c>
      <c r="AF4376">
        <f ca="1"/>
        <v>0</v>
      </c>
      <c r="AG4376">
        <f ca="1"/>
        <v>0</v>
      </c>
      <c r="AH4376">
        <f ca="1"/>
        <v>0</v>
      </c>
      <c r="AI4376">
        <f ca="1"/>
        <v>0</v>
      </c>
      <c r="AJ4376">
        <f ca="1"/>
        <v>0</v>
      </c>
      <c r="AK4376">
        <f ca="1"/>
        <v>0</v>
      </c>
      <c r="AL4376" t="str">
        <f ca="1"/>
        <v/>
      </c>
    </row>
    <row r="4377" spans="13:38">
      <c r="M4377" t="str" cm="1">
        <f t="array" ref="M4377">_xlfn._xlws.FILTER(SUM(H4377:L4377),SUM(H4377:L4377)&lt;&gt;0,"")</f>
        <v/>
      </c>
      <c r="AC4377" t="str">
        <f ca="1"/>
        <v/>
      </c>
      <c r="AE4377">
        <f ca="1"/>
        <v>0</v>
      </c>
      <c r="AF4377">
        <f ca="1"/>
        <v>0</v>
      </c>
      <c r="AG4377">
        <f ca="1"/>
        <v>0</v>
      </c>
      <c r="AH4377">
        <f ca="1"/>
        <v>0</v>
      </c>
      <c r="AI4377">
        <f ca="1"/>
        <v>0</v>
      </c>
      <c r="AJ4377">
        <f ca="1"/>
        <v>0</v>
      </c>
      <c r="AK4377">
        <f ca="1"/>
        <v>0</v>
      </c>
      <c r="AL4377" t="str">
        <f ca="1"/>
        <v/>
      </c>
    </row>
    <row r="4378" spans="13:38">
      <c r="M4378" t="str" cm="1">
        <f t="array" ref="M4378">_xlfn._xlws.FILTER(SUM(H4378:L4378),SUM(H4378:L4378)&lt;&gt;0,"")</f>
        <v/>
      </c>
      <c r="AC4378" t="str">
        <f ca="1"/>
        <v/>
      </c>
      <c r="AE4378">
        <f ca="1"/>
        <v>0</v>
      </c>
      <c r="AF4378">
        <f ca="1"/>
        <v>0</v>
      </c>
      <c r="AG4378">
        <f ca="1"/>
        <v>0</v>
      </c>
      <c r="AH4378">
        <f ca="1"/>
        <v>0</v>
      </c>
      <c r="AI4378">
        <f ca="1"/>
        <v>0</v>
      </c>
      <c r="AJ4378">
        <f ca="1"/>
        <v>0</v>
      </c>
      <c r="AK4378">
        <f ca="1"/>
        <v>0</v>
      </c>
      <c r="AL4378" t="str">
        <f ca="1"/>
        <v/>
      </c>
    </row>
    <row r="4379" spans="13:38">
      <c r="M4379" t="str" cm="1">
        <f t="array" ref="M4379">_xlfn._xlws.FILTER(SUM(H4379:L4379),SUM(H4379:L4379)&lt;&gt;0,"")</f>
        <v/>
      </c>
      <c r="AC4379" t="str">
        <f ca="1"/>
        <v/>
      </c>
      <c r="AE4379">
        <f ca="1"/>
        <v>0</v>
      </c>
      <c r="AF4379">
        <f ca="1"/>
        <v>0</v>
      </c>
      <c r="AG4379">
        <f ca="1"/>
        <v>0</v>
      </c>
      <c r="AH4379">
        <f ca="1"/>
        <v>0</v>
      </c>
      <c r="AI4379">
        <f ca="1"/>
        <v>0</v>
      </c>
      <c r="AJ4379">
        <f ca="1"/>
        <v>0</v>
      </c>
      <c r="AK4379">
        <f ca="1"/>
        <v>0</v>
      </c>
      <c r="AL4379" t="str">
        <f ca="1"/>
        <v/>
      </c>
    </row>
    <row r="4380" spans="13:38">
      <c r="M4380" t="str" cm="1">
        <f t="array" ref="M4380">_xlfn._xlws.FILTER(SUM(H4380:L4380),SUM(H4380:L4380)&lt;&gt;0,"")</f>
        <v/>
      </c>
      <c r="AC4380" t="str">
        <f ca="1"/>
        <v/>
      </c>
      <c r="AE4380">
        <f ca="1"/>
        <v>0</v>
      </c>
      <c r="AF4380">
        <f ca="1"/>
        <v>0</v>
      </c>
      <c r="AG4380">
        <f ca="1"/>
        <v>0</v>
      </c>
      <c r="AH4380">
        <f ca="1"/>
        <v>0</v>
      </c>
      <c r="AI4380">
        <f ca="1"/>
        <v>0</v>
      </c>
      <c r="AJ4380">
        <f ca="1"/>
        <v>0</v>
      </c>
      <c r="AK4380">
        <f ca="1"/>
        <v>0</v>
      </c>
      <c r="AL4380" t="str">
        <f ca="1"/>
        <v/>
      </c>
    </row>
    <row r="4381" spans="13:38">
      <c r="M4381" t="str" cm="1">
        <f t="array" ref="M4381">_xlfn._xlws.FILTER(SUM(H4381:L4381),SUM(H4381:L4381)&lt;&gt;0,"")</f>
        <v/>
      </c>
      <c r="AC4381" t="str">
        <f ca="1"/>
        <v/>
      </c>
      <c r="AE4381">
        <f ca="1"/>
        <v>0</v>
      </c>
      <c r="AF4381">
        <f ca="1"/>
        <v>0</v>
      </c>
      <c r="AG4381">
        <f ca="1"/>
        <v>0</v>
      </c>
      <c r="AH4381">
        <f ca="1"/>
        <v>0</v>
      </c>
      <c r="AI4381">
        <f ca="1"/>
        <v>0</v>
      </c>
      <c r="AJ4381">
        <f ca="1"/>
        <v>0</v>
      </c>
      <c r="AK4381">
        <f ca="1"/>
        <v>0</v>
      </c>
      <c r="AL4381" t="str">
        <f ca="1"/>
        <v/>
      </c>
    </row>
    <row r="4382" spans="13:38">
      <c r="M4382" t="str" cm="1">
        <f t="array" ref="M4382">_xlfn._xlws.FILTER(SUM(H4382:L4382),SUM(H4382:L4382)&lt;&gt;0,"")</f>
        <v/>
      </c>
      <c r="AC4382" t="str">
        <f ca="1"/>
        <v/>
      </c>
      <c r="AE4382">
        <f ca="1"/>
        <v>0</v>
      </c>
      <c r="AF4382">
        <f ca="1"/>
        <v>0</v>
      </c>
      <c r="AG4382">
        <f ca="1"/>
        <v>0</v>
      </c>
      <c r="AH4382">
        <f ca="1"/>
        <v>0</v>
      </c>
      <c r="AI4382">
        <f ca="1"/>
        <v>0</v>
      </c>
      <c r="AJ4382">
        <f ca="1"/>
        <v>0</v>
      </c>
      <c r="AK4382">
        <f ca="1"/>
        <v>0</v>
      </c>
      <c r="AL4382" t="str">
        <f ca="1"/>
        <v/>
      </c>
    </row>
    <row r="4383" spans="13:38">
      <c r="M4383" t="str" cm="1">
        <f t="array" ref="M4383">_xlfn._xlws.FILTER(SUM(H4383:L4383),SUM(H4383:L4383)&lt;&gt;0,"")</f>
        <v/>
      </c>
      <c r="AC4383" t="str">
        <f ca="1"/>
        <v/>
      </c>
      <c r="AE4383">
        <f ca="1"/>
        <v>0</v>
      </c>
      <c r="AF4383">
        <f ca="1"/>
        <v>0</v>
      </c>
      <c r="AG4383">
        <f ca="1"/>
        <v>0</v>
      </c>
      <c r="AH4383">
        <f ca="1"/>
        <v>0</v>
      </c>
      <c r="AI4383">
        <f ca="1"/>
        <v>0</v>
      </c>
      <c r="AJ4383">
        <f ca="1"/>
        <v>0</v>
      </c>
      <c r="AK4383">
        <f ca="1"/>
        <v>0</v>
      </c>
      <c r="AL4383" t="str">
        <f ca="1"/>
        <v/>
      </c>
    </row>
    <row r="4384" spans="13:38">
      <c r="M4384" t="str" cm="1">
        <f t="array" ref="M4384">_xlfn._xlws.FILTER(SUM(H4384:L4384),SUM(H4384:L4384)&lt;&gt;0,"")</f>
        <v/>
      </c>
      <c r="AC4384" t="str">
        <f ca="1"/>
        <v/>
      </c>
      <c r="AE4384">
        <f ca="1"/>
        <v>0</v>
      </c>
      <c r="AF4384">
        <f ca="1"/>
        <v>0</v>
      </c>
      <c r="AG4384">
        <f ca="1"/>
        <v>0</v>
      </c>
      <c r="AH4384">
        <f ca="1"/>
        <v>0</v>
      </c>
      <c r="AI4384">
        <f ca="1"/>
        <v>0</v>
      </c>
      <c r="AJ4384">
        <f ca="1"/>
        <v>0</v>
      </c>
      <c r="AK4384">
        <f ca="1"/>
        <v>0</v>
      </c>
      <c r="AL4384" t="str">
        <f ca="1"/>
        <v/>
      </c>
    </row>
    <row r="4385" spans="13:38">
      <c r="M4385" t="str" cm="1">
        <f t="array" ref="M4385">_xlfn._xlws.FILTER(SUM(H4385:L4385),SUM(H4385:L4385)&lt;&gt;0,"")</f>
        <v/>
      </c>
      <c r="AC4385" t="str">
        <f ca="1"/>
        <v/>
      </c>
      <c r="AE4385">
        <f ca="1"/>
        <v>0</v>
      </c>
      <c r="AF4385">
        <f ca="1"/>
        <v>0</v>
      </c>
      <c r="AG4385">
        <f ca="1"/>
        <v>0</v>
      </c>
      <c r="AH4385">
        <f ca="1"/>
        <v>0</v>
      </c>
      <c r="AI4385">
        <f ca="1"/>
        <v>0</v>
      </c>
      <c r="AJ4385">
        <f ca="1"/>
        <v>0</v>
      </c>
      <c r="AK4385">
        <f ca="1"/>
        <v>0</v>
      </c>
      <c r="AL4385" t="str">
        <f ca="1"/>
        <v/>
      </c>
    </row>
    <row r="4386" spans="13:38">
      <c r="M4386" t="str" cm="1">
        <f t="array" ref="M4386">_xlfn._xlws.FILTER(SUM(H4386:L4386),SUM(H4386:L4386)&lt;&gt;0,"")</f>
        <v/>
      </c>
      <c r="AC4386" t="str">
        <f ca="1"/>
        <v/>
      </c>
      <c r="AE4386">
        <f ca="1"/>
        <v>0</v>
      </c>
      <c r="AF4386">
        <f ca="1"/>
        <v>0</v>
      </c>
      <c r="AG4386">
        <f ca="1"/>
        <v>0</v>
      </c>
      <c r="AH4386">
        <f ca="1"/>
        <v>0</v>
      </c>
      <c r="AI4386">
        <f ca="1"/>
        <v>0</v>
      </c>
      <c r="AJ4386">
        <f ca="1"/>
        <v>0</v>
      </c>
      <c r="AK4386">
        <f ca="1"/>
        <v>0</v>
      </c>
      <c r="AL4386" t="str">
        <f ca="1"/>
        <v/>
      </c>
    </row>
    <row r="4387" spans="13:38">
      <c r="M4387" t="str" cm="1">
        <f t="array" ref="M4387">_xlfn._xlws.FILTER(SUM(H4387:L4387),SUM(H4387:L4387)&lt;&gt;0,"")</f>
        <v/>
      </c>
      <c r="AC4387" t="str">
        <f ca="1"/>
        <v/>
      </c>
      <c r="AE4387">
        <f ca="1"/>
        <v>0</v>
      </c>
      <c r="AF4387">
        <f ca="1"/>
        <v>0</v>
      </c>
      <c r="AG4387">
        <f ca="1"/>
        <v>0</v>
      </c>
      <c r="AH4387">
        <f ca="1"/>
        <v>0</v>
      </c>
      <c r="AI4387">
        <f ca="1"/>
        <v>0</v>
      </c>
      <c r="AJ4387">
        <f ca="1"/>
        <v>0</v>
      </c>
      <c r="AK4387">
        <f ca="1"/>
        <v>0</v>
      </c>
      <c r="AL4387" t="str">
        <f ca="1"/>
        <v/>
      </c>
    </row>
    <row r="4388" spans="13:38">
      <c r="M4388" t="str" cm="1">
        <f t="array" ref="M4388">_xlfn._xlws.FILTER(SUM(H4388:L4388),SUM(H4388:L4388)&lt;&gt;0,"")</f>
        <v/>
      </c>
      <c r="AC4388" t="str">
        <f ca="1"/>
        <v/>
      </c>
      <c r="AE4388">
        <f ca="1"/>
        <v>0</v>
      </c>
      <c r="AF4388">
        <f ca="1"/>
        <v>0</v>
      </c>
      <c r="AG4388">
        <f ca="1"/>
        <v>0</v>
      </c>
      <c r="AH4388">
        <f ca="1"/>
        <v>0</v>
      </c>
      <c r="AI4388">
        <f ca="1"/>
        <v>0</v>
      </c>
      <c r="AJ4388">
        <f ca="1"/>
        <v>0</v>
      </c>
      <c r="AK4388">
        <f ca="1"/>
        <v>0</v>
      </c>
      <c r="AL4388" t="str">
        <f ca="1"/>
        <v/>
      </c>
    </row>
    <row r="4389" spans="13:38">
      <c r="M4389" t="str" cm="1">
        <f t="array" ref="M4389">_xlfn._xlws.FILTER(SUM(H4389:L4389),SUM(H4389:L4389)&lt;&gt;0,"")</f>
        <v/>
      </c>
      <c r="AC4389" t="str">
        <f ca="1"/>
        <v/>
      </c>
      <c r="AE4389">
        <f ca="1"/>
        <v>0</v>
      </c>
      <c r="AF4389">
        <f ca="1"/>
        <v>0</v>
      </c>
      <c r="AG4389">
        <f ca="1"/>
        <v>0</v>
      </c>
      <c r="AH4389">
        <f ca="1"/>
        <v>0</v>
      </c>
      <c r="AI4389">
        <f ca="1"/>
        <v>0</v>
      </c>
      <c r="AJ4389">
        <f ca="1"/>
        <v>0</v>
      </c>
      <c r="AK4389">
        <f ca="1"/>
        <v>0</v>
      </c>
      <c r="AL4389" t="str">
        <f ca="1"/>
        <v/>
      </c>
    </row>
    <row r="4390" spans="13:38">
      <c r="M4390" t="str" cm="1">
        <f t="array" ref="M4390">_xlfn._xlws.FILTER(SUM(H4390:L4390),SUM(H4390:L4390)&lt;&gt;0,"")</f>
        <v/>
      </c>
      <c r="AC4390" t="str">
        <f ca="1"/>
        <v/>
      </c>
      <c r="AE4390">
        <f ca="1"/>
        <v>0</v>
      </c>
      <c r="AF4390">
        <f ca="1"/>
        <v>0</v>
      </c>
      <c r="AG4390">
        <f ca="1"/>
        <v>0</v>
      </c>
      <c r="AH4390">
        <f ca="1"/>
        <v>0</v>
      </c>
      <c r="AI4390">
        <f ca="1"/>
        <v>0</v>
      </c>
      <c r="AJ4390">
        <f ca="1"/>
        <v>0</v>
      </c>
      <c r="AK4390">
        <f ca="1"/>
        <v>0</v>
      </c>
      <c r="AL4390" t="str">
        <f ca="1"/>
        <v/>
      </c>
    </row>
    <row r="4391" spans="13:38">
      <c r="M4391" t="str" cm="1">
        <f t="array" ref="M4391">_xlfn._xlws.FILTER(SUM(H4391:L4391),SUM(H4391:L4391)&lt;&gt;0,"")</f>
        <v/>
      </c>
      <c r="AC4391" t="str">
        <f ca="1"/>
        <v/>
      </c>
      <c r="AE4391">
        <f ca="1"/>
        <v>0</v>
      </c>
      <c r="AF4391">
        <f ca="1"/>
        <v>0</v>
      </c>
      <c r="AG4391">
        <f ca="1"/>
        <v>0</v>
      </c>
      <c r="AH4391">
        <f ca="1"/>
        <v>0</v>
      </c>
      <c r="AI4391">
        <f ca="1"/>
        <v>0</v>
      </c>
      <c r="AJ4391">
        <f ca="1"/>
        <v>0</v>
      </c>
      <c r="AK4391">
        <f ca="1"/>
        <v>0</v>
      </c>
      <c r="AL4391" t="str">
        <f ca="1"/>
        <v/>
      </c>
    </row>
    <row r="4392" spans="13:38">
      <c r="M4392" t="str" cm="1">
        <f t="array" ref="M4392">_xlfn._xlws.FILTER(SUM(H4392:L4392),SUM(H4392:L4392)&lt;&gt;0,"")</f>
        <v/>
      </c>
      <c r="AC4392" t="str">
        <f ca="1"/>
        <v/>
      </c>
      <c r="AE4392">
        <f ca="1"/>
        <v>0</v>
      </c>
      <c r="AF4392">
        <f ca="1"/>
        <v>0</v>
      </c>
      <c r="AG4392">
        <f ca="1"/>
        <v>0</v>
      </c>
      <c r="AH4392">
        <f ca="1"/>
        <v>0</v>
      </c>
      <c r="AI4392">
        <f ca="1"/>
        <v>0</v>
      </c>
      <c r="AJ4392">
        <f ca="1"/>
        <v>0</v>
      </c>
      <c r="AK4392">
        <f ca="1"/>
        <v>0</v>
      </c>
      <c r="AL4392" t="str">
        <f ca="1"/>
        <v/>
      </c>
    </row>
    <row r="4393" spans="13:38">
      <c r="M4393" t="str" cm="1">
        <f t="array" ref="M4393">_xlfn._xlws.FILTER(SUM(H4393:L4393),SUM(H4393:L4393)&lt;&gt;0,"")</f>
        <v/>
      </c>
      <c r="AC4393" t="str">
        <f ca="1"/>
        <v/>
      </c>
      <c r="AE4393">
        <f ca="1"/>
        <v>0</v>
      </c>
      <c r="AF4393">
        <f ca="1"/>
        <v>0</v>
      </c>
      <c r="AG4393">
        <f ca="1"/>
        <v>0</v>
      </c>
      <c r="AH4393">
        <f ca="1"/>
        <v>0</v>
      </c>
      <c r="AI4393">
        <f ca="1"/>
        <v>0</v>
      </c>
      <c r="AJ4393">
        <f ca="1"/>
        <v>0</v>
      </c>
      <c r="AK4393">
        <f ca="1"/>
        <v>0</v>
      </c>
      <c r="AL4393" t="str">
        <f ca="1"/>
        <v/>
      </c>
    </row>
    <row r="4394" spans="13:38">
      <c r="M4394" t="str" cm="1">
        <f t="array" ref="M4394">_xlfn._xlws.FILTER(SUM(H4394:L4394),SUM(H4394:L4394)&lt;&gt;0,"")</f>
        <v/>
      </c>
      <c r="AC4394" t="str">
        <f ca="1"/>
        <v/>
      </c>
      <c r="AE4394">
        <f ca="1"/>
        <v>0</v>
      </c>
      <c r="AF4394">
        <f ca="1"/>
        <v>0</v>
      </c>
      <c r="AG4394">
        <f ca="1"/>
        <v>0</v>
      </c>
      <c r="AH4394">
        <f ca="1"/>
        <v>0</v>
      </c>
      <c r="AI4394">
        <f ca="1"/>
        <v>0</v>
      </c>
      <c r="AJ4394">
        <f ca="1"/>
        <v>0</v>
      </c>
      <c r="AK4394">
        <f ca="1"/>
        <v>0</v>
      </c>
      <c r="AL4394" t="str">
        <f ca="1"/>
        <v/>
      </c>
    </row>
    <row r="4395" spans="13:38">
      <c r="M4395" t="str" cm="1">
        <f t="array" ref="M4395">_xlfn._xlws.FILTER(SUM(H4395:L4395),SUM(H4395:L4395)&lt;&gt;0,"")</f>
        <v/>
      </c>
      <c r="AC4395" t="str">
        <f ca="1"/>
        <v/>
      </c>
      <c r="AE4395">
        <f ca="1"/>
        <v>0</v>
      </c>
      <c r="AF4395">
        <f ca="1"/>
        <v>0</v>
      </c>
      <c r="AG4395">
        <f ca="1"/>
        <v>0</v>
      </c>
      <c r="AH4395">
        <f ca="1"/>
        <v>0</v>
      </c>
      <c r="AI4395">
        <f ca="1"/>
        <v>0</v>
      </c>
      <c r="AJ4395">
        <f ca="1"/>
        <v>0</v>
      </c>
      <c r="AK4395">
        <f ca="1"/>
        <v>0</v>
      </c>
      <c r="AL4395" t="str">
        <f ca="1"/>
        <v/>
      </c>
    </row>
    <row r="4396" spans="13:38">
      <c r="M4396" t="str" cm="1">
        <f t="array" ref="M4396">_xlfn._xlws.FILTER(SUM(H4396:L4396),SUM(H4396:L4396)&lt;&gt;0,"")</f>
        <v/>
      </c>
      <c r="AC4396" t="str">
        <f ca="1"/>
        <v/>
      </c>
      <c r="AE4396">
        <f ca="1"/>
        <v>0</v>
      </c>
      <c r="AF4396">
        <f ca="1"/>
        <v>0</v>
      </c>
      <c r="AG4396">
        <f ca="1"/>
        <v>0</v>
      </c>
      <c r="AH4396">
        <f ca="1"/>
        <v>0</v>
      </c>
      <c r="AI4396">
        <f ca="1"/>
        <v>0</v>
      </c>
      <c r="AJ4396">
        <f ca="1"/>
        <v>0</v>
      </c>
      <c r="AK4396">
        <f ca="1"/>
        <v>0</v>
      </c>
      <c r="AL4396" t="str">
        <f ca="1"/>
        <v/>
      </c>
    </row>
    <row r="4397" spans="13:38">
      <c r="M4397" t="str" cm="1">
        <f t="array" ref="M4397">_xlfn._xlws.FILTER(SUM(H4397:L4397),SUM(H4397:L4397)&lt;&gt;0,"")</f>
        <v/>
      </c>
      <c r="AC4397" t="str">
        <f ca="1"/>
        <v/>
      </c>
      <c r="AE4397">
        <f ca="1"/>
        <v>0</v>
      </c>
      <c r="AF4397">
        <f ca="1"/>
        <v>0</v>
      </c>
      <c r="AG4397">
        <f ca="1"/>
        <v>0</v>
      </c>
      <c r="AH4397">
        <f ca="1"/>
        <v>0</v>
      </c>
      <c r="AI4397">
        <f ca="1"/>
        <v>0</v>
      </c>
      <c r="AJ4397">
        <f ca="1"/>
        <v>0</v>
      </c>
      <c r="AK4397">
        <f ca="1"/>
        <v>0</v>
      </c>
      <c r="AL4397" t="str">
        <f ca="1"/>
        <v/>
      </c>
    </row>
    <row r="4398" spans="13:38">
      <c r="M4398" t="str" cm="1">
        <f t="array" ref="M4398">_xlfn._xlws.FILTER(SUM(H4398:L4398),SUM(H4398:L4398)&lt;&gt;0,"")</f>
        <v/>
      </c>
      <c r="AC4398" t="str">
        <f ca="1"/>
        <v/>
      </c>
      <c r="AE4398">
        <f ca="1"/>
        <v>0</v>
      </c>
      <c r="AF4398">
        <f ca="1"/>
        <v>0</v>
      </c>
      <c r="AG4398">
        <f ca="1"/>
        <v>0</v>
      </c>
      <c r="AH4398">
        <f ca="1"/>
        <v>0</v>
      </c>
      <c r="AI4398">
        <f ca="1"/>
        <v>0</v>
      </c>
      <c r="AJ4398">
        <f ca="1"/>
        <v>0</v>
      </c>
      <c r="AK4398">
        <f ca="1"/>
        <v>0</v>
      </c>
      <c r="AL4398" t="str">
        <f ca="1"/>
        <v/>
      </c>
    </row>
    <row r="4399" spans="13:38">
      <c r="M4399" t="str" cm="1">
        <f t="array" ref="M4399">_xlfn._xlws.FILTER(SUM(H4399:L4399),SUM(H4399:L4399)&lt;&gt;0,"")</f>
        <v/>
      </c>
      <c r="AC4399" t="str">
        <f ca="1"/>
        <v/>
      </c>
      <c r="AE4399">
        <f ca="1"/>
        <v>0</v>
      </c>
      <c r="AF4399">
        <f ca="1"/>
        <v>0</v>
      </c>
      <c r="AG4399">
        <f ca="1"/>
        <v>0</v>
      </c>
      <c r="AH4399">
        <f ca="1"/>
        <v>0</v>
      </c>
      <c r="AI4399">
        <f ca="1"/>
        <v>0</v>
      </c>
      <c r="AJ4399">
        <f ca="1"/>
        <v>0</v>
      </c>
      <c r="AK4399">
        <f ca="1"/>
        <v>0</v>
      </c>
      <c r="AL4399" t="str">
        <f ca="1"/>
        <v/>
      </c>
    </row>
    <row r="4400" spans="13:38">
      <c r="M4400" t="str" cm="1">
        <f t="array" ref="M4400">_xlfn._xlws.FILTER(SUM(H4400:L4400),SUM(H4400:L4400)&lt;&gt;0,"")</f>
        <v/>
      </c>
      <c r="AC4400" t="str">
        <f ca="1"/>
        <v/>
      </c>
      <c r="AE4400">
        <f ca="1"/>
        <v>0</v>
      </c>
      <c r="AF4400">
        <f ca="1"/>
        <v>0</v>
      </c>
      <c r="AG4400">
        <f ca="1"/>
        <v>0</v>
      </c>
      <c r="AH4400">
        <f ca="1"/>
        <v>0</v>
      </c>
      <c r="AI4400">
        <f ca="1"/>
        <v>0</v>
      </c>
      <c r="AJ4400">
        <f ca="1"/>
        <v>0</v>
      </c>
      <c r="AK4400">
        <f ca="1"/>
        <v>0</v>
      </c>
      <c r="AL4400" t="str">
        <f ca="1"/>
        <v/>
      </c>
    </row>
    <row r="4401" spans="13:38">
      <c r="M4401" t="str" cm="1">
        <f t="array" ref="M4401">_xlfn._xlws.FILTER(SUM(H4401:L4401),SUM(H4401:L4401)&lt;&gt;0,"")</f>
        <v/>
      </c>
      <c r="AC4401" t="str">
        <f ca="1"/>
        <v/>
      </c>
      <c r="AE4401">
        <f ca="1"/>
        <v>0</v>
      </c>
      <c r="AF4401">
        <f ca="1"/>
        <v>0</v>
      </c>
      <c r="AG4401">
        <f ca="1"/>
        <v>0</v>
      </c>
      <c r="AH4401">
        <f ca="1"/>
        <v>0</v>
      </c>
      <c r="AI4401">
        <f ca="1"/>
        <v>0</v>
      </c>
      <c r="AJ4401">
        <f ca="1"/>
        <v>0</v>
      </c>
      <c r="AK4401">
        <f ca="1"/>
        <v>0</v>
      </c>
      <c r="AL4401" t="str">
        <f ca="1"/>
        <v/>
      </c>
    </row>
    <row r="4402" spans="13:38">
      <c r="M4402" t="str" cm="1">
        <f t="array" ref="M4402">_xlfn._xlws.FILTER(SUM(H4402:L4402),SUM(H4402:L4402)&lt;&gt;0,"")</f>
        <v/>
      </c>
      <c r="AC4402" t="str">
        <f ca="1"/>
        <v/>
      </c>
      <c r="AE4402">
        <f ca="1"/>
        <v>0</v>
      </c>
      <c r="AF4402">
        <f ca="1"/>
        <v>0</v>
      </c>
      <c r="AG4402">
        <f ca="1"/>
        <v>0</v>
      </c>
      <c r="AH4402">
        <f ca="1"/>
        <v>0</v>
      </c>
      <c r="AI4402">
        <f ca="1"/>
        <v>0</v>
      </c>
      <c r="AJ4402">
        <f ca="1"/>
        <v>0</v>
      </c>
      <c r="AK4402">
        <f ca="1"/>
        <v>0</v>
      </c>
      <c r="AL4402" t="str">
        <f ca="1"/>
        <v/>
      </c>
    </row>
    <row r="4403" spans="13:38">
      <c r="M4403" t="str" cm="1">
        <f t="array" ref="M4403">_xlfn._xlws.FILTER(SUM(H4403:L4403),SUM(H4403:L4403)&lt;&gt;0,"")</f>
        <v/>
      </c>
      <c r="AC4403" t="str">
        <f ca="1"/>
        <v/>
      </c>
      <c r="AE4403">
        <f ca="1"/>
        <v>0</v>
      </c>
      <c r="AF4403">
        <f ca="1"/>
        <v>0</v>
      </c>
      <c r="AG4403">
        <f ca="1"/>
        <v>0</v>
      </c>
      <c r="AH4403">
        <f ca="1"/>
        <v>0</v>
      </c>
      <c r="AI4403">
        <f ca="1"/>
        <v>0</v>
      </c>
      <c r="AJ4403">
        <f ca="1"/>
        <v>0</v>
      </c>
      <c r="AK4403">
        <f ca="1"/>
        <v>0</v>
      </c>
      <c r="AL4403" t="str">
        <f ca="1"/>
        <v/>
      </c>
    </row>
    <row r="4404" spans="13:38">
      <c r="M4404" t="str" cm="1">
        <f t="array" ref="M4404">_xlfn._xlws.FILTER(SUM(H4404:L4404),SUM(H4404:L4404)&lt;&gt;0,"")</f>
        <v/>
      </c>
      <c r="AC4404" t="str">
        <f ca="1"/>
        <v/>
      </c>
      <c r="AE4404">
        <f ca="1"/>
        <v>0</v>
      </c>
      <c r="AF4404">
        <f ca="1"/>
        <v>0</v>
      </c>
      <c r="AG4404">
        <f ca="1"/>
        <v>0</v>
      </c>
      <c r="AH4404">
        <f ca="1"/>
        <v>0</v>
      </c>
      <c r="AI4404">
        <f ca="1"/>
        <v>0</v>
      </c>
      <c r="AJ4404">
        <f ca="1"/>
        <v>0</v>
      </c>
      <c r="AK4404">
        <f ca="1"/>
        <v>0</v>
      </c>
      <c r="AL4404" t="str">
        <f ca="1"/>
        <v/>
      </c>
    </row>
    <row r="4405" spans="13:38">
      <c r="M4405" t="str" cm="1">
        <f t="array" ref="M4405">_xlfn._xlws.FILTER(SUM(H4405:L4405),SUM(H4405:L4405)&lt;&gt;0,"")</f>
        <v/>
      </c>
      <c r="AC4405" t="str">
        <f ca="1"/>
        <v/>
      </c>
      <c r="AE4405">
        <f ca="1"/>
        <v>0</v>
      </c>
      <c r="AF4405">
        <f ca="1"/>
        <v>0</v>
      </c>
      <c r="AG4405">
        <f ca="1"/>
        <v>0</v>
      </c>
      <c r="AH4405">
        <f ca="1"/>
        <v>0</v>
      </c>
      <c r="AI4405">
        <f ca="1"/>
        <v>0</v>
      </c>
      <c r="AJ4405">
        <f ca="1"/>
        <v>0</v>
      </c>
      <c r="AK4405">
        <f ca="1"/>
        <v>0</v>
      </c>
      <c r="AL4405" t="str">
        <f ca="1"/>
        <v/>
      </c>
    </row>
    <row r="4406" spans="13:38">
      <c r="M4406" t="str" cm="1">
        <f t="array" ref="M4406">_xlfn._xlws.FILTER(SUM(H4406:L4406),SUM(H4406:L4406)&lt;&gt;0,"")</f>
        <v/>
      </c>
      <c r="AC4406" t="str">
        <f ca="1"/>
        <v/>
      </c>
      <c r="AE4406">
        <f ca="1"/>
        <v>0</v>
      </c>
      <c r="AF4406">
        <f ca="1"/>
        <v>0</v>
      </c>
      <c r="AG4406">
        <f ca="1"/>
        <v>0</v>
      </c>
      <c r="AH4406">
        <f ca="1"/>
        <v>0</v>
      </c>
      <c r="AI4406">
        <f ca="1"/>
        <v>0</v>
      </c>
      <c r="AJ4406">
        <f ca="1"/>
        <v>0</v>
      </c>
      <c r="AK4406">
        <f ca="1"/>
        <v>0</v>
      </c>
      <c r="AL4406" t="str">
        <f ca="1"/>
        <v/>
      </c>
    </row>
    <row r="4407" spans="13:38">
      <c r="M4407" t="str" cm="1">
        <f t="array" ref="M4407">_xlfn._xlws.FILTER(SUM(H4407:L4407),SUM(H4407:L4407)&lt;&gt;0,"")</f>
        <v/>
      </c>
      <c r="AC4407" t="str">
        <f ca="1"/>
        <v/>
      </c>
      <c r="AE4407">
        <f ca="1"/>
        <v>0</v>
      </c>
      <c r="AF4407">
        <f ca="1"/>
        <v>0</v>
      </c>
      <c r="AG4407">
        <f ca="1"/>
        <v>0</v>
      </c>
      <c r="AH4407">
        <f ca="1"/>
        <v>0</v>
      </c>
      <c r="AI4407">
        <f ca="1"/>
        <v>0</v>
      </c>
      <c r="AJ4407">
        <f ca="1"/>
        <v>0</v>
      </c>
      <c r="AK4407">
        <f ca="1"/>
        <v>0</v>
      </c>
      <c r="AL4407" t="str">
        <f ca="1"/>
        <v/>
      </c>
    </row>
    <row r="4408" spans="13:38">
      <c r="M4408" t="str" cm="1">
        <f t="array" ref="M4408">_xlfn._xlws.FILTER(SUM(H4408:L4408),SUM(H4408:L4408)&lt;&gt;0,"")</f>
        <v/>
      </c>
      <c r="AC4408" t="str">
        <f ca="1"/>
        <v/>
      </c>
      <c r="AE4408">
        <f ca="1"/>
        <v>0</v>
      </c>
      <c r="AF4408">
        <f ca="1"/>
        <v>0</v>
      </c>
      <c r="AG4408">
        <f ca="1"/>
        <v>0</v>
      </c>
      <c r="AH4408">
        <f ca="1"/>
        <v>0</v>
      </c>
      <c r="AI4408">
        <f ca="1"/>
        <v>0</v>
      </c>
      <c r="AJ4408">
        <f ca="1"/>
        <v>0</v>
      </c>
      <c r="AK4408">
        <f ca="1"/>
        <v>0</v>
      </c>
      <c r="AL4408" t="str">
        <f ca="1"/>
        <v/>
      </c>
    </row>
    <row r="4409" spans="13:38">
      <c r="M4409" t="str" cm="1">
        <f t="array" ref="M4409">_xlfn._xlws.FILTER(SUM(H4409:L4409),SUM(H4409:L4409)&lt;&gt;0,"")</f>
        <v/>
      </c>
      <c r="AC4409" t="str">
        <f ca="1"/>
        <v/>
      </c>
      <c r="AE4409">
        <f ca="1"/>
        <v>0</v>
      </c>
      <c r="AF4409">
        <f ca="1"/>
        <v>0</v>
      </c>
      <c r="AG4409">
        <f ca="1"/>
        <v>0</v>
      </c>
      <c r="AH4409">
        <f ca="1"/>
        <v>0</v>
      </c>
      <c r="AI4409">
        <f ca="1"/>
        <v>0</v>
      </c>
      <c r="AJ4409">
        <f ca="1"/>
        <v>0</v>
      </c>
      <c r="AK4409">
        <f ca="1"/>
        <v>0</v>
      </c>
      <c r="AL4409" t="str">
        <f ca="1"/>
        <v/>
      </c>
    </row>
    <row r="4410" spans="13:38">
      <c r="M4410" t="str" cm="1">
        <f t="array" ref="M4410">_xlfn._xlws.FILTER(SUM(H4410:L4410),SUM(H4410:L4410)&lt;&gt;0,"")</f>
        <v/>
      </c>
      <c r="AC4410" t="str">
        <f ca="1"/>
        <v/>
      </c>
      <c r="AE4410">
        <f ca="1"/>
        <v>0</v>
      </c>
      <c r="AF4410">
        <f ca="1"/>
        <v>0</v>
      </c>
      <c r="AG4410">
        <f ca="1"/>
        <v>0</v>
      </c>
      <c r="AH4410">
        <f ca="1"/>
        <v>0</v>
      </c>
      <c r="AI4410">
        <f ca="1"/>
        <v>0</v>
      </c>
      <c r="AJ4410">
        <f ca="1"/>
        <v>0</v>
      </c>
      <c r="AK4410">
        <f ca="1"/>
        <v>0</v>
      </c>
      <c r="AL4410" t="str">
        <f ca="1"/>
        <v/>
      </c>
    </row>
    <row r="4411" spans="13:38">
      <c r="M4411" t="str" cm="1">
        <f t="array" ref="M4411">_xlfn._xlws.FILTER(SUM(H4411:L4411),SUM(H4411:L4411)&lt;&gt;0,"")</f>
        <v/>
      </c>
      <c r="AC4411" t="str">
        <f ca="1"/>
        <v/>
      </c>
      <c r="AE4411">
        <f ca="1"/>
        <v>0</v>
      </c>
      <c r="AF4411">
        <f ca="1"/>
        <v>0</v>
      </c>
      <c r="AG4411">
        <f ca="1"/>
        <v>0</v>
      </c>
      <c r="AH4411">
        <f ca="1"/>
        <v>0</v>
      </c>
      <c r="AI4411">
        <f ca="1"/>
        <v>0</v>
      </c>
      <c r="AJ4411">
        <f ca="1"/>
        <v>0</v>
      </c>
      <c r="AK4411">
        <f ca="1"/>
        <v>0</v>
      </c>
      <c r="AL4411" t="str">
        <f ca="1"/>
        <v/>
      </c>
    </row>
    <row r="4412" spans="13:38">
      <c r="M4412" t="str" cm="1">
        <f t="array" ref="M4412">_xlfn._xlws.FILTER(SUM(H4412:L4412),SUM(H4412:L4412)&lt;&gt;0,"")</f>
        <v/>
      </c>
      <c r="AC4412" t="str">
        <f ca="1"/>
        <v/>
      </c>
      <c r="AE4412">
        <f ca="1"/>
        <v>0</v>
      </c>
      <c r="AF4412">
        <f ca="1"/>
        <v>0</v>
      </c>
      <c r="AG4412">
        <f ca="1"/>
        <v>0</v>
      </c>
      <c r="AH4412">
        <f ca="1"/>
        <v>0</v>
      </c>
      <c r="AI4412">
        <f ca="1"/>
        <v>0</v>
      </c>
      <c r="AJ4412">
        <f ca="1"/>
        <v>0</v>
      </c>
      <c r="AK4412">
        <f ca="1"/>
        <v>0</v>
      </c>
      <c r="AL4412" t="str">
        <f ca="1"/>
        <v/>
      </c>
    </row>
    <row r="4413" spans="13:38">
      <c r="M4413" t="str" cm="1">
        <f t="array" ref="M4413">_xlfn._xlws.FILTER(SUM(H4413:L4413),SUM(H4413:L4413)&lt;&gt;0,"")</f>
        <v/>
      </c>
      <c r="AC4413" t="str">
        <f ca="1"/>
        <v/>
      </c>
      <c r="AE4413">
        <f ca="1"/>
        <v>0</v>
      </c>
      <c r="AF4413">
        <f ca="1"/>
        <v>0</v>
      </c>
      <c r="AG4413">
        <f ca="1"/>
        <v>0</v>
      </c>
      <c r="AH4413">
        <f ca="1"/>
        <v>0</v>
      </c>
      <c r="AI4413">
        <f ca="1"/>
        <v>0</v>
      </c>
      <c r="AJ4413">
        <f ca="1"/>
        <v>0</v>
      </c>
      <c r="AK4413">
        <f ca="1"/>
        <v>0</v>
      </c>
      <c r="AL4413" t="str">
        <f ca="1"/>
        <v/>
      </c>
    </row>
    <row r="4414" spans="13:38">
      <c r="M4414" t="str" cm="1">
        <f t="array" ref="M4414">_xlfn._xlws.FILTER(SUM(H4414:L4414),SUM(H4414:L4414)&lt;&gt;0,"")</f>
        <v/>
      </c>
      <c r="AC4414" t="str">
        <f ca="1"/>
        <v/>
      </c>
      <c r="AE4414">
        <f ca="1"/>
        <v>0</v>
      </c>
      <c r="AF4414">
        <f ca="1"/>
        <v>0</v>
      </c>
      <c r="AG4414">
        <f ca="1"/>
        <v>0</v>
      </c>
      <c r="AH4414">
        <f ca="1"/>
        <v>0</v>
      </c>
      <c r="AI4414">
        <f ca="1"/>
        <v>0</v>
      </c>
      <c r="AJ4414">
        <f ca="1"/>
        <v>0</v>
      </c>
      <c r="AK4414">
        <f ca="1"/>
        <v>0</v>
      </c>
      <c r="AL4414" t="str">
        <f ca="1"/>
        <v/>
      </c>
    </row>
    <row r="4415" spans="13:38">
      <c r="M4415" t="str" cm="1">
        <f t="array" ref="M4415">_xlfn._xlws.FILTER(SUM(H4415:L4415),SUM(H4415:L4415)&lt;&gt;0,"")</f>
        <v/>
      </c>
      <c r="AC4415" t="str">
        <f ca="1"/>
        <v/>
      </c>
      <c r="AE4415">
        <f ca="1"/>
        <v>0</v>
      </c>
      <c r="AF4415">
        <f ca="1"/>
        <v>0</v>
      </c>
      <c r="AG4415">
        <f ca="1"/>
        <v>0</v>
      </c>
      <c r="AH4415">
        <f ca="1"/>
        <v>0</v>
      </c>
      <c r="AI4415">
        <f ca="1"/>
        <v>0</v>
      </c>
      <c r="AJ4415">
        <f ca="1"/>
        <v>0</v>
      </c>
      <c r="AK4415">
        <f ca="1"/>
        <v>0</v>
      </c>
      <c r="AL4415" t="str">
        <f ca="1"/>
        <v/>
      </c>
    </row>
    <row r="4416" spans="13:38">
      <c r="M4416" t="str" cm="1">
        <f t="array" ref="M4416">_xlfn._xlws.FILTER(SUM(H4416:L4416),SUM(H4416:L4416)&lt;&gt;0,"")</f>
        <v/>
      </c>
      <c r="AC4416" t="str">
        <f ca="1"/>
        <v/>
      </c>
      <c r="AE4416">
        <f ca="1"/>
        <v>0</v>
      </c>
      <c r="AF4416">
        <f ca="1"/>
        <v>0</v>
      </c>
      <c r="AG4416">
        <f ca="1"/>
        <v>0</v>
      </c>
      <c r="AH4416">
        <f ca="1"/>
        <v>0</v>
      </c>
      <c r="AI4416">
        <f ca="1"/>
        <v>0</v>
      </c>
      <c r="AJ4416">
        <f ca="1"/>
        <v>0</v>
      </c>
      <c r="AK4416">
        <f ca="1"/>
        <v>0</v>
      </c>
      <c r="AL4416" t="str">
        <f ca="1"/>
        <v/>
      </c>
    </row>
    <row r="4417" spans="13:38">
      <c r="M4417" t="str" cm="1">
        <f t="array" ref="M4417">_xlfn._xlws.FILTER(SUM(H4417:L4417),SUM(H4417:L4417)&lt;&gt;0,"")</f>
        <v/>
      </c>
      <c r="AC4417" t="str">
        <f ca="1"/>
        <v/>
      </c>
      <c r="AE4417">
        <f ca="1"/>
        <v>0</v>
      </c>
      <c r="AF4417">
        <f ca="1"/>
        <v>0</v>
      </c>
      <c r="AG4417">
        <f ca="1"/>
        <v>0</v>
      </c>
      <c r="AH4417">
        <f ca="1"/>
        <v>0</v>
      </c>
      <c r="AI4417">
        <f ca="1"/>
        <v>0</v>
      </c>
      <c r="AJ4417">
        <f ca="1"/>
        <v>0</v>
      </c>
      <c r="AK4417">
        <f ca="1"/>
        <v>0</v>
      </c>
      <c r="AL4417" t="str">
        <f ca="1"/>
        <v/>
      </c>
    </row>
    <row r="4418" spans="13:38">
      <c r="M4418" t="str" cm="1">
        <f t="array" ref="M4418">_xlfn._xlws.FILTER(SUM(H4418:L4418),SUM(H4418:L4418)&lt;&gt;0,"")</f>
        <v/>
      </c>
      <c r="AC4418" t="str">
        <f ca="1"/>
        <v/>
      </c>
      <c r="AE4418">
        <f ca="1"/>
        <v>0</v>
      </c>
      <c r="AF4418">
        <f ca="1"/>
        <v>0</v>
      </c>
      <c r="AG4418">
        <f ca="1"/>
        <v>0</v>
      </c>
      <c r="AH4418">
        <f ca="1"/>
        <v>0</v>
      </c>
      <c r="AI4418">
        <f ca="1"/>
        <v>0</v>
      </c>
      <c r="AJ4418">
        <f ca="1"/>
        <v>0</v>
      </c>
      <c r="AK4418">
        <f ca="1"/>
        <v>0</v>
      </c>
      <c r="AL4418" t="str">
        <f ca="1"/>
        <v/>
      </c>
    </row>
    <row r="4419" spans="13:38">
      <c r="M4419" t="str" cm="1">
        <f t="array" ref="M4419">_xlfn._xlws.FILTER(SUM(H4419:L4419),SUM(H4419:L4419)&lt;&gt;0,"")</f>
        <v/>
      </c>
      <c r="AC4419" t="str">
        <f ca="1"/>
        <v/>
      </c>
      <c r="AE4419">
        <f ca="1"/>
        <v>0</v>
      </c>
      <c r="AF4419">
        <f ca="1"/>
        <v>0</v>
      </c>
      <c r="AG4419">
        <f ca="1"/>
        <v>0</v>
      </c>
      <c r="AH4419">
        <f ca="1"/>
        <v>0</v>
      </c>
      <c r="AI4419">
        <f ca="1"/>
        <v>0</v>
      </c>
      <c r="AJ4419">
        <f ca="1"/>
        <v>0</v>
      </c>
      <c r="AK4419">
        <f ca="1"/>
        <v>0</v>
      </c>
      <c r="AL4419" t="str">
        <f ca="1"/>
        <v/>
      </c>
    </row>
    <row r="4420" spans="13:38">
      <c r="M4420" t="str" cm="1">
        <f t="array" ref="M4420">_xlfn._xlws.FILTER(SUM(H4420:L4420),SUM(H4420:L4420)&lt;&gt;0,"")</f>
        <v/>
      </c>
      <c r="AC4420" t="str">
        <f ca="1"/>
        <v/>
      </c>
      <c r="AE4420">
        <f ca="1"/>
        <v>0</v>
      </c>
      <c r="AF4420">
        <f ca="1"/>
        <v>0</v>
      </c>
      <c r="AG4420">
        <f ca="1"/>
        <v>0</v>
      </c>
      <c r="AH4420">
        <f ca="1"/>
        <v>0</v>
      </c>
      <c r="AI4420">
        <f ca="1"/>
        <v>0</v>
      </c>
      <c r="AJ4420">
        <f ca="1"/>
        <v>0</v>
      </c>
      <c r="AK4420">
        <f ca="1"/>
        <v>0</v>
      </c>
      <c r="AL4420" t="str">
        <f ca="1"/>
        <v/>
      </c>
    </row>
    <row r="4421" spans="13:38">
      <c r="M4421" t="str" cm="1">
        <f t="array" ref="M4421">_xlfn._xlws.FILTER(SUM(H4421:L4421),SUM(H4421:L4421)&lt;&gt;0,"")</f>
        <v/>
      </c>
      <c r="AC4421" t="str">
        <f ca="1"/>
        <v/>
      </c>
      <c r="AE4421">
        <f ca="1"/>
        <v>0</v>
      </c>
      <c r="AF4421">
        <f ca="1"/>
        <v>0</v>
      </c>
      <c r="AG4421">
        <f ca="1"/>
        <v>0</v>
      </c>
      <c r="AH4421">
        <f ca="1"/>
        <v>0</v>
      </c>
      <c r="AI4421">
        <f ca="1"/>
        <v>0</v>
      </c>
      <c r="AJ4421">
        <f ca="1"/>
        <v>0</v>
      </c>
      <c r="AK4421">
        <f ca="1"/>
        <v>0</v>
      </c>
      <c r="AL4421" t="str">
        <f ca="1"/>
        <v/>
      </c>
    </row>
    <row r="4422" spans="13:38">
      <c r="M4422" t="str" cm="1">
        <f t="array" ref="M4422">_xlfn._xlws.FILTER(SUM(H4422:L4422),SUM(H4422:L4422)&lt;&gt;0,"")</f>
        <v/>
      </c>
      <c r="AC4422" t="str">
        <f ca="1"/>
        <v/>
      </c>
      <c r="AE4422">
        <f ca="1"/>
        <v>0</v>
      </c>
      <c r="AF4422">
        <f ca="1"/>
        <v>0</v>
      </c>
      <c r="AG4422">
        <f ca="1"/>
        <v>0</v>
      </c>
      <c r="AH4422">
        <f ca="1"/>
        <v>0</v>
      </c>
      <c r="AI4422">
        <f ca="1"/>
        <v>0</v>
      </c>
      <c r="AJ4422">
        <f ca="1"/>
        <v>0</v>
      </c>
      <c r="AK4422">
        <f ca="1"/>
        <v>0</v>
      </c>
      <c r="AL4422" t="str">
        <f ca="1"/>
        <v/>
      </c>
    </row>
    <row r="4423" spans="13:38">
      <c r="M4423" t="str" cm="1">
        <f t="array" ref="M4423">_xlfn._xlws.FILTER(SUM(H4423:L4423),SUM(H4423:L4423)&lt;&gt;0,"")</f>
        <v/>
      </c>
      <c r="AC4423" t="str">
        <f ca="1"/>
        <v/>
      </c>
      <c r="AE4423">
        <f ca="1"/>
        <v>0</v>
      </c>
      <c r="AF4423">
        <f ca="1"/>
        <v>0</v>
      </c>
      <c r="AG4423">
        <f ca="1"/>
        <v>0</v>
      </c>
      <c r="AH4423">
        <f ca="1"/>
        <v>0</v>
      </c>
      <c r="AI4423">
        <f ca="1"/>
        <v>0</v>
      </c>
      <c r="AJ4423">
        <f ca="1"/>
        <v>0</v>
      </c>
      <c r="AK4423">
        <f ca="1"/>
        <v>0</v>
      </c>
      <c r="AL4423" t="str">
        <f ca="1"/>
        <v/>
      </c>
    </row>
    <row r="4424" spans="13:38">
      <c r="M4424" t="str" cm="1">
        <f t="array" ref="M4424">_xlfn._xlws.FILTER(SUM(H4424:L4424),SUM(H4424:L4424)&lt;&gt;0,"")</f>
        <v/>
      </c>
      <c r="AC4424" t="str">
        <f ca="1"/>
        <v/>
      </c>
      <c r="AE4424">
        <f ca="1"/>
        <v>0</v>
      </c>
      <c r="AF4424">
        <f ca="1"/>
        <v>0</v>
      </c>
      <c r="AG4424">
        <f ca="1"/>
        <v>0</v>
      </c>
      <c r="AH4424">
        <f ca="1"/>
        <v>0</v>
      </c>
      <c r="AI4424">
        <f ca="1"/>
        <v>0</v>
      </c>
      <c r="AJ4424">
        <f ca="1"/>
        <v>0</v>
      </c>
      <c r="AK4424">
        <f ca="1"/>
        <v>0</v>
      </c>
      <c r="AL4424" t="str">
        <f ca="1"/>
        <v/>
      </c>
    </row>
    <row r="4425" spans="13:38">
      <c r="M4425" t="str" cm="1">
        <f t="array" ref="M4425">_xlfn._xlws.FILTER(SUM(H4425:L4425),SUM(H4425:L4425)&lt;&gt;0,"")</f>
        <v/>
      </c>
      <c r="AC4425" t="str">
        <f ca="1"/>
        <v/>
      </c>
      <c r="AE4425">
        <f ca="1"/>
        <v>0</v>
      </c>
      <c r="AF4425">
        <f ca="1"/>
        <v>0</v>
      </c>
      <c r="AG4425">
        <f ca="1"/>
        <v>0</v>
      </c>
      <c r="AH4425">
        <f ca="1"/>
        <v>0</v>
      </c>
      <c r="AI4425">
        <f ca="1"/>
        <v>0</v>
      </c>
      <c r="AJ4425">
        <f ca="1"/>
        <v>0</v>
      </c>
      <c r="AK4425">
        <f ca="1"/>
        <v>0</v>
      </c>
      <c r="AL4425" t="str">
        <f ca="1"/>
        <v/>
      </c>
    </row>
    <row r="4426" spans="13:38">
      <c r="M4426" t="str" cm="1">
        <f t="array" ref="M4426">_xlfn._xlws.FILTER(SUM(H4426:L4426),SUM(H4426:L4426)&lt;&gt;0,"")</f>
        <v/>
      </c>
      <c r="AC4426" t="str">
        <f ca="1"/>
        <v/>
      </c>
      <c r="AE4426">
        <f ca="1"/>
        <v>0</v>
      </c>
      <c r="AF4426">
        <f ca="1"/>
        <v>0</v>
      </c>
      <c r="AG4426">
        <f ca="1"/>
        <v>0</v>
      </c>
      <c r="AH4426">
        <f ca="1"/>
        <v>0</v>
      </c>
      <c r="AI4426">
        <f ca="1"/>
        <v>0</v>
      </c>
      <c r="AJ4426">
        <f ca="1"/>
        <v>0</v>
      </c>
      <c r="AK4426">
        <f ca="1"/>
        <v>0</v>
      </c>
      <c r="AL4426" t="str">
        <f ca="1"/>
        <v/>
      </c>
    </row>
    <row r="4427" spans="13:38">
      <c r="M4427" t="str" cm="1">
        <f t="array" ref="M4427">_xlfn._xlws.FILTER(SUM(H4427:L4427),SUM(H4427:L4427)&lt;&gt;0,"")</f>
        <v/>
      </c>
      <c r="AC4427" t="str">
        <f ca="1"/>
        <v/>
      </c>
      <c r="AE4427">
        <f ca="1"/>
        <v>0</v>
      </c>
      <c r="AF4427">
        <f ca="1"/>
        <v>0</v>
      </c>
      <c r="AG4427">
        <f ca="1"/>
        <v>0</v>
      </c>
      <c r="AH4427">
        <f ca="1"/>
        <v>0</v>
      </c>
      <c r="AI4427">
        <f ca="1"/>
        <v>0</v>
      </c>
      <c r="AJ4427">
        <f ca="1"/>
        <v>0</v>
      </c>
      <c r="AK4427">
        <f ca="1"/>
        <v>0</v>
      </c>
      <c r="AL4427" t="str">
        <f ca="1"/>
        <v/>
      </c>
    </row>
    <row r="4428" spans="13:38">
      <c r="M4428" t="str" cm="1">
        <f t="array" ref="M4428">_xlfn._xlws.FILTER(SUM(H4428:L4428),SUM(H4428:L4428)&lt;&gt;0,"")</f>
        <v/>
      </c>
      <c r="AC4428" t="str">
        <f ca="1"/>
        <v/>
      </c>
      <c r="AE4428">
        <f ca="1"/>
        <v>0</v>
      </c>
      <c r="AF4428">
        <f ca="1"/>
        <v>0</v>
      </c>
      <c r="AG4428">
        <f ca="1"/>
        <v>0</v>
      </c>
      <c r="AH4428">
        <f ca="1"/>
        <v>0</v>
      </c>
      <c r="AI4428">
        <f ca="1"/>
        <v>0</v>
      </c>
      <c r="AJ4428">
        <f ca="1"/>
        <v>0</v>
      </c>
      <c r="AK4428">
        <f ca="1"/>
        <v>0</v>
      </c>
      <c r="AL4428" t="str">
        <f ca="1"/>
        <v/>
      </c>
    </row>
    <row r="4429" spans="13:38">
      <c r="M4429" t="str" cm="1">
        <f t="array" ref="M4429">_xlfn._xlws.FILTER(SUM(H4429:L4429),SUM(H4429:L4429)&lt;&gt;0,"")</f>
        <v/>
      </c>
      <c r="AC4429" t="str">
        <f ca="1"/>
        <v/>
      </c>
      <c r="AE4429">
        <f ca="1"/>
        <v>0</v>
      </c>
      <c r="AF4429">
        <f ca="1"/>
        <v>0</v>
      </c>
      <c r="AG4429">
        <f ca="1"/>
        <v>0</v>
      </c>
      <c r="AH4429">
        <f ca="1"/>
        <v>0</v>
      </c>
      <c r="AI4429">
        <f ca="1"/>
        <v>0</v>
      </c>
      <c r="AJ4429">
        <f ca="1"/>
        <v>0</v>
      </c>
      <c r="AK4429">
        <f ca="1"/>
        <v>0</v>
      </c>
      <c r="AL4429" t="str">
        <f ca="1"/>
        <v/>
      </c>
    </row>
    <row r="4430" spans="13:38">
      <c r="M4430" t="str" cm="1">
        <f t="array" ref="M4430">_xlfn._xlws.FILTER(SUM(H4430:L4430),SUM(H4430:L4430)&lt;&gt;0,"")</f>
        <v/>
      </c>
      <c r="AC4430" t="str">
        <f ca="1"/>
        <v/>
      </c>
      <c r="AE4430">
        <f ca="1"/>
        <v>0</v>
      </c>
      <c r="AF4430">
        <f ca="1"/>
        <v>0</v>
      </c>
      <c r="AG4430">
        <f ca="1"/>
        <v>0</v>
      </c>
      <c r="AH4430">
        <f ca="1"/>
        <v>0</v>
      </c>
      <c r="AI4430">
        <f ca="1"/>
        <v>0</v>
      </c>
      <c r="AJ4430">
        <f ca="1"/>
        <v>0</v>
      </c>
      <c r="AK4430">
        <f ca="1"/>
        <v>0</v>
      </c>
      <c r="AL4430" t="str">
        <f ca="1"/>
        <v/>
      </c>
    </row>
    <row r="4431" spans="13:38">
      <c r="M4431" t="str" cm="1">
        <f t="array" ref="M4431">_xlfn._xlws.FILTER(SUM(H4431:L4431),SUM(H4431:L4431)&lt;&gt;0,"")</f>
        <v/>
      </c>
      <c r="AC4431" t="str">
        <f ca="1"/>
        <v/>
      </c>
      <c r="AE4431">
        <f ca="1"/>
        <v>0</v>
      </c>
      <c r="AF4431">
        <f ca="1"/>
        <v>0</v>
      </c>
      <c r="AG4431">
        <f ca="1"/>
        <v>0</v>
      </c>
      <c r="AH4431">
        <f ca="1"/>
        <v>0</v>
      </c>
      <c r="AI4431">
        <f ca="1"/>
        <v>0</v>
      </c>
      <c r="AJ4431">
        <f ca="1"/>
        <v>0</v>
      </c>
      <c r="AK4431">
        <f ca="1"/>
        <v>0</v>
      </c>
      <c r="AL4431" t="str">
        <f ca="1"/>
        <v/>
      </c>
    </row>
    <row r="4432" spans="13:38">
      <c r="M4432" t="str" cm="1">
        <f t="array" ref="M4432">_xlfn._xlws.FILTER(SUM(H4432:L4432),SUM(H4432:L4432)&lt;&gt;0,"")</f>
        <v/>
      </c>
      <c r="AC4432" t="str">
        <f ca="1"/>
        <v/>
      </c>
      <c r="AE4432">
        <f ca="1"/>
        <v>0</v>
      </c>
      <c r="AF4432">
        <f ca="1"/>
        <v>0</v>
      </c>
      <c r="AG4432">
        <f ca="1"/>
        <v>0</v>
      </c>
      <c r="AH4432">
        <f ca="1"/>
        <v>0</v>
      </c>
      <c r="AI4432">
        <f ca="1"/>
        <v>0</v>
      </c>
      <c r="AJ4432">
        <f ca="1"/>
        <v>0</v>
      </c>
      <c r="AK4432">
        <f ca="1"/>
        <v>0</v>
      </c>
      <c r="AL4432" t="str">
        <f ca="1"/>
        <v/>
      </c>
    </row>
    <row r="4433" spans="13:38">
      <c r="M4433" t="str" cm="1">
        <f t="array" ref="M4433">_xlfn._xlws.FILTER(SUM(H4433:L4433),SUM(H4433:L4433)&lt;&gt;0,"")</f>
        <v/>
      </c>
      <c r="AC4433" t="str">
        <f ca="1"/>
        <v/>
      </c>
      <c r="AE4433">
        <f ca="1"/>
        <v>0</v>
      </c>
      <c r="AF4433">
        <f ca="1"/>
        <v>0</v>
      </c>
      <c r="AG4433">
        <f ca="1"/>
        <v>0</v>
      </c>
      <c r="AH4433">
        <f ca="1"/>
        <v>0</v>
      </c>
      <c r="AI4433">
        <f ca="1"/>
        <v>0</v>
      </c>
      <c r="AJ4433">
        <f ca="1"/>
        <v>0</v>
      </c>
      <c r="AK4433">
        <f ca="1"/>
        <v>0</v>
      </c>
      <c r="AL4433" t="str">
        <f ca="1"/>
        <v/>
      </c>
    </row>
    <row r="4434" spans="13:38">
      <c r="M4434" t="str" cm="1">
        <f t="array" ref="M4434">_xlfn._xlws.FILTER(SUM(H4434:L4434),SUM(H4434:L4434)&lt;&gt;0,"")</f>
        <v/>
      </c>
      <c r="AC4434" t="str">
        <f ca="1"/>
        <v/>
      </c>
      <c r="AE4434">
        <f ca="1"/>
        <v>0</v>
      </c>
      <c r="AF4434">
        <f ca="1"/>
        <v>0</v>
      </c>
      <c r="AG4434">
        <f ca="1"/>
        <v>0</v>
      </c>
      <c r="AH4434">
        <f ca="1"/>
        <v>0</v>
      </c>
      <c r="AI4434">
        <f ca="1"/>
        <v>0</v>
      </c>
      <c r="AJ4434">
        <f ca="1"/>
        <v>0</v>
      </c>
      <c r="AK4434">
        <f ca="1"/>
        <v>0</v>
      </c>
      <c r="AL4434" t="str">
        <f ca="1"/>
        <v/>
      </c>
    </row>
    <row r="4435" spans="13:38">
      <c r="M4435" t="str" cm="1">
        <f t="array" ref="M4435">_xlfn._xlws.FILTER(SUM(H4435:L4435),SUM(H4435:L4435)&lt;&gt;0,"")</f>
        <v/>
      </c>
      <c r="AC4435" t="str">
        <f ca="1"/>
        <v/>
      </c>
      <c r="AE4435">
        <f ca="1"/>
        <v>0</v>
      </c>
      <c r="AF4435">
        <f ca="1"/>
        <v>0</v>
      </c>
      <c r="AG4435">
        <f ca="1"/>
        <v>0</v>
      </c>
      <c r="AH4435">
        <f ca="1"/>
        <v>0</v>
      </c>
      <c r="AI4435">
        <f ca="1"/>
        <v>0</v>
      </c>
      <c r="AJ4435">
        <f ca="1"/>
        <v>0</v>
      </c>
      <c r="AK4435">
        <f ca="1"/>
        <v>0</v>
      </c>
      <c r="AL4435" t="str">
        <f ca="1"/>
        <v/>
      </c>
    </row>
    <row r="4436" spans="13:38">
      <c r="M4436" t="str" cm="1">
        <f t="array" ref="M4436">_xlfn._xlws.FILTER(SUM(H4436:L4436),SUM(H4436:L4436)&lt;&gt;0,"")</f>
        <v/>
      </c>
      <c r="AC4436" t="str">
        <f ca="1"/>
        <v/>
      </c>
      <c r="AE4436">
        <f ca="1"/>
        <v>0</v>
      </c>
      <c r="AF4436">
        <f ca="1"/>
        <v>0</v>
      </c>
      <c r="AG4436">
        <f ca="1"/>
        <v>0</v>
      </c>
      <c r="AH4436">
        <f ca="1"/>
        <v>0</v>
      </c>
      <c r="AI4436">
        <f ca="1"/>
        <v>0</v>
      </c>
      <c r="AJ4436">
        <f ca="1"/>
        <v>0</v>
      </c>
      <c r="AK4436">
        <f ca="1"/>
        <v>0</v>
      </c>
      <c r="AL4436" t="str">
        <f ca="1"/>
        <v/>
      </c>
    </row>
    <row r="4437" spans="13:38">
      <c r="M4437" t="str" cm="1">
        <f t="array" ref="M4437">_xlfn._xlws.FILTER(SUM(H4437:L4437),SUM(H4437:L4437)&lt;&gt;0,"")</f>
        <v/>
      </c>
      <c r="AC4437" t="str">
        <f ca="1"/>
        <v/>
      </c>
      <c r="AE4437">
        <f ca="1"/>
        <v>0</v>
      </c>
      <c r="AF4437">
        <f ca="1"/>
        <v>0</v>
      </c>
      <c r="AG4437">
        <f ca="1"/>
        <v>0</v>
      </c>
      <c r="AH4437">
        <f ca="1"/>
        <v>0</v>
      </c>
      <c r="AI4437">
        <f ca="1"/>
        <v>0</v>
      </c>
      <c r="AJ4437">
        <f ca="1"/>
        <v>0</v>
      </c>
      <c r="AK4437">
        <f ca="1"/>
        <v>0</v>
      </c>
      <c r="AL4437" t="str">
        <f ca="1"/>
        <v/>
      </c>
    </row>
    <row r="4438" spans="13:38">
      <c r="M4438" t="str" cm="1">
        <f t="array" ref="M4438">_xlfn._xlws.FILTER(SUM(H4438:L4438),SUM(H4438:L4438)&lt;&gt;0,"")</f>
        <v/>
      </c>
      <c r="AC4438" t="str">
        <f ca="1"/>
        <v/>
      </c>
      <c r="AE4438">
        <f ca="1"/>
        <v>0</v>
      </c>
      <c r="AF4438">
        <f ca="1"/>
        <v>0</v>
      </c>
      <c r="AG4438">
        <f ca="1"/>
        <v>0</v>
      </c>
      <c r="AH4438">
        <f ca="1"/>
        <v>0</v>
      </c>
      <c r="AI4438">
        <f ca="1"/>
        <v>0</v>
      </c>
      <c r="AJ4438">
        <f ca="1"/>
        <v>0</v>
      </c>
      <c r="AK4438">
        <f ca="1"/>
        <v>0</v>
      </c>
      <c r="AL4438" t="str">
        <f ca="1"/>
        <v/>
      </c>
    </row>
    <row r="4439" spans="13:38">
      <c r="M4439" t="str" cm="1">
        <f t="array" ref="M4439">_xlfn._xlws.FILTER(SUM(H4439:L4439),SUM(H4439:L4439)&lt;&gt;0,"")</f>
        <v/>
      </c>
      <c r="AC4439" t="str">
        <f ca="1"/>
        <v/>
      </c>
      <c r="AE4439">
        <f ca="1"/>
        <v>0</v>
      </c>
      <c r="AF4439">
        <f ca="1"/>
        <v>0</v>
      </c>
      <c r="AG4439">
        <f ca="1"/>
        <v>0</v>
      </c>
      <c r="AH4439">
        <f ca="1"/>
        <v>0</v>
      </c>
      <c r="AI4439">
        <f ca="1"/>
        <v>0</v>
      </c>
      <c r="AJ4439">
        <f ca="1"/>
        <v>0</v>
      </c>
      <c r="AK4439">
        <f ca="1"/>
        <v>0</v>
      </c>
      <c r="AL4439" t="str">
        <f ca="1"/>
        <v/>
      </c>
    </row>
    <row r="4440" spans="13:38">
      <c r="M4440" t="str" cm="1">
        <f t="array" ref="M4440">_xlfn._xlws.FILTER(SUM(H4440:L4440),SUM(H4440:L4440)&lt;&gt;0,"")</f>
        <v/>
      </c>
      <c r="AC4440" t="str">
        <f ca="1"/>
        <v/>
      </c>
      <c r="AE4440">
        <f ca="1"/>
        <v>0</v>
      </c>
      <c r="AF4440">
        <f ca="1"/>
        <v>0</v>
      </c>
      <c r="AG4440">
        <f ca="1"/>
        <v>0</v>
      </c>
      <c r="AH4440">
        <f ca="1"/>
        <v>0</v>
      </c>
      <c r="AI4440">
        <f ca="1"/>
        <v>0</v>
      </c>
      <c r="AJ4440">
        <f ca="1"/>
        <v>0</v>
      </c>
      <c r="AK4440">
        <f ca="1"/>
        <v>0</v>
      </c>
      <c r="AL4440" t="str">
        <f ca="1"/>
        <v/>
      </c>
    </row>
    <row r="4441" spans="13:38">
      <c r="M4441" t="str" cm="1">
        <f t="array" ref="M4441">_xlfn._xlws.FILTER(SUM(H4441:L4441),SUM(H4441:L4441)&lt;&gt;0,"")</f>
        <v/>
      </c>
      <c r="AC4441" t="str">
        <f ca="1"/>
        <v/>
      </c>
      <c r="AE4441">
        <f ca="1"/>
        <v>0</v>
      </c>
      <c r="AF4441">
        <f ca="1"/>
        <v>0</v>
      </c>
      <c r="AG4441">
        <f ca="1"/>
        <v>0</v>
      </c>
      <c r="AH4441">
        <f ca="1"/>
        <v>0</v>
      </c>
      <c r="AI4441">
        <f ca="1"/>
        <v>0</v>
      </c>
      <c r="AJ4441">
        <f ca="1"/>
        <v>0</v>
      </c>
      <c r="AK4441">
        <f ca="1"/>
        <v>0</v>
      </c>
      <c r="AL4441" t="str">
        <f ca="1"/>
        <v/>
      </c>
    </row>
    <row r="4442" spans="13:38">
      <c r="M4442" t="str" cm="1">
        <f t="array" ref="M4442">_xlfn._xlws.FILTER(SUM(H4442:L4442),SUM(H4442:L4442)&lt;&gt;0,"")</f>
        <v/>
      </c>
      <c r="AC4442" t="str">
        <f ca="1"/>
        <v/>
      </c>
      <c r="AE4442">
        <f ca="1"/>
        <v>0</v>
      </c>
      <c r="AF4442">
        <f ca="1"/>
        <v>0</v>
      </c>
      <c r="AG4442">
        <f ca="1"/>
        <v>0</v>
      </c>
      <c r="AH4442">
        <f ca="1"/>
        <v>0</v>
      </c>
      <c r="AI4442">
        <f ca="1"/>
        <v>0</v>
      </c>
      <c r="AJ4442">
        <f ca="1"/>
        <v>0</v>
      </c>
      <c r="AK4442">
        <f ca="1"/>
        <v>0</v>
      </c>
      <c r="AL4442" t="str">
        <f ca="1"/>
        <v/>
      </c>
    </row>
    <row r="4443" spans="13:38">
      <c r="M4443" t="str" cm="1">
        <f t="array" ref="M4443">_xlfn._xlws.FILTER(SUM(H4443:L4443),SUM(H4443:L4443)&lt;&gt;0,"")</f>
        <v/>
      </c>
      <c r="AC4443" t="str">
        <f ca="1"/>
        <v/>
      </c>
      <c r="AE4443">
        <f ca="1"/>
        <v>0</v>
      </c>
      <c r="AF4443">
        <f ca="1"/>
        <v>0</v>
      </c>
      <c r="AG4443">
        <f ca="1"/>
        <v>0</v>
      </c>
      <c r="AH4443">
        <f ca="1"/>
        <v>0</v>
      </c>
      <c r="AI4443">
        <f ca="1"/>
        <v>0</v>
      </c>
      <c r="AJ4443">
        <f ca="1"/>
        <v>0</v>
      </c>
      <c r="AK4443">
        <f ca="1"/>
        <v>0</v>
      </c>
      <c r="AL4443" t="str">
        <f ca="1"/>
        <v/>
      </c>
    </row>
    <row r="4444" spans="13:38">
      <c r="M4444" t="str" cm="1">
        <f t="array" ref="M4444">_xlfn._xlws.FILTER(SUM(H4444:L4444),SUM(H4444:L4444)&lt;&gt;0,"")</f>
        <v/>
      </c>
      <c r="AC4444" t="str">
        <f ca="1"/>
        <v/>
      </c>
      <c r="AE4444">
        <f ca="1"/>
        <v>0</v>
      </c>
      <c r="AF4444">
        <f ca="1"/>
        <v>0</v>
      </c>
      <c r="AG4444">
        <f ca="1"/>
        <v>0</v>
      </c>
      <c r="AH4444">
        <f ca="1"/>
        <v>0</v>
      </c>
      <c r="AI4444">
        <f ca="1"/>
        <v>0</v>
      </c>
      <c r="AJ4444">
        <f ca="1"/>
        <v>0</v>
      </c>
      <c r="AK4444">
        <f ca="1"/>
        <v>0</v>
      </c>
      <c r="AL4444" t="str">
        <f ca="1"/>
        <v/>
      </c>
    </row>
    <row r="4445" spans="13:38">
      <c r="M4445" t="str" cm="1">
        <f t="array" ref="M4445">_xlfn._xlws.FILTER(SUM(H4445:L4445),SUM(H4445:L4445)&lt;&gt;0,"")</f>
        <v/>
      </c>
      <c r="AC4445" t="str">
        <f ca="1"/>
        <v/>
      </c>
      <c r="AE4445">
        <f ca="1"/>
        <v>0</v>
      </c>
      <c r="AF4445">
        <f ca="1"/>
        <v>0</v>
      </c>
      <c r="AG4445">
        <f ca="1"/>
        <v>0</v>
      </c>
      <c r="AH4445">
        <f ca="1"/>
        <v>0</v>
      </c>
      <c r="AI4445">
        <f ca="1"/>
        <v>0</v>
      </c>
      <c r="AJ4445">
        <f ca="1"/>
        <v>0</v>
      </c>
      <c r="AK4445">
        <f ca="1"/>
        <v>0</v>
      </c>
      <c r="AL4445" t="str">
        <f ca="1"/>
        <v/>
      </c>
    </row>
    <row r="4446" spans="13:38">
      <c r="M4446" t="str" cm="1">
        <f t="array" ref="M4446">_xlfn._xlws.FILTER(SUM(H4446:L4446),SUM(H4446:L4446)&lt;&gt;0,"")</f>
        <v/>
      </c>
      <c r="AC4446" t="str">
        <f ca="1"/>
        <v/>
      </c>
      <c r="AE4446">
        <f ca="1"/>
        <v>0</v>
      </c>
      <c r="AF4446">
        <f ca="1"/>
        <v>0</v>
      </c>
      <c r="AG4446">
        <f ca="1"/>
        <v>0</v>
      </c>
      <c r="AH4446">
        <f ca="1"/>
        <v>0</v>
      </c>
      <c r="AI4446">
        <f ca="1"/>
        <v>0</v>
      </c>
      <c r="AJ4446">
        <f ca="1"/>
        <v>0</v>
      </c>
      <c r="AK4446">
        <f ca="1"/>
        <v>0</v>
      </c>
      <c r="AL4446" t="str">
        <f ca="1"/>
        <v/>
      </c>
    </row>
    <row r="4447" spans="13:38">
      <c r="M4447" t="str" cm="1">
        <f t="array" ref="M4447">_xlfn._xlws.FILTER(SUM(H4447:L4447),SUM(H4447:L4447)&lt;&gt;0,"")</f>
        <v/>
      </c>
      <c r="AC4447" t="str">
        <f ca="1"/>
        <v/>
      </c>
      <c r="AE4447">
        <f ca="1"/>
        <v>0</v>
      </c>
      <c r="AF4447">
        <f ca="1"/>
        <v>0</v>
      </c>
      <c r="AG4447">
        <f ca="1"/>
        <v>0</v>
      </c>
      <c r="AH4447">
        <f ca="1"/>
        <v>0</v>
      </c>
      <c r="AI4447">
        <f ca="1"/>
        <v>0</v>
      </c>
      <c r="AJ4447">
        <f ca="1"/>
        <v>0</v>
      </c>
      <c r="AK4447">
        <f ca="1"/>
        <v>0</v>
      </c>
      <c r="AL4447" t="str">
        <f ca="1"/>
        <v/>
      </c>
    </row>
    <row r="4448" spans="13:38">
      <c r="M4448" t="str" cm="1">
        <f t="array" ref="M4448">_xlfn._xlws.FILTER(SUM(H4448:L4448),SUM(H4448:L4448)&lt;&gt;0,"")</f>
        <v/>
      </c>
      <c r="AC4448" t="str">
        <f ca="1"/>
        <v/>
      </c>
      <c r="AE4448">
        <f ca="1"/>
        <v>0</v>
      </c>
      <c r="AF4448">
        <f ca="1"/>
        <v>0</v>
      </c>
      <c r="AG4448">
        <f ca="1"/>
        <v>0</v>
      </c>
      <c r="AH4448">
        <f ca="1"/>
        <v>0</v>
      </c>
      <c r="AI4448">
        <f ca="1"/>
        <v>0</v>
      </c>
      <c r="AJ4448">
        <f ca="1"/>
        <v>0</v>
      </c>
      <c r="AK4448">
        <f ca="1"/>
        <v>0</v>
      </c>
      <c r="AL4448" t="str">
        <f ca="1"/>
        <v/>
      </c>
    </row>
    <row r="4449" spans="13:38">
      <c r="M4449" t="str" cm="1">
        <f t="array" ref="M4449">_xlfn._xlws.FILTER(SUM(H4449:L4449),SUM(H4449:L4449)&lt;&gt;0,"")</f>
        <v/>
      </c>
      <c r="AC4449" t="str">
        <f ca="1"/>
        <v/>
      </c>
      <c r="AE4449">
        <f ca="1"/>
        <v>0</v>
      </c>
      <c r="AF4449">
        <f ca="1"/>
        <v>0</v>
      </c>
      <c r="AG4449">
        <f ca="1"/>
        <v>0</v>
      </c>
      <c r="AH4449">
        <f ca="1"/>
        <v>0</v>
      </c>
      <c r="AI4449">
        <f ca="1"/>
        <v>0</v>
      </c>
      <c r="AJ4449">
        <f ca="1"/>
        <v>0</v>
      </c>
      <c r="AK4449">
        <f ca="1"/>
        <v>0</v>
      </c>
      <c r="AL4449" t="str">
        <f ca="1"/>
        <v/>
      </c>
    </row>
    <row r="4450" spans="13:38">
      <c r="M4450" t="str" cm="1">
        <f t="array" ref="M4450">_xlfn._xlws.FILTER(SUM(H4450:L4450),SUM(H4450:L4450)&lt;&gt;0,"")</f>
        <v/>
      </c>
      <c r="AC4450" t="str">
        <f ca="1"/>
        <v/>
      </c>
      <c r="AE4450">
        <f ca="1"/>
        <v>0</v>
      </c>
      <c r="AF4450">
        <f ca="1"/>
        <v>0</v>
      </c>
      <c r="AG4450">
        <f ca="1"/>
        <v>0</v>
      </c>
      <c r="AH4450">
        <f ca="1"/>
        <v>0</v>
      </c>
      <c r="AI4450">
        <f ca="1"/>
        <v>0</v>
      </c>
      <c r="AJ4450">
        <f ca="1"/>
        <v>0</v>
      </c>
      <c r="AK4450">
        <f ca="1"/>
        <v>0</v>
      </c>
      <c r="AL4450" t="str">
        <f ca="1"/>
        <v/>
      </c>
    </row>
    <row r="4451" spans="13:38">
      <c r="M4451" t="str" cm="1">
        <f t="array" ref="M4451">_xlfn._xlws.FILTER(SUM(H4451:L4451),SUM(H4451:L4451)&lt;&gt;0,"")</f>
        <v/>
      </c>
      <c r="AC4451" t="str">
        <f ca="1"/>
        <v/>
      </c>
      <c r="AE4451">
        <f ca="1"/>
        <v>0</v>
      </c>
      <c r="AF4451">
        <f ca="1"/>
        <v>0</v>
      </c>
      <c r="AG4451">
        <f ca="1"/>
        <v>0</v>
      </c>
      <c r="AH4451">
        <f ca="1"/>
        <v>0</v>
      </c>
      <c r="AI4451">
        <f ca="1"/>
        <v>0</v>
      </c>
      <c r="AJ4451">
        <f ca="1"/>
        <v>0</v>
      </c>
      <c r="AK4451">
        <f ca="1"/>
        <v>0</v>
      </c>
      <c r="AL4451" t="str">
        <f ca="1"/>
        <v/>
      </c>
    </row>
    <row r="4452" spans="13:38">
      <c r="M4452" t="str" cm="1">
        <f t="array" ref="M4452">_xlfn._xlws.FILTER(SUM(H4452:L4452),SUM(H4452:L4452)&lt;&gt;0,"")</f>
        <v/>
      </c>
      <c r="AC4452" t="str">
        <f ca="1"/>
        <v/>
      </c>
      <c r="AE4452">
        <f ca="1"/>
        <v>0</v>
      </c>
      <c r="AF4452">
        <f ca="1"/>
        <v>0</v>
      </c>
      <c r="AG4452">
        <f ca="1"/>
        <v>0</v>
      </c>
      <c r="AH4452">
        <f ca="1"/>
        <v>0</v>
      </c>
      <c r="AI4452">
        <f ca="1"/>
        <v>0</v>
      </c>
      <c r="AJ4452">
        <f ca="1"/>
        <v>0</v>
      </c>
      <c r="AK4452">
        <f ca="1"/>
        <v>0</v>
      </c>
      <c r="AL4452" t="str">
        <f ca="1"/>
        <v/>
      </c>
    </row>
    <row r="4453" spans="13:38">
      <c r="M4453" t="str" cm="1">
        <f t="array" ref="M4453">_xlfn._xlws.FILTER(SUM(H4453:L4453),SUM(H4453:L4453)&lt;&gt;0,"")</f>
        <v/>
      </c>
      <c r="AC4453" t="str">
        <f ca="1"/>
        <v/>
      </c>
      <c r="AE4453">
        <f ca="1"/>
        <v>0</v>
      </c>
      <c r="AF4453">
        <f ca="1"/>
        <v>0</v>
      </c>
      <c r="AG4453">
        <f ca="1"/>
        <v>0</v>
      </c>
      <c r="AH4453">
        <f ca="1"/>
        <v>0</v>
      </c>
      <c r="AI4453">
        <f ca="1"/>
        <v>0</v>
      </c>
      <c r="AJ4453">
        <f ca="1"/>
        <v>0</v>
      </c>
      <c r="AK4453">
        <f ca="1"/>
        <v>0</v>
      </c>
      <c r="AL4453" t="str">
        <f ca="1"/>
        <v/>
      </c>
    </row>
    <row r="4454" spans="13:38">
      <c r="M4454" t="str" cm="1">
        <f t="array" ref="M4454">_xlfn._xlws.FILTER(SUM(H4454:L4454),SUM(H4454:L4454)&lt;&gt;0,"")</f>
        <v/>
      </c>
      <c r="AC4454" t="str">
        <f ca="1"/>
        <v/>
      </c>
      <c r="AE4454">
        <f ca="1"/>
        <v>0</v>
      </c>
      <c r="AF4454">
        <f ca="1"/>
        <v>0</v>
      </c>
      <c r="AG4454">
        <f ca="1"/>
        <v>0</v>
      </c>
      <c r="AH4454">
        <f ca="1"/>
        <v>0</v>
      </c>
      <c r="AI4454">
        <f ca="1"/>
        <v>0</v>
      </c>
      <c r="AJ4454">
        <f ca="1"/>
        <v>0</v>
      </c>
      <c r="AK4454">
        <f ca="1"/>
        <v>0</v>
      </c>
      <c r="AL4454" t="str">
        <f ca="1"/>
        <v/>
      </c>
    </row>
    <row r="4455" spans="13:38">
      <c r="M4455" t="str" cm="1">
        <f t="array" ref="M4455">_xlfn._xlws.FILTER(SUM(H4455:L4455),SUM(H4455:L4455)&lt;&gt;0,"")</f>
        <v/>
      </c>
      <c r="AC4455" t="str">
        <f ca="1"/>
        <v/>
      </c>
      <c r="AE4455">
        <f ca="1"/>
        <v>0</v>
      </c>
      <c r="AF4455">
        <f ca="1"/>
        <v>0</v>
      </c>
      <c r="AG4455">
        <f ca="1"/>
        <v>0</v>
      </c>
      <c r="AH4455">
        <f ca="1"/>
        <v>0</v>
      </c>
      <c r="AI4455">
        <f ca="1"/>
        <v>0</v>
      </c>
      <c r="AJ4455">
        <f ca="1"/>
        <v>0</v>
      </c>
      <c r="AK4455">
        <f ca="1"/>
        <v>0</v>
      </c>
      <c r="AL4455" t="str">
        <f ca="1"/>
        <v/>
      </c>
    </row>
    <row r="4456" spans="13:38">
      <c r="M4456" t="str" cm="1">
        <f t="array" ref="M4456">_xlfn._xlws.FILTER(SUM(H4456:L4456),SUM(H4456:L4456)&lt;&gt;0,"")</f>
        <v/>
      </c>
      <c r="AC4456" t="str">
        <f ca="1"/>
        <v/>
      </c>
      <c r="AE4456">
        <f ca="1"/>
        <v>0</v>
      </c>
      <c r="AF4456">
        <f ca="1"/>
        <v>0</v>
      </c>
      <c r="AG4456">
        <f ca="1"/>
        <v>0</v>
      </c>
      <c r="AH4456">
        <f ca="1"/>
        <v>0</v>
      </c>
      <c r="AI4456">
        <f ca="1"/>
        <v>0</v>
      </c>
      <c r="AJ4456">
        <f ca="1"/>
        <v>0</v>
      </c>
      <c r="AK4456">
        <f ca="1"/>
        <v>0</v>
      </c>
      <c r="AL4456" t="str">
        <f ca="1"/>
        <v/>
      </c>
    </row>
    <row r="4457" spans="13:38">
      <c r="M4457" t="str" cm="1">
        <f t="array" ref="M4457">_xlfn._xlws.FILTER(SUM(H4457:L4457),SUM(H4457:L4457)&lt;&gt;0,"")</f>
        <v/>
      </c>
      <c r="AC4457" t="str">
        <f ca="1"/>
        <v/>
      </c>
      <c r="AE4457">
        <f ca="1"/>
        <v>0</v>
      </c>
      <c r="AF4457">
        <f ca="1"/>
        <v>0</v>
      </c>
      <c r="AG4457">
        <f ca="1"/>
        <v>0</v>
      </c>
      <c r="AH4457">
        <f ca="1"/>
        <v>0</v>
      </c>
      <c r="AI4457">
        <f ca="1"/>
        <v>0</v>
      </c>
      <c r="AJ4457">
        <f ca="1"/>
        <v>0</v>
      </c>
      <c r="AK4457">
        <f ca="1"/>
        <v>0</v>
      </c>
      <c r="AL4457" t="str">
        <f ca="1"/>
        <v/>
      </c>
    </row>
    <row r="4458" spans="13:38">
      <c r="M4458" t="str" cm="1">
        <f t="array" ref="M4458">_xlfn._xlws.FILTER(SUM(H4458:L4458),SUM(H4458:L4458)&lt;&gt;0,"")</f>
        <v/>
      </c>
      <c r="AC4458" t="str">
        <f ca="1"/>
        <v/>
      </c>
      <c r="AE4458">
        <f ca="1"/>
        <v>0</v>
      </c>
      <c r="AF4458">
        <f ca="1"/>
        <v>0</v>
      </c>
      <c r="AG4458">
        <f ca="1"/>
        <v>0</v>
      </c>
      <c r="AH4458">
        <f ca="1"/>
        <v>0</v>
      </c>
      <c r="AI4458">
        <f ca="1"/>
        <v>0</v>
      </c>
      <c r="AJ4458">
        <f ca="1"/>
        <v>0</v>
      </c>
      <c r="AK4458">
        <f ca="1"/>
        <v>0</v>
      </c>
      <c r="AL4458" t="str">
        <f ca="1"/>
        <v/>
      </c>
    </row>
    <row r="4459" spans="13:38">
      <c r="M4459" t="str" cm="1">
        <f t="array" ref="M4459">_xlfn._xlws.FILTER(SUM(H4459:L4459),SUM(H4459:L4459)&lt;&gt;0,"")</f>
        <v/>
      </c>
      <c r="AC4459" t="str">
        <f ca="1"/>
        <v/>
      </c>
      <c r="AE4459">
        <f ca="1"/>
        <v>0</v>
      </c>
      <c r="AF4459">
        <f ca="1"/>
        <v>0</v>
      </c>
      <c r="AG4459">
        <f ca="1"/>
        <v>0</v>
      </c>
      <c r="AH4459">
        <f ca="1"/>
        <v>0</v>
      </c>
      <c r="AI4459">
        <f ca="1"/>
        <v>0</v>
      </c>
      <c r="AJ4459">
        <f ca="1"/>
        <v>0</v>
      </c>
      <c r="AK4459">
        <f ca="1"/>
        <v>0</v>
      </c>
      <c r="AL4459" t="str">
        <f ca="1"/>
        <v/>
      </c>
    </row>
    <row r="4460" spans="13:38">
      <c r="M4460" t="str" cm="1">
        <f t="array" ref="M4460">_xlfn._xlws.FILTER(SUM(H4460:L4460),SUM(H4460:L4460)&lt;&gt;0,"")</f>
        <v/>
      </c>
      <c r="AC4460" t="str">
        <f ca="1"/>
        <v/>
      </c>
      <c r="AE4460">
        <f ca="1"/>
        <v>0</v>
      </c>
      <c r="AF4460">
        <f ca="1"/>
        <v>0</v>
      </c>
      <c r="AG4460">
        <f ca="1"/>
        <v>0</v>
      </c>
      <c r="AH4460">
        <f ca="1"/>
        <v>0</v>
      </c>
      <c r="AI4460">
        <f ca="1"/>
        <v>0</v>
      </c>
      <c r="AJ4460">
        <f ca="1"/>
        <v>0</v>
      </c>
      <c r="AK4460">
        <f ca="1"/>
        <v>0</v>
      </c>
      <c r="AL4460" t="str">
        <f ca="1"/>
        <v/>
      </c>
    </row>
    <row r="4461" spans="13:38">
      <c r="M4461" t="str" cm="1">
        <f t="array" ref="M4461">_xlfn._xlws.FILTER(SUM(H4461:L4461),SUM(H4461:L4461)&lt;&gt;0,"")</f>
        <v/>
      </c>
      <c r="AC4461" t="str">
        <f ca="1"/>
        <v/>
      </c>
      <c r="AE4461">
        <f ca="1"/>
        <v>0</v>
      </c>
      <c r="AF4461">
        <f ca="1"/>
        <v>0</v>
      </c>
      <c r="AG4461">
        <f ca="1"/>
        <v>0</v>
      </c>
      <c r="AH4461">
        <f ca="1"/>
        <v>0</v>
      </c>
      <c r="AI4461">
        <f ca="1"/>
        <v>0</v>
      </c>
      <c r="AJ4461">
        <f ca="1"/>
        <v>0</v>
      </c>
      <c r="AK4461">
        <f ca="1"/>
        <v>0</v>
      </c>
      <c r="AL4461" t="str">
        <f ca="1"/>
        <v/>
      </c>
    </row>
    <row r="4462" spans="13:38">
      <c r="M4462" t="str" cm="1">
        <f t="array" ref="M4462">_xlfn._xlws.FILTER(SUM(H4462:L4462),SUM(H4462:L4462)&lt;&gt;0,"")</f>
        <v/>
      </c>
      <c r="AC4462" t="str">
        <f ca="1"/>
        <v/>
      </c>
      <c r="AE4462">
        <f ca="1"/>
        <v>0</v>
      </c>
      <c r="AF4462">
        <f ca="1"/>
        <v>0</v>
      </c>
      <c r="AG4462">
        <f ca="1"/>
        <v>0</v>
      </c>
      <c r="AH4462">
        <f ca="1"/>
        <v>0</v>
      </c>
      <c r="AI4462">
        <f ca="1"/>
        <v>0</v>
      </c>
      <c r="AJ4462">
        <f ca="1"/>
        <v>0</v>
      </c>
      <c r="AK4462">
        <f ca="1"/>
        <v>0</v>
      </c>
      <c r="AL4462" t="str">
        <f ca="1"/>
        <v/>
      </c>
    </row>
    <row r="4463" spans="13:38">
      <c r="M4463" t="str" cm="1">
        <f t="array" ref="M4463">_xlfn._xlws.FILTER(SUM(H4463:L4463),SUM(H4463:L4463)&lt;&gt;0,"")</f>
        <v/>
      </c>
      <c r="AC4463" t="str">
        <f ca="1"/>
        <v/>
      </c>
      <c r="AE4463">
        <f ca="1"/>
        <v>0</v>
      </c>
      <c r="AF4463">
        <f ca="1"/>
        <v>0</v>
      </c>
      <c r="AG4463">
        <f ca="1"/>
        <v>0</v>
      </c>
      <c r="AH4463">
        <f ca="1"/>
        <v>0</v>
      </c>
      <c r="AI4463">
        <f ca="1"/>
        <v>0</v>
      </c>
      <c r="AJ4463">
        <f ca="1"/>
        <v>0</v>
      </c>
      <c r="AK4463">
        <f ca="1"/>
        <v>0</v>
      </c>
      <c r="AL4463" t="str">
        <f ca="1"/>
        <v/>
      </c>
    </row>
    <row r="4464" spans="13:38">
      <c r="M4464" t="str" cm="1">
        <f t="array" ref="M4464">_xlfn._xlws.FILTER(SUM(H4464:L4464),SUM(H4464:L4464)&lt;&gt;0,"")</f>
        <v/>
      </c>
      <c r="AC4464" t="str">
        <f ca="1"/>
        <v/>
      </c>
      <c r="AE4464">
        <f ca="1"/>
        <v>0</v>
      </c>
      <c r="AF4464">
        <f ca="1"/>
        <v>0</v>
      </c>
      <c r="AG4464">
        <f ca="1"/>
        <v>0</v>
      </c>
      <c r="AH4464">
        <f ca="1"/>
        <v>0</v>
      </c>
      <c r="AI4464">
        <f ca="1"/>
        <v>0</v>
      </c>
      <c r="AJ4464">
        <f ca="1"/>
        <v>0</v>
      </c>
      <c r="AK4464">
        <f ca="1"/>
        <v>0</v>
      </c>
      <c r="AL4464" t="str">
        <f ca="1"/>
        <v/>
      </c>
    </row>
    <row r="4465" spans="13:38">
      <c r="M4465" t="str" cm="1">
        <f t="array" ref="M4465">_xlfn._xlws.FILTER(SUM(H4465:L4465),SUM(H4465:L4465)&lt;&gt;0,"")</f>
        <v/>
      </c>
      <c r="AC4465" t="str">
        <f ca="1"/>
        <v/>
      </c>
      <c r="AE4465">
        <f ca="1"/>
        <v>0</v>
      </c>
      <c r="AF4465">
        <f ca="1"/>
        <v>0</v>
      </c>
      <c r="AG4465">
        <f ca="1"/>
        <v>0</v>
      </c>
      <c r="AH4465">
        <f ca="1"/>
        <v>0</v>
      </c>
      <c r="AI4465">
        <f ca="1"/>
        <v>0</v>
      </c>
      <c r="AJ4465">
        <f ca="1"/>
        <v>0</v>
      </c>
      <c r="AK4465">
        <f ca="1"/>
        <v>0</v>
      </c>
      <c r="AL4465" t="str">
        <f ca="1"/>
        <v/>
      </c>
    </row>
    <row r="4466" spans="13:38">
      <c r="M4466" t="str" cm="1">
        <f t="array" ref="M4466">_xlfn._xlws.FILTER(SUM(H4466:L4466),SUM(H4466:L4466)&lt;&gt;0,"")</f>
        <v/>
      </c>
      <c r="AC4466" t="str">
        <f ca="1"/>
        <v/>
      </c>
      <c r="AE4466">
        <f ca="1"/>
        <v>0</v>
      </c>
      <c r="AF4466">
        <f ca="1"/>
        <v>0</v>
      </c>
      <c r="AG4466">
        <f ca="1"/>
        <v>0</v>
      </c>
      <c r="AH4466">
        <f ca="1"/>
        <v>0</v>
      </c>
      <c r="AI4466">
        <f ca="1"/>
        <v>0</v>
      </c>
      <c r="AJ4466">
        <f ca="1"/>
        <v>0</v>
      </c>
      <c r="AK4466">
        <f ca="1"/>
        <v>0</v>
      </c>
      <c r="AL4466" t="str">
        <f ca="1"/>
        <v/>
      </c>
    </row>
    <row r="4467" spans="13:38">
      <c r="M4467" t="str" cm="1">
        <f t="array" ref="M4467">_xlfn._xlws.FILTER(SUM(H4467:L4467),SUM(H4467:L4467)&lt;&gt;0,"")</f>
        <v/>
      </c>
      <c r="AC4467" t="str">
        <f ca="1"/>
        <v/>
      </c>
      <c r="AE4467">
        <f ca="1"/>
        <v>0</v>
      </c>
      <c r="AF4467">
        <f ca="1"/>
        <v>0</v>
      </c>
      <c r="AG4467">
        <f ca="1"/>
        <v>0</v>
      </c>
      <c r="AH4467">
        <f ca="1"/>
        <v>0</v>
      </c>
      <c r="AI4467">
        <f ca="1"/>
        <v>0</v>
      </c>
      <c r="AJ4467">
        <f ca="1"/>
        <v>0</v>
      </c>
      <c r="AK4467">
        <f ca="1"/>
        <v>0</v>
      </c>
      <c r="AL4467" t="str">
        <f ca="1"/>
        <v/>
      </c>
    </row>
    <row r="4468" spans="13:38">
      <c r="M4468" t="str" cm="1">
        <f t="array" ref="M4468">_xlfn._xlws.FILTER(SUM(H4468:L4468),SUM(H4468:L4468)&lt;&gt;0,"")</f>
        <v/>
      </c>
      <c r="AC4468" t="str">
        <f ca="1"/>
        <v/>
      </c>
      <c r="AE4468">
        <f ca="1"/>
        <v>0</v>
      </c>
      <c r="AF4468">
        <f ca="1"/>
        <v>0</v>
      </c>
      <c r="AG4468">
        <f ca="1"/>
        <v>0</v>
      </c>
      <c r="AH4468">
        <f ca="1"/>
        <v>0</v>
      </c>
      <c r="AI4468">
        <f ca="1"/>
        <v>0</v>
      </c>
      <c r="AJ4468">
        <f ca="1"/>
        <v>0</v>
      </c>
      <c r="AK4468">
        <f ca="1"/>
        <v>0</v>
      </c>
      <c r="AL4468" t="str">
        <f ca="1"/>
        <v/>
      </c>
    </row>
    <row r="4469" spans="13:38">
      <c r="M4469" t="str" cm="1">
        <f t="array" ref="M4469">_xlfn._xlws.FILTER(SUM(H4469:L4469),SUM(H4469:L4469)&lt;&gt;0,"")</f>
        <v/>
      </c>
      <c r="AC4469" t="str">
        <f ca="1"/>
        <v/>
      </c>
      <c r="AE4469">
        <f ca="1"/>
        <v>0</v>
      </c>
      <c r="AF4469">
        <f ca="1"/>
        <v>0</v>
      </c>
      <c r="AG4469">
        <f ca="1"/>
        <v>0</v>
      </c>
      <c r="AH4469">
        <f ca="1"/>
        <v>0</v>
      </c>
      <c r="AI4469">
        <f ca="1"/>
        <v>0</v>
      </c>
      <c r="AJ4469">
        <f ca="1"/>
        <v>0</v>
      </c>
      <c r="AK4469">
        <f ca="1"/>
        <v>0</v>
      </c>
      <c r="AL4469" t="str">
        <f ca="1"/>
        <v/>
      </c>
    </row>
    <row r="4470" spans="13:38">
      <c r="M4470" t="str" cm="1">
        <f t="array" ref="M4470">_xlfn._xlws.FILTER(SUM(H4470:L4470),SUM(H4470:L4470)&lt;&gt;0,"")</f>
        <v/>
      </c>
      <c r="AC4470" t="str">
        <f ca="1"/>
        <v/>
      </c>
      <c r="AE4470">
        <f ca="1"/>
        <v>0</v>
      </c>
      <c r="AF4470">
        <f ca="1"/>
        <v>0</v>
      </c>
      <c r="AG4470">
        <f ca="1"/>
        <v>0</v>
      </c>
      <c r="AH4470">
        <f ca="1"/>
        <v>0</v>
      </c>
      <c r="AI4470">
        <f ca="1"/>
        <v>0</v>
      </c>
      <c r="AJ4470">
        <f ca="1"/>
        <v>0</v>
      </c>
      <c r="AK4470">
        <f ca="1"/>
        <v>0</v>
      </c>
      <c r="AL4470" t="str">
        <f ca="1"/>
        <v/>
      </c>
    </row>
    <row r="4471" spans="13:38">
      <c r="M4471" t="str" cm="1">
        <f t="array" ref="M4471">_xlfn._xlws.FILTER(SUM(H4471:L4471),SUM(H4471:L4471)&lt;&gt;0,"")</f>
        <v/>
      </c>
      <c r="AC4471" t="str">
        <f ca="1"/>
        <v/>
      </c>
      <c r="AE4471">
        <f ca="1"/>
        <v>0</v>
      </c>
      <c r="AF4471">
        <f ca="1"/>
        <v>0</v>
      </c>
      <c r="AG4471">
        <f ca="1"/>
        <v>0</v>
      </c>
      <c r="AH4471">
        <f ca="1"/>
        <v>0</v>
      </c>
      <c r="AI4471">
        <f ca="1"/>
        <v>0</v>
      </c>
      <c r="AJ4471">
        <f ca="1"/>
        <v>0</v>
      </c>
      <c r="AK4471">
        <f ca="1"/>
        <v>0</v>
      </c>
      <c r="AL4471" t="str">
        <f ca="1"/>
        <v/>
      </c>
    </row>
    <row r="4472" spans="13:38">
      <c r="M4472" t="str" cm="1">
        <f t="array" ref="M4472">_xlfn._xlws.FILTER(SUM(H4472:L4472),SUM(H4472:L4472)&lt;&gt;0,"")</f>
        <v/>
      </c>
      <c r="AC4472" t="str">
        <f ca="1"/>
        <v/>
      </c>
      <c r="AE4472">
        <f ca="1"/>
        <v>0</v>
      </c>
      <c r="AF4472">
        <f ca="1"/>
        <v>0</v>
      </c>
      <c r="AG4472">
        <f ca="1"/>
        <v>0</v>
      </c>
      <c r="AH4472">
        <f ca="1"/>
        <v>0</v>
      </c>
      <c r="AI4472">
        <f ca="1"/>
        <v>0</v>
      </c>
      <c r="AJ4472">
        <f ca="1"/>
        <v>0</v>
      </c>
      <c r="AK4472">
        <f ca="1"/>
        <v>0</v>
      </c>
      <c r="AL4472" t="str">
        <f ca="1"/>
        <v/>
      </c>
    </row>
    <row r="4473" spans="13:38">
      <c r="M4473" t="str" cm="1">
        <f t="array" ref="M4473">_xlfn._xlws.FILTER(SUM(H4473:L4473),SUM(H4473:L4473)&lt;&gt;0,"")</f>
        <v/>
      </c>
      <c r="AC4473" t="str">
        <f ca="1"/>
        <v/>
      </c>
      <c r="AE4473">
        <f ca="1"/>
        <v>0</v>
      </c>
      <c r="AF4473">
        <f ca="1"/>
        <v>0</v>
      </c>
      <c r="AG4473">
        <f ca="1"/>
        <v>0</v>
      </c>
      <c r="AH4473">
        <f ca="1"/>
        <v>0</v>
      </c>
      <c r="AI4473">
        <f ca="1"/>
        <v>0</v>
      </c>
      <c r="AJ4473">
        <f ca="1"/>
        <v>0</v>
      </c>
      <c r="AK4473">
        <f ca="1"/>
        <v>0</v>
      </c>
      <c r="AL4473" t="str">
        <f ca="1"/>
        <v/>
      </c>
    </row>
    <row r="4474" spans="13:38">
      <c r="M4474" t="str" cm="1">
        <f t="array" ref="M4474">_xlfn._xlws.FILTER(SUM(H4474:L4474),SUM(H4474:L4474)&lt;&gt;0,"")</f>
        <v/>
      </c>
      <c r="AC4474" t="str">
        <f ca="1"/>
        <v/>
      </c>
      <c r="AE4474">
        <f ca="1"/>
        <v>0</v>
      </c>
      <c r="AF4474">
        <f ca="1"/>
        <v>0</v>
      </c>
      <c r="AG4474">
        <f ca="1"/>
        <v>0</v>
      </c>
      <c r="AH4474">
        <f ca="1"/>
        <v>0</v>
      </c>
      <c r="AI4474">
        <f ca="1"/>
        <v>0</v>
      </c>
      <c r="AJ4474">
        <f ca="1"/>
        <v>0</v>
      </c>
      <c r="AK4474">
        <f ca="1"/>
        <v>0</v>
      </c>
      <c r="AL4474" t="str">
        <f ca="1"/>
        <v/>
      </c>
    </row>
    <row r="4475" spans="13:38">
      <c r="M4475" t="str" cm="1">
        <f t="array" ref="M4475">_xlfn._xlws.FILTER(SUM(H4475:L4475),SUM(H4475:L4475)&lt;&gt;0,"")</f>
        <v/>
      </c>
      <c r="AC4475" t="str">
        <f ca="1"/>
        <v/>
      </c>
      <c r="AE4475">
        <f ca="1"/>
        <v>0</v>
      </c>
      <c r="AF4475">
        <f ca="1"/>
        <v>0</v>
      </c>
      <c r="AG4475">
        <f ca="1"/>
        <v>0</v>
      </c>
      <c r="AH4475">
        <f ca="1"/>
        <v>0</v>
      </c>
      <c r="AI4475">
        <f ca="1"/>
        <v>0</v>
      </c>
      <c r="AJ4475">
        <f ca="1"/>
        <v>0</v>
      </c>
      <c r="AK4475">
        <f ca="1"/>
        <v>0</v>
      </c>
      <c r="AL4475" t="str">
        <f ca="1"/>
        <v/>
      </c>
    </row>
    <row r="4476" spans="13:38">
      <c r="M4476" t="str" cm="1">
        <f t="array" ref="M4476">_xlfn._xlws.FILTER(SUM(H4476:L4476),SUM(H4476:L4476)&lt;&gt;0,"")</f>
        <v/>
      </c>
      <c r="AC4476" t="str">
        <f ca="1"/>
        <v/>
      </c>
      <c r="AE4476">
        <f ca="1"/>
        <v>0</v>
      </c>
      <c r="AF4476">
        <f ca="1"/>
        <v>0</v>
      </c>
      <c r="AG4476">
        <f ca="1"/>
        <v>0</v>
      </c>
      <c r="AH4476">
        <f ca="1"/>
        <v>0</v>
      </c>
      <c r="AI4476">
        <f ca="1"/>
        <v>0</v>
      </c>
      <c r="AJ4476">
        <f ca="1"/>
        <v>0</v>
      </c>
      <c r="AK4476">
        <f ca="1"/>
        <v>0</v>
      </c>
      <c r="AL4476" t="str">
        <f ca="1"/>
        <v/>
      </c>
    </row>
    <row r="4477" spans="13:38">
      <c r="M4477" t="str" cm="1">
        <f t="array" ref="M4477">_xlfn._xlws.FILTER(SUM(H4477:L4477),SUM(H4477:L4477)&lt;&gt;0,"")</f>
        <v/>
      </c>
      <c r="AC4477" t="str">
        <f ca="1"/>
        <v/>
      </c>
      <c r="AE4477">
        <f ca="1"/>
        <v>0</v>
      </c>
      <c r="AF4477">
        <f ca="1"/>
        <v>0</v>
      </c>
      <c r="AG4477">
        <f ca="1"/>
        <v>0</v>
      </c>
      <c r="AH4477">
        <f ca="1"/>
        <v>0</v>
      </c>
      <c r="AI4477">
        <f ca="1"/>
        <v>0</v>
      </c>
      <c r="AJ4477">
        <f ca="1"/>
        <v>0</v>
      </c>
      <c r="AK4477">
        <f ca="1"/>
        <v>0</v>
      </c>
      <c r="AL4477" t="str">
        <f ca="1"/>
        <v/>
      </c>
    </row>
    <row r="4478" spans="13:38">
      <c r="M4478" t="str" cm="1">
        <f t="array" ref="M4478">_xlfn._xlws.FILTER(SUM(H4478:L4478),SUM(H4478:L4478)&lt;&gt;0,"")</f>
        <v/>
      </c>
      <c r="AC4478" t="str">
        <f ca="1"/>
        <v/>
      </c>
      <c r="AE4478">
        <f ca="1"/>
        <v>0</v>
      </c>
      <c r="AF4478">
        <f ca="1"/>
        <v>0</v>
      </c>
      <c r="AG4478">
        <f ca="1"/>
        <v>0</v>
      </c>
      <c r="AH4478">
        <f ca="1"/>
        <v>0</v>
      </c>
      <c r="AI4478">
        <f ca="1"/>
        <v>0</v>
      </c>
      <c r="AJ4478">
        <f ca="1"/>
        <v>0</v>
      </c>
      <c r="AK4478">
        <f ca="1"/>
        <v>0</v>
      </c>
      <c r="AL4478" t="str">
        <f ca="1"/>
        <v/>
      </c>
    </row>
    <row r="4479" spans="13:38">
      <c r="M4479" t="str" cm="1">
        <f t="array" ref="M4479">_xlfn._xlws.FILTER(SUM(H4479:L4479),SUM(H4479:L4479)&lt;&gt;0,"")</f>
        <v/>
      </c>
      <c r="AC4479" t="str">
        <f ca="1"/>
        <v/>
      </c>
      <c r="AE4479">
        <f ca="1"/>
        <v>0</v>
      </c>
      <c r="AF4479">
        <f ca="1"/>
        <v>0</v>
      </c>
      <c r="AG4479">
        <f ca="1"/>
        <v>0</v>
      </c>
      <c r="AH4479">
        <f ca="1"/>
        <v>0</v>
      </c>
      <c r="AI4479">
        <f ca="1"/>
        <v>0</v>
      </c>
      <c r="AJ4479">
        <f ca="1"/>
        <v>0</v>
      </c>
      <c r="AK4479">
        <f ca="1"/>
        <v>0</v>
      </c>
      <c r="AL4479" t="str">
        <f ca="1"/>
        <v/>
      </c>
    </row>
    <row r="4480" spans="13:38">
      <c r="M4480" t="str" cm="1">
        <f t="array" ref="M4480">_xlfn._xlws.FILTER(SUM(H4480:L4480),SUM(H4480:L4480)&lt;&gt;0,"")</f>
        <v/>
      </c>
      <c r="AC4480" t="str">
        <f ca="1"/>
        <v/>
      </c>
      <c r="AE4480">
        <f ca="1"/>
        <v>0</v>
      </c>
      <c r="AF4480">
        <f ca="1"/>
        <v>0</v>
      </c>
      <c r="AG4480">
        <f ca="1"/>
        <v>0</v>
      </c>
      <c r="AH4480">
        <f ca="1"/>
        <v>0</v>
      </c>
      <c r="AI4480">
        <f ca="1"/>
        <v>0</v>
      </c>
      <c r="AJ4480">
        <f ca="1"/>
        <v>0</v>
      </c>
      <c r="AK4480">
        <f ca="1"/>
        <v>0</v>
      </c>
      <c r="AL4480" t="str">
        <f ca="1"/>
        <v/>
      </c>
    </row>
    <row r="4481" spans="13:38">
      <c r="M4481" t="str" cm="1">
        <f t="array" ref="M4481">_xlfn._xlws.FILTER(SUM(H4481:L4481),SUM(H4481:L4481)&lt;&gt;0,"")</f>
        <v/>
      </c>
      <c r="AC4481" t="str">
        <f ca="1"/>
        <v/>
      </c>
      <c r="AE4481">
        <f ca="1"/>
        <v>0</v>
      </c>
      <c r="AF4481">
        <f ca="1"/>
        <v>0</v>
      </c>
      <c r="AG4481">
        <f ca="1"/>
        <v>0</v>
      </c>
      <c r="AH4481">
        <f ca="1"/>
        <v>0</v>
      </c>
      <c r="AI4481">
        <f ca="1"/>
        <v>0</v>
      </c>
      <c r="AJ4481">
        <f ca="1"/>
        <v>0</v>
      </c>
      <c r="AK4481">
        <f ca="1"/>
        <v>0</v>
      </c>
      <c r="AL4481" t="str">
        <f ca="1"/>
        <v/>
      </c>
    </row>
    <row r="4482" spans="13:38">
      <c r="M4482" t="str" cm="1">
        <f t="array" ref="M4482">_xlfn._xlws.FILTER(SUM(H4482:L4482),SUM(H4482:L4482)&lt;&gt;0,"")</f>
        <v/>
      </c>
      <c r="AC4482" t="str">
        <f ca="1"/>
        <v/>
      </c>
      <c r="AE4482">
        <f ca="1"/>
        <v>0</v>
      </c>
      <c r="AF4482">
        <f ca="1"/>
        <v>0</v>
      </c>
      <c r="AG4482">
        <f ca="1"/>
        <v>0</v>
      </c>
      <c r="AH4482">
        <f ca="1"/>
        <v>0</v>
      </c>
      <c r="AI4482">
        <f ca="1"/>
        <v>0</v>
      </c>
      <c r="AJ4482">
        <f ca="1"/>
        <v>0</v>
      </c>
      <c r="AK4482">
        <f ca="1"/>
        <v>0</v>
      </c>
      <c r="AL4482" t="str">
        <f ca="1"/>
        <v/>
      </c>
    </row>
    <row r="4483" spans="13:38">
      <c r="M4483" t="str" cm="1">
        <f t="array" ref="M4483">_xlfn._xlws.FILTER(SUM(H4483:L4483),SUM(H4483:L4483)&lt;&gt;0,"")</f>
        <v/>
      </c>
      <c r="AC4483" t="str">
        <f ca="1"/>
        <v/>
      </c>
      <c r="AE4483">
        <f ca="1"/>
        <v>0</v>
      </c>
      <c r="AF4483">
        <f ca="1"/>
        <v>0</v>
      </c>
      <c r="AG4483">
        <f ca="1"/>
        <v>0</v>
      </c>
      <c r="AH4483">
        <f ca="1"/>
        <v>0</v>
      </c>
      <c r="AI4483">
        <f ca="1"/>
        <v>0</v>
      </c>
      <c r="AJ4483">
        <f ca="1"/>
        <v>0</v>
      </c>
      <c r="AK4483">
        <f ca="1"/>
        <v>0</v>
      </c>
      <c r="AL4483" t="str">
        <f ca="1"/>
        <v/>
      </c>
    </row>
    <row r="4484" spans="13:38">
      <c r="M4484" t="str" cm="1">
        <f t="array" ref="M4484">_xlfn._xlws.FILTER(SUM(H4484:L4484),SUM(H4484:L4484)&lt;&gt;0,"")</f>
        <v/>
      </c>
      <c r="AC4484" t="str">
        <f ca="1"/>
        <v/>
      </c>
      <c r="AE4484">
        <f ca="1"/>
        <v>0</v>
      </c>
      <c r="AF4484">
        <f ca="1"/>
        <v>0</v>
      </c>
      <c r="AG4484">
        <f ca="1"/>
        <v>0</v>
      </c>
      <c r="AH4484">
        <f ca="1"/>
        <v>0</v>
      </c>
      <c r="AI4484">
        <f ca="1"/>
        <v>0</v>
      </c>
      <c r="AJ4484">
        <f ca="1"/>
        <v>0</v>
      </c>
      <c r="AK4484">
        <f ca="1"/>
        <v>0</v>
      </c>
      <c r="AL4484" t="str">
        <f ca="1"/>
        <v/>
      </c>
    </row>
    <row r="4485" spans="13:38">
      <c r="M4485" t="str" cm="1">
        <f t="array" ref="M4485">_xlfn._xlws.FILTER(SUM(H4485:L4485),SUM(H4485:L4485)&lt;&gt;0,"")</f>
        <v/>
      </c>
      <c r="AC4485" t="str">
        <f ca="1"/>
        <v/>
      </c>
      <c r="AE4485">
        <f ca="1"/>
        <v>0</v>
      </c>
      <c r="AF4485">
        <f ca="1"/>
        <v>0</v>
      </c>
      <c r="AG4485">
        <f ca="1"/>
        <v>0</v>
      </c>
      <c r="AH4485">
        <f ca="1"/>
        <v>0</v>
      </c>
      <c r="AI4485">
        <f ca="1"/>
        <v>0</v>
      </c>
      <c r="AJ4485">
        <f ca="1"/>
        <v>0</v>
      </c>
      <c r="AK4485">
        <f ca="1"/>
        <v>0</v>
      </c>
      <c r="AL4485" t="str">
        <f ca="1"/>
        <v/>
      </c>
    </row>
    <row r="4486" spans="13:38">
      <c r="M4486" t="str" cm="1">
        <f t="array" ref="M4486">_xlfn._xlws.FILTER(SUM(H4486:L4486),SUM(H4486:L4486)&lt;&gt;0,"")</f>
        <v/>
      </c>
      <c r="AC4486" t="str">
        <f ca="1"/>
        <v/>
      </c>
      <c r="AE4486">
        <f ca="1"/>
        <v>0</v>
      </c>
      <c r="AF4486">
        <f ca="1"/>
        <v>0</v>
      </c>
      <c r="AG4486">
        <f ca="1"/>
        <v>0</v>
      </c>
      <c r="AH4486">
        <f ca="1"/>
        <v>0</v>
      </c>
      <c r="AI4486">
        <f ca="1"/>
        <v>0</v>
      </c>
      <c r="AJ4486">
        <f ca="1"/>
        <v>0</v>
      </c>
      <c r="AK4486">
        <f ca="1"/>
        <v>0</v>
      </c>
      <c r="AL4486" t="str">
        <f ca="1"/>
        <v/>
      </c>
    </row>
    <row r="4487" spans="13:38">
      <c r="M4487" t="str" cm="1">
        <f t="array" ref="M4487">_xlfn._xlws.FILTER(SUM(H4487:L4487),SUM(H4487:L4487)&lt;&gt;0,"")</f>
        <v/>
      </c>
      <c r="AC4487" t="str">
        <f ca="1"/>
        <v/>
      </c>
      <c r="AE4487">
        <f ca="1"/>
        <v>0</v>
      </c>
      <c r="AF4487">
        <f ca="1"/>
        <v>0</v>
      </c>
      <c r="AG4487">
        <f ca="1"/>
        <v>0</v>
      </c>
      <c r="AH4487">
        <f ca="1"/>
        <v>0</v>
      </c>
      <c r="AI4487">
        <f ca="1"/>
        <v>0</v>
      </c>
      <c r="AJ4487">
        <f ca="1"/>
        <v>0</v>
      </c>
      <c r="AK4487">
        <f ca="1"/>
        <v>0</v>
      </c>
      <c r="AL4487" t="str">
        <f ca="1"/>
        <v/>
      </c>
    </row>
    <row r="4488" spans="13:38">
      <c r="M4488" t="str" cm="1">
        <f t="array" ref="M4488">_xlfn._xlws.FILTER(SUM(H4488:L4488),SUM(H4488:L4488)&lt;&gt;0,"")</f>
        <v/>
      </c>
      <c r="AC4488" t="str">
        <f ca="1"/>
        <v/>
      </c>
      <c r="AE4488">
        <f ca="1"/>
        <v>0</v>
      </c>
      <c r="AF4488">
        <f ca="1"/>
        <v>0</v>
      </c>
      <c r="AG4488">
        <f ca="1"/>
        <v>0</v>
      </c>
      <c r="AH4488">
        <f ca="1"/>
        <v>0</v>
      </c>
      <c r="AI4488">
        <f ca="1"/>
        <v>0</v>
      </c>
      <c r="AJ4488">
        <f ca="1"/>
        <v>0</v>
      </c>
      <c r="AK4488">
        <f ca="1"/>
        <v>0</v>
      </c>
      <c r="AL4488" t="str">
        <f ca="1"/>
        <v/>
      </c>
    </row>
    <row r="4489" spans="13:38">
      <c r="M4489" t="str" cm="1">
        <f t="array" ref="M4489">_xlfn._xlws.FILTER(SUM(H4489:L4489),SUM(H4489:L4489)&lt;&gt;0,"")</f>
        <v/>
      </c>
      <c r="AC4489" t="str">
        <f ca="1"/>
        <v/>
      </c>
      <c r="AE4489">
        <f ca="1"/>
        <v>0</v>
      </c>
      <c r="AF4489">
        <f ca="1"/>
        <v>0</v>
      </c>
      <c r="AG4489">
        <f ca="1"/>
        <v>0</v>
      </c>
      <c r="AH4489">
        <f ca="1"/>
        <v>0</v>
      </c>
      <c r="AI4489">
        <f ca="1"/>
        <v>0</v>
      </c>
      <c r="AJ4489">
        <f ca="1"/>
        <v>0</v>
      </c>
      <c r="AK4489">
        <f ca="1"/>
        <v>0</v>
      </c>
      <c r="AL4489" t="str">
        <f ca="1"/>
        <v/>
      </c>
    </row>
    <row r="4490" spans="13:38">
      <c r="M4490" t="str" cm="1">
        <f t="array" ref="M4490">_xlfn._xlws.FILTER(SUM(H4490:L4490),SUM(H4490:L4490)&lt;&gt;0,"")</f>
        <v/>
      </c>
      <c r="AC4490" t="str">
        <f ca="1"/>
        <v/>
      </c>
      <c r="AE4490">
        <f ca="1"/>
        <v>0</v>
      </c>
      <c r="AF4490">
        <f ca="1"/>
        <v>0</v>
      </c>
      <c r="AG4490">
        <f ca="1"/>
        <v>0</v>
      </c>
      <c r="AH4490">
        <f ca="1"/>
        <v>0</v>
      </c>
      <c r="AI4490">
        <f ca="1"/>
        <v>0</v>
      </c>
      <c r="AJ4490">
        <f ca="1"/>
        <v>0</v>
      </c>
      <c r="AK4490">
        <f ca="1"/>
        <v>0</v>
      </c>
      <c r="AL4490" t="str">
        <f ca="1"/>
        <v/>
      </c>
    </row>
    <row r="4491" spans="13:38">
      <c r="M4491" t="str" cm="1">
        <f t="array" ref="M4491">_xlfn._xlws.FILTER(SUM(H4491:L4491),SUM(H4491:L4491)&lt;&gt;0,"")</f>
        <v/>
      </c>
      <c r="AC4491" t="str">
        <f ca="1"/>
        <v/>
      </c>
      <c r="AE4491">
        <f ca="1"/>
        <v>0</v>
      </c>
      <c r="AF4491">
        <f ca="1"/>
        <v>0</v>
      </c>
      <c r="AG4491">
        <f ca="1"/>
        <v>0</v>
      </c>
      <c r="AH4491">
        <f ca="1"/>
        <v>0</v>
      </c>
      <c r="AI4491">
        <f ca="1"/>
        <v>0</v>
      </c>
      <c r="AJ4491">
        <f ca="1"/>
        <v>0</v>
      </c>
      <c r="AK4491">
        <f ca="1"/>
        <v>0</v>
      </c>
      <c r="AL4491" t="str">
        <f ca="1"/>
        <v/>
      </c>
    </row>
    <row r="4492" spans="13:38">
      <c r="M4492" t="str" cm="1">
        <f t="array" ref="M4492">_xlfn._xlws.FILTER(SUM(H4492:L4492),SUM(H4492:L4492)&lt;&gt;0,"")</f>
        <v/>
      </c>
      <c r="AC4492" t="str">
        <f ca="1"/>
        <v/>
      </c>
      <c r="AE4492">
        <f ca="1"/>
        <v>0</v>
      </c>
      <c r="AF4492">
        <f ca="1"/>
        <v>0</v>
      </c>
      <c r="AG4492">
        <f ca="1"/>
        <v>0</v>
      </c>
      <c r="AH4492">
        <f ca="1"/>
        <v>0</v>
      </c>
      <c r="AI4492">
        <f ca="1"/>
        <v>0</v>
      </c>
      <c r="AJ4492">
        <f ca="1"/>
        <v>0</v>
      </c>
      <c r="AK4492">
        <f ca="1"/>
        <v>0</v>
      </c>
      <c r="AL4492" t="str">
        <f ca="1"/>
        <v/>
      </c>
    </row>
    <row r="4493" spans="13:38">
      <c r="M4493" t="str" cm="1">
        <f t="array" ref="M4493">_xlfn._xlws.FILTER(SUM(H4493:L4493),SUM(H4493:L4493)&lt;&gt;0,"")</f>
        <v/>
      </c>
      <c r="AC4493" t="str">
        <f ca="1"/>
        <v/>
      </c>
      <c r="AE4493">
        <f ca="1"/>
        <v>0</v>
      </c>
      <c r="AF4493">
        <f ca="1"/>
        <v>0</v>
      </c>
      <c r="AG4493">
        <f ca="1"/>
        <v>0</v>
      </c>
      <c r="AH4493">
        <f ca="1"/>
        <v>0</v>
      </c>
      <c r="AI4493">
        <f ca="1"/>
        <v>0</v>
      </c>
      <c r="AJ4493">
        <f ca="1"/>
        <v>0</v>
      </c>
      <c r="AK4493">
        <f ca="1"/>
        <v>0</v>
      </c>
      <c r="AL4493" t="str">
        <f ca="1"/>
        <v/>
      </c>
    </row>
    <row r="4494" spans="13:38">
      <c r="M4494" t="str" cm="1">
        <f t="array" ref="M4494">_xlfn._xlws.FILTER(SUM(H4494:L4494),SUM(H4494:L4494)&lt;&gt;0,"")</f>
        <v/>
      </c>
      <c r="AC4494" t="str">
        <f ca="1"/>
        <v/>
      </c>
      <c r="AE4494">
        <f ca="1"/>
        <v>0</v>
      </c>
      <c r="AF4494">
        <f ca="1"/>
        <v>0</v>
      </c>
      <c r="AG4494">
        <f ca="1"/>
        <v>0</v>
      </c>
      <c r="AH4494">
        <f ca="1"/>
        <v>0</v>
      </c>
      <c r="AI4494">
        <f ca="1"/>
        <v>0</v>
      </c>
      <c r="AJ4494">
        <f ca="1"/>
        <v>0</v>
      </c>
      <c r="AK4494">
        <f ca="1"/>
        <v>0</v>
      </c>
      <c r="AL4494" t="str">
        <f ca="1"/>
        <v/>
      </c>
    </row>
    <row r="4495" spans="13:38">
      <c r="M4495" t="str" cm="1">
        <f t="array" ref="M4495">_xlfn._xlws.FILTER(SUM(H4495:L4495),SUM(H4495:L4495)&lt;&gt;0,"")</f>
        <v/>
      </c>
      <c r="AC4495" t="str">
        <f ca="1"/>
        <v/>
      </c>
      <c r="AE4495">
        <f ca="1"/>
        <v>0</v>
      </c>
      <c r="AF4495">
        <f ca="1"/>
        <v>0</v>
      </c>
      <c r="AG4495">
        <f ca="1"/>
        <v>0</v>
      </c>
      <c r="AH4495">
        <f ca="1"/>
        <v>0</v>
      </c>
      <c r="AI4495">
        <f ca="1"/>
        <v>0</v>
      </c>
      <c r="AJ4495">
        <f ca="1"/>
        <v>0</v>
      </c>
      <c r="AK4495">
        <f ca="1"/>
        <v>0</v>
      </c>
      <c r="AL4495" t="str">
        <f ca="1"/>
        <v/>
      </c>
    </row>
    <row r="4496" spans="13:38">
      <c r="M4496" t="str" cm="1">
        <f t="array" ref="M4496">_xlfn._xlws.FILTER(SUM(H4496:L4496),SUM(H4496:L4496)&lt;&gt;0,"")</f>
        <v/>
      </c>
      <c r="AC4496" t="str">
        <f ca="1"/>
        <v/>
      </c>
      <c r="AE4496">
        <f ca="1"/>
        <v>0</v>
      </c>
      <c r="AF4496">
        <f ca="1"/>
        <v>0</v>
      </c>
      <c r="AG4496">
        <f ca="1"/>
        <v>0</v>
      </c>
      <c r="AH4496">
        <f ca="1"/>
        <v>0</v>
      </c>
      <c r="AI4496">
        <f ca="1"/>
        <v>0</v>
      </c>
      <c r="AJ4496">
        <f ca="1"/>
        <v>0</v>
      </c>
      <c r="AK4496">
        <f ca="1"/>
        <v>0</v>
      </c>
      <c r="AL4496" t="str">
        <f ca="1"/>
        <v/>
      </c>
    </row>
    <row r="4497" spans="13:38">
      <c r="M4497" t="str" cm="1">
        <f t="array" ref="M4497">_xlfn._xlws.FILTER(SUM(H4497:L4497),SUM(H4497:L4497)&lt;&gt;0,"")</f>
        <v/>
      </c>
      <c r="AC4497" t="str">
        <f ca="1"/>
        <v/>
      </c>
      <c r="AE4497">
        <f ca="1"/>
        <v>0</v>
      </c>
      <c r="AF4497">
        <f ca="1"/>
        <v>0</v>
      </c>
      <c r="AG4497">
        <f ca="1"/>
        <v>0</v>
      </c>
      <c r="AH4497">
        <f ca="1"/>
        <v>0</v>
      </c>
      <c r="AI4497">
        <f ca="1"/>
        <v>0</v>
      </c>
      <c r="AJ4497">
        <f ca="1"/>
        <v>0</v>
      </c>
      <c r="AK4497">
        <f ca="1"/>
        <v>0</v>
      </c>
      <c r="AL4497" t="str">
        <f ca="1"/>
        <v/>
      </c>
    </row>
    <row r="4498" spans="13:38">
      <c r="M4498" t="str" cm="1">
        <f t="array" ref="M4498">_xlfn._xlws.FILTER(SUM(H4498:L4498),SUM(H4498:L4498)&lt;&gt;0,"")</f>
        <v/>
      </c>
      <c r="AC4498" t="str">
        <f ca="1"/>
        <v/>
      </c>
      <c r="AE4498">
        <f ca="1"/>
        <v>0</v>
      </c>
      <c r="AF4498">
        <f ca="1"/>
        <v>0</v>
      </c>
      <c r="AG4498">
        <f ca="1"/>
        <v>0</v>
      </c>
      <c r="AH4498">
        <f ca="1"/>
        <v>0</v>
      </c>
      <c r="AI4498">
        <f ca="1"/>
        <v>0</v>
      </c>
      <c r="AJ4498">
        <f ca="1"/>
        <v>0</v>
      </c>
      <c r="AK4498">
        <f ca="1"/>
        <v>0</v>
      </c>
      <c r="AL4498" t="str">
        <f ca="1"/>
        <v/>
      </c>
    </row>
    <row r="4499" spans="13:38">
      <c r="M4499" t="str" cm="1">
        <f t="array" ref="M4499">_xlfn._xlws.FILTER(SUM(H4499:L4499),SUM(H4499:L4499)&lt;&gt;0,"")</f>
        <v/>
      </c>
      <c r="AC4499" t="str">
        <f ca="1"/>
        <v/>
      </c>
      <c r="AE4499">
        <f ca="1"/>
        <v>0</v>
      </c>
      <c r="AF4499">
        <f ca="1"/>
        <v>0</v>
      </c>
      <c r="AG4499">
        <f ca="1"/>
        <v>0</v>
      </c>
      <c r="AH4499">
        <f ca="1"/>
        <v>0</v>
      </c>
      <c r="AI4499">
        <f ca="1"/>
        <v>0</v>
      </c>
      <c r="AJ4499">
        <f ca="1"/>
        <v>0</v>
      </c>
      <c r="AK4499">
        <f ca="1"/>
        <v>0</v>
      </c>
      <c r="AL4499" t="str">
        <f ca="1"/>
        <v/>
      </c>
    </row>
    <row r="4500" spans="13:38">
      <c r="M4500" t="str" cm="1">
        <f t="array" ref="M4500">_xlfn._xlws.FILTER(SUM(H4500:L4500),SUM(H4500:L4500)&lt;&gt;0,"")</f>
        <v/>
      </c>
      <c r="AC4500" t="str">
        <f ca="1"/>
        <v/>
      </c>
      <c r="AE4500">
        <f ca="1"/>
        <v>0</v>
      </c>
      <c r="AF4500">
        <f ca="1"/>
        <v>0</v>
      </c>
      <c r="AG4500">
        <f ca="1"/>
        <v>0</v>
      </c>
      <c r="AH4500">
        <f ca="1"/>
        <v>0</v>
      </c>
      <c r="AI4500">
        <f ca="1"/>
        <v>0</v>
      </c>
      <c r="AJ4500">
        <f ca="1"/>
        <v>0</v>
      </c>
      <c r="AK4500">
        <f ca="1"/>
        <v>0</v>
      </c>
      <c r="AL4500" t="str">
        <f ca="1"/>
        <v/>
      </c>
    </row>
    <row r="4501" spans="13:38">
      <c r="M4501" t="str" cm="1">
        <f t="array" ref="M4501">_xlfn._xlws.FILTER(SUM(H4501:L4501),SUM(H4501:L4501)&lt;&gt;0,"")</f>
        <v/>
      </c>
      <c r="AC4501" t="str">
        <f ca="1"/>
        <v/>
      </c>
      <c r="AE4501">
        <f ca="1"/>
        <v>0</v>
      </c>
      <c r="AF4501">
        <f ca="1"/>
        <v>0</v>
      </c>
      <c r="AG4501">
        <f ca="1"/>
        <v>0</v>
      </c>
      <c r="AH4501">
        <f ca="1"/>
        <v>0</v>
      </c>
      <c r="AI4501">
        <f ca="1"/>
        <v>0</v>
      </c>
      <c r="AJ4501">
        <f ca="1"/>
        <v>0</v>
      </c>
      <c r="AK4501">
        <f ca="1"/>
        <v>0</v>
      </c>
      <c r="AL4501" t="str">
        <f ca="1"/>
        <v/>
      </c>
    </row>
    <row r="4502" spans="13:38">
      <c r="M4502" t="str" cm="1">
        <f t="array" ref="M4502">_xlfn._xlws.FILTER(SUM(H4502:L4502),SUM(H4502:L4502)&lt;&gt;0,"")</f>
        <v/>
      </c>
      <c r="AC4502" t="str">
        <f ca="1"/>
        <v/>
      </c>
      <c r="AE4502">
        <f ca="1"/>
        <v>0</v>
      </c>
      <c r="AF4502">
        <f ca="1"/>
        <v>0</v>
      </c>
      <c r="AG4502">
        <f ca="1"/>
        <v>0</v>
      </c>
      <c r="AH4502">
        <f ca="1"/>
        <v>0</v>
      </c>
      <c r="AI4502">
        <f ca="1"/>
        <v>0</v>
      </c>
      <c r="AJ4502">
        <f ca="1"/>
        <v>0</v>
      </c>
      <c r="AK4502">
        <f ca="1"/>
        <v>0</v>
      </c>
      <c r="AL4502" t="str">
        <f ca="1"/>
        <v/>
      </c>
    </row>
    <row r="4503" spans="13:38">
      <c r="M4503" t="str" cm="1">
        <f t="array" ref="M4503">_xlfn._xlws.FILTER(SUM(H4503:L4503),SUM(H4503:L4503)&lt;&gt;0,"")</f>
        <v/>
      </c>
      <c r="AC4503" t="str">
        <f ca="1"/>
        <v/>
      </c>
      <c r="AE4503">
        <f ca="1"/>
        <v>0</v>
      </c>
      <c r="AF4503">
        <f ca="1"/>
        <v>0</v>
      </c>
      <c r="AG4503">
        <f ca="1"/>
        <v>0</v>
      </c>
      <c r="AH4503">
        <f ca="1"/>
        <v>0</v>
      </c>
      <c r="AI4503">
        <f ca="1"/>
        <v>0</v>
      </c>
      <c r="AJ4503">
        <f ca="1"/>
        <v>0</v>
      </c>
      <c r="AK4503">
        <f ca="1"/>
        <v>0</v>
      </c>
      <c r="AL4503" t="str">
        <f ca="1"/>
        <v/>
      </c>
    </row>
    <row r="4504" spans="13:38">
      <c r="M4504" t="str" cm="1">
        <f t="array" ref="M4504">_xlfn._xlws.FILTER(SUM(H4504:L4504),SUM(H4504:L4504)&lt;&gt;0,"")</f>
        <v/>
      </c>
      <c r="AC4504" t="str">
        <f ca="1"/>
        <v/>
      </c>
      <c r="AE4504">
        <f ca="1"/>
        <v>0</v>
      </c>
      <c r="AF4504">
        <f ca="1"/>
        <v>0</v>
      </c>
      <c r="AG4504">
        <f ca="1"/>
        <v>0</v>
      </c>
      <c r="AH4504">
        <f ca="1"/>
        <v>0</v>
      </c>
      <c r="AI4504">
        <f ca="1"/>
        <v>0</v>
      </c>
      <c r="AJ4504">
        <f ca="1"/>
        <v>0</v>
      </c>
      <c r="AK4504">
        <f ca="1"/>
        <v>0</v>
      </c>
      <c r="AL4504" t="str">
        <f ca="1"/>
        <v/>
      </c>
    </row>
    <row r="4505" spans="13:38">
      <c r="M4505" t="str" cm="1">
        <f t="array" ref="M4505">_xlfn._xlws.FILTER(SUM(H4505:L4505),SUM(H4505:L4505)&lt;&gt;0,"")</f>
        <v/>
      </c>
      <c r="AC4505" t="str">
        <f ca="1"/>
        <v/>
      </c>
      <c r="AE4505">
        <f ca="1"/>
        <v>0</v>
      </c>
      <c r="AF4505">
        <f ca="1"/>
        <v>0</v>
      </c>
      <c r="AG4505">
        <f ca="1"/>
        <v>0</v>
      </c>
      <c r="AH4505">
        <f ca="1"/>
        <v>0</v>
      </c>
      <c r="AI4505">
        <f ca="1"/>
        <v>0</v>
      </c>
      <c r="AJ4505">
        <f ca="1"/>
        <v>0</v>
      </c>
      <c r="AK4505">
        <f ca="1"/>
        <v>0</v>
      </c>
      <c r="AL4505" t="str">
        <f ca="1"/>
        <v/>
      </c>
    </row>
    <row r="4506" spans="13:38">
      <c r="M4506" t="str" cm="1">
        <f t="array" ref="M4506">_xlfn._xlws.FILTER(SUM(H4506:L4506),SUM(H4506:L4506)&lt;&gt;0,"")</f>
        <v/>
      </c>
      <c r="AC4506" t="str">
        <f ca="1"/>
        <v/>
      </c>
      <c r="AE4506">
        <f ca="1"/>
        <v>0</v>
      </c>
      <c r="AF4506">
        <f ca="1"/>
        <v>0</v>
      </c>
      <c r="AG4506">
        <f ca="1"/>
        <v>0</v>
      </c>
      <c r="AH4506">
        <f ca="1"/>
        <v>0</v>
      </c>
      <c r="AI4506">
        <f ca="1"/>
        <v>0</v>
      </c>
      <c r="AJ4506">
        <f ca="1"/>
        <v>0</v>
      </c>
      <c r="AK4506">
        <f ca="1"/>
        <v>0</v>
      </c>
      <c r="AL4506" t="str">
        <f ca="1"/>
        <v/>
      </c>
    </row>
    <row r="4507" spans="13:38">
      <c r="M4507" t="str" cm="1">
        <f t="array" ref="M4507">_xlfn._xlws.FILTER(SUM(H4507:L4507),SUM(H4507:L4507)&lt;&gt;0,"")</f>
        <v/>
      </c>
      <c r="AC4507" t="str">
        <f ca="1"/>
        <v/>
      </c>
      <c r="AE4507">
        <f ca="1"/>
        <v>0</v>
      </c>
      <c r="AF4507">
        <f ca="1"/>
        <v>0</v>
      </c>
      <c r="AG4507">
        <f ca="1"/>
        <v>0</v>
      </c>
      <c r="AH4507">
        <f ca="1"/>
        <v>0</v>
      </c>
      <c r="AI4507">
        <f ca="1"/>
        <v>0</v>
      </c>
      <c r="AJ4507">
        <f ca="1"/>
        <v>0</v>
      </c>
      <c r="AK4507">
        <f ca="1"/>
        <v>0</v>
      </c>
      <c r="AL4507" t="str">
        <f ca="1"/>
        <v/>
      </c>
    </row>
    <row r="4508" spans="13:38">
      <c r="M4508" t="str" cm="1">
        <f t="array" ref="M4508">_xlfn._xlws.FILTER(SUM(H4508:L4508),SUM(H4508:L4508)&lt;&gt;0,"")</f>
        <v/>
      </c>
      <c r="AC4508" t="str">
        <f ca="1"/>
        <v/>
      </c>
      <c r="AE4508">
        <f ca="1"/>
        <v>0</v>
      </c>
      <c r="AF4508">
        <f ca="1"/>
        <v>0</v>
      </c>
      <c r="AG4508">
        <f ca="1"/>
        <v>0</v>
      </c>
      <c r="AH4508">
        <f ca="1"/>
        <v>0</v>
      </c>
      <c r="AI4508">
        <f ca="1"/>
        <v>0</v>
      </c>
      <c r="AJ4508">
        <f ca="1"/>
        <v>0</v>
      </c>
      <c r="AK4508">
        <f ca="1"/>
        <v>0</v>
      </c>
      <c r="AL4508" t="str">
        <f ca="1"/>
        <v/>
      </c>
    </row>
    <row r="4509" spans="13:38">
      <c r="M4509" t="str" cm="1">
        <f t="array" ref="M4509">_xlfn._xlws.FILTER(SUM(H4509:L4509),SUM(H4509:L4509)&lt;&gt;0,"")</f>
        <v/>
      </c>
      <c r="AC4509" t="str">
        <f ca="1"/>
        <v/>
      </c>
      <c r="AE4509">
        <f ca="1"/>
        <v>0</v>
      </c>
      <c r="AF4509">
        <f ca="1"/>
        <v>0</v>
      </c>
      <c r="AG4509">
        <f ca="1"/>
        <v>0</v>
      </c>
      <c r="AH4509">
        <f ca="1"/>
        <v>0</v>
      </c>
      <c r="AI4509">
        <f ca="1"/>
        <v>0</v>
      </c>
      <c r="AJ4509">
        <f ca="1"/>
        <v>0</v>
      </c>
      <c r="AK4509">
        <f ca="1"/>
        <v>0</v>
      </c>
      <c r="AL4509" t="str">
        <f ca="1"/>
        <v/>
      </c>
    </row>
    <row r="4510" spans="13:38">
      <c r="M4510" t="str" cm="1">
        <f t="array" ref="M4510">_xlfn._xlws.FILTER(SUM(H4510:L4510),SUM(H4510:L4510)&lt;&gt;0,"")</f>
        <v/>
      </c>
      <c r="AC4510" t="str">
        <f ca="1"/>
        <v/>
      </c>
      <c r="AE4510">
        <f ca="1"/>
        <v>0</v>
      </c>
      <c r="AF4510">
        <f ca="1"/>
        <v>0</v>
      </c>
      <c r="AG4510">
        <f ca="1"/>
        <v>0</v>
      </c>
      <c r="AH4510">
        <f ca="1"/>
        <v>0</v>
      </c>
      <c r="AI4510">
        <f ca="1"/>
        <v>0</v>
      </c>
      <c r="AJ4510">
        <f ca="1"/>
        <v>0</v>
      </c>
      <c r="AK4510">
        <f ca="1"/>
        <v>0</v>
      </c>
      <c r="AL4510" t="str">
        <f ca="1"/>
        <v/>
      </c>
    </row>
    <row r="4511" spans="13:38">
      <c r="M4511" t="str" cm="1">
        <f t="array" ref="M4511">_xlfn._xlws.FILTER(SUM(H4511:L4511),SUM(H4511:L4511)&lt;&gt;0,"")</f>
        <v/>
      </c>
      <c r="AC4511" t="str">
        <f ca="1"/>
        <v/>
      </c>
      <c r="AE4511">
        <f ca="1"/>
        <v>0</v>
      </c>
      <c r="AF4511">
        <f ca="1"/>
        <v>0</v>
      </c>
      <c r="AG4511">
        <f ca="1"/>
        <v>0</v>
      </c>
      <c r="AH4511">
        <f ca="1"/>
        <v>0</v>
      </c>
      <c r="AI4511">
        <f ca="1"/>
        <v>0</v>
      </c>
      <c r="AJ4511">
        <f ca="1"/>
        <v>0</v>
      </c>
      <c r="AK4511">
        <f ca="1"/>
        <v>0</v>
      </c>
      <c r="AL4511" t="str">
        <f ca="1"/>
        <v/>
      </c>
    </row>
    <row r="4512" spans="13:38">
      <c r="M4512" t="str" cm="1">
        <f t="array" ref="M4512">_xlfn._xlws.FILTER(SUM(H4512:L4512),SUM(H4512:L4512)&lt;&gt;0,"")</f>
        <v/>
      </c>
      <c r="AC4512" t="str">
        <f ca="1"/>
        <v/>
      </c>
      <c r="AE4512">
        <f ca="1"/>
        <v>0</v>
      </c>
      <c r="AF4512">
        <f ca="1"/>
        <v>0</v>
      </c>
      <c r="AG4512">
        <f ca="1"/>
        <v>0</v>
      </c>
      <c r="AH4512">
        <f ca="1"/>
        <v>0</v>
      </c>
      <c r="AI4512">
        <f ca="1"/>
        <v>0</v>
      </c>
      <c r="AJ4512">
        <f ca="1"/>
        <v>0</v>
      </c>
      <c r="AK4512">
        <f ca="1"/>
        <v>0</v>
      </c>
      <c r="AL4512" t="str">
        <f ca="1"/>
        <v/>
      </c>
    </row>
    <row r="4513" spans="13:38">
      <c r="M4513" t="str" cm="1">
        <f t="array" ref="M4513">_xlfn._xlws.FILTER(SUM(H4513:L4513),SUM(H4513:L4513)&lt;&gt;0,"")</f>
        <v/>
      </c>
      <c r="AC4513" t="str">
        <f ca="1"/>
        <v/>
      </c>
      <c r="AE4513">
        <f ca="1"/>
        <v>0</v>
      </c>
      <c r="AF4513">
        <f ca="1"/>
        <v>0</v>
      </c>
      <c r="AG4513">
        <f ca="1"/>
        <v>0</v>
      </c>
      <c r="AH4513">
        <f ca="1"/>
        <v>0</v>
      </c>
      <c r="AI4513">
        <f ca="1"/>
        <v>0</v>
      </c>
      <c r="AJ4513">
        <f ca="1"/>
        <v>0</v>
      </c>
      <c r="AK4513">
        <f ca="1"/>
        <v>0</v>
      </c>
      <c r="AL4513" t="str">
        <f ca="1"/>
        <v/>
      </c>
    </row>
    <row r="4514" spans="13:38">
      <c r="M4514" t="str" cm="1">
        <f t="array" ref="M4514">_xlfn._xlws.FILTER(SUM(H4514:L4514),SUM(H4514:L4514)&lt;&gt;0,"")</f>
        <v/>
      </c>
      <c r="AC4514" t="str">
        <f ca="1"/>
        <v/>
      </c>
      <c r="AE4514">
        <f ca="1"/>
        <v>0</v>
      </c>
      <c r="AF4514">
        <f ca="1"/>
        <v>0</v>
      </c>
      <c r="AG4514">
        <f ca="1"/>
        <v>0</v>
      </c>
      <c r="AH4514">
        <f ca="1"/>
        <v>0</v>
      </c>
      <c r="AI4514">
        <f ca="1"/>
        <v>0</v>
      </c>
      <c r="AJ4514">
        <f ca="1"/>
        <v>0</v>
      </c>
      <c r="AK4514">
        <f ca="1"/>
        <v>0</v>
      </c>
      <c r="AL4514" t="str">
        <f ca="1"/>
        <v/>
      </c>
    </row>
    <row r="4515" spans="13:38">
      <c r="M4515" t="str" cm="1">
        <f t="array" ref="M4515">_xlfn._xlws.FILTER(SUM(H4515:L4515),SUM(H4515:L4515)&lt;&gt;0,"")</f>
        <v/>
      </c>
      <c r="AC4515" t="str">
        <f ca="1"/>
        <v/>
      </c>
      <c r="AE4515">
        <f ca="1"/>
        <v>0</v>
      </c>
      <c r="AF4515">
        <f ca="1"/>
        <v>0</v>
      </c>
      <c r="AG4515">
        <f ca="1"/>
        <v>0</v>
      </c>
      <c r="AH4515">
        <f ca="1"/>
        <v>0</v>
      </c>
      <c r="AI4515">
        <f ca="1"/>
        <v>0</v>
      </c>
      <c r="AJ4515">
        <f ca="1"/>
        <v>0</v>
      </c>
      <c r="AK4515">
        <f ca="1"/>
        <v>0</v>
      </c>
      <c r="AL4515" t="str">
        <f ca="1"/>
        <v/>
      </c>
    </row>
    <row r="4516" spans="13:38">
      <c r="M4516" t="str" cm="1">
        <f t="array" ref="M4516">_xlfn._xlws.FILTER(SUM(H4516:L4516),SUM(H4516:L4516)&lt;&gt;0,"")</f>
        <v/>
      </c>
      <c r="AC4516" t="str">
        <f ca="1"/>
        <v/>
      </c>
      <c r="AE4516">
        <f ca="1"/>
        <v>0</v>
      </c>
      <c r="AF4516">
        <f ca="1"/>
        <v>0</v>
      </c>
      <c r="AG4516">
        <f ca="1"/>
        <v>0</v>
      </c>
      <c r="AH4516">
        <f ca="1"/>
        <v>0</v>
      </c>
      <c r="AI4516">
        <f ca="1"/>
        <v>0</v>
      </c>
      <c r="AJ4516">
        <f ca="1"/>
        <v>0</v>
      </c>
      <c r="AK4516">
        <f ca="1"/>
        <v>0</v>
      </c>
      <c r="AL4516" t="str">
        <f ca="1"/>
        <v/>
      </c>
    </row>
    <row r="4517" spans="13:38">
      <c r="M4517" t="str" cm="1">
        <f t="array" ref="M4517">_xlfn._xlws.FILTER(SUM(H4517:L4517),SUM(H4517:L4517)&lt;&gt;0,"")</f>
        <v/>
      </c>
      <c r="AC4517" t="str">
        <f ca="1"/>
        <v/>
      </c>
      <c r="AE4517">
        <f ca="1"/>
        <v>0</v>
      </c>
      <c r="AF4517">
        <f ca="1"/>
        <v>0</v>
      </c>
      <c r="AG4517">
        <f ca="1"/>
        <v>0</v>
      </c>
      <c r="AH4517">
        <f ca="1"/>
        <v>0</v>
      </c>
      <c r="AI4517">
        <f ca="1"/>
        <v>0</v>
      </c>
      <c r="AJ4517">
        <f ca="1"/>
        <v>0</v>
      </c>
      <c r="AK4517">
        <f ca="1"/>
        <v>0</v>
      </c>
      <c r="AL4517" t="str">
        <f ca="1"/>
        <v/>
      </c>
    </row>
    <row r="4518" spans="13:38">
      <c r="M4518" t="str" cm="1">
        <f t="array" ref="M4518">_xlfn._xlws.FILTER(SUM(H4518:L4518),SUM(H4518:L4518)&lt;&gt;0,"")</f>
        <v/>
      </c>
      <c r="AC4518" t="str">
        <f ca="1"/>
        <v/>
      </c>
      <c r="AE4518">
        <f ca="1"/>
        <v>0</v>
      </c>
      <c r="AF4518">
        <f ca="1"/>
        <v>0</v>
      </c>
      <c r="AG4518">
        <f ca="1"/>
        <v>0</v>
      </c>
      <c r="AH4518">
        <f ca="1"/>
        <v>0</v>
      </c>
      <c r="AI4518">
        <f ca="1"/>
        <v>0</v>
      </c>
      <c r="AJ4518">
        <f ca="1"/>
        <v>0</v>
      </c>
      <c r="AK4518">
        <f ca="1"/>
        <v>0</v>
      </c>
      <c r="AL4518" t="str">
        <f ca="1"/>
        <v/>
      </c>
    </row>
    <row r="4519" spans="13:38">
      <c r="M4519" t="str" cm="1">
        <f t="array" ref="M4519">_xlfn._xlws.FILTER(SUM(H4519:L4519),SUM(H4519:L4519)&lt;&gt;0,"")</f>
        <v/>
      </c>
      <c r="AC4519" t="str">
        <f ca="1"/>
        <v/>
      </c>
      <c r="AE4519">
        <f ca="1"/>
        <v>0</v>
      </c>
      <c r="AF4519">
        <f ca="1"/>
        <v>0</v>
      </c>
      <c r="AG4519">
        <f ca="1"/>
        <v>0</v>
      </c>
      <c r="AH4519">
        <f ca="1"/>
        <v>0</v>
      </c>
      <c r="AI4519">
        <f ca="1"/>
        <v>0</v>
      </c>
      <c r="AJ4519">
        <f ca="1"/>
        <v>0</v>
      </c>
      <c r="AK4519">
        <f ca="1"/>
        <v>0</v>
      </c>
      <c r="AL4519" t="str">
        <f ca="1"/>
        <v/>
      </c>
    </row>
    <row r="4520" spans="13:38">
      <c r="M4520" t="str" cm="1">
        <f t="array" ref="M4520">_xlfn._xlws.FILTER(SUM(H4520:L4520),SUM(H4520:L4520)&lt;&gt;0,"")</f>
        <v/>
      </c>
      <c r="AC4520" t="str">
        <f ca="1"/>
        <v/>
      </c>
      <c r="AE4520">
        <f ca="1"/>
        <v>0</v>
      </c>
      <c r="AF4520">
        <f ca="1"/>
        <v>0</v>
      </c>
      <c r="AG4520">
        <f ca="1"/>
        <v>0</v>
      </c>
      <c r="AH4520">
        <f ca="1"/>
        <v>0</v>
      </c>
      <c r="AI4520">
        <f ca="1"/>
        <v>0</v>
      </c>
      <c r="AJ4520">
        <f ca="1"/>
        <v>0</v>
      </c>
      <c r="AK4520">
        <f ca="1"/>
        <v>0</v>
      </c>
      <c r="AL4520" t="str">
        <f ca="1"/>
        <v/>
      </c>
    </row>
    <row r="4521" spans="13:38">
      <c r="M4521" t="str" cm="1">
        <f t="array" ref="M4521">_xlfn._xlws.FILTER(SUM(H4521:L4521),SUM(H4521:L4521)&lt;&gt;0,"")</f>
        <v/>
      </c>
      <c r="AC4521" t="str">
        <f ca="1"/>
        <v/>
      </c>
      <c r="AE4521">
        <f ca="1"/>
        <v>0</v>
      </c>
      <c r="AF4521">
        <f ca="1"/>
        <v>0</v>
      </c>
      <c r="AG4521">
        <f ca="1"/>
        <v>0</v>
      </c>
      <c r="AH4521">
        <f ca="1"/>
        <v>0</v>
      </c>
      <c r="AI4521">
        <f ca="1"/>
        <v>0</v>
      </c>
      <c r="AJ4521">
        <f ca="1"/>
        <v>0</v>
      </c>
      <c r="AK4521">
        <f ca="1"/>
        <v>0</v>
      </c>
      <c r="AL4521" t="str">
        <f ca="1"/>
        <v/>
      </c>
    </row>
    <row r="4522" spans="13:38">
      <c r="M4522" t="str" cm="1">
        <f t="array" ref="M4522">_xlfn._xlws.FILTER(SUM(H4522:L4522),SUM(H4522:L4522)&lt;&gt;0,"")</f>
        <v/>
      </c>
      <c r="AC4522" t="str">
        <f ca="1"/>
        <v/>
      </c>
      <c r="AE4522">
        <f ca="1"/>
        <v>0</v>
      </c>
      <c r="AF4522">
        <f ca="1"/>
        <v>0</v>
      </c>
      <c r="AG4522">
        <f ca="1"/>
        <v>0</v>
      </c>
      <c r="AH4522">
        <f ca="1"/>
        <v>0</v>
      </c>
      <c r="AI4522">
        <f ca="1"/>
        <v>0</v>
      </c>
      <c r="AJ4522">
        <f ca="1"/>
        <v>0</v>
      </c>
      <c r="AK4522">
        <f ca="1"/>
        <v>0</v>
      </c>
      <c r="AL4522" t="str">
        <f ca="1"/>
        <v/>
      </c>
    </row>
    <row r="4523" spans="13:38">
      <c r="M4523" t="str" cm="1">
        <f t="array" ref="M4523">_xlfn._xlws.FILTER(SUM(H4523:L4523),SUM(H4523:L4523)&lt;&gt;0,"")</f>
        <v/>
      </c>
      <c r="AC4523" t="str">
        <f ca="1"/>
        <v/>
      </c>
      <c r="AE4523">
        <f ca="1"/>
        <v>0</v>
      </c>
      <c r="AF4523">
        <f ca="1"/>
        <v>0</v>
      </c>
      <c r="AG4523">
        <f ca="1"/>
        <v>0</v>
      </c>
      <c r="AH4523">
        <f ca="1"/>
        <v>0</v>
      </c>
      <c r="AI4523">
        <f ca="1"/>
        <v>0</v>
      </c>
      <c r="AJ4523">
        <f ca="1"/>
        <v>0</v>
      </c>
      <c r="AK4523">
        <f ca="1"/>
        <v>0</v>
      </c>
      <c r="AL4523" t="str">
        <f ca="1"/>
        <v/>
      </c>
    </row>
    <row r="4524" spans="13:38">
      <c r="M4524" t="str" cm="1">
        <f t="array" ref="M4524">_xlfn._xlws.FILTER(SUM(H4524:L4524),SUM(H4524:L4524)&lt;&gt;0,"")</f>
        <v/>
      </c>
      <c r="AC4524" t="str">
        <f ca="1"/>
        <v/>
      </c>
      <c r="AE4524">
        <f ca="1"/>
        <v>0</v>
      </c>
      <c r="AF4524">
        <f ca="1"/>
        <v>0</v>
      </c>
      <c r="AG4524">
        <f ca="1"/>
        <v>0</v>
      </c>
      <c r="AH4524">
        <f ca="1"/>
        <v>0</v>
      </c>
      <c r="AI4524">
        <f ca="1"/>
        <v>0</v>
      </c>
      <c r="AJ4524">
        <f ca="1"/>
        <v>0</v>
      </c>
      <c r="AK4524">
        <f ca="1"/>
        <v>0</v>
      </c>
      <c r="AL4524" t="str">
        <f ca="1"/>
        <v/>
      </c>
    </row>
    <row r="4525" spans="13:38">
      <c r="M4525" t="str" cm="1">
        <f t="array" ref="M4525">_xlfn._xlws.FILTER(SUM(H4525:L4525),SUM(H4525:L4525)&lt;&gt;0,"")</f>
        <v/>
      </c>
      <c r="AC4525" t="str">
        <f ca="1"/>
        <v/>
      </c>
      <c r="AE4525">
        <f ca="1"/>
        <v>0</v>
      </c>
      <c r="AF4525">
        <f ca="1"/>
        <v>0</v>
      </c>
      <c r="AG4525">
        <f ca="1"/>
        <v>0</v>
      </c>
      <c r="AH4525">
        <f ca="1"/>
        <v>0</v>
      </c>
      <c r="AI4525">
        <f ca="1"/>
        <v>0</v>
      </c>
      <c r="AJ4525">
        <f ca="1"/>
        <v>0</v>
      </c>
      <c r="AK4525">
        <f ca="1"/>
        <v>0</v>
      </c>
      <c r="AL4525" t="str">
        <f ca="1"/>
        <v/>
      </c>
    </row>
    <row r="4526" spans="13:38">
      <c r="M4526" t="str" cm="1">
        <f t="array" ref="M4526">_xlfn._xlws.FILTER(SUM(H4526:L4526),SUM(H4526:L4526)&lt;&gt;0,"")</f>
        <v/>
      </c>
      <c r="AC4526" t="str">
        <f ca="1"/>
        <v/>
      </c>
      <c r="AE4526">
        <f ca="1"/>
        <v>0</v>
      </c>
      <c r="AF4526">
        <f ca="1"/>
        <v>0</v>
      </c>
      <c r="AG4526">
        <f ca="1"/>
        <v>0</v>
      </c>
      <c r="AH4526">
        <f ca="1"/>
        <v>0</v>
      </c>
      <c r="AI4526">
        <f ca="1"/>
        <v>0</v>
      </c>
      <c r="AJ4526">
        <f ca="1"/>
        <v>0</v>
      </c>
      <c r="AK4526">
        <f ca="1"/>
        <v>0</v>
      </c>
      <c r="AL4526" t="str">
        <f ca="1"/>
        <v/>
      </c>
    </row>
    <row r="4527" spans="13:38">
      <c r="M4527" t="str" cm="1">
        <f t="array" ref="M4527">_xlfn._xlws.FILTER(SUM(H4527:L4527),SUM(H4527:L4527)&lt;&gt;0,"")</f>
        <v/>
      </c>
      <c r="AC4527" t="str">
        <f ca="1"/>
        <v/>
      </c>
      <c r="AE4527">
        <f ca="1"/>
        <v>0</v>
      </c>
      <c r="AF4527">
        <f ca="1"/>
        <v>0</v>
      </c>
      <c r="AG4527">
        <f ca="1"/>
        <v>0</v>
      </c>
      <c r="AH4527">
        <f ca="1"/>
        <v>0</v>
      </c>
      <c r="AI4527">
        <f ca="1"/>
        <v>0</v>
      </c>
      <c r="AJ4527">
        <f ca="1"/>
        <v>0</v>
      </c>
      <c r="AK4527">
        <f ca="1"/>
        <v>0</v>
      </c>
      <c r="AL4527" t="str">
        <f ca="1"/>
        <v/>
      </c>
    </row>
    <row r="4528" spans="13:38">
      <c r="M4528" t="str" cm="1">
        <f t="array" ref="M4528">_xlfn._xlws.FILTER(SUM(H4528:L4528),SUM(H4528:L4528)&lt;&gt;0,"")</f>
        <v/>
      </c>
      <c r="AC4528" t="str">
        <f ca="1"/>
        <v/>
      </c>
      <c r="AE4528">
        <f ca="1"/>
        <v>0</v>
      </c>
      <c r="AF4528">
        <f ca="1"/>
        <v>0</v>
      </c>
      <c r="AG4528">
        <f ca="1"/>
        <v>0</v>
      </c>
      <c r="AH4528">
        <f ca="1"/>
        <v>0</v>
      </c>
      <c r="AI4528">
        <f ca="1"/>
        <v>0</v>
      </c>
      <c r="AJ4528">
        <f ca="1"/>
        <v>0</v>
      </c>
      <c r="AK4528">
        <f ca="1"/>
        <v>0</v>
      </c>
      <c r="AL4528" t="str">
        <f ca="1"/>
        <v/>
      </c>
    </row>
    <row r="4529" spans="13:38">
      <c r="M4529" t="str" cm="1">
        <f t="array" ref="M4529">_xlfn._xlws.FILTER(SUM(H4529:L4529),SUM(H4529:L4529)&lt;&gt;0,"")</f>
        <v/>
      </c>
      <c r="AC4529" t="str">
        <f ca="1"/>
        <v/>
      </c>
      <c r="AE4529">
        <f ca="1"/>
        <v>0</v>
      </c>
      <c r="AF4529">
        <f ca="1"/>
        <v>0</v>
      </c>
      <c r="AG4529">
        <f ca="1"/>
        <v>0</v>
      </c>
      <c r="AH4529">
        <f ca="1"/>
        <v>0</v>
      </c>
      <c r="AI4529">
        <f ca="1"/>
        <v>0</v>
      </c>
      <c r="AJ4529">
        <f ca="1"/>
        <v>0</v>
      </c>
      <c r="AK4529">
        <f ca="1"/>
        <v>0</v>
      </c>
      <c r="AL4529" t="str">
        <f ca="1"/>
        <v/>
      </c>
    </row>
    <row r="4530" spans="13:38">
      <c r="M4530" t="str" cm="1">
        <f t="array" ref="M4530">_xlfn._xlws.FILTER(SUM(H4530:L4530),SUM(H4530:L4530)&lt;&gt;0,"")</f>
        <v/>
      </c>
      <c r="AC4530" t="str">
        <f ca="1"/>
        <v/>
      </c>
      <c r="AE4530">
        <f ca="1"/>
        <v>0</v>
      </c>
      <c r="AF4530">
        <f ca="1"/>
        <v>0</v>
      </c>
      <c r="AG4530">
        <f ca="1"/>
        <v>0</v>
      </c>
      <c r="AH4530">
        <f ca="1"/>
        <v>0</v>
      </c>
      <c r="AI4530">
        <f ca="1"/>
        <v>0</v>
      </c>
      <c r="AJ4530">
        <f ca="1"/>
        <v>0</v>
      </c>
      <c r="AK4530">
        <f ca="1"/>
        <v>0</v>
      </c>
      <c r="AL4530" t="str">
        <f ca="1"/>
        <v/>
      </c>
    </row>
    <row r="4531" spans="13:38">
      <c r="M4531" t="str" cm="1">
        <f t="array" ref="M4531">_xlfn._xlws.FILTER(SUM(H4531:L4531),SUM(H4531:L4531)&lt;&gt;0,"")</f>
        <v/>
      </c>
      <c r="AC4531" t="str">
        <f ca="1"/>
        <v/>
      </c>
      <c r="AE4531">
        <f ca="1"/>
        <v>0</v>
      </c>
      <c r="AF4531">
        <f ca="1"/>
        <v>0</v>
      </c>
      <c r="AG4531">
        <f ca="1"/>
        <v>0</v>
      </c>
      <c r="AH4531">
        <f ca="1"/>
        <v>0</v>
      </c>
      <c r="AI4531">
        <f ca="1"/>
        <v>0</v>
      </c>
      <c r="AJ4531">
        <f ca="1"/>
        <v>0</v>
      </c>
      <c r="AK4531">
        <f ca="1"/>
        <v>0</v>
      </c>
      <c r="AL4531" t="str">
        <f ca="1"/>
        <v/>
      </c>
    </row>
    <row r="4532" spans="13:38">
      <c r="M4532" t="str" cm="1">
        <f t="array" ref="M4532">_xlfn._xlws.FILTER(SUM(H4532:L4532),SUM(H4532:L4532)&lt;&gt;0,"")</f>
        <v/>
      </c>
      <c r="AC4532" t="str">
        <f ca="1"/>
        <v/>
      </c>
      <c r="AE4532">
        <f ca="1"/>
        <v>0</v>
      </c>
      <c r="AF4532">
        <f ca="1"/>
        <v>0</v>
      </c>
      <c r="AG4532">
        <f ca="1"/>
        <v>0</v>
      </c>
      <c r="AH4532">
        <f ca="1"/>
        <v>0</v>
      </c>
      <c r="AI4532">
        <f ca="1"/>
        <v>0</v>
      </c>
      <c r="AJ4532">
        <f ca="1"/>
        <v>0</v>
      </c>
      <c r="AK4532">
        <f ca="1"/>
        <v>0</v>
      </c>
      <c r="AL4532" t="str">
        <f ca="1"/>
        <v/>
      </c>
    </row>
    <row r="4533" spans="13:38">
      <c r="M4533" t="str" cm="1">
        <f t="array" ref="M4533">_xlfn._xlws.FILTER(SUM(H4533:L4533),SUM(H4533:L4533)&lt;&gt;0,"")</f>
        <v/>
      </c>
      <c r="AC4533" t="str">
        <f ca="1"/>
        <v/>
      </c>
      <c r="AE4533">
        <f ca="1"/>
        <v>0</v>
      </c>
      <c r="AF4533">
        <f ca="1"/>
        <v>0</v>
      </c>
      <c r="AG4533">
        <f ca="1"/>
        <v>0</v>
      </c>
      <c r="AH4533">
        <f ca="1"/>
        <v>0</v>
      </c>
      <c r="AI4533">
        <f ca="1"/>
        <v>0</v>
      </c>
      <c r="AJ4533">
        <f ca="1"/>
        <v>0</v>
      </c>
      <c r="AK4533">
        <f ca="1"/>
        <v>0</v>
      </c>
      <c r="AL4533" t="str">
        <f ca="1"/>
        <v/>
      </c>
    </row>
    <row r="4534" spans="13:38">
      <c r="M4534" t="str" cm="1">
        <f t="array" ref="M4534">_xlfn._xlws.FILTER(SUM(H4534:L4534),SUM(H4534:L4534)&lt;&gt;0,"")</f>
        <v/>
      </c>
      <c r="AC4534" t="str">
        <f ca="1"/>
        <v/>
      </c>
      <c r="AE4534">
        <f ca="1"/>
        <v>0</v>
      </c>
      <c r="AF4534">
        <f ca="1"/>
        <v>0</v>
      </c>
      <c r="AG4534">
        <f ca="1"/>
        <v>0</v>
      </c>
      <c r="AH4534">
        <f ca="1"/>
        <v>0</v>
      </c>
      <c r="AI4534">
        <f ca="1"/>
        <v>0</v>
      </c>
      <c r="AJ4534">
        <f ca="1"/>
        <v>0</v>
      </c>
      <c r="AK4534">
        <f ca="1"/>
        <v>0</v>
      </c>
      <c r="AL4534" t="str">
        <f ca="1"/>
        <v/>
      </c>
    </row>
    <row r="4535" spans="13:38">
      <c r="M4535" t="str" cm="1">
        <f t="array" ref="M4535">_xlfn._xlws.FILTER(SUM(H4535:L4535),SUM(H4535:L4535)&lt;&gt;0,"")</f>
        <v/>
      </c>
      <c r="AC4535" t="str">
        <f ca="1"/>
        <v/>
      </c>
      <c r="AE4535">
        <f ca="1"/>
        <v>0</v>
      </c>
      <c r="AF4535">
        <f ca="1"/>
        <v>0</v>
      </c>
      <c r="AG4535">
        <f ca="1"/>
        <v>0</v>
      </c>
      <c r="AH4535">
        <f ca="1"/>
        <v>0</v>
      </c>
      <c r="AI4535">
        <f ca="1"/>
        <v>0</v>
      </c>
      <c r="AJ4535">
        <f ca="1"/>
        <v>0</v>
      </c>
      <c r="AK4535">
        <f ca="1"/>
        <v>0</v>
      </c>
      <c r="AL4535" t="str">
        <f ca="1"/>
        <v/>
      </c>
    </row>
    <row r="4536" spans="13:38">
      <c r="M4536" t="str" cm="1">
        <f t="array" ref="M4536">_xlfn._xlws.FILTER(SUM(H4536:L4536),SUM(H4536:L4536)&lt;&gt;0,"")</f>
        <v/>
      </c>
      <c r="AC4536" t="str">
        <f ca="1"/>
        <v/>
      </c>
      <c r="AE4536">
        <f ca="1"/>
        <v>0</v>
      </c>
      <c r="AF4536">
        <f ca="1"/>
        <v>0</v>
      </c>
      <c r="AG4536">
        <f ca="1"/>
        <v>0</v>
      </c>
      <c r="AH4536">
        <f ca="1"/>
        <v>0</v>
      </c>
      <c r="AI4536">
        <f ca="1"/>
        <v>0</v>
      </c>
      <c r="AJ4536">
        <f ca="1"/>
        <v>0</v>
      </c>
      <c r="AK4536">
        <f ca="1"/>
        <v>0</v>
      </c>
      <c r="AL4536" t="str">
        <f ca="1"/>
        <v/>
      </c>
    </row>
    <row r="4537" spans="13:38">
      <c r="M4537" t="str" cm="1">
        <f t="array" ref="M4537">_xlfn._xlws.FILTER(SUM(H4537:L4537),SUM(H4537:L4537)&lt;&gt;0,"")</f>
        <v/>
      </c>
      <c r="AC4537" t="str">
        <f ca="1"/>
        <v/>
      </c>
      <c r="AE4537">
        <f ca="1"/>
        <v>0</v>
      </c>
      <c r="AF4537">
        <f ca="1"/>
        <v>0</v>
      </c>
      <c r="AG4537">
        <f ca="1"/>
        <v>0</v>
      </c>
      <c r="AH4537">
        <f ca="1"/>
        <v>0</v>
      </c>
      <c r="AI4537">
        <f ca="1"/>
        <v>0</v>
      </c>
      <c r="AJ4537">
        <f ca="1"/>
        <v>0</v>
      </c>
      <c r="AK4537">
        <f ca="1"/>
        <v>0</v>
      </c>
      <c r="AL4537" t="str">
        <f ca="1"/>
        <v/>
      </c>
    </row>
    <row r="4538" spans="13:38">
      <c r="M4538" t="str" cm="1">
        <f t="array" ref="M4538">_xlfn._xlws.FILTER(SUM(H4538:L4538),SUM(H4538:L4538)&lt;&gt;0,"")</f>
        <v/>
      </c>
      <c r="AC4538" t="str">
        <f ca="1"/>
        <v/>
      </c>
      <c r="AE4538">
        <f ca="1"/>
        <v>0</v>
      </c>
      <c r="AF4538">
        <f ca="1"/>
        <v>0</v>
      </c>
      <c r="AG4538">
        <f ca="1"/>
        <v>0</v>
      </c>
      <c r="AH4538">
        <f ca="1"/>
        <v>0</v>
      </c>
      <c r="AI4538">
        <f ca="1"/>
        <v>0</v>
      </c>
      <c r="AJ4538">
        <f ca="1"/>
        <v>0</v>
      </c>
      <c r="AK4538">
        <f ca="1"/>
        <v>0</v>
      </c>
      <c r="AL4538" t="str">
        <f ca="1"/>
        <v/>
      </c>
    </row>
    <row r="4539" spans="13:38">
      <c r="M4539" t="str" cm="1">
        <f t="array" ref="M4539">_xlfn._xlws.FILTER(SUM(H4539:L4539),SUM(H4539:L4539)&lt;&gt;0,"")</f>
        <v/>
      </c>
      <c r="AC4539" t="str">
        <f ca="1"/>
        <v/>
      </c>
      <c r="AE4539">
        <f ca="1"/>
        <v>0</v>
      </c>
      <c r="AF4539">
        <f ca="1"/>
        <v>0</v>
      </c>
      <c r="AG4539">
        <f ca="1"/>
        <v>0</v>
      </c>
      <c r="AH4539">
        <f ca="1"/>
        <v>0</v>
      </c>
      <c r="AI4539">
        <f ca="1"/>
        <v>0</v>
      </c>
      <c r="AJ4539">
        <f ca="1"/>
        <v>0</v>
      </c>
      <c r="AK4539">
        <f ca="1"/>
        <v>0</v>
      </c>
      <c r="AL4539" t="str">
        <f ca="1"/>
        <v/>
      </c>
    </row>
    <row r="4540" spans="13:38">
      <c r="M4540" t="str" cm="1">
        <f t="array" ref="M4540">_xlfn._xlws.FILTER(SUM(H4540:L4540),SUM(H4540:L4540)&lt;&gt;0,"")</f>
        <v/>
      </c>
      <c r="AC4540" t="str">
        <f ca="1"/>
        <v/>
      </c>
      <c r="AE4540">
        <f ca="1"/>
        <v>0</v>
      </c>
      <c r="AF4540">
        <f ca="1"/>
        <v>0</v>
      </c>
      <c r="AG4540">
        <f ca="1"/>
        <v>0</v>
      </c>
      <c r="AH4540">
        <f ca="1"/>
        <v>0</v>
      </c>
      <c r="AI4540">
        <f ca="1"/>
        <v>0</v>
      </c>
      <c r="AJ4540">
        <f ca="1"/>
        <v>0</v>
      </c>
      <c r="AK4540">
        <f ca="1"/>
        <v>0</v>
      </c>
      <c r="AL4540" t="str">
        <f ca="1"/>
        <v/>
      </c>
    </row>
    <row r="4541" spans="13:38">
      <c r="M4541" t="str" cm="1">
        <f t="array" ref="M4541">_xlfn._xlws.FILTER(SUM(H4541:L4541),SUM(H4541:L4541)&lt;&gt;0,"")</f>
        <v/>
      </c>
      <c r="AC4541" t="str">
        <f ca="1"/>
        <v/>
      </c>
      <c r="AE4541">
        <f ca="1"/>
        <v>0</v>
      </c>
      <c r="AF4541">
        <f ca="1"/>
        <v>0</v>
      </c>
      <c r="AG4541">
        <f ca="1"/>
        <v>0</v>
      </c>
      <c r="AH4541">
        <f ca="1"/>
        <v>0</v>
      </c>
      <c r="AI4541">
        <f ca="1"/>
        <v>0</v>
      </c>
      <c r="AJ4541">
        <f ca="1"/>
        <v>0</v>
      </c>
      <c r="AK4541">
        <f ca="1"/>
        <v>0</v>
      </c>
      <c r="AL4541" t="str">
        <f ca="1"/>
        <v/>
      </c>
    </row>
    <row r="4542" spans="13:38">
      <c r="M4542" t="str" cm="1">
        <f t="array" ref="M4542">_xlfn._xlws.FILTER(SUM(H4542:L4542),SUM(H4542:L4542)&lt;&gt;0,"")</f>
        <v/>
      </c>
      <c r="AC4542" t="str">
        <f ca="1"/>
        <v/>
      </c>
      <c r="AE4542">
        <f ca="1"/>
        <v>0</v>
      </c>
      <c r="AF4542">
        <f ca="1"/>
        <v>0</v>
      </c>
      <c r="AG4542">
        <f ca="1"/>
        <v>0</v>
      </c>
      <c r="AH4542">
        <f ca="1"/>
        <v>0</v>
      </c>
      <c r="AI4542">
        <f ca="1"/>
        <v>0</v>
      </c>
      <c r="AJ4542">
        <f ca="1"/>
        <v>0</v>
      </c>
      <c r="AK4542">
        <f ca="1"/>
        <v>0</v>
      </c>
      <c r="AL4542" t="str">
        <f ca="1"/>
        <v/>
      </c>
    </row>
    <row r="4543" spans="13:38">
      <c r="M4543" t="str" cm="1">
        <f t="array" ref="M4543">_xlfn._xlws.FILTER(SUM(H4543:L4543),SUM(H4543:L4543)&lt;&gt;0,"")</f>
        <v/>
      </c>
      <c r="AC4543" t="str">
        <f ca="1"/>
        <v/>
      </c>
      <c r="AE4543">
        <f ca="1"/>
        <v>0</v>
      </c>
      <c r="AF4543">
        <f ca="1"/>
        <v>0</v>
      </c>
      <c r="AG4543">
        <f ca="1"/>
        <v>0</v>
      </c>
      <c r="AH4543">
        <f ca="1"/>
        <v>0</v>
      </c>
      <c r="AI4543">
        <f ca="1"/>
        <v>0</v>
      </c>
      <c r="AJ4543">
        <f ca="1"/>
        <v>0</v>
      </c>
      <c r="AK4543">
        <f ca="1"/>
        <v>0</v>
      </c>
      <c r="AL4543" t="str">
        <f ca="1"/>
        <v/>
      </c>
    </row>
    <row r="4544" spans="13:38">
      <c r="M4544" t="str" cm="1">
        <f t="array" ref="M4544">_xlfn._xlws.FILTER(SUM(H4544:L4544),SUM(H4544:L4544)&lt;&gt;0,"")</f>
        <v/>
      </c>
      <c r="AC4544" t="str">
        <f ca="1"/>
        <v/>
      </c>
      <c r="AE4544">
        <f ca="1"/>
        <v>0</v>
      </c>
      <c r="AF4544">
        <f ca="1"/>
        <v>0</v>
      </c>
      <c r="AG4544">
        <f ca="1"/>
        <v>0</v>
      </c>
      <c r="AH4544">
        <f ca="1"/>
        <v>0</v>
      </c>
      <c r="AI4544">
        <f ca="1"/>
        <v>0</v>
      </c>
      <c r="AJ4544">
        <f ca="1"/>
        <v>0</v>
      </c>
      <c r="AK4544">
        <f ca="1"/>
        <v>0</v>
      </c>
      <c r="AL4544" t="str">
        <f ca="1"/>
        <v/>
      </c>
    </row>
    <row r="4545" spans="13:38">
      <c r="M4545" t="str" cm="1">
        <f t="array" ref="M4545">_xlfn._xlws.FILTER(SUM(H4545:L4545),SUM(H4545:L4545)&lt;&gt;0,"")</f>
        <v/>
      </c>
      <c r="AC4545" t="str">
        <f ca="1"/>
        <v/>
      </c>
      <c r="AE4545">
        <f ca="1"/>
        <v>0</v>
      </c>
      <c r="AF4545">
        <f ca="1"/>
        <v>0</v>
      </c>
      <c r="AG4545">
        <f ca="1"/>
        <v>0</v>
      </c>
      <c r="AH4545">
        <f ca="1"/>
        <v>0</v>
      </c>
      <c r="AI4545">
        <f ca="1"/>
        <v>0</v>
      </c>
      <c r="AJ4545">
        <f ca="1"/>
        <v>0</v>
      </c>
      <c r="AK4545">
        <f ca="1"/>
        <v>0</v>
      </c>
      <c r="AL4545" t="str">
        <f ca="1"/>
        <v/>
      </c>
    </row>
    <row r="4546" spans="13:38">
      <c r="M4546" t="str" cm="1">
        <f t="array" ref="M4546">_xlfn._xlws.FILTER(SUM(H4546:L4546),SUM(H4546:L4546)&lt;&gt;0,"")</f>
        <v/>
      </c>
      <c r="AC4546" t="str">
        <f ca="1"/>
        <v/>
      </c>
      <c r="AE4546">
        <f ca="1"/>
        <v>0</v>
      </c>
      <c r="AF4546">
        <f ca="1"/>
        <v>0</v>
      </c>
      <c r="AG4546">
        <f ca="1"/>
        <v>0</v>
      </c>
      <c r="AH4546">
        <f ca="1"/>
        <v>0</v>
      </c>
      <c r="AI4546">
        <f ca="1"/>
        <v>0</v>
      </c>
      <c r="AJ4546">
        <f ca="1"/>
        <v>0</v>
      </c>
      <c r="AK4546">
        <f ca="1"/>
        <v>0</v>
      </c>
      <c r="AL4546" t="str">
        <f ca="1"/>
        <v/>
      </c>
    </row>
    <row r="4547" spans="13:38">
      <c r="M4547" t="str" cm="1">
        <f t="array" ref="M4547">_xlfn._xlws.FILTER(SUM(H4547:L4547),SUM(H4547:L4547)&lt;&gt;0,"")</f>
        <v/>
      </c>
      <c r="AC4547" t="str">
        <f ca="1"/>
        <v/>
      </c>
      <c r="AE4547">
        <f ca="1"/>
        <v>0</v>
      </c>
      <c r="AF4547">
        <f ca="1"/>
        <v>0</v>
      </c>
      <c r="AG4547">
        <f ca="1"/>
        <v>0</v>
      </c>
      <c r="AH4547">
        <f ca="1"/>
        <v>0</v>
      </c>
      <c r="AI4547">
        <f ca="1"/>
        <v>0</v>
      </c>
      <c r="AJ4547">
        <f ca="1"/>
        <v>0</v>
      </c>
      <c r="AK4547">
        <f ca="1"/>
        <v>0</v>
      </c>
      <c r="AL4547" t="str">
        <f ca="1"/>
        <v/>
      </c>
    </row>
    <row r="4548" spans="13:38">
      <c r="M4548" t="str" cm="1">
        <f t="array" ref="M4548">_xlfn._xlws.FILTER(SUM(H4548:L4548),SUM(H4548:L4548)&lt;&gt;0,"")</f>
        <v/>
      </c>
      <c r="AC4548" t="str">
        <f ca="1"/>
        <v/>
      </c>
      <c r="AE4548">
        <f ca="1"/>
        <v>0</v>
      </c>
      <c r="AF4548">
        <f ca="1"/>
        <v>0</v>
      </c>
      <c r="AG4548">
        <f ca="1"/>
        <v>0</v>
      </c>
      <c r="AH4548">
        <f ca="1"/>
        <v>0</v>
      </c>
      <c r="AI4548">
        <f ca="1"/>
        <v>0</v>
      </c>
      <c r="AJ4548">
        <f ca="1"/>
        <v>0</v>
      </c>
      <c r="AK4548">
        <f ca="1"/>
        <v>0</v>
      </c>
      <c r="AL4548" t="str">
        <f ca="1"/>
        <v/>
      </c>
    </row>
    <row r="4549" spans="13:38">
      <c r="M4549" t="str" cm="1">
        <f t="array" ref="M4549">_xlfn._xlws.FILTER(SUM(H4549:L4549),SUM(H4549:L4549)&lt;&gt;0,"")</f>
        <v/>
      </c>
      <c r="AC4549" t="str">
        <f ca="1"/>
        <v/>
      </c>
      <c r="AE4549">
        <f ca="1"/>
        <v>0</v>
      </c>
      <c r="AF4549">
        <f ca="1"/>
        <v>0</v>
      </c>
      <c r="AG4549">
        <f ca="1"/>
        <v>0</v>
      </c>
      <c r="AH4549">
        <f ca="1"/>
        <v>0</v>
      </c>
      <c r="AI4549">
        <f ca="1"/>
        <v>0</v>
      </c>
      <c r="AJ4549">
        <f ca="1"/>
        <v>0</v>
      </c>
      <c r="AK4549">
        <f ca="1"/>
        <v>0</v>
      </c>
      <c r="AL4549" t="str">
        <f ca="1"/>
        <v/>
      </c>
    </row>
    <row r="4550" spans="13:38">
      <c r="M4550" t="str" cm="1">
        <f t="array" ref="M4550">_xlfn._xlws.FILTER(SUM(H4550:L4550),SUM(H4550:L4550)&lt;&gt;0,"")</f>
        <v/>
      </c>
      <c r="AC4550" t="str">
        <f ca="1"/>
        <v/>
      </c>
      <c r="AE4550">
        <f ca="1"/>
        <v>0</v>
      </c>
      <c r="AF4550">
        <f ca="1"/>
        <v>0</v>
      </c>
      <c r="AG4550">
        <f ca="1"/>
        <v>0</v>
      </c>
      <c r="AH4550">
        <f ca="1"/>
        <v>0</v>
      </c>
      <c r="AI4550">
        <f ca="1"/>
        <v>0</v>
      </c>
      <c r="AJ4550">
        <f ca="1"/>
        <v>0</v>
      </c>
      <c r="AK4550">
        <f ca="1"/>
        <v>0</v>
      </c>
      <c r="AL4550" t="str">
        <f ca="1"/>
        <v/>
      </c>
    </row>
    <row r="4551" spans="13:38">
      <c r="M4551" t="str" cm="1">
        <f t="array" ref="M4551">_xlfn._xlws.FILTER(SUM(H4551:L4551),SUM(H4551:L4551)&lt;&gt;0,"")</f>
        <v/>
      </c>
      <c r="AC4551" t="str">
        <f ca="1"/>
        <v/>
      </c>
      <c r="AE4551">
        <f ca="1"/>
        <v>0</v>
      </c>
      <c r="AF4551">
        <f ca="1"/>
        <v>0</v>
      </c>
      <c r="AG4551">
        <f ca="1"/>
        <v>0</v>
      </c>
      <c r="AH4551">
        <f ca="1"/>
        <v>0</v>
      </c>
      <c r="AI4551">
        <f ca="1"/>
        <v>0</v>
      </c>
      <c r="AJ4551">
        <f ca="1"/>
        <v>0</v>
      </c>
      <c r="AK4551">
        <f ca="1"/>
        <v>0</v>
      </c>
      <c r="AL4551" t="str">
        <f ca="1"/>
        <v/>
      </c>
    </row>
    <row r="4552" spans="13:38">
      <c r="M4552" t="str" cm="1">
        <f t="array" ref="M4552">_xlfn._xlws.FILTER(SUM(H4552:L4552),SUM(H4552:L4552)&lt;&gt;0,"")</f>
        <v/>
      </c>
      <c r="AC4552" t="str">
        <f ca="1"/>
        <v/>
      </c>
      <c r="AE4552">
        <f ca="1"/>
        <v>0</v>
      </c>
      <c r="AF4552">
        <f ca="1"/>
        <v>0</v>
      </c>
      <c r="AG4552">
        <f ca="1"/>
        <v>0</v>
      </c>
      <c r="AH4552">
        <f ca="1"/>
        <v>0</v>
      </c>
      <c r="AI4552">
        <f ca="1"/>
        <v>0</v>
      </c>
      <c r="AJ4552">
        <f ca="1"/>
        <v>0</v>
      </c>
      <c r="AK4552">
        <f ca="1"/>
        <v>0</v>
      </c>
      <c r="AL4552" t="str">
        <f ca="1"/>
        <v/>
      </c>
    </row>
    <row r="4553" spans="13:38">
      <c r="M4553" t="str" cm="1">
        <f t="array" ref="M4553">_xlfn._xlws.FILTER(SUM(H4553:L4553),SUM(H4553:L4553)&lt;&gt;0,"")</f>
        <v/>
      </c>
      <c r="AC4553" t="str">
        <f ca="1"/>
        <v/>
      </c>
      <c r="AE4553">
        <f ca="1"/>
        <v>0</v>
      </c>
      <c r="AF4553">
        <f ca="1"/>
        <v>0</v>
      </c>
      <c r="AG4553">
        <f ca="1"/>
        <v>0</v>
      </c>
      <c r="AH4553">
        <f ca="1"/>
        <v>0</v>
      </c>
      <c r="AI4553">
        <f ca="1"/>
        <v>0</v>
      </c>
      <c r="AJ4553">
        <f ca="1"/>
        <v>0</v>
      </c>
      <c r="AK4553">
        <f ca="1"/>
        <v>0</v>
      </c>
      <c r="AL4553" t="str">
        <f ca="1"/>
        <v/>
      </c>
    </row>
    <row r="4554" spans="13:38">
      <c r="M4554" t="str" cm="1">
        <f t="array" ref="M4554">_xlfn._xlws.FILTER(SUM(H4554:L4554),SUM(H4554:L4554)&lt;&gt;0,"")</f>
        <v/>
      </c>
      <c r="AC4554" t="str">
        <f ca="1"/>
        <v/>
      </c>
      <c r="AE4554">
        <f ca="1"/>
        <v>0</v>
      </c>
      <c r="AF4554">
        <f ca="1"/>
        <v>0</v>
      </c>
      <c r="AG4554">
        <f ca="1"/>
        <v>0</v>
      </c>
      <c r="AH4554">
        <f ca="1"/>
        <v>0</v>
      </c>
      <c r="AI4554">
        <f ca="1"/>
        <v>0</v>
      </c>
      <c r="AJ4554">
        <f ca="1"/>
        <v>0</v>
      </c>
      <c r="AK4554">
        <f ca="1"/>
        <v>0</v>
      </c>
      <c r="AL4554" t="str">
        <f ca="1"/>
        <v/>
      </c>
    </row>
    <row r="4555" spans="13:38">
      <c r="M4555" t="str" cm="1">
        <f t="array" ref="M4555">_xlfn._xlws.FILTER(SUM(H4555:L4555),SUM(H4555:L4555)&lt;&gt;0,"")</f>
        <v/>
      </c>
      <c r="AC4555" t="str">
        <f ca="1"/>
        <v/>
      </c>
      <c r="AE4555">
        <f ca="1"/>
        <v>0</v>
      </c>
      <c r="AF4555">
        <f ca="1"/>
        <v>0</v>
      </c>
      <c r="AG4555">
        <f ca="1"/>
        <v>0</v>
      </c>
      <c r="AH4555">
        <f ca="1"/>
        <v>0</v>
      </c>
      <c r="AI4555">
        <f ca="1"/>
        <v>0</v>
      </c>
      <c r="AJ4555">
        <f ca="1"/>
        <v>0</v>
      </c>
      <c r="AK4555">
        <f ca="1"/>
        <v>0</v>
      </c>
      <c r="AL4555" t="str">
        <f ca="1"/>
        <v/>
      </c>
    </row>
    <row r="4556" spans="13:38">
      <c r="M4556" t="str" cm="1">
        <f t="array" ref="M4556">_xlfn._xlws.FILTER(SUM(H4556:L4556),SUM(H4556:L4556)&lt;&gt;0,"")</f>
        <v/>
      </c>
      <c r="AC4556" t="str">
        <f ca="1"/>
        <v/>
      </c>
      <c r="AE4556">
        <f ca="1"/>
        <v>0</v>
      </c>
      <c r="AF4556">
        <f ca="1"/>
        <v>0</v>
      </c>
      <c r="AG4556">
        <f ca="1"/>
        <v>0</v>
      </c>
      <c r="AH4556">
        <f ca="1"/>
        <v>0</v>
      </c>
      <c r="AI4556">
        <f ca="1"/>
        <v>0</v>
      </c>
      <c r="AJ4556">
        <f ca="1"/>
        <v>0</v>
      </c>
      <c r="AK4556">
        <f ca="1"/>
        <v>0</v>
      </c>
      <c r="AL4556" t="str">
        <f ca="1"/>
        <v/>
      </c>
    </row>
    <row r="4557" spans="13:38">
      <c r="M4557" t="str" cm="1">
        <f t="array" ref="M4557">_xlfn._xlws.FILTER(SUM(H4557:L4557),SUM(H4557:L4557)&lt;&gt;0,"")</f>
        <v/>
      </c>
      <c r="AC4557" t="str">
        <f ca="1"/>
        <v/>
      </c>
      <c r="AE4557">
        <f ca="1"/>
        <v>0</v>
      </c>
      <c r="AF4557">
        <f ca="1"/>
        <v>0</v>
      </c>
      <c r="AG4557">
        <f ca="1"/>
        <v>0</v>
      </c>
      <c r="AH4557">
        <f ca="1"/>
        <v>0</v>
      </c>
      <c r="AI4557">
        <f ca="1"/>
        <v>0</v>
      </c>
      <c r="AJ4557">
        <f ca="1"/>
        <v>0</v>
      </c>
      <c r="AK4557">
        <f ca="1"/>
        <v>0</v>
      </c>
      <c r="AL4557" t="str">
        <f ca="1"/>
        <v/>
      </c>
    </row>
    <row r="4558" spans="13:38">
      <c r="M4558" t="str" cm="1">
        <f t="array" ref="M4558">_xlfn._xlws.FILTER(SUM(H4558:L4558),SUM(H4558:L4558)&lt;&gt;0,"")</f>
        <v/>
      </c>
      <c r="AC4558" t="str">
        <f ca="1"/>
        <v/>
      </c>
      <c r="AE4558">
        <f ca="1"/>
        <v>0</v>
      </c>
      <c r="AF4558">
        <f ca="1"/>
        <v>0</v>
      </c>
      <c r="AG4558">
        <f ca="1"/>
        <v>0</v>
      </c>
      <c r="AH4558">
        <f ca="1"/>
        <v>0</v>
      </c>
      <c r="AI4558">
        <f ca="1"/>
        <v>0</v>
      </c>
      <c r="AJ4558">
        <f ca="1"/>
        <v>0</v>
      </c>
      <c r="AK4558">
        <f ca="1"/>
        <v>0</v>
      </c>
      <c r="AL4558" t="str">
        <f ca="1"/>
        <v/>
      </c>
    </row>
    <row r="4559" spans="13:38">
      <c r="M4559" t="str" cm="1">
        <f t="array" ref="M4559">_xlfn._xlws.FILTER(SUM(H4559:L4559),SUM(H4559:L4559)&lt;&gt;0,"")</f>
        <v/>
      </c>
      <c r="AC4559" t="str">
        <f ca="1"/>
        <v/>
      </c>
      <c r="AE4559">
        <f ca="1"/>
        <v>0</v>
      </c>
      <c r="AF4559">
        <f ca="1"/>
        <v>0</v>
      </c>
      <c r="AG4559">
        <f ca="1"/>
        <v>0</v>
      </c>
      <c r="AH4559">
        <f ca="1"/>
        <v>0</v>
      </c>
      <c r="AI4559">
        <f ca="1"/>
        <v>0</v>
      </c>
      <c r="AJ4559">
        <f ca="1"/>
        <v>0</v>
      </c>
      <c r="AK4559">
        <f ca="1"/>
        <v>0</v>
      </c>
      <c r="AL4559" t="str">
        <f ca="1"/>
        <v/>
      </c>
    </row>
    <row r="4560" spans="13:38">
      <c r="M4560" t="str" cm="1">
        <f t="array" ref="M4560">_xlfn._xlws.FILTER(SUM(H4560:L4560),SUM(H4560:L4560)&lt;&gt;0,"")</f>
        <v/>
      </c>
      <c r="AC4560" t="str">
        <f ca="1"/>
        <v/>
      </c>
      <c r="AE4560">
        <f ca="1"/>
        <v>0</v>
      </c>
      <c r="AF4560">
        <f ca="1"/>
        <v>0</v>
      </c>
      <c r="AG4560">
        <f ca="1"/>
        <v>0</v>
      </c>
      <c r="AH4560">
        <f ca="1"/>
        <v>0</v>
      </c>
      <c r="AI4560">
        <f ca="1"/>
        <v>0</v>
      </c>
      <c r="AJ4560">
        <f ca="1"/>
        <v>0</v>
      </c>
      <c r="AK4560">
        <f ca="1"/>
        <v>0</v>
      </c>
      <c r="AL4560" t="str">
        <f ca="1"/>
        <v/>
      </c>
    </row>
    <row r="4561" spans="13:38">
      <c r="M4561" t="str" cm="1">
        <f t="array" ref="M4561">_xlfn._xlws.FILTER(SUM(H4561:L4561),SUM(H4561:L4561)&lt;&gt;0,"")</f>
        <v/>
      </c>
      <c r="AC4561" t="str">
        <f ca="1"/>
        <v/>
      </c>
      <c r="AE4561">
        <f ca="1"/>
        <v>0</v>
      </c>
      <c r="AF4561">
        <f ca="1"/>
        <v>0</v>
      </c>
      <c r="AG4561">
        <f ca="1"/>
        <v>0</v>
      </c>
      <c r="AH4561">
        <f ca="1"/>
        <v>0</v>
      </c>
      <c r="AI4561">
        <f ca="1"/>
        <v>0</v>
      </c>
      <c r="AJ4561">
        <f ca="1"/>
        <v>0</v>
      </c>
      <c r="AK4561">
        <f ca="1"/>
        <v>0</v>
      </c>
      <c r="AL4561" t="str">
        <f ca="1"/>
        <v/>
      </c>
    </row>
    <row r="4562" spans="13:38">
      <c r="M4562" t="str" cm="1">
        <f t="array" ref="M4562">_xlfn._xlws.FILTER(SUM(H4562:L4562),SUM(H4562:L4562)&lt;&gt;0,"")</f>
        <v/>
      </c>
      <c r="AC4562" t="str">
        <f ca="1"/>
        <v/>
      </c>
      <c r="AE4562">
        <f ca="1"/>
        <v>0</v>
      </c>
      <c r="AF4562">
        <f ca="1"/>
        <v>0</v>
      </c>
      <c r="AG4562">
        <f ca="1"/>
        <v>0</v>
      </c>
      <c r="AH4562">
        <f ca="1"/>
        <v>0</v>
      </c>
      <c r="AI4562">
        <f ca="1"/>
        <v>0</v>
      </c>
      <c r="AJ4562">
        <f ca="1"/>
        <v>0</v>
      </c>
      <c r="AK4562">
        <f ca="1"/>
        <v>0</v>
      </c>
      <c r="AL4562" t="str">
        <f ca="1"/>
        <v/>
      </c>
    </row>
    <row r="4563" spans="13:38">
      <c r="M4563" t="str" cm="1">
        <f t="array" ref="M4563">_xlfn._xlws.FILTER(SUM(H4563:L4563),SUM(H4563:L4563)&lt;&gt;0,"")</f>
        <v/>
      </c>
      <c r="AC4563" t="str">
        <f ca="1"/>
        <v/>
      </c>
      <c r="AE4563">
        <f ca="1"/>
        <v>0</v>
      </c>
      <c r="AF4563">
        <f ca="1"/>
        <v>0</v>
      </c>
      <c r="AG4563">
        <f ca="1"/>
        <v>0</v>
      </c>
      <c r="AH4563">
        <f ca="1"/>
        <v>0</v>
      </c>
      <c r="AI4563">
        <f ca="1"/>
        <v>0</v>
      </c>
      <c r="AJ4563">
        <f ca="1"/>
        <v>0</v>
      </c>
      <c r="AK4563">
        <f ca="1"/>
        <v>0</v>
      </c>
      <c r="AL4563" t="str">
        <f ca="1"/>
        <v/>
      </c>
    </row>
    <row r="4564" spans="13:38">
      <c r="M4564" t="str" cm="1">
        <f t="array" ref="M4564">_xlfn._xlws.FILTER(SUM(H4564:L4564),SUM(H4564:L4564)&lt;&gt;0,"")</f>
        <v/>
      </c>
      <c r="AC4564" t="str">
        <f ca="1"/>
        <v/>
      </c>
      <c r="AE4564">
        <f ca="1"/>
        <v>0</v>
      </c>
      <c r="AF4564">
        <f ca="1"/>
        <v>0</v>
      </c>
      <c r="AG4564">
        <f ca="1"/>
        <v>0</v>
      </c>
      <c r="AH4564">
        <f ca="1"/>
        <v>0</v>
      </c>
      <c r="AI4564">
        <f ca="1"/>
        <v>0</v>
      </c>
      <c r="AJ4564">
        <f ca="1"/>
        <v>0</v>
      </c>
      <c r="AK4564">
        <f ca="1"/>
        <v>0</v>
      </c>
      <c r="AL4564" t="str">
        <f ca="1"/>
        <v/>
      </c>
    </row>
    <row r="4565" spans="13:38">
      <c r="M4565" t="str" cm="1">
        <f t="array" ref="M4565">_xlfn._xlws.FILTER(SUM(H4565:L4565),SUM(H4565:L4565)&lt;&gt;0,"")</f>
        <v/>
      </c>
      <c r="AC4565" t="str">
        <f ca="1"/>
        <v/>
      </c>
      <c r="AE4565">
        <f ca="1"/>
        <v>0</v>
      </c>
      <c r="AF4565">
        <f ca="1"/>
        <v>0</v>
      </c>
      <c r="AG4565">
        <f ca="1"/>
        <v>0</v>
      </c>
      <c r="AH4565">
        <f ca="1"/>
        <v>0</v>
      </c>
      <c r="AI4565">
        <f ca="1"/>
        <v>0</v>
      </c>
      <c r="AJ4565">
        <f ca="1"/>
        <v>0</v>
      </c>
      <c r="AK4565">
        <f ca="1"/>
        <v>0</v>
      </c>
      <c r="AL4565" t="str">
        <f ca="1"/>
        <v/>
      </c>
    </row>
    <row r="4566" spans="13:38">
      <c r="M4566" t="str" cm="1">
        <f t="array" ref="M4566">_xlfn._xlws.FILTER(SUM(H4566:L4566),SUM(H4566:L4566)&lt;&gt;0,"")</f>
        <v/>
      </c>
      <c r="AC4566" t="str">
        <f ca="1"/>
        <v/>
      </c>
      <c r="AE4566">
        <f ca="1"/>
        <v>0</v>
      </c>
      <c r="AF4566">
        <f ca="1"/>
        <v>0</v>
      </c>
      <c r="AG4566">
        <f ca="1"/>
        <v>0</v>
      </c>
      <c r="AH4566">
        <f ca="1"/>
        <v>0</v>
      </c>
      <c r="AI4566">
        <f ca="1"/>
        <v>0</v>
      </c>
      <c r="AJ4566">
        <f ca="1"/>
        <v>0</v>
      </c>
      <c r="AK4566">
        <f ca="1"/>
        <v>0</v>
      </c>
      <c r="AL4566" t="str">
        <f ca="1"/>
        <v/>
      </c>
    </row>
    <row r="4567" spans="13:38">
      <c r="M4567" t="str" cm="1">
        <f t="array" ref="M4567">_xlfn._xlws.FILTER(SUM(H4567:L4567),SUM(H4567:L4567)&lt;&gt;0,"")</f>
        <v/>
      </c>
      <c r="AC4567" t="str">
        <f ca="1"/>
        <v/>
      </c>
      <c r="AE4567">
        <f ca="1"/>
        <v>0</v>
      </c>
      <c r="AF4567">
        <f ca="1"/>
        <v>0</v>
      </c>
      <c r="AG4567">
        <f ca="1"/>
        <v>0</v>
      </c>
      <c r="AH4567">
        <f ca="1"/>
        <v>0</v>
      </c>
      <c r="AI4567">
        <f ca="1"/>
        <v>0</v>
      </c>
      <c r="AJ4567">
        <f ca="1"/>
        <v>0</v>
      </c>
      <c r="AK4567">
        <f ca="1"/>
        <v>0</v>
      </c>
      <c r="AL4567" t="str">
        <f ca="1"/>
        <v/>
      </c>
    </row>
    <row r="4568" spans="13:38">
      <c r="M4568" t="str" cm="1">
        <f t="array" ref="M4568">_xlfn._xlws.FILTER(SUM(H4568:L4568),SUM(H4568:L4568)&lt;&gt;0,"")</f>
        <v/>
      </c>
      <c r="AC4568" t="str">
        <f ca="1"/>
        <v/>
      </c>
      <c r="AE4568">
        <f ca="1"/>
        <v>0</v>
      </c>
      <c r="AF4568">
        <f ca="1"/>
        <v>0</v>
      </c>
      <c r="AG4568">
        <f ca="1"/>
        <v>0</v>
      </c>
      <c r="AH4568">
        <f ca="1"/>
        <v>0</v>
      </c>
      <c r="AI4568">
        <f ca="1"/>
        <v>0</v>
      </c>
      <c r="AJ4568">
        <f ca="1"/>
        <v>0</v>
      </c>
      <c r="AK4568">
        <f ca="1"/>
        <v>0</v>
      </c>
      <c r="AL4568" t="str">
        <f ca="1"/>
        <v/>
      </c>
    </row>
    <row r="4569" spans="13:38">
      <c r="M4569" t="str" cm="1">
        <f t="array" ref="M4569">_xlfn._xlws.FILTER(SUM(H4569:L4569),SUM(H4569:L4569)&lt;&gt;0,"")</f>
        <v/>
      </c>
      <c r="AC4569" t="str">
        <f ca="1"/>
        <v/>
      </c>
      <c r="AE4569">
        <f ca="1"/>
        <v>0</v>
      </c>
      <c r="AF4569">
        <f ca="1"/>
        <v>0</v>
      </c>
      <c r="AG4569">
        <f ca="1"/>
        <v>0</v>
      </c>
      <c r="AH4569">
        <f ca="1"/>
        <v>0</v>
      </c>
      <c r="AI4569">
        <f ca="1"/>
        <v>0</v>
      </c>
      <c r="AJ4569">
        <f ca="1"/>
        <v>0</v>
      </c>
      <c r="AK4569">
        <f ca="1"/>
        <v>0</v>
      </c>
      <c r="AL4569" t="str">
        <f ca="1"/>
        <v/>
      </c>
    </row>
    <row r="4570" spans="13:38">
      <c r="M4570" t="str" cm="1">
        <f t="array" ref="M4570">_xlfn._xlws.FILTER(SUM(H4570:L4570),SUM(H4570:L4570)&lt;&gt;0,"")</f>
        <v/>
      </c>
      <c r="AC4570" t="str">
        <f ca="1"/>
        <v/>
      </c>
      <c r="AE4570">
        <f ca="1"/>
        <v>0</v>
      </c>
      <c r="AF4570">
        <f ca="1"/>
        <v>0</v>
      </c>
      <c r="AG4570">
        <f ca="1"/>
        <v>0</v>
      </c>
      <c r="AH4570">
        <f ca="1"/>
        <v>0</v>
      </c>
      <c r="AI4570">
        <f ca="1"/>
        <v>0</v>
      </c>
      <c r="AJ4570">
        <f ca="1"/>
        <v>0</v>
      </c>
      <c r="AK4570">
        <f ca="1"/>
        <v>0</v>
      </c>
      <c r="AL4570" t="str">
        <f ca="1"/>
        <v/>
      </c>
    </row>
    <row r="4571" spans="13:38">
      <c r="M4571" t="str" cm="1">
        <f t="array" ref="M4571">_xlfn._xlws.FILTER(SUM(H4571:L4571),SUM(H4571:L4571)&lt;&gt;0,"")</f>
        <v/>
      </c>
      <c r="AC4571" t="str">
        <f ca="1"/>
        <v/>
      </c>
      <c r="AE4571">
        <f ca="1"/>
        <v>0</v>
      </c>
      <c r="AF4571">
        <f ca="1"/>
        <v>0</v>
      </c>
      <c r="AG4571">
        <f ca="1"/>
        <v>0</v>
      </c>
      <c r="AH4571">
        <f ca="1"/>
        <v>0</v>
      </c>
      <c r="AI4571">
        <f ca="1"/>
        <v>0</v>
      </c>
      <c r="AJ4571">
        <f ca="1"/>
        <v>0</v>
      </c>
      <c r="AK4571">
        <f ca="1"/>
        <v>0</v>
      </c>
      <c r="AL4571" t="str">
        <f ca="1"/>
        <v/>
      </c>
    </row>
    <row r="4572" spans="13:38">
      <c r="M4572" t="str" cm="1">
        <f t="array" ref="M4572">_xlfn._xlws.FILTER(SUM(H4572:L4572),SUM(H4572:L4572)&lt;&gt;0,"")</f>
        <v/>
      </c>
      <c r="AC4572" t="str">
        <f ca="1"/>
        <v/>
      </c>
      <c r="AE4572">
        <f ca="1"/>
        <v>0</v>
      </c>
      <c r="AF4572">
        <f ca="1"/>
        <v>0</v>
      </c>
      <c r="AG4572">
        <f ca="1"/>
        <v>0</v>
      </c>
      <c r="AH4572">
        <f ca="1"/>
        <v>0</v>
      </c>
      <c r="AI4572">
        <f ca="1"/>
        <v>0</v>
      </c>
      <c r="AJ4572">
        <f ca="1"/>
        <v>0</v>
      </c>
      <c r="AK4572">
        <f ca="1"/>
        <v>0</v>
      </c>
      <c r="AL4572" t="str">
        <f ca="1"/>
        <v/>
      </c>
    </row>
    <row r="4573" spans="13:38">
      <c r="M4573" t="str" cm="1">
        <f t="array" ref="M4573">_xlfn._xlws.FILTER(SUM(H4573:L4573),SUM(H4573:L4573)&lt;&gt;0,"")</f>
        <v/>
      </c>
      <c r="AC4573" t="str">
        <f ca="1"/>
        <v/>
      </c>
      <c r="AE4573">
        <f ca="1"/>
        <v>0</v>
      </c>
      <c r="AF4573">
        <f ca="1"/>
        <v>0</v>
      </c>
      <c r="AG4573">
        <f ca="1"/>
        <v>0</v>
      </c>
      <c r="AH4573">
        <f ca="1"/>
        <v>0</v>
      </c>
      <c r="AI4573">
        <f ca="1"/>
        <v>0</v>
      </c>
      <c r="AJ4573">
        <f ca="1"/>
        <v>0</v>
      </c>
      <c r="AK4573">
        <f ca="1"/>
        <v>0</v>
      </c>
      <c r="AL4573" t="str">
        <f ca="1"/>
        <v/>
      </c>
    </row>
    <row r="4574" spans="13:38">
      <c r="M4574" t="str" cm="1">
        <f t="array" ref="M4574">_xlfn._xlws.FILTER(SUM(H4574:L4574),SUM(H4574:L4574)&lt;&gt;0,"")</f>
        <v/>
      </c>
      <c r="AC4574" t="str">
        <f ca="1"/>
        <v/>
      </c>
      <c r="AE4574">
        <f ca="1"/>
        <v>0</v>
      </c>
      <c r="AF4574">
        <f ca="1"/>
        <v>0</v>
      </c>
      <c r="AG4574">
        <f ca="1"/>
        <v>0</v>
      </c>
      <c r="AH4574">
        <f ca="1"/>
        <v>0</v>
      </c>
      <c r="AI4574">
        <f ca="1"/>
        <v>0</v>
      </c>
      <c r="AJ4574">
        <f ca="1"/>
        <v>0</v>
      </c>
      <c r="AK4574">
        <f ca="1"/>
        <v>0</v>
      </c>
      <c r="AL4574" t="str">
        <f ca="1"/>
        <v/>
      </c>
    </row>
    <row r="4575" spans="13:38">
      <c r="M4575" t="str" cm="1">
        <f t="array" ref="M4575">_xlfn._xlws.FILTER(SUM(H4575:L4575),SUM(H4575:L4575)&lt;&gt;0,"")</f>
        <v/>
      </c>
      <c r="AC4575" t="str">
        <f ca="1"/>
        <v/>
      </c>
      <c r="AE4575">
        <f ca="1"/>
        <v>0</v>
      </c>
      <c r="AF4575">
        <f ca="1"/>
        <v>0</v>
      </c>
      <c r="AG4575">
        <f ca="1"/>
        <v>0</v>
      </c>
      <c r="AH4575">
        <f ca="1"/>
        <v>0</v>
      </c>
      <c r="AI4575">
        <f ca="1"/>
        <v>0</v>
      </c>
      <c r="AJ4575">
        <f ca="1"/>
        <v>0</v>
      </c>
      <c r="AK4575">
        <f ca="1"/>
        <v>0</v>
      </c>
      <c r="AL4575" t="str">
        <f ca="1"/>
        <v/>
      </c>
    </row>
    <row r="4576" spans="13:38">
      <c r="M4576" t="str" cm="1">
        <f t="array" ref="M4576">_xlfn._xlws.FILTER(SUM(H4576:L4576),SUM(H4576:L4576)&lt;&gt;0,"")</f>
        <v/>
      </c>
      <c r="AC4576" t="str">
        <f ca="1"/>
        <v/>
      </c>
      <c r="AE4576">
        <f ca="1"/>
        <v>0</v>
      </c>
      <c r="AF4576">
        <f ca="1"/>
        <v>0</v>
      </c>
      <c r="AG4576">
        <f ca="1"/>
        <v>0</v>
      </c>
      <c r="AH4576">
        <f ca="1"/>
        <v>0</v>
      </c>
      <c r="AI4576">
        <f ca="1"/>
        <v>0</v>
      </c>
      <c r="AJ4576">
        <f ca="1"/>
        <v>0</v>
      </c>
      <c r="AK4576">
        <f ca="1"/>
        <v>0</v>
      </c>
      <c r="AL4576" t="str">
        <f ca="1"/>
        <v/>
      </c>
    </row>
    <row r="4577" spans="13:38">
      <c r="M4577" t="str" cm="1">
        <f t="array" ref="M4577">_xlfn._xlws.FILTER(SUM(H4577:L4577),SUM(H4577:L4577)&lt;&gt;0,"")</f>
        <v/>
      </c>
      <c r="AC4577" t="str">
        <f ca="1"/>
        <v/>
      </c>
      <c r="AE4577">
        <f ca="1"/>
        <v>0</v>
      </c>
      <c r="AF4577">
        <f ca="1"/>
        <v>0</v>
      </c>
      <c r="AG4577">
        <f ca="1"/>
        <v>0</v>
      </c>
      <c r="AH4577">
        <f ca="1"/>
        <v>0</v>
      </c>
      <c r="AI4577">
        <f ca="1"/>
        <v>0</v>
      </c>
      <c r="AJ4577">
        <f ca="1"/>
        <v>0</v>
      </c>
      <c r="AK4577">
        <f ca="1"/>
        <v>0</v>
      </c>
      <c r="AL4577" t="str">
        <f ca="1"/>
        <v/>
      </c>
    </row>
    <row r="4578" spans="13:38">
      <c r="M4578" t="str" cm="1">
        <f t="array" ref="M4578">_xlfn._xlws.FILTER(SUM(H4578:L4578),SUM(H4578:L4578)&lt;&gt;0,"")</f>
        <v/>
      </c>
      <c r="AC4578" t="str">
        <f ca="1"/>
        <v/>
      </c>
      <c r="AE4578">
        <f ca="1"/>
        <v>0</v>
      </c>
      <c r="AF4578">
        <f ca="1"/>
        <v>0</v>
      </c>
      <c r="AG4578">
        <f ca="1"/>
        <v>0</v>
      </c>
      <c r="AH4578">
        <f ca="1"/>
        <v>0</v>
      </c>
      <c r="AI4578">
        <f ca="1"/>
        <v>0</v>
      </c>
      <c r="AJ4578">
        <f ca="1"/>
        <v>0</v>
      </c>
      <c r="AK4578">
        <f ca="1"/>
        <v>0</v>
      </c>
      <c r="AL4578" t="str">
        <f ca="1"/>
        <v/>
      </c>
    </row>
    <row r="4579" spans="13:38">
      <c r="M4579" t="str" cm="1">
        <f t="array" ref="M4579">_xlfn._xlws.FILTER(SUM(H4579:L4579),SUM(H4579:L4579)&lt;&gt;0,"")</f>
        <v/>
      </c>
      <c r="AC4579" t="str">
        <f ca="1"/>
        <v/>
      </c>
      <c r="AE4579">
        <f ca="1"/>
        <v>0</v>
      </c>
      <c r="AF4579">
        <f ca="1"/>
        <v>0</v>
      </c>
      <c r="AG4579">
        <f ca="1"/>
        <v>0</v>
      </c>
      <c r="AH4579">
        <f ca="1"/>
        <v>0</v>
      </c>
      <c r="AI4579">
        <f ca="1"/>
        <v>0</v>
      </c>
      <c r="AJ4579">
        <f ca="1"/>
        <v>0</v>
      </c>
      <c r="AK4579">
        <f ca="1"/>
        <v>0</v>
      </c>
      <c r="AL4579" t="str">
        <f ca="1"/>
        <v/>
      </c>
    </row>
    <row r="4580" spans="13:38">
      <c r="M4580" t="str" cm="1">
        <f t="array" ref="M4580">_xlfn._xlws.FILTER(SUM(H4580:L4580),SUM(H4580:L4580)&lt;&gt;0,"")</f>
        <v/>
      </c>
      <c r="AC4580" t="str">
        <f ca="1"/>
        <v/>
      </c>
      <c r="AE4580">
        <f ca="1"/>
        <v>0</v>
      </c>
      <c r="AF4580">
        <f ca="1"/>
        <v>0</v>
      </c>
      <c r="AG4580">
        <f ca="1"/>
        <v>0</v>
      </c>
      <c r="AH4580">
        <f ca="1"/>
        <v>0</v>
      </c>
      <c r="AI4580">
        <f ca="1"/>
        <v>0</v>
      </c>
      <c r="AJ4580">
        <f ca="1"/>
        <v>0</v>
      </c>
      <c r="AK4580">
        <f ca="1"/>
        <v>0</v>
      </c>
      <c r="AL4580" t="str">
        <f ca="1"/>
        <v/>
      </c>
    </row>
    <row r="4581" spans="13:38">
      <c r="M4581" t="str" cm="1">
        <f t="array" ref="M4581">_xlfn._xlws.FILTER(SUM(H4581:L4581),SUM(H4581:L4581)&lt;&gt;0,"")</f>
        <v/>
      </c>
      <c r="AC4581" t="str">
        <f ca="1"/>
        <v/>
      </c>
      <c r="AE4581">
        <f ca="1"/>
        <v>0</v>
      </c>
      <c r="AF4581">
        <f ca="1"/>
        <v>0</v>
      </c>
      <c r="AG4581">
        <f ca="1"/>
        <v>0</v>
      </c>
      <c r="AH4581">
        <f ca="1"/>
        <v>0</v>
      </c>
      <c r="AI4581">
        <f ca="1"/>
        <v>0</v>
      </c>
      <c r="AJ4581">
        <f ca="1"/>
        <v>0</v>
      </c>
      <c r="AK4581">
        <f ca="1"/>
        <v>0</v>
      </c>
      <c r="AL4581" t="str">
        <f ca="1"/>
        <v/>
      </c>
    </row>
    <row r="4582" spans="13:38">
      <c r="M4582" t="str" cm="1">
        <f t="array" ref="M4582">_xlfn._xlws.FILTER(SUM(H4582:L4582),SUM(H4582:L4582)&lt;&gt;0,"")</f>
        <v/>
      </c>
      <c r="AC4582" t="str">
        <f ca="1"/>
        <v/>
      </c>
      <c r="AE4582">
        <f ca="1"/>
        <v>0</v>
      </c>
      <c r="AF4582">
        <f ca="1"/>
        <v>0</v>
      </c>
      <c r="AG4582">
        <f ca="1"/>
        <v>0</v>
      </c>
      <c r="AH4582">
        <f ca="1"/>
        <v>0</v>
      </c>
      <c r="AI4582">
        <f ca="1"/>
        <v>0</v>
      </c>
      <c r="AJ4582">
        <f ca="1"/>
        <v>0</v>
      </c>
      <c r="AK4582">
        <f ca="1"/>
        <v>0</v>
      </c>
      <c r="AL4582" t="str">
        <f ca="1"/>
        <v/>
      </c>
    </row>
    <row r="4583" spans="13:38">
      <c r="M4583" t="str" cm="1">
        <f t="array" ref="M4583">_xlfn._xlws.FILTER(SUM(H4583:L4583),SUM(H4583:L4583)&lt;&gt;0,"")</f>
        <v/>
      </c>
      <c r="AC4583" t="str">
        <f ca="1"/>
        <v/>
      </c>
      <c r="AE4583">
        <f ca="1"/>
        <v>0</v>
      </c>
      <c r="AF4583">
        <f ca="1"/>
        <v>0</v>
      </c>
      <c r="AG4583">
        <f ca="1"/>
        <v>0</v>
      </c>
      <c r="AH4583">
        <f ca="1"/>
        <v>0</v>
      </c>
      <c r="AI4583">
        <f ca="1"/>
        <v>0</v>
      </c>
      <c r="AJ4583">
        <f ca="1"/>
        <v>0</v>
      </c>
      <c r="AK4583">
        <f ca="1"/>
        <v>0</v>
      </c>
      <c r="AL4583" t="str">
        <f ca="1"/>
        <v/>
      </c>
    </row>
    <row r="4584" spans="13:38">
      <c r="M4584" t="str" cm="1">
        <f t="array" ref="M4584">_xlfn._xlws.FILTER(SUM(H4584:L4584),SUM(H4584:L4584)&lt;&gt;0,"")</f>
        <v/>
      </c>
      <c r="AC4584" t="str">
        <f ca="1"/>
        <v/>
      </c>
      <c r="AE4584">
        <f ca="1"/>
        <v>0</v>
      </c>
      <c r="AF4584">
        <f ca="1"/>
        <v>0</v>
      </c>
      <c r="AG4584">
        <f ca="1"/>
        <v>0</v>
      </c>
      <c r="AH4584">
        <f ca="1"/>
        <v>0</v>
      </c>
      <c r="AI4584">
        <f ca="1"/>
        <v>0</v>
      </c>
      <c r="AJ4584">
        <f ca="1"/>
        <v>0</v>
      </c>
      <c r="AK4584">
        <f ca="1"/>
        <v>0</v>
      </c>
      <c r="AL4584" t="str">
        <f ca="1"/>
        <v/>
      </c>
    </row>
    <row r="4585" spans="13:38">
      <c r="M4585" t="str" cm="1">
        <f t="array" ref="M4585">_xlfn._xlws.FILTER(SUM(H4585:L4585),SUM(H4585:L4585)&lt;&gt;0,"")</f>
        <v/>
      </c>
      <c r="AC4585" t="str">
        <f ca="1"/>
        <v/>
      </c>
      <c r="AE4585">
        <f ca="1"/>
        <v>0</v>
      </c>
      <c r="AF4585">
        <f ca="1"/>
        <v>0</v>
      </c>
      <c r="AG4585">
        <f ca="1"/>
        <v>0</v>
      </c>
      <c r="AH4585">
        <f ca="1"/>
        <v>0</v>
      </c>
      <c r="AI4585">
        <f ca="1"/>
        <v>0</v>
      </c>
      <c r="AJ4585">
        <f ca="1"/>
        <v>0</v>
      </c>
      <c r="AK4585">
        <f ca="1"/>
        <v>0</v>
      </c>
      <c r="AL4585" t="str">
        <f ca="1"/>
        <v/>
      </c>
    </row>
    <row r="4586" spans="13:38">
      <c r="M4586" t="str" cm="1">
        <f t="array" ref="M4586">_xlfn._xlws.FILTER(SUM(H4586:L4586),SUM(H4586:L4586)&lt;&gt;0,"")</f>
        <v/>
      </c>
      <c r="AC4586" t="str">
        <f ca="1"/>
        <v/>
      </c>
      <c r="AE4586">
        <f ca="1"/>
        <v>0</v>
      </c>
      <c r="AF4586">
        <f ca="1"/>
        <v>0</v>
      </c>
      <c r="AG4586">
        <f ca="1"/>
        <v>0</v>
      </c>
      <c r="AH4586">
        <f ca="1"/>
        <v>0</v>
      </c>
      <c r="AI4586">
        <f ca="1"/>
        <v>0</v>
      </c>
      <c r="AJ4586">
        <f ca="1"/>
        <v>0</v>
      </c>
      <c r="AK4586">
        <f ca="1"/>
        <v>0</v>
      </c>
      <c r="AL4586" t="str">
        <f ca="1"/>
        <v/>
      </c>
    </row>
    <row r="4587" spans="13:38">
      <c r="M4587" t="str" cm="1">
        <f t="array" ref="M4587">_xlfn._xlws.FILTER(SUM(H4587:L4587),SUM(H4587:L4587)&lt;&gt;0,"")</f>
        <v/>
      </c>
      <c r="AC4587" t="str">
        <f ca="1"/>
        <v/>
      </c>
      <c r="AE4587">
        <f ca="1"/>
        <v>0</v>
      </c>
      <c r="AF4587">
        <f ca="1"/>
        <v>0</v>
      </c>
      <c r="AG4587">
        <f ca="1"/>
        <v>0</v>
      </c>
      <c r="AH4587">
        <f ca="1"/>
        <v>0</v>
      </c>
      <c r="AI4587">
        <f ca="1"/>
        <v>0</v>
      </c>
      <c r="AJ4587">
        <f ca="1"/>
        <v>0</v>
      </c>
      <c r="AK4587">
        <f ca="1"/>
        <v>0</v>
      </c>
      <c r="AL4587" t="str">
        <f ca="1"/>
        <v/>
      </c>
    </row>
    <row r="4588" spans="13:38">
      <c r="M4588" t="str" cm="1">
        <f t="array" ref="M4588">_xlfn._xlws.FILTER(SUM(H4588:L4588),SUM(H4588:L4588)&lt;&gt;0,"")</f>
        <v/>
      </c>
      <c r="AC4588" t="str">
        <f ca="1"/>
        <v/>
      </c>
      <c r="AE4588">
        <f ca="1"/>
        <v>0</v>
      </c>
      <c r="AF4588">
        <f ca="1"/>
        <v>0</v>
      </c>
      <c r="AG4588">
        <f ca="1"/>
        <v>0</v>
      </c>
      <c r="AH4588">
        <f ca="1"/>
        <v>0</v>
      </c>
      <c r="AI4588">
        <f ca="1"/>
        <v>0</v>
      </c>
      <c r="AJ4588">
        <f ca="1"/>
        <v>0</v>
      </c>
      <c r="AK4588">
        <f ca="1"/>
        <v>0</v>
      </c>
      <c r="AL4588" t="str">
        <f ca="1"/>
        <v/>
      </c>
    </row>
    <row r="4589" spans="13:38">
      <c r="M4589" t="str" cm="1">
        <f t="array" ref="M4589">_xlfn._xlws.FILTER(SUM(H4589:L4589),SUM(H4589:L4589)&lt;&gt;0,"")</f>
        <v/>
      </c>
      <c r="AC4589" t="str">
        <f ca="1"/>
        <v/>
      </c>
      <c r="AE4589">
        <f ca="1"/>
        <v>0</v>
      </c>
      <c r="AF4589">
        <f ca="1"/>
        <v>0</v>
      </c>
      <c r="AG4589">
        <f ca="1"/>
        <v>0</v>
      </c>
      <c r="AH4589">
        <f ca="1"/>
        <v>0</v>
      </c>
      <c r="AI4589">
        <f ca="1"/>
        <v>0</v>
      </c>
      <c r="AJ4589">
        <f ca="1"/>
        <v>0</v>
      </c>
      <c r="AK4589">
        <f ca="1"/>
        <v>0</v>
      </c>
      <c r="AL4589" t="str">
        <f ca="1"/>
        <v/>
      </c>
    </row>
    <row r="4590" spans="13:38">
      <c r="M4590" t="str" cm="1">
        <f t="array" ref="M4590">_xlfn._xlws.FILTER(SUM(H4590:L4590),SUM(H4590:L4590)&lt;&gt;0,"")</f>
        <v/>
      </c>
      <c r="AC4590" t="str">
        <f ca="1"/>
        <v/>
      </c>
      <c r="AE4590">
        <f ca="1"/>
        <v>0</v>
      </c>
      <c r="AF4590">
        <f ca="1"/>
        <v>0</v>
      </c>
      <c r="AG4590">
        <f ca="1"/>
        <v>0</v>
      </c>
      <c r="AH4590">
        <f ca="1"/>
        <v>0</v>
      </c>
      <c r="AI4590">
        <f ca="1"/>
        <v>0</v>
      </c>
      <c r="AJ4590">
        <f ca="1"/>
        <v>0</v>
      </c>
      <c r="AK4590">
        <f ca="1"/>
        <v>0</v>
      </c>
      <c r="AL4590" t="str">
        <f ca="1"/>
        <v/>
      </c>
    </row>
    <row r="4591" spans="13:38">
      <c r="M4591" t="str" cm="1">
        <f t="array" ref="M4591">_xlfn._xlws.FILTER(SUM(H4591:L4591),SUM(H4591:L4591)&lt;&gt;0,"")</f>
        <v/>
      </c>
      <c r="AC4591" t="str">
        <f ca="1"/>
        <v/>
      </c>
      <c r="AE4591">
        <f ca="1"/>
        <v>0</v>
      </c>
      <c r="AF4591">
        <f ca="1"/>
        <v>0</v>
      </c>
      <c r="AG4591">
        <f ca="1"/>
        <v>0</v>
      </c>
      <c r="AH4591">
        <f ca="1"/>
        <v>0</v>
      </c>
      <c r="AI4591">
        <f ca="1"/>
        <v>0</v>
      </c>
      <c r="AJ4591">
        <f ca="1"/>
        <v>0</v>
      </c>
      <c r="AK4591">
        <f ca="1"/>
        <v>0</v>
      </c>
      <c r="AL4591" t="str">
        <f ca="1"/>
        <v/>
      </c>
    </row>
    <row r="4592" spans="13:38">
      <c r="M4592" t="str" cm="1">
        <f t="array" ref="M4592">_xlfn._xlws.FILTER(SUM(H4592:L4592),SUM(H4592:L4592)&lt;&gt;0,"")</f>
        <v/>
      </c>
      <c r="AC4592" t="str">
        <f ca="1"/>
        <v/>
      </c>
      <c r="AE4592">
        <f ca="1"/>
        <v>0</v>
      </c>
      <c r="AF4592">
        <f ca="1"/>
        <v>0</v>
      </c>
      <c r="AG4592">
        <f ca="1"/>
        <v>0</v>
      </c>
      <c r="AH4592">
        <f ca="1"/>
        <v>0</v>
      </c>
      <c r="AI4592">
        <f ca="1"/>
        <v>0</v>
      </c>
      <c r="AJ4592">
        <f ca="1"/>
        <v>0</v>
      </c>
      <c r="AK4592">
        <f ca="1"/>
        <v>0</v>
      </c>
      <c r="AL4592" t="str">
        <f ca="1"/>
        <v/>
      </c>
    </row>
    <row r="4593" spans="13:38">
      <c r="M4593" t="str" cm="1">
        <f t="array" ref="M4593">_xlfn._xlws.FILTER(SUM(H4593:L4593),SUM(H4593:L4593)&lt;&gt;0,"")</f>
        <v/>
      </c>
      <c r="AC4593" t="str">
        <f ca="1"/>
        <v/>
      </c>
      <c r="AE4593">
        <f ca="1"/>
        <v>0</v>
      </c>
      <c r="AF4593">
        <f ca="1"/>
        <v>0</v>
      </c>
      <c r="AG4593">
        <f ca="1"/>
        <v>0</v>
      </c>
      <c r="AH4593">
        <f ca="1"/>
        <v>0</v>
      </c>
      <c r="AI4593">
        <f ca="1"/>
        <v>0</v>
      </c>
      <c r="AJ4593">
        <f ca="1"/>
        <v>0</v>
      </c>
      <c r="AK4593">
        <f ca="1"/>
        <v>0</v>
      </c>
      <c r="AL4593" t="str">
        <f ca="1"/>
        <v/>
      </c>
    </row>
    <row r="4594" spans="13:38">
      <c r="M4594" t="str" cm="1">
        <f t="array" ref="M4594">_xlfn._xlws.FILTER(SUM(H4594:L4594),SUM(H4594:L4594)&lt;&gt;0,"")</f>
        <v/>
      </c>
      <c r="AC4594" t="str">
        <f ca="1"/>
        <v/>
      </c>
      <c r="AE4594">
        <f ca="1"/>
        <v>0</v>
      </c>
      <c r="AF4594">
        <f ca="1"/>
        <v>0</v>
      </c>
      <c r="AG4594">
        <f ca="1"/>
        <v>0</v>
      </c>
      <c r="AH4594">
        <f ca="1"/>
        <v>0</v>
      </c>
      <c r="AI4594">
        <f ca="1"/>
        <v>0</v>
      </c>
      <c r="AJ4594">
        <f ca="1"/>
        <v>0</v>
      </c>
      <c r="AK4594">
        <f ca="1"/>
        <v>0</v>
      </c>
      <c r="AL4594" t="str">
        <f ca="1"/>
        <v/>
      </c>
    </row>
    <row r="4595" spans="13:38">
      <c r="M4595" t="str" cm="1">
        <f t="array" ref="M4595">_xlfn._xlws.FILTER(SUM(H4595:L4595),SUM(H4595:L4595)&lt;&gt;0,"")</f>
        <v/>
      </c>
      <c r="AC4595" t="str">
        <f ca="1"/>
        <v/>
      </c>
      <c r="AE4595">
        <f ca="1"/>
        <v>0</v>
      </c>
      <c r="AF4595">
        <f ca="1"/>
        <v>0</v>
      </c>
      <c r="AG4595">
        <f ca="1"/>
        <v>0</v>
      </c>
      <c r="AH4595">
        <f ca="1"/>
        <v>0</v>
      </c>
      <c r="AI4595">
        <f ca="1"/>
        <v>0</v>
      </c>
      <c r="AJ4595">
        <f ca="1"/>
        <v>0</v>
      </c>
      <c r="AK4595">
        <f ca="1"/>
        <v>0</v>
      </c>
      <c r="AL4595" t="str">
        <f ca="1"/>
        <v/>
      </c>
    </row>
    <row r="4596" spans="13:38">
      <c r="M4596" t="str" cm="1">
        <f t="array" ref="M4596">_xlfn._xlws.FILTER(SUM(H4596:L4596),SUM(H4596:L4596)&lt;&gt;0,"")</f>
        <v/>
      </c>
      <c r="AC4596" t="str">
        <f ca="1"/>
        <v/>
      </c>
      <c r="AE4596">
        <f ca="1"/>
        <v>0</v>
      </c>
      <c r="AF4596">
        <f ca="1"/>
        <v>0</v>
      </c>
      <c r="AG4596">
        <f ca="1"/>
        <v>0</v>
      </c>
      <c r="AH4596">
        <f ca="1"/>
        <v>0</v>
      </c>
      <c r="AI4596">
        <f ca="1"/>
        <v>0</v>
      </c>
      <c r="AJ4596">
        <f ca="1"/>
        <v>0</v>
      </c>
      <c r="AK4596">
        <f ca="1"/>
        <v>0</v>
      </c>
      <c r="AL4596" t="str">
        <f ca="1"/>
        <v/>
      </c>
    </row>
    <row r="4597" spans="13:38">
      <c r="M4597" t="str" cm="1">
        <f t="array" ref="M4597">_xlfn._xlws.FILTER(SUM(H4597:L4597),SUM(H4597:L4597)&lt;&gt;0,"")</f>
        <v/>
      </c>
      <c r="AC4597" t="str">
        <f ca="1"/>
        <v/>
      </c>
      <c r="AE4597">
        <f ca="1"/>
        <v>0</v>
      </c>
      <c r="AF4597">
        <f ca="1"/>
        <v>0</v>
      </c>
      <c r="AG4597">
        <f ca="1"/>
        <v>0</v>
      </c>
      <c r="AH4597">
        <f ca="1"/>
        <v>0</v>
      </c>
      <c r="AI4597">
        <f ca="1"/>
        <v>0</v>
      </c>
      <c r="AJ4597">
        <f ca="1"/>
        <v>0</v>
      </c>
      <c r="AK4597">
        <f ca="1"/>
        <v>0</v>
      </c>
      <c r="AL4597" t="str">
        <f ca="1"/>
        <v/>
      </c>
    </row>
    <row r="4598" spans="13:38">
      <c r="M4598" t="str" cm="1">
        <f t="array" ref="M4598">_xlfn._xlws.FILTER(SUM(H4598:L4598),SUM(H4598:L4598)&lt;&gt;0,"")</f>
        <v/>
      </c>
      <c r="AC4598" t="str">
        <f ca="1"/>
        <v/>
      </c>
      <c r="AE4598">
        <f ca="1"/>
        <v>0</v>
      </c>
      <c r="AF4598">
        <f ca="1"/>
        <v>0</v>
      </c>
      <c r="AG4598">
        <f ca="1"/>
        <v>0</v>
      </c>
      <c r="AH4598">
        <f ca="1"/>
        <v>0</v>
      </c>
      <c r="AI4598">
        <f ca="1"/>
        <v>0</v>
      </c>
      <c r="AJ4598">
        <f ca="1"/>
        <v>0</v>
      </c>
      <c r="AK4598">
        <f ca="1"/>
        <v>0</v>
      </c>
      <c r="AL4598" t="str">
        <f ca="1"/>
        <v/>
      </c>
    </row>
    <row r="4599" spans="13:38">
      <c r="M4599" t="str" cm="1">
        <f t="array" ref="M4599">_xlfn._xlws.FILTER(SUM(H4599:L4599),SUM(H4599:L4599)&lt;&gt;0,"")</f>
        <v/>
      </c>
      <c r="AC4599" t="str">
        <f ca="1"/>
        <v/>
      </c>
      <c r="AE4599">
        <f ca="1"/>
        <v>0</v>
      </c>
      <c r="AF4599">
        <f ca="1"/>
        <v>0</v>
      </c>
      <c r="AG4599">
        <f ca="1"/>
        <v>0</v>
      </c>
      <c r="AH4599">
        <f ca="1"/>
        <v>0</v>
      </c>
      <c r="AI4599">
        <f ca="1"/>
        <v>0</v>
      </c>
      <c r="AJ4599">
        <f ca="1"/>
        <v>0</v>
      </c>
      <c r="AK4599">
        <f ca="1"/>
        <v>0</v>
      </c>
      <c r="AL4599" t="str">
        <f ca="1"/>
        <v/>
      </c>
    </row>
    <row r="4600" spans="13:38">
      <c r="M4600" t="str" cm="1">
        <f t="array" ref="M4600">_xlfn._xlws.FILTER(SUM(H4600:L4600),SUM(H4600:L4600)&lt;&gt;0,"")</f>
        <v/>
      </c>
      <c r="AC4600" t="str">
        <f ca="1"/>
        <v/>
      </c>
      <c r="AE4600">
        <f ca="1"/>
        <v>0</v>
      </c>
      <c r="AF4600">
        <f ca="1"/>
        <v>0</v>
      </c>
      <c r="AG4600">
        <f ca="1"/>
        <v>0</v>
      </c>
      <c r="AH4600">
        <f ca="1"/>
        <v>0</v>
      </c>
      <c r="AI4600">
        <f ca="1"/>
        <v>0</v>
      </c>
      <c r="AJ4600">
        <f ca="1"/>
        <v>0</v>
      </c>
      <c r="AK4600">
        <f ca="1"/>
        <v>0</v>
      </c>
      <c r="AL4600" t="str">
        <f ca="1"/>
        <v/>
      </c>
    </row>
    <row r="4601" spans="13:38">
      <c r="M4601" t="str" cm="1">
        <f t="array" ref="M4601">_xlfn._xlws.FILTER(SUM(H4601:L4601),SUM(H4601:L4601)&lt;&gt;0,"")</f>
        <v/>
      </c>
      <c r="AC4601" t="str">
        <f ca="1"/>
        <v/>
      </c>
      <c r="AE4601">
        <f ca="1"/>
        <v>0</v>
      </c>
      <c r="AF4601">
        <f ca="1"/>
        <v>0</v>
      </c>
      <c r="AG4601">
        <f ca="1"/>
        <v>0</v>
      </c>
      <c r="AH4601">
        <f ca="1"/>
        <v>0</v>
      </c>
      <c r="AI4601">
        <f ca="1"/>
        <v>0</v>
      </c>
      <c r="AJ4601">
        <f ca="1"/>
        <v>0</v>
      </c>
      <c r="AK4601">
        <f ca="1"/>
        <v>0</v>
      </c>
      <c r="AL4601" t="str">
        <f ca="1"/>
        <v/>
      </c>
    </row>
    <row r="4602" spans="13:38">
      <c r="M4602" t="str" cm="1">
        <f t="array" ref="M4602">_xlfn._xlws.FILTER(SUM(H4602:L4602),SUM(H4602:L4602)&lt;&gt;0,"")</f>
        <v/>
      </c>
      <c r="AC4602" t="str">
        <f ca="1"/>
        <v/>
      </c>
      <c r="AE4602">
        <f ca="1"/>
        <v>0</v>
      </c>
      <c r="AF4602">
        <f ca="1"/>
        <v>0</v>
      </c>
      <c r="AG4602">
        <f ca="1"/>
        <v>0</v>
      </c>
      <c r="AH4602">
        <f ca="1"/>
        <v>0</v>
      </c>
      <c r="AI4602">
        <f ca="1"/>
        <v>0</v>
      </c>
      <c r="AJ4602">
        <f ca="1"/>
        <v>0</v>
      </c>
      <c r="AK4602">
        <f ca="1"/>
        <v>0</v>
      </c>
      <c r="AL4602" t="str">
        <f ca="1"/>
        <v/>
      </c>
    </row>
    <row r="4603" spans="13:38">
      <c r="M4603" t="str" cm="1">
        <f t="array" ref="M4603">_xlfn._xlws.FILTER(SUM(H4603:L4603),SUM(H4603:L4603)&lt;&gt;0,"")</f>
        <v/>
      </c>
      <c r="AC4603" t="str">
        <f ca="1"/>
        <v/>
      </c>
      <c r="AE4603">
        <f ca="1"/>
        <v>0</v>
      </c>
      <c r="AF4603">
        <f ca="1"/>
        <v>0</v>
      </c>
      <c r="AG4603">
        <f ca="1"/>
        <v>0</v>
      </c>
      <c r="AH4603">
        <f ca="1"/>
        <v>0</v>
      </c>
      <c r="AI4603">
        <f ca="1"/>
        <v>0</v>
      </c>
      <c r="AJ4603">
        <f ca="1"/>
        <v>0</v>
      </c>
      <c r="AK4603">
        <f ca="1"/>
        <v>0</v>
      </c>
      <c r="AL4603" t="str">
        <f ca="1"/>
        <v/>
      </c>
    </row>
    <row r="4604" spans="13:38">
      <c r="M4604" t="str" cm="1">
        <f t="array" ref="M4604">_xlfn._xlws.FILTER(SUM(H4604:L4604),SUM(H4604:L4604)&lt;&gt;0,"")</f>
        <v/>
      </c>
      <c r="AC4604" t="str">
        <f ca="1"/>
        <v/>
      </c>
      <c r="AE4604">
        <f ca="1"/>
        <v>0</v>
      </c>
      <c r="AF4604">
        <f ca="1"/>
        <v>0</v>
      </c>
      <c r="AG4604">
        <f ca="1"/>
        <v>0</v>
      </c>
      <c r="AH4604">
        <f ca="1"/>
        <v>0</v>
      </c>
      <c r="AI4604">
        <f ca="1"/>
        <v>0</v>
      </c>
      <c r="AJ4604">
        <f ca="1"/>
        <v>0</v>
      </c>
      <c r="AK4604">
        <f ca="1"/>
        <v>0</v>
      </c>
      <c r="AL4604" t="str">
        <f ca="1"/>
        <v/>
      </c>
    </row>
    <row r="4605" spans="13:38">
      <c r="M4605" t="str" cm="1">
        <f t="array" ref="M4605">_xlfn._xlws.FILTER(SUM(H4605:L4605),SUM(H4605:L4605)&lt;&gt;0,"")</f>
        <v/>
      </c>
      <c r="AC4605" t="str">
        <f ca="1"/>
        <v/>
      </c>
      <c r="AE4605">
        <f ca="1"/>
        <v>0</v>
      </c>
      <c r="AF4605">
        <f ca="1"/>
        <v>0</v>
      </c>
      <c r="AG4605">
        <f ca="1"/>
        <v>0</v>
      </c>
      <c r="AH4605">
        <f ca="1"/>
        <v>0</v>
      </c>
      <c r="AI4605">
        <f ca="1"/>
        <v>0</v>
      </c>
      <c r="AJ4605">
        <f ca="1"/>
        <v>0</v>
      </c>
      <c r="AK4605">
        <f ca="1"/>
        <v>0</v>
      </c>
      <c r="AL4605" t="str">
        <f ca="1"/>
        <v/>
      </c>
    </row>
    <row r="4606" spans="13:38">
      <c r="M4606" t="str" cm="1">
        <f t="array" ref="M4606">_xlfn._xlws.FILTER(SUM(H4606:L4606),SUM(H4606:L4606)&lt;&gt;0,"")</f>
        <v/>
      </c>
      <c r="AC4606" t="str">
        <f ca="1"/>
        <v/>
      </c>
      <c r="AE4606">
        <f ca="1"/>
        <v>0</v>
      </c>
      <c r="AF4606">
        <f ca="1"/>
        <v>0</v>
      </c>
      <c r="AG4606">
        <f ca="1"/>
        <v>0</v>
      </c>
      <c r="AH4606">
        <f ca="1"/>
        <v>0</v>
      </c>
      <c r="AI4606">
        <f ca="1"/>
        <v>0</v>
      </c>
      <c r="AJ4606">
        <f ca="1"/>
        <v>0</v>
      </c>
      <c r="AK4606">
        <f ca="1"/>
        <v>0</v>
      </c>
      <c r="AL4606" t="str">
        <f ca="1"/>
        <v/>
      </c>
    </row>
    <row r="4607" spans="13:38">
      <c r="M4607" t="str" cm="1">
        <f t="array" ref="M4607">_xlfn._xlws.FILTER(SUM(H4607:L4607),SUM(H4607:L4607)&lt;&gt;0,"")</f>
        <v/>
      </c>
      <c r="AC4607" t="str">
        <f ca="1"/>
        <v/>
      </c>
      <c r="AE4607">
        <f ca="1"/>
        <v>0</v>
      </c>
      <c r="AF4607">
        <f ca="1"/>
        <v>0</v>
      </c>
      <c r="AG4607">
        <f ca="1"/>
        <v>0</v>
      </c>
      <c r="AH4607">
        <f ca="1"/>
        <v>0</v>
      </c>
      <c r="AI4607">
        <f ca="1"/>
        <v>0</v>
      </c>
      <c r="AJ4607">
        <f ca="1"/>
        <v>0</v>
      </c>
      <c r="AK4607">
        <f ca="1"/>
        <v>0</v>
      </c>
      <c r="AL4607" t="str">
        <f ca="1"/>
        <v/>
      </c>
    </row>
    <row r="4608" spans="13:38">
      <c r="M4608" t="str" cm="1">
        <f t="array" ref="M4608">_xlfn._xlws.FILTER(SUM(H4608:L4608),SUM(H4608:L4608)&lt;&gt;0,"")</f>
        <v/>
      </c>
      <c r="AC4608" t="str">
        <f ca="1"/>
        <v/>
      </c>
      <c r="AE4608">
        <f ca="1"/>
        <v>0</v>
      </c>
      <c r="AF4608">
        <f ca="1"/>
        <v>0</v>
      </c>
      <c r="AG4608">
        <f ca="1"/>
        <v>0</v>
      </c>
      <c r="AH4608">
        <f ca="1"/>
        <v>0</v>
      </c>
      <c r="AI4608">
        <f ca="1"/>
        <v>0</v>
      </c>
      <c r="AJ4608">
        <f ca="1"/>
        <v>0</v>
      </c>
      <c r="AK4608">
        <f ca="1"/>
        <v>0</v>
      </c>
      <c r="AL4608" t="str">
        <f ca="1"/>
        <v/>
      </c>
    </row>
    <row r="4609" spans="13:38">
      <c r="M4609" t="str" cm="1">
        <f t="array" ref="M4609">_xlfn._xlws.FILTER(SUM(H4609:L4609),SUM(H4609:L4609)&lt;&gt;0,"")</f>
        <v/>
      </c>
      <c r="AC4609" t="str">
        <f ca="1"/>
        <v/>
      </c>
      <c r="AE4609">
        <f ca="1"/>
        <v>0</v>
      </c>
      <c r="AF4609">
        <f ca="1"/>
        <v>0</v>
      </c>
      <c r="AG4609">
        <f ca="1"/>
        <v>0</v>
      </c>
      <c r="AH4609">
        <f ca="1"/>
        <v>0</v>
      </c>
      <c r="AI4609">
        <f ca="1"/>
        <v>0</v>
      </c>
      <c r="AJ4609">
        <f ca="1"/>
        <v>0</v>
      </c>
      <c r="AK4609">
        <f ca="1"/>
        <v>0</v>
      </c>
      <c r="AL4609" t="str">
        <f ca="1"/>
        <v/>
      </c>
    </row>
    <row r="4610" spans="13:38">
      <c r="M4610" t="str" cm="1">
        <f t="array" ref="M4610">_xlfn._xlws.FILTER(SUM(H4610:L4610),SUM(H4610:L4610)&lt;&gt;0,"")</f>
        <v/>
      </c>
      <c r="AC4610" t="str">
        <f ca="1"/>
        <v/>
      </c>
      <c r="AE4610">
        <f ca="1"/>
        <v>0</v>
      </c>
      <c r="AF4610">
        <f ca="1"/>
        <v>0</v>
      </c>
      <c r="AG4610">
        <f ca="1"/>
        <v>0</v>
      </c>
      <c r="AH4610">
        <f ca="1"/>
        <v>0</v>
      </c>
      <c r="AI4610">
        <f ca="1"/>
        <v>0</v>
      </c>
      <c r="AJ4610">
        <f ca="1"/>
        <v>0</v>
      </c>
      <c r="AK4610">
        <f ca="1"/>
        <v>0</v>
      </c>
      <c r="AL4610" t="str">
        <f ca="1"/>
        <v/>
      </c>
    </row>
    <row r="4611" spans="13:38">
      <c r="M4611" t="str" cm="1">
        <f t="array" ref="M4611">_xlfn._xlws.FILTER(SUM(H4611:L4611),SUM(H4611:L4611)&lt;&gt;0,"")</f>
        <v/>
      </c>
      <c r="AC4611" t="str">
        <f ca="1"/>
        <v/>
      </c>
      <c r="AE4611">
        <f ca="1"/>
        <v>0</v>
      </c>
      <c r="AF4611">
        <f ca="1"/>
        <v>0</v>
      </c>
      <c r="AG4611">
        <f ca="1"/>
        <v>0</v>
      </c>
      <c r="AH4611">
        <f ca="1"/>
        <v>0</v>
      </c>
      <c r="AI4611">
        <f ca="1"/>
        <v>0</v>
      </c>
      <c r="AJ4611">
        <f ca="1"/>
        <v>0</v>
      </c>
      <c r="AK4611">
        <f ca="1"/>
        <v>0</v>
      </c>
      <c r="AL4611" t="str">
        <f ca="1"/>
        <v/>
      </c>
    </row>
    <row r="4612" spans="13:38">
      <c r="M4612" t="str" cm="1">
        <f t="array" ref="M4612">_xlfn._xlws.FILTER(SUM(H4612:L4612),SUM(H4612:L4612)&lt;&gt;0,"")</f>
        <v/>
      </c>
      <c r="AC4612" t="str">
        <f ca="1"/>
        <v/>
      </c>
      <c r="AE4612">
        <f ca="1"/>
        <v>0</v>
      </c>
      <c r="AF4612">
        <f ca="1"/>
        <v>0</v>
      </c>
      <c r="AG4612">
        <f ca="1"/>
        <v>0</v>
      </c>
      <c r="AH4612">
        <f ca="1"/>
        <v>0</v>
      </c>
      <c r="AI4612">
        <f ca="1"/>
        <v>0</v>
      </c>
      <c r="AJ4612">
        <f ca="1"/>
        <v>0</v>
      </c>
      <c r="AK4612">
        <f ca="1"/>
        <v>0</v>
      </c>
      <c r="AL4612" t="str">
        <f ca="1"/>
        <v/>
      </c>
    </row>
    <row r="4613" spans="13:38">
      <c r="M4613" t="str" cm="1">
        <f t="array" ref="M4613">_xlfn._xlws.FILTER(SUM(H4613:L4613),SUM(H4613:L4613)&lt;&gt;0,"")</f>
        <v/>
      </c>
      <c r="AC4613" t="str">
        <f ca="1"/>
        <v/>
      </c>
      <c r="AE4613">
        <f ca="1"/>
        <v>0</v>
      </c>
      <c r="AF4613">
        <f ca="1"/>
        <v>0</v>
      </c>
      <c r="AG4613">
        <f ca="1"/>
        <v>0</v>
      </c>
      <c r="AH4613">
        <f ca="1"/>
        <v>0</v>
      </c>
      <c r="AI4613">
        <f ca="1"/>
        <v>0</v>
      </c>
      <c r="AJ4613">
        <f ca="1"/>
        <v>0</v>
      </c>
      <c r="AK4613">
        <f ca="1"/>
        <v>0</v>
      </c>
      <c r="AL4613" t="str">
        <f ca="1"/>
        <v/>
      </c>
    </row>
    <row r="4614" spans="13:38">
      <c r="M4614" t="str" cm="1">
        <f t="array" ref="M4614">_xlfn._xlws.FILTER(SUM(H4614:L4614),SUM(H4614:L4614)&lt;&gt;0,"")</f>
        <v/>
      </c>
      <c r="AC4614" t="str">
        <f ca="1"/>
        <v/>
      </c>
      <c r="AE4614">
        <f ca="1"/>
        <v>0</v>
      </c>
      <c r="AF4614">
        <f ca="1"/>
        <v>0</v>
      </c>
      <c r="AG4614">
        <f ca="1"/>
        <v>0</v>
      </c>
      <c r="AH4614">
        <f ca="1"/>
        <v>0</v>
      </c>
      <c r="AI4614">
        <f ca="1"/>
        <v>0</v>
      </c>
      <c r="AJ4614">
        <f ca="1"/>
        <v>0</v>
      </c>
      <c r="AK4614">
        <f ca="1"/>
        <v>0</v>
      </c>
      <c r="AL4614" t="str">
        <f ca="1"/>
        <v/>
      </c>
    </row>
    <row r="4615" spans="13:38">
      <c r="M4615" t="str" cm="1">
        <f t="array" ref="M4615">_xlfn._xlws.FILTER(SUM(H4615:L4615),SUM(H4615:L4615)&lt;&gt;0,"")</f>
        <v/>
      </c>
      <c r="AC4615" t="str">
        <f ca="1"/>
        <v/>
      </c>
      <c r="AE4615">
        <f ca="1"/>
        <v>0</v>
      </c>
      <c r="AF4615">
        <f ca="1"/>
        <v>0</v>
      </c>
      <c r="AG4615">
        <f ca="1"/>
        <v>0</v>
      </c>
      <c r="AH4615">
        <f ca="1"/>
        <v>0</v>
      </c>
      <c r="AI4615">
        <f ca="1"/>
        <v>0</v>
      </c>
      <c r="AJ4615">
        <f ca="1"/>
        <v>0</v>
      </c>
      <c r="AK4615">
        <f ca="1"/>
        <v>0</v>
      </c>
      <c r="AL4615" t="str">
        <f ca="1"/>
        <v/>
      </c>
    </row>
    <row r="4616" spans="13:38">
      <c r="M4616" t="str" cm="1">
        <f t="array" ref="M4616">_xlfn._xlws.FILTER(SUM(H4616:L4616),SUM(H4616:L4616)&lt;&gt;0,"")</f>
        <v/>
      </c>
      <c r="AC4616" t="str">
        <f ca="1"/>
        <v/>
      </c>
      <c r="AE4616">
        <f ca="1"/>
        <v>0</v>
      </c>
      <c r="AF4616">
        <f ca="1"/>
        <v>0</v>
      </c>
      <c r="AG4616">
        <f ca="1"/>
        <v>0</v>
      </c>
      <c r="AH4616">
        <f ca="1"/>
        <v>0</v>
      </c>
      <c r="AI4616">
        <f ca="1"/>
        <v>0</v>
      </c>
      <c r="AJ4616">
        <f ca="1"/>
        <v>0</v>
      </c>
      <c r="AK4616">
        <f ca="1"/>
        <v>0</v>
      </c>
      <c r="AL4616" t="str">
        <f ca="1"/>
        <v/>
      </c>
    </row>
    <row r="4617" spans="13:38">
      <c r="M4617" t="str" cm="1">
        <f t="array" ref="M4617">_xlfn._xlws.FILTER(SUM(H4617:L4617),SUM(H4617:L4617)&lt;&gt;0,"")</f>
        <v/>
      </c>
      <c r="AC4617" t="str">
        <f ca="1"/>
        <v/>
      </c>
      <c r="AE4617">
        <f ca="1"/>
        <v>0</v>
      </c>
      <c r="AF4617">
        <f ca="1"/>
        <v>0</v>
      </c>
      <c r="AG4617">
        <f ca="1"/>
        <v>0</v>
      </c>
      <c r="AH4617">
        <f ca="1"/>
        <v>0</v>
      </c>
      <c r="AI4617">
        <f ca="1"/>
        <v>0</v>
      </c>
      <c r="AJ4617">
        <f ca="1"/>
        <v>0</v>
      </c>
      <c r="AK4617">
        <f ca="1"/>
        <v>0</v>
      </c>
      <c r="AL4617" t="str">
        <f ca="1"/>
        <v/>
      </c>
    </row>
    <row r="4618" spans="13:38">
      <c r="M4618" t="str" cm="1">
        <f t="array" ref="M4618">_xlfn._xlws.FILTER(SUM(H4618:L4618),SUM(H4618:L4618)&lt;&gt;0,"")</f>
        <v/>
      </c>
      <c r="AC4618" t="str">
        <f ca="1"/>
        <v/>
      </c>
      <c r="AE4618">
        <f ca="1"/>
        <v>0</v>
      </c>
      <c r="AF4618">
        <f ca="1"/>
        <v>0</v>
      </c>
      <c r="AG4618">
        <f ca="1"/>
        <v>0</v>
      </c>
      <c r="AH4618">
        <f ca="1"/>
        <v>0</v>
      </c>
      <c r="AI4618">
        <f ca="1"/>
        <v>0</v>
      </c>
      <c r="AJ4618">
        <f ca="1"/>
        <v>0</v>
      </c>
      <c r="AK4618">
        <f ca="1"/>
        <v>0</v>
      </c>
      <c r="AL4618" t="str">
        <f ca="1"/>
        <v/>
      </c>
    </row>
    <row r="4619" spans="13:38">
      <c r="M4619" t="str" cm="1">
        <f t="array" ref="M4619">_xlfn._xlws.FILTER(SUM(H4619:L4619),SUM(H4619:L4619)&lt;&gt;0,"")</f>
        <v/>
      </c>
      <c r="AC4619" t="str">
        <f ca="1"/>
        <v/>
      </c>
      <c r="AE4619">
        <f ca="1"/>
        <v>0</v>
      </c>
      <c r="AF4619">
        <f ca="1"/>
        <v>0</v>
      </c>
      <c r="AG4619">
        <f ca="1"/>
        <v>0</v>
      </c>
      <c r="AH4619">
        <f ca="1"/>
        <v>0</v>
      </c>
      <c r="AI4619">
        <f ca="1"/>
        <v>0</v>
      </c>
      <c r="AJ4619">
        <f ca="1"/>
        <v>0</v>
      </c>
      <c r="AK4619">
        <f ca="1"/>
        <v>0</v>
      </c>
      <c r="AL4619" t="str">
        <f ca="1"/>
        <v/>
      </c>
    </row>
    <row r="4620" spans="13:38">
      <c r="M4620" t="str" cm="1">
        <f t="array" ref="M4620">_xlfn._xlws.FILTER(SUM(H4620:L4620),SUM(H4620:L4620)&lt;&gt;0,"")</f>
        <v/>
      </c>
      <c r="AC4620" t="str">
        <f ca="1"/>
        <v/>
      </c>
      <c r="AE4620">
        <f ca="1"/>
        <v>0</v>
      </c>
      <c r="AF4620">
        <f ca="1"/>
        <v>0</v>
      </c>
      <c r="AG4620">
        <f ca="1"/>
        <v>0</v>
      </c>
      <c r="AH4620">
        <f ca="1"/>
        <v>0</v>
      </c>
      <c r="AI4620">
        <f ca="1"/>
        <v>0</v>
      </c>
      <c r="AJ4620">
        <f ca="1"/>
        <v>0</v>
      </c>
      <c r="AK4620">
        <f ca="1"/>
        <v>0</v>
      </c>
      <c r="AL4620" t="str">
        <f ca="1"/>
        <v/>
      </c>
    </row>
    <row r="4621" spans="13:38">
      <c r="M4621" t="str" cm="1">
        <f t="array" ref="M4621">_xlfn._xlws.FILTER(SUM(H4621:L4621),SUM(H4621:L4621)&lt;&gt;0,"")</f>
        <v/>
      </c>
      <c r="AC4621" t="str">
        <f ca="1"/>
        <v/>
      </c>
      <c r="AE4621">
        <f ca="1"/>
        <v>0</v>
      </c>
      <c r="AF4621">
        <f ca="1"/>
        <v>0</v>
      </c>
      <c r="AG4621">
        <f ca="1"/>
        <v>0</v>
      </c>
      <c r="AH4621">
        <f ca="1"/>
        <v>0</v>
      </c>
      <c r="AI4621">
        <f ca="1"/>
        <v>0</v>
      </c>
      <c r="AJ4621">
        <f ca="1"/>
        <v>0</v>
      </c>
      <c r="AK4621">
        <f ca="1"/>
        <v>0</v>
      </c>
      <c r="AL4621" t="str">
        <f ca="1"/>
        <v/>
      </c>
    </row>
    <row r="4622" spans="13:38">
      <c r="M4622" t="str" cm="1">
        <f t="array" ref="M4622">_xlfn._xlws.FILTER(SUM(H4622:L4622),SUM(H4622:L4622)&lt;&gt;0,"")</f>
        <v/>
      </c>
      <c r="AC4622" t="str">
        <f ca="1"/>
        <v/>
      </c>
      <c r="AE4622">
        <f ca="1"/>
        <v>0</v>
      </c>
      <c r="AF4622">
        <f ca="1"/>
        <v>0</v>
      </c>
      <c r="AG4622">
        <f ca="1"/>
        <v>0</v>
      </c>
      <c r="AH4622">
        <f ca="1"/>
        <v>0</v>
      </c>
      <c r="AI4622">
        <f ca="1"/>
        <v>0</v>
      </c>
      <c r="AJ4622">
        <f ca="1"/>
        <v>0</v>
      </c>
      <c r="AK4622">
        <f ca="1"/>
        <v>0</v>
      </c>
      <c r="AL4622" t="str">
        <f ca="1"/>
        <v/>
      </c>
    </row>
    <row r="4623" spans="13:38">
      <c r="M4623" t="str" cm="1">
        <f t="array" ref="M4623">_xlfn._xlws.FILTER(SUM(H4623:L4623),SUM(H4623:L4623)&lt;&gt;0,"")</f>
        <v/>
      </c>
      <c r="AC4623" t="str">
        <f ca="1"/>
        <v/>
      </c>
      <c r="AE4623">
        <f ca="1"/>
        <v>0</v>
      </c>
      <c r="AF4623">
        <f ca="1"/>
        <v>0</v>
      </c>
      <c r="AG4623">
        <f ca="1"/>
        <v>0</v>
      </c>
      <c r="AH4623">
        <f ca="1"/>
        <v>0</v>
      </c>
      <c r="AI4623">
        <f ca="1"/>
        <v>0</v>
      </c>
      <c r="AJ4623">
        <f ca="1"/>
        <v>0</v>
      </c>
      <c r="AK4623">
        <f ca="1"/>
        <v>0</v>
      </c>
      <c r="AL4623" t="str">
        <f ca="1"/>
        <v/>
      </c>
    </row>
    <row r="4624" spans="13:38">
      <c r="M4624" t="str" cm="1">
        <f t="array" ref="M4624">_xlfn._xlws.FILTER(SUM(H4624:L4624),SUM(H4624:L4624)&lt;&gt;0,"")</f>
        <v/>
      </c>
      <c r="AC4624" t="str">
        <f ca="1"/>
        <v/>
      </c>
      <c r="AE4624">
        <f ca="1"/>
        <v>0</v>
      </c>
      <c r="AF4624">
        <f ca="1"/>
        <v>0</v>
      </c>
      <c r="AG4624">
        <f ca="1"/>
        <v>0</v>
      </c>
      <c r="AH4624">
        <f ca="1"/>
        <v>0</v>
      </c>
      <c r="AI4624">
        <f ca="1"/>
        <v>0</v>
      </c>
      <c r="AJ4624">
        <f ca="1"/>
        <v>0</v>
      </c>
      <c r="AK4624">
        <f ca="1"/>
        <v>0</v>
      </c>
      <c r="AL4624" t="str">
        <f ca="1"/>
        <v/>
      </c>
    </row>
    <row r="4625" spans="13:38">
      <c r="M4625" t="str" cm="1">
        <f t="array" ref="M4625">_xlfn._xlws.FILTER(SUM(H4625:L4625),SUM(H4625:L4625)&lt;&gt;0,"")</f>
        <v/>
      </c>
      <c r="AC4625" t="str">
        <f ca="1"/>
        <v/>
      </c>
      <c r="AE4625">
        <f ca="1"/>
        <v>0</v>
      </c>
      <c r="AF4625">
        <f ca="1"/>
        <v>0</v>
      </c>
      <c r="AG4625">
        <f ca="1"/>
        <v>0</v>
      </c>
      <c r="AH4625">
        <f ca="1"/>
        <v>0</v>
      </c>
      <c r="AI4625">
        <f ca="1"/>
        <v>0</v>
      </c>
      <c r="AJ4625">
        <f ca="1"/>
        <v>0</v>
      </c>
      <c r="AK4625">
        <f ca="1"/>
        <v>0</v>
      </c>
      <c r="AL4625" t="str">
        <f ca="1"/>
        <v/>
      </c>
    </row>
    <row r="4626" spans="13:38">
      <c r="M4626" t="str" cm="1">
        <f t="array" ref="M4626">_xlfn._xlws.FILTER(SUM(H4626:L4626),SUM(H4626:L4626)&lt;&gt;0,"")</f>
        <v/>
      </c>
      <c r="AC4626" t="str">
        <f ca="1"/>
        <v/>
      </c>
      <c r="AE4626">
        <f ca="1"/>
        <v>0</v>
      </c>
      <c r="AF4626">
        <f ca="1"/>
        <v>0</v>
      </c>
      <c r="AG4626">
        <f ca="1"/>
        <v>0</v>
      </c>
      <c r="AH4626">
        <f ca="1"/>
        <v>0</v>
      </c>
      <c r="AI4626">
        <f ca="1"/>
        <v>0</v>
      </c>
      <c r="AJ4626">
        <f ca="1"/>
        <v>0</v>
      </c>
      <c r="AK4626">
        <f ca="1"/>
        <v>0</v>
      </c>
      <c r="AL4626" t="str">
        <f ca="1"/>
        <v/>
      </c>
    </row>
    <row r="4627" spans="13:38">
      <c r="M4627" t="str" cm="1">
        <f t="array" ref="M4627">_xlfn._xlws.FILTER(SUM(H4627:L4627),SUM(H4627:L4627)&lt;&gt;0,"")</f>
        <v/>
      </c>
      <c r="AC4627" t="str">
        <f ca="1"/>
        <v/>
      </c>
      <c r="AE4627">
        <f ca="1"/>
        <v>0</v>
      </c>
      <c r="AF4627">
        <f ca="1"/>
        <v>0</v>
      </c>
      <c r="AG4627">
        <f ca="1"/>
        <v>0</v>
      </c>
      <c r="AH4627">
        <f ca="1"/>
        <v>0</v>
      </c>
      <c r="AI4627">
        <f ca="1"/>
        <v>0</v>
      </c>
      <c r="AJ4627">
        <f ca="1"/>
        <v>0</v>
      </c>
      <c r="AK4627">
        <f ca="1"/>
        <v>0</v>
      </c>
      <c r="AL4627" t="str">
        <f ca="1"/>
        <v/>
      </c>
    </row>
    <row r="4628" spans="13:38">
      <c r="M4628" t="str" cm="1">
        <f t="array" ref="M4628">_xlfn._xlws.FILTER(SUM(H4628:L4628),SUM(H4628:L4628)&lt;&gt;0,"")</f>
        <v/>
      </c>
      <c r="AC4628" t="str">
        <f ca="1"/>
        <v/>
      </c>
      <c r="AE4628">
        <f ca="1"/>
        <v>0</v>
      </c>
      <c r="AF4628">
        <f ca="1"/>
        <v>0</v>
      </c>
      <c r="AG4628">
        <f ca="1"/>
        <v>0</v>
      </c>
      <c r="AH4628">
        <f ca="1"/>
        <v>0</v>
      </c>
      <c r="AI4628">
        <f ca="1"/>
        <v>0</v>
      </c>
      <c r="AJ4628">
        <f ca="1"/>
        <v>0</v>
      </c>
      <c r="AK4628">
        <f ca="1"/>
        <v>0</v>
      </c>
      <c r="AL4628" t="str">
        <f ca="1"/>
        <v/>
      </c>
    </row>
    <row r="4629" spans="13:38">
      <c r="M4629" t="str" cm="1">
        <f t="array" ref="M4629">_xlfn._xlws.FILTER(SUM(H4629:L4629),SUM(H4629:L4629)&lt;&gt;0,"")</f>
        <v/>
      </c>
      <c r="AC4629" t="str">
        <f ca="1"/>
        <v/>
      </c>
      <c r="AE4629">
        <f ca="1"/>
        <v>0</v>
      </c>
      <c r="AF4629">
        <f ca="1"/>
        <v>0</v>
      </c>
      <c r="AG4629">
        <f ca="1"/>
        <v>0</v>
      </c>
      <c r="AH4629">
        <f ca="1"/>
        <v>0</v>
      </c>
      <c r="AI4629">
        <f ca="1"/>
        <v>0</v>
      </c>
      <c r="AJ4629">
        <f ca="1"/>
        <v>0</v>
      </c>
      <c r="AK4629">
        <f ca="1"/>
        <v>0</v>
      </c>
      <c r="AL4629" t="str">
        <f ca="1"/>
        <v/>
      </c>
    </row>
    <row r="4630" spans="13:38">
      <c r="M4630" t="str" cm="1">
        <f t="array" ref="M4630">_xlfn._xlws.FILTER(SUM(H4630:L4630),SUM(H4630:L4630)&lt;&gt;0,"")</f>
        <v/>
      </c>
      <c r="AC4630" t="str">
        <f ca="1"/>
        <v/>
      </c>
      <c r="AE4630">
        <f ca="1"/>
        <v>0</v>
      </c>
      <c r="AF4630">
        <f ca="1"/>
        <v>0</v>
      </c>
      <c r="AG4630">
        <f ca="1"/>
        <v>0</v>
      </c>
      <c r="AH4630">
        <f ca="1"/>
        <v>0</v>
      </c>
      <c r="AI4630">
        <f ca="1"/>
        <v>0</v>
      </c>
      <c r="AJ4630">
        <f ca="1"/>
        <v>0</v>
      </c>
      <c r="AK4630">
        <f ca="1"/>
        <v>0</v>
      </c>
      <c r="AL4630" t="str">
        <f ca="1"/>
        <v/>
      </c>
    </row>
    <row r="4631" spans="13:38">
      <c r="M4631" t="str" cm="1">
        <f t="array" ref="M4631">_xlfn._xlws.FILTER(SUM(H4631:L4631),SUM(H4631:L4631)&lt;&gt;0,"")</f>
        <v/>
      </c>
      <c r="AC4631" t="str">
        <f ca="1"/>
        <v/>
      </c>
      <c r="AE4631">
        <f ca="1"/>
        <v>0</v>
      </c>
      <c r="AF4631">
        <f ca="1"/>
        <v>0</v>
      </c>
      <c r="AG4631">
        <f ca="1"/>
        <v>0</v>
      </c>
      <c r="AH4631">
        <f ca="1"/>
        <v>0</v>
      </c>
      <c r="AI4631">
        <f ca="1"/>
        <v>0</v>
      </c>
      <c r="AJ4631">
        <f ca="1"/>
        <v>0</v>
      </c>
      <c r="AK4631">
        <f ca="1"/>
        <v>0</v>
      </c>
      <c r="AL4631" t="str">
        <f ca="1"/>
        <v/>
      </c>
    </row>
    <row r="4632" spans="13:38">
      <c r="M4632" t="str" cm="1">
        <f t="array" ref="M4632">_xlfn._xlws.FILTER(SUM(H4632:L4632),SUM(H4632:L4632)&lt;&gt;0,"")</f>
        <v/>
      </c>
      <c r="AC4632" t="str">
        <f ca="1"/>
        <v/>
      </c>
      <c r="AE4632">
        <f ca="1"/>
        <v>0</v>
      </c>
      <c r="AF4632">
        <f ca="1"/>
        <v>0</v>
      </c>
      <c r="AG4632">
        <f ca="1"/>
        <v>0</v>
      </c>
      <c r="AH4632">
        <f ca="1"/>
        <v>0</v>
      </c>
      <c r="AI4632">
        <f ca="1"/>
        <v>0</v>
      </c>
      <c r="AJ4632">
        <f ca="1"/>
        <v>0</v>
      </c>
      <c r="AK4632">
        <f ca="1"/>
        <v>0</v>
      </c>
      <c r="AL4632" t="str">
        <f ca="1"/>
        <v/>
      </c>
    </row>
    <row r="4633" spans="13:38">
      <c r="M4633" t="str" cm="1">
        <f t="array" ref="M4633">_xlfn._xlws.FILTER(SUM(H4633:L4633),SUM(H4633:L4633)&lt;&gt;0,"")</f>
        <v/>
      </c>
      <c r="AC4633" t="str">
        <f ca="1"/>
        <v/>
      </c>
      <c r="AE4633">
        <f ca="1"/>
        <v>0</v>
      </c>
      <c r="AF4633">
        <f ca="1"/>
        <v>0</v>
      </c>
      <c r="AG4633">
        <f ca="1"/>
        <v>0</v>
      </c>
      <c r="AH4633">
        <f ca="1"/>
        <v>0</v>
      </c>
      <c r="AI4633">
        <f ca="1"/>
        <v>0</v>
      </c>
      <c r="AJ4633">
        <f ca="1"/>
        <v>0</v>
      </c>
      <c r="AK4633">
        <f ca="1"/>
        <v>0</v>
      </c>
      <c r="AL4633" t="str">
        <f ca="1"/>
        <v/>
      </c>
    </row>
    <row r="4634" spans="13:38">
      <c r="M4634" t="str" cm="1">
        <f t="array" ref="M4634">_xlfn._xlws.FILTER(SUM(H4634:L4634),SUM(H4634:L4634)&lt;&gt;0,"")</f>
        <v/>
      </c>
      <c r="AC4634" t="str">
        <f ca="1"/>
        <v/>
      </c>
      <c r="AE4634">
        <f ca="1"/>
        <v>0</v>
      </c>
      <c r="AF4634">
        <f ca="1"/>
        <v>0</v>
      </c>
      <c r="AG4634">
        <f ca="1"/>
        <v>0</v>
      </c>
      <c r="AH4634">
        <f ca="1"/>
        <v>0</v>
      </c>
      <c r="AI4634">
        <f ca="1"/>
        <v>0</v>
      </c>
      <c r="AJ4634">
        <f ca="1"/>
        <v>0</v>
      </c>
      <c r="AK4634">
        <f ca="1"/>
        <v>0</v>
      </c>
      <c r="AL4634" t="str">
        <f ca="1"/>
        <v/>
      </c>
    </row>
    <row r="4635" spans="13:38">
      <c r="M4635" t="str" cm="1">
        <f t="array" ref="M4635">_xlfn._xlws.FILTER(SUM(H4635:L4635),SUM(H4635:L4635)&lt;&gt;0,"")</f>
        <v/>
      </c>
      <c r="AC4635" t="str">
        <f ca="1"/>
        <v/>
      </c>
      <c r="AE4635">
        <f ca="1"/>
        <v>0</v>
      </c>
      <c r="AF4635">
        <f ca="1"/>
        <v>0</v>
      </c>
      <c r="AG4635">
        <f ca="1"/>
        <v>0</v>
      </c>
      <c r="AH4635">
        <f ca="1"/>
        <v>0</v>
      </c>
      <c r="AI4635">
        <f ca="1"/>
        <v>0</v>
      </c>
      <c r="AJ4635">
        <f ca="1"/>
        <v>0</v>
      </c>
      <c r="AK4635">
        <f ca="1"/>
        <v>0</v>
      </c>
      <c r="AL4635" t="str">
        <f ca="1"/>
        <v/>
      </c>
    </row>
    <row r="4636" spans="13:38">
      <c r="M4636" t="str" cm="1">
        <f t="array" ref="M4636">_xlfn._xlws.FILTER(SUM(H4636:L4636),SUM(H4636:L4636)&lt;&gt;0,"")</f>
        <v/>
      </c>
      <c r="AC4636" t="str">
        <f ca="1"/>
        <v/>
      </c>
      <c r="AE4636">
        <f ca="1"/>
        <v>0</v>
      </c>
      <c r="AF4636">
        <f ca="1"/>
        <v>0</v>
      </c>
      <c r="AG4636">
        <f ca="1"/>
        <v>0</v>
      </c>
      <c r="AH4636">
        <f ca="1"/>
        <v>0</v>
      </c>
      <c r="AI4636">
        <f ca="1"/>
        <v>0</v>
      </c>
      <c r="AJ4636">
        <f ca="1"/>
        <v>0</v>
      </c>
      <c r="AK4636">
        <f ca="1"/>
        <v>0</v>
      </c>
      <c r="AL4636" t="str">
        <f ca="1"/>
        <v/>
      </c>
    </row>
    <row r="4637" spans="13:38">
      <c r="M4637" t="str" cm="1">
        <f t="array" ref="M4637">_xlfn._xlws.FILTER(SUM(H4637:L4637),SUM(H4637:L4637)&lt;&gt;0,"")</f>
        <v/>
      </c>
      <c r="AC4637" t="str">
        <f ca="1"/>
        <v/>
      </c>
      <c r="AE4637">
        <f ca="1"/>
        <v>0</v>
      </c>
      <c r="AF4637">
        <f ca="1"/>
        <v>0</v>
      </c>
      <c r="AG4637">
        <f ca="1"/>
        <v>0</v>
      </c>
      <c r="AH4637">
        <f ca="1"/>
        <v>0</v>
      </c>
      <c r="AI4637">
        <f ca="1"/>
        <v>0</v>
      </c>
      <c r="AJ4637">
        <f ca="1"/>
        <v>0</v>
      </c>
      <c r="AK4637">
        <f ca="1"/>
        <v>0</v>
      </c>
      <c r="AL4637" t="str">
        <f ca="1"/>
        <v/>
      </c>
    </row>
    <row r="4638" spans="13:38">
      <c r="M4638" t="str" cm="1">
        <f t="array" ref="M4638">_xlfn._xlws.FILTER(SUM(H4638:L4638),SUM(H4638:L4638)&lt;&gt;0,"")</f>
        <v/>
      </c>
      <c r="AC4638" t="str">
        <f ca="1"/>
        <v/>
      </c>
      <c r="AE4638">
        <f ca="1"/>
        <v>0</v>
      </c>
      <c r="AF4638">
        <f ca="1"/>
        <v>0</v>
      </c>
      <c r="AG4638">
        <f ca="1"/>
        <v>0</v>
      </c>
      <c r="AH4638">
        <f ca="1"/>
        <v>0</v>
      </c>
      <c r="AI4638">
        <f ca="1"/>
        <v>0</v>
      </c>
      <c r="AJ4638">
        <f ca="1"/>
        <v>0</v>
      </c>
      <c r="AK4638">
        <f ca="1"/>
        <v>0</v>
      </c>
      <c r="AL4638" t="str">
        <f ca="1"/>
        <v/>
      </c>
    </row>
    <row r="4639" spans="13:38">
      <c r="M4639" t="str" cm="1">
        <f t="array" ref="M4639">_xlfn._xlws.FILTER(SUM(H4639:L4639),SUM(H4639:L4639)&lt;&gt;0,"")</f>
        <v/>
      </c>
      <c r="AC4639" t="str">
        <f ca="1"/>
        <v/>
      </c>
      <c r="AE4639">
        <f ca="1"/>
        <v>0</v>
      </c>
      <c r="AF4639">
        <f ca="1"/>
        <v>0</v>
      </c>
      <c r="AG4639">
        <f ca="1"/>
        <v>0</v>
      </c>
      <c r="AH4639">
        <f ca="1"/>
        <v>0</v>
      </c>
      <c r="AI4639">
        <f ca="1"/>
        <v>0</v>
      </c>
      <c r="AJ4639">
        <f ca="1"/>
        <v>0</v>
      </c>
      <c r="AK4639">
        <f ca="1"/>
        <v>0</v>
      </c>
      <c r="AL4639" t="str">
        <f ca="1"/>
        <v/>
      </c>
    </row>
    <row r="4640" spans="13:38">
      <c r="M4640" t="str" cm="1">
        <f t="array" ref="M4640">_xlfn._xlws.FILTER(SUM(H4640:L4640),SUM(H4640:L4640)&lt;&gt;0,"")</f>
        <v/>
      </c>
      <c r="AC4640" t="str">
        <f ca="1"/>
        <v/>
      </c>
      <c r="AE4640">
        <f ca="1"/>
        <v>0</v>
      </c>
      <c r="AF4640">
        <f ca="1"/>
        <v>0</v>
      </c>
      <c r="AG4640">
        <f ca="1"/>
        <v>0</v>
      </c>
      <c r="AH4640">
        <f ca="1"/>
        <v>0</v>
      </c>
      <c r="AI4640">
        <f ca="1"/>
        <v>0</v>
      </c>
      <c r="AJ4640">
        <f ca="1"/>
        <v>0</v>
      </c>
      <c r="AK4640">
        <f ca="1"/>
        <v>0</v>
      </c>
      <c r="AL4640" t="str">
        <f ca="1"/>
        <v/>
      </c>
    </row>
    <row r="4641" spans="13:38">
      <c r="M4641" t="str" cm="1">
        <f t="array" ref="M4641">_xlfn._xlws.FILTER(SUM(H4641:L4641),SUM(H4641:L4641)&lt;&gt;0,"")</f>
        <v/>
      </c>
      <c r="AC4641" t="str">
        <f ca="1"/>
        <v/>
      </c>
      <c r="AE4641">
        <f ca="1"/>
        <v>0</v>
      </c>
      <c r="AF4641">
        <f ca="1"/>
        <v>0</v>
      </c>
      <c r="AG4641">
        <f ca="1"/>
        <v>0</v>
      </c>
      <c r="AH4641">
        <f ca="1"/>
        <v>0</v>
      </c>
      <c r="AI4641">
        <f ca="1"/>
        <v>0</v>
      </c>
      <c r="AJ4641">
        <f ca="1"/>
        <v>0</v>
      </c>
      <c r="AK4641">
        <f ca="1"/>
        <v>0</v>
      </c>
      <c r="AL4641" t="str">
        <f ca="1"/>
        <v/>
      </c>
    </row>
    <row r="4642" spans="13:38">
      <c r="M4642" t="str" cm="1">
        <f t="array" ref="M4642">_xlfn._xlws.FILTER(SUM(H4642:L4642),SUM(H4642:L4642)&lt;&gt;0,"")</f>
        <v/>
      </c>
      <c r="AC4642" t="str">
        <f ca="1"/>
        <v/>
      </c>
      <c r="AE4642">
        <f ca="1"/>
        <v>0</v>
      </c>
      <c r="AF4642">
        <f ca="1"/>
        <v>0</v>
      </c>
      <c r="AG4642">
        <f ca="1"/>
        <v>0</v>
      </c>
      <c r="AH4642">
        <f ca="1"/>
        <v>0</v>
      </c>
      <c r="AI4642">
        <f ca="1"/>
        <v>0</v>
      </c>
      <c r="AJ4642">
        <f ca="1"/>
        <v>0</v>
      </c>
      <c r="AK4642">
        <f ca="1"/>
        <v>0</v>
      </c>
      <c r="AL4642" t="str">
        <f ca="1"/>
        <v/>
      </c>
    </row>
    <row r="4643" spans="13:38">
      <c r="M4643" t="str" cm="1">
        <f t="array" ref="M4643">_xlfn._xlws.FILTER(SUM(H4643:L4643),SUM(H4643:L4643)&lt;&gt;0,"")</f>
        <v/>
      </c>
      <c r="AC4643" t="str">
        <f ca="1"/>
        <v/>
      </c>
      <c r="AE4643">
        <f ca="1"/>
        <v>0</v>
      </c>
      <c r="AF4643">
        <f ca="1"/>
        <v>0</v>
      </c>
      <c r="AG4643">
        <f ca="1"/>
        <v>0</v>
      </c>
      <c r="AH4643">
        <f ca="1"/>
        <v>0</v>
      </c>
      <c r="AI4643">
        <f ca="1"/>
        <v>0</v>
      </c>
      <c r="AJ4643">
        <f ca="1"/>
        <v>0</v>
      </c>
      <c r="AK4643">
        <f ca="1"/>
        <v>0</v>
      </c>
      <c r="AL4643" t="str">
        <f ca="1"/>
        <v/>
      </c>
    </row>
    <row r="4644" spans="13:38">
      <c r="M4644" t="str" cm="1">
        <f t="array" ref="M4644">_xlfn._xlws.FILTER(SUM(H4644:L4644),SUM(H4644:L4644)&lt;&gt;0,"")</f>
        <v/>
      </c>
      <c r="AC4644" t="str">
        <f ca="1"/>
        <v/>
      </c>
      <c r="AE4644">
        <f ca="1"/>
        <v>0</v>
      </c>
      <c r="AF4644">
        <f ca="1"/>
        <v>0</v>
      </c>
      <c r="AG4644">
        <f ca="1"/>
        <v>0</v>
      </c>
      <c r="AH4644">
        <f ca="1"/>
        <v>0</v>
      </c>
      <c r="AI4644">
        <f ca="1"/>
        <v>0</v>
      </c>
      <c r="AJ4644">
        <f ca="1"/>
        <v>0</v>
      </c>
      <c r="AK4644">
        <f ca="1"/>
        <v>0</v>
      </c>
      <c r="AL4644" t="str">
        <f ca="1"/>
        <v/>
      </c>
    </row>
    <row r="4645" spans="13:38">
      <c r="M4645" t="str" cm="1">
        <f t="array" ref="M4645">_xlfn._xlws.FILTER(SUM(H4645:L4645),SUM(H4645:L4645)&lt;&gt;0,"")</f>
        <v/>
      </c>
      <c r="AC4645" t="str">
        <f ca="1"/>
        <v/>
      </c>
      <c r="AE4645">
        <f ca="1"/>
        <v>0</v>
      </c>
      <c r="AF4645">
        <f ca="1"/>
        <v>0</v>
      </c>
      <c r="AG4645">
        <f ca="1"/>
        <v>0</v>
      </c>
      <c r="AH4645">
        <f ca="1"/>
        <v>0</v>
      </c>
      <c r="AI4645">
        <f ca="1"/>
        <v>0</v>
      </c>
      <c r="AJ4645">
        <f ca="1"/>
        <v>0</v>
      </c>
      <c r="AK4645">
        <f ca="1"/>
        <v>0</v>
      </c>
      <c r="AL4645" t="str">
        <f ca="1"/>
        <v/>
      </c>
    </row>
    <row r="4646" spans="13:38">
      <c r="M4646" t="str" cm="1">
        <f t="array" ref="M4646">_xlfn._xlws.FILTER(SUM(H4646:L4646),SUM(H4646:L4646)&lt;&gt;0,"")</f>
        <v/>
      </c>
      <c r="AC4646" t="str">
        <f ca="1"/>
        <v/>
      </c>
      <c r="AE4646">
        <f ca="1"/>
        <v>0</v>
      </c>
      <c r="AF4646">
        <f ca="1"/>
        <v>0</v>
      </c>
      <c r="AG4646">
        <f ca="1"/>
        <v>0</v>
      </c>
      <c r="AH4646">
        <f ca="1"/>
        <v>0</v>
      </c>
      <c r="AI4646">
        <f ca="1"/>
        <v>0</v>
      </c>
      <c r="AJ4646">
        <f ca="1"/>
        <v>0</v>
      </c>
      <c r="AK4646">
        <f ca="1"/>
        <v>0</v>
      </c>
      <c r="AL4646" t="str">
        <f ca="1"/>
        <v/>
      </c>
    </row>
    <row r="4647" spans="13:38">
      <c r="M4647" t="str" cm="1">
        <f t="array" ref="M4647">_xlfn._xlws.FILTER(SUM(H4647:L4647),SUM(H4647:L4647)&lt;&gt;0,"")</f>
        <v/>
      </c>
      <c r="AC4647" t="str">
        <f ca="1"/>
        <v/>
      </c>
      <c r="AE4647">
        <f ca="1"/>
        <v>0</v>
      </c>
      <c r="AF4647">
        <f ca="1"/>
        <v>0</v>
      </c>
      <c r="AG4647">
        <f ca="1"/>
        <v>0</v>
      </c>
      <c r="AH4647">
        <f ca="1"/>
        <v>0</v>
      </c>
      <c r="AI4647">
        <f ca="1"/>
        <v>0</v>
      </c>
      <c r="AJ4647">
        <f ca="1"/>
        <v>0</v>
      </c>
      <c r="AK4647">
        <f ca="1"/>
        <v>0</v>
      </c>
      <c r="AL4647" t="str">
        <f ca="1"/>
        <v/>
      </c>
    </row>
    <row r="4648" spans="13:38">
      <c r="M4648" t="str" cm="1">
        <f t="array" ref="M4648">_xlfn._xlws.FILTER(SUM(H4648:L4648),SUM(H4648:L4648)&lt;&gt;0,"")</f>
        <v/>
      </c>
      <c r="AC4648" t="str">
        <f ca="1"/>
        <v/>
      </c>
      <c r="AE4648">
        <f ca="1"/>
        <v>0</v>
      </c>
      <c r="AF4648">
        <f ca="1"/>
        <v>0</v>
      </c>
      <c r="AG4648">
        <f ca="1"/>
        <v>0</v>
      </c>
      <c r="AH4648">
        <f ca="1"/>
        <v>0</v>
      </c>
      <c r="AI4648">
        <f ca="1"/>
        <v>0</v>
      </c>
      <c r="AJ4648">
        <f ca="1"/>
        <v>0</v>
      </c>
      <c r="AK4648">
        <f ca="1"/>
        <v>0</v>
      </c>
      <c r="AL4648" t="str">
        <f ca="1"/>
        <v/>
      </c>
    </row>
    <row r="4649" spans="13:38">
      <c r="M4649" t="str" cm="1">
        <f t="array" ref="M4649">_xlfn._xlws.FILTER(SUM(H4649:L4649),SUM(H4649:L4649)&lt;&gt;0,"")</f>
        <v/>
      </c>
      <c r="AC4649" t="str">
        <f ca="1"/>
        <v/>
      </c>
      <c r="AE4649">
        <f ca="1"/>
        <v>0</v>
      </c>
      <c r="AF4649">
        <f ca="1"/>
        <v>0</v>
      </c>
      <c r="AG4649">
        <f ca="1"/>
        <v>0</v>
      </c>
      <c r="AH4649">
        <f ca="1"/>
        <v>0</v>
      </c>
      <c r="AI4649">
        <f ca="1"/>
        <v>0</v>
      </c>
      <c r="AJ4649">
        <f ca="1"/>
        <v>0</v>
      </c>
      <c r="AK4649">
        <f ca="1"/>
        <v>0</v>
      </c>
      <c r="AL4649" t="str">
        <f ca="1"/>
        <v/>
      </c>
    </row>
    <row r="4650" spans="13:38">
      <c r="M4650" t="str" cm="1">
        <f t="array" ref="M4650">_xlfn._xlws.FILTER(SUM(H4650:L4650),SUM(H4650:L4650)&lt;&gt;0,"")</f>
        <v/>
      </c>
      <c r="AC4650" t="str">
        <f ca="1"/>
        <v/>
      </c>
      <c r="AE4650">
        <f ca="1"/>
        <v>0</v>
      </c>
      <c r="AF4650">
        <f ca="1"/>
        <v>0</v>
      </c>
      <c r="AG4650">
        <f ca="1"/>
        <v>0</v>
      </c>
      <c r="AH4650">
        <f ca="1"/>
        <v>0</v>
      </c>
      <c r="AI4650">
        <f ca="1"/>
        <v>0</v>
      </c>
      <c r="AJ4650">
        <f ca="1"/>
        <v>0</v>
      </c>
      <c r="AK4650">
        <f ca="1"/>
        <v>0</v>
      </c>
      <c r="AL4650" t="str">
        <f ca="1"/>
        <v/>
      </c>
    </row>
    <row r="4651" spans="13:38">
      <c r="M4651" t="str" cm="1">
        <f t="array" ref="M4651">_xlfn._xlws.FILTER(SUM(H4651:L4651),SUM(H4651:L4651)&lt;&gt;0,"")</f>
        <v/>
      </c>
      <c r="AC4651" t="str">
        <f ca="1"/>
        <v/>
      </c>
      <c r="AE4651">
        <f ca="1"/>
        <v>0</v>
      </c>
      <c r="AF4651">
        <f ca="1"/>
        <v>0</v>
      </c>
      <c r="AG4651">
        <f ca="1"/>
        <v>0</v>
      </c>
      <c r="AH4651">
        <f ca="1"/>
        <v>0</v>
      </c>
      <c r="AI4651">
        <f ca="1"/>
        <v>0</v>
      </c>
      <c r="AJ4651">
        <f ca="1"/>
        <v>0</v>
      </c>
      <c r="AK4651">
        <f ca="1"/>
        <v>0</v>
      </c>
      <c r="AL4651" t="str">
        <f ca="1"/>
        <v/>
      </c>
    </row>
    <row r="4652" spans="13:38">
      <c r="M4652" t="str" cm="1">
        <f t="array" ref="M4652">_xlfn._xlws.FILTER(SUM(H4652:L4652),SUM(H4652:L4652)&lt;&gt;0,"")</f>
        <v/>
      </c>
      <c r="AC4652" t="str">
        <f ca="1"/>
        <v/>
      </c>
      <c r="AE4652">
        <f ca="1"/>
        <v>0</v>
      </c>
      <c r="AF4652">
        <f ca="1"/>
        <v>0</v>
      </c>
      <c r="AG4652">
        <f ca="1"/>
        <v>0</v>
      </c>
      <c r="AH4652">
        <f ca="1"/>
        <v>0</v>
      </c>
      <c r="AI4652">
        <f ca="1"/>
        <v>0</v>
      </c>
      <c r="AJ4652">
        <f ca="1"/>
        <v>0</v>
      </c>
      <c r="AK4652">
        <f ca="1"/>
        <v>0</v>
      </c>
      <c r="AL4652" t="str">
        <f ca="1"/>
        <v/>
      </c>
    </row>
    <row r="4653" spans="13:38">
      <c r="M4653" t="str" cm="1">
        <f t="array" ref="M4653">_xlfn._xlws.FILTER(SUM(H4653:L4653),SUM(H4653:L4653)&lt;&gt;0,"")</f>
        <v/>
      </c>
      <c r="AC4653" t="str">
        <f ca="1"/>
        <v/>
      </c>
      <c r="AE4653">
        <f ca="1"/>
        <v>0</v>
      </c>
      <c r="AF4653">
        <f ca="1"/>
        <v>0</v>
      </c>
      <c r="AG4653">
        <f ca="1"/>
        <v>0</v>
      </c>
      <c r="AH4653">
        <f ca="1"/>
        <v>0</v>
      </c>
      <c r="AI4653">
        <f ca="1"/>
        <v>0</v>
      </c>
      <c r="AJ4653">
        <f ca="1"/>
        <v>0</v>
      </c>
      <c r="AK4653">
        <f ca="1"/>
        <v>0</v>
      </c>
      <c r="AL4653" t="str">
        <f ca="1"/>
        <v/>
      </c>
    </row>
    <row r="4654" spans="13:38">
      <c r="M4654" t="str" cm="1">
        <f t="array" ref="M4654">_xlfn._xlws.FILTER(SUM(H4654:L4654),SUM(H4654:L4654)&lt;&gt;0,"")</f>
        <v/>
      </c>
      <c r="AC4654" t="str">
        <f ca="1"/>
        <v/>
      </c>
      <c r="AE4654">
        <f ca="1"/>
        <v>0</v>
      </c>
      <c r="AF4654">
        <f ca="1"/>
        <v>0</v>
      </c>
      <c r="AG4654">
        <f ca="1"/>
        <v>0</v>
      </c>
      <c r="AH4654">
        <f ca="1"/>
        <v>0</v>
      </c>
      <c r="AI4654">
        <f ca="1"/>
        <v>0</v>
      </c>
      <c r="AJ4654">
        <f ca="1"/>
        <v>0</v>
      </c>
      <c r="AK4654">
        <f ca="1"/>
        <v>0</v>
      </c>
      <c r="AL4654" t="str">
        <f ca="1"/>
        <v/>
      </c>
    </row>
    <row r="4655" spans="13:38">
      <c r="M4655" t="str" cm="1">
        <f t="array" ref="M4655">_xlfn._xlws.FILTER(SUM(H4655:L4655),SUM(H4655:L4655)&lt;&gt;0,"")</f>
        <v/>
      </c>
      <c r="AC4655" t="str">
        <f ca="1"/>
        <v/>
      </c>
      <c r="AE4655">
        <f ca="1"/>
        <v>0</v>
      </c>
      <c r="AF4655">
        <f ca="1"/>
        <v>0</v>
      </c>
      <c r="AG4655">
        <f ca="1"/>
        <v>0</v>
      </c>
      <c r="AH4655">
        <f ca="1"/>
        <v>0</v>
      </c>
      <c r="AI4655">
        <f ca="1"/>
        <v>0</v>
      </c>
      <c r="AJ4655">
        <f ca="1"/>
        <v>0</v>
      </c>
      <c r="AK4655">
        <f ca="1"/>
        <v>0</v>
      </c>
      <c r="AL4655" t="str">
        <f ca="1"/>
        <v/>
      </c>
    </row>
    <row r="4656" spans="13:38">
      <c r="M4656" t="str" cm="1">
        <f t="array" ref="M4656">_xlfn._xlws.FILTER(SUM(H4656:L4656),SUM(H4656:L4656)&lt;&gt;0,"")</f>
        <v/>
      </c>
      <c r="AC4656" t="str">
        <f ca="1"/>
        <v/>
      </c>
      <c r="AE4656">
        <f ca="1"/>
        <v>0</v>
      </c>
      <c r="AF4656">
        <f ca="1"/>
        <v>0</v>
      </c>
      <c r="AG4656">
        <f ca="1"/>
        <v>0</v>
      </c>
      <c r="AH4656">
        <f ca="1"/>
        <v>0</v>
      </c>
      <c r="AI4656">
        <f ca="1"/>
        <v>0</v>
      </c>
      <c r="AJ4656">
        <f ca="1"/>
        <v>0</v>
      </c>
      <c r="AK4656">
        <f ca="1"/>
        <v>0</v>
      </c>
      <c r="AL4656" t="str">
        <f ca="1"/>
        <v/>
      </c>
    </row>
    <row r="4657" spans="13:38">
      <c r="M4657" t="str" cm="1">
        <f t="array" ref="M4657">_xlfn._xlws.FILTER(SUM(H4657:L4657),SUM(H4657:L4657)&lt;&gt;0,"")</f>
        <v/>
      </c>
      <c r="AC4657" t="str">
        <f ca="1"/>
        <v/>
      </c>
      <c r="AE4657">
        <f ca="1"/>
        <v>0</v>
      </c>
      <c r="AF4657">
        <f ca="1"/>
        <v>0</v>
      </c>
      <c r="AG4657">
        <f ca="1"/>
        <v>0</v>
      </c>
      <c r="AH4657">
        <f ca="1"/>
        <v>0</v>
      </c>
      <c r="AI4657">
        <f ca="1"/>
        <v>0</v>
      </c>
      <c r="AJ4657">
        <f ca="1"/>
        <v>0</v>
      </c>
      <c r="AK4657">
        <f ca="1"/>
        <v>0</v>
      </c>
      <c r="AL4657" t="str">
        <f ca="1"/>
        <v/>
      </c>
    </row>
    <row r="4658" spans="13:38">
      <c r="M4658" t="str" cm="1">
        <f t="array" ref="M4658">_xlfn._xlws.FILTER(SUM(H4658:L4658),SUM(H4658:L4658)&lt;&gt;0,"")</f>
        <v/>
      </c>
      <c r="AC4658" t="str">
        <f ca="1"/>
        <v/>
      </c>
      <c r="AE4658">
        <f ca="1"/>
        <v>0</v>
      </c>
      <c r="AF4658">
        <f ca="1"/>
        <v>0</v>
      </c>
      <c r="AG4658">
        <f ca="1"/>
        <v>0</v>
      </c>
      <c r="AH4658">
        <f ca="1"/>
        <v>0</v>
      </c>
      <c r="AI4658">
        <f ca="1"/>
        <v>0</v>
      </c>
      <c r="AJ4658">
        <f ca="1"/>
        <v>0</v>
      </c>
      <c r="AK4658">
        <f ca="1"/>
        <v>0</v>
      </c>
      <c r="AL4658" t="str">
        <f ca="1"/>
        <v/>
      </c>
    </row>
    <row r="4659" spans="13:38">
      <c r="M4659" t="str" cm="1">
        <f t="array" ref="M4659">_xlfn._xlws.FILTER(SUM(H4659:L4659),SUM(H4659:L4659)&lt;&gt;0,"")</f>
        <v/>
      </c>
      <c r="AC4659" t="str">
        <f ca="1"/>
        <v/>
      </c>
      <c r="AE4659">
        <f ca="1"/>
        <v>0</v>
      </c>
      <c r="AF4659">
        <f ca="1"/>
        <v>0</v>
      </c>
      <c r="AG4659">
        <f ca="1"/>
        <v>0</v>
      </c>
      <c r="AH4659">
        <f ca="1"/>
        <v>0</v>
      </c>
      <c r="AI4659">
        <f ca="1"/>
        <v>0</v>
      </c>
      <c r="AJ4659">
        <f ca="1"/>
        <v>0</v>
      </c>
      <c r="AK4659">
        <f ca="1"/>
        <v>0</v>
      </c>
      <c r="AL4659" t="str">
        <f ca="1"/>
        <v/>
      </c>
    </row>
    <row r="4660" spans="13:38">
      <c r="M4660" t="str" cm="1">
        <f t="array" ref="M4660">_xlfn._xlws.FILTER(SUM(H4660:L4660),SUM(H4660:L4660)&lt;&gt;0,"")</f>
        <v/>
      </c>
      <c r="AC4660" t="str">
        <f ca="1"/>
        <v/>
      </c>
      <c r="AE4660">
        <f ca="1"/>
        <v>0</v>
      </c>
      <c r="AF4660">
        <f ca="1"/>
        <v>0</v>
      </c>
      <c r="AG4660">
        <f ca="1"/>
        <v>0</v>
      </c>
      <c r="AH4660">
        <f ca="1"/>
        <v>0</v>
      </c>
      <c r="AI4660">
        <f ca="1"/>
        <v>0</v>
      </c>
      <c r="AJ4660">
        <f ca="1"/>
        <v>0</v>
      </c>
      <c r="AK4660">
        <f ca="1"/>
        <v>0</v>
      </c>
      <c r="AL4660" t="str">
        <f ca="1"/>
        <v/>
      </c>
    </row>
    <row r="4661" spans="13:38">
      <c r="M4661" t="str" cm="1">
        <f t="array" ref="M4661">_xlfn._xlws.FILTER(SUM(H4661:L4661),SUM(H4661:L4661)&lt;&gt;0,"")</f>
        <v/>
      </c>
      <c r="AC4661" t="str">
        <f ca="1"/>
        <v/>
      </c>
      <c r="AE4661">
        <f ca="1"/>
        <v>0</v>
      </c>
      <c r="AF4661">
        <f ca="1"/>
        <v>0</v>
      </c>
      <c r="AG4661">
        <f ca="1"/>
        <v>0</v>
      </c>
      <c r="AH4661">
        <f ca="1"/>
        <v>0</v>
      </c>
      <c r="AI4661">
        <f ca="1"/>
        <v>0</v>
      </c>
      <c r="AJ4661">
        <f ca="1"/>
        <v>0</v>
      </c>
      <c r="AK4661">
        <f ca="1"/>
        <v>0</v>
      </c>
      <c r="AL4661" t="str">
        <f ca="1"/>
        <v/>
      </c>
    </row>
    <row r="4662" spans="13:38">
      <c r="M4662" t="str" cm="1">
        <f t="array" ref="M4662">_xlfn._xlws.FILTER(SUM(H4662:L4662),SUM(H4662:L4662)&lt;&gt;0,"")</f>
        <v/>
      </c>
      <c r="AC4662" t="str">
        <f ca="1"/>
        <v/>
      </c>
      <c r="AE4662">
        <f ca="1"/>
        <v>0</v>
      </c>
      <c r="AF4662">
        <f ca="1"/>
        <v>0</v>
      </c>
      <c r="AG4662">
        <f ca="1"/>
        <v>0</v>
      </c>
      <c r="AH4662">
        <f ca="1"/>
        <v>0</v>
      </c>
      <c r="AI4662">
        <f ca="1"/>
        <v>0</v>
      </c>
      <c r="AJ4662">
        <f ca="1"/>
        <v>0</v>
      </c>
      <c r="AK4662">
        <f ca="1"/>
        <v>0</v>
      </c>
      <c r="AL4662" t="str">
        <f ca="1"/>
        <v/>
      </c>
    </row>
    <row r="4663" spans="13:38">
      <c r="M4663" t="str" cm="1">
        <f t="array" ref="M4663">_xlfn._xlws.FILTER(SUM(H4663:L4663),SUM(H4663:L4663)&lt;&gt;0,"")</f>
        <v/>
      </c>
      <c r="AC4663" t="str">
        <f ca="1"/>
        <v/>
      </c>
      <c r="AE4663">
        <f ca="1"/>
        <v>0</v>
      </c>
      <c r="AF4663">
        <f ca="1"/>
        <v>0</v>
      </c>
      <c r="AG4663">
        <f ca="1"/>
        <v>0</v>
      </c>
      <c r="AH4663">
        <f ca="1"/>
        <v>0</v>
      </c>
      <c r="AI4663">
        <f ca="1"/>
        <v>0</v>
      </c>
      <c r="AJ4663">
        <f ca="1"/>
        <v>0</v>
      </c>
      <c r="AK4663">
        <f ca="1"/>
        <v>0</v>
      </c>
      <c r="AL4663" t="str">
        <f ca="1"/>
        <v/>
      </c>
    </row>
    <row r="4664" spans="13:38">
      <c r="M4664" t="str" cm="1">
        <f t="array" ref="M4664">_xlfn._xlws.FILTER(SUM(H4664:L4664),SUM(H4664:L4664)&lt;&gt;0,"")</f>
        <v/>
      </c>
      <c r="AC4664" t="str">
        <f ca="1"/>
        <v/>
      </c>
      <c r="AE4664">
        <f ca="1"/>
        <v>0</v>
      </c>
      <c r="AF4664">
        <f ca="1"/>
        <v>0</v>
      </c>
      <c r="AG4664">
        <f ca="1"/>
        <v>0</v>
      </c>
      <c r="AH4664">
        <f ca="1"/>
        <v>0</v>
      </c>
      <c r="AI4664">
        <f ca="1"/>
        <v>0</v>
      </c>
      <c r="AJ4664">
        <f ca="1"/>
        <v>0</v>
      </c>
      <c r="AK4664">
        <f ca="1"/>
        <v>0</v>
      </c>
      <c r="AL4664" t="str">
        <f ca="1"/>
        <v/>
      </c>
    </row>
    <row r="4665" spans="13:38">
      <c r="M4665" t="str" cm="1">
        <f t="array" ref="M4665">_xlfn._xlws.FILTER(SUM(H4665:L4665),SUM(H4665:L4665)&lt;&gt;0,"")</f>
        <v/>
      </c>
      <c r="AC4665" t="str">
        <f ca="1"/>
        <v/>
      </c>
      <c r="AE4665">
        <f ca="1"/>
        <v>0</v>
      </c>
      <c r="AF4665">
        <f ca="1"/>
        <v>0</v>
      </c>
      <c r="AG4665">
        <f ca="1"/>
        <v>0</v>
      </c>
      <c r="AH4665">
        <f ca="1"/>
        <v>0</v>
      </c>
      <c r="AI4665">
        <f ca="1"/>
        <v>0</v>
      </c>
      <c r="AJ4665">
        <f ca="1"/>
        <v>0</v>
      </c>
      <c r="AK4665">
        <f ca="1"/>
        <v>0</v>
      </c>
      <c r="AL4665" t="str">
        <f ca="1"/>
        <v/>
      </c>
    </row>
    <row r="4666" spans="13:38">
      <c r="M4666" t="str" cm="1">
        <f t="array" ref="M4666">_xlfn._xlws.FILTER(SUM(H4666:L4666),SUM(H4666:L4666)&lt;&gt;0,"")</f>
        <v/>
      </c>
      <c r="AC4666" t="str">
        <f ca="1"/>
        <v/>
      </c>
      <c r="AE4666">
        <f ca="1"/>
        <v>0</v>
      </c>
      <c r="AF4666">
        <f ca="1"/>
        <v>0</v>
      </c>
      <c r="AG4666">
        <f ca="1"/>
        <v>0</v>
      </c>
      <c r="AH4666">
        <f ca="1"/>
        <v>0</v>
      </c>
      <c r="AI4666">
        <f ca="1"/>
        <v>0</v>
      </c>
      <c r="AJ4666">
        <f ca="1"/>
        <v>0</v>
      </c>
      <c r="AK4666">
        <f ca="1"/>
        <v>0</v>
      </c>
      <c r="AL4666" t="str">
        <f ca="1"/>
        <v/>
      </c>
    </row>
    <row r="4667" spans="13:38">
      <c r="M4667" t="str" cm="1">
        <f t="array" ref="M4667">_xlfn._xlws.FILTER(SUM(H4667:L4667),SUM(H4667:L4667)&lt;&gt;0,"")</f>
        <v/>
      </c>
      <c r="AC4667" t="str">
        <f ca="1"/>
        <v/>
      </c>
      <c r="AE4667">
        <f ca="1"/>
        <v>0</v>
      </c>
      <c r="AF4667">
        <f ca="1"/>
        <v>0</v>
      </c>
      <c r="AG4667">
        <f ca="1"/>
        <v>0</v>
      </c>
      <c r="AH4667">
        <f ca="1"/>
        <v>0</v>
      </c>
      <c r="AI4667">
        <f ca="1"/>
        <v>0</v>
      </c>
      <c r="AJ4667">
        <f ca="1"/>
        <v>0</v>
      </c>
      <c r="AK4667">
        <f ca="1"/>
        <v>0</v>
      </c>
      <c r="AL4667" t="str">
        <f ca="1"/>
        <v/>
      </c>
    </row>
    <row r="4668" spans="13:38">
      <c r="M4668" t="str" cm="1">
        <f t="array" ref="M4668">_xlfn._xlws.FILTER(SUM(H4668:L4668),SUM(H4668:L4668)&lt;&gt;0,"")</f>
        <v/>
      </c>
      <c r="AC4668" t="str">
        <f ca="1"/>
        <v/>
      </c>
      <c r="AE4668">
        <f ca="1"/>
        <v>0</v>
      </c>
      <c r="AF4668">
        <f ca="1"/>
        <v>0</v>
      </c>
      <c r="AG4668">
        <f ca="1"/>
        <v>0</v>
      </c>
      <c r="AH4668">
        <f ca="1"/>
        <v>0</v>
      </c>
      <c r="AI4668">
        <f ca="1"/>
        <v>0</v>
      </c>
      <c r="AJ4668">
        <f ca="1"/>
        <v>0</v>
      </c>
      <c r="AK4668">
        <f ca="1"/>
        <v>0</v>
      </c>
      <c r="AL4668" t="str">
        <f ca="1"/>
        <v/>
      </c>
    </row>
    <row r="4669" spans="13:38">
      <c r="M4669" t="str" cm="1">
        <f t="array" ref="M4669">_xlfn._xlws.FILTER(SUM(H4669:L4669),SUM(H4669:L4669)&lt;&gt;0,"")</f>
        <v/>
      </c>
      <c r="AC4669" t="str">
        <f ca="1"/>
        <v/>
      </c>
      <c r="AE4669">
        <f ca="1"/>
        <v>0</v>
      </c>
      <c r="AF4669">
        <f ca="1"/>
        <v>0</v>
      </c>
      <c r="AG4669">
        <f ca="1"/>
        <v>0</v>
      </c>
      <c r="AH4669">
        <f ca="1"/>
        <v>0</v>
      </c>
      <c r="AI4669">
        <f ca="1"/>
        <v>0</v>
      </c>
      <c r="AJ4669">
        <f ca="1"/>
        <v>0</v>
      </c>
      <c r="AK4669">
        <f ca="1"/>
        <v>0</v>
      </c>
      <c r="AL4669" t="str">
        <f ca="1"/>
        <v/>
      </c>
    </row>
    <row r="4670" spans="13:38">
      <c r="M4670" t="str" cm="1">
        <f t="array" ref="M4670">_xlfn._xlws.FILTER(SUM(H4670:L4670),SUM(H4670:L4670)&lt;&gt;0,"")</f>
        <v/>
      </c>
      <c r="AC4670" t="str">
        <f ca="1"/>
        <v/>
      </c>
      <c r="AE4670">
        <f ca="1"/>
        <v>0</v>
      </c>
      <c r="AF4670">
        <f ca="1"/>
        <v>0</v>
      </c>
      <c r="AG4670">
        <f ca="1"/>
        <v>0</v>
      </c>
      <c r="AH4670">
        <f ca="1"/>
        <v>0</v>
      </c>
      <c r="AI4670">
        <f ca="1"/>
        <v>0</v>
      </c>
      <c r="AJ4670">
        <f ca="1"/>
        <v>0</v>
      </c>
      <c r="AK4670">
        <f ca="1"/>
        <v>0</v>
      </c>
      <c r="AL4670" t="str">
        <f ca="1"/>
        <v/>
      </c>
    </row>
    <row r="4671" spans="13:38">
      <c r="M4671" t="str" cm="1">
        <f t="array" ref="M4671">_xlfn._xlws.FILTER(SUM(H4671:L4671),SUM(H4671:L4671)&lt;&gt;0,"")</f>
        <v/>
      </c>
      <c r="AC4671" t="str">
        <f ca="1"/>
        <v/>
      </c>
      <c r="AE4671">
        <f ca="1"/>
        <v>0</v>
      </c>
      <c r="AF4671">
        <f ca="1"/>
        <v>0</v>
      </c>
      <c r="AG4671">
        <f ca="1"/>
        <v>0</v>
      </c>
      <c r="AH4671">
        <f ca="1"/>
        <v>0</v>
      </c>
      <c r="AI4671">
        <f ca="1"/>
        <v>0</v>
      </c>
      <c r="AJ4671">
        <f ca="1"/>
        <v>0</v>
      </c>
      <c r="AK4671">
        <f ca="1"/>
        <v>0</v>
      </c>
      <c r="AL4671" t="str">
        <f ca="1"/>
        <v/>
      </c>
    </row>
    <row r="4672" spans="13:38">
      <c r="M4672" t="str" cm="1">
        <f t="array" ref="M4672">_xlfn._xlws.FILTER(SUM(H4672:L4672),SUM(H4672:L4672)&lt;&gt;0,"")</f>
        <v/>
      </c>
      <c r="AC4672" t="str">
        <f ca="1"/>
        <v/>
      </c>
      <c r="AE4672">
        <f ca="1"/>
        <v>0</v>
      </c>
      <c r="AF4672">
        <f ca="1"/>
        <v>0</v>
      </c>
      <c r="AG4672">
        <f ca="1"/>
        <v>0</v>
      </c>
      <c r="AH4672">
        <f ca="1"/>
        <v>0</v>
      </c>
      <c r="AI4672">
        <f ca="1"/>
        <v>0</v>
      </c>
      <c r="AJ4672">
        <f ca="1"/>
        <v>0</v>
      </c>
      <c r="AK4672">
        <f ca="1"/>
        <v>0</v>
      </c>
      <c r="AL4672" t="str">
        <f ca="1"/>
        <v/>
      </c>
    </row>
    <row r="4673" spans="13:38">
      <c r="M4673" t="str" cm="1">
        <f t="array" ref="M4673">_xlfn._xlws.FILTER(SUM(H4673:L4673),SUM(H4673:L4673)&lt;&gt;0,"")</f>
        <v/>
      </c>
      <c r="AC4673" t="str">
        <f ca="1"/>
        <v/>
      </c>
      <c r="AE4673">
        <f ca="1"/>
        <v>0</v>
      </c>
      <c r="AF4673">
        <f ca="1"/>
        <v>0</v>
      </c>
      <c r="AG4673">
        <f ca="1"/>
        <v>0</v>
      </c>
      <c r="AH4673">
        <f ca="1"/>
        <v>0</v>
      </c>
      <c r="AI4673">
        <f ca="1"/>
        <v>0</v>
      </c>
      <c r="AJ4673">
        <f ca="1"/>
        <v>0</v>
      </c>
      <c r="AK4673">
        <f ca="1"/>
        <v>0</v>
      </c>
      <c r="AL4673" t="str">
        <f ca="1"/>
        <v/>
      </c>
    </row>
    <row r="4674" spans="13:38">
      <c r="M4674" t="str" cm="1">
        <f t="array" ref="M4674">_xlfn._xlws.FILTER(SUM(H4674:L4674),SUM(H4674:L4674)&lt;&gt;0,"")</f>
        <v/>
      </c>
      <c r="AC4674" t="str">
        <f ca="1"/>
        <v/>
      </c>
      <c r="AE4674">
        <f ca="1"/>
        <v>0</v>
      </c>
      <c r="AF4674">
        <f ca="1"/>
        <v>0</v>
      </c>
      <c r="AG4674">
        <f ca="1"/>
        <v>0</v>
      </c>
      <c r="AH4674">
        <f ca="1"/>
        <v>0</v>
      </c>
      <c r="AI4674">
        <f ca="1"/>
        <v>0</v>
      </c>
      <c r="AJ4674">
        <f ca="1"/>
        <v>0</v>
      </c>
      <c r="AK4674">
        <f ca="1"/>
        <v>0</v>
      </c>
      <c r="AL4674" t="str">
        <f ca="1"/>
        <v/>
      </c>
    </row>
    <row r="4675" spans="13:38">
      <c r="M4675" t="str" cm="1">
        <f t="array" ref="M4675">_xlfn._xlws.FILTER(SUM(H4675:L4675),SUM(H4675:L4675)&lt;&gt;0,"")</f>
        <v/>
      </c>
      <c r="AC4675" t="str">
        <f ca="1"/>
        <v/>
      </c>
      <c r="AE4675">
        <f ca="1"/>
        <v>0</v>
      </c>
      <c r="AF4675">
        <f ca="1"/>
        <v>0</v>
      </c>
      <c r="AG4675">
        <f ca="1"/>
        <v>0</v>
      </c>
      <c r="AH4675">
        <f ca="1"/>
        <v>0</v>
      </c>
      <c r="AI4675">
        <f ca="1"/>
        <v>0</v>
      </c>
      <c r="AJ4675">
        <f ca="1"/>
        <v>0</v>
      </c>
      <c r="AK4675">
        <f ca="1"/>
        <v>0</v>
      </c>
      <c r="AL4675" t="str">
        <f ca="1"/>
        <v/>
      </c>
    </row>
    <row r="4676" spans="13:38">
      <c r="M4676" t="str" cm="1">
        <f t="array" ref="M4676">_xlfn._xlws.FILTER(SUM(H4676:L4676),SUM(H4676:L4676)&lt;&gt;0,"")</f>
        <v/>
      </c>
      <c r="AC4676" t="str">
        <f ca="1"/>
        <v/>
      </c>
      <c r="AE4676">
        <f ca="1"/>
        <v>0</v>
      </c>
      <c r="AF4676">
        <f ca="1"/>
        <v>0</v>
      </c>
      <c r="AG4676">
        <f ca="1"/>
        <v>0</v>
      </c>
      <c r="AH4676">
        <f ca="1"/>
        <v>0</v>
      </c>
      <c r="AI4676">
        <f ca="1"/>
        <v>0</v>
      </c>
      <c r="AJ4676">
        <f ca="1"/>
        <v>0</v>
      </c>
      <c r="AK4676">
        <f ca="1"/>
        <v>0</v>
      </c>
      <c r="AL4676" t="str">
        <f ca="1"/>
        <v/>
      </c>
    </row>
    <row r="4677" spans="13:38">
      <c r="M4677" t="str" cm="1">
        <f t="array" ref="M4677">_xlfn._xlws.FILTER(SUM(H4677:L4677),SUM(H4677:L4677)&lt;&gt;0,"")</f>
        <v/>
      </c>
      <c r="AC4677" t="str">
        <f ca="1"/>
        <v/>
      </c>
      <c r="AE4677">
        <f ca="1"/>
        <v>0</v>
      </c>
      <c r="AF4677">
        <f ca="1"/>
        <v>0</v>
      </c>
      <c r="AG4677">
        <f ca="1"/>
        <v>0</v>
      </c>
      <c r="AH4677">
        <f ca="1"/>
        <v>0</v>
      </c>
      <c r="AI4677">
        <f ca="1"/>
        <v>0</v>
      </c>
      <c r="AJ4677">
        <f ca="1"/>
        <v>0</v>
      </c>
      <c r="AK4677">
        <f ca="1"/>
        <v>0</v>
      </c>
      <c r="AL4677" t="str">
        <f ca="1"/>
        <v/>
      </c>
    </row>
    <row r="4678" spans="13:38">
      <c r="M4678" t="str" cm="1">
        <f t="array" ref="M4678">_xlfn._xlws.FILTER(SUM(H4678:L4678),SUM(H4678:L4678)&lt;&gt;0,"")</f>
        <v/>
      </c>
      <c r="AC4678" t="str">
        <f ca="1"/>
        <v/>
      </c>
      <c r="AE4678">
        <f ca="1"/>
        <v>0</v>
      </c>
      <c r="AF4678">
        <f ca="1"/>
        <v>0</v>
      </c>
      <c r="AG4678">
        <f ca="1"/>
        <v>0</v>
      </c>
      <c r="AH4678">
        <f ca="1"/>
        <v>0</v>
      </c>
      <c r="AI4678">
        <f ca="1"/>
        <v>0</v>
      </c>
      <c r="AJ4678">
        <f ca="1"/>
        <v>0</v>
      </c>
      <c r="AK4678">
        <f ca="1"/>
        <v>0</v>
      </c>
      <c r="AL4678" t="str">
        <f ca="1"/>
        <v/>
      </c>
    </row>
    <row r="4679" spans="13:38">
      <c r="M4679" t="str" cm="1">
        <f t="array" ref="M4679">_xlfn._xlws.FILTER(SUM(H4679:L4679),SUM(H4679:L4679)&lt;&gt;0,"")</f>
        <v/>
      </c>
      <c r="AC4679" t="str">
        <f ca="1"/>
        <v/>
      </c>
      <c r="AE4679">
        <f ca="1"/>
        <v>0</v>
      </c>
      <c r="AF4679">
        <f ca="1"/>
        <v>0</v>
      </c>
      <c r="AG4679">
        <f ca="1"/>
        <v>0</v>
      </c>
      <c r="AH4679">
        <f ca="1"/>
        <v>0</v>
      </c>
      <c r="AI4679">
        <f ca="1"/>
        <v>0</v>
      </c>
      <c r="AJ4679">
        <f ca="1"/>
        <v>0</v>
      </c>
      <c r="AK4679">
        <f ca="1"/>
        <v>0</v>
      </c>
      <c r="AL4679" t="str">
        <f ca="1"/>
        <v/>
      </c>
    </row>
    <row r="4680" spans="13:38">
      <c r="M4680" t="str" cm="1">
        <f t="array" ref="M4680">_xlfn._xlws.FILTER(SUM(H4680:L4680),SUM(H4680:L4680)&lt;&gt;0,"")</f>
        <v/>
      </c>
      <c r="AC4680" t="str">
        <f ca="1"/>
        <v/>
      </c>
      <c r="AE4680">
        <f ca="1"/>
        <v>0</v>
      </c>
      <c r="AF4680">
        <f ca="1"/>
        <v>0</v>
      </c>
      <c r="AG4680">
        <f ca="1"/>
        <v>0</v>
      </c>
      <c r="AH4680">
        <f ca="1"/>
        <v>0</v>
      </c>
      <c r="AI4680">
        <f ca="1"/>
        <v>0</v>
      </c>
      <c r="AJ4680">
        <f ca="1"/>
        <v>0</v>
      </c>
      <c r="AK4680">
        <f ca="1"/>
        <v>0</v>
      </c>
      <c r="AL4680" t="str">
        <f ca="1"/>
        <v/>
      </c>
    </row>
    <row r="4681" spans="13:38">
      <c r="M4681" t="str" cm="1">
        <f t="array" ref="M4681">_xlfn._xlws.FILTER(SUM(H4681:L4681),SUM(H4681:L4681)&lt;&gt;0,"")</f>
        <v/>
      </c>
      <c r="AC4681" t="str">
        <f ca="1"/>
        <v/>
      </c>
      <c r="AE4681">
        <f ca="1"/>
        <v>0</v>
      </c>
      <c r="AF4681">
        <f ca="1"/>
        <v>0</v>
      </c>
      <c r="AG4681">
        <f ca="1"/>
        <v>0</v>
      </c>
      <c r="AH4681">
        <f ca="1"/>
        <v>0</v>
      </c>
      <c r="AI4681">
        <f ca="1"/>
        <v>0</v>
      </c>
      <c r="AJ4681">
        <f ca="1"/>
        <v>0</v>
      </c>
      <c r="AK4681">
        <f ca="1"/>
        <v>0</v>
      </c>
      <c r="AL4681" t="str">
        <f ca="1"/>
        <v/>
      </c>
    </row>
    <row r="4682" spans="13:38">
      <c r="M4682" t="str" cm="1">
        <f t="array" ref="M4682">_xlfn._xlws.FILTER(SUM(H4682:L4682),SUM(H4682:L4682)&lt;&gt;0,"")</f>
        <v/>
      </c>
      <c r="AC4682" t="str">
        <f ca="1"/>
        <v/>
      </c>
      <c r="AE4682">
        <f ca="1"/>
        <v>0</v>
      </c>
      <c r="AF4682">
        <f ca="1"/>
        <v>0</v>
      </c>
      <c r="AG4682">
        <f ca="1"/>
        <v>0</v>
      </c>
      <c r="AH4682">
        <f ca="1"/>
        <v>0</v>
      </c>
      <c r="AI4682">
        <f ca="1"/>
        <v>0</v>
      </c>
      <c r="AJ4682">
        <f ca="1"/>
        <v>0</v>
      </c>
      <c r="AK4682">
        <f ca="1"/>
        <v>0</v>
      </c>
      <c r="AL4682" t="str">
        <f ca="1"/>
        <v/>
      </c>
    </row>
    <row r="4683" spans="13:38">
      <c r="M4683" t="str" cm="1">
        <f t="array" ref="M4683">_xlfn._xlws.FILTER(SUM(H4683:L4683),SUM(H4683:L4683)&lt;&gt;0,"")</f>
        <v/>
      </c>
      <c r="AC4683" t="str">
        <f ca="1"/>
        <v/>
      </c>
      <c r="AE4683">
        <f ca="1"/>
        <v>0</v>
      </c>
      <c r="AF4683">
        <f ca="1"/>
        <v>0</v>
      </c>
      <c r="AG4683">
        <f ca="1"/>
        <v>0</v>
      </c>
      <c r="AH4683">
        <f ca="1"/>
        <v>0</v>
      </c>
      <c r="AI4683">
        <f ca="1"/>
        <v>0</v>
      </c>
      <c r="AJ4683">
        <f ca="1"/>
        <v>0</v>
      </c>
      <c r="AK4683">
        <f ca="1"/>
        <v>0</v>
      </c>
      <c r="AL4683" t="str">
        <f ca="1"/>
        <v/>
      </c>
    </row>
    <row r="4684" spans="13:38">
      <c r="M4684" t="str" cm="1">
        <f t="array" ref="M4684">_xlfn._xlws.FILTER(SUM(H4684:L4684),SUM(H4684:L4684)&lt;&gt;0,"")</f>
        <v/>
      </c>
      <c r="AC4684" t="str">
        <f ca="1"/>
        <v/>
      </c>
      <c r="AE4684">
        <f ca="1"/>
        <v>0</v>
      </c>
      <c r="AF4684">
        <f ca="1"/>
        <v>0</v>
      </c>
      <c r="AG4684">
        <f ca="1"/>
        <v>0</v>
      </c>
      <c r="AH4684">
        <f ca="1"/>
        <v>0</v>
      </c>
      <c r="AI4684">
        <f ca="1"/>
        <v>0</v>
      </c>
      <c r="AJ4684">
        <f ca="1"/>
        <v>0</v>
      </c>
      <c r="AK4684">
        <f ca="1"/>
        <v>0</v>
      </c>
      <c r="AL4684" t="str">
        <f ca="1"/>
        <v/>
      </c>
    </row>
    <row r="4685" spans="13:38">
      <c r="M4685" t="str" cm="1">
        <f t="array" ref="M4685">_xlfn._xlws.FILTER(SUM(H4685:L4685),SUM(H4685:L4685)&lt;&gt;0,"")</f>
        <v/>
      </c>
      <c r="AC4685" t="str">
        <f ca="1"/>
        <v/>
      </c>
      <c r="AE4685">
        <f ca="1"/>
        <v>0</v>
      </c>
      <c r="AF4685">
        <f ca="1"/>
        <v>0</v>
      </c>
      <c r="AG4685">
        <f ca="1"/>
        <v>0</v>
      </c>
      <c r="AH4685">
        <f ca="1"/>
        <v>0</v>
      </c>
      <c r="AI4685">
        <f ca="1"/>
        <v>0</v>
      </c>
      <c r="AJ4685">
        <f ca="1"/>
        <v>0</v>
      </c>
      <c r="AK4685">
        <f ca="1"/>
        <v>0</v>
      </c>
      <c r="AL4685" t="str">
        <f ca="1"/>
        <v/>
      </c>
    </row>
    <row r="4686" spans="13:38">
      <c r="M4686" t="str" cm="1">
        <f t="array" ref="M4686">_xlfn._xlws.FILTER(SUM(H4686:L4686),SUM(H4686:L4686)&lt;&gt;0,"")</f>
        <v/>
      </c>
      <c r="AC4686" t="str">
        <f ca="1"/>
        <v/>
      </c>
      <c r="AE4686">
        <f ca="1"/>
        <v>0</v>
      </c>
      <c r="AF4686">
        <f ca="1"/>
        <v>0</v>
      </c>
      <c r="AG4686">
        <f ca="1"/>
        <v>0</v>
      </c>
      <c r="AH4686">
        <f ca="1"/>
        <v>0</v>
      </c>
      <c r="AI4686">
        <f ca="1"/>
        <v>0</v>
      </c>
      <c r="AJ4686">
        <f ca="1"/>
        <v>0</v>
      </c>
      <c r="AK4686">
        <f ca="1"/>
        <v>0</v>
      </c>
      <c r="AL4686" t="str">
        <f ca="1"/>
        <v/>
      </c>
    </row>
    <row r="4687" spans="13:38">
      <c r="M4687" t="str" cm="1">
        <f t="array" ref="M4687">_xlfn._xlws.FILTER(SUM(H4687:L4687),SUM(H4687:L4687)&lt;&gt;0,"")</f>
        <v/>
      </c>
      <c r="AC4687" t="str">
        <f ca="1"/>
        <v/>
      </c>
      <c r="AE4687">
        <f ca="1"/>
        <v>0</v>
      </c>
      <c r="AF4687">
        <f ca="1"/>
        <v>0</v>
      </c>
      <c r="AG4687">
        <f ca="1"/>
        <v>0</v>
      </c>
      <c r="AH4687">
        <f ca="1"/>
        <v>0</v>
      </c>
      <c r="AI4687">
        <f ca="1"/>
        <v>0</v>
      </c>
      <c r="AJ4687">
        <f ca="1"/>
        <v>0</v>
      </c>
      <c r="AK4687">
        <f ca="1"/>
        <v>0</v>
      </c>
      <c r="AL4687" t="str">
        <f ca="1"/>
        <v/>
      </c>
    </row>
    <row r="4688" spans="13:38">
      <c r="M4688" t="str" cm="1">
        <f t="array" ref="M4688">_xlfn._xlws.FILTER(SUM(H4688:L4688),SUM(H4688:L4688)&lt;&gt;0,"")</f>
        <v/>
      </c>
      <c r="AC4688" t="str">
        <f ca="1"/>
        <v/>
      </c>
      <c r="AE4688">
        <f ca="1"/>
        <v>0</v>
      </c>
      <c r="AF4688">
        <f ca="1"/>
        <v>0</v>
      </c>
      <c r="AG4688">
        <f ca="1"/>
        <v>0</v>
      </c>
      <c r="AH4688">
        <f ca="1"/>
        <v>0</v>
      </c>
      <c r="AI4688">
        <f ca="1"/>
        <v>0</v>
      </c>
      <c r="AJ4688">
        <f ca="1"/>
        <v>0</v>
      </c>
      <c r="AK4688">
        <f ca="1"/>
        <v>0</v>
      </c>
      <c r="AL4688" t="str">
        <f ca="1"/>
        <v/>
      </c>
    </row>
    <row r="4689" spans="13:38">
      <c r="M4689" t="str" cm="1">
        <f t="array" ref="M4689">_xlfn._xlws.FILTER(SUM(H4689:L4689),SUM(H4689:L4689)&lt;&gt;0,"")</f>
        <v/>
      </c>
      <c r="AC4689" t="str">
        <f ca="1"/>
        <v/>
      </c>
      <c r="AE4689">
        <f ca="1"/>
        <v>0</v>
      </c>
      <c r="AF4689">
        <f ca="1"/>
        <v>0</v>
      </c>
      <c r="AG4689">
        <f ca="1"/>
        <v>0</v>
      </c>
      <c r="AH4689">
        <f ca="1"/>
        <v>0</v>
      </c>
      <c r="AI4689">
        <f ca="1"/>
        <v>0</v>
      </c>
      <c r="AJ4689">
        <f ca="1"/>
        <v>0</v>
      </c>
      <c r="AK4689">
        <f ca="1"/>
        <v>0</v>
      </c>
      <c r="AL4689" t="str">
        <f ca="1"/>
        <v/>
      </c>
    </row>
    <row r="4690" spans="13:38">
      <c r="M4690" t="str" cm="1">
        <f t="array" ref="M4690">_xlfn._xlws.FILTER(SUM(H4690:L4690),SUM(H4690:L4690)&lt;&gt;0,"")</f>
        <v/>
      </c>
      <c r="AC4690" t="str">
        <f ca="1"/>
        <v/>
      </c>
      <c r="AE4690">
        <f ca="1"/>
        <v>0</v>
      </c>
      <c r="AF4690">
        <f ca="1"/>
        <v>0</v>
      </c>
      <c r="AG4690">
        <f ca="1"/>
        <v>0</v>
      </c>
      <c r="AH4690">
        <f ca="1"/>
        <v>0</v>
      </c>
      <c r="AI4690">
        <f ca="1"/>
        <v>0</v>
      </c>
      <c r="AJ4690">
        <f ca="1"/>
        <v>0</v>
      </c>
      <c r="AK4690">
        <f ca="1"/>
        <v>0</v>
      </c>
      <c r="AL4690" t="str">
        <f ca="1"/>
        <v/>
      </c>
    </row>
    <row r="4691" spans="13:38">
      <c r="M4691" t="str" cm="1">
        <f t="array" ref="M4691">_xlfn._xlws.FILTER(SUM(H4691:L4691),SUM(H4691:L4691)&lt;&gt;0,"")</f>
        <v/>
      </c>
      <c r="AC4691" t="str">
        <f ca="1"/>
        <v/>
      </c>
      <c r="AE4691">
        <f ca="1"/>
        <v>0</v>
      </c>
      <c r="AF4691">
        <f ca="1"/>
        <v>0</v>
      </c>
      <c r="AG4691">
        <f ca="1"/>
        <v>0</v>
      </c>
      <c r="AH4691">
        <f ca="1"/>
        <v>0</v>
      </c>
      <c r="AI4691">
        <f ca="1"/>
        <v>0</v>
      </c>
      <c r="AJ4691">
        <f ca="1"/>
        <v>0</v>
      </c>
      <c r="AK4691">
        <f ca="1"/>
        <v>0</v>
      </c>
      <c r="AL4691" t="str">
        <f ca="1"/>
        <v/>
      </c>
    </row>
    <row r="4692" spans="13:38">
      <c r="M4692" t="str" cm="1">
        <f t="array" ref="M4692">_xlfn._xlws.FILTER(SUM(H4692:L4692),SUM(H4692:L4692)&lt;&gt;0,"")</f>
        <v/>
      </c>
      <c r="AC4692" t="str">
        <f ca="1"/>
        <v/>
      </c>
      <c r="AE4692">
        <f ca="1"/>
        <v>0</v>
      </c>
      <c r="AF4692">
        <f ca="1"/>
        <v>0</v>
      </c>
      <c r="AG4692">
        <f ca="1"/>
        <v>0</v>
      </c>
      <c r="AH4692">
        <f ca="1"/>
        <v>0</v>
      </c>
      <c r="AI4692">
        <f ca="1"/>
        <v>0</v>
      </c>
      <c r="AJ4692">
        <f ca="1"/>
        <v>0</v>
      </c>
      <c r="AK4692">
        <f ca="1"/>
        <v>0</v>
      </c>
      <c r="AL4692" t="str">
        <f ca="1"/>
        <v/>
      </c>
    </row>
    <row r="4693" spans="13:38">
      <c r="M4693" t="str" cm="1">
        <f t="array" ref="M4693">_xlfn._xlws.FILTER(SUM(H4693:L4693),SUM(H4693:L4693)&lt;&gt;0,"")</f>
        <v/>
      </c>
      <c r="AC4693" t="str">
        <f ca="1"/>
        <v/>
      </c>
      <c r="AE4693">
        <f ca="1"/>
        <v>0</v>
      </c>
      <c r="AF4693">
        <f ca="1"/>
        <v>0</v>
      </c>
      <c r="AG4693">
        <f ca="1"/>
        <v>0</v>
      </c>
      <c r="AH4693">
        <f ca="1"/>
        <v>0</v>
      </c>
      <c r="AI4693">
        <f ca="1"/>
        <v>0</v>
      </c>
      <c r="AJ4693">
        <f ca="1"/>
        <v>0</v>
      </c>
      <c r="AK4693">
        <f ca="1"/>
        <v>0</v>
      </c>
      <c r="AL4693" t="str">
        <f ca="1"/>
        <v/>
      </c>
    </row>
    <row r="4694" spans="13:38">
      <c r="M4694" t="str" cm="1">
        <f t="array" ref="M4694">_xlfn._xlws.FILTER(SUM(H4694:L4694),SUM(H4694:L4694)&lt;&gt;0,"")</f>
        <v/>
      </c>
      <c r="AC4694" t="str">
        <f ca="1"/>
        <v/>
      </c>
      <c r="AE4694">
        <f ca="1"/>
        <v>0</v>
      </c>
      <c r="AF4694">
        <f ca="1"/>
        <v>0</v>
      </c>
      <c r="AG4694">
        <f ca="1"/>
        <v>0</v>
      </c>
      <c r="AH4694">
        <f ca="1"/>
        <v>0</v>
      </c>
      <c r="AI4694">
        <f ca="1"/>
        <v>0</v>
      </c>
      <c r="AJ4694">
        <f ca="1"/>
        <v>0</v>
      </c>
      <c r="AK4694">
        <f ca="1"/>
        <v>0</v>
      </c>
      <c r="AL4694" t="str">
        <f ca="1"/>
        <v/>
      </c>
    </row>
    <row r="4695" spans="13:38">
      <c r="M4695" t="str" cm="1">
        <f t="array" ref="M4695">_xlfn._xlws.FILTER(SUM(H4695:L4695),SUM(H4695:L4695)&lt;&gt;0,"")</f>
        <v/>
      </c>
      <c r="AC4695" t="str">
        <f ca="1"/>
        <v/>
      </c>
      <c r="AE4695">
        <f ca="1"/>
        <v>0</v>
      </c>
      <c r="AF4695">
        <f ca="1"/>
        <v>0</v>
      </c>
      <c r="AG4695">
        <f ca="1"/>
        <v>0</v>
      </c>
      <c r="AH4695">
        <f ca="1"/>
        <v>0</v>
      </c>
      <c r="AI4695">
        <f ca="1"/>
        <v>0</v>
      </c>
      <c r="AJ4695">
        <f ca="1"/>
        <v>0</v>
      </c>
      <c r="AK4695">
        <f ca="1"/>
        <v>0</v>
      </c>
      <c r="AL4695" t="str">
        <f ca="1"/>
        <v/>
      </c>
    </row>
    <row r="4696" spans="13:38">
      <c r="M4696" t="str" cm="1">
        <f t="array" ref="M4696">_xlfn._xlws.FILTER(SUM(H4696:L4696),SUM(H4696:L4696)&lt;&gt;0,"")</f>
        <v/>
      </c>
      <c r="AC4696" t="str">
        <f ca="1"/>
        <v/>
      </c>
      <c r="AE4696">
        <f ca="1"/>
        <v>0</v>
      </c>
      <c r="AF4696">
        <f ca="1"/>
        <v>0</v>
      </c>
      <c r="AG4696">
        <f ca="1"/>
        <v>0</v>
      </c>
      <c r="AH4696">
        <f ca="1"/>
        <v>0</v>
      </c>
      <c r="AI4696">
        <f ca="1"/>
        <v>0</v>
      </c>
      <c r="AJ4696">
        <f ca="1"/>
        <v>0</v>
      </c>
      <c r="AK4696">
        <f ca="1"/>
        <v>0</v>
      </c>
      <c r="AL4696" t="str">
        <f ca="1"/>
        <v/>
      </c>
    </row>
    <row r="4697" spans="13:38">
      <c r="M4697" t="str" cm="1">
        <f t="array" ref="M4697">_xlfn._xlws.FILTER(SUM(H4697:L4697),SUM(H4697:L4697)&lt;&gt;0,"")</f>
        <v/>
      </c>
      <c r="AC4697" t="str">
        <f ca="1"/>
        <v/>
      </c>
      <c r="AE4697">
        <f ca="1"/>
        <v>0</v>
      </c>
      <c r="AF4697">
        <f ca="1"/>
        <v>0</v>
      </c>
      <c r="AG4697">
        <f ca="1"/>
        <v>0</v>
      </c>
      <c r="AH4697">
        <f ca="1"/>
        <v>0</v>
      </c>
      <c r="AI4697">
        <f ca="1"/>
        <v>0</v>
      </c>
      <c r="AJ4697">
        <f ca="1"/>
        <v>0</v>
      </c>
      <c r="AK4697">
        <f ca="1"/>
        <v>0</v>
      </c>
      <c r="AL4697" t="str">
        <f ca="1"/>
        <v/>
      </c>
    </row>
    <row r="4698" spans="13:38">
      <c r="M4698" t="str" cm="1">
        <f t="array" ref="M4698">_xlfn._xlws.FILTER(SUM(H4698:L4698),SUM(H4698:L4698)&lt;&gt;0,"")</f>
        <v/>
      </c>
      <c r="AC4698" t="str">
        <f ca="1"/>
        <v/>
      </c>
      <c r="AE4698">
        <f ca="1"/>
        <v>0</v>
      </c>
      <c r="AF4698">
        <f ca="1"/>
        <v>0</v>
      </c>
      <c r="AG4698">
        <f ca="1"/>
        <v>0</v>
      </c>
      <c r="AH4698">
        <f ca="1"/>
        <v>0</v>
      </c>
      <c r="AI4698">
        <f ca="1"/>
        <v>0</v>
      </c>
      <c r="AJ4698">
        <f ca="1"/>
        <v>0</v>
      </c>
      <c r="AK4698">
        <f ca="1"/>
        <v>0</v>
      </c>
      <c r="AL4698" t="str">
        <f ca="1"/>
        <v/>
      </c>
    </row>
    <row r="4699" spans="13:38">
      <c r="M4699" t="str" cm="1">
        <f t="array" ref="M4699">_xlfn._xlws.FILTER(SUM(H4699:L4699),SUM(H4699:L4699)&lt;&gt;0,"")</f>
        <v/>
      </c>
      <c r="AC4699" t="str">
        <f ca="1"/>
        <v/>
      </c>
      <c r="AE4699">
        <f ca="1"/>
        <v>0</v>
      </c>
      <c r="AF4699">
        <f ca="1"/>
        <v>0</v>
      </c>
      <c r="AG4699">
        <f ca="1"/>
        <v>0</v>
      </c>
      <c r="AH4699">
        <f ca="1"/>
        <v>0</v>
      </c>
      <c r="AI4699">
        <f ca="1"/>
        <v>0</v>
      </c>
      <c r="AJ4699">
        <f ca="1"/>
        <v>0</v>
      </c>
      <c r="AK4699">
        <f ca="1"/>
        <v>0</v>
      </c>
      <c r="AL4699" t="str">
        <f ca="1"/>
        <v/>
      </c>
    </row>
    <row r="4700" spans="13:38">
      <c r="M4700" t="str" cm="1">
        <f t="array" ref="M4700">_xlfn._xlws.FILTER(SUM(H4700:L4700),SUM(H4700:L4700)&lt;&gt;0,"")</f>
        <v/>
      </c>
      <c r="AC4700" t="str">
        <f ca="1"/>
        <v/>
      </c>
      <c r="AE4700">
        <f ca="1"/>
        <v>0</v>
      </c>
      <c r="AF4700">
        <f ca="1"/>
        <v>0</v>
      </c>
      <c r="AG4700">
        <f ca="1"/>
        <v>0</v>
      </c>
      <c r="AH4700">
        <f ca="1"/>
        <v>0</v>
      </c>
      <c r="AI4700">
        <f ca="1"/>
        <v>0</v>
      </c>
      <c r="AJ4700">
        <f ca="1"/>
        <v>0</v>
      </c>
      <c r="AK4700">
        <f ca="1"/>
        <v>0</v>
      </c>
      <c r="AL4700" t="str">
        <f ca="1"/>
        <v/>
      </c>
    </row>
    <row r="4701" spans="13:38">
      <c r="M4701" t="str" cm="1">
        <f t="array" ref="M4701">_xlfn._xlws.FILTER(SUM(H4701:L4701),SUM(H4701:L4701)&lt;&gt;0,"")</f>
        <v/>
      </c>
      <c r="AC4701" t="str">
        <f ca="1"/>
        <v/>
      </c>
      <c r="AE4701">
        <f ca="1"/>
        <v>0</v>
      </c>
      <c r="AF4701">
        <f ca="1"/>
        <v>0</v>
      </c>
      <c r="AG4701">
        <f ca="1"/>
        <v>0</v>
      </c>
      <c r="AH4701">
        <f ca="1"/>
        <v>0</v>
      </c>
      <c r="AI4701">
        <f ca="1"/>
        <v>0</v>
      </c>
      <c r="AJ4701">
        <f ca="1"/>
        <v>0</v>
      </c>
      <c r="AK4701">
        <f ca="1"/>
        <v>0</v>
      </c>
      <c r="AL4701" t="str">
        <f ca="1"/>
        <v/>
      </c>
    </row>
    <row r="4702" spans="13:38">
      <c r="M4702" t="str" cm="1">
        <f t="array" ref="M4702">_xlfn._xlws.FILTER(SUM(H4702:L4702),SUM(H4702:L4702)&lt;&gt;0,"")</f>
        <v/>
      </c>
      <c r="AC4702" t="str">
        <f ca="1"/>
        <v/>
      </c>
      <c r="AE4702">
        <f ca="1"/>
        <v>0</v>
      </c>
      <c r="AF4702">
        <f ca="1"/>
        <v>0</v>
      </c>
      <c r="AG4702">
        <f ca="1"/>
        <v>0</v>
      </c>
      <c r="AH4702">
        <f ca="1"/>
        <v>0</v>
      </c>
      <c r="AI4702">
        <f ca="1"/>
        <v>0</v>
      </c>
      <c r="AJ4702">
        <f ca="1"/>
        <v>0</v>
      </c>
      <c r="AK4702">
        <f ca="1"/>
        <v>0</v>
      </c>
      <c r="AL4702" t="str">
        <f ca="1"/>
        <v/>
      </c>
    </row>
    <row r="4703" spans="13:38">
      <c r="M4703" t="str" cm="1">
        <f t="array" ref="M4703">_xlfn._xlws.FILTER(SUM(H4703:L4703),SUM(H4703:L4703)&lt;&gt;0,"")</f>
        <v/>
      </c>
      <c r="AC4703" t="str">
        <f ca="1"/>
        <v/>
      </c>
      <c r="AE4703">
        <f ca="1"/>
        <v>0</v>
      </c>
      <c r="AF4703">
        <f ca="1"/>
        <v>0</v>
      </c>
      <c r="AG4703">
        <f ca="1"/>
        <v>0</v>
      </c>
      <c r="AH4703">
        <f ca="1"/>
        <v>0</v>
      </c>
      <c r="AI4703">
        <f ca="1"/>
        <v>0</v>
      </c>
      <c r="AJ4703">
        <f ca="1"/>
        <v>0</v>
      </c>
      <c r="AK4703">
        <f ca="1"/>
        <v>0</v>
      </c>
      <c r="AL4703" t="str">
        <f ca="1"/>
        <v/>
      </c>
    </row>
    <row r="4704" spans="13:38">
      <c r="M4704" t="str" cm="1">
        <f t="array" ref="M4704">_xlfn._xlws.FILTER(SUM(H4704:L4704),SUM(H4704:L4704)&lt;&gt;0,"")</f>
        <v/>
      </c>
      <c r="AC4704" t="str">
        <f ca="1"/>
        <v/>
      </c>
      <c r="AE4704">
        <f ca="1"/>
        <v>0</v>
      </c>
      <c r="AF4704">
        <f ca="1"/>
        <v>0</v>
      </c>
      <c r="AG4704">
        <f ca="1"/>
        <v>0</v>
      </c>
      <c r="AH4704">
        <f ca="1"/>
        <v>0</v>
      </c>
      <c r="AI4704">
        <f ca="1"/>
        <v>0</v>
      </c>
      <c r="AJ4704">
        <f ca="1"/>
        <v>0</v>
      </c>
      <c r="AK4704">
        <f ca="1"/>
        <v>0</v>
      </c>
      <c r="AL4704" t="str">
        <f ca="1"/>
        <v/>
      </c>
    </row>
    <row r="4705" spans="13:38">
      <c r="M4705" t="str" cm="1">
        <f t="array" ref="M4705">_xlfn._xlws.FILTER(SUM(H4705:L4705),SUM(H4705:L4705)&lt;&gt;0,"")</f>
        <v/>
      </c>
      <c r="AC4705" t="str">
        <f ca="1"/>
        <v/>
      </c>
      <c r="AE4705">
        <f ca="1"/>
        <v>0</v>
      </c>
      <c r="AF4705">
        <f ca="1"/>
        <v>0</v>
      </c>
      <c r="AG4705">
        <f ca="1"/>
        <v>0</v>
      </c>
      <c r="AH4705">
        <f ca="1"/>
        <v>0</v>
      </c>
      <c r="AI4705">
        <f ca="1"/>
        <v>0</v>
      </c>
      <c r="AJ4705">
        <f ca="1"/>
        <v>0</v>
      </c>
      <c r="AK4705">
        <f ca="1"/>
        <v>0</v>
      </c>
      <c r="AL4705" t="str">
        <f ca="1"/>
        <v/>
      </c>
    </row>
    <row r="4706" spans="13:38">
      <c r="M4706" t="str" cm="1">
        <f t="array" ref="M4706">_xlfn._xlws.FILTER(SUM(H4706:L4706),SUM(H4706:L4706)&lt;&gt;0,"")</f>
        <v/>
      </c>
      <c r="AC4706" t="str">
        <f ca="1"/>
        <v/>
      </c>
      <c r="AE4706">
        <f ca="1"/>
        <v>0</v>
      </c>
      <c r="AF4706">
        <f ca="1"/>
        <v>0</v>
      </c>
      <c r="AG4706">
        <f ca="1"/>
        <v>0</v>
      </c>
      <c r="AH4706">
        <f ca="1"/>
        <v>0</v>
      </c>
      <c r="AI4706">
        <f ca="1"/>
        <v>0</v>
      </c>
      <c r="AJ4706">
        <f ca="1"/>
        <v>0</v>
      </c>
      <c r="AK4706">
        <f ca="1"/>
        <v>0</v>
      </c>
      <c r="AL4706" t="str">
        <f ca="1"/>
        <v/>
      </c>
    </row>
    <row r="4707" spans="13:38">
      <c r="M4707" t="str" cm="1">
        <f t="array" ref="M4707">_xlfn._xlws.FILTER(SUM(H4707:L4707),SUM(H4707:L4707)&lt;&gt;0,"")</f>
        <v/>
      </c>
      <c r="AC4707" t="str">
        <f ca="1"/>
        <v/>
      </c>
      <c r="AE4707">
        <f ca="1"/>
        <v>0</v>
      </c>
      <c r="AF4707">
        <f ca="1"/>
        <v>0</v>
      </c>
      <c r="AG4707">
        <f ca="1"/>
        <v>0</v>
      </c>
      <c r="AH4707">
        <f ca="1"/>
        <v>0</v>
      </c>
      <c r="AI4707">
        <f ca="1"/>
        <v>0</v>
      </c>
      <c r="AJ4707">
        <f ca="1"/>
        <v>0</v>
      </c>
      <c r="AK4707">
        <f ca="1"/>
        <v>0</v>
      </c>
      <c r="AL4707" t="str">
        <f ca="1"/>
        <v/>
      </c>
    </row>
    <row r="4708" spans="13:38">
      <c r="M4708" t="str" cm="1">
        <f t="array" ref="M4708">_xlfn._xlws.FILTER(SUM(H4708:L4708),SUM(H4708:L4708)&lt;&gt;0,"")</f>
        <v/>
      </c>
      <c r="AC4708" t="str">
        <f ca="1"/>
        <v/>
      </c>
      <c r="AE4708">
        <f ca="1"/>
        <v>0</v>
      </c>
      <c r="AF4708">
        <f ca="1"/>
        <v>0</v>
      </c>
      <c r="AG4708">
        <f ca="1"/>
        <v>0</v>
      </c>
      <c r="AH4708">
        <f ca="1"/>
        <v>0</v>
      </c>
      <c r="AI4708">
        <f ca="1"/>
        <v>0</v>
      </c>
      <c r="AJ4708">
        <f ca="1"/>
        <v>0</v>
      </c>
      <c r="AK4708">
        <f ca="1"/>
        <v>0</v>
      </c>
      <c r="AL4708" t="str">
        <f ca="1"/>
        <v/>
      </c>
    </row>
    <row r="4709" spans="13:38">
      <c r="M4709" t="str" cm="1">
        <f t="array" ref="M4709">_xlfn._xlws.FILTER(SUM(H4709:L4709),SUM(H4709:L4709)&lt;&gt;0,"")</f>
        <v/>
      </c>
      <c r="AC4709" t="str">
        <f ca="1"/>
        <v/>
      </c>
      <c r="AE4709">
        <f ca="1"/>
        <v>0</v>
      </c>
      <c r="AF4709">
        <f ca="1"/>
        <v>0</v>
      </c>
      <c r="AG4709">
        <f ca="1"/>
        <v>0</v>
      </c>
      <c r="AH4709">
        <f ca="1"/>
        <v>0</v>
      </c>
      <c r="AI4709">
        <f ca="1"/>
        <v>0</v>
      </c>
      <c r="AJ4709">
        <f ca="1"/>
        <v>0</v>
      </c>
      <c r="AK4709">
        <f ca="1"/>
        <v>0</v>
      </c>
      <c r="AL4709" t="str">
        <f ca="1"/>
        <v/>
      </c>
    </row>
    <row r="4710" spans="13:38">
      <c r="M4710" t="str" cm="1">
        <f t="array" ref="M4710">_xlfn._xlws.FILTER(SUM(H4710:L4710),SUM(H4710:L4710)&lt;&gt;0,"")</f>
        <v/>
      </c>
      <c r="AC4710" t="str">
        <f ca="1"/>
        <v/>
      </c>
      <c r="AE4710">
        <f ca="1"/>
        <v>0</v>
      </c>
      <c r="AF4710">
        <f ca="1"/>
        <v>0</v>
      </c>
      <c r="AG4710">
        <f ca="1"/>
        <v>0</v>
      </c>
      <c r="AH4710">
        <f ca="1"/>
        <v>0</v>
      </c>
      <c r="AI4710">
        <f ca="1"/>
        <v>0</v>
      </c>
      <c r="AJ4710">
        <f ca="1"/>
        <v>0</v>
      </c>
      <c r="AK4710">
        <f ca="1"/>
        <v>0</v>
      </c>
      <c r="AL4710" t="str">
        <f ca="1"/>
        <v/>
      </c>
    </row>
    <row r="4711" spans="13:38">
      <c r="M4711" t="str" cm="1">
        <f t="array" ref="M4711">_xlfn._xlws.FILTER(SUM(H4711:L4711),SUM(H4711:L4711)&lt;&gt;0,"")</f>
        <v/>
      </c>
      <c r="AC4711" t="str">
        <f ca="1"/>
        <v/>
      </c>
      <c r="AE4711">
        <f ca="1"/>
        <v>0</v>
      </c>
      <c r="AF4711">
        <f ca="1"/>
        <v>0</v>
      </c>
      <c r="AG4711">
        <f ca="1"/>
        <v>0</v>
      </c>
      <c r="AH4711">
        <f ca="1"/>
        <v>0</v>
      </c>
      <c r="AI4711">
        <f ca="1"/>
        <v>0</v>
      </c>
      <c r="AJ4711">
        <f ca="1"/>
        <v>0</v>
      </c>
      <c r="AK4711">
        <f ca="1"/>
        <v>0</v>
      </c>
      <c r="AL4711" t="str">
        <f ca="1"/>
        <v/>
      </c>
    </row>
    <row r="4712" spans="13:38">
      <c r="M4712" t="str" cm="1">
        <f t="array" ref="M4712">_xlfn._xlws.FILTER(SUM(H4712:L4712),SUM(H4712:L4712)&lt;&gt;0,"")</f>
        <v/>
      </c>
      <c r="AC4712" t="str">
        <f ca="1"/>
        <v/>
      </c>
      <c r="AE4712">
        <f ca="1"/>
        <v>0</v>
      </c>
      <c r="AF4712">
        <f ca="1"/>
        <v>0</v>
      </c>
      <c r="AG4712">
        <f ca="1"/>
        <v>0</v>
      </c>
      <c r="AH4712">
        <f ca="1"/>
        <v>0</v>
      </c>
      <c r="AI4712">
        <f ca="1"/>
        <v>0</v>
      </c>
      <c r="AJ4712">
        <f ca="1"/>
        <v>0</v>
      </c>
      <c r="AK4712">
        <f ca="1"/>
        <v>0</v>
      </c>
      <c r="AL4712" t="str">
        <f ca="1"/>
        <v/>
      </c>
    </row>
    <row r="4713" spans="13:38">
      <c r="M4713" t="str" cm="1">
        <f t="array" ref="M4713">_xlfn._xlws.FILTER(SUM(H4713:L4713),SUM(H4713:L4713)&lt;&gt;0,"")</f>
        <v/>
      </c>
      <c r="AC4713" t="str">
        <f ca="1"/>
        <v/>
      </c>
      <c r="AE4713">
        <f ca="1"/>
        <v>0</v>
      </c>
      <c r="AF4713">
        <f ca="1"/>
        <v>0</v>
      </c>
      <c r="AG4713">
        <f ca="1"/>
        <v>0</v>
      </c>
      <c r="AH4713">
        <f ca="1"/>
        <v>0</v>
      </c>
      <c r="AI4713">
        <f ca="1"/>
        <v>0</v>
      </c>
      <c r="AJ4713">
        <f ca="1"/>
        <v>0</v>
      </c>
      <c r="AK4713">
        <f ca="1"/>
        <v>0</v>
      </c>
      <c r="AL4713" t="str">
        <f ca="1"/>
        <v/>
      </c>
    </row>
    <row r="4714" spans="13:38">
      <c r="M4714" t="str" cm="1">
        <f t="array" ref="M4714">_xlfn._xlws.FILTER(SUM(H4714:L4714),SUM(H4714:L4714)&lt;&gt;0,"")</f>
        <v/>
      </c>
      <c r="AC4714" t="str">
        <f ca="1"/>
        <v/>
      </c>
      <c r="AE4714">
        <f ca="1"/>
        <v>0</v>
      </c>
      <c r="AF4714">
        <f ca="1"/>
        <v>0</v>
      </c>
      <c r="AG4714">
        <f ca="1"/>
        <v>0</v>
      </c>
      <c r="AH4714">
        <f ca="1"/>
        <v>0</v>
      </c>
      <c r="AI4714">
        <f ca="1"/>
        <v>0</v>
      </c>
      <c r="AJ4714">
        <f ca="1"/>
        <v>0</v>
      </c>
      <c r="AK4714">
        <f ca="1"/>
        <v>0</v>
      </c>
      <c r="AL4714" t="str">
        <f ca="1"/>
        <v/>
      </c>
    </row>
    <row r="4715" spans="13:38">
      <c r="M4715" t="str" cm="1">
        <f t="array" ref="M4715">_xlfn._xlws.FILTER(SUM(H4715:L4715),SUM(H4715:L4715)&lt;&gt;0,"")</f>
        <v/>
      </c>
      <c r="AC4715" t="str">
        <f ca="1"/>
        <v/>
      </c>
      <c r="AE4715">
        <f ca="1"/>
        <v>0</v>
      </c>
      <c r="AF4715">
        <f ca="1"/>
        <v>0</v>
      </c>
      <c r="AG4715">
        <f ca="1"/>
        <v>0</v>
      </c>
      <c r="AH4715">
        <f ca="1"/>
        <v>0</v>
      </c>
      <c r="AI4715">
        <f ca="1"/>
        <v>0</v>
      </c>
      <c r="AJ4715">
        <f ca="1"/>
        <v>0</v>
      </c>
      <c r="AK4715">
        <f ca="1"/>
        <v>0</v>
      </c>
      <c r="AL4715" t="str">
        <f ca="1"/>
        <v/>
      </c>
    </row>
    <row r="4716" spans="13:38">
      <c r="M4716" t="str" cm="1">
        <f t="array" ref="M4716">_xlfn._xlws.FILTER(SUM(H4716:L4716),SUM(H4716:L4716)&lt;&gt;0,"")</f>
        <v/>
      </c>
      <c r="AC4716" t="str">
        <f ca="1"/>
        <v/>
      </c>
      <c r="AE4716">
        <f ca="1"/>
        <v>0</v>
      </c>
      <c r="AF4716">
        <f ca="1"/>
        <v>0</v>
      </c>
      <c r="AG4716">
        <f ca="1"/>
        <v>0</v>
      </c>
      <c r="AH4716">
        <f ca="1"/>
        <v>0</v>
      </c>
      <c r="AI4716">
        <f ca="1"/>
        <v>0</v>
      </c>
      <c r="AJ4716">
        <f ca="1"/>
        <v>0</v>
      </c>
      <c r="AK4716">
        <f ca="1"/>
        <v>0</v>
      </c>
      <c r="AL4716" t="str">
        <f ca="1"/>
        <v/>
      </c>
    </row>
    <row r="4717" spans="13:38">
      <c r="M4717" t="str" cm="1">
        <f t="array" ref="M4717">_xlfn._xlws.FILTER(SUM(H4717:L4717),SUM(H4717:L4717)&lt;&gt;0,"")</f>
        <v/>
      </c>
      <c r="AC4717" t="str">
        <f ca="1"/>
        <v/>
      </c>
      <c r="AE4717">
        <f ca="1"/>
        <v>0</v>
      </c>
      <c r="AF4717">
        <f ca="1"/>
        <v>0</v>
      </c>
      <c r="AG4717">
        <f ca="1"/>
        <v>0</v>
      </c>
      <c r="AH4717">
        <f ca="1"/>
        <v>0</v>
      </c>
      <c r="AI4717">
        <f ca="1"/>
        <v>0</v>
      </c>
      <c r="AJ4717">
        <f ca="1"/>
        <v>0</v>
      </c>
      <c r="AK4717">
        <f ca="1"/>
        <v>0</v>
      </c>
      <c r="AL4717" t="str">
        <f ca="1"/>
        <v/>
      </c>
    </row>
    <row r="4718" spans="13:38">
      <c r="M4718" t="str" cm="1">
        <f t="array" ref="M4718">_xlfn._xlws.FILTER(SUM(H4718:L4718),SUM(H4718:L4718)&lt;&gt;0,"")</f>
        <v/>
      </c>
      <c r="AC4718" t="str">
        <f ca="1"/>
        <v/>
      </c>
      <c r="AE4718">
        <f ca="1"/>
        <v>0</v>
      </c>
      <c r="AF4718">
        <f ca="1"/>
        <v>0</v>
      </c>
      <c r="AG4718">
        <f ca="1"/>
        <v>0</v>
      </c>
      <c r="AH4718">
        <f ca="1"/>
        <v>0</v>
      </c>
      <c r="AI4718">
        <f ca="1"/>
        <v>0</v>
      </c>
      <c r="AJ4718">
        <f ca="1"/>
        <v>0</v>
      </c>
      <c r="AK4718">
        <f ca="1"/>
        <v>0</v>
      </c>
      <c r="AL4718" t="str">
        <f ca="1"/>
        <v/>
      </c>
    </row>
    <row r="4719" spans="13:38">
      <c r="M4719" t="str" cm="1">
        <f t="array" ref="M4719">_xlfn._xlws.FILTER(SUM(H4719:L4719),SUM(H4719:L4719)&lt;&gt;0,"")</f>
        <v/>
      </c>
      <c r="AC4719" t="str">
        <f ca="1"/>
        <v/>
      </c>
      <c r="AE4719">
        <f ca="1"/>
        <v>0</v>
      </c>
      <c r="AF4719">
        <f ca="1"/>
        <v>0</v>
      </c>
      <c r="AG4719">
        <f ca="1"/>
        <v>0</v>
      </c>
      <c r="AH4719">
        <f ca="1"/>
        <v>0</v>
      </c>
      <c r="AI4719">
        <f ca="1"/>
        <v>0</v>
      </c>
      <c r="AJ4719">
        <f ca="1"/>
        <v>0</v>
      </c>
      <c r="AK4719">
        <f ca="1"/>
        <v>0</v>
      </c>
      <c r="AL4719" t="str">
        <f ca="1"/>
        <v/>
      </c>
    </row>
    <row r="4720" spans="13:38">
      <c r="M4720" t="str" cm="1">
        <f t="array" ref="M4720">_xlfn._xlws.FILTER(SUM(H4720:L4720),SUM(H4720:L4720)&lt;&gt;0,"")</f>
        <v/>
      </c>
      <c r="AC4720" t="str">
        <f ca="1"/>
        <v/>
      </c>
      <c r="AE4720">
        <f ca="1"/>
        <v>0</v>
      </c>
      <c r="AF4720">
        <f ca="1"/>
        <v>0</v>
      </c>
      <c r="AG4720">
        <f ca="1"/>
        <v>0</v>
      </c>
      <c r="AH4720">
        <f ca="1"/>
        <v>0</v>
      </c>
      <c r="AI4720">
        <f ca="1"/>
        <v>0</v>
      </c>
      <c r="AJ4720">
        <f ca="1"/>
        <v>0</v>
      </c>
      <c r="AK4720">
        <f ca="1"/>
        <v>0</v>
      </c>
      <c r="AL4720" t="str">
        <f ca="1"/>
        <v/>
      </c>
    </row>
    <row r="4721" spans="13:38">
      <c r="M4721" t="str" cm="1">
        <f t="array" ref="M4721">_xlfn._xlws.FILTER(SUM(H4721:L4721),SUM(H4721:L4721)&lt;&gt;0,"")</f>
        <v/>
      </c>
      <c r="AC4721" t="str">
        <f ca="1"/>
        <v/>
      </c>
      <c r="AE4721">
        <f ca="1"/>
        <v>0</v>
      </c>
      <c r="AF4721">
        <f ca="1"/>
        <v>0</v>
      </c>
      <c r="AG4721">
        <f ca="1"/>
        <v>0</v>
      </c>
      <c r="AH4721">
        <f ca="1"/>
        <v>0</v>
      </c>
      <c r="AI4721">
        <f ca="1"/>
        <v>0</v>
      </c>
      <c r="AJ4721">
        <f ca="1"/>
        <v>0</v>
      </c>
      <c r="AK4721">
        <f ca="1"/>
        <v>0</v>
      </c>
      <c r="AL4721" t="str">
        <f ca="1"/>
        <v/>
      </c>
    </row>
    <row r="4722" spans="13:38">
      <c r="M4722" t="str" cm="1">
        <f t="array" ref="M4722">_xlfn._xlws.FILTER(SUM(H4722:L4722),SUM(H4722:L4722)&lt;&gt;0,"")</f>
        <v/>
      </c>
      <c r="AC4722" t="str">
        <f ca="1"/>
        <v/>
      </c>
      <c r="AE4722">
        <f ca="1"/>
        <v>0</v>
      </c>
      <c r="AF4722">
        <f ca="1"/>
        <v>0</v>
      </c>
      <c r="AG4722">
        <f ca="1"/>
        <v>0</v>
      </c>
      <c r="AH4722">
        <f ca="1"/>
        <v>0</v>
      </c>
      <c r="AI4722">
        <f ca="1"/>
        <v>0</v>
      </c>
      <c r="AJ4722">
        <f ca="1"/>
        <v>0</v>
      </c>
      <c r="AK4722">
        <f ca="1"/>
        <v>0</v>
      </c>
      <c r="AL4722" t="str">
        <f ca="1"/>
        <v/>
      </c>
    </row>
    <row r="4723" spans="13:38">
      <c r="M4723" t="str" cm="1">
        <f t="array" ref="M4723">_xlfn._xlws.FILTER(SUM(H4723:L4723),SUM(H4723:L4723)&lt;&gt;0,"")</f>
        <v/>
      </c>
      <c r="AC4723" t="str">
        <f ca="1"/>
        <v/>
      </c>
      <c r="AE4723">
        <f ca="1"/>
        <v>0</v>
      </c>
      <c r="AF4723">
        <f ca="1"/>
        <v>0</v>
      </c>
      <c r="AG4723">
        <f ca="1"/>
        <v>0</v>
      </c>
      <c r="AH4723">
        <f ca="1"/>
        <v>0</v>
      </c>
      <c r="AI4723">
        <f ca="1"/>
        <v>0</v>
      </c>
      <c r="AJ4723">
        <f ca="1"/>
        <v>0</v>
      </c>
      <c r="AK4723">
        <f ca="1"/>
        <v>0</v>
      </c>
      <c r="AL4723" t="str">
        <f ca="1"/>
        <v/>
      </c>
    </row>
    <row r="4724" spans="13:38">
      <c r="M4724" t="str" cm="1">
        <f t="array" ref="M4724">_xlfn._xlws.FILTER(SUM(H4724:L4724),SUM(H4724:L4724)&lt;&gt;0,"")</f>
        <v/>
      </c>
      <c r="AC4724" t="str">
        <f ca="1"/>
        <v/>
      </c>
      <c r="AE4724">
        <f ca="1"/>
        <v>0</v>
      </c>
      <c r="AF4724">
        <f ca="1"/>
        <v>0</v>
      </c>
      <c r="AG4724">
        <f ca="1"/>
        <v>0</v>
      </c>
      <c r="AH4724">
        <f ca="1"/>
        <v>0</v>
      </c>
      <c r="AI4724">
        <f ca="1"/>
        <v>0</v>
      </c>
      <c r="AJ4724">
        <f ca="1"/>
        <v>0</v>
      </c>
      <c r="AK4724">
        <f ca="1"/>
        <v>0</v>
      </c>
      <c r="AL4724" t="str">
        <f ca="1"/>
        <v/>
      </c>
    </row>
    <row r="4725" spans="13:38">
      <c r="M4725" t="str" cm="1">
        <f t="array" ref="M4725">_xlfn._xlws.FILTER(SUM(H4725:L4725),SUM(H4725:L4725)&lt;&gt;0,"")</f>
        <v/>
      </c>
      <c r="AC4725" t="str">
        <f ca="1"/>
        <v/>
      </c>
      <c r="AE4725">
        <f ca="1"/>
        <v>0</v>
      </c>
      <c r="AF4725">
        <f ca="1"/>
        <v>0</v>
      </c>
      <c r="AG4725">
        <f ca="1"/>
        <v>0</v>
      </c>
      <c r="AH4725">
        <f ca="1"/>
        <v>0</v>
      </c>
      <c r="AI4725">
        <f ca="1"/>
        <v>0</v>
      </c>
      <c r="AJ4725">
        <f ca="1"/>
        <v>0</v>
      </c>
      <c r="AK4725">
        <f ca="1"/>
        <v>0</v>
      </c>
      <c r="AL4725" t="str">
        <f ca="1"/>
        <v/>
      </c>
    </row>
    <row r="4726" spans="13:38">
      <c r="M4726" t="str" cm="1">
        <f t="array" ref="M4726">_xlfn._xlws.FILTER(SUM(H4726:L4726),SUM(H4726:L4726)&lt;&gt;0,"")</f>
        <v/>
      </c>
      <c r="AC4726" t="str">
        <f ca="1"/>
        <v/>
      </c>
      <c r="AE4726">
        <f ca="1"/>
        <v>0</v>
      </c>
      <c r="AF4726">
        <f ca="1"/>
        <v>0</v>
      </c>
      <c r="AG4726">
        <f ca="1"/>
        <v>0</v>
      </c>
      <c r="AH4726">
        <f ca="1"/>
        <v>0</v>
      </c>
      <c r="AI4726">
        <f ca="1"/>
        <v>0</v>
      </c>
      <c r="AJ4726">
        <f ca="1"/>
        <v>0</v>
      </c>
      <c r="AK4726">
        <f ca="1"/>
        <v>0</v>
      </c>
      <c r="AL4726" t="str">
        <f ca="1"/>
        <v/>
      </c>
    </row>
    <row r="4727" spans="13:38">
      <c r="M4727" t="str" cm="1">
        <f t="array" ref="M4727">_xlfn._xlws.FILTER(SUM(H4727:L4727),SUM(H4727:L4727)&lt;&gt;0,"")</f>
        <v/>
      </c>
      <c r="AC4727" t="str">
        <f ca="1"/>
        <v/>
      </c>
      <c r="AE4727">
        <f ca="1"/>
        <v>0</v>
      </c>
      <c r="AF4727">
        <f ca="1"/>
        <v>0</v>
      </c>
      <c r="AG4727">
        <f ca="1"/>
        <v>0</v>
      </c>
      <c r="AH4727">
        <f ca="1"/>
        <v>0</v>
      </c>
      <c r="AI4727">
        <f ca="1"/>
        <v>0</v>
      </c>
      <c r="AJ4727">
        <f ca="1"/>
        <v>0</v>
      </c>
      <c r="AK4727">
        <f ca="1"/>
        <v>0</v>
      </c>
      <c r="AL4727" t="str">
        <f ca="1"/>
        <v/>
      </c>
    </row>
    <row r="4728" spans="13:38">
      <c r="M4728" t="str" cm="1">
        <f t="array" ref="M4728">_xlfn._xlws.FILTER(SUM(H4728:L4728),SUM(H4728:L4728)&lt;&gt;0,"")</f>
        <v/>
      </c>
      <c r="AC4728" t="str">
        <f ca="1"/>
        <v/>
      </c>
      <c r="AE4728">
        <f ca="1"/>
        <v>0</v>
      </c>
      <c r="AF4728">
        <f ca="1"/>
        <v>0</v>
      </c>
      <c r="AG4728">
        <f ca="1"/>
        <v>0</v>
      </c>
      <c r="AH4728">
        <f ca="1"/>
        <v>0</v>
      </c>
      <c r="AI4728">
        <f ca="1"/>
        <v>0</v>
      </c>
      <c r="AJ4728">
        <f ca="1"/>
        <v>0</v>
      </c>
      <c r="AK4728">
        <f ca="1"/>
        <v>0</v>
      </c>
      <c r="AL4728" t="str">
        <f ca="1"/>
        <v/>
      </c>
    </row>
    <row r="4729" spans="13:38">
      <c r="M4729" t="str" cm="1">
        <f t="array" ref="M4729">_xlfn._xlws.FILTER(SUM(H4729:L4729),SUM(H4729:L4729)&lt;&gt;0,"")</f>
        <v/>
      </c>
      <c r="AC4729" t="str">
        <f ca="1"/>
        <v/>
      </c>
      <c r="AE4729">
        <f ca="1"/>
        <v>0</v>
      </c>
      <c r="AF4729">
        <f ca="1"/>
        <v>0</v>
      </c>
      <c r="AG4729">
        <f ca="1"/>
        <v>0</v>
      </c>
      <c r="AH4729">
        <f ca="1"/>
        <v>0</v>
      </c>
      <c r="AI4729">
        <f ca="1"/>
        <v>0</v>
      </c>
      <c r="AJ4729">
        <f ca="1"/>
        <v>0</v>
      </c>
      <c r="AK4729">
        <f ca="1"/>
        <v>0</v>
      </c>
      <c r="AL4729" t="str">
        <f ca="1"/>
        <v/>
      </c>
    </row>
    <row r="4730" spans="13:38">
      <c r="M4730" t="str" cm="1">
        <f t="array" ref="M4730">_xlfn._xlws.FILTER(SUM(H4730:L4730),SUM(H4730:L4730)&lt;&gt;0,"")</f>
        <v/>
      </c>
      <c r="AC4730" t="str">
        <f ca="1"/>
        <v/>
      </c>
      <c r="AE4730">
        <f ca="1"/>
        <v>0</v>
      </c>
      <c r="AF4730">
        <f ca="1"/>
        <v>0</v>
      </c>
      <c r="AG4730">
        <f ca="1"/>
        <v>0</v>
      </c>
      <c r="AH4730">
        <f ca="1"/>
        <v>0</v>
      </c>
      <c r="AI4730">
        <f ca="1"/>
        <v>0</v>
      </c>
      <c r="AJ4730">
        <f ca="1"/>
        <v>0</v>
      </c>
      <c r="AK4730">
        <f ca="1"/>
        <v>0</v>
      </c>
      <c r="AL4730" t="str">
        <f ca="1"/>
        <v/>
      </c>
    </row>
    <row r="4731" spans="13:38">
      <c r="M4731" t="str" cm="1">
        <f t="array" ref="M4731">_xlfn._xlws.FILTER(SUM(H4731:L4731),SUM(H4731:L4731)&lt;&gt;0,"")</f>
        <v/>
      </c>
      <c r="AC4731" t="str">
        <f ca="1"/>
        <v/>
      </c>
      <c r="AE4731">
        <f ca="1"/>
        <v>0</v>
      </c>
      <c r="AF4731">
        <f ca="1"/>
        <v>0</v>
      </c>
      <c r="AG4731">
        <f ca="1"/>
        <v>0</v>
      </c>
      <c r="AH4731">
        <f ca="1"/>
        <v>0</v>
      </c>
      <c r="AI4731">
        <f ca="1"/>
        <v>0</v>
      </c>
      <c r="AJ4731">
        <f ca="1"/>
        <v>0</v>
      </c>
      <c r="AK4731">
        <f ca="1"/>
        <v>0</v>
      </c>
      <c r="AL4731" t="str">
        <f ca="1"/>
        <v/>
      </c>
    </row>
    <row r="4732" spans="13:38">
      <c r="M4732" t="str" cm="1">
        <f t="array" ref="M4732">_xlfn._xlws.FILTER(SUM(H4732:L4732),SUM(H4732:L4732)&lt;&gt;0,"")</f>
        <v/>
      </c>
      <c r="AC4732" t="str">
        <f ca="1"/>
        <v/>
      </c>
      <c r="AE4732">
        <f ca="1"/>
        <v>0</v>
      </c>
      <c r="AF4732">
        <f ca="1"/>
        <v>0</v>
      </c>
      <c r="AG4732">
        <f ca="1"/>
        <v>0</v>
      </c>
      <c r="AH4732">
        <f ca="1"/>
        <v>0</v>
      </c>
      <c r="AI4732">
        <f ca="1"/>
        <v>0</v>
      </c>
      <c r="AJ4732">
        <f ca="1"/>
        <v>0</v>
      </c>
      <c r="AK4732">
        <f ca="1"/>
        <v>0</v>
      </c>
      <c r="AL4732" t="str">
        <f ca="1"/>
        <v/>
      </c>
    </row>
    <row r="4733" spans="13:38">
      <c r="M4733" t="str" cm="1">
        <f t="array" ref="M4733">_xlfn._xlws.FILTER(SUM(H4733:L4733),SUM(H4733:L4733)&lt;&gt;0,"")</f>
        <v/>
      </c>
      <c r="AC4733" t="str">
        <f ca="1"/>
        <v/>
      </c>
      <c r="AE4733">
        <f ca="1"/>
        <v>0</v>
      </c>
      <c r="AF4733">
        <f ca="1"/>
        <v>0</v>
      </c>
      <c r="AG4733">
        <f ca="1"/>
        <v>0</v>
      </c>
      <c r="AH4733">
        <f ca="1"/>
        <v>0</v>
      </c>
      <c r="AI4733">
        <f ca="1"/>
        <v>0</v>
      </c>
      <c r="AJ4733">
        <f ca="1"/>
        <v>0</v>
      </c>
      <c r="AK4733">
        <f ca="1"/>
        <v>0</v>
      </c>
      <c r="AL4733" t="str">
        <f ca="1"/>
        <v/>
      </c>
    </row>
    <row r="4734" spans="13:38">
      <c r="M4734" t="str" cm="1">
        <f t="array" ref="M4734">_xlfn._xlws.FILTER(SUM(H4734:L4734),SUM(H4734:L4734)&lt;&gt;0,"")</f>
        <v/>
      </c>
      <c r="AC4734" t="str">
        <f ca="1"/>
        <v/>
      </c>
      <c r="AE4734">
        <f ca="1"/>
        <v>0</v>
      </c>
      <c r="AF4734">
        <f ca="1"/>
        <v>0</v>
      </c>
      <c r="AG4734">
        <f ca="1"/>
        <v>0</v>
      </c>
      <c r="AH4734">
        <f ca="1"/>
        <v>0</v>
      </c>
      <c r="AI4734">
        <f ca="1"/>
        <v>0</v>
      </c>
      <c r="AJ4734">
        <f ca="1"/>
        <v>0</v>
      </c>
      <c r="AK4734">
        <f ca="1"/>
        <v>0</v>
      </c>
      <c r="AL4734" t="str">
        <f ca="1"/>
        <v/>
      </c>
    </row>
    <row r="4735" spans="13:38">
      <c r="M4735" t="str" cm="1">
        <f t="array" ref="M4735">_xlfn._xlws.FILTER(SUM(H4735:L4735),SUM(H4735:L4735)&lt;&gt;0,"")</f>
        <v/>
      </c>
      <c r="AC4735" t="str">
        <f ca="1"/>
        <v/>
      </c>
      <c r="AE4735">
        <f ca="1"/>
        <v>0</v>
      </c>
      <c r="AF4735">
        <f ca="1"/>
        <v>0</v>
      </c>
      <c r="AG4735">
        <f ca="1"/>
        <v>0</v>
      </c>
      <c r="AH4735">
        <f ca="1"/>
        <v>0</v>
      </c>
      <c r="AI4735">
        <f ca="1"/>
        <v>0</v>
      </c>
      <c r="AJ4735">
        <f ca="1"/>
        <v>0</v>
      </c>
      <c r="AK4735">
        <f ca="1"/>
        <v>0</v>
      </c>
      <c r="AL4735" t="str">
        <f ca="1"/>
        <v/>
      </c>
    </row>
    <row r="4736" spans="13:38">
      <c r="M4736" t="str" cm="1">
        <f t="array" ref="M4736">_xlfn._xlws.FILTER(SUM(H4736:L4736),SUM(H4736:L4736)&lt;&gt;0,"")</f>
        <v/>
      </c>
      <c r="AC4736" t="str">
        <f ca="1"/>
        <v/>
      </c>
      <c r="AE4736">
        <f ca="1"/>
        <v>0</v>
      </c>
      <c r="AF4736">
        <f ca="1"/>
        <v>0</v>
      </c>
      <c r="AG4736">
        <f ca="1"/>
        <v>0</v>
      </c>
      <c r="AH4736">
        <f ca="1"/>
        <v>0</v>
      </c>
      <c r="AI4736">
        <f ca="1"/>
        <v>0</v>
      </c>
      <c r="AJ4736">
        <f ca="1"/>
        <v>0</v>
      </c>
      <c r="AK4736">
        <f ca="1"/>
        <v>0</v>
      </c>
      <c r="AL4736" t="str">
        <f ca="1"/>
        <v/>
      </c>
    </row>
    <row r="4737" spans="13:38">
      <c r="M4737" t="str" cm="1">
        <f t="array" ref="M4737">_xlfn._xlws.FILTER(SUM(H4737:L4737),SUM(H4737:L4737)&lt;&gt;0,"")</f>
        <v/>
      </c>
      <c r="AC4737" t="str">
        <f ca="1"/>
        <v/>
      </c>
      <c r="AE4737">
        <f ca="1"/>
        <v>0</v>
      </c>
      <c r="AF4737">
        <f ca="1"/>
        <v>0</v>
      </c>
      <c r="AG4737">
        <f ca="1"/>
        <v>0</v>
      </c>
      <c r="AH4737">
        <f ca="1"/>
        <v>0</v>
      </c>
      <c r="AI4737">
        <f ca="1"/>
        <v>0</v>
      </c>
      <c r="AJ4737">
        <f ca="1"/>
        <v>0</v>
      </c>
      <c r="AK4737">
        <f ca="1"/>
        <v>0</v>
      </c>
      <c r="AL4737" t="str">
        <f ca="1"/>
        <v/>
      </c>
    </row>
    <row r="4738" spans="13:38">
      <c r="M4738" t="str" cm="1">
        <f t="array" ref="M4738">_xlfn._xlws.FILTER(SUM(H4738:L4738),SUM(H4738:L4738)&lt;&gt;0,"")</f>
        <v/>
      </c>
      <c r="AC4738" t="str">
        <f ca="1"/>
        <v/>
      </c>
      <c r="AE4738">
        <f ca="1"/>
        <v>0</v>
      </c>
      <c r="AF4738">
        <f ca="1"/>
        <v>0</v>
      </c>
      <c r="AG4738">
        <f ca="1"/>
        <v>0</v>
      </c>
      <c r="AH4738">
        <f ca="1"/>
        <v>0</v>
      </c>
      <c r="AI4738">
        <f ca="1"/>
        <v>0</v>
      </c>
      <c r="AJ4738">
        <f ca="1"/>
        <v>0</v>
      </c>
      <c r="AK4738">
        <f ca="1"/>
        <v>0</v>
      </c>
      <c r="AL4738" t="str">
        <f ca="1"/>
        <v/>
      </c>
    </row>
    <row r="4739" spans="13:38">
      <c r="M4739" t="str" cm="1">
        <f t="array" ref="M4739">_xlfn._xlws.FILTER(SUM(H4739:L4739),SUM(H4739:L4739)&lt;&gt;0,"")</f>
        <v/>
      </c>
      <c r="AC4739" t="str">
        <f ca="1"/>
        <v/>
      </c>
      <c r="AE4739">
        <f ca="1"/>
        <v>0</v>
      </c>
      <c r="AF4739">
        <f ca="1"/>
        <v>0</v>
      </c>
      <c r="AG4739">
        <f ca="1"/>
        <v>0</v>
      </c>
      <c r="AH4739">
        <f ca="1"/>
        <v>0</v>
      </c>
      <c r="AI4739">
        <f ca="1"/>
        <v>0</v>
      </c>
      <c r="AJ4739">
        <f ca="1"/>
        <v>0</v>
      </c>
      <c r="AK4739">
        <f ca="1"/>
        <v>0</v>
      </c>
      <c r="AL4739" t="str">
        <f ca="1"/>
        <v/>
      </c>
    </row>
    <row r="4740" spans="13:38">
      <c r="M4740" t="str" cm="1">
        <f t="array" ref="M4740">_xlfn._xlws.FILTER(SUM(H4740:L4740),SUM(H4740:L4740)&lt;&gt;0,"")</f>
        <v/>
      </c>
      <c r="AC4740" t="str">
        <f ca="1"/>
        <v/>
      </c>
      <c r="AE4740">
        <f ca="1"/>
        <v>0</v>
      </c>
      <c r="AF4740">
        <f ca="1"/>
        <v>0</v>
      </c>
      <c r="AG4740">
        <f ca="1"/>
        <v>0</v>
      </c>
      <c r="AH4740">
        <f ca="1"/>
        <v>0</v>
      </c>
      <c r="AI4740">
        <f ca="1"/>
        <v>0</v>
      </c>
      <c r="AJ4740">
        <f ca="1"/>
        <v>0</v>
      </c>
      <c r="AK4740">
        <f ca="1"/>
        <v>0</v>
      </c>
      <c r="AL4740" t="str">
        <f ca="1"/>
        <v/>
      </c>
    </row>
    <row r="4741" spans="13:38">
      <c r="M4741" t="str" cm="1">
        <f t="array" ref="M4741">_xlfn._xlws.FILTER(SUM(H4741:L4741),SUM(H4741:L4741)&lt;&gt;0,"")</f>
        <v/>
      </c>
      <c r="AC4741" t="str">
        <f ca="1"/>
        <v/>
      </c>
      <c r="AE4741">
        <f ca="1"/>
        <v>0</v>
      </c>
      <c r="AF4741">
        <f ca="1"/>
        <v>0</v>
      </c>
      <c r="AG4741">
        <f ca="1"/>
        <v>0</v>
      </c>
      <c r="AH4741">
        <f ca="1"/>
        <v>0</v>
      </c>
      <c r="AI4741">
        <f ca="1"/>
        <v>0</v>
      </c>
      <c r="AJ4741">
        <f ca="1"/>
        <v>0</v>
      </c>
      <c r="AK4741">
        <f ca="1"/>
        <v>0</v>
      </c>
      <c r="AL4741" t="str">
        <f ca="1"/>
        <v/>
      </c>
    </row>
    <row r="4742" spans="13:38">
      <c r="M4742" t="str" cm="1">
        <f t="array" ref="M4742">_xlfn._xlws.FILTER(SUM(H4742:L4742),SUM(H4742:L4742)&lt;&gt;0,"")</f>
        <v/>
      </c>
      <c r="AC4742" t="str">
        <f ca="1"/>
        <v/>
      </c>
      <c r="AE4742">
        <f ca="1"/>
        <v>0</v>
      </c>
      <c r="AF4742">
        <f ca="1"/>
        <v>0</v>
      </c>
      <c r="AG4742">
        <f ca="1"/>
        <v>0</v>
      </c>
      <c r="AH4742">
        <f ca="1"/>
        <v>0</v>
      </c>
      <c r="AI4742">
        <f ca="1"/>
        <v>0</v>
      </c>
      <c r="AJ4742">
        <f ca="1"/>
        <v>0</v>
      </c>
      <c r="AK4742">
        <f ca="1"/>
        <v>0</v>
      </c>
      <c r="AL4742" t="str">
        <f ca="1"/>
        <v/>
      </c>
    </row>
    <row r="4743" spans="13:38">
      <c r="M4743" t="str" cm="1">
        <f t="array" ref="M4743">_xlfn._xlws.FILTER(SUM(H4743:L4743),SUM(H4743:L4743)&lt;&gt;0,"")</f>
        <v/>
      </c>
      <c r="AC4743" t="str">
        <f ca="1"/>
        <v/>
      </c>
      <c r="AE4743">
        <f ca="1"/>
        <v>0</v>
      </c>
      <c r="AF4743">
        <f ca="1"/>
        <v>0</v>
      </c>
      <c r="AG4743">
        <f ca="1"/>
        <v>0</v>
      </c>
      <c r="AH4743">
        <f ca="1"/>
        <v>0</v>
      </c>
      <c r="AI4743">
        <f ca="1"/>
        <v>0</v>
      </c>
      <c r="AJ4743">
        <f ca="1"/>
        <v>0</v>
      </c>
      <c r="AK4743">
        <f ca="1"/>
        <v>0</v>
      </c>
      <c r="AL4743" t="str">
        <f ca="1"/>
        <v/>
      </c>
    </row>
    <row r="4744" spans="13:38">
      <c r="M4744" t="str" cm="1">
        <f t="array" ref="M4744">_xlfn._xlws.FILTER(SUM(H4744:L4744),SUM(H4744:L4744)&lt;&gt;0,"")</f>
        <v/>
      </c>
      <c r="AC4744" t="str">
        <f ca="1"/>
        <v/>
      </c>
      <c r="AE4744">
        <f ca="1"/>
        <v>0</v>
      </c>
      <c r="AF4744">
        <f ca="1"/>
        <v>0</v>
      </c>
      <c r="AG4744">
        <f ca="1"/>
        <v>0</v>
      </c>
      <c r="AH4744">
        <f ca="1"/>
        <v>0</v>
      </c>
      <c r="AI4744">
        <f ca="1"/>
        <v>0</v>
      </c>
      <c r="AJ4744">
        <f ca="1"/>
        <v>0</v>
      </c>
      <c r="AK4744">
        <f ca="1"/>
        <v>0</v>
      </c>
      <c r="AL4744" t="str">
        <f ca="1"/>
        <v/>
      </c>
    </row>
    <row r="4745" spans="13:38">
      <c r="M4745" t="str" cm="1">
        <f t="array" ref="M4745">_xlfn._xlws.FILTER(SUM(H4745:L4745),SUM(H4745:L4745)&lt;&gt;0,"")</f>
        <v/>
      </c>
      <c r="AC4745" t="str">
        <f ca="1"/>
        <v/>
      </c>
      <c r="AE4745">
        <f ca="1"/>
        <v>0</v>
      </c>
      <c r="AF4745">
        <f ca="1"/>
        <v>0</v>
      </c>
      <c r="AG4745">
        <f ca="1"/>
        <v>0</v>
      </c>
      <c r="AH4745">
        <f ca="1"/>
        <v>0</v>
      </c>
      <c r="AI4745">
        <f ca="1"/>
        <v>0</v>
      </c>
      <c r="AJ4745">
        <f ca="1"/>
        <v>0</v>
      </c>
      <c r="AK4745">
        <f ca="1"/>
        <v>0</v>
      </c>
      <c r="AL4745" t="str">
        <f ca="1"/>
        <v/>
      </c>
    </row>
    <row r="4746" spans="13:38">
      <c r="M4746" t="str" cm="1">
        <f t="array" ref="M4746">_xlfn._xlws.FILTER(SUM(H4746:L4746),SUM(H4746:L4746)&lt;&gt;0,"")</f>
        <v/>
      </c>
      <c r="AC4746" t="str">
        <f ca="1"/>
        <v/>
      </c>
      <c r="AE4746">
        <f ca="1"/>
        <v>0</v>
      </c>
      <c r="AF4746">
        <f ca="1"/>
        <v>0</v>
      </c>
      <c r="AG4746">
        <f ca="1"/>
        <v>0</v>
      </c>
      <c r="AH4746">
        <f ca="1"/>
        <v>0</v>
      </c>
      <c r="AI4746">
        <f ca="1"/>
        <v>0</v>
      </c>
      <c r="AJ4746">
        <f ca="1"/>
        <v>0</v>
      </c>
      <c r="AK4746">
        <f ca="1"/>
        <v>0</v>
      </c>
      <c r="AL4746" t="str">
        <f ca="1"/>
        <v/>
      </c>
    </row>
    <row r="4747" spans="13:38">
      <c r="M4747" t="str" cm="1">
        <f t="array" ref="M4747">_xlfn._xlws.FILTER(SUM(H4747:L4747),SUM(H4747:L4747)&lt;&gt;0,"")</f>
        <v/>
      </c>
      <c r="AC4747" t="str">
        <f ca="1"/>
        <v/>
      </c>
      <c r="AE4747">
        <f ca="1"/>
        <v>0</v>
      </c>
      <c r="AF4747">
        <f ca="1"/>
        <v>0</v>
      </c>
      <c r="AG4747">
        <f ca="1"/>
        <v>0</v>
      </c>
      <c r="AH4747">
        <f ca="1"/>
        <v>0</v>
      </c>
      <c r="AI4747">
        <f ca="1"/>
        <v>0</v>
      </c>
      <c r="AJ4747">
        <f ca="1"/>
        <v>0</v>
      </c>
      <c r="AK4747">
        <f ca="1"/>
        <v>0</v>
      </c>
      <c r="AL4747" t="str">
        <f ca="1"/>
        <v/>
      </c>
    </row>
    <row r="4748" spans="13:38">
      <c r="M4748" t="str" cm="1">
        <f t="array" ref="M4748">_xlfn._xlws.FILTER(SUM(H4748:L4748),SUM(H4748:L4748)&lt;&gt;0,"")</f>
        <v/>
      </c>
      <c r="AC4748" t="str">
        <f ca="1"/>
        <v/>
      </c>
      <c r="AE4748">
        <f ca="1"/>
        <v>0</v>
      </c>
      <c r="AF4748">
        <f ca="1"/>
        <v>0</v>
      </c>
      <c r="AG4748">
        <f ca="1"/>
        <v>0</v>
      </c>
      <c r="AH4748">
        <f ca="1"/>
        <v>0</v>
      </c>
      <c r="AI4748">
        <f ca="1"/>
        <v>0</v>
      </c>
      <c r="AJ4748">
        <f ca="1"/>
        <v>0</v>
      </c>
      <c r="AK4748">
        <f ca="1"/>
        <v>0</v>
      </c>
      <c r="AL4748" t="str">
        <f ca="1"/>
        <v/>
      </c>
    </row>
    <row r="4749" spans="13:38">
      <c r="M4749" t="str" cm="1">
        <f t="array" ref="M4749">_xlfn._xlws.FILTER(SUM(H4749:L4749),SUM(H4749:L4749)&lt;&gt;0,"")</f>
        <v/>
      </c>
      <c r="AC4749" t="str">
        <f ca="1"/>
        <v/>
      </c>
      <c r="AE4749">
        <f ca="1"/>
        <v>0</v>
      </c>
      <c r="AF4749">
        <f ca="1"/>
        <v>0</v>
      </c>
      <c r="AG4749">
        <f ca="1"/>
        <v>0</v>
      </c>
      <c r="AH4749">
        <f ca="1"/>
        <v>0</v>
      </c>
      <c r="AI4749">
        <f ca="1"/>
        <v>0</v>
      </c>
      <c r="AJ4749">
        <f ca="1"/>
        <v>0</v>
      </c>
      <c r="AK4749">
        <f ca="1"/>
        <v>0</v>
      </c>
      <c r="AL4749" t="str">
        <f ca="1"/>
        <v/>
      </c>
    </row>
    <row r="4750" spans="13:38">
      <c r="M4750" t="str" cm="1">
        <f t="array" ref="M4750">_xlfn._xlws.FILTER(SUM(H4750:L4750),SUM(H4750:L4750)&lt;&gt;0,"")</f>
        <v/>
      </c>
      <c r="AC4750" t="str">
        <f ca="1"/>
        <v/>
      </c>
      <c r="AE4750">
        <f ca="1"/>
        <v>0</v>
      </c>
      <c r="AF4750">
        <f ca="1"/>
        <v>0</v>
      </c>
      <c r="AG4750">
        <f ca="1"/>
        <v>0</v>
      </c>
      <c r="AH4750">
        <f ca="1"/>
        <v>0</v>
      </c>
      <c r="AI4750">
        <f ca="1"/>
        <v>0</v>
      </c>
      <c r="AJ4750">
        <f ca="1"/>
        <v>0</v>
      </c>
      <c r="AK4750">
        <f ca="1"/>
        <v>0</v>
      </c>
      <c r="AL4750" t="str">
        <f ca="1"/>
        <v/>
      </c>
    </row>
    <row r="4751" spans="13:38">
      <c r="M4751" t="str" cm="1">
        <f t="array" ref="M4751">_xlfn._xlws.FILTER(SUM(H4751:L4751),SUM(H4751:L4751)&lt;&gt;0,"")</f>
        <v/>
      </c>
      <c r="AC4751" t="str">
        <f ca="1"/>
        <v/>
      </c>
      <c r="AE4751">
        <f ca="1"/>
        <v>0</v>
      </c>
      <c r="AF4751">
        <f ca="1"/>
        <v>0</v>
      </c>
      <c r="AG4751">
        <f ca="1"/>
        <v>0</v>
      </c>
      <c r="AH4751">
        <f ca="1"/>
        <v>0</v>
      </c>
      <c r="AI4751">
        <f ca="1"/>
        <v>0</v>
      </c>
      <c r="AJ4751">
        <f ca="1"/>
        <v>0</v>
      </c>
      <c r="AK4751">
        <f ca="1"/>
        <v>0</v>
      </c>
      <c r="AL4751" t="str">
        <f ca="1"/>
        <v/>
      </c>
    </row>
    <row r="4752" spans="13:38">
      <c r="M4752" t="str" cm="1">
        <f t="array" ref="M4752">_xlfn._xlws.FILTER(SUM(H4752:L4752),SUM(H4752:L4752)&lt;&gt;0,"")</f>
        <v/>
      </c>
      <c r="AC4752" t="str">
        <f ca="1"/>
        <v/>
      </c>
      <c r="AE4752">
        <f ca="1"/>
        <v>0</v>
      </c>
      <c r="AF4752">
        <f ca="1"/>
        <v>0</v>
      </c>
      <c r="AG4752">
        <f ca="1"/>
        <v>0</v>
      </c>
      <c r="AH4752">
        <f ca="1"/>
        <v>0</v>
      </c>
      <c r="AI4752">
        <f ca="1"/>
        <v>0</v>
      </c>
      <c r="AJ4752">
        <f ca="1"/>
        <v>0</v>
      </c>
      <c r="AK4752">
        <f ca="1"/>
        <v>0</v>
      </c>
      <c r="AL4752" t="str">
        <f ca="1"/>
        <v/>
      </c>
    </row>
    <row r="4753" spans="13:38">
      <c r="M4753" t="str" cm="1">
        <f t="array" ref="M4753">_xlfn._xlws.FILTER(SUM(H4753:L4753),SUM(H4753:L4753)&lt;&gt;0,"")</f>
        <v/>
      </c>
      <c r="AC4753" t="str">
        <f ca="1"/>
        <v/>
      </c>
      <c r="AE4753">
        <f ca="1"/>
        <v>0</v>
      </c>
      <c r="AF4753">
        <f ca="1"/>
        <v>0</v>
      </c>
      <c r="AG4753">
        <f ca="1"/>
        <v>0</v>
      </c>
      <c r="AH4753">
        <f ca="1"/>
        <v>0</v>
      </c>
      <c r="AI4753">
        <f ca="1"/>
        <v>0</v>
      </c>
      <c r="AJ4753">
        <f ca="1"/>
        <v>0</v>
      </c>
      <c r="AK4753">
        <f ca="1"/>
        <v>0</v>
      </c>
      <c r="AL4753" t="str">
        <f ca="1"/>
        <v/>
      </c>
    </row>
    <row r="4754" spans="13:38">
      <c r="M4754" t="str" cm="1">
        <f t="array" ref="M4754">_xlfn._xlws.FILTER(SUM(H4754:L4754),SUM(H4754:L4754)&lt;&gt;0,"")</f>
        <v/>
      </c>
      <c r="AC4754" t="str">
        <f ca="1"/>
        <v/>
      </c>
      <c r="AE4754">
        <f ca="1"/>
        <v>0</v>
      </c>
      <c r="AF4754">
        <f ca="1"/>
        <v>0</v>
      </c>
      <c r="AG4754">
        <f ca="1"/>
        <v>0</v>
      </c>
      <c r="AH4754">
        <f ca="1"/>
        <v>0</v>
      </c>
      <c r="AI4754">
        <f ca="1"/>
        <v>0</v>
      </c>
      <c r="AJ4754">
        <f ca="1"/>
        <v>0</v>
      </c>
      <c r="AK4754">
        <f ca="1"/>
        <v>0</v>
      </c>
      <c r="AL4754" t="str">
        <f ca="1"/>
        <v/>
      </c>
    </row>
    <row r="4755" spans="13:38">
      <c r="M4755" t="str" cm="1">
        <f t="array" ref="M4755">_xlfn._xlws.FILTER(SUM(H4755:L4755),SUM(H4755:L4755)&lt;&gt;0,"")</f>
        <v/>
      </c>
      <c r="AC4755" t="str">
        <f ca="1"/>
        <v/>
      </c>
      <c r="AE4755">
        <f ca="1"/>
        <v>0</v>
      </c>
      <c r="AF4755">
        <f ca="1"/>
        <v>0</v>
      </c>
      <c r="AG4755">
        <f ca="1"/>
        <v>0</v>
      </c>
      <c r="AH4755">
        <f ca="1"/>
        <v>0</v>
      </c>
      <c r="AI4755">
        <f ca="1"/>
        <v>0</v>
      </c>
      <c r="AJ4755">
        <f ca="1"/>
        <v>0</v>
      </c>
      <c r="AK4755">
        <f ca="1"/>
        <v>0</v>
      </c>
      <c r="AL4755" t="str">
        <f ca="1"/>
        <v/>
      </c>
    </row>
    <row r="4756" spans="13:38">
      <c r="M4756" t="str" cm="1">
        <f t="array" ref="M4756">_xlfn._xlws.FILTER(SUM(H4756:L4756),SUM(H4756:L4756)&lt;&gt;0,"")</f>
        <v/>
      </c>
      <c r="AC4756" t="str">
        <f ca="1"/>
        <v/>
      </c>
      <c r="AE4756">
        <f ca="1"/>
        <v>0</v>
      </c>
      <c r="AF4756">
        <f ca="1"/>
        <v>0</v>
      </c>
      <c r="AG4756">
        <f ca="1"/>
        <v>0</v>
      </c>
      <c r="AH4756">
        <f ca="1"/>
        <v>0</v>
      </c>
      <c r="AI4756">
        <f ca="1"/>
        <v>0</v>
      </c>
      <c r="AJ4756">
        <f ca="1"/>
        <v>0</v>
      </c>
      <c r="AK4756">
        <f ca="1"/>
        <v>0</v>
      </c>
      <c r="AL4756" t="str">
        <f ca="1"/>
        <v/>
      </c>
    </row>
    <row r="4757" spans="13:38">
      <c r="M4757" t="str" cm="1">
        <f t="array" ref="M4757">_xlfn._xlws.FILTER(SUM(H4757:L4757),SUM(H4757:L4757)&lt;&gt;0,"")</f>
        <v/>
      </c>
      <c r="AC4757" t="str">
        <f ca="1"/>
        <v/>
      </c>
      <c r="AE4757">
        <f ca="1"/>
        <v>0</v>
      </c>
      <c r="AF4757">
        <f ca="1"/>
        <v>0</v>
      </c>
      <c r="AG4757">
        <f ca="1"/>
        <v>0</v>
      </c>
      <c r="AH4757">
        <f ca="1"/>
        <v>0</v>
      </c>
      <c r="AI4757">
        <f ca="1"/>
        <v>0</v>
      </c>
      <c r="AJ4757">
        <f ca="1"/>
        <v>0</v>
      </c>
      <c r="AK4757">
        <f ca="1"/>
        <v>0</v>
      </c>
      <c r="AL4757" t="str">
        <f ca="1"/>
        <v/>
      </c>
    </row>
    <row r="4758" spans="13:38">
      <c r="M4758" t="str" cm="1">
        <f t="array" ref="M4758">_xlfn._xlws.FILTER(SUM(H4758:L4758),SUM(H4758:L4758)&lt;&gt;0,"")</f>
        <v/>
      </c>
      <c r="AC4758" t="str">
        <f ca="1"/>
        <v/>
      </c>
      <c r="AE4758">
        <f ca="1"/>
        <v>0</v>
      </c>
      <c r="AF4758">
        <f ca="1"/>
        <v>0</v>
      </c>
      <c r="AG4758">
        <f ca="1"/>
        <v>0</v>
      </c>
      <c r="AH4758">
        <f ca="1"/>
        <v>0</v>
      </c>
      <c r="AI4758">
        <f ca="1"/>
        <v>0</v>
      </c>
      <c r="AJ4758">
        <f ca="1"/>
        <v>0</v>
      </c>
      <c r="AK4758">
        <f ca="1"/>
        <v>0</v>
      </c>
      <c r="AL4758" t="str">
        <f ca="1"/>
        <v/>
      </c>
    </row>
    <row r="4759" spans="13:38">
      <c r="M4759" t="str" cm="1">
        <f t="array" ref="M4759">_xlfn._xlws.FILTER(SUM(H4759:L4759),SUM(H4759:L4759)&lt;&gt;0,"")</f>
        <v/>
      </c>
      <c r="AC4759" t="str">
        <f ca="1"/>
        <v/>
      </c>
      <c r="AE4759">
        <f ca="1"/>
        <v>0</v>
      </c>
      <c r="AF4759">
        <f ca="1"/>
        <v>0</v>
      </c>
      <c r="AG4759">
        <f ca="1"/>
        <v>0</v>
      </c>
      <c r="AH4759">
        <f ca="1"/>
        <v>0</v>
      </c>
      <c r="AI4759">
        <f ca="1"/>
        <v>0</v>
      </c>
      <c r="AJ4759">
        <f ca="1"/>
        <v>0</v>
      </c>
      <c r="AK4759">
        <f ca="1"/>
        <v>0</v>
      </c>
      <c r="AL4759" t="str">
        <f ca="1"/>
        <v/>
      </c>
    </row>
    <row r="4760" spans="13:38">
      <c r="M4760" t="str" cm="1">
        <f t="array" ref="M4760">_xlfn._xlws.FILTER(SUM(H4760:L4760),SUM(H4760:L4760)&lt;&gt;0,"")</f>
        <v/>
      </c>
      <c r="AC4760" t="str">
        <f ca="1"/>
        <v/>
      </c>
      <c r="AE4760">
        <f ca="1"/>
        <v>0</v>
      </c>
      <c r="AF4760">
        <f ca="1"/>
        <v>0</v>
      </c>
      <c r="AG4760">
        <f ca="1"/>
        <v>0</v>
      </c>
      <c r="AH4760">
        <f ca="1"/>
        <v>0</v>
      </c>
      <c r="AI4760">
        <f ca="1"/>
        <v>0</v>
      </c>
      <c r="AJ4760">
        <f ca="1"/>
        <v>0</v>
      </c>
      <c r="AK4760">
        <f ca="1"/>
        <v>0</v>
      </c>
      <c r="AL4760" t="str">
        <f ca="1"/>
        <v/>
      </c>
    </row>
    <row r="4761" spans="13:38">
      <c r="M4761" t="str" cm="1">
        <f t="array" ref="M4761">_xlfn._xlws.FILTER(SUM(H4761:L4761),SUM(H4761:L4761)&lt;&gt;0,"")</f>
        <v/>
      </c>
      <c r="AC4761" t="str">
        <f ca="1"/>
        <v/>
      </c>
      <c r="AE4761">
        <f ca="1"/>
        <v>0</v>
      </c>
      <c r="AF4761">
        <f ca="1"/>
        <v>0</v>
      </c>
      <c r="AG4761">
        <f ca="1"/>
        <v>0</v>
      </c>
      <c r="AH4761">
        <f ca="1"/>
        <v>0</v>
      </c>
      <c r="AI4761">
        <f ca="1"/>
        <v>0</v>
      </c>
      <c r="AJ4761">
        <f ca="1"/>
        <v>0</v>
      </c>
      <c r="AK4761">
        <f ca="1"/>
        <v>0</v>
      </c>
      <c r="AL4761" t="str">
        <f ca="1"/>
        <v/>
      </c>
    </row>
    <row r="4762" spans="13:38">
      <c r="M4762" t="str" cm="1">
        <f t="array" ref="M4762">_xlfn._xlws.FILTER(SUM(H4762:L4762),SUM(H4762:L4762)&lt;&gt;0,"")</f>
        <v/>
      </c>
      <c r="AC4762" t="str">
        <f ca="1"/>
        <v/>
      </c>
      <c r="AE4762">
        <f ca="1"/>
        <v>0</v>
      </c>
      <c r="AF4762">
        <f ca="1"/>
        <v>0</v>
      </c>
      <c r="AG4762">
        <f ca="1"/>
        <v>0</v>
      </c>
      <c r="AH4762">
        <f ca="1"/>
        <v>0</v>
      </c>
      <c r="AI4762">
        <f ca="1"/>
        <v>0</v>
      </c>
      <c r="AJ4762">
        <f ca="1"/>
        <v>0</v>
      </c>
      <c r="AK4762">
        <f ca="1"/>
        <v>0</v>
      </c>
      <c r="AL4762" t="str">
        <f ca="1"/>
        <v/>
      </c>
    </row>
    <row r="4763" spans="13:38">
      <c r="M4763" t="str" cm="1">
        <f t="array" ref="M4763">_xlfn._xlws.FILTER(SUM(H4763:L4763),SUM(H4763:L4763)&lt;&gt;0,"")</f>
        <v/>
      </c>
      <c r="AC4763" t="str">
        <f ca="1"/>
        <v/>
      </c>
      <c r="AE4763">
        <f ca="1"/>
        <v>0</v>
      </c>
      <c r="AF4763">
        <f ca="1"/>
        <v>0</v>
      </c>
      <c r="AG4763">
        <f ca="1"/>
        <v>0</v>
      </c>
      <c r="AH4763">
        <f ca="1"/>
        <v>0</v>
      </c>
      <c r="AI4763">
        <f ca="1"/>
        <v>0</v>
      </c>
      <c r="AJ4763">
        <f ca="1"/>
        <v>0</v>
      </c>
      <c r="AK4763">
        <f ca="1"/>
        <v>0</v>
      </c>
      <c r="AL4763" t="str">
        <f ca="1"/>
        <v/>
      </c>
    </row>
    <row r="4764" spans="13:38">
      <c r="M4764" t="str" cm="1">
        <f t="array" ref="M4764">_xlfn._xlws.FILTER(SUM(H4764:L4764),SUM(H4764:L4764)&lt;&gt;0,"")</f>
        <v/>
      </c>
      <c r="AC4764" t="str">
        <f ca="1"/>
        <v/>
      </c>
      <c r="AE4764">
        <f ca="1"/>
        <v>0</v>
      </c>
      <c r="AF4764">
        <f ca="1"/>
        <v>0</v>
      </c>
      <c r="AG4764">
        <f ca="1"/>
        <v>0</v>
      </c>
      <c r="AH4764">
        <f ca="1"/>
        <v>0</v>
      </c>
      <c r="AI4764">
        <f ca="1"/>
        <v>0</v>
      </c>
      <c r="AJ4764">
        <f ca="1"/>
        <v>0</v>
      </c>
      <c r="AK4764">
        <f ca="1"/>
        <v>0</v>
      </c>
      <c r="AL4764" t="str">
        <f ca="1"/>
        <v/>
      </c>
    </row>
    <row r="4765" spans="13:38">
      <c r="M4765" t="str" cm="1">
        <f t="array" ref="M4765">_xlfn._xlws.FILTER(SUM(H4765:L4765),SUM(H4765:L4765)&lt;&gt;0,"")</f>
        <v/>
      </c>
      <c r="AC4765" t="str">
        <f ca="1"/>
        <v/>
      </c>
      <c r="AE4765">
        <f ca="1"/>
        <v>0</v>
      </c>
      <c r="AF4765">
        <f ca="1"/>
        <v>0</v>
      </c>
      <c r="AG4765">
        <f ca="1"/>
        <v>0</v>
      </c>
      <c r="AH4765">
        <f ca="1"/>
        <v>0</v>
      </c>
      <c r="AI4765">
        <f ca="1"/>
        <v>0</v>
      </c>
      <c r="AJ4765">
        <f ca="1"/>
        <v>0</v>
      </c>
      <c r="AK4765">
        <f ca="1"/>
        <v>0</v>
      </c>
      <c r="AL4765" t="str">
        <f ca="1"/>
        <v/>
      </c>
    </row>
    <row r="4766" spans="13:38">
      <c r="M4766" t="str" cm="1">
        <f t="array" ref="M4766">_xlfn._xlws.FILTER(SUM(H4766:L4766),SUM(H4766:L4766)&lt;&gt;0,"")</f>
        <v/>
      </c>
      <c r="AC4766" t="str">
        <f ca="1"/>
        <v/>
      </c>
      <c r="AE4766">
        <f ca="1"/>
        <v>0</v>
      </c>
      <c r="AF4766">
        <f ca="1"/>
        <v>0</v>
      </c>
      <c r="AG4766">
        <f ca="1"/>
        <v>0</v>
      </c>
      <c r="AH4766">
        <f ca="1"/>
        <v>0</v>
      </c>
      <c r="AI4766">
        <f ca="1"/>
        <v>0</v>
      </c>
      <c r="AJ4766">
        <f ca="1"/>
        <v>0</v>
      </c>
      <c r="AK4766">
        <f ca="1"/>
        <v>0</v>
      </c>
      <c r="AL4766" t="str">
        <f ca="1"/>
        <v/>
      </c>
    </row>
    <row r="4767" spans="13:38">
      <c r="M4767" t="str" cm="1">
        <f t="array" ref="M4767">_xlfn._xlws.FILTER(SUM(H4767:L4767),SUM(H4767:L4767)&lt;&gt;0,"")</f>
        <v/>
      </c>
      <c r="AC4767" t="str">
        <f ca="1"/>
        <v/>
      </c>
      <c r="AE4767">
        <f ca="1"/>
        <v>0</v>
      </c>
      <c r="AF4767">
        <f ca="1"/>
        <v>0</v>
      </c>
      <c r="AG4767">
        <f ca="1"/>
        <v>0</v>
      </c>
      <c r="AH4767">
        <f ca="1"/>
        <v>0</v>
      </c>
      <c r="AI4767">
        <f ca="1"/>
        <v>0</v>
      </c>
      <c r="AJ4767">
        <f ca="1"/>
        <v>0</v>
      </c>
      <c r="AK4767">
        <f ca="1"/>
        <v>0</v>
      </c>
      <c r="AL4767" t="str">
        <f ca="1"/>
        <v/>
      </c>
    </row>
    <row r="4768" spans="13:38">
      <c r="M4768" t="str" cm="1">
        <f t="array" ref="M4768">_xlfn._xlws.FILTER(SUM(H4768:L4768),SUM(H4768:L4768)&lt;&gt;0,"")</f>
        <v/>
      </c>
      <c r="AC4768" t="str">
        <f ca="1"/>
        <v/>
      </c>
      <c r="AE4768">
        <f ca="1"/>
        <v>0</v>
      </c>
      <c r="AF4768">
        <f ca="1"/>
        <v>0</v>
      </c>
      <c r="AG4768">
        <f ca="1"/>
        <v>0</v>
      </c>
      <c r="AH4768">
        <f ca="1"/>
        <v>0</v>
      </c>
      <c r="AI4768">
        <f ca="1"/>
        <v>0</v>
      </c>
      <c r="AJ4768">
        <f ca="1"/>
        <v>0</v>
      </c>
      <c r="AK4768">
        <f ca="1"/>
        <v>0</v>
      </c>
      <c r="AL4768" t="str">
        <f ca="1"/>
        <v/>
      </c>
    </row>
    <row r="4769" spans="13:38">
      <c r="M4769" t="str" cm="1">
        <f t="array" ref="M4769">_xlfn._xlws.FILTER(SUM(H4769:L4769),SUM(H4769:L4769)&lt;&gt;0,"")</f>
        <v/>
      </c>
      <c r="AC4769" t="str">
        <f ca="1"/>
        <v/>
      </c>
      <c r="AE4769">
        <f ca="1"/>
        <v>0</v>
      </c>
      <c r="AF4769">
        <f ca="1"/>
        <v>0</v>
      </c>
      <c r="AG4769">
        <f ca="1"/>
        <v>0</v>
      </c>
      <c r="AH4769">
        <f ca="1"/>
        <v>0</v>
      </c>
      <c r="AI4769">
        <f ca="1"/>
        <v>0</v>
      </c>
      <c r="AJ4769">
        <f ca="1"/>
        <v>0</v>
      </c>
      <c r="AK4769">
        <f ca="1"/>
        <v>0</v>
      </c>
      <c r="AL4769" t="str">
        <f ca="1"/>
        <v/>
      </c>
    </row>
    <row r="4770" spans="13:38">
      <c r="M4770" t="str" cm="1">
        <f t="array" ref="M4770">_xlfn._xlws.FILTER(SUM(H4770:L4770),SUM(H4770:L4770)&lt;&gt;0,"")</f>
        <v/>
      </c>
      <c r="AC4770" t="str">
        <f ca="1"/>
        <v/>
      </c>
      <c r="AE4770">
        <f ca="1"/>
        <v>0</v>
      </c>
      <c r="AF4770">
        <f ca="1"/>
        <v>0</v>
      </c>
      <c r="AG4770">
        <f ca="1"/>
        <v>0</v>
      </c>
      <c r="AH4770">
        <f ca="1"/>
        <v>0</v>
      </c>
      <c r="AI4770">
        <f ca="1"/>
        <v>0</v>
      </c>
      <c r="AJ4770">
        <f ca="1"/>
        <v>0</v>
      </c>
      <c r="AK4770">
        <f ca="1"/>
        <v>0</v>
      </c>
      <c r="AL4770" t="str">
        <f ca="1"/>
        <v/>
      </c>
    </row>
    <row r="4771" spans="13:38">
      <c r="M4771" t="str" cm="1">
        <f t="array" ref="M4771">_xlfn._xlws.FILTER(SUM(H4771:L4771),SUM(H4771:L4771)&lt;&gt;0,"")</f>
        <v/>
      </c>
      <c r="AC4771" t="str">
        <f ca="1"/>
        <v/>
      </c>
      <c r="AE4771">
        <f ca="1"/>
        <v>0</v>
      </c>
      <c r="AF4771">
        <f ca="1"/>
        <v>0</v>
      </c>
      <c r="AG4771">
        <f ca="1"/>
        <v>0</v>
      </c>
      <c r="AH4771">
        <f ca="1"/>
        <v>0</v>
      </c>
      <c r="AI4771">
        <f ca="1"/>
        <v>0</v>
      </c>
      <c r="AJ4771">
        <f ca="1"/>
        <v>0</v>
      </c>
      <c r="AK4771">
        <f ca="1"/>
        <v>0</v>
      </c>
      <c r="AL4771" t="str">
        <f ca="1"/>
        <v/>
      </c>
    </row>
    <row r="4772" spans="13:38">
      <c r="M4772" t="str" cm="1">
        <f t="array" ref="M4772">_xlfn._xlws.FILTER(SUM(H4772:L4772),SUM(H4772:L4772)&lt;&gt;0,"")</f>
        <v/>
      </c>
      <c r="AC4772" t="str">
        <f ca="1"/>
        <v/>
      </c>
      <c r="AE4772">
        <f ca="1"/>
        <v>0</v>
      </c>
      <c r="AF4772">
        <f ca="1"/>
        <v>0</v>
      </c>
      <c r="AG4772">
        <f ca="1"/>
        <v>0</v>
      </c>
      <c r="AH4772">
        <f ca="1"/>
        <v>0</v>
      </c>
      <c r="AI4772">
        <f ca="1"/>
        <v>0</v>
      </c>
      <c r="AJ4772">
        <f ca="1"/>
        <v>0</v>
      </c>
      <c r="AK4772">
        <f ca="1"/>
        <v>0</v>
      </c>
      <c r="AL4772" t="str">
        <f ca="1"/>
        <v/>
      </c>
    </row>
    <row r="4773" spans="13:38">
      <c r="M4773" t="str" cm="1">
        <f t="array" ref="M4773">_xlfn._xlws.FILTER(SUM(H4773:L4773),SUM(H4773:L4773)&lt;&gt;0,"")</f>
        <v/>
      </c>
      <c r="AC4773" t="str">
        <f ca="1"/>
        <v/>
      </c>
      <c r="AE4773">
        <f ca="1"/>
        <v>0</v>
      </c>
      <c r="AF4773">
        <f ca="1"/>
        <v>0</v>
      </c>
      <c r="AG4773">
        <f ca="1"/>
        <v>0</v>
      </c>
      <c r="AH4773">
        <f ca="1"/>
        <v>0</v>
      </c>
      <c r="AI4773">
        <f ca="1"/>
        <v>0</v>
      </c>
      <c r="AJ4773">
        <f ca="1"/>
        <v>0</v>
      </c>
      <c r="AK4773">
        <f ca="1"/>
        <v>0</v>
      </c>
      <c r="AL4773" t="str">
        <f ca="1"/>
        <v/>
      </c>
    </row>
    <row r="4774" spans="13:38">
      <c r="M4774" t="str" cm="1">
        <f t="array" ref="M4774">_xlfn._xlws.FILTER(SUM(H4774:L4774),SUM(H4774:L4774)&lt;&gt;0,"")</f>
        <v/>
      </c>
      <c r="AC4774" t="str">
        <f ca="1"/>
        <v/>
      </c>
      <c r="AE4774">
        <f ca="1"/>
        <v>0</v>
      </c>
      <c r="AF4774">
        <f ca="1"/>
        <v>0</v>
      </c>
      <c r="AG4774">
        <f ca="1"/>
        <v>0</v>
      </c>
      <c r="AH4774">
        <f ca="1"/>
        <v>0</v>
      </c>
      <c r="AI4774">
        <f ca="1"/>
        <v>0</v>
      </c>
      <c r="AJ4774">
        <f ca="1"/>
        <v>0</v>
      </c>
      <c r="AK4774">
        <f ca="1"/>
        <v>0</v>
      </c>
      <c r="AL4774" t="str">
        <f ca="1"/>
        <v/>
      </c>
    </row>
    <row r="4775" spans="13:38">
      <c r="M4775" t="str" cm="1">
        <f t="array" ref="M4775">_xlfn._xlws.FILTER(SUM(H4775:L4775),SUM(H4775:L4775)&lt;&gt;0,"")</f>
        <v/>
      </c>
      <c r="AC4775" t="str">
        <f ca="1"/>
        <v/>
      </c>
      <c r="AE4775">
        <f ca="1"/>
        <v>0</v>
      </c>
      <c r="AF4775">
        <f ca="1"/>
        <v>0</v>
      </c>
      <c r="AG4775">
        <f ca="1"/>
        <v>0</v>
      </c>
      <c r="AH4775">
        <f ca="1"/>
        <v>0</v>
      </c>
      <c r="AI4775">
        <f ca="1"/>
        <v>0</v>
      </c>
      <c r="AJ4775">
        <f ca="1"/>
        <v>0</v>
      </c>
      <c r="AK4775">
        <f ca="1"/>
        <v>0</v>
      </c>
      <c r="AL4775" t="str">
        <f ca="1"/>
        <v/>
      </c>
    </row>
    <row r="4776" spans="13:38">
      <c r="M4776" t="str" cm="1">
        <f t="array" ref="M4776">_xlfn._xlws.FILTER(SUM(H4776:L4776),SUM(H4776:L4776)&lt;&gt;0,"")</f>
        <v/>
      </c>
      <c r="AC4776" t="str">
        <f ca="1"/>
        <v/>
      </c>
      <c r="AE4776">
        <f ca="1"/>
        <v>0</v>
      </c>
      <c r="AF4776">
        <f ca="1"/>
        <v>0</v>
      </c>
      <c r="AG4776">
        <f ca="1"/>
        <v>0</v>
      </c>
      <c r="AH4776">
        <f ca="1"/>
        <v>0</v>
      </c>
      <c r="AI4776">
        <f ca="1"/>
        <v>0</v>
      </c>
      <c r="AJ4776">
        <f ca="1"/>
        <v>0</v>
      </c>
      <c r="AK4776">
        <f ca="1"/>
        <v>0</v>
      </c>
      <c r="AL4776" t="str">
        <f ca="1"/>
        <v/>
      </c>
    </row>
    <row r="4777" spans="13:38">
      <c r="M4777" t="str" cm="1">
        <f t="array" ref="M4777">_xlfn._xlws.FILTER(SUM(H4777:L4777),SUM(H4777:L4777)&lt;&gt;0,"")</f>
        <v/>
      </c>
      <c r="AC4777" t="str">
        <f ca="1"/>
        <v/>
      </c>
      <c r="AE4777">
        <f ca="1"/>
        <v>0</v>
      </c>
      <c r="AF4777">
        <f ca="1"/>
        <v>0</v>
      </c>
      <c r="AG4777">
        <f ca="1"/>
        <v>0</v>
      </c>
      <c r="AH4777">
        <f ca="1"/>
        <v>0</v>
      </c>
      <c r="AI4777">
        <f ca="1"/>
        <v>0</v>
      </c>
      <c r="AJ4777">
        <f ca="1"/>
        <v>0</v>
      </c>
      <c r="AK4777">
        <f ca="1"/>
        <v>0</v>
      </c>
      <c r="AL4777" t="str">
        <f ca="1"/>
        <v/>
      </c>
    </row>
    <row r="4778" spans="13:38">
      <c r="M4778" t="str" cm="1">
        <f t="array" ref="M4778">_xlfn._xlws.FILTER(SUM(H4778:L4778),SUM(H4778:L4778)&lt;&gt;0,"")</f>
        <v/>
      </c>
      <c r="AC4778" t="str">
        <f ca="1"/>
        <v/>
      </c>
      <c r="AE4778">
        <f ca="1"/>
        <v>0</v>
      </c>
      <c r="AF4778">
        <f ca="1"/>
        <v>0</v>
      </c>
      <c r="AG4778">
        <f ca="1"/>
        <v>0</v>
      </c>
      <c r="AH4778">
        <f ca="1"/>
        <v>0</v>
      </c>
      <c r="AI4778">
        <f ca="1"/>
        <v>0</v>
      </c>
      <c r="AJ4778">
        <f ca="1"/>
        <v>0</v>
      </c>
      <c r="AK4778">
        <f ca="1"/>
        <v>0</v>
      </c>
      <c r="AL4778" t="str">
        <f ca="1"/>
        <v/>
      </c>
    </row>
    <row r="4779" spans="13:38">
      <c r="M4779" t="str" cm="1">
        <f t="array" ref="M4779">_xlfn._xlws.FILTER(SUM(H4779:L4779),SUM(H4779:L4779)&lt;&gt;0,"")</f>
        <v/>
      </c>
      <c r="AC4779" t="str">
        <f ca="1"/>
        <v/>
      </c>
      <c r="AE4779">
        <f ca="1"/>
        <v>0</v>
      </c>
      <c r="AF4779">
        <f ca="1"/>
        <v>0</v>
      </c>
      <c r="AG4779">
        <f ca="1"/>
        <v>0</v>
      </c>
      <c r="AH4779">
        <f ca="1"/>
        <v>0</v>
      </c>
      <c r="AI4779">
        <f ca="1"/>
        <v>0</v>
      </c>
      <c r="AJ4779">
        <f ca="1"/>
        <v>0</v>
      </c>
      <c r="AK4779">
        <f ca="1"/>
        <v>0</v>
      </c>
      <c r="AL4779" t="str">
        <f ca="1"/>
        <v/>
      </c>
    </row>
    <row r="4780" spans="13:38">
      <c r="M4780" t="str" cm="1">
        <f t="array" ref="M4780">_xlfn._xlws.FILTER(SUM(H4780:L4780),SUM(H4780:L4780)&lt;&gt;0,"")</f>
        <v/>
      </c>
      <c r="AC4780" t="str">
        <f ca="1"/>
        <v/>
      </c>
      <c r="AE4780">
        <f ca="1"/>
        <v>0</v>
      </c>
      <c r="AF4780">
        <f ca="1"/>
        <v>0</v>
      </c>
      <c r="AG4780">
        <f ca="1"/>
        <v>0</v>
      </c>
      <c r="AH4780">
        <f ca="1"/>
        <v>0</v>
      </c>
      <c r="AI4780">
        <f ca="1"/>
        <v>0</v>
      </c>
      <c r="AJ4780">
        <f ca="1"/>
        <v>0</v>
      </c>
      <c r="AK4780">
        <f ca="1"/>
        <v>0</v>
      </c>
      <c r="AL4780" t="str">
        <f ca="1"/>
        <v/>
      </c>
    </row>
    <row r="4781" spans="13:38">
      <c r="M4781" t="str" cm="1">
        <f t="array" ref="M4781">_xlfn._xlws.FILTER(SUM(H4781:L4781),SUM(H4781:L4781)&lt;&gt;0,"")</f>
        <v/>
      </c>
      <c r="AC4781" t="str">
        <f ca="1"/>
        <v/>
      </c>
      <c r="AE4781">
        <f ca="1"/>
        <v>0</v>
      </c>
      <c r="AF4781">
        <f ca="1"/>
        <v>0</v>
      </c>
      <c r="AG4781">
        <f ca="1"/>
        <v>0</v>
      </c>
      <c r="AH4781">
        <f ca="1"/>
        <v>0</v>
      </c>
      <c r="AI4781">
        <f ca="1"/>
        <v>0</v>
      </c>
      <c r="AJ4781">
        <f ca="1"/>
        <v>0</v>
      </c>
      <c r="AK4781">
        <f ca="1"/>
        <v>0</v>
      </c>
      <c r="AL4781" t="str">
        <f ca="1"/>
        <v/>
      </c>
    </row>
    <row r="4782" spans="13:38">
      <c r="M4782" t="str" cm="1">
        <f t="array" ref="M4782">_xlfn._xlws.FILTER(SUM(H4782:L4782),SUM(H4782:L4782)&lt;&gt;0,"")</f>
        <v/>
      </c>
      <c r="AC4782" t="str">
        <f ca="1"/>
        <v/>
      </c>
      <c r="AE4782">
        <f ca="1"/>
        <v>0</v>
      </c>
      <c r="AF4782">
        <f ca="1"/>
        <v>0</v>
      </c>
      <c r="AG4782">
        <f ca="1"/>
        <v>0</v>
      </c>
      <c r="AH4782">
        <f ca="1"/>
        <v>0</v>
      </c>
      <c r="AI4782">
        <f ca="1"/>
        <v>0</v>
      </c>
      <c r="AJ4782">
        <f ca="1"/>
        <v>0</v>
      </c>
      <c r="AK4782">
        <f ca="1"/>
        <v>0</v>
      </c>
      <c r="AL4782" t="str">
        <f ca="1"/>
        <v/>
      </c>
    </row>
    <row r="4783" spans="13:38">
      <c r="M4783" t="str" cm="1">
        <f t="array" ref="M4783">_xlfn._xlws.FILTER(SUM(H4783:L4783),SUM(H4783:L4783)&lt;&gt;0,"")</f>
        <v/>
      </c>
      <c r="AC4783" t="str">
        <f ca="1"/>
        <v/>
      </c>
      <c r="AE4783">
        <f ca="1"/>
        <v>0</v>
      </c>
      <c r="AF4783">
        <f ca="1"/>
        <v>0</v>
      </c>
      <c r="AG4783">
        <f ca="1"/>
        <v>0</v>
      </c>
      <c r="AH4783">
        <f ca="1"/>
        <v>0</v>
      </c>
      <c r="AI4783">
        <f ca="1"/>
        <v>0</v>
      </c>
      <c r="AJ4783">
        <f ca="1"/>
        <v>0</v>
      </c>
      <c r="AK4783">
        <f ca="1"/>
        <v>0</v>
      </c>
      <c r="AL4783" t="str">
        <f ca="1"/>
        <v/>
      </c>
    </row>
    <row r="4784" spans="13:38">
      <c r="M4784" t="str" cm="1">
        <f t="array" ref="M4784">_xlfn._xlws.FILTER(SUM(H4784:L4784),SUM(H4784:L4784)&lt;&gt;0,"")</f>
        <v/>
      </c>
      <c r="AC4784" t="str">
        <f ca="1"/>
        <v/>
      </c>
      <c r="AE4784">
        <f ca="1"/>
        <v>0</v>
      </c>
      <c r="AF4784">
        <f ca="1"/>
        <v>0</v>
      </c>
      <c r="AG4784">
        <f ca="1"/>
        <v>0</v>
      </c>
      <c r="AH4784">
        <f ca="1"/>
        <v>0</v>
      </c>
      <c r="AI4784">
        <f ca="1"/>
        <v>0</v>
      </c>
      <c r="AJ4784">
        <f ca="1"/>
        <v>0</v>
      </c>
      <c r="AK4784">
        <f ca="1"/>
        <v>0</v>
      </c>
      <c r="AL4784" t="str">
        <f ca="1"/>
        <v/>
      </c>
    </row>
    <row r="4785" spans="13:38">
      <c r="M4785" t="str" cm="1">
        <f t="array" ref="M4785">_xlfn._xlws.FILTER(SUM(H4785:L4785),SUM(H4785:L4785)&lt;&gt;0,"")</f>
        <v/>
      </c>
      <c r="AC4785" t="str">
        <f ca="1"/>
        <v/>
      </c>
      <c r="AE4785">
        <f ca="1"/>
        <v>0</v>
      </c>
      <c r="AF4785">
        <f ca="1"/>
        <v>0</v>
      </c>
      <c r="AG4785">
        <f ca="1"/>
        <v>0</v>
      </c>
      <c r="AH4785">
        <f ca="1"/>
        <v>0</v>
      </c>
      <c r="AI4785">
        <f ca="1"/>
        <v>0</v>
      </c>
      <c r="AJ4785">
        <f ca="1"/>
        <v>0</v>
      </c>
      <c r="AK4785">
        <f ca="1"/>
        <v>0</v>
      </c>
      <c r="AL4785" t="str">
        <f ca="1"/>
        <v/>
      </c>
    </row>
    <row r="4786" spans="13:38">
      <c r="M4786" t="str" cm="1">
        <f t="array" ref="M4786">_xlfn._xlws.FILTER(SUM(H4786:L4786),SUM(H4786:L4786)&lt;&gt;0,"")</f>
        <v/>
      </c>
      <c r="AC4786" t="str">
        <f ca="1"/>
        <v/>
      </c>
      <c r="AE4786">
        <f ca="1"/>
        <v>0</v>
      </c>
      <c r="AF4786">
        <f ca="1"/>
        <v>0</v>
      </c>
      <c r="AG4786">
        <f ca="1"/>
        <v>0</v>
      </c>
      <c r="AH4786">
        <f ca="1"/>
        <v>0</v>
      </c>
      <c r="AI4786">
        <f ca="1"/>
        <v>0</v>
      </c>
      <c r="AJ4786">
        <f ca="1"/>
        <v>0</v>
      </c>
      <c r="AK4786">
        <f ca="1"/>
        <v>0</v>
      </c>
      <c r="AL4786" t="str">
        <f ca="1"/>
        <v/>
      </c>
    </row>
    <row r="4787" spans="13:38">
      <c r="M4787" t="str" cm="1">
        <f t="array" ref="M4787">_xlfn._xlws.FILTER(SUM(H4787:L4787),SUM(H4787:L4787)&lt;&gt;0,"")</f>
        <v/>
      </c>
      <c r="AC4787" t="str">
        <f ca="1"/>
        <v/>
      </c>
      <c r="AE4787">
        <f ca="1"/>
        <v>0</v>
      </c>
      <c r="AF4787">
        <f ca="1"/>
        <v>0</v>
      </c>
      <c r="AG4787">
        <f ca="1"/>
        <v>0</v>
      </c>
      <c r="AH4787">
        <f ca="1"/>
        <v>0</v>
      </c>
      <c r="AI4787">
        <f ca="1"/>
        <v>0</v>
      </c>
      <c r="AJ4787">
        <f ca="1"/>
        <v>0</v>
      </c>
      <c r="AK4787">
        <f ca="1"/>
        <v>0</v>
      </c>
      <c r="AL4787" t="str">
        <f ca="1"/>
        <v/>
      </c>
    </row>
    <row r="4788" spans="13:38">
      <c r="M4788" t="str" cm="1">
        <f t="array" ref="M4788">_xlfn._xlws.FILTER(SUM(H4788:L4788),SUM(H4788:L4788)&lt;&gt;0,"")</f>
        <v/>
      </c>
      <c r="AC4788" t="str">
        <f ca="1"/>
        <v/>
      </c>
      <c r="AE4788">
        <f ca="1"/>
        <v>0</v>
      </c>
      <c r="AF4788">
        <f ca="1"/>
        <v>0</v>
      </c>
      <c r="AG4788">
        <f ca="1"/>
        <v>0</v>
      </c>
      <c r="AH4788">
        <f ca="1"/>
        <v>0</v>
      </c>
      <c r="AI4788">
        <f ca="1"/>
        <v>0</v>
      </c>
      <c r="AJ4788">
        <f ca="1"/>
        <v>0</v>
      </c>
      <c r="AK4788">
        <f ca="1"/>
        <v>0</v>
      </c>
      <c r="AL4788" t="str">
        <f ca="1"/>
        <v/>
      </c>
    </row>
    <row r="4789" spans="13:38">
      <c r="M4789" t="str" cm="1">
        <f t="array" ref="M4789">_xlfn._xlws.FILTER(SUM(H4789:L4789),SUM(H4789:L4789)&lt;&gt;0,"")</f>
        <v/>
      </c>
      <c r="AC4789" t="str">
        <f ca="1"/>
        <v/>
      </c>
      <c r="AE4789">
        <f ca="1"/>
        <v>0</v>
      </c>
      <c r="AF4789">
        <f ca="1"/>
        <v>0</v>
      </c>
      <c r="AG4789">
        <f ca="1"/>
        <v>0</v>
      </c>
      <c r="AH4789">
        <f ca="1"/>
        <v>0</v>
      </c>
      <c r="AI4789">
        <f ca="1"/>
        <v>0</v>
      </c>
      <c r="AJ4789">
        <f ca="1"/>
        <v>0</v>
      </c>
      <c r="AK4789">
        <f ca="1"/>
        <v>0</v>
      </c>
      <c r="AL4789" t="str">
        <f ca="1"/>
        <v/>
      </c>
    </row>
    <row r="4790" spans="13:38">
      <c r="M4790" t="str" cm="1">
        <f t="array" ref="M4790">_xlfn._xlws.FILTER(SUM(H4790:L4790),SUM(H4790:L4790)&lt;&gt;0,"")</f>
        <v/>
      </c>
      <c r="AC4790" t="str">
        <f ca="1"/>
        <v/>
      </c>
      <c r="AE4790">
        <f ca="1"/>
        <v>0</v>
      </c>
      <c r="AF4790">
        <f ca="1"/>
        <v>0</v>
      </c>
      <c r="AG4790">
        <f ca="1"/>
        <v>0</v>
      </c>
      <c r="AH4790">
        <f ca="1"/>
        <v>0</v>
      </c>
      <c r="AI4790">
        <f ca="1"/>
        <v>0</v>
      </c>
      <c r="AJ4790">
        <f ca="1"/>
        <v>0</v>
      </c>
      <c r="AK4790">
        <f ca="1"/>
        <v>0</v>
      </c>
      <c r="AL4790" t="str">
        <f ca="1"/>
        <v/>
      </c>
    </row>
    <row r="4791" spans="13:38">
      <c r="M4791" t="str" cm="1">
        <f t="array" ref="M4791">_xlfn._xlws.FILTER(SUM(H4791:L4791),SUM(H4791:L4791)&lt;&gt;0,"")</f>
        <v/>
      </c>
      <c r="AC4791" t="str">
        <f ca="1"/>
        <v/>
      </c>
      <c r="AE4791">
        <f ca="1"/>
        <v>0</v>
      </c>
      <c r="AF4791">
        <f ca="1"/>
        <v>0</v>
      </c>
      <c r="AG4791">
        <f ca="1"/>
        <v>0</v>
      </c>
      <c r="AH4791">
        <f ca="1"/>
        <v>0</v>
      </c>
      <c r="AI4791">
        <f ca="1"/>
        <v>0</v>
      </c>
      <c r="AJ4791">
        <f ca="1"/>
        <v>0</v>
      </c>
      <c r="AK4791">
        <f ca="1"/>
        <v>0</v>
      </c>
      <c r="AL4791" t="str">
        <f ca="1"/>
        <v/>
      </c>
    </row>
    <row r="4792" spans="13:38">
      <c r="M4792" t="str" cm="1">
        <f t="array" ref="M4792">_xlfn._xlws.FILTER(SUM(H4792:L4792),SUM(H4792:L4792)&lt;&gt;0,"")</f>
        <v/>
      </c>
      <c r="AC4792" t="str">
        <f ca="1"/>
        <v/>
      </c>
      <c r="AE4792">
        <f ca="1"/>
        <v>0</v>
      </c>
      <c r="AF4792">
        <f ca="1"/>
        <v>0</v>
      </c>
      <c r="AG4792">
        <f ca="1"/>
        <v>0</v>
      </c>
      <c r="AH4792">
        <f ca="1"/>
        <v>0</v>
      </c>
      <c r="AI4792">
        <f ca="1"/>
        <v>0</v>
      </c>
      <c r="AJ4792">
        <f ca="1"/>
        <v>0</v>
      </c>
      <c r="AK4792">
        <f ca="1"/>
        <v>0</v>
      </c>
      <c r="AL4792" t="str">
        <f ca="1"/>
        <v/>
      </c>
    </row>
    <row r="4793" spans="13:38">
      <c r="M4793" t="str" cm="1">
        <f t="array" ref="M4793">_xlfn._xlws.FILTER(SUM(H4793:L4793),SUM(H4793:L4793)&lt;&gt;0,"")</f>
        <v/>
      </c>
      <c r="AC4793" t="str">
        <f ca="1"/>
        <v/>
      </c>
      <c r="AE4793">
        <f ca="1"/>
        <v>0</v>
      </c>
      <c r="AF4793">
        <f ca="1"/>
        <v>0</v>
      </c>
      <c r="AG4793">
        <f ca="1"/>
        <v>0</v>
      </c>
      <c r="AH4793">
        <f ca="1"/>
        <v>0</v>
      </c>
      <c r="AI4793">
        <f ca="1"/>
        <v>0</v>
      </c>
      <c r="AJ4793">
        <f ca="1"/>
        <v>0</v>
      </c>
      <c r="AK4793">
        <f ca="1"/>
        <v>0</v>
      </c>
      <c r="AL4793" t="str">
        <f ca="1"/>
        <v/>
      </c>
    </row>
    <row r="4794" spans="13:38">
      <c r="M4794" t="str" cm="1">
        <f t="array" ref="M4794">_xlfn._xlws.FILTER(SUM(H4794:L4794),SUM(H4794:L4794)&lt;&gt;0,"")</f>
        <v/>
      </c>
      <c r="AC4794" t="str">
        <f ca="1"/>
        <v/>
      </c>
      <c r="AE4794">
        <f ca="1"/>
        <v>0</v>
      </c>
      <c r="AF4794">
        <f ca="1"/>
        <v>0</v>
      </c>
      <c r="AG4794">
        <f ca="1"/>
        <v>0</v>
      </c>
      <c r="AH4794">
        <f ca="1"/>
        <v>0</v>
      </c>
      <c r="AI4794">
        <f ca="1"/>
        <v>0</v>
      </c>
      <c r="AJ4794">
        <f ca="1"/>
        <v>0</v>
      </c>
      <c r="AK4794">
        <f ca="1"/>
        <v>0</v>
      </c>
      <c r="AL4794" t="str">
        <f ca="1"/>
        <v/>
      </c>
    </row>
    <row r="4795" spans="13:38">
      <c r="M4795" t="str" cm="1">
        <f t="array" ref="M4795">_xlfn._xlws.FILTER(SUM(H4795:L4795),SUM(H4795:L4795)&lt;&gt;0,"")</f>
        <v/>
      </c>
      <c r="AC4795" t="str">
        <f ca="1"/>
        <v/>
      </c>
      <c r="AE4795">
        <f ca="1"/>
        <v>0</v>
      </c>
      <c r="AF4795">
        <f ca="1"/>
        <v>0</v>
      </c>
      <c r="AG4795">
        <f ca="1"/>
        <v>0</v>
      </c>
      <c r="AH4795">
        <f ca="1"/>
        <v>0</v>
      </c>
      <c r="AI4795">
        <f ca="1"/>
        <v>0</v>
      </c>
      <c r="AJ4795">
        <f ca="1"/>
        <v>0</v>
      </c>
      <c r="AK4795">
        <f ca="1"/>
        <v>0</v>
      </c>
      <c r="AL4795" t="str">
        <f ca="1"/>
        <v/>
      </c>
    </row>
    <row r="4796" spans="13:38">
      <c r="M4796" t="str" cm="1">
        <f t="array" ref="M4796">_xlfn._xlws.FILTER(SUM(H4796:L4796),SUM(H4796:L4796)&lt;&gt;0,"")</f>
        <v/>
      </c>
      <c r="AC4796" t="str">
        <f ca="1"/>
        <v/>
      </c>
      <c r="AE4796">
        <f ca="1"/>
        <v>0</v>
      </c>
      <c r="AF4796">
        <f ca="1"/>
        <v>0</v>
      </c>
      <c r="AG4796">
        <f ca="1"/>
        <v>0</v>
      </c>
      <c r="AH4796">
        <f ca="1"/>
        <v>0</v>
      </c>
      <c r="AI4796">
        <f ca="1"/>
        <v>0</v>
      </c>
      <c r="AJ4796">
        <f ca="1"/>
        <v>0</v>
      </c>
      <c r="AK4796">
        <f ca="1"/>
        <v>0</v>
      </c>
      <c r="AL4796" t="str">
        <f ca="1"/>
        <v/>
      </c>
    </row>
    <row r="4797" spans="13:38">
      <c r="M4797" t="str" cm="1">
        <f t="array" ref="M4797">_xlfn._xlws.FILTER(SUM(H4797:L4797),SUM(H4797:L4797)&lt;&gt;0,"")</f>
        <v/>
      </c>
      <c r="AC4797" t="str">
        <f ca="1"/>
        <v/>
      </c>
      <c r="AE4797">
        <f ca="1"/>
        <v>0</v>
      </c>
      <c r="AF4797">
        <f ca="1"/>
        <v>0</v>
      </c>
      <c r="AG4797">
        <f ca="1"/>
        <v>0</v>
      </c>
      <c r="AH4797">
        <f ca="1"/>
        <v>0</v>
      </c>
      <c r="AI4797">
        <f ca="1"/>
        <v>0</v>
      </c>
      <c r="AJ4797">
        <f ca="1"/>
        <v>0</v>
      </c>
      <c r="AK4797">
        <f ca="1"/>
        <v>0</v>
      </c>
      <c r="AL4797" t="str">
        <f ca="1"/>
        <v/>
      </c>
    </row>
    <row r="4798" spans="13:38">
      <c r="M4798" t="str" cm="1">
        <f t="array" ref="M4798">_xlfn._xlws.FILTER(SUM(H4798:L4798),SUM(H4798:L4798)&lt;&gt;0,"")</f>
        <v/>
      </c>
      <c r="AC4798" t="str">
        <f ca="1"/>
        <v/>
      </c>
      <c r="AE4798">
        <f ca="1"/>
        <v>0</v>
      </c>
      <c r="AF4798">
        <f ca="1"/>
        <v>0</v>
      </c>
      <c r="AG4798">
        <f ca="1"/>
        <v>0</v>
      </c>
      <c r="AH4798">
        <f ca="1"/>
        <v>0</v>
      </c>
      <c r="AI4798">
        <f ca="1"/>
        <v>0</v>
      </c>
      <c r="AJ4798">
        <f ca="1"/>
        <v>0</v>
      </c>
      <c r="AK4798">
        <f ca="1"/>
        <v>0</v>
      </c>
      <c r="AL4798" t="str">
        <f ca="1"/>
        <v/>
      </c>
    </row>
    <row r="4799" spans="13:38">
      <c r="M4799" t="str" cm="1">
        <f t="array" ref="M4799">_xlfn._xlws.FILTER(SUM(H4799:L4799),SUM(H4799:L4799)&lt;&gt;0,"")</f>
        <v/>
      </c>
      <c r="AC4799" t="str">
        <f ca="1"/>
        <v/>
      </c>
      <c r="AE4799">
        <f ca="1"/>
        <v>0</v>
      </c>
      <c r="AF4799">
        <f ca="1"/>
        <v>0</v>
      </c>
      <c r="AG4799">
        <f ca="1"/>
        <v>0</v>
      </c>
      <c r="AH4799">
        <f ca="1"/>
        <v>0</v>
      </c>
      <c r="AI4799">
        <f ca="1"/>
        <v>0</v>
      </c>
      <c r="AJ4799">
        <f ca="1"/>
        <v>0</v>
      </c>
      <c r="AK4799">
        <f ca="1"/>
        <v>0</v>
      </c>
      <c r="AL4799" t="str">
        <f ca="1"/>
        <v/>
      </c>
    </row>
    <row r="4800" spans="13:38">
      <c r="M4800" t="str" cm="1">
        <f t="array" ref="M4800">_xlfn._xlws.FILTER(SUM(H4800:L4800),SUM(H4800:L4800)&lt;&gt;0,"")</f>
        <v/>
      </c>
      <c r="AC4800" t="str">
        <f ca="1"/>
        <v/>
      </c>
      <c r="AE4800">
        <f ca="1"/>
        <v>0</v>
      </c>
      <c r="AF4800">
        <f ca="1"/>
        <v>0</v>
      </c>
      <c r="AG4800">
        <f ca="1"/>
        <v>0</v>
      </c>
      <c r="AH4800">
        <f ca="1"/>
        <v>0</v>
      </c>
      <c r="AI4800">
        <f ca="1"/>
        <v>0</v>
      </c>
      <c r="AJ4800">
        <f ca="1"/>
        <v>0</v>
      </c>
      <c r="AK4800">
        <f ca="1"/>
        <v>0</v>
      </c>
      <c r="AL4800" t="str">
        <f ca="1"/>
        <v/>
      </c>
    </row>
    <row r="4801" spans="13:38">
      <c r="M4801" t="str" cm="1">
        <f t="array" ref="M4801">_xlfn._xlws.FILTER(SUM(H4801:L4801),SUM(H4801:L4801)&lt;&gt;0,"")</f>
        <v/>
      </c>
      <c r="AC4801" t="str">
        <f ca="1"/>
        <v/>
      </c>
      <c r="AE4801">
        <f ca="1"/>
        <v>0</v>
      </c>
      <c r="AF4801">
        <f ca="1"/>
        <v>0</v>
      </c>
      <c r="AG4801">
        <f ca="1"/>
        <v>0</v>
      </c>
      <c r="AH4801">
        <f ca="1"/>
        <v>0</v>
      </c>
      <c r="AI4801">
        <f ca="1"/>
        <v>0</v>
      </c>
      <c r="AJ4801">
        <f ca="1"/>
        <v>0</v>
      </c>
      <c r="AK4801">
        <f ca="1"/>
        <v>0</v>
      </c>
      <c r="AL4801" t="str">
        <f ca="1"/>
        <v/>
      </c>
    </row>
    <row r="4802" spans="13:38">
      <c r="M4802" t="str" cm="1">
        <f t="array" ref="M4802">_xlfn._xlws.FILTER(SUM(H4802:L4802),SUM(H4802:L4802)&lt;&gt;0,"")</f>
        <v/>
      </c>
      <c r="AC4802" t="str">
        <f ca="1"/>
        <v/>
      </c>
      <c r="AE4802">
        <f ca="1"/>
        <v>0</v>
      </c>
      <c r="AF4802">
        <f ca="1"/>
        <v>0</v>
      </c>
      <c r="AG4802">
        <f ca="1"/>
        <v>0</v>
      </c>
      <c r="AH4802">
        <f ca="1"/>
        <v>0</v>
      </c>
      <c r="AI4802">
        <f ca="1"/>
        <v>0</v>
      </c>
      <c r="AJ4802">
        <f ca="1"/>
        <v>0</v>
      </c>
      <c r="AK4802">
        <f ca="1"/>
        <v>0</v>
      </c>
      <c r="AL4802" t="str">
        <f ca="1"/>
        <v/>
      </c>
    </row>
    <row r="4803" spans="13:38">
      <c r="M4803" t="str" cm="1">
        <f t="array" ref="M4803">_xlfn._xlws.FILTER(SUM(H4803:L4803),SUM(H4803:L4803)&lt;&gt;0,"")</f>
        <v/>
      </c>
      <c r="AC4803" t="str">
        <f ca="1"/>
        <v/>
      </c>
      <c r="AE4803">
        <f ca="1"/>
        <v>0</v>
      </c>
      <c r="AF4803">
        <f ca="1"/>
        <v>0</v>
      </c>
      <c r="AG4803">
        <f ca="1"/>
        <v>0</v>
      </c>
      <c r="AH4803">
        <f ca="1"/>
        <v>0</v>
      </c>
      <c r="AI4803">
        <f ca="1"/>
        <v>0</v>
      </c>
      <c r="AJ4803">
        <f ca="1"/>
        <v>0</v>
      </c>
      <c r="AK4803">
        <f ca="1"/>
        <v>0</v>
      </c>
      <c r="AL4803" t="str">
        <f ca="1"/>
        <v/>
      </c>
    </row>
    <row r="4804" spans="13:38">
      <c r="M4804" t="str" cm="1">
        <f t="array" ref="M4804">_xlfn._xlws.FILTER(SUM(H4804:L4804),SUM(H4804:L4804)&lt;&gt;0,"")</f>
        <v/>
      </c>
      <c r="AC4804" t="str">
        <f ca="1"/>
        <v/>
      </c>
      <c r="AE4804">
        <f ca="1"/>
        <v>0</v>
      </c>
      <c r="AF4804">
        <f ca="1"/>
        <v>0</v>
      </c>
      <c r="AG4804">
        <f ca="1"/>
        <v>0</v>
      </c>
      <c r="AH4804">
        <f ca="1"/>
        <v>0</v>
      </c>
      <c r="AI4804">
        <f ca="1"/>
        <v>0</v>
      </c>
      <c r="AJ4804">
        <f ca="1"/>
        <v>0</v>
      </c>
      <c r="AK4804">
        <f ca="1"/>
        <v>0</v>
      </c>
      <c r="AL4804" t="str">
        <f ca="1"/>
        <v/>
      </c>
    </row>
    <row r="4805" spans="13:38">
      <c r="M4805" t="str" cm="1">
        <f t="array" ref="M4805">_xlfn._xlws.FILTER(SUM(H4805:L4805),SUM(H4805:L4805)&lt;&gt;0,"")</f>
        <v/>
      </c>
      <c r="AC4805" t="str">
        <f ca="1"/>
        <v/>
      </c>
      <c r="AE4805">
        <f ca="1"/>
        <v>0</v>
      </c>
      <c r="AF4805">
        <f ca="1"/>
        <v>0</v>
      </c>
      <c r="AG4805">
        <f ca="1"/>
        <v>0</v>
      </c>
      <c r="AH4805">
        <f ca="1"/>
        <v>0</v>
      </c>
      <c r="AI4805">
        <f ca="1"/>
        <v>0</v>
      </c>
      <c r="AJ4805">
        <f ca="1"/>
        <v>0</v>
      </c>
      <c r="AK4805">
        <f ca="1"/>
        <v>0</v>
      </c>
      <c r="AL4805" t="str">
        <f ca="1"/>
        <v/>
      </c>
    </row>
    <row r="4806" spans="13:38">
      <c r="M4806" t="str" cm="1">
        <f t="array" ref="M4806">_xlfn._xlws.FILTER(SUM(H4806:L4806),SUM(H4806:L4806)&lt;&gt;0,"")</f>
        <v/>
      </c>
      <c r="AC4806" t="str">
        <f ca="1"/>
        <v/>
      </c>
      <c r="AE4806">
        <f ca="1"/>
        <v>0</v>
      </c>
      <c r="AF4806">
        <f ca="1"/>
        <v>0</v>
      </c>
      <c r="AG4806">
        <f ca="1"/>
        <v>0</v>
      </c>
      <c r="AH4806">
        <f ca="1"/>
        <v>0</v>
      </c>
      <c r="AI4806">
        <f ca="1"/>
        <v>0</v>
      </c>
      <c r="AJ4806">
        <f ca="1"/>
        <v>0</v>
      </c>
      <c r="AK4806">
        <f ca="1"/>
        <v>0</v>
      </c>
      <c r="AL4806" t="str">
        <f ca="1"/>
        <v/>
      </c>
    </row>
    <row r="4807" spans="13:38">
      <c r="M4807" t="str" cm="1">
        <f t="array" ref="M4807">_xlfn._xlws.FILTER(SUM(H4807:L4807),SUM(H4807:L4807)&lt;&gt;0,"")</f>
        <v/>
      </c>
      <c r="AC4807" t="str">
        <f ca="1"/>
        <v/>
      </c>
      <c r="AE4807">
        <f ca="1"/>
        <v>0</v>
      </c>
      <c r="AF4807">
        <f ca="1"/>
        <v>0</v>
      </c>
      <c r="AG4807">
        <f ca="1"/>
        <v>0</v>
      </c>
      <c r="AH4807">
        <f ca="1"/>
        <v>0</v>
      </c>
      <c r="AI4807">
        <f ca="1"/>
        <v>0</v>
      </c>
      <c r="AJ4807">
        <f ca="1"/>
        <v>0</v>
      </c>
      <c r="AK4807">
        <f ca="1"/>
        <v>0</v>
      </c>
      <c r="AL4807" t="str">
        <f ca="1"/>
        <v/>
      </c>
    </row>
    <row r="4808" spans="13:38">
      <c r="M4808" t="str" cm="1">
        <f t="array" ref="M4808">_xlfn._xlws.FILTER(SUM(H4808:L4808),SUM(H4808:L4808)&lt;&gt;0,"")</f>
        <v/>
      </c>
      <c r="AC4808" t="str">
        <f ca="1"/>
        <v/>
      </c>
      <c r="AE4808">
        <f ca="1"/>
        <v>0</v>
      </c>
      <c r="AF4808">
        <f ca="1"/>
        <v>0</v>
      </c>
      <c r="AG4808">
        <f ca="1"/>
        <v>0</v>
      </c>
      <c r="AH4808">
        <f ca="1"/>
        <v>0</v>
      </c>
      <c r="AI4808">
        <f ca="1"/>
        <v>0</v>
      </c>
      <c r="AJ4808">
        <f ca="1"/>
        <v>0</v>
      </c>
      <c r="AK4808">
        <f ca="1"/>
        <v>0</v>
      </c>
      <c r="AL4808" t="str">
        <f ca="1"/>
        <v/>
      </c>
    </row>
    <row r="4809" spans="13:38">
      <c r="M4809" t="str" cm="1">
        <f t="array" ref="M4809">_xlfn._xlws.FILTER(SUM(H4809:L4809),SUM(H4809:L4809)&lt;&gt;0,"")</f>
        <v/>
      </c>
      <c r="AC4809" t="str">
        <f ca="1"/>
        <v/>
      </c>
      <c r="AE4809">
        <f ca="1"/>
        <v>0</v>
      </c>
      <c r="AF4809">
        <f ca="1"/>
        <v>0</v>
      </c>
      <c r="AG4809">
        <f ca="1"/>
        <v>0</v>
      </c>
      <c r="AH4809">
        <f ca="1"/>
        <v>0</v>
      </c>
      <c r="AI4809">
        <f ca="1"/>
        <v>0</v>
      </c>
      <c r="AJ4809">
        <f ca="1"/>
        <v>0</v>
      </c>
      <c r="AK4809">
        <f ca="1"/>
        <v>0</v>
      </c>
      <c r="AL4809" t="str">
        <f ca="1"/>
        <v/>
      </c>
    </row>
    <row r="4810" spans="13:38">
      <c r="M4810" t="str" cm="1">
        <f t="array" ref="M4810">_xlfn._xlws.FILTER(SUM(H4810:L4810),SUM(H4810:L4810)&lt;&gt;0,"")</f>
        <v/>
      </c>
      <c r="AC4810" t="str">
        <f ca="1"/>
        <v/>
      </c>
      <c r="AE4810">
        <f ca="1"/>
        <v>0</v>
      </c>
      <c r="AF4810">
        <f ca="1"/>
        <v>0</v>
      </c>
      <c r="AG4810">
        <f ca="1"/>
        <v>0</v>
      </c>
      <c r="AH4810">
        <f ca="1"/>
        <v>0</v>
      </c>
      <c r="AI4810">
        <f ca="1"/>
        <v>0</v>
      </c>
      <c r="AJ4810">
        <f ca="1"/>
        <v>0</v>
      </c>
      <c r="AK4810">
        <f ca="1"/>
        <v>0</v>
      </c>
      <c r="AL4810" t="str">
        <f ca="1"/>
        <v/>
      </c>
    </row>
    <row r="4811" spans="13:38">
      <c r="M4811" t="str" cm="1">
        <f t="array" ref="M4811">_xlfn._xlws.FILTER(SUM(H4811:L4811),SUM(H4811:L4811)&lt;&gt;0,"")</f>
        <v/>
      </c>
      <c r="AC4811" t="str">
        <f ca="1"/>
        <v/>
      </c>
      <c r="AE4811">
        <f ca="1"/>
        <v>0</v>
      </c>
      <c r="AF4811">
        <f ca="1"/>
        <v>0</v>
      </c>
      <c r="AG4811">
        <f ca="1"/>
        <v>0</v>
      </c>
      <c r="AH4811">
        <f ca="1"/>
        <v>0</v>
      </c>
      <c r="AI4811">
        <f ca="1"/>
        <v>0</v>
      </c>
      <c r="AJ4811">
        <f ca="1"/>
        <v>0</v>
      </c>
      <c r="AK4811">
        <f ca="1"/>
        <v>0</v>
      </c>
      <c r="AL4811" t="str">
        <f ca="1"/>
        <v/>
      </c>
    </row>
    <row r="4812" spans="13:38">
      <c r="M4812" t="str" cm="1">
        <f t="array" ref="M4812">_xlfn._xlws.FILTER(SUM(H4812:L4812),SUM(H4812:L4812)&lt;&gt;0,"")</f>
        <v/>
      </c>
      <c r="AC4812" t="str">
        <f ca="1"/>
        <v/>
      </c>
      <c r="AE4812">
        <f ca="1"/>
        <v>0</v>
      </c>
      <c r="AF4812">
        <f ca="1"/>
        <v>0</v>
      </c>
      <c r="AG4812">
        <f ca="1"/>
        <v>0</v>
      </c>
      <c r="AH4812">
        <f ca="1"/>
        <v>0</v>
      </c>
      <c r="AI4812">
        <f ca="1"/>
        <v>0</v>
      </c>
      <c r="AJ4812">
        <f ca="1"/>
        <v>0</v>
      </c>
      <c r="AK4812">
        <f ca="1"/>
        <v>0</v>
      </c>
      <c r="AL4812" t="str">
        <f ca="1"/>
        <v/>
      </c>
    </row>
    <row r="4813" spans="13:38">
      <c r="M4813" t="str" cm="1">
        <f t="array" ref="M4813">_xlfn._xlws.FILTER(SUM(H4813:L4813),SUM(H4813:L4813)&lt;&gt;0,"")</f>
        <v/>
      </c>
      <c r="AC4813" t="str">
        <f ca="1"/>
        <v/>
      </c>
      <c r="AE4813">
        <f ca="1"/>
        <v>0</v>
      </c>
      <c r="AF4813">
        <f ca="1"/>
        <v>0</v>
      </c>
      <c r="AG4813">
        <f ca="1"/>
        <v>0</v>
      </c>
      <c r="AH4813">
        <f ca="1"/>
        <v>0</v>
      </c>
      <c r="AI4813">
        <f ca="1"/>
        <v>0</v>
      </c>
      <c r="AJ4813">
        <f ca="1"/>
        <v>0</v>
      </c>
      <c r="AK4813">
        <f ca="1"/>
        <v>0</v>
      </c>
      <c r="AL4813" t="str">
        <f ca="1"/>
        <v/>
      </c>
    </row>
    <row r="4814" spans="13:38">
      <c r="M4814" t="str" cm="1">
        <f t="array" ref="M4814">_xlfn._xlws.FILTER(SUM(H4814:L4814),SUM(H4814:L4814)&lt;&gt;0,"")</f>
        <v/>
      </c>
      <c r="AC4814" t="str">
        <f ca="1"/>
        <v/>
      </c>
      <c r="AE4814">
        <f ca="1"/>
        <v>0</v>
      </c>
      <c r="AF4814">
        <f ca="1"/>
        <v>0</v>
      </c>
      <c r="AG4814">
        <f ca="1"/>
        <v>0</v>
      </c>
      <c r="AH4814">
        <f ca="1"/>
        <v>0</v>
      </c>
      <c r="AI4814">
        <f ca="1"/>
        <v>0</v>
      </c>
      <c r="AJ4814">
        <f ca="1"/>
        <v>0</v>
      </c>
      <c r="AK4814">
        <f ca="1"/>
        <v>0</v>
      </c>
      <c r="AL4814" t="str">
        <f ca="1"/>
        <v/>
      </c>
    </row>
    <row r="4815" spans="13:38">
      <c r="M4815" t="str" cm="1">
        <f t="array" ref="M4815">_xlfn._xlws.FILTER(SUM(H4815:L4815),SUM(H4815:L4815)&lt;&gt;0,"")</f>
        <v/>
      </c>
      <c r="AC4815" t="str">
        <f ca="1"/>
        <v/>
      </c>
      <c r="AE4815">
        <f ca="1"/>
        <v>0</v>
      </c>
      <c r="AF4815">
        <f ca="1"/>
        <v>0</v>
      </c>
      <c r="AG4815">
        <f ca="1"/>
        <v>0</v>
      </c>
      <c r="AH4815">
        <f ca="1"/>
        <v>0</v>
      </c>
      <c r="AI4815">
        <f ca="1"/>
        <v>0</v>
      </c>
      <c r="AJ4815">
        <f ca="1"/>
        <v>0</v>
      </c>
      <c r="AK4815">
        <f ca="1"/>
        <v>0</v>
      </c>
      <c r="AL4815" t="str">
        <f ca="1"/>
        <v/>
      </c>
    </row>
    <row r="4816" spans="13:38">
      <c r="M4816" t="str" cm="1">
        <f t="array" ref="M4816">_xlfn._xlws.FILTER(SUM(H4816:L4816),SUM(H4816:L4816)&lt;&gt;0,"")</f>
        <v/>
      </c>
      <c r="AC4816" t="str">
        <f ca="1"/>
        <v/>
      </c>
      <c r="AE4816">
        <f ca="1"/>
        <v>0</v>
      </c>
      <c r="AF4816">
        <f ca="1"/>
        <v>0</v>
      </c>
      <c r="AG4816">
        <f ca="1"/>
        <v>0</v>
      </c>
      <c r="AH4816">
        <f ca="1"/>
        <v>0</v>
      </c>
      <c r="AI4816">
        <f ca="1"/>
        <v>0</v>
      </c>
      <c r="AJ4816">
        <f ca="1"/>
        <v>0</v>
      </c>
      <c r="AK4816">
        <f ca="1"/>
        <v>0</v>
      </c>
      <c r="AL4816" t="str">
        <f ca="1"/>
        <v/>
      </c>
    </row>
    <row r="4817" spans="13:38">
      <c r="M4817" t="str" cm="1">
        <f t="array" ref="M4817">_xlfn._xlws.FILTER(SUM(H4817:L4817),SUM(H4817:L4817)&lt;&gt;0,"")</f>
        <v/>
      </c>
      <c r="AC4817" t="str">
        <f ca="1"/>
        <v/>
      </c>
      <c r="AE4817">
        <f ca="1"/>
        <v>0</v>
      </c>
      <c r="AF4817">
        <f ca="1"/>
        <v>0</v>
      </c>
      <c r="AG4817">
        <f ca="1"/>
        <v>0</v>
      </c>
      <c r="AH4817">
        <f ca="1"/>
        <v>0</v>
      </c>
      <c r="AI4817">
        <f ca="1"/>
        <v>0</v>
      </c>
      <c r="AJ4817">
        <f ca="1"/>
        <v>0</v>
      </c>
      <c r="AK4817">
        <f ca="1"/>
        <v>0</v>
      </c>
      <c r="AL4817" t="str">
        <f ca="1"/>
        <v/>
      </c>
    </row>
    <row r="4818" spans="13:38">
      <c r="M4818" t="str" cm="1">
        <f t="array" ref="M4818">_xlfn._xlws.FILTER(SUM(H4818:L4818),SUM(H4818:L4818)&lt;&gt;0,"")</f>
        <v/>
      </c>
      <c r="AC4818" t="str">
        <f ca="1"/>
        <v/>
      </c>
      <c r="AE4818">
        <f ca="1"/>
        <v>0</v>
      </c>
      <c r="AF4818">
        <f ca="1"/>
        <v>0</v>
      </c>
      <c r="AG4818">
        <f ca="1"/>
        <v>0</v>
      </c>
      <c r="AH4818">
        <f ca="1"/>
        <v>0</v>
      </c>
      <c r="AI4818">
        <f ca="1"/>
        <v>0</v>
      </c>
      <c r="AJ4818">
        <f ca="1"/>
        <v>0</v>
      </c>
      <c r="AK4818">
        <f ca="1"/>
        <v>0</v>
      </c>
      <c r="AL4818" t="str">
        <f ca="1"/>
        <v/>
      </c>
    </row>
    <row r="4819" spans="13:38">
      <c r="M4819" t="str" cm="1">
        <f t="array" ref="M4819">_xlfn._xlws.FILTER(SUM(H4819:L4819),SUM(H4819:L4819)&lt;&gt;0,"")</f>
        <v/>
      </c>
      <c r="AC4819" t="str">
        <f ca="1"/>
        <v/>
      </c>
      <c r="AE4819">
        <f ca="1"/>
        <v>0</v>
      </c>
      <c r="AF4819">
        <f ca="1"/>
        <v>0</v>
      </c>
      <c r="AG4819">
        <f ca="1"/>
        <v>0</v>
      </c>
      <c r="AH4819">
        <f ca="1"/>
        <v>0</v>
      </c>
      <c r="AI4819">
        <f ca="1"/>
        <v>0</v>
      </c>
      <c r="AJ4819">
        <f ca="1"/>
        <v>0</v>
      </c>
      <c r="AK4819">
        <f ca="1"/>
        <v>0</v>
      </c>
      <c r="AL4819" t="str">
        <f ca="1"/>
        <v/>
      </c>
    </row>
    <row r="4820" spans="13:38">
      <c r="M4820" t="str" cm="1">
        <f t="array" ref="M4820">_xlfn._xlws.FILTER(SUM(H4820:L4820),SUM(H4820:L4820)&lt;&gt;0,"")</f>
        <v/>
      </c>
      <c r="AC4820" t="str">
        <f ca="1"/>
        <v/>
      </c>
      <c r="AE4820">
        <f ca="1"/>
        <v>0</v>
      </c>
      <c r="AF4820">
        <f ca="1"/>
        <v>0</v>
      </c>
      <c r="AG4820">
        <f ca="1"/>
        <v>0</v>
      </c>
      <c r="AH4820">
        <f ca="1"/>
        <v>0</v>
      </c>
      <c r="AI4820">
        <f ca="1"/>
        <v>0</v>
      </c>
      <c r="AJ4820">
        <f ca="1"/>
        <v>0</v>
      </c>
      <c r="AK4820">
        <f ca="1"/>
        <v>0</v>
      </c>
      <c r="AL4820" t="str">
        <f ca="1"/>
        <v/>
      </c>
    </row>
    <row r="4821" spans="13:38">
      <c r="M4821" t="str" cm="1">
        <f t="array" ref="M4821">_xlfn._xlws.FILTER(SUM(H4821:L4821),SUM(H4821:L4821)&lt;&gt;0,"")</f>
        <v/>
      </c>
      <c r="AC4821" t="str">
        <f ca="1"/>
        <v/>
      </c>
      <c r="AE4821">
        <f ca="1"/>
        <v>0</v>
      </c>
      <c r="AF4821">
        <f ca="1"/>
        <v>0</v>
      </c>
      <c r="AG4821">
        <f ca="1"/>
        <v>0</v>
      </c>
      <c r="AH4821">
        <f ca="1"/>
        <v>0</v>
      </c>
      <c r="AI4821">
        <f ca="1"/>
        <v>0</v>
      </c>
      <c r="AJ4821">
        <f ca="1"/>
        <v>0</v>
      </c>
      <c r="AK4821">
        <f ca="1"/>
        <v>0</v>
      </c>
      <c r="AL4821" t="str">
        <f ca="1"/>
        <v/>
      </c>
    </row>
    <row r="4822" spans="13:38">
      <c r="M4822" t="str" cm="1">
        <f t="array" ref="M4822">_xlfn._xlws.FILTER(SUM(H4822:L4822),SUM(H4822:L4822)&lt;&gt;0,"")</f>
        <v/>
      </c>
      <c r="AC4822" t="str">
        <f ca="1"/>
        <v/>
      </c>
      <c r="AE4822">
        <f ca="1"/>
        <v>0</v>
      </c>
      <c r="AF4822">
        <f ca="1"/>
        <v>0</v>
      </c>
      <c r="AG4822">
        <f ca="1"/>
        <v>0</v>
      </c>
      <c r="AH4822">
        <f ca="1"/>
        <v>0</v>
      </c>
      <c r="AI4822">
        <f ca="1"/>
        <v>0</v>
      </c>
      <c r="AJ4822">
        <f ca="1"/>
        <v>0</v>
      </c>
      <c r="AK4822">
        <f ca="1"/>
        <v>0</v>
      </c>
      <c r="AL4822" t="str">
        <f ca="1"/>
        <v/>
      </c>
    </row>
    <row r="4823" spans="13:38">
      <c r="M4823" t="str" cm="1">
        <f t="array" ref="M4823">_xlfn._xlws.FILTER(SUM(H4823:L4823),SUM(H4823:L4823)&lt;&gt;0,"")</f>
        <v/>
      </c>
      <c r="AC4823" t="str">
        <f ca="1"/>
        <v/>
      </c>
      <c r="AE4823">
        <f ca="1"/>
        <v>0</v>
      </c>
      <c r="AF4823">
        <f ca="1"/>
        <v>0</v>
      </c>
      <c r="AG4823">
        <f ca="1"/>
        <v>0</v>
      </c>
      <c r="AH4823">
        <f ca="1"/>
        <v>0</v>
      </c>
      <c r="AI4823">
        <f ca="1"/>
        <v>0</v>
      </c>
      <c r="AJ4823">
        <f ca="1"/>
        <v>0</v>
      </c>
      <c r="AK4823">
        <f ca="1"/>
        <v>0</v>
      </c>
      <c r="AL4823" t="str">
        <f ca="1"/>
        <v/>
      </c>
    </row>
    <row r="4824" spans="13:38">
      <c r="M4824" t="str" cm="1">
        <f t="array" ref="M4824">_xlfn._xlws.FILTER(SUM(H4824:L4824),SUM(H4824:L4824)&lt;&gt;0,"")</f>
        <v/>
      </c>
      <c r="AC4824" t="str">
        <f ca="1"/>
        <v/>
      </c>
      <c r="AE4824">
        <f ca="1"/>
        <v>0</v>
      </c>
      <c r="AF4824">
        <f ca="1"/>
        <v>0</v>
      </c>
      <c r="AG4824">
        <f ca="1"/>
        <v>0</v>
      </c>
      <c r="AH4824">
        <f ca="1"/>
        <v>0</v>
      </c>
      <c r="AI4824">
        <f ca="1"/>
        <v>0</v>
      </c>
      <c r="AJ4824">
        <f ca="1"/>
        <v>0</v>
      </c>
      <c r="AK4824">
        <f ca="1"/>
        <v>0</v>
      </c>
      <c r="AL4824" t="str">
        <f ca="1"/>
        <v/>
      </c>
    </row>
    <row r="4825" spans="13:38">
      <c r="M4825" t="str" cm="1">
        <f t="array" ref="M4825">_xlfn._xlws.FILTER(SUM(H4825:L4825),SUM(H4825:L4825)&lt;&gt;0,"")</f>
        <v/>
      </c>
      <c r="AC4825" t="str">
        <f ca="1"/>
        <v/>
      </c>
      <c r="AE4825">
        <f ca="1"/>
        <v>0</v>
      </c>
      <c r="AF4825">
        <f ca="1"/>
        <v>0</v>
      </c>
      <c r="AG4825">
        <f ca="1"/>
        <v>0</v>
      </c>
      <c r="AH4825">
        <f ca="1"/>
        <v>0</v>
      </c>
      <c r="AI4825">
        <f ca="1"/>
        <v>0</v>
      </c>
      <c r="AJ4825">
        <f ca="1"/>
        <v>0</v>
      </c>
      <c r="AK4825">
        <f ca="1"/>
        <v>0</v>
      </c>
      <c r="AL4825" t="str">
        <f ca="1"/>
        <v/>
      </c>
    </row>
    <row r="4826" spans="13:38">
      <c r="M4826" t="str" cm="1">
        <f t="array" ref="M4826">_xlfn._xlws.FILTER(SUM(H4826:L4826),SUM(H4826:L4826)&lt;&gt;0,"")</f>
        <v/>
      </c>
      <c r="AC4826" t="str">
        <f ca="1"/>
        <v/>
      </c>
      <c r="AE4826">
        <f ca="1"/>
        <v>0</v>
      </c>
      <c r="AF4826">
        <f ca="1"/>
        <v>0</v>
      </c>
      <c r="AG4826">
        <f ca="1"/>
        <v>0</v>
      </c>
      <c r="AH4826">
        <f ca="1"/>
        <v>0</v>
      </c>
      <c r="AI4826">
        <f ca="1"/>
        <v>0</v>
      </c>
      <c r="AJ4826">
        <f ca="1"/>
        <v>0</v>
      </c>
      <c r="AK4826">
        <f ca="1"/>
        <v>0</v>
      </c>
      <c r="AL4826" t="str">
        <f ca="1"/>
        <v/>
      </c>
    </row>
    <row r="4827" spans="13:38">
      <c r="M4827" t="str" cm="1">
        <f t="array" ref="M4827">_xlfn._xlws.FILTER(SUM(H4827:L4827),SUM(H4827:L4827)&lt;&gt;0,"")</f>
        <v/>
      </c>
      <c r="AC4827" t="str">
        <f ca="1"/>
        <v/>
      </c>
      <c r="AE4827">
        <f ca="1"/>
        <v>0</v>
      </c>
      <c r="AF4827">
        <f ca="1"/>
        <v>0</v>
      </c>
      <c r="AG4827">
        <f ca="1"/>
        <v>0</v>
      </c>
      <c r="AH4827">
        <f ca="1"/>
        <v>0</v>
      </c>
      <c r="AI4827">
        <f ca="1"/>
        <v>0</v>
      </c>
      <c r="AJ4827">
        <f ca="1"/>
        <v>0</v>
      </c>
      <c r="AK4827">
        <f ca="1"/>
        <v>0</v>
      </c>
      <c r="AL4827" t="str">
        <f ca="1"/>
        <v/>
      </c>
    </row>
    <row r="4828" spans="13:38">
      <c r="M4828" t="str" cm="1">
        <f t="array" ref="M4828">_xlfn._xlws.FILTER(SUM(H4828:L4828),SUM(H4828:L4828)&lt;&gt;0,"")</f>
        <v/>
      </c>
      <c r="AC4828" t="str">
        <f ca="1"/>
        <v/>
      </c>
      <c r="AE4828">
        <f ca="1"/>
        <v>0</v>
      </c>
      <c r="AF4828">
        <f ca="1"/>
        <v>0</v>
      </c>
      <c r="AG4828">
        <f ca="1"/>
        <v>0</v>
      </c>
      <c r="AH4828">
        <f ca="1"/>
        <v>0</v>
      </c>
      <c r="AI4828">
        <f ca="1"/>
        <v>0</v>
      </c>
      <c r="AJ4828">
        <f ca="1"/>
        <v>0</v>
      </c>
      <c r="AK4828">
        <f ca="1"/>
        <v>0</v>
      </c>
      <c r="AL4828" t="str">
        <f ca="1"/>
        <v/>
      </c>
    </row>
    <row r="4829" spans="13:38">
      <c r="M4829" t="str" cm="1">
        <f t="array" ref="M4829">_xlfn._xlws.FILTER(SUM(H4829:L4829),SUM(H4829:L4829)&lt;&gt;0,"")</f>
        <v/>
      </c>
      <c r="AC4829" t="str">
        <f ca="1"/>
        <v/>
      </c>
      <c r="AE4829">
        <f ca="1"/>
        <v>0</v>
      </c>
      <c r="AF4829">
        <f ca="1"/>
        <v>0</v>
      </c>
      <c r="AG4829">
        <f ca="1"/>
        <v>0</v>
      </c>
      <c r="AH4829">
        <f ca="1"/>
        <v>0</v>
      </c>
      <c r="AI4829">
        <f ca="1"/>
        <v>0</v>
      </c>
      <c r="AJ4829">
        <f ca="1"/>
        <v>0</v>
      </c>
      <c r="AK4829">
        <f ca="1"/>
        <v>0</v>
      </c>
      <c r="AL4829" t="str">
        <f ca="1"/>
        <v/>
      </c>
    </row>
    <row r="4830" spans="13:38">
      <c r="M4830" t="str" cm="1">
        <f t="array" ref="M4830">_xlfn._xlws.FILTER(SUM(H4830:L4830),SUM(H4830:L4830)&lt;&gt;0,"")</f>
        <v/>
      </c>
      <c r="AC4830" t="str">
        <f ca="1"/>
        <v/>
      </c>
      <c r="AE4830">
        <f ca="1"/>
        <v>0</v>
      </c>
      <c r="AF4830">
        <f ca="1"/>
        <v>0</v>
      </c>
      <c r="AG4830">
        <f ca="1"/>
        <v>0</v>
      </c>
      <c r="AH4830">
        <f ca="1"/>
        <v>0</v>
      </c>
      <c r="AI4830">
        <f ca="1"/>
        <v>0</v>
      </c>
      <c r="AJ4830">
        <f ca="1"/>
        <v>0</v>
      </c>
      <c r="AK4830">
        <f ca="1"/>
        <v>0</v>
      </c>
      <c r="AL4830" t="str">
        <f ca="1"/>
        <v/>
      </c>
    </row>
    <row r="4831" spans="13:38">
      <c r="M4831" t="str" cm="1">
        <f t="array" ref="M4831">_xlfn._xlws.FILTER(SUM(H4831:L4831),SUM(H4831:L4831)&lt;&gt;0,"")</f>
        <v/>
      </c>
      <c r="AC4831" t="str">
        <f ca="1"/>
        <v/>
      </c>
      <c r="AE4831">
        <f ca="1"/>
        <v>0</v>
      </c>
      <c r="AF4831">
        <f ca="1"/>
        <v>0</v>
      </c>
      <c r="AG4831">
        <f ca="1"/>
        <v>0</v>
      </c>
      <c r="AH4831">
        <f ca="1"/>
        <v>0</v>
      </c>
      <c r="AI4831">
        <f ca="1"/>
        <v>0</v>
      </c>
      <c r="AJ4831">
        <f ca="1"/>
        <v>0</v>
      </c>
      <c r="AK4831">
        <f ca="1"/>
        <v>0</v>
      </c>
      <c r="AL4831" t="str">
        <f ca="1"/>
        <v/>
      </c>
    </row>
    <row r="4832" spans="13:38">
      <c r="M4832" t="str" cm="1">
        <f t="array" ref="M4832">_xlfn._xlws.FILTER(SUM(H4832:L4832),SUM(H4832:L4832)&lt;&gt;0,"")</f>
        <v/>
      </c>
      <c r="AC4832" t="str">
        <f ca="1"/>
        <v/>
      </c>
      <c r="AE4832">
        <f ca="1"/>
        <v>0</v>
      </c>
      <c r="AF4832">
        <f ca="1"/>
        <v>0</v>
      </c>
      <c r="AG4832">
        <f ca="1"/>
        <v>0</v>
      </c>
      <c r="AH4832">
        <f ca="1"/>
        <v>0</v>
      </c>
      <c r="AI4832">
        <f ca="1"/>
        <v>0</v>
      </c>
      <c r="AJ4832">
        <f ca="1"/>
        <v>0</v>
      </c>
      <c r="AK4832">
        <f ca="1"/>
        <v>0</v>
      </c>
      <c r="AL4832" t="str">
        <f ca="1"/>
        <v/>
      </c>
    </row>
    <row r="4833" spans="13:38">
      <c r="M4833" t="str" cm="1">
        <f t="array" ref="M4833">_xlfn._xlws.FILTER(SUM(H4833:L4833),SUM(H4833:L4833)&lt;&gt;0,"")</f>
        <v/>
      </c>
      <c r="AC4833" t="str">
        <f ca="1"/>
        <v/>
      </c>
      <c r="AE4833">
        <f ca="1"/>
        <v>0</v>
      </c>
      <c r="AF4833">
        <f ca="1"/>
        <v>0</v>
      </c>
      <c r="AG4833">
        <f ca="1"/>
        <v>0</v>
      </c>
      <c r="AH4833">
        <f ca="1"/>
        <v>0</v>
      </c>
      <c r="AI4833">
        <f ca="1"/>
        <v>0</v>
      </c>
      <c r="AJ4833">
        <f ca="1"/>
        <v>0</v>
      </c>
      <c r="AK4833">
        <f ca="1"/>
        <v>0</v>
      </c>
      <c r="AL4833" t="str">
        <f ca="1"/>
        <v/>
      </c>
    </row>
    <row r="4834" spans="13:38">
      <c r="M4834" t="str" cm="1">
        <f t="array" ref="M4834">_xlfn._xlws.FILTER(SUM(H4834:L4834),SUM(H4834:L4834)&lt;&gt;0,"")</f>
        <v/>
      </c>
      <c r="AC4834" t="str">
        <f ca="1"/>
        <v/>
      </c>
      <c r="AE4834">
        <f ca="1"/>
        <v>0</v>
      </c>
      <c r="AF4834">
        <f ca="1"/>
        <v>0</v>
      </c>
      <c r="AG4834">
        <f ca="1"/>
        <v>0</v>
      </c>
      <c r="AH4834">
        <f ca="1"/>
        <v>0</v>
      </c>
      <c r="AI4834">
        <f ca="1"/>
        <v>0</v>
      </c>
      <c r="AJ4834">
        <f ca="1"/>
        <v>0</v>
      </c>
      <c r="AK4834">
        <f ca="1"/>
        <v>0</v>
      </c>
      <c r="AL4834" t="str">
        <f ca="1"/>
        <v/>
      </c>
    </row>
    <row r="4835" spans="13:38">
      <c r="M4835" t="str" cm="1">
        <f t="array" ref="M4835">_xlfn._xlws.FILTER(SUM(H4835:L4835),SUM(H4835:L4835)&lt;&gt;0,"")</f>
        <v/>
      </c>
      <c r="AC4835" t="str">
        <f ca="1"/>
        <v/>
      </c>
      <c r="AE4835">
        <f ca="1"/>
        <v>0</v>
      </c>
      <c r="AF4835">
        <f ca="1"/>
        <v>0</v>
      </c>
      <c r="AG4835">
        <f ca="1"/>
        <v>0</v>
      </c>
      <c r="AH4835">
        <f ca="1"/>
        <v>0</v>
      </c>
      <c r="AI4835">
        <f ca="1"/>
        <v>0</v>
      </c>
      <c r="AJ4835">
        <f ca="1"/>
        <v>0</v>
      </c>
      <c r="AK4835">
        <f ca="1"/>
        <v>0</v>
      </c>
      <c r="AL4835" t="str">
        <f ca="1"/>
        <v/>
      </c>
    </row>
    <row r="4836" spans="13:38">
      <c r="M4836" t="str" cm="1">
        <f t="array" ref="M4836">_xlfn._xlws.FILTER(SUM(H4836:L4836),SUM(H4836:L4836)&lt;&gt;0,"")</f>
        <v/>
      </c>
      <c r="AC4836" t="str">
        <f ca="1"/>
        <v/>
      </c>
      <c r="AE4836">
        <f ca="1"/>
        <v>0</v>
      </c>
      <c r="AF4836">
        <f ca="1"/>
        <v>0</v>
      </c>
      <c r="AG4836">
        <f ca="1"/>
        <v>0</v>
      </c>
      <c r="AH4836">
        <f ca="1"/>
        <v>0</v>
      </c>
      <c r="AI4836">
        <f ca="1"/>
        <v>0</v>
      </c>
      <c r="AJ4836">
        <f ca="1"/>
        <v>0</v>
      </c>
      <c r="AK4836">
        <f ca="1"/>
        <v>0</v>
      </c>
      <c r="AL4836" t="str">
        <f ca="1"/>
        <v/>
      </c>
    </row>
    <row r="4837" spans="13:38">
      <c r="M4837" t="str" cm="1">
        <f t="array" ref="M4837">_xlfn._xlws.FILTER(SUM(H4837:L4837),SUM(H4837:L4837)&lt;&gt;0,"")</f>
        <v/>
      </c>
      <c r="AC4837" t="str">
        <f ca="1"/>
        <v/>
      </c>
      <c r="AE4837">
        <f ca="1"/>
        <v>0</v>
      </c>
      <c r="AF4837">
        <f ca="1"/>
        <v>0</v>
      </c>
      <c r="AG4837">
        <f ca="1"/>
        <v>0</v>
      </c>
      <c r="AH4837">
        <f ca="1"/>
        <v>0</v>
      </c>
      <c r="AI4837">
        <f ca="1"/>
        <v>0</v>
      </c>
      <c r="AJ4837">
        <f ca="1"/>
        <v>0</v>
      </c>
      <c r="AK4837">
        <f ca="1"/>
        <v>0</v>
      </c>
      <c r="AL4837" t="str">
        <f ca="1"/>
        <v/>
      </c>
    </row>
    <row r="4838" spans="13:38">
      <c r="M4838" t="str" cm="1">
        <f t="array" ref="M4838">_xlfn._xlws.FILTER(SUM(H4838:L4838),SUM(H4838:L4838)&lt;&gt;0,"")</f>
        <v/>
      </c>
      <c r="AC4838" t="str">
        <f ca="1"/>
        <v/>
      </c>
      <c r="AE4838">
        <f ca="1"/>
        <v>0</v>
      </c>
      <c r="AF4838">
        <f ca="1"/>
        <v>0</v>
      </c>
      <c r="AG4838">
        <f ca="1"/>
        <v>0</v>
      </c>
      <c r="AH4838">
        <f ca="1"/>
        <v>0</v>
      </c>
      <c r="AI4838">
        <f ca="1"/>
        <v>0</v>
      </c>
      <c r="AJ4838">
        <f ca="1"/>
        <v>0</v>
      </c>
      <c r="AK4838">
        <f ca="1"/>
        <v>0</v>
      </c>
      <c r="AL4838" t="str">
        <f ca="1"/>
        <v/>
      </c>
    </row>
    <row r="4839" spans="13:38">
      <c r="M4839" t="str" cm="1">
        <f t="array" ref="M4839">_xlfn._xlws.FILTER(SUM(H4839:L4839),SUM(H4839:L4839)&lt;&gt;0,"")</f>
        <v/>
      </c>
      <c r="AC4839" t="str">
        <f ca="1"/>
        <v/>
      </c>
      <c r="AE4839">
        <f ca="1"/>
        <v>0</v>
      </c>
      <c r="AF4839">
        <f ca="1"/>
        <v>0</v>
      </c>
      <c r="AG4839">
        <f ca="1"/>
        <v>0</v>
      </c>
      <c r="AH4839">
        <f ca="1"/>
        <v>0</v>
      </c>
      <c r="AI4839">
        <f ca="1"/>
        <v>0</v>
      </c>
      <c r="AJ4839">
        <f ca="1"/>
        <v>0</v>
      </c>
      <c r="AK4839">
        <f ca="1"/>
        <v>0</v>
      </c>
      <c r="AL4839" t="str">
        <f ca="1"/>
        <v/>
      </c>
    </row>
    <row r="4840" spans="13:38">
      <c r="M4840" t="str" cm="1">
        <f t="array" ref="M4840">_xlfn._xlws.FILTER(SUM(H4840:L4840),SUM(H4840:L4840)&lt;&gt;0,"")</f>
        <v/>
      </c>
      <c r="AC4840" t="str">
        <f ca="1"/>
        <v/>
      </c>
      <c r="AE4840">
        <f ca="1"/>
        <v>0</v>
      </c>
      <c r="AF4840">
        <f ca="1"/>
        <v>0</v>
      </c>
      <c r="AG4840">
        <f ca="1"/>
        <v>0</v>
      </c>
      <c r="AH4840">
        <f ca="1"/>
        <v>0</v>
      </c>
      <c r="AI4840">
        <f ca="1"/>
        <v>0</v>
      </c>
      <c r="AJ4840">
        <f ca="1"/>
        <v>0</v>
      </c>
      <c r="AK4840">
        <f ca="1"/>
        <v>0</v>
      </c>
      <c r="AL4840" t="str">
        <f ca="1"/>
        <v/>
      </c>
    </row>
    <row r="4841" spans="13:38">
      <c r="M4841" t="str" cm="1">
        <f t="array" ref="M4841">_xlfn._xlws.FILTER(SUM(H4841:L4841),SUM(H4841:L4841)&lt;&gt;0,"")</f>
        <v/>
      </c>
      <c r="AC4841" t="str">
        <f ca="1"/>
        <v/>
      </c>
      <c r="AE4841">
        <f ca="1"/>
        <v>0</v>
      </c>
      <c r="AF4841">
        <f ca="1"/>
        <v>0</v>
      </c>
      <c r="AG4841">
        <f ca="1"/>
        <v>0</v>
      </c>
      <c r="AH4841">
        <f ca="1"/>
        <v>0</v>
      </c>
      <c r="AI4841">
        <f ca="1"/>
        <v>0</v>
      </c>
      <c r="AJ4841">
        <f ca="1"/>
        <v>0</v>
      </c>
      <c r="AK4841">
        <f ca="1"/>
        <v>0</v>
      </c>
      <c r="AL4841" t="str">
        <f ca="1"/>
        <v/>
      </c>
    </row>
    <row r="4842" spans="13:38">
      <c r="M4842" t="str" cm="1">
        <f t="array" ref="M4842">_xlfn._xlws.FILTER(SUM(H4842:L4842),SUM(H4842:L4842)&lt;&gt;0,"")</f>
        <v/>
      </c>
      <c r="AC4842" t="str">
        <f ca="1"/>
        <v/>
      </c>
      <c r="AE4842">
        <f ca="1"/>
        <v>0</v>
      </c>
      <c r="AF4842">
        <f ca="1"/>
        <v>0</v>
      </c>
      <c r="AG4842">
        <f ca="1"/>
        <v>0</v>
      </c>
      <c r="AH4842">
        <f ca="1"/>
        <v>0</v>
      </c>
      <c r="AI4842">
        <f ca="1"/>
        <v>0</v>
      </c>
      <c r="AJ4842">
        <f ca="1"/>
        <v>0</v>
      </c>
      <c r="AK4842">
        <f ca="1"/>
        <v>0</v>
      </c>
      <c r="AL4842" t="str">
        <f ca="1"/>
        <v/>
      </c>
    </row>
    <row r="4843" spans="13:38">
      <c r="M4843" t="str" cm="1">
        <f t="array" ref="M4843">_xlfn._xlws.FILTER(SUM(H4843:L4843),SUM(H4843:L4843)&lt;&gt;0,"")</f>
        <v/>
      </c>
      <c r="AC4843" t="str">
        <f ca="1"/>
        <v/>
      </c>
      <c r="AE4843">
        <f ca="1"/>
        <v>0</v>
      </c>
      <c r="AF4843">
        <f ca="1"/>
        <v>0</v>
      </c>
      <c r="AG4843">
        <f ca="1"/>
        <v>0</v>
      </c>
      <c r="AH4843">
        <f ca="1"/>
        <v>0</v>
      </c>
      <c r="AI4843">
        <f ca="1"/>
        <v>0</v>
      </c>
      <c r="AJ4843">
        <f ca="1"/>
        <v>0</v>
      </c>
      <c r="AK4843">
        <f ca="1"/>
        <v>0</v>
      </c>
      <c r="AL4843" t="str">
        <f ca="1"/>
        <v/>
      </c>
    </row>
    <row r="4844" spans="13:38">
      <c r="M4844" t="str" cm="1">
        <f t="array" ref="M4844">_xlfn._xlws.FILTER(SUM(H4844:L4844),SUM(H4844:L4844)&lt;&gt;0,"")</f>
        <v/>
      </c>
      <c r="AC4844" t="str">
        <f ca="1"/>
        <v/>
      </c>
      <c r="AE4844">
        <f ca="1"/>
        <v>0</v>
      </c>
      <c r="AF4844">
        <f ca="1"/>
        <v>0</v>
      </c>
      <c r="AG4844">
        <f ca="1"/>
        <v>0</v>
      </c>
      <c r="AH4844">
        <f ca="1"/>
        <v>0</v>
      </c>
      <c r="AI4844">
        <f ca="1"/>
        <v>0</v>
      </c>
      <c r="AJ4844">
        <f ca="1"/>
        <v>0</v>
      </c>
      <c r="AK4844">
        <f ca="1"/>
        <v>0</v>
      </c>
      <c r="AL4844" t="str">
        <f ca="1"/>
        <v/>
      </c>
    </row>
    <row r="4845" spans="13:38">
      <c r="M4845" t="str" cm="1">
        <f t="array" ref="M4845">_xlfn._xlws.FILTER(SUM(H4845:L4845),SUM(H4845:L4845)&lt;&gt;0,"")</f>
        <v/>
      </c>
      <c r="AC4845" t="str">
        <f ca="1"/>
        <v/>
      </c>
      <c r="AE4845">
        <f ca="1"/>
        <v>0</v>
      </c>
      <c r="AF4845">
        <f ca="1"/>
        <v>0</v>
      </c>
      <c r="AG4845">
        <f ca="1"/>
        <v>0</v>
      </c>
      <c r="AH4845">
        <f ca="1"/>
        <v>0</v>
      </c>
      <c r="AI4845">
        <f ca="1"/>
        <v>0</v>
      </c>
      <c r="AJ4845">
        <f ca="1"/>
        <v>0</v>
      </c>
      <c r="AK4845">
        <f ca="1"/>
        <v>0</v>
      </c>
      <c r="AL4845" t="str">
        <f ca="1"/>
        <v/>
      </c>
    </row>
    <row r="4846" spans="13:38">
      <c r="M4846" t="str" cm="1">
        <f t="array" ref="M4846">_xlfn._xlws.FILTER(SUM(H4846:L4846),SUM(H4846:L4846)&lt;&gt;0,"")</f>
        <v/>
      </c>
      <c r="AC4846" t="str">
        <f ca="1"/>
        <v/>
      </c>
      <c r="AE4846">
        <f ca="1"/>
        <v>0</v>
      </c>
      <c r="AF4846">
        <f ca="1"/>
        <v>0</v>
      </c>
      <c r="AG4846">
        <f ca="1"/>
        <v>0</v>
      </c>
      <c r="AH4846">
        <f ca="1"/>
        <v>0</v>
      </c>
      <c r="AI4846">
        <f ca="1"/>
        <v>0</v>
      </c>
      <c r="AJ4846">
        <f ca="1"/>
        <v>0</v>
      </c>
      <c r="AK4846">
        <f ca="1"/>
        <v>0</v>
      </c>
      <c r="AL4846" t="str">
        <f ca="1"/>
        <v/>
      </c>
    </row>
    <row r="4847" spans="13:38">
      <c r="M4847" t="str" cm="1">
        <f t="array" ref="M4847">_xlfn._xlws.FILTER(SUM(H4847:L4847),SUM(H4847:L4847)&lt;&gt;0,"")</f>
        <v/>
      </c>
      <c r="AC4847" t="str">
        <f ca="1"/>
        <v/>
      </c>
      <c r="AE4847">
        <f ca="1"/>
        <v>0</v>
      </c>
      <c r="AF4847">
        <f ca="1"/>
        <v>0</v>
      </c>
      <c r="AG4847">
        <f ca="1"/>
        <v>0</v>
      </c>
      <c r="AH4847">
        <f ca="1"/>
        <v>0</v>
      </c>
      <c r="AI4847">
        <f ca="1"/>
        <v>0</v>
      </c>
      <c r="AJ4847">
        <f ca="1"/>
        <v>0</v>
      </c>
      <c r="AK4847">
        <f ca="1"/>
        <v>0</v>
      </c>
      <c r="AL4847" t="str">
        <f ca="1"/>
        <v/>
      </c>
    </row>
    <row r="4848" spans="13:38">
      <c r="M4848" t="str" cm="1">
        <f t="array" ref="M4848">_xlfn._xlws.FILTER(SUM(H4848:L4848),SUM(H4848:L4848)&lt;&gt;0,"")</f>
        <v/>
      </c>
      <c r="AC4848" t="str">
        <f ca="1"/>
        <v/>
      </c>
      <c r="AE4848">
        <f ca="1"/>
        <v>0</v>
      </c>
      <c r="AF4848">
        <f ca="1"/>
        <v>0</v>
      </c>
      <c r="AG4848">
        <f ca="1"/>
        <v>0</v>
      </c>
      <c r="AH4848">
        <f ca="1"/>
        <v>0</v>
      </c>
      <c r="AI4848">
        <f ca="1"/>
        <v>0</v>
      </c>
      <c r="AJ4848">
        <f ca="1"/>
        <v>0</v>
      </c>
      <c r="AK4848">
        <f ca="1"/>
        <v>0</v>
      </c>
      <c r="AL4848" t="str">
        <f ca="1"/>
        <v/>
      </c>
    </row>
    <row r="4849" spans="13:38">
      <c r="M4849" t="str" cm="1">
        <f t="array" ref="M4849">_xlfn._xlws.FILTER(SUM(H4849:L4849),SUM(H4849:L4849)&lt;&gt;0,"")</f>
        <v/>
      </c>
      <c r="AC4849" t="str">
        <f ca="1"/>
        <v/>
      </c>
      <c r="AE4849">
        <f ca="1"/>
        <v>0</v>
      </c>
      <c r="AF4849">
        <f ca="1"/>
        <v>0</v>
      </c>
      <c r="AG4849">
        <f ca="1"/>
        <v>0</v>
      </c>
      <c r="AH4849">
        <f ca="1"/>
        <v>0</v>
      </c>
      <c r="AI4849">
        <f ca="1"/>
        <v>0</v>
      </c>
      <c r="AJ4849">
        <f ca="1"/>
        <v>0</v>
      </c>
      <c r="AK4849">
        <f ca="1"/>
        <v>0</v>
      </c>
      <c r="AL4849" t="str">
        <f ca="1"/>
        <v/>
      </c>
    </row>
    <row r="4850" spans="13:38">
      <c r="M4850" t="str" cm="1">
        <f t="array" ref="M4850">_xlfn._xlws.FILTER(SUM(H4850:L4850),SUM(H4850:L4850)&lt;&gt;0,"")</f>
        <v/>
      </c>
      <c r="AC4850" t="str">
        <f ca="1"/>
        <v/>
      </c>
      <c r="AE4850">
        <f ca="1"/>
        <v>0</v>
      </c>
      <c r="AF4850">
        <f ca="1"/>
        <v>0</v>
      </c>
      <c r="AG4850">
        <f ca="1"/>
        <v>0</v>
      </c>
      <c r="AH4850">
        <f ca="1"/>
        <v>0</v>
      </c>
      <c r="AI4850">
        <f ca="1"/>
        <v>0</v>
      </c>
      <c r="AJ4850">
        <f ca="1"/>
        <v>0</v>
      </c>
      <c r="AK4850">
        <f ca="1"/>
        <v>0</v>
      </c>
      <c r="AL4850" t="str">
        <f ca="1"/>
        <v/>
      </c>
    </row>
    <row r="4851" spans="13:38">
      <c r="M4851" t="str" cm="1">
        <f t="array" ref="M4851">_xlfn._xlws.FILTER(SUM(H4851:L4851),SUM(H4851:L4851)&lt;&gt;0,"")</f>
        <v/>
      </c>
      <c r="AC4851" t="str">
        <f ca="1"/>
        <v/>
      </c>
      <c r="AE4851">
        <f ca="1"/>
        <v>0</v>
      </c>
      <c r="AF4851">
        <f ca="1"/>
        <v>0</v>
      </c>
      <c r="AG4851">
        <f ca="1"/>
        <v>0</v>
      </c>
      <c r="AH4851">
        <f ca="1"/>
        <v>0</v>
      </c>
      <c r="AI4851">
        <f ca="1"/>
        <v>0</v>
      </c>
      <c r="AJ4851">
        <f ca="1"/>
        <v>0</v>
      </c>
      <c r="AK4851">
        <f ca="1"/>
        <v>0</v>
      </c>
      <c r="AL4851" t="str">
        <f ca="1"/>
        <v/>
      </c>
    </row>
    <row r="4852" spans="13:38">
      <c r="M4852" t="str" cm="1">
        <f t="array" ref="M4852">_xlfn._xlws.FILTER(SUM(H4852:L4852),SUM(H4852:L4852)&lt;&gt;0,"")</f>
        <v/>
      </c>
      <c r="AC4852" t="str">
        <f ca="1"/>
        <v/>
      </c>
      <c r="AE4852">
        <f ca="1"/>
        <v>0</v>
      </c>
      <c r="AF4852">
        <f ca="1"/>
        <v>0</v>
      </c>
      <c r="AG4852">
        <f ca="1"/>
        <v>0</v>
      </c>
      <c r="AH4852">
        <f ca="1"/>
        <v>0</v>
      </c>
      <c r="AI4852">
        <f ca="1"/>
        <v>0</v>
      </c>
      <c r="AJ4852">
        <f ca="1"/>
        <v>0</v>
      </c>
      <c r="AK4852">
        <f ca="1"/>
        <v>0</v>
      </c>
      <c r="AL4852" t="str">
        <f ca="1"/>
        <v/>
      </c>
    </row>
    <row r="4853" spans="13:38">
      <c r="M4853" t="str" cm="1">
        <f t="array" ref="M4853">_xlfn._xlws.FILTER(SUM(H4853:L4853),SUM(H4853:L4853)&lt;&gt;0,"")</f>
        <v/>
      </c>
      <c r="AC4853" t="str">
        <f ca="1"/>
        <v/>
      </c>
      <c r="AE4853">
        <f ca="1"/>
        <v>0</v>
      </c>
      <c r="AF4853">
        <f ca="1"/>
        <v>0</v>
      </c>
      <c r="AG4853">
        <f ca="1"/>
        <v>0</v>
      </c>
      <c r="AH4853">
        <f ca="1"/>
        <v>0</v>
      </c>
      <c r="AI4853">
        <f ca="1"/>
        <v>0</v>
      </c>
      <c r="AJ4853">
        <f ca="1"/>
        <v>0</v>
      </c>
      <c r="AK4853">
        <f ca="1"/>
        <v>0</v>
      </c>
      <c r="AL4853" t="str">
        <f ca="1"/>
        <v/>
      </c>
    </row>
    <row r="4854" spans="13:38">
      <c r="M4854" t="str" cm="1">
        <f t="array" ref="M4854">_xlfn._xlws.FILTER(SUM(H4854:L4854),SUM(H4854:L4854)&lt;&gt;0,"")</f>
        <v/>
      </c>
      <c r="AC4854" t="str">
        <f ca="1"/>
        <v/>
      </c>
      <c r="AE4854">
        <f ca="1"/>
        <v>0</v>
      </c>
      <c r="AF4854">
        <f ca="1"/>
        <v>0</v>
      </c>
      <c r="AG4854">
        <f ca="1"/>
        <v>0</v>
      </c>
      <c r="AH4854">
        <f ca="1"/>
        <v>0</v>
      </c>
      <c r="AI4854">
        <f ca="1"/>
        <v>0</v>
      </c>
      <c r="AJ4854">
        <f ca="1"/>
        <v>0</v>
      </c>
      <c r="AK4854">
        <f ca="1"/>
        <v>0</v>
      </c>
      <c r="AL4854" t="str">
        <f ca="1"/>
        <v/>
      </c>
    </row>
    <row r="4855" spans="13:38">
      <c r="M4855" t="str" cm="1">
        <f t="array" ref="M4855">_xlfn._xlws.FILTER(SUM(H4855:L4855),SUM(H4855:L4855)&lt;&gt;0,"")</f>
        <v/>
      </c>
      <c r="AC4855" t="str">
        <f ca="1"/>
        <v/>
      </c>
      <c r="AE4855">
        <f ca="1"/>
        <v>0</v>
      </c>
      <c r="AF4855">
        <f ca="1"/>
        <v>0</v>
      </c>
      <c r="AG4855">
        <f ca="1"/>
        <v>0</v>
      </c>
      <c r="AH4855">
        <f ca="1"/>
        <v>0</v>
      </c>
      <c r="AI4855">
        <f ca="1"/>
        <v>0</v>
      </c>
      <c r="AJ4855">
        <f ca="1"/>
        <v>0</v>
      </c>
      <c r="AK4855">
        <f ca="1"/>
        <v>0</v>
      </c>
      <c r="AL4855" t="str">
        <f ca="1"/>
        <v/>
      </c>
    </row>
    <row r="4856" spans="13:38">
      <c r="M4856" t="str" cm="1">
        <f t="array" ref="M4856">_xlfn._xlws.FILTER(SUM(H4856:L4856),SUM(H4856:L4856)&lt;&gt;0,"")</f>
        <v/>
      </c>
      <c r="AC4856" t="str">
        <f ca="1"/>
        <v/>
      </c>
      <c r="AE4856">
        <f ca="1"/>
        <v>0</v>
      </c>
      <c r="AF4856">
        <f ca="1"/>
        <v>0</v>
      </c>
      <c r="AG4856">
        <f ca="1"/>
        <v>0</v>
      </c>
      <c r="AH4856">
        <f ca="1"/>
        <v>0</v>
      </c>
      <c r="AI4856">
        <f ca="1"/>
        <v>0</v>
      </c>
      <c r="AJ4856">
        <f ca="1"/>
        <v>0</v>
      </c>
      <c r="AK4856">
        <f ca="1"/>
        <v>0</v>
      </c>
      <c r="AL4856" t="str">
        <f ca="1"/>
        <v/>
      </c>
    </row>
    <row r="4857" spans="13:38">
      <c r="M4857" t="str" cm="1">
        <f t="array" ref="M4857">_xlfn._xlws.FILTER(SUM(H4857:L4857),SUM(H4857:L4857)&lt;&gt;0,"")</f>
        <v/>
      </c>
      <c r="AC4857" t="str">
        <f ca="1"/>
        <v/>
      </c>
      <c r="AE4857">
        <f ca="1"/>
        <v>0</v>
      </c>
      <c r="AF4857">
        <f ca="1"/>
        <v>0</v>
      </c>
      <c r="AG4857">
        <f ca="1"/>
        <v>0</v>
      </c>
      <c r="AH4857">
        <f ca="1"/>
        <v>0</v>
      </c>
      <c r="AI4857">
        <f ca="1"/>
        <v>0</v>
      </c>
      <c r="AJ4857">
        <f ca="1"/>
        <v>0</v>
      </c>
      <c r="AK4857">
        <f ca="1"/>
        <v>0</v>
      </c>
      <c r="AL4857" t="str">
        <f ca="1"/>
        <v/>
      </c>
    </row>
    <row r="4858" spans="13:38">
      <c r="M4858" t="str" cm="1">
        <f t="array" ref="M4858">_xlfn._xlws.FILTER(SUM(H4858:L4858),SUM(H4858:L4858)&lt;&gt;0,"")</f>
        <v/>
      </c>
      <c r="AC4858" t="str">
        <f ca="1"/>
        <v/>
      </c>
      <c r="AE4858">
        <f ca="1"/>
        <v>0</v>
      </c>
      <c r="AF4858">
        <f ca="1"/>
        <v>0</v>
      </c>
      <c r="AG4858">
        <f ca="1"/>
        <v>0</v>
      </c>
      <c r="AH4858">
        <f ca="1"/>
        <v>0</v>
      </c>
      <c r="AI4858">
        <f ca="1"/>
        <v>0</v>
      </c>
      <c r="AJ4858">
        <f ca="1"/>
        <v>0</v>
      </c>
      <c r="AK4858">
        <f ca="1"/>
        <v>0</v>
      </c>
      <c r="AL4858" t="str">
        <f ca="1"/>
        <v/>
      </c>
    </row>
    <row r="4859" spans="13:38">
      <c r="M4859" t="str" cm="1">
        <f t="array" ref="M4859">_xlfn._xlws.FILTER(SUM(H4859:L4859),SUM(H4859:L4859)&lt;&gt;0,"")</f>
        <v/>
      </c>
      <c r="AC4859" t="str">
        <f ca="1"/>
        <v/>
      </c>
      <c r="AE4859">
        <f ca="1"/>
        <v>0</v>
      </c>
      <c r="AF4859">
        <f ca="1"/>
        <v>0</v>
      </c>
      <c r="AG4859">
        <f ca="1"/>
        <v>0</v>
      </c>
      <c r="AH4859">
        <f ca="1"/>
        <v>0</v>
      </c>
      <c r="AI4859">
        <f ca="1"/>
        <v>0</v>
      </c>
      <c r="AJ4859">
        <f ca="1"/>
        <v>0</v>
      </c>
      <c r="AK4859">
        <f ca="1"/>
        <v>0</v>
      </c>
      <c r="AL4859" t="str">
        <f ca="1"/>
        <v/>
      </c>
    </row>
    <row r="4860" spans="13:38">
      <c r="M4860" t="str" cm="1">
        <f t="array" ref="M4860">_xlfn._xlws.FILTER(SUM(H4860:L4860),SUM(H4860:L4860)&lt;&gt;0,"")</f>
        <v/>
      </c>
      <c r="AC4860" t="str">
        <f ca="1"/>
        <v/>
      </c>
      <c r="AE4860">
        <f ca="1"/>
        <v>0</v>
      </c>
      <c r="AF4860">
        <f ca="1"/>
        <v>0</v>
      </c>
      <c r="AG4860">
        <f ca="1"/>
        <v>0</v>
      </c>
      <c r="AH4860">
        <f ca="1"/>
        <v>0</v>
      </c>
      <c r="AI4860">
        <f ca="1"/>
        <v>0</v>
      </c>
      <c r="AJ4860">
        <f ca="1"/>
        <v>0</v>
      </c>
      <c r="AK4860">
        <f ca="1"/>
        <v>0</v>
      </c>
      <c r="AL4860" t="str">
        <f ca="1"/>
        <v/>
      </c>
    </row>
    <row r="4861" spans="13:38">
      <c r="M4861" t="str" cm="1">
        <f t="array" ref="M4861">_xlfn._xlws.FILTER(SUM(H4861:L4861),SUM(H4861:L4861)&lt;&gt;0,"")</f>
        <v/>
      </c>
      <c r="AC4861" t="str">
        <f ca="1"/>
        <v/>
      </c>
      <c r="AE4861">
        <f ca="1"/>
        <v>0</v>
      </c>
      <c r="AF4861">
        <f ca="1"/>
        <v>0</v>
      </c>
      <c r="AG4861">
        <f ca="1"/>
        <v>0</v>
      </c>
      <c r="AH4861">
        <f ca="1"/>
        <v>0</v>
      </c>
      <c r="AI4861">
        <f ca="1"/>
        <v>0</v>
      </c>
      <c r="AJ4861">
        <f ca="1"/>
        <v>0</v>
      </c>
      <c r="AK4861">
        <f ca="1"/>
        <v>0</v>
      </c>
      <c r="AL4861" t="str">
        <f ca="1"/>
        <v/>
      </c>
    </row>
    <row r="4862" spans="13:38">
      <c r="M4862" t="str" cm="1">
        <f t="array" ref="M4862">_xlfn._xlws.FILTER(SUM(H4862:L4862),SUM(H4862:L4862)&lt;&gt;0,"")</f>
        <v/>
      </c>
      <c r="AC4862" t="str">
        <f ca="1"/>
        <v/>
      </c>
      <c r="AE4862">
        <f ca="1"/>
        <v>0</v>
      </c>
      <c r="AF4862">
        <f ca="1"/>
        <v>0</v>
      </c>
      <c r="AG4862">
        <f ca="1"/>
        <v>0</v>
      </c>
      <c r="AH4862">
        <f ca="1"/>
        <v>0</v>
      </c>
      <c r="AI4862">
        <f ca="1"/>
        <v>0</v>
      </c>
      <c r="AJ4862">
        <f ca="1"/>
        <v>0</v>
      </c>
      <c r="AK4862">
        <f ca="1"/>
        <v>0</v>
      </c>
      <c r="AL4862" t="str">
        <f ca="1"/>
        <v/>
      </c>
    </row>
    <row r="4863" spans="13:38">
      <c r="M4863" t="str" cm="1">
        <f t="array" ref="M4863">_xlfn._xlws.FILTER(SUM(H4863:L4863),SUM(H4863:L4863)&lt;&gt;0,"")</f>
        <v/>
      </c>
      <c r="AC4863" t="str">
        <f ca="1"/>
        <v/>
      </c>
      <c r="AE4863">
        <f ca="1"/>
        <v>0</v>
      </c>
      <c r="AF4863">
        <f ca="1"/>
        <v>0</v>
      </c>
      <c r="AG4863">
        <f ca="1"/>
        <v>0</v>
      </c>
      <c r="AH4863">
        <f ca="1"/>
        <v>0</v>
      </c>
      <c r="AI4863">
        <f ca="1"/>
        <v>0</v>
      </c>
      <c r="AJ4863">
        <f ca="1"/>
        <v>0</v>
      </c>
      <c r="AK4863">
        <f ca="1"/>
        <v>0</v>
      </c>
      <c r="AL4863" t="str">
        <f ca="1"/>
        <v/>
      </c>
    </row>
    <row r="4864" spans="13:38">
      <c r="M4864" t="str" cm="1">
        <f t="array" ref="M4864">_xlfn._xlws.FILTER(SUM(H4864:L4864),SUM(H4864:L4864)&lt;&gt;0,"")</f>
        <v/>
      </c>
      <c r="AC4864" t="str">
        <f ca="1"/>
        <v/>
      </c>
      <c r="AE4864">
        <f ca="1"/>
        <v>0</v>
      </c>
      <c r="AF4864">
        <f ca="1"/>
        <v>0</v>
      </c>
      <c r="AG4864">
        <f ca="1"/>
        <v>0</v>
      </c>
      <c r="AH4864">
        <f ca="1"/>
        <v>0</v>
      </c>
      <c r="AI4864">
        <f ca="1"/>
        <v>0</v>
      </c>
      <c r="AJ4864">
        <f ca="1"/>
        <v>0</v>
      </c>
      <c r="AK4864">
        <f ca="1"/>
        <v>0</v>
      </c>
      <c r="AL4864" t="str">
        <f ca="1"/>
        <v/>
      </c>
    </row>
    <row r="4865" spans="13:38">
      <c r="M4865" t="str" cm="1">
        <f t="array" ref="M4865">_xlfn._xlws.FILTER(SUM(H4865:L4865),SUM(H4865:L4865)&lt;&gt;0,"")</f>
        <v/>
      </c>
      <c r="AC4865" t="str">
        <f ca="1"/>
        <v/>
      </c>
      <c r="AE4865">
        <f ca="1"/>
        <v>0</v>
      </c>
      <c r="AF4865">
        <f ca="1"/>
        <v>0</v>
      </c>
      <c r="AG4865">
        <f ca="1"/>
        <v>0</v>
      </c>
      <c r="AH4865">
        <f ca="1"/>
        <v>0</v>
      </c>
      <c r="AI4865">
        <f ca="1"/>
        <v>0</v>
      </c>
      <c r="AJ4865">
        <f ca="1"/>
        <v>0</v>
      </c>
      <c r="AK4865">
        <f ca="1"/>
        <v>0</v>
      </c>
      <c r="AL4865" t="str">
        <f ca="1"/>
        <v/>
      </c>
    </row>
    <row r="4866" spans="13:38">
      <c r="M4866" t="str" cm="1">
        <f t="array" ref="M4866">_xlfn._xlws.FILTER(SUM(H4866:L4866),SUM(H4866:L4866)&lt;&gt;0,"")</f>
        <v/>
      </c>
      <c r="AC4866" t="str">
        <f ca="1"/>
        <v/>
      </c>
      <c r="AE4866">
        <f ca="1"/>
        <v>0</v>
      </c>
      <c r="AF4866">
        <f ca="1"/>
        <v>0</v>
      </c>
      <c r="AG4866">
        <f ca="1"/>
        <v>0</v>
      </c>
      <c r="AH4866">
        <f ca="1"/>
        <v>0</v>
      </c>
      <c r="AI4866">
        <f ca="1"/>
        <v>0</v>
      </c>
      <c r="AJ4866">
        <f ca="1"/>
        <v>0</v>
      </c>
      <c r="AK4866">
        <f ca="1"/>
        <v>0</v>
      </c>
      <c r="AL4866" t="str">
        <f ca="1"/>
        <v/>
      </c>
    </row>
    <row r="4867" spans="13:38">
      <c r="M4867" t="str" cm="1">
        <f t="array" ref="M4867">_xlfn._xlws.FILTER(SUM(H4867:L4867),SUM(H4867:L4867)&lt;&gt;0,"")</f>
        <v/>
      </c>
      <c r="AC4867" t="str">
        <f ca="1"/>
        <v/>
      </c>
      <c r="AE4867">
        <f ca="1"/>
        <v>0</v>
      </c>
      <c r="AF4867">
        <f ca="1"/>
        <v>0</v>
      </c>
      <c r="AG4867">
        <f ca="1"/>
        <v>0</v>
      </c>
      <c r="AH4867">
        <f ca="1"/>
        <v>0</v>
      </c>
      <c r="AI4867">
        <f ca="1"/>
        <v>0</v>
      </c>
      <c r="AJ4867">
        <f ca="1"/>
        <v>0</v>
      </c>
      <c r="AK4867">
        <f ca="1"/>
        <v>0</v>
      </c>
      <c r="AL4867" t="str">
        <f ca="1"/>
        <v/>
      </c>
    </row>
    <row r="4868" spans="13:38">
      <c r="M4868" t="str" cm="1">
        <f t="array" ref="M4868">_xlfn._xlws.FILTER(SUM(H4868:L4868),SUM(H4868:L4868)&lt;&gt;0,"")</f>
        <v/>
      </c>
      <c r="AC4868" t="str">
        <f ca="1"/>
        <v/>
      </c>
      <c r="AE4868">
        <f ca="1"/>
        <v>0</v>
      </c>
      <c r="AF4868">
        <f ca="1"/>
        <v>0</v>
      </c>
      <c r="AG4868">
        <f ca="1"/>
        <v>0</v>
      </c>
      <c r="AH4868">
        <f ca="1"/>
        <v>0</v>
      </c>
      <c r="AI4868">
        <f ca="1"/>
        <v>0</v>
      </c>
      <c r="AJ4868">
        <f ca="1"/>
        <v>0</v>
      </c>
      <c r="AK4868">
        <f ca="1"/>
        <v>0</v>
      </c>
      <c r="AL4868" t="str">
        <f ca="1"/>
        <v/>
      </c>
    </row>
    <row r="4869" spans="13:38">
      <c r="M4869" t="str" cm="1">
        <f t="array" ref="M4869">_xlfn._xlws.FILTER(SUM(H4869:L4869),SUM(H4869:L4869)&lt;&gt;0,"")</f>
        <v/>
      </c>
      <c r="AC4869" t="str">
        <f ca="1"/>
        <v/>
      </c>
      <c r="AE4869">
        <f ca="1"/>
        <v>0</v>
      </c>
      <c r="AF4869">
        <f ca="1"/>
        <v>0</v>
      </c>
      <c r="AG4869">
        <f ca="1"/>
        <v>0</v>
      </c>
      <c r="AH4869">
        <f ca="1"/>
        <v>0</v>
      </c>
      <c r="AI4869">
        <f ca="1"/>
        <v>0</v>
      </c>
      <c r="AJ4869">
        <f ca="1"/>
        <v>0</v>
      </c>
      <c r="AK4869">
        <f ca="1"/>
        <v>0</v>
      </c>
      <c r="AL4869" t="str">
        <f ca="1"/>
        <v/>
      </c>
    </row>
    <row r="4870" spans="13:38">
      <c r="M4870" t="str" cm="1">
        <f t="array" ref="M4870">_xlfn._xlws.FILTER(SUM(H4870:L4870),SUM(H4870:L4870)&lt;&gt;0,"")</f>
        <v/>
      </c>
      <c r="AC4870" t="str">
        <f ca="1"/>
        <v/>
      </c>
      <c r="AE4870">
        <f ca="1"/>
        <v>0</v>
      </c>
      <c r="AF4870">
        <f ca="1"/>
        <v>0</v>
      </c>
      <c r="AG4870">
        <f ca="1"/>
        <v>0</v>
      </c>
      <c r="AH4870">
        <f ca="1"/>
        <v>0</v>
      </c>
      <c r="AI4870">
        <f ca="1"/>
        <v>0</v>
      </c>
      <c r="AJ4870">
        <f ca="1"/>
        <v>0</v>
      </c>
      <c r="AK4870">
        <f ca="1"/>
        <v>0</v>
      </c>
      <c r="AL4870" t="str">
        <f ca="1"/>
        <v/>
      </c>
    </row>
    <row r="4871" spans="13:38">
      <c r="M4871" t="str" cm="1">
        <f t="array" ref="M4871">_xlfn._xlws.FILTER(SUM(H4871:L4871),SUM(H4871:L4871)&lt;&gt;0,"")</f>
        <v/>
      </c>
      <c r="AC4871" t="str">
        <f ca="1"/>
        <v/>
      </c>
      <c r="AE4871">
        <f ca="1"/>
        <v>0</v>
      </c>
      <c r="AF4871">
        <f ca="1"/>
        <v>0</v>
      </c>
      <c r="AG4871">
        <f ca="1"/>
        <v>0</v>
      </c>
      <c r="AH4871">
        <f ca="1"/>
        <v>0</v>
      </c>
      <c r="AI4871">
        <f ca="1"/>
        <v>0</v>
      </c>
      <c r="AJ4871">
        <f ca="1"/>
        <v>0</v>
      </c>
      <c r="AK4871">
        <f ca="1"/>
        <v>0</v>
      </c>
      <c r="AL4871" t="str">
        <f ca="1"/>
        <v/>
      </c>
    </row>
    <row r="4872" spans="13:38">
      <c r="M4872" t="str" cm="1">
        <f t="array" ref="M4872">_xlfn._xlws.FILTER(SUM(H4872:L4872),SUM(H4872:L4872)&lt;&gt;0,"")</f>
        <v/>
      </c>
      <c r="AC4872" t="str">
        <f ca="1"/>
        <v/>
      </c>
      <c r="AE4872">
        <f ca="1"/>
        <v>0</v>
      </c>
      <c r="AF4872">
        <f ca="1"/>
        <v>0</v>
      </c>
      <c r="AG4872">
        <f ca="1"/>
        <v>0</v>
      </c>
      <c r="AH4872">
        <f ca="1"/>
        <v>0</v>
      </c>
      <c r="AI4872">
        <f ca="1"/>
        <v>0</v>
      </c>
      <c r="AJ4872">
        <f ca="1"/>
        <v>0</v>
      </c>
      <c r="AK4872">
        <f ca="1"/>
        <v>0</v>
      </c>
      <c r="AL4872" t="str">
        <f ca="1"/>
        <v/>
      </c>
    </row>
    <row r="4873" spans="13:38">
      <c r="M4873" t="str" cm="1">
        <f t="array" ref="M4873">_xlfn._xlws.FILTER(SUM(H4873:L4873),SUM(H4873:L4873)&lt;&gt;0,"")</f>
        <v/>
      </c>
      <c r="AC4873" t="str">
        <f ca="1"/>
        <v/>
      </c>
      <c r="AE4873">
        <f ca="1"/>
        <v>0</v>
      </c>
      <c r="AF4873">
        <f ca="1"/>
        <v>0</v>
      </c>
      <c r="AG4873">
        <f ca="1"/>
        <v>0</v>
      </c>
      <c r="AH4873">
        <f ca="1"/>
        <v>0</v>
      </c>
      <c r="AI4873">
        <f ca="1"/>
        <v>0</v>
      </c>
      <c r="AJ4873">
        <f ca="1"/>
        <v>0</v>
      </c>
      <c r="AK4873">
        <f ca="1"/>
        <v>0</v>
      </c>
      <c r="AL4873" t="str">
        <f ca="1"/>
        <v/>
      </c>
    </row>
    <row r="4874" spans="13:38">
      <c r="M4874" t="str" cm="1">
        <f t="array" ref="M4874">_xlfn._xlws.FILTER(SUM(H4874:L4874),SUM(H4874:L4874)&lt;&gt;0,"")</f>
        <v/>
      </c>
      <c r="AC4874" t="str">
        <f ca="1"/>
        <v/>
      </c>
      <c r="AE4874">
        <f ca="1"/>
        <v>0</v>
      </c>
      <c r="AF4874">
        <f ca="1"/>
        <v>0</v>
      </c>
      <c r="AG4874">
        <f ca="1"/>
        <v>0</v>
      </c>
      <c r="AH4874">
        <f ca="1"/>
        <v>0</v>
      </c>
      <c r="AI4874">
        <f ca="1"/>
        <v>0</v>
      </c>
      <c r="AJ4874">
        <f ca="1"/>
        <v>0</v>
      </c>
      <c r="AK4874">
        <f ca="1"/>
        <v>0</v>
      </c>
      <c r="AL4874" t="str">
        <f ca="1"/>
        <v/>
      </c>
    </row>
    <row r="4875" spans="13:38">
      <c r="M4875" t="str" cm="1">
        <f t="array" ref="M4875">_xlfn._xlws.FILTER(SUM(H4875:L4875),SUM(H4875:L4875)&lt;&gt;0,"")</f>
        <v/>
      </c>
      <c r="AC4875" t="str">
        <f ca="1"/>
        <v/>
      </c>
      <c r="AE4875">
        <f ca="1"/>
        <v>0</v>
      </c>
      <c r="AF4875">
        <f ca="1"/>
        <v>0</v>
      </c>
      <c r="AG4875">
        <f ca="1"/>
        <v>0</v>
      </c>
      <c r="AH4875">
        <f ca="1"/>
        <v>0</v>
      </c>
      <c r="AI4875">
        <f ca="1"/>
        <v>0</v>
      </c>
      <c r="AJ4875">
        <f ca="1"/>
        <v>0</v>
      </c>
      <c r="AK4875">
        <f ca="1"/>
        <v>0</v>
      </c>
      <c r="AL4875" t="str">
        <f ca="1"/>
        <v/>
      </c>
    </row>
    <row r="4876" spans="13:38">
      <c r="M4876" t="str" cm="1">
        <f t="array" ref="M4876">_xlfn._xlws.FILTER(SUM(H4876:L4876),SUM(H4876:L4876)&lt;&gt;0,"")</f>
        <v/>
      </c>
      <c r="AC4876" t="str">
        <f ca="1"/>
        <v/>
      </c>
      <c r="AE4876">
        <f ca="1"/>
        <v>0</v>
      </c>
      <c r="AF4876">
        <f ca="1"/>
        <v>0</v>
      </c>
      <c r="AG4876">
        <f ca="1"/>
        <v>0</v>
      </c>
      <c r="AH4876">
        <f ca="1"/>
        <v>0</v>
      </c>
      <c r="AI4876">
        <f ca="1"/>
        <v>0</v>
      </c>
      <c r="AJ4876">
        <f ca="1"/>
        <v>0</v>
      </c>
      <c r="AK4876">
        <f ca="1"/>
        <v>0</v>
      </c>
      <c r="AL4876" t="str">
        <f ca="1"/>
        <v/>
      </c>
    </row>
    <row r="4877" spans="13:38">
      <c r="M4877" t="str" cm="1">
        <f t="array" ref="M4877">_xlfn._xlws.FILTER(SUM(H4877:L4877),SUM(H4877:L4877)&lt;&gt;0,"")</f>
        <v/>
      </c>
      <c r="AC4877" t="str">
        <f ca="1"/>
        <v/>
      </c>
      <c r="AE4877">
        <f ca="1"/>
        <v>0</v>
      </c>
      <c r="AF4877">
        <f ca="1"/>
        <v>0</v>
      </c>
      <c r="AG4877">
        <f ca="1"/>
        <v>0</v>
      </c>
      <c r="AH4877">
        <f ca="1"/>
        <v>0</v>
      </c>
      <c r="AI4877">
        <f ca="1"/>
        <v>0</v>
      </c>
      <c r="AJ4877">
        <f ca="1"/>
        <v>0</v>
      </c>
      <c r="AK4877">
        <f ca="1"/>
        <v>0</v>
      </c>
      <c r="AL4877" t="str">
        <f ca="1"/>
        <v/>
      </c>
    </row>
    <row r="4878" spans="13:38">
      <c r="M4878" t="str" cm="1">
        <f t="array" ref="M4878">_xlfn._xlws.FILTER(SUM(H4878:L4878),SUM(H4878:L4878)&lt;&gt;0,"")</f>
        <v/>
      </c>
      <c r="AC4878" t="str">
        <f ca="1"/>
        <v/>
      </c>
      <c r="AE4878">
        <f ca="1"/>
        <v>0</v>
      </c>
      <c r="AF4878">
        <f ca="1"/>
        <v>0</v>
      </c>
      <c r="AG4878">
        <f ca="1"/>
        <v>0</v>
      </c>
      <c r="AH4878">
        <f ca="1"/>
        <v>0</v>
      </c>
      <c r="AI4878">
        <f ca="1"/>
        <v>0</v>
      </c>
      <c r="AJ4878">
        <f ca="1"/>
        <v>0</v>
      </c>
      <c r="AK4878">
        <f ca="1"/>
        <v>0</v>
      </c>
      <c r="AL4878" t="str">
        <f ca="1"/>
        <v/>
      </c>
    </row>
    <row r="4879" spans="13:38">
      <c r="M4879" t="str" cm="1">
        <f t="array" ref="M4879">_xlfn._xlws.FILTER(SUM(H4879:L4879),SUM(H4879:L4879)&lt;&gt;0,"")</f>
        <v/>
      </c>
      <c r="AC4879" t="str">
        <f ca="1"/>
        <v/>
      </c>
      <c r="AE4879">
        <f ca="1"/>
        <v>0</v>
      </c>
      <c r="AF4879">
        <f ca="1"/>
        <v>0</v>
      </c>
      <c r="AG4879">
        <f ca="1"/>
        <v>0</v>
      </c>
      <c r="AH4879">
        <f ca="1"/>
        <v>0</v>
      </c>
      <c r="AI4879">
        <f ca="1"/>
        <v>0</v>
      </c>
      <c r="AJ4879">
        <f ca="1"/>
        <v>0</v>
      </c>
      <c r="AK4879">
        <f ca="1"/>
        <v>0</v>
      </c>
      <c r="AL4879" t="str">
        <f ca="1"/>
        <v/>
      </c>
    </row>
    <row r="4880" spans="13:38">
      <c r="M4880" t="str" cm="1">
        <f t="array" ref="M4880">_xlfn._xlws.FILTER(SUM(H4880:L4880),SUM(H4880:L4880)&lt;&gt;0,"")</f>
        <v/>
      </c>
      <c r="AC4880" t="str">
        <f ca="1"/>
        <v/>
      </c>
      <c r="AE4880">
        <f ca="1"/>
        <v>0</v>
      </c>
      <c r="AF4880">
        <f ca="1"/>
        <v>0</v>
      </c>
      <c r="AG4880">
        <f ca="1"/>
        <v>0</v>
      </c>
      <c r="AH4880">
        <f ca="1"/>
        <v>0</v>
      </c>
      <c r="AI4880">
        <f ca="1"/>
        <v>0</v>
      </c>
      <c r="AJ4880">
        <f ca="1"/>
        <v>0</v>
      </c>
      <c r="AK4880">
        <f ca="1"/>
        <v>0</v>
      </c>
      <c r="AL4880" t="str">
        <f ca="1"/>
        <v/>
      </c>
    </row>
    <row r="4881" spans="13:38">
      <c r="M4881" t="str" cm="1">
        <f t="array" ref="M4881">_xlfn._xlws.FILTER(SUM(H4881:L4881),SUM(H4881:L4881)&lt;&gt;0,"")</f>
        <v/>
      </c>
      <c r="AC4881" t="str">
        <f ca="1"/>
        <v/>
      </c>
      <c r="AE4881">
        <f ca="1"/>
        <v>0</v>
      </c>
      <c r="AF4881">
        <f ca="1"/>
        <v>0</v>
      </c>
      <c r="AG4881">
        <f ca="1"/>
        <v>0</v>
      </c>
      <c r="AH4881">
        <f ca="1"/>
        <v>0</v>
      </c>
      <c r="AI4881">
        <f ca="1"/>
        <v>0</v>
      </c>
      <c r="AJ4881">
        <f ca="1"/>
        <v>0</v>
      </c>
      <c r="AK4881">
        <f ca="1"/>
        <v>0</v>
      </c>
      <c r="AL4881" t="str">
        <f ca="1"/>
        <v/>
      </c>
    </row>
    <row r="4882" spans="13:38">
      <c r="M4882" t="str" cm="1">
        <f t="array" ref="M4882">_xlfn._xlws.FILTER(SUM(H4882:L4882),SUM(H4882:L4882)&lt;&gt;0,"")</f>
        <v/>
      </c>
      <c r="AC4882" t="str">
        <f ca="1"/>
        <v/>
      </c>
      <c r="AE4882">
        <f ca="1"/>
        <v>0</v>
      </c>
      <c r="AF4882">
        <f ca="1"/>
        <v>0</v>
      </c>
      <c r="AG4882">
        <f ca="1"/>
        <v>0</v>
      </c>
      <c r="AH4882">
        <f ca="1"/>
        <v>0</v>
      </c>
      <c r="AI4882">
        <f ca="1"/>
        <v>0</v>
      </c>
      <c r="AJ4882">
        <f ca="1"/>
        <v>0</v>
      </c>
      <c r="AK4882">
        <f ca="1"/>
        <v>0</v>
      </c>
      <c r="AL4882" t="str">
        <f ca="1"/>
        <v/>
      </c>
    </row>
    <row r="4883" spans="13:38">
      <c r="M4883" t="str" cm="1">
        <f t="array" ref="M4883">_xlfn._xlws.FILTER(SUM(H4883:L4883),SUM(H4883:L4883)&lt;&gt;0,"")</f>
        <v/>
      </c>
      <c r="AC4883" t="str">
        <f ca="1"/>
        <v/>
      </c>
      <c r="AE4883">
        <f ca="1"/>
        <v>0</v>
      </c>
      <c r="AF4883">
        <f ca="1"/>
        <v>0</v>
      </c>
      <c r="AG4883">
        <f ca="1"/>
        <v>0</v>
      </c>
      <c r="AH4883">
        <f ca="1"/>
        <v>0</v>
      </c>
      <c r="AI4883">
        <f ca="1"/>
        <v>0</v>
      </c>
      <c r="AJ4883">
        <f ca="1"/>
        <v>0</v>
      </c>
      <c r="AK4883">
        <f ca="1"/>
        <v>0</v>
      </c>
      <c r="AL4883" t="str">
        <f ca="1"/>
        <v/>
      </c>
    </row>
    <row r="4884" spans="13:38">
      <c r="M4884" t="str" cm="1">
        <f t="array" ref="M4884">_xlfn._xlws.FILTER(SUM(H4884:L4884),SUM(H4884:L4884)&lt;&gt;0,"")</f>
        <v/>
      </c>
      <c r="AC4884" t="str">
        <f ca="1"/>
        <v/>
      </c>
      <c r="AE4884">
        <f ca="1"/>
        <v>0</v>
      </c>
      <c r="AF4884">
        <f ca="1"/>
        <v>0</v>
      </c>
      <c r="AG4884">
        <f ca="1"/>
        <v>0</v>
      </c>
      <c r="AH4884">
        <f ca="1"/>
        <v>0</v>
      </c>
      <c r="AI4884">
        <f ca="1"/>
        <v>0</v>
      </c>
      <c r="AJ4884">
        <f ca="1"/>
        <v>0</v>
      </c>
      <c r="AK4884">
        <f ca="1"/>
        <v>0</v>
      </c>
      <c r="AL4884" t="str">
        <f ca="1"/>
        <v/>
      </c>
    </row>
    <row r="4885" spans="13:38">
      <c r="M4885" t="str" cm="1">
        <f t="array" ref="M4885">_xlfn._xlws.FILTER(SUM(H4885:L4885),SUM(H4885:L4885)&lt;&gt;0,"")</f>
        <v/>
      </c>
      <c r="AC4885" t="str">
        <f ca="1"/>
        <v/>
      </c>
      <c r="AE4885">
        <f ca="1"/>
        <v>0</v>
      </c>
      <c r="AF4885">
        <f ca="1"/>
        <v>0</v>
      </c>
      <c r="AG4885">
        <f ca="1"/>
        <v>0</v>
      </c>
      <c r="AH4885">
        <f ca="1"/>
        <v>0</v>
      </c>
      <c r="AI4885">
        <f ca="1"/>
        <v>0</v>
      </c>
      <c r="AJ4885">
        <f ca="1"/>
        <v>0</v>
      </c>
      <c r="AK4885">
        <f ca="1"/>
        <v>0</v>
      </c>
      <c r="AL4885" t="str">
        <f ca="1"/>
        <v/>
      </c>
    </row>
    <row r="4886" spans="13:38">
      <c r="M4886" t="str" cm="1">
        <f t="array" ref="M4886">_xlfn._xlws.FILTER(SUM(H4886:L4886),SUM(H4886:L4886)&lt;&gt;0,"")</f>
        <v/>
      </c>
      <c r="AC4886" t="str">
        <f ca="1"/>
        <v/>
      </c>
      <c r="AE4886">
        <f ca="1"/>
        <v>0</v>
      </c>
      <c r="AF4886">
        <f ca="1"/>
        <v>0</v>
      </c>
      <c r="AG4886">
        <f ca="1"/>
        <v>0</v>
      </c>
      <c r="AH4886">
        <f ca="1"/>
        <v>0</v>
      </c>
      <c r="AI4886">
        <f ca="1"/>
        <v>0</v>
      </c>
      <c r="AJ4886">
        <f ca="1"/>
        <v>0</v>
      </c>
      <c r="AK4886">
        <f ca="1"/>
        <v>0</v>
      </c>
      <c r="AL4886" t="str">
        <f ca="1"/>
        <v/>
      </c>
    </row>
    <row r="4887" spans="13:38">
      <c r="M4887" t="str" cm="1">
        <f t="array" ref="M4887">_xlfn._xlws.FILTER(SUM(H4887:L4887),SUM(H4887:L4887)&lt;&gt;0,"")</f>
        <v/>
      </c>
      <c r="AC4887" t="str">
        <f ca="1"/>
        <v/>
      </c>
      <c r="AE4887">
        <f ca="1"/>
        <v>0</v>
      </c>
      <c r="AF4887">
        <f ca="1"/>
        <v>0</v>
      </c>
      <c r="AG4887">
        <f ca="1"/>
        <v>0</v>
      </c>
      <c r="AH4887">
        <f ca="1"/>
        <v>0</v>
      </c>
      <c r="AI4887">
        <f ca="1"/>
        <v>0</v>
      </c>
      <c r="AJ4887">
        <f ca="1"/>
        <v>0</v>
      </c>
      <c r="AK4887">
        <f ca="1"/>
        <v>0</v>
      </c>
      <c r="AL4887" t="str">
        <f ca="1"/>
        <v/>
      </c>
    </row>
    <row r="4888" spans="13:38">
      <c r="M4888" t="str" cm="1">
        <f t="array" ref="M4888">_xlfn._xlws.FILTER(SUM(H4888:L4888),SUM(H4888:L4888)&lt;&gt;0,"")</f>
        <v/>
      </c>
      <c r="AC4888" t="str">
        <f ca="1"/>
        <v/>
      </c>
      <c r="AE4888">
        <f ca="1"/>
        <v>0</v>
      </c>
      <c r="AF4888">
        <f ca="1"/>
        <v>0</v>
      </c>
      <c r="AG4888">
        <f ca="1"/>
        <v>0</v>
      </c>
      <c r="AH4888">
        <f ca="1"/>
        <v>0</v>
      </c>
      <c r="AI4888">
        <f ca="1"/>
        <v>0</v>
      </c>
      <c r="AJ4888">
        <f ca="1"/>
        <v>0</v>
      </c>
      <c r="AK4888">
        <f ca="1"/>
        <v>0</v>
      </c>
      <c r="AL4888" t="str">
        <f ca="1"/>
        <v/>
      </c>
    </row>
    <row r="4889" spans="13:38">
      <c r="M4889" t="str" cm="1">
        <f t="array" ref="M4889">_xlfn._xlws.FILTER(SUM(H4889:L4889),SUM(H4889:L4889)&lt;&gt;0,"")</f>
        <v/>
      </c>
      <c r="AC4889" t="str">
        <f ca="1"/>
        <v/>
      </c>
      <c r="AE4889">
        <f ca="1"/>
        <v>0</v>
      </c>
      <c r="AF4889">
        <f ca="1"/>
        <v>0</v>
      </c>
      <c r="AG4889">
        <f ca="1"/>
        <v>0</v>
      </c>
      <c r="AH4889">
        <f ca="1"/>
        <v>0</v>
      </c>
      <c r="AI4889">
        <f ca="1"/>
        <v>0</v>
      </c>
      <c r="AJ4889">
        <f ca="1"/>
        <v>0</v>
      </c>
      <c r="AK4889">
        <f ca="1"/>
        <v>0</v>
      </c>
      <c r="AL4889" t="str">
        <f ca="1"/>
        <v/>
      </c>
    </row>
    <row r="4890" spans="13:38">
      <c r="M4890" t="str" cm="1">
        <f t="array" ref="M4890">_xlfn._xlws.FILTER(SUM(H4890:L4890),SUM(H4890:L4890)&lt;&gt;0,"")</f>
        <v/>
      </c>
      <c r="AC4890" t="str">
        <f ca="1"/>
        <v/>
      </c>
      <c r="AE4890">
        <f ca="1"/>
        <v>0</v>
      </c>
      <c r="AF4890">
        <f ca="1"/>
        <v>0</v>
      </c>
      <c r="AG4890">
        <f ca="1"/>
        <v>0</v>
      </c>
      <c r="AH4890">
        <f ca="1"/>
        <v>0</v>
      </c>
      <c r="AI4890">
        <f ca="1"/>
        <v>0</v>
      </c>
      <c r="AJ4890">
        <f ca="1"/>
        <v>0</v>
      </c>
      <c r="AK4890">
        <f ca="1"/>
        <v>0</v>
      </c>
      <c r="AL4890" t="str">
        <f ca="1"/>
        <v/>
      </c>
    </row>
    <row r="4891" spans="13:38">
      <c r="M4891" t="str" cm="1">
        <f t="array" ref="M4891">_xlfn._xlws.FILTER(SUM(H4891:L4891),SUM(H4891:L4891)&lt;&gt;0,"")</f>
        <v/>
      </c>
      <c r="AC4891" t="str">
        <f ca="1"/>
        <v/>
      </c>
      <c r="AE4891">
        <f ca="1"/>
        <v>0</v>
      </c>
      <c r="AF4891">
        <f ca="1"/>
        <v>0</v>
      </c>
      <c r="AG4891">
        <f ca="1"/>
        <v>0</v>
      </c>
      <c r="AH4891">
        <f ca="1"/>
        <v>0</v>
      </c>
      <c r="AI4891">
        <f ca="1"/>
        <v>0</v>
      </c>
      <c r="AJ4891">
        <f ca="1"/>
        <v>0</v>
      </c>
      <c r="AK4891">
        <f ca="1"/>
        <v>0</v>
      </c>
      <c r="AL4891" t="str">
        <f ca="1"/>
        <v/>
      </c>
    </row>
    <row r="4892" spans="13:38">
      <c r="M4892" t="str" cm="1">
        <f t="array" ref="M4892">_xlfn._xlws.FILTER(SUM(H4892:L4892),SUM(H4892:L4892)&lt;&gt;0,"")</f>
        <v/>
      </c>
      <c r="AC4892" t="str">
        <f ca="1"/>
        <v/>
      </c>
      <c r="AE4892">
        <f ca="1"/>
        <v>0</v>
      </c>
      <c r="AF4892">
        <f ca="1"/>
        <v>0</v>
      </c>
      <c r="AG4892">
        <f ca="1"/>
        <v>0</v>
      </c>
      <c r="AH4892">
        <f ca="1"/>
        <v>0</v>
      </c>
      <c r="AI4892">
        <f ca="1"/>
        <v>0</v>
      </c>
      <c r="AJ4892">
        <f ca="1"/>
        <v>0</v>
      </c>
      <c r="AK4892">
        <f ca="1"/>
        <v>0</v>
      </c>
      <c r="AL4892" t="str">
        <f ca="1"/>
        <v/>
      </c>
    </row>
    <row r="4893" spans="13:38">
      <c r="M4893" t="str" cm="1">
        <f t="array" ref="M4893">_xlfn._xlws.FILTER(SUM(H4893:L4893),SUM(H4893:L4893)&lt;&gt;0,"")</f>
        <v/>
      </c>
      <c r="AC4893" t="str">
        <f ca="1"/>
        <v/>
      </c>
      <c r="AE4893">
        <f ca="1"/>
        <v>0</v>
      </c>
      <c r="AF4893">
        <f ca="1"/>
        <v>0</v>
      </c>
      <c r="AG4893">
        <f ca="1"/>
        <v>0</v>
      </c>
      <c r="AH4893">
        <f ca="1"/>
        <v>0</v>
      </c>
      <c r="AI4893">
        <f ca="1"/>
        <v>0</v>
      </c>
      <c r="AJ4893">
        <f ca="1"/>
        <v>0</v>
      </c>
      <c r="AK4893">
        <f ca="1"/>
        <v>0</v>
      </c>
      <c r="AL4893" t="str">
        <f ca="1"/>
        <v/>
      </c>
    </row>
    <row r="4894" spans="13:38">
      <c r="M4894" t="str" cm="1">
        <f t="array" ref="M4894">_xlfn._xlws.FILTER(SUM(H4894:L4894),SUM(H4894:L4894)&lt;&gt;0,"")</f>
        <v/>
      </c>
      <c r="AC4894" t="str">
        <f ca="1"/>
        <v/>
      </c>
      <c r="AE4894">
        <f ca="1"/>
        <v>0</v>
      </c>
      <c r="AF4894">
        <f ca="1"/>
        <v>0</v>
      </c>
      <c r="AG4894">
        <f ca="1"/>
        <v>0</v>
      </c>
      <c r="AH4894">
        <f ca="1"/>
        <v>0</v>
      </c>
      <c r="AI4894">
        <f ca="1"/>
        <v>0</v>
      </c>
      <c r="AJ4894">
        <f ca="1"/>
        <v>0</v>
      </c>
      <c r="AK4894">
        <f ca="1"/>
        <v>0</v>
      </c>
      <c r="AL4894" t="str">
        <f ca="1"/>
        <v/>
      </c>
    </row>
    <row r="4895" spans="13:38">
      <c r="M4895" t="str" cm="1">
        <f t="array" ref="M4895">_xlfn._xlws.FILTER(SUM(H4895:L4895),SUM(H4895:L4895)&lt;&gt;0,"")</f>
        <v/>
      </c>
      <c r="AC4895" t="str">
        <f ca="1"/>
        <v/>
      </c>
      <c r="AE4895">
        <f ca="1"/>
        <v>0</v>
      </c>
      <c r="AF4895">
        <f ca="1"/>
        <v>0</v>
      </c>
      <c r="AG4895">
        <f ca="1"/>
        <v>0</v>
      </c>
      <c r="AH4895">
        <f ca="1"/>
        <v>0</v>
      </c>
      <c r="AI4895">
        <f ca="1"/>
        <v>0</v>
      </c>
      <c r="AJ4895">
        <f ca="1"/>
        <v>0</v>
      </c>
      <c r="AK4895">
        <f ca="1"/>
        <v>0</v>
      </c>
      <c r="AL4895" t="str">
        <f ca="1"/>
        <v/>
      </c>
    </row>
    <row r="4896" spans="13:38">
      <c r="M4896" t="str" cm="1">
        <f t="array" ref="M4896">_xlfn._xlws.FILTER(SUM(H4896:L4896),SUM(H4896:L4896)&lt;&gt;0,"")</f>
        <v/>
      </c>
      <c r="AC4896" t="str">
        <f ca="1"/>
        <v/>
      </c>
      <c r="AE4896">
        <f ca="1"/>
        <v>0</v>
      </c>
      <c r="AF4896">
        <f ca="1"/>
        <v>0</v>
      </c>
      <c r="AG4896">
        <f ca="1"/>
        <v>0</v>
      </c>
      <c r="AH4896">
        <f ca="1"/>
        <v>0</v>
      </c>
      <c r="AI4896">
        <f ca="1"/>
        <v>0</v>
      </c>
      <c r="AJ4896">
        <f ca="1"/>
        <v>0</v>
      </c>
      <c r="AK4896">
        <f ca="1"/>
        <v>0</v>
      </c>
      <c r="AL4896" t="str">
        <f ca="1"/>
        <v/>
      </c>
    </row>
    <row r="4897" spans="13:38">
      <c r="M4897" t="str" cm="1">
        <f t="array" ref="M4897">_xlfn._xlws.FILTER(SUM(H4897:L4897),SUM(H4897:L4897)&lt;&gt;0,"")</f>
        <v/>
      </c>
      <c r="AC4897" t="str">
        <f ca="1"/>
        <v/>
      </c>
      <c r="AE4897">
        <f ca="1"/>
        <v>0</v>
      </c>
      <c r="AF4897">
        <f ca="1"/>
        <v>0</v>
      </c>
      <c r="AG4897">
        <f ca="1"/>
        <v>0</v>
      </c>
      <c r="AH4897">
        <f ca="1"/>
        <v>0</v>
      </c>
      <c r="AI4897">
        <f ca="1"/>
        <v>0</v>
      </c>
      <c r="AJ4897">
        <f ca="1"/>
        <v>0</v>
      </c>
      <c r="AK4897">
        <f ca="1"/>
        <v>0</v>
      </c>
      <c r="AL4897" t="str">
        <f ca="1"/>
        <v/>
      </c>
    </row>
    <row r="4898" spans="13:38">
      <c r="M4898" t="str" cm="1">
        <f t="array" ref="M4898">_xlfn._xlws.FILTER(SUM(H4898:L4898),SUM(H4898:L4898)&lt;&gt;0,"")</f>
        <v/>
      </c>
      <c r="AC4898" t="str">
        <f ca="1"/>
        <v/>
      </c>
      <c r="AE4898">
        <f ca="1"/>
        <v>0</v>
      </c>
      <c r="AF4898">
        <f ca="1"/>
        <v>0</v>
      </c>
      <c r="AG4898">
        <f ca="1"/>
        <v>0</v>
      </c>
      <c r="AH4898">
        <f ca="1"/>
        <v>0</v>
      </c>
      <c r="AI4898">
        <f ca="1"/>
        <v>0</v>
      </c>
      <c r="AJ4898">
        <f ca="1"/>
        <v>0</v>
      </c>
      <c r="AK4898">
        <f ca="1"/>
        <v>0</v>
      </c>
      <c r="AL4898" t="str">
        <f ca="1"/>
        <v/>
      </c>
    </row>
    <row r="4899" spans="13:38">
      <c r="M4899" t="str" cm="1">
        <f t="array" ref="M4899">_xlfn._xlws.FILTER(SUM(H4899:L4899),SUM(H4899:L4899)&lt;&gt;0,"")</f>
        <v/>
      </c>
      <c r="AC4899" t="str">
        <f ca="1"/>
        <v/>
      </c>
      <c r="AE4899">
        <f ca="1"/>
        <v>0</v>
      </c>
      <c r="AF4899">
        <f ca="1"/>
        <v>0</v>
      </c>
      <c r="AG4899">
        <f ca="1"/>
        <v>0</v>
      </c>
      <c r="AH4899">
        <f ca="1"/>
        <v>0</v>
      </c>
      <c r="AI4899">
        <f ca="1"/>
        <v>0</v>
      </c>
      <c r="AJ4899">
        <f ca="1"/>
        <v>0</v>
      </c>
      <c r="AK4899">
        <f ca="1"/>
        <v>0</v>
      </c>
      <c r="AL4899" t="str">
        <f ca="1"/>
        <v/>
      </c>
    </row>
    <row r="4900" spans="13:38">
      <c r="M4900" t="str" cm="1">
        <f t="array" ref="M4900">_xlfn._xlws.FILTER(SUM(H4900:L4900),SUM(H4900:L4900)&lt;&gt;0,"")</f>
        <v/>
      </c>
      <c r="AC4900" t="str">
        <f ca="1"/>
        <v/>
      </c>
      <c r="AE4900">
        <f ca="1"/>
        <v>0</v>
      </c>
      <c r="AF4900">
        <f ca="1"/>
        <v>0</v>
      </c>
      <c r="AG4900">
        <f ca="1"/>
        <v>0</v>
      </c>
      <c r="AH4900">
        <f ca="1"/>
        <v>0</v>
      </c>
      <c r="AI4900">
        <f ca="1"/>
        <v>0</v>
      </c>
      <c r="AJ4900">
        <f ca="1"/>
        <v>0</v>
      </c>
      <c r="AK4900">
        <f ca="1"/>
        <v>0</v>
      </c>
      <c r="AL4900" t="str">
        <f ca="1"/>
        <v/>
      </c>
    </row>
    <row r="4901" spans="13:38">
      <c r="M4901" t="str" cm="1">
        <f t="array" ref="M4901">_xlfn._xlws.FILTER(SUM(H4901:L4901),SUM(H4901:L4901)&lt;&gt;0,"")</f>
        <v/>
      </c>
      <c r="AC4901" t="str">
        <f ca="1"/>
        <v/>
      </c>
      <c r="AE4901">
        <f ca="1"/>
        <v>0</v>
      </c>
      <c r="AF4901">
        <f ca="1"/>
        <v>0</v>
      </c>
      <c r="AG4901">
        <f ca="1"/>
        <v>0</v>
      </c>
      <c r="AH4901">
        <f ca="1"/>
        <v>0</v>
      </c>
      <c r="AI4901">
        <f ca="1"/>
        <v>0</v>
      </c>
      <c r="AJ4901">
        <f ca="1"/>
        <v>0</v>
      </c>
      <c r="AK4901">
        <f ca="1"/>
        <v>0</v>
      </c>
      <c r="AL4901" t="str">
        <f ca="1"/>
        <v/>
      </c>
    </row>
    <row r="4902" spans="13:38">
      <c r="M4902" t="str" cm="1">
        <f t="array" ref="M4902">_xlfn._xlws.FILTER(SUM(H4902:L4902),SUM(H4902:L4902)&lt;&gt;0,"")</f>
        <v/>
      </c>
      <c r="AC4902" t="str">
        <f ca="1"/>
        <v/>
      </c>
      <c r="AE4902">
        <f ca="1"/>
        <v>0</v>
      </c>
      <c r="AF4902">
        <f ca="1"/>
        <v>0</v>
      </c>
      <c r="AG4902">
        <f ca="1"/>
        <v>0</v>
      </c>
      <c r="AH4902">
        <f ca="1"/>
        <v>0</v>
      </c>
      <c r="AI4902">
        <f ca="1"/>
        <v>0</v>
      </c>
      <c r="AJ4902">
        <f ca="1"/>
        <v>0</v>
      </c>
      <c r="AK4902">
        <f ca="1"/>
        <v>0</v>
      </c>
      <c r="AL4902" t="str">
        <f ca="1"/>
        <v/>
      </c>
    </row>
    <row r="4903" spans="13:38">
      <c r="M4903" t="str" cm="1">
        <f t="array" ref="M4903">_xlfn._xlws.FILTER(SUM(H4903:L4903),SUM(H4903:L4903)&lt;&gt;0,"")</f>
        <v/>
      </c>
      <c r="AC4903" t="str">
        <f ca="1"/>
        <v/>
      </c>
      <c r="AE4903">
        <f ca="1"/>
        <v>0</v>
      </c>
      <c r="AF4903">
        <f ca="1"/>
        <v>0</v>
      </c>
      <c r="AG4903">
        <f ca="1"/>
        <v>0</v>
      </c>
      <c r="AH4903">
        <f ca="1"/>
        <v>0</v>
      </c>
      <c r="AI4903">
        <f ca="1"/>
        <v>0</v>
      </c>
      <c r="AJ4903">
        <f ca="1"/>
        <v>0</v>
      </c>
      <c r="AK4903">
        <f ca="1"/>
        <v>0</v>
      </c>
      <c r="AL4903" t="str">
        <f ca="1"/>
        <v/>
      </c>
    </row>
    <row r="4904" spans="13:38">
      <c r="M4904" t="str" cm="1">
        <f t="array" ref="M4904">_xlfn._xlws.FILTER(SUM(H4904:L4904),SUM(H4904:L4904)&lt;&gt;0,"")</f>
        <v/>
      </c>
      <c r="AC4904" t="str">
        <f ca="1"/>
        <v/>
      </c>
      <c r="AE4904">
        <f ca="1"/>
        <v>0</v>
      </c>
      <c r="AF4904">
        <f ca="1"/>
        <v>0</v>
      </c>
      <c r="AG4904">
        <f ca="1"/>
        <v>0</v>
      </c>
      <c r="AH4904">
        <f ca="1"/>
        <v>0</v>
      </c>
      <c r="AI4904">
        <f ca="1"/>
        <v>0</v>
      </c>
      <c r="AJ4904">
        <f ca="1"/>
        <v>0</v>
      </c>
      <c r="AK4904">
        <f ca="1"/>
        <v>0</v>
      </c>
      <c r="AL4904" t="str">
        <f ca="1"/>
        <v/>
      </c>
    </row>
    <row r="4905" spans="13:38">
      <c r="M4905" t="str" cm="1">
        <f t="array" ref="M4905">_xlfn._xlws.FILTER(SUM(H4905:L4905),SUM(H4905:L4905)&lt;&gt;0,"")</f>
        <v/>
      </c>
      <c r="AC4905" t="str">
        <f ca="1"/>
        <v/>
      </c>
      <c r="AE4905">
        <f ca="1"/>
        <v>0</v>
      </c>
      <c r="AF4905">
        <f ca="1"/>
        <v>0</v>
      </c>
      <c r="AG4905">
        <f ca="1"/>
        <v>0</v>
      </c>
      <c r="AH4905">
        <f ca="1"/>
        <v>0</v>
      </c>
      <c r="AI4905">
        <f ca="1"/>
        <v>0</v>
      </c>
      <c r="AJ4905">
        <f ca="1"/>
        <v>0</v>
      </c>
      <c r="AK4905">
        <f ca="1"/>
        <v>0</v>
      </c>
      <c r="AL4905" t="str">
        <f ca="1"/>
        <v/>
      </c>
    </row>
    <row r="4906" spans="13:38">
      <c r="M4906" t="str" cm="1">
        <f t="array" ref="M4906">_xlfn._xlws.FILTER(SUM(H4906:L4906),SUM(H4906:L4906)&lt;&gt;0,"")</f>
        <v/>
      </c>
      <c r="AC4906" t="str">
        <f ca="1"/>
        <v/>
      </c>
      <c r="AE4906">
        <f ca="1"/>
        <v>0</v>
      </c>
      <c r="AF4906">
        <f ca="1"/>
        <v>0</v>
      </c>
      <c r="AG4906">
        <f ca="1"/>
        <v>0</v>
      </c>
      <c r="AH4906">
        <f ca="1"/>
        <v>0</v>
      </c>
      <c r="AI4906">
        <f ca="1"/>
        <v>0</v>
      </c>
      <c r="AJ4906">
        <f ca="1"/>
        <v>0</v>
      </c>
      <c r="AK4906">
        <f ca="1"/>
        <v>0</v>
      </c>
      <c r="AL4906" t="str">
        <f ca="1"/>
        <v/>
      </c>
    </row>
    <row r="4907" spans="13:38">
      <c r="M4907" t="str" cm="1">
        <f t="array" ref="M4907">_xlfn._xlws.FILTER(SUM(H4907:L4907),SUM(H4907:L4907)&lt;&gt;0,"")</f>
        <v/>
      </c>
      <c r="AC4907" t="str">
        <f ca="1"/>
        <v/>
      </c>
      <c r="AE4907">
        <f ca="1"/>
        <v>0</v>
      </c>
      <c r="AF4907">
        <f ca="1"/>
        <v>0</v>
      </c>
      <c r="AG4907">
        <f ca="1"/>
        <v>0</v>
      </c>
      <c r="AH4907">
        <f ca="1"/>
        <v>0</v>
      </c>
      <c r="AI4907">
        <f ca="1"/>
        <v>0</v>
      </c>
      <c r="AJ4907">
        <f ca="1"/>
        <v>0</v>
      </c>
      <c r="AK4907">
        <f ca="1"/>
        <v>0</v>
      </c>
      <c r="AL4907" t="str">
        <f ca="1"/>
        <v/>
      </c>
    </row>
    <row r="4908" spans="13:38">
      <c r="M4908" t="str" cm="1">
        <f t="array" ref="M4908">_xlfn._xlws.FILTER(SUM(H4908:L4908),SUM(H4908:L4908)&lt;&gt;0,"")</f>
        <v/>
      </c>
      <c r="AC4908" t="str">
        <f ca="1"/>
        <v/>
      </c>
      <c r="AE4908">
        <f ca="1"/>
        <v>0</v>
      </c>
      <c r="AF4908">
        <f ca="1"/>
        <v>0</v>
      </c>
      <c r="AG4908">
        <f ca="1"/>
        <v>0</v>
      </c>
      <c r="AH4908">
        <f ca="1"/>
        <v>0</v>
      </c>
      <c r="AI4908">
        <f ca="1"/>
        <v>0</v>
      </c>
      <c r="AJ4908">
        <f ca="1"/>
        <v>0</v>
      </c>
      <c r="AK4908">
        <f ca="1"/>
        <v>0</v>
      </c>
      <c r="AL4908" t="str">
        <f ca="1"/>
        <v/>
      </c>
    </row>
    <row r="4909" spans="13:38">
      <c r="M4909" t="str" cm="1">
        <f t="array" ref="M4909">_xlfn._xlws.FILTER(SUM(H4909:L4909),SUM(H4909:L4909)&lt;&gt;0,"")</f>
        <v/>
      </c>
      <c r="AC4909" t="str">
        <f ca="1"/>
        <v/>
      </c>
      <c r="AE4909">
        <f ca="1"/>
        <v>0</v>
      </c>
      <c r="AF4909">
        <f ca="1"/>
        <v>0</v>
      </c>
      <c r="AG4909">
        <f ca="1"/>
        <v>0</v>
      </c>
      <c r="AH4909">
        <f ca="1"/>
        <v>0</v>
      </c>
      <c r="AI4909">
        <f ca="1"/>
        <v>0</v>
      </c>
      <c r="AJ4909">
        <f ca="1"/>
        <v>0</v>
      </c>
      <c r="AK4909">
        <f ca="1"/>
        <v>0</v>
      </c>
      <c r="AL4909" t="str">
        <f ca="1"/>
        <v/>
      </c>
    </row>
    <row r="4910" spans="13:38">
      <c r="M4910" t="str" cm="1">
        <f t="array" ref="M4910">_xlfn._xlws.FILTER(SUM(H4910:L4910),SUM(H4910:L4910)&lt;&gt;0,"")</f>
        <v/>
      </c>
      <c r="AC4910" t="str">
        <f ca="1"/>
        <v/>
      </c>
      <c r="AE4910">
        <f ca="1"/>
        <v>0</v>
      </c>
      <c r="AF4910">
        <f ca="1"/>
        <v>0</v>
      </c>
      <c r="AG4910">
        <f ca="1"/>
        <v>0</v>
      </c>
      <c r="AH4910">
        <f ca="1"/>
        <v>0</v>
      </c>
      <c r="AI4910">
        <f ca="1"/>
        <v>0</v>
      </c>
      <c r="AJ4910">
        <f ca="1"/>
        <v>0</v>
      </c>
      <c r="AK4910">
        <f ca="1"/>
        <v>0</v>
      </c>
      <c r="AL4910" t="str">
        <f ca="1"/>
        <v/>
      </c>
    </row>
    <row r="4911" spans="13:38">
      <c r="M4911" t="str" cm="1">
        <f t="array" ref="M4911">_xlfn._xlws.FILTER(SUM(H4911:L4911),SUM(H4911:L4911)&lt;&gt;0,"")</f>
        <v/>
      </c>
      <c r="AC4911" t="str">
        <f ca="1"/>
        <v/>
      </c>
      <c r="AE4911">
        <f ca="1"/>
        <v>0</v>
      </c>
      <c r="AF4911">
        <f ca="1"/>
        <v>0</v>
      </c>
      <c r="AG4911">
        <f ca="1"/>
        <v>0</v>
      </c>
      <c r="AH4911">
        <f ca="1"/>
        <v>0</v>
      </c>
      <c r="AI4911">
        <f ca="1"/>
        <v>0</v>
      </c>
      <c r="AJ4911">
        <f ca="1"/>
        <v>0</v>
      </c>
      <c r="AK4911">
        <f ca="1"/>
        <v>0</v>
      </c>
      <c r="AL4911" t="str">
        <f ca="1"/>
        <v/>
      </c>
    </row>
    <row r="4912" spans="13:38">
      <c r="M4912" t="str" cm="1">
        <f t="array" ref="M4912">_xlfn._xlws.FILTER(SUM(H4912:L4912),SUM(H4912:L4912)&lt;&gt;0,"")</f>
        <v/>
      </c>
      <c r="AC4912" t="str">
        <f ca="1"/>
        <v/>
      </c>
      <c r="AE4912">
        <f ca="1"/>
        <v>0</v>
      </c>
      <c r="AF4912">
        <f ca="1"/>
        <v>0</v>
      </c>
      <c r="AG4912">
        <f ca="1"/>
        <v>0</v>
      </c>
      <c r="AH4912">
        <f ca="1"/>
        <v>0</v>
      </c>
      <c r="AI4912">
        <f ca="1"/>
        <v>0</v>
      </c>
      <c r="AJ4912">
        <f ca="1"/>
        <v>0</v>
      </c>
      <c r="AK4912">
        <f ca="1"/>
        <v>0</v>
      </c>
      <c r="AL4912" t="str">
        <f ca="1"/>
        <v/>
      </c>
    </row>
    <row r="4913" spans="13:38">
      <c r="M4913" t="str" cm="1">
        <f t="array" ref="M4913">_xlfn._xlws.FILTER(SUM(H4913:L4913),SUM(H4913:L4913)&lt;&gt;0,"")</f>
        <v/>
      </c>
      <c r="AC4913" t="str">
        <f ca="1"/>
        <v/>
      </c>
      <c r="AE4913">
        <f ca="1"/>
        <v>0</v>
      </c>
      <c r="AF4913">
        <f ca="1"/>
        <v>0</v>
      </c>
      <c r="AG4913">
        <f ca="1"/>
        <v>0</v>
      </c>
      <c r="AH4913">
        <f ca="1"/>
        <v>0</v>
      </c>
      <c r="AI4913">
        <f ca="1"/>
        <v>0</v>
      </c>
      <c r="AJ4913">
        <f ca="1"/>
        <v>0</v>
      </c>
      <c r="AK4913">
        <f ca="1"/>
        <v>0</v>
      </c>
      <c r="AL4913" t="str">
        <f ca="1"/>
        <v/>
      </c>
    </row>
    <row r="4914" spans="13:38">
      <c r="M4914" t="str" cm="1">
        <f t="array" ref="M4914">_xlfn._xlws.FILTER(SUM(H4914:L4914),SUM(H4914:L4914)&lt;&gt;0,"")</f>
        <v/>
      </c>
      <c r="AC4914" t="str">
        <f ca="1"/>
        <v/>
      </c>
      <c r="AE4914">
        <f ca="1"/>
        <v>0</v>
      </c>
      <c r="AF4914">
        <f ca="1"/>
        <v>0</v>
      </c>
      <c r="AG4914">
        <f ca="1"/>
        <v>0</v>
      </c>
      <c r="AH4914">
        <f ca="1"/>
        <v>0</v>
      </c>
      <c r="AI4914">
        <f ca="1"/>
        <v>0</v>
      </c>
      <c r="AJ4914">
        <f ca="1"/>
        <v>0</v>
      </c>
      <c r="AK4914">
        <f ca="1"/>
        <v>0</v>
      </c>
      <c r="AL4914" t="str">
        <f ca="1"/>
        <v/>
      </c>
    </row>
    <row r="4915" spans="13:38">
      <c r="M4915" t="str" cm="1">
        <f t="array" ref="M4915">_xlfn._xlws.FILTER(SUM(H4915:L4915),SUM(H4915:L4915)&lt;&gt;0,"")</f>
        <v/>
      </c>
      <c r="AC4915" t="str">
        <f ca="1"/>
        <v/>
      </c>
      <c r="AE4915">
        <f ca="1"/>
        <v>0</v>
      </c>
      <c r="AF4915">
        <f ca="1"/>
        <v>0</v>
      </c>
      <c r="AG4915">
        <f ca="1"/>
        <v>0</v>
      </c>
      <c r="AH4915">
        <f ca="1"/>
        <v>0</v>
      </c>
      <c r="AI4915">
        <f ca="1"/>
        <v>0</v>
      </c>
      <c r="AJ4915">
        <f ca="1"/>
        <v>0</v>
      </c>
      <c r="AK4915">
        <f ca="1"/>
        <v>0</v>
      </c>
      <c r="AL4915" t="str">
        <f ca="1"/>
        <v/>
      </c>
    </row>
    <row r="4916" spans="13:38">
      <c r="M4916" t="str" cm="1">
        <f t="array" ref="M4916">_xlfn._xlws.FILTER(SUM(H4916:L4916),SUM(H4916:L4916)&lt;&gt;0,"")</f>
        <v/>
      </c>
      <c r="AC4916" t="str">
        <f ca="1"/>
        <v/>
      </c>
      <c r="AE4916">
        <f ca="1"/>
        <v>0</v>
      </c>
      <c r="AF4916">
        <f ca="1"/>
        <v>0</v>
      </c>
      <c r="AG4916">
        <f ca="1"/>
        <v>0</v>
      </c>
      <c r="AH4916">
        <f ca="1"/>
        <v>0</v>
      </c>
      <c r="AI4916">
        <f ca="1"/>
        <v>0</v>
      </c>
      <c r="AJ4916">
        <f ca="1"/>
        <v>0</v>
      </c>
      <c r="AK4916">
        <f ca="1"/>
        <v>0</v>
      </c>
      <c r="AL4916" t="str">
        <f ca="1"/>
        <v/>
      </c>
    </row>
    <row r="4917" spans="13:38">
      <c r="M4917" t="str" cm="1">
        <f t="array" ref="M4917">_xlfn._xlws.FILTER(SUM(H4917:L4917),SUM(H4917:L4917)&lt;&gt;0,"")</f>
        <v/>
      </c>
      <c r="AC4917" t="str">
        <f ca="1"/>
        <v/>
      </c>
      <c r="AE4917">
        <f ca="1"/>
        <v>0</v>
      </c>
      <c r="AF4917">
        <f ca="1"/>
        <v>0</v>
      </c>
      <c r="AG4917">
        <f ca="1"/>
        <v>0</v>
      </c>
      <c r="AH4917">
        <f ca="1"/>
        <v>0</v>
      </c>
      <c r="AI4917">
        <f ca="1"/>
        <v>0</v>
      </c>
      <c r="AJ4917">
        <f ca="1"/>
        <v>0</v>
      </c>
      <c r="AK4917">
        <f ca="1"/>
        <v>0</v>
      </c>
      <c r="AL4917" t="str">
        <f ca="1"/>
        <v/>
      </c>
    </row>
    <row r="4918" spans="13:38">
      <c r="M4918" t="str" cm="1">
        <f t="array" ref="M4918">_xlfn._xlws.FILTER(SUM(H4918:L4918),SUM(H4918:L4918)&lt;&gt;0,"")</f>
        <v/>
      </c>
      <c r="AC4918" t="str">
        <f ca="1"/>
        <v/>
      </c>
      <c r="AE4918">
        <f ca="1"/>
        <v>0</v>
      </c>
      <c r="AF4918">
        <f ca="1"/>
        <v>0</v>
      </c>
      <c r="AG4918">
        <f ca="1"/>
        <v>0</v>
      </c>
      <c r="AH4918">
        <f ca="1"/>
        <v>0</v>
      </c>
      <c r="AI4918">
        <f ca="1"/>
        <v>0</v>
      </c>
      <c r="AJ4918">
        <f ca="1"/>
        <v>0</v>
      </c>
      <c r="AK4918">
        <f ca="1"/>
        <v>0</v>
      </c>
      <c r="AL4918" t="str">
        <f ca="1"/>
        <v/>
      </c>
    </row>
    <row r="4919" spans="13:38">
      <c r="M4919" t="str" cm="1">
        <f t="array" ref="M4919">_xlfn._xlws.FILTER(SUM(H4919:L4919),SUM(H4919:L4919)&lt;&gt;0,"")</f>
        <v/>
      </c>
      <c r="AC4919" t="str">
        <f ca="1"/>
        <v/>
      </c>
      <c r="AE4919">
        <f ca="1"/>
        <v>0</v>
      </c>
      <c r="AF4919">
        <f ca="1"/>
        <v>0</v>
      </c>
      <c r="AG4919">
        <f ca="1"/>
        <v>0</v>
      </c>
      <c r="AH4919">
        <f ca="1"/>
        <v>0</v>
      </c>
      <c r="AI4919">
        <f ca="1"/>
        <v>0</v>
      </c>
      <c r="AJ4919">
        <f ca="1"/>
        <v>0</v>
      </c>
      <c r="AK4919">
        <f ca="1"/>
        <v>0</v>
      </c>
      <c r="AL4919" t="str">
        <f ca="1"/>
        <v/>
      </c>
    </row>
    <row r="4920" spans="13:38">
      <c r="M4920" t="str" cm="1">
        <f t="array" ref="M4920">_xlfn._xlws.FILTER(SUM(H4920:L4920),SUM(H4920:L4920)&lt;&gt;0,"")</f>
        <v/>
      </c>
      <c r="AC4920" t="str">
        <f ca="1"/>
        <v/>
      </c>
      <c r="AE4920">
        <f ca="1"/>
        <v>0</v>
      </c>
      <c r="AF4920">
        <f ca="1"/>
        <v>0</v>
      </c>
      <c r="AG4920">
        <f ca="1"/>
        <v>0</v>
      </c>
      <c r="AH4920">
        <f ca="1"/>
        <v>0</v>
      </c>
      <c r="AI4920">
        <f ca="1"/>
        <v>0</v>
      </c>
      <c r="AJ4920">
        <f ca="1"/>
        <v>0</v>
      </c>
      <c r="AK4920">
        <f ca="1"/>
        <v>0</v>
      </c>
      <c r="AL4920" t="str">
        <f ca="1"/>
        <v/>
      </c>
    </row>
    <row r="4921" spans="13:38">
      <c r="M4921" t="str" cm="1">
        <f t="array" ref="M4921">_xlfn._xlws.FILTER(SUM(H4921:L4921),SUM(H4921:L4921)&lt;&gt;0,"")</f>
        <v/>
      </c>
      <c r="AC4921" t="str">
        <f ca="1"/>
        <v/>
      </c>
      <c r="AE4921">
        <f ca="1"/>
        <v>0</v>
      </c>
      <c r="AF4921">
        <f ca="1"/>
        <v>0</v>
      </c>
      <c r="AG4921">
        <f ca="1"/>
        <v>0</v>
      </c>
      <c r="AH4921">
        <f ca="1"/>
        <v>0</v>
      </c>
      <c r="AI4921">
        <f ca="1"/>
        <v>0</v>
      </c>
      <c r="AJ4921">
        <f ca="1"/>
        <v>0</v>
      </c>
      <c r="AK4921">
        <f ca="1"/>
        <v>0</v>
      </c>
      <c r="AL4921" t="str">
        <f ca="1"/>
        <v/>
      </c>
    </row>
    <row r="4922" spans="13:38">
      <c r="M4922" t="str" cm="1">
        <f t="array" ref="M4922">_xlfn._xlws.FILTER(SUM(H4922:L4922),SUM(H4922:L4922)&lt;&gt;0,"")</f>
        <v/>
      </c>
      <c r="AC4922" t="str">
        <f ca="1"/>
        <v/>
      </c>
      <c r="AE4922">
        <f ca="1"/>
        <v>0</v>
      </c>
      <c r="AF4922">
        <f ca="1"/>
        <v>0</v>
      </c>
      <c r="AG4922">
        <f ca="1"/>
        <v>0</v>
      </c>
      <c r="AH4922">
        <f ca="1"/>
        <v>0</v>
      </c>
      <c r="AI4922">
        <f ca="1"/>
        <v>0</v>
      </c>
      <c r="AJ4922">
        <f ca="1"/>
        <v>0</v>
      </c>
      <c r="AK4922">
        <f ca="1"/>
        <v>0</v>
      </c>
      <c r="AL4922" t="str">
        <f ca="1"/>
        <v/>
      </c>
    </row>
    <row r="4923" spans="13:38">
      <c r="M4923" t="str" cm="1">
        <f t="array" ref="M4923">_xlfn._xlws.FILTER(SUM(H4923:L4923),SUM(H4923:L4923)&lt;&gt;0,"")</f>
        <v/>
      </c>
      <c r="AC4923" t="str">
        <f ca="1"/>
        <v/>
      </c>
      <c r="AE4923">
        <f ca="1"/>
        <v>0</v>
      </c>
      <c r="AF4923">
        <f ca="1"/>
        <v>0</v>
      </c>
      <c r="AG4923">
        <f ca="1"/>
        <v>0</v>
      </c>
      <c r="AH4923">
        <f ca="1"/>
        <v>0</v>
      </c>
      <c r="AI4923">
        <f ca="1"/>
        <v>0</v>
      </c>
      <c r="AJ4923">
        <f ca="1"/>
        <v>0</v>
      </c>
      <c r="AK4923">
        <f ca="1"/>
        <v>0</v>
      </c>
      <c r="AL4923" t="str">
        <f ca="1"/>
        <v/>
      </c>
    </row>
    <row r="4924" spans="13:38">
      <c r="M4924" t="str" cm="1">
        <f t="array" ref="M4924">_xlfn._xlws.FILTER(SUM(H4924:L4924),SUM(H4924:L4924)&lt;&gt;0,"")</f>
        <v/>
      </c>
      <c r="AC4924" t="str">
        <f ca="1"/>
        <v/>
      </c>
      <c r="AE4924">
        <f ca="1"/>
        <v>0</v>
      </c>
      <c r="AF4924">
        <f ca="1"/>
        <v>0</v>
      </c>
      <c r="AG4924">
        <f ca="1"/>
        <v>0</v>
      </c>
      <c r="AH4924">
        <f ca="1"/>
        <v>0</v>
      </c>
      <c r="AI4924">
        <f ca="1"/>
        <v>0</v>
      </c>
      <c r="AJ4924">
        <f ca="1"/>
        <v>0</v>
      </c>
      <c r="AK4924">
        <f ca="1"/>
        <v>0</v>
      </c>
      <c r="AL4924" t="str">
        <f ca="1"/>
        <v/>
      </c>
    </row>
    <row r="4925" spans="13:38">
      <c r="M4925" t="str" cm="1">
        <f t="array" ref="M4925">_xlfn._xlws.FILTER(SUM(H4925:L4925),SUM(H4925:L4925)&lt;&gt;0,"")</f>
        <v/>
      </c>
      <c r="AC4925" t="str">
        <f ca="1"/>
        <v/>
      </c>
      <c r="AE4925">
        <f ca="1"/>
        <v>0</v>
      </c>
      <c r="AF4925">
        <f ca="1"/>
        <v>0</v>
      </c>
      <c r="AG4925">
        <f ca="1"/>
        <v>0</v>
      </c>
      <c r="AH4925">
        <f ca="1"/>
        <v>0</v>
      </c>
      <c r="AI4925">
        <f ca="1"/>
        <v>0</v>
      </c>
      <c r="AJ4925">
        <f ca="1"/>
        <v>0</v>
      </c>
      <c r="AK4925">
        <f ca="1"/>
        <v>0</v>
      </c>
      <c r="AL4925" t="str">
        <f ca="1"/>
        <v/>
      </c>
    </row>
    <row r="4926" spans="13:38">
      <c r="M4926" t="str" cm="1">
        <f t="array" ref="M4926">_xlfn._xlws.FILTER(SUM(H4926:L4926),SUM(H4926:L4926)&lt;&gt;0,"")</f>
        <v/>
      </c>
      <c r="AC4926" t="str">
        <f ca="1"/>
        <v/>
      </c>
      <c r="AE4926">
        <f ca="1"/>
        <v>0</v>
      </c>
      <c r="AF4926">
        <f ca="1"/>
        <v>0</v>
      </c>
      <c r="AG4926">
        <f ca="1"/>
        <v>0</v>
      </c>
      <c r="AH4926">
        <f ca="1"/>
        <v>0</v>
      </c>
      <c r="AI4926">
        <f ca="1"/>
        <v>0</v>
      </c>
      <c r="AJ4926">
        <f ca="1"/>
        <v>0</v>
      </c>
      <c r="AK4926">
        <f ca="1"/>
        <v>0</v>
      </c>
      <c r="AL4926" t="str">
        <f ca="1"/>
        <v/>
      </c>
    </row>
    <row r="4927" spans="13:38">
      <c r="M4927" t="str" cm="1">
        <f t="array" ref="M4927">_xlfn._xlws.FILTER(SUM(H4927:L4927),SUM(H4927:L4927)&lt;&gt;0,"")</f>
        <v/>
      </c>
      <c r="AC4927" t="str">
        <f ca="1"/>
        <v/>
      </c>
      <c r="AE4927">
        <f ca="1"/>
        <v>0</v>
      </c>
      <c r="AF4927">
        <f ca="1"/>
        <v>0</v>
      </c>
      <c r="AG4927">
        <f ca="1"/>
        <v>0</v>
      </c>
      <c r="AH4927">
        <f ca="1"/>
        <v>0</v>
      </c>
      <c r="AI4927">
        <f ca="1"/>
        <v>0</v>
      </c>
      <c r="AJ4927">
        <f ca="1"/>
        <v>0</v>
      </c>
      <c r="AK4927">
        <f ca="1"/>
        <v>0</v>
      </c>
      <c r="AL4927" t="str">
        <f ca="1"/>
        <v/>
      </c>
    </row>
    <row r="4928" spans="13:38">
      <c r="M4928" t="str" cm="1">
        <f t="array" ref="M4928">_xlfn._xlws.FILTER(SUM(H4928:L4928),SUM(H4928:L4928)&lt;&gt;0,"")</f>
        <v/>
      </c>
      <c r="AC4928" t="str">
        <f ca="1"/>
        <v/>
      </c>
      <c r="AE4928">
        <f ca="1"/>
        <v>0</v>
      </c>
      <c r="AF4928">
        <f ca="1"/>
        <v>0</v>
      </c>
      <c r="AG4928">
        <f ca="1"/>
        <v>0</v>
      </c>
      <c r="AH4928">
        <f ca="1"/>
        <v>0</v>
      </c>
      <c r="AI4928">
        <f ca="1"/>
        <v>0</v>
      </c>
      <c r="AJ4928">
        <f ca="1"/>
        <v>0</v>
      </c>
      <c r="AK4928">
        <f ca="1"/>
        <v>0</v>
      </c>
      <c r="AL4928" t="str">
        <f ca="1"/>
        <v/>
      </c>
    </row>
    <row r="4929" spans="13:38">
      <c r="M4929" t="str" cm="1">
        <f t="array" ref="M4929">_xlfn._xlws.FILTER(SUM(H4929:L4929),SUM(H4929:L4929)&lt;&gt;0,"")</f>
        <v/>
      </c>
      <c r="AC4929" t="str">
        <f ca="1"/>
        <v/>
      </c>
      <c r="AE4929">
        <f ca="1"/>
        <v>0</v>
      </c>
      <c r="AF4929">
        <f ca="1"/>
        <v>0</v>
      </c>
      <c r="AG4929">
        <f ca="1"/>
        <v>0</v>
      </c>
      <c r="AH4929">
        <f ca="1"/>
        <v>0</v>
      </c>
      <c r="AI4929">
        <f ca="1"/>
        <v>0</v>
      </c>
      <c r="AJ4929">
        <f ca="1"/>
        <v>0</v>
      </c>
      <c r="AK4929">
        <f ca="1"/>
        <v>0</v>
      </c>
      <c r="AL4929" t="str">
        <f ca="1"/>
        <v/>
      </c>
    </row>
    <row r="4930" spans="13:38">
      <c r="M4930" t="str" cm="1">
        <f t="array" ref="M4930">_xlfn._xlws.FILTER(SUM(H4930:L4930),SUM(H4930:L4930)&lt;&gt;0,"")</f>
        <v/>
      </c>
      <c r="AC4930" t="str">
        <f ca="1"/>
        <v/>
      </c>
      <c r="AE4930">
        <f ca="1"/>
        <v>0</v>
      </c>
      <c r="AF4930">
        <f ca="1"/>
        <v>0</v>
      </c>
      <c r="AG4930">
        <f ca="1"/>
        <v>0</v>
      </c>
      <c r="AH4930">
        <f ca="1"/>
        <v>0</v>
      </c>
      <c r="AI4930">
        <f ca="1"/>
        <v>0</v>
      </c>
      <c r="AJ4930">
        <f ca="1"/>
        <v>0</v>
      </c>
      <c r="AK4930">
        <f ca="1"/>
        <v>0</v>
      </c>
      <c r="AL4930" t="str">
        <f ca="1"/>
        <v/>
      </c>
    </row>
    <row r="4931" spans="13:38">
      <c r="M4931" t="str" cm="1">
        <f t="array" ref="M4931">_xlfn._xlws.FILTER(SUM(H4931:L4931),SUM(H4931:L4931)&lt;&gt;0,"")</f>
        <v/>
      </c>
      <c r="AC4931" t="str">
        <f ca="1"/>
        <v/>
      </c>
      <c r="AE4931">
        <f ca="1"/>
        <v>0</v>
      </c>
      <c r="AF4931">
        <f ca="1"/>
        <v>0</v>
      </c>
      <c r="AG4931">
        <f ca="1"/>
        <v>0</v>
      </c>
      <c r="AH4931">
        <f ca="1"/>
        <v>0</v>
      </c>
      <c r="AI4931">
        <f ca="1"/>
        <v>0</v>
      </c>
      <c r="AJ4931">
        <f ca="1"/>
        <v>0</v>
      </c>
      <c r="AK4931">
        <f ca="1"/>
        <v>0</v>
      </c>
      <c r="AL4931" t="str">
        <f ca="1"/>
        <v/>
      </c>
    </row>
    <row r="4932" spans="13:38">
      <c r="M4932" t="str" cm="1">
        <f t="array" ref="M4932">_xlfn._xlws.FILTER(SUM(H4932:L4932),SUM(H4932:L4932)&lt;&gt;0,"")</f>
        <v/>
      </c>
      <c r="AC4932" t="str">
        <f ca="1"/>
        <v/>
      </c>
      <c r="AE4932">
        <f ca="1"/>
        <v>0</v>
      </c>
      <c r="AF4932">
        <f ca="1"/>
        <v>0</v>
      </c>
      <c r="AG4932">
        <f ca="1"/>
        <v>0</v>
      </c>
      <c r="AH4932">
        <f ca="1"/>
        <v>0</v>
      </c>
      <c r="AI4932">
        <f ca="1"/>
        <v>0</v>
      </c>
      <c r="AJ4932">
        <f ca="1"/>
        <v>0</v>
      </c>
      <c r="AK4932">
        <f ca="1"/>
        <v>0</v>
      </c>
      <c r="AL4932" t="str">
        <f ca="1"/>
        <v/>
      </c>
    </row>
    <row r="4933" spans="13:38">
      <c r="M4933" t="str" cm="1">
        <f t="array" ref="M4933">_xlfn._xlws.FILTER(SUM(H4933:L4933),SUM(H4933:L4933)&lt;&gt;0,"")</f>
        <v/>
      </c>
      <c r="AC4933" t="str">
        <f ca="1"/>
        <v/>
      </c>
      <c r="AE4933">
        <f ca="1"/>
        <v>0</v>
      </c>
      <c r="AF4933">
        <f ca="1"/>
        <v>0</v>
      </c>
      <c r="AG4933">
        <f ca="1"/>
        <v>0</v>
      </c>
      <c r="AH4933">
        <f ca="1"/>
        <v>0</v>
      </c>
      <c r="AI4933">
        <f ca="1"/>
        <v>0</v>
      </c>
      <c r="AJ4933">
        <f ca="1"/>
        <v>0</v>
      </c>
      <c r="AK4933">
        <f ca="1"/>
        <v>0</v>
      </c>
      <c r="AL4933" t="str">
        <f ca="1"/>
        <v/>
      </c>
    </row>
    <row r="4934" spans="13:38">
      <c r="M4934" t="str" cm="1">
        <f t="array" ref="M4934">_xlfn._xlws.FILTER(SUM(H4934:L4934),SUM(H4934:L4934)&lt;&gt;0,"")</f>
        <v/>
      </c>
      <c r="AC4934" t="str">
        <f ca="1"/>
        <v/>
      </c>
      <c r="AE4934">
        <f ca="1"/>
        <v>0</v>
      </c>
      <c r="AF4934">
        <f ca="1"/>
        <v>0</v>
      </c>
      <c r="AG4934">
        <f ca="1"/>
        <v>0</v>
      </c>
      <c r="AH4934">
        <f ca="1"/>
        <v>0</v>
      </c>
      <c r="AI4934">
        <f ca="1"/>
        <v>0</v>
      </c>
      <c r="AJ4934">
        <f ca="1"/>
        <v>0</v>
      </c>
      <c r="AK4934">
        <f ca="1"/>
        <v>0</v>
      </c>
      <c r="AL4934" t="str">
        <f ca="1"/>
        <v/>
      </c>
    </row>
    <row r="4935" spans="13:38">
      <c r="M4935" t="str" cm="1">
        <f t="array" ref="M4935">_xlfn._xlws.FILTER(SUM(H4935:L4935),SUM(H4935:L4935)&lt;&gt;0,"")</f>
        <v/>
      </c>
      <c r="AC4935" t="str">
        <f ca="1"/>
        <v/>
      </c>
      <c r="AE4935">
        <f ca="1"/>
        <v>0</v>
      </c>
      <c r="AF4935">
        <f ca="1"/>
        <v>0</v>
      </c>
      <c r="AG4935">
        <f ca="1"/>
        <v>0</v>
      </c>
      <c r="AH4935">
        <f ca="1"/>
        <v>0</v>
      </c>
      <c r="AI4935">
        <f ca="1"/>
        <v>0</v>
      </c>
      <c r="AJ4935">
        <f ca="1"/>
        <v>0</v>
      </c>
      <c r="AK4935">
        <f ca="1"/>
        <v>0</v>
      </c>
      <c r="AL4935" t="str">
        <f ca="1"/>
        <v/>
      </c>
    </row>
    <row r="4936" spans="13:38">
      <c r="M4936" t="str" cm="1">
        <f t="array" ref="M4936">_xlfn._xlws.FILTER(SUM(H4936:L4936),SUM(H4936:L4936)&lt;&gt;0,"")</f>
        <v/>
      </c>
      <c r="AC4936" t="str">
        <f ca="1"/>
        <v/>
      </c>
      <c r="AE4936">
        <f ca="1"/>
        <v>0</v>
      </c>
      <c r="AF4936">
        <f ca="1"/>
        <v>0</v>
      </c>
      <c r="AG4936">
        <f ca="1"/>
        <v>0</v>
      </c>
      <c r="AH4936">
        <f ca="1"/>
        <v>0</v>
      </c>
      <c r="AI4936">
        <f ca="1"/>
        <v>0</v>
      </c>
      <c r="AJ4936">
        <f ca="1"/>
        <v>0</v>
      </c>
      <c r="AK4936">
        <f ca="1"/>
        <v>0</v>
      </c>
      <c r="AL4936" t="str">
        <f ca="1"/>
        <v/>
      </c>
    </row>
    <row r="4937" spans="13:38">
      <c r="M4937" t="str" cm="1">
        <f t="array" ref="M4937">_xlfn._xlws.FILTER(SUM(H4937:L4937),SUM(H4937:L4937)&lt;&gt;0,"")</f>
        <v/>
      </c>
      <c r="AC4937" t="str">
        <f ca="1"/>
        <v/>
      </c>
      <c r="AE4937">
        <f ca="1"/>
        <v>0</v>
      </c>
      <c r="AF4937">
        <f ca="1"/>
        <v>0</v>
      </c>
      <c r="AG4937">
        <f ca="1"/>
        <v>0</v>
      </c>
      <c r="AH4937">
        <f ca="1"/>
        <v>0</v>
      </c>
      <c r="AI4937">
        <f ca="1"/>
        <v>0</v>
      </c>
      <c r="AJ4937">
        <f ca="1"/>
        <v>0</v>
      </c>
      <c r="AK4937">
        <f ca="1"/>
        <v>0</v>
      </c>
      <c r="AL4937" t="str">
        <f ca="1"/>
        <v/>
      </c>
    </row>
    <row r="4938" spans="13:38">
      <c r="M4938" t="str" cm="1">
        <f t="array" ref="M4938">_xlfn._xlws.FILTER(SUM(H4938:L4938),SUM(H4938:L4938)&lt;&gt;0,"")</f>
        <v/>
      </c>
      <c r="AC4938" t="str">
        <f ca="1"/>
        <v/>
      </c>
      <c r="AE4938">
        <f ca="1"/>
        <v>0</v>
      </c>
      <c r="AF4938">
        <f ca="1"/>
        <v>0</v>
      </c>
      <c r="AG4938">
        <f ca="1"/>
        <v>0</v>
      </c>
      <c r="AH4938">
        <f ca="1"/>
        <v>0</v>
      </c>
      <c r="AI4938">
        <f ca="1"/>
        <v>0</v>
      </c>
      <c r="AJ4938">
        <f ca="1"/>
        <v>0</v>
      </c>
      <c r="AK4938">
        <f ca="1"/>
        <v>0</v>
      </c>
      <c r="AL4938" t="str">
        <f ca="1"/>
        <v/>
      </c>
    </row>
    <row r="4939" spans="13:38">
      <c r="M4939" t="str" cm="1">
        <f t="array" ref="M4939">_xlfn._xlws.FILTER(SUM(H4939:L4939),SUM(H4939:L4939)&lt;&gt;0,"")</f>
        <v/>
      </c>
      <c r="AC4939" t="str">
        <f ca="1"/>
        <v/>
      </c>
      <c r="AE4939">
        <f ca="1"/>
        <v>0</v>
      </c>
      <c r="AF4939">
        <f ca="1"/>
        <v>0</v>
      </c>
      <c r="AG4939">
        <f ca="1"/>
        <v>0</v>
      </c>
      <c r="AH4939">
        <f ca="1"/>
        <v>0</v>
      </c>
      <c r="AI4939">
        <f ca="1"/>
        <v>0</v>
      </c>
      <c r="AJ4939">
        <f ca="1"/>
        <v>0</v>
      </c>
      <c r="AK4939">
        <f ca="1"/>
        <v>0</v>
      </c>
      <c r="AL4939" t="str">
        <f ca="1"/>
        <v/>
      </c>
    </row>
    <row r="4940" spans="13:38">
      <c r="M4940" t="str" cm="1">
        <f t="array" ref="M4940">_xlfn._xlws.FILTER(SUM(H4940:L4940),SUM(H4940:L4940)&lt;&gt;0,"")</f>
        <v/>
      </c>
      <c r="AC4940" t="str">
        <f ca="1"/>
        <v/>
      </c>
      <c r="AE4940">
        <f ca="1"/>
        <v>0</v>
      </c>
      <c r="AF4940">
        <f ca="1"/>
        <v>0</v>
      </c>
      <c r="AG4940">
        <f ca="1"/>
        <v>0</v>
      </c>
      <c r="AH4940">
        <f ca="1"/>
        <v>0</v>
      </c>
      <c r="AI4940">
        <f ca="1"/>
        <v>0</v>
      </c>
      <c r="AJ4940">
        <f ca="1"/>
        <v>0</v>
      </c>
      <c r="AK4940">
        <f ca="1"/>
        <v>0</v>
      </c>
      <c r="AL4940" t="str">
        <f ca="1"/>
        <v/>
      </c>
    </row>
    <row r="4941" spans="13:38">
      <c r="M4941" t="str" cm="1">
        <f t="array" ref="M4941">_xlfn._xlws.FILTER(SUM(H4941:L4941),SUM(H4941:L4941)&lt;&gt;0,"")</f>
        <v/>
      </c>
      <c r="AC4941" t="str">
        <f ca="1"/>
        <v/>
      </c>
      <c r="AE4941">
        <f ca="1"/>
        <v>0</v>
      </c>
      <c r="AF4941">
        <f ca="1"/>
        <v>0</v>
      </c>
      <c r="AG4941">
        <f ca="1"/>
        <v>0</v>
      </c>
      <c r="AH4941">
        <f ca="1"/>
        <v>0</v>
      </c>
      <c r="AI4941">
        <f ca="1"/>
        <v>0</v>
      </c>
      <c r="AJ4941">
        <f ca="1"/>
        <v>0</v>
      </c>
      <c r="AK4941">
        <f ca="1"/>
        <v>0</v>
      </c>
      <c r="AL4941" t="str">
        <f ca="1"/>
        <v/>
      </c>
    </row>
    <row r="4942" spans="13:38">
      <c r="M4942" t="str" cm="1">
        <f t="array" ref="M4942">_xlfn._xlws.FILTER(SUM(H4942:L4942),SUM(H4942:L4942)&lt;&gt;0,"")</f>
        <v/>
      </c>
      <c r="AC4942" t="str">
        <f ca="1"/>
        <v/>
      </c>
      <c r="AE4942">
        <f ca="1"/>
        <v>0</v>
      </c>
      <c r="AF4942">
        <f ca="1"/>
        <v>0</v>
      </c>
      <c r="AG4942">
        <f ca="1"/>
        <v>0</v>
      </c>
      <c r="AH4942">
        <f ca="1"/>
        <v>0</v>
      </c>
      <c r="AI4942">
        <f ca="1"/>
        <v>0</v>
      </c>
      <c r="AJ4942">
        <f ca="1"/>
        <v>0</v>
      </c>
      <c r="AK4942">
        <f ca="1"/>
        <v>0</v>
      </c>
      <c r="AL4942" t="str">
        <f ca="1"/>
        <v/>
      </c>
    </row>
    <row r="4943" spans="13:38">
      <c r="M4943" t="str" cm="1">
        <f t="array" ref="M4943">_xlfn._xlws.FILTER(SUM(H4943:L4943),SUM(H4943:L4943)&lt;&gt;0,"")</f>
        <v/>
      </c>
      <c r="AC4943" t="str">
        <f ca="1"/>
        <v/>
      </c>
      <c r="AE4943">
        <f ca="1"/>
        <v>0</v>
      </c>
      <c r="AF4943">
        <f ca="1"/>
        <v>0</v>
      </c>
      <c r="AG4943">
        <f ca="1"/>
        <v>0</v>
      </c>
      <c r="AH4943">
        <f ca="1"/>
        <v>0</v>
      </c>
      <c r="AI4943">
        <f ca="1"/>
        <v>0</v>
      </c>
      <c r="AJ4943">
        <f ca="1"/>
        <v>0</v>
      </c>
      <c r="AK4943">
        <f ca="1"/>
        <v>0</v>
      </c>
      <c r="AL4943" t="str">
        <f ca="1"/>
        <v/>
      </c>
    </row>
    <row r="4944" spans="13:38">
      <c r="M4944" t="str" cm="1">
        <f t="array" ref="M4944">_xlfn._xlws.FILTER(SUM(H4944:L4944),SUM(H4944:L4944)&lt;&gt;0,"")</f>
        <v/>
      </c>
      <c r="AC4944" t="str">
        <f ca="1"/>
        <v/>
      </c>
      <c r="AE4944">
        <f ca="1"/>
        <v>0</v>
      </c>
      <c r="AF4944">
        <f ca="1"/>
        <v>0</v>
      </c>
      <c r="AG4944">
        <f ca="1"/>
        <v>0</v>
      </c>
      <c r="AH4944">
        <f ca="1"/>
        <v>0</v>
      </c>
      <c r="AI4944">
        <f ca="1"/>
        <v>0</v>
      </c>
      <c r="AJ4944">
        <f ca="1"/>
        <v>0</v>
      </c>
      <c r="AK4944">
        <f ca="1"/>
        <v>0</v>
      </c>
      <c r="AL4944" t="str">
        <f ca="1"/>
        <v/>
      </c>
    </row>
    <row r="4945" spans="13:38">
      <c r="M4945" t="str" cm="1">
        <f t="array" ref="M4945">_xlfn._xlws.FILTER(SUM(H4945:L4945),SUM(H4945:L4945)&lt;&gt;0,"")</f>
        <v/>
      </c>
      <c r="AC4945" t="str">
        <f ca="1"/>
        <v/>
      </c>
      <c r="AE4945">
        <f ca="1"/>
        <v>0</v>
      </c>
      <c r="AF4945">
        <f ca="1"/>
        <v>0</v>
      </c>
      <c r="AG4945">
        <f ca="1"/>
        <v>0</v>
      </c>
      <c r="AH4945">
        <f ca="1"/>
        <v>0</v>
      </c>
      <c r="AI4945">
        <f ca="1"/>
        <v>0</v>
      </c>
      <c r="AJ4945">
        <f ca="1"/>
        <v>0</v>
      </c>
      <c r="AK4945">
        <f ca="1"/>
        <v>0</v>
      </c>
      <c r="AL4945" t="str">
        <f ca="1"/>
        <v/>
      </c>
    </row>
    <row r="4946" spans="13:38">
      <c r="M4946" t="str" cm="1">
        <f t="array" ref="M4946">_xlfn._xlws.FILTER(SUM(H4946:L4946),SUM(H4946:L4946)&lt;&gt;0,"")</f>
        <v/>
      </c>
      <c r="AC4946" t="str">
        <f ca="1"/>
        <v/>
      </c>
      <c r="AE4946">
        <f ca="1"/>
        <v>0</v>
      </c>
      <c r="AF4946">
        <f ca="1"/>
        <v>0</v>
      </c>
      <c r="AG4946">
        <f ca="1"/>
        <v>0</v>
      </c>
      <c r="AH4946">
        <f ca="1"/>
        <v>0</v>
      </c>
      <c r="AI4946">
        <f ca="1"/>
        <v>0</v>
      </c>
      <c r="AJ4946">
        <f ca="1"/>
        <v>0</v>
      </c>
      <c r="AK4946">
        <f ca="1"/>
        <v>0</v>
      </c>
      <c r="AL4946" t="str">
        <f ca="1"/>
        <v/>
      </c>
    </row>
    <row r="4947" spans="13:38">
      <c r="M4947" t="str" cm="1">
        <f t="array" ref="M4947">_xlfn._xlws.FILTER(SUM(H4947:L4947),SUM(H4947:L4947)&lt;&gt;0,"")</f>
        <v/>
      </c>
      <c r="AC4947" t="str">
        <f ca="1"/>
        <v/>
      </c>
      <c r="AE4947">
        <f ca="1"/>
        <v>0</v>
      </c>
      <c r="AF4947">
        <f ca="1"/>
        <v>0</v>
      </c>
      <c r="AG4947">
        <f ca="1"/>
        <v>0</v>
      </c>
      <c r="AH4947">
        <f ca="1"/>
        <v>0</v>
      </c>
      <c r="AI4947">
        <f ca="1"/>
        <v>0</v>
      </c>
      <c r="AJ4947">
        <f ca="1"/>
        <v>0</v>
      </c>
      <c r="AK4947">
        <f ca="1"/>
        <v>0</v>
      </c>
      <c r="AL4947" t="str">
        <f ca="1"/>
        <v/>
      </c>
    </row>
    <row r="4948" spans="13:38">
      <c r="M4948" t="str" cm="1">
        <f t="array" ref="M4948">_xlfn._xlws.FILTER(SUM(H4948:L4948),SUM(H4948:L4948)&lt;&gt;0,"")</f>
        <v/>
      </c>
      <c r="AC4948" t="str">
        <f ca="1"/>
        <v/>
      </c>
      <c r="AE4948">
        <f ca="1"/>
        <v>0</v>
      </c>
      <c r="AF4948">
        <f ca="1"/>
        <v>0</v>
      </c>
      <c r="AG4948">
        <f ca="1"/>
        <v>0</v>
      </c>
      <c r="AH4948">
        <f ca="1"/>
        <v>0</v>
      </c>
      <c r="AI4948">
        <f ca="1"/>
        <v>0</v>
      </c>
      <c r="AJ4948">
        <f ca="1"/>
        <v>0</v>
      </c>
      <c r="AK4948">
        <f ca="1"/>
        <v>0</v>
      </c>
      <c r="AL4948" t="str">
        <f ca="1"/>
        <v/>
      </c>
    </row>
    <row r="4949" spans="13:38">
      <c r="M4949" t="str" cm="1">
        <f t="array" ref="M4949">_xlfn._xlws.FILTER(SUM(H4949:L4949),SUM(H4949:L4949)&lt;&gt;0,"")</f>
        <v/>
      </c>
      <c r="AC4949" t="str">
        <f ca="1"/>
        <v/>
      </c>
      <c r="AE4949">
        <f ca="1"/>
        <v>0</v>
      </c>
      <c r="AF4949">
        <f ca="1"/>
        <v>0</v>
      </c>
      <c r="AG4949">
        <f ca="1"/>
        <v>0</v>
      </c>
      <c r="AH4949">
        <f ca="1"/>
        <v>0</v>
      </c>
      <c r="AI4949">
        <f ca="1"/>
        <v>0</v>
      </c>
      <c r="AJ4949">
        <f ca="1"/>
        <v>0</v>
      </c>
      <c r="AK4949">
        <f ca="1"/>
        <v>0</v>
      </c>
      <c r="AL4949" t="str">
        <f ca="1"/>
        <v/>
      </c>
    </row>
    <row r="4950" spans="13:38">
      <c r="M4950" t="str" cm="1">
        <f t="array" ref="M4950">_xlfn._xlws.FILTER(SUM(H4950:L4950),SUM(H4950:L4950)&lt;&gt;0,"")</f>
        <v/>
      </c>
      <c r="AC4950" t="str">
        <f ca="1"/>
        <v/>
      </c>
      <c r="AE4950">
        <f ca="1"/>
        <v>0</v>
      </c>
      <c r="AF4950">
        <f ca="1"/>
        <v>0</v>
      </c>
      <c r="AG4950">
        <f ca="1"/>
        <v>0</v>
      </c>
      <c r="AH4950">
        <f ca="1"/>
        <v>0</v>
      </c>
      <c r="AI4950">
        <f ca="1"/>
        <v>0</v>
      </c>
      <c r="AJ4950">
        <f ca="1"/>
        <v>0</v>
      </c>
      <c r="AK4950">
        <f ca="1"/>
        <v>0</v>
      </c>
      <c r="AL4950" t="str">
        <f ca="1"/>
        <v/>
      </c>
    </row>
    <row r="4951" spans="13:38">
      <c r="M4951" t="str" cm="1">
        <f t="array" ref="M4951">_xlfn._xlws.FILTER(SUM(H4951:L4951),SUM(H4951:L4951)&lt;&gt;0,"")</f>
        <v/>
      </c>
      <c r="AC4951" t="str">
        <f ca="1"/>
        <v/>
      </c>
      <c r="AE4951">
        <f ca="1"/>
        <v>0</v>
      </c>
      <c r="AF4951">
        <f ca="1"/>
        <v>0</v>
      </c>
      <c r="AG4951">
        <f ca="1"/>
        <v>0</v>
      </c>
      <c r="AH4951">
        <f ca="1"/>
        <v>0</v>
      </c>
      <c r="AI4951">
        <f ca="1"/>
        <v>0</v>
      </c>
      <c r="AJ4951">
        <f ca="1"/>
        <v>0</v>
      </c>
      <c r="AK4951">
        <f ca="1"/>
        <v>0</v>
      </c>
      <c r="AL4951" t="str">
        <f ca="1"/>
        <v/>
      </c>
    </row>
    <row r="4952" spans="13:38">
      <c r="M4952" t="str" cm="1">
        <f t="array" ref="M4952">_xlfn._xlws.FILTER(SUM(H4952:L4952),SUM(H4952:L4952)&lt;&gt;0,"")</f>
        <v/>
      </c>
      <c r="AC4952" t="str">
        <f ca="1"/>
        <v/>
      </c>
      <c r="AE4952">
        <f ca="1"/>
        <v>0</v>
      </c>
      <c r="AF4952">
        <f ca="1"/>
        <v>0</v>
      </c>
      <c r="AG4952">
        <f ca="1"/>
        <v>0</v>
      </c>
      <c r="AH4952">
        <f ca="1"/>
        <v>0</v>
      </c>
      <c r="AI4952">
        <f ca="1"/>
        <v>0</v>
      </c>
      <c r="AJ4952">
        <f ca="1"/>
        <v>0</v>
      </c>
      <c r="AK4952">
        <f ca="1"/>
        <v>0</v>
      </c>
      <c r="AL4952" t="str">
        <f ca="1"/>
        <v/>
      </c>
    </row>
    <row r="4953" spans="13:38">
      <c r="M4953" t="str" cm="1">
        <f t="array" ref="M4953">_xlfn._xlws.FILTER(SUM(H4953:L4953),SUM(H4953:L4953)&lt;&gt;0,"")</f>
        <v/>
      </c>
      <c r="AC4953" t="str">
        <f ca="1"/>
        <v/>
      </c>
      <c r="AE4953">
        <f ca="1"/>
        <v>0</v>
      </c>
      <c r="AF4953">
        <f ca="1"/>
        <v>0</v>
      </c>
      <c r="AG4953">
        <f ca="1"/>
        <v>0</v>
      </c>
      <c r="AH4953">
        <f ca="1"/>
        <v>0</v>
      </c>
      <c r="AI4953">
        <f ca="1"/>
        <v>0</v>
      </c>
      <c r="AJ4953">
        <f ca="1"/>
        <v>0</v>
      </c>
      <c r="AK4953">
        <f ca="1"/>
        <v>0</v>
      </c>
      <c r="AL4953" t="str">
        <f ca="1"/>
        <v/>
      </c>
    </row>
    <row r="4954" spans="13:38">
      <c r="M4954" t="str" cm="1">
        <f t="array" ref="M4954">_xlfn._xlws.FILTER(SUM(H4954:L4954),SUM(H4954:L4954)&lt;&gt;0,"")</f>
        <v/>
      </c>
      <c r="AC4954" t="str">
        <f ca="1"/>
        <v/>
      </c>
      <c r="AE4954">
        <f ca="1"/>
        <v>0</v>
      </c>
      <c r="AF4954">
        <f ca="1"/>
        <v>0</v>
      </c>
      <c r="AG4954">
        <f ca="1"/>
        <v>0</v>
      </c>
      <c r="AH4954">
        <f ca="1"/>
        <v>0</v>
      </c>
      <c r="AI4954">
        <f ca="1"/>
        <v>0</v>
      </c>
      <c r="AJ4954">
        <f ca="1"/>
        <v>0</v>
      </c>
      <c r="AK4954">
        <f ca="1"/>
        <v>0</v>
      </c>
      <c r="AL4954" t="str">
        <f ca="1"/>
        <v/>
      </c>
    </row>
    <row r="4955" spans="13:38">
      <c r="M4955" t="str" cm="1">
        <f t="array" ref="M4955">_xlfn._xlws.FILTER(SUM(H4955:L4955),SUM(H4955:L4955)&lt;&gt;0,"")</f>
        <v/>
      </c>
      <c r="AC4955" t="str">
        <f ca="1"/>
        <v/>
      </c>
      <c r="AE4955">
        <f ca="1"/>
        <v>0</v>
      </c>
      <c r="AF4955">
        <f ca="1"/>
        <v>0</v>
      </c>
      <c r="AG4955">
        <f ca="1"/>
        <v>0</v>
      </c>
      <c r="AH4955">
        <f ca="1"/>
        <v>0</v>
      </c>
      <c r="AI4955">
        <f ca="1"/>
        <v>0</v>
      </c>
      <c r="AJ4955">
        <f ca="1"/>
        <v>0</v>
      </c>
      <c r="AK4955">
        <f ca="1"/>
        <v>0</v>
      </c>
      <c r="AL4955" t="str">
        <f ca="1"/>
        <v/>
      </c>
    </row>
    <row r="4956" spans="13:38">
      <c r="M4956" t="str" cm="1">
        <f t="array" ref="M4956">_xlfn._xlws.FILTER(SUM(H4956:L4956),SUM(H4956:L4956)&lt;&gt;0,"")</f>
        <v/>
      </c>
      <c r="AC4956" t="str">
        <f ca="1"/>
        <v/>
      </c>
      <c r="AE4956">
        <f ca="1"/>
        <v>0</v>
      </c>
      <c r="AF4956">
        <f ca="1"/>
        <v>0</v>
      </c>
      <c r="AG4956">
        <f ca="1"/>
        <v>0</v>
      </c>
      <c r="AH4956">
        <f ca="1"/>
        <v>0</v>
      </c>
      <c r="AI4956">
        <f ca="1"/>
        <v>0</v>
      </c>
      <c r="AJ4956">
        <f ca="1"/>
        <v>0</v>
      </c>
      <c r="AK4956">
        <f ca="1"/>
        <v>0</v>
      </c>
      <c r="AL4956" t="str">
        <f ca="1"/>
        <v/>
      </c>
    </row>
    <row r="4957" spans="13:38">
      <c r="M4957" t="str" cm="1">
        <f t="array" ref="M4957">_xlfn._xlws.FILTER(SUM(H4957:L4957),SUM(H4957:L4957)&lt;&gt;0,"")</f>
        <v/>
      </c>
      <c r="AC4957" t="str">
        <f ca="1"/>
        <v/>
      </c>
      <c r="AE4957">
        <f ca="1"/>
        <v>0</v>
      </c>
      <c r="AF4957">
        <f ca="1"/>
        <v>0</v>
      </c>
      <c r="AG4957">
        <f ca="1"/>
        <v>0</v>
      </c>
      <c r="AH4957">
        <f ca="1"/>
        <v>0</v>
      </c>
      <c r="AI4957">
        <f ca="1"/>
        <v>0</v>
      </c>
      <c r="AJ4957">
        <f ca="1"/>
        <v>0</v>
      </c>
      <c r="AK4957">
        <f ca="1"/>
        <v>0</v>
      </c>
      <c r="AL4957" t="str">
        <f ca="1"/>
        <v/>
      </c>
    </row>
    <row r="4958" spans="13:38">
      <c r="M4958" t="str" cm="1">
        <f t="array" ref="M4958">_xlfn._xlws.FILTER(SUM(H4958:L4958),SUM(H4958:L4958)&lt;&gt;0,"")</f>
        <v/>
      </c>
      <c r="AC4958" t="str">
        <f ca="1"/>
        <v/>
      </c>
      <c r="AE4958">
        <f ca="1"/>
        <v>0</v>
      </c>
      <c r="AF4958">
        <f ca="1"/>
        <v>0</v>
      </c>
      <c r="AG4958">
        <f ca="1"/>
        <v>0</v>
      </c>
      <c r="AH4958">
        <f ca="1"/>
        <v>0</v>
      </c>
      <c r="AI4958">
        <f ca="1"/>
        <v>0</v>
      </c>
      <c r="AJ4958">
        <f ca="1"/>
        <v>0</v>
      </c>
      <c r="AK4958">
        <f ca="1"/>
        <v>0</v>
      </c>
      <c r="AL4958" t="str">
        <f ca="1"/>
        <v/>
      </c>
    </row>
    <row r="4959" spans="13:38">
      <c r="M4959" t="str" cm="1">
        <f t="array" ref="M4959">_xlfn._xlws.FILTER(SUM(H4959:L4959),SUM(H4959:L4959)&lt;&gt;0,"")</f>
        <v/>
      </c>
      <c r="AC4959" t="str">
        <f ca="1"/>
        <v/>
      </c>
      <c r="AE4959">
        <f ca="1"/>
        <v>0</v>
      </c>
      <c r="AF4959">
        <f ca="1"/>
        <v>0</v>
      </c>
      <c r="AG4959">
        <f ca="1"/>
        <v>0</v>
      </c>
      <c r="AH4959">
        <f ca="1"/>
        <v>0</v>
      </c>
      <c r="AI4959">
        <f ca="1"/>
        <v>0</v>
      </c>
      <c r="AJ4959">
        <f ca="1"/>
        <v>0</v>
      </c>
      <c r="AK4959">
        <f ca="1"/>
        <v>0</v>
      </c>
      <c r="AL4959" t="str">
        <f ca="1"/>
        <v/>
      </c>
    </row>
    <row r="4960" spans="13:38">
      <c r="M4960" t="str" cm="1">
        <f t="array" ref="M4960">_xlfn._xlws.FILTER(SUM(H4960:L4960),SUM(H4960:L4960)&lt;&gt;0,"")</f>
        <v/>
      </c>
      <c r="AC4960" t="str">
        <f ca="1"/>
        <v/>
      </c>
      <c r="AE4960">
        <f ca="1"/>
        <v>0</v>
      </c>
      <c r="AF4960">
        <f ca="1"/>
        <v>0</v>
      </c>
      <c r="AG4960">
        <f ca="1"/>
        <v>0</v>
      </c>
      <c r="AH4960">
        <f ca="1"/>
        <v>0</v>
      </c>
      <c r="AI4960">
        <f ca="1"/>
        <v>0</v>
      </c>
      <c r="AJ4960">
        <f ca="1"/>
        <v>0</v>
      </c>
      <c r="AK4960">
        <f ca="1"/>
        <v>0</v>
      </c>
      <c r="AL4960" t="str">
        <f ca="1"/>
        <v/>
      </c>
    </row>
    <row r="4961" spans="13:38">
      <c r="M4961" t="str" cm="1">
        <f t="array" ref="M4961">_xlfn._xlws.FILTER(SUM(H4961:L4961),SUM(H4961:L4961)&lt;&gt;0,"")</f>
        <v/>
      </c>
      <c r="AC4961" t="str">
        <f ca="1"/>
        <v/>
      </c>
      <c r="AE4961">
        <f ca="1"/>
        <v>0</v>
      </c>
      <c r="AF4961">
        <f ca="1"/>
        <v>0</v>
      </c>
      <c r="AG4961">
        <f ca="1"/>
        <v>0</v>
      </c>
      <c r="AH4961">
        <f ca="1"/>
        <v>0</v>
      </c>
      <c r="AI4961">
        <f ca="1"/>
        <v>0</v>
      </c>
      <c r="AJ4961">
        <f ca="1"/>
        <v>0</v>
      </c>
      <c r="AK4961">
        <f ca="1"/>
        <v>0</v>
      </c>
      <c r="AL4961" t="str">
        <f ca="1"/>
        <v/>
      </c>
    </row>
    <row r="4962" spans="13:38">
      <c r="M4962" t="str" cm="1">
        <f t="array" ref="M4962">_xlfn._xlws.FILTER(SUM(H4962:L4962),SUM(H4962:L4962)&lt;&gt;0,"")</f>
        <v/>
      </c>
      <c r="AC4962" t="str">
        <f ca="1"/>
        <v/>
      </c>
      <c r="AE4962">
        <f ca="1"/>
        <v>0</v>
      </c>
      <c r="AF4962">
        <f ca="1"/>
        <v>0</v>
      </c>
      <c r="AG4962">
        <f ca="1"/>
        <v>0</v>
      </c>
      <c r="AH4962">
        <f ca="1"/>
        <v>0</v>
      </c>
      <c r="AI4962">
        <f ca="1"/>
        <v>0</v>
      </c>
      <c r="AJ4962">
        <f ca="1"/>
        <v>0</v>
      </c>
      <c r="AK4962">
        <f ca="1"/>
        <v>0</v>
      </c>
      <c r="AL4962" t="str">
        <f ca="1"/>
        <v/>
      </c>
    </row>
    <row r="4963" spans="13:38">
      <c r="M4963" t="str" cm="1">
        <f t="array" ref="M4963">_xlfn._xlws.FILTER(SUM(H4963:L4963),SUM(H4963:L4963)&lt;&gt;0,"")</f>
        <v/>
      </c>
      <c r="AC4963" t="str">
        <f ca="1"/>
        <v/>
      </c>
      <c r="AE4963">
        <f ca="1"/>
        <v>0</v>
      </c>
      <c r="AF4963">
        <f ca="1"/>
        <v>0</v>
      </c>
      <c r="AG4963">
        <f ca="1"/>
        <v>0</v>
      </c>
      <c r="AH4963">
        <f ca="1"/>
        <v>0</v>
      </c>
      <c r="AI4963">
        <f ca="1"/>
        <v>0</v>
      </c>
      <c r="AJ4963">
        <f ca="1"/>
        <v>0</v>
      </c>
      <c r="AK4963">
        <f ca="1"/>
        <v>0</v>
      </c>
      <c r="AL4963" t="str">
        <f ca="1"/>
        <v/>
      </c>
    </row>
    <row r="4964" spans="13:38">
      <c r="M4964" t="str" cm="1">
        <f t="array" ref="M4964">_xlfn._xlws.FILTER(SUM(H4964:L4964),SUM(H4964:L4964)&lt;&gt;0,"")</f>
        <v/>
      </c>
      <c r="AC4964" t="str">
        <f ca="1"/>
        <v/>
      </c>
      <c r="AE4964">
        <f ca="1"/>
        <v>0</v>
      </c>
      <c r="AF4964">
        <f ca="1"/>
        <v>0</v>
      </c>
      <c r="AG4964">
        <f ca="1"/>
        <v>0</v>
      </c>
      <c r="AH4964">
        <f ca="1"/>
        <v>0</v>
      </c>
      <c r="AI4964">
        <f ca="1"/>
        <v>0</v>
      </c>
      <c r="AJ4964">
        <f ca="1"/>
        <v>0</v>
      </c>
      <c r="AK4964">
        <f ca="1"/>
        <v>0</v>
      </c>
      <c r="AL4964" t="str">
        <f ca="1"/>
        <v/>
      </c>
    </row>
    <row r="4965" spans="13:38">
      <c r="M4965" t="str" cm="1">
        <f t="array" ref="M4965">_xlfn._xlws.FILTER(SUM(H4965:L4965),SUM(H4965:L4965)&lt;&gt;0,"")</f>
        <v/>
      </c>
      <c r="AC4965" t="str">
        <f ca="1"/>
        <v/>
      </c>
      <c r="AE4965">
        <f ca="1"/>
        <v>0</v>
      </c>
      <c r="AF4965">
        <f ca="1"/>
        <v>0</v>
      </c>
      <c r="AG4965">
        <f ca="1"/>
        <v>0</v>
      </c>
      <c r="AH4965">
        <f ca="1"/>
        <v>0</v>
      </c>
      <c r="AI4965">
        <f ca="1"/>
        <v>0</v>
      </c>
      <c r="AJ4965">
        <f ca="1"/>
        <v>0</v>
      </c>
      <c r="AK4965">
        <f ca="1"/>
        <v>0</v>
      </c>
      <c r="AL4965" t="str">
        <f ca="1"/>
        <v/>
      </c>
    </row>
    <row r="4966" spans="13:38">
      <c r="M4966" t="str" cm="1">
        <f t="array" ref="M4966">_xlfn._xlws.FILTER(SUM(H4966:L4966),SUM(H4966:L4966)&lt;&gt;0,"")</f>
        <v/>
      </c>
      <c r="AC4966" t="str">
        <f ca="1"/>
        <v/>
      </c>
      <c r="AE4966">
        <f ca="1"/>
        <v>0</v>
      </c>
      <c r="AF4966">
        <f ca="1"/>
        <v>0</v>
      </c>
      <c r="AG4966">
        <f ca="1"/>
        <v>0</v>
      </c>
      <c r="AH4966">
        <f ca="1"/>
        <v>0</v>
      </c>
      <c r="AI4966">
        <f ca="1"/>
        <v>0</v>
      </c>
      <c r="AJ4966">
        <f ca="1"/>
        <v>0</v>
      </c>
      <c r="AK4966">
        <f ca="1"/>
        <v>0</v>
      </c>
      <c r="AL4966" t="str">
        <f ca="1"/>
        <v/>
      </c>
    </row>
    <row r="4967" spans="13:38">
      <c r="M4967" t="str" cm="1">
        <f t="array" ref="M4967">_xlfn._xlws.FILTER(SUM(H4967:L4967),SUM(H4967:L4967)&lt;&gt;0,"")</f>
        <v/>
      </c>
      <c r="AC4967" t="str">
        <f ca="1"/>
        <v/>
      </c>
      <c r="AE4967">
        <f ca="1"/>
        <v>0</v>
      </c>
      <c r="AF4967">
        <f ca="1"/>
        <v>0</v>
      </c>
      <c r="AG4967">
        <f ca="1"/>
        <v>0</v>
      </c>
      <c r="AH4967">
        <f ca="1"/>
        <v>0</v>
      </c>
      <c r="AI4967">
        <f ca="1"/>
        <v>0</v>
      </c>
      <c r="AJ4967">
        <f ca="1"/>
        <v>0</v>
      </c>
      <c r="AK4967">
        <f ca="1"/>
        <v>0</v>
      </c>
      <c r="AL4967" t="str">
        <f ca="1"/>
        <v/>
      </c>
    </row>
    <row r="4968" spans="13:38">
      <c r="M4968" t="str" cm="1">
        <f t="array" ref="M4968">_xlfn._xlws.FILTER(SUM(H4968:L4968),SUM(H4968:L4968)&lt;&gt;0,"")</f>
        <v/>
      </c>
      <c r="AC4968" t="str">
        <f ca="1"/>
        <v/>
      </c>
      <c r="AE4968">
        <f ca="1"/>
        <v>0</v>
      </c>
      <c r="AF4968">
        <f ca="1"/>
        <v>0</v>
      </c>
      <c r="AG4968">
        <f ca="1"/>
        <v>0</v>
      </c>
      <c r="AH4968">
        <f ca="1"/>
        <v>0</v>
      </c>
      <c r="AI4968">
        <f ca="1"/>
        <v>0</v>
      </c>
      <c r="AJ4968">
        <f ca="1"/>
        <v>0</v>
      </c>
      <c r="AK4968">
        <f ca="1"/>
        <v>0</v>
      </c>
      <c r="AL4968" t="str">
        <f ca="1"/>
        <v/>
      </c>
    </row>
    <row r="4969" spans="13:38">
      <c r="M4969" t="str" cm="1">
        <f t="array" ref="M4969">_xlfn._xlws.FILTER(SUM(H4969:L4969),SUM(H4969:L4969)&lt;&gt;0,"")</f>
        <v/>
      </c>
      <c r="AC4969" t="str">
        <f ca="1"/>
        <v/>
      </c>
      <c r="AE4969">
        <f ca="1"/>
        <v>0</v>
      </c>
      <c r="AF4969">
        <f ca="1"/>
        <v>0</v>
      </c>
      <c r="AG4969">
        <f ca="1"/>
        <v>0</v>
      </c>
      <c r="AH4969">
        <f ca="1"/>
        <v>0</v>
      </c>
      <c r="AI4969">
        <f ca="1"/>
        <v>0</v>
      </c>
      <c r="AJ4969">
        <f ca="1"/>
        <v>0</v>
      </c>
      <c r="AK4969">
        <f ca="1"/>
        <v>0</v>
      </c>
      <c r="AL4969" t="str">
        <f ca="1"/>
        <v/>
      </c>
    </row>
    <row r="4970" spans="13:38">
      <c r="M4970" t="str" cm="1">
        <f t="array" ref="M4970">_xlfn._xlws.FILTER(SUM(H4970:L4970),SUM(H4970:L4970)&lt;&gt;0,"")</f>
        <v/>
      </c>
      <c r="AC4970" t="str">
        <f ca="1"/>
        <v/>
      </c>
      <c r="AE4970">
        <f ca="1"/>
        <v>0</v>
      </c>
      <c r="AF4970">
        <f ca="1"/>
        <v>0</v>
      </c>
      <c r="AG4970">
        <f ca="1"/>
        <v>0</v>
      </c>
      <c r="AH4970">
        <f ca="1"/>
        <v>0</v>
      </c>
      <c r="AI4970">
        <f ca="1"/>
        <v>0</v>
      </c>
      <c r="AJ4970">
        <f ca="1"/>
        <v>0</v>
      </c>
      <c r="AK4970">
        <f ca="1"/>
        <v>0</v>
      </c>
      <c r="AL4970" t="str">
        <f ca="1"/>
        <v/>
      </c>
    </row>
    <row r="4971" spans="13:38">
      <c r="M4971" t="str" cm="1">
        <f t="array" ref="M4971">_xlfn._xlws.FILTER(SUM(H4971:L4971),SUM(H4971:L4971)&lt;&gt;0,"")</f>
        <v/>
      </c>
      <c r="AC4971" t="str">
        <f ca="1"/>
        <v/>
      </c>
      <c r="AE4971">
        <f ca="1"/>
        <v>0</v>
      </c>
      <c r="AF4971">
        <f ca="1"/>
        <v>0</v>
      </c>
      <c r="AG4971">
        <f ca="1"/>
        <v>0</v>
      </c>
      <c r="AH4971">
        <f ca="1"/>
        <v>0</v>
      </c>
      <c r="AI4971">
        <f ca="1"/>
        <v>0</v>
      </c>
      <c r="AJ4971">
        <f ca="1"/>
        <v>0</v>
      </c>
      <c r="AK4971">
        <f ca="1"/>
        <v>0</v>
      </c>
      <c r="AL4971" t="str">
        <f ca="1"/>
        <v/>
      </c>
    </row>
    <row r="4972" spans="13:38">
      <c r="M4972" t="str" cm="1">
        <f t="array" ref="M4972">_xlfn._xlws.FILTER(SUM(H4972:L4972),SUM(H4972:L4972)&lt;&gt;0,"")</f>
        <v/>
      </c>
      <c r="AC4972" t="str">
        <f ca="1"/>
        <v/>
      </c>
      <c r="AE4972">
        <f ca="1"/>
        <v>0</v>
      </c>
      <c r="AF4972">
        <f ca="1"/>
        <v>0</v>
      </c>
      <c r="AG4972">
        <f ca="1"/>
        <v>0</v>
      </c>
      <c r="AH4972">
        <f ca="1"/>
        <v>0</v>
      </c>
      <c r="AI4972">
        <f ca="1"/>
        <v>0</v>
      </c>
      <c r="AJ4972">
        <f ca="1"/>
        <v>0</v>
      </c>
      <c r="AK4972">
        <f ca="1"/>
        <v>0</v>
      </c>
      <c r="AL4972" t="str">
        <f ca="1"/>
        <v/>
      </c>
    </row>
    <row r="4973" spans="13:38">
      <c r="M4973" t="str" cm="1">
        <f t="array" ref="M4973">_xlfn._xlws.FILTER(SUM(H4973:L4973),SUM(H4973:L4973)&lt;&gt;0,"")</f>
        <v/>
      </c>
      <c r="AC4973" t="str">
        <f ca="1"/>
        <v/>
      </c>
      <c r="AE4973">
        <f ca="1"/>
        <v>0</v>
      </c>
      <c r="AF4973">
        <f ca="1"/>
        <v>0</v>
      </c>
      <c r="AG4973">
        <f ca="1"/>
        <v>0</v>
      </c>
      <c r="AH4973">
        <f ca="1"/>
        <v>0</v>
      </c>
      <c r="AI4973">
        <f ca="1"/>
        <v>0</v>
      </c>
      <c r="AJ4973">
        <f ca="1"/>
        <v>0</v>
      </c>
      <c r="AK4973">
        <f ca="1"/>
        <v>0</v>
      </c>
      <c r="AL4973" t="str">
        <f ca="1"/>
        <v/>
      </c>
    </row>
    <row r="4974" spans="13:38">
      <c r="M4974" t="str" cm="1">
        <f t="array" ref="M4974">_xlfn._xlws.FILTER(SUM(H4974:L4974),SUM(H4974:L4974)&lt;&gt;0,"")</f>
        <v/>
      </c>
      <c r="AC4974" t="str">
        <f ca="1"/>
        <v/>
      </c>
      <c r="AE4974">
        <f ca="1"/>
        <v>0</v>
      </c>
      <c r="AF4974">
        <f ca="1"/>
        <v>0</v>
      </c>
      <c r="AG4974">
        <f ca="1"/>
        <v>0</v>
      </c>
      <c r="AH4974">
        <f ca="1"/>
        <v>0</v>
      </c>
      <c r="AI4974">
        <f ca="1"/>
        <v>0</v>
      </c>
      <c r="AJ4974">
        <f ca="1"/>
        <v>0</v>
      </c>
      <c r="AK4974">
        <f ca="1"/>
        <v>0</v>
      </c>
      <c r="AL4974" t="str">
        <f ca="1"/>
        <v/>
      </c>
    </row>
    <row r="4975" spans="13:38">
      <c r="M4975" t="str" cm="1">
        <f t="array" ref="M4975">_xlfn._xlws.FILTER(SUM(H4975:L4975),SUM(H4975:L4975)&lt;&gt;0,"")</f>
        <v/>
      </c>
      <c r="AC4975" t="str">
        <f ca="1"/>
        <v/>
      </c>
      <c r="AE4975">
        <f ca="1"/>
        <v>0</v>
      </c>
      <c r="AF4975">
        <f ca="1"/>
        <v>0</v>
      </c>
      <c r="AG4975">
        <f ca="1"/>
        <v>0</v>
      </c>
      <c r="AH4975">
        <f ca="1"/>
        <v>0</v>
      </c>
      <c r="AI4975">
        <f ca="1"/>
        <v>0</v>
      </c>
      <c r="AJ4975">
        <f ca="1"/>
        <v>0</v>
      </c>
      <c r="AK4975">
        <f ca="1"/>
        <v>0</v>
      </c>
      <c r="AL4975" t="str">
        <f ca="1"/>
        <v/>
      </c>
    </row>
    <row r="4976" spans="13:38">
      <c r="M4976" t="str" cm="1">
        <f t="array" ref="M4976">_xlfn._xlws.FILTER(SUM(H4976:L4976),SUM(H4976:L4976)&lt;&gt;0,"")</f>
        <v/>
      </c>
      <c r="AC4976" t="str">
        <f ca="1"/>
        <v/>
      </c>
      <c r="AE4976">
        <f ca="1"/>
        <v>0</v>
      </c>
      <c r="AF4976">
        <f ca="1"/>
        <v>0</v>
      </c>
      <c r="AG4976">
        <f ca="1"/>
        <v>0</v>
      </c>
      <c r="AH4976">
        <f ca="1"/>
        <v>0</v>
      </c>
      <c r="AI4976">
        <f ca="1"/>
        <v>0</v>
      </c>
      <c r="AJ4976">
        <f ca="1"/>
        <v>0</v>
      </c>
      <c r="AK4976">
        <f ca="1"/>
        <v>0</v>
      </c>
      <c r="AL4976" t="str">
        <f ca="1"/>
        <v/>
      </c>
    </row>
    <row r="4977" spans="13:38">
      <c r="M4977" t="str" cm="1">
        <f t="array" ref="M4977">_xlfn._xlws.FILTER(SUM(H4977:L4977),SUM(H4977:L4977)&lt;&gt;0,"")</f>
        <v/>
      </c>
      <c r="AC4977" t="str">
        <f ca="1"/>
        <v/>
      </c>
      <c r="AE4977">
        <f ca="1"/>
        <v>0</v>
      </c>
      <c r="AF4977">
        <f ca="1"/>
        <v>0</v>
      </c>
      <c r="AG4977">
        <f ca="1"/>
        <v>0</v>
      </c>
      <c r="AH4977">
        <f ca="1"/>
        <v>0</v>
      </c>
      <c r="AI4977">
        <f ca="1"/>
        <v>0</v>
      </c>
      <c r="AJ4977">
        <f ca="1"/>
        <v>0</v>
      </c>
      <c r="AK4977">
        <f ca="1"/>
        <v>0</v>
      </c>
      <c r="AL4977" t="str">
        <f ca="1"/>
        <v/>
      </c>
    </row>
    <row r="4978" spans="13:38">
      <c r="M4978" t="str" cm="1">
        <f t="array" ref="M4978">_xlfn._xlws.FILTER(SUM(H4978:L4978),SUM(H4978:L4978)&lt;&gt;0,"")</f>
        <v/>
      </c>
      <c r="AC4978" t="str">
        <f ca="1"/>
        <v/>
      </c>
      <c r="AE4978">
        <f ca="1"/>
        <v>0</v>
      </c>
      <c r="AF4978">
        <f ca="1"/>
        <v>0</v>
      </c>
      <c r="AG4978">
        <f ca="1"/>
        <v>0</v>
      </c>
      <c r="AH4978">
        <f ca="1"/>
        <v>0</v>
      </c>
      <c r="AI4978">
        <f ca="1"/>
        <v>0</v>
      </c>
      <c r="AJ4978">
        <f ca="1"/>
        <v>0</v>
      </c>
      <c r="AK4978">
        <f ca="1"/>
        <v>0</v>
      </c>
      <c r="AL4978" t="str">
        <f ca="1"/>
        <v/>
      </c>
    </row>
    <row r="4979" spans="13:38">
      <c r="M4979" t="str" cm="1">
        <f t="array" ref="M4979">_xlfn._xlws.FILTER(SUM(H4979:L4979),SUM(H4979:L4979)&lt;&gt;0,"")</f>
        <v/>
      </c>
      <c r="AC4979" t="str">
        <f ca="1"/>
        <v/>
      </c>
      <c r="AE4979">
        <f ca="1"/>
        <v>0</v>
      </c>
      <c r="AF4979">
        <f ca="1"/>
        <v>0</v>
      </c>
      <c r="AG4979">
        <f ca="1"/>
        <v>0</v>
      </c>
      <c r="AH4979">
        <f ca="1"/>
        <v>0</v>
      </c>
      <c r="AI4979">
        <f ca="1"/>
        <v>0</v>
      </c>
      <c r="AJ4979">
        <f ca="1"/>
        <v>0</v>
      </c>
      <c r="AK4979">
        <f ca="1"/>
        <v>0</v>
      </c>
      <c r="AL4979" t="str">
        <f ca="1"/>
        <v/>
      </c>
    </row>
    <row r="4980" spans="13:38">
      <c r="M4980" t="str" cm="1">
        <f t="array" ref="M4980">_xlfn._xlws.FILTER(SUM(H4980:L4980),SUM(H4980:L4980)&lt;&gt;0,"")</f>
        <v/>
      </c>
      <c r="AC4980" t="str">
        <f ca="1"/>
        <v/>
      </c>
      <c r="AE4980">
        <f ca="1"/>
        <v>0</v>
      </c>
      <c r="AF4980">
        <f ca="1"/>
        <v>0</v>
      </c>
      <c r="AG4980">
        <f ca="1"/>
        <v>0</v>
      </c>
      <c r="AH4980">
        <f ca="1"/>
        <v>0</v>
      </c>
      <c r="AI4980">
        <f ca="1"/>
        <v>0</v>
      </c>
      <c r="AJ4980">
        <f ca="1"/>
        <v>0</v>
      </c>
      <c r="AK4980">
        <f ca="1"/>
        <v>0</v>
      </c>
      <c r="AL4980" t="str">
        <f ca="1"/>
        <v/>
      </c>
    </row>
    <row r="4981" spans="13:38">
      <c r="M4981" t="str" cm="1">
        <f t="array" ref="M4981">_xlfn._xlws.FILTER(SUM(H4981:L4981),SUM(H4981:L4981)&lt;&gt;0,"")</f>
        <v/>
      </c>
      <c r="AC4981" t="str">
        <f ca="1"/>
        <v/>
      </c>
      <c r="AE4981">
        <f ca="1"/>
        <v>0</v>
      </c>
      <c r="AF4981">
        <f ca="1"/>
        <v>0</v>
      </c>
      <c r="AG4981">
        <f ca="1"/>
        <v>0</v>
      </c>
      <c r="AH4981">
        <f ca="1"/>
        <v>0</v>
      </c>
      <c r="AI4981">
        <f ca="1"/>
        <v>0</v>
      </c>
      <c r="AJ4981">
        <f ca="1"/>
        <v>0</v>
      </c>
      <c r="AK4981">
        <f ca="1"/>
        <v>0</v>
      </c>
      <c r="AL4981" t="str">
        <f ca="1"/>
        <v/>
      </c>
    </row>
    <row r="4982" spans="13:38">
      <c r="M4982" t="str" cm="1">
        <f t="array" ref="M4982">_xlfn._xlws.FILTER(SUM(H4982:L4982),SUM(H4982:L4982)&lt;&gt;0,"")</f>
        <v/>
      </c>
      <c r="AC4982" t="str">
        <f ca="1"/>
        <v/>
      </c>
      <c r="AE4982">
        <f ca="1"/>
        <v>0</v>
      </c>
      <c r="AF4982">
        <f ca="1"/>
        <v>0</v>
      </c>
      <c r="AG4982">
        <f ca="1"/>
        <v>0</v>
      </c>
      <c r="AH4982">
        <f ca="1"/>
        <v>0</v>
      </c>
      <c r="AI4982">
        <f ca="1"/>
        <v>0</v>
      </c>
      <c r="AJ4982">
        <f ca="1"/>
        <v>0</v>
      </c>
      <c r="AK4982">
        <f ca="1"/>
        <v>0</v>
      </c>
      <c r="AL4982" t="str">
        <f ca="1"/>
        <v/>
      </c>
    </row>
    <row r="4983" spans="13:38">
      <c r="M4983" t="str" cm="1">
        <f t="array" ref="M4983">_xlfn._xlws.FILTER(SUM(H4983:L4983),SUM(H4983:L4983)&lt;&gt;0,"")</f>
        <v/>
      </c>
      <c r="AC4983" t="str">
        <f ca="1"/>
        <v/>
      </c>
      <c r="AE4983">
        <f ca="1"/>
        <v>0</v>
      </c>
      <c r="AF4983">
        <f ca="1"/>
        <v>0</v>
      </c>
      <c r="AG4983">
        <f ca="1"/>
        <v>0</v>
      </c>
      <c r="AH4983">
        <f ca="1"/>
        <v>0</v>
      </c>
      <c r="AI4983">
        <f ca="1"/>
        <v>0</v>
      </c>
      <c r="AJ4983">
        <f ca="1"/>
        <v>0</v>
      </c>
      <c r="AK4983">
        <f ca="1"/>
        <v>0</v>
      </c>
      <c r="AL4983" t="str">
        <f ca="1"/>
        <v/>
      </c>
    </row>
    <row r="4984" spans="13:38">
      <c r="M4984" t="str" cm="1">
        <f t="array" ref="M4984">_xlfn._xlws.FILTER(SUM(H4984:L4984),SUM(H4984:L4984)&lt;&gt;0,"")</f>
        <v/>
      </c>
      <c r="AC4984" t="str">
        <f ca="1"/>
        <v/>
      </c>
      <c r="AE4984">
        <f ca="1"/>
        <v>0</v>
      </c>
      <c r="AF4984">
        <f ca="1"/>
        <v>0</v>
      </c>
      <c r="AG4984">
        <f ca="1"/>
        <v>0</v>
      </c>
      <c r="AH4984">
        <f ca="1"/>
        <v>0</v>
      </c>
      <c r="AI4984">
        <f ca="1"/>
        <v>0</v>
      </c>
      <c r="AJ4984">
        <f ca="1"/>
        <v>0</v>
      </c>
      <c r="AK4984">
        <f ca="1"/>
        <v>0</v>
      </c>
      <c r="AL4984" t="str">
        <f ca="1"/>
        <v/>
      </c>
    </row>
    <row r="4985" spans="13:38">
      <c r="M4985" t="str" cm="1">
        <f t="array" ref="M4985">_xlfn._xlws.FILTER(SUM(H4985:L4985),SUM(H4985:L4985)&lt;&gt;0,"")</f>
        <v/>
      </c>
      <c r="AC4985" t="str">
        <f ca="1"/>
        <v/>
      </c>
      <c r="AE4985">
        <f ca="1"/>
        <v>0</v>
      </c>
      <c r="AF4985">
        <f ca="1"/>
        <v>0</v>
      </c>
      <c r="AG4985">
        <f ca="1"/>
        <v>0</v>
      </c>
      <c r="AH4985">
        <f ca="1"/>
        <v>0</v>
      </c>
      <c r="AI4985">
        <f ca="1"/>
        <v>0</v>
      </c>
      <c r="AJ4985">
        <f ca="1"/>
        <v>0</v>
      </c>
      <c r="AK4985">
        <f ca="1"/>
        <v>0</v>
      </c>
      <c r="AL4985" t="str">
        <f ca="1"/>
        <v/>
      </c>
    </row>
    <row r="4986" spans="13:38">
      <c r="M4986" t="str" cm="1">
        <f t="array" ref="M4986">_xlfn._xlws.FILTER(SUM(H4986:L4986),SUM(H4986:L4986)&lt;&gt;0,"")</f>
        <v/>
      </c>
      <c r="AC4986" t="str">
        <f ca="1"/>
        <v/>
      </c>
      <c r="AE4986">
        <f ca="1"/>
        <v>0</v>
      </c>
      <c r="AF4986">
        <f ca="1"/>
        <v>0</v>
      </c>
      <c r="AG4986">
        <f ca="1"/>
        <v>0</v>
      </c>
      <c r="AH4986">
        <f ca="1"/>
        <v>0</v>
      </c>
      <c r="AI4986">
        <f ca="1"/>
        <v>0</v>
      </c>
      <c r="AJ4986">
        <f ca="1"/>
        <v>0</v>
      </c>
      <c r="AK4986">
        <f ca="1"/>
        <v>0</v>
      </c>
      <c r="AL4986" t="str">
        <f ca="1"/>
        <v/>
      </c>
    </row>
    <row r="4987" spans="13:38">
      <c r="M4987" t="str" cm="1">
        <f t="array" ref="M4987">_xlfn._xlws.FILTER(SUM(H4987:L4987),SUM(H4987:L4987)&lt;&gt;0,"")</f>
        <v/>
      </c>
      <c r="AC4987" t="str">
        <f ca="1"/>
        <v/>
      </c>
      <c r="AE4987">
        <f ca="1"/>
        <v>0</v>
      </c>
      <c r="AF4987">
        <f ca="1"/>
        <v>0</v>
      </c>
      <c r="AG4987">
        <f ca="1"/>
        <v>0</v>
      </c>
      <c r="AH4987">
        <f ca="1"/>
        <v>0</v>
      </c>
      <c r="AI4987">
        <f ca="1"/>
        <v>0</v>
      </c>
      <c r="AJ4987">
        <f ca="1"/>
        <v>0</v>
      </c>
      <c r="AK4987">
        <f ca="1"/>
        <v>0</v>
      </c>
      <c r="AL4987" t="str">
        <f ca="1"/>
        <v/>
      </c>
    </row>
    <row r="4988" spans="13:38">
      <c r="M4988" t="str" cm="1">
        <f t="array" ref="M4988">_xlfn._xlws.FILTER(SUM(H4988:L4988),SUM(H4988:L4988)&lt;&gt;0,"")</f>
        <v/>
      </c>
      <c r="AC4988" t="str">
        <f ca="1"/>
        <v/>
      </c>
      <c r="AE4988">
        <f ca="1"/>
        <v>0</v>
      </c>
      <c r="AF4988">
        <f ca="1"/>
        <v>0</v>
      </c>
      <c r="AG4988">
        <f ca="1"/>
        <v>0</v>
      </c>
      <c r="AH4988">
        <f ca="1"/>
        <v>0</v>
      </c>
      <c r="AI4988">
        <f ca="1"/>
        <v>0</v>
      </c>
      <c r="AJ4988">
        <f ca="1"/>
        <v>0</v>
      </c>
      <c r="AK4988">
        <f ca="1"/>
        <v>0</v>
      </c>
      <c r="AL4988" t="str">
        <f ca="1"/>
        <v/>
      </c>
    </row>
    <row r="4989" spans="13:38">
      <c r="M4989" t="str" cm="1">
        <f t="array" ref="M4989">_xlfn._xlws.FILTER(SUM(H4989:L4989),SUM(H4989:L4989)&lt;&gt;0,"")</f>
        <v/>
      </c>
      <c r="AC4989" t="str">
        <f ca="1"/>
        <v/>
      </c>
      <c r="AE4989">
        <f ca="1"/>
        <v>0</v>
      </c>
      <c r="AF4989">
        <f ca="1"/>
        <v>0</v>
      </c>
      <c r="AG4989">
        <f ca="1"/>
        <v>0</v>
      </c>
      <c r="AH4989">
        <f ca="1"/>
        <v>0</v>
      </c>
      <c r="AI4989">
        <f ca="1"/>
        <v>0</v>
      </c>
      <c r="AJ4989">
        <f ca="1"/>
        <v>0</v>
      </c>
      <c r="AK4989">
        <f ca="1"/>
        <v>0</v>
      </c>
      <c r="AL4989" t="str">
        <f ca="1"/>
        <v/>
      </c>
    </row>
    <row r="4990" spans="13:38">
      <c r="M4990" t="str" cm="1">
        <f t="array" ref="M4990">_xlfn._xlws.FILTER(SUM(H4990:L4990),SUM(H4990:L4990)&lt;&gt;0,"")</f>
        <v/>
      </c>
      <c r="AC4990" t="str">
        <f ca="1"/>
        <v/>
      </c>
      <c r="AE4990">
        <f ca="1"/>
        <v>0</v>
      </c>
      <c r="AF4990">
        <f ca="1"/>
        <v>0</v>
      </c>
      <c r="AG4990">
        <f ca="1"/>
        <v>0</v>
      </c>
      <c r="AH4990">
        <f ca="1"/>
        <v>0</v>
      </c>
      <c r="AI4990">
        <f ca="1"/>
        <v>0</v>
      </c>
      <c r="AJ4990">
        <f ca="1"/>
        <v>0</v>
      </c>
      <c r="AK4990">
        <f ca="1"/>
        <v>0</v>
      </c>
      <c r="AL4990" t="str">
        <f ca="1"/>
        <v/>
      </c>
    </row>
    <row r="4991" spans="13:38">
      <c r="M4991" t="str" cm="1">
        <f t="array" ref="M4991">_xlfn._xlws.FILTER(SUM(H4991:L4991),SUM(H4991:L4991)&lt;&gt;0,"")</f>
        <v/>
      </c>
      <c r="AC4991" t="str">
        <f ca="1"/>
        <v/>
      </c>
      <c r="AE4991">
        <f ca="1"/>
        <v>0</v>
      </c>
      <c r="AF4991">
        <f ca="1"/>
        <v>0</v>
      </c>
      <c r="AG4991">
        <f ca="1"/>
        <v>0</v>
      </c>
      <c r="AH4991">
        <f ca="1"/>
        <v>0</v>
      </c>
      <c r="AI4991">
        <f ca="1"/>
        <v>0</v>
      </c>
      <c r="AJ4991">
        <f ca="1"/>
        <v>0</v>
      </c>
      <c r="AK4991">
        <f ca="1"/>
        <v>0</v>
      </c>
      <c r="AL4991" t="str">
        <f ca="1"/>
        <v/>
      </c>
    </row>
    <row r="4992" spans="13:38">
      <c r="M4992" t="str" cm="1">
        <f t="array" ref="M4992">_xlfn._xlws.FILTER(SUM(H4992:L4992),SUM(H4992:L4992)&lt;&gt;0,"")</f>
        <v/>
      </c>
      <c r="AC4992" t="str">
        <f ca="1"/>
        <v/>
      </c>
      <c r="AE4992">
        <f ca="1"/>
        <v>0</v>
      </c>
      <c r="AF4992">
        <f ca="1"/>
        <v>0</v>
      </c>
      <c r="AG4992">
        <f ca="1"/>
        <v>0</v>
      </c>
      <c r="AH4992">
        <f ca="1"/>
        <v>0</v>
      </c>
      <c r="AI4992">
        <f ca="1"/>
        <v>0</v>
      </c>
      <c r="AJ4992">
        <f ca="1"/>
        <v>0</v>
      </c>
      <c r="AK4992">
        <f ca="1"/>
        <v>0</v>
      </c>
      <c r="AL4992" t="str">
        <f ca="1"/>
        <v/>
      </c>
    </row>
    <row r="4993" spans="13:38">
      <c r="M4993" t="str" cm="1">
        <f t="array" ref="M4993">_xlfn._xlws.FILTER(SUM(H4993:L4993),SUM(H4993:L4993)&lt;&gt;0,"")</f>
        <v/>
      </c>
      <c r="AC4993" t="str">
        <f ca="1"/>
        <v/>
      </c>
      <c r="AE4993">
        <f ca="1"/>
        <v>0</v>
      </c>
      <c r="AF4993">
        <f ca="1"/>
        <v>0</v>
      </c>
      <c r="AG4993">
        <f ca="1"/>
        <v>0</v>
      </c>
      <c r="AH4993">
        <f ca="1"/>
        <v>0</v>
      </c>
      <c r="AI4993">
        <f ca="1"/>
        <v>0</v>
      </c>
      <c r="AJ4993">
        <f ca="1"/>
        <v>0</v>
      </c>
      <c r="AK4993">
        <f ca="1"/>
        <v>0</v>
      </c>
      <c r="AL4993" t="str">
        <f ca="1"/>
        <v/>
      </c>
    </row>
    <row r="4994" spans="13:38">
      <c r="M4994" t="str" cm="1">
        <f t="array" ref="M4994">_xlfn._xlws.FILTER(SUM(H4994:L4994),SUM(H4994:L4994)&lt;&gt;0,"")</f>
        <v/>
      </c>
      <c r="AC4994" t="str">
        <f ca="1"/>
        <v/>
      </c>
      <c r="AE4994">
        <f ca="1"/>
        <v>0</v>
      </c>
      <c r="AF4994">
        <f ca="1"/>
        <v>0</v>
      </c>
      <c r="AG4994">
        <f ca="1"/>
        <v>0</v>
      </c>
      <c r="AH4994">
        <f ca="1"/>
        <v>0</v>
      </c>
      <c r="AI4994">
        <f ca="1"/>
        <v>0</v>
      </c>
      <c r="AJ4994">
        <f ca="1"/>
        <v>0</v>
      </c>
      <c r="AK4994">
        <f ca="1"/>
        <v>0</v>
      </c>
      <c r="AL4994" t="str">
        <f ca="1"/>
        <v/>
      </c>
    </row>
    <row r="4995" spans="13:38">
      <c r="M4995" t="str" cm="1">
        <f t="array" ref="M4995">_xlfn._xlws.FILTER(SUM(H4995:L4995),SUM(H4995:L4995)&lt;&gt;0,"")</f>
        <v/>
      </c>
      <c r="AC4995" t="str">
        <f ca="1"/>
        <v/>
      </c>
      <c r="AE4995">
        <f ca="1"/>
        <v>0</v>
      </c>
      <c r="AF4995">
        <f ca="1"/>
        <v>0</v>
      </c>
      <c r="AG4995">
        <f ca="1"/>
        <v>0</v>
      </c>
      <c r="AH4995">
        <f ca="1"/>
        <v>0</v>
      </c>
      <c r="AI4995">
        <f ca="1"/>
        <v>0</v>
      </c>
      <c r="AJ4995">
        <f ca="1"/>
        <v>0</v>
      </c>
      <c r="AK4995">
        <f ca="1"/>
        <v>0</v>
      </c>
      <c r="AL4995" t="str">
        <f ca="1"/>
        <v/>
      </c>
    </row>
    <row r="4996" spans="13:38">
      <c r="M4996" t="str" cm="1">
        <f t="array" ref="M4996">_xlfn._xlws.FILTER(SUM(H4996:L4996),SUM(H4996:L4996)&lt;&gt;0,"")</f>
        <v/>
      </c>
      <c r="AC4996" t="str">
        <f ca="1"/>
        <v/>
      </c>
      <c r="AE4996">
        <f ca="1"/>
        <v>0</v>
      </c>
      <c r="AF4996">
        <f ca="1"/>
        <v>0</v>
      </c>
      <c r="AG4996">
        <f ca="1"/>
        <v>0</v>
      </c>
      <c r="AH4996">
        <f ca="1"/>
        <v>0</v>
      </c>
      <c r="AI4996">
        <f ca="1"/>
        <v>0</v>
      </c>
      <c r="AJ4996">
        <f ca="1"/>
        <v>0</v>
      </c>
      <c r="AK4996">
        <f ca="1"/>
        <v>0</v>
      </c>
      <c r="AL4996" t="str">
        <f ca="1"/>
        <v/>
      </c>
    </row>
    <row r="4997" spans="13:38">
      <c r="M4997" t="str" cm="1">
        <f t="array" ref="M4997">_xlfn._xlws.FILTER(SUM(H4997:L4997),SUM(H4997:L4997)&lt;&gt;0,"")</f>
        <v/>
      </c>
      <c r="AC4997" t="str">
        <f ca="1"/>
        <v/>
      </c>
      <c r="AE4997">
        <f ca="1"/>
        <v>0</v>
      </c>
      <c r="AF4997">
        <f ca="1"/>
        <v>0</v>
      </c>
      <c r="AG4997">
        <f ca="1"/>
        <v>0</v>
      </c>
      <c r="AH4997">
        <f ca="1"/>
        <v>0</v>
      </c>
      <c r="AI4997">
        <f ca="1"/>
        <v>0</v>
      </c>
      <c r="AJ4997">
        <f ca="1"/>
        <v>0</v>
      </c>
      <c r="AK4997">
        <f ca="1"/>
        <v>0</v>
      </c>
      <c r="AL4997" t="str">
        <f ca="1"/>
        <v/>
      </c>
    </row>
    <row r="4998" spans="13:38">
      <c r="M4998" t="str" cm="1">
        <f t="array" ref="M4998">_xlfn._xlws.FILTER(SUM(H4998:L4998),SUM(H4998:L4998)&lt;&gt;0,"")</f>
        <v/>
      </c>
      <c r="AC4998" t="str">
        <f ca="1"/>
        <v/>
      </c>
      <c r="AE4998">
        <f ca="1"/>
        <v>0</v>
      </c>
      <c r="AF4998">
        <f ca="1"/>
        <v>0</v>
      </c>
      <c r="AG4998">
        <f ca="1"/>
        <v>0</v>
      </c>
      <c r="AH4998">
        <f ca="1"/>
        <v>0</v>
      </c>
      <c r="AI4998">
        <f ca="1"/>
        <v>0</v>
      </c>
      <c r="AJ4998">
        <f ca="1"/>
        <v>0</v>
      </c>
      <c r="AK4998">
        <f ca="1"/>
        <v>0</v>
      </c>
      <c r="AL4998" t="str">
        <f ca="1"/>
        <v/>
      </c>
    </row>
    <row r="4999" spans="13:38">
      <c r="M4999" t="str" cm="1">
        <f t="array" ref="M4999">_xlfn._xlws.FILTER(SUM(H4999:L4999),SUM(H4999:L4999)&lt;&gt;0,"")</f>
        <v/>
      </c>
      <c r="AE4999">
        <f ca="1"/>
        <v>0</v>
      </c>
      <c r="AF4999">
        <f ca="1"/>
        <v>0</v>
      </c>
      <c r="AG4999">
        <f ca="1"/>
        <v>0</v>
      </c>
      <c r="AH4999">
        <f ca="1"/>
        <v>0</v>
      </c>
      <c r="AI4999">
        <f ca="1"/>
        <v>0</v>
      </c>
      <c r="AJ4999">
        <f ca="1"/>
        <v>0</v>
      </c>
      <c r="AK4999">
        <f ca="1"/>
        <v>0</v>
      </c>
      <c r="AL4999" t="str">
        <f ca="1"/>
        <v/>
      </c>
    </row>
    <row r="5000" spans="13:38">
      <c r="M5000" t="str" cm="1">
        <f t="array" ref="M5000">_xlfn._xlws.FILTER(SUM(H5000:L5000),SUM(H5000:L5000)&lt;&gt;0,"")</f>
        <v/>
      </c>
      <c r="AE5000">
        <f ca="1"/>
        <v>0</v>
      </c>
      <c r="AF5000">
        <f ca="1"/>
        <v>0</v>
      </c>
      <c r="AG5000">
        <f ca="1"/>
        <v>0</v>
      </c>
      <c r="AH5000">
        <f ca="1"/>
        <v>0</v>
      </c>
      <c r="AI5000">
        <f ca="1"/>
        <v>0</v>
      </c>
      <c r="AJ5000">
        <f ca="1"/>
        <v>0</v>
      </c>
      <c r="AK5000">
        <f ca="1"/>
        <v>0</v>
      </c>
      <c r="AL5000">
        <f ca="1"/>
        <v>0</v>
      </c>
    </row>
    <row r="5001" spans="13:38">
      <c r="AE5001">
        <f ca="1"/>
        <v>0</v>
      </c>
      <c r="AF5001">
        <f ca="1"/>
        <v>0</v>
      </c>
      <c r="AG5001">
        <f ca="1"/>
        <v>0</v>
      </c>
      <c r="AH5001">
        <f ca="1"/>
        <v>0</v>
      </c>
      <c r="AI5001">
        <f ca="1"/>
        <v>0</v>
      </c>
      <c r="AJ5001">
        <f ca="1"/>
        <v>0</v>
      </c>
      <c r="AK5001">
        <f ca="1"/>
        <v>0</v>
      </c>
      <c r="AL5001">
        <f ca="1"/>
        <v>0</v>
      </c>
    </row>
    <row r="5002" spans="13:38">
      <c r="AE5002">
        <f ca="1"/>
        <v>0</v>
      </c>
      <c r="AF5002">
        <f ca="1"/>
        <v>0</v>
      </c>
      <c r="AG5002">
        <f ca="1"/>
        <v>0</v>
      </c>
      <c r="AH5002">
        <f ca="1"/>
        <v>0</v>
      </c>
      <c r="AI5002">
        <f ca="1"/>
        <v>0</v>
      </c>
      <c r="AJ5002">
        <f ca="1"/>
        <v>0</v>
      </c>
      <c r="AK5002">
        <f ca="1"/>
        <v>0</v>
      </c>
      <c r="AL5002">
        <f ca="1"/>
        <v>0</v>
      </c>
    </row>
    <row r="5003" spans="13:38">
      <c r="AE5003">
        <f ca="1"/>
        <v>0</v>
      </c>
      <c r="AF5003">
        <f ca="1"/>
        <v>0</v>
      </c>
      <c r="AG5003">
        <f ca="1"/>
        <v>0</v>
      </c>
      <c r="AH5003">
        <f ca="1"/>
        <v>0</v>
      </c>
      <c r="AI5003">
        <f ca="1"/>
        <v>0</v>
      </c>
      <c r="AJ5003">
        <f ca="1"/>
        <v>0</v>
      </c>
      <c r="AK5003">
        <f ca="1"/>
        <v>0</v>
      </c>
      <c r="AL5003">
        <f ca="1"/>
        <v>0</v>
      </c>
    </row>
    <row r="5004" spans="13:38">
      <c r="AE5004">
        <f ca="1"/>
        <v>0</v>
      </c>
      <c r="AF5004">
        <f ca="1"/>
        <v>0</v>
      </c>
      <c r="AG5004">
        <f ca="1"/>
        <v>0</v>
      </c>
      <c r="AH5004">
        <f ca="1"/>
        <v>0</v>
      </c>
      <c r="AI5004">
        <f ca="1"/>
        <v>0</v>
      </c>
      <c r="AJ5004">
        <f ca="1"/>
        <v>0</v>
      </c>
      <c r="AK5004">
        <f ca="1"/>
        <v>0</v>
      </c>
      <c r="AL5004">
        <f ca="1"/>
        <v>0</v>
      </c>
    </row>
    <row r="5005" spans="13:38">
      <c r="AE5005">
        <f ca="1"/>
        <v>0</v>
      </c>
      <c r="AF5005">
        <f ca="1"/>
        <v>0</v>
      </c>
      <c r="AG5005">
        <f ca="1"/>
        <v>0</v>
      </c>
      <c r="AH5005">
        <f ca="1"/>
        <v>0</v>
      </c>
      <c r="AI5005">
        <f ca="1"/>
        <v>0</v>
      </c>
      <c r="AJ5005">
        <f ca="1"/>
        <v>0</v>
      </c>
      <c r="AK5005">
        <f ca="1"/>
        <v>0</v>
      </c>
      <c r="AL5005">
        <f ca="1"/>
        <v>0</v>
      </c>
    </row>
    <row r="5006" spans="13:38">
      <c r="AE5006">
        <f ca="1"/>
        <v>0</v>
      </c>
      <c r="AF5006">
        <f ca="1"/>
        <v>0</v>
      </c>
      <c r="AG5006">
        <f ca="1"/>
        <v>0</v>
      </c>
      <c r="AH5006">
        <f ca="1"/>
        <v>0</v>
      </c>
      <c r="AI5006">
        <f ca="1"/>
        <v>0</v>
      </c>
      <c r="AJ5006">
        <f ca="1"/>
        <v>0</v>
      </c>
      <c r="AK5006">
        <f ca="1"/>
        <v>0</v>
      </c>
      <c r="AL5006">
        <f ca="1"/>
        <v>0</v>
      </c>
    </row>
  </sheetData>
  <mergeCells count="2">
    <mergeCell ref="P4:T4"/>
    <mergeCell ref="P5:T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89910-1F56-45F0-B6C1-0EC6A223DBC4}">
  <sheetPr codeName="Sheet2"/>
  <dimension ref="A1:DN9997"/>
  <sheetViews>
    <sheetView tabSelected="1" topLeftCell="CC1" zoomScale="64" workbookViewId="0">
      <selection activeCell="CC10" sqref="CC10"/>
    </sheetView>
  </sheetViews>
  <sheetFormatPr defaultRowHeight="14.4"/>
  <cols>
    <col min="1" max="1" width="25.88671875" bestFit="1" customWidth="1"/>
    <col min="2" max="2" width="23.88671875" bestFit="1" customWidth="1"/>
    <col min="8" max="8" width="14.21875" bestFit="1" customWidth="1"/>
    <col min="9" max="9" width="12.5546875" bestFit="1" customWidth="1"/>
    <col min="10" max="10" width="13.77734375" bestFit="1" customWidth="1"/>
    <col min="11" max="11" width="23" bestFit="1" customWidth="1"/>
    <col min="12" max="12" width="19.33203125" bestFit="1" customWidth="1"/>
    <col min="15" max="15" width="19" bestFit="1" customWidth="1"/>
    <col min="22" max="29" width="0" hidden="1" customWidth="1"/>
    <col min="30" max="30" width="25.21875" bestFit="1" customWidth="1"/>
    <col min="31" max="31" width="3.77734375" bestFit="1" customWidth="1"/>
    <col min="32" max="32" width="23.88671875" bestFit="1" customWidth="1"/>
    <col min="33" max="33" width="5.77734375" bestFit="1" customWidth="1"/>
    <col min="34" max="34" width="10.77734375" bestFit="1" customWidth="1"/>
    <col min="35" max="35" width="8.77734375" bestFit="1" customWidth="1"/>
    <col min="36" max="36" width="8.88671875" bestFit="1" customWidth="1"/>
    <col min="37" max="37" width="8.77734375" bestFit="1" customWidth="1"/>
    <col min="38" max="38" width="11.77734375" bestFit="1" customWidth="1"/>
    <col min="40" max="40" width="3.77734375" bestFit="1" customWidth="1"/>
    <col min="41" max="41" width="23.88671875" bestFit="1" customWidth="1"/>
    <col min="42" max="42" width="5.77734375" bestFit="1" customWidth="1"/>
    <col min="43" max="43" width="10.77734375" bestFit="1" customWidth="1"/>
    <col min="44" max="44" width="8.5546875" bestFit="1" customWidth="1"/>
    <col min="45" max="45" width="5.77734375" bestFit="1" customWidth="1"/>
    <col min="46" max="46" width="8.21875" bestFit="1" customWidth="1"/>
    <col min="47" max="47" width="14" bestFit="1" customWidth="1"/>
    <col min="48" max="48" width="12.21875" bestFit="1" customWidth="1"/>
    <col min="49" max="49" width="13.109375" bestFit="1" customWidth="1"/>
    <col min="50" max="50" width="11.77734375" bestFit="1" customWidth="1"/>
    <col min="51" max="51" width="12.77734375" bestFit="1" customWidth="1"/>
    <col min="52" max="52" width="11.77734375" bestFit="1" customWidth="1"/>
    <col min="54" max="54" width="19" bestFit="1" customWidth="1"/>
    <col min="61" max="68" width="0" hidden="1" customWidth="1"/>
    <col min="69" max="69" width="25.21875" bestFit="1" customWidth="1"/>
    <col min="70" max="70" width="3.77734375" bestFit="1" customWidth="1"/>
    <col min="71" max="71" width="24.21875" bestFit="1" customWidth="1"/>
    <col min="72" max="72" width="5.77734375" bestFit="1" customWidth="1"/>
    <col min="73" max="73" width="10.77734375" bestFit="1" customWidth="1"/>
    <col min="74" max="75" width="9.21875" bestFit="1" customWidth="1"/>
    <col min="76" max="76" width="9" bestFit="1" customWidth="1"/>
    <col min="77" max="77" width="11.77734375" bestFit="1" customWidth="1"/>
    <col min="79" max="79" width="30.88671875" hidden="1" customWidth="1"/>
    <col min="80" max="80" width="28.88671875" hidden="1" customWidth="1"/>
    <col min="81" max="81" width="3.77734375" bestFit="1" customWidth="1"/>
    <col min="82" max="82" width="23.88671875" bestFit="1" customWidth="1"/>
    <col min="83" max="83" width="5.77734375" bestFit="1" customWidth="1"/>
    <col min="84" max="84" width="10.77734375" bestFit="1" customWidth="1"/>
    <col min="85" max="85" width="8.5546875" bestFit="1" customWidth="1"/>
    <col min="86" max="86" width="5.77734375" bestFit="1" customWidth="1"/>
    <col min="87" max="87" width="8.21875" bestFit="1" customWidth="1"/>
    <col min="88" max="88" width="14" bestFit="1" customWidth="1"/>
    <col min="89" max="89" width="12.21875" bestFit="1" customWidth="1"/>
    <col min="90" max="90" width="13.109375" bestFit="1" customWidth="1"/>
    <col min="91" max="91" width="11.77734375" bestFit="1" customWidth="1"/>
    <col min="92" max="92" width="12.77734375" bestFit="1" customWidth="1"/>
    <col min="93" max="93" width="11.77734375" bestFit="1" customWidth="1"/>
    <col min="95" max="95" width="19" bestFit="1" customWidth="1"/>
    <col min="102" max="109" width="0" hidden="1" customWidth="1"/>
    <col min="110" max="110" width="24.6640625" bestFit="1" customWidth="1"/>
    <col min="111" max="111" width="3.77734375" bestFit="1" customWidth="1"/>
    <col min="112" max="112" width="23.88671875" bestFit="1" customWidth="1"/>
    <col min="113" max="113" width="5.77734375" bestFit="1" customWidth="1"/>
    <col min="114" max="114" width="10.77734375" bestFit="1" customWidth="1"/>
    <col min="115" max="115" width="8.77734375" bestFit="1" customWidth="1"/>
    <col min="116" max="116" width="8.88671875" bestFit="1" customWidth="1"/>
    <col min="117" max="117" width="8.77734375" bestFit="1" customWidth="1"/>
    <col min="118" max="118" width="11.77734375" bestFit="1" customWidth="1"/>
  </cols>
  <sheetData>
    <row r="1" spans="1:118" ht="15" thickBot="1">
      <c r="A1" s="16"/>
      <c r="V1" t="str" cm="1">
        <f t="array" aca="1" ref="V1" ca="1">_xlfn._xlws.FILTER(ParticleCount_AB,ParticleCount_AB&lt;&gt;0,"")</f>
        <v>None</v>
      </c>
      <c r="W1" t="str" cm="1">
        <f t="array" aca="1" ref="W1" ca="1">_xlfn._xlws.FILTER(Label_AB,Label_AB&lt;&gt;0,"")</f>
        <v/>
      </c>
      <c r="X1" t="str" cm="1">
        <f t="array" aca="1" ref="X1" ca="1">_xlfn._xlws.FILTER(Area_AB,Area_AB&lt;&gt;0,"")</f>
        <v/>
      </c>
      <c r="Y1" t="str" cm="1">
        <f t="array" aca="1" ref="Y1" ca="1">_xlfn._xlws.FILTER(Mean_AB,Mean_AB&lt;&gt;0,"")</f>
        <v/>
      </c>
      <c r="Z1" t="str" cm="1">
        <f t="array" aca="1" ref="Z1" ca="1">_xlfn._xlws.FILTER(Perimeter_AB,Perimeter_AB&lt;&gt;0,"")</f>
        <v/>
      </c>
      <c r="AA1" t="str" cm="1">
        <f t="array" aca="1" ref="AA1" ca="1">_xlfn._xlws.FILTER(Circ._AB,Circ._AB&lt;&gt;0,"")</f>
        <v/>
      </c>
      <c r="AB1" t="str" cm="1">
        <f t="array" aca="1" ref="AB1" ca="1">_xlfn._xlws.FILTER(Skewness_AB,Skewness_AB&lt;&gt;0,"")</f>
        <v/>
      </c>
      <c r="AC1" t="str" cm="1">
        <f t="array" aca="1" ref="AC1:AC4992" ca="1">_xlfn._xlws.FILTER(IFERROR(SUM_AB,""),IFERROR(SUM_AB,"")&lt;&gt;0,"")</f>
        <v/>
      </c>
      <c r="BI1" t="str" cm="1">
        <f t="array" aca="1" ref="BI1" ca="1">_xlfn._xlws.FILTER(ParticleCount_PF,ParticleCount_PF&lt;&gt;0,"")</f>
        <v>None</v>
      </c>
      <c r="BJ1" t="str" cm="1">
        <f t="array" aca="1" ref="BJ1" ca="1">_xlfn._xlws.FILTER(Label_PF,Label_PF&lt;&gt;0,"")</f>
        <v/>
      </c>
      <c r="BK1" t="str" cm="1">
        <f t="array" aca="1" ref="BK1" ca="1">_xlfn._xlws.FILTER(Area_PF,Area_PF&lt;&gt;0,"")</f>
        <v/>
      </c>
      <c r="BL1" t="str" cm="1">
        <f t="array" aca="1" ref="BL1" ca="1">_xlfn._xlws.FILTER(Mean_PF,Mean_PF&lt;&gt;0,"")</f>
        <v/>
      </c>
      <c r="BM1" t="str" cm="1">
        <f t="array" aca="1" ref="BM1" ca="1">_xlfn._xlws.FILTER(Perimeter_PF,Perimeter_PF&lt;&gt;0,"")</f>
        <v/>
      </c>
      <c r="BN1" t="str" cm="1">
        <f t="array" aca="1" ref="BN1" ca="1">_xlfn._xlws.FILTER(Circ._PF,Circ._PF&lt;&gt;0,"")</f>
        <v/>
      </c>
      <c r="BO1" t="str" cm="1">
        <f t="array" aca="1" ref="BO1" ca="1">_xlfn._xlws.FILTER(Skewness_PF,Skewness_PF&lt;&gt;0,"")</f>
        <v/>
      </c>
      <c r="BP1" t="str" cm="1">
        <f t="array" aca="1" ref="BP1:BP4992" ca="1">_xlfn._xlws.FILTER(IFERROR(SUM_PF,""),IFERROR(SUM_PF,"")&lt;&gt;0,"")</f>
        <v/>
      </c>
      <c r="CA1" s="17" t="s">
        <v>23</v>
      </c>
      <c r="CB1" s="17" t="s">
        <v>24</v>
      </c>
      <c r="CX1" t="str" cm="1">
        <f t="array" aca="1" ref="CX1:CX4992" ca="1">_xlfn._xlws.FILTER(ParticleCount_Condensates,ParticleCount_Condensates&lt;&gt;0,"")</f>
        <v/>
      </c>
      <c r="CY1" t="str" cm="1">
        <f t="array" aca="1" ref="CY1" ca="1">_xlfn._xlws.FILTER(Label_Condensates,Label_Condensates&lt;&gt;0,"")</f>
        <v/>
      </c>
      <c r="CZ1" t="str" cm="1">
        <f t="array" aca="1" ref="CZ1" ca="1">_xlfn._xlws.FILTER(Area_Condensates,Area_Condensates&lt;&gt;0,"")</f>
        <v/>
      </c>
      <c r="DA1" t="str" cm="1">
        <f t="array" aca="1" ref="DA1" ca="1">_xlfn._xlws.FILTER(Mean_Condensates,Mean_Condensates&lt;&gt;0,"")</f>
        <v/>
      </c>
      <c r="DB1" t="str" cm="1">
        <f t="array" aca="1" ref="DB1" ca="1">_xlfn._xlws.FILTER(Perimeter_Condensates,Perimeter_Condensates&lt;&gt;0,"")</f>
        <v/>
      </c>
      <c r="DC1" t="str" cm="1">
        <f t="array" aca="1" ref="DC1" ca="1">_xlfn._xlws.FILTER(Circ._Condensates,Circ._Condensates&lt;&gt;0,"")</f>
        <v/>
      </c>
      <c r="DD1" t="str" cm="1">
        <f t="array" aca="1" ref="DD1" ca="1">_xlfn._xlws.FILTER(Skewness_Condensates,Skewness_Condensates&lt;&gt;0,"")</f>
        <v/>
      </c>
      <c r="DE1" t="str" cm="1">
        <f t="array" aca="1" ref="DE1:DE4992" ca="1">_xlfn._xlws.FILTER(IFERROR(SUM_Condensates,""),IFERROR(SUM_Condensates,"")&lt;&gt;0,"")</f>
        <v/>
      </c>
    </row>
    <row r="2" spans="1:118" ht="15.6" thickTop="1" thickBot="1">
      <c r="A2" s="15" t="s">
        <v>19</v>
      </c>
      <c r="B2" s="39" t="s">
        <v>28</v>
      </c>
      <c r="C2" s="40"/>
      <c r="D2" s="40" t="s">
        <v>7</v>
      </c>
      <c r="E2" s="40"/>
      <c r="F2" s="40" t="s">
        <v>3</v>
      </c>
      <c r="G2" s="41"/>
      <c r="I2" s="21" t="s">
        <v>30</v>
      </c>
      <c r="J2" s="24" t="str">
        <f>$A$6</f>
        <v xml:space="preserve">Condensates </v>
      </c>
      <c r="K2" s="24" t="str">
        <f>$A$5</f>
        <v>Amorphous aggregate (AA)</v>
      </c>
      <c r="L2" s="24" t="str">
        <f>$A$4</f>
        <v>Amyloid-like body (AB)</v>
      </c>
      <c r="M2" s="22" t="s">
        <v>31</v>
      </c>
      <c r="AC2" t="str">
        <f ca="1"/>
        <v/>
      </c>
      <c r="BP2" t="str">
        <f ca="1"/>
        <v/>
      </c>
      <c r="CA2" s="17" t="str" cm="1">
        <f t="array" aca="1" ref="CA2:CA4" ca="1">_xlfn._xlws.FILTER(_xlfn.VSTACK(ParticleCount_Filtered,ParticleCount_PF,ParticleCount_AB),_xlfn.VSTACK(ParticleCount_Filtered,ParticleCount_PF,ParticleCount_AB)&lt;&gt;0,"")</f>
        <v/>
      </c>
      <c r="CB2" s="17" t="str" cm="1">
        <f t="array" aca="1" ref="CB2:CB3" ca="1">_xlfn.UNIQUE(TotalParticles,FALSE,TRUE)</f>
        <v/>
      </c>
      <c r="CX2" t="str">
        <f ca="1"/>
        <v/>
      </c>
      <c r="DE2" t="str">
        <f ca="1"/>
        <v/>
      </c>
    </row>
    <row r="3" spans="1:118">
      <c r="A3" s="34" t="s">
        <v>20</v>
      </c>
      <c r="B3" s="27" t="s">
        <v>21</v>
      </c>
      <c r="C3" s="28" t="s">
        <v>22</v>
      </c>
      <c r="D3" s="28" t="s">
        <v>21</v>
      </c>
      <c r="E3" s="28" t="s">
        <v>22</v>
      </c>
      <c r="F3" s="28" t="s">
        <v>21</v>
      </c>
      <c r="G3" s="29" t="s">
        <v>22</v>
      </c>
      <c r="I3" s="26"/>
      <c r="J3" s="6">
        <f ca="1">COUNT(ParticleCount_Condensates)</f>
        <v>0</v>
      </c>
      <c r="K3" s="6">
        <f ca="1">COUNT(ParticleCount_PF)</f>
        <v>0</v>
      </c>
      <c r="L3" s="6">
        <f ca="1">COUNT(ParticleCount_AB)</f>
        <v>0</v>
      </c>
      <c r="M3" s="23">
        <f ca="1">COUNT(ParticleCount)</f>
        <v>0</v>
      </c>
      <c r="N3" s="18"/>
      <c r="AC3" t="str">
        <f ca="1"/>
        <v/>
      </c>
      <c r="BP3" t="str">
        <f ca="1"/>
        <v/>
      </c>
      <c r="CA3" t="str">
        <f ca="1"/>
        <v>None</v>
      </c>
      <c r="CB3">
        <f ca="1"/>
        <v>0</v>
      </c>
      <c r="CX3" t="str">
        <f ca="1"/>
        <v/>
      </c>
      <c r="DE3" t="str">
        <f ca="1"/>
        <v/>
      </c>
    </row>
    <row r="4" spans="1:118" ht="15" thickBot="1">
      <c r="A4" s="30" t="s">
        <v>33</v>
      </c>
      <c r="B4" s="32">
        <v>0</v>
      </c>
      <c r="C4" s="6">
        <v>0.7</v>
      </c>
      <c r="D4" s="6">
        <v>4</v>
      </c>
      <c r="E4" s="6">
        <v>1000</v>
      </c>
      <c r="F4" s="6">
        <v>0.8</v>
      </c>
      <c r="G4" s="31">
        <v>1000</v>
      </c>
      <c r="I4" s="20" t="s">
        <v>32</v>
      </c>
      <c r="J4" s="25" t="str">
        <f ca="1">IFERROR((J3/$M$3)*100,"")</f>
        <v/>
      </c>
      <c r="K4" s="25" t="str">
        <f ca="1">IFERROR((K3/$M$3)*100,"")</f>
        <v/>
      </c>
      <c r="L4" s="25" t="str">
        <f ca="1">IFERROR((L3/$M$3)*100,"")</f>
        <v/>
      </c>
      <c r="M4" s="19"/>
      <c r="AC4" t="str">
        <f ca="1"/>
        <v/>
      </c>
      <c r="BP4" t="str">
        <f ca="1"/>
        <v/>
      </c>
      <c r="CA4" t="str">
        <f ca="1"/>
        <v>None</v>
      </c>
      <c r="CX4" t="str">
        <f ca="1"/>
        <v/>
      </c>
      <c r="DE4" t="str">
        <f ca="1"/>
        <v/>
      </c>
    </row>
    <row r="5" spans="1:118" ht="15" thickTop="1">
      <c r="A5" s="30" t="s">
        <v>34</v>
      </c>
      <c r="B5" s="32">
        <v>0.4</v>
      </c>
      <c r="C5" s="6">
        <v>0.81</v>
      </c>
      <c r="D5" s="6">
        <v>2</v>
      </c>
      <c r="E5" s="6">
        <v>4</v>
      </c>
      <c r="F5" s="6">
        <v>0.24</v>
      </c>
      <c r="G5" s="31">
        <v>0.8</v>
      </c>
      <c r="AC5" t="str">
        <f ca="1"/>
        <v/>
      </c>
      <c r="BP5" t="str">
        <f ca="1"/>
        <v/>
      </c>
      <c r="CX5" t="str">
        <f ca="1"/>
        <v/>
      </c>
      <c r="DE5" t="str">
        <f ca="1"/>
        <v/>
      </c>
    </row>
    <row r="6" spans="1:118" ht="15" thickBot="1">
      <c r="A6" s="33" t="s">
        <v>35</v>
      </c>
      <c r="B6" s="42" t="s">
        <v>36</v>
      </c>
      <c r="C6" s="43"/>
      <c r="D6" s="43"/>
      <c r="E6" s="43"/>
      <c r="F6" s="43"/>
      <c r="G6" s="44"/>
      <c r="AC6" t="str">
        <f ca="1"/>
        <v/>
      </c>
      <c r="BP6" t="str">
        <f ca="1"/>
        <v/>
      </c>
      <c r="CX6" t="str">
        <f ca="1"/>
        <v/>
      </c>
      <c r="DE6" t="str">
        <f ca="1"/>
        <v/>
      </c>
    </row>
    <row r="7" spans="1:118" ht="15" thickBot="1">
      <c r="A7" s="38" t="str">
        <f>$A$4</f>
        <v>Amyloid-like body (AB)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AC7" t="str">
        <f ca="1"/>
        <v/>
      </c>
      <c r="AD7" s="1" t="s">
        <v>1</v>
      </c>
      <c r="AF7" s="1" t="s">
        <v>2</v>
      </c>
      <c r="AG7" s="1" t="s">
        <v>3</v>
      </c>
      <c r="AH7" s="1" t="s">
        <v>4</v>
      </c>
      <c r="AI7" s="1" t="s">
        <v>7</v>
      </c>
      <c r="AJ7" s="1" t="s">
        <v>28</v>
      </c>
      <c r="AK7" s="1" t="s">
        <v>6</v>
      </c>
      <c r="AL7" s="1" t="s">
        <v>8</v>
      </c>
      <c r="AN7" s="38" t="str">
        <f>$A$5</f>
        <v>Amorphous aggregate (AA)</v>
      </c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P7" t="str">
        <f ca="1"/>
        <v/>
      </c>
      <c r="BQ7" s="1" t="s">
        <v>1</v>
      </c>
      <c r="BS7" s="1" t="s">
        <v>2</v>
      </c>
      <c r="BT7" s="1" t="s">
        <v>3</v>
      </c>
      <c r="BU7" s="1" t="s">
        <v>4</v>
      </c>
      <c r="BV7" s="1" t="s">
        <v>7</v>
      </c>
      <c r="BW7" s="1" t="s">
        <v>28</v>
      </c>
      <c r="BX7" s="1" t="s">
        <v>6</v>
      </c>
      <c r="BY7" s="1" t="s">
        <v>8</v>
      </c>
      <c r="BZ7" s="1"/>
      <c r="CA7" s="1"/>
      <c r="CC7" s="38" t="str">
        <f>$A$6</f>
        <v xml:space="preserve">Condensates </v>
      </c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X7" t="str">
        <f ca="1"/>
        <v/>
      </c>
      <c r="DE7" t="str">
        <f ca="1"/>
        <v/>
      </c>
      <c r="DF7" s="1" t="s">
        <v>1</v>
      </c>
      <c r="DH7" s="1" t="s">
        <v>2</v>
      </c>
      <c r="DI7" s="1" t="s">
        <v>3</v>
      </c>
      <c r="DJ7" s="1" t="s">
        <v>4</v>
      </c>
      <c r="DK7" s="1" t="s">
        <v>7</v>
      </c>
      <c r="DL7" s="1" t="s">
        <v>28</v>
      </c>
      <c r="DM7" s="1" t="s">
        <v>6</v>
      </c>
      <c r="DN7" s="1" t="s">
        <v>8</v>
      </c>
    </row>
    <row r="8" spans="1:118" ht="15" thickTop="1">
      <c r="B8" t="s">
        <v>2</v>
      </c>
      <c r="C8" t="s">
        <v>3</v>
      </c>
      <c r="D8" t="s">
        <v>4</v>
      </c>
      <c r="E8" t="s">
        <v>7</v>
      </c>
      <c r="F8" t="s">
        <v>5</v>
      </c>
      <c r="G8" t="s">
        <v>6</v>
      </c>
      <c r="H8" s="1" t="s">
        <v>9</v>
      </c>
      <c r="I8" s="1" t="s">
        <v>10</v>
      </c>
      <c r="J8" s="1" t="s">
        <v>11</v>
      </c>
      <c r="K8" s="1" t="s">
        <v>12</v>
      </c>
      <c r="L8" s="1" t="s">
        <v>13</v>
      </c>
      <c r="M8" s="1" t="s">
        <v>8</v>
      </c>
      <c r="O8" s="2"/>
      <c r="P8" s="3" t="s">
        <v>3</v>
      </c>
      <c r="Q8" s="3" t="s">
        <v>14</v>
      </c>
      <c r="R8" s="3" t="s">
        <v>7</v>
      </c>
      <c r="S8" s="3" t="s">
        <v>5</v>
      </c>
      <c r="T8" s="4" t="s">
        <v>6</v>
      </c>
      <c r="U8" s="1"/>
      <c r="AC8" t="str">
        <f ca="1"/>
        <v/>
      </c>
      <c r="AE8" t="str" cm="1">
        <f t="array" aca="1" ref="AE8:AL5006" ca="1">_xlfn._xlws.SORT(Sort_AB,8)</f>
        <v>None</v>
      </c>
      <c r="AF8" t="str">
        <f ca="1"/>
        <v/>
      </c>
      <c r="AG8" t="str">
        <f ca="1"/>
        <v/>
      </c>
      <c r="AH8" t="str">
        <f ca="1"/>
        <v/>
      </c>
      <c r="AI8" t="str">
        <f ca="1"/>
        <v/>
      </c>
      <c r="AJ8" t="str">
        <f ca="1"/>
        <v/>
      </c>
      <c r="AK8" t="str">
        <f ca="1"/>
        <v/>
      </c>
      <c r="AL8" t="str">
        <f ca="1"/>
        <v/>
      </c>
      <c r="AO8" t="s">
        <v>2</v>
      </c>
      <c r="AP8" t="s">
        <v>3</v>
      </c>
      <c r="AQ8" t="s">
        <v>4</v>
      </c>
      <c r="AR8" t="s">
        <v>7</v>
      </c>
      <c r="AS8" t="s">
        <v>5</v>
      </c>
      <c r="AT8" t="s">
        <v>6</v>
      </c>
      <c r="AU8" s="1" t="s">
        <v>9</v>
      </c>
      <c r="AV8" s="1" t="s">
        <v>10</v>
      </c>
      <c r="AW8" s="1" t="s">
        <v>11</v>
      </c>
      <c r="AX8" s="1" t="s">
        <v>12</v>
      </c>
      <c r="AY8" s="1" t="s">
        <v>13</v>
      </c>
      <c r="AZ8" s="1" t="s">
        <v>8</v>
      </c>
      <c r="BB8" s="2"/>
      <c r="BC8" s="3" t="s">
        <v>3</v>
      </c>
      <c r="BD8" s="3" t="s">
        <v>14</v>
      </c>
      <c r="BE8" s="3" t="s">
        <v>7</v>
      </c>
      <c r="BF8" s="3" t="s">
        <v>5</v>
      </c>
      <c r="BG8" s="4" t="s">
        <v>6</v>
      </c>
      <c r="BH8" s="1"/>
      <c r="BP8" t="str">
        <f ca="1"/>
        <v/>
      </c>
      <c r="BR8" t="str" cm="1">
        <f t="array" aca="1" ref="BR8:BY5006" ca="1">_xlfn._xlws.SORT(Sort_PF,8)</f>
        <v>None</v>
      </c>
      <c r="BS8" t="str">
        <f ca="1"/>
        <v/>
      </c>
      <c r="BT8" t="str">
        <f ca="1"/>
        <v/>
      </c>
      <c r="BU8" t="str">
        <f ca="1"/>
        <v/>
      </c>
      <c r="BV8" t="str">
        <f ca="1"/>
        <v/>
      </c>
      <c r="BW8" t="str">
        <f ca="1"/>
        <v/>
      </c>
      <c r="BX8" t="str">
        <f ca="1"/>
        <v/>
      </c>
      <c r="BY8" t="str">
        <f ca="1"/>
        <v/>
      </c>
      <c r="CD8" t="s">
        <v>2</v>
      </c>
      <c r="CE8" t="s">
        <v>3</v>
      </c>
      <c r="CF8" t="s">
        <v>4</v>
      </c>
      <c r="CG8" t="s">
        <v>7</v>
      </c>
      <c r="CH8" t="s">
        <v>5</v>
      </c>
      <c r="CI8" t="s">
        <v>6</v>
      </c>
      <c r="CJ8" s="1" t="s">
        <v>9</v>
      </c>
      <c r="CK8" s="1" t="s">
        <v>10</v>
      </c>
      <c r="CL8" s="1" t="s">
        <v>11</v>
      </c>
      <c r="CM8" s="1" t="s">
        <v>12</v>
      </c>
      <c r="CN8" s="1" t="s">
        <v>13</v>
      </c>
      <c r="CO8" s="1" t="s">
        <v>8</v>
      </c>
      <c r="CQ8" s="2"/>
      <c r="CR8" s="3" t="s">
        <v>3</v>
      </c>
      <c r="CS8" s="3" t="s">
        <v>14</v>
      </c>
      <c r="CT8" s="3" t="s">
        <v>7</v>
      </c>
      <c r="CU8" s="3" t="s">
        <v>5</v>
      </c>
      <c r="CV8" s="4" t="s">
        <v>6</v>
      </c>
      <c r="CW8" s="1"/>
      <c r="CX8" t="str">
        <f ca="1"/>
        <v/>
      </c>
      <c r="DE8" t="str">
        <f ca="1"/>
        <v/>
      </c>
      <c r="DG8" t="str" cm="1">
        <f t="array" aca="1" ref="DG8:DN9997" ca="1">_xlfn._xlws.SORT(Sort_Condensates,8)</f>
        <v/>
      </c>
      <c r="DH8" t="str">
        <f ca="1"/>
        <v/>
      </c>
      <c r="DI8" t="str">
        <f ca="1"/>
        <v/>
      </c>
      <c r="DJ8" t="str">
        <f ca="1"/>
        <v/>
      </c>
      <c r="DK8" t="str">
        <f ca="1"/>
        <v/>
      </c>
      <c r="DL8" t="str">
        <f ca="1"/>
        <v/>
      </c>
      <c r="DM8" t="str">
        <f ca="1"/>
        <v/>
      </c>
      <c r="DN8" t="str">
        <f ca="1"/>
        <v/>
      </c>
    </row>
    <row r="9" spans="1:118">
      <c r="A9" t="str" cm="1">
        <f t="array" aca="1" ref="A9:B9" ca="1">_xlfn._xlws.FILTER(Arrays!$T:$Z, (Arrays!$AC:$AC&gt;=$D$4)*(Arrays!$AE:$AE&gt;=$F$4)*(Arrays!$AG:$AG&lt;=$C$4),Arrays!AH1:AI1)</f>
        <v>None</v>
      </c>
      <c r="B9">
        <f ca="1"/>
        <v>0</v>
      </c>
      <c r="H9" t="str" cm="1">
        <f t="array" aca="1" ref="H9:H12" ca="1">IFERROR(IF((ABS(Area_AB))/(ABS(P9))&lt;1,1/(ABS((Area_AB))/(ABS(P9))),(ABS(Area_AB))/(ABS(P9))),"")</f>
        <v/>
      </c>
      <c r="I9" t="str" cm="1">
        <f t="array" aca="1" ref="I9:I13" ca="1">IFERROR(IF((ABS(Mean_AB))/(ABS(Q9))&lt;1,1/(ABS((Mean_AB))/(ABS(Q9))),(ABS(Mean_AB))/(ABS(Q9))),"")</f>
        <v/>
      </c>
      <c r="J9" t="str" cm="1">
        <f t="array" aca="1" ref="J9:J12" ca="1">IFERROR(IF((ABS(Perimeter_AB))/(ABS(R9))&lt;1,1/(ABS((Perimeter_AB))/(ABS(R9))),(ABS(Perimeter_AB))/(ABS(R9))),"")</f>
        <v/>
      </c>
      <c r="K9" t="str" cm="1">
        <f t="array" aca="1" ref="K9:K13" ca="1">IFERROR(IF((ABS(Circ._AB))/(ABS(S9))&lt;1,1/(ABS((Circ._AB))/(ABS(S9))),(ABS(Circ._AB))/(ABS(S9))),"")</f>
        <v/>
      </c>
      <c r="L9" t="str" cm="1">
        <f t="array" aca="1" ref="L9:L12" ca="1">IFERROR(IF((ABS(Skewness_AB))/(ABS(T9))&lt;1,1/(ABS((Skewness_AB))/(ABS(T9))),(ABS(Skewness_AB))/(ABS(T9))),"")</f>
        <v/>
      </c>
      <c r="M9" t="str" cm="1">
        <f t="array" aca="1" ref="M9" ca="1">_xlfn._xlws.FILTER(SUM(H9:L9),SUM(H9:L9)&lt;&gt;0,"")</f>
        <v/>
      </c>
      <c r="O9" s="5" t="s">
        <v>15</v>
      </c>
      <c r="P9" s="6" t="str">
        <f ca="1">IFERROR(AVERAGE(Area_AB),"")</f>
        <v/>
      </c>
      <c r="Q9" s="6" t="str">
        <f ca="1">IFERROR(AVERAGE(Mean_AB),"")</f>
        <v/>
      </c>
      <c r="R9" s="6" t="str">
        <f ca="1">IFERROR(AVERAGE(Perimeter_AB),"")</f>
        <v/>
      </c>
      <c r="S9" s="6" t="str">
        <f ca="1">IFERROR(AVERAGE(Circ._AB),"")</f>
        <v/>
      </c>
      <c r="T9" s="7" t="str">
        <f ca="1">IFERROR(AVERAGE(Skewness_AB),"")</f>
        <v/>
      </c>
      <c r="AC9" t="str">
        <f ca="1"/>
        <v/>
      </c>
      <c r="AE9">
        <f ca="1"/>
        <v>0</v>
      </c>
      <c r="AF9">
        <f ca="1"/>
        <v>0</v>
      </c>
      <c r="AG9">
        <f ca="1"/>
        <v>0</v>
      </c>
      <c r="AH9">
        <f ca="1"/>
        <v>0</v>
      </c>
      <c r="AI9">
        <f ca="1"/>
        <v>0</v>
      </c>
      <c r="AJ9">
        <f ca="1"/>
        <v>0</v>
      </c>
      <c r="AK9">
        <f ca="1"/>
        <v>0</v>
      </c>
      <c r="AL9" t="str">
        <f ca="1"/>
        <v/>
      </c>
      <c r="AN9" t="str" cm="1">
        <f t="array" aca="1" ref="AN9" ca="1">_xlfn._xlws.FILTER(Arrays!$T:$Z, (Arrays!$AC:$AC&gt;=$D$5)*(Arrays!$AC:$AC&lt;=$E$5)*(Arrays!$AE:$AE&gt;=$F$5)*(Arrays!$AE:$AE&lt;=$G$5)*(Arrays!$AG:$AG&lt;=$C$5)*(Arrays!$AG:$AG&gt;=$B$5),Arrays!AH1)</f>
        <v>None</v>
      </c>
      <c r="AU9" t="str" cm="1">
        <f t="array" aca="1" ref="AU9" ca="1">IFERROR(IF((ABS(Area_PF))/(ABS(BC9))&lt;1,1/(ABS((Area_PF))/(ABS(BC9))),(ABS(Area_PF))/(ABS(BC9))),"")</f>
        <v/>
      </c>
      <c r="AV9" t="str" cm="1">
        <f t="array" aca="1" ref="AV9" ca="1">IFERROR(IF((ABS(Mean_PF))/(ABS(BD9))&lt;1,1/(ABS((Mean_PF))/(ABS(BD9))),(ABS(Mean_PF))/(ABS(BD9))),"")</f>
        <v/>
      </c>
      <c r="AW9" t="str" cm="1">
        <f t="array" aca="1" ref="AW9" ca="1">IFERROR(IF((ABS(Perimeter_PF))/(ABS(BE9))&lt;1,1/(ABS((Perimeter_PF))/(ABS(BE9))),(ABS(Perimeter_PF))/(ABS(BE9))),"")</f>
        <v/>
      </c>
      <c r="AX9" t="str" cm="1">
        <f t="array" aca="1" ref="AX9" ca="1">IFERROR(IF((ABS(Circ._PF))/(ABS(BF9))&lt;1,1/(ABS((Circ._PF))/(ABS(BF9))),(ABS(Circ._PF))/(ABS(BF9))),"")</f>
        <v/>
      </c>
      <c r="AY9" t="str" cm="1">
        <f t="array" aca="1" ref="AY9" ca="1">IFERROR(IF((ABS(Skewness_PF))/(ABS(BG9))&lt;1,1/(ABS((Skewness_PF))/(ABS(BG9))),(ABS(Skewness_PF))/(ABS(BG9))),"")</f>
        <v/>
      </c>
      <c r="AZ9" t="str" cm="1">
        <f t="array" aca="1" ref="AZ9" ca="1">_xlfn._xlws.FILTER(SUM(AU9:AY9),SUM(AU9:AY9)&lt;&gt;0,"")</f>
        <v/>
      </c>
      <c r="BB9" s="5" t="s">
        <v>15</v>
      </c>
      <c r="BC9" s="6" t="str">
        <f ca="1">IFERROR(AVERAGE(Area_PF),"")</f>
        <v/>
      </c>
      <c r="BD9" s="6" t="str">
        <f ca="1">IFERROR(AVERAGE(Mean_PF),"")</f>
        <v/>
      </c>
      <c r="BE9" s="6" t="str">
        <f ca="1">IFERROR(AVERAGE(Perimeter_PF),"")</f>
        <v/>
      </c>
      <c r="BF9" s="6" t="str">
        <f ca="1">IFERROR(AVERAGE(Circ._PF),"")</f>
        <v/>
      </c>
      <c r="BG9" s="7" t="str">
        <f ca="1">IFERROR(AVERAGE(Skewness_PF),"")</f>
        <v/>
      </c>
      <c r="BP9" t="str">
        <f ca="1"/>
        <v/>
      </c>
      <c r="BR9">
        <f ca="1"/>
        <v>0</v>
      </c>
      <c r="BS9">
        <f ca="1"/>
        <v>0</v>
      </c>
      <c r="BT9">
        <f ca="1"/>
        <v>0</v>
      </c>
      <c r="BU9">
        <f ca="1"/>
        <v>0</v>
      </c>
      <c r="BV9">
        <f ca="1"/>
        <v>0</v>
      </c>
      <c r="BW9">
        <f ca="1"/>
        <v>0</v>
      </c>
      <c r="BX9">
        <f ca="1"/>
        <v>0</v>
      </c>
      <c r="BY9" t="str">
        <f ca="1"/>
        <v/>
      </c>
      <c r="CC9" t="str" cm="1">
        <f t="array" aca="1" ref="CC9" ca="1">_xlfn._xlws.FILTER(VLOOKUP(CB2,Arrays!$T:$Z,{1,2,3,4,5,6,7},FALSE),VLOOKUP(CB2,Arrays!$T:$Z,{1,2,3,4,5,6,7},FALSE)&lt;&gt;0,"")</f>
        <v/>
      </c>
      <c r="CJ9" t="str" cm="1">
        <f t="array" aca="1" ref="CJ9" ca="1">IFERROR(IF((ABS(Area_Condensates))/(ABS(CR9))&lt;1,1/(ABS((Area_Condensates))/(ABS(CR9))),(ABS(Area_Condensates))/(ABS(CR9))),"")</f>
        <v/>
      </c>
      <c r="CK9" t="str" cm="1">
        <f t="array" aca="1" ref="CK9" ca="1">IFERROR(IF((ABS(Mean_Condensates))/(ABS(CS9))&lt;1,1/(ABS((Mean_Condensates))/(ABS(CS9))),(ABS(Mean_Condensates))/(ABS(CS9))),"")</f>
        <v/>
      </c>
      <c r="CL9" t="str" cm="1">
        <f t="array" aca="1" ref="CL9" ca="1">IFERROR(IF((ABS(Perimeter_Condensates))/(ABS(CT9))&lt;1,1/(ABS((Perimeter_Condensates))/(ABS(CT9))),(ABS(Perimeter_Condensates))/(ABS(CT9))),"")</f>
        <v/>
      </c>
      <c r="CM9" t="str" cm="1">
        <f t="array" aca="1" ref="CM9" ca="1">IFERROR(IF((ABS(Circ._Condensates))/(ABS(CU9))&lt;1,1/(ABS((Circ._Condensates))/(ABS(CU9))),(ABS(Circ._Condensates))/(ABS(CU9))),"")</f>
        <v/>
      </c>
      <c r="CN9" t="str" cm="1">
        <f t="array" aca="1" ref="CN9" ca="1">IFERROR(IF((ABS(Skewness_Condensates))/(ABS(CV9))&lt;1,1/(ABS((Skewness_Condensates))/(ABS(CV9))),(ABS(Skewness_Condensates))/(ABS(CV9))),"")</f>
        <v/>
      </c>
      <c r="CO9" t="str" cm="1">
        <f t="array" aca="1" ref="CO9" ca="1">_xlfn._xlws.FILTER(SUM(CJ9:CN9),SUM(CJ9:CN9)&lt;&gt;0,"")</f>
        <v/>
      </c>
      <c r="CQ9" s="5" t="s">
        <v>15</v>
      </c>
      <c r="CR9" s="6" t="str">
        <f ca="1">IFERROR(AVERAGE(Area_Condensates),"")</f>
        <v/>
      </c>
      <c r="CS9" s="6" t="str">
        <f ca="1">IFERROR(AVERAGE(Mean_Condensates),"")</f>
        <v/>
      </c>
      <c r="CT9" s="6" t="str">
        <f ca="1">IFERROR(AVERAGE(Perimeter_Condensates),"")</f>
        <v/>
      </c>
      <c r="CU9" s="6" t="str">
        <f ca="1">IFERROR(AVERAGE(Circ._Condensates),"")</f>
        <v/>
      </c>
      <c r="CV9" s="7" t="str">
        <f ca="1">IFERROR(AVERAGE(Skewness_Condensates),"")</f>
        <v/>
      </c>
      <c r="CX9" t="str">
        <f ca="1"/>
        <v/>
      </c>
      <c r="DE9" t="str">
        <f ca="1"/>
        <v/>
      </c>
      <c r="DG9" t="str">
        <f ca="1"/>
        <v/>
      </c>
      <c r="DH9">
        <f ca="1"/>
        <v>0</v>
      </c>
      <c r="DI9">
        <f ca="1"/>
        <v>0</v>
      </c>
      <c r="DJ9">
        <f ca="1"/>
        <v>0</v>
      </c>
      <c r="DK9">
        <f ca="1"/>
        <v>0</v>
      </c>
      <c r="DL9">
        <f ca="1"/>
        <v>0</v>
      </c>
      <c r="DM9">
        <f ca="1"/>
        <v>0</v>
      </c>
      <c r="DN9" t="str">
        <f ca="1"/>
        <v/>
      </c>
    </row>
    <row r="10" spans="1:118">
      <c r="H10" t="str">
        <f ca="1"/>
        <v/>
      </c>
      <c r="I10" t="str">
        <f ca="1"/>
        <v/>
      </c>
      <c r="J10" t="str">
        <f ca="1"/>
        <v/>
      </c>
      <c r="K10" t="str">
        <f ca="1"/>
        <v/>
      </c>
      <c r="L10" t="str">
        <f ca="1"/>
        <v/>
      </c>
      <c r="M10" t="str" cm="1">
        <f t="array" aca="1" ref="M10" ca="1">_xlfn._xlws.FILTER(SUM(H10:L10),SUM(H10:L10)&lt;&gt;0,"")</f>
        <v/>
      </c>
      <c r="O10" s="5" t="s">
        <v>16</v>
      </c>
      <c r="P10" s="35" t="str">
        <f ca="1">_xlfn.XLOOKUP(5,$AC:$AC,$V:$V,,1)</f>
        <v>None</v>
      </c>
      <c r="Q10" s="36"/>
      <c r="R10" s="36"/>
      <c r="S10" s="36"/>
      <c r="T10" s="37"/>
      <c r="U10" s="8"/>
      <c r="AC10" t="str">
        <f ca="1"/>
        <v/>
      </c>
      <c r="AE10">
        <f ca="1"/>
        <v>0</v>
      </c>
      <c r="AF10">
        <f ca="1"/>
        <v>0</v>
      </c>
      <c r="AG10">
        <f ca="1"/>
        <v>0</v>
      </c>
      <c r="AH10">
        <f ca="1"/>
        <v>0</v>
      </c>
      <c r="AI10">
        <f ca="1"/>
        <v>0</v>
      </c>
      <c r="AJ10">
        <f ca="1"/>
        <v>0</v>
      </c>
      <c r="AK10">
        <f ca="1"/>
        <v>0</v>
      </c>
      <c r="AL10" t="str">
        <f ca="1"/>
        <v/>
      </c>
      <c r="AZ10" t="str" cm="1">
        <f t="array" ref="AZ10">_xlfn._xlws.FILTER(SUM(AU10:AY10),SUM(AU10:AY10)&lt;&gt;0,"")</f>
        <v/>
      </c>
      <c r="BB10" s="5" t="s">
        <v>16</v>
      </c>
      <c r="BC10" s="35" t="str">
        <f ca="1">_xlfn.XLOOKUP(5,$BP:$BP,$BI:$BI,,1)</f>
        <v>None</v>
      </c>
      <c r="BD10" s="36"/>
      <c r="BE10" s="36"/>
      <c r="BF10" s="36"/>
      <c r="BG10" s="37"/>
      <c r="BH10" s="8"/>
      <c r="BP10" t="str">
        <f ca="1"/>
        <v/>
      </c>
      <c r="BR10">
        <f ca="1"/>
        <v>0</v>
      </c>
      <c r="BS10">
        <f ca="1"/>
        <v>0</v>
      </c>
      <c r="BT10">
        <f ca="1"/>
        <v>0</v>
      </c>
      <c r="BU10">
        <f ca="1"/>
        <v>0</v>
      </c>
      <c r="BV10">
        <f ca="1"/>
        <v>0</v>
      </c>
      <c r="BW10">
        <f ca="1"/>
        <v>0</v>
      </c>
      <c r="BX10">
        <f ca="1"/>
        <v>0</v>
      </c>
      <c r="BY10" t="str">
        <f ca="1"/>
        <v/>
      </c>
      <c r="CC10" t="str" cm="1">
        <f t="array" aca="1" ref="CC10" ca="1">_xlfn._xlws.FILTER(VLOOKUP(CB3,Arrays!$T:$Z,{1,2,3,4,5,6,7},FALSE),VLOOKUP(CB3,Arrays!$T:$Z,{1,2,3,4,5,6,7},FALSE)&lt;&gt;0,"")</f>
        <v/>
      </c>
      <c r="CO10" t="str" cm="1">
        <f t="array" ref="CO10">_xlfn._xlws.FILTER(SUM(CJ10:CN10),SUM(CJ10:CN10)&lt;&gt;0,"")</f>
        <v/>
      </c>
      <c r="CQ10" s="5" t="s">
        <v>16</v>
      </c>
      <c r="CR10" s="35" t="str">
        <f ca="1">_xlfn.XLOOKUP(5,$DE:$DE,$CX:$CX,,1)</f>
        <v/>
      </c>
      <c r="CS10" s="36"/>
      <c r="CT10" s="36"/>
      <c r="CU10" s="36"/>
      <c r="CV10" s="37"/>
      <c r="CW10" s="8"/>
      <c r="CX10" t="str">
        <f ca="1"/>
        <v/>
      </c>
      <c r="DE10" t="str">
        <f ca="1"/>
        <v/>
      </c>
      <c r="DG10" t="str">
        <f ca="1"/>
        <v/>
      </c>
      <c r="DH10">
        <f ca="1"/>
        <v>0</v>
      </c>
      <c r="DI10">
        <f ca="1"/>
        <v>0</v>
      </c>
      <c r="DJ10">
        <f ca="1"/>
        <v>0</v>
      </c>
      <c r="DK10">
        <f ca="1"/>
        <v>0</v>
      </c>
      <c r="DL10">
        <f ca="1"/>
        <v>0</v>
      </c>
      <c r="DM10">
        <f ca="1"/>
        <v>0</v>
      </c>
      <c r="DN10" t="str">
        <f ca="1"/>
        <v/>
      </c>
    </row>
    <row r="11" spans="1:118">
      <c r="H11" t="str">
        <f ca="1"/>
        <v/>
      </c>
      <c r="I11" t="str">
        <f ca="1"/>
        <v/>
      </c>
      <c r="J11" t="str">
        <f ca="1"/>
        <v/>
      </c>
      <c r="K11" t="str">
        <f ca="1"/>
        <v/>
      </c>
      <c r="L11" t="str">
        <f ca="1"/>
        <v/>
      </c>
      <c r="M11" t="str" cm="1">
        <f t="array" aca="1" ref="M11" ca="1">_xlfn._xlws.FILTER(SUM(H11:L11),SUM(H11:L11)&lt;&gt;0,"")</f>
        <v/>
      </c>
      <c r="O11" s="5" t="s">
        <v>17</v>
      </c>
      <c r="P11" s="35" t="str">
        <f ca="1">_xlfn.XLOOKUP(5,$AC:$AC,$W:$W,,1)</f>
        <v/>
      </c>
      <c r="Q11" s="36"/>
      <c r="R11" s="36"/>
      <c r="S11" s="36"/>
      <c r="T11" s="37"/>
      <c r="U11" s="8"/>
      <c r="AC11" t="str">
        <f ca="1"/>
        <v/>
      </c>
      <c r="AE11">
        <f ca="1"/>
        <v>0</v>
      </c>
      <c r="AF11">
        <f ca="1"/>
        <v>0</v>
      </c>
      <c r="AG11">
        <f ca="1"/>
        <v>0</v>
      </c>
      <c r="AH11">
        <f ca="1"/>
        <v>0</v>
      </c>
      <c r="AI11">
        <f ca="1"/>
        <v>0</v>
      </c>
      <c r="AJ11">
        <f ca="1"/>
        <v>0</v>
      </c>
      <c r="AK11">
        <f ca="1"/>
        <v>0</v>
      </c>
      <c r="AL11" t="str">
        <f ca="1"/>
        <v/>
      </c>
      <c r="AZ11" t="str" cm="1">
        <f t="array" ref="AZ11">_xlfn._xlws.FILTER(SUM(AU11:AY11),SUM(AU11:AY11)&lt;&gt;0,"")</f>
        <v/>
      </c>
      <c r="BB11" s="5" t="s">
        <v>17</v>
      </c>
      <c r="BC11" s="35" t="str">
        <f ca="1">_xlfn.XLOOKUP(5,$BP:$BP,$BJ:$BJ,,1)</f>
        <v/>
      </c>
      <c r="BD11" s="36"/>
      <c r="BE11" s="36"/>
      <c r="BF11" s="36"/>
      <c r="BG11" s="37"/>
      <c r="BH11" s="8"/>
      <c r="BP11" t="str">
        <f ca="1"/>
        <v/>
      </c>
      <c r="BR11">
        <f ca="1"/>
        <v>0</v>
      </c>
      <c r="BS11">
        <f ca="1"/>
        <v>0</v>
      </c>
      <c r="BT11">
        <f ca="1"/>
        <v>0</v>
      </c>
      <c r="BU11">
        <f ca="1"/>
        <v>0</v>
      </c>
      <c r="BV11">
        <f ca="1"/>
        <v>0</v>
      </c>
      <c r="BW11">
        <f ca="1"/>
        <v>0</v>
      </c>
      <c r="BX11">
        <f ca="1"/>
        <v>0</v>
      </c>
      <c r="BY11" t="str">
        <f ca="1"/>
        <v/>
      </c>
      <c r="CC11" t="str" cm="1">
        <f t="array" aca="1" ref="CC11" ca="1">_xlfn._xlws.FILTER(VLOOKUP(CB4,Arrays!$T:$Z,{1,2,3,4,5,6,7},FALSE),VLOOKUP(CB4,Arrays!$T:$Z,{1,2,3,4,5,6,7},FALSE)&lt;&gt;0,"")</f>
        <v/>
      </c>
      <c r="CO11" t="str" cm="1">
        <f t="array" ref="CO11">_xlfn._xlws.FILTER(SUM(CJ11:CN11),SUM(CJ11:CN11)&lt;&gt;0,"")</f>
        <v/>
      </c>
      <c r="CQ11" s="5" t="s">
        <v>17</v>
      </c>
      <c r="CR11" s="35" t="str">
        <f ca="1">_xlfn.XLOOKUP(5,$DE:$DE,$CY:$CY,,1)</f>
        <v/>
      </c>
      <c r="CS11" s="36"/>
      <c r="CT11" s="36"/>
      <c r="CU11" s="36"/>
      <c r="CV11" s="37"/>
      <c r="CW11" s="8"/>
      <c r="CX11" t="str">
        <f ca="1"/>
        <v/>
      </c>
      <c r="DE11" t="str">
        <f ca="1"/>
        <v/>
      </c>
      <c r="DG11" t="str">
        <f ca="1"/>
        <v/>
      </c>
      <c r="DH11">
        <f ca="1"/>
        <v>0</v>
      </c>
      <c r="DI11">
        <f ca="1"/>
        <v>0</v>
      </c>
      <c r="DJ11">
        <f ca="1"/>
        <v>0</v>
      </c>
      <c r="DK11">
        <f ca="1"/>
        <v>0</v>
      </c>
      <c r="DL11">
        <f ca="1"/>
        <v>0</v>
      </c>
      <c r="DM11">
        <f ca="1"/>
        <v>0</v>
      </c>
      <c r="DN11" t="str">
        <f ca="1"/>
        <v/>
      </c>
    </row>
    <row r="12" spans="1:118" ht="15" thickBot="1">
      <c r="H12" t="str">
        <f ca="1"/>
        <v/>
      </c>
      <c r="I12" t="str">
        <f ca="1"/>
        <v/>
      </c>
      <c r="J12" t="str">
        <f ca="1"/>
        <v/>
      </c>
      <c r="K12" t="str">
        <f ca="1"/>
        <v/>
      </c>
      <c r="L12" t="str">
        <f ca="1"/>
        <v/>
      </c>
      <c r="M12" t="str" cm="1">
        <f t="array" aca="1" ref="M12" ca="1">_xlfn._xlws.FILTER(SUM(H12:L12),SUM(H12:L12)&lt;&gt;0,"")</f>
        <v/>
      </c>
      <c r="O12" s="9" t="s">
        <v>18</v>
      </c>
      <c r="P12" s="10" t="str">
        <f ca="1">_xlfn.XLOOKUP(5,$AC:$AC,$X:$X,,1)</f>
        <v/>
      </c>
      <c r="Q12" s="10" t="str">
        <f ca="1">_xlfn.XLOOKUP(5,$AC:$AC,$Y:$Y,,1)</f>
        <v/>
      </c>
      <c r="R12" s="10" t="str">
        <f ca="1">_xlfn.XLOOKUP(5,$AC:$AC,$Z:$Z,,1)</f>
        <v/>
      </c>
      <c r="S12" s="10" t="str">
        <f ca="1">_xlfn.XLOOKUP(5,$AC:$AC,$AA:$AA,,1)</f>
        <v/>
      </c>
      <c r="T12" s="11" t="str">
        <f ca="1">_xlfn.XLOOKUP(5,$AC:$AC,$AB:$AB,,1)</f>
        <v/>
      </c>
      <c r="AC12" t="str">
        <f ca="1"/>
        <v/>
      </c>
      <c r="AE12">
        <f ca="1"/>
        <v>0</v>
      </c>
      <c r="AF12">
        <f ca="1"/>
        <v>0</v>
      </c>
      <c r="AG12">
        <f ca="1"/>
        <v>0</v>
      </c>
      <c r="AH12">
        <f ca="1"/>
        <v>0</v>
      </c>
      <c r="AI12">
        <f ca="1"/>
        <v>0</v>
      </c>
      <c r="AJ12">
        <f ca="1"/>
        <v>0</v>
      </c>
      <c r="AK12">
        <f ca="1"/>
        <v>0</v>
      </c>
      <c r="AL12" t="str">
        <f ca="1"/>
        <v/>
      </c>
      <c r="AZ12" t="str" cm="1">
        <f t="array" ref="AZ12">_xlfn._xlws.FILTER(SUM(AU12:AY12),SUM(AU12:AY12)&lt;&gt;0,"")</f>
        <v/>
      </c>
      <c r="BB12" s="9" t="s">
        <v>18</v>
      </c>
      <c r="BC12" s="10" t="str">
        <f ca="1">_xlfn.XLOOKUP(5,$BP:$BP,$BK:$BK,,1)</f>
        <v/>
      </c>
      <c r="BD12" s="10" t="str">
        <f ca="1">_xlfn.XLOOKUP(5,$BP:$BP,$BL:$BL,,1)</f>
        <v/>
      </c>
      <c r="BE12" s="10" t="str">
        <f ca="1">_xlfn.XLOOKUP(5,$BP:$BP,$BM:$BM,,1)</f>
        <v/>
      </c>
      <c r="BF12" s="10" t="str">
        <f ca="1">_xlfn.XLOOKUP(5,$BP:$BP,$BN:$BN,,1)</f>
        <v/>
      </c>
      <c r="BG12" s="10" t="str">
        <f ca="1">_xlfn.XLOOKUP(5,$BP:$BP,$BO:$BO,,1)</f>
        <v/>
      </c>
      <c r="BP12" t="str">
        <f ca="1"/>
        <v/>
      </c>
      <c r="BR12">
        <f ca="1"/>
        <v>0</v>
      </c>
      <c r="BS12">
        <f ca="1"/>
        <v>0</v>
      </c>
      <c r="BT12">
        <f ca="1"/>
        <v>0</v>
      </c>
      <c r="BU12">
        <f ca="1"/>
        <v>0</v>
      </c>
      <c r="BV12">
        <f ca="1"/>
        <v>0</v>
      </c>
      <c r="BW12">
        <f ca="1"/>
        <v>0</v>
      </c>
      <c r="BX12">
        <f ca="1"/>
        <v>0</v>
      </c>
      <c r="BY12" t="str">
        <f ca="1"/>
        <v/>
      </c>
      <c r="CC12" t="str" cm="1">
        <f t="array" aca="1" ref="CC12" ca="1">_xlfn._xlws.FILTER(VLOOKUP(CB5,Arrays!$T:$Z,{1,2,3,4,5,6,7},FALSE),VLOOKUP(CB5,Arrays!$T:$Z,{1,2,3,4,5,6,7},FALSE)&lt;&gt;0,"")</f>
        <v/>
      </c>
      <c r="CO12" t="str" cm="1">
        <f t="array" ref="CO12">_xlfn._xlws.FILTER(SUM(CJ12:CN12),SUM(CJ12:CN12)&lt;&gt;0,"")</f>
        <v/>
      </c>
      <c r="CQ12" s="9" t="s">
        <v>18</v>
      </c>
      <c r="CR12" s="10" t="str">
        <f ca="1">_xlfn.XLOOKUP(5,$DE:$DE,$CZ:$CZ,,1)</f>
        <v/>
      </c>
      <c r="CS12" s="10" t="str">
        <f ca="1">_xlfn.XLOOKUP(5,$DE:$DE,$DA:$DA,,1)</f>
        <v/>
      </c>
      <c r="CT12" s="10" t="str">
        <f ca="1">_xlfn.XLOOKUP(5,$DE:$DE,$DB:$DB,,1)</f>
        <v/>
      </c>
      <c r="CU12" s="10" t="str">
        <f ca="1">_xlfn.XLOOKUP(5,$DE:$DE,$DC:$DC,,1)</f>
        <v/>
      </c>
      <c r="CV12" s="10" t="str">
        <f ca="1">_xlfn.XLOOKUP(5,$DE:$DE,$DD:$DD,,1)</f>
        <v/>
      </c>
      <c r="CX12" t="str">
        <f ca="1"/>
        <v/>
      </c>
      <c r="DE12" t="str">
        <f ca="1"/>
        <v/>
      </c>
      <c r="DG12" t="str">
        <f ca="1"/>
        <v/>
      </c>
      <c r="DH12">
        <f ca="1"/>
        <v>0</v>
      </c>
      <c r="DI12">
        <f ca="1"/>
        <v>0</v>
      </c>
      <c r="DJ12">
        <f ca="1"/>
        <v>0</v>
      </c>
      <c r="DK12">
        <f ca="1"/>
        <v>0</v>
      </c>
      <c r="DL12">
        <f ca="1"/>
        <v>0</v>
      </c>
      <c r="DM12">
        <f ca="1"/>
        <v>0</v>
      </c>
      <c r="DN12" t="str">
        <f ca="1"/>
        <v/>
      </c>
    </row>
    <row r="13" spans="1:118" ht="15" thickTop="1">
      <c r="I13" t="str">
        <f ca="1"/>
        <v/>
      </c>
      <c r="K13" t="str">
        <f ca="1"/>
        <v/>
      </c>
      <c r="M13" t="str" cm="1">
        <f t="array" aca="1" ref="M13" ca="1">_xlfn._xlws.FILTER(SUM(H13:L13),SUM(H13:L13)&lt;&gt;0,"")</f>
        <v/>
      </c>
      <c r="AC13" t="str">
        <f ca="1"/>
        <v/>
      </c>
      <c r="AE13">
        <f ca="1"/>
        <v>0</v>
      </c>
      <c r="AF13">
        <f ca="1"/>
        <v>0</v>
      </c>
      <c r="AG13">
        <f ca="1"/>
        <v>0</v>
      </c>
      <c r="AH13">
        <f ca="1"/>
        <v>0</v>
      </c>
      <c r="AI13">
        <f ca="1"/>
        <v>0</v>
      </c>
      <c r="AJ13">
        <f ca="1"/>
        <v>0</v>
      </c>
      <c r="AK13">
        <f ca="1"/>
        <v>0</v>
      </c>
      <c r="AL13" t="str">
        <f ca="1"/>
        <v/>
      </c>
      <c r="AZ13" t="str" cm="1">
        <f t="array" ref="AZ13">_xlfn._xlws.FILTER(SUM(AU13:AY13),SUM(AU13:AY13)&lt;&gt;0,"")</f>
        <v/>
      </c>
      <c r="BP13" t="str">
        <f ca="1"/>
        <v/>
      </c>
      <c r="BR13">
        <f ca="1"/>
        <v>0</v>
      </c>
      <c r="BS13">
        <f ca="1"/>
        <v>0</v>
      </c>
      <c r="BT13">
        <f ca="1"/>
        <v>0</v>
      </c>
      <c r="BU13">
        <f ca="1"/>
        <v>0</v>
      </c>
      <c r="BV13">
        <f ca="1"/>
        <v>0</v>
      </c>
      <c r="BW13">
        <f ca="1"/>
        <v>0</v>
      </c>
      <c r="BX13">
        <f ca="1"/>
        <v>0</v>
      </c>
      <c r="BY13" t="str">
        <f ca="1"/>
        <v/>
      </c>
      <c r="CC13" t="str" cm="1">
        <f t="array" aca="1" ref="CC13" ca="1">_xlfn._xlws.FILTER(VLOOKUP(CB6,Arrays!$T:$Z,{1,2,3,4,5,6,7},FALSE),VLOOKUP(CB6,Arrays!$T:$Z,{1,2,3,4,5,6,7},FALSE)&lt;&gt;0,"")</f>
        <v/>
      </c>
      <c r="CO13" t="str" cm="1">
        <f t="array" ref="CO13">_xlfn._xlws.FILTER(SUM(CJ13:CN13),SUM(CJ13:CN13)&lt;&gt;0,"")</f>
        <v/>
      </c>
      <c r="CX13" t="str">
        <f ca="1"/>
        <v/>
      </c>
      <c r="DE13" t="str">
        <f ca="1"/>
        <v/>
      </c>
      <c r="DG13" t="str">
        <f ca="1"/>
        <v/>
      </c>
      <c r="DH13">
        <f ca="1"/>
        <v>0</v>
      </c>
      <c r="DI13">
        <f ca="1"/>
        <v>0</v>
      </c>
      <c r="DJ13">
        <f ca="1"/>
        <v>0</v>
      </c>
      <c r="DK13">
        <f ca="1"/>
        <v>0</v>
      </c>
      <c r="DL13">
        <f ca="1"/>
        <v>0</v>
      </c>
      <c r="DM13">
        <f ca="1"/>
        <v>0</v>
      </c>
      <c r="DN13" t="str">
        <f ca="1"/>
        <v/>
      </c>
    </row>
    <row r="14" spans="1:118">
      <c r="M14" t="str" cm="1">
        <f t="array" ref="M14">_xlfn._xlws.FILTER(SUM(H14:L14),SUM(H14:L14)&lt;&gt;0,"")</f>
        <v/>
      </c>
      <c r="AC14" t="str">
        <f ca="1"/>
        <v/>
      </c>
      <c r="AE14">
        <f ca="1"/>
        <v>0</v>
      </c>
      <c r="AF14">
        <f ca="1"/>
        <v>0</v>
      </c>
      <c r="AG14">
        <f ca="1"/>
        <v>0</v>
      </c>
      <c r="AH14">
        <f ca="1"/>
        <v>0</v>
      </c>
      <c r="AI14">
        <f ca="1"/>
        <v>0</v>
      </c>
      <c r="AJ14">
        <f ca="1"/>
        <v>0</v>
      </c>
      <c r="AK14">
        <f ca="1"/>
        <v>0</v>
      </c>
      <c r="AL14" t="str">
        <f ca="1"/>
        <v/>
      </c>
      <c r="AZ14" t="str" cm="1">
        <f t="array" ref="AZ14">_xlfn._xlws.FILTER(SUM(AU14:AY14),SUM(AU14:AY14)&lt;&gt;0,"")</f>
        <v/>
      </c>
      <c r="BP14" t="str">
        <f ca="1"/>
        <v/>
      </c>
      <c r="BR14">
        <f ca="1"/>
        <v>0</v>
      </c>
      <c r="BS14">
        <f ca="1"/>
        <v>0</v>
      </c>
      <c r="BT14">
        <f ca="1"/>
        <v>0</v>
      </c>
      <c r="BU14">
        <f ca="1"/>
        <v>0</v>
      </c>
      <c r="BV14">
        <f ca="1"/>
        <v>0</v>
      </c>
      <c r="BW14">
        <f ca="1"/>
        <v>0</v>
      </c>
      <c r="BX14">
        <f ca="1"/>
        <v>0</v>
      </c>
      <c r="BY14" t="str">
        <f ca="1"/>
        <v/>
      </c>
      <c r="CC14" t="str" cm="1">
        <f t="array" aca="1" ref="CC14" ca="1">_xlfn._xlws.FILTER(VLOOKUP(CB7,Arrays!$T:$Z,{1,2,3,4,5,6,7},FALSE),VLOOKUP(CB7,Arrays!$T:$Z,{1,2,3,4,5,6,7},FALSE)&lt;&gt;0,"")</f>
        <v/>
      </c>
      <c r="CO14" t="str" cm="1">
        <f t="array" ref="CO14">_xlfn._xlws.FILTER(SUM(CJ14:CN14),SUM(CJ14:CN14)&lt;&gt;0,"")</f>
        <v/>
      </c>
      <c r="CX14" t="str">
        <f ca="1"/>
        <v/>
      </c>
      <c r="DE14" t="str">
        <f ca="1"/>
        <v/>
      </c>
      <c r="DG14" t="str">
        <f ca="1"/>
        <v/>
      </c>
      <c r="DH14">
        <f ca="1"/>
        <v>0</v>
      </c>
      <c r="DI14">
        <f ca="1"/>
        <v>0</v>
      </c>
      <c r="DJ14">
        <f ca="1"/>
        <v>0</v>
      </c>
      <c r="DK14">
        <f ca="1"/>
        <v>0</v>
      </c>
      <c r="DL14">
        <f ca="1"/>
        <v>0</v>
      </c>
      <c r="DM14">
        <f ca="1"/>
        <v>0</v>
      </c>
      <c r="DN14" t="str">
        <f ca="1"/>
        <v/>
      </c>
    </row>
    <row r="15" spans="1:118">
      <c r="M15" t="str" cm="1">
        <f t="array" ref="M15">_xlfn._xlws.FILTER(SUM(H15:L15),SUM(H15:L15)&lt;&gt;0,"")</f>
        <v/>
      </c>
      <c r="AC15" t="str">
        <f ca="1"/>
        <v/>
      </c>
      <c r="AE15">
        <f ca="1"/>
        <v>0</v>
      </c>
      <c r="AF15">
        <f ca="1"/>
        <v>0</v>
      </c>
      <c r="AG15">
        <f ca="1"/>
        <v>0</v>
      </c>
      <c r="AH15">
        <f ca="1"/>
        <v>0</v>
      </c>
      <c r="AI15">
        <f ca="1"/>
        <v>0</v>
      </c>
      <c r="AJ15">
        <f ca="1"/>
        <v>0</v>
      </c>
      <c r="AK15">
        <f ca="1"/>
        <v>0</v>
      </c>
      <c r="AL15" t="str">
        <f ca="1"/>
        <v/>
      </c>
      <c r="AZ15" t="str" cm="1">
        <f t="array" ref="AZ15">_xlfn._xlws.FILTER(SUM(AU15:AY15),SUM(AU15:AY15)&lt;&gt;0,"")</f>
        <v/>
      </c>
      <c r="BP15" t="str">
        <f ca="1"/>
        <v/>
      </c>
      <c r="BR15">
        <f ca="1"/>
        <v>0</v>
      </c>
      <c r="BS15">
        <f ca="1"/>
        <v>0</v>
      </c>
      <c r="BT15">
        <f ca="1"/>
        <v>0</v>
      </c>
      <c r="BU15">
        <f ca="1"/>
        <v>0</v>
      </c>
      <c r="BV15">
        <f ca="1"/>
        <v>0</v>
      </c>
      <c r="BW15">
        <f ca="1"/>
        <v>0</v>
      </c>
      <c r="BX15">
        <f ca="1"/>
        <v>0</v>
      </c>
      <c r="BY15" t="str">
        <f ca="1"/>
        <v/>
      </c>
      <c r="CC15" t="str" cm="1">
        <f t="array" aca="1" ref="CC15" ca="1">_xlfn._xlws.FILTER(VLOOKUP(CB8,Arrays!$T:$Z,{1,2,3,4,5,6,7},FALSE),VLOOKUP(CB8,Arrays!$T:$Z,{1,2,3,4,5,6,7},FALSE)&lt;&gt;0,"")</f>
        <v/>
      </c>
      <c r="CO15" t="str" cm="1">
        <f t="array" ref="CO15">_xlfn._xlws.FILTER(SUM(CJ15:CN15),SUM(CJ15:CN15)&lt;&gt;0,"")</f>
        <v/>
      </c>
      <c r="CX15" t="str">
        <f ca="1"/>
        <v/>
      </c>
      <c r="DE15" t="str">
        <f ca="1"/>
        <v/>
      </c>
      <c r="DG15" t="str">
        <f ca="1"/>
        <v/>
      </c>
      <c r="DH15">
        <f ca="1"/>
        <v>0</v>
      </c>
      <c r="DI15">
        <f ca="1"/>
        <v>0</v>
      </c>
      <c r="DJ15">
        <f ca="1"/>
        <v>0</v>
      </c>
      <c r="DK15">
        <f ca="1"/>
        <v>0</v>
      </c>
      <c r="DL15">
        <f ca="1"/>
        <v>0</v>
      </c>
      <c r="DM15">
        <f ca="1"/>
        <v>0</v>
      </c>
      <c r="DN15" t="str">
        <f ca="1"/>
        <v/>
      </c>
    </row>
    <row r="16" spans="1:118">
      <c r="M16" t="str" cm="1">
        <f t="array" ref="M16">_xlfn._xlws.FILTER(SUM(H16:L16),SUM(H16:L16)&lt;&gt;0,"")</f>
        <v/>
      </c>
      <c r="AC16" t="str">
        <f ca="1"/>
        <v/>
      </c>
      <c r="AE16">
        <f ca="1"/>
        <v>0</v>
      </c>
      <c r="AF16">
        <f ca="1"/>
        <v>0</v>
      </c>
      <c r="AG16">
        <f ca="1"/>
        <v>0</v>
      </c>
      <c r="AH16">
        <f ca="1"/>
        <v>0</v>
      </c>
      <c r="AI16">
        <f ca="1"/>
        <v>0</v>
      </c>
      <c r="AJ16">
        <f ca="1"/>
        <v>0</v>
      </c>
      <c r="AK16">
        <f ca="1"/>
        <v>0</v>
      </c>
      <c r="AL16" t="str">
        <f ca="1"/>
        <v/>
      </c>
      <c r="AZ16" t="str" cm="1">
        <f t="array" ref="AZ16">_xlfn._xlws.FILTER(SUM(AU16:AY16),SUM(AU16:AY16)&lt;&gt;0,"")</f>
        <v/>
      </c>
      <c r="BP16" t="str">
        <f ca="1"/>
        <v/>
      </c>
      <c r="BR16">
        <f ca="1"/>
        <v>0</v>
      </c>
      <c r="BS16">
        <f ca="1"/>
        <v>0</v>
      </c>
      <c r="BT16">
        <f ca="1"/>
        <v>0</v>
      </c>
      <c r="BU16">
        <f ca="1"/>
        <v>0</v>
      </c>
      <c r="BV16">
        <f ca="1"/>
        <v>0</v>
      </c>
      <c r="BW16">
        <f ca="1"/>
        <v>0</v>
      </c>
      <c r="BX16">
        <f ca="1"/>
        <v>0</v>
      </c>
      <c r="BY16" t="str">
        <f ca="1"/>
        <v/>
      </c>
      <c r="CC16" t="str" cm="1">
        <f t="array" aca="1" ref="CC16" ca="1">_xlfn._xlws.FILTER(VLOOKUP(CB9,Arrays!$T:$Z,{1,2,3,4,5,6,7},FALSE),VLOOKUP(CB9,Arrays!$T:$Z,{1,2,3,4,5,6,7},FALSE)&lt;&gt;0,"")</f>
        <v/>
      </c>
      <c r="CO16" t="str" cm="1">
        <f t="array" ref="CO16">_xlfn._xlws.FILTER(SUM(CJ16:CN16),SUM(CJ16:CN16)&lt;&gt;0,"")</f>
        <v/>
      </c>
      <c r="CX16" t="str">
        <f ca="1"/>
        <v/>
      </c>
      <c r="DE16" t="str">
        <f ca="1"/>
        <v/>
      </c>
      <c r="DG16" t="str">
        <f ca="1"/>
        <v/>
      </c>
      <c r="DH16">
        <f ca="1"/>
        <v>0</v>
      </c>
      <c r="DI16">
        <f ca="1"/>
        <v>0</v>
      </c>
      <c r="DJ16">
        <f ca="1"/>
        <v>0</v>
      </c>
      <c r="DK16">
        <f ca="1"/>
        <v>0</v>
      </c>
      <c r="DL16">
        <f ca="1"/>
        <v>0</v>
      </c>
      <c r="DM16">
        <f ca="1"/>
        <v>0</v>
      </c>
      <c r="DN16" t="str">
        <f ca="1"/>
        <v/>
      </c>
    </row>
    <row r="17" spans="13:118">
      <c r="M17" t="str" cm="1">
        <f t="array" ref="M17">_xlfn._xlws.FILTER(SUM(H17:L17),SUM(H17:L17)&lt;&gt;0,"")</f>
        <v/>
      </c>
      <c r="AC17" t="str">
        <f ca="1"/>
        <v/>
      </c>
      <c r="AE17">
        <f ca="1"/>
        <v>0</v>
      </c>
      <c r="AF17">
        <f ca="1"/>
        <v>0</v>
      </c>
      <c r="AG17">
        <f ca="1"/>
        <v>0</v>
      </c>
      <c r="AH17">
        <f ca="1"/>
        <v>0</v>
      </c>
      <c r="AI17">
        <f ca="1"/>
        <v>0</v>
      </c>
      <c r="AJ17">
        <f ca="1"/>
        <v>0</v>
      </c>
      <c r="AK17">
        <f ca="1"/>
        <v>0</v>
      </c>
      <c r="AL17" t="str">
        <f ca="1"/>
        <v/>
      </c>
      <c r="AZ17" t="str" cm="1">
        <f t="array" ref="AZ17">_xlfn._xlws.FILTER(SUM(AU17:AY17),SUM(AU17:AY17)&lt;&gt;0,"")</f>
        <v/>
      </c>
      <c r="BP17" t="str">
        <f ca="1"/>
        <v/>
      </c>
      <c r="BR17">
        <f ca="1"/>
        <v>0</v>
      </c>
      <c r="BS17">
        <f ca="1"/>
        <v>0</v>
      </c>
      <c r="BT17">
        <f ca="1"/>
        <v>0</v>
      </c>
      <c r="BU17">
        <f ca="1"/>
        <v>0</v>
      </c>
      <c r="BV17">
        <f ca="1"/>
        <v>0</v>
      </c>
      <c r="BW17">
        <f ca="1"/>
        <v>0</v>
      </c>
      <c r="BX17">
        <f ca="1"/>
        <v>0</v>
      </c>
      <c r="BY17" t="str">
        <f ca="1"/>
        <v/>
      </c>
      <c r="CC17" t="str" cm="1">
        <f t="array" aca="1" ref="CC17" ca="1">_xlfn._xlws.FILTER(VLOOKUP(CB10,Arrays!$T:$Z,{1,2,3,4,5,6,7},FALSE),VLOOKUP(CB10,Arrays!$T:$Z,{1,2,3,4,5,6,7},FALSE)&lt;&gt;0,"")</f>
        <v/>
      </c>
      <c r="CO17" t="str" cm="1">
        <f t="array" ref="CO17">_xlfn._xlws.FILTER(SUM(CJ17:CN17),SUM(CJ17:CN17)&lt;&gt;0,"")</f>
        <v/>
      </c>
      <c r="CX17" t="str">
        <f ca="1"/>
        <v/>
      </c>
      <c r="DE17" t="str">
        <f ca="1"/>
        <v/>
      </c>
      <c r="DG17" t="str">
        <f ca="1"/>
        <v/>
      </c>
      <c r="DH17">
        <f ca="1"/>
        <v>0</v>
      </c>
      <c r="DI17">
        <f ca="1"/>
        <v>0</v>
      </c>
      <c r="DJ17">
        <f ca="1"/>
        <v>0</v>
      </c>
      <c r="DK17">
        <f ca="1"/>
        <v>0</v>
      </c>
      <c r="DL17">
        <f ca="1"/>
        <v>0</v>
      </c>
      <c r="DM17">
        <f ca="1"/>
        <v>0</v>
      </c>
      <c r="DN17" t="str">
        <f ca="1"/>
        <v/>
      </c>
    </row>
    <row r="18" spans="13:118">
      <c r="M18" t="str" cm="1">
        <f t="array" ref="M18">_xlfn._xlws.FILTER(SUM(H18:L18),SUM(H18:L18)&lt;&gt;0,"")</f>
        <v/>
      </c>
      <c r="AC18" t="str">
        <f ca="1"/>
        <v/>
      </c>
      <c r="AE18">
        <f ca="1"/>
        <v>0</v>
      </c>
      <c r="AF18">
        <f ca="1"/>
        <v>0</v>
      </c>
      <c r="AG18">
        <f ca="1"/>
        <v>0</v>
      </c>
      <c r="AH18">
        <f ca="1"/>
        <v>0</v>
      </c>
      <c r="AI18">
        <f ca="1"/>
        <v>0</v>
      </c>
      <c r="AJ18">
        <f ca="1"/>
        <v>0</v>
      </c>
      <c r="AK18">
        <f ca="1"/>
        <v>0</v>
      </c>
      <c r="AL18" t="str">
        <f ca="1"/>
        <v/>
      </c>
      <c r="AZ18" t="str" cm="1">
        <f t="array" ref="AZ18">_xlfn._xlws.FILTER(SUM(AU18:AY18),SUM(AU18:AY18)&lt;&gt;0,"")</f>
        <v/>
      </c>
      <c r="BP18" t="str">
        <f ca="1"/>
        <v/>
      </c>
      <c r="BR18">
        <f ca="1"/>
        <v>0</v>
      </c>
      <c r="BS18">
        <f ca="1"/>
        <v>0</v>
      </c>
      <c r="BT18">
        <f ca="1"/>
        <v>0</v>
      </c>
      <c r="BU18">
        <f ca="1"/>
        <v>0</v>
      </c>
      <c r="BV18">
        <f ca="1"/>
        <v>0</v>
      </c>
      <c r="BW18">
        <f ca="1"/>
        <v>0</v>
      </c>
      <c r="BX18">
        <f ca="1"/>
        <v>0</v>
      </c>
      <c r="BY18" t="str">
        <f ca="1"/>
        <v/>
      </c>
      <c r="CC18" t="str" cm="1">
        <f t="array" aca="1" ref="CC18" ca="1">_xlfn._xlws.FILTER(VLOOKUP(CB11,Arrays!$T:$Z,{1,2,3,4,5,6,7},FALSE),VLOOKUP(CB11,Arrays!$T:$Z,{1,2,3,4,5,6,7},FALSE)&lt;&gt;0,"")</f>
        <v/>
      </c>
      <c r="CO18" t="str" cm="1">
        <f t="array" ref="CO18">_xlfn._xlws.FILTER(SUM(CJ18:CN18),SUM(CJ18:CN18)&lt;&gt;0,"")</f>
        <v/>
      </c>
      <c r="CX18" t="str">
        <f ca="1"/>
        <v/>
      </c>
      <c r="DE18" t="str">
        <f ca="1"/>
        <v/>
      </c>
      <c r="DG18" t="str">
        <f ca="1"/>
        <v/>
      </c>
      <c r="DH18">
        <f ca="1"/>
        <v>0</v>
      </c>
      <c r="DI18">
        <f ca="1"/>
        <v>0</v>
      </c>
      <c r="DJ18">
        <f ca="1"/>
        <v>0</v>
      </c>
      <c r="DK18">
        <f ca="1"/>
        <v>0</v>
      </c>
      <c r="DL18">
        <f ca="1"/>
        <v>0</v>
      </c>
      <c r="DM18">
        <f ca="1"/>
        <v>0</v>
      </c>
      <c r="DN18" t="str">
        <f ca="1"/>
        <v/>
      </c>
    </row>
    <row r="19" spans="13:118">
      <c r="M19" t="str" cm="1">
        <f t="array" ref="M19">_xlfn._xlws.FILTER(SUM(H19:L19),SUM(H19:L19)&lt;&gt;0,"")</f>
        <v/>
      </c>
      <c r="AC19" t="str">
        <f ca="1"/>
        <v/>
      </c>
      <c r="AE19">
        <f ca="1"/>
        <v>0</v>
      </c>
      <c r="AF19">
        <f ca="1"/>
        <v>0</v>
      </c>
      <c r="AG19">
        <f ca="1"/>
        <v>0</v>
      </c>
      <c r="AH19">
        <f ca="1"/>
        <v>0</v>
      </c>
      <c r="AI19">
        <f ca="1"/>
        <v>0</v>
      </c>
      <c r="AJ19">
        <f ca="1"/>
        <v>0</v>
      </c>
      <c r="AK19">
        <f ca="1"/>
        <v>0</v>
      </c>
      <c r="AL19" t="str">
        <f ca="1"/>
        <v/>
      </c>
      <c r="AZ19" t="str" cm="1">
        <f t="array" ref="AZ19">_xlfn._xlws.FILTER(SUM(AU19:AY19),SUM(AU19:AY19)&lt;&gt;0,"")</f>
        <v/>
      </c>
      <c r="BP19" t="str">
        <f ca="1"/>
        <v/>
      </c>
      <c r="BR19">
        <f ca="1"/>
        <v>0</v>
      </c>
      <c r="BS19">
        <f ca="1"/>
        <v>0</v>
      </c>
      <c r="BT19">
        <f ca="1"/>
        <v>0</v>
      </c>
      <c r="BU19">
        <f ca="1"/>
        <v>0</v>
      </c>
      <c r="BV19">
        <f ca="1"/>
        <v>0</v>
      </c>
      <c r="BW19">
        <f ca="1"/>
        <v>0</v>
      </c>
      <c r="BX19">
        <f ca="1"/>
        <v>0</v>
      </c>
      <c r="BY19" t="str">
        <f ca="1"/>
        <v/>
      </c>
      <c r="CC19" t="str" cm="1">
        <f t="array" aca="1" ref="CC19" ca="1">_xlfn._xlws.FILTER(VLOOKUP(CB12,Arrays!$T:$Z,{1,2,3,4,5,6,7},FALSE),VLOOKUP(CB12,Arrays!$T:$Z,{1,2,3,4,5,6,7},FALSE)&lt;&gt;0,"")</f>
        <v/>
      </c>
      <c r="CO19" t="str" cm="1">
        <f t="array" ref="CO19">_xlfn._xlws.FILTER(SUM(CJ19:CN19),SUM(CJ19:CN19)&lt;&gt;0,"")</f>
        <v/>
      </c>
      <c r="CX19" t="str">
        <f ca="1"/>
        <v/>
      </c>
      <c r="DE19" t="str">
        <f ca="1"/>
        <v/>
      </c>
      <c r="DG19" t="str">
        <f ca="1"/>
        <v/>
      </c>
      <c r="DH19">
        <f ca="1"/>
        <v>0</v>
      </c>
      <c r="DI19">
        <f ca="1"/>
        <v>0</v>
      </c>
      <c r="DJ19">
        <f ca="1"/>
        <v>0</v>
      </c>
      <c r="DK19">
        <f ca="1"/>
        <v>0</v>
      </c>
      <c r="DL19">
        <f ca="1"/>
        <v>0</v>
      </c>
      <c r="DM19">
        <f ca="1"/>
        <v>0</v>
      </c>
      <c r="DN19" t="str">
        <f ca="1"/>
        <v/>
      </c>
    </row>
    <row r="20" spans="13:118">
      <c r="M20" t="str" cm="1">
        <f t="array" ref="M20">_xlfn._xlws.FILTER(SUM(H20:L20),SUM(H20:L20)&lt;&gt;0,"")</f>
        <v/>
      </c>
      <c r="P20" s="12"/>
      <c r="AC20" t="str">
        <f ca="1"/>
        <v/>
      </c>
      <c r="AE20">
        <f ca="1"/>
        <v>0</v>
      </c>
      <c r="AF20">
        <f ca="1"/>
        <v>0</v>
      </c>
      <c r="AG20">
        <f ca="1"/>
        <v>0</v>
      </c>
      <c r="AH20">
        <f ca="1"/>
        <v>0</v>
      </c>
      <c r="AI20">
        <f ca="1"/>
        <v>0</v>
      </c>
      <c r="AJ20">
        <f ca="1"/>
        <v>0</v>
      </c>
      <c r="AK20">
        <f ca="1"/>
        <v>0</v>
      </c>
      <c r="AL20" t="str">
        <f ca="1"/>
        <v/>
      </c>
      <c r="AZ20" t="str" cm="1">
        <f t="array" ref="AZ20">_xlfn._xlws.FILTER(SUM(AU20:AY20),SUM(AU20:AY20)&lt;&gt;0,"")</f>
        <v/>
      </c>
      <c r="BC20" s="12"/>
      <c r="BP20" t="str">
        <f ca="1"/>
        <v/>
      </c>
      <c r="BR20">
        <f ca="1"/>
        <v>0</v>
      </c>
      <c r="BS20">
        <f ca="1"/>
        <v>0</v>
      </c>
      <c r="BT20">
        <f ca="1"/>
        <v>0</v>
      </c>
      <c r="BU20">
        <f ca="1"/>
        <v>0</v>
      </c>
      <c r="BV20">
        <f ca="1"/>
        <v>0</v>
      </c>
      <c r="BW20">
        <f ca="1"/>
        <v>0</v>
      </c>
      <c r="BX20">
        <f ca="1"/>
        <v>0</v>
      </c>
      <c r="BY20" t="str">
        <f ca="1"/>
        <v/>
      </c>
      <c r="CC20" t="str" cm="1">
        <f t="array" aca="1" ref="CC20" ca="1">_xlfn._xlws.FILTER(VLOOKUP(CB13,Arrays!$T:$Z,{1,2,3,4,5,6,7},FALSE),VLOOKUP(CB13,Arrays!$T:$Z,{1,2,3,4,5,6,7},FALSE)&lt;&gt;0,"")</f>
        <v/>
      </c>
      <c r="CO20" t="str" cm="1">
        <f t="array" ref="CO20">_xlfn._xlws.FILTER(SUM(CJ20:CN20),SUM(CJ20:CN20)&lt;&gt;0,"")</f>
        <v/>
      </c>
      <c r="CR20" s="12"/>
      <c r="CX20" t="str">
        <f ca="1"/>
        <v/>
      </c>
      <c r="DE20" t="str">
        <f ca="1"/>
        <v/>
      </c>
      <c r="DG20" t="str">
        <f ca="1"/>
        <v/>
      </c>
      <c r="DH20">
        <f ca="1"/>
        <v>0</v>
      </c>
      <c r="DI20">
        <f ca="1"/>
        <v>0</v>
      </c>
      <c r="DJ20">
        <f ca="1"/>
        <v>0</v>
      </c>
      <c r="DK20">
        <f ca="1"/>
        <v>0</v>
      </c>
      <c r="DL20">
        <f ca="1"/>
        <v>0</v>
      </c>
      <c r="DM20">
        <f ca="1"/>
        <v>0</v>
      </c>
      <c r="DN20" t="str">
        <f ca="1"/>
        <v/>
      </c>
    </row>
    <row r="21" spans="13:118">
      <c r="M21" t="str" cm="1">
        <f t="array" ref="M21">_xlfn._xlws.FILTER(SUM(H21:L21),SUM(H21:L21)&lt;&gt;0,"")</f>
        <v/>
      </c>
      <c r="AC21" t="str">
        <f ca="1"/>
        <v/>
      </c>
      <c r="AE21">
        <f ca="1"/>
        <v>0</v>
      </c>
      <c r="AF21">
        <f ca="1"/>
        <v>0</v>
      </c>
      <c r="AG21">
        <f ca="1"/>
        <v>0</v>
      </c>
      <c r="AH21">
        <f ca="1"/>
        <v>0</v>
      </c>
      <c r="AI21">
        <f ca="1"/>
        <v>0</v>
      </c>
      <c r="AJ21">
        <f ca="1"/>
        <v>0</v>
      </c>
      <c r="AK21">
        <f ca="1"/>
        <v>0</v>
      </c>
      <c r="AL21" t="str">
        <f ca="1"/>
        <v/>
      </c>
      <c r="AZ21" t="str" cm="1">
        <f t="array" ref="AZ21">_xlfn._xlws.FILTER(SUM(AU21:AY21),SUM(AU21:AY21)&lt;&gt;0,"")</f>
        <v/>
      </c>
      <c r="BP21" t="str">
        <f ca="1"/>
        <v/>
      </c>
      <c r="BR21">
        <f ca="1"/>
        <v>0</v>
      </c>
      <c r="BS21">
        <f ca="1"/>
        <v>0</v>
      </c>
      <c r="BT21">
        <f ca="1"/>
        <v>0</v>
      </c>
      <c r="BU21">
        <f ca="1"/>
        <v>0</v>
      </c>
      <c r="BV21">
        <f ca="1"/>
        <v>0</v>
      </c>
      <c r="BW21">
        <f ca="1"/>
        <v>0</v>
      </c>
      <c r="BX21">
        <f ca="1"/>
        <v>0</v>
      </c>
      <c r="BY21" t="str">
        <f ca="1"/>
        <v/>
      </c>
      <c r="CC21" t="str" cm="1">
        <f t="array" aca="1" ref="CC21" ca="1">_xlfn._xlws.FILTER(VLOOKUP(CB14,Arrays!$T:$Z,{1,2,3,4,5,6,7},FALSE),VLOOKUP(CB14,Arrays!$T:$Z,{1,2,3,4,5,6,7},FALSE)&lt;&gt;0,"")</f>
        <v/>
      </c>
      <c r="CO21" t="str" cm="1">
        <f t="array" ref="CO21">_xlfn._xlws.FILTER(SUM(CJ21:CN21),SUM(CJ21:CN21)&lt;&gt;0,"")</f>
        <v/>
      </c>
      <c r="CX21" t="str">
        <f ca="1"/>
        <v/>
      </c>
      <c r="DE21" t="str">
        <f ca="1"/>
        <v/>
      </c>
      <c r="DG21" t="str">
        <f ca="1"/>
        <v/>
      </c>
      <c r="DH21">
        <f ca="1"/>
        <v>0</v>
      </c>
      <c r="DI21">
        <f ca="1"/>
        <v>0</v>
      </c>
      <c r="DJ21">
        <f ca="1"/>
        <v>0</v>
      </c>
      <c r="DK21">
        <f ca="1"/>
        <v>0</v>
      </c>
      <c r="DL21">
        <f ca="1"/>
        <v>0</v>
      </c>
      <c r="DM21">
        <f ca="1"/>
        <v>0</v>
      </c>
      <c r="DN21" t="str">
        <f ca="1"/>
        <v/>
      </c>
    </row>
    <row r="22" spans="13:118">
      <c r="M22" t="str" cm="1">
        <f t="array" ref="M22">_xlfn._xlws.FILTER(SUM(H22:L22),SUM(H22:L22)&lt;&gt;0,"")</f>
        <v/>
      </c>
      <c r="AC22" t="str">
        <f ca="1"/>
        <v/>
      </c>
      <c r="AE22">
        <f ca="1"/>
        <v>0</v>
      </c>
      <c r="AF22">
        <f ca="1"/>
        <v>0</v>
      </c>
      <c r="AG22">
        <f ca="1"/>
        <v>0</v>
      </c>
      <c r="AH22">
        <f ca="1"/>
        <v>0</v>
      </c>
      <c r="AI22">
        <f ca="1"/>
        <v>0</v>
      </c>
      <c r="AJ22">
        <f ca="1"/>
        <v>0</v>
      </c>
      <c r="AK22">
        <f ca="1"/>
        <v>0</v>
      </c>
      <c r="AL22" t="str">
        <f ca="1"/>
        <v/>
      </c>
      <c r="AZ22" t="str" cm="1">
        <f t="array" ref="AZ22">_xlfn._xlws.FILTER(SUM(AU22:AY22),SUM(AU22:AY22)&lt;&gt;0,"")</f>
        <v/>
      </c>
      <c r="BP22" t="str">
        <f ca="1"/>
        <v/>
      </c>
      <c r="BR22">
        <f ca="1"/>
        <v>0</v>
      </c>
      <c r="BS22">
        <f ca="1"/>
        <v>0</v>
      </c>
      <c r="BT22">
        <f ca="1"/>
        <v>0</v>
      </c>
      <c r="BU22">
        <f ca="1"/>
        <v>0</v>
      </c>
      <c r="BV22">
        <f ca="1"/>
        <v>0</v>
      </c>
      <c r="BW22">
        <f ca="1"/>
        <v>0</v>
      </c>
      <c r="BX22">
        <f ca="1"/>
        <v>0</v>
      </c>
      <c r="BY22" t="str">
        <f ca="1"/>
        <v/>
      </c>
      <c r="CC22" t="str" cm="1">
        <f t="array" aca="1" ref="CC22" ca="1">_xlfn._xlws.FILTER(VLOOKUP(CB15,Arrays!$T:$Z,{1,2,3,4,5,6,7},FALSE),VLOOKUP(CB15,Arrays!$T:$Z,{1,2,3,4,5,6,7},FALSE)&lt;&gt;0,"")</f>
        <v/>
      </c>
      <c r="CO22" t="str" cm="1">
        <f t="array" ref="CO22">_xlfn._xlws.FILTER(SUM(CJ22:CN22),SUM(CJ22:CN22)&lt;&gt;0,"")</f>
        <v/>
      </c>
      <c r="CX22" t="str">
        <f ca="1"/>
        <v/>
      </c>
      <c r="DE22" t="str">
        <f ca="1"/>
        <v/>
      </c>
      <c r="DG22" t="str">
        <f ca="1"/>
        <v/>
      </c>
      <c r="DH22">
        <f ca="1"/>
        <v>0</v>
      </c>
      <c r="DI22">
        <f ca="1"/>
        <v>0</v>
      </c>
      <c r="DJ22">
        <f ca="1"/>
        <v>0</v>
      </c>
      <c r="DK22">
        <f ca="1"/>
        <v>0</v>
      </c>
      <c r="DL22">
        <f ca="1"/>
        <v>0</v>
      </c>
      <c r="DM22">
        <f ca="1"/>
        <v>0</v>
      </c>
      <c r="DN22" t="str">
        <f ca="1"/>
        <v/>
      </c>
    </row>
    <row r="23" spans="13:118">
      <c r="M23" t="str" cm="1">
        <f t="array" ref="M23">_xlfn._xlws.FILTER(SUM(H23:L23),SUM(H23:L23)&lt;&gt;0,"")</f>
        <v/>
      </c>
      <c r="O23" s="1"/>
      <c r="AC23" t="str">
        <f ca="1"/>
        <v/>
      </c>
      <c r="AE23">
        <f ca="1"/>
        <v>0</v>
      </c>
      <c r="AF23">
        <f ca="1"/>
        <v>0</v>
      </c>
      <c r="AG23">
        <f ca="1"/>
        <v>0</v>
      </c>
      <c r="AH23">
        <f ca="1"/>
        <v>0</v>
      </c>
      <c r="AI23">
        <f ca="1"/>
        <v>0</v>
      </c>
      <c r="AJ23">
        <f ca="1"/>
        <v>0</v>
      </c>
      <c r="AK23">
        <f ca="1"/>
        <v>0</v>
      </c>
      <c r="AL23" t="str">
        <f ca="1"/>
        <v/>
      </c>
      <c r="AZ23" t="str" cm="1">
        <f t="array" ref="AZ23">_xlfn._xlws.FILTER(SUM(AU23:AY23),SUM(AU23:AY23)&lt;&gt;0,"")</f>
        <v/>
      </c>
      <c r="BB23" s="1"/>
      <c r="BP23" t="str">
        <f ca="1"/>
        <v/>
      </c>
      <c r="BR23">
        <f ca="1"/>
        <v>0</v>
      </c>
      <c r="BS23">
        <f ca="1"/>
        <v>0</v>
      </c>
      <c r="BT23">
        <f ca="1"/>
        <v>0</v>
      </c>
      <c r="BU23">
        <f ca="1"/>
        <v>0</v>
      </c>
      <c r="BV23">
        <f ca="1"/>
        <v>0</v>
      </c>
      <c r="BW23">
        <f ca="1"/>
        <v>0</v>
      </c>
      <c r="BX23">
        <f ca="1"/>
        <v>0</v>
      </c>
      <c r="BY23" t="str">
        <f ca="1"/>
        <v/>
      </c>
      <c r="CC23" t="str" cm="1">
        <f t="array" aca="1" ref="CC23" ca="1">_xlfn._xlws.FILTER(VLOOKUP(CB16,Arrays!$T:$Z,{1,2,3,4,5,6,7},FALSE),VLOOKUP(CB16,Arrays!$T:$Z,{1,2,3,4,5,6,7},FALSE)&lt;&gt;0,"")</f>
        <v/>
      </c>
      <c r="CO23" t="str" cm="1">
        <f t="array" ref="CO23">_xlfn._xlws.FILTER(SUM(CJ23:CN23),SUM(CJ23:CN23)&lt;&gt;0,"")</f>
        <v/>
      </c>
      <c r="CQ23" s="1"/>
      <c r="CX23" t="str">
        <f ca="1"/>
        <v/>
      </c>
      <c r="DE23" t="str">
        <f ca="1"/>
        <v/>
      </c>
      <c r="DG23" t="str">
        <f ca="1"/>
        <v/>
      </c>
      <c r="DH23">
        <f ca="1"/>
        <v>0</v>
      </c>
      <c r="DI23">
        <f ca="1"/>
        <v>0</v>
      </c>
      <c r="DJ23">
        <f ca="1"/>
        <v>0</v>
      </c>
      <c r="DK23">
        <f ca="1"/>
        <v>0</v>
      </c>
      <c r="DL23">
        <f ca="1"/>
        <v>0</v>
      </c>
      <c r="DM23">
        <f ca="1"/>
        <v>0</v>
      </c>
      <c r="DN23" t="str">
        <f ca="1"/>
        <v/>
      </c>
    </row>
    <row r="24" spans="13:118">
      <c r="M24" t="str" cm="1">
        <f t="array" ref="M24">_xlfn._xlws.FILTER(SUM(H24:L24),SUM(H24:L24)&lt;&gt;0,"")</f>
        <v/>
      </c>
      <c r="P24" s="13"/>
      <c r="Q24" s="13"/>
      <c r="R24" s="13"/>
      <c r="S24" s="13"/>
      <c r="AC24" t="str">
        <f ca="1"/>
        <v/>
      </c>
      <c r="AE24">
        <f ca="1"/>
        <v>0</v>
      </c>
      <c r="AF24">
        <f ca="1"/>
        <v>0</v>
      </c>
      <c r="AG24">
        <f ca="1"/>
        <v>0</v>
      </c>
      <c r="AH24">
        <f ca="1"/>
        <v>0</v>
      </c>
      <c r="AI24">
        <f ca="1"/>
        <v>0</v>
      </c>
      <c r="AJ24">
        <f ca="1"/>
        <v>0</v>
      </c>
      <c r="AK24">
        <f ca="1"/>
        <v>0</v>
      </c>
      <c r="AL24" t="str">
        <f ca="1"/>
        <v/>
      </c>
      <c r="AZ24" t="str" cm="1">
        <f t="array" ref="AZ24">_xlfn._xlws.FILTER(SUM(AU24:AY24),SUM(AU24:AY24)&lt;&gt;0,"")</f>
        <v/>
      </c>
      <c r="BC24" s="13"/>
      <c r="BD24" s="13"/>
      <c r="BE24" s="13"/>
      <c r="BF24" s="13"/>
      <c r="BP24" t="str">
        <f ca="1"/>
        <v/>
      </c>
      <c r="BR24">
        <f ca="1"/>
        <v>0</v>
      </c>
      <c r="BS24">
        <f ca="1"/>
        <v>0</v>
      </c>
      <c r="BT24">
        <f ca="1"/>
        <v>0</v>
      </c>
      <c r="BU24">
        <f ca="1"/>
        <v>0</v>
      </c>
      <c r="BV24">
        <f ca="1"/>
        <v>0</v>
      </c>
      <c r="BW24">
        <f ca="1"/>
        <v>0</v>
      </c>
      <c r="BX24">
        <f ca="1"/>
        <v>0</v>
      </c>
      <c r="BY24" t="str">
        <f ca="1"/>
        <v/>
      </c>
      <c r="CC24" t="str" cm="1">
        <f t="array" aca="1" ref="CC24" ca="1">_xlfn._xlws.FILTER(VLOOKUP(CB17,Arrays!$T:$Z,{1,2,3,4,5,6,7},FALSE),VLOOKUP(CB17,Arrays!$T:$Z,{1,2,3,4,5,6,7},FALSE)&lt;&gt;0,"")</f>
        <v/>
      </c>
      <c r="CO24" t="str" cm="1">
        <f t="array" ref="CO24">_xlfn._xlws.FILTER(SUM(CJ24:CN24),SUM(CJ24:CN24)&lt;&gt;0,"")</f>
        <v/>
      </c>
      <c r="CR24" s="13"/>
      <c r="CS24" s="13"/>
      <c r="CT24" s="13"/>
      <c r="CU24" s="13"/>
      <c r="CX24" t="str">
        <f ca="1"/>
        <v/>
      </c>
      <c r="DE24" t="str">
        <f ca="1"/>
        <v/>
      </c>
      <c r="DG24" t="str">
        <f ca="1"/>
        <v/>
      </c>
      <c r="DH24">
        <f ca="1"/>
        <v>0</v>
      </c>
      <c r="DI24">
        <f ca="1"/>
        <v>0</v>
      </c>
      <c r="DJ24">
        <f ca="1"/>
        <v>0</v>
      </c>
      <c r="DK24">
        <f ca="1"/>
        <v>0</v>
      </c>
      <c r="DL24">
        <f ca="1"/>
        <v>0</v>
      </c>
      <c r="DM24">
        <f ca="1"/>
        <v>0</v>
      </c>
      <c r="DN24" t="str">
        <f ca="1"/>
        <v/>
      </c>
    </row>
    <row r="25" spans="13:118">
      <c r="M25" t="str" cm="1">
        <f t="array" ref="M25">_xlfn._xlws.FILTER(SUM(H25:L25),SUM(H25:L25)&lt;&gt;0,"")</f>
        <v/>
      </c>
      <c r="P25" s="13"/>
      <c r="Q25" s="13"/>
      <c r="R25" s="13"/>
      <c r="S25" s="13"/>
      <c r="AC25" t="str">
        <f ca="1"/>
        <v/>
      </c>
      <c r="AE25">
        <f ca="1"/>
        <v>0</v>
      </c>
      <c r="AF25">
        <f ca="1"/>
        <v>0</v>
      </c>
      <c r="AG25">
        <f ca="1"/>
        <v>0</v>
      </c>
      <c r="AH25">
        <f ca="1"/>
        <v>0</v>
      </c>
      <c r="AI25">
        <f ca="1"/>
        <v>0</v>
      </c>
      <c r="AJ25">
        <f ca="1"/>
        <v>0</v>
      </c>
      <c r="AK25">
        <f ca="1"/>
        <v>0</v>
      </c>
      <c r="AL25" t="str">
        <f ca="1"/>
        <v/>
      </c>
      <c r="AZ25" t="str" cm="1">
        <f t="array" ref="AZ25">_xlfn._xlws.FILTER(SUM(AU25:AY25),SUM(AU25:AY25)&lt;&gt;0,"")</f>
        <v/>
      </c>
      <c r="BC25" s="13"/>
      <c r="BD25" s="13"/>
      <c r="BE25" s="13"/>
      <c r="BF25" s="13"/>
      <c r="BP25" t="str">
        <f ca="1"/>
        <v/>
      </c>
      <c r="BR25">
        <f ca="1"/>
        <v>0</v>
      </c>
      <c r="BS25">
        <f ca="1"/>
        <v>0</v>
      </c>
      <c r="BT25">
        <f ca="1"/>
        <v>0</v>
      </c>
      <c r="BU25">
        <f ca="1"/>
        <v>0</v>
      </c>
      <c r="BV25">
        <f ca="1"/>
        <v>0</v>
      </c>
      <c r="BW25">
        <f ca="1"/>
        <v>0</v>
      </c>
      <c r="BX25">
        <f ca="1"/>
        <v>0</v>
      </c>
      <c r="BY25" t="str">
        <f ca="1"/>
        <v/>
      </c>
      <c r="CC25" t="str" cm="1">
        <f t="array" aca="1" ref="CC25" ca="1">_xlfn._xlws.FILTER(VLOOKUP(CB18,Arrays!$T:$Z,{1,2,3,4,5,6,7},FALSE),VLOOKUP(CB18,Arrays!$T:$Z,{1,2,3,4,5,6,7},FALSE)&lt;&gt;0,"")</f>
        <v/>
      </c>
      <c r="CO25" t="str" cm="1">
        <f t="array" ref="CO25">_xlfn._xlws.FILTER(SUM(CJ25:CN25),SUM(CJ25:CN25)&lt;&gt;0,"")</f>
        <v/>
      </c>
      <c r="CR25" s="13"/>
      <c r="CS25" s="13"/>
      <c r="CT25" s="13"/>
      <c r="CU25" s="13"/>
      <c r="CX25" t="str">
        <f ca="1"/>
        <v/>
      </c>
      <c r="DE25" t="str">
        <f ca="1"/>
        <v/>
      </c>
      <c r="DG25" t="str">
        <f ca="1"/>
        <v/>
      </c>
      <c r="DH25">
        <f ca="1"/>
        <v>0</v>
      </c>
      <c r="DI25">
        <f ca="1"/>
        <v>0</v>
      </c>
      <c r="DJ25">
        <f ca="1"/>
        <v>0</v>
      </c>
      <c r="DK25">
        <f ca="1"/>
        <v>0</v>
      </c>
      <c r="DL25">
        <f ca="1"/>
        <v>0</v>
      </c>
      <c r="DM25">
        <f ca="1"/>
        <v>0</v>
      </c>
      <c r="DN25" t="str">
        <f ca="1"/>
        <v/>
      </c>
    </row>
    <row r="26" spans="13:118">
      <c r="M26" t="str" cm="1">
        <f t="array" ref="M26">_xlfn._xlws.FILTER(SUM(H26:L26),SUM(H26:L26)&lt;&gt;0,"")</f>
        <v/>
      </c>
      <c r="P26" s="13"/>
      <c r="Q26" s="13"/>
      <c r="R26" s="13"/>
      <c r="S26" s="13"/>
      <c r="AC26" t="str">
        <f ca="1"/>
        <v/>
      </c>
      <c r="AE26">
        <f ca="1"/>
        <v>0</v>
      </c>
      <c r="AF26">
        <f ca="1"/>
        <v>0</v>
      </c>
      <c r="AG26">
        <f ca="1"/>
        <v>0</v>
      </c>
      <c r="AH26">
        <f ca="1"/>
        <v>0</v>
      </c>
      <c r="AI26">
        <f ca="1"/>
        <v>0</v>
      </c>
      <c r="AJ26">
        <f ca="1"/>
        <v>0</v>
      </c>
      <c r="AK26">
        <f ca="1"/>
        <v>0</v>
      </c>
      <c r="AL26" t="str">
        <f ca="1"/>
        <v/>
      </c>
      <c r="AZ26" t="str" cm="1">
        <f t="array" ref="AZ26">_xlfn._xlws.FILTER(SUM(AU26:AY26),SUM(AU26:AY26)&lt;&gt;0,"")</f>
        <v/>
      </c>
      <c r="BC26" s="13"/>
      <c r="BD26" s="13"/>
      <c r="BE26" s="13"/>
      <c r="BF26" s="13"/>
      <c r="BP26" t="str">
        <f ca="1"/>
        <v/>
      </c>
      <c r="BR26">
        <f ca="1"/>
        <v>0</v>
      </c>
      <c r="BS26">
        <f ca="1"/>
        <v>0</v>
      </c>
      <c r="BT26">
        <f ca="1"/>
        <v>0</v>
      </c>
      <c r="BU26">
        <f ca="1"/>
        <v>0</v>
      </c>
      <c r="BV26">
        <f ca="1"/>
        <v>0</v>
      </c>
      <c r="BW26">
        <f ca="1"/>
        <v>0</v>
      </c>
      <c r="BX26">
        <f ca="1"/>
        <v>0</v>
      </c>
      <c r="BY26" t="str">
        <f ca="1"/>
        <v/>
      </c>
      <c r="CC26" t="str" cm="1">
        <f t="array" aca="1" ref="CC26" ca="1">_xlfn._xlws.FILTER(VLOOKUP(CB19,Arrays!$T:$Z,{1,2,3,4,5,6,7},FALSE),VLOOKUP(CB19,Arrays!$T:$Z,{1,2,3,4,5,6,7},FALSE)&lt;&gt;0,"")</f>
        <v/>
      </c>
      <c r="CO26" t="str" cm="1">
        <f t="array" ref="CO26">_xlfn._xlws.FILTER(SUM(CJ26:CN26),SUM(CJ26:CN26)&lt;&gt;0,"")</f>
        <v/>
      </c>
      <c r="CR26" s="13"/>
      <c r="CS26" s="13"/>
      <c r="CT26" s="13"/>
      <c r="CU26" s="13"/>
      <c r="CX26" t="str">
        <f ca="1"/>
        <v/>
      </c>
      <c r="DE26" t="str">
        <f ca="1"/>
        <v/>
      </c>
      <c r="DG26" t="str">
        <f ca="1"/>
        <v/>
      </c>
      <c r="DH26">
        <f ca="1"/>
        <v>0</v>
      </c>
      <c r="DI26">
        <f ca="1"/>
        <v>0</v>
      </c>
      <c r="DJ26">
        <f ca="1"/>
        <v>0</v>
      </c>
      <c r="DK26">
        <f ca="1"/>
        <v>0</v>
      </c>
      <c r="DL26">
        <f ca="1"/>
        <v>0</v>
      </c>
      <c r="DM26">
        <f ca="1"/>
        <v>0</v>
      </c>
      <c r="DN26" t="str">
        <f ca="1"/>
        <v/>
      </c>
    </row>
    <row r="27" spans="13:118">
      <c r="M27" t="str" cm="1">
        <f t="array" ref="M27">_xlfn._xlws.FILTER(SUM(H27:L27),SUM(H27:L27)&lt;&gt;0,"")</f>
        <v/>
      </c>
      <c r="AC27" t="str">
        <f ca="1"/>
        <v/>
      </c>
      <c r="AE27">
        <f ca="1"/>
        <v>0</v>
      </c>
      <c r="AF27">
        <f ca="1"/>
        <v>0</v>
      </c>
      <c r="AG27">
        <f ca="1"/>
        <v>0</v>
      </c>
      <c r="AH27">
        <f ca="1"/>
        <v>0</v>
      </c>
      <c r="AI27">
        <f ca="1"/>
        <v>0</v>
      </c>
      <c r="AJ27">
        <f ca="1"/>
        <v>0</v>
      </c>
      <c r="AK27">
        <f ca="1"/>
        <v>0</v>
      </c>
      <c r="AL27" t="str">
        <f ca="1"/>
        <v/>
      </c>
      <c r="AZ27" t="str" cm="1">
        <f t="array" ref="AZ27">_xlfn._xlws.FILTER(SUM(AU27:AY27),SUM(AU27:AY27)&lt;&gt;0,"")</f>
        <v/>
      </c>
      <c r="BP27" t="str">
        <f ca="1"/>
        <v/>
      </c>
      <c r="BR27">
        <f ca="1"/>
        <v>0</v>
      </c>
      <c r="BS27">
        <f ca="1"/>
        <v>0</v>
      </c>
      <c r="BT27">
        <f ca="1"/>
        <v>0</v>
      </c>
      <c r="BU27">
        <f ca="1"/>
        <v>0</v>
      </c>
      <c r="BV27">
        <f ca="1"/>
        <v>0</v>
      </c>
      <c r="BW27">
        <f ca="1"/>
        <v>0</v>
      </c>
      <c r="BX27">
        <f ca="1"/>
        <v>0</v>
      </c>
      <c r="BY27" t="str">
        <f ca="1"/>
        <v/>
      </c>
      <c r="CC27" t="str" cm="1">
        <f t="array" aca="1" ref="CC27" ca="1">_xlfn._xlws.FILTER(VLOOKUP(CB20,Arrays!$T:$Z,{1,2,3,4,5,6,7},FALSE),VLOOKUP(CB20,Arrays!$T:$Z,{1,2,3,4,5,6,7},FALSE)&lt;&gt;0,"")</f>
        <v/>
      </c>
      <c r="CO27" t="str" cm="1">
        <f t="array" ref="CO27">_xlfn._xlws.FILTER(SUM(CJ27:CN27),SUM(CJ27:CN27)&lt;&gt;0,"")</f>
        <v/>
      </c>
      <c r="CX27" t="str">
        <f ca="1"/>
        <v/>
      </c>
      <c r="DE27" t="str">
        <f ca="1"/>
        <v/>
      </c>
      <c r="DG27" t="str">
        <f ca="1"/>
        <v/>
      </c>
      <c r="DH27">
        <f ca="1"/>
        <v>0</v>
      </c>
      <c r="DI27">
        <f ca="1"/>
        <v>0</v>
      </c>
      <c r="DJ27">
        <f ca="1"/>
        <v>0</v>
      </c>
      <c r="DK27">
        <f ca="1"/>
        <v>0</v>
      </c>
      <c r="DL27">
        <f ca="1"/>
        <v>0</v>
      </c>
      <c r="DM27">
        <f ca="1"/>
        <v>0</v>
      </c>
      <c r="DN27" t="str">
        <f ca="1"/>
        <v/>
      </c>
    </row>
    <row r="28" spans="13:118">
      <c r="M28" t="str" cm="1">
        <f t="array" ref="M28">_xlfn._xlws.FILTER(SUM(H28:L28),SUM(H28:L28)&lt;&gt;0,"")</f>
        <v/>
      </c>
      <c r="AC28" t="str">
        <f ca="1"/>
        <v/>
      </c>
      <c r="AE28">
        <f ca="1"/>
        <v>0</v>
      </c>
      <c r="AF28">
        <f ca="1"/>
        <v>0</v>
      </c>
      <c r="AG28">
        <f ca="1"/>
        <v>0</v>
      </c>
      <c r="AH28">
        <f ca="1"/>
        <v>0</v>
      </c>
      <c r="AI28">
        <f ca="1"/>
        <v>0</v>
      </c>
      <c r="AJ28">
        <f ca="1"/>
        <v>0</v>
      </c>
      <c r="AK28">
        <f ca="1"/>
        <v>0</v>
      </c>
      <c r="AL28" t="str">
        <f ca="1"/>
        <v/>
      </c>
      <c r="AZ28" t="str" cm="1">
        <f t="array" ref="AZ28">_xlfn._xlws.FILTER(SUM(AU28:AY28),SUM(AU28:AY28)&lt;&gt;0,"")</f>
        <v/>
      </c>
      <c r="BP28" t="str">
        <f ca="1"/>
        <v/>
      </c>
      <c r="BR28">
        <f ca="1"/>
        <v>0</v>
      </c>
      <c r="BS28">
        <f ca="1"/>
        <v>0</v>
      </c>
      <c r="BT28">
        <f ca="1"/>
        <v>0</v>
      </c>
      <c r="BU28">
        <f ca="1"/>
        <v>0</v>
      </c>
      <c r="BV28">
        <f ca="1"/>
        <v>0</v>
      </c>
      <c r="BW28">
        <f ca="1"/>
        <v>0</v>
      </c>
      <c r="BX28">
        <f ca="1"/>
        <v>0</v>
      </c>
      <c r="BY28" t="str">
        <f ca="1"/>
        <v/>
      </c>
      <c r="CC28" t="str" cm="1">
        <f t="array" aca="1" ref="CC28" ca="1">_xlfn._xlws.FILTER(VLOOKUP(CB21,Arrays!$T:$Z,{1,2,3,4,5,6,7},FALSE),VLOOKUP(CB21,Arrays!$T:$Z,{1,2,3,4,5,6,7},FALSE)&lt;&gt;0,"")</f>
        <v/>
      </c>
      <c r="CO28" t="str" cm="1">
        <f t="array" ref="CO28">_xlfn._xlws.FILTER(SUM(CJ28:CN28),SUM(CJ28:CN28)&lt;&gt;0,"")</f>
        <v/>
      </c>
      <c r="CX28" t="str">
        <f ca="1"/>
        <v/>
      </c>
      <c r="DE28" t="str">
        <f ca="1"/>
        <v/>
      </c>
      <c r="DG28" t="str">
        <f ca="1"/>
        <v/>
      </c>
      <c r="DH28">
        <f ca="1"/>
        <v>0</v>
      </c>
      <c r="DI28">
        <f ca="1"/>
        <v>0</v>
      </c>
      <c r="DJ28">
        <f ca="1"/>
        <v>0</v>
      </c>
      <c r="DK28">
        <f ca="1"/>
        <v>0</v>
      </c>
      <c r="DL28">
        <f ca="1"/>
        <v>0</v>
      </c>
      <c r="DM28">
        <f ca="1"/>
        <v>0</v>
      </c>
      <c r="DN28" t="str">
        <f ca="1"/>
        <v/>
      </c>
    </row>
    <row r="29" spans="13:118">
      <c r="M29" t="str" cm="1">
        <f t="array" ref="M29">_xlfn._xlws.FILTER(SUM(H29:L29),SUM(H29:L29)&lt;&gt;0,"")</f>
        <v/>
      </c>
      <c r="AC29" t="str">
        <f ca="1"/>
        <v/>
      </c>
      <c r="AE29">
        <f ca="1"/>
        <v>0</v>
      </c>
      <c r="AF29">
        <f ca="1"/>
        <v>0</v>
      </c>
      <c r="AG29">
        <f ca="1"/>
        <v>0</v>
      </c>
      <c r="AH29">
        <f ca="1"/>
        <v>0</v>
      </c>
      <c r="AI29">
        <f ca="1"/>
        <v>0</v>
      </c>
      <c r="AJ29">
        <f ca="1"/>
        <v>0</v>
      </c>
      <c r="AK29">
        <f ca="1"/>
        <v>0</v>
      </c>
      <c r="AL29" t="str">
        <f ca="1"/>
        <v/>
      </c>
      <c r="AZ29" t="str" cm="1">
        <f t="array" ref="AZ29">_xlfn._xlws.FILTER(SUM(AU29:AY29),SUM(AU29:AY29)&lt;&gt;0,"")</f>
        <v/>
      </c>
      <c r="BP29" t="str">
        <f ca="1"/>
        <v/>
      </c>
      <c r="BR29">
        <f ca="1"/>
        <v>0</v>
      </c>
      <c r="BS29">
        <f ca="1"/>
        <v>0</v>
      </c>
      <c r="BT29">
        <f ca="1"/>
        <v>0</v>
      </c>
      <c r="BU29">
        <f ca="1"/>
        <v>0</v>
      </c>
      <c r="BV29">
        <f ca="1"/>
        <v>0</v>
      </c>
      <c r="BW29">
        <f ca="1"/>
        <v>0</v>
      </c>
      <c r="BX29">
        <f ca="1"/>
        <v>0</v>
      </c>
      <c r="BY29" t="str">
        <f ca="1"/>
        <v/>
      </c>
      <c r="CC29" t="str" cm="1">
        <f t="array" aca="1" ref="CC29" ca="1">_xlfn._xlws.FILTER(VLOOKUP(CB22,Arrays!$T:$Z,{1,2,3,4,5,6,7},FALSE),VLOOKUP(CB22,Arrays!$T:$Z,{1,2,3,4,5,6,7},FALSE)&lt;&gt;0,"")</f>
        <v/>
      </c>
      <c r="CO29" t="str" cm="1">
        <f t="array" ref="CO29">_xlfn._xlws.FILTER(SUM(CJ29:CN29),SUM(CJ29:CN29)&lt;&gt;0,"")</f>
        <v/>
      </c>
      <c r="CX29" t="str">
        <f ca="1"/>
        <v/>
      </c>
      <c r="DE29" t="str">
        <f ca="1"/>
        <v/>
      </c>
      <c r="DG29" t="str">
        <f ca="1"/>
        <v/>
      </c>
      <c r="DH29">
        <f ca="1"/>
        <v>0</v>
      </c>
      <c r="DI29">
        <f ca="1"/>
        <v>0</v>
      </c>
      <c r="DJ29">
        <f ca="1"/>
        <v>0</v>
      </c>
      <c r="DK29">
        <f ca="1"/>
        <v>0</v>
      </c>
      <c r="DL29">
        <f ca="1"/>
        <v>0</v>
      </c>
      <c r="DM29">
        <f ca="1"/>
        <v>0</v>
      </c>
      <c r="DN29" t="str">
        <f ca="1"/>
        <v/>
      </c>
    </row>
    <row r="30" spans="13:118">
      <c r="M30" t="str" cm="1">
        <f t="array" ref="M30">_xlfn._xlws.FILTER(SUM(H30:L30),SUM(H30:L30)&lt;&gt;0,"")</f>
        <v/>
      </c>
      <c r="AC30" t="str">
        <f ca="1"/>
        <v/>
      </c>
      <c r="AE30">
        <f ca="1"/>
        <v>0</v>
      </c>
      <c r="AF30">
        <f ca="1"/>
        <v>0</v>
      </c>
      <c r="AG30">
        <f ca="1"/>
        <v>0</v>
      </c>
      <c r="AH30">
        <f ca="1"/>
        <v>0</v>
      </c>
      <c r="AI30">
        <f ca="1"/>
        <v>0</v>
      </c>
      <c r="AJ30">
        <f ca="1"/>
        <v>0</v>
      </c>
      <c r="AK30">
        <f ca="1"/>
        <v>0</v>
      </c>
      <c r="AL30" t="str">
        <f ca="1"/>
        <v/>
      </c>
      <c r="AZ30" t="str" cm="1">
        <f t="array" ref="AZ30">_xlfn._xlws.FILTER(SUM(AU30:AY30),SUM(AU30:AY30)&lt;&gt;0,"")</f>
        <v/>
      </c>
      <c r="BP30" t="str">
        <f ca="1"/>
        <v/>
      </c>
      <c r="BR30">
        <f ca="1"/>
        <v>0</v>
      </c>
      <c r="BS30">
        <f ca="1"/>
        <v>0</v>
      </c>
      <c r="BT30">
        <f ca="1"/>
        <v>0</v>
      </c>
      <c r="BU30">
        <f ca="1"/>
        <v>0</v>
      </c>
      <c r="BV30">
        <f ca="1"/>
        <v>0</v>
      </c>
      <c r="BW30">
        <f ca="1"/>
        <v>0</v>
      </c>
      <c r="BX30">
        <f ca="1"/>
        <v>0</v>
      </c>
      <c r="BY30" t="str">
        <f ca="1"/>
        <v/>
      </c>
      <c r="CC30" t="str" cm="1">
        <f t="array" aca="1" ref="CC30" ca="1">_xlfn._xlws.FILTER(VLOOKUP(CB23,Arrays!$T:$Z,{1,2,3,4,5,6,7},FALSE),VLOOKUP(CB23,Arrays!$T:$Z,{1,2,3,4,5,6,7},FALSE)&lt;&gt;0,"")</f>
        <v/>
      </c>
      <c r="CO30" t="str" cm="1">
        <f t="array" ref="CO30">_xlfn._xlws.FILTER(SUM(CJ30:CN30),SUM(CJ30:CN30)&lt;&gt;0,"")</f>
        <v/>
      </c>
      <c r="CX30" t="str">
        <f ca="1"/>
        <v/>
      </c>
      <c r="DE30" t="str">
        <f ca="1"/>
        <v/>
      </c>
      <c r="DG30" t="str">
        <f ca="1"/>
        <v/>
      </c>
      <c r="DH30">
        <f ca="1"/>
        <v>0</v>
      </c>
      <c r="DI30">
        <f ca="1"/>
        <v>0</v>
      </c>
      <c r="DJ30">
        <f ca="1"/>
        <v>0</v>
      </c>
      <c r="DK30">
        <f ca="1"/>
        <v>0</v>
      </c>
      <c r="DL30">
        <f ca="1"/>
        <v>0</v>
      </c>
      <c r="DM30">
        <f ca="1"/>
        <v>0</v>
      </c>
      <c r="DN30" t="str">
        <f ca="1"/>
        <v/>
      </c>
    </row>
    <row r="31" spans="13:118">
      <c r="M31" t="str" cm="1">
        <f t="array" ref="M31">_xlfn._xlws.FILTER(SUM(H31:L31),SUM(H31:L31)&lt;&gt;0,"")</f>
        <v/>
      </c>
      <c r="AC31" t="str">
        <f ca="1"/>
        <v/>
      </c>
      <c r="AE31">
        <f ca="1"/>
        <v>0</v>
      </c>
      <c r="AF31">
        <f ca="1"/>
        <v>0</v>
      </c>
      <c r="AG31">
        <f ca="1"/>
        <v>0</v>
      </c>
      <c r="AH31">
        <f ca="1"/>
        <v>0</v>
      </c>
      <c r="AI31">
        <f ca="1"/>
        <v>0</v>
      </c>
      <c r="AJ31">
        <f ca="1"/>
        <v>0</v>
      </c>
      <c r="AK31">
        <f ca="1"/>
        <v>0</v>
      </c>
      <c r="AL31" t="str">
        <f ca="1"/>
        <v/>
      </c>
      <c r="AZ31" t="str" cm="1">
        <f t="array" ref="AZ31">_xlfn._xlws.FILTER(SUM(AU31:AY31),SUM(AU31:AY31)&lt;&gt;0,"")</f>
        <v/>
      </c>
      <c r="BP31" t="str">
        <f ca="1"/>
        <v/>
      </c>
      <c r="BR31">
        <f ca="1"/>
        <v>0</v>
      </c>
      <c r="BS31">
        <f ca="1"/>
        <v>0</v>
      </c>
      <c r="BT31">
        <f ca="1"/>
        <v>0</v>
      </c>
      <c r="BU31">
        <f ca="1"/>
        <v>0</v>
      </c>
      <c r="BV31">
        <f ca="1"/>
        <v>0</v>
      </c>
      <c r="BW31">
        <f ca="1"/>
        <v>0</v>
      </c>
      <c r="BX31">
        <f ca="1"/>
        <v>0</v>
      </c>
      <c r="BY31" t="str">
        <f ca="1"/>
        <v/>
      </c>
      <c r="CC31" t="str" cm="1">
        <f t="array" aca="1" ref="CC31" ca="1">_xlfn._xlws.FILTER(VLOOKUP(CB24,Arrays!$T:$Z,{1,2,3,4,5,6,7},FALSE),VLOOKUP(CB24,Arrays!$T:$Z,{1,2,3,4,5,6,7},FALSE)&lt;&gt;0,"")</f>
        <v/>
      </c>
      <c r="CO31" t="str" cm="1">
        <f t="array" ref="CO31">_xlfn._xlws.FILTER(SUM(CJ31:CN31),SUM(CJ31:CN31)&lt;&gt;0,"")</f>
        <v/>
      </c>
      <c r="CX31" t="str">
        <f ca="1"/>
        <v/>
      </c>
      <c r="DE31" t="str">
        <f ca="1"/>
        <v/>
      </c>
      <c r="DG31" t="str">
        <f ca="1"/>
        <v/>
      </c>
      <c r="DH31">
        <f ca="1"/>
        <v>0</v>
      </c>
      <c r="DI31">
        <f ca="1"/>
        <v>0</v>
      </c>
      <c r="DJ31">
        <f ca="1"/>
        <v>0</v>
      </c>
      <c r="DK31">
        <f ca="1"/>
        <v>0</v>
      </c>
      <c r="DL31">
        <f ca="1"/>
        <v>0</v>
      </c>
      <c r="DM31">
        <f ca="1"/>
        <v>0</v>
      </c>
      <c r="DN31" t="str">
        <f ca="1"/>
        <v/>
      </c>
    </row>
    <row r="32" spans="13:118">
      <c r="M32" t="str" cm="1">
        <f t="array" ref="M32">_xlfn._xlws.FILTER(SUM(H32:L32),SUM(H32:L32)&lt;&gt;0,"")</f>
        <v/>
      </c>
      <c r="AC32" t="str">
        <f ca="1"/>
        <v/>
      </c>
      <c r="AE32">
        <f ca="1"/>
        <v>0</v>
      </c>
      <c r="AF32">
        <f ca="1"/>
        <v>0</v>
      </c>
      <c r="AG32">
        <f ca="1"/>
        <v>0</v>
      </c>
      <c r="AH32">
        <f ca="1"/>
        <v>0</v>
      </c>
      <c r="AI32">
        <f ca="1"/>
        <v>0</v>
      </c>
      <c r="AJ32">
        <f ca="1"/>
        <v>0</v>
      </c>
      <c r="AK32">
        <f ca="1"/>
        <v>0</v>
      </c>
      <c r="AL32" t="str">
        <f ca="1"/>
        <v/>
      </c>
      <c r="AZ32" t="str" cm="1">
        <f t="array" ref="AZ32">_xlfn._xlws.FILTER(SUM(AU32:AY32),SUM(AU32:AY32)&lt;&gt;0,"")</f>
        <v/>
      </c>
      <c r="BP32" t="str">
        <f ca="1"/>
        <v/>
      </c>
      <c r="BR32">
        <f ca="1"/>
        <v>0</v>
      </c>
      <c r="BS32">
        <f ca="1"/>
        <v>0</v>
      </c>
      <c r="BT32">
        <f ca="1"/>
        <v>0</v>
      </c>
      <c r="BU32">
        <f ca="1"/>
        <v>0</v>
      </c>
      <c r="BV32">
        <f ca="1"/>
        <v>0</v>
      </c>
      <c r="BW32">
        <f ca="1"/>
        <v>0</v>
      </c>
      <c r="BX32">
        <f ca="1"/>
        <v>0</v>
      </c>
      <c r="BY32" t="str">
        <f ca="1"/>
        <v/>
      </c>
      <c r="CC32" t="str" cm="1">
        <f t="array" aca="1" ref="CC32" ca="1">_xlfn._xlws.FILTER(VLOOKUP(CB25,Arrays!$T:$Z,{1,2,3,4,5,6,7},FALSE),VLOOKUP(CB25,Arrays!$T:$Z,{1,2,3,4,5,6,7},FALSE)&lt;&gt;0,"")</f>
        <v/>
      </c>
      <c r="CO32" t="str" cm="1">
        <f t="array" ref="CO32">_xlfn._xlws.FILTER(SUM(CJ32:CN32),SUM(CJ32:CN32)&lt;&gt;0,"")</f>
        <v/>
      </c>
      <c r="CX32" t="str">
        <f ca="1"/>
        <v/>
      </c>
      <c r="DE32" t="str">
        <f ca="1"/>
        <v/>
      </c>
      <c r="DG32" t="str">
        <f ca="1"/>
        <v/>
      </c>
      <c r="DH32">
        <f ca="1"/>
        <v>0</v>
      </c>
      <c r="DI32">
        <f ca="1"/>
        <v>0</v>
      </c>
      <c r="DJ32">
        <f ca="1"/>
        <v>0</v>
      </c>
      <c r="DK32">
        <f ca="1"/>
        <v>0</v>
      </c>
      <c r="DL32">
        <f ca="1"/>
        <v>0</v>
      </c>
      <c r="DM32">
        <f ca="1"/>
        <v>0</v>
      </c>
      <c r="DN32" t="str">
        <f ca="1"/>
        <v/>
      </c>
    </row>
    <row r="33" spans="13:118">
      <c r="M33" t="str" cm="1">
        <f t="array" ref="M33">_xlfn._xlws.FILTER(SUM(H33:L33),SUM(H33:L33)&lt;&gt;0,"")</f>
        <v/>
      </c>
      <c r="AC33" t="str">
        <f ca="1"/>
        <v/>
      </c>
      <c r="AE33">
        <f ca="1"/>
        <v>0</v>
      </c>
      <c r="AF33">
        <f ca="1"/>
        <v>0</v>
      </c>
      <c r="AG33">
        <f ca="1"/>
        <v>0</v>
      </c>
      <c r="AH33">
        <f ca="1"/>
        <v>0</v>
      </c>
      <c r="AI33">
        <f ca="1"/>
        <v>0</v>
      </c>
      <c r="AJ33">
        <f ca="1"/>
        <v>0</v>
      </c>
      <c r="AK33">
        <f ca="1"/>
        <v>0</v>
      </c>
      <c r="AL33" t="str">
        <f ca="1"/>
        <v/>
      </c>
      <c r="AZ33" t="str" cm="1">
        <f t="array" ref="AZ33">_xlfn._xlws.FILTER(SUM(AU33:AY33),SUM(AU33:AY33)&lt;&gt;0,"")</f>
        <v/>
      </c>
      <c r="BP33" t="str">
        <f ca="1"/>
        <v/>
      </c>
      <c r="BR33">
        <f ca="1"/>
        <v>0</v>
      </c>
      <c r="BS33">
        <f ca="1"/>
        <v>0</v>
      </c>
      <c r="BT33">
        <f ca="1"/>
        <v>0</v>
      </c>
      <c r="BU33">
        <f ca="1"/>
        <v>0</v>
      </c>
      <c r="BV33">
        <f ca="1"/>
        <v>0</v>
      </c>
      <c r="BW33">
        <f ca="1"/>
        <v>0</v>
      </c>
      <c r="BX33">
        <f ca="1"/>
        <v>0</v>
      </c>
      <c r="BY33" t="str">
        <f ca="1"/>
        <v/>
      </c>
      <c r="CC33" t="str" cm="1">
        <f t="array" aca="1" ref="CC33" ca="1">_xlfn._xlws.FILTER(VLOOKUP(CB26,Arrays!$T:$Z,{1,2,3,4,5,6,7},FALSE),VLOOKUP(CB26,Arrays!$T:$Z,{1,2,3,4,5,6,7},FALSE)&lt;&gt;0,"")</f>
        <v/>
      </c>
      <c r="CO33" t="str" cm="1">
        <f t="array" ref="CO33">_xlfn._xlws.FILTER(SUM(CJ33:CN33),SUM(CJ33:CN33)&lt;&gt;0,"")</f>
        <v/>
      </c>
      <c r="CX33" t="str">
        <f ca="1"/>
        <v/>
      </c>
      <c r="DE33" t="str">
        <f ca="1"/>
        <v/>
      </c>
      <c r="DG33" t="str">
        <f ca="1"/>
        <v/>
      </c>
      <c r="DH33">
        <f ca="1"/>
        <v>0</v>
      </c>
      <c r="DI33">
        <f ca="1"/>
        <v>0</v>
      </c>
      <c r="DJ33">
        <f ca="1"/>
        <v>0</v>
      </c>
      <c r="DK33">
        <f ca="1"/>
        <v>0</v>
      </c>
      <c r="DL33">
        <f ca="1"/>
        <v>0</v>
      </c>
      <c r="DM33">
        <f ca="1"/>
        <v>0</v>
      </c>
      <c r="DN33" t="str">
        <f ca="1"/>
        <v/>
      </c>
    </row>
    <row r="34" spans="13:118">
      <c r="M34" t="str" cm="1">
        <f t="array" ref="M34">_xlfn._xlws.FILTER(SUM(H34:L34),SUM(H34:L34)&lt;&gt;0,"")</f>
        <v/>
      </c>
      <c r="AC34" t="str">
        <f ca="1"/>
        <v/>
      </c>
      <c r="AE34">
        <f ca="1"/>
        <v>0</v>
      </c>
      <c r="AF34">
        <f ca="1"/>
        <v>0</v>
      </c>
      <c r="AG34">
        <f ca="1"/>
        <v>0</v>
      </c>
      <c r="AH34">
        <f ca="1"/>
        <v>0</v>
      </c>
      <c r="AI34">
        <f ca="1"/>
        <v>0</v>
      </c>
      <c r="AJ34">
        <f ca="1"/>
        <v>0</v>
      </c>
      <c r="AK34">
        <f ca="1"/>
        <v>0</v>
      </c>
      <c r="AL34" t="str">
        <f ca="1"/>
        <v/>
      </c>
      <c r="AZ34" t="str" cm="1">
        <f t="array" ref="AZ34">_xlfn._xlws.FILTER(SUM(AU34:AY34),SUM(AU34:AY34)&lt;&gt;0,"")</f>
        <v/>
      </c>
      <c r="BP34" t="str">
        <f ca="1"/>
        <v/>
      </c>
      <c r="BR34">
        <f ca="1"/>
        <v>0</v>
      </c>
      <c r="BS34">
        <f ca="1"/>
        <v>0</v>
      </c>
      <c r="BT34">
        <f ca="1"/>
        <v>0</v>
      </c>
      <c r="BU34">
        <f ca="1"/>
        <v>0</v>
      </c>
      <c r="BV34">
        <f ca="1"/>
        <v>0</v>
      </c>
      <c r="BW34">
        <f ca="1"/>
        <v>0</v>
      </c>
      <c r="BX34">
        <f ca="1"/>
        <v>0</v>
      </c>
      <c r="BY34" t="str">
        <f ca="1"/>
        <v/>
      </c>
      <c r="CC34" t="str" cm="1">
        <f t="array" aca="1" ref="CC34" ca="1">_xlfn._xlws.FILTER(VLOOKUP(CB27,Arrays!$T:$Z,{1,2,3,4,5,6,7},FALSE),VLOOKUP(CB27,Arrays!$T:$Z,{1,2,3,4,5,6,7},FALSE)&lt;&gt;0,"")</f>
        <v/>
      </c>
      <c r="CO34" t="str" cm="1">
        <f t="array" ref="CO34">_xlfn._xlws.FILTER(SUM(CJ34:CN34),SUM(CJ34:CN34)&lt;&gt;0,"")</f>
        <v/>
      </c>
      <c r="CX34" t="str">
        <f ca="1"/>
        <v/>
      </c>
      <c r="DE34" t="str">
        <f ca="1"/>
        <v/>
      </c>
      <c r="DG34" t="str">
        <f ca="1"/>
        <v/>
      </c>
      <c r="DH34">
        <f ca="1"/>
        <v>0</v>
      </c>
      <c r="DI34">
        <f ca="1"/>
        <v>0</v>
      </c>
      <c r="DJ34">
        <f ca="1"/>
        <v>0</v>
      </c>
      <c r="DK34">
        <f ca="1"/>
        <v>0</v>
      </c>
      <c r="DL34">
        <f ca="1"/>
        <v>0</v>
      </c>
      <c r="DM34">
        <f ca="1"/>
        <v>0</v>
      </c>
      <c r="DN34" t="str">
        <f ca="1"/>
        <v/>
      </c>
    </row>
    <row r="35" spans="13:118">
      <c r="M35" t="str" cm="1">
        <f t="array" ref="M35">_xlfn._xlws.FILTER(SUM(H35:L35),SUM(H35:L35)&lt;&gt;0,"")</f>
        <v/>
      </c>
      <c r="AC35" t="str">
        <f ca="1"/>
        <v/>
      </c>
      <c r="AE35">
        <f ca="1"/>
        <v>0</v>
      </c>
      <c r="AF35">
        <f ca="1"/>
        <v>0</v>
      </c>
      <c r="AG35">
        <f ca="1"/>
        <v>0</v>
      </c>
      <c r="AH35">
        <f ca="1"/>
        <v>0</v>
      </c>
      <c r="AI35">
        <f ca="1"/>
        <v>0</v>
      </c>
      <c r="AJ35">
        <f ca="1"/>
        <v>0</v>
      </c>
      <c r="AK35">
        <f ca="1"/>
        <v>0</v>
      </c>
      <c r="AL35" t="str">
        <f ca="1"/>
        <v/>
      </c>
      <c r="AZ35" t="str" cm="1">
        <f t="array" ref="AZ35">_xlfn._xlws.FILTER(SUM(AU35:AY35),SUM(AU35:AY35)&lt;&gt;0,"")</f>
        <v/>
      </c>
      <c r="BP35" t="str">
        <f ca="1"/>
        <v/>
      </c>
      <c r="BR35">
        <f ca="1"/>
        <v>0</v>
      </c>
      <c r="BS35">
        <f ca="1"/>
        <v>0</v>
      </c>
      <c r="BT35">
        <f ca="1"/>
        <v>0</v>
      </c>
      <c r="BU35">
        <f ca="1"/>
        <v>0</v>
      </c>
      <c r="BV35">
        <f ca="1"/>
        <v>0</v>
      </c>
      <c r="BW35">
        <f ca="1"/>
        <v>0</v>
      </c>
      <c r="BX35">
        <f ca="1"/>
        <v>0</v>
      </c>
      <c r="BY35" t="str">
        <f ca="1"/>
        <v/>
      </c>
      <c r="CC35" t="str" cm="1">
        <f t="array" aca="1" ref="CC35" ca="1">_xlfn._xlws.FILTER(VLOOKUP(CB28,Arrays!$T:$Z,{1,2,3,4,5,6,7},FALSE),VLOOKUP(CB28,Arrays!$T:$Z,{1,2,3,4,5,6,7},FALSE)&lt;&gt;0,"")</f>
        <v/>
      </c>
      <c r="CO35" t="str" cm="1">
        <f t="array" ref="CO35">_xlfn._xlws.FILTER(SUM(CJ35:CN35),SUM(CJ35:CN35)&lt;&gt;0,"")</f>
        <v/>
      </c>
      <c r="CX35" t="str">
        <f ca="1"/>
        <v/>
      </c>
      <c r="DE35" t="str">
        <f ca="1"/>
        <v/>
      </c>
      <c r="DG35" t="str">
        <f ca="1"/>
        <v/>
      </c>
      <c r="DH35">
        <f ca="1"/>
        <v>0</v>
      </c>
      <c r="DI35">
        <f ca="1"/>
        <v>0</v>
      </c>
      <c r="DJ35">
        <f ca="1"/>
        <v>0</v>
      </c>
      <c r="DK35">
        <f ca="1"/>
        <v>0</v>
      </c>
      <c r="DL35">
        <f ca="1"/>
        <v>0</v>
      </c>
      <c r="DM35">
        <f ca="1"/>
        <v>0</v>
      </c>
      <c r="DN35" t="str">
        <f ca="1"/>
        <v/>
      </c>
    </row>
    <row r="36" spans="13:118">
      <c r="M36" t="str" cm="1">
        <f t="array" ref="M36">_xlfn._xlws.FILTER(SUM(H36:L36),SUM(H36:L36)&lt;&gt;0,"")</f>
        <v/>
      </c>
      <c r="AC36" t="str">
        <f ca="1"/>
        <v/>
      </c>
      <c r="AE36">
        <f ca="1"/>
        <v>0</v>
      </c>
      <c r="AF36">
        <f ca="1"/>
        <v>0</v>
      </c>
      <c r="AG36">
        <f ca="1"/>
        <v>0</v>
      </c>
      <c r="AH36">
        <f ca="1"/>
        <v>0</v>
      </c>
      <c r="AI36">
        <f ca="1"/>
        <v>0</v>
      </c>
      <c r="AJ36">
        <f ca="1"/>
        <v>0</v>
      </c>
      <c r="AK36">
        <f ca="1"/>
        <v>0</v>
      </c>
      <c r="AL36" t="str">
        <f ca="1"/>
        <v/>
      </c>
      <c r="AZ36" t="str" cm="1">
        <f t="array" ref="AZ36">_xlfn._xlws.FILTER(SUM(AU36:AY36),SUM(AU36:AY36)&lt;&gt;0,"")</f>
        <v/>
      </c>
      <c r="BP36" t="str">
        <f ca="1"/>
        <v/>
      </c>
      <c r="BR36">
        <f ca="1"/>
        <v>0</v>
      </c>
      <c r="BS36">
        <f ca="1"/>
        <v>0</v>
      </c>
      <c r="BT36">
        <f ca="1"/>
        <v>0</v>
      </c>
      <c r="BU36">
        <f ca="1"/>
        <v>0</v>
      </c>
      <c r="BV36">
        <f ca="1"/>
        <v>0</v>
      </c>
      <c r="BW36">
        <f ca="1"/>
        <v>0</v>
      </c>
      <c r="BX36">
        <f ca="1"/>
        <v>0</v>
      </c>
      <c r="BY36" t="str">
        <f ca="1"/>
        <v/>
      </c>
      <c r="CC36" t="str" cm="1">
        <f t="array" aca="1" ref="CC36" ca="1">_xlfn._xlws.FILTER(VLOOKUP(CB29,Arrays!$T:$Z,{1,2,3,4,5,6,7},FALSE),VLOOKUP(CB29,Arrays!$T:$Z,{1,2,3,4,5,6,7},FALSE)&lt;&gt;0,"")</f>
        <v/>
      </c>
      <c r="CO36" t="str" cm="1">
        <f t="array" ref="CO36">_xlfn._xlws.FILTER(SUM(CJ36:CN36),SUM(CJ36:CN36)&lt;&gt;0,"")</f>
        <v/>
      </c>
      <c r="CX36" t="str">
        <f ca="1"/>
        <v/>
      </c>
      <c r="DE36" t="str">
        <f ca="1"/>
        <v/>
      </c>
      <c r="DG36" t="str">
        <f ca="1"/>
        <v/>
      </c>
      <c r="DH36">
        <f ca="1"/>
        <v>0</v>
      </c>
      <c r="DI36">
        <f ca="1"/>
        <v>0</v>
      </c>
      <c r="DJ36">
        <f ca="1"/>
        <v>0</v>
      </c>
      <c r="DK36">
        <f ca="1"/>
        <v>0</v>
      </c>
      <c r="DL36">
        <f ca="1"/>
        <v>0</v>
      </c>
      <c r="DM36">
        <f ca="1"/>
        <v>0</v>
      </c>
      <c r="DN36" t="str">
        <f ca="1"/>
        <v/>
      </c>
    </row>
    <row r="37" spans="13:118">
      <c r="M37" t="str" cm="1">
        <f t="array" ref="M37">_xlfn._xlws.FILTER(SUM(H37:L37),SUM(H37:L37)&lt;&gt;0,"")</f>
        <v/>
      </c>
      <c r="AC37" t="str">
        <f ca="1"/>
        <v/>
      </c>
      <c r="AE37">
        <f ca="1"/>
        <v>0</v>
      </c>
      <c r="AF37">
        <f ca="1"/>
        <v>0</v>
      </c>
      <c r="AG37">
        <f ca="1"/>
        <v>0</v>
      </c>
      <c r="AH37">
        <f ca="1"/>
        <v>0</v>
      </c>
      <c r="AI37">
        <f ca="1"/>
        <v>0</v>
      </c>
      <c r="AJ37">
        <f ca="1"/>
        <v>0</v>
      </c>
      <c r="AK37">
        <f ca="1"/>
        <v>0</v>
      </c>
      <c r="AL37" t="str">
        <f ca="1"/>
        <v/>
      </c>
      <c r="AZ37" t="str" cm="1">
        <f t="array" ref="AZ37">_xlfn._xlws.FILTER(SUM(AU37:AY37),SUM(AU37:AY37)&lt;&gt;0,"")</f>
        <v/>
      </c>
      <c r="BP37" t="str">
        <f ca="1"/>
        <v/>
      </c>
      <c r="BR37">
        <f ca="1"/>
        <v>0</v>
      </c>
      <c r="BS37">
        <f ca="1"/>
        <v>0</v>
      </c>
      <c r="BT37">
        <f ca="1"/>
        <v>0</v>
      </c>
      <c r="BU37">
        <f ca="1"/>
        <v>0</v>
      </c>
      <c r="BV37">
        <f ca="1"/>
        <v>0</v>
      </c>
      <c r="BW37">
        <f ca="1"/>
        <v>0</v>
      </c>
      <c r="BX37">
        <f ca="1"/>
        <v>0</v>
      </c>
      <c r="BY37" t="str">
        <f ca="1"/>
        <v/>
      </c>
      <c r="CC37" t="str" cm="1">
        <f t="array" aca="1" ref="CC37" ca="1">_xlfn._xlws.FILTER(VLOOKUP(CB30,Arrays!$T:$Z,{1,2,3,4,5,6,7},FALSE),VLOOKUP(CB30,Arrays!$T:$Z,{1,2,3,4,5,6,7},FALSE)&lt;&gt;0,"")</f>
        <v/>
      </c>
      <c r="CO37" t="str" cm="1">
        <f t="array" ref="CO37">_xlfn._xlws.FILTER(SUM(CJ37:CN37),SUM(CJ37:CN37)&lt;&gt;0,"")</f>
        <v/>
      </c>
      <c r="CX37" t="str">
        <f ca="1"/>
        <v/>
      </c>
      <c r="DE37" t="str">
        <f ca="1"/>
        <v/>
      </c>
      <c r="DG37" t="str">
        <f ca="1"/>
        <v/>
      </c>
      <c r="DH37">
        <f ca="1"/>
        <v>0</v>
      </c>
      <c r="DI37">
        <f ca="1"/>
        <v>0</v>
      </c>
      <c r="DJ37">
        <f ca="1"/>
        <v>0</v>
      </c>
      <c r="DK37">
        <f ca="1"/>
        <v>0</v>
      </c>
      <c r="DL37">
        <f ca="1"/>
        <v>0</v>
      </c>
      <c r="DM37">
        <f ca="1"/>
        <v>0</v>
      </c>
      <c r="DN37" t="str">
        <f ca="1"/>
        <v/>
      </c>
    </row>
    <row r="38" spans="13:118">
      <c r="M38" t="str" cm="1">
        <f t="array" ref="M38">_xlfn._xlws.FILTER(SUM(H38:L38),SUM(H38:L38)&lt;&gt;0,"")</f>
        <v/>
      </c>
      <c r="AC38" t="str">
        <f ca="1"/>
        <v/>
      </c>
      <c r="AE38">
        <f ca="1"/>
        <v>0</v>
      </c>
      <c r="AF38">
        <f ca="1"/>
        <v>0</v>
      </c>
      <c r="AG38">
        <f ca="1"/>
        <v>0</v>
      </c>
      <c r="AH38">
        <f ca="1"/>
        <v>0</v>
      </c>
      <c r="AI38">
        <f ca="1"/>
        <v>0</v>
      </c>
      <c r="AJ38">
        <f ca="1"/>
        <v>0</v>
      </c>
      <c r="AK38">
        <f ca="1"/>
        <v>0</v>
      </c>
      <c r="AL38" t="str">
        <f ca="1"/>
        <v/>
      </c>
      <c r="AZ38" t="str" cm="1">
        <f t="array" ref="AZ38">_xlfn._xlws.FILTER(SUM(AU38:AY38),SUM(AU38:AY38)&lt;&gt;0,"")</f>
        <v/>
      </c>
      <c r="BP38" t="str">
        <f ca="1"/>
        <v/>
      </c>
      <c r="BR38">
        <f ca="1"/>
        <v>0</v>
      </c>
      <c r="BS38">
        <f ca="1"/>
        <v>0</v>
      </c>
      <c r="BT38">
        <f ca="1"/>
        <v>0</v>
      </c>
      <c r="BU38">
        <f ca="1"/>
        <v>0</v>
      </c>
      <c r="BV38">
        <f ca="1"/>
        <v>0</v>
      </c>
      <c r="BW38">
        <f ca="1"/>
        <v>0</v>
      </c>
      <c r="BX38">
        <f ca="1"/>
        <v>0</v>
      </c>
      <c r="BY38" t="str">
        <f ca="1"/>
        <v/>
      </c>
      <c r="CC38" t="str" cm="1">
        <f t="array" aca="1" ref="CC38" ca="1">_xlfn._xlws.FILTER(VLOOKUP(CB31,Arrays!$T:$Z,{1,2,3,4,5,6,7},FALSE),VLOOKUP(CB31,Arrays!$T:$Z,{1,2,3,4,5,6,7},FALSE)&lt;&gt;0,"")</f>
        <v/>
      </c>
      <c r="CO38" t="str" cm="1">
        <f t="array" ref="CO38">_xlfn._xlws.FILTER(SUM(CJ38:CN38),SUM(CJ38:CN38)&lt;&gt;0,"")</f>
        <v/>
      </c>
      <c r="CX38" t="str">
        <f ca="1"/>
        <v/>
      </c>
      <c r="DE38" t="str">
        <f ca="1"/>
        <v/>
      </c>
      <c r="DG38" t="str">
        <f ca="1"/>
        <v/>
      </c>
      <c r="DH38">
        <f ca="1"/>
        <v>0</v>
      </c>
      <c r="DI38">
        <f ca="1"/>
        <v>0</v>
      </c>
      <c r="DJ38">
        <f ca="1"/>
        <v>0</v>
      </c>
      <c r="DK38">
        <f ca="1"/>
        <v>0</v>
      </c>
      <c r="DL38">
        <f ca="1"/>
        <v>0</v>
      </c>
      <c r="DM38">
        <f ca="1"/>
        <v>0</v>
      </c>
      <c r="DN38" t="str">
        <f ca="1"/>
        <v/>
      </c>
    </row>
    <row r="39" spans="13:118">
      <c r="M39" t="str" cm="1">
        <f t="array" ref="M39">_xlfn._xlws.FILTER(SUM(H39:L39),SUM(H39:L39)&lt;&gt;0,"")</f>
        <v/>
      </c>
      <c r="AC39" t="str">
        <f ca="1"/>
        <v/>
      </c>
      <c r="AE39">
        <f ca="1"/>
        <v>0</v>
      </c>
      <c r="AF39">
        <f ca="1"/>
        <v>0</v>
      </c>
      <c r="AG39">
        <f ca="1"/>
        <v>0</v>
      </c>
      <c r="AH39">
        <f ca="1"/>
        <v>0</v>
      </c>
      <c r="AI39">
        <f ca="1"/>
        <v>0</v>
      </c>
      <c r="AJ39">
        <f ca="1"/>
        <v>0</v>
      </c>
      <c r="AK39">
        <f ca="1"/>
        <v>0</v>
      </c>
      <c r="AL39" t="str">
        <f ca="1"/>
        <v/>
      </c>
      <c r="AZ39" t="str" cm="1">
        <f t="array" ref="AZ39">_xlfn._xlws.FILTER(SUM(AU39:AY39),SUM(AU39:AY39)&lt;&gt;0,"")</f>
        <v/>
      </c>
      <c r="BP39" t="str">
        <f ca="1"/>
        <v/>
      </c>
      <c r="BR39">
        <f ca="1"/>
        <v>0</v>
      </c>
      <c r="BS39">
        <f ca="1"/>
        <v>0</v>
      </c>
      <c r="BT39">
        <f ca="1"/>
        <v>0</v>
      </c>
      <c r="BU39">
        <f ca="1"/>
        <v>0</v>
      </c>
      <c r="BV39">
        <f ca="1"/>
        <v>0</v>
      </c>
      <c r="BW39">
        <f ca="1"/>
        <v>0</v>
      </c>
      <c r="BX39">
        <f ca="1"/>
        <v>0</v>
      </c>
      <c r="BY39" t="str">
        <f ca="1"/>
        <v/>
      </c>
      <c r="CC39" t="str" cm="1">
        <f t="array" aca="1" ref="CC39" ca="1">_xlfn._xlws.FILTER(VLOOKUP(CB32,Arrays!$T:$Z,{1,2,3,4,5,6,7},FALSE),VLOOKUP(CB32,Arrays!$T:$Z,{1,2,3,4,5,6,7},FALSE)&lt;&gt;0,"")</f>
        <v/>
      </c>
      <c r="CO39" t="str" cm="1">
        <f t="array" ref="CO39">_xlfn._xlws.FILTER(SUM(CJ39:CN39),SUM(CJ39:CN39)&lt;&gt;0,"")</f>
        <v/>
      </c>
      <c r="CX39" t="str">
        <f ca="1"/>
        <v/>
      </c>
      <c r="DE39" t="str">
        <f ca="1"/>
        <v/>
      </c>
      <c r="DG39" t="str">
        <f ca="1"/>
        <v/>
      </c>
      <c r="DH39">
        <f ca="1"/>
        <v>0</v>
      </c>
      <c r="DI39">
        <f ca="1"/>
        <v>0</v>
      </c>
      <c r="DJ39">
        <f ca="1"/>
        <v>0</v>
      </c>
      <c r="DK39">
        <f ca="1"/>
        <v>0</v>
      </c>
      <c r="DL39">
        <f ca="1"/>
        <v>0</v>
      </c>
      <c r="DM39">
        <f ca="1"/>
        <v>0</v>
      </c>
      <c r="DN39" t="str">
        <f ca="1"/>
        <v/>
      </c>
    </row>
    <row r="40" spans="13:118">
      <c r="M40" t="str" cm="1">
        <f t="array" ref="M40">_xlfn._xlws.FILTER(SUM(H40:L40),SUM(H40:L40)&lt;&gt;0,"")</f>
        <v/>
      </c>
      <c r="AC40" t="str">
        <f ca="1"/>
        <v/>
      </c>
      <c r="AE40">
        <f ca="1"/>
        <v>0</v>
      </c>
      <c r="AF40">
        <f ca="1"/>
        <v>0</v>
      </c>
      <c r="AG40">
        <f ca="1"/>
        <v>0</v>
      </c>
      <c r="AH40">
        <f ca="1"/>
        <v>0</v>
      </c>
      <c r="AI40">
        <f ca="1"/>
        <v>0</v>
      </c>
      <c r="AJ40">
        <f ca="1"/>
        <v>0</v>
      </c>
      <c r="AK40">
        <f ca="1"/>
        <v>0</v>
      </c>
      <c r="AL40" t="str">
        <f ca="1"/>
        <v/>
      </c>
      <c r="AZ40" t="str" cm="1">
        <f t="array" ref="AZ40">_xlfn._xlws.FILTER(SUM(AU40:AY40),SUM(AU40:AY40)&lt;&gt;0,"")</f>
        <v/>
      </c>
      <c r="BP40" t="str">
        <f ca="1"/>
        <v/>
      </c>
      <c r="BR40">
        <f ca="1"/>
        <v>0</v>
      </c>
      <c r="BS40">
        <f ca="1"/>
        <v>0</v>
      </c>
      <c r="BT40">
        <f ca="1"/>
        <v>0</v>
      </c>
      <c r="BU40">
        <f ca="1"/>
        <v>0</v>
      </c>
      <c r="BV40">
        <f ca="1"/>
        <v>0</v>
      </c>
      <c r="BW40">
        <f ca="1"/>
        <v>0</v>
      </c>
      <c r="BX40">
        <f ca="1"/>
        <v>0</v>
      </c>
      <c r="BY40" t="str">
        <f ca="1"/>
        <v/>
      </c>
      <c r="CC40" t="str" cm="1">
        <f t="array" aca="1" ref="CC40" ca="1">_xlfn._xlws.FILTER(VLOOKUP(CB33,Arrays!$T:$Z,{1,2,3,4,5,6,7},FALSE),VLOOKUP(CB33,Arrays!$T:$Z,{1,2,3,4,5,6,7},FALSE)&lt;&gt;0,"")</f>
        <v/>
      </c>
      <c r="CO40" t="str" cm="1">
        <f t="array" ref="CO40">_xlfn._xlws.FILTER(SUM(CJ40:CN40),SUM(CJ40:CN40)&lt;&gt;0,"")</f>
        <v/>
      </c>
      <c r="CX40" t="str">
        <f ca="1"/>
        <v/>
      </c>
      <c r="DE40" t="str">
        <f ca="1"/>
        <v/>
      </c>
      <c r="DG40" t="str">
        <f ca="1"/>
        <v/>
      </c>
      <c r="DH40">
        <f ca="1"/>
        <v>0</v>
      </c>
      <c r="DI40">
        <f ca="1"/>
        <v>0</v>
      </c>
      <c r="DJ40">
        <f ca="1"/>
        <v>0</v>
      </c>
      <c r="DK40">
        <f ca="1"/>
        <v>0</v>
      </c>
      <c r="DL40">
        <f ca="1"/>
        <v>0</v>
      </c>
      <c r="DM40">
        <f ca="1"/>
        <v>0</v>
      </c>
      <c r="DN40" t="str">
        <f ca="1"/>
        <v/>
      </c>
    </row>
    <row r="41" spans="13:118">
      <c r="M41" t="str" cm="1">
        <f t="array" ref="M41">_xlfn._xlws.FILTER(SUM(H41:L41),SUM(H41:L41)&lt;&gt;0,"")</f>
        <v/>
      </c>
      <c r="AC41" t="str">
        <f ca="1"/>
        <v/>
      </c>
      <c r="AE41">
        <f ca="1"/>
        <v>0</v>
      </c>
      <c r="AF41">
        <f ca="1"/>
        <v>0</v>
      </c>
      <c r="AG41">
        <f ca="1"/>
        <v>0</v>
      </c>
      <c r="AH41">
        <f ca="1"/>
        <v>0</v>
      </c>
      <c r="AI41">
        <f ca="1"/>
        <v>0</v>
      </c>
      <c r="AJ41">
        <f ca="1"/>
        <v>0</v>
      </c>
      <c r="AK41">
        <f ca="1"/>
        <v>0</v>
      </c>
      <c r="AL41" t="str">
        <f ca="1"/>
        <v/>
      </c>
      <c r="AZ41" t="str" cm="1">
        <f t="array" ref="AZ41">_xlfn._xlws.FILTER(SUM(AU41:AY41),SUM(AU41:AY41)&lt;&gt;0,"")</f>
        <v/>
      </c>
      <c r="BP41" t="str">
        <f ca="1"/>
        <v/>
      </c>
      <c r="BR41">
        <f ca="1"/>
        <v>0</v>
      </c>
      <c r="BS41">
        <f ca="1"/>
        <v>0</v>
      </c>
      <c r="BT41">
        <f ca="1"/>
        <v>0</v>
      </c>
      <c r="BU41">
        <f ca="1"/>
        <v>0</v>
      </c>
      <c r="BV41">
        <f ca="1"/>
        <v>0</v>
      </c>
      <c r="BW41">
        <f ca="1"/>
        <v>0</v>
      </c>
      <c r="BX41">
        <f ca="1"/>
        <v>0</v>
      </c>
      <c r="BY41" t="str">
        <f ca="1"/>
        <v/>
      </c>
      <c r="CC41" t="str" cm="1">
        <f t="array" aca="1" ref="CC41" ca="1">_xlfn._xlws.FILTER(VLOOKUP(CB34,Arrays!$T:$Z,{1,2,3,4,5,6,7},FALSE),VLOOKUP(CB34,Arrays!$T:$Z,{1,2,3,4,5,6,7},FALSE)&lt;&gt;0,"")</f>
        <v/>
      </c>
      <c r="CO41" t="str" cm="1">
        <f t="array" ref="CO41">_xlfn._xlws.FILTER(SUM(CJ41:CN41),SUM(CJ41:CN41)&lt;&gt;0,"")</f>
        <v/>
      </c>
      <c r="CX41" t="str">
        <f ca="1"/>
        <v/>
      </c>
      <c r="DE41" t="str">
        <f ca="1"/>
        <v/>
      </c>
      <c r="DG41" t="str">
        <f ca="1"/>
        <v/>
      </c>
      <c r="DH41">
        <f ca="1"/>
        <v>0</v>
      </c>
      <c r="DI41">
        <f ca="1"/>
        <v>0</v>
      </c>
      <c r="DJ41">
        <f ca="1"/>
        <v>0</v>
      </c>
      <c r="DK41">
        <f ca="1"/>
        <v>0</v>
      </c>
      <c r="DL41">
        <f ca="1"/>
        <v>0</v>
      </c>
      <c r="DM41">
        <f ca="1"/>
        <v>0</v>
      </c>
      <c r="DN41" t="str">
        <f ca="1"/>
        <v/>
      </c>
    </row>
    <row r="42" spans="13:118">
      <c r="M42" t="str" cm="1">
        <f t="array" ref="M42">_xlfn._xlws.FILTER(SUM(H42:L42),SUM(H42:L42)&lt;&gt;0,"")</f>
        <v/>
      </c>
      <c r="AC42" t="str">
        <f ca="1"/>
        <v/>
      </c>
      <c r="AE42">
        <f ca="1"/>
        <v>0</v>
      </c>
      <c r="AF42">
        <f ca="1"/>
        <v>0</v>
      </c>
      <c r="AG42">
        <f ca="1"/>
        <v>0</v>
      </c>
      <c r="AH42">
        <f ca="1"/>
        <v>0</v>
      </c>
      <c r="AI42">
        <f ca="1"/>
        <v>0</v>
      </c>
      <c r="AJ42">
        <f ca="1"/>
        <v>0</v>
      </c>
      <c r="AK42">
        <f ca="1"/>
        <v>0</v>
      </c>
      <c r="AL42" t="str">
        <f ca="1"/>
        <v/>
      </c>
      <c r="AZ42" t="str" cm="1">
        <f t="array" ref="AZ42">_xlfn._xlws.FILTER(SUM(AU42:AY42),SUM(AU42:AY42)&lt;&gt;0,"")</f>
        <v/>
      </c>
      <c r="BP42" t="str">
        <f ca="1"/>
        <v/>
      </c>
      <c r="BR42">
        <f ca="1"/>
        <v>0</v>
      </c>
      <c r="BS42">
        <f ca="1"/>
        <v>0</v>
      </c>
      <c r="BT42">
        <f ca="1"/>
        <v>0</v>
      </c>
      <c r="BU42">
        <f ca="1"/>
        <v>0</v>
      </c>
      <c r="BV42">
        <f ca="1"/>
        <v>0</v>
      </c>
      <c r="BW42">
        <f ca="1"/>
        <v>0</v>
      </c>
      <c r="BX42">
        <f ca="1"/>
        <v>0</v>
      </c>
      <c r="BY42" t="str">
        <f ca="1"/>
        <v/>
      </c>
      <c r="CC42" t="str" cm="1">
        <f t="array" aca="1" ref="CC42" ca="1">_xlfn._xlws.FILTER(VLOOKUP(CB35,Arrays!$T:$Z,{1,2,3,4,5,6,7},FALSE),VLOOKUP(CB35,Arrays!$T:$Z,{1,2,3,4,5,6,7},FALSE)&lt;&gt;0,"")</f>
        <v/>
      </c>
      <c r="CO42" t="str" cm="1">
        <f t="array" ref="CO42">_xlfn._xlws.FILTER(SUM(CJ42:CN42),SUM(CJ42:CN42)&lt;&gt;0,"")</f>
        <v/>
      </c>
      <c r="CX42" t="str">
        <f ca="1"/>
        <v/>
      </c>
      <c r="DE42" t="str">
        <f ca="1"/>
        <v/>
      </c>
      <c r="DG42" t="str">
        <f ca="1"/>
        <v/>
      </c>
      <c r="DH42">
        <f ca="1"/>
        <v>0</v>
      </c>
      <c r="DI42">
        <f ca="1"/>
        <v>0</v>
      </c>
      <c r="DJ42">
        <f ca="1"/>
        <v>0</v>
      </c>
      <c r="DK42">
        <f ca="1"/>
        <v>0</v>
      </c>
      <c r="DL42">
        <f ca="1"/>
        <v>0</v>
      </c>
      <c r="DM42">
        <f ca="1"/>
        <v>0</v>
      </c>
      <c r="DN42" t="str">
        <f ca="1"/>
        <v/>
      </c>
    </row>
    <row r="43" spans="13:118">
      <c r="M43" t="str" cm="1">
        <f t="array" ref="M43">_xlfn._xlws.FILTER(SUM(H43:L43),SUM(H43:L43)&lt;&gt;0,"")</f>
        <v/>
      </c>
      <c r="AC43" t="str">
        <f ca="1"/>
        <v/>
      </c>
      <c r="AE43">
        <f ca="1"/>
        <v>0</v>
      </c>
      <c r="AF43">
        <f ca="1"/>
        <v>0</v>
      </c>
      <c r="AG43">
        <f ca="1"/>
        <v>0</v>
      </c>
      <c r="AH43">
        <f ca="1"/>
        <v>0</v>
      </c>
      <c r="AI43">
        <f ca="1"/>
        <v>0</v>
      </c>
      <c r="AJ43">
        <f ca="1"/>
        <v>0</v>
      </c>
      <c r="AK43">
        <f ca="1"/>
        <v>0</v>
      </c>
      <c r="AL43" t="str">
        <f ca="1"/>
        <v/>
      </c>
      <c r="AZ43" t="str" cm="1">
        <f t="array" ref="AZ43">_xlfn._xlws.FILTER(SUM(AU43:AY43),SUM(AU43:AY43)&lt;&gt;0,"")</f>
        <v/>
      </c>
      <c r="BP43" t="str">
        <f ca="1"/>
        <v/>
      </c>
      <c r="BR43">
        <f ca="1"/>
        <v>0</v>
      </c>
      <c r="BS43">
        <f ca="1"/>
        <v>0</v>
      </c>
      <c r="BT43">
        <f ca="1"/>
        <v>0</v>
      </c>
      <c r="BU43">
        <f ca="1"/>
        <v>0</v>
      </c>
      <c r="BV43">
        <f ca="1"/>
        <v>0</v>
      </c>
      <c r="BW43">
        <f ca="1"/>
        <v>0</v>
      </c>
      <c r="BX43">
        <f ca="1"/>
        <v>0</v>
      </c>
      <c r="BY43" t="str">
        <f ca="1"/>
        <v/>
      </c>
      <c r="CC43" t="str" cm="1">
        <f t="array" aca="1" ref="CC43" ca="1">_xlfn._xlws.FILTER(VLOOKUP(CB36,Arrays!$T:$Z,{1,2,3,4,5,6,7},FALSE),VLOOKUP(CB36,Arrays!$T:$Z,{1,2,3,4,5,6,7},FALSE)&lt;&gt;0,"")</f>
        <v/>
      </c>
      <c r="CO43" t="str" cm="1">
        <f t="array" ref="CO43">_xlfn._xlws.FILTER(SUM(CJ43:CN43),SUM(CJ43:CN43)&lt;&gt;0,"")</f>
        <v/>
      </c>
      <c r="CX43" t="str">
        <f ca="1"/>
        <v/>
      </c>
      <c r="DE43" t="str">
        <f ca="1"/>
        <v/>
      </c>
      <c r="DG43" t="str">
        <f ca="1"/>
        <v/>
      </c>
      <c r="DH43">
        <f ca="1"/>
        <v>0</v>
      </c>
      <c r="DI43">
        <f ca="1"/>
        <v>0</v>
      </c>
      <c r="DJ43">
        <f ca="1"/>
        <v>0</v>
      </c>
      <c r="DK43">
        <f ca="1"/>
        <v>0</v>
      </c>
      <c r="DL43">
        <f ca="1"/>
        <v>0</v>
      </c>
      <c r="DM43">
        <f ca="1"/>
        <v>0</v>
      </c>
      <c r="DN43" t="str">
        <f ca="1"/>
        <v/>
      </c>
    </row>
    <row r="44" spans="13:118">
      <c r="M44" t="str" cm="1">
        <f t="array" ref="M44">_xlfn._xlws.FILTER(SUM(H44:L44),SUM(H44:L44)&lt;&gt;0,"")</f>
        <v/>
      </c>
      <c r="AC44" t="str">
        <f ca="1"/>
        <v/>
      </c>
      <c r="AE44">
        <f ca="1"/>
        <v>0</v>
      </c>
      <c r="AF44">
        <f ca="1"/>
        <v>0</v>
      </c>
      <c r="AG44">
        <f ca="1"/>
        <v>0</v>
      </c>
      <c r="AH44">
        <f ca="1"/>
        <v>0</v>
      </c>
      <c r="AI44">
        <f ca="1"/>
        <v>0</v>
      </c>
      <c r="AJ44">
        <f ca="1"/>
        <v>0</v>
      </c>
      <c r="AK44">
        <f ca="1"/>
        <v>0</v>
      </c>
      <c r="AL44" t="str">
        <f ca="1"/>
        <v/>
      </c>
      <c r="AZ44" t="str" cm="1">
        <f t="array" ref="AZ44">_xlfn._xlws.FILTER(SUM(AU44:AY44),SUM(AU44:AY44)&lt;&gt;0,"")</f>
        <v/>
      </c>
      <c r="BP44" t="str">
        <f ca="1"/>
        <v/>
      </c>
      <c r="BR44">
        <f ca="1"/>
        <v>0</v>
      </c>
      <c r="BS44">
        <f ca="1"/>
        <v>0</v>
      </c>
      <c r="BT44">
        <f ca="1"/>
        <v>0</v>
      </c>
      <c r="BU44">
        <f ca="1"/>
        <v>0</v>
      </c>
      <c r="BV44">
        <f ca="1"/>
        <v>0</v>
      </c>
      <c r="BW44">
        <f ca="1"/>
        <v>0</v>
      </c>
      <c r="BX44">
        <f ca="1"/>
        <v>0</v>
      </c>
      <c r="BY44" t="str">
        <f ca="1"/>
        <v/>
      </c>
      <c r="CC44" t="str" cm="1">
        <f t="array" aca="1" ref="CC44" ca="1">_xlfn._xlws.FILTER(VLOOKUP(CB37,Arrays!$T:$Z,{1,2,3,4,5,6,7},FALSE),VLOOKUP(CB37,Arrays!$T:$Z,{1,2,3,4,5,6,7},FALSE)&lt;&gt;0,"")</f>
        <v/>
      </c>
      <c r="CO44" t="str" cm="1">
        <f t="array" ref="CO44">_xlfn._xlws.FILTER(SUM(CJ44:CN44),SUM(CJ44:CN44)&lt;&gt;0,"")</f>
        <v/>
      </c>
      <c r="CX44" t="str">
        <f ca="1"/>
        <v/>
      </c>
      <c r="DE44" t="str">
        <f ca="1"/>
        <v/>
      </c>
      <c r="DG44" t="str">
        <f ca="1"/>
        <v/>
      </c>
      <c r="DH44">
        <f ca="1"/>
        <v>0</v>
      </c>
      <c r="DI44">
        <f ca="1"/>
        <v>0</v>
      </c>
      <c r="DJ44">
        <f ca="1"/>
        <v>0</v>
      </c>
      <c r="DK44">
        <f ca="1"/>
        <v>0</v>
      </c>
      <c r="DL44">
        <f ca="1"/>
        <v>0</v>
      </c>
      <c r="DM44">
        <f ca="1"/>
        <v>0</v>
      </c>
      <c r="DN44" t="str">
        <f ca="1"/>
        <v/>
      </c>
    </row>
    <row r="45" spans="13:118">
      <c r="M45" t="str" cm="1">
        <f t="array" ref="M45">_xlfn._xlws.FILTER(SUM(H45:L45),SUM(H45:L45)&lt;&gt;0,"")</f>
        <v/>
      </c>
      <c r="AC45" t="str">
        <f ca="1"/>
        <v/>
      </c>
      <c r="AE45">
        <f ca="1"/>
        <v>0</v>
      </c>
      <c r="AF45">
        <f ca="1"/>
        <v>0</v>
      </c>
      <c r="AG45">
        <f ca="1"/>
        <v>0</v>
      </c>
      <c r="AH45">
        <f ca="1"/>
        <v>0</v>
      </c>
      <c r="AI45">
        <f ca="1"/>
        <v>0</v>
      </c>
      <c r="AJ45">
        <f ca="1"/>
        <v>0</v>
      </c>
      <c r="AK45">
        <f ca="1"/>
        <v>0</v>
      </c>
      <c r="AL45" t="str">
        <f ca="1"/>
        <v/>
      </c>
      <c r="AZ45" t="str" cm="1">
        <f t="array" ref="AZ45">_xlfn._xlws.FILTER(SUM(AU45:AY45),SUM(AU45:AY45)&lt;&gt;0,"")</f>
        <v/>
      </c>
      <c r="BP45" t="str">
        <f ca="1"/>
        <v/>
      </c>
      <c r="BR45">
        <f ca="1"/>
        <v>0</v>
      </c>
      <c r="BS45">
        <f ca="1"/>
        <v>0</v>
      </c>
      <c r="BT45">
        <f ca="1"/>
        <v>0</v>
      </c>
      <c r="BU45">
        <f ca="1"/>
        <v>0</v>
      </c>
      <c r="BV45">
        <f ca="1"/>
        <v>0</v>
      </c>
      <c r="BW45">
        <f ca="1"/>
        <v>0</v>
      </c>
      <c r="BX45">
        <f ca="1"/>
        <v>0</v>
      </c>
      <c r="BY45" t="str">
        <f ca="1"/>
        <v/>
      </c>
      <c r="CC45" t="str" cm="1">
        <f t="array" aca="1" ref="CC45" ca="1">_xlfn._xlws.FILTER(VLOOKUP(CB38,Arrays!$T:$Z,{1,2,3,4,5,6,7},FALSE),VLOOKUP(CB38,Arrays!$T:$Z,{1,2,3,4,5,6,7},FALSE)&lt;&gt;0,"")</f>
        <v/>
      </c>
      <c r="CO45" t="str" cm="1">
        <f t="array" ref="CO45">_xlfn._xlws.FILTER(SUM(CJ45:CN45),SUM(CJ45:CN45)&lt;&gt;0,"")</f>
        <v/>
      </c>
      <c r="CX45" t="str">
        <f ca="1"/>
        <v/>
      </c>
      <c r="DE45" t="str">
        <f ca="1"/>
        <v/>
      </c>
      <c r="DG45" t="str">
        <f ca="1"/>
        <v/>
      </c>
      <c r="DH45">
        <f ca="1"/>
        <v>0</v>
      </c>
      <c r="DI45">
        <f ca="1"/>
        <v>0</v>
      </c>
      <c r="DJ45">
        <f ca="1"/>
        <v>0</v>
      </c>
      <c r="DK45">
        <f ca="1"/>
        <v>0</v>
      </c>
      <c r="DL45">
        <f ca="1"/>
        <v>0</v>
      </c>
      <c r="DM45">
        <f ca="1"/>
        <v>0</v>
      </c>
      <c r="DN45" t="str">
        <f ca="1"/>
        <v/>
      </c>
    </row>
    <row r="46" spans="13:118">
      <c r="M46" t="str" cm="1">
        <f t="array" ref="M46">_xlfn._xlws.FILTER(SUM(H46:L46),SUM(H46:L46)&lt;&gt;0,"")</f>
        <v/>
      </c>
      <c r="AC46" t="str">
        <f ca="1"/>
        <v/>
      </c>
      <c r="AE46">
        <f ca="1"/>
        <v>0</v>
      </c>
      <c r="AF46">
        <f ca="1"/>
        <v>0</v>
      </c>
      <c r="AG46">
        <f ca="1"/>
        <v>0</v>
      </c>
      <c r="AH46">
        <f ca="1"/>
        <v>0</v>
      </c>
      <c r="AI46">
        <f ca="1"/>
        <v>0</v>
      </c>
      <c r="AJ46">
        <f ca="1"/>
        <v>0</v>
      </c>
      <c r="AK46">
        <f ca="1"/>
        <v>0</v>
      </c>
      <c r="AL46" t="str">
        <f ca="1"/>
        <v/>
      </c>
      <c r="AZ46" t="str" cm="1">
        <f t="array" ref="AZ46">_xlfn._xlws.FILTER(SUM(AU46:AY46),SUM(AU46:AY46)&lt;&gt;0,"")</f>
        <v/>
      </c>
      <c r="BP46" t="str">
        <f ca="1"/>
        <v/>
      </c>
      <c r="BR46">
        <f ca="1"/>
        <v>0</v>
      </c>
      <c r="BS46">
        <f ca="1"/>
        <v>0</v>
      </c>
      <c r="BT46">
        <f ca="1"/>
        <v>0</v>
      </c>
      <c r="BU46">
        <f ca="1"/>
        <v>0</v>
      </c>
      <c r="BV46">
        <f ca="1"/>
        <v>0</v>
      </c>
      <c r="BW46">
        <f ca="1"/>
        <v>0</v>
      </c>
      <c r="BX46">
        <f ca="1"/>
        <v>0</v>
      </c>
      <c r="BY46" t="str">
        <f ca="1"/>
        <v/>
      </c>
      <c r="CC46" t="str" cm="1">
        <f t="array" aca="1" ref="CC46" ca="1">_xlfn._xlws.FILTER(VLOOKUP(CB39,Arrays!$T:$Z,{1,2,3,4,5,6,7},FALSE),VLOOKUP(CB39,Arrays!$T:$Z,{1,2,3,4,5,6,7},FALSE)&lt;&gt;0,"")</f>
        <v/>
      </c>
      <c r="CO46" t="str" cm="1">
        <f t="array" ref="CO46">_xlfn._xlws.FILTER(SUM(CJ46:CN46),SUM(CJ46:CN46)&lt;&gt;0,"")</f>
        <v/>
      </c>
      <c r="CX46" t="str">
        <f ca="1"/>
        <v/>
      </c>
      <c r="DE46" t="str">
        <f ca="1"/>
        <v/>
      </c>
      <c r="DG46" t="str">
        <f ca="1"/>
        <v/>
      </c>
      <c r="DH46">
        <f ca="1"/>
        <v>0</v>
      </c>
      <c r="DI46">
        <f ca="1"/>
        <v>0</v>
      </c>
      <c r="DJ46">
        <f ca="1"/>
        <v>0</v>
      </c>
      <c r="DK46">
        <f ca="1"/>
        <v>0</v>
      </c>
      <c r="DL46">
        <f ca="1"/>
        <v>0</v>
      </c>
      <c r="DM46">
        <f ca="1"/>
        <v>0</v>
      </c>
      <c r="DN46" t="str">
        <f ca="1"/>
        <v/>
      </c>
    </row>
    <row r="47" spans="13:118">
      <c r="M47" t="str" cm="1">
        <f t="array" ref="M47">_xlfn._xlws.FILTER(SUM(H47:L47),SUM(H47:L47)&lt;&gt;0,"")</f>
        <v/>
      </c>
      <c r="AC47" t="str">
        <f ca="1"/>
        <v/>
      </c>
      <c r="AE47">
        <f ca="1"/>
        <v>0</v>
      </c>
      <c r="AF47">
        <f ca="1"/>
        <v>0</v>
      </c>
      <c r="AG47">
        <f ca="1"/>
        <v>0</v>
      </c>
      <c r="AH47">
        <f ca="1"/>
        <v>0</v>
      </c>
      <c r="AI47">
        <f ca="1"/>
        <v>0</v>
      </c>
      <c r="AJ47">
        <f ca="1"/>
        <v>0</v>
      </c>
      <c r="AK47">
        <f ca="1"/>
        <v>0</v>
      </c>
      <c r="AL47" t="str">
        <f ca="1"/>
        <v/>
      </c>
      <c r="AZ47" t="str" cm="1">
        <f t="array" ref="AZ47">_xlfn._xlws.FILTER(SUM(AU47:AY47),SUM(AU47:AY47)&lt;&gt;0,"")</f>
        <v/>
      </c>
      <c r="BP47" t="str">
        <f ca="1"/>
        <v/>
      </c>
      <c r="BR47">
        <f ca="1"/>
        <v>0</v>
      </c>
      <c r="BS47">
        <f ca="1"/>
        <v>0</v>
      </c>
      <c r="BT47">
        <f ca="1"/>
        <v>0</v>
      </c>
      <c r="BU47">
        <f ca="1"/>
        <v>0</v>
      </c>
      <c r="BV47">
        <f ca="1"/>
        <v>0</v>
      </c>
      <c r="BW47">
        <f ca="1"/>
        <v>0</v>
      </c>
      <c r="BX47">
        <f ca="1"/>
        <v>0</v>
      </c>
      <c r="BY47" t="str">
        <f ca="1"/>
        <v/>
      </c>
      <c r="CC47" t="str" cm="1">
        <f t="array" aca="1" ref="CC47" ca="1">_xlfn._xlws.FILTER(VLOOKUP(CB40,Arrays!$T:$Z,{1,2,3,4,5,6,7},FALSE),VLOOKUP(CB40,Arrays!$T:$Z,{1,2,3,4,5,6,7},FALSE)&lt;&gt;0,"")</f>
        <v/>
      </c>
      <c r="CO47" t="str" cm="1">
        <f t="array" ref="CO47">_xlfn._xlws.FILTER(SUM(CJ47:CN47),SUM(CJ47:CN47)&lt;&gt;0,"")</f>
        <v/>
      </c>
      <c r="CX47" t="str">
        <f ca="1"/>
        <v/>
      </c>
      <c r="DE47" t="str">
        <f ca="1"/>
        <v/>
      </c>
      <c r="DG47" t="str">
        <f ca="1"/>
        <v/>
      </c>
      <c r="DH47">
        <f ca="1"/>
        <v>0</v>
      </c>
      <c r="DI47">
        <f ca="1"/>
        <v>0</v>
      </c>
      <c r="DJ47">
        <f ca="1"/>
        <v>0</v>
      </c>
      <c r="DK47">
        <f ca="1"/>
        <v>0</v>
      </c>
      <c r="DL47">
        <f ca="1"/>
        <v>0</v>
      </c>
      <c r="DM47">
        <f ca="1"/>
        <v>0</v>
      </c>
      <c r="DN47" t="str">
        <f ca="1"/>
        <v/>
      </c>
    </row>
    <row r="48" spans="13:118">
      <c r="M48" t="str" cm="1">
        <f t="array" ref="M48">_xlfn._xlws.FILTER(SUM(H48:L48),SUM(H48:L48)&lt;&gt;0,"")</f>
        <v/>
      </c>
      <c r="AC48" t="str">
        <f ca="1"/>
        <v/>
      </c>
      <c r="AE48">
        <f ca="1"/>
        <v>0</v>
      </c>
      <c r="AF48">
        <f ca="1"/>
        <v>0</v>
      </c>
      <c r="AG48">
        <f ca="1"/>
        <v>0</v>
      </c>
      <c r="AH48">
        <f ca="1"/>
        <v>0</v>
      </c>
      <c r="AI48">
        <f ca="1"/>
        <v>0</v>
      </c>
      <c r="AJ48">
        <f ca="1"/>
        <v>0</v>
      </c>
      <c r="AK48">
        <f ca="1"/>
        <v>0</v>
      </c>
      <c r="AL48" t="str">
        <f ca="1"/>
        <v/>
      </c>
      <c r="AZ48" t="str" cm="1">
        <f t="array" ref="AZ48">_xlfn._xlws.FILTER(SUM(AU48:AY48),SUM(AU48:AY48)&lt;&gt;0,"")</f>
        <v/>
      </c>
      <c r="BP48" t="str">
        <f ca="1"/>
        <v/>
      </c>
      <c r="BR48">
        <f ca="1"/>
        <v>0</v>
      </c>
      <c r="BS48">
        <f ca="1"/>
        <v>0</v>
      </c>
      <c r="BT48">
        <f ca="1"/>
        <v>0</v>
      </c>
      <c r="BU48">
        <f ca="1"/>
        <v>0</v>
      </c>
      <c r="BV48">
        <f ca="1"/>
        <v>0</v>
      </c>
      <c r="BW48">
        <f ca="1"/>
        <v>0</v>
      </c>
      <c r="BX48">
        <f ca="1"/>
        <v>0</v>
      </c>
      <c r="BY48" t="str">
        <f ca="1"/>
        <v/>
      </c>
      <c r="CC48" t="str" cm="1">
        <f t="array" aca="1" ref="CC48" ca="1">_xlfn._xlws.FILTER(VLOOKUP(CB41,Arrays!$T:$Z,{1,2,3,4,5,6,7},FALSE),VLOOKUP(CB41,Arrays!$T:$Z,{1,2,3,4,5,6,7},FALSE)&lt;&gt;0,"")</f>
        <v/>
      </c>
      <c r="CO48" t="str" cm="1">
        <f t="array" ref="CO48">_xlfn._xlws.FILTER(SUM(CJ48:CN48),SUM(CJ48:CN48)&lt;&gt;0,"")</f>
        <v/>
      </c>
      <c r="CX48" t="str">
        <f ca="1"/>
        <v/>
      </c>
      <c r="DE48" t="str">
        <f ca="1"/>
        <v/>
      </c>
      <c r="DG48" t="str">
        <f ca="1"/>
        <v/>
      </c>
      <c r="DH48">
        <f ca="1"/>
        <v>0</v>
      </c>
      <c r="DI48">
        <f ca="1"/>
        <v>0</v>
      </c>
      <c r="DJ48">
        <f ca="1"/>
        <v>0</v>
      </c>
      <c r="DK48">
        <f ca="1"/>
        <v>0</v>
      </c>
      <c r="DL48">
        <f ca="1"/>
        <v>0</v>
      </c>
      <c r="DM48">
        <f ca="1"/>
        <v>0</v>
      </c>
      <c r="DN48" t="str">
        <f ca="1"/>
        <v/>
      </c>
    </row>
    <row r="49" spans="13:118">
      <c r="M49" t="str" cm="1">
        <f t="array" ref="M49">_xlfn._xlws.FILTER(SUM(H49:L49),SUM(H49:L49)&lt;&gt;0,"")</f>
        <v/>
      </c>
      <c r="AC49" t="str">
        <f ca="1"/>
        <v/>
      </c>
      <c r="AE49">
        <f ca="1"/>
        <v>0</v>
      </c>
      <c r="AF49">
        <f ca="1"/>
        <v>0</v>
      </c>
      <c r="AG49">
        <f ca="1"/>
        <v>0</v>
      </c>
      <c r="AH49">
        <f ca="1"/>
        <v>0</v>
      </c>
      <c r="AI49">
        <f ca="1"/>
        <v>0</v>
      </c>
      <c r="AJ49">
        <f ca="1"/>
        <v>0</v>
      </c>
      <c r="AK49">
        <f ca="1"/>
        <v>0</v>
      </c>
      <c r="AL49" t="str">
        <f ca="1"/>
        <v/>
      </c>
      <c r="AZ49" t="str" cm="1">
        <f t="array" ref="AZ49">_xlfn._xlws.FILTER(SUM(AU49:AY49),SUM(AU49:AY49)&lt;&gt;0,"")</f>
        <v/>
      </c>
      <c r="BP49" t="str">
        <f ca="1"/>
        <v/>
      </c>
      <c r="BR49">
        <f ca="1"/>
        <v>0</v>
      </c>
      <c r="BS49">
        <f ca="1"/>
        <v>0</v>
      </c>
      <c r="BT49">
        <f ca="1"/>
        <v>0</v>
      </c>
      <c r="BU49">
        <f ca="1"/>
        <v>0</v>
      </c>
      <c r="BV49">
        <f ca="1"/>
        <v>0</v>
      </c>
      <c r="BW49">
        <f ca="1"/>
        <v>0</v>
      </c>
      <c r="BX49">
        <f ca="1"/>
        <v>0</v>
      </c>
      <c r="BY49" t="str">
        <f ca="1"/>
        <v/>
      </c>
      <c r="CC49" t="str" cm="1">
        <f t="array" aca="1" ref="CC49" ca="1">_xlfn._xlws.FILTER(VLOOKUP(CB42,Arrays!$T:$Z,{1,2,3,4,5,6,7},FALSE),VLOOKUP(CB42,Arrays!$T:$Z,{1,2,3,4,5,6,7},FALSE)&lt;&gt;0,"")</f>
        <v/>
      </c>
      <c r="CO49" t="str" cm="1">
        <f t="array" ref="CO49">_xlfn._xlws.FILTER(SUM(CJ49:CN49),SUM(CJ49:CN49)&lt;&gt;0,"")</f>
        <v/>
      </c>
      <c r="CX49" t="str">
        <f ca="1"/>
        <v/>
      </c>
      <c r="DE49" t="str">
        <f ca="1"/>
        <v/>
      </c>
      <c r="DG49" t="str">
        <f ca="1"/>
        <v/>
      </c>
      <c r="DH49">
        <f ca="1"/>
        <v>0</v>
      </c>
      <c r="DI49">
        <f ca="1"/>
        <v>0</v>
      </c>
      <c r="DJ49">
        <f ca="1"/>
        <v>0</v>
      </c>
      <c r="DK49">
        <f ca="1"/>
        <v>0</v>
      </c>
      <c r="DL49">
        <f ca="1"/>
        <v>0</v>
      </c>
      <c r="DM49">
        <f ca="1"/>
        <v>0</v>
      </c>
      <c r="DN49" t="str">
        <f ca="1"/>
        <v/>
      </c>
    </row>
    <row r="50" spans="13:118">
      <c r="M50" t="str" cm="1">
        <f t="array" ref="M50">_xlfn._xlws.FILTER(SUM(H50:L50),SUM(H50:L50)&lt;&gt;0,"")</f>
        <v/>
      </c>
      <c r="AC50" t="str">
        <f ca="1"/>
        <v/>
      </c>
      <c r="AE50">
        <f ca="1"/>
        <v>0</v>
      </c>
      <c r="AF50">
        <f ca="1"/>
        <v>0</v>
      </c>
      <c r="AG50">
        <f ca="1"/>
        <v>0</v>
      </c>
      <c r="AH50">
        <f ca="1"/>
        <v>0</v>
      </c>
      <c r="AI50">
        <f ca="1"/>
        <v>0</v>
      </c>
      <c r="AJ50">
        <f ca="1"/>
        <v>0</v>
      </c>
      <c r="AK50">
        <f ca="1"/>
        <v>0</v>
      </c>
      <c r="AL50" t="str">
        <f ca="1"/>
        <v/>
      </c>
      <c r="AZ50" t="str" cm="1">
        <f t="array" ref="AZ50">_xlfn._xlws.FILTER(SUM(AU50:AY50),SUM(AU50:AY50)&lt;&gt;0,"")</f>
        <v/>
      </c>
      <c r="BP50" t="str">
        <f ca="1"/>
        <v/>
      </c>
      <c r="BR50">
        <f ca="1"/>
        <v>0</v>
      </c>
      <c r="BS50">
        <f ca="1"/>
        <v>0</v>
      </c>
      <c r="BT50">
        <f ca="1"/>
        <v>0</v>
      </c>
      <c r="BU50">
        <f ca="1"/>
        <v>0</v>
      </c>
      <c r="BV50">
        <f ca="1"/>
        <v>0</v>
      </c>
      <c r="BW50">
        <f ca="1"/>
        <v>0</v>
      </c>
      <c r="BX50">
        <f ca="1"/>
        <v>0</v>
      </c>
      <c r="BY50" t="str">
        <f ca="1"/>
        <v/>
      </c>
      <c r="CC50" t="str" cm="1">
        <f t="array" aca="1" ref="CC50" ca="1">_xlfn._xlws.FILTER(VLOOKUP(CB43,Arrays!$T:$Z,{1,2,3,4,5,6,7},FALSE),VLOOKUP(CB43,Arrays!$T:$Z,{1,2,3,4,5,6,7},FALSE)&lt;&gt;0,"")</f>
        <v/>
      </c>
      <c r="CO50" t="str" cm="1">
        <f t="array" ref="CO50">_xlfn._xlws.FILTER(SUM(CJ50:CN50),SUM(CJ50:CN50)&lt;&gt;0,"")</f>
        <v/>
      </c>
      <c r="CX50" t="str">
        <f ca="1"/>
        <v/>
      </c>
      <c r="DE50" t="str">
        <f ca="1"/>
        <v/>
      </c>
      <c r="DG50" t="str">
        <f ca="1"/>
        <v/>
      </c>
      <c r="DH50">
        <f ca="1"/>
        <v>0</v>
      </c>
      <c r="DI50">
        <f ca="1"/>
        <v>0</v>
      </c>
      <c r="DJ50">
        <f ca="1"/>
        <v>0</v>
      </c>
      <c r="DK50">
        <f ca="1"/>
        <v>0</v>
      </c>
      <c r="DL50">
        <f ca="1"/>
        <v>0</v>
      </c>
      <c r="DM50">
        <f ca="1"/>
        <v>0</v>
      </c>
      <c r="DN50" t="str">
        <f ca="1"/>
        <v/>
      </c>
    </row>
    <row r="51" spans="13:118">
      <c r="M51" t="str" cm="1">
        <f t="array" ref="M51">_xlfn._xlws.FILTER(SUM(H51:L51),SUM(H51:L51)&lt;&gt;0,"")</f>
        <v/>
      </c>
      <c r="AC51" t="str">
        <f ca="1"/>
        <v/>
      </c>
      <c r="AE51">
        <f ca="1"/>
        <v>0</v>
      </c>
      <c r="AF51">
        <f ca="1"/>
        <v>0</v>
      </c>
      <c r="AG51">
        <f ca="1"/>
        <v>0</v>
      </c>
      <c r="AH51">
        <f ca="1"/>
        <v>0</v>
      </c>
      <c r="AI51">
        <f ca="1"/>
        <v>0</v>
      </c>
      <c r="AJ51">
        <f ca="1"/>
        <v>0</v>
      </c>
      <c r="AK51">
        <f ca="1"/>
        <v>0</v>
      </c>
      <c r="AL51" t="str">
        <f ca="1"/>
        <v/>
      </c>
      <c r="AZ51" t="str" cm="1">
        <f t="array" ref="AZ51">_xlfn._xlws.FILTER(SUM(AU51:AY51),SUM(AU51:AY51)&lt;&gt;0,"")</f>
        <v/>
      </c>
      <c r="BP51" t="str">
        <f ca="1"/>
        <v/>
      </c>
      <c r="BR51">
        <f ca="1"/>
        <v>0</v>
      </c>
      <c r="BS51">
        <f ca="1"/>
        <v>0</v>
      </c>
      <c r="BT51">
        <f ca="1"/>
        <v>0</v>
      </c>
      <c r="BU51">
        <f ca="1"/>
        <v>0</v>
      </c>
      <c r="BV51">
        <f ca="1"/>
        <v>0</v>
      </c>
      <c r="BW51">
        <f ca="1"/>
        <v>0</v>
      </c>
      <c r="BX51">
        <f ca="1"/>
        <v>0</v>
      </c>
      <c r="BY51" t="str">
        <f ca="1"/>
        <v/>
      </c>
      <c r="CC51" t="str" cm="1">
        <f t="array" aca="1" ref="CC51" ca="1">_xlfn._xlws.FILTER(VLOOKUP(CB44,Arrays!$T:$Z,{1,2,3,4,5,6,7},FALSE),VLOOKUP(CB44,Arrays!$T:$Z,{1,2,3,4,5,6,7},FALSE)&lt;&gt;0,"")</f>
        <v/>
      </c>
      <c r="CO51" t="str" cm="1">
        <f t="array" ref="CO51">_xlfn._xlws.FILTER(SUM(CJ51:CN51),SUM(CJ51:CN51)&lt;&gt;0,"")</f>
        <v/>
      </c>
      <c r="CX51" t="str">
        <f ca="1"/>
        <v/>
      </c>
      <c r="DE51" t="str">
        <f ca="1"/>
        <v/>
      </c>
      <c r="DG51" t="str">
        <f ca="1"/>
        <v/>
      </c>
      <c r="DH51">
        <f ca="1"/>
        <v>0</v>
      </c>
      <c r="DI51">
        <f ca="1"/>
        <v>0</v>
      </c>
      <c r="DJ51">
        <f ca="1"/>
        <v>0</v>
      </c>
      <c r="DK51">
        <f ca="1"/>
        <v>0</v>
      </c>
      <c r="DL51">
        <f ca="1"/>
        <v>0</v>
      </c>
      <c r="DM51">
        <f ca="1"/>
        <v>0</v>
      </c>
      <c r="DN51" t="str">
        <f ca="1"/>
        <v/>
      </c>
    </row>
    <row r="52" spans="13:118">
      <c r="M52" t="str" cm="1">
        <f t="array" ref="M52">_xlfn._xlws.FILTER(SUM(H52:L52),SUM(H52:L52)&lt;&gt;0,"")</f>
        <v/>
      </c>
      <c r="AC52" t="str">
        <f ca="1"/>
        <v/>
      </c>
      <c r="AE52">
        <f ca="1"/>
        <v>0</v>
      </c>
      <c r="AF52">
        <f ca="1"/>
        <v>0</v>
      </c>
      <c r="AG52">
        <f ca="1"/>
        <v>0</v>
      </c>
      <c r="AH52">
        <f ca="1"/>
        <v>0</v>
      </c>
      <c r="AI52">
        <f ca="1"/>
        <v>0</v>
      </c>
      <c r="AJ52">
        <f ca="1"/>
        <v>0</v>
      </c>
      <c r="AK52">
        <f ca="1"/>
        <v>0</v>
      </c>
      <c r="AL52" t="str">
        <f ca="1"/>
        <v/>
      </c>
      <c r="AZ52" t="str" cm="1">
        <f t="array" ref="AZ52">_xlfn._xlws.FILTER(SUM(AU52:AY52),SUM(AU52:AY52)&lt;&gt;0,"")</f>
        <v/>
      </c>
      <c r="BP52" t="str">
        <f ca="1"/>
        <v/>
      </c>
      <c r="BR52">
        <f ca="1"/>
        <v>0</v>
      </c>
      <c r="BS52">
        <f ca="1"/>
        <v>0</v>
      </c>
      <c r="BT52">
        <f ca="1"/>
        <v>0</v>
      </c>
      <c r="BU52">
        <f ca="1"/>
        <v>0</v>
      </c>
      <c r="BV52">
        <f ca="1"/>
        <v>0</v>
      </c>
      <c r="BW52">
        <f ca="1"/>
        <v>0</v>
      </c>
      <c r="BX52">
        <f ca="1"/>
        <v>0</v>
      </c>
      <c r="BY52" t="str">
        <f ca="1"/>
        <v/>
      </c>
      <c r="CC52" t="str" cm="1">
        <f t="array" aca="1" ref="CC52" ca="1">_xlfn._xlws.FILTER(VLOOKUP(CB45,Arrays!$T:$Z,{1,2,3,4,5,6,7},FALSE),VLOOKUP(CB45,Arrays!$T:$Z,{1,2,3,4,5,6,7},FALSE)&lt;&gt;0,"")</f>
        <v/>
      </c>
      <c r="CO52" t="str" cm="1">
        <f t="array" ref="CO52">_xlfn._xlws.FILTER(SUM(CJ52:CN52),SUM(CJ52:CN52)&lt;&gt;0,"")</f>
        <v/>
      </c>
      <c r="CX52" t="str">
        <f ca="1"/>
        <v/>
      </c>
      <c r="DE52" t="str">
        <f ca="1"/>
        <v/>
      </c>
      <c r="DG52" t="str">
        <f ca="1"/>
        <v/>
      </c>
      <c r="DH52">
        <f ca="1"/>
        <v>0</v>
      </c>
      <c r="DI52">
        <f ca="1"/>
        <v>0</v>
      </c>
      <c r="DJ52">
        <f ca="1"/>
        <v>0</v>
      </c>
      <c r="DK52">
        <f ca="1"/>
        <v>0</v>
      </c>
      <c r="DL52">
        <f ca="1"/>
        <v>0</v>
      </c>
      <c r="DM52">
        <f ca="1"/>
        <v>0</v>
      </c>
      <c r="DN52" t="str">
        <f ca="1"/>
        <v/>
      </c>
    </row>
    <row r="53" spans="13:118">
      <c r="M53" t="str" cm="1">
        <f t="array" ref="M53">_xlfn._xlws.FILTER(SUM(H53:L53),SUM(H53:L53)&lt;&gt;0,"")</f>
        <v/>
      </c>
      <c r="AC53" t="str">
        <f ca="1"/>
        <v/>
      </c>
      <c r="AE53">
        <f ca="1"/>
        <v>0</v>
      </c>
      <c r="AF53">
        <f ca="1"/>
        <v>0</v>
      </c>
      <c r="AG53">
        <f ca="1"/>
        <v>0</v>
      </c>
      <c r="AH53">
        <f ca="1"/>
        <v>0</v>
      </c>
      <c r="AI53">
        <f ca="1"/>
        <v>0</v>
      </c>
      <c r="AJ53">
        <f ca="1"/>
        <v>0</v>
      </c>
      <c r="AK53">
        <f ca="1"/>
        <v>0</v>
      </c>
      <c r="AL53" t="str">
        <f ca="1"/>
        <v/>
      </c>
      <c r="AZ53" t="str" cm="1">
        <f t="array" ref="AZ53">_xlfn._xlws.FILTER(SUM(AU53:AY53),SUM(AU53:AY53)&lt;&gt;0,"")</f>
        <v/>
      </c>
      <c r="BP53" t="str">
        <f ca="1"/>
        <v/>
      </c>
      <c r="BR53">
        <f ca="1"/>
        <v>0</v>
      </c>
      <c r="BS53">
        <f ca="1"/>
        <v>0</v>
      </c>
      <c r="BT53">
        <f ca="1"/>
        <v>0</v>
      </c>
      <c r="BU53">
        <f ca="1"/>
        <v>0</v>
      </c>
      <c r="BV53">
        <f ca="1"/>
        <v>0</v>
      </c>
      <c r="BW53">
        <f ca="1"/>
        <v>0</v>
      </c>
      <c r="BX53">
        <f ca="1"/>
        <v>0</v>
      </c>
      <c r="BY53" t="str">
        <f ca="1"/>
        <v/>
      </c>
      <c r="CC53" t="str" cm="1">
        <f t="array" aca="1" ref="CC53" ca="1">_xlfn._xlws.FILTER(VLOOKUP(CB46,Arrays!$T:$Z,{1,2,3,4,5,6,7},FALSE),VLOOKUP(CB46,Arrays!$T:$Z,{1,2,3,4,5,6,7},FALSE)&lt;&gt;0,"")</f>
        <v/>
      </c>
      <c r="CO53" t="str" cm="1">
        <f t="array" ref="CO53">_xlfn._xlws.FILTER(SUM(CJ53:CN53),SUM(CJ53:CN53)&lt;&gt;0,"")</f>
        <v/>
      </c>
      <c r="CX53" t="str">
        <f ca="1"/>
        <v/>
      </c>
      <c r="DE53" t="str">
        <f ca="1"/>
        <v/>
      </c>
      <c r="DG53" t="str">
        <f ca="1"/>
        <v/>
      </c>
      <c r="DH53">
        <f ca="1"/>
        <v>0</v>
      </c>
      <c r="DI53">
        <f ca="1"/>
        <v>0</v>
      </c>
      <c r="DJ53">
        <f ca="1"/>
        <v>0</v>
      </c>
      <c r="DK53">
        <f ca="1"/>
        <v>0</v>
      </c>
      <c r="DL53">
        <f ca="1"/>
        <v>0</v>
      </c>
      <c r="DM53">
        <f ca="1"/>
        <v>0</v>
      </c>
      <c r="DN53" t="str">
        <f ca="1"/>
        <v/>
      </c>
    </row>
    <row r="54" spans="13:118">
      <c r="M54" t="str" cm="1">
        <f t="array" ref="M54">_xlfn._xlws.FILTER(SUM(H54:L54),SUM(H54:L54)&lt;&gt;0,"")</f>
        <v/>
      </c>
      <c r="AC54" t="str">
        <f ca="1"/>
        <v/>
      </c>
      <c r="AE54">
        <f ca="1"/>
        <v>0</v>
      </c>
      <c r="AF54">
        <f ca="1"/>
        <v>0</v>
      </c>
      <c r="AG54">
        <f ca="1"/>
        <v>0</v>
      </c>
      <c r="AH54">
        <f ca="1"/>
        <v>0</v>
      </c>
      <c r="AI54">
        <f ca="1"/>
        <v>0</v>
      </c>
      <c r="AJ54">
        <f ca="1"/>
        <v>0</v>
      </c>
      <c r="AK54">
        <f ca="1"/>
        <v>0</v>
      </c>
      <c r="AL54" t="str">
        <f ca="1"/>
        <v/>
      </c>
      <c r="AZ54" t="str" cm="1">
        <f t="array" ref="AZ54">_xlfn._xlws.FILTER(SUM(AU54:AY54),SUM(AU54:AY54)&lt;&gt;0,"")</f>
        <v/>
      </c>
      <c r="BP54" t="str">
        <f ca="1"/>
        <v/>
      </c>
      <c r="BR54">
        <f ca="1"/>
        <v>0</v>
      </c>
      <c r="BS54">
        <f ca="1"/>
        <v>0</v>
      </c>
      <c r="BT54">
        <f ca="1"/>
        <v>0</v>
      </c>
      <c r="BU54">
        <f ca="1"/>
        <v>0</v>
      </c>
      <c r="BV54">
        <f ca="1"/>
        <v>0</v>
      </c>
      <c r="BW54">
        <f ca="1"/>
        <v>0</v>
      </c>
      <c r="BX54">
        <f ca="1"/>
        <v>0</v>
      </c>
      <c r="BY54" t="str">
        <f ca="1"/>
        <v/>
      </c>
      <c r="CC54" t="str" cm="1">
        <f t="array" aca="1" ref="CC54" ca="1">_xlfn._xlws.FILTER(VLOOKUP(CB47,Arrays!$T:$Z,{1,2,3,4,5,6,7},FALSE),VLOOKUP(CB47,Arrays!$T:$Z,{1,2,3,4,5,6,7},FALSE)&lt;&gt;0,"")</f>
        <v/>
      </c>
      <c r="CO54" t="str" cm="1">
        <f t="array" ref="CO54">_xlfn._xlws.FILTER(SUM(CJ54:CN54),SUM(CJ54:CN54)&lt;&gt;0,"")</f>
        <v/>
      </c>
      <c r="CX54" t="str">
        <f ca="1"/>
        <v/>
      </c>
      <c r="DE54" t="str">
        <f ca="1"/>
        <v/>
      </c>
      <c r="DG54" t="str">
        <f ca="1"/>
        <v/>
      </c>
      <c r="DH54">
        <f ca="1"/>
        <v>0</v>
      </c>
      <c r="DI54">
        <f ca="1"/>
        <v>0</v>
      </c>
      <c r="DJ54">
        <f ca="1"/>
        <v>0</v>
      </c>
      <c r="DK54">
        <f ca="1"/>
        <v>0</v>
      </c>
      <c r="DL54">
        <f ca="1"/>
        <v>0</v>
      </c>
      <c r="DM54">
        <f ca="1"/>
        <v>0</v>
      </c>
      <c r="DN54" t="str">
        <f ca="1"/>
        <v/>
      </c>
    </row>
    <row r="55" spans="13:118">
      <c r="M55" t="str" cm="1">
        <f t="array" ref="M55">_xlfn._xlws.FILTER(SUM(H55:L55),SUM(H55:L55)&lt;&gt;0,"")</f>
        <v/>
      </c>
      <c r="AC55" t="str">
        <f ca="1"/>
        <v/>
      </c>
      <c r="AE55">
        <f ca="1"/>
        <v>0</v>
      </c>
      <c r="AF55">
        <f ca="1"/>
        <v>0</v>
      </c>
      <c r="AG55">
        <f ca="1"/>
        <v>0</v>
      </c>
      <c r="AH55">
        <f ca="1"/>
        <v>0</v>
      </c>
      <c r="AI55">
        <f ca="1"/>
        <v>0</v>
      </c>
      <c r="AJ55">
        <f ca="1"/>
        <v>0</v>
      </c>
      <c r="AK55">
        <f ca="1"/>
        <v>0</v>
      </c>
      <c r="AL55" t="str">
        <f ca="1"/>
        <v/>
      </c>
      <c r="AZ55" t="str" cm="1">
        <f t="array" ref="AZ55">_xlfn._xlws.FILTER(SUM(AU55:AY55),SUM(AU55:AY55)&lt;&gt;0,"")</f>
        <v/>
      </c>
      <c r="BP55" t="str">
        <f ca="1"/>
        <v/>
      </c>
      <c r="BR55">
        <f ca="1"/>
        <v>0</v>
      </c>
      <c r="BS55">
        <f ca="1"/>
        <v>0</v>
      </c>
      <c r="BT55">
        <f ca="1"/>
        <v>0</v>
      </c>
      <c r="BU55">
        <f ca="1"/>
        <v>0</v>
      </c>
      <c r="BV55">
        <f ca="1"/>
        <v>0</v>
      </c>
      <c r="BW55">
        <f ca="1"/>
        <v>0</v>
      </c>
      <c r="BX55">
        <f ca="1"/>
        <v>0</v>
      </c>
      <c r="BY55" t="str">
        <f ca="1"/>
        <v/>
      </c>
      <c r="CC55" t="str" cm="1">
        <f t="array" aca="1" ref="CC55" ca="1">_xlfn._xlws.FILTER(VLOOKUP(CB48,Arrays!$T:$Z,{1,2,3,4,5,6,7},FALSE),VLOOKUP(CB48,Arrays!$T:$Z,{1,2,3,4,5,6,7},FALSE)&lt;&gt;0,"")</f>
        <v/>
      </c>
      <c r="CO55" t="str" cm="1">
        <f t="array" ref="CO55">_xlfn._xlws.FILTER(SUM(CJ55:CN55),SUM(CJ55:CN55)&lt;&gt;0,"")</f>
        <v/>
      </c>
      <c r="CX55" t="str">
        <f ca="1"/>
        <v/>
      </c>
      <c r="DE55" t="str">
        <f ca="1"/>
        <v/>
      </c>
      <c r="DG55" t="str">
        <f ca="1"/>
        <v/>
      </c>
      <c r="DH55">
        <f ca="1"/>
        <v>0</v>
      </c>
      <c r="DI55">
        <f ca="1"/>
        <v>0</v>
      </c>
      <c r="DJ55">
        <f ca="1"/>
        <v>0</v>
      </c>
      <c r="DK55">
        <f ca="1"/>
        <v>0</v>
      </c>
      <c r="DL55">
        <f ca="1"/>
        <v>0</v>
      </c>
      <c r="DM55">
        <f ca="1"/>
        <v>0</v>
      </c>
      <c r="DN55" t="str">
        <f ca="1"/>
        <v/>
      </c>
    </row>
    <row r="56" spans="13:118">
      <c r="M56" t="str" cm="1">
        <f t="array" ref="M56">_xlfn._xlws.FILTER(SUM(H56:L56),SUM(H56:L56)&lt;&gt;0,"")</f>
        <v/>
      </c>
      <c r="AC56" t="str">
        <f ca="1"/>
        <v/>
      </c>
      <c r="AE56">
        <f ca="1"/>
        <v>0</v>
      </c>
      <c r="AF56">
        <f ca="1"/>
        <v>0</v>
      </c>
      <c r="AG56">
        <f ca="1"/>
        <v>0</v>
      </c>
      <c r="AH56">
        <f ca="1"/>
        <v>0</v>
      </c>
      <c r="AI56">
        <f ca="1"/>
        <v>0</v>
      </c>
      <c r="AJ56">
        <f ca="1"/>
        <v>0</v>
      </c>
      <c r="AK56">
        <f ca="1"/>
        <v>0</v>
      </c>
      <c r="AL56" t="str">
        <f ca="1"/>
        <v/>
      </c>
      <c r="AZ56" t="str" cm="1">
        <f t="array" ref="AZ56">_xlfn._xlws.FILTER(SUM(AU56:AY56),SUM(AU56:AY56)&lt;&gt;0,"")</f>
        <v/>
      </c>
      <c r="BP56" t="str">
        <f ca="1"/>
        <v/>
      </c>
      <c r="BR56">
        <f ca="1"/>
        <v>0</v>
      </c>
      <c r="BS56">
        <f ca="1"/>
        <v>0</v>
      </c>
      <c r="BT56">
        <f ca="1"/>
        <v>0</v>
      </c>
      <c r="BU56">
        <f ca="1"/>
        <v>0</v>
      </c>
      <c r="BV56">
        <f ca="1"/>
        <v>0</v>
      </c>
      <c r="BW56">
        <f ca="1"/>
        <v>0</v>
      </c>
      <c r="BX56">
        <f ca="1"/>
        <v>0</v>
      </c>
      <c r="BY56" t="str">
        <f ca="1"/>
        <v/>
      </c>
      <c r="CC56" t="str" cm="1">
        <f t="array" aca="1" ref="CC56" ca="1">_xlfn._xlws.FILTER(VLOOKUP(CB49,Arrays!$T:$Z,{1,2,3,4,5,6,7},FALSE),VLOOKUP(CB49,Arrays!$T:$Z,{1,2,3,4,5,6,7},FALSE)&lt;&gt;0,"")</f>
        <v/>
      </c>
      <c r="CO56" t="str" cm="1">
        <f t="array" ref="CO56">_xlfn._xlws.FILTER(SUM(CJ56:CN56),SUM(CJ56:CN56)&lt;&gt;0,"")</f>
        <v/>
      </c>
      <c r="CX56" t="str">
        <f ca="1"/>
        <v/>
      </c>
      <c r="DE56" t="str">
        <f ca="1"/>
        <v/>
      </c>
      <c r="DG56" t="str">
        <f ca="1"/>
        <v/>
      </c>
      <c r="DH56">
        <f ca="1"/>
        <v>0</v>
      </c>
      <c r="DI56">
        <f ca="1"/>
        <v>0</v>
      </c>
      <c r="DJ56">
        <f ca="1"/>
        <v>0</v>
      </c>
      <c r="DK56">
        <f ca="1"/>
        <v>0</v>
      </c>
      <c r="DL56">
        <f ca="1"/>
        <v>0</v>
      </c>
      <c r="DM56">
        <f ca="1"/>
        <v>0</v>
      </c>
      <c r="DN56" t="str">
        <f ca="1"/>
        <v/>
      </c>
    </row>
    <row r="57" spans="13:118">
      <c r="M57" t="str" cm="1">
        <f t="array" ref="M57">_xlfn._xlws.FILTER(SUM(H57:L57),SUM(H57:L57)&lt;&gt;0,"")</f>
        <v/>
      </c>
      <c r="AC57" t="str">
        <f ca="1"/>
        <v/>
      </c>
      <c r="AE57">
        <f ca="1"/>
        <v>0</v>
      </c>
      <c r="AF57">
        <f ca="1"/>
        <v>0</v>
      </c>
      <c r="AG57">
        <f ca="1"/>
        <v>0</v>
      </c>
      <c r="AH57">
        <f ca="1"/>
        <v>0</v>
      </c>
      <c r="AI57">
        <f ca="1"/>
        <v>0</v>
      </c>
      <c r="AJ57">
        <f ca="1"/>
        <v>0</v>
      </c>
      <c r="AK57">
        <f ca="1"/>
        <v>0</v>
      </c>
      <c r="AL57" t="str">
        <f ca="1"/>
        <v/>
      </c>
      <c r="AZ57" t="str" cm="1">
        <f t="array" ref="AZ57">_xlfn._xlws.FILTER(SUM(AU57:AY57),SUM(AU57:AY57)&lt;&gt;0,"")</f>
        <v/>
      </c>
      <c r="BP57" t="str">
        <f ca="1"/>
        <v/>
      </c>
      <c r="BR57">
        <f ca="1"/>
        <v>0</v>
      </c>
      <c r="BS57">
        <f ca="1"/>
        <v>0</v>
      </c>
      <c r="BT57">
        <f ca="1"/>
        <v>0</v>
      </c>
      <c r="BU57">
        <f ca="1"/>
        <v>0</v>
      </c>
      <c r="BV57">
        <f ca="1"/>
        <v>0</v>
      </c>
      <c r="BW57">
        <f ca="1"/>
        <v>0</v>
      </c>
      <c r="BX57">
        <f ca="1"/>
        <v>0</v>
      </c>
      <c r="BY57" t="str">
        <f ca="1"/>
        <v/>
      </c>
      <c r="CC57" t="str" cm="1">
        <f t="array" aca="1" ref="CC57" ca="1">_xlfn._xlws.FILTER(VLOOKUP(CB50,Arrays!$T:$Z,{1,2,3,4,5,6,7},FALSE),VLOOKUP(CB50,Arrays!$T:$Z,{1,2,3,4,5,6,7},FALSE)&lt;&gt;0,"")</f>
        <v/>
      </c>
      <c r="CO57" t="str" cm="1">
        <f t="array" ref="CO57">_xlfn._xlws.FILTER(SUM(CJ57:CN57),SUM(CJ57:CN57)&lt;&gt;0,"")</f>
        <v/>
      </c>
      <c r="CX57" t="str">
        <f ca="1"/>
        <v/>
      </c>
      <c r="DE57" t="str">
        <f ca="1"/>
        <v/>
      </c>
      <c r="DG57" t="str">
        <f ca="1"/>
        <v/>
      </c>
      <c r="DH57">
        <f ca="1"/>
        <v>0</v>
      </c>
      <c r="DI57">
        <f ca="1"/>
        <v>0</v>
      </c>
      <c r="DJ57">
        <f ca="1"/>
        <v>0</v>
      </c>
      <c r="DK57">
        <f ca="1"/>
        <v>0</v>
      </c>
      <c r="DL57">
        <f ca="1"/>
        <v>0</v>
      </c>
      <c r="DM57">
        <f ca="1"/>
        <v>0</v>
      </c>
      <c r="DN57" t="str">
        <f ca="1"/>
        <v/>
      </c>
    </row>
    <row r="58" spans="13:118">
      <c r="M58" t="str" cm="1">
        <f t="array" ref="M58">_xlfn._xlws.FILTER(SUM(H58:L58),SUM(H58:L58)&lt;&gt;0,"")</f>
        <v/>
      </c>
      <c r="AC58" t="str">
        <f ca="1"/>
        <v/>
      </c>
      <c r="AE58">
        <f ca="1"/>
        <v>0</v>
      </c>
      <c r="AF58">
        <f ca="1"/>
        <v>0</v>
      </c>
      <c r="AG58">
        <f ca="1"/>
        <v>0</v>
      </c>
      <c r="AH58">
        <f ca="1"/>
        <v>0</v>
      </c>
      <c r="AI58">
        <f ca="1"/>
        <v>0</v>
      </c>
      <c r="AJ58">
        <f ca="1"/>
        <v>0</v>
      </c>
      <c r="AK58">
        <f ca="1"/>
        <v>0</v>
      </c>
      <c r="AL58" t="str">
        <f ca="1"/>
        <v/>
      </c>
      <c r="AZ58" t="str" cm="1">
        <f t="array" ref="AZ58">_xlfn._xlws.FILTER(SUM(AU58:AY58),SUM(AU58:AY58)&lt;&gt;0,"")</f>
        <v/>
      </c>
      <c r="BP58" t="str">
        <f ca="1"/>
        <v/>
      </c>
      <c r="BR58">
        <f ca="1"/>
        <v>0</v>
      </c>
      <c r="BS58">
        <f ca="1"/>
        <v>0</v>
      </c>
      <c r="BT58">
        <f ca="1"/>
        <v>0</v>
      </c>
      <c r="BU58">
        <f ca="1"/>
        <v>0</v>
      </c>
      <c r="BV58">
        <f ca="1"/>
        <v>0</v>
      </c>
      <c r="BW58">
        <f ca="1"/>
        <v>0</v>
      </c>
      <c r="BX58">
        <f ca="1"/>
        <v>0</v>
      </c>
      <c r="BY58" t="str">
        <f ca="1"/>
        <v/>
      </c>
      <c r="CC58" t="str" cm="1">
        <f t="array" aca="1" ref="CC58" ca="1">_xlfn._xlws.FILTER(VLOOKUP(CB51,Arrays!$T:$Z,{1,2,3,4,5,6,7},FALSE),VLOOKUP(CB51,Arrays!$T:$Z,{1,2,3,4,5,6,7},FALSE)&lt;&gt;0,"")</f>
        <v/>
      </c>
      <c r="CO58" t="str" cm="1">
        <f t="array" ref="CO58">_xlfn._xlws.FILTER(SUM(CJ58:CN58),SUM(CJ58:CN58)&lt;&gt;0,"")</f>
        <v/>
      </c>
      <c r="CX58" t="str">
        <f ca="1"/>
        <v/>
      </c>
      <c r="DE58" t="str">
        <f ca="1"/>
        <v/>
      </c>
      <c r="DG58" t="str">
        <f ca="1"/>
        <v/>
      </c>
      <c r="DH58">
        <f ca="1"/>
        <v>0</v>
      </c>
      <c r="DI58">
        <f ca="1"/>
        <v>0</v>
      </c>
      <c r="DJ58">
        <f ca="1"/>
        <v>0</v>
      </c>
      <c r="DK58">
        <f ca="1"/>
        <v>0</v>
      </c>
      <c r="DL58">
        <f ca="1"/>
        <v>0</v>
      </c>
      <c r="DM58">
        <f ca="1"/>
        <v>0</v>
      </c>
      <c r="DN58" t="str">
        <f ca="1"/>
        <v/>
      </c>
    </row>
    <row r="59" spans="13:118">
      <c r="M59" t="str" cm="1">
        <f t="array" ref="M59">_xlfn._xlws.FILTER(SUM(H59:L59),SUM(H59:L59)&lt;&gt;0,"")</f>
        <v/>
      </c>
      <c r="AC59" t="str">
        <f ca="1"/>
        <v/>
      </c>
      <c r="AE59">
        <f ca="1"/>
        <v>0</v>
      </c>
      <c r="AF59">
        <f ca="1"/>
        <v>0</v>
      </c>
      <c r="AG59">
        <f ca="1"/>
        <v>0</v>
      </c>
      <c r="AH59">
        <f ca="1"/>
        <v>0</v>
      </c>
      <c r="AI59">
        <f ca="1"/>
        <v>0</v>
      </c>
      <c r="AJ59">
        <f ca="1"/>
        <v>0</v>
      </c>
      <c r="AK59">
        <f ca="1"/>
        <v>0</v>
      </c>
      <c r="AL59" t="str">
        <f ca="1"/>
        <v/>
      </c>
      <c r="AZ59" t="str" cm="1">
        <f t="array" ref="AZ59">_xlfn._xlws.FILTER(SUM(AU59:AY59),SUM(AU59:AY59)&lt;&gt;0,"")</f>
        <v/>
      </c>
      <c r="BP59" t="str">
        <f ca="1"/>
        <v/>
      </c>
      <c r="BR59">
        <f ca="1"/>
        <v>0</v>
      </c>
      <c r="BS59">
        <f ca="1"/>
        <v>0</v>
      </c>
      <c r="BT59">
        <f ca="1"/>
        <v>0</v>
      </c>
      <c r="BU59">
        <f ca="1"/>
        <v>0</v>
      </c>
      <c r="BV59">
        <f ca="1"/>
        <v>0</v>
      </c>
      <c r="BW59">
        <f ca="1"/>
        <v>0</v>
      </c>
      <c r="BX59">
        <f ca="1"/>
        <v>0</v>
      </c>
      <c r="BY59" t="str">
        <f ca="1"/>
        <v/>
      </c>
      <c r="CC59" t="str" cm="1">
        <f t="array" aca="1" ref="CC59" ca="1">_xlfn._xlws.FILTER(VLOOKUP(CB52,Arrays!$T:$Z,{1,2,3,4,5,6,7},FALSE),VLOOKUP(CB52,Arrays!$T:$Z,{1,2,3,4,5,6,7},FALSE)&lt;&gt;0,"")</f>
        <v/>
      </c>
      <c r="CO59" t="str" cm="1">
        <f t="array" ref="CO59">_xlfn._xlws.FILTER(SUM(CJ59:CN59),SUM(CJ59:CN59)&lt;&gt;0,"")</f>
        <v/>
      </c>
      <c r="CX59" t="str">
        <f ca="1"/>
        <v/>
      </c>
      <c r="DE59" t="str">
        <f ca="1"/>
        <v/>
      </c>
      <c r="DG59" t="str">
        <f ca="1"/>
        <v/>
      </c>
      <c r="DH59">
        <f ca="1"/>
        <v>0</v>
      </c>
      <c r="DI59">
        <f ca="1"/>
        <v>0</v>
      </c>
      <c r="DJ59">
        <f ca="1"/>
        <v>0</v>
      </c>
      <c r="DK59">
        <f ca="1"/>
        <v>0</v>
      </c>
      <c r="DL59">
        <f ca="1"/>
        <v>0</v>
      </c>
      <c r="DM59">
        <f ca="1"/>
        <v>0</v>
      </c>
      <c r="DN59" t="str">
        <f ca="1"/>
        <v/>
      </c>
    </row>
    <row r="60" spans="13:118">
      <c r="M60" t="str" cm="1">
        <f t="array" ref="M60">_xlfn._xlws.FILTER(SUM(H60:L60),SUM(H60:L60)&lt;&gt;0,"")</f>
        <v/>
      </c>
      <c r="AC60" t="str">
        <f ca="1"/>
        <v/>
      </c>
      <c r="AE60">
        <f ca="1"/>
        <v>0</v>
      </c>
      <c r="AF60">
        <f ca="1"/>
        <v>0</v>
      </c>
      <c r="AG60">
        <f ca="1"/>
        <v>0</v>
      </c>
      <c r="AH60">
        <f ca="1"/>
        <v>0</v>
      </c>
      <c r="AI60">
        <f ca="1"/>
        <v>0</v>
      </c>
      <c r="AJ60">
        <f ca="1"/>
        <v>0</v>
      </c>
      <c r="AK60">
        <f ca="1"/>
        <v>0</v>
      </c>
      <c r="AL60" t="str">
        <f ca="1"/>
        <v/>
      </c>
      <c r="AZ60" t="str" cm="1">
        <f t="array" ref="AZ60">_xlfn._xlws.FILTER(SUM(AU60:AY60),SUM(AU60:AY60)&lt;&gt;0,"")</f>
        <v/>
      </c>
      <c r="BP60" t="str">
        <f ca="1"/>
        <v/>
      </c>
      <c r="BR60">
        <f ca="1"/>
        <v>0</v>
      </c>
      <c r="BS60">
        <f ca="1"/>
        <v>0</v>
      </c>
      <c r="BT60">
        <f ca="1"/>
        <v>0</v>
      </c>
      <c r="BU60">
        <f ca="1"/>
        <v>0</v>
      </c>
      <c r="BV60">
        <f ca="1"/>
        <v>0</v>
      </c>
      <c r="BW60">
        <f ca="1"/>
        <v>0</v>
      </c>
      <c r="BX60">
        <f ca="1"/>
        <v>0</v>
      </c>
      <c r="BY60" t="str">
        <f ca="1"/>
        <v/>
      </c>
      <c r="CC60" t="str" cm="1">
        <f t="array" aca="1" ref="CC60" ca="1">_xlfn._xlws.FILTER(VLOOKUP(CB53,Arrays!$T:$Z,{1,2,3,4,5,6,7},FALSE),VLOOKUP(CB53,Arrays!$T:$Z,{1,2,3,4,5,6,7},FALSE)&lt;&gt;0,"")</f>
        <v/>
      </c>
      <c r="CO60" t="str" cm="1">
        <f t="array" ref="CO60">_xlfn._xlws.FILTER(SUM(CJ60:CN60),SUM(CJ60:CN60)&lt;&gt;0,"")</f>
        <v/>
      </c>
      <c r="CX60" t="str">
        <f ca="1"/>
        <v/>
      </c>
      <c r="DE60" t="str">
        <f ca="1"/>
        <v/>
      </c>
      <c r="DG60" t="str">
        <f ca="1"/>
        <v/>
      </c>
      <c r="DH60">
        <f ca="1"/>
        <v>0</v>
      </c>
      <c r="DI60">
        <f ca="1"/>
        <v>0</v>
      </c>
      <c r="DJ60">
        <f ca="1"/>
        <v>0</v>
      </c>
      <c r="DK60">
        <f ca="1"/>
        <v>0</v>
      </c>
      <c r="DL60">
        <f ca="1"/>
        <v>0</v>
      </c>
      <c r="DM60">
        <f ca="1"/>
        <v>0</v>
      </c>
      <c r="DN60" t="str">
        <f ca="1"/>
        <v/>
      </c>
    </row>
    <row r="61" spans="13:118">
      <c r="M61" t="str" cm="1">
        <f t="array" ref="M61">_xlfn._xlws.FILTER(SUM(H61:L61),SUM(H61:L61)&lt;&gt;0,"")</f>
        <v/>
      </c>
      <c r="AC61" t="str">
        <f ca="1"/>
        <v/>
      </c>
      <c r="AE61">
        <f ca="1"/>
        <v>0</v>
      </c>
      <c r="AF61">
        <f ca="1"/>
        <v>0</v>
      </c>
      <c r="AG61">
        <f ca="1"/>
        <v>0</v>
      </c>
      <c r="AH61">
        <f ca="1"/>
        <v>0</v>
      </c>
      <c r="AI61">
        <f ca="1"/>
        <v>0</v>
      </c>
      <c r="AJ61">
        <f ca="1"/>
        <v>0</v>
      </c>
      <c r="AK61">
        <f ca="1"/>
        <v>0</v>
      </c>
      <c r="AL61" t="str">
        <f ca="1"/>
        <v/>
      </c>
      <c r="AZ61" t="str" cm="1">
        <f t="array" ref="AZ61">_xlfn._xlws.FILTER(SUM(AU61:AY61),SUM(AU61:AY61)&lt;&gt;0,"")</f>
        <v/>
      </c>
      <c r="BP61" t="str">
        <f ca="1"/>
        <v/>
      </c>
      <c r="BR61">
        <f ca="1"/>
        <v>0</v>
      </c>
      <c r="BS61">
        <f ca="1"/>
        <v>0</v>
      </c>
      <c r="BT61">
        <f ca="1"/>
        <v>0</v>
      </c>
      <c r="BU61">
        <f ca="1"/>
        <v>0</v>
      </c>
      <c r="BV61">
        <f ca="1"/>
        <v>0</v>
      </c>
      <c r="BW61">
        <f ca="1"/>
        <v>0</v>
      </c>
      <c r="BX61">
        <f ca="1"/>
        <v>0</v>
      </c>
      <c r="BY61" t="str">
        <f ca="1"/>
        <v/>
      </c>
      <c r="CC61" t="str" cm="1">
        <f t="array" aca="1" ref="CC61" ca="1">_xlfn._xlws.FILTER(VLOOKUP(CB54,Arrays!$T:$Z,{1,2,3,4,5,6,7},FALSE),VLOOKUP(CB54,Arrays!$T:$Z,{1,2,3,4,5,6,7},FALSE)&lt;&gt;0,"")</f>
        <v/>
      </c>
      <c r="CO61" t="str" cm="1">
        <f t="array" ref="CO61">_xlfn._xlws.FILTER(SUM(CJ61:CN61),SUM(CJ61:CN61)&lt;&gt;0,"")</f>
        <v/>
      </c>
      <c r="CX61" t="str">
        <f ca="1"/>
        <v/>
      </c>
      <c r="DE61" t="str">
        <f ca="1"/>
        <v/>
      </c>
      <c r="DG61" t="str">
        <f ca="1"/>
        <v/>
      </c>
      <c r="DH61">
        <f ca="1"/>
        <v>0</v>
      </c>
      <c r="DI61">
        <f ca="1"/>
        <v>0</v>
      </c>
      <c r="DJ61">
        <f ca="1"/>
        <v>0</v>
      </c>
      <c r="DK61">
        <f ca="1"/>
        <v>0</v>
      </c>
      <c r="DL61">
        <f ca="1"/>
        <v>0</v>
      </c>
      <c r="DM61">
        <f ca="1"/>
        <v>0</v>
      </c>
      <c r="DN61" t="str">
        <f ca="1"/>
        <v/>
      </c>
    </row>
    <row r="62" spans="13:118">
      <c r="M62" t="str" cm="1">
        <f t="array" ref="M62">_xlfn._xlws.FILTER(SUM(H62:L62),SUM(H62:L62)&lt;&gt;0,"")</f>
        <v/>
      </c>
      <c r="AC62" t="str">
        <f ca="1"/>
        <v/>
      </c>
      <c r="AE62">
        <f ca="1"/>
        <v>0</v>
      </c>
      <c r="AF62">
        <f ca="1"/>
        <v>0</v>
      </c>
      <c r="AG62">
        <f ca="1"/>
        <v>0</v>
      </c>
      <c r="AH62">
        <f ca="1"/>
        <v>0</v>
      </c>
      <c r="AI62">
        <f ca="1"/>
        <v>0</v>
      </c>
      <c r="AJ62">
        <f ca="1"/>
        <v>0</v>
      </c>
      <c r="AK62">
        <f ca="1"/>
        <v>0</v>
      </c>
      <c r="AL62" t="str">
        <f ca="1"/>
        <v/>
      </c>
      <c r="AZ62" t="str" cm="1">
        <f t="array" ref="AZ62">_xlfn._xlws.FILTER(SUM(AU62:AY62),SUM(AU62:AY62)&lt;&gt;0,"")</f>
        <v/>
      </c>
      <c r="BP62" t="str">
        <f ca="1"/>
        <v/>
      </c>
      <c r="BR62">
        <f ca="1"/>
        <v>0</v>
      </c>
      <c r="BS62">
        <f ca="1"/>
        <v>0</v>
      </c>
      <c r="BT62">
        <f ca="1"/>
        <v>0</v>
      </c>
      <c r="BU62">
        <f ca="1"/>
        <v>0</v>
      </c>
      <c r="BV62">
        <f ca="1"/>
        <v>0</v>
      </c>
      <c r="BW62">
        <f ca="1"/>
        <v>0</v>
      </c>
      <c r="BX62">
        <f ca="1"/>
        <v>0</v>
      </c>
      <c r="BY62" t="str">
        <f ca="1"/>
        <v/>
      </c>
      <c r="CC62" t="str" cm="1">
        <f t="array" aca="1" ref="CC62" ca="1">_xlfn._xlws.FILTER(VLOOKUP(CB55,Arrays!$T:$Z,{1,2,3,4,5,6,7},FALSE),VLOOKUP(CB55,Arrays!$T:$Z,{1,2,3,4,5,6,7},FALSE)&lt;&gt;0,"")</f>
        <v/>
      </c>
      <c r="CO62" t="str" cm="1">
        <f t="array" ref="CO62">_xlfn._xlws.FILTER(SUM(CJ62:CN62),SUM(CJ62:CN62)&lt;&gt;0,"")</f>
        <v/>
      </c>
      <c r="CX62" t="str">
        <f ca="1"/>
        <v/>
      </c>
      <c r="DE62" t="str">
        <f ca="1"/>
        <v/>
      </c>
      <c r="DG62" t="str">
        <f ca="1"/>
        <v/>
      </c>
      <c r="DH62">
        <f ca="1"/>
        <v>0</v>
      </c>
      <c r="DI62">
        <f ca="1"/>
        <v>0</v>
      </c>
      <c r="DJ62">
        <f ca="1"/>
        <v>0</v>
      </c>
      <c r="DK62">
        <f ca="1"/>
        <v>0</v>
      </c>
      <c r="DL62">
        <f ca="1"/>
        <v>0</v>
      </c>
      <c r="DM62">
        <f ca="1"/>
        <v>0</v>
      </c>
      <c r="DN62" t="str">
        <f ca="1"/>
        <v/>
      </c>
    </row>
    <row r="63" spans="13:118">
      <c r="M63" t="str" cm="1">
        <f t="array" ref="M63">_xlfn._xlws.FILTER(SUM(H63:L63),SUM(H63:L63)&lt;&gt;0,"")</f>
        <v/>
      </c>
      <c r="AC63" t="str">
        <f ca="1"/>
        <v/>
      </c>
      <c r="AE63">
        <f ca="1"/>
        <v>0</v>
      </c>
      <c r="AF63">
        <f ca="1"/>
        <v>0</v>
      </c>
      <c r="AG63">
        <f ca="1"/>
        <v>0</v>
      </c>
      <c r="AH63">
        <f ca="1"/>
        <v>0</v>
      </c>
      <c r="AI63">
        <f ca="1"/>
        <v>0</v>
      </c>
      <c r="AJ63">
        <f ca="1"/>
        <v>0</v>
      </c>
      <c r="AK63">
        <f ca="1"/>
        <v>0</v>
      </c>
      <c r="AL63" t="str">
        <f ca="1"/>
        <v/>
      </c>
      <c r="AZ63" t="str" cm="1">
        <f t="array" ref="AZ63">_xlfn._xlws.FILTER(SUM(AU63:AY63),SUM(AU63:AY63)&lt;&gt;0,"")</f>
        <v/>
      </c>
      <c r="BP63" t="str">
        <f ca="1"/>
        <v/>
      </c>
      <c r="BR63">
        <f ca="1"/>
        <v>0</v>
      </c>
      <c r="BS63">
        <f ca="1"/>
        <v>0</v>
      </c>
      <c r="BT63">
        <f ca="1"/>
        <v>0</v>
      </c>
      <c r="BU63">
        <f ca="1"/>
        <v>0</v>
      </c>
      <c r="BV63">
        <f ca="1"/>
        <v>0</v>
      </c>
      <c r="BW63">
        <f ca="1"/>
        <v>0</v>
      </c>
      <c r="BX63">
        <f ca="1"/>
        <v>0</v>
      </c>
      <c r="BY63" t="str">
        <f ca="1"/>
        <v/>
      </c>
      <c r="CC63" t="str" cm="1">
        <f t="array" aca="1" ref="CC63" ca="1">_xlfn._xlws.FILTER(VLOOKUP(CB56,Arrays!$T:$Z,{1,2,3,4,5,6,7},FALSE),VLOOKUP(CB56,Arrays!$T:$Z,{1,2,3,4,5,6,7},FALSE)&lt;&gt;0,"")</f>
        <v/>
      </c>
      <c r="CO63" t="str" cm="1">
        <f t="array" ref="CO63">_xlfn._xlws.FILTER(SUM(CJ63:CN63),SUM(CJ63:CN63)&lt;&gt;0,"")</f>
        <v/>
      </c>
      <c r="CX63" t="str">
        <f ca="1"/>
        <v/>
      </c>
      <c r="DE63" t="str">
        <f ca="1"/>
        <v/>
      </c>
      <c r="DG63" t="str">
        <f ca="1"/>
        <v/>
      </c>
      <c r="DH63">
        <f ca="1"/>
        <v>0</v>
      </c>
      <c r="DI63">
        <f ca="1"/>
        <v>0</v>
      </c>
      <c r="DJ63">
        <f ca="1"/>
        <v>0</v>
      </c>
      <c r="DK63">
        <f ca="1"/>
        <v>0</v>
      </c>
      <c r="DL63">
        <f ca="1"/>
        <v>0</v>
      </c>
      <c r="DM63">
        <f ca="1"/>
        <v>0</v>
      </c>
      <c r="DN63" t="str">
        <f ca="1"/>
        <v/>
      </c>
    </row>
    <row r="64" spans="13:118">
      <c r="M64" t="str" cm="1">
        <f t="array" ref="M64">_xlfn._xlws.FILTER(SUM(H64:L64),SUM(H64:L64)&lt;&gt;0,"")</f>
        <v/>
      </c>
      <c r="AC64" t="str">
        <f ca="1"/>
        <v/>
      </c>
      <c r="AE64">
        <f ca="1"/>
        <v>0</v>
      </c>
      <c r="AF64">
        <f ca="1"/>
        <v>0</v>
      </c>
      <c r="AG64">
        <f ca="1"/>
        <v>0</v>
      </c>
      <c r="AH64">
        <f ca="1"/>
        <v>0</v>
      </c>
      <c r="AI64">
        <f ca="1"/>
        <v>0</v>
      </c>
      <c r="AJ64">
        <f ca="1"/>
        <v>0</v>
      </c>
      <c r="AK64">
        <f ca="1"/>
        <v>0</v>
      </c>
      <c r="AL64" t="str">
        <f ca="1"/>
        <v/>
      </c>
      <c r="AZ64" t="str" cm="1">
        <f t="array" ref="AZ64">_xlfn._xlws.FILTER(SUM(AU64:AY64),SUM(AU64:AY64)&lt;&gt;0,"")</f>
        <v/>
      </c>
      <c r="BP64" t="str">
        <f ca="1"/>
        <v/>
      </c>
      <c r="BR64">
        <f ca="1"/>
        <v>0</v>
      </c>
      <c r="BS64">
        <f ca="1"/>
        <v>0</v>
      </c>
      <c r="BT64">
        <f ca="1"/>
        <v>0</v>
      </c>
      <c r="BU64">
        <f ca="1"/>
        <v>0</v>
      </c>
      <c r="BV64">
        <f ca="1"/>
        <v>0</v>
      </c>
      <c r="BW64">
        <f ca="1"/>
        <v>0</v>
      </c>
      <c r="BX64">
        <f ca="1"/>
        <v>0</v>
      </c>
      <c r="BY64" t="str">
        <f ca="1"/>
        <v/>
      </c>
      <c r="CC64" t="str" cm="1">
        <f t="array" aca="1" ref="CC64" ca="1">_xlfn._xlws.FILTER(VLOOKUP(CB57,Arrays!$T:$Z,{1,2,3,4,5,6,7},FALSE),VLOOKUP(CB57,Arrays!$T:$Z,{1,2,3,4,5,6,7},FALSE)&lt;&gt;0,"")</f>
        <v/>
      </c>
      <c r="CO64" t="str" cm="1">
        <f t="array" ref="CO64">_xlfn._xlws.FILTER(SUM(CJ64:CN64),SUM(CJ64:CN64)&lt;&gt;0,"")</f>
        <v/>
      </c>
      <c r="CX64" t="str">
        <f ca="1"/>
        <v/>
      </c>
      <c r="DE64" t="str">
        <f ca="1"/>
        <v/>
      </c>
      <c r="DG64" t="str">
        <f ca="1"/>
        <v/>
      </c>
      <c r="DH64">
        <f ca="1"/>
        <v>0</v>
      </c>
      <c r="DI64">
        <f ca="1"/>
        <v>0</v>
      </c>
      <c r="DJ64">
        <f ca="1"/>
        <v>0</v>
      </c>
      <c r="DK64">
        <f ca="1"/>
        <v>0</v>
      </c>
      <c r="DL64">
        <f ca="1"/>
        <v>0</v>
      </c>
      <c r="DM64">
        <f ca="1"/>
        <v>0</v>
      </c>
      <c r="DN64" t="str">
        <f ca="1"/>
        <v/>
      </c>
    </row>
    <row r="65" spans="13:118">
      <c r="M65" t="str" cm="1">
        <f t="array" ref="M65">_xlfn._xlws.FILTER(SUM(H65:L65),SUM(H65:L65)&lt;&gt;0,"")</f>
        <v/>
      </c>
      <c r="AC65" t="str">
        <f ca="1"/>
        <v/>
      </c>
      <c r="AE65">
        <f ca="1"/>
        <v>0</v>
      </c>
      <c r="AF65">
        <f ca="1"/>
        <v>0</v>
      </c>
      <c r="AG65">
        <f ca="1"/>
        <v>0</v>
      </c>
      <c r="AH65">
        <f ca="1"/>
        <v>0</v>
      </c>
      <c r="AI65">
        <f ca="1"/>
        <v>0</v>
      </c>
      <c r="AJ65">
        <f ca="1"/>
        <v>0</v>
      </c>
      <c r="AK65">
        <f ca="1"/>
        <v>0</v>
      </c>
      <c r="AL65" t="str">
        <f ca="1"/>
        <v/>
      </c>
      <c r="AZ65" t="str" cm="1">
        <f t="array" ref="AZ65">_xlfn._xlws.FILTER(SUM(AU65:AY65),SUM(AU65:AY65)&lt;&gt;0,"")</f>
        <v/>
      </c>
      <c r="BP65" t="str">
        <f ca="1"/>
        <v/>
      </c>
      <c r="BR65">
        <f ca="1"/>
        <v>0</v>
      </c>
      <c r="BS65">
        <f ca="1"/>
        <v>0</v>
      </c>
      <c r="BT65">
        <f ca="1"/>
        <v>0</v>
      </c>
      <c r="BU65">
        <f ca="1"/>
        <v>0</v>
      </c>
      <c r="BV65">
        <f ca="1"/>
        <v>0</v>
      </c>
      <c r="BW65">
        <f ca="1"/>
        <v>0</v>
      </c>
      <c r="BX65">
        <f ca="1"/>
        <v>0</v>
      </c>
      <c r="BY65" t="str">
        <f ca="1"/>
        <v/>
      </c>
      <c r="CC65" t="str" cm="1">
        <f t="array" aca="1" ref="CC65" ca="1">_xlfn._xlws.FILTER(VLOOKUP(CB58,Arrays!$T:$Z,{1,2,3,4,5,6,7},FALSE),VLOOKUP(CB58,Arrays!$T:$Z,{1,2,3,4,5,6,7},FALSE)&lt;&gt;0,"")</f>
        <v/>
      </c>
      <c r="CO65" t="str" cm="1">
        <f t="array" ref="CO65">_xlfn._xlws.FILTER(SUM(CJ65:CN65),SUM(CJ65:CN65)&lt;&gt;0,"")</f>
        <v/>
      </c>
      <c r="CX65" t="str">
        <f ca="1"/>
        <v/>
      </c>
      <c r="DE65" t="str">
        <f ca="1"/>
        <v/>
      </c>
      <c r="DG65" t="str">
        <f ca="1"/>
        <v/>
      </c>
      <c r="DH65">
        <f ca="1"/>
        <v>0</v>
      </c>
      <c r="DI65">
        <f ca="1"/>
        <v>0</v>
      </c>
      <c r="DJ65">
        <f ca="1"/>
        <v>0</v>
      </c>
      <c r="DK65">
        <f ca="1"/>
        <v>0</v>
      </c>
      <c r="DL65">
        <f ca="1"/>
        <v>0</v>
      </c>
      <c r="DM65">
        <f ca="1"/>
        <v>0</v>
      </c>
      <c r="DN65" t="str">
        <f ca="1"/>
        <v/>
      </c>
    </row>
    <row r="66" spans="13:118">
      <c r="M66" t="str" cm="1">
        <f t="array" ref="M66">_xlfn._xlws.FILTER(SUM(H66:L66),SUM(H66:L66)&lt;&gt;0,"")</f>
        <v/>
      </c>
      <c r="AC66" t="str">
        <f ca="1"/>
        <v/>
      </c>
      <c r="AE66">
        <f ca="1"/>
        <v>0</v>
      </c>
      <c r="AF66">
        <f ca="1"/>
        <v>0</v>
      </c>
      <c r="AG66">
        <f ca="1"/>
        <v>0</v>
      </c>
      <c r="AH66">
        <f ca="1"/>
        <v>0</v>
      </c>
      <c r="AI66">
        <f ca="1"/>
        <v>0</v>
      </c>
      <c r="AJ66">
        <f ca="1"/>
        <v>0</v>
      </c>
      <c r="AK66">
        <f ca="1"/>
        <v>0</v>
      </c>
      <c r="AL66" t="str">
        <f ca="1"/>
        <v/>
      </c>
      <c r="AZ66" t="str" cm="1">
        <f t="array" ref="AZ66">_xlfn._xlws.FILTER(SUM(AU66:AY66),SUM(AU66:AY66)&lt;&gt;0,"")</f>
        <v/>
      </c>
      <c r="BP66" t="str">
        <f ca="1"/>
        <v/>
      </c>
      <c r="BR66">
        <f ca="1"/>
        <v>0</v>
      </c>
      <c r="BS66">
        <f ca="1"/>
        <v>0</v>
      </c>
      <c r="BT66">
        <f ca="1"/>
        <v>0</v>
      </c>
      <c r="BU66">
        <f ca="1"/>
        <v>0</v>
      </c>
      <c r="BV66">
        <f ca="1"/>
        <v>0</v>
      </c>
      <c r="BW66">
        <f ca="1"/>
        <v>0</v>
      </c>
      <c r="BX66">
        <f ca="1"/>
        <v>0</v>
      </c>
      <c r="BY66" t="str">
        <f ca="1"/>
        <v/>
      </c>
      <c r="CC66" t="str" cm="1">
        <f t="array" aca="1" ref="CC66" ca="1">_xlfn._xlws.FILTER(VLOOKUP(CB59,Arrays!$T:$Z,{1,2,3,4,5,6,7},FALSE),VLOOKUP(CB59,Arrays!$T:$Z,{1,2,3,4,5,6,7},FALSE)&lt;&gt;0,"")</f>
        <v/>
      </c>
      <c r="CO66" t="str" cm="1">
        <f t="array" ref="CO66">_xlfn._xlws.FILTER(SUM(CJ66:CN66),SUM(CJ66:CN66)&lt;&gt;0,"")</f>
        <v/>
      </c>
      <c r="CX66" t="str">
        <f ca="1"/>
        <v/>
      </c>
      <c r="DE66" t="str">
        <f ca="1"/>
        <v/>
      </c>
      <c r="DG66" t="str">
        <f ca="1"/>
        <v/>
      </c>
      <c r="DH66">
        <f ca="1"/>
        <v>0</v>
      </c>
      <c r="DI66">
        <f ca="1"/>
        <v>0</v>
      </c>
      <c r="DJ66">
        <f ca="1"/>
        <v>0</v>
      </c>
      <c r="DK66">
        <f ca="1"/>
        <v>0</v>
      </c>
      <c r="DL66">
        <f ca="1"/>
        <v>0</v>
      </c>
      <c r="DM66">
        <f ca="1"/>
        <v>0</v>
      </c>
      <c r="DN66" t="str">
        <f ca="1"/>
        <v/>
      </c>
    </row>
    <row r="67" spans="13:118">
      <c r="M67" t="str" cm="1">
        <f t="array" ref="M67">_xlfn._xlws.FILTER(SUM(H67:L67),SUM(H67:L67)&lt;&gt;0,"")</f>
        <v/>
      </c>
      <c r="AC67" t="str">
        <f ca="1"/>
        <v/>
      </c>
      <c r="AE67">
        <f ca="1"/>
        <v>0</v>
      </c>
      <c r="AF67">
        <f ca="1"/>
        <v>0</v>
      </c>
      <c r="AG67">
        <f ca="1"/>
        <v>0</v>
      </c>
      <c r="AH67">
        <f ca="1"/>
        <v>0</v>
      </c>
      <c r="AI67">
        <f ca="1"/>
        <v>0</v>
      </c>
      <c r="AJ67">
        <f ca="1"/>
        <v>0</v>
      </c>
      <c r="AK67">
        <f ca="1"/>
        <v>0</v>
      </c>
      <c r="AL67" t="str">
        <f ca="1"/>
        <v/>
      </c>
      <c r="AZ67" t="str" cm="1">
        <f t="array" ref="AZ67">_xlfn._xlws.FILTER(SUM(AU67:AY67),SUM(AU67:AY67)&lt;&gt;0,"")</f>
        <v/>
      </c>
      <c r="BP67" t="str">
        <f ca="1"/>
        <v/>
      </c>
      <c r="BR67">
        <f ca="1"/>
        <v>0</v>
      </c>
      <c r="BS67">
        <f ca="1"/>
        <v>0</v>
      </c>
      <c r="BT67">
        <f ca="1"/>
        <v>0</v>
      </c>
      <c r="BU67">
        <f ca="1"/>
        <v>0</v>
      </c>
      <c r="BV67">
        <f ca="1"/>
        <v>0</v>
      </c>
      <c r="BW67">
        <f ca="1"/>
        <v>0</v>
      </c>
      <c r="BX67">
        <f ca="1"/>
        <v>0</v>
      </c>
      <c r="BY67" t="str">
        <f ca="1"/>
        <v/>
      </c>
      <c r="CC67" t="str" cm="1">
        <f t="array" aca="1" ref="CC67" ca="1">_xlfn._xlws.FILTER(VLOOKUP(CB60,Arrays!$T:$Z,{1,2,3,4,5,6,7},FALSE),VLOOKUP(CB60,Arrays!$T:$Z,{1,2,3,4,5,6,7},FALSE)&lt;&gt;0,"")</f>
        <v/>
      </c>
      <c r="CO67" t="str" cm="1">
        <f t="array" ref="CO67">_xlfn._xlws.FILTER(SUM(CJ67:CN67),SUM(CJ67:CN67)&lt;&gt;0,"")</f>
        <v/>
      </c>
      <c r="CX67" t="str">
        <f ca="1"/>
        <v/>
      </c>
      <c r="DE67" t="str">
        <f ca="1"/>
        <v/>
      </c>
      <c r="DG67" t="str">
        <f ca="1"/>
        <v/>
      </c>
      <c r="DH67">
        <f ca="1"/>
        <v>0</v>
      </c>
      <c r="DI67">
        <f ca="1"/>
        <v>0</v>
      </c>
      <c r="DJ67">
        <f ca="1"/>
        <v>0</v>
      </c>
      <c r="DK67">
        <f ca="1"/>
        <v>0</v>
      </c>
      <c r="DL67">
        <f ca="1"/>
        <v>0</v>
      </c>
      <c r="DM67">
        <f ca="1"/>
        <v>0</v>
      </c>
      <c r="DN67" t="str">
        <f ca="1"/>
        <v/>
      </c>
    </row>
    <row r="68" spans="13:118">
      <c r="M68" t="str" cm="1">
        <f t="array" ref="M68">_xlfn._xlws.FILTER(SUM(H68:L68),SUM(H68:L68)&lt;&gt;0,"")</f>
        <v/>
      </c>
      <c r="AC68" t="str">
        <f ca="1"/>
        <v/>
      </c>
      <c r="AE68">
        <f ca="1"/>
        <v>0</v>
      </c>
      <c r="AF68">
        <f ca="1"/>
        <v>0</v>
      </c>
      <c r="AG68">
        <f ca="1"/>
        <v>0</v>
      </c>
      <c r="AH68">
        <f ca="1"/>
        <v>0</v>
      </c>
      <c r="AI68">
        <f ca="1"/>
        <v>0</v>
      </c>
      <c r="AJ68">
        <f ca="1"/>
        <v>0</v>
      </c>
      <c r="AK68">
        <f ca="1"/>
        <v>0</v>
      </c>
      <c r="AL68" t="str">
        <f ca="1"/>
        <v/>
      </c>
      <c r="AZ68" t="str" cm="1">
        <f t="array" ref="AZ68">_xlfn._xlws.FILTER(SUM(AU68:AY68),SUM(AU68:AY68)&lt;&gt;0,"")</f>
        <v/>
      </c>
      <c r="BP68" t="str">
        <f ca="1"/>
        <v/>
      </c>
      <c r="BR68">
        <f ca="1"/>
        <v>0</v>
      </c>
      <c r="BS68">
        <f ca="1"/>
        <v>0</v>
      </c>
      <c r="BT68">
        <f ca="1"/>
        <v>0</v>
      </c>
      <c r="BU68">
        <f ca="1"/>
        <v>0</v>
      </c>
      <c r="BV68">
        <f ca="1"/>
        <v>0</v>
      </c>
      <c r="BW68">
        <f ca="1"/>
        <v>0</v>
      </c>
      <c r="BX68">
        <f ca="1"/>
        <v>0</v>
      </c>
      <c r="BY68" t="str">
        <f ca="1"/>
        <v/>
      </c>
      <c r="CC68" t="str" cm="1">
        <f t="array" aca="1" ref="CC68" ca="1">_xlfn._xlws.FILTER(VLOOKUP(CB61,Arrays!$T:$Z,{1,2,3,4,5,6,7},FALSE),VLOOKUP(CB61,Arrays!$T:$Z,{1,2,3,4,5,6,7},FALSE)&lt;&gt;0,"")</f>
        <v/>
      </c>
      <c r="CO68" t="str" cm="1">
        <f t="array" ref="CO68">_xlfn._xlws.FILTER(SUM(CJ68:CN68),SUM(CJ68:CN68)&lt;&gt;0,"")</f>
        <v/>
      </c>
      <c r="CX68" t="str">
        <f ca="1"/>
        <v/>
      </c>
      <c r="DE68" t="str">
        <f ca="1"/>
        <v/>
      </c>
      <c r="DG68" t="str">
        <f ca="1"/>
        <v/>
      </c>
      <c r="DH68">
        <f ca="1"/>
        <v>0</v>
      </c>
      <c r="DI68">
        <f ca="1"/>
        <v>0</v>
      </c>
      <c r="DJ68">
        <f ca="1"/>
        <v>0</v>
      </c>
      <c r="DK68">
        <f ca="1"/>
        <v>0</v>
      </c>
      <c r="DL68">
        <f ca="1"/>
        <v>0</v>
      </c>
      <c r="DM68">
        <f ca="1"/>
        <v>0</v>
      </c>
      <c r="DN68" t="str">
        <f ca="1"/>
        <v/>
      </c>
    </row>
    <row r="69" spans="13:118">
      <c r="M69" t="str" cm="1">
        <f t="array" ref="M69">_xlfn._xlws.FILTER(SUM(H69:L69),SUM(H69:L69)&lt;&gt;0,"")</f>
        <v/>
      </c>
      <c r="AC69" t="str">
        <f ca="1"/>
        <v/>
      </c>
      <c r="AE69">
        <f ca="1"/>
        <v>0</v>
      </c>
      <c r="AF69">
        <f ca="1"/>
        <v>0</v>
      </c>
      <c r="AG69">
        <f ca="1"/>
        <v>0</v>
      </c>
      <c r="AH69">
        <f ca="1"/>
        <v>0</v>
      </c>
      <c r="AI69">
        <f ca="1"/>
        <v>0</v>
      </c>
      <c r="AJ69">
        <f ca="1"/>
        <v>0</v>
      </c>
      <c r="AK69">
        <f ca="1"/>
        <v>0</v>
      </c>
      <c r="AL69" t="str">
        <f ca="1"/>
        <v/>
      </c>
      <c r="AZ69" t="str" cm="1">
        <f t="array" ref="AZ69">_xlfn._xlws.FILTER(SUM(AU69:AY69),SUM(AU69:AY69)&lt;&gt;0,"")</f>
        <v/>
      </c>
      <c r="BP69" t="str">
        <f ca="1"/>
        <v/>
      </c>
      <c r="BR69">
        <f ca="1"/>
        <v>0</v>
      </c>
      <c r="BS69">
        <f ca="1"/>
        <v>0</v>
      </c>
      <c r="BT69">
        <f ca="1"/>
        <v>0</v>
      </c>
      <c r="BU69">
        <f ca="1"/>
        <v>0</v>
      </c>
      <c r="BV69">
        <f ca="1"/>
        <v>0</v>
      </c>
      <c r="BW69">
        <f ca="1"/>
        <v>0</v>
      </c>
      <c r="BX69">
        <f ca="1"/>
        <v>0</v>
      </c>
      <c r="BY69" t="str">
        <f ca="1"/>
        <v/>
      </c>
      <c r="CC69" t="str" cm="1">
        <f t="array" aca="1" ref="CC69" ca="1">_xlfn._xlws.FILTER(VLOOKUP(CB62,Arrays!$T:$Z,{1,2,3,4,5,6,7},FALSE),VLOOKUP(CB62,Arrays!$T:$Z,{1,2,3,4,5,6,7},FALSE)&lt;&gt;0,"")</f>
        <v/>
      </c>
      <c r="CO69" t="str" cm="1">
        <f t="array" ref="CO69">_xlfn._xlws.FILTER(SUM(CJ69:CN69),SUM(CJ69:CN69)&lt;&gt;0,"")</f>
        <v/>
      </c>
      <c r="CX69" t="str">
        <f ca="1"/>
        <v/>
      </c>
      <c r="DE69" t="str">
        <f ca="1"/>
        <v/>
      </c>
      <c r="DG69" t="str">
        <f ca="1"/>
        <v/>
      </c>
      <c r="DH69">
        <f ca="1"/>
        <v>0</v>
      </c>
      <c r="DI69">
        <f ca="1"/>
        <v>0</v>
      </c>
      <c r="DJ69">
        <f ca="1"/>
        <v>0</v>
      </c>
      <c r="DK69">
        <f ca="1"/>
        <v>0</v>
      </c>
      <c r="DL69">
        <f ca="1"/>
        <v>0</v>
      </c>
      <c r="DM69">
        <f ca="1"/>
        <v>0</v>
      </c>
      <c r="DN69" t="str">
        <f ca="1"/>
        <v/>
      </c>
    </row>
    <row r="70" spans="13:118">
      <c r="M70" t="str" cm="1">
        <f t="array" ref="M70">_xlfn._xlws.FILTER(SUM(H70:L70),SUM(H70:L70)&lt;&gt;0,"")</f>
        <v/>
      </c>
      <c r="AC70" t="str">
        <f ca="1"/>
        <v/>
      </c>
      <c r="AE70">
        <f ca="1"/>
        <v>0</v>
      </c>
      <c r="AF70">
        <f ca="1"/>
        <v>0</v>
      </c>
      <c r="AG70">
        <f ca="1"/>
        <v>0</v>
      </c>
      <c r="AH70">
        <f ca="1"/>
        <v>0</v>
      </c>
      <c r="AI70">
        <f ca="1"/>
        <v>0</v>
      </c>
      <c r="AJ70">
        <f ca="1"/>
        <v>0</v>
      </c>
      <c r="AK70">
        <f ca="1"/>
        <v>0</v>
      </c>
      <c r="AL70" t="str">
        <f ca="1"/>
        <v/>
      </c>
      <c r="AZ70" t="str" cm="1">
        <f t="array" ref="AZ70">_xlfn._xlws.FILTER(SUM(AU70:AY70),SUM(AU70:AY70)&lt;&gt;0,"")</f>
        <v/>
      </c>
      <c r="BP70" t="str">
        <f ca="1"/>
        <v/>
      </c>
      <c r="BR70">
        <f ca="1"/>
        <v>0</v>
      </c>
      <c r="BS70">
        <f ca="1"/>
        <v>0</v>
      </c>
      <c r="BT70">
        <f ca="1"/>
        <v>0</v>
      </c>
      <c r="BU70">
        <f ca="1"/>
        <v>0</v>
      </c>
      <c r="BV70">
        <f ca="1"/>
        <v>0</v>
      </c>
      <c r="BW70">
        <f ca="1"/>
        <v>0</v>
      </c>
      <c r="BX70">
        <f ca="1"/>
        <v>0</v>
      </c>
      <c r="BY70" t="str">
        <f ca="1"/>
        <v/>
      </c>
      <c r="CC70" t="str" cm="1">
        <f t="array" aca="1" ref="CC70" ca="1">_xlfn._xlws.FILTER(VLOOKUP(CB63,Arrays!$T:$Z,{1,2,3,4,5,6,7},FALSE),VLOOKUP(CB63,Arrays!$T:$Z,{1,2,3,4,5,6,7},FALSE)&lt;&gt;0,"")</f>
        <v/>
      </c>
      <c r="CO70" t="str" cm="1">
        <f t="array" ref="CO70">_xlfn._xlws.FILTER(SUM(CJ70:CN70),SUM(CJ70:CN70)&lt;&gt;0,"")</f>
        <v/>
      </c>
      <c r="CX70" t="str">
        <f ca="1"/>
        <v/>
      </c>
      <c r="DE70" t="str">
        <f ca="1"/>
        <v/>
      </c>
      <c r="DG70" t="str">
        <f ca="1"/>
        <v/>
      </c>
      <c r="DH70">
        <f ca="1"/>
        <v>0</v>
      </c>
      <c r="DI70">
        <f ca="1"/>
        <v>0</v>
      </c>
      <c r="DJ70">
        <f ca="1"/>
        <v>0</v>
      </c>
      <c r="DK70">
        <f ca="1"/>
        <v>0</v>
      </c>
      <c r="DL70">
        <f ca="1"/>
        <v>0</v>
      </c>
      <c r="DM70">
        <f ca="1"/>
        <v>0</v>
      </c>
      <c r="DN70" t="str">
        <f ca="1"/>
        <v/>
      </c>
    </row>
    <row r="71" spans="13:118">
      <c r="M71" t="str" cm="1">
        <f t="array" ref="M71">_xlfn._xlws.FILTER(SUM(H71:L71),SUM(H71:L71)&lt;&gt;0,"")</f>
        <v/>
      </c>
      <c r="AC71" t="str">
        <f ca="1"/>
        <v/>
      </c>
      <c r="AE71">
        <f ca="1"/>
        <v>0</v>
      </c>
      <c r="AF71">
        <f ca="1"/>
        <v>0</v>
      </c>
      <c r="AG71">
        <f ca="1"/>
        <v>0</v>
      </c>
      <c r="AH71">
        <f ca="1"/>
        <v>0</v>
      </c>
      <c r="AI71">
        <f ca="1"/>
        <v>0</v>
      </c>
      <c r="AJ71">
        <f ca="1"/>
        <v>0</v>
      </c>
      <c r="AK71">
        <f ca="1"/>
        <v>0</v>
      </c>
      <c r="AL71" t="str">
        <f ca="1"/>
        <v/>
      </c>
      <c r="AZ71" t="str" cm="1">
        <f t="array" ref="AZ71">_xlfn._xlws.FILTER(SUM(AU71:AY71),SUM(AU71:AY71)&lt;&gt;0,"")</f>
        <v/>
      </c>
      <c r="BP71" t="str">
        <f ca="1"/>
        <v/>
      </c>
      <c r="BR71">
        <f ca="1"/>
        <v>0</v>
      </c>
      <c r="BS71">
        <f ca="1"/>
        <v>0</v>
      </c>
      <c r="BT71">
        <f ca="1"/>
        <v>0</v>
      </c>
      <c r="BU71">
        <f ca="1"/>
        <v>0</v>
      </c>
      <c r="BV71">
        <f ca="1"/>
        <v>0</v>
      </c>
      <c r="BW71">
        <f ca="1"/>
        <v>0</v>
      </c>
      <c r="BX71">
        <f ca="1"/>
        <v>0</v>
      </c>
      <c r="BY71" t="str">
        <f ca="1"/>
        <v/>
      </c>
      <c r="CC71" t="str" cm="1">
        <f t="array" aca="1" ref="CC71" ca="1">_xlfn._xlws.FILTER(VLOOKUP(CB64,Arrays!$T:$Z,{1,2,3,4,5,6,7},FALSE),VLOOKUP(CB64,Arrays!$T:$Z,{1,2,3,4,5,6,7},FALSE)&lt;&gt;0,"")</f>
        <v/>
      </c>
      <c r="CO71" t="str" cm="1">
        <f t="array" ref="CO71">_xlfn._xlws.FILTER(SUM(CJ71:CN71),SUM(CJ71:CN71)&lt;&gt;0,"")</f>
        <v/>
      </c>
      <c r="CX71" t="str">
        <f ca="1"/>
        <v/>
      </c>
      <c r="DE71" t="str">
        <f ca="1"/>
        <v/>
      </c>
      <c r="DG71" t="str">
        <f ca="1"/>
        <v/>
      </c>
      <c r="DH71">
        <f ca="1"/>
        <v>0</v>
      </c>
      <c r="DI71">
        <f ca="1"/>
        <v>0</v>
      </c>
      <c r="DJ71">
        <f ca="1"/>
        <v>0</v>
      </c>
      <c r="DK71">
        <f ca="1"/>
        <v>0</v>
      </c>
      <c r="DL71">
        <f ca="1"/>
        <v>0</v>
      </c>
      <c r="DM71">
        <f ca="1"/>
        <v>0</v>
      </c>
      <c r="DN71" t="str">
        <f ca="1"/>
        <v/>
      </c>
    </row>
    <row r="72" spans="13:118">
      <c r="M72" t="str" cm="1">
        <f t="array" ref="M72">_xlfn._xlws.FILTER(SUM(H72:L72),SUM(H72:L72)&lt;&gt;0,"")</f>
        <v/>
      </c>
      <c r="AC72" t="str">
        <f ca="1"/>
        <v/>
      </c>
      <c r="AE72">
        <f ca="1"/>
        <v>0</v>
      </c>
      <c r="AF72">
        <f ca="1"/>
        <v>0</v>
      </c>
      <c r="AG72">
        <f ca="1"/>
        <v>0</v>
      </c>
      <c r="AH72">
        <f ca="1"/>
        <v>0</v>
      </c>
      <c r="AI72">
        <f ca="1"/>
        <v>0</v>
      </c>
      <c r="AJ72">
        <f ca="1"/>
        <v>0</v>
      </c>
      <c r="AK72">
        <f ca="1"/>
        <v>0</v>
      </c>
      <c r="AL72" t="str">
        <f ca="1"/>
        <v/>
      </c>
      <c r="AZ72" t="str" cm="1">
        <f t="array" ref="AZ72">_xlfn._xlws.FILTER(SUM(AU72:AY72),SUM(AU72:AY72)&lt;&gt;0,"")</f>
        <v/>
      </c>
      <c r="BP72" t="str">
        <f ca="1"/>
        <v/>
      </c>
      <c r="BR72">
        <f ca="1"/>
        <v>0</v>
      </c>
      <c r="BS72">
        <f ca="1"/>
        <v>0</v>
      </c>
      <c r="BT72">
        <f ca="1"/>
        <v>0</v>
      </c>
      <c r="BU72">
        <f ca="1"/>
        <v>0</v>
      </c>
      <c r="BV72">
        <f ca="1"/>
        <v>0</v>
      </c>
      <c r="BW72">
        <f ca="1"/>
        <v>0</v>
      </c>
      <c r="BX72">
        <f ca="1"/>
        <v>0</v>
      </c>
      <c r="BY72" t="str">
        <f ca="1"/>
        <v/>
      </c>
      <c r="CC72" t="str" cm="1">
        <f t="array" aca="1" ref="CC72" ca="1">_xlfn._xlws.FILTER(VLOOKUP(CB65,Arrays!$T:$Z,{1,2,3,4,5,6,7},FALSE),VLOOKUP(CB65,Arrays!$T:$Z,{1,2,3,4,5,6,7},FALSE)&lt;&gt;0,"")</f>
        <v/>
      </c>
      <c r="CO72" t="str" cm="1">
        <f t="array" ref="CO72">_xlfn._xlws.FILTER(SUM(CJ72:CN72),SUM(CJ72:CN72)&lt;&gt;0,"")</f>
        <v/>
      </c>
      <c r="CX72" t="str">
        <f ca="1"/>
        <v/>
      </c>
      <c r="DE72" t="str">
        <f ca="1"/>
        <v/>
      </c>
      <c r="DG72" t="str">
        <f ca="1"/>
        <v/>
      </c>
      <c r="DH72">
        <f ca="1"/>
        <v>0</v>
      </c>
      <c r="DI72">
        <f ca="1"/>
        <v>0</v>
      </c>
      <c r="DJ72">
        <f ca="1"/>
        <v>0</v>
      </c>
      <c r="DK72">
        <f ca="1"/>
        <v>0</v>
      </c>
      <c r="DL72">
        <f ca="1"/>
        <v>0</v>
      </c>
      <c r="DM72">
        <f ca="1"/>
        <v>0</v>
      </c>
      <c r="DN72" t="str">
        <f ca="1"/>
        <v/>
      </c>
    </row>
    <row r="73" spans="13:118">
      <c r="M73" t="str" cm="1">
        <f t="array" ref="M73">_xlfn._xlws.FILTER(SUM(H73:L73),SUM(H73:L73)&lt;&gt;0,"")</f>
        <v/>
      </c>
      <c r="AC73" t="str">
        <f ca="1"/>
        <v/>
      </c>
      <c r="AE73">
        <f ca="1"/>
        <v>0</v>
      </c>
      <c r="AF73">
        <f ca="1"/>
        <v>0</v>
      </c>
      <c r="AG73">
        <f ca="1"/>
        <v>0</v>
      </c>
      <c r="AH73">
        <f ca="1"/>
        <v>0</v>
      </c>
      <c r="AI73">
        <f ca="1"/>
        <v>0</v>
      </c>
      <c r="AJ73">
        <f ca="1"/>
        <v>0</v>
      </c>
      <c r="AK73">
        <f ca="1"/>
        <v>0</v>
      </c>
      <c r="AL73" t="str">
        <f ca="1"/>
        <v/>
      </c>
      <c r="AZ73" t="str" cm="1">
        <f t="array" ref="AZ73">_xlfn._xlws.FILTER(SUM(AU73:AY73),SUM(AU73:AY73)&lt;&gt;0,"")</f>
        <v/>
      </c>
      <c r="BP73" t="str">
        <f ca="1"/>
        <v/>
      </c>
      <c r="BR73">
        <f ca="1"/>
        <v>0</v>
      </c>
      <c r="BS73">
        <f ca="1"/>
        <v>0</v>
      </c>
      <c r="BT73">
        <f ca="1"/>
        <v>0</v>
      </c>
      <c r="BU73">
        <f ca="1"/>
        <v>0</v>
      </c>
      <c r="BV73">
        <f ca="1"/>
        <v>0</v>
      </c>
      <c r="BW73">
        <f ca="1"/>
        <v>0</v>
      </c>
      <c r="BX73">
        <f ca="1"/>
        <v>0</v>
      </c>
      <c r="BY73" t="str">
        <f ca="1"/>
        <v/>
      </c>
      <c r="CC73" t="str" cm="1">
        <f t="array" aca="1" ref="CC73" ca="1">_xlfn._xlws.FILTER(VLOOKUP(CB66,Arrays!$T:$Z,{1,2,3,4,5,6,7},FALSE),VLOOKUP(CB66,Arrays!$T:$Z,{1,2,3,4,5,6,7},FALSE)&lt;&gt;0,"")</f>
        <v/>
      </c>
      <c r="CO73" t="str" cm="1">
        <f t="array" ref="CO73">_xlfn._xlws.FILTER(SUM(CJ73:CN73),SUM(CJ73:CN73)&lt;&gt;0,"")</f>
        <v/>
      </c>
      <c r="CX73" t="str">
        <f ca="1"/>
        <v/>
      </c>
      <c r="DE73" t="str">
        <f ca="1"/>
        <v/>
      </c>
      <c r="DG73" t="str">
        <f ca="1"/>
        <v/>
      </c>
      <c r="DH73">
        <f ca="1"/>
        <v>0</v>
      </c>
      <c r="DI73">
        <f ca="1"/>
        <v>0</v>
      </c>
      <c r="DJ73">
        <f ca="1"/>
        <v>0</v>
      </c>
      <c r="DK73">
        <f ca="1"/>
        <v>0</v>
      </c>
      <c r="DL73">
        <f ca="1"/>
        <v>0</v>
      </c>
      <c r="DM73">
        <f ca="1"/>
        <v>0</v>
      </c>
      <c r="DN73" t="str">
        <f ca="1"/>
        <v/>
      </c>
    </row>
    <row r="74" spans="13:118">
      <c r="M74" t="str" cm="1">
        <f t="array" ref="M74">_xlfn._xlws.FILTER(SUM(H74:L74),SUM(H74:L74)&lt;&gt;0,"")</f>
        <v/>
      </c>
      <c r="AC74" t="str">
        <f ca="1"/>
        <v/>
      </c>
      <c r="AE74">
        <f ca="1"/>
        <v>0</v>
      </c>
      <c r="AF74">
        <f ca="1"/>
        <v>0</v>
      </c>
      <c r="AG74">
        <f ca="1"/>
        <v>0</v>
      </c>
      <c r="AH74">
        <f ca="1"/>
        <v>0</v>
      </c>
      <c r="AI74">
        <f ca="1"/>
        <v>0</v>
      </c>
      <c r="AJ74">
        <f ca="1"/>
        <v>0</v>
      </c>
      <c r="AK74">
        <f ca="1"/>
        <v>0</v>
      </c>
      <c r="AL74" t="str">
        <f ca="1"/>
        <v/>
      </c>
      <c r="AZ74" t="str" cm="1">
        <f t="array" ref="AZ74">_xlfn._xlws.FILTER(SUM(AU74:AY74),SUM(AU74:AY74)&lt;&gt;0,"")</f>
        <v/>
      </c>
      <c r="BP74" t="str">
        <f ca="1"/>
        <v/>
      </c>
      <c r="BR74">
        <f ca="1"/>
        <v>0</v>
      </c>
      <c r="BS74">
        <f ca="1"/>
        <v>0</v>
      </c>
      <c r="BT74">
        <f ca="1"/>
        <v>0</v>
      </c>
      <c r="BU74">
        <f ca="1"/>
        <v>0</v>
      </c>
      <c r="BV74">
        <f ca="1"/>
        <v>0</v>
      </c>
      <c r="BW74">
        <f ca="1"/>
        <v>0</v>
      </c>
      <c r="BX74">
        <f ca="1"/>
        <v>0</v>
      </c>
      <c r="BY74" t="str">
        <f ca="1"/>
        <v/>
      </c>
      <c r="CC74" t="str" cm="1">
        <f t="array" aca="1" ref="CC74" ca="1">_xlfn._xlws.FILTER(VLOOKUP(CB67,Arrays!$T:$Z,{1,2,3,4,5,6,7},FALSE),VLOOKUP(CB67,Arrays!$T:$Z,{1,2,3,4,5,6,7},FALSE)&lt;&gt;0,"")</f>
        <v/>
      </c>
      <c r="CO74" t="str" cm="1">
        <f t="array" ref="CO74">_xlfn._xlws.FILTER(SUM(CJ74:CN74),SUM(CJ74:CN74)&lt;&gt;0,"")</f>
        <v/>
      </c>
      <c r="CX74" t="str">
        <f ca="1"/>
        <v/>
      </c>
      <c r="DE74" t="str">
        <f ca="1"/>
        <v/>
      </c>
      <c r="DG74" t="str">
        <f ca="1"/>
        <v/>
      </c>
      <c r="DH74">
        <f ca="1"/>
        <v>0</v>
      </c>
      <c r="DI74">
        <f ca="1"/>
        <v>0</v>
      </c>
      <c r="DJ74">
        <f ca="1"/>
        <v>0</v>
      </c>
      <c r="DK74">
        <f ca="1"/>
        <v>0</v>
      </c>
      <c r="DL74">
        <f ca="1"/>
        <v>0</v>
      </c>
      <c r="DM74">
        <f ca="1"/>
        <v>0</v>
      </c>
      <c r="DN74" t="str">
        <f ca="1"/>
        <v/>
      </c>
    </row>
    <row r="75" spans="13:118">
      <c r="M75" t="str" cm="1">
        <f t="array" ref="M75">_xlfn._xlws.FILTER(SUM(H75:L75),SUM(H75:L75)&lt;&gt;0,"")</f>
        <v/>
      </c>
      <c r="AC75" t="str">
        <f ca="1"/>
        <v/>
      </c>
      <c r="AE75">
        <f ca="1"/>
        <v>0</v>
      </c>
      <c r="AF75">
        <f ca="1"/>
        <v>0</v>
      </c>
      <c r="AG75">
        <f ca="1"/>
        <v>0</v>
      </c>
      <c r="AH75">
        <f ca="1"/>
        <v>0</v>
      </c>
      <c r="AI75">
        <f ca="1"/>
        <v>0</v>
      </c>
      <c r="AJ75">
        <f ca="1"/>
        <v>0</v>
      </c>
      <c r="AK75">
        <f ca="1"/>
        <v>0</v>
      </c>
      <c r="AL75" t="str">
        <f ca="1"/>
        <v/>
      </c>
      <c r="AZ75" t="str" cm="1">
        <f t="array" ref="AZ75">_xlfn._xlws.FILTER(SUM(AU75:AY75),SUM(AU75:AY75)&lt;&gt;0,"")</f>
        <v/>
      </c>
      <c r="BP75" t="str">
        <f ca="1"/>
        <v/>
      </c>
      <c r="BR75">
        <f ca="1"/>
        <v>0</v>
      </c>
      <c r="BS75">
        <f ca="1"/>
        <v>0</v>
      </c>
      <c r="BT75">
        <f ca="1"/>
        <v>0</v>
      </c>
      <c r="BU75">
        <f ca="1"/>
        <v>0</v>
      </c>
      <c r="BV75">
        <f ca="1"/>
        <v>0</v>
      </c>
      <c r="BW75">
        <f ca="1"/>
        <v>0</v>
      </c>
      <c r="BX75">
        <f ca="1"/>
        <v>0</v>
      </c>
      <c r="BY75" t="str">
        <f ca="1"/>
        <v/>
      </c>
      <c r="CC75" t="str" cm="1">
        <f t="array" aca="1" ref="CC75" ca="1">_xlfn._xlws.FILTER(VLOOKUP(CB68,Arrays!$T:$Z,{1,2,3,4,5,6,7},FALSE),VLOOKUP(CB68,Arrays!$T:$Z,{1,2,3,4,5,6,7},FALSE)&lt;&gt;0,"")</f>
        <v/>
      </c>
      <c r="CO75" t="str" cm="1">
        <f t="array" ref="CO75">_xlfn._xlws.FILTER(SUM(CJ75:CN75),SUM(CJ75:CN75)&lt;&gt;0,"")</f>
        <v/>
      </c>
      <c r="CX75" t="str">
        <f ca="1"/>
        <v/>
      </c>
      <c r="DE75" t="str">
        <f ca="1"/>
        <v/>
      </c>
      <c r="DG75" t="str">
        <f ca="1"/>
        <v/>
      </c>
      <c r="DH75">
        <f ca="1"/>
        <v>0</v>
      </c>
      <c r="DI75">
        <f ca="1"/>
        <v>0</v>
      </c>
      <c r="DJ75">
        <f ca="1"/>
        <v>0</v>
      </c>
      <c r="DK75">
        <f ca="1"/>
        <v>0</v>
      </c>
      <c r="DL75">
        <f ca="1"/>
        <v>0</v>
      </c>
      <c r="DM75">
        <f ca="1"/>
        <v>0</v>
      </c>
      <c r="DN75" t="str">
        <f ca="1"/>
        <v/>
      </c>
    </row>
    <row r="76" spans="13:118">
      <c r="M76" t="str" cm="1">
        <f t="array" ref="M76">_xlfn._xlws.FILTER(SUM(H76:L76),SUM(H76:L76)&lt;&gt;0,"")</f>
        <v/>
      </c>
      <c r="AC76" t="str">
        <f ca="1"/>
        <v/>
      </c>
      <c r="AE76">
        <f ca="1"/>
        <v>0</v>
      </c>
      <c r="AF76">
        <f ca="1"/>
        <v>0</v>
      </c>
      <c r="AG76">
        <f ca="1"/>
        <v>0</v>
      </c>
      <c r="AH76">
        <f ca="1"/>
        <v>0</v>
      </c>
      <c r="AI76">
        <f ca="1"/>
        <v>0</v>
      </c>
      <c r="AJ76">
        <f ca="1"/>
        <v>0</v>
      </c>
      <c r="AK76">
        <f ca="1"/>
        <v>0</v>
      </c>
      <c r="AL76" t="str">
        <f ca="1"/>
        <v/>
      </c>
      <c r="AZ76" t="str" cm="1">
        <f t="array" ref="AZ76">_xlfn._xlws.FILTER(SUM(AU76:AY76),SUM(AU76:AY76)&lt;&gt;0,"")</f>
        <v/>
      </c>
      <c r="BP76" t="str">
        <f ca="1"/>
        <v/>
      </c>
      <c r="BR76">
        <f ca="1"/>
        <v>0</v>
      </c>
      <c r="BS76">
        <f ca="1"/>
        <v>0</v>
      </c>
      <c r="BT76">
        <f ca="1"/>
        <v>0</v>
      </c>
      <c r="BU76">
        <f ca="1"/>
        <v>0</v>
      </c>
      <c r="BV76">
        <f ca="1"/>
        <v>0</v>
      </c>
      <c r="BW76">
        <f ca="1"/>
        <v>0</v>
      </c>
      <c r="BX76">
        <f ca="1"/>
        <v>0</v>
      </c>
      <c r="BY76" t="str">
        <f ca="1"/>
        <v/>
      </c>
      <c r="CC76" t="str" cm="1">
        <f t="array" aca="1" ref="CC76" ca="1">_xlfn._xlws.FILTER(VLOOKUP(CB69,Arrays!$T:$Z,{1,2,3,4,5,6,7},FALSE),VLOOKUP(CB69,Arrays!$T:$Z,{1,2,3,4,5,6,7},FALSE)&lt;&gt;0,"")</f>
        <v/>
      </c>
      <c r="CO76" t="str" cm="1">
        <f t="array" ref="CO76">_xlfn._xlws.FILTER(SUM(CJ76:CN76),SUM(CJ76:CN76)&lt;&gt;0,"")</f>
        <v/>
      </c>
      <c r="CX76" t="str">
        <f ca="1"/>
        <v/>
      </c>
      <c r="DE76" t="str">
        <f ca="1"/>
        <v/>
      </c>
      <c r="DG76" t="str">
        <f ca="1"/>
        <v/>
      </c>
      <c r="DH76">
        <f ca="1"/>
        <v>0</v>
      </c>
      <c r="DI76">
        <f ca="1"/>
        <v>0</v>
      </c>
      <c r="DJ76">
        <f ca="1"/>
        <v>0</v>
      </c>
      <c r="DK76">
        <f ca="1"/>
        <v>0</v>
      </c>
      <c r="DL76">
        <f ca="1"/>
        <v>0</v>
      </c>
      <c r="DM76">
        <f ca="1"/>
        <v>0</v>
      </c>
      <c r="DN76" t="str">
        <f ca="1"/>
        <v/>
      </c>
    </row>
    <row r="77" spans="13:118">
      <c r="M77" t="str" cm="1">
        <f t="array" ref="M77">_xlfn._xlws.FILTER(SUM(H77:L77),SUM(H77:L77)&lt;&gt;0,"")</f>
        <v/>
      </c>
      <c r="AC77" t="str">
        <f ca="1"/>
        <v/>
      </c>
      <c r="AE77">
        <f ca="1"/>
        <v>0</v>
      </c>
      <c r="AF77">
        <f ca="1"/>
        <v>0</v>
      </c>
      <c r="AG77">
        <f ca="1"/>
        <v>0</v>
      </c>
      <c r="AH77">
        <f ca="1"/>
        <v>0</v>
      </c>
      <c r="AI77">
        <f ca="1"/>
        <v>0</v>
      </c>
      <c r="AJ77">
        <f ca="1"/>
        <v>0</v>
      </c>
      <c r="AK77">
        <f ca="1"/>
        <v>0</v>
      </c>
      <c r="AL77" t="str">
        <f ca="1"/>
        <v/>
      </c>
      <c r="AZ77" t="str" cm="1">
        <f t="array" ref="AZ77">_xlfn._xlws.FILTER(SUM(AU77:AY77),SUM(AU77:AY77)&lt;&gt;0,"")</f>
        <v/>
      </c>
      <c r="BP77" t="str">
        <f ca="1"/>
        <v/>
      </c>
      <c r="BR77">
        <f ca="1"/>
        <v>0</v>
      </c>
      <c r="BS77">
        <f ca="1"/>
        <v>0</v>
      </c>
      <c r="BT77">
        <f ca="1"/>
        <v>0</v>
      </c>
      <c r="BU77">
        <f ca="1"/>
        <v>0</v>
      </c>
      <c r="BV77">
        <f ca="1"/>
        <v>0</v>
      </c>
      <c r="BW77">
        <f ca="1"/>
        <v>0</v>
      </c>
      <c r="BX77">
        <f ca="1"/>
        <v>0</v>
      </c>
      <c r="BY77" t="str">
        <f ca="1"/>
        <v/>
      </c>
      <c r="CC77" t="str" cm="1">
        <f t="array" aca="1" ref="CC77" ca="1">_xlfn._xlws.FILTER(VLOOKUP(CB70,Arrays!$T:$Z,{1,2,3,4,5,6,7},FALSE),VLOOKUP(CB70,Arrays!$T:$Z,{1,2,3,4,5,6,7},FALSE)&lt;&gt;0,"")</f>
        <v/>
      </c>
      <c r="CO77" t="str" cm="1">
        <f t="array" ref="CO77">_xlfn._xlws.FILTER(SUM(CJ77:CN77),SUM(CJ77:CN77)&lt;&gt;0,"")</f>
        <v/>
      </c>
      <c r="CX77" t="str">
        <f ca="1"/>
        <v/>
      </c>
      <c r="DE77" t="str">
        <f ca="1"/>
        <v/>
      </c>
      <c r="DG77" t="str">
        <f ca="1"/>
        <v/>
      </c>
      <c r="DH77">
        <f ca="1"/>
        <v>0</v>
      </c>
      <c r="DI77">
        <f ca="1"/>
        <v>0</v>
      </c>
      <c r="DJ77">
        <f ca="1"/>
        <v>0</v>
      </c>
      <c r="DK77">
        <f ca="1"/>
        <v>0</v>
      </c>
      <c r="DL77">
        <f ca="1"/>
        <v>0</v>
      </c>
      <c r="DM77">
        <f ca="1"/>
        <v>0</v>
      </c>
      <c r="DN77" t="str">
        <f ca="1"/>
        <v/>
      </c>
    </row>
    <row r="78" spans="13:118">
      <c r="M78" t="str" cm="1">
        <f t="array" ref="M78">_xlfn._xlws.FILTER(SUM(H78:L78),SUM(H78:L78)&lt;&gt;0,"")</f>
        <v/>
      </c>
      <c r="AC78" t="str">
        <f ca="1"/>
        <v/>
      </c>
      <c r="AE78">
        <f ca="1"/>
        <v>0</v>
      </c>
      <c r="AF78">
        <f ca="1"/>
        <v>0</v>
      </c>
      <c r="AG78">
        <f ca="1"/>
        <v>0</v>
      </c>
      <c r="AH78">
        <f ca="1"/>
        <v>0</v>
      </c>
      <c r="AI78">
        <f ca="1"/>
        <v>0</v>
      </c>
      <c r="AJ78">
        <f ca="1"/>
        <v>0</v>
      </c>
      <c r="AK78">
        <f ca="1"/>
        <v>0</v>
      </c>
      <c r="AL78" t="str">
        <f ca="1"/>
        <v/>
      </c>
      <c r="AZ78" t="str" cm="1">
        <f t="array" ref="AZ78">_xlfn._xlws.FILTER(SUM(AU78:AY78),SUM(AU78:AY78)&lt;&gt;0,"")</f>
        <v/>
      </c>
      <c r="BP78" t="str">
        <f ca="1"/>
        <v/>
      </c>
      <c r="BR78">
        <f ca="1"/>
        <v>0</v>
      </c>
      <c r="BS78">
        <f ca="1"/>
        <v>0</v>
      </c>
      <c r="BT78">
        <f ca="1"/>
        <v>0</v>
      </c>
      <c r="BU78">
        <f ca="1"/>
        <v>0</v>
      </c>
      <c r="BV78">
        <f ca="1"/>
        <v>0</v>
      </c>
      <c r="BW78">
        <f ca="1"/>
        <v>0</v>
      </c>
      <c r="BX78">
        <f ca="1"/>
        <v>0</v>
      </c>
      <c r="BY78" t="str">
        <f ca="1"/>
        <v/>
      </c>
      <c r="CC78" t="str" cm="1">
        <f t="array" aca="1" ref="CC78" ca="1">_xlfn._xlws.FILTER(VLOOKUP(CB71,Arrays!$T:$Z,{1,2,3,4,5,6,7},FALSE),VLOOKUP(CB71,Arrays!$T:$Z,{1,2,3,4,5,6,7},FALSE)&lt;&gt;0,"")</f>
        <v/>
      </c>
      <c r="CO78" t="str" cm="1">
        <f t="array" ref="CO78">_xlfn._xlws.FILTER(SUM(CJ78:CN78),SUM(CJ78:CN78)&lt;&gt;0,"")</f>
        <v/>
      </c>
      <c r="CX78" t="str">
        <f ca="1"/>
        <v/>
      </c>
      <c r="DE78" t="str">
        <f ca="1"/>
        <v/>
      </c>
      <c r="DG78" t="str">
        <f ca="1"/>
        <v/>
      </c>
      <c r="DH78">
        <f ca="1"/>
        <v>0</v>
      </c>
      <c r="DI78">
        <f ca="1"/>
        <v>0</v>
      </c>
      <c r="DJ78">
        <f ca="1"/>
        <v>0</v>
      </c>
      <c r="DK78">
        <f ca="1"/>
        <v>0</v>
      </c>
      <c r="DL78">
        <f ca="1"/>
        <v>0</v>
      </c>
      <c r="DM78">
        <f ca="1"/>
        <v>0</v>
      </c>
      <c r="DN78" t="str">
        <f ca="1"/>
        <v/>
      </c>
    </row>
    <row r="79" spans="13:118">
      <c r="M79" t="str" cm="1">
        <f t="array" ref="M79">_xlfn._xlws.FILTER(SUM(H79:L79),SUM(H79:L79)&lt;&gt;0,"")</f>
        <v/>
      </c>
      <c r="AC79" t="str">
        <f ca="1"/>
        <v/>
      </c>
      <c r="AE79">
        <f ca="1"/>
        <v>0</v>
      </c>
      <c r="AF79">
        <f ca="1"/>
        <v>0</v>
      </c>
      <c r="AG79">
        <f ca="1"/>
        <v>0</v>
      </c>
      <c r="AH79">
        <f ca="1"/>
        <v>0</v>
      </c>
      <c r="AI79">
        <f ca="1"/>
        <v>0</v>
      </c>
      <c r="AJ79">
        <f ca="1"/>
        <v>0</v>
      </c>
      <c r="AK79">
        <f ca="1"/>
        <v>0</v>
      </c>
      <c r="AL79" t="str">
        <f ca="1"/>
        <v/>
      </c>
      <c r="AZ79" t="str" cm="1">
        <f t="array" ref="AZ79">_xlfn._xlws.FILTER(SUM(AU79:AY79),SUM(AU79:AY79)&lt;&gt;0,"")</f>
        <v/>
      </c>
      <c r="BP79" t="str">
        <f ca="1"/>
        <v/>
      </c>
      <c r="BR79">
        <f ca="1"/>
        <v>0</v>
      </c>
      <c r="BS79">
        <f ca="1"/>
        <v>0</v>
      </c>
      <c r="BT79">
        <f ca="1"/>
        <v>0</v>
      </c>
      <c r="BU79">
        <f ca="1"/>
        <v>0</v>
      </c>
      <c r="BV79">
        <f ca="1"/>
        <v>0</v>
      </c>
      <c r="BW79">
        <f ca="1"/>
        <v>0</v>
      </c>
      <c r="BX79">
        <f ca="1"/>
        <v>0</v>
      </c>
      <c r="BY79" t="str">
        <f ca="1"/>
        <v/>
      </c>
      <c r="CC79" t="str" cm="1">
        <f t="array" aca="1" ref="CC79" ca="1">_xlfn._xlws.FILTER(VLOOKUP(CB72,Arrays!$T:$Z,{1,2,3,4,5,6,7},FALSE),VLOOKUP(CB72,Arrays!$T:$Z,{1,2,3,4,5,6,7},FALSE)&lt;&gt;0,"")</f>
        <v/>
      </c>
      <c r="CO79" t="str" cm="1">
        <f t="array" ref="CO79">_xlfn._xlws.FILTER(SUM(CJ79:CN79),SUM(CJ79:CN79)&lt;&gt;0,"")</f>
        <v/>
      </c>
      <c r="CX79" t="str">
        <f ca="1"/>
        <v/>
      </c>
      <c r="DE79" t="str">
        <f ca="1"/>
        <v/>
      </c>
      <c r="DG79" t="str">
        <f ca="1"/>
        <v/>
      </c>
      <c r="DH79">
        <f ca="1"/>
        <v>0</v>
      </c>
      <c r="DI79">
        <f ca="1"/>
        <v>0</v>
      </c>
      <c r="DJ79">
        <f ca="1"/>
        <v>0</v>
      </c>
      <c r="DK79">
        <f ca="1"/>
        <v>0</v>
      </c>
      <c r="DL79">
        <f ca="1"/>
        <v>0</v>
      </c>
      <c r="DM79">
        <f ca="1"/>
        <v>0</v>
      </c>
      <c r="DN79" t="str">
        <f ca="1"/>
        <v/>
      </c>
    </row>
    <row r="80" spans="13:118">
      <c r="M80" t="str" cm="1">
        <f t="array" ref="M80">_xlfn._xlws.FILTER(SUM(H80:L80),SUM(H80:L80)&lt;&gt;0,"")</f>
        <v/>
      </c>
      <c r="AC80" t="str">
        <f ca="1"/>
        <v/>
      </c>
      <c r="AE80">
        <f ca="1"/>
        <v>0</v>
      </c>
      <c r="AF80">
        <f ca="1"/>
        <v>0</v>
      </c>
      <c r="AG80">
        <f ca="1"/>
        <v>0</v>
      </c>
      <c r="AH80">
        <f ca="1"/>
        <v>0</v>
      </c>
      <c r="AI80">
        <f ca="1"/>
        <v>0</v>
      </c>
      <c r="AJ80">
        <f ca="1"/>
        <v>0</v>
      </c>
      <c r="AK80">
        <f ca="1"/>
        <v>0</v>
      </c>
      <c r="AL80" t="str">
        <f ca="1"/>
        <v/>
      </c>
      <c r="AZ80" t="str" cm="1">
        <f t="array" ref="AZ80">_xlfn._xlws.FILTER(SUM(AU80:AY80),SUM(AU80:AY80)&lt;&gt;0,"")</f>
        <v/>
      </c>
      <c r="BP80" t="str">
        <f ca="1"/>
        <v/>
      </c>
      <c r="BR80">
        <f ca="1"/>
        <v>0</v>
      </c>
      <c r="BS80">
        <f ca="1"/>
        <v>0</v>
      </c>
      <c r="BT80">
        <f ca="1"/>
        <v>0</v>
      </c>
      <c r="BU80">
        <f ca="1"/>
        <v>0</v>
      </c>
      <c r="BV80">
        <f ca="1"/>
        <v>0</v>
      </c>
      <c r="BW80">
        <f ca="1"/>
        <v>0</v>
      </c>
      <c r="BX80">
        <f ca="1"/>
        <v>0</v>
      </c>
      <c r="BY80" t="str">
        <f ca="1"/>
        <v/>
      </c>
      <c r="CC80" t="str" cm="1">
        <f t="array" aca="1" ref="CC80" ca="1">_xlfn._xlws.FILTER(VLOOKUP(CB73,Arrays!$T:$Z,{1,2,3,4,5,6,7},FALSE),VLOOKUP(CB73,Arrays!$T:$Z,{1,2,3,4,5,6,7},FALSE)&lt;&gt;0,"")</f>
        <v/>
      </c>
      <c r="CO80" t="str" cm="1">
        <f t="array" ref="CO80">_xlfn._xlws.FILTER(SUM(CJ80:CN80),SUM(CJ80:CN80)&lt;&gt;0,"")</f>
        <v/>
      </c>
      <c r="CX80" t="str">
        <f ca="1"/>
        <v/>
      </c>
      <c r="DE80" t="str">
        <f ca="1"/>
        <v/>
      </c>
      <c r="DG80" t="str">
        <f ca="1"/>
        <v/>
      </c>
      <c r="DH80">
        <f ca="1"/>
        <v>0</v>
      </c>
      <c r="DI80">
        <f ca="1"/>
        <v>0</v>
      </c>
      <c r="DJ80">
        <f ca="1"/>
        <v>0</v>
      </c>
      <c r="DK80">
        <f ca="1"/>
        <v>0</v>
      </c>
      <c r="DL80">
        <f ca="1"/>
        <v>0</v>
      </c>
      <c r="DM80">
        <f ca="1"/>
        <v>0</v>
      </c>
      <c r="DN80" t="str">
        <f ca="1"/>
        <v/>
      </c>
    </row>
    <row r="81" spans="13:118">
      <c r="M81" t="str" cm="1">
        <f t="array" ref="M81">_xlfn._xlws.FILTER(SUM(H81:L81),SUM(H81:L81)&lt;&gt;0,"")</f>
        <v/>
      </c>
      <c r="AC81" t="str">
        <f ca="1"/>
        <v/>
      </c>
      <c r="AE81">
        <f ca="1"/>
        <v>0</v>
      </c>
      <c r="AF81">
        <f ca="1"/>
        <v>0</v>
      </c>
      <c r="AG81">
        <f ca="1"/>
        <v>0</v>
      </c>
      <c r="AH81">
        <f ca="1"/>
        <v>0</v>
      </c>
      <c r="AI81">
        <f ca="1"/>
        <v>0</v>
      </c>
      <c r="AJ81">
        <f ca="1"/>
        <v>0</v>
      </c>
      <c r="AK81">
        <f ca="1"/>
        <v>0</v>
      </c>
      <c r="AL81" t="str">
        <f ca="1"/>
        <v/>
      </c>
      <c r="AZ81" t="str" cm="1">
        <f t="array" ref="AZ81">_xlfn._xlws.FILTER(SUM(AU81:AY81),SUM(AU81:AY81)&lt;&gt;0,"")</f>
        <v/>
      </c>
      <c r="BP81" t="str">
        <f ca="1"/>
        <v/>
      </c>
      <c r="BR81">
        <f ca="1"/>
        <v>0</v>
      </c>
      <c r="BS81">
        <f ca="1"/>
        <v>0</v>
      </c>
      <c r="BT81">
        <f ca="1"/>
        <v>0</v>
      </c>
      <c r="BU81">
        <f ca="1"/>
        <v>0</v>
      </c>
      <c r="BV81">
        <f ca="1"/>
        <v>0</v>
      </c>
      <c r="BW81">
        <f ca="1"/>
        <v>0</v>
      </c>
      <c r="BX81">
        <f ca="1"/>
        <v>0</v>
      </c>
      <c r="BY81" t="str">
        <f ca="1"/>
        <v/>
      </c>
      <c r="CC81" t="str" cm="1">
        <f t="array" aca="1" ref="CC81" ca="1">_xlfn._xlws.FILTER(VLOOKUP(CB74,Arrays!$T:$Z,{1,2,3,4,5,6,7},FALSE),VLOOKUP(CB74,Arrays!$T:$Z,{1,2,3,4,5,6,7},FALSE)&lt;&gt;0,"")</f>
        <v/>
      </c>
      <c r="CO81" t="str" cm="1">
        <f t="array" ref="CO81">_xlfn._xlws.FILTER(SUM(CJ81:CN81),SUM(CJ81:CN81)&lt;&gt;0,"")</f>
        <v/>
      </c>
      <c r="CX81" t="str">
        <f ca="1"/>
        <v/>
      </c>
      <c r="DE81" t="str">
        <f ca="1"/>
        <v/>
      </c>
      <c r="DG81" t="str">
        <f ca="1"/>
        <v/>
      </c>
      <c r="DH81">
        <f ca="1"/>
        <v>0</v>
      </c>
      <c r="DI81">
        <f ca="1"/>
        <v>0</v>
      </c>
      <c r="DJ81">
        <f ca="1"/>
        <v>0</v>
      </c>
      <c r="DK81">
        <f ca="1"/>
        <v>0</v>
      </c>
      <c r="DL81">
        <f ca="1"/>
        <v>0</v>
      </c>
      <c r="DM81">
        <f ca="1"/>
        <v>0</v>
      </c>
      <c r="DN81" t="str">
        <f ca="1"/>
        <v/>
      </c>
    </row>
    <row r="82" spans="13:118">
      <c r="M82" t="str" cm="1">
        <f t="array" ref="M82">_xlfn._xlws.FILTER(SUM(H82:L82),SUM(H82:L82)&lt;&gt;0,"")</f>
        <v/>
      </c>
      <c r="AC82" t="str">
        <f ca="1"/>
        <v/>
      </c>
      <c r="AE82">
        <f ca="1"/>
        <v>0</v>
      </c>
      <c r="AF82">
        <f ca="1"/>
        <v>0</v>
      </c>
      <c r="AG82">
        <f ca="1"/>
        <v>0</v>
      </c>
      <c r="AH82">
        <f ca="1"/>
        <v>0</v>
      </c>
      <c r="AI82">
        <f ca="1"/>
        <v>0</v>
      </c>
      <c r="AJ82">
        <f ca="1"/>
        <v>0</v>
      </c>
      <c r="AK82">
        <f ca="1"/>
        <v>0</v>
      </c>
      <c r="AL82" t="str">
        <f ca="1"/>
        <v/>
      </c>
      <c r="AZ82" t="str" cm="1">
        <f t="array" ref="AZ82">_xlfn._xlws.FILTER(SUM(AU82:AY82),SUM(AU82:AY82)&lt;&gt;0,"")</f>
        <v/>
      </c>
      <c r="BP82" t="str">
        <f ca="1"/>
        <v/>
      </c>
      <c r="BR82">
        <f ca="1"/>
        <v>0</v>
      </c>
      <c r="BS82">
        <f ca="1"/>
        <v>0</v>
      </c>
      <c r="BT82">
        <f ca="1"/>
        <v>0</v>
      </c>
      <c r="BU82">
        <f ca="1"/>
        <v>0</v>
      </c>
      <c r="BV82">
        <f ca="1"/>
        <v>0</v>
      </c>
      <c r="BW82">
        <f ca="1"/>
        <v>0</v>
      </c>
      <c r="BX82">
        <f ca="1"/>
        <v>0</v>
      </c>
      <c r="BY82" t="str">
        <f ca="1"/>
        <v/>
      </c>
      <c r="CC82" t="str" cm="1">
        <f t="array" aca="1" ref="CC82" ca="1">_xlfn._xlws.FILTER(VLOOKUP(CB75,Arrays!$T:$Z,{1,2,3,4,5,6,7},FALSE),VLOOKUP(CB75,Arrays!$T:$Z,{1,2,3,4,5,6,7},FALSE)&lt;&gt;0,"")</f>
        <v/>
      </c>
      <c r="CO82" t="str" cm="1">
        <f t="array" ref="CO82">_xlfn._xlws.FILTER(SUM(CJ82:CN82),SUM(CJ82:CN82)&lt;&gt;0,"")</f>
        <v/>
      </c>
      <c r="CX82" t="str">
        <f ca="1"/>
        <v/>
      </c>
      <c r="DE82" t="str">
        <f ca="1"/>
        <v/>
      </c>
      <c r="DG82" t="str">
        <f ca="1"/>
        <v/>
      </c>
      <c r="DH82">
        <f ca="1"/>
        <v>0</v>
      </c>
      <c r="DI82">
        <f ca="1"/>
        <v>0</v>
      </c>
      <c r="DJ82">
        <f ca="1"/>
        <v>0</v>
      </c>
      <c r="DK82">
        <f ca="1"/>
        <v>0</v>
      </c>
      <c r="DL82">
        <f ca="1"/>
        <v>0</v>
      </c>
      <c r="DM82">
        <f ca="1"/>
        <v>0</v>
      </c>
      <c r="DN82" t="str">
        <f ca="1"/>
        <v/>
      </c>
    </row>
    <row r="83" spans="13:118">
      <c r="M83" t="str" cm="1">
        <f t="array" ref="M83">_xlfn._xlws.FILTER(SUM(H83:L83),SUM(H83:L83)&lt;&gt;0,"")</f>
        <v/>
      </c>
      <c r="AC83" t="str">
        <f ca="1"/>
        <v/>
      </c>
      <c r="AE83">
        <f ca="1"/>
        <v>0</v>
      </c>
      <c r="AF83">
        <f ca="1"/>
        <v>0</v>
      </c>
      <c r="AG83">
        <f ca="1"/>
        <v>0</v>
      </c>
      <c r="AH83">
        <f ca="1"/>
        <v>0</v>
      </c>
      <c r="AI83">
        <f ca="1"/>
        <v>0</v>
      </c>
      <c r="AJ83">
        <f ca="1"/>
        <v>0</v>
      </c>
      <c r="AK83">
        <f ca="1"/>
        <v>0</v>
      </c>
      <c r="AL83" t="str">
        <f ca="1"/>
        <v/>
      </c>
      <c r="AZ83" t="str" cm="1">
        <f t="array" ref="AZ83">_xlfn._xlws.FILTER(SUM(AU83:AY83),SUM(AU83:AY83)&lt;&gt;0,"")</f>
        <v/>
      </c>
      <c r="BP83" t="str">
        <f ca="1"/>
        <v/>
      </c>
      <c r="BR83">
        <f ca="1"/>
        <v>0</v>
      </c>
      <c r="BS83">
        <f ca="1"/>
        <v>0</v>
      </c>
      <c r="BT83">
        <f ca="1"/>
        <v>0</v>
      </c>
      <c r="BU83">
        <f ca="1"/>
        <v>0</v>
      </c>
      <c r="BV83">
        <f ca="1"/>
        <v>0</v>
      </c>
      <c r="BW83">
        <f ca="1"/>
        <v>0</v>
      </c>
      <c r="BX83">
        <f ca="1"/>
        <v>0</v>
      </c>
      <c r="BY83" t="str">
        <f ca="1"/>
        <v/>
      </c>
      <c r="CC83" t="str" cm="1">
        <f t="array" aca="1" ref="CC83" ca="1">_xlfn._xlws.FILTER(VLOOKUP(CB76,Arrays!$T:$Z,{1,2,3,4,5,6,7},FALSE),VLOOKUP(CB76,Arrays!$T:$Z,{1,2,3,4,5,6,7},FALSE)&lt;&gt;0,"")</f>
        <v/>
      </c>
      <c r="CO83" t="str" cm="1">
        <f t="array" ref="CO83">_xlfn._xlws.FILTER(SUM(CJ83:CN83),SUM(CJ83:CN83)&lt;&gt;0,"")</f>
        <v/>
      </c>
      <c r="CX83" t="str">
        <f ca="1"/>
        <v/>
      </c>
      <c r="DE83" t="str">
        <f ca="1"/>
        <v/>
      </c>
      <c r="DG83" t="str">
        <f ca="1"/>
        <v/>
      </c>
      <c r="DH83">
        <f ca="1"/>
        <v>0</v>
      </c>
      <c r="DI83">
        <f ca="1"/>
        <v>0</v>
      </c>
      <c r="DJ83">
        <f ca="1"/>
        <v>0</v>
      </c>
      <c r="DK83">
        <f ca="1"/>
        <v>0</v>
      </c>
      <c r="DL83">
        <f ca="1"/>
        <v>0</v>
      </c>
      <c r="DM83">
        <f ca="1"/>
        <v>0</v>
      </c>
      <c r="DN83" t="str">
        <f ca="1"/>
        <v/>
      </c>
    </row>
    <row r="84" spans="13:118">
      <c r="M84" t="str" cm="1">
        <f t="array" ref="M84">_xlfn._xlws.FILTER(SUM(H84:L84),SUM(H84:L84)&lt;&gt;0,"")</f>
        <v/>
      </c>
      <c r="AC84" t="str">
        <f ca="1"/>
        <v/>
      </c>
      <c r="AE84">
        <f ca="1"/>
        <v>0</v>
      </c>
      <c r="AF84">
        <f ca="1"/>
        <v>0</v>
      </c>
      <c r="AG84">
        <f ca="1"/>
        <v>0</v>
      </c>
      <c r="AH84">
        <f ca="1"/>
        <v>0</v>
      </c>
      <c r="AI84">
        <f ca="1"/>
        <v>0</v>
      </c>
      <c r="AJ84">
        <f ca="1"/>
        <v>0</v>
      </c>
      <c r="AK84">
        <f ca="1"/>
        <v>0</v>
      </c>
      <c r="AL84" t="str">
        <f ca="1"/>
        <v/>
      </c>
      <c r="AZ84" t="str" cm="1">
        <f t="array" ref="AZ84">_xlfn._xlws.FILTER(SUM(AU84:AY84),SUM(AU84:AY84)&lt;&gt;0,"")</f>
        <v/>
      </c>
      <c r="BP84" t="str">
        <f ca="1"/>
        <v/>
      </c>
      <c r="BR84">
        <f ca="1"/>
        <v>0</v>
      </c>
      <c r="BS84">
        <f ca="1"/>
        <v>0</v>
      </c>
      <c r="BT84">
        <f ca="1"/>
        <v>0</v>
      </c>
      <c r="BU84">
        <f ca="1"/>
        <v>0</v>
      </c>
      <c r="BV84">
        <f ca="1"/>
        <v>0</v>
      </c>
      <c r="BW84">
        <f ca="1"/>
        <v>0</v>
      </c>
      <c r="BX84">
        <f ca="1"/>
        <v>0</v>
      </c>
      <c r="BY84" t="str">
        <f ca="1"/>
        <v/>
      </c>
      <c r="CC84" t="str" cm="1">
        <f t="array" aca="1" ref="CC84" ca="1">_xlfn._xlws.FILTER(VLOOKUP(CB77,Arrays!$T:$Z,{1,2,3,4,5,6,7},FALSE),VLOOKUP(CB77,Arrays!$T:$Z,{1,2,3,4,5,6,7},FALSE)&lt;&gt;0,"")</f>
        <v/>
      </c>
      <c r="CO84" t="str" cm="1">
        <f t="array" ref="CO84">_xlfn._xlws.FILTER(SUM(CJ84:CN84),SUM(CJ84:CN84)&lt;&gt;0,"")</f>
        <v/>
      </c>
      <c r="CX84" t="str">
        <f ca="1"/>
        <v/>
      </c>
      <c r="DE84" t="str">
        <f ca="1"/>
        <v/>
      </c>
      <c r="DG84" t="str">
        <f ca="1"/>
        <v/>
      </c>
      <c r="DH84">
        <f ca="1"/>
        <v>0</v>
      </c>
      <c r="DI84">
        <f ca="1"/>
        <v>0</v>
      </c>
      <c r="DJ84">
        <f ca="1"/>
        <v>0</v>
      </c>
      <c r="DK84">
        <f ca="1"/>
        <v>0</v>
      </c>
      <c r="DL84">
        <f ca="1"/>
        <v>0</v>
      </c>
      <c r="DM84">
        <f ca="1"/>
        <v>0</v>
      </c>
      <c r="DN84" t="str">
        <f ca="1"/>
        <v/>
      </c>
    </row>
    <row r="85" spans="13:118">
      <c r="M85" t="str" cm="1">
        <f t="array" ref="M85">_xlfn._xlws.FILTER(SUM(H85:L85),SUM(H85:L85)&lt;&gt;0,"")</f>
        <v/>
      </c>
      <c r="AC85" t="str">
        <f ca="1"/>
        <v/>
      </c>
      <c r="AE85">
        <f ca="1"/>
        <v>0</v>
      </c>
      <c r="AF85">
        <f ca="1"/>
        <v>0</v>
      </c>
      <c r="AG85">
        <f ca="1"/>
        <v>0</v>
      </c>
      <c r="AH85">
        <f ca="1"/>
        <v>0</v>
      </c>
      <c r="AI85">
        <f ca="1"/>
        <v>0</v>
      </c>
      <c r="AJ85">
        <f ca="1"/>
        <v>0</v>
      </c>
      <c r="AK85">
        <f ca="1"/>
        <v>0</v>
      </c>
      <c r="AL85" t="str">
        <f ca="1"/>
        <v/>
      </c>
      <c r="AZ85" t="str" cm="1">
        <f t="array" ref="AZ85">_xlfn._xlws.FILTER(SUM(AU85:AY85),SUM(AU85:AY85)&lt;&gt;0,"")</f>
        <v/>
      </c>
      <c r="BP85" t="str">
        <f ca="1"/>
        <v/>
      </c>
      <c r="BR85">
        <f ca="1"/>
        <v>0</v>
      </c>
      <c r="BS85">
        <f ca="1"/>
        <v>0</v>
      </c>
      <c r="BT85">
        <f ca="1"/>
        <v>0</v>
      </c>
      <c r="BU85">
        <f ca="1"/>
        <v>0</v>
      </c>
      <c r="BV85">
        <f ca="1"/>
        <v>0</v>
      </c>
      <c r="BW85">
        <f ca="1"/>
        <v>0</v>
      </c>
      <c r="BX85">
        <f ca="1"/>
        <v>0</v>
      </c>
      <c r="BY85" t="str">
        <f ca="1"/>
        <v/>
      </c>
      <c r="CC85" t="str" cm="1">
        <f t="array" aca="1" ref="CC85" ca="1">_xlfn._xlws.FILTER(VLOOKUP(CB78,Arrays!$T:$Z,{1,2,3,4,5,6,7},FALSE),VLOOKUP(CB78,Arrays!$T:$Z,{1,2,3,4,5,6,7},FALSE)&lt;&gt;0,"")</f>
        <v/>
      </c>
      <c r="CO85" t="str" cm="1">
        <f t="array" ref="CO85">_xlfn._xlws.FILTER(SUM(CJ85:CN85),SUM(CJ85:CN85)&lt;&gt;0,"")</f>
        <v/>
      </c>
      <c r="CX85" t="str">
        <f ca="1"/>
        <v/>
      </c>
      <c r="DE85" t="str">
        <f ca="1"/>
        <v/>
      </c>
      <c r="DG85" t="str">
        <f ca="1"/>
        <v/>
      </c>
      <c r="DH85">
        <f ca="1"/>
        <v>0</v>
      </c>
      <c r="DI85">
        <f ca="1"/>
        <v>0</v>
      </c>
      <c r="DJ85">
        <f ca="1"/>
        <v>0</v>
      </c>
      <c r="DK85">
        <f ca="1"/>
        <v>0</v>
      </c>
      <c r="DL85">
        <f ca="1"/>
        <v>0</v>
      </c>
      <c r="DM85">
        <f ca="1"/>
        <v>0</v>
      </c>
      <c r="DN85" t="str">
        <f ca="1"/>
        <v/>
      </c>
    </row>
    <row r="86" spans="13:118">
      <c r="M86" t="str" cm="1">
        <f t="array" ref="M86">_xlfn._xlws.FILTER(SUM(H86:L86),SUM(H86:L86)&lt;&gt;0,"")</f>
        <v/>
      </c>
      <c r="AC86" t="str">
        <f ca="1"/>
        <v/>
      </c>
      <c r="AE86">
        <f ca="1"/>
        <v>0</v>
      </c>
      <c r="AF86">
        <f ca="1"/>
        <v>0</v>
      </c>
      <c r="AG86">
        <f ca="1"/>
        <v>0</v>
      </c>
      <c r="AH86">
        <f ca="1"/>
        <v>0</v>
      </c>
      <c r="AI86">
        <f ca="1"/>
        <v>0</v>
      </c>
      <c r="AJ86">
        <f ca="1"/>
        <v>0</v>
      </c>
      <c r="AK86">
        <f ca="1"/>
        <v>0</v>
      </c>
      <c r="AL86" t="str">
        <f ca="1"/>
        <v/>
      </c>
      <c r="AZ86" t="str" cm="1">
        <f t="array" ref="AZ86">_xlfn._xlws.FILTER(SUM(AU86:AY86),SUM(AU86:AY86)&lt;&gt;0,"")</f>
        <v/>
      </c>
      <c r="BP86" t="str">
        <f ca="1"/>
        <v/>
      </c>
      <c r="BR86">
        <f ca="1"/>
        <v>0</v>
      </c>
      <c r="BS86">
        <f ca="1"/>
        <v>0</v>
      </c>
      <c r="BT86">
        <f ca="1"/>
        <v>0</v>
      </c>
      <c r="BU86">
        <f ca="1"/>
        <v>0</v>
      </c>
      <c r="BV86">
        <f ca="1"/>
        <v>0</v>
      </c>
      <c r="BW86">
        <f ca="1"/>
        <v>0</v>
      </c>
      <c r="BX86">
        <f ca="1"/>
        <v>0</v>
      </c>
      <c r="BY86" t="str">
        <f ca="1"/>
        <v/>
      </c>
      <c r="CC86" t="str" cm="1">
        <f t="array" aca="1" ref="CC86" ca="1">_xlfn._xlws.FILTER(VLOOKUP(CB79,Arrays!$T:$Z,{1,2,3,4,5,6,7},FALSE),VLOOKUP(CB79,Arrays!$T:$Z,{1,2,3,4,5,6,7},FALSE)&lt;&gt;0,"")</f>
        <v/>
      </c>
      <c r="CO86" t="str" cm="1">
        <f t="array" ref="CO86">_xlfn._xlws.FILTER(SUM(CJ86:CN86),SUM(CJ86:CN86)&lt;&gt;0,"")</f>
        <v/>
      </c>
      <c r="CX86" t="str">
        <f ca="1"/>
        <v/>
      </c>
      <c r="DE86" t="str">
        <f ca="1"/>
        <v/>
      </c>
      <c r="DG86" t="str">
        <f ca="1"/>
        <v/>
      </c>
      <c r="DH86">
        <f ca="1"/>
        <v>0</v>
      </c>
      <c r="DI86">
        <f ca="1"/>
        <v>0</v>
      </c>
      <c r="DJ86">
        <f ca="1"/>
        <v>0</v>
      </c>
      <c r="DK86">
        <f ca="1"/>
        <v>0</v>
      </c>
      <c r="DL86">
        <f ca="1"/>
        <v>0</v>
      </c>
      <c r="DM86">
        <f ca="1"/>
        <v>0</v>
      </c>
      <c r="DN86" t="str">
        <f ca="1"/>
        <v/>
      </c>
    </row>
    <row r="87" spans="13:118">
      <c r="M87" t="str" cm="1">
        <f t="array" ref="M87">_xlfn._xlws.FILTER(SUM(H87:L87),SUM(H87:L87)&lt;&gt;0,"")</f>
        <v/>
      </c>
      <c r="AC87" t="str">
        <f ca="1"/>
        <v/>
      </c>
      <c r="AE87">
        <f ca="1"/>
        <v>0</v>
      </c>
      <c r="AF87">
        <f ca="1"/>
        <v>0</v>
      </c>
      <c r="AG87">
        <f ca="1"/>
        <v>0</v>
      </c>
      <c r="AH87">
        <f ca="1"/>
        <v>0</v>
      </c>
      <c r="AI87">
        <f ca="1"/>
        <v>0</v>
      </c>
      <c r="AJ87">
        <f ca="1"/>
        <v>0</v>
      </c>
      <c r="AK87">
        <f ca="1"/>
        <v>0</v>
      </c>
      <c r="AL87" t="str">
        <f ca="1"/>
        <v/>
      </c>
      <c r="AZ87" t="str" cm="1">
        <f t="array" ref="AZ87">_xlfn._xlws.FILTER(SUM(AU87:AY87),SUM(AU87:AY87)&lt;&gt;0,"")</f>
        <v/>
      </c>
      <c r="BP87" t="str">
        <f ca="1"/>
        <v/>
      </c>
      <c r="BR87">
        <f ca="1"/>
        <v>0</v>
      </c>
      <c r="BS87">
        <f ca="1"/>
        <v>0</v>
      </c>
      <c r="BT87">
        <f ca="1"/>
        <v>0</v>
      </c>
      <c r="BU87">
        <f ca="1"/>
        <v>0</v>
      </c>
      <c r="BV87">
        <f ca="1"/>
        <v>0</v>
      </c>
      <c r="BW87">
        <f ca="1"/>
        <v>0</v>
      </c>
      <c r="BX87">
        <f ca="1"/>
        <v>0</v>
      </c>
      <c r="BY87" t="str">
        <f ca="1"/>
        <v/>
      </c>
      <c r="CC87" t="str" cm="1">
        <f t="array" aca="1" ref="CC87" ca="1">_xlfn._xlws.FILTER(VLOOKUP(CB80,Arrays!$T:$Z,{1,2,3,4,5,6,7},FALSE),VLOOKUP(CB80,Arrays!$T:$Z,{1,2,3,4,5,6,7},FALSE)&lt;&gt;0,"")</f>
        <v/>
      </c>
      <c r="CO87" t="str" cm="1">
        <f t="array" ref="CO87">_xlfn._xlws.FILTER(SUM(CJ87:CN87),SUM(CJ87:CN87)&lt;&gt;0,"")</f>
        <v/>
      </c>
      <c r="CX87" t="str">
        <f ca="1"/>
        <v/>
      </c>
      <c r="DE87" t="str">
        <f ca="1"/>
        <v/>
      </c>
      <c r="DG87" t="str">
        <f ca="1"/>
        <v/>
      </c>
      <c r="DH87">
        <f ca="1"/>
        <v>0</v>
      </c>
      <c r="DI87">
        <f ca="1"/>
        <v>0</v>
      </c>
      <c r="DJ87">
        <f ca="1"/>
        <v>0</v>
      </c>
      <c r="DK87">
        <f ca="1"/>
        <v>0</v>
      </c>
      <c r="DL87">
        <f ca="1"/>
        <v>0</v>
      </c>
      <c r="DM87">
        <f ca="1"/>
        <v>0</v>
      </c>
      <c r="DN87" t="str">
        <f ca="1"/>
        <v/>
      </c>
    </row>
    <row r="88" spans="13:118">
      <c r="M88" t="str" cm="1">
        <f t="array" ref="M88">_xlfn._xlws.FILTER(SUM(H88:L88),SUM(H88:L88)&lt;&gt;0,"")</f>
        <v/>
      </c>
      <c r="AC88" t="str">
        <f ca="1"/>
        <v/>
      </c>
      <c r="AE88">
        <f ca="1"/>
        <v>0</v>
      </c>
      <c r="AF88">
        <f ca="1"/>
        <v>0</v>
      </c>
      <c r="AG88">
        <f ca="1"/>
        <v>0</v>
      </c>
      <c r="AH88">
        <f ca="1"/>
        <v>0</v>
      </c>
      <c r="AI88">
        <f ca="1"/>
        <v>0</v>
      </c>
      <c r="AJ88">
        <f ca="1"/>
        <v>0</v>
      </c>
      <c r="AK88">
        <f ca="1"/>
        <v>0</v>
      </c>
      <c r="AL88" t="str">
        <f ca="1"/>
        <v/>
      </c>
      <c r="AZ88" t="str" cm="1">
        <f t="array" ref="AZ88">_xlfn._xlws.FILTER(SUM(AU88:AY88),SUM(AU88:AY88)&lt;&gt;0,"")</f>
        <v/>
      </c>
      <c r="BP88" t="str">
        <f ca="1"/>
        <v/>
      </c>
      <c r="BR88">
        <f ca="1"/>
        <v>0</v>
      </c>
      <c r="BS88">
        <f ca="1"/>
        <v>0</v>
      </c>
      <c r="BT88">
        <f ca="1"/>
        <v>0</v>
      </c>
      <c r="BU88">
        <f ca="1"/>
        <v>0</v>
      </c>
      <c r="BV88">
        <f ca="1"/>
        <v>0</v>
      </c>
      <c r="BW88">
        <f ca="1"/>
        <v>0</v>
      </c>
      <c r="BX88">
        <f ca="1"/>
        <v>0</v>
      </c>
      <c r="BY88" t="str">
        <f ca="1"/>
        <v/>
      </c>
      <c r="CC88" t="str" cm="1">
        <f t="array" aca="1" ref="CC88" ca="1">_xlfn._xlws.FILTER(VLOOKUP(CB81,Arrays!$T:$Z,{1,2,3,4,5,6,7},FALSE),VLOOKUP(CB81,Arrays!$T:$Z,{1,2,3,4,5,6,7},FALSE)&lt;&gt;0,"")</f>
        <v/>
      </c>
      <c r="CO88" t="str" cm="1">
        <f t="array" ref="CO88">_xlfn._xlws.FILTER(SUM(CJ88:CN88),SUM(CJ88:CN88)&lt;&gt;0,"")</f>
        <v/>
      </c>
      <c r="CX88" t="str">
        <f ca="1"/>
        <v/>
      </c>
      <c r="DE88" t="str">
        <f ca="1"/>
        <v/>
      </c>
      <c r="DG88" t="str">
        <f ca="1"/>
        <v/>
      </c>
      <c r="DH88">
        <f ca="1"/>
        <v>0</v>
      </c>
      <c r="DI88">
        <f ca="1"/>
        <v>0</v>
      </c>
      <c r="DJ88">
        <f ca="1"/>
        <v>0</v>
      </c>
      <c r="DK88">
        <f ca="1"/>
        <v>0</v>
      </c>
      <c r="DL88">
        <f ca="1"/>
        <v>0</v>
      </c>
      <c r="DM88">
        <f ca="1"/>
        <v>0</v>
      </c>
      <c r="DN88" t="str">
        <f ca="1"/>
        <v/>
      </c>
    </row>
    <row r="89" spans="13:118">
      <c r="M89" t="str" cm="1">
        <f t="array" ref="M89">_xlfn._xlws.FILTER(SUM(H89:L89),SUM(H89:L89)&lt;&gt;0,"")</f>
        <v/>
      </c>
      <c r="AC89" t="str">
        <f ca="1"/>
        <v/>
      </c>
      <c r="AE89">
        <f ca="1"/>
        <v>0</v>
      </c>
      <c r="AF89">
        <f ca="1"/>
        <v>0</v>
      </c>
      <c r="AG89">
        <f ca="1"/>
        <v>0</v>
      </c>
      <c r="AH89">
        <f ca="1"/>
        <v>0</v>
      </c>
      <c r="AI89">
        <f ca="1"/>
        <v>0</v>
      </c>
      <c r="AJ89">
        <f ca="1"/>
        <v>0</v>
      </c>
      <c r="AK89">
        <f ca="1"/>
        <v>0</v>
      </c>
      <c r="AL89" t="str">
        <f ca="1"/>
        <v/>
      </c>
      <c r="AZ89" t="str" cm="1">
        <f t="array" ref="AZ89">_xlfn._xlws.FILTER(SUM(AU89:AY89),SUM(AU89:AY89)&lt;&gt;0,"")</f>
        <v/>
      </c>
      <c r="BP89" t="str">
        <f ca="1"/>
        <v/>
      </c>
      <c r="BR89">
        <f ca="1"/>
        <v>0</v>
      </c>
      <c r="BS89">
        <f ca="1"/>
        <v>0</v>
      </c>
      <c r="BT89">
        <f ca="1"/>
        <v>0</v>
      </c>
      <c r="BU89">
        <f ca="1"/>
        <v>0</v>
      </c>
      <c r="BV89">
        <f ca="1"/>
        <v>0</v>
      </c>
      <c r="BW89">
        <f ca="1"/>
        <v>0</v>
      </c>
      <c r="BX89">
        <f ca="1"/>
        <v>0</v>
      </c>
      <c r="BY89" t="str">
        <f ca="1"/>
        <v/>
      </c>
      <c r="CC89" t="str" cm="1">
        <f t="array" aca="1" ref="CC89" ca="1">_xlfn._xlws.FILTER(VLOOKUP(CB82,Arrays!$T:$Z,{1,2,3,4,5,6,7},FALSE),VLOOKUP(CB82,Arrays!$T:$Z,{1,2,3,4,5,6,7},FALSE)&lt;&gt;0,"")</f>
        <v/>
      </c>
      <c r="CO89" t="str" cm="1">
        <f t="array" ref="CO89">_xlfn._xlws.FILTER(SUM(CJ89:CN89),SUM(CJ89:CN89)&lt;&gt;0,"")</f>
        <v/>
      </c>
      <c r="CX89" t="str">
        <f ca="1"/>
        <v/>
      </c>
      <c r="DE89" t="str">
        <f ca="1"/>
        <v/>
      </c>
      <c r="DG89" t="str">
        <f ca="1"/>
        <v/>
      </c>
      <c r="DH89">
        <f ca="1"/>
        <v>0</v>
      </c>
      <c r="DI89">
        <f ca="1"/>
        <v>0</v>
      </c>
      <c r="DJ89">
        <f ca="1"/>
        <v>0</v>
      </c>
      <c r="DK89">
        <f ca="1"/>
        <v>0</v>
      </c>
      <c r="DL89">
        <f ca="1"/>
        <v>0</v>
      </c>
      <c r="DM89">
        <f ca="1"/>
        <v>0</v>
      </c>
      <c r="DN89" t="str">
        <f ca="1"/>
        <v/>
      </c>
    </row>
    <row r="90" spans="13:118">
      <c r="M90" t="str" cm="1">
        <f t="array" ref="M90">_xlfn._xlws.FILTER(SUM(H90:L90),SUM(H90:L90)&lt;&gt;0,"")</f>
        <v/>
      </c>
      <c r="AC90" t="str">
        <f ca="1"/>
        <v/>
      </c>
      <c r="AE90">
        <f ca="1"/>
        <v>0</v>
      </c>
      <c r="AF90">
        <f ca="1"/>
        <v>0</v>
      </c>
      <c r="AG90">
        <f ca="1"/>
        <v>0</v>
      </c>
      <c r="AH90">
        <f ca="1"/>
        <v>0</v>
      </c>
      <c r="AI90">
        <f ca="1"/>
        <v>0</v>
      </c>
      <c r="AJ90">
        <f ca="1"/>
        <v>0</v>
      </c>
      <c r="AK90">
        <f ca="1"/>
        <v>0</v>
      </c>
      <c r="AL90" t="str">
        <f ca="1"/>
        <v/>
      </c>
      <c r="AZ90" t="str" cm="1">
        <f t="array" ref="AZ90">_xlfn._xlws.FILTER(SUM(AU90:AY90),SUM(AU90:AY90)&lt;&gt;0,"")</f>
        <v/>
      </c>
      <c r="BP90" t="str">
        <f ca="1"/>
        <v/>
      </c>
      <c r="BR90">
        <f ca="1"/>
        <v>0</v>
      </c>
      <c r="BS90">
        <f ca="1"/>
        <v>0</v>
      </c>
      <c r="BT90">
        <f ca="1"/>
        <v>0</v>
      </c>
      <c r="BU90">
        <f ca="1"/>
        <v>0</v>
      </c>
      <c r="BV90">
        <f ca="1"/>
        <v>0</v>
      </c>
      <c r="BW90">
        <f ca="1"/>
        <v>0</v>
      </c>
      <c r="BX90">
        <f ca="1"/>
        <v>0</v>
      </c>
      <c r="BY90" t="str">
        <f ca="1"/>
        <v/>
      </c>
      <c r="CC90" t="str" cm="1">
        <f t="array" aca="1" ref="CC90" ca="1">_xlfn._xlws.FILTER(VLOOKUP(CB83,Arrays!$T:$Z,{1,2,3,4,5,6,7},FALSE),VLOOKUP(CB83,Arrays!$T:$Z,{1,2,3,4,5,6,7},FALSE)&lt;&gt;0,"")</f>
        <v/>
      </c>
      <c r="CO90" t="str" cm="1">
        <f t="array" ref="CO90">_xlfn._xlws.FILTER(SUM(CJ90:CN90),SUM(CJ90:CN90)&lt;&gt;0,"")</f>
        <v/>
      </c>
      <c r="CX90" t="str">
        <f ca="1"/>
        <v/>
      </c>
      <c r="DE90" t="str">
        <f ca="1"/>
        <v/>
      </c>
      <c r="DG90" t="str">
        <f ca="1"/>
        <v/>
      </c>
      <c r="DH90">
        <f ca="1"/>
        <v>0</v>
      </c>
      <c r="DI90">
        <f ca="1"/>
        <v>0</v>
      </c>
      <c r="DJ90">
        <f ca="1"/>
        <v>0</v>
      </c>
      <c r="DK90">
        <f ca="1"/>
        <v>0</v>
      </c>
      <c r="DL90">
        <f ca="1"/>
        <v>0</v>
      </c>
      <c r="DM90">
        <f ca="1"/>
        <v>0</v>
      </c>
      <c r="DN90" t="str">
        <f ca="1"/>
        <v/>
      </c>
    </row>
    <row r="91" spans="13:118">
      <c r="M91" t="str" cm="1">
        <f t="array" ref="M91">_xlfn._xlws.FILTER(SUM(H91:L91),SUM(H91:L91)&lt;&gt;0,"")</f>
        <v/>
      </c>
      <c r="AC91" t="str">
        <f ca="1"/>
        <v/>
      </c>
      <c r="AE91">
        <f ca="1"/>
        <v>0</v>
      </c>
      <c r="AF91">
        <f ca="1"/>
        <v>0</v>
      </c>
      <c r="AG91">
        <f ca="1"/>
        <v>0</v>
      </c>
      <c r="AH91">
        <f ca="1"/>
        <v>0</v>
      </c>
      <c r="AI91">
        <f ca="1"/>
        <v>0</v>
      </c>
      <c r="AJ91">
        <f ca="1"/>
        <v>0</v>
      </c>
      <c r="AK91">
        <f ca="1"/>
        <v>0</v>
      </c>
      <c r="AL91" t="str">
        <f ca="1"/>
        <v/>
      </c>
      <c r="AZ91" t="str" cm="1">
        <f t="array" ref="AZ91">_xlfn._xlws.FILTER(SUM(AU91:AY91),SUM(AU91:AY91)&lt;&gt;0,"")</f>
        <v/>
      </c>
      <c r="BP91" t="str">
        <f ca="1"/>
        <v/>
      </c>
      <c r="BR91">
        <f ca="1"/>
        <v>0</v>
      </c>
      <c r="BS91">
        <f ca="1"/>
        <v>0</v>
      </c>
      <c r="BT91">
        <f ca="1"/>
        <v>0</v>
      </c>
      <c r="BU91">
        <f ca="1"/>
        <v>0</v>
      </c>
      <c r="BV91">
        <f ca="1"/>
        <v>0</v>
      </c>
      <c r="BW91">
        <f ca="1"/>
        <v>0</v>
      </c>
      <c r="BX91">
        <f ca="1"/>
        <v>0</v>
      </c>
      <c r="BY91" t="str">
        <f ca="1"/>
        <v/>
      </c>
      <c r="CC91" t="str" cm="1">
        <f t="array" aca="1" ref="CC91" ca="1">_xlfn._xlws.FILTER(VLOOKUP(CB84,Arrays!$T:$Z,{1,2,3,4,5,6,7},FALSE),VLOOKUP(CB84,Arrays!$T:$Z,{1,2,3,4,5,6,7},FALSE)&lt;&gt;0,"")</f>
        <v/>
      </c>
      <c r="CO91" t="str" cm="1">
        <f t="array" ref="CO91">_xlfn._xlws.FILTER(SUM(CJ91:CN91),SUM(CJ91:CN91)&lt;&gt;0,"")</f>
        <v/>
      </c>
      <c r="CX91" t="str">
        <f ca="1"/>
        <v/>
      </c>
      <c r="DE91" t="str">
        <f ca="1"/>
        <v/>
      </c>
      <c r="DG91" t="str">
        <f ca="1"/>
        <v/>
      </c>
      <c r="DH91">
        <f ca="1"/>
        <v>0</v>
      </c>
      <c r="DI91">
        <f ca="1"/>
        <v>0</v>
      </c>
      <c r="DJ91">
        <f ca="1"/>
        <v>0</v>
      </c>
      <c r="DK91">
        <f ca="1"/>
        <v>0</v>
      </c>
      <c r="DL91">
        <f ca="1"/>
        <v>0</v>
      </c>
      <c r="DM91">
        <f ca="1"/>
        <v>0</v>
      </c>
      <c r="DN91" t="str">
        <f ca="1"/>
        <v/>
      </c>
    </row>
    <row r="92" spans="13:118">
      <c r="M92" t="str" cm="1">
        <f t="array" ref="M92">_xlfn._xlws.FILTER(SUM(H92:L92),SUM(H92:L92)&lt;&gt;0,"")</f>
        <v/>
      </c>
      <c r="AC92" t="str">
        <f ca="1"/>
        <v/>
      </c>
      <c r="AE92">
        <f ca="1"/>
        <v>0</v>
      </c>
      <c r="AF92">
        <f ca="1"/>
        <v>0</v>
      </c>
      <c r="AG92">
        <f ca="1"/>
        <v>0</v>
      </c>
      <c r="AH92">
        <f ca="1"/>
        <v>0</v>
      </c>
      <c r="AI92">
        <f ca="1"/>
        <v>0</v>
      </c>
      <c r="AJ92">
        <f ca="1"/>
        <v>0</v>
      </c>
      <c r="AK92">
        <f ca="1"/>
        <v>0</v>
      </c>
      <c r="AL92" t="str">
        <f ca="1"/>
        <v/>
      </c>
      <c r="AZ92" t="str" cm="1">
        <f t="array" ref="AZ92">_xlfn._xlws.FILTER(SUM(AU92:AY92),SUM(AU92:AY92)&lt;&gt;0,"")</f>
        <v/>
      </c>
      <c r="BP92" t="str">
        <f ca="1"/>
        <v/>
      </c>
      <c r="BR92">
        <f ca="1"/>
        <v>0</v>
      </c>
      <c r="BS92">
        <f ca="1"/>
        <v>0</v>
      </c>
      <c r="BT92">
        <f ca="1"/>
        <v>0</v>
      </c>
      <c r="BU92">
        <f ca="1"/>
        <v>0</v>
      </c>
      <c r="BV92">
        <f ca="1"/>
        <v>0</v>
      </c>
      <c r="BW92">
        <f ca="1"/>
        <v>0</v>
      </c>
      <c r="BX92">
        <f ca="1"/>
        <v>0</v>
      </c>
      <c r="BY92" t="str">
        <f ca="1"/>
        <v/>
      </c>
      <c r="CC92" t="str" cm="1">
        <f t="array" aca="1" ref="CC92" ca="1">_xlfn._xlws.FILTER(VLOOKUP(CB85,Arrays!$T:$Z,{1,2,3,4,5,6,7},FALSE),VLOOKUP(CB85,Arrays!$T:$Z,{1,2,3,4,5,6,7},FALSE)&lt;&gt;0,"")</f>
        <v/>
      </c>
      <c r="CO92" t="str" cm="1">
        <f t="array" ref="CO92">_xlfn._xlws.FILTER(SUM(CJ92:CN92),SUM(CJ92:CN92)&lt;&gt;0,"")</f>
        <v/>
      </c>
      <c r="CX92" t="str">
        <f ca="1"/>
        <v/>
      </c>
      <c r="DE92" t="str">
        <f ca="1"/>
        <v/>
      </c>
      <c r="DG92" t="str">
        <f ca="1"/>
        <v/>
      </c>
      <c r="DH92">
        <f ca="1"/>
        <v>0</v>
      </c>
      <c r="DI92">
        <f ca="1"/>
        <v>0</v>
      </c>
      <c r="DJ92">
        <f ca="1"/>
        <v>0</v>
      </c>
      <c r="DK92">
        <f ca="1"/>
        <v>0</v>
      </c>
      <c r="DL92">
        <f ca="1"/>
        <v>0</v>
      </c>
      <c r="DM92">
        <f ca="1"/>
        <v>0</v>
      </c>
      <c r="DN92" t="str">
        <f ca="1"/>
        <v/>
      </c>
    </row>
    <row r="93" spans="13:118">
      <c r="M93" t="str" cm="1">
        <f t="array" ref="M93">_xlfn._xlws.FILTER(SUM(H93:L93),SUM(H93:L93)&lt;&gt;0,"")</f>
        <v/>
      </c>
      <c r="AC93" t="str">
        <f ca="1"/>
        <v/>
      </c>
      <c r="AE93">
        <f ca="1"/>
        <v>0</v>
      </c>
      <c r="AF93">
        <f ca="1"/>
        <v>0</v>
      </c>
      <c r="AG93">
        <f ca="1"/>
        <v>0</v>
      </c>
      <c r="AH93">
        <f ca="1"/>
        <v>0</v>
      </c>
      <c r="AI93">
        <f ca="1"/>
        <v>0</v>
      </c>
      <c r="AJ93">
        <f ca="1"/>
        <v>0</v>
      </c>
      <c r="AK93">
        <f ca="1"/>
        <v>0</v>
      </c>
      <c r="AL93" t="str">
        <f ca="1"/>
        <v/>
      </c>
      <c r="AZ93" t="str" cm="1">
        <f t="array" ref="AZ93">_xlfn._xlws.FILTER(SUM(AU93:AY93),SUM(AU93:AY93)&lt;&gt;0,"")</f>
        <v/>
      </c>
      <c r="BP93" t="str">
        <f ca="1"/>
        <v/>
      </c>
      <c r="BR93">
        <f ca="1"/>
        <v>0</v>
      </c>
      <c r="BS93">
        <f ca="1"/>
        <v>0</v>
      </c>
      <c r="BT93">
        <f ca="1"/>
        <v>0</v>
      </c>
      <c r="BU93">
        <f ca="1"/>
        <v>0</v>
      </c>
      <c r="BV93">
        <f ca="1"/>
        <v>0</v>
      </c>
      <c r="BW93">
        <f ca="1"/>
        <v>0</v>
      </c>
      <c r="BX93">
        <f ca="1"/>
        <v>0</v>
      </c>
      <c r="BY93" t="str">
        <f ca="1"/>
        <v/>
      </c>
      <c r="CC93" t="str" cm="1">
        <f t="array" aca="1" ref="CC93" ca="1">_xlfn._xlws.FILTER(VLOOKUP(CB86,Arrays!$T:$Z,{1,2,3,4,5,6,7},FALSE),VLOOKUP(CB86,Arrays!$T:$Z,{1,2,3,4,5,6,7},FALSE)&lt;&gt;0,"")</f>
        <v/>
      </c>
      <c r="CO93" t="str" cm="1">
        <f t="array" ref="CO93">_xlfn._xlws.FILTER(SUM(CJ93:CN93),SUM(CJ93:CN93)&lt;&gt;0,"")</f>
        <v/>
      </c>
      <c r="CX93" t="str">
        <f ca="1"/>
        <v/>
      </c>
      <c r="DE93" t="str">
        <f ca="1"/>
        <v/>
      </c>
      <c r="DG93" t="str">
        <f ca="1"/>
        <v/>
      </c>
      <c r="DH93">
        <f ca="1"/>
        <v>0</v>
      </c>
      <c r="DI93">
        <f ca="1"/>
        <v>0</v>
      </c>
      <c r="DJ93">
        <f ca="1"/>
        <v>0</v>
      </c>
      <c r="DK93">
        <f ca="1"/>
        <v>0</v>
      </c>
      <c r="DL93">
        <f ca="1"/>
        <v>0</v>
      </c>
      <c r="DM93">
        <f ca="1"/>
        <v>0</v>
      </c>
      <c r="DN93" t="str">
        <f ca="1"/>
        <v/>
      </c>
    </row>
    <row r="94" spans="13:118">
      <c r="M94" t="str" cm="1">
        <f t="array" ref="M94">_xlfn._xlws.FILTER(SUM(H94:L94),SUM(H94:L94)&lt;&gt;0,"")</f>
        <v/>
      </c>
      <c r="AC94" t="str">
        <f ca="1"/>
        <v/>
      </c>
      <c r="AE94">
        <f ca="1"/>
        <v>0</v>
      </c>
      <c r="AF94">
        <f ca="1"/>
        <v>0</v>
      </c>
      <c r="AG94">
        <f ca="1"/>
        <v>0</v>
      </c>
      <c r="AH94">
        <f ca="1"/>
        <v>0</v>
      </c>
      <c r="AI94">
        <f ca="1"/>
        <v>0</v>
      </c>
      <c r="AJ94">
        <f ca="1"/>
        <v>0</v>
      </c>
      <c r="AK94">
        <f ca="1"/>
        <v>0</v>
      </c>
      <c r="AL94" t="str">
        <f ca="1"/>
        <v/>
      </c>
      <c r="AZ94" t="str" cm="1">
        <f t="array" ref="AZ94">_xlfn._xlws.FILTER(SUM(AU94:AY94),SUM(AU94:AY94)&lt;&gt;0,"")</f>
        <v/>
      </c>
      <c r="BP94" t="str">
        <f ca="1"/>
        <v/>
      </c>
      <c r="BR94">
        <f ca="1"/>
        <v>0</v>
      </c>
      <c r="BS94">
        <f ca="1"/>
        <v>0</v>
      </c>
      <c r="BT94">
        <f ca="1"/>
        <v>0</v>
      </c>
      <c r="BU94">
        <f ca="1"/>
        <v>0</v>
      </c>
      <c r="BV94">
        <f ca="1"/>
        <v>0</v>
      </c>
      <c r="BW94">
        <f ca="1"/>
        <v>0</v>
      </c>
      <c r="BX94">
        <f ca="1"/>
        <v>0</v>
      </c>
      <c r="BY94" t="str">
        <f ca="1"/>
        <v/>
      </c>
      <c r="CC94" t="str" cm="1">
        <f t="array" aca="1" ref="CC94" ca="1">_xlfn._xlws.FILTER(VLOOKUP(CB87,Arrays!$T:$Z,{1,2,3,4,5,6,7},FALSE),VLOOKUP(CB87,Arrays!$T:$Z,{1,2,3,4,5,6,7},FALSE)&lt;&gt;0,"")</f>
        <v/>
      </c>
      <c r="CO94" t="str" cm="1">
        <f t="array" ref="CO94">_xlfn._xlws.FILTER(SUM(CJ94:CN94),SUM(CJ94:CN94)&lt;&gt;0,"")</f>
        <v/>
      </c>
      <c r="CX94" t="str">
        <f ca="1"/>
        <v/>
      </c>
      <c r="DE94" t="str">
        <f ca="1"/>
        <v/>
      </c>
      <c r="DG94" t="str">
        <f ca="1"/>
        <v/>
      </c>
      <c r="DH94">
        <f ca="1"/>
        <v>0</v>
      </c>
      <c r="DI94">
        <f ca="1"/>
        <v>0</v>
      </c>
      <c r="DJ94">
        <f ca="1"/>
        <v>0</v>
      </c>
      <c r="DK94">
        <f ca="1"/>
        <v>0</v>
      </c>
      <c r="DL94">
        <f ca="1"/>
        <v>0</v>
      </c>
      <c r="DM94">
        <f ca="1"/>
        <v>0</v>
      </c>
      <c r="DN94" t="str">
        <f ca="1"/>
        <v/>
      </c>
    </row>
    <row r="95" spans="13:118">
      <c r="M95" t="str" cm="1">
        <f t="array" ref="M95">_xlfn._xlws.FILTER(SUM(H95:L95),SUM(H95:L95)&lt;&gt;0,"")</f>
        <v/>
      </c>
      <c r="AC95" t="str">
        <f ca="1"/>
        <v/>
      </c>
      <c r="AE95">
        <f ca="1"/>
        <v>0</v>
      </c>
      <c r="AF95">
        <f ca="1"/>
        <v>0</v>
      </c>
      <c r="AG95">
        <f ca="1"/>
        <v>0</v>
      </c>
      <c r="AH95">
        <f ca="1"/>
        <v>0</v>
      </c>
      <c r="AI95">
        <f ca="1"/>
        <v>0</v>
      </c>
      <c r="AJ95">
        <f ca="1"/>
        <v>0</v>
      </c>
      <c r="AK95">
        <f ca="1"/>
        <v>0</v>
      </c>
      <c r="AL95" t="str">
        <f ca="1"/>
        <v/>
      </c>
      <c r="AZ95" t="str" cm="1">
        <f t="array" ref="AZ95">_xlfn._xlws.FILTER(SUM(AU95:AY95),SUM(AU95:AY95)&lt;&gt;0,"")</f>
        <v/>
      </c>
      <c r="BP95" t="str">
        <f ca="1"/>
        <v/>
      </c>
      <c r="BR95">
        <f ca="1"/>
        <v>0</v>
      </c>
      <c r="BS95">
        <f ca="1"/>
        <v>0</v>
      </c>
      <c r="BT95">
        <f ca="1"/>
        <v>0</v>
      </c>
      <c r="BU95">
        <f ca="1"/>
        <v>0</v>
      </c>
      <c r="BV95">
        <f ca="1"/>
        <v>0</v>
      </c>
      <c r="BW95">
        <f ca="1"/>
        <v>0</v>
      </c>
      <c r="BX95">
        <f ca="1"/>
        <v>0</v>
      </c>
      <c r="BY95" t="str">
        <f ca="1"/>
        <v/>
      </c>
      <c r="CC95" t="str" cm="1">
        <f t="array" aca="1" ref="CC95" ca="1">_xlfn._xlws.FILTER(VLOOKUP(CB88,Arrays!$T:$Z,{1,2,3,4,5,6,7},FALSE),VLOOKUP(CB88,Arrays!$T:$Z,{1,2,3,4,5,6,7},FALSE)&lt;&gt;0,"")</f>
        <v/>
      </c>
      <c r="CO95" t="str" cm="1">
        <f t="array" ref="CO95">_xlfn._xlws.FILTER(SUM(CJ95:CN95),SUM(CJ95:CN95)&lt;&gt;0,"")</f>
        <v/>
      </c>
      <c r="CX95" t="str">
        <f ca="1"/>
        <v/>
      </c>
      <c r="DE95" t="str">
        <f ca="1"/>
        <v/>
      </c>
      <c r="DG95" t="str">
        <f ca="1"/>
        <v/>
      </c>
      <c r="DH95">
        <f ca="1"/>
        <v>0</v>
      </c>
      <c r="DI95">
        <f ca="1"/>
        <v>0</v>
      </c>
      <c r="DJ95">
        <f ca="1"/>
        <v>0</v>
      </c>
      <c r="DK95">
        <f ca="1"/>
        <v>0</v>
      </c>
      <c r="DL95">
        <f ca="1"/>
        <v>0</v>
      </c>
      <c r="DM95">
        <f ca="1"/>
        <v>0</v>
      </c>
      <c r="DN95" t="str">
        <f ca="1"/>
        <v/>
      </c>
    </row>
    <row r="96" spans="13:118">
      <c r="M96" t="str" cm="1">
        <f t="array" ref="M96">_xlfn._xlws.FILTER(SUM(H96:L96),SUM(H96:L96)&lt;&gt;0,"")</f>
        <v/>
      </c>
      <c r="AC96" t="str">
        <f ca="1"/>
        <v/>
      </c>
      <c r="AE96">
        <f ca="1"/>
        <v>0</v>
      </c>
      <c r="AF96">
        <f ca="1"/>
        <v>0</v>
      </c>
      <c r="AG96">
        <f ca="1"/>
        <v>0</v>
      </c>
      <c r="AH96">
        <f ca="1"/>
        <v>0</v>
      </c>
      <c r="AI96">
        <f ca="1"/>
        <v>0</v>
      </c>
      <c r="AJ96">
        <f ca="1"/>
        <v>0</v>
      </c>
      <c r="AK96">
        <f ca="1"/>
        <v>0</v>
      </c>
      <c r="AL96" t="str">
        <f ca="1"/>
        <v/>
      </c>
      <c r="AZ96" t="str" cm="1">
        <f t="array" ref="AZ96">_xlfn._xlws.FILTER(SUM(AU96:AY96),SUM(AU96:AY96)&lt;&gt;0,"")</f>
        <v/>
      </c>
      <c r="BP96" t="str">
        <f ca="1"/>
        <v/>
      </c>
      <c r="BR96">
        <f ca="1"/>
        <v>0</v>
      </c>
      <c r="BS96">
        <f ca="1"/>
        <v>0</v>
      </c>
      <c r="BT96">
        <f ca="1"/>
        <v>0</v>
      </c>
      <c r="BU96">
        <f ca="1"/>
        <v>0</v>
      </c>
      <c r="BV96">
        <f ca="1"/>
        <v>0</v>
      </c>
      <c r="BW96">
        <f ca="1"/>
        <v>0</v>
      </c>
      <c r="BX96">
        <f ca="1"/>
        <v>0</v>
      </c>
      <c r="BY96" t="str">
        <f ca="1"/>
        <v/>
      </c>
      <c r="CC96" t="str" cm="1">
        <f t="array" aca="1" ref="CC96" ca="1">_xlfn._xlws.FILTER(VLOOKUP(CB89,Arrays!$T:$Z,{1,2,3,4,5,6,7},FALSE),VLOOKUP(CB89,Arrays!$T:$Z,{1,2,3,4,5,6,7},FALSE)&lt;&gt;0,"")</f>
        <v/>
      </c>
      <c r="CO96" t="str" cm="1">
        <f t="array" ref="CO96">_xlfn._xlws.FILTER(SUM(CJ96:CN96),SUM(CJ96:CN96)&lt;&gt;0,"")</f>
        <v/>
      </c>
      <c r="CX96" t="str">
        <f ca="1"/>
        <v/>
      </c>
      <c r="DE96" t="str">
        <f ca="1"/>
        <v/>
      </c>
      <c r="DG96" t="str">
        <f ca="1"/>
        <v/>
      </c>
      <c r="DH96">
        <f ca="1"/>
        <v>0</v>
      </c>
      <c r="DI96">
        <f ca="1"/>
        <v>0</v>
      </c>
      <c r="DJ96">
        <f ca="1"/>
        <v>0</v>
      </c>
      <c r="DK96">
        <f ca="1"/>
        <v>0</v>
      </c>
      <c r="DL96">
        <f ca="1"/>
        <v>0</v>
      </c>
      <c r="DM96">
        <f ca="1"/>
        <v>0</v>
      </c>
      <c r="DN96" t="str">
        <f ca="1"/>
        <v/>
      </c>
    </row>
    <row r="97" spans="13:118">
      <c r="M97" t="str" cm="1">
        <f t="array" ref="M97">_xlfn._xlws.FILTER(SUM(H97:L97),SUM(H97:L97)&lt;&gt;0,"")</f>
        <v/>
      </c>
      <c r="AC97" t="str">
        <f ca="1"/>
        <v/>
      </c>
      <c r="AE97">
        <f ca="1"/>
        <v>0</v>
      </c>
      <c r="AF97">
        <f ca="1"/>
        <v>0</v>
      </c>
      <c r="AG97">
        <f ca="1"/>
        <v>0</v>
      </c>
      <c r="AH97">
        <f ca="1"/>
        <v>0</v>
      </c>
      <c r="AI97">
        <f ca="1"/>
        <v>0</v>
      </c>
      <c r="AJ97">
        <f ca="1"/>
        <v>0</v>
      </c>
      <c r="AK97">
        <f ca="1"/>
        <v>0</v>
      </c>
      <c r="AL97" t="str">
        <f ca="1"/>
        <v/>
      </c>
      <c r="AZ97" t="str" cm="1">
        <f t="array" ref="AZ97">_xlfn._xlws.FILTER(SUM(AU97:AY97),SUM(AU97:AY97)&lt;&gt;0,"")</f>
        <v/>
      </c>
      <c r="BP97" t="str">
        <f ca="1"/>
        <v/>
      </c>
      <c r="BR97">
        <f ca="1"/>
        <v>0</v>
      </c>
      <c r="BS97">
        <f ca="1"/>
        <v>0</v>
      </c>
      <c r="BT97">
        <f ca="1"/>
        <v>0</v>
      </c>
      <c r="BU97">
        <f ca="1"/>
        <v>0</v>
      </c>
      <c r="BV97">
        <f ca="1"/>
        <v>0</v>
      </c>
      <c r="BW97">
        <f ca="1"/>
        <v>0</v>
      </c>
      <c r="BX97">
        <f ca="1"/>
        <v>0</v>
      </c>
      <c r="BY97" t="str">
        <f ca="1"/>
        <v/>
      </c>
      <c r="CC97" t="str" cm="1">
        <f t="array" aca="1" ref="CC97" ca="1">_xlfn._xlws.FILTER(VLOOKUP(CB90,Arrays!$T:$Z,{1,2,3,4,5,6,7},FALSE),VLOOKUP(CB90,Arrays!$T:$Z,{1,2,3,4,5,6,7},FALSE)&lt;&gt;0,"")</f>
        <v/>
      </c>
      <c r="CO97" t="str" cm="1">
        <f t="array" ref="CO97">_xlfn._xlws.FILTER(SUM(CJ97:CN97),SUM(CJ97:CN97)&lt;&gt;0,"")</f>
        <v/>
      </c>
      <c r="CX97" t="str">
        <f ca="1"/>
        <v/>
      </c>
      <c r="DE97" t="str">
        <f ca="1"/>
        <v/>
      </c>
      <c r="DG97" t="str">
        <f ca="1"/>
        <v/>
      </c>
      <c r="DH97">
        <f ca="1"/>
        <v>0</v>
      </c>
      <c r="DI97">
        <f ca="1"/>
        <v>0</v>
      </c>
      <c r="DJ97">
        <f ca="1"/>
        <v>0</v>
      </c>
      <c r="DK97">
        <f ca="1"/>
        <v>0</v>
      </c>
      <c r="DL97">
        <f ca="1"/>
        <v>0</v>
      </c>
      <c r="DM97">
        <f ca="1"/>
        <v>0</v>
      </c>
      <c r="DN97" t="str">
        <f ca="1"/>
        <v/>
      </c>
    </row>
    <row r="98" spans="13:118">
      <c r="M98" t="str" cm="1">
        <f t="array" ref="M98">_xlfn._xlws.FILTER(SUM(H98:L98),SUM(H98:L98)&lt;&gt;0,"")</f>
        <v/>
      </c>
      <c r="AC98" t="str">
        <f ca="1"/>
        <v/>
      </c>
      <c r="AE98">
        <f ca="1"/>
        <v>0</v>
      </c>
      <c r="AF98">
        <f ca="1"/>
        <v>0</v>
      </c>
      <c r="AG98">
        <f ca="1"/>
        <v>0</v>
      </c>
      <c r="AH98">
        <f ca="1"/>
        <v>0</v>
      </c>
      <c r="AI98">
        <f ca="1"/>
        <v>0</v>
      </c>
      <c r="AJ98">
        <f ca="1"/>
        <v>0</v>
      </c>
      <c r="AK98">
        <f ca="1"/>
        <v>0</v>
      </c>
      <c r="AL98" t="str">
        <f ca="1"/>
        <v/>
      </c>
      <c r="AZ98" t="str" cm="1">
        <f t="array" ref="AZ98">_xlfn._xlws.FILTER(SUM(AU98:AY98),SUM(AU98:AY98)&lt;&gt;0,"")</f>
        <v/>
      </c>
      <c r="BP98" t="str">
        <f ca="1"/>
        <v/>
      </c>
      <c r="BR98">
        <f ca="1"/>
        <v>0</v>
      </c>
      <c r="BS98">
        <f ca="1"/>
        <v>0</v>
      </c>
      <c r="BT98">
        <f ca="1"/>
        <v>0</v>
      </c>
      <c r="BU98">
        <f ca="1"/>
        <v>0</v>
      </c>
      <c r="BV98">
        <f ca="1"/>
        <v>0</v>
      </c>
      <c r="BW98">
        <f ca="1"/>
        <v>0</v>
      </c>
      <c r="BX98">
        <f ca="1"/>
        <v>0</v>
      </c>
      <c r="BY98" t="str">
        <f ca="1"/>
        <v/>
      </c>
      <c r="CC98" t="str" cm="1">
        <f t="array" aca="1" ref="CC98" ca="1">_xlfn._xlws.FILTER(VLOOKUP(CB91,Arrays!$T:$Z,{1,2,3,4,5,6,7},FALSE),VLOOKUP(CB91,Arrays!$T:$Z,{1,2,3,4,5,6,7},FALSE)&lt;&gt;0,"")</f>
        <v/>
      </c>
      <c r="CO98" t="str" cm="1">
        <f t="array" ref="CO98">_xlfn._xlws.FILTER(SUM(CJ98:CN98),SUM(CJ98:CN98)&lt;&gt;0,"")</f>
        <v/>
      </c>
      <c r="CX98" t="str">
        <f ca="1"/>
        <v/>
      </c>
      <c r="DE98" t="str">
        <f ca="1"/>
        <v/>
      </c>
      <c r="DG98" t="str">
        <f ca="1"/>
        <v/>
      </c>
      <c r="DH98">
        <f ca="1"/>
        <v>0</v>
      </c>
      <c r="DI98">
        <f ca="1"/>
        <v>0</v>
      </c>
      <c r="DJ98">
        <f ca="1"/>
        <v>0</v>
      </c>
      <c r="DK98">
        <f ca="1"/>
        <v>0</v>
      </c>
      <c r="DL98">
        <f ca="1"/>
        <v>0</v>
      </c>
      <c r="DM98">
        <f ca="1"/>
        <v>0</v>
      </c>
      <c r="DN98" t="str">
        <f ca="1"/>
        <v/>
      </c>
    </row>
    <row r="99" spans="13:118">
      <c r="M99" t="str" cm="1">
        <f t="array" ref="M99">_xlfn._xlws.FILTER(SUM(H99:L99),SUM(H99:L99)&lt;&gt;0,"")</f>
        <v/>
      </c>
      <c r="AC99" t="str">
        <f ca="1"/>
        <v/>
      </c>
      <c r="AE99">
        <f ca="1"/>
        <v>0</v>
      </c>
      <c r="AF99">
        <f ca="1"/>
        <v>0</v>
      </c>
      <c r="AG99">
        <f ca="1"/>
        <v>0</v>
      </c>
      <c r="AH99">
        <f ca="1"/>
        <v>0</v>
      </c>
      <c r="AI99">
        <f ca="1"/>
        <v>0</v>
      </c>
      <c r="AJ99">
        <f ca="1"/>
        <v>0</v>
      </c>
      <c r="AK99">
        <f ca="1"/>
        <v>0</v>
      </c>
      <c r="AL99" t="str">
        <f ca="1"/>
        <v/>
      </c>
      <c r="AZ99" t="str" cm="1">
        <f t="array" ref="AZ99">_xlfn._xlws.FILTER(SUM(AU99:AY99),SUM(AU99:AY99)&lt;&gt;0,"")</f>
        <v/>
      </c>
      <c r="BP99" t="str">
        <f ca="1"/>
        <v/>
      </c>
      <c r="BR99">
        <f ca="1"/>
        <v>0</v>
      </c>
      <c r="BS99">
        <f ca="1"/>
        <v>0</v>
      </c>
      <c r="BT99">
        <f ca="1"/>
        <v>0</v>
      </c>
      <c r="BU99">
        <f ca="1"/>
        <v>0</v>
      </c>
      <c r="BV99">
        <f ca="1"/>
        <v>0</v>
      </c>
      <c r="BW99">
        <f ca="1"/>
        <v>0</v>
      </c>
      <c r="BX99">
        <f ca="1"/>
        <v>0</v>
      </c>
      <c r="BY99" t="str">
        <f ca="1"/>
        <v/>
      </c>
      <c r="CC99" t="str" cm="1">
        <f t="array" aca="1" ref="CC99" ca="1">_xlfn._xlws.FILTER(VLOOKUP(CB92,Arrays!$T:$Z,{1,2,3,4,5,6,7},FALSE),VLOOKUP(CB92,Arrays!$T:$Z,{1,2,3,4,5,6,7},FALSE)&lt;&gt;0,"")</f>
        <v/>
      </c>
      <c r="CO99" t="str" cm="1">
        <f t="array" ref="CO99">_xlfn._xlws.FILTER(SUM(CJ99:CN99),SUM(CJ99:CN99)&lt;&gt;0,"")</f>
        <v/>
      </c>
      <c r="CX99" t="str">
        <f ca="1"/>
        <v/>
      </c>
      <c r="DE99" t="str">
        <f ca="1"/>
        <v/>
      </c>
      <c r="DG99" t="str">
        <f ca="1"/>
        <v/>
      </c>
      <c r="DH99">
        <f ca="1"/>
        <v>0</v>
      </c>
      <c r="DI99">
        <f ca="1"/>
        <v>0</v>
      </c>
      <c r="DJ99">
        <f ca="1"/>
        <v>0</v>
      </c>
      <c r="DK99">
        <f ca="1"/>
        <v>0</v>
      </c>
      <c r="DL99">
        <f ca="1"/>
        <v>0</v>
      </c>
      <c r="DM99">
        <f ca="1"/>
        <v>0</v>
      </c>
      <c r="DN99" t="str">
        <f ca="1"/>
        <v/>
      </c>
    </row>
    <row r="100" spans="13:118">
      <c r="M100" t="str" cm="1">
        <f t="array" ref="M100">_xlfn._xlws.FILTER(SUM(H100:L100),SUM(H100:L100)&lt;&gt;0,"")</f>
        <v/>
      </c>
      <c r="AC100" t="str">
        <f ca="1"/>
        <v/>
      </c>
      <c r="AE100">
        <f ca="1"/>
        <v>0</v>
      </c>
      <c r="AF100">
        <f ca="1"/>
        <v>0</v>
      </c>
      <c r="AG100">
        <f ca="1"/>
        <v>0</v>
      </c>
      <c r="AH100">
        <f ca="1"/>
        <v>0</v>
      </c>
      <c r="AI100">
        <f ca="1"/>
        <v>0</v>
      </c>
      <c r="AJ100">
        <f ca="1"/>
        <v>0</v>
      </c>
      <c r="AK100">
        <f ca="1"/>
        <v>0</v>
      </c>
      <c r="AL100" t="str">
        <f ca="1"/>
        <v/>
      </c>
      <c r="AZ100" t="str" cm="1">
        <f t="array" ref="AZ100">_xlfn._xlws.FILTER(SUM(AU100:AY100),SUM(AU100:AY100)&lt;&gt;0,"")</f>
        <v/>
      </c>
      <c r="BP100" t="str">
        <f ca="1"/>
        <v/>
      </c>
      <c r="BR100">
        <f ca="1"/>
        <v>0</v>
      </c>
      <c r="BS100">
        <f ca="1"/>
        <v>0</v>
      </c>
      <c r="BT100">
        <f ca="1"/>
        <v>0</v>
      </c>
      <c r="BU100">
        <f ca="1"/>
        <v>0</v>
      </c>
      <c r="BV100">
        <f ca="1"/>
        <v>0</v>
      </c>
      <c r="BW100">
        <f ca="1"/>
        <v>0</v>
      </c>
      <c r="BX100">
        <f ca="1"/>
        <v>0</v>
      </c>
      <c r="BY100" t="str">
        <f ca="1"/>
        <v/>
      </c>
      <c r="CC100" t="str" cm="1">
        <f t="array" aca="1" ref="CC100" ca="1">_xlfn._xlws.FILTER(VLOOKUP(CB93,Arrays!$T:$Z,{1,2,3,4,5,6,7},FALSE),VLOOKUP(CB93,Arrays!$T:$Z,{1,2,3,4,5,6,7},FALSE)&lt;&gt;0,"")</f>
        <v/>
      </c>
      <c r="CO100" t="str" cm="1">
        <f t="array" ref="CO100">_xlfn._xlws.FILTER(SUM(CJ100:CN100),SUM(CJ100:CN100)&lt;&gt;0,"")</f>
        <v/>
      </c>
      <c r="CX100" t="str">
        <f ca="1"/>
        <v/>
      </c>
      <c r="DE100" t="str">
        <f ca="1"/>
        <v/>
      </c>
      <c r="DG100" t="str">
        <f ca="1"/>
        <v/>
      </c>
      <c r="DH100">
        <f ca="1"/>
        <v>0</v>
      </c>
      <c r="DI100">
        <f ca="1"/>
        <v>0</v>
      </c>
      <c r="DJ100">
        <f ca="1"/>
        <v>0</v>
      </c>
      <c r="DK100">
        <f ca="1"/>
        <v>0</v>
      </c>
      <c r="DL100">
        <f ca="1"/>
        <v>0</v>
      </c>
      <c r="DM100">
        <f ca="1"/>
        <v>0</v>
      </c>
      <c r="DN100" t="str">
        <f ca="1"/>
        <v/>
      </c>
    </row>
    <row r="101" spans="13:118">
      <c r="M101" t="str" cm="1">
        <f t="array" ref="M101">_xlfn._xlws.FILTER(SUM(H101:L101),SUM(H101:L101)&lt;&gt;0,"")</f>
        <v/>
      </c>
      <c r="AC101" t="str">
        <f ca="1"/>
        <v/>
      </c>
      <c r="AE101">
        <f ca="1"/>
        <v>0</v>
      </c>
      <c r="AF101">
        <f ca="1"/>
        <v>0</v>
      </c>
      <c r="AG101">
        <f ca="1"/>
        <v>0</v>
      </c>
      <c r="AH101">
        <f ca="1"/>
        <v>0</v>
      </c>
      <c r="AI101">
        <f ca="1"/>
        <v>0</v>
      </c>
      <c r="AJ101">
        <f ca="1"/>
        <v>0</v>
      </c>
      <c r="AK101">
        <f ca="1"/>
        <v>0</v>
      </c>
      <c r="AL101" t="str">
        <f ca="1"/>
        <v/>
      </c>
      <c r="AZ101" t="str" cm="1">
        <f t="array" ref="AZ101">_xlfn._xlws.FILTER(SUM(AU101:AY101),SUM(AU101:AY101)&lt;&gt;0,"")</f>
        <v/>
      </c>
      <c r="BP101" t="str">
        <f ca="1"/>
        <v/>
      </c>
      <c r="BR101">
        <f ca="1"/>
        <v>0</v>
      </c>
      <c r="BS101">
        <f ca="1"/>
        <v>0</v>
      </c>
      <c r="BT101">
        <f ca="1"/>
        <v>0</v>
      </c>
      <c r="BU101">
        <f ca="1"/>
        <v>0</v>
      </c>
      <c r="BV101">
        <f ca="1"/>
        <v>0</v>
      </c>
      <c r="BW101">
        <f ca="1"/>
        <v>0</v>
      </c>
      <c r="BX101">
        <f ca="1"/>
        <v>0</v>
      </c>
      <c r="BY101" t="str">
        <f ca="1"/>
        <v/>
      </c>
      <c r="CC101" t="str" cm="1">
        <f t="array" aca="1" ref="CC101" ca="1">_xlfn._xlws.FILTER(VLOOKUP(CB94,Arrays!$T:$Z,{1,2,3,4,5,6,7},FALSE),VLOOKUP(CB94,Arrays!$T:$Z,{1,2,3,4,5,6,7},FALSE)&lt;&gt;0,"")</f>
        <v/>
      </c>
      <c r="CO101" t="str" cm="1">
        <f t="array" ref="CO101">_xlfn._xlws.FILTER(SUM(CJ101:CN101),SUM(CJ101:CN101)&lt;&gt;0,"")</f>
        <v/>
      </c>
      <c r="CX101" t="str">
        <f ca="1"/>
        <v/>
      </c>
      <c r="DE101" t="str">
        <f ca="1"/>
        <v/>
      </c>
      <c r="DG101" t="str">
        <f ca="1"/>
        <v/>
      </c>
      <c r="DH101">
        <f ca="1"/>
        <v>0</v>
      </c>
      <c r="DI101">
        <f ca="1"/>
        <v>0</v>
      </c>
      <c r="DJ101">
        <f ca="1"/>
        <v>0</v>
      </c>
      <c r="DK101">
        <f ca="1"/>
        <v>0</v>
      </c>
      <c r="DL101">
        <f ca="1"/>
        <v>0</v>
      </c>
      <c r="DM101">
        <f ca="1"/>
        <v>0</v>
      </c>
      <c r="DN101" t="str">
        <f ca="1"/>
        <v/>
      </c>
    </row>
    <row r="102" spans="13:118">
      <c r="M102" t="str" cm="1">
        <f t="array" ref="M102">_xlfn._xlws.FILTER(SUM(H102:L102),SUM(H102:L102)&lt;&gt;0,"")</f>
        <v/>
      </c>
      <c r="AC102" t="str">
        <f ca="1"/>
        <v/>
      </c>
      <c r="AE102">
        <f ca="1"/>
        <v>0</v>
      </c>
      <c r="AF102">
        <f ca="1"/>
        <v>0</v>
      </c>
      <c r="AG102">
        <f ca="1"/>
        <v>0</v>
      </c>
      <c r="AH102">
        <f ca="1"/>
        <v>0</v>
      </c>
      <c r="AI102">
        <f ca="1"/>
        <v>0</v>
      </c>
      <c r="AJ102">
        <f ca="1"/>
        <v>0</v>
      </c>
      <c r="AK102">
        <f ca="1"/>
        <v>0</v>
      </c>
      <c r="AL102" t="str">
        <f ca="1"/>
        <v/>
      </c>
      <c r="AZ102" t="str" cm="1">
        <f t="array" ref="AZ102">_xlfn._xlws.FILTER(SUM(AU102:AY102),SUM(AU102:AY102)&lt;&gt;0,"")</f>
        <v/>
      </c>
      <c r="BP102" t="str">
        <f ca="1"/>
        <v/>
      </c>
      <c r="BR102">
        <f ca="1"/>
        <v>0</v>
      </c>
      <c r="BS102">
        <f ca="1"/>
        <v>0</v>
      </c>
      <c r="BT102">
        <f ca="1"/>
        <v>0</v>
      </c>
      <c r="BU102">
        <f ca="1"/>
        <v>0</v>
      </c>
      <c r="BV102">
        <f ca="1"/>
        <v>0</v>
      </c>
      <c r="BW102">
        <f ca="1"/>
        <v>0</v>
      </c>
      <c r="BX102">
        <f ca="1"/>
        <v>0</v>
      </c>
      <c r="BY102" t="str">
        <f ca="1"/>
        <v/>
      </c>
      <c r="CC102" t="str" cm="1">
        <f t="array" aca="1" ref="CC102" ca="1">_xlfn._xlws.FILTER(VLOOKUP(CB95,Arrays!$T:$Z,{1,2,3,4,5,6,7},FALSE),VLOOKUP(CB95,Arrays!$T:$Z,{1,2,3,4,5,6,7},FALSE)&lt;&gt;0,"")</f>
        <v/>
      </c>
      <c r="CO102" t="str" cm="1">
        <f t="array" ref="CO102">_xlfn._xlws.FILTER(SUM(CJ102:CN102),SUM(CJ102:CN102)&lt;&gt;0,"")</f>
        <v/>
      </c>
      <c r="CX102" t="str">
        <f ca="1"/>
        <v/>
      </c>
      <c r="DE102" t="str">
        <f ca="1"/>
        <v/>
      </c>
      <c r="DG102" t="str">
        <f ca="1"/>
        <v/>
      </c>
      <c r="DH102">
        <f ca="1"/>
        <v>0</v>
      </c>
      <c r="DI102">
        <f ca="1"/>
        <v>0</v>
      </c>
      <c r="DJ102">
        <f ca="1"/>
        <v>0</v>
      </c>
      <c r="DK102">
        <f ca="1"/>
        <v>0</v>
      </c>
      <c r="DL102">
        <f ca="1"/>
        <v>0</v>
      </c>
      <c r="DM102">
        <f ca="1"/>
        <v>0</v>
      </c>
      <c r="DN102" t="str">
        <f ca="1"/>
        <v/>
      </c>
    </row>
    <row r="103" spans="13:118">
      <c r="M103" t="str" cm="1">
        <f t="array" ref="M103">_xlfn._xlws.FILTER(SUM(H103:L103),SUM(H103:L103)&lt;&gt;0,"")</f>
        <v/>
      </c>
      <c r="AC103" t="str">
        <f ca="1"/>
        <v/>
      </c>
      <c r="AE103">
        <f ca="1"/>
        <v>0</v>
      </c>
      <c r="AF103">
        <f ca="1"/>
        <v>0</v>
      </c>
      <c r="AG103">
        <f ca="1"/>
        <v>0</v>
      </c>
      <c r="AH103">
        <f ca="1"/>
        <v>0</v>
      </c>
      <c r="AI103">
        <f ca="1"/>
        <v>0</v>
      </c>
      <c r="AJ103">
        <f ca="1"/>
        <v>0</v>
      </c>
      <c r="AK103">
        <f ca="1"/>
        <v>0</v>
      </c>
      <c r="AL103" t="str">
        <f ca="1"/>
        <v/>
      </c>
      <c r="AZ103" t="str" cm="1">
        <f t="array" ref="AZ103">_xlfn._xlws.FILTER(SUM(AU103:AY103),SUM(AU103:AY103)&lt;&gt;0,"")</f>
        <v/>
      </c>
      <c r="BP103" t="str">
        <f ca="1"/>
        <v/>
      </c>
      <c r="BR103">
        <f ca="1"/>
        <v>0</v>
      </c>
      <c r="BS103">
        <f ca="1"/>
        <v>0</v>
      </c>
      <c r="BT103">
        <f ca="1"/>
        <v>0</v>
      </c>
      <c r="BU103">
        <f ca="1"/>
        <v>0</v>
      </c>
      <c r="BV103">
        <f ca="1"/>
        <v>0</v>
      </c>
      <c r="BW103">
        <f ca="1"/>
        <v>0</v>
      </c>
      <c r="BX103">
        <f ca="1"/>
        <v>0</v>
      </c>
      <c r="BY103" t="str">
        <f ca="1"/>
        <v/>
      </c>
      <c r="CC103" t="str" cm="1">
        <f t="array" aca="1" ref="CC103" ca="1">_xlfn._xlws.FILTER(VLOOKUP(CB96,Arrays!$T:$Z,{1,2,3,4,5,6,7},FALSE),VLOOKUP(CB96,Arrays!$T:$Z,{1,2,3,4,5,6,7},FALSE)&lt;&gt;0,"")</f>
        <v/>
      </c>
      <c r="CO103" t="str" cm="1">
        <f t="array" ref="CO103">_xlfn._xlws.FILTER(SUM(CJ103:CN103),SUM(CJ103:CN103)&lt;&gt;0,"")</f>
        <v/>
      </c>
      <c r="CX103" t="str">
        <f ca="1"/>
        <v/>
      </c>
      <c r="DE103" t="str">
        <f ca="1"/>
        <v/>
      </c>
      <c r="DG103" t="str">
        <f ca="1"/>
        <v/>
      </c>
      <c r="DH103">
        <f ca="1"/>
        <v>0</v>
      </c>
      <c r="DI103">
        <f ca="1"/>
        <v>0</v>
      </c>
      <c r="DJ103">
        <f ca="1"/>
        <v>0</v>
      </c>
      <c r="DK103">
        <f ca="1"/>
        <v>0</v>
      </c>
      <c r="DL103">
        <f ca="1"/>
        <v>0</v>
      </c>
      <c r="DM103">
        <f ca="1"/>
        <v>0</v>
      </c>
      <c r="DN103" t="str">
        <f ca="1"/>
        <v/>
      </c>
    </row>
    <row r="104" spans="13:118">
      <c r="M104" t="str" cm="1">
        <f t="array" ref="M104">_xlfn._xlws.FILTER(SUM(H104:L104),SUM(H104:L104)&lt;&gt;0,"")</f>
        <v/>
      </c>
      <c r="AC104" t="str">
        <f ca="1"/>
        <v/>
      </c>
      <c r="AE104">
        <f ca="1"/>
        <v>0</v>
      </c>
      <c r="AF104">
        <f ca="1"/>
        <v>0</v>
      </c>
      <c r="AG104">
        <f ca="1"/>
        <v>0</v>
      </c>
      <c r="AH104">
        <f ca="1"/>
        <v>0</v>
      </c>
      <c r="AI104">
        <f ca="1"/>
        <v>0</v>
      </c>
      <c r="AJ104">
        <f ca="1"/>
        <v>0</v>
      </c>
      <c r="AK104">
        <f ca="1"/>
        <v>0</v>
      </c>
      <c r="AL104" t="str">
        <f ca="1"/>
        <v/>
      </c>
      <c r="AZ104" t="str" cm="1">
        <f t="array" ref="AZ104">_xlfn._xlws.FILTER(SUM(AU104:AY104),SUM(AU104:AY104)&lt;&gt;0,"")</f>
        <v/>
      </c>
      <c r="BP104" t="str">
        <f ca="1"/>
        <v/>
      </c>
      <c r="BR104">
        <f ca="1"/>
        <v>0</v>
      </c>
      <c r="BS104">
        <f ca="1"/>
        <v>0</v>
      </c>
      <c r="BT104">
        <f ca="1"/>
        <v>0</v>
      </c>
      <c r="BU104">
        <f ca="1"/>
        <v>0</v>
      </c>
      <c r="BV104">
        <f ca="1"/>
        <v>0</v>
      </c>
      <c r="BW104">
        <f ca="1"/>
        <v>0</v>
      </c>
      <c r="BX104">
        <f ca="1"/>
        <v>0</v>
      </c>
      <c r="BY104" t="str">
        <f ca="1"/>
        <v/>
      </c>
      <c r="CC104" t="str" cm="1">
        <f t="array" aca="1" ref="CC104" ca="1">_xlfn._xlws.FILTER(VLOOKUP(CB97,Arrays!$T:$Z,{1,2,3,4,5,6,7},FALSE),VLOOKUP(CB97,Arrays!$T:$Z,{1,2,3,4,5,6,7},FALSE)&lt;&gt;0,"")</f>
        <v/>
      </c>
      <c r="CO104" t="str" cm="1">
        <f t="array" ref="CO104">_xlfn._xlws.FILTER(SUM(CJ104:CN104),SUM(CJ104:CN104)&lt;&gt;0,"")</f>
        <v/>
      </c>
      <c r="CX104" t="str">
        <f ca="1"/>
        <v/>
      </c>
      <c r="DE104" t="str">
        <f ca="1"/>
        <v/>
      </c>
      <c r="DG104" t="str">
        <f ca="1"/>
        <v/>
      </c>
      <c r="DH104">
        <f ca="1"/>
        <v>0</v>
      </c>
      <c r="DI104">
        <f ca="1"/>
        <v>0</v>
      </c>
      <c r="DJ104">
        <f ca="1"/>
        <v>0</v>
      </c>
      <c r="DK104">
        <f ca="1"/>
        <v>0</v>
      </c>
      <c r="DL104">
        <f ca="1"/>
        <v>0</v>
      </c>
      <c r="DM104">
        <f ca="1"/>
        <v>0</v>
      </c>
      <c r="DN104" t="str">
        <f ca="1"/>
        <v/>
      </c>
    </row>
    <row r="105" spans="13:118">
      <c r="M105" t="str" cm="1">
        <f t="array" ref="M105">_xlfn._xlws.FILTER(SUM(H105:L105),SUM(H105:L105)&lt;&gt;0,"")</f>
        <v/>
      </c>
      <c r="AC105" t="str">
        <f ca="1"/>
        <v/>
      </c>
      <c r="AE105">
        <f ca="1"/>
        <v>0</v>
      </c>
      <c r="AF105">
        <f ca="1"/>
        <v>0</v>
      </c>
      <c r="AG105">
        <f ca="1"/>
        <v>0</v>
      </c>
      <c r="AH105">
        <f ca="1"/>
        <v>0</v>
      </c>
      <c r="AI105">
        <f ca="1"/>
        <v>0</v>
      </c>
      <c r="AJ105">
        <f ca="1"/>
        <v>0</v>
      </c>
      <c r="AK105">
        <f ca="1"/>
        <v>0</v>
      </c>
      <c r="AL105" t="str">
        <f ca="1"/>
        <v/>
      </c>
      <c r="AZ105" t="str" cm="1">
        <f t="array" ref="AZ105">_xlfn._xlws.FILTER(SUM(AU105:AY105),SUM(AU105:AY105)&lt;&gt;0,"")</f>
        <v/>
      </c>
      <c r="BP105" t="str">
        <f ca="1"/>
        <v/>
      </c>
      <c r="BR105">
        <f ca="1"/>
        <v>0</v>
      </c>
      <c r="BS105">
        <f ca="1"/>
        <v>0</v>
      </c>
      <c r="BT105">
        <f ca="1"/>
        <v>0</v>
      </c>
      <c r="BU105">
        <f ca="1"/>
        <v>0</v>
      </c>
      <c r="BV105">
        <f ca="1"/>
        <v>0</v>
      </c>
      <c r="BW105">
        <f ca="1"/>
        <v>0</v>
      </c>
      <c r="BX105">
        <f ca="1"/>
        <v>0</v>
      </c>
      <c r="BY105" t="str">
        <f ca="1"/>
        <v/>
      </c>
      <c r="CC105" t="str" cm="1">
        <f t="array" aca="1" ref="CC105" ca="1">_xlfn._xlws.FILTER(VLOOKUP(CB98,Arrays!$T:$Z,{1,2,3,4,5,6,7},FALSE),VLOOKUP(CB98,Arrays!$T:$Z,{1,2,3,4,5,6,7},FALSE)&lt;&gt;0,"")</f>
        <v/>
      </c>
      <c r="CO105" t="str" cm="1">
        <f t="array" ref="CO105">_xlfn._xlws.FILTER(SUM(CJ105:CN105),SUM(CJ105:CN105)&lt;&gt;0,"")</f>
        <v/>
      </c>
      <c r="CX105" t="str">
        <f ca="1"/>
        <v/>
      </c>
      <c r="DE105" t="str">
        <f ca="1"/>
        <v/>
      </c>
      <c r="DG105" t="str">
        <f ca="1"/>
        <v/>
      </c>
      <c r="DH105">
        <f ca="1"/>
        <v>0</v>
      </c>
      <c r="DI105">
        <f ca="1"/>
        <v>0</v>
      </c>
      <c r="DJ105">
        <f ca="1"/>
        <v>0</v>
      </c>
      <c r="DK105">
        <f ca="1"/>
        <v>0</v>
      </c>
      <c r="DL105">
        <f ca="1"/>
        <v>0</v>
      </c>
      <c r="DM105">
        <f ca="1"/>
        <v>0</v>
      </c>
      <c r="DN105" t="str">
        <f ca="1"/>
        <v/>
      </c>
    </row>
    <row r="106" spans="13:118">
      <c r="M106" t="str" cm="1">
        <f t="array" ref="M106">_xlfn._xlws.FILTER(SUM(H106:L106),SUM(H106:L106)&lt;&gt;0,"")</f>
        <v/>
      </c>
      <c r="AC106" t="str">
        <f ca="1"/>
        <v/>
      </c>
      <c r="AE106">
        <f ca="1"/>
        <v>0</v>
      </c>
      <c r="AF106">
        <f ca="1"/>
        <v>0</v>
      </c>
      <c r="AG106">
        <f ca="1"/>
        <v>0</v>
      </c>
      <c r="AH106">
        <f ca="1"/>
        <v>0</v>
      </c>
      <c r="AI106">
        <f ca="1"/>
        <v>0</v>
      </c>
      <c r="AJ106">
        <f ca="1"/>
        <v>0</v>
      </c>
      <c r="AK106">
        <f ca="1"/>
        <v>0</v>
      </c>
      <c r="AL106" t="str">
        <f ca="1"/>
        <v/>
      </c>
      <c r="AZ106" t="str" cm="1">
        <f t="array" ref="AZ106">_xlfn._xlws.FILTER(SUM(AU106:AY106),SUM(AU106:AY106)&lt;&gt;0,"")</f>
        <v/>
      </c>
      <c r="BP106" t="str">
        <f ca="1"/>
        <v/>
      </c>
      <c r="BR106">
        <f ca="1"/>
        <v>0</v>
      </c>
      <c r="BS106">
        <f ca="1"/>
        <v>0</v>
      </c>
      <c r="BT106">
        <f ca="1"/>
        <v>0</v>
      </c>
      <c r="BU106">
        <f ca="1"/>
        <v>0</v>
      </c>
      <c r="BV106">
        <f ca="1"/>
        <v>0</v>
      </c>
      <c r="BW106">
        <f ca="1"/>
        <v>0</v>
      </c>
      <c r="BX106">
        <f ca="1"/>
        <v>0</v>
      </c>
      <c r="BY106" t="str">
        <f ca="1"/>
        <v/>
      </c>
      <c r="CC106" t="str" cm="1">
        <f t="array" aca="1" ref="CC106" ca="1">_xlfn._xlws.FILTER(VLOOKUP(CB99,Arrays!$T:$Z,{1,2,3,4,5,6,7},FALSE),VLOOKUP(CB99,Arrays!$T:$Z,{1,2,3,4,5,6,7},FALSE)&lt;&gt;0,"")</f>
        <v/>
      </c>
      <c r="CO106" t="str" cm="1">
        <f t="array" ref="CO106">_xlfn._xlws.FILTER(SUM(CJ106:CN106),SUM(CJ106:CN106)&lt;&gt;0,"")</f>
        <v/>
      </c>
      <c r="CX106" t="str">
        <f ca="1"/>
        <v/>
      </c>
      <c r="DE106" t="str">
        <f ca="1"/>
        <v/>
      </c>
      <c r="DG106" t="str">
        <f ca="1"/>
        <v/>
      </c>
      <c r="DH106">
        <f ca="1"/>
        <v>0</v>
      </c>
      <c r="DI106">
        <f ca="1"/>
        <v>0</v>
      </c>
      <c r="DJ106">
        <f ca="1"/>
        <v>0</v>
      </c>
      <c r="DK106">
        <f ca="1"/>
        <v>0</v>
      </c>
      <c r="DL106">
        <f ca="1"/>
        <v>0</v>
      </c>
      <c r="DM106">
        <f ca="1"/>
        <v>0</v>
      </c>
      <c r="DN106" t="str">
        <f ca="1"/>
        <v/>
      </c>
    </row>
    <row r="107" spans="13:118">
      <c r="M107" t="str" cm="1">
        <f t="array" ref="M107">_xlfn._xlws.FILTER(SUM(H107:L107),SUM(H107:L107)&lt;&gt;0,"")</f>
        <v/>
      </c>
      <c r="AC107" t="str">
        <f ca="1"/>
        <v/>
      </c>
      <c r="AE107">
        <f ca="1"/>
        <v>0</v>
      </c>
      <c r="AF107">
        <f ca="1"/>
        <v>0</v>
      </c>
      <c r="AG107">
        <f ca="1"/>
        <v>0</v>
      </c>
      <c r="AH107">
        <f ca="1"/>
        <v>0</v>
      </c>
      <c r="AI107">
        <f ca="1"/>
        <v>0</v>
      </c>
      <c r="AJ107">
        <f ca="1"/>
        <v>0</v>
      </c>
      <c r="AK107">
        <f ca="1"/>
        <v>0</v>
      </c>
      <c r="AL107" t="str">
        <f ca="1"/>
        <v/>
      </c>
      <c r="AZ107" t="str" cm="1">
        <f t="array" ref="AZ107">_xlfn._xlws.FILTER(SUM(AU107:AY107),SUM(AU107:AY107)&lt;&gt;0,"")</f>
        <v/>
      </c>
      <c r="BP107" t="str">
        <f ca="1"/>
        <v/>
      </c>
      <c r="BR107">
        <f ca="1"/>
        <v>0</v>
      </c>
      <c r="BS107">
        <f ca="1"/>
        <v>0</v>
      </c>
      <c r="BT107">
        <f ca="1"/>
        <v>0</v>
      </c>
      <c r="BU107">
        <f ca="1"/>
        <v>0</v>
      </c>
      <c r="BV107">
        <f ca="1"/>
        <v>0</v>
      </c>
      <c r="BW107">
        <f ca="1"/>
        <v>0</v>
      </c>
      <c r="BX107">
        <f ca="1"/>
        <v>0</v>
      </c>
      <c r="BY107" t="str">
        <f ca="1"/>
        <v/>
      </c>
      <c r="CC107" t="str" cm="1">
        <f t="array" aca="1" ref="CC107" ca="1">_xlfn._xlws.FILTER(VLOOKUP(CB100,Arrays!$T:$Z,{1,2,3,4,5,6,7},FALSE),VLOOKUP(CB100,Arrays!$T:$Z,{1,2,3,4,5,6,7},FALSE)&lt;&gt;0,"")</f>
        <v/>
      </c>
      <c r="CO107" t="str" cm="1">
        <f t="array" ref="CO107">_xlfn._xlws.FILTER(SUM(CJ107:CN107),SUM(CJ107:CN107)&lt;&gt;0,"")</f>
        <v/>
      </c>
      <c r="CX107" t="str">
        <f ca="1"/>
        <v/>
      </c>
      <c r="DE107" t="str">
        <f ca="1"/>
        <v/>
      </c>
      <c r="DG107" t="str">
        <f ca="1"/>
        <v/>
      </c>
      <c r="DH107">
        <f ca="1"/>
        <v>0</v>
      </c>
      <c r="DI107">
        <f ca="1"/>
        <v>0</v>
      </c>
      <c r="DJ107">
        <f ca="1"/>
        <v>0</v>
      </c>
      <c r="DK107">
        <f ca="1"/>
        <v>0</v>
      </c>
      <c r="DL107">
        <f ca="1"/>
        <v>0</v>
      </c>
      <c r="DM107">
        <f ca="1"/>
        <v>0</v>
      </c>
      <c r="DN107" t="str">
        <f ca="1"/>
        <v/>
      </c>
    </row>
    <row r="108" spans="13:118">
      <c r="M108" t="str" cm="1">
        <f t="array" ref="M108">_xlfn._xlws.FILTER(SUM(H108:L108),SUM(H108:L108)&lt;&gt;0,"")</f>
        <v/>
      </c>
      <c r="AC108" t="str">
        <f ca="1"/>
        <v/>
      </c>
      <c r="AE108">
        <f ca="1"/>
        <v>0</v>
      </c>
      <c r="AF108">
        <f ca="1"/>
        <v>0</v>
      </c>
      <c r="AG108">
        <f ca="1"/>
        <v>0</v>
      </c>
      <c r="AH108">
        <f ca="1"/>
        <v>0</v>
      </c>
      <c r="AI108">
        <f ca="1"/>
        <v>0</v>
      </c>
      <c r="AJ108">
        <f ca="1"/>
        <v>0</v>
      </c>
      <c r="AK108">
        <f ca="1"/>
        <v>0</v>
      </c>
      <c r="AL108" t="str">
        <f ca="1"/>
        <v/>
      </c>
      <c r="AZ108" t="str" cm="1">
        <f t="array" ref="AZ108">_xlfn._xlws.FILTER(SUM(AU108:AY108),SUM(AU108:AY108)&lt;&gt;0,"")</f>
        <v/>
      </c>
      <c r="BP108" t="str">
        <f ca="1"/>
        <v/>
      </c>
      <c r="BR108">
        <f ca="1"/>
        <v>0</v>
      </c>
      <c r="BS108">
        <f ca="1"/>
        <v>0</v>
      </c>
      <c r="BT108">
        <f ca="1"/>
        <v>0</v>
      </c>
      <c r="BU108">
        <f ca="1"/>
        <v>0</v>
      </c>
      <c r="BV108">
        <f ca="1"/>
        <v>0</v>
      </c>
      <c r="BW108">
        <f ca="1"/>
        <v>0</v>
      </c>
      <c r="BX108">
        <f ca="1"/>
        <v>0</v>
      </c>
      <c r="BY108" t="str">
        <f ca="1"/>
        <v/>
      </c>
      <c r="CC108" t="str" cm="1">
        <f t="array" aca="1" ref="CC108" ca="1">_xlfn._xlws.FILTER(VLOOKUP(CB101,Arrays!$T:$Z,{1,2,3,4,5,6,7},FALSE),VLOOKUP(CB101,Arrays!$T:$Z,{1,2,3,4,5,6,7},FALSE)&lt;&gt;0,"")</f>
        <v/>
      </c>
      <c r="CO108" t="str" cm="1">
        <f t="array" ref="CO108">_xlfn._xlws.FILTER(SUM(CJ108:CN108),SUM(CJ108:CN108)&lt;&gt;0,"")</f>
        <v/>
      </c>
      <c r="CX108" t="str">
        <f ca="1"/>
        <v/>
      </c>
      <c r="DE108" t="str">
        <f ca="1"/>
        <v/>
      </c>
      <c r="DG108" t="str">
        <f ca="1"/>
        <v/>
      </c>
      <c r="DH108">
        <f ca="1"/>
        <v>0</v>
      </c>
      <c r="DI108">
        <f ca="1"/>
        <v>0</v>
      </c>
      <c r="DJ108">
        <f ca="1"/>
        <v>0</v>
      </c>
      <c r="DK108">
        <f ca="1"/>
        <v>0</v>
      </c>
      <c r="DL108">
        <f ca="1"/>
        <v>0</v>
      </c>
      <c r="DM108">
        <f ca="1"/>
        <v>0</v>
      </c>
      <c r="DN108" t="str">
        <f ca="1"/>
        <v/>
      </c>
    </row>
    <row r="109" spans="13:118">
      <c r="M109" t="str" cm="1">
        <f t="array" ref="M109">_xlfn._xlws.FILTER(SUM(H109:L109),SUM(H109:L109)&lt;&gt;0,"")</f>
        <v/>
      </c>
      <c r="AC109" t="str">
        <f ca="1"/>
        <v/>
      </c>
      <c r="AE109">
        <f ca="1"/>
        <v>0</v>
      </c>
      <c r="AF109">
        <f ca="1"/>
        <v>0</v>
      </c>
      <c r="AG109">
        <f ca="1"/>
        <v>0</v>
      </c>
      <c r="AH109">
        <f ca="1"/>
        <v>0</v>
      </c>
      <c r="AI109">
        <f ca="1"/>
        <v>0</v>
      </c>
      <c r="AJ109">
        <f ca="1"/>
        <v>0</v>
      </c>
      <c r="AK109">
        <f ca="1"/>
        <v>0</v>
      </c>
      <c r="AL109" t="str">
        <f ca="1"/>
        <v/>
      </c>
      <c r="AZ109" t="str" cm="1">
        <f t="array" ref="AZ109">_xlfn._xlws.FILTER(SUM(AU109:AY109),SUM(AU109:AY109)&lt;&gt;0,"")</f>
        <v/>
      </c>
      <c r="BP109" t="str">
        <f ca="1"/>
        <v/>
      </c>
      <c r="BR109">
        <f ca="1"/>
        <v>0</v>
      </c>
      <c r="BS109">
        <f ca="1"/>
        <v>0</v>
      </c>
      <c r="BT109">
        <f ca="1"/>
        <v>0</v>
      </c>
      <c r="BU109">
        <f ca="1"/>
        <v>0</v>
      </c>
      <c r="BV109">
        <f ca="1"/>
        <v>0</v>
      </c>
      <c r="BW109">
        <f ca="1"/>
        <v>0</v>
      </c>
      <c r="BX109">
        <f ca="1"/>
        <v>0</v>
      </c>
      <c r="BY109" t="str">
        <f ca="1"/>
        <v/>
      </c>
      <c r="CC109" t="str" cm="1">
        <f t="array" aca="1" ref="CC109" ca="1">_xlfn._xlws.FILTER(VLOOKUP(CB102,Arrays!$T:$Z,{1,2,3,4,5,6,7},FALSE),VLOOKUP(CB102,Arrays!$T:$Z,{1,2,3,4,5,6,7},FALSE)&lt;&gt;0,"")</f>
        <v/>
      </c>
      <c r="CO109" t="str" cm="1">
        <f t="array" ref="CO109">_xlfn._xlws.FILTER(SUM(CJ109:CN109),SUM(CJ109:CN109)&lt;&gt;0,"")</f>
        <v/>
      </c>
      <c r="CX109" t="str">
        <f ca="1"/>
        <v/>
      </c>
      <c r="DE109" t="str">
        <f ca="1"/>
        <v/>
      </c>
      <c r="DG109" t="str">
        <f ca="1"/>
        <v/>
      </c>
      <c r="DH109">
        <f ca="1"/>
        <v>0</v>
      </c>
      <c r="DI109">
        <f ca="1"/>
        <v>0</v>
      </c>
      <c r="DJ109">
        <f ca="1"/>
        <v>0</v>
      </c>
      <c r="DK109">
        <f ca="1"/>
        <v>0</v>
      </c>
      <c r="DL109">
        <f ca="1"/>
        <v>0</v>
      </c>
      <c r="DM109">
        <f ca="1"/>
        <v>0</v>
      </c>
      <c r="DN109" t="str">
        <f ca="1"/>
        <v/>
      </c>
    </row>
    <row r="110" spans="13:118">
      <c r="M110" t="str" cm="1">
        <f t="array" ref="M110">_xlfn._xlws.FILTER(SUM(H110:L110),SUM(H110:L110)&lt;&gt;0,"")</f>
        <v/>
      </c>
      <c r="AC110" t="str">
        <f ca="1"/>
        <v/>
      </c>
      <c r="AE110">
        <f ca="1"/>
        <v>0</v>
      </c>
      <c r="AF110">
        <f ca="1"/>
        <v>0</v>
      </c>
      <c r="AG110">
        <f ca="1"/>
        <v>0</v>
      </c>
      <c r="AH110">
        <f ca="1"/>
        <v>0</v>
      </c>
      <c r="AI110">
        <f ca="1"/>
        <v>0</v>
      </c>
      <c r="AJ110">
        <f ca="1"/>
        <v>0</v>
      </c>
      <c r="AK110">
        <f ca="1"/>
        <v>0</v>
      </c>
      <c r="AL110" t="str">
        <f ca="1"/>
        <v/>
      </c>
      <c r="AZ110" t="str" cm="1">
        <f t="array" ref="AZ110">_xlfn._xlws.FILTER(SUM(AU110:AY110),SUM(AU110:AY110)&lt;&gt;0,"")</f>
        <v/>
      </c>
      <c r="BP110" t="str">
        <f ca="1"/>
        <v/>
      </c>
      <c r="BR110">
        <f ca="1"/>
        <v>0</v>
      </c>
      <c r="BS110">
        <f ca="1"/>
        <v>0</v>
      </c>
      <c r="BT110">
        <f ca="1"/>
        <v>0</v>
      </c>
      <c r="BU110">
        <f ca="1"/>
        <v>0</v>
      </c>
      <c r="BV110">
        <f ca="1"/>
        <v>0</v>
      </c>
      <c r="BW110">
        <f ca="1"/>
        <v>0</v>
      </c>
      <c r="BX110">
        <f ca="1"/>
        <v>0</v>
      </c>
      <c r="BY110" t="str">
        <f ca="1"/>
        <v/>
      </c>
      <c r="CC110" t="str" cm="1">
        <f t="array" aca="1" ref="CC110" ca="1">_xlfn._xlws.FILTER(VLOOKUP(CB103,Arrays!$T:$Z,{1,2,3,4,5,6,7},FALSE),VLOOKUP(CB103,Arrays!$T:$Z,{1,2,3,4,5,6,7},FALSE)&lt;&gt;0,"")</f>
        <v/>
      </c>
      <c r="CO110" t="str" cm="1">
        <f t="array" ref="CO110">_xlfn._xlws.FILTER(SUM(CJ110:CN110),SUM(CJ110:CN110)&lt;&gt;0,"")</f>
        <v/>
      </c>
      <c r="CX110" t="str">
        <f ca="1"/>
        <v/>
      </c>
      <c r="DE110" t="str">
        <f ca="1"/>
        <v/>
      </c>
      <c r="DG110" t="str">
        <f ca="1"/>
        <v/>
      </c>
      <c r="DH110">
        <f ca="1"/>
        <v>0</v>
      </c>
      <c r="DI110">
        <f ca="1"/>
        <v>0</v>
      </c>
      <c r="DJ110">
        <f ca="1"/>
        <v>0</v>
      </c>
      <c r="DK110">
        <f ca="1"/>
        <v>0</v>
      </c>
      <c r="DL110">
        <f ca="1"/>
        <v>0</v>
      </c>
      <c r="DM110">
        <f ca="1"/>
        <v>0</v>
      </c>
      <c r="DN110" t="str">
        <f ca="1"/>
        <v/>
      </c>
    </row>
    <row r="111" spans="13:118">
      <c r="M111" t="str" cm="1">
        <f t="array" ref="M111">_xlfn._xlws.FILTER(SUM(H111:L111),SUM(H111:L111)&lt;&gt;0,"")</f>
        <v/>
      </c>
      <c r="AC111" t="str">
        <f ca="1"/>
        <v/>
      </c>
      <c r="AE111">
        <f ca="1"/>
        <v>0</v>
      </c>
      <c r="AF111">
        <f ca="1"/>
        <v>0</v>
      </c>
      <c r="AG111">
        <f ca="1"/>
        <v>0</v>
      </c>
      <c r="AH111">
        <f ca="1"/>
        <v>0</v>
      </c>
      <c r="AI111">
        <f ca="1"/>
        <v>0</v>
      </c>
      <c r="AJ111">
        <f ca="1"/>
        <v>0</v>
      </c>
      <c r="AK111">
        <f ca="1"/>
        <v>0</v>
      </c>
      <c r="AL111" t="str">
        <f ca="1"/>
        <v/>
      </c>
      <c r="AZ111" t="str" cm="1">
        <f t="array" ref="AZ111">_xlfn._xlws.FILTER(SUM(AU111:AY111),SUM(AU111:AY111)&lt;&gt;0,"")</f>
        <v/>
      </c>
      <c r="BP111" t="str">
        <f ca="1"/>
        <v/>
      </c>
      <c r="BR111">
        <f ca="1"/>
        <v>0</v>
      </c>
      <c r="BS111">
        <f ca="1"/>
        <v>0</v>
      </c>
      <c r="BT111">
        <f ca="1"/>
        <v>0</v>
      </c>
      <c r="BU111">
        <f ca="1"/>
        <v>0</v>
      </c>
      <c r="BV111">
        <f ca="1"/>
        <v>0</v>
      </c>
      <c r="BW111">
        <f ca="1"/>
        <v>0</v>
      </c>
      <c r="BX111">
        <f ca="1"/>
        <v>0</v>
      </c>
      <c r="BY111" t="str">
        <f ca="1"/>
        <v/>
      </c>
      <c r="CC111" t="str" cm="1">
        <f t="array" aca="1" ref="CC111" ca="1">_xlfn._xlws.FILTER(VLOOKUP(CB104,Arrays!$T:$Z,{1,2,3,4,5,6,7},FALSE),VLOOKUP(CB104,Arrays!$T:$Z,{1,2,3,4,5,6,7},FALSE)&lt;&gt;0,"")</f>
        <v/>
      </c>
      <c r="CO111" t="str" cm="1">
        <f t="array" ref="CO111">_xlfn._xlws.FILTER(SUM(CJ111:CN111),SUM(CJ111:CN111)&lt;&gt;0,"")</f>
        <v/>
      </c>
      <c r="CX111" t="str">
        <f ca="1"/>
        <v/>
      </c>
      <c r="DE111" t="str">
        <f ca="1"/>
        <v/>
      </c>
      <c r="DG111" t="str">
        <f ca="1"/>
        <v/>
      </c>
      <c r="DH111">
        <f ca="1"/>
        <v>0</v>
      </c>
      <c r="DI111">
        <f ca="1"/>
        <v>0</v>
      </c>
      <c r="DJ111">
        <f ca="1"/>
        <v>0</v>
      </c>
      <c r="DK111">
        <f ca="1"/>
        <v>0</v>
      </c>
      <c r="DL111">
        <f ca="1"/>
        <v>0</v>
      </c>
      <c r="DM111">
        <f ca="1"/>
        <v>0</v>
      </c>
      <c r="DN111" t="str">
        <f ca="1"/>
        <v/>
      </c>
    </row>
    <row r="112" spans="13:118">
      <c r="M112" t="str" cm="1">
        <f t="array" ref="M112">_xlfn._xlws.FILTER(SUM(H112:L112),SUM(H112:L112)&lt;&gt;0,"")</f>
        <v/>
      </c>
      <c r="AC112" t="str">
        <f ca="1"/>
        <v/>
      </c>
      <c r="AE112">
        <f ca="1"/>
        <v>0</v>
      </c>
      <c r="AF112">
        <f ca="1"/>
        <v>0</v>
      </c>
      <c r="AG112">
        <f ca="1"/>
        <v>0</v>
      </c>
      <c r="AH112">
        <f ca="1"/>
        <v>0</v>
      </c>
      <c r="AI112">
        <f ca="1"/>
        <v>0</v>
      </c>
      <c r="AJ112">
        <f ca="1"/>
        <v>0</v>
      </c>
      <c r="AK112">
        <f ca="1"/>
        <v>0</v>
      </c>
      <c r="AL112" t="str">
        <f ca="1"/>
        <v/>
      </c>
      <c r="AZ112" t="str" cm="1">
        <f t="array" ref="AZ112">_xlfn._xlws.FILTER(SUM(AU112:AY112),SUM(AU112:AY112)&lt;&gt;0,"")</f>
        <v/>
      </c>
      <c r="BP112" t="str">
        <f ca="1"/>
        <v/>
      </c>
      <c r="BR112">
        <f ca="1"/>
        <v>0</v>
      </c>
      <c r="BS112">
        <f ca="1"/>
        <v>0</v>
      </c>
      <c r="BT112">
        <f ca="1"/>
        <v>0</v>
      </c>
      <c r="BU112">
        <f ca="1"/>
        <v>0</v>
      </c>
      <c r="BV112">
        <f ca="1"/>
        <v>0</v>
      </c>
      <c r="BW112">
        <f ca="1"/>
        <v>0</v>
      </c>
      <c r="BX112">
        <f ca="1"/>
        <v>0</v>
      </c>
      <c r="BY112" t="str">
        <f ca="1"/>
        <v/>
      </c>
      <c r="CC112" t="str" cm="1">
        <f t="array" aca="1" ref="CC112" ca="1">_xlfn._xlws.FILTER(VLOOKUP(CB105,Arrays!$T:$Z,{1,2,3,4,5,6,7},FALSE),VLOOKUP(CB105,Arrays!$T:$Z,{1,2,3,4,5,6,7},FALSE)&lt;&gt;0,"")</f>
        <v/>
      </c>
      <c r="CO112" t="str" cm="1">
        <f t="array" ref="CO112">_xlfn._xlws.FILTER(SUM(CJ112:CN112),SUM(CJ112:CN112)&lt;&gt;0,"")</f>
        <v/>
      </c>
      <c r="CX112" t="str">
        <f ca="1"/>
        <v/>
      </c>
      <c r="DE112" t="str">
        <f ca="1"/>
        <v/>
      </c>
      <c r="DG112" t="str">
        <f ca="1"/>
        <v/>
      </c>
      <c r="DH112">
        <f ca="1"/>
        <v>0</v>
      </c>
      <c r="DI112">
        <f ca="1"/>
        <v>0</v>
      </c>
      <c r="DJ112">
        <f ca="1"/>
        <v>0</v>
      </c>
      <c r="DK112">
        <f ca="1"/>
        <v>0</v>
      </c>
      <c r="DL112">
        <f ca="1"/>
        <v>0</v>
      </c>
      <c r="DM112">
        <f ca="1"/>
        <v>0</v>
      </c>
      <c r="DN112" t="str">
        <f ca="1"/>
        <v/>
      </c>
    </row>
    <row r="113" spans="13:118">
      <c r="M113" t="str" cm="1">
        <f t="array" ref="M113">_xlfn._xlws.FILTER(SUM(H113:L113),SUM(H113:L113)&lt;&gt;0,"")</f>
        <v/>
      </c>
      <c r="AC113" t="str">
        <f ca="1"/>
        <v/>
      </c>
      <c r="AE113">
        <f ca="1"/>
        <v>0</v>
      </c>
      <c r="AF113">
        <f ca="1"/>
        <v>0</v>
      </c>
      <c r="AG113">
        <f ca="1"/>
        <v>0</v>
      </c>
      <c r="AH113">
        <f ca="1"/>
        <v>0</v>
      </c>
      <c r="AI113">
        <f ca="1"/>
        <v>0</v>
      </c>
      <c r="AJ113">
        <f ca="1"/>
        <v>0</v>
      </c>
      <c r="AK113">
        <f ca="1"/>
        <v>0</v>
      </c>
      <c r="AL113" t="str">
        <f ca="1"/>
        <v/>
      </c>
      <c r="AZ113" t="str" cm="1">
        <f t="array" ref="AZ113">_xlfn._xlws.FILTER(SUM(AU113:AY113),SUM(AU113:AY113)&lt;&gt;0,"")</f>
        <v/>
      </c>
      <c r="BP113" t="str">
        <f ca="1"/>
        <v/>
      </c>
      <c r="BR113">
        <f ca="1"/>
        <v>0</v>
      </c>
      <c r="BS113">
        <f ca="1"/>
        <v>0</v>
      </c>
      <c r="BT113">
        <f ca="1"/>
        <v>0</v>
      </c>
      <c r="BU113">
        <f ca="1"/>
        <v>0</v>
      </c>
      <c r="BV113">
        <f ca="1"/>
        <v>0</v>
      </c>
      <c r="BW113">
        <f ca="1"/>
        <v>0</v>
      </c>
      <c r="BX113">
        <f ca="1"/>
        <v>0</v>
      </c>
      <c r="BY113" t="str">
        <f ca="1"/>
        <v/>
      </c>
      <c r="CC113" t="str" cm="1">
        <f t="array" aca="1" ref="CC113" ca="1">_xlfn._xlws.FILTER(VLOOKUP(CB106,Arrays!$T:$Z,{1,2,3,4,5,6,7},FALSE),VLOOKUP(CB106,Arrays!$T:$Z,{1,2,3,4,5,6,7},FALSE)&lt;&gt;0,"")</f>
        <v/>
      </c>
      <c r="CO113" t="str" cm="1">
        <f t="array" ref="CO113">_xlfn._xlws.FILTER(SUM(CJ113:CN113),SUM(CJ113:CN113)&lt;&gt;0,"")</f>
        <v/>
      </c>
      <c r="CX113" t="str">
        <f ca="1"/>
        <v/>
      </c>
      <c r="DE113" t="str">
        <f ca="1"/>
        <v/>
      </c>
      <c r="DG113" t="str">
        <f ca="1"/>
        <v/>
      </c>
      <c r="DH113">
        <f ca="1"/>
        <v>0</v>
      </c>
      <c r="DI113">
        <f ca="1"/>
        <v>0</v>
      </c>
      <c r="DJ113">
        <f ca="1"/>
        <v>0</v>
      </c>
      <c r="DK113">
        <f ca="1"/>
        <v>0</v>
      </c>
      <c r="DL113">
        <f ca="1"/>
        <v>0</v>
      </c>
      <c r="DM113">
        <f ca="1"/>
        <v>0</v>
      </c>
      <c r="DN113" t="str">
        <f ca="1"/>
        <v/>
      </c>
    </row>
    <row r="114" spans="13:118">
      <c r="M114" t="str" cm="1">
        <f t="array" ref="M114">_xlfn._xlws.FILTER(SUM(H114:L114),SUM(H114:L114)&lt;&gt;0,"")</f>
        <v/>
      </c>
      <c r="AC114" t="str">
        <f ca="1"/>
        <v/>
      </c>
      <c r="AE114">
        <f ca="1"/>
        <v>0</v>
      </c>
      <c r="AF114">
        <f ca="1"/>
        <v>0</v>
      </c>
      <c r="AG114">
        <f ca="1"/>
        <v>0</v>
      </c>
      <c r="AH114">
        <f ca="1"/>
        <v>0</v>
      </c>
      <c r="AI114">
        <f ca="1"/>
        <v>0</v>
      </c>
      <c r="AJ114">
        <f ca="1"/>
        <v>0</v>
      </c>
      <c r="AK114">
        <f ca="1"/>
        <v>0</v>
      </c>
      <c r="AL114" t="str">
        <f ca="1"/>
        <v/>
      </c>
      <c r="AZ114" t="str" cm="1">
        <f t="array" ref="AZ114">_xlfn._xlws.FILTER(SUM(AU114:AY114),SUM(AU114:AY114)&lt;&gt;0,"")</f>
        <v/>
      </c>
      <c r="BP114" t="str">
        <f ca="1"/>
        <v/>
      </c>
      <c r="BR114">
        <f ca="1"/>
        <v>0</v>
      </c>
      <c r="BS114">
        <f ca="1"/>
        <v>0</v>
      </c>
      <c r="BT114">
        <f ca="1"/>
        <v>0</v>
      </c>
      <c r="BU114">
        <f ca="1"/>
        <v>0</v>
      </c>
      <c r="BV114">
        <f ca="1"/>
        <v>0</v>
      </c>
      <c r="BW114">
        <f ca="1"/>
        <v>0</v>
      </c>
      <c r="BX114">
        <f ca="1"/>
        <v>0</v>
      </c>
      <c r="BY114" t="str">
        <f ca="1"/>
        <v/>
      </c>
      <c r="CC114" t="str" cm="1">
        <f t="array" aca="1" ref="CC114" ca="1">_xlfn._xlws.FILTER(VLOOKUP(CB107,Arrays!$T:$Z,{1,2,3,4,5,6,7},FALSE),VLOOKUP(CB107,Arrays!$T:$Z,{1,2,3,4,5,6,7},FALSE)&lt;&gt;0,"")</f>
        <v/>
      </c>
      <c r="CO114" t="str" cm="1">
        <f t="array" ref="CO114">_xlfn._xlws.FILTER(SUM(CJ114:CN114),SUM(CJ114:CN114)&lt;&gt;0,"")</f>
        <v/>
      </c>
      <c r="CX114" t="str">
        <f ca="1"/>
        <v/>
      </c>
      <c r="DE114" t="str">
        <f ca="1"/>
        <v/>
      </c>
      <c r="DG114" t="str">
        <f ca="1"/>
        <v/>
      </c>
      <c r="DH114">
        <f ca="1"/>
        <v>0</v>
      </c>
      <c r="DI114">
        <f ca="1"/>
        <v>0</v>
      </c>
      <c r="DJ114">
        <f ca="1"/>
        <v>0</v>
      </c>
      <c r="DK114">
        <f ca="1"/>
        <v>0</v>
      </c>
      <c r="DL114">
        <f ca="1"/>
        <v>0</v>
      </c>
      <c r="DM114">
        <f ca="1"/>
        <v>0</v>
      </c>
      <c r="DN114" t="str">
        <f ca="1"/>
        <v/>
      </c>
    </row>
    <row r="115" spans="13:118">
      <c r="M115" t="str" cm="1">
        <f t="array" ref="M115">_xlfn._xlws.FILTER(SUM(H115:L115),SUM(H115:L115)&lt;&gt;0,"")</f>
        <v/>
      </c>
      <c r="AC115" t="str">
        <f ca="1"/>
        <v/>
      </c>
      <c r="AE115">
        <f ca="1"/>
        <v>0</v>
      </c>
      <c r="AF115">
        <f ca="1"/>
        <v>0</v>
      </c>
      <c r="AG115">
        <f ca="1"/>
        <v>0</v>
      </c>
      <c r="AH115">
        <f ca="1"/>
        <v>0</v>
      </c>
      <c r="AI115">
        <f ca="1"/>
        <v>0</v>
      </c>
      <c r="AJ115">
        <f ca="1"/>
        <v>0</v>
      </c>
      <c r="AK115">
        <f ca="1"/>
        <v>0</v>
      </c>
      <c r="AL115" t="str">
        <f ca="1"/>
        <v/>
      </c>
      <c r="AZ115" t="str" cm="1">
        <f t="array" ref="AZ115">_xlfn._xlws.FILTER(SUM(AU115:AY115),SUM(AU115:AY115)&lt;&gt;0,"")</f>
        <v/>
      </c>
      <c r="BP115" t="str">
        <f ca="1"/>
        <v/>
      </c>
      <c r="BR115">
        <f ca="1"/>
        <v>0</v>
      </c>
      <c r="BS115">
        <f ca="1"/>
        <v>0</v>
      </c>
      <c r="BT115">
        <f ca="1"/>
        <v>0</v>
      </c>
      <c r="BU115">
        <f ca="1"/>
        <v>0</v>
      </c>
      <c r="BV115">
        <f ca="1"/>
        <v>0</v>
      </c>
      <c r="BW115">
        <f ca="1"/>
        <v>0</v>
      </c>
      <c r="BX115">
        <f ca="1"/>
        <v>0</v>
      </c>
      <c r="BY115" t="str">
        <f ca="1"/>
        <v/>
      </c>
      <c r="CC115" t="str" cm="1">
        <f t="array" aca="1" ref="CC115" ca="1">_xlfn._xlws.FILTER(VLOOKUP(CB108,Arrays!$T:$Z,{1,2,3,4,5,6,7},FALSE),VLOOKUP(CB108,Arrays!$T:$Z,{1,2,3,4,5,6,7},FALSE)&lt;&gt;0,"")</f>
        <v/>
      </c>
      <c r="CO115" t="str" cm="1">
        <f t="array" ref="CO115">_xlfn._xlws.FILTER(SUM(CJ115:CN115),SUM(CJ115:CN115)&lt;&gt;0,"")</f>
        <v/>
      </c>
      <c r="CX115" t="str">
        <f ca="1"/>
        <v/>
      </c>
      <c r="DE115" t="str">
        <f ca="1"/>
        <v/>
      </c>
      <c r="DG115" t="str">
        <f ca="1"/>
        <v/>
      </c>
      <c r="DH115">
        <f ca="1"/>
        <v>0</v>
      </c>
      <c r="DI115">
        <f ca="1"/>
        <v>0</v>
      </c>
      <c r="DJ115">
        <f ca="1"/>
        <v>0</v>
      </c>
      <c r="DK115">
        <f ca="1"/>
        <v>0</v>
      </c>
      <c r="DL115">
        <f ca="1"/>
        <v>0</v>
      </c>
      <c r="DM115">
        <f ca="1"/>
        <v>0</v>
      </c>
      <c r="DN115" t="str">
        <f ca="1"/>
        <v/>
      </c>
    </row>
    <row r="116" spans="13:118">
      <c r="M116" t="str" cm="1">
        <f t="array" ref="M116">_xlfn._xlws.FILTER(SUM(H116:L116),SUM(H116:L116)&lt;&gt;0,"")</f>
        <v/>
      </c>
      <c r="AC116" t="str">
        <f ca="1"/>
        <v/>
      </c>
      <c r="AE116">
        <f ca="1"/>
        <v>0</v>
      </c>
      <c r="AF116">
        <f ca="1"/>
        <v>0</v>
      </c>
      <c r="AG116">
        <f ca="1"/>
        <v>0</v>
      </c>
      <c r="AH116">
        <f ca="1"/>
        <v>0</v>
      </c>
      <c r="AI116">
        <f ca="1"/>
        <v>0</v>
      </c>
      <c r="AJ116">
        <f ca="1"/>
        <v>0</v>
      </c>
      <c r="AK116">
        <f ca="1"/>
        <v>0</v>
      </c>
      <c r="AL116" t="str">
        <f ca="1"/>
        <v/>
      </c>
      <c r="AZ116" t="str" cm="1">
        <f t="array" ref="AZ116">_xlfn._xlws.FILTER(SUM(AU116:AY116),SUM(AU116:AY116)&lt;&gt;0,"")</f>
        <v/>
      </c>
      <c r="BP116" t="str">
        <f ca="1"/>
        <v/>
      </c>
      <c r="BR116">
        <f ca="1"/>
        <v>0</v>
      </c>
      <c r="BS116">
        <f ca="1"/>
        <v>0</v>
      </c>
      <c r="BT116">
        <f ca="1"/>
        <v>0</v>
      </c>
      <c r="BU116">
        <f ca="1"/>
        <v>0</v>
      </c>
      <c r="BV116">
        <f ca="1"/>
        <v>0</v>
      </c>
      <c r="BW116">
        <f ca="1"/>
        <v>0</v>
      </c>
      <c r="BX116">
        <f ca="1"/>
        <v>0</v>
      </c>
      <c r="BY116" t="str">
        <f ca="1"/>
        <v/>
      </c>
      <c r="CC116" t="str" cm="1">
        <f t="array" aca="1" ref="CC116" ca="1">_xlfn._xlws.FILTER(VLOOKUP(CB109,Arrays!$T:$Z,{1,2,3,4,5,6,7},FALSE),VLOOKUP(CB109,Arrays!$T:$Z,{1,2,3,4,5,6,7},FALSE)&lt;&gt;0,"")</f>
        <v/>
      </c>
      <c r="CO116" t="str" cm="1">
        <f t="array" ref="CO116">_xlfn._xlws.FILTER(SUM(CJ116:CN116),SUM(CJ116:CN116)&lt;&gt;0,"")</f>
        <v/>
      </c>
      <c r="CX116" t="str">
        <f ca="1"/>
        <v/>
      </c>
      <c r="DE116" t="str">
        <f ca="1"/>
        <v/>
      </c>
      <c r="DG116" t="str">
        <f ca="1"/>
        <v/>
      </c>
      <c r="DH116">
        <f ca="1"/>
        <v>0</v>
      </c>
      <c r="DI116">
        <f ca="1"/>
        <v>0</v>
      </c>
      <c r="DJ116">
        <f ca="1"/>
        <v>0</v>
      </c>
      <c r="DK116">
        <f ca="1"/>
        <v>0</v>
      </c>
      <c r="DL116">
        <f ca="1"/>
        <v>0</v>
      </c>
      <c r="DM116">
        <f ca="1"/>
        <v>0</v>
      </c>
      <c r="DN116" t="str">
        <f ca="1"/>
        <v/>
      </c>
    </row>
    <row r="117" spans="13:118">
      <c r="M117" t="str" cm="1">
        <f t="array" ref="M117">_xlfn._xlws.FILTER(SUM(H117:L117),SUM(H117:L117)&lt;&gt;0,"")</f>
        <v/>
      </c>
      <c r="AC117" t="str">
        <f ca="1"/>
        <v/>
      </c>
      <c r="AE117">
        <f ca="1"/>
        <v>0</v>
      </c>
      <c r="AF117">
        <f ca="1"/>
        <v>0</v>
      </c>
      <c r="AG117">
        <f ca="1"/>
        <v>0</v>
      </c>
      <c r="AH117">
        <f ca="1"/>
        <v>0</v>
      </c>
      <c r="AI117">
        <f ca="1"/>
        <v>0</v>
      </c>
      <c r="AJ117">
        <f ca="1"/>
        <v>0</v>
      </c>
      <c r="AK117">
        <f ca="1"/>
        <v>0</v>
      </c>
      <c r="AL117" t="str">
        <f ca="1"/>
        <v/>
      </c>
      <c r="AZ117" t="str" cm="1">
        <f t="array" ref="AZ117">_xlfn._xlws.FILTER(SUM(AU117:AY117),SUM(AU117:AY117)&lt;&gt;0,"")</f>
        <v/>
      </c>
      <c r="BP117" t="str">
        <f ca="1"/>
        <v/>
      </c>
      <c r="BR117">
        <f ca="1"/>
        <v>0</v>
      </c>
      <c r="BS117">
        <f ca="1"/>
        <v>0</v>
      </c>
      <c r="BT117">
        <f ca="1"/>
        <v>0</v>
      </c>
      <c r="BU117">
        <f ca="1"/>
        <v>0</v>
      </c>
      <c r="BV117">
        <f ca="1"/>
        <v>0</v>
      </c>
      <c r="BW117">
        <f ca="1"/>
        <v>0</v>
      </c>
      <c r="BX117">
        <f ca="1"/>
        <v>0</v>
      </c>
      <c r="BY117" t="str">
        <f ca="1"/>
        <v/>
      </c>
      <c r="CC117" t="str" cm="1">
        <f t="array" aca="1" ref="CC117" ca="1">_xlfn._xlws.FILTER(VLOOKUP(CB110,Arrays!$T:$Z,{1,2,3,4,5,6,7},FALSE),VLOOKUP(CB110,Arrays!$T:$Z,{1,2,3,4,5,6,7},FALSE)&lt;&gt;0,"")</f>
        <v/>
      </c>
      <c r="CO117" t="str" cm="1">
        <f t="array" ref="CO117">_xlfn._xlws.FILTER(SUM(CJ117:CN117),SUM(CJ117:CN117)&lt;&gt;0,"")</f>
        <v/>
      </c>
      <c r="CX117" t="str">
        <f ca="1"/>
        <v/>
      </c>
      <c r="DE117" t="str">
        <f ca="1"/>
        <v/>
      </c>
      <c r="DG117" t="str">
        <f ca="1"/>
        <v/>
      </c>
      <c r="DH117">
        <f ca="1"/>
        <v>0</v>
      </c>
      <c r="DI117">
        <f ca="1"/>
        <v>0</v>
      </c>
      <c r="DJ117">
        <f ca="1"/>
        <v>0</v>
      </c>
      <c r="DK117">
        <f ca="1"/>
        <v>0</v>
      </c>
      <c r="DL117">
        <f ca="1"/>
        <v>0</v>
      </c>
      <c r="DM117">
        <f ca="1"/>
        <v>0</v>
      </c>
      <c r="DN117" t="str">
        <f ca="1"/>
        <v/>
      </c>
    </row>
    <row r="118" spans="13:118">
      <c r="M118" t="str" cm="1">
        <f t="array" ref="M118">_xlfn._xlws.FILTER(SUM(H118:L118),SUM(H118:L118)&lt;&gt;0,"")</f>
        <v/>
      </c>
      <c r="AC118" t="str">
        <f ca="1"/>
        <v/>
      </c>
      <c r="AE118">
        <f ca="1"/>
        <v>0</v>
      </c>
      <c r="AF118">
        <f ca="1"/>
        <v>0</v>
      </c>
      <c r="AG118">
        <f ca="1"/>
        <v>0</v>
      </c>
      <c r="AH118">
        <f ca="1"/>
        <v>0</v>
      </c>
      <c r="AI118">
        <f ca="1"/>
        <v>0</v>
      </c>
      <c r="AJ118">
        <f ca="1"/>
        <v>0</v>
      </c>
      <c r="AK118">
        <f ca="1"/>
        <v>0</v>
      </c>
      <c r="AL118" t="str">
        <f ca="1"/>
        <v/>
      </c>
      <c r="AZ118" t="str" cm="1">
        <f t="array" ref="AZ118">_xlfn._xlws.FILTER(SUM(AU118:AY118),SUM(AU118:AY118)&lt;&gt;0,"")</f>
        <v/>
      </c>
      <c r="BP118" t="str">
        <f ca="1"/>
        <v/>
      </c>
      <c r="BR118">
        <f ca="1"/>
        <v>0</v>
      </c>
      <c r="BS118">
        <f ca="1"/>
        <v>0</v>
      </c>
      <c r="BT118">
        <f ca="1"/>
        <v>0</v>
      </c>
      <c r="BU118">
        <f ca="1"/>
        <v>0</v>
      </c>
      <c r="BV118">
        <f ca="1"/>
        <v>0</v>
      </c>
      <c r="BW118">
        <f ca="1"/>
        <v>0</v>
      </c>
      <c r="BX118">
        <f ca="1"/>
        <v>0</v>
      </c>
      <c r="BY118" t="str">
        <f ca="1"/>
        <v/>
      </c>
      <c r="CC118" t="str" cm="1">
        <f t="array" aca="1" ref="CC118" ca="1">_xlfn._xlws.FILTER(VLOOKUP(CB111,Arrays!$T:$Z,{1,2,3,4,5,6,7},FALSE),VLOOKUP(CB111,Arrays!$T:$Z,{1,2,3,4,5,6,7},FALSE)&lt;&gt;0,"")</f>
        <v/>
      </c>
      <c r="CO118" t="str" cm="1">
        <f t="array" ref="CO118">_xlfn._xlws.FILTER(SUM(CJ118:CN118),SUM(CJ118:CN118)&lt;&gt;0,"")</f>
        <v/>
      </c>
      <c r="CX118" t="str">
        <f ca="1"/>
        <v/>
      </c>
      <c r="DE118" t="str">
        <f ca="1"/>
        <v/>
      </c>
      <c r="DG118" t="str">
        <f ca="1"/>
        <v/>
      </c>
      <c r="DH118">
        <f ca="1"/>
        <v>0</v>
      </c>
      <c r="DI118">
        <f ca="1"/>
        <v>0</v>
      </c>
      <c r="DJ118">
        <f ca="1"/>
        <v>0</v>
      </c>
      <c r="DK118">
        <f ca="1"/>
        <v>0</v>
      </c>
      <c r="DL118">
        <f ca="1"/>
        <v>0</v>
      </c>
      <c r="DM118">
        <f ca="1"/>
        <v>0</v>
      </c>
      <c r="DN118" t="str">
        <f ca="1"/>
        <v/>
      </c>
    </row>
    <row r="119" spans="13:118">
      <c r="M119" t="str" cm="1">
        <f t="array" ref="M119">_xlfn._xlws.FILTER(SUM(H119:L119),SUM(H119:L119)&lt;&gt;0,"")</f>
        <v/>
      </c>
      <c r="AC119" t="str">
        <f ca="1"/>
        <v/>
      </c>
      <c r="AE119">
        <f ca="1"/>
        <v>0</v>
      </c>
      <c r="AF119">
        <f ca="1"/>
        <v>0</v>
      </c>
      <c r="AG119">
        <f ca="1"/>
        <v>0</v>
      </c>
      <c r="AH119">
        <f ca="1"/>
        <v>0</v>
      </c>
      <c r="AI119">
        <f ca="1"/>
        <v>0</v>
      </c>
      <c r="AJ119">
        <f ca="1"/>
        <v>0</v>
      </c>
      <c r="AK119">
        <f ca="1"/>
        <v>0</v>
      </c>
      <c r="AL119" t="str">
        <f ca="1"/>
        <v/>
      </c>
      <c r="AZ119" t="str" cm="1">
        <f t="array" ref="AZ119">_xlfn._xlws.FILTER(SUM(AU119:AY119),SUM(AU119:AY119)&lt;&gt;0,"")</f>
        <v/>
      </c>
      <c r="BP119" t="str">
        <f ca="1"/>
        <v/>
      </c>
      <c r="BR119">
        <f ca="1"/>
        <v>0</v>
      </c>
      <c r="BS119">
        <f ca="1"/>
        <v>0</v>
      </c>
      <c r="BT119">
        <f ca="1"/>
        <v>0</v>
      </c>
      <c r="BU119">
        <f ca="1"/>
        <v>0</v>
      </c>
      <c r="BV119">
        <f ca="1"/>
        <v>0</v>
      </c>
      <c r="BW119">
        <f ca="1"/>
        <v>0</v>
      </c>
      <c r="BX119">
        <f ca="1"/>
        <v>0</v>
      </c>
      <c r="BY119" t="str">
        <f ca="1"/>
        <v/>
      </c>
      <c r="CC119" t="str" cm="1">
        <f t="array" aca="1" ref="CC119" ca="1">_xlfn._xlws.FILTER(VLOOKUP(CB112,Arrays!$T:$Z,{1,2,3,4,5,6,7},FALSE),VLOOKUP(CB112,Arrays!$T:$Z,{1,2,3,4,5,6,7},FALSE)&lt;&gt;0,"")</f>
        <v/>
      </c>
      <c r="CO119" t="str" cm="1">
        <f t="array" ref="CO119">_xlfn._xlws.FILTER(SUM(CJ119:CN119),SUM(CJ119:CN119)&lt;&gt;0,"")</f>
        <v/>
      </c>
      <c r="CX119" t="str">
        <f ca="1"/>
        <v/>
      </c>
      <c r="DE119" t="str">
        <f ca="1"/>
        <v/>
      </c>
      <c r="DG119" t="str">
        <f ca="1"/>
        <v/>
      </c>
      <c r="DH119">
        <f ca="1"/>
        <v>0</v>
      </c>
      <c r="DI119">
        <f ca="1"/>
        <v>0</v>
      </c>
      <c r="DJ119">
        <f ca="1"/>
        <v>0</v>
      </c>
      <c r="DK119">
        <f ca="1"/>
        <v>0</v>
      </c>
      <c r="DL119">
        <f ca="1"/>
        <v>0</v>
      </c>
      <c r="DM119">
        <f ca="1"/>
        <v>0</v>
      </c>
      <c r="DN119" t="str">
        <f ca="1"/>
        <v/>
      </c>
    </row>
    <row r="120" spans="13:118">
      <c r="M120" t="str" cm="1">
        <f t="array" ref="M120">_xlfn._xlws.FILTER(SUM(H120:L120),SUM(H120:L120)&lt;&gt;0,"")</f>
        <v/>
      </c>
      <c r="AC120" t="str">
        <f ca="1"/>
        <v/>
      </c>
      <c r="AE120">
        <f ca="1"/>
        <v>0</v>
      </c>
      <c r="AF120">
        <f ca="1"/>
        <v>0</v>
      </c>
      <c r="AG120">
        <f ca="1"/>
        <v>0</v>
      </c>
      <c r="AH120">
        <f ca="1"/>
        <v>0</v>
      </c>
      <c r="AI120">
        <f ca="1"/>
        <v>0</v>
      </c>
      <c r="AJ120">
        <f ca="1"/>
        <v>0</v>
      </c>
      <c r="AK120">
        <f ca="1"/>
        <v>0</v>
      </c>
      <c r="AL120" t="str">
        <f ca="1"/>
        <v/>
      </c>
      <c r="AZ120" t="str" cm="1">
        <f t="array" ref="AZ120">_xlfn._xlws.FILTER(SUM(AU120:AY120),SUM(AU120:AY120)&lt;&gt;0,"")</f>
        <v/>
      </c>
      <c r="BP120" t="str">
        <f ca="1"/>
        <v/>
      </c>
      <c r="BR120">
        <f ca="1"/>
        <v>0</v>
      </c>
      <c r="BS120">
        <f ca="1"/>
        <v>0</v>
      </c>
      <c r="BT120">
        <f ca="1"/>
        <v>0</v>
      </c>
      <c r="BU120">
        <f ca="1"/>
        <v>0</v>
      </c>
      <c r="BV120">
        <f ca="1"/>
        <v>0</v>
      </c>
      <c r="BW120">
        <f ca="1"/>
        <v>0</v>
      </c>
      <c r="BX120">
        <f ca="1"/>
        <v>0</v>
      </c>
      <c r="BY120" t="str">
        <f ca="1"/>
        <v/>
      </c>
      <c r="CC120" t="str" cm="1">
        <f t="array" aca="1" ref="CC120" ca="1">_xlfn._xlws.FILTER(VLOOKUP(CB113,Arrays!$T:$Z,{1,2,3,4,5,6,7},FALSE),VLOOKUP(CB113,Arrays!$T:$Z,{1,2,3,4,5,6,7},FALSE)&lt;&gt;0,"")</f>
        <v/>
      </c>
      <c r="CO120" t="str" cm="1">
        <f t="array" ref="CO120">_xlfn._xlws.FILTER(SUM(CJ120:CN120),SUM(CJ120:CN120)&lt;&gt;0,"")</f>
        <v/>
      </c>
      <c r="CX120" t="str">
        <f ca="1"/>
        <v/>
      </c>
      <c r="DE120" t="str">
        <f ca="1"/>
        <v/>
      </c>
      <c r="DG120" t="str">
        <f ca="1"/>
        <v/>
      </c>
      <c r="DH120">
        <f ca="1"/>
        <v>0</v>
      </c>
      <c r="DI120">
        <f ca="1"/>
        <v>0</v>
      </c>
      <c r="DJ120">
        <f ca="1"/>
        <v>0</v>
      </c>
      <c r="DK120">
        <f ca="1"/>
        <v>0</v>
      </c>
      <c r="DL120">
        <f ca="1"/>
        <v>0</v>
      </c>
      <c r="DM120">
        <f ca="1"/>
        <v>0</v>
      </c>
      <c r="DN120" t="str">
        <f ca="1"/>
        <v/>
      </c>
    </row>
    <row r="121" spans="13:118">
      <c r="M121" t="str" cm="1">
        <f t="array" ref="M121">_xlfn._xlws.FILTER(SUM(H121:L121),SUM(H121:L121)&lt;&gt;0,"")</f>
        <v/>
      </c>
      <c r="AC121" t="str">
        <f ca="1"/>
        <v/>
      </c>
      <c r="AE121">
        <f ca="1"/>
        <v>0</v>
      </c>
      <c r="AF121">
        <f ca="1"/>
        <v>0</v>
      </c>
      <c r="AG121">
        <f ca="1"/>
        <v>0</v>
      </c>
      <c r="AH121">
        <f ca="1"/>
        <v>0</v>
      </c>
      <c r="AI121">
        <f ca="1"/>
        <v>0</v>
      </c>
      <c r="AJ121">
        <f ca="1"/>
        <v>0</v>
      </c>
      <c r="AK121">
        <f ca="1"/>
        <v>0</v>
      </c>
      <c r="AL121" t="str">
        <f ca="1"/>
        <v/>
      </c>
      <c r="AZ121" t="str" cm="1">
        <f t="array" ref="AZ121">_xlfn._xlws.FILTER(SUM(AU121:AY121),SUM(AU121:AY121)&lt;&gt;0,"")</f>
        <v/>
      </c>
      <c r="BP121" t="str">
        <f ca="1"/>
        <v/>
      </c>
      <c r="BR121">
        <f ca="1"/>
        <v>0</v>
      </c>
      <c r="BS121">
        <f ca="1"/>
        <v>0</v>
      </c>
      <c r="BT121">
        <f ca="1"/>
        <v>0</v>
      </c>
      <c r="BU121">
        <f ca="1"/>
        <v>0</v>
      </c>
      <c r="BV121">
        <f ca="1"/>
        <v>0</v>
      </c>
      <c r="BW121">
        <f ca="1"/>
        <v>0</v>
      </c>
      <c r="BX121">
        <f ca="1"/>
        <v>0</v>
      </c>
      <c r="BY121" t="str">
        <f ca="1"/>
        <v/>
      </c>
      <c r="CC121" t="str" cm="1">
        <f t="array" aca="1" ref="CC121" ca="1">_xlfn._xlws.FILTER(VLOOKUP(CB114,Arrays!$T:$Z,{1,2,3,4,5,6,7},FALSE),VLOOKUP(CB114,Arrays!$T:$Z,{1,2,3,4,5,6,7},FALSE)&lt;&gt;0,"")</f>
        <v/>
      </c>
      <c r="CO121" t="str" cm="1">
        <f t="array" ref="CO121">_xlfn._xlws.FILTER(SUM(CJ121:CN121),SUM(CJ121:CN121)&lt;&gt;0,"")</f>
        <v/>
      </c>
      <c r="CX121" t="str">
        <f ca="1"/>
        <v/>
      </c>
      <c r="DE121" t="str">
        <f ca="1"/>
        <v/>
      </c>
      <c r="DG121" t="str">
        <f ca="1"/>
        <v/>
      </c>
      <c r="DH121">
        <f ca="1"/>
        <v>0</v>
      </c>
      <c r="DI121">
        <f ca="1"/>
        <v>0</v>
      </c>
      <c r="DJ121">
        <f ca="1"/>
        <v>0</v>
      </c>
      <c r="DK121">
        <f ca="1"/>
        <v>0</v>
      </c>
      <c r="DL121">
        <f ca="1"/>
        <v>0</v>
      </c>
      <c r="DM121">
        <f ca="1"/>
        <v>0</v>
      </c>
      <c r="DN121" t="str">
        <f ca="1"/>
        <v/>
      </c>
    </row>
    <row r="122" spans="13:118">
      <c r="M122" t="str" cm="1">
        <f t="array" ref="M122">_xlfn._xlws.FILTER(SUM(H122:L122),SUM(H122:L122)&lt;&gt;0,"")</f>
        <v/>
      </c>
      <c r="AC122" t="str">
        <f ca="1"/>
        <v/>
      </c>
      <c r="AE122">
        <f ca="1"/>
        <v>0</v>
      </c>
      <c r="AF122">
        <f ca="1"/>
        <v>0</v>
      </c>
      <c r="AG122">
        <f ca="1"/>
        <v>0</v>
      </c>
      <c r="AH122">
        <f ca="1"/>
        <v>0</v>
      </c>
      <c r="AI122">
        <f ca="1"/>
        <v>0</v>
      </c>
      <c r="AJ122">
        <f ca="1"/>
        <v>0</v>
      </c>
      <c r="AK122">
        <f ca="1"/>
        <v>0</v>
      </c>
      <c r="AL122" t="str">
        <f ca="1"/>
        <v/>
      </c>
      <c r="AZ122" t="str" cm="1">
        <f t="array" ref="AZ122">_xlfn._xlws.FILTER(SUM(AU122:AY122),SUM(AU122:AY122)&lt;&gt;0,"")</f>
        <v/>
      </c>
      <c r="BP122" t="str">
        <f ca="1"/>
        <v/>
      </c>
      <c r="BR122">
        <f ca="1"/>
        <v>0</v>
      </c>
      <c r="BS122">
        <f ca="1"/>
        <v>0</v>
      </c>
      <c r="BT122">
        <f ca="1"/>
        <v>0</v>
      </c>
      <c r="BU122">
        <f ca="1"/>
        <v>0</v>
      </c>
      <c r="BV122">
        <f ca="1"/>
        <v>0</v>
      </c>
      <c r="BW122">
        <f ca="1"/>
        <v>0</v>
      </c>
      <c r="BX122">
        <f ca="1"/>
        <v>0</v>
      </c>
      <c r="BY122" t="str">
        <f ca="1"/>
        <v/>
      </c>
      <c r="CC122" t="str" cm="1">
        <f t="array" aca="1" ref="CC122" ca="1">_xlfn._xlws.FILTER(VLOOKUP(CB115,Arrays!$T:$Z,{1,2,3,4,5,6,7},FALSE),VLOOKUP(CB115,Arrays!$T:$Z,{1,2,3,4,5,6,7},FALSE)&lt;&gt;0,"")</f>
        <v/>
      </c>
      <c r="CO122" t="str" cm="1">
        <f t="array" ref="CO122">_xlfn._xlws.FILTER(SUM(CJ122:CN122),SUM(CJ122:CN122)&lt;&gt;0,"")</f>
        <v/>
      </c>
      <c r="CX122" t="str">
        <f ca="1"/>
        <v/>
      </c>
      <c r="DE122" t="str">
        <f ca="1"/>
        <v/>
      </c>
      <c r="DG122" t="str">
        <f ca="1"/>
        <v/>
      </c>
      <c r="DH122">
        <f ca="1"/>
        <v>0</v>
      </c>
      <c r="DI122">
        <f ca="1"/>
        <v>0</v>
      </c>
      <c r="DJ122">
        <f ca="1"/>
        <v>0</v>
      </c>
      <c r="DK122">
        <f ca="1"/>
        <v>0</v>
      </c>
      <c r="DL122">
        <f ca="1"/>
        <v>0</v>
      </c>
      <c r="DM122">
        <f ca="1"/>
        <v>0</v>
      </c>
      <c r="DN122" t="str">
        <f ca="1"/>
        <v/>
      </c>
    </row>
    <row r="123" spans="13:118">
      <c r="M123" t="str" cm="1">
        <f t="array" ref="M123">_xlfn._xlws.FILTER(SUM(H123:L123),SUM(H123:L123)&lt;&gt;0,"")</f>
        <v/>
      </c>
      <c r="AC123" t="str">
        <f ca="1"/>
        <v/>
      </c>
      <c r="AE123">
        <f ca="1"/>
        <v>0</v>
      </c>
      <c r="AF123">
        <f ca="1"/>
        <v>0</v>
      </c>
      <c r="AG123">
        <f ca="1"/>
        <v>0</v>
      </c>
      <c r="AH123">
        <f ca="1"/>
        <v>0</v>
      </c>
      <c r="AI123">
        <f ca="1"/>
        <v>0</v>
      </c>
      <c r="AJ123">
        <f ca="1"/>
        <v>0</v>
      </c>
      <c r="AK123">
        <f ca="1"/>
        <v>0</v>
      </c>
      <c r="AL123" t="str">
        <f ca="1"/>
        <v/>
      </c>
      <c r="AZ123" t="str" cm="1">
        <f t="array" ref="AZ123">_xlfn._xlws.FILTER(SUM(AU123:AY123),SUM(AU123:AY123)&lt;&gt;0,"")</f>
        <v/>
      </c>
      <c r="BP123" t="str">
        <f ca="1"/>
        <v/>
      </c>
      <c r="BR123">
        <f ca="1"/>
        <v>0</v>
      </c>
      <c r="BS123">
        <f ca="1"/>
        <v>0</v>
      </c>
      <c r="BT123">
        <f ca="1"/>
        <v>0</v>
      </c>
      <c r="BU123">
        <f ca="1"/>
        <v>0</v>
      </c>
      <c r="BV123">
        <f ca="1"/>
        <v>0</v>
      </c>
      <c r="BW123">
        <f ca="1"/>
        <v>0</v>
      </c>
      <c r="BX123">
        <f ca="1"/>
        <v>0</v>
      </c>
      <c r="BY123" t="str">
        <f ca="1"/>
        <v/>
      </c>
      <c r="CC123" t="str" cm="1">
        <f t="array" aca="1" ref="CC123" ca="1">_xlfn._xlws.FILTER(VLOOKUP(CB116,Arrays!$T:$Z,{1,2,3,4,5,6,7},FALSE),VLOOKUP(CB116,Arrays!$T:$Z,{1,2,3,4,5,6,7},FALSE)&lt;&gt;0,"")</f>
        <v/>
      </c>
      <c r="CO123" t="str" cm="1">
        <f t="array" ref="CO123">_xlfn._xlws.FILTER(SUM(CJ123:CN123),SUM(CJ123:CN123)&lt;&gt;0,"")</f>
        <v/>
      </c>
      <c r="CX123" t="str">
        <f ca="1"/>
        <v/>
      </c>
      <c r="DE123" t="str">
        <f ca="1"/>
        <v/>
      </c>
      <c r="DG123" t="str">
        <f ca="1"/>
        <v/>
      </c>
      <c r="DH123">
        <f ca="1"/>
        <v>0</v>
      </c>
      <c r="DI123">
        <f ca="1"/>
        <v>0</v>
      </c>
      <c r="DJ123">
        <f ca="1"/>
        <v>0</v>
      </c>
      <c r="DK123">
        <f ca="1"/>
        <v>0</v>
      </c>
      <c r="DL123">
        <f ca="1"/>
        <v>0</v>
      </c>
      <c r="DM123">
        <f ca="1"/>
        <v>0</v>
      </c>
      <c r="DN123" t="str">
        <f ca="1"/>
        <v/>
      </c>
    </row>
    <row r="124" spans="13:118">
      <c r="M124" t="str" cm="1">
        <f t="array" ref="M124">_xlfn._xlws.FILTER(SUM(H124:L124),SUM(H124:L124)&lt;&gt;0,"")</f>
        <v/>
      </c>
      <c r="AC124" t="str">
        <f ca="1"/>
        <v/>
      </c>
      <c r="AE124">
        <f ca="1"/>
        <v>0</v>
      </c>
      <c r="AF124">
        <f ca="1"/>
        <v>0</v>
      </c>
      <c r="AG124">
        <f ca="1"/>
        <v>0</v>
      </c>
      <c r="AH124">
        <f ca="1"/>
        <v>0</v>
      </c>
      <c r="AI124">
        <f ca="1"/>
        <v>0</v>
      </c>
      <c r="AJ124">
        <f ca="1"/>
        <v>0</v>
      </c>
      <c r="AK124">
        <f ca="1"/>
        <v>0</v>
      </c>
      <c r="AL124" t="str">
        <f ca="1"/>
        <v/>
      </c>
      <c r="AZ124" t="str" cm="1">
        <f t="array" ref="AZ124">_xlfn._xlws.FILTER(SUM(AU124:AY124),SUM(AU124:AY124)&lt;&gt;0,"")</f>
        <v/>
      </c>
      <c r="BP124" t="str">
        <f ca="1"/>
        <v/>
      </c>
      <c r="BR124">
        <f ca="1"/>
        <v>0</v>
      </c>
      <c r="BS124">
        <f ca="1"/>
        <v>0</v>
      </c>
      <c r="BT124">
        <f ca="1"/>
        <v>0</v>
      </c>
      <c r="BU124">
        <f ca="1"/>
        <v>0</v>
      </c>
      <c r="BV124">
        <f ca="1"/>
        <v>0</v>
      </c>
      <c r="BW124">
        <f ca="1"/>
        <v>0</v>
      </c>
      <c r="BX124">
        <f ca="1"/>
        <v>0</v>
      </c>
      <c r="BY124" t="str">
        <f ca="1"/>
        <v/>
      </c>
      <c r="CC124" t="str" cm="1">
        <f t="array" aca="1" ref="CC124" ca="1">_xlfn._xlws.FILTER(VLOOKUP(CB117,Arrays!$T:$Z,{1,2,3,4,5,6,7},FALSE),VLOOKUP(CB117,Arrays!$T:$Z,{1,2,3,4,5,6,7},FALSE)&lt;&gt;0,"")</f>
        <v/>
      </c>
      <c r="CO124" t="str" cm="1">
        <f t="array" ref="CO124">_xlfn._xlws.FILTER(SUM(CJ124:CN124),SUM(CJ124:CN124)&lt;&gt;0,"")</f>
        <v/>
      </c>
      <c r="CX124" t="str">
        <f ca="1"/>
        <v/>
      </c>
      <c r="DE124" t="str">
        <f ca="1"/>
        <v/>
      </c>
      <c r="DG124" t="str">
        <f ca="1"/>
        <v/>
      </c>
      <c r="DH124">
        <f ca="1"/>
        <v>0</v>
      </c>
      <c r="DI124">
        <f ca="1"/>
        <v>0</v>
      </c>
      <c r="DJ124">
        <f ca="1"/>
        <v>0</v>
      </c>
      <c r="DK124">
        <f ca="1"/>
        <v>0</v>
      </c>
      <c r="DL124">
        <f ca="1"/>
        <v>0</v>
      </c>
      <c r="DM124">
        <f ca="1"/>
        <v>0</v>
      </c>
      <c r="DN124" t="str">
        <f ca="1"/>
        <v/>
      </c>
    </row>
    <row r="125" spans="13:118">
      <c r="M125" t="str" cm="1">
        <f t="array" ref="M125">_xlfn._xlws.FILTER(SUM(H125:L125),SUM(H125:L125)&lt;&gt;0,"")</f>
        <v/>
      </c>
      <c r="AC125" t="str">
        <f ca="1"/>
        <v/>
      </c>
      <c r="AE125">
        <f ca="1"/>
        <v>0</v>
      </c>
      <c r="AF125">
        <f ca="1"/>
        <v>0</v>
      </c>
      <c r="AG125">
        <f ca="1"/>
        <v>0</v>
      </c>
      <c r="AH125">
        <f ca="1"/>
        <v>0</v>
      </c>
      <c r="AI125">
        <f ca="1"/>
        <v>0</v>
      </c>
      <c r="AJ125">
        <f ca="1"/>
        <v>0</v>
      </c>
      <c r="AK125">
        <f ca="1"/>
        <v>0</v>
      </c>
      <c r="AL125" t="str">
        <f ca="1"/>
        <v/>
      </c>
      <c r="AZ125" t="str" cm="1">
        <f t="array" ref="AZ125">_xlfn._xlws.FILTER(SUM(AU125:AY125),SUM(AU125:AY125)&lt;&gt;0,"")</f>
        <v/>
      </c>
      <c r="BP125" t="str">
        <f ca="1"/>
        <v/>
      </c>
      <c r="BR125">
        <f ca="1"/>
        <v>0</v>
      </c>
      <c r="BS125">
        <f ca="1"/>
        <v>0</v>
      </c>
      <c r="BT125">
        <f ca="1"/>
        <v>0</v>
      </c>
      <c r="BU125">
        <f ca="1"/>
        <v>0</v>
      </c>
      <c r="BV125">
        <f ca="1"/>
        <v>0</v>
      </c>
      <c r="BW125">
        <f ca="1"/>
        <v>0</v>
      </c>
      <c r="BX125">
        <f ca="1"/>
        <v>0</v>
      </c>
      <c r="BY125" t="str">
        <f ca="1"/>
        <v/>
      </c>
      <c r="CC125" t="str" cm="1">
        <f t="array" aca="1" ref="CC125" ca="1">_xlfn._xlws.FILTER(VLOOKUP(CB118,Arrays!$T:$Z,{1,2,3,4,5,6,7},FALSE),VLOOKUP(CB118,Arrays!$T:$Z,{1,2,3,4,5,6,7},FALSE)&lt;&gt;0,"")</f>
        <v/>
      </c>
      <c r="CO125" t="str" cm="1">
        <f t="array" ref="CO125">_xlfn._xlws.FILTER(SUM(CJ125:CN125),SUM(CJ125:CN125)&lt;&gt;0,"")</f>
        <v/>
      </c>
      <c r="CX125" t="str">
        <f ca="1"/>
        <v/>
      </c>
      <c r="DE125" t="str">
        <f ca="1"/>
        <v/>
      </c>
      <c r="DG125" t="str">
        <f ca="1"/>
        <v/>
      </c>
      <c r="DH125">
        <f ca="1"/>
        <v>0</v>
      </c>
      <c r="DI125">
        <f ca="1"/>
        <v>0</v>
      </c>
      <c r="DJ125">
        <f ca="1"/>
        <v>0</v>
      </c>
      <c r="DK125">
        <f ca="1"/>
        <v>0</v>
      </c>
      <c r="DL125">
        <f ca="1"/>
        <v>0</v>
      </c>
      <c r="DM125">
        <f ca="1"/>
        <v>0</v>
      </c>
      <c r="DN125" t="str">
        <f ca="1"/>
        <v/>
      </c>
    </row>
    <row r="126" spans="13:118">
      <c r="M126" t="str" cm="1">
        <f t="array" ref="M126">_xlfn._xlws.FILTER(SUM(H126:L126),SUM(H126:L126)&lt;&gt;0,"")</f>
        <v/>
      </c>
      <c r="AC126" t="str">
        <f ca="1"/>
        <v/>
      </c>
      <c r="AE126">
        <f ca="1"/>
        <v>0</v>
      </c>
      <c r="AF126">
        <f ca="1"/>
        <v>0</v>
      </c>
      <c r="AG126">
        <f ca="1"/>
        <v>0</v>
      </c>
      <c r="AH126">
        <f ca="1"/>
        <v>0</v>
      </c>
      <c r="AI126">
        <f ca="1"/>
        <v>0</v>
      </c>
      <c r="AJ126">
        <f ca="1"/>
        <v>0</v>
      </c>
      <c r="AK126">
        <f ca="1"/>
        <v>0</v>
      </c>
      <c r="AL126" t="str">
        <f ca="1"/>
        <v/>
      </c>
      <c r="AZ126" t="str" cm="1">
        <f t="array" ref="AZ126">_xlfn._xlws.FILTER(SUM(AU126:AY126),SUM(AU126:AY126)&lt;&gt;0,"")</f>
        <v/>
      </c>
      <c r="BP126" t="str">
        <f ca="1"/>
        <v/>
      </c>
      <c r="BR126">
        <f ca="1"/>
        <v>0</v>
      </c>
      <c r="BS126">
        <f ca="1"/>
        <v>0</v>
      </c>
      <c r="BT126">
        <f ca="1"/>
        <v>0</v>
      </c>
      <c r="BU126">
        <f ca="1"/>
        <v>0</v>
      </c>
      <c r="BV126">
        <f ca="1"/>
        <v>0</v>
      </c>
      <c r="BW126">
        <f ca="1"/>
        <v>0</v>
      </c>
      <c r="BX126">
        <f ca="1"/>
        <v>0</v>
      </c>
      <c r="BY126" t="str">
        <f ca="1"/>
        <v/>
      </c>
      <c r="CC126" t="str" cm="1">
        <f t="array" aca="1" ref="CC126" ca="1">_xlfn._xlws.FILTER(VLOOKUP(CB119,Arrays!$T:$Z,{1,2,3,4,5,6,7},FALSE),VLOOKUP(CB119,Arrays!$T:$Z,{1,2,3,4,5,6,7},FALSE)&lt;&gt;0,"")</f>
        <v/>
      </c>
      <c r="CO126" t="str" cm="1">
        <f t="array" ref="CO126">_xlfn._xlws.FILTER(SUM(CJ126:CN126),SUM(CJ126:CN126)&lt;&gt;0,"")</f>
        <v/>
      </c>
      <c r="CX126" t="str">
        <f ca="1"/>
        <v/>
      </c>
      <c r="DE126" t="str">
        <f ca="1"/>
        <v/>
      </c>
      <c r="DG126" t="str">
        <f ca="1"/>
        <v/>
      </c>
      <c r="DH126">
        <f ca="1"/>
        <v>0</v>
      </c>
      <c r="DI126">
        <f ca="1"/>
        <v>0</v>
      </c>
      <c r="DJ126">
        <f ca="1"/>
        <v>0</v>
      </c>
      <c r="DK126">
        <f ca="1"/>
        <v>0</v>
      </c>
      <c r="DL126">
        <f ca="1"/>
        <v>0</v>
      </c>
      <c r="DM126">
        <f ca="1"/>
        <v>0</v>
      </c>
      <c r="DN126" t="str">
        <f ca="1"/>
        <v/>
      </c>
    </row>
    <row r="127" spans="13:118">
      <c r="M127" t="str" cm="1">
        <f t="array" ref="M127">_xlfn._xlws.FILTER(SUM(H127:L127),SUM(H127:L127)&lt;&gt;0,"")</f>
        <v/>
      </c>
      <c r="AC127" t="str">
        <f ca="1"/>
        <v/>
      </c>
      <c r="AE127">
        <f ca="1"/>
        <v>0</v>
      </c>
      <c r="AF127">
        <f ca="1"/>
        <v>0</v>
      </c>
      <c r="AG127">
        <f ca="1"/>
        <v>0</v>
      </c>
      <c r="AH127">
        <f ca="1"/>
        <v>0</v>
      </c>
      <c r="AI127">
        <f ca="1"/>
        <v>0</v>
      </c>
      <c r="AJ127">
        <f ca="1"/>
        <v>0</v>
      </c>
      <c r="AK127">
        <f ca="1"/>
        <v>0</v>
      </c>
      <c r="AL127" t="str">
        <f ca="1"/>
        <v/>
      </c>
      <c r="AZ127" t="str" cm="1">
        <f t="array" ref="AZ127">_xlfn._xlws.FILTER(SUM(AU127:AY127),SUM(AU127:AY127)&lt;&gt;0,"")</f>
        <v/>
      </c>
      <c r="BP127" t="str">
        <f ca="1"/>
        <v/>
      </c>
      <c r="BR127">
        <f ca="1"/>
        <v>0</v>
      </c>
      <c r="BS127">
        <f ca="1"/>
        <v>0</v>
      </c>
      <c r="BT127">
        <f ca="1"/>
        <v>0</v>
      </c>
      <c r="BU127">
        <f ca="1"/>
        <v>0</v>
      </c>
      <c r="BV127">
        <f ca="1"/>
        <v>0</v>
      </c>
      <c r="BW127">
        <f ca="1"/>
        <v>0</v>
      </c>
      <c r="BX127">
        <f ca="1"/>
        <v>0</v>
      </c>
      <c r="BY127" t="str">
        <f ca="1"/>
        <v/>
      </c>
      <c r="CC127" t="str" cm="1">
        <f t="array" aca="1" ref="CC127" ca="1">_xlfn._xlws.FILTER(VLOOKUP(CB120,Arrays!$T:$Z,{1,2,3,4,5,6,7},FALSE),VLOOKUP(CB120,Arrays!$T:$Z,{1,2,3,4,5,6,7},FALSE)&lt;&gt;0,"")</f>
        <v/>
      </c>
      <c r="CO127" t="str" cm="1">
        <f t="array" ref="CO127">_xlfn._xlws.FILTER(SUM(CJ127:CN127),SUM(CJ127:CN127)&lt;&gt;0,"")</f>
        <v/>
      </c>
      <c r="CX127" t="str">
        <f ca="1"/>
        <v/>
      </c>
      <c r="DE127" t="str">
        <f ca="1"/>
        <v/>
      </c>
      <c r="DG127" t="str">
        <f ca="1"/>
        <v/>
      </c>
      <c r="DH127">
        <f ca="1"/>
        <v>0</v>
      </c>
      <c r="DI127">
        <f ca="1"/>
        <v>0</v>
      </c>
      <c r="DJ127">
        <f ca="1"/>
        <v>0</v>
      </c>
      <c r="DK127">
        <f ca="1"/>
        <v>0</v>
      </c>
      <c r="DL127">
        <f ca="1"/>
        <v>0</v>
      </c>
      <c r="DM127">
        <f ca="1"/>
        <v>0</v>
      </c>
      <c r="DN127" t="str">
        <f ca="1"/>
        <v/>
      </c>
    </row>
    <row r="128" spans="13:118">
      <c r="M128" t="str" cm="1">
        <f t="array" ref="M128">_xlfn._xlws.FILTER(SUM(H128:L128),SUM(H128:L128)&lt;&gt;0,"")</f>
        <v/>
      </c>
      <c r="AC128" t="str">
        <f ca="1"/>
        <v/>
      </c>
      <c r="AE128">
        <f ca="1"/>
        <v>0</v>
      </c>
      <c r="AF128">
        <f ca="1"/>
        <v>0</v>
      </c>
      <c r="AG128">
        <f ca="1"/>
        <v>0</v>
      </c>
      <c r="AH128">
        <f ca="1"/>
        <v>0</v>
      </c>
      <c r="AI128">
        <f ca="1"/>
        <v>0</v>
      </c>
      <c r="AJ128">
        <f ca="1"/>
        <v>0</v>
      </c>
      <c r="AK128">
        <f ca="1"/>
        <v>0</v>
      </c>
      <c r="AL128" t="str">
        <f ca="1"/>
        <v/>
      </c>
      <c r="AZ128" t="str" cm="1">
        <f t="array" ref="AZ128">_xlfn._xlws.FILTER(SUM(AU128:AY128),SUM(AU128:AY128)&lt;&gt;0,"")</f>
        <v/>
      </c>
      <c r="BP128" t="str">
        <f ca="1"/>
        <v/>
      </c>
      <c r="BR128">
        <f ca="1"/>
        <v>0</v>
      </c>
      <c r="BS128">
        <f ca="1"/>
        <v>0</v>
      </c>
      <c r="BT128">
        <f ca="1"/>
        <v>0</v>
      </c>
      <c r="BU128">
        <f ca="1"/>
        <v>0</v>
      </c>
      <c r="BV128">
        <f ca="1"/>
        <v>0</v>
      </c>
      <c r="BW128">
        <f ca="1"/>
        <v>0</v>
      </c>
      <c r="BX128">
        <f ca="1"/>
        <v>0</v>
      </c>
      <c r="BY128" t="str">
        <f ca="1"/>
        <v/>
      </c>
      <c r="CC128" t="str" cm="1">
        <f t="array" aca="1" ref="CC128" ca="1">_xlfn._xlws.FILTER(VLOOKUP(CB121,Arrays!$T:$Z,{1,2,3,4,5,6,7},FALSE),VLOOKUP(CB121,Arrays!$T:$Z,{1,2,3,4,5,6,7},FALSE)&lt;&gt;0,"")</f>
        <v/>
      </c>
      <c r="CO128" t="str" cm="1">
        <f t="array" ref="CO128">_xlfn._xlws.FILTER(SUM(CJ128:CN128),SUM(CJ128:CN128)&lt;&gt;0,"")</f>
        <v/>
      </c>
      <c r="CX128" t="str">
        <f ca="1"/>
        <v/>
      </c>
      <c r="DE128" t="str">
        <f ca="1"/>
        <v/>
      </c>
      <c r="DG128" t="str">
        <f ca="1"/>
        <v/>
      </c>
      <c r="DH128">
        <f ca="1"/>
        <v>0</v>
      </c>
      <c r="DI128">
        <f ca="1"/>
        <v>0</v>
      </c>
      <c r="DJ128">
        <f ca="1"/>
        <v>0</v>
      </c>
      <c r="DK128">
        <f ca="1"/>
        <v>0</v>
      </c>
      <c r="DL128">
        <f ca="1"/>
        <v>0</v>
      </c>
      <c r="DM128">
        <f ca="1"/>
        <v>0</v>
      </c>
      <c r="DN128" t="str">
        <f ca="1"/>
        <v/>
      </c>
    </row>
    <row r="129" spans="13:118">
      <c r="M129" t="str" cm="1">
        <f t="array" ref="M129">_xlfn._xlws.FILTER(SUM(H129:L129),SUM(H129:L129)&lt;&gt;0,"")</f>
        <v/>
      </c>
      <c r="AC129" t="str">
        <f ca="1"/>
        <v/>
      </c>
      <c r="AE129">
        <f ca="1"/>
        <v>0</v>
      </c>
      <c r="AF129">
        <f ca="1"/>
        <v>0</v>
      </c>
      <c r="AG129">
        <f ca="1"/>
        <v>0</v>
      </c>
      <c r="AH129">
        <f ca="1"/>
        <v>0</v>
      </c>
      <c r="AI129">
        <f ca="1"/>
        <v>0</v>
      </c>
      <c r="AJ129">
        <f ca="1"/>
        <v>0</v>
      </c>
      <c r="AK129">
        <f ca="1"/>
        <v>0</v>
      </c>
      <c r="AL129" t="str">
        <f ca="1"/>
        <v/>
      </c>
      <c r="AZ129" t="str" cm="1">
        <f t="array" ref="AZ129">_xlfn._xlws.FILTER(SUM(AU129:AY129),SUM(AU129:AY129)&lt;&gt;0,"")</f>
        <v/>
      </c>
      <c r="BP129" t="str">
        <f ca="1"/>
        <v/>
      </c>
      <c r="BR129">
        <f ca="1"/>
        <v>0</v>
      </c>
      <c r="BS129">
        <f ca="1"/>
        <v>0</v>
      </c>
      <c r="BT129">
        <f ca="1"/>
        <v>0</v>
      </c>
      <c r="BU129">
        <f ca="1"/>
        <v>0</v>
      </c>
      <c r="BV129">
        <f ca="1"/>
        <v>0</v>
      </c>
      <c r="BW129">
        <f ca="1"/>
        <v>0</v>
      </c>
      <c r="BX129">
        <f ca="1"/>
        <v>0</v>
      </c>
      <c r="BY129" t="str">
        <f ca="1"/>
        <v/>
      </c>
      <c r="CC129" t="str" cm="1">
        <f t="array" aca="1" ref="CC129" ca="1">_xlfn._xlws.FILTER(VLOOKUP(CB122,Arrays!$T:$Z,{1,2,3,4,5,6,7},FALSE),VLOOKUP(CB122,Arrays!$T:$Z,{1,2,3,4,5,6,7},FALSE)&lt;&gt;0,"")</f>
        <v/>
      </c>
      <c r="CO129" t="str" cm="1">
        <f t="array" ref="CO129">_xlfn._xlws.FILTER(SUM(CJ129:CN129),SUM(CJ129:CN129)&lt;&gt;0,"")</f>
        <v/>
      </c>
      <c r="CX129" t="str">
        <f ca="1"/>
        <v/>
      </c>
      <c r="DE129" t="str">
        <f ca="1"/>
        <v/>
      </c>
      <c r="DG129" t="str">
        <f ca="1"/>
        <v/>
      </c>
      <c r="DH129">
        <f ca="1"/>
        <v>0</v>
      </c>
      <c r="DI129">
        <f ca="1"/>
        <v>0</v>
      </c>
      <c r="DJ129">
        <f ca="1"/>
        <v>0</v>
      </c>
      <c r="DK129">
        <f ca="1"/>
        <v>0</v>
      </c>
      <c r="DL129">
        <f ca="1"/>
        <v>0</v>
      </c>
      <c r="DM129">
        <f ca="1"/>
        <v>0</v>
      </c>
      <c r="DN129" t="str">
        <f ca="1"/>
        <v/>
      </c>
    </row>
    <row r="130" spans="13:118">
      <c r="M130" t="str" cm="1">
        <f t="array" ref="M130">_xlfn._xlws.FILTER(SUM(H130:L130),SUM(H130:L130)&lt;&gt;0,"")</f>
        <v/>
      </c>
      <c r="AC130" t="str">
        <f ca="1"/>
        <v/>
      </c>
      <c r="AE130">
        <f ca="1"/>
        <v>0</v>
      </c>
      <c r="AF130">
        <f ca="1"/>
        <v>0</v>
      </c>
      <c r="AG130">
        <f ca="1"/>
        <v>0</v>
      </c>
      <c r="AH130">
        <f ca="1"/>
        <v>0</v>
      </c>
      <c r="AI130">
        <f ca="1"/>
        <v>0</v>
      </c>
      <c r="AJ130">
        <f ca="1"/>
        <v>0</v>
      </c>
      <c r="AK130">
        <f ca="1"/>
        <v>0</v>
      </c>
      <c r="AL130" t="str">
        <f ca="1"/>
        <v/>
      </c>
      <c r="AZ130" t="str" cm="1">
        <f t="array" ref="AZ130">_xlfn._xlws.FILTER(SUM(AU130:AY130),SUM(AU130:AY130)&lt;&gt;0,"")</f>
        <v/>
      </c>
      <c r="BP130" t="str">
        <f ca="1"/>
        <v/>
      </c>
      <c r="BR130">
        <f ca="1"/>
        <v>0</v>
      </c>
      <c r="BS130">
        <f ca="1"/>
        <v>0</v>
      </c>
      <c r="BT130">
        <f ca="1"/>
        <v>0</v>
      </c>
      <c r="BU130">
        <f ca="1"/>
        <v>0</v>
      </c>
      <c r="BV130">
        <f ca="1"/>
        <v>0</v>
      </c>
      <c r="BW130">
        <f ca="1"/>
        <v>0</v>
      </c>
      <c r="BX130">
        <f ca="1"/>
        <v>0</v>
      </c>
      <c r="BY130" t="str">
        <f ca="1"/>
        <v/>
      </c>
      <c r="CC130" t="str" cm="1">
        <f t="array" aca="1" ref="CC130" ca="1">_xlfn._xlws.FILTER(VLOOKUP(CB123,Arrays!$T:$Z,{1,2,3,4,5,6,7},FALSE),VLOOKUP(CB123,Arrays!$T:$Z,{1,2,3,4,5,6,7},FALSE)&lt;&gt;0,"")</f>
        <v/>
      </c>
      <c r="CO130" t="str" cm="1">
        <f t="array" ref="CO130">_xlfn._xlws.FILTER(SUM(CJ130:CN130),SUM(CJ130:CN130)&lt;&gt;0,"")</f>
        <v/>
      </c>
      <c r="CX130" t="str">
        <f ca="1"/>
        <v/>
      </c>
      <c r="DE130" t="str">
        <f ca="1"/>
        <v/>
      </c>
      <c r="DG130" t="str">
        <f ca="1"/>
        <v/>
      </c>
      <c r="DH130">
        <f ca="1"/>
        <v>0</v>
      </c>
      <c r="DI130">
        <f ca="1"/>
        <v>0</v>
      </c>
      <c r="DJ130">
        <f ca="1"/>
        <v>0</v>
      </c>
      <c r="DK130">
        <f ca="1"/>
        <v>0</v>
      </c>
      <c r="DL130">
        <f ca="1"/>
        <v>0</v>
      </c>
      <c r="DM130">
        <f ca="1"/>
        <v>0</v>
      </c>
      <c r="DN130" t="str">
        <f ca="1"/>
        <v/>
      </c>
    </row>
    <row r="131" spans="13:118">
      <c r="M131" t="str" cm="1">
        <f t="array" ref="M131">_xlfn._xlws.FILTER(SUM(H131:L131),SUM(H131:L131)&lt;&gt;0,"")</f>
        <v/>
      </c>
      <c r="AC131" t="str">
        <f ca="1"/>
        <v/>
      </c>
      <c r="AE131">
        <f ca="1"/>
        <v>0</v>
      </c>
      <c r="AF131">
        <f ca="1"/>
        <v>0</v>
      </c>
      <c r="AG131">
        <f ca="1"/>
        <v>0</v>
      </c>
      <c r="AH131">
        <f ca="1"/>
        <v>0</v>
      </c>
      <c r="AI131">
        <f ca="1"/>
        <v>0</v>
      </c>
      <c r="AJ131">
        <f ca="1"/>
        <v>0</v>
      </c>
      <c r="AK131">
        <f ca="1"/>
        <v>0</v>
      </c>
      <c r="AL131" t="str">
        <f ca="1"/>
        <v/>
      </c>
      <c r="AZ131" t="str" cm="1">
        <f t="array" ref="AZ131">_xlfn._xlws.FILTER(SUM(AU131:AY131),SUM(AU131:AY131)&lt;&gt;0,"")</f>
        <v/>
      </c>
      <c r="BP131" t="str">
        <f ca="1"/>
        <v/>
      </c>
      <c r="BR131">
        <f ca="1"/>
        <v>0</v>
      </c>
      <c r="BS131">
        <f ca="1"/>
        <v>0</v>
      </c>
      <c r="BT131">
        <f ca="1"/>
        <v>0</v>
      </c>
      <c r="BU131">
        <f ca="1"/>
        <v>0</v>
      </c>
      <c r="BV131">
        <f ca="1"/>
        <v>0</v>
      </c>
      <c r="BW131">
        <f ca="1"/>
        <v>0</v>
      </c>
      <c r="BX131">
        <f ca="1"/>
        <v>0</v>
      </c>
      <c r="BY131" t="str">
        <f ca="1"/>
        <v/>
      </c>
      <c r="CC131" t="str" cm="1">
        <f t="array" aca="1" ref="CC131" ca="1">_xlfn._xlws.FILTER(VLOOKUP(CB124,Arrays!$T:$Z,{1,2,3,4,5,6,7},FALSE),VLOOKUP(CB124,Arrays!$T:$Z,{1,2,3,4,5,6,7},FALSE)&lt;&gt;0,"")</f>
        <v/>
      </c>
      <c r="CO131" t="str" cm="1">
        <f t="array" ref="CO131">_xlfn._xlws.FILTER(SUM(CJ131:CN131),SUM(CJ131:CN131)&lt;&gt;0,"")</f>
        <v/>
      </c>
      <c r="CX131" t="str">
        <f ca="1"/>
        <v/>
      </c>
      <c r="DE131" t="str">
        <f ca="1"/>
        <v/>
      </c>
      <c r="DG131" t="str">
        <f ca="1"/>
        <v/>
      </c>
      <c r="DH131">
        <f ca="1"/>
        <v>0</v>
      </c>
      <c r="DI131">
        <f ca="1"/>
        <v>0</v>
      </c>
      <c r="DJ131">
        <f ca="1"/>
        <v>0</v>
      </c>
      <c r="DK131">
        <f ca="1"/>
        <v>0</v>
      </c>
      <c r="DL131">
        <f ca="1"/>
        <v>0</v>
      </c>
      <c r="DM131">
        <f ca="1"/>
        <v>0</v>
      </c>
      <c r="DN131" t="str">
        <f ca="1"/>
        <v/>
      </c>
    </row>
    <row r="132" spans="13:118">
      <c r="M132" t="str" cm="1">
        <f t="array" ref="M132">_xlfn._xlws.FILTER(SUM(H132:L132),SUM(H132:L132)&lt;&gt;0,"")</f>
        <v/>
      </c>
      <c r="AC132" t="str">
        <f ca="1"/>
        <v/>
      </c>
      <c r="AE132">
        <f ca="1"/>
        <v>0</v>
      </c>
      <c r="AF132">
        <f ca="1"/>
        <v>0</v>
      </c>
      <c r="AG132">
        <f ca="1"/>
        <v>0</v>
      </c>
      <c r="AH132">
        <f ca="1"/>
        <v>0</v>
      </c>
      <c r="AI132">
        <f ca="1"/>
        <v>0</v>
      </c>
      <c r="AJ132">
        <f ca="1"/>
        <v>0</v>
      </c>
      <c r="AK132">
        <f ca="1"/>
        <v>0</v>
      </c>
      <c r="AL132" t="str">
        <f ca="1"/>
        <v/>
      </c>
      <c r="AZ132" t="str" cm="1">
        <f t="array" ref="AZ132">_xlfn._xlws.FILTER(SUM(AU132:AY132),SUM(AU132:AY132)&lt;&gt;0,"")</f>
        <v/>
      </c>
      <c r="BP132" t="str">
        <f ca="1"/>
        <v/>
      </c>
      <c r="BR132">
        <f ca="1"/>
        <v>0</v>
      </c>
      <c r="BS132">
        <f ca="1"/>
        <v>0</v>
      </c>
      <c r="BT132">
        <f ca="1"/>
        <v>0</v>
      </c>
      <c r="BU132">
        <f ca="1"/>
        <v>0</v>
      </c>
      <c r="BV132">
        <f ca="1"/>
        <v>0</v>
      </c>
      <c r="BW132">
        <f ca="1"/>
        <v>0</v>
      </c>
      <c r="BX132">
        <f ca="1"/>
        <v>0</v>
      </c>
      <c r="BY132" t="str">
        <f ca="1"/>
        <v/>
      </c>
      <c r="CC132" t="str" cm="1">
        <f t="array" aca="1" ref="CC132" ca="1">_xlfn._xlws.FILTER(VLOOKUP(CB125,Arrays!$T:$Z,{1,2,3,4,5,6,7},FALSE),VLOOKUP(CB125,Arrays!$T:$Z,{1,2,3,4,5,6,7},FALSE)&lt;&gt;0,"")</f>
        <v/>
      </c>
      <c r="CO132" t="str" cm="1">
        <f t="array" ref="CO132">_xlfn._xlws.FILTER(SUM(CJ132:CN132),SUM(CJ132:CN132)&lt;&gt;0,"")</f>
        <v/>
      </c>
      <c r="CX132" t="str">
        <f ca="1"/>
        <v/>
      </c>
      <c r="DE132" t="str">
        <f ca="1"/>
        <v/>
      </c>
      <c r="DG132" t="str">
        <f ca="1"/>
        <v/>
      </c>
      <c r="DH132">
        <f ca="1"/>
        <v>0</v>
      </c>
      <c r="DI132">
        <f ca="1"/>
        <v>0</v>
      </c>
      <c r="DJ132">
        <f ca="1"/>
        <v>0</v>
      </c>
      <c r="DK132">
        <f ca="1"/>
        <v>0</v>
      </c>
      <c r="DL132">
        <f ca="1"/>
        <v>0</v>
      </c>
      <c r="DM132">
        <f ca="1"/>
        <v>0</v>
      </c>
      <c r="DN132" t="str">
        <f ca="1"/>
        <v/>
      </c>
    </row>
    <row r="133" spans="13:118">
      <c r="M133" t="str" cm="1">
        <f t="array" ref="M133">_xlfn._xlws.FILTER(SUM(H133:L133),SUM(H133:L133)&lt;&gt;0,"")</f>
        <v/>
      </c>
      <c r="AC133" t="str">
        <f ca="1"/>
        <v/>
      </c>
      <c r="AE133">
        <f ca="1"/>
        <v>0</v>
      </c>
      <c r="AF133">
        <f ca="1"/>
        <v>0</v>
      </c>
      <c r="AG133">
        <f ca="1"/>
        <v>0</v>
      </c>
      <c r="AH133">
        <f ca="1"/>
        <v>0</v>
      </c>
      <c r="AI133">
        <f ca="1"/>
        <v>0</v>
      </c>
      <c r="AJ133">
        <f ca="1"/>
        <v>0</v>
      </c>
      <c r="AK133">
        <f ca="1"/>
        <v>0</v>
      </c>
      <c r="AL133" t="str">
        <f ca="1"/>
        <v/>
      </c>
      <c r="AZ133" t="str" cm="1">
        <f t="array" ref="AZ133">_xlfn._xlws.FILTER(SUM(AU133:AY133),SUM(AU133:AY133)&lt;&gt;0,"")</f>
        <v/>
      </c>
      <c r="BP133" t="str">
        <f ca="1"/>
        <v/>
      </c>
      <c r="BR133">
        <f ca="1"/>
        <v>0</v>
      </c>
      <c r="BS133">
        <f ca="1"/>
        <v>0</v>
      </c>
      <c r="BT133">
        <f ca="1"/>
        <v>0</v>
      </c>
      <c r="BU133">
        <f ca="1"/>
        <v>0</v>
      </c>
      <c r="BV133">
        <f ca="1"/>
        <v>0</v>
      </c>
      <c r="BW133">
        <f ca="1"/>
        <v>0</v>
      </c>
      <c r="BX133">
        <f ca="1"/>
        <v>0</v>
      </c>
      <c r="BY133" t="str">
        <f ca="1"/>
        <v/>
      </c>
      <c r="CC133" t="str" cm="1">
        <f t="array" aca="1" ref="CC133" ca="1">_xlfn._xlws.FILTER(VLOOKUP(CB126,Arrays!$T:$Z,{1,2,3,4,5,6,7},FALSE),VLOOKUP(CB126,Arrays!$T:$Z,{1,2,3,4,5,6,7},FALSE)&lt;&gt;0,"")</f>
        <v/>
      </c>
      <c r="CO133" t="str" cm="1">
        <f t="array" ref="CO133">_xlfn._xlws.FILTER(SUM(CJ133:CN133),SUM(CJ133:CN133)&lt;&gt;0,"")</f>
        <v/>
      </c>
      <c r="CX133" t="str">
        <f ca="1"/>
        <v/>
      </c>
      <c r="DE133" t="str">
        <f ca="1"/>
        <v/>
      </c>
      <c r="DG133" t="str">
        <f ca="1"/>
        <v/>
      </c>
      <c r="DH133">
        <f ca="1"/>
        <v>0</v>
      </c>
      <c r="DI133">
        <f ca="1"/>
        <v>0</v>
      </c>
      <c r="DJ133">
        <f ca="1"/>
        <v>0</v>
      </c>
      <c r="DK133">
        <f ca="1"/>
        <v>0</v>
      </c>
      <c r="DL133">
        <f ca="1"/>
        <v>0</v>
      </c>
      <c r="DM133">
        <f ca="1"/>
        <v>0</v>
      </c>
      <c r="DN133" t="str">
        <f ca="1"/>
        <v/>
      </c>
    </row>
    <row r="134" spans="13:118">
      <c r="M134" t="str" cm="1">
        <f t="array" ref="M134">_xlfn._xlws.FILTER(SUM(H134:L134),SUM(H134:L134)&lt;&gt;0,"")</f>
        <v/>
      </c>
      <c r="AC134" t="str">
        <f ca="1"/>
        <v/>
      </c>
      <c r="AE134">
        <f ca="1"/>
        <v>0</v>
      </c>
      <c r="AF134">
        <f ca="1"/>
        <v>0</v>
      </c>
      <c r="AG134">
        <f ca="1"/>
        <v>0</v>
      </c>
      <c r="AH134">
        <f ca="1"/>
        <v>0</v>
      </c>
      <c r="AI134">
        <f ca="1"/>
        <v>0</v>
      </c>
      <c r="AJ134">
        <f ca="1"/>
        <v>0</v>
      </c>
      <c r="AK134">
        <f ca="1"/>
        <v>0</v>
      </c>
      <c r="AL134" t="str">
        <f ca="1"/>
        <v/>
      </c>
      <c r="AZ134" t="str" cm="1">
        <f t="array" ref="AZ134">_xlfn._xlws.FILTER(SUM(AU134:AY134),SUM(AU134:AY134)&lt;&gt;0,"")</f>
        <v/>
      </c>
      <c r="BP134" t="str">
        <f ca="1"/>
        <v/>
      </c>
      <c r="BR134">
        <f ca="1"/>
        <v>0</v>
      </c>
      <c r="BS134">
        <f ca="1"/>
        <v>0</v>
      </c>
      <c r="BT134">
        <f ca="1"/>
        <v>0</v>
      </c>
      <c r="BU134">
        <f ca="1"/>
        <v>0</v>
      </c>
      <c r="BV134">
        <f ca="1"/>
        <v>0</v>
      </c>
      <c r="BW134">
        <f ca="1"/>
        <v>0</v>
      </c>
      <c r="BX134">
        <f ca="1"/>
        <v>0</v>
      </c>
      <c r="BY134" t="str">
        <f ca="1"/>
        <v/>
      </c>
      <c r="CC134" t="str" cm="1">
        <f t="array" aca="1" ref="CC134" ca="1">_xlfn._xlws.FILTER(VLOOKUP(CB127,Arrays!$T:$Z,{1,2,3,4,5,6,7},FALSE),VLOOKUP(CB127,Arrays!$T:$Z,{1,2,3,4,5,6,7},FALSE)&lt;&gt;0,"")</f>
        <v/>
      </c>
      <c r="CO134" t="str" cm="1">
        <f t="array" ref="CO134">_xlfn._xlws.FILTER(SUM(CJ134:CN134),SUM(CJ134:CN134)&lt;&gt;0,"")</f>
        <v/>
      </c>
      <c r="CX134" t="str">
        <f ca="1"/>
        <v/>
      </c>
      <c r="DE134" t="str">
        <f ca="1"/>
        <v/>
      </c>
      <c r="DG134" t="str">
        <f ca="1"/>
        <v/>
      </c>
      <c r="DH134">
        <f ca="1"/>
        <v>0</v>
      </c>
      <c r="DI134">
        <f ca="1"/>
        <v>0</v>
      </c>
      <c r="DJ134">
        <f ca="1"/>
        <v>0</v>
      </c>
      <c r="DK134">
        <f ca="1"/>
        <v>0</v>
      </c>
      <c r="DL134">
        <f ca="1"/>
        <v>0</v>
      </c>
      <c r="DM134">
        <f ca="1"/>
        <v>0</v>
      </c>
      <c r="DN134" t="str">
        <f ca="1"/>
        <v/>
      </c>
    </row>
    <row r="135" spans="13:118">
      <c r="M135" t="str" cm="1">
        <f t="array" ref="M135">_xlfn._xlws.FILTER(SUM(H135:L135),SUM(H135:L135)&lt;&gt;0,"")</f>
        <v/>
      </c>
      <c r="AC135" t="str">
        <f ca="1"/>
        <v/>
      </c>
      <c r="AE135">
        <f ca="1"/>
        <v>0</v>
      </c>
      <c r="AF135">
        <f ca="1"/>
        <v>0</v>
      </c>
      <c r="AG135">
        <f ca="1"/>
        <v>0</v>
      </c>
      <c r="AH135">
        <f ca="1"/>
        <v>0</v>
      </c>
      <c r="AI135">
        <f ca="1"/>
        <v>0</v>
      </c>
      <c r="AJ135">
        <f ca="1"/>
        <v>0</v>
      </c>
      <c r="AK135">
        <f ca="1"/>
        <v>0</v>
      </c>
      <c r="AL135" t="str">
        <f ca="1"/>
        <v/>
      </c>
      <c r="AZ135" t="str" cm="1">
        <f t="array" ref="AZ135">_xlfn._xlws.FILTER(SUM(AU135:AY135),SUM(AU135:AY135)&lt;&gt;0,"")</f>
        <v/>
      </c>
      <c r="BP135" t="str">
        <f ca="1"/>
        <v/>
      </c>
      <c r="BR135">
        <f ca="1"/>
        <v>0</v>
      </c>
      <c r="BS135">
        <f ca="1"/>
        <v>0</v>
      </c>
      <c r="BT135">
        <f ca="1"/>
        <v>0</v>
      </c>
      <c r="BU135">
        <f ca="1"/>
        <v>0</v>
      </c>
      <c r="BV135">
        <f ca="1"/>
        <v>0</v>
      </c>
      <c r="BW135">
        <f ca="1"/>
        <v>0</v>
      </c>
      <c r="BX135">
        <f ca="1"/>
        <v>0</v>
      </c>
      <c r="BY135" t="str">
        <f ca="1"/>
        <v/>
      </c>
      <c r="CC135" t="str" cm="1">
        <f t="array" aca="1" ref="CC135" ca="1">_xlfn._xlws.FILTER(VLOOKUP(CB128,Arrays!$T:$Z,{1,2,3,4,5,6,7},FALSE),VLOOKUP(CB128,Arrays!$T:$Z,{1,2,3,4,5,6,7},FALSE)&lt;&gt;0,"")</f>
        <v/>
      </c>
      <c r="CO135" t="str" cm="1">
        <f t="array" ref="CO135">_xlfn._xlws.FILTER(SUM(CJ135:CN135),SUM(CJ135:CN135)&lt;&gt;0,"")</f>
        <v/>
      </c>
      <c r="CX135" t="str">
        <f ca="1"/>
        <v/>
      </c>
      <c r="DE135" t="str">
        <f ca="1"/>
        <v/>
      </c>
      <c r="DG135" t="str">
        <f ca="1"/>
        <v/>
      </c>
      <c r="DH135">
        <f ca="1"/>
        <v>0</v>
      </c>
      <c r="DI135">
        <f ca="1"/>
        <v>0</v>
      </c>
      <c r="DJ135">
        <f ca="1"/>
        <v>0</v>
      </c>
      <c r="DK135">
        <f ca="1"/>
        <v>0</v>
      </c>
      <c r="DL135">
        <f ca="1"/>
        <v>0</v>
      </c>
      <c r="DM135">
        <f ca="1"/>
        <v>0</v>
      </c>
      <c r="DN135" t="str">
        <f ca="1"/>
        <v/>
      </c>
    </row>
    <row r="136" spans="13:118" ht="15" thickBot="1">
      <c r="M136" t="str" cm="1">
        <f t="array" ref="M136">_xlfn._xlws.FILTER(SUM(H136:L136),SUM(H136:L136)&lt;&gt;0,"")</f>
        <v/>
      </c>
      <c r="AC136" t="str">
        <f ca="1"/>
        <v/>
      </c>
      <c r="AE136">
        <f ca="1"/>
        <v>0</v>
      </c>
      <c r="AF136">
        <f ca="1"/>
        <v>0</v>
      </c>
      <c r="AG136">
        <f ca="1"/>
        <v>0</v>
      </c>
      <c r="AH136">
        <f ca="1"/>
        <v>0</v>
      </c>
      <c r="AI136">
        <f ca="1"/>
        <v>0</v>
      </c>
      <c r="AJ136">
        <f ca="1"/>
        <v>0</v>
      </c>
      <c r="AK136">
        <f ca="1"/>
        <v>0</v>
      </c>
      <c r="AL136" t="str">
        <f ca="1"/>
        <v/>
      </c>
      <c r="AZ136" t="str" cm="1">
        <f t="array" ref="AZ136">_xlfn._xlws.FILTER(SUM(AU136:AY136),SUM(AU136:AY136)&lt;&gt;0,"")</f>
        <v/>
      </c>
      <c r="BP136" t="str">
        <f ca="1"/>
        <v/>
      </c>
      <c r="BR136">
        <f ca="1"/>
        <v>0</v>
      </c>
      <c r="BS136">
        <f ca="1"/>
        <v>0</v>
      </c>
      <c r="BT136">
        <f ca="1"/>
        <v>0</v>
      </c>
      <c r="BU136">
        <f ca="1"/>
        <v>0</v>
      </c>
      <c r="BV136">
        <f ca="1"/>
        <v>0</v>
      </c>
      <c r="BW136">
        <f ca="1"/>
        <v>0</v>
      </c>
      <c r="BX136">
        <f ca="1"/>
        <v>0</v>
      </c>
      <c r="BY136" t="str">
        <f ca="1"/>
        <v/>
      </c>
      <c r="CC136" t="str" cm="1">
        <f t="array" aca="1" ref="CC136" ca="1">_xlfn._xlws.FILTER(VLOOKUP(CB129,Arrays!$T:$Z,{1,2,3,4,5,6,7},FALSE),VLOOKUP(CB129,Arrays!$T:$Z,{1,2,3,4,5,6,7},FALSE)&lt;&gt;0,"")</f>
        <v/>
      </c>
      <c r="CO136" t="str" cm="1">
        <f t="array" ref="CO136">_xlfn._xlws.FILTER(SUM(CJ136:CN136),SUM(CJ136:CN136)&lt;&gt;0,"")</f>
        <v/>
      </c>
      <c r="CX136" t="str">
        <f ca="1"/>
        <v/>
      </c>
      <c r="DE136" t="str">
        <f ca="1"/>
        <v/>
      </c>
      <c r="DG136" t="str">
        <f ca="1"/>
        <v/>
      </c>
      <c r="DH136">
        <f ca="1"/>
        <v>0</v>
      </c>
      <c r="DI136">
        <f ca="1"/>
        <v>0</v>
      </c>
      <c r="DJ136">
        <f ca="1"/>
        <v>0</v>
      </c>
      <c r="DK136">
        <f ca="1"/>
        <v>0</v>
      </c>
      <c r="DL136">
        <f ca="1"/>
        <v>0</v>
      </c>
      <c r="DM136">
        <f ca="1"/>
        <v>0</v>
      </c>
      <c r="DN136" t="str">
        <f ca="1"/>
        <v/>
      </c>
    </row>
    <row r="137" spans="13:118" ht="15" thickBot="1">
      <c r="M137" t="str" cm="1">
        <f t="array" ref="M137">_xlfn._xlws.FILTER(SUM(H137:L137),SUM(H137:L137)&lt;&gt;0,"")</f>
        <v/>
      </c>
      <c r="Q137" s="14"/>
      <c r="AC137" t="str">
        <f ca="1"/>
        <v/>
      </c>
      <c r="AE137">
        <f ca="1"/>
        <v>0</v>
      </c>
      <c r="AF137">
        <f ca="1"/>
        <v>0</v>
      </c>
      <c r="AG137">
        <f ca="1"/>
        <v>0</v>
      </c>
      <c r="AH137">
        <f ca="1"/>
        <v>0</v>
      </c>
      <c r="AI137">
        <f ca="1"/>
        <v>0</v>
      </c>
      <c r="AJ137">
        <f ca="1"/>
        <v>0</v>
      </c>
      <c r="AK137">
        <f ca="1"/>
        <v>0</v>
      </c>
      <c r="AL137" t="str">
        <f ca="1"/>
        <v/>
      </c>
      <c r="AZ137" t="str" cm="1">
        <f t="array" ref="AZ137">_xlfn._xlws.FILTER(SUM(AU137:AY137),SUM(AU137:AY137)&lt;&gt;0,"")</f>
        <v/>
      </c>
      <c r="BD137" s="14"/>
      <c r="BP137" t="str">
        <f ca="1"/>
        <v/>
      </c>
      <c r="BR137">
        <f ca="1"/>
        <v>0</v>
      </c>
      <c r="BS137">
        <f ca="1"/>
        <v>0</v>
      </c>
      <c r="BT137">
        <f ca="1"/>
        <v>0</v>
      </c>
      <c r="BU137">
        <f ca="1"/>
        <v>0</v>
      </c>
      <c r="BV137">
        <f ca="1"/>
        <v>0</v>
      </c>
      <c r="BW137">
        <f ca="1"/>
        <v>0</v>
      </c>
      <c r="BX137">
        <f ca="1"/>
        <v>0</v>
      </c>
      <c r="BY137" t="str">
        <f ca="1"/>
        <v/>
      </c>
      <c r="CC137" t="str" cm="1">
        <f t="array" aca="1" ref="CC137" ca="1">_xlfn._xlws.FILTER(VLOOKUP(CB130,Arrays!$T:$Z,{1,2,3,4,5,6,7},FALSE),VLOOKUP(CB130,Arrays!$T:$Z,{1,2,3,4,5,6,7},FALSE)&lt;&gt;0,"")</f>
        <v/>
      </c>
      <c r="CO137" t="str" cm="1">
        <f t="array" ref="CO137">_xlfn._xlws.FILTER(SUM(CJ137:CN137),SUM(CJ137:CN137)&lt;&gt;0,"")</f>
        <v/>
      </c>
      <c r="CS137" s="14"/>
      <c r="CX137" t="str">
        <f ca="1"/>
        <v/>
      </c>
      <c r="DE137" t="str">
        <f ca="1"/>
        <v/>
      </c>
      <c r="DG137" t="str">
        <f ca="1"/>
        <v/>
      </c>
      <c r="DH137">
        <f ca="1"/>
        <v>0</v>
      </c>
      <c r="DI137">
        <f ca="1"/>
        <v>0</v>
      </c>
      <c r="DJ137">
        <f ca="1"/>
        <v>0</v>
      </c>
      <c r="DK137">
        <f ca="1"/>
        <v>0</v>
      </c>
      <c r="DL137">
        <f ca="1"/>
        <v>0</v>
      </c>
      <c r="DM137">
        <f ca="1"/>
        <v>0</v>
      </c>
      <c r="DN137" t="str">
        <f ca="1"/>
        <v/>
      </c>
    </row>
    <row r="138" spans="13:118">
      <c r="M138" t="str" cm="1">
        <f t="array" ref="M138">_xlfn._xlws.FILTER(SUM(H138:L138),SUM(H138:L138)&lt;&gt;0,"")</f>
        <v/>
      </c>
      <c r="AC138" t="str">
        <f ca="1"/>
        <v/>
      </c>
      <c r="AE138">
        <f ca="1"/>
        <v>0</v>
      </c>
      <c r="AF138">
        <f ca="1"/>
        <v>0</v>
      </c>
      <c r="AG138">
        <f ca="1"/>
        <v>0</v>
      </c>
      <c r="AH138">
        <f ca="1"/>
        <v>0</v>
      </c>
      <c r="AI138">
        <f ca="1"/>
        <v>0</v>
      </c>
      <c r="AJ138">
        <f ca="1"/>
        <v>0</v>
      </c>
      <c r="AK138">
        <f ca="1"/>
        <v>0</v>
      </c>
      <c r="AL138" t="str">
        <f ca="1"/>
        <v/>
      </c>
      <c r="AZ138" t="str" cm="1">
        <f t="array" ref="AZ138">_xlfn._xlws.FILTER(SUM(AU138:AY138),SUM(AU138:AY138)&lt;&gt;0,"")</f>
        <v/>
      </c>
      <c r="BP138" t="str">
        <f ca="1"/>
        <v/>
      </c>
      <c r="BR138">
        <f ca="1"/>
        <v>0</v>
      </c>
      <c r="BS138">
        <f ca="1"/>
        <v>0</v>
      </c>
      <c r="BT138">
        <f ca="1"/>
        <v>0</v>
      </c>
      <c r="BU138">
        <f ca="1"/>
        <v>0</v>
      </c>
      <c r="BV138">
        <f ca="1"/>
        <v>0</v>
      </c>
      <c r="BW138">
        <f ca="1"/>
        <v>0</v>
      </c>
      <c r="BX138">
        <f ca="1"/>
        <v>0</v>
      </c>
      <c r="BY138" t="str">
        <f ca="1"/>
        <v/>
      </c>
      <c r="CC138" t="str" cm="1">
        <f t="array" aca="1" ref="CC138" ca="1">_xlfn._xlws.FILTER(VLOOKUP(CB131,Arrays!$T:$Z,{1,2,3,4,5,6,7},FALSE),VLOOKUP(CB131,Arrays!$T:$Z,{1,2,3,4,5,6,7},FALSE)&lt;&gt;0,"")</f>
        <v/>
      </c>
      <c r="CO138" t="str" cm="1">
        <f t="array" ref="CO138">_xlfn._xlws.FILTER(SUM(CJ138:CN138),SUM(CJ138:CN138)&lt;&gt;0,"")</f>
        <v/>
      </c>
      <c r="CX138" t="str">
        <f ca="1"/>
        <v/>
      </c>
      <c r="DE138" t="str">
        <f ca="1"/>
        <v/>
      </c>
      <c r="DG138" t="str">
        <f ca="1"/>
        <v/>
      </c>
      <c r="DH138">
        <f ca="1"/>
        <v>0</v>
      </c>
      <c r="DI138">
        <f ca="1"/>
        <v>0</v>
      </c>
      <c r="DJ138">
        <f ca="1"/>
        <v>0</v>
      </c>
      <c r="DK138">
        <f ca="1"/>
        <v>0</v>
      </c>
      <c r="DL138">
        <f ca="1"/>
        <v>0</v>
      </c>
      <c r="DM138">
        <f ca="1"/>
        <v>0</v>
      </c>
      <c r="DN138" t="str">
        <f ca="1"/>
        <v/>
      </c>
    </row>
    <row r="139" spans="13:118">
      <c r="M139" t="str" cm="1">
        <f t="array" ref="M139">_xlfn._xlws.FILTER(SUM(H139:L139),SUM(H139:L139)&lt;&gt;0,"")</f>
        <v/>
      </c>
      <c r="AC139" t="str">
        <f ca="1"/>
        <v/>
      </c>
      <c r="AE139">
        <f ca="1"/>
        <v>0</v>
      </c>
      <c r="AF139">
        <f ca="1"/>
        <v>0</v>
      </c>
      <c r="AG139">
        <f ca="1"/>
        <v>0</v>
      </c>
      <c r="AH139">
        <f ca="1"/>
        <v>0</v>
      </c>
      <c r="AI139">
        <f ca="1"/>
        <v>0</v>
      </c>
      <c r="AJ139">
        <f ca="1"/>
        <v>0</v>
      </c>
      <c r="AK139">
        <f ca="1"/>
        <v>0</v>
      </c>
      <c r="AL139" t="str">
        <f ca="1"/>
        <v/>
      </c>
      <c r="AZ139" t="str" cm="1">
        <f t="array" ref="AZ139">_xlfn._xlws.FILTER(SUM(AU139:AY139),SUM(AU139:AY139)&lt;&gt;0,"")</f>
        <v/>
      </c>
      <c r="BP139" t="str">
        <f ca="1"/>
        <v/>
      </c>
      <c r="BR139">
        <f ca="1"/>
        <v>0</v>
      </c>
      <c r="BS139">
        <f ca="1"/>
        <v>0</v>
      </c>
      <c r="BT139">
        <f ca="1"/>
        <v>0</v>
      </c>
      <c r="BU139">
        <f ca="1"/>
        <v>0</v>
      </c>
      <c r="BV139">
        <f ca="1"/>
        <v>0</v>
      </c>
      <c r="BW139">
        <f ca="1"/>
        <v>0</v>
      </c>
      <c r="BX139">
        <f ca="1"/>
        <v>0</v>
      </c>
      <c r="BY139" t="str">
        <f ca="1"/>
        <v/>
      </c>
      <c r="CC139" t="str" cm="1">
        <f t="array" aca="1" ref="CC139" ca="1">_xlfn._xlws.FILTER(VLOOKUP(CB132,Arrays!$T:$Z,{1,2,3,4,5,6,7},FALSE),VLOOKUP(CB132,Arrays!$T:$Z,{1,2,3,4,5,6,7},FALSE)&lt;&gt;0,"")</f>
        <v/>
      </c>
      <c r="CO139" t="str" cm="1">
        <f t="array" ref="CO139">_xlfn._xlws.FILTER(SUM(CJ139:CN139),SUM(CJ139:CN139)&lt;&gt;0,"")</f>
        <v/>
      </c>
      <c r="CX139" t="str">
        <f ca="1"/>
        <v/>
      </c>
      <c r="DE139" t="str">
        <f ca="1"/>
        <v/>
      </c>
      <c r="DG139" t="str">
        <f ca="1"/>
        <v/>
      </c>
      <c r="DH139">
        <f ca="1"/>
        <v>0</v>
      </c>
      <c r="DI139">
        <f ca="1"/>
        <v>0</v>
      </c>
      <c r="DJ139">
        <f ca="1"/>
        <v>0</v>
      </c>
      <c r="DK139">
        <f ca="1"/>
        <v>0</v>
      </c>
      <c r="DL139">
        <f ca="1"/>
        <v>0</v>
      </c>
      <c r="DM139">
        <f ca="1"/>
        <v>0</v>
      </c>
      <c r="DN139" t="str">
        <f ca="1"/>
        <v/>
      </c>
    </row>
    <row r="140" spans="13:118">
      <c r="M140" t="str" cm="1">
        <f t="array" ref="M140">_xlfn._xlws.FILTER(SUM(H140:L140),SUM(H140:L140)&lt;&gt;0,"")</f>
        <v/>
      </c>
      <c r="AC140" t="str">
        <f ca="1"/>
        <v/>
      </c>
      <c r="AE140">
        <f ca="1"/>
        <v>0</v>
      </c>
      <c r="AF140">
        <f ca="1"/>
        <v>0</v>
      </c>
      <c r="AG140">
        <f ca="1"/>
        <v>0</v>
      </c>
      <c r="AH140">
        <f ca="1"/>
        <v>0</v>
      </c>
      <c r="AI140">
        <f ca="1"/>
        <v>0</v>
      </c>
      <c r="AJ140">
        <f ca="1"/>
        <v>0</v>
      </c>
      <c r="AK140">
        <f ca="1"/>
        <v>0</v>
      </c>
      <c r="AL140" t="str">
        <f ca="1"/>
        <v/>
      </c>
      <c r="AZ140" t="str" cm="1">
        <f t="array" ref="AZ140">_xlfn._xlws.FILTER(SUM(AU140:AY140),SUM(AU140:AY140)&lt;&gt;0,"")</f>
        <v/>
      </c>
      <c r="BP140" t="str">
        <f ca="1"/>
        <v/>
      </c>
      <c r="BR140">
        <f ca="1"/>
        <v>0</v>
      </c>
      <c r="BS140">
        <f ca="1"/>
        <v>0</v>
      </c>
      <c r="BT140">
        <f ca="1"/>
        <v>0</v>
      </c>
      <c r="BU140">
        <f ca="1"/>
        <v>0</v>
      </c>
      <c r="BV140">
        <f ca="1"/>
        <v>0</v>
      </c>
      <c r="BW140">
        <f ca="1"/>
        <v>0</v>
      </c>
      <c r="BX140">
        <f ca="1"/>
        <v>0</v>
      </c>
      <c r="BY140" t="str">
        <f ca="1"/>
        <v/>
      </c>
      <c r="CC140" t="str" cm="1">
        <f t="array" aca="1" ref="CC140" ca="1">_xlfn._xlws.FILTER(VLOOKUP(CB133,Arrays!$T:$Z,{1,2,3,4,5,6,7},FALSE),VLOOKUP(CB133,Arrays!$T:$Z,{1,2,3,4,5,6,7},FALSE)&lt;&gt;0,"")</f>
        <v/>
      </c>
      <c r="CO140" t="str" cm="1">
        <f t="array" ref="CO140">_xlfn._xlws.FILTER(SUM(CJ140:CN140),SUM(CJ140:CN140)&lt;&gt;0,"")</f>
        <v/>
      </c>
      <c r="CX140" t="str">
        <f ca="1"/>
        <v/>
      </c>
      <c r="DE140" t="str">
        <f ca="1"/>
        <v/>
      </c>
      <c r="DG140" t="str">
        <f ca="1"/>
        <v/>
      </c>
      <c r="DH140">
        <f ca="1"/>
        <v>0</v>
      </c>
      <c r="DI140">
        <f ca="1"/>
        <v>0</v>
      </c>
      <c r="DJ140">
        <f ca="1"/>
        <v>0</v>
      </c>
      <c r="DK140">
        <f ca="1"/>
        <v>0</v>
      </c>
      <c r="DL140">
        <f ca="1"/>
        <v>0</v>
      </c>
      <c r="DM140">
        <f ca="1"/>
        <v>0</v>
      </c>
      <c r="DN140" t="str">
        <f ca="1"/>
        <v/>
      </c>
    </row>
    <row r="141" spans="13:118">
      <c r="M141" t="str" cm="1">
        <f t="array" ref="M141">_xlfn._xlws.FILTER(SUM(H141:L141),SUM(H141:L141)&lt;&gt;0,"")</f>
        <v/>
      </c>
      <c r="AC141" t="str">
        <f ca="1"/>
        <v/>
      </c>
      <c r="AE141">
        <f ca="1"/>
        <v>0</v>
      </c>
      <c r="AF141">
        <f ca="1"/>
        <v>0</v>
      </c>
      <c r="AG141">
        <f ca="1"/>
        <v>0</v>
      </c>
      <c r="AH141">
        <f ca="1"/>
        <v>0</v>
      </c>
      <c r="AI141">
        <f ca="1"/>
        <v>0</v>
      </c>
      <c r="AJ141">
        <f ca="1"/>
        <v>0</v>
      </c>
      <c r="AK141">
        <f ca="1"/>
        <v>0</v>
      </c>
      <c r="AL141" t="str">
        <f ca="1"/>
        <v/>
      </c>
      <c r="AZ141" t="str" cm="1">
        <f t="array" ref="AZ141">_xlfn._xlws.FILTER(SUM(AU141:AY141),SUM(AU141:AY141)&lt;&gt;0,"")</f>
        <v/>
      </c>
      <c r="BP141" t="str">
        <f ca="1"/>
        <v/>
      </c>
      <c r="BR141">
        <f ca="1"/>
        <v>0</v>
      </c>
      <c r="BS141">
        <f ca="1"/>
        <v>0</v>
      </c>
      <c r="BT141">
        <f ca="1"/>
        <v>0</v>
      </c>
      <c r="BU141">
        <f ca="1"/>
        <v>0</v>
      </c>
      <c r="BV141">
        <f ca="1"/>
        <v>0</v>
      </c>
      <c r="BW141">
        <f ca="1"/>
        <v>0</v>
      </c>
      <c r="BX141">
        <f ca="1"/>
        <v>0</v>
      </c>
      <c r="BY141" t="str">
        <f ca="1"/>
        <v/>
      </c>
      <c r="CC141" t="str" cm="1">
        <f t="array" aca="1" ref="CC141" ca="1">_xlfn._xlws.FILTER(VLOOKUP(CB134,Arrays!$T:$Z,{1,2,3,4,5,6,7},FALSE),VLOOKUP(CB134,Arrays!$T:$Z,{1,2,3,4,5,6,7},FALSE)&lt;&gt;0,"")</f>
        <v/>
      </c>
      <c r="CO141" t="str" cm="1">
        <f t="array" ref="CO141">_xlfn._xlws.FILTER(SUM(CJ141:CN141),SUM(CJ141:CN141)&lt;&gt;0,"")</f>
        <v/>
      </c>
      <c r="CX141" t="str">
        <f ca="1"/>
        <v/>
      </c>
      <c r="DE141" t="str">
        <f ca="1"/>
        <v/>
      </c>
      <c r="DG141" t="str">
        <f ca="1"/>
        <v/>
      </c>
      <c r="DH141">
        <f ca="1"/>
        <v>0</v>
      </c>
      <c r="DI141">
        <f ca="1"/>
        <v>0</v>
      </c>
      <c r="DJ141">
        <f ca="1"/>
        <v>0</v>
      </c>
      <c r="DK141">
        <f ca="1"/>
        <v>0</v>
      </c>
      <c r="DL141">
        <f ca="1"/>
        <v>0</v>
      </c>
      <c r="DM141">
        <f ca="1"/>
        <v>0</v>
      </c>
      <c r="DN141" t="str">
        <f ca="1"/>
        <v/>
      </c>
    </row>
    <row r="142" spans="13:118">
      <c r="M142" t="str" cm="1">
        <f t="array" ref="M142">_xlfn._xlws.FILTER(SUM(H142:L142),SUM(H142:L142)&lt;&gt;0,"")</f>
        <v/>
      </c>
      <c r="AC142" t="str">
        <f ca="1"/>
        <v/>
      </c>
      <c r="AE142">
        <f ca="1"/>
        <v>0</v>
      </c>
      <c r="AF142">
        <f ca="1"/>
        <v>0</v>
      </c>
      <c r="AG142">
        <f ca="1"/>
        <v>0</v>
      </c>
      <c r="AH142">
        <f ca="1"/>
        <v>0</v>
      </c>
      <c r="AI142">
        <f ca="1"/>
        <v>0</v>
      </c>
      <c r="AJ142">
        <f ca="1"/>
        <v>0</v>
      </c>
      <c r="AK142">
        <f ca="1"/>
        <v>0</v>
      </c>
      <c r="AL142" t="str">
        <f ca="1"/>
        <v/>
      </c>
      <c r="AZ142" t="str" cm="1">
        <f t="array" ref="AZ142">_xlfn._xlws.FILTER(SUM(AU142:AY142),SUM(AU142:AY142)&lt;&gt;0,"")</f>
        <v/>
      </c>
      <c r="BP142" t="str">
        <f ca="1"/>
        <v/>
      </c>
      <c r="BR142">
        <f ca="1"/>
        <v>0</v>
      </c>
      <c r="BS142">
        <f ca="1"/>
        <v>0</v>
      </c>
      <c r="BT142">
        <f ca="1"/>
        <v>0</v>
      </c>
      <c r="BU142">
        <f ca="1"/>
        <v>0</v>
      </c>
      <c r="BV142">
        <f ca="1"/>
        <v>0</v>
      </c>
      <c r="BW142">
        <f ca="1"/>
        <v>0</v>
      </c>
      <c r="BX142">
        <f ca="1"/>
        <v>0</v>
      </c>
      <c r="BY142" t="str">
        <f ca="1"/>
        <v/>
      </c>
      <c r="CC142" t="str" cm="1">
        <f t="array" aca="1" ref="CC142" ca="1">_xlfn._xlws.FILTER(VLOOKUP(CB135,Arrays!$T:$Z,{1,2,3,4,5,6,7},FALSE),VLOOKUP(CB135,Arrays!$T:$Z,{1,2,3,4,5,6,7},FALSE)&lt;&gt;0,"")</f>
        <v/>
      </c>
      <c r="CO142" t="str" cm="1">
        <f t="array" ref="CO142">_xlfn._xlws.FILTER(SUM(CJ142:CN142),SUM(CJ142:CN142)&lt;&gt;0,"")</f>
        <v/>
      </c>
      <c r="CX142" t="str">
        <f ca="1"/>
        <v/>
      </c>
      <c r="DE142" t="str">
        <f ca="1"/>
        <v/>
      </c>
      <c r="DG142" t="str">
        <f ca="1"/>
        <v/>
      </c>
      <c r="DH142">
        <f ca="1"/>
        <v>0</v>
      </c>
      <c r="DI142">
        <f ca="1"/>
        <v>0</v>
      </c>
      <c r="DJ142">
        <f ca="1"/>
        <v>0</v>
      </c>
      <c r="DK142">
        <f ca="1"/>
        <v>0</v>
      </c>
      <c r="DL142">
        <f ca="1"/>
        <v>0</v>
      </c>
      <c r="DM142">
        <f ca="1"/>
        <v>0</v>
      </c>
      <c r="DN142" t="str">
        <f ca="1"/>
        <v/>
      </c>
    </row>
    <row r="143" spans="13:118">
      <c r="M143" t="str" cm="1">
        <f t="array" ref="M143">_xlfn._xlws.FILTER(SUM(H143:L143),SUM(H143:L143)&lt;&gt;0,"")</f>
        <v/>
      </c>
      <c r="AC143" t="str">
        <f ca="1"/>
        <v/>
      </c>
      <c r="AE143">
        <f ca="1"/>
        <v>0</v>
      </c>
      <c r="AF143">
        <f ca="1"/>
        <v>0</v>
      </c>
      <c r="AG143">
        <f ca="1"/>
        <v>0</v>
      </c>
      <c r="AH143">
        <f ca="1"/>
        <v>0</v>
      </c>
      <c r="AI143">
        <f ca="1"/>
        <v>0</v>
      </c>
      <c r="AJ143">
        <f ca="1"/>
        <v>0</v>
      </c>
      <c r="AK143">
        <f ca="1"/>
        <v>0</v>
      </c>
      <c r="AL143" t="str">
        <f ca="1"/>
        <v/>
      </c>
      <c r="AZ143" t="str" cm="1">
        <f t="array" ref="AZ143">_xlfn._xlws.FILTER(SUM(AU143:AY143),SUM(AU143:AY143)&lt;&gt;0,"")</f>
        <v/>
      </c>
      <c r="BP143" t="str">
        <f ca="1"/>
        <v/>
      </c>
      <c r="BR143">
        <f ca="1"/>
        <v>0</v>
      </c>
      <c r="BS143">
        <f ca="1"/>
        <v>0</v>
      </c>
      <c r="BT143">
        <f ca="1"/>
        <v>0</v>
      </c>
      <c r="BU143">
        <f ca="1"/>
        <v>0</v>
      </c>
      <c r="BV143">
        <f ca="1"/>
        <v>0</v>
      </c>
      <c r="BW143">
        <f ca="1"/>
        <v>0</v>
      </c>
      <c r="BX143">
        <f ca="1"/>
        <v>0</v>
      </c>
      <c r="BY143" t="str">
        <f ca="1"/>
        <v/>
      </c>
      <c r="CC143" t="str" cm="1">
        <f t="array" aca="1" ref="CC143" ca="1">_xlfn._xlws.FILTER(VLOOKUP(CB136,Arrays!$T:$Z,{1,2,3,4,5,6,7},FALSE),VLOOKUP(CB136,Arrays!$T:$Z,{1,2,3,4,5,6,7},FALSE)&lt;&gt;0,"")</f>
        <v/>
      </c>
      <c r="CO143" t="str" cm="1">
        <f t="array" ref="CO143">_xlfn._xlws.FILTER(SUM(CJ143:CN143),SUM(CJ143:CN143)&lt;&gt;0,"")</f>
        <v/>
      </c>
      <c r="CX143" t="str">
        <f ca="1"/>
        <v/>
      </c>
      <c r="DE143" t="str">
        <f ca="1"/>
        <v/>
      </c>
      <c r="DG143" t="str">
        <f ca="1"/>
        <v/>
      </c>
      <c r="DH143">
        <f ca="1"/>
        <v>0</v>
      </c>
      <c r="DI143">
        <f ca="1"/>
        <v>0</v>
      </c>
      <c r="DJ143">
        <f ca="1"/>
        <v>0</v>
      </c>
      <c r="DK143">
        <f ca="1"/>
        <v>0</v>
      </c>
      <c r="DL143">
        <f ca="1"/>
        <v>0</v>
      </c>
      <c r="DM143">
        <f ca="1"/>
        <v>0</v>
      </c>
      <c r="DN143" t="str">
        <f ca="1"/>
        <v/>
      </c>
    </row>
    <row r="144" spans="13:118">
      <c r="M144" t="str" cm="1">
        <f t="array" ref="M144">_xlfn._xlws.FILTER(SUM(H144:L144),SUM(H144:L144)&lt;&gt;0,"")</f>
        <v/>
      </c>
      <c r="AC144" t="str">
        <f ca="1"/>
        <v/>
      </c>
      <c r="AE144">
        <f ca="1"/>
        <v>0</v>
      </c>
      <c r="AF144">
        <f ca="1"/>
        <v>0</v>
      </c>
      <c r="AG144">
        <f ca="1"/>
        <v>0</v>
      </c>
      <c r="AH144">
        <f ca="1"/>
        <v>0</v>
      </c>
      <c r="AI144">
        <f ca="1"/>
        <v>0</v>
      </c>
      <c r="AJ144">
        <f ca="1"/>
        <v>0</v>
      </c>
      <c r="AK144">
        <f ca="1"/>
        <v>0</v>
      </c>
      <c r="AL144" t="str">
        <f ca="1"/>
        <v/>
      </c>
      <c r="AZ144" t="str" cm="1">
        <f t="array" ref="AZ144">_xlfn._xlws.FILTER(SUM(AU144:AY144),SUM(AU144:AY144)&lt;&gt;0,"")</f>
        <v/>
      </c>
      <c r="BP144" t="str">
        <f ca="1"/>
        <v/>
      </c>
      <c r="BR144">
        <f ca="1"/>
        <v>0</v>
      </c>
      <c r="BS144">
        <f ca="1"/>
        <v>0</v>
      </c>
      <c r="BT144">
        <f ca="1"/>
        <v>0</v>
      </c>
      <c r="BU144">
        <f ca="1"/>
        <v>0</v>
      </c>
      <c r="BV144">
        <f ca="1"/>
        <v>0</v>
      </c>
      <c r="BW144">
        <f ca="1"/>
        <v>0</v>
      </c>
      <c r="BX144">
        <f ca="1"/>
        <v>0</v>
      </c>
      <c r="BY144" t="str">
        <f ca="1"/>
        <v/>
      </c>
      <c r="CC144" t="str" cm="1">
        <f t="array" aca="1" ref="CC144" ca="1">_xlfn._xlws.FILTER(VLOOKUP(CB137,Arrays!$T:$Z,{1,2,3,4,5,6,7},FALSE),VLOOKUP(CB137,Arrays!$T:$Z,{1,2,3,4,5,6,7},FALSE)&lt;&gt;0,"")</f>
        <v/>
      </c>
      <c r="CO144" t="str" cm="1">
        <f t="array" ref="CO144">_xlfn._xlws.FILTER(SUM(CJ144:CN144),SUM(CJ144:CN144)&lt;&gt;0,"")</f>
        <v/>
      </c>
      <c r="CX144" t="str">
        <f ca="1"/>
        <v/>
      </c>
      <c r="DE144" t="str">
        <f ca="1"/>
        <v/>
      </c>
      <c r="DG144" t="str">
        <f ca="1"/>
        <v/>
      </c>
      <c r="DH144">
        <f ca="1"/>
        <v>0</v>
      </c>
      <c r="DI144">
        <f ca="1"/>
        <v>0</v>
      </c>
      <c r="DJ144">
        <f ca="1"/>
        <v>0</v>
      </c>
      <c r="DK144">
        <f ca="1"/>
        <v>0</v>
      </c>
      <c r="DL144">
        <f ca="1"/>
        <v>0</v>
      </c>
      <c r="DM144">
        <f ca="1"/>
        <v>0</v>
      </c>
      <c r="DN144" t="str">
        <f ca="1"/>
        <v/>
      </c>
    </row>
    <row r="145" spans="13:118">
      <c r="M145" t="str" cm="1">
        <f t="array" ref="M145">_xlfn._xlws.FILTER(SUM(H145:L145),SUM(H145:L145)&lt;&gt;0,"")</f>
        <v/>
      </c>
      <c r="AC145" t="str">
        <f ca="1"/>
        <v/>
      </c>
      <c r="AE145">
        <f ca="1"/>
        <v>0</v>
      </c>
      <c r="AF145">
        <f ca="1"/>
        <v>0</v>
      </c>
      <c r="AG145">
        <f ca="1"/>
        <v>0</v>
      </c>
      <c r="AH145">
        <f ca="1"/>
        <v>0</v>
      </c>
      <c r="AI145">
        <f ca="1"/>
        <v>0</v>
      </c>
      <c r="AJ145">
        <f ca="1"/>
        <v>0</v>
      </c>
      <c r="AK145">
        <f ca="1"/>
        <v>0</v>
      </c>
      <c r="AL145" t="str">
        <f ca="1"/>
        <v/>
      </c>
      <c r="AZ145" t="str" cm="1">
        <f t="array" ref="AZ145">_xlfn._xlws.FILTER(SUM(AU145:AY145),SUM(AU145:AY145)&lt;&gt;0,"")</f>
        <v/>
      </c>
      <c r="BP145" t="str">
        <f ca="1"/>
        <v/>
      </c>
      <c r="BR145">
        <f ca="1"/>
        <v>0</v>
      </c>
      <c r="BS145">
        <f ca="1"/>
        <v>0</v>
      </c>
      <c r="BT145">
        <f ca="1"/>
        <v>0</v>
      </c>
      <c r="BU145">
        <f ca="1"/>
        <v>0</v>
      </c>
      <c r="BV145">
        <f ca="1"/>
        <v>0</v>
      </c>
      <c r="BW145">
        <f ca="1"/>
        <v>0</v>
      </c>
      <c r="BX145">
        <f ca="1"/>
        <v>0</v>
      </c>
      <c r="BY145" t="str">
        <f ca="1"/>
        <v/>
      </c>
      <c r="CC145" t="str" cm="1">
        <f t="array" aca="1" ref="CC145" ca="1">_xlfn._xlws.FILTER(VLOOKUP(CB138,Arrays!$T:$Z,{1,2,3,4,5,6,7},FALSE),VLOOKUP(CB138,Arrays!$T:$Z,{1,2,3,4,5,6,7},FALSE)&lt;&gt;0,"")</f>
        <v/>
      </c>
      <c r="CO145" t="str" cm="1">
        <f t="array" ref="CO145">_xlfn._xlws.FILTER(SUM(CJ145:CN145),SUM(CJ145:CN145)&lt;&gt;0,"")</f>
        <v/>
      </c>
      <c r="CX145" t="str">
        <f ca="1"/>
        <v/>
      </c>
      <c r="DE145" t="str">
        <f ca="1"/>
        <v/>
      </c>
      <c r="DG145" t="str">
        <f ca="1"/>
        <v/>
      </c>
      <c r="DH145">
        <f ca="1"/>
        <v>0</v>
      </c>
      <c r="DI145">
        <f ca="1"/>
        <v>0</v>
      </c>
      <c r="DJ145">
        <f ca="1"/>
        <v>0</v>
      </c>
      <c r="DK145">
        <f ca="1"/>
        <v>0</v>
      </c>
      <c r="DL145">
        <f ca="1"/>
        <v>0</v>
      </c>
      <c r="DM145">
        <f ca="1"/>
        <v>0</v>
      </c>
      <c r="DN145" t="str">
        <f ca="1"/>
        <v/>
      </c>
    </row>
    <row r="146" spans="13:118">
      <c r="M146" t="str" cm="1">
        <f t="array" ref="M146">_xlfn._xlws.FILTER(SUM(H146:L146),SUM(H146:L146)&lt;&gt;0,"")</f>
        <v/>
      </c>
      <c r="AC146" t="str">
        <f ca="1"/>
        <v/>
      </c>
      <c r="AE146">
        <f ca="1"/>
        <v>0</v>
      </c>
      <c r="AF146">
        <f ca="1"/>
        <v>0</v>
      </c>
      <c r="AG146">
        <f ca="1"/>
        <v>0</v>
      </c>
      <c r="AH146">
        <f ca="1"/>
        <v>0</v>
      </c>
      <c r="AI146">
        <f ca="1"/>
        <v>0</v>
      </c>
      <c r="AJ146">
        <f ca="1"/>
        <v>0</v>
      </c>
      <c r="AK146">
        <f ca="1"/>
        <v>0</v>
      </c>
      <c r="AL146" t="str">
        <f ca="1"/>
        <v/>
      </c>
      <c r="AZ146" t="str" cm="1">
        <f t="array" ref="AZ146">_xlfn._xlws.FILTER(SUM(AU146:AY146),SUM(AU146:AY146)&lt;&gt;0,"")</f>
        <v/>
      </c>
      <c r="BP146" t="str">
        <f ca="1"/>
        <v/>
      </c>
      <c r="BR146">
        <f ca="1"/>
        <v>0</v>
      </c>
      <c r="BS146">
        <f ca="1"/>
        <v>0</v>
      </c>
      <c r="BT146">
        <f ca="1"/>
        <v>0</v>
      </c>
      <c r="BU146">
        <f ca="1"/>
        <v>0</v>
      </c>
      <c r="BV146">
        <f ca="1"/>
        <v>0</v>
      </c>
      <c r="BW146">
        <f ca="1"/>
        <v>0</v>
      </c>
      <c r="BX146">
        <f ca="1"/>
        <v>0</v>
      </c>
      <c r="BY146" t="str">
        <f ca="1"/>
        <v/>
      </c>
      <c r="CC146" t="str" cm="1">
        <f t="array" aca="1" ref="CC146" ca="1">_xlfn._xlws.FILTER(VLOOKUP(CB139,Arrays!$T:$Z,{1,2,3,4,5,6,7},FALSE),VLOOKUP(CB139,Arrays!$T:$Z,{1,2,3,4,5,6,7},FALSE)&lt;&gt;0,"")</f>
        <v/>
      </c>
      <c r="CO146" t="str" cm="1">
        <f t="array" ref="CO146">_xlfn._xlws.FILTER(SUM(CJ146:CN146),SUM(CJ146:CN146)&lt;&gt;0,"")</f>
        <v/>
      </c>
      <c r="CX146" t="str">
        <f ca="1"/>
        <v/>
      </c>
      <c r="DE146" t="str">
        <f ca="1"/>
        <v/>
      </c>
      <c r="DG146" t="str">
        <f ca="1"/>
        <v/>
      </c>
      <c r="DH146">
        <f ca="1"/>
        <v>0</v>
      </c>
      <c r="DI146">
        <f ca="1"/>
        <v>0</v>
      </c>
      <c r="DJ146">
        <f ca="1"/>
        <v>0</v>
      </c>
      <c r="DK146">
        <f ca="1"/>
        <v>0</v>
      </c>
      <c r="DL146">
        <f ca="1"/>
        <v>0</v>
      </c>
      <c r="DM146">
        <f ca="1"/>
        <v>0</v>
      </c>
      <c r="DN146" t="str">
        <f ca="1"/>
        <v/>
      </c>
    </row>
    <row r="147" spans="13:118">
      <c r="M147" t="str" cm="1">
        <f t="array" ref="M147">_xlfn._xlws.FILTER(SUM(H147:L147),SUM(H147:L147)&lt;&gt;0,"")</f>
        <v/>
      </c>
      <c r="AC147" t="str">
        <f ca="1"/>
        <v/>
      </c>
      <c r="AE147">
        <f ca="1"/>
        <v>0</v>
      </c>
      <c r="AF147">
        <f ca="1"/>
        <v>0</v>
      </c>
      <c r="AG147">
        <f ca="1"/>
        <v>0</v>
      </c>
      <c r="AH147">
        <f ca="1"/>
        <v>0</v>
      </c>
      <c r="AI147">
        <f ca="1"/>
        <v>0</v>
      </c>
      <c r="AJ147">
        <f ca="1"/>
        <v>0</v>
      </c>
      <c r="AK147">
        <f ca="1"/>
        <v>0</v>
      </c>
      <c r="AL147" t="str">
        <f ca="1"/>
        <v/>
      </c>
      <c r="AZ147" t="str" cm="1">
        <f t="array" ref="AZ147">_xlfn._xlws.FILTER(SUM(AU147:AY147),SUM(AU147:AY147)&lt;&gt;0,"")</f>
        <v/>
      </c>
      <c r="BP147" t="str">
        <f ca="1"/>
        <v/>
      </c>
      <c r="BR147">
        <f ca="1"/>
        <v>0</v>
      </c>
      <c r="BS147">
        <f ca="1"/>
        <v>0</v>
      </c>
      <c r="BT147">
        <f ca="1"/>
        <v>0</v>
      </c>
      <c r="BU147">
        <f ca="1"/>
        <v>0</v>
      </c>
      <c r="BV147">
        <f ca="1"/>
        <v>0</v>
      </c>
      <c r="BW147">
        <f ca="1"/>
        <v>0</v>
      </c>
      <c r="BX147">
        <f ca="1"/>
        <v>0</v>
      </c>
      <c r="BY147" t="str">
        <f ca="1"/>
        <v/>
      </c>
      <c r="CC147" t="str" cm="1">
        <f t="array" aca="1" ref="CC147" ca="1">_xlfn._xlws.FILTER(VLOOKUP(CB140,Arrays!$T:$Z,{1,2,3,4,5,6,7},FALSE),VLOOKUP(CB140,Arrays!$T:$Z,{1,2,3,4,5,6,7},FALSE)&lt;&gt;0,"")</f>
        <v/>
      </c>
      <c r="CO147" t="str" cm="1">
        <f t="array" ref="CO147">_xlfn._xlws.FILTER(SUM(CJ147:CN147),SUM(CJ147:CN147)&lt;&gt;0,"")</f>
        <v/>
      </c>
      <c r="CX147" t="str">
        <f ca="1"/>
        <v/>
      </c>
      <c r="DE147" t="str">
        <f ca="1"/>
        <v/>
      </c>
      <c r="DG147" t="str">
        <f ca="1"/>
        <v/>
      </c>
      <c r="DH147">
        <f ca="1"/>
        <v>0</v>
      </c>
      <c r="DI147">
        <f ca="1"/>
        <v>0</v>
      </c>
      <c r="DJ147">
        <f ca="1"/>
        <v>0</v>
      </c>
      <c r="DK147">
        <f ca="1"/>
        <v>0</v>
      </c>
      <c r="DL147">
        <f ca="1"/>
        <v>0</v>
      </c>
      <c r="DM147">
        <f ca="1"/>
        <v>0</v>
      </c>
      <c r="DN147" t="str">
        <f ca="1"/>
        <v/>
      </c>
    </row>
    <row r="148" spans="13:118">
      <c r="M148" t="str" cm="1">
        <f t="array" ref="M148">_xlfn._xlws.FILTER(SUM(H148:L148),SUM(H148:L148)&lt;&gt;0,"")</f>
        <v/>
      </c>
      <c r="AC148" t="str">
        <f ca="1"/>
        <v/>
      </c>
      <c r="AE148">
        <f ca="1"/>
        <v>0</v>
      </c>
      <c r="AF148">
        <f ca="1"/>
        <v>0</v>
      </c>
      <c r="AG148">
        <f ca="1"/>
        <v>0</v>
      </c>
      <c r="AH148">
        <f ca="1"/>
        <v>0</v>
      </c>
      <c r="AI148">
        <f ca="1"/>
        <v>0</v>
      </c>
      <c r="AJ148">
        <f ca="1"/>
        <v>0</v>
      </c>
      <c r="AK148">
        <f ca="1"/>
        <v>0</v>
      </c>
      <c r="AL148" t="str">
        <f ca="1"/>
        <v/>
      </c>
      <c r="AZ148" t="str" cm="1">
        <f t="array" ref="AZ148">_xlfn._xlws.FILTER(SUM(AU148:AY148),SUM(AU148:AY148)&lt;&gt;0,"")</f>
        <v/>
      </c>
      <c r="BP148" t="str">
        <f ca="1"/>
        <v/>
      </c>
      <c r="BR148">
        <f ca="1"/>
        <v>0</v>
      </c>
      <c r="BS148">
        <f ca="1"/>
        <v>0</v>
      </c>
      <c r="BT148">
        <f ca="1"/>
        <v>0</v>
      </c>
      <c r="BU148">
        <f ca="1"/>
        <v>0</v>
      </c>
      <c r="BV148">
        <f ca="1"/>
        <v>0</v>
      </c>
      <c r="BW148">
        <f ca="1"/>
        <v>0</v>
      </c>
      <c r="BX148">
        <f ca="1"/>
        <v>0</v>
      </c>
      <c r="BY148" t="str">
        <f ca="1"/>
        <v/>
      </c>
      <c r="CC148" t="str" cm="1">
        <f t="array" aca="1" ref="CC148" ca="1">_xlfn._xlws.FILTER(VLOOKUP(CB141,Arrays!$T:$Z,{1,2,3,4,5,6,7},FALSE),VLOOKUP(CB141,Arrays!$T:$Z,{1,2,3,4,5,6,7},FALSE)&lt;&gt;0,"")</f>
        <v/>
      </c>
      <c r="CO148" t="str" cm="1">
        <f t="array" ref="CO148">_xlfn._xlws.FILTER(SUM(CJ148:CN148),SUM(CJ148:CN148)&lt;&gt;0,"")</f>
        <v/>
      </c>
      <c r="CX148" t="str">
        <f ca="1"/>
        <v/>
      </c>
      <c r="DE148" t="str">
        <f ca="1"/>
        <v/>
      </c>
      <c r="DG148" t="str">
        <f ca="1"/>
        <v/>
      </c>
      <c r="DH148">
        <f ca="1"/>
        <v>0</v>
      </c>
      <c r="DI148">
        <f ca="1"/>
        <v>0</v>
      </c>
      <c r="DJ148">
        <f ca="1"/>
        <v>0</v>
      </c>
      <c r="DK148">
        <f ca="1"/>
        <v>0</v>
      </c>
      <c r="DL148">
        <f ca="1"/>
        <v>0</v>
      </c>
      <c r="DM148">
        <f ca="1"/>
        <v>0</v>
      </c>
      <c r="DN148" t="str">
        <f ca="1"/>
        <v/>
      </c>
    </row>
    <row r="149" spans="13:118">
      <c r="M149" t="str" cm="1">
        <f t="array" ref="M149">_xlfn._xlws.FILTER(SUM(H149:L149),SUM(H149:L149)&lt;&gt;0,"")</f>
        <v/>
      </c>
      <c r="AC149" t="str">
        <f ca="1"/>
        <v/>
      </c>
      <c r="AE149">
        <f ca="1"/>
        <v>0</v>
      </c>
      <c r="AF149">
        <f ca="1"/>
        <v>0</v>
      </c>
      <c r="AG149">
        <f ca="1"/>
        <v>0</v>
      </c>
      <c r="AH149">
        <f ca="1"/>
        <v>0</v>
      </c>
      <c r="AI149">
        <f ca="1"/>
        <v>0</v>
      </c>
      <c r="AJ149">
        <f ca="1"/>
        <v>0</v>
      </c>
      <c r="AK149">
        <f ca="1"/>
        <v>0</v>
      </c>
      <c r="AL149" t="str">
        <f ca="1"/>
        <v/>
      </c>
      <c r="AZ149" t="str" cm="1">
        <f t="array" ref="AZ149">_xlfn._xlws.FILTER(SUM(AU149:AY149),SUM(AU149:AY149)&lt;&gt;0,"")</f>
        <v/>
      </c>
      <c r="BP149" t="str">
        <f ca="1"/>
        <v/>
      </c>
      <c r="BR149">
        <f ca="1"/>
        <v>0</v>
      </c>
      <c r="BS149">
        <f ca="1"/>
        <v>0</v>
      </c>
      <c r="BT149">
        <f ca="1"/>
        <v>0</v>
      </c>
      <c r="BU149">
        <f ca="1"/>
        <v>0</v>
      </c>
      <c r="BV149">
        <f ca="1"/>
        <v>0</v>
      </c>
      <c r="BW149">
        <f ca="1"/>
        <v>0</v>
      </c>
      <c r="BX149">
        <f ca="1"/>
        <v>0</v>
      </c>
      <c r="BY149" t="str">
        <f ca="1"/>
        <v/>
      </c>
      <c r="CC149" t="str" cm="1">
        <f t="array" aca="1" ref="CC149" ca="1">_xlfn._xlws.FILTER(VLOOKUP(CB142,Arrays!$T:$Z,{1,2,3,4,5,6,7},FALSE),VLOOKUP(CB142,Arrays!$T:$Z,{1,2,3,4,5,6,7},FALSE)&lt;&gt;0,"")</f>
        <v/>
      </c>
      <c r="CO149" t="str" cm="1">
        <f t="array" ref="CO149">_xlfn._xlws.FILTER(SUM(CJ149:CN149),SUM(CJ149:CN149)&lt;&gt;0,"")</f>
        <v/>
      </c>
      <c r="CX149" t="str">
        <f ca="1"/>
        <v/>
      </c>
      <c r="DE149" t="str">
        <f ca="1"/>
        <v/>
      </c>
      <c r="DG149" t="str">
        <f ca="1"/>
        <v/>
      </c>
      <c r="DH149">
        <f ca="1"/>
        <v>0</v>
      </c>
      <c r="DI149">
        <f ca="1"/>
        <v>0</v>
      </c>
      <c r="DJ149">
        <f ca="1"/>
        <v>0</v>
      </c>
      <c r="DK149">
        <f ca="1"/>
        <v>0</v>
      </c>
      <c r="DL149">
        <f ca="1"/>
        <v>0</v>
      </c>
      <c r="DM149">
        <f ca="1"/>
        <v>0</v>
      </c>
      <c r="DN149" t="str">
        <f ca="1"/>
        <v/>
      </c>
    </row>
    <row r="150" spans="13:118">
      <c r="M150" t="str" cm="1">
        <f t="array" ref="M150">_xlfn._xlws.FILTER(SUM(H150:L150),SUM(H150:L150)&lt;&gt;0,"")</f>
        <v/>
      </c>
      <c r="AC150" t="str">
        <f ca="1"/>
        <v/>
      </c>
      <c r="AE150">
        <f ca="1"/>
        <v>0</v>
      </c>
      <c r="AF150">
        <f ca="1"/>
        <v>0</v>
      </c>
      <c r="AG150">
        <f ca="1"/>
        <v>0</v>
      </c>
      <c r="AH150">
        <f ca="1"/>
        <v>0</v>
      </c>
      <c r="AI150">
        <f ca="1"/>
        <v>0</v>
      </c>
      <c r="AJ150">
        <f ca="1"/>
        <v>0</v>
      </c>
      <c r="AK150">
        <f ca="1"/>
        <v>0</v>
      </c>
      <c r="AL150" t="str">
        <f ca="1"/>
        <v/>
      </c>
      <c r="AZ150" t="str" cm="1">
        <f t="array" ref="AZ150">_xlfn._xlws.FILTER(SUM(AU150:AY150),SUM(AU150:AY150)&lt;&gt;0,"")</f>
        <v/>
      </c>
      <c r="BP150" t="str">
        <f ca="1"/>
        <v/>
      </c>
      <c r="BR150">
        <f ca="1"/>
        <v>0</v>
      </c>
      <c r="BS150">
        <f ca="1"/>
        <v>0</v>
      </c>
      <c r="BT150">
        <f ca="1"/>
        <v>0</v>
      </c>
      <c r="BU150">
        <f ca="1"/>
        <v>0</v>
      </c>
      <c r="BV150">
        <f ca="1"/>
        <v>0</v>
      </c>
      <c r="BW150">
        <f ca="1"/>
        <v>0</v>
      </c>
      <c r="BX150">
        <f ca="1"/>
        <v>0</v>
      </c>
      <c r="BY150" t="str">
        <f ca="1"/>
        <v/>
      </c>
      <c r="CC150" t="str" cm="1">
        <f t="array" aca="1" ref="CC150" ca="1">_xlfn._xlws.FILTER(VLOOKUP(CB143,Arrays!$T:$Z,{1,2,3,4,5,6,7},FALSE),VLOOKUP(CB143,Arrays!$T:$Z,{1,2,3,4,5,6,7},FALSE)&lt;&gt;0,"")</f>
        <v/>
      </c>
      <c r="CO150" t="str" cm="1">
        <f t="array" ref="CO150">_xlfn._xlws.FILTER(SUM(CJ150:CN150),SUM(CJ150:CN150)&lt;&gt;0,"")</f>
        <v/>
      </c>
      <c r="CX150" t="str">
        <f ca="1"/>
        <v/>
      </c>
      <c r="DE150" t="str">
        <f ca="1"/>
        <v/>
      </c>
      <c r="DG150" t="str">
        <f ca="1"/>
        <v/>
      </c>
      <c r="DH150">
        <f ca="1"/>
        <v>0</v>
      </c>
      <c r="DI150">
        <f ca="1"/>
        <v>0</v>
      </c>
      <c r="DJ150">
        <f ca="1"/>
        <v>0</v>
      </c>
      <c r="DK150">
        <f ca="1"/>
        <v>0</v>
      </c>
      <c r="DL150">
        <f ca="1"/>
        <v>0</v>
      </c>
      <c r="DM150">
        <f ca="1"/>
        <v>0</v>
      </c>
      <c r="DN150" t="str">
        <f ca="1"/>
        <v/>
      </c>
    </row>
    <row r="151" spans="13:118">
      <c r="M151" t="str" cm="1">
        <f t="array" ref="M151">_xlfn._xlws.FILTER(SUM(H151:L151),SUM(H151:L151)&lt;&gt;0,"")</f>
        <v/>
      </c>
      <c r="AC151" t="str">
        <f ca="1"/>
        <v/>
      </c>
      <c r="AE151">
        <f ca="1"/>
        <v>0</v>
      </c>
      <c r="AF151">
        <f ca="1"/>
        <v>0</v>
      </c>
      <c r="AG151">
        <f ca="1"/>
        <v>0</v>
      </c>
      <c r="AH151">
        <f ca="1"/>
        <v>0</v>
      </c>
      <c r="AI151">
        <f ca="1"/>
        <v>0</v>
      </c>
      <c r="AJ151">
        <f ca="1"/>
        <v>0</v>
      </c>
      <c r="AK151">
        <f ca="1"/>
        <v>0</v>
      </c>
      <c r="AL151" t="str">
        <f ca="1"/>
        <v/>
      </c>
      <c r="AZ151" t="str" cm="1">
        <f t="array" ref="AZ151">_xlfn._xlws.FILTER(SUM(AU151:AY151),SUM(AU151:AY151)&lt;&gt;0,"")</f>
        <v/>
      </c>
      <c r="BP151" t="str">
        <f ca="1"/>
        <v/>
      </c>
      <c r="BR151">
        <f ca="1"/>
        <v>0</v>
      </c>
      <c r="BS151">
        <f ca="1"/>
        <v>0</v>
      </c>
      <c r="BT151">
        <f ca="1"/>
        <v>0</v>
      </c>
      <c r="BU151">
        <f ca="1"/>
        <v>0</v>
      </c>
      <c r="BV151">
        <f ca="1"/>
        <v>0</v>
      </c>
      <c r="BW151">
        <f ca="1"/>
        <v>0</v>
      </c>
      <c r="BX151">
        <f ca="1"/>
        <v>0</v>
      </c>
      <c r="BY151" t="str">
        <f ca="1"/>
        <v/>
      </c>
      <c r="CC151" t="str" cm="1">
        <f t="array" aca="1" ref="CC151" ca="1">_xlfn._xlws.FILTER(VLOOKUP(CB144,Arrays!$T:$Z,{1,2,3,4,5,6,7},FALSE),VLOOKUP(CB144,Arrays!$T:$Z,{1,2,3,4,5,6,7},FALSE)&lt;&gt;0,"")</f>
        <v/>
      </c>
      <c r="CO151" t="str" cm="1">
        <f t="array" ref="CO151">_xlfn._xlws.FILTER(SUM(CJ151:CN151),SUM(CJ151:CN151)&lt;&gt;0,"")</f>
        <v/>
      </c>
      <c r="CX151" t="str">
        <f ca="1"/>
        <v/>
      </c>
      <c r="DE151" t="str">
        <f ca="1"/>
        <v/>
      </c>
      <c r="DG151" t="str">
        <f ca="1"/>
        <v/>
      </c>
      <c r="DH151">
        <f ca="1"/>
        <v>0</v>
      </c>
      <c r="DI151">
        <f ca="1"/>
        <v>0</v>
      </c>
      <c r="DJ151">
        <f ca="1"/>
        <v>0</v>
      </c>
      <c r="DK151">
        <f ca="1"/>
        <v>0</v>
      </c>
      <c r="DL151">
        <f ca="1"/>
        <v>0</v>
      </c>
      <c r="DM151">
        <f ca="1"/>
        <v>0</v>
      </c>
      <c r="DN151" t="str">
        <f ca="1"/>
        <v/>
      </c>
    </row>
    <row r="152" spans="13:118">
      <c r="M152" t="str" cm="1">
        <f t="array" ref="M152">_xlfn._xlws.FILTER(SUM(H152:L152),SUM(H152:L152)&lt;&gt;0,"")</f>
        <v/>
      </c>
      <c r="AC152" t="str">
        <f ca="1"/>
        <v/>
      </c>
      <c r="AE152">
        <f ca="1"/>
        <v>0</v>
      </c>
      <c r="AF152">
        <f ca="1"/>
        <v>0</v>
      </c>
      <c r="AG152">
        <f ca="1"/>
        <v>0</v>
      </c>
      <c r="AH152">
        <f ca="1"/>
        <v>0</v>
      </c>
      <c r="AI152">
        <f ca="1"/>
        <v>0</v>
      </c>
      <c r="AJ152">
        <f ca="1"/>
        <v>0</v>
      </c>
      <c r="AK152">
        <f ca="1"/>
        <v>0</v>
      </c>
      <c r="AL152" t="str">
        <f ca="1"/>
        <v/>
      </c>
      <c r="AZ152" t="str" cm="1">
        <f t="array" ref="AZ152">_xlfn._xlws.FILTER(SUM(AU152:AY152),SUM(AU152:AY152)&lt;&gt;0,"")</f>
        <v/>
      </c>
      <c r="BP152" t="str">
        <f ca="1"/>
        <v/>
      </c>
      <c r="BR152">
        <f ca="1"/>
        <v>0</v>
      </c>
      <c r="BS152">
        <f ca="1"/>
        <v>0</v>
      </c>
      <c r="BT152">
        <f ca="1"/>
        <v>0</v>
      </c>
      <c r="BU152">
        <f ca="1"/>
        <v>0</v>
      </c>
      <c r="BV152">
        <f ca="1"/>
        <v>0</v>
      </c>
      <c r="BW152">
        <f ca="1"/>
        <v>0</v>
      </c>
      <c r="BX152">
        <f ca="1"/>
        <v>0</v>
      </c>
      <c r="BY152" t="str">
        <f ca="1"/>
        <v/>
      </c>
      <c r="CC152" t="str" cm="1">
        <f t="array" aca="1" ref="CC152" ca="1">_xlfn._xlws.FILTER(VLOOKUP(CB145,Arrays!$T:$Z,{1,2,3,4,5,6,7},FALSE),VLOOKUP(CB145,Arrays!$T:$Z,{1,2,3,4,5,6,7},FALSE)&lt;&gt;0,"")</f>
        <v/>
      </c>
      <c r="CO152" t="str" cm="1">
        <f t="array" ref="CO152">_xlfn._xlws.FILTER(SUM(CJ152:CN152),SUM(CJ152:CN152)&lt;&gt;0,"")</f>
        <v/>
      </c>
      <c r="CX152" t="str">
        <f ca="1"/>
        <v/>
      </c>
      <c r="DE152" t="str">
        <f ca="1"/>
        <v/>
      </c>
      <c r="DG152" t="str">
        <f ca="1"/>
        <v/>
      </c>
      <c r="DH152">
        <f ca="1"/>
        <v>0</v>
      </c>
      <c r="DI152">
        <f ca="1"/>
        <v>0</v>
      </c>
      <c r="DJ152">
        <f ca="1"/>
        <v>0</v>
      </c>
      <c r="DK152">
        <f ca="1"/>
        <v>0</v>
      </c>
      <c r="DL152">
        <f ca="1"/>
        <v>0</v>
      </c>
      <c r="DM152">
        <f ca="1"/>
        <v>0</v>
      </c>
      <c r="DN152" t="str">
        <f ca="1"/>
        <v/>
      </c>
    </row>
    <row r="153" spans="13:118">
      <c r="M153" t="str" cm="1">
        <f t="array" ref="M153">_xlfn._xlws.FILTER(SUM(H153:L153),SUM(H153:L153)&lt;&gt;0,"")</f>
        <v/>
      </c>
      <c r="AC153" t="str">
        <f ca="1"/>
        <v/>
      </c>
      <c r="AE153">
        <f ca="1"/>
        <v>0</v>
      </c>
      <c r="AF153">
        <f ca="1"/>
        <v>0</v>
      </c>
      <c r="AG153">
        <f ca="1"/>
        <v>0</v>
      </c>
      <c r="AH153">
        <f ca="1"/>
        <v>0</v>
      </c>
      <c r="AI153">
        <f ca="1"/>
        <v>0</v>
      </c>
      <c r="AJ153">
        <f ca="1"/>
        <v>0</v>
      </c>
      <c r="AK153">
        <f ca="1"/>
        <v>0</v>
      </c>
      <c r="AL153" t="str">
        <f ca="1"/>
        <v/>
      </c>
      <c r="AZ153" t="str" cm="1">
        <f t="array" ref="AZ153">_xlfn._xlws.FILTER(SUM(AU153:AY153),SUM(AU153:AY153)&lt;&gt;0,"")</f>
        <v/>
      </c>
      <c r="BP153" t="str">
        <f ca="1"/>
        <v/>
      </c>
      <c r="BR153">
        <f ca="1"/>
        <v>0</v>
      </c>
      <c r="BS153">
        <f ca="1"/>
        <v>0</v>
      </c>
      <c r="BT153">
        <f ca="1"/>
        <v>0</v>
      </c>
      <c r="BU153">
        <f ca="1"/>
        <v>0</v>
      </c>
      <c r="BV153">
        <f ca="1"/>
        <v>0</v>
      </c>
      <c r="BW153">
        <f ca="1"/>
        <v>0</v>
      </c>
      <c r="BX153">
        <f ca="1"/>
        <v>0</v>
      </c>
      <c r="BY153" t="str">
        <f ca="1"/>
        <v/>
      </c>
      <c r="CC153" t="str" cm="1">
        <f t="array" aca="1" ref="CC153" ca="1">_xlfn._xlws.FILTER(VLOOKUP(CB146,Arrays!$T:$Z,{1,2,3,4,5,6,7},FALSE),VLOOKUP(CB146,Arrays!$T:$Z,{1,2,3,4,5,6,7},FALSE)&lt;&gt;0,"")</f>
        <v/>
      </c>
      <c r="CO153" t="str" cm="1">
        <f t="array" ref="CO153">_xlfn._xlws.FILTER(SUM(CJ153:CN153),SUM(CJ153:CN153)&lt;&gt;0,"")</f>
        <v/>
      </c>
      <c r="CX153" t="str">
        <f ca="1"/>
        <v/>
      </c>
      <c r="DE153" t="str">
        <f ca="1"/>
        <v/>
      </c>
      <c r="DG153" t="str">
        <f ca="1"/>
        <v/>
      </c>
      <c r="DH153">
        <f ca="1"/>
        <v>0</v>
      </c>
      <c r="DI153">
        <f ca="1"/>
        <v>0</v>
      </c>
      <c r="DJ153">
        <f ca="1"/>
        <v>0</v>
      </c>
      <c r="DK153">
        <f ca="1"/>
        <v>0</v>
      </c>
      <c r="DL153">
        <f ca="1"/>
        <v>0</v>
      </c>
      <c r="DM153">
        <f ca="1"/>
        <v>0</v>
      </c>
      <c r="DN153" t="str">
        <f ca="1"/>
        <v/>
      </c>
    </row>
    <row r="154" spans="13:118">
      <c r="M154" t="str" cm="1">
        <f t="array" ref="M154">_xlfn._xlws.FILTER(SUM(H154:L154),SUM(H154:L154)&lt;&gt;0,"")</f>
        <v/>
      </c>
      <c r="AC154" t="str">
        <f ca="1"/>
        <v/>
      </c>
      <c r="AE154">
        <f ca="1"/>
        <v>0</v>
      </c>
      <c r="AF154">
        <f ca="1"/>
        <v>0</v>
      </c>
      <c r="AG154">
        <f ca="1"/>
        <v>0</v>
      </c>
      <c r="AH154">
        <f ca="1"/>
        <v>0</v>
      </c>
      <c r="AI154">
        <f ca="1"/>
        <v>0</v>
      </c>
      <c r="AJ154">
        <f ca="1"/>
        <v>0</v>
      </c>
      <c r="AK154">
        <f ca="1"/>
        <v>0</v>
      </c>
      <c r="AL154" t="str">
        <f ca="1"/>
        <v/>
      </c>
      <c r="AZ154" t="str" cm="1">
        <f t="array" ref="AZ154">_xlfn._xlws.FILTER(SUM(AU154:AY154),SUM(AU154:AY154)&lt;&gt;0,"")</f>
        <v/>
      </c>
      <c r="BP154" t="str">
        <f ca="1"/>
        <v/>
      </c>
      <c r="BR154">
        <f ca="1"/>
        <v>0</v>
      </c>
      <c r="BS154">
        <f ca="1"/>
        <v>0</v>
      </c>
      <c r="BT154">
        <f ca="1"/>
        <v>0</v>
      </c>
      <c r="BU154">
        <f ca="1"/>
        <v>0</v>
      </c>
      <c r="BV154">
        <f ca="1"/>
        <v>0</v>
      </c>
      <c r="BW154">
        <f ca="1"/>
        <v>0</v>
      </c>
      <c r="BX154">
        <f ca="1"/>
        <v>0</v>
      </c>
      <c r="BY154" t="str">
        <f ca="1"/>
        <v/>
      </c>
      <c r="CC154" t="str" cm="1">
        <f t="array" aca="1" ref="CC154" ca="1">_xlfn._xlws.FILTER(VLOOKUP(CB147,Arrays!$T:$Z,{1,2,3,4,5,6,7},FALSE),VLOOKUP(CB147,Arrays!$T:$Z,{1,2,3,4,5,6,7},FALSE)&lt;&gt;0,"")</f>
        <v/>
      </c>
      <c r="CO154" t="str" cm="1">
        <f t="array" ref="CO154">_xlfn._xlws.FILTER(SUM(CJ154:CN154),SUM(CJ154:CN154)&lt;&gt;0,"")</f>
        <v/>
      </c>
      <c r="CX154" t="str">
        <f ca="1"/>
        <v/>
      </c>
      <c r="DE154" t="str">
        <f ca="1"/>
        <v/>
      </c>
      <c r="DG154" t="str">
        <f ca="1"/>
        <v/>
      </c>
      <c r="DH154">
        <f ca="1"/>
        <v>0</v>
      </c>
      <c r="DI154">
        <f ca="1"/>
        <v>0</v>
      </c>
      <c r="DJ154">
        <f ca="1"/>
        <v>0</v>
      </c>
      <c r="DK154">
        <f ca="1"/>
        <v>0</v>
      </c>
      <c r="DL154">
        <f ca="1"/>
        <v>0</v>
      </c>
      <c r="DM154">
        <f ca="1"/>
        <v>0</v>
      </c>
      <c r="DN154" t="str">
        <f ca="1"/>
        <v/>
      </c>
    </row>
    <row r="155" spans="13:118">
      <c r="M155" t="str" cm="1">
        <f t="array" ref="M155">_xlfn._xlws.FILTER(SUM(H155:L155),SUM(H155:L155)&lt;&gt;0,"")</f>
        <v/>
      </c>
      <c r="AC155" t="str">
        <f ca="1"/>
        <v/>
      </c>
      <c r="AE155">
        <f ca="1"/>
        <v>0</v>
      </c>
      <c r="AF155">
        <f ca="1"/>
        <v>0</v>
      </c>
      <c r="AG155">
        <f ca="1"/>
        <v>0</v>
      </c>
      <c r="AH155">
        <f ca="1"/>
        <v>0</v>
      </c>
      <c r="AI155">
        <f ca="1"/>
        <v>0</v>
      </c>
      <c r="AJ155">
        <f ca="1"/>
        <v>0</v>
      </c>
      <c r="AK155">
        <f ca="1"/>
        <v>0</v>
      </c>
      <c r="AL155" t="str">
        <f ca="1"/>
        <v/>
      </c>
      <c r="AZ155" t="str" cm="1">
        <f t="array" ref="AZ155">_xlfn._xlws.FILTER(SUM(AU155:AY155),SUM(AU155:AY155)&lt;&gt;0,"")</f>
        <v/>
      </c>
      <c r="BP155" t="str">
        <f ca="1"/>
        <v/>
      </c>
      <c r="BR155">
        <f ca="1"/>
        <v>0</v>
      </c>
      <c r="BS155">
        <f ca="1"/>
        <v>0</v>
      </c>
      <c r="BT155">
        <f ca="1"/>
        <v>0</v>
      </c>
      <c r="BU155">
        <f ca="1"/>
        <v>0</v>
      </c>
      <c r="BV155">
        <f ca="1"/>
        <v>0</v>
      </c>
      <c r="BW155">
        <f ca="1"/>
        <v>0</v>
      </c>
      <c r="BX155">
        <f ca="1"/>
        <v>0</v>
      </c>
      <c r="BY155" t="str">
        <f ca="1"/>
        <v/>
      </c>
      <c r="CC155" t="str" cm="1">
        <f t="array" aca="1" ref="CC155" ca="1">_xlfn._xlws.FILTER(VLOOKUP(CB148,Arrays!$T:$Z,{1,2,3,4,5,6,7},FALSE),VLOOKUP(CB148,Arrays!$T:$Z,{1,2,3,4,5,6,7},FALSE)&lt;&gt;0,"")</f>
        <v/>
      </c>
      <c r="CO155" t="str" cm="1">
        <f t="array" ref="CO155">_xlfn._xlws.FILTER(SUM(CJ155:CN155),SUM(CJ155:CN155)&lt;&gt;0,"")</f>
        <v/>
      </c>
      <c r="CX155" t="str">
        <f ca="1"/>
        <v/>
      </c>
      <c r="DE155" t="str">
        <f ca="1"/>
        <v/>
      </c>
      <c r="DG155" t="str">
        <f ca="1"/>
        <v/>
      </c>
      <c r="DH155">
        <f ca="1"/>
        <v>0</v>
      </c>
      <c r="DI155">
        <f ca="1"/>
        <v>0</v>
      </c>
      <c r="DJ155">
        <f ca="1"/>
        <v>0</v>
      </c>
      <c r="DK155">
        <f ca="1"/>
        <v>0</v>
      </c>
      <c r="DL155">
        <f ca="1"/>
        <v>0</v>
      </c>
      <c r="DM155">
        <f ca="1"/>
        <v>0</v>
      </c>
      <c r="DN155" t="str">
        <f ca="1"/>
        <v/>
      </c>
    </row>
    <row r="156" spans="13:118">
      <c r="M156" t="str" cm="1">
        <f t="array" ref="M156">_xlfn._xlws.FILTER(SUM(H156:L156),SUM(H156:L156)&lt;&gt;0,"")</f>
        <v/>
      </c>
      <c r="AC156" t="str">
        <f ca="1"/>
        <v/>
      </c>
      <c r="AE156">
        <f ca="1"/>
        <v>0</v>
      </c>
      <c r="AF156">
        <f ca="1"/>
        <v>0</v>
      </c>
      <c r="AG156">
        <f ca="1"/>
        <v>0</v>
      </c>
      <c r="AH156">
        <f ca="1"/>
        <v>0</v>
      </c>
      <c r="AI156">
        <f ca="1"/>
        <v>0</v>
      </c>
      <c r="AJ156">
        <f ca="1"/>
        <v>0</v>
      </c>
      <c r="AK156">
        <f ca="1"/>
        <v>0</v>
      </c>
      <c r="AL156" t="str">
        <f ca="1"/>
        <v/>
      </c>
      <c r="AZ156" t="str" cm="1">
        <f t="array" ref="AZ156">_xlfn._xlws.FILTER(SUM(AU156:AY156),SUM(AU156:AY156)&lt;&gt;0,"")</f>
        <v/>
      </c>
      <c r="BP156" t="str">
        <f ca="1"/>
        <v/>
      </c>
      <c r="BR156">
        <f ca="1"/>
        <v>0</v>
      </c>
      <c r="BS156">
        <f ca="1"/>
        <v>0</v>
      </c>
      <c r="BT156">
        <f ca="1"/>
        <v>0</v>
      </c>
      <c r="BU156">
        <f ca="1"/>
        <v>0</v>
      </c>
      <c r="BV156">
        <f ca="1"/>
        <v>0</v>
      </c>
      <c r="BW156">
        <f ca="1"/>
        <v>0</v>
      </c>
      <c r="BX156">
        <f ca="1"/>
        <v>0</v>
      </c>
      <c r="BY156" t="str">
        <f ca="1"/>
        <v/>
      </c>
      <c r="CC156" t="str" cm="1">
        <f t="array" aca="1" ref="CC156" ca="1">_xlfn._xlws.FILTER(VLOOKUP(CB149,Arrays!$T:$Z,{1,2,3,4,5,6,7},FALSE),VLOOKUP(CB149,Arrays!$T:$Z,{1,2,3,4,5,6,7},FALSE)&lt;&gt;0,"")</f>
        <v/>
      </c>
      <c r="CO156" t="str" cm="1">
        <f t="array" ref="CO156">_xlfn._xlws.FILTER(SUM(CJ156:CN156),SUM(CJ156:CN156)&lt;&gt;0,"")</f>
        <v/>
      </c>
      <c r="CX156" t="str">
        <f ca="1"/>
        <v/>
      </c>
      <c r="DE156" t="str">
        <f ca="1"/>
        <v/>
      </c>
      <c r="DG156" t="str">
        <f ca="1"/>
        <v/>
      </c>
      <c r="DH156">
        <f ca="1"/>
        <v>0</v>
      </c>
      <c r="DI156">
        <f ca="1"/>
        <v>0</v>
      </c>
      <c r="DJ156">
        <f ca="1"/>
        <v>0</v>
      </c>
      <c r="DK156">
        <f ca="1"/>
        <v>0</v>
      </c>
      <c r="DL156">
        <f ca="1"/>
        <v>0</v>
      </c>
      <c r="DM156">
        <f ca="1"/>
        <v>0</v>
      </c>
      <c r="DN156" t="str">
        <f ca="1"/>
        <v/>
      </c>
    </row>
    <row r="157" spans="13:118">
      <c r="M157" t="str" cm="1">
        <f t="array" ref="M157">_xlfn._xlws.FILTER(SUM(H157:L157),SUM(H157:L157)&lt;&gt;0,"")</f>
        <v/>
      </c>
      <c r="AC157" t="str">
        <f ca="1"/>
        <v/>
      </c>
      <c r="AE157">
        <f ca="1"/>
        <v>0</v>
      </c>
      <c r="AF157">
        <f ca="1"/>
        <v>0</v>
      </c>
      <c r="AG157">
        <f ca="1"/>
        <v>0</v>
      </c>
      <c r="AH157">
        <f ca="1"/>
        <v>0</v>
      </c>
      <c r="AI157">
        <f ca="1"/>
        <v>0</v>
      </c>
      <c r="AJ157">
        <f ca="1"/>
        <v>0</v>
      </c>
      <c r="AK157">
        <f ca="1"/>
        <v>0</v>
      </c>
      <c r="AL157" t="str">
        <f ca="1"/>
        <v/>
      </c>
      <c r="AZ157" t="str" cm="1">
        <f t="array" ref="AZ157">_xlfn._xlws.FILTER(SUM(AU157:AY157),SUM(AU157:AY157)&lt;&gt;0,"")</f>
        <v/>
      </c>
      <c r="BP157" t="str">
        <f ca="1"/>
        <v/>
      </c>
      <c r="BR157">
        <f ca="1"/>
        <v>0</v>
      </c>
      <c r="BS157">
        <f ca="1"/>
        <v>0</v>
      </c>
      <c r="BT157">
        <f ca="1"/>
        <v>0</v>
      </c>
      <c r="BU157">
        <f ca="1"/>
        <v>0</v>
      </c>
      <c r="BV157">
        <f ca="1"/>
        <v>0</v>
      </c>
      <c r="BW157">
        <f ca="1"/>
        <v>0</v>
      </c>
      <c r="BX157">
        <f ca="1"/>
        <v>0</v>
      </c>
      <c r="BY157" t="str">
        <f ca="1"/>
        <v/>
      </c>
      <c r="CC157" t="str" cm="1">
        <f t="array" aca="1" ref="CC157" ca="1">_xlfn._xlws.FILTER(VLOOKUP(CB150,Arrays!$T:$Z,{1,2,3,4,5,6,7},FALSE),VLOOKUP(CB150,Arrays!$T:$Z,{1,2,3,4,5,6,7},FALSE)&lt;&gt;0,"")</f>
        <v/>
      </c>
      <c r="CO157" t="str" cm="1">
        <f t="array" ref="CO157">_xlfn._xlws.FILTER(SUM(CJ157:CN157),SUM(CJ157:CN157)&lt;&gt;0,"")</f>
        <v/>
      </c>
      <c r="CX157" t="str">
        <f ca="1"/>
        <v/>
      </c>
      <c r="DE157" t="str">
        <f ca="1"/>
        <v/>
      </c>
      <c r="DG157" t="str">
        <f ca="1"/>
        <v/>
      </c>
      <c r="DH157">
        <f ca="1"/>
        <v>0</v>
      </c>
      <c r="DI157">
        <f ca="1"/>
        <v>0</v>
      </c>
      <c r="DJ157">
        <f ca="1"/>
        <v>0</v>
      </c>
      <c r="DK157">
        <f ca="1"/>
        <v>0</v>
      </c>
      <c r="DL157">
        <f ca="1"/>
        <v>0</v>
      </c>
      <c r="DM157">
        <f ca="1"/>
        <v>0</v>
      </c>
      <c r="DN157" t="str">
        <f ca="1"/>
        <v/>
      </c>
    </row>
    <row r="158" spans="13:118">
      <c r="M158" t="str" cm="1">
        <f t="array" ref="M158">_xlfn._xlws.FILTER(SUM(H158:L158),SUM(H158:L158)&lt;&gt;0,"")</f>
        <v/>
      </c>
      <c r="AC158" t="str">
        <f ca="1"/>
        <v/>
      </c>
      <c r="AE158">
        <f ca="1"/>
        <v>0</v>
      </c>
      <c r="AF158">
        <f ca="1"/>
        <v>0</v>
      </c>
      <c r="AG158">
        <f ca="1"/>
        <v>0</v>
      </c>
      <c r="AH158">
        <f ca="1"/>
        <v>0</v>
      </c>
      <c r="AI158">
        <f ca="1"/>
        <v>0</v>
      </c>
      <c r="AJ158">
        <f ca="1"/>
        <v>0</v>
      </c>
      <c r="AK158">
        <f ca="1"/>
        <v>0</v>
      </c>
      <c r="AL158" t="str">
        <f ca="1"/>
        <v/>
      </c>
      <c r="AZ158" t="str" cm="1">
        <f t="array" ref="AZ158">_xlfn._xlws.FILTER(SUM(AU158:AY158),SUM(AU158:AY158)&lt;&gt;0,"")</f>
        <v/>
      </c>
      <c r="BP158" t="str">
        <f ca="1"/>
        <v/>
      </c>
      <c r="BR158">
        <f ca="1"/>
        <v>0</v>
      </c>
      <c r="BS158">
        <f ca="1"/>
        <v>0</v>
      </c>
      <c r="BT158">
        <f ca="1"/>
        <v>0</v>
      </c>
      <c r="BU158">
        <f ca="1"/>
        <v>0</v>
      </c>
      <c r="BV158">
        <f ca="1"/>
        <v>0</v>
      </c>
      <c r="BW158">
        <f ca="1"/>
        <v>0</v>
      </c>
      <c r="BX158">
        <f ca="1"/>
        <v>0</v>
      </c>
      <c r="BY158" t="str">
        <f ca="1"/>
        <v/>
      </c>
      <c r="CC158" t="str" cm="1">
        <f t="array" aca="1" ref="CC158" ca="1">_xlfn._xlws.FILTER(VLOOKUP(CB151,Arrays!$T:$Z,{1,2,3,4,5,6,7},FALSE),VLOOKUP(CB151,Arrays!$T:$Z,{1,2,3,4,5,6,7},FALSE)&lt;&gt;0,"")</f>
        <v/>
      </c>
      <c r="CO158" t="str" cm="1">
        <f t="array" ref="CO158">_xlfn._xlws.FILTER(SUM(CJ158:CN158),SUM(CJ158:CN158)&lt;&gt;0,"")</f>
        <v/>
      </c>
      <c r="CX158" t="str">
        <f ca="1"/>
        <v/>
      </c>
      <c r="DE158" t="str">
        <f ca="1"/>
        <v/>
      </c>
      <c r="DG158" t="str">
        <f ca="1"/>
        <v/>
      </c>
      <c r="DH158">
        <f ca="1"/>
        <v>0</v>
      </c>
      <c r="DI158">
        <f ca="1"/>
        <v>0</v>
      </c>
      <c r="DJ158">
        <f ca="1"/>
        <v>0</v>
      </c>
      <c r="DK158">
        <f ca="1"/>
        <v>0</v>
      </c>
      <c r="DL158">
        <f ca="1"/>
        <v>0</v>
      </c>
      <c r="DM158">
        <f ca="1"/>
        <v>0</v>
      </c>
      <c r="DN158" t="str">
        <f ca="1"/>
        <v/>
      </c>
    </row>
    <row r="159" spans="13:118">
      <c r="M159" t="str" cm="1">
        <f t="array" ref="M159">_xlfn._xlws.FILTER(SUM(H159:L159),SUM(H159:L159)&lt;&gt;0,"")</f>
        <v/>
      </c>
      <c r="AC159" t="str">
        <f ca="1"/>
        <v/>
      </c>
      <c r="AE159">
        <f ca="1"/>
        <v>0</v>
      </c>
      <c r="AF159">
        <f ca="1"/>
        <v>0</v>
      </c>
      <c r="AG159">
        <f ca="1"/>
        <v>0</v>
      </c>
      <c r="AH159">
        <f ca="1"/>
        <v>0</v>
      </c>
      <c r="AI159">
        <f ca="1"/>
        <v>0</v>
      </c>
      <c r="AJ159">
        <f ca="1"/>
        <v>0</v>
      </c>
      <c r="AK159">
        <f ca="1"/>
        <v>0</v>
      </c>
      <c r="AL159" t="str">
        <f ca="1"/>
        <v/>
      </c>
      <c r="AZ159" t="str" cm="1">
        <f t="array" ref="AZ159">_xlfn._xlws.FILTER(SUM(AU159:AY159),SUM(AU159:AY159)&lt;&gt;0,"")</f>
        <v/>
      </c>
      <c r="BP159" t="str">
        <f ca="1"/>
        <v/>
      </c>
      <c r="BR159">
        <f ca="1"/>
        <v>0</v>
      </c>
      <c r="BS159">
        <f ca="1"/>
        <v>0</v>
      </c>
      <c r="BT159">
        <f ca="1"/>
        <v>0</v>
      </c>
      <c r="BU159">
        <f ca="1"/>
        <v>0</v>
      </c>
      <c r="BV159">
        <f ca="1"/>
        <v>0</v>
      </c>
      <c r="BW159">
        <f ca="1"/>
        <v>0</v>
      </c>
      <c r="BX159">
        <f ca="1"/>
        <v>0</v>
      </c>
      <c r="BY159" t="str">
        <f ca="1"/>
        <v/>
      </c>
      <c r="CC159" t="str" cm="1">
        <f t="array" aca="1" ref="CC159" ca="1">_xlfn._xlws.FILTER(VLOOKUP(CB152,Arrays!$T:$Z,{1,2,3,4,5,6,7},FALSE),VLOOKUP(CB152,Arrays!$T:$Z,{1,2,3,4,5,6,7},FALSE)&lt;&gt;0,"")</f>
        <v/>
      </c>
      <c r="CO159" t="str" cm="1">
        <f t="array" ref="CO159">_xlfn._xlws.FILTER(SUM(CJ159:CN159),SUM(CJ159:CN159)&lt;&gt;0,"")</f>
        <v/>
      </c>
      <c r="CX159" t="str">
        <f ca="1"/>
        <v/>
      </c>
      <c r="DE159" t="str">
        <f ca="1"/>
        <v/>
      </c>
      <c r="DG159" t="str">
        <f ca="1"/>
        <v/>
      </c>
      <c r="DH159">
        <f ca="1"/>
        <v>0</v>
      </c>
      <c r="DI159">
        <f ca="1"/>
        <v>0</v>
      </c>
      <c r="DJ159">
        <f ca="1"/>
        <v>0</v>
      </c>
      <c r="DK159">
        <f ca="1"/>
        <v>0</v>
      </c>
      <c r="DL159">
        <f ca="1"/>
        <v>0</v>
      </c>
      <c r="DM159">
        <f ca="1"/>
        <v>0</v>
      </c>
      <c r="DN159" t="str">
        <f ca="1"/>
        <v/>
      </c>
    </row>
    <row r="160" spans="13:118">
      <c r="M160" t="str" cm="1">
        <f t="array" ref="M160">_xlfn._xlws.FILTER(SUM(H160:L160),SUM(H160:L160)&lt;&gt;0,"")</f>
        <v/>
      </c>
      <c r="AC160" t="str">
        <f ca="1"/>
        <v/>
      </c>
      <c r="AE160">
        <f ca="1"/>
        <v>0</v>
      </c>
      <c r="AF160">
        <f ca="1"/>
        <v>0</v>
      </c>
      <c r="AG160">
        <f ca="1"/>
        <v>0</v>
      </c>
      <c r="AH160">
        <f ca="1"/>
        <v>0</v>
      </c>
      <c r="AI160">
        <f ca="1"/>
        <v>0</v>
      </c>
      <c r="AJ160">
        <f ca="1"/>
        <v>0</v>
      </c>
      <c r="AK160">
        <f ca="1"/>
        <v>0</v>
      </c>
      <c r="AL160" t="str">
        <f ca="1"/>
        <v/>
      </c>
      <c r="AZ160" t="str" cm="1">
        <f t="array" ref="AZ160">_xlfn._xlws.FILTER(SUM(AU160:AY160),SUM(AU160:AY160)&lt;&gt;0,"")</f>
        <v/>
      </c>
      <c r="BP160" t="str">
        <f ca="1"/>
        <v/>
      </c>
      <c r="BR160">
        <f ca="1"/>
        <v>0</v>
      </c>
      <c r="BS160">
        <f ca="1"/>
        <v>0</v>
      </c>
      <c r="BT160">
        <f ca="1"/>
        <v>0</v>
      </c>
      <c r="BU160">
        <f ca="1"/>
        <v>0</v>
      </c>
      <c r="BV160">
        <f ca="1"/>
        <v>0</v>
      </c>
      <c r="BW160">
        <f ca="1"/>
        <v>0</v>
      </c>
      <c r="BX160">
        <f ca="1"/>
        <v>0</v>
      </c>
      <c r="BY160" t="str">
        <f ca="1"/>
        <v/>
      </c>
      <c r="CC160" t="str" cm="1">
        <f t="array" aca="1" ref="CC160" ca="1">_xlfn._xlws.FILTER(VLOOKUP(CB153,Arrays!$T:$Z,{1,2,3,4,5,6,7},FALSE),VLOOKUP(CB153,Arrays!$T:$Z,{1,2,3,4,5,6,7},FALSE)&lt;&gt;0,"")</f>
        <v/>
      </c>
      <c r="CO160" t="str" cm="1">
        <f t="array" ref="CO160">_xlfn._xlws.FILTER(SUM(CJ160:CN160),SUM(CJ160:CN160)&lt;&gt;0,"")</f>
        <v/>
      </c>
      <c r="CX160" t="str">
        <f ca="1"/>
        <v/>
      </c>
      <c r="DE160" t="str">
        <f ca="1"/>
        <v/>
      </c>
      <c r="DG160" t="str">
        <f ca="1"/>
        <v/>
      </c>
      <c r="DH160">
        <f ca="1"/>
        <v>0</v>
      </c>
      <c r="DI160">
        <f ca="1"/>
        <v>0</v>
      </c>
      <c r="DJ160">
        <f ca="1"/>
        <v>0</v>
      </c>
      <c r="DK160">
        <f ca="1"/>
        <v>0</v>
      </c>
      <c r="DL160">
        <f ca="1"/>
        <v>0</v>
      </c>
      <c r="DM160">
        <f ca="1"/>
        <v>0</v>
      </c>
      <c r="DN160" t="str">
        <f ca="1"/>
        <v/>
      </c>
    </row>
    <row r="161" spans="13:118">
      <c r="M161" t="str" cm="1">
        <f t="array" ref="M161">_xlfn._xlws.FILTER(SUM(H161:L161),SUM(H161:L161)&lt;&gt;0,"")</f>
        <v/>
      </c>
      <c r="AC161" t="str">
        <f ca="1"/>
        <v/>
      </c>
      <c r="AE161">
        <f ca="1"/>
        <v>0</v>
      </c>
      <c r="AF161">
        <f ca="1"/>
        <v>0</v>
      </c>
      <c r="AG161">
        <f ca="1"/>
        <v>0</v>
      </c>
      <c r="AH161">
        <f ca="1"/>
        <v>0</v>
      </c>
      <c r="AI161">
        <f ca="1"/>
        <v>0</v>
      </c>
      <c r="AJ161">
        <f ca="1"/>
        <v>0</v>
      </c>
      <c r="AK161">
        <f ca="1"/>
        <v>0</v>
      </c>
      <c r="AL161" t="str">
        <f ca="1"/>
        <v/>
      </c>
      <c r="AZ161" t="str" cm="1">
        <f t="array" ref="AZ161">_xlfn._xlws.FILTER(SUM(AU161:AY161),SUM(AU161:AY161)&lt;&gt;0,"")</f>
        <v/>
      </c>
      <c r="BP161" t="str">
        <f ca="1"/>
        <v/>
      </c>
      <c r="BR161">
        <f ca="1"/>
        <v>0</v>
      </c>
      <c r="BS161">
        <f ca="1"/>
        <v>0</v>
      </c>
      <c r="BT161">
        <f ca="1"/>
        <v>0</v>
      </c>
      <c r="BU161">
        <f ca="1"/>
        <v>0</v>
      </c>
      <c r="BV161">
        <f ca="1"/>
        <v>0</v>
      </c>
      <c r="BW161">
        <f ca="1"/>
        <v>0</v>
      </c>
      <c r="BX161">
        <f ca="1"/>
        <v>0</v>
      </c>
      <c r="BY161" t="str">
        <f ca="1"/>
        <v/>
      </c>
      <c r="CC161" t="str" cm="1">
        <f t="array" aca="1" ref="CC161" ca="1">_xlfn._xlws.FILTER(VLOOKUP(CB154,Arrays!$T:$Z,{1,2,3,4,5,6,7},FALSE),VLOOKUP(CB154,Arrays!$T:$Z,{1,2,3,4,5,6,7},FALSE)&lt;&gt;0,"")</f>
        <v/>
      </c>
      <c r="CO161" t="str" cm="1">
        <f t="array" ref="CO161">_xlfn._xlws.FILTER(SUM(CJ161:CN161),SUM(CJ161:CN161)&lt;&gt;0,"")</f>
        <v/>
      </c>
      <c r="CX161" t="str">
        <f ca="1"/>
        <v/>
      </c>
      <c r="DE161" t="str">
        <f ca="1"/>
        <v/>
      </c>
      <c r="DG161" t="str">
        <f ca="1"/>
        <v/>
      </c>
      <c r="DH161">
        <f ca="1"/>
        <v>0</v>
      </c>
      <c r="DI161">
        <f ca="1"/>
        <v>0</v>
      </c>
      <c r="DJ161">
        <f ca="1"/>
        <v>0</v>
      </c>
      <c r="DK161">
        <f ca="1"/>
        <v>0</v>
      </c>
      <c r="DL161">
        <f ca="1"/>
        <v>0</v>
      </c>
      <c r="DM161">
        <f ca="1"/>
        <v>0</v>
      </c>
      <c r="DN161" t="str">
        <f ca="1"/>
        <v/>
      </c>
    </row>
    <row r="162" spans="13:118">
      <c r="M162" t="str" cm="1">
        <f t="array" ref="M162">_xlfn._xlws.FILTER(SUM(H162:L162),SUM(H162:L162)&lt;&gt;0,"")</f>
        <v/>
      </c>
      <c r="AC162" t="str">
        <f ca="1"/>
        <v/>
      </c>
      <c r="AE162">
        <f ca="1"/>
        <v>0</v>
      </c>
      <c r="AF162">
        <f ca="1"/>
        <v>0</v>
      </c>
      <c r="AG162">
        <f ca="1"/>
        <v>0</v>
      </c>
      <c r="AH162">
        <f ca="1"/>
        <v>0</v>
      </c>
      <c r="AI162">
        <f ca="1"/>
        <v>0</v>
      </c>
      <c r="AJ162">
        <f ca="1"/>
        <v>0</v>
      </c>
      <c r="AK162">
        <f ca="1"/>
        <v>0</v>
      </c>
      <c r="AL162" t="str">
        <f ca="1"/>
        <v/>
      </c>
      <c r="AZ162" t="str" cm="1">
        <f t="array" ref="AZ162">_xlfn._xlws.FILTER(SUM(AU162:AY162),SUM(AU162:AY162)&lt;&gt;0,"")</f>
        <v/>
      </c>
      <c r="BP162" t="str">
        <f ca="1"/>
        <v/>
      </c>
      <c r="BR162">
        <f ca="1"/>
        <v>0</v>
      </c>
      <c r="BS162">
        <f ca="1"/>
        <v>0</v>
      </c>
      <c r="BT162">
        <f ca="1"/>
        <v>0</v>
      </c>
      <c r="BU162">
        <f ca="1"/>
        <v>0</v>
      </c>
      <c r="BV162">
        <f ca="1"/>
        <v>0</v>
      </c>
      <c r="BW162">
        <f ca="1"/>
        <v>0</v>
      </c>
      <c r="BX162">
        <f ca="1"/>
        <v>0</v>
      </c>
      <c r="BY162" t="str">
        <f ca="1"/>
        <v/>
      </c>
      <c r="CC162" t="str" cm="1">
        <f t="array" aca="1" ref="CC162" ca="1">_xlfn._xlws.FILTER(VLOOKUP(CB155,Arrays!$T:$Z,{1,2,3,4,5,6,7},FALSE),VLOOKUP(CB155,Arrays!$T:$Z,{1,2,3,4,5,6,7},FALSE)&lt;&gt;0,"")</f>
        <v/>
      </c>
      <c r="CO162" t="str" cm="1">
        <f t="array" ref="CO162">_xlfn._xlws.FILTER(SUM(CJ162:CN162),SUM(CJ162:CN162)&lt;&gt;0,"")</f>
        <v/>
      </c>
      <c r="CX162" t="str">
        <f ca="1"/>
        <v/>
      </c>
      <c r="DE162" t="str">
        <f ca="1"/>
        <v/>
      </c>
      <c r="DG162" t="str">
        <f ca="1"/>
        <v/>
      </c>
      <c r="DH162">
        <f ca="1"/>
        <v>0</v>
      </c>
      <c r="DI162">
        <f ca="1"/>
        <v>0</v>
      </c>
      <c r="DJ162">
        <f ca="1"/>
        <v>0</v>
      </c>
      <c r="DK162">
        <f ca="1"/>
        <v>0</v>
      </c>
      <c r="DL162">
        <f ca="1"/>
        <v>0</v>
      </c>
      <c r="DM162">
        <f ca="1"/>
        <v>0</v>
      </c>
      <c r="DN162" t="str">
        <f ca="1"/>
        <v/>
      </c>
    </row>
    <row r="163" spans="13:118">
      <c r="M163" t="str" cm="1">
        <f t="array" ref="M163">_xlfn._xlws.FILTER(SUM(H163:L163),SUM(H163:L163)&lt;&gt;0,"")</f>
        <v/>
      </c>
      <c r="AC163" t="str">
        <f ca="1"/>
        <v/>
      </c>
      <c r="AE163">
        <f ca="1"/>
        <v>0</v>
      </c>
      <c r="AF163">
        <f ca="1"/>
        <v>0</v>
      </c>
      <c r="AG163">
        <f ca="1"/>
        <v>0</v>
      </c>
      <c r="AH163">
        <f ca="1"/>
        <v>0</v>
      </c>
      <c r="AI163">
        <f ca="1"/>
        <v>0</v>
      </c>
      <c r="AJ163">
        <f ca="1"/>
        <v>0</v>
      </c>
      <c r="AK163">
        <f ca="1"/>
        <v>0</v>
      </c>
      <c r="AL163" t="str">
        <f ca="1"/>
        <v/>
      </c>
      <c r="AZ163" t="str" cm="1">
        <f t="array" ref="AZ163">_xlfn._xlws.FILTER(SUM(AU163:AY163),SUM(AU163:AY163)&lt;&gt;0,"")</f>
        <v/>
      </c>
      <c r="BP163" t="str">
        <f ca="1"/>
        <v/>
      </c>
      <c r="BR163">
        <f ca="1"/>
        <v>0</v>
      </c>
      <c r="BS163">
        <f ca="1"/>
        <v>0</v>
      </c>
      <c r="BT163">
        <f ca="1"/>
        <v>0</v>
      </c>
      <c r="BU163">
        <f ca="1"/>
        <v>0</v>
      </c>
      <c r="BV163">
        <f ca="1"/>
        <v>0</v>
      </c>
      <c r="BW163">
        <f ca="1"/>
        <v>0</v>
      </c>
      <c r="BX163">
        <f ca="1"/>
        <v>0</v>
      </c>
      <c r="BY163" t="str">
        <f ca="1"/>
        <v/>
      </c>
      <c r="CC163" t="str" cm="1">
        <f t="array" aca="1" ref="CC163" ca="1">_xlfn._xlws.FILTER(VLOOKUP(CB156,Arrays!$T:$Z,{1,2,3,4,5,6,7},FALSE),VLOOKUP(CB156,Arrays!$T:$Z,{1,2,3,4,5,6,7},FALSE)&lt;&gt;0,"")</f>
        <v/>
      </c>
      <c r="CO163" t="str" cm="1">
        <f t="array" ref="CO163">_xlfn._xlws.FILTER(SUM(CJ163:CN163),SUM(CJ163:CN163)&lt;&gt;0,"")</f>
        <v/>
      </c>
      <c r="CX163" t="str">
        <f ca="1"/>
        <v/>
      </c>
      <c r="DE163" t="str">
        <f ca="1"/>
        <v/>
      </c>
      <c r="DG163" t="str">
        <f ca="1"/>
        <v/>
      </c>
      <c r="DH163">
        <f ca="1"/>
        <v>0</v>
      </c>
      <c r="DI163">
        <f ca="1"/>
        <v>0</v>
      </c>
      <c r="DJ163">
        <f ca="1"/>
        <v>0</v>
      </c>
      <c r="DK163">
        <f ca="1"/>
        <v>0</v>
      </c>
      <c r="DL163">
        <f ca="1"/>
        <v>0</v>
      </c>
      <c r="DM163">
        <f ca="1"/>
        <v>0</v>
      </c>
      <c r="DN163" t="str">
        <f ca="1"/>
        <v/>
      </c>
    </row>
    <row r="164" spans="13:118">
      <c r="M164" t="str" cm="1">
        <f t="array" ref="M164">_xlfn._xlws.FILTER(SUM(H164:L164),SUM(H164:L164)&lt;&gt;0,"")</f>
        <v/>
      </c>
      <c r="AC164" t="str">
        <f ca="1"/>
        <v/>
      </c>
      <c r="AE164">
        <f ca="1"/>
        <v>0</v>
      </c>
      <c r="AF164">
        <f ca="1"/>
        <v>0</v>
      </c>
      <c r="AG164">
        <f ca="1"/>
        <v>0</v>
      </c>
      <c r="AH164">
        <f ca="1"/>
        <v>0</v>
      </c>
      <c r="AI164">
        <f ca="1"/>
        <v>0</v>
      </c>
      <c r="AJ164">
        <f ca="1"/>
        <v>0</v>
      </c>
      <c r="AK164">
        <f ca="1"/>
        <v>0</v>
      </c>
      <c r="AL164" t="str">
        <f ca="1"/>
        <v/>
      </c>
      <c r="AZ164" t="str" cm="1">
        <f t="array" ref="AZ164">_xlfn._xlws.FILTER(SUM(AU164:AY164),SUM(AU164:AY164)&lt;&gt;0,"")</f>
        <v/>
      </c>
      <c r="BP164" t="str">
        <f ca="1"/>
        <v/>
      </c>
      <c r="BR164">
        <f ca="1"/>
        <v>0</v>
      </c>
      <c r="BS164">
        <f ca="1"/>
        <v>0</v>
      </c>
      <c r="BT164">
        <f ca="1"/>
        <v>0</v>
      </c>
      <c r="BU164">
        <f ca="1"/>
        <v>0</v>
      </c>
      <c r="BV164">
        <f ca="1"/>
        <v>0</v>
      </c>
      <c r="BW164">
        <f ca="1"/>
        <v>0</v>
      </c>
      <c r="BX164">
        <f ca="1"/>
        <v>0</v>
      </c>
      <c r="BY164" t="str">
        <f ca="1"/>
        <v/>
      </c>
      <c r="CC164" t="str" cm="1">
        <f t="array" aca="1" ref="CC164" ca="1">_xlfn._xlws.FILTER(VLOOKUP(CB157,Arrays!$T:$Z,{1,2,3,4,5,6,7},FALSE),VLOOKUP(CB157,Arrays!$T:$Z,{1,2,3,4,5,6,7},FALSE)&lt;&gt;0,"")</f>
        <v/>
      </c>
      <c r="CO164" t="str" cm="1">
        <f t="array" ref="CO164">_xlfn._xlws.FILTER(SUM(CJ164:CN164),SUM(CJ164:CN164)&lt;&gt;0,"")</f>
        <v/>
      </c>
      <c r="CX164" t="str">
        <f ca="1"/>
        <v/>
      </c>
      <c r="DE164" t="str">
        <f ca="1"/>
        <v/>
      </c>
      <c r="DG164" t="str">
        <f ca="1"/>
        <v/>
      </c>
      <c r="DH164">
        <f ca="1"/>
        <v>0</v>
      </c>
      <c r="DI164">
        <f ca="1"/>
        <v>0</v>
      </c>
      <c r="DJ164">
        <f ca="1"/>
        <v>0</v>
      </c>
      <c r="DK164">
        <f ca="1"/>
        <v>0</v>
      </c>
      <c r="DL164">
        <f ca="1"/>
        <v>0</v>
      </c>
      <c r="DM164">
        <f ca="1"/>
        <v>0</v>
      </c>
      <c r="DN164" t="str">
        <f ca="1"/>
        <v/>
      </c>
    </row>
    <row r="165" spans="13:118">
      <c r="M165" t="str" cm="1">
        <f t="array" ref="M165">_xlfn._xlws.FILTER(SUM(H165:L165),SUM(H165:L165)&lt;&gt;0,"")</f>
        <v/>
      </c>
      <c r="AC165" t="str">
        <f ca="1"/>
        <v/>
      </c>
      <c r="AE165">
        <f ca="1"/>
        <v>0</v>
      </c>
      <c r="AF165">
        <f ca="1"/>
        <v>0</v>
      </c>
      <c r="AG165">
        <f ca="1"/>
        <v>0</v>
      </c>
      <c r="AH165">
        <f ca="1"/>
        <v>0</v>
      </c>
      <c r="AI165">
        <f ca="1"/>
        <v>0</v>
      </c>
      <c r="AJ165">
        <f ca="1"/>
        <v>0</v>
      </c>
      <c r="AK165">
        <f ca="1"/>
        <v>0</v>
      </c>
      <c r="AL165" t="str">
        <f ca="1"/>
        <v/>
      </c>
      <c r="AZ165" t="str" cm="1">
        <f t="array" ref="AZ165">_xlfn._xlws.FILTER(SUM(AU165:AY165),SUM(AU165:AY165)&lt;&gt;0,"")</f>
        <v/>
      </c>
      <c r="BP165" t="str">
        <f ca="1"/>
        <v/>
      </c>
      <c r="BR165">
        <f ca="1"/>
        <v>0</v>
      </c>
      <c r="BS165">
        <f ca="1"/>
        <v>0</v>
      </c>
      <c r="BT165">
        <f ca="1"/>
        <v>0</v>
      </c>
      <c r="BU165">
        <f ca="1"/>
        <v>0</v>
      </c>
      <c r="BV165">
        <f ca="1"/>
        <v>0</v>
      </c>
      <c r="BW165">
        <f ca="1"/>
        <v>0</v>
      </c>
      <c r="BX165">
        <f ca="1"/>
        <v>0</v>
      </c>
      <c r="BY165" t="str">
        <f ca="1"/>
        <v/>
      </c>
      <c r="CC165" t="str" cm="1">
        <f t="array" aca="1" ref="CC165" ca="1">_xlfn._xlws.FILTER(VLOOKUP(CB158,Arrays!$T:$Z,{1,2,3,4,5,6,7},FALSE),VLOOKUP(CB158,Arrays!$T:$Z,{1,2,3,4,5,6,7},FALSE)&lt;&gt;0,"")</f>
        <v/>
      </c>
      <c r="CO165" t="str" cm="1">
        <f t="array" ref="CO165">_xlfn._xlws.FILTER(SUM(CJ165:CN165),SUM(CJ165:CN165)&lt;&gt;0,"")</f>
        <v/>
      </c>
      <c r="CX165" t="str">
        <f ca="1"/>
        <v/>
      </c>
      <c r="DE165" t="str">
        <f ca="1"/>
        <v/>
      </c>
      <c r="DG165" t="str">
        <f ca="1"/>
        <v/>
      </c>
      <c r="DH165">
        <f ca="1"/>
        <v>0</v>
      </c>
      <c r="DI165">
        <f ca="1"/>
        <v>0</v>
      </c>
      <c r="DJ165">
        <f ca="1"/>
        <v>0</v>
      </c>
      <c r="DK165">
        <f ca="1"/>
        <v>0</v>
      </c>
      <c r="DL165">
        <f ca="1"/>
        <v>0</v>
      </c>
      <c r="DM165">
        <f ca="1"/>
        <v>0</v>
      </c>
      <c r="DN165" t="str">
        <f ca="1"/>
        <v/>
      </c>
    </row>
    <row r="166" spans="13:118">
      <c r="M166" t="str" cm="1">
        <f t="array" ref="M166">_xlfn._xlws.FILTER(SUM(H166:L166),SUM(H166:L166)&lt;&gt;0,"")</f>
        <v/>
      </c>
      <c r="AC166" t="str">
        <f ca="1"/>
        <v/>
      </c>
      <c r="AE166">
        <f ca="1"/>
        <v>0</v>
      </c>
      <c r="AF166">
        <f ca="1"/>
        <v>0</v>
      </c>
      <c r="AG166">
        <f ca="1"/>
        <v>0</v>
      </c>
      <c r="AH166">
        <f ca="1"/>
        <v>0</v>
      </c>
      <c r="AI166">
        <f ca="1"/>
        <v>0</v>
      </c>
      <c r="AJ166">
        <f ca="1"/>
        <v>0</v>
      </c>
      <c r="AK166">
        <f ca="1"/>
        <v>0</v>
      </c>
      <c r="AL166" t="str">
        <f ca="1"/>
        <v/>
      </c>
      <c r="AZ166" t="str" cm="1">
        <f t="array" ref="AZ166">_xlfn._xlws.FILTER(SUM(AU166:AY166),SUM(AU166:AY166)&lt;&gt;0,"")</f>
        <v/>
      </c>
      <c r="BP166" t="str">
        <f ca="1"/>
        <v/>
      </c>
      <c r="BR166">
        <f ca="1"/>
        <v>0</v>
      </c>
      <c r="BS166">
        <f ca="1"/>
        <v>0</v>
      </c>
      <c r="BT166">
        <f ca="1"/>
        <v>0</v>
      </c>
      <c r="BU166">
        <f ca="1"/>
        <v>0</v>
      </c>
      <c r="BV166">
        <f ca="1"/>
        <v>0</v>
      </c>
      <c r="BW166">
        <f ca="1"/>
        <v>0</v>
      </c>
      <c r="BX166">
        <f ca="1"/>
        <v>0</v>
      </c>
      <c r="BY166" t="str">
        <f ca="1"/>
        <v/>
      </c>
      <c r="CC166" t="str" cm="1">
        <f t="array" aca="1" ref="CC166" ca="1">_xlfn._xlws.FILTER(VLOOKUP(CB159,Arrays!$T:$Z,{1,2,3,4,5,6,7},FALSE),VLOOKUP(CB159,Arrays!$T:$Z,{1,2,3,4,5,6,7},FALSE)&lt;&gt;0,"")</f>
        <v/>
      </c>
      <c r="CO166" t="str" cm="1">
        <f t="array" ref="CO166">_xlfn._xlws.FILTER(SUM(CJ166:CN166),SUM(CJ166:CN166)&lt;&gt;0,"")</f>
        <v/>
      </c>
      <c r="CX166" t="str">
        <f ca="1"/>
        <v/>
      </c>
      <c r="DE166" t="str">
        <f ca="1"/>
        <v/>
      </c>
      <c r="DG166" t="str">
        <f ca="1"/>
        <v/>
      </c>
      <c r="DH166">
        <f ca="1"/>
        <v>0</v>
      </c>
      <c r="DI166">
        <f ca="1"/>
        <v>0</v>
      </c>
      <c r="DJ166">
        <f ca="1"/>
        <v>0</v>
      </c>
      <c r="DK166">
        <f ca="1"/>
        <v>0</v>
      </c>
      <c r="DL166">
        <f ca="1"/>
        <v>0</v>
      </c>
      <c r="DM166">
        <f ca="1"/>
        <v>0</v>
      </c>
      <c r="DN166" t="str">
        <f ca="1"/>
        <v/>
      </c>
    </row>
    <row r="167" spans="13:118">
      <c r="M167" t="str" cm="1">
        <f t="array" ref="M167">_xlfn._xlws.FILTER(SUM(H167:L167),SUM(H167:L167)&lt;&gt;0,"")</f>
        <v/>
      </c>
      <c r="AC167" t="str">
        <f ca="1"/>
        <v/>
      </c>
      <c r="AE167">
        <f ca="1"/>
        <v>0</v>
      </c>
      <c r="AF167">
        <f ca="1"/>
        <v>0</v>
      </c>
      <c r="AG167">
        <f ca="1"/>
        <v>0</v>
      </c>
      <c r="AH167">
        <f ca="1"/>
        <v>0</v>
      </c>
      <c r="AI167">
        <f ca="1"/>
        <v>0</v>
      </c>
      <c r="AJ167">
        <f ca="1"/>
        <v>0</v>
      </c>
      <c r="AK167">
        <f ca="1"/>
        <v>0</v>
      </c>
      <c r="AL167" t="str">
        <f ca="1"/>
        <v/>
      </c>
      <c r="AZ167" t="str" cm="1">
        <f t="array" ref="AZ167">_xlfn._xlws.FILTER(SUM(AU167:AY167),SUM(AU167:AY167)&lt;&gt;0,"")</f>
        <v/>
      </c>
      <c r="BP167" t="str">
        <f ca="1"/>
        <v/>
      </c>
      <c r="BR167">
        <f ca="1"/>
        <v>0</v>
      </c>
      <c r="BS167">
        <f ca="1"/>
        <v>0</v>
      </c>
      <c r="BT167">
        <f ca="1"/>
        <v>0</v>
      </c>
      <c r="BU167">
        <f ca="1"/>
        <v>0</v>
      </c>
      <c r="BV167">
        <f ca="1"/>
        <v>0</v>
      </c>
      <c r="BW167">
        <f ca="1"/>
        <v>0</v>
      </c>
      <c r="BX167">
        <f ca="1"/>
        <v>0</v>
      </c>
      <c r="BY167" t="str">
        <f ca="1"/>
        <v/>
      </c>
      <c r="CC167" t="str" cm="1">
        <f t="array" aca="1" ref="CC167" ca="1">_xlfn._xlws.FILTER(VLOOKUP(CB160,Arrays!$T:$Z,{1,2,3,4,5,6,7},FALSE),VLOOKUP(CB160,Arrays!$T:$Z,{1,2,3,4,5,6,7},FALSE)&lt;&gt;0,"")</f>
        <v/>
      </c>
      <c r="CO167" t="str" cm="1">
        <f t="array" ref="CO167">_xlfn._xlws.FILTER(SUM(CJ167:CN167),SUM(CJ167:CN167)&lt;&gt;0,"")</f>
        <v/>
      </c>
      <c r="CX167" t="str">
        <f ca="1"/>
        <v/>
      </c>
      <c r="DE167" t="str">
        <f ca="1"/>
        <v/>
      </c>
      <c r="DG167" t="str">
        <f ca="1"/>
        <v/>
      </c>
      <c r="DH167">
        <f ca="1"/>
        <v>0</v>
      </c>
      <c r="DI167">
        <f ca="1"/>
        <v>0</v>
      </c>
      <c r="DJ167">
        <f ca="1"/>
        <v>0</v>
      </c>
      <c r="DK167">
        <f ca="1"/>
        <v>0</v>
      </c>
      <c r="DL167">
        <f ca="1"/>
        <v>0</v>
      </c>
      <c r="DM167">
        <f ca="1"/>
        <v>0</v>
      </c>
      <c r="DN167" t="str">
        <f ca="1"/>
        <v/>
      </c>
    </row>
    <row r="168" spans="13:118">
      <c r="M168" t="str" cm="1">
        <f t="array" ref="M168">_xlfn._xlws.FILTER(SUM(H168:L168),SUM(H168:L168)&lt;&gt;0,"")</f>
        <v/>
      </c>
      <c r="AC168" t="str">
        <f ca="1"/>
        <v/>
      </c>
      <c r="AE168">
        <f ca="1"/>
        <v>0</v>
      </c>
      <c r="AF168">
        <f ca="1"/>
        <v>0</v>
      </c>
      <c r="AG168">
        <f ca="1"/>
        <v>0</v>
      </c>
      <c r="AH168">
        <f ca="1"/>
        <v>0</v>
      </c>
      <c r="AI168">
        <f ca="1"/>
        <v>0</v>
      </c>
      <c r="AJ168">
        <f ca="1"/>
        <v>0</v>
      </c>
      <c r="AK168">
        <f ca="1"/>
        <v>0</v>
      </c>
      <c r="AL168" t="str">
        <f ca="1"/>
        <v/>
      </c>
      <c r="AZ168" t="str" cm="1">
        <f t="array" ref="AZ168">_xlfn._xlws.FILTER(SUM(AU168:AY168),SUM(AU168:AY168)&lt;&gt;0,"")</f>
        <v/>
      </c>
      <c r="BP168" t="str">
        <f ca="1"/>
        <v/>
      </c>
      <c r="BR168">
        <f ca="1"/>
        <v>0</v>
      </c>
      <c r="BS168">
        <f ca="1"/>
        <v>0</v>
      </c>
      <c r="BT168">
        <f ca="1"/>
        <v>0</v>
      </c>
      <c r="BU168">
        <f ca="1"/>
        <v>0</v>
      </c>
      <c r="BV168">
        <f ca="1"/>
        <v>0</v>
      </c>
      <c r="BW168">
        <f ca="1"/>
        <v>0</v>
      </c>
      <c r="BX168">
        <f ca="1"/>
        <v>0</v>
      </c>
      <c r="BY168" t="str">
        <f ca="1"/>
        <v/>
      </c>
      <c r="CC168" t="str" cm="1">
        <f t="array" aca="1" ref="CC168" ca="1">_xlfn._xlws.FILTER(VLOOKUP(CB161,Arrays!$T:$Z,{1,2,3,4,5,6,7},FALSE),VLOOKUP(CB161,Arrays!$T:$Z,{1,2,3,4,5,6,7},FALSE)&lt;&gt;0,"")</f>
        <v/>
      </c>
      <c r="CO168" t="str" cm="1">
        <f t="array" ref="CO168">_xlfn._xlws.FILTER(SUM(CJ168:CN168),SUM(CJ168:CN168)&lt;&gt;0,"")</f>
        <v/>
      </c>
      <c r="CX168" t="str">
        <f ca="1"/>
        <v/>
      </c>
      <c r="DE168" t="str">
        <f ca="1"/>
        <v/>
      </c>
      <c r="DG168" t="str">
        <f ca="1"/>
        <v/>
      </c>
      <c r="DH168">
        <f ca="1"/>
        <v>0</v>
      </c>
      <c r="DI168">
        <f ca="1"/>
        <v>0</v>
      </c>
      <c r="DJ168">
        <f ca="1"/>
        <v>0</v>
      </c>
      <c r="DK168">
        <f ca="1"/>
        <v>0</v>
      </c>
      <c r="DL168">
        <f ca="1"/>
        <v>0</v>
      </c>
      <c r="DM168">
        <f ca="1"/>
        <v>0</v>
      </c>
      <c r="DN168" t="str">
        <f ca="1"/>
        <v/>
      </c>
    </row>
    <row r="169" spans="13:118">
      <c r="M169" t="str" cm="1">
        <f t="array" ref="M169">_xlfn._xlws.FILTER(SUM(H169:L169),SUM(H169:L169)&lt;&gt;0,"")</f>
        <v/>
      </c>
      <c r="AC169" t="str">
        <f ca="1"/>
        <v/>
      </c>
      <c r="AE169">
        <f ca="1"/>
        <v>0</v>
      </c>
      <c r="AF169">
        <f ca="1"/>
        <v>0</v>
      </c>
      <c r="AG169">
        <f ca="1"/>
        <v>0</v>
      </c>
      <c r="AH169">
        <f ca="1"/>
        <v>0</v>
      </c>
      <c r="AI169">
        <f ca="1"/>
        <v>0</v>
      </c>
      <c r="AJ169">
        <f ca="1"/>
        <v>0</v>
      </c>
      <c r="AK169">
        <f ca="1"/>
        <v>0</v>
      </c>
      <c r="AL169" t="str">
        <f ca="1"/>
        <v/>
      </c>
      <c r="AZ169" t="str" cm="1">
        <f t="array" ref="AZ169">_xlfn._xlws.FILTER(SUM(AU169:AY169),SUM(AU169:AY169)&lt;&gt;0,"")</f>
        <v/>
      </c>
      <c r="BP169" t="str">
        <f ca="1"/>
        <v/>
      </c>
      <c r="BR169">
        <f ca="1"/>
        <v>0</v>
      </c>
      <c r="BS169">
        <f ca="1"/>
        <v>0</v>
      </c>
      <c r="BT169">
        <f ca="1"/>
        <v>0</v>
      </c>
      <c r="BU169">
        <f ca="1"/>
        <v>0</v>
      </c>
      <c r="BV169">
        <f ca="1"/>
        <v>0</v>
      </c>
      <c r="BW169">
        <f ca="1"/>
        <v>0</v>
      </c>
      <c r="BX169">
        <f ca="1"/>
        <v>0</v>
      </c>
      <c r="BY169" t="str">
        <f ca="1"/>
        <v/>
      </c>
      <c r="CC169" t="str" cm="1">
        <f t="array" aca="1" ref="CC169" ca="1">_xlfn._xlws.FILTER(VLOOKUP(CB162,Arrays!$T:$Z,{1,2,3,4,5,6,7},FALSE),VLOOKUP(CB162,Arrays!$T:$Z,{1,2,3,4,5,6,7},FALSE)&lt;&gt;0,"")</f>
        <v/>
      </c>
      <c r="CO169" t="str" cm="1">
        <f t="array" ref="CO169">_xlfn._xlws.FILTER(SUM(CJ169:CN169),SUM(CJ169:CN169)&lt;&gt;0,"")</f>
        <v/>
      </c>
      <c r="CX169" t="str">
        <f ca="1"/>
        <v/>
      </c>
      <c r="DE169" t="str">
        <f ca="1"/>
        <v/>
      </c>
      <c r="DG169" t="str">
        <f ca="1"/>
        <v/>
      </c>
      <c r="DH169">
        <f ca="1"/>
        <v>0</v>
      </c>
      <c r="DI169">
        <f ca="1"/>
        <v>0</v>
      </c>
      <c r="DJ169">
        <f ca="1"/>
        <v>0</v>
      </c>
      <c r="DK169">
        <f ca="1"/>
        <v>0</v>
      </c>
      <c r="DL169">
        <f ca="1"/>
        <v>0</v>
      </c>
      <c r="DM169">
        <f ca="1"/>
        <v>0</v>
      </c>
      <c r="DN169" t="str">
        <f ca="1"/>
        <v/>
      </c>
    </row>
    <row r="170" spans="13:118">
      <c r="M170" t="str" cm="1">
        <f t="array" ref="M170">_xlfn._xlws.FILTER(SUM(H170:L170),SUM(H170:L170)&lt;&gt;0,"")</f>
        <v/>
      </c>
      <c r="AC170" t="str">
        <f ca="1"/>
        <v/>
      </c>
      <c r="AE170">
        <f ca="1"/>
        <v>0</v>
      </c>
      <c r="AF170">
        <f ca="1"/>
        <v>0</v>
      </c>
      <c r="AG170">
        <f ca="1"/>
        <v>0</v>
      </c>
      <c r="AH170">
        <f ca="1"/>
        <v>0</v>
      </c>
      <c r="AI170">
        <f ca="1"/>
        <v>0</v>
      </c>
      <c r="AJ170">
        <f ca="1"/>
        <v>0</v>
      </c>
      <c r="AK170">
        <f ca="1"/>
        <v>0</v>
      </c>
      <c r="AL170" t="str">
        <f ca="1"/>
        <v/>
      </c>
      <c r="AZ170" t="str" cm="1">
        <f t="array" ref="AZ170">_xlfn._xlws.FILTER(SUM(AU170:AY170),SUM(AU170:AY170)&lt;&gt;0,"")</f>
        <v/>
      </c>
      <c r="BP170" t="str">
        <f ca="1"/>
        <v/>
      </c>
      <c r="BR170">
        <f ca="1"/>
        <v>0</v>
      </c>
      <c r="BS170">
        <f ca="1"/>
        <v>0</v>
      </c>
      <c r="BT170">
        <f ca="1"/>
        <v>0</v>
      </c>
      <c r="BU170">
        <f ca="1"/>
        <v>0</v>
      </c>
      <c r="BV170">
        <f ca="1"/>
        <v>0</v>
      </c>
      <c r="BW170">
        <f ca="1"/>
        <v>0</v>
      </c>
      <c r="BX170">
        <f ca="1"/>
        <v>0</v>
      </c>
      <c r="BY170" t="str">
        <f ca="1"/>
        <v/>
      </c>
      <c r="CC170" t="str" cm="1">
        <f t="array" aca="1" ref="CC170" ca="1">_xlfn._xlws.FILTER(VLOOKUP(CB163,Arrays!$T:$Z,{1,2,3,4,5,6,7},FALSE),VLOOKUP(CB163,Arrays!$T:$Z,{1,2,3,4,5,6,7},FALSE)&lt;&gt;0,"")</f>
        <v/>
      </c>
      <c r="CO170" t="str" cm="1">
        <f t="array" ref="CO170">_xlfn._xlws.FILTER(SUM(CJ170:CN170),SUM(CJ170:CN170)&lt;&gt;0,"")</f>
        <v/>
      </c>
      <c r="CX170" t="str">
        <f ca="1"/>
        <v/>
      </c>
      <c r="DE170" t="str">
        <f ca="1"/>
        <v/>
      </c>
      <c r="DG170" t="str">
        <f ca="1"/>
        <v/>
      </c>
      <c r="DH170">
        <f ca="1"/>
        <v>0</v>
      </c>
      <c r="DI170">
        <f ca="1"/>
        <v>0</v>
      </c>
      <c r="DJ170">
        <f ca="1"/>
        <v>0</v>
      </c>
      <c r="DK170">
        <f ca="1"/>
        <v>0</v>
      </c>
      <c r="DL170">
        <f ca="1"/>
        <v>0</v>
      </c>
      <c r="DM170">
        <f ca="1"/>
        <v>0</v>
      </c>
      <c r="DN170" t="str">
        <f ca="1"/>
        <v/>
      </c>
    </row>
    <row r="171" spans="13:118">
      <c r="M171" t="str" cm="1">
        <f t="array" ref="M171">_xlfn._xlws.FILTER(SUM(H171:L171),SUM(H171:L171)&lt;&gt;0,"")</f>
        <v/>
      </c>
      <c r="AC171" t="str">
        <f ca="1"/>
        <v/>
      </c>
      <c r="AE171">
        <f ca="1"/>
        <v>0</v>
      </c>
      <c r="AF171">
        <f ca="1"/>
        <v>0</v>
      </c>
      <c r="AG171">
        <f ca="1"/>
        <v>0</v>
      </c>
      <c r="AH171">
        <f ca="1"/>
        <v>0</v>
      </c>
      <c r="AI171">
        <f ca="1"/>
        <v>0</v>
      </c>
      <c r="AJ171">
        <f ca="1"/>
        <v>0</v>
      </c>
      <c r="AK171">
        <f ca="1"/>
        <v>0</v>
      </c>
      <c r="AL171" t="str">
        <f ca="1"/>
        <v/>
      </c>
      <c r="AZ171" t="str" cm="1">
        <f t="array" ref="AZ171">_xlfn._xlws.FILTER(SUM(AU171:AY171),SUM(AU171:AY171)&lt;&gt;0,"")</f>
        <v/>
      </c>
      <c r="BP171" t="str">
        <f ca="1"/>
        <v/>
      </c>
      <c r="BR171">
        <f ca="1"/>
        <v>0</v>
      </c>
      <c r="BS171">
        <f ca="1"/>
        <v>0</v>
      </c>
      <c r="BT171">
        <f ca="1"/>
        <v>0</v>
      </c>
      <c r="BU171">
        <f ca="1"/>
        <v>0</v>
      </c>
      <c r="BV171">
        <f ca="1"/>
        <v>0</v>
      </c>
      <c r="BW171">
        <f ca="1"/>
        <v>0</v>
      </c>
      <c r="BX171">
        <f ca="1"/>
        <v>0</v>
      </c>
      <c r="BY171" t="str">
        <f ca="1"/>
        <v/>
      </c>
      <c r="CC171" t="str" cm="1">
        <f t="array" aca="1" ref="CC171" ca="1">_xlfn._xlws.FILTER(VLOOKUP(CB164,Arrays!$T:$Z,{1,2,3,4,5,6,7},FALSE),VLOOKUP(CB164,Arrays!$T:$Z,{1,2,3,4,5,6,7},FALSE)&lt;&gt;0,"")</f>
        <v/>
      </c>
      <c r="CO171" t="str" cm="1">
        <f t="array" ref="CO171">_xlfn._xlws.FILTER(SUM(CJ171:CN171),SUM(CJ171:CN171)&lt;&gt;0,"")</f>
        <v/>
      </c>
      <c r="CX171" t="str">
        <f ca="1"/>
        <v/>
      </c>
      <c r="DE171" t="str">
        <f ca="1"/>
        <v/>
      </c>
      <c r="DG171" t="str">
        <f ca="1"/>
        <v/>
      </c>
      <c r="DH171">
        <f ca="1"/>
        <v>0</v>
      </c>
      <c r="DI171">
        <f ca="1"/>
        <v>0</v>
      </c>
      <c r="DJ171">
        <f ca="1"/>
        <v>0</v>
      </c>
      <c r="DK171">
        <f ca="1"/>
        <v>0</v>
      </c>
      <c r="DL171">
        <f ca="1"/>
        <v>0</v>
      </c>
      <c r="DM171">
        <f ca="1"/>
        <v>0</v>
      </c>
      <c r="DN171" t="str">
        <f ca="1"/>
        <v/>
      </c>
    </row>
    <row r="172" spans="13:118">
      <c r="M172" t="str" cm="1">
        <f t="array" ref="M172">_xlfn._xlws.FILTER(SUM(H172:L172),SUM(H172:L172)&lt;&gt;0,"")</f>
        <v/>
      </c>
      <c r="AC172" t="str">
        <f ca="1"/>
        <v/>
      </c>
      <c r="AE172">
        <f ca="1"/>
        <v>0</v>
      </c>
      <c r="AF172">
        <f ca="1"/>
        <v>0</v>
      </c>
      <c r="AG172">
        <f ca="1"/>
        <v>0</v>
      </c>
      <c r="AH172">
        <f ca="1"/>
        <v>0</v>
      </c>
      <c r="AI172">
        <f ca="1"/>
        <v>0</v>
      </c>
      <c r="AJ172">
        <f ca="1"/>
        <v>0</v>
      </c>
      <c r="AK172">
        <f ca="1"/>
        <v>0</v>
      </c>
      <c r="AL172" t="str">
        <f ca="1"/>
        <v/>
      </c>
      <c r="AZ172" t="str" cm="1">
        <f t="array" ref="AZ172">_xlfn._xlws.FILTER(SUM(AU172:AY172),SUM(AU172:AY172)&lt;&gt;0,"")</f>
        <v/>
      </c>
      <c r="BP172" t="str">
        <f ca="1"/>
        <v/>
      </c>
      <c r="BR172">
        <f ca="1"/>
        <v>0</v>
      </c>
      <c r="BS172">
        <f ca="1"/>
        <v>0</v>
      </c>
      <c r="BT172">
        <f ca="1"/>
        <v>0</v>
      </c>
      <c r="BU172">
        <f ca="1"/>
        <v>0</v>
      </c>
      <c r="BV172">
        <f ca="1"/>
        <v>0</v>
      </c>
      <c r="BW172">
        <f ca="1"/>
        <v>0</v>
      </c>
      <c r="BX172">
        <f ca="1"/>
        <v>0</v>
      </c>
      <c r="BY172" t="str">
        <f ca="1"/>
        <v/>
      </c>
      <c r="CC172" t="str" cm="1">
        <f t="array" aca="1" ref="CC172" ca="1">_xlfn._xlws.FILTER(VLOOKUP(CB165,Arrays!$T:$Z,{1,2,3,4,5,6,7},FALSE),VLOOKUP(CB165,Arrays!$T:$Z,{1,2,3,4,5,6,7},FALSE)&lt;&gt;0,"")</f>
        <v/>
      </c>
      <c r="CO172" t="str" cm="1">
        <f t="array" ref="CO172">_xlfn._xlws.FILTER(SUM(CJ172:CN172),SUM(CJ172:CN172)&lt;&gt;0,"")</f>
        <v/>
      </c>
      <c r="CX172" t="str">
        <f ca="1"/>
        <v/>
      </c>
      <c r="DE172" t="str">
        <f ca="1"/>
        <v/>
      </c>
      <c r="DG172" t="str">
        <f ca="1"/>
        <v/>
      </c>
      <c r="DH172">
        <f ca="1"/>
        <v>0</v>
      </c>
      <c r="DI172">
        <f ca="1"/>
        <v>0</v>
      </c>
      <c r="DJ172">
        <f ca="1"/>
        <v>0</v>
      </c>
      <c r="DK172">
        <f ca="1"/>
        <v>0</v>
      </c>
      <c r="DL172">
        <f ca="1"/>
        <v>0</v>
      </c>
      <c r="DM172">
        <f ca="1"/>
        <v>0</v>
      </c>
      <c r="DN172" t="str">
        <f ca="1"/>
        <v/>
      </c>
    </row>
    <row r="173" spans="13:118">
      <c r="M173" t="str" cm="1">
        <f t="array" ref="M173">_xlfn._xlws.FILTER(SUM(H173:L173),SUM(H173:L173)&lt;&gt;0,"")</f>
        <v/>
      </c>
      <c r="AC173" t="str">
        <f ca="1"/>
        <v/>
      </c>
      <c r="AE173">
        <f ca="1"/>
        <v>0</v>
      </c>
      <c r="AF173">
        <f ca="1"/>
        <v>0</v>
      </c>
      <c r="AG173">
        <f ca="1"/>
        <v>0</v>
      </c>
      <c r="AH173">
        <f ca="1"/>
        <v>0</v>
      </c>
      <c r="AI173">
        <f ca="1"/>
        <v>0</v>
      </c>
      <c r="AJ173">
        <f ca="1"/>
        <v>0</v>
      </c>
      <c r="AK173">
        <f ca="1"/>
        <v>0</v>
      </c>
      <c r="AL173" t="str">
        <f ca="1"/>
        <v/>
      </c>
      <c r="AZ173" t="str" cm="1">
        <f t="array" ref="AZ173">_xlfn._xlws.FILTER(SUM(AU173:AY173),SUM(AU173:AY173)&lt;&gt;0,"")</f>
        <v/>
      </c>
      <c r="BP173" t="str">
        <f ca="1"/>
        <v/>
      </c>
      <c r="BR173">
        <f ca="1"/>
        <v>0</v>
      </c>
      <c r="BS173">
        <f ca="1"/>
        <v>0</v>
      </c>
      <c r="BT173">
        <f ca="1"/>
        <v>0</v>
      </c>
      <c r="BU173">
        <f ca="1"/>
        <v>0</v>
      </c>
      <c r="BV173">
        <f ca="1"/>
        <v>0</v>
      </c>
      <c r="BW173">
        <f ca="1"/>
        <v>0</v>
      </c>
      <c r="BX173">
        <f ca="1"/>
        <v>0</v>
      </c>
      <c r="BY173" t="str">
        <f ca="1"/>
        <v/>
      </c>
      <c r="CC173" t="str" cm="1">
        <f t="array" aca="1" ref="CC173" ca="1">_xlfn._xlws.FILTER(VLOOKUP(CB166,Arrays!$T:$Z,{1,2,3,4,5,6,7},FALSE),VLOOKUP(CB166,Arrays!$T:$Z,{1,2,3,4,5,6,7},FALSE)&lt;&gt;0,"")</f>
        <v/>
      </c>
      <c r="CO173" t="str" cm="1">
        <f t="array" ref="CO173">_xlfn._xlws.FILTER(SUM(CJ173:CN173),SUM(CJ173:CN173)&lt;&gt;0,"")</f>
        <v/>
      </c>
      <c r="CX173" t="str">
        <f ca="1"/>
        <v/>
      </c>
      <c r="DE173" t="str">
        <f ca="1"/>
        <v/>
      </c>
      <c r="DG173" t="str">
        <f ca="1"/>
        <v/>
      </c>
      <c r="DH173">
        <f ca="1"/>
        <v>0</v>
      </c>
      <c r="DI173">
        <f ca="1"/>
        <v>0</v>
      </c>
      <c r="DJ173">
        <f ca="1"/>
        <v>0</v>
      </c>
      <c r="DK173">
        <f ca="1"/>
        <v>0</v>
      </c>
      <c r="DL173">
        <f ca="1"/>
        <v>0</v>
      </c>
      <c r="DM173">
        <f ca="1"/>
        <v>0</v>
      </c>
      <c r="DN173" t="str">
        <f ca="1"/>
        <v/>
      </c>
    </row>
    <row r="174" spans="13:118">
      <c r="M174" t="str" cm="1">
        <f t="array" ref="M174">_xlfn._xlws.FILTER(SUM(H174:L174),SUM(H174:L174)&lt;&gt;0,"")</f>
        <v/>
      </c>
      <c r="AC174" t="str">
        <f ca="1"/>
        <v/>
      </c>
      <c r="AE174">
        <f ca="1"/>
        <v>0</v>
      </c>
      <c r="AF174">
        <f ca="1"/>
        <v>0</v>
      </c>
      <c r="AG174">
        <f ca="1"/>
        <v>0</v>
      </c>
      <c r="AH174">
        <f ca="1"/>
        <v>0</v>
      </c>
      <c r="AI174">
        <f ca="1"/>
        <v>0</v>
      </c>
      <c r="AJ174">
        <f ca="1"/>
        <v>0</v>
      </c>
      <c r="AK174">
        <f ca="1"/>
        <v>0</v>
      </c>
      <c r="AL174" t="str">
        <f ca="1"/>
        <v/>
      </c>
      <c r="AZ174" t="str" cm="1">
        <f t="array" ref="AZ174">_xlfn._xlws.FILTER(SUM(AU174:AY174),SUM(AU174:AY174)&lt;&gt;0,"")</f>
        <v/>
      </c>
      <c r="BP174" t="str">
        <f ca="1"/>
        <v/>
      </c>
      <c r="BR174">
        <f ca="1"/>
        <v>0</v>
      </c>
      <c r="BS174">
        <f ca="1"/>
        <v>0</v>
      </c>
      <c r="BT174">
        <f ca="1"/>
        <v>0</v>
      </c>
      <c r="BU174">
        <f ca="1"/>
        <v>0</v>
      </c>
      <c r="BV174">
        <f ca="1"/>
        <v>0</v>
      </c>
      <c r="BW174">
        <f ca="1"/>
        <v>0</v>
      </c>
      <c r="BX174">
        <f ca="1"/>
        <v>0</v>
      </c>
      <c r="BY174" t="str">
        <f ca="1"/>
        <v/>
      </c>
      <c r="CC174" t="str" cm="1">
        <f t="array" aca="1" ref="CC174" ca="1">_xlfn._xlws.FILTER(VLOOKUP(CB167,Arrays!$T:$Z,{1,2,3,4,5,6,7},FALSE),VLOOKUP(CB167,Arrays!$T:$Z,{1,2,3,4,5,6,7},FALSE)&lt;&gt;0,"")</f>
        <v/>
      </c>
      <c r="CO174" t="str" cm="1">
        <f t="array" ref="CO174">_xlfn._xlws.FILTER(SUM(CJ174:CN174),SUM(CJ174:CN174)&lt;&gt;0,"")</f>
        <v/>
      </c>
      <c r="CX174" t="str">
        <f ca="1"/>
        <v/>
      </c>
      <c r="DE174" t="str">
        <f ca="1"/>
        <v/>
      </c>
      <c r="DG174" t="str">
        <f ca="1"/>
        <v/>
      </c>
      <c r="DH174">
        <f ca="1"/>
        <v>0</v>
      </c>
      <c r="DI174">
        <f ca="1"/>
        <v>0</v>
      </c>
      <c r="DJ174">
        <f ca="1"/>
        <v>0</v>
      </c>
      <c r="DK174">
        <f ca="1"/>
        <v>0</v>
      </c>
      <c r="DL174">
        <f ca="1"/>
        <v>0</v>
      </c>
      <c r="DM174">
        <f ca="1"/>
        <v>0</v>
      </c>
      <c r="DN174" t="str">
        <f ca="1"/>
        <v/>
      </c>
    </row>
    <row r="175" spans="13:118">
      <c r="M175" t="str" cm="1">
        <f t="array" ref="M175">_xlfn._xlws.FILTER(SUM(H175:L175),SUM(H175:L175)&lt;&gt;0,"")</f>
        <v/>
      </c>
      <c r="AC175" t="str">
        <f ca="1"/>
        <v/>
      </c>
      <c r="AE175">
        <f ca="1"/>
        <v>0</v>
      </c>
      <c r="AF175">
        <f ca="1"/>
        <v>0</v>
      </c>
      <c r="AG175">
        <f ca="1"/>
        <v>0</v>
      </c>
      <c r="AH175">
        <f ca="1"/>
        <v>0</v>
      </c>
      <c r="AI175">
        <f ca="1"/>
        <v>0</v>
      </c>
      <c r="AJ175">
        <f ca="1"/>
        <v>0</v>
      </c>
      <c r="AK175">
        <f ca="1"/>
        <v>0</v>
      </c>
      <c r="AL175" t="str">
        <f ca="1"/>
        <v/>
      </c>
      <c r="AZ175" t="str" cm="1">
        <f t="array" ref="AZ175">_xlfn._xlws.FILTER(SUM(AU175:AY175),SUM(AU175:AY175)&lt;&gt;0,"")</f>
        <v/>
      </c>
      <c r="BP175" t="str">
        <f ca="1"/>
        <v/>
      </c>
      <c r="BR175">
        <f ca="1"/>
        <v>0</v>
      </c>
      <c r="BS175">
        <f ca="1"/>
        <v>0</v>
      </c>
      <c r="BT175">
        <f ca="1"/>
        <v>0</v>
      </c>
      <c r="BU175">
        <f ca="1"/>
        <v>0</v>
      </c>
      <c r="BV175">
        <f ca="1"/>
        <v>0</v>
      </c>
      <c r="BW175">
        <f ca="1"/>
        <v>0</v>
      </c>
      <c r="BX175">
        <f ca="1"/>
        <v>0</v>
      </c>
      <c r="BY175" t="str">
        <f ca="1"/>
        <v/>
      </c>
      <c r="CC175" t="str" cm="1">
        <f t="array" aca="1" ref="CC175" ca="1">_xlfn._xlws.FILTER(VLOOKUP(CB168,Arrays!$T:$Z,{1,2,3,4,5,6,7},FALSE),VLOOKUP(CB168,Arrays!$T:$Z,{1,2,3,4,5,6,7},FALSE)&lt;&gt;0,"")</f>
        <v/>
      </c>
      <c r="CO175" t="str" cm="1">
        <f t="array" ref="CO175">_xlfn._xlws.FILTER(SUM(CJ175:CN175),SUM(CJ175:CN175)&lt;&gt;0,"")</f>
        <v/>
      </c>
      <c r="CX175" t="str">
        <f ca="1"/>
        <v/>
      </c>
      <c r="DE175" t="str">
        <f ca="1"/>
        <v/>
      </c>
      <c r="DG175" t="str">
        <f ca="1"/>
        <v/>
      </c>
      <c r="DH175">
        <f ca="1"/>
        <v>0</v>
      </c>
      <c r="DI175">
        <f ca="1"/>
        <v>0</v>
      </c>
      <c r="DJ175">
        <f ca="1"/>
        <v>0</v>
      </c>
      <c r="DK175">
        <f ca="1"/>
        <v>0</v>
      </c>
      <c r="DL175">
        <f ca="1"/>
        <v>0</v>
      </c>
      <c r="DM175">
        <f ca="1"/>
        <v>0</v>
      </c>
      <c r="DN175" t="str">
        <f ca="1"/>
        <v/>
      </c>
    </row>
    <row r="176" spans="13:118">
      <c r="M176" t="str" cm="1">
        <f t="array" ref="M176">_xlfn._xlws.FILTER(SUM(H176:L176),SUM(H176:L176)&lt;&gt;0,"")</f>
        <v/>
      </c>
      <c r="AC176" t="str">
        <f ca="1"/>
        <v/>
      </c>
      <c r="AE176">
        <f ca="1"/>
        <v>0</v>
      </c>
      <c r="AF176">
        <f ca="1"/>
        <v>0</v>
      </c>
      <c r="AG176">
        <f ca="1"/>
        <v>0</v>
      </c>
      <c r="AH176">
        <f ca="1"/>
        <v>0</v>
      </c>
      <c r="AI176">
        <f ca="1"/>
        <v>0</v>
      </c>
      <c r="AJ176">
        <f ca="1"/>
        <v>0</v>
      </c>
      <c r="AK176">
        <f ca="1"/>
        <v>0</v>
      </c>
      <c r="AL176" t="str">
        <f ca="1"/>
        <v/>
      </c>
      <c r="AZ176" t="str" cm="1">
        <f t="array" ref="AZ176">_xlfn._xlws.FILTER(SUM(AU176:AY176),SUM(AU176:AY176)&lt;&gt;0,"")</f>
        <v/>
      </c>
      <c r="BP176" t="str">
        <f ca="1"/>
        <v/>
      </c>
      <c r="BR176">
        <f ca="1"/>
        <v>0</v>
      </c>
      <c r="BS176">
        <f ca="1"/>
        <v>0</v>
      </c>
      <c r="BT176">
        <f ca="1"/>
        <v>0</v>
      </c>
      <c r="BU176">
        <f ca="1"/>
        <v>0</v>
      </c>
      <c r="BV176">
        <f ca="1"/>
        <v>0</v>
      </c>
      <c r="BW176">
        <f ca="1"/>
        <v>0</v>
      </c>
      <c r="BX176">
        <f ca="1"/>
        <v>0</v>
      </c>
      <c r="BY176" t="str">
        <f ca="1"/>
        <v/>
      </c>
      <c r="CC176" t="str" cm="1">
        <f t="array" aca="1" ref="CC176" ca="1">_xlfn._xlws.FILTER(VLOOKUP(CB169,Arrays!$T:$Z,{1,2,3,4,5,6,7},FALSE),VLOOKUP(CB169,Arrays!$T:$Z,{1,2,3,4,5,6,7},FALSE)&lt;&gt;0,"")</f>
        <v/>
      </c>
      <c r="CO176" t="str" cm="1">
        <f t="array" ref="CO176">_xlfn._xlws.FILTER(SUM(CJ176:CN176),SUM(CJ176:CN176)&lt;&gt;0,"")</f>
        <v/>
      </c>
      <c r="CX176" t="str">
        <f ca="1"/>
        <v/>
      </c>
      <c r="DE176" t="str">
        <f ca="1"/>
        <v/>
      </c>
      <c r="DG176" t="str">
        <f ca="1"/>
        <v/>
      </c>
      <c r="DH176">
        <f ca="1"/>
        <v>0</v>
      </c>
      <c r="DI176">
        <f ca="1"/>
        <v>0</v>
      </c>
      <c r="DJ176">
        <f ca="1"/>
        <v>0</v>
      </c>
      <c r="DK176">
        <f ca="1"/>
        <v>0</v>
      </c>
      <c r="DL176">
        <f ca="1"/>
        <v>0</v>
      </c>
      <c r="DM176">
        <f ca="1"/>
        <v>0</v>
      </c>
      <c r="DN176" t="str">
        <f ca="1"/>
        <v/>
      </c>
    </row>
    <row r="177" spans="13:118">
      <c r="M177" t="str" cm="1">
        <f t="array" ref="M177">_xlfn._xlws.FILTER(SUM(H177:L177),SUM(H177:L177)&lt;&gt;0,"")</f>
        <v/>
      </c>
      <c r="AC177" t="str">
        <f ca="1"/>
        <v/>
      </c>
      <c r="AE177">
        <f ca="1"/>
        <v>0</v>
      </c>
      <c r="AF177">
        <f ca="1"/>
        <v>0</v>
      </c>
      <c r="AG177">
        <f ca="1"/>
        <v>0</v>
      </c>
      <c r="AH177">
        <f ca="1"/>
        <v>0</v>
      </c>
      <c r="AI177">
        <f ca="1"/>
        <v>0</v>
      </c>
      <c r="AJ177">
        <f ca="1"/>
        <v>0</v>
      </c>
      <c r="AK177">
        <f ca="1"/>
        <v>0</v>
      </c>
      <c r="AL177" t="str">
        <f ca="1"/>
        <v/>
      </c>
      <c r="AZ177" t="str" cm="1">
        <f t="array" ref="AZ177">_xlfn._xlws.FILTER(SUM(AU177:AY177),SUM(AU177:AY177)&lt;&gt;0,"")</f>
        <v/>
      </c>
      <c r="BP177" t="str">
        <f ca="1"/>
        <v/>
      </c>
      <c r="BR177">
        <f ca="1"/>
        <v>0</v>
      </c>
      <c r="BS177">
        <f ca="1"/>
        <v>0</v>
      </c>
      <c r="BT177">
        <f ca="1"/>
        <v>0</v>
      </c>
      <c r="BU177">
        <f ca="1"/>
        <v>0</v>
      </c>
      <c r="BV177">
        <f ca="1"/>
        <v>0</v>
      </c>
      <c r="BW177">
        <f ca="1"/>
        <v>0</v>
      </c>
      <c r="BX177">
        <f ca="1"/>
        <v>0</v>
      </c>
      <c r="BY177" t="str">
        <f ca="1"/>
        <v/>
      </c>
      <c r="CC177" t="str" cm="1">
        <f t="array" aca="1" ref="CC177" ca="1">_xlfn._xlws.FILTER(VLOOKUP(CB170,Arrays!$T:$Z,{1,2,3,4,5,6,7},FALSE),VLOOKUP(CB170,Arrays!$T:$Z,{1,2,3,4,5,6,7},FALSE)&lt;&gt;0,"")</f>
        <v/>
      </c>
      <c r="CO177" t="str" cm="1">
        <f t="array" ref="CO177">_xlfn._xlws.FILTER(SUM(CJ177:CN177),SUM(CJ177:CN177)&lt;&gt;0,"")</f>
        <v/>
      </c>
      <c r="CX177" t="str">
        <f ca="1"/>
        <v/>
      </c>
      <c r="DE177" t="str">
        <f ca="1"/>
        <v/>
      </c>
      <c r="DG177" t="str">
        <f ca="1"/>
        <v/>
      </c>
      <c r="DH177">
        <f ca="1"/>
        <v>0</v>
      </c>
      <c r="DI177">
        <f ca="1"/>
        <v>0</v>
      </c>
      <c r="DJ177">
        <f ca="1"/>
        <v>0</v>
      </c>
      <c r="DK177">
        <f ca="1"/>
        <v>0</v>
      </c>
      <c r="DL177">
        <f ca="1"/>
        <v>0</v>
      </c>
      <c r="DM177">
        <f ca="1"/>
        <v>0</v>
      </c>
      <c r="DN177" t="str">
        <f ca="1"/>
        <v/>
      </c>
    </row>
    <row r="178" spans="13:118">
      <c r="M178" t="str" cm="1">
        <f t="array" ref="M178">_xlfn._xlws.FILTER(SUM(H178:L178),SUM(H178:L178)&lt;&gt;0,"")</f>
        <v/>
      </c>
      <c r="AC178" t="str">
        <f ca="1"/>
        <v/>
      </c>
      <c r="AE178">
        <f ca="1"/>
        <v>0</v>
      </c>
      <c r="AF178">
        <f ca="1"/>
        <v>0</v>
      </c>
      <c r="AG178">
        <f ca="1"/>
        <v>0</v>
      </c>
      <c r="AH178">
        <f ca="1"/>
        <v>0</v>
      </c>
      <c r="AI178">
        <f ca="1"/>
        <v>0</v>
      </c>
      <c r="AJ178">
        <f ca="1"/>
        <v>0</v>
      </c>
      <c r="AK178">
        <f ca="1"/>
        <v>0</v>
      </c>
      <c r="AL178" t="str">
        <f ca="1"/>
        <v/>
      </c>
      <c r="AZ178" t="str" cm="1">
        <f t="array" ref="AZ178">_xlfn._xlws.FILTER(SUM(AU178:AY178),SUM(AU178:AY178)&lt;&gt;0,"")</f>
        <v/>
      </c>
      <c r="BP178" t="str">
        <f ca="1"/>
        <v/>
      </c>
      <c r="BR178">
        <f ca="1"/>
        <v>0</v>
      </c>
      <c r="BS178">
        <f ca="1"/>
        <v>0</v>
      </c>
      <c r="BT178">
        <f ca="1"/>
        <v>0</v>
      </c>
      <c r="BU178">
        <f ca="1"/>
        <v>0</v>
      </c>
      <c r="BV178">
        <f ca="1"/>
        <v>0</v>
      </c>
      <c r="BW178">
        <f ca="1"/>
        <v>0</v>
      </c>
      <c r="BX178">
        <f ca="1"/>
        <v>0</v>
      </c>
      <c r="BY178" t="str">
        <f ca="1"/>
        <v/>
      </c>
      <c r="CC178" t="str" cm="1">
        <f t="array" aca="1" ref="CC178" ca="1">_xlfn._xlws.FILTER(VLOOKUP(CB171,Arrays!$T:$Z,{1,2,3,4,5,6,7},FALSE),VLOOKUP(CB171,Arrays!$T:$Z,{1,2,3,4,5,6,7},FALSE)&lt;&gt;0,"")</f>
        <v/>
      </c>
      <c r="CO178" t="str" cm="1">
        <f t="array" ref="CO178">_xlfn._xlws.FILTER(SUM(CJ178:CN178),SUM(CJ178:CN178)&lt;&gt;0,"")</f>
        <v/>
      </c>
      <c r="CX178" t="str">
        <f ca="1"/>
        <v/>
      </c>
      <c r="DE178" t="str">
        <f ca="1"/>
        <v/>
      </c>
      <c r="DG178" t="str">
        <f ca="1"/>
        <v/>
      </c>
      <c r="DH178">
        <f ca="1"/>
        <v>0</v>
      </c>
      <c r="DI178">
        <f ca="1"/>
        <v>0</v>
      </c>
      <c r="DJ178">
        <f ca="1"/>
        <v>0</v>
      </c>
      <c r="DK178">
        <f ca="1"/>
        <v>0</v>
      </c>
      <c r="DL178">
        <f ca="1"/>
        <v>0</v>
      </c>
      <c r="DM178">
        <f ca="1"/>
        <v>0</v>
      </c>
      <c r="DN178" t="str">
        <f ca="1"/>
        <v/>
      </c>
    </row>
    <row r="179" spans="13:118">
      <c r="M179" t="str" cm="1">
        <f t="array" ref="M179">_xlfn._xlws.FILTER(SUM(H179:L179),SUM(H179:L179)&lt;&gt;0,"")</f>
        <v/>
      </c>
      <c r="AC179" t="str">
        <f ca="1"/>
        <v/>
      </c>
      <c r="AE179">
        <f ca="1"/>
        <v>0</v>
      </c>
      <c r="AF179">
        <f ca="1"/>
        <v>0</v>
      </c>
      <c r="AG179">
        <f ca="1"/>
        <v>0</v>
      </c>
      <c r="AH179">
        <f ca="1"/>
        <v>0</v>
      </c>
      <c r="AI179">
        <f ca="1"/>
        <v>0</v>
      </c>
      <c r="AJ179">
        <f ca="1"/>
        <v>0</v>
      </c>
      <c r="AK179">
        <f ca="1"/>
        <v>0</v>
      </c>
      <c r="AL179" t="str">
        <f ca="1"/>
        <v/>
      </c>
      <c r="AZ179" t="str" cm="1">
        <f t="array" ref="AZ179">_xlfn._xlws.FILTER(SUM(AU179:AY179),SUM(AU179:AY179)&lt;&gt;0,"")</f>
        <v/>
      </c>
      <c r="BP179" t="str">
        <f ca="1"/>
        <v/>
      </c>
      <c r="BR179">
        <f ca="1"/>
        <v>0</v>
      </c>
      <c r="BS179">
        <f ca="1"/>
        <v>0</v>
      </c>
      <c r="BT179">
        <f ca="1"/>
        <v>0</v>
      </c>
      <c r="BU179">
        <f ca="1"/>
        <v>0</v>
      </c>
      <c r="BV179">
        <f ca="1"/>
        <v>0</v>
      </c>
      <c r="BW179">
        <f ca="1"/>
        <v>0</v>
      </c>
      <c r="BX179">
        <f ca="1"/>
        <v>0</v>
      </c>
      <c r="BY179" t="str">
        <f ca="1"/>
        <v/>
      </c>
      <c r="CC179" t="str" cm="1">
        <f t="array" aca="1" ref="CC179" ca="1">_xlfn._xlws.FILTER(VLOOKUP(CB172,Arrays!$T:$Z,{1,2,3,4,5,6,7},FALSE),VLOOKUP(CB172,Arrays!$T:$Z,{1,2,3,4,5,6,7},FALSE)&lt;&gt;0,"")</f>
        <v/>
      </c>
      <c r="CO179" t="str" cm="1">
        <f t="array" ref="CO179">_xlfn._xlws.FILTER(SUM(CJ179:CN179),SUM(CJ179:CN179)&lt;&gt;0,"")</f>
        <v/>
      </c>
      <c r="CX179" t="str">
        <f ca="1"/>
        <v/>
      </c>
      <c r="DE179" t="str">
        <f ca="1"/>
        <v/>
      </c>
      <c r="DG179" t="str">
        <f ca="1"/>
        <v/>
      </c>
      <c r="DH179">
        <f ca="1"/>
        <v>0</v>
      </c>
      <c r="DI179">
        <f ca="1"/>
        <v>0</v>
      </c>
      <c r="DJ179">
        <f ca="1"/>
        <v>0</v>
      </c>
      <c r="DK179">
        <f ca="1"/>
        <v>0</v>
      </c>
      <c r="DL179">
        <f ca="1"/>
        <v>0</v>
      </c>
      <c r="DM179">
        <f ca="1"/>
        <v>0</v>
      </c>
      <c r="DN179" t="str">
        <f ca="1"/>
        <v/>
      </c>
    </row>
    <row r="180" spans="13:118">
      <c r="M180" t="str" cm="1">
        <f t="array" ref="M180">_xlfn._xlws.FILTER(SUM(H180:L180),SUM(H180:L180)&lt;&gt;0,"")</f>
        <v/>
      </c>
      <c r="AC180" t="str">
        <f ca="1"/>
        <v/>
      </c>
      <c r="AE180">
        <f ca="1"/>
        <v>0</v>
      </c>
      <c r="AF180">
        <f ca="1"/>
        <v>0</v>
      </c>
      <c r="AG180">
        <f ca="1"/>
        <v>0</v>
      </c>
      <c r="AH180">
        <f ca="1"/>
        <v>0</v>
      </c>
      <c r="AI180">
        <f ca="1"/>
        <v>0</v>
      </c>
      <c r="AJ180">
        <f ca="1"/>
        <v>0</v>
      </c>
      <c r="AK180">
        <f ca="1"/>
        <v>0</v>
      </c>
      <c r="AL180" t="str">
        <f ca="1"/>
        <v/>
      </c>
      <c r="AZ180" t="str" cm="1">
        <f t="array" ref="AZ180">_xlfn._xlws.FILTER(SUM(AU180:AY180),SUM(AU180:AY180)&lt;&gt;0,"")</f>
        <v/>
      </c>
      <c r="BP180" t="str">
        <f ca="1"/>
        <v/>
      </c>
      <c r="BR180">
        <f ca="1"/>
        <v>0</v>
      </c>
      <c r="BS180">
        <f ca="1"/>
        <v>0</v>
      </c>
      <c r="BT180">
        <f ca="1"/>
        <v>0</v>
      </c>
      <c r="BU180">
        <f ca="1"/>
        <v>0</v>
      </c>
      <c r="BV180">
        <f ca="1"/>
        <v>0</v>
      </c>
      <c r="BW180">
        <f ca="1"/>
        <v>0</v>
      </c>
      <c r="BX180">
        <f ca="1"/>
        <v>0</v>
      </c>
      <c r="BY180" t="str">
        <f ca="1"/>
        <v/>
      </c>
      <c r="CC180" t="str" cm="1">
        <f t="array" aca="1" ref="CC180" ca="1">_xlfn._xlws.FILTER(VLOOKUP(CB173,Arrays!$T:$Z,{1,2,3,4,5,6,7},FALSE),VLOOKUP(CB173,Arrays!$T:$Z,{1,2,3,4,5,6,7},FALSE)&lt;&gt;0,"")</f>
        <v/>
      </c>
      <c r="CO180" t="str" cm="1">
        <f t="array" ref="CO180">_xlfn._xlws.FILTER(SUM(CJ180:CN180),SUM(CJ180:CN180)&lt;&gt;0,"")</f>
        <v/>
      </c>
      <c r="CX180" t="str">
        <f ca="1"/>
        <v/>
      </c>
      <c r="DE180" t="str">
        <f ca="1"/>
        <v/>
      </c>
      <c r="DG180" t="str">
        <f ca="1"/>
        <v/>
      </c>
      <c r="DH180">
        <f ca="1"/>
        <v>0</v>
      </c>
      <c r="DI180">
        <f ca="1"/>
        <v>0</v>
      </c>
      <c r="DJ180">
        <f ca="1"/>
        <v>0</v>
      </c>
      <c r="DK180">
        <f ca="1"/>
        <v>0</v>
      </c>
      <c r="DL180">
        <f ca="1"/>
        <v>0</v>
      </c>
      <c r="DM180">
        <f ca="1"/>
        <v>0</v>
      </c>
      <c r="DN180" t="str">
        <f ca="1"/>
        <v/>
      </c>
    </row>
    <row r="181" spans="13:118">
      <c r="M181" t="str" cm="1">
        <f t="array" ref="M181">_xlfn._xlws.FILTER(SUM(H181:L181),SUM(H181:L181)&lt;&gt;0,"")</f>
        <v/>
      </c>
      <c r="AC181" t="str">
        <f ca="1"/>
        <v/>
      </c>
      <c r="AE181">
        <f ca="1"/>
        <v>0</v>
      </c>
      <c r="AF181">
        <f ca="1"/>
        <v>0</v>
      </c>
      <c r="AG181">
        <f ca="1"/>
        <v>0</v>
      </c>
      <c r="AH181">
        <f ca="1"/>
        <v>0</v>
      </c>
      <c r="AI181">
        <f ca="1"/>
        <v>0</v>
      </c>
      <c r="AJ181">
        <f ca="1"/>
        <v>0</v>
      </c>
      <c r="AK181">
        <f ca="1"/>
        <v>0</v>
      </c>
      <c r="AL181" t="str">
        <f ca="1"/>
        <v/>
      </c>
      <c r="AZ181" t="str" cm="1">
        <f t="array" ref="AZ181">_xlfn._xlws.FILTER(SUM(AU181:AY181),SUM(AU181:AY181)&lt;&gt;0,"")</f>
        <v/>
      </c>
      <c r="BP181" t="str">
        <f ca="1"/>
        <v/>
      </c>
      <c r="BR181">
        <f ca="1"/>
        <v>0</v>
      </c>
      <c r="BS181">
        <f ca="1"/>
        <v>0</v>
      </c>
      <c r="BT181">
        <f ca="1"/>
        <v>0</v>
      </c>
      <c r="BU181">
        <f ca="1"/>
        <v>0</v>
      </c>
      <c r="BV181">
        <f ca="1"/>
        <v>0</v>
      </c>
      <c r="BW181">
        <f ca="1"/>
        <v>0</v>
      </c>
      <c r="BX181">
        <f ca="1"/>
        <v>0</v>
      </c>
      <c r="BY181" t="str">
        <f ca="1"/>
        <v/>
      </c>
      <c r="CC181" t="str" cm="1">
        <f t="array" aca="1" ref="CC181" ca="1">_xlfn._xlws.FILTER(VLOOKUP(CB174,Arrays!$T:$Z,{1,2,3,4,5,6,7},FALSE),VLOOKUP(CB174,Arrays!$T:$Z,{1,2,3,4,5,6,7},FALSE)&lt;&gt;0,"")</f>
        <v/>
      </c>
      <c r="CO181" t="str" cm="1">
        <f t="array" ref="CO181">_xlfn._xlws.FILTER(SUM(CJ181:CN181),SUM(CJ181:CN181)&lt;&gt;0,"")</f>
        <v/>
      </c>
      <c r="CX181" t="str">
        <f ca="1"/>
        <v/>
      </c>
      <c r="DE181" t="str">
        <f ca="1"/>
        <v/>
      </c>
      <c r="DG181" t="str">
        <f ca="1"/>
        <v/>
      </c>
      <c r="DH181">
        <f ca="1"/>
        <v>0</v>
      </c>
      <c r="DI181">
        <f ca="1"/>
        <v>0</v>
      </c>
      <c r="DJ181">
        <f ca="1"/>
        <v>0</v>
      </c>
      <c r="DK181">
        <f ca="1"/>
        <v>0</v>
      </c>
      <c r="DL181">
        <f ca="1"/>
        <v>0</v>
      </c>
      <c r="DM181">
        <f ca="1"/>
        <v>0</v>
      </c>
      <c r="DN181" t="str">
        <f ca="1"/>
        <v/>
      </c>
    </row>
    <row r="182" spans="13:118">
      <c r="M182" t="str" cm="1">
        <f t="array" ref="M182">_xlfn._xlws.FILTER(SUM(H182:L182),SUM(H182:L182)&lt;&gt;0,"")</f>
        <v/>
      </c>
      <c r="AC182" t="str">
        <f ca="1"/>
        <v/>
      </c>
      <c r="AE182">
        <f ca="1"/>
        <v>0</v>
      </c>
      <c r="AF182">
        <f ca="1"/>
        <v>0</v>
      </c>
      <c r="AG182">
        <f ca="1"/>
        <v>0</v>
      </c>
      <c r="AH182">
        <f ca="1"/>
        <v>0</v>
      </c>
      <c r="AI182">
        <f ca="1"/>
        <v>0</v>
      </c>
      <c r="AJ182">
        <f ca="1"/>
        <v>0</v>
      </c>
      <c r="AK182">
        <f ca="1"/>
        <v>0</v>
      </c>
      <c r="AL182" t="str">
        <f ca="1"/>
        <v/>
      </c>
      <c r="AZ182" t="str" cm="1">
        <f t="array" ref="AZ182">_xlfn._xlws.FILTER(SUM(AU182:AY182),SUM(AU182:AY182)&lt;&gt;0,"")</f>
        <v/>
      </c>
      <c r="BP182" t="str">
        <f ca="1"/>
        <v/>
      </c>
      <c r="BR182">
        <f ca="1"/>
        <v>0</v>
      </c>
      <c r="BS182">
        <f ca="1"/>
        <v>0</v>
      </c>
      <c r="BT182">
        <f ca="1"/>
        <v>0</v>
      </c>
      <c r="BU182">
        <f ca="1"/>
        <v>0</v>
      </c>
      <c r="BV182">
        <f ca="1"/>
        <v>0</v>
      </c>
      <c r="BW182">
        <f ca="1"/>
        <v>0</v>
      </c>
      <c r="BX182">
        <f ca="1"/>
        <v>0</v>
      </c>
      <c r="BY182" t="str">
        <f ca="1"/>
        <v/>
      </c>
      <c r="CC182" t="str" cm="1">
        <f t="array" aca="1" ref="CC182" ca="1">_xlfn._xlws.FILTER(VLOOKUP(CB175,Arrays!$T:$Z,{1,2,3,4,5,6,7},FALSE),VLOOKUP(CB175,Arrays!$T:$Z,{1,2,3,4,5,6,7},FALSE)&lt;&gt;0,"")</f>
        <v/>
      </c>
      <c r="CO182" t="str" cm="1">
        <f t="array" ref="CO182">_xlfn._xlws.FILTER(SUM(CJ182:CN182),SUM(CJ182:CN182)&lt;&gt;0,"")</f>
        <v/>
      </c>
      <c r="CX182" t="str">
        <f ca="1"/>
        <v/>
      </c>
      <c r="DE182" t="str">
        <f ca="1"/>
        <v/>
      </c>
      <c r="DG182" t="str">
        <f ca="1"/>
        <v/>
      </c>
      <c r="DH182">
        <f ca="1"/>
        <v>0</v>
      </c>
      <c r="DI182">
        <f ca="1"/>
        <v>0</v>
      </c>
      <c r="DJ182">
        <f ca="1"/>
        <v>0</v>
      </c>
      <c r="DK182">
        <f ca="1"/>
        <v>0</v>
      </c>
      <c r="DL182">
        <f ca="1"/>
        <v>0</v>
      </c>
      <c r="DM182">
        <f ca="1"/>
        <v>0</v>
      </c>
      <c r="DN182" t="str">
        <f ca="1"/>
        <v/>
      </c>
    </row>
    <row r="183" spans="13:118">
      <c r="M183" t="str" cm="1">
        <f t="array" ref="M183">_xlfn._xlws.FILTER(SUM(H183:L183),SUM(H183:L183)&lt;&gt;0,"")</f>
        <v/>
      </c>
      <c r="AC183" t="str">
        <f ca="1"/>
        <v/>
      </c>
      <c r="AE183">
        <f ca="1"/>
        <v>0</v>
      </c>
      <c r="AF183">
        <f ca="1"/>
        <v>0</v>
      </c>
      <c r="AG183">
        <f ca="1"/>
        <v>0</v>
      </c>
      <c r="AH183">
        <f ca="1"/>
        <v>0</v>
      </c>
      <c r="AI183">
        <f ca="1"/>
        <v>0</v>
      </c>
      <c r="AJ183">
        <f ca="1"/>
        <v>0</v>
      </c>
      <c r="AK183">
        <f ca="1"/>
        <v>0</v>
      </c>
      <c r="AL183" t="str">
        <f ca="1"/>
        <v/>
      </c>
      <c r="AZ183" t="str" cm="1">
        <f t="array" ref="AZ183">_xlfn._xlws.FILTER(SUM(AU183:AY183),SUM(AU183:AY183)&lt;&gt;0,"")</f>
        <v/>
      </c>
      <c r="BP183" t="str">
        <f ca="1"/>
        <v/>
      </c>
      <c r="BR183">
        <f ca="1"/>
        <v>0</v>
      </c>
      <c r="BS183">
        <f ca="1"/>
        <v>0</v>
      </c>
      <c r="BT183">
        <f ca="1"/>
        <v>0</v>
      </c>
      <c r="BU183">
        <f ca="1"/>
        <v>0</v>
      </c>
      <c r="BV183">
        <f ca="1"/>
        <v>0</v>
      </c>
      <c r="BW183">
        <f ca="1"/>
        <v>0</v>
      </c>
      <c r="BX183">
        <f ca="1"/>
        <v>0</v>
      </c>
      <c r="BY183" t="str">
        <f ca="1"/>
        <v/>
      </c>
      <c r="CC183" t="str" cm="1">
        <f t="array" aca="1" ref="CC183" ca="1">_xlfn._xlws.FILTER(VLOOKUP(CB176,Arrays!$T:$Z,{1,2,3,4,5,6,7},FALSE),VLOOKUP(CB176,Arrays!$T:$Z,{1,2,3,4,5,6,7},FALSE)&lt;&gt;0,"")</f>
        <v/>
      </c>
      <c r="CO183" t="str" cm="1">
        <f t="array" ref="CO183">_xlfn._xlws.FILTER(SUM(CJ183:CN183),SUM(CJ183:CN183)&lt;&gt;0,"")</f>
        <v/>
      </c>
      <c r="CX183" t="str">
        <f ca="1"/>
        <v/>
      </c>
      <c r="DE183" t="str">
        <f ca="1"/>
        <v/>
      </c>
      <c r="DG183" t="str">
        <f ca="1"/>
        <v/>
      </c>
      <c r="DH183">
        <f ca="1"/>
        <v>0</v>
      </c>
      <c r="DI183">
        <f ca="1"/>
        <v>0</v>
      </c>
      <c r="DJ183">
        <f ca="1"/>
        <v>0</v>
      </c>
      <c r="DK183">
        <f ca="1"/>
        <v>0</v>
      </c>
      <c r="DL183">
        <f ca="1"/>
        <v>0</v>
      </c>
      <c r="DM183">
        <f ca="1"/>
        <v>0</v>
      </c>
      <c r="DN183" t="str">
        <f ca="1"/>
        <v/>
      </c>
    </row>
    <row r="184" spans="13:118">
      <c r="M184" t="str" cm="1">
        <f t="array" ref="M184">_xlfn._xlws.FILTER(SUM(H184:L184),SUM(H184:L184)&lt;&gt;0,"")</f>
        <v/>
      </c>
      <c r="AC184" t="str">
        <f ca="1"/>
        <v/>
      </c>
      <c r="AE184">
        <f ca="1"/>
        <v>0</v>
      </c>
      <c r="AF184">
        <f ca="1"/>
        <v>0</v>
      </c>
      <c r="AG184">
        <f ca="1"/>
        <v>0</v>
      </c>
      <c r="AH184">
        <f ca="1"/>
        <v>0</v>
      </c>
      <c r="AI184">
        <f ca="1"/>
        <v>0</v>
      </c>
      <c r="AJ184">
        <f ca="1"/>
        <v>0</v>
      </c>
      <c r="AK184">
        <f ca="1"/>
        <v>0</v>
      </c>
      <c r="AL184" t="str">
        <f ca="1"/>
        <v/>
      </c>
      <c r="AZ184" t="str" cm="1">
        <f t="array" ref="AZ184">_xlfn._xlws.FILTER(SUM(AU184:AY184),SUM(AU184:AY184)&lt;&gt;0,"")</f>
        <v/>
      </c>
      <c r="BP184" t="str">
        <f ca="1"/>
        <v/>
      </c>
      <c r="BR184">
        <f ca="1"/>
        <v>0</v>
      </c>
      <c r="BS184">
        <f ca="1"/>
        <v>0</v>
      </c>
      <c r="BT184">
        <f ca="1"/>
        <v>0</v>
      </c>
      <c r="BU184">
        <f ca="1"/>
        <v>0</v>
      </c>
      <c r="BV184">
        <f ca="1"/>
        <v>0</v>
      </c>
      <c r="BW184">
        <f ca="1"/>
        <v>0</v>
      </c>
      <c r="BX184">
        <f ca="1"/>
        <v>0</v>
      </c>
      <c r="BY184" t="str">
        <f ca="1"/>
        <v/>
      </c>
      <c r="CC184" t="str" cm="1">
        <f t="array" aca="1" ref="CC184" ca="1">_xlfn._xlws.FILTER(VLOOKUP(CB177,Arrays!$T:$Z,{1,2,3,4,5,6,7},FALSE),VLOOKUP(CB177,Arrays!$T:$Z,{1,2,3,4,5,6,7},FALSE)&lt;&gt;0,"")</f>
        <v/>
      </c>
      <c r="CO184" t="str" cm="1">
        <f t="array" ref="CO184">_xlfn._xlws.FILTER(SUM(CJ184:CN184),SUM(CJ184:CN184)&lt;&gt;0,"")</f>
        <v/>
      </c>
      <c r="CX184" t="str">
        <f ca="1"/>
        <v/>
      </c>
      <c r="DE184" t="str">
        <f ca="1"/>
        <v/>
      </c>
      <c r="DG184" t="str">
        <f ca="1"/>
        <v/>
      </c>
      <c r="DH184">
        <f ca="1"/>
        <v>0</v>
      </c>
      <c r="DI184">
        <f ca="1"/>
        <v>0</v>
      </c>
      <c r="DJ184">
        <f ca="1"/>
        <v>0</v>
      </c>
      <c r="DK184">
        <f ca="1"/>
        <v>0</v>
      </c>
      <c r="DL184">
        <f ca="1"/>
        <v>0</v>
      </c>
      <c r="DM184">
        <f ca="1"/>
        <v>0</v>
      </c>
      <c r="DN184" t="str">
        <f ca="1"/>
        <v/>
      </c>
    </row>
    <row r="185" spans="13:118">
      <c r="M185" t="str" cm="1">
        <f t="array" ref="M185">_xlfn._xlws.FILTER(SUM(H185:L185),SUM(H185:L185)&lt;&gt;0,"")</f>
        <v/>
      </c>
      <c r="AC185" t="str">
        <f ca="1"/>
        <v/>
      </c>
      <c r="AE185">
        <f ca="1"/>
        <v>0</v>
      </c>
      <c r="AF185">
        <f ca="1"/>
        <v>0</v>
      </c>
      <c r="AG185">
        <f ca="1"/>
        <v>0</v>
      </c>
      <c r="AH185">
        <f ca="1"/>
        <v>0</v>
      </c>
      <c r="AI185">
        <f ca="1"/>
        <v>0</v>
      </c>
      <c r="AJ185">
        <f ca="1"/>
        <v>0</v>
      </c>
      <c r="AK185">
        <f ca="1"/>
        <v>0</v>
      </c>
      <c r="AL185" t="str">
        <f ca="1"/>
        <v/>
      </c>
      <c r="AZ185" t="str" cm="1">
        <f t="array" ref="AZ185">_xlfn._xlws.FILTER(SUM(AU185:AY185),SUM(AU185:AY185)&lt;&gt;0,"")</f>
        <v/>
      </c>
      <c r="BP185" t="str">
        <f ca="1"/>
        <v/>
      </c>
      <c r="BR185">
        <f ca="1"/>
        <v>0</v>
      </c>
      <c r="BS185">
        <f ca="1"/>
        <v>0</v>
      </c>
      <c r="BT185">
        <f ca="1"/>
        <v>0</v>
      </c>
      <c r="BU185">
        <f ca="1"/>
        <v>0</v>
      </c>
      <c r="BV185">
        <f ca="1"/>
        <v>0</v>
      </c>
      <c r="BW185">
        <f ca="1"/>
        <v>0</v>
      </c>
      <c r="BX185">
        <f ca="1"/>
        <v>0</v>
      </c>
      <c r="BY185" t="str">
        <f ca="1"/>
        <v/>
      </c>
      <c r="CC185" t="str" cm="1">
        <f t="array" aca="1" ref="CC185" ca="1">_xlfn._xlws.FILTER(VLOOKUP(CB178,Arrays!$T:$Z,{1,2,3,4,5,6,7},FALSE),VLOOKUP(CB178,Arrays!$T:$Z,{1,2,3,4,5,6,7},FALSE)&lt;&gt;0,"")</f>
        <v/>
      </c>
      <c r="CO185" t="str" cm="1">
        <f t="array" ref="CO185">_xlfn._xlws.FILTER(SUM(CJ185:CN185),SUM(CJ185:CN185)&lt;&gt;0,"")</f>
        <v/>
      </c>
      <c r="CX185" t="str">
        <f ca="1"/>
        <v/>
      </c>
      <c r="DE185" t="str">
        <f ca="1"/>
        <v/>
      </c>
      <c r="DG185" t="str">
        <f ca="1"/>
        <v/>
      </c>
      <c r="DH185">
        <f ca="1"/>
        <v>0</v>
      </c>
      <c r="DI185">
        <f ca="1"/>
        <v>0</v>
      </c>
      <c r="DJ185">
        <f ca="1"/>
        <v>0</v>
      </c>
      <c r="DK185">
        <f ca="1"/>
        <v>0</v>
      </c>
      <c r="DL185">
        <f ca="1"/>
        <v>0</v>
      </c>
      <c r="DM185">
        <f ca="1"/>
        <v>0</v>
      </c>
      <c r="DN185" t="str">
        <f ca="1"/>
        <v/>
      </c>
    </row>
    <row r="186" spans="13:118">
      <c r="M186" t="str" cm="1">
        <f t="array" ref="M186">_xlfn._xlws.FILTER(SUM(H186:L186),SUM(H186:L186)&lt;&gt;0,"")</f>
        <v/>
      </c>
      <c r="AC186" t="str">
        <f ca="1"/>
        <v/>
      </c>
      <c r="AE186">
        <f ca="1"/>
        <v>0</v>
      </c>
      <c r="AF186">
        <f ca="1"/>
        <v>0</v>
      </c>
      <c r="AG186">
        <f ca="1"/>
        <v>0</v>
      </c>
      <c r="AH186">
        <f ca="1"/>
        <v>0</v>
      </c>
      <c r="AI186">
        <f ca="1"/>
        <v>0</v>
      </c>
      <c r="AJ186">
        <f ca="1"/>
        <v>0</v>
      </c>
      <c r="AK186">
        <f ca="1"/>
        <v>0</v>
      </c>
      <c r="AL186" t="str">
        <f ca="1"/>
        <v/>
      </c>
      <c r="AZ186" t="str" cm="1">
        <f t="array" ref="AZ186">_xlfn._xlws.FILTER(SUM(AU186:AY186),SUM(AU186:AY186)&lt;&gt;0,"")</f>
        <v/>
      </c>
      <c r="BP186" t="str">
        <f ca="1"/>
        <v/>
      </c>
      <c r="BR186">
        <f ca="1"/>
        <v>0</v>
      </c>
      <c r="BS186">
        <f ca="1"/>
        <v>0</v>
      </c>
      <c r="BT186">
        <f ca="1"/>
        <v>0</v>
      </c>
      <c r="BU186">
        <f ca="1"/>
        <v>0</v>
      </c>
      <c r="BV186">
        <f ca="1"/>
        <v>0</v>
      </c>
      <c r="BW186">
        <f ca="1"/>
        <v>0</v>
      </c>
      <c r="BX186">
        <f ca="1"/>
        <v>0</v>
      </c>
      <c r="BY186" t="str">
        <f ca="1"/>
        <v/>
      </c>
      <c r="CC186" t="str" cm="1">
        <f t="array" aca="1" ref="CC186" ca="1">_xlfn._xlws.FILTER(VLOOKUP(CB179,Arrays!$T:$Z,{1,2,3,4,5,6,7},FALSE),VLOOKUP(CB179,Arrays!$T:$Z,{1,2,3,4,5,6,7},FALSE)&lt;&gt;0,"")</f>
        <v/>
      </c>
      <c r="CO186" t="str" cm="1">
        <f t="array" ref="CO186">_xlfn._xlws.FILTER(SUM(CJ186:CN186),SUM(CJ186:CN186)&lt;&gt;0,"")</f>
        <v/>
      </c>
      <c r="CX186" t="str">
        <f ca="1"/>
        <v/>
      </c>
      <c r="DE186" t="str">
        <f ca="1"/>
        <v/>
      </c>
      <c r="DG186" t="str">
        <f ca="1"/>
        <v/>
      </c>
      <c r="DH186">
        <f ca="1"/>
        <v>0</v>
      </c>
      <c r="DI186">
        <f ca="1"/>
        <v>0</v>
      </c>
      <c r="DJ186">
        <f ca="1"/>
        <v>0</v>
      </c>
      <c r="DK186">
        <f ca="1"/>
        <v>0</v>
      </c>
      <c r="DL186">
        <f ca="1"/>
        <v>0</v>
      </c>
      <c r="DM186">
        <f ca="1"/>
        <v>0</v>
      </c>
      <c r="DN186" t="str">
        <f ca="1"/>
        <v/>
      </c>
    </row>
    <row r="187" spans="13:118">
      <c r="M187" t="str" cm="1">
        <f t="array" ref="M187">_xlfn._xlws.FILTER(SUM(H187:L187),SUM(H187:L187)&lt;&gt;0,"")</f>
        <v/>
      </c>
      <c r="AC187" t="str">
        <f ca="1"/>
        <v/>
      </c>
      <c r="AE187">
        <f ca="1"/>
        <v>0</v>
      </c>
      <c r="AF187">
        <f ca="1"/>
        <v>0</v>
      </c>
      <c r="AG187">
        <f ca="1"/>
        <v>0</v>
      </c>
      <c r="AH187">
        <f ca="1"/>
        <v>0</v>
      </c>
      <c r="AI187">
        <f ca="1"/>
        <v>0</v>
      </c>
      <c r="AJ187">
        <f ca="1"/>
        <v>0</v>
      </c>
      <c r="AK187">
        <f ca="1"/>
        <v>0</v>
      </c>
      <c r="AL187" t="str">
        <f ca="1"/>
        <v/>
      </c>
      <c r="AZ187" t="str" cm="1">
        <f t="array" ref="AZ187">_xlfn._xlws.FILTER(SUM(AU187:AY187),SUM(AU187:AY187)&lt;&gt;0,"")</f>
        <v/>
      </c>
      <c r="BP187" t="str">
        <f ca="1"/>
        <v/>
      </c>
      <c r="BR187">
        <f ca="1"/>
        <v>0</v>
      </c>
      <c r="BS187">
        <f ca="1"/>
        <v>0</v>
      </c>
      <c r="BT187">
        <f ca="1"/>
        <v>0</v>
      </c>
      <c r="BU187">
        <f ca="1"/>
        <v>0</v>
      </c>
      <c r="BV187">
        <f ca="1"/>
        <v>0</v>
      </c>
      <c r="BW187">
        <f ca="1"/>
        <v>0</v>
      </c>
      <c r="BX187">
        <f ca="1"/>
        <v>0</v>
      </c>
      <c r="BY187" t="str">
        <f ca="1"/>
        <v/>
      </c>
      <c r="CC187" t="str" cm="1">
        <f t="array" aca="1" ref="CC187" ca="1">_xlfn._xlws.FILTER(VLOOKUP(CB180,Arrays!$T:$Z,{1,2,3,4,5,6,7},FALSE),VLOOKUP(CB180,Arrays!$T:$Z,{1,2,3,4,5,6,7},FALSE)&lt;&gt;0,"")</f>
        <v/>
      </c>
      <c r="CO187" t="str" cm="1">
        <f t="array" ref="CO187">_xlfn._xlws.FILTER(SUM(CJ187:CN187),SUM(CJ187:CN187)&lt;&gt;0,"")</f>
        <v/>
      </c>
      <c r="CX187" t="str">
        <f ca="1"/>
        <v/>
      </c>
      <c r="DE187" t="str">
        <f ca="1"/>
        <v/>
      </c>
      <c r="DG187" t="str">
        <f ca="1"/>
        <v/>
      </c>
      <c r="DH187">
        <f ca="1"/>
        <v>0</v>
      </c>
      <c r="DI187">
        <f ca="1"/>
        <v>0</v>
      </c>
      <c r="DJ187">
        <f ca="1"/>
        <v>0</v>
      </c>
      <c r="DK187">
        <f ca="1"/>
        <v>0</v>
      </c>
      <c r="DL187">
        <f ca="1"/>
        <v>0</v>
      </c>
      <c r="DM187">
        <f ca="1"/>
        <v>0</v>
      </c>
      <c r="DN187" t="str">
        <f ca="1"/>
        <v/>
      </c>
    </row>
    <row r="188" spans="13:118">
      <c r="M188" t="str" cm="1">
        <f t="array" ref="M188">_xlfn._xlws.FILTER(SUM(H188:L188),SUM(H188:L188)&lt;&gt;0,"")</f>
        <v/>
      </c>
      <c r="AC188" t="str">
        <f ca="1"/>
        <v/>
      </c>
      <c r="AE188">
        <f ca="1"/>
        <v>0</v>
      </c>
      <c r="AF188">
        <f ca="1"/>
        <v>0</v>
      </c>
      <c r="AG188">
        <f ca="1"/>
        <v>0</v>
      </c>
      <c r="AH188">
        <f ca="1"/>
        <v>0</v>
      </c>
      <c r="AI188">
        <f ca="1"/>
        <v>0</v>
      </c>
      <c r="AJ188">
        <f ca="1"/>
        <v>0</v>
      </c>
      <c r="AK188">
        <f ca="1"/>
        <v>0</v>
      </c>
      <c r="AL188" t="str">
        <f ca="1"/>
        <v/>
      </c>
      <c r="AZ188" t="str" cm="1">
        <f t="array" ref="AZ188">_xlfn._xlws.FILTER(SUM(AU188:AY188),SUM(AU188:AY188)&lt;&gt;0,"")</f>
        <v/>
      </c>
      <c r="BP188" t="str">
        <f ca="1"/>
        <v/>
      </c>
      <c r="BR188">
        <f ca="1"/>
        <v>0</v>
      </c>
      <c r="BS188">
        <f ca="1"/>
        <v>0</v>
      </c>
      <c r="BT188">
        <f ca="1"/>
        <v>0</v>
      </c>
      <c r="BU188">
        <f ca="1"/>
        <v>0</v>
      </c>
      <c r="BV188">
        <f ca="1"/>
        <v>0</v>
      </c>
      <c r="BW188">
        <f ca="1"/>
        <v>0</v>
      </c>
      <c r="BX188">
        <f ca="1"/>
        <v>0</v>
      </c>
      <c r="BY188" t="str">
        <f ca="1"/>
        <v/>
      </c>
      <c r="CC188" t="str" cm="1">
        <f t="array" aca="1" ref="CC188" ca="1">_xlfn._xlws.FILTER(VLOOKUP(CB181,Arrays!$T:$Z,{1,2,3,4,5,6,7},FALSE),VLOOKUP(CB181,Arrays!$T:$Z,{1,2,3,4,5,6,7},FALSE)&lt;&gt;0,"")</f>
        <v/>
      </c>
      <c r="CO188" t="str" cm="1">
        <f t="array" ref="CO188">_xlfn._xlws.FILTER(SUM(CJ188:CN188),SUM(CJ188:CN188)&lt;&gt;0,"")</f>
        <v/>
      </c>
      <c r="CX188" t="str">
        <f ca="1"/>
        <v/>
      </c>
      <c r="DE188" t="str">
        <f ca="1"/>
        <v/>
      </c>
      <c r="DG188" t="str">
        <f ca="1"/>
        <v/>
      </c>
      <c r="DH188">
        <f ca="1"/>
        <v>0</v>
      </c>
      <c r="DI188">
        <f ca="1"/>
        <v>0</v>
      </c>
      <c r="DJ188">
        <f ca="1"/>
        <v>0</v>
      </c>
      <c r="DK188">
        <f ca="1"/>
        <v>0</v>
      </c>
      <c r="DL188">
        <f ca="1"/>
        <v>0</v>
      </c>
      <c r="DM188">
        <f ca="1"/>
        <v>0</v>
      </c>
      <c r="DN188" t="str">
        <f ca="1"/>
        <v/>
      </c>
    </row>
    <row r="189" spans="13:118">
      <c r="M189" t="str" cm="1">
        <f t="array" ref="M189">_xlfn._xlws.FILTER(SUM(H189:L189),SUM(H189:L189)&lt;&gt;0,"")</f>
        <v/>
      </c>
      <c r="AC189" t="str">
        <f ca="1"/>
        <v/>
      </c>
      <c r="AE189">
        <f ca="1"/>
        <v>0</v>
      </c>
      <c r="AF189">
        <f ca="1"/>
        <v>0</v>
      </c>
      <c r="AG189">
        <f ca="1"/>
        <v>0</v>
      </c>
      <c r="AH189">
        <f ca="1"/>
        <v>0</v>
      </c>
      <c r="AI189">
        <f ca="1"/>
        <v>0</v>
      </c>
      <c r="AJ189">
        <f ca="1"/>
        <v>0</v>
      </c>
      <c r="AK189">
        <f ca="1"/>
        <v>0</v>
      </c>
      <c r="AL189" t="str">
        <f ca="1"/>
        <v/>
      </c>
      <c r="AZ189" t="str" cm="1">
        <f t="array" ref="AZ189">_xlfn._xlws.FILTER(SUM(AU189:AY189),SUM(AU189:AY189)&lt;&gt;0,"")</f>
        <v/>
      </c>
      <c r="BP189" t="str">
        <f ca="1"/>
        <v/>
      </c>
      <c r="BR189">
        <f ca="1"/>
        <v>0</v>
      </c>
      <c r="BS189">
        <f ca="1"/>
        <v>0</v>
      </c>
      <c r="BT189">
        <f ca="1"/>
        <v>0</v>
      </c>
      <c r="BU189">
        <f ca="1"/>
        <v>0</v>
      </c>
      <c r="BV189">
        <f ca="1"/>
        <v>0</v>
      </c>
      <c r="BW189">
        <f ca="1"/>
        <v>0</v>
      </c>
      <c r="BX189">
        <f ca="1"/>
        <v>0</v>
      </c>
      <c r="BY189" t="str">
        <f ca="1"/>
        <v/>
      </c>
      <c r="CC189" t="str" cm="1">
        <f t="array" aca="1" ref="CC189" ca="1">_xlfn._xlws.FILTER(VLOOKUP(CB182,Arrays!$T:$Z,{1,2,3,4,5,6,7},FALSE),VLOOKUP(CB182,Arrays!$T:$Z,{1,2,3,4,5,6,7},FALSE)&lt;&gt;0,"")</f>
        <v/>
      </c>
      <c r="CO189" t="str" cm="1">
        <f t="array" ref="CO189">_xlfn._xlws.FILTER(SUM(CJ189:CN189),SUM(CJ189:CN189)&lt;&gt;0,"")</f>
        <v/>
      </c>
      <c r="CX189" t="str">
        <f ca="1"/>
        <v/>
      </c>
      <c r="DE189" t="str">
        <f ca="1"/>
        <v/>
      </c>
      <c r="DG189" t="str">
        <f ca="1"/>
        <v/>
      </c>
      <c r="DH189">
        <f ca="1"/>
        <v>0</v>
      </c>
      <c r="DI189">
        <f ca="1"/>
        <v>0</v>
      </c>
      <c r="DJ189">
        <f ca="1"/>
        <v>0</v>
      </c>
      <c r="DK189">
        <f ca="1"/>
        <v>0</v>
      </c>
      <c r="DL189">
        <f ca="1"/>
        <v>0</v>
      </c>
      <c r="DM189">
        <f ca="1"/>
        <v>0</v>
      </c>
      <c r="DN189" t="str">
        <f ca="1"/>
        <v/>
      </c>
    </row>
    <row r="190" spans="13:118">
      <c r="M190" t="str" cm="1">
        <f t="array" ref="M190">_xlfn._xlws.FILTER(SUM(H190:L190),SUM(H190:L190)&lt;&gt;0,"")</f>
        <v/>
      </c>
      <c r="AC190" t="str">
        <f ca="1"/>
        <v/>
      </c>
      <c r="AE190">
        <f ca="1"/>
        <v>0</v>
      </c>
      <c r="AF190">
        <f ca="1"/>
        <v>0</v>
      </c>
      <c r="AG190">
        <f ca="1"/>
        <v>0</v>
      </c>
      <c r="AH190">
        <f ca="1"/>
        <v>0</v>
      </c>
      <c r="AI190">
        <f ca="1"/>
        <v>0</v>
      </c>
      <c r="AJ190">
        <f ca="1"/>
        <v>0</v>
      </c>
      <c r="AK190">
        <f ca="1"/>
        <v>0</v>
      </c>
      <c r="AL190" t="str">
        <f ca="1"/>
        <v/>
      </c>
      <c r="AZ190" t="str" cm="1">
        <f t="array" ref="AZ190">_xlfn._xlws.FILTER(SUM(AU190:AY190),SUM(AU190:AY190)&lt;&gt;0,"")</f>
        <v/>
      </c>
      <c r="BP190" t="str">
        <f ca="1"/>
        <v/>
      </c>
      <c r="BR190">
        <f ca="1"/>
        <v>0</v>
      </c>
      <c r="BS190">
        <f ca="1"/>
        <v>0</v>
      </c>
      <c r="BT190">
        <f ca="1"/>
        <v>0</v>
      </c>
      <c r="BU190">
        <f ca="1"/>
        <v>0</v>
      </c>
      <c r="BV190">
        <f ca="1"/>
        <v>0</v>
      </c>
      <c r="BW190">
        <f ca="1"/>
        <v>0</v>
      </c>
      <c r="BX190">
        <f ca="1"/>
        <v>0</v>
      </c>
      <c r="BY190" t="str">
        <f ca="1"/>
        <v/>
      </c>
      <c r="CC190" t="str" cm="1">
        <f t="array" aca="1" ref="CC190" ca="1">_xlfn._xlws.FILTER(VLOOKUP(CB183,Arrays!$T:$Z,{1,2,3,4,5,6,7},FALSE),VLOOKUP(CB183,Arrays!$T:$Z,{1,2,3,4,5,6,7},FALSE)&lt;&gt;0,"")</f>
        <v/>
      </c>
      <c r="CO190" t="str" cm="1">
        <f t="array" ref="CO190">_xlfn._xlws.FILTER(SUM(CJ190:CN190),SUM(CJ190:CN190)&lt;&gt;0,"")</f>
        <v/>
      </c>
      <c r="CX190" t="str">
        <f ca="1"/>
        <v/>
      </c>
      <c r="DE190" t="str">
        <f ca="1"/>
        <v/>
      </c>
      <c r="DG190" t="str">
        <f ca="1"/>
        <v/>
      </c>
      <c r="DH190">
        <f ca="1"/>
        <v>0</v>
      </c>
      <c r="DI190">
        <f ca="1"/>
        <v>0</v>
      </c>
      <c r="DJ190">
        <f ca="1"/>
        <v>0</v>
      </c>
      <c r="DK190">
        <f ca="1"/>
        <v>0</v>
      </c>
      <c r="DL190">
        <f ca="1"/>
        <v>0</v>
      </c>
      <c r="DM190">
        <f ca="1"/>
        <v>0</v>
      </c>
      <c r="DN190" t="str">
        <f ca="1"/>
        <v/>
      </c>
    </row>
    <row r="191" spans="13:118">
      <c r="M191" t="str" cm="1">
        <f t="array" ref="M191">_xlfn._xlws.FILTER(SUM(H191:L191),SUM(H191:L191)&lt;&gt;0,"")</f>
        <v/>
      </c>
      <c r="AC191" t="str">
        <f ca="1"/>
        <v/>
      </c>
      <c r="AE191">
        <f ca="1"/>
        <v>0</v>
      </c>
      <c r="AF191">
        <f ca="1"/>
        <v>0</v>
      </c>
      <c r="AG191">
        <f ca="1"/>
        <v>0</v>
      </c>
      <c r="AH191">
        <f ca="1"/>
        <v>0</v>
      </c>
      <c r="AI191">
        <f ca="1"/>
        <v>0</v>
      </c>
      <c r="AJ191">
        <f ca="1"/>
        <v>0</v>
      </c>
      <c r="AK191">
        <f ca="1"/>
        <v>0</v>
      </c>
      <c r="AL191" t="str">
        <f ca="1"/>
        <v/>
      </c>
      <c r="AZ191" t="str" cm="1">
        <f t="array" ref="AZ191">_xlfn._xlws.FILTER(SUM(AU191:AY191),SUM(AU191:AY191)&lt;&gt;0,"")</f>
        <v/>
      </c>
      <c r="BP191" t="str">
        <f ca="1"/>
        <v/>
      </c>
      <c r="BR191">
        <f ca="1"/>
        <v>0</v>
      </c>
      <c r="BS191">
        <f ca="1"/>
        <v>0</v>
      </c>
      <c r="BT191">
        <f ca="1"/>
        <v>0</v>
      </c>
      <c r="BU191">
        <f ca="1"/>
        <v>0</v>
      </c>
      <c r="BV191">
        <f ca="1"/>
        <v>0</v>
      </c>
      <c r="BW191">
        <f ca="1"/>
        <v>0</v>
      </c>
      <c r="BX191">
        <f ca="1"/>
        <v>0</v>
      </c>
      <c r="BY191" t="str">
        <f ca="1"/>
        <v/>
      </c>
      <c r="CC191" t="str" cm="1">
        <f t="array" aca="1" ref="CC191" ca="1">_xlfn._xlws.FILTER(VLOOKUP(CB184,Arrays!$T:$Z,{1,2,3,4,5,6,7},FALSE),VLOOKUP(CB184,Arrays!$T:$Z,{1,2,3,4,5,6,7},FALSE)&lt;&gt;0,"")</f>
        <v/>
      </c>
      <c r="CO191" t="str" cm="1">
        <f t="array" ref="CO191">_xlfn._xlws.FILTER(SUM(CJ191:CN191),SUM(CJ191:CN191)&lt;&gt;0,"")</f>
        <v/>
      </c>
      <c r="CX191" t="str">
        <f ca="1"/>
        <v/>
      </c>
      <c r="DE191" t="str">
        <f ca="1"/>
        <v/>
      </c>
      <c r="DG191" t="str">
        <f ca="1"/>
        <v/>
      </c>
      <c r="DH191">
        <f ca="1"/>
        <v>0</v>
      </c>
      <c r="DI191">
        <f ca="1"/>
        <v>0</v>
      </c>
      <c r="DJ191">
        <f ca="1"/>
        <v>0</v>
      </c>
      <c r="DK191">
        <f ca="1"/>
        <v>0</v>
      </c>
      <c r="DL191">
        <f ca="1"/>
        <v>0</v>
      </c>
      <c r="DM191">
        <f ca="1"/>
        <v>0</v>
      </c>
      <c r="DN191" t="str">
        <f ca="1"/>
        <v/>
      </c>
    </row>
    <row r="192" spans="13:118">
      <c r="M192" t="str" cm="1">
        <f t="array" ref="M192">_xlfn._xlws.FILTER(SUM(H192:L192),SUM(H192:L192)&lt;&gt;0,"")</f>
        <v/>
      </c>
      <c r="AC192" t="str">
        <f ca="1"/>
        <v/>
      </c>
      <c r="AE192">
        <f ca="1"/>
        <v>0</v>
      </c>
      <c r="AF192">
        <f ca="1"/>
        <v>0</v>
      </c>
      <c r="AG192">
        <f ca="1"/>
        <v>0</v>
      </c>
      <c r="AH192">
        <f ca="1"/>
        <v>0</v>
      </c>
      <c r="AI192">
        <f ca="1"/>
        <v>0</v>
      </c>
      <c r="AJ192">
        <f ca="1"/>
        <v>0</v>
      </c>
      <c r="AK192">
        <f ca="1"/>
        <v>0</v>
      </c>
      <c r="AL192" t="str">
        <f ca="1"/>
        <v/>
      </c>
      <c r="AZ192" t="str" cm="1">
        <f t="array" ref="AZ192">_xlfn._xlws.FILTER(SUM(AU192:AY192),SUM(AU192:AY192)&lt;&gt;0,"")</f>
        <v/>
      </c>
      <c r="BP192" t="str">
        <f ca="1"/>
        <v/>
      </c>
      <c r="BR192">
        <f ca="1"/>
        <v>0</v>
      </c>
      <c r="BS192">
        <f ca="1"/>
        <v>0</v>
      </c>
      <c r="BT192">
        <f ca="1"/>
        <v>0</v>
      </c>
      <c r="BU192">
        <f ca="1"/>
        <v>0</v>
      </c>
      <c r="BV192">
        <f ca="1"/>
        <v>0</v>
      </c>
      <c r="BW192">
        <f ca="1"/>
        <v>0</v>
      </c>
      <c r="BX192">
        <f ca="1"/>
        <v>0</v>
      </c>
      <c r="BY192" t="str">
        <f ca="1"/>
        <v/>
      </c>
      <c r="CC192" t="str" cm="1">
        <f t="array" aca="1" ref="CC192" ca="1">_xlfn._xlws.FILTER(VLOOKUP(CB185,Arrays!$T:$Z,{1,2,3,4,5,6,7},FALSE),VLOOKUP(CB185,Arrays!$T:$Z,{1,2,3,4,5,6,7},FALSE)&lt;&gt;0,"")</f>
        <v/>
      </c>
      <c r="CO192" t="str" cm="1">
        <f t="array" ref="CO192">_xlfn._xlws.FILTER(SUM(CJ192:CN192),SUM(CJ192:CN192)&lt;&gt;0,"")</f>
        <v/>
      </c>
      <c r="CX192" t="str">
        <f ca="1"/>
        <v/>
      </c>
      <c r="DE192" t="str">
        <f ca="1"/>
        <v/>
      </c>
      <c r="DG192" t="str">
        <f ca="1"/>
        <v/>
      </c>
      <c r="DH192">
        <f ca="1"/>
        <v>0</v>
      </c>
      <c r="DI192">
        <f ca="1"/>
        <v>0</v>
      </c>
      <c r="DJ192">
        <f ca="1"/>
        <v>0</v>
      </c>
      <c r="DK192">
        <f ca="1"/>
        <v>0</v>
      </c>
      <c r="DL192">
        <f ca="1"/>
        <v>0</v>
      </c>
      <c r="DM192">
        <f ca="1"/>
        <v>0</v>
      </c>
      <c r="DN192" t="str">
        <f ca="1"/>
        <v/>
      </c>
    </row>
    <row r="193" spans="13:118">
      <c r="M193" t="str" cm="1">
        <f t="array" ref="M193">_xlfn._xlws.FILTER(SUM(H193:L193),SUM(H193:L193)&lt;&gt;0,"")</f>
        <v/>
      </c>
      <c r="AC193" t="str">
        <f ca="1"/>
        <v/>
      </c>
      <c r="AE193">
        <f ca="1"/>
        <v>0</v>
      </c>
      <c r="AF193">
        <f ca="1"/>
        <v>0</v>
      </c>
      <c r="AG193">
        <f ca="1"/>
        <v>0</v>
      </c>
      <c r="AH193">
        <f ca="1"/>
        <v>0</v>
      </c>
      <c r="AI193">
        <f ca="1"/>
        <v>0</v>
      </c>
      <c r="AJ193">
        <f ca="1"/>
        <v>0</v>
      </c>
      <c r="AK193">
        <f ca="1"/>
        <v>0</v>
      </c>
      <c r="AL193" t="str">
        <f ca="1"/>
        <v/>
      </c>
      <c r="AZ193" t="str" cm="1">
        <f t="array" ref="AZ193">_xlfn._xlws.FILTER(SUM(AU193:AY193),SUM(AU193:AY193)&lt;&gt;0,"")</f>
        <v/>
      </c>
      <c r="BP193" t="str">
        <f ca="1"/>
        <v/>
      </c>
      <c r="BR193">
        <f ca="1"/>
        <v>0</v>
      </c>
      <c r="BS193">
        <f ca="1"/>
        <v>0</v>
      </c>
      <c r="BT193">
        <f ca="1"/>
        <v>0</v>
      </c>
      <c r="BU193">
        <f ca="1"/>
        <v>0</v>
      </c>
      <c r="BV193">
        <f ca="1"/>
        <v>0</v>
      </c>
      <c r="BW193">
        <f ca="1"/>
        <v>0</v>
      </c>
      <c r="BX193">
        <f ca="1"/>
        <v>0</v>
      </c>
      <c r="BY193" t="str">
        <f ca="1"/>
        <v/>
      </c>
      <c r="CC193" t="str" cm="1">
        <f t="array" aca="1" ref="CC193" ca="1">_xlfn._xlws.FILTER(VLOOKUP(CB186,Arrays!$T:$Z,{1,2,3,4,5,6,7},FALSE),VLOOKUP(CB186,Arrays!$T:$Z,{1,2,3,4,5,6,7},FALSE)&lt;&gt;0,"")</f>
        <v/>
      </c>
      <c r="CO193" t="str" cm="1">
        <f t="array" ref="CO193">_xlfn._xlws.FILTER(SUM(CJ193:CN193),SUM(CJ193:CN193)&lt;&gt;0,"")</f>
        <v/>
      </c>
      <c r="CX193" t="str">
        <f ca="1"/>
        <v/>
      </c>
      <c r="DE193" t="str">
        <f ca="1"/>
        <v/>
      </c>
      <c r="DG193" t="str">
        <f ca="1"/>
        <v/>
      </c>
      <c r="DH193">
        <f ca="1"/>
        <v>0</v>
      </c>
      <c r="DI193">
        <f ca="1"/>
        <v>0</v>
      </c>
      <c r="DJ193">
        <f ca="1"/>
        <v>0</v>
      </c>
      <c r="DK193">
        <f ca="1"/>
        <v>0</v>
      </c>
      <c r="DL193">
        <f ca="1"/>
        <v>0</v>
      </c>
      <c r="DM193">
        <f ca="1"/>
        <v>0</v>
      </c>
      <c r="DN193" t="str">
        <f ca="1"/>
        <v/>
      </c>
    </row>
    <row r="194" spans="13:118">
      <c r="M194" t="str" cm="1">
        <f t="array" ref="M194">_xlfn._xlws.FILTER(SUM(H194:L194),SUM(H194:L194)&lt;&gt;0,"")</f>
        <v/>
      </c>
      <c r="AC194" t="str">
        <f ca="1"/>
        <v/>
      </c>
      <c r="AE194">
        <f ca="1"/>
        <v>0</v>
      </c>
      <c r="AF194">
        <f ca="1"/>
        <v>0</v>
      </c>
      <c r="AG194">
        <f ca="1"/>
        <v>0</v>
      </c>
      <c r="AH194">
        <f ca="1"/>
        <v>0</v>
      </c>
      <c r="AI194">
        <f ca="1"/>
        <v>0</v>
      </c>
      <c r="AJ194">
        <f ca="1"/>
        <v>0</v>
      </c>
      <c r="AK194">
        <f ca="1"/>
        <v>0</v>
      </c>
      <c r="AL194" t="str">
        <f ca="1"/>
        <v/>
      </c>
      <c r="AZ194" t="str" cm="1">
        <f t="array" ref="AZ194">_xlfn._xlws.FILTER(SUM(AU194:AY194),SUM(AU194:AY194)&lt;&gt;0,"")</f>
        <v/>
      </c>
      <c r="BP194" t="str">
        <f ca="1"/>
        <v/>
      </c>
      <c r="BR194">
        <f ca="1"/>
        <v>0</v>
      </c>
      <c r="BS194">
        <f ca="1"/>
        <v>0</v>
      </c>
      <c r="BT194">
        <f ca="1"/>
        <v>0</v>
      </c>
      <c r="BU194">
        <f ca="1"/>
        <v>0</v>
      </c>
      <c r="BV194">
        <f ca="1"/>
        <v>0</v>
      </c>
      <c r="BW194">
        <f ca="1"/>
        <v>0</v>
      </c>
      <c r="BX194">
        <f ca="1"/>
        <v>0</v>
      </c>
      <c r="BY194" t="str">
        <f ca="1"/>
        <v/>
      </c>
      <c r="CC194" t="str" cm="1">
        <f t="array" aca="1" ref="CC194" ca="1">_xlfn._xlws.FILTER(VLOOKUP(CB187,Arrays!$T:$Z,{1,2,3,4,5,6,7},FALSE),VLOOKUP(CB187,Arrays!$T:$Z,{1,2,3,4,5,6,7},FALSE)&lt;&gt;0,"")</f>
        <v/>
      </c>
      <c r="CO194" t="str" cm="1">
        <f t="array" ref="CO194">_xlfn._xlws.FILTER(SUM(CJ194:CN194),SUM(CJ194:CN194)&lt;&gt;0,"")</f>
        <v/>
      </c>
      <c r="CX194" t="str">
        <f ca="1"/>
        <v/>
      </c>
      <c r="DE194" t="str">
        <f ca="1"/>
        <v/>
      </c>
      <c r="DG194" t="str">
        <f ca="1"/>
        <v/>
      </c>
      <c r="DH194">
        <f ca="1"/>
        <v>0</v>
      </c>
      <c r="DI194">
        <f ca="1"/>
        <v>0</v>
      </c>
      <c r="DJ194">
        <f ca="1"/>
        <v>0</v>
      </c>
      <c r="DK194">
        <f ca="1"/>
        <v>0</v>
      </c>
      <c r="DL194">
        <f ca="1"/>
        <v>0</v>
      </c>
      <c r="DM194">
        <f ca="1"/>
        <v>0</v>
      </c>
      <c r="DN194" t="str">
        <f ca="1"/>
        <v/>
      </c>
    </row>
    <row r="195" spans="13:118">
      <c r="M195" t="str" cm="1">
        <f t="array" ref="M195">_xlfn._xlws.FILTER(SUM(H195:L195),SUM(H195:L195)&lt;&gt;0,"")</f>
        <v/>
      </c>
      <c r="AC195" t="str">
        <f ca="1"/>
        <v/>
      </c>
      <c r="AE195">
        <f ca="1"/>
        <v>0</v>
      </c>
      <c r="AF195">
        <f ca="1"/>
        <v>0</v>
      </c>
      <c r="AG195">
        <f ca="1"/>
        <v>0</v>
      </c>
      <c r="AH195">
        <f ca="1"/>
        <v>0</v>
      </c>
      <c r="AI195">
        <f ca="1"/>
        <v>0</v>
      </c>
      <c r="AJ195">
        <f ca="1"/>
        <v>0</v>
      </c>
      <c r="AK195">
        <f ca="1"/>
        <v>0</v>
      </c>
      <c r="AL195" t="str">
        <f ca="1"/>
        <v/>
      </c>
      <c r="AZ195" t="str" cm="1">
        <f t="array" ref="AZ195">_xlfn._xlws.FILTER(SUM(AU195:AY195),SUM(AU195:AY195)&lt;&gt;0,"")</f>
        <v/>
      </c>
      <c r="BP195" t="str">
        <f ca="1"/>
        <v/>
      </c>
      <c r="BR195">
        <f ca="1"/>
        <v>0</v>
      </c>
      <c r="BS195">
        <f ca="1"/>
        <v>0</v>
      </c>
      <c r="BT195">
        <f ca="1"/>
        <v>0</v>
      </c>
      <c r="BU195">
        <f ca="1"/>
        <v>0</v>
      </c>
      <c r="BV195">
        <f ca="1"/>
        <v>0</v>
      </c>
      <c r="BW195">
        <f ca="1"/>
        <v>0</v>
      </c>
      <c r="BX195">
        <f ca="1"/>
        <v>0</v>
      </c>
      <c r="BY195" t="str">
        <f ca="1"/>
        <v/>
      </c>
      <c r="CC195" t="str" cm="1">
        <f t="array" aca="1" ref="CC195" ca="1">_xlfn._xlws.FILTER(VLOOKUP(CB188,Arrays!$T:$Z,{1,2,3,4,5,6,7},FALSE),VLOOKUP(CB188,Arrays!$T:$Z,{1,2,3,4,5,6,7},FALSE)&lt;&gt;0,"")</f>
        <v/>
      </c>
      <c r="CO195" t="str" cm="1">
        <f t="array" ref="CO195">_xlfn._xlws.FILTER(SUM(CJ195:CN195),SUM(CJ195:CN195)&lt;&gt;0,"")</f>
        <v/>
      </c>
      <c r="CX195" t="str">
        <f ca="1"/>
        <v/>
      </c>
      <c r="DE195" t="str">
        <f ca="1"/>
        <v/>
      </c>
      <c r="DG195" t="str">
        <f ca="1"/>
        <v/>
      </c>
      <c r="DH195">
        <f ca="1"/>
        <v>0</v>
      </c>
      <c r="DI195">
        <f ca="1"/>
        <v>0</v>
      </c>
      <c r="DJ195">
        <f ca="1"/>
        <v>0</v>
      </c>
      <c r="DK195">
        <f ca="1"/>
        <v>0</v>
      </c>
      <c r="DL195">
        <f ca="1"/>
        <v>0</v>
      </c>
      <c r="DM195">
        <f ca="1"/>
        <v>0</v>
      </c>
      <c r="DN195" t="str">
        <f ca="1"/>
        <v/>
      </c>
    </row>
    <row r="196" spans="13:118">
      <c r="M196" t="str" cm="1">
        <f t="array" ref="M196">_xlfn._xlws.FILTER(SUM(H196:L196),SUM(H196:L196)&lt;&gt;0,"")</f>
        <v/>
      </c>
      <c r="AC196" t="str">
        <f ca="1"/>
        <v/>
      </c>
      <c r="AE196">
        <f ca="1"/>
        <v>0</v>
      </c>
      <c r="AF196">
        <f ca="1"/>
        <v>0</v>
      </c>
      <c r="AG196">
        <f ca="1"/>
        <v>0</v>
      </c>
      <c r="AH196">
        <f ca="1"/>
        <v>0</v>
      </c>
      <c r="AI196">
        <f ca="1"/>
        <v>0</v>
      </c>
      <c r="AJ196">
        <f ca="1"/>
        <v>0</v>
      </c>
      <c r="AK196">
        <f ca="1"/>
        <v>0</v>
      </c>
      <c r="AL196" t="str">
        <f ca="1"/>
        <v/>
      </c>
      <c r="AZ196" t="str" cm="1">
        <f t="array" ref="AZ196">_xlfn._xlws.FILTER(SUM(AU196:AY196),SUM(AU196:AY196)&lt;&gt;0,"")</f>
        <v/>
      </c>
      <c r="BP196" t="str">
        <f ca="1"/>
        <v/>
      </c>
      <c r="BR196">
        <f ca="1"/>
        <v>0</v>
      </c>
      <c r="BS196">
        <f ca="1"/>
        <v>0</v>
      </c>
      <c r="BT196">
        <f ca="1"/>
        <v>0</v>
      </c>
      <c r="BU196">
        <f ca="1"/>
        <v>0</v>
      </c>
      <c r="BV196">
        <f ca="1"/>
        <v>0</v>
      </c>
      <c r="BW196">
        <f ca="1"/>
        <v>0</v>
      </c>
      <c r="BX196">
        <f ca="1"/>
        <v>0</v>
      </c>
      <c r="BY196" t="str">
        <f ca="1"/>
        <v/>
      </c>
      <c r="CC196" t="str" cm="1">
        <f t="array" aca="1" ref="CC196" ca="1">_xlfn._xlws.FILTER(VLOOKUP(CB189,Arrays!$T:$Z,{1,2,3,4,5,6,7},FALSE),VLOOKUP(CB189,Arrays!$T:$Z,{1,2,3,4,5,6,7},FALSE)&lt;&gt;0,"")</f>
        <v/>
      </c>
      <c r="CO196" t="str" cm="1">
        <f t="array" ref="CO196">_xlfn._xlws.FILTER(SUM(CJ196:CN196),SUM(CJ196:CN196)&lt;&gt;0,"")</f>
        <v/>
      </c>
      <c r="CX196" t="str">
        <f ca="1"/>
        <v/>
      </c>
      <c r="DE196" t="str">
        <f ca="1"/>
        <v/>
      </c>
      <c r="DG196" t="str">
        <f ca="1"/>
        <v/>
      </c>
      <c r="DH196">
        <f ca="1"/>
        <v>0</v>
      </c>
      <c r="DI196">
        <f ca="1"/>
        <v>0</v>
      </c>
      <c r="DJ196">
        <f ca="1"/>
        <v>0</v>
      </c>
      <c r="DK196">
        <f ca="1"/>
        <v>0</v>
      </c>
      <c r="DL196">
        <f ca="1"/>
        <v>0</v>
      </c>
      <c r="DM196">
        <f ca="1"/>
        <v>0</v>
      </c>
      <c r="DN196" t="str">
        <f ca="1"/>
        <v/>
      </c>
    </row>
    <row r="197" spans="13:118">
      <c r="M197" t="str" cm="1">
        <f t="array" ref="M197">_xlfn._xlws.FILTER(SUM(H197:L197),SUM(H197:L197)&lt;&gt;0,"")</f>
        <v/>
      </c>
      <c r="AC197" t="str">
        <f ca="1"/>
        <v/>
      </c>
      <c r="AE197">
        <f ca="1"/>
        <v>0</v>
      </c>
      <c r="AF197">
        <f ca="1"/>
        <v>0</v>
      </c>
      <c r="AG197">
        <f ca="1"/>
        <v>0</v>
      </c>
      <c r="AH197">
        <f ca="1"/>
        <v>0</v>
      </c>
      <c r="AI197">
        <f ca="1"/>
        <v>0</v>
      </c>
      <c r="AJ197">
        <f ca="1"/>
        <v>0</v>
      </c>
      <c r="AK197">
        <f ca="1"/>
        <v>0</v>
      </c>
      <c r="AL197" t="str">
        <f ca="1"/>
        <v/>
      </c>
      <c r="AZ197" t="str" cm="1">
        <f t="array" ref="AZ197">_xlfn._xlws.FILTER(SUM(AU197:AY197),SUM(AU197:AY197)&lt;&gt;0,"")</f>
        <v/>
      </c>
      <c r="BP197" t="str">
        <f ca="1"/>
        <v/>
      </c>
      <c r="BR197">
        <f ca="1"/>
        <v>0</v>
      </c>
      <c r="BS197">
        <f ca="1"/>
        <v>0</v>
      </c>
      <c r="BT197">
        <f ca="1"/>
        <v>0</v>
      </c>
      <c r="BU197">
        <f ca="1"/>
        <v>0</v>
      </c>
      <c r="BV197">
        <f ca="1"/>
        <v>0</v>
      </c>
      <c r="BW197">
        <f ca="1"/>
        <v>0</v>
      </c>
      <c r="BX197">
        <f ca="1"/>
        <v>0</v>
      </c>
      <c r="BY197" t="str">
        <f ca="1"/>
        <v/>
      </c>
      <c r="CC197" t="str" cm="1">
        <f t="array" aca="1" ref="CC197" ca="1">_xlfn._xlws.FILTER(VLOOKUP(CB190,Arrays!$T:$Z,{1,2,3,4,5,6,7},FALSE),VLOOKUP(CB190,Arrays!$T:$Z,{1,2,3,4,5,6,7},FALSE)&lt;&gt;0,"")</f>
        <v/>
      </c>
      <c r="CO197" t="str" cm="1">
        <f t="array" ref="CO197">_xlfn._xlws.FILTER(SUM(CJ197:CN197),SUM(CJ197:CN197)&lt;&gt;0,"")</f>
        <v/>
      </c>
      <c r="CX197" t="str">
        <f ca="1"/>
        <v/>
      </c>
      <c r="DE197" t="str">
        <f ca="1"/>
        <v/>
      </c>
      <c r="DG197" t="str">
        <f ca="1"/>
        <v/>
      </c>
      <c r="DH197">
        <f ca="1"/>
        <v>0</v>
      </c>
      <c r="DI197">
        <f ca="1"/>
        <v>0</v>
      </c>
      <c r="DJ197">
        <f ca="1"/>
        <v>0</v>
      </c>
      <c r="DK197">
        <f ca="1"/>
        <v>0</v>
      </c>
      <c r="DL197">
        <f ca="1"/>
        <v>0</v>
      </c>
      <c r="DM197">
        <f ca="1"/>
        <v>0</v>
      </c>
      <c r="DN197" t="str">
        <f ca="1"/>
        <v/>
      </c>
    </row>
    <row r="198" spans="13:118">
      <c r="M198" t="str" cm="1">
        <f t="array" ref="M198">_xlfn._xlws.FILTER(SUM(H198:L198),SUM(H198:L198)&lt;&gt;0,"")</f>
        <v/>
      </c>
      <c r="AC198" t="str">
        <f ca="1"/>
        <v/>
      </c>
      <c r="AE198">
        <f ca="1"/>
        <v>0</v>
      </c>
      <c r="AF198">
        <f ca="1"/>
        <v>0</v>
      </c>
      <c r="AG198">
        <f ca="1"/>
        <v>0</v>
      </c>
      <c r="AH198">
        <f ca="1"/>
        <v>0</v>
      </c>
      <c r="AI198">
        <f ca="1"/>
        <v>0</v>
      </c>
      <c r="AJ198">
        <f ca="1"/>
        <v>0</v>
      </c>
      <c r="AK198">
        <f ca="1"/>
        <v>0</v>
      </c>
      <c r="AL198" t="str">
        <f ca="1"/>
        <v/>
      </c>
      <c r="AZ198" t="str" cm="1">
        <f t="array" ref="AZ198">_xlfn._xlws.FILTER(SUM(AU198:AY198),SUM(AU198:AY198)&lt;&gt;0,"")</f>
        <v/>
      </c>
      <c r="BP198" t="str">
        <f ca="1"/>
        <v/>
      </c>
      <c r="BR198">
        <f ca="1"/>
        <v>0</v>
      </c>
      <c r="BS198">
        <f ca="1"/>
        <v>0</v>
      </c>
      <c r="BT198">
        <f ca="1"/>
        <v>0</v>
      </c>
      <c r="BU198">
        <f ca="1"/>
        <v>0</v>
      </c>
      <c r="BV198">
        <f ca="1"/>
        <v>0</v>
      </c>
      <c r="BW198">
        <f ca="1"/>
        <v>0</v>
      </c>
      <c r="BX198">
        <f ca="1"/>
        <v>0</v>
      </c>
      <c r="BY198" t="str">
        <f ca="1"/>
        <v/>
      </c>
      <c r="CC198" t="str" cm="1">
        <f t="array" aca="1" ref="CC198" ca="1">_xlfn._xlws.FILTER(VLOOKUP(CB191,Arrays!$T:$Z,{1,2,3,4,5,6,7},FALSE),VLOOKUP(CB191,Arrays!$T:$Z,{1,2,3,4,5,6,7},FALSE)&lt;&gt;0,"")</f>
        <v/>
      </c>
      <c r="CO198" t="str" cm="1">
        <f t="array" ref="CO198">_xlfn._xlws.FILTER(SUM(CJ198:CN198),SUM(CJ198:CN198)&lt;&gt;0,"")</f>
        <v/>
      </c>
      <c r="CX198" t="str">
        <f ca="1"/>
        <v/>
      </c>
      <c r="DE198" t="str">
        <f ca="1"/>
        <v/>
      </c>
      <c r="DG198" t="str">
        <f ca="1"/>
        <v/>
      </c>
      <c r="DH198">
        <f ca="1"/>
        <v>0</v>
      </c>
      <c r="DI198">
        <f ca="1"/>
        <v>0</v>
      </c>
      <c r="DJ198">
        <f ca="1"/>
        <v>0</v>
      </c>
      <c r="DK198">
        <f ca="1"/>
        <v>0</v>
      </c>
      <c r="DL198">
        <f ca="1"/>
        <v>0</v>
      </c>
      <c r="DM198">
        <f ca="1"/>
        <v>0</v>
      </c>
      <c r="DN198" t="str">
        <f ca="1"/>
        <v/>
      </c>
    </row>
    <row r="199" spans="13:118">
      <c r="M199" t="str" cm="1">
        <f t="array" ref="M199">_xlfn._xlws.FILTER(SUM(H199:L199),SUM(H199:L199)&lt;&gt;0,"")</f>
        <v/>
      </c>
      <c r="AC199" t="str">
        <f ca="1"/>
        <v/>
      </c>
      <c r="AE199">
        <f ca="1"/>
        <v>0</v>
      </c>
      <c r="AF199">
        <f ca="1"/>
        <v>0</v>
      </c>
      <c r="AG199">
        <f ca="1"/>
        <v>0</v>
      </c>
      <c r="AH199">
        <f ca="1"/>
        <v>0</v>
      </c>
      <c r="AI199">
        <f ca="1"/>
        <v>0</v>
      </c>
      <c r="AJ199">
        <f ca="1"/>
        <v>0</v>
      </c>
      <c r="AK199">
        <f ca="1"/>
        <v>0</v>
      </c>
      <c r="AL199" t="str">
        <f ca="1"/>
        <v/>
      </c>
      <c r="AZ199" t="str" cm="1">
        <f t="array" ref="AZ199">_xlfn._xlws.FILTER(SUM(AU199:AY199),SUM(AU199:AY199)&lt;&gt;0,"")</f>
        <v/>
      </c>
      <c r="BP199" t="str">
        <f ca="1"/>
        <v/>
      </c>
      <c r="BR199">
        <f ca="1"/>
        <v>0</v>
      </c>
      <c r="BS199">
        <f ca="1"/>
        <v>0</v>
      </c>
      <c r="BT199">
        <f ca="1"/>
        <v>0</v>
      </c>
      <c r="BU199">
        <f ca="1"/>
        <v>0</v>
      </c>
      <c r="BV199">
        <f ca="1"/>
        <v>0</v>
      </c>
      <c r="BW199">
        <f ca="1"/>
        <v>0</v>
      </c>
      <c r="BX199">
        <f ca="1"/>
        <v>0</v>
      </c>
      <c r="BY199" t="str">
        <f ca="1"/>
        <v/>
      </c>
      <c r="CC199" t="str" cm="1">
        <f t="array" aca="1" ref="CC199" ca="1">_xlfn._xlws.FILTER(VLOOKUP(CB192,Arrays!$T:$Z,{1,2,3,4,5,6,7},FALSE),VLOOKUP(CB192,Arrays!$T:$Z,{1,2,3,4,5,6,7},FALSE)&lt;&gt;0,"")</f>
        <v/>
      </c>
      <c r="CO199" t="str" cm="1">
        <f t="array" ref="CO199">_xlfn._xlws.FILTER(SUM(CJ199:CN199),SUM(CJ199:CN199)&lt;&gt;0,"")</f>
        <v/>
      </c>
      <c r="CX199" t="str">
        <f ca="1"/>
        <v/>
      </c>
      <c r="DE199" t="str">
        <f ca="1"/>
        <v/>
      </c>
      <c r="DG199" t="str">
        <f ca="1"/>
        <v/>
      </c>
      <c r="DH199">
        <f ca="1"/>
        <v>0</v>
      </c>
      <c r="DI199">
        <f ca="1"/>
        <v>0</v>
      </c>
      <c r="DJ199">
        <f ca="1"/>
        <v>0</v>
      </c>
      <c r="DK199">
        <f ca="1"/>
        <v>0</v>
      </c>
      <c r="DL199">
        <f ca="1"/>
        <v>0</v>
      </c>
      <c r="DM199">
        <f ca="1"/>
        <v>0</v>
      </c>
      <c r="DN199" t="str">
        <f ca="1"/>
        <v/>
      </c>
    </row>
    <row r="200" spans="13:118">
      <c r="M200" t="str" cm="1">
        <f t="array" ref="M200">_xlfn._xlws.FILTER(SUM(H200:L200),SUM(H200:L200)&lt;&gt;0,"")</f>
        <v/>
      </c>
      <c r="AC200" t="str">
        <f ca="1"/>
        <v/>
      </c>
      <c r="AE200">
        <f ca="1"/>
        <v>0</v>
      </c>
      <c r="AF200">
        <f ca="1"/>
        <v>0</v>
      </c>
      <c r="AG200">
        <f ca="1"/>
        <v>0</v>
      </c>
      <c r="AH200">
        <f ca="1"/>
        <v>0</v>
      </c>
      <c r="AI200">
        <f ca="1"/>
        <v>0</v>
      </c>
      <c r="AJ200">
        <f ca="1"/>
        <v>0</v>
      </c>
      <c r="AK200">
        <f ca="1"/>
        <v>0</v>
      </c>
      <c r="AL200" t="str">
        <f ca="1"/>
        <v/>
      </c>
      <c r="AZ200" t="str" cm="1">
        <f t="array" ref="AZ200">_xlfn._xlws.FILTER(SUM(AU200:AY200),SUM(AU200:AY200)&lt;&gt;0,"")</f>
        <v/>
      </c>
      <c r="BP200" t="str">
        <f ca="1"/>
        <v/>
      </c>
      <c r="BR200">
        <f ca="1"/>
        <v>0</v>
      </c>
      <c r="BS200">
        <f ca="1"/>
        <v>0</v>
      </c>
      <c r="BT200">
        <f ca="1"/>
        <v>0</v>
      </c>
      <c r="BU200">
        <f ca="1"/>
        <v>0</v>
      </c>
      <c r="BV200">
        <f ca="1"/>
        <v>0</v>
      </c>
      <c r="BW200">
        <f ca="1"/>
        <v>0</v>
      </c>
      <c r="BX200">
        <f ca="1"/>
        <v>0</v>
      </c>
      <c r="BY200" t="str">
        <f ca="1"/>
        <v/>
      </c>
      <c r="CC200" t="str" cm="1">
        <f t="array" aca="1" ref="CC200" ca="1">_xlfn._xlws.FILTER(VLOOKUP(CB193,Arrays!$T:$Z,{1,2,3,4,5,6,7},FALSE),VLOOKUP(CB193,Arrays!$T:$Z,{1,2,3,4,5,6,7},FALSE)&lt;&gt;0,"")</f>
        <v/>
      </c>
      <c r="CO200" t="str" cm="1">
        <f t="array" ref="CO200">_xlfn._xlws.FILTER(SUM(CJ200:CN200),SUM(CJ200:CN200)&lt;&gt;0,"")</f>
        <v/>
      </c>
      <c r="CX200" t="str">
        <f ca="1"/>
        <v/>
      </c>
      <c r="DE200" t="str">
        <f ca="1"/>
        <v/>
      </c>
      <c r="DG200" t="str">
        <f ca="1"/>
        <v/>
      </c>
      <c r="DH200">
        <f ca="1"/>
        <v>0</v>
      </c>
      <c r="DI200">
        <f ca="1"/>
        <v>0</v>
      </c>
      <c r="DJ200">
        <f ca="1"/>
        <v>0</v>
      </c>
      <c r="DK200">
        <f ca="1"/>
        <v>0</v>
      </c>
      <c r="DL200">
        <f ca="1"/>
        <v>0</v>
      </c>
      <c r="DM200">
        <f ca="1"/>
        <v>0</v>
      </c>
      <c r="DN200" t="str">
        <f ca="1"/>
        <v/>
      </c>
    </row>
    <row r="201" spans="13:118">
      <c r="M201" t="str" cm="1">
        <f t="array" ref="M201">_xlfn._xlws.FILTER(SUM(H201:L201),SUM(H201:L201)&lt;&gt;0,"")</f>
        <v/>
      </c>
      <c r="AC201" t="str">
        <f ca="1"/>
        <v/>
      </c>
      <c r="AE201">
        <f ca="1"/>
        <v>0</v>
      </c>
      <c r="AF201">
        <f ca="1"/>
        <v>0</v>
      </c>
      <c r="AG201">
        <f ca="1"/>
        <v>0</v>
      </c>
      <c r="AH201">
        <f ca="1"/>
        <v>0</v>
      </c>
      <c r="AI201">
        <f ca="1"/>
        <v>0</v>
      </c>
      <c r="AJ201">
        <f ca="1"/>
        <v>0</v>
      </c>
      <c r="AK201">
        <f ca="1"/>
        <v>0</v>
      </c>
      <c r="AL201" t="str">
        <f ca="1"/>
        <v/>
      </c>
      <c r="AZ201" t="str" cm="1">
        <f t="array" ref="AZ201">_xlfn._xlws.FILTER(SUM(AU201:AY201),SUM(AU201:AY201)&lt;&gt;0,"")</f>
        <v/>
      </c>
      <c r="BP201" t="str">
        <f ca="1"/>
        <v/>
      </c>
      <c r="BR201">
        <f ca="1"/>
        <v>0</v>
      </c>
      <c r="BS201">
        <f ca="1"/>
        <v>0</v>
      </c>
      <c r="BT201">
        <f ca="1"/>
        <v>0</v>
      </c>
      <c r="BU201">
        <f ca="1"/>
        <v>0</v>
      </c>
      <c r="BV201">
        <f ca="1"/>
        <v>0</v>
      </c>
      <c r="BW201">
        <f ca="1"/>
        <v>0</v>
      </c>
      <c r="BX201">
        <f ca="1"/>
        <v>0</v>
      </c>
      <c r="BY201" t="str">
        <f ca="1"/>
        <v/>
      </c>
      <c r="CC201" t="str" cm="1">
        <f t="array" aca="1" ref="CC201" ca="1">_xlfn._xlws.FILTER(VLOOKUP(CB194,Arrays!$T:$Z,{1,2,3,4,5,6,7},FALSE),VLOOKUP(CB194,Arrays!$T:$Z,{1,2,3,4,5,6,7},FALSE)&lt;&gt;0,"")</f>
        <v/>
      </c>
      <c r="CO201" t="str" cm="1">
        <f t="array" ref="CO201">_xlfn._xlws.FILTER(SUM(CJ201:CN201),SUM(CJ201:CN201)&lt;&gt;0,"")</f>
        <v/>
      </c>
      <c r="CX201" t="str">
        <f ca="1"/>
        <v/>
      </c>
      <c r="DE201" t="str">
        <f ca="1"/>
        <v/>
      </c>
      <c r="DG201" t="str">
        <f ca="1"/>
        <v/>
      </c>
      <c r="DH201">
        <f ca="1"/>
        <v>0</v>
      </c>
      <c r="DI201">
        <f ca="1"/>
        <v>0</v>
      </c>
      <c r="DJ201">
        <f ca="1"/>
        <v>0</v>
      </c>
      <c r="DK201">
        <f ca="1"/>
        <v>0</v>
      </c>
      <c r="DL201">
        <f ca="1"/>
        <v>0</v>
      </c>
      <c r="DM201">
        <f ca="1"/>
        <v>0</v>
      </c>
      <c r="DN201" t="str">
        <f ca="1"/>
        <v/>
      </c>
    </row>
    <row r="202" spans="13:118">
      <c r="M202" t="str" cm="1">
        <f t="array" ref="M202">_xlfn._xlws.FILTER(SUM(H202:L202),SUM(H202:L202)&lt;&gt;0,"")</f>
        <v/>
      </c>
      <c r="AC202" t="str">
        <f ca="1"/>
        <v/>
      </c>
      <c r="AE202">
        <f ca="1"/>
        <v>0</v>
      </c>
      <c r="AF202">
        <f ca="1"/>
        <v>0</v>
      </c>
      <c r="AG202">
        <f ca="1"/>
        <v>0</v>
      </c>
      <c r="AH202">
        <f ca="1"/>
        <v>0</v>
      </c>
      <c r="AI202">
        <f ca="1"/>
        <v>0</v>
      </c>
      <c r="AJ202">
        <f ca="1"/>
        <v>0</v>
      </c>
      <c r="AK202">
        <f ca="1"/>
        <v>0</v>
      </c>
      <c r="AL202" t="str">
        <f ca="1"/>
        <v/>
      </c>
      <c r="AZ202" t="str" cm="1">
        <f t="array" ref="AZ202">_xlfn._xlws.FILTER(SUM(AU202:AY202),SUM(AU202:AY202)&lt;&gt;0,"")</f>
        <v/>
      </c>
      <c r="BP202" t="str">
        <f ca="1"/>
        <v/>
      </c>
      <c r="BR202">
        <f ca="1"/>
        <v>0</v>
      </c>
      <c r="BS202">
        <f ca="1"/>
        <v>0</v>
      </c>
      <c r="BT202">
        <f ca="1"/>
        <v>0</v>
      </c>
      <c r="BU202">
        <f ca="1"/>
        <v>0</v>
      </c>
      <c r="BV202">
        <f ca="1"/>
        <v>0</v>
      </c>
      <c r="BW202">
        <f ca="1"/>
        <v>0</v>
      </c>
      <c r="BX202">
        <f ca="1"/>
        <v>0</v>
      </c>
      <c r="BY202" t="str">
        <f ca="1"/>
        <v/>
      </c>
      <c r="CC202" t="str" cm="1">
        <f t="array" aca="1" ref="CC202" ca="1">_xlfn._xlws.FILTER(VLOOKUP(CB195,Arrays!$T:$Z,{1,2,3,4,5,6,7},FALSE),VLOOKUP(CB195,Arrays!$T:$Z,{1,2,3,4,5,6,7},FALSE)&lt;&gt;0,"")</f>
        <v/>
      </c>
      <c r="CO202" t="str" cm="1">
        <f t="array" ref="CO202">_xlfn._xlws.FILTER(SUM(CJ202:CN202),SUM(CJ202:CN202)&lt;&gt;0,"")</f>
        <v/>
      </c>
      <c r="CX202" t="str">
        <f ca="1"/>
        <v/>
      </c>
      <c r="DE202" t="str">
        <f ca="1"/>
        <v/>
      </c>
      <c r="DG202" t="str">
        <f ca="1"/>
        <v/>
      </c>
      <c r="DH202">
        <f ca="1"/>
        <v>0</v>
      </c>
      <c r="DI202">
        <f ca="1"/>
        <v>0</v>
      </c>
      <c r="DJ202">
        <f ca="1"/>
        <v>0</v>
      </c>
      <c r="DK202">
        <f ca="1"/>
        <v>0</v>
      </c>
      <c r="DL202">
        <f ca="1"/>
        <v>0</v>
      </c>
      <c r="DM202">
        <f ca="1"/>
        <v>0</v>
      </c>
      <c r="DN202" t="str">
        <f ca="1"/>
        <v/>
      </c>
    </row>
    <row r="203" spans="13:118">
      <c r="M203" t="str" cm="1">
        <f t="array" ref="M203">_xlfn._xlws.FILTER(SUM(H203:L203),SUM(H203:L203)&lt;&gt;0,"")</f>
        <v/>
      </c>
      <c r="AC203" t="str">
        <f ca="1"/>
        <v/>
      </c>
      <c r="AE203">
        <f ca="1"/>
        <v>0</v>
      </c>
      <c r="AF203">
        <f ca="1"/>
        <v>0</v>
      </c>
      <c r="AG203">
        <f ca="1"/>
        <v>0</v>
      </c>
      <c r="AH203">
        <f ca="1"/>
        <v>0</v>
      </c>
      <c r="AI203">
        <f ca="1"/>
        <v>0</v>
      </c>
      <c r="AJ203">
        <f ca="1"/>
        <v>0</v>
      </c>
      <c r="AK203">
        <f ca="1"/>
        <v>0</v>
      </c>
      <c r="AL203" t="str">
        <f ca="1"/>
        <v/>
      </c>
      <c r="AZ203" t="str" cm="1">
        <f t="array" ref="AZ203">_xlfn._xlws.FILTER(SUM(AU203:AY203),SUM(AU203:AY203)&lt;&gt;0,"")</f>
        <v/>
      </c>
      <c r="BP203" t="str">
        <f ca="1"/>
        <v/>
      </c>
      <c r="BR203">
        <f ca="1"/>
        <v>0</v>
      </c>
      <c r="BS203">
        <f ca="1"/>
        <v>0</v>
      </c>
      <c r="BT203">
        <f ca="1"/>
        <v>0</v>
      </c>
      <c r="BU203">
        <f ca="1"/>
        <v>0</v>
      </c>
      <c r="BV203">
        <f ca="1"/>
        <v>0</v>
      </c>
      <c r="BW203">
        <f ca="1"/>
        <v>0</v>
      </c>
      <c r="BX203">
        <f ca="1"/>
        <v>0</v>
      </c>
      <c r="BY203" t="str">
        <f ca="1"/>
        <v/>
      </c>
      <c r="CC203" t="str" cm="1">
        <f t="array" aca="1" ref="CC203" ca="1">_xlfn._xlws.FILTER(VLOOKUP(CB196,Arrays!$T:$Z,{1,2,3,4,5,6,7},FALSE),VLOOKUP(CB196,Arrays!$T:$Z,{1,2,3,4,5,6,7},FALSE)&lt;&gt;0,"")</f>
        <v/>
      </c>
      <c r="CO203" t="str" cm="1">
        <f t="array" ref="CO203">_xlfn._xlws.FILTER(SUM(CJ203:CN203),SUM(CJ203:CN203)&lt;&gt;0,"")</f>
        <v/>
      </c>
      <c r="CX203" t="str">
        <f ca="1"/>
        <v/>
      </c>
      <c r="DE203" t="str">
        <f ca="1"/>
        <v/>
      </c>
      <c r="DG203" t="str">
        <f ca="1"/>
        <v/>
      </c>
      <c r="DH203">
        <f ca="1"/>
        <v>0</v>
      </c>
      <c r="DI203">
        <f ca="1"/>
        <v>0</v>
      </c>
      <c r="DJ203">
        <f ca="1"/>
        <v>0</v>
      </c>
      <c r="DK203">
        <f ca="1"/>
        <v>0</v>
      </c>
      <c r="DL203">
        <f ca="1"/>
        <v>0</v>
      </c>
      <c r="DM203">
        <f ca="1"/>
        <v>0</v>
      </c>
      <c r="DN203" t="str">
        <f ca="1"/>
        <v/>
      </c>
    </row>
    <row r="204" spans="13:118">
      <c r="M204" t="str" cm="1">
        <f t="array" ref="M204">_xlfn._xlws.FILTER(SUM(H204:L204),SUM(H204:L204)&lt;&gt;0,"")</f>
        <v/>
      </c>
      <c r="AC204" t="str">
        <f ca="1"/>
        <v/>
      </c>
      <c r="AE204">
        <f ca="1"/>
        <v>0</v>
      </c>
      <c r="AF204">
        <f ca="1"/>
        <v>0</v>
      </c>
      <c r="AG204">
        <f ca="1"/>
        <v>0</v>
      </c>
      <c r="AH204">
        <f ca="1"/>
        <v>0</v>
      </c>
      <c r="AI204">
        <f ca="1"/>
        <v>0</v>
      </c>
      <c r="AJ204">
        <f ca="1"/>
        <v>0</v>
      </c>
      <c r="AK204">
        <f ca="1"/>
        <v>0</v>
      </c>
      <c r="AL204" t="str">
        <f ca="1"/>
        <v/>
      </c>
      <c r="AZ204" t="str" cm="1">
        <f t="array" ref="AZ204">_xlfn._xlws.FILTER(SUM(AU204:AY204),SUM(AU204:AY204)&lt;&gt;0,"")</f>
        <v/>
      </c>
      <c r="BP204" t="str">
        <f ca="1"/>
        <v/>
      </c>
      <c r="BR204">
        <f ca="1"/>
        <v>0</v>
      </c>
      <c r="BS204">
        <f ca="1"/>
        <v>0</v>
      </c>
      <c r="BT204">
        <f ca="1"/>
        <v>0</v>
      </c>
      <c r="BU204">
        <f ca="1"/>
        <v>0</v>
      </c>
      <c r="BV204">
        <f ca="1"/>
        <v>0</v>
      </c>
      <c r="BW204">
        <f ca="1"/>
        <v>0</v>
      </c>
      <c r="BX204">
        <f ca="1"/>
        <v>0</v>
      </c>
      <c r="BY204" t="str">
        <f ca="1"/>
        <v/>
      </c>
      <c r="CC204" t="str" cm="1">
        <f t="array" aca="1" ref="CC204" ca="1">_xlfn._xlws.FILTER(VLOOKUP(CB197,Arrays!$T:$Z,{1,2,3,4,5,6,7},FALSE),VLOOKUP(CB197,Arrays!$T:$Z,{1,2,3,4,5,6,7},FALSE)&lt;&gt;0,"")</f>
        <v/>
      </c>
      <c r="CO204" t="str" cm="1">
        <f t="array" ref="CO204">_xlfn._xlws.FILTER(SUM(CJ204:CN204),SUM(CJ204:CN204)&lt;&gt;0,"")</f>
        <v/>
      </c>
      <c r="CX204" t="str">
        <f ca="1"/>
        <v/>
      </c>
      <c r="DE204" t="str">
        <f ca="1"/>
        <v/>
      </c>
      <c r="DG204" t="str">
        <f ca="1"/>
        <v/>
      </c>
      <c r="DH204">
        <f ca="1"/>
        <v>0</v>
      </c>
      <c r="DI204">
        <f ca="1"/>
        <v>0</v>
      </c>
      <c r="DJ204">
        <f ca="1"/>
        <v>0</v>
      </c>
      <c r="DK204">
        <f ca="1"/>
        <v>0</v>
      </c>
      <c r="DL204">
        <f ca="1"/>
        <v>0</v>
      </c>
      <c r="DM204">
        <f ca="1"/>
        <v>0</v>
      </c>
      <c r="DN204" t="str">
        <f ca="1"/>
        <v/>
      </c>
    </row>
    <row r="205" spans="13:118">
      <c r="M205" t="str" cm="1">
        <f t="array" ref="M205">_xlfn._xlws.FILTER(SUM(H205:L205),SUM(H205:L205)&lt;&gt;0,"")</f>
        <v/>
      </c>
      <c r="AC205" t="str">
        <f ca="1"/>
        <v/>
      </c>
      <c r="AE205">
        <f ca="1"/>
        <v>0</v>
      </c>
      <c r="AF205">
        <f ca="1"/>
        <v>0</v>
      </c>
      <c r="AG205">
        <f ca="1"/>
        <v>0</v>
      </c>
      <c r="AH205">
        <f ca="1"/>
        <v>0</v>
      </c>
      <c r="AI205">
        <f ca="1"/>
        <v>0</v>
      </c>
      <c r="AJ205">
        <f ca="1"/>
        <v>0</v>
      </c>
      <c r="AK205">
        <f ca="1"/>
        <v>0</v>
      </c>
      <c r="AL205" t="str">
        <f ca="1"/>
        <v/>
      </c>
      <c r="AZ205" t="str" cm="1">
        <f t="array" ref="AZ205">_xlfn._xlws.FILTER(SUM(AU205:AY205),SUM(AU205:AY205)&lt;&gt;0,"")</f>
        <v/>
      </c>
      <c r="BP205" t="str">
        <f ca="1"/>
        <v/>
      </c>
      <c r="BR205">
        <f ca="1"/>
        <v>0</v>
      </c>
      <c r="BS205">
        <f ca="1"/>
        <v>0</v>
      </c>
      <c r="BT205">
        <f ca="1"/>
        <v>0</v>
      </c>
      <c r="BU205">
        <f ca="1"/>
        <v>0</v>
      </c>
      <c r="BV205">
        <f ca="1"/>
        <v>0</v>
      </c>
      <c r="BW205">
        <f ca="1"/>
        <v>0</v>
      </c>
      <c r="BX205">
        <f ca="1"/>
        <v>0</v>
      </c>
      <c r="BY205" t="str">
        <f ca="1"/>
        <v/>
      </c>
      <c r="CC205" t="str" cm="1">
        <f t="array" aca="1" ref="CC205" ca="1">_xlfn._xlws.FILTER(VLOOKUP(CB198,Arrays!$T:$Z,{1,2,3,4,5,6,7},FALSE),VLOOKUP(CB198,Arrays!$T:$Z,{1,2,3,4,5,6,7},FALSE)&lt;&gt;0,"")</f>
        <v/>
      </c>
      <c r="CO205" t="str" cm="1">
        <f t="array" ref="CO205">_xlfn._xlws.FILTER(SUM(CJ205:CN205),SUM(CJ205:CN205)&lt;&gt;0,"")</f>
        <v/>
      </c>
      <c r="CX205" t="str">
        <f ca="1"/>
        <v/>
      </c>
      <c r="DE205" t="str">
        <f ca="1"/>
        <v/>
      </c>
      <c r="DG205" t="str">
        <f ca="1"/>
        <v/>
      </c>
      <c r="DH205">
        <f ca="1"/>
        <v>0</v>
      </c>
      <c r="DI205">
        <f ca="1"/>
        <v>0</v>
      </c>
      <c r="DJ205">
        <f ca="1"/>
        <v>0</v>
      </c>
      <c r="DK205">
        <f ca="1"/>
        <v>0</v>
      </c>
      <c r="DL205">
        <f ca="1"/>
        <v>0</v>
      </c>
      <c r="DM205">
        <f ca="1"/>
        <v>0</v>
      </c>
      <c r="DN205" t="str">
        <f ca="1"/>
        <v/>
      </c>
    </row>
    <row r="206" spans="13:118">
      <c r="M206" t="str" cm="1">
        <f t="array" ref="M206">_xlfn._xlws.FILTER(SUM(H206:L206),SUM(H206:L206)&lt;&gt;0,"")</f>
        <v/>
      </c>
      <c r="AC206" t="str">
        <f ca="1"/>
        <v/>
      </c>
      <c r="AE206">
        <f ca="1"/>
        <v>0</v>
      </c>
      <c r="AF206">
        <f ca="1"/>
        <v>0</v>
      </c>
      <c r="AG206">
        <f ca="1"/>
        <v>0</v>
      </c>
      <c r="AH206">
        <f ca="1"/>
        <v>0</v>
      </c>
      <c r="AI206">
        <f ca="1"/>
        <v>0</v>
      </c>
      <c r="AJ206">
        <f ca="1"/>
        <v>0</v>
      </c>
      <c r="AK206">
        <f ca="1"/>
        <v>0</v>
      </c>
      <c r="AL206" t="str">
        <f ca="1"/>
        <v/>
      </c>
      <c r="AZ206" t="str" cm="1">
        <f t="array" ref="AZ206">_xlfn._xlws.FILTER(SUM(AU206:AY206),SUM(AU206:AY206)&lt;&gt;0,"")</f>
        <v/>
      </c>
      <c r="BP206" t="str">
        <f ca="1"/>
        <v/>
      </c>
      <c r="BR206">
        <f ca="1"/>
        <v>0</v>
      </c>
      <c r="BS206">
        <f ca="1"/>
        <v>0</v>
      </c>
      <c r="BT206">
        <f ca="1"/>
        <v>0</v>
      </c>
      <c r="BU206">
        <f ca="1"/>
        <v>0</v>
      </c>
      <c r="BV206">
        <f ca="1"/>
        <v>0</v>
      </c>
      <c r="BW206">
        <f ca="1"/>
        <v>0</v>
      </c>
      <c r="BX206">
        <f ca="1"/>
        <v>0</v>
      </c>
      <c r="BY206" t="str">
        <f ca="1"/>
        <v/>
      </c>
      <c r="CC206" t="str" cm="1">
        <f t="array" aca="1" ref="CC206" ca="1">_xlfn._xlws.FILTER(VLOOKUP(CB199,Arrays!$T:$Z,{1,2,3,4,5,6,7},FALSE),VLOOKUP(CB199,Arrays!$T:$Z,{1,2,3,4,5,6,7},FALSE)&lt;&gt;0,"")</f>
        <v/>
      </c>
      <c r="CO206" t="str" cm="1">
        <f t="array" ref="CO206">_xlfn._xlws.FILTER(SUM(CJ206:CN206),SUM(CJ206:CN206)&lt;&gt;0,"")</f>
        <v/>
      </c>
      <c r="CX206" t="str">
        <f ca="1"/>
        <v/>
      </c>
      <c r="DE206" t="str">
        <f ca="1"/>
        <v/>
      </c>
      <c r="DG206" t="str">
        <f ca="1"/>
        <v/>
      </c>
      <c r="DH206">
        <f ca="1"/>
        <v>0</v>
      </c>
      <c r="DI206">
        <f ca="1"/>
        <v>0</v>
      </c>
      <c r="DJ206">
        <f ca="1"/>
        <v>0</v>
      </c>
      <c r="DK206">
        <f ca="1"/>
        <v>0</v>
      </c>
      <c r="DL206">
        <f ca="1"/>
        <v>0</v>
      </c>
      <c r="DM206">
        <f ca="1"/>
        <v>0</v>
      </c>
      <c r="DN206" t="str">
        <f ca="1"/>
        <v/>
      </c>
    </row>
    <row r="207" spans="13:118">
      <c r="M207" t="str" cm="1">
        <f t="array" ref="M207">_xlfn._xlws.FILTER(SUM(H207:L207),SUM(H207:L207)&lt;&gt;0,"")</f>
        <v/>
      </c>
      <c r="AC207" t="str">
        <f ca="1"/>
        <v/>
      </c>
      <c r="AE207">
        <f ca="1"/>
        <v>0</v>
      </c>
      <c r="AF207">
        <f ca="1"/>
        <v>0</v>
      </c>
      <c r="AG207">
        <f ca="1"/>
        <v>0</v>
      </c>
      <c r="AH207">
        <f ca="1"/>
        <v>0</v>
      </c>
      <c r="AI207">
        <f ca="1"/>
        <v>0</v>
      </c>
      <c r="AJ207">
        <f ca="1"/>
        <v>0</v>
      </c>
      <c r="AK207">
        <f ca="1"/>
        <v>0</v>
      </c>
      <c r="AL207" t="str">
        <f ca="1"/>
        <v/>
      </c>
      <c r="AZ207" t="str" cm="1">
        <f t="array" ref="AZ207">_xlfn._xlws.FILTER(SUM(AU207:AY207),SUM(AU207:AY207)&lt;&gt;0,"")</f>
        <v/>
      </c>
      <c r="BP207" t="str">
        <f ca="1"/>
        <v/>
      </c>
      <c r="BR207">
        <f ca="1"/>
        <v>0</v>
      </c>
      <c r="BS207">
        <f ca="1"/>
        <v>0</v>
      </c>
      <c r="BT207">
        <f ca="1"/>
        <v>0</v>
      </c>
      <c r="BU207">
        <f ca="1"/>
        <v>0</v>
      </c>
      <c r="BV207">
        <f ca="1"/>
        <v>0</v>
      </c>
      <c r="BW207">
        <f ca="1"/>
        <v>0</v>
      </c>
      <c r="BX207">
        <f ca="1"/>
        <v>0</v>
      </c>
      <c r="BY207" t="str">
        <f ca="1"/>
        <v/>
      </c>
      <c r="CC207" t="str" cm="1">
        <f t="array" aca="1" ref="CC207" ca="1">_xlfn._xlws.FILTER(VLOOKUP(CB200,Arrays!$T:$Z,{1,2,3,4,5,6,7},FALSE),VLOOKUP(CB200,Arrays!$T:$Z,{1,2,3,4,5,6,7},FALSE)&lt;&gt;0,"")</f>
        <v/>
      </c>
      <c r="CO207" t="str" cm="1">
        <f t="array" ref="CO207">_xlfn._xlws.FILTER(SUM(CJ207:CN207),SUM(CJ207:CN207)&lt;&gt;0,"")</f>
        <v/>
      </c>
      <c r="CX207" t="str">
        <f ca="1"/>
        <v/>
      </c>
      <c r="DE207" t="str">
        <f ca="1"/>
        <v/>
      </c>
      <c r="DG207" t="str">
        <f ca="1"/>
        <v/>
      </c>
      <c r="DH207">
        <f ca="1"/>
        <v>0</v>
      </c>
      <c r="DI207">
        <f ca="1"/>
        <v>0</v>
      </c>
      <c r="DJ207">
        <f ca="1"/>
        <v>0</v>
      </c>
      <c r="DK207">
        <f ca="1"/>
        <v>0</v>
      </c>
      <c r="DL207">
        <f ca="1"/>
        <v>0</v>
      </c>
      <c r="DM207">
        <f ca="1"/>
        <v>0</v>
      </c>
      <c r="DN207" t="str">
        <f ca="1"/>
        <v/>
      </c>
    </row>
    <row r="208" spans="13:118">
      <c r="M208" t="str" cm="1">
        <f t="array" ref="M208">_xlfn._xlws.FILTER(SUM(H208:L208),SUM(H208:L208)&lt;&gt;0,"")</f>
        <v/>
      </c>
      <c r="AC208" t="str">
        <f ca="1"/>
        <v/>
      </c>
      <c r="AE208">
        <f ca="1"/>
        <v>0</v>
      </c>
      <c r="AF208">
        <f ca="1"/>
        <v>0</v>
      </c>
      <c r="AG208">
        <f ca="1"/>
        <v>0</v>
      </c>
      <c r="AH208">
        <f ca="1"/>
        <v>0</v>
      </c>
      <c r="AI208">
        <f ca="1"/>
        <v>0</v>
      </c>
      <c r="AJ208">
        <f ca="1"/>
        <v>0</v>
      </c>
      <c r="AK208">
        <f ca="1"/>
        <v>0</v>
      </c>
      <c r="AL208" t="str">
        <f ca="1"/>
        <v/>
      </c>
      <c r="AZ208" t="str" cm="1">
        <f t="array" ref="AZ208">_xlfn._xlws.FILTER(SUM(AU208:AY208),SUM(AU208:AY208)&lt;&gt;0,"")</f>
        <v/>
      </c>
      <c r="BP208" t="str">
        <f ca="1"/>
        <v/>
      </c>
      <c r="BR208">
        <f ca="1"/>
        <v>0</v>
      </c>
      <c r="BS208">
        <f ca="1"/>
        <v>0</v>
      </c>
      <c r="BT208">
        <f ca="1"/>
        <v>0</v>
      </c>
      <c r="BU208">
        <f ca="1"/>
        <v>0</v>
      </c>
      <c r="BV208">
        <f ca="1"/>
        <v>0</v>
      </c>
      <c r="BW208">
        <f ca="1"/>
        <v>0</v>
      </c>
      <c r="BX208">
        <f ca="1"/>
        <v>0</v>
      </c>
      <c r="BY208" t="str">
        <f ca="1"/>
        <v/>
      </c>
      <c r="CC208" t="str" cm="1">
        <f t="array" aca="1" ref="CC208" ca="1">_xlfn._xlws.FILTER(VLOOKUP(CB201,Arrays!$T:$Z,{1,2,3,4,5,6,7},FALSE),VLOOKUP(CB201,Arrays!$T:$Z,{1,2,3,4,5,6,7},FALSE)&lt;&gt;0,"")</f>
        <v/>
      </c>
      <c r="CO208" t="str" cm="1">
        <f t="array" ref="CO208">_xlfn._xlws.FILTER(SUM(CJ208:CN208),SUM(CJ208:CN208)&lt;&gt;0,"")</f>
        <v/>
      </c>
      <c r="CX208" t="str">
        <f ca="1"/>
        <v/>
      </c>
      <c r="DE208" t="str">
        <f ca="1"/>
        <v/>
      </c>
      <c r="DG208" t="str">
        <f ca="1"/>
        <v/>
      </c>
      <c r="DH208">
        <f ca="1"/>
        <v>0</v>
      </c>
      <c r="DI208">
        <f ca="1"/>
        <v>0</v>
      </c>
      <c r="DJ208">
        <f ca="1"/>
        <v>0</v>
      </c>
      <c r="DK208">
        <f ca="1"/>
        <v>0</v>
      </c>
      <c r="DL208">
        <f ca="1"/>
        <v>0</v>
      </c>
      <c r="DM208">
        <f ca="1"/>
        <v>0</v>
      </c>
      <c r="DN208" t="str">
        <f ca="1"/>
        <v/>
      </c>
    </row>
    <row r="209" spans="13:118">
      <c r="M209" t="str" cm="1">
        <f t="array" ref="M209">_xlfn._xlws.FILTER(SUM(H209:L209),SUM(H209:L209)&lt;&gt;0,"")</f>
        <v/>
      </c>
      <c r="AC209" t="str">
        <f ca="1"/>
        <v/>
      </c>
      <c r="AE209">
        <f ca="1"/>
        <v>0</v>
      </c>
      <c r="AF209">
        <f ca="1"/>
        <v>0</v>
      </c>
      <c r="AG209">
        <f ca="1"/>
        <v>0</v>
      </c>
      <c r="AH209">
        <f ca="1"/>
        <v>0</v>
      </c>
      <c r="AI209">
        <f ca="1"/>
        <v>0</v>
      </c>
      <c r="AJ209">
        <f ca="1"/>
        <v>0</v>
      </c>
      <c r="AK209">
        <f ca="1"/>
        <v>0</v>
      </c>
      <c r="AL209" t="str">
        <f ca="1"/>
        <v/>
      </c>
      <c r="AZ209" t="str" cm="1">
        <f t="array" ref="AZ209">_xlfn._xlws.FILTER(SUM(AU209:AY209),SUM(AU209:AY209)&lt;&gt;0,"")</f>
        <v/>
      </c>
      <c r="BP209" t="str">
        <f ca="1"/>
        <v/>
      </c>
      <c r="BR209">
        <f ca="1"/>
        <v>0</v>
      </c>
      <c r="BS209">
        <f ca="1"/>
        <v>0</v>
      </c>
      <c r="BT209">
        <f ca="1"/>
        <v>0</v>
      </c>
      <c r="BU209">
        <f ca="1"/>
        <v>0</v>
      </c>
      <c r="BV209">
        <f ca="1"/>
        <v>0</v>
      </c>
      <c r="BW209">
        <f ca="1"/>
        <v>0</v>
      </c>
      <c r="BX209">
        <f ca="1"/>
        <v>0</v>
      </c>
      <c r="BY209" t="str">
        <f ca="1"/>
        <v/>
      </c>
      <c r="CC209" t="str" cm="1">
        <f t="array" aca="1" ref="CC209" ca="1">_xlfn._xlws.FILTER(VLOOKUP(CB202,Arrays!$T:$Z,{1,2,3,4,5,6,7},FALSE),VLOOKUP(CB202,Arrays!$T:$Z,{1,2,3,4,5,6,7},FALSE)&lt;&gt;0,"")</f>
        <v/>
      </c>
      <c r="CO209" t="str" cm="1">
        <f t="array" ref="CO209">_xlfn._xlws.FILTER(SUM(CJ209:CN209),SUM(CJ209:CN209)&lt;&gt;0,"")</f>
        <v/>
      </c>
      <c r="CX209" t="str">
        <f ca="1"/>
        <v/>
      </c>
      <c r="DE209" t="str">
        <f ca="1"/>
        <v/>
      </c>
      <c r="DG209" t="str">
        <f ca="1"/>
        <v/>
      </c>
      <c r="DH209">
        <f ca="1"/>
        <v>0</v>
      </c>
      <c r="DI209">
        <f ca="1"/>
        <v>0</v>
      </c>
      <c r="DJ209">
        <f ca="1"/>
        <v>0</v>
      </c>
      <c r="DK209">
        <f ca="1"/>
        <v>0</v>
      </c>
      <c r="DL209">
        <f ca="1"/>
        <v>0</v>
      </c>
      <c r="DM209">
        <f ca="1"/>
        <v>0</v>
      </c>
      <c r="DN209" t="str">
        <f ca="1"/>
        <v/>
      </c>
    </row>
    <row r="210" spans="13:118">
      <c r="M210" t="str" cm="1">
        <f t="array" ref="M210">_xlfn._xlws.FILTER(SUM(H210:L210),SUM(H210:L210)&lt;&gt;0,"")</f>
        <v/>
      </c>
      <c r="AC210" t="str">
        <f ca="1"/>
        <v/>
      </c>
      <c r="AE210">
        <f ca="1"/>
        <v>0</v>
      </c>
      <c r="AF210">
        <f ca="1"/>
        <v>0</v>
      </c>
      <c r="AG210">
        <f ca="1"/>
        <v>0</v>
      </c>
      <c r="AH210">
        <f ca="1"/>
        <v>0</v>
      </c>
      <c r="AI210">
        <f ca="1"/>
        <v>0</v>
      </c>
      <c r="AJ210">
        <f ca="1"/>
        <v>0</v>
      </c>
      <c r="AK210">
        <f ca="1"/>
        <v>0</v>
      </c>
      <c r="AL210" t="str">
        <f ca="1"/>
        <v/>
      </c>
      <c r="AZ210" t="str" cm="1">
        <f t="array" ref="AZ210">_xlfn._xlws.FILTER(SUM(AU210:AY210),SUM(AU210:AY210)&lt;&gt;0,"")</f>
        <v/>
      </c>
      <c r="BP210" t="str">
        <f ca="1"/>
        <v/>
      </c>
      <c r="BR210">
        <f ca="1"/>
        <v>0</v>
      </c>
      <c r="BS210">
        <f ca="1"/>
        <v>0</v>
      </c>
      <c r="BT210">
        <f ca="1"/>
        <v>0</v>
      </c>
      <c r="BU210">
        <f ca="1"/>
        <v>0</v>
      </c>
      <c r="BV210">
        <f ca="1"/>
        <v>0</v>
      </c>
      <c r="BW210">
        <f ca="1"/>
        <v>0</v>
      </c>
      <c r="BX210">
        <f ca="1"/>
        <v>0</v>
      </c>
      <c r="BY210" t="str">
        <f ca="1"/>
        <v/>
      </c>
      <c r="CC210" t="str" cm="1">
        <f t="array" aca="1" ref="CC210" ca="1">_xlfn._xlws.FILTER(VLOOKUP(CB203,Arrays!$T:$Z,{1,2,3,4,5,6,7},FALSE),VLOOKUP(CB203,Arrays!$T:$Z,{1,2,3,4,5,6,7},FALSE)&lt;&gt;0,"")</f>
        <v/>
      </c>
      <c r="CO210" t="str" cm="1">
        <f t="array" ref="CO210">_xlfn._xlws.FILTER(SUM(CJ210:CN210),SUM(CJ210:CN210)&lt;&gt;0,"")</f>
        <v/>
      </c>
      <c r="CX210" t="str">
        <f ca="1"/>
        <v/>
      </c>
      <c r="DE210" t="str">
        <f ca="1"/>
        <v/>
      </c>
      <c r="DG210" t="str">
        <f ca="1"/>
        <v/>
      </c>
      <c r="DH210">
        <f ca="1"/>
        <v>0</v>
      </c>
      <c r="DI210">
        <f ca="1"/>
        <v>0</v>
      </c>
      <c r="DJ210">
        <f ca="1"/>
        <v>0</v>
      </c>
      <c r="DK210">
        <f ca="1"/>
        <v>0</v>
      </c>
      <c r="DL210">
        <f ca="1"/>
        <v>0</v>
      </c>
      <c r="DM210">
        <f ca="1"/>
        <v>0</v>
      </c>
      <c r="DN210" t="str">
        <f ca="1"/>
        <v/>
      </c>
    </row>
    <row r="211" spans="13:118">
      <c r="M211" t="str" cm="1">
        <f t="array" ref="M211">_xlfn._xlws.FILTER(SUM(H211:L211),SUM(H211:L211)&lt;&gt;0,"")</f>
        <v/>
      </c>
      <c r="AC211" t="str">
        <f ca="1"/>
        <v/>
      </c>
      <c r="AE211">
        <f ca="1"/>
        <v>0</v>
      </c>
      <c r="AF211">
        <f ca="1"/>
        <v>0</v>
      </c>
      <c r="AG211">
        <f ca="1"/>
        <v>0</v>
      </c>
      <c r="AH211">
        <f ca="1"/>
        <v>0</v>
      </c>
      <c r="AI211">
        <f ca="1"/>
        <v>0</v>
      </c>
      <c r="AJ211">
        <f ca="1"/>
        <v>0</v>
      </c>
      <c r="AK211">
        <f ca="1"/>
        <v>0</v>
      </c>
      <c r="AL211" t="str">
        <f ca="1"/>
        <v/>
      </c>
      <c r="AZ211" t="str" cm="1">
        <f t="array" ref="AZ211">_xlfn._xlws.FILTER(SUM(AU211:AY211),SUM(AU211:AY211)&lt;&gt;0,"")</f>
        <v/>
      </c>
      <c r="BP211" t="str">
        <f ca="1"/>
        <v/>
      </c>
      <c r="BR211">
        <f ca="1"/>
        <v>0</v>
      </c>
      <c r="BS211">
        <f ca="1"/>
        <v>0</v>
      </c>
      <c r="BT211">
        <f ca="1"/>
        <v>0</v>
      </c>
      <c r="BU211">
        <f ca="1"/>
        <v>0</v>
      </c>
      <c r="BV211">
        <f ca="1"/>
        <v>0</v>
      </c>
      <c r="BW211">
        <f ca="1"/>
        <v>0</v>
      </c>
      <c r="BX211">
        <f ca="1"/>
        <v>0</v>
      </c>
      <c r="BY211" t="str">
        <f ca="1"/>
        <v/>
      </c>
      <c r="CC211" t="str" cm="1">
        <f t="array" aca="1" ref="CC211" ca="1">_xlfn._xlws.FILTER(VLOOKUP(CB204,Arrays!$T:$Z,{1,2,3,4,5,6,7},FALSE),VLOOKUP(CB204,Arrays!$T:$Z,{1,2,3,4,5,6,7},FALSE)&lt;&gt;0,"")</f>
        <v/>
      </c>
      <c r="CO211" t="str" cm="1">
        <f t="array" ref="CO211">_xlfn._xlws.FILTER(SUM(CJ211:CN211),SUM(CJ211:CN211)&lt;&gt;0,"")</f>
        <v/>
      </c>
      <c r="CX211" t="str">
        <f ca="1"/>
        <v/>
      </c>
      <c r="DE211" t="str">
        <f ca="1"/>
        <v/>
      </c>
      <c r="DG211" t="str">
        <f ca="1"/>
        <v/>
      </c>
      <c r="DH211">
        <f ca="1"/>
        <v>0</v>
      </c>
      <c r="DI211">
        <f ca="1"/>
        <v>0</v>
      </c>
      <c r="DJ211">
        <f ca="1"/>
        <v>0</v>
      </c>
      <c r="DK211">
        <f ca="1"/>
        <v>0</v>
      </c>
      <c r="DL211">
        <f ca="1"/>
        <v>0</v>
      </c>
      <c r="DM211">
        <f ca="1"/>
        <v>0</v>
      </c>
      <c r="DN211" t="str">
        <f ca="1"/>
        <v/>
      </c>
    </row>
    <row r="212" spans="13:118">
      <c r="M212" t="str" cm="1">
        <f t="array" ref="M212">_xlfn._xlws.FILTER(SUM(H212:L212),SUM(H212:L212)&lt;&gt;0,"")</f>
        <v/>
      </c>
      <c r="AC212" t="str">
        <f ca="1"/>
        <v/>
      </c>
      <c r="AE212">
        <f ca="1"/>
        <v>0</v>
      </c>
      <c r="AF212">
        <f ca="1"/>
        <v>0</v>
      </c>
      <c r="AG212">
        <f ca="1"/>
        <v>0</v>
      </c>
      <c r="AH212">
        <f ca="1"/>
        <v>0</v>
      </c>
      <c r="AI212">
        <f ca="1"/>
        <v>0</v>
      </c>
      <c r="AJ212">
        <f ca="1"/>
        <v>0</v>
      </c>
      <c r="AK212">
        <f ca="1"/>
        <v>0</v>
      </c>
      <c r="AL212" t="str">
        <f ca="1"/>
        <v/>
      </c>
      <c r="AZ212" t="str" cm="1">
        <f t="array" ref="AZ212">_xlfn._xlws.FILTER(SUM(AU212:AY212),SUM(AU212:AY212)&lt;&gt;0,"")</f>
        <v/>
      </c>
      <c r="BP212" t="str">
        <f ca="1"/>
        <v/>
      </c>
      <c r="BR212">
        <f ca="1"/>
        <v>0</v>
      </c>
      <c r="BS212">
        <f ca="1"/>
        <v>0</v>
      </c>
      <c r="BT212">
        <f ca="1"/>
        <v>0</v>
      </c>
      <c r="BU212">
        <f ca="1"/>
        <v>0</v>
      </c>
      <c r="BV212">
        <f ca="1"/>
        <v>0</v>
      </c>
      <c r="BW212">
        <f ca="1"/>
        <v>0</v>
      </c>
      <c r="BX212">
        <f ca="1"/>
        <v>0</v>
      </c>
      <c r="BY212" t="str">
        <f ca="1"/>
        <v/>
      </c>
      <c r="CC212" t="str" cm="1">
        <f t="array" aca="1" ref="CC212" ca="1">_xlfn._xlws.FILTER(VLOOKUP(CB205,Arrays!$T:$Z,{1,2,3,4,5,6,7},FALSE),VLOOKUP(CB205,Arrays!$T:$Z,{1,2,3,4,5,6,7},FALSE)&lt;&gt;0,"")</f>
        <v/>
      </c>
      <c r="CO212" t="str" cm="1">
        <f t="array" ref="CO212">_xlfn._xlws.FILTER(SUM(CJ212:CN212),SUM(CJ212:CN212)&lt;&gt;0,"")</f>
        <v/>
      </c>
      <c r="CX212" t="str">
        <f ca="1"/>
        <v/>
      </c>
      <c r="DE212" t="str">
        <f ca="1"/>
        <v/>
      </c>
      <c r="DG212" t="str">
        <f ca="1"/>
        <v/>
      </c>
      <c r="DH212">
        <f ca="1"/>
        <v>0</v>
      </c>
      <c r="DI212">
        <f ca="1"/>
        <v>0</v>
      </c>
      <c r="DJ212">
        <f ca="1"/>
        <v>0</v>
      </c>
      <c r="DK212">
        <f ca="1"/>
        <v>0</v>
      </c>
      <c r="DL212">
        <f ca="1"/>
        <v>0</v>
      </c>
      <c r="DM212">
        <f ca="1"/>
        <v>0</v>
      </c>
      <c r="DN212" t="str">
        <f ca="1"/>
        <v/>
      </c>
    </row>
    <row r="213" spans="13:118">
      <c r="M213" t="str" cm="1">
        <f t="array" ref="M213">_xlfn._xlws.FILTER(SUM(H213:L213),SUM(H213:L213)&lt;&gt;0,"")</f>
        <v/>
      </c>
      <c r="AC213" t="str">
        <f ca="1"/>
        <v/>
      </c>
      <c r="AE213">
        <f ca="1"/>
        <v>0</v>
      </c>
      <c r="AF213">
        <f ca="1"/>
        <v>0</v>
      </c>
      <c r="AG213">
        <f ca="1"/>
        <v>0</v>
      </c>
      <c r="AH213">
        <f ca="1"/>
        <v>0</v>
      </c>
      <c r="AI213">
        <f ca="1"/>
        <v>0</v>
      </c>
      <c r="AJ213">
        <f ca="1"/>
        <v>0</v>
      </c>
      <c r="AK213">
        <f ca="1"/>
        <v>0</v>
      </c>
      <c r="AL213" t="str">
        <f ca="1"/>
        <v/>
      </c>
      <c r="AZ213" t="str" cm="1">
        <f t="array" ref="AZ213">_xlfn._xlws.FILTER(SUM(AU213:AY213),SUM(AU213:AY213)&lt;&gt;0,"")</f>
        <v/>
      </c>
      <c r="BP213" t="str">
        <f ca="1"/>
        <v/>
      </c>
      <c r="BR213">
        <f ca="1"/>
        <v>0</v>
      </c>
      <c r="BS213">
        <f ca="1"/>
        <v>0</v>
      </c>
      <c r="BT213">
        <f ca="1"/>
        <v>0</v>
      </c>
      <c r="BU213">
        <f ca="1"/>
        <v>0</v>
      </c>
      <c r="BV213">
        <f ca="1"/>
        <v>0</v>
      </c>
      <c r="BW213">
        <f ca="1"/>
        <v>0</v>
      </c>
      <c r="BX213">
        <f ca="1"/>
        <v>0</v>
      </c>
      <c r="BY213" t="str">
        <f ca="1"/>
        <v/>
      </c>
      <c r="CC213" t="str" cm="1">
        <f t="array" aca="1" ref="CC213" ca="1">_xlfn._xlws.FILTER(VLOOKUP(CB206,Arrays!$T:$Z,{1,2,3,4,5,6,7},FALSE),VLOOKUP(CB206,Arrays!$T:$Z,{1,2,3,4,5,6,7},FALSE)&lt;&gt;0,"")</f>
        <v/>
      </c>
      <c r="CO213" t="str" cm="1">
        <f t="array" ref="CO213">_xlfn._xlws.FILTER(SUM(CJ213:CN213),SUM(CJ213:CN213)&lt;&gt;0,"")</f>
        <v/>
      </c>
      <c r="CX213" t="str">
        <f ca="1"/>
        <v/>
      </c>
      <c r="DE213" t="str">
        <f ca="1"/>
        <v/>
      </c>
      <c r="DG213" t="str">
        <f ca="1"/>
        <v/>
      </c>
      <c r="DH213">
        <f ca="1"/>
        <v>0</v>
      </c>
      <c r="DI213">
        <f ca="1"/>
        <v>0</v>
      </c>
      <c r="DJ213">
        <f ca="1"/>
        <v>0</v>
      </c>
      <c r="DK213">
        <f ca="1"/>
        <v>0</v>
      </c>
      <c r="DL213">
        <f ca="1"/>
        <v>0</v>
      </c>
      <c r="DM213">
        <f ca="1"/>
        <v>0</v>
      </c>
      <c r="DN213" t="str">
        <f ca="1"/>
        <v/>
      </c>
    </row>
    <row r="214" spans="13:118">
      <c r="M214" t="str" cm="1">
        <f t="array" ref="M214">_xlfn._xlws.FILTER(SUM(H214:L214),SUM(H214:L214)&lt;&gt;0,"")</f>
        <v/>
      </c>
      <c r="AC214" t="str">
        <f ca="1"/>
        <v/>
      </c>
      <c r="AE214">
        <f ca="1"/>
        <v>0</v>
      </c>
      <c r="AF214">
        <f ca="1"/>
        <v>0</v>
      </c>
      <c r="AG214">
        <f ca="1"/>
        <v>0</v>
      </c>
      <c r="AH214">
        <f ca="1"/>
        <v>0</v>
      </c>
      <c r="AI214">
        <f ca="1"/>
        <v>0</v>
      </c>
      <c r="AJ214">
        <f ca="1"/>
        <v>0</v>
      </c>
      <c r="AK214">
        <f ca="1"/>
        <v>0</v>
      </c>
      <c r="AL214" t="str">
        <f ca="1"/>
        <v/>
      </c>
      <c r="AZ214" t="str" cm="1">
        <f t="array" ref="AZ214">_xlfn._xlws.FILTER(SUM(AU214:AY214),SUM(AU214:AY214)&lt;&gt;0,"")</f>
        <v/>
      </c>
      <c r="BP214" t="str">
        <f ca="1"/>
        <v/>
      </c>
      <c r="BR214">
        <f ca="1"/>
        <v>0</v>
      </c>
      <c r="BS214">
        <f ca="1"/>
        <v>0</v>
      </c>
      <c r="BT214">
        <f ca="1"/>
        <v>0</v>
      </c>
      <c r="BU214">
        <f ca="1"/>
        <v>0</v>
      </c>
      <c r="BV214">
        <f ca="1"/>
        <v>0</v>
      </c>
      <c r="BW214">
        <f ca="1"/>
        <v>0</v>
      </c>
      <c r="BX214">
        <f ca="1"/>
        <v>0</v>
      </c>
      <c r="BY214" t="str">
        <f ca="1"/>
        <v/>
      </c>
      <c r="CC214" t="str" cm="1">
        <f t="array" aca="1" ref="CC214" ca="1">_xlfn._xlws.FILTER(VLOOKUP(CB207,Arrays!$T:$Z,{1,2,3,4,5,6,7},FALSE),VLOOKUP(CB207,Arrays!$T:$Z,{1,2,3,4,5,6,7},FALSE)&lt;&gt;0,"")</f>
        <v/>
      </c>
      <c r="CO214" t="str" cm="1">
        <f t="array" ref="CO214">_xlfn._xlws.FILTER(SUM(CJ214:CN214),SUM(CJ214:CN214)&lt;&gt;0,"")</f>
        <v/>
      </c>
      <c r="CX214" t="str">
        <f ca="1"/>
        <v/>
      </c>
      <c r="DE214" t="str">
        <f ca="1"/>
        <v/>
      </c>
      <c r="DG214" t="str">
        <f ca="1"/>
        <v/>
      </c>
      <c r="DH214">
        <f ca="1"/>
        <v>0</v>
      </c>
      <c r="DI214">
        <f ca="1"/>
        <v>0</v>
      </c>
      <c r="DJ214">
        <f ca="1"/>
        <v>0</v>
      </c>
      <c r="DK214">
        <f ca="1"/>
        <v>0</v>
      </c>
      <c r="DL214">
        <f ca="1"/>
        <v>0</v>
      </c>
      <c r="DM214">
        <f ca="1"/>
        <v>0</v>
      </c>
      <c r="DN214" t="str">
        <f ca="1"/>
        <v/>
      </c>
    </row>
    <row r="215" spans="13:118">
      <c r="M215" t="str" cm="1">
        <f t="array" ref="M215">_xlfn._xlws.FILTER(SUM(H215:L215),SUM(H215:L215)&lt;&gt;0,"")</f>
        <v/>
      </c>
      <c r="AC215" t="str">
        <f ca="1"/>
        <v/>
      </c>
      <c r="AE215">
        <f ca="1"/>
        <v>0</v>
      </c>
      <c r="AF215">
        <f ca="1"/>
        <v>0</v>
      </c>
      <c r="AG215">
        <f ca="1"/>
        <v>0</v>
      </c>
      <c r="AH215">
        <f ca="1"/>
        <v>0</v>
      </c>
      <c r="AI215">
        <f ca="1"/>
        <v>0</v>
      </c>
      <c r="AJ215">
        <f ca="1"/>
        <v>0</v>
      </c>
      <c r="AK215">
        <f ca="1"/>
        <v>0</v>
      </c>
      <c r="AL215" t="str">
        <f ca="1"/>
        <v/>
      </c>
      <c r="AZ215" t="str" cm="1">
        <f t="array" ref="AZ215">_xlfn._xlws.FILTER(SUM(AU215:AY215),SUM(AU215:AY215)&lt;&gt;0,"")</f>
        <v/>
      </c>
      <c r="BP215" t="str">
        <f ca="1"/>
        <v/>
      </c>
      <c r="BR215">
        <f ca="1"/>
        <v>0</v>
      </c>
      <c r="BS215">
        <f ca="1"/>
        <v>0</v>
      </c>
      <c r="BT215">
        <f ca="1"/>
        <v>0</v>
      </c>
      <c r="BU215">
        <f ca="1"/>
        <v>0</v>
      </c>
      <c r="BV215">
        <f ca="1"/>
        <v>0</v>
      </c>
      <c r="BW215">
        <f ca="1"/>
        <v>0</v>
      </c>
      <c r="BX215">
        <f ca="1"/>
        <v>0</v>
      </c>
      <c r="BY215" t="str">
        <f ca="1"/>
        <v/>
      </c>
      <c r="CC215" t="str" cm="1">
        <f t="array" aca="1" ref="CC215" ca="1">_xlfn._xlws.FILTER(VLOOKUP(CB208,Arrays!$T:$Z,{1,2,3,4,5,6,7},FALSE),VLOOKUP(CB208,Arrays!$T:$Z,{1,2,3,4,5,6,7},FALSE)&lt;&gt;0,"")</f>
        <v/>
      </c>
      <c r="CO215" t="str" cm="1">
        <f t="array" ref="CO215">_xlfn._xlws.FILTER(SUM(CJ215:CN215),SUM(CJ215:CN215)&lt;&gt;0,"")</f>
        <v/>
      </c>
      <c r="CX215" t="str">
        <f ca="1"/>
        <v/>
      </c>
      <c r="DE215" t="str">
        <f ca="1"/>
        <v/>
      </c>
      <c r="DG215" t="str">
        <f ca="1"/>
        <v/>
      </c>
      <c r="DH215">
        <f ca="1"/>
        <v>0</v>
      </c>
      <c r="DI215">
        <f ca="1"/>
        <v>0</v>
      </c>
      <c r="DJ215">
        <f ca="1"/>
        <v>0</v>
      </c>
      <c r="DK215">
        <f ca="1"/>
        <v>0</v>
      </c>
      <c r="DL215">
        <f ca="1"/>
        <v>0</v>
      </c>
      <c r="DM215">
        <f ca="1"/>
        <v>0</v>
      </c>
      <c r="DN215" t="str">
        <f ca="1"/>
        <v/>
      </c>
    </row>
    <row r="216" spans="13:118">
      <c r="M216" t="str" cm="1">
        <f t="array" ref="M216">_xlfn._xlws.FILTER(SUM(H216:L216),SUM(H216:L216)&lt;&gt;0,"")</f>
        <v/>
      </c>
      <c r="AC216" t="str">
        <f ca="1"/>
        <v/>
      </c>
      <c r="AE216">
        <f ca="1"/>
        <v>0</v>
      </c>
      <c r="AF216">
        <f ca="1"/>
        <v>0</v>
      </c>
      <c r="AG216">
        <f ca="1"/>
        <v>0</v>
      </c>
      <c r="AH216">
        <f ca="1"/>
        <v>0</v>
      </c>
      <c r="AI216">
        <f ca="1"/>
        <v>0</v>
      </c>
      <c r="AJ216">
        <f ca="1"/>
        <v>0</v>
      </c>
      <c r="AK216">
        <f ca="1"/>
        <v>0</v>
      </c>
      <c r="AL216" t="str">
        <f ca="1"/>
        <v/>
      </c>
      <c r="AZ216" t="str" cm="1">
        <f t="array" ref="AZ216">_xlfn._xlws.FILTER(SUM(AU216:AY216),SUM(AU216:AY216)&lt;&gt;0,"")</f>
        <v/>
      </c>
      <c r="BP216" t="str">
        <f ca="1"/>
        <v/>
      </c>
      <c r="BR216">
        <f ca="1"/>
        <v>0</v>
      </c>
      <c r="BS216">
        <f ca="1"/>
        <v>0</v>
      </c>
      <c r="BT216">
        <f ca="1"/>
        <v>0</v>
      </c>
      <c r="BU216">
        <f ca="1"/>
        <v>0</v>
      </c>
      <c r="BV216">
        <f ca="1"/>
        <v>0</v>
      </c>
      <c r="BW216">
        <f ca="1"/>
        <v>0</v>
      </c>
      <c r="BX216">
        <f ca="1"/>
        <v>0</v>
      </c>
      <c r="BY216" t="str">
        <f ca="1"/>
        <v/>
      </c>
      <c r="CC216" t="str" cm="1">
        <f t="array" aca="1" ref="CC216" ca="1">_xlfn._xlws.FILTER(VLOOKUP(CB209,Arrays!$T:$Z,{1,2,3,4,5,6,7},FALSE),VLOOKUP(CB209,Arrays!$T:$Z,{1,2,3,4,5,6,7},FALSE)&lt;&gt;0,"")</f>
        <v/>
      </c>
      <c r="CO216" t="str" cm="1">
        <f t="array" ref="CO216">_xlfn._xlws.FILTER(SUM(CJ216:CN216),SUM(CJ216:CN216)&lt;&gt;0,"")</f>
        <v/>
      </c>
      <c r="CX216" t="str">
        <f ca="1"/>
        <v/>
      </c>
      <c r="DE216" t="str">
        <f ca="1"/>
        <v/>
      </c>
      <c r="DG216" t="str">
        <f ca="1"/>
        <v/>
      </c>
      <c r="DH216">
        <f ca="1"/>
        <v>0</v>
      </c>
      <c r="DI216">
        <f ca="1"/>
        <v>0</v>
      </c>
      <c r="DJ216">
        <f ca="1"/>
        <v>0</v>
      </c>
      <c r="DK216">
        <f ca="1"/>
        <v>0</v>
      </c>
      <c r="DL216">
        <f ca="1"/>
        <v>0</v>
      </c>
      <c r="DM216">
        <f ca="1"/>
        <v>0</v>
      </c>
      <c r="DN216" t="str">
        <f ca="1"/>
        <v/>
      </c>
    </row>
    <row r="217" spans="13:118">
      <c r="M217" t="str" cm="1">
        <f t="array" ref="M217">_xlfn._xlws.FILTER(SUM(H217:L217),SUM(H217:L217)&lt;&gt;0,"")</f>
        <v/>
      </c>
      <c r="AC217" t="str">
        <f ca="1"/>
        <v/>
      </c>
      <c r="AE217">
        <f ca="1"/>
        <v>0</v>
      </c>
      <c r="AF217">
        <f ca="1"/>
        <v>0</v>
      </c>
      <c r="AG217">
        <f ca="1"/>
        <v>0</v>
      </c>
      <c r="AH217">
        <f ca="1"/>
        <v>0</v>
      </c>
      <c r="AI217">
        <f ca="1"/>
        <v>0</v>
      </c>
      <c r="AJ217">
        <f ca="1"/>
        <v>0</v>
      </c>
      <c r="AK217">
        <f ca="1"/>
        <v>0</v>
      </c>
      <c r="AL217" t="str">
        <f ca="1"/>
        <v/>
      </c>
      <c r="AZ217" t="str" cm="1">
        <f t="array" ref="AZ217">_xlfn._xlws.FILTER(SUM(AU217:AY217),SUM(AU217:AY217)&lt;&gt;0,"")</f>
        <v/>
      </c>
      <c r="BP217" t="str">
        <f ca="1"/>
        <v/>
      </c>
      <c r="BR217">
        <f ca="1"/>
        <v>0</v>
      </c>
      <c r="BS217">
        <f ca="1"/>
        <v>0</v>
      </c>
      <c r="BT217">
        <f ca="1"/>
        <v>0</v>
      </c>
      <c r="BU217">
        <f ca="1"/>
        <v>0</v>
      </c>
      <c r="BV217">
        <f ca="1"/>
        <v>0</v>
      </c>
      <c r="BW217">
        <f ca="1"/>
        <v>0</v>
      </c>
      <c r="BX217">
        <f ca="1"/>
        <v>0</v>
      </c>
      <c r="BY217" t="str">
        <f ca="1"/>
        <v/>
      </c>
      <c r="CC217" t="str" cm="1">
        <f t="array" aca="1" ref="CC217" ca="1">_xlfn._xlws.FILTER(VLOOKUP(CB210,Arrays!$T:$Z,{1,2,3,4,5,6,7},FALSE),VLOOKUP(CB210,Arrays!$T:$Z,{1,2,3,4,5,6,7},FALSE)&lt;&gt;0,"")</f>
        <v/>
      </c>
      <c r="CO217" t="str" cm="1">
        <f t="array" ref="CO217">_xlfn._xlws.FILTER(SUM(CJ217:CN217),SUM(CJ217:CN217)&lt;&gt;0,"")</f>
        <v/>
      </c>
      <c r="CX217" t="str">
        <f ca="1"/>
        <v/>
      </c>
      <c r="DE217" t="str">
        <f ca="1"/>
        <v/>
      </c>
      <c r="DG217" t="str">
        <f ca="1"/>
        <v/>
      </c>
      <c r="DH217">
        <f ca="1"/>
        <v>0</v>
      </c>
      <c r="DI217">
        <f ca="1"/>
        <v>0</v>
      </c>
      <c r="DJ217">
        <f ca="1"/>
        <v>0</v>
      </c>
      <c r="DK217">
        <f ca="1"/>
        <v>0</v>
      </c>
      <c r="DL217">
        <f ca="1"/>
        <v>0</v>
      </c>
      <c r="DM217">
        <f ca="1"/>
        <v>0</v>
      </c>
      <c r="DN217" t="str">
        <f ca="1"/>
        <v/>
      </c>
    </row>
    <row r="218" spans="13:118">
      <c r="M218" t="str" cm="1">
        <f t="array" ref="M218">_xlfn._xlws.FILTER(SUM(H218:L218),SUM(H218:L218)&lt;&gt;0,"")</f>
        <v/>
      </c>
      <c r="AC218" t="str">
        <f ca="1"/>
        <v/>
      </c>
      <c r="AE218">
        <f ca="1"/>
        <v>0</v>
      </c>
      <c r="AF218">
        <f ca="1"/>
        <v>0</v>
      </c>
      <c r="AG218">
        <f ca="1"/>
        <v>0</v>
      </c>
      <c r="AH218">
        <f ca="1"/>
        <v>0</v>
      </c>
      <c r="AI218">
        <f ca="1"/>
        <v>0</v>
      </c>
      <c r="AJ218">
        <f ca="1"/>
        <v>0</v>
      </c>
      <c r="AK218">
        <f ca="1"/>
        <v>0</v>
      </c>
      <c r="AL218" t="str">
        <f ca="1"/>
        <v/>
      </c>
      <c r="AZ218" t="str" cm="1">
        <f t="array" ref="AZ218">_xlfn._xlws.FILTER(SUM(AU218:AY218),SUM(AU218:AY218)&lt;&gt;0,"")</f>
        <v/>
      </c>
      <c r="BP218" t="str">
        <f ca="1"/>
        <v/>
      </c>
      <c r="BR218">
        <f ca="1"/>
        <v>0</v>
      </c>
      <c r="BS218">
        <f ca="1"/>
        <v>0</v>
      </c>
      <c r="BT218">
        <f ca="1"/>
        <v>0</v>
      </c>
      <c r="BU218">
        <f ca="1"/>
        <v>0</v>
      </c>
      <c r="BV218">
        <f ca="1"/>
        <v>0</v>
      </c>
      <c r="BW218">
        <f ca="1"/>
        <v>0</v>
      </c>
      <c r="BX218">
        <f ca="1"/>
        <v>0</v>
      </c>
      <c r="BY218" t="str">
        <f ca="1"/>
        <v/>
      </c>
      <c r="CC218" t="str" cm="1">
        <f t="array" aca="1" ref="CC218" ca="1">_xlfn._xlws.FILTER(VLOOKUP(CB211,Arrays!$T:$Z,{1,2,3,4,5,6,7},FALSE),VLOOKUP(CB211,Arrays!$T:$Z,{1,2,3,4,5,6,7},FALSE)&lt;&gt;0,"")</f>
        <v/>
      </c>
      <c r="CO218" t="str" cm="1">
        <f t="array" ref="CO218">_xlfn._xlws.FILTER(SUM(CJ218:CN218),SUM(CJ218:CN218)&lt;&gt;0,"")</f>
        <v/>
      </c>
      <c r="CX218" t="str">
        <f ca="1"/>
        <v/>
      </c>
      <c r="DE218" t="str">
        <f ca="1"/>
        <v/>
      </c>
      <c r="DG218" t="str">
        <f ca="1"/>
        <v/>
      </c>
      <c r="DH218">
        <f ca="1"/>
        <v>0</v>
      </c>
      <c r="DI218">
        <f ca="1"/>
        <v>0</v>
      </c>
      <c r="DJ218">
        <f ca="1"/>
        <v>0</v>
      </c>
      <c r="DK218">
        <f ca="1"/>
        <v>0</v>
      </c>
      <c r="DL218">
        <f ca="1"/>
        <v>0</v>
      </c>
      <c r="DM218">
        <f ca="1"/>
        <v>0</v>
      </c>
      <c r="DN218" t="str">
        <f ca="1"/>
        <v/>
      </c>
    </row>
    <row r="219" spans="13:118">
      <c r="M219" t="str" cm="1">
        <f t="array" ref="M219">_xlfn._xlws.FILTER(SUM(H219:L219),SUM(H219:L219)&lt;&gt;0,"")</f>
        <v/>
      </c>
      <c r="AC219" t="str">
        <f ca="1"/>
        <v/>
      </c>
      <c r="AE219">
        <f ca="1"/>
        <v>0</v>
      </c>
      <c r="AF219">
        <f ca="1"/>
        <v>0</v>
      </c>
      <c r="AG219">
        <f ca="1"/>
        <v>0</v>
      </c>
      <c r="AH219">
        <f ca="1"/>
        <v>0</v>
      </c>
      <c r="AI219">
        <f ca="1"/>
        <v>0</v>
      </c>
      <c r="AJ219">
        <f ca="1"/>
        <v>0</v>
      </c>
      <c r="AK219">
        <f ca="1"/>
        <v>0</v>
      </c>
      <c r="AL219" t="str">
        <f ca="1"/>
        <v/>
      </c>
      <c r="AZ219" t="str" cm="1">
        <f t="array" ref="AZ219">_xlfn._xlws.FILTER(SUM(AU219:AY219),SUM(AU219:AY219)&lt;&gt;0,"")</f>
        <v/>
      </c>
      <c r="BP219" t="str">
        <f ca="1"/>
        <v/>
      </c>
      <c r="BR219">
        <f ca="1"/>
        <v>0</v>
      </c>
      <c r="BS219">
        <f ca="1"/>
        <v>0</v>
      </c>
      <c r="BT219">
        <f ca="1"/>
        <v>0</v>
      </c>
      <c r="BU219">
        <f ca="1"/>
        <v>0</v>
      </c>
      <c r="BV219">
        <f ca="1"/>
        <v>0</v>
      </c>
      <c r="BW219">
        <f ca="1"/>
        <v>0</v>
      </c>
      <c r="BX219">
        <f ca="1"/>
        <v>0</v>
      </c>
      <c r="BY219" t="str">
        <f ca="1"/>
        <v/>
      </c>
      <c r="CC219" t="str" cm="1">
        <f t="array" aca="1" ref="CC219" ca="1">_xlfn._xlws.FILTER(VLOOKUP(CB212,Arrays!$T:$Z,{1,2,3,4,5,6,7},FALSE),VLOOKUP(CB212,Arrays!$T:$Z,{1,2,3,4,5,6,7},FALSE)&lt;&gt;0,"")</f>
        <v/>
      </c>
      <c r="CO219" t="str" cm="1">
        <f t="array" ref="CO219">_xlfn._xlws.FILTER(SUM(CJ219:CN219),SUM(CJ219:CN219)&lt;&gt;0,"")</f>
        <v/>
      </c>
      <c r="CX219" t="str">
        <f ca="1"/>
        <v/>
      </c>
      <c r="DE219" t="str">
        <f ca="1"/>
        <v/>
      </c>
      <c r="DG219" t="str">
        <f ca="1"/>
        <v/>
      </c>
      <c r="DH219">
        <f ca="1"/>
        <v>0</v>
      </c>
      <c r="DI219">
        <f ca="1"/>
        <v>0</v>
      </c>
      <c r="DJ219">
        <f ca="1"/>
        <v>0</v>
      </c>
      <c r="DK219">
        <f ca="1"/>
        <v>0</v>
      </c>
      <c r="DL219">
        <f ca="1"/>
        <v>0</v>
      </c>
      <c r="DM219">
        <f ca="1"/>
        <v>0</v>
      </c>
      <c r="DN219" t="str">
        <f ca="1"/>
        <v/>
      </c>
    </row>
    <row r="220" spans="13:118">
      <c r="M220" t="str" cm="1">
        <f t="array" ref="M220">_xlfn._xlws.FILTER(SUM(H220:L220),SUM(H220:L220)&lt;&gt;0,"")</f>
        <v/>
      </c>
      <c r="AC220" t="str">
        <f ca="1"/>
        <v/>
      </c>
      <c r="AE220">
        <f ca="1"/>
        <v>0</v>
      </c>
      <c r="AF220">
        <f ca="1"/>
        <v>0</v>
      </c>
      <c r="AG220">
        <f ca="1"/>
        <v>0</v>
      </c>
      <c r="AH220">
        <f ca="1"/>
        <v>0</v>
      </c>
      <c r="AI220">
        <f ca="1"/>
        <v>0</v>
      </c>
      <c r="AJ220">
        <f ca="1"/>
        <v>0</v>
      </c>
      <c r="AK220">
        <f ca="1"/>
        <v>0</v>
      </c>
      <c r="AL220" t="str">
        <f ca="1"/>
        <v/>
      </c>
      <c r="AZ220" t="str" cm="1">
        <f t="array" ref="AZ220">_xlfn._xlws.FILTER(SUM(AU220:AY220),SUM(AU220:AY220)&lt;&gt;0,"")</f>
        <v/>
      </c>
      <c r="BP220" t="str">
        <f ca="1"/>
        <v/>
      </c>
      <c r="BR220">
        <f ca="1"/>
        <v>0</v>
      </c>
      <c r="BS220">
        <f ca="1"/>
        <v>0</v>
      </c>
      <c r="BT220">
        <f ca="1"/>
        <v>0</v>
      </c>
      <c r="BU220">
        <f ca="1"/>
        <v>0</v>
      </c>
      <c r="BV220">
        <f ca="1"/>
        <v>0</v>
      </c>
      <c r="BW220">
        <f ca="1"/>
        <v>0</v>
      </c>
      <c r="BX220">
        <f ca="1"/>
        <v>0</v>
      </c>
      <c r="BY220" t="str">
        <f ca="1"/>
        <v/>
      </c>
      <c r="CC220" t="str" cm="1">
        <f t="array" aca="1" ref="CC220" ca="1">_xlfn._xlws.FILTER(VLOOKUP(CB213,Arrays!$T:$Z,{1,2,3,4,5,6,7},FALSE),VLOOKUP(CB213,Arrays!$T:$Z,{1,2,3,4,5,6,7},FALSE)&lt;&gt;0,"")</f>
        <v/>
      </c>
      <c r="CO220" t="str" cm="1">
        <f t="array" ref="CO220">_xlfn._xlws.FILTER(SUM(CJ220:CN220),SUM(CJ220:CN220)&lt;&gt;0,"")</f>
        <v/>
      </c>
      <c r="CX220" t="str">
        <f ca="1"/>
        <v/>
      </c>
      <c r="DE220" t="str">
        <f ca="1"/>
        <v/>
      </c>
      <c r="DG220" t="str">
        <f ca="1"/>
        <v/>
      </c>
      <c r="DH220">
        <f ca="1"/>
        <v>0</v>
      </c>
      <c r="DI220">
        <f ca="1"/>
        <v>0</v>
      </c>
      <c r="DJ220">
        <f ca="1"/>
        <v>0</v>
      </c>
      <c r="DK220">
        <f ca="1"/>
        <v>0</v>
      </c>
      <c r="DL220">
        <f ca="1"/>
        <v>0</v>
      </c>
      <c r="DM220">
        <f ca="1"/>
        <v>0</v>
      </c>
      <c r="DN220" t="str">
        <f ca="1"/>
        <v/>
      </c>
    </row>
    <row r="221" spans="13:118">
      <c r="M221" t="str" cm="1">
        <f t="array" ref="M221">_xlfn._xlws.FILTER(SUM(H221:L221),SUM(H221:L221)&lt;&gt;0,"")</f>
        <v/>
      </c>
      <c r="AC221" t="str">
        <f ca="1"/>
        <v/>
      </c>
      <c r="AE221">
        <f ca="1"/>
        <v>0</v>
      </c>
      <c r="AF221">
        <f ca="1"/>
        <v>0</v>
      </c>
      <c r="AG221">
        <f ca="1"/>
        <v>0</v>
      </c>
      <c r="AH221">
        <f ca="1"/>
        <v>0</v>
      </c>
      <c r="AI221">
        <f ca="1"/>
        <v>0</v>
      </c>
      <c r="AJ221">
        <f ca="1"/>
        <v>0</v>
      </c>
      <c r="AK221">
        <f ca="1"/>
        <v>0</v>
      </c>
      <c r="AL221" t="str">
        <f ca="1"/>
        <v/>
      </c>
      <c r="AZ221" t="str" cm="1">
        <f t="array" ref="AZ221">_xlfn._xlws.FILTER(SUM(AU221:AY221),SUM(AU221:AY221)&lt;&gt;0,"")</f>
        <v/>
      </c>
      <c r="BP221" t="str">
        <f ca="1"/>
        <v/>
      </c>
      <c r="BR221">
        <f ca="1"/>
        <v>0</v>
      </c>
      <c r="BS221">
        <f ca="1"/>
        <v>0</v>
      </c>
      <c r="BT221">
        <f ca="1"/>
        <v>0</v>
      </c>
      <c r="BU221">
        <f ca="1"/>
        <v>0</v>
      </c>
      <c r="BV221">
        <f ca="1"/>
        <v>0</v>
      </c>
      <c r="BW221">
        <f ca="1"/>
        <v>0</v>
      </c>
      <c r="BX221">
        <f ca="1"/>
        <v>0</v>
      </c>
      <c r="BY221" t="str">
        <f ca="1"/>
        <v/>
      </c>
      <c r="CC221" t="str" cm="1">
        <f t="array" aca="1" ref="CC221" ca="1">_xlfn._xlws.FILTER(VLOOKUP(CB214,Arrays!$T:$Z,{1,2,3,4,5,6,7},FALSE),VLOOKUP(CB214,Arrays!$T:$Z,{1,2,3,4,5,6,7},FALSE)&lt;&gt;0,"")</f>
        <v/>
      </c>
      <c r="CO221" t="str" cm="1">
        <f t="array" ref="CO221">_xlfn._xlws.FILTER(SUM(CJ221:CN221),SUM(CJ221:CN221)&lt;&gt;0,"")</f>
        <v/>
      </c>
      <c r="CX221" t="str">
        <f ca="1"/>
        <v/>
      </c>
      <c r="DE221" t="str">
        <f ca="1"/>
        <v/>
      </c>
      <c r="DG221" t="str">
        <f ca="1"/>
        <v/>
      </c>
      <c r="DH221">
        <f ca="1"/>
        <v>0</v>
      </c>
      <c r="DI221">
        <f ca="1"/>
        <v>0</v>
      </c>
      <c r="DJ221">
        <f ca="1"/>
        <v>0</v>
      </c>
      <c r="DK221">
        <f ca="1"/>
        <v>0</v>
      </c>
      <c r="DL221">
        <f ca="1"/>
        <v>0</v>
      </c>
      <c r="DM221">
        <f ca="1"/>
        <v>0</v>
      </c>
      <c r="DN221" t="str">
        <f ca="1"/>
        <v/>
      </c>
    </row>
    <row r="222" spans="13:118">
      <c r="M222" t="str" cm="1">
        <f t="array" ref="M222">_xlfn._xlws.FILTER(SUM(H222:L222),SUM(H222:L222)&lt;&gt;0,"")</f>
        <v/>
      </c>
      <c r="AC222" t="str">
        <f ca="1"/>
        <v/>
      </c>
      <c r="AE222">
        <f ca="1"/>
        <v>0</v>
      </c>
      <c r="AF222">
        <f ca="1"/>
        <v>0</v>
      </c>
      <c r="AG222">
        <f ca="1"/>
        <v>0</v>
      </c>
      <c r="AH222">
        <f ca="1"/>
        <v>0</v>
      </c>
      <c r="AI222">
        <f ca="1"/>
        <v>0</v>
      </c>
      <c r="AJ222">
        <f ca="1"/>
        <v>0</v>
      </c>
      <c r="AK222">
        <f ca="1"/>
        <v>0</v>
      </c>
      <c r="AL222" t="str">
        <f ca="1"/>
        <v/>
      </c>
      <c r="AZ222" t="str" cm="1">
        <f t="array" ref="AZ222">_xlfn._xlws.FILTER(SUM(AU222:AY222),SUM(AU222:AY222)&lt;&gt;0,"")</f>
        <v/>
      </c>
      <c r="BP222" t="str">
        <f ca="1"/>
        <v/>
      </c>
      <c r="BR222">
        <f ca="1"/>
        <v>0</v>
      </c>
      <c r="BS222">
        <f ca="1"/>
        <v>0</v>
      </c>
      <c r="BT222">
        <f ca="1"/>
        <v>0</v>
      </c>
      <c r="BU222">
        <f ca="1"/>
        <v>0</v>
      </c>
      <c r="BV222">
        <f ca="1"/>
        <v>0</v>
      </c>
      <c r="BW222">
        <f ca="1"/>
        <v>0</v>
      </c>
      <c r="BX222">
        <f ca="1"/>
        <v>0</v>
      </c>
      <c r="BY222" t="str">
        <f ca="1"/>
        <v/>
      </c>
      <c r="CC222" t="str" cm="1">
        <f t="array" aca="1" ref="CC222" ca="1">_xlfn._xlws.FILTER(VLOOKUP(CB215,Arrays!$T:$Z,{1,2,3,4,5,6,7},FALSE),VLOOKUP(CB215,Arrays!$T:$Z,{1,2,3,4,5,6,7},FALSE)&lt;&gt;0,"")</f>
        <v/>
      </c>
      <c r="CO222" t="str" cm="1">
        <f t="array" ref="CO222">_xlfn._xlws.FILTER(SUM(CJ222:CN222),SUM(CJ222:CN222)&lt;&gt;0,"")</f>
        <v/>
      </c>
      <c r="CX222" t="str">
        <f ca="1"/>
        <v/>
      </c>
      <c r="DE222" t="str">
        <f ca="1"/>
        <v/>
      </c>
      <c r="DG222" t="str">
        <f ca="1"/>
        <v/>
      </c>
      <c r="DH222">
        <f ca="1"/>
        <v>0</v>
      </c>
      <c r="DI222">
        <f ca="1"/>
        <v>0</v>
      </c>
      <c r="DJ222">
        <f ca="1"/>
        <v>0</v>
      </c>
      <c r="DK222">
        <f ca="1"/>
        <v>0</v>
      </c>
      <c r="DL222">
        <f ca="1"/>
        <v>0</v>
      </c>
      <c r="DM222">
        <f ca="1"/>
        <v>0</v>
      </c>
      <c r="DN222" t="str">
        <f ca="1"/>
        <v/>
      </c>
    </row>
    <row r="223" spans="13:118">
      <c r="M223" t="str" cm="1">
        <f t="array" ref="M223">_xlfn._xlws.FILTER(SUM(H223:L223),SUM(H223:L223)&lt;&gt;0,"")</f>
        <v/>
      </c>
      <c r="AC223" t="str">
        <f ca="1"/>
        <v/>
      </c>
      <c r="AE223">
        <f ca="1"/>
        <v>0</v>
      </c>
      <c r="AF223">
        <f ca="1"/>
        <v>0</v>
      </c>
      <c r="AG223">
        <f ca="1"/>
        <v>0</v>
      </c>
      <c r="AH223">
        <f ca="1"/>
        <v>0</v>
      </c>
      <c r="AI223">
        <f ca="1"/>
        <v>0</v>
      </c>
      <c r="AJ223">
        <f ca="1"/>
        <v>0</v>
      </c>
      <c r="AK223">
        <f ca="1"/>
        <v>0</v>
      </c>
      <c r="AL223" t="str">
        <f ca="1"/>
        <v/>
      </c>
      <c r="AZ223" t="str" cm="1">
        <f t="array" ref="AZ223">_xlfn._xlws.FILTER(SUM(AU223:AY223),SUM(AU223:AY223)&lt;&gt;0,"")</f>
        <v/>
      </c>
      <c r="BP223" t="str">
        <f ca="1"/>
        <v/>
      </c>
      <c r="BR223">
        <f ca="1"/>
        <v>0</v>
      </c>
      <c r="BS223">
        <f ca="1"/>
        <v>0</v>
      </c>
      <c r="BT223">
        <f ca="1"/>
        <v>0</v>
      </c>
      <c r="BU223">
        <f ca="1"/>
        <v>0</v>
      </c>
      <c r="BV223">
        <f ca="1"/>
        <v>0</v>
      </c>
      <c r="BW223">
        <f ca="1"/>
        <v>0</v>
      </c>
      <c r="BX223">
        <f ca="1"/>
        <v>0</v>
      </c>
      <c r="BY223" t="str">
        <f ca="1"/>
        <v/>
      </c>
      <c r="CC223" t="str" cm="1">
        <f t="array" aca="1" ref="CC223" ca="1">_xlfn._xlws.FILTER(VLOOKUP(CB216,Arrays!$T:$Z,{1,2,3,4,5,6,7},FALSE),VLOOKUP(CB216,Arrays!$T:$Z,{1,2,3,4,5,6,7},FALSE)&lt;&gt;0,"")</f>
        <v/>
      </c>
      <c r="CO223" t="str" cm="1">
        <f t="array" ref="CO223">_xlfn._xlws.FILTER(SUM(CJ223:CN223),SUM(CJ223:CN223)&lt;&gt;0,"")</f>
        <v/>
      </c>
      <c r="CX223" t="str">
        <f ca="1"/>
        <v/>
      </c>
      <c r="DE223" t="str">
        <f ca="1"/>
        <v/>
      </c>
      <c r="DG223" t="str">
        <f ca="1"/>
        <v/>
      </c>
      <c r="DH223">
        <f ca="1"/>
        <v>0</v>
      </c>
      <c r="DI223">
        <f ca="1"/>
        <v>0</v>
      </c>
      <c r="DJ223">
        <f ca="1"/>
        <v>0</v>
      </c>
      <c r="DK223">
        <f ca="1"/>
        <v>0</v>
      </c>
      <c r="DL223">
        <f ca="1"/>
        <v>0</v>
      </c>
      <c r="DM223">
        <f ca="1"/>
        <v>0</v>
      </c>
      <c r="DN223" t="str">
        <f ca="1"/>
        <v/>
      </c>
    </row>
    <row r="224" spans="13:118">
      <c r="M224" t="str" cm="1">
        <f t="array" ref="M224">_xlfn._xlws.FILTER(SUM(H224:L224),SUM(H224:L224)&lt;&gt;0,"")</f>
        <v/>
      </c>
      <c r="AC224" t="str">
        <f ca="1"/>
        <v/>
      </c>
      <c r="AE224">
        <f ca="1"/>
        <v>0</v>
      </c>
      <c r="AF224">
        <f ca="1"/>
        <v>0</v>
      </c>
      <c r="AG224">
        <f ca="1"/>
        <v>0</v>
      </c>
      <c r="AH224">
        <f ca="1"/>
        <v>0</v>
      </c>
      <c r="AI224">
        <f ca="1"/>
        <v>0</v>
      </c>
      <c r="AJ224">
        <f ca="1"/>
        <v>0</v>
      </c>
      <c r="AK224">
        <f ca="1"/>
        <v>0</v>
      </c>
      <c r="AL224" t="str">
        <f ca="1"/>
        <v/>
      </c>
      <c r="AZ224" t="str" cm="1">
        <f t="array" ref="AZ224">_xlfn._xlws.FILTER(SUM(AU224:AY224),SUM(AU224:AY224)&lt;&gt;0,"")</f>
        <v/>
      </c>
      <c r="BP224" t="str">
        <f ca="1"/>
        <v/>
      </c>
      <c r="BR224">
        <f ca="1"/>
        <v>0</v>
      </c>
      <c r="BS224">
        <f ca="1"/>
        <v>0</v>
      </c>
      <c r="BT224">
        <f ca="1"/>
        <v>0</v>
      </c>
      <c r="BU224">
        <f ca="1"/>
        <v>0</v>
      </c>
      <c r="BV224">
        <f ca="1"/>
        <v>0</v>
      </c>
      <c r="BW224">
        <f ca="1"/>
        <v>0</v>
      </c>
      <c r="BX224">
        <f ca="1"/>
        <v>0</v>
      </c>
      <c r="BY224" t="str">
        <f ca="1"/>
        <v/>
      </c>
      <c r="CC224" t="str" cm="1">
        <f t="array" aca="1" ref="CC224" ca="1">_xlfn._xlws.FILTER(VLOOKUP(CB217,Arrays!$T:$Z,{1,2,3,4,5,6,7},FALSE),VLOOKUP(CB217,Arrays!$T:$Z,{1,2,3,4,5,6,7},FALSE)&lt;&gt;0,"")</f>
        <v/>
      </c>
      <c r="CO224" t="str" cm="1">
        <f t="array" ref="CO224">_xlfn._xlws.FILTER(SUM(CJ224:CN224),SUM(CJ224:CN224)&lt;&gt;0,"")</f>
        <v/>
      </c>
      <c r="CX224" t="str">
        <f ca="1"/>
        <v/>
      </c>
      <c r="DE224" t="str">
        <f ca="1"/>
        <v/>
      </c>
      <c r="DG224" t="str">
        <f ca="1"/>
        <v/>
      </c>
      <c r="DH224">
        <f ca="1"/>
        <v>0</v>
      </c>
      <c r="DI224">
        <f ca="1"/>
        <v>0</v>
      </c>
      <c r="DJ224">
        <f ca="1"/>
        <v>0</v>
      </c>
      <c r="DK224">
        <f ca="1"/>
        <v>0</v>
      </c>
      <c r="DL224">
        <f ca="1"/>
        <v>0</v>
      </c>
      <c r="DM224">
        <f ca="1"/>
        <v>0</v>
      </c>
      <c r="DN224" t="str">
        <f ca="1"/>
        <v/>
      </c>
    </row>
    <row r="225" spans="13:118">
      <c r="M225" t="str" cm="1">
        <f t="array" ref="M225">_xlfn._xlws.FILTER(SUM(H225:L225),SUM(H225:L225)&lt;&gt;0,"")</f>
        <v/>
      </c>
      <c r="AC225" t="str">
        <f ca="1"/>
        <v/>
      </c>
      <c r="AE225">
        <f ca="1"/>
        <v>0</v>
      </c>
      <c r="AF225">
        <f ca="1"/>
        <v>0</v>
      </c>
      <c r="AG225">
        <f ca="1"/>
        <v>0</v>
      </c>
      <c r="AH225">
        <f ca="1"/>
        <v>0</v>
      </c>
      <c r="AI225">
        <f ca="1"/>
        <v>0</v>
      </c>
      <c r="AJ225">
        <f ca="1"/>
        <v>0</v>
      </c>
      <c r="AK225">
        <f ca="1"/>
        <v>0</v>
      </c>
      <c r="AL225" t="str">
        <f ca="1"/>
        <v/>
      </c>
      <c r="AZ225" t="str" cm="1">
        <f t="array" ref="AZ225">_xlfn._xlws.FILTER(SUM(AU225:AY225),SUM(AU225:AY225)&lt;&gt;0,"")</f>
        <v/>
      </c>
      <c r="BP225" t="str">
        <f ca="1"/>
        <v/>
      </c>
      <c r="BR225">
        <f ca="1"/>
        <v>0</v>
      </c>
      <c r="BS225">
        <f ca="1"/>
        <v>0</v>
      </c>
      <c r="BT225">
        <f ca="1"/>
        <v>0</v>
      </c>
      <c r="BU225">
        <f ca="1"/>
        <v>0</v>
      </c>
      <c r="BV225">
        <f ca="1"/>
        <v>0</v>
      </c>
      <c r="BW225">
        <f ca="1"/>
        <v>0</v>
      </c>
      <c r="BX225">
        <f ca="1"/>
        <v>0</v>
      </c>
      <c r="BY225" t="str">
        <f ca="1"/>
        <v/>
      </c>
      <c r="CC225" t="str" cm="1">
        <f t="array" aca="1" ref="CC225" ca="1">_xlfn._xlws.FILTER(VLOOKUP(CB218,Arrays!$T:$Z,{1,2,3,4,5,6,7},FALSE),VLOOKUP(CB218,Arrays!$T:$Z,{1,2,3,4,5,6,7},FALSE)&lt;&gt;0,"")</f>
        <v/>
      </c>
      <c r="CO225" t="str" cm="1">
        <f t="array" ref="CO225">_xlfn._xlws.FILTER(SUM(CJ225:CN225),SUM(CJ225:CN225)&lt;&gt;0,"")</f>
        <v/>
      </c>
      <c r="CX225" t="str">
        <f ca="1"/>
        <v/>
      </c>
      <c r="DE225" t="str">
        <f ca="1"/>
        <v/>
      </c>
      <c r="DG225" t="str">
        <f ca="1"/>
        <v/>
      </c>
      <c r="DH225">
        <f ca="1"/>
        <v>0</v>
      </c>
      <c r="DI225">
        <f ca="1"/>
        <v>0</v>
      </c>
      <c r="DJ225">
        <f ca="1"/>
        <v>0</v>
      </c>
      <c r="DK225">
        <f ca="1"/>
        <v>0</v>
      </c>
      <c r="DL225">
        <f ca="1"/>
        <v>0</v>
      </c>
      <c r="DM225">
        <f ca="1"/>
        <v>0</v>
      </c>
      <c r="DN225" t="str">
        <f ca="1"/>
        <v/>
      </c>
    </row>
    <row r="226" spans="13:118">
      <c r="M226" t="str" cm="1">
        <f t="array" ref="M226">_xlfn._xlws.FILTER(SUM(H226:L226),SUM(H226:L226)&lt;&gt;0,"")</f>
        <v/>
      </c>
      <c r="AC226" t="str">
        <f ca="1"/>
        <v/>
      </c>
      <c r="AE226">
        <f ca="1"/>
        <v>0</v>
      </c>
      <c r="AF226">
        <f ca="1"/>
        <v>0</v>
      </c>
      <c r="AG226">
        <f ca="1"/>
        <v>0</v>
      </c>
      <c r="AH226">
        <f ca="1"/>
        <v>0</v>
      </c>
      <c r="AI226">
        <f ca="1"/>
        <v>0</v>
      </c>
      <c r="AJ226">
        <f ca="1"/>
        <v>0</v>
      </c>
      <c r="AK226">
        <f ca="1"/>
        <v>0</v>
      </c>
      <c r="AL226" t="str">
        <f ca="1"/>
        <v/>
      </c>
      <c r="AZ226" t="str" cm="1">
        <f t="array" ref="AZ226">_xlfn._xlws.FILTER(SUM(AU226:AY226),SUM(AU226:AY226)&lt;&gt;0,"")</f>
        <v/>
      </c>
      <c r="BP226" t="str">
        <f ca="1"/>
        <v/>
      </c>
      <c r="BR226">
        <f ca="1"/>
        <v>0</v>
      </c>
      <c r="BS226">
        <f ca="1"/>
        <v>0</v>
      </c>
      <c r="BT226">
        <f ca="1"/>
        <v>0</v>
      </c>
      <c r="BU226">
        <f ca="1"/>
        <v>0</v>
      </c>
      <c r="BV226">
        <f ca="1"/>
        <v>0</v>
      </c>
      <c r="BW226">
        <f ca="1"/>
        <v>0</v>
      </c>
      <c r="BX226">
        <f ca="1"/>
        <v>0</v>
      </c>
      <c r="BY226" t="str">
        <f ca="1"/>
        <v/>
      </c>
      <c r="CC226" t="str" cm="1">
        <f t="array" aca="1" ref="CC226" ca="1">_xlfn._xlws.FILTER(VLOOKUP(CB219,Arrays!$T:$Z,{1,2,3,4,5,6,7},FALSE),VLOOKUP(CB219,Arrays!$T:$Z,{1,2,3,4,5,6,7},FALSE)&lt;&gt;0,"")</f>
        <v/>
      </c>
      <c r="CO226" t="str" cm="1">
        <f t="array" ref="CO226">_xlfn._xlws.FILTER(SUM(CJ226:CN226),SUM(CJ226:CN226)&lt;&gt;0,"")</f>
        <v/>
      </c>
      <c r="CX226" t="str">
        <f ca="1"/>
        <v/>
      </c>
      <c r="DE226" t="str">
        <f ca="1"/>
        <v/>
      </c>
      <c r="DG226" t="str">
        <f ca="1"/>
        <v/>
      </c>
      <c r="DH226">
        <f ca="1"/>
        <v>0</v>
      </c>
      <c r="DI226">
        <f ca="1"/>
        <v>0</v>
      </c>
      <c r="DJ226">
        <f ca="1"/>
        <v>0</v>
      </c>
      <c r="DK226">
        <f ca="1"/>
        <v>0</v>
      </c>
      <c r="DL226">
        <f ca="1"/>
        <v>0</v>
      </c>
      <c r="DM226">
        <f ca="1"/>
        <v>0</v>
      </c>
      <c r="DN226" t="str">
        <f ca="1"/>
        <v/>
      </c>
    </row>
    <row r="227" spans="13:118">
      <c r="M227" t="str" cm="1">
        <f t="array" ref="M227">_xlfn._xlws.FILTER(SUM(H227:L227),SUM(H227:L227)&lt;&gt;0,"")</f>
        <v/>
      </c>
      <c r="AC227" t="str">
        <f ca="1"/>
        <v/>
      </c>
      <c r="AE227">
        <f ca="1"/>
        <v>0</v>
      </c>
      <c r="AF227">
        <f ca="1"/>
        <v>0</v>
      </c>
      <c r="AG227">
        <f ca="1"/>
        <v>0</v>
      </c>
      <c r="AH227">
        <f ca="1"/>
        <v>0</v>
      </c>
      <c r="AI227">
        <f ca="1"/>
        <v>0</v>
      </c>
      <c r="AJ227">
        <f ca="1"/>
        <v>0</v>
      </c>
      <c r="AK227">
        <f ca="1"/>
        <v>0</v>
      </c>
      <c r="AL227" t="str">
        <f ca="1"/>
        <v/>
      </c>
      <c r="AZ227" t="str" cm="1">
        <f t="array" ref="AZ227">_xlfn._xlws.FILTER(SUM(AU227:AY227),SUM(AU227:AY227)&lt;&gt;0,"")</f>
        <v/>
      </c>
      <c r="BP227" t="str">
        <f ca="1"/>
        <v/>
      </c>
      <c r="BR227">
        <f ca="1"/>
        <v>0</v>
      </c>
      <c r="BS227">
        <f ca="1"/>
        <v>0</v>
      </c>
      <c r="BT227">
        <f ca="1"/>
        <v>0</v>
      </c>
      <c r="BU227">
        <f ca="1"/>
        <v>0</v>
      </c>
      <c r="BV227">
        <f ca="1"/>
        <v>0</v>
      </c>
      <c r="BW227">
        <f ca="1"/>
        <v>0</v>
      </c>
      <c r="BX227">
        <f ca="1"/>
        <v>0</v>
      </c>
      <c r="BY227" t="str">
        <f ca="1"/>
        <v/>
      </c>
      <c r="CC227" t="str" cm="1">
        <f t="array" aca="1" ref="CC227" ca="1">_xlfn._xlws.FILTER(VLOOKUP(CB220,Arrays!$T:$Z,{1,2,3,4,5,6,7},FALSE),VLOOKUP(CB220,Arrays!$T:$Z,{1,2,3,4,5,6,7},FALSE)&lt;&gt;0,"")</f>
        <v/>
      </c>
      <c r="CO227" t="str" cm="1">
        <f t="array" ref="CO227">_xlfn._xlws.FILTER(SUM(CJ227:CN227),SUM(CJ227:CN227)&lt;&gt;0,"")</f>
        <v/>
      </c>
      <c r="CX227" t="str">
        <f ca="1"/>
        <v/>
      </c>
      <c r="DE227" t="str">
        <f ca="1"/>
        <v/>
      </c>
      <c r="DG227" t="str">
        <f ca="1"/>
        <v/>
      </c>
      <c r="DH227">
        <f ca="1"/>
        <v>0</v>
      </c>
      <c r="DI227">
        <f ca="1"/>
        <v>0</v>
      </c>
      <c r="DJ227">
        <f ca="1"/>
        <v>0</v>
      </c>
      <c r="DK227">
        <f ca="1"/>
        <v>0</v>
      </c>
      <c r="DL227">
        <f ca="1"/>
        <v>0</v>
      </c>
      <c r="DM227">
        <f ca="1"/>
        <v>0</v>
      </c>
      <c r="DN227" t="str">
        <f ca="1"/>
        <v/>
      </c>
    </row>
    <row r="228" spans="13:118">
      <c r="M228" t="str" cm="1">
        <f t="array" ref="M228">_xlfn._xlws.FILTER(SUM(H228:L228),SUM(H228:L228)&lt;&gt;0,"")</f>
        <v/>
      </c>
      <c r="AC228" t="str">
        <f ca="1"/>
        <v/>
      </c>
      <c r="AE228">
        <f ca="1"/>
        <v>0</v>
      </c>
      <c r="AF228">
        <f ca="1"/>
        <v>0</v>
      </c>
      <c r="AG228">
        <f ca="1"/>
        <v>0</v>
      </c>
      <c r="AH228">
        <f ca="1"/>
        <v>0</v>
      </c>
      <c r="AI228">
        <f ca="1"/>
        <v>0</v>
      </c>
      <c r="AJ228">
        <f ca="1"/>
        <v>0</v>
      </c>
      <c r="AK228">
        <f ca="1"/>
        <v>0</v>
      </c>
      <c r="AL228" t="str">
        <f ca="1"/>
        <v/>
      </c>
      <c r="AZ228" t="str" cm="1">
        <f t="array" ref="AZ228">_xlfn._xlws.FILTER(SUM(AU228:AY228),SUM(AU228:AY228)&lt;&gt;0,"")</f>
        <v/>
      </c>
      <c r="BP228" t="str">
        <f ca="1"/>
        <v/>
      </c>
      <c r="BR228">
        <f ca="1"/>
        <v>0</v>
      </c>
      <c r="BS228">
        <f ca="1"/>
        <v>0</v>
      </c>
      <c r="BT228">
        <f ca="1"/>
        <v>0</v>
      </c>
      <c r="BU228">
        <f ca="1"/>
        <v>0</v>
      </c>
      <c r="BV228">
        <f ca="1"/>
        <v>0</v>
      </c>
      <c r="BW228">
        <f ca="1"/>
        <v>0</v>
      </c>
      <c r="BX228">
        <f ca="1"/>
        <v>0</v>
      </c>
      <c r="BY228" t="str">
        <f ca="1"/>
        <v/>
      </c>
      <c r="CC228" t="str" cm="1">
        <f t="array" aca="1" ref="CC228" ca="1">_xlfn._xlws.FILTER(VLOOKUP(CB221,Arrays!$T:$Z,{1,2,3,4,5,6,7},FALSE),VLOOKUP(CB221,Arrays!$T:$Z,{1,2,3,4,5,6,7},FALSE)&lt;&gt;0,"")</f>
        <v/>
      </c>
      <c r="CO228" t="str" cm="1">
        <f t="array" ref="CO228">_xlfn._xlws.FILTER(SUM(CJ228:CN228),SUM(CJ228:CN228)&lt;&gt;0,"")</f>
        <v/>
      </c>
      <c r="CX228" t="str">
        <f ca="1"/>
        <v/>
      </c>
      <c r="DE228" t="str">
        <f ca="1"/>
        <v/>
      </c>
      <c r="DG228" t="str">
        <f ca="1"/>
        <v/>
      </c>
      <c r="DH228">
        <f ca="1"/>
        <v>0</v>
      </c>
      <c r="DI228">
        <f ca="1"/>
        <v>0</v>
      </c>
      <c r="DJ228">
        <f ca="1"/>
        <v>0</v>
      </c>
      <c r="DK228">
        <f ca="1"/>
        <v>0</v>
      </c>
      <c r="DL228">
        <f ca="1"/>
        <v>0</v>
      </c>
      <c r="DM228">
        <f ca="1"/>
        <v>0</v>
      </c>
      <c r="DN228" t="str">
        <f ca="1"/>
        <v/>
      </c>
    </row>
    <row r="229" spans="13:118">
      <c r="M229" t="str" cm="1">
        <f t="array" ref="M229">_xlfn._xlws.FILTER(SUM(H229:L229),SUM(H229:L229)&lt;&gt;0,"")</f>
        <v/>
      </c>
      <c r="AC229" t="str">
        <f ca="1"/>
        <v/>
      </c>
      <c r="AE229">
        <f ca="1"/>
        <v>0</v>
      </c>
      <c r="AF229">
        <f ca="1"/>
        <v>0</v>
      </c>
      <c r="AG229">
        <f ca="1"/>
        <v>0</v>
      </c>
      <c r="AH229">
        <f ca="1"/>
        <v>0</v>
      </c>
      <c r="AI229">
        <f ca="1"/>
        <v>0</v>
      </c>
      <c r="AJ229">
        <f ca="1"/>
        <v>0</v>
      </c>
      <c r="AK229">
        <f ca="1"/>
        <v>0</v>
      </c>
      <c r="AL229" t="str">
        <f ca="1"/>
        <v/>
      </c>
      <c r="AZ229" t="str" cm="1">
        <f t="array" ref="AZ229">_xlfn._xlws.FILTER(SUM(AU229:AY229),SUM(AU229:AY229)&lt;&gt;0,"")</f>
        <v/>
      </c>
      <c r="BP229" t="str">
        <f ca="1"/>
        <v/>
      </c>
      <c r="BR229">
        <f ca="1"/>
        <v>0</v>
      </c>
      <c r="BS229">
        <f ca="1"/>
        <v>0</v>
      </c>
      <c r="BT229">
        <f ca="1"/>
        <v>0</v>
      </c>
      <c r="BU229">
        <f ca="1"/>
        <v>0</v>
      </c>
      <c r="BV229">
        <f ca="1"/>
        <v>0</v>
      </c>
      <c r="BW229">
        <f ca="1"/>
        <v>0</v>
      </c>
      <c r="BX229">
        <f ca="1"/>
        <v>0</v>
      </c>
      <c r="BY229" t="str">
        <f ca="1"/>
        <v/>
      </c>
      <c r="CC229" t="str" cm="1">
        <f t="array" aca="1" ref="CC229" ca="1">_xlfn._xlws.FILTER(VLOOKUP(CB222,Arrays!$T:$Z,{1,2,3,4,5,6,7},FALSE),VLOOKUP(CB222,Arrays!$T:$Z,{1,2,3,4,5,6,7},FALSE)&lt;&gt;0,"")</f>
        <v/>
      </c>
      <c r="CO229" t="str" cm="1">
        <f t="array" ref="CO229">_xlfn._xlws.FILTER(SUM(CJ229:CN229),SUM(CJ229:CN229)&lt;&gt;0,"")</f>
        <v/>
      </c>
      <c r="CX229" t="str">
        <f ca="1"/>
        <v/>
      </c>
      <c r="DE229" t="str">
        <f ca="1"/>
        <v/>
      </c>
      <c r="DG229" t="str">
        <f ca="1"/>
        <v/>
      </c>
      <c r="DH229">
        <f ca="1"/>
        <v>0</v>
      </c>
      <c r="DI229">
        <f ca="1"/>
        <v>0</v>
      </c>
      <c r="DJ229">
        <f ca="1"/>
        <v>0</v>
      </c>
      <c r="DK229">
        <f ca="1"/>
        <v>0</v>
      </c>
      <c r="DL229">
        <f ca="1"/>
        <v>0</v>
      </c>
      <c r="DM229">
        <f ca="1"/>
        <v>0</v>
      </c>
      <c r="DN229" t="str">
        <f ca="1"/>
        <v/>
      </c>
    </row>
    <row r="230" spans="13:118">
      <c r="M230" t="str" cm="1">
        <f t="array" ref="M230">_xlfn._xlws.FILTER(SUM(H230:L230),SUM(H230:L230)&lt;&gt;0,"")</f>
        <v/>
      </c>
      <c r="AC230" t="str">
        <f ca="1"/>
        <v/>
      </c>
      <c r="AE230">
        <f ca="1"/>
        <v>0</v>
      </c>
      <c r="AF230">
        <f ca="1"/>
        <v>0</v>
      </c>
      <c r="AG230">
        <f ca="1"/>
        <v>0</v>
      </c>
      <c r="AH230">
        <f ca="1"/>
        <v>0</v>
      </c>
      <c r="AI230">
        <f ca="1"/>
        <v>0</v>
      </c>
      <c r="AJ230">
        <f ca="1"/>
        <v>0</v>
      </c>
      <c r="AK230">
        <f ca="1"/>
        <v>0</v>
      </c>
      <c r="AL230" t="str">
        <f ca="1"/>
        <v/>
      </c>
      <c r="AZ230" t="str" cm="1">
        <f t="array" ref="AZ230">_xlfn._xlws.FILTER(SUM(AU230:AY230),SUM(AU230:AY230)&lt;&gt;0,"")</f>
        <v/>
      </c>
      <c r="BP230" t="str">
        <f ca="1"/>
        <v/>
      </c>
      <c r="BR230">
        <f ca="1"/>
        <v>0</v>
      </c>
      <c r="BS230">
        <f ca="1"/>
        <v>0</v>
      </c>
      <c r="BT230">
        <f ca="1"/>
        <v>0</v>
      </c>
      <c r="BU230">
        <f ca="1"/>
        <v>0</v>
      </c>
      <c r="BV230">
        <f ca="1"/>
        <v>0</v>
      </c>
      <c r="BW230">
        <f ca="1"/>
        <v>0</v>
      </c>
      <c r="BX230">
        <f ca="1"/>
        <v>0</v>
      </c>
      <c r="BY230" t="str">
        <f ca="1"/>
        <v/>
      </c>
      <c r="CC230" t="str" cm="1">
        <f t="array" aca="1" ref="CC230" ca="1">_xlfn._xlws.FILTER(VLOOKUP(CB223,Arrays!$T:$Z,{1,2,3,4,5,6,7},FALSE),VLOOKUP(CB223,Arrays!$T:$Z,{1,2,3,4,5,6,7},FALSE)&lt;&gt;0,"")</f>
        <v/>
      </c>
      <c r="CO230" t="str" cm="1">
        <f t="array" ref="CO230">_xlfn._xlws.FILTER(SUM(CJ230:CN230),SUM(CJ230:CN230)&lt;&gt;0,"")</f>
        <v/>
      </c>
      <c r="CX230" t="str">
        <f ca="1"/>
        <v/>
      </c>
      <c r="DE230" t="str">
        <f ca="1"/>
        <v/>
      </c>
      <c r="DG230" t="str">
        <f ca="1"/>
        <v/>
      </c>
      <c r="DH230">
        <f ca="1"/>
        <v>0</v>
      </c>
      <c r="DI230">
        <f ca="1"/>
        <v>0</v>
      </c>
      <c r="DJ230">
        <f ca="1"/>
        <v>0</v>
      </c>
      <c r="DK230">
        <f ca="1"/>
        <v>0</v>
      </c>
      <c r="DL230">
        <f ca="1"/>
        <v>0</v>
      </c>
      <c r="DM230">
        <f ca="1"/>
        <v>0</v>
      </c>
      <c r="DN230" t="str">
        <f ca="1"/>
        <v/>
      </c>
    </row>
    <row r="231" spans="13:118">
      <c r="M231" t="str" cm="1">
        <f t="array" ref="M231">_xlfn._xlws.FILTER(SUM(H231:L231),SUM(H231:L231)&lt;&gt;0,"")</f>
        <v/>
      </c>
      <c r="AC231" t="str">
        <f ca="1"/>
        <v/>
      </c>
      <c r="AE231">
        <f ca="1"/>
        <v>0</v>
      </c>
      <c r="AF231">
        <f ca="1"/>
        <v>0</v>
      </c>
      <c r="AG231">
        <f ca="1"/>
        <v>0</v>
      </c>
      <c r="AH231">
        <f ca="1"/>
        <v>0</v>
      </c>
      <c r="AI231">
        <f ca="1"/>
        <v>0</v>
      </c>
      <c r="AJ231">
        <f ca="1"/>
        <v>0</v>
      </c>
      <c r="AK231">
        <f ca="1"/>
        <v>0</v>
      </c>
      <c r="AL231" t="str">
        <f ca="1"/>
        <v/>
      </c>
      <c r="AZ231" t="str" cm="1">
        <f t="array" ref="AZ231">_xlfn._xlws.FILTER(SUM(AU231:AY231),SUM(AU231:AY231)&lt;&gt;0,"")</f>
        <v/>
      </c>
      <c r="BP231" t="str">
        <f ca="1"/>
        <v/>
      </c>
      <c r="BR231">
        <f ca="1"/>
        <v>0</v>
      </c>
      <c r="BS231">
        <f ca="1"/>
        <v>0</v>
      </c>
      <c r="BT231">
        <f ca="1"/>
        <v>0</v>
      </c>
      <c r="BU231">
        <f ca="1"/>
        <v>0</v>
      </c>
      <c r="BV231">
        <f ca="1"/>
        <v>0</v>
      </c>
      <c r="BW231">
        <f ca="1"/>
        <v>0</v>
      </c>
      <c r="BX231">
        <f ca="1"/>
        <v>0</v>
      </c>
      <c r="BY231" t="str">
        <f ca="1"/>
        <v/>
      </c>
      <c r="CC231" t="str" cm="1">
        <f t="array" aca="1" ref="CC231" ca="1">_xlfn._xlws.FILTER(VLOOKUP(CB224,Arrays!$T:$Z,{1,2,3,4,5,6,7},FALSE),VLOOKUP(CB224,Arrays!$T:$Z,{1,2,3,4,5,6,7},FALSE)&lt;&gt;0,"")</f>
        <v/>
      </c>
      <c r="CO231" t="str" cm="1">
        <f t="array" ref="CO231">_xlfn._xlws.FILTER(SUM(CJ231:CN231),SUM(CJ231:CN231)&lt;&gt;0,"")</f>
        <v/>
      </c>
      <c r="CX231" t="str">
        <f ca="1"/>
        <v/>
      </c>
      <c r="DE231" t="str">
        <f ca="1"/>
        <v/>
      </c>
      <c r="DG231" t="str">
        <f ca="1"/>
        <v/>
      </c>
      <c r="DH231">
        <f ca="1"/>
        <v>0</v>
      </c>
      <c r="DI231">
        <f ca="1"/>
        <v>0</v>
      </c>
      <c r="DJ231">
        <f ca="1"/>
        <v>0</v>
      </c>
      <c r="DK231">
        <f ca="1"/>
        <v>0</v>
      </c>
      <c r="DL231">
        <f ca="1"/>
        <v>0</v>
      </c>
      <c r="DM231">
        <f ca="1"/>
        <v>0</v>
      </c>
      <c r="DN231" t="str">
        <f ca="1"/>
        <v/>
      </c>
    </row>
    <row r="232" spans="13:118">
      <c r="M232" t="str" cm="1">
        <f t="array" ref="M232">_xlfn._xlws.FILTER(SUM(H232:L232),SUM(H232:L232)&lt;&gt;0,"")</f>
        <v/>
      </c>
      <c r="AC232" t="str">
        <f ca="1"/>
        <v/>
      </c>
      <c r="AE232">
        <f ca="1"/>
        <v>0</v>
      </c>
      <c r="AF232">
        <f ca="1"/>
        <v>0</v>
      </c>
      <c r="AG232">
        <f ca="1"/>
        <v>0</v>
      </c>
      <c r="AH232">
        <f ca="1"/>
        <v>0</v>
      </c>
      <c r="AI232">
        <f ca="1"/>
        <v>0</v>
      </c>
      <c r="AJ232">
        <f ca="1"/>
        <v>0</v>
      </c>
      <c r="AK232">
        <f ca="1"/>
        <v>0</v>
      </c>
      <c r="AL232" t="str">
        <f ca="1"/>
        <v/>
      </c>
      <c r="AZ232" t="str" cm="1">
        <f t="array" ref="AZ232">_xlfn._xlws.FILTER(SUM(AU232:AY232),SUM(AU232:AY232)&lt;&gt;0,"")</f>
        <v/>
      </c>
      <c r="BP232" t="str">
        <f ca="1"/>
        <v/>
      </c>
      <c r="BR232">
        <f ca="1"/>
        <v>0</v>
      </c>
      <c r="BS232">
        <f ca="1"/>
        <v>0</v>
      </c>
      <c r="BT232">
        <f ca="1"/>
        <v>0</v>
      </c>
      <c r="BU232">
        <f ca="1"/>
        <v>0</v>
      </c>
      <c r="BV232">
        <f ca="1"/>
        <v>0</v>
      </c>
      <c r="BW232">
        <f ca="1"/>
        <v>0</v>
      </c>
      <c r="BX232">
        <f ca="1"/>
        <v>0</v>
      </c>
      <c r="BY232" t="str">
        <f ca="1"/>
        <v/>
      </c>
      <c r="CC232" t="str" cm="1">
        <f t="array" aca="1" ref="CC232" ca="1">_xlfn._xlws.FILTER(VLOOKUP(CB225,Arrays!$T:$Z,{1,2,3,4,5,6,7},FALSE),VLOOKUP(CB225,Arrays!$T:$Z,{1,2,3,4,5,6,7},FALSE)&lt;&gt;0,"")</f>
        <v/>
      </c>
      <c r="CO232" t="str" cm="1">
        <f t="array" ref="CO232">_xlfn._xlws.FILTER(SUM(CJ232:CN232),SUM(CJ232:CN232)&lt;&gt;0,"")</f>
        <v/>
      </c>
      <c r="CX232" t="str">
        <f ca="1"/>
        <v/>
      </c>
      <c r="DE232" t="str">
        <f ca="1"/>
        <v/>
      </c>
      <c r="DG232" t="str">
        <f ca="1"/>
        <v/>
      </c>
      <c r="DH232">
        <f ca="1"/>
        <v>0</v>
      </c>
      <c r="DI232">
        <f ca="1"/>
        <v>0</v>
      </c>
      <c r="DJ232">
        <f ca="1"/>
        <v>0</v>
      </c>
      <c r="DK232">
        <f ca="1"/>
        <v>0</v>
      </c>
      <c r="DL232">
        <f ca="1"/>
        <v>0</v>
      </c>
      <c r="DM232">
        <f ca="1"/>
        <v>0</v>
      </c>
      <c r="DN232" t="str">
        <f ca="1"/>
        <v/>
      </c>
    </row>
    <row r="233" spans="13:118">
      <c r="M233" t="str" cm="1">
        <f t="array" ref="M233">_xlfn._xlws.FILTER(SUM(H233:L233),SUM(H233:L233)&lt;&gt;0,"")</f>
        <v/>
      </c>
      <c r="AC233" t="str">
        <f ca="1"/>
        <v/>
      </c>
      <c r="AE233">
        <f ca="1"/>
        <v>0</v>
      </c>
      <c r="AF233">
        <f ca="1"/>
        <v>0</v>
      </c>
      <c r="AG233">
        <f ca="1"/>
        <v>0</v>
      </c>
      <c r="AH233">
        <f ca="1"/>
        <v>0</v>
      </c>
      <c r="AI233">
        <f ca="1"/>
        <v>0</v>
      </c>
      <c r="AJ233">
        <f ca="1"/>
        <v>0</v>
      </c>
      <c r="AK233">
        <f ca="1"/>
        <v>0</v>
      </c>
      <c r="AL233" t="str">
        <f ca="1"/>
        <v/>
      </c>
      <c r="AZ233" t="str" cm="1">
        <f t="array" ref="AZ233">_xlfn._xlws.FILTER(SUM(AU233:AY233),SUM(AU233:AY233)&lt;&gt;0,"")</f>
        <v/>
      </c>
      <c r="BP233" t="str">
        <f ca="1"/>
        <v/>
      </c>
      <c r="BR233">
        <f ca="1"/>
        <v>0</v>
      </c>
      <c r="BS233">
        <f ca="1"/>
        <v>0</v>
      </c>
      <c r="BT233">
        <f ca="1"/>
        <v>0</v>
      </c>
      <c r="BU233">
        <f ca="1"/>
        <v>0</v>
      </c>
      <c r="BV233">
        <f ca="1"/>
        <v>0</v>
      </c>
      <c r="BW233">
        <f ca="1"/>
        <v>0</v>
      </c>
      <c r="BX233">
        <f ca="1"/>
        <v>0</v>
      </c>
      <c r="BY233" t="str">
        <f ca="1"/>
        <v/>
      </c>
      <c r="CC233" t="str" cm="1">
        <f t="array" aca="1" ref="CC233" ca="1">_xlfn._xlws.FILTER(VLOOKUP(CB226,Arrays!$T:$Z,{1,2,3,4,5,6,7},FALSE),VLOOKUP(CB226,Arrays!$T:$Z,{1,2,3,4,5,6,7},FALSE)&lt;&gt;0,"")</f>
        <v/>
      </c>
      <c r="CO233" t="str" cm="1">
        <f t="array" ref="CO233">_xlfn._xlws.FILTER(SUM(CJ233:CN233),SUM(CJ233:CN233)&lt;&gt;0,"")</f>
        <v/>
      </c>
      <c r="CX233" t="str">
        <f ca="1"/>
        <v/>
      </c>
      <c r="DE233" t="str">
        <f ca="1"/>
        <v/>
      </c>
      <c r="DG233" t="str">
        <f ca="1"/>
        <v/>
      </c>
      <c r="DH233">
        <f ca="1"/>
        <v>0</v>
      </c>
      <c r="DI233">
        <f ca="1"/>
        <v>0</v>
      </c>
      <c r="DJ233">
        <f ca="1"/>
        <v>0</v>
      </c>
      <c r="DK233">
        <f ca="1"/>
        <v>0</v>
      </c>
      <c r="DL233">
        <f ca="1"/>
        <v>0</v>
      </c>
      <c r="DM233">
        <f ca="1"/>
        <v>0</v>
      </c>
      <c r="DN233" t="str">
        <f ca="1"/>
        <v/>
      </c>
    </row>
    <row r="234" spans="13:118">
      <c r="M234" t="str" cm="1">
        <f t="array" ref="M234">_xlfn._xlws.FILTER(SUM(H234:L234),SUM(H234:L234)&lt;&gt;0,"")</f>
        <v/>
      </c>
      <c r="AC234" t="str">
        <f ca="1"/>
        <v/>
      </c>
      <c r="AE234">
        <f ca="1"/>
        <v>0</v>
      </c>
      <c r="AF234">
        <f ca="1"/>
        <v>0</v>
      </c>
      <c r="AG234">
        <f ca="1"/>
        <v>0</v>
      </c>
      <c r="AH234">
        <f ca="1"/>
        <v>0</v>
      </c>
      <c r="AI234">
        <f ca="1"/>
        <v>0</v>
      </c>
      <c r="AJ234">
        <f ca="1"/>
        <v>0</v>
      </c>
      <c r="AK234">
        <f ca="1"/>
        <v>0</v>
      </c>
      <c r="AL234" t="str">
        <f ca="1"/>
        <v/>
      </c>
      <c r="AZ234" t="str" cm="1">
        <f t="array" ref="AZ234">_xlfn._xlws.FILTER(SUM(AU234:AY234),SUM(AU234:AY234)&lt;&gt;0,"")</f>
        <v/>
      </c>
      <c r="BP234" t="str">
        <f ca="1"/>
        <v/>
      </c>
      <c r="BR234">
        <f ca="1"/>
        <v>0</v>
      </c>
      <c r="BS234">
        <f ca="1"/>
        <v>0</v>
      </c>
      <c r="BT234">
        <f ca="1"/>
        <v>0</v>
      </c>
      <c r="BU234">
        <f ca="1"/>
        <v>0</v>
      </c>
      <c r="BV234">
        <f ca="1"/>
        <v>0</v>
      </c>
      <c r="BW234">
        <f ca="1"/>
        <v>0</v>
      </c>
      <c r="BX234">
        <f ca="1"/>
        <v>0</v>
      </c>
      <c r="BY234" t="str">
        <f ca="1"/>
        <v/>
      </c>
      <c r="CC234" t="str" cm="1">
        <f t="array" aca="1" ref="CC234" ca="1">_xlfn._xlws.FILTER(VLOOKUP(CB227,Arrays!$T:$Z,{1,2,3,4,5,6,7},FALSE),VLOOKUP(CB227,Arrays!$T:$Z,{1,2,3,4,5,6,7},FALSE)&lt;&gt;0,"")</f>
        <v/>
      </c>
      <c r="CO234" t="str" cm="1">
        <f t="array" ref="CO234">_xlfn._xlws.FILTER(SUM(CJ234:CN234),SUM(CJ234:CN234)&lt;&gt;0,"")</f>
        <v/>
      </c>
      <c r="CX234" t="str">
        <f ca="1"/>
        <v/>
      </c>
      <c r="DE234" t="str">
        <f ca="1"/>
        <v/>
      </c>
      <c r="DG234" t="str">
        <f ca="1"/>
        <v/>
      </c>
      <c r="DH234">
        <f ca="1"/>
        <v>0</v>
      </c>
      <c r="DI234">
        <f ca="1"/>
        <v>0</v>
      </c>
      <c r="DJ234">
        <f ca="1"/>
        <v>0</v>
      </c>
      <c r="DK234">
        <f ca="1"/>
        <v>0</v>
      </c>
      <c r="DL234">
        <f ca="1"/>
        <v>0</v>
      </c>
      <c r="DM234">
        <f ca="1"/>
        <v>0</v>
      </c>
      <c r="DN234" t="str">
        <f ca="1"/>
        <v/>
      </c>
    </row>
    <row r="235" spans="13:118">
      <c r="M235" t="str" cm="1">
        <f t="array" ref="M235">_xlfn._xlws.FILTER(SUM(H235:L235),SUM(H235:L235)&lt;&gt;0,"")</f>
        <v/>
      </c>
      <c r="AC235" t="str">
        <f ca="1"/>
        <v/>
      </c>
      <c r="AE235">
        <f ca="1"/>
        <v>0</v>
      </c>
      <c r="AF235">
        <f ca="1"/>
        <v>0</v>
      </c>
      <c r="AG235">
        <f ca="1"/>
        <v>0</v>
      </c>
      <c r="AH235">
        <f ca="1"/>
        <v>0</v>
      </c>
      <c r="AI235">
        <f ca="1"/>
        <v>0</v>
      </c>
      <c r="AJ235">
        <f ca="1"/>
        <v>0</v>
      </c>
      <c r="AK235">
        <f ca="1"/>
        <v>0</v>
      </c>
      <c r="AL235" t="str">
        <f ca="1"/>
        <v/>
      </c>
      <c r="AZ235" t="str" cm="1">
        <f t="array" ref="AZ235">_xlfn._xlws.FILTER(SUM(AU235:AY235),SUM(AU235:AY235)&lt;&gt;0,"")</f>
        <v/>
      </c>
      <c r="BP235" t="str">
        <f ca="1"/>
        <v/>
      </c>
      <c r="BR235">
        <f ca="1"/>
        <v>0</v>
      </c>
      <c r="BS235">
        <f ca="1"/>
        <v>0</v>
      </c>
      <c r="BT235">
        <f ca="1"/>
        <v>0</v>
      </c>
      <c r="BU235">
        <f ca="1"/>
        <v>0</v>
      </c>
      <c r="BV235">
        <f ca="1"/>
        <v>0</v>
      </c>
      <c r="BW235">
        <f ca="1"/>
        <v>0</v>
      </c>
      <c r="BX235">
        <f ca="1"/>
        <v>0</v>
      </c>
      <c r="BY235" t="str">
        <f ca="1"/>
        <v/>
      </c>
      <c r="CC235" t="str" cm="1">
        <f t="array" aca="1" ref="CC235" ca="1">_xlfn._xlws.FILTER(VLOOKUP(CB228,Arrays!$T:$Z,{1,2,3,4,5,6,7},FALSE),VLOOKUP(CB228,Arrays!$T:$Z,{1,2,3,4,5,6,7},FALSE)&lt;&gt;0,"")</f>
        <v/>
      </c>
      <c r="CO235" t="str" cm="1">
        <f t="array" ref="CO235">_xlfn._xlws.FILTER(SUM(CJ235:CN235),SUM(CJ235:CN235)&lt;&gt;0,"")</f>
        <v/>
      </c>
      <c r="CX235" t="str">
        <f ca="1"/>
        <v/>
      </c>
      <c r="DE235" t="str">
        <f ca="1"/>
        <v/>
      </c>
      <c r="DG235" t="str">
        <f ca="1"/>
        <v/>
      </c>
      <c r="DH235">
        <f ca="1"/>
        <v>0</v>
      </c>
      <c r="DI235">
        <f ca="1"/>
        <v>0</v>
      </c>
      <c r="DJ235">
        <f ca="1"/>
        <v>0</v>
      </c>
      <c r="DK235">
        <f ca="1"/>
        <v>0</v>
      </c>
      <c r="DL235">
        <f ca="1"/>
        <v>0</v>
      </c>
      <c r="DM235">
        <f ca="1"/>
        <v>0</v>
      </c>
      <c r="DN235" t="str">
        <f ca="1"/>
        <v/>
      </c>
    </row>
    <row r="236" spans="13:118">
      <c r="M236" t="str" cm="1">
        <f t="array" ref="M236">_xlfn._xlws.FILTER(SUM(H236:L236),SUM(H236:L236)&lt;&gt;0,"")</f>
        <v/>
      </c>
      <c r="AC236" t="str">
        <f ca="1"/>
        <v/>
      </c>
      <c r="AE236">
        <f ca="1"/>
        <v>0</v>
      </c>
      <c r="AF236">
        <f ca="1"/>
        <v>0</v>
      </c>
      <c r="AG236">
        <f ca="1"/>
        <v>0</v>
      </c>
      <c r="AH236">
        <f ca="1"/>
        <v>0</v>
      </c>
      <c r="AI236">
        <f ca="1"/>
        <v>0</v>
      </c>
      <c r="AJ236">
        <f ca="1"/>
        <v>0</v>
      </c>
      <c r="AK236">
        <f ca="1"/>
        <v>0</v>
      </c>
      <c r="AL236" t="str">
        <f ca="1"/>
        <v/>
      </c>
      <c r="AZ236" t="str" cm="1">
        <f t="array" ref="AZ236">_xlfn._xlws.FILTER(SUM(AU236:AY236),SUM(AU236:AY236)&lt;&gt;0,"")</f>
        <v/>
      </c>
      <c r="BP236" t="str">
        <f ca="1"/>
        <v/>
      </c>
      <c r="BR236">
        <f ca="1"/>
        <v>0</v>
      </c>
      <c r="BS236">
        <f ca="1"/>
        <v>0</v>
      </c>
      <c r="BT236">
        <f ca="1"/>
        <v>0</v>
      </c>
      <c r="BU236">
        <f ca="1"/>
        <v>0</v>
      </c>
      <c r="BV236">
        <f ca="1"/>
        <v>0</v>
      </c>
      <c r="BW236">
        <f ca="1"/>
        <v>0</v>
      </c>
      <c r="BX236">
        <f ca="1"/>
        <v>0</v>
      </c>
      <c r="BY236" t="str">
        <f ca="1"/>
        <v/>
      </c>
      <c r="CC236" t="str" cm="1">
        <f t="array" aca="1" ref="CC236" ca="1">_xlfn._xlws.FILTER(VLOOKUP(CB229,Arrays!$T:$Z,{1,2,3,4,5,6,7},FALSE),VLOOKUP(CB229,Arrays!$T:$Z,{1,2,3,4,5,6,7},FALSE)&lt;&gt;0,"")</f>
        <v/>
      </c>
      <c r="CO236" t="str" cm="1">
        <f t="array" ref="CO236">_xlfn._xlws.FILTER(SUM(CJ236:CN236),SUM(CJ236:CN236)&lt;&gt;0,"")</f>
        <v/>
      </c>
      <c r="CX236" t="str">
        <f ca="1"/>
        <v/>
      </c>
      <c r="DE236" t="str">
        <f ca="1"/>
        <v/>
      </c>
      <c r="DG236" t="str">
        <f ca="1"/>
        <v/>
      </c>
      <c r="DH236">
        <f ca="1"/>
        <v>0</v>
      </c>
      <c r="DI236">
        <f ca="1"/>
        <v>0</v>
      </c>
      <c r="DJ236">
        <f ca="1"/>
        <v>0</v>
      </c>
      <c r="DK236">
        <f ca="1"/>
        <v>0</v>
      </c>
      <c r="DL236">
        <f ca="1"/>
        <v>0</v>
      </c>
      <c r="DM236">
        <f ca="1"/>
        <v>0</v>
      </c>
      <c r="DN236" t="str">
        <f ca="1"/>
        <v/>
      </c>
    </row>
    <row r="237" spans="13:118">
      <c r="M237" t="str" cm="1">
        <f t="array" ref="M237">_xlfn._xlws.FILTER(SUM(H237:L237),SUM(H237:L237)&lt;&gt;0,"")</f>
        <v/>
      </c>
      <c r="AC237" t="str">
        <f ca="1"/>
        <v/>
      </c>
      <c r="AE237">
        <f ca="1"/>
        <v>0</v>
      </c>
      <c r="AF237">
        <f ca="1"/>
        <v>0</v>
      </c>
      <c r="AG237">
        <f ca="1"/>
        <v>0</v>
      </c>
      <c r="AH237">
        <f ca="1"/>
        <v>0</v>
      </c>
      <c r="AI237">
        <f ca="1"/>
        <v>0</v>
      </c>
      <c r="AJ237">
        <f ca="1"/>
        <v>0</v>
      </c>
      <c r="AK237">
        <f ca="1"/>
        <v>0</v>
      </c>
      <c r="AL237" t="str">
        <f ca="1"/>
        <v/>
      </c>
      <c r="AZ237" t="str" cm="1">
        <f t="array" ref="AZ237">_xlfn._xlws.FILTER(SUM(AU237:AY237),SUM(AU237:AY237)&lt;&gt;0,"")</f>
        <v/>
      </c>
      <c r="BP237" t="str">
        <f ca="1"/>
        <v/>
      </c>
      <c r="BR237">
        <f ca="1"/>
        <v>0</v>
      </c>
      <c r="BS237">
        <f ca="1"/>
        <v>0</v>
      </c>
      <c r="BT237">
        <f ca="1"/>
        <v>0</v>
      </c>
      <c r="BU237">
        <f ca="1"/>
        <v>0</v>
      </c>
      <c r="BV237">
        <f ca="1"/>
        <v>0</v>
      </c>
      <c r="BW237">
        <f ca="1"/>
        <v>0</v>
      </c>
      <c r="BX237">
        <f ca="1"/>
        <v>0</v>
      </c>
      <c r="BY237" t="str">
        <f ca="1"/>
        <v/>
      </c>
      <c r="CC237" t="str" cm="1">
        <f t="array" aca="1" ref="CC237" ca="1">_xlfn._xlws.FILTER(VLOOKUP(CB230,Arrays!$T:$Z,{1,2,3,4,5,6,7},FALSE),VLOOKUP(CB230,Arrays!$T:$Z,{1,2,3,4,5,6,7},FALSE)&lt;&gt;0,"")</f>
        <v/>
      </c>
      <c r="CO237" t="str" cm="1">
        <f t="array" ref="CO237">_xlfn._xlws.FILTER(SUM(CJ237:CN237),SUM(CJ237:CN237)&lt;&gt;0,"")</f>
        <v/>
      </c>
      <c r="CX237" t="str">
        <f ca="1"/>
        <v/>
      </c>
      <c r="DE237" t="str">
        <f ca="1"/>
        <v/>
      </c>
      <c r="DG237" t="str">
        <f ca="1"/>
        <v/>
      </c>
      <c r="DH237">
        <f ca="1"/>
        <v>0</v>
      </c>
      <c r="DI237">
        <f ca="1"/>
        <v>0</v>
      </c>
      <c r="DJ237">
        <f ca="1"/>
        <v>0</v>
      </c>
      <c r="DK237">
        <f ca="1"/>
        <v>0</v>
      </c>
      <c r="DL237">
        <f ca="1"/>
        <v>0</v>
      </c>
      <c r="DM237">
        <f ca="1"/>
        <v>0</v>
      </c>
      <c r="DN237" t="str">
        <f ca="1"/>
        <v/>
      </c>
    </row>
    <row r="238" spans="13:118">
      <c r="M238" t="str" cm="1">
        <f t="array" ref="M238">_xlfn._xlws.FILTER(SUM(H238:L238),SUM(H238:L238)&lt;&gt;0,"")</f>
        <v/>
      </c>
      <c r="AC238" t="str">
        <f ca="1"/>
        <v/>
      </c>
      <c r="AE238">
        <f ca="1"/>
        <v>0</v>
      </c>
      <c r="AF238">
        <f ca="1"/>
        <v>0</v>
      </c>
      <c r="AG238">
        <f ca="1"/>
        <v>0</v>
      </c>
      <c r="AH238">
        <f ca="1"/>
        <v>0</v>
      </c>
      <c r="AI238">
        <f ca="1"/>
        <v>0</v>
      </c>
      <c r="AJ238">
        <f ca="1"/>
        <v>0</v>
      </c>
      <c r="AK238">
        <f ca="1"/>
        <v>0</v>
      </c>
      <c r="AL238" t="str">
        <f ca="1"/>
        <v/>
      </c>
      <c r="AZ238" t="str" cm="1">
        <f t="array" ref="AZ238">_xlfn._xlws.FILTER(SUM(AU238:AY238),SUM(AU238:AY238)&lt;&gt;0,"")</f>
        <v/>
      </c>
      <c r="BP238" t="str">
        <f ca="1"/>
        <v/>
      </c>
      <c r="BR238">
        <f ca="1"/>
        <v>0</v>
      </c>
      <c r="BS238">
        <f ca="1"/>
        <v>0</v>
      </c>
      <c r="BT238">
        <f ca="1"/>
        <v>0</v>
      </c>
      <c r="BU238">
        <f ca="1"/>
        <v>0</v>
      </c>
      <c r="BV238">
        <f ca="1"/>
        <v>0</v>
      </c>
      <c r="BW238">
        <f ca="1"/>
        <v>0</v>
      </c>
      <c r="BX238">
        <f ca="1"/>
        <v>0</v>
      </c>
      <c r="BY238" t="str">
        <f ca="1"/>
        <v/>
      </c>
      <c r="CC238" t="str" cm="1">
        <f t="array" aca="1" ref="CC238" ca="1">_xlfn._xlws.FILTER(VLOOKUP(CB231,Arrays!$T:$Z,{1,2,3,4,5,6,7},FALSE),VLOOKUP(CB231,Arrays!$T:$Z,{1,2,3,4,5,6,7},FALSE)&lt;&gt;0,"")</f>
        <v/>
      </c>
      <c r="CO238" t="str" cm="1">
        <f t="array" ref="CO238">_xlfn._xlws.FILTER(SUM(CJ238:CN238),SUM(CJ238:CN238)&lt;&gt;0,"")</f>
        <v/>
      </c>
      <c r="CX238" t="str">
        <f ca="1"/>
        <v/>
      </c>
      <c r="DE238" t="str">
        <f ca="1"/>
        <v/>
      </c>
      <c r="DG238" t="str">
        <f ca="1"/>
        <v/>
      </c>
      <c r="DH238">
        <f ca="1"/>
        <v>0</v>
      </c>
      <c r="DI238">
        <f ca="1"/>
        <v>0</v>
      </c>
      <c r="DJ238">
        <f ca="1"/>
        <v>0</v>
      </c>
      <c r="DK238">
        <f ca="1"/>
        <v>0</v>
      </c>
      <c r="DL238">
        <f ca="1"/>
        <v>0</v>
      </c>
      <c r="DM238">
        <f ca="1"/>
        <v>0</v>
      </c>
      <c r="DN238" t="str">
        <f ca="1"/>
        <v/>
      </c>
    </row>
    <row r="239" spans="13:118">
      <c r="M239" t="str" cm="1">
        <f t="array" ref="M239">_xlfn._xlws.FILTER(SUM(H239:L239),SUM(H239:L239)&lt;&gt;0,"")</f>
        <v/>
      </c>
      <c r="AC239" t="str">
        <f ca="1"/>
        <v/>
      </c>
      <c r="AE239">
        <f ca="1"/>
        <v>0</v>
      </c>
      <c r="AF239">
        <f ca="1"/>
        <v>0</v>
      </c>
      <c r="AG239">
        <f ca="1"/>
        <v>0</v>
      </c>
      <c r="AH239">
        <f ca="1"/>
        <v>0</v>
      </c>
      <c r="AI239">
        <f ca="1"/>
        <v>0</v>
      </c>
      <c r="AJ239">
        <f ca="1"/>
        <v>0</v>
      </c>
      <c r="AK239">
        <f ca="1"/>
        <v>0</v>
      </c>
      <c r="AL239" t="str">
        <f ca="1"/>
        <v/>
      </c>
      <c r="AZ239" t="str" cm="1">
        <f t="array" ref="AZ239">_xlfn._xlws.FILTER(SUM(AU239:AY239),SUM(AU239:AY239)&lt;&gt;0,"")</f>
        <v/>
      </c>
      <c r="BP239" t="str">
        <f ca="1"/>
        <v/>
      </c>
      <c r="BR239">
        <f ca="1"/>
        <v>0</v>
      </c>
      <c r="BS239">
        <f ca="1"/>
        <v>0</v>
      </c>
      <c r="BT239">
        <f ca="1"/>
        <v>0</v>
      </c>
      <c r="BU239">
        <f ca="1"/>
        <v>0</v>
      </c>
      <c r="BV239">
        <f ca="1"/>
        <v>0</v>
      </c>
      <c r="BW239">
        <f ca="1"/>
        <v>0</v>
      </c>
      <c r="BX239">
        <f ca="1"/>
        <v>0</v>
      </c>
      <c r="BY239" t="str">
        <f ca="1"/>
        <v/>
      </c>
      <c r="CC239" t="str" cm="1">
        <f t="array" aca="1" ref="CC239" ca="1">_xlfn._xlws.FILTER(VLOOKUP(CB232,Arrays!$T:$Z,{1,2,3,4,5,6,7},FALSE),VLOOKUP(CB232,Arrays!$T:$Z,{1,2,3,4,5,6,7},FALSE)&lt;&gt;0,"")</f>
        <v/>
      </c>
      <c r="CO239" t="str" cm="1">
        <f t="array" ref="CO239">_xlfn._xlws.FILTER(SUM(CJ239:CN239),SUM(CJ239:CN239)&lt;&gt;0,"")</f>
        <v/>
      </c>
      <c r="CX239" t="str">
        <f ca="1"/>
        <v/>
      </c>
      <c r="DE239" t="str">
        <f ca="1"/>
        <v/>
      </c>
      <c r="DG239" t="str">
        <f ca="1"/>
        <v/>
      </c>
      <c r="DH239">
        <f ca="1"/>
        <v>0</v>
      </c>
      <c r="DI239">
        <f ca="1"/>
        <v>0</v>
      </c>
      <c r="DJ239">
        <f ca="1"/>
        <v>0</v>
      </c>
      <c r="DK239">
        <f ca="1"/>
        <v>0</v>
      </c>
      <c r="DL239">
        <f ca="1"/>
        <v>0</v>
      </c>
      <c r="DM239">
        <f ca="1"/>
        <v>0</v>
      </c>
      <c r="DN239" t="str">
        <f ca="1"/>
        <v/>
      </c>
    </row>
    <row r="240" spans="13:118">
      <c r="M240" t="str" cm="1">
        <f t="array" ref="M240">_xlfn._xlws.FILTER(SUM(H240:L240),SUM(H240:L240)&lt;&gt;0,"")</f>
        <v/>
      </c>
      <c r="AC240" t="str">
        <f ca="1"/>
        <v/>
      </c>
      <c r="AE240">
        <f ca="1"/>
        <v>0</v>
      </c>
      <c r="AF240">
        <f ca="1"/>
        <v>0</v>
      </c>
      <c r="AG240">
        <f ca="1"/>
        <v>0</v>
      </c>
      <c r="AH240">
        <f ca="1"/>
        <v>0</v>
      </c>
      <c r="AI240">
        <f ca="1"/>
        <v>0</v>
      </c>
      <c r="AJ240">
        <f ca="1"/>
        <v>0</v>
      </c>
      <c r="AK240">
        <f ca="1"/>
        <v>0</v>
      </c>
      <c r="AL240" t="str">
        <f ca="1"/>
        <v/>
      </c>
      <c r="AZ240" t="str" cm="1">
        <f t="array" ref="AZ240">_xlfn._xlws.FILTER(SUM(AU240:AY240),SUM(AU240:AY240)&lt;&gt;0,"")</f>
        <v/>
      </c>
      <c r="BP240" t="str">
        <f ca="1"/>
        <v/>
      </c>
      <c r="BR240">
        <f ca="1"/>
        <v>0</v>
      </c>
      <c r="BS240">
        <f ca="1"/>
        <v>0</v>
      </c>
      <c r="BT240">
        <f ca="1"/>
        <v>0</v>
      </c>
      <c r="BU240">
        <f ca="1"/>
        <v>0</v>
      </c>
      <c r="BV240">
        <f ca="1"/>
        <v>0</v>
      </c>
      <c r="BW240">
        <f ca="1"/>
        <v>0</v>
      </c>
      <c r="BX240">
        <f ca="1"/>
        <v>0</v>
      </c>
      <c r="BY240" t="str">
        <f ca="1"/>
        <v/>
      </c>
      <c r="CC240" t="str" cm="1">
        <f t="array" aca="1" ref="CC240" ca="1">_xlfn._xlws.FILTER(VLOOKUP(CB233,Arrays!$T:$Z,{1,2,3,4,5,6,7},FALSE),VLOOKUP(CB233,Arrays!$T:$Z,{1,2,3,4,5,6,7},FALSE)&lt;&gt;0,"")</f>
        <v/>
      </c>
      <c r="CO240" t="str" cm="1">
        <f t="array" ref="CO240">_xlfn._xlws.FILTER(SUM(CJ240:CN240),SUM(CJ240:CN240)&lt;&gt;0,"")</f>
        <v/>
      </c>
      <c r="CX240" t="str">
        <f ca="1"/>
        <v/>
      </c>
      <c r="DE240" t="str">
        <f ca="1"/>
        <v/>
      </c>
      <c r="DG240" t="str">
        <f ca="1"/>
        <v/>
      </c>
      <c r="DH240">
        <f ca="1"/>
        <v>0</v>
      </c>
      <c r="DI240">
        <f ca="1"/>
        <v>0</v>
      </c>
      <c r="DJ240">
        <f ca="1"/>
        <v>0</v>
      </c>
      <c r="DK240">
        <f ca="1"/>
        <v>0</v>
      </c>
      <c r="DL240">
        <f ca="1"/>
        <v>0</v>
      </c>
      <c r="DM240">
        <f ca="1"/>
        <v>0</v>
      </c>
      <c r="DN240" t="str">
        <f ca="1"/>
        <v/>
      </c>
    </row>
    <row r="241" spans="13:118">
      <c r="M241" t="str" cm="1">
        <f t="array" ref="M241">_xlfn._xlws.FILTER(SUM(H241:L241),SUM(H241:L241)&lt;&gt;0,"")</f>
        <v/>
      </c>
      <c r="AC241" t="str">
        <f ca="1"/>
        <v/>
      </c>
      <c r="AE241">
        <f ca="1"/>
        <v>0</v>
      </c>
      <c r="AF241">
        <f ca="1"/>
        <v>0</v>
      </c>
      <c r="AG241">
        <f ca="1"/>
        <v>0</v>
      </c>
      <c r="AH241">
        <f ca="1"/>
        <v>0</v>
      </c>
      <c r="AI241">
        <f ca="1"/>
        <v>0</v>
      </c>
      <c r="AJ241">
        <f ca="1"/>
        <v>0</v>
      </c>
      <c r="AK241">
        <f ca="1"/>
        <v>0</v>
      </c>
      <c r="AL241" t="str">
        <f ca="1"/>
        <v/>
      </c>
      <c r="AZ241" t="str" cm="1">
        <f t="array" ref="AZ241">_xlfn._xlws.FILTER(SUM(AU241:AY241),SUM(AU241:AY241)&lt;&gt;0,"")</f>
        <v/>
      </c>
      <c r="BP241" t="str">
        <f ca="1"/>
        <v/>
      </c>
      <c r="BR241">
        <f ca="1"/>
        <v>0</v>
      </c>
      <c r="BS241">
        <f ca="1"/>
        <v>0</v>
      </c>
      <c r="BT241">
        <f ca="1"/>
        <v>0</v>
      </c>
      <c r="BU241">
        <f ca="1"/>
        <v>0</v>
      </c>
      <c r="BV241">
        <f ca="1"/>
        <v>0</v>
      </c>
      <c r="BW241">
        <f ca="1"/>
        <v>0</v>
      </c>
      <c r="BX241">
        <f ca="1"/>
        <v>0</v>
      </c>
      <c r="BY241" t="str">
        <f ca="1"/>
        <v/>
      </c>
      <c r="CC241" t="str" cm="1">
        <f t="array" aca="1" ref="CC241" ca="1">_xlfn._xlws.FILTER(VLOOKUP(CB234,Arrays!$T:$Z,{1,2,3,4,5,6,7},FALSE),VLOOKUP(CB234,Arrays!$T:$Z,{1,2,3,4,5,6,7},FALSE)&lt;&gt;0,"")</f>
        <v/>
      </c>
      <c r="CO241" t="str" cm="1">
        <f t="array" ref="CO241">_xlfn._xlws.FILTER(SUM(CJ241:CN241),SUM(CJ241:CN241)&lt;&gt;0,"")</f>
        <v/>
      </c>
      <c r="CX241" t="str">
        <f ca="1"/>
        <v/>
      </c>
      <c r="DE241" t="str">
        <f ca="1"/>
        <v/>
      </c>
      <c r="DG241" t="str">
        <f ca="1"/>
        <v/>
      </c>
      <c r="DH241">
        <f ca="1"/>
        <v>0</v>
      </c>
      <c r="DI241">
        <f ca="1"/>
        <v>0</v>
      </c>
      <c r="DJ241">
        <f ca="1"/>
        <v>0</v>
      </c>
      <c r="DK241">
        <f ca="1"/>
        <v>0</v>
      </c>
      <c r="DL241">
        <f ca="1"/>
        <v>0</v>
      </c>
      <c r="DM241">
        <f ca="1"/>
        <v>0</v>
      </c>
      <c r="DN241" t="str">
        <f ca="1"/>
        <v/>
      </c>
    </row>
    <row r="242" spans="13:118">
      <c r="M242" t="str" cm="1">
        <f t="array" ref="M242">_xlfn._xlws.FILTER(SUM(H242:L242),SUM(H242:L242)&lt;&gt;0,"")</f>
        <v/>
      </c>
      <c r="AC242" t="str">
        <f ca="1"/>
        <v/>
      </c>
      <c r="AE242">
        <f ca="1"/>
        <v>0</v>
      </c>
      <c r="AF242">
        <f ca="1"/>
        <v>0</v>
      </c>
      <c r="AG242">
        <f ca="1"/>
        <v>0</v>
      </c>
      <c r="AH242">
        <f ca="1"/>
        <v>0</v>
      </c>
      <c r="AI242">
        <f ca="1"/>
        <v>0</v>
      </c>
      <c r="AJ242">
        <f ca="1"/>
        <v>0</v>
      </c>
      <c r="AK242">
        <f ca="1"/>
        <v>0</v>
      </c>
      <c r="AL242" t="str">
        <f ca="1"/>
        <v/>
      </c>
      <c r="AZ242" t="str" cm="1">
        <f t="array" ref="AZ242">_xlfn._xlws.FILTER(SUM(AU242:AY242),SUM(AU242:AY242)&lt;&gt;0,"")</f>
        <v/>
      </c>
      <c r="BP242" t="str">
        <f ca="1"/>
        <v/>
      </c>
      <c r="BR242">
        <f ca="1"/>
        <v>0</v>
      </c>
      <c r="BS242">
        <f ca="1"/>
        <v>0</v>
      </c>
      <c r="BT242">
        <f ca="1"/>
        <v>0</v>
      </c>
      <c r="BU242">
        <f ca="1"/>
        <v>0</v>
      </c>
      <c r="BV242">
        <f ca="1"/>
        <v>0</v>
      </c>
      <c r="BW242">
        <f ca="1"/>
        <v>0</v>
      </c>
      <c r="BX242">
        <f ca="1"/>
        <v>0</v>
      </c>
      <c r="BY242" t="str">
        <f ca="1"/>
        <v/>
      </c>
      <c r="CC242" t="str" cm="1">
        <f t="array" aca="1" ref="CC242" ca="1">_xlfn._xlws.FILTER(VLOOKUP(CB235,Arrays!$T:$Z,{1,2,3,4,5,6,7},FALSE),VLOOKUP(CB235,Arrays!$T:$Z,{1,2,3,4,5,6,7},FALSE)&lt;&gt;0,"")</f>
        <v/>
      </c>
      <c r="CO242" t="str" cm="1">
        <f t="array" ref="CO242">_xlfn._xlws.FILTER(SUM(CJ242:CN242),SUM(CJ242:CN242)&lt;&gt;0,"")</f>
        <v/>
      </c>
      <c r="CX242" t="str">
        <f ca="1"/>
        <v/>
      </c>
      <c r="DE242" t="str">
        <f ca="1"/>
        <v/>
      </c>
      <c r="DG242" t="str">
        <f ca="1"/>
        <v/>
      </c>
      <c r="DH242">
        <f ca="1"/>
        <v>0</v>
      </c>
      <c r="DI242">
        <f ca="1"/>
        <v>0</v>
      </c>
      <c r="DJ242">
        <f ca="1"/>
        <v>0</v>
      </c>
      <c r="DK242">
        <f ca="1"/>
        <v>0</v>
      </c>
      <c r="DL242">
        <f ca="1"/>
        <v>0</v>
      </c>
      <c r="DM242">
        <f ca="1"/>
        <v>0</v>
      </c>
      <c r="DN242" t="str">
        <f ca="1"/>
        <v/>
      </c>
    </row>
    <row r="243" spans="13:118">
      <c r="M243" t="str" cm="1">
        <f t="array" ref="M243">_xlfn._xlws.FILTER(SUM(H243:L243),SUM(H243:L243)&lt;&gt;0,"")</f>
        <v/>
      </c>
      <c r="AC243" t="str">
        <f ca="1"/>
        <v/>
      </c>
      <c r="AE243">
        <f ca="1"/>
        <v>0</v>
      </c>
      <c r="AF243">
        <f ca="1"/>
        <v>0</v>
      </c>
      <c r="AG243">
        <f ca="1"/>
        <v>0</v>
      </c>
      <c r="AH243">
        <f ca="1"/>
        <v>0</v>
      </c>
      <c r="AI243">
        <f ca="1"/>
        <v>0</v>
      </c>
      <c r="AJ243">
        <f ca="1"/>
        <v>0</v>
      </c>
      <c r="AK243">
        <f ca="1"/>
        <v>0</v>
      </c>
      <c r="AL243" t="str">
        <f ca="1"/>
        <v/>
      </c>
      <c r="AZ243" t="str" cm="1">
        <f t="array" ref="AZ243">_xlfn._xlws.FILTER(SUM(AU243:AY243),SUM(AU243:AY243)&lt;&gt;0,"")</f>
        <v/>
      </c>
      <c r="BP243" t="str">
        <f ca="1"/>
        <v/>
      </c>
      <c r="BR243">
        <f ca="1"/>
        <v>0</v>
      </c>
      <c r="BS243">
        <f ca="1"/>
        <v>0</v>
      </c>
      <c r="BT243">
        <f ca="1"/>
        <v>0</v>
      </c>
      <c r="BU243">
        <f ca="1"/>
        <v>0</v>
      </c>
      <c r="BV243">
        <f ca="1"/>
        <v>0</v>
      </c>
      <c r="BW243">
        <f ca="1"/>
        <v>0</v>
      </c>
      <c r="BX243">
        <f ca="1"/>
        <v>0</v>
      </c>
      <c r="BY243" t="str">
        <f ca="1"/>
        <v/>
      </c>
      <c r="CC243" t="str" cm="1">
        <f t="array" aca="1" ref="CC243" ca="1">_xlfn._xlws.FILTER(VLOOKUP(CB236,Arrays!$T:$Z,{1,2,3,4,5,6,7},FALSE),VLOOKUP(CB236,Arrays!$T:$Z,{1,2,3,4,5,6,7},FALSE)&lt;&gt;0,"")</f>
        <v/>
      </c>
      <c r="CO243" t="str" cm="1">
        <f t="array" ref="CO243">_xlfn._xlws.FILTER(SUM(CJ243:CN243),SUM(CJ243:CN243)&lt;&gt;0,"")</f>
        <v/>
      </c>
      <c r="CX243" t="str">
        <f ca="1"/>
        <v/>
      </c>
      <c r="DE243" t="str">
        <f ca="1"/>
        <v/>
      </c>
      <c r="DG243" t="str">
        <f ca="1"/>
        <v/>
      </c>
      <c r="DH243">
        <f ca="1"/>
        <v>0</v>
      </c>
      <c r="DI243">
        <f ca="1"/>
        <v>0</v>
      </c>
      <c r="DJ243">
        <f ca="1"/>
        <v>0</v>
      </c>
      <c r="DK243">
        <f ca="1"/>
        <v>0</v>
      </c>
      <c r="DL243">
        <f ca="1"/>
        <v>0</v>
      </c>
      <c r="DM243">
        <f ca="1"/>
        <v>0</v>
      </c>
      <c r="DN243" t="str">
        <f ca="1"/>
        <v/>
      </c>
    </row>
    <row r="244" spans="13:118">
      <c r="M244" t="str" cm="1">
        <f t="array" ref="M244">_xlfn._xlws.FILTER(SUM(H244:L244),SUM(H244:L244)&lt;&gt;0,"")</f>
        <v/>
      </c>
      <c r="AC244" t="str">
        <f ca="1"/>
        <v/>
      </c>
      <c r="AE244">
        <f ca="1"/>
        <v>0</v>
      </c>
      <c r="AF244">
        <f ca="1"/>
        <v>0</v>
      </c>
      <c r="AG244">
        <f ca="1"/>
        <v>0</v>
      </c>
      <c r="AH244">
        <f ca="1"/>
        <v>0</v>
      </c>
      <c r="AI244">
        <f ca="1"/>
        <v>0</v>
      </c>
      <c r="AJ244">
        <f ca="1"/>
        <v>0</v>
      </c>
      <c r="AK244">
        <f ca="1"/>
        <v>0</v>
      </c>
      <c r="AL244" t="str">
        <f ca="1"/>
        <v/>
      </c>
      <c r="AZ244" t="str" cm="1">
        <f t="array" ref="AZ244">_xlfn._xlws.FILTER(SUM(AU244:AY244),SUM(AU244:AY244)&lt;&gt;0,"")</f>
        <v/>
      </c>
      <c r="BP244" t="str">
        <f ca="1"/>
        <v/>
      </c>
      <c r="BR244">
        <f ca="1"/>
        <v>0</v>
      </c>
      <c r="BS244">
        <f ca="1"/>
        <v>0</v>
      </c>
      <c r="BT244">
        <f ca="1"/>
        <v>0</v>
      </c>
      <c r="BU244">
        <f ca="1"/>
        <v>0</v>
      </c>
      <c r="BV244">
        <f ca="1"/>
        <v>0</v>
      </c>
      <c r="BW244">
        <f ca="1"/>
        <v>0</v>
      </c>
      <c r="BX244">
        <f ca="1"/>
        <v>0</v>
      </c>
      <c r="BY244" t="str">
        <f ca="1"/>
        <v/>
      </c>
      <c r="CC244" t="str" cm="1">
        <f t="array" aca="1" ref="CC244" ca="1">_xlfn._xlws.FILTER(VLOOKUP(CB237,Arrays!$T:$Z,{1,2,3,4,5,6,7},FALSE),VLOOKUP(CB237,Arrays!$T:$Z,{1,2,3,4,5,6,7},FALSE)&lt;&gt;0,"")</f>
        <v/>
      </c>
      <c r="CO244" t="str" cm="1">
        <f t="array" ref="CO244">_xlfn._xlws.FILTER(SUM(CJ244:CN244),SUM(CJ244:CN244)&lt;&gt;0,"")</f>
        <v/>
      </c>
      <c r="CX244" t="str">
        <f ca="1"/>
        <v/>
      </c>
      <c r="DE244" t="str">
        <f ca="1"/>
        <v/>
      </c>
      <c r="DG244" t="str">
        <f ca="1"/>
        <v/>
      </c>
      <c r="DH244">
        <f ca="1"/>
        <v>0</v>
      </c>
      <c r="DI244">
        <f ca="1"/>
        <v>0</v>
      </c>
      <c r="DJ244">
        <f ca="1"/>
        <v>0</v>
      </c>
      <c r="DK244">
        <f ca="1"/>
        <v>0</v>
      </c>
      <c r="DL244">
        <f ca="1"/>
        <v>0</v>
      </c>
      <c r="DM244">
        <f ca="1"/>
        <v>0</v>
      </c>
      <c r="DN244" t="str">
        <f ca="1"/>
        <v/>
      </c>
    </row>
    <row r="245" spans="13:118">
      <c r="M245" t="str" cm="1">
        <f t="array" ref="M245">_xlfn._xlws.FILTER(SUM(H245:L245),SUM(H245:L245)&lt;&gt;0,"")</f>
        <v/>
      </c>
      <c r="AC245" t="str">
        <f ca="1"/>
        <v/>
      </c>
      <c r="AE245">
        <f ca="1"/>
        <v>0</v>
      </c>
      <c r="AF245">
        <f ca="1"/>
        <v>0</v>
      </c>
      <c r="AG245">
        <f ca="1"/>
        <v>0</v>
      </c>
      <c r="AH245">
        <f ca="1"/>
        <v>0</v>
      </c>
      <c r="AI245">
        <f ca="1"/>
        <v>0</v>
      </c>
      <c r="AJ245">
        <f ca="1"/>
        <v>0</v>
      </c>
      <c r="AK245">
        <f ca="1"/>
        <v>0</v>
      </c>
      <c r="AL245" t="str">
        <f ca="1"/>
        <v/>
      </c>
      <c r="AZ245" t="str" cm="1">
        <f t="array" ref="AZ245">_xlfn._xlws.FILTER(SUM(AU245:AY245),SUM(AU245:AY245)&lt;&gt;0,"")</f>
        <v/>
      </c>
      <c r="BP245" t="str">
        <f ca="1"/>
        <v/>
      </c>
      <c r="BR245">
        <f ca="1"/>
        <v>0</v>
      </c>
      <c r="BS245">
        <f ca="1"/>
        <v>0</v>
      </c>
      <c r="BT245">
        <f ca="1"/>
        <v>0</v>
      </c>
      <c r="BU245">
        <f ca="1"/>
        <v>0</v>
      </c>
      <c r="BV245">
        <f ca="1"/>
        <v>0</v>
      </c>
      <c r="BW245">
        <f ca="1"/>
        <v>0</v>
      </c>
      <c r="BX245">
        <f ca="1"/>
        <v>0</v>
      </c>
      <c r="BY245" t="str">
        <f ca="1"/>
        <v/>
      </c>
      <c r="CC245" t="str" cm="1">
        <f t="array" aca="1" ref="CC245" ca="1">_xlfn._xlws.FILTER(VLOOKUP(CB238,Arrays!$T:$Z,{1,2,3,4,5,6,7},FALSE),VLOOKUP(CB238,Arrays!$T:$Z,{1,2,3,4,5,6,7},FALSE)&lt;&gt;0,"")</f>
        <v/>
      </c>
      <c r="CO245" t="str" cm="1">
        <f t="array" ref="CO245">_xlfn._xlws.FILTER(SUM(CJ245:CN245),SUM(CJ245:CN245)&lt;&gt;0,"")</f>
        <v/>
      </c>
      <c r="CX245" t="str">
        <f ca="1"/>
        <v/>
      </c>
      <c r="DE245" t="str">
        <f ca="1"/>
        <v/>
      </c>
      <c r="DG245" t="str">
        <f ca="1"/>
        <v/>
      </c>
      <c r="DH245">
        <f ca="1"/>
        <v>0</v>
      </c>
      <c r="DI245">
        <f ca="1"/>
        <v>0</v>
      </c>
      <c r="DJ245">
        <f ca="1"/>
        <v>0</v>
      </c>
      <c r="DK245">
        <f ca="1"/>
        <v>0</v>
      </c>
      <c r="DL245">
        <f ca="1"/>
        <v>0</v>
      </c>
      <c r="DM245">
        <f ca="1"/>
        <v>0</v>
      </c>
      <c r="DN245" t="str">
        <f ca="1"/>
        <v/>
      </c>
    </row>
    <row r="246" spans="13:118">
      <c r="M246" t="str" cm="1">
        <f t="array" ref="M246">_xlfn._xlws.FILTER(SUM(H246:L246),SUM(H246:L246)&lt;&gt;0,"")</f>
        <v/>
      </c>
      <c r="AC246" t="str">
        <f ca="1"/>
        <v/>
      </c>
      <c r="AE246">
        <f ca="1"/>
        <v>0</v>
      </c>
      <c r="AF246">
        <f ca="1"/>
        <v>0</v>
      </c>
      <c r="AG246">
        <f ca="1"/>
        <v>0</v>
      </c>
      <c r="AH246">
        <f ca="1"/>
        <v>0</v>
      </c>
      <c r="AI246">
        <f ca="1"/>
        <v>0</v>
      </c>
      <c r="AJ246">
        <f ca="1"/>
        <v>0</v>
      </c>
      <c r="AK246">
        <f ca="1"/>
        <v>0</v>
      </c>
      <c r="AL246" t="str">
        <f ca="1"/>
        <v/>
      </c>
      <c r="AZ246" t="str" cm="1">
        <f t="array" ref="AZ246">_xlfn._xlws.FILTER(SUM(AU246:AY246),SUM(AU246:AY246)&lt;&gt;0,"")</f>
        <v/>
      </c>
      <c r="BP246" t="str">
        <f ca="1"/>
        <v/>
      </c>
      <c r="BR246">
        <f ca="1"/>
        <v>0</v>
      </c>
      <c r="BS246">
        <f ca="1"/>
        <v>0</v>
      </c>
      <c r="BT246">
        <f ca="1"/>
        <v>0</v>
      </c>
      <c r="BU246">
        <f ca="1"/>
        <v>0</v>
      </c>
      <c r="BV246">
        <f ca="1"/>
        <v>0</v>
      </c>
      <c r="BW246">
        <f ca="1"/>
        <v>0</v>
      </c>
      <c r="BX246">
        <f ca="1"/>
        <v>0</v>
      </c>
      <c r="BY246" t="str">
        <f ca="1"/>
        <v/>
      </c>
      <c r="CC246" t="str" cm="1">
        <f t="array" aca="1" ref="CC246" ca="1">_xlfn._xlws.FILTER(VLOOKUP(CB239,Arrays!$T:$Z,{1,2,3,4,5,6,7},FALSE),VLOOKUP(CB239,Arrays!$T:$Z,{1,2,3,4,5,6,7},FALSE)&lt;&gt;0,"")</f>
        <v/>
      </c>
      <c r="CO246" t="str" cm="1">
        <f t="array" ref="CO246">_xlfn._xlws.FILTER(SUM(CJ246:CN246),SUM(CJ246:CN246)&lt;&gt;0,"")</f>
        <v/>
      </c>
      <c r="CX246" t="str">
        <f ca="1"/>
        <v/>
      </c>
      <c r="DE246" t="str">
        <f ca="1"/>
        <v/>
      </c>
      <c r="DG246" t="str">
        <f ca="1"/>
        <v/>
      </c>
      <c r="DH246">
        <f ca="1"/>
        <v>0</v>
      </c>
      <c r="DI246">
        <f ca="1"/>
        <v>0</v>
      </c>
      <c r="DJ246">
        <f ca="1"/>
        <v>0</v>
      </c>
      <c r="DK246">
        <f ca="1"/>
        <v>0</v>
      </c>
      <c r="DL246">
        <f ca="1"/>
        <v>0</v>
      </c>
      <c r="DM246">
        <f ca="1"/>
        <v>0</v>
      </c>
      <c r="DN246" t="str">
        <f ca="1"/>
        <v/>
      </c>
    </row>
    <row r="247" spans="13:118">
      <c r="M247" t="str" cm="1">
        <f t="array" ref="M247">_xlfn._xlws.FILTER(SUM(H247:L247),SUM(H247:L247)&lt;&gt;0,"")</f>
        <v/>
      </c>
      <c r="AC247" t="str">
        <f ca="1"/>
        <v/>
      </c>
      <c r="AE247">
        <f ca="1"/>
        <v>0</v>
      </c>
      <c r="AF247">
        <f ca="1"/>
        <v>0</v>
      </c>
      <c r="AG247">
        <f ca="1"/>
        <v>0</v>
      </c>
      <c r="AH247">
        <f ca="1"/>
        <v>0</v>
      </c>
      <c r="AI247">
        <f ca="1"/>
        <v>0</v>
      </c>
      <c r="AJ247">
        <f ca="1"/>
        <v>0</v>
      </c>
      <c r="AK247">
        <f ca="1"/>
        <v>0</v>
      </c>
      <c r="AL247" t="str">
        <f ca="1"/>
        <v/>
      </c>
      <c r="AZ247" t="str" cm="1">
        <f t="array" ref="AZ247">_xlfn._xlws.FILTER(SUM(AU247:AY247),SUM(AU247:AY247)&lt;&gt;0,"")</f>
        <v/>
      </c>
      <c r="BP247" t="str">
        <f ca="1"/>
        <v/>
      </c>
      <c r="BR247">
        <f ca="1"/>
        <v>0</v>
      </c>
      <c r="BS247">
        <f ca="1"/>
        <v>0</v>
      </c>
      <c r="BT247">
        <f ca="1"/>
        <v>0</v>
      </c>
      <c r="BU247">
        <f ca="1"/>
        <v>0</v>
      </c>
      <c r="BV247">
        <f ca="1"/>
        <v>0</v>
      </c>
      <c r="BW247">
        <f ca="1"/>
        <v>0</v>
      </c>
      <c r="BX247">
        <f ca="1"/>
        <v>0</v>
      </c>
      <c r="BY247" t="str">
        <f ca="1"/>
        <v/>
      </c>
      <c r="CC247" t="str" cm="1">
        <f t="array" aca="1" ref="CC247" ca="1">_xlfn._xlws.FILTER(VLOOKUP(CB240,Arrays!$T:$Z,{1,2,3,4,5,6,7},FALSE),VLOOKUP(CB240,Arrays!$T:$Z,{1,2,3,4,5,6,7},FALSE)&lt;&gt;0,"")</f>
        <v/>
      </c>
      <c r="CO247" t="str" cm="1">
        <f t="array" ref="CO247">_xlfn._xlws.FILTER(SUM(CJ247:CN247),SUM(CJ247:CN247)&lt;&gt;0,"")</f>
        <v/>
      </c>
      <c r="CX247" t="str">
        <f ca="1"/>
        <v/>
      </c>
      <c r="DE247" t="str">
        <f ca="1"/>
        <v/>
      </c>
      <c r="DG247" t="str">
        <f ca="1"/>
        <v/>
      </c>
      <c r="DH247">
        <f ca="1"/>
        <v>0</v>
      </c>
      <c r="DI247">
        <f ca="1"/>
        <v>0</v>
      </c>
      <c r="DJ247">
        <f ca="1"/>
        <v>0</v>
      </c>
      <c r="DK247">
        <f ca="1"/>
        <v>0</v>
      </c>
      <c r="DL247">
        <f ca="1"/>
        <v>0</v>
      </c>
      <c r="DM247">
        <f ca="1"/>
        <v>0</v>
      </c>
      <c r="DN247" t="str">
        <f ca="1"/>
        <v/>
      </c>
    </row>
    <row r="248" spans="13:118">
      <c r="M248" t="str" cm="1">
        <f t="array" ref="M248">_xlfn._xlws.FILTER(SUM(H248:L248),SUM(H248:L248)&lt;&gt;0,"")</f>
        <v/>
      </c>
      <c r="AC248" t="str">
        <f ca="1"/>
        <v/>
      </c>
      <c r="AE248">
        <f ca="1"/>
        <v>0</v>
      </c>
      <c r="AF248">
        <f ca="1"/>
        <v>0</v>
      </c>
      <c r="AG248">
        <f ca="1"/>
        <v>0</v>
      </c>
      <c r="AH248">
        <f ca="1"/>
        <v>0</v>
      </c>
      <c r="AI248">
        <f ca="1"/>
        <v>0</v>
      </c>
      <c r="AJ248">
        <f ca="1"/>
        <v>0</v>
      </c>
      <c r="AK248">
        <f ca="1"/>
        <v>0</v>
      </c>
      <c r="AL248" t="str">
        <f ca="1"/>
        <v/>
      </c>
      <c r="AZ248" t="str" cm="1">
        <f t="array" ref="AZ248">_xlfn._xlws.FILTER(SUM(AU248:AY248),SUM(AU248:AY248)&lt;&gt;0,"")</f>
        <v/>
      </c>
      <c r="BP248" t="str">
        <f ca="1"/>
        <v/>
      </c>
      <c r="BR248">
        <f ca="1"/>
        <v>0</v>
      </c>
      <c r="BS248">
        <f ca="1"/>
        <v>0</v>
      </c>
      <c r="BT248">
        <f ca="1"/>
        <v>0</v>
      </c>
      <c r="BU248">
        <f ca="1"/>
        <v>0</v>
      </c>
      <c r="BV248">
        <f ca="1"/>
        <v>0</v>
      </c>
      <c r="BW248">
        <f ca="1"/>
        <v>0</v>
      </c>
      <c r="BX248">
        <f ca="1"/>
        <v>0</v>
      </c>
      <c r="BY248" t="str">
        <f ca="1"/>
        <v/>
      </c>
      <c r="CC248" t="str" cm="1">
        <f t="array" aca="1" ref="CC248" ca="1">_xlfn._xlws.FILTER(VLOOKUP(CB241,Arrays!$T:$Z,{1,2,3,4,5,6,7},FALSE),VLOOKUP(CB241,Arrays!$T:$Z,{1,2,3,4,5,6,7},FALSE)&lt;&gt;0,"")</f>
        <v/>
      </c>
      <c r="CO248" t="str" cm="1">
        <f t="array" ref="CO248">_xlfn._xlws.FILTER(SUM(CJ248:CN248),SUM(CJ248:CN248)&lt;&gt;0,"")</f>
        <v/>
      </c>
      <c r="CX248" t="str">
        <f ca="1"/>
        <v/>
      </c>
      <c r="DE248" t="str">
        <f ca="1"/>
        <v/>
      </c>
      <c r="DG248" t="str">
        <f ca="1"/>
        <v/>
      </c>
      <c r="DH248">
        <f ca="1"/>
        <v>0</v>
      </c>
      <c r="DI248">
        <f ca="1"/>
        <v>0</v>
      </c>
      <c r="DJ248">
        <f ca="1"/>
        <v>0</v>
      </c>
      <c r="DK248">
        <f ca="1"/>
        <v>0</v>
      </c>
      <c r="DL248">
        <f ca="1"/>
        <v>0</v>
      </c>
      <c r="DM248">
        <f ca="1"/>
        <v>0</v>
      </c>
      <c r="DN248" t="str">
        <f ca="1"/>
        <v/>
      </c>
    </row>
    <row r="249" spans="13:118">
      <c r="M249" t="str" cm="1">
        <f t="array" ref="M249">_xlfn._xlws.FILTER(SUM(H249:L249),SUM(H249:L249)&lt;&gt;0,"")</f>
        <v/>
      </c>
      <c r="AC249" t="str">
        <f ca="1"/>
        <v/>
      </c>
      <c r="AE249">
        <f ca="1"/>
        <v>0</v>
      </c>
      <c r="AF249">
        <f ca="1"/>
        <v>0</v>
      </c>
      <c r="AG249">
        <f ca="1"/>
        <v>0</v>
      </c>
      <c r="AH249">
        <f ca="1"/>
        <v>0</v>
      </c>
      <c r="AI249">
        <f ca="1"/>
        <v>0</v>
      </c>
      <c r="AJ249">
        <f ca="1"/>
        <v>0</v>
      </c>
      <c r="AK249">
        <f ca="1"/>
        <v>0</v>
      </c>
      <c r="AL249" t="str">
        <f ca="1"/>
        <v/>
      </c>
      <c r="AZ249" t="str" cm="1">
        <f t="array" ref="AZ249">_xlfn._xlws.FILTER(SUM(AU249:AY249),SUM(AU249:AY249)&lt;&gt;0,"")</f>
        <v/>
      </c>
      <c r="BP249" t="str">
        <f ca="1"/>
        <v/>
      </c>
      <c r="BR249">
        <f ca="1"/>
        <v>0</v>
      </c>
      <c r="BS249">
        <f ca="1"/>
        <v>0</v>
      </c>
      <c r="BT249">
        <f ca="1"/>
        <v>0</v>
      </c>
      <c r="BU249">
        <f ca="1"/>
        <v>0</v>
      </c>
      <c r="BV249">
        <f ca="1"/>
        <v>0</v>
      </c>
      <c r="BW249">
        <f ca="1"/>
        <v>0</v>
      </c>
      <c r="BX249">
        <f ca="1"/>
        <v>0</v>
      </c>
      <c r="BY249" t="str">
        <f ca="1"/>
        <v/>
      </c>
      <c r="CC249" t="str" cm="1">
        <f t="array" aca="1" ref="CC249" ca="1">_xlfn._xlws.FILTER(VLOOKUP(CB242,Arrays!$T:$Z,{1,2,3,4,5,6,7},FALSE),VLOOKUP(CB242,Arrays!$T:$Z,{1,2,3,4,5,6,7},FALSE)&lt;&gt;0,"")</f>
        <v/>
      </c>
      <c r="CO249" t="str" cm="1">
        <f t="array" ref="CO249">_xlfn._xlws.FILTER(SUM(CJ249:CN249),SUM(CJ249:CN249)&lt;&gt;0,"")</f>
        <v/>
      </c>
      <c r="CX249" t="str">
        <f ca="1"/>
        <v/>
      </c>
      <c r="DE249" t="str">
        <f ca="1"/>
        <v/>
      </c>
      <c r="DG249" t="str">
        <f ca="1"/>
        <v/>
      </c>
      <c r="DH249">
        <f ca="1"/>
        <v>0</v>
      </c>
      <c r="DI249">
        <f ca="1"/>
        <v>0</v>
      </c>
      <c r="DJ249">
        <f ca="1"/>
        <v>0</v>
      </c>
      <c r="DK249">
        <f ca="1"/>
        <v>0</v>
      </c>
      <c r="DL249">
        <f ca="1"/>
        <v>0</v>
      </c>
      <c r="DM249">
        <f ca="1"/>
        <v>0</v>
      </c>
      <c r="DN249" t="str">
        <f ca="1"/>
        <v/>
      </c>
    </row>
    <row r="250" spans="13:118">
      <c r="M250" t="str" cm="1">
        <f t="array" ref="M250">_xlfn._xlws.FILTER(SUM(H250:L250),SUM(H250:L250)&lt;&gt;0,"")</f>
        <v/>
      </c>
      <c r="AC250" t="str">
        <f ca="1"/>
        <v/>
      </c>
      <c r="AE250">
        <f ca="1"/>
        <v>0</v>
      </c>
      <c r="AF250">
        <f ca="1"/>
        <v>0</v>
      </c>
      <c r="AG250">
        <f ca="1"/>
        <v>0</v>
      </c>
      <c r="AH250">
        <f ca="1"/>
        <v>0</v>
      </c>
      <c r="AI250">
        <f ca="1"/>
        <v>0</v>
      </c>
      <c r="AJ250">
        <f ca="1"/>
        <v>0</v>
      </c>
      <c r="AK250">
        <f ca="1"/>
        <v>0</v>
      </c>
      <c r="AL250" t="str">
        <f ca="1"/>
        <v/>
      </c>
      <c r="AZ250" t="str" cm="1">
        <f t="array" ref="AZ250">_xlfn._xlws.FILTER(SUM(AU250:AY250),SUM(AU250:AY250)&lt;&gt;0,"")</f>
        <v/>
      </c>
      <c r="BP250" t="str">
        <f ca="1"/>
        <v/>
      </c>
      <c r="BR250">
        <f ca="1"/>
        <v>0</v>
      </c>
      <c r="BS250">
        <f ca="1"/>
        <v>0</v>
      </c>
      <c r="BT250">
        <f ca="1"/>
        <v>0</v>
      </c>
      <c r="BU250">
        <f ca="1"/>
        <v>0</v>
      </c>
      <c r="BV250">
        <f ca="1"/>
        <v>0</v>
      </c>
      <c r="BW250">
        <f ca="1"/>
        <v>0</v>
      </c>
      <c r="BX250">
        <f ca="1"/>
        <v>0</v>
      </c>
      <c r="BY250" t="str">
        <f ca="1"/>
        <v/>
      </c>
      <c r="CC250" t="str" cm="1">
        <f t="array" aca="1" ref="CC250" ca="1">_xlfn._xlws.FILTER(VLOOKUP(CB243,Arrays!$T:$Z,{1,2,3,4,5,6,7},FALSE),VLOOKUP(CB243,Arrays!$T:$Z,{1,2,3,4,5,6,7},FALSE)&lt;&gt;0,"")</f>
        <v/>
      </c>
      <c r="CO250" t="str" cm="1">
        <f t="array" ref="CO250">_xlfn._xlws.FILTER(SUM(CJ250:CN250),SUM(CJ250:CN250)&lt;&gt;0,"")</f>
        <v/>
      </c>
      <c r="CX250" t="str">
        <f ca="1"/>
        <v/>
      </c>
      <c r="DE250" t="str">
        <f ca="1"/>
        <v/>
      </c>
      <c r="DG250" t="str">
        <f ca="1"/>
        <v/>
      </c>
      <c r="DH250">
        <f ca="1"/>
        <v>0</v>
      </c>
      <c r="DI250">
        <f ca="1"/>
        <v>0</v>
      </c>
      <c r="DJ250">
        <f ca="1"/>
        <v>0</v>
      </c>
      <c r="DK250">
        <f ca="1"/>
        <v>0</v>
      </c>
      <c r="DL250">
        <f ca="1"/>
        <v>0</v>
      </c>
      <c r="DM250">
        <f ca="1"/>
        <v>0</v>
      </c>
      <c r="DN250" t="str">
        <f ca="1"/>
        <v/>
      </c>
    </row>
    <row r="251" spans="13:118">
      <c r="M251" t="str" cm="1">
        <f t="array" ref="M251">_xlfn._xlws.FILTER(SUM(H251:L251),SUM(H251:L251)&lt;&gt;0,"")</f>
        <v/>
      </c>
      <c r="AC251" t="str">
        <f ca="1"/>
        <v/>
      </c>
      <c r="AE251">
        <f ca="1"/>
        <v>0</v>
      </c>
      <c r="AF251">
        <f ca="1"/>
        <v>0</v>
      </c>
      <c r="AG251">
        <f ca="1"/>
        <v>0</v>
      </c>
      <c r="AH251">
        <f ca="1"/>
        <v>0</v>
      </c>
      <c r="AI251">
        <f ca="1"/>
        <v>0</v>
      </c>
      <c r="AJ251">
        <f ca="1"/>
        <v>0</v>
      </c>
      <c r="AK251">
        <f ca="1"/>
        <v>0</v>
      </c>
      <c r="AL251" t="str">
        <f ca="1"/>
        <v/>
      </c>
      <c r="AZ251" t="str" cm="1">
        <f t="array" ref="AZ251">_xlfn._xlws.FILTER(SUM(AU251:AY251),SUM(AU251:AY251)&lt;&gt;0,"")</f>
        <v/>
      </c>
      <c r="BP251" t="str">
        <f ca="1"/>
        <v/>
      </c>
      <c r="BR251">
        <f ca="1"/>
        <v>0</v>
      </c>
      <c r="BS251">
        <f ca="1"/>
        <v>0</v>
      </c>
      <c r="BT251">
        <f ca="1"/>
        <v>0</v>
      </c>
      <c r="BU251">
        <f ca="1"/>
        <v>0</v>
      </c>
      <c r="BV251">
        <f ca="1"/>
        <v>0</v>
      </c>
      <c r="BW251">
        <f ca="1"/>
        <v>0</v>
      </c>
      <c r="BX251">
        <f ca="1"/>
        <v>0</v>
      </c>
      <c r="BY251" t="str">
        <f ca="1"/>
        <v/>
      </c>
      <c r="CC251" t="str" cm="1">
        <f t="array" aca="1" ref="CC251" ca="1">_xlfn._xlws.FILTER(VLOOKUP(CB244,Arrays!$T:$Z,{1,2,3,4,5,6,7},FALSE),VLOOKUP(CB244,Arrays!$T:$Z,{1,2,3,4,5,6,7},FALSE)&lt;&gt;0,"")</f>
        <v/>
      </c>
      <c r="CO251" t="str" cm="1">
        <f t="array" ref="CO251">_xlfn._xlws.FILTER(SUM(CJ251:CN251),SUM(CJ251:CN251)&lt;&gt;0,"")</f>
        <v/>
      </c>
      <c r="CX251" t="str">
        <f ca="1"/>
        <v/>
      </c>
      <c r="DE251" t="str">
        <f ca="1"/>
        <v/>
      </c>
      <c r="DG251" t="str">
        <f ca="1"/>
        <v/>
      </c>
      <c r="DH251">
        <f ca="1"/>
        <v>0</v>
      </c>
      <c r="DI251">
        <f ca="1"/>
        <v>0</v>
      </c>
      <c r="DJ251">
        <f ca="1"/>
        <v>0</v>
      </c>
      <c r="DK251">
        <f ca="1"/>
        <v>0</v>
      </c>
      <c r="DL251">
        <f ca="1"/>
        <v>0</v>
      </c>
      <c r="DM251">
        <f ca="1"/>
        <v>0</v>
      </c>
      <c r="DN251" t="str">
        <f ca="1"/>
        <v/>
      </c>
    </row>
    <row r="252" spans="13:118">
      <c r="M252" t="str" cm="1">
        <f t="array" ref="M252">_xlfn._xlws.FILTER(SUM(H252:L252),SUM(H252:L252)&lt;&gt;0,"")</f>
        <v/>
      </c>
      <c r="AC252" t="str">
        <f ca="1"/>
        <v/>
      </c>
      <c r="AE252">
        <f ca="1"/>
        <v>0</v>
      </c>
      <c r="AF252">
        <f ca="1"/>
        <v>0</v>
      </c>
      <c r="AG252">
        <f ca="1"/>
        <v>0</v>
      </c>
      <c r="AH252">
        <f ca="1"/>
        <v>0</v>
      </c>
      <c r="AI252">
        <f ca="1"/>
        <v>0</v>
      </c>
      <c r="AJ252">
        <f ca="1"/>
        <v>0</v>
      </c>
      <c r="AK252">
        <f ca="1"/>
        <v>0</v>
      </c>
      <c r="AL252" t="str">
        <f ca="1"/>
        <v/>
      </c>
      <c r="AZ252" t="str" cm="1">
        <f t="array" ref="AZ252">_xlfn._xlws.FILTER(SUM(AU252:AY252),SUM(AU252:AY252)&lt;&gt;0,"")</f>
        <v/>
      </c>
      <c r="BP252" t="str">
        <f ca="1"/>
        <v/>
      </c>
      <c r="BR252">
        <f ca="1"/>
        <v>0</v>
      </c>
      <c r="BS252">
        <f ca="1"/>
        <v>0</v>
      </c>
      <c r="BT252">
        <f ca="1"/>
        <v>0</v>
      </c>
      <c r="BU252">
        <f ca="1"/>
        <v>0</v>
      </c>
      <c r="BV252">
        <f ca="1"/>
        <v>0</v>
      </c>
      <c r="BW252">
        <f ca="1"/>
        <v>0</v>
      </c>
      <c r="BX252">
        <f ca="1"/>
        <v>0</v>
      </c>
      <c r="BY252" t="str">
        <f ca="1"/>
        <v/>
      </c>
      <c r="CC252" t="str" cm="1">
        <f t="array" aca="1" ref="CC252" ca="1">_xlfn._xlws.FILTER(VLOOKUP(CB245,Arrays!$T:$Z,{1,2,3,4,5,6,7},FALSE),VLOOKUP(CB245,Arrays!$T:$Z,{1,2,3,4,5,6,7},FALSE)&lt;&gt;0,"")</f>
        <v/>
      </c>
      <c r="CO252" t="str" cm="1">
        <f t="array" ref="CO252">_xlfn._xlws.FILTER(SUM(CJ252:CN252),SUM(CJ252:CN252)&lt;&gt;0,"")</f>
        <v/>
      </c>
      <c r="CX252" t="str">
        <f ca="1"/>
        <v/>
      </c>
      <c r="DE252" t="str">
        <f ca="1"/>
        <v/>
      </c>
      <c r="DG252" t="str">
        <f ca="1"/>
        <v/>
      </c>
      <c r="DH252">
        <f ca="1"/>
        <v>0</v>
      </c>
      <c r="DI252">
        <f ca="1"/>
        <v>0</v>
      </c>
      <c r="DJ252">
        <f ca="1"/>
        <v>0</v>
      </c>
      <c r="DK252">
        <f ca="1"/>
        <v>0</v>
      </c>
      <c r="DL252">
        <f ca="1"/>
        <v>0</v>
      </c>
      <c r="DM252">
        <f ca="1"/>
        <v>0</v>
      </c>
      <c r="DN252" t="str">
        <f ca="1"/>
        <v/>
      </c>
    </row>
    <row r="253" spans="13:118">
      <c r="M253" t="str" cm="1">
        <f t="array" ref="M253">_xlfn._xlws.FILTER(SUM(H253:L253),SUM(H253:L253)&lt;&gt;0,"")</f>
        <v/>
      </c>
      <c r="AC253" t="str">
        <f ca="1"/>
        <v/>
      </c>
      <c r="AE253">
        <f ca="1"/>
        <v>0</v>
      </c>
      <c r="AF253">
        <f ca="1"/>
        <v>0</v>
      </c>
      <c r="AG253">
        <f ca="1"/>
        <v>0</v>
      </c>
      <c r="AH253">
        <f ca="1"/>
        <v>0</v>
      </c>
      <c r="AI253">
        <f ca="1"/>
        <v>0</v>
      </c>
      <c r="AJ253">
        <f ca="1"/>
        <v>0</v>
      </c>
      <c r="AK253">
        <f ca="1"/>
        <v>0</v>
      </c>
      <c r="AL253" t="str">
        <f ca="1"/>
        <v/>
      </c>
      <c r="AZ253" t="str" cm="1">
        <f t="array" ref="AZ253">_xlfn._xlws.FILTER(SUM(AU253:AY253),SUM(AU253:AY253)&lt;&gt;0,"")</f>
        <v/>
      </c>
      <c r="BP253" t="str">
        <f ca="1"/>
        <v/>
      </c>
      <c r="BR253">
        <f ca="1"/>
        <v>0</v>
      </c>
      <c r="BS253">
        <f ca="1"/>
        <v>0</v>
      </c>
      <c r="BT253">
        <f ca="1"/>
        <v>0</v>
      </c>
      <c r="BU253">
        <f ca="1"/>
        <v>0</v>
      </c>
      <c r="BV253">
        <f ca="1"/>
        <v>0</v>
      </c>
      <c r="BW253">
        <f ca="1"/>
        <v>0</v>
      </c>
      <c r="BX253">
        <f ca="1"/>
        <v>0</v>
      </c>
      <c r="BY253" t="str">
        <f ca="1"/>
        <v/>
      </c>
      <c r="CC253" t="str" cm="1">
        <f t="array" aca="1" ref="CC253" ca="1">_xlfn._xlws.FILTER(VLOOKUP(CB246,Arrays!$T:$Z,{1,2,3,4,5,6,7},FALSE),VLOOKUP(CB246,Arrays!$T:$Z,{1,2,3,4,5,6,7},FALSE)&lt;&gt;0,"")</f>
        <v/>
      </c>
      <c r="CO253" t="str" cm="1">
        <f t="array" ref="CO253">_xlfn._xlws.FILTER(SUM(CJ253:CN253),SUM(CJ253:CN253)&lt;&gt;0,"")</f>
        <v/>
      </c>
      <c r="CX253" t="str">
        <f ca="1"/>
        <v/>
      </c>
      <c r="DE253" t="str">
        <f ca="1"/>
        <v/>
      </c>
      <c r="DG253" t="str">
        <f ca="1"/>
        <v/>
      </c>
      <c r="DH253">
        <f ca="1"/>
        <v>0</v>
      </c>
      <c r="DI253">
        <f ca="1"/>
        <v>0</v>
      </c>
      <c r="DJ253">
        <f ca="1"/>
        <v>0</v>
      </c>
      <c r="DK253">
        <f ca="1"/>
        <v>0</v>
      </c>
      <c r="DL253">
        <f ca="1"/>
        <v>0</v>
      </c>
      <c r="DM253">
        <f ca="1"/>
        <v>0</v>
      </c>
      <c r="DN253" t="str">
        <f ca="1"/>
        <v/>
      </c>
    </row>
    <row r="254" spans="13:118">
      <c r="M254" t="str" cm="1">
        <f t="array" ref="M254">_xlfn._xlws.FILTER(SUM(H254:L254),SUM(H254:L254)&lt;&gt;0,"")</f>
        <v/>
      </c>
      <c r="AC254" t="str">
        <f ca="1"/>
        <v/>
      </c>
      <c r="AE254">
        <f ca="1"/>
        <v>0</v>
      </c>
      <c r="AF254">
        <f ca="1"/>
        <v>0</v>
      </c>
      <c r="AG254">
        <f ca="1"/>
        <v>0</v>
      </c>
      <c r="AH254">
        <f ca="1"/>
        <v>0</v>
      </c>
      <c r="AI254">
        <f ca="1"/>
        <v>0</v>
      </c>
      <c r="AJ254">
        <f ca="1"/>
        <v>0</v>
      </c>
      <c r="AK254">
        <f ca="1"/>
        <v>0</v>
      </c>
      <c r="AL254" t="str">
        <f ca="1"/>
        <v/>
      </c>
      <c r="AZ254" t="str" cm="1">
        <f t="array" ref="AZ254">_xlfn._xlws.FILTER(SUM(AU254:AY254),SUM(AU254:AY254)&lt;&gt;0,"")</f>
        <v/>
      </c>
      <c r="BP254" t="str">
        <f ca="1"/>
        <v/>
      </c>
      <c r="BR254">
        <f ca="1"/>
        <v>0</v>
      </c>
      <c r="BS254">
        <f ca="1"/>
        <v>0</v>
      </c>
      <c r="BT254">
        <f ca="1"/>
        <v>0</v>
      </c>
      <c r="BU254">
        <f ca="1"/>
        <v>0</v>
      </c>
      <c r="BV254">
        <f ca="1"/>
        <v>0</v>
      </c>
      <c r="BW254">
        <f ca="1"/>
        <v>0</v>
      </c>
      <c r="BX254">
        <f ca="1"/>
        <v>0</v>
      </c>
      <c r="BY254" t="str">
        <f ca="1"/>
        <v/>
      </c>
      <c r="CC254" t="str" cm="1">
        <f t="array" aca="1" ref="CC254" ca="1">_xlfn._xlws.FILTER(VLOOKUP(CB247,Arrays!$T:$Z,{1,2,3,4,5,6,7},FALSE),VLOOKUP(CB247,Arrays!$T:$Z,{1,2,3,4,5,6,7},FALSE)&lt;&gt;0,"")</f>
        <v/>
      </c>
      <c r="CO254" t="str" cm="1">
        <f t="array" ref="CO254">_xlfn._xlws.FILTER(SUM(CJ254:CN254),SUM(CJ254:CN254)&lt;&gt;0,"")</f>
        <v/>
      </c>
      <c r="CX254" t="str">
        <f ca="1"/>
        <v/>
      </c>
      <c r="DE254" t="str">
        <f ca="1"/>
        <v/>
      </c>
      <c r="DG254" t="str">
        <f ca="1"/>
        <v/>
      </c>
      <c r="DH254">
        <f ca="1"/>
        <v>0</v>
      </c>
      <c r="DI254">
        <f ca="1"/>
        <v>0</v>
      </c>
      <c r="DJ254">
        <f ca="1"/>
        <v>0</v>
      </c>
      <c r="DK254">
        <f ca="1"/>
        <v>0</v>
      </c>
      <c r="DL254">
        <f ca="1"/>
        <v>0</v>
      </c>
      <c r="DM254">
        <f ca="1"/>
        <v>0</v>
      </c>
      <c r="DN254" t="str">
        <f ca="1"/>
        <v/>
      </c>
    </row>
    <row r="255" spans="13:118">
      <c r="M255" t="str" cm="1">
        <f t="array" ref="M255">_xlfn._xlws.FILTER(SUM(H255:L255),SUM(H255:L255)&lt;&gt;0,"")</f>
        <v/>
      </c>
      <c r="AC255" t="str">
        <f ca="1"/>
        <v/>
      </c>
      <c r="AE255">
        <f ca="1"/>
        <v>0</v>
      </c>
      <c r="AF255">
        <f ca="1"/>
        <v>0</v>
      </c>
      <c r="AG255">
        <f ca="1"/>
        <v>0</v>
      </c>
      <c r="AH255">
        <f ca="1"/>
        <v>0</v>
      </c>
      <c r="AI255">
        <f ca="1"/>
        <v>0</v>
      </c>
      <c r="AJ255">
        <f ca="1"/>
        <v>0</v>
      </c>
      <c r="AK255">
        <f ca="1"/>
        <v>0</v>
      </c>
      <c r="AL255" t="str">
        <f ca="1"/>
        <v/>
      </c>
      <c r="AZ255" t="str" cm="1">
        <f t="array" ref="AZ255">_xlfn._xlws.FILTER(SUM(AU255:AY255),SUM(AU255:AY255)&lt;&gt;0,"")</f>
        <v/>
      </c>
      <c r="BP255" t="str">
        <f ca="1"/>
        <v/>
      </c>
      <c r="BR255">
        <f ca="1"/>
        <v>0</v>
      </c>
      <c r="BS255">
        <f ca="1"/>
        <v>0</v>
      </c>
      <c r="BT255">
        <f ca="1"/>
        <v>0</v>
      </c>
      <c r="BU255">
        <f ca="1"/>
        <v>0</v>
      </c>
      <c r="BV255">
        <f ca="1"/>
        <v>0</v>
      </c>
      <c r="BW255">
        <f ca="1"/>
        <v>0</v>
      </c>
      <c r="BX255">
        <f ca="1"/>
        <v>0</v>
      </c>
      <c r="BY255" t="str">
        <f ca="1"/>
        <v/>
      </c>
      <c r="CC255" t="str" cm="1">
        <f t="array" aca="1" ref="CC255" ca="1">_xlfn._xlws.FILTER(VLOOKUP(CB248,Arrays!$T:$Z,{1,2,3,4,5,6,7},FALSE),VLOOKUP(CB248,Arrays!$T:$Z,{1,2,3,4,5,6,7},FALSE)&lt;&gt;0,"")</f>
        <v/>
      </c>
      <c r="CO255" t="str" cm="1">
        <f t="array" ref="CO255">_xlfn._xlws.FILTER(SUM(CJ255:CN255),SUM(CJ255:CN255)&lt;&gt;0,"")</f>
        <v/>
      </c>
      <c r="CX255" t="str">
        <f ca="1"/>
        <v/>
      </c>
      <c r="DE255" t="str">
        <f ca="1"/>
        <v/>
      </c>
      <c r="DG255" t="str">
        <f ca="1"/>
        <v/>
      </c>
      <c r="DH255">
        <f ca="1"/>
        <v>0</v>
      </c>
      <c r="DI255">
        <f ca="1"/>
        <v>0</v>
      </c>
      <c r="DJ255">
        <f ca="1"/>
        <v>0</v>
      </c>
      <c r="DK255">
        <f ca="1"/>
        <v>0</v>
      </c>
      <c r="DL255">
        <f ca="1"/>
        <v>0</v>
      </c>
      <c r="DM255">
        <f ca="1"/>
        <v>0</v>
      </c>
      <c r="DN255" t="str">
        <f ca="1"/>
        <v/>
      </c>
    </row>
    <row r="256" spans="13:118">
      <c r="M256" t="str" cm="1">
        <f t="array" ref="M256">_xlfn._xlws.FILTER(SUM(H256:L256),SUM(H256:L256)&lt;&gt;0,"")</f>
        <v/>
      </c>
      <c r="AC256" t="str">
        <f ca="1"/>
        <v/>
      </c>
      <c r="AE256">
        <f ca="1"/>
        <v>0</v>
      </c>
      <c r="AF256">
        <f ca="1"/>
        <v>0</v>
      </c>
      <c r="AG256">
        <f ca="1"/>
        <v>0</v>
      </c>
      <c r="AH256">
        <f ca="1"/>
        <v>0</v>
      </c>
      <c r="AI256">
        <f ca="1"/>
        <v>0</v>
      </c>
      <c r="AJ256">
        <f ca="1"/>
        <v>0</v>
      </c>
      <c r="AK256">
        <f ca="1"/>
        <v>0</v>
      </c>
      <c r="AL256" t="str">
        <f ca="1"/>
        <v/>
      </c>
      <c r="AZ256" t="str" cm="1">
        <f t="array" ref="AZ256">_xlfn._xlws.FILTER(SUM(AU256:AY256),SUM(AU256:AY256)&lt;&gt;0,"")</f>
        <v/>
      </c>
      <c r="BP256" t="str">
        <f ca="1"/>
        <v/>
      </c>
      <c r="BR256">
        <f ca="1"/>
        <v>0</v>
      </c>
      <c r="BS256">
        <f ca="1"/>
        <v>0</v>
      </c>
      <c r="BT256">
        <f ca="1"/>
        <v>0</v>
      </c>
      <c r="BU256">
        <f ca="1"/>
        <v>0</v>
      </c>
      <c r="BV256">
        <f ca="1"/>
        <v>0</v>
      </c>
      <c r="BW256">
        <f ca="1"/>
        <v>0</v>
      </c>
      <c r="BX256">
        <f ca="1"/>
        <v>0</v>
      </c>
      <c r="BY256" t="str">
        <f ca="1"/>
        <v/>
      </c>
      <c r="CC256" t="str" cm="1">
        <f t="array" aca="1" ref="CC256" ca="1">_xlfn._xlws.FILTER(VLOOKUP(CB249,Arrays!$T:$Z,{1,2,3,4,5,6,7},FALSE),VLOOKUP(CB249,Arrays!$T:$Z,{1,2,3,4,5,6,7},FALSE)&lt;&gt;0,"")</f>
        <v/>
      </c>
      <c r="CO256" t="str" cm="1">
        <f t="array" ref="CO256">_xlfn._xlws.FILTER(SUM(CJ256:CN256),SUM(CJ256:CN256)&lt;&gt;0,"")</f>
        <v/>
      </c>
      <c r="CX256" t="str">
        <f ca="1"/>
        <v/>
      </c>
      <c r="DE256" t="str">
        <f ca="1"/>
        <v/>
      </c>
      <c r="DG256" t="str">
        <f ca="1"/>
        <v/>
      </c>
      <c r="DH256">
        <f ca="1"/>
        <v>0</v>
      </c>
      <c r="DI256">
        <f ca="1"/>
        <v>0</v>
      </c>
      <c r="DJ256">
        <f ca="1"/>
        <v>0</v>
      </c>
      <c r="DK256">
        <f ca="1"/>
        <v>0</v>
      </c>
      <c r="DL256">
        <f ca="1"/>
        <v>0</v>
      </c>
      <c r="DM256">
        <f ca="1"/>
        <v>0</v>
      </c>
      <c r="DN256" t="str">
        <f ca="1"/>
        <v/>
      </c>
    </row>
    <row r="257" spans="13:118">
      <c r="M257" t="str" cm="1">
        <f t="array" ref="M257">_xlfn._xlws.FILTER(SUM(H257:L257),SUM(H257:L257)&lt;&gt;0,"")</f>
        <v/>
      </c>
      <c r="AC257" t="str">
        <f ca="1"/>
        <v/>
      </c>
      <c r="AE257">
        <f ca="1"/>
        <v>0</v>
      </c>
      <c r="AF257">
        <f ca="1"/>
        <v>0</v>
      </c>
      <c r="AG257">
        <f ca="1"/>
        <v>0</v>
      </c>
      <c r="AH257">
        <f ca="1"/>
        <v>0</v>
      </c>
      <c r="AI257">
        <f ca="1"/>
        <v>0</v>
      </c>
      <c r="AJ257">
        <f ca="1"/>
        <v>0</v>
      </c>
      <c r="AK257">
        <f ca="1"/>
        <v>0</v>
      </c>
      <c r="AL257" t="str">
        <f ca="1"/>
        <v/>
      </c>
      <c r="AZ257" t="str" cm="1">
        <f t="array" ref="AZ257">_xlfn._xlws.FILTER(SUM(AU257:AY257),SUM(AU257:AY257)&lt;&gt;0,"")</f>
        <v/>
      </c>
      <c r="BP257" t="str">
        <f ca="1"/>
        <v/>
      </c>
      <c r="BR257">
        <f ca="1"/>
        <v>0</v>
      </c>
      <c r="BS257">
        <f ca="1"/>
        <v>0</v>
      </c>
      <c r="BT257">
        <f ca="1"/>
        <v>0</v>
      </c>
      <c r="BU257">
        <f ca="1"/>
        <v>0</v>
      </c>
      <c r="BV257">
        <f ca="1"/>
        <v>0</v>
      </c>
      <c r="BW257">
        <f ca="1"/>
        <v>0</v>
      </c>
      <c r="BX257">
        <f ca="1"/>
        <v>0</v>
      </c>
      <c r="BY257" t="str">
        <f ca="1"/>
        <v/>
      </c>
      <c r="CC257" t="str" cm="1">
        <f t="array" aca="1" ref="CC257" ca="1">_xlfn._xlws.FILTER(VLOOKUP(CB250,Arrays!$T:$Z,{1,2,3,4,5,6,7},FALSE),VLOOKUP(CB250,Arrays!$T:$Z,{1,2,3,4,5,6,7},FALSE)&lt;&gt;0,"")</f>
        <v/>
      </c>
      <c r="CO257" t="str" cm="1">
        <f t="array" ref="CO257">_xlfn._xlws.FILTER(SUM(CJ257:CN257),SUM(CJ257:CN257)&lt;&gt;0,"")</f>
        <v/>
      </c>
      <c r="CX257" t="str">
        <f ca="1"/>
        <v/>
      </c>
      <c r="DE257" t="str">
        <f ca="1"/>
        <v/>
      </c>
      <c r="DG257" t="str">
        <f ca="1"/>
        <v/>
      </c>
      <c r="DH257">
        <f ca="1"/>
        <v>0</v>
      </c>
      <c r="DI257">
        <f ca="1"/>
        <v>0</v>
      </c>
      <c r="DJ257">
        <f ca="1"/>
        <v>0</v>
      </c>
      <c r="DK257">
        <f ca="1"/>
        <v>0</v>
      </c>
      <c r="DL257">
        <f ca="1"/>
        <v>0</v>
      </c>
      <c r="DM257">
        <f ca="1"/>
        <v>0</v>
      </c>
      <c r="DN257" t="str">
        <f ca="1"/>
        <v/>
      </c>
    </row>
    <row r="258" spans="13:118">
      <c r="M258" t="str" cm="1">
        <f t="array" ref="M258">_xlfn._xlws.FILTER(SUM(H258:L258),SUM(H258:L258)&lt;&gt;0,"")</f>
        <v/>
      </c>
      <c r="AC258" t="str">
        <f ca="1"/>
        <v/>
      </c>
      <c r="AE258">
        <f ca="1"/>
        <v>0</v>
      </c>
      <c r="AF258">
        <f ca="1"/>
        <v>0</v>
      </c>
      <c r="AG258">
        <f ca="1"/>
        <v>0</v>
      </c>
      <c r="AH258">
        <f ca="1"/>
        <v>0</v>
      </c>
      <c r="AI258">
        <f ca="1"/>
        <v>0</v>
      </c>
      <c r="AJ258">
        <f ca="1"/>
        <v>0</v>
      </c>
      <c r="AK258">
        <f ca="1"/>
        <v>0</v>
      </c>
      <c r="AL258" t="str">
        <f ca="1"/>
        <v/>
      </c>
      <c r="AZ258" t="str" cm="1">
        <f t="array" ref="AZ258">_xlfn._xlws.FILTER(SUM(AU258:AY258),SUM(AU258:AY258)&lt;&gt;0,"")</f>
        <v/>
      </c>
      <c r="BP258" t="str">
        <f ca="1"/>
        <v/>
      </c>
      <c r="BR258">
        <f ca="1"/>
        <v>0</v>
      </c>
      <c r="BS258">
        <f ca="1"/>
        <v>0</v>
      </c>
      <c r="BT258">
        <f ca="1"/>
        <v>0</v>
      </c>
      <c r="BU258">
        <f ca="1"/>
        <v>0</v>
      </c>
      <c r="BV258">
        <f ca="1"/>
        <v>0</v>
      </c>
      <c r="BW258">
        <f ca="1"/>
        <v>0</v>
      </c>
      <c r="BX258">
        <f ca="1"/>
        <v>0</v>
      </c>
      <c r="BY258" t="str">
        <f ca="1"/>
        <v/>
      </c>
      <c r="CC258" t="str" cm="1">
        <f t="array" aca="1" ref="CC258" ca="1">_xlfn._xlws.FILTER(VLOOKUP(CB251,Arrays!$T:$Z,{1,2,3,4,5,6,7},FALSE),VLOOKUP(CB251,Arrays!$T:$Z,{1,2,3,4,5,6,7},FALSE)&lt;&gt;0,"")</f>
        <v/>
      </c>
      <c r="CO258" t="str" cm="1">
        <f t="array" ref="CO258">_xlfn._xlws.FILTER(SUM(CJ258:CN258),SUM(CJ258:CN258)&lt;&gt;0,"")</f>
        <v/>
      </c>
      <c r="CX258" t="str">
        <f ca="1"/>
        <v/>
      </c>
      <c r="DE258" t="str">
        <f ca="1"/>
        <v/>
      </c>
      <c r="DG258" t="str">
        <f ca="1"/>
        <v/>
      </c>
      <c r="DH258">
        <f ca="1"/>
        <v>0</v>
      </c>
      <c r="DI258">
        <f ca="1"/>
        <v>0</v>
      </c>
      <c r="DJ258">
        <f ca="1"/>
        <v>0</v>
      </c>
      <c r="DK258">
        <f ca="1"/>
        <v>0</v>
      </c>
      <c r="DL258">
        <f ca="1"/>
        <v>0</v>
      </c>
      <c r="DM258">
        <f ca="1"/>
        <v>0</v>
      </c>
      <c r="DN258" t="str">
        <f ca="1"/>
        <v/>
      </c>
    </row>
    <row r="259" spans="13:118">
      <c r="M259" t="str" cm="1">
        <f t="array" ref="M259">_xlfn._xlws.FILTER(SUM(H259:L259),SUM(H259:L259)&lt;&gt;0,"")</f>
        <v/>
      </c>
      <c r="AC259" t="str">
        <f ca="1"/>
        <v/>
      </c>
      <c r="AE259">
        <f ca="1"/>
        <v>0</v>
      </c>
      <c r="AF259">
        <f ca="1"/>
        <v>0</v>
      </c>
      <c r="AG259">
        <f ca="1"/>
        <v>0</v>
      </c>
      <c r="AH259">
        <f ca="1"/>
        <v>0</v>
      </c>
      <c r="AI259">
        <f ca="1"/>
        <v>0</v>
      </c>
      <c r="AJ259">
        <f ca="1"/>
        <v>0</v>
      </c>
      <c r="AK259">
        <f ca="1"/>
        <v>0</v>
      </c>
      <c r="AL259" t="str">
        <f ca="1"/>
        <v/>
      </c>
      <c r="AZ259" t="str" cm="1">
        <f t="array" ref="AZ259">_xlfn._xlws.FILTER(SUM(AU259:AY259),SUM(AU259:AY259)&lt;&gt;0,"")</f>
        <v/>
      </c>
      <c r="BP259" t="str">
        <f ca="1"/>
        <v/>
      </c>
      <c r="BR259">
        <f ca="1"/>
        <v>0</v>
      </c>
      <c r="BS259">
        <f ca="1"/>
        <v>0</v>
      </c>
      <c r="BT259">
        <f ca="1"/>
        <v>0</v>
      </c>
      <c r="BU259">
        <f ca="1"/>
        <v>0</v>
      </c>
      <c r="BV259">
        <f ca="1"/>
        <v>0</v>
      </c>
      <c r="BW259">
        <f ca="1"/>
        <v>0</v>
      </c>
      <c r="BX259">
        <f ca="1"/>
        <v>0</v>
      </c>
      <c r="BY259" t="str">
        <f ca="1"/>
        <v/>
      </c>
      <c r="CC259" t="str" cm="1">
        <f t="array" aca="1" ref="CC259" ca="1">_xlfn._xlws.FILTER(VLOOKUP(CB252,Arrays!$T:$Z,{1,2,3,4,5,6,7},FALSE),VLOOKUP(CB252,Arrays!$T:$Z,{1,2,3,4,5,6,7},FALSE)&lt;&gt;0,"")</f>
        <v/>
      </c>
      <c r="CO259" t="str" cm="1">
        <f t="array" ref="CO259">_xlfn._xlws.FILTER(SUM(CJ259:CN259),SUM(CJ259:CN259)&lt;&gt;0,"")</f>
        <v/>
      </c>
      <c r="CX259" t="str">
        <f ca="1"/>
        <v/>
      </c>
      <c r="DE259" t="str">
        <f ca="1"/>
        <v/>
      </c>
      <c r="DG259" t="str">
        <f ca="1"/>
        <v/>
      </c>
      <c r="DH259">
        <f ca="1"/>
        <v>0</v>
      </c>
      <c r="DI259">
        <f ca="1"/>
        <v>0</v>
      </c>
      <c r="DJ259">
        <f ca="1"/>
        <v>0</v>
      </c>
      <c r="DK259">
        <f ca="1"/>
        <v>0</v>
      </c>
      <c r="DL259">
        <f ca="1"/>
        <v>0</v>
      </c>
      <c r="DM259">
        <f ca="1"/>
        <v>0</v>
      </c>
      <c r="DN259" t="str">
        <f ca="1"/>
        <v/>
      </c>
    </row>
    <row r="260" spans="13:118">
      <c r="M260" t="str" cm="1">
        <f t="array" ref="M260">_xlfn._xlws.FILTER(SUM(H260:L260),SUM(H260:L260)&lt;&gt;0,"")</f>
        <v/>
      </c>
      <c r="AC260" t="str">
        <f ca="1"/>
        <v/>
      </c>
      <c r="AE260">
        <f ca="1"/>
        <v>0</v>
      </c>
      <c r="AF260">
        <f ca="1"/>
        <v>0</v>
      </c>
      <c r="AG260">
        <f ca="1"/>
        <v>0</v>
      </c>
      <c r="AH260">
        <f ca="1"/>
        <v>0</v>
      </c>
      <c r="AI260">
        <f ca="1"/>
        <v>0</v>
      </c>
      <c r="AJ260">
        <f ca="1"/>
        <v>0</v>
      </c>
      <c r="AK260">
        <f ca="1"/>
        <v>0</v>
      </c>
      <c r="AL260" t="str">
        <f ca="1"/>
        <v/>
      </c>
      <c r="AZ260" t="str" cm="1">
        <f t="array" ref="AZ260">_xlfn._xlws.FILTER(SUM(AU260:AY260),SUM(AU260:AY260)&lt;&gt;0,"")</f>
        <v/>
      </c>
      <c r="BP260" t="str">
        <f ca="1"/>
        <v/>
      </c>
      <c r="BR260">
        <f ca="1"/>
        <v>0</v>
      </c>
      <c r="BS260">
        <f ca="1"/>
        <v>0</v>
      </c>
      <c r="BT260">
        <f ca="1"/>
        <v>0</v>
      </c>
      <c r="BU260">
        <f ca="1"/>
        <v>0</v>
      </c>
      <c r="BV260">
        <f ca="1"/>
        <v>0</v>
      </c>
      <c r="BW260">
        <f ca="1"/>
        <v>0</v>
      </c>
      <c r="BX260">
        <f ca="1"/>
        <v>0</v>
      </c>
      <c r="BY260" t="str">
        <f ca="1"/>
        <v/>
      </c>
      <c r="CC260" t="str" cm="1">
        <f t="array" aca="1" ref="CC260" ca="1">_xlfn._xlws.FILTER(VLOOKUP(CB253,Arrays!$T:$Z,{1,2,3,4,5,6,7},FALSE),VLOOKUP(CB253,Arrays!$T:$Z,{1,2,3,4,5,6,7},FALSE)&lt;&gt;0,"")</f>
        <v/>
      </c>
      <c r="CO260" t="str" cm="1">
        <f t="array" ref="CO260">_xlfn._xlws.FILTER(SUM(CJ260:CN260),SUM(CJ260:CN260)&lt;&gt;0,"")</f>
        <v/>
      </c>
      <c r="CX260" t="str">
        <f ca="1"/>
        <v/>
      </c>
      <c r="DE260" t="str">
        <f ca="1"/>
        <v/>
      </c>
      <c r="DG260" t="str">
        <f ca="1"/>
        <v/>
      </c>
      <c r="DH260">
        <f ca="1"/>
        <v>0</v>
      </c>
      <c r="DI260">
        <f ca="1"/>
        <v>0</v>
      </c>
      <c r="DJ260">
        <f ca="1"/>
        <v>0</v>
      </c>
      <c r="DK260">
        <f ca="1"/>
        <v>0</v>
      </c>
      <c r="DL260">
        <f ca="1"/>
        <v>0</v>
      </c>
      <c r="DM260">
        <f ca="1"/>
        <v>0</v>
      </c>
      <c r="DN260" t="str">
        <f ca="1"/>
        <v/>
      </c>
    </row>
    <row r="261" spans="13:118">
      <c r="M261" t="str" cm="1">
        <f t="array" ref="M261">_xlfn._xlws.FILTER(SUM(H261:L261),SUM(H261:L261)&lt;&gt;0,"")</f>
        <v/>
      </c>
      <c r="AC261" t="str">
        <f ca="1"/>
        <v/>
      </c>
      <c r="AE261">
        <f ca="1"/>
        <v>0</v>
      </c>
      <c r="AF261">
        <f ca="1"/>
        <v>0</v>
      </c>
      <c r="AG261">
        <f ca="1"/>
        <v>0</v>
      </c>
      <c r="AH261">
        <f ca="1"/>
        <v>0</v>
      </c>
      <c r="AI261">
        <f ca="1"/>
        <v>0</v>
      </c>
      <c r="AJ261">
        <f ca="1"/>
        <v>0</v>
      </c>
      <c r="AK261">
        <f ca="1"/>
        <v>0</v>
      </c>
      <c r="AL261" t="str">
        <f ca="1"/>
        <v/>
      </c>
      <c r="AZ261" t="str" cm="1">
        <f t="array" ref="AZ261">_xlfn._xlws.FILTER(SUM(AU261:AY261),SUM(AU261:AY261)&lt;&gt;0,"")</f>
        <v/>
      </c>
      <c r="BP261" t="str">
        <f ca="1"/>
        <v/>
      </c>
      <c r="BR261">
        <f ca="1"/>
        <v>0</v>
      </c>
      <c r="BS261">
        <f ca="1"/>
        <v>0</v>
      </c>
      <c r="BT261">
        <f ca="1"/>
        <v>0</v>
      </c>
      <c r="BU261">
        <f ca="1"/>
        <v>0</v>
      </c>
      <c r="BV261">
        <f ca="1"/>
        <v>0</v>
      </c>
      <c r="BW261">
        <f ca="1"/>
        <v>0</v>
      </c>
      <c r="BX261">
        <f ca="1"/>
        <v>0</v>
      </c>
      <c r="BY261" t="str">
        <f ca="1"/>
        <v/>
      </c>
      <c r="CC261" t="str" cm="1">
        <f t="array" aca="1" ref="CC261" ca="1">_xlfn._xlws.FILTER(VLOOKUP(CB254,Arrays!$T:$Z,{1,2,3,4,5,6,7},FALSE),VLOOKUP(CB254,Arrays!$T:$Z,{1,2,3,4,5,6,7},FALSE)&lt;&gt;0,"")</f>
        <v/>
      </c>
      <c r="CO261" t="str" cm="1">
        <f t="array" ref="CO261">_xlfn._xlws.FILTER(SUM(CJ261:CN261),SUM(CJ261:CN261)&lt;&gt;0,"")</f>
        <v/>
      </c>
      <c r="CX261" t="str">
        <f ca="1"/>
        <v/>
      </c>
      <c r="DE261" t="str">
        <f ca="1"/>
        <v/>
      </c>
      <c r="DG261" t="str">
        <f ca="1"/>
        <v/>
      </c>
      <c r="DH261">
        <f ca="1"/>
        <v>0</v>
      </c>
      <c r="DI261">
        <f ca="1"/>
        <v>0</v>
      </c>
      <c r="DJ261">
        <f ca="1"/>
        <v>0</v>
      </c>
      <c r="DK261">
        <f ca="1"/>
        <v>0</v>
      </c>
      <c r="DL261">
        <f ca="1"/>
        <v>0</v>
      </c>
      <c r="DM261">
        <f ca="1"/>
        <v>0</v>
      </c>
      <c r="DN261" t="str">
        <f ca="1"/>
        <v/>
      </c>
    </row>
    <row r="262" spans="13:118">
      <c r="M262" t="str" cm="1">
        <f t="array" ref="M262">_xlfn._xlws.FILTER(SUM(H262:L262),SUM(H262:L262)&lt;&gt;0,"")</f>
        <v/>
      </c>
      <c r="AC262" t="str">
        <f ca="1"/>
        <v/>
      </c>
      <c r="AE262">
        <f ca="1"/>
        <v>0</v>
      </c>
      <c r="AF262">
        <f ca="1"/>
        <v>0</v>
      </c>
      <c r="AG262">
        <f ca="1"/>
        <v>0</v>
      </c>
      <c r="AH262">
        <f ca="1"/>
        <v>0</v>
      </c>
      <c r="AI262">
        <f ca="1"/>
        <v>0</v>
      </c>
      <c r="AJ262">
        <f ca="1"/>
        <v>0</v>
      </c>
      <c r="AK262">
        <f ca="1"/>
        <v>0</v>
      </c>
      <c r="AL262" t="str">
        <f ca="1"/>
        <v/>
      </c>
      <c r="AZ262" t="str" cm="1">
        <f t="array" ref="AZ262">_xlfn._xlws.FILTER(SUM(AU262:AY262),SUM(AU262:AY262)&lt;&gt;0,"")</f>
        <v/>
      </c>
      <c r="BP262" t="str">
        <f ca="1"/>
        <v/>
      </c>
      <c r="BR262">
        <f ca="1"/>
        <v>0</v>
      </c>
      <c r="BS262">
        <f ca="1"/>
        <v>0</v>
      </c>
      <c r="BT262">
        <f ca="1"/>
        <v>0</v>
      </c>
      <c r="BU262">
        <f ca="1"/>
        <v>0</v>
      </c>
      <c r="BV262">
        <f ca="1"/>
        <v>0</v>
      </c>
      <c r="BW262">
        <f ca="1"/>
        <v>0</v>
      </c>
      <c r="BX262">
        <f ca="1"/>
        <v>0</v>
      </c>
      <c r="BY262" t="str">
        <f ca="1"/>
        <v/>
      </c>
      <c r="CC262" t="str" cm="1">
        <f t="array" aca="1" ref="CC262" ca="1">_xlfn._xlws.FILTER(VLOOKUP(CB255,Arrays!$T:$Z,{1,2,3,4,5,6,7},FALSE),VLOOKUP(CB255,Arrays!$T:$Z,{1,2,3,4,5,6,7},FALSE)&lt;&gt;0,"")</f>
        <v/>
      </c>
      <c r="CO262" t="str" cm="1">
        <f t="array" ref="CO262">_xlfn._xlws.FILTER(SUM(CJ262:CN262),SUM(CJ262:CN262)&lt;&gt;0,"")</f>
        <v/>
      </c>
      <c r="CX262" t="str">
        <f ca="1"/>
        <v/>
      </c>
      <c r="DE262" t="str">
        <f ca="1"/>
        <v/>
      </c>
      <c r="DG262" t="str">
        <f ca="1"/>
        <v/>
      </c>
      <c r="DH262">
        <f ca="1"/>
        <v>0</v>
      </c>
      <c r="DI262">
        <f ca="1"/>
        <v>0</v>
      </c>
      <c r="DJ262">
        <f ca="1"/>
        <v>0</v>
      </c>
      <c r="DK262">
        <f ca="1"/>
        <v>0</v>
      </c>
      <c r="DL262">
        <f ca="1"/>
        <v>0</v>
      </c>
      <c r="DM262">
        <f ca="1"/>
        <v>0</v>
      </c>
      <c r="DN262" t="str">
        <f ca="1"/>
        <v/>
      </c>
    </row>
    <row r="263" spans="13:118">
      <c r="M263" t="str" cm="1">
        <f t="array" ref="M263">_xlfn._xlws.FILTER(SUM(H263:L263),SUM(H263:L263)&lt;&gt;0,"")</f>
        <v/>
      </c>
      <c r="AC263" t="str">
        <f ca="1"/>
        <v/>
      </c>
      <c r="AE263">
        <f ca="1"/>
        <v>0</v>
      </c>
      <c r="AF263">
        <f ca="1"/>
        <v>0</v>
      </c>
      <c r="AG263">
        <f ca="1"/>
        <v>0</v>
      </c>
      <c r="AH263">
        <f ca="1"/>
        <v>0</v>
      </c>
      <c r="AI263">
        <f ca="1"/>
        <v>0</v>
      </c>
      <c r="AJ263">
        <f ca="1"/>
        <v>0</v>
      </c>
      <c r="AK263">
        <f ca="1"/>
        <v>0</v>
      </c>
      <c r="AL263" t="str">
        <f ca="1"/>
        <v/>
      </c>
      <c r="AZ263" t="str" cm="1">
        <f t="array" ref="AZ263">_xlfn._xlws.FILTER(SUM(AU263:AY263),SUM(AU263:AY263)&lt;&gt;0,"")</f>
        <v/>
      </c>
      <c r="BP263" t="str">
        <f ca="1"/>
        <v/>
      </c>
      <c r="BR263">
        <f ca="1"/>
        <v>0</v>
      </c>
      <c r="BS263">
        <f ca="1"/>
        <v>0</v>
      </c>
      <c r="BT263">
        <f ca="1"/>
        <v>0</v>
      </c>
      <c r="BU263">
        <f ca="1"/>
        <v>0</v>
      </c>
      <c r="BV263">
        <f ca="1"/>
        <v>0</v>
      </c>
      <c r="BW263">
        <f ca="1"/>
        <v>0</v>
      </c>
      <c r="BX263">
        <f ca="1"/>
        <v>0</v>
      </c>
      <c r="BY263" t="str">
        <f ca="1"/>
        <v/>
      </c>
      <c r="CC263" t="str" cm="1">
        <f t="array" aca="1" ref="CC263" ca="1">_xlfn._xlws.FILTER(VLOOKUP(CB256,Arrays!$T:$Z,{1,2,3,4,5,6,7},FALSE),VLOOKUP(CB256,Arrays!$T:$Z,{1,2,3,4,5,6,7},FALSE)&lt;&gt;0,"")</f>
        <v/>
      </c>
      <c r="CO263" t="str" cm="1">
        <f t="array" ref="CO263">_xlfn._xlws.FILTER(SUM(CJ263:CN263),SUM(CJ263:CN263)&lt;&gt;0,"")</f>
        <v/>
      </c>
      <c r="CX263" t="str">
        <f ca="1"/>
        <v/>
      </c>
      <c r="DE263" t="str">
        <f ca="1"/>
        <v/>
      </c>
      <c r="DG263" t="str">
        <f ca="1"/>
        <v/>
      </c>
      <c r="DH263">
        <f ca="1"/>
        <v>0</v>
      </c>
      <c r="DI263">
        <f ca="1"/>
        <v>0</v>
      </c>
      <c r="DJ263">
        <f ca="1"/>
        <v>0</v>
      </c>
      <c r="DK263">
        <f ca="1"/>
        <v>0</v>
      </c>
      <c r="DL263">
        <f ca="1"/>
        <v>0</v>
      </c>
      <c r="DM263">
        <f ca="1"/>
        <v>0</v>
      </c>
      <c r="DN263" t="str">
        <f ca="1"/>
        <v/>
      </c>
    </row>
    <row r="264" spans="13:118">
      <c r="M264" t="str" cm="1">
        <f t="array" ref="M264">_xlfn._xlws.FILTER(SUM(H264:L264),SUM(H264:L264)&lt;&gt;0,"")</f>
        <v/>
      </c>
      <c r="AC264" t="str">
        <f ca="1"/>
        <v/>
      </c>
      <c r="AE264">
        <f ca="1"/>
        <v>0</v>
      </c>
      <c r="AF264">
        <f ca="1"/>
        <v>0</v>
      </c>
      <c r="AG264">
        <f ca="1"/>
        <v>0</v>
      </c>
      <c r="AH264">
        <f ca="1"/>
        <v>0</v>
      </c>
      <c r="AI264">
        <f ca="1"/>
        <v>0</v>
      </c>
      <c r="AJ264">
        <f ca="1"/>
        <v>0</v>
      </c>
      <c r="AK264">
        <f ca="1"/>
        <v>0</v>
      </c>
      <c r="AL264" t="str">
        <f ca="1"/>
        <v/>
      </c>
      <c r="AZ264" t="str" cm="1">
        <f t="array" ref="AZ264">_xlfn._xlws.FILTER(SUM(AU264:AY264),SUM(AU264:AY264)&lt;&gt;0,"")</f>
        <v/>
      </c>
      <c r="BP264" t="str">
        <f ca="1"/>
        <v/>
      </c>
      <c r="BR264">
        <f ca="1"/>
        <v>0</v>
      </c>
      <c r="BS264">
        <f ca="1"/>
        <v>0</v>
      </c>
      <c r="BT264">
        <f ca="1"/>
        <v>0</v>
      </c>
      <c r="BU264">
        <f ca="1"/>
        <v>0</v>
      </c>
      <c r="BV264">
        <f ca="1"/>
        <v>0</v>
      </c>
      <c r="BW264">
        <f ca="1"/>
        <v>0</v>
      </c>
      <c r="BX264">
        <f ca="1"/>
        <v>0</v>
      </c>
      <c r="BY264" t="str">
        <f ca="1"/>
        <v/>
      </c>
      <c r="CC264" t="str" cm="1">
        <f t="array" aca="1" ref="CC264" ca="1">_xlfn._xlws.FILTER(VLOOKUP(CB257,Arrays!$T:$Z,{1,2,3,4,5,6,7},FALSE),VLOOKUP(CB257,Arrays!$T:$Z,{1,2,3,4,5,6,7},FALSE)&lt;&gt;0,"")</f>
        <v/>
      </c>
      <c r="CO264" t="str" cm="1">
        <f t="array" ref="CO264">_xlfn._xlws.FILTER(SUM(CJ264:CN264),SUM(CJ264:CN264)&lt;&gt;0,"")</f>
        <v/>
      </c>
      <c r="CX264" t="str">
        <f ca="1"/>
        <v/>
      </c>
      <c r="DE264" t="str">
        <f ca="1"/>
        <v/>
      </c>
      <c r="DG264" t="str">
        <f ca="1"/>
        <v/>
      </c>
      <c r="DH264">
        <f ca="1"/>
        <v>0</v>
      </c>
      <c r="DI264">
        <f ca="1"/>
        <v>0</v>
      </c>
      <c r="DJ264">
        <f ca="1"/>
        <v>0</v>
      </c>
      <c r="DK264">
        <f ca="1"/>
        <v>0</v>
      </c>
      <c r="DL264">
        <f ca="1"/>
        <v>0</v>
      </c>
      <c r="DM264">
        <f ca="1"/>
        <v>0</v>
      </c>
      <c r="DN264" t="str">
        <f ca="1"/>
        <v/>
      </c>
    </row>
    <row r="265" spans="13:118">
      <c r="M265" t="str" cm="1">
        <f t="array" ref="M265">_xlfn._xlws.FILTER(SUM(H265:L265),SUM(H265:L265)&lt;&gt;0,"")</f>
        <v/>
      </c>
      <c r="AC265" t="str">
        <f ca="1"/>
        <v/>
      </c>
      <c r="AE265">
        <f ca="1"/>
        <v>0</v>
      </c>
      <c r="AF265">
        <f ca="1"/>
        <v>0</v>
      </c>
      <c r="AG265">
        <f ca="1"/>
        <v>0</v>
      </c>
      <c r="AH265">
        <f ca="1"/>
        <v>0</v>
      </c>
      <c r="AI265">
        <f ca="1"/>
        <v>0</v>
      </c>
      <c r="AJ265">
        <f ca="1"/>
        <v>0</v>
      </c>
      <c r="AK265">
        <f ca="1"/>
        <v>0</v>
      </c>
      <c r="AL265" t="str">
        <f ca="1"/>
        <v/>
      </c>
      <c r="AZ265" t="str" cm="1">
        <f t="array" ref="AZ265">_xlfn._xlws.FILTER(SUM(AU265:AY265),SUM(AU265:AY265)&lt;&gt;0,"")</f>
        <v/>
      </c>
      <c r="BP265" t="str">
        <f ca="1"/>
        <v/>
      </c>
      <c r="BR265">
        <f ca="1"/>
        <v>0</v>
      </c>
      <c r="BS265">
        <f ca="1"/>
        <v>0</v>
      </c>
      <c r="BT265">
        <f ca="1"/>
        <v>0</v>
      </c>
      <c r="BU265">
        <f ca="1"/>
        <v>0</v>
      </c>
      <c r="BV265">
        <f ca="1"/>
        <v>0</v>
      </c>
      <c r="BW265">
        <f ca="1"/>
        <v>0</v>
      </c>
      <c r="BX265">
        <f ca="1"/>
        <v>0</v>
      </c>
      <c r="BY265" t="str">
        <f ca="1"/>
        <v/>
      </c>
      <c r="CC265" t="str" cm="1">
        <f t="array" aca="1" ref="CC265" ca="1">_xlfn._xlws.FILTER(VLOOKUP(CB258,Arrays!$T:$Z,{1,2,3,4,5,6,7},FALSE),VLOOKUP(CB258,Arrays!$T:$Z,{1,2,3,4,5,6,7},FALSE)&lt;&gt;0,"")</f>
        <v/>
      </c>
      <c r="CO265" t="str" cm="1">
        <f t="array" ref="CO265">_xlfn._xlws.FILTER(SUM(CJ265:CN265),SUM(CJ265:CN265)&lt;&gt;0,"")</f>
        <v/>
      </c>
      <c r="CX265" t="str">
        <f ca="1"/>
        <v/>
      </c>
      <c r="DE265" t="str">
        <f ca="1"/>
        <v/>
      </c>
      <c r="DG265" t="str">
        <f ca="1"/>
        <v/>
      </c>
      <c r="DH265">
        <f ca="1"/>
        <v>0</v>
      </c>
      <c r="DI265">
        <f ca="1"/>
        <v>0</v>
      </c>
      <c r="DJ265">
        <f ca="1"/>
        <v>0</v>
      </c>
      <c r="DK265">
        <f ca="1"/>
        <v>0</v>
      </c>
      <c r="DL265">
        <f ca="1"/>
        <v>0</v>
      </c>
      <c r="DM265">
        <f ca="1"/>
        <v>0</v>
      </c>
      <c r="DN265" t="str">
        <f ca="1"/>
        <v/>
      </c>
    </row>
    <row r="266" spans="13:118">
      <c r="M266" t="str" cm="1">
        <f t="array" ref="M266">_xlfn._xlws.FILTER(SUM(H266:L266),SUM(H266:L266)&lt;&gt;0,"")</f>
        <v/>
      </c>
      <c r="AC266" t="str">
        <f ca="1"/>
        <v/>
      </c>
      <c r="AE266">
        <f ca="1"/>
        <v>0</v>
      </c>
      <c r="AF266">
        <f ca="1"/>
        <v>0</v>
      </c>
      <c r="AG266">
        <f ca="1"/>
        <v>0</v>
      </c>
      <c r="AH266">
        <f ca="1"/>
        <v>0</v>
      </c>
      <c r="AI266">
        <f ca="1"/>
        <v>0</v>
      </c>
      <c r="AJ266">
        <f ca="1"/>
        <v>0</v>
      </c>
      <c r="AK266">
        <f ca="1"/>
        <v>0</v>
      </c>
      <c r="AL266" t="str">
        <f ca="1"/>
        <v/>
      </c>
      <c r="AZ266" t="str" cm="1">
        <f t="array" ref="AZ266">_xlfn._xlws.FILTER(SUM(AU266:AY266),SUM(AU266:AY266)&lt;&gt;0,"")</f>
        <v/>
      </c>
      <c r="BP266" t="str">
        <f ca="1"/>
        <v/>
      </c>
      <c r="BR266">
        <f ca="1"/>
        <v>0</v>
      </c>
      <c r="BS266">
        <f ca="1"/>
        <v>0</v>
      </c>
      <c r="BT266">
        <f ca="1"/>
        <v>0</v>
      </c>
      <c r="BU266">
        <f ca="1"/>
        <v>0</v>
      </c>
      <c r="BV266">
        <f ca="1"/>
        <v>0</v>
      </c>
      <c r="BW266">
        <f ca="1"/>
        <v>0</v>
      </c>
      <c r="BX266">
        <f ca="1"/>
        <v>0</v>
      </c>
      <c r="BY266" t="str">
        <f ca="1"/>
        <v/>
      </c>
      <c r="CC266" t="str" cm="1">
        <f t="array" aca="1" ref="CC266" ca="1">_xlfn._xlws.FILTER(VLOOKUP(CB259,Arrays!$T:$Z,{1,2,3,4,5,6,7},FALSE),VLOOKUP(CB259,Arrays!$T:$Z,{1,2,3,4,5,6,7},FALSE)&lt;&gt;0,"")</f>
        <v/>
      </c>
      <c r="CO266" t="str" cm="1">
        <f t="array" ref="CO266">_xlfn._xlws.FILTER(SUM(CJ266:CN266),SUM(CJ266:CN266)&lt;&gt;0,"")</f>
        <v/>
      </c>
      <c r="CX266" t="str">
        <f ca="1"/>
        <v/>
      </c>
      <c r="DE266" t="str">
        <f ca="1"/>
        <v/>
      </c>
      <c r="DG266" t="str">
        <f ca="1"/>
        <v/>
      </c>
      <c r="DH266">
        <f ca="1"/>
        <v>0</v>
      </c>
      <c r="DI266">
        <f ca="1"/>
        <v>0</v>
      </c>
      <c r="DJ266">
        <f ca="1"/>
        <v>0</v>
      </c>
      <c r="DK266">
        <f ca="1"/>
        <v>0</v>
      </c>
      <c r="DL266">
        <f ca="1"/>
        <v>0</v>
      </c>
      <c r="DM266">
        <f ca="1"/>
        <v>0</v>
      </c>
      <c r="DN266" t="str">
        <f ca="1"/>
        <v/>
      </c>
    </row>
    <row r="267" spans="13:118">
      <c r="M267" t="str" cm="1">
        <f t="array" ref="M267">_xlfn._xlws.FILTER(SUM(H267:L267),SUM(H267:L267)&lt;&gt;0,"")</f>
        <v/>
      </c>
      <c r="AC267" t="str">
        <f ca="1"/>
        <v/>
      </c>
      <c r="AE267">
        <f ca="1"/>
        <v>0</v>
      </c>
      <c r="AF267">
        <f ca="1"/>
        <v>0</v>
      </c>
      <c r="AG267">
        <f ca="1"/>
        <v>0</v>
      </c>
      <c r="AH267">
        <f ca="1"/>
        <v>0</v>
      </c>
      <c r="AI267">
        <f ca="1"/>
        <v>0</v>
      </c>
      <c r="AJ267">
        <f ca="1"/>
        <v>0</v>
      </c>
      <c r="AK267">
        <f ca="1"/>
        <v>0</v>
      </c>
      <c r="AL267" t="str">
        <f ca="1"/>
        <v/>
      </c>
      <c r="AZ267" t="str" cm="1">
        <f t="array" ref="AZ267">_xlfn._xlws.FILTER(SUM(AU267:AY267),SUM(AU267:AY267)&lt;&gt;0,"")</f>
        <v/>
      </c>
      <c r="BP267" t="str">
        <f ca="1"/>
        <v/>
      </c>
      <c r="BR267">
        <f ca="1"/>
        <v>0</v>
      </c>
      <c r="BS267">
        <f ca="1"/>
        <v>0</v>
      </c>
      <c r="BT267">
        <f ca="1"/>
        <v>0</v>
      </c>
      <c r="BU267">
        <f ca="1"/>
        <v>0</v>
      </c>
      <c r="BV267">
        <f ca="1"/>
        <v>0</v>
      </c>
      <c r="BW267">
        <f ca="1"/>
        <v>0</v>
      </c>
      <c r="BX267">
        <f ca="1"/>
        <v>0</v>
      </c>
      <c r="BY267" t="str">
        <f ca="1"/>
        <v/>
      </c>
      <c r="CC267" t="str" cm="1">
        <f t="array" aca="1" ref="CC267" ca="1">_xlfn._xlws.FILTER(VLOOKUP(CB260,Arrays!$T:$Z,{1,2,3,4,5,6,7},FALSE),VLOOKUP(CB260,Arrays!$T:$Z,{1,2,3,4,5,6,7},FALSE)&lt;&gt;0,"")</f>
        <v/>
      </c>
      <c r="CO267" t="str" cm="1">
        <f t="array" ref="CO267">_xlfn._xlws.FILTER(SUM(CJ267:CN267),SUM(CJ267:CN267)&lt;&gt;0,"")</f>
        <v/>
      </c>
      <c r="CX267" t="str">
        <f ca="1"/>
        <v/>
      </c>
      <c r="DE267" t="str">
        <f ca="1"/>
        <v/>
      </c>
      <c r="DG267" t="str">
        <f ca="1"/>
        <v/>
      </c>
      <c r="DH267">
        <f ca="1"/>
        <v>0</v>
      </c>
      <c r="DI267">
        <f ca="1"/>
        <v>0</v>
      </c>
      <c r="DJ267">
        <f ca="1"/>
        <v>0</v>
      </c>
      <c r="DK267">
        <f ca="1"/>
        <v>0</v>
      </c>
      <c r="DL267">
        <f ca="1"/>
        <v>0</v>
      </c>
      <c r="DM267">
        <f ca="1"/>
        <v>0</v>
      </c>
      <c r="DN267" t="str">
        <f ca="1"/>
        <v/>
      </c>
    </row>
    <row r="268" spans="13:118">
      <c r="M268" t="str" cm="1">
        <f t="array" ref="M268">_xlfn._xlws.FILTER(SUM(H268:L268),SUM(H268:L268)&lt;&gt;0,"")</f>
        <v/>
      </c>
      <c r="AC268" t="str">
        <f ca="1"/>
        <v/>
      </c>
      <c r="AE268">
        <f ca="1"/>
        <v>0</v>
      </c>
      <c r="AF268">
        <f ca="1"/>
        <v>0</v>
      </c>
      <c r="AG268">
        <f ca="1"/>
        <v>0</v>
      </c>
      <c r="AH268">
        <f ca="1"/>
        <v>0</v>
      </c>
      <c r="AI268">
        <f ca="1"/>
        <v>0</v>
      </c>
      <c r="AJ268">
        <f ca="1"/>
        <v>0</v>
      </c>
      <c r="AK268">
        <f ca="1"/>
        <v>0</v>
      </c>
      <c r="AL268" t="str">
        <f ca="1"/>
        <v/>
      </c>
      <c r="AZ268" t="str" cm="1">
        <f t="array" ref="AZ268">_xlfn._xlws.FILTER(SUM(AU268:AY268),SUM(AU268:AY268)&lt;&gt;0,"")</f>
        <v/>
      </c>
      <c r="BP268" t="str">
        <f ca="1"/>
        <v/>
      </c>
      <c r="BR268">
        <f ca="1"/>
        <v>0</v>
      </c>
      <c r="BS268">
        <f ca="1"/>
        <v>0</v>
      </c>
      <c r="BT268">
        <f ca="1"/>
        <v>0</v>
      </c>
      <c r="BU268">
        <f ca="1"/>
        <v>0</v>
      </c>
      <c r="BV268">
        <f ca="1"/>
        <v>0</v>
      </c>
      <c r="BW268">
        <f ca="1"/>
        <v>0</v>
      </c>
      <c r="BX268">
        <f ca="1"/>
        <v>0</v>
      </c>
      <c r="BY268" t="str">
        <f ca="1"/>
        <v/>
      </c>
      <c r="CC268" t="str" cm="1">
        <f t="array" aca="1" ref="CC268" ca="1">_xlfn._xlws.FILTER(VLOOKUP(CB261,Arrays!$T:$Z,{1,2,3,4,5,6,7},FALSE),VLOOKUP(CB261,Arrays!$T:$Z,{1,2,3,4,5,6,7},FALSE)&lt;&gt;0,"")</f>
        <v/>
      </c>
      <c r="CO268" t="str" cm="1">
        <f t="array" ref="CO268">_xlfn._xlws.FILTER(SUM(CJ268:CN268),SUM(CJ268:CN268)&lt;&gt;0,"")</f>
        <v/>
      </c>
      <c r="CX268" t="str">
        <f ca="1"/>
        <v/>
      </c>
      <c r="DE268" t="str">
        <f ca="1"/>
        <v/>
      </c>
      <c r="DG268" t="str">
        <f ca="1"/>
        <v/>
      </c>
      <c r="DH268">
        <f ca="1"/>
        <v>0</v>
      </c>
      <c r="DI268">
        <f ca="1"/>
        <v>0</v>
      </c>
      <c r="DJ268">
        <f ca="1"/>
        <v>0</v>
      </c>
      <c r="DK268">
        <f ca="1"/>
        <v>0</v>
      </c>
      <c r="DL268">
        <f ca="1"/>
        <v>0</v>
      </c>
      <c r="DM268">
        <f ca="1"/>
        <v>0</v>
      </c>
      <c r="DN268" t="str">
        <f ca="1"/>
        <v/>
      </c>
    </row>
    <row r="269" spans="13:118">
      <c r="M269" t="str" cm="1">
        <f t="array" ref="M269">_xlfn._xlws.FILTER(SUM(H269:L269),SUM(H269:L269)&lt;&gt;0,"")</f>
        <v/>
      </c>
      <c r="AC269" t="str">
        <f ca="1"/>
        <v/>
      </c>
      <c r="AE269">
        <f ca="1"/>
        <v>0</v>
      </c>
      <c r="AF269">
        <f ca="1"/>
        <v>0</v>
      </c>
      <c r="AG269">
        <f ca="1"/>
        <v>0</v>
      </c>
      <c r="AH269">
        <f ca="1"/>
        <v>0</v>
      </c>
      <c r="AI269">
        <f ca="1"/>
        <v>0</v>
      </c>
      <c r="AJ269">
        <f ca="1"/>
        <v>0</v>
      </c>
      <c r="AK269">
        <f ca="1"/>
        <v>0</v>
      </c>
      <c r="AL269" t="str">
        <f ca="1"/>
        <v/>
      </c>
      <c r="AZ269" t="str" cm="1">
        <f t="array" ref="AZ269">_xlfn._xlws.FILTER(SUM(AU269:AY269),SUM(AU269:AY269)&lt;&gt;0,"")</f>
        <v/>
      </c>
      <c r="BP269" t="str">
        <f ca="1"/>
        <v/>
      </c>
      <c r="BR269">
        <f ca="1"/>
        <v>0</v>
      </c>
      <c r="BS269">
        <f ca="1"/>
        <v>0</v>
      </c>
      <c r="BT269">
        <f ca="1"/>
        <v>0</v>
      </c>
      <c r="BU269">
        <f ca="1"/>
        <v>0</v>
      </c>
      <c r="BV269">
        <f ca="1"/>
        <v>0</v>
      </c>
      <c r="BW269">
        <f ca="1"/>
        <v>0</v>
      </c>
      <c r="BX269">
        <f ca="1"/>
        <v>0</v>
      </c>
      <c r="BY269" t="str">
        <f ca="1"/>
        <v/>
      </c>
      <c r="CC269" t="str" cm="1">
        <f t="array" aca="1" ref="CC269" ca="1">_xlfn._xlws.FILTER(VLOOKUP(CB262,Arrays!$T:$Z,{1,2,3,4,5,6,7},FALSE),VLOOKUP(CB262,Arrays!$T:$Z,{1,2,3,4,5,6,7},FALSE)&lt;&gt;0,"")</f>
        <v/>
      </c>
      <c r="CO269" t="str" cm="1">
        <f t="array" ref="CO269">_xlfn._xlws.FILTER(SUM(CJ269:CN269),SUM(CJ269:CN269)&lt;&gt;0,"")</f>
        <v/>
      </c>
      <c r="CX269" t="str">
        <f ca="1"/>
        <v/>
      </c>
      <c r="DE269" t="str">
        <f ca="1"/>
        <v/>
      </c>
      <c r="DG269" t="str">
        <f ca="1"/>
        <v/>
      </c>
      <c r="DH269">
        <f ca="1"/>
        <v>0</v>
      </c>
      <c r="DI269">
        <f ca="1"/>
        <v>0</v>
      </c>
      <c r="DJ269">
        <f ca="1"/>
        <v>0</v>
      </c>
      <c r="DK269">
        <f ca="1"/>
        <v>0</v>
      </c>
      <c r="DL269">
        <f ca="1"/>
        <v>0</v>
      </c>
      <c r="DM269">
        <f ca="1"/>
        <v>0</v>
      </c>
      <c r="DN269" t="str">
        <f ca="1"/>
        <v/>
      </c>
    </row>
    <row r="270" spans="13:118">
      <c r="M270" t="str" cm="1">
        <f t="array" ref="M270">_xlfn._xlws.FILTER(SUM(H270:L270),SUM(H270:L270)&lt;&gt;0,"")</f>
        <v/>
      </c>
      <c r="AC270" t="str">
        <f ca="1"/>
        <v/>
      </c>
      <c r="AE270">
        <f ca="1"/>
        <v>0</v>
      </c>
      <c r="AF270">
        <f ca="1"/>
        <v>0</v>
      </c>
      <c r="AG270">
        <f ca="1"/>
        <v>0</v>
      </c>
      <c r="AH270">
        <f ca="1"/>
        <v>0</v>
      </c>
      <c r="AI270">
        <f ca="1"/>
        <v>0</v>
      </c>
      <c r="AJ270">
        <f ca="1"/>
        <v>0</v>
      </c>
      <c r="AK270">
        <f ca="1"/>
        <v>0</v>
      </c>
      <c r="AL270" t="str">
        <f ca="1"/>
        <v/>
      </c>
      <c r="AZ270" t="str" cm="1">
        <f t="array" ref="AZ270">_xlfn._xlws.FILTER(SUM(AU270:AY270),SUM(AU270:AY270)&lt;&gt;0,"")</f>
        <v/>
      </c>
      <c r="BP270" t="str">
        <f ca="1"/>
        <v/>
      </c>
      <c r="BR270">
        <f ca="1"/>
        <v>0</v>
      </c>
      <c r="BS270">
        <f ca="1"/>
        <v>0</v>
      </c>
      <c r="BT270">
        <f ca="1"/>
        <v>0</v>
      </c>
      <c r="BU270">
        <f ca="1"/>
        <v>0</v>
      </c>
      <c r="BV270">
        <f ca="1"/>
        <v>0</v>
      </c>
      <c r="BW270">
        <f ca="1"/>
        <v>0</v>
      </c>
      <c r="BX270">
        <f ca="1"/>
        <v>0</v>
      </c>
      <c r="BY270" t="str">
        <f ca="1"/>
        <v/>
      </c>
      <c r="CC270" t="str" cm="1">
        <f t="array" aca="1" ref="CC270" ca="1">_xlfn._xlws.FILTER(VLOOKUP(CB263,Arrays!$T:$Z,{1,2,3,4,5,6,7},FALSE),VLOOKUP(CB263,Arrays!$T:$Z,{1,2,3,4,5,6,7},FALSE)&lt;&gt;0,"")</f>
        <v/>
      </c>
      <c r="CO270" t="str" cm="1">
        <f t="array" ref="CO270">_xlfn._xlws.FILTER(SUM(CJ270:CN270),SUM(CJ270:CN270)&lt;&gt;0,"")</f>
        <v/>
      </c>
      <c r="CX270" t="str">
        <f ca="1"/>
        <v/>
      </c>
      <c r="DE270" t="str">
        <f ca="1"/>
        <v/>
      </c>
      <c r="DG270" t="str">
        <f ca="1"/>
        <v/>
      </c>
      <c r="DH270">
        <f ca="1"/>
        <v>0</v>
      </c>
      <c r="DI270">
        <f ca="1"/>
        <v>0</v>
      </c>
      <c r="DJ270">
        <f ca="1"/>
        <v>0</v>
      </c>
      <c r="DK270">
        <f ca="1"/>
        <v>0</v>
      </c>
      <c r="DL270">
        <f ca="1"/>
        <v>0</v>
      </c>
      <c r="DM270">
        <f ca="1"/>
        <v>0</v>
      </c>
      <c r="DN270" t="str">
        <f ca="1"/>
        <v/>
      </c>
    </row>
    <row r="271" spans="13:118">
      <c r="M271" t="str" cm="1">
        <f t="array" ref="M271">_xlfn._xlws.FILTER(SUM(H271:L271),SUM(H271:L271)&lt;&gt;0,"")</f>
        <v/>
      </c>
      <c r="AC271" t="str">
        <f ca="1"/>
        <v/>
      </c>
      <c r="AE271">
        <f ca="1"/>
        <v>0</v>
      </c>
      <c r="AF271">
        <f ca="1"/>
        <v>0</v>
      </c>
      <c r="AG271">
        <f ca="1"/>
        <v>0</v>
      </c>
      <c r="AH271">
        <f ca="1"/>
        <v>0</v>
      </c>
      <c r="AI271">
        <f ca="1"/>
        <v>0</v>
      </c>
      <c r="AJ271">
        <f ca="1"/>
        <v>0</v>
      </c>
      <c r="AK271">
        <f ca="1"/>
        <v>0</v>
      </c>
      <c r="AL271" t="str">
        <f ca="1"/>
        <v/>
      </c>
      <c r="AZ271" t="str" cm="1">
        <f t="array" ref="AZ271">_xlfn._xlws.FILTER(SUM(AU271:AY271),SUM(AU271:AY271)&lt;&gt;0,"")</f>
        <v/>
      </c>
      <c r="BP271" t="str">
        <f ca="1"/>
        <v/>
      </c>
      <c r="BR271">
        <f ca="1"/>
        <v>0</v>
      </c>
      <c r="BS271">
        <f ca="1"/>
        <v>0</v>
      </c>
      <c r="BT271">
        <f ca="1"/>
        <v>0</v>
      </c>
      <c r="BU271">
        <f ca="1"/>
        <v>0</v>
      </c>
      <c r="BV271">
        <f ca="1"/>
        <v>0</v>
      </c>
      <c r="BW271">
        <f ca="1"/>
        <v>0</v>
      </c>
      <c r="BX271">
        <f ca="1"/>
        <v>0</v>
      </c>
      <c r="BY271" t="str">
        <f ca="1"/>
        <v/>
      </c>
      <c r="CC271" t="str" cm="1">
        <f t="array" aca="1" ref="CC271" ca="1">_xlfn._xlws.FILTER(VLOOKUP(CB264,Arrays!$T:$Z,{1,2,3,4,5,6,7},FALSE),VLOOKUP(CB264,Arrays!$T:$Z,{1,2,3,4,5,6,7},FALSE)&lt;&gt;0,"")</f>
        <v/>
      </c>
      <c r="CO271" t="str" cm="1">
        <f t="array" ref="CO271">_xlfn._xlws.FILTER(SUM(CJ271:CN271),SUM(CJ271:CN271)&lt;&gt;0,"")</f>
        <v/>
      </c>
      <c r="CX271" t="str">
        <f ca="1"/>
        <v/>
      </c>
      <c r="DE271" t="str">
        <f ca="1"/>
        <v/>
      </c>
      <c r="DG271" t="str">
        <f ca="1"/>
        <v/>
      </c>
      <c r="DH271">
        <f ca="1"/>
        <v>0</v>
      </c>
      <c r="DI271">
        <f ca="1"/>
        <v>0</v>
      </c>
      <c r="DJ271">
        <f ca="1"/>
        <v>0</v>
      </c>
      <c r="DK271">
        <f ca="1"/>
        <v>0</v>
      </c>
      <c r="DL271">
        <f ca="1"/>
        <v>0</v>
      </c>
      <c r="DM271">
        <f ca="1"/>
        <v>0</v>
      </c>
      <c r="DN271" t="str">
        <f ca="1"/>
        <v/>
      </c>
    </row>
    <row r="272" spans="13:118">
      <c r="M272" t="str" cm="1">
        <f t="array" ref="M272">_xlfn._xlws.FILTER(SUM(H272:L272),SUM(H272:L272)&lt;&gt;0,"")</f>
        <v/>
      </c>
      <c r="AC272" t="str">
        <f ca="1"/>
        <v/>
      </c>
      <c r="AE272">
        <f ca="1"/>
        <v>0</v>
      </c>
      <c r="AF272">
        <f ca="1"/>
        <v>0</v>
      </c>
      <c r="AG272">
        <f ca="1"/>
        <v>0</v>
      </c>
      <c r="AH272">
        <f ca="1"/>
        <v>0</v>
      </c>
      <c r="AI272">
        <f ca="1"/>
        <v>0</v>
      </c>
      <c r="AJ272">
        <f ca="1"/>
        <v>0</v>
      </c>
      <c r="AK272">
        <f ca="1"/>
        <v>0</v>
      </c>
      <c r="AL272" t="str">
        <f ca="1"/>
        <v/>
      </c>
      <c r="AZ272" t="str" cm="1">
        <f t="array" ref="AZ272">_xlfn._xlws.FILTER(SUM(AU272:AY272),SUM(AU272:AY272)&lt;&gt;0,"")</f>
        <v/>
      </c>
      <c r="BP272" t="str">
        <f ca="1"/>
        <v/>
      </c>
      <c r="BR272">
        <f ca="1"/>
        <v>0</v>
      </c>
      <c r="BS272">
        <f ca="1"/>
        <v>0</v>
      </c>
      <c r="BT272">
        <f ca="1"/>
        <v>0</v>
      </c>
      <c r="BU272">
        <f ca="1"/>
        <v>0</v>
      </c>
      <c r="BV272">
        <f ca="1"/>
        <v>0</v>
      </c>
      <c r="BW272">
        <f ca="1"/>
        <v>0</v>
      </c>
      <c r="BX272">
        <f ca="1"/>
        <v>0</v>
      </c>
      <c r="BY272" t="str">
        <f ca="1"/>
        <v/>
      </c>
      <c r="CC272" t="str" cm="1">
        <f t="array" aca="1" ref="CC272" ca="1">_xlfn._xlws.FILTER(VLOOKUP(CB265,Arrays!$T:$Z,{1,2,3,4,5,6,7},FALSE),VLOOKUP(CB265,Arrays!$T:$Z,{1,2,3,4,5,6,7},FALSE)&lt;&gt;0,"")</f>
        <v/>
      </c>
      <c r="CO272" t="str" cm="1">
        <f t="array" ref="CO272">_xlfn._xlws.FILTER(SUM(CJ272:CN272),SUM(CJ272:CN272)&lt;&gt;0,"")</f>
        <v/>
      </c>
      <c r="CX272" t="str">
        <f ca="1"/>
        <v/>
      </c>
      <c r="DE272" t="str">
        <f ca="1"/>
        <v/>
      </c>
      <c r="DG272" t="str">
        <f ca="1"/>
        <v/>
      </c>
      <c r="DH272">
        <f ca="1"/>
        <v>0</v>
      </c>
      <c r="DI272">
        <f ca="1"/>
        <v>0</v>
      </c>
      <c r="DJ272">
        <f ca="1"/>
        <v>0</v>
      </c>
      <c r="DK272">
        <f ca="1"/>
        <v>0</v>
      </c>
      <c r="DL272">
        <f ca="1"/>
        <v>0</v>
      </c>
      <c r="DM272">
        <f ca="1"/>
        <v>0</v>
      </c>
      <c r="DN272" t="str">
        <f ca="1"/>
        <v/>
      </c>
    </row>
    <row r="273" spans="13:118">
      <c r="M273" t="str" cm="1">
        <f t="array" ref="M273">_xlfn._xlws.FILTER(SUM(H273:L273),SUM(H273:L273)&lt;&gt;0,"")</f>
        <v/>
      </c>
      <c r="AC273" t="str">
        <f ca="1"/>
        <v/>
      </c>
      <c r="AE273">
        <f ca="1"/>
        <v>0</v>
      </c>
      <c r="AF273">
        <f ca="1"/>
        <v>0</v>
      </c>
      <c r="AG273">
        <f ca="1"/>
        <v>0</v>
      </c>
      <c r="AH273">
        <f ca="1"/>
        <v>0</v>
      </c>
      <c r="AI273">
        <f ca="1"/>
        <v>0</v>
      </c>
      <c r="AJ273">
        <f ca="1"/>
        <v>0</v>
      </c>
      <c r="AK273">
        <f ca="1"/>
        <v>0</v>
      </c>
      <c r="AL273" t="str">
        <f ca="1"/>
        <v/>
      </c>
      <c r="AZ273" t="str" cm="1">
        <f t="array" ref="AZ273">_xlfn._xlws.FILTER(SUM(AU273:AY273),SUM(AU273:AY273)&lt;&gt;0,"")</f>
        <v/>
      </c>
      <c r="BP273" t="str">
        <f ca="1"/>
        <v/>
      </c>
      <c r="BR273">
        <f ca="1"/>
        <v>0</v>
      </c>
      <c r="BS273">
        <f ca="1"/>
        <v>0</v>
      </c>
      <c r="BT273">
        <f ca="1"/>
        <v>0</v>
      </c>
      <c r="BU273">
        <f ca="1"/>
        <v>0</v>
      </c>
      <c r="BV273">
        <f ca="1"/>
        <v>0</v>
      </c>
      <c r="BW273">
        <f ca="1"/>
        <v>0</v>
      </c>
      <c r="BX273">
        <f ca="1"/>
        <v>0</v>
      </c>
      <c r="BY273" t="str">
        <f ca="1"/>
        <v/>
      </c>
      <c r="CC273" t="str" cm="1">
        <f t="array" aca="1" ref="CC273" ca="1">_xlfn._xlws.FILTER(VLOOKUP(CB266,Arrays!$T:$Z,{1,2,3,4,5,6,7},FALSE),VLOOKUP(CB266,Arrays!$T:$Z,{1,2,3,4,5,6,7},FALSE)&lt;&gt;0,"")</f>
        <v/>
      </c>
      <c r="CO273" t="str" cm="1">
        <f t="array" ref="CO273">_xlfn._xlws.FILTER(SUM(CJ273:CN273),SUM(CJ273:CN273)&lt;&gt;0,"")</f>
        <v/>
      </c>
      <c r="CX273" t="str">
        <f ca="1"/>
        <v/>
      </c>
      <c r="DE273" t="str">
        <f ca="1"/>
        <v/>
      </c>
      <c r="DG273" t="str">
        <f ca="1"/>
        <v/>
      </c>
      <c r="DH273">
        <f ca="1"/>
        <v>0</v>
      </c>
      <c r="DI273">
        <f ca="1"/>
        <v>0</v>
      </c>
      <c r="DJ273">
        <f ca="1"/>
        <v>0</v>
      </c>
      <c r="DK273">
        <f ca="1"/>
        <v>0</v>
      </c>
      <c r="DL273">
        <f ca="1"/>
        <v>0</v>
      </c>
      <c r="DM273">
        <f ca="1"/>
        <v>0</v>
      </c>
      <c r="DN273" t="str">
        <f ca="1"/>
        <v/>
      </c>
    </row>
    <row r="274" spans="13:118">
      <c r="M274" t="str" cm="1">
        <f t="array" ref="M274">_xlfn._xlws.FILTER(SUM(H274:L274),SUM(H274:L274)&lt;&gt;0,"")</f>
        <v/>
      </c>
      <c r="AC274" t="str">
        <f ca="1"/>
        <v/>
      </c>
      <c r="AE274">
        <f ca="1"/>
        <v>0</v>
      </c>
      <c r="AF274">
        <f ca="1"/>
        <v>0</v>
      </c>
      <c r="AG274">
        <f ca="1"/>
        <v>0</v>
      </c>
      <c r="AH274">
        <f ca="1"/>
        <v>0</v>
      </c>
      <c r="AI274">
        <f ca="1"/>
        <v>0</v>
      </c>
      <c r="AJ274">
        <f ca="1"/>
        <v>0</v>
      </c>
      <c r="AK274">
        <f ca="1"/>
        <v>0</v>
      </c>
      <c r="AL274" t="str">
        <f ca="1"/>
        <v/>
      </c>
      <c r="AZ274" t="str" cm="1">
        <f t="array" ref="AZ274">_xlfn._xlws.FILTER(SUM(AU274:AY274),SUM(AU274:AY274)&lt;&gt;0,"")</f>
        <v/>
      </c>
      <c r="BP274" t="str">
        <f ca="1"/>
        <v/>
      </c>
      <c r="BR274">
        <f ca="1"/>
        <v>0</v>
      </c>
      <c r="BS274">
        <f ca="1"/>
        <v>0</v>
      </c>
      <c r="BT274">
        <f ca="1"/>
        <v>0</v>
      </c>
      <c r="BU274">
        <f ca="1"/>
        <v>0</v>
      </c>
      <c r="BV274">
        <f ca="1"/>
        <v>0</v>
      </c>
      <c r="BW274">
        <f ca="1"/>
        <v>0</v>
      </c>
      <c r="BX274">
        <f ca="1"/>
        <v>0</v>
      </c>
      <c r="BY274" t="str">
        <f ca="1"/>
        <v/>
      </c>
      <c r="CC274" t="str" cm="1">
        <f t="array" aca="1" ref="CC274" ca="1">_xlfn._xlws.FILTER(VLOOKUP(CB267,Arrays!$T:$Z,{1,2,3,4,5,6,7},FALSE),VLOOKUP(CB267,Arrays!$T:$Z,{1,2,3,4,5,6,7},FALSE)&lt;&gt;0,"")</f>
        <v/>
      </c>
      <c r="CO274" t="str" cm="1">
        <f t="array" ref="CO274">_xlfn._xlws.FILTER(SUM(CJ274:CN274),SUM(CJ274:CN274)&lt;&gt;0,"")</f>
        <v/>
      </c>
      <c r="CX274" t="str">
        <f ca="1"/>
        <v/>
      </c>
      <c r="DE274" t="str">
        <f ca="1"/>
        <v/>
      </c>
      <c r="DG274" t="str">
        <f ca="1"/>
        <v/>
      </c>
      <c r="DH274">
        <f ca="1"/>
        <v>0</v>
      </c>
      <c r="DI274">
        <f ca="1"/>
        <v>0</v>
      </c>
      <c r="DJ274">
        <f ca="1"/>
        <v>0</v>
      </c>
      <c r="DK274">
        <f ca="1"/>
        <v>0</v>
      </c>
      <c r="DL274">
        <f ca="1"/>
        <v>0</v>
      </c>
      <c r="DM274">
        <f ca="1"/>
        <v>0</v>
      </c>
      <c r="DN274" t="str">
        <f ca="1"/>
        <v/>
      </c>
    </row>
    <row r="275" spans="13:118">
      <c r="M275" t="str" cm="1">
        <f t="array" ref="M275">_xlfn._xlws.FILTER(SUM(H275:L275),SUM(H275:L275)&lt;&gt;0,"")</f>
        <v/>
      </c>
      <c r="AC275" t="str">
        <f ca="1"/>
        <v/>
      </c>
      <c r="AE275">
        <f ca="1"/>
        <v>0</v>
      </c>
      <c r="AF275">
        <f ca="1"/>
        <v>0</v>
      </c>
      <c r="AG275">
        <f ca="1"/>
        <v>0</v>
      </c>
      <c r="AH275">
        <f ca="1"/>
        <v>0</v>
      </c>
      <c r="AI275">
        <f ca="1"/>
        <v>0</v>
      </c>
      <c r="AJ275">
        <f ca="1"/>
        <v>0</v>
      </c>
      <c r="AK275">
        <f ca="1"/>
        <v>0</v>
      </c>
      <c r="AL275" t="str">
        <f ca="1"/>
        <v/>
      </c>
      <c r="AZ275" t="str" cm="1">
        <f t="array" ref="AZ275">_xlfn._xlws.FILTER(SUM(AU275:AY275),SUM(AU275:AY275)&lt;&gt;0,"")</f>
        <v/>
      </c>
      <c r="BP275" t="str">
        <f ca="1"/>
        <v/>
      </c>
      <c r="BR275">
        <f ca="1"/>
        <v>0</v>
      </c>
      <c r="BS275">
        <f ca="1"/>
        <v>0</v>
      </c>
      <c r="BT275">
        <f ca="1"/>
        <v>0</v>
      </c>
      <c r="BU275">
        <f ca="1"/>
        <v>0</v>
      </c>
      <c r="BV275">
        <f ca="1"/>
        <v>0</v>
      </c>
      <c r="BW275">
        <f ca="1"/>
        <v>0</v>
      </c>
      <c r="BX275">
        <f ca="1"/>
        <v>0</v>
      </c>
      <c r="BY275" t="str">
        <f ca="1"/>
        <v/>
      </c>
      <c r="CC275" t="str" cm="1">
        <f t="array" aca="1" ref="CC275" ca="1">_xlfn._xlws.FILTER(VLOOKUP(CB268,Arrays!$T:$Z,{1,2,3,4,5,6,7},FALSE),VLOOKUP(CB268,Arrays!$T:$Z,{1,2,3,4,5,6,7},FALSE)&lt;&gt;0,"")</f>
        <v/>
      </c>
      <c r="CO275" t="str" cm="1">
        <f t="array" ref="CO275">_xlfn._xlws.FILTER(SUM(CJ275:CN275),SUM(CJ275:CN275)&lt;&gt;0,"")</f>
        <v/>
      </c>
      <c r="CX275" t="str">
        <f ca="1"/>
        <v/>
      </c>
      <c r="DE275" t="str">
        <f ca="1"/>
        <v/>
      </c>
      <c r="DG275" t="str">
        <f ca="1"/>
        <v/>
      </c>
      <c r="DH275">
        <f ca="1"/>
        <v>0</v>
      </c>
      <c r="DI275">
        <f ca="1"/>
        <v>0</v>
      </c>
      <c r="DJ275">
        <f ca="1"/>
        <v>0</v>
      </c>
      <c r="DK275">
        <f ca="1"/>
        <v>0</v>
      </c>
      <c r="DL275">
        <f ca="1"/>
        <v>0</v>
      </c>
      <c r="DM275">
        <f ca="1"/>
        <v>0</v>
      </c>
      <c r="DN275" t="str">
        <f ca="1"/>
        <v/>
      </c>
    </row>
    <row r="276" spans="13:118">
      <c r="M276" t="str" cm="1">
        <f t="array" ref="M276">_xlfn._xlws.FILTER(SUM(H276:L276),SUM(H276:L276)&lt;&gt;0,"")</f>
        <v/>
      </c>
      <c r="AC276" t="str">
        <f ca="1"/>
        <v/>
      </c>
      <c r="AE276">
        <f ca="1"/>
        <v>0</v>
      </c>
      <c r="AF276">
        <f ca="1"/>
        <v>0</v>
      </c>
      <c r="AG276">
        <f ca="1"/>
        <v>0</v>
      </c>
      <c r="AH276">
        <f ca="1"/>
        <v>0</v>
      </c>
      <c r="AI276">
        <f ca="1"/>
        <v>0</v>
      </c>
      <c r="AJ276">
        <f ca="1"/>
        <v>0</v>
      </c>
      <c r="AK276">
        <f ca="1"/>
        <v>0</v>
      </c>
      <c r="AL276" t="str">
        <f ca="1"/>
        <v/>
      </c>
      <c r="AZ276" t="str" cm="1">
        <f t="array" ref="AZ276">_xlfn._xlws.FILTER(SUM(AU276:AY276),SUM(AU276:AY276)&lt;&gt;0,"")</f>
        <v/>
      </c>
      <c r="BP276" t="str">
        <f ca="1"/>
        <v/>
      </c>
      <c r="BR276">
        <f ca="1"/>
        <v>0</v>
      </c>
      <c r="BS276">
        <f ca="1"/>
        <v>0</v>
      </c>
      <c r="BT276">
        <f ca="1"/>
        <v>0</v>
      </c>
      <c r="BU276">
        <f ca="1"/>
        <v>0</v>
      </c>
      <c r="BV276">
        <f ca="1"/>
        <v>0</v>
      </c>
      <c r="BW276">
        <f ca="1"/>
        <v>0</v>
      </c>
      <c r="BX276">
        <f ca="1"/>
        <v>0</v>
      </c>
      <c r="BY276" t="str">
        <f ca="1"/>
        <v/>
      </c>
      <c r="CC276" t="str" cm="1">
        <f t="array" aca="1" ref="CC276" ca="1">_xlfn._xlws.FILTER(VLOOKUP(CB269,Arrays!$T:$Z,{1,2,3,4,5,6,7},FALSE),VLOOKUP(CB269,Arrays!$T:$Z,{1,2,3,4,5,6,7},FALSE)&lt;&gt;0,"")</f>
        <v/>
      </c>
      <c r="CO276" t="str" cm="1">
        <f t="array" ref="CO276">_xlfn._xlws.FILTER(SUM(CJ276:CN276),SUM(CJ276:CN276)&lt;&gt;0,"")</f>
        <v/>
      </c>
      <c r="CX276" t="str">
        <f ca="1"/>
        <v/>
      </c>
      <c r="DE276" t="str">
        <f ca="1"/>
        <v/>
      </c>
      <c r="DG276" t="str">
        <f ca="1"/>
        <v/>
      </c>
      <c r="DH276">
        <f ca="1"/>
        <v>0</v>
      </c>
      <c r="DI276">
        <f ca="1"/>
        <v>0</v>
      </c>
      <c r="DJ276">
        <f ca="1"/>
        <v>0</v>
      </c>
      <c r="DK276">
        <f ca="1"/>
        <v>0</v>
      </c>
      <c r="DL276">
        <f ca="1"/>
        <v>0</v>
      </c>
      <c r="DM276">
        <f ca="1"/>
        <v>0</v>
      </c>
      <c r="DN276" t="str">
        <f ca="1"/>
        <v/>
      </c>
    </row>
    <row r="277" spans="13:118">
      <c r="M277" t="str" cm="1">
        <f t="array" ref="M277">_xlfn._xlws.FILTER(SUM(H277:L277),SUM(H277:L277)&lt;&gt;0,"")</f>
        <v/>
      </c>
      <c r="AC277" t="str">
        <f ca="1"/>
        <v/>
      </c>
      <c r="AE277">
        <f ca="1"/>
        <v>0</v>
      </c>
      <c r="AF277">
        <f ca="1"/>
        <v>0</v>
      </c>
      <c r="AG277">
        <f ca="1"/>
        <v>0</v>
      </c>
      <c r="AH277">
        <f ca="1"/>
        <v>0</v>
      </c>
      <c r="AI277">
        <f ca="1"/>
        <v>0</v>
      </c>
      <c r="AJ277">
        <f ca="1"/>
        <v>0</v>
      </c>
      <c r="AK277">
        <f ca="1"/>
        <v>0</v>
      </c>
      <c r="AL277" t="str">
        <f ca="1"/>
        <v/>
      </c>
      <c r="AZ277" t="str" cm="1">
        <f t="array" ref="AZ277">_xlfn._xlws.FILTER(SUM(AU277:AY277),SUM(AU277:AY277)&lt;&gt;0,"")</f>
        <v/>
      </c>
      <c r="BP277" t="str">
        <f ca="1"/>
        <v/>
      </c>
      <c r="BR277">
        <f ca="1"/>
        <v>0</v>
      </c>
      <c r="BS277">
        <f ca="1"/>
        <v>0</v>
      </c>
      <c r="BT277">
        <f ca="1"/>
        <v>0</v>
      </c>
      <c r="BU277">
        <f ca="1"/>
        <v>0</v>
      </c>
      <c r="BV277">
        <f ca="1"/>
        <v>0</v>
      </c>
      <c r="BW277">
        <f ca="1"/>
        <v>0</v>
      </c>
      <c r="BX277">
        <f ca="1"/>
        <v>0</v>
      </c>
      <c r="BY277" t="str">
        <f ca="1"/>
        <v/>
      </c>
      <c r="CC277" t="str" cm="1">
        <f t="array" aca="1" ref="CC277" ca="1">_xlfn._xlws.FILTER(VLOOKUP(CB270,Arrays!$T:$Z,{1,2,3,4,5,6,7},FALSE),VLOOKUP(CB270,Arrays!$T:$Z,{1,2,3,4,5,6,7},FALSE)&lt;&gt;0,"")</f>
        <v/>
      </c>
      <c r="CO277" t="str" cm="1">
        <f t="array" ref="CO277">_xlfn._xlws.FILTER(SUM(CJ277:CN277),SUM(CJ277:CN277)&lt;&gt;0,"")</f>
        <v/>
      </c>
      <c r="CX277" t="str">
        <f ca="1"/>
        <v/>
      </c>
      <c r="DE277" t="str">
        <f ca="1"/>
        <v/>
      </c>
      <c r="DG277" t="str">
        <f ca="1"/>
        <v/>
      </c>
      <c r="DH277">
        <f ca="1"/>
        <v>0</v>
      </c>
      <c r="DI277">
        <f ca="1"/>
        <v>0</v>
      </c>
      <c r="DJ277">
        <f ca="1"/>
        <v>0</v>
      </c>
      <c r="DK277">
        <f ca="1"/>
        <v>0</v>
      </c>
      <c r="DL277">
        <f ca="1"/>
        <v>0</v>
      </c>
      <c r="DM277">
        <f ca="1"/>
        <v>0</v>
      </c>
      <c r="DN277" t="str">
        <f ca="1"/>
        <v/>
      </c>
    </row>
    <row r="278" spans="13:118">
      <c r="M278" t="str" cm="1">
        <f t="array" ref="M278">_xlfn._xlws.FILTER(SUM(H278:L278),SUM(H278:L278)&lt;&gt;0,"")</f>
        <v/>
      </c>
      <c r="AC278" t="str">
        <f ca="1"/>
        <v/>
      </c>
      <c r="AE278">
        <f ca="1"/>
        <v>0</v>
      </c>
      <c r="AF278">
        <f ca="1"/>
        <v>0</v>
      </c>
      <c r="AG278">
        <f ca="1"/>
        <v>0</v>
      </c>
      <c r="AH278">
        <f ca="1"/>
        <v>0</v>
      </c>
      <c r="AI278">
        <f ca="1"/>
        <v>0</v>
      </c>
      <c r="AJ278">
        <f ca="1"/>
        <v>0</v>
      </c>
      <c r="AK278">
        <f ca="1"/>
        <v>0</v>
      </c>
      <c r="AL278" t="str">
        <f ca="1"/>
        <v/>
      </c>
      <c r="AZ278" t="str" cm="1">
        <f t="array" ref="AZ278">_xlfn._xlws.FILTER(SUM(AU278:AY278),SUM(AU278:AY278)&lt;&gt;0,"")</f>
        <v/>
      </c>
      <c r="BP278" t="str">
        <f ca="1"/>
        <v/>
      </c>
      <c r="BR278">
        <f ca="1"/>
        <v>0</v>
      </c>
      <c r="BS278">
        <f ca="1"/>
        <v>0</v>
      </c>
      <c r="BT278">
        <f ca="1"/>
        <v>0</v>
      </c>
      <c r="BU278">
        <f ca="1"/>
        <v>0</v>
      </c>
      <c r="BV278">
        <f ca="1"/>
        <v>0</v>
      </c>
      <c r="BW278">
        <f ca="1"/>
        <v>0</v>
      </c>
      <c r="BX278">
        <f ca="1"/>
        <v>0</v>
      </c>
      <c r="BY278" t="str">
        <f ca="1"/>
        <v/>
      </c>
      <c r="CC278" t="str" cm="1">
        <f t="array" aca="1" ref="CC278" ca="1">_xlfn._xlws.FILTER(VLOOKUP(CB271,Arrays!$T:$Z,{1,2,3,4,5,6,7},FALSE),VLOOKUP(CB271,Arrays!$T:$Z,{1,2,3,4,5,6,7},FALSE)&lt;&gt;0,"")</f>
        <v/>
      </c>
      <c r="CO278" t="str" cm="1">
        <f t="array" ref="CO278">_xlfn._xlws.FILTER(SUM(CJ278:CN278),SUM(CJ278:CN278)&lt;&gt;0,"")</f>
        <v/>
      </c>
      <c r="CX278" t="str">
        <f ca="1"/>
        <v/>
      </c>
      <c r="DE278" t="str">
        <f ca="1"/>
        <v/>
      </c>
      <c r="DG278" t="str">
        <f ca="1"/>
        <v/>
      </c>
      <c r="DH278">
        <f ca="1"/>
        <v>0</v>
      </c>
      <c r="DI278">
        <f ca="1"/>
        <v>0</v>
      </c>
      <c r="DJ278">
        <f ca="1"/>
        <v>0</v>
      </c>
      <c r="DK278">
        <f ca="1"/>
        <v>0</v>
      </c>
      <c r="DL278">
        <f ca="1"/>
        <v>0</v>
      </c>
      <c r="DM278">
        <f ca="1"/>
        <v>0</v>
      </c>
      <c r="DN278" t="str">
        <f ca="1"/>
        <v/>
      </c>
    </row>
    <row r="279" spans="13:118">
      <c r="M279" t="str" cm="1">
        <f t="array" ref="M279">_xlfn._xlws.FILTER(SUM(H279:L279),SUM(H279:L279)&lt;&gt;0,"")</f>
        <v/>
      </c>
      <c r="AC279" t="str">
        <f ca="1"/>
        <v/>
      </c>
      <c r="AE279">
        <f ca="1"/>
        <v>0</v>
      </c>
      <c r="AF279">
        <f ca="1"/>
        <v>0</v>
      </c>
      <c r="AG279">
        <f ca="1"/>
        <v>0</v>
      </c>
      <c r="AH279">
        <f ca="1"/>
        <v>0</v>
      </c>
      <c r="AI279">
        <f ca="1"/>
        <v>0</v>
      </c>
      <c r="AJ279">
        <f ca="1"/>
        <v>0</v>
      </c>
      <c r="AK279">
        <f ca="1"/>
        <v>0</v>
      </c>
      <c r="AL279" t="str">
        <f ca="1"/>
        <v/>
      </c>
      <c r="AZ279" t="str" cm="1">
        <f t="array" ref="AZ279">_xlfn._xlws.FILTER(SUM(AU279:AY279),SUM(AU279:AY279)&lt;&gt;0,"")</f>
        <v/>
      </c>
      <c r="BP279" t="str">
        <f ca="1"/>
        <v/>
      </c>
      <c r="BR279">
        <f ca="1"/>
        <v>0</v>
      </c>
      <c r="BS279">
        <f ca="1"/>
        <v>0</v>
      </c>
      <c r="BT279">
        <f ca="1"/>
        <v>0</v>
      </c>
      <c r="BU279">
        <f ca="1"/>
        <v>0</v>
      </c>
      <c r="BV279">
        <f ca="1"/>
        <v>0</v>
      </c>
      <c r="BW279">
        <f ca="1"/>
        <v>0</v>
      </c>
      <c r="BX279">
        <f ca="1"/>
        <v>0</v>
      </c>
      <c r="BY279" t="str">
        <f ca="1"/>
        <v/>
      </c>
      <c r="CC279" t="str" cm="1">
        <f t="array" aca="1" ref="CC279" ca="1">_xlfn._xlws.FILTER(VLOOKUP(CB272,Arrays!$T:$Z,{1,2,3,4,5,6,7},FALSE),VLOOKUP(CB272,Arrays!$T:$Z,{1,2,3,4,5,6,7},FALSE)&lt;&gt;0,"")</f>
        <v/>
      </c>
      <c r="CO279" t="str" cm="1">
        <f t="array" ref="CO279">_xlfn._xlws.FILTER(SUM(CJ279:CN279),SUM(CJ279:CN279)&lt;&gt;0,"")</f>
        <v/>
      </c>
      <c r="CX279" t="str">
        <f ca="1"/>
        <v/>
      </c>
      <c r="DE279" t="str">
        <f ca="1"/>
        <v/>
      </c>
      <c r="DG279" t="str">
        <f ca="1"/>
        <v/>
      </c>
      <c r="DH279">
        <f ca="1"/>
        <v>0</v>
      </c>
      <c r="DI279">
        <f ca="1"/>
        <v>0</v>
      </c>
      <c r="DJ279">
        <f ca="1"/>
        <v>0</v>
      </c>
      <c r="DK279">
        <f ca="1"/>
        <v>0</v>
      </c>
      <c r="DL279">
        <f ca="1"/>
        <v>0</v>
      </c>
      <c r="DM279">
        <f ca="1"/>
        <v>0</v>
      </c>
      <c r="DN279" t="str">
        <f ca="1"/>
        <v/>
      </c>
    </row>
    <row r="280" spans="13:118">
      <c r="M280" t="str" cm="1">
        <f t="array" ref="M280">_xlfn._xlws.FILTER(SUM(H280:L280),SUM(H280:L280)&lt;&gt;0,"")</f>
        <v/>
      </c>
      <c r="AC280" t="str">
        <f ca="1"/>
        <v/>
      </c>
      <c r="AE280">
        <f ca="1"/>
        <v>0</v>
      </c>
      <c r="AF280">
        <f ca="1"/>
        <v>0</v>
      </c>
      <c r="AG280">
        <f ca="1"/>
        <v>0</v>
      </c>
      <c r="AH280">
        <f ca="1"/>
        <v>0</v>
      </c>
      <c r="AI280">
        <f ca="1"/>
        <v>0</v>
      </c>
      <c r="AJ280">
        <f ca="1"/>
        <v>0</v>
      </c>
      <c r="AK280">
        <f ca="1"/>
        <v>0</v>
      </c>
      <c r="AL280" t="str">
        <f ca="1"/>
        <v/>
      </c>
      <c r="AZ280" t="str" cm="1">
        <f t="array" ref="AZ280">_xlfn._xlws.FILTER(SUM(AU280:AY280),SUM(AU280:AY280)&lt;&gt;0,"")</f>
        <v/>
      </c>
      <c r="BP280" t="str">
        <f ca="1"/>
        <v/>
      </c>
      <c r="BR280">
        <f ca="1"/>
        <v>0</v>
      </c>
      <c r="BS280">
        <f ca="1"/>
        <v>0</v>
      </c>
      <c r="BT280">
        <f ca="1"/>
        <v>0</v>
      </c>
      <c r="BU280">
        <f ca="1"/>
        <v>0</v>
      </c>
      <c r="BV280">
        <f ca="1"/>
        <v>0</v>
      </c>
      <c r="BW280">
        <f ca="1"/>
        <v>0</v>
      </c>
      <c r="BX280">
        <f ca="1"/>
        <v>0</v>
      </c>
      <c r="BY280" t="str">
        <f ca="1"/>
        <v/>
      </c>
      <c r="CC280" t="str" cm="1">
        <f t="array" aca="1" ref="CC280" ca="1">_xlfn._xlws.FILTER(VLOOKUP(CB273,Arrays!$T:$Z,{1,2,3,4,5,6,7},FALSE),VLOOKUP(CB273,Arrays!$T:$Z,{1,2,3,4,5,6,7},FALSE)&lt;&gt;0,"")</f>
        <v/>
      </c>
      <c r="CO280" t="str" cm="1">
        <f t="array" ref="CO280">_xlfn._xlws.FILTER(SUM(CJ280:CN280),SUM(CJ280:CN280)&lt;&gt;0,"")</f>
        <v/>
      </c>
      <c r="CX280" t="str">
        <f ca="1"/>
        <v/>
      </c>
      <c r="DE280" t="str">
        <f ca="1"/>
        <v/>
      </c>
      <c r="DG280" t="str">
        <f ca="1"/>
        <v/>
      </c>
      <c r="DH280">
        <f ca="1"/>
        <v>0</v>
      </c>
      <c r="DI280">
        <f ca="1"/>
        <v>0</v>
      </c>
      <c r="DJ280">
        <f ca="1"/>
        <v>0</v>
      </c>
      <c r="DK280">
        <f ca="1"/>
        <v>0</v>
      </c>
      <c r="DL280">
        <f ca="1"/>
        <v>0</v>
      </c>
      <c r="DM280">
        <f ca="1"/>
        <v>0</v>
      </c>
      <c r="DN280" t="str">
        <f ca="1"/>
        <v/>
      </c>
    </row>
    <row r="281" spans="13:118">
      <c r="M281" t="str" cm="1">
        <f t="array" ref="M281">_xlfn._xlws.FILTER(SUM(H281:L281),SUM(H281:L281)&lt;&gt;0,"")</f>
        <v/>
      </c>
      <c r="AC281" t="str">
        <f ca="1"/>
        <v/>
      </c>
      <c r="AE281">
        <f ca="1"/>
        <v>0</v>
      </c>
      <c r="AF281">
        <f ca="1"/>
        <v>0</v>
      </c>
      <c r="AG281">
        <f ca="1"/>
        <v>0</v>
      </c>
      <c r="AH281">
        <f ca="1"/>
        <v>0</v>
      </c>
      <c r="AI281">
        <f ca="1"/>
        <v>0</v>
      </c>
      <c r="AJ281">
        <f ca="1"/>
        <v>0</v>
      </c>
      <c r="AK281">
        <f ca="1"/>
        <v>0</v>
      </c>
      <c r="AL281" t="str">
        <f ca="1"/>
        <v/>
      </c>
      <c r="AZ281" t="str" cm="1">
        <f t="array" ref="AZ281">_xlfn._xlws.FILTER(SUM(AU281:AY281),SUM(AU281:AY281)&lt;&gt;0,"")</f>
        <v/>
      </c>
      <c r="BP281" t="str">
        <f ca="1"/>
        <v/>
      </c>
      <c r="BR281">
        <f ca="1"/>
        <v>0</v>
      </c>
      <c r="BS281">
        <f ca="1"/>
        <v>0</v>
      </c>
      <c r="BT281">
        <f ca="1"/>
        <v>0</v>
      </c>
      <c r="BU281">
        <f ca="1"/>
        <v>0</v>
      </c>
      <c r="BV281">
        <f ca="1"/>
        <v>0</v>
      </c>
      <c r="BW281">
        <f ca="1"/>
        <v>0</v>
      </c>
      <c r="BX281">
        <f ca="1"/>
        <v>0</v>
      </c>
      <c r="BY281" t="str">
        <f ca="1"/>
        <v/>
      </c>
      <c r="CC281" t="str" cm="1">
        <f t="array" aca="1" ref="CC281" ca="1">_xlfn._xlws.FILTER(VLOOKUP(CB274,Arrays!$T:$Z,{1,2,3,4,5,6,7},FALSE),VLOOKUP(CB274,Arrays!$T:$Z,{1,2,3,4,5,6,7},FALSE)&lt;&gt;0,"")</f>
        <v/>
      </c>
      <c r="CO281" t="str" cm="1">
        <f t="array" ref="CO281">_xlfn._xlws.FILTER(SUM(CJ281:CN281),SUM(CJ281:CN281)&lt;&gt;0,"")</f>
        <v/>
      </c>
      <c r="CX281" t="str">
        <f ca="1"/>
        <v/>
      </c>
      <c r="DE281" t="str">
        <f ca="1"/>
        <v/>
      </c>
      <c r="DG281" t="str">
        <f ca="1"/>
        <v/>
      </c>
      <c r="DH281">
        <f ca="1"/>
        <v>0</v>
      </c>
      <c r="DI281">
        <f ca="1"/>
        <v>0</v>
      </c>
      <c r="DJ281">
        <f ca="1"/>
        <v>0</v>
      </c>
      <c r="DK281">
        <f ca="1"/>
        <v>0</v>
      </c>
      <c r="DL281">
        <f ca="1"/>
        <v>0</v>
      </c>
      <c r="DM281">
        <f ca="1"/>
        <v>0</v>
      </c>
      <c r="DN281" t="str">
        <f ca="1"/>
        <v/>
      </c>
    </row>
    <row r="282" spans="13:118">
      <c r="M282" t="str" cm="1">
        <f t="array" ref="M282">_xlfn._xlws.FILTER(SUM(H282:L282),SUM(H282:L282)&lt;&gt;0,"")</f>
        <v/>
      </c>
      <c r="AC282" t="str">
        <f ca="1"/>
        <v/>
      </c>
      <c r="AE282">
        <f ca="1"/>
        <v>0</v>
      </c>
      <c r="AF282">
        <f ca="1"/>
        <v>0</v>
      </c>
      <c r="AG282">
        <f ca="1"/>
        <v>0</v>
      </c>
      <c r="AH282">
        <f ca="1"/>
        <v>0</v>
      </c>
      <c r="AI282">
        <f ca="1"/>
        <v>0</v>
      </c>
      <c r="AJ282">
        <f ca="1"/>
        <v>0</v>
      </c>
      <c r="AK282">
        <f ca="1"/>
        <v>0</v>
      </c>
      <c r="AL282" t="str">
        <f ca="1"/>
        <v/>
      </c>
      <c r="AZ282" t="str" cm="1">
        <f t="array" ref="AZ282">_xlfn._xlws.FILTER(SUM(AU282:AY282),SUM(AU282:AY282)&lt;&gt;0,"")</f>
        <v/>
      </c>
      <c r="BP282" t="str">
        <f ca="1"/>
        <v/>
      </c>
      <c r="BR282">
        <f ca="1"/>
        <v>0</v>
      </c>
      <c r="BS282">
        <f ca="1"/>
        <v>0</v>
      </c>
      <c r="BT282">
        <f ca="1"/>
        <v>0</v>
      </c>
      <c r="BU282">
        <f ca="1"/>
        <v>0</v>
      </c>
      <c r="BV282">
        <f ca="1"/>
        <v>0</v>
      </c>
      <c r="BW282">
        <f ca="1"/>
        <v>0</v>
      </c>
      <c r="BX282">
        <f ca="1"/>
        <v>0</v>
      </c>
      <c r="BY282" t="str">
        <f ca="1"/>
        <v/>
      </c>
      <c r="CC282" t="str" cm="1">
        <f t="array" aca="1" ref="CC282" ca="1">_xlfn._xlws.FILTER(VLOOKUP(CB275,Arrays!$T:$Z,{1,2,3,4,5,6,7},FALSE),VLOOKUP(CB275,Arrays!$T:$Z,{1,2,3,4,5,6,7},FALSE)&lt;&gt;0,"")</f>
        <v/>
      </c>
      <c r="CO282" t="str" cm="1">
        <f t="array" ref="CO282">_xlfn._xlws.FILTER(SUM(CJ282:CN282),SUM(CJ282:CN282)&lt;&gt;0,"")</f>
        <v/>
      </c>
      <c r="CX282" t="str">
        <f ca="1"/>
        <v/>
      </c>
      <c r="DE282" t="str">
        <f ca="1"/>
        <v/>
      </c>
      <c r="DG282" t="str">
        <f ca="1"/>
        <v/>
      </c>
      <c r="DH282">
        <f ca="1"/>
        <v>0</v>
      </c>
      <c r="DI282">
        <f ca="1"/>
        <v>0</v>
      </c>
      <c r="DJ282">
        <f ca="1"/>
        <v>0</v>
      </c>
      <c r="DK282">
        <f ca="1"/>
        <v>0</v>
      </c>
      <c r="DL282">
        <f ca="1"/>
        <v>0</v>
      </c>
      <c r="DM282">
        <f ca="1"/>
        <v>0</v>
      </c>
      <c r="DN282" t="str">
        <f ca="1"/>
        <v/>
      </c>
    </row>
    <row r="283" spans="13:118">
      <c r="M283" t="str" cm="1">
        <f t="array" ref="M283">_xlfn._xlws.FILTER(SUM(H283:L283),SUM(H283:L283)&lt;&gt;0,"")</f>
        <v/>
      </c>
      <c r="AC283" t="str">
        <f ca="1"/>
        <v/>
      </c>
      <c r="AE283">
        <f ca="1"/>
        <v>0</v>
      </c>
      <c r="AF283">
        <f ca="1"/>
        <v>0</v>
      </c>
      <c r="AG283">
        <f ca="1"/>
        <v>0</v>
      </c>
      <c r="AH283">
        <f ca="1"/>
        <v>0</v>
      </c>
      <c r="AI283">
        <f ca="1"/>
        <v>0</v>
      </c>
      <c r="AJ283">
        <f ca="1"/>
        <v>0</v>
      </c>
      <c r="AK283">
        <f ca="1"/>
        <v>0</v>
      </c>
      <c r="AL283" t="str">
        <f ca="1"/>
        <v/>
      </c>
      <c r="AZ283" t="str" cm="1">
        <f t="array" ref="AZ283">_xlfn._xlws.FILTER(SUM(AU283:AY283),SUM(AU283:AY283)&lt;&gt;0,"")</f>
        <v/>
      </c>
      <c r="BP283" t="str">
        <f ca="1"/>
        <v/>
      </c>
      <c r="BR283">
        <f ca="1"/>
        <v>0</v>
      </c>
      <c r="BS283">
        <f ca="1"/>
        <v>0</v>
      </c>
      <c r="BT283">
        <f ca="1"/>
        <v>0</v>
      </c>
      <c r="BU283">
        <f ca="1"/>
        <v>0</v>
      </c>
      <c r="BV283">
        <f ca="1"/>
        <v>0</v>
      </c>
      <c r="BW283">
        <f ca="1"/>
        <v>0</v>
      </c>
      <c r="BX283">
        <f ca="1"/>
        <v>0</v>
      </c>
      <c r="BY283" t="str">
        <f ca="1"/>
        <v/>
      </c>
      <c r="CC283" t="str" cm="1">
        <f t="array" aca="1" ref="CC283" ca="1">_xlfn._xlws.FILTER(VLOOKUP(CB276,Arrays!$T:$Z,{1,2,3,4,5,6,7},FALSE),VLOOKUP(CB276,Arrays!$T:$Z,{1,2,3,4,5,6,7},FALSE)&lt;&gt;0,"")</f>
        <v/>
      </c>
      <c r="CO283" t="str" cm="1">
        <f t="array" ref="CO283">_xlfn._xlws.FILTER(SUM(CJ283:CN283),SUM(CJ283:CN283)&lt;&gt;0,"")</f>
        <v/>
      </c>
      <c r="CX283" t="str">
        <f ca="1"/>
        <v/>
      </c>
      <c r="DE283" t="str">
        <f ca="1"/>
        <v/>
      </c>
      <c r="DG283" t="str">
        <f ca="1"/>
        <v/>
      </c>
      <c r="DH283">
        <f ca="1"/>
        <v>0</v>
      </c>
      <c r="DI283">
        <f ca="1"/>
        <v>0</v>
      </c>
      <c r="DJ283">
        <f ca="1"/>
        <v>0</v>
      </c>
      <c r="DK283">
        <f ca="1"/>
        <v>0</v>
      </c>
      <c r="DL283">
        <f ca="1"/>
        <v>0</v>
      </c>
      <c r="DM283">
        <f ca="1"/>
        <v>0</v>
      </c>
      <c r="DN283" t="str">
        <f ca="1"/>
        <v/>
      </c>
    </row>
    <row r="284" spans="13:118">
      <c r="M284" t="str" cm="1">
        <f t="array" ref="M284">_xlfn._xlws.FILTER(SUM(H284:L284),SUM(H284:L284)&lt;&gt;0,"")</f>
        <v/>
      </c>
      <c r="AC284" t="str">
        <f ca="1"/>
        <v/>
      </c>
      <c r="AE284">
        <f ca="1"/>
        <v>0</v>
      </c>
      <c r="AF284">
        <f ca="1"/>
        <v>0</v>
      </c>
      <c r="AG284">
        <f ca="1"/>
        <v>0</v>
      </c>
      <c r="AH284">
        <f ca="1"/>
        <v>0</v>
      </c>
      <c r="AI284">
        <f ca="1"/>
        <v>0</v>
      </c>
      <c r="AJ284">
        <f ca="1"/>
        <v>0</v>
      </c>
      <c r="AK284">
        <f ca="1"/>
        <v>0</v>
      </c>
      <c r="AL284" t="str">
        <f ca="1"/>
        <v/>
      </c>
      <c r="AZ284" t="str" cm="1">
        <f t="array" ref="AZ284">_xlfn._xlws.FILTER(SUM(AU284:AY284),SUM(AU284:AY284)&lt;&gt;0,"")</f>
        <v/>
      </c>
      <c r="BP284" t="str">
        <f ca="1"/>
        <v/>
      </c>
      <c r="BR284">
        <f ca="1"/>
        <v>0</v>
      </c>
      <c r="BS284">
        <f ca="1"/>
        <v>0</v>
      </c>
      <c r="BT284">
        <f ca="1"/>
        <v>0</v>
      </c>
      <c r="BU284">
        <f ca="1"/>
        <v>0</v>
      </c>
      <c r="BV284">
        <f ca="1"/>
        <v>0</v>
      </c>
      <c r="BW284">
        <f ca="1"/>
        <v>0</v>
      </c>
      <c r="BX284">
        <f ca="1"/>
        <v>0</v>
      </c>
      <c r="BY284" t="str">
        <f ca="1"/>
        <v/>
      </c>
      <c r="CC284" t="str" cm="1">
        <f t="array" aca="1" ref="CC284" ca="1">_xlfn._xlws.FILTER(VLOOKUP(CB277,Arrays!$T:$Z,{1,2,3,4,5,6,7},FALSE),VLOOKUP(CB277,Arrays!$T:$Z,{1,2,3,4,5,6,7},FALSE)&lt;&gt;0,"")</f>
        <v/>
      </c>
      <c r="CO284" t="str" cm="1">
        <f t="array" ref="CO284">_xlfn._xlws.FILTER(SUM(CJ284:CN284),SUM(CJ284:CN284)&lt;&gt;0,"")</f>
        <v/>
      </c>
      <c r="CX284" t="str">
        <f ca="1"/>
        <v/>
      </c>
      <c r="DE284" t="str">
        <f ca="1"/>
        <v/>
      </c>
      <c r="DG284" t="str">
        <f ca="1"/>
        <v/>
      </c>
      <c r="DH284">
        <f ca="1"/>
        <v>0</v>
      </c>
      <c r="DI284">
        <f ca="1"/>
        <v>0</v>
      </c>
      <c r="DJ284">
        <f ca="1"/>
        <v>0</v>
      </c>
      <c r="DK284">
        <f ca="1"/>
        <v>0</v>
      </c>
      <c r="DL284">
        <f ca="1"/>
        <v>0</v>
      </c>
      <c r="DM284">
        <f ca="1"/>
        <v>0</v>
      </c>
      <c r="DN284" t="str">
        <f ca="1"/>
        <v/>
      </c>
    </row>
    <row r="285" spans="13:118">
      <c r="M285" t="str" cm="1">
        <f t="array" ref="M285">_xlfn._xlws.FILTER(SUM(H285:L285),SUM(H285:L285)&lt;&gt;0,"")</f>
        <v/>
      </c>
      <c r="AC285" t="str">
        <f ca="1"/>
        <v/>
      </c>
      <c r="AE285">
        <f ca="1"/>
        <v>0</v>
      </c>
      <c r="AF285">
        <f ca="1"/>
        <v>0</v>
      </c>
      <c r="AG285">
        <f ca="1"/>
        <v>0</v>
      </c>
      <c r="AH285">
        <f ca="1"/>
        <v>0</v>
      </c>
      <c r="AI285">
        <f ca="1"/>
        <v>0</v>
      </c>
      <c r="AJ285">
        <f ca="1"/>
        <v>0</v>
      </c>
      <c r="AK285">
        <f ca="1"/>
        <v>0</v>
      </c>
      <c r="AL285" t="str">
        <f ca="1"/>
        <v/>
      </c>
      <c r="AZ285" t="str" cm="1">
        <f t="array" ref="AZ285">_xlfn._xlws.FILTER(SUM(AU285:AY285),SUM(AU285:AY285)&lt;&gt;0,"")</f>
        <v/>
      </c>
      <c r="BP285" t="str">
        <f ca="1"/>
        <v/>
      </c>
      <c r="BR285">
        <f ca="1"/>
        <v>0</v>
      </c>
      <c r="BS285">
        <f ca="1"/>
        <v>0</v>
      </c>
      <c r="BT285">
        <f ca="1"/>
        <v>0</v>
      </c>
      <c r="BU285">
        <f ca="1"/>
        <v>0</v>
      </c>
      <c r="BV285">
        <f ca="1"/>
        <v>0</v>
      </c>
      <c r="BW285">
        <f ca="1"/>
        <v>0</v>
      </c>
      <c r="BX285">
        <f ca="1"/>
        <v>0</v>
      </c>
      <c r="BY285" t="str">
        <f ca="1"/>
        <v/>
      </c>
      <c r="CC285" t="str" cm="1">
        <f t="array" aca="1" ref="CC285" ca="1">_xlfn._xlws.FILTER(VLOOKUP(CB278,Arrays!$T:$Z,{1,2,3,4,5,6,7},FALSE),VLOOKUP(CB278,Arrays!$T:$Z,{1,2,3,4,5,6,7},FALSE)&lt;&gt;0,"")</f>
        <v/>
      </c>
      <c r="CO285" t="str" cm="1">
        <f t="array" ref="CO285">_xlfn._xlws.FILTER(SUM(CJ285:CN285),SUM(CJ285:CN285)&lt;&gt;0,"")</f>
        <v/>
      </c>
      <c r="CX285" t="str">
        <f ca="1"/>
        <v/>
      </c>
      <c r="DE285" t="str">
        <f ca="1"/>
        <v/>
      </c>
      <c r="DG285" t="str">
        <f ca="1"/>
        <v/>
      </c>
      <c r="DH285">
        <f ca="1"/>
        <v>0</v>
      </c>
      <c r="DI285">
        <f ca="1"/>
        <v>0</v>
      </c>
      <c r="DJ285">
        <f ca="1"/>
        <v>0</v>
      </c>
      <c r="DK285">
        <f ca="1"/>
        <v>0</v>
      </c>
      <c r="DL285">
        <f ca="1"/>
        <v>0</v>
      </c>
      <c r="DM285">
        <f ca="1"/>
        <v>0</v>
      </c>
      <c r="DN285" t="str">
        <f ca="1"/>
        <v/>
      </c>
    </row>
    <row r="286" spans="13:118">
      <c r="M286" t="str" cm="1">
        <f t="array" ref="M286">_xlfn._xlws.FILTER(SUM(H286:L286),SUM(H286:L286)&lt;&gt;0,"")</f>
        <v/>
      </c>
      <c r="AC286" t="str">
        <f ca="1"/>
        <v/>
      </c>
      <c r="AE286">
        <f ca="1"/>
        <v>0</v>
      </c>
      <c r="AF286">
        <f ca="1"/>
        <v>0</v>
      </c>
      <c r="AG286">
        <f ca="1"/>
        <v>0</v>
      </c>
      <c r="AH286">
        <f ca="1"/>
        <v>0</v>
      </c>
      <c r="AI286">
        <f ca="1"/>
        <v>0</v>
      </c>
      <c r="AJ286">
        <f ca="1"/>
        <v>0</v>
      </c>
      <c r="AK286">
        <f ca="1"/>
        <v>0</v>
      </c>
      <c r="AL286" t="str">
        <f ca="1"/>
        <v/>
      </c>
      <c r="AZ286" t="str" cm="1">
        <f t="array" ref="AZ286">_xlfn._xlws.FILTER(SUM(AU286:AY286),SUM(AU286:AY286)&lt;&gt;0,"")</f>
        <v/>
      </c>
      <c r="BP286" t="str">
        <f ca="1"/>
        <v/>
      </c>
      <c r="BR286">
        <f ca="1"/>
        <v>0</v>
      </c>
      <c r="BS286">
        <f ca="1"/>
        <v>0</v>
      </c>
      <c r="BT286">
        <f ca="1"/>
        <v>0</v>
      </c>
      <c r="BU286">
        <f ca="1"/>
        <v>0</v>
      </c>
      <c r="BV286">
        <f ca="1"/>
        <v>0</v>
      </c>
      <c r="BW286">
        <f ca="1"/>
        <v>0</v>
      </c>
      <c r="BX286">
        <f ca="1"/>
        <v>0</v>
      </c>
      <c r="BY286" t="str">
        <f ca="1"/>
        <v/>
      </c>
      <c r="CC286" t="str" cm="1">
        <f t="array" aca="1" ref="CC286" ca="1">_xlfn._xlws.FILTER(VLOOKUP(CB279,Arrays!$T:$Z,{1,2,3,4,5,6,7},FALSE),VLOOKUP(CB279,Arrays!$T:$Z,{1,2,3,4,5,6,7},FALSE)&lt;&gt;0,"")</f>
        <v/>
      </c>
      <c r="CO286" t="str" cm="1">
        <f t="array" ref="CO286">_xlfn._xlws.FILTER(SUM(CJ286:CN286),SUM(CJ286:CN286)&lt;&gt;0,"")</f>
        <v/>
      </c>
      <c r="CX286" t="str">
        <f ca="1"/>
        <v/>
      </c>
      <c r="DE286" t="str">
        <f ca="1"/>
        <v/>
      </c>
      <c r="DG286" t="str">
        <f ca="1"/>
        <v/>
      </c>
      <c r="DH286">
        <f ca="1"/>
        <v>0</v>
      </c>
      <c r="DI286">
        <f ca="1"/>
        <v>0</v>
      </c>
      <c r="DJ286">
        <f ca="1"/>
        <v>0</v>
      </c>
      <c r="DK286">
        <f ca="1"/>
        <v>0</v>
      </c>
      <c r="DL286">
        <f ca="1"/>
        <v>0</v>
      </c>
      <c r="DM286">
        <f ca="1"/>
        <v>0</v>
      </c>
      <c r="DN286" t="str">
        <f ca="1"/>
        <v/>
      </c>
    </row>
    <row r="287" spans="13:118">
      <c r="M287" t="str" cm="1">
        <f t="array" ref="M287">_xlfn._xlws.FILTER(SUM(H287:L287),SUM(H287:L287)&lt;&gt;0,"")</f>
        <v/>
      </c>
      <c r="AC287" t="str">
        <f ca="1"/>
        <v/>
      </c>
      <c r="AE287">
        <f ca="1"/>
        <v>0</v>
      </c>
      <c r="AF287">
        <f ca="1"/>
        <v>0</v>
      </c>
      <c r="AG287">
        <f ca="1"/>
        <v>0</v>
      </c>
      <c r="AH287">
        <f ca="1"/>
        <v>0</v>
      </c>
      <c r="AI287">
        <f ca="1"/>
        <v>0</v>
      </c>
      <c r="AJ287">
        <f ca="1"/>
        <v>0</v>
      </c>
      <c r="AK287">
        <f ca="1"/>
        <v>0</v>
      </c>
      <c r="AL287" t="str">
        <f ca="1"/>
        <v/>
      </c>
      <c r="AZ287" t="str" cm="1">
        <f t="array" ref="AZ287">_xlfn._xlws.FILTER(SUM(AU287:AY287),SUM(AU287:AY287)&lt;&gt;0,"")</f>
        <v/>
      </c>
      <c r="BP287" t="str">
        <f ca="1"/>
        <v/>
      </c>
      <c r="BR287">
        <f ca="1"/>
        <v>0</v>
      </c>
      <c r="BS287">
        <f ca="1"/>
        <v>0</v>
      </c>
      <c r="BT287">
        <f ca="1"/>
        <v>0</v>
      </c>
      <c r="BU287">
        <f ca="1"/>
        <v>0</v>
      </c>
      <c r="BV287">
        <f ca="1"/>
        <v>0</v>
      </c>
      <c r="BW287">
        <f ca="1"/>
        <v>0</v>
      </c>
      <c r="BX287">
        <f ca="1"/>
        <v>0</v>
      </c>
      <c r="BY287" t="str">
        <f ca="1"/>
        <v/>
      </c>
      <c r="CC287" t="str" cm="1">
        <f t="array" aca="1" ref="CC287" ca="1">_xlfn._xlws.FILTER(VLOOKUP(CB280,Arrays!$T:$Z,{1,2,3,4,5,6,7},FALSE),VLOOKUP(CB280,Arrays!$T:$Z,{1,2,3,4,5,6,7},FALSE)&lt;&gt;0,"")</f>
        <v/>
      </c>
      <c r="CO287" t="str" cm="1">
        <f t="array" ref="CO287">_xlfn._xlws.FILTER(SUM(CJ287:CN287),SUM(CJ287:CN287)&lt;&gt;0,"")</f>
        <v/>
      </c>
      <c r="CX287" t="str">
        <f ca="1"/>
        <v/>
      </c>
      <c r="DE287" t="str">
        <f ca="1"/>
        <v/>
      </c>
      <c r="DG287" t="str">
        <f ca="1"/>
        <v/>
      </c>
      <c r="DH287">
        <f ca="1"/>
        <v>0</v>
      </c>
      <c r="DI287">
        <f ca="1"/>
        <v>0</v>
      </c>
      <c r="DJ287">
        <f ca="1"/>
        <v>0</v>
      </c>
      <c r="DK287">
        <f ca="1"/>
        <v>0</v>
      </c>
      <c r="DL287">
        <f ca="1"/>
        <v>0</v>
      </c>
      <c r="DM287">
        <f ca="1"/>
        <v>0</v>
      </c>
      <c r="DN287" t="str">
        <f ca="1"/>
        <v/>
      </c>
    </row>
    <row r="288" spans="13:118">
      <c r="M288" t="str" cm="1">
        <f t="array" ref="M288">_xlfn._xlws.FILTER(SUM(H288:L288),SUM(H288:L288)&lt;&gt;0,"")</f>
        <v/>
      </c>
      <c r="AC288" t="str">
        <f ca="1"/>
        <v/>
      </c>
      <c r="AE288">
        <f ca="1"/>
        <v>0</v>
      </c>
      <c r="AF288">
        <f ca="1"/>
        <v>0</v>
      </c>
      <c r="AG288">
        <f ca="1"/>
        <v>0</v>
      </c>
      <c r="AH288">
        <f ca="1"/>
        <v>0</v>
      </c>
      <c r="AI288">
        <f ca="1"/>
        <v>0</v>
      </c>
      <c r="AJ288">
        <f ca="1"/>
        <v>0</v>
      </c>
      <c r="AK288">
        <f ca="1"/>
        <v>0</v>
      </c>
      <c r="AL288" t="str">
        <f ca="1"/>
        <v/>
      </c>
      <c r="AZ288" t="str" cm="1">
        <f t="array" ref="AZ288">_xlfn._xlws.FILTER(SUM(AU288:AY288),SUM(AU288:AY288)&lt;&gt;0,"")</f>
        <v/>
      </c>
      <c r="BP288" t="str">
        <f ca="1"/>
        <v/>
      </c>
      <c r="BR288">
        <f ca="1"/>
        <v>0</v>
      </c>
      <c r="BS288">
        <f ca="1"/>
        <v>0</v>
      </c>
      <c r="BT288">
        <f ca="1"/>
        <v>0</v>
      </c>
      <c r="BU288">
        <f ca="1"/>
        <v>0</v>
      </c>
      <c r="BV288">
        <f ca="1"/>
        <v>0</v>
      </c>
      <c r="BW288">
        <f ca="1"/>
        <v>0</v>
      </c>
      <c r="BX288">
        <f ca="1"/>
        <v>0</v>
      </c>
      <c r="BY288" t="str">
        <f ca="1"/>
        <v/>
      </c>
      <c r="CC288" t="str" cm="1">
        <f t="array" aca="1" ref="CC288" ca="1">_xlfn._xlws.FILTER(VLOOKUP(CB281,Arrays!$T:$Z,{1,2,3,4,5,6,7},FALSE),VLOOKUP(CB281,Arrays!$T:$Z,{1,2,3,4,5,6,7},FALSE)&lt;&gt;0,"")</f>
        <v/>
      </c>
      <c r="CO288" t="str" cm="1">
        <f t="array" ref="CO288">_xlfn._xlws.FILTER(SUM(CJ288:CN288),SUM(CJ288:CN288)&lt;&gt;0,"")</f>
        <v/>
      </c>
      <c r="CX288" t="str">
        <f ca="1"/>
        <v/>
      </c>
      <c r="DE288" t="str">
        <f ca="1"/>
        <v/>
      </c>
      <c r="DG288" t="str">
        <f ca="1"/>
        <v/>
      </c>
      <c r="DH288">
        <f ca="1"/>
        <v>0</v>
      </c>
      <c r="DI288">
        <f ca="1"/>
        <v>0</v>
      </c>
      <c r="DJ288">
        <f ca="1"/>
        <v>0</v>
      </c>
      <c r="DK288">
        <f ca="1"/>
        <v>0</v>
      </c>
      <c r="DL288">
        <f ca="1"/>
        <v>0</v>
      </c>
      <c r="DM288">
        <f ca="1"/>
        <v>0</v>
      </c>
      <c r="DN288" t="str">
        <f ca="1"/>
        <v/>
      </c>
    </row>
    <row r="289" spans="13:118">
      <c r="M289" t="str" cm="1">
        <f t="array" ref="M289">_xlfn._xlws.FILTER(SUM(H289:L289),SUM(H289:L289)&lt;&gt;0,"")</f>
        <v/>
      </c>
      <c r="AC289" t="str">
        <f ca="1"/>
        <v/>
      </c>
      <c r="AE289">
        <f ca="1"/>
        <v>0</v>
      </c>
      <c r="AF289">
        <f ca="1"/>
        <v>0</v>
      </c>
      <c r="AG289">
        <f ca="1"/>
        <v>0</v>
      </c>
      <c r="AH289">
        <f ca="1"/>
        <v>0</v>
      </c>
      <c r="AI289">
        <f ca="1"/>
        <v>0</v>
      </c>
      <c r="AJ289">
        <f ca="1"/>
        <v>0</v>
      </c>
      <c r="AK289">
        <f ca="1"/>
        <v>0</v>
      </c>
      <c r="AL289" t="str">
        <f ca="1"/>
        <v/>
      </c>
      <c r="AZ289" t="str" cm="1">
        <f t="array" ref="AZ289">_xlfn._xlws.FILTER(SUM(AU289:AY289),SUM(AU289:AY289)&lt;&gt;0,"")</f>
        <v/>
      </c>
      <c r="BP289" t="str">
        <f ca="1"/>
        <v/>
      </c>
      <c r="BR289">
        <f ca="1"/>
        <v>0</v>
      </c>
      <c r="BS289">
        <f ca="1"/>
        <v>0</v>
      </c>
      <c r="BT289">
        <f ca="1"/>
        <v>0</v>
      </c>
      <c r="BU289">
        <f ca="1"/>
        <v>0</v>
      </c>
      <c r="BV289">
        <f ca="1"/>
        <v>0</v>
      </c>
      <c r="BW289">
        <f ca="1"/>
        <v>0</v>
      </c>
      <c r="BX289">
        <f ca="1"/>
        <v>0</v>
      </c>
      <c r="BY289" t="str">
        <f ca="1"/>
        <v/>
      </c>
      <c r="CC289" t="str" cm="1">
        <f t="array" aca="1" ref="CC289" ca="1">_xlfn._xlws.FILTER(VLOOKUP(CB282,Arrays!$T:$Z,{1,2,3,4,5,6,7},FALSE),VLOOKUP(CB282,Arrays!$T:$Z,{1,2,3,4,5,6,7},FALSE)&lt;&gt;0,"")</f>
        <v/>
      </c>
      <c r="CO289" t="str" cm="1">
        <f t="array" ref="CO289">_xlfn._xlws.FILTER(SUM(CJ289:CN289),SUM(CJ289:CN289)&lt;&gt;0,"")</f>
        <v/>
      </c>
      <c r="CX289" t="str">
        <f ca="1"/>
        <v/>
      </c>
      <c r="DE289" t="str">
        <f ca="1"/>
        <v/>
      </c>
      <c r="DG289" t="str">
        <f ca="1"/>
        <v/>
      </c>
      <c r="DH289">
        <f ca="1"/>
        <v>0</v>
      </c>
      <c r="DI289">
        <f ca="1"/>
        <v>0</v>
      </c>
      <c r="DJ289">
        <f ca="1"/>
        <v>0</v>
      </c>
      <c r="DK289">
        <f ca="1"/>
        <v>0</v>
      </c>
      <c r="DL289">
        <f ca="1"/>
        <v>0</v>
      </c>
      <c r="DM289">
        <f ca="1"/>
        <v>0</v>
      </c>
      <c r="DN289" t="str">
        <f ca="1"/>
        <v/>
      </c>
    </row>
    <row r="290" spans="13:118">
      <c r="M290" t="str" cm="1">
        <f t="array" ref="M290">_xlfn._xlws.FILTER(SUM(H290:L290),SUM(H290:L290)&lt;&gt;0,"")</f>
        <v/>
      </c>
      <c r="AC290" t="str">
        <f ca="1"/>
        <v/>
      </c>
      <c r="AE290">
        <f ca="1"/>
        <v>0</v>
      </c>
      <c r="AF290">
        <f ca="1"/>
        <v>0</v>
      </c>
      <c r="AG290">
        <f ca="1"/>
        <v>0</v>
      </c>
      <c r="AH290">
        <f ca="1"/>
        <v>0</v>
      </c>
      <c r="AI290">
        <f ca="1"/>
        <v>0</v>
      </c>
      <c r="AJ290">
        <f ca="1"/>
        <v>0</v>
      </c>
      <c r="AK290">
        <f ca="1"/>
        <v>0</v>
      </c>
      <c r="AL290" t="str">
        <f ca="1"/>
        <v/>
      </c>
      <c r="AZ290" t="str" cm="1">
        <f t="array" ref="AZ290">_xlfn._xlws.FILTER(SUM(AU290:AY290),SUM(AU290:AY290)&lt;&gt;0,"")</f>
        <v/>
      </c>
      <c r="BP290" t="str">
        <f ca="1"/>
        <v/>
      </c>
      <c r="BR290">
        <f ca="1"/>
        <v>0</v>
      </c>
      <c r="BS290">
        <f ca="1"/>
        <v>0</v>
      </c>
      <c r="BT290">
        <f ca="1"/>
        <v>0</v>
      </c>
      <c r="BU290">
        <f ca="1"/>
        <v>0</v>
      </c>
      <c r="BV290">
        <f ca="1"/>
        <v>0</v>
      </c>
      <c r="BW290">
        <f ca="1"/>
        <v>0</v>
      </c>
      <c r="BX290">
        <f ca="1"/>
        <v>0</v>
      </c>
      <c r="BY290" t="str">
        <f ca="1"/>
        <v/>
      </c>
      <c r="CC290" t="str" cm="1">
        <f t="array" aca="1" ref="CC290" ca="1">_xlfn._xlws.FILTER(VLOOKUP(CB283,Arrays!$T:$Z,{1,2,3,4,5,6,7},FALSE),VLOOKUP(CB283,Arrays!$T:$Z,{1,2,3,4,5,6,7},FALSE)&lt;&gt;0,"")</f>
        <v/>
      </c>
      <c r="CO290" t="str" cm="1">
        <f t="array" ref="CO290">_xlfn._xlws.FILTER(SUM(CJ290:CN290),SUM(CJ290:CN290)&lt;&gt;0,"")</f>
        <v/>
      </c>
      <c r="CX290" t="str">
        <f ca="1"/>
        <v/>
      </c>
      <c r="DE290" t="str">
        <f ca="1"/>
        <v/>
      </c>
      <c r="DG290" t="str">
        <f ca="1"/>
        <v/>
      </c>
      <c r="DH290">
        <f ca="1"/>
        <v>0</v>
      </c>
      <c r="DI290">
        <f ca="1"/>
        <v>0</v>
      </c>
      <c r="DJ290">
        <f ca="1"/>
        <v>0</v>
      </c>
      <c r="DK290">
        <f ca="1"/>
        <v>0</v>
      </c>
      <c r="DL290">
        <f ca="1"/>
        <v>0</v>
      </c>
      <c r="DM290">
        <f ca="1"/>
        <v>0</v>
      </c>
      <c r="DN290" t="str">
        <f ca="1"/>
        <v/>
      </c>
    </row>
    <row r="291" spans="13:118">
      <c r="M291" t="str" cm="1">
        <f t="array" ref="M291">_xlfn._xlws.FILTER(SUM(H291:L291),SUM(H291:L291)&lt;&gt;0,"")</f>
        <v/>
      </c>
      <c r="AC291" t="str">
        <f ca="1"/>
        <v/>
      </c>
      <c r="AE291">
        <f ca="1"/>
        <v>0</v>
      </c>
      <c r="AF291">
        <f ca="1"/>
        <v>0</v>
      </c>
      <c r="AG291">
        <f ca="1"/>
        <v>0</v>
      </c>
      <c r="AH291">
        <f ca="1"/>
        <v>0</v>
      </c>
      <c r="AI291">
        <f ca="1"/>
        <v>0</v>
      </c>
      <c r="AJ291">
        <f ca="1"/>
        <v>0</v>
      </c>
      <c r="AK291">
        <f ca="1"/>
        <v>0</v>
      </c>
      <c r="AL291" t="str">
        <f ca="1"/>
        <v/>
      </c>
      <c r="AZ291" t="str" cm="1">
        <f t="array" ref="AZ291">_xlfn._xlws.FILTER(SUM(AU291:AY291),SUM(AU291:AY291)&lt;&gt;0,"")</f>
        <v/>
      </c>
      <c r="BP291" t="str">
        <f ca="1"/>
        <v/>
      </c>
      <c r="BR291">
        <f ca="1"/>
        <v>0</v>
      </c>
      <c r="BS291">
        <f ca="1"/>
        <v>0</v>
      </c>
      <c r="BT291">
        <f ca="1"/>
        <v>0</v>
      </c>
      <c r="BU291">
        <f ca="1"/>
        <v>0</v>
      </c>
      <c r="BV291">
        <f ca="1"/>
        <v>0</v>
      </c>
      <c r="BW291">
        <f ca="1"/>
        <v>0</v>
      </c>
      <c r="BX291">
        <f ca="1"/>
        <v>0</v>
      </c>
      <c r="BY291" t="str">
        <f ca="1"/>
        <v/>
      </c>
      <c r="CC291" t="str" cm="1">
        <f t="array" aca="1" ref="CC291" ca="1">_xlfn._xlws.FILTER(VLOOKUP(CB284,Arrays!$T:$Z,{1,2,3,4,5,6,7},FALSE),VLOOKUP(CB284,Arrays!$T:$Z,{1,2,3,4,5,6,7},FALSE)&lt;&gt;0,"")</f>
        <v/>
      </c>
      <c r="CO291" t="str" cm="1">
        <f t="array" ref="CO291">_xlfn._xlws.FILTER(SUM(CJ291:CN291),SUM(CJ291:CN291)&lt;&gt;0,"")</f>
        <v/>
      </c>
      <c r="CX291" t="str">
        <f ca="1"/>
        <v/>
      </c>
      <c r="DE291" t="str">
        <f ca="1"/>
        <v/>
      </c>
      <c r="DG291" t="str">
        <f ca="1"/>
        <v/>
      </c>
      <c r="DH291">
        <f ca="1"/>
        <v>0</v>
      </c>
      <c r="DI291">
        <f ca="1"/>
        <v>0</v>
      </c>
      <c r="DJ291">
        <f ca="1"/>
        <v>0</v>
      </c>
      <c r="DK291">
        <f ca="1"/>
        <v>0</v>
      </c>
      <c r="DL291">
        <f ca="1"/>
        <v>0</v>
      </c>
      <c r="DM291">
        <f ca="1"/>
        <v>0</v>
      </c>
      <c r="DN291" t="str">
        <f ca="1"/>
        <v/>
      </c>
    </row>
    <row r="292" spans="13:118">
      <c r="M292" t="str" cm="1">
        <f t="array" ref="M292">_xlfn._xlws.FILTER(SUM(H292:L292),SUM(H292:L292)&lt;&gt;0,"")</f>
        <v/>
      </c>
      <c r="AC292" t="str">
        <f ca="1"/>
        <v/>
      </c>
      <c r="AE292">
        <f ca="1"/>
        <v>0</v>
      </c>
      <c r="AF292">
        <f ca="1"/>
        <v>0</v>
      </c>
      <c r="AG292">
        <f ca="1"/>
        <v>0</v>
      </c>
      <c r="AH292">
        <f ca="1"/>
        <v>0</v>
      </c>
      <c r="AI292">
        <f ca="1"/>
        <v>0</v>
      </c>
      <c r="AJ292">
        <f ca="1"/>
        <v>0</v>
      </c>
      <c r="AK292">
        <f ca="1"/>
        <v>0</v>
      </c>
      <c r="AL292" t="str">
        <f ca="1"/>
        <v/>
      </c>
      <c r="AZ292" t="str" cm="1">
        <f t="array" ref="AZ292">_xlfn._xlws.FILTER(SUM(AU292:AY292),SUM(AU292:AY292)&lt;&gt;0,"")</f>
        <v/>
      </c>
      <c r="BP292" t="str">
        <f ca="1"/>
        <v/>
      </c>
      <c r="BR292">
        <f ca="1"/>
        <v>0</v>
      </c>
      <c r="BS292">
        <f ca="1"/>
        <v>0</v>
      </c>
      <c r="BT292">
        <f ca="1"/>
        <v>0</v>
      </c>
      <c r="BU292">
        <f ca="1"/>
        <v>0</v>
      </c>
      <c r="BV292">
        <f ca="1"/>
        <v>0</v>
      </c>
      <c r="BW292">
        <f ca="1"/>
        <v>0</v>
      </c>
      <c r="BX292">
        <f ca="1"/>
        <v>0</v>
      </c>
      <c r="BY292" t="str">
        <f ca="1"/>
        <v/>
      </c>
      <c r="CC292" t="str" cm="1">
        <f t="array" aca="1" ref="CC292" ca="1">_xlfn._xlws.FILTER(VLOOKUP(CB285,Arrays!$T:$Z,{1,2,3,4,5,6,7},FALSE),VLOOKUP(CB285,Arrays!$T:$Z,{1,2,3,4,5,6,7},FALSE)&lt;&gt;0,"")</f>
        <v/>
      </c>
      <c r="CO292" t="str" cm="1">
        <f t="array" ref="CO292">_xlfn._xlws.FILTER(SUM(CJ292:CN292),SUM(CJ292:CN292)&lt;&gt;0,"")</f>
        <v/>
      </c>
      <c r="CX292" t="str">
        <f ca="1"/>
        <v/>
      </c>
      <c r="DE292" t="str">
        <f ca="1"/>
        <v/>
      </c>
      <c r="DG292" t="str">
        <f ca="1"/>
        <v/>
      </c>
      <c r="DH292">
        <f ca="1"/>
        <v>0</v>
      </c>
      <c r="DI292">
        <f ca="1"/>
        <v>0</v>
      </c>
      <c r="DJ292">
        <f ca="1"/>
        <v>0</v>
      </c>
      <c r="DK292">
        <f ca="1"/>
        <v>0</v>
      </c>
      <c r="DL292">
        <f ca="1"/>
        <v>0</v>
      </c>
      <c r="DM292">
        <f ca="1"/>
        <v>0</v>
      </c>
      <c r="DN292" t="str">
        <f ca="1"/>
        <v/>
      </c>
    </row>
    <row r="293" spans="13:118">
      <c r="M293" t="str" cm="1">
        <f t="array" ref="M293">_xlfn._xlws.FILTER(SUM(H293:L293),SUM(H293:L293)&lt;&gt;0,"")</f>
        <v/>
      </c>
      <c r="AC293" t="str">
        <f ca="1"/>
        <v/>
      </c>
      <c r="AE293">
        <f ca="1"/>
        <v>0</v>
      </c>
      <c r="AF293">
        <f ca="1"/>
        <v>0</v>
      </c>
      <c r="AG293">
        <f ca="1"/>
        <v>0</v>
      </c>
      <c r="AH293">
        <f ca="1"/>
        <v>0</v>
      </c>
      <c r="AI293">
        <f ca="1"/>
        <v>0</v>
      </c>
      <c r="AJ293">
        <f ca="1"/>
        <v>0</v>
      </c>
      <c r="AK293">
        <f ca="1"/>
        <v>0</v>
      </c>
      <c r="AL293" t="str">
        <f ca="1"/>
        <v/>
      </c>
      <c r="AZ293" t="str" cm="1">
        <f t="array" ref="AZ293">_xlfn._xlws.FILTER(SUM(AU293:AY293),SUM(AU293:AY293)&lt;&gt;0,"")</f>
        <v/>
      </c>
      <c r="BP293" t="str">
        <f ca="1"/>
        <v/>
      </c>
      <c r="BR293">
        <f ca="1"/>
        <v>0</v>
      </c>
      <c r="BS293">
        <f ca="1"/>
        <v>0</v>
      </c>
      <c r="BT293">
        <f ca="1"/>
        <v>0</v>
      </c>
      <c r="BU293">
        <f ca="1"/>
        <v>0</v>
      </c>
      <c r="BV293">
        <f ca="1"/>
        <v>0</v>
      </c>
      <c r="BW293">
        <f ca="1"/>
        <v>0</v>
      </c>
      <c r="BX293">
        <f ca="1"/>
        <v>0</v>
      </c>
      <c r="BY293" t="str">
        <f ca="1"/>
        <v/>
      </c>
      <c r="CC293" t="str" cm="1">
        <f t="array" aca="1" ref="CC293" ca="1">_xlfn._xlws.FILTER(VLOOKUP(CB286,Arrays!$T:$Z,{1,2,3,4,5,6,7},FALSE),VLOOKUP(CB286,Arrays!$T:$Z,{1,2,3,4,5,6,7},FALSE)&lt;&gt;0,"")</f>
        <v/>
      </c>
      <c r="CO293" t="str" cm="1">
        <f t="array" ref="CO293">_xlfn._xlws.FILTER(SUM(CJ293:CN293),SUM(CJ293:CN293)&lt;&gt;0,"")</f>
        <v/>
      </c>
      <c r="CX293" t="str">
        <f ca="1"/>
        <v/>
      </c>
      <c r="DE293" t="str">
        <f ca="1"/>
        <v/>
      </c>
      <c r="DG293" t="str">
        <f ca="1"/>
        <v/>
      </c>
      <c r="DH293">
        <f ca="1"/>
        <v>0</v>
      </c>
      <c r="DI293">
        <f ca="1"/>
        <v>0</v>
      </c>
      <c r="DJ293">
        <f ca="1"/>
        <v>0</v>
      </c>
      <c r="DK293">
        <f ca="1"/>
        <v>0</v>
      </c>
      <c r="DL293">
        <f ca="1"/>
        <v>0</v>
      </c>
      <c r="DM293">
        <f ca="1"/>
        <v>0</v>
      </c>
      <c r="DN293" t="str">
        <f ca="1"/>
        <v/>
      </c>
    </row>
    <row r="294" spans="13:118">
      <c r="M294" t="str" cm="1">
        <f t="array" ref="M294">_xlfn._xlws.FILTER(SUM(H294:L294),SUM(H294:L294)&lt;&gt;0,"")</f>
        <v/>
      </c>
      <c r="AC294" t="str">
        <f ca="1"/>
        <v/>
      </c>
      <c r="AE294">
        <f ca="1"/>
        <v>0</v>
      </c>
      <c r="AF294">
        <f ca="1"/>
        <v>0</v>
      </c>
      <c r="AG294">
        <f ca="1"/>
        <v>0</v>
      </c>
      <c r="AH294">
        <f ca="1"/>
        <v>0</v>
      </c>
      <c r="AI294">
        <f ca="1"/>
        <v>0</v>
      </c>
      <c r="AJ294">
        <f ca="1"/>
        <v>0</v>
      </c>
      <c r="AK294">
        <f ca="1"/>
        <v>0</v>
      </c>
      <c r="AL294" t="str">
        <f ca="1"/>
        <v/>
      </c>
      <c r="AZ294" t="str" cm="1">
        <f t="array" ref="AZ294">_xlfn._xlws.FILTER(SUM(AU294:AY294),SUM(AU294:AY294)&lt;&gt;0,"")</f>
        <v/>
      </c>
      <c r="BP294" t="str">
        <f ca="1"/>
        <v/>
      </c>
      <c r="BR294">
        <f ca="1"/>
        <v>0</v>
      </c>
      <c r="BS294">
        <f ca="1"/>
        <v>0</v>
      </c>
      <c r="BT294">
        <f ca="1"/>
        <v>0</v>
      </c>
      <c r="BU294">
        <f ca="1"/>
        <v>0</v>
      </c>
      <c r="BV294">
        <f ca="1"/>
        <v>0</v>
      </c>
      <c r="BW294">
        <f ca="1"/>
        <v>0</v>
      </c>
      <c r="BX294">
        <f ca="1"/>
        <v>0</v>
      </c>
      <c r="BY294" t="str">
        <f ca="1"/>
        <v/>
      </c>
      <c r="CC294" t="str" cm="1">
        <f t="array" aca="1" ref="CC294" ca="1">_xlfn._xlws.FILTER(VLOOKUP(CB287,Arrays!$T:$Z,{1,2,3,4,5,6,7},FALSE),VLOOKUP(CB287,Arrays!$T:$Z,{1,2,3,4,5,6,7},FALSE)&lt;&gt;0,"")</f>
        <v/>
      </c>
      <c r="CO294" t="str" cm="1">
        <f t="array" ref="CO294">_xlfn._xlws.FILTER(SUM(CJ294:CN294),SUM(CJ294:CN294)&lt;&gt;0,"")</f>
        <v/>
      </c>
      <c r="CX294" t="str">
        <f ca="1"/>
        <v/>
      </c>
      <c r="DE294" t="str">
        <f ca="1"/>
        <v/>
      </c>
      <c r="DG294" t="str">
        <f ca="1"/>
        <v/>
      </c>
      <c r="DH294">
        <f ca="1"/>
        <v>0</v>
      </c>
      <c r="DI294">
        <f ca="1"/>
        <v>0</v>
      </c>
      <c r="DJ294">
        <f ca="1"/>
        <v>0</v>
      </c>
      <c r="DK294">
        <f ca="1"/>
        <v>0</v>
      </c>
      <c r="DL294">
        <f ca="1"/>
        <v>0</v>
      </c>
      <c r="DM294">
        <f ca="1"/>
        <v>0</v>
      </c>
      <c r="DN294" t="str">
        <f ca="1"/>
        <v/>
      </c>
    </row>
    <row r="295" spans="13:118">
      <c r="M295" t="str" cm="1">
        <f t="array" ref="M295">_xlfn._xlws.FILTER(SUM(H295:L295),SUM(H295:L295)&lt;&gt;0,"")</f>
        <v/>
      </c>
      <c r="AC295" t="str">
        <f ca="1"/>
        <v/>
      </c>
      <c r="AE295">
        <f ca="1"/>
        <v>0</v>
      </c>
      <c r="AF295">
        <f ca="1"/>
        <v>0</v>
      </c>
      <c r="AG295">
        <f ca="1"/>
        <v>0</v>
      </c>
      <c r="AH295">
        <f ca="1"/>
        <v>0</v>
      </c>
      <c r="AI295">
        <f ca="1"/>
        <v>0</v>
      </c>
      <c r="AJ295">
        <f ca="1"/>
        <v>0</v>
      </c>
      <c r="AK295">
        <f ca="1"/>
        <v>0</v>
      </c>
      <c r="AL295" t="str">
        <f ca="1"/>
        <v/>
      </c>
      <c r="AZ295" t="str" cm="1">
        <f t="array" ref="AZ295">_xlfn._xlws.FILTER(SUM(AU295:AY295),SUM(AU295:AY295)&lt;&gt;0,"")</f>
        <v/>
      </c>
      <c r="BP295" t="str">
        <f ca="1"/>
        <v/>
      </c>
      <c r="BR295">
        <f ca="1"/>
        <v>0</v>
      </c>
      <c r="BS295">
        <f ca="1"/>
        <v>0</v>
      </c>
      <c r="BT295">
        <f ca="1"/>
        <v>0</v>
      </c>
      <c r="BU295">
        <f ca="1"/>
        <v>0</v>
      </c>
      <c r="BV295">
        <f ca="1"/>
        <v>0</v>
      </c>
      <c r="BW295">
        <f ca="1"/>
        <v>0</v>
      </c>
      <c r="BX295">
        <f ca="1"/>
        <v>0</v>
      </c>
      <c r="BY295" t="str">
        <f ca="1"/>
        <v/>
      </c>
      <c r="CC295" t="str" cm="1">
        <f t="array" aca="1" ref="CC295" ca="1">_xlfn._xlws.FILTER(VLOOKUP(CB288,Arrays!$T:$Z,{1,2,3,4,5,6,7},FALSE),VLOOKUP(CB288,Arrays!$T:$Z,{1,2,3,4,5,6,7},FALSE)&lt;&gt;0,"")</f>
        <v/>
      </c>
      <c r="CO295" t="str" cm="1">
        <f t="array" ref="CO295">_xlfn._xlws.FILTER(SUM(CJ295:CN295),SUM(CJ295:CN295)&lt;&gt;0,"")</f>
        <v/>
      </c>
      <c r="CX295" t="str">
        <f ca="1"/>
        <v/>
      </c>
      <c r="DE295" t="str">
        <f ca="1"/>
        <v/>
      </c>
      <c r="DG295" t="str">
        <f ca="1"/>
        <v/>
      </c>
      <c r="DH295">
        <f ca="1"/>
        <v>0</v>
      </c>
      <c r="DI295">
        <f ca="1"/>
        <v>0</v>
      </c>
      <c r="DJ295">
        <f ca="1"/>
        <v>0</v>
      </c>
      <c r="DK295">
        <f ca="1"/>
        <v>0</v>
      </c>
      <c r="DL295">
        <f ca="1"/>
        <v>0</v>
      </c>
      <c r="DM295">
        <f ca="1"/>
        <v>0</v>
      </c>
      <c r="DN295" t="str">
        <f ca="1"/>
        <v/>
      </c>
    </row>
    <row r="296" spans="13:118">
      <c r="M296" t="str" cm="1">
        <f t="array" ref="M296">_xlfn._xlws.FILTER(SUM(H296:L296),SUM(H296:L296)&lt;&gt;0,"")</f>
        <v/>
      </c>
      <c r="AC296" t="str">
        <f ca="1"/>
        <v/>
      </c>
      <c r="AE296">
        <f ca="1"/>
        <v>0</v>
      </c>
      <c r="AF296">
        <f ca="1"/>
        <v>0</v>
      </c>
      <c r="AG296">
        <f ca="1"/>
        <v>0</v>
      </c>
      <c r="AH296">
        <f ca="1"/>
        <v>0</v>
      </c>
      <c r="AI296">
        <f ca="1"/>
        <v>0</v>
      </c>
      <c r="AJ296">
        <f ca="1"/>
        <v>0</v>
      </c>
      <c r="AK296">
        <f ca="1"/>
        <v>0</v>
      </c>
      <c r="AL296" t="str">
        <f ca="1"/>
        <v/>
      </c>
      <c r="AZ296" t="str" cm="1">
        <f t="array" ref="AZ296">_xlfn._xlws.FILTER(SUM(AU296:AY296),SUM(AU296:AY296)&lt;&gt;0,"")</f>
        <v/>
      </c>
      <c r="BP296" t="str">
        <f ca="1"/>
        <v/>
      </c>
      <c r="BR296">
        <f ca="1"/>
        <v>0</v>
      </c>
      <c r="BS296">
        <f ca="1"/>
        <v>0</v>
      </c>
      <c r="BT296">
        <f ca="1"/>
        <v>0</v>
      </c>
      <c r="BU296">
        <f ca="1"/>
        <v>0</v>
      </c>
      <c r="BV296">
        <f ca="1"/>
        <v>0</v>
      </c>
      <c r="BW296">
        <f ca="1"/>
        <v>0</v>
      </c>
      <c r="BX296">
        <f ca="1"/>
        <v>0</v>
      </c>
      <c r="BY296" t="str">
        <f ca="1"/>
        <v/>
      </c>
      <c r="CC296" t="str" cm="1">
        <f t="array" aca="1" ref="CC296" ca="1">_xlfn._xlws.FILTER(VLOOKUP(CB289,Arrays!$T:$Z,{1,2,3,4,5,6,7},FALSE),VLOOKUP(CB289,Arrays!$T:$Z,{1,2,3,4,5,6,7},FALSE)&lt;&gt;0,"")</f>
        <v/>
      </c>
      <c r="CO296" t="str" cm="1">
        <f t="array" ref="CO296">_xlfn._xlws.FILTER(SUM(CJ296:CN296),SUM(CJ296:CN296)&lt;&gt;0,"")</f>
        <v/>
      </c>
      <c r="CX296" t="str">
        <f ca="1"/>
        <v/>
      </c>
      <c r="DE296" t="str">
        <f ca="1"/>
        <v/>
      </c>
      <c r="DG296" t="str">
        <f ca="1"/>
        <v/>
      </c>
      <c r="DH296">
        <f ca="1"/>
        <v>0</v>
      </c>
      <c r="DI296">
        <f ca="1"/>
        <v>0</v>
      </c>
      <c r="DJ296">
        <f ca="1"/>
        <v>0</v>
      </c>
      <c r="DK296">
        <f ca="1"/>
        <v>0</v>
      </c>
      <c r="DL296">
        <f ca="1"/>
        <v>0</v>
      </c>
      <c r="DM296">
        <f ca="1"/>
        <v>0</v>
      </c>
      <c r="DN296" t="str">
        <f ca="1"/>
        <v/>
      </c>
    </row>
    <row r="297" spans="13:118">
      <c r="M297" t="str" cm="1">
        <f t="array" ref="M297">_xlfn._xlws.FILTER(SUM(H297:L297),SUM(H297:L297)&lt;&gt;0,"")</f>
        <v/>
      </c>
      <c r="AC297" t="str">
        <f ca="1"/>
        <v/>
      </c>
      <c r="AE297">
        <f ca="1"/>
        <v>0</v>
      </c>
      <c r="AF297">
        <f ca="1"/>
        <v>0</v>
      </c>
      <c r="AG297">
        <f ca="1"/>
        <v>0</v>
      </c>
      <c r="AH297">
        <f ca="1"/>
        <v>0</v>
      </c>
      <c r="AI297">
        <f ca="1"/>
        <v>0</v>
      </c>
      <c r="AJ297">
        <f ca="1"/>
        <v>0</v>
      </c>
      <c r="AK297">
        <f ca="1"/>
        <v>0</v>
      </c>
      <c r="AL297" t="str">
        <f ca="1"/>
        <v/>
      </c>
      <c r="AZ297" t="str" cm="1">
        <f t="array" ref="AZ297">_xlfn._xlws.FILTER(SUM(AU297:AY297),SUM(AU297:AY297)&lt;&gt;0,"")</f>
        <v/>
      </c>
      <c r="BP297" t="str">
        <f ca="1"/>
        <v/>
      </c>
      <c r="BR297">
        <f ca="1"/>
        <v>0</v>
      </c>
      <c r="BS297">
        <f ca="1"/>
        <v>0</v>
      </c>
      <c r="BT297">
        <f ca="1"/>
        <v>0</v>
      </c>
      <c r="BU297">
        <f ca="1"/>
        <v>0</v>
      </c>
      <c r="BV297">
        <f ca="1"/>
        <v>0</v>
      </c>
      <c r="BW297">
        <f ca="1"/>
        <v>0</v>
      </c>
      <c r="BX297">
        <f ca="1"/>
        <v>0</v>
      </c>
      <c r="BY297" t="str">
        <f ca="1"/>
        <v/>
      </c>
      <c r="CC297" t="str" cm="1">
        <f t="array" aca="1" ref="CC297" ca="1">_xlfn._xlws.FILTER(VLOOKUP(CB290,Arrays!$T:$Z,{1,2,3,4,5,6,7},FALSE),VLOOKUP(CB290,Arrays!$T:$Z,{1,2,3,4,5,6,7},FALSE)&lt;&gt;0,"")</f>
        <v/>
      </c>
      <c r="CO297" t="str" cm="1">
        <f t="array" ref="CO297">_xlfn._xlws.FILTER(SUM(CJ297:CN297),SUM(CJ297:CN297)&lt;&gt;0,"")</f>
        <v/>
      </c>
      <c r="CX297" t="str">
        <f ca="1"/>
        <v/>
      </c>
      <c r="DE297" t="str">
        <f ca="1"/>
        <v/>
      </c>
      <c r="DG297" t="str">
        <f ca="1"/>
        <v/>
      </c>
      <c r="DH297">
        <f ca="1"/>
        <v>0</v>
      </c>
      <c r="DI297">
        <f ca="1"/>
        <v>0</v>
      </c>
      <c r="DJ297">
        <f ca="1"/>
        <v>0</v>
      </c>
      <c r="DK297">
        <f ca="1"/>
        <v>0</v>
      </c>
      <c r="DL297">
        <f ca="1"/>
        <v>0</v>
      </c>
      <c r="DM297">
        <f ca="1"/>
        <v>0</v>
      </c>
      <c r="DN297" t="str">
        <f ca="1"/>
        <v/>
      </c>
    </row>
    <row r="298" spans="13:118">
      <c r="M298" t="str" cm="1">
        <f t="array" ref="M298">_xlfn._xlws.FILTER(SUM(H298:L298),SUM(H298:L298)&lt;&gt;0,"")</f>
        <v/>
      </c>
      <c r="AC298" t="str">
        <f ca="1"/>
        <v/>
      </c>
      <c r="AE298">
        <f ca="1"/>
        <v>0</v>
      </c>
      <c r="AF298">
        <f ca="1"/>
        <v>0</v>
      </c>
      <c r="AG298">
        <f ca="1"/>
        <v>0</v>
      </c>
      <c r="AH298">
        <f ca="1"/>
        <v>0</v>
      </c>
      <c r="AI298">
        <f ca="1"/>
        <v>0</v>
      </c>
      <c r="AJ298">
        <f ca="1"/>
        <v>0</v>
      </c>
      <c r="AK298">
        <f ca="1"/>
        <v>0</v>
      </c>
      <c r="AL298" t="str">
        <f ca="1"/>
        <v/>
      </c>
      <c r="AZ298" t="str" cm="1">
        <f t="array" ref="AZ298">_xlfn._xlws.FILTER(SUM(AU298:AY298),SUM(AU298:AY298)&lt;&gt;0,"")</f>
        <v/>
      </c>
      <c r="BP298" t="str">
        <f ca="1"/>
        <v/>
      </c>
      <c r="BR298">
        <f ca="1"/>
        <v>0</v>
      </c>
      <c r="BS298">
        <f ca="1"/>
        <v>0</v>
      </c>
      <c r="BT298">
        <f ca="1"/>
        <v>0</v>
      </c>
      <c r="BU298">
        <f ca="1"/>
        <v>0</v>
      </c>
      <c r="BV298">
        <f ca="1"/>
        <v>0</v>
      </c>
      <c r="BW298">
        <f ca="1"/>
        <v>0</v>
      </c>
      <c r="BX298">
        <f ca="1"/>
        <v>0</v>
      </c>
      <c r="BY298" t="str">
        <f ca="1"/>
        <v/>
      </c>
      <c r="CC298" t="str" cm="1">
        <f t="array" aca="1" ref="CC298" ca="1">_xlfn._xlws.FILTER(VLOOKUP(CB291,Arrays!$T:$Z,{1,2,3,4,5,6,7},FALSE),VLOOKUP(CB291,Arrays!$T:$Z,{1,2,3,4,5,6,7},FALSE)&lt;&gt;0,"")</f>
        <v/>
      </c>
      <c r="CO298" t="str" cm="1">
        <f t="array" ref="CO298">_xlfn._xlws.FILTER(SUM(CJ298:CN298),SUM(CJ298:CN298)&lt;&gt;0,"")</f>
        <v/>
      </c>
      <c r="CX298" t="str">
        <f ca="1"/>
        <v/>
      </c>
      <c r="DE298" t="str">
        <f ca="1"/>
        <v/>
      </c>
      <c r="DG298" t="str">
        <f ca="1"/>
        <v/>
      </c>
      <c r="DH298">
        <f ca="1"/>
        <v>0</v>
      </c>
      <c r="DI298">
        <f ca="1"/>
        <v>0</v>
      </c>
      <c r="DJ298">
        <f ca="1"/>
        <v>0</v>
      </c>
      <c r="DK298">
        <f ca="1"/>
        <v>0</v>
      </c>
      <c r="DL298">
        <f ca="1"/>
        <v>0</v>
      </c>
      <c r="DM298">
        <f ca="1"/>
        <v>0</v>
      </c>
      <c r="DN298" t="str">
        <f ca="1"/>
        <v/>
      </c>
    </row>
    <row r="299" spans="13:118">
      <c r="M299" t="str" cm="1">
        <f t="array" ref="M299">_xlfn._xlws.FILTER(SUM(H299:L299),SUM(H299:L299)&lt;&gt;0,"")</f>
        <v/>
      </c>
      <c r="AC299" t="str">
        <f ca="1"/>
        <v/>
      </c>
      <c r="AE299">
        <f ca="1"/>
        <v>0</v>
      </c>
      <c r="AF299">
        <f ca="1"/>
        <v>0</v>
      </c>
      <c r="AG299">
        <f ca="1"/>
        <v>0</v>
      </c>
      <c r="AH299">
        <f ca="1"/>
        <v>0</v>
      </c>
      <c r="AI299">
        <f ca="1"/>
        <v>0</v>
      </c>
      <c r="AJ299">
        <f ca="1"/>
        <v>0</v>
      </c>
      <c r="AK299">
        <f ca="1"/>
        <v>0</v>
      </c>
      <c r="AL299" t="str">
        <f ca="1"/>
        <v/>
      </c>
      <c r="AZ299" t="str" cm="1">
        <f t="array" ref="AZ299">_xlfn._xlws.FILTER(SUM(AU299:AY299),SUM(AU299:AY299)&lt;&gt;0,"")</f>
        <v/>
      </c>
      <c r="BP299" t="str">
        <f ca="1"/>
        <v/>
      </c>
      <c r="BR299">
        <f ca="1"/>
        <v>0</v>
      </c>
      <c r="BS299">
        <f ca="1"/>
        <v>0</v>
      </c>
      <c r="BT299">
        <f ca="1"/>
        <v>0</v>
      </c>
      <c r="BU299">
        <f ca="1"/>
        <v>0</v>
      </c>
      <c r="BV299">
        <f ca="1"/>
        <v>0</v>
      </c>
      <c r="BW299">
        <f ca="1"/>
        <v>0</v>
      </c>
      <c r="BX299">
        <f ca="1"/>
        <v>0</v>
      </c>
      <c r="BY299" t="str">
        <f ca="1"/>
        <v/>
      </c>
      <c r="CC299" t="str" cm="1">
        <f t="array" aca="1" ref="CC299" ca="1">_xlfn._xlws.FILTER(VLOOKUP(CB292,Arrays!$T:$Z,{1,2,3,4,5,6,7},FALSE),VLOOKUP(CB292,Arrays!$T:$Z,{1,2,3,4,5,6,7},FALSE)&lt;&gt;0,"")</f>
        <v/>
      </c>
      <c r="CO299" t="str" cm="1">
        <f t="array" ref="CO299">_xlfn._xlws.FILTER(SUM(CJ299:CN299),SUM(CJ299:CN299)&lt;&gt;0,"")</f>
        <v/>
      </c>
      <c r="CX299" t="str">
        <f ca="1"/>
        <v/>
      </c>
      <c r="DE299" t="str">
        <f ca="1"/>
        <v/>
      </c>
      <c r="DG299" t="str">
        <f ca="1"/>
        <v/>
      </c>
      <c r="DH299">
        <f ca="1"/>
        <v>0</v>
      </c>
      <c r="DI299">
        <f ca="1"/>
        <v>0</v>
      </c>
      <c r="DJ299">
        <f ca="1"/>
        <v>0</v>
      </c>
      <c r="DK299">
        <f ca="1"/>
        <v>0</v>
      </c>
      <c r="DL299">
        <f ca="1"/>
        <v>0</v>
      </c>
      <c r="DM299">
        <f ca="1"/>
        <v>0</v>
      </c>
      <c r="DN299" t="str">
        <f ca="1"/>
        <v/>
      </c>
    </row>
    <row r="300" spans="13:118">
      <c r="M300" t="str" cm="1">
        <f t="array" ref="M300">_xlfn._xlws.FILTER(SUM(H300:L300),SUM(H300:L300)&lt;&gt;0,"")</f>
        <v/>
      </c>
      <c r="AC300" t="str">
        <f ca="1"/>
        <v/>
      </c>
      <c r="AE300">
        <f ca="1"/>
        <v>0</v>
      </c>
      <c r="AF300">
        <f ca="1"/>
        <v>0</v>
      </c>
      <c r="AG300">
        <f ca="1"/>
        <v>0</v>
      </c>
      <c r="AH300">
        <f ca="1"/>
        <v>0</v>
      </c>
      <c r="AI300">
        <f ca="1"/>
        <v>0</v>
      </c>
      <c r="AJ300">
        <f ca="1"/>
        <v>0</v>
      </c>
      <c r="AK300">
        <f ca="1"/>
        <v>0</v>
      </c>
      <c r="AL300" t="str">
        <f ca="1"/>
        <v/>
      </c>
      <c r="AZ300" t="str" cm="1">
        <f t="array" ref="AZ300">_xlfn._xlws.FILTER(SUM(AU300:AY300),SUM(AU300:AY300)&lt;&gt;0,"")</f>
        <v/>
      </c>
      <c r="BP300" t="str">
        <f ca="1"/>
        <v/>
      </c>
      <c r="BR300">
        <f ca="1"/>
        <v>0</v>
      </c>
      <c r="BS300">
        <f ca="1"/>
        <v>0</v>
      </c>
      <c r="BT300">
        <f ca="1"/>
        <v>0</v>
      </c>
      <c r="BU300">
        <f ca="1"/>
        <v>0</v>
      </c>
      <c r="BV300">
        <f ca="1"/>
        <v>0</v>
      </c>
      <c r="BW300">
        <f ca="1"/>
        <v>0</v>
      </c>
      <c r="BX300">
        <f ca="1"/>
        <v>0</v>
      </c>
      <c r="BY300" t="str">
        <f ca="1"/>
        <v/>
      </c>
      <c r="CC300" t="str" cm="1">
        <f t="array" aca="1" ref="CC300" ca="1">_xlfn._xlws.FILTER(VLOOKUP(CB293,Arrays!$T:$Z,{1,2,3,4,5,6,7},FALSE),VLOOKUP(CB293,Arrays!$T:$Z,{1,2,3,4,5,6,7},FALSE)&lt;&gt;0,"")</f>
        <v/>
      </c>
      <c r="CO300" t="str" cm="1">
        <f t="array" ref="CO300">_xlfn._xlws.FILTER(SUM(CJ300:CN300),SUM(CJ300:CN300)&lt;&gt;0,"")</f>
        <v/>
      </c>
      <c r="CX300" t="str">
        <f ca="1"/>
        <v/>
      </c>
      <c r="DE300" t="str">
        <f ca="1"/>
        <v/>
      </c>
      <c r="DG300" t="str">
        <f ca="1"/>
        <v/>
      </c>
      <c r="DH300">
        <f ca="1"/>
        <v>0</v>
      </c>
      <c r="DI300">
        <f ca="1"/>
        <v>0</v>
      </c>
      <c r="DJ300">
        <f ca="1"/>
        <v>0</v>
      </c>
      <c r="DK300">
        <f ca="1"/>
        <v>0</v>
      </c>
      <c r="DL300">
        <f ca="1"/>
        <v>0</v>
      </c>
      <c r="DM300">
        <f ca="1"/>
        <v>0</v>
      </c>
      <c r="DN300" t="str">
        <f ca="1"/>
        <v/>
      </c>
    </row>
    <row r="301" spans="13:118">
      <c r="M301" t="str" cm="1">
        <f t="array" ref="M301">_xlfn._xlws.FILTER(SUM(H301:L301),SUM(H301:L301)&lt;&gt;0,"")</f>
        <v/>
      </c>
      <c r="AC301" t="str">
        <f ca="1"/>
        <v/>
      </c>
      <c r="AE301">
        <f ca="1"/>
        <v>0</v>
      </c>
      <c r="AF301">
        <f ca="1"/>
        <v>0</v>
      </c>
      <c r="AG301">
        <f ca="1"/>
        <v>0</v>
      </c>
      <c r="AH301">
        <f ca="1"/>
        <v>0</v>
      </c>
      <c r="AI301">
        <f ca="1"/>
        <v>0</v>
      </c>
      <c r="AJ301">
        <f ca="1"/>
        <v>0</v>
      </c>
      <c r="AK301">
        <f ca="1"/>
        <v>0</v>
      </c>
      <c r="AL301" t="str">
        <f ca="1"/>
        <v/>
      </c>
      <c r="AZ301" t="str" cm="1">
        <f t="array" ref="AZ301">_xlfn._xlws.FILTER(SUM(AU301:AY301),SUM(AU301:AY301)&lt;&gt;0,"")</f>
        <v/>
      </c>
      <c r="BP301" t="str">
        <f ca="1"/>
        <v/>
      </c>
      <c r="BR301">
        <f ca="1"/>
        <v>0</v>
      </c>
      <c r="BS301">
        <f ca="1"/>
        <v>0</v>
      </c>
      <c r="BT301">
        <f ca="1"/>
        <v>0</v>
      </c>
      <c r="BU301">
        <f ca="1"/>
        <v>0</v>
      </c>
      <c r="BV301">
        <f ca="1"/>
        <v>0</v>
      </c>
      <c r="BW301">
        <f ca="1"/>
        <v>0</v>
      </c>
      <c r="BX301">
        <f ca="1"/>
        <v>0</v>
      </c>
      <c r="BY301" t="str">
        <f ca="1"/>
        <v/>
      </c>
      <c r="CC301" t="str" cm="1">
        <f t="array" aca="1" ref="CC301" ca="1">_xlfn._xlws.FILTER(VLOOKUP(CB294,Arrays!$T:$Z,{1,2,3,4,5,6,7},FALSE),VLOOKUP(CB294,Arrays!$T:$Z,{1,2,3,4,5,6,7},FALSE)&lt;&gt;0,"")</f>
        <v/>
      </c>
      <c r="CO301" t="str" cm="1">
        <f t="array" ref="CO301">_xlfn._xlws.FILTER(SUM(CJ301:CN301),SUM(CJ301:CN301)&lt;&gt;0,"")</f>
        <v/>
      </c>
      <c r="CX301" t="str">
        <f ca="1"/>
        <v/>
      </c>
      <c r="DE301" t="str">
        <f ca="1"/>
        <v/>
      </c>
      <c r="DG301" t="str">
        <f ca="1"/>
        <v/>
      </c>
      <c r="DH301">
        <f ca="1"/>
        <v>0</v>
      </c>
      <c r="DI301">
        <f ca="1"/>
        <v>0</v>
      </c>
      <c r="DJ301">
        <f ca="1"/>
        <v>0</v>
      </c>
      <c r="DK301">
        <f ca="1"/>
        <v>0</v>
      </c>
      <c r="DL301">
        <f ca="1"/>
        <v>0</v>
      </c>
      <c r="DM301">
        <f ca="1"/>
        <v>0</v>
      </c>
      <c r="DN301" t="str">
        <f ca="1"/>
        <v/>
      </c>
    </row>
    <row r="302" spans="13:118">
      <c r="M302" t="str" cm="1">
        <f t="array" ref="M302">_xlfn._xlws.FILTER(SUM(H302:L302),SUM(H302:L302)&lt;&gt;0,"")</f>
        <v/>
      </c>
      <c r="AC302" t="str">
        <f ca="1"/>
        <v/>
      </c>
      <c r="AE302">
        <f ca="1"/>
        <v>0</v>
      </c>
      <c r="AF302">
        <f ca="1"/>
        <v>0</v>
      </c>
      <c r="AG302">
        <f ca="1"/>
        <v>0</v>
      </c>
      <c r="AH302">
        <f ca="1"/>
        <v>0</v>
      </c>
      <c r="AI302">
        <f ca="1"/>
        <v>0</v>
      </c>
      <c r="AJ302">
        <f ca="1"/>
        <v>0</v>
      </c>
      <c r="AK302">
        <f ca="1"/>
        <v>0</v>
      </c>
      <c r="AL302" t="str">
        <f ca="1"/>
        <v/>
      </c>
      <c r="AZ302" t="str" cm="1">
        <f t="array" ref="AZ302">_xlfn._xlws.FILTER(SUM(AU302:AY302),SUM(AU302:AY302)&lt;&gt;0,"")</f>
        <v/>
      </c>
      <c r="BP302" t="str">
        <f ca="1"/>
        <v/>
      </c>
      <c r="BR302">
        <f ca="1"/>
        <v>0</v>
      </c>
      <c r="BS302">
        <f ca="1"/>
        <v>0</v>
      </c>
      <c r="BT302">
        <f ca="1"/>
        <v>0</v>
      </c>
      <c r="BU302">
        <f ca="1"/>
        <v>0</v>
      </c>
      <c r="BV302">
        <f ca="1"/>
        <v>0</v>
      </c>
      <c r="BW302">
        <f ca="1"/>
        <v>0</v>
      </c>
      <c r="BX302">
        <f ca="1"/>
        <v>0</v>
      </c>
      <c r="BY302" t="str">
        <f ca="1"/>
        <v/>
      </c>
      <c r="CC302" t="str" cm="1">
        <f t="array" aca="1" ref="CC302" ca="1">_xlfn._xlws.FILTER(VLOOKUP(CB295,Arrays!$T:$Z,{1,2,3,4,5,6,7},FALSE),VLOOKUP(CB295,Arrays!$T:$Z,{1,2,3,4,5,6,7},FALSE)&lt;&gt;0,"")</f>
        <v/>
      </c>
      <c r="CO302" t="str" cm="1">
        <f t="array" ref="CO302">_xlfn._xlws.FILTER(SUM(CJ302:CN302),SUM(CJ302:CN302)&lt;&gt;0,"")</f>
        <v/>
      </c>
      <c r="CX302" t="str">
        <f ca="1"/>
        <v/>
      </c>
      <c r="DE302" t="str">
        <f ca="1"/>
        <v/>
      </c>
      <c r="DG302" t="str">
        <f ca="1"/>
        <v/>
      </c>
      <c r="DH302">
        <f ca="1"/>
        <v>0</v>
      </c>
      <c r="DI302">
        <f ca="1"/>
        <v>0</v>
      </c>
      <c r="DJ302">
        <f ca="1"/>
        <v>0</v>
      </c>
      <c r="DK302">
        <f ca="1"/>
        <v>0</v>
      </c>
      <c r="DL302">
        <f ca="1"/>
        <v>0</v>
      </c>
      <c r="DM302">
        <f ca="1"/>
        <v>0</v>
      </c>
      <c r="DN302" t="str">
        <f ca="1"/>
        <v/>
      </c>
    </row>
    <row r="303" spans="13:118">
      <c r="M303" t="str" cm="1">
        <f t="array" ref="M303">_xlfn._xlws.FILTER(SUM(H303:L303),SUM(H303:L303)&lt;&gt;0,"")</f>
        <v/>
      </c>
      <c r="AC303" t="str">
        <f ca="1"/>
        <v/>
      </c>
      <c r="AE303">
        <f ca="1"/>
        <v>0</v>
      </c>
      <c r="AF303">
        <f ca="1"/>
        <v>0</v>
      </c>
      <c r="AG303">
        <f ca="1"/>
        <v>0</v>
      </c>
      <c r="AH303">
        <f ca="1"/>
        <v>0</v>
      </c>
      <c r="AI303">
        <f ca="1"/>
        <v>0</v>
      </c>
      <c r="AJ303">
        <f ca="1"/>
        <v>0</v>
      </c>
      <c r="AK303">
        <f ca="1"/>
        <v>0</v>
      </c>
      <c r="AL303" t="str">
        <f ca="1"/>
        <v/>
      </c>
      <c r="AZ303" t="str" cm="1">
        <f t="array" ref="AZ303">_xlfn._xlws.FILTER(SUM(AU303:AY303),SUM(AU303:AY303)&lt;&gt;0,"")</f>
        <v/>
      </c>
      <c r="BP303" t="str">
        <f ca="1"/>
        <v/>
      </c>
      <c r="BR303">
        <f ca="1"/>
        <v>0</v>
      </c>
      <c r="BS303">
        <f ca="1"/>
        <v>0</v>
      </c>
      <c r="BT303">
        <f ca="1"/>
        <v>0</v>
      </c>
      <c r="BU303">
        <f ca="1"/>
        <v>0</v>
      </c>
      <c r="BV303">
        <f ca="1"/>
        <v>0</v>
      </c>
      <c r="BW303">
        <f ca="1"/>
        <v>0</v>
      </c>
      <c r="BX303">
        <f ca="1"/>
        <v>0</v>
      </c>
      <c r="BY303" t="str">
        <f ca="1"/>
        <v/>
      </c>
      <c r="CC303" t="str" cm="1">
        <f t="array" aca="1" ref="CC303" ca="1">_xlfn._xlws.FILTER(VLOOKUP(CB296,Arrays!$T:$Z,{1,2,3,4,5,6,7},FALSE),VLOOKUP(CB296,Arrays!$T:$Z,{1,2,3,4,5,6,7},FALSE)&lt;&gt;0,"")</f>
        <v/>
      </c>
      <c r="CO303" t="str" cm="1">
        <f t="array" ref="CO303">_xlfn._xlws.FILTER(SUM(CJ303:CN303),SUM(CJ303:CN303)&lt;&gt;0,"")</f>
        <v/>
      </c>
      <c r="CX303" t="str">
        <f ca="1"/>
        <v/>
      </c>
      <c r="DE303" t="str">
        <f ca="1"/>
        <v/>
      </c>
      <c r="DG303" t="str">
        <f ca="1"/>
        <v/>
      </c>
      <c r="DH303">
        <f ca="1"/>
        <v>0</v>
      </c>
      <c r="DI303">
        <f ca="1"/>
        <v>0</v>
      </c>
      <c r="DJ303">
        <f ca="1"/>
        <v>0</v>
      </c>
      <c r="DK303">
        <f ca="1"/>
        <v>0</v>
      </c>
      <c r="DL303">
        <f ca="1"/>
        <v>0</v>
      </c>
      <c r="DM303">
        <f ca="1"/>
        <v>0</v>
      </c>
      <c r="DN303" t="str">
        <f ca="1"/>
        <v/>
      </c>
    </row>
    <row r="304" spans="13:118">
      <c r="M304" t="str" cm="1">
        <f t="array" ref="M304">_xlfn._xlws.FILTER(SUM(H304:L304),SUM(H304:L304)&lt;&gt;0,"")</f>
        <v/>
      </c>
      <c r="AC304" t="str">
        <f ca="1"/>
        <v/>
      </c>
      <c r="AE304">
        <f ca="1"/>
        <v>0</v>
      </c>
      <c r="AF304">
        <f ca="1"/>
        <v>0</v>
      </c>
      <c r="AG304">
        <f ca="1"/>
        <v>0</v>
      </c>
      <c r="AH304">
        <f ca="1"/>
        <v>0</v>
      </c>
      <c r="AI304">
        <f ca="1"/>
        <v>0</v>
      </c>
      <c r="AJ304">
        <f ca="1"/>
        <v>0</v>
      </c>
      <c r="AK304">
        <f ca="1"/>
        <v>0</v>
      </c>
      <c r="AL304" t="str">
        <f ca="1"/>
        <v/>
      </c>
      <c r="AZ304" t="str" cm="1">
        <f t="array" ref="AZ304">_xlfn._xlws.FILTER(SUM(AU304:AY304),SUM(AU304:AY304)&lt;&gt;0,"")</f>
        <v/>
      </c>
      <c r="BP304" t="str">
        <f ca="1"/>
        <v/>
      </c>
      <c r="BR304">
        <f ca="1"/>
        <v>0</v>
      </c>
      <c r="BS304">
        <f ca="1"/>
        <v>0</v>
      </c>
      <c r="BT304">
        <f ca="1"/>
        <v>0</v>
      </c>
      <c r="BU304">
        <f ca="1"/>
        <v>0</v>
      </c>
      <c r="BV304">
        <f ca="1"/>
        <v>0</v>
      </c>
      <c r="BW304">
        <f ca="1"/>
        <v>0</v>
      </c>
      <c r="BX304">
        <f ca="1"/>
        <v>0</v>
      </c>
      <c r="BY304" t="str">
        <f ca="1"/>
        <v/>
      </c>
      <c r="CC304" t="str" cm="1">
        <f t="array" aca="1" ref="CC304" ca="1">_xlfn._xlws.FILTER(VLOOKUP(CB297,Arrays!$T:$Z,{1,2,3,4,5,6,7},FALSE),VLOOKUP(CB297,Arrays!$T:$Z,{1,2,3,4,5,6,7},FALSE)&lt;&gt;0,"")</f>
        <v/>
      </c>
      <c r="CO304" t="str" cm="1">
        <f t="array" ref="CO304">_xlfn._xlws.FILTER(SUM(CJ304:CN304),SUM(CJ304:CN304)&lt;&gt;0,"")</f>
        <v/>
      </c>
      <c r="CX304" t="str">
        <f ca="1"/>
        <v/>
      </c>
      <c r="DE304" t="str">
        <f ca="1"/>
        <v/>
      </c>
      <c r="DG304" t="str">
        <f ca="1"/>
        <v/>
      </c>
      <c r="DH304">
        <f ca="1"/>
        <v>0</v>
      </c>
      <c r="DI304">
        <f ca="1"/>
        <v>0</v>
      </c>
      <c r="DJ304">
        <f ca="1"/>
        <v>0</v>
      </c>
      <c r="DK304">
        <f ca="1"/>
        <v>0</v>
      </c>
      <c r="DL304">
        <f ca="1"/>
        <v>0</v>
      </c>
      <c r="DM304">
        <f ca="1"/>
        <v>0</v>
      </c>
      <c r="DN304" t="str">
        <f ca="1"/>
        <v/>
      </c>
    </row>
    <row r="305" spans="13:118">
      <c r="M305" t="str" cm="1">
        <f t="array" ref="M305">_xlfn._xlws.FILTER(SUM(H305:L305),SUM(H305:L305)&lt;&gt;0,"")</f>
        <v/>
      </c>
      <c r="AC305" t="str">
        <f ca="1"/>
        <v/>
      </c>
      <c r="AE305">
        <f ca="1"/>
        <v>0</v>
      </c>
      <c r="AF305">
        <f ca="1"/>
        <v>0</v>
      </c>
      <c r="AG305">
        <f ca="1"/>
        <v>0</v>
      </c>
      <c r="AH305">
        <f ca="1"/>
        <v>0</v>
      </c>
      <c r="AI305">
        <f ca="1"/>
        <v>0</v>
      </c>
      <c r="AJ305">
        <f ca="1"/>
        <v>0</v>
      </c>
      <c r="AK305">
        <f ca="1"/>
        <v>0</v>
      </c>
      <c r="AL305" t="str">
        <f ca="1"/>
        <v/>
      </c>
      <c r="AZ305" t="str" cm="1">
        <f t="array" ref="AZ305">_xlfn._xlws.FILTER(SUM(AU305:AY305),SUM(AU305:AY305)&lt;&gt;0,"")</f>
        <v/>
      </c>
      <c r="BP305" t="str">
        <f ca="1"/>
        <v/>
      </c>
      <c r="BR305">
        <f ca="1"/>
        <v>0</v>
      </c>
      <c r="BS305">
        <f ca="1"/>
        <v>0</v>
      </c>
      <c r="BT305">
        <f ca="1"/>
        <v>0</v>
      </c>
      <c r="BU305">
        <f ca="1"/>
        <v>0</v>
      </c>
      <c r="BV305">
        <f ca="1"/>
        <v>0</v>
      </c>
      <c r="BW305">
        <f ca="1"/>
        <v>0</v>
      </c>
      <c r="BX305">
        <f ca="1"/>
        <v>0</v>
      </c>
      <c r="BY305" t="str">
        <f ca="1"/>
        <v/>
      </c>
      <c r="CC305" t="str" cm="1">
        <f t="array" aca="1" ref="CC305" ca="1">_xlfn._xlws.FILTER(VLOOKUP(CB298,Arrays!$T:$Z,{1,2,3,4,5,6,7},FALSE),VLOOKUP(CB298,Arrays!$T:$Z,{1,2,3,4,5,6,7},FALSE)&lt;&gt;0,"")</f>
        <v/>
      </c>
      <c r="CO305" t="str" cm="1">
        <f t="array" ref="CO305">_xlfn._xlws.FILTER(SUM(CJ305:CN305),SUM(CJ305:CN305)&lt;&gt;0,"")</f>
        <v/>
      </c>
      <c r="CX305" t="str">
        <f ca="1"/>
        <v/>
      </c>
      <c r="DE305" t="str">
        <f ca="1"/>
        <v/>
      </c>
      <c r="DG305" t="str">
        <f ca="1"/>
        <v/>
      </c>
      <c r="DH305">
        <f ca="1"/>
        <v>0</v>
      </c>
      <c r="DI305">
        <f ca="1"/>
        <v>0</v>
      </c>
      <c r="DJ305">
        <f ca="1"/>
        <v>0</v>
      </c>
      <c r="DK305">
        <f ca="1"/>
        <v>0</v>
      </c>
      <c r="DL305">
        <f ca="1"/>
        <v>0</v>
      </c>
      <c r="DM305">
        <f ca="1"/>
        <v>0</v>
      </c>
      <c r="DN305" t="str">
        <f ca="1"/>
        <v/>
      </c>
    </row>
    <row r="306" spans="13:118">
      <c r="M306" t="str" cm="1">
        <f t="array" ref="M306">_xlfn._xlws.FILTER(SUM(H306:L306),SUM(H306:L306)&lt;&gt;0,"")</f>
        <v/>
      </c>
      <c r="AC306" t="str">
        <f ca="1"/>
        <v/>
      </c>
      <c r="AE306">
        <f ca="1"/>
        <v>0</v>
      </c>
      <c r="AF306">
        <f ca="1"/>
        <v>0</v>
      </c>
      <c r="AG306">
        <f ca="1"/>
        <v>0</v>
      </c>
      <c r="AH306">
        <f ca="1"/>
        <v>0</v>
      </c>
      <c r="AI306">
        <f ca="1"/>
        <v>0</v>
      </c>
      <c r="AJ306">
        <f ca="1"/>
        <v>0</v>
      </c>
      <c r="AK306">
        <f ca="1"/>
        <v>0</v>
      </c>
      <c r="AL306" t="str">
        <f ca="1"/>
        <v/>
      </c>
      <c r="AZ306" t="str" cm="1">
        <f t="array" ref="AZ306">_xlfn._xlws.FILTER(SUM(AU306:AY306),SUM(AU306:AY306)&lt;&gt;0,"")</f>
        <v/>
      </c>
      <c r="BP306" t="str">
        <f ca="1"/>
        <v/>
      </c>
      <c r="BR306">
        <f ca="1"/>
        <v>0</v>
      </c>
      <c r="BS306">
        <f ca="1"/>
        <v>0</v>
      </c>
      <c r="BT306">
        <f ca="1"/>
        <v>0</v>
      </c>
      <c r="BU306">
        <f ca="1"/>
        <v>0</v>
      </c>
      <c r="BV306">
        <f ca="1"/>
        <v>0</v>
      </c>
      <c r="BW306">
        <f ca="1"/>
        <v>0</v>
      </c>
      <c r="BX306">
        <f ca="1"/>
        <v>0</v>
      </c>
      <c r="BY306" t="str">
        <f ca="1"/>
        <v/>
      </c>
      <c r="CC306" t="str" cm="1">
        <f t="array" aca="1" ref="CC306" ca="1">_xlfn._xlws.FILTER(VLOOKUP(CB299,Arrays!$T:$Z,{1,2,3,4,5,6,7},FALSE),VLOOKUP(CB299,Arrays!$T:$Z,{1,2,3,4,5,6,7},FALSE)&lt;&gt;0,"")</f>
        <v/>
      </c>
      <c r="CO306" t="str" cm="1">
        <f t="array" ref="CO306">_xlfn._xlws.FILTER(SUM(CJ306:CN306),SUM(CJ306:CN306)&lt;&gt;0,"")</f>
        <v/>
      </c>
      <c r="CX306" t="str">
        <f ca="1"/>
        <v/>
      </c>
      <c r="DE306" t="str">
        <f ca="1"/>
        <v/>
      </c>
      <c r="DG306" t="str">
        <f ca="1"/>
        <v/>
      </c>
      <c r="DH306">
        <f ca="1"/>
        <v>0</v>
      </c>
      <c r="DI306">
        <f ca="1"/>
        <v>0</v>
      </c>
      <c r="DJ306">
        <f ca="1"/>
        <v>0</v>
      </c>
      <c r="DK306">
        <f ca="1"/>
        <v>0</v>
      </c>
      <c r="DL306">
        <f ca="1"/>
        <v>0</v>
      </c>
      <c r="DM306">
        <f ca="1"/>
        <v>0</v>
      </c>
      <c r="DN306" t="str">
        <f ca="1"/>
        <v/>
      </c>
    </row>
    <row r="307" spans="13:118">
      <c r="M307" t="str" cm="1">
        <f t="array" ref="M307">_xlfn._xlws.FILTER(SUM(H307:L307),SUM(H307:L307)&lt;&gt;0,"")</f>
        <v/>
      </c>
      <c r="AC307" t="str">
        <f ca="1"/>
        <v/>
      </c>
      <c r="AE307">
        <f ca="1"/>
        <v>0</v>
      </c>
      <c r="AF307">
        <f ca="1"/>
        <v>0</v>
      </c>
      <c r="AG307">
        <f ca="1"/>
        <v>0</v>
      </c>
      <c r="AH307">
        <f ca="1"/>
        <v>0</v>
      </c>
      <c r="AI307">
        <f ca="1"/>
        <v>0</v>
      </c>
      <c r="AJ307">
        <f ca="1"/>
        <v>0</v>
      </c>
      <c r="AK307">
        <f ca="1"/>
        <v>0</v>
      </c>
      <c r="AL307" t="str">
        <f ca="1"/>
        <v/>
      </c>
      <c r="AZ307" t="str" cm="1">
        <f t="array" ref="AZ307">_xlfn._xlws.FILTER(SUM(AU307:AY307),SUM(AU307:AY307)&lt;&gt;0,"")</f>
        <v/>
      </c>
      <c r="BP307" t="str">
        <f ca="1"/>
        <v/>
      </c>
      <c r="BR307">
        <f ca="1"/>
        <v>0</v>
      </c>
      <c r="BS307">
        <f ca="1"/>
        <v>0</v>
      </c>
      <c r="BT307">
        <f ca="1"/>
        <v>0</v>
      </c>
      <c r="BU307">
        <f ca="1"/>
        <v>0</v>
      </c>
      <c r="BV307">
        <f ca="1"/>
        <v>0</v>
      </c>
      <c r="BW307">
        <f ca="1"/>
        <v>0</v>
      </c>
      <c r="BX307">
        <f ca="1"/>
        <v>0</v>
      </c>
      <c r="BY307" t="str">
        <f ca="1"/>
        <v/>
      </c>
      <c r="CC307" t="str" cm="1">
        <f t="array" aca="1" ref="CC307" ca="1">_xlfn._xlws.FILTER(VLOOKUP(CB300,Arrays!$T:$Z,{1,2,3,4,5,6,7},FALSE),VLOOKUP(CB300,Arrays!$T:$Z,{1,2,3,4,5,6,7},FALSE)&lt;&gt;0,"")</f>
        <v/>
      </c>
      <c r="CO307" t="str" cm="1">
        <f t="array" ref="CO307">_xlfn._xlws.FILTER(SUM(CJ307:CN307),SUM(CJ307:CN307)&lt;&gt;0,"")</f>
        <v/>
      </c>
      <c r="CX307" t="str">
        <f ca="1"/>
        <v/>
      </c>
      <c r="DE307" t="str">
        <f ca="1"/>
        <v/>
      </c>
      <c r="DG307" t="str">
        <f ca="1"/>
        <v/>
      </c>
      <c r="DH307">
        <f ca="1"/>
        <v>0</v>
      </c>
      <c r="DI307">
        <f ca="1"/>
        <v>0</v>
      </c>
      <c r="DJ307">
        <f ca="1"/>
        <v>0</v>
      </c>
      <c r="DK307">
        <f ca="1"/>
        <v>0</v>
      </c>
      <c r="DL307">
        <f ca="1"/>
        <v>0</v>
      </c>
      <c r="DM307">
        <f ca="1"/>
        <v>0</v>
      </c>
      <c r="DN307" t="str">
        <f ca="1"/>
        <v/>
      </c>
    </row>
    <row r="308" spans="13:118">
      <c r="M308" t="str" cm="1">
        <f t="array" ref="M308">_xlfn._xlws.FILTER(SUM(H308:L308),SUM(H308:L308)&lt;&gt;0,"")</f>
        <v/>
      </c>
      <c r="AC308" t="str">
        <f ca="1"/>
        <v/>
      </c>
      <c r="AE308">
        <f ca="1"/>
        <v>0</v>
      </c>
      <c r="AF308">
        <f ca="1"/>
        <v>0</v>
      </c>
      <c r="AG308">
        <f ca="1"/>
        <v>0</v>
      </c>
      <c r="AH308">
        <f ca="1"/>
        <v>0</v>
      </c>
      <c r="AI308">
        <f ca="1"/>
        <v>0</v>
      </c>
      <c r="AJ308">
        <f ca="1"/>
        <v>0</v>
      </c>
      <c r="AK308">
        <f ca="1"/>
        <v>0</v>
      </c>
      <c r="AL308" t="str">
        <f ca="1"/>
        <v/>
      </c>
      <c r="AZ308" t="str" cm="1">
        <f t="array" ref="AZ308">_xlfn._xlws.FILTER(SUM(AU308:AY308),SUM(AU308:AY308)&lt;&gt;0,"")</f>
        <v/>
      </c>
      <c r="BP308" t="str">
        <f ca="1"/>
        <v/>
      </c>
      <c r="BR308">
        <f ca="1"/>
        <v>0</v>
      </c>
      <c r="BS308">
        <f ca="1"/>
        <v>0</v>
      </c>
      <c r="BT308">
        <f ca="1"/>
        <v>0</v>
      </c>
      <c r="BU308">
        <f ca="1"/>
        <v>0</v>
      </c>
      <c r="BV308">
        <f ca="1"/>
        <v>0</v>
      </c>
      <c r="BW308">
        <f ca="1"/>
        <v>0</v>
      </c>
      <c r="BX308">
        <f ca="1"/>
        <v>0</v>
      </c>
      <c r="BY308" t="str">
        <f ca="1"/>
        <v/>
      </c>
      <c r="CC308" t="str" cm="1">
        <f t="array" aca="1" ref="CC308" ca="1">_xlfn._xlws.FILTER(VLOOKUP(CB301,Arrays!$T:$Z,{1,2,3,4,5,6,7},FALSE),VLOOKUP(CB301,Arrays!$T:$Z,{1,2,3,4,5,6,7},FALSE)&lt;&gt;0,"")</f>
        <v/>
      </c>
      <c r="CO308" t="str" cm="1">
        <f t="array" ref="CO308">_xlfn._xlws.FILTER(SUM(CJ308:CN308),SUM(CJ308:CN308)&lt;&gt;0,"")</f>
        <v/>
      </c>
      <c r="CX308" t="str">
        <f ca="1"/>
        <v/>
      </c>
      <c r="DE308" t="str">
        <f ca="1"/>
        <v/>
      </c>
      <c r="DG308" t="str">
        <f ca="1"/>
        <v/>
      </c>
      <c r="DH308">
        <f ca="1"/>
        <v>0</v>
      </c>
      <c r="DI308">
        <f ca="1"/>
        <v>0</v>
      </c>
      <c r="DJ308">
        <f ca="1"/>
        <v>0</v>
      </c>
      <c r="DK308">
        <f ca="1"/>
        <v>0</v>
      </c>
      <c r="DL308">
        <f ca="1"/>
        <v>0</v>
      </c>
      <c r="DM308">
        <f ca="1"/>
        <v>0</v>
      </c>
      <c r="DN308" t="str">
        <f ca="1"/>
        <v/>
      </c>
    </row>
    <row r="309" spans="13:118">
      <c r="M309" t="str" cm="1">
        <f t="array" ref="M309">_xlfn._xlws.FILTER(SUM(H309:L309),SUM(H309:L309)&lt;&gt;0,"")</f>
        <v/>
      </c>
      <c r="AC309" t="str">
        <f ca="1"/>
        <v/>
      </c>
      <c r="AE309">
        <f ca="1"/>
        <v>0</v>
      </c>
      <c r="AF309">
        <f ca="1"/>
        <v>0</v>
      </c>
      <c r="AG309">
        <f ca="1"/>
        <v>0</v>
      </c>
      <c r="AH309">
        <f ca="1"/>
        <v>0</v>
      </c>
      <c r="AI309">
        <f ca="1"/>
        <v>0</v>
      </c>
      <c r="AJ309">
        <f ca="1"/>
        <v>0</v>
      </c>
      <c r="AK309">
        <f ca="1"/>
        <v>0</v>
      </c>
      <c r="AL309" t="str">
        <f ca="1"/>
        <v/>
      </c>
      <c r="AZ309" t="str" cm="1">
        <f t="array" ref="AZ309">_xlfn._xlws.FILTER(SUM(AU309:AY309),SUM(AU309:AY309)&lt;&gt;0,"")</f>
        <v/>
      </c>
      <c r="BP309" t="str">
        <f ca="1"/>
        <v/>
      </c>
      <c r="BR309">
        <f ca="1"/>
        <v>0</v>
      </c>
      <c r="BS309">
        <f ca="1"/>
        <v>0</v>
      </c>
      <c r="BT309">
        <f ca="1"/>
        <v>0</v>
      </c>
      <c r="BU309">
        <f ca="1"/>
        <v>0</v>
      </c>
      <c r="BV309">
        <f ca="1"/>
        <v>0</v>
      </c>
      <c r="BW309">
        <f ca="1"/>
        <v>0</v>
      </c>
      <c r="BX309">
        <f ca="1"/>
        <v>0</v>
      </c>
      <c r="BY309" t="str">
        <f ca="1"/>
        <v/>
      </c>
      <c r="CC309" t="str" cm="1">
        <f t="array" aca="1" ref="CC309" ca="1">_xlfn._xlws.FILTER(VLOOKUP(CB302,Arrays!$T:$Z,{1,2,3,4,5,6,7},FALSE),VLOOKUP(CB302,Arrays!$T:$Z,{1,2,3,4,5,6,7},FALSE)&lt;&gt;0,"")</f>
        <v/>
      </c>
      <c r="CO309" t="str" cm="1">
        <f t="array" ref="CO309">_xlfn._xlws.FILTER(SUM(CJ309:CN309),SUM(CJ309:CN309)&lt;&gt;0,"")</f>
        <v/>
      </c>
      <c r="CX309" t="str">
        <f ca="1"/>
        <v/>
      </c>
      <c r="DE309" t="str">
        <f ca="1"/>
        <v/>
      </c>
      <c r="DG309" t="str">
        <f ca="1"/>
        <v/>
      </c>
      <c r="DH309">
        <f ca="1"/>
        <v>0</v>
      </c>
      <c r="DI309">
        <f ca="1"/>
        <v>0</v>
      </c>
      <c r="DJ309">
        <f ca="1"/>
        <v>0</v>
      </c>
      <c r="DK309">
        <f ca="1"/>
        <v>0</v>
      </c>
      <c r="DL309">
        <f ca="1"/>
        <v>0</v>
      </c>
      <c r="DM309">
        <f ca="1"/>
        <v>0</v>
      </c>
      <c r="DN309" t="str">
        <f ca="1"/>
        <v/>
      </c>
    </row>
    <row r="310" spans="13:118">
      <c r="M310" t="str" cm="1">
        <f t="array" ref="M310">_xlfn._xlws.FILTER(SUM(H310:L310),SUM(H310:L310)&lt;&gt;0,"")</f>
        <v/>
      </c>
      <c r="AC310" t="str">
        <f ca="1"/>
        <v/>
      </c>
      <c r="AE310">
        <f ca="1"/>
        <v>0</v>
      </c>
      <c r="AF310">
        <f ca="1"/>
        <v>0</v>
      </c>
      <c r="AG310">
        <f ca="1"/>
        <v>0</v>
      </c>
      <c r="AH310">
        <f ca="1"/>
        <v>0</v>
      </c>
      <c r="AI310">
        <f ca="1"/>
        <v>0</v>
      </c>
      <c r="AJ310">
        <f ca="1"/>
        <v>0</v>
      </c>
      <c r="AK310">
        <f ca="1"/>
        <v>0</v>
      </c>
      <c r="AL310" t="str">
        <f ca="1"/>
        <v/>
      </c>
      <c r="AZ310" t="str" cm="1">
        <f t="array" ref="AZ310">_xlfn._xlws.FILTER(SUM(AU310:AY310),SUM(AU310:AY310)&lt;&gt;0,"")</f>
        <v/>
      </c>
      <c r="BP310" t="str">
        <f ca="1"/>
        <v/>
      </c>
      <c r="BR310">
        <f ca="1"/>
        <v>0</v>
      </c>
      <c r="BS310">
        <f ca="1"/>
        <v>0</v>
      </c>
      <c r="BT310">
        <f ca="1"/>
        <v>0</v>
      </c>
      <c r="BU310">
        <f ca="1"/>
        <v>0</v>
      </c>
      <c r="BV310">
        <f ca="1"/>
        <v>0</v>
      </c>
      <c r="BW310">
        <f ca="1"/>
        <v>0</v>
      </c>
      <c r="BX310">
        <f ca="1"/>
        <v>0</v>
      </c>
      <c r="BY310" t="str">
        <f ca="1"/>
        <v/>
      </c>
      <c r="CC310" t="str" cm="1">
        <f t="array" aca="1" ref="CC310" ca="1">_xlfn._xlws.FILTER(VLOOKUP(CB303,Arrays!$T:$Z,{1,2,3,4,5,6,7},FALSE),VLOOKUP(CB303,Arrays!$T:$Z,{1,2,3,4,5,6,7},FALSE)&lt;&gt;0,"")</f>
        <v/>
      </c>
      <c r="CO310" t="str" cm="1">
        <f t="array" ref="CO310">_xlfn._xlws.FILTER(SUM(CJ310:CN310),SUM(CJ310:CN310)&lt;&gt;0,"")</f>
        <v/>
      </c>
      <c r="CX310" t="str">
        <f ca="1"/>
        <v/>
      </c>
      <c r="DE310" t="str">
        <f ca="1"/>
        <v/>
      </c>
      <c r="DG310" t="str">
        <f ca="1"/>
        <v/>
      </c>
      <c r="DH310">
        <f ca="1"/>
        <v>0</v>
      </c>
      <c r="DI310">
        <f ca="1"/>
        <v>0</v>
      </c>
      <c r="DJ310">
        <f ca="1"/>
        <v>0</v>
      </c>
      <c r="DK310">
        <f ca="1"/>
        <v>0</v>
      </c>
      <c r="DL310">
        <f ca="1"/>
        <v>0</v>
      </c>
      <c r="DM310">
        <f ca="1"/>
        <v>0</v>
      </c>
      <c r="DN310" t="str">
        <f ca="1"/>
        <v/>
      </c>
    </row>
    <row r="311" spans="13:118">
      <c r="M311" t="str" cm="1">
        <f t="array" ref="M311">_xlfn._xlws.FILTER(SUM(H311:L311),SUM(H311:L311)&lt;&gt;0,"")</f>
        <v/>
      </c>
      <c r="AC311" t="str">
        <f ca="1"/>
        <v/>
      </c>
      <c r="AE311">
        <f ca="1"/>
        <v>0</v>
      </c>
      <c r="AF311">
        <f ca="1"/>
        <v>0</v>
      </c>
      <c r="AG311">
        <f ca="1"/>
        <v>0</v>
      </c>
      <c r="AH311">
        <f ca="1"/>
        <v>0</v>
      </c>
      <c r="AI311">
        <f ca="1"/>
        <v>0</v>
      </c>
      <c r="AJ311">
        <f ca="1"/>
        <v>0</v>
      </c>
      <c r="AK311">
        <f ca="1"/>
        <v>0</v>
      </c>
      <c r="AL311" t="str">
        <f ca="1"/>
        <v/>
      </c>
      <c r="AZ311" t="str" cm="1">
        <f t="array" ref="AZ311">_xlfn._xlws.FILTER(SUM(AU311:AY311),SUM(AU311:AY311)&lt;&gt;0,"")</f>
        <v/>
      </c>
      <c r="BP311" t="str">
        <f ca="1"/>
        <v/>
      </c>
      <c r="BR311">
        <f ca="1"/>
        <v>0</v>
      </c>
      <c r="BS311">
        <f ca="1"/>
        <v>0</v>
      </c>
      <c r="BT311">
        <f ca="1"/>
        <v>0</v>
      </c>
      <c r="BU311">
        <f ca="1"/>
        <v>0</v>
      </c>
      <c r="BV311">
        <f ca="1"/>
        <v>0</v>
      </c>
      <c r="BW311">
        <f ca="1"/>
        <v>0</v>
      </c>
      <c r="BX311">
        <f ca="1"/>
        <v>0</v>
      </c>
      <c r="BY311" t="str">
        <f ca="1"/>
        <v/>
      </c>
      <c r="CC311" t="str" cm="1">
        <f t="array" aca="1" ref="CC311" ca="1">_xlfn._xlws.FILTER(VLOOKUP(CB304,Arrays!$T:$Z,{1,2,3,4,5,6,7},FALSE),VLOOKUP(CB304,Arrays!$T:$Z,{1,2,3,4,5,6,7},FALSE)&lt;&gt;0,"")</f>
        <v/>
      </c>
      <c r="CO311" t="str" cm="1">
        <f t="array" ref="CO311">_xlfn._xlws.FILTER(SUM(CJ311:CN311),SUM(CJ311:CN311)&lt;&gt;0,"")</f>
        <v/>
      </c>
      <c r="CX311" t="str">
        <f ca="1"/>
        <v/>
      </c>
      <c r="DE311" t="str">
        <f ca="1"/>
        <v/>
      </c>
      <c r="DG311" t="str">
        <f ca="1"/>
        <v/>
      </c>
      <c r="DH311">
        <f ca="1"/>
        <v>0</v>
      </c>
      <c r="DI311">
        <f ca="1"/>
        <v>0</v>
      </c>
      <c r="DJ311">
        <f ca="1"/>
        <v>0</v>
      </c>
      <c r="DK311">
        <f ca="1"/>
        <v>0</v>
      </c>
      <c r="DL311">
        <f ca="1"/>
        <v>0</v>
      </c>
      <c r="DM311">
        <f ca="1"/>
        <v>0</v>
      </c>
      <c r="DN311" t="str">
        <f ca="1"/>
        <v/>
      </c>
    </row>
    <row r="312" spans="13:118">
      <c r="M312" t="str" cm="1">
        <f t="array" ref="M312">_xlfn._xlws.FILTER(SUM(H312:L312),SUM(H312:L312)&lt;&gt;0,"")</f>
        <v/>
      </c>
      <c r="AC312" t="str">
        <f ca="1"/>
        <v/>
      </c>
      <c r="AE312">
        <f ca="1"/>
        <v>0</v>
      </c>
      <c r="AF312">
        <f ca="1"/>
        <v>0</v>
      </c>
      <c r="AG312">
        <f ca="1"/>
        <v>0</v>
      </c>
      <c r="AH312">
        <f ca="1"/>
        <v>0</v>
      </c>
      <c r="AI312">
        <f ca="1"/>
        <v>0</v>
      </c>
      <c r="AJ312">
        <f ca="1"/>
        <v>0</v>
      </c>
      <c r="AK312">
        <f ca="1"/>
        <v>0</v>
      </c>
      <c r="AL312" t="str">
        <f ca="1"/>
        <v/>
      </c>
      <c r="AZ312" t="str" cm="1">
        <f t="array" ref="AZ312">_xlfn._xlws.FILTER(SUM(AU312:AY312),SUM(AU312:AY312)&lt;&gt;0,"")</f>
        <v/>
      </c>
      <c r="BP312" t="str">
        <f ca="1"/>
        <v/>
      </c>
      <c r="BR312">
        <f ca="1"/>
        <v>0</v>
      </c>
      <c r="BS312">
        <f ca="1"/>
        <v>0</v>
      </c>
      <c r="BT312">
        <f ca="1"/>
        <v>0</v>
      </c>
      <c r="BU312">
        <f ca="1"/>
        <v>0</v>
      </c>
      <c r="BV312">
        <f ca="1"/>
        <v>0</v>
      </c>
      <c r="BW312">
        <f ca="1"/>
        <v>0</v>
      </c>
      <c r="BX312">
        <f ca="1"/>
        <v>0</v>
      </c>
      <c r="BY312" t="str">
        <f ca="1"/>
        <v/>
      </c>
      <c r="CC312" t="str" cm="1">
        <f t="array" aca="1" ref="CC312" ca="1">_xlfn._xlws.FILTER(VLOOKUP(CB305,Arrays!$T:$Z,{1,2,3,4,5,6,7},FALSE),VLOOKUP(CB305,Arrays!$T:$Z,{1,2,3,4,5,6,7},FALSE)&lt;&gt;0,"")</f>
        <v/>
      </c>
      <c r="CO312" t="str" cm="1">
        <f t="array" ref="CO312">_xlfn._xlws.FILTER(SUM(CJ312:CN312),SUM(CJ312:CN312)&lt;&gt;0,"")</f>
        <v/>
      </c>
      <c r="CX312" t="str">
        <f ca="1"/>
        <v/>
      </c>
      <c r="DE312" t="str">
        <f ca="1"/>
        <v/>
      </c>
      <c r="DG312" t="str">
        <f ca="1"/>
        <v/>
      </c>
      <c r="DH312">
        <f ca="1"/>
        <v>0</v>
      </c>
      <c r="DI312">
        <f ca="1"/>
        <v>0</v>
      </c>
      <c r="DJ312">
        <f ca="1"/>
        <v>0</v>
      </c>
      <c r="DK312">
        <f ca="1"/>
        <v>0</v>
      </c>
      <c r="DL312">
        <f ca="1"/>
        <v>0</v>
      </c>
      <c r="DM312">
        <f ca="1"/>
        <v>0</v>
      </c>
      <c r="DN312" t="str">
        <f ca="1"/>
        <v/>
      </c>
    </row>
    <row r="313" spans="13:118">
      <c r="M313" t="str" cm="1">
        <f t="array" ref="M313">_xlfn._xlws.FILTER(SUM(H313:L313),SUM(H313:L313)&lt;&gt;0,"")</f>
        <v/>
      </c>
      <c r="AC313" t="str">
        <f ca="1"/>
        <v/>
      </c>
      <c r="AE313">
        <f ca="1"/>
        <v>0</v>
      </c>
      <c r="AF313">
        <f ca="1"/>
        <v>0</v>
      </c>
      <c r="AG313">
        <f ca="1"/>
        <v>0</v>
      </c>
      <c r="AH313">
        <f ca="1"/>
        <v>0</v>
      </c>
      <c r="AI313">
        <f ca="1"/>
        <v>0</v>
      </c>
      <c r="AJ313">
        <f ca="1"/>
        <v>0</v>
      </c>
      <c r="AK313">
        <f ca="1"/>
        <v>0</v>
      </c>
      <c r="AL313" t="str">
        <f ca="1"/>
        <v/>
      </c>
      <c r="AZ313" t="str" cm="1">
        <f t="array" ref="AZ313">_xlfn._xlws.FILTER(SUM(AU313:AY313),SUM(AU313:AY313)&lt;&gt;0,"")</f>
        <v/>
      </c>
      <c r="BP313" t="str">
        <f ca="1"/>
        <v/>
      </c>
      <c r="BR313">
        <f ca="1"/>
        <v>0</v>
      </c>
      <c r="BS313">
        <f ca="1"/>
        <v>0</v>
      </c>
      <c r="BT313">
        <f ca="1"/>
        <v>0</v>
      </c>
      <c r="BU313">
        <f ca="1"/>
        <v>0</v>
      </c>
      <c r="BV313">
        <f ca="1"/>
        <v>0</v>
      </c>
      <c r="BW313">
        <f ca="1"/>
        <v>0</v>
      </c>
      <c r="BX313">
        <f ca="1"/>
        <v>0</v>
      </c>
      <c r="BY313" t="str">
        <f ca="1"/>
        <v/>
      </c>
      <c r="CC313" t="str" cm="1">
        <f t="array" aca="1" ref="CC313" ca="1">_xlfn._xlws.FILTER(VLOOKUP(CB306,Arrays!$T:$Z,{1,2,3,4,5,6,7},FALSE),VLOOKUP(CB306,Arrays!$T:$Z,{1,2,3,4,5,6,7},FALSE)&lt;&gt;0,"")</f>
        <v/>
      </c>
      <c r="CO313" t="str" cm="1">
        <f t="array" ref="CO313">_xlfn._xlws.FILTER(SUM(CJ313:CN313),SUM(CJ313:CN313)&lt;&gt;0,"")</f>
        <v/>
      </c>
      <c r="CX313" t="str">
        <f ca="1"/>
        <v/>
      </c>
      <c r="DE313" t="str">
        <f ca="1"/>
        <v/>
      </c>
      <c r="DG313" t="str">
        <f ca="1"/>
        <v/>
      </c>
      <c r="DH313">
        <f ca="1"/>
        <v>0</v>
      </c>
      <c r="DI313">
        <f ca="1"/>
        <v>0</v>
      </c>
      <c r="DJ313">
        <f ca="1"/>
        <v>0</v>
      </c>
      <c r="DK313">
        <f ca="1"/>
        <v>0</v>
      </c>
      <c r="DL313">
        <f ca="1"/>
        <v>0</v>
      </c>
      <c r="DM313">
        <f ca="1"/>
        <v>0</v>
      </c>
      <c r="DN313" t="str">
        <f ca="1"/>
        <v/>
      </c>
    </row>
    <row r="314" spans="13:118">
      <c r="M314" t="str" cm="1">
        <f t="array" ref="M314">_xlfn._xlws.FILTER(SUM(H314:L314),SUM(H314:L314)&lt;&gt;0,"")</f>
        <v/>
      </c>
      <c r="AC314" t="str">
        <f ca="1"/>
        <v/>
      </c>
      <c r="AE314">
        <f ca="1"/>
        <v>0</v>
      </c>
      <c r="AF314">
        <f ca="1"/>
        <v>0</v>
      </c>
      <c r="AG314">
        <f ca="1"/>
        <v>0</v>
      </c>
      <c r="AH314">
        <f ca="1"/>
        <v>0</v>
      </c>
      <c r="AI314">
        <f ca="1"/>
        <v>0</v>
      </c>
      <c r="AJ314">
        <f ca="1"/>
        <v>0</v>
      </c>
      <c r="AK314">
        <f ca="1"/>
        <v>0</v>
      </c>
      <c r="AL314" t="str">
        <f ca="1"/>
        <v/>
      </c>
      <c r="AZ314" t="str" cm="1">
        <f t="array" ref="AZ314">_xlfn._xlws.FILTER(SUM(AU314:AY314),SUM(AU314:AY314)&lt;&gt;0,"")</f>
        <v/>
      </c>
      <c r="BP314" t="str">
        <f ca="1"/>
        <v/>
      </c>
      <c r="BR314">
        <f ca="1"/>
        <v>0</v>
      </c>
      <c r="BS314">
        <f ca="1"/>
        <v>0</v>
      </c>
      <c r="BT314">
        <f ca="1"/>
        <v>0</v>
      </c>
      <c r="BU314">
        <f ca="1"/>
        <v>0</v>
      </c>
      <c r="BV314">
        <f ca="1"/>
        <v>0</v>
      </c>
      <c r="BW314">
        <f ca="1"/>
        <v>0</v>
      </c>
      <c r="BX314">
        <f ca="1"/>
        <v>0</v>
      </c>
      <c r="BY314" t="str">
        <f ca="1"/>
        <v/>
      </c>
      <c r="CC314" t="str" cm="1">
        <f t="array" aca="1" ref="CC314" ca="1">_xlfn._xlws.FILTER(VLOOKUP(CB307,Arrays!$T:$Z,{1,2,3,4,5,6,7},FALSE),VLOOKUP(CB307,Arrays!$T:$Z,{1,2,3,4,5,6,7},FALSE)&lt;&gt;0,"")</f>
        <v/>
      </c>
      <c r="CO314" t="str" cm="1">
        <f t="array" ref="CO314">_xlfn._xlws.FILTER(SUM(CJ314:CN314),SUM(CJ314:CN314)&lt;&gt;0,"")</f>
        <v/>
      </c>
      <c r="CX314" t="str">
        <f ca="1"/>
        <v/>
      </c>
      <c r="DE314" t="str">
        <f ca="1"/>
        <v/>
      </c>
      <c r="DG314" t="str">
        <f ca="1"/>
        <v/>
      </c>
      <c r="DH314">
        <f ca="1"/>
        <v>0</v>
      </c>
      <c r="DI314">
        <f ca="1"/>
        <v>0</v>
      </c>
      <c r="DJ314">
        <f ca="1"/>
        <v>0</v>
      </c>
      <c r="DK314">
        <f ca="1"/>
        <v>0</v>
      </c>
      <c r="DL314">
        <f ca="1"/>
        <v>0</v>
      </c>
      <c r="DM314">
        <f ca="1"/>
        <v>0</v>
      </c>
      <c r="DN314" t="str">
        <f ca="1"/>
        <v/>
      </c>
    </row>
    <row r="315" spans="13:118">
      <c r="M315" t="str" cm="1">
        <f t="array" ref="M315">_xlfn._xlws.FILTER(SUM(H315:L315),SUM(H315:L315)&lt;&gt;0,"")</f>
        <v/>
      </c>
      <c r="AC315" t="str">
        <f ca="1"/>
        <v/>
      </c>
      <c r="AE315">
        <f ca="1"/>
        <v>0</v>
      </c>
      <c r="AF315">
        <f ca="1"/>
        <v>0</v>
      </c>
      <c r="AG315">
        <f ca="1"/>
        <v>0</v>
      </c>
      <c r="AH315">
        <f ca="1"/>
        <v>0</v>
      </c>
      <c r="AI315">
        <f ca="1"/>
        <v>0</v>
      </c>
      <c r="AJ315">
        <f ca="1"/>
        <v>0</v>
      </c>
      <c r="AK315">
        <f ca="1"/>
        <v>0</v>
      </c>
      <c r="AL315" t="str">
        <f ca="1"/>
        <v/>
      </c>
      <c r="AZ315" t="str" cm="1">
        <f t="array" ref="AZ315">_xlfn._xlws.FILTER(SUM(AU315:AY315),SUM(AU315:AY315)&lt;&gt;0,"")</f>
        <v/>
      </c>
      <c r="BP315" t="str">
        <f ca="1"/>
        <v/>
      </c>
      <c r="BR315">
        <f ca="1"/>
        <v>0</v>
      </c>
      <c r="BS315">
        <f ca="1"/>
        <v>0</v>
      </c>
      <c r="BT315">
        <f ca="1"/>
        <v>0</v>
      </c>
      <c r="BU315">
        <f ca="1"/>
        <v>0</v>
      </c>
      <c r="BV315">
        <f ca="1"/>
        <v>0</v>
      </c>
      <c r="BW315">
        <f ca="1"/>
        <v>0</v>
      </c>
      <c r="BX315">
        <f ca="1"/>
        <v>0</v>
      </c>
      <c r="BY315" t="str">
        <f ca="1"/>
        <v/>
      </c>
      <c r="CC315" t="str" cm="1">
        <f t="array" aca="1" ref="CC315" ca="1">_xlfn._xlws.FILTER(VLOOKUP(CB308,Arrays!$T:$Z,{1,2,3,4,5,6,7},FALSE),VLOOKUP(CB308,Arrays!$T:$Z,{1,2,3,4,5,6,7},FALSE)&lt;&gt;0,"")</f>
        <v/>
      </c>
      <c r="CO315" t="str" cm="1">
        <f t="array" ref="CO315">_xlfn._xlws.FILTER(SUM(CJ315:CN315),SUM(CJ315:CN315)&lt;&gt;0,"")</f>
        <v/>
      </c>
      <c r="CX315" t="str">
        <f ca="1"/>
        <v/>
      </c>
      <c r="DE315" t="str">
        <f ca="1"/>
        <v/>
      </c>
      <c r="DG315" t="str">
        <f ca="1"/>
        <v/>
      </c>
      <c r="DH315">
        <f ca="1"/>
        <v>0</v>
      </c>
      <c r="DI315">
        <f ca="1"/>
        <v>0</v>
      </c>
      <c r="DJ315">
        <f ca="1"/>
        <v>0</v>
      </c>
      <c r="DK315">
        <f ca="1"/>
        <v>0</v>
      </c>
      <c r="DL315">
        <f ca="1"/>
        <v>0</v>
      </c>
      <c r="DM315">
        <f ca="1"/>
        <v>0</v>
      </c>
      <c r="DN315" t="str">
        <f ca="1"/>
        <v/>
      </c>
    </row>
    <row r="316" spans="13:118">
      <c r="M316" t="str" cm="1">
        <f t="array" ref="M316">_xlfn._xlws.FILTER(SUM(H316:L316),SUM(H316:L316)&lt;&gt;0,"")</f>
        <v/>
      </c>
      <c r="AC316" t="str">
        <f ca="1"/>
        <v/>
      </c>
      <c r="AE316">
        <f ca="1"/>
        <v>0</v>
      </c>
      <c r="AF316">
        <f ca="1"/>
        <v>0</v>
      </c>
      <c r="AG316">
        <f ca="1"/>
        <v>0</v>
      </c>
      <c r="AH316">
        <f ca="1"/>
        <v>0</v>
      </c>
      <c r="AI316">
        <f ca="1"/>
        <v>0</v>
      </c>
      <c r="AJ316">
        <f ca="1"/>
        <v>0</v>
      </c>
      <c r="AK316">
        <f ca="1"/>
        <v>0</v>
      </c>
      <c r="AL316" t="str">
        <f ca="1"/>
        <v/>
      </c>
      <c r="AZ316" t="str" cm="1">
        <f t="array" ref="AZ316">_xlfn._xlws.FILTER(SUM(AU316:AY316),SUM(AU316:AY316)&lt;&gt;0,"")</f>
        <v/>
      </c>
      <c r="BP316" t="str">
        <f ca="1"/>
        <v/>
      </c>
      <c r="BR316">
        <f ca="1"/>
        <v>0</v>
      </c>
      <c r="BS316">
        <f ca="1"/>
        <v>0</v>
      </c>
      <c r="BT316">
        <f ca="1"/>
        <v>0</v>
      </c>
      <c r="BU316">
        <f ca="1"/>
        <v>0</v>
      </c>
      <c r="BV316">
        <f ca="1"/>
        <v>0</v>
      </c>
      <c r="BW316">
        <f ca="1"/>
        <v>0</v>
      </c>
      <c r="BX316">
        <f ca="1"/>
        <v>0</v>
      </c>
      <c r="BY316" t="str">
        <f ca="1"/>
        <v/>
      </c>
      <c r="CC316" t="str" cm="1">
        <f t="array" aca="1" ref="CC316" ca="1">_xlfn._xlws.FILTER(VLOOKUP(CB309,Arrays!$T:$Z,{1,2,3,4,5,6,7},FALSE),VLOOKUP(CB309,Arrays!$T:$Z,{1,2,3,4,5,6,7},FALSE)&lt;&gt;0,"")</f>
        <v/>
      </c>
      <c r="CO316" t="str" cm="1">
        <f t="array" ref="CO316">_xlfn._xlws.FILTER(SUM(CJ316:CN316),SUM(CJ316:CN316)&lt;&gt;0,"")</f>
        <v/>
      </c>
      <c r="CX316" t="str">
        <f ca="1"/>
        <v/>
      </c>
      <c r="DE316" t="str">
        <f ca="1"/>
        <v/>
      </c>
      <c r="DG316" t="str">
        <f ca="1"/>
        <v/>
      </c>
      <c r="DH316">
        <f ca="1"/>
        <v>0</v>
      </c>
      <c r="DI316">
        <f ca="1"/>
        <v>0</v>
      </c>
      <c r="DJ316">
        <f ca="1"/>
        <v>0</v>
      </c>
      <c r="DK316">
        <f ca="1"/>
        <v>0</v>
      </c>
      <c r="DL316">
        <f ca="1"/>
        <v>0</v>
      </c>
      <c r="DM316">
        <f ca="1"/>
        <v>0</v>
      </c>
      <c r="DN316" t="str">
        <f ca="1"/>
        <v/>
      </c>
    </row>
    <row r="317" spans="13:118">
      <c r="M317" t="str" cm="1">
        <f t="array" ref="M317">_xlfn._xlws.FILTER(SUM(H317:L317),SUM(H317:L317)&lt;&gt;0,"")</f>
        <v/>
      </c>
      <c r="AC317" t="str">
        <f ca="1"/>
        <v/>
      </c>
      <c r="AE317">
        <f ca="1"/>
        <v>0</v>
      </c>
      <c r="AF317">
        <f ca="1"/>
        <v>0</v>
      </c>
      <c r="AG317">
        <f ca="1"/>
        <v>0</v>
      </c>
      <c r="AH317">
        <f ca="1"/>
        <v>0</v>
      </c>
      <c r="AI317">
        <f ca="1"/>
        <v>0</v>
      </c>
      <c r="AJ317">
        <f ca="1"/>
        <v>0</v>
      </c>
      <c r="AK317">
        <f ca="1"/>
        <v>0</v>
      </c>
      <c r="AL317" t="str">
        <f ca="1"/>
        <v/>
      </c>
      <c r="AZ317" t="str" cm="1">
        <f t="array" ref="AZ317">_xlfn._xlws.FILTER(SUM(AU317:AY317),SUM(AU317:AY317)&lt;&gt;0,"")</f>
        <v/>
      </c>
      <c r="BP317" t="str">
        <f ca="1"/>
        <v/>
      </c>
      <c r="BR317">
        <f ca="1"/>
        <v>0</v>
      </c>
      <c r="BS317">
        <f ca="1"/>
        <v>0</v>
      </c>
      <c r="BT317">
        <f ca="1"/>
        <v>0</v>
      </c>
      <c r="BU317">
        <f ca="1"/>
        <v>0</v>
      </c>
      <c r="BV317">
        <f ca="1"/>
        <v>0</v>
      </c>
      <c r="BW317">
        <f ca="1"/>
        <v>0</v>
      </c>
      <c r="BX317">
        <f ca="1"/>
        <v>0</v>
      </c>
      <c r="BY317" t="str">
        <f ca="1"/>
        <v/>
      </c>
      <c r="CC317" t="str" cm="1">
        <f t="array" aca="1" ref="CC317" ca="1">_xlfn._xlws.FILTER(VLOOKUP(CB310,Arrays!$T:$Z,{1,2,3,4,5,6,7},FALSE),VLOOKUP(CB310,Arrays!$T:$Z,{1,2,3,4,5,6,7},FALSE)&lt;&gt;0,"")</f>
        <v/>
      </c>
      <c r="CO317" t="str" cm="1">
        <f t="array" ref="CO317">_xlfn._xlws.FILTER(SUM(CJ317:CN317),SUM(CJ317:CN317)&lt;&gt;0,"")</f>
        <v/>
      </c>
      <c r="CX317" t="str">
        <f ca="1"/>
        <v/>
      </c>
      <c r="DE317" t="str">
        <f ca="1"/>
        <v/>
      </c>
      <c r="DG317" t="str">
        <f ca="1"/>
        <v/>
      </c>
      <c r="DH317">
        <f ca="1"/>
        <v>0</v>
      </c>
      <c r="DI317">
        <f ca="1"/>
        <v>0</v>
      </c>
      <c r="DJ317">
        <f ca="1"/>
        <v>0</v>
      </c>
      <c r="DK317">
        <f ca="1"/>
        <v>0</v>
      </c>
      <c r="DL317">
        <f ca="1"/>
        <v>0</v>
      </c>
      <c r="DM317">
        <f ca="1"/>
        <v>0</v>
      </c>
      <c r="DN317" t="str">
        <f ca="1"/>
        <v/>
      </c>
    </row>
    <row r="318" spans="13:118">
      <c r="M318" t="str" cm="1">
        <f t="array" ref="M318">_xlfn._xlws.FILTER(SUM(H318:L318),SUM(H318:L318)&lt;&gt;0,"")</f>
        <v/>
      </c>
      <c r="AC318" t="str">
        <f ca="1"/>
        <v/>
      </c>
      <c r="AE318">
        <f ca="1"/>
        <v>0</v>
      </c>
      <c r="AF318">
        <f ca="1"/>
        <v>0</v>
      </c>
      <c r="AG318">
        <f ca="1"/>
        <v>0</v>
      </c>
      <c r="AH318">
        <f ca="1"/>
        <v>0</v>
      </c>
      <c r="AI318">
        <f ca="1"/>
        <v>0</v>
      </c>
      <c r="AJ318">
        <f ca="1"/>
        <v>0</v>
      </c>
      <c r="AK318">
        <f ca="1"/>
        <v>0</v>
      </c>
      <c r="AL318" t="str">
        <f ca="1"/>
        <v/>
      </c>
      <c r="AZ318" t="str" cm="1">
        <f t="array" ref="AZ318">_xlfn._xlws.FILTER(SUM(AU318:AY318),SUM(AU318:AY318)&lt;&gt;0,"")</f>
        <v/>
      </c>
      <c r="BP318" t="str">
        <f ca="1"/>
        <v/>
      </c>
      <c r="BR318">
        <f ca="1"/>
        <v>0</v>
      </c>
      <c r="BS318">
        <f ca="1"/>
        <v>0</v>
      </c>
      <c r="BT318">
        <f ca="1"/>
        <v>0</v>
      </c>
      <c r="BU318">
        <f ca="1"/>
        <v>0</v>
      </c>
      <c r="BV318">
        <f ca="1"/>
        <v>0</v>
      </c>
      <c r="BW318">
        <f ca="1"/>
        <v>0</v>
      </c>
      <c r="BX318">
        <f ca="1"/>
        <v>0</v>
      </c>
      <c r="BY318" t="str">
        <f ca="1"/>
        <v/>
      </c>
      <c r="CC318" t="str" cm="1">
        <f t="array" aca="1" ref="CC318" ca="1">_xlfn._xlws.FILTER(VLOOKUP(CB311,Arrays!$T:$Z,{1,2,3,4,5,6,7},FALSE),VLOOKUP(CB311,Arrays!$T:$Z,{1,2,3,4,5,6,7},FALSE)&lt;&gt;0,"")</f>
        <v/>
      </c>
      <c r="CO318" t="str" cm="1">
        <f t="array" ref="CO318">_xlfn._xlws.FILTER(SUM(CJ318:CN318),SUM(CJ318:CN318)&lt;&gt;0,"")</f>
        <v/>
      </c>
      <c r="CX318" t="str">
        <f ca="1"/>
        <v/>
      </c>
      <c r="DE318" t="str">
        <f ca="1"/>
        <v/>
      </c>
      <c r="DG318" t="str">
        <f ca="1"/>
        <v/>
      </c>
      <c r="DH318">
        <f ca="1"/>
        <v>0</v>
      </c>
      <c r="DI318">
        <f ca="1"/>
        <v>0</v>
      </c>
      <c r="DJ318">
        <f ca="1"/>
        <v>0</v>
      </c>
      <c r="DK318">
        <f ca="1"/>
        <v>0</v>
      </c>
      <c r="DL318">
        <f ca="1"/>
        <v>0</v>
      </c>
      <c r="DM318">
        <f ca="1"/>
        <v>0</v>
      </c>
      <c r="DN318" t="str">
        <f ca="1"/>
        <v/>
      </c>
    </row>
    <row r="319" spans="13:118">
      <c r="M319" t="str" cm="1">
        <f t="array" ref="M319">_xlfn._xlws.FILTER(SUM(H319:L319),SUM(H319:L319)&lt;&gt;0,"")</f>
        <v/>
      </c>
      <c r="AC319" t="str">
        <f ca="1"/>
        <v/>
      </c>
      <c r="AE319">
        <f ca="1"/>
        <v>0</v>
      </c>
      <c r="AF319">
        <f ca="1"/>
        <v>0</v>
      </c>
      <c r="AG319">
        <f ca="1"/>
        <v>0</v>
      </c>
      <c r="AH319">
        <f ca="1"/>
        <v>0</v>
      </c>
      <c r="AI319">
        <f ca="1"/>
        <v>0</v>
      </c>
      <c r="AJ319">
        <f ca="1"/>
        <v>0</v>
      </c>
      <c r="AK319">
        <f ca="1"/>
        <v>0</v>
      </c>
      <c r="AL319" t="str">
        <f ca="1"/>
        <v/>
      </c>
      <c r="AZ319" t="str" cm="1">
        <f t="array" ref="AZ319">_xlfn._xlws.FILTER(SUM(AU319:AY319),SUM(AU319:AY319)&lt;&gt;0,"")</f>
        <v/>
      </c>
      <c r="BP319" t="str">
        <f ca="1"/>
        <v/>
      </c>
      <c r="BR319">
        <f ca="1"/>
        <v>0</v>
      </c>
      <c r="BS319">
        <f ca="1"/>
        <v>0</v>
      </c>
      <c r="BT319">
        <f ca="1"/>
        <v>0</v>
      </c>
      <c r="BU319">
        <f ca="1"/>
        <v>0</v>
      </c>
      <c r="BV319">
        <f ca="1"/>
        <v>0</v>
      </c>
      <c r="BW319">
        <f ca="1"/>
        <v>0</v>
      </c>
      <c r="BX319">
        <f ca="1"/>
        <v>0</v>
      </c>
      <c r="BY319" t="str">
        <f ca="1"/>
        <v/>
      </c>
      <c r="CC319" t="str" cm="1">
        <f t="array" aca="1" ref="CC319" ca="1">_xlfn._xlws.FILTER(VLOOKUP(CB312,Arrays!$T:$Z,{1,2,3,4,5,6,7},FALSE),VLOOKUP(CB312,Arrays!$T:$Z,{1,2,3,4,5,6,7},FALSE)&lt;&gt;0,"")</f>
        <v/>
      </c>
      <c r="CO319" t="str" cm="1">
        <f t="array" ref="CO319">_xlfn._xlws.FILTER(SUM(CJ319:CN319),SUM(CJ319:CN319)&lt;&gt;0,"")</f>
        <v/>
      </c>
      <c r="CX319" t="str">
        <f ca="1"/>
        <v/>
      </c>
      <c r="DE319" t="str">
        <f ca="1"/>
        <v/>
      </c>
      <c r="DG319" t="str">
        <f ca="1"/>
        <v/>
      </c>
      <c r="DH319">
        <f ca="1"/>
        <v>0</v>
      </c>
      <c r="DI319">
        <f ca="1"/>
        <v>0</v>
      </c>
      <c r="DJ319">
        <f ca="1"/>
        <v>0</v>
      </c>
      <c r="DK319">
        <f ca="1"/>
        <v>0</v>
      </c>
      <c r="DL319">
        <f ca="1"/>
        <v>0</v>
      </c>
      <c r="DM319">
        <f ca="1"/>
        <v>0</v>
      </c>
      <c r="DN319" t="str">
        <f ca="1"/>
        <v/>
      </c>
    </row>
    <row r="320" spans="13:118">
      <c r="M320" t="str" cm="1">
        <f t="array" ref="M320">_xlfn._xlws.FILTER(SUM(H320:L320),SUM(H320:L320)&lt;&gt;0,"")</f>
        <v/>
      </c>
      <c r="AC320" t="str">
        <f ca="1"/>
        <v/>
      </c>
      <c r="AE320">
        <f ca="1"/>
        <v>0</v>
      </c>
      <c r="AF320">
        <f ca="1"/>
        <v>0</v>
      </c>
      <c r="AG320">
        <f ca="1"/>
        <v>0</v>
      </c>
      <c r="AH320">
        <f ca="1"/>
        <v>0</v>
      </c>
      <c r="AI320">
        <f ca="1"/>
        <v>0</v>
      </c>
      <c r="AJ320">
        <f ca="1"/>
        <v>0</v>
      </c>
      <c r="AK320">
        <f ca="1"/>
        <v>0</v>
      </c>
      <c r="AL320" t="str">
        <f ca="1"/>
        <v/>
      </c>
      <c r="AZ320" t="str" cm="1">
        <f t="array" ref="AZ320">_xlfn._xlws.FILTER(SUM(AU320:AY320),SUM(AU320:AY320)&lt;&gt;0,"")</f>
        <v/>
      </c>
      <c r="BP320" t="str">
        <f ca="1"/>
        <v/>
      </c>
      <c r="BR320">
        <f ca="1"/>
        <v>0</v>
      </c>
      <c r="BS320">
        <f ca="1"/>
        <v>0</v>
      </c>
      <c r="BT320">
        <f ca="1"/>
        <v>0</v>
      </c>
      <c r="BU320">
        <f ca="1"/>
        <v>0</v>
      </c>
      <c r="BV320">
        <f ca="1"/>
        <v>0</v>
      </c>
      <c r="BW320">
        <f ca="1"/>
        <v>0</v>
      </c>
      <c r="BX320">
        <f ca="1"/>
        <v>0</v>
      </c>
      <c r="BY320" t="str">
        <f ca="1"/>
        <v/>
      </c>
      <c r="CC320" t="str" cm="1">
        <f t="array" aca="1" ref="CC320" ca="1">_xlfn._xlws.FILTER(VLOOKUP(CB313,Arrays!$T:$Z,{1,2,3,4,5,6,7},FALSE),VLOOKUP(CB313,Arrays!$T:$Z,{1,2,3,4,5,6,7},FALSE)&lt;&gt;0,"")</f>
        <v/>
      </c>
      <c r="CO320" t="str" cm="1">
        <f t="array" ref="CO320">_xlfn._xlws.FILTER(SUM(CJ320:CN320),SUM(CJ320:CN320)&lt;&gt;0,"")</f>
        <v/>
      </c>
      <c r="CX320" t="str">
        <f ca="1"/>
        <v/>
      </c>
      <c r="DE320" t="str">
        <f ca="1"/>
        <v/>
      </c>
      <c r="DG320" t="str">
        <f ca="1"/>
        <v/>
      </c>
      <c r="DH320">
        <f ca="1"/>
        <v>0</v>
      </c>
      <c r="DI320">
        <f ca="1"/>
        <v>0</v>
      </c>
      <c r="DJ320">
        <f ca="1"/>
        <v>0</v>
      </c>
      <c r="DK320">
        <f ca="1"/>
        <v>0</v>
      </c>
      <c r="DL320">
        <f ca="1"/>
        <v>0</v>
      </c>
      <c r="DM320">
        <f ca="1"/>
        <v>0</v>
      </c>
      <c r="DN320" t="str">
        <f ca="1"/>
        <v/>
      </c>
    </row>
    <row r="321" spans="13:118">
      <c r="M321" t="str" cm="1">
        <f t="array" ref="M321">_xlfn._xlws.FILTER(SUM(H321:L321),SUM(H321:L321)&lt;&gt;0,"")</f>
        <v/>
      </c>
      <c r="AC321" t="str">
        <f ca="1"/>
        <v/>
      </c>
      <c r="AE321">
        <f ca="1"/>
        <v>0</v>
      </c>
      <c r="AF321">
        <f ca="1"/>
        <v>0</v>
      </c>
      <c r="AG321">
        <f ca="1"/>
        <v>0</v>
      </c>
      <c r="AH321">
        <f ca="1"/>
        <v>0</v>
      </c>
      <c r="AI321">
        <f ca="1"/>
        <v>0</v>
      </c>
      <c r="AJ321">
        <f ca="1"/>
        <v>0</v>
      </c>
      <c r="AK321">
        <f ca="1"/>
        <v>0</v>
      </c>
      <c r="AL321" t="str">
        <f ca="1"/>
        <v/>
      </c>
      <c r="AZ321" t="str" cm="1">
        <f t="array" ref="AZ321">_xlfn._xlws.FILTER(SUM(AU321:AY321),SUM(AU321:AY321)&lt;&gt;0,"")</f>
        <v/>
      </c>
      <c r="BP321" t="str">
        <f ca="1"/>
        <v/>
      </c>
      <c r="BR321">
        <f ca="1"/>
        <v>0</v>
      </c>
      <c r="BS321">
        <f ca="1"/>
        <v>0</v>
      </c>
      <c r="BT321">
        <f ca="1"/>
        <v>0</v>
      </c>
      <c r="BU321">
        <f ca="1"/>
        <v>0</v>
      </c>
      <c r="BV321">
        <f ca="1"/>
        <v>0</v>
      </c>
      <c r="BW321">
        <f ca="1"/>
        <v>0</v>
      </c>
      <c r="BX321">
        <f ca="1"/>
        <v>0</v>
      </c>
      <c r="BY321" t="str">
        <f ca="1"/>
        <v/>
      </c>
      <c r="CC321" t="str" cm="1">
        <f t="array" aca="1" ref="CC321" ca="1">_xlfn._xlws.FILTER(VLOOKUP(CB314,Arrays!$T:$Z,{1,2,3,4,5,6,7},FALSE),VLOOKUP(CB314,Arrays!$T:$Z,{1,2,3,4,5,6,7},FALSE)&lt;&gt;0,"")</f>
        <v/>
      </c>
      <c r="CO321" t="str" cm="1">
        <f t="array" ref="CO321">_xlfn._xlws.FILTER(SUM(CJ321:CN321),SUM(CJ321:CN321)&lt;&gt;0,"")</f>
        <v/>
      </c>
      <c r="CX321" t="str">
        <f ca="1"/>
        <v/>
      </c>
      <c r="DE321" t="str">
        <f ca="1"/>
        <v/>
      </c>
      <c r="DG321" t="str">
        <f ca="1"/>
        <v/>
      </c>
      <c r="DH321">
        <f ca="1"/>
        <v>0</v>
      </c>
      <c r="DI321">
        <f ca="1"/>
        <v>0</v>
      </c>
      <c r="DJ321">
        <f ca="1"/>
        <v>0</v>
      </c>
      <c r="DK321">
        <f ca="1"/>
        <v>0</v>
      </c>
      <c r="DL321">
        <f ca="1"/>
        <v>0</v>
      </c>
      <c r="DM321">
        <f ca="1"/>
        <v>0</v>
      </c>
      <c r="DN321" t="str">
        <f ca="1"/>
        <v/>
      </c>
    </row>
    <row r="322" spans="13:118">
      <c r="M322" t="str" cm="1">
        <f t="array" ref="M322">_xlfn._xlws.FILTER(SUM(H322:L322),SUM(H322:L322)&lt;&gt;0,"")</f>
        <v/>
      </c>
      <c r="AC322" t="str">
        <f ca="1"/>
        <v/>
      </c>
      <c r="AE322">
        <f ca="1"/>
        <v>0</v>
      </c>
      <c r="AF322">
        <f ca="1"/>
        <v>0</v>
      </c>
      <c r="AG322">
        <f ca="1"/>
        <v>0</v>
      </c>
      <c r="AH322">
        <f ca="1"/>
        <v>0</v>
      </c>
      <c r="AI322">
        <f ca="1"/>
        <v>0</v>
      </c>
      <c r="AJ322">
        <f ca="1"/>
        <v>0</v>
      </c>
      <c r="AK322">
        <f ca="1"/>
        <v>0</v>
      </c>
      <c r="AL322" t="str">
        <f ca="1"/>
        <v/>
      </c>
      <c r="AZ322" t="str" cm="1">
        <f t="array" ref="AZ322">_xlfn._xlws.FILTER(SUM(AU322:AY322),SUM(AU322:AY322)&lt;&gt;0,"")</f>
        <v/>
      </c>
      <c r="BP322" t="str">
        <f ca="1"/>
        <v/>
      </c>
      <c r="BR322">
        <f ca="1"/>
        <v>0</v>
      </c>
      <c r="BS322">
        <f ca="1"/>
        <v>0</v>
      </c>
      <c r="BT322">
        <f ca="1"/>
        <v>0</v>
      </c>
      <c r="BU322">
        <f ca="1"/>
        <v>0</v>
      </c>
      <c r="BV322">
        <f ca="1"/>
        <v>0</v>
      </c>
      <c r="BW322">
        <f ca="1"/>
        <v>0</v>
      </c>
      <c r="BX322">
        <f ca="1"/>
        <v>0</v>
      </c>
      <c r="BY322" t="str">
        <f ca="1"/>
        <v/>
      </c>
      <c r="CC322" t="str" cm="1">
        <f t="array" aca="1" ref="CC322" ca="1">_xlfn._xlws.FILTER(VLOOKUP(CB315,Arrays!$T:$Z,{1,2,3,4,5,6,7},FALSE),VLOOKUP(CB315,Arrays!$T:$Z,{1,2,3,4,5,6,7},FALSE)&lt;&gt;0,"")</f>
        <v/>
      </c>
      <c r="CO322" t="str" cm="1">
        <f t="array" ref="CO322">_xlfn._xlws.FILTER(SUM(CJ322:CN322),SUM(CJ322:CN322)&lt;&gt;0,"")</f>
        <v/>
      </c>
      <c r="CX322" t="str">
        <f ca="1"/>
        <v/>
      </c>
      <c r="DE322" t="str">
        <f ca="1"/>
        <v/>
      </c>
      <c r="DG322" t="str">
        <f ca="1"/>
        <v/>
      </c>
      <c r="DH322">
        <f ca="1"/>
        <v>0</v>
      </c>
      <c r="DI322">
        <f ca="1"/>
        <v>0</v>
      </c>
      <c r="DJ322">
        <f ca="1"/>
        <v>0</v>
      </c>
      <c r="DK322">
        <f ca="1"/>
        <v>0</v>
      </c>
      <c r="DL322">
        <f ca="1"/>
        <v>0</v>
      </c>
      <c r="DM322">
        <f ca="1"/>
        <v>0</v>
      </c>
      <c r="DN322" t="str">
        <f ca="1"/>
        <v/>
      </c>
    </row>
    <row r="323" spans="13:118">
      <c r="M323" t="str" cm="1">
        <f t="array" ref="M323">_xlfn._xlws.FILTER(SUM(H323:L323),SUM(H323:L323)&lt;&gt;0,"")</f>
        <v/>
      </c>
      <c r="AC323" t="str">
        <f ca="1"/>
        <v/>
      </c>
      <c r="AE323">
        <f ca="1"/>
        <v>0</v>
      </c>
      <c r="AF323">
        <f ca="1"/>
        <v>0</v>
      </c>
      <c r="AG323">
        <f ca="1"/>
        <v>0</v>
      </c>
      <c r="AH323">
        <f ca="1"/>
        <v>0</v>
      </c>
      <c r="AI323">
        <f ca="1"/>
        <v>0</v>
      </c>
      <c r="AJ323">
        <f ca="1"/>
        <v>0</v>
      </c>
      <c r="AK323">
        <f ca="1"/>
        <v>0</v>
      </c>
      <c r="AL323" t="str">
        <f ca="1"/>
        <v/>
      </c>
      <c r="AZ323" t="str" cm="1">
        <f t="array" ref="AZ323">_xlfn._xlws.FILTER(SUM(AU323:AY323),SUM(AU323:AY323)&lt;&gt;0,"")</f>
        <v/>
      </c>
      <c r="BP323" t="str">
        <f ca="1"/>
        <v/>
      </c>
      <c r="BR323">
        <f ca="1"/>
        <v>0</v>
      </c>
      <c r="BS323">
        <f ca="1"/>
        <v>0</v>
      </c>
      <c r="BT323">
        <f ca="1"/>
        <v>0</v>
      </c>
      <c r="BU323">
        <f ca="1"/>
        <v>0</v>
      </c>
      <c r="BV323">
        <f ca="1"/>
        <v>0</v>
      </c>
      <c r="BW323">
        <f ca="1"/>
        <v>0</v>
      </c>
      <c r="BX323">
        <f ca="1"/>
        <v>0</v>
      </c>
      <c r="BY323" t="str">
        <f ca="1"/>
        <v/>
      </c>
      <c r="CC323" t="str" cm="1">
        <f t="array" aca="1" ref="CC323" ca="1">_xlfn._xlws.FILTER(VLOOKUP(CB316,Arrays!$T:$Z,{1,2,3,4,5,6,7},FALSE),VLOOKUP(CB316,Arrays!$T:$Z,{1,2,3,4,5,6,7},FALSE)&lt;&gt;0,"")</f>
        <v/>
      </c>
      <c r="CO323" t="str" cm="1">
        <f t="array" ref="CO323">_xlfn._xlws.FILTER(SUM(CJ323:CN323),SUM(CJ323:CN323)&lt;&gt;0,"")</f>
        <v/>
      </c>
      <c r="CX323" t="str">
        <f ca="1"/>
        <v/>
      </c>
      <c r="DE323" t="str">
        <f ca="1"/>
        <v/>
      </c>
      <c r="DG323" t="str">
        <f ca="1"/>
        <v/>
      </c>
      <c r="DH323">
        <f ca="1"/>
        <v>0</v>
      </c>
      <c r="DI323">
        <f ca="1"/>
        <v>0</v>
      </c>
      <c r="DJ323">
        <f ca="1"/>
        <v>0</v>
      </c>
      <c r="DK323">
        <f ca="1"/>
        <v>0</v>
      </c>
      <c r="DL323">
        <f ca="1"/>
        <v>0</v>
      </c>
      <c r="DM323">
        <f ca="1"/>
        <v>0</v>
      </c>
      <c r="DN323" t="str">
        <f ca="1"/>
        <v/>
      </c>
    </row>
    <row r="324" spans="13:118">
      <c r="M324" t="str" cm="1">
        <f t="array" ref="M324">_xlfn._xlws.FILTER(SUM(H324:L324),SUM(H324:L324)&lt;&gt;0,"")</f>
        <v/>
      </c>
      <c r="AC324" t="str">
        <f ca="1"/>
        <v/>
      </c>
      <c r="AE324">
        <f ca="1"/>
        <v>0</v>
      </c>
      <c r="AF324">
        <f ca="1"/>
        <v>0</v>
      </c>
      <c r="AG324">
        <f ca="1"/>
        <v>0</v>
      </c>
      <c r="AH324">
        <f ca="1"/>
        <v>0</v>
      </c>
      <c r="AI324">
        <f ca="1"/>
        <v>0</v>
      </c>
      <c r="AJ324">
        <f ca="1"/>
        <v>0</v>
      </c>
      <c r="AK324">
        <f ca="1"/>
        <v>0</v>
      </c>
      <c r="AL324" t="str">
        <f ca="1"/>
        <v/>
      </c>
      <c r="AZ324" t="str" cm="1">
        <f t="array" ref="AZ324">_xlfn._xlws.FILTER(SUM(AU324:AY324),SUM(AU324:AY324)&lt;&gt;0,"")</f>
        <v/>
      </c>
      <c r="BP324" t="str">
        <f ca="1"/>
        <v/>
      </c>
      <c r="BR324">
        <f ca="1"/>
        <v>0</v>
      </c>
      <c r="BS324">
        <f ca="1"/>
        <v>0</v>
      </c>
      <c r="BT324">
        <f ca="1"/>
        <v>0</v>
      </c>
      <c r="BU324">
        <f ca="1"/>
        <v>0</v>
      </c>
      <c r="BV324">
        <f ca="1"/>
        <v>0</v>
      </c>
      <c r="BW324">
        <f ca="1"/>
        <v>0</v>
      </c>
      <c r="BX324">
        <f ca="1"/>
        <v>0</v>
      </c>
      <c r="BY324" t="str">
        <f ca="1"/>
        <v/>
      </c>
      <c r="CC324" t="str" cm="1">
        <f t="array" aca="1" ref="CC324" ca="1">_xlfn._xlws.FILTER(VLOOKUP(CB317,Arrays!$T:$Z,{1,2,3,4,5,6,7},FALSE),VLOOKUP(CB317,Arrays!$T:$Z,{1,2,3,4,5,6,7},FALSE)&lt;&gt;0,"")</f>
        <v/>
      </c>
      <c r="CO324" t="str" cm="1">
        <f t="array" ref="CO324">_xlfn._xlws.FILTER(SUM(CJ324:CN324),SUM(CJ324:CN324)&lt;&gt;0,"")</f>
        <v/>
      </c>
      <c r="CX324" t="str">
        <f ca="1"/>
        <v/>
      </c>
      <c r="DE324" t="str">
        <f ca="1"/>
        <v/>
      </c>
      <c r="DG324" t="str">
        <f ca="1"/>
        <v/>
      </c>
      <c r="DH324">
        <f ca="1"/>
        <v>0</v>
      </c>
      <c r="DI324">
        <f ca="1"/>
        <v>0</v>
      </c>
      <c r="DJ324">
        <f ca="1"/>
        <v>0</v>
      </c>
      <c r="DK324">
        <f ca="1"/>
        <v>0</v>
      </c>
      <c r="DL324">
        <f ca="1"/>
        <v>0</v>
      </c>
      <c r="DM324">
        <f ca="1"/>
        <v>0</v>
      </c>
      <c r="DN324" t="str">
        <f ca="1"/>
        <v/>
      </c>
    </row>
    <row r="325" spans="13:118">
      <c r="M325" t="str" cm="1">
        <f t="array" ref="M325">_xlfn._xlws.FILTER(SUM(H325:L325),SUM(H325:L325)&lt;&gt;0,"")</f>
        <v/>
      </c>
      <c r="AC325" t="str">
        <f ca="1"/>
        <v/>
      </c>
      <c r="AE325">
        <f ca="1"/>
        <v>0</v>
      </c>
      <c r="AF325">
        <f ca="1"/>
        <v>0</v>
      </c>
      <c r="AG325">
        <f ca="1"/>
        <v>0</v>
      </c>
      <c r="AH325">
        <f ca="1"/>
        <v>0</v>
      </c>
      <c r="AI325">
        <f ca="1"/>
        <v>0</v>
      </c>
      <c r="AJ325">
        <f ca="1"/>
        <v>0</v>
      </c>
      <c r="AK325">
        <f ca="1"/>
        <v>0</v>
      </c>
      <c r="AL325" t="str">
        <f ca="1"/>
        <v/>
      </c>
      <c r="AZ325" t="str" cm="1">
        <f t="array" ref="AZ325">_xlfn._xlws.FILTER(SUM(AU325:AY325),SUM(AU325:AY325)&lt;&gt;0,"")</f>
        <v/>
      </c>
      <c r="BP325" t="str">
        <f ca="1"/>
        <v/>
      </c>
      <c r="BR325">
        <f ca="1"/>
        <v>0</v>
      </c>
      <c r="BS325">
        <f ca="1"/>
        <v>0</v>
      </c>
      <c r="BT325">
        <f ca="1"/>
        <v>0</v>
      </c>
      <c r="BU325">
        <f ca="1"/>
        <v>0</v>
      </c>
      <c r="BV325">
        <f ca="1"/>
        <v>0</v>
      </c>
      <c r="BW325">
        <f ca="1"/>
        <v>0</v>
      </c>
      <c r="BX325">
        <f ca="1"/>
        <v>0</v>
      </c>
      <c r="BY325" t="str">
        <f ca="1"/>
        <v/>
      </c>
      <c r="CC325" t="str" cm="1">
        <f t="array" aca="1" ref="CC325" ca="1">_xlfn._xlws.FILTER(VLOOKUP(CB318,Arrays!$T:$Z,{1,2,3,4,5,6,7},FALSE),VLOOKUP(CB318,Arrays!$T:$Z,{1,2,3,4,5,6,7},FALSE)&lt;&gt;0,"")</f>
        <v/>
      </c>
      <c r="CO325" t="str" cm="1">
        <f t="array" ref="CO325">_xlfn._xlws.FILTER(SUM(CJ325:CN325),SUM(CJ325:CN325)&lt;&gt;0,"")</f>
        <v/>
      </c>
      <c r="CX325" t="str">
        <f ca="1"/>
        <v/>
      </c>
      <c r="DE325" t="str">
        <f ca="1"/>
        <v/>
      </c>
      <c r="DG325" t="str">
        <f ca="1"/>
        <v/>
      </c>
      <c r="DH325">
        <f ca="1"/>
        <v>0</v>
      </c>
      <c r="DI325">
        <f ca="1"/>
        <v>0</v>
      </c>
      <c r="DJ325">
        <f ca="1"/>
        <v>0</v>
      </c>
      <c r="DK325">
        <f ca="1"/>
        <v>0</v>
      </c>
      <c r="DL325">
        <f ca="1"/>
        <v>0</v>
      </c>
      <c r="DM325">
        <f ca="1"/>
        <v>0</v>
      </c>
      <c r="DN325" t="str">
        <f ca="1"/>
        <v/>
      </c>
    </row>
    <row r="326" spans="13:118">
      <c r="M326" t="str" cm="1">
        <f t="array" ref="M326">_xlfn._xlws.FILTER(SUM(H326:L326),SUM(H326:L326)&lt;&gt;0,"")</f>
        <v/>
      </c>
      <c r="AC326" t="str">
        <f ca="1"/>
        <v/>
      </c>
      <c r="AE326">
        <f ca="1"/>
        <v>0</v>
      </c>
      <c r="AF326">
        <f ca="1"/>
        <v>0</v>
      </c>
      <c r="AG326">
        <f ca="1"/>
        <v>0</v>
      </c>
      <c r="AH326">
        <f ca="1"/>
        <v>0</v>
      </c>
      <c r="AI326">
        <f ca="1"/>
        <v>0</v>
      </c>
      <c r="AJ326">
        <f ca="1"/>
        <v>0</v>
      </c>
      <c r="AK326">
        <f ca="1"/>
        <v>0</v>
      </c>
      <c r="AL326" t="str">
        <f ca="1"/>
        <v/>
      </c>
      <c r="AZ326" t="str" cm="1">
        <f t="array" ref="AZ326">_xlfn._xlws.FILTER(SUM(AU326:AY326),SUM(AU326:AY326)&lt;&gt;0,"")</f>
        <v/>
      </c>
      <c r="BP326" t="str">
        <f ca="1"/>
        <v/>
      </c>
      <c r="BR326">
        <f ca="1"/>
        <v>0</v>
      </c>
      <c r="BS326">
        <f ca="1"/>
        <v>0</v>
      </c>
      <c r="BT326">
        <f ca="1"/>
        <v>0</v>
      </c>
      <c r="BU326">
        <f ca="1"/>
        <v>0</v>
      </c>
      <c r="BV326">
        <f ca="1"/>
        <v>0</v>
      </c>
      <c r="BW326">
        <f ca="1"/>
        <v>0</v>
      </c>
      <c r="BX326">
        <f ca="1"/>
        <v>0</v>
      </c>
      <c r="BY326" t="str">
        <f ca="1"/>
        <v/>
      </c>
      <c r="CC326" t="str" cm="1">
        <f t="array" aca="1" ref="CC326" ca="1">_xlfn._xlws.FILTER(VLOOKUP(CB319,Arrays!$T:$Z,{1,2,3,4,5,6,7},FALSE),VLOOKUP(CB319,Arrays!$T:$Z,{1,2,3,4,5,6,7},FALSE)&lt;&gt;0,"")</f>
        <v/>
      </c>
      <c r="CO326" t="str" cm="1">
        <f t="array" ref="CO326">_xlfn._xlws.FILTER(SUM(CJ326:CN326),SUM(CJ326:CN326)&lt;&gt;0,"")</f>
        <v/>
      </c>
      <c r="CX326" t="str">
        <f ca="1"/>
        <v/>
      </c>
      <c r="DE326" t="str">
        <f ca="1"/>
        <v/>
      </c>
      <c r="DG326" t="str">
        <f ca="1"/>
        <v/>
      </c>
      <c r="DH326">
        <f ca="1"/>
        <v>0</v>
      </c>
      <c r="DI326">
        <f ca="1"/>
        <v>0</v>
      </c>
      <c r="DJ326">
        <f ca="1"/>
        <v>0</v>
      </c>
      <c r="DK326">
        <f ca="1"/>
        <v>0</v>
      </c>
      <c r="DL326">
        <f ca="1"/>
        <v>0</v>
      </c>
      <c r="DM326">
        <f ca="1"/>
        <v>0</v>
      </c>
      <c r="DN326" t="str">
        <f ca="1"/>
        <v/>
      </c>
    </row>
    <row r="327" spans="13:118">
      <c r="M327" t="str" cm="1">
        <f t="array" ref="M327">_xlfn._xlws.FILTER(SUM(H327:L327),SUM(H327:L327)&lt;&gt;0,"")</f>
        <v/>
      </c>
      <c r="AC327" t="str">
        <f ca="1"/>
        <v/>
      </c>
      <c r="AE327">
        <f ca="1"/>
        <v>0</v>
      </c>
      <c r="AF327">
        <f ca="1"/>
        <v>0</v>
      </c>
      <c r="AG327">
        <f ca="1"/>
        <v>0</v>
      </c>
      <c r="AH327">
        <f ca="1"/>
        <v>0</v>
      </c>
      <c r="AI327">
        <f ca="1"/>
        <v>0</v>
      </c>
      <c r="AJ327">
        <f ca="1"/>
        <v>0</v>
      </c>
      <c r="AK327">
        <f ca="1"/>
        <v>0</v>
      </c>
      <c r="AL327" t="str">
        <f ca="1"/>
        <v/>
      </c>
      <c r="AZ327" t="str" cm="1">
        <f t="array" ref="AZ327">_xlfn._xlws.FILTER(SUM(AU327:AY327),SUM(AU327:AY327)&lt;&gt;0,"")</f>
        <v/>
      </c>
      <c r="BP327" t="str">
        <f ca="1"/>
        <v/>
      </c>
      <c r="BR327">
        <f ca="1"/>
        <v>0</v>
      </c>
      <c r="BS327">
        <f ca="1"/>
        <v>0</v>
      </c>
      <c r="BT327">
        <f ca="1"/>
        <v>0</v>
      </c>
      <c r="BU327">
        <f ca="1"/>
        <v>0</v>
      </c>
      <c r="BV327">
        <f ca="1"/>
        <v>0</v>
      </c>
      <c r="BW327">
        <f ca="1"/>
        <v>0</v>
      </c>
      <c r="BX327">
        <f ca="1"/>
        <v>0</v>
      </c>
      <c r="BY327" t="str">
        <f ca="1"/>
        <v/>
      </c>
      <c r="CC327" t="str" cm="1">
        <f t="array" aca="1" ref="CC327" ca="1">_xlfn._xlws.FILTER(VLOOKUP(CB320,Arrays!$T:$Z,{1,2,3,4,5,6,7},FALSE),VLOOKUP(CB320,Arrays!$T:$Z,{1,2,3,4,5,6,7},FALSE)&lt;&gt;0,"")</f>
        <v/>
      </c>
      <c r="CO327" t="str" cm="1">
        <f t="array" ref="CO327">_xlfn._xlws.FILTER(SUM(CJ327:CN327),SUM(CJ327:CN327)&lt;&gt;0,"")</f>
        <v/>
      </c>
      <c r="CX327" t="str">
        <f ca="1"/>
        <v/>
      </c>
      <c r="DE327" t="str">
        <f ca="1"/>
        <v/>
      </c>
      <c r="DG327" t="str">
        <f ca="1"/>
        <v/>
      </c>
      <c r="DH327">
        <f ca="1"/>
        <v>0</v>
      </c>
      <c r="DI327">
        <f ca="1"/>
        <v>0</v>
      </c>
      <c r="DJ327">
        <f ca="1"/>
        <v>0</v>
      </c>
      <c r="DK327">
        <f ca="1"/>
        <v>0</v>
      </c>
      <c r="DL327">
        <f ca="1"/>
        <v>0</v>
      </c>
      <c r="DM327">
        <f ca="1"/>
        <v>0</v>
      </c>
      <c r="DN327" t="str">
        <f ca="1"/>
        <v/>
      </c>
    </row>
    <row r="328" spans="13:118">
      <c r="M328" t="str" cm="1">
        <f t="array" ref="M328">_xlfn._xlws.FILTER(SUM(H328:L328),SUM(H328:L328)&lt;&gt;0,"")</f>
        <v/>
      </c>
      <c r="AC328" t="str">
        <f ca="1"/>
        <v/>
      </c>
      <c r="AE328">
        <f ca="1"/>
        <v>0</v>
      </c>
      <c r="AF328">
        <f ca="1"/>
        <v>0</v>
      </c>
      <c r="AG328">
        <f ca="1"/>
        <v>0</v>
      </c>
      <c r="AH328">
        <f ca="1"/>
        <v>0</v>
      </c>
      <c r="AI328">
        <f ca="1"/>
        <v>0</v>
      </c>
      <c r="AJ328">
        <f ca="1"/>
        <v>0</v>
      </c>
      <c r="AK328">
        <f ca="1"/>
        <v>0</v>
      </c>
      <c r="AL328" t="str">
        <f ca="1"/>
        <v/>
      </c>
      <c r="AZ328" t="str" cm="1">
        <f t="array" ref="AZ328">_xlfn._xlws.FILTER(SUM(AU328:AY328),SUM(AU328:AY328)&lt;&gt;0,"")</f>
        <v/>
      </c>
      <c r="BP328" t="str">
        <f ca="1"/>
        <v/>
      </c>
      <c r="BR328">
        <f ca="1"/>
        <v>0</v>
      </c>
      <c r="BS328">
        <f ca="1"/>
        <v>0</v>
      </c>
      <c r="BT328">
        <f ca="1"/>
        <v>0</v>
      </c>
      <c r="BU328">
        <f ca="1"/>
        <v>0</v>
      </c>
      <c r="BV328">
        <f ca="1"/>
        <v>0</v>
      </c>
      <c r="BW328">
        <f ca="1"/>
        <v>0</v>
      </c>
      <c r="BX328">
        <f ca="1"/>
        <v>0</v>
      </c>
      <c r="BY328" t="str">
        <f ca="1"/>
        <v/>
      </c>
      <c r="CC328" t="str" cm="1">
        <f t="array" aca="1" ref="CC328" ca="1">_xlfn._xlws.FILTER(VLOOKUP(CB321,Arrays!$T:$Z,{1,2,3,4,5,6,7},FALSE),VLOOKUP(CB321,Arrays!$T:$Z,{1,2,3,4,5,6,7},FALSE)&lt;&gt;0,"")</f>
        <v/>
      </c>
      <c r="CO328" t="str" cm="1">
        <f t="array" ref="CO328">_xlfn._xlws.FILTER(SUM(CJ328:CN328),SUM(CJ328:CN328)&lt;&gt;0,"")</f>
        <v/>
      </c>
      <c r="CX328" t="str">
        <f ca="1"/>
        <v/>
      </c>
      <c r="DE328" t="str">
        <f ca="1"/>
        <v/>
      </c>
      <c r="DG328" t="str">
        <f ca="1"/>
        <v/>
      </c>
      <c r="DH328">
        <f ca="1"/>
        <v>0</v>
      </c>
      <c r="DI328">
        <f ca="1"/>
        <v>0</v>
      </c>
      <c r="DJ328">
        <f ca="1"/>
        <v>0</v>
      </c>
      <c r="DK328">
        <f ca="1"/>
        <v>0</v>
      </c>
      <c r="DL328">
        <f ca="1"/>
        <v>0</v>
      </c>
      <c r="DM328">
        <f ca="1"/>
        <v>0</v>
      </c>
      <c r="DN328" t="str">
        <f ca="1"/>
        <v/>
      </c>
    </row>
    <row r="329" spans="13:118">
      <c r="M329" t="str" cm="1">
        <f t="array" ref="M329">_xlfn._xlws.FILTER(SUM(H329:L329),SUM(H329:L329)&lt;&gt;0,"")</f>
        <v/>
      </c>
      <c r="AC329" t="str">
        <f ca="1"/>
        <v/>
      </c>
      <c r="AE329">
        <f ca="1"/>
        <v>0</v>
      </c>
      <c r="AF329">
        <f ca="1"/>
        <v>0</v>
      </c>
      <c r="AG329">
        <f ca="1"/>
        <v>0</v>
      </c>
      <c r="AH329">
        <f ca="1"/>
        <v>0</v>
      </c>
      <c r="AI329">
        <f ca="1"/>
        <v>0</v>
      </c>
      <c r="AJ329">
        <f ca="1"/>
        <v>0</v>
      </c>
      <c r="AK329">
        <f ca="1"/>
        <v>0</v>
      </c>
      <c r="AL329" t="str">
        <f ca="1"/>
        <v/>
      </c>
      <c r="AZ329" t="str" cm="1">
        <f t="array" ref="AZ329">_xlfn._xlws.FILTER(SUM(AU329:AY329),SUM(AU329:AY329)&lt;&gt;0,"")</f>
        <v/>
      </c>
      <c r="BP329" t="str">
        <f ca="1"/>
        <v/>
      </c>
      <c r="BR329">
        <f ca="1"/>
        <v>0</v>
      </c>
      <c r="BS329">
        <f ca="1"/>
        <v>0</v>
      </c>
      <c r="BT329">
        <f ca="1"/>
        <v>0</v>
      </c>
      <c r="BU329">
        <f ca="1"/>
        <v>0</v>
      </c>
      <c r="BV329">
        <f ca="1"/>
        <v>0</v>
      </c>
      <c r="BW329">
        <f ca="1"/>
        <v>0</v>
      </c>
      <c r="BX329">
        <f ca="1"/>
        <v>0</v>
      </c>
      <c r="BY329" t="str">
        <f ca="1"/>
        <v/>
      </c>
      <c r="CC329" t="str" cm="1">
        <f t="array" aca="1" ref="CC329" ca="1">_xlfn._xlws.FILTER(VLOOKUP(CB322,Arrays!$T:$Z,{1,2,3,4,5,6,7},FALSE),VLOOKUP(CB322,Arrays!$T:$Z,{1,2,3,4,5,6,7},FALSE)&lt;&gt;0,"")</f>
        <v/>
      </c>
      <c r="CO329" t="str" cm="1">
        <f t="array" ref="CO329">_xlfn._xlws.FILTER(SUM(CJ329:CN329),SUM(CJ329:CN329)&lt;&gt;0,"")</f>
        <v/>
      </c>
      <c r="CX329" t="str">
        <f ca="1"/>
        <v/>
      </c>
      <c r="DE329" t="str">
        <f ca="1"/>
        <v/>
      </c>
      <c r="DG329" t="str">
        <f ca="1"/>
        <v/>
      </c>
      <c r="DH329">
        <f ca="1"/>
        <v>0</v>
      </c>
      <c r="DI329">
        <f ca="1"/>
        <v>0</v>
      </c>
      <c r="DJ329">
        <f ca="1"/>
        <v>0</v>
      </c>
      <c r="DK329">
        <f ca="1"/>
        <v>0</v>
      </c>
      <c r="DL329">
        <f ca="1"/>
        <v>0</v>
      </c>
      <c r="DM329">
        <f ca="1"/>
        <v>0</v>
      </c>
      <c r="DN329" t="str">
        <f ca="1"/>
        <v/>
      </c>
    </row>
    <row r="330" spans="13:118">
      <c r="M330" t="str" cm="1">
        <f t="array" ref="M330">_xlfn._xlws.FILTER(SUM(H330:L330),SUM(H330:L330)&lt;&gt;0,"")</f>
        <v/>
      </c>
      <c r="AC330" t="str">
        <f ca="1"/>
        <v/>
      </c>
      <c r="AE330">
        <f ca="1"/>
        <v>0</v>
      </c>
      <c r="AF330">
        <f ca="1"/>
        <v>0</v>
      </c>
      <c r="AG330">
        <f ca="1"/>
        <v>0</v>
      </c>
      <c r="AH330">
        <f ca="1"/>
        <v>0</v>
      </c>
      <c r="AI330">
        <f ca="1"/>
        <v>0</v>
      </c>
      <c r="AJ330">
        <f ca="1"/>
        <v>0</v>
      </c>
      <c r="AK330">
        <f ca="1"/>
        <v>0</v>
      </c>
      <c r="AL330" t="str">
        <f ca="1"/>
        <v/>
      </c>
      <c r="AZ330" t="str" cm="1">
        <f t="array" ref="AZ330">_xlfn._xlws.FILTER(SUM(AU330:AY330),SUM(AU330:AY330)&lt;&gt;0,"")</f>
        <v/>
      </c>
      <c r="BP330" t="str">
        <f ca="1"/>
        <v/>
      </c>
      <c r="BR330">
        <f ca="1"/>
        <v>0</v>
      </c>
      <c r="BS330">
        <f ca="1"/>
        <v>0</v>
      </c>
      <c r="BT330">
        <f ca="1"/>
        <v>0</v>
      </c>
      <c r="BU330">
        <f ca="1"/>
        <v>0</v>
      </c>
      <c r="BV330">
        <f ca="1"/>
        <v>0</v>
      </c>
      <c r="BW330">
        <f ca="1"/>
        <v>0</v>
      </c>
      <c r="BX330">
        <f ca="1"/>
        <v>0</v>
      </c>
      <c r="BY330" t="str">
        <f ca="1"/>
        <v/>
      </c>
      <c r="CC330" t="str" cm="1">
        <f t="array" aca="1" ref="CC330" ca="1">_xlfn._xlws.FILTER(VLOOKUP(CB323,Arrays!$T:$Z,{1,2,3,4,5,6,7},FALSE),VLOOKUP(CB323,Arrays!$T:$Z,{1,2,3,4,5,6,7},FALSE)&lt;&gt;0,"")</f>
        <v/>
      </c>
      <c r="CO330" t="str" cm="1">
        <f t="array" ref="CO330">_xlfn._xlws.FILTER(SUM(CJ330:CN330),SUM(CJ330:CN330)&lt;&gt;0,"")</f>
        <v/>
      </c>
      <c r="CX330" t="str">
        <f ca="1"/>
        <v/>
      </c>
      <c r="DE330" t="str">
        <f ca="1"/>
        <v/>
      </c>
      <c r="DG330" t="str">
        <f ca="1"/>
        <v/>
      </c>
      <c r="DH330">
        <f ca="1"/>
        <v>0</v>
      </c>
      <c r="DI330">
        <f ca="1"/>
        <v>0</v>
      </c>
      <c r="DJ330">
        <f ca="1"/>
        <v>0</v>
      </c>
      <c r="DK330">
        <f ca="1"/>
        <v>0</v>
      </c>
      <c r="DL330">
        <f ca="1"/>
        <v>0</v>
      </c>
      <c r="DM330">
        <f ca="1"/>
        <v>0</v>
      </c>
      <c r="DN330" t="str">
        <f ca="1"/>
        <v/>
      </c>
    </row>
    <row r="331" spans="13:118">
      <c r="M331" t="str" cm="1">
        <f t="array" ref="M331">_xlfn._xlws.FILTER(SUM(H331:L331),SUM(H331:L331)&lt;&gt;0,"")</f>
        <v/>
      </c>
      <c r="AC331" t="str">
        <f ca="1"/>
        <v/>
      </c>
      <c r="AE331">
        <f ca="1"/>
        <v>0</v>
      </c>
      <c r="AF331">
        <f ca="1"/>
        <v>0</v>
      </c>
      <c r="AG331">
        <f ca="1"/>
        <v>0</v>
      </c>
      <c r="AH331">
        <f ca="1"/>
        <v>0</v>
      </c>
      <c r="AI331">
        <f ca="1"/>
        <v>0</v>
      </c>
      <c r="AJ331">
        <f ca="1"/>
        <v>0</v>
      </c>
      <c r="AK331">
        <f ca="1"/>
        <v>0</v>
      </c>
      <c r="AL331" t="str">
        <f ca="1"/>
        <v/>
      </c>
      <c r="AZ331" t="str" cm="1">
        <f t="array" ref="AZ331">_xlfn._xlws.FILTER(SUM(AU331:AY331),SUM(AU331:AY331)&lt;&gt;0,"")</f>
        <v/>
      </c>
      <c r="BP331" t="str">
        <f ca="1"/>
        <v/>
      </c>
      <c r="BR331">
        <f ca="1"/>
        <v>0</v>
      </c>
      <c r="BS331">
        <f ca="1"/>
        <v>0</v>
      </c>
      <c r="BT331">
        <f ca="1"/>
        <v>0</v>
      </c>
      <c r="BU331">
        <f ca="1"/>
        <v>0</v>
      </c>
      <c r="BV331">
        <f ca="1"/>
        <v>0</v>
      </c>
      <c r="BW331">
        <f ca="1"/>
        <v>0</v>
      </c>
      <c r="BX331">
        <f ca="1"/>
        <v>0</v>
      </c>
      <c r="BY331" t="str">
        <f ca="1"/>
        <v/>
      </c>
      <c r="CC331" t="str" cm="1">
        <f t="array" aca="1" ref="CC331" ca="1">_xlfn._xlws.FILTER(VLOOKUP(CB324,Arrays!$T:$Z,{1,2,3,4,5,6,7},FALSE),VLOOKUP(CB324,Arrays!$T:$Z,{1,2,3,4,5,6,7},FALSE)&lt;&gt;0,"")</f>
        <v/>
      </c>
      <c r="CO331" t="str" cm="1">
        <f t="array" ref="CO331">_xlfn._xlws.FILTER(SUM(CJ331:CN331),SUM(CJ331:CN331)&lt;&gt;0,"")</f>
        <v/>
      </c>
      <c r="CX331" t="str">
        <f ca="1"/>
        <v/>
      </c>
      <c r="DE331" t="str">
        <f ca="1"/>
        <v/>
      </c>
      <c r="DG331" t="str">
        <f ca="1"/>
        <v/>
      </c>
      <c r="DH331">
        <f ca="1"/>
        <v>0</v>
      </c>
      <c r="DI331">
        <f ca="1"/>
        <v>0</v>
      </c>
      <c r="DJ331">
        <f ca="1"/>
        <v>0</v>
      </c>
      <c r="DK331">
        <f ca="1"/>
        <v>0</v>
      </c>
      <c r="DL331">
        <f ca="1"/>
        <v>0</v>
      </c>
      <c r="DM331">
        <f ca="1"/>
        <v>0</v>
      </c>
      <c r="DN331" t="str">
        <f ca="1"/>
        <v/>
      </c>
    </row>
    <row r="332" spans="13:118">
      <c r="M332" t="str" cm="1">
        <f t="array" ref="M332">_xlfn._xlws.FILTER(SUM(H332:L332),SUM(H332:L332)&lt;&gt;0,"")</f>
        <v/>
      </c>
      <c r="AC332" t="str">
        <f ca="1"/>
        <v/>
      </c>
      <c r="AE332">
        <f ca="1"/>
        <v>0</v>
      </c>
      <c r="AF332">
        <f ca="1"/>
        <v>0</v>
      </c>
      <c r="AG332">
        <f ca="1"/>
        <v>0</v>
      </c>
      <c r="AH332">
        <f ca="1"/>
        <v>0</v>
      </c>
      <c r="AI332">
        <f ca="1"/>
        <v>0</v>
      </c>
      <c r="AJ332">
        <f ca="1"/>
        <v>0</v>
      </c>
      <c r="AK332">
        <f ca="1"/>
        <v>0</v>
      </c>
      <c r="AL332" t="str">
        <f ca="1"/>
        <v/>
      </c>
      <c r="AZ332" t="str" cm="1">
        <f t="array" ref="AZ332">_xlfn._xlws.FILTER(SUM(AU332:AY332),SUM(AU332:AY332)&lt;&gt;0,"")</f>
        <v/>
      </c>
      <c r="BP332" t="str">
        <f ca="1"/>
        <v/>
      </c>
      <c r="BR332">
        <f ca="1"/>
        <v>0</v>
      </c>
      <c r="BS332">
        <f ca="1"/>
        <v>0</v>
      </c>
      <c r="BT332">
        <f ca="1"/>
        <v>0</v>
      </c>
      <c r="BU332">
        <f ca="1"/>
        <v>0</v>
      </c>
      <c r="BV332">
        <f ca="1"/>
        <v>0</v>
      </c>
      <c r="BW332">
        <f ca="1"/>
        <v>0</v>
      </c>
      <c r="BX332">
        <f ca="1"/>
        <v>0</v>
      </c>
      <c r="BY332" t="str">
        <f ca="1"/>
        <v/>
      </c>
      <c r="CC332" t="str" cm="1">
        <f t="array" aca="1" ref="CC332" ca="1">_xlfn._xlws.FILTER(VLOOKUP(CB325,Arrays!$T:$Z,{1,2,3,4,5,6,7},FALSE),VLOOKUP(CB325,Arrays!$T:$Z,{1,2,3,4,5,6,7},FALSE)&lt;&gt;0,"")</f>
        <v/>
      </c>
      <c r="CO332" t="str" cm="1">
        <f t="array" ref="CO332">_xlfn._xlws.FILTER(SUM(CJ332:CN332),SUM(CJ332:CN332)&lt;&gt;0,"")</f>
        <v/>
      </c>
      <c r="CX332" t="str">
        <f ca="1"/>
        <v/>
      </c>
      <c r="DE332" t="str">
        <f ca="1"/>
        <v/>
      </c>
      <c r="DG332" t="str">
        <f ca="1"/>
        <v/>
      </c>
      <c r="DH332">
        <f ca="1"/>
        <v>0</v>
      </c>
      <c r="DI332">
        <f ca="1"/>
        <v>0</v>
      </c>
      <c r="DJ332">
        <f ca="1"/>
        <v>0</v>
      </c>
      <c r="DK332">
        <f ca="1"/>
        <v>0</v>
      </c>
      <c r="DL332">
        <f ca="1"/>
        <v>0</v>
      </c>
      <c r="DM332">
        <f ca="1"/>
        <v>0</v>
      </c>
      <c r="DN332" t="str">
        <f ca="1"/>
        <v/>
      </c>
    </row>
    <row r="333" spans="13:118">
      <c r="M333" t="str" cm="1">
        <f t="array" ref="M333">_xlfn._xlws.FILTER(SUM(H333:L333),SUM(H333:L333)&lt;&gt;0,"")</f>
        <v/>
      </c>
      <c r="AC333" t="str">
        <f ca="1"/>
        <v/>
      </c>
      <c r="AE333">
        <f ca="1"/>
        <v>0</v>
      </c>
      <c r="AF333">
        <f ca="1"/>
        <v>0</v>
      </c>
      <c r="AG333">
        <f ca="1"/>
        <v>0</v>
      </c>
      <c r="AH333">
        <f ca="1"/>
        <v>0</v>
      </c>
      <c r="AI333">
        <f ca="1"/>
        <v>0</v>
      </c>
      <c r="AJ333">
        <f ca="1"/>
        <v>0</v>
      </c>
      <c r="AK333">
        <f ca="1"/>
        <v>0</v>
      </c>
      <c r="AL333" t="str">
        <f ca="1"/>
        <v/>
      </c>
      <c r="AZ333" t="str" cm="1">
        <f t="array" ref="AZ333">_xlfn._xlws.FILTER(SUM(AU333:AY333),SUM(AU333:AY333)&lt;&gt;0,"")</f>
        <v/>
      </c>
      <c r="BP333" t="str">
        <f ca="1"/>
        <v/>
      </c>
      <c r="BR333">
        <f ca="1"/>
        <v>0</v>
      </c>
      <c r="BS333">
        <f ca="1"/>
        <v>0</v>
      </c>
      <c r="BT333">
        <f ca="1"/>
        <v>0</v>
      </c>
      <c r="BU333">
        <f ca="1"/>
        <v>0</v>
      </c>
      <c r="BV333">
        <f ca="1"/>
        <v>0</v>
      </c>
      <c r="BW333">
        <f ca="1"/>
        <v>0</v>
      </c>
      <c r="BX333">
        <f ca="1"/>
        <v>0</v>
      </c>
      <c r="BY333" t="str">
        <f ca="1"/>
        <v/>
      </c>
      <c r="CC333" t="str" cm="1">
        <f t="array" aca="1" ref="CC333" ca="1">_xlfn._xlws.FILTER(VLOOKUP(CB326,Arrays!$T:$Z,{1,2,3,4,5,6,7},FALSE),VLOOKUP(CB326,Arrays!$T:$Z,{1,2,3,4,5,6,7},FALSE)&lt;&gt;0,"")</f>
        <v/>
      </c>
      <c r="CO333" t="str" cm="1">
        <f t="array" ref="CO333">_xlfn._xlws.FILTER(SUM(CJ333:CN333),SUM(CJ333:CN333)&lt;&gt;0,"")</f>
        <v/>
      </c>
      <c r="CX333" t="str">
        <f ca="1"/>
        <v/>
      </c>
      <c r="DE333" t="str">
        <f ca="1"/>
        <v/>
      </c>
      <c r="DG333" t="str">
        <f ca="1"/>
        <v/>
      </c>
      <c r="DH333">
        <f ca="1"/>
        <v>0</v>
      </c>
      <c r="DI333">
        <f ca="1"/>
        <v>0</v>
      </c>
      <c r="DJ333">
        <f ca="1"/>
        <v>0</v>
      </c>
      <c r="DK333">
        <f ca="1"/>
        <v>0</v>
      </c>
      <c r="DL333">
        <f ca="1"/>
        <v>0</v>
      </c>
      <c r="DM333">
        <f ca="1"/>
        <v>0</v>
      </c>
      <c r="DN333" t="str">
        <f ca="1"/>
        <v/>
      </c>
    </row>
    <row r="334" spans="13:118">
      <c r="M334" t="str" cm="1">
        <f t="array" ref="M334">_xlfn._xlws.FILTER(SUM(H334:L334),SUM(H334:L334)&lt;&gt;0,"")</f>
        <v/>
      </c>
      <c r="AC334" t="str">
        <f ca="1"/>
        <v/>
      </c>
      <c r="AE334">
        <f ca="1"/>
        <v>0</v>
      </c>
      <c r="AF334">
        <f ca="1"/>
        <v>0</v>
      </c>
      <c r="AG334">
        <f ca="1"/>
        <v>0</v>
      </c>
      <c r="AH334">
        <f ca="1"/>
        <v>0</v>
      </c>
      <c r="AI334">
        <f ca="1"/>
        <v>0</v>
      </c>
      <c r="AJ334">
        <f ca="1"/>
        <v>0</v>
      </c>
      <c r="AK334">
        <f ca="1"/>
        <v>0</v>
      </c>
      <c r="AL334" t="str">
        <f ca="1"/>
        <v/>
      </c>
      <c r="AZ334" t="str" cm="1">
        <f t="array" ref="AZ334">_xlfn._xlws.FILTER(SUM(AU334:AY334),SUM(AU334:AY334)&lt;&gt;0,"")</f>
        <v/>
      </c>
      <c r="BP334" t="str">
        <f ca="1"/>
        <v/>
      </c>
      <c r="BR334">
        <f ca="1"/>
        <v>0</v>
      </c>
      <c r="BS334">
        <f ca="1"/>
        <v>0</v>
      </c>
      <c r="BT334">
        <f ca="1"/>
        <v>0</v>
      </c>
      <c r="BU334">
        <f ca="1"/>
        <v>0</v>
      </c>
      <c r="BV334">
        <f ca="1"/>
        <v>0</v>
      </c>
      <c r="BW334">
        <f ca="1"/>
        <v>0</v>
      </c>
      <c r="BX334">
        <f ca="1"/>
        <v>0</v>
      </c>
      <c r="BY334" t="str">
        <f ca="1"/>
        <v/>
      </c>
      <c r="CC334" t="str" cm="1">
        <f t="array" aca="1" ref="CC334" ca="1">_xlfn._xlws.FILTER(VLOOKUP(CB327,Arrays!$T:$Z,{1,2,3,4,5,6,7},FALSE),VLOOKUP(CB327,Arrays!$T:$Z,{1,2,3,4,5,6,7},FALSE)&lt;&gt;0,"")</f>
        <v/>
      </c>
      <c r="CO334" t="str" cm="1">
        <f t="array" ref="CO334">_xlfn._xlws.FILTER(SUM(CJ334:CN334),SUM(CJ334:CN334)&lt;&gt;0,"")</f>
        <v/>
      </c>
      <c r="CX334" t="str">
        <f ca="1"/>
        <v/>
      </c>
      <c r="DE334" t="str">
        <f ca="1"/>
        <v/>
      </c>
      <c r="DG334" t="str">
        <f ca="1"/>
        <v/>
      </c>
      <c r="DH334">
        <f ca="1"/>
        <v>0</v>
      </c>
      <c r="DI334">
        <f ca="1"/>
        <v>0</v>
      </c>
      <c r="DJ334">
        <f ca="1"/>
        <v>0</v>
      </c>
      <c r="DK334">
        <f ca="1"/>
        <v>0</v>
      </c>
      <c r="DL334">
        <f ca="1"/>
        <v>0</v>
      </c>
      <c r="DM334">
        <f ca="1"/>
        <v>0</v>
      </c>
      <c r="DN334" t="str">
        <f ca="1"/>
        <v/>
      </c>
    </row>
    <row r="335" spans="13:118">
      <c r="M335" t="str" cm="1">
        <f t="array" ref="M335">_xlfn._xlws.FILTER(SUM(H335:L335),SUM(H335:L335)&lt;&gt;0,"")</f>
        <v/>
      </c>
      <c r="AC335" t="str">
        <f ca="1"/>
        <v/>
      </c>
      <c r="AE335">
        <f ca="1"/>
        <v>0</v>
      </c>
      <c r="AF335">
        <f ca="1"/>
        <v>0</v>
      </c>
      <c r="AG335">
        <f ca="1"/>
        <v>0</v>
      </c>
      <c r="AH335">
        <f ca="1"/>
        <v>0</v>
      </c>
      <c r="AI335">
        <f ca="1"/>
        <v>0</v>
      </c>
      <c r="AJ335">
        <f ca="1"/>
        <v>0</v>
      </c>
      <c r="AK335">
        <f ca="1"/>
        <v>0</v>
      </c>
      <c r="AL335" t="str">
        <f ca="1"/>
        <v/>
      </c>
      <c r="AZ335" t="str" cm="1">
        <f t="array" ref="AZ335">_xlfn._xlws.FILTER(SUM(AU335:AY335),SUM(AU335:AY335)&lt;&gt;0,"")</f>
        <v/>
      </c>
      <c r="BP335" t="str">
        <f ca="1"/>
        <v/>
      </c>
      <c r="BR335">
        <f ca="1"/>
        <v>0</v>
      </c>
      <c r="BS335">
        <f ca="1"/>
        <v>0</v>
      </c>
      <c r="BT335">
        <f ca="1"/>
        <v>0</v>
      </c>
      <c r="BU335">
        <f ca="1"/>
        <v>0</v>
      </c>
      <c r="BV335">
        <f ca="1"/>
        <v>0</v>
      </c>
      <c r="BW335">
        <f ca="1"/>
        <v>0</v>
      </c>
      <c r="BX335">
        <f ca="1"/>
        <v>0</v>
      </c>
      <c r="BY335" t="str">
        <f ca="1"/>
        <v/>
      </c>
      <c r="CC335" t="str" cm="1">
        <f t="array" aca="1" ref="CC335" ca="1">_xlfn._xlws.FILTER(VLOOKUP(CB328,Arrays!$T:$Z,{1,2,3,4,5,6,7},FALSE),VLOOKUP(CB328,Arrays!$T:$Z,{1,2,3,4,5,6,7},FALSE)&lt;&gt;0,"")</f>
        <v/>
      </c>
      <c r="CO335" t="str" cm="1">
        <f t="array" ref="CO335">_xlfn._xlws.FILTER(SUM(CJ335:CN335),SUM(CJ335:CN335)&lt;&gt;0,"")</f>
        <v/>
      </c>
      <c r="CX335" t="str">
        <f ca="1"/>
        <v/>
      </c>
      <c r="DE335" t="str">
        <f ca="1"/>
        <v/>
      </c>
      <c r="DG335" t="str">
        <f ca="1"/>
        <v/>
      </c>
      <c r="DH335">
        <f ca="1"/>
        <v>0</v>
      </c>
      <c r="DI335">
        <f ca="1"/>
        <v>0</v>
      </c>
      <c r="DJ335">
        <f ca="1"/>
        <v>0</v>
      </c>
      <c r="DK335">
        <f ca="1"/>
        <v>0</v>
      </c>
      <c r="DL335">
        <f ca="1"/>
        <v>0</v>
      </c>
      <c r="DM335">
        <f ca="1"/>
        <v>0</v>
      </c>
      <c r="DN335" t="str">
        <f ca="1"/>
        <v/>
      </c>
    </row>
    <row r="336" spans="13:118">
      <c r="M336" t="str" cm="1">
        <f t="array" ref="M336">_xlfn._xlws.FILTER(SUM(H336:L336),SUM(H336:L336)&lt;&gt;0,"")</f>
        <v/>
      </c>
      <c r="AC336" t="str">
        <f ca="1"/>
        <v/>
      </c>
      <c r="AE336">
        <f ca="1"/>
        <v>0</v>
      </c>
      <c r="AF336">
        <f ca="1"/>
        <v>0</v>
      </c>
      <c r="AG336">
        <f ca="1"/>
        <v>0</v>
      </c>
      <c r="AH336">
        <f ca="1"/>
        <v>0</v>
      </c>
      <c r="AI336">
        <f ca="1"/>
        <v>0</v>
      </c>
      <c r="AJ336">
        <f ca="1"/>
        <v>0</v>
      </c>
      <c r="AK336">
        <f ca="1"/>
        <v>0</v>
      </c>
      <c r="AL336" t="str">
        <f ca="1"/>
        <v/>
      </c>
      <c r="AZ336" t="str" cm="1">
        <f t="array" ref="AZ336">_xlfn._xlws.FILTER(SUM(AU336:AY336),SUM(AU336:AY336)&lt;&gt;0,"")</f>
        <v/>
      </c>
      <c r="BP336" t="str">
        <f ca="1"/>
        <v/>
      </c>
      <c r="BR336">
        <f ca="1"/>
        <v>0</v>
      </c>
      <c r="BS336">
        <f ca="1"/>
        <v>0</v>
      </c>
      <c r="BT336">
        <f ca="1"/>
        <v>0</v>
      </c>
      <c r="BU336">
        <f ca="1"/>
        <v>0</v>
      </c>
      <c r="BV336">
        <f ca="1"/>
        <v>0</v>
      </c>
      <c r="BW336">
        <f ca="1"/>
        <v>0</v>
      </c>
      <c r="BX336">
        <f ca="1"/>
        <v>0</v>
      </c>
      <c r="BY336" t="str">
        <f ca="1"/>
        <v/>
      </c>
      <c r="CC336" t="str" cm="1">
        <f t="array" aca="1" ref="CC336" ca="1">_xlfn._xlws.FILTER(VLOOKUP(CB329,Arrays!$T:$Z,{1,2,3,4,5,6,7},FALSE),VLOOKUP(CB329,Arrays!$T:$Z,{1,2,3,4,5,6,7},FALSE)&lt;&gt;0,"")</f>
        <v/>
      </c>
      <c r="CO336" t="str" cm="1">
        <f t="array" ref="CO336">_xlfn._xlws.FILTER(SUM(CJ336:CN336),SUM(CJ336:CN336)&lt;&gt;0,"")</f>
        <v/>
      </c>
      <c r="CX336" t="str">
        <f ca="1"/>
        <v/>
      </c>
      <c r="DE336" t="str">
        <f ca="1"/>
        <v/>
      </c>
      <c r="DG336" t="str">
        <f ca="1"/>
        <v/>
      </c>
      <c r="DH336">
        <f ca="1"/>
        <v>0</v>
      </c>
      <c r="DI336">
        <f ca="1"/>
        <v>0</v>
      </c>
      <c r="DJ336">
        <f ca="1"/>
        <v>0</v>
      </c>
      <c r="DK336">
        <f ca="1"/>
        <v>0</v>
      </c>
      <c r="DL336">
        <f ca="1"/>
        <v>0</v>
      </c>
      <c r="DM336">
        <f ca="1"/>
        <v>0</v>
      </c>
      <c r="DN336" t="str">
        <f ca="1"/>
        <v/>
      </c>
    </row>
    <row r="337" spans="13:118">
      <c r="M337" t="str" cm="1">
        <f t="array" ref="M337">_xlfn._xlws.FILTER(SUM(H337:L337),SUM(H337:L337)&lt;&gt;0,"")</f>
        <v/>
      </c>
      <c r="AC337" t="str">
        <f ca="1"/>
        <v/>
      </c>
      <c r="AE337">
        <f ca="1"/>
        <v>0</v>
      </c>
      <c r="AF337">
        <f ca="1"/>
        <v>0</v>
      </c>
      <c r="AG337">
        <f ca="1"/>
        <v>0</v>
      </c>
      <c r="AH337">
        <f ca="1"/>
        <v>0</v>
      </c>
      <c r="AI337">
        <f ca="1"/>
        <v>0</v>
      </c>
      <c r="AJ337">
        <f ca="1"/>
        <v>0</v>
      </c>
      <c r="AK337">
        <f ca="1"/>
        <v>0</v>
      </c>
      <c r="AL337" t="str">
        <f ca="1"/>
        <v/>
      </c>
      <c r="AZ337" t="str" cm="1">
        <f t="array" ref="AZ337">_xlfn._xlws.FILTER(SUM(AU337:AY337),SUM(AU337:AY337)&lt;&gt;0,"")</f>
        <v/>
      </c>
      <c r="BP337" t="str">
        <f ca="1"/>
        <v/>
      </c>
      <c r="BR337">
        <f ca="1"/>
        <v>0</v>
      </c>
      <c r="BS337">
        <f ca="1"/>
        <v>0</v>
      </c>
      <c r="BT337">
        <f ca="1"/>
        <v>0</v>
      </c>
      <c r="BU337">
        <f ca="1"/>
        <v>0</v>
      </c>
      <c r="BV337">
        <f ca="1"/>
        <v>0</v>
      </c>
      <c r="BW337">
        <f ca="1"/>
        <v>0</v>
      </c>
      <c r="BX337">
        <f ca="1"/>
        <v>0</v>
      </c>
      <c r="BY337" t="str">
        <f ca="1"/>
        <v/>
      </c>
      <c r="CC337" t="str" cm="1">
        <f t="array" aca="1" ref="CC337" ca="1">_xlfn._xlws.FILTER(VLOOKUP(CB330,Arrays!$T:$Z,{1,2,3,4,5,6,7},FALSE),VLOOKUP(CB330,Arrays!$T:$Z,{1,2,3,4,5,6,7},FALSE)&lt;&gt;0,"")</f>
        <v/>
      </c>
      <c r="CO337" t="str" cm="1">
        <f t="array" ref="CO337">_xlfn._xlws.FILTER(SUM(CJ337:CN337),SUM(CJ337:CN337)&lt;&gt;0,"")</f>
        <v/>
      </c>
      <c r="CX337" t="str">
        <f ca="1"/>
        <v/>
      </c>
      <c r="DE337" t="str">
        <f ca="1"/>
        <v/>
      </c>
      <c r="DG337" t="str">
        <f ca="1"/>
        <v/>
      </c>
      <c r="DH337">
        <f ca="1"/>
        <v>0</v>
      </c>
      <c r="DI337">
        <f ca="1"/>
        <v>0</v>
      </c>
      <c r="DJ337">
        <f ca="1"/>
        <v>0</v>
      </c>
      <c r="DK337">
        <f ca="1"/>
        <v>0</v>
      </c>
      <c r="DL337">
        <f ca="1"/>
        <v>0</v>
      </c>
      <c r="DM337">
        <f ca="1"/>
        <v>0</v>
      </c>
      <c r="DN337" t="str">
        <f ca="1"/>
        <v/>
      </c>
    </row>
    <row r="338" spans="13:118">
      <c r="M338" t="str" cm="1">
        <f t="array" ref="M338">_xlfn._xlws.FILTER(SUM(H338:L338),SUM(H338:L338)&lt;&gt;0,"")</f>
        <v/>
      </c>
      <c r="AC338" t="str">
        <f ca="1"/>
        <v/>
      </c>
      <c r="AE338">
        <f ca="1"/>
        <v>0</v>
      </c>
      <c r="AF338">
        <f ca="1"/>
        <v>0</v>
      </c>
      <c r="AG338">
        <f ca="1"/>
        <v>0</v>
      </c>
      <c r="AH338">
        <f ca="1"/>
        <v>0</v>
      </c>
      <c r="AI338">
        <f ca="1"/>
        <v>0</v>
      </c>
      <c r="AJ338">
        <f ca="1"/>
        <v>0</v>
      </c>
      <c r="AK338">
        <f ca="1"/>
        <v>0</v>
      </c>
      <c r="AL338" t="str">
        <f ca="1"/>
        <v/>
      </c>
      <c r="AZ338" t="str" cm="1">
        <f t="array" ref="AZ338">_xlfn._xlws.FILTER(SUM(AU338:AY338),SUM(AU338:AY338)&lt;&gt;0,"")</f>
        <v/>
      </c>
      <c r="BP338" t="str">
        <f ca="1"/>
        <v/>
      </c>
      <c r="BR338">
        <f ca="1"/>
        <v>0</v>
      </c>
      <c r="BS338">
        <f ca="1"/>
        <v>0</v>
      </c>
      <c r="BT338">
        <f ca="1"/>
        <v>0</v>
      </c>
      <c r="BU338">
        <f ca="1"/>
        <v>0</v>
      </c>
      <c r="BV338">
        <f ca="1"/>
        <v>0</v>
      </c>
      <c r="BW338">
        <f ca="1"/>
        <v>0</v>
      </c>
      <c r="BX338">
        <f ca="1"/>
        <v>0</v>
      </c>
      <c r="BY338" t="str">
        <f ca="1"/>
        <v/>
      </c>
      <c r="CC338" t="str" cm="1">
        <f t="array" aca="1" ref="CC338" ca="1">_xlfn._xlws.FILTER(VLOOKUP(CB331,Arrays!$T:$Z,{1,2,3,4,5,6,7},FALSE),VLOOKUP(CB331,Arrays!$T:$Z,{1,2,3,4,5,6,7},FALSE)&lt;&gt;0,"")</f>
        <v/>
      </c>
      <c r="CO338" t="str" cm="1">
        <f t="array" ref="CO338">_xlfn._xlws.FILTER(SUM(CJ338:CN338),SUM(CJ338:CN338)&lt;&gt;0,"")</f>
        <v/>
      </c>
      <c r="CX338" t="str">
        <f ca="1"/>
        <v/>
      </c>
      <c r="DE338" t="str">
        <f ca="1"/>
        <v/>
      </c>
      <c r="DG338" t="str">
        <f ca="1"/>
        <v/>
      </c>
      <c r="DH338">
        <f ca="1"/>
        <v>0</v>
      </c>
      <c r="DI338">
        <f ca="1"/>
        <v>0</v>
      </c>
      <c r="DJ338">
        <f ca="1"/>
        <v>0</v>
      </c>
      <c r="DK338">
        <f ca="1"/>
        <v>0</v>
      </c>
      <c r="DL338">
        <f ca="1"/>
        <v>0</v>
      </c>
      <c r="DM338">
        <f ca="1"/>
        <v>0</v>
      </c>
      <c r="DN338" t="str">
        <f ca="1"/>
        <v/>
      </c>
    </row>
    <row r="339" spans="13:118">
      <c r="M339" t="str" cm="1">
        <f t="array" ref="M339">_xlfn._xlws.FILTER(SUM(H339:L339),SUM(H339:L339)&lt;&gt;0,"")</f>
        <v/>
      </c>
      <c r="AC339" t="str">
        <f ca="1"/>
        <v/>
      </c>
      <c r="AE339">
        <f ca="1"/>
        <v>0</v>
      </c>
      <c r="AF339">
        <f ca="1"/>
        <v>0</v>
      </c>
      <c r="AG339">
        <f ca="1"/>
        <v>0</v>
      </c>
      <c r="AH339">
        <f ca="1"/>
        <v>0</v>
      </c>
      <c r="AI339">
        <f ca="1"/>
        <v>0</v>
      </c>
      <c r="AJ339">
        <f ca="1"/>
        <v>0</v>
      </c>
      <c r="AK339">
        <f ca="1"/>
        <v>0</v>
      </c>
      <c r="AL339" t="str">
        <f ca="1"/>
        <v/>
      </c>
      <c r="AZ339" t="str" cm="1">
        <f t="array" ref="AZ339">_xlfn._xlws.FILTER(SUM(AU339:AY339),SUM(AU339:AY339)&lt;&gt;0,"")</f>
        <v/>
      </c>
      <c r="BP339" t="str">
        <f ca="1"/>
        <v/>
      </c>
      <c r="BR339">
        <f ca="1"/>
        <v>0</v>
      </c>
      <c r="BS339">
        <f ca="1"/>
        <v>0</v>
      </c>
      <c r="BT339">
        <f ca="1"/>
        <v>0</v>
      </c>
      <c r="BU339">
        <f ca="1"/>
        <v>0</v>
      </c>
      <c r="BV339">
        <f ca="1"/>
        <v>0</v>
      </c>
      <c r="BW339">
        <f ca="1"/>
        <v>0</v>
      </c>
      <c r="BX339">
        <f ca="1"/>
        <v>0</v>
      </c>
      <c r="BY339" t="str">
        <f ca="1"/>
        <v/>
      </c>
      <c r="CC339" t="str" cm="1">
        <f t="array" aca="1" ref="CC339" ca="1">_xlfn._xlws.FILTER(VLOOKUP(CB332,Arrays!$T:$Z,{1,2,3,4,5,6,7},FALSE),VLOOKUP(CB332,Arrays!$T:$Z,{1,2,3,4,5,6,7},FALSE)&lt;&gt;0,"")</f>
        <v/>
      </c>
      <c r="CO339" t="str" cm="1">
        <f t="array" ref="CO339">_xlfn._xlws.FILTER(SUM(CJ339:CN339),SUM(CJ339:CN339)&lt;&gt;0,"")</f>
        <v/>
      </c>
      <c r="CX339" t="str">
        <f ca="1"/>
        <v/>
      </c>
      <c r="DE339" t="str">
        <f ca="1"/>
        <v/>
      </c>
      <c r="DG339" t="str">
        <f ca="1"/>
        <v/>
      </c>
      <c r="DH339">
        <f ca="1"/>
        <v>0</v>
      </c>
      <c r="DI339">
        <f ca="1"/>
        <v>0</v>
      </c>
      <c r="DJ339">
        <f ca="1"/>
        <v>0</v>
      </c>
      <c r="DK339">
        <f ca="1"/>
        <v>0</v>
      </c>
      <c r="DL339">
        <f ca="1"/>
        <v>0</v>
      </c>
      <c r="DM339">
        <f ca="1"/>
        <v>0</v>
      </c>
      <c r="DN339" t="str">
        <f ca="1"/>
        <v/>
      </c>
    </row>
    <row r="340" spans="13:118">
      <c r="M340" t="str" cm="1">
        <f t="array" ref="M340">_xlfn._xlws.FILTER(SUM(H340:L340),SUM(H340:L340)&lt;&gt;0,"")</f>
        <v/>
      </c>
      <c r="AC340" t="str">
        <f ca="1"/>
        <v/>
      </c>
      <c r="AE340">
        <f ca="1"/>
        <v>0</v>
      </c>
      <c r="AF340">
        <f ca="1"/>
        <v>0</v>
      </c>
      <c r="AG340">
        <f ca="1"/>
        <v>0</v>
      </c>
      <c r="AH340">
        <f ca="1"/>
        <v>0</v>
      </c>
      <c r="AI340">
        <f ca="1"/>
        <v>0</v>
      </c>
      <c r="AJ340">
        <f ca="1"/>
        <v>0</v>
      </c>
      <c r="AK340">
        <f ca="1"/>
        <v>0</v>
      </c>
      <c r="AL340" t="str">
        <f ca="1"/>
        <v/>
      </c>
      <c r="AZ340" t="str" cm="1">
        <f t="array" ref="AZ340">_xlfn._xlws.FILTER(SUM(AU340:AY340),SUM(AU340:AY340)&lt;&gt;0,"")</f>
        <v/>
      </c>
      <c r="BP340" t="str">
        <f ca="1"/>
        <v/>
      </c>
      <c r="BR340">
        <f ca="1"/>
        <v>0</v>
      </c>
      <c r="BS340">
        <f ca="1"/>
        <v>0</v>
      </c>
      <c r="BT340">
        <f ca="1"/>
        <v>0</v>
      </c>
      <c r="BU340">
        <f ca="1"/>
        <v>0</v>
      </c>
      <c r="BV340">
        <f ca="1"/>
        <v>0</v>
      </c>
      <c r="BW340">
        <f ca="1"/>
        <v>0</v>
      </c>
      <c r="BX340">
        <f ca="1"/>
        <v>0</v>
      </c>
      <c r="BY340" t="str">
        <f ca="1"/>
        <v/>
      </c>
      <c r="CC340" t="str" cm="1">
        <f t="array" aca="1" ref="CC340" ca="1">_xlfn._xlws.FILTER(VLOOKUP(CB333,Arrays!$T:$Z,{1,2,3,4,5,6,7},FALSE),VLOOKUP(CB333,Arrays!$T:$Z,{1,2,3,4,5,6,7},FALSE)&lt;&gt;0,"")</f>
        <v/>
      </c>
      <c r="CO340" t="str" cm="1">
        <f t="array" ref="CO340">_xlfn._xlws.FILTER(SUM(CJ340:CN340),SUM(CJ340:CN340)&lt;&gt;0,"")</f>
        <v/>
      </c>
      <c r="CX340" t="str">
        <f ca="1"/>
        <v/>
      </c>
      <c r="DE340" t="str">
        <f ca="1"/>
        <v/>
      </c>
      <c r="DG340" t="str">
        <f ca="1"/>
        <v/>
      </c>
      <c r="DH340">
        <f ca="1"/>
        <v>0</v>
      </c>
      <c r="DI340">
        <f ca="1"/>
        <v>0</v>
      </c>
      <c r="DJ340">
        <f ca="1"/>
        <v>0</v>
      </c>
      <c r="DK340">
        <f ca="1"/>
        <v>0</v>
      </c>
      <c r="DL340">
        <f ca="1"/>
        <v>0</v>
      </c>
      <c r="DM340">
        <f ca="1"/>
        <v>0</v>
      </c>
      <c r="DN340" t="str">
        <f ca="1"/>
        <v/>
      </c>
    </row>
    <row r="341" spans="13:118">
      <c r="M341" t="str" cm="1">
        <f t="array" ref="M341">_xlfn._xlws.FILTER(SUM(H341:L341),SUM(H341:L341)&lt;&gt;0,"")</f>
        <v/>
      </c>
      <c r="AC341" t="str">
        <f ca="1"/>
        <v/>
      </c>
      <c r="AE341">
        <f ca="1"/>
        <v>0</v>
      </c>
      <c r="AF341">
        <f ca="1"/>
        <v>0</v>
      </c>
      <c r="AG341">
        <f ca="1"/>
        <v>0</v>
      </c>
      <c r="AH341">
        <f ca="1"/>
        <v>0</v>
      </c>
      <c r="AI341">
        <f ca="1"/>
        <v>0</v>
      </c>
      <c r="AJ341">
        <f ca="1"/>
        <v>0</v>
      </c>
      <c r="AK341">
        <f ca="1"/>
        <v>0</v>
      </c>
      <c r="AL341" t="str">
        <f ca="1"/>
        <v/>
      </c>
      <c r="AZ341" t="str" cm="1">
        <f t="array" ref="AZ341">_xlfn._xlws.FILTER(SUM(AU341:AY341),SUM(AU341:AY341)&lt;&gt;0,"")</f>
        <v/>
      </c>
      <c r="BP341" t="str">
        <f ca="1"/>
        <v/>
      </c>
      <c r="BR341">
        <f ca="1"/>
        <v>0</v>
      </c>
      <c r="BS341">
        <f ca="1"/>
        <v>0</v>
      </c>
      <c r="BT341">
        <f ca="1"/>
        <v>0</v>
      </c>
      <c r="BU341">
        <f ca="1"/>
        <v>0</v>
      </c>
      <c r="BV341">
        <f ca="1"/>
        <v>0</v>
      </c>
      <c r="BW341">
        <f ca="1"/>
        <v>0</v>
      </c>
      <c r="BX341">
        <f ca="1"/>
        <v>0</v>
      </c>
      <c r="BY341" t="str">
        <f ca="1"/>
        <v/>
      </c>
      <c r="CC341" t="str" cm="1">
        <f t="array" aca="1" ref="CC341" ca="1">_xlfn._xlws.FILTER(VLOOKUP(CB334,Arrays!$T:$Z,{1,2,3,4,5,6,7},FALSE),VLOOKUP(CB334,Arrays!$T:$Z,{1,2,3,4,5,6,7},FALSE)&lt;&gt;0,"")</f>
        <v/>
      </c>
      <c r="CO341" t="str" cm="1">
        <f t="array" ref="CO341">_xlfn._xlws.FILTER(SUM(CJ341:CN341),SUM(CJ341:CN341)&lt;&gt;0,"")</f>
        <v/>
      </c>
      <c r="CX341" t="str">
        <f ca="1"/>
        <v/>
      </c>
      <c r="DE341" t="str">
        <f ca="1"/>
        <v/>
      </c>
      <c r="DG341" t="str">
        <f ca="1"/>
        <v/>
      </c>
      <c r="DH341">
        <f ca="1"/>
        <v>0</v>
      </c>
      <c r="DI341">
        <f ca="1"/>
        <v>0</v>
      </c>
      <c r="DJ341">
        <f ca="1"/>
        <v>0</v>
      </c>
      <c r="DK341">
        <f ca="1"/>
        <v>0</v>
      </c>
      <c r="DL341">
        <f ca="1"/>
        <v>0</v>
      </c>
      <c r="DM341">
        <f ca="1"/>
        <v>0</v>
      </c>
      <c r="DN341" t="str">
        <f ca="1"/>
        <v/>
      </c>
    </row>
    <row r="342" spans="13:118">
      <c r="M342" t="str" cm="1">
        <f t="array" ref="M342">_xlfn._xlws.FILTER(SUM(H342:L342),SUM(H342:L342)&lt;&gt;0,"")</f>
        <v/>
      </c>
      <c r="AC342" t="str">
        <f ca="1"/>
        <v/>
      </c>
      <c r="AE342">
        <f ca="1"/>
        <v>0</v>
      </c>
      <c r="AF342">
        <f ca="1"/>
        <v>0</v>
      </c>
      <c r="AG342">
        <f ca="1"/>
        <v>0</v>
      </c>
      <c r="AH342">
        <f ca="1"/>
        <v>0</v>
      </c>
      <c r="AI342">
        <f ca="1"/>
        <v>0</v>
      </c>
      <c r="AJ342">
        <f ca="1"/>
        <v>0</v>
      </c>
      <c r="AK342">
        <f ca="1"/>
        <v>0</v>
      </c>
      <c r="AL342" t="str">
        <f ca="1"/>
        <v/>
      </c>
      <c r="AZ342" t="str" cm="1">
        <f t="array" ref="AZ342">_xlfn._xlws.FILTER(SUM(AU342:AY342),SUM(AU342:AY342)&lt;&gt;0,"")</f>
        <v/>
      </c>
      <c r="BP342" t="str">
        <f ca="1"/>
        <v/>
      </c>
      <c r="BR342">
        <f ca="1"/>
        <v>0</v>
      </c>
      <c r="BS342">
        <f ca="1"/>
        <v>0</v>
      </c>
      <c r="BT342">
        <f ca="1"/>
        <v>0</v>
      </c>
      <c r="BU342">
        <f ca="1"/>
        <v>0</v>
      </c>
      <c r="BV342">
        <f ca="1"/>
        <v>0</v>
      </c>
      <c r="BW342">
        <f ca="1"/>
        <v>0</v>
      </c>
      <c r="BX342">
        <f ca="1"/>
        <v>0</v>
      </c>
      <c r="BY342" t="str">
        <f ca="1"/>
        <v/>
      </c>
      <c r="CC342" t="str" cm="1">
        <f t="array" aca="1" ref="CC342" ca="1">_xlfn._xlws.FILTER(VLOOKUP(CB335,Arrays!$T:$Z,{1,2,3,4,5,6,7},FALSE),VLOOKUP(CB335,Arrays!$T:$Z,{1,2,3,4,5,6,7},FALSE)&lt;&gt;0,"")</f>
        <v/>
      </c>
      <c r="CO342" t="str" cm="1">
        <f t="array" ref="CO342">_xlfn._xlws.FILTER(SUM(CJ342:CN342),SUM(CJ342:CN342)&lt;&gt;0,"")</f>
        <v/>
      </c>
      <c r="CX342" t="str">
        <f ca="1"/>
        <v/>
      </c>
      <c r="DE342" t="str">
        <f ca="1"/>
        <v/>
      </c>
      <c r="DG342" t="str">
        <f ca="1"/>
        <v/>
      </c>
      <c r="DH342">
        <f ca="1"/>
        <v>0</v>
      </c>
      <c r="DI342">
        <f ca="1"/>
        <v>0</v>
      </c>
      <c r="DJ342">
        <f ca="1"/>
        <v>0</v>
      </c>
      <c r="DK342">
        <f ca="1"/>
        <v>0</v>
      </c>
      <c r="DL342">
        <f ca="1"/>
        <v>0</v>
      </c>
      <c r="DM342">
        <f ca="1"/>
        <v>0</v>
      </c>
      <c r="DN342" t="str">
        <f ca="1"/>
        <v/>
      </c>
    </row>
    <row r="343" spans="13:118">
      <c r="M343" t="str" cm="1">
        <f t="array" ref="M343">_xlfn._xlws.FILTER(SUM(H343:L343),SUM(H343:L343)&lt;&gt;0,"")</f>
        <v/>
      </c>
      <c r="AC343" t="str">
        <f ca="1"/>
        <v/>
      </c>
      <c r="AE343">
        <f ca="1"/>
        <v>0</v>
      </c>
      <c r="AF343">
        <f ca="1"/>
        <v>0</v>
      </c>
      <c r="AG343">
        <f ca="1"/>
        <v>0</v>
      </c>
      <c r="AH343">
        <f ca="1"/>
        <v>0</v>
      </c>
      <c r="AI343">
        <f ca="1"/>
        <v>0</v>
      </c>
      <c r="AJ343">
        <f ca="1"/>
        <v>0</v>
      </c>
      <c r="AK343">
        <f ca="1"/>
        <v>0</v>
      </c>
      <c r="AL343" t="str">
        <f ca="1"/>
        <v/>
      </c>
      <c r="AZ343" t="str" cm="1">
        <f t="array" ref="AZ343">_xlfn._xlws.FILTER(SUM(AU343:AY343),SUM(AU343:AY343)&lt;&gt;0,"")</f>
        <v/>
      </c>
      <c r="BP343" t="str">
        <f ca="1"/>
        <v/>
      </c>
      <c r="BR343">
        <f ca="1"/>
        <v>0</v>
      </c>
      <c r="BS343">
        <f ca="1"/>
        <v>0</v>
      </c>
      <c r="BT343">
        <f ca="1"/>
        <v>0</v>
      </c>
      <c r="BU343">
        <f ca="1"/>
        <v>0</v>
      </c>
      <c r="BV343">
        <f ca="1"/>
        <v>0</v>
      </c>
      <c r="BW343">
        <f ca="1"/>
        <v>0</v>
      </c>
      <c r="BX343">
        <f ca="1"/>
        <v>0</v>
      </c>
      <c r="BY343" t="str">
        <f ca="1"/>
        <v/>
      </c>
      <c r="CC343" t="str" cm="1">
        <f t="array" aca="1" ref="CC343" ca="1">_xlfn._xlws.FILTER(VLOOKUP(CB336,Arrays!$T:$Z,{1,2,3,4,5,6,7},FALSE),VLOOKUP(CB336,Arrays!$T:$Z,{1,2,3,4,5,6,7},FALSE)&lt;&gt;0,"")</f>
        <v/>
      </c>
      <c r="CO343" t="str" cm="1">
        <f t="array" ref="CO343">_xlfn._xlws.FILTER(SUM(CJ343:CN343),SUM(CJ343:CN343)&lt;&gt;0,"")</f>
        <v/>
      </c>
      <c r="CX343" t="str">
        <f ca="1"/>
        <v/>
      </c>
      <c r="DE343" t="str">
        <f ca="1"/>
        <v/>
      </c>
      <c r="DG343" t="str">
        <f ca="1"/>
        <v/>
      </c>
      <c r="DH343">
        <f ca="1"/>
        <v>0</v>
      </c>
      <c r="DI343">
        <f ca="1"/>
        <v>0</v>
      </c>
      <c r="DJ343">
        <f ca="1"/>
        <v>0</v>
      </c>
      <c r="DK343">
        <f ca="1"/>
        <v>0</v>
      </c>
      <c r="DL343">
        <f ca="1"/>
        <v>0</v>
      </c>
      <c r="DM343">
        <f ca="1"/>
        <v>0</v>
      </c>
      <c r="DN343" t="str">
        <f ca="1"/>
        <v/>
      </c>
    </row>
    <row r="344" spans="13:118">
      <c r="M344" t="str" cm="1">
        <f t="array" ref="M344">_xlfn._xlws.FILTER(SUM(H344:L344),SUM(H344:L344)&lt;&gt;0,"")</f>
        <v/>
      </c>
      <c r="AC344" t="str">
        <f ca="1"/>
        <v/>
      </c>
      <c r="AE344">
        <f ca="1"/>
        <v>0</v>
      </c>
      <c r="AF344">
        <f ca="1"/>
        <v>0</v>
      </c>
      <c r="AG344">
        <f ca="1"/>
        <v>0</v>
      </c>
      <c r="AH344">
        <f ca="1"/>
        <v>0</v>
      </c>
      <c r="AI344">
        <f ca="1"/>
        <v>0</v>
      </c>
      <c r="AJ344">
        <f ca="1"/>
        <v>0</v>
      </c>
      <c r="AK344">
        <f ca="1"/>
        <v>0</v>
      </c>
      <c r="AL344" t="str">
        <f ca="1"/>
        <v/>
      </c>
      <c r="AZ344" t="str" cm="1">
        <f t="array" ref="AZ344">_xlfn._xlws.FILTER(SUM(AU344:AY344),SUM(AU344:AY344)&lt;&gt;0,"")</f>
        <v/>
      </c>
      <c r="BP344" t="str">
        <f ca="1"/>
        <v/>
      </c>
      <c r="BR344">
        <f ca="1"/>
        <v>0</v>
      </c>
      <c r="BS344">
        <f ca="1"/>
        <v>0</v>
      </c>
      <c r="BT344">
        <f ca="1"/>
        <v>0</v>
      </c>
      <c r="BU344">
        <f ca="1"/>
        <v>0</v>
      </c>
      <c r="BV344">
        <f ca="1"/>
        <v>0</v>
      </c>
      <c r="BW344">
        <f ca="1"/>
        <v>0</v>
      </c>
      <c r="BX344">
        <f ca="1"/>
        <v>0</v>
      </c>
      <c r="BY344" t="str">
        <f ca="1"/>
        <v/>
      </c>
      <c r="CC344" t="str" cm="1">
        <f t="array" aca="1" ref="CC344" ca="1">_xlfn._xlws.FILTER(VLOOKUP(CB337,Arrays!$T:$Z,{1,2,3,4,5,6,7},FALSE),VLOOKUP(CB337,Arrays!$T:$Z,{1,2,3,4,5,6,7},FALSE)&lt;&gt;0,"")</f>
        <v/>
      </c>
      <c r="CO344" t="str" cm="1">
        <f t="array" ref="CO344">_xlfn._xlws.FILTER(SUM(CJ344:CN344),SUM(CJ344:CN344)&lt;&gt;0,"")</f>
        <v/>
      </c>
      <c r="CX344" t="str">
        <f ca="1"/>
        <v/>
      </c>
      <c r="DE344" t="str">
        <f ca="1"/>
        <v/>
      </c>
      <c r="DG344" t="str">
        <f ca="1"/>
        <v/>
      </c>
      <c r="DH344">
        <f ca="1"/>
        <v>0</v>
      </c>
      <c r="DI344">
        <f ca="1"/>
        <v>0</v>
      </c>
      <c r="DJ344">
        <f ca="1"/>
        <v>0</v>
      </c>
      <c r="DK344">
        <f ca="1"/>
        <v>0</v>
      </c>
      <c r="DL344">
        <f ca="1"/>
        <v>0</v>
      </c>
      <c r="DM344">
        <f ca="1"/>
        <v>0</v>
      </c>
      <c r="DN344" t="str">
        <f ca="1"/>
        <v/>
      </c>
    </row>
    <row r="345" spans="13:118">
      <c r="M345" t="str" cm="1">
        <f t="array" ref="M345">_xlfn._xlws.FILTER(SUM(H345:L345),SUM(H345:L345)&lt;&gt;0,"")</f>
        <v/>
      </c>
      <c r="AC345" t="str">
        <f ca="1"/>
        <v/>
      </c>
      <c r="AE345">
        <f ca="1"/>
        <v>0</v>
      </c>
      <c r="AF345">
        <f ca="1"/>
        <v>0</v>
      </c>
      <c r="AG345">
        <f ca="1"/>
        <v>0</v>
      </c>
      <c r="AH345">
        <f ca="1"/>
        <v>0</v>
      </c>
      <c r="AI345">
        <f ca="1"/>
        <v>0</v>
      </c>
      <c r="AJ345">
        <f ca="1"/>
        <v>0</v>
      </c>
      <c r="AK345">
        <f ca="1"/>
        <v>0</v>
      </c>
      <c r="AL345" t="str">
        <f ca="1"/>
        <v/>
      </c>
      <c r="AZ345" t="str" cm="1">
        <f t="array" ref="AZ345">_xlfn._xlws.FILTER(SUM(AU345:AY345),SUM(AU345:AY345)&lt;&gt;0,"")</f>
        <v/>
      </c>
      <c r="BP345" t="str">
        <f ca="1"/>
        <v/>
      </c>
      <c r="BR345">
        <f ca="1"/>
        <v>0</v>
      </c>
      <c r="BS345">
        <f ca="1"/>
        <v>0</v>
      </c>
      <c r="BT345">
        <f ca="1"/>
        <v>0</v>
      </c>
      <c r="BU345">
        <f ca="1"/>
        <v>0</v>
      </c>
      <c r="BV345">
        <f ca="1"/>
        <v>0</v>
      </c>
      <c r="BW345">
        <f ca="1"/>
        <v>0</v>
      </c>
      <c r="BX345">
        <f ca="1"/>
        <v>0</v>
      </c>
      <c r="BY345" t="str">
        <f ca="1"/>
        <v/>
      </c>
      <c r="CC345" t="str" cm="1">
        <f t="array" aca="1" ref="CC345" ca="1">_xlfn._xlws.FILTER(VLOOKUP(CB338,Arrays!$T:$Z,{1,2,3,4,5,6,7},FALSE),VLOOKUP(CB338,Arrays!$T:$Z,{1,2,3,4,5,6,7},FALSE)&lt;&gt;0,"")</f>
        <v/>
      </c>
      <c r="CO345" t="str" cm="1">
        <f t="array" ref="CO345">_xlfn._xlws.FILTER(SUM(CJ345:CN345),SUM(CJ345:CN345)&lt;&gt;0,"")</f>
        <v/>
      </c>
      <c r="CX345" t="str">
        <f ca="1"/>
        <v/>
      </c>
      <c r="DE345" t="str">
        <f ca="1"/>
        <v/>
      </c>
      <c r="DG345" t="str">
        <f ca="1"/>
        <v/>
      </c>
      <c r="DH345">
        <f ca="1"/>
        <v>0</v>
      </c>
      <c r="DI345">
        <f ca="1"/>
        <v>0</v>
      </c>
      <c r="DJ345">
        <f ca="1"/>
        <v>0</v>
      </c>
      <c r="DK345">
        <f ca="1"/>
        <v>0</v>
      </c>
      <c r="DL345">
        <f ca="1"/>
        <v>0</v>
      </c>
      <c r="DM345">
        <f ca="1"/>
        <v>0</v>
      </c>
      <c r="DN345" t="str">
        <f ca="1"/>
        <v/>
      </c>
    </row>
    <row r="346" spans="13:118">
      <c r="M346" t="str" cm="1">
        <f t="array" ref="M346">_xlfn._xlws.FILTER(SUM(H346:L346),SUM(H346:L346)&lt;&gt;0,"")</f>
        <v/>
      </c>
      <c r="AC346" t="str">
        <f ca="1"/>
        <v/>
      </c>
      <c r="AE346">
        <f ca="1"/>
        <v>0</v>
      </c>
      <c r="AF346">
        <f ca="1"/>
        <v>0</v>
      </c>
      <c r="AG346">
        <f ca="1"/>
        <v>0</v>
      </c>
      <c r="AH346">
        <f ca="1"/>
        <v>0</v>
      </c>
      <c r="AI346">
        <f ca="1"/>
        <v>0</v>
      </c>
      <c r="AJ346">
        <f ca="1"/>
        <v>0</v>
      </c>
      <c r="AK346">
        <f ca="1"/>
        <v>0</v>
      </c>
      <c r="AL346" t="str">
        <f ca="1"/>
        <v/>
      </c>
      <c r="AZ346" t="str" cm="1">
        <f t="array" ref="AZ346">_xlfn._xlws.FILTER(SUM(AU346:AY346),SUM(AU346:AY346)&lt;&gt;0,"")</f>
        <v/>
      </c>
      <c r="BP346" t="str">
        <f ca="1"/>
        <v/>
      </c>
      <c r="BR346">
        <f ca="1"/>
        <v>0</v>
      </c>
      <c r="BS346">
        <f ca="1"/>
        <v>0</v>
      </c>
      <c r="BT346">
        <f ca="1"/>
        <v>0</v>
      </c>
      <c r="BU346">
        <f ca="1"/>
        <v>0</v>
      </c>
      <c r="BV346">
        <f ca="1"/>
        <v>0</v>
      </c>
      <c r="BW346">
        <f ca="1"/>
        <v>0</v>
      </c>
      <c r="BX346">
        <f ca="1"/>
        <v>0</v>
      </c>
      <c r="BY346" t="str">
        <f ca="1"/>
        <v/>
      </c>
      <c r="CC346" t="str" cm="1">
        <f t="array" aca="1" ref="CC346" ca="1">_xlfn._xlws.FILTER(VLOOKUP(CB339,Arrays!$T:$Z,{1,2,3,4,5,6,7},FALSE),VLOOKUP(CB339,Arrays!$T:$Z,{1,2,3,4,5,6,7},FALSE)&lt;&gt;0,"")</f>
        <v/>
      </c>
      <c r="CO346" t="str" cm="1">
        <f t="array" ref="CO346">_xlfn._xlws.FILTER(SUM(CJ346:CN346),SUM(CJ346:CN346)&lt;&gt;0,"")</f>
        <v/>
      </c>
      <c r="CX346" t="str">
        <f ca="1"/>
        <v/>
      </c>
      <c r="DE346" t="str">
        <f ca="1"/>
        <v/>
      </c>
      <c r="DG346" t="str">
        <f ca="1"/>
        <v/>
      </c>
      <c r="DH346">
        <f ca="1"/>
        <v>0</v>
      </c>
      <c r="DI346">
        <f ca="1"/>
        <v>0</v>
      </c>
      <c r="DJ346">
        <f ca="1"/>
        <v>0</v>
      </c>
      <c r="DK346">
        <f ca="1"/>
        <v>0</v>
      </c>
      <c r="DL346">
        <f ca="1"/>
        <v>0</v>
      </c>
      <c r="DM346">
        <f ca="1"/>
        <v>0</v>
      </c>
      <c r="DN346" t="str">
        <f ca="1"/>
        <v/>
      </c>
    </row>
    <row r="347" spans="13:118">
      <c r="M347" t="str" cm="1">
        <f t="array" ref="M347">_xlfn._xlws.FILTER(SUM(H347:L347),SUM(H347:L347)&lt;&gt;0,"")</f>
        <v/>
      </c>
      <c r="AC347" t="str">
        <f ca="1"/>
        <v/>
      </c>
      <c r="AE347">
        <f ca="1"/>
        <v>0</v>
      </c>
      <c r="AF347">
        <f ca="1"/>
        <v>0</v>
      </c>
      <c r="AG347">
        <f ca="1"/>
        <v>0</v>
      </c>
      <c r="AH347">
        <f ca="1"/>
        <v>0</v>
      </c>
      <c r="AI347">
        <f ca="1"/>
        <v>0</v>
      </c>
      <c r="AJ347">
        <f ca="1"/>
        <v>0</v>
      </c>
      <c r="AK347">
        <f ca="1"/>
        <v>0</v>
      </c>
      <c r="AL347" t="str">
        <f ca="1"/>
        <v/>
      </c>
      <c r="AZ347" t="str" cm="1">
        <f t="array" ref="AZ347">_xlfn._xlws.FILTER(SUM(AU347:AY347),SUM(AU347:AY347)&lt;&gt;0,"")</f>
        <v/>
      </c>
      <c r="BP347" t="str">
        <f ca="1"/>
        <v/>
      </c>
      <c r="BR347">
        <f ca="1"/>
        <v>0</v>
      </c>
      <c r="BS347">
        <f ca="1"/>
        <v>0</v>
      </c>
      <c r="BT347">
        <f ca="1"/>
        <v>0</v>
      </c>
      <c r="BU347">
        <f ca="1"/>
        <v>0</v>
      </c>
      <c r="BV347">
        <f ca="1"/>
        <v>0</v>
      </c>
      <c r="BW347">
        <f ca="1"/>
        <v>0</v>
      </c>
      <c r="BX347">
        <f ca="1"/>
        <v>0</v>
      </c>
      <c r="BY347" t="str">
        <f ca="1"/>
        <v/>
      </c>
      <c r="CC347" t="str" cm="1">
        <f t="array" aca="1" ref="CC347" ca="1">_xlfn._xlws.FILTER(VLOOKUP(CB340,Arrays!$T:$Z,{1,2,3,4,5,6,7},FALSE),VLOOKUP(CB340,Arrays!$T:$Z,{1,2,3,4,5,6,7},FALSE)&lt;&gt;0,"")</f>
        <v/>
      </c>
      <c r="CO347" t="str" cm="1">
        <f t="array" ref="CO347">_xlfn._xlws.FILTER(SUM(CJ347:CN347),SUM(CJ347:CN347)&lt;&gt;0,"")</f>
        <v/>
      </c>
      <c r="CX347" t="str">
        <f ca="1"/>
        <v/>
      </c>
      <c r="DE347" t="str">
        <f ca="1"/>
        <v/>
      </c>
      <c r="DG347" t="str">
        <f ca="1"/>
        <v/>
      </c>
      <c r="DH347">
        <f ca="1"/>
        <v>0</v>
      </c>
      <c r="DI347">
        <f ca="1"/>
        <v>0</v>
      </c>
      <c r="DJ347">
        <f ca="1"/>
        <v>0</v>
      </c>
      <c r="DK347">
        <f ca="1"/>
        <v>0</v>
      </c>
      <c r="DL347">
        <f ca="1"/>
        <v>0</v>
      </c>
      <c r="DM347">
        <f ca="1"/>
        <v>0</v>
      </c>
      <c r="DN347" t="str">
        <f ca="1"/>
        <v/>
      </c>
    </row>
    <row r="348" spans="13:118">
      <c r="M348" t="str" cm="1">
        <f t="array" ref="M348">_xlfn._xlws.FILTER(SUM(H348:L348),SUM(H348:L348)&lt;&gt;0,"")</f>
        <v/>
      </c>
      <c r="AC348" t="str">
        <f ca="1"/>
        <v/>
      </c>
      <c r="AE348">
        <f ca="1"/>
        <v>0</v>
      </c>
      <c r="AF348">
        <f ca="1"/>
        <v>0</v>
      </c>
      <c r="AG348">
        <f ca="1"/>
        <v>0</v>
      </c>
      <c r="AH348">
        <f ca="1"/>
        <v>0</v>
      </c>
      <c r="AI348">
        <f ca="1"/>
        <v>0</v>
      </c>
      <c r="AJ348">
        <f ca="1"/>
        <v>0</v>
      </c>
      <c r="AK348">
        <f ca="1"/>
        <v>0</v>
      </c>
      <c r="AL348" t="str">
        <f ca="1"/>
        <v/>
      </c>
      <c r="AZ348" t="str" cm="1">
        <f t="array" ref="AZ348">_xlfn._xlws.FILTER(SUM(AU348:AY348),SUM(AU348:AY348)&lt;&gt;0,"")</f>
        <v/>
      </c>
      <c r="BP348" t="str">
        <f ca="1"/>
        <v/>
      </c>
      <c r="BR348">
        <f ca="1"/>
        <v>0</v>
      </c>
      <c r="BS348">
        <f ca="1"/>
        <v>0</v>
      </c>
      <c r="BT348">
        <f ca="1"/>
        <v>0</v>
      </c>
      <c r="BU348">
        <f ca="1"/>
        <v>0</v>
      </c>
      <c r="BV348">
        <f ca="1"/>
        <v>0</v>
      </c>
      <c r="BW348">
        <f ca="1"/>
        <v>0</v>
      </c>
      <c r="BX348">
        <f ca="1"/>
        <v>0</v>
      </c>
      <c r="BY348" t="str">
        <f ca="1"/>
        <v/>
      </c>
      <c r="CC348" t="str" cm="1">
        <f t="array" aca="1" ref="CC348" ca="1">_xlfn._xlws.FILTER(VLOOKUP(CB341,Arrays!$T:$Z,{1,2,3,4,5,6,7},FALSE),VLOOKUP(CB341,Arrays!$T:$Z,{1,2,3,4,5,6,7},FALSE)&lt;&gt;0,"")</f>
        <v/>
      </c>
      <c r="CO348" t="str" cm="1">
        <f t="array" ref="CO348">_xlfn._xlws.FILTER(SUM(CJ348:CN348),SUM(CJ348:CN348)&lt;&gt;0,"")</f>
        <v/>
      </c>
      <c r="CX348" t="str">
        <f ca="1"/>
        <v/>
      </c>
      <c r="DE348" t="str">
        <f ca="1"/>
        <v/>
      </c>
      <c r="DG348" t="str">
        <f ca="1"/>
        <v/>
      </c>
      <c r="DH348">
        <f ca="1"/>
        <v>0</v>
      </c>
      <c r="DI348">
        <f ca="1"/>
        <v>0</v>
      </c>
      <c r="DJ348">
        <f ca="1"/>
        <v>0</v>
      </c>
      <c r="DK348">
        <f ca="1"/>
        <v>0</v>
      </c>
      <c r="DL348">
        <f ca="1"/>
        <v>0</v>
      </c>
      <c r="DM348">
        <f ca="1"/>
        <v>0</v>
      </c>
      <c r="DN348" t="str">
        <f ca="1"/>
        <v/>
      </c>
    </row>
    <row r="349" spans="13:118">
      <c r="M349" t="str" cm="1">
        <f t="array" ref="M349">_xlfn._xlws.FILTER(SUM(H349:L349),SUM(H349:L349)&lt;&gt;0,"")</f>
        <v/>
      </c>
      <c r="AC349" t="str">
        <f ca="1"/>
        <v/>
      </c>
      <c r="AE349">
        <f ca="1"/>
        <v>0</v>
      </c>
      <c r="AF349">
        <f ca="1"/>
        <v>0</v>
      </c>
      <c r="AG349">
        <f ca="1"/>
        <v>0</v>
      </c>
      <c r="AH349">
        <f ca="1"/>
        <v>0</v>
      </c>
      <c r="AI349">
        <f ca="1"/>
        <v>0</v>
      </c>
      <c r="AJ349">
        <f ca="1"/>
        <v>0</v>
      </c>
      <c r="AK349">
        <f ca="1"/>
        <v>0</v>
      </c>
      <c r="AL349" t="str">
        <f ca="1"/>
        <v/>
      </c>
      <c r="AZ349" t="str" cm="1">
        <f t="array" ref="AZ349">_xlfn._xlws.FILTER(SUM(AU349:AY349),SUM(AU349:AY349)&lt;&gt;0,"")</f>
        <v/>
      </c>
      <c r="BP349" t="str">
        <f ca="1"/>
        <v/>
      </c>
      <c r="BR349">
        <f ca="1"/>
        <v>0</v>
      </c>
      <c r="BS349">
        <f ca="1"/>
        <v>0</v>
      </c>
      <c r="BT349">
        <f ca="1"/>
        <v>0</v>
      </c>
      <c r="BU349">
        <f ca="1"/>
        <v>0</v>
      </c>
      <c r="BV349">
        <f ca="1"/>
        <v>0</v>
      </c>
      <c r="BW349">
        <f ca="1"/>
        <v>0</v>
      </c>
      <c r="BX349">
        <f ca="1"/>
        <v>0</v>
      </c>
      <c r="BY349" t="str">
        <f ca="1"/>
        <v/>
      </c>
      <c r="CC349" t="str" cm="1">
        <f t="array" aca="1" ref="CC349" ca="1">_xlfn._xlws.FILTER(VLOOKUP(CB342,Arrays!$T:$Z,{1,2,3,4,5,6,7},FALSE),VLOOKUP(CB342,Arrays!$T:$Z,{1,2,3,4,5,6,7},FALSE)&lt;&gt;0,"")</f>
        <v/>
      </c>
      <c r="CO349" t="str" cm="1">
        <f t="array" ref="CO349">_xlfn._xlws.FILTER(SUM(CJ349:CN349),SUM(CJ349:CN349)&lt;&gt;0,"")</f>
        <v/>
      </c>
      <c r="CX349" t="str">
        <f ca="1"/>
        <v/>
      </c>
      <c r="DE349" t="str">
        <f ca="1"/>
        <v/>
      </c>
      <c r="DG349" t="str">
        <f ca="1"/>
        <v/>
      </c>
      <c r="DH349">
        <f ca="1"/>
        <v>0</v>
      </c>
      <c r="DI349">
        <f ca="1"/>
        <v>0</v>
      </c>
      <c r="DJ349">
        <f ca="1"/>
        <v>0</v>
      </c>
      <c r="DK349">
        <f ca="1"/>
        <v>0</v>
      </c>
      <c r="DL349">
        <f ca="1"/>
        <v>0</v>
      </c>
      <c r="DM349">
        <f ca="1"/>
        <v>0</v>
      </c>
      <c r="DN349" t="str">
        <f ca="1"/>
        <v/>
      </c>
    </row>
    <row r="350" spans="13:118">
      <c r="M350" t="str" cm="1">
        <f t="array" ref="M350">_xlfn._xlws.FILTER(SUM(H350:L350),SUM(H350:L350)&lt;&gt;0,"")</f>
        <v/>
      </c>
      <c r="AC350" t="str">
        <f ca="1"/>
        <v/>
      </c>
      <c r="AE350">
        <f ca="1"/>
        <v>0</v>
      </c>
      <c r="AF350">
        <f ca="1"/>
        <v>0</v>
      </c>
      <c r="AG350">
        <f ca="1"/>
        <v>0</v>
      </c>
      <c r="AH350">
        <f ca="1"/>
        <v>0</v>
      </c>
      <c r="AI350">
        <f ca="1"/>
        <v>0</v>
      </c>
      <c r="AJ350">
        <f ca="1"/>
        <v>0</v>
      </c>
      <c r="AK350">
        <f ca="1"/>
        <v>0</v>
      </c>
      <c r="AL350" t="str">
        <f ca="1"/>
        <v/>
      </c>
      <c r="AZ350" t="str" cm="1">
        <f t="array" ref="AZ350">_xlfn._xlws.FILTER(SUM(AU350:AY350),SUM(AU350:AY350)&lt;&gt;0,"")</f>
        <v/>
      </c>
      <c r="BP350" t="str">
        <f ca="1"/>
        <v/>
      </c>
      <c r="BR350">
        <f ca="1"/>
        <v>0</v>
      </c>
      <c r="BS350">
        <f ca="1"/>
        <v>0</v>
      </c>
      <c r="BT350">
        <f ca="1"/>
        <v>0</v>
      </c>
      <c r="BU350">
        <f ca="1"/>
        <v>0</v>
      </c>
      <c r="BV350">
        <f ca="1"/>
        <v>0</v>
      </c>
      <c r="BW350">
        <f ca="1"/>
        <v>0</v>
      </c>
      <c r="BX350">
        <f ca="1"/>
        <v>0</v>
      </c>
      <c r="BY350" t="str">
        <f ca="1"/>
        <v/>
      </c>
      <c r="CC350" t="str" cm="1">
        <f t="array" aca="1" ref="CC350" ca="1">_xlfn._xlws.FILTER(VLOOKUP(CB343,Arrays!$T:$Z,{1,2,3,4,5,6,7},FALSE),VLOOKUP(CB343,Arrays!$T:$Z,{1,2,3,4,5,6,7},FALSE)&lt;&gt;0,"")</f>
        <v/>
      </c>
      <c r="CO350" t="str" cm="1">
        <f t="array" ref="CO350">_xlfn._xlws.FILTER(SUM(CJ350:CN350),SUM(CJ350:CN350)&lt;&gt;0,"")</f>
        <v/>
      </c>
      <c r="CX350" t="str">
        <f ca="1"/>
        <v/>
      </c>
      <c r="DE350" t="str">
        <f ca="1"/>
        <v/>
      </c>
      <c r="DG350" t="str">
        <f ca="1"/>
        <v/>
      </c>
      <c r="DH350">
        <f ca="1"/>
        <v>0</v>
      </c>
      <c r="DI350">
        <f ca="1"/>
        <v>0</v>
      </c>
      <c r="DJ350">
        <f ca="1"/>
        <v>0</v>
      </c>
      <c r="DK350">
        <f ca="1"/>
        <v>0</v>
      </c>
      <c r="DL350">
        <f ca="1"/>
        <v>0</v>
      </c>
      <c r="DM350">
        <f ca="1"/>
        <v>0</v>
      </c>
      <c r="DN350" t="str">
        <f ca="1"/>
        <v/>
      </c>
    </row>
    <row r="351" spans="13:118">
      <c r="M351" t="str" cm="1">
        <f t="array" ref="M351">_xlfn._xlws.FILTER(SUM(H351:L351),SUM(H351:L351)&lt;&gt;0,"")</f>
        <v/>
      </c>
      <c r="AC351" t="str">
        <f ca="1"/>
        <v/>
      </c>
      <c r="AE351">
        <f ca="1"/>
        <v>0</v>
      </c>
      <c r="AF351">
        <f ca="1"/>
        <v>0</v>
      </c>
      <c r="AG351">
        <f ca="1"/>
        <v>0</v>
      </c>
      <c r="AH351">
        <f ca="1"/>
        <v>0</v>
      </c>
      <c r="AI351">
        <f ca="1"/>
        <v>0</v>
      </c>
      <c r="AJ351">
        <f ca="1"/>
        <v>0</v>
      </c>
      <c r="AK351">
        <f ca="1"/>
        <v>0</v>
      </c>
      <c r="AL351" t="str">
        <f ca="1"/>
        <v/>
      </c>
      <c r="AZ351" t="str" cm="1">
        <f t="array" ref="AZ351">_xlfn._xlws.FILTER(SUM(AU351:AY351),SUM(AU351:AY351)&lt;&gt;0,"")</f>
        <v/>
      </c>
      <c r="BP351" t="str">
        <f ca="1"/>
        <v/>
      </c>
      <c r="BR351">
        <f ca="1"/>
        <v>0</v>
      </c>
      <c r="BS351">
        <f ca="1"/>
        <v>0</v>
      </c>
      <c r="BT351">
        <f ca="1"/>
        <v>0</v>
      </c>
      <c r="BU351">
        <f ca="1"/>
        <v>0</v>
      </c>
      <c r="BV351">
        <f ca="1"/>
        <v>0</v>
      </c>
      <c r="BW351">
        <f ca="1"/>
        <v>0</v>
      </c>
      <c r="BX351">
        <f ca="1"/>
        <v>0</v>
      </c>
      <c r="BY351" t="str">
        <f ca="1"/>
        <v/>
      </c>
      <c r="CC351" t="str" cm="1">
        <f t="array" aca="1" ref="CC351" ca="1">_xlfn._xlws.FILTER(VLOOKUP(CB344,Arrays!$T:$Z,{1,2,3,4,5,6,7},FALSE),VLOOKUP(CB344,Arrays!$T:$Z,{1,2,3,4,5,6,7},FALSE)&lt;&gt;0,"")</f>
        <v/>
      </c>
      <c r="CO351" t="str" cm="1">
        <f t="array" ref="CO351">_xlfn._xlws.FILTER(SUM(CJ351:CN351),SUM(CJ351:CN351)&lt;&gt;0,"")</f>
        <v/>
      </c>
      <c r="CX351" t="str">
        <f ca="1"/>
        <v/>
      </c>
      <c r="DE351" t="str">
        <f ca="1"/>
        <v/>
      </c>
      <c r="DG351" t="str">
        <f ca="1"/>
        <v/>
      </c>
      <c r="DH351">
        <f ca="1"/>
        <v>0</v>
      </c>
      <c r="DI351">
        <f ca="1"/>
        <v>0</v>
      </c>
      <c r="DJ351">
        <f ca="1"/>
        <v>0</v>
      </c>
      <c r="DK351">
        <f ca="1"/>
        <v>0</v>
      </c>
      <c r="DL351">
        <f ca="1"/>
        <v>0</v>
      </c>
      <c r="DM351">
        <f ca="1"/>
        <v>0</v>
      </c>
      <c r="DN351" t="str">
        <f ca="1"/>
        <v/>
      </c>
    </row>
    <row r="352" spans="13:118">
      <c r="M352" t="str" cm="1">
        <f t="array" ref="M352">_xlfn._xlws.FILTER(SUM(H352:L352),SUM(H352:L352)&lt;&gt;0,"")</f>
        <v/>
      </c>
      <c r="AC352" t="str">
        <f ca="1"/>
        <v/>
      </c>
      <c r="AE352">
        <f ca="1"/>
        <v>0</v>
      </c>
      <c r="AF352">
        <f ca="1"/>
        <v>0</v>
      </c>
      <c r="AG352">
        <f ca="1"/>
        <v>0</v>
      </c>
      <c r="AH352">
        <f ca="1"/>
        <v>0</v>
      </c>
      <c r="AI352">
        <f ca="1"/>
        <v>0</v>
      </c>
      <c r="AJ352">
        <f ca="1"/>
        <v>0</v>
      </c>
      <c r="AK352">
        <f ca="1"/>
        <v>0</v>
      </c>
      <c r="AL352" t="str">
        <f ca="1"/>
        <v/>
      </c>
      <c r="AZ352" t="str" cm="1">
        <f t="array" ref="AZ352">_xlfn._xlws.FILTER(SUM(AU352:AY352),SUM(AU352:AY352)&lt;&gt;0,"")</f>
        <v/>
      </c>
      <c r="BP352" t="str">
        <f ca="1"/>
        <v/>
      </c>
      <c r="BR352">
        <f ca="1"/>
        <v>0</v>
      </c>
      <c r="BS352">
        <f ca="1"/>
        <v>0</v>
      </c>
      <c r="BT352">
        <f ca="1"/>
        <v>0</v>
      </c>
      <c r="BU352">
        <f ca="1"/>
        <v>0</v>
      </c>
      <c r="BV352">
        <f ca="1"/>
        <v>0</v>
      </c>
      <c r="BW352">
        <f ca="1"/>
        <v>0</v>
      </c>
      <c r="BX352">
        <f ca="1"/>
        <v>0</v>
      </c>
      <c r="BY352" t="str">
        <f ca="1"/>
        <v/>
      </c>
      <c r="CC352" t="str" cm="1">
        <f t="array" aca="1" ref="CC352" ca="1">_xlfn._xlws.FILTER(VLOOKUP(CB345,Arrays!$T:$Z,{1,2,3,4,5,6,7},FALSE),VLOOKUP(CB345,Arrays!$T:$Z,{1,2,3,4,5,6,7},FALSE)&lt;&gt;0,"")</f>
        <v/>
      </c>
      <c r="CO352" t="str" cm="1">
        <f t="array" ref="CO352">_xlfn._xlws.FILTER(SUM(CJ352:CN352),SUM(CJ352:CN352)&lt;&gt;0,"")</f>
        <v/>
      </c>
      <c r="CX352" t="str">
        <f ca="1"/>
        <v/>
      </c>
      <c r="DE352" t="str">
        <f ca="1"/>
        <v/>
      </c>
      <c r="DG352" t="str">
        <f ca="1"/>
        <v/>
      </c>
      <c r="DH352">
        <f ca="1"/>
        <v>0</v>
      </c>
      <c r="DI352">
        <f ca="1"/>
        <v>0</v>
      </c>
      <c r="DJ352">
        <f ca="1"/>
        <v>0</v>
      </c>
      <c r="DK352">
        <f ca="1"/>
        <v>0</v>
      </c>
      <c r="DL352">
        <f ca="1"/>
        <v>0</v>
      </c>
      <c r="DM352">
        <f ca="1"/>
        <v>0</v>
      </c>
      <c r="DN352" t="str">
        <f ca="1"/>
        <v/>
      </c>
    </row>
    <row r="353" spans="13:118">
      <c r="M353" t="str" cm="1">
        <f t="array" ref="M353">_xlfn._xlws.FILTER(SUM(H353:L353),SUM(H353:L353)&lt;&gt;0,"")</f>
        <v/>
      </c>
      <c r="AC353" t="str">
        <f ca="1"/>
        <v/>
      </c>
      <c r="AE353">
        <f ca="1"/>
        <v>0</v>
      </c>
      <c r="AF353">
        <f ca="1"/>
        <v>0</v>
      </c>
      <c r="AG353">
        <f ca="1"/>
        <v>0</v>
      </c>
      <c r="AH353">
        <f ca="1"/>
        <v>0</v>
      </c>
      <c r="AI353">
        <f ca="1"/>
        <v>0</v>
      </c>
      <c r="AJ353">
        <f ca="1"/>
        <v>0</v>
      </c>
      <c r="AK353">
        <f ca="1"/>
        <v>0</v>
      </c>
      <c r="AL353" t="str">
        <f ca="1"/>
        <v/>
      </c>
      <c r="AZ353" t="str" cm="1">
        <f t="array" ref="AZ353">_xlfn._xlws.FILTER(SUM(AU353:AY353),SUM(AU353:AY353)&lt;&gt;0,"")</f>
        <v/>
      </c>
      <c r="BP353" t="str">
        <f ca="1"/>
        <v/>
      </c>
      <c r="BR353">
        <f ca="1"/>
        <v>0</v>
      </c>
      <c r="BS353">
        <f ca="1"/>
        <v>0</v>
      </c>
      <c r="BT353">
        <f ca="1"/>
        <v>0</v>
      </c>
      <c r="BU353">
        <f ca="1"/>
        <v>0</v>
      </c>
      <c r="BV353">
        <f ca="1"/>
        <v>0</v>
      </c>
      <c r="BW353">
        <f ca="1"/>
        <v>0</v>
      </c>
      <c r="BX353">
        <f ca="1"/>
        <v>0</v>
      </c>
      <c r="BY353" t="str">
        <f ca="1"/>
        <v/>
      </c>
      <c r="CC353" t="str" cm="1">
        <f t="array" aca="1" ref="CC353" ca="1">_xlfn._xlws.FILTER(VLOOKUP(CB346,Arrays!$T:$Z,{1,2,3,4,5,6,7},FALSE),VLOOKUP(CB346,Arrays!$T:$Z,{1,2,3,4,5,6,7},FALSE)&lt;&gt;0,"")</f>
        <v/>
      </c>
      <c r="CO353" t="str" cm="1">
        <f t="array" ref="CO353">_xlfn._xlws.FILTER(SUM(CJ353:CN353),SUM(CJ353:CN353)&lt;&gt;0,"")</f>
        <v/>
      </c>
      <c r="CX353" t="str">
        <f ca="1"/>
        <v/>
      </c>
      <c r="DE353" t="str">
        <f ca="1"/>
        <v/>
      </c>
      <c r="DG353" t="str">
        <f ca="1"/>
        <v/>
      </c>
      <c r="DH353">
        <f ca="1"/>
        <v>0</v>
      </c>
      <c r="DI353">
        <f ca="1"/>
        <v>0</v>
      </c>
      <c r="DJ353">
        <f ca="1"/>
        <v>0</v>
      </c>
      <c r="DK353">
        <f ca="1"/>
        <v>0</v>
      </c>
      <c r="DL353">
        <f ca="1"/>
        <v>0</v>
      </c>
      <c r="DM353">
        <f ca="1"/>
        <v>0</v>
      </c>
      <c r="DN353" t="str">
        <f ca="1"/>
        <v/>
      </c>
    </row>
    <row r="354" spans="13:118">
      <c r="M354" t="str" cm="1">
        <f t="array" ref="M354">_xlfn._xlws.FILTER(SUM(H354:L354),SUM(H354:L354)&lt;&gt;0,"")</f>
        <v/>
      </c>
      <c r="AC354" t="str">
        <f ca="1"/>
        <v/>
      </c>
      <c r="AE354">
        <f ca="1"/>
        <v>0</v>
      </c>
      <c r="AF354">
        <f ca="1"/>
        <v>0</v>
      </c>
      <c r="AG354">
        <f ca="1"/>
        <v>0</v>
      </c>
      <c r="AH354">
        <f ca="1"/>
        <v>0</v>
      </c>
      <c r="AI354">
        <f ca="1"/>
        <v>0</v>
      </c>
      <c r="AJ354">
        <f ca="1"/>
        <v>0</v>
      </c>
      <c r="AK354">
        <f ca="1"/>
        <v>0</v>
      </c>
      <c r="AL354" t="str">
        <f ca="1"/>
        <v/>
      </c>
      <c r="AZ354" t="str" cm="1">
        <f t="array" ref="AZ354">_xlfn._xlws.FILTER(SUM(AU354:AY354),SUM(AU354:AY354)&lt;&gt;0,"")</f>
        <v/>
      </c>
      <c r="BP354" t="str">
        <f ca="1"/>
        <v/>
      </c>
      <c r="BR354">
        <f ca="1"/>
        <v>0</v>
      </c>
      <c r="BS354">
        <f ca="1"/>
        <v>0</v>
      </c>
      <c r="BT354">
        <f ca="1"/>
        <v>0</v>
      </c>
      <c r="BU354">
        <f ca="1"/>
        <v>0</v>
      </c>
      <c r="BV354">
        <f ca="1"/>
        <v>0</v>
      </c>
      <c r="BW354">
        <f ca="1"/>
        <v>0</v>
      </c>
      <c r="BX354">
        <f ca="1"/>
        <v>0</v>
      </c>
      <c r="BY354" t="str">
        <f ca="1"/>
        <v/>
      </c>
      <c r="CC354" t="str" cm="1">
        <f t="array" aca="1" ref="CC354" ca="1">_xlfn._xlws.FILTER(VLOOKUP(CB347,Arrays!$T:$Z,{1,2,3,4,5,6,7},FALSE),VLOOKUP(CB347,Arrays!$T:$Z,{1,2,3,4,5,6,7},FALSE)&lt;&gt;0,"")</f>
        <v/>
      </c>
      <c r="CO354" t="str" cm="1">
        <f t="array" ref="CO354">_xlfn._xlws.FILTER(SUM(CJ354:CN354),SUM(CJ354:CN354)&lt;&gt;0,"")</f>
        <v/>
      </c>
      <c r="CX354" t="str">
        <f ca="1"/>
        <v/>
      </c>
      <c r="DE354" t="str">
        <f ca="1"/>
        <v/>
      </c>
      <c r="DG354" t="str">
        <f ca="1"/>
        <v/>
      </c>
      <c r="DH354">
        <f ca="1"/>
        <v>0</v>
      </c>
      <c r="DI354">
        <f ca="1"/>
        <v>0</v>
      </c>
      <c r="DJ354">
        <f ca="1"/>
        <v>0</v>
      </c>
      <c r="DK354">
        <f ca="1"/>
        <v>0</v>
      </c>
      <c r="DL354">
        <f ca="1"/>
        <v>0</v>
      </c>
      <c r="DM354">
        <f ca="1"/>
        <v>0</v>
      </c>
      <c r="DN354" t="str">
        <f ca="1"/>
        <v/>
      </c>
    </row>
    <row r="355" spans="13:118">
      <c r="M355" t="str" cm="1">
        <f t="array" ref="M355">_xlfn._xlws.FILTER(SUM(H355:L355),SUM(H355:L355)&lt;&gt;0,"")</f>
        <v/>
      </c>
      <c r="AC355" t="str">
        <f ca="1"/>
        <v/>
      </c>
      <c r="AE355">
        <f ca="1"/>
        <v>0</v>
      </c>
      <c r="AF355">
        <f ca="1"/>
        <v>0</v>
      </c>
      <c r="AG355">
        <f ca="1"/>
        <v>0</v>
      </c>
      <c r="AH355">
        <f ca="1"/>
        <v>0</v>
      </c>
      <c r="AI355">
        <f ca="1"/>
        <v>0</v>
      </c>
      <c r="AJ355">
        <f ca="1"/>
        <v>0</v>
      </c>
      <c r="AK355">
        <f ca="1"/>
        <v>0</v>
      </c>
      <c r="AL355" t="str">
        <f ca="1"/>
        <v/>
      </c>
      <c r="AZ355" t="str" cm="1">
        <f t="array" ref="AZ355">_xlfn._xlws.FILTER(SUM(AU355:AY355),SUM(AU355:AY355)&lt;&gt;0,"")</f>
        <v/>
      </c>
      <c r="BP355" t="str">
        <f ca="1"/>
        <v/>
      </c>
      <c r="BR355">
        <f ca="1"/>
        <v>0</v>
      </c>
      <c r="BS355">
        <f ca="1"/>
        <v>0</v>
      </c>
      <c r="BT355">
        <f ca="1"/>
        <v>0</v>
      </c>
      <c r="BU355">
        <f ca="1"/>
        <v>0</v>
      </c>
      <c r="BV355">
        <f ca="1"/>
        <v>0</v>
      </c>
      <c r="BW355">
        <f ca="1"/>
        <v>0</v>
      </c>
      <c r="BX355">
        <f ca="1"/>
        <v>0</v>
      </c>
      <c r="BY355" t="str">
        <f ca="1"/>
        <v/>
      </c>
      <c r="CC355" t="str" cm="1">
        <f t="array" aca="1" ref="CC355" ca="1">_xlfn._xlws.FILTER(VLOOKUP(CB348,Arrays!$T:$Z,{1,2,3,4,5,6,7},FALSE),VLOOKUP(CB348,Arrays!$T:$Z,{1,2,3,4,5,6,7},FALSE)&lt;&gt;0,"")</f>
        <v/>
      </c>
      <c r="CO355" t="str" cm="1">
        <f t="array" ref="CO355">_xlfn._xlws.FILTER(SUM(CJ355:CN355),SUM(CJ355:CN355)&lt;&gt;0,"")</f>
        <v/>
      </c>
      <c r="CX355" t="str">
        <f ca="1"/>
        <v/>
      </c>
      <c r="DE355" t="str">
        <f ca="1"/>
        <v/>
      </c>
      <c r="DG355" t="str">
        <f ca="1"/>
        <v/>
      </c>
      <c r="DH355">
        <f ca="1"/>
        <v>0</v>
      </c>
      <c r="DI355">
        <f ca="1"/>
        <v>0</v>
      </c>
      <c r="DJ355">
        <f ca="1"/>
        <v>0</v>
      </c>
      <c r="DK355">
        <f ca="1"/>
        <v>0</v>
      </c>
      <c r="DL355">
        <f ca="1"/>
        <v>0</v>
      </c>
      <c r="DM355">
        <f ca="1"/>
        <v>0</v>
      </c>
      <c r="DN355" t="str">
        <f ca="1"/>
        <v/>
      </c>
    </row>
    <row r="356" spans="13:118">
      <c r="M356" t="str" cm="1">
        <f t="array" ref="M356">_xlfn._xlws.FILTER(SUM(H356:L356),SUM(H356:L356)&lt;&gt;0,"")</f>
        <v/>
      </c>
      <c r="AC356" t="str">
        <f ca="1"/>
        <v/>
      </c>
      <c r="AE356">
        <f ca="1"/>
        <v>0</v>
      </c>
      <c r="AF356">
        <f ca="1"/>
        <v>0</v>
      </c>
      <c r="AG356">
        <f ca="1"/>
        <v>0</v>
      </c>
      <c r="AH356">
        <f ca="1"/>
        <v>0</v>
      </c>
      <c r="AI356">
        <f ca="1"/>
        <v>0</v>
      </c>
      <c r="AJ356">
        <f ca="1"/>
        <v>0</v>
      </c>
      <c r="AK356">
        <f ca="1"/>
        <v>0</v>
      </c>
      <c r="AL356" t="str">
        <f ca="1"/>
        <v/>
      </c>
      <c r="AZ356" t="str" cm="1">
        <f t="array" ref="AZ356">_xlfn._xlws.FILTER(SUM(AU356:AY356),SUM(AU356:AY356)&lt;&gt;0,"")</f>
        <v/>
      </c>
      <c r="BP356" t="str">
        <f ca="1"/>
        <v/>
      </c>
      <c r="BR356">
        <f ca="1"/>
        <v>0</v>
      </c>
      <c r="BS356">
        <f ca="1"/>
        <v>0</v>
      </c>
      <c r="BT356">
        <f ca="1"/>
        <v>0</v>
      </c>
      <c r="BU356">
        <f ca="1"/>
        <v>0</v>
      </c>
      <c r="BV356">
        <f ca="1"/>
        <v>0</v>
      </c>
      <c r="BW356">
        <f ca="1"/>
        <v>0</v>
      </c>
      <c r="BX356">
        <f ca="1"/>
        <v>0</v>
      </c>
      <c r="BY356" t="str">
        <f ca="1"/>
        <v/>
      </c>
      <c r="CC356" t="str" cm="1">
        <f t="array" aca="1" ref="CC356" ca="1">_xlfn._xlws.FILTER(VLOOKUP(CB349,Arrays!$T:$Z,{1,2,3,4,5,6,7},FALSE),VLOOKUP(CB349,Arrays!$T:$Z,{1,2,3,4,5,6,7},FALSE)&lt;&gt;0,"")</f>
        <v/>
      </c>
      <c r="CO356" t="str" cm="1">
        <f t="array" ref="CO356">_xlfn._xlws.FILTER(SUM(CJ356:CN356),SUM(CJ356:CN356)&lt;&gt;0,"")</f>
        <v/>
      </c>
      <c r="CX356" t="str">
        <f ca="1"/>
        <v/>
      </c>
      <c r="DE356" t="str">
        <f ca="1"/>
        <v/>
      </c>
      <c r="DG356" t="str">
        <f ca="1"/>
        <v/>
      </c>
      <c r="DH356">
        <f ca="1"/>
        <v>0</v>
      </c>
      <c r="DI356">
        <f ca="1"/>
        <v>0</v>
      </c>
      <c r="DJ356">
        <f ca="1"/>
        <v>0</v>
      </c>
      <c r="DK356">
        <f ca="1"/>
        <v>0</v>
      </c>
      <c r="DL356">
        <f ca="1"/>
        <v>0</v>
      </c>
      <c r="DM356">
        <f ca="1"/>
        <v>0</v>
      </c>
      <c r="DN356" t="str">
        <f ca="1"/>
        <v/>
      </c>
    </row>
    <row r="357" spans="13:118">
      <c r="M357" t="str" cm="1">
        <f t="array" ref="M357">_xlfn._xlws.FILTER(SUM(H357:L357),SUM(H357:L357)&lt;&gt;0,"")</f>
        <v/>
      </c>
      <c r="AC357" t="str">
        <f ca="1"/>
        <v/>
      </c>
      <c r="AE357">
        <f ca="1"/>
        <v>0</v>
      </c>
      <c r="AF357">
        <f ca="1"/>
        <v>0</v>
      </c>
      <c r="AG357">
        <f ca="1"/>
        <v>0</v>
      </c>
      <c r="AH357">
        <f ca="1"/>
        <v>0</v>
      </c>
      <c r="AI357">
        <f ca="1"/>
        <v>0</v>
      </c>
      <c r="AJ357">
        <f ca="1"/>
        <v>0</v>
      </c>
      <c r="AK357">
        <f ca="1"/>
        <v>0</v>
      </c>
      <c r="AL357" t="str">
        <f ca="1"/>
        <v/>
      </c>
      <c r="AZ357" t="str" cm="1">
        <f t="array" ref="AZ357">_xlfn._xlws.FILTER(SUM(AU357:AY357),SUM(AU357:AY357)&lt;&gt;0,"")</f>
        <v/>
      </c>
      <c r="BP357" t="str">
        <f ca="1"/>
        <v/>
      </c>
      <c r="BR357">
        <f ca="1"/>
        <v>0</v>
      </c>
      <c r="BS357">
        <f ca="1"/>
        <v>0</v>
      </c>
      <c r="BT357">
        <f ca="1"/>
        <v>0</v>
      </c>
      <c r="BU357">
        <f ca="1"/>
        <v>0</v>
      </c>
      <c r="BV357">
        <f ca="1"/>
        <v>0</v>
      </c>
      <c r="BW357">
        <f ca="1"/>
        <v>0</v>
      </c>
      <c r="BX357">
        <f ca="1"/>
        <v>0</v>
      </c>
      <c r="BY357" t="str">
        <f ca="1"/>
        <v/>
      </c>
      <c r="CC357" t="str" cm="1">
        <f t="array" aca="1" ref="CC357" ca="1">_xlfn._xlws.FILTER(VLOOKUP(CB350,Arrays!$T:$Z,{1,2,3,4,5,6,7},FALSE),VLOOKUP(CB350,Arrays!$T:$Z,{1,2,3,4,5,6,7},FALSE)&lt;&gt;0,"")</f>
        <v/>
      </c>
      <c r="CO357" t="str" cm="1">
        <f t="array" ref="CO357">_xlfn._xlws.FILTER(SUM(CJ357:CN357),SUM(CJ357:CN357)&lt;&gt;0,"")</f>
        <v/>
      </c>
      <c r="CX357" t="str">
        <f ca="1"/>
        <v/>
      </c>
      <c r="DE357" t="str">
        <f ca="1"/>
        <v/>
      </c>
      <c r="DG357" t="str">
        <f ca="1"/>
        <v/>
      </c>
      <c r="DH357">
        <f ca="1"/>
        <v>0</v>
      </c>
      <c r="DI357">
        <f ca="1"/>
        <v>0</v>
      </c>
      <c r="DJ357">
        <f ca="1"/>
        <v>0</v>
      </c>
      <c r="DK357">
        <f ca="1"/>
        <v>0</v>
      </c>
      <c r="DL357">
        <f ca="1"/>
        <v>0</v>
      </c>
      <c r="DM357">
        <f ca="1"/>
        <v>0</v>
      </c>
      <c r="DN357" t="str">
        <f ca="1"/>
        <v/>
      </c>
    </row>
    <row r="358" spans="13:118">
      <c r="M358" t="str" cm="1">
        <f t="array" ref="M358">_xlfn._xlws.FILTER(SUM(H358:L358),SUM(H358:L358)&lt;&gt;0,"")</f>
        <v/>
      </c>
      <c r="AC358" t="str">
        <f ca="1"/>
        <v/>
      </c>
      <c r="AE358">
        <f ca="1"/>
        <v>0</v>
      </c>
      <c r="AF358">
        <f ca="1"/>
        <v>0</v>
      </c>
      <c r="AG358">
        <f ca="1"/>
        <v>0</v>
      </c>
      <c r="AH358">
        <f ca="1"/>
        <v>0</v>
      </c>
      <c r="AI358">
        <f ca="1"/>
        <v>0</v>
      </c>
      <c r="AJ358">
        <f ca="1"/>
        <v>0</v>
      </c>
      <c r="AK358">
        <f ca="1"/>
        <v>0</v>
      </c>
      <c r="AL358" t="str">
        <f ca="1"/>
        <v/>
      </c>
      <c r="AZ358" t="str" cm="1">
        <f t="array" ref="AZ358">_xlfn._xlws.FILTER(SUM(AU358:AY358),SUM(AU358:AY358)&lt;&gt;0,"")</f>
        <v/>
      </c>
      <c r="BP358" t="str">
        <f ca="1"/>
        <v/>
      </c>
      <c r="BR358">
        <f ca="1"/>
        <v>0</v>
      </c>
      <c r="BS358">
        <f ca="1"/>
        <v>0</v>
      </c>
      <c r="BT358">
        <f ca="1"/>
        <v>0</v>
      </c>
      <c r="BU358">
        <f ca="1"/>
        <v>0</v>
      </c>
      <c r="BV358">
        <f ca="1"/>
        <v>0</v>
      </c>
      <c r="BW358">
        <f ca="1"/>
        <v>0</v>
      </c>
      <c r="BX358">
        <f ca="1"/>
        <v>0</v>
      </c>
      <c r="BY358" t="str">
        <f ca="1"/>
        <v/>
      </c>
      <c r="CC358" t="str" cm="1">
        <f t="array" aca="1" ref="CC358" ca="1">_xlfn._xlws.FILTER(VLOOKUP(CB351,Arrays!$T:$Z,{1,2,3,4,5,6,7},FALSE),VLOOKUP(CB351,Arrays!$T:$Z,{1,2,3,4,5,6,7},FALSE)&lt;&gt;0,"")</f>
        <v/>
      </c>
      <c r="CO358" t="str" cm="1">
        <f t="array" ref="CO358">_xlfn._xlws.FILTER(SUM(CJ358:CN358),SUM(CJ358:CN358)&lt;&gt;0,"")</f>
        <v/>
      </c>
      <c r="CX358" t="str">
        <f ca="1"/>
        <v/>
      </c>
      <c r="DE358" t="str">
        <f ca="1"/>
        <v/>
      </c>
      <c r="DG358" t="str">
        <f ca="1"/>
        <v/>
      </c>
      <c r="DH358">
        <f ca="1"/>
        <v>0</v>
      </c>
      <c r="DI358">
        <f ca="1"/>
        <v>0</v>
      </c>
      <c r="DJ358">
        <f ca="1"/>
        <v>0</v>
      </c>
      <c r="DK358">
        <f ca="1"/>
        <v>0</v>
      </c>
      <c r="DL358">
        <f ca="1"/>
        <v>0</v>
      </c>
      <c r="DM358">
        <f ca="1"/>
        <v>0</v>
      </c>
      <c r="DN358" t="str">
        <f ca="1"/>
        <v/>
      </c>
    </row>
    <row r="359" spans="13:118">
      <c r="M359" t="str" cm="1">
        <f t="array" ref="M359">_xlfn._xlws.FILTER(SUM(H359:L359),SUM(H359:L359)&lt;&gt;0,"")</f>
        <v/>
      </c>
      <c r="AC359" t="str">
        <f ca="1"/>
        <v/>
      </c>
      <c r="AE359">
        <f ca="1"/>
        <v>0</v>
      </c>
      <c r="AF359">
        <f ca="1"/>
        <v>0</v>
      </c>
      <c r="AG359">
        <f ca="1"/>
        <v>0</v>
      </c>
      <c r="AH359">
        <f ca="1"/>
        <v>0</v>
      </c>
      <c r="AI359">
        <f ca="1"/>
        <v>0</v>
      </c>
      <c r="AJ359">
        <f ca="1"/>
        <v>0</v>
      </c>
      <c r="AK359">
        <f ca="1"/>
        <v>0</v>
      </c>
      <c r="AL359" t="str">
        <f ca="1"/>
        <v/>
      </c>
      <c r="AZ359" t="str" cm="1">
        <f t="array" ref="AZ359">_xlfn._xlws.FILTER(SUM(AU359:AY359),SUM(AU359:AY359)&lt;&gt;0,"")</f>
        <v/>
      </c>
      <c r="BP359" t="str">
        <f ca="1"/>
        <v/>
      </c>
      <c r="BR359">
        <f ca="1"/>
        <v>0</v>
      </c>
      <c r="BS359">
        <f ca="1"/>
        <v>0</v>
      </c>
      <c r="BT359">
        <f ca="1"/>
        <v>0</v>
      </c>
      <c r="BU359">
        <f ca="1"/>
        <v>0</v>
      </c>
      <c r="BV359">
        <f ca="1"/>
        <v>0</v>
      </c>
      <c r="BW359">
        <f ca="1"/>
        <v>0</v>
      </c>
      <c r="BX359">
        <f ca="1"/>
        <v>0</v>
      </c>
      <c r="BY359" t="str">
        <f ca="1"/>
        <v/>
      </c>
      <c r="CC359" t="str" cm="1">
        <f t="array" aca="1" ref="CC359" ca="1">_xlfn._xlws.FILTER(VLOOKUP(CB352,Arrays!$T:$Z,{1,2,3,4,5,6,7},FALSE),VLOOKUP(CB352,Arrays!$T:$Z,{1,2,3,4,5,6,7},FALSE)&lt;&gt;0,"")</f>
        <v/>
      </c>
      <c r="CO359" t="str" cm="1">
        <f t="array" ref="CO359">_xlfn._xlws.FILTER(SUM(CJ359:CN359),SUM(CJ359:CN359)&lt;&gt;0,"")</f>
        <v/>
      </c>
      <c r="CX359" t="str">
        <f ca="1"/>
        <v/>
      </c>
      <c r="DE359" t="str">
        <f ca="1"/>
        <v/>
      </c>
      <c r="DG359" t="str">
        <f ca="1"/>
        <v/>
      </c>
      <c r="DH359">
        <f ca="1"/>
        <v>0</v>
      </c>
      <c r="DI359">
        <f ca="1"/>
        <v>0</v>
      </c>
      <c r="DJ359">
        <f ca="1"/>
        <v>0</v>
      </c>
      <c r="DK359">
        <f ca="1"/>
        <v>0</v>
      </c>
      <c r="DL359">
        <f ca="1"/>
        <v>0</v>
      </c>
      <c r="DM359">
        <f ca="1"/>
        <v>0</v>
      </c>
      <c r="DN359" t="str">
        <f ca="1"/>
        <v/>
      </c>
    </row>
    <row r="360" spans="13:118">
      <c r="M360" t="str" cm="1">
        <f t="array" ref="M360">_xlfn._xlws.FILTER(SUM(H360:L360),SUM(H360:L360)&lt;&gt;0,"")</f>
        <v/>
      </c>
      <c r="AC360" t="str">
        <f ca="1"/>
        <v/>
      </c>
      <c r="AE360">
        <f ca="1"/>
        <v>0</v>
      </c>
      <c r="AF360">
        <f ca="1"/>
        <v>0</v>
      </c>
      <c r="AG360">
        <f ca="1"/>
        <v>0</v>
      </c>
      <c r="AH360">
        <f ca="1"/>
        <v>0</v>
      </c>
      <c r="AI360">
        <f ca="1"/>
        <v>0</v>
      </c>
      <c r="AJ360">
        <f ca="1"/>
        <v>0</v>
      </c>
      <c r="AK360">
        <f ca="1"/>
        <v>0</v>
      </c>
      <c r="AL360" t="str">
        <f ca="1"/>
        <v/>
      </c>
      <c r="AZ360" t="str" cm="1">
        <f t="array" ref="AZ360">_xlfn._xlws.FILTER(SUM(AU360:AY360),SUM(AU360:AY360)&lt;&gt;0,"")</f>
        <v/>
      </c>
      <c r="BP360" t="str">
        <f ca="1"/>
        <v/>
      </c>
      <c r="BR360">
        <f ca="1"/>
        <v>0</v>
      </c>
      <c r="BS360">
        <f ca="1"/>
        <v>0</v>
      </c>
      <c r="BT360">
        <f ca="1"/>
        <v>0</v>
      </c>
      <c r="BU360">
        <f ca="1"/>
        <v>0</v>
      </c>
      <c r="BV360">
        <f ca="1"/>
        <v>0</v>
      </c>
      <c r="BW360">
        <f ca="1"/>
        <v>0</v>
      </c>
      <c r="BX360">
        <f ca="1"/>
        <v>0</v>
      </c>
      <c r="BY360" t="str">
        <f ca="1"/>
        <v/>
      </c>
      <c r="CC360" t="str" cm="1">
        <f t="array" aca="1" ref="CC360" ca="1">_xlfn._xlws.FILTER(VLOOKUP(CB353,Arrays!$T:$Z,{1,2,3,4,5,6,7},FALSE),VLOOKUP(CB353,Arrays!$T:$Z,{1,2,3,4,5,6,7},FALSE)&lt;&gt;0,"")</f>
        <v/>
      </c>
      <c r="CO360" t="str" cm="1">
        <f t="array" ref="CO360">_xlfn._xlws.FILTER(SUM(CJ360:CN360),SUM(CJ360:CN360)&lt;&gt;0,"")</f>
        <v/>
      </c>
      <c r="CX360" t="str">
        <f ca="1"/>
        <v/>
      </c>
      <c r="DE360" t="str">
        <f ca="1"/>
        <v/>
      </c>
      <c r="DG360" t="str">
        <f ca="1"/>
        <v/>
      </c>
      <c r="DH360">
        <f ca="1"/>
        <v>0</v>
      </c>
      <c r="DI360">
        <f ca="1"/>
        <v>0</v>
      </c>
      <c r="DJ360">
        <f ca="1"/>
        <v>0</v>
      </c>
      <c r="DK360">
        <f ca="1"/>
        <v>0</v>
      </c>
      <c r="DL360">
        <f ca="1"/>
        <v>0</v>
      </c>
      <c r="DM360">
        <f ca="1"/>
        <v>0</v>
      </c>
      <c r="DN360" t="str">
        <f ca="1"/>
        <v/>
      </c>
    </row>
    <row r="361" spans="13:118">
      <c r="M361" t="str" cm="1">
        <f t="array" ref="M361">_xlfn._xlws.FILTER(SUM(H361:L361),SUM(H361:L361)&lt;&gt;0,"")</f>
        <v/>
      </c>
      <c r="AC361" t="str">
        <f ca="1"/>
        <v/>
      </c>
      <c r="AE361">
        <f ca="1"/>
        <v>0</v>
      </c>
      <c r="AF361">
        <f ca="1"/>
        <v>0</v>
      </c>
      <c r="AG361">
        <f ca="1"/>
        <v>0</v>
      </c>
      <c r="AH361">
        <f ca="1"/>
        <v>0</v>
      </c>
      <c r="AI361">
        <f ca="1"/>
        <v>0</v>
      </c>
      <c r="AJ361">
        <f ca="1"/>
        <v>0</v>
      </c>
      <c r="AK361">
        <f ca="1"/>
        <v>0</v>
      </c>
      <c r="AL361" t="str">
        <f ca="1"/>
        <v/>
      </c>
      <c r="AZ361" t="str" cm="1">
        <f t="array" ref="AZ361">_xlfn._xlws.FILTER(SUM(AU361:AY361),SUM(AU361:AY361)&lt;&gt;0,"")</f>
        <v/>
      </c>
      <c r="BP361" t="str">
        <f ca="1"/>
        <v/>
      </c>
      <c r="BR361">
        <f ca="1"/>
        <v>0</v>
      </c>
      <c r="BS361">
        <f ca="1"/>
        <v>0</v>
      </c>
      <c r="BT361">
        <f ca="1"/>
        <v>0</v>
      </c>
      <c r="BU361">
        <f ca="1"/>
        <v>0</v>
      </c>
      <c r="BV361">
        <f ca="1"/>
        <v>0</v>
      </c>
      <c r="BW361">
        <f ca="1"/>
        <v>0</v>
      </c>
      <c r="BX361">
        <f ca="1"/>
        <v>0</v>
      </c>
      <c r="BY361" t="str">
        <f ca="1"/>
        <v/>
      </c>
      <c r="CC361" t="str" cm="1">
        <f t="array" aca="1" ref="CC361" ca="1">_xlfn._xlws.FILTER(VLOOKUP(CB354,Arrays!$T:$Z,{1,2,3,4,5,6,7},FALSE),VLOOKUP(CB354,Arrays!$T:$Z,{1,2,3,4,5,6,7},FALSE)&lt;&gt;0,"")</f>
        <v/>
      </c>
      <c r="CO361" t="str" cm="1">
        <f t="array" ref="CO361">_xlfn._xlws.FILTER(SUM(CJ361:CN361),SUM(CJ361:CN361)&lt;&gt;0,"")</f>
        <v/>
      </c>
      <c r="CX361" t="str">
        <f ca="1"/>
        <v/>
      </c>
      <c r="DE361" t="str">
        <f ca="1"/>
        <v/>
      </c>
      <c r="DG361" t="str">
        <f ca="1"/>
        <v/>
      </c>
      <c r="DH361">
        <f ca="1"/>
        <v>0</v>
      </c>
      <c r="DI361">
        <f ca="1"/>
        <v>0</v>
      </c>
      <c r="DJ361">
        <f ca="1"/>
        <v>0</v>
      </c>
      <c r="DK361">
        <f ca="1"/>
        <v>0</v>
      </c>
      <c r="DL361">
        <f ca="1"/>
        <v>0</v>
      </c>
      <c r="DM361">
        <f ca="1"/>
        <v>0</v>
      </c>
      <c r="DN361" t="str">
        <f ca="1"/>
        <v/>
      </c>
    </row>
    <row r="362" spans="13:118">
      <c r="M362" t="str" cm="1">
        <f t="array" ref="M362">_xlfn._xlws.FILTER(SUM(H362:L362),SUM(H362:L362)&lt;&gt;0,"")</f>
        <v/>
      </c>
      <c r="AC362" t="str">
        <f ca="1"/>
        <v/>
      </c>
      <c r="AE362">
        <f ca="1"/>
        <v>0</v>
      </c>
      <c r="AF362">
        <f ca="1"/>
        <v>0</v>
      </c>
      <c r="AG362">
        <f ca="1"/>
        <v>0</v>
      </c>
      <c r="AH362">
        <f ca="1"/>
        <v>0</v>
      </c>
      <c r="AI362">
        <f ca="1"/>
        <v>0</v>
      </c>
      <c r="AJ362">
        <f ca="1"/>
        <v>0</v>
      </c>
      <c r="AK362">
        <f ca="1"/>
        <v>0</v>
      </c>
      <c r="AL362" t="str">
        <f ca="1"/>
        <v/>
      </c>
      <c r="AZ362" t="str" cm="1">
        <f t="array" ref="AZ362">_xlfn._xlws.FILTER(SUM(AU362:AY362),SUM(AU362:AY362)&lt;&gt;0,"")</f>
        <v/>
      </c>
      <c r="BP362" t="str">
        <f ca="1"/>
        <v/>
      </c>
      <c r="BR362">
        <f ca="1"/>
        <v>0</v>
      </c>
      <c r="BS362">
        <f ca="1"/>
        <v>0</v>
      </c>
      <c r="BT362">
        <f ca="1"/>
        <v>0</v>
      </c>
      <c r="BU362">
        <f ca="1"/>
        <v>0</v>
      </c>
      <c r="BV362">
        <f ca="1"/>
        <v>0</v>
      </c>
      <c r="BW362">
        <f ca="1"/>
        <v>0</v>
      </c>
      <c r="BX362">
        <f ca="1"/>
        <v>0</v>
      </c>
      <c r="BY362" t="str">
        <f ca="1"/>
        <v/>
      </c>
      <c r="CC362" t="str" cm="1">
        <f t="array" aca="1" ref="CC362" ca="1">_xlfn._xlws.FILTER(VLOOKUP(CB355,Arrays!$T:$Z,{1,2,3,4,5,6,7},FALSE),VLOOKUP(CB355,Arrays!$T:$Z,{1,2,3,4,5,6,7},FALSE)&lt;&gt;0,"")</f>
        <v/>
      </c>
      <c r="CO362" t="str" cm="1">
        <f t="array" ref="CO362">_xlfn._xlws.FILTER(SUM(CJ362:CN362),SUM(CJ362:CN362)&lt;&gt;0,"")</f>
        <v/>
      </c>
      <c r="CX362" t="str">
        <f ca="1"/>
        <v/>
      </c>
      <c r="DE362" t="str">
        <f ca="1"/>
        <v/>
      </c>
      <c r="DG362" t="str">
        <f ca="1"/>
        <v/>
      </c>
      <c r="DH362">
        <f ca="1"/>
        <v>0</v>
      </c>
      <c r="DI362">
        <f ca="1"/>
        <v>0</v>
      </c>
      <c r="DJ362">
        <f ca="1"/>
        <v>0</v>
      </c>
      <c r="DK362">
        <f ca="1"/>
        <v>0</v>
      </c>
      <c r="DL362">
        <f ca="1"/>
        <v>0</v>
      </c>
      <c r="DM362">
        <f ca="1"/>
        <v>0</v>
      </c>
      <c r="DN362" t="str">
        <f ca="1"/>
        <v/>
      </c>
    </row>
    <row r="363" spans="13:118">
      <c r="M363" t="str" cm="1">
        <f t="array" ref="M363">_xlfn._xlws.FILTER(SUM(H363:L363),SUM(H363:L363)&lt;&gt;0,"")</f>
        <v/>
      </c>
      <c r="AC363" t="str">
        <f ca="1"/>
        <v/>
      </c>
      <c r="AE363">
        <f ca="1"/>
        <v>0</v>
      </c>
      <c r="AF363">
        <f ca="1"/>
        <v>0</v>
      </c>
      <c r="AG363">
        <f ca="1"/>
        <v>0</v>
      </c>
      <c r="AH363">
        <f ca="1"/>
        <v>0</v>
      </c>
      <c r="AI363">
        <f ca="1"/>
        <v>0</v>
      </c>
      <c r="AJ363">
        <f ca="1"/>
        <v>0</v>
      </c>
      <c r="AK363">
        <f ca="1"/>
        <v>0</v>
      </c>
      <c r="AL363" t="str">
        <f ca="1"/>
        <v/>
      </c>
      <c r="AZ363" t="str" cm="1">
        <f t="array" ref="AZ363">_xlfn._xlws.FILTER(SUM(AU363:AY363),SUM(AU363:AY363)&lt;&gt;0,"")</f>
        <v/>
      </c>
      <c r="BP363" t="str">
        <f ca="1"/>
        <v/>
      </c>
      <c r="BR363">
        <f ca="1"/>
        <v>0</v>
      </c>
      <c r="BS363">
        <f ca="1"/>
        <v>0</v>
      </c>
      <c r="BT363">
        <f ca="1"/>
        <v>0</v>
      </c>
      <c r="BU363">
        <f ca="1"/>
        <v>0</v>
      </c>
      <c r="BV363">
        <f ca="1"/>
        <v>0</v>
      </c>
      <c r="BW363">
        <f ca="1"/>
        <v>0</v>
      </c>
      <c r="BX363">
        <f ca="1"/>
        <v>0</v>
      </c>
      <c r="BY363" t="str">
        <f ca="1"/>
        <v/>
      </c>
      <c r="CC363" t="str" cm="1">
        <f t="array" aca="1" ref="CC363" ca="1">_xlfn._xlws.FILTER(VLOOKUP(CB356,Arrays!$T:$Z,{1,2,3,4,5,6,7},FALSE),VLOOKUP(CB356,Arrays!$T:$Z,{1,2,3,4,5,6,7},FALSE)&lt;&gt;0,"")</f>
        <v/>
      </c>
      <c r="CO363" t="str" cm="1">
        <f t="array" ref="CO363">_xlfn._xlws.FILTER(SUM(CJ363:CN363),SUM(CJ363:CN363)&lt;&gt;0,"")</f>
        <v/>
      </c>
      <c r="CX363" t="str">
        <f ca="1"/>
        <v/>
      </c>
      <c r="DE363" t="str">
        <f ca="1"/>
        <v/>
      </c>
      <c r="DG363" t="str">
        <f ca="1"/>
        <v/>
      </c>
      <c r="DH363">
        <f ca="1"/>
        <v>0</v>
      </c>
      <c r="DI363">
        <f ca="1"/>
        <v>0</v>
      </c>
      <c r="DJ363">
        <f ca="1"/>
        <v>0</v>
      </c>
      <c r="DK363">
        <f ca="1"/>
        <v>0</v>
      </c>
      <c r="DL363">
        <f ca="1"/>
        <v>0</v>
      </c>
      <c r="DM363">
        <f ca="1"/>
        <v>0</v>
      </c>
      <c r="DN363" t="str">
        <f ca="1"/>
        <v/>
      </c>
    </row>
    <row r="364" spans="13:118">
      <c r="M364" t="str" cm="1">
        <f t="array" ref="M364">_xlfn._xlws.FILTER(SUM(H364:L364),SUM(H364:L364)&lt;&gt;0,"")</f>
        <v/>
      </c>
      <c r="AC364" t="str">
        <f ca="1"/>
        <v/>
      </c>
      <c r="AE364">
        <f ca="1"/>
        <v>0</v>
      </c>
      <c r="AF364">
        <f ca="1"/>
        <v>0</v>
      </c>
      <c r="AG364">
        <f ca="1"/>
        <v>0</v>
      </c>
      <c r="AH364">
        <f ca="1"/>
        <v>0</v>
      </c>
      <c r="AI364">
        <f ca="1"/>
        <v>0</v>
      </c>
      <c r="AJ364">
        <f ca="1"/>
        <v>0</v>
      </c>
      <c r="AK364">
        <f ca="1"/>
        <v>0</v>
      </c>
      <c r="AL364" t="str">
        <f ca="1"/>
        <v/>
      </c>
      <c r="AZ364" t="str" cm="1">
        <f t="array" ref="AZ364">_xlfn._xlws.FILTER(SUM(AU364:AY364),SUM(AU364:AY364)&lt;&gt;0,"")</f>
        <v/>
      </c>
      <c r="BP364" t="str">
        <f ca="1"/>
        <v/>
      </c>
      <c r="BR364">
        <f ca="1"/>
        <v>0</v>
      </c>
      <c r="BS364">
        <f ca="1"/>
        <v>0</v>
      </c>
      <c r="BT364">
        <f ca="1"/>
        <v>0</v>
      </c>
      <c r="BU364">
        <f ca="1"/>
        <v>0</v>
      </c>
      <c r="BV364">
        <f ca="1"/>
        <v>0</v>
      </c>
      <c r="BW364">
        <f ca="1"/>
        <v>0</v>
      </c>
      <c r="BX364">
        <f ca="1"/>
        <v>0</v>
      </c>
      <c r="BY364" t="str">
        <f ca="1"/>
        <v/>
      </c>
      <c r="CC364" t="str" cm="1">
        <f t="array" aca="1" ref="CC364" ca="1">_xlfn._xlws.FILTER(VLOOKUP(CB357,Arrays!$T:$Z,{1,2,3,4,5,6,7},FALSE),VLOOKUP(CB357,Arrays!$T:$Z,{1,2,3,4,5,6,7},FALSE)&lt;&gt;0,"")</f>
        <v/>
      </c>
      <c r="CO364" t="str" cm="1">
        <f t="array" ref="CO364">_xlfn._xlws.FILTER(SUM(CJ364:CN364),SUM(CJ364:CN364)&lt;&gt;0,"")</f>
        <v/>
      </c>
      <c r="CX364" t="str">
        <f ca="1"/>
        <v/>
      </c>
      <c r="DE364" t="str">
        <f ca="1"/>
        <v/>
      </c>
      <c r="DG364" t="str">
        <f ca="1"/>
        <v/>
      </c>
      <c r="DH364">
        <f ca="1"/>
        <v>0</v>
      </c>
      <c r="DI364">
        <f ca="1"/>
        <v>0</v>
      </c>
      <c r="DJ364">
        <f ca="1"/>
        <v>0</v>
      </c>
      <c r="DK364">
        <f ca="1"/>
        <v>0</v>
      </c>
      <c r="DL364">
        <f ca="1"/>
        <v>0</v>
      </c>
      <c r="DM364">
        <f ca="1"/>
        <v>0</v>
      </c>
      <c r="DN364" t="str">
        <f ca="1"/>
        <v/>
      </c>
    </row>
    <row r="365" spans="13:118">
      <c r="M365" t="str" cm="1">
        <f t="array" ref="M365">_xlfn._xlws.FILTER(SUM(H365:L365),SUM(H365:L365)&lt;&gt;0,"")</f>
        <v/>
      </c>
      <c r="AC365" t="str">
        <f ca="1"/>
        <v/>
      </c>
      <c r="AE365">
        <f ca="1"/>
        <v>0</v>
      </c>
      <c r="AF365">
        <f ca="1"/>
        <v>0</v>
      </c>
      <c r="AG365">
        <f ca="1"/>
        <v>0</v>
      </c>
      <c r="AH365">
        <f ca="1"/>
        <v>0</v>
      </c>
      <c r="AI365">
        <f ca="1"/>
        <v>0</v>
      </c>
      <c r="AJ365">
        <f ca="1"/>
        <v>0</v>
      </c>
      <c r="AK365">
        <f ca="1"/>
        <v>0</v>
      </c>
      <c r="AL365" t="str">
        <f ca="1"/>
        <v/>
      </c>
      <c r="AZ365" t="str" cm="1">
        <f t="array" ref="AZ365">_xlfn._xlws.FILTER(SUM(AU365:AY365),SUM(AU365:AY365)&lt;&gt;0,"")</f>
        <v/>
      </c>
      <c r="BP365" t="str">
        <f ca="1"/>
        <v/>
      </c>
      <c r="BR365">
        <f ca="1"/>
        <v>0</v>
      </c>
      <c r="BS365">
        <f ca="1"/>
        <v>0</v>
      </c>
      <c r="BT365">
        <f ca="1"/>
        <v>0</v>
      </c>
      <c r="BU365">
        <f ca="1"/>
        <v>0</v>
      </c>
      <c r="BV365">
        <f ca="1"/>
        <v>0</v>
      </c>
      <c r="BW365">
        <f ca="1"/>
        <v>0</v>
      </c>
      <c r="BX365">
        <f ca="1"/>
        <v>0</v>
      </c>
      <c r="BY365" t="str">
        <f ca="1"/>
        <v/>
      </c>
      <c r="CC365" t="str" cm="1">
        <f t="array" aca="1" ref="CC365" ca="1">_xlfn._xlws.FILTER(VLOOKUP(CB358,Arrays!$T:$Z,{1,2,3,4,5,6,7},FALSE),VLOOKUP(CB358,Arrays!$T:$Z,{1,2,3,4,5,6,7},FALSE)&lt;&gt;0,"")</f>
        <v/>
      </c>
      <c r="CO365" t="str" cm="1">
        <f t="array" ref="CO365">_xlfn._xlws.FILTER(SUM(CJ365:CN365),SUM(CJ365:CN365)&lt;&gt;0,"")</f>
        <v/>
      </c>
      <c r="CX365" t="str">
        <f ca="1"/>
        <v/>
      </c>
      <c r="DE365" t="str">
        <f ca="1"/>
        <v/>
      </c>
      <c r="DG365" t="str">
        <f ca="1"/>
        <v/>
      </c>
      <c r="DH365">
        <f ca="1"/>
        <v>0</v>
      </c>
      <c r="DI365">
        <f ca="1"/>
        <v>0</v>
      </c>
      <c r="DJ365">
        <f ca="1"/>
        <v>0</v>
      </c>
      <c r="DK365">
        <f ca="1"/>
        <v>0</v>
      </c>
      <c r="DL365">
        <f ca="1"/>
        <v>0</v>
      </c>
      <c r="DM365">
        <f ca="1"/>
        <v>0</v>
      </c>
      <c r="DN365" t="str">
        <f ca="1"/>
        <v/>
      </c>
    </row>
    <row r="366" spans="13:118">
      <c r="M366" t="str" cm="1">
        <f t="array" ref="M366">_xlfn._xlws.FILTER(SUM(H366:L366),SUM(H366:L366)&lt;&gt;0,"")</f>
        <v/>
      </c>
      <c r="AC366" t="str">
        <f ca="1"/>
        <v/>
      </c>
      <c r="AE366">
        <f ca="1"/>
        <v>0</v>
      </c>
      <c r="AF366">
        <f ca="1"/>
        <v>0</v>
      </c>
      <c r="AG366">
        <f ca="1"/>
        <v>0</v>
      </c>
      <c r="AH366">
        <f ca="1"/>
        <v>0</v>
      </c>
      <c r="AI366">
        <f ca="1"/>
        <v>0</v>
      </c>
      <c r="AJ366">
        <f ca="1"/>
        <v>0</v>
      </c>
      <c r="AK366">
        <f ca="1"/>
        <v>0</v>
      </c>
      <c r="AL366" t="str">
        <f ca="1"/>
        <v/>
      </c>
      <c r="AZ366" t="str" cm="1">
        <f t="array" ref="AZ366">_xlfn._xlws.FILTER(SUM(AU366:AY366),SUM(AU366:AY366)&lt;&gt;0,"")</f>
        <v/>
      </c>
      <c r="BP366" t="str">
        <f ca="1"/>
        <v/>
      </c>
      <c r="BR366">
        <f ca="1"/>
        <v>0</v>
      </c>
      <c r="BS366">
        <f ca="1"/>
        <v>0</v>
      </c>
      <c r="BT366">
        <f ca="1"/>
        <v>0</v>
      </c>
      <c r="BU366">
        <f ca="1"/>
        <v>0</v>
      </c>
      <c r="BV366">
        <f ca="1"/>
        <v>0</v>
      </c>
      <c r="BW366">
        <f ca="1"/>
        <v>0</v>
      </c>
      <c r="BX366">
        <f ca="1"/>
        <v>0</v>
      </c>
      <c r="BY366" t="str">
        <f ca="1"/>
        <v/>
      </c>
      <c r="CC366" t="str" cm="1">
        <f t="array" aca="1" ref="CC366" ca="1">_xlfn._xlws.FILTER(VLOOKUP(CB359,Arrays!$T:$Z,{1,2,3,4,5,6,7},FALSE),VLOOKUP(CB359,Arrays!$T:$Z,{1,2,3,4,5,6,7},FALSE)&lt;&gt;0,"")</f>
        <v/>
      </c>
      <c r="CO366" t="str" cm="1">
        <f t="array" ref="CO366">_xlfn._xlws.FILTER(SUM(CJ366:CN366),SUM(CJ366:CN366)&lt;&gt;0,"")</f>
        <v/>
      </c>
      <c r="CX366" t="str">
        <f ca="1"/>
        <v/>
      </c>
      <c r="DE366" t="str">
        <f ca="1"/>
        <v/>
      </c>
      <c r="DG366" t="str">
        <f ca="1"/>
        <v/>
      </c>
      <c r="DH366">
        <f ca="1"/>
        <v>0</v>
      </c>
      <c r="DI366">
        <f ca="1"/>
        <v>0</v>
      </c>
      <c r="DJ366">
        <f ca="1"/>
        <v>0</v>
      </c>
      <c r="DK366">
        <f ca="1"/>
        <v>0</v>
      </c>
      <c r="DL366">
        <f ca="1"/>
        <v>0</v>
      </c>
      <c r="DM366">
        <f ca="1"/>
        <v>0</v>
      </c>
      <c r="DN366" t="str">
        <f ca="1"/>
        <v/>
      </c>
    </row>
    <row r="367" spans="13:118">
      <c r="M367" t="str" cm="1">
        <f t="array" ref="M367">_xlfn._xlws.FILTER(SUM(H367:L367),SUM(H367:L367)&lt;&gt;0,"")</f>
        <v/>
      </c>
      <c r="AC367" t="str">
        <f ca="1"/>
        <v/>
      </c>
      <c r="AE367">
        <f ca="1"/>
        <v>0</v>
      </c>
      <c r="AF367">
        <f ca="1"/>
        <v>0</v>
      </c>
      <c r="AG367">
        <f ca="1"/>
        <v>0</v>
      </c>
      <c r="AH367">
        <f ca="1"/>
        <v>0</v>
      </c>
      <c r="AI367">
        <f ca="1"/>
        <v>0</v>
      </c>
      <c r="AJ367">
        <f ca="1"/>
        <v>0</v>
      </c>
      <c r="AK367">
        <f ca="1"/>
        <v>0</v>
      </c>
      <c r="AL367" t="str">
        <f ca="1"/>
        <v/>
      </c>
      <c r="AZ367" t="str" cm="1">
        <f t="array" ref="AZ367">_xlfn._xlws.FILTER(SUM(AU367:AY367),SUM(AU367:AY367)&lt;&gt;0,"")</f>
        <v/>
      </c>
      <c r="BP367" t="str">
        <f ca="1"/>
        <v/>
      </c>
      <c r="BR367">
        <f ca="1"/>
        <v>0</v>
      </c>
      <c r="BS367">
        <f ca="1"/>
        <v>0</v>
      </c>
      <c r="BT367">
        <f ca="1"/>
        <v>0</v>
      </c>
      <c r="BU367">
        <f ca="1"/>
        <v>0</v>
      </c>
      <c r="BV367">
        <f ca="1"/>
        <v>0</v>
      </c>
      <c r="BW367">
        <f ca="1"/>
        <v>0</v>
      </c>
      <c r="BX367">
        <f ca="1"/>
        <v>0</v>
      </c>
      <c r="BY367" t="str">
        <f ca="1"/>
        <v/>
      </c>
      <c r="CC367" t="str" cm="1">
        <f t="array" aca="1" ref="CC367" ca="1">_xlfn._xlws.FILTER(VLOOKUP(CB360,Arrays!$T:$Z,{1,2,3,4,5,6,7},FALSE),VLOOKUP(CB360,Arrays!$T:$Z,{1,2,3,4,5,6,7},FALSE)&lt;&gt;0,"")</f>
        <v/>
      </c>
      <c r="CO367" t="str" cm="1">
        <f t="array" ref="CO367">_xlfn._xlws.FILTER(SUM(CJ367:CN367),SUM(CJ367:CN367)&lt;&gt;0,"")</f>
        <v/>
      </c>
      <c r="CX367" t="str">
        <f ca="1"/>
        <v/>
      </c>
      <c r="DE367" t="str">
        <f ca="1"/>
        <v/>
      </c>
      <c r="DG367" t="str">
        <f ca="1"/>
        <v/>
      </c>
      <c r="DH367">
        <f ca="1"/>
        <v>0</v>
      </c>
      <c r="DI367">
        <f ca="1"/>
        <v>0</v>
      </c>
      <c r="DJ367">
        <f ca="1"/>
        <v>0</v>
      </c>
      <c r="DK367">
        <f ca="1"/>
        <v>0</v>
      </c>
      <c r="DL367">
        <f ca="1"/>
        <v>0</v>
      </c>
      <c r="DM367">
        <f ca="1"/>
        <v>0</v>
      </c>
      <c r="DN367" t="str">
        <f ca="1"/>
        <v/>
      </c>
    </row>
    <row r="368" spans="13:118">
      <c r="M368" t="str" cm="1">
        <f t="array" ref="M368">_xlfn._xlws.FILTER(SUM(H368:L368),SUM(H368:L368)&lt;&gt;0,"")</f>
        <v/>
      </c>
      <c r="AC368" t="str">
        <f ca="1"/>
        <v/>
      </c>
      <c r="AE368">
        <f ca="1"/>
        <v>0</v>
      </c>
      <c r="AF368">
        <f ca="1"/>
        <v>0</v>
      </c>
      <c r="AG368">
        <f ca="1"/>
        <v>0</v>
      </c>
      <c r="AH368">
        <f ca="1"/>
        <v>0</v>
      </c>
      <c r="AI368">
        <f ca="1"/>
        <v>0</v>
      </c>
      <c r="AJ368">
        <f ca="1"/>
        <v>0</v>
      </c>
      <c r="AK368">
        <f ca="1"/>
        <v>0</v>
      </c>
      <c r="AL368" t="str">
        <f ca="1"/>
        <v/>
      </c>
      <c r="AZ368" t="str" cm="1">
        <f t="array" ref="AZ368">_xlfn._xlws.FILTER(SUM(AU368:AY368),SUM(AU368:AY368)&lt;&gt;0,"")</f>
        <v/>
      </c>
      <c r="BP368" t="str">
        <f ca="1"/>
        <v/>
      </c>
      <c r="BR368">
        <f ca="1"/>
        <v>0</v>
      </c>
      <c r="BS368">
        <f ca="1"/>
        <v>0</v>
      </c>
      <c r="BT368">
        <f ca="1"/>
        <v>0</v>
      </c>
      <c r="BU368">
        <f ca="1"/>
        <v>0</v>
      </c>
      <c r="BV368">
        <f ca="1"/>
        <v>0</v>
      </c>
      <c r="BW368">
        <f ca="1"/>
        <v>0</v>
      </c>
      <c r="BX368">
        <f ca="1"/>
        <v>0</v>
      </c>
      <c r="BY368" t="str">
        <f ca="1"/>
        <v/>
      </c>
      <c r="CC368" t="str" cm="1">
        <f t="array" aca="1" ref="CC368" ca="1">_xlfn._xlws.FILTER(VLOOKUP(CB361,Arrays!$T:$Z,{1,2,3,4,5,6,7},FALSE),VLOOKUP(CB361,Arrays!$T:$Z,{1,2,3,4,5,6,7},FALSE)&lt;&gt;0,"")</f>
        <v/>
      </c>
      <c r="CO368" t="str" cm="1">
        <f t="array" ref="CO368">_xlfn._xlws.FILTER(SUM(CJ368:CN368),SUM(CJ368:CN368)&lt;&gt;0,"")</f>
        <v/>
      </c>
      <c r="CX368" t="str">
        <f ca="1"/>
        <v/>
      </c>
      <c r="DE368" t="str">
        <f ca="1"/>
        <v/>
      </c>
      <c r="DG368" t="str">
        <f ca="1"/>
        <v/>
      </c>
      <c r="DH368">
        <f ca="1"/>
        <v>0</v>
      </c>
      <c r="DI368">
        <f ca="1"/>
        <v>0</v>
      </c>
      <c r="DJ368">
        <f ca="1"/>
        <v>0</v>
      </c>
      <c r="DK368">
        <f ca="1"/>
        <v>0</v>
      </c>
      <c r="DL368">
        <f ca="1"/>
        <v>0</v>
      </c>
      <c r="DM368">
        <f ca="1"/>
        <v>0</v>
      </c>
      <c r="DN368" t="str">
        <f ca="1"/>
        <v/>
      </c>
    </row>
    <row r="369" spans="13:118">
      <c r="M369" t="str" cm="1">
        <f t="array" ref="M369">_xlfn._xlws.FILTER(SUM(H369:L369),SUM(H369:L369)&lt;&gt;0,"")</f>
        <v/>
      </c>
      <c r="AC369" t="str">
        <f ca="1"/>
        <v/>
      </c>
      <c r="AE369">
        <f ca="1"/>
        <v>0</v>
      </c>
      <c r="AF369">
        <f ca="1"/>
        <v>0</v>
      </c>
      <c r="AG369">
        <f ca="1"/>
        <v>0</v>
      </c>
      <c r="AH369">
        <f ca="1"/>
        <v>0</v>
      </c>
      <c r="AI369">
        <f ca="1"/>
        <v>0</v>
      </c>
      <c r="AJ369">
        <f ca="1"/>
        <v>0</v>
      </c>
      <c r="AK369">
        <f ca="1"/>
        <v>0</v>
      </c>
      <c r="AL369" t="str">
        <f ca="1"/>
        <v/>
      </c>
      <c r="AZ369" t="str" cm="1">
        <f t="array" ref="AZ369">_xlfn._xlws.FILTER(SUM(AU369:AY369),SUM(AU369:AY369)&lt;&gt;0,"")</f>
        <v/>
      </c>
      <c r="BP369" t="str">
        <f ca="1"/>
        <v/>
      </c>
      <c r="BR369">
        <f ca="1"/>
        <v>0</v>
      </c>
      <c r="BS369">
        <f ca="1"/>
        <v>0</v>
      </c>
      <c r="BT369">
        <f ca="1"/>
        <v>0</v>
      </c>
      <c r="BU369">
        <f ca="1"/>
        <v>0</v>
      </c>
      <c r="BV369">
        <f ca="1"/>
        <v>0</v>
      </c>
      <c r="BW369">
        <f ca="1"/>
        <v>0</v>
      </c>
      <c r="BX369">
        <f ca="1"/>
        <v>0</v>
      </c>
      <c r="BY369" t="str">
        <f ca="1"/>
        <v/>
      </c>
      <c r="CC369" t="str" cm="1">
        <f t="array" aca="1" ref="CC369" ca="1">_xlfn._xlws.FILTER(VLOOKUP(CB362,Arrays!$T:$Z,{1,2,3,4,5,6,7},FALSE),VLOOKUP(CB362,Arrays!$T:$Z,{1,2,3,4,5,6,7},FALSE)&lt;&gt;0,"")</f>
        <v/>
      </c>
      <c r="CO369" t="str" cm="1">
        <f t="array" ref="CO369">_xlfn._xlws.FILTER(SUM(CJ369:CN369),SUM(CJ369:CN369)&lt;&gt;0,"")</f>
        <v/>
      </c>
      <c r="CX369" t="str">
        <f ca="1"/>
        <v/>
      </c>
      <c r="DE369" t="str">
        <f ca="1"/>
        <v/>
      </c>
      <c r="DG369" t="str">
        <f ca="1"/>
        <v/>
      </c>
      <c r="DH369">
        <f ca="1"/>
        <v>0</v>
      </c>
      <c r="DI369">
        <f ca="1"/>
        <v>0</v>
      </c>
      <c r="DJ369">
        <f ca="1"/>
        <v>0</v>
      </c>
      <c r="DK369">
        <f ca="1"/>
        <v>0</v>
      </c>
      <c r="DL369">
        <f ca="1"/>
        <v>0</v>
      </c>
      <c r="DM369">
        <f ca="1"/>
        <v>0</v>
      </c>
      <c r="DN369" t="str">
        <f ca="1"/>
        <v/>
      </c>
    </row>
    <row r="370" spans="13:118">
      <c r="M370" t="str" cm="1">
        <f t="array" ref="M370">_xlfn._xlws.FILTER(SUM(H370:L370),SUM(H370:L370)&lt;&gt;0,"")</f>
        <v/>
      </c>
      <c r="AC370" t="str">
        <f ca="1"/>
        <v/>
      </c>
      <c r="AE370">
        <f ca="1"/>
        <v>0</v>
      </c>
      <c r="AF370">
        <f ca="1"/>
        <v>0</v>
      </c>
      <c r="AG370">
        <f ca="1"/>
        <v>0</v>
      </c>
      <c r="AH370">
        <f ca="1"/>
        <v>0</v>
      </c>
      <c r="AI370">
        <f ca="1"/>
        <v>0</v>
      </c>
      <c r="AJ370">
        <f ca="1"/>
        <v>0</v>
      </c>
      <c r="AK370">
        <f ca="1"/>
        <v>0</v>
      </c>
      <c r="AL370" t="str">
        <f ca="1"/>
        <v/>
      </c>
      <c r="AZ370" t="str" cm="1">
        <f t="array" ref="AZ370">_xlfn._xlws.FILTER(SUM(AU370:AY370),SUM(AU370:AY370)&lt;&gt;0,"")</f>
        <v/>
      </c>
      <c r="BP370" t="str">
        <f ca="1"/>
        <v/>
      </c>
      <c r="BR370">
        <f ca="1"/>
        <v>0</v>
      </c>
      <c r="BS370">
        <f ca="1"/>
        <v>0</v>
      </c>
      <c r="BT370">
        <f ca="1"/>
        <v>0</v>
      </c>
      <c r="BU370">
        <f ca="1"/>
        <v>0</v>
      </c>
      <c r="BV370">
        <f ca="1"/>
        <v>0</v>
      </c>
      <c r="BW370">
        <f ca="1"/>
        <v>0</v>
      </c>
      <c r="BX370">
        <f ca="1"/>
        <v>0</v>
      </c>
      <c r="BY370" t="str">
        <f ca="1"/>
        <v/>
      </c>
      <c r="CC370" t="str" cm="1">
        <f t="array" aca="1" ref="CC370" ca="1">_xlfn._xlws.FILTER(VLOOKUP(CB363,Arrays!$T:$Z,{1,2,3,4,5,6,7},FALSE),VLOOKUP(CB363,Arrays!$T:$Z,{1,2,3,4,5,6,7},FALSE)&lt;&gt;0,"")</f>
        <v/>
      </c>
      <c r="CO370" t="str" cm="1">
        <f t="array" ref="CO370">_xlfn._xlws.FILTER(SUM(CJ370:CN370),SUM(CJ370:CN370)&lt;&gt;0,"")</f>
        <v/>
      </c>
      <c r="CX370" t="str">
        <f ca="1"/>
        <v/>
      </c>
      <c r="DE370" t="str">
        <f ca="1"/>
        <v/>
      </c>
      <c r="DG370" t="str">
        <f ca="1"/>
        <v/>
      </c>
      <c r="DH370">
        <f ca="1"/>
        <v>0</v>
      </c>
      <c r="DI370">
        <f ca="1"/>
        <v>0</v>
      </c>
      <c r="DJ370">
        <f ca="1"/>
        <v>0</v>
      </c>
      <c r="DK370">
        <f ca="1"/>
        <v>0</v>
      </c>
      <c r="DL370">
        <f ca="1"/>
        <v>0</v>
      </c>
      <c r="DM370">
        <f ca="1"/>
        <v>0</v>
      </c>
      <c r="DN370" t="str">
        <f ca="1"/>
        <v/>
      </c>
    </row>
    <row r="371" spans="13:118">
      <c r="M371" t="str" cm="1">
        <f t="array" ref="M371">_xlfn._xlws.FILTER(SUM(H371:L371),SUM(H371:L371)&lt;&gt;0,"")</f>
        <v/>
      </c>
      <c r="AC371" t="str">
        <f ca="1"/>
        <v/>
      </c>
      <c r="AE371">
        <f ca="1"/>
        <v>0</v>
      </c>
      <c r="AF371">
        <f ca="1"/>
        <v>0</v>
      </c>
      <c r="AG371">
        <f ca="1"/>
        <v>0</v>
      </c>
      <c r="AH371">
        <f ca="1"/>
        <v>0</v>
      </c>
      <c r="AI371">
        <f ca="1"/>
        <v>0</v>
      </c>
      <c r="AJ371">
        <f ca="1"/>
        <v>0</v>
      </c>
      <c r="AK371">
        <f ca="1"/>
        <v>0</v>
      </c>
      <c r="AL371" t="str">
        <f ca="1"/>
        <v/>
      </c>
      <c r="AZ371" t="str" cm="1">
        <f t="array" ref="AZ371">_xlfn._xlws.FILTER(SUM(AU371:AY371),SUM(AU371:AY371)&lt;&gt;0,"")</f>
        <v/>
      </c>
      <c r="BP371" t="str">
        <f ca="1"/>
        <v/>
      </c>
      <c r="BR371">
        <f ca="1"/>
        <v>0</v>
      </c>
      <c r="BS371">
        <f ca="1"/>
        <v>0</v>
      </c>
      <c r="BT371">
        <f ca="1"/>
        <v>0</v>
      </c>
      <c r="BU371">
        <f ca="1"/>
        <v>0</v>
      </c>
      <c r="BV371">
        <f ca="1"/>
        <v>0</v>
      </c>
      <c r="BW371">
        <f ca="1"/>
        <v>0</v>
      </c>
      <c r="BX371">
        <f ca="1"/>
        <v>0</v>
      </c>
      <c r="BY371" t="str">
        <f ca="1"/>
        <v/>
      </c>
      <c r="CC371" t="str" cm="1">
        <f t="array" aca="1" ref="CC371" ca="1">_xlfn._xlws.FILTER(VLOOKUP(CB364,Arrays!$T:$Z,{1,2,3,4,5,6,7},FALSE),VLOOKUP(CB364,Arrays!$T:$Z,{1,2,3,4,5,6,7},FALSE)&lt;&gt;0,"")</f>
        <v/>
      </c>
      <c r="CO371" t="str" cm="1">
        <f t="array" ref="CO371">_xlfn._xlws.FILTER(SUM(CJ371:CN371),SUM(CJ371:CN371)&lt;&gt;0,"")</f>
        <v/>
      </c>
      <c r="CX371" t="str">
        <f ca="1"/>
        <v/>
      </c>
      <c r="DE371" t="str">
        <f ca="1"/>
        <v/>
      </c>
      <c r="DG371" t="str">
        <f ca="1"/>
        <v/>
      </c>
      <c r="DH371">
        <f ca="1"/>
        <v>0</v>
      </c>
      <c r="DI371">
        <f ca="1"/>
        <v>0</v>
      </c>
      <c r="DJ371">
        <f ca="1"/>
        <v>0</v>
      </c>
      <c r="DK371">
        <f ca="1"/>
        <v>0</v>
      </c>
      <c r="DL371">
        <f ca="1"/>
        <v>0</v>
      </c>
      <c r="DM371">
        <f ca="1"/>
        <v>0</v>
      </c>
      <c r="DN371" t="str">
        <f ca="1"/>
        <v/>
      </c>
    </row>
    <row r="372" spans="13:118">
      <c r="M372" t="str" cm="1">
        <f t="array" ref="M372">_xlfn._xlws.FILTER(SUM(H372:L372),SUM(H372:L372)&lt;&gt;0,"")</f>
        <v/>
      </c>
      <c r="AC372" t="str">
        <f ca="1"/>
        <v/>
      </c>
      <c r="AE372">
        <f ca="1"/>
        <v>0</v>
      </c>
      <c r="AF372">
        <f ca="1"/>
        <v>0</v>
      </c>
      <c r="AG372">
        <f ca="1"/>
        <v>0</v>
      </c>
      <c r="AH372">
        <f ca="1"/>
        <v>0</v>
      </c>
      <c r="AI372">
        <f ca="1"/>
        <v>0</v>
      </c>
      <c r="AJ372">
        <f ca="1"/>
        <v>0</v>
      </c>
      <c r="AK372">
        <f ca="1"/>
        <v>0</v>
      </c>
      <c r="AL372" t="str">
        <f ca="1"/>
        <v/>
      </c>
      <c r="AZ372" t="str" cm="1">
        <f t="array" ref="AZ372">_xlfn._xlws.FILTER(SUM(AU372:AY372),SUM(AU372:AY372)&lt;&gt;0,"")</f>
        <v/>
      </c>
      <c r="BP372" t="str">
        <f ca="1"/>
        <v/>
      </c>
      <c r="BR372">
        <f ca="1"/>
        <v>0</v>
      </c>
      <c r="BS372">
        <f ca="1"/>
        <v>0</v>
      </c>
      <c r="BT372">
        <f ca="1"/>
        <v>0</v>
      </c>
      <c r="BU372">
        <f ca="1"/>
        <v>0</v>
      </c>
      <c r="BV372">
        <f ca="1"/>
        <v>0</v>
      </c>
      <c r="BW372">
        <f ca="1"/>
        <v>0</v>
      </c>
      <c r="BX372">
        <f ca="1"/>
        <v>0</v>
      </c>
      <c r="BY372" t="str">
        <f ca="1"/>
        <v/>
      </c>
      <c r="CC372" t="str" cm="1">
        <f t="array" aca="1" ref="CC372" ca="1">_xlfn._xlws.FILTER(VLOOKUP(CB365,Arrays!$T:$Z,{1,2,3,4,5,6,7},FALSE),VLOOKUP(CB365,Arrays!$T:$Z,{1,2,3,4,5,6,7},FALSE)&lt;&gt;0,"")</f>
        <v/>
      </c>
      <c r="CO372" t="str" cm="1">
        <f t="array" ref="CO372">_xlfn._xlws.FILTER(SUM(CJ372:CN372),SUM(CJ372:CN372)&lt;&gt;0,"")</f>
        <v/>
      </c>
      <c r="CX372" t="str">
        <f ca="1"/>
        <v/>
      </c>
      <c r="DE372" t="str">
        <f ca="1"/>
        <v/>
      </c>
      <c r="DG372" t="str">
        <f ca="1"/>
        <v/>
      </c>
      <c r="DH372">
        <f ca="1"/>
        <v>0</v>
      </c>
      <c r="DI372">
        <f ca="1"/>
        <v>0</v>
      </c>
      <c r="DJ372">
        <f ca="1"/>
        <v>0</v>
      </c>
      <c r="DK372">
        <f ca="1"/>
        <v>0</v>
      </c>
      <c r="DL372">
        <f ca="1"/>
        <v>0</v>
      </c>
      <c r="DM372">
        <f ca="1"/>
        <v>0</v>
      </c>
      <c r="DN372" t="str">
        <f ca="1"/>
        <v/>
      </c>
    </row>
    <row r="373" spans="13:118">
      <c r="M373" t="str" cm="1">
        <f t="array" ref="M373">_xlfn._xlws.FILTER(SUM(H373:L373),SUM(H373:L373)&lt;&gt;0,"")</f>
        <v/>
      </c>
      <c r="AC373" t="str">
        <f ca="1"/>
        <v/>
      </c>
      <c r="AE373">
        <f ca="1"/>
        <v>0</v>
      </c>
      <c r="AF373">
        <f ca="1"/>
        <v>0</v>
      </c>
      <c r="AG373">
        <f ca="1"/>
        <v>0</v>
      </c>
      <c r="AH373">
        <f ca="1"/>
        <v>0</v>
      </c>
      <c r="AI373">
        <f ca="1"/>
        <v>0</v>
      </c>
      <c r="AJ373">
        <f ca="1"/>
        <v>0</v>
      </c>
      <c r="AK373">
        <f ca="1"/>
        <v>0</v>
      </c>
      <c r="AL373" t="str">
        <f ca="1"/>
        <v/>
      </c>
      <c r="AZ373" t="str" cm="1">
        <f t="array" ref="AZ373">_xlfn._xlws.FILTER(SUM(AU373:AY373),SUM(AU373:AY373)&lt;&gt;0,"")</f>
        <v/>
      </c>
      <c r="BP373" t="str">
        <f ca="1"/>
        <v/>
      </c>
      <c r="BR373">
        <f ca="1"/>
        <v>0</v>
      </c>
      <c r="BS373">
        <f ca="1"/>
        <v>0</v>
      </c>
      <c r="BT373">
        <f ca="1"/>
        <v>0</v>
      </c>
      <c r="BU373">
        <f ca="1"/>
        <v>0</v>
      </c>
      <c r="BV373">
        <f ca="1"/>
        <v>0</v>
      </c>
      <c r="BW373">
        <f ca="1"/>
        <v>0</v>
      </c>
      <c r="BX373">
        <f ca="1"/>
        <v>0</v>
      </c>
      <c r="BY373" t="str">
        <f ca="1"/>
        <v/>
      </c>
      <c r="CC373" t="str" cm="1">
        <f t="array" aca="1" ref="CC373" ca="1">_xlfn._xlws.FILTER(VLOOKUP(CB366,Arrays!$T:$Z,{1,2,3,4,5,6,7},FALSE),VLOOKUP(CB366,Arrays!$T:$Z,{1,2,3,4,5,6,7},FALSE)&lt;&gt;0,"")</f>
        <v/>
      </c>
      <c r="CO373" t="str" cm="1">
        <f t="array" ref="CO373">_xlfn._xlws.FILTER(SUM(CJ373:CN373),SUM(CJ373:CN373)&lt;&gt;0,"")</f>
        <v/>
      </c>
      <c r="CX373" t="str">
        <f ca="1"/>
        <v/>
      </c>
      <c r="DE373" t="str">
        <f ca="1"/>
        <v/>
      </c>
      <c r="DG373" t="str">
        <f ca="1"/>
        <v/>
      </c>
      <c r="DH373">
        <f ca="1"/>
        <v>0</v>
      </c>
      <c r="DI373">
        <f ca="1"/>
        <v>0</v>
      </c>
      <c r="DJ373">
        <f ca="1"/>
        <v>0</v>
      </c>
      <c r="DK373">
        <f ca="1"/>
        <v>0</v>
      </c>
      <c r="DL373">
        <f ca="1"/>
        <v>0</v>
      </c>
      <c r="DM373">
        <f ca="1"/>
        <v>0</v>
      </c>
      <c r="DN373" t="str">
        <f ca="1"/>
        <v/>
      </c>
    </row>
    <row r="374" spans="13:118">
      <c r="M374" t="str" cm="1">
        <f t="array" ref="M374">_xlfn._xlws.FILTER(SUM(H374:L374),SUM(H374:L374)&lt;&gt;0,"")</f>
        <v/>
      </c>
      <c r="AC374" t="str">
        <f ca="1"/>
        <v/>
      </c>
      <c r="AE374">
        <f ca="1"/>
        <v>0</v>
      </c>
      <c r="AF374">
        <f ca="1"/>
        <v>0</v>
      </c>
      <c r="AG374">
        <f ca="1"/>
        <v>0</v>
      </c>
      <c r="AH374">
        <f ca="1"/>
        <v>0</v>
      </c>
      <c r="AI374">
        <f ca="1"/>
        <v>0</v>
      </c>
      <c r="AJ374">
        <f ca="1"/>
        <v>0</v>
      </c>
      <c r="AK374">
        <f ca="1"/>
        <v>0</v>
      </c>
      <c r="AL374" t="str">
        <f ca="1"/>
        <v/>
      </c>
      <c r="AZ374" t="str" cm="1">
        <f t="array" ref="AZ374">_xlfn._xlws.FILTER(SUM(AU374:AY374),SUM(AU374:AY374)&lt;&gt;0,"")</f>
        <v/>
      </c>
      <c r="BP374" t="str">
        <f ca="1"/>
        <v/>
      </c>
      <c r="BR374">
        <f ca="1"/>
        <v>0</v>
      </c>
      <c r="BS374">
        <f ca="1"/>
        <v>0</v>
      </c>
      <c r="BT374">
        <f ca="1"/>
        <v>0</v>
      </c>
      <c r="BU374">
        <f ca="1"/>
        <v>0</v>
      </c>
      <c r="BV374">
        <f ca="1"/>
        <v>0</v>
      </c>
      <c r="BW374">
        <f ca="1"/>
        <v>0</v>
      </c>
      <c r="BX374">
        <f ca="1"/>
        <v>0</v>
      </c>
      <c r="BY374" t="str">
        <f ca="1"/>
        <v/>
      </c>
      <c r="CC374" t="str" cm="1">
        <f t="array" aca="1" ref="CC374" ca="1">_xlfn._xlws.FILTER(VLOOKUP(CB367,Arrays!$T:$Z,{1,2,3,4,5,6,7},FALSE),VLOOKUP(CB367,Arrays!$T:$Z,{1,2,3,4,5,6,7},FALSE)&lt;&gt;0,"")</f>
        <v/>
      </c>
      <c r="CO374" t="str" cm="1">
        <f t="array" ref="CO374">_xlfn._xlws.FILTER(SUM(CJ374:CN374),SUM(CJ374:CN374)&lt;&gt;0,"")</f>
        <v/>
      </c>
      <c r="CX374" t="str">
        <f ca="1"/>
        <v/>
      </c>
      <c r="DE374" t="str">
        <f ca="1"/>
        <v/>
      </c>
      <c r="DG374" t="str">
        <f ca="1"/>
        <v/>
      </c>
      <c r="DH374">
        <f ca="1"/>
        <v>0</v>
      </c>
      <c r="DI374">
        <f ca="1"/>
        <v>0</v>
      </c>
      <c r="DJ374">
        <f ca="1"/>
        <v>0</v>
      </c>
      <c r="DK374">
        <f ca="1"/>
        <v>0</v>
      </c>
      <c r="DL374">
        <f ca="1"/>
        <v>0</v>
      </c>
      <c r="DM374">
        <f ca="1"/>
        <v>0</v>
      </c>
      <c r="DN374" t="str">
        <f ca="1"/>
        <v/>
      </c>
    </row>
    <row r="375" spans="13:118">
      <c r="M375" t="str" cm="1">
        <f t="array" ref="M375">_xlfn._xlws.FILTER(SUM(H375:L375),SUM(H375:L375)&lt;&gt;0,"")</f>
        <v/>
      </c>
      <c r="AC375" t="str">
        <f ca="1"/>
        <v/>
      </c>
      <c r="AE375">
        <f ca="1"/>
        <v>0</v>
      </c>
      <c r="AF375">
        <f ca="1"/>
        <v>0</v>
      </c>
      <c r="AG375">
        <f ca="1"/>
        <v>0</v>
      </c>
      <c r="AH375">
        <f ca="1"/>
        <v>0</v>
      </c>
      <c r="AI375">
        <f ca="1"/>
        <v>0</v>
      </c>
      <c r="AJ375">
        <f ca="1"/>
        <v>0</v>
      </c>
      <c r="AK375">
        <f ca="1"/>
        <v>0</v>
      </c>
      <c r="AL375" t="str">
        <f ca="1"/>
        <v/>
      </c>
      <c r="AZ375" t="str" cm="1">
        <f t="array" ref="AZ375">_xlfn._xlws.FILTER(SUM(AU375:AY375),SUM(AU375:AY375)&lt;&gt;0,"")</f>
        <v/>
      </c>
      <c r="BP375" t="str">
        <f ca="1"/>
        <v/>
      </c>
      <c r="BR375">
        <f ca="1"/>
        <v>0</v>
      </c>
      <c r="BS375">
        <f ca="1"/>
        <v>0</v>
      </c>
      <c r="BT375">
        <f ca="1"/>
        <v>0</v>
      </c>
      <c r="BU375">
        <f ca="1"/>
        <v>0</v>
      </c>
      <c r="BV375">
        <f ca="1"/>
        <v>0</v>
      </c>
      <c r="BW375">
        <f ca="1"/>
        <v>0</v>
      </c>
      <c r="BX375">
        <f ca="1"/>
        <v>0</v>
      </c>
      <c r="BY375" t="str">
        <f ca="1"/>
        <v/>
      </c>
      <c r="CC375" t="str" cm="1">
        <f t="array" aca="1" ref="CC375" ca="1">_xlfn._xlws.FILTER(VLOOKUP(CB368,Arrays!$T:$Z,{1,2,3,4,5,6,7},FALSE),VLOOKUP(CB368,Arrays!$T:$Z,{1,2,3,4,5,6,7},FALSE)&lt;&gt;0,"")</f>
        <v/>
      </c>
      <c r="CO375" t="str" cm="1">
        <f t="array" ref="CO375">_xlfn._xlws.FILTER(SUM(CJ375:CN375),SUM(CJ375:CN375)&lt;&gt;0,"")</f>
        <v/>
      </c>
      <c r="CX375" t="str">
        <f ca="1"/>
        <v/>
      </c>
      <c r="DE375" t="str">
        <f ca="1"/>
        <v/>
      </c>
      <c r="DG375" t="str">
        <f ca="1"/>
        <v/>
      </c>
      <c r="DH375">
        <f ca="1"/>
        <v>0</v>
      </c>
      <c r="DI375">
        <f ca="1"/>
        <v>0</v>
      </c>
      <c r="DJ375">
        <f ca="1"/>
        <v>0</v>
      </c>
      <c r="DK375">
        <f ca="1"/>
        <v>0</v>
      </c>
      <c r="DL375">
        <f ca="1"/>
        <v>0</v>
      </c>
      <c r="DM375">
        <f ca="1"/>
        <v>0</v>
      </c>
      <c r="DN375" t="str">
        <f ca="1"/>
        <v/>
      </c>
    </row>
    <row r="376" spans="13:118">
      <c r="M376" t="str" cm="1">
        <f t="array" ref="M376">_xlfn._xlws.FILTER(SUM(H376:L376),SUM(H376:L376)&lt;&gt;0,"")</f>
        <v/>
      </c>
      <c r="AC376" t="str">
        <f ca="1"/>
        <v/>
      </c>
      <c r="AE376">
        <f ca="1"/>
        <v>0</v>
      </c>
      <c r="AF376">
        <f ca="1"/>
        <v>0</v>
      </c>
      <c r="AG376">
        <f ca="1"/>
        <v>0</v>
      </c>
      <c r="AH376">
        <f ca="1"/>
        <v>0</v>
      </c>
      <c r="AI376">
        <f ca="1"/>
        <v>0</v>
      </c>
      <c r="AJ376">
        <f ca="1"/>
        <v>0</v>
      </c>
      <c r="AK376">
        <f ca="1"/>
        <v>0</v>
      </c>
      <c r="AL376" t="str">
        <f ca="1"/>
        <v/>
      </c>
      <c r="AZ376" t="str" cm="1">
        <f t="array" ref="AZ376">_xlfn._xlws.FILTER(SUM(AU376:AY376),SUM(AU376:AY376)&lt;&gt;0,"")</f>
        <v/>
      </c>
      <c r="BP376" t="str">
        <f ca="1"/>
        <v/>
      </c>
      <c r="BR376">
        <f ca="1"/>
        <v>0</v>
      </c>
      <c r="BS376">
        <f ca="1"/>
        <v>0</v>
      </c>
      <c r="BT376">
        <f ca="1"/>
        <v>0</v>
      </c>
      <c r="BU376">
        <f ca="1"/>
        <v>0</v>
      </c>
      <c r="BV376">
        <f ca="1"/>
        <v>0</v>
      </c>
      <c r="BW376">
        <f ca="1"/>
        <v>0</v>
      </c>
      <c r="BX376">
        <f ca="1"/>
        <v>0</v>
      </c>
      <c r="BY376" t="str">
        <f ca="1"/>
        <v/>
      </c>
      <c r="CC376" t="str" cm="1">
        <f t="array" aca="1" ref="CC376" ca="1">_xlfn._xlws.FILTER(VLOOKUP(CB369,Arrays!$T:$Z,{1,2,3,4,5,6,7},FALSE),VLOOKUP(CB369,Arrays!$T:$Z,{1,2,3,4,5,6,7},FALSE)&lt;&gt;0,"")</f>
        <v/>
      </c>
      <c r="CO376" t="str" cm="1">
        <f t="array" ref="CO376">_xlfn._xlws.FILTER(SUM(CJ376:CN376),SUM(CJ376:CN376)&lt;&gt;0,"")</f>
        <v/>
      </c>
      <c r="CX376" t="str">
        <f ca="1"/>
        <v/>
      </c>
      <c r="DE376" t="str">
        <f ca="1"/>
        <v/>
      </c>
      <c r="DG376" t="str">
        <f ca="1"/>
        <v/>
      </c>
      <c r="DH376">
        <f ca="1"/>
        <v>0</v>
      </c>
      <c r="DI376">
        <f ca="1"/>
        <v>0</v>
      </c>
      <c r="DJ376">
        <f ca="1"/>
        <v>0</v>
      </c>
      <c r="DK376">
        <f ca="1"/>
        <v>0</v>
      </c>
      <c r="DL376">
        <f ca="1"/>
        <v>0</v>
      </c>
      <c r="DM376">
        <f ca="1"/>
        <v>0</v>
      </c>
      <c r="DN376" t="str">
        <f ca="1"/>
        <v/>
      </c>
    </row>
    <row r="377" spans="13:118">
      <c r="M377" t="str" cm="1">
        <f t="array" ref="M377">_xlfn._xlws.FILTER(SUM(H377:L377),SUM(H377:L377)&lt;&gt;0,"")</f>
        <v/>
      </c>
      <c r="AC377" t="str">
        <f ca="1"/>
        <v/>
      </c>
      <c r="AE377">
        <f ca="1"/>
        <v>0</v>
      </c>
      <c r="AF377">
        <f ca="1"/>
        <v>0</v>
      </c>
      <c r="AG377">
        <f ca="1"/>
        <v>0</v>
      </c>
      <c r="AH377">
        <f ca="1"/>
        <v>0</v>
      </c>
      <c r="AI377">
        <f ca="1"/>
        <v>0</v>
      </c>
      <c r="AJ377">
        <f ca="1"/>
        <v>0</v>
      </c>
      <c r="AK377">
        <f ca="1"/>
        <v>0</v>
      </c>
      <c r="AL377" t="str">
        <f ca="1"/>
        <v/>
      </c>
      <c r="AZ377" t="str" cm="1">
        <f t="array" ref="AZ377">_xlfn._xlws.FILTER(SUM(AU377:AY377),SUM(AU377:AY377)&lt;&gt;0,"")</f>
        <v/>
      </c>
      <c r="BP377" t="str">
        <f ca="1"/>
        <v/>
      </c>
      <c r="BR377">
        <f ca="1"/>
        <v>0</v>
      </c>
      <c r="BS377">
        <f ca="1"/>
        <v>0</v>
      </c>
      <c r="BT377">
        <f ca="1"/>
        <v>0</v>
      </c>
      <c r="BU377">
        <f ca="1"/>
        <v>0</v>
      </c>
      <c r="BV377">
        <f ca="1"/>
        <v>0</v>
      </c>
      <c r="BW377">
        <f ca="1"/>
        <v>0</v>
      </c>
      <c r="BX377">
        <f ca="1"/>
        <v>0</v>
      </c>
      <c r="BY377" t="str">
        <f ca="1"/>
        <v/>
      </c>
      <c r="CC377" t="str" cm="1">
        <f t="array" aca="1" ref="CC377" ca="1">_xlfn._xlws.FILTER(VLOOKUP(CB370,Arrays!$T:$Z,{1,2,3,4,5,6,7},FALSE),VLOOKUP(CB370,Arrays!$T:$Z,{1,2,3,4,5,6,7},FALSE)&lt;&gt;0,"")</f>
        <v/>
      </c>
      <c r="CO377" t="str" cm="1">
        <f t="array" ref="CO377">_xlfn._xlws.FILTER(SUM(CJ377:CN377),SUM(CJ377:CN377)&lt;&gt;0,"")</f>
        <v/>
      </c>
      <c r="CX377" t="str">
        <f ca="1"/>
        <v/>
      </c>
      <c r="DE377" t="str">
        <f ca="1"/>
        <v/>
      </c>
      <c r="DG377" t="str">
        <f ca="1"/>
        <v/>
      </c>
      <c r="DH377">
        <f ca="1"/>
        <v>0</v>
      </c>
      <c r="DI377">
        <f ca="1"/>
        <v>0</v>
      </c>
      <c r="DJ377">
        <f ca="1"/>
        <v>0</v>
      </c>
      <c r="DK377">
        <f ca="1"/>
        <v>0</v>
      </c>
      <c r="DL377">
        <f ca="1"/>
        <v>0</v>
      </c>
      <c r="DM377">
        <f ca="1"/>
        <v>0</v>
      </c>
      <c r="DN377" t="str">
        <f ca="1"/>
        <v/>
      </c>
    </row>
    <row r="378" spans="13:118">
      <c r="M378" t="str" cm="1">
        <f t="array" ref="M378">_xlfn._xlws.FILTER(SUM(H378:L378),SUM(H378:L378)&lt;&gt;0,"")</f>
        <v/>
      </c>
      <c r="AC378" t="str">
        <f ca="1"/>
        <v/>
      </c>
      <c r="AE378">
        <f ca="1"/>
        <v>0</v>
      </c>
      <c r="AF378">
        <f ca="1"/>
        <v>0</v>
      </c>
      <c r="AG378">
        <f ca="1"/>
        <v>0</v>
      </c>
      <c r="AH378">
        <f ca="1"/>
        <v>0</v>
      </c>
      <c r="AI378">
        <f ca="1"/>
        <v>0</v>
      </c>
      <c r="AJ378">
        <f ca="1"/>
        <v>0</v>
      </c>
      <c r="AK378">
        <f ca="1"/>
        <v>0</v>
      </c>
      <c r="AL378" t="str">
        <f ca="1"/>
        <v/>
      </c>
      <c r="AZ378" t="str" cm="1">
        <f t="array" ref="AZ378">_xlfn._xlws.FILTER(SUM(AU378:AY378),SUM(AU378:AY378)&lt;&gt;0,"")</f>
        <v/>
      </c>
      <c r="BP378" t="str">
        <f ca="1"/>
        <v/>
      </c>
      <c r="BR378">
        <f ca="1"/>
        <v>0</v>
      </c>
      <c r="BS378">
        <f ca="1"/>
        <v>0</v>
      </c>
      <c r="BT378">
        <f ca="1"/>
        <v>0</v>
      </c>
      <c r="BU378">
        <f ca="1"/>
        <v>0</v>
      </c>
      <c r="BV378">
        <f ca="1"/>
        <v>0</v>
      </c>
      <c r="BW378">
        <f ca="1"/>
        <v>0</v>
      </c>
      <c r="BX378">
        <f ca="1"/>
        <v>0</v>
      </c>
      <c r="BY378" t="str">
        <f ca="1"/>
        <v/>
      </c>
      <c r="CC378" t="str" cm="1">
        <f t="array" aca="1" ref="CC378" ca="1">_xlfn._xlws.FILTER(VLOOKUP(CB371,Arrays!$T:$Z,{1,2,3,4,5,6,7},FALSE),VLOOKUP(CB371,Arrays!$T:$Z,{1,2,3,4,5,6,7},FALSE)&lt;&gt;0,"")</f>
        <v/>
      </c>
      <c r="CO378" t="str" cm="1">
        <f t="array" ref="CO378">_xlfn._xlws.FILTER(SUM(CJ378:CN378),SUM(CJ378:CN378)&lt;&gt;0,"")</f>
        <v/>
      </c>
      <c r="CX378" t="str">
        <f ca="1"/>
        <v/>
      </c>
      <c r="DE378" t="str">
        <f ca="1"/>
        <v/>
      </c>
      <c r="DG378" t="str">
        <f ca="1"/>
        <v/>
      </c>
      <c r="DH378">
        <f ca="1"/>
        <v>0</v>
      </c>
      <c r="DI378">
        <f ca="1"/>
        <v>0</v>
      </c>
      <c r="DJ378">
        <f ca="1"/>
        <v>0</v>
      </c>
      <c r="DK378">
        <f ca="1"/>
        <v>0</v>
      </c>
      <c r="DL378">
        <f ca="1"/>
        <v>0</v>
      </c>
      <c r="DM378">
        <f ca="1"/>
        <v>0</v>
      </c>
      <c r="DN378" t="str">
        <f ca="1"/>
        <v/>
      </c>
    </row>
    <row r="379" spans="13:118">
      <c r="M379" t="str" cm="1">
        <f t="array" ref="M379">_xlfn._xlws.FILTER(SUM(H379:L379),SUM(H379:L379)&lt;&gt;0,"")</f>
        <v/>
      </c>
      <c r="AC379" t="str">
        <f ca="1"/>
        <v/>
      </c>
      <c r="AE379">
        <f ca="1"/>
        <v>0</v>
      </c>
      <c r="AF379">
        <f ca="1"/>
        <v>0</v>
      </c>
      <c r="AG379">
        <f ca="1"/>
        <v>0</v>
      </c>
      <c r="AH379">
        <f ca="1"/>
        <v>0</v>
      </c>
      <c r="AI379">
        <f ca="1"/>
        <v>0</v>
      </c>
      <c r="AJ379">
        <f ca="1"/>
        <v>0</v>
      </c>
      <c r="AK379">
        <f ca="1"/>
        <v>0</v>
      </c>
      <c r="AL379" t="str">
        <f ca="1"/>
        <v/>
      </c>
      <c r="AZ379" t="str" cm="1">
        <f t="array" ref="AZ379">_xlfn._xlws.FILTER(SUM(AU379:AY379),SUM(AU379:AY379)&lt;&gt;0,"")</f>
        <v/>
      </c>
      <c r="BP379" t="str">
        <f ca="1"/>
        <v/>
      </c>
      <c r="BR379">
        <f ca="1"/>
        <v>0</v>
      </c>
      <c r="BS379">
        <f ca="1"/>
        <v>0</v>
      </c>
      <c r="BT379">
        <f ca="1"/>
        <v>0</v>
      </c>
      <c r="BU379">
        <f ca="1"/>
        <v>0</v>
      </c>
      <c r="BV379">
        <f ca="1"/>
        <v>0</v>
      </c>
      <c r="BW379">
        <f ca="1"/>
        <v>0</v>
      </c>
      <c r="BX379">
        <f ca="1"/>
        <v>0</v>
      </c>
      <c r="BY379" t="str">
        <f ca="1"/>
        <v/>
      </c>
      <c r="CC379" t="str" cm="1">
        <f t="array" aca="1" ref="CC379" ca="1">_xlfn._xlws.FILTER(VLOOKUP(CB372,Arrays!$T:$Z,{1,2,3,4,5,6,7},FALSE),VLOOKUP(CB372,Arrays!$T:$Z,{1,2,3,4,5,6,7},FALSE)&lt;&gt;0,"")</f>
        <v/>
      </c>
      <c r="CO379" t="str" cm="1">
        <f t="array" ref="CO379">_xlfn._xlws.FILTER(SUM(CJ379:CN379),SUM(CJ379:CN379)&lt;&gt;0,"")</f>
        <v/>
      </c>
      <c r="CX379" t="str">
        <f ca="1"/>
        <v/>
      </c>
      <c r="DE379" t="str">
        <f ca="1"/>
        <v/>
      </c>
      <c r="DG379" t="str">
        <f ca="1"/>
        <v/>
      </c>
      <c r="DH379">
        <f ca="1"/>
        <v>0</v>
      </c>
      <c r="DI379">
        <f ca="1"/>
        <v>0</v>
      </c>
      <c r="DJ379">
        <f ca="1"/>
        <v>0</v>
      </c>
      <c r="DK379">
        <f ca="1"/>
        <v>0</v>
      </c>
      <c r="DL379">
        <f ca="1"/>
        <v>0</v>
      </c>
      <c r="DM379">
        <f ca="1"/>
        <v>0</v>
      </c>
      <c r="DN379" t="str">
        <f ca="1"/>
        <v/>
      </c>
    </row>
    <row r="380" spans="13:118">
      <c r="M380" t="str" cm="1">
        <f t="array" ref="M380">_xlfn._xlws.FILTER(SUM(H380:L380),SUM(H380:L380)&lt;&gt;0,"")</f>
        <v/>
      </c>
      <c r="AC380" t="str">
        <f ca="1"/>
        <v/>
      </c>
      <c r="AE380">
        <f ca="1"/>
        <v>0</v>
      </c>
      <c r="AF380">
        <f ca="1"/>
        <v>0</v>
      </c>
      <c r="AG380">
        <f ca="1"/>
        <v>0</v>
      </c>
      <c r="AH380">
        <f ca="1"/>
        <v>0</v>
      </c>
      <c r="AI380">
        <f ca="1"/>
        <v>0</v>
      </c>
      <c r="AJ380">
        <f ca="1"/>
        <v>0</v>
      </c>
      <c r="AK380">
        <f ca="1"/>
        <v>0</v>
      </c>
      <c r="AL380" t="str">
        <f ca="1"/>
        <v/>
      </c>
      <c r="AZ380" t="str" cm="1">
        <f t="array" ref="AZ380">_xlfn._xlws.FILTER(SUM(AU380:AY380),SUM(AU380:AY380)&lt;&gt;0,"")</f>
        <v/>
      </c>
      <c r="BP380" t="str">
        <f ca="1"/>
        <v/>
      </c>
      <c r="BR380">
        <f ca="1"/>
        <v>0</v>
      </c>
      <c r="BS380">
        <f ca="1"/>
        <v>0</v>
      </c>
      <c r="BT380">
        <f ca="1"/>
        <v>0</v>
      </c>
      <c r="BU380">
        <f ca="1"/>
        <v>0</v>
      </c>
      <c r="BV380">
        <f ca="1"/>
        <v>0</v>
      </c>
      <c r="BW380">
        <f ca="1"/>
        <v>0</v>
      </c>
      <c r="BX380">
        <f ca="1"/>
        <v>0</v>
      </c>
      <c r="BY380" t="str">
        <f ca="1"/>
        <v/>
      </c>
      <c r="CC380" t="str" cm="1">
        <f t="array" aca="1" ref="CC380" ca="1">_xlfn._xlws.FILTER(VLOOKUP(CB373,Arrays!$T:$Z,{1,2,3,4,5,6,7},FALSE),VLOOKUP(CB373,Arrays!$T:$Z,{1,2,3,4,5,6,7},FALSE)&lt;&gt;0,"")</f>
        <v/>
      </c>
      <c r="CO380" t="str" cm="1">
        <f t="array" ref="CO380">_xlfn._xlws.FILTER(SUM(CJ380:CN380),SUM(CJ380:CN380)&lt;&gt;0,"")</f>
        <v/>
      </c>
      <c r="CX380" t="str">
        <f ca="1"/>
        <v/>
      </c>
      <c r="DE380" t="str">
        <f ca="1"/>
        <v/>
      </c>
      <c r="DG380" t="str">
        <f ca="1"/>
        <v/>
      </c>
      <c r="DH380">
        <f ca="1"/>
        <v>0</v>
      </c>
      <c r="DI380">
        <f ca="1"/>
        <v>0</v>
      </c>
      <c r="DJ380">
        <f ca="1"/>
        <v>0</v>
      </c>
      <c r="DK380">
        <f ca="1"/>
        <v>0</v>
      </c>
      <c r="DL380">
        <f ca="1"/>
        <v>0</v>
      </c>
      <c r="DM380">
        <f ca="1"/>
        <v>0</v>
      </c>
      <c r="DN380" t="str">
        <f ca="1"/>
        <v/>
      </c>
    </row>
    <row r="381" spans="13:118">
      <c r="M381" t="str" cm="1">
        <f t="array" ref="M381">_xlfn._xlws.FILTER(SUM(H381:L381),SUM(H381:L381)&lt;&gt;0,"")</f>
        <v/>
      </c>
      <c r="AC381" t="str">
        <f ca="1"/>
        <v/>
      </c>
      <c r="AE381">
        <f ca="1"/>
        <v>0</v>
      </c>
      <c r="AF381">
        <f ca="1"/>
        <v>0</v>
      </c>
      <c r="AG381">
        <f ca="1"/>
        <v>0</v>
      </c>
      <c r="AH381">
        <f ca="1"/>
        <v>0</v>
      </c>
      <c r="AI381">
        <f ca="1"/>
        <v>0</v>
      </c>
      <c r="AJ381">
        <f ca="1"/>
        <v>0</v>
      </c>
      <c r="AK381">
        <f ca="1"/>
        <v>0</v>
      </c>
      <c r="AL381" t="str">
        <f ca="1"/>
        <v/>
      </c>
      <c r="AZ381" t="str" cm="1">
        <f t="array" ref="AZ381">_xlfn._xlws.FILTER(SUM(AU381:AY381),SUM(AU381:AY381)&lt;&gt;0,"")</f>
        <v/>
      </c>
      <c r="BP381" t="str">
        <f ca="1"/>
        <v/>
      </c>
      <c r="BR381">
        <f ca="1"/>
        <v>0</v>
      </c>
      <c r="BS381">
        <f ca="1"/>
        <v>0</v>
      </c>
      <c r="BT381">
        <f ca="1"/>
        <v>0</v>
      </c>
      <c r="BU381">
        <f ca="1"/>
        <v>0</v>
      </c>
      <c r="BV381">
        <f ca="1"/>
        <v>0</v>
      </c>
      <c r="BW381">
        <f ca="1"/>
        <v>0</v>
      </c>
      <c r="BX381">
        <f ca="1"/>
        <v>0</v>
      </c>
      <c r="BY381" t="str">
        <f ca="1"/>
        <v/>
      </c>
      <c r="CC381" t="str" cm="1">
        <f t="array" aca="1" ref="CC381" ca="1">_xlfn._xlws.FILTER(VLOOKUP(CB374,Arrays!$T:$Z,{1,2,3,4,5,6,7},FALSE),VLOOKUP(CB374,Arrays!$T:$Z,{1,2,3,4,5,6,7},FALSE)&lt;&gt;0,"")</f>
        <v/>
      </c>
      <c r="CO381" t="str" cm="1">
        <f t="array" ref="CO381">_xlfn._xlws.FILTER(SUM(CJ381:CN381),SUM(CJ381:CN381)&lt;&gt;0,"")</f>
        <v/>
      </c>
      <c r="CX381" t="str">
        <f ca="1"/>
        <v/>
      </c>
      <c r="DE381" t="str">
        <f ca="1"/>
        <v/>
      </c>
      <c r="DG381" t="str">
        <f ca="1"/>
        <v/>
      </c>
      <c r="DH381">
        <f ca="1"/>
        <v>0</v>
      </c>
      <c r="DI381">
        <f ca="1"/>
        <v>0</v>
      </c>
      <c r="DJ381">
        <f ca="1"/>
        <v>0</v>
      </c>
      <c r="DK381">
        <f ca="1"/>
        <v>0</v>
      </c>
      <c r="DL381">
        <f ca="1"/>
        <v>0</v>
      </c>
      <c r="DM381">
        <f ca="1"/>
        <v>0</v>
      </c>
      <c r="DN381" t="str">
        <f ca="1"/>
        <v/>
      </c>
    </row>
    <row r="382" spans="13:118">
      <c r="M382" t="str" cm="1">
        <f t="array" ref="M382">_xlfn._xlws.FILTER(SUM(H382:L382),SUM(H382:L382)&lt;&gt;0,"")</f>
        <v/>
      </c>
      <c r="AC382" t="str">
        <f ca="1"/>
        <v/>
      </c>
      <c r="AE382">
        <f ca="1"/>
        <v>0</v>
      </c>
      <c r="AF382">
        <f ca="1"/>
        <v>0</v>
      </c>
      <c r="AG382">
        <f ca="1"/>
        <v>0</v>
      </c>
      <c r="AH382">
        <f ca="1"/>
        <v>0</v>
      </c>
      <c r="AI382">
        <f ca="1"/>
        <v>0</v>
      </c>
      <c r="AJ382">
        <f ca="1"/>
        <v>0</v>
      </c>
      <c r="AK382">
        <f ca="1"/>
        <v>0</v>
      </c>
      <c r="AL382" t="str">
        <f ca="1"/>
        <v/>
      </c>
      <c r="AZ382" t="str" cm="1">
        <f t="array" ref="AZ382">_xlfn._xlws.FILTER(SUM(AU382:AY382),SUM(AU382:AY382)&lt;&gt;0,"")</f>
        <v/>
      </c>
      <c r="BP382" t="str">
        <f ca="1"/>
        <v/>
      </c>
      <c r="BR382">
        <f ca="1"/>
        <v>0</v>
      </c>
      <c r="BS382">
        <f ca="1"/>
        <v>0</v>
      </c>
      <c r="BT382">
        <f ca="1"/>
        <v>0</v>
      </c>
      <c r="BU382">
        <f ca="1"/>
        <v>0</v>
      </c>
      <c r="BV382">
        <f ca="1"/>
        <v>0</v>
      </c>
      <c r="BW382">
        <f ca="1"/>
        <v>0</v>
      </c>
      <c r="BX382">
        <f ca="1"/>
        <v>0</v>
      </c>
      <c r="BY382" t="str">
        <f ca="1"/>
        <v/>
      </c>
      <c r="CC382" t="str" cm="1">
        <f t="array" aca="1" ref="CC382" ca="1">_xlfn._xlws.FILTER(VLOOKUP(CB375,Arrays!$T:$Z,{1,2,3,4,5,6,7},FALSE),VLOOKUP(CB375,Arrays!$T:$Z,{1,2,3,4,5,6,7},FALSE)&lt;&gt;0,"")</f>
        <v/>
      </c>
      <c r="CO382" t="str" cm="1">
        <f t="array" ref="CO382">_xlfn._xlws.FILTER(SUM(CJ382:CN382),SUM(CJ382:CN382)&lt;&gt;0,"")</f>
        <v/>
      </c>
      <c r="CX382" t="str">
        <f ca="1"/>
        <v/>
      </c>
      <c r="DE382" t="str">
        <f ca="1"/>
        <v/>
      </c>
      <c r="DG382" t="str">
        <f ca="1"/>
        <v/>
      </c>
      <c r="DH382">
        <f ca="1"/>
        <v>0</v>
      </c>
      <c r="DI382">
        <f ca="1"/>
        <v>0</v>
      </c>
      <c r="DJ382">
        <f ca="1"/>
        <v>0</v>
      </c>
      <c r="DK382">
        <f ca="1"/>
        <v>0</v>
      </c>
      <c r="DL382">
        <f ca="1"/>
        <v>0</v>
      </c>
      <c r="DM382">
        <f ca="1"/>
        <v>0</v>
      </c>
      <c r="DN382" t="str">
        <f ca="1"/>
        <v/>
      </c>
    </row>
    <row r="383" spans="13:118">
      <c r="M383" t="str" cm="1">
        <f t="array" ref="M383">_xlfn._xlws.FILTER(SUM(H383:L383),SUM(H383:L383)&lt;&gt;0,"")</f>
        <v/>
      </c>
      <c r="AC383" t="str">
        <f ca="1"/>
        <v/>
      </c>
      <c r="AE383">
        <f ca="1"/>
        <v>0</v>
      </c>
      <c r="AF383">
        <f ca="1"/>
        <v>0</v>
      </c>
      <c r="AG383">
        <f ca="1"/>
        <v>0</v>
      </c>
      <c r="AH383">
        <f ca="1"/>
        <v>0</v>
      </c>
      <c r="AI383">
        <f ca="1"/>
        <v>0</v>
      </c>
      <c r="AJ383">
        <f ca="1"/>
        <v>0</v>
      </c>
      <c r="AK383">
        <f ca="1"/>
        <v>0</v>
      </c>
      <c r="AL383" t="str">
        <f ca="1"/>
        <v/>
      </c>
      <c r="AZ383" t="str" cm="1">
        <f t="array" ref="AZ383">_xlfn._xlws.FILTER(SUM(AU383:AY383),SUM(AU383:AY383)&lt;&gt;0,"")</f>
        <v/>
      </c>
      <c r="BP383" t="str">
        <f ca="1"/>
        <v/>
      </c>
      <c r="BR383">
        <f ca="1"/>
        <v>0</v>
      </c>
      <c r="BS383">
        <f ca="1"/>
        <v>0</v>
      </c>
      <c r="BT383">
        <f ca="1"/>
        <v>0</v>
      </c>
      <c r="BU383">
        <f ca="1"/>
        <v>0</v>
      </c>
      <c r="BV383">
        <f ca="1"/>
        <v>0</v>
      </c>
      <c r="BW383">
        <f ca="1"/>
        <v>0</v>
      </c>
      <c r="BX383">
        <f ca="1"/>
        <v>0</v>
      </c>
      <c r="BY383" t="str">
        <f ca="1"/>
        <v/>
      </c>
      <c r="CC383" t="str" cm="1">
        <f t="array" aca="1" ref="CC383" ca="1">_xlfn._xlws.FILTER(VLOOKUP(CB376,Arrays!$T:$Z,{1,2,3,4,5,6,7},FALSE),VLOOKUP(CB376,Arrays!$T:$Z,{1,2,3,4,5,6,7},FALSE)&lt;&gt;0,"")</f>
        <v/>
      </c>
      <c r="CO383" t="str" cm="1">
        <f t="array" ref="CO383">_xlfn._xlws.FILTER(SUM(CJ383:CN383),SUM(CJ383:CN383)&lt;&gt;0,"")</f>
        <v/>
      </c>
      <c r="CX383" t="str">
        <f ca="1"/>
        <v/>
      </c>
      <c r="DE383" t="str">
        <f ca="1"/>
        <v/>
      </c>
      <c r="DG383" t="str">
        <f ca="1"/>
        <v/>
      </c>
      <c r="DH383">
        <f ca="1"/>
        <v>0</v>
      </c>
      <c r="DI383">
        <f ca="1"/>
        <v>0</v>
      </c>
      <c r="DJ383">
        <f ca="1"/>
        <v>0</v>
      </c>
      <c r="DK383">
        <f ca="1"/>
        <v>0</v>
      </c>
      <c r="DL383">
        <f ca="1"/>
        <v>0</v>
      </c>
      <c r="DM383">
        <f ca="1"/>
        <v>0</v>
      </c>
      <c r="DN383" t="str">
        <f ca="1"/>
        <v/>
      </c>
    </row>
    <row r="384" spans="13:118">
      <c r="M384" t="str" cm="1">
        <f t="array" ref="M384">_xlfn._xlws.FILTER(SUM(H384:L384),SUM(H384:L384)&lt;&gt;0,"")</f>
        <v/>
      </c>
      <c r="AC384" t="str">
        <f ca="1"/>
        <v/>
      </c>
      <c r="AE384">
        <f ca="1"/>
        <v>0</v>
      </c>
      <c r="AF384">
        <f ca="1"/>
        <v>0</v>
      </c>
      <c r="AG384">
        <f ca="1"/>
        <v>0</v>
      </c>
      <c r="AH384">
        <f ca="1"/>
        <v>0</v>
      </c>
      <c r="AI384">
        <f ca="1"/>
        <v>0</v>
      </c>
      <c r="AJ384">
        <f ca="1"/>
        <v>0</v>
      </c>
      <c r="AK384">
        <f ca="1"/>
        <v>0</v>
      </c>
      <c r="AL384" t="str">
        <f ca="1"/>
        <v/>
      </c>
      <c r="AZ384" t="str" cm="1">
        <f t="array" ref="AZ384">_xlfn._xlws.FILTER(SUM(AU384:AY384),SUM(AU384:AY384)&lt;&gt;0,"")</f>
        <v/>
      </c>
      <c r="BP384" t="str">
        <f ca="1"/>
        <v/>
      </c>
      <c r="BR384">
        <f ca="1"/>
        <v>0</v>
      </c>
      <c r="BS384">
        <f ca="1"/>
        <v>0</v>
      </c>
      <c r="BT384">
        <f ca="1"/>
        <v>0</v>
      </c>
      <c r="BU384">
        <f ca="1"/>
        <v>0</v>
      </c>
      <c r="BV384">
        <f ca="1"/>
        <v>0</v>
      </c>
      <c r="BW384">
        <f ca="1"/>
        <v>0</v>
      </c>
      <c r="BX384">
        <f ca="1"/>
        <v>0</v>
      </c>
      <c r="BY384" t="str">
        <f ca="1"/>
        <v/>
      </c>
      <c r="CC384" t="str" cm="1">
        <f t="array" aca="1" ref="CC384" ca="1">_xlfn._xlws.FILTER(VLOOKUP(CB377,Arrays!$T:$Z,{1,2,3,4,5,6,7},FALSE),VLOOKUP(CB377,Arrays!$T:$Z,{1,2,3,4,5,6,7},FALSE)&lt;&gt;0,"")</f>
        <v/>
      </c>
      <c r="CO384" t="str" cm="1">
        <f t="array" ref="CO384">_xlfn._xlws.FILTER(SUM(CJ384:CN384),SUM(CJ384:CN384)&lt;&gt;0,"")</f>
        <v/>
      </c>
      <c r="CX384" t="str">
        <f ca="1"/>
        <v/>
      </c>
      <c r="DE384" t="str">
        <f ca="1"/>
        <v/>
      </c>
      <c r="DG384" t="str">
        <f ca="1"/>
        <v/>
      </c>
      <c r="DH384">
        <f ca="1"/>
        <v>0</v>
      </c>
      <c r="DI384">
        <f ca="1"/>
        <v>0</v>
      </c>
      <c r="DJ384">
        <f ca="1"/>
        <v>0</v>
      </c>
      <c r="DK384">
        <f ca="1"/>
        <v>0</v>
      </c>
      <c r="DL384">
        <f ca="1"/>
        <v>0</v>
      </c>
      <c r="DM384">
        <f ca="1"/>
        <v>0</v>
      </c>
      <c r="DN384" t="str">
        <f ca="1"/>
        <v/>
      </c>
    </row>
    <row r="385" spans="13:118">
      <c r="M385" t="str" cm="1">
        <f t="array" ref="M385">_xlfn._xlws.FILTER(SUM(H385:L385),SUM(H385:L385)&lt;&gt;0,"")</f>
        <v/>
      </c>
      <c r="AC385" t="str">
        <f ca="1"/>
        <v/>
      </c>
      <c r="AE385">
        <f ca="1"/>
        <v>0</v>
      </c>
      <c r="AF385">
        <f ca="1"/>
        <v>0</v>
      </c>
      <c r="AG385">
        <f ca="1"/>
        <v>0</v>
      </c>
      <c r="AH385">
        <f ca="1"/>
        <v>0</v>
      </c>
      <c r="AI385">
        <f ca="1"/>
        <v>0</v>
      </c>
      <c r="AJ385">
        <f ca="1"/>
        <v>0</v>
      </c>
      <c r="AK385">
        <f ca="1"/>
        <v>0</v>
      </c>
      <c r="AL385" t="str">
        <f ca="1"/>
        <v/>
      </c>
      <c r="AZ385" t="str" cm="1">
        <f t="array" ref="AZ385">_xlfn._xlws.FILTER(SUM(AU385:AY385),SUM(AU385:AY385)&lt;&gt;0,"")</f>
        <v/>
      </c>
      <c r="BP385" t="str">
        <f ca="1"/>
        <v/>
      </c>
      <c r="BR385">
        <f ca="1"/>
        <v>0</v>
      </c>
      <c r="BS385">
        <f ca="1"/>
        <v>0</v>
      </c>
      <c r="BT385">
        <f ca="1"/>
        <v>0</v>
      </c>
      <c r="BU385">
        <f ca="1"/>
        <v>0</v>
      </c>
      <c r="BV385">
        <f ca="1"/>
        <v>0</v>
      </c>
      <c r="BW385">
        <f ca="1"/>
        <v>0</v>
      </c>
      <c r="BX385">
        <f ca="1"/>
        <v>0</v>
      </c>
      <c r="BY385" t="str">
        <f ca="1"/>
        <v/>
      </c>
      <c r="CC385" t="str" cm="1">
        <f t="array" aca="1" ref="CC385" ca="1">_xlfn._xlws.FILTER(VLOOKUP(CB378,Arrays!$T:$Z,{1,2,3,4,5,6,7},FALSE),VLOOKUP(CB378,Arrays!$T:$Z,{1,2,3,4,5,6,7},FALSE)&lt;&gt;0,"")</f>
        <v/>
      </c>
      <c r="CO385" t="str" cm="1">
        <f t="array" ref="CO385">_xlfn._xlws.FILTER(SUM(CJ385:CN385),SUM(CJ385:CN385)&lt;&gt;0,"")</f>
        <v/>
      </c>
      <c r="CX385" t="str">
        <f ca="1"/>
        <v/>
      </c>
      <c r="DE385" t="str">
        <f ca="1"/>
        <v/>
      </c>
      <c r="DG385" t="str">
        <f ca="1"/>
        <v/>
      </c>
      <c r="DH385">
        <f ca="1"/>
        <v>0</v>
      </c>
      <c r="DI385">
        <f ca="1"/>
        <v>0</v>
      </c>
      <c r="DJ385">
        <f ca="1"/>
        <v>0</v>
      </c>
      <c r="DK385">
        <f ca="1"/>
        <v>0</v>
      </c>
      <c r="DL385">
        <f ca="1"/>
        <v>0</v>
      </c>
      <c r="DM385">
        <f ca="1"/>
        <v>0</v>
      </c>
      <c r="DN385" t="str">
        <f ca="1"/>
        <v/>
      </c>
    </row>
    <row r="386" spans="13:118">
      <c r="M386" t="str" cm="1">
        <f t="array" ref="M386">_xlfn._xlws.FILTER(SUM(H386:L386),SUM(H386:L386)&lt;&gt;0,"")</f>
        <v/>
      </c>
      <c r="AC386" t="str">
        <f ca="1"/>
        <v/>
      </c>
      <c r="AE386">
        <f ca="1"/>
        <v>0</v>
      </c>
      <c r="AF386">
        <f ca="1"/>
        <v>0</v>
      </c>
      <c r="AG386">
        <f ca="1"/>
        <v>0</v>
      </c>
      <c r="AH386">
        <f ca="1"/>
        <v>0</v>
      </c>
      <c r="AI386">
        <f ca="1"/>
        <v>0</v>
      </c>
      <c r="AJ386">
        <f ca="1"/>
        <v>0</v>
      </c>
      <c r="AK386">
        <f ca="1"/>
        <v>0</v>
      </c>
      <c r="AL386" t="str">
        <f ca="1"/>
        <v/>
      </c>
      <c r="AZ386" t="str" cm="1">
        <f t="array" ref="AZ386">_xlfn._xlws.FILTER(SUM(AU386:AY386),SUM(AU386:AY386)&lt;&gt;0,"")</f>
        <v/>
      </c>
      <c r="BP386" t="str">
        <f ca="1"/>
        <v/>
      </c>
      <c r="BR386">
        <f ca="1"/>
        <v>0</v>
      </c>
      <c r="BS386">
        <f ca="1"/>
        <v>0</v>
      </c>
      <c r="BT386">
        <f ca="1"/>
        <v>0</v>
      </c>
      <c r="BU386">
        <f ca="1"/>
        <v>0</v>
      </c>
      <c r="BV386">
        <f ca="1"/>
        <v>0</v>
      </c>
      <c r="BW386">
        <f ca="1"/>
        <v>0</v>
      </c>
      <c r="BX386">
        <f ca="1"/>
        <v>0</v>
      </c>
      <c r="BY386" t="str">
        <f ca="1"/>
        <v/>
      </c>
      <c r="CC386" t="str" cm="1">
        <f t="array" aca="1" ref="CC386" ca="1">_xlfn._xlws.FILTER(VLOOKUP(CB379,Arrays!$T:$Z,{1,2,3,4,5,6,7},FALSE),VLOOKUP(CB379,Arrays!$T:$Z,{1,2,3,4,5,6,7},FALSE)&lt;&gt;0,"")</f>
        <v/>
      </c>
      <c r="CO386" t="str" cm="1">
        <f t="array" ref="CO386">_xlfn._xlws.FILTER(SUM(CJ386:CN386),SUM(CJ386:CN386)&lt;&gt;0,"")</f>
        <v/>
      </c>
      <c r="CX386" t="str">
        <f ca="1"/>
        <v/>
      </c>
      <c r="DE386" t="str">
        <f ca="1"/>
        <v/>
      </c>
      <c r="DG386" t="str">
        <f ca="1"/>
        <v/>
      </c>
      <c r="DH386">
        <f ca="1"/>
        <v>0</v>
      </c>
      <c r="DI386">
        <f ca="1"/>
        <v>0</v>
      </c>
      <c r="DJ386">
        <f ca="1"/>
        <v>0</v>
      </c>
      <c r="DK386">
        <f ca="1"/>
        <v>0</v>
      </c>
      <c r="DL386">
        <f ca="1"/>
        <v>0</v>
      </c>
      <c r="DM386">
        <f ca="1"/>
        <v>0</v>
      </c>
      <c r="DN386" t="str">
        <f ca="1"/>
        <v/>
      </c>
    </row>
    <row r="387" spans="13:118">
      <c r="M387" t="str" cm="1">
        <f t="array" ref="M387">_xlfn._xlws.FILTER(SUM(H387:L387),SUM(H387:L387)&lt;&gt;0,"")</f>
        <v/>
      </c>
      <c r="AC387" t="str">
        <f ca="1"/>
        <v/>
      </c>
      <c r="AE387">
        <f ca="1"/>
        <v>0</v>
      </c>
      <c r="AF387">
        <f ca="1"/>
        <v>0</v>
      </c>
      <c r="AG387">
        <f ca="1"/>
        <v>0</v>
      </c>
      <c r="AH387">
        <f ca="1"/>
        <v>0</v>
      </c>
      <c r="AI387">
        <f ca="1"/>
        <v>0</v>
      </c>
      <c r="AJ387">
        <f ca="1"/>
        <v>0</v>
      </c>
      <c r="AK387">
        <f ca="1"/>
        <v>0</v>
      </c>
      <c r="AL387" t="str">
        <f ca="1"/>
        <v/>
      </c>
      <c r="AZ387" t="str" cm="1">
        <f t="array" ref="AZ387">_xlfn._xlws.FILTER(SUM(AU387:AY387),SUM(AU387:AY387)&lt;&gt;0,"")</f>
        <v/>
      </c>
      <c r="BP387" t="str">
        <f ca="1"/>
        <v/>
      </c>
      <c r="BR387">
        <f ca="1"/>
        <v>0</v>
      </c>
      <c r="BS387">
        <f ca="1"/>
        <v>0</v>
      </c>
      <c r="BT387">
        <f ca="1"/>
        <v>0</v>
      </c>
      <c r="BU387">
        <f ca="1"/>
        <v>0</v>
      </c>
      <c r="BV387">
        <f ca="1"/>
        <v>0</v>
      </c>
      <c r="BW387">
        <f ca="1"/>
        <v>0</v>
      </c>
      <c r="BX387">
        <f ca="1"/>
        <v>0</v>
      </c>
      <c r="BY387" t="str">
        <f ca="1"/>
        <v/>
      </c>
      <c r="CC387" t="str" cm="1">
        <f t="array" aca="1" ref="CC387" ca="1">_xlfn._xlws.FILTER(VLOOKUP(CB380,Arrays!$T:$Z,{1,2,3,4,5,6,7},FALSE),VLOOKUP(CB380,Arrays!$T:$Z,{1,2,3,4,5,6,7},FALSE)&lt;&gt;0,"")</f>
        <v/>
      </c>
      <c r="CO387" t="str" cm="1">
        <f t="array" ref="CO387">_xlfn._xlws.FILTER(SUM(CJ387:CN387),SUM(CJ387:CN387)&lt;&gt;0,"")</f>
        <v/>
      </c>
      <c r="CX387" t="str">
        <f ca="1"/>
        <v/>
      </c>
      <c r="DE387" t="str">
        <f ca="1"/>
        <v/>
      </c>
      <c r="DG387" t="str">
        <f ca="1"/>
        <v/>
      </c>
      <c r="DH387">
        <f ca="1"/>
        <v>0</v>
      </c>
      <c r="DI387">
        <f ca="1"/>
        <v>0</v>
      </c>
      <c r="DJ387">
        <f ca="1"/>
        <v>0</v>
      </c>
      <c r="DK387">
        <f ca="1"/>
        <v>0</v>
      </c>
      <c r="DL387">
        <f ca="1"/>
        <v>0</v>
      </c>
      <c r="DM387">
        <f ca="1"/>
        <v>0</v>
      </c>
      <c r="DN387" t="str">
        <f ca="1"/>
        <v/>
      </c>
    </row>
    <row r="388" spans="13:118">
      <c r="M388" t="str" cm="1">
        <f t="array" ref="M388">_xlfn._xlws.FILTER(SUM(H388:L388),SUM(H388:L388)&lt;&gt;0,"")</f>
        <v/>
      </c>
      <c r="AC388" t="str">
        <f ca="1"/>
        <v/>
      </c>
      <c r="AE388">
        <f ca="1"/>
        <v>0</v>
      </c>
      <c r="AF388">
        <f ca="1"/>
        <v>0</v>
      </c>
      <c r="AG388">
        <f ca="1"/>
        <v>0</v>
      </c>
      <c r="AH388">
        <f ca="1"/>
        <v>0</v>
      </c>
      <c r="AI388">
        <f ca="1"/>
        <v>0</v>
      </c>
      <c r="AJ388">
        <f ca="1"/>
        <v>0</v>
      </c>
      <c r="AK388">
        <f ca="1"/>
        <v>0</v>
      </c>
      <c r="AL388" t="str">
        <f ca="1"/>
        <v/>
      </c>
      <c r="AZ388" t="str" cm="1">
        <f t="array" ref="AZ388">_xlfn._xlws.FILTER(SUM(AU388:AY388),SUM(AU388:AY388)&lt;&gt;0,"")</f>
        <v/>
      </c>
      <c r="BP388" t="str">
        <f ca="1"/>
        <v/>
      </c>
      <c r="BR388">
        <f ca="1"/>
        <v>0</v>
      </c>
      <c r="BS388">
        <f ca="1"/>
        <v>0</v>
      </c>
      <c r="BT388">
        <f ca="1"/>
        <v>0</v>
      </c>
      <c r="BU388">
        <f ca="1"/>
        <v>0</v>
      </c>
      <c r="BV388">
        <f ca="1"/>
        <v>0</v>
      </c>
      <c r="BW388">
        <f ca="1"/>
        <v>0</v>
      </c>
      <c r="BX388">
        <f ca="1"/>
        <v>0</v>
      </c>
      <c r="BY388" t="str">
        <f ca="1"/>
        <v/>
      </c>
      <c r="CC388" t="str" cm="1">
        <f t="array" aca="1" ref="CC388" ca="1">_xlfn._xlws.FILTER(VLOOKUP(CB381,Arrays!$T:$Z,{1,2,3,4,5,6,7},FALSE),VLOOKUP(CB381,Arrays!$T:$Z,{1,2,3,4,5,6,7},FALSE)&lt;&gt;0,"")</f>
        <v/>
      </c>
      <c r="CO388" t="str" cm="1">
        <f t="array" ref="CO388">_xlfn._xlws.FILTER(SUM(CJ388:CN388),SUM(CJ388:CN388)&lt;&gt;0,"")</f>
        <v/>
      </c>
      <c r="CX388" t="str">
        <f ca="1"/>
        <v/>
      </c>
      <c r="DE388" t="str">
        <f ca="1"/>
        <v/>
      </c>
      <c r="DG388" t="str">
        <f ca="1"/>
        <v/>
      </c>
      <c r="DH388">
        <f ca="1"/>
        <v>0</v>
      </c>
      <c r="DI388">
        <f ca="1"/>
        <v>0</v>
      </c>
      <c r="DJ388">
        <f ca="1"/>
        <v>0</v>
      </c>
      <c r="DK388">
        <f ca="1"/>
        <v>0</v>
      </c>
      <c r="DL388">
        <f ca="1"/>
        <v>0</v>
      </c>
      <c r="DM388">
        <f ca="1"/>
        <v>0</v>
      </c>
      <c r="DN388" t="str">
        <f ca="1"/>
        <v/>
      </c>
    </row>
    <row r="389" spans="13:118">
      <c r="M389" t="str" cm="1">
        <f t="array" ref="M389">_xlfn._xlws.FILTER(SUM(H389:L389),SUM(H389:L389)&lt;&gt;0,"")</f>
        <v/>
      </c>
      <c r="AC389" t="str">
        <f ca="1"/>
        <v/>
      </c>
      <c r="AE389">
        <f ca="1"/>
        <v>0</v>
      </c>
      <c r="AF389">
        <f ca="1"/>
        <v>0</v>
      </c>
      <c r="AG389">
        <f ca="1"/>
        <v>0</v>
      </c>
      <c r="AH389">
        <f ca="1"/>
        <v>0</v>
      </c>
      <c r="AI389">
        <f ca="1"/>
        <v>0</v>
      </c>
      <c r="AJ389">
        <f ca="1"/>
        <v>0</v>
      </c>
      <c r="AK389">
        <f ca="1"/>
        <v>0</v>
      </c>
      <c r="AL389" t="str">
        <f ca="1"/>
        <v/>
      </c>
      <c r="AZ389" t="str" cm="1">
        <f t="array" ref="AZ389">_xlfn._xlws.FILTER(SUM(AU389:AY389),SUM(AU389:AY389)&lt;&gt;0,"")</f>
        <v/>
      </c>
      <c r="BP389" t="str">
        <f ca="1"/>
        <v/>
      </c>
      <c r="BR389">
        <f ca="1"/>
        <v>0</v>
      </c>
      <c r="BS389">
        <f ca="1"/>
        <v>0</v>
      </c>
      <c r="BT389">
        <f ca="1"/>
        <v>0</v>
      </c>
      <c r="BU389">
        <f ca="1"/>
        <v>0</v>
      </c>
      <c r="BV389">
        <f ca="1"/>
        <v>0</v>
      </c>
      <c r="BW389">
        <f ca="1"/>
        <v>0</v>
      </c>
      <c r="BX389">
        <f ca="1"/>
        <v>0</v>
      </c>
      <c r="BY389" t="str">
        <f ca="1"/>
        <v/>
      </c>
      <c r="CC389" t="str" cm="1">
        <f t="array" aca="1" ref="CC389" ca="1">_xlfn._xlws.FILTER(VLOOKUP(CB382,Arrays!$T:$Z,{1,2,3,4,5,6,7},FALSE),VLOOKUP(CB382,Arrays!$T:$Z,{1,2,3,4,5,6,7},FALSE)&lt;&gt;0,"")</f>
        <v/>
      </c>
      <c r="CO389" t="str" cm="1">
        <f t="array" ref="CO389">_xlfn._xlws.FILTER(SUM(CJ389:CN389),SUM(CJ389:CN389)&lt;&gt;0,"")</f>
        <v/>
      </c>
      <c r="CX389" t="str">
        <f ca="1"/>
        <v/>
      </c>
      <c r="DE389" t="str">
        <f ca="1"/>
        <v/>
      </c>
      <c r="DG389" t="str">
        <f ca="1"/>
        <v/>
      </c>
      <c r="DH389">
        <f ca="1"/>
        <v>0</v>
      </c>
      <c r="DI389">
        <f ca="1"/>
        <v>0</v>
      </c>
      <c r="DJ389">
        <f ca="1"/>
        <v>0</v>
      </c>
      <c r="DK389">
        <f ca="1"/>
        <v>0</v>
      </c>
      <c r="DL389">
        <f ca="1"/>
        <v>0</v>
      </c>
      <c r="DM389">
        <f ca="1"/>
        <v>0</v>
      </c>
      <c r="DN389" t="str">
        <f ca="1"/>
        <v/>
      </c>
    </row>
    <row r="390" spans="13:118">
      <c r="M390" t="str" cm="1">
        <f t="array" ref="M390">_xlfn._xlws.FILTER(SUM(H390:L390),SUM(H390:L390)&lt;&gt;0,"")</f>
        <v/>
      </c>
      <c r="AC390" t="str">
        <f ca="1"/>
        <v/>
      </c>
      <c r="AE390">
        <f ca="1"/>
        <v>0</v>
      </c>
      <c r="AF390">
        <f ca="1"/>
        <v>0</v>
      </c>
      <c r="AG390">
        <f ca="1"/>
        <v>0</v>
      </c>
      <c r="AH390">
        <f ca="1"/>
        <v>0</v>
      </c>
      <c r="AI390">
        <f ca="1"/>
        <v>0</v>
      </c>
      <c r="AJ390">
        <f ca="1"/>
        <v>0</v>
      </c>
      <c r="AK390">
        <f ca="1"/>
        <v>0</v>
      </c>
      <c r="AL390" t="str">
        <f ca="1"/>
        <v/>
      </c>
      <c r="AZ390" t="str" cm="1">
        <f t="array" ref="AZ390">_xlfn._xlws.FILTER(SUM(AU390:AY390),SUM(AU390:AY390)&lt;&gt;0,"")</f>
        <v/>
      </c>
      <c r="BP390" t="str">
        <f ca="1"/>
        <v/>
      </c>
      <c r="BR390">
        <f ca="1"/>
        <v>0</v>
      </c>
      <c r="BS390">
        <f ca="1"/>
        <v>0</v>
      </c>
      <c r="BT390">
        <f ca="1"/>
        <v>0</v>
      </c>
      <c r="BU390">
        <f ca="1"/>
        <v>0</v>
      </c>
      <c r="BV390">
        <f ca="1"/>
        <v>0</v>
      </c>
      <c r="BW390">
        <f ca="1"/>
        <v>0</v>
      </c>
      <c r="BX390">
        <f ca="1"/>
        <v>0</v>
      </c>
      <c r="BY390" t="str">
        <f ca="1"/>
        <v/>
      </c>
      <c r="CC390" t="str" cm="1">
        <f t="array" aca="1" ref="CC390" ca="1">_xlfn._xlws.FILTER(VLOOKUP(CB383,Arrays!$T:$Z,{1,2,3,4,5,6,7},FALSE),VLOOKUP(CB383,Arrays!$T:$Z,{1,2,3,4,5,6,7},FALSE)&lt;&gt;0,"")</f>
        <v/>
      </c>
      <c r="CO390" t="str" cm="1">
        <f t="array" ref="CO390">_xlfn._xlws.FILTER(SUM(CJ390:CN390),SUM(CJ390:CN390)&lt;&gt;0,"")</f>
        <v/>
      </c>
      <c r="CX390" t="str">
        <f ca="1"/>
        <v/>
      </c>
      <c r="DE390" t="str">
        <f ca="1"/>
        <v/>
      </c>
      <c r="DG390" t="str">
        <f ca="1"/>
        <v/>
      </c>
      <c r="DH390">
        <f ca="1"/>
        <v>0</v>
      </c>
      <c r="DI390">
        <f ca="1"/>
        <v>0</v>
      </c>
      <c r="DJ390">
        <f ca="1"/>
        <v>0</v>
      </c>
      <c r="DK390">
        <f ca="1"/>
        <v>0</v>
      </c>
      <c r="DL390">
        <f ca="1"/>
        <v>0</v>
      </c>
      <c r="DM390">
        <f ca="1"/>
        <v>0</v>
      </c>
      <c r="DN390" t="str">
        <f ca="1"/>
        <v/>
      </c>
    </row>
    <row r="391" spans="13:118">
      <c r="M391" t="str" cm="1">
        <f t="array" ref="M391">_xlfn._xlws.FILTER(SUM(H391:L391),SUM(H391:L391)&lt;&gt;0,"")</f>
        <v/>
      </c>
      <c r="AC391" t="str">
        <f ca="1"/>
        <v/>
      </c>
      <c r="AE391">
        <f ca="1"/>
        <v>0</v>
      </c>
      <c r="AF391">
        <f ca="1"/>
        <v>0</v>
      </c>
      <c r="AG391">
        <f ca="1"/>
        <v>0</v>
      </c>
      <c r="AH391">
        <f ca="1"/>
        <v>0</v>
      </c>
      <c r="AI391">
        <f ca="1"/>
        <v>0</v>
      </c>
      <c r="AJ391">
        <f ca="1"/>
        <v>0</v>
      </c>
      <c r="AK391">
        <f ca="1"/>
        <v>0</v>
      </c>
      <c r="AL391" t="str">
        <f ca="1"/>
        <v/>
      </c>
      <c r="AZ391" t="str" cm="1">
        <f t="array" ref="AZ391">_xlfn._xlws.FILTER(SUM(AU391:AY391),SUM(AU391:AY391)&lt;&gt;0,"")</f>
        <v/>
      </c>
      <c r="BP391" t="str">
        <f ca="1"/>
        <v/>
      </c>
      <c r="BR391">
        <f ca="1"/>
        <v>0</v>
      </c>
      <c r="BS391">
        <f ca="1"/>
        <v>0</v>
      </c>
      <c r="BT391">
        <f ca="1"/>
        <v>0</v>
      </c>
      <c r="BU391">
        <f ca="1"/>
        <v>0</v>
      </c>
      <c r="BV391">
        <f ca="1"/>
        <v>0</v>
      </c>
      <c r="BW391">
        <f ca="1"/>
        <v>0</v>
      </c>
      <c r="BX391">
        <f ca="1"/>
        <v>0</v>
      </c>
      <c r="BY391" t="str">
        <f ca="1"/>
        <v/>
      </c>
      <c r="CC391" t="str" cm="1">
        <f t="array" aca="1" ref="CC391" ca="1">_xlfn._xlws.FILTER(VLOOKUP(CB384,Arrays!$T:$Z,{1,2,3,4,5,6,7},FALSE),VLOOKUP(CB384,Arrays!$T:$Z,{1,2,3,4,5,6,7},FALSE)&lt;&gt;0,"")</f>
        <v/>
      </c>
      <c r="CO391" t="str" cm="1">
        <f t="array" ref="CO391">_xlfn._xlws.FILTER(SUM(CJ391:CN391),SUM(CJ391:CN391)&lt;&gt;0,"")</f>
        <v/>
      </c>
      <c r="CX391" t="str">
        <f ca="1"/>
        <v/>
      </c>
      <c r="DE391" t="str">
        <f ca="1"/>
        <v/>
      </c>
      <c r="DG391" t="str">
        <f ca="1"/>
        <v/>
      </c>
      <c r="DH391">
        <f ca="1"/>
        <v>0</v>
      </c>
      <c r="DI391">
        <f ca="1"/>
        <v>0</v>
      </c>
      <c r="DJ391">
        <f ca="1"/>
        <v>0</v>
      </c>
      <c r="DK391">
        <f ca="1"/>
        <v>0</v>
      </c>
      <c r="DL391">
        <f ca="1"/>
        <v>0</v>
      </c>
      <c r="DM391">
        <f ca="1"/>
        <v>0</v>
      </c>
      <c r="DN391" t="str">
        <f ca="1"/>
        <v/>
      </c>
    </row>
    <row r="392" spans="13:118">
      <c r="M392" t="str" cm="1">
        <f t="array" ref="M392">_xlfn._xlws.FILTER(SUM(H392:L392),SUM(H392:L392)&lt;&gt;0,"")</f>
        <v/>
      </c>
      <c r="AC392" t="str">
        <f ca="1"/>
        <v/>
      </c>
      <c r="AE392">
        <f ca="1"/>
        <v>0</v>
      </c>
      <c r="AF392">
        <f ca="1"/>
        <v>0</v>
      </c>
      <c r="AG392">
        <f ca="1"/>
        <v>0</v>
      </c>
      <c r="AH392">
        <f ca="1"/>
        <v>0</v>
      </c>
      <c r="AI392">
        <f ca="1"/>
        <v>0</v>
      </c>
      <c r="AJ392">
        <f ca="1"/>
        <v>0</v>
      </c>
      <c r="AK392">
        <f ca="1"/>
        <v>0</v>
      </c>
      <c r="AL392" t="str">
        <f ca="1"/>
        <v/>
      </c>
      <c r="AZ392" t="str" cm="1">
        <f t="array" ref="AZ392">_xlfn._xlws.FILTER(SUM(AU392:AY392),SUM(AU392:AY392)&lt;&gt;0,"")</f>
        <v/>
      </c>
      <c r="BP392" t="str">
        <f ca="1"/>
        <v/>
      </c>
      <c r="BR392">
        <f ca="1"/>
        <v>0</v>
      </c>
      <c r="BS392">
        <f ca="1"/>
        <v>0</v>
      </c>
      <c r="BT392">
        <f ca="1"/>
        <v>0</v>
      </c>
      <c r="BU392">
        <f ca="1"/>
        <v>0</v>
      </c>
      <c r="BV392">
        <f ca="1"/>
        <v>0</v>
      </c>
      <c r="BW392">
        <f ca="1"/>
        <v>0</v>
      </c>
      <c r="BX392">
        <f ca="1"/>
        <v>0</v>
      </c>
      <c r="BY392" t="str">
        <f ca="1"/>
        <v/>
      </c>
      <c r="CC392" t="str" cm="1">
        <f t="array" aca="1" ref="CC392" ca="1">_xlfn._xlws.FILTER(VLOOKUP(CB385,Arrays!$T:$Z,{1,2,3,4,5,6,7},FALSE),VLOOKUP(CB385,Arrays!$T:$Z,{1,2,3,4,5,6,7},FALSE)&lt;&gt;0,"")</f>
        <v/>
      </c>
      <c r="CO392" t="str" cm="1">
        <f t="array" ref="CO392">_xlfn._xlws.FILTER(SUM(CJ392:CN392),SUM(CJ392:CN392)&lt;&gt;0,"")</f>
        <v/>
      </c>
      <c r="CX392" t="str">
        <f ca="1"/>
        <v/>
      </c>
      <c r="DE392" t="str">
        <f ca="1"/>
        <v/>
      </c>
      <c r="DG392" t="str">
        <f ca="1"/>
        <v/>
      </c>
      <c r="DH392">
        <f ca="1"/>
        <v>0</v>
      </c>
      <c r="DI392">
        <f ca="1"/>
        <v>0</v>
      </c>
      <c r="DJ392">
        <f ca="1"/>
        <v>0</v>
      </c>
      <c r="DK392">
        <f ca="1"/>
        <v>0</v>
      </c>
      <c r="DL392">
        <f ca="1"/>
        <v>0</v>
      </c>
      <c r="DM392">
        <f ca="1"/>
        <v>0</v>
      </c>
      <c r="DN392" t="str">
        <f ca="1"/>
        <v/>
      </c>
    </row>
    <row r="393" spans="13:118">
      <c r="M393" t="str" cm="1">
        <f t="array" ref="M393">_xlfn._xlws.FILTER(SUM(H393:L393),SUM(H393:L393)&lt;&gt;0,"")</f>
        <v/>
      </c>
      <c r="AC393" t="str">
        <f ca="1"/>
        <v/>
      </c>
      <c r="AE393">
        <f ca="1"/>
        <v>0</v>
      </c>
      <c r="AF393">
        <f ca="1"/>
        <v>0</v>
      </c>
      <c r="AG393">
        <f ca="1"/>
        <v>0</v>
      </c>
      <c r="AH393">
        <f ca="1"/>
        <v>0</v>
      </c>
      <c r="AI393">
        <f ca="1"/>
        <v>0</v>
      </c>
      <c r="AJ393">
        <f ca="1"/>
        <v>0</v>
      </c>
      <c r="AK393">
        <f ca="1"/>
        <v>0</v>
      </c>
      <c r="AL393" t="str">
        <f ca="1"/>
        <v/>
      </c>
      <c r="AZ393" t="str" cm="1">
        <f t="array" ref="AZ393">_xlfn._xlws.FILTER(SUM(AU393:AY393),SUM(AU393:AY393)&lt;&gt;0,"")</f>
        <v/>
      </c>
      <c r="BP393" t="str">
        <f ca="1"/>
        <v/>
      </c>
      <c r="BR393">
        <f ca="1"/>
        <v>0</v>
      </c>
      <c r="BS393">
        <f ca="1"/>
        <v>0</v>
      </c>
      <c r="BT393">
        <f ca="1"/>
        <v>0</v>
      </c>
      <c r="BU393">
        <f ca="1"/>
        <v>0</v>
      </c>
      <c r="BV393">
        <f ca="1"/>
        <v>0</v>
      </c>
      <c r="BW393">
        <f ca="1"/>
        <v>0</v>
      </c>
      <c r="BX393">
        <f ca="1"/>
        <v>0</v>
      </c>
      <c r="BY393" t="str">
        <f ca="1"/>
        <v/>
      </c>
      <c r="CC393" t="str" cm="1">
        <f t="array" aca="1" ref="CC393" ca="1">_xlfn._xlws.FILTER(VLOOKUP(CB386,Arrays!$T:$Z,{1,2,3,4,5,6,7},FALSE),VLOOKUP(CB386,Arrays!$T:$Z,{1,2,3,4,5,6,7},FALSE)&lt;&gt;0,"")</f>
        <v/>
      </c>
      <c r="CO393" t="str" cm="1">
        <f t="array" ref="CO393">_xlfn._xlws.FILTER(SUM(CJ393:CN393),SUM(CJ393:CN393)&lt;&gt;0,"")</f>
        <v/>
      </c>
      <c r="CX393" t="str">
        <f ca="1"/>
        <v/>
      </c>
      <c r="DE393" t="str">
        <f ca="1"/>
        <v/>
      </c>
      <c r="DG393" t="str">
        <f ca="1"/>
        <v/>
      </c>
      <c r="DH393">
        <f ca="1"/>
        <v>0</v>
      </c>
      <c r="DI393">
        <f ca="1"/>
        <v>0</v>
      </c>
      <c r="DJ393">
        <f ca="1"/>
        <v>0</v>
      </c>
      <c r="DK393">
        <f ca="1"/>
        <v>0</v>
      </c>
      <c r="DL393">
        <f ca="1"/>
        <v>0</v>
      </c>
      <c r="DM393">
        <f ca="1"/>
        <v>0</v>
      </c>
      <c r="DN393" t="str">
        <f ca="1"/>
        <v/>
      </c>
    </row>
    <row r="394" spans="13:118">
      <c r="M394" t="str" cm="1">
        <f t="array" ref="M394">_xlfn._xlws.FILTER(SUM(H394:L394),SUM(H394:L394)&lt;&gt;0,"")</f>
        <v/>
      </c>
      <c r="AC394" t="str">
        <f ca="1"/>
        <v/>
      </c>
      <c r="AE394">
        <f ca="1"/>
        <v>0</v>
      </c>
      <c r="AF394">
        <f ca="1"/>
        <v>0</v>
      </c>
      <c r="AG394">
        <f ca="1"/>
        <v>0</v>
      </c>
      <c r="AH394">
        <f ca="1"/>
        <v>0</v>
      </c>
      <c r="AI394">
        <f ca="1"/>
        <v>0</v>
      </c>
      <c r="AJ394">
        <f ca="1"/>
        <v>0</v>
      </c>
      <c r="AK394">
        <f ca="1"/>
        <v>0</v>
      </c>
      <c r="AL394" t="str">
        <f ca="1"/>
        <v/>
      </c>
      <c r="AZ394" t="str" cm="1">
        <f t="array" ref="AZ394">_xlfn._xlws.FILTER(SUM(AU394:AY394),SUM(AU394:AY394)&lt;&gt;0,"")</f>
        <v/>
      </c>
      <c r="BP394" t="str">
        <f ca="1"/>
        <v/>
      </c>
      <c r="BR394">
        <f ca="1"/>
        <v>0</v>
      </c>
      <c r="BS394">
        <f ca="1"/>
        <v>0</v>
      </c>
      <c r="BT394">
        <f ca="1"/>
        <v>0</v>
      </c>
      <c r="BU394">
        <f ca="1"/>
        <v>0</v>
      </c>
      <c r="BV394">
        <f ca="1"/>
        <v>0</v>
      </c>
      <c r="BW394">
        <f ca="1"/>
        <v>0</v>
      </c>
      <c r="BX394">
        <f ca="1"/>
        <v>0</v>
      </c>
      <c r="BY394" t="str">
        <f ca="1"/>
        <v/>
      </c>
      <c r="CC394" t="str" cm="1">
        <f t="array" aca="1" ref="CC394" ca="1">_xlfn._xlws.FILTER(VLOOKUP(CB387,Arrays!$T:$Z,{1,2,3,4,5,6,7},FALSE),VLOOKUP(CB387,Arrays!$T:$Z,{1,2,3,4,5,6,7},FALSE)&lt;&gt;0,"")</f>
        <v/>
      </c>
      <c r="CO394" t="str" cm="1">
        <f t="array" ref="CO394">_xlfn._xlws.FILTER(SUM(CJ394:CN394),SUM(CJ394:CN394)&lt;&gt;0,"")</f>
        <v/>
      </c>
      <c r="CX394" t="str">
        <f ca="1"/>
        <v/>
      </c>
      <c r="DE394" t="str">
        <f ca="1"/>
        <v/>
      </c>
      <c r="DG394" t="str">
        <f ca="1"/>
        <v/>
      </c>
      <c r="DH394">
        <f ca="1"/>
        <v>0</v>
      </c>
      <c r="DI394">
        <f ca="1"/>
        <v>0</v>
      </c>
      <c r="DJ394">
        <f ca="1"/>
        <v>0</v>
      </c>
      <c r="DK394">
        <f ca="1"/>
        <v>0</v>
      </c>
      <c r="DL394">
        <f ca="1"/>
        <v>0</v>
      </c>
      <c r="DM394">
        <f ca="1"/>
        <v>0</v>
      </c>
      <c r="DN394" t="str">
        <f ca="1"/>
        <v/>
      </c>
    </row>
    <row r="395" spans="13:118">
      <c r="M395" t="str" cm="1">
        <f t="array" ref="M395">_xlfn._xlws.FILTER(SUM(H395:L395),SUM(H395:L395)&lt;&gt;0,"")</f>
        <v/>
      </c>
      <c r="AC395" t="str">
        <f ca="1"/>
        <v/>
      </c>
      <c r="AE395">
        <f ca="1"/>
        <v>0</v>
      </c>
      <c r="AF395">
        <f ca="1"/>
        <v>0</v>
      </c>
      <c r="AG395">
        <f ca="1"/>
        <v>0</v>
      </c>
      <c r="AH395">
        <f ca="1"/>
        <v>0</v>
      </c>
      <c r="AI395">
        <f ca="1"/>
        <v>0</v>
      </c>
      <c r="AJ395">
        <f ca="1"/>
        <v>0</v>
      </c>
      <c r="AK395">
        <f ca="1"/>
        <v>0</v>
      </c>
      <c r="AL395" t="str">
        <f ca="1"/>
        <v/>
      </c>
      <c r="AZ395" t="str" cm="1">
        <f t="array" ref="AZ395">_xlfn._xlws.FILTER(SUM(AU395:AY395),SUM(AU395:AY395)&lt;&gt;0,"")</f>
        <v/>
      </c>
      <c r="BP395" t="str">
        <f ca="1"/>
        <v/>
      </c>
      <c r="BR395">
        <f ca="1"/>
        <v>0</v>
      </c>
      <c r="BS395">
        <f ca="1"/>
        <v>0</v>
      </c>
      <c r="BT395">
        <f ca="1"/>
        <v>0</v>
      </c>
      <c r="BU395">
        <f ca="1"/>
        <v>0</v>
      </c>
      <c r="BV395">
        <f ca="1"/>
        <v>0</v>
      </c>
      <c r="BW395">
        <f ca="1"/>
        <v>0</v>
      </c>
      <c r="BX395">
        <f ca="1"/>
        <v>0</v>
      </c>
      <c r="BY395" t="str">
        <f ca="1"/>
        <v/>
      </c>
      <c r="CC395" t="str" cm="1">
        <f t="array" aca="1" ref="CC395" ca="1">_xlfn._xlws.FILTER(VLOOKUP(CB388,Arrays!$T:$Z,{1,2,3,4,5,6,7},FALSE),VLOOKUP(CB388,Arrays!$T:$Z,{1,2,3,4,5,6,7},FALSE)&lt;&gt;0,"")</f>
        <v/>
      </c>
      <c r="CO395" t="str" cm="1">
        <f t="array" ref="CO395">_xlfn._xlws.FILTER(SUM(CJ395:CN395),SUM(CJ395:CN395)&lt;&gt;0,"")</f>
        <v/>
      </c>
      <c r="CX395" t="str">
        <f ca="1"/>
        <v/>
      </c>
      <c r="DE395" t="str">
        <f ca="1"/>
        <v/>
      </c>
      <c r="DG395" t="str">
        <f ca="1"/>
        <v/>
      </c>
      <c r="DH395">
        <f ca="1"/>
        <v>0</v>
      </c>
      <c r="DI395">
        <f ca="1"/>
        <v>0</v>
      </c>
      <c r="DJ395">
        <f ca="1"/>
        <v>0</v>
      </c>
      <c r="DK395">
        <f ca="1"/>
        <v>0</v>
      </c>
      <c r="DL395">
        <f ca="1"/>
        <v>0</v>
      </c>
      <c r="DM395">
        <f ca="1"/>
        <v>0</v>
      </c>
      <c r="DN395" t="str">
        <f ca="1"/>
        <v/>
      </c>
    </row>
    <row r="396" spans="13:118">
      <c r="M396" t="str" cm="1">
        <f t="array" ref="M396">_xlfn._xlws.FILTER(SUM(H396:L396),SUM(H396:L396)&lt;&gt;0,"")</f>
        <v/>
      </c>
      <c r="AC396" t="str">
        <f ca="1"/>
        <v/>
      </c>
      <c r="AE396">
        <f ca="1"/>
        <v>0</v>
      </c>
      <c r="AF396">
        <f ca="1"/>
        <v>0</v>
      </c>
      <c r="AG396">
        <f ca="1"/>
        <v>0</v>
      </c>
      <c r="AH396">
        <f ca="1"/>
        <v>0</v>
      </c>
      <c r="AI396">
        <f ca="1"/>
        <v>0</v>
      </c>
      <c r="AJ396">
        <f ca="1"/>
        <v>0</v>
      </c>
      <c r="AK396">
        <f ca="1"/>
        <v>0</v>
      </c>
      <c r="AL396" t="str">
        <f ca="1"/>
        <v/>
      </c>
      <c r="AZ396" t="str" cm="1">
        <f t="array" ref="AZ396">_xlfn._xlws.FILTER(SUM(AU396:AY396),SUM(AU396:AY396)&lt;&gt;0,"")</f>
        <v/>
      </c>
      <c r="BP396" t="str">
        <f ca="1"/>
        <v/>
      </c>
      <c r="BR396">
        <f ca="1"/>
        <v>0</v>
      </c>
      <c r="BS396">
        <f ca="1"/>
        <v>0</v>
      </c>
      <c r="BT396">
        <f ca="1"/>
        <v>0</v>
      </c>
      <c r="BU396">
        <f ca="1"/>
        <v>0</v>
      </c>
      <c r="BV396">
        <f ca="1"/>
        <v>0</v>
      </c>
      <c r="BW396">
        <f ca="1"/>
        <v>0</v>
      </c>
      <c r="BX396">
        <f ca="1"/>
        <v>0</v>
      </c>
      <c r="BY396" t="str">
        <f ca="1"/>
        <v/>
      </c>
      <c r="CC396" t="str" cm="1">
        <f t="array" aca="1" ref="CC396" ca="1">_xlfn._xlws.FILTER(VLOOKUP(CB389,Arrays!$T:$Z,{1,2,3,4,5,6,7},FALSE),VLOOKUP(CB389,Arrays!$T:$Z,{1,2,3,4,5,6,7},FALSE)&lt;&gt;0,"")</f>
        <v/>
      </c>
      <c r="CO396" t="str" cm="1">
        <f t="array" ref="CO396">_xlfn._xlws.FILTER(SUM(CJ396:CN396),SUM(CJ396:CN396)&lt;&gt;0,"")</f>
        <v/>
      </c>
      <c r="CX396" t="str">
        <f ca="1"/>
        <v/>
      </c>
      <c r="DE396" t="str">
        <f ca="1"/>
        <v/>
      </c>
      <c r="DG396" t="str">
        <f ca="1"/>
        <v/>
      </c>
      <c r="DH396">
        <f ca="1"/>
        <v>0</v>
      </c>
      <c r="DI396">
        <f ca="1"/>
        <v>0</v>
      </c>
      <c r="DJ396">
        <f ca="1"/>
        <v>0</v>
      </c>
      <c r="DK396">
        <f ca="1"/>
        <v>0</v>
      </c>
      <c r="DL396">
        <f ca="1"/>
        <v>0</v>
      </c>
      <c r="DM396">
        <f ca="1"/>
        <v>0</v>
      </c>
      <c r="DN396" t="str">
        <f ca="1"/>
        <v/>
      </c>
    </row>
    <row r="397" spans="13:118">
      <c r="M397" t="str" cm="1">
        <f t="array" ref="M397">_xlfn._xlws.FILTER(SUM(H397:L397),SUM(H397:L397)&lt;&gt;0,"")</f>
        <v/>
      </c>
      <c r="AC397" t="str">
        <f ca="1"/>
        <v/>
      </c>
      <c r="AE397">
        <f ca="1"/>
        <v>0</v>
      </c>
      <c r="AF397">
        <f ca="1"/>
        <v>0</v>
      </c>
      <c r="AG397">
        <f ca="1"/>
        <v>0</v>
      </c>
      <c r="AH397">
        <f ca="1"/>
        <v>0</v>
      </c>
      <c r="AI397">
        <f ca="1"/>
        <v>0</v>
      </c>
      <c r="AJ397">
        <f ca="1"/>
        <v>0</v>
      </c>
      <c r="AK397">
        <f ca="1"/>
        <v>0</v>
      </c>
      <c r="AL397" t="str">
        <f ca="1"/>
        <v/>
      </c>
      <c r="AZ397" t="str" cm="1">
        <f t="array" ref="AZ397">_xlfn._xlws.FILTER(SUM(AU397:AY397),SUM(AU397:AY397)&lt;&gt;0,"")</f>
        <v/>
      </c>
      <c r="BP397" t="str">
        <f ca="1"/>
        <v/>
      </c>
      <c r="BR397">
        <f ca="1"/>
        <v>0</v>
      </c>
      <c r="BS397">
        <f ca="1"/>
        <v>0</v>
      </c>
      <c r="BT397">
        <f ca="1"/>
        <v>0</v>
      </c>
      <c r="BU397">
        <f ca="1"/>
        <v>0</v>
      </c>
      <c r="BV397">
        <f ca="1"/>
        <v>0</v>
      </c>
      <c r="BW397">
        <f ca="1"/>
        <v>0</v>
      </c>
      <c r="BX397">
        <f ca="1"/>
        <v>0</v>
      </c>
      <c r="BY397" t="str">
        <f ca="1"/>
        <v/>
      </c>
      <c r="CC397" t="str" cm="1">
        <f t="array" aca="1" ref="CC397" ca="1">_xlfn._xlws.FILTER(VLOOKUP(CB390,Arrays!$T:$Z,{1,2,3,4,5,6,7},FALSE),VLOOKUP(CB390,Arrays!$T:$Z,{1,2,3,4,5,6,7},FALSE)&lt;&gt;0,"")</f>
        <v/>
      </c>
      <c r="CO397" t="str" cm="1">
        <f t="array" ref="CO397">_xlfn._xlws.FILTER(SUM(CJ397:CN397),SUM(CJ397:CN397)&lt;&gt;0,"")</f>
        <v/>
      </c>
      <c r="CX397" t="str">
        <f ca="1"/>
        <v/>
      </c>
      <c r="DE397" t="str">
        <f ca="1"/>
        <v/>
      </c>
      <c r="DG397" t="str">
        <f ca="1"/>
        <v/>
      </c>
      <c r="DH397">
        <f ca="1"/>
        <v>0</v>
      </c>
      <c r="DI397">
        <f ca="1"/>
        <v>0</v>
      </c>
      <c r="DJ397">
        <f ca="1"/>
        <v>0</v>
      </c>
      <c r="DK397">
        <f ca="1"/>
        <v>0</v>
      </c>
      <c r="DL397">
        <f ca="1"/>
        <v>0</v>
      </c>
      <c r="DM397">
        <f ca="1"/>
        <v>0</v>
      </c>
      <c r="DN397" t="str">
        <f ca="1"/>
        <v/>
      </c>
    </row>
    <row r="398" spans="13:118">
      <c r="M398" t="str" cm="1">
        <f t="array" ref="M398">_xlfn._xlws.FILTER(SUM(H398:L398),SUM(H398:L398)&lt;&gt;0,"")</f>
        <v/>
      </c>
      <c r="AC398" t="str">
        <f ca="1"/>
        <v/>
      </c>
      <c r="AE398">
        <f ca="1"/>
        <v>0</v>
      </c>
      <c r="AF398">
        <f ca="1"/>
        <v>0</v>
      </c>
      <c r="AG398">
        <f ca="1"/>
        <v>0</v>
      </c>
      <c r="AH398">
        <f ca="1"/>
        <v>0</v>
      </c>
      <c r="AI398">
        <f ca="1"/>
        <v>0</v>
      </c>
      <c r="AJ398">
        <f ca="1"/>
        <v>0</v>
      </c>
      <c r="AK398">
        <f ca="1"/>
        <v>0</v>
      </c>
      <c r="AL398" t="str">
        <f ca="1"/>
        <v/>
      </c>
      <c r="AZ398" t="str" cm="1">
        <f t="array" ref="AZ398">_xlfn._xlws.FILTER(SUM(AU398:AY398),SUM(AU398:AY398)&lt;&gt;0,"")</f>
        <v/>
      </c>
      <c r="BP398" t="str">
        <f ca="1"/>
        <v/>
      </c>
      <c r="BR398">
        <f ca="1"/>
        <v>0</v>
      </c>
      <c r="BS398">
        <f ca="1"/>
        <v>0</v>
      </c>
      <c r="BT398">
        <f ca="1"/>
        <v>0</v>
      </c>
      <c r="BU398">
        <f ca="1"/>
        <v>0</v>
      </c>
      <c r="BV398">
        <f ca="1"/>
        <v>0</v>
      </c>
      <c r="BW398">
        <f ca="1"/>
        <v>0</v>
      </c>
      <c r="BX398">
        <f ca="1"/>
        <v>0</v>
      </c>
      <c r="BY398" t="str">
        <f ca="1"/>
        <v/>
      </c>
      <c r="CC398" t="str" cm="1">
        <f t="array" aca="1" ref="CC398" ca="1">_xlfn._xlws.FILTER(VLOOKUP(CB391,Arrays!$T:$Z,{1,2,3,4,5,6,7},FALSE),VLOOKUP(CB391,Arrays!$T:$Z,{1,2,3,4,5,6,7},FALSE)&lt;&gt;0,"")</f>
        <v/>
      </c>
      <c r="CO398" t="str" cm="1">
        <f t="array" ref="CO398">_xlfn._xlws.FILTER(SUM(CJ398:CN398),SUM(CJ398:CN398)&lt;&gt;0,"")</f>
        <v/>
      </c>
      <c r="CX398" t="str">
        <f ca="1"/>
        <v/>
      </c>
      <c r="DE398" t="str">
        <f ca="1"/>
        <v/>
      </c>
      <c r="DG398" t="str">
        <f ca="1"/>
        <v/>
      </c>
      <c r="DH398">
        <f ca="1"/>
        <v>0</v>
      </c>
      <c r="DI398">
        <f ca="1"/>
        <v>0</v>
      </c>
      <c r="DJ398">
        <f ca="1"/>
        <v>0</v>
      </c>
      <c r="DK398">
        <f ca="1"/>
        <v>0</v>
      </c>
      <c r="DL398">
        <f ca="1"/>
        <v>0</v>
      </c>
      <c r="DM398">
        <f ca="1"/>
        <v>0</v>
      </c>
      <c r="DN398" t="str">
        <f ca="1"/>
        <v/>
      </c>
    </row>
    <row r="399" spans="13:118">
      <c r="M399" t="str" cm="1">
        <f t="array" ref="M399">_xlfn._xlws.FILTER(SUM(H399:L399),SUM(H399:L399)&lt;&gt;0,"")</f>
        <v/>
      </c>
      <c r="AC399" t="str">
        <f ca="1"/>
        <v/>
      </c>
      <c r="AE399">
        <f ca="1"/>
        <v>0</v>
      </c>
      <c r="AF399">
        <f ca="1"/>
        <v>0</v>
      </c>
      <c r="AG399">
        <f ca="1"/>
        <v>0</v>
      </c>
      <c r="AH399">
        <f ca="1"/>
        <v>0</v>
      </c>
      <c r="AI399">
        <f ca="1"/>
        <v>0</v>
      </c>
      <c r="AJ399">
        <f ca="1"/>
        <v>0</v>
      </c>
      <c r="AK399">
        <f ca="1"/>
        <v>0</v>
      </c>
      <c r="AL399" t="str">
        <f ca="1"/>
        <v/>
      </c>
      <c r="AZ399" t="str" cm="1">
        <f t="array" ref="AZ399">_xlfn._xlws.FILTER(SUM(AU399:AY399),SUM(AU399:AY399)&lt;&gt;0,"")</f>
        <v/>
      </c>
      <c r="BP399" t="str">
        <f ca="1"/>
        <v/>
      </c>
      <c r="BR399">
        <f ca="1"/>
        <v>0</v>
      </c>
      <c r="BS399">
        <f ca="1"/>
        <v>0</v>
      </c>
      <c r="BT399">
        <f ca="1"/>
        <v>0</v>
      </c>
      <c r="BU399">
        <f ca="1"/>
        <v>0</v>
      </c>
      <c r="BV399">
        <f ca="1"/>
        <v>0</v>
      </c>
      <c r="BW399">
        <f ca="1"/>
        <v>0</v>
      </c>
      <c r="BX399">
        <f ca="1"/>
        <v>0</v>
      </c>
      <c r="BY399" t="str">
        <f ca="1"/>
        <v/>
      </c>
      <c r="CC399" t="str" cm="1">
        <f t="array" aca="1" ref="CC399" ca="1">_xlfn._xlws.FILTER(VLOOKUP(CB392,Arrays!$T:$Z,{1,2,3,4,5,6,7},FALSE),VLOOKUP(CB392,Arrays!$T:$Z,{1,2,3,4,5,6,7},FALSE)&lt;&gt;0,"")</f>
        <v/>
      </c>
      <c r="CO399" t="str" cm="1">
        <f t="array" ref="CO399">_xlfn._xlws.FILTER(SUM(CJ399:CN399),SUM(CJ399:CN399)&lt;&gt;0,"")</f>
        <v/>
      </c>
      <c r="CX399" t="str">
        <f ca="1"/>
        <v/>
      </c>
      <c r="DE399" t="str">
        <f ca="1"/>
        <v/>
      </c>
      <c r="DG399" t="str">
        <f ca="1"/>
        <v/>
      </c>
      <c r="DH399">
        <f ca="1"/>
        <v>0</v>
      </c>
      <c r="DI399">
        <f ca="1"/>
        <v>0</v>
      </c>
      <c r="DJ399">
        <f ca="1"/>
        <v>0</v>
      </c>
      <c r="DK399">
        <f ca="1"/>
        <v>0</v>
      </c>
      <c r="DL399">
        <f ca="1"/>
        <v>0</v>
      </c>
      <c r="DM399">
        <f ca="1"/>
        <v>0</v>
      </c>
      <c r="DN399" t="str">
        <f ca="1"/>
        <v/>
      </c>
    </row>
    <row r="400" spans="13:118">
      <c r="M400" t="str" cm="1">
        <f t="array" ref="M400">_xlfn._xlws.FILTER(SUM(H400:L400),SUM(H400:L400)&lt;&gt;0,"")</f>
        <v/>
      </c>
      <c r="AC400" t="str">
        <f ca="1"/>
        <v/>
      </c>
      <c r="AE400">
        <f ca="1"/>
        <v>0</v>
      </c>
      <c r="AF400">
        <f ca="1"/>
        <v>0</v>
      </c>
      <c r="AG400">
        <f ca="1"/>
        <v>0</v>
      </c>
      <c r="AH400">
        <f ca="1"/>
        <v>0</v>
      </c>
      <c r="AI400">
        <f ca="1"/>
        <v>0</v>
      </c>
      <c r="AJ400">
        <f ca="1"/>
        <v>0</v>
      </c>
      <c r="AK400">
        <f ca="1"/>
        <v>0</v>
      </c>
      <c r="AL400" t="str">
        <f ca="1"/>
        <v/>
      </c>
      <c r="AZ400" t="str" cm="1">
        <f t="array" ref="AZ400">_xlfn._xlws.FILTER(SUM(AU400:AY400),SUM(AU400:AY400)&lt;&gt;0,"")</f>
        <v/>
      </c>
      <c r="BP400" t="str">
        <f ca="1"/>
        <v/>
      </c>
      <c r="BR400">
        <f ca="1"/>
        <v>0</v>
      </c>
      <c r="BS400">
        <f ca="1"/>
        <v>0</v>
      </c>
      <c r="BT400">
        <f ca="1"/>
        <v>0</v>
      </c>
      <c r="BU400">
        <f ca="1"/>
        <v>0</v>
      </c>
      <c r="BV400">
        <f ca="1"/>
        <v>0</v>
      </c>
      <c r="BW400">
        <f ca="1"/>
        <v>0</v>
      </c>
      <c r="BX400">
        <f ca="1"/>
        <v>0</v>
      </c>
      <c r="BY400" t="str">
        <f ca="1"/>
        <v/>
      </c>
      <c r="CC400" t="str" cm="1">
        <f t="array" aca="1" ref="CC400" ca="1">_xlfn._xlws.FILTER(VLOOKUP(CB393,Arrays!$T:$Z,{1,2,3,4,5,6,7},FALSE),VLOOKUP(CB393,Arrays!$T:$Z,{1,2,3,4,5,6,7},FALSE)&lt;&gt;0,"")</f>
        <v/>
      </c>
      <c r="CO400" t="str" cm="1">
        <f t="array" ref="CO400">_xlfn._xlws.FILTER(SUM(CJ400:CN400),SUM(CJ400:CN400)&lt;&gt;0,"")</f>
        <v/>
      </c>
      <c r="CX400" t="str">
        <f ca="1"/>
        <v/>
      </c>
      <c r="DE400" t="str">
        <f ca="1"/>
        <v/>
      </c>
      <c r="DG400" t="str">
        <f ca="1"/>
        <v/>
      </c>
      <c r="DH400">
        <f ca="1"/>
        <v>0</v>
      </c>
      <c r="DI400">
        <f ca="1"/>
        <v>0</v>
      </c>
      <c r="DJ400">
        <f ca="1"/>
        <v>0</v>
      </c>
      <c r="DK400">
        <f ca="1"/>
        <v>0</v>
      </c>
      <c r="DL400">
        <f ca="1"/>
        <v>0</v>
      </c>
      <c r="DM400">
        <f ca="1"/>
        <v>0</v>
      </c>
      <c r="DN400" t="str">
        <f ca="1"/>
        <v/>
      </c>
    </row>
    <row r="401" spans="13:118">
      <c r="M401" t="str" cm="1">
        <f t="array" ref="M401">_xlfn._xlws.FILTER(SUM(H401:L401),SUM(H401:L401)&lt;&gt;0,"")</f>
        <v/>
      </c>
      <c r="AC401" t="str">
        <f ca="1"/>
        <v/>
      </c>
      <c r="AE401">
        <f ca="1"/>
        <v>0</v>
      </c>
      <c r="AF401">
        <f ca="1"/>
        <v>0</v>
      </c>
      <c r="AG401">
        <f ca="1"/>
        <v>0</v>
      </c>
      <c r="AH401">
        <f ca="1"/>
        <v>0</v>
      </c>
      <c r="AI401">
        <f ca="1"/>
        <v>0</v>
      </c>
      <c r="AJ401">
        <f ca="1"/>
        <v>0</v>
      </c>
      <c r="AK401">
        <f ca="1"/>
        <v>0</v>
      </c>
      <c r="AL401" t="str">
        <f ca="1"/>
        <v/>
      </c>
      <c r="AZ401" t="str" cm="1">
        <f t="array" ref="AZ401">_xlfn._xlws.FILTER(SUM(AU401:AY401),SUM(AU401:AY401)&lt;&gt;0,"")</f>
        <v/>
      </c>
      <c r="BP401" t="str">
        <f ca="1"/>
        <v/>
      </c>
      <c r="BR401">
        <f ca="1"/>
        <v>0</v>
      </c>
      <c r="BS401">
        <f ca="1"/>
        <v>0</v>
      </c>
      <c r="BT401">
        <f ca="1"/>
        <v>0</v>
      </c>
      <c r="BU401">
        <f ca="1"/>
        <v>0</v>
      </c>
      <c r="BV401">
        <f ca="1"/>
        <v>0</v>
      </c>
      <c r="BW401">
        <f ca="1"/>
        <v>0</v>
      </c>
      <c r="BX401">
        <f ca="1"/>
        <v>0</v>
      </c>
      <c r="BY401" t="str">
        <f ca="1"/>
        <v/>
      </c>
      <c r="CC401" t="str" cm="1">
        <f t="array" aca="1" ref="CC401" ca="1">_xlfn._xlws.FILTER(VLOOKUP(CB394,Arrays!$T:$Z,{1,2,3,4,5,6,7},FALSE),VLOOKUP(CB394,Arrays!$T:$Z,{1,2,3,4,5,6,7},FALSE)&lt;&gt;0,"")</f>
        <v/>
      </c>
      <c r="CO401" t="str" cm="1">
        <f t="array" ref="CO401">_xlfn._xlws.FILTER(SUM(CJ401:CN401),SUM(CJ401:CN401)&lt;&gt;0,"")</f>
        <v/>
      </c>
      <c r="CX401" t="str">
        <f ca="1"/>
        <v/>
      </c>
      <c r="DE401" t="str">
        <f ca="1"/>
        <v/>
      </c>
      <c r="DG401" t="str">
        <f ca="1"/>
        <v/>
      </c>
      <c r="DH401">
        <f ca="1"/>
        <v>0</v>
      </c>
      <c r="DI401">
        <f ca="1"/>
        <v>0</v>
      </c>
      <c r="DJ401">
        <f ca="1"/>
        <v>0</v>
      </c>
      <c r="DK401">
        <f ca="1"/>
        <v>0</v>
      </c>
      <c r="DL401">
        <f ca="1"/>
        <v>0</v>
      </c>
      <c r="DM401">
        <f ca="1"/>
        <v>0</v>
      </c>
      <c r="DN401" t="str">
        <f ca="1"/>
        <v/>
      </c>
    </row>
    <row r="402" spans="13:118">
      <c r="M402" t="str" cm="1">
        <f t="array" ref="M402">_xlfn._xlws.FILTER(SUM(H402:L402),SUM(H402:L402)&lt;&gt;0,"")</f>
        <v/>
      </c>
      <c r="AC402" t="str">
        <f ca="1"/>
        <v/>
      </c>
      <c r="AE402">
        <f ca="1"/>
        <v>0</v>
      </c>
      <c r="AF402">
        <f ca="1"/>
        <v>0</v>
      </c>
      <c r="AG402">
        <f ca="1"/>
        <v>0</v>
      </c>
      <c r="AH402">
        <f ca="1"/>
        <v>0</v>
      </c>
      <c r="AI402">
        <f ca="1"/>
        <v>0</v>
      </c>
      <c r="AJ402">
        <f ca="1"/>
        <v>0</v>
      </c>
      <c r="AK402">
        <f ca="1"/>
        <v>0</v>
      </c>
      <c r="AL402" t="str">
        <f ca="1"/>
        <v/>
      </c>
      <c r="AZ402" t="str" cm="1">
        <f t="array" ref="AZ402">_xlfn._xlws.FILTER(SUM(AU402:AY402),SUM(AU402:AY402)&lt;&gt;0,"")</f>
        <v/>
      </c>
      <c r="BP402" t="str">
        <f ca="1"/>
        <v/>
      </c>
      <c r="BR402">
        <f ca="1"/>
        <v>0</v>
      </c>
      <c r="BS402">
        <f ca="1"/>
        <v>0</v>
      </c>
      <c r="BT402">
        <f ca="1"/>
        <v>0</v>
      </c>
      <c r="BU402">
        <f ca="1"/>
        <v>0</v>
      </c>
      <c r="BV402">
        <f ca="1"/>
        <v>0</v>
      </c>
      <c r="BW402">
        <f ca="1"/>
        <v>0</v>
      </c>
      <c r="BX402">
        <f ca="1"/>
        <v>0</v>
      </c>
      <c r="BY402" t="str">
        <f ca="1"/>
        <v/>
      </c>
      <c r="CC402" t="str" cm="1">
        <f t="array" aca="1" ref="CC402" ca="1">_xlfn._xlws.FILTER(VLOOKUP(CB395,Arrays!$T:$Z,{1,2,3,4,5,6,7},FALSE),VLOOKUP(CB395,Arrays!$T:$Z,{1,2,3,4,5,6,7},FALSE)&lt;&gt;0,"")</f>
        <v/>
      </c>
      <c r="CO402" t="str" cm="1">
        <f t="array" ref="CO402">_xlfn._xlws.FILTER(SUM(CJ402:CN402),SUM(CJ402:CN402)&lt;&gt;0,"")</f>
        <v/>
      </c>
      <c r="CX402" t="str">
        <f ca="1"/>
        <v/>
      </c>
      <c r="DE402" t="str">
        <f ca="1"/>
        <v/>
      </c>
      <c r="DG402" t="str">
        <f ca="1"/>
        <v/>
      </c>
      <c r="DH402">
        <f ca="1"/>
        <v>0</v>
      </c>
      <c r="DI402">
        <f ca="1"/>
        <v>0</v>
      </c>
      <c r="DJ402">
        <f ca="1"/>
        <v>0</v>
      </c>
      <c r="DK402">
        <f ca="1"/>
        <v>0</v>
      </c>
      <c r="DL402">
        <f ca="1"/>
        <v>0</v>
      </c>
      <c r="DM402">
        <f ca="1"/>
        <v>0</v>
      </c>
      <c r="DN402" t="str">
        <f ca="1"/>
        <v/>
      </c>
    </row>
    <row r="403" spans="13:118">
      <c r="M403" t="str" cm="1">
        <f t="array" ref="M403">_xlfn._xlws.FILTER(SUM(H403:L403),SUM(H403:L403)&lt;&gt;0,"")</f>
        <v/>
      </c>
      <c r="AC403" t="str">
        <f ca="1"/>
        <v/>
      </c>
      <c r="AE403">
        <f ca="1"/>
        <v>0</v>
      </c>
      <c r="AF403">
        <f ca="1"/>
        <v>0</v>
      </c>
      <c r="AG403">
        <f ca="1"/>
        <v>0</v>
      </c>
      <c r="AH403">
        <f ca="1"/>
        <v>0</v>
      </c>
      <c r="AI403">
        <f ca="1"/>
        <v>0</v>
      </c>
      <c r="AJ403">
        <f ca="1"/>
        <v>0</v>
      </c>
      <c r="AK403">
        <f ca="1"/>
        <v>0</v>
      </c>
      <c r="AL403" t="str">
        <f ca="1"/>
        <v/>
      </c>
      <c r="AZ403" t="str" cm="1">
        <f t="array" ref="AZ403">_xlfn._xlws.FILTER(SUM(AU403:AY403),SUM(AU403:AY403)&lt;&gt;0,"")</f>
        <v/>
      </c>
      <c r="BP403" t="str">
        <f ca="1"/>
        <v/>
      </c>
      <c r="BR403">
        <f ca="1"/>
        <v>0</v>
      </c>
      <c r="BS403">
        <f ca="1"/>
        <v>0</v>
      </c>
      <c r="BT403">
        <f ca="1"/>
        <v>0</v>
      </c>
      <c r="BU403">
        <f ca="1"/>
        <v>0</v>
      </c>
      <c r="BV403">
        <f ca="1"/>
        <v>0</v>
      </c>
      <c r="BW403">
        <f ca="1"/>
        <v>0</v>
      </c>
      <c r="BX403">
        <f ca="1"/>
        <v>0</v>
      </c>
      <c r="BY403" t="str">
        <f ca="1"/>
        <v/>
      </c>
      <c r="CC403" t="str" cm="1">
        <f t="array" aca="1" ref="CC403" ca="1">_xlfn._xlws.FILTER(VLOOKUP(CB396,Arrays!$T:$Z,{1,2,3,4,5,6,7},FALSE),VLOOKUP(CB396,Arrays!$T:$Z,{1,2,3,4,5,6,7},FALSE)&lt;&gt;0,"")</f>
        <v/>
      </c>
      <c r="CO403" t="str" cm="1">
        <f t="array" ref="CO403">_xlfn._xlws.FILTER(SUM(CJ403:CN403),SUM(CJ403:CN403)&lt;&gt;0,"")</f>
        <v/>
      </c>
      <c r="CX403" t="str">
        <f ca="1"/>
        <v/>
      </c>
      <c r="DE403" t="str">
        <f ca="1"/>
        <v/>
      </c>
      <c r="DG403" t="str">
        <f ca="1"/>
        <v/>
      </c>
      <c r="DH403">
        <f ca="1"/>
        <v>0</v>
      </c>
      <c r="DI403">
        <f ca="1"/>
        <v>0</v>
      </c>
      <c r="DJ403">
        <f ca="1"/>
        <v>0</v>
      </c>
      <c r="DK403">
        <f ca="1"/>
        <v>0</v>
      </c>
      <c r="DL403">
        <f ca="1"/>
        <v>0</v>
      </c>
      <c r="DM403">
        <f ca="1"/>
        <v>0</v>
      </c>
      <c r="DN403" t="str">
        <f ca="1"/>
        <v/>
      </c>
    </row>
    <row r="404" spans="13:118">
      <c r="M404" t="str" cm="1">
        <f t="array" ref="M404">_xlfn._xlws.FILTER(SUM(H404:L404),SUM(H404:L404)&lt;&gt;0,"")</f>
        <v/>
      </c>
      <c r="AC404" t="str">
        <f ca="1"/>
        <v/>
      </c>
      <c r="AE404">
        <f ca="1"/>
        <v>0</v>
      </c>
      <c r="AF404">
        <f ca="1"/>
        <v>0</v>
      </c>
      <c r="AG404">
        <f ca="1"/>
        <v>0</v>
      </c>
      <c r="AH404">
        <f ca="1"/>
        <v>0</v>
      </c>
      <c r="AI404">
        <f ca="1"/>
        <v>0</v>
      </c>
      <c r="AJ404">
        <f ca="1"/>
        <v>0</v>
      </c>
      <c r="AK404">
        <f ca="1"/>
        <v>0</v>
      </c>
      <c r="AL404" t="str">
        <f ca="1"/>
        <v/>
      </c>
      <c r="AZ404" t="str" cm="1">
        <f t="array" ref="AZ404">_xlfn._xlws.FILTER(SUM(AU404:AY404),SUM(AU404:AY404)&lt;&gt;0,"")</f>
        <v/>
      </c>
      <c r="BP404" t="str">
        <f ca="1"/>
        <v/>
      </c>
      <c r="BR404">
        <f ca="1"/>
        <v>0</v>
      </c>
      <c r="BS404">
        <f ca="1"/>
        <v>0</v>
      </c>
      <c r="BT404">
        <f ca="1"/>
        <v>0</v>
      </c>
      <c r="BU404">
        <f ca="1"/>
        <v>0</v>
      </c>
      <c r="BV404">
        <f ca="1"/>
        <v>0</v>
      </c>
      <c r="BW404">
        <f ca="1"/>
        <v>0</v>
      </c>
      <c r="BX404">
        <f ca="1"/>
        <v>0</v>
      </c>
      <c r="BY404" t="str">
        <f ca="1"/>
        <v/>
      </c>
      <c r="CC404" t="str" cm="1">
        <f t="array" aca="1" ref="CC404" ca="1">_xlfn._xlws.FILTER(VLOOKUP(CB397,Arrays!$T:$Z,{1,2,3,4,5,6,7},FALSE),VLOOKUP(CB397,Arrays!$T:$Z,{1,2,3,4,5,6,7},FALSE)&lt;&gt;0,"")</f>
        <v/>
      </c>
      <c r="CO404" t="str" cm="1">
        <f t="array" ref="CO404">_xlfn._xlws.FILTER(SUM(CJ404:CN404),SUM(CJ404:CN404)&lt;&gt;0,"")</f>
        <v/>
      </c>
      <c r="CX404" t="str">
        <f ca="1"/>
        <v/>
      </c>
      <c r="DE404" t="str">
        <f ca="1"/>
        <v/>
      </c>
      <c r="DG404" t="str">
        <f ca="1"/>
        <v/>
      </c>
      <c r="DH404">
        <f ca="1"/>
        <v>0</v>
      </c>
      <c r="DI404">
        <f ca="1"/>
        <v>0</v>
      </c>
      <c r="DJ404">
        <f ca="1"/>
        <v>0</v>
      </c>
      <c r="DK404">
        <f ca="1"/>
        <v>0</v>
      </c>
      <c r="DL404">
        <f ca="1"/>
        <v>0</v>
      </c>
      <c r="DM404">
        <f ca="1"/>
        <v>0</v>
      </c>
      <c r="DN404" t="str">
        <f ca="1"/>
        <v/>
      </c>
    </row>
    <row r="405" spans="13:118">
      <c r="M405" t="str" cm="1">
        <f t="array" ref="M405">_xlfn._xlws.FILTER(SUM(H405:L405),SUM(H405:L405)&lt;&gt;0,"")</f>
        <v/>
      </c>
      <c r="AC405" t="str">
        <f ca="1"/>
        <v/>
      </c>
      <c r="AE405">
        <f ca="1"/>
        <v>0</v>
      </c>
      <c r="AF405">
        <f ca="1"/>
        <v>0</v>
      </c>
      <c r="AG405">
        <f ca="1"/>
        <v>0</v>
      </c>
      <c r="AH405">
        <f ca="1"/>
        <v>0</v>
      </c>
      <c r="AI405">
        <f ca="1"/>
        <v>0</v>
      </c>
      <c r="AJ405">
        <f ca="1"/>
        <v>0</v>
      </c>
      <c r="AK405">
        <f ca="1"/>
        <v>0</v>
      </c>
      <c r="AL405" t="str">
        <f ca="1"/>
        <v/>
      </c>
      <c r="AZ405" t="str" cm="1">
        <f t="array" ref="AZ405">_xlfn._xlws.FILTER(SUM(AU405:AY405),SUM(AU405:AY405)&lt;&gt;0,"")</f>
        <v/>
      </c>
      <c r="BP405" t="str">
        <f ca="1"/>
        <v/>
      </c>
      <c r="BR405">
        <f ca="1"/>
        <v>0</v>
      </c>
      <c r="BS405">
        <f ca="1"/>
        <v>0</v>
      </c>
      <c r="BT405">
        <f ca="1"/>
        <v>0</v>
      </c>
      <c r="BU405">
        <f ca="1"/>
        <v>0</v>
      </c>
      <c r="BV405">
        <f ca="1"/>
        <v>0</v>
      </c>
      <c r="BW405">
        <f ca="1"/>
        <v>0</v>
      </c>
      <c r="BX405">
        <f ca="1"/>
        <v>0</v>
      </c>
      <c r="BY405" t="str">
        <f ca="1"/>
        <v/>
      </c>
      <c r="CC405" t="str" cm="1">
        <f t="array" aca="1" ref="CC405" ca="1">_xlfn._xlws.FILTER(VLOOKUP(CB398,Arrays!$T:$Z,{1,2,3,4,5,6,7},FALSE),VLOOKUP(CB398,Arrays!$T:$Z,{1,2,3,4,5,6,7},FALSE)&lt;&gt;0,"")</f>
        <v/>
      </c>
      <c r="CO405" t="str" cm="1">
        <f t="array" ref="CO405">_xlfn._xlws.FILTER(SUM(CJ405:CN405),SUM(CJ405:CN405)&lt;&gt;0,"")</f>
        <v/>
      </c>
      <c r="CX405" t="str">
        <f ca="1"/>
        <v/>
      </c>
      <c r="DE405" t="str">
        <f ca="1"/>
        <v/>
      </c>
      <c r="DG405" t="str">
        <f ca="1"/>
        <v/>
      </c>
      <c r="DH405">
        <f ca="1"/>
        <v>0</v>
      </c>
      <c r="DI405">
        <f ca="1"/>
        <v>0</v>
      </c>
      <c r="DJ405">
        <f ca="1"/>
        <v>0</v>
      </c>
      <c r="DK405">
        <f ca="1"/>
        <v>0</v>
      </c>
      <c r="DL405">
        <f ca="1"/>
        <v>0</v>
      </c>
      <c r="DM405">
        <f ca="1"/>
        <v>0</v>
      </c>
      <c r="DN405" t="str">
        <f ca="1"/>
        <v/>
      </c>
    </row>
    <row r="406" spans="13:118">
      <c r="M406" t="str" cm="1">
        <f t="array" ref="M406">_xlfn._xlws.FILTER(SUM(H406:L406),SUM(H406:L406)&lt;&gt;0,"")</f>
        <v/>
      </c>
      <c r="AC406" t="str">
        <f ca="1"/>
        <v/>
      </c>
      <c r="AE406">
        <f ca="1"/>
        <v>0</v>
      </c>
      <c r="AF406">
        <f ca="1"/>
        <v>0</v>
      </c>
      <c r="AG406">
        <f ca="1"/>
        <v>0</v>
      </c>
      <c r="AH406">
        <f ca="1"/>
        <v>0</v>
      </c>
      <c r="AI406">
        <f ca="1"/>
        <v>0</v>
      </c>
      <c r="AJ406">
        <f ca="1"/>
        <v>0</v>
      </c>
      <c r="AK406">
        <f ca="1"/>
        <v>0</v>
      </c>
      <c r="AL406" t="str">
        <f ca="1"/>
        <v/>
      </c>
      <c r="AZ406" t="str" cm="1">
        <f t="array" ref="AZ406">_xlfn._xlws.FILTER(SUM(AU406:AY406),SUM(AU406:AY406)&lt;&gt;0,"")</f>
        <v/>
      </c>
      <c r="BP406" t="str">
        <f ca="1"/>
        <v/>
      </c>
      <c r="BR406">
        <f ca="1"/>
        <v>0</v>
      </c>
      <c r="BS406">
        <f ca="1"/>
        <v>0</v>
      </c>
      <c r="BT406">
        <f ca="1"/>
        <v>0</v>
      </c>
      <c r="BU406">
        <f ca="1"/>
        <v>0</v>
      </c>
      <c r="BV406">
        <f ca="1"/>
        <v>0</v>
      </c>
      <c r="BW406">
        <f ca="1"/>
        <v>0</v>
      </c>
      <c r="BX406">
        <f ca="1"/>
        <v>0</v>
      </c>
      <c r="BY406" t="str">
        <f ca="1"/>
        <v/>
      </c>
      <c r="CC406" t="str" cm="1">
        <f t="array" aca="1" ref="CC406" ca="1">_xlfn._xlws.FILTER(VLOOKUP(CB399,Arrays!$T:$Z,{1,2,3,4,5,6,7},FALSE),VLOOKUP(CB399,Arrays!$T:$Z,{1,2,3,4,5,6,7},FALSE)&lt;&gt;0,"")</f>
        <v/>
      </c>
      <c r="CO406" t="str" cm="1">
        <f t="array" ref="CO406">_xlfn._xlws.FILTER(SUM(CJ406:CN406),SUM(CJ406:CN406)&lt;&gt;0,"")</f>
        <v/>
      </c>
      <c r="CX406" t="str">
        <f ca="1"/>
        <v/>
      </c>
      <c r="DE406" t="str">
        <f ca="1"/>
        <v/>
      </c>
      <c r="DG406" t="str">
        <f ca="1"/>
        <v/>
      </c>
      <c r="DH406">
        <f ca="1"/>
        <v>0</v>
      </c>
      <c r="DI406">
        <f ca="1"/>
        <v>0</v>
      </c>
      <c r="DJ406">
        <f ca="1"/>
        <v>0</v>
      </c>
      <c r="DK406">
        <f ca="1"/>
        <v>0</v>
      </c>
      <c r="DL406">
        <f ca="1"/>
        <v>0</v>
      </c>
      <c r="DM406">
        <f ca="1"/>
        <v>0</v>
      </c>
      <c r="DN406" t="str">
        <f ca="1"/>
        <v/>
      </c>
    </row>
    <row r="407" spans="13:118">
      <c r="M407" t="str" cm="1">
        <f t="array" ref="M407">_xlfn._xlws.FILTER(SUM(H407:L407),SUM(H407:L407)&lt;&gt;0,"")</f>
        <v/>
      </c>
      <c r="AC407" t="str">
        <f ca="1"/>
        <v/>
      </c>
      <c r="AE407">
        <f ca="1"/>
        <v>0</v>
      </c>
      <c r="AF407">
        <f ca="1"/>
        <v>0</v>
      </c>
      <c r="AG407">
        <f ca="1"/>
        <v>0</v>
      </c>
      <c r="AH407">
        <f ca="1"/>
        <v>0</v>
      </c>
      <c r="AI407">
        <f ca="1"/>
        <v>0</v>
      </c>
      <c r="AJ407">
        <f ca="1"/>
        <v>0</v>
      </c>
      <c r="AK407">
        <f ca="1"/>
        <v>0</v>
      </c>
      <c r="AL407" t="str">
        <f ca="1"/>
        <v/>
      </c>
      <c r="AZ407" t="str" cm="1">
        <f t="array" ref="AZ407">_xlfn._xlws.FILTER(SUM(AU407:AY407),SUM(AU407:AY407)&lt;&gt;0,"")</f>
        <v/>
      </c>
      <c r="BP407" t="str">
        <f ca="1"/>
        <v/>
      </c>
      <c r="BR407">
        <f ca="1"/>
        <v>0</v>
      </c>
      <c r="BS407">
        <f ca="1"/>
        <v>0</v>
      </c>
      <c r="BT407">
        <f ca="1"/>
        <v>0</v>
      </c>
      <c r="BU407">
        <f ca="1"/>
        <v>0</v>
      </c>
      <c r="BV407">
        <f ca="1"/>
        <v>0</v>
      </c>
      <c r="BW407">
        <f ca="1"/>
        <v>0</v>
      </c>
      <c r="BX407">
        <f ca="1"/>
        <v>0</v>
      </c>
      <c r="BY407" t="str">
        <f ca="1"/>
        <v/>
      </c>
      <c r="CC407" t="str" cm="1">
        <f t="array" aca="1" ref="CC407" ca="1">_xlfn._xlws.FILTER(VLOOKUP(CB400,Arrays!$T:$Z,{1,2,3,4,5,6,7},FALSE),VLOOKUP(CB400,Arrays!$T:$Z,{1,2,3,4,5,6,7},FALSE)&lt;&gt;0,"")</f>
        <v/>
      </c>
      <c r="CO407" t="str" cm="1">
        <f t="array" ref="CO407">_xlfn._xlws.FILTER(SUM(CJ407:CN407),SUM(CJ407:CN407)&lt;&gt;0,"")</f>
        <v/>
      </c>
      <c r="CX407" t="str">
        <f ca="1"/>
        <v/>
      </c>
      <c r="DE407" t="str">
        <f ca="1"/>
        <v/>
      </c>
      <c r="DG407" t="str">
        <f ca="1"/>
        <v/>
      </c>
      <c r="DH407">
        <f ca="1"/>
        <v>0</v>
      </c>
      <c r="DI407">
        <f ca="1"/>
        <v>0</v>
      </c>
      <c r="DJ407">
        <f ca="1"/>
        <v>0</v>
      </c>
      <c r="DK407">
        <f ca="1"/>
        <v>0</v>
      </c>
      <c r="DL407">
        <f ca="1"/>
        <v>0</v>
      </c>
      <c r="DM407">
        <f ca="1"/>
        <v>0</v>
      </c>
      <c r="DN407" t="str">
        <f ca="1"/>
        <v/>
      </c>
    </row>
    <row r="408" spans="13:118">
      <c r="M408" t="str" cm="1">
        <f t="array" ref="M408">_xlfn._xlws.FILTER(SUM(H408:L408),SUM(H408:L408)&lt;&gt;0,"")</f>
        <v/>
      </c>
      <c r="AC408" t="str">
        <f ca="1"/>
        <v/>
      </c>
      <c r="AE408">
        <f ca="1"/>
        <v>0</v>
      </c>
      <c r="AF408">
        <f ca="1"/>
        <v>0</v>
      </c>
      <c r="AG408">
        <f ca="1"/>
        <v>0</v>
      </c>
      <c r="AH408">
        <f ca="1"/>
        <v>0</v>
      </c>
      <c r="AI408">
        <f ca="1"/>
        <v>0</v>
      </c>
      <c r="AJ408">
        <f ca="1"/>
        <v>0</v>
      </c>
      <c r="AK408">
        <f ca="1"/>
        <v>0</v>
      </c>
      <c r="AL408" t="str">
        <f ca="1"/>
        <v/>
      </c>
      <c r="AZ408" t="str" cm="1">
        <f t="array" ref="AZ408">_xlfn._xlws.FILTER(SUM(AU408:AY408),SUM(AU408:AY408)&lt;&gt;0,"")</f>
        <v/>
      </c>
      <c r="BP408" t="str">
        <f ca="1"/>
        <v/>
      </c>
      <c r="BR408">
        <f ca="1"/>
        <v>0</v>
      </c>
      <c r="BS408">
        <f ca="1"/>
        <v>0</v>
      </c>
      <c r="BT408">
        <f ca="1"/>
        <v>0</v>
      </c>
      <c r="BU408">
        <f ca="1"/>
        <v>0</v>
      </c>
      <c r="BV408">
        <f ca="1"/>
        <v>0</v>
      </c>
      <c r="BW408">
        <f ca="1"/>
        <v>0</v>
      </c>
      <c r="BX408">
        <f ca="1"/>
        <v>0</v>
      </c>
      <c r="BY408" t="str">
        <f ca="1"/>
        <v/>
      </c>
      <c r="CC408" t="str" cm="1">
        <f t="array" aca="1" ref="CC408" ca="1">_xlfn._xlws.FILTER(VLOOKUP(CB401,Arrays!$T:$Z,{1,2,3,4,5,6,7},FALSE),VLOOKUP(CB401,Arrays!$T:$Z,{1,2,3,4,5,6,7},FALSE)&lt;&gt;0,"")</f>
        <v/>
      </c>
      <c r="CO408" t="str" cm="1">
        <f t="array" ref="CO408">_xlfn._xlws.FILTER(SUM(CJ408:CN408),SUM(CJ408:CN408)&lt;&gt;0,"")</f>
        <v/>
      </c>
      <c r="CX408" t="str">
        <f ca="1"/>
        <v/>
      </c>
      <c r="DE408" t="str">
        <f ca="1"/>
        <v/>
      </c>
      <c r="DG408" t="str">
        <f ca="1"/>
        <v/>
      </c>
      <c r="DH408">
        <f ca="1"/>
        <v>0</v>
      </c>
      <c r="DI408">
        <f ca="1"/>
        <v>0</v>
      </c>
      <c r="DJ408">
        <f ca="1"/>
        <v>0</v>
      </c>
      <c r="DK408">
        <f ca="1"/>
        <v>0</v>
      </c>
      <c r="DL408">
        <f ca="1"/>
        <v>0</v>
      </c>
      <c r="DM408">
        <f ca="1"/>
        <v>0</v>
      </c>
      <c r="DN408" t="str">
        <f ca="1"/>
        <v/>
      </c>
    </row>
    <row r="409" spans="13:118">
      <c r="M409" t="str" cm="1">
        <f t="array" ref="M409">_xlfn._xlws.FILTER(SUM(H409:L409),SUM(H409:L409)&lt;&gt;0,"")</f>
        <v/>
      </c>
      <c r="AC409" t="str">
        <f ca="1"/>
        <v/>
      </c>
      <c r="AE409">
        <f ca="1"/>
        <v>0</v>
      </c>
      <c r="AF409">
        <f ca="1"/>
        <v>0</v>
      </c>
      <c r="AG409">
        <f ca="1"/>
        <v>0</v>
      </c>
      <c r="AH409">
        <f ca="1"/>
        <v>0</v>
      </c>
      <c r="AI409">
        <f ca="1"/>
        <v>0</v>
      </c>
      <c r="AJ409">
        <f ca="1"/>
        <v>0</v>
      </c>
      <c r="AK409">
        <f ca="1"/>
        <v>0</v>
      </c>
      <c r="AL409" t="str">
        <f ca="1"/>
        <v/>
      </c>
      <c r="AZ409" t="str" cm="1">
        <f t="array" ref="AZ409">_xlfn._xlws.FILTER(SUM(AU409:AY409),SUM(AU409:AY409)&lt;&gt;0,"")</f>
        <v/>
      </c>
      <c r="BP409" t="str">
        <f ca="1"/>
        <v/>
      </c>
      <c r="BR409">
        <f ca="1"/>
        <v>0</v>
      </c>
      <c r="BS409">
        <f ca="1"/>
        <v>0</v>
      </c>
      <c r="BT409">
        <f ca="1"/>
        <v>0</v>
      </c>
      <c r="BU409">
        <f ca="1"/>
        <v>0</v>
      </c>
      <c r="BV409">
        <f ca="1"/>
        <v>0</v>
      </c>
      <c r="BW409">
        <f ca="1"/>
        <v>0</v>
      </c>
      <c r="BX409">
        <f ca="1"/>
        <v>0</v>
      </c>
      <c r="BY409" t="str">
        <f ca="1"/>
        <v/>
      </c>
      <c r="CC409" t="str" cm="1">
        <f t="array" aca="1" ref="CC409" ca="1">_xlfn._xlws.FILTER(VLOOKUP(CB402,Arrays!$T:$Z,{1,2,3,4,5,6,7},FALSE),VLOOKUP(CB402,Arrays!$T:$Z,{1,2,3,4,5,6,7},FALSE)&lt;&gt;0,"")</f>
        <v/>
      </c>
      <c r="CO409" t="str" cm="1">
        <f t="array" ref="CO409">_xlfn._xlws.FILTER(SUM(CJ409:CN409),SUM(CJ409:CN409)&lt;&gt;0,"")</f>
        <v/>
      </c>
      <c r="CX409" t="str">
        <f ca="1"/>
        <v/>
      </c>
      <c r="DE409" t="str">
        <f ca="1"/>
        <v/>
      </c>
      <c r="DG409" t="str">
        <f ca="1"/>
        <v/>
      </c>
      <c r="DH409">
        <f ca="1"/>
        <v>0</v>
      </c>
      <c r="DI409">
        <f ca="1"/>
        <v>0</v>
      </c>
      <c r="DJ409">
        <f ca="1"/>
        <v>0</v>
      </c>
      <c r="DK409">
        <f ca="1"/>
        <v>0</v>
      </c>
      <c r="DL409">
        <f ca="1"/>
        <v>0</v>
      </c>
      <c r="DM409">
        <f ca="1"/>
        <v>0</v>
      </c>
      <c r="DN409" t="str">
        <f ca="1"/>
        <v/>
      </c>
    </row>
    <row r="410" spans="13:118">
      <c r="M410" t="str" cm="1">
        <f t="array" ref="M410">_xlfn._xlws.FILTER(SUM(H410:L410),SUM(H410:L410)&lt;&gt;0,"")</f>
        <v/>
      </c>
      <c r="AC410" t="str">
        <f ca="1"/>
        <v/>
      </c>
      <c r="AE410">
        <f ca="1"/>
        <v>0</v>
      </c>
      <c r="AF410">
        <f ca="1"/>
        <v>0</v>
      </c>
      <c r="AG410">
        <f ca="1"/>
        <v>0</v>
      </c>
      <c r="AH410">
        <f ca="1"/>
        <v>0</v>
      </c>
      <c r="AI410">
        <f ca="1"/>
        <v>0</v>
      </c>
      <c r="AJ410">
        <f ca="1"/>
        <v>0</v>
      </c>
      <c r="AK410">
        <f ca="1"/>
        <v>0</v>
      </c>
      <c r="AL410" t="str">
        <f ca="1"/>
        <v/>
      </c>
      <c r="AZ410" t="str" cm="1">
        <f t="array" ref="AZ410">_xlfn._xlws.FILTER(SUM(AU410:AY410),SUM(AU410:AY410)&lt;&gt;0,"")</f>
        <v/>
      </c>
      <c r="BP410" t="str">
        <f ca="1"/>
        <v/>
      </c>
      <c r="BR410">
        <f ca="1"/>
        <v>0</v>
      </c>
      <c r="BS410">
        <f ca="1"/>
        <v>0</v>
      </c>
      <c r="BT410">
        <f ca="1"/>
        <v>0</v>
      </c>
      <c r="BU410">
        <f ca="1"/>
        <v>0</v>
      </c>
      <c r="BV410">
        <f ca="1"/>
        <v>0</v>
      </c>
      <c r="BW410">
        <f ca="1"/>
        <v>0</v>
      </c>
      <c r="BX410">
        <f ca="1"/>
        <v>0</v>
      </c>
      <c r="BY410" t="str">
        <f ca="1"/>
        <v/>
      </c>
      <c r="CC410" t="str" cm="1">
        <f t="array" aca="1" ref="CC410" ca="1">_xlfn._xlws.FILTER(VLOOKUP(CB403,Arrays!$T:$Z,{1,2,3,4,5,6,7},FALSE),VLOOKUP(CB403,Arrays!$T:$Z,{1,2,3,4,5,6,7},FALSE)&lt;&gt;0,"")</f>
        <v/>
      </c>
      <c r="CO410" t="str" cm="1">
        <f t="array" ref="CO410">_xlfn._xlws.FILTER(SUM(CJ410:CN410),SUM(CJ410:CN410)&lt;&gt;0,"")</f>
        <v/>
      </c>
      <c r="CX410" t="str">
        <f ca="1"/>
        <v/>
      </c>
      <c r="DE410" t="str">
        <f ca="1"/>
        <v/>
      </c>
      <c r="DG410" t="str">
        <f ca="1"/>
        <v/>
      </c>
      <c r="DH410">
        <f ca="1"/>
        <v>0</v>
      </c>
      <c r="DI410">
        <f ca="1"/>
        <v>0</v>
      </c>
      <c r="DJ410">
        <f ca="1"/>
        <v>0</v>
      </c>
      <c r="DK410">
        <f ca="1"/>
        <v>0</v>
      </c>
      <c r="DL410">
        <f ca="1"/>
        <v>0</v>
      </c>
      <c r="DM410">
        <f ca="1"/>
        <v>0</v>
      </c>
      <c r="DN410" t="str">
        <f ca="1"/>
        <v/>
      </c>
    </row>
    <row r="411" spans="13:118">
      <c r="M411" t="str" cm="1">
        <f t="array" ref="M411">_xlfn._xlws.FILTER(SUM(H411:L411),SUM(H411:L411)&lt;&gt;0,"")</f>
        <v/>
      </c>
      <c r="AC411" t="str">
        <f ca="1"/>
        <v/>
      </c>
      <c r="AE411">
        <f ca="1"/>
        <v>0</v>
      </c>
      <c r="AF411">
        <f ca="1"/>
        <v>0</v>
      </c>
      <c r="AG411">
        <f ca="1"/>
        <v>0</v>
      </c>
      <c r="AH411">
        <f ca="1"/>
        <v>0</v>
      </c>
      <c r="AI411">
        <f ca="1"/>
        <v>0</v>
      </c>
      <c r="AJ411">
        <f ca="1"/>
        <v>0</v>
      </c>
      <c r="AK411">
        <f ca="1"/>
        <v>0</v>
      </c>
      <c r="AL411" t="str">
        <f ca="1"/>
        <v/>
      </c>
      <c r="AZ411" t="str" cm="1">
        <f t="array" ref="AZ411">_xlfn._xlws.FILTER(SUM(AU411:AY411),SUM(AU411:AY411)&lt;&gt;0,"")</f>
        <v/>
      </c>
      <c r="BP411" t="str">
        <f ca="1"/>
        <v/>
      </c>
      <c r="BR411">
        <f ca="1"/>
        <v>0</v>
      </c>
      <c r="BS411">
        <f ca="1"/>
        <v>0</v>
      </c>
      <c r="BT411">
        <f ca="1"/>
        <v>0</v>
      </c>
      <c r="BU411">
        <f ca="1"/>
        <v>0</v>
      </c>
      <c r="BV411">
        <f ca="1"/>
        <v>0</v>
      </c>
      <c r="BW411">
        <f ca="1"/>
        <v>0</v>
      </c>
      <c r="BX411">
        <f ca="1"/>
        <v>0</v>
      </c>
      <c r="BY411" t="str">
        <f ca="1"/>
        <v/>
      </c>
      <c r="CC411" t="str" cm="1">
        <f t="array" aca="1" ref="CC411" ca="1">_xlfn._xlws.FILTER(VLOOKUP(CB404,Arrays!$T:$Z,{1,2,3,4,5,6,7},FALSE),VLOOKUP(CB404,Arrays!$T:$Z,{1,2,3,4,5,6,7},FALSE)&lt;&gt;0,"")</f>
        <v/>
      </c>
      <c r="CO411" t="str" cm="1">
        <f t="array" ref="CO411">_xlfn._xlws.FILTER(SUM(CJ411:CN411),SUM(CJ411:CN411)&lt;&gt;0,"")</f>
        <v/>
      </c>
      <c r="CX411" t="str">
        <f ca="1"/>
        <v/>
      </c>
      <c r="DE411" t="str">
        <f ca="1"/>
        <v/>
      </c>
      <c r="DG411" t="str">
        <f ca="1"/>
        <v/>
      </c>
      <c r="DH411">
        <f ca="1"/>
        <v>0</v>
      </c>
      <c r="DI411">
        <f ca="1"/>
        <v>0</v>
      </c>
      <c r="DJ411">
        <f ca="1"/>
        <v>0</v>
      </c>
      <c r="DK411">
        <f ca="1"/>
        <v>0</v>
      </c>
      <c r="DL411">
        <f ca="1"/>
        <v>0</v>
      </c>
      <c r="DM411">
        <f ca="1"/>
        <v>0</v>
      </c>
      <c r="DN411" t="str">
        <f ca="1"/>
        <v/>
      </c>
    </row>
    <row r="412" spans="13:118">
      <c r="M412" t="str" cm="1">
        <f t="array" ref="M412">_xlfn._xlws.FILTER(SUM(H412:L412),SUM(H412:L412)&lt;&gt;0,"")</f>
        <v/>
      </c>
      <c r="AC412" t="str">
        <f ca="1"/>
        <v/>
      </c>
      <c r="AE412">
        <f ca="1"/>
        <v>0</v>
      </c>
      <c r="AF412">
        <f ca="1"/>
        <v>0</v>
      </c>
      <c r="AG412">
        <f ca="1"/>
        <v>0</v>
      </c>
      <c r="AH412">
        <f ca="1"/>
        <v>0</v>
      </c>
      <c r="AI412">
        <f ca="1"/>
        <v>0</v>
      </c>
      <c r="AJ412">
        <f ca="1"/>
        <v>0</v>
      </c>
      <c r="AK412">
        <f ca="1"/>
        <v>0</v>
      </c>
      <c r="AL412" t="str">
        <f ca="1"/>
        <v/>
      </c>
      <c r="AZ412" t="str" cm="1">
        <f t="array" ref="AZ412">_xlfn._xlws.FILTER(SUM(AU412:AY412),SUM(AU412:AY412)&lt;&gt;0,"")</f>
        <v/>
      </c>
      <c r="BP412" t="str">
        <f ca="1"/>
        <v/>
      </c>
      <c r="BR412">
        <f ca="1"/>
        <v>0</v>
      </c>
      <c r="BS412">
        <f ca="1"/>
        <v>0</v>
      </c>
      <c r="BT412">
        <f ca="1"/>
        <v>0</v>
      </c>
      <c r="BU412">
        <f ca="1"/>
        <v>0</v>
      </c>
      <c r="BV412">
        <f ca="1"/>
        <v>0</v>
      </c>
      <c r="BW412">
        <f ca="1"/>
        <v>0</v>
      </c>
      <c r="BX412">
        <f ca="1"/>
        <v>0</v>
      </c>
      <c r="BY412" t="str">
        <f ca="1"/>
        <v/>
      </c>
      <c r="CC412" t="str" cm="1">
        <f t="array" aca="1" ref="CC412" ca="1">_xlfn._xlws.FILTER(VLOOKUP(CB405,Arrays!$T:$Z,{1,2,3,4,5,6,7},FALSE),VLOOKUP(CB405,Arrays!$T:$Z,{1,2,3,4,5,6,7},FALSE)&lt;&gt;0,"")</f>
        <v/>
      </c>
      <c r="CO412" t="str" cm="1">
        <f t="array" ref="CO412">_xlfn._xlws.FILTER(SUM(CJ412:CN412),SUM(CJ412:CN412)&lt;&gt;0,"")</f>
        <v/>
      </c>
      <c r="CX412" t="str">
        <f ca="1"/>
        <v/>
      </c>
      <c r="DE412" t="str">
        <f ca="1"/>
        <v/>
      </c>
      <c r="DG412" t="str">
        <f ca="1"/>
        <v/>
      </c>
      <c r="DH412">
        <f ca="1"/>
        <v>0</v>
      </c>
      <c r="DI412">
        <f ca="1"/>
        <v>0</v>
      </c>
      <c r="DJ412">
        <f ca="1"/>
        <v>0</v>
      </c>
      <c r="DK412">
        <f ca="1"/>
        <v>0</v>
      </c>
      <c r="DL412">
        <f ca="1"/>
        <v>0</v>
      </c>
      <c r="DM412">
        <f ca="1"/>
        <v>0</v>
      </c>
      <c r="DN412" t="str">
        <f ca="1"/>
        <v/>
      </c>
    </row>
    <row r="413" spans="13:118">
      <c r="M413" t="str" cm="1">
        <f t="array" ref="M413">_xlfn._xlws.FILTER(SUM(H413:L413),SUM(H413:L413)&lt;&gt;0,"")</f>
        <v/>
      </c>
      <c r="AC413" t="str">
        <f ca="1"/>
        <v/>
      </c>
      <c r="AE413">
        <f ca="1"/>
        <v>0</v>
      </c>
      <c r="AF413">
        <f ca="1"/>
        <v>0</v>
      </c>
      <c r="AG413">
        <f ca="1"/>
        <v>0</v>
      </c>
      <c r="AH413">
        <f ca="1"/>
        <v>0</v>
      </c>
      <c r="AI413">
        <f ca="1"/>
        <v>0</v>
      </c>
      <c r="AJ413">
        <f ca="1"/>
        <v>0</v>
      </c>
      <c r="AK413">
        <f ca="1"/>
        <v>0</v>
      </c>
      <c r="AL413" t="str">
        <f ca="1"/>
        <v/>
      </c>
      <c r="AZ413" t="str" cm="1">
        <f t="array" ref="AZ413">_xlfn._xlws.FILTER(SUM(AU413:AY413),SUM(AU413:AY413)&lt;&gt;0,"")</f>
        <v/>
      </c>
      <c r="BP413" t="str">
        <f ca="1"/>
        <v/>
      </c>
      <c r="BR413">
        <f ca="1"/>
        <v>0</v>
      </c>
      <c r="BS413">
        <f ca="1"/>
        <v>0</v>
      </c>
      <c r="BT413">
        <f ca="1"/>
        <v>0</v>
      </c>
      <c r="BU413">
        <f ca="1"/>
        <v>0</v>
      </c>
      <c r="BV413">
        <f ca="1"/>
        <v>0</v>
      </c>
      <c r="BW413">
        <f ca="1"/>
        <v>0</v>
      </c>
      <c r="BX413">
        <f ca="1"/>
        <v>0</v>
      </c>
      <c r="BY413" t="str">
        <f ca="1"/>
        <v/>
      </c>
      <c r="CC413" t="str" cm="1">
        <f t="array" aca="1" ref="CC413" ca="1">_xlfn._xlws.FILTER(VLOOKUP(CB406,Arrays!$T:$Z,{1,2,3,4,5,6,7},FALSE),VLOOKUP(CB406,Arrays!$T:$Z,{1,2,3,4,5,6,7},FALSE)&lt;&gt;0,"")</f>
        <v/>
      </c>
      <c r="CO413" t="str" cm="1">
        <f t="array" ref="CO413">_xlfn._xlws.FILTER(SUM(CJ413:CN413),SUM(CJ413:CN413)&lt;&gt;0,"")</f>
        <v/>
      </c>
      <c r="CX413" t="str">
        <f ca="1"/>
        <v/>
      </c>
      <c r="DE413" t="str">
        <f ca="1"/>
        <v/>
      </c>
      <c r="DG413" t="str">
        <f ca="1"/>
        <v/>
      </c>
      <c r="DH413">
        <f ca="1"/>
        <v>0</v>
      </c>
      <c r="DI413">
        <f ca="1"/>
        <v>0</v>
      </c>
      <c r="DJ413">
        <f ca="1"/>
        <v>0</v>
      </c>
      <c r="DK413">
        <f ca="1"/>
        <v>0</v>
      </c>
      <c r="DL413">
        <f ca="1"/>
        <v>0</v>
      </c>
      <c r="DM413">
        <f ca="1"/>
        <v>0</v>
      </c>
      <c r="DN413" t="str">
        <f ca="1"/>
        <v/>
      </c>
    </row>
    <row r="414" spans="13:118">
      <c r="M414" t="str" cm="1">
        <f t="array" ref="M414">_xlfn._xlws.FILTER(SUM(H414:L414),SUM(H414:L414)&lt;&gt;0,"")</f>
        <v/>
      </c>
      <c r="AC414" t="str">
        <f ca="1"/>
        <v/>
      </c>
      <c r="AE414">
        <f ca="1"/>
        <v>0</v>
      </c>
      <c r="AF414">
        <f ca="1"/>
        <v>0</v>
      </c>
      <c r="AG414">
        <f ca="1"/>
        <v>0</v>
      </c>
      <c r="AH414">
        <f ca="1"/>
        <v>0</v>
      </c>
      <c r="AI414">
        <f ca="1"/>
        <v>0</v>
      </c>
      <c r="AJ414">
        <f ca="1"/>
        <v>0</v>
      </c>
      <c r="AK414">
        <f ca="1"/>
        <v>0</v>
      </c>
      <c r="AL414" t="str">
        <f ca="1"/>
        <v/>
      </c>
      <c r="AZ414" t="str" cm="1">
        <f t="array" ref="AZ414">_xlfn._xlws.FILTER(SUM(AU414:AY414),SUM(AU414:AY414)&lt;&gt;0,"")</f>
        <v/>
      </c>
      <c r="BP414" t="str">
        <f ca="1"/>
        <v/>
      </c>
      <c r="BR414">
        <f ca="1"/>
        <v>0</v>
      </c>
      <c r="BS414">
        <f ca="1"/>
        <v>0</v>
      </c>
      <c r="BT414">
        <f ca="1"/>
        <v>0</v>
      </c>
      <c r="BU414">
        <f ca="1"/>
        <v>0</v>
      </c>
      <c r="BV414">
        <f ca="1"/>
        <v>0</v>
      </c>
      <c r="BW414">
        <f ca="1"/>
        <v>0</v>
      </c>
      <c r="BX414">
        <f ca="1"/>
        <v>0</v>
      </c>
      <c r="BY414" t="str">
        <f ca="1"/>
        <v/>
      </c>
      <c r="CC414" t="str" cm="1">
        <f t="array" aca="1" ref="CC414" ca="1">_xlfn._xlws.FILTER(VLOOKUP(CB407,Arrays!$T:$Z,{1,2,3,4,5,6,7},FALSE),VLOOKUP(CB407,Arrays!$T:$Z,{1,2,3,4,5,6,7},FALSE)&lt;&gt;0,"")</f>
        <v/>
      </c>
      <c r="CO414" t="str" cm="1">
        <f t="array" ref="CO414">_xlfn._xlws.FILTER(SUM(CJ414:CN414),SUM(CJ414:CN414)&lt;&gt;0,"")</f>
        <v/>
      </c>
      <c r="CX414" t="str">
        <f ca="1"/>
        <v/>
      </c>
      <c r="DE414" t="str">
        <f ca="1"/>
        <v/>
      </c>
      <c r="DG414" t="str">
        <f ca="1"/>
        <v/>
      </c>
      <c r="DH414">
        <f ca="1"/>
        <v>0</v>
      </c>
      <c r="DI414">
        <f ca="1"/>
        <v>0</v>
      </c>
      <c r="DJ414">
        <f ca="1"/>
        <v>0</v>
      </c>
      <c r="DK414">
        <f ca="1"/>
        <v>0</v>
      </c>
      <c r="DL414">
        <f ca="1"/>
        <v>0</v>
      </c>
      <c r="DM414">
        <f ca="1"/>
        <v>0</v>
      </c>
      <c r="DN414" t="str">
        <f ca="1"/>
        <v/>
      </c>
    </row>
    <row r="415" spans="13:118">
      <c r="M415" t="str" cm="1">
        <f t="array" ref="M415">_xlfn._xlws.FILTER(SUM(H415:L415),SUM(H415:L415)&lt;&gt;0,"")</f>
        <v/>
      </c>
      <c r="AC415" t="str">
        <f ca="1"/>
        <v/>
      </c>
      <c r="AE415">
        <f ca="1"/>
        <v>0</v>
      </c>
      <c r="AF415">
        <f ca="1"/>
        <v>0</v>
      </c>
      <c r="AG415">
        <f ca="1"/>
        <v>0</v>
      </c>
      <c r="AH415">
        <f ca="1"/>
        <v>0</v>
      </c>
      <c r="AI415">
        <f ca="1"/>
        <v>0</v>
      </c>
      <c r="AJ415">
        <f ca="1"/>
        <v>0</v>
      </c>
      <c r="AK415">
        <f ca="1"/>
        <v>0</v>
      </c>
      <c r="AL415" t="str">
        <f ca="1"/>
        <v/>
      </c>
      <c r="AZ415" t="str" cm="1">
        <f t="array" ref="AZ415">_xlfn._xlws.FILTER(SUM(AU415:AY415),SUM(AU415:AY415)&lt;&gt;0,"")</f>
        <v/>
      </c>
      <c r="BP415" t="str">
        <f ca="1"/>
        <v/>
      </c>
      <c r="BR415">
        <f ca="1"/>
        <v>0</v>
      </c>
      <c r="BS415">
        <f ca="1"/>
        <v>0</v>
      </c>
      <c r="BT415">
        <f ca="1"/>
        <v>0</v>
      </c>
      <c r="BU415">
        <f ca="1"/>
        <v>0</v>
      </c>
      <c r="BV415">
        <f ca="1"/>
        <v>0</v>
      </c>
      <c r="BW415">
        <f ca="1"/>
        <v>0</v>
      </c>
      <c r="BX415">
        <f ca="1"/>
        <v>0</v>
      </c>
      <c r="BY415" t="str">
        <f ca="1"/>
        <v/>
      </c>
      <c r="CC415" t="str" cm="1">
        <f t="array" aca="1" ref="CC415" ca="1">_xlfn._xlws.FILTER(VLOOKUP(CB408,Arrays!$T:$Z,{1,2,3,4,5,6,7},FALSE),VLOOKUP(CB408,Arrays!$T:$Z,{1,2,3,4,5,6,7},FALSE)&lt;&gt;0,"")</f>
        <v/>
      </c>
      <c r="CO415" t="str" cm="1">
        <f t="array" ref="CO415">_xlfn._xlws.FILTER(SUM(CJ415:CN415),SUM(CJ415:CN415)&lt;&gt;0,"")</f>
        <v/>
      </c>
      <c r="CX415" t="str">
        <f ca="1"/>
        <v/>
      </c>
      <c r="DE415" t="str">
        <f ca="1"/>
        <v/>
      </c>
      <c r="DG415" t="str">
        <f ca="1"/>
        <v/>
      </c>
      <c r="DH415">
        <f ca="1"/>
        <v>0</v>
      </c>
      <c r="DI415">
        <f ca="1"/>
        <v>0</v>
      </c>
      <c r="DJ415">
        <f ca="1"/>
        <v>0</v>
      </c>
      <c r="DK415">
        <f ca="1"/>
        <v>0</v>
      </c>
      <c r="DL415">
        <f ca="1"/>
        <v>0</v>
      </c>
      <c r="DM415">
        <f ca="1"/>
        <v>0</v>
      </c>
      <c r="DN415" t="str">
        <f ca="1"/>
        <v/>
      </c>
    </row>
    <row r="416" spans="13:118">
      <c r="M416" t="str" cm="1">
        <f t="array" ref="M416">_xlfn._xlws.FILTER(SUM(H416:L416),SUM(H416:L416)&lt;&gt;0,"")</f>
        <v/>
      </c>
      <c r="AC416" t="str">
        <f ca="1"/>
        <v/>
      </c>
      <c r="AE416">
        <f ca="1"/>
        <v>0</v>
      </c>
      <c r="AF416">
        <f ca="1"/>
        <v>0</v>
      </c>
      <c r="AG416">
        <f ca="1"/>
        <v>0</v>
      </c>
      <c r="AH416">
        <f ca="1"/>
        <v>0</v>
      </c>
      <c r="AI416">
        <f ca="1"/>
        <v>0</v>
      </c>
      <c r="AJ416">
        <f ca="1"/>
        <v>0</v>
      </c>
      <c r="AK416">
        <f ca="1"/>
        <v>0</v>
      </c>
      <c r="AL416" t="str">
        <f ca="1"/>
        <v/>
      </c>
      <c r="AZ416" t="str" cm="1">
        <f t="array" ref="AZ416">_xlfn._xlws.FILTER(SUM(AU416:AY416),SUM(AU416:AY416)&lt;&gt;0,"")</f>
        <v/>
      </c>
      <c r="BP416" t="str">
        <f ca="1"/>
        <v/>
      </c>
      <c r="BR416">
        <f ca="1"/>
        <v>0</v>
      </c>
      <c r="BS416">
        <f ca="1"/>
        <v>0</v>
      </c>
      <c r="BT416">
        <f ca="1"/>
        <v>0</v>
      </c>
      <c r="BU416">
        <f ca="1"/>
        <v>0</v>
      </c>
      <c r="BV416">
        <f ca="1"/>
        <v>0</v>
      </c>
      <c r="BW416">
        <f ca="1"/>
        <v>0</v>
      </c>
      <c r="BX416">
        <f ca="1"/>
        <v>0</v>
      </c>
      <c r="BY416" t="str">
        <f ca="1"/>
        <v/>
      </c>
      <c r="CC416" t="str" cm="1">
        <f t="array" aca="1" ref="CC416" ca="1">_xlfn._xlws.FILTER(VLOOKUP(CB409,Arrays!$T:$Z,{1,2,3,4,5,6,7},FALSE),VLOOKUP(CB409,Arrays!$T:$Z,{1,2,3,4,5,6,7},FALSE)&lt;&gt;0,"")</f>
        <v/>
      </c>
      <c r="CO416" t="str" cm="1">
        <f t="array" ref="CO416">_xlfn._xlws.FILTER(SUM(CJ416:CN416),SUM(CJ416:CN416)&lt;&gt;0,"")</f>
        <v/>
      </c>
      <c r="CX416" t="str">
        <f ca="1"/>
        <v/>
      </c>
      <c r="DE416" t="str">
        <f ca="1"/>
        <v/>
      </c>
      <c r="DG416" t="str">
        <f ca="1"/>
        <v/>
      </c>
      <c r="DH416">
        <f ca="1"/>
        <v>0</v>
      </c>
      <c r="DI416">
        <f ca="1"/>
        <v>0</v>
      </c>
      <c r="DJ416">
        <f ca="1"/>
        <v>0</v>
      </c>
      <c r="DK416">
        <f ca="1"/>
        <v>0</v>
      </c>
      <c r="DL416">
        <f ca="1"/>
        <v>0</v>
      </c>
      <c r="DM416">
        <f ca="1"/>
        <v>0</v>
      </c>
      <c r="DN416" t="str">
        <f ca="1"/>
        <v/>
      </c>
    </row>
    <row r="417" spans="13:118">
      <c r="M417" t="str" cm="1">
        <f t="array" ref="M417">_xlfn._xlws.FILTER(SUM(H417:L417),SUM(H417:L417)&lt;&gt;0,"")</f>
        <v/>
      </c>
      <c r="AC417" t="str">
        <f ca="1"/>
        <v/>
      </c>
      <c r="AE417">
        <f ca="1"/>
        <v>0</v>
      </c>
      <c r="AF417">
        <f ca="1"/>
        <v>0</v>
      </c>
      <c r="AG417">
        <f ca="1"/>
        <v>0</v>
      </c>
      <c r="AH417">
        <f ca="1"/>
        <v>0</v>
      </c>
      <c r="AI417">
        <f ca="1"/>
        <v>0</v>
      </c>
      <c r="AJ417">
        <f ca="1"/>
        <v>0</v>
      </c>
      <c r="AK417">
        <f ca="1"/>
        <v>0</v>
      </c>
      <c r="AL417" t="str">
        <f ca="1"/>
        <v/>
      </c>
      <c r="AZ417" t="str" cm="1">
        <f t="array" ref="AZ417">_xlfn._xlws.FILTER(SUM(AU417:AY417),SUM(AU417:AY417)&lt;&gt;0,"")</f>
        <v/>
      </c>
      <c r="BP417" t="str">
        <f ca="1"/>
        <v/>
      </c>
      <c r="BR417">
        <f ca="1"/>
        <v>0</v>
      </c>
      <c r="BS417">
        <f ca="1"/>
        <v>0</v>
      </c>
      <c r="BT417">
        <f ca="1"/>
        <v>0</v>
      </c>
      <c r="BU417">
        <f ca="1"/>
        <v>0</v>
      </c>
      <c r="BV417">
        <f ca="1"/>
        <v>0</v>
      </c>
      <c r="BW417">
        <f ca="1"/>
        <v>0</v>
      </c>
      <c r="BX417">
        <f ca="1"/>
        <v>0</v>
      </c>
      <c r="BY417" t="str">
        <f ca="1"/>
        <v/>
      </c>
      <c r="CC417" t="str" cm="1">
        <f t="array" aca="1" ref="CC417" ca="1">_xlfn._xlws.FILTER(VLOOKUP(CB410,Arrays!$T:$Z,{1,2,3,4,5,6,7},FALSE),VLOOKUP(CB410,Arrays!$T:$Z,{1,2,3,4,5,6,7},FALSE)&lt;&gt;0,"")</f>
        <v/>
      </c>
      <c r="CO417" t="str" cm="1">
        <f t="array" ref="CO417">_xlfn._xlws.FILTER(SUM(CJ417:CN417),SUM(CJ417:CN417)&lt;&gt;0,"")</f>
        <v/>
      </c>
      <c r="CX417" t="str">
        <f ca="1"/>
        <v/>
      </c>
      <c r="DE417" t="str">
        <f ca="1"/>
        <v/>
      </c>
      <c r="DG417" t="str">
        <f ca="1"/>
        <v/>
      </c>
      <c r="DH417">
        <f ca="1"/>
        <v>0</v>
      </c>
      <c r="DI417">
        <f ca="1"/>
        <v>0</v>
      </c>
      <c r="DJ417">
        <f ca="1"/>
        <v>0</v>
      </c>
      <c r="DK417">
        <f ca="1"/>
        <v>0</v>
      </c>
      <c r="DL417">
        <f ca="1"/>
        <v>0</v>
      </c>
      <c r="DM417">
        <f ca="1"/>
        <v>0</v>
      </c>
      <c r="DN417" t="str">
        <f ca="1"/>
        <v/>
      </c>
    </row>
    <row r="418" spans="13:118">
      <c r="M418" t="str" cm="1">
        <f t="array" ref="M418">_xlfn._xlws.FILTER(SUM(H418:L418),SUM(H418:L418)&lt;&gt;0,"")</f>
        <v/>
      </c>
      <c r="AC418" t="str">
        <f ca="1"/>
        <v/>
      </c>
      <c r="AE418">
        <f ca="1"/>
        <v>0</v>
      </c>
      <c r="AF418">
        <f ca="1"/>
        <v>0</v>
      </c>
      <c r="AG418">
        <f ca="1"/>
        <v>0</v>
      </c>
      <c r="AH418">
        <f ca="1"/>
        <v>0</v>
      </c>
      <c r="AI418">
        <f ca="1"/>
        <v>0</v>
      </c>
      <c r="AJ418">
        <f ca="1"/>
        <v>0</v>
      </c>
      <c r="AK418">
        <f ca="1"/>
        <v>0</v>
      </c>
      <c r="AL418" t="str">
        <f ca="1"/>
        <v/>
      </c>
      <c r="AZ418" t="str" cm="1">
        <f t="array" ref="AZ418">_xlfn._xlws.FILTER(SUM(AU418:AY418),SUM(AU418:AY418)&lt;&gt;0,"")</f>
        <v/>
      </c>
      <c r="BP418" t="str">
        <f ca="1"/>
        <v/>
      </c>
      <c r="BR418">
        <f ca="1"/>
        <v>0</v>
      </c>
      <c r="BS418">
        <f ca="1"/>
        <v>0</v>
      </c>
      <c r="BT418">
        <f ca="1"/>
        <v>0</v>
      </c>
      <c r="BU418">
        <f ca="1"/>
        <v>0</v>
      </c>
      <c r="BV418">
        <f ca="1"/>
        <v>0</v>
      </c>
      <c r="BW418">
        <f ca="1"/>
        <v>0</v>
      </c>
      <c r="BX418">
        <f ca="1"/>
        <v>0</v>
      </c>
      <c r="BY418" t="str">
        <f ca="1"/>
        <v/>
      </c>
      <c r="CC418" t="str" cm="1">
        <f t="array" aca="1" ref="CC418" ca="1">_xlfn._xlws.FILTER(VLOOKUP(CB411,Arrays!$T:$Z,{1,2,3,4,5,6,7},FALSE),VLOOKUP(CB411,Arrays!$T:$Z,{1,2,3,4,5,6,7},FALSE)&lt;&gt;0,"")</f>
        <v/>
      </c>
      <c r="CO418" t="str" cm="1">
        <f t="array" ref="CO418">_xlfn._xlws.FILTER(SUM(CJ418:CN418),SUM(CJ418:CN418)&lt;&gt;0,"")</f>
        <v/>
      </c>
      <c r="CX418" t="str">
        <f ca="1"/>
        <v/>
      </c>
      <c r="DE418" t="str">
        <f ca="1"/>
        <v/>
      </c>
      <c r="DG418" t="str">
        <f ca="1"/>
        <v/>
      </c>
      <c r="DH418">
        <f ca="1"/>
        <v>0</v>
      </c>
      <c r="DI418">
        <f ca="1"/>
        <v>0</v>
      </c>
      <c r="DJ418">
        <f ca="1"/>
        <v>0</v>
      </c>
      <c r="DK418">
        <f ca="1"/>
        <v>0</v>
      </c>
      <c r="DL418">
        <f ca="1"/>
        <v>0</v>
      </c>
      <c r="DM418">
        <f ca="1"/>
        <v>0</v>
      </c>
      <c r="DN418" t="str">
        <f ca="1"/>
        <v/>
      </c>
    </row>
    <row r="419" spans="13:118">
      <c r="M419" t="str" cm="1">
        <f t="array" ref="M419">_xlfn._xlws.FILTER(SUM(H419:L419),SUM(H419:L419)&lt;&gt;0,"")</f>
        <v/>
      </c>
      <c r="AC419" t="str">
        <f ca="1"/>
        <v/>
      </c>
      <c r="AE419">
        <f ca="1"/>
        <v>0</v>
      </c>
      <c r="AF419">
        <f ca="1"/>
        <v>0</v>
      </c>
      <c r="AG419">
        <f ca="1"/>
        <v>0</v>
      </c>
      <c r="AH419">
        <f ca="1"/>
        <v>0</v>
      </c>
      <c r="AI419">
        <f ca="1"/>
        <v>0</v>
      </c>
      <c r="AJ419">
        <f ca="1"/>
        <v>0</v>
      </c>
      <c r="AK419">
        <f ca="1"/>
        <v>0</v>
      </c>
      <c r="AL419" t="str">
        <f ca="1"/>
        <v/>
      </c>
      <c r="AZ419" t="str" cm="1">
        <f t="array" ref="AZ419">_xlfn._xlws.FILTER(SUM(AU419:AY419),SUM(AU419:AY419)&lt;&gt;0,"")</f>
        <v/>
      </c>
      <c r="BP419" t="str">
        <f ca="1"/>
        <v/>
      </c>
      <c r="BR419">
        <f ca="1"/>
        <v>0</v>
      </c>
      <c r="BS419">
        <f ca="1"/>
        <v>0</v>
      </c>
      <c r="BT419">
        <f ca="1"/>
        <v>0</v>
      </c>
      <c r="BU419">
        <f ca="1"/>
        <v>0</v>
      </c>
      <c r="BV419">
        <f ca="1"/>
        <v>0</v>
      </c>
      <c r="BW419">
        <f ca="1"/>
        <v>0</v>
      </c>
      <c r="BX419">
        <f ca="1"/>
        <v>0</v>
      </c>
      <c r="BY419" t="str">
        <f ca="1"/>
        <v/>
      </c>
      <c r="CC419" t="str" cm="1">
        <f t="array" aca="1" ref="CC419" ca="1">_xlfn._xlws.FILTER(VLOOKUP(CB412,Arrays!$T:$Z,{1,2,3,4,5,6,7},FALSE),VLOOKUP(CB412,Arrays!$T:$Z,{1,2,3,4,5,6,7},FALSE)&lt;&gt;0,"")</f>
        <v/>
      </c>
      <c r="CO419" t="str" cm="1">
        <f t="array" ref="CO419">_xlfn._xlws.FILTER(SUM(CJ419:CN419),SUM(CJ419:CN419)&lt;&gt;0,"")</f>
        <v/>
      </c>
      <c r="CX419" t="str">
        <f ca="1"/>
        <v/>
      </c>
      <c r="DE419" t="str">
        <f ca="1"/>
        <v/>
      </c>
      <c r="DG419" t="str">
        <f ca="1"/>
        <v/>
      </c>
      <c r="DH419">
        <f ca="1"/>
        <v>0</v>
      </c>
      <c r="DI419">
        <f ca="1"/>
        <v>0</v>
      </c>
      <c r="DJ419">
        <f ca="1"/>
        <v>0</v>
      </c>
      <c r="DK419">
        <f ca="1"/>
        <v>0</v>
      </c>
      <c r="DL419">
        <f ca="1"/>
        <v>0</v>
      </c>
      <c r="DM419">
        <f ca="1"/>
        <v>0</v>
      </c>
      <c r="DN419" t="str">
        <f ca="1"/>
        <v/>
      </c>
    </row>
    <row r="420" spans="13:118">
      <c r="M420" t="str" cm="1">
        <f t="array" ref="M420">_xlfn._xlws.FILTER(SUM(H420:L420),SUM(H420:L420)&lt;&gt;0,"")</f>
        <v/>
      </c>
      <c r="AC420" t="str">
        <f ca="1"/>
        <v/>
      </c>
      <c r="AE420">
        <f ca="1"/>
        <v>0</v>
      </c>
      <c r="AF420">
        <f ca="1"/>
        <v>0</v>
      </c>
      <c r="AG420">
        <f ca="1"/>
        <v>0</v>
      </c>
      <c r="AH420">
        <f ca="1"/>
        <v>0</v>
      </c>
      <c r="AI420">
        <f ca="1"/>
        <v>0</v>
      </c>
      <c r="AJ420">
        <f ca="1"/>
        <v>0</v>
      </c>
      <c r="AK420">
        <f ca="1"/>
        <v>0</v>
      </c>
      <c r="AL420" t="str">
        <f ca="1"/>
        <v/>
      </c>
      <c r="AZ420" t="str" cm="1">
        <f t="array" ref="AZ420">_xlfn._xlws.FILTER(SUM(AU420:AY420),SUM(AU420:AY420)&lt;&gt;0,"")</f>
        <v/>
      </c>
      <c r="BP420" t="str">
        <f ca="1"/>
        <v/>
      </c>
      <c r="BR420">
        <f ca="1"/>
        <v>0</v>
      </c>
      <c r="BS420">
        <f ca="1"/>
        <v>0</v>
      </c>
      <c r="BT420">
        <f ca="1"/>
        <v>0</v>
      </c>
      <c r="BU420">
        <f ca="1"/>
        <v>0</v>
      </c>
      <c r="BV420">
        <f ca="1"/>
        <v>0</v>
      </c>
      <c r="BW420">
        <f ca="1"/>
        <v>0</v>
      </c>
      <c r="BX420">
        <f ca="1"/>
        <v>0</v>
      </c>
      <c r="BY420" t="str">
        <f ca="1"/>
        <v/>
      </c>
      <c r="CC420" t="str" cm="1">
        <f t="array" aca="1" ref="CC420" ca="1">_xlfn._xlws.FILTER(VLOOKUP(CB413,Arrays!$T:$Z,{1,2,3,4,5,6,7},FALSE),VLOOKUP(CB413,Arrays!$T:$Z,{1,2,3,4,5,6,7},FALSE)&lt;&gt;0,"")</f>
        <v/>
      </c>
      <c r="CO420" t="str" cm="1">
        <f t="array" ref="CO420">_xlfn._xlws.FILTER(SUM(CJ420:CN420),SUM(CJ420:CN420)&lt;&gt;0,"")</f>
        <v/>
      </c>
      <c r="CX420" t="str">
        <f ca="1"/>
        <v/>
      </c>
      <c r="DE420" t="str">
        <f ca="1"/>
        <v/>
      </c>
      <c r="DG420" t="str">
        <f ca="1"/>
        <v/>
      </c>
      <c r="DH420">
        <f ca="1"/>
        <v>0</v>
      </c>
      <c r="DI420">
        <f ca="1"/>
        <v>0</v>
      </c>
      <c r="DJ420">
        <f ca="1"/>
        <v>0</v>
      </c>
      <c r="DK420">
        <f ca="1"/>
        <v>0</v>
      </c>
      <c r="DL420">
        <f ca="1"/>
        <v>0</v>
      </c>
      <c r="DM420">
        <f ca="1"/>
        <v>0</v>
      </c>
      <c r="DN420" t="str">
        <f ca="1"/>
        <v/>
      </c>
    </row>
    <row r="421" spans="13:118">
      <c r="M421" t="str" cm="1">
        <f t="array" ref="M421">_xlfn._xlws.FILTER(SUM(H421:L421),SUM(H421:L421)&lt;&gt;0,"")</f>
        <v/>
      </c>
      <c r="AC421" t="str">
        <f ca="1"/>
        <v/>
      </c>
      <c r="AE421">
        <f ca="1"/>
        <v>0</v>
      </c>
      <c r="AF421">
        <f ca="1"/>
        <v>0</v>
      </c>
      <c r="AG421">
        <f ca="1"/>
        <v>0</v>
      </c>
      <c r="AH421">
        <f ca="1"/>
        <v>0</v>
      </c>
      <c r="AI421">
        <f ca="1"/>
        <v>0</v>
      </c>
      <c r="AJ421">
        <f ca="1"/>
        <v>0</v>
      </c>
      <c r="AK421">
        <f ca="1"/>
        <v>0</v>
      </c>
      <c r="AL421" t="str">
        <f ca="1"/>
        <v/>
      </c>
      <c r="AZ421" t="str" cm="1">
        <f t="array" ref="AZ421">_xlfn._xlws.FILTER(SUM(AU421:AY421),SUM(AU421:AY421)&lt;&gt;0,"")</f>
        <v/>
      </c>
      <c r="BP421" t="str">
        <f ca="1"/>
        <v/>
      </c>
      <c r="BR421">
        <f ca="1"/>
        <v>0</v>
      </c>
      <c r="BS421">
        <f ca="1"/>
        <v>0</v>
      </c>
      <c r="BT421">
        <f ca="1"/>
        <v>0</v>
      </c>
      <c r="BU421">
        <f ca="1"/>
        <v>0</v>
      </c>
      <c r="BV421">
        <f ca="1"/>
        <v>0</v>
      </c>
      <c r="BW421">
        <f ca="1"/>
        <v>0</v>
      </c>
      <c r="BX421">
        <f ca="1"/>
        <v>0</v>
      </c>
      <c r="BY421" t="str">
        <f ca="1"/>
        <v/>
      </c>
      <c r="CC421" t="str" cm="1">
        <f t="array" aca="1" ref="CC421" ca="1">_xlfn._xlws.FILTER(VLOOKUP(CB414,Arrays!$T:$Z,{1,2,3,4,5,6,7},FALSE),VLOOKUP(CB414,Arrays!$T:$Z,{1,2,3,4,5,6,7},FALSE)&lt;&gt;0,"")</f>
        <v/>
      </c>
      <c r="CO421" t="str" cm="1">
        <f t="array" ref="CO421">_xlfn._xlws.FILTER(SUM(CJ421:CN421),SUM(CJ421:CN421)&lt;&gt;0,"")</f>
        <v/>
      </c>
      <c r="CX421" t="str">
        <f ca="1"/>
        <v/>
      </c>
      <c r="DE421" t="str">
        <f ca="1"/>
        <v/>
      </c>
      <c r="DG421" t="str">
        <f ca="1"/>
        <v/>
      </c>
      <c r="DH421">
        <f ca="1"/>
        <v>0</v>
      </c>
      <c r="DI421">
        <f ca="1"/>
        <v>0</v>
      </c>
      <c r="DJ421">
        <f ca="1"/>
        <v>0</v>
      </c>
      <c r="DK421">
        <f ca="1"/>
        <v>0</v>
      </c>
      <c r="DL421">
        <f ca="1"/>
        <v>0</v>
      </c>
      <c r="DM421">
        <f ca="1"/>
        <v>0</v>
      </c>
      <c r="DN421" t="str">
        <f ca="1"/>
        <v/>
      </c>
    </row>
    <row r="422" spans="13:118">
      <c r="M422" t="str" cm="1">
        <f t="array" ref="M422">_xlfn._xlws.FILTER(SUM(H422:L422),SUM(H422:L422)&lt;&gt;0,"")</f>
        <v/>
      </c>
      <c r="AC422" t="str">
        <f ca="1"/>
        <v/>
      </c>
      <c r="AE422">
        <f ca="1"/>
        <v>0</v>
      </c>
      <c r="AF422">
        <f ca="1"/>
        <v>0</v>
      </c>
      <c r="AG422">
        <f ca="1"/>
        <v>0</v>
      </c>
      <c r="AH422">
        <f ca="1"/>
        <v>0</v>
      </c>
      <c r="AI422">
        <f ca="1"/>
        <v>0</v>
      </c>
      <c r="AJ422">
        <f ca="1"/>
        <v>0</v>
      </c>
      <c r="AK422">
        <f ca="1"/>
        <v>0</v>
      </c>
      <c r="AL422" t="str">
        <f ca="1"/>
        <v/>
      </c>
      <c r="AZ422" t="str" cm="1">
        <f t="array" ref="AZ422">_xlfn._xlws.FILTER(SUM(AU422:AY422),SUM(AU422:AY422)&lt;&gt;0,"")</f>
        <v/>
      </c>
      <c r="BP422" t="str">
        <f ca="1"/>
        <v/>
      </c>
      <c r="BR422">
        <f ca="1"/>
        <v>0</v>
      </c>
      <c r="BS422">
        <f ca="1"/>
        <v>0</v>
      </c>
      <c r="BT422">
        <f ca="1"/>
        <v>0</v>
      </c>
      <c r="BU422">
        <f ca="1"/>
        <v>0</v>
      </c>
      <c r="BV422">
        <f ca="1"/>
        <v>0</v>
      </c>
      <c r="BW422">
        <f ca="1"/>
        <v>0</v>
      </c>
      <c r="BX422">
        <f ca="1"/>
        <v>0</v>
      </c>
      <c r="BY422" t="str">
        <f ca="1"/>
        <v/>
      </c>
      <c r="CC422" t="str" cm="1">
        <f t="array" aca="1" ref="CC422" ca="1">_xlfn._xlws.FILTER(VLOOKUP(CB415,Arrays!$T:$Z,{1,2,3,4,5,6,7},FALSE),VLOOKUP(CB415,Arrays!$T:$Z,{1,2,3,4,5,6,7},FALSE)&lt;&gt;0,"")</f>
        <v/>
      </c>
      <c r="CO422" t="str" cm="1">
        <f t="array" ref="CO422">_xlfn._xlws.FILTER(SUM(CJ422:CN422),SUM(CJ422:CN422)&lt;&gt;0,"")</f>
        <v/>
      </c>
      <c r="CX422" t="str">
        <f ca="1"/>
        <v/>
      </c>
      <c r="DE422" t="str">
        <f ca="1"/>
        <v/>
      </c>
      <c r="DG422" t="str">
        <f ca="1"/>
        <v/>
      </c>
      <c r="DH422">
        <f ca="1"/>
        <v>0</v>
      </c>
      <c r="DI422">
        <f ca="1"/>
        <v>0</v>
      </c>
      <c r="DJ422">
        <f ca="1"/>
        <v>0</v>
      </c>
      <c r="DK422">
        <f ca="1"/>
        <v>0</v>
      </c>
      <c r="DL422">
        <f ca="1"/>
        <v>0</v>
      </c>
      <c r="DM422">
        <f ca="1"/>
        <v>0</v>
      </c>
      <c r="DN422" t="str">
        <f ca="1"/>
        <v/>
      </c>
    </row>
    <row r="423" spans="13:118">
      <c r="M423" t="str" cm="1">
        <f t="array" ref="M423">_xlfn._xlws.FILTER(SUM(H423:L423),SUM(H423:L423)&lt;&gt;0,"")</f>
        <v/>
      </c>
      <c r="AC423" t="str">
        <f ca="1"/>
        <v/>
      </c>
      <c r="AE423">
        <f ca="1"/>
        <v>0</v>
      </c>
      <c r="AF423">
        <f ca="1"/>
        <v>0</v>
      </c>
      <c r="AG423">
        <f ca="1"/>
        <v>0</v>
      </c>
      <c r="AH423">
        <f ca="1"/>
        <v>0</v>
      </c>
      <c r="AI423">
        <f ca="1"/>
        <v>0</v>
      </c>
      <c r="AJ423">
        <f ca="1"/>
        <v>0</v>
      </c>
      <c r="AK423">
        <f ca="1"/>
        <v>0</v>
      </c>
      <c r="AL423" t="str">
        <f ca="1"/>
        <v/>
      </c>
      <c r="AZ423" t="str" cm="1">
        <f t="array" ref="AZ423">_xlfn._xlws.FILTER(SUM(AU423:AY423),SUM(AU423:AY423)&lt;&gt;0,"")</f>
        <v/>
      </c>
      <c r="BP423" t="str">
        <f ca="1"/>
        <v/>
      </c>
      <c r="BR423">
        <f ca="1"/>
        <v>0</v>
      </c>
      <c r="BS423">
        <f ca="1"/>
        <v>0</v>
      </c>
      <c r="BT423">
        <f ca="1"/>
        <v>0</v>
      </c>
      <c r="BU423">
        <f ca="1"/>
        <v>0</v>
      </c>
      <c r="BV423">
        <f ca="1"/>
        <v>0</v>
      </c>
      <c r="BW423">
        <f ca="1"/>
        <v>0</v>
      </c>
      <c r="BX423">
        <f ca="1"/>
        <v>0</v>
      </c>
      <c r="BY423" t="str">
        <f ca="1"/>
        <v/>
      </c>
      <c r="CC423" t="str" cm="1">
        <f t="array" aca="1" ref="CC423" ca="1">_xlfn._xlws.FILTER(VLOOKUP(CB416,Arrays!$T:$Z,{1,2,3,4,5,6,7},FALSE),VLOOKUP(CB416,Arrays!$T:$Z,{1,2,3,4,5,6,7},FALSE)&lt;&gt;0,"")</f>
        <v/>
      </c>
      <c r="CO423" t="str" cm="1">
        <f t="array" ref="CO423">_xlfn._xlws.FILTER(SUM(CJ423:CN423),SUM(CJ423:CN423)&lt;&gt;0,"")</f>
        <v/>
      </c>
      <c r="CX423" t="str">
        <f ca="1"/>
        <v/>
      </c>
      <c r="DE423" t="str">
        <f ca="1"/>
        <v/>
      </c>
      <c r="DG423" t="str">
        <f ca="1"/>
        <v/>
      </c>
      <c r="DH423">
        <f ca="1"/>
        <v>0</v>
      </c>
      <c r="DI423">
        <f ca="1"/>
        <v>0</v>
      </c>
      <c r="DJ423">
        <f ca="1"/>
        <v>0</v>
      </c>
      <c r="DK423">
        <f ca="1"/>
        <v>0</v>
      </c>
      <c r="DL423">
        <f ca="1"/>
        <v>0</v>
      </c>
      <c r="DM423">
        <f ca="1"/>
        <v>0</v>
      </c>
      <c r="DN423" t="str">
        <f ca="1"/>
        <v/>
      </c>
    </row>
    <row r="424" spans="13:118">
      <c r="M424" t="str" cm="1">
        <f t="array" ref="M424">_xlfn._xlws.FILTER(SUM(H424:L424),SUM(H424:L424)&lt;&gt;0,"")</f>
        <v/>
      </c>
      <c r="AC424" t="str">
        <f ca="1"/>
        <v/>
      </c>
      <c r="AE424">
        <f ca="1"/>
        <v>0</v>
      </c>
      <c r="AF424">
        <f ca="1"/>
        <v>0</v>
      </c>
      <c r="AG424">
        <f ca="1"/>
        <v>0</v>
      </c>
      <c r="AH424">
        <f ca="1"/>
        <v>0</v>
      </c>
      <c r="AI424">
        <f ca="1"/>
        <v>0</v>
      </c>
      <c r="AJ424">
        <f ca="1"/>
        <v>0</v>
      </c>
      <c r="AK424">
        <f ca="1"/>
        <v>0</v>
      </c>
      <c r="AL424" t="str">
        <f ca="1"/>
        <v/>
      </c>
      <c r="AZ424" t="str" cm="1">
        <f t="array" ref="AZ424">_xlfn._xlws.FILTER(SUM(AU424:AY424),SUM(AU424:AY424)&lt;&gt;0,"")</f>
        <v/>
      </c>
      <c r="BP424" t="str">
        <f ca="1"/>
        <v/>
      </c>
      <c r="BR424">
        <f ca="1"/>
        <v>0</v>
      </c>
      <c r="BS424">
        <f ca="1"/>
        <v>0</v>
      </c>
      <c r="BT424">
        <f ca="1"/>
        <v>0</v>
      </c>
      <c r="BU424">
        <f ca="1"/>
        <v>0</v>
      </c>
      <c r="BV424">
        <f ca="1"/>
        <v>0</v>
      </c>
      <c r="BW424">
        <f ca="1"/>
        <v>0</v>
      </c>
      <c r="BX424">
        <f ca="1"/>
        <v>0</v>
      </c>
      <c r="BY424" t="str">
        <f ca="1"/>
        <v/>
      </c>
      <c r="CC424" t="str" cm="1">
        <f t="array" aca="1" ref="CC424" ca="1">_xlfn._xlws.FILTER(VLOOKUP(CB417,Arrays!$T:$Z,{1,2,3,4,5,6,7},FALSE),VLOOKUP(CB417,Arrays!$T:$Z,{1,2,3,4,5,6,7},FALSE)&lt;&gt;0,"")</f>
        <v/>
      </c>
      <c r="CO424" t="str" cm="1">
        <f t="array" ref="CO424">_xlfn._xlws.FILTER(SUM(CJ424:CN424),SUM(CJ424:CN424)&lt;&gt;0,"")</f>
        <v/>
      </c>
      <c r="CX424" t="str">
        <f ca="1"/>
        <v/>
      </c>
      <c r="DE424" t="str">
        <f ca="1"/>
        <v/>
      </c>
      <c r="DG424" t="str">
        <f ca="1"/>
        <v/>
      </c>
      <c r="DH424">
        <f ca="1"/>
        <v>0</v>
      </c>
      <c r="DI424">
        <f ca="1"/>
        <v>0</v>
      </c>
      <c r="DJ424">
        <f ca="1"/>
        <v>0</v>
      </c>
      <c r="DK424">
        <f ca="1"/>
        <v>0</v>
      </c>
      <c r="DL424">
        <f ca="1"/>
        <v>0</v>
      </c>
      <c r="DM424">
        <f ca="1"/>
        <v>0</v>
      </c>
      <c r="DN424" t="str">
        <f ca="1"/>
        <v/>
      </c>
    </row>
    <row r="425" spans="13:118">
      <c r="M425" t="str" cm="1">
        <f t="array" ref="M425">_xlfn._xlws.FILTER(SUM(H425:L425),SUM(H425:L425)&lt;&gt;0,"")</f>
        <v/>
      </c>
      <c r="AC425" t="str">
        <f ca="1"/>
        <v/>
      </c>
      <c r="AE425">
        <f ca="1"/>
        <v>0</v>
      </c>
      <c r="AF425">
        <f ca="1"/>
        <v>0</v>
      </c>
      <c r="AG425">
        <f ca="1"/>
        <v>0</v>
      </c>
      <c r="AH425">
        <f ca="1"/>
        <v>0</v>
      </c>
      <c r="AI425">
        <f ca="1"/>
        <v>0</v>
      </c>
      <c r="AJ425">
        <f ca="1"/>
        <v>0</v>
      </c>
      <c r="AK425">
        <f ca="1"/>
        <v>0</v>
      </c>
      <c r="AL425" t="str">
        <f ca="1"/>
        <v/>
      </c>
      <c r="AZ425" t="str" cm="1">
        <f t="array" ref="AZ425">_xlfn._xlws.FILTER(SUM(AU425:AY425),SUM(AU425:AY425)&lt;&gt;0,"")</f>
        <v/>
      </c>
      <c r="BP425" t="str">
        <f ca="1"/>
        <v/>
      </c>
      <c r="BR425">
        <f ca="1"/>
        <v>0</v>
      </c>
      <c r="BS425">
        <f ca="1"/>
        <v>0</v>
      </c>
      <c r="BT425">
        <f ca="1"/>
        <v>0</v>
      </c>
      <c r="BU425">
        <f ca="1"/>
        <v>0</v>
      </c>
      <c r="BV425">
        <f ca="1"/>
        <v>0</v>
      </c>
      <c r="BW425">
        <f ca="1"/>
        <v>0</v>
      </c>
      <c r="BX425">
        <f ca="1"/>
        <v>0</v>
      </c>
      <c r="BY425" t="str">
        <f ca="1"/>
        <v/>
      </c>
      <c r="CC425" t="str" cm="1">
        <f t="array" aca="1" ref="CC425" ca="1">_xlfn._xlws.FILTER(VLOOKUP(CB418,Arrays!$T:$Z,{1,2,3,4,5,6,7},FALSE),VLOOKUP(CB418,Arrays!$T:$Z,{1,2,3,4,5,6,7},FALSE)&lt;&gt;0,"")</f>
        <v/>
      </c>
      <c r="CO425" t="str" cm="1">
        <f t="array" ref="CO425">_xlfn._xlws.FILTER(SUM(CJ425:CN425),SUM(CJ425:CN425)&lt;&gt;0,"")</f>
        <v/>
      </c>
      <c r="CX425" t="str">
        <f ca="1"/>
        <v/>
      </c>
      <c r="DE425" t="str">
        <f ca="1"/>
        <v/>
      </c>
      <c r="DG425" t="str">
        <f ca="1"/>
        <v/>
      </c>
      <c r="DH425">
        <f ca="1"/>
        <v>0</v>
      </c>
      <c r="DI425">
        <f ca="1"/>
        <v>0</v>
      </c>
      <c r="DJ425">
        <f ca="1"/>
        <v>0</v>
      </c>
      <c r="DK425">
        <f ca="1"/>
        <v>0</v>
      </c>
      <c r="DL425">
        <f ca="1"/>
        <v>0</v>
      </c>
      <c r="DM425">
        <f ca="1"/>
        <v>0</v>
      </c>
      <c r="DN425" t="str">
        <f ca="1"/>
        <v/>
      </c>
    </row>
    <row r="426" spans="13:118">
      <c r="M426" t="str" cm="1">
        <f t="array" ref="M426">_xlfn._xlws.FILTER(SUM(H426:L426),SUM(H426:L426)&lt;&gt;0,"")</f>
        <v/>
      </c>
      <c r="AC426" t="str">
        <f ca="1"/>
        <v/>
      </c>
      <c r="AE426">
        <f ca="1"/>
        <v>0</v>
      </c>
      <c r="AF426">
        <f ca="1"/>
        <v>0</v>
      </c>
      <c r="AG426">
        <f ca="1"/>
        <v>0</v>
      </c>
      <c r="AH426">
        <f ca="1"/>
        <v>0</v>
      </c>
      <c r="AI426">
        <f ca="1"/>
        <v>0</v>
      </c>
      <c r="AJ426">
        <f ca="1"/>
        <v>0</v>
      </c>
      <c r="AK426">
        <f ca="1"/>
        <v>0</v>
      </c>
      <c r="AL426" t="str">
        <f ca="1"/>
        <v/>
      </c>
      <c r="AZ426" t="str" cm="1">
        <f t="array" ref="AZ426">_xlfn._xlws.FILTER(SUM(AU426:AY426),SUM(AU426:AY426)&lt;&gt;0,"")</f>
        <v/>
      </c>
      <c r="BP426" t="str">
        <f ca="1"/>
        <v/>
      </c>
      <c r="BR426">
        <f ca="1"/>
        <v>0</v>
      </c>
      <c r="BS426">
        <f ca="1"/>
        <v>0</v>
      </c>
      <c r="BT426">
        <f ca="1"/>
        <v>0</v>
      </c>
      <c r="BU426">
        <f ca="1"/>
        <v>0</v>
      </c>
      <c r="BV426">
        <f ca="1"/>
        <v>0</v>
      </c>
      <c r="BW426">
        <f ca="1"/>
        <v>0</v>
      </c>
      <c r="BX426">
        <f ca="1"/>
        <v>0</v>
      </c>
      <c r="BY426" t="str">
        <f ca="1"/>
        <v/>
      </c>
      <c r="CC426" t="str" cm="1">
        <f t="array" aca="1" ref="CC426" ca="1">_xlfn._xlws.FILTER(VLOOKUP(CB419,Arrays!$T:$Z,{1,2,3,4,5,6,7},FALSE),VLOOKUP(CB419,Arrays!$T:$Z,{1,2,3,4,5,6,7},FALSE)&lt;&gt;0,"")</f>
        <v/>
      </c>
      <c r="CO426" t="str" cm="1">
        <f t="array" ref="CO426">_xlfn._xlws.FILTER(SUM(CJ426:CN426),SUM(CJ426:CN426)&lt;&gt;0,"")</f>
        <v/>
      </c>
      <c r="CX426" t="str">
        <f ca="1"/>
        <v/>
      </c>
      <c r="DE426" t="str">
        <f ca="1"/>
        <v/>
      </c>
      <c r="DG426" t="str">
        <f ca="1"/>
        <v/>
      </c>
      <c r="DH426">
        <f ca="1"/>
        <v>0</v>
      </c>
      <c r="DI426">
        <f ca="1"/>
        <v>0</v>
      </c>
      <c r="DJ426">
        <f ca="1"/>
        <v>0</v>
      </c>
      <c r="DK426">
        <f ca="1"/>
        <v>0</v>
      </c>
      <c r="DL426">
        <f ca="1"/>
        <v>0</v>
      </c>
      <c r="DM426">
        <f ca="1"/>
        <v>0</v>
      </c>
      <c r="DN426" t="str">
        <f ca="1"/>
        <v/>
      </c>
    </row>
    <row r="427" spans="13:118">
      <c r="M427" t="str" cm="1">
        <f t="array" ref="M427">_xlfn._xlws.FILTER(SUM(H427:L427),SUM(H427:L427)&lt;&gt;0,"")</f>
        <v/>
      </c>
      <c r="AC427" t="str">
        <f ca="1"/>
        <v/>
      </c>
      <c r="AE427">
        <f ca="1"/>
        <v>0</v>
      </c>
      <c r="AF427">
        <f ca="1"/>
        <v>0</v>
      </c>
      <c r="AG427">
        <f ca="1"/>
        <v>0</v>
      </c>
      <c r="AH427">
        <f ca="1"/>
        <v>0</v>
      </c>
      <c r="AI427">
        <f ca="1"/>
        <v>0</v>
      </c>
      <c r="AJ427">
        <f ca="1"/>
        <v>0</v>
      </c>
      <c r="AK427">
        <f ca="1"/>
        <v>0</v>
      </c>
      <c r="AL427" t="str">
        <f ca="1"/>
        <v/>
      </c>
      <c r="AZ427" t="str" cm="1">
        <f t="array" ref="AZ427">_xlfn._xlws.FILTER(SUM(AU427:AY427),SUM(AU427:AY427)&lt;&gt;0,"")</f>
        <v/>
      </c>
      <c r="BP427" t="str">
        <f ca="1"/>
        <v/>
      </c>
      <c r="BR427">
        <f ca="1"/>
        <v>0</v>
      </c>
      <c r="BS427">
        <f ca="1"/>
        <v>0</v>
      </c>
      <c r="BT427">
        <f ca="1"/>
        <v>0</v>
      </c>
      <c r="BU427">
        <f ca="1"/>
        <v>0</v>
      </c>
      <c r="BV427">
        <f ca="1"/>
        <v>0</v>
      </c>
      <c r="BW427">
        <f ca="1"/>
        <v>0</v>
      </c>
      <c r="BX427">
        <f ca="1"/>
        <v>0</v>
      </c>
      <c r="BY427" t="str">
        <f ca="1"/>
        <v/>
      </c>
      <c r="CC427" t="str" cm="1">
        <f t="array" aca="1" ref="CC427" ca="1">_xlfn._xlws.FILTER(VLOOKUP(CB420,Arrays!$T:$Z,{1,2,3,4,5,6,7},FALSE),VLOOKUP(CB420,Arrays!$T:$Z,{1,2,3,4,5,6,7},FALSE)&lt;&gt;0,"")</f>
        <v/>
      </c>
      <c r="CO427" t="str" cm="1">
        <f t="array" ref="CO427">_xlfn._xlws.FILTER(SUM(CJ427:CN427),SUM(CJ427:CN427)&lt;&gt;0,"")</f>
        <v/>
      </c>
      <c r="CX427" t="str">
        <f ca="1"/>
        <v/>
      </c>
      <c r="DE427" t="str">
        <f ca="1"/>
        <v/>
      </c>
      <c r="DG427" t="str">
        <f ca="1"/>
        <v/>
      </c>
      <c r="DH427">
        <f ca="1"/>
        <v>0</v>
      </c>
      <c r="DI427">
        <f ca="1"/>
        <v>0</v>
      </c>
      <c r="DJ427">
        <f ca="1"/>
        <v>0</v>
      </c>
      <c r="DK427">
        <f ca="1"/>
        <v>0</v>
      </c>
      <c r="DL427">
        <f ca="1"/>
        <v>0</v>
      </c>
      <c r="DM427">
        <f ca="1"/>
        <v>0</v>
      </c>
      <c r="DN427" t="str">
        <f ca="1"/>
        <v/>
      </c>
    </row>
    <row r="428" spans="13:118">
      <c r="M428" t="str" cm="1">
        <f t="array" ref="M428">_xlfn._xlws.FILTER(SUM(H428:L428),SUM(H428:L428)&lt;&gt;0,"")</f>
        <v/>
      </c>
      <c r="AC428" t="str">
        <f ca="1"/>
        <v/>
      </c>
      <c r="AE428">
        <f ca="1"/>
        <v>0</v>
      </c>
      <c r="AF428">
        <f ca="1"/>
        <v>0</v>
      </c>
      <c r="AG428">
        <f ca="1"/>
        <v>0</v>
      </c>
      <c r="AH428">
        <f ca="1"/>
        <v>0</v>
      </c>
      <c r="AI428">
        <f ca="1"/>
        <v>0</v>
      </c>
      <c r="AJ428">
        <f ca="1"/>
        <v>0</v>
      </c>
      <c r="AK428">
        <f ca="1"/>
        <v>0</v>
      </c>
      <c r="AL428" t="str">
        <f ca="1"/>
        <v/>
      </c>
      <c r="AZ428" t="str" cm="1">
        <f t="array" ref="AZ428">_xlfn._xlws.FILTER(SUM(AU428:AY428),SUM(AU428:AY428)&lt;&gt;0,"")</f>
        <v/>
      </c>
      <c r="BP428" t="str">
        <f ca="1"/>
        <v/>
      </c>
      <c r="BR428">
        <f ca="1"/>
        <v>0</v>
      </c>
      <c r="BS428">
        <f ca="1"/>
        <v>0</v>
      </c>
      <c r="BT428">
        <f ca="1"/>
        <v>0</v>
      </c>
      <c r="BU428">
        <f ca="1"/>
        <v>0</v>
      </c>
      <c r="BV428">
        <f ca="1"/>
        <v>0</v>
      </c>
      <c r="BW428">
        <f ca="1"/>
        <v>0</v>
      </c>
      <c r="BX428">
        <f ca="1"/>
        <v>0</v>
      </c>
      <c r="BY428" t="str">
        <f ca="1"/>
        <v/>
      </c>
      <c r="CC428" t="str" cm="1">
        <f t="array" aca="1" ref="CC428" ca="1">_xlfn._xlws.FILTER(VLOOKUP(CB421,Arrays!$T:$Z,{1,2,3,4,5,6,7},FALSE),VLOOKUP(CB421,Arrays!$T:$Z,{1,2,3,4,5,6,7},FALSE)&lt;&gt;0,"")</f>
        <v/>
      </c>
      <c r="CO428" t="str" cm="1">
        <f t="array" ref="CO428">_xlfn._xlws.FILTER(SUM(CJ428:CN428),SUM(CJ428:CN428)&lt;&gt;0,"")</f>
        <v/>
      </c>
      <c r="CX428" t="str">
        <f ca="1"/>
        <v/>
      </c>
      <c r="DE428" t="str">
        <f ca="1"/>
        <v/>
      </c>
      <c r="DG428" t="str">
        <f ca="1"/>
        <v/>
      </c>
      <c r="DH428">
        <f ca="1"/>
        <v>0</v>
      </c>
      <c r="DI428">
        <f ca="1"/>
        <v>0</v>
      </c>
      <c r="DJ428">
        <f ca="1"/>
        <v>0</v>
      </c>
      <c r="DK428">
        <f ca="1"/>
        <v>0</v>
      </c>
      <c r="DL428">
        <f ca="1"/>
        <v>0</v>
      </c>
      <c r="DM428">
        <f ca="1"/>
        <v>0</v>
      </c>
      <c r="DN428" t="str">
        <f ca="1"/>
        <v/>
      </c>
    </row>
    <row r="429" spans="13:118">
      <c r="M429" t="str" cm="1">
        <f t="array" ref="M429">_xlfn._xlws.FILTER(SUM(H429:L429),SUM(H429:L429)&lt;&gt;0,"")</f>
        <v/>
      </c>
      <c r="AC429" t="str">
        <f ca="1"/>
        <v/>
      </c>
      <c r="AE429">
        <f ca="1"/>
        <v>0</v>
      </c>
      <c r="AF429">
        <f ca="1"/>
        <v>0</v>
      </c>
      <c r="AG429">
        <f ca="1"/>
        <v>0</v>
      </c>
      <c r="AH429">
        <f ca="1"/>
        <v>0</v>
      </c>
      <c r="AI429">
        <f ca="1"/>
        <v>0</v>
      </c>
      <c r="AJ429">
        <f ca="1"/>
        <v>0</v>
      </c>
      <c r="AK429">
        <f ca="1"/>
        <v>0</v>
      </c>
      <c r="AL429" t="str">
        <f ca="1"/>
        <v/>
      </c>
      <c r="AZ429" t="str" cm="1">
        <f t="array" ref="AZ429">_xlfn._xlws.FILTER(SUM(AU429:AY429),SUM(AU429:AY429)&lt;&gt;0,"")</f>
        <v/>
      </c>
      <c r="BP429" t="str">
        <f ca="1"/>
        <v/>
      </c>
      <c r="BR429">
        <f ca="1"/>
        <v>0</v>
      </c>
      <c r="BS429">
        <f ca="1"/>
        <v>0</v>
      </c>
      <c r="BT429">
        <f ca="1"/>
        <v>0</v>
      </c>
      <c r="BU429">
        <f ca="1"/>
        <v>0</v>
      </c>
      <c r="BV429">
        <f ca="1"/>
        <v>0</v>
      </c>
      <c r="BW429">
        <f ca="1"/>
        <v>0</v>
      </c>
      <c r="BX429">
        <f ca="1"/>
        <v>0</v>
      </c>
      <c r="BY429" t="str">
        <f ca="1"/>
        <v/>
      </c>
      <c r="CC429" t="str" cm="1">
        <f t="array" aca="1" ref="CC429" ca="1">_xlfn._xlws.FILTER(VLOOKUP(CB422,Arrays!$T:$Z,{1,2,3,4,5,6,7},FALSE),VLOOKUP(CB422,Arrays!$T:$Z,{1,2,3,4,5,6,7},FALSE)&lt;&gt;0,"")</f>
        <v/>
      </c>
      <c r="CO429" t="str" cm="1">
        <f t="array" ref="CO429">_xlfn._xlws.FILTER(SUM(CJ429:CN429),SUM(CJ429:CN429)&lt;&gt;0,"")</f>
        <v/>
      </c>
      <c r="CX429" t="str">
        <f ca="1"/>
        <v/>
      </c>
      <c r="DE429" t="str">
        <f ca="1"/>
        <v/>
      </c>
      <c r="DG429" t="str">
        <f ca="1"/>
        <v/>
      </c>
      <c r="DH429">
        <f ca="1"/>
        <v>0</v>
      </c>
      <c r="DI429">
        <f ca="1"/>
        <v>0</v>
      </c>
      <c r="DJ429">
        <f ca="1"/>
        <v>0</v>
      </c>
      <c r="DK429">
        <f ca="1"/>
        <v>0</v>
      </c>
      <c r="DL429">
        <f ca="1"/>
        <v>0</v>
      </c>
      <c r="DM429">
        <f ca="1"/>
        <v>0</v>
      </c>
      <c r="DN429" t="str">
        <f ca="1"/>
        <v/>
      </c>
    </row>
    <row r="430" spans="13:118">
      <c r="M430" t="str" cm="1">
        <f t="array" ref="M430">_xlfn._xlws.FILTER(SUM(H430:L430),SUM(H430:L430)&lt;&gt;0,"")</f>
        <v/>
      </c>
      <c r="AC430" t="str">
        <f ca="1"/>
        <v/>
      </c>
      <c r="AE430">
        <f ca="1"/>
        <v>0</v>
      </c>
      <c r="AF430">
        <f ca="1"/>
        <v>0</v>
      </c>
      <c r="AG430">
        <f ca="1"/>
        <v>0</v>
      </c>
      <c r="AH430">
        <f ca="1"/>
        <v>0</v>
      </c>
      <c r="AI430">
        <f ca="1"/>
        <v>0</v>
      </c>
      <c r="AJ430">
        <f ca="1"/>
        <v>0</v>
      </c>
      <c r="AK430">
        <f ca="1"/>
        <v>0</v>
      </c>
      <c r="AL430" t="str">
        <f ca="1"/>
        <v/>
      </c>
      <c r="AZ430" t="str" cm="1">
        <f t="array" ref="AZ430">_xlfn._xlws.FILTER(SUM(AU430:AY430),SUM(AU430:AY430)&lt;&gt;0,"")</f>
        <v/>
      </c>
      <c r="BP430" t="str">
        <f ca="1"/>
        <v/>
      </c>
      <c r="BR430">
        <f ca="1"/>
        <v>0</v>
      </c>
      <c r="BS430">
        <f ca="1"/>
        <v>0</v>
      </c>
      <c r="BT430">
        <f ca="1"/>
        <v>0</v>
      </c>
      <c r="BU430">
        <f ca="1"/>
        <v>0</v>
      </c>
      <c r="BV430">
        <f ca="1"/>
        <v>0</v>
      </c>
      <c r="BW430">
        <f ca="1"/>
        <v>0</v>
      </c>
      <c r="BX430">
        <f ca="1"/>
        <v>0</v>
      </c>
      <c r="BY430" t="str">
        <f ca="1"/>
        <v/>
      </c>
      <c r="CC430" t="str" cm="1">
        <f t="array" aca="1" ref="CC430" ca="1">_xlfn._xlws.FILTER(VLOOKUP(CB423,Arrays!$T:$Z,{1,2,3,4,5,6,7},FALSE),VLOOKUP(CB423,Arrays!$T:$Z,{1,2,3,4,5,6,7},FALSE)&lt;&gt;0,"")</f>
        <v/>
      </c>
      <c r="CO430" t="str" cm="1">
        <f t="array" ref="CO430">_xlfn._xlws.FILTER(SUM(CJ430:CN430),SUM(CJ430:CN430)&lt;&gt;0,"")</f>
        <v/>
      </c>
      <c r="CX430" t="str">
        <f ca="1"/>
        <v/>
      </c>
      <c r="DE430" t="str">
        <f ca="1"/>
        <v/>
      </c>
      <c r="DG430" t="str">
        <f ca="1"/>
        <v/>
      </c>
      <c r="DH430">
        <f ca="1"/>
        <v>0</v>
      </c>
      <c r="DI430">
        <f ca="1"/>
        <v>0</v>
      </c>
      <c r="DJ430">
        <f ca="1"/>
        <v>0</v>
      </c>
      <c r="DK430">
        <f ca="1"/>
        <v>0</v>
      </c>
      <c r="DL430">
        <f ca="1"/>
        <v>0</v>
      </c>
      <c r="DM430">
        <f ca="1"/>
        <v>0</v>
      </c>
      <c r="DN430" t="str">
        <f ca="1"/>
        <v/>
      </c>
    </row>
    <row r="431" spans="13:118">
      <c r="M431" t="str" cm="1">
        <f t="array" ref="M431">_xlfn._xlws.FILTER(SUM(H431:L431),SUM(H431:L431)&lt;&gt;0,"")</f>
        <v/>
      </c>
      <c r="AC431" t="str">
        <f ca="1"/>
        <v/>
      </c>
      <c r="AE431">
        <f ca="1"/>
        <v>0</v>
      </c>
      <c r="AF431">
        <f ca="1"/>
        <v>0</v>
      </c>
      <c r="AG431">
        <f ca="1"/>
        <v>0</v>
      </c>
      <c r="AH431">
        <f ca="1"/>
        <v>0</v>
      </c>
      <c r="AI431">
        <f ca="1"/>
        <v>0</v>
      </c>
      <c r="AJ431">
        <f ca="1"/>
        <v>0</v>
      </c>
      <c r="AK431">
        <f ca="1"/>
        <v>0</v>
      </c>
      <c r="AL431" t="str">
        <f ca="1"/>
        <v/>
      </c>
      <c r="AZ431" t="str" cm="1">
        <f t="array" ref="AZ431">_xlfn._xlws.FILTER(SUM(AU431:AY431),SUM(AU431:AY431)&lt;&gt;0,"")</f>
        <v/>
      </c>
      <c r="BP431" t="str">
        <f ca="1"/>
        <v/>
      </c>
      <c r="BR431">
        <f ca="1"/>
        <v>0</v>
      </c>
      <c r="BS431">
        <f ca="1"/>
        <v>0</v>
      </c>
      <c r="BT431">
        <f ca="1"/>
        <v>0</v>
      </c>
      <c r="BU431">
        <f ca="1"/>
        <v>0</v>
      </c>
      <c r="BV431">
        <f ca="1"/>
        <v>0</v>
      </c>
      <c r="BW431">
        <f ca="1"/>
        <v>0</v>
      </c>
      <c r="BX431">
        <f ca="1"/>
        <v>0</v>
      </c>
      <c r="BY431" t="str">
        <f ca="1"/>
        <v/>
      </c>
      <c r="CC431" t="str" cm="1">
        <f t="array" aca="1" ref="CC431" ca="1">_xlfn._xlws.FILTER(VLOOKUP(CB424,Arrays!$T:$Z,{1,2,3,4,5,6,7},FALSE),VLOOKUP(CB424,Arrays!$T:$Z,{1,2,3,4,5,6,7},FALSE)&lt;&gt;0,"")</f>
        <v/>
      </c>
      <c r="CO431" t="str" cm="1">
        <f t="array" ref="CO431">_xlfn._xlws.FILTER(SUM(CJ431:CN431),SUM(CJ431:CN431)&lt;&gt;0,"")</f>
        <v/>
      </c>
      <c r="CX431" t="str">
        <f ca="1"/>
        <v/>
      </c>
      <c r="DE431" t="str">
        <f ca="1"/>
        <v/>
      </c>
      <c r="DG431" t="str">
        <f ca="1"/>
        <v/>
      </c>
      <c r="DH431">
        <f ca="1"/>
        <v>0</v>
      </c>
      <c r="DI431">
        <f ca="1"/>
        <v>0</v>
      </c>
      <c r="DJ431">
        <f ca="1"/>
        <v>0</v>
      </c>
      <c r="DK431">
        <f ca="1"/>
        <v>0</v>
      </c>
      <c r="DL431">
        <f ca="1"/>
        <v>0</v>
      </c>
      <c r="DM431">
        <f ca="1"/>
        <v>0</v>
      </c>
      <c r="DN431" t="str">
        <f ca="1"/>
        <v/>
      </c>
    </row>
    <row r="432" spans="13:118">
      <c r="M432" t="str" cm="1">
        <f t="array" ref="M432">_xlfn._xlws.FILTER(SUM(H432:L432),SUM(H432:L432)&lt;&gt;0,"")</f>
        <v/>
      </c>
      <c r="AC432" t="str">
        <f ca="1"/>
        <v/>
      </c>
      <c r="AE432">
        <f ca="1"/>
        <v>0</v>
      </c>
      <c r="AF432">
        <f ca="1"/>
        <v>0</v>
      </c>
      <c r="AG432">
        <f ca="1"/>
        <v>0</v>
      </c>
      <c r="AH432">
        <f ca="1"/>
        <v>0</v>
      </c>
      <c r="AI432">
        <f ca="1"/>
        <v>0</v>
      </c>
      <c r="AJ432">
        <f ca="1"/>
        <v>0</v>
      </c>
      <c r="AK432">
        <f ca="1"/>
        <v>0</v>
      </c>
      <c r="AL432" t="str">
        <f ca="1"/>
        <v/>
      </c>
      <c r="AZ432" t="str" cm="1">
        <f t="array" ref="AZ432">_xlfn._xlws.FILTER(SUM(AU432:AY432),SUM(AU432:AY432)&lt;&gt;0,"")</f>
        <v/>
      </c>
      <c r="BP432" t="str">
        <f ca="1"/>
        <v/>
      </c>
      <c r="BR432">
        <f ca="1"/>
        <v>0</v>
      </c>
      <c r="BS432">
        <f ca="1"/>
        <v>0</v>
      </c>
      <c r="BT432">
        <f ca="1"/>
        <v>0</v>
      </c>
      <c r="BU432">
        <f ca="1"/>
        <v>0</v>
      </c>
      <c r="BV432">
        <f ca="1"/>
        <v>0</v>
      </c>
      <c r="BW432">
        <f ca="1"/>
        <v>0</v>
      </c>
      <c r="BX432">
        <f ca="1"/>
        <v>0</v>
      </c>
      <c r="BY432" t="str">
        <f ca="1"/>
        <v/>
      </c>
      <c r="CC432" t="str" cm="1">
        <f t="array" aca="1" ref="CC432" ca="1">_xlfn._xlws.FILTER(VLOOKUP(CB425,Arrays!$T:$Z,{1,2,3,4,5,6,7},FALSE),VLOOKUP(CB425,Arrays!$T:$Z,{1,2,3,4,5,6,7},FALSE)&lt;&gt;0,"")</f>
        <v/>
      </c>
      <c r="CO432" t="str" cm="1">
        <f t="array" ref="CO432">_xlfn._xlws.FILTER(SUM(CJ432:CN432),SUM(CJ432:CN432)&lt;&gt;0,"")</f>
        <v/>
      </c>
      <c r="CX432" t="str">
        <f ca="1"/>
        <v/>
      </c>
      <c r="DE432" t="str">
        <f ca="1"/>
        <v/>
      </c>
      <c r="DG432" t="str">
        <f ca="1"/>
        <v/>
      </c>
      <c r="DH432">
        <f ca="1"/>
        <v>0</v>
      </c>
      <c r="DI432">
        <f ca="1"/>
        <v>0</v>
      </c>
      <c r="DJ432">
        <f ca="1"/>
        <v>0</v>
      </c>
      <c r="DK432">
        <f ca="1"/>
        <v>0</v>
      </c>
      <c r="DL432">
        <f ca="1"/>
        <v>0</v>
      </c>
      <c r="DM432">
        <f ca="1"/>
        <v>0</v>
      </c>
      <c r="DN432" t="str">
        <f ca="1"/>
        <v/>
      </c>
    </row>
    <row r="433" spans="13:118">
      <c r="M433" t="str" cm="1">
        <f t="array" ref="M433">_xlfn._xlws.FILTER(SUM(H433:L433),SUM(H433:L433)&lt;&gt;0,"")</f>
        <v/>
      </c>
      <c r="AC433" t="str">
        <f ca="1"/>
        <v/>
      </c>
      <c r="AE433">
        <f ca="1"/>
        <v>0</v>
      </c>
      <c r="AF433">
        <f ca="1"/>
        <v>0</v>
      </c>
      <c r="AG433">
        <f ca="1"/>
        <v>0</v>
      </c>
      <c r="AH433">
        <f ca="1"/>
        <v>0</v>
      </c>
      <c r="AI433">
        <f ca="1"/>
        <v>0</v>
      </c>
      <c r="AJ433">
        <f ca="1"/>
        <v>0</v>
      </c>
      <c r="AK433">
        <f ca="1"/>
        <v>0</v>
      </c>
      <c r="AL433" t="str">
        <f ca="1"/>
        <v/>
      </c>
      <c r="AZ433" t="str" cm="1">
        <f t="array" ref="AZ433">_xlfn._xlws.FILTER(SUM(AU433:AY433),SUM(AU433:AY433)&lt;&gt;0,"")</f>
        <v/>
      </c>
      <c r="BP433" t="str">
        <f ca="1"/>
        <v/>
      </c>
      <c r="BR433">
        <f ca="1"/>
        <v>0</v>
      </c>
      <c r="BS433">
        <f ca="1"/>
        <v>0</v>
      </c>
      <c r="BT433">
        <f ca="1"/>
        <v>0</v>
      </c>
      <c r="BU433">
        <f ca="1"/>
        <v>0</v>
      </c>
      <c r="BV433">
        <f ca="1"/>
        <v>0</v>
      </c>
      <c r="BW433">
        <f ca="1"/>
        <v>0</v>
      </c>
      <c r="BX433">
        <f ca="1"/>
        <v>0</v>
      </c>
      <c r="BY433" t="str">
        <f ca="1"/>
        <v/>
      </c>
      <c r="CC433" t="str" cm="1">
        <f t="array" aca="1" ref="CC433" ca="1">_xlfn._xlws.FILTER(VLOOKUP(CB426,Arrays!$T:$Z,{1,2,3,4,5,6,7},FALSE),VLOOKUP(CB426,Arrays!$T:$Z,{1,2,3,4,5,6,7},FALSE)&lt;&gt;0,"")</f>
        <v/>
      </c>
      <c r="CO433" t="str" cm="1">
        <f t="array" ref="CO433">_xlfn._xlws.FILTER(SUM(CJ433:CN433),SUM(CJ433:CN433)&lt;&gt;0,"")</f>
        <v/>
      </c>
      <c r="CX433" t="str">
        <f ca="1"/>
        <v/>
      </c>
      <c r="DE433" t="str">
        <f ca="1"/>
        <v/>
      </c>
      <c r="DG433" t="str">
        <f ca="1"/>
        <v/>
      </c>
      <c r="DH433">
        <f ca="1"/>
        <v>0</v>
      </c>
      <c r="DI433">
        <f ca="1"/>
        <v>0</v>
      </c>
      <c r="DJ433">
        <f ca="1"/>
        <v>0</v>
      </c>
      <c r="DK433">
        <f ca="1"/>
        <v>0</v>
      </c>
      <c r="DL433">
        <f ca="1"/>
        <v>0</v>
      </c>
      <c r="DM433">
        <f ca="1"/>
        <v>0</v>
      </c>
      <c r="DN433" t="str">
        <f ca="1"/>
        <v/>
      </c>
    </row>
    <row r="434" spans="13:118">
      <c r="M434" t="str" cm="1">
        <f t="array" ref="M434">_xlfn._xlws.FILTER(SUM(H434:L434),SUM(H434:L434)&lt;&gt;0,"")</f>
        <v/>
      </c>
      <c r="AC434" t="str">
        <f ca="1"/>
        <v/>
      </c>
      <c r="AE434">
        <f ca="1"/>
        <v>0</v>
      </c>
      <c r="AF434">
        <f ca="1"/>
        <v>0</v>
      </c>
      <c r="AG434">
        <f ca="1"/>
        <v>0</v>
      </c>
      <c r="AH434">
        <f ca="1"/>
        <v>0</v>
      </c>
      <c r="AI434">
        <f ca="1"/>
        <v>0</v>
      </c>
      <c r="AJ434">
        <f ca="1"/>
        <v>0</v>
      </c>
      <c r="AK434">
        <f ca="1"/>
        <v>0</v>
      </c>
      <c r="AL434" t="str">
        <f ca="1"/>
        <v/>
      </c>
      <c r="AZ434" t="str" cm="1">
        <f t="array" ref="AZ434">_xlfn._xlws.FILTER(SUM(AU434:AY434),SUM(AU434:AY434)&lt;&gt;0,"")</f>
        <v/>
      </c>
      <c r="BP434" t="str">
        <f ca="1"/>
        <v/>
      </c>
      <c r="BR434">
        <f ca="1"/>
        <v>0</v>
      </c>
      <c r="BS434">
        <f ca="1"/>
        <v>0</v>
      </c>
      <c r="BT434">
        <f ca="1"/>
        <v>0</v>
      </c>
      <c r="BU434">
        <f ca="1"/>
        <v>0</v>
      </c>
      <c r="BV434">
        <f ca="1"/>
        <v>0</v>
      </c>
      <c r="BW434">
        <f ca="1"/>
        <v>0</v>
      </c>
      <c r="BX434">
        <f ca="1"/>
        <v>0</v>
      </c>
      <c r="BY434" t="str">
        <f ca="1"/>
        <v/>
      </c>
      <c r="CC434" t="str" cm="1">
        <f t="array" aca="1" ref="CC434" ca="1">_xlfn._xlws.FILTER(VLOOKUP(CB427,Arrays!$T:$Z,{1,2,3,4,5,6,7},FALSE),VLOOKUP(CB427,Arrays!$T:$Z,{1,2,3,4,5,6,7},FALSE)&lt;&gt;0,"")</f>
        <v/>
      </c>
      <c r="CO434" t="str" cm="1">
        <f t="array" ref="CO434">_xlfn._xlws.FILTER(SUM(CJ434:CN434),SUM(CJ434:CN434)&lt;&gt;0,"")</f>
        <v/>
      </c>
      <c r="CX434" t="str">
        <f ca="1"/>
        <v/>
      </c>
      <c r="DE434" t="str">
        <f ca="1"/>
        <v/>
      </c>
      <c r="DG434" t="str">
        <f ca="1"/>
        <v/>
      </c>
      <c r="DH434">
        <f ca="1"/>
        <v>0</v>
      </c>
      <c r="DI434">
        <f ca="1"/>
        <v>0</v>
      </c>
      <c r="DJ434">
        <f ca="1"/>
        <v>0</v>
      </c>
      <c r="DK434">
        <f ca="1"/>
        <v>0</v>
      </c>
      <c r="DL434">
        <f ca="1"/>
        <v>0</v>
      </c>
      <c r="DM434">
        <f ca="1"/>
        <v>0</v>
      </c>
      <c r="DN434" t="str">
        <f ca="1"/>
        <v/>
      </c>
    </row>
    <row r="435" spans="13:118">
      <c r="M435" t="str" cm="1">
        <f t="array" ref="M435">_xlfn._xlws.FILTER(SUM(H435:L435),SUM(H435:L435)&lt;&gt;0,"")</f>
        <v/>
      </c>
      <c r="AC435" t="str">
        <f ca="1"/>
        <v/>
      </c>
      <c r="AE435">
        <f ca="1"/>
        <v>0</v>
      </c>
      <c r="AF435">
        <f ca="1"/>
        <v>0</v>
      </c>
      <c r="AG435">
        <f ca="1"/>
        <v>0</v>
      </c>
      <c r="AH435">
        <f ca="1"/>
        <v>0</v>
      </c>
      <c r="AI435">
        <f ca="1"/>
        <v>0</v>
      </c>
      <c r="AJ435">
        <f ca="1"/>
        <v>0</v>
      </c>
      <c r="AK435">
        <f ca="1"/>
        <v>0</v>
      </c>
      <c r="AL435" t="str">
        <f ca="1"/>
        <v/>
      </c>
      <c r="AZ435" t="str" cm="1">
        <f t="array" ref="AZ435">_xlfn._xlws.FILTER(SUM(AU435:AY435),SUM(AU435:AY435)&lt;&gt;0,"")</f>
        <v/>
      </c>
      <c r="BP435" t="str">
        <f ca="1"/>
        <v/>
      </c>
      <c r="BR435">
        <f ca="1"/>
        <v>0</v>
      </c>
      <c r="BS435">
        <f ca="1"/>
        <v>0</v>
      </c>
      <c r="BT435">
        <f ca="1"/>
        <v>0</v>
      </c>
      <c r="BU435">
        <f ca="1"/>
        <v>0</v>
      </c>
      <c r="BV435">
        <f ca="1"/>
        <v>0</v>
      </c>
      <c r="BW435">
        <f ca="1"/>
        <v>0</v>
      </c>
      <c r="BX435">
        <f ca="1"/>
        <v>0</v>
      </c>
      <c r="BY435" t="str">
        <f ca="1"/>
        <v/>
      </c>
      <c r="CC435" t="str" cm="1">
        <f t="array" aca="1" ref="CC435" ca="1">_xlfn._xlws.FILTER(VLOOKUP(CB428,Arrays!$T:$Z,{1,2,3,4,5,6,7},FALSE),VLOOKUP(CB428,Arrays!$T:$Z,{1,2,3,4,5,6,7},FALSE)&lt;&gt;0,"")</f>
        <v/>
      </c>
      <c r="CO435" t="str" cm="1">
        <f t="array" ref="CO435">_xlfn._xlws.FILTER(SUM(CJ435:CN435),SUM(CJ435:CN435)&lt;&gt;0,"")</f>
        <v/>
      </c>
      <c r="CX435" t="str">
        <f ca="1"/>
        <v/>
      </c>
      <c r="DE435" t="str">
        <f ca="1"/>
        <v/>
      </c>
      <c r="DG435" t="str">
        <f ca="1"/>
        <v/>
      </c>
      <c r="DH435">
        <f ca="1"/>
        <v>0</v>
      </c>
      <c r="DI435">
        <f ca="1"/>
        <v>0</v>
      </c>
      <c r="DJ435">
        <f ca="1"/>
        <v>0</v>
      </c>
      <c r="DK435">
        <f ca="1"/>
        <v>0</v>
      </c>
      <c r="DL435">
        <f ca="1"/>
        <v>0</v>
      </c>
      <c r="DM435">
        <f ca="1"/>
        <v>0</v>
      </c>
      <c r="DN435" t="str">
        <f ca="1"/>
        <v/>
      </c>
    </row>
    <row r="436" spans="13:118">
      <c r="M436" t="str" cm="1">
        <f t="array" ref="M436">_xlfn._xlws.FILTER(SUM(H436:L436),SUM(H436:L436)&lt;&gt;0,"")</f>
        <v/>
      </c>
      <c r="AC436" t="str">
        <f ca="1"/>
        <v/>
      </c>
      <c r="AE436">
        <f ca="1"/>
        <v>0</v>
      </c>
      <c r="AF436">
        <f ca="1"/>
        <v>0</v>
      </c>
      <c r="AG436">
        <f ca="1"/>
        <v>0</v>
      </c>
      <c r="AH436">
        <f ca="1"/>
        <v>0</v>
      </c>
      <c r="AI436">
        <f ca="1"/>
        <v>0</v>
      </c>
      <c r="AJ436">
        <f ca="1"/>
        <v>0</v>
      </c>
      <c r="AK436">
        <f ca="1"/>
        <v>0</v>
      </c>
      <c r="AL436" t="str">
        <f ca="1"/>
        <v/>
      </c>
      <c r="AZ436" t="str" cm="1">
        <f t="array" ref="AZ436">_xlfn._xlws.FILTER(SUM(AU436:AY436),SUM(AU436:AY436)&lt;&gt;0,"")</f>
        <v/>
      </c>
      <c r="BP436" t="str">
        <f ca="1"/>
        <v/>
      </c>
      <c r="BR436">
        <f ca="1"/>
        <v>0</v>
      </c>
      <c r="BS436">
        <f ca="1"/>
        <v>0</v>
      </c>
      <c r="BT436">
        <f ca="1"/>
        <v>0</v>
      </c>
      <c r="BU436">
        <f ca="1"/>
        <v>0</v>
      </c>
      <c r="BV436">
        <f ca="1"/>
        <v>0</v>
      </c>
      <c r="BW436">
        <f ca="1"/>
        <v>0</v>
      </c>
      <c r="BX436">
        <f ca="1"/>
        <v>0</v>
      </c>
      <c r="BY436" t="str">
        <f ca="1"/>
        <v/>
      </c>
      <c r="CC436" t="str" cm="1">
        <f t="array" aca="1" ref="CC436" ca="1">_xlfn._xlws.FILTER(VLOOKUP(CB429,Arrays!$T:$Z,{1,2,3,4,5,6,7},FALSE),VLOOKUP(CB429,Arrays!$T:$Z,{1,2,3,4,5,6,7},FALSE)&lt;&gt;0,"")</f>
        <v/>
      </c>
      <c r="CO436" t="str" cm="1">
        <f t="array" ref="CO436">_xlfn._xlws.FILTER(SUM(CJ436:CN436),SUM(CJ436:CN436)&lt;&gt;0,"")</f>
        <v/>
      </c>
      <c r="CX436" t="str">
        <f ca="1"/>
        <v/>
      </c>
      <c r="DE436" t="str">
        <f ca="1"/>
        <v/>
      </c>
      <c r="DG436" t="str">
        <f ca="1"/>
        <v/>
      </c>
      <c r="DH436">
        <f ca="1"/>
        <v>0</v>
      </c>
      <c r="DI436">
        <f ca="1"/>
        <v>0</v>
      </c>
      <c r="DJ436">
        <f ca="1"/>
        <v>0</v>
      </c>
      <c r="DK436">
        <f ca="1"/>
        <v>0</v>
      </c>
      <c r="DL436">
        <f ca="1"/>
        <v>0</v>
      </c>
      <c r="DM436">
        <f ca="1"/>
        <v>0</v>
      </c>
      <c r="DN436" t="str">
        <f ca="1"/>
        <v/>
      </c>
    </row>
    <row r="437" spans="13:118">
      <c r="M437" t="str" cm="1">
        <f t="array" ref="M437">_xlfn._xlws.FILTER(SUM(H437:L437),SUM(H437:L437)&lt;&gt;0,"")</f>
        <v/>
      </c>
      <c r="AC437" t="str">
        <f ca="1"/>
        <v/>
      </c>
      <c r="AE437">
        <f ca="1"/>
        <v>0</v>
      </c>
      <c r="AF437">
        <f ca="1"/>
        <v>0</v>
      </c>
      <c r="AG437">
        <f ca="1"/>
        <v>0</v>
      </c>
      <c r="AH437">
        <f ca="1"/>
        <v>0</v>
      </c>
      <c r="AI437">
        <f ca="1"/>
        <v>0</v>
      </c>
      <c r="AJ437">
        <f ca="1"/>
        <v>0</v>
      </c>
      <c r="AK437">
        <f ca="1"/>
        <v>0</v>
      </c>
      <c r="AL437" t="str">
        <f ca="1"/>
        <v/>
      </c>
      <c r="AZ437" t="str" cm="1">
        <f t="array" ref="AZ437">_xlfn._xlws.FILTER(SUM(AU437:AY437),SUM(AU437:AY437)&lt;&gt;0,"")</f>
        <v/>
      </c>
      <c r="BP437" t="str">
        <f ca="1"/>
        <v/>
      </c>
      <c r="BR437">
        <f ca="1"/>
        <v>0</v>
      </c>
      <c r="BS437">
        <f ca="1"/>
        <v>0</v>
      </c>
      <c r="BT437">
        <f ca="1"/>
        <v>0</v>
      </c>
      <c r="BU437">
        <f ca="1"/>
        <v>0</v>
      </c>
      <c r="BV437">
        <f ca="1"/>
        <v>0</v>
      </c>
      <c r="BW437">
        <f ca="1"/>
        <v>0</v>
      </c>
      <c r="BX437">
        <f ca="1"/>
        <v>0</v>
      </c>
      <c r="BY437" t="str">
        <f ca="1"/>
        <v/>
      </c>
      <c r="CC437" t="str" cm="1">
        <f t="array" aca="1" ref="CC437" ca="1">_xlfn._xlws.FILTER(VLOOKUP(CB430,Arrays!$T:$Z,{1,2,3,4,5,6,7},FALSE),VLOOKUP(CB430,Arrays!$T:$Z,{1,2,3,4,5,6,7},FALSE)&lt;&gt;0,"")</f>
        <v/>
      </c>
      <c r="CO437" t="str" cm="1">
        <f t="array" ref="CO437">_xlfn._xlws.FILTER(SUM(CJ437:CN437),SUM(CJ437:CN437)&lt;&gt;0,"")</f>
        <v/>
      </c>
      <c r="CX437" t="str">
        <f ca="1"/>
        <v/>
      </c>
      <c r="DE437" t="str">
        <f ca="1"/>
        <v/>
      </c>
      <c r="DG437" t="str">
        <f ca="1"/>
        <v/>
      </c>
      <c r="DH437">
        <f ca="1"/>
        <v>0</v>
      </c>
      <c r="DI437">
        <f ca="1"/>
        <v>0</v>
      </c>
      <c r="DJ437">
        <f ca="1"/>
        <v>0</v>
      </c>
      <c r="DK437">
        <f ca="1"/>
        <v>0</v>
      </c>
      <c r="DL437">
        <f ca="1"/>
        <v>0</v>
      </c>
      <c r="DM437">
        <f ca="1"/>
        <v>0</v>
      </c>
      <c r="DN437" t="str">
        <f ca="1"/>
        <v/>
      </c>
    </row>
    <row r="438" spans="13:118">
      <c r="M438" t="str" cm="1">
        <f t="array" ref="M438">_xlfn._xlws.FILTER(SUM(H438:L438),SUM(H438:L438)&lt;&gt;0,"")</f>
        <v/>
      </c>
      <c r="AC438" t="str">
        <f ca="1"/>
        <v/>
      </c>
      <c r="AE438">
        <f ca="1"/>
        <v>0</v>
      </c>
      <c r="AF438">
        <f ca="1"/>
        <v>0</v>
      </c>
      <c r="AG438">
        <f ca="1"/>
        <v>0</v>
      </c>
      <c r="AH438">
        <f ca="1"/>
        <v>0</v>
      </c>
      <c r="AI438">
        <f ca="1"/>
        <v>0</v>
      </c>
      <c r="AJ438">
        <f ca="1"/>
        <v>0</v>
      </c>
      <c r="AK438">
        <f ca="1"/>
        <v>0</v>
      </c>
      <c r="AL438" t="str">
        <f ca="1"/>
        <v/>
      </c>
      <c r="AZ438" t="str" cm="1">
        <f t="array" ref="AZ438">_xlfn._xlws.FILTER(SUM(AU438:AY438),SUM(AU438:AY438)&lt;&gt;0,"")</f>
        <v/>
      </c>
      <c r="BP438" t="str">
        <f ca="1"/>
        <v/>
      </c>
      <c r="BR438">
        <f ca="1"/>
        <v>0</v>
      </c>
      <c r="BS438">
        <f ca="1"/>
        <v>0</v>
      </c>
      <c r="BT438">
        <f ca="1"/>
        <v>0</v>
      </c>
      <c r="BU438">
        <f ca="1"/>
        <v>0</v>
      </c>
      <c r="BV438">
        <f ca="1"/>
        <v>0</v>
      </c>
      <c r="BW438">
        <f ca="1"/>
        <v>0</v>
      </c>
      <c r="BX438">
        <f ca="1"/>
        <v>0</v>
      </c>
      <c r="BY438" t="str">
        <f ca="1"/>
        <v/>
      </c>
      <c r="CC438" t="str" cm="1">
        <f t="array" aca="1" ref="CC438" ca="1">_xlfn._xlws.FILTER(VLOOKUP(CB431,Arrays!$T:$Z,{1,2,3,4,5,6,7},FALSE),VLOOKUP(CB431,Arrays!$T:$Z,{1,2,3,4,5,6,7},FALSE)&lt;&gt;0,"")</f>
        <v/>
      </c>
      <c r="CO438" t="str" cm="1">
        <f t="array" ref="CO438">_xlfn._xlws.FILTER(SUM(CJ438:CN438),SUM(CJ438:CN438)&lt;&gt;0,"")</f>
        <v/>
      </c>
      <c r="CX438" t="str">
        <f ca="1"/>
        <v/>
      </c>
      <c r="DE438" t="str">
        <f ca="1"/>
        <v/>
      </c>
      <c r="DG438" t="str">
        <f ca="1"/>
        <v/>
      </c>
      <c r="DH438">
        <f ca="1"/>
        <v>0</v>
      </c>
      <c r="DI438">
        <f ca="1"/>
        <v>0</v>
      </c>
      <c r="DJ438">
        <f ca="1"/>
        <v>0</v>
      </c>
      <c r="DK438">
        <f ca="1"/>
        <v>0</v>
      </c>
      <c r="DL438">
        <f ca="1"/>
        <v>0</v>
      </c>
      <c r="DM438">
        <f ca="1"/>
        <v>0</v>
      </c>
      <c r="DN438" t="str">
        <f ca="1"/>
        <v/>
      </c>
    </row>
    <row r="439" spans="13:118">
      <c r="M439" t="str" cm="1">
        <f t="array" ref="M439">_xlfn._xlws.FILTER(SUM(H439:L439),SUM(H439:L439)&lt;&gt;0,"")</f>
        <v/>
      </c>
      <c r="AC439" t="str">
        <f ca="1"/>
        <v/>
      </c>
      <c r="AE439">
        <f ca="1"/>
        <v>0</v>
      </c>
      <c r="AF439">
        <f ca="1"/>
        <v>0</v>
      </c>
      <c r="AG439">
        <f ca="1"/>
        <v>0</v>
      </c>
      <c r="AH439">
        <f ca="1"/>
        <v>0</v>
      </c>
      <c r="AI439">
        <f ca="1"/>
        <v>0</v>
      </c>
      <c r="AJ439">
        <f ca="1"/>
        <v>0</v>
      </c>
      <c r="AK439">
        <f ca="1"/>
        <v>0</v>
      </c>
      <c r="AL439" t="str">
        <f ca="1"/>
        <v/>
      </c>
      <c r="AZ439" t="str" cm="1">
        <f t="array" ref="AZ439">_xlfn._xlws.FILTER(SUM(AU439:AY439),SUM(AU439:AY439)&lt;&gt;0,"")</f>
        <v/>
      </c>
      <c r="BP439" t="str">
        <f ca="1"/>
        <v/>
      </c>
      <c r="BR439">
        <f ca="1"/>
        <v>0</v>
      </c>
      <c r="BS439">
        <f ca="1"/>
        <v>0</v>
      </c>
      <c r="BT439">
        <f ca="1"/>
        <v>0</v>
      </c>
      <c r="BU439">
        <f ca="1"/>
        <v>0</v>
      </c>
      <c r="BV439">
        <f ca="1"/>
        <v>0</v>
      </c>
      <c r="BW439">
        <f ca="1"/>
        <v>0</v>
      </c>
      <c r="BX439">
        <f ca="1"/>
        <v>0</v>
      </c>
      <c r="BY439" t="str">
        <f ca="1"/>
        <v/>
      </c>
      <c r="CC439" t="str" cm="1">
        <f t="array" aca="1" ref="CC439" ca="1">_xlfn._xlws.FILTER(VLOOKUP(CB432,Arrays!$T:$Z,{1,2,3,4,5,6,7},FALSE),VLOOKUP(CB432,Arrays!$T:$Z,{1,2,3,4,5,6,7},FALSE)&lt;&gt;0,"")</f>
        <v/>
      </c>
      <c r="CO439" t="str" cm="1">
        <f t="array" ref="CO439">_xlfn._xlws.FILTER(SUM(CJ439:CN439),SUM(CJ439:CN439)&lt;&gt;0,"")</f>
        <v/>
      </c>
      <c r="CX439" t="str">
        <f ca="1"/>
        <v/>
      </c>
      <c r="DE439" t="str">
        <f ca="1"/>
        <v/>
      </c>
      <c r="DG439" t="str">
        <f ca="1"/>
        <v/>
      </c>
      <c r="DH439">
        <f ca="1"/>
        <v>0</v>
      </c>
      <c r="DI439">
        <f ca="1"/>
        <v>0</v>
      </c>
      <c r="DJ439">
        <f ca="1"/>
        <v>0</v>
      </c>
      <c r="DK439">
        <f ca="1"/>
        <v>0</v>
      </c>
      <c r="DL439">
        <f ca="1"/>
        <v>0</v>
      </c>
      <c r="DM439">
        <f ca="1"/>
        <v>0</v>
      </c>
      <c r="DN439" t="str">
        <f ca="1"/>
        <v/>
      </c>
    </row>
    <row r="440" spans="13:118">
      <c r="M440" t="str" cm="1">
        <f t="array" ref="M440">_xlfn._xlws.FILTER(SUM(H440:L440),SUM(H440:L440)&lt;&gt;0,"")</f>
        <v/>
      </c>
      <c r="AC440" t="str">
        <f ca="1"/>
        <v/>
      </c>
      <c r="AE440">
        <f ca="1"/>
        <v>0</v>
      </c>
      <c r="AF440">
        <f ca="1"/>
        <v>0</v>
      </c>
      <c r="AG440">
        <f ca="1"/>
        <v>0</v>
      </c>
      <c r="AH440">
        <f ca="1"/>
        <v>0</v>
      </c>
      <c r="AI440">
        <f ca="1"/>
        <v>0</v>
      </c>
      <c r="AJ440">
        <f ca="1"/>
        <v>0</v>
      </c>
      <c r="AK440">
        <f ca="1"/>
        <v>0</v>
      </c>
      <c r="AL440" t="str">
        <f ca="1"/>
        <v/>
      </c>
      <c r="AZ440" t="str" cm="1">
        <f t="array" ref="AZ440">_xlfn._xlws.FILTER(SUM(AU440:AY440),SUM(AU440:AY440)&lt;&gt;0,"")</f>
        <v/>
      </c>
      <c r="BP440" t="str">
        <f ca="1"/>
        <v/>
      </c>
      <c r="BR440">
        <f ca="1"/>
        <v>0</v>
      </c>
      <c r="BS440">
        <f ca="1"/>
        <v>0</v>
      </c>
      <c r="BT440">
        <f ca="1"/>
        <v>0</v>
      </c>
      <c r="BU440">
        <f ca="1"/>
        <v>0</v>
      </c>
      <c r="BV440">
        <f ca="1"/>
        <v>0</v>
      </c>
      <c r="BW440">
        <f ca="1"/>
        <v>0</v>
      </c>
      <c r="BX440">
        <f ca="1"/>
        <v>0</v>
      </c>
      <c r="BY440" t="str">
        <f ca="1"/>
        <v/>
      </c>
      <c r="CC440" t="str" cm="1">
        <f t="array" aca="1" ref="CC440" ca="1">_xlfn._xlws.FILTER(VLOOKUP(CB433,Arrays!$T:$Z,{1,2,3,4,5,6,7},FALSE),VLOOKUP(CB433,Arrays!$T:$Z,{1,2,3,4,5,6,7},FALSE)&lt;&gt;0,"")</f>
        <v/>
      </c>
      <c r="CO440" t="str" cm="1">
        <f t="array" ref="CO440">_xlfn._xlws.FILTER(SUM(CJ440:CN440),SUM(CJ440:CN440)&lt;&gt;0,"")</f>
        <v/>
      </c>
      <c r="CX440" t="str">
        <f ca="1"/>
        <v/>
      </c>
      <c r="DE440" t="str">
        <f ca="1"/>
        <v/>
      </c>
      <c r="DG440" t="str">
        <f ca="1"/>
        <v/>
      </c>
      <c r="DH440">
        <f ca="1"/>
        <v>0</v>
      </c>
      <c r="DI440">
        <f ca="1"/>
        <v>0</v>
      </c>
      <c r="DJ440">
        <f ca="1"/>
        <v>0</v>
      </c>
      <c r="DK440">
        <f ca="1"/>
        <v>0</v>
      </c>
      <c r="DL440">
        <f ca="1"/>
        <v>0</v>
      </c>
      <c r="DM440">
        <f ca="1"/>
        <v>0</v>
      </c>
      <c r="DN440" t="str">
        <f ca="1"/>
        <v/>
      </c>
    </row>
    <row r="441" spans="13:118">
      <c r="M441" t="str" cm="1">
        <f t="array" ref="M441">_xlfn._xlws.FILTER(SUM(H441:L441),SUM(H441:L441)&lt;&gt;0,"")</f>
        <v/>
      </c>
      <c r="AC441" t="str">
        <f ca="1"/>
        <v/>
      </c>
      <c r="AE441">
        <f ca="1"/>
        <v>0</v>
      </c>
      <c r="AF441">
        <f ca="1"/>
        <v>0</v>
      </c>
      <c r="AG441">
        <f ca="1"/>
        <v>0</v>
      </c>
      <c r="AH441">
        <f ca="1"/>
        <v>0</v>
      </c>
      <c r="AI441">
        <f ca="1"/>
        <v>0</v>
      </c>
      <c r="AJ441">
        <f ca="1"/>
        <v>0</v>
      </c>
      <c r="AK441">
        <f ca="1"/>
        <v>0</v>
      </c>
      <c r="AL441" t="str">
        <f ca="1"/>
        <v/>
      </c>
      <c r="AZ441" t="str" cm="1">
        <f t="array" ref="AZ441">_xlfn._xlws.FILTER(SUM(AU441:AY441),SUM(AU441:AY441)&lt;&gt;0,"")</f>
        <v/>
      </c>
      <c r="BP441" t="str">
        <f ca="1"/>
        <v/>
      </c>
      <c r="BR441">
        <f ca="1"/>
        <v>0</v>
      </c>
      <c r="BS441">
        <f ca="1"/>
        <v>0</v>
      </c>
      <c r="BT441">
        <f ca="1"/>
        <v>0</v>
      </c>
      <c r="BU441">
        <f ca="1"/>
        <v>0</v>
      </c>
      <c r="BV441">
        <f ca="1"/>
        <v>0</v>
      </c>
      <c r="BW441">
        <f ca="1"/>
        <v>0</v>
      </c>
      <c r="BX441">
        <f ca="1"/>
        <v>0</v>
      </c>
      <c r="BY441" t="str">
        <f ca="1"/>
        <v/>
      </c>
      <c r="CC441" t="str" cm="1">
        <f t="array" aca="1" ref="CC441" ca="1">_xlfn._xlws.FILTER(VLOOKUP(CB434,Arrays!$T:$Z,{1,2,3,4,5,6,7},FALSE),VLOOKUP(CB434,Arrays!$T:$Z,{1,2,3,4,5,6,7},FALSE)&lt;&gt;0,"")</f>
        <v/>
      </c>
      <c r="CO441" t="str" cm="1">
        <f t="array" ref="CO441">_xlfn._xlws.FILTER(SUM(CJ441:CN441),SUM(CJ441:CN441)&lt;&gt;0,"")</f>
        <v/>
      </c>
      <c r="CX441" t="str">
        <f ca="1"/>
        <v/>
      </c>
      <c r="DE441" t="str">
        <f ca="1"/>
        <v/>
      </c>
      <c r="DG441" t="str">
        <f ca="1"/>
        <v/>
      </c>
      <c r="DH441">
        <f ca="1"/>
        <v>0</v>
      </c>
      <c r="DI441">
        <f ca="1"/>
        <v>0</v>
      </c>
      <c r="DJ441">
        <f ca="1"/>
        <v>0</v>
      </c>
      <c r="DK441">
        <f ca="1"/>
        <v>0</v>
      </c>
      <c r="DL441">
        <f ca="1"/>
        <v>0</v>
      </c>
      <c r="DM441">
        <f ca="1"/>
        <v>0</v>
      </c>
      <c r="DN441" t="str">
        <f ca="1"/>
        <v/>
      </c>
    </row>
    <row r="442" spans="13:118">
      <c r="M442" t="str" cm="1">
        <f t="array" ref="M442">_xlfn._xlws.FILTER(SUM(H442:L442),SUM(H442:L442)&lt;&gt;0,"")</f>
        <v/>
      </c>
      <c r="AC442" t="str">
        <f ca="1"/>
        <v/>
      </c>
      <c r="AE442">
        <f ca="1"/>
        <v>0</v>
      </c>
      <c r="AF442">
        <f ca="1"/>
        <v>0</v>
      </c>
      <c r="AG442">
        <f ca="1"/>
        <v>0</v>
      </c>
      <c r="AH442">
        <f ca="1"/>
        <v>0</v>
      </c>
      <c r="AI442">
        <f ca="1"/>
        <v>0</v>
      </c>
      <c r="AJ442">
        <f ca="1"/>
        <v>0</v>
      </c>
      <c r="AK442">
        <f ca="1"/>
        <v>0</v>
      </c>
      <c r="AL442" t="str">
        <f ca="1"/>
        <v/>
      </c>
      <c r="AZ442" t="str" cm="1">
        <f t="array" ref="AZ442">_xlfn._xlws.FILTER(SUM(AU442:AY442),SUM(AU442:AY442)&lt;&gt;0,"")</f>
        <v/>
      </c>
      <c r="BP442" t="str">
        <f ca="1"/>
        <v/>
      </c>
      <c r="BR442">
        <f ca="1"/>
        <v>0</v>
      </c>
      <c r="BS442">
        <f ca="1"/>
        <v>0</v>
      </c>
      <c r="BT442">
        <f ca="1"/>
        <v>0</v>
      </c>
      <c r="BU442">
        <f ca="1"/>
        <v>0</v>
      </c>
      <c r="BV442">
        <f ca="1"/>
        <v>0</v>
      </c>
      <c r="BW442">
        <f ca="1"/>
        <v>0</v>
      </c>
      <c r="BX442">
        <f ca="1"/>
        <v>0</v>
      </c>
      <c r="BY442" t="str">
        <f ca="1"/>
        <v/>
      </c>
      <c r="CC442" t="str" cm="1">
        <f t="array" aca="1" ref="CC442" ca="1">_xlfn._xlws.FILTER(VLOOKUP(CB435,Arrays!$T:$Z,{1,2,3,4,5,6,7},FALSE),VLOOKUP(CB435,Arrays!$T:$Z,{1,2,3,4,5,6,7},FALSE)&lt;&gt;0,"")</f>
        <v/>
      </c>
      <c r="CO442" t="str" cm="1">
        <f t="array" ref="CO442">_xlfn._xlws.FILTER(SUM(CJ442:CN442),SUM(CJ442:CN442)&lt;&gt;0,"")</f>
        <v/>
      </c>
      <c r="CX442" t="str">
        <f ca="1"/>
        <v/>
      </c>
      <c r="DE442" t="str">
        <f ca="1"/>
        <v/>
      </c>
      <c r="DG442" t="str">
        <f ca="1"/>
        <v/>
      </c>
      <c r="DH442">
        <f ca="1"/>
        <v>0</v>
      </c>
      <c r="DI442">
        <f ca="1"/>
        <v>0</v>
      </c>
      <c r="DJ442">
        <f ca="1"/>
        <v>0</v>
      </c>
      <c r="DK442">
        <f ca="1"/>
        <v>0</v>
      </c>
      <c r="DL442">
        <f ca="1"/>
        <v>0</v>
      </c>
      <c r="DM442">
        <f ca="1"/>
        <v>0</v>
      </c>
      <c r="DN442" t="str">
        <f ca="1"/>
        <v/>
      </c>
    </row>
    <row r="443" spans="13:118">
      <c r="M443" t="str" cm="1">
        <f t="array" ref="M443">_xlfn._xlws.FILTER(SUM(H443:L443),SUM(H443:L443)&lt;&gt;0,"")</f>
        <v/>
      </c>
      <c r="AC443" t="str">
        <f ca="1"/>
        <v/>
      </c>
      <c r="AE443">
        <f ca="1"/>
        <v>0</v>
      </c>
      <c r="AF443">
        <f ca="1"/>
        <v>0</v>
      </c>
      <c r="AG443">
        <f ca="1"/>
        <v>0</v>
      </c>
      <c r="AH443">
        <f ca="1"/>
        <v>0</v>
      </c>
      <c r="AI443">
        <f ca="1"/>
        <v>0</v>
      </c>
      <c r="AJ443">
        <f ca="1"/>
        <v>0</v>
      </c>
      <c r="AK443">
        <f ca="1"/>
        <v>0</v>
      </c>
      <c r="AL443" t="str">
        <f ca="1"/>
        <v/>
      </c>
      <c r="AZ443" t="str" cm="1">
        <f t="array" ref="AZ443">_xlfn._xlws.FILTER(SUM(AU443:AY443),SUM(AU443:AY443)&lt;&gt;0,"")</f>
        <v/>
      </c>
      <c r="BP443" t="str">
        <f ca="1"/>
        <v/>
      </c>
      <c r="BR443">
        <f ca="1"/>
        <v>0</v>
      </c>
      <c r="BS443">
        <f ca="1"/>
        <v>0</v>
      </c>
      <c r="BT443">
        <f ca="1"/>
        <v>0</v>
      </c>
      <c r="BU443">
        <f ca="1"/>
        <v>0</v>
      </c>
      <c r="BV443">
        <f ca="1"/>
        <v>0</v>
      </c>
      <c r="BW443">
        <f ca="1"/>
        <v>0</v>
      </c>
      <c r="BX443">
        <f ca="1"/>
        <v>0</v>
      </c>
      <c r="BY443" t="str">
        <f ca="1"/>
        <v/>
      </c>
      <c r="CC443" t="str" cm="1">
        <f t="array" aca="1" ref="CC443" ca="1">_xlfn._xlws.FILTER(VLOOKUP(CB436,Arrays!$T:$Z,{1,2,3,4,5,6,7},FALSE),VLOOKUP(CB436,Arrays!$T:$Z,{1,2,3,4,5,6,7},FALSE)&lt;&gt;0,"")</f>
        <v/>
      </c>
      <c r="CO443" t="str" cm="1">
        <f t="array" ref="CO443">_xlfn._xlws.FILTER(SUM(CJ443:CN443),SUM(CJ443:CN443)&lt;&gt;0,"")</f>
        <v/>
      </c>
      <c r="CX443" t="str">
        <f ca="1"/>
        <v/>
      </c>
      <c r="DE443" t="str">
        <f ca="1"/>
        <v/>
      </c>
      <c r="DG443" t="str">
        <f ca="1"/>
        <v/>
      </c>
      <c r="DH443">
        <f ca="1"/>
        <v>0</v>
      </c>
      <c r="DI443">
        <f ca="1"/>
        <v>0</v>
      </c>
      <c r="DJ443">
        <f ca="1"/>
        <v>0</v>
      </c>
      <c r="DK443">
        <f ca="1"/>
        <v>0</v>
      </c>
      <c r="DL443">
        <f ca="1"/>
        <v>0</v>
      </c>
      <c r="DM443">
        <f ca="1"/>
        <v>0</v>
      </c>
      <c r="DN443" t="str">
        <f ca="1"/>
        <v/>
      </c>
    </row>
    <row r="444" spans="13:118">
      <c r="M444" t="str" cm="1">
        <f t="array" ref="M444">_xlfn._xlws.FILTER(SUM(H444:L444),SUM(H444:L444)&lt;&gt;0,"")</f>
        <v/>
      </c>
      <c r="AC444" t="str">
        <f ca="1"/>
        <v/>
      </c>
      <c r="AE444">
        <f ca="1"/>
        <v>0</v>
      </c>
      <c r="AF444">
        <f ca="1"/>
        <v>0</v>
      </c>
      <c r="AG444">
        <f ca="1"/>
        <v>0</v>
      </c>
      <c r="AH444">
        <f ca="1"/>
        <v>0</v>
      </c>
      <c r="AI444">
        <f ca="1"/>
        <v>0</v>
      </c>
      <c r="AJ444">
        <f ca="1"/>
        <v>0</v>
      </c>
      <c r="AK444">
        <f ca="1"/>
        <v>0</v>
      </c>
      <c r="AL444" t="str">
        <f ca="1"/>
        <v/>
      </c>
      <c r="AZ444" t="str" cm="1">
        <f t="array" ref="AZ444">_xlfn._xlws.FILTER(SUM(AU444:AY444),SUM(AU444:AY444)&lt;&gt;0,"")</f>
        <v/>
      </c>
      <c r="BP444" t="str">
        <f ca="1"/>
        <v/>
      </c>
      <c r="BR444">
        <f ca="1"/>
        <v>0</v>
      </c>
      <c r="BS444">
        <f ca="1"/>
        <v>0</v>
      </c>
      <c r="BT444">
        <f ca="1"/>
        <v>0</v>
      </c>
      <c r="BU444">
        <f ca="1"/>
        <v>0</v>
      </c>
      <c r="BV444">
        <f ca="1"/>
        <v>0</v>
      </c>
      <c r="BW444">
        <f ca="1"/>
        <v>0</v>
      </c>
      <c r="BX444">
        <f ca="1"/>
        <v>0</v>
      </c>
      <c r="BY444" t="str">
        <f ca="1"/>
        <v/>
      </c>
      <c r="CC444" t="str" cm="1">
        <f t="array" aca="1" ref="CC444" ca="1">_xlfn._xlws.FILTER(VLOOKUP(CB437,Arrays!$T:$Z,{1,2,3,4,5,6,7},FALSE),VLOOKUP(CB437,Arrays!$T:$Z,{1,2,3,4,5,6,7},FALSE)&lt;&gt;0,"")</f>
        <v/>
      </c>
      <c r="CO444" t="str" cm="1">
        <f t="array" ref="CO444">_xlfn._xlws.FILTER(SUM(CJ444:CN444),SUM(CJ444:CN444)&lt;&gt;0,"")</f>
        <v/>
      </c>
      <c r="CX444" t="str">
        <f ca="1"/>
        <v/>
      </c>
      <c r="DE444" t="str">
        <f ca="1"/>
        <v/>
      </c>
      <c r="DG444" t="str">
        <f ca="1"/>
        <v/>
      </c>
      <c r="DH444">
        <f ca="1"/>
        <v>0</v>
      </c>
      <c r="DI444">
        <f ca="1"/>
        <v>0</v>
      </c>
      <c r="DJ444">
        <f ca="1"/>
        <v>0</v>
      </c>
      <c r="DK444">
        <f ca="1"/>
        <v>0</v>
      </c>
      <c r="DL444">
        <f ca="1"/>
        <v>0</v>
      </c>
      <c r="DM444">
        <f ca="1"/>
        <v>0</v>
      </c>
      <c r="DN444" t="str">
        <f ca="1"/>
        <v/>
      </c>
    </row>
    <row r="445" spans="13:118">
      <c r="M445" t="str" cm="1">
        <f t="array" ref="M445">_xlfn._xlws.FILTER(SUM(H445:L445),SUM(H445:L445)&lt;&gt;0,"")</f>
        <v/>
      </c>
      <c r="AC445" t="str">
        <f ca="1"/>
        <v/>
      </c>
      <c r="AE445">
        <f ca="1"/>
        <v>0</v>
      </c>
      <c r="AF445">
        <f ca="1"/>
        <v>0</v>
      </c>
      <c r="AG445">
        <f ca="1"/>
        <v>0</v>
      </c>
      <c r="AH445">
        <f ca="1"/>
        <v>0</v>
      </c>
      <c r="AI445">
        <f ca="1"/>
        <v>0</v>
      </c>
      <c r="AJ445">
        <f ca="1"/>
        <v>0</v>
      </c>
      <c r="AK445">
        <f ca="1"/>
        <v>0</v>
      </c>
      <c r="AL445" t="str">
        <f ca="1"/>
        <v/>
      </c>
      <c r="AZ445" t="str" cm="1">
        <f t="array" ref="AZ445">_xlfn._xlws.FILTER(SUM(AU445:AY445),SUM(AU445:AY445)&lt;&gt;0,"")</f>
        <v/>
      </c>
      <c r="BP445" t="str">
        <f ca="1"/>
        <v/>
      </c>
      <c r="BR445">
        <f ca="1"/>
        <v>0</v>
      </c>
      <c r="BS445">
        <f ca="1"/>
        <v>0</v>
      </c>
      <c r="BT445">
        <f ca="1"/>
        <v>0</v>
      </c>
      <c r="BU445">
        <f ca="1"/>
        <v>0</v>
      </c>
      <c r="BV445">
        <f ca="1"/>
        <v>0</v>
      </c>
      <c r="BW445">
        <f ca="1"/>
        <v>0</v>
      </c>
      <c r="BX445">
        <f ca="1"/>
        <v>0</v>
      </c>
      <c r="BY445" t="str">
        <f ca="1"/>
        <v/>
      </c>
      <c r="CC445" t="str" cm="1">
        <f t="array" aca="1" ref="CC445" ca="1">_xlfn._xlws.FILTER(VLOOKUP(CB438,Arrays!$T:$Z,{1,2,3,4,5,6,7},FALSE),VLOOKUP(CB438,Arrays!$T:$Z,{1,2,3,4,5,6,7},FALSE)&lt;&gt;0,"")</f>
        <v/>
      </c>
      <c r="CO445" t="str" cm="1">
        <f t="array" ref="CO445">_xlfn._xlws.FILTER(SUM(CJ445:CN445),SUM(CJ445:CN445)&lt;&gt;0,"")</f>
        <v/>
      </c>
      <c r="CX445" t="str">
        <f ca="1"/>
        <v/>
      </c>
      <c r="DE445" t="str">
        <f ca="1"/>
        <v/>
      </c>
      <c r="DG445" t="str">
        <f ca="1"/>
        <v/>
      </c>
      <c r="DH445">
        <f ca="1"/>
        <v>0</v>
      </c>
      <c r="DI445">
        <f ca="1"/>
        <v>0</v>
      </c>
      <c r="DJ445">
        <f ca="1"/>
        <v>0</v>
      </c>
      <c r="DK445">
        <f ca="1"/>
        <v>0</v>
      </c>
      <c r="DL445">
        <f ca="1"/>
        <v>0</v>
      </c>
      <c r="DM445">
        <f ca="1"/>
        <v>0</v>
      </c>
      <c r="DN445" t="str">
        <f ca="1"/>
        <v/>
      </c>
    </row>
    <row r="446" spans="13:118">
      <c r="M446" t="str" cm="1">
        <f t="array" ref="M446">_xlfn._xlws.FILTER(SUM(H446:L446),SUM(H446:L446)&lt;&gt;0,"")</f>
        <v/>
      </c>
      <c r="AC446" t="str">
        <f ca="1"/>
        <v/>
      </c>
      <c r="AE446">
        <f ca="1"/>
        <v>0</v>
      </c>
      <c r="AF446">
        <f ca="1"/>
        <v>0</v>
      </c>
      <c r="AG446">
        <f ca="1"/>
        <v>0</v>
      </c>
      <c r="AH446">
        <f ca="1"/>
        <v>0</v>
      </c>
      <c r="AI446">
        <f ca="1"/>
        <v>0</v>
      </c>
      <c r="AJ446">
        <f ca="1"/>
        <v>0</v>
      </c>
      <c r="AK446">
        <f ca="1"/>
        <v>0</v>
      </c>
      <c r="AL446" t="str">
        <f ca="1"/>
        <v/>
      </c>
      <c r="AZ446" t="str" cm="1">
        <f t="array" ref="AZ446">_xlfn._xlws.FILTER(SUM(AU446:AY446),SUM(AU446:AY446)&lt;&gt;0,"")</f>
        <v/>
      </c>
      <c r="BP446" t="str">
        <f ca="1"/>
        <v/>
      </c>
      <c r="BR446">
        <f ca="1"/>
        <v>0</v>
      </c>
      <c r="BS446">
        <f ca="1"/>
        <v>0</v>
      </c>
      <c r="BT446">
        <f ca="1"/>
        <v>0</v>
      </c>
      <c r="BU446">
        <f ca="1"/>
        <v>0</v>
      </c>
      <c r="BV446">
        <f ca="1"/>
        <v>0</v>
      </c>
      <c r="BW446">
        <f ca="1"/>
        <v>0</v>
      </c>
      <c r="BX446">
        <f ca="1"/>
        <v>0</v>
      </c>
      <c r="BY446" t="str">
        <f ca="1"/>
        <v/>
      </c>
      <c r="CC446" t="str" cm="1">
        <f t="array" aca="1" ref="CC446" ca="1">_xlfn._xlws.FILTER(VLOOKUP(CB439,Arrays!$T:$Z,{1,2,3,4,5,6,7},FALSE),VLOOKUP(CB439,Arrays!$T:$Z,{1,2,3,4,5,6,7},FALSE)&lt;&gt;0,"")</f>
        <v/>
      </c>
      <c r="CO446" t="str" cm="1">
        <f t="array" ref="CO446">_xlfn._xlws.FILTER(SUM(CJ446:CN446),SUM(CJ446:CN446)&lt;&gt;0,"")</f>
        <v/>
      </c>
      <c r="CX446" t="str">
        <f ca="1"/>
        <v/>
      </c>
      <c r="DE446" t="str">
        <f ca="1"/>
        <v/>
      </c>
      <c r="DG446" t="str">
        <f ca="1"/>
        <v/>
      </c>
      <c r="DH446">
        <f ca="1"/>
        <v>0</v>
      </c>
      <c r="DI446">
        <f ca="1"/>
        <v>0</v>
      </c>
      <c r="DJ446">
        <f ca="1"/>
        <v>0</v>
      </c>
      <c r="DK446">
        <f ca="1"/>
        <v>0</v>
      </c>
      <c r="DL446">
        <f ca="1"/>
        <v>0</v>
      </c>
      <c r="DM446">
        <f ca="1"/>
        <v>0</v>
      </c>
      <c r="DN446" t="str">
        <f ca="1"/>
        <v/>
      </c>
    </row>
    <row r="447" spans="13:118">
      <c r="M447" t="str" cm="1">
        <f t="array" ref="M447">_xlfn._xlws.FILTER(SUM(H447:L447),SUM(H447:L447)&lt;&gt;0,"")</f>
        <v/>
      </c>
      <c r="AC447" t="str">
        <f ca="1"/>
        <v/>
      </c>
      <c r="AE447">
        <f ca="1"/>
        <v>0</v>
      </c>
      <c r="AF447">
        <f ca="1"/>
        <v>0</v>
      </c>
      <c r="AG447">
        <f ca="1"/>
        <v>0</v>
      </c>
      <c r="AH447">
        <f ca="1"/>
        <v>0</v>
      </c>
      <c r="AI447">
        <f ca="1"/>
        <v>0</v>
      </c>
      <c r="AJ447">
        <f ca="1"/>
        <v>0</v>
      </c>
      <c r="AK447">
        <f ca="1"/>
        <v>0</v>
      </c>
      <c r="AL447" t="str">
        <f ca="1"/>
        <v/>
      </c>
      <c r="AZ447" t="str" cm="1">
        <f t="array" ref="AZ447">_xlfn._xlws.FILTER(SUM(AU447:AY447),SUM(AU447:AY447)&lt;&gt;0,"")</f>
        <v/>
      </c>
      <c r="BP447" t="str">
        <f ca="1"/>
        <v/>
      </c>
      <c r="BR447">
        <f ca="1"/>
        <v>0</v>
      </c>
      <c r="BS447">
        <f ca="1"/>
        <v>0</v>
      </c>
      <c r="BT447">
        <f ca="1"/>
        <v>0</v>
      </c>
      <c r="BU447">
        <f ca="1"/>
        <v>0</v>
      </c>
      <c r="BV447">
        <f ca="1"/>
        <v>0</v>
      </c>
      <c r="BW447">
        <f ca="1"/>
        <v>0</v>
      </c>
      <c r="BX447">
        <f ca="1"/>
        <v>0</v>
      </c>
      <c r="BY447" t="str">
        <f ca="1"/>
        <v/>
      </c>
      <c r="CC447" t="str" cm="1">
        <f t="array" aca="1" ref="CC447" ca="1">_xlfn._xlws.FILTER(VLOOKUP(CB440,Arrays!$T:$Z,{1,2,3,4,5,6,7},FALSE),VLOOKUP(CB440,Arrays!$T:$Z,{1,2,3,4,5,6,7},FALSE)&lt;&gt;0,"")</f>
        <v/>
      </c>
      <c r="CO447" t="str" cm="1">
        <f t="array" ref="CO447">_xlfn._xlws.FILTER(SUM(CJ447:CN447),SUM(CJ447:CN447)&lt;&gt;0,"")</f>
        <v/>
      </c>
      <c r="CX447" t="str">
        <f ca="1"/>
        <v/>
      </c>
      <c r="DE447" t="str">
        <f ca="1"/>
        <v/>
      </c>
      <c r="DG447" t="str">
        <f ca="1"/>
        <v/>
      </c>
      <c r="DH447">
        <f ca="1"/>
        <v>0</v>
      </c>
      <c r="DI447">
        <f ca="1"/>
        <v>0</v>
      </c>
      <c r="DJ447">
        <f ca="1"/>
        <v>0</v>
      </c>
      <c r="DK447">
        <f ca="1"/>
        <v>0</v>
      </c>
      <c r="DL447">
        <f ca="1"/>
        <v>0</v>
      </c>
      <c r="DM447">
        <f ca="1"/>
        <v>0</v>
      </c>
      <c r="DN447" t="str">
        <f ca="1"/>
        <v/>
      </c>
    </row>
    <row r="448" spans="13:118">
      <c r="M448" t="str" cm="1">
        <f t="array" ref="M448">_xlfn._xlws.FILTER(SUM(H448:L448),SUM(H448:L448)&lt;&gt;0,"")</f>
        <v/>
      </c>
      <c r="AC448" t="str">
        <f ca="1"/>
        <v/>
      </c>
      <c r="AE448">
        <f ca="1"/>
        <v>0</v>
      </c>
      <c r="AF448">
        <f ca="1"/>
        <v>0</v>
      </c>
      <c r="AG448">
        <f ca="1"/>
        <v>0</v>
      </c>
      <c r="AH448">
        <f ca="1"/>
        <v>0</v>
      </c>
      <c r="AI448">
        <f ca="1"/>
        <v>0</v>
      </c>
      <c r="AJ448">
        <f ca="1"/>
        <v>0</v>
      </c>
      <c r="AK448">
        <f ca="1"/>
        <v>0</v>
      </c>
      <c r="AL448" t="str">
        <f ca="1"/>
        <v/>
      </c>
      <c r="AZ448" t="str" cm="1">
        <f t="array" ref="AZ448">_xlfn._xlws.FILTER(SUM(AU448:AY448),SUM(AU448:AY448)&lt;&gt;0,"")</f>
        <v/>
      </c>
      <c r="BP448" t="str">
        <f ca="1"/>
        <v/>
      </c>
      <c r="BR448">
        <f ca="1"/>
        <v>0</v>
      </c>
      <c r="BS448">
        <f ca="1"/>
        <v>0</v>
      </c>
      <c r="BT448">
        <f ca="1"/>
        <v>0</v>
      </c>
      <c r="BU448">
        <f ca="1"/>
        <v>0</v>
      </c>
      <c r="BV448">
        <f ca="1"/>
        <v>0</v>
      </c>
      <c r="BW448">
        <f ca="1"/>
        <v>0</v>
      </c>
      <c r="BX448">
        <f ca="1"/>
        <v>0</v>
      </c>
      <c r="BY448" t="str">
        <f ca="1"/>
        <v/>
      </c>
      <c r="CC448" t="str" cm="1">
        <f t="array" aca="1" ref="CC448" ca="1">_xlfn._xlws.FILTER(VLOOKUP(CB441,Arrays!$T:$Z,{1,2,3,4,5,6,7},FALSE),VLOOKUP(CB441,Arrays!$T:$Z,{1,2,3,4,5,6,7},FALSE)&lt;&gt;0,"")</f>
        <v/>
      </c>
      <c r="CO448" t="str" cm="1">
        <f t="array" ref="CO448">_xlfn._xlws.FILTER(SUM(CJ448:CN448),SUM(CJ448:CN448)&lt;&gt;0,"")</f>
        <v/>
      </c>
      <c r="CX448" t="str">
        <f ca="1"/>
        <v/>
      </c>
      <c r="DE448" t="str">
        <f ca="1"/>
        <v/>
      </c>
      <c r="DG448" t="str">
        <f ca="1"/>
        <v/>
      </c>
      <c r="DH448">
        <f ca="1"/>
        <v>0</v>
      </c>
      <c r="DI448">
        <f ca="1"/>
        <v>0</v>
      </c>
      <c r="DJ448">
        <f ca="1"/>
        <v>0</v>
      </c>
      <c r="DK448">
        <f ca="1"/>
        <v>0</v>
      </c>
      <c r="DL448">
        <f ca="1"/>
        <v>0</v>
      </c>
      <c r="DM448">
        <f ca="1"/>
        <v>0</v>
      </c>
      <c r="DN448" t="str">
        <f ca="1"/>
        <v/>
      </c>
    </row>
    <row r="449" spans="13:118">
      <c r="M449" t="str" cm="1">
        <f t="array" ref="M449">_xlfn._xlws.FILTER(SUM(H449:L449),SUM(H449:L449)&lt;&gt;0,"")</f>
        <v/>
      </c>
      <c r="AC449" t="str">
        <f ca="1"/>
        <v/>
      </c>
      <c r="AE449">
        <f ca="1"/>
        <v>0</v>
      </c>
      <c r="AF449">
        <f ca="1"/>
        <v>0</v>
      </c>
      <c r="AG449">
        <f ca="1"/>
        <v>0</v>
      </c>
      <c r="AH449">
        <f ca="1"/>
        <v>0</v>
      </c>
      <c r="AI449">
        <f ca="1"/>
        <v>0</v>
      </c>
      <c r="AJ449">
        <f ca="1"/>
        <v>0</v>
      </c>
      <c r="AK449">
        <f ca="1"/>
        <v>0</v>
      </c>
      <c r="AL449" t="str">
        <f ca="1"/>
        <v/>
      </c>
      <c r="AZ449" t="str" cm="1">
        <f t="array" ref="AZ449">_xlfn._xlws.FILTER(SUM(AU449:AY449),SUM(AU449:AY449)&lt;&gt;0,"")</f>
        <v/>
      </c>
      <c r="BP449" t="str">
        <f ca="1"/>
        <v/>
      </c>
      <c r="BR449">
        <f ca="1"/>
        <v>0</v>
      </c>
      <c r="BS449">
        <f ca="1"/>
        <v>0</v>
      </c>
      <c r="BT449">
        <f ca="1"/>
        <v>0</v>
      </c>
      <c r="BU449">
        <f ca="1"/>
        <v>0</v>
      </c>
      <c r="BV449">
        <f ca="1"/>
        <v>0</v>
      </c>
      <c r="BW449">
        <f ca="1"/>
        <v>0</v>
      </c>
      <c r="BX449">
        <f ca="1"/>
        <v>0</v>
      </c>
      <c r="BY449" t="str">
        <f ca="1"/>
        <v/>
      </c>
      <c r="CC449" t="str" cm="1">
        <f t="array" aca="1" ref="CC449" ca="1">_xlfn._xlws.FILTER(VLOOKUP(CB442,Arrays!$T:$Z,{1,2,3,4,5,6,7},FALSE),VLOOKUP(CB442,Arrays!$T:$Z,{1,2,3,4,5,6,7},FALSE)&lt;&gt;0,"")</f>
        <v/>
      </c>
      <c r="CO449" t="str" cm="1">
        <f t="array" ref="CO449">_xlfn._xlws.FILTER(SUM(CJ449:CN449),SUM(CJ449:CN449)&lt;&gt;0,"")</f>
        <v/>
      </c>
      <c r="CX449" t="str">
        <f ca="1"/>
        <v/>
      </c>
      <c r="DE449" t="str">
        <f ca="1"/>
        <v/>
      </c>
      <c r="DG449" t="str">
        <f ca="1"/>
        <v/>
      </c>
      <c r="DH449">
        <f ca="1"/>
        <v>0</v>
      </c>
      <c r="DI449">
        <f ca="1"/>
        <v>0</v>
      </c>
      <c r="DJ449">
        <f ca="1"/>
        <v>0</v>
      </c>
      <c r="DK449">
        <f ca="1"/>
        <v>0</v>
      </c>
      <c r="DL449">
        <f ca="1"/>
        <v>0</v>
      </c>
      <c r="DM449">
        <f ca="1"/>
        <v>0</v>
      </c>
      <c r="DN449" t="str">
        <f ca="1"/>
        <v/>
      </c>
    </row>
    <row r="450" spans="13:118">
      <c r="M450" t="str" cm="1">
        <f t="array" ref="M450">_xlfn._xlws.FILTER(SUM(H450:L450),SUM(H450:L450)&lt;&gt;0,"")</f>
        <v/>
      </c>
      <c r="AC450" t="str">
        <f ca="1"/>
        <v/>
      </c>
      <c r="AE450">
        <f ca="1"/>
        <v>0</v>
      </c>
      <c r="AF450">
        <f ca="1"/>
        <v>0</v>
      </c>
      <c r="AG450">
        <f ca="1"/>
        <v>0</v>
      </c>
      <c r="AH450">
        <f ca="1"/>
        <v>0</v>
      </c>
      <c r="AI450">
        <f ca="1"/>
        <v>0</v>
      </c>
      <c r="AJ450">
        <f ca="1"/>
        <v>0</v>
      </c>
      <c r="AK450">
        <f ca="1"/>
        <v>0</v>
      </c>
      <c r="AL450" t="str">
        <f ca="1"/>
        <v/>
      </c>
      <c r="AZ450" t="str" cm="1">
        <f t="array" ref="AZ450">_xlfn._xlws.FILTER(SUM(AU450:AY450),SUM(AU450:AY450)&lt;&gt;0,"")</f>
        <v/>
      </c>
      <c r="BP450" t="str">
        <f ca="1"/>
        <v/>
      </c>
      <c r="BR450">
        <f ca="1"/>
        <v>0</v>
      </c>
      <c r="BS450">
        <f ca="1"/>
        <v>0</v>
      </c>
      <c r="BT450">
        <f ca="1"/>
        <v>0</v>
      </c>
      <c r="BU450">
        <f ca="1"/>
        <v>0</v>
      </c>
      <c r="BV450">
        <f ca="1"/>
        <v>0</v>
      </c>
      <c r="BW450">
        <f ca="1"/>
        <v>0</v>
      </c>
      <c r="BX450">
        <f ca="1"/>
        <v>0</v>
      </c>
      <c r="BY450" t="str">
        <f ca="1"/>
        <v/>
      </c>
      <c r="CC450" t="str" cm="1">
        <f t="array" aca="1" ref="CC450" ca="1">_xlfn._xlws.FILTER(VLOOKUP(CB443,Arrays!$T:$Z,{1,2,3,4,5,6,7},FALSE),VLOOKUP(CB443,Arrays!$T:$Z,{1,2,3,4,5,6,7},FALSE)&lt;&gt;0,"")</f>
        <v/>
      </c>
      <c r="CO450" t="str" cm="1">
        <f t="array" ref="CO450">_xlfn._xlws.FILTER(SUM(CJ450:CN450),SUM(CJ450:CN450)&lt;&gt;0,"")</f>
        <v/>
      </c>
      <c r="CX450" t="str">
        <f ca="1"/>
        <v/>
      </c>
      <c r="DE450" t="str">
        <f ca="1"/>
        <v/>
      </c>
      <c r="DG450" t="str">
        <f ca="1"/>
        <v/>
      </c>
      <c r="DH450">
        <f ca="1"/>
        <v>0</v>
      </c>
      <c r="DI450">
        <f ca="1"/>
        <v>0</v>
      </c>
      <c r="DJ450">
        <f ca="1"/>
        <v>0</v>
      </c>
      <c r="DK450">
        <f ca="1"/>
        <v>0</v>
      </c>
      <c r="DL450">
        <f ca="1"/>
        <v>0</v>
      </c>
      <c r="DM450">
        <f ca="1"/>
        <v>0</v>
      </c>
      <c r="DN450" t="str">
        <f ca="1"/>
        <v/>
      </c>
    </row>
    <row r="451" spans="13:118">
      <c r="M451" t="str" cm="1">
        <f t="array" ref="M451">_xlfn._xlws.FILTER(SUM(H451:L451),SUM(H451:L451)&lt;&gt;0,"")</f>
        <v/>
      </c>
      <c r="AC451" t="str">
        <f ca="1"/>
        <v/>
      </c>
      <c r="AE451">
        <f ca="1"/>
        <v>0</v>
      </c>
      <c r="AF451">
        <f ca="1"/>
        <v>0</v>
      </c>
      <c r="AG451">
        <f ca="1"/>
        <v>0</v>
      </c>
      <c r="AH451">
        <f ca="1"/>
        <v>0</v>
      </c>
      <c r="AI451">
        <f ca="1"/>
        <v>0</v>
      </c>
      <c r="AJ451">
        <f ca="1"/>
        <v>0</v>
      </c>
      <c r="AK451">
        <f ca="1"/>
        <v>0</v>
      </c>
      <c r="AL451" t="str">
        <f ca="1"/>
        <v/>
      </c>
      <c r="AZ451" t="str" cm="1">
        <f t="array" ref="AZ451">_xlfn._xlws.FILTER(SUM(AU451:AY451),SUM(AU451:AY451)&lt;&gt;0,"")</f>
        <v/>
      </c>
      <c r="BP451" t="str">
        <f ca="1"/>
        <v/>
      </c>
      <c r="BR451">
        <f ca="1"/>
        <v>0</v>
      </c>
      <c r="BS451">
        <f ca="1"/>
        <v>0</v>
      </c>
      <c r="BT451">
        <f ca="1"/>
        <v>0</v>
      </c>
      <c r="BU451">
        <f ca="1"/>
        <v>0</v>
      </c>
      <c r="BV451">
        <f ca="1"/>
        <v>0</v>
      </c>
      <c r="BW451">
        <f ca="1"/>
        <v>0</v>
      </c>
      <c r="BX451">
        <f ca="1"/>
        <v>0</v>
      </c>
      <c r="BY451" t="str">
        <f ca="1"/>
        <v/>
      </c>
      <c r="CC451" t="str" cm="1">
        <f t="array" aca="1" ref="CC451" ca="1">_xlfn._xlws.FILTER(VLOOKUP(CB444,Arrays!$T:$Z,{1,2,3,4,5,6,7},FALSE),VLOOKUP(CB444,Arrays!$T:$Z,{1,2,3,4,5,6,7},FALSE)&lt;&gt;0,"")</f>
        <v/>
      </c>
      <c r="CO451" t="str" cm="1">
        <f t="array" ref="CO451">_xlfn._xlws.FILTER(SUM(CJ451:CN451),SUM(CJ451:CN451)&lt;&gt;0,"")</f>
        <v/>
      </c>
      <c r="CX451" t="str">
        <f ca="1"/>
        <v/>
      </c>
      <c r="DE451" t="str">
        <f ca="1"/>
        <v/>
      </c>
      <c r="DG451" t="str">
        <f ca="1"/>
        <v/>
      </c>
      <c r="DH451">
        <f ca="1"/>
        <v>0</v>
      </c>
      <c r="DI451">
        <f ca="1"/>
        <v>0</v>
      </c>
      <c r="DJ451">
        <f ca="1"/>
        <v>0</v>
      </c>
      <c r="DK451">
        <f ca="1"/>
        <v>0</v>
      </c>
      <c r="DL451">
        <f ca="1"/>
        <v>0</v>
      </c>
      <c r="DM451">
        <f ca="1"/>
        <v>0</v>
      </c>
      <c r="DN451" t="str">
        <f ca="1"/>
        <v/>
      </c>
    </row>
    <row r="452" spans="13:118">
      <c r="M452" t="str" cm="1">
        <f t="array" ref="M452">_xlfn._xlws.FILTER(SUM(H452:L452),SUM(H452:L452)&lt;&gt;0,"")</f>
        <v/>
      </c>
      <c r="AC452" t="str">
        <f ca="1"/>
        <v/>
      </c>
      <c r="AE452">
        <f ca="1"/>
        <v>0</v>
      </c>
      <c r="AF452">
        <f ca="1"/>
        <v>0</v>
      </c>
      <c r="AG452">
        <f ca="1"/>
        <v>0</v>
      </c>
      <c r="AH452">
        <f ca="1"/>
        <v>0</v>
      </c>
      <c r="AI452">
        <f ca="1"/>
        <v>0</v>
      </c>
      <c r="AJ452">
        <f ca="1"/>
        <v>0</v>
      </c>
      <c r="AK452">
        <f ca="1"/>
        <v>0</v>
      </c>
      <c r="AL452" t="str">
        <f ca="1"/>
        <v/>
      </c>
      <c r="AZ452" t="str" cm="1">
        <f t="array" ref="AZ452">_xlfn._xlws.FILTER(SUM(AU452:AY452),SUM(AU452:AY452)&lt;&gt;0,"")</f>
        <v/>
      </c>
      <c r="BP452" t="str">
        <f ca="1"/>
        <v/>
      </c>
      <c r="BR452">
        <f ca="1"/>
        <v>0</v>
      </c>
      <c r="BS452">
        <f ca="1"/>
        <v>0</v>
      </c>
      <c r="BT452">
        <f ca="1"/>
        <v>0</v>
      </c>
      <c r="BU452">
        <f ca="1"/>
        <v>0</v>
      </c>
      <c r="BV452">
        <f ca="1"/>
        <v>0</v>
      </c>
      <c r="BW452">
        <f ca="1"/>
        <v>0</v>
      </c>
      <c r="BX452">
        <f ca="1"/>
        <v>0</v>
      </c>
      <c r="BY452" t="str">
        <f ca="1"/>
        <v/>
      </c>
      <c r="CC452" t="str" cm="1">
        <f t="array" aca="1" ref="CC452" ca="1">_xlfn._xlws.FILTER(VLOOKUP(CB445,Arrays!$T:$Z,{1,2,3,4,5,6,7},FALSE),VLOOKUP(CB445,Arrays!$T:$Z,{1,2,3,4,5,6,7},FALSE)&lt;&gt;0,"")</f>
        <v/>
      </c>
      <c r="CO452" t="str" cm="1">
        <f t="array" ref="CO452">_xlfn._xlws.FILTER(SUM(CJ452:CN452),SUM(CJ452:CN452)&lt;&gt;0,"")</f>
        <v/>
      </c>
      <c r="CX452" t="str">
        <f ca="1"/>
        <v/>
      </c>
      <c r="DE452" t="str">
        <f ca="1"/>
        <v/>
      </c>
      <c r="DG452" t="str">
        <f ca="1"/>
        <v/>
      </c>
      <c r="DH452">
        <f ca="1"/>
        <v>0</v>
      </c>
      <c r="DI452">
        <f ca="1"/>
        <v>0</v>
      </c>
      <c r="DJ452">
        <f ca="1"/>
        <v>0</v>
      </c>
      <c r="DK452">
        <f ca="1"/>
        <v>0</v>
      </c>
      <c r="DL452">
        <f ca="1"/>
        <v>0</v>
      </c>
      <c r="DM452">
        <f ca="1"/>
        <v>0</v>
      </c>
      <c r="DN452" t="str">
        <f ca="1"/>
        <v/>
      </c>
    </row>
    <row r="453" spans="13:118">
      <c r="M453" t="str" cm="1">
        <f t="array" ref="M453">_xlfn._xlws.FILTER(SUM(H453:L453),SUM(H453:L453)&lt;&gt;0,"")</f>
        <v/>
      </c>
      <c r="AC453" t="str">
        <f ca="1"/>
        <v/>
      </c>
      <c r="AE453">
        <f ca="1"/>
        <v>0</v>
      </c>
      <c r="AF453">
        <f ca="1"/>
        <v>0</v>
      </c>
      <c r="AG453">
        <f ca="1"/>
        <v>0</v>
      </c>
      <c r="AH453">
        <f ca="1"/>
        <v>0</v>
      </c>
      <c r="AI453">
        <f ca="1"/>
        <v>0</v>
      </c>
      <c r="AJ453">
        <f ca="1"/>
        <v>0</v>
      </c>
      <c r="AK453">
        <f ca="1"/>
        <v>0</v>
      </c>
      <c r="AL453" t="str">
        <f ca="1"/>
        <v/>
      </c>
      <c r="AZ453" t="str" cm="1">
        <f t="array" ref="AZ453">_xlfn._xlws.FILTER(SUM(AU453:AY453),SUM(AU453:AY453)&lt;&gt;0,"")</f>
        <v/>
      </c>
      <c r="BP453" t="str">
        <f ca="1"/>
        <v/>
      </c>
      <c r="BR453">
        <f ca="1"/>
        <v>0</v>
      </c>
      <c r="BS453">
        <f ca="1"/>
        <v>0</v>
      </c>
      <c r="BT453">
        <f ca="1"/>
        <v>0</v>
      </c>
      <c r="BU453">
        <f ca="1"/>
        <v>0</v>
      </c>
      <c r="BV453">
        <f ca="1"/>
        <v>0</v>
      </c>
      <c r="BW453">
        <f ca="1"/>
        <v>0</v>
      </c>
      <c r="BX453">
        <f ca="1"/>
        <v>0</v>
      </c>
      <c r="BY453" t="str">
        <f ca="1"/>
        <v/>
      </c>
      <c r="CC453" t="str" cm="1">
        <f t="array" aca="1" ref="CC453" ca="1">_xlfn._xlws.FILTER(VLOOKUP(CB446,Arrays!$T:$Z,{1,2,3,4,5,6,7},FALSE),VLOOKUP(CB446,Arrays!$T:$Z,{1,2,3,4,5,6,7},FALSE)&lt;&gt;0,"")</f>
        <v/>
      </c>
      <c r="CO453" t="str" cm="1">
        <f t="array" ref="CO453">_xlfn._xlws.FILTER(SUM(CJ453:CN453),SUM(CJ453:CN453)&lt;&gt;0,"")</f>
        <v/>
      </c>
      <c r="CX453" t="str">
        <f ca="1"/>
        <v/>
      </c>
      <c r="DE453" t="str">
        <f ca="1"/>
        <v/>
      </c>
      <c r="DG453" t="str">
        <f ca="1"/>
        <v/>
      </c>
      <c r="DH453">
        <f ca="1"/>
        <v>0</v>
      </c>
      <c r="DI453">
        <f ca="1"/>
        <v>0</v>
      </c>
      <c r="DJ453">
        <f ca="1"/>
        <v>0</v>
      </c>
      <c r="DK453">
        <f ca="1"/>
        <v>0</v>
      </c>
      <c r="DL453">
        <f ca="1"/>
        <v>0</v>
      </c>
      <c r="DM453">
        <f ca="1"/>
        <v>0</v>
      </c>
      <c r="DN453" t="str">
        <f ca="1"/>
        <v/>
      </c>
    </row>
    <row r="454" spans="13:118">
      <c r="M454" t="str" cm="1">
        <f t="array" ref="M454">_xlfn._xlws.FILTER(SUM(H454:L454),SUM(H454:L454)&lt;&gt;0,"")</f>
        <v/>
      </c>
      <c r="AC454" t="str">
        <f ca="1"/>
        <v/>
      </c>
      <c r="AE454">
        <f ca="1"/>
        <v>0</v>
      </c>
      <c r="AF454">
        <f ca="1"/>
        <v>0</v>
      </c>
      <c r="AG454">
        <f ca="1"/>
        <v>0</v>
      </c>
      <c r="AH454">
        <f ca="1"/>
        <v>0</v>
      </c>
      <c r="AI454">
        <f ca="1"/>
        <v>0</v>
      </c>
      <c r="AJ454">
        <f ca="1"/>
        <v>0</v>
      </c>
      <c r="AK454">
        <f ca="1"/>
        <v>0</v>
      </c>
      <c r="AL454" t="str">
        <f ca="1"/>
        <v/>
      </c>
      <c r="AZ454" t="str" cm="1">
        <f t="array" ref="AZ454">_xlfn._xlws.FILTER(SUM(AU454:AY454),SUM(AU454:AY454)&lt;&gt;0,"")</f>
        <v/>
      </c>
      <c r="BP454" t="str">
        <f ca="1"/>
        <v/>
      </c>
      <c r="BR454">
        <f ca="1"/>
        <v>0</v>
      </c>
      <c r="BS454">
        <f ca="1"/>
        <v>0</v>
      </c>
      <c r="BT454">
        <f ca="1"/>
        <v>0</v>
      </c>
      <c r="BU454">
        <f ca="1"/>
        <v>0</v>
      </c>
      <c r="BV454">
        <f ca="1"/>
        <v>0</v>
      </c>
      <c r="BW454">
        <f ca="1"/>
        <v>0</v>
      </c>
      <c r="BX454">
        <f ca="1"/>
        <v>0</v>
      </c>
      <c r="BY454" t="str">
        <f ca="1"/>
        <v/>
      </c>
      <c r="CC454" t="str" cm="1">
        <f t="array" aca="1" ref="CC454" ca="1">_xlfn._xlws.FILTER(VLOOKUP(CB447,Arrays!$T:$Z,{1,2,3,4,5,6,7},FALSE),VLOOKUP(CB447,Arrays!$T:$Z,{1,2,3,4,5,6,7},FALSE)&lt;&gt;0,"")</f>
        <v/>
      </c>
      <c r="CO454" t="str" cm="1">
        <f t="array" ref="CO454">_xlfn._xlws.FILTER(SUM(CJ454:CN454),SUM(CJ454:CN454)&lt;&gt;0,"")</f>
        <v/>
      </c>
      <c r="CX454" t="str">
        <f ca="1"/>
        <v/>
      </c>
      <c r="DE454" t="str">
        <f ca="1"/>
        <v/>
      </c>
      <c r="DG454" t="str">
        <f ca="1"/>
        <v/>
      </c>
      <c r="DH454">
        <f ca="1"/>
        <v>0</v>
      </c>
      <c r="DI454">
        <f ca="1"/>
        <v>0</v>
      </c>
      <c r="DJ454">
        <f ca="1"/>
        <v>0</v>
      </c>
      <c r="DK454">
        <f ca="1"/>
        <v>0</v>
      </c>
      <c r="DL454">
        <f ca="1"/>
        <v>0</v>
      </c>
      <c r="DM454">
        <f ca="1"/>
        <v>0</v>
      </c>
      <c r="DN454" t="str">
        <f ca="1"/>
        <v/>
      </c>
    </row>
    <row r="455" spans="13:118">
      <c r="M455" t="str" cm="1">
        <f t="array" ref="M455">_xlfn._xlws.FILTER(SUM(H455:L455),SUM(H455:L455)&lt;&gt;0,"")</f>
        <v/>
      </c>
      <c r="AC455" t="str">
        <f ca="1"/>
        <v/>
      </c>
      <c r="AE455">
        <f ca="1"/>
        <v>0</v>
      </c>
      <c r="AF455">
        <f ca="1"/>
        <v>0</v>
      </c>
      <c r="AG455">
        <f ca="1"/>
        <v>0</v>
      </c>
      <c r="AH455">
        <f ca="1"/>
        <v>0</v>
      </c>
      <c r="AI455">
        <f ca="1"/>
        <v>0</v>
      </c>
      <c r="AJ455">
        <f ca="1"/>
        <v>0</v>
      </c>
      <c r="AK455">
        <f ca="1"/>
        <v>0</v>
      </c>
      <c r="AL455" t="str">
        <f ca="1"/>
        <v/>
      </c>
      <c r="AZ455" t="str" cm="1">
        <f t="array" ref="AZ455">_xlfn._xlws.FILTER(SUM(AU455:AY455),SUM(AU455:AY455)&lt;&gt;0,"")</f>
        <v/>
      </c>
      <c r="BP455" t="str">
        <f ca="1"/>
        <v/>
      </c>
      <c r="BR455">
        <f ca="1"/>
        <v>0</v>
      </c>
      <c r="BS455">
        <f ca="1"/>
        <v>0</v>
      </c>
      <c r="BT455">
        <f ca="1"/>
        <v>0</v>
      </c>
      <c r="BU455">
        <f ca="1"/>
        <v>0</v>
      </c>
      <c r="BV455">
        <f ca="1"/>
        <v>0</v>
      </c>
      <c r="BW455">
        <f ca="1"/>
        <v>0</v>
      </c>
      <c r="BX455">
        <f ca="1"/>
        <v>0</v>
      </c>
      <c r="BY455" t="str">
        <f ca="1"/>
        <v/>
      </c>
      <c r="CC455" t="str" cm="1">
        <f t="array" aca="1" ref="CC455" ca="1">_xlfn._xlws.FILTER(VLOOKUP(CB448,Arrays!$T:$Z,{1,2,3,4,5,6,7},FALSE),VLOOKUP(CB448,Arrays!$T:$Z,{1,2,3,4,5,6,7},FALSE)&lt;&gt;0,"")</f>
        <v/>
      </c>
      <c r="CO455" t="str" cm="1">
        <f t="array" ref="CO455">_xlfn._xlws.FILTER(SUM(CJ455:CN455),SUM(CJ455:CN455)&lt;&gt;0,"")</f>
        <v/>
      </c>
      <c r="CX455" t="str">
        <f ca="1"/>
        <v/>
      </c>
      <c r="DE455" t="str">
        <f ca="1"/>
        <v/>
      </c>
      <c r="DG455" t="str">
        <f ca="1"/>
        <v/>
      </c>
      <c r="DH455">
        <f ca="1"/>
        <v>0</v>
      </c>
      <c r="DI455">
        <f ca="1"/>
        <v>0</v>
      </c>
      <c r="DJ455">
        <f ca="1"/>
        <v>0</v>
      </c>
      <c r="DK455">
        <f ca="1"/>
        <v>0</v>
      </c>
      <c r="DL455">
        <f ca="1"/>
        <v>0</v>
      </c>
      <c r="DM455">
        <f ca="1"/>
        <v>0</v>
      </c>
      <c r="DN455" t="str">
        <f ca="1"/>
        <v/>
      </c>
    </row>
    <row r="456" spans="13:118">
      <c r="M456" t="str" cm="1">
        <f t="array" ref="M456">_xlfn._xlws.FILTER(SUM(H456:L456),SUM(H456:L456)&lt;&gt;0,"")</f>
        <v/>
      </c>
      <c r="AC456" t="str">
        <f ca="1"/>
        <v/>
      </c>
      <c r="AE456">
        <f ca="1"/>
        <v>0</v>
      </c>
      <c r="AF456">
        <f ca="1"/>
        <v>0</v>
      </c>
      <c r="AG456">
        <f ca="1"/>
        <v>0</v>
      </c>
      <c r="AH456">
        <f ca="1"/>
        <v>0</v>
      </c>
      <c r="AI456">
        <f ca="1"/>
        <v>0</v>
      </c>
      <c r="AJ456">
        <f ca="1"/>
        <v>0</v>
      </c>
      <c r="AK456">
        <f ca="1"/>
        <v>0</v>
      </c>
      <c r="AL456" t="str">
        <f ca="1"/>
        <v/>
      </c>
      <c r="AZ456" t="str" cm="1">
        <f t="array" ref="AZ456">_xlfn._xlws.FILTER(SUM(AU456:AY456),SUM(AU456:AY456)&lt;&gt;0,"")</f>
        <v/>
      </c>
      <c r="BP456" t="str">
        <f ca="1"/>
        <v/>
      </c>
      <c r="BR456">
        <f ca="1"/>
        <v>0</v>
      </c>
      <c r="BS456">
        <f ca="1"/>
        <v>0</v>
      </c>
      <c r="BT456">
        <f ca="1"/>
        <v>0</v>
      </c>
      <c r="BU456">
        <f ca="1"/>
        <v>0</v>
      </c>
      <c r="BV456">
        <f ca="1"/>
        <v>0</v>
      </c>
      <c r="BW456">
        <f ca="1"/>
        <v>0</v>
      </c>
      <c r="BX456">
        <f ca="1"/>
        <v>0</v>
      </c>
      <c r="BY456" t="str">
        <f ca="1"/>
        <v/>
      </c>
      <c r="CC456" t="str" cm="1">
        <f t="array" aca="1" ref="CC456" ca="1">_xlfn._xlws.FILTER(VLOOKUP(CB449,Arrays!$T:$Z,{1,2,3,4,5,6,7},FALSE),VLOOKUP(CB449,Arrays!$T:$Z,{1,2,3,4,5,6,7},FALSE)&lt;&gt;0,"")</f>
        <v/>
      </c>
      <c r="CO456" t="str" cm="1">
        <f t="array" ref="CO456">_xlfn._xlws.FILTER(SUM(CJ456:CN456),SUM(CJ456:CN456)&lt;&gt;0,"")</f>
        <v/>
      </c>
      <c r="CX456" t="str">
        <f ca="1"/>
        <v/>
      </c>
      <c r="DE456" t="str">
        <f ca="1"/>
        <v/>
      </c>
      <c r="DG456" t="str">
        <f ca="1"/>
        <v/>
      </c>
      <c r="DH456">
        <f ca="1"/>
        <v>0</v>
      </c>
      <c r="DI456">
        <f ca="1"/>
        <v>0</v>
      </c>
      <c r="DJ456">
        <f ca="1"/>
        <v>0</v>
      </c>
      <c r="DK456">
        <f ca="1"/>
        <v>0</v>
      </c>
      <c r="DL456">
        <f ca="1"/>
        <v>0</v>
      </c>
      <c r="DM456">
        <f ca="1"/>
        <v>0</v>
      </c>
      <c r="DN456" t="str">
        <f ca="1"/>
        <v/>
      </c>
    </row>
    <row r="457" spans="13:118">
      <c r="M457" t="str" cm="1">
        <f t="array" ref="M457">_xlfn._xlws.FILTER(SUM(H457:L457),SUM(H457:L457)&lt;&gt;0,"")</f>
        <v/>
      </c>
      <c r="AC457" t="str">
        <f ca="1"/>
        <v/>
      </c>
      <c r="AE457">
        <f ca="1"/>
        <v>0</v>
      </c>
      <c r="AF457">
        <f ca="1"/>
        <v>0</v>
      </c>
      <c r="AG457">
        <f ca="1"/>
        <v>0</v>
      </c>
      <c r="AH457">
        <f ca="1"/>
        <v>0</v>
      </c>
      <c r="AI457">
        <f ca="1"/>
        <v>0</v>
      </c>
      <c r="AJ457">
        <f ca="1"/>
        <v>0</v>
      </c>
      <c r="AK457">
        <f ca="1"/>
        <v>0</v>
      </c>
      <c r="AL457" t="str">
        <f ca="1"/>
        <v/>
      </c>
      <c r="AZ457" t="str" cm="1">
        <f t="array" ref="AZ457">_xlfn._xlws.FILTER(SUM(AU457:AY457),SUM(AU457:AY457)&lt;&gt;0,"")</f>
        <v/>
      </c>
      <c r="BP457" t="str">
        <f ca="1"/>
        <v/>
      </c>
      <c r="BR457">
        <f ca="1"/>
        <v>0</v>
      </c>
      <c r="BS457">
        <f ca="1"/>
        <v>0</v>
      </c>
      <c r="BT457">
        <f ca="1"/>
        <v>0</v>
      </c>
      <c r="BU457">
        <f ca="1"/>
        <v>0</v>
      </c>
      <c r="BV457">
        <f ca="1"/>
        <v>0</v>
      </c>
      <c r="BW457">
        <f ca="1"/>
        <v>0</v>
      </c>
      <c r="BX457">
        <f ca="1"/>
        <v>0</v>
      </c>
      <c r="BY457" t="str">
        <f ca="1"/>
        <v/>
      </c>
      <c r="CC457" t="str" cm="1">
        <f t="array" aca="1" ref="CC457" ca="1">_xlfn._xlws.FILTER(VLOOKUP(CB450,Arrays!$T:$Z,{1,2,3,4,5,6,7},FALSE),VLOOKUP(CB450,Arrays!$T:$Z,{1,2,3,4,5,6,7},FALSE)&lt;&gt;0,"")</f>
        <v/>
      </c>
      <c r="CO457" t="str" cm="1">
        <f t="array" ref="CO457">_xlfn._xlws.FILTER(SUM(CJ457:CN457),SUM(CJ457:CN457)&lt;&gt;0,"")</f>
        <v/>
      </c>
      <c r="CX457" t="str">
        <f ca="1"/>
        <v/>
      </c>
      <c r="DE457" t="str">
        <f ca="1"/>
        <v/>
      </c>
      <c r="DG457" t="str">
        <f ca="1"/>
        <v/>
      </c>
      <c r="DH457">
        <f ca="1"/>
        <v>0</v>
      </c>
      <c r="DI457">
        <f ca="1"/>
        <v>0</v>
      </c>
      <c r="DJ457">
        <f ca="1"/>
        <v>0</v>
      </c>
      <c r="DK457">
        <f ca="1"/>
        <v>0</v>
      </c>
      <c r="DL457">
        <f ca="1"/>
        <v>0</v>
      </c>
      <c r="DM457">
        <f ca="1"/>
        <v>0</v>
      </c>
      <c r="DN457" t="str">
        <f ca="1"/>
        <v/>
      </c>
    </row>
    <row r="458" spans="13:118">
      <c r="M458" t="str" cm="1">
        <f t="array" ref="M458">_xlfn._xlws.FILTER(SUM(H458:L458),SUM(H458:L458)&lt;&gt;0,"")</f>
        <v/>
      </c>
      <c r="AC458" t="str">
        <f ca="1"/>
        <v/>
      </c>
      <c r="AE458">
        <f ca="1"/>
        <v>0</v>
      </c>
      <c r="AF458">
        <f ca="1"/>
        <v>0</v>
      </c>
      <c r="AG458">
        <f ca="1"/>
        <v>0</v>
      </c>
      <c r="AH458">
        <f ca="1"/>
        <v>0</v>
      </c>
      <c r="AI458">
        <f ca="1"/>
        <v>0</v>
      </c>
      <c r="AJ458">
        <f ca="1"/>
        <v>0</v>
      </c>
      <c r="AK458">
        <f ca="1"/>
        <v>0</v>
      </c>
      <c r="AL458" t="str">
        <f ca="1"/>
        <v/>
      </c>
      <c r="AZ458" t="str" cm="1">
        <f t="array" ref="AZ458">_xlfn._xlws.FILTER(SUM(AU458:AY458),SUM(AU458:AY458)&lt;&gt;0,"")</f>
        <v/>
      </c>
      <c r="BP458" t="str">
        <f ca="1"/>
        <v/>
      </c>
      <c r="BR458">
        <f ca="1"/>
        <v>0</v>
      </c>
      <c r="BS458">
        <f ca="1"/>
        <v>0</v>
      </c>
      <c r="BT458">
        <f ca="1"/>
        <v>0</v>
      </c>
      <c r="BU458">
        <f ca="1"/>
        <v>0</v>
      </c>
      <c r="BV458">
        <f ca="1"/>
        <v>0</v>
      </c>
      <c r="BW458">
        <f ca="1"/>
        <v>0</v>
      </c>
      <c r="BX458">
        <f ca="1"/>
        <v>0</v>
      </c>
      <c r="BY458" t="str">
        <f ca="1"/>
        <v/>
      </c>
      <c r="CC458" t="str" cm="1">
        <f t="array" aca="1" ref="CC458" ca="1">_xlfn._xlws.FILTER(VLOOKUP(CB451,Arrays!$T:$Z,{1,2,3,4,5,6,7},FALSE),VLOOKUP(CB451,Arrays!$T:$Z,{1,2,3,4,5,6,7},FALSE)&lt;&gt;0,"")</f>
        <v/>
      </c>
      <c r="CO458" t="str" cm="1">
        <f t="array" ref="CO458">_xlfn._xlws.FILTER(SUM(CJ458:CN458),SUM(CJ458:CN458)&lt;&gt;0,"")</f>
        <v/>
      </c>
      <c r="CX458" t="str">
        <f ca="1"/>
        <v/>
      </c>
      <c r="DE458" t="str">
        <f ca="1"/>
        <v/>
      </c>
      <c r="DG458" t="str">
        <f ca="1"/>
        <v/>
      </c>
      <c r="DH458">
        <f ca="1"/>
        <v>0</v>
      </c>
      <c r="DI458">
        <f ca="1"/>
        <v>0</v>
      </c>
      <c r="DJ458">
        <f ca="1"/>
        <v>0</v>
      </c>
      <c r="DK458">
        <f ca="1"/>
        <v>0</v>
      </c>
      <c r="DL458">
        <f ca="1"/>
        <v>0</v>
      </c>
      <c r="DM458">
        <f ca="1"/>
        <v>0</v>
      </c>
      <c r="DN458" t="str">
        <f ca="1"/>
        <v/>
      </c>
    </row>
    <row r="459" spans="13:118">
      <c r="M459" t="str" cm="1">
        <f t="array" ref="M459">_xlfn._xlws.FILTER(SUM(H459:L459),SUM(H459:L459)&lt;&gt;0,"")</f>
        <v/>
      </c>
      <c r="AC459" t="str">
        <f ca="1"/>
        <v/>
      </c>
      <c r="AE459">
        <f ca="1"/>
        <v>0</v>
      </c>
      <c r="AF459">
        <f ca="1"/>
        <v>0</v>
      </c>
      <c r="AG459">
        <f ca="1"/>
        <v>0</v>
      </c>
      <c r="AH459">
        <f ca="1"/>
        <v>0</v>
      </c>
      <c r="AI459">
        <f ca="1"/>
        <v>0</v>
      </c>
      <c r="AJ459">
        <f ca="1"/>
        <v>0</v>
      </c>
      <c r="AK459">
        <f ca="1"/>
        <v>0</v>
      </c>
      <c r="AL459" t="str">
        <f ca="1"/>
        <v/>
      </c>
      <c r="AZ459" t="str" cm="1">
        <f t="array" ref="AZ459">_xlfn._xlws.FILTER(SUM(AU459:AY459),SUM(AU459:AY459)&lt;&gt;0,"")</f>
        <v/>
      </c>
      <c r="BP459" t="str">
        <f ca="1"/>
        <v/>
      </c>
      <c r="BR459">
        <f ca="1"/>
        <v>0</v>
      </c>
      <c r="BS459">
        <f ca="1"/>
        <v>0</v>
      </c>
      <c r="BT459">
        <f ca="1"/>
        <v>0</v>
      </c>
      <c r="BU459">
        <f ca="1"/>
        <v>0</v>
      </c>
      <c r="BV459">
        <f ca="1"/>
        <v>0</v>
      </c>
      <c r="BW459">
        <f ca="1"/>
        <v>0</v>
      </c>
      <c r="BX459">
        <f ca="1"/>
        <v>0</v>
      </c>
      <c r="BY459" t="str">
        <f ca="1"/>
        <v/>
      </c>
      <c r="CC459" t="str" cm="1">
        <f t="array" aca="1" ref="CC459" ca="1">_xlfn._xlws.FILTER(VLOOKUP(CB452,Arrays!$T:$Z,{1,2,3,4,5,6,7},FALSE),VLOOKUP(CB452,Arrays!$T:$Z,{1,2,3,4,5,6,7},FALSE)&lt;&gt;0,"")</f>
        <v/>
      </c>
      <c r="CO459" t="str" cm="1">
        <f t="array" ref="CO459">_xlfn._xlws.FILTER(SUM(CJ459:CN459),SUM(CJ459:CN459)&lt;&gt;0,"")</f>
        <v/>
      </c>
      <c r="CX459" t="str">
        <f ca="1"/>
        <v/>
      </c>
      <c r="DE459" t="str">
        <f ca="1"/>
        <v/>
      </c>
      <c r="DG459" t="str">
        <f ca="1"/>
        <v/>
      </c>
      <c r="DH459">
        <f ca="1"/>
        <v>0</v>
      </c>
      <c r="DI459">
        <f ca="1"/>
        <v>0</v>
      </c>
      <c r="DJ459">
        <f ca="1"/>
        <v>0</v>
      </c>
      <c r="DK459">
        <f ca="1"/>
        <v>0</v>
      </c>
      <c r="DL459">
        <f ca="1"/>
        <v>0</v>
      </c>
      <c r="DM459">
        <f ca="1"/>
        <v>0</v>
      </c>
      <c r="DN459" t="str">
        <f ca="1"/>
        <v/>
      </c>
    </row>
    <row r="460" spans="13:118">
      <c r="M460" t="str" cm="1">
        <f t="array" ref="M460">_xlfn._xlws.FILTER(SUM(H460:L460),SUM(H460:L460)&lt;&gt;0,"")</f>
        <v/>
      </c>
      <c r="AC460" t="str">
        <f ca="1"/>
        <v/>
      </c>
      <c r="AE460">
        <f ca="1"/>
        <v>0</v>
      </c>
      <c r="AF460">
        <f ca="1"/>
        <v>0</v>
      </c>
      <c r="AG460">
        <f ca="1"/>
        <v>0</v>
      </c>
      <c r="AH460">
        <f ca="1"/>
        <v>0</v>
      </c>
      <c r="AI460">
        <f ca="1"/>
        <v>0</v>
      </c>
      <c r="AJ460">
        <f ca="1"/>
        <v>0</v>
      </c>
      <c r="AK460">
        <f ca="1"/>
        <v>0</v>
      </c>
      <c r="AL460" t="str">
        <f ca="1"/>
        <v/>
      </c>
      <c r="AZ460" t="str" cm="1">
        <f t="array" ref="AZ460">_xlfn._xlws.FILTER(SUM(AU460:AY460),SUM(AU460:AY460)&lt;&gt;0,"")</f>
        <v/>
      </c>
      <c r="BP460" t="str">
        <f ca="1"/>
        <v/>
      </c>
      <c r="BR460">
        <f ca="1"/>
        <v>0</v>
      </c>
      <c r="BS460">
        <f ca="1"/>
        <v>0</v>
      </c>
      <c r="BT460">
        <f ca="1"/>
        <v>0</v>
      </c>
      <c r="BU460">
        <f ca="1"/>
        <v>0</v>
      </c>
      <c r="BV460">
        <f ca="1"/>
        <v>0</v>
      </c>
      <c r="BW460">
        <f ca="1"/>
        <v>0</v>
      </c>
      <c r="BX460">
        <f ca="1"/>
        <v>0</v>
      </c>
      <c r="BY460" t="str">
        <f ca="1"/>
        <v/>
      </c>
      <c r="CC460" t="str" cm="1">
        <f t="array" aca="1" ref="CC460" ca="1">_xlfn._xlws.FILTER(VLOOKUP(CB453,Arrays!$T:$Z,{1,2,3,4,5,6,7},FALSE),VLOOKUP(CB453,Arrays!$T:$Z,{1,2,3,4,5,6,7},FALSE)&lt;&gt;0,"")</f>
        <v/>
      </c>
      <c r="CO460" t="str" cm="1">
        <f t="array" ref="CO460">_xlfn._xlws.FILTER(SUM(CJ460:CN460),SUM(CJ460:CN460)&lt;&gt;0,"")</f>
        <v/>
      </c>
      <c r="CX460" t="str">
        <f ca="1"/>
        <v/>
      </c>
      <c r="DE460" t="str">
        <f ca="1"/>
        <v/>
      </c>
      <c r="DG460" t="str">
        <f ca="1"/>
        <v/>
      </c>
      <c r="DH460">
        <f ca="1"/>
        <v>0</v>
      </c>
      <c r="DI460">
        <f ca="1"/>
        <v>0</v>
      </c>
      <c r="DJ460">
        <f ca="1"/>
        <v>0</v>
      </c>
      <c r="DK460">
        <f ca="1"/>
        <v>0</v>
      </c>
      <c r="DL460">
        <f ca="1"/>
        <v>0</v>
      </c>
      <c r="DM460">
        <f ca="1"/>
        <v>0</v>
      </c>
      <c r="DN460" t="str">
        <f ca="1"/>
        <v/>
      </c>
    </row>
    <row r="461" spans="13:118">
      <c r="M461" t="str" cm="1">
        <f t="array" ref="M461">_xlfn._xlws.FILTER(SUM(H461:L461),SUM(H461:L461)&lt;&gt;0,"")</f>
        <v/>
      </c>
      <c r="AC461" t="str">
        <f ca="1"/>
        <v/>
      </c>
      <c r="AE461">
        <f ca="1"/>
        <v>0</v>
      </c>
      <c r="AF461">
        <f ca="1"/>
        <v>0</v>
      </c>
      <c r="AG461">
        <f ca="1"/>
        <v>0</v>
      </c>
      <c r="AH461">
        <f ca="1"/>
        <v>0</v>
      </c>
      <c r="AI461">
        <f ca="1"/>
        <v>0</v>
      </c>
      <c r="AJ461">
        <f ca="1"/>
        <v>0</v>
      </c>
      <c r="AK461">
        <f ca="1"/>
        <v>0</v>
      </c>
      <c r="AL461" t="str">
        <f ca="1"/>
        <v/>
      </c>
      <c r="AZ461" t="str" cm="1">
        <f t="array" ref="AZ461">_xlfn._xlws.FILTER(SUM(AU461:AY461),SUM(AU461:AY461)&lt;&gt;0,"")</f>
        <v/>
      </c>
      <c r="BP461" t="str">
        <f ca="1"/>
        <v/>
      </c>
      <c r="BR461">
        <f ca="1"/>
        <v>0</v>
      </c>
      <c r="BS461">
        <f ca="1"/>
        <v>0</v>
      </c>
      <c r="BT461">
        <f ca="1"/>
        <v>0</v>
      </c>
      <c r="BU461">
        <f ca="1"/>
        <v>0</v>
      </c>
      <c r="BV461">
        <f ca="1"/>
        <v>0</v>
      </c>
      <c r="BW461">
        <f ca="1"/>
        <v>0</v>
      </c>
      <c r="BX461">
        <f ca="1"/>
        <v>0</v>
      </c>
      <c r="BY461" t="str">
        <f ca="1"/>
        <v/>
      </c>
      <c r="CC461" t="str" cm="1">
        <f t="array" aca="1" ref="CC461" ca="1">_xlfn._xlws.FILTER(VLOOKUP(CB454,Arrays!$T:$Z,{1,2,3,4,5,6,7},FALSE),VLOOKUP(CB454,Arrays!$T:$Z,{1,2,3,4,5,6,7},FALSE)&lt;&gt;0,"")</f>
        <v/>
      </c>
      <c r="CO461" t="str" cm="1">
        <f t="array" ref="CO461">_xlfn._xlws.FILTER(SUM(CJ461:CN461),SUM(CJ461:CN461)&lt;&gt;0,"")</f>
        <v/>
      </c>
      <c r="CX461" t="str">
        <f ca="1"/>
        <v/>
      </c>
      <c r="DE461" t="str">
        <f ca="1"/>
        <v/>
      </c>
      <c r="DG461" t="str">
        <f ca="1"/>
        <v/>
      </c>
      <c r="DH461">
        <f ca="1"/>
        <v>0</v>
      </c>
      <c r="DI461">
        <f ca="1"/>
        <v>0</v>
      </c>
      <c r="DJ461">
        <f ca="1"/>
        <v>0</v>
      </c>
      <c r="DK461">
        <f ca="1"/>
        <v>0</v>
      </c>
      <c r="DL461">
        <f ca="1"/>
        <v>0</v>
      </c>
      <c r="DM461">
        <f ca="1"/>
        <v>0</v>
      </c>
      <c r="DN461" t="str">
        <f ca="1"/>
        <v/>
      </c>
    </row>
    <row r="462" spans="13:118">
      <c r="M462" t="str" cm="1">
        <f t="array" ref="M462">_xlfn._xlws.FILTER(SUM(H462:L462),SUM(H462:L462)&lt;&gt;0,"")</f>
        <v/>
      </c>
      <c r="AC462" t="str">
        <f ca="1"/>
        <v/>
      </c>
      <c r="AE462">
        <f ca="1"/>
        <v>0</v>
      </c>
      <c r="AF462">
        <f ca="1"/>
        <v>0</v>
      </c>
      <c r="AG462">
        <f ca="1"/>
        <v>0</v>
      </c>
      <c r="AH462">
        <f ca="1"/>
        <v>0</v>
      </c>
      <c r="AI462">
        <f ca="1"/>
        <v>0</v>
      </c>
      <c r="AJ462">
        <f ca="1"/>
        <v>0</v>
      </c>
      <c r="AK462">
        <f ca="1"/>
        <v>0</v>
      </c>
      <c r="AL462" t="str">
        <f ca="1"/>
        <v/>
      </c>
      <c r="AZ462" t="str" cm="1">
        <f t="array" ref="AZ462">_xlfn._xlws.FILTER(SUM(AU462:AY462),SUM(AU462:AY462)&lt;&gt;0,"")</f>
        <v/>
      </c>
      <c r="BP462" t="str">
        <f ca="1"/>
        <v/>
      </c>
      <c r="BR462">
        <f ca="1"/>
        <v>0</v>
      </c>
      <c r="BS462">
        <f ca="1"/>
        <v>0</v>
      </c>
      <c r="BT462">
        <f ca="1"/>
        <v>0</v>
      </c>
      <c r="BU462">
        <f ca="1"/>
        <v>0</v>
      </c>
      <c r="BV462">
        <f ca="1"/>
        <v>0</v>
      </c>
      <c r="BW462">
        <f ca="1"/>
        <v>0</v>
      </c>
      <c r="BX462">
        <f ca="1"/>
        <v>0</v>
      </c>
      <c r="BY462" t="str">
        <f ca="1"/>
        <v/>
      </c>
      <c r="CC462" t="str" cm="1">
        <f t="array" aca="1" ref="CC462" ca="1">_xlfn._xlws.FILTER(VLOOKUP(CB455,Arrays!$T:$Z,{1,2,3,4,5,6,7},FALSE),VLOOKUP(CB455,Arrays!$T:$Z,{1,2,3,4,5,6,7},FALSE)&lt;&gt;0,"")</f>
        <v/>
      </c>
      <c r="CO462" t="str" cm="1">
        <f t="array" ref="CO462">_xlfn._xlws.FILTER(SUM(CJ462:CN462),SUM(CJ462:CN462)&lt;&gt;0,"")</f>
        <v/>
      </c>
      <c r="CX462" t="str">
        <f ca="1"/>
        <v/>
      </c>
      <c r="DE462" t="str">
        <f ca="1"/>
        <v/>
      </c>
      <c r="DG462" t="str">
        <f ca="1"/>
        <v/>
      </c>
      <c r="DH462">
        <f ca="1"/>
        <v>0</v>
      </c>
      <c r="DI462">
        <f ca="1"/>
        <v>0</v>
      </c>
      <c r="DJ462">
        <f ca="1"/>
        <v>0</v>
      </c>
      <c r="DK462">
        <f ca="1"/>
        <v>0</v>
      </c>
      <c r="DL462">
        <f ca="1"/>
        <v>0</v>
      </c>
      <c r="DM462">
        <f ca="1"/>
        <v>0</v>
      </c>
      <c r="DN462" t="str">
        <f ca="1"/>
        <v/>
      </c>
    </row>
    <row r="463" spans="13:118">
      <c r="M463" t="str" cm="1">
        <f t="array" ref="M463">_xlfn._xlws.FILTER(SUM(H463:L463),SUM(H463:L463)&lt;&gt;0,"")</f>
        <v/>
      </c>
      <c r="AC463" t="str">
        <f ca="1"/>
        <v/>
      </c>
      <c r="AE463">
        <f ca="1"/>
        <v>0</v>
      </c>
      <c r="AF463">
        <f ca="1"/>
        <v>0</v>
      </c>
      <c r="AG463">
        <f ca="1"/>
        <v>0</v>
      </c>
      <c r="AH463">
        <f ca="1"/>
        <v>0</v>
      </c>
      <c r="AI463">
        <f ca="1"/>
        <v>0</v>
      </c>
      <c r="AJ463">
        <f ca="1"/>
        <v>0</v>
      </c>
      <c r="AK463">
        <f ca="1"/>
        <v>0</v>
      </c>
      <c r="AL463" t="str">
        <f ca="1"/>
        <v/>
      </c>
      <c r="AZ463" t="str" cm="1">
        <f t="array" ref="AZ463">_xlfn._xlws.FILTER(SUM(AU463:AY463),SUM(AU463:AY463)&lt;&gt;0,"")</f>
        <v/>
      </c>
      <c r="BP463" t="str">
        <f ca="1"/>
        <v/>
      </c>
      <c r="BR463">
        <f ca="1"/>
        <v>0</v>
      </c>
      <c r="BS463">
        <f ca="1"/>
        <v>0</v>
      </c>
      <c r="BT463">
        <f ca="1"/>
        <v>0</v>
      </c>
      <c r="BU463">
        <f ca="1"/>
        <v>0</v>
      </c>
      <c r="BV463">
        <f ca="1"/>
        <v>0</v>
      </c>
      <c r="BW463">
        <f ca="1"/>
        <v>0</v>
      </c>
      <c r="BX463">
        <f ca="1"/>
        <v>0</v>
      </c>
      <c r="BY463" t="str">
        <f ca="1"/>
        <v/>
      </c>
      <c r="CC463" t="str" cm="1">
        <f t="array" aca="1" ref="CC463" ca="1">_xlfn._xlws.FILTER(VLOOKUP(CB456,Arrays!$T:$Z,{1,2,3,4,5,6,7},FALSE),VLOOKUP(CB456,Arrays!$T:$Z,{1,2,3,4,5,6,7},FALSE)&lt;&gt;0,"")</f>
        <v/>
      </c>
      <c r="CO463" t="str" cm="1">
        <f t="array" ref="CO463">_xlfn._xlws.FILTER(SUM(CJ463:CN463),SUM(CJ463:CN463)&lt;&gt;0,"")</f>
        <v/>
      </c>
      <c r="CX463" t="str">
        <f ca="1"/>
        <v/>
      </c>
      <c r="DE463" t="str">
        <f ca="1"/>
        <v/>
      </c>
      <c r="DG463" t="str">
        <f ca="1"/>
        <v/>
      </c>
      <c r="DH463">
        <f ca="1"/>
        <v>0</v>
      </c>
      <c r="DI463">
        <f ca="1"/>
        <v>0</v>
      </c>
      <c r="DJ463">
        <f ca="1"/>
        <v>0</v>
      </c>
      <c r="DK463">
        <f ca="1"/>
        <v>0</v>
      </c>
      <c r="DL463">
        <f ca="1"/>
        <v>0</v>
      </c>
      <c r="DM463">
        <f ca="1"/>
        <v>0</v>
      </c>
      <c r="DN463" t="str">
        <f ca="1"/>
        <v/>
      </c>
    </row>
    <row r="464" spans="13:118">
      <c r="M464" t="str" cm="1">
        <f t="array" ref="M464">_xlfn._xlws.FILTER(SUM(H464:L464),SUM(H464:L464)&lt;&gt;0,"")</f>
        <v/>
      </c>
      <c r="AC464" t="str">
        <f ca="1"/>
        <v/>
      </c>
      <c r="AE464">
        <f ca="1"/>
        <v>0</v>
      </c>
      <c r="AF464">
        <f ca="1"/>
        <v>0</v>
      </c>
      <c r="AG464">
        <f ca="1"/>
        <v>0</v>
      </c>
      <c r="AH464">
        <f ca="1"/>
        <v>0</v>
      </c>
      <c r="AI464">
        <f ca="1"/>
        <v>0</v>
      </c>
      <c r="AJ464">
        <f ca="1"/>
        <v>0</v>
      </c>
      <c r="AK464">
        <f ca="1"/>
        <v>0</v>
      </c>
      <c r="AL464" t="str">
        <f ca="1"/>
        <v/>
      </c>
      <c r="AZ464" t="str" cm="1">
        <f t="array" ref="AZ464">_xlfn._xlws.FILTER(SUM(AU464:AY464),SUM(AU464:AY464)&lt;&gt;0,"")</f>
        <v/>
      </c>
      <c r="BP464" t="str">
        <f ca="1"/>
        <v/>
      </c>
      <c r="BR464">
        <f ca="1"/>
        <v>0</v>
      </c>
      <c r="BS464">
        <f ca="1"/>
        <v>0</v>
      </c>
      <c r="BT464">
        <f ca="1"/>
        <v>0</v>
      </c>
      <c r="BU464">
        <f ca="1"/>
        <v>0</v>
      </c>
      <c r="BV464">
        <f ca="1"/>
        <v>0</v>
      </c>
      <c r="BW464">
        <f ca="1"/>
        <v>0</v>
      </c>
      <c r="BX464">
        <f ca="1"/>
        <v>0</v>
      </c>
      <c r="BY464" t="str">
        <f ca="1"/>
        <v/>
      </c>
      <c r="CC464" t="str" cm="1">
        <f t="array" aca="1" ref="CC464" ca="1">_xlfn._xlws.FILTER(VLOOKUP(CB457,Arrays!$T:$Z,{1,2,3,4,5,6,7},FALSE),VLOOKUP(CB457,Arrays!$T:$Z,{1,2,3,4,5,6,7},FALSE)&lt;&gt;0,"")</f>
        <v/>
      </c>
      <c r="CO464" t="str" cm="1">
        <f t="array" ref="CO464">_xlfn._xlws.FILTER(SUM(CJ464:CN464),SUM(CJ464:CN464)&lt;&gt;0,"")</f>
        <v/>
      </c>
      <c r="CX464" t="str">
        <f ca="1"/>
        <v/>
      </c>
      <c r="DE464" t="str">
        <f ca="1"/>
        <v/>
      </c>
      <c r="DG464" t="str">
        <f ca="1"/>
        <v/>
      </c>
      <c r="DH464">
        <f ca="1"/>
        <v>0</v>
      </c>
      <c r="DI464">
        <f ca="1"/>
        <v>0</v>
      </c>
      <c r="DJ464">
        <f ca="1"/>
        <v>0</v>
      </c>
      <c r="DK464">
        <f ca="1"/>
        <v>0</v>
      </c>
      <c r="DL464">
        <f ca="1"/>
        <v>0</v>
      </c>
      <c r="DM464">
        <f ca="1"/>
        <v>0</v>
      </c>
      <c r="DN464" t="str">
        <f ca="1"/>
        <v/>
      </c>
    </row>
    <row r="465" spans="13:118">
      <c r="M465" t="str" cm="1">
        <f t="array" ref="M465">_xlfn._xlws.FILTER(SUM(H465:L465),SUM(H465:L465)&lt;&gt;0,"")</f>
        <v/>
      </c>
      <c r="AC465" t="str">
        <f ca="1"/>
        <v/>
      </c>
      <c r="AE465">
        <f ca="1"/>
        <v>0</v>
      </c>
      <c r="AF465">
        <f ca="1"/>
        <v>0</v>
      </c>
      <c r="AG465">
        <f ca="1"/>
        <v>0</v>
      </c>
      <c r="AH465">
        <f ca="1"/>
        <v>0</v>
      </c>
      <c r="AI465">
        <f ca="1"/>
        <v>0</v>
      </c>
      <c r="AJ465">
        <f ca="1"/>
        <v>0</v>
      </c>
      <c r="AK465">
        <f ca="1"/>
        <v>0</v>
      </c>
      <c r="AL465" t="str">
        <f ca="1"/>
        <v/>
      </c>
      <c r="AZ465" t="str" cm="1">
        <f t="array" ref="AZ465">_xlfn._xlws.FILTER(SUM(AU465:AY465),SUM(AU465:AY465)&lt;&gt;0,"")</f>
        <v/>
      </c>
      <c r="BP465" t="str">
        <f ca="1"/>
        <v/>
      </c>
      <c r="BR465">
        <f ca="1"/>
        <v>0</v>
      </c>
      <c r="BS465">
        <f ca="1"/>
        <v>0</v>
      </c>
      <c r="BT465">
        <f ca="1"/>
        <v>0</v>
      </c>
      <c r="BU465">
        <f ca="1"/>
        <v>0</v>
      </c>
      <c r="BV465">
        <f ca="1"/>
        <v>0</v>
      </c>
      <c r="BW465">
        <f ca="1"/>
        <v>0</v>
      </c>
      <c r="BX465">
        <f ca="1"/>
        <v>0</v>
      </c>
      <c r="BY465" t="str">
        <f ca="1"/>
        <v/>
      </c>
      <c r="CC465" t="str" cm="1">
        <f t="array" aca="1" ref="CC465" ca="1">_xlfn._xlws.FILTER(VLOOKUP(CB458,Arrays!$T:$Z,{1,2,3,4,5,6,7},FALSE),VLOOKUP(CB458,Arrays!$T:$Z,{1,2,3,4,5,6,7},FALSE)&lt;&gt;0,"")</f>
        <v/>
      </c>
      <c r="CO465" t="str" cm="1">
        <f t="array" ref="CO465">_xlfn._xlws.FILTER(SUM(CJ465:CN465),SUM(CJ465:CN465)&lt;&gt;0,"")</f>
        <v/>
      </c>
      <c r="CX465" t="str">
        <f ca="1"/>
        <v/>
      </c>
      <c r="DE465" t="str">
        <f ca="1"/>
        <v/>
      </c>
      <c r="DG465" t="str">
        <f ca="1"/>
        <v/>
      </c>
      <c r="DH465">
        <f ca="1"/>
        <v>0</v>
      </c>
      <c r="DI465">
        <f ca="1"/>
        <v>0</v>
      </c>
      <c r="DJ465">
        <f ca="1"/>
        <v>0</v>
      </c>
      <c r="DK465">
        <f ca="1"/>
        <v>0</v>
      </c>
      <c r="DL465">
        <f ca="1"/>
        <v>0</v>
      </c>
      <c r="DM465">
        <f ca="1"/>
        <v>0</v>
      </c>
      <c r="DN465" t="str">
        <f ca="1"/>
        <v/>
      </c>
    </row>
    <row r="466" spans="13:118">
      <c r="M466" t="str" cm="1">
        <f t="array" ref="M466">_xlfn._xlws.FILTER(SUM(H466:L466),SUM(H466:L466)&lt;&gt;0,"")</f>
        <v/>
      </c>
      <c r="AC466" t="str">
        <f ca="1"/>
        <v/>
      </c>
      <c r="AE466">
        <f ca="1"/>
        <v>0</v>
      </c>
      <c r="AF466">
        <f ca="1"/>
        <v>0</v>
      </c>
      <c r="AG466">
        <f ca="1"/>
        <v>0</v>
      </c>
      <c r="AH466">
        <f ca="1"/>
        <v>0</v>
      </c>
      <c r="AI466">
        <f ca="1"/>
        <v>0</v>
      </c>
      <c r="AJ466">
        <f ca="1"/>
        <v>0</v>
      </c>
      <c r="AK466">
        <f ca="1"/>
        <v>0</v>
      </c>
      <c r="AL466" t="str">
        <f ca="1"/>
        <v/>
      </c>
      <c r="AZ466" t="str" cm="1">
        <f t="array" ref="AZ466">_xlfn._xlws.FILTER(SUM(AU466:AY466),SUM(AU466:AY466)&lt;&gt;0,"")</f>
        <v/>
      </c>
      <c r="BP466" t="str">
        <f ca="1"/>
        <v/>
      </c>
      <c r="BR466">
        <f ca="1"/>
        <v>0</v>
      </c>
      <c r="BS466">
        <f ca="1"/>
        <v>0</v>
      </c>
      <c r="BT466">
        <f ca="1"/>
        <v>0</v>
      </c>
      <c r="BU466">
        <f ca="1"/>
        <v>0</v>
      </c>
      <c r="BV466">
        <f ca="1"/>
        <v>0</v>
      </c>
      <c r="BW466">
        <f ca="1"/>
        <v>0</v>
      </c>
      <c r="BX466">
        <f ca="1"/>
        <v>0</v>
      </c>
      <c r="BY466" t="str">
        <f ca="1"/>
        <v/>
      </c>
      <c r="CC466" t="str" cm="1">
        <f t="array" aca="1" ref="CC466" ca="1">_xlfn._xlws.FILTER(VLOOKUP(CB459,Arrays!$T:$Z,{1,2,3,4,5,6,7},FALSE),VLOOKUP(CB459,Arrays!$T:$Z,{1,2,3,4,5,6,7},FALSE)&lt;&gt;0,"")</f>
        <v/>
      </c>
      <c r="CO466" t="str" cm="1">
        <f t="array" ref="CO466">_xlfn._xlws.FILTER(SUM(CJ466:CN466),SUM(CJ466:CN466)&lt;&gt;0,"")</f>
        <v/>
      </c>
      <c r="CX466" t="str">
        <f ca="1"/>
        <v/>
      </c>
      <c r="DE466" t="str">
        <f ca="1"/>
        <v/>
      </c>
      <c r="DG466" t="str">
        <f ca="1"/>
        <v/>
      </c>
      <c r="DH466">
        <f ca="1"/>
        <v>0</v>
      </c>
      <c r="DI466">
        <f ca="1"/>
        <v>0</v>
      </c>
      <c r="DJ466">
        <f ca="1"/>
        <v>0</v>
      </c>
      <c r="DK466">
        <f ca="1"/>
        <v>0</v>
      </c>
      <c r="DL466">
        <f ca="1"/>
        <v>0</v>
      </c>
      <c r="DM466">
        <f ca="1"/>
        <v>0</v>
      </c>
      <c r="DN466" t="str">
        <f ca="1"/>
        <v/>
      </c>
    </row>
    <row r="467" spans="13:118">
      <c r="M467" t="str" cm="1">
        <f t="array" ref="M467">_xlfn._xlws.FILTER(SUM(H467:L467),SUM(H467:L467)&lt;&gt;0,"")</f>
        <v/>
      </c>
      <c r="AC467" t="str">
        <f ca="1"/>
        <v/>
      </c>
      <c r="AE467">
        <f ca="1"/>
        <v>0</v>
      </c>
      <c r="AF467">
        <f ca="1"/>
        <v>0</v>
      </c>
      <c r="AG467">
        <f ca="1"/>
        <v>0</v>
      </c>
      <c r="AH467">
        <f ca="1"/>
        <v>0</v>
      </c>
      <c r="AI467">
        <f ca="1"/>
        <v>0</v>
      </c>
      <c r="AJ467">
        <f ca="1"/>
        <v>0</v>
      </c>
      <c r="AK467">
        <f ca="1"/>
        <v>0</v>
      </c>
      <c r="AL467" t="str">
        <f ca="1"/>
        <v/>
      </c>
      <c r="AZ467" t="str" cm="1">
        <f t="array" ref="AZ467">_xlfn._xlws.FILTER(SUM(AU467:AY467),SUM(AU467:AY467)&lt;&gt;0,"")</f>
        <v/>
      </c>
      <c r="BP467" t="str">
        <f ca="1"/>
        <v/>
      </c>
      <c r="BR467">
        <f ca="1"/>
        <v>0</v>
      </c>
      <c r="BS467">
        <f ca="1"/>
        <v>0</v>
      </c>
      <c r="BT467">
        <f ca="1"/>
        <v>0</v>
      </c>
      <c r="BU467">
        <f ca="1"/>
        <v>0</v>
      </c>
      <c r="BV467">
        <f ca="1"/>
        <v>0</v>
      </c>
      <c r="BW467">
        <f ca="1"/>
        <v>0</v>
      </c>
      <c r="BX467">
        <f ca="1"/>
        <v>0</v>
      </c>
      <c r="BY467" t="str">
        <f ca="1"/>
        <v/>
      </c>
      <c r="CC467" t="str" cm="1">
        <f t="array" aca="1" ref="CC467" ca="1">_xlfn._xlws.FILTER(VLOOKUP(CB460,Arrays!$T:$Z,{1,2,3,4,5,6,7},FALSE),VLOOKUP(CB460,Arrays!$T:$Z,{1,2,3,4,5,6,7},FALSE)&lt;&gt;0,"")</f>
        <v/>
      </c>
      <c r="CO467" t="str" cm="1">
        <f t="array" ref="CO467">_xlfn._xlws.FILTER(SUM(CJ467:CN467),SUM(CJ467:CN467)&lt;&gt;0,"")</f>
        <v/>
      </c>
      <c r="CX467" t="str">
        <f ca="1"/>
        <v/>
      </c>
      <c r="DE467" t="str">
        <f ca="1"/>
        <v/>
      </c>
      <c r="DG467" t="str">
        <f ca="1"/>
        <v/>
      </c>
      <c r="DH467">
        <f ca="1"/>
        <v>0</v>
      </c>
      <c r="DI467">
        <f ca="1"/>
        <v>0</v>
      </c>
      <c r="DJ467">
        <f ca="1"/>
        <v>0</v>
      </c>
      <c r="DK467">
        <f ca="1"/>
        <v>0</v>
      </c>
      <c r="DL467">
        <f ca="1"/>
        <v>0</v>
      </c>
      <c r="DM467">
        <f ca="1"/>
        <v>0</v>
      </c>
      <c r="DN467" t="str">
        <f ca="1"/>
        <v/>
      </c>
    </row>
    <row r="468" spans="13:118">
      <c r="M468" t="str" cm="1">
        <f t="array" ref="M468">_xlfn._xlws.FILTER(SUM(H468:L468),SUM(H468:L468)&lt;&gt;0,"")</f>
        <v/>
      </c>
      <c r="AC468" t="str">
        <f ca="1"/>
        <v/>
      </c>
      <c r="AE468">
        <f ca="1"/>
        <v>0</v>
      </c>
      <c r="AF468">
        <f ca="1"/>
        <v>0</v>
      </c>
      <c r="AG468">
        <f ca="1"/>
        <v>0</v>
      </c>
      <c r="AH468">
        <f ca="1"/>
        <v>0</v>
      </c>
      <c r="AI468">
        <f ca="1"/>
        <v>0</v>
      </c>
      <c r="AJ468">
        <f ca="1"/>
        <v>0</v>
      </c>
      <c r="AK468">
        <f ca="1"/>
        <v>0</v>
      </c>
      <c r="AL468" t="str">
        <f ca="1"/>
        <v/>
      </c>
      <c r="AZ468" t="str" cm="1">
        <f t="array" ref="AZ468">_xlfn._xlws.FILTER(SUM(AU468:AY468),SUM(AU468:AY468)&lt;&gt;0,"")</f>
        <v/>
      </c>
      <c r="BP468" t="str">
        <f ca="1"/>
        <v/>
      </c>
      <c r="BR468">
        <f ca="1"/>
        <v>0</v>
      </c>
      <c r="BS468">
        <f ca="1"/>
        <v>0</v>
      </c>
      <c r="BT468">
        <f ca="1"/>
        <v>0</v>
      </c>
      <c r="BU468">
        <f ca="1"/>
        <v>0</v>
      </c>
      <c r="BV468">
        <f ca="1"/>
        <v>0</v>
      </c>
      <c r="BW468">
        <f ca="1"/>
        <v>0</v>
      </c>
      <c r="BX468">
        <f ca="1"/>
        <v>0</v>
      </c>
      <c r="BY468" t="str">
        <f ca="1"/>
        <v/>
      </c>
      <c r="CC468" t="str" cm="1">
        <f t="array" aca="1" ref="CC468" ca="1">_xlfn._xlws.FILTER(VLOOKUP(CB461,Arrays!$T:$Z,{1,2,3,4,5,6,7},FALSE),VLOOKUP(CB461,Arrays!$T:$Z,{1,2,3,4,5,6,7},FALSE)&lt;&gt;0,"")</f>
        <v/>
      </c>
      <c r="CO468" t="str" cm="1">
        <f t="array" ref="CO468">_xlfn._xlws.FILTER(SUM(CJ468:CN468),SUM(CJ468:CN468)&lt;&gt;0,"")</f>
        <v/>
      </c>
      <c r="CX468" t="str">
        <f ca="1"/>
        <v/>
      </c>
      <c r="DE468" t="str">
        <f ca="1"/>
        <v/>
      </c>
      <c r="DG468" t="str">
        <f ca="1"/>
        <v/>
      </c>
      <c r="DH468">
        <f ca="1"/>
        <v>0</v>
      </c>
      <c r="DI468">
        <f ca="1"/>
        <v>0</v>
      </c>
      <c r="DJ468">
        <f ca="1"/>
        <v>0</v>
      </c>
      <c r="DK468">
        <f ca="1"/>
        <v>0</v>
      </c>
      <c r="DL468">
        <f ca="1"/>
        <v>0</v>
      </c>
      <c r="DM468">
        <f ca="1"/>
        <v>0</v>
      </c>
      <c r="DN468" t="str">
        <f ca="1"/>
        <v/>
      </c>
    </row>
    <row r="469" spans="13:118">
      <c r="M469" t="str" cm="1">
        <f t="array" ref="M469">_xlfn._xlws.FILTER(SUM(H469:L469),SUM(H469:L469)&lt;&gt;0,"")</f>
        <v/>
      </c>
      <c r="AC469" t="str">
        <f ca="1"/>
        <v/>
      </c>
      <c r="AE469">
        <f ca="1"/>
        <v>0</v>
      </c>
      <c r="AF469">
        <f ca="1"/>
        <v>0</v>
      </c>
      <c r="AG469">
        <f ca="1"/>
        <v>0</v>
      </c>
      <c r="AH469">
        <f ca="1"/>
        <v>0</v>
      </c>
      <c r="AI469">
        <f ca="1"/>
        <v>0</v>
      </c>
      <c r="AJ469">
        <f ca="1"/>
        <v>0</v>
      </c>
      <c r="AK469">
        <f ca="1"/>
        <v>0</v>
      </c>
      <c r="AL469" t="str">
        <f ca="1"/>
        <v/>
      </c>
      <c r="AZ469" t="str" cm="1">
        <f t="array" ref="AZ469">_xlfn._xlws.FILTER(SUM(AU469:AY469),SUM(AU469:AY469)&lt;&gt;0,"")</f>
        <v/>
      </c>
      <c r="BP469" t="str">
        <f ca="1"/>
        <v/>
      </c>
      <c r="BR469">
        <f ca="1"/>
        <v>0</v>
      </c>
      <c r="BS469">
        <f ca="1"/>
        <v>0</v>
      </c>
      <c r="BT469">
        <f ca="1"/>
        <v>0</v>
      </c>
      <c r="BU469">
        <f ca="1"/>
        <v>0</v>
      </c>
      <c r="BV469">
        <f ca="1"/>
        <v>0</v>
      </c>
      <c r="BW469">
        <f ca="1"/>
        <v>0</v>
      </c>
      <c r="BX469">
        <f ca="1"/>
        <v>0</v>
      </c>
      <c r="BY469" t="str">
        <f ca="1"/>
        <v/>
      </c>
      <c r="CC469" t="str" cm="1">
        <f t="array" aca="1" ref="CC469" ca="1">_xlfn._xlws.FILTER(VLOOKUP(CB462,Arrays!$T:$Z,{1,2,3,4,5,6,7},FALSE),VLOOKUP(CB462,Arrays!$T:$Z,{1,2,3,4,5,6,7},FALSE)&lt;&gt;0,"")</f>
        <v/>
      </c>
      <c r="CO469" t="str" cm="1">
        <f t="array" ref="CO469">_xlfn._xlws.FILTER(SUM(CJ469:CN469),SUM(CJ469:CN469)&lt;&gt;0,"")</f>
        <v/>
      </c>
      <c r="CX469" t="str">
        <f ca="1"/>
        <v/>
      </c>
      <c r="DE469" t="str">
        <f ca="1"/>
        <v/>
      </c>
      <c r="DG469" t="str">
        <f ca="1"/>
        <v/>
      </c>
      <c r="DH469">
        <f ca="1"/>
        <v>0</v>
      </c>
      <c r="DI469">
        <f ca="1"/>
        <v>0</v>
      </c>
      <c r="DJ469">
        <f ca="1"/>
        <v>0</v>
      </c>
      <c r="DK469">
        <f ca="1"/>
        <v>0</v>
      </c>
      <c r="DL469">
        <f ca="1"/>
        <v>0</v>
      </c>
      <c r="DM469">
        <f ca="1"/>
        <v>0</v>
      </c>
      <c r="DN469" t="str">
        <f ca="1"/>
        <v/>
      </c>
    </row>
    <row r="470" spans="13:118">
      <c r="M470" t="str" cm="1">
        <f t="array" ref="M470">_xlfn._xlws.FILTER(SUM(H470:L470),SUM(H470:L470)&lt;&gt;0,"")</f>
        <v/>
      </c>
      <c r="AC470" t="str">
        <f ca="1"/>
        <v/>
      </c>
      <c r="AE470">
        <f ca="1"/>
        <v>0</v>
      </c>
      <c r="AF470">
        <f ca="1"/>
        <v>0</v>
      </c>
      <c r="AG470">
        <f ca="1"/>
        <v>0</v>
      </c>
      <c r="AH470">
        <f ca="1"/>
        <v>0</v>
      </c>
      <c r="AI470">
        <f ca="1"/>
        <v>0</v>
      </c>
      <c r="AJ470">
        <f ca="1"/>
        <v>0</v>
      </c>
      <c r="AK470">
        <f ca="1"/>
        <v>0</v>
      </c>
      <c r="AL470" t="str">
        <f ca="1"/>
        <v/>
      </c>
      <c r="AZ470" t="str" cm="1">
        <f t="array" ref="AZ470">_xlfn._xlws.FILTER(SUM(AU470:AY470),SUM(AU470:AY470)&lt;&gt;0,"")</f>
        <v/>
      </c>
      <c r="BP470" t="str">
        <f ca="1"/>
        <v/>
      </c>
      <c r="BR470">
        <f ca="1"/>
        <v>0</v>
      </c>
      <c r="BS470">
        <f ca="1"/>
        <v>0</v>
      </c>
      <c r="BT470">
        <f ca="1"/>
        <v>0</v>
      </c>
      <c r="BU470">
        <f ca="1"/>
        <v>0</v>
      </c>
      <c r="BV470">
        <f ca="1"/>
        <v>0</v>
      </c>
      <c r="BW470">
        <f ca="1"/>
        <v>0</v>
      </c>
      <c r="BX470">
        <f ca="1"/>
        <v>0</v>
      </c>
      <c r="BY470" t="str">
        <f ca="1"/>
        <v/>
      </c>
      <c r="CC470" t="str" cm="1">
        <f t="array" aca="1" ref="CC470" ca="1">_xlfn._xlws.FILTER(VLOOKUP(CB463,Arrays!$T:$Z,{1,2,3,4,5,6,7},FALSE),VLOOKUP(CB463,Arrays!$T:$Z,{1,2,3,4,5,6,7},FALSE)&lt;&gt;0,"")</f>
        <v/>
      </c>
      <c r="CO470" t="str" cm="1">
        <f t="array" ref="CO470">_xlfn._xlws.FILTER(SUM(CJ470:CN470),SUM(CJ470:CN470)&lt;&gt;0,"")</f>
        <v/>
      </c>
      <c r="CX470" t="str">
        <f ca="1"/>
        <v/>
      </c>
      <c r="DE470" t="str">
        <f ca="1"/>
        <v/>
      </c>
      <c r="DG470" t="str">
        <f ca="1"/>
        <v/>
      </c>
      <c r="DH470">
        <f ca="1"/>
        <v>0</v>
      </c>
      <c r="DI470">
        <f ca="1"/>
        <v>0</v>
      </c>
      <c r="DJ470">
        <f ca="1"/>
        <v>0</v>
      </c>
      <c r="DK470">
        <f ca="1"/>
        <v>0</v>
      </c>
      <c r="DL470">
        <f ca="1"/>
        <v>0</v>
      </c>
      <c r="DM470">
        <f ca="1"/>
        <v>0</v>
      </c>
      <c r="DN470" t="str">
        <f ca="1"/>
        <v/>
      </c>
    </row>
    <row r="471" spans="13:118">
      <c r="M471" t="str" cm="1">
        <f t="array" ref="M471">_xlfn._xlws.FILTER(SUM(H471:L471),SUM(H471:L471)&lt;&gt;0,"")</f>
        <v/>
      </c>
      <c r="AC471" t="str">
        <f ca="1"/>
        <v/>
      </c>
      <c r="AE471">
        <f ca="1"/>
        <v>0</v>
      </c>
      <c r="AF471">
        <f ca="1"/>
        <v>0</v>
      </c>
      <c r="AG471">
        <f ca="1"/>
        <v>0</v>
      </c>
      <c r="AH471">
        <f ca="1"/>
        <v>0</v>
      </c>
      <c r="AI471">
        <f ca="1"/>
        <v>0</v>
      </c>
      <c r="AJ471">
        <f ca="1"/>
        <v>0</v>
      </c>
      <c r="AK471">
        <f ca="1"/>
        <v>0</v>
      </c>
      <c r="AL471" t="str">
        <f ca="1"/>
        <v/>
      </c>
      <c r="AZ471" t="str" cm="1">
        <f t="array" ref="AZ471">_xlfn._xlws.FILTER(SUM(AU471:AY471),SUM(AU471:AY471)&lt;&gt;0,"")</f>
        <v/>
      </c>
      <c r="BP471" t="str">
        <f ca="1"/>
        <v/>
      </c>
      <c r="BR471">
        <f ca="1"/>
        <v>0</v>
      </c>
      <c r="BS471">
        <f ca="1"/>
        <v>0</v>
      </c>
      <c r="BT471">
        <f ca="1"/>
        <v>0</v>
      </c>
      <c r="BU471">
        <f ca="1"/>
        <v>0</v>
      </c>
      <c r="BV471">
        <f ca="1"/>
        <v>0</v>
      </c>
      <c r="BW471">
        <f ca="1"/>
        <v>0</v>
      </c>
      <c r="BX471">
        <f ca="1"/>
        <v>0</v>
      </c>
      <c r="BY471" t="str">
        <f ca="1"/>
        <v/>
      </c>
      <c r="CC471" t="str" cm="1">
        <f t="array" aca="1" ref="CC471" ca="1">_xlfn._xlws.FILTER(VLOOKUP(CB464,Arrays!$T:$Z,{1,2,3,4,5,6,7},FALSE),VLOOKUP(CB464,Arrays!$T:$Z,{1,2,3,4,5,6,7},FALSE)&lt;&gt;0,"")</f>
        <v/>
      </c>
      <c r="CO471" t="str" cm="1">
        <f t="array" ref="CO471">_xlfn._xlws.FILTER(SUM(CJ471:CN471),SUM(CJ471:CN471)&lt;&gt;0,"")</f>
        <v/>
      </c>
      <c r="CX471" t="str">
        <f ca="1"/>
        <v/>
      </c>
      <c r="DE471" t="str">
        <f ca="1"/>
        <v/>
      </c>
      <c r="DG471" t="str">
        <f ca="1"/>
        <v/>
      </c>
      <c r="DH471">
        <f ca="1"/>
        <v>0</v>
      </c>
      <c r="DI471">
        <f ca="1"/>
        <v>0</v>
      </c>
      <c r="DJ471">
        <f ca="1"/>
        <v>0</v>
      </c>
      <c r="DK471">
        <f ca="1"/>
        <v>0</v>
      </c>
      <c r="DL471">
        <f ca="1"/>
        <v>0</v>
      </c>
      <c r="DM471">
        <f ca="1"/>
        <v>0</v>
      </c>
      <c r="DN471" t="str">
        <f ca="1"/>
        <v/>
      </c>
    </row>
    <row r="472" spans="13:118">
      <c r="M472" t="str" cm="1">
        <f t="array" ref="M472">_xlfn._xlws.FILTER(SUM(H472:L472),SUM(H472:L472)&lt;&gt;0,"")</f>
        <v/>
      </c>
      <c r="AC472" t="str">
        <f ca="1"/>
        <v/>
      </c>
      <c r="AE472">
        <f ca="1"/>
        <v>0</v>
      </c>
      <c r="AF472">
        <f ca="1"/>
        <v>0</v>
      </c>
      <c r="AG472">
        <f ca="1"/>
        <v>0</v>
      </c>
      <c r="AH472">
        <f ca="1"/>
        <v>0</v>
      </c>
      <c r="AI472">
        <f ca="1"/>
        <v>0</v>
      </c>
      <c r="AJ472">
        <f ca="1"/>
        <v>0</v>
      </c>
      <c r="AK472">
        <f ca="1"/>
        <v>0</v>
      </c>
      <c r="AL472" t="str">
        <f ca="1"/>
        <v/>
      </c>
      <c r="AZ472" t="str" cm="1">
        <f t="array" ref="AZ472">_xlfn._xlws.FILTER(SUM(AU472:AY472),SUM(AU472:AY472)&lt;&gt;0,"")</f>
        <v/>
      </c>
      <c r="BP472" t="str">
        <f ca="1"/>
        <v/>
      </c>
      <c r="BR472">
        <f ca="1"/>
        <v>0</v>
      </c>
      <c r="BS472">
        <f ca="1"/>
        <v>0</v>
      </c>
      <c r="BT472">
        <f ca="1"/>
        <v>0</v>
      </c>
      <c r="BU472">
        <f ca="1"/>
        <v>0</v>
      </c>
      <c r="BV472">
        <f ca="1"/>
        <v>0</v>
      </c>
      <c r="BW472">
        <f ca="1"/>
        <v>0</v>
      </c>
      <c r="BX472">
        <f ca="1"/>
        <v>0</v>
      </c>
      <c r="BY472" t="str">
        <f ca="1"/>
        <v/>
      </c>
      <c r="CC472" t="str" cm="1">
        <f t="array" aca="1" ref="CC472" ca="1">_xlfn._xlws.FILTER(VLOOKUP(CB465,Arrays!$T:$Z,{1,2,3,4,5,6,7},FALSE),VLOOKUP(CB465,Arrays!$T:$Z,{1,2,3,4,5,6,7},FALSE)&lt;&gt;0,"")</f>
        <v/>
      </c>
      <c r="CO472" t="str" cm="1">
        <f t="array" ref="CO472">_xlfn._xlws.FILTER(SUM(CJ472:CN472),SUM(CJ472:CN472)&lt;&gt;0,"")</f>
        <v/>
      </c>
      <c r="CX472" t="str">
        <f ca="1"/>
        <v/>
      </c>
      <c r="DE472" t="str">
        <f ca="1"/>
        <v/>
      </c>
      <c r="DG472" t="str">
        <f ca="1"/>
        <v/>
      </c>
      <c r="DH472">
        <f ca="1"/>
        <v>0</v>
      </c>
      <c r="DI472">
        <f ca="1"/>
        <v>0</v>
      </c>
      <c r="DJ472">
        <f ca="1"/>
        <v>0</v>
      </c>
      <c r="DK472">
        <f ca="1"/>
        <v>0</v>
      </c>
      <c r="DL472">
        <f ca="1"/>
        <v>0</v>
      </c>
      <c r="DM472">
        <f ca="1"/>
        <v>0</v>
      </c>
      <c r="DN472" t="str">
        <f ca="1"/>
        <v/>
      </c>
    </row>
    <row r="473" spans="13:118">
      <c r="M473" t="str" cm="1">
        <f t="array" ref="M473">_xlfn._xlws.FILTER(SUM(H473:L473),SUM(H473:L473)&lt;&gt;0,"")</f>
        <v/>
      </c>
      <c r="AC473" t="str">
        <f ca="1"/>
        <v/>
      </c>
      <c r="AE473">
        <f ca="1"/>
        <v>0</v>
      </c>
      <c r="AF473">
        <f ca="1"/>
        <v>0</v>
      </c>
      <c r="AG473">
        <f ca="1"/>
        <v>0</v>
      </c>
      <c r="AH473">
        <f ca="1"/>
        <v>0</v>
      </c>
      <c r="AI473">
        <f ca="1"/>
        <v>0</v>
      </c>
      <c r="AJ473">
        <f ca="1"/>
        <v>0</v>
      </c>
      <c r="AK473">
        <f ca="1"/>
        <v>0</v>
      </c>
      <c r="AL473" t="str">
        <f ca="1"/>
        <v/>
      </c>
      <c r="AZ473" t="str" cm="1">
        <f t="array" ref="AZ473">_xlfn._xlws.FILTER(SUM(AU473:AY473),SUM(AU473:AY473)&lt;&gt;0,"")</f>
        <v/>
      </c>
      <c r="BP473" t="str">
        <f ca="1"/>
        <v/>
      </c>
      <c r="BR473">
        <f ca="1"/>
        <v>0</v>
      </c>
      <c r="BS473">
        <f ca="1"/>
        <v>0</v>
      </c>
      <c r="BT473">
        <f ca="1"/>
        <v>0</v>
      </c>
      <c r="BU473">
        <f ca="1"/>
        <v>0</v>
      </c>
      <c r="BV473">
        <f ca="1"/>
        <v>0</v>
      </c>
      <c r="BW473">
        <f ca="1"/>
        <v>0</v>
      </c>
      <c r="BX473">
        <f ca="1"/>
        <v>0</v>
      </c>
      <c r="BY473" t="str">
        <f ca="1"/>
        <v/>
      </c>
      <c r="CC473" t="str" cm="1">
        <f t="array" aca="1" ref="CC473" ca="1">_xlfn._xlws.FILTER(VLOOKUP(CB466,Arrays!$T:$Z,{1,2,3,4,5,6,7},FALSE),VLOOKUP(CB466,Arrays!$T:$Z,{1,2,3,4,5,6,7},FALSE)&lt;&gt;0,"")</f>
        <v/>
      </c>
      <c r="CO473" t="str" cm="1">
        <f t="array" ref="CO473">_xlfn._xlws.FILTER(SUM(CJ473:CN473),SUM(CJ473:CN473)&lt;&gt;0,"")</f>
        <v/>
      </c>
      <c r="CX473" t="str">
        <f ca="1"/>
        <v/>
      </c>
      <c r="DE473" t="str">
        <f ca="1"/>
        <v/>
      </c>
      <c r="DG473" t="str">
        <f ca="1"/>
        <v/>
      </c>
      <c r="DH473">
        <f ca="1"/>
        <v>0</v>
      </c>
      <c r="DI473">
        <f ca="1"/>
        <v>0</v>
      </c>
      <c r="DJ473">
        <f ca="1"/>
        <v>0</v>
      </c>
      <c r="DK473">
        <f ca="1"/>
        <v>0</v>
      </c>
      <c r="DL473">
        <f ca="1"/>
        <v>0</v>
      </c>
      <c r="DM473">
        <f ca="1"/>
        <v>0</v>
      </c>
      <c r="DN473" t="str">
        <f ca="1"/>
        <v/>
      </c>
    </row>
    <row r="474" spans="13:118">
      <c r="M474" t="str" cm="1">
        <f t="array" ref="M474">_xlfn._xlws.FILTER(SUM(H474:L474),SUM(H474:L474)&lt;&gt;0,"")</f>
        <v/>
      </c>
      <c r="AC474" t="str">
        <f ca="1"/>
        <v/>
      </c>
      <c r="AE474">
        <f ca="1"/>
        <v>0</v>
      </c>
      <c r="AF474">
        <f ca="1"/>
        <v>0</v>
      </c>
      <c r="AG474">
        <f ca="1"/>
        <v>0</v>
      </c>
      <c r="AH474">
        <f ca="1"/>
        <v>0</v>
      </c>
      <c r="AI474">
        <f ca="1"/>
        <v>0</v>
      </c>
      <c r="AJ474">
        <f ca="1"/>
        <v>0</v>
      </c>
      <c r="AK474">
        <f ca="1"/>
        <v>0</v>
      </c>
      <c r="AL474" t="str">
        <f ca="1"/>
        <v/>
      </c>
      <c r="AZ474" t="str" cm="1">
        <f t="array" ref="AZ474">_xlfn._xlws.FILTER(SUM(AU474:AY474),SUM(AU474:AY474)&lt;&gt;0,"")</f>
        <v/>
      </c>
      <c r="BP474" t="str">
        <f ca="1"/>
        <v/>
      </c>
      <c r="BR474">
        <f ca="1"/>
        <v>0</v>
      </c>
      <c r="BS474">
        <f ca="1"/>
        <v>0</v>
      </c>
      <c r="BT474">
        <f ca="1"/>
        <v>0</v>
      </c>
      <c r="BU474">
        <f ca="1"/>
        <v>0</v>
      </c>
      <c r="BV474">
        <f ca="1"/>
        <v>0</v>
      </c>
      <c r="BW474">
        <f ca="1"/>
        <v>0</v>
      </c>
      <c r="BX474">
        <f ca="1"/>
        <v>0</v>
      </c>
      <c r="BY474" t="str">
        <f ca="1"/>
        <v/>
      </c>
      <c r="CC474" t="str" cm="1">
        <f t="array" aca="1" ref="CC474" ca="1">_xlfn._xlws.FILTER(VLOOKUP(CB467,Arrays!$T:$Z,{1,2,3,4,5,6,7},FALSE),VLOOKUP(CB467,Arrays!$T:$Z,{1,2,3,4,5,6,7},FALSE)&lt;&gt;0,"")</f>
        <v/>
      </c>
      <c r="CO474" t="str" cm="1">
        <f t="array" ref="CO474">_xlfn._xlws.FILTER(SUM(CJ474:CN474),SUM(CJ474:CN474)&lt;&gt;0,"")</f>
        <v/>
      </c>
      <c r="CX474" t="str">
        <f ca="1"/>
        <v/>
      </c>
      <c r="DE474" t="str">
        <f ca="1"/>
        <v/>
      </c>
      <c r="DG474" t="str">
        <f ca="1"/>
        <v/>
      </c>
      <c r="DH474">
        <f ca="1"/>
        <v>0</v>
      </c>
      <c r="DI474">
        <f ca="1"/>
        <v>0</v>
      </c>
      <c r="DJ474">
        <f ca="1"/>
        <v>0</v>
      </c>
      <c r="DK474">
        <f ca="1"/>
        <v>0</v>
      </c>
      <c r="DL474">
        <f ca="1"/>
        <v>0</v>
      </c>
      <c r="DM474">
        <f ca="1"/>
        <v>0</v>
      </c>
      <c r="DN474" t="str">
        <f ca="1"/>
        <v/>
      </c>
    </row>
    <row r="475" spans="13:118">
      <c r="M475" t="str" cm="1">
        <f t="array" ref="M475">_xlfn._xlws.FILTER(SUM(H475:L475),SUM(H475:L475)&lt;&gt;0,"")</f>
        <v/>
      </c>
      <c r="AC475" t="str">
        <f ca="1"/>
        <v/>
      </c>
      <c r="AE475">
        <f ca="1"/>
        <v>0</v>
      </c>
      <c r="AF475">
        <f ca="1"/>
        <v>0</v>
      </c>
      <c r="AG475">
        <f ca="1"/>
        <v>0</v>
      </c>
      <c r="AH475">
        <f ca="1"/>
        <v>0</v>
      </c>
      <c r="AI475">
        <f ca="1"/>
        <v>0</v>
      </c>
      <c r="AJ475">
        <f ca="1"/>
        <v>0</v>
      </c>
      <c r="AK475">
        <f ca="1"/>
        <v>0</v>
      </c>
      <c r="AL475" t="str">
        <f ca="1"/>
        <v/>
      </c>
      <c r="AZ475" t="str" cm="1">
        <f t="array" ref="AZ475">_xlfn._xlws.FILTER(SUM(AU475:AY475),SUM(AU475:AY475)&lt;&gt;0,"")</f>
        <v/>
      </c>
      <c r="BP475" t="str">
        <f ca="1"/>
        <v/>
      </c>
      <c r="BR475">
        <f ca="1"/>
        <v>0</v>
      </c>
      <c r="BS475">
        <f ca="1"/>
        <v>0</v>
      </c>
      <c r="BT475">
        <f ca="1"/>
        <v>0</v>
      </c>
      <c r="BU475">
        <f ca="1"/>
        <v>0</v>
      </c>
      <c r="BV475">
        <f ca="1"/>
        <v>0</v>
      </c>
      <c r="BW475">
        <f ca="1"/>
        <v>0</v>
      </c>
      <c r="BX475">
        <f ca="1"/>
        <v>0</v>
      </c>
      <c r="BY475" t="str">
        <f ca="1"/>
        <v/>
      </c>
      <c r="CC475" t="str" cm="1">
        <f t="array" aca="1" ref="CC475" ca="1">_xlfn._xlws.FILTER(VLOOKUP(CB468,Arrays!$T:$Z,{1,2,3,4,5,6,7},FALSE),VLOOKUP(CB468,Arrays!$T:$Z,{1,2,3,4,5,6,7},FALSE)&lt;&gt;0,"")</f>
        <v/>
      </c>
      <c r="CO475" t="str" cm="1">
        <f t="array" ref="CO475">_xlfn._xlws.FILTER(SUM(CJ475:CN475),SUM(CJ475:CN475)&lt;&gt;0,"")</f>
        <v/>
      </c>
      <c r="CX475" t="str">
        <f ca="1"/>
        <v/>
      </c>
      <c r="DE475" t="str">
        <f ca="1"/>
        <v/>
      </c>
      <c r="DG475" t="str">
        <f ca="1"/>
        <v/>
      </c>
      <c r="DH475">
        <f ca="1"/>
        <v>0</v>
      </c>
      <c r="DI475">
        <f ca="1"/>
        <v>0</v>
      </c>
      <c r="DJ475">
        <f ca="1"/>
        <v>0</v>
      </c>
      <c r="DK475">
        <f ca="1"/>
        <v>0</v>
      </c>
      <c r="DL475">
        <f ca="1"/>
        <v>0</v>
      </c>
      <c r="DM475">
        <f ca="1"/>
        <v>0</v>
      </c>
      <c r="DN475" t="str">
        <f ca="1"/>
        <v/>
      </c>
    </row>
    <row r="476" spans="13:118">
      <c r="M476" t="str" cm="1">
        <f t="array" ref="M476">_xlfn._xlws.FILTER(SUM(H476:L476),SUM(H476:L476)&lt;&gt;0,"")</f>
        <v/>
      </c>
      <c r="AC476" t="str">
        <f ca="1"/>
        <v/>
      </c>
      <c r="AE476">
        <f ca="1"/>
        <v>0</v>
      </c>
      <c r="AF476">
        <f ca="1"/>
        <v>0</v>
      </c>
      <c r="AG476">
        <f ca="1"/>
        <v>0</v>
      </c>
      <c r="AH476">
        <f ca="1"/>
        <v>0</v>
      </c>
      <c r="AI476">
        <f ca="1"/>
        <v>0</v>
      </c>
      <c r="AJ476">
        <f ca="1"/>
        <v>0</v>
      </c>
      <c r="AK476">
        <f ca="1"/>
        <v>0</v>
      </c>
      <c r="AL476" t="str">
        <f ca="1"/>
        <v/>
      </c>
      <c r="AZ476" t="str" cm="1">
        <f t="array" ref="AZ476">_xlfn._xlws.FILTER(SUM(AU476:AY476),SUM(AU476:AY476)&lt;&gt;0,"")</f>
        <v/>
      </c>
      <c r="BP476" t="str">
        <f ca="1"/>
        <v/>
      </c>
      <c r="BR476">
        <f ca="1"/>
        <v>0</v>
      </c>
      <c r="BS476">
        <f ca="1"/>
        <v>0</v>
      </c>
      <c r="BT476">
        <f ca="1"/>
        <v>0</v>
      </c>
      <c r="BU476">
        <f ca="1"/>
        <v>0</v>
      </c>
      <c r="BV476">
        <f ca="1"/>
        <v>0</v>
      </c>
      <c r="BW476">
        <f ca="1"/>
        <v>0</v>
      </c>
      <c r="BX476">
        <f ca="1"/>
        <v>0</v>
      </c>
      <c r="BY476" t="str">
        <f ca="1"/>
        <v/>
      </c>
      <c r="CC476" t="str" cm="1">
        <f t="array" aca="1" ref="CC476" ca="1">_xlfn._xlws.FILTER(VLOOKUP(CB469,Arrays!$T:$Z,{1,2,3,4,5,6,7},FALSE),VLOOKUP(CB469,Arrays!$T:$Z,{1,2,3,4,5,6,7},FALSE)&lt;&gt;0,"")</f>
        <v/>
      </c>
      <c r="CO476" t="str" cm="1">
        <f t="array" ref="CO476">_xlfn._xlws.FILTER(SUM(CJ476:CN476),SUM(CJ476:CN476)&lt;&gt;0,"")</f>
        <v/>
      </c>
      <c r="CX476" t="str">
        <f ca="1"/>
        <v/>
      </c>
      <c r="DE476" t="str">
        <f ca="1"/>
        <v/>
      </c>
      <c r="DG476" t="str">
        <f ca="1"/>
        <v/>
      </c>
      <c r="DH476">
        <f ca="1"/>
        <v>0</v>
      </c>
      <c r="DI476">
        <f ca="1"/>
        <v>0</v>
      </c>
      <c r="DJ476">
        <f ca="1"/>
        <v>0</v>
      </c>
      <c r="DK476">
        <f ca="1"/>
        <v>0</v>
      </c>
      <c r="DL476">
        <f ca="1"/>
        <v>0</v>
      </c>
      <c r="DM476">
        <f ca="1"/>
        <v>0</v>
      </c>
      <c r="DN476" t="str">
        <f ca="1"/>
        <v/>
      </c>
    </row>
    <row r="477" spans="13:118">
      <c r="M477" t="str" cm="1">
        <f t="array" ref="M477">_xlfn._xlws.FILTER(SUM(H477:L477),SUM(H477:L477)&lt;&gt;0,"")</f>
        <v/>
      </c>
      <c r="AC477" t="str">
        <f ca="1"/>
        <v/>
      </c>
      <c r="AE477">
        <f ca="1"/>
        <v>0</v>
      </c>
      <c r="AF477">
        <f ca="1"/>
        <v>0</v>
      </c>
      <c r="AG477">
        <f ca="1"/>
        <v>0</v>
      </c>
      <c r="AH477">
        <f ca="1"/>
        <v>0</v>
      </c>
      <c r="AI477">
        <f ca="1"/>
        <v>0</v>
      </c>
      <c r="AJ477">
        <f ca="1"/>
        <v>0</v>
      </c>
      <c r="AK477">
        <f ca="1"/>
        <v>0</v>
      </c>
      <c r="AL477" t="str">
        <f ca="1"/>
        <v/>
      </c>
      <c r="AZ477" t="str" cm="1">
        <f t="array" ref="AZ477">_xlfn._xlws.FILTER(SUM(AU477:AY477),SUM(AU477:AY477)&lt;&gt;0,"")</f>
        <v/>
      </c>
      <c r="BP477" t="str">
        <f ca="1"/>
        <v/>
      </c>
      <c r="BR477">
        <f ca="1"/>
        <v>0</v>
      </c>
      <c r="BS477">
        <f ca="1"/>
        <v>0</v>
      </c>
      <c r="BT477">
        <f ca="1"/>
        <v>0</v>
      </c>
      <c r="BU477">
        <f ca="1"/>
        <v>0</v>
      </c>
      <c r="BV477">
        <f ca="1"/>
        <v>0</v>
      </c>
      <c r="BW477">
        <f ca="1"/>
        <v>0</v>
      </c>
      <c r="BX477">
        <f ca="1"/>
        <v>0</v>
      </c>
      <c r="BY477" t="str">
        <f ca="1"/>
        <v/>
      </c>
      <c r="CC477" t="str" cm="1">
        <f t="array" aca="1" ref="CC477" ca="1">_xlfn._xlws.FILTER(VLOOKUP(CB470,Arrays!$T:$Z,{1,2,3,4,5,6,7},FALSE),VLOOKUP(CB470,Arrays!$T:$Z,{1,2,3,4,5,6,7},FALSE)&lt;&gt;0,"")</f>
        <v/>
      </c>
      <c r="CO477" t="str" cm="1">
        <f t="array" ref="CO477">_xlfn._xlws.FILTER(SUM(CJ477:CN477),SUM(CJ477:CN477)&lt;&gt;0,"")</f>
        <v/>
      </c>
      <c r="CX477" t="str">
        <f ca="1"/>
        <v/>
      </c>
      <c r="DE477" t="str">
        <f ca="1"/>
        <v/>
      </c>
      <c r="DG477" t="str">
        <f ca="1"/>
        <v/>
      </c>
      <c r="DH477">
        <f ca="1"/>
        <v>0</v>
      </c>
      <c r="DI477">
        <f ca="1"/>
        <v>0</v>
      </c>
      <c r="DJ477">
        <f ca="1"/>
        <v>0</v>
      </c>
      <c r="DK477">
        <f ca="1"/>
        <v>0</v>
      </c>
      <c r="DL477">
        <f ca="1"/>
        <v>0</v>
      </c>
      <c r="DM477">
        <f ca="1"/>
        <v>0</v>
      </c>
      <c r="DN477" t="str">
        <f ca="1"/>
        <v/>
      </c>
    </row>
    <row r="478" spans="13:118">
      <c r="M478" t="str" cm="1">
        <f t="array" ref="M478">_xlfn._xlws.FILTER(SUM(H478:L478),SUM(H478:L478)&lt;&gt;0,"")</f>
        <v/>
      </c>
      <c r="AC478" t="str">
        <f ca="1"/>
        <v/>
      </c>
      <c r="AE478">
        <f ca="1"/>
        <v>0</v>
      </c>
      <c r="AF478">
        <f ca="1"/>
        <v>0</v>
      </c>
      <c r="AG478">
        <f ca="1"/>
        <v>0</v>
      </c>
      <c r="AH478">
        <f ca="1"/>
        <v>0</v>
      </c>
      <c r="AI478">
        <f ca="1"/>
        <v>0</v>
      </c>
      <c r="AJ478">
        <f ca="1"/>
        <v>0</v>
      </c>
      <c r="AK478">
        <f ca="1"/>
        <v>0</v>
      </c>
      <c r="AL478" t="str">
        <f ca="1"/>
        <v/>
      </c>
      <c r="AZ478" t="str" cm="1">
        <f t="array" ref="AZ478">_xlfn._xlws.FILTER(SUM(AU478:AY478),SUM(AU478:AY478)&lt;&gt;0,"")</f>
        <v/>
      </c>
      <c r="BP478" t="str">
        <f ca="1"/>
        <v/>
      </c>
      <c r="BR478">
        <f ca="1"/>
        <v>0</v>
      </c>
      <c r="BS478">
        <f ca="1"/>
        <v>0</v>
      </c>
      <c r="BT478">
        <f ca="1"/>
        <v>0</v>
      </c>
      <c r="BU478">
        <f ca="1"/>
        <v>0</v>
      </c>
      <c r="BV478">
        <f ca="1"/>
        <v>0</v>
      </c>
      <c r="BW478">
        <f ca="1"/>
        <v>0</v>
      </c>
      <c r="BX478">
        <f ca="1"/>
        <v>0</v>
      </c>
      <c r="BY478" t="str">
        <f ca="1"/>
        <v/>
      </c>
      <c r="CC478" t="str" cm="1">
        <f t="array" aca="1" ref="CC478" ca="1">_xlfn._xlws.FILTER(VLOOKUP(CB471,Arrays!$T:$Z,{1,2,3,4,5,6,7},FALSE),VLOOKUP(CB471,Arrays!$T:$Z,{1,2,3,4,5,6,7},FALSE)&lt;&gt;0,"")</f>
        <v/>
      </c>
      <c r="CO478" t="str" cm="1">
        <f t="array" ref="CO478">_xlfn._xlws.FILTER(SUM(CJ478:CN478),SUM(CJ478:CN478)&lt;&gt;0,"")</f>
        <v/>
      </c>
      <c r="CX478" t="str">
        <f ca="1"/>
        <v/>
      </c>
      <c r="DE478" t="str">
        <f ca="1"/>
        <v/>
      </c>
      <c r="DG478" t="str">
        <f ca="1"/>
        <v/>
      </c>
      <c r="DH478">
        <f ca="1"/>
        <v>0</v>
      </c>
      <c r="DI478">
        <f ca="1"/>
        <v>0</v>
      </c>
      <c r="DJ478">
        <f ca="1"/>
        <v>0</v>
      </c>
      <c r="DK478">
        <f ca="1"/>
        <v>0</v>
      </c>
      <c r="DL478">
        <f ca="1"/>
        <v>0</v>
      </c>
      <c r="DM478">
        <f ca="1"/>
        <v>0</v>
      </c>
      <c r="DN478" t="str">
        <f ca="1"/>
        <v/>
      </c>
    </row>
    <row r="479" spans="13:118">
      <c r="M479" t="str" cm="1">
        <f t="array" ref="M479">_xlfn._xlws.FILTER(SUM(H479:L479),SUM(H479:L479)&lt;&gt;0,"")</f>
        <v/>
      </c>
      <c r="AC479" t="str">
        <f ca="1"/>
        <v/>
      </c>
      <c r="AE479">
        <f ca="1"/>
        <v>0</v>
      </c>
      <c r="AF479">
        <f ca="1"/>
        <v>0</v>
      </c>
      <c r="AG479">
        <f ca="1"/>
        <v>0</v>
      </c>
      <c r="AH479">
        <f ca="1"/>
        <v>0</v>
      </c>
      <c r="AI479">
        <f ca="1"/>
        <v>0</v>
      </c>
      <c r="AJ479">
        <f ca="1"/>
        <v>0</v>
      </c>
      <c r="AK479">
        <f ca="1"/>
        <v>0</v>
      </c>
      <c r="AL479" t="str">
        <f ca="1"/>
        <v/>
      </c>
      <c r="AZ479" t="str" cm="1">
        <f t="array" ref="AZ479">_xlfn._xlws.FILTER(SUM(AU479:AY479),SUM(AU479:AY479)&lt;&gt;0,"")</f>
        <v/>
      </c>
      <c r="BP479" t="str">
        <f ca="1"/>
        <v/>
      </c>
      <c r="BR479">
        <f ca="1"/>
        <v>0</v>
      </c>
      <c r="BS479">
        <f ca="1"/>
        <v>0</v>
      </c>
      <c r="BT479">
        <f ca="1"/>
        <v>0</v>
      </c>
      <c r="BU479">
        <f ca="1"/>
        <v>0</v>
      </c>
      <c r="BV479">
        <f ca="1"/>
        <v>0</v>
      </c>
      <c r="BW479">
        <f ca="1"/>
        <v>0</v>
      </c>
      <c r="BX479">
        <f ca="1"/>
        <v>0</v>
      </c>
      <c r="BY479" t="str">
        <f ca="1"/>
        <v/>
      </c>
      <c r="CC479" t="str" cm="1">
        <f t="array" aca="1" ref="CC479" ca="1">_xlfn._xlws.FILTER(VLOOKUP(CB472,Arrays!$T:$Z,{1,2,3,4,5,6,7},FALSE),VLOOKUP(CB472,Arrays!$T:$Z,{1,2,3,4,5,6,7},FALSE)&lt;&gt;0,"")</f>
        <v/>
      </c>
      <c r="CO479" t="str" cm="1">
        <f t="array" ref="CO479">_xlfn._xlws.FILTER(SUM(CJ479:CN479),SUM(CJ479:CN479)&lt;&gt;0,"")</f>
        <v/>
      </c>
      <c r="CX479" t="str">
        <f ca="1"/>
        <v/>
      </c>
      <c r="DE479" t="str">
        <f ca="1"/>
        <v/>
      </c>
      <c r="DG479" t="str">
        <f ca="1"/>
        <v/>
      </c>
      <c r="DH479">
        <f ca="1"/>
        <v>0</v>
      </c>
      <c r="DI479">
        <f ca="1"/>
        <v>0</v>
      </c>
      <c r="DJ479">
        <f ca="1"/>
        <v>0</v>
      </c>
      <c r="DK479">
        <f ca="1"/>
        <v>0</v>
      </c>
      <c r="DL479">
        <f ca="1"/>
        <v>0</v>
      </c>
      <c r="DM479">
        <f ca="1"/>
        <v>0</v>
      </c>
      <c r="DN479" t="str">
        <f ca="1"/>
        <v/>
      </c>
    </row>
    <row r="480" spans="13:118">
      <c r="M480" t="str" cm="1">
        <f t="array" ref="M480">_xlfn._xlws.FILTER(SUM(H480:L480),SUM(H480:L480)&lt;&gt;0,"")</f>
        <v/>
      </c>
      <c r="AC480" t="str">
        <f ca="1"/>
        <v/>
      </c>
      <c r="AE480">
        <f ca="1"/>
        <v>0</v>
      </c>
      <c r="AF480">
        <f ca="1"/>
        <v>0</v>
      </c>
      <c r="AG480">
        <f ca="1"/>
        <v>0</v>
      </c>
      <c r="AH480">
        <f ca="1"/>
        <v>0</v>
      </c>
      <c r="AI480">
        <f ca="1"/>
        <v>0</v>
      </c>
      <c r="AJ480">
        <f ca="1"/>
        <v>0</v>
      </c>
      <c r="AK480">
        <f ca="1"/>
        <v>0</v>
      </c>
      <c r="AL480" t="str">
        <f ca="1"/>
        <v/>
      </c>
      <c r="AZ480" t="str" cm="1">
        <f t="array" ref="AZ480">_xlfn._xlws.FILTER(SUM(AU480:AY480),SUM(AU480:AY480)&lt;&gt;0,"")</f>
        <v/>
      </c>
      <c r="BP480" t="str">
        <f ca="1"/>
        <v/>
      </c>
      <c r="BR480">
        <f ca="1"/>
        <v>0</v>
      </c>
      <c r="BS480">
        <f ca="1"/>
        <v>0</v>
      </c>
      <c r="BT480">
        <f ca="1"/>
        <v>0</v>
      </c>
      <c r="BU480">
        <f ca="1"/>
        <v>0</v>
      </c>
      <c r="BV480">
        <f ca="1"/>
        <v>0</v>
      </c>
      <c r="BW480">
        <f ca="1"/>
        <v>0</v>
      </c>
      <c r="BX480">
        <f ca="1"/>
        <v>0</v>
      </c>
      <c r="BY480" t="str">
        <f ca="1"/>
        <v/>
      </c>
      <c r="CC480" t="str" cm="1">
        <f t="array" aca="1" ref="CC480" ca="1">_xlfn._xlws.FILTER(VLOOKUP(CB473,Arrays!$T:$Z,{1,2,3,4,5,6,7},FALSE),VLOOKUP(CB473,Arrays!$T:$Z,{1,2,3,4,5,6,7},FALSE)&lt;&gt;0,"")</f>
        <v/>
      </c>
      <c r="CO480" t="str" cm="1">
        <f t="array" ref="CO480">_xlfn._xlws.FILTER(SUM(CJ480:CN480),SUM(CJ480:CN480)&lt;&gt;0,"")</f>
        <v/>
      </c>
      <c r="CX480" t="str">
        <f ca="1"/>
        <v/>
      </c>
      <c r="DE480" t="str">
        <f ca="1"/>
        <v/>
      </c>
      <c r="DG480" t="str">
        <f ca="1"/>
        <v/>
      </c>
      <c r="DH480">
        <f ca="1"/>
        <v>0</v>
      </c>
      <c r="DI480">
        <f ca="1"/>
        <v>0</v>
      </c>
      <c r="DJ480">
        <f ca="1"/>
        <v>0</v>
      </c>
      <c r="DK480">
        <f ca="1"/>
        <v>0</v>
      </c>
      <c r="DL480">
        <f ca="1"/>
        <v>0</v>
      </c>
      <c r="DM480">
        <f ca="1"/>
        <v>0</v>
      </c>
      <c r="DN480" t="str">
        <f ca="1"/>
        <v/>
      </c>
    </row>
    <row r="481" spans="13:118">
      <c r="M481" t="str" cm="1">
        <f t="array" ref="M481">_xlfn._xlws.FILTER(SUM(H481:L481),SUM(H481:L481)&lt;&gt;0,"")</f>
        <v/>
      </c>
      <c r="AC481" t="str">
        <f ca="1"/>
        <v/>
      </c>
      <c r="AE481">
        <f ca="1"/>
        <v>0</v>
      </c>
      <c r="AF481">
        <f ca="1"/>
        <v>0</v>
      </c>
      <c r="AG481">
        <f ca="1"/>
        <v>0</v>
      </c>
      <c r="AH481">
        <f ca="1"/>
        <v>0</v>
      </c>
      <c r="AI481">
        <f ca="1"/>
        <v>0</v>
      </c>
      <c r="AJ481">
        <f ca="1"/>
        <v>0</v>
      </c>
      <c r="AK481">
        <f ca="1"/>
        <v>0</v>
      </c>
      <c r="AL481" t="str">
        <f ca="1"/>
        <v/>
      </c>
      <c r="AZ481" t="str" cm="1">
        <f t="array" ref="AZ481">_xlfn._xlws.FILTER(SUM(AU481:AY481),SUM(AU481:AY481)&lt;&gt;0,"")</f>
        <v/>
      </c>
      <c r="BP481" t="str">
        <f ca="1"/>
        <v/>
      </c>
      <c r="BR481">
        <f ca="1"/>
        <v>0</v>
      </c>
      <c r="BS481">
        <f ca="1"/>
        <v>0</v>
      </c>
      <c r="BT481">
        <f ca="1"/>
        <v>0</v>
      </c>
      <c r="BU481">
        <f ca="1"/>
        <v>0</v>
      </c>
      <c r="BV481">
        <f ca="1"/>
        <v>0</v>
      </c>
      <c r="BW481">
        <f ca="1"/>
        <v>0</v>
      </c>
      <c r="BX481">
        <f ca="1"/>
        <v>0</v>
      </c>
      <c r="BY481" t="str">
        <f ca="1"/>
        <v/>
      </c>
      <c r="CC481" t="str" cm="1">
        <f t="array" aca="1" ref="CC481" ca="1">_xlfn._xlws.FILTER(VLOOKUP(CB474,Arrays!$T:$Z,{1,2,3,4,5,6,7},FALSE),VLOOKUP(CB474,Arrays!$T:$Z,{1,2,3,4,5,6,7},FALSE)&lt;&gt;0,"")</f>
        <v/>
      </c>
      <c r="CO481" t="str" cm="1">
        <f t="array" ref="CO481">_xlfn._xlws.FILTER(SUM(CJ481:CN481),SUM(CJ481:CN481)&lt;&gt;0,"")</f>
        <v/>
      </c>
      <c r="CX481" t="str">
        <f ca="1"/>
        <v/>
      </c>
      <c r="DE481" t="str">
        <f ca="1"/>
        <v/>
      </c>
      <c r="DG481" t="str">
        <f ca="1"/>
        <v/>
      </c>
      <c r="DH481">
        <f ca="1"/>
        <v>0</v>
      </c>
      <c r="DI481">
        <f ca="1"/>
        <v>0</v>
      </c>
      <c r="DJ481">
        <f ca="1"/>
        <v>0</v>
      </c>
      <c r="DK481">
        <f ca="1"/>
        <v>0</v>
      </c>
      <c r="DL481">
        <f ca="1"/>
        <v>0</v>
      </c>
      <c r="DM481">
        <f ca="1"/>
        <v>0</v>
      </c>
      <c r="DN481" t="str">
        <f ca="1"/>
        <v/>
      </c>
    </row>
    <row r="482" spans="13:118">
      <c r="M482" t="str" cm="1">
        <f t="array" ref="M482">_xlfn._xlws.FILTER(SUM(H482:L482),SUM(H482:L482)&lt;&gt;0,"")</f>
        <v/>
      </c>
      <c r="AC482" t="str">
        <f ca="1"/>
        <v/>
      </c>
      <c r="AE482">
        <f ca="1"/>
        <v>0</v>
      </c>
      <c r="AF482">
        <f ca="1"/>
        <v>0</v>
      </c>
      <c r="AG482">
        <f ca="1"/>
        <v>0</v>
      </c>
      <c r="AH482">
        <f ca="1"/>
        <v>0</v>
      </c>
      <c r="AI482">
        <f ca="1"/>
        <v>0</v>
      </c>
      <c r="AJ482">
        <f ca="1"/>
        <v>0</v>
      </c>
      <c r="AK482">
        <f ca="1"/>
        <v>0</v>
      </c>
      <c r="AL482" t="str">
        <f ca="1"/>
        <v/>
      </c>
      <c r="AZ482" t="str" cm="1">
        <f t="array" ref="AZ482">_xlfn._xlws.FILTER(SUM(AU482:AY482),SUM(AU482:AY482)&lt;&gt;0,"")</f>
        <v/>
      </c>
      <c r="BP482" t="str">
        <f ca="1"/>
        <v/>
      </c>
      <c r="BR482">
        <f ca="1"/>
        <v>0</v>
      </c>
      <c r="BS482">
        <f ca="1"/>
        <v>0</v>
      </c>
      <c r="BT482">
        <f ca="1"/>
        <v>0</v>
      </c>
      <c r="BU482">
        <f ca="1"/>
        <v>0</v>
      </c>
      <c r="BV482">
        <f ca="1"/>
        <v>0</v>
      </c>
      <c r="BW482">
        <f ca="1"/>
        <v>0</v>
      </c>
      <c r="BX482">
        <f ca="1"/>
        <v>0</v>
      </c>
      <c r="BY482" t="str">
        <f ca="1"/>
        <v/>
      </c>
      <c r="CC482" t="str" cm="1">
        <f t="array" aca="1" ref="CC482" ca="1">_xlfn._xlws.FILTER(VLOOKUP(CB475,Arrays!$T:$Z,{1,2,3,4,5,6,7},FALSE),VLOOKUP(CB475,Arrays!$T:$Z,{1,2,3,4,5,6,7},FALSE)&lt;&gt;0,"")</f>
        <v/>
      </c>
      <c r="CO482" t="str" cm="1">
        <f t="array" ref="CO482">_xlfn._xlws.FILTER(SUM(CJ482:CN482),SUM(CJ482:CN482)&lt;&gt;0,"")</f>
        <v/>
      </c>
      <c r="CX482" t="str">
        <f ca="1"/>
        <v/>
      </c>
      <c r="DE482" t="str">
        <f ca="1"/>
        <v/>
      </c>
      <c r="DG482" t="str">
        <f ca="1"/>
        <v/>
      </c>
      <c r="DH482">
        <f ca="1"/>
        <v>0</v>
      </c>
      <c r="DI482">
        <f ca="1"/>
        <v>0</v>
      </c>
      <c r="DJ482">
        <f ca="1"/>
        <v>0</v>
      </c>
      <c r="DK482">
        <f ca="1"/>
        <v>0</v>
      </c>
      <c r="DL482">
        <f ca="1"/>
        <v>0</v>
      </c>
      <c r="DM482">
        <f ca="1"/>
        <v>0</v>
      </c>
      <c r="DN482" t="str">
        <f ca="1"/>
        <v/>
      </c>
    </row>
    <row r="483" spans="13:118">
      <c r="M483" t="str" cm="1">
        <f t="array" ref="M483">_xlfn._xlws.FILTER(SUM(H483:L483),SUM(H483:L483)&lt;&gt;0,"")</f>
        <v/>
      </c>
      <c r="AC483" t="str">
        <f ca="1"/>
        <v/>
      </c>
      <c r="AE483">
        <f ca="1"/>
        <v>0</v>
      </c>
      <c r="AF483">
        <f ca="1"/>
        <v>0</v>
      </c>
      <c r="AG483">
        <f ca="1"/>
        <v>0</v>
      </c>
      <c r="AH483">
        <f ca="1"/>
        <v>0</v>
      </c>
      <c r="AI483">
        <f ca="1"/>
        <v>0</v>
      </c>
      <c r="AJ483">
        <f ca="1"/>
        <v>0</v>
      </c>
      <c r="AK483">
        <f ca="1"/>
        <v>0</v>
      </c>
      <c r="AL483" t="str">
        <f ca="1"/>
        <v/>
      </c>
      <c r="AZ483" t="str" cm="1">
        <f t="array" ref="AZ483">_xlfn._xlws.FILTER(SUM(AU483:AY483),SUM(AU483:AY483)&lt;&gt;0,"")</f>
        <v/>
      </c>
      <c r="BP483" t="str">
        <f ca="1"/>
        <v/>
      </c>
      <c r="BR483">
        <f ca="1"/>
        <v>0</v>
      </c>
      <c r="BS483">
        <f ca="1"/>
        <v>0</v>
      </c>
      <c r="BT483">
        <f ca="1"/>
        <v>0</v>
      </c>
      <c r="BU483">
        <f ca="1"/>
        <v>0</v>
      </c>
      <c r="BV483">
        <f ca="1"/>
        <v>0</v>
      </c>
      <c r="BW483">
        <f ca="1"/>
        <v>0</v>
      </c>
      <c r="BX483">
        <f ca="1"/>
        <v>0</v>
      </c>
      <c r="BY483" t="str">
        <f ca="1"/>
        <v/>
      </c>
      <c r="CC483" t="str" cm="1">
        <f t="array" aca="1" ref="CC483" ca="1">_xlfn._xlws.FILTER(VLOOKUP(CB476,Arrays!$T:$Z,{1,2,3,4,5,6,7},FALSE),VLOOKUP(CB476,Arrays!$T:$Z,{1,2,3,4,5,6,7},FALSE)&lt;&gt;0,"")</f>
        <v/>
      </c>
      <c r="CO483" t="str" cm="1">
        <f t="array" ref="CO483">_xlfn._xlws.FILTER(SUM(CJ483:CN483),SUM(CJ483:CN483)&lt;&gt;0,"")</f>
        <v/>
      </c>
      <c r="CX483" t="str">
        <f ca="1"/>
        <v/>
      </c>
      <c r="DE483" t="str">
        <f ca="1"/>
        <v/>
      </c>
      <c r="DG483" t="str">
        <f ca="1"/>
        <v/>
      </c>
      <c r="DH483">
        <f ca="1"/>
        <v>0</v>
      </c>
      <c r="DI483">
        <f ca="1"/>
        <v>0</v>
      </c>
      <c r="DJ483">
        <f ca="1"/>
        <v>0</v>
      </c>
      <c r="DK483">
        <f ca="1"/>
        <v>0</v>
      </c>
      <c r="DL483">
        <f ca="1"/>
        <v>0</v>
      </c>
      <c r="DM483">
        <f ca="1"/>
        <v>0</v>
      </c>
      <c r="DN483" t="str">
        <f ca="1"/>
        <v/>
      </c>
    </row>
    <row r="484" spans="13:118">
      <c r="M484" t="str" cm="1">
        <f t="array" ref="M484">_xlfn._xlws.FILTER(SUM(H484:L484),SUM(H484:L484)&lt;&gt;0,"")</f>
        <v/>
      </c>
      <c r="AC484" t="str">
        <f ca="1"/>
        <v/>
      </c>
      <c r="AE484">
        <f ca="1"/>
        <v>0</v>
      </c>
      <c r="AF484">
        <f ca="1"/>
        <v>0</v>
      </c>
      <c r="AG484">
        <f ca="1"/>
        <v>0</v>
      </c>
      <c r="AH484">
        <f ca="1"/>
        <v>0</v>
      </c>
      <c r="AI484">
        <f ca="1"/>
        <v>0</v>
      </c>
      <c r="AJ484">
        <f ca="1"/>
        <v>0</v>
      </c>
      <c r="AK484">
        <f ca="1"/>
        <v>0</v>
      </c>
      <c r="AL484" t="str">
        <f ca="1"/>
        <v/>
      </c>
      <c r="AZ484" t="str" cm="1">
        <f t="array" ref="AZ484">_xlfn._xlws.FILTER(SUM(AU484:AY484),SUM(AU484:AY484)&lt;&gt;0,"")</f>
        <v/>
      </c>
      <c r="BP484" t="str">
        <f ca="1"/>
        <v/>
      </c>
      <c r="BR484">
        <f ca="1"/>
        <v>0</v>
      </c>
      <c r="BS484">
        <f ca="1"/>
        <v>0</v>
      </c>
      <c r="BT484">
        <f ca="1"/>
        <v>0</v>
      </c>
      <c r="BU484">
        <f ca="1"/>
        <v>0</v>
      </c>
      <c r="BV484">
        <f ca="1"/>
        <v>0</v>
      </c>
      <c r="BW484">
        <f ca="1"/>
        <v>0</v>
      </c>
      <c r="BX484">
        <f ca="1"/>
        <v>0</v>
      </c>
      <c r="BY484" t="str">
        <f ca="1"/>
        <v/>
      </c>
      <c r="CC484" t="str" cm="1">
        <f t="array" aca="1" ref="CC484" ca="1">_xlfn._xlws.FILTER(VLOOKUP(CB477,Arrays!$T:$Z,{1,2,3,4,5,6,7},FALSE),VLOOKUP(CB477,Arrays!$T:$Z,{1,2,3,4,5,6,7},FALSE)&lt;&gt;0,"")</f>
        <v/>
      </c>
      <c r="CO484" t="str" cm="1">
        <f t="array" ref="CO484">_xlfn._xlws.FILTER(SUM(CJ484:CN484),SUM(CJ484:CN484)&lt;&gt;0,"")</f>
        <v/>
      </c>
      <c r="CX484" t="str">
        <f ca="1"/>
        <v/>
      </c>
      <c r="DE484" t="str">
        <f ca="1"/>
        <v/>
      </c>
      <c r="DG484" t="str">
        <f ca="1"/>
        <v/>
      </c>
      <c r="DH484">
        <f ca="1"/>
        <v>0</v>
      </c>
      <c r="DI484">
        <f ca="1"/>
        <v>0</v>
      </c>
      <c r="DJ484">
        <f ca="1"/>
        <v>0</v>
      </c>
      <c r="DK484">
        <f ca="1"/>
        <v>0</v>
      </c>
      <c r="DL484">
        <f ca="1"/>
        <v>0</v>
      </c>
      <c r="DM484">
        <f ca="1"/>
        <v>0</v>
      </c>
      <c r="DN484" t="str">
        <f ca="1"/>
        <v/>
      </c>
    </row>
    <row r="485" spans="13:118">
      <c r="M485" t="str" cm="1">
        <f t="array" ref="M485">_xlfn._xlws.FILTER(SUM(H485:L485),SUM(H485:L485)&lt;&gt;0,"")</f>
        <v/>
      </c>
      <c r="AC485" t="str">
        <f ca="1"/>
        <v/>
      </c>
      <c r="AE485">
        <f ca="1"/>
        <v>0</v>
      </c>
      <c r="AF485">
        <f ca="1"/>
        <v>0</v>
      </c>
      <c r="AG485">
        <f ca="1"/>
        <v>0</v>
      </c>
      <c r="AH485">
        <f ca="1"/>
        <v>0</v>
      </c>
      <c r="AI485">
        <f ca="1"/>
        <v>0</v>
      </c>
      <c r="AJ485">
        <f ca="1"/>
        <v>0</v>
      </c>
      <c r="AK485">
        <f ca="1"/>
        <v>0</v>
      </c>
      <c r="AL485" t="str">
        <f ca="1"/>
        <v/>
      </c>
      <c r="AZ485" t="str" cm="1">
        <f t="array" ref="AZ485">_xlfn._xlws.FILTER(SUM(AU485:AY485),SUM(AU485:AY485)&lt;&gt;0,"")</f>
        <v/>
      </c>
      <c r="BP485" t="str">
        <f ca="1"/>
        <v/>
      </c>
      <c r="BR485">
        <f ca="1"/>
        <v>0</v>
      </c>
      <c r="BS485">
        <f ca="1"/>
        <v>0</v>
      </c>
      <c r="BT485">
        <f ca="1"/>
        <v>0</v>
      </c>
      <c r="BU485">
        <f ca="1"/>
        <v>0</v>
      </c>
      <c r="BV485">
        <f ca="1"/>
        <v>0</v>
      </c>
      <c r="BW485">
        <f ca="1"/>
        <v>0</v>
      </c>
      <c r="BX485">
        <f ca="1"/>
        <v>0</v>
      </c>
      <c r="BY485" t="str">
        <f ca="1"/>
        <v/>
      </c>
      <c r="CC485" t="str" cm="1">
        <f t="array" aca="1" ref="CC485" ca="1">_xlfn._xlws.FILTER(VLOOKUP(CB478,Arrays!$T:$Z,{1,2,3,4,5,6,7},FALSE),VLOOKUP(CB478,Arrays!$T:$Z,{1,2,3,4,5,6,7},FALSE)&lt;&gt;0,"")</f>
        <v/>
      </c>
      <c r="CO485" t="str" cm="1">
        <f t="array" ref="CO485">_xlfn._xlws.FILTER(SUM(CJ485:CN485),SUM(CJ485:CN485)&lt;&gt;0,"")</f>
        <v/>
      </c>
      <c r="CX485" t="str">
        <f ca="1"/>
        <v/>
      </c>
      <c r="DE485" t="str">
        <f ca="1"/>
        <v/>
      </c>
      <c r="DG485" t="str">
        <f ca="1"/>
        <v/>
      </c>
      <c r="DH485">
        <f ca="1"/>
        <v>0</v>
      </c>
      <c r="DI485">
        <f ca="1"/>
        <v>0</v>
      </c>
      <c r="DJ485">
        <f ca="1"/>
        <v>0</v>
      </c>
      <c r="DK485">
        <f ca="1"/>
        <v>0</v>
      </c>
      <c r="DL485">
        <f ca="1"/>
        <v>0</v>
      </c>
      <c r="DM485">
        <f ca="1"/>
        <v>0</v>
      </c>
      <c r="DN485" t="str">
        <f ca="1"/>
        <v/>
      </c>
    </row>
    <row r="486" spans="13:118">
      <c r="M486" t="str" cm="1">
        <f t="array" ref="M486">_xlfn._xlws.FILTER(SUM(H486:L486),SUM(H486:L486)&lt;&gt;0,"")</f>
        <v/>
      </c>
      <c r="AC486" t="str">
        <f ca="1"/>
        <v/>
      </c>
      <c r="AE486">
        <f ca="1"/>
        <v>0</v>
      </c>
      <c r="AF486">
        <f ca="1"/>
        <v>0</v>
      </c>
      <c r="AG486">
        <f ca="1"/>
        <v>0</v>
      </c>
      <c r="AH486">
        <f ca="1"/>
        <v>0</v>
      </c>
      <c r="AI486">
        <f ca="1"/>
        <v>0</v>
      </c>
      <c r="AJ486">
        <f ca="1"/>
        <v>0</v>
      </c>
      <c r="AK486">
        <f ca="1"/>
        <v>0</v>
      </c>
      <c r="AL486" t="str">
        <f ca="1"/>
        <v/>
      </c>
      <c r="AZ486" t="str" cm="1">
        <f t="array" ref="AZ486">_xlfn._xlws.FILTER(SUM(AU486:AY486),SUM(AU486:AY486)&lt;&gt;0,"")</f>
        <v/>
      </c>
      <c r="BP486" t="str">
        <f ca="1"/>
        <v/>
      </c>
      <c r="BR486">
        <f ca="1"/>
        <v>0</v>
      </c>
      <c r="BS486">
        <f ca="1"/>
        <v>0</v>
      </c>
      <c r="BT486">
        <f ca="1"/>
        <v>0</v>
      </c>
      <c r="BU486">
        <f ca="1"/>
        <v>0</v>
      </c>
      <c r="BV486">
        <f ca="1"/>
        <v>0</v>
      </c>
      <c r="BW486">
        <f ca="1"/>
        <v>0</v>
      </c>
      <c r="BX486">
        <f ca="1"/>
        <v>0</v>
      </c>
      <c r="BY486" t="str">
        <f ca="1"/>
        <v/>
      </c>
      <c r="CC486" t="str" cm="1">
        <f t="array" aca="1" ref="CC486" ca="1">_xlfn._xlws.FILTER(VLOOKUP(CB479,Arrays!$T:$Z,{1,2,3,4,5,6,7},FALSE),VLOOKUP(CB479,Arrays!$T:$Z,{1,2,3,4,5,6,7},FALSE)&lt;&gt;0,"")</f>
        <v/>
      </c>
      <c r="CO486" t="str" cm="1">
        <f t="array" ref="CO486">_xlfn._xlws.FILTER(SUM(CJ486:CN486),SUM(CJ486:CN486)&lt;&gt;0,"")</f>
        <v/>
      </c>
      <c r="CX486" t="str">
        <f ca="1"/>
        <v/>
      </c>
      <c r="DE486" t="str">
        <f ca="1"/>
        <v/>
      </c>
      <c r="DG486" t="str">
        <f ca="1"/>
        <v/>
      </c>
      <c r="DH486">
        <f ca="1"/>
        <v>0</v>
      </c>
      <c r="DI486">
        <f ca="1"/>
        <v>0</v>
      </c>
      <c r="DJ486">
        <f ca="1"/>
        <v>0</v>
      </c>
      <c r="DK486">
        <f ca="1"/>
        <v>0</v>
      </c>
      <c r="DL486">
        <f ca="1"/>
        <v>0</v>
      </c>
      <c r="DM486">
        <f ca="1"/>
        <v>0</v>
      </c>
      <c r="DN486" t="str">
        <f ca="1"/>
        <v/>
      </c>
    </row>
    <row r="487" spans="13:118">
      <c r="M487" t="str" cm="1">
        <f t="array" ref="M487">_xlfn._xlws.FILTER(SUM(H487:L487),SUM(H487:L487)&lt;&gt;0,"")</f>
        <v/>
      </c>
      <c r="AC487" t="str">
        <f ca="1"/>
        <v/>
      </c>
      <c r="AE487">
        <f ca="1"/>
        <v>0</v>
      </c>
      <c r="AF487">
        <f ca="1"/>
        <v>0</v>
      </c>
      <c r="AG487">
        <f ca="1"/>
        <v>0</v>
      </c>
      <c r="AH487">
        <f ca="1"/>
        <v>0</v>
      </c>
      <c r="AI487">
        <f ca="1"/>
        <v>0</v>
      </c>
      <c r="AJ487">
        <f ca="1"/>
        <v>0</v>
      </c>
      <c r="AK487">
        <f ca="1"/>
        <v>0</v>
      </c>
      <c r="AL487" t="str">
        <f ca="1"/>
        <v/>
      </c>
      <c r="AZ487" t="str" cm="1">
        <f t="array" ref="AZ487">_xlfn._xlws.FILTER(SUM(AU487:AY487),SUM(AU487:AY487)&lt;&gt;0,"")</f>
        <v/>
      </c>
      <c r="BP487" t="str">
        <f ca="1"/>
        <v/>
      </c>
      <c r="BR487">
        <f ca="1"/>
        <v>0</v>
      </c>
      <c r="BS487">
        <f ca="1"/>
        <v>0</v>
      </c>
      <c r="BT487">
        <f ca="1"/>
        <v>0</v>
      </c>
      <c r="BU487">
        <f ca="1"/>
        <v>0</v>
      </c>
      <c r="BV487">
        <f ca="1"/>
        <v>0</v>
      </c>
      <c r="BW487">
        <f ca="1"/>
        <v>0</v>
      </c>
      <c r="BX487">
        <f ca="1"/>
        <v>0</v>
      </c>
      <c r="BY487" t="str">
        <f ca="1"/>
        <v/>
      </c>
      <c r="CC487" t="str" cm="1">
        <f t="array" aca="1" ref="CC487" ca="1">_xlfn._xlws.FILTER(VLOOKUP(CB480,Arrays!$T:$Z,{1,2,3,4,5,6,7},FALSE),VLOOKUP(CB480,Arrays!$T:$Z,{1,2,3,4,5,6,7},FALSE)&lt;&gt;0,"")</f>
        <v/>
      </c>
      <c r="CO487" t="str" cm="1">
        <f t="array" ref="CO487">_xlfn._xlws.FILTER(SUM(CJ487:CN487),SUM(CJ487:CN487)&lt;&gt;0,"")</f>
        <v/>
      </c>
      <c r="CX487" t="str">
        <f ca="1"/>
        <v/>
      </c>
      <c r="DE487" t="str">
        <f ca="1"/>
        <v/>
      </c>
      <c r="DG487" t="str">
        <f ca="1"/>
        <v/>
      </c>
      <c r="DH487">
        <f ca="1"/>
        <v>0</v>
      </c>
      <c r="DI487">
        <f ca="1"/>
        <v>0</v>
      </c>
      <c r="DJ487">
        <f ca="1"/>
        <v>0</v>
      </c>
      <c r="DK487">
        <f ca="1"/>
        <v>0</v>
      </c>
      <c r="DL487">
        <f ca="1"/>
        <v>0</v>
      </c>
      <c r="DM487">
        <f ca="1"/>
        <v>0</v>
      </c>
      <c r="DN487" t="str">
        <f ca="1"/>
        <v/>
      </c>
    </row>
    <row r="488" spans="13:118">
      <c r="M488" t="str" cm="1">
        <f t="array" ref="M488">_xlfn._xlws.FILTER(SUM(H488:L488),SUM(H488:L488)&lt;&gt;0,"")</f>
        <v/>
      </c>
      <c r="AC488" t="str">
        <f ca="1"/>
        <v/>
      </c>
      <c r="AE488">
        <f ca="1"/>
        <v>0</v>
      </c>
      <c r="AF488">
        <f ca="1"/>
        <v>0</v>
      </c>
      <c r="AG488">
        <f ca="1"/>
        <v>0</v>
      </c>
      <c r="AH488">
        <f ca="1"/>
        <v>0</v>
      </c>
      <c r="AI488">
        <f ca="1"/>
        <v>0</v>
      </c>
      <c r="AJ488">
        <f ca="1"/>
        <v>0</v>
      </c>
      <c r="AK488">
        <f ca="1"/>
        <v>0</v>
      </c>
      <c r="AL488" t="str">
        <f ca="1"/>
        <v/>
      </c>
      <c r="AZ488" t="str" cm="1">
        <f t="array" ref="AZ488">_xlfn._xlws.FILTER(SUM(AU488:AY488),SUM(AU488:AY488)&lt;&gt;0,"")</f>
        <v/>
      </c>
      <c r="BP488" t="str">
        <f ca="1"/>
        <v/>
      </c>
      <c r="BR488">
        <f ca="1"/>
        <v>0</v>
      </c>
      <c r="BS488">
        <f ca="1"/>
        <v>0</v>
      </c>
      <c r="BT488">
        <f ca="1"/>
        <v>0</v>
      </c>
      <c r="BU488">
        <f ca="1"/>
        <v>0</v>
      </c>
      <c r="BV488">
        <f ca="1"/>
        <v>0</v>
      </c>
      <c r="BW488">
        <f ca="1"/>
        <v>0</v>
      </c>
      <c r="BX488">
        <f ca="1"/>
        <v>0</v>
      </c>
      <c r="BY488" t="str">
        <f ca="1"/>
        <v/>
      </c>
      <c r="CC488" t="str" cm="1">
        <f t="array" aca="1" ref="CC488" ca="1">_xlfn._xlws.FILTER(VLOOKUP(CB481,Arrays!$T:$Z,{1,2,3,4,5,6,7},FALSE),VLOOKUP(CB481,Arrays!$T:$Z,{1,2,3,4,5,6,7},FALSE)&lt;&gt;0,"")</f>
        <v/>
      </c>
      <c r="CO488" t="str" cm="1">
        <f t="array" ref="CO488">_xlfn._xlws.FILTER(SUM(CJ488:CN488),SUM(CJ488:CN488)&lt;&gt;0,"")</f>
        <v/>
      </c>
      <c r="CX488" t="str">
        <f ca="1"/>
        <v/>
      </c>
      <c r="DE488" t="str">
        <f ca="1"/>
        <v/>
      </c>
      <c r="DG488" t="str">
        <f ca="1"/>
        <v/>
      </c>
      <c r="DH488">
        <f ca="1"/>
        <v>0</v>
      </c>
      <c r="DI488">
        <f ca="1"/>
        <v>0</v>
      </c>
      <c r="DJ488">
        <f ca="1"/>
        <v>0</v>
      </c>
      <c r="DK488">
        <f ca="1"/>
        <v>0</v>
      </c>
      <c r="DL488">
        <f ca="1"/>
        <v>0</v>
      </c>
      <c r="DM488">
        <f ca="1"/>
        <v>0</v>
      </c>
      <c r="DN488" t="str">
        <f ca="1"/>
        <v/>
      </c>
    </row>
    <row r="489" spans="13:118">
      <c r="M489" t="str" cm="1">
        <f t="array" ref="M489">_xlfn._xlws.FILTER(SUM(H489:L489),SUM(H489:L489)&lt;&gt;0,"")</f>
        <v/>
      </c>
      <c r="AC489" t="str">
        <f ca="1"/>
        <v/>
      </c>
      <c r="AE489">
        <f ca="1"/>
        <v>0</v>
      </c>
      <c r="AF489">
        <f ca="1"/>
        <v>0</v>
      </c>
      <c r="AG489">
        <f ca="1"/>
        <v>0</v>
      </c>
      <c r="AH489">
        <f ca="1"/>
        <v>0</v>
      </c>
      <c r="AI489">
        <f ca="1"/>
        <v>0</v>
      </c>
      <c r="AJ489">
        <f ca="1"/>
        <v>0</v>
      </c>
      <c r="AK489">
        <f ca="1"/>
        <v>0</v>
      </c>
      <c r="AL489" t="str">
        <f ca="1"/>
        <v/>
      </c>
      <c r="AZ489" t="str" cm="1">
        <f t="array" ref="AZ489">_xlfn._xlws.FILTER(SUM(AU489:AY489),SUM(AU489:AY489)&lt;&gt;0,"")</f>
        <v/>
      </c>
      <c r="BP489" t="str">
        <f ca="1"/>
        <v/>
      </c>
      <c r="BR489">
        <f ca="1"/>
        <v>0</v>
      </c>
      <c r="BS489">
        <f ca="1"/>
        <v>0</v>
      </c>
      <c r="BT489">
        <f ca="1"/>
        <v>0</v>
      </c>
      <c r="BU489">
        <f ca="1"/>
        <v>0</v>
      </c>
      <c r="BV489">
        <f ca="1"/>
        <v>0</v>
      </c>
      <c r="BW489">
        <f ca="1"/>
        <v>0</v>
      </c>
      <c r="BX489">
        <f ca="1"/>
        <v>0</v>
      </c>
      <c r="BY489" t="str">
        <f ca="1"/>
        <v/>
      </c>
      <c r="CC489" t="str" cm="1">
        <f t="array" aca="1" ref="CC489" ca="1">_xlfn._xlws.FILTER(VLOOKUP(CB482,Arrays!$T:$Z,{1,2,3,4,5,6,7},FALSE),VLOOKUP(CB482,Arrays!$T:$Z,{1,2,3,4,5,6,7},FALSE)&lt;&gt;0,"")</f>
        <v/>
      </c>
      <c r="CO489" t="str" cm="1">
        <f t="array" ref="CO489">_xlfn._xlws.FILTER(SUM(CJ489:CN489),SUM(CJ489:CN489)&lt;&gt;0,"")</f>
        <v/>
      </c>
      <c r="CX489" t="str">
        <f ca="1"/>
        <v/>
      </c>
      <c r="DE489" t="str">
        <f ca="1"/>
        <v/>
      </c>
      <c r="DG489" t="str">
        <f ca="1"/>
        <v/>
      </c>
      <c r="DH489">
        <f ca="1"/>
        <v>0</v>
      </c>
      <c r="DI489">
        <f ca="1"/>
        <v>0</v>
      </c>
      <c r="DJ489">
        <f ca="1"/>
        <v>0</v>
      </c>
      <c r="DK489">
        <f ca="1"/>
        <v>0</v>
      </c>
      <c r="DL489">
        <f ca="1"/>
        <v>0</v>
      </c>
      <c r="DM489">
        <f ca="1"/>
        <v>0</v>
      </c>
      <c r="DN489" t="str">
        <f ca="1"/>
        <v/>
      </c>
    </row>
    <row r="490" spans="13:118">
      <c r="M490" t="str" cm="1">
        <f t="array" ref="M490">_xlfn._xlws.FILTER(SUM(H490:L490),SUM(H490:L490)&lt;&gt;0,"")</f>
        <v/>
      </c>
      <c r="AC490" t="str">
        <f ca="1"/>
        <v/>
      </c>
      <c r="AE490">
        <f ca="1"/>
        <v>0</v>
      </c>
      <c r="AF490">
        <f ca="1"/>
        <v>0</v>
      </c>
      <c r="AG490">
        <f ca="1"/>
        <v>0</v>
      </c>
      <c r="AH490">
        <f ca="1"/>
        <v>0</v>
      </c>
      <c r="AI490">
        <f ca="1"/>
        <v>0</v>
      </c>
      <c r="AJ490">
        <f ca="1"/>
        <v>0</v>
      </c>
      <c r="AK490">
        <f ca="1"/>
        <v>0</v>
      </c>
      <c r="AL490" t="str">
        <f ca="1"/>
        <v/>
      </c>
      <c r="AZ490" t="str" cm="1">
        <f t="array" ref="AZ490">_xlfn._xlws.FILTER(SUM(AU490:AY490),SUM(AU490:AY490)&lt;&gt;0,"")</f>
        <v/>
      </c>
      <c r="BP490" t="str">
        <f ca="1"/>
        <v/>
      </c>
      <c r="BR490">
        <f ca="1"/>
        <v>0</v>
      </c>
      <c r="BS490">
        <f ca="1"/>
        <v>0</v>
      </c>
      <c r="BT490">
        <f ca="1"/>
        <v>0</v>
      </c>
      <c r="BU490">
        <f ca="1"/>
        <v>0</v>
      </c>
      <c r="BV490">
        <f ca="1"/>
        <v>0</v>
      </c>
      <c r="BW490">
        <f ca="1"/>
        <v>0</v>
      </c>
      <c r="BX490">
        <f ca="1"/>
        <v>0</v>
      </c>
      <c r="BY490" t="str">
        <f ca="1"/>
        <v/>
      </c>
      <c r="CC490" t="str" cm="1">
        <f t="array" aca="1" ref="CC490" ca="1">_xlfn._xlws.FILTER(VLOOKUP(CB483,Arrays!$T:$Z,{1,2,3,4,5,6,7},FALSE),VLOOKUP(CB483,Arrays!$T:$Z,{1,2,3,4,5,6,7},FALSE)&lt;&gt;0,"")</f>
        <v/>
      </c>
      <c r="CO490" t="str" cm="1">
        <f t="array" ref="CO490">_xlfn._xlws.FILTER(SUM(CJ490:CN490),SUM(CJ490:CN490)&lt;&gt;0,"")</f>
        <v/>
      </c>
      <c r="CX490" t="str">
        <f ca="1"/>
        <v/>
      </c>
      <c r="DE490" t="str">
        <f ca="1"/>
        <v/>
      </c>
      <c r="DG490" t="str">
        <f ca="1"/>
        <v/>
      </c>
      <c r="DH490">
        <f ca="1"/>
        <v>0</v>
      </c>
      <c r="DI490">
        <f ca="1"/>
        <v>0</v>
      </c>
      <c r="DJ490">
        <f ca="1"/>
        <v>0</v>
      </c>
      <c r="DK490">
        <f ca="1"/>
        <v>0</v>
      </c>
      <c r="DL490">
        <f ca="1"/>
        <v>0</v>
      </c>
      <c r="DM490">
        <f ca="1"/>
        <v>0</v>
      </c>
      <c r="DN490" t="str">
        <f ca="1"/>
        <v/>
      </c>
    </row>
    <row r="491" spans="13:118">
      <c r="M491" t="str" cm="1">
        <f t="array" ref="M491">_xlfn._xlws.FILTER(SUM(H491:L491),SUM(H491:L491)&lt;&gt;0,"")</f>
        <v/>
      </c>
      <c r="AC491" t="str">
        <f ca="1"/>
        <v/>
      </c>
      <c r="AE491">
        <f ca="1"/>
        <v>0</v>
      </c>
      <c r="AF491">
        <f ca="1"/>
        <v>0</v>
      </c>
      <c r="AG491">
        <f ca="1"/>
        <v>0</v>
      </c>
      <c r="AH491">
        <f ca="1"/>
        <v>0</v>
      </c>
      <c r="AI491">
        <f ca="1"/>
        <v>0</v>
      </c>
      <c r="AJ491">
        <f ca="1"/>
        <v>0</v>
      </c>
      <c r="AK491">
        <f ca="1"/>
        <v>0</v>
      </c>
      <c r="AL491" t="str">
        <f ca="1"/>
        <v/>
      </c>
      <c r="AZ491" t="str" cm="1">
        <f t="array" ref="AZ491">_xlfn._xlws.FILTER(SUM(AU491:AY491),SUM(AU491:AY491)&lt;&gt;0,"")</f>
        <v/>
      </c>
      <c r="BP491" t="str">
        <f ca="1"/>
        <v/>
      </c>
      <c r="BR491">
        <f ca="1"/>
        <v>0</v>
      </c>
      <c r="BS491">
        <f ca="1"/>
        <v>0</v>
      </c>
      <c r="BT491">
        <f ca="1"/>
        <v>0</v>
      </c>
      <c r="BU491">
        <f ca="1"/>
        <v>0</v>
      </c>
      <c r="BV491">
        <f ca="1"/>
        <v>0</v>
      </c>
      <c r="BW491">
        <f ca="1"/>
        <v>0</v>
      </c>
      <c r="BX491">
        <f ca="1"/>
        <v>0</v>
      </c>
      <c r="BY491" t="str">
        <f ca="1"/>
        <v/>
      </c>
      <c r="CC491" t="str" cm="1">
        <f t="array" aca="1" ref="CC491" ca="1">_xlfn._xlws.FILTER(VLOOKUP(CB484,Arrays!$T:$Z,{1,2,3,4,5,6,7},FALSE),VLOOKUP(CB484,Arrays!$T:$Z,{1,2,3,4,5,6,7},FALSE)&lt;&gt;0,"")</f>
        <v/>
      </c>
      <c r="CO491" t="str" cm="1">
        <f t="array" ref="CO491">_xlfn._xlws.FILTER(SUM(CJ491:CN491),SUM(CJ491:CN491)&lt;&gt;0,"")</f>
        <v/>
      </c>
      <c r="CX491" t="str">
        <f ca="1"/>
        <v/>
      </c>
      <c r="DE491" t="str">
        <f ca="1"/>
        <v/>
      </c>
      <c r="DG491" t="str">
        <f ca="1"/>
        <v/>
      </c>
      <c r="DH491">
        <f ca="1"/>
        <v>0</v>
      </c>
      <c r="DI491">
        <f ca="1"/>
        <v>0</v>
      </c>
      <c r="DJ491">
        <f ca="1"/>
        <v>0</v>
      </c>
      <c r="DK491">
        <f ca="1"/>
        <v>0</v>
      </c>
      <c r="DL491">
        <f ca="1"/>
        <v>0</v>
      </c>
      <c r="DM491">
        <f ca="1"/>
        <v>0</v>
      </c>
      <c r="DN491" t="str">
        <f ca="1"/>
        <v/>
      </c>
    </row>
    <row r="492" spans="13:118">
      <c r="M492" t="str" cm="1">
        <f t="array" ref="M492">_xlfn._xlws.FILTER(SUM(H492:L492),SUM(H492:L492)&lt;&gt;0,"")</f>
        <v/>
      </c>
      <c r="AC492" t="str">
        <f ca="1"/>
        <v/>
      </c>
      <c r="AE492">
        <f ca="1"/>
        <v>0</v>
      </c>
      <c r="AF492">
        <f ca="1"/>
        <v>0</v>
      </c>
      <c r="AG492">
        <f ca="1"/>
        <v>0</v>
      </c>
      <c r="AH492">
        <f ca="1"/>
        <v>0</v>
      </c>
      <c r="AI492">
        <f ca="1"/>
        <v>0</v>
      </c>
      <c r="AJ492">
        <f ca="1"/>
        <v>0</v>
      </c>
      <c r="AK492">
        <f ca="1"/>
        <v>0</v>
      </c>
      <c r="AL492" t="str">
        <f ca="1"/>
        <v/>
      </c>
      <c r="AZ492" t="str" cm="1">
        <f t="array" ref="AZ492">_xlfn._xlws.FILTER(SUM(AU492:AY492),SUM(AU492:AY492)&lt;&gt;0,"")</f>
        <v/>
      </c>
      <c r="BP492" t="str">
        <f ca="1"/>
        <v/>
      </c>
      <c r="BR492">
        <f ca="1"/>
        <v>0</v>
      </c>
      <c r="BS492">
        <f ca="1"/>
        <v>0</v>
      </c>
      <c r="BT492">
        <f ca="1"/>
        <v>0</v>
      </c>
      <c r="BU492">
        <f ca="1"/>
        <v>0</v>
      </c>
      <c r="BV492">
        <f ca="1"/>
        <v>0</v>
      </c>
      <c r="BW492">
        <f ca="1"/>
        <v>0</v>
      </c>
      <c r="BX492">
        <f ca="1"/>
        <v>0</v>
      </c>
      <c r="BY492" t="str">
        <f ca="1"/>
        <v/>
      </c>
      <c r="CC492" t="str" cm="1">
        <f t="array" aca="1" ref="CC492" ca="1">_xlfn._xlws.FILTER(VLOOKUP(CB485,Arrays!$T:$Z,{1,2,3,4,5,6,7},FALSE),VLOOKUP(CB485,Arrays!$T:$Z,{1,2,3,4,5,6,7},FALSE)&lt;&gt;0,"")</f>
        <v/>
      </c>
      <c r="CO492" t="str" cm="1">
        <f t="array" ref="CO492">_xlfn._xlws.FILTER(SUM(CJ492:CN492),SUM(CJ492:CN492)&lt;&gt;0,"")</f>
        <v/>
      </c>
      <c r="CX492" t="str">
        <f ca="1"/>
        <v/>
      </c>
      <c r="DE492" t="str">
        <f ca="1"/>
        <v/>
      </c>
      <c r="DG492" t="str">
        <f ca="1"/>
        <v/>
      </c>
      <c r="DH492">
        <f ca="1"/>
        <v>0</v>
      </c>
      <c r="DI492">
        <f ca="1"/>
        <v>0</v>
      </c>
      <c r="DJ492">
        <f ca="1"/>
        <v>0</v>
      </c>
      <c r="DK492">
        <f ca="1"/>
        <v>0</v>
      </c>
      <c r="DL492">
        <f ca="1"/>
        <v>0</v>
      </c>
      <c r="DM492">
        <f ca="1"/>
        <v>0</v>
      </c>
      <c r="DN492" t="str">
        <f ca="1"/>
        <v/>
      </c>
    </row>
    <row r="493" spans="13:118">
      <c r="M493" t="str" cm="1">
        <f t="array" ref="M493">_xlfn._xlws.FILTER(SUM(H493:L493),SUM(H493:L493)&lt;&gt;0,"")</f>
        <v/>
      </c>
      <c r="AC493" t="str">
        <f ca="1"/>
        <v/>
      </c>
      <c r="AE493">
        <f ca="1"/>
        <v>0</v>
      </c>
      <c r="AF493">
        <f ca="1"/>
        <v>0</v>
      </c>
      <c r="AG493">
        <f ca="1"/>
        <v>0</v>
      </c>
      <c r="AH493">
        <f ca="1"/>
        <v>0</v>
      </c>
      <c r="AI493">
        <f ca="1"/>
        <v>0</v>
      </c>
      <c r="AJ493">
        <f ca="1"/>
        <v>0</v>
      </c>
      <c r="AK493">
        <f ca="1"/>
        <v>0</v>
      </c>
      <c r="AL493" t="str">
        <f ca="1"/>
        <v/>
      </c>
      <c r="AZ493" t="str" cm="1">
        <f t="array" ref="AZ493">_xlfn._xlws.FILTER(SUM(AU493:AY493),SUM(AU493:AY493)&lt;&gt;0,"")</f>
        <v/>
      </c>
      <c r="BP493" t="str">
        <f ca="1"/>
        <v/>
      </c>
      <c r="BR493">
        <f ca="1"/>
        <v>0</v>
      </c>
      <c r="BS493">
        <f ca="1"/>
        <v>0</v>
      </c>
      <c r="BT493">
        <f ca="1"/>
        <v>0</v>
      </c>
      <c r="BU493">
        <f ca="1"/>
        <v>0</v>
      </c>
      <c r="BV493">
        <f ca="1"/>
        <v>0</v>
      </c>
      <c r="BW493">
        <f ca="1"/>
        <v>0</v>
      </c>
      <c r="BX493">
        <f ca="1"/>
        <v>0</v>
      </c>
      <c r="BY493" t="str">
        <f ca="1"/>
        <v/>
      </c>
      <c r="CC493" t="str" cm="1">
        <f t="array" aca="1" ref="CC493" ca="1">_xlfn._xlws.FILTER(VLOOKUP(CB486,Arrays!$T:$Z,{1,2,3,4,5,6,7},FALSE),VLOOKUP(CB486,Arrays!$T:$Z,{1,2,3,4,5,6,7},FALSE)&lt;&gt;0,"")</f>
        <v/>
      </c>
      <c r="CO493" t="str" cm="1">
        <f t="array" ref="CO493">_xlfn._xlws.FILTER(SUM(CJ493:CN493),SUM(CJ493:CN493)&lt;&gt;0,"")</f>
        <v/>
      </c>
      <c r="CX493" t="str">
        <f ca="1"/>
        <v/>
      </c>
      <c r="DE493" t="str">
        <f ca="1"/>
        <v/>
      </c>
      <c r="DG493" t="str">
        <f ca="1"/>
        <v/>
      </c>
      <c r="DH493">
        <f ca="1"/>
        <v>0</v>
      </c>
      <c r="DI493">
        <f ca="1"/>
        <v>0</v>
      </c>
      <c r="DJ493">
        <f ca="1"/>
        <v>0</v>
      </c>
      <c r="DK493">
        <f ca="1"/>
        <v>0</v>
      </c>
      <c r="DL493">
        <f ca="1"/>
        <v>0</v>
      </c>
      <c r="DM493">
        <f ca="1"/>
        <v>0</v>
      </c>
      <c r="DN493" t="str">
        <f ca="1"/>
        <v/>
      </c>
    </row>
    <row r="494" spans="13:118">
      <c r="M494" t="str" cm="1">
        <f t="array" ref="M494">_xlfn._xlws.FILTER(SUM(H494:L494),SUM(H494:L494)&lt;&gt;0,"")</f>
        <v/>
      </c>
      <c r="AC494" t="str">
        <f ca="1"/>
        <v/>
      </c>
      <c r="AE494">
        <f ca="1"/>
        <v>0</v>
      </c>
      <c r="AF494">
        <f ca="1"/>
        <v>0</v>
      </c>
      <c r="AG494">
        <f ca="1"/>
        <v>0</v>
      </c>
      <c r="AH494">
        <f ca="1"/>
        <v>0</v>
      </c>
      <c r="AI494">
        <f ca="1"/>
        <v>0</v>
      </c>
      <c r="AJ494">
        <f ca="1"/>
        <v>0</v>
      </c>
      <c r="AK494">
        <f ca="1"/>
        <v>0</v>
      </c>
      <c r="AL494" t="str">
        <f ca="1"/>
        <v/>
      </c>
      <c r="AZ494" t="str" cm="1">
        <f t="array" ref="AZ494">_xlfn._xlws.FILTER(SUM(AU494:AY494),SUM(AU494:AY494)&lt;&gt;0,"")</f>
        <v/>
      </c>
      <c r="BP494" t="str">
        <f ca="1"/>
        <v/>
      </c>
      <c r="BR494">
        <f ca="1"/>
        <v>0</v>
      </c>
      <c r="BS494">
        <f ca="1"/>
        <v>0</v>
      </c>
      <c r="BT494">
        <f ca="1"/>
        <v>0</v>
      </c>
      <c r="BU494">
        <f ca="1"/>
        <v>0</v>
      </c>
      <c r="BV494">
        <f ca="1"/>
        <v>0</v>
      </c>
      <c r="BW494">
        <f ca="1"/>
        <v>0</v>
      </c>
      <c r="BX494">
        <f ca="1"/>
        <v>0</v>
      </c>
      <c r="BY494" t="str">
        <f ca="1"/>
        <v/>
      </c>
      <c r="CC494" t="str" cm="1">
        <f t="array" aca="1" ref="CC494" ca="1">_xlfn._xlws.FILTER(VLOOKUP(CB487,Arrays!$T:$Z,{1,2,3,4,5,6,7},FALSE),VLOOKUP(CB487,Arrays!$T:$Z,{1,2,3,4,5,6,7},FALSE)&lt;&gt;0,"")</f>
        <v/>
      </c>
      <c r="CO494" t="str" cm="1">
        <f t="array" ref="CO494">_xlfn._xlws.FILTER(SUM(CJ494:CN494),SUM(CJ494:CN494)&lt;&gt;0,"")</f>
        <v/>
      </c>
      <c r="CX494" t="str">
        <f ca="1"/>
        <v/>
      </c>
      <c r="DE494" t="str">
        <f ca="1"/>
        <v/>
      </c>
      <c r="DG494" t="str">
        <f ca="1"/>
        <v/>
      </c>
      <c r="DH494">
        <f ca="1"/>
        <v>0</v>
      </c>
      <c r="DI494">
        <f ca="1"/>
        <v>0</v>
      </c>
      <c r="DJ494">
        <f ca="1"/>
        <v>0</v>
      </c>
      <c r="DK494">
        <f ca="1"/>
        <v>0</v>
      </c>
      <c r="DL494">
        <f ca="1"/>
        <v>0</v>
      </c>
      <c r="DM494">
        <f ca="1"/>
        <v>0</v>
      </c>
      <c r="DN494" t="str">
        <f ca="1"/>
        <v/>
      </c>
    </row>
    <row r="495" spans="13:118">
      <c r="M495" t="str" cm="1">
        <f t="array" ref="M495">_xlfn._xlws.FILTER(SUM(H495:L495),SUM(H495:L495)&lt;&gt;0,"")</f>
        <v/>
      </c>
      <c r="AC495" t="str">
        <f ca="1"/>
        <v/>
      </c>
      <c r="AE495">
        <f ca="1"/>
        <v>0</v>
      </c>
      <c r="AF495">
        <f ca="1"/>
        <v>0</v>
      </c>
      <c r="AG495">
        <f ca="1"/>
        <v>0</v>
      </c>
      <c r="AH495">
        <f ca="1"/>
        <v>0</v>
      </c>
      <c r="AI495">
        <f ca="1"/>
        <v>0</v>
      </c>
      <c r="AJ495">
        <f ca="1"/>
        <v>0</v>
      </c>
      <c r="AK495">
        <f ca="1"/>
        <v>0</v>
      </c>
      <c r="AL495" t="str">
        <f ca="1"/>
        <v/>
      </c>
      <c r="AZ495" t="str" cm="1">
        <f t="array" ref="AZ495">_xlfn._xlws.FILTER(SUM(AU495:AY495),SUM(AU495:AY495)&lt;&gt;0,"")</f>
        <v/>
      </c>
      <c r="BP495" t="str">
        <f ca="1"/>
        <v/>
      </c>
      <c r="BR495">
        <f ca="1"/>
        <v>0</v>
      </c>
      <c r="BS495">
        <f ca="1"/>
        <v>0</v>
      </c>
      <c r="BT495">
        <f ca="1"/>
        <v>0</v>
      </c>
      <c r="BU495">
        <f ca="1"/>
        <v>0</v>
      </c>
      <c r="BV495">
        <f ca="1"/>
        <v>0</v>
      </c>
      <c r="BW495">
        <f ca="1"/>
        <v>0</v>
      </c>
      <c r="BX495">
        <f ca="1"/>
        <v>0</v>
      </c>
      <c r="BY495" t="str">
        <f ca="1"/>
        <v/>
      </c>
      <c r="CC495" t="str" cm="1">
        <f t="array" aca="1" ref="CC495" ca="1">_xlfn._xlws.FILTER(VLOOKUP(CB488,Arrays!$T:$Z,{1,2,3,4,5,6,7},FALSE),VLOOKUP(CB488,Arrays!$T:$Z,{1,2,3,4,5,6,7},FALSE)&lt;&gt;0,"")</f>
        <v/>
      </c>
      <c r="CO495" t="str" cm="1">
        <f t="array" ref="CO495">_xlfn._xlws.FILTER(SUM(CJ495:CN495),SUM(CJ495:CN495)&lt;&gt;0,"")</f>
        <v/>
      </c>
      <c r="CX495" t="str">
        <f ca="1"/>
        <v/>
      </c>
      <c r="DE495" t="str">
        <f ca="1"/>
        <v/>
      </c>
      <c r="DG495" t="str">
        <f ca="1"/>
        <v/>
      </c>
      <c r="DH495">
        <f ca="1"/>
        <v>0</v>
      </c>
      <c r="DI495">
        <f ca="1"/>
        <v>0</v>
      </c>
      <c r="DJ495">
        <f ca="1"/>
        <v>0</v>
      </c>
      <c r="DK495">
        <f ca="1"/>
        <v>0</v>
      </c>
      <c r="DL495">
        <f ca="1"/>
        <v>0</v>
      </c>
      <c r="DM495">
        <f ca="1"/>
        <v>0</v>
      </c>
      <c r="DN495" t="str">
        <f ca="1"/>
        <v/>
      </c>
    </row>
    <row r="496" spans="13:118">
      <c r="M496" t="str" cm="1">
        <f t="array" ref="M496">_xlfn._xlws.FILTER(SUM(H496:L496),SUM(H496:L496)&lt;&gt;0,"")</f>
        <v/>
      </c>
      <c r="AC496" t="str">
        <f ca="1"/>
        <v/>
      </c>
      <c r="AE496">
        <f ca="1"/>
        <v>0</v>
      </c>
      <c r="AF496">
        <f ca="1"/>
        <v>0</v>
      </c>
      <c r="AG496">
        <f ca="1"/>
        <v>0</v>
      </c>
      <c r="AH496">
        <f ca="1"/>
        <v>0</v>
      </c>
      <c r="AI496">
        <f ca="1"/>
        <v>0</v>
      </c>
      <c r="AJ496">
        <f ca="1"/>
        <v>0</v>
      </c>
      <c r="AK496">
        <f ca="1"/>
        <v>0</v>
      </c>
      <c r="AL496" t="str">
        <f ca="1"/>
        <v/>
      </c>
      <c r="AZ496" t="str" cm="1">
        <f t="array" ref="AZ496">_xlfn._xlws.FILTER(SUM(AU496:AY496),SUM(AU496:AY496)&lt;&gt;0,"")</f>
        <v/>
      </c>
      <c r="BP496" t="str">
        <f ca="1"/>
        <v/>
      </c>
      <c r="BR496">
        <f ca="1"/>
        <v>0</v>
      </c>
      <c r="BS496">
        <f ca="1"/>
        <v>0</v>
      </c>
      <c r="BT496">
        <f ca="1"/>
        <v>0</v>
      </c>
      <c r="BU496">
        <f ca="1"/>
        <v>0</v>
      </c>
      <c r="BV496">
        <f ca="1"/>
        <v>0</v>
      </c>
      <c r="BW496">
        <f ca="1"/>
        <v>0</v>
      </c>
      <c r="BX496">
        <f ca="1"/>
        <v>0</v>
      </c>
      <c r="BY496" t="str">
        <f ca="1"/>
        <v/>
      </c>
      <c r="CC496" t="str" cm="1">
        <f t="array" aca="1" ref="CC496" ca="1">_xlfn._xlws.FILTER(VLOOKUP(CB489,Arrays!$T:$Z,{1,2,3,4,5,6,7},FALSE),VLOOKUP(CB489,Arrays!$T:$Z,{1,2,3,4,5,6,7},FALSE)&lt;&gt;0,"")</f>
        <v/>
      </c>
      <c r="CO496" t="str" cm="1">
        <f t="array" ref="CO496">_xlfn._xlws.FILTER(SUM(CJ496:CN496),SUM(CJ496:CN496)&lt;&gt;0,"")</f>
        <v/>
      </c>
      <c r="CX496" t="str">
        <f ca="1"/>
        <v/>
      </c>
      <c r="DE496" t="str">
        <f ca="1"/>
        <v/>
      </c>
      <c r="DG496" t="str">
        <f ca="1"/>
        <v/>
      </c>
      <c r="DH496">
        <f ca="1"/>
        <v>0</v>
      </c>
      <c r="DI496">
        <f ca="1"/>
        <v>0</v>
      </c>
      <c r="DJ496">
        <f ca="1"/>
        <v>0</v>
      </c>
      <c r="DK496">
        <f ca="1"/>
        <v>0</v>
      </c>
      <c r="DL496">
        <f ca="1"/>
        <v>0</v>
      </c>
      <c r="DM496">
        <f ca="1"/>
        <v>0</v>
      </c>
      <c r="DN496" t="str">
        <f ca="1"/>
        <v/>
      </c>
    </row>
    <row r="497" spans="13:118">
      <c r="M497" t="str" cm="1">
        <f t="array" ref="M497">_xlfn._xlws.FILTER(SUM(H497:L497),SUM(H497:L497)&lt;&gt;0,"")</f>
        <v/>
      </c>
      <c r="AC497" t="str">
        <f ca="1"/>
        <v/>
      </c>
      <c r="AE497">
        <f ca="1"/>
        <v>0</v>
      </c>
      <c r="AF497">
        <f ca="1"/>
        <v>0</v>
      </c>
      <c r="AG497">
        <f ca="1"/>
        <v>0</v>
      </c>
      <c r="AH497">
        <f ca="1"/>
        <v>0</v>
      </c>
      <c r="AI497">
        <f ca="1"/>
        <v>0</v>
      </c>
      <c r="AJ497">
        <f ca="1"/>
        <v>0</v>
      </c>
      <c r="AK497">
        <f ca="1"/>
        <v>0</v>
      </c>
      <c r="AL497" t="str">
        <f ca="1"/>
        <v/>
      </c>
      <c r="AZ497" t="str" cm="1">
        <f t="array" ref="AZ497">_xlfn._xlws.FILTER(SUM(AU497:AY497),SUM(AU497:AY497)&lt;&gt;0,"")</f>
        <v/>
      </c>
      <c r="BP497" t="str">
        <f ca="1"/>
        <v/>
      </c>
      <c r="BR497">
        <f ca="1"/>
        <v>0</v>
      </c>
      <c r="BS497">
        <f ca="1"/>
        <v>0</v>
      </c>
      <c r="BT497">
        <f ca="1"/>
        <v>0</v>
      </c>
      <c r="BU497">
        <f ca="1"/>
        <v>0</v>
      </c>
      <c r="BV497">
        <f ca="1"/>
        <v>0</v>
      </c>
      <c r="BW497">
        <f ca="1"/>
        <v>0</v>
      </c>
      <c r="BX497">
        <f ca="1"/>
        <v>0</v>
      </c>
      <c r="BY497" t="str">
        <f ca="1"/>
        <v/>
      </c>
      <c r="CC497" t="str" cm="1">
        <f t="array" aca="1" ref="CC497" ca="1">_xlfn._xlws.FILTER(VLOOKUP(CB490,Arrays!$T:$Z,{1,2,3,4,5,6,7},FALSE),VLOOKUP(CB490,Arrays!$T:$Z,{1,2,3,4,5,6,7},FALSE)&lt;&gt;0,"")</f>
        <v/>
      </c>
      <c r="CO497" t="str" cm="1">
        <f t="array" ref="CO497">_xlfn._xlws.FILTER(SUM(CJ497:CN497),SUM(CJ497:CN497)&lt;&gt;0,"")</f>
        <v/>
      </c>
      <c r="CX497" t="str">
        <f ca="1"/>
        <v/>
      </c>
      <c r="DE497" t="str">
        <f ca="1"/>
        <v/>
      </c>
      <c r="DG497" t="str">
        <f ca="1"/>
        <v/>
      </c>
      <c r="DH497">
        <f ca="1"/>
        <v>0</v>
      </c>
      <c r="DI497">
        <f ca="1"/>
        <v>0</v>
      </c>
      <c r="DJ497">
        <f ca="1"/>
        <v>0</v>
      </c>
      <c r="DK497">
        <f ca="1"/>
        <v>0</v>
      </c>
      <c r="DL497">
        <f ca="1"/>
        <v>0</v>
      </c>
      <c r="DM497">
        <f ca="1"/>
        <v>0</v>
      </c>
      <c r="DN497" t="str">
        <f ca="1"/>
        <v/>
      </c>
    </row>
    <row r="498" spans="13:118">
      <c r="M498" t="str" cm="1">
        <f t="array" ref="M498">_xlfn._xlws.FILTER(SUM(H498:L498),SUM(H498:L498)&lt;&gt;0,"")</f>
        <v/>
      </c>
      <c r="AC498" t="str">
        <f ca="1"/>
        <v/>
      </c>
      <c r="AE498">
        <f ca="1"/>
        <v>0</v>
      </c>
      <c r="AF498">
        <f ca="1"/>
        <v>0</v>
      </c>
      <c r="AG498">
        <f ca="1"/>
        <v>0</v>
      </c>
      <c r="AH498">
        <f ca="1"/>
        <v>0</v>
      </c>
      <c r="AI498">
        <f ca="1"/>
        <v>0</v>
      </c>
      <c r="AJ498">
        <f ca="1"/>
        <v>0</v>
      </c>
      <c r="AK498">
        <f ca="1"/>
        <v>0</v>
      </c>
      <c r="AL498" t="str">
        <f ca="1"/>
        <v/>
      </c>
      <c r="AZ498" t="str" cm="1">
        <f t="array" ref="AZ498">_xlfn._xlws.FILTER(SUM(AU498:AY498),SUM(AU498:AY498)&lt;&gt;0,"")</f>
        <v/>
      </c>
      <c r="BP498" t="str">
        <f ca="1"/>
        <v/>
      </c>
      <c r="BR498">
        <f ca="1"/>
        <v>0</v>
      </c>
      <c r="BS498">
        <f ca="1"/>
        <v>0</v>
      </c>
      <c r="BT498">
        <f ca="1"/>
        <v>0</v>
      </c>
      <c r="BU498">
        <f ca="1"/>
        <v>0</v>
      </c>
      <c r="BV498">
        <f ca="1"/>
        <v>0</v>
      </c>
      <c r="BW498">
        <f ca="1"/>
        <v>0</v>
      </c>
      <c r="BX498">
        <f ca="1"/>
        <v>0</v>
      </c>
      <c r="BY498" t="str">
        <f ca="1"/>
        <v/>
      </c>
      <c r="CC498" t="str" cm="1">
        <f t="array" aca="1" ref="CC498" ca="1">_xlfn._xlws.FILTER(VLOOKUP(CB491,Arrays!$T:$Z,{1,2,3,4,5,6,7},FALSE),VLOOKUP(CB491,Arrays!$T:$Z,{1,2,3,4,5,6,7},FALSE)&lt;&gt;0,"")</f>
        <v/>
      </c>
      <c r="CO498" t="str" cm="1">
        <f t="array" ref="CO498">_xlfn._xlws.FILTER(SUM(CJ498:CN498),SUM(CJ498:CN498)&lt;&gt;0,"")</f>
        <v/>
      </c>
      <c r="CX498" t="str">
        <f ca="1"/>
        <v/>
      </c>
      <c r="DE498" t="str">
        <f ca="1"/>
        <v/>
      </c>
      <c r="DG498" t="str">
        <f ca="1"/>
        <v/>
      </c>
      <c r="DH498">
        <f ca="1"/>
        <v>0</v>
      </c>
      <c r="DI498">
        <f ca="1"/>
        <v>0</v>
      </c>
      <c r="DJ498">
        <f ca="1"/>
        <v>0</v>
      </c>
      <c r="DK498">
        <f ca="1"/>
        <v>0</v>
      </c>
      <c r="DL498">
        <f ca="1"/>
        <v>0</v>
      </c>
      <c r="DM498">
        <f ca="1"/>
        <v>0</v>
      </c>
      <c r="DN498" t="str">
        <f ca="1"/>
        <v/>
      </c>
    </row>
    <row r="499" spans="13:118">
      <c r="M499" t="str" cm="1">
        <f t="array" ref="M499">_xlfn._xlws.FILTER(SUM(H499:L499),SUM(H499:L499)&lt;&gt;0,"")</f>
        <v/>
      </c>
      <c r="AC499" t="str">
        <f ca="1"/>
        <v/>
      </c>
      <c r="AE499">
        <f ca="1"/>
        <v>0</v>
      </c>
      <c r="AF499">
        <f ca="1"/>
        <v>0</v>
      </c>
      <c r="AG499">
        <f ca="1"/>
        <v>0</v>
      </c>
      <c r="AH499">
        <f ca="1"/>
        <v>0</v>
      </c>
      <c r="AI499">
        <f ca="1"/>
        <v>0</v>
      </c>
      <c r="AJ499">
        <f ca="1"/>
        <v>0</v>
      </c>
      <c r="AK499">
        <f ca="1"/>
        <v>0</v>
      </c>
      <c r="AL499" t="str">
        <f ca="1"/>
        <v/>
      </c>
      <c r="AZ499" t="str" cm="1">
        <f t="array" ref="AZ499">_xlfn._xlws.FILTER(SUM(AU499:AY499),SUM(AU499:AY499)&lt;&gt;0,"")</f>
        <v/>
      </c>
      <c r="BP499" t="str">
        <f ca="1"/>
        <v/>
      </c>
      <c r="BR499">
        <f ca="1"/>
        <v>0</v>
      </c>
      <c r="BS499">
        <f ca="1"/>
        <v>0</v>
      </c>
      <c r="BT499">
        <f ca="1"/>
        <v>0</v>
      </c>
      <c r="BU499">
        <f ca="1"/>
        <v>0</v>
      </c>
      <c r="BV499">
        <f ca="1"/>
        <v>0</v>
      </c>
      <c r="BW499">
        <f ca="1"/>
        <v>0</v>
      </c>
      <c r="BX499">
        <f ca="1"/>
        <v>0</v>
      </c>
      <c r="BY499" t="str">
        <f ca="1"/>
        <v/>
      </c>
      <c r="CC499" t="str" cm="1">
        <f t="array" aca="1" ref="CC499" ca="1">_xlfn._xlws.FILTER(VLOOKUP(CB492,Arrays!$T:$Z,{1,2,3,4,5,6,7},FALSE),VLOOKUP(CB492,Arrays!$T:$Z,{1,2,3,4,5,6,7},FALSE)&lt;&gt;0,"")</f>
        <v/>
      </c>
      <c r="CO499" t="str" cm="1">
        <f t="array" ref="CO499">_xlfn._xlws.FILTER(SUM(CJ499:CN499),SUM(CJ499:CN499)&lt;&gt;0,"")</f>
        <v/>
      </c>
      <c r="CX499" t="str">
        <f ca="1"/>
        <v/>
      </c>
      <c r="DE499" t="str">
        <f ca="1"/>
        <v/>
      </c>
      <c r="DG499" t="str">
        <f ca="1"/>
        <v/>
      </c>
      <c r="DH499">
        <f ca="1"/>
        <v>0</v>
      </c>
      <c r="DI499">
        <f ca="1"/>
        <v>0</v>
      </c>
      <c r="DJ499">
        <f ca="1"/>
        <v>0</v>
      </c>
      <c r="DK499">
        <f ca="1"/>
        <v>0</v>
      </c>
      <c r="DL499">
        <f ca="1"/>
        <v>0</v>
      </c>
      <c r="DM499">
        <f ca="1"/>
        <v>0</v>
      </c>
      <c r="DN499" t="str">
        <f ca="1"/>
        <v/>
      </c>
    </row>
    <row r="500" spans="13:118">
      <c r="M500" t="str" cm="1">
        <f t="array" ref="M500">_xlfn._xlws.FILTER(SUM(H500:L500),SUM(H500:L500)&lt;&gt;0,"")</f>
        <v/>
      </c>
      <c r="AC500" t="str">
        <f ca="1"/>
        <v/>
      </c>
      <c r="AE500">
        <f ca="1"/>
        <v>0</v>
      </c>
      <c r="AF500">
        <f ca="1"/>
        <v>0</v>
      </c>
      <c r="AG500">
        <f ca="1"/>
        <v>0</v>
      </c>
      <c r="AH500">
        <f ca="1"/>
        <v>0</v>
      </c>
      <c r="AI500">
        <f ca="1"/>
        <v>0</v>
      </c>
      <c r="AJ500">
        <f ca="1"/>
        <v>0</v>
      </c>
      <c r="AK500">
        <f ca="1"/>
        <v>0</v>
      </c>
      <c r="AL500" t="str">
        <f ca="1"/>
        <v/>
      </c>
      <c r="AZ500" t="str" cm="1">
        <f t="array" ref="AZ500">_xlfn._xlws.FILTER(SUM(AU500:AY500),SUM(AU500:AY500)&lt;&gt;0,"")</f>
        <v/>
      </c>
      <c r="BP500" t="str">
        <f ca="1"/>
        <v/>
      </c>
      <c r="BR500">
        <f ca="1"/>
        <v>0</v>
      </c>
      <c r="BS500">
        <f ca="1"/>
        <v>0</v>
      </c>
      <c r="BT500">
        <f ca="1"/>
        <v>0</v>
      </c>
      <c r="BU500">
        <f ca="1"/>
        <v>0</v>
      </c>
      <c r="BV500">
        <f ca="1"/>
        <v>0</v>
      </c>
      <c r="BW500">
        <f ca="1"/>
        <v>0</v>
      </c>
      <c r="BX500">
        <f ca="1"/>
        <v>0</v>
      </c>
      <c r="BY500" t="str">
        <f ca="1"/>
        <v/>
      </c>
      <c r="CC500" t="str" cm="1">
        <f t="array" aca="1" ref="CC500" ca="1">_xlfn._xlws.FILTER(VLOOKUP(CB493,Arrays!$T:$Z,{1,2,3,4,5,6,7},FALSE),VLOOKUP(CB493,Arrays!$T:$Z,{1,2,3,4,5,6,7},FALSE)&lt;&gt;0,"")</f>
        <v/>
      </c>
      <c r="CO500" t="str" cm="1">
        <f t="array" ref="CO500">_xlfn._xlws.FILTER(SUM(CJ500:CN500),SUM(CJ500:CN500)&lt;&gt;0,"")</f>
        <v/>
      </c>
      <c r="CX500" t="str">
        <f ca="1"/>
        <v/>
      </c>
      <c r="DE500" t="str">
        <f ca="1"/>
        <v/>
      </c>
      <c r="DG500" t="str">
        <f ca="1"/>
        <v/>
      </c>
      <c r="DH500">
        <f ca="1"/>
        <v>0</v>
      </c>
      <c r="DI500">
        <f ca="1"/>
        <v>0</v>
      </c>
      <c r="DJ500">
        <f ca="1"/>
        <v>0</v>
      </c>
      <c r="DK500">
        <f ca="1"/>
        <v>0</v>
      </c>
      <c r="DL500">
        <f ca="1"/>
        <v>0</v>
      </c>
      <c r="DM500">
        <f ca="1"/>
        <v>0</v>
      </c>
      <c r="DN500" t="str">
        <f ca="1"/>
        <v/>
      </c>
    </row>
    <row r="501" spans="13:118">
      <c r="M501" t="str" cm="1">
        <f t="array" ref="M501">_xlfn._xlws.FILTER(SUM(H501:L501),SUM(H501:L501)&lt;&gt;0,"")</f>
        <v/>
      </c>
      <c r="AC501" t="str">
        <f ca="1"/>
        <v/>
      </c>
      <c r="AE501">
        <f ca="1"/>
        <v>0</v>
      </c>
      <c r="AF501">
        <f ca="1"/>
        <v>0</v>
      </c>
      <c r="AG501">
        <f ca="1"/>
        <v>0</v>
      </c>
      <c r="AH501">
        <f ca="1"/>
        <v>0</v>
      </c>
      <c r="AI501">
        <f ca="1"/>
        <v>0</v>
      </c>
      <c r="AJ501">
        <f ca="1"/>
        <v>0</v>
      </c>
      <c r="AK501">
        <f ca="1"/>
        <v>0</v>
      </c>
      <c r="AL501" t="str">
        <f ca="1"/>
        <v/>
      </c>
      <c r="AZ501" t="str" cm="1">
        <f t="array" ref="AZ501">_xlfn._xlws.FILTER(SUM(AU501:AY501),SUM(AU501:AY501)&lt;&gt;0,"")</f>
        <v/>
      </c>
      <c r="BP501" t="str">
        <f ca="1"/>
        <v/>
      </c>
      <c r="BR501">
        <f ca="1"/>
        <v>0</v>
      </c>
      <c r="BS501">
        <f ca="1"/>
        <v>0</v>
      </c>
      <c r="BT501">
        <f ca="1"/>
        <v>0</v>
      </c>
      <c r="BU501">
        <f ca="1"/>
        <v>0</v>
      </c>
      <c r="BV501">
        <f ca="1"/>
        <v>0</v>
      </c>
      <c r="BW501">
        <f ca="1"/>
        <v>0</v>
      </c>
      <c r="BX501">
        <f ca="1"/>
        <v>0</v>
      </c>
      <c r="BY501" t="str">
        <f ca="1"/>
        <v/>
      </c>
      <c r="CC501" t="str" cm="1">
        <f t="array" aca="1" ref="CC501" ca="1">_xlfn._xlws.FILTER(VLOOKUP(CB494,Arrays!$T:$Z,{1,2,3,4,5,6,7},FALSE),VLOOKUP(CB494,Arrays!$T:$Z,{1,2,3,4,5,6,7},FALSE)&lt;&gt;0,"")</f>
        <v/>
      </c>
      <c r="CO501" t="str" cm="1">
        <f t="array" ref="CO501">_xlfn._xlws.FILTER(SUM(CJ501:CN501),SUM(CJ501:CN501)&lt;&gt;0,"")</f>
        <v/>
      </c>
      <c r="CX501" t="str">
        <f ca="1"/>
        <v/>
      </c>
      <c r="DE501" t="str">
        <f ca="1"/>
        <v/>
      </c>
      <c r="DG501" t="str">
        <f ca="1"/>
        <v/>
      </c>
      <c r="DH501">
        <f ca="1"/>
        <v>0</v>
      </c>
      <c r="DI501">
        <f ca="1"/>
        <v>0</v>
      </c>
      <c r="DJ501">
        <f ca="1"/>
        <v>0</v>
      </c>
      <c r="DK501">
        <f ca="1"/>
        <v>0</v>
      </c>
      <c r="DL501">
        <f ca="1"/>
        <v>0</v>
      </c>
      <c r="DM501">
        <f ca="1"/>
        <v>0</v>
      </c>
      <c r="DN501" t="str">
        <f ca="1"/>
        <v/>
      </c>
    </row>
    <row r="502" spans="13:118">
      <c r="M502" t="str" cm="1">
        <f t="array" ref="M502">_xlfn._xlws.FILTER(SUM(H502:L502),SUM(H502:L502)&lt;&gt;0,"")</f>
        <v/>
      </c>
      <c r="AC502" t="str">
        <f ca="1"/>
        <v/>
      </c>
      <c r="AE502">
        <f ca="1"/>
        <v>0</v>
      </c>
      <c r="AF502">
        <f ca="1"/>
        <v>0</v>
      </c>
      <c r="AG502">
        <f ca="1"/>
        <v>0</v>
      </c>
      <c r="AH502">
        <f ca="1"/>
        <v>0</v>
      </c>
      <c r="AI502">
        <f ca="1"/>
        <v>0</v>
      </c>
      <c r="AJ502">
        <f ca="1"/>
        <v>0</v>
      </c>
      <c r="AK502">
        <f ca="1"/>
        <v>0</v>
      </c>
      <c r="AL502" t="str">
        <f ca="1"/>
        <v/>
      </c>
      <c r="AZ502" t="str" cm="1">
        <f t="array" ref="AZ502">_xlfn._xlws.FILTER(SUM(AU502:AY502),SUM(AU502:AY502)&lt;&gt;0,"")</f>
        <v/>
      </c>
      <c r="BP502" t="str">
        <f ca="1"/>
        <v/>
      </c>
      <c r="BR502">
        <f ca="1"/>
        <v>0</v>
      </c>
      <c r="BS502">
        <f ca="1"/>
        <v>0</v>
      </c>
      <c r="BT502">
        <f ca="1"/>
        <v>0</v>
      </c>
      <c r="BU502">
        <f ca="1"/>
        <v>0</v>
      </c>
      <c r="BV502">
        <f ca="1"/>
        <v>0</v>
      </c>
      <c r="BW502">
        <f ca="1"/>
        <v>0</v>
      </c>
      <c r="BX502">
        <f ca="1"/>
        <v>0</v>
      </c>
      <c r="BY502" t="str">
        <f ca="1"/>
        <v/>
      </c>
      <c r="CC502" t="str" cm="1">
        <f t="array" aca="1" ref="CC502" ca="1">_xlfn._xlws.FILTER(VLOOKUP(CB495,Arrays!$T:$Z,{1,2,3,4,5,6,7},FALSE),VLOOKUP(CB495,Arrays!$T:$Z,{1,2,3,4,5,6,7},FALSE)&lt;&gt;0,"")</f>
        <v/>
      </c>
      <c r="CO502" t="str" cm="1">
        <f t="array" ref="CO502">_xlfn._xlws.FILTER(SUM(CJ502:CN502),SUM(CJ502:CN502)&lt;&gt;0,"")</f>
        <v/>
      </c>
      <c r="CX502" t="str">
        <f ca="1"/>
        <v/>
      </c>
      <c r="DE502" t="str">
        <f ca="1"/>
        <v/>
      </c>
      <c r="DG502" t="str">
        <f ca="1"/>
        <v/>
      </c>
      <c r="DH502">
        <f ca="1"/>
        <v>0</v>
      </c>
      <c r="DI502">
        <f ca="1"/>
        <v>0</v>
      </c>
      <c r="DJ502">
        <f ca="1"/>
        <v>0</v>
      </c>
      <c r="DK502">
        <f ca="1"/>
        <v>0</v>
      </c>
      <c r="DL502">
        <f ca="1"/>
        <v>0</v>
      </c>
      <c r="DM502">
        <f ca="1"/>
        <v>0</v>
      </c>
      <c r="DN502" t="str">
        <f ca="1"/>
        <v/>
      </c>
    </row>
    <row r="503" spans="13:118">
      <c r="M503" t="str" cm="1">
        <f t="array" ref="M503">_xlfn._xlws.FILTER(SUM(H503:L503),SUM(H503:L503)&lt;&gt;0,"")</f>
        <v/>
      </c>
      <c r="AC503" t="str">
        <f ca="1"/>
        <v/>
      </c>
      <c r="AE503">
        <f ca="1"/>
        <v>0</v>
      </c>
      <c r="AF503">
        <f ca="1"/>
        <v>0</v>
      </c>
      <c r="AG503">
        <f ca="1"/>
        <v>0</v>
      </c>
      <c r="AH503">
        <f ca="1"/>
        <v>0</v>
      </c>
      <c r="AI503">
        <f ca="1"/>
        <v>0</v>
      </c>
      <c r="AJ503">
        <f ca="1"/>
        <v>0</v>
      </c>
      <c r="AK503">
        <f ca="1"/>
        <v>0</v>
      </c>
      <c r="AL503" t="str">
        <f ca="1"/>
        <v/>
      </c>
      <c r="AZ503" t="str" cm="1">
        <f t="array" ref="AZ503">_xlfn._xlws.FILTER(SUM(AU503:AY503),SUM(AU503:AY503)&lt;&gt;0,"")</f>
        <v/>
      </c>
      <c r="BP503" t="str">
        <f ca="1"/>
        <v/>
      </c>
      <c r="BR503">
        <f ca="1"/>
        <v>0</v>
      </c>
      <c r="BS503">
        <f ca="1"/>
        <v>0</v>
      </c>
      <c r="BT503">
        <f ca="1"/>
        <v>0</v>
      </c>
      <c r="BU503">
        <f ca="1"/>
        <v>0</v>
      </c>
      <c r="BV503">
        <f ca="1"/>
        <v>0</v>
      </c>
      <c r="BW503">
        <f ca="1"/>
        <v>0</v>
      </c>
      <c r="BX503">
        <f ca="1"/>
        <v>0</v>
      </c>
      <c r="BY503" t="str">
        <f ca="1"/>
        <v/>
      </c>
      <c r="CC503" t="str" cm="1">
        <f t="array" aca="1" ref="CC503" ca="1">_xlfn._xlws.FILTER(VLOOKUP(CB496,Arrays!$T:$Z,{1,2,3,4,5,6,7},FALSE),VLOOKUP(CB496,Arrays!$T:$Z,{1,2,3,4,5,6,7},FALSE)&lt;&gt;0,"")</f>
        <v/>
      </c>
      <c r="CO503" t="str" cm="1">
        <f t="array" ref="CO503">_xlfn._xlws.FILTER(SUM(CJ503:CN503),SUM(CJ503:CN503)&lt;&gt;0,"")</f>
        <v/>
      </c>
      <c r="CX503" t="str">
        <f ca="1"/>
        <v/>
      </c>
      <c r="DE503" t="str">
        <f ca="1"/>
        <v/>
      </c>
      <c r="DG503" t="str">
        <f ca="1"/>
        <v/>
      </c>
      <c r="DH503">
        <f ca="1"/>
        <v>0</v>
      </c>
      <c r="DI503">
        <f ca="1"/>
        <v>0</v>
      </c>
      <c r="DJ503">
        <f ca="1"/>
        <v>0</v>
      </c>
      <c r="DK503">
        <f ca="1"/>
        <v>0</v>
      </c>
      <c r="DL503">
        <f ca="1"/>
        <v>0</v>
      </c>
      <c r="DM503">
        <f ca="1"/>
        <v>0</v>
      </c>
      <c r="DN503" t="str">
        <f ca="1"/>
        <v/>
      </c>
    </row>
    <row r="504" spans="13:118">
      <c r="M504" t="str" cm="1">
        <f t="array" ref="M504">_xlfn._xlws.FILTER(SUM(H504:L504),SUM(H504:L504)&lt;&gt;0,"")</f>
        <v/>
      </c>
      <c r="AC504" t="str">
        <f ca="1"/>
        <v/>
      </c>
      <c r="AE504">
        <f ca="1"/>
        <v>0</v>
      </c>
      <c r="AF504">
        <f ca="1"/>
        <v>0</v>
      </c>
      <c r="AG504">
        <f ca="1"/>
        <v>0</v>
      </c>
      <c r="AH504">
        <f ca="1"/>
        <v>0</v>
      </c>
      <c r="AI504">
        <f ca="1"/>
        <v>0</v>
      </c>
      <c r="AJ504">
        <f ca="1"/>
        <v>0</v>
      </c>
      <c r="AK504">
        <f ca="1"/>
        <v>0</v>
      </c>
      <c r="AL504" t="str">
        <f ca="1"/>
        <v/>
      </c>
      <c r="AZ504" t="str" cm="1">
        <f t="array" ref="AZ504">_xlfn._xlws.FILTER(SUM(AU504:AY504),SUM(AU504:AY504)&lt;&gt;0,"")</f>
        <v/>
      </c>
      <c r="BP504" t="str">
        <f ca="1"/>
        <v/>
      </c>
      <c r="BR504">
        <f ca="1"/>
        <v>0</v>
      </c>
      <c r="BS504">
        <f ca="1"/>
        <v>0</v>
      </c>
      <c r="BT504">
        <f ca="1"/>
        <v>0</v>
      </c>
      <c r="BU504">
        <f ca="1"/>
        <v>0</v>
      </c>
      <c r="BV504">
        <f ca="1"/>
        <v>0</v>
      </c>
      <c r="BW504">
        <f ca="1"/>
        <v>0</v>
      </c>
      <c r="BX504">
        <f ca="1"/>
        <v>0</v>
      </c>
      <c r="BY504" t="str">
        <f ca="1"/>
        <v/>
      </c>
      <c r="CC504" t="str" cm="1">
        <f t="array" aca="1" ref="CC504" ca="1">_xlfn._xlws.FILTER(VLOOKUP(CB497,Arrays!$T:$Z,{1,2,3,4,5,6,7},FALSE),VLOOKUP(CB497,Arrays!$T:$Z,{1,2,3,4,5,6,7},FALSE)&lt;&gt;0,"")</f>
        <v/>
      </c>
      <c r="CO504" t="str" cm="1">
        <f t="array" ref="CO504">_xlfn._xlws.FILTER(SUM(CJ504:CN504),SUM(CJ504:CN504)&lt;&gt;0,"")</f>
        <v/>
      </c>
      <c r="CX504" t="str">
        <f ca="1"/>
        <v/>
      </c>
      <c r="DE504" t="str">
        <f ca="1"/>
        <v/>
      </c>
      <c r="DG504" t="str">
        <f ca="1"/>
        <v/>
      </c>
      <c r="DH504">
        <f ca="1"/>
        <v>0</v>
      </c>
      <c r="DI504">
        <f ca="1"/>
        <v>0</v>
      </c>
      <c r="DJ504">
        <f ca="1"/>
        <v>0</v>
      </c>
      <c r="DK504">
        <f ca="1"/>
        <v>0</v>
      </c>
      <c r="DL504">
        <f ca="1"/>
        <v>0</v>
      </c>
      <c r="DM504">
        <f ca="1"/>
        <v>0</v>
      </c>
      <c r="DN504" t="str">
        <f ca="1"/>
        <v/>
      </c>
    </row>
    <row r="505" spans="13:118">
      <c r="M505" t="str" cm="1">
        <f t="array" ref="M505">_xlfn._xlws.FILTER(SUM(H505:L505),SUM(H505:L505)&lt;&gt;0,"")</f>
        <v/>
      </c>
      <c r="AC505" t="str">
        <f ca="1"/>
        <v/>
      </c>
      <c r="AE505">
        <f ca="1"/>
        <v>0</v>
      </c>
      <c r="AF505">
        <f ca="1"/>
        <v>0</v>
      </c>
      <c r="AG505">
        <f ca="1"/>
        <v>0</v>
      </c>
      <c r="AH505">
        <f ca="1"/>
        <v>0</v>
      </c>
      <c r="AI505">
        <f ca="1"/>
        <v>0</v>
      </c>
      <c r="AJ505">
        <f ca="1"/>
        <v>0</v>
      </c>
      <c r="AK505">
        <f ca="1"/>
        <v>0</v>
      </c>
      <c r="AL505" t="str">
        <f ca="1"/>
        <v/>
      </c>
      <c r="AZ505" t="str" cm="1">
        <f t="array" ref="AZ505">_xlfn._xlws.FILTER(SUM(AU505:AY505),SUM(AU505:AY505)&lt;&gt;0,"")</f>
        <v/>
      </c>
      <c r="BP505" t="str">
        <f ca="1"/>
        <v/>
      </c>
      <c r="BR505">
        <f ca="1"/>
        <v>0</v>
      </c>
      <c r="BS505">
        <f ca="1"/>
        <v>0</v>
      </c>
      <c r="BT505">
        <f ca="1"/>
        <v>0</v>
      </c>
      <c r="BU505">
        <f ca="1"/>
        <v>0</v>
      </c>
      <c r="BV505">
        <f ca="1"/>
        <v>0</v>
      </c>
      <c r="BW505">
        <f ca="1"/>
        <v>0</v>
      </c>
      <c r="BX505">
        <f ca="1"/>
        <v>0</v>
      </c>
      <c r="BY505" t="str">
        <f ca="1"/>
        <v/>
      </c>
      <c r="CC505" t="str" cm="1">
        <f t="array" aca="1" ref="CC505" ca="1">_xlfn._xlws.FILTER(VLOOKUP(CB498,Arrays!$T:$Z,{1,2,3,4,5,6,7},FALSE),VLOOKUP(CB498,Arrays!$T:$Z,{1,2,3,4,5,6,7},FALSE)&lt;&gt;0,"")</f>
        <v/>
      </c>
      <c r="CO505" t="str" cm="1">
        <f t="array" ref="CO505">_xlfn._xlws.FILTER(SUM(CJ505:CN505),SUM(CJ505:CN505)&lt;&gt;0,"")</f>
        <v/>
      </c>
      <c r="CX505" t="str">
        <f ca="1"/>
        <v/>
      </c>
      <c r="DE505" t="str">
        <f ca="1"/>
        <v/>
      </c>
      <c r="DG505" t="str">
        <f ca="1"/>
        <v/>
      </c>
      <c r="DH505">
        <f ca="1"/>
        <v>0</v>
      </c>
      <c r="DI505">
        <f ca="1"/>
        <v>0</v>
      </c>
      <c r="DJ505">
        <f ca="1"/>
        <v>0</v>
      </c>
      <c r="DK505">
        <f ca="1"/>
        <v>0</v>
      </c>
      <c r="DL505">
        <f ca="1"/>
        <v>0</v>
      </c>
      <c r="DM505">
        <f ca="1"/>
        <v>0</v>
      </c>
      <c r="DN505" t="str">
        <f ca="1"/>
        <v/>
      </c>
    </row>
    <row r="506" spans="13:118">
      <c r="M506" t="str" cm="1">
        <f t="array" ref="M506">_xlfn._xlws.FILTER(SUM(H506:L506),SUM(H506:L506)&lt;&gt;0,"")</f>
        <v/>
      </c>
      <c r="AC506" t="str">
        <f ca="1"/>
        <v/>
      </c>
      <c r="AE506">
        <f ca="1"/>
        <v>0</v>
      </c>
      <c r="AF506">
        <f ca="1"/>
        <v>0</v>
      </c>
      <c r="AG506">
        <f ca="1"/>
        <v>0</v>
      </c>
      <c r="AH506">
        <f ca="1"/>
        <v>0</v>
      </c>
      <c r="AI506">
        <f ca="1"/>
        <v>0</v>
      </c>
      <c r="AJ506">
        <f ca="1"/>
        <v>0</v>
      </c>
      <c r="AK506">
        <f ca="1"/>
        <v>0</v>
      </c>
      <c r="AL506" t="str">
        <f ca="1"/>
        <v/>
      </c>
      <c r="AZ506" t="str" cm="1">
        <f t="array" ref="AZ506">_xlfn._xlws.FILTER(SUM(AU506:AY506),SUM(AU506:AY506)&lt;&gt;0,"")</f>
        <v/>
      </c>
      <c r="BP506" t="str">
        <f ca="1"/>
        <v/>
      </c>
      <c r="BR506">
        <f ca="1"/>
        <v>0</v>
      </c>
      <c r="BS506">
        <f ca="1"/>
        <v>0</v>
      </c>
      <c r="BT506">
        <f ca="1"/>
        <v>0</v>
      </c>
      <c r="BU506">
        <f ca="1"/>
        <v>0</v>
      </c>
      <c r="BV506">
        <f ca="1"/>
        <v>0</v>
      </c>
      <c r="BW506">
        <f ca="1"/>
        <v>0</v>
      </c>
      <c r="BX506">
        <f ca="1"/>
        <v>0</v>
      </c>
      <c r="BY506" t="str">
        <f ca="1"/>
        <v/>
      </c>
      <c r="CC506" t="str" cm="1">
        <f t="array" aca="1" ref="CC506" ca="1">_xlfn._xlws.FILTER(VLOOKUP(CB499,Arrays!$T:$Z,{1,2,3,4,5,6,7},FALSE),VLOOKUP(CB499,Arrays!$T:$Z,{1,2,3,4,5,6,7},FALSE)&lt;&gt;0,"")</f>
        <v/>
      </c>
      <c r="CO506" t="str" cm="1">
        <f t="array" ref="CO506">_xlfn._xlws.FILTER(SUM(CJ506:CN506),SUM(CJ506:CN506)&lt;&gt;0,"")</f>
        <v/>
      </c>
      <c r="CX506" t="str">
        <f ca="1"/>
        <v/>
      </c>
      <c r="DE506" t="str">
        <f ca="1"/>
        <v/>
      </c>
      <c r="DG506" t="str">
        <f ca="1"/>
        <v/>
      </c>
      <c r="DH506">
        <f ca="1"/>
        <v>0</v>
      </c>
      <c r="DI506">
        <f ca="1"/>
        <v>0</v>
      </c>
      <c r="DJ506">
        <f ca="1"/>
        <v>0</v>
      </c>
      <c r="DK506">
        <f ca="1"/>
        <v>0</v>
      </c>
      <c r="DL506">
        <f ca="1"/>
        <v>0</v>
      </c>
      <c r="DM506">
        <f ca="1"/>
        <v>0</v>
      </c>
      <c r="DN506" t="str">
        <f ca="1"/>
        <v/>
      </c>
    </row>
    <row r="507" spans="13:118">
      <c r="M507" t="str" cm="1">
        <f t="array" ref="M507">_xlfn._xlws.FILTER(SUM(H507:L507),SUM(H507:L507)&lt;&gt;0,"")</f>
        <v/>
      </c>
      <c r="AC507" t="str">
        <f ca="1"/>
        <v/>
      </c>
      <c r="AE507">
        <f ca="1"/>
        <v>0</v>
      </c>
      <c r="AF507">
        <f ca="1"/>
        <v>0</v>
      </c>
      <c r="AG507">
        <f ca="1"/>
        <v>0</v>
      </c>
      <c r="AH507">
        <f ca="1"/>
        <v>0</v>
      </c>
      <c r="AI507">
        <f ca="1"/>
        <v>0</v>
      </c>
      <c r="AJ507">
        <f ca="1"/>
        <v>0</v>
      </c>
      <c r="AK507">
        <f ca="1"/>
        <v>0</v>
      </c>
      <c r="AL507" t="str">
        <f ca="1"/>
        <v/>
      </c>
      <c r="AZ507" t="str" cm="1">
        <f t="array" ref="AZ507">_xlfn._xlws.FILTER(SUM(AU507:AY507),SUM(AU507:AY507)&lt;&gt;0,"")</f>
        <v/>
      </c>
      <c r="BP507" t="str">
        <f ca="1"/>
        <v/>
      </c>
      <c r="BR507">
        <f ca="1"/>
        <v>0</v>
      </c>
      <c r="BS507">
        <f ca="1"/>
        <v>0</v>
      </c>
      <c r="BT507">
        <f ca="1"/>
        <v>0</v>
      </c>
      <c r="BU507">
        <f ca="1"/>
        <v>0</v>
      </c>
      <c r="BV507">
        <f ca="1"/>
        <v>0</v>
      </c>
      <c r="BW507">
        <f ca="1"/>
        <v>0</v>
      </c>
      <c r="BX507">
        <f ca="1"/>
        <v>0</v>
      </c>
      <c r="BY507" t="str">
        <f ca="1"/>
        <v/>
      </c>
      <c r="CC507" t="str" cm="1">
        <f t="array" aca="1" ref="CC507" ca="1">_xlfn._xlws.FILTER(VLOOKUP(CB500,Arrays!$T:$Z,{1,2,3,4,5,6,7},FALSE),VLOOKUP(CB500,Arrays!$T:$Z,{1,2,3,4,5,6,7},FALSE)&lt;&gt;0,"")</f>
        <v/>
      </c>
      <c r="CO507" t="str" cm="1">
        <f t="array" ref="CO507">_xlfn._xlws.FILTER(SUM(CJ507:CN507),SUM(CJ507:CN507)&lt;&gt;0,"")</f>
        <v/>
      </c>
      <c r="CX507" t="str">
        <f ca="1"/>
        <v/>
      </c>
      <c r="DE507" t="str">
        <f ca="1"/>
        <v/>
      </c>
      <c r="DG507" t="str">
        <f ca="1"/>
        <v/>
      </c>
      <c r="DH507">
        <f ca="1"/>
        <v>0</v>
      </c>
      <c r="DI507">
        <f ca="1"/>
        <v>0</v>
      </c>
      <c r="DJ507">
        <f ca="1"/>
        <v>0</v>
      </c>
      <c r="DK507">
        <f ca="1"/>
        <v>0</v>
      </c>
      <c r="DL507">
        <f ca="1"/>
        <v>0</v>
      </c>
      <c r="DM507">
        <f ca="1"/>
        <v>0</v>
      </c>
      <c r="DN507" t="str">
        <f ca="1"/>
        <v/>
      </c>
    </row>
    <row r="508" spans="13:118">
      <c r="M508" t="str" cm="1">
        <f t="array" ref="M508">_xlfn._xlws.FILTER(SUM(H508:L508),SUM(H508:L508)&lt;&gt;0,"")</f>
        <v/>
      </c>
      <c r="AC508" t="str">
        <f ca="1"/>
        <v/>
      </c>
      <c r="AE508">
        <f ca="1"/>
        <v>0</v>
      </c>
      <c r="AF508">
        <f ca="1"/>
        <v>0</v>
      </c>
      <c r="AG508">
        <f ca="1"/>
        <v>0</v>
      </c>
      <c r="AH508">
        <f ca="1"/>
        <v>0</v>
      </c>
      <c r="AI508">
        <f ca="1"/>
        <v>0</v>
      </c>
      <c r="AJ508">
        <f ca="1"/>
        <v>0</v>
      </c>
      <c r="AK508">
        <f ca="1"/>
        <v>0</v>
      </c>
      <c r="AL508" t="str">
        <f ca="1"/>
        <v/>
      </c>
      <c r="AZ508" t="str" cm="1">
        <f t="array" ref="AZ508">_xlfn._xlws.FILTER(SUM(AU508:AY508),SUM(AU508:AY508)&lt;&gt;0,"")</f>
        <v/>
      </c>
      <c r="BP508" t="str">
        <f ca="1"/>
        <v/>
      </c>
      <c r="BR508">
        <f ca="1"/>
        <v>0</v>
      </c>
      <c r="BS508">
        <f ca="1"/>
        <v>0</v>
      </c>
      <c r="BT508">
        <f ca="1"/>
        <v>0</v>
      </c>
      <c r="BU508">
        <f ca="1"/>
        <v>0</v>
      </c>
      <c r="BV508">
        <f ca="1"/>
        <v>0</v>
      </c>
      <c r="BW508">
        <f ca="1"/>
        <v>0</v>
      </c>
      <c r="BX508">
        <f ca="1"/>
        <v>0</v>
      </c>
      <c r="BY508" t="str">
        <f ca="1"/>
        <v/>
      </c>
      <c r="CC508" t="str" cm="1">
        <f t="array" aca="1" ref="CC508" ca="1">_xlfn._xlws.FILTER(VLOOKUP(CB501,Arrays!$T:$Z,{1,2,3,4,5,6,7},FALSE),VLOOKUP(CB501,Arrays!$T:$Z,{1,2,3,4,5,6,7},FALSE)&lt;&gt;0,"")</f>
        <v/>
      </c>
      <c r="CO508" t="str" cm="1">
        <f t="array" ref="CO508">_xlfn._xlws.FILTER(SUM(CJ508:CN508),SUM(CJ508:CN508)&lt;&gt;0,"")</f>
        <v/>
      </c>
      <c r="CX508" t="str">
        <f ca="1"/>
        <v/>
      </c>
      <c r="DE508" t="str">
        <f ca="1"/>
        <v/>
      </c>
      <c r="DG508" t="str">
        <f ca="1"/>
        <v/>
      </c>
      <c r="DH508">
        <f ca="1"/>
        <v>0</v>
      </c>
      <c r="DI508">
        <f ca="1"/>
        <v>0</v>
      </c>
      <c r="DJ508">
        <f ca="1"/>
        <v>0</v>
      </c>
      <c r="DK508">
        <f ca="1"/>
        <v>0</v>
      </c>
      <c r="DL508">
        <f ca="1"/>
        <v>0</v>
      </c>
      <c r="DM508">
        <f ca="1"/>
        <v>0</v>
      </c>
      <c r="DN508" t="str">
        <f ca="1"/>
        <v/>
      </c>
    </row>
    <row r="509" spans="13:118">
      <c r="M509" t="str" cm="1">
        <f t="array" ref="M509">_xlfn._xlws.FILTER(SUM(H509:L509),SUM(H509:L509)&lt;&gt;0,"")</f>
        <v/>
      </c>
      <c r="AC509" t="str">
        <f ca="1"/>
        <v/>
      </c>
      <c r="AE509">
        <f ca="1"/>
        <v>0</v>
      </c>
      <c r="AF509">
        <f ca="1"/>
        <v>0</v>
      </c>
      <c r="AG509">
        <f ca="1"/>
        <v>0</v>
      </c>
      <c r="AH509">
        <f ca="1"/>
        <v>0</v>
      </c>
      <c r="AI509">
        <f ca="1"/>
        <v>0</v>
      </c>
      <c r="AJ509">
        <f ca="1"/>
        <v>0</v>
      </c>
      <c r="AK509">
        <f ca="1"/>
        <v>0</v>
      </c>
      <c r="AL509" t="str">
        <f ca="1"/>
        <v/>
      </c>
      <c r="AZ509" t="str" cm="1">
        <f t="array" ref="AZ509">_xlfn._xlws.FILTER(SUM(AU509:AY509),SUM(AU509:AY509)&lt;&gt;0,"")</f>
        <v/>
      </c>
      <c r="BP509" t="str">
        <f ca="1"/>
        <v/>
      </c>
      <c r="BR509">
        <f ca="1"/>
        <v>0</v>
      </c>
      <c r="BS509">
        <f ca="1"/>
        <v>0</v>
      </c>
      <c r="BT509">
        <f ca="1"/>
        <v>0</v>
      </c>
      <c r="BU509">
        <f ca="1"/>
        <v>0</v>
      </c>
      <c r="BV509">
        <f ca="1"/>
        <v>0</v>
      </c>
      <c r="BW509">
        <f ca="1"/>
        <v>0</v>
      </c>
      <c r="BX509">
        <f ca="1"/>
        <v>0</v>
      </c>
      <c r="BY509" t="str">
        <f ca="1"/>
        <v/>
      </c>
      <c r="CC509" t="str" cm="1">
        <f t="array" aca="1" ref="CC509" ca="1">_xlfn._xlws.FILTER(VLOOKUP(CB502,Arrays!$T:$Z,{1,2,3,4,5,6,7},FALSE),VLOOKUP(CB502,Arrays!$T:$Z,{1,2,3,4,5,6,7},FALSE)&lt;&gt;0,"")</f>
        <v/>
      </c>
      <c r="CO509" t="str" cm="1">
        <f t="array" ref="CO509">_xlfn._xlws.FILTER(SUM(CJ509:CN509),SUM(CJ509:CN509)&lt;&gt;0,"")</f>
        <v/>
      </c>
      <c r="CX509" t="str">
        <f ca="1"/>
        <v/>
      </c>
      <c r="DE509" t="str">
        <f ca="1"/>
        <v/>
      </c>
      <c r="DG509" t="str">
        <f ca="1"/>
        <v/>
      </c>
      <c r="DH509">
        <f ca="1"/>
        <v>0</v>
      </c>
      <c r="DI509">
        <f ca="1"/>
        <v>0</v>
      </c>
      <c r="DJ509">
        <f ca="1"/>
        <v>0</v>
      </c>
      <c r="DK509">
        <f ca="1"/>
        <v>0</v>
      </c>
      <c r="DL509">
        <f ca="1"/>
        <v>0</v>
      </c>
      <c r="DM509">
        <f ca="1"/>
        <v>0</v>
      </c>
      <c r="DN509" t="str">
        <f ca="1"/>
        <v/>
      </c>
    </row>
    <row r="510" spans="13:118">
      <c r="M510" t="str" cm="1">
        <f t="array" ref="M510">_xlfn._xlws.FILTER(SUM(H510:L510),SUM(H510:L510)&lt;&gt;0,"")</f>
        <v/>
      </c>
      <c r="AC510" t="str">
        <f ca="1"/>
        <v/>
      </c>
      <c r="AE510">
        <f ca="1"/>
        <v>0</v>
      </c>
      <c r="AF510">
        <f ca="1"/>
        <v>0</v>
      </c>
      <c r="AG510">
        <f ca="1"/>
        <v>0</v>
      </c>
      <c r="AH510">
        <f ca="1"/>
        <v>0</v>
      </c>
      <c r="AI510">
        <f ca="1"/>
        <v>0</v>
      </c>
      <c r="AJ510">
        <f ca="1"/>
        <v>0</v>
      </c>
      <c r="AK510">
        <f ca="1"/>
        <v>0</v>
      </c>
      <c r="AL510" t="str">
        <f ca="1"/>
        <v/>
      </c>
      <c r="AZ510" t="str" cm="1">
        <f t="array" ref="AZ510">_xlfn._xlws.FILTER(SUM(AU510:AY510),SUM(AU510:AY510)&lt;&gt;0,"")</f>
        <v/>
      </c>
      <c r="BP510" t="str">
        <f ca="1"/>
        <v/>
      </c>
      <c r="BR510">
        <f ca="1"/>
        <v>0</v>
      </c>
      <c r="BS510">
        <f ca="1"/>
        <v>0</v>
      </c>
      <c r="BT510">
        <f ca="1"/>
        <v>0</v>
      </c>
      <c r="BU510">
        <f ca="1"/>
        <v>0</v>
      </c>
      <c r="BV510">
        <f ca="1"/>
        <v>0</v>
      </c>
      <c r="BW510">
        <f ca="1"/>
        <v>0</v>
      </c>
      <c r="BX510">
        <f ca="1"/>
        <v>0</v>
      </c>
      <c r="BY510" t="str">
        <f ca="1"/>
        <v/>
      </c>
      <c r="CC510" t="str" cm="1">
        <f t="array" aca="1" ref="CC510" ca="1">_xlfn._xlws.FILTER(VLOOKUP(CB503,Arrays!$T:$Z,{1,2,3,4,5,6,7},FALSE),VLOOKUP(CB503,Arrays!$T:$Z,{1,2,3,4,5,6,7},FALSE)&lt;&gt;0,"")</f>
        <v/>
      </c>
      <c r="CO510" t="str" cm="1">
        <f t="array" ref="CO510">_xlfn._xlws.FILTER(SUM(CJ510:CN510),SUM(CJ510:CN510)&lt;&gt;0,"")</f>
        <v/>
      </c>
      <c r="CX510" t="str">
        <f ca="1"/>
        <v/>
      </c>
      <c r="DE510" t="str">
        <f ca="1"/>
        <v/>
      </c>
      <c r="DG510" t="str">
        <f ca="1"/>
        <v/>
      </c>
      <c r="DH510">
        <f ca="1"/>
        <v>0</v>
      </c>
      <c r="DI510">
        <f ca="1"/>
        <v>0</v>
      </c>
      <c r="DJ510">
        <f ca="1"/>
        <v>0</v>
      </c>
      <c r="DK510">
        <f ca="1"/>
        <v>0</v>
      </c>
      <c r="DL510">
        <f ca="1"/>
        <v>0</v>
      </c>
      <c r="DM510">
        <f ca="1"/>
        <v>0</v>
      </c>
      <c r="DN510" t="str">
        <f ca="1"/>
        <v/>
      </c>
    </row>
    <row r="511" spans="13:118">
      <c r="M511" t="str" cm="1">
        <f t="array" ref="M511">_xlfn._xlws.FILTER(SUM(H511:L511),SUM(H511:L511)&lt;&gt;0,"")</f>
        <v/>
      </c>
      <c r="AC511" t="str">
        <f ca="1"/>
        <v/>
      </c>
      <c r="AE511">
        <f ca="1"/>
        <v>0</v>
      </c>
      <c r="AF511">
        <f ca="1"/>
        <v>0</v>
      </c>
      <c r="AG511">
        <f ca="1"/>
        <v>0</v>
      </c>
      <c r="AH511">
        <f ca="1"/>
        <v>0</v>
      </c>
      <c r="AI511">
        <f ca="1"/>
        <v>0</v>
      </c>
      <c r="AJ511">
        <f ca="1"/>
        <v>0</v>
      </c>
      <c r="AK511">
        <f ca="1"/>
        <v>0</v>
      </c>
      <c r="AL511" t="str">
        <f ca="1"/>
        <v/>
      </c>
      <c r="AZ511" t="str" cm="1">
        <f t="array" ref="AZ511">_xlfn._xlws.FILTER(SUM(AU511:AY511),SUM(AU511:AY511)&lt;&gt;0,"")</f>
        <v/>
      </c>
      <c r="BP511" t="str">
        <f ca="1"/>
        <v/>
      </c>
      <c r="BR511">
        <f ca="1"/>
        <v>0</v>
      </c>
      <c r="BS511">
        <f ca="1"/>
        <v>0</v>
      </c>
      <c r="BT511">
        <f ca="1"/>
        <v>0</v>
      </c>
      <c r="BU511">
        <f ca="1"/>
        <v>0</v>
      </c>
      <c r="BV511">
        <f ca="1"/>
        <v>0</v>
      </c>
      <c r="BW511">
        <f ca="1"/>
        <v>0</v>
      </c>
      <c r="BX511">
        <f ca="1"/>
        <v>0</v>
      </c>
      <c r="BY511" t="str">
        <f ca="1"/>
        <v/>
      </c>
      <c r="CC511" t="str" cm="1">
        <f t="array" aca="1" ref="CC511" ca="1">_xlfn._xlws.FILTER(VLOOKUP(CB504,Arrays!$T:$Z,{1,2,3,4,5,6,7},FALSE),VLOOKUP(CB504,Arrays!$T:$Z,{1,2,3,4,5,6,7},FALSE)&lt;&gt;0,"")</f>
        <v/>
      </c>
      <c r="CO511" t="str" cm="1">
        <f t="array" ref="CO511">_xlfn._xlws.FILTER(SUM(CJ511:CN511),SUM(CJ511:CN511)&lt;&gt;0,"")</f>
        <v/>
      </c>
      <c r="CX511" t="str">
        <f ca="1"/>
        <v/>
      </c>
      <c r="DE511" t="str">
        <f ca="1"/>
        <v/>
      </c>
      <c r="DG511" t="str">
        <f ca="1"/>
        <v/>
      </c>
      <c r="DH511">
        <f ca="1"/>
        <v>0</v>
      </c>
      <c r="DI511">
        <f ca="1"/>
        <v>0</v>
      </c>
      <c r="DJ511">
        <f ca="1"/>
        <v>0</v>
      </c>
      <c r="DK511">
        <f ca="1"/>
        <v>0</v>
      </c>
      <c r="DL511">
        <f ca="1"/>
        <v>0</v>
      </c>
      <c r="DM511">
        <f ca="1"/>
        <v>0</v>
      </c>
      <c r="DN511" t="str">
        <f ca="1"/>
        <v/>
      </c>
    </row>
    <row r="512" spans="13:118">
      <c r="M512" t="str" cm="1">
        <f t="array" ref="M512">_xlfn._xlws.FILTER(SUM(H512:L512),SUM(H512:L512)&lt;&gt;0,"")</f>
        <v/>
      </c>
      <c r="AC512" t="str">
        <f ca="1"/>
        <v/>
      </c>
      <c r="AE512">
        <f ca="1"/>
        <v>0</v>
      </c>
      <c r="AF512">
        <f ca="1"/>
        <v>0</v>
      </c>
      <c r="AG512">
        <f ca="1"/>
        <v>0</v>
      </c>
      <c r="AH512">
        <f ca="1"/>
        <v>0</v>
      </c>
      <c r="AI512">
        <f ca="1"/>
        <v>0</v>
      </c>
      <c r="AJ512">
        <f ca="1"/>
        <v>0</v>
      </c>
      <c r="AK512">
        <f ca="1"/>
        <v>0</v>
      </c>
      <c r="AL512" t="str">
        <f ca="1"/>
        <v/>
      </c>
      <c r="AZ512" t="str" cm="1">
        <f t="array" ref="AZ512">_xlfn._xlws.FILTER(SUM(AU512:AY512),SUM(AU512:AY512)&lt;&gt;0,"")</f>
        <v/>
      </c>
      <c r="BP512" t="str">
        <f ca="1"/>
        <v/>
      </c>
      <c r="BR512">
        <f ca="1"/>
        <v>0</v>
      </c>
      <c r="BS512">
        <f ca="1"/>
        <v>0</v>
      </c>
      <c r="BT512">
        <f ca="1"/>
        <v>0</v>
      </c>
      <c r="BU512">
        <f ca="1"/>
        <v>0</v>
      </c>
      <c r="BV512">
        <f ca="1"/>
        <v>0</v>
      </c>
      <c r="BW512">
        <f ca="1"/>
        <v>0</v>
      </c>
      <c r="BX512">
        <f ca="1"/>
        <v>0</v>
      </c>
      <c r="BY512" t="str">
        <f ca="1"/>
        <v/>
      </c>
      <c r="CC512" t="str" cm="1">
        <f t="array" aca="1" ref="CC512" ca="1">_xlfn._xlws.FILTER(VLOOKUP(CB505,Arrays!$T:$Z,{1,2,3,4,5,6,7},FALSE),VLOOKUP(CB505,Arrays!$T:$Z,{1,2,3,4,5,6,7},FALSE)&lt;&gt;0,"")</f>
        <v/>
      </c>
      <c r="CO512" t="str" cm="1">
        <f t="array" ref="CO512">_xlfn._xlws.FILTER(SUM(CJ512:CN512),SUM(CJ512:CN512)&lt;&gt;0,"")</f>
        <v/>
      </c>
      <c r="CX512" t="str">
        <f ca="1"/>
        <v/>
      </c>
      <c r="DE512" t="str">
        <f ca="1"/>
        <v/>
      </c>
      <c r="DG512" t="str">
        <f ca="1"/>
        <v/>
      </c>
      <c r="DH512">
        <f ca="1"/>
        <v>0</v>
      </c>
      <c r="DI512">
        <f ca="1"/>
        <v>0</v>
      </c>
      <c r="DJ512">
        <f ca="1"/>
        <v>0</v>
      </c>
      <c r="DK512">
        <f ca="1"/>
        <v>0</v>
      </c>
      <c r="DL512">
        <f ca="1"/>
        <v>0</v>
      </c>
      <c r="DM512">
        <f ca="1"/>
        <v>0</v>
      </c>
      <c r="DN512" t="str">
        <f ca="1"/>
        <v/>
      </c>
    </row>
    <row r="513" spans="13:118">
      <c r="M513" t="str" cm="1">
        <f t="array" ref="M513">_xlfn._xlws.FILTER(SUM(H513:L513),SUM(H513:L513)&lt;&gt;0,"")</f>
        <v/>
      </c>
      <c r="AC513" t="str">
        <f ca="1"/>
        <v/>
      </c>
      <c r="AE513">
        <f ca="1"/>
        <v>0</v>
      </c>
      <c r="AF513">
        <f ca="1"/>
        <v>0</v>
      </c>
      <c r="AG513">
        <f ca="1"/>
        <v>0</v>
      </c>
      <c r="AH513">
        <f ca="1"/>
        <v>0</v>
      </c>
      <c r="AI513">
        <f ca="1"/>
        <v>0</v>
      </c>
      <c r="AJ513">
        <f ca="1"/>
        <v>0</v>
      </c>
      <c r="AK513">
        <f ca="1"/>
        <v>0</v>
      </c>
      <c r="AL513" t="str">
        <f ca="1"/>
        <v/>
      </c>
      <c r="AZ513" t="str" cm="1">
        <f t="array" ref="AZ513">_xlfn._xlws.FILTER(SUM(AU513:AY513),SUM(AU513:AY513)&lt;&gt;0,"")</f>
        <v/>
      </c>
      <c r="BP513" t="str">
        <f ca="1"/>
        <v/>
      </c>
      <c r="BR513">
        <f ca="1"/>
        <v>0</v>
      </c>
      <c r="BS513">
        <f ca="1"/>
        <v>0</v>
      </c>
      <c r="BT513">
        <f ca="1"/>
        <v>0</v>
      </c>
      <c r="BU513">
        <f ca="1"/>
        <v>0</v>
      </c>
      <c r="BV513">
        <f ca="1"/>
        <v>0</v>
      </c>
      <c r="BW513">
        <f ca="1"/>
        <v>0</v>
      </c>
      <c r="BX513">
        <f ca="1"/>
        <v>0</v>
      </c>
      <c r="BY513" t="str">
        <f ca="1"/>
        <v/>
      </c>
      <c r="CC513" t="str" cm="1">
        <f t="array" aca="1" ref="CC513" ca="1">_xlfn._xlws.FILTER(VLOOKUP(CB506,Arrays!$T:$Z,{1,2,3,4,5,6,7},FALSE),VLOOKUP(CB506,Arrays!$T:$Z,{1,2,3,4,5,6,7},FALSE)&lt;&gt;0,"")</f>
        <v/>
      </c>
      <c r="CO513" t="str" cm="1">
        <f t="array" ref="CO513">_xlfn._xlws.FILTER(SUM(CJ513:CN513),SUM(CJ513:CN513)&lt;&gt;0,"")</f>
        <v/>
      </c>
      <c r="CX513" t="str">
        <f ca="1"/>
        <v/>
      </c>
      <c r="DE513" t="str">
        <f ca="1"/>
        <v/>
      </c>
      <c r="DG513" t="str">
        <f ca="1"/>
        <v/>
      </c>
      <c r="DH513">
        <f ca="1"/>
        <v>0</v>
      </c>
      <c r="DI513">
        <f ca="1"/>
        <v>0</v>
      </c>
      <c r="DJ513">
        <f ca="1"/>
        <v>0</v>
      </c>
      <c r="DK513">
        <f ca="1"/>
        <v>0</v>
      </c>
      <c r="DL513">
        <f ca="1"/>
        <v>0</v>
      </c>
      <c r="DM513">
        <f ca="1"/>
        <v>0</v>
      </c>
      <c r="DN513" t="str">
        <f ca="1"/>
        <v/>
      </c>
    </row>
    <row r="514" spans="13:118">
      <c r="M514" t="str" cm="1">
        <f t="array" ref="M514">_xlfn._xlws.FILTER(SUM(H514:L514),SUM(H514:L514)&lt;&gt;0,"")</f>
        <v/>
      </c>
      <c r="AC514" t="str">
        <f ca="1"/>
        <v/>
      </c>
      <c r="AE514">
        <f ca="1"/>
        <v>0</v>
      </c>
      <c r="AF514">
        <f ca="1"/>
        <v>0</v>
      </c>
      <c r="AG514">
        <f ca="1"/>
        <v>0</v>
      </c>
      <c r="AH514">
        <f ca="1"/>
        <v>0</v>
      </c>
      <c r="AI514">
        <f ca="1"/>
        <v>0</v>
      </c>
      <c r="AJ514">
        <f ca="1"/>
        <v>0</v>
      </c>
      <c r="AK514">
        <f ca="1"/>
        <v>0</v>
      </c>
      <c r="AL514" t="str">
        <f ca="1"/>
        <v/>
      </c>
      <c r="AZ514" t="str" cm="1">
        <f t="array" ref="AZ514">_xlfn._xlws.FILTER(SUM(AU514:AY514),SUM(AU514:AY514)&lt;&gt;0,"")</f>
        <v/>
      </c>
      <c r="BP514" t="str">
        <f ca="1"/>
        <v/>
      </c>
      <c r="BR514">
        <f ca="1"/>
        <v>0</v>
      </c>
      <c r="BS514">
        <f ca="1"/>
        <v>0</v>
      </c>
      <c r="BT514">
        <f ca="1"/>
        <v>0</v>
      </c>
      <c r="BU514">
        <f ca="1"/>
        <v>0</v>
      </c>
      <c r="BV514">
        <f ca="1"/>
        <v>0</v>
      </c>
      <c r="BW514">
        <f ca="1"/>
        <v>0</v>
      </c>
      <c r="BX514">
        <f ca="1"/>
        <v>0</v>
      </c>
      <c r="BY514" t="str">
        <f ca="1"/>
        <v/>
      </c>
      <c r="CC514" t="str" cm="1">
        <f t="array" aca="1" ref="CC514" ca="1">_xlfn._xlws.FILTER(VLOOKUP(CB507,Arrays!$T:$Z,{1,2,3,4,5,6,7},FALSE),VLOOKUP(CB507,Arrays!$T:$Z,{1,2,3,4,5,6,7},FALSE)&lt;&gt;0,"")</f>
        <v/>
      </c>
      <c r="CO514" t="str" cm="1">
        <f t="array" ref="CO514">_xlfn._xlws.FILTER(SUM(CJ514:CN514),SUM(CJ514:CN514)&lt;&gt;0,"")</f>
        <v/>
      </c>
      <c r="CX514" t="str">
        <f ca="1"/>
        <v/>
      </c>
      <c r="DE514" t="str">
        <f ca="1"/>
        <v/>
      </c>
      <c r="DG514" t="str">
        <f ca="1"/>
        <v/>
      </c>
      <c r="DH514">
        <f ca="1"/>
        <v>0</v>
      </c>
      <c r="DI514">
        <f ca="1"/>
        <v>0</v>
      </c>
      <c r="DJ514">
        <f ca="1"/>
        <v>0</v>
      </c>
      <c r="DK514">
        <f ca="1"/>
        <v>0</v>
      </c>
      <c r="DL514">
        <f ca="1"/>
        <v>0</v>
      </c>
      <c r="DM514">
        <f ca="1"/>
        <v>0</v>
      </c>
      <c r="DN514" t="str">
        <f ca="1"/>
        <v/>
      </c>
    </row>
    <row r="515" spans="13:118">
      <c r="M515" t="str" cm="1">
        <f t="array" ref="M515">_xlfn._xlws.FILTER(SUM(H515:L515),SUM(H515:L515)&lt;&gt;0,"")</f>
        <v/>
      </c>
      <c r="AC515" t="str">
        <f ca="1"/>
        <v/>
      </c>
      <c r="AE515">
        <f ca="1"/>
        <v>0</v>
      </c>
      <c r="AF515">
        <f ca="1"/>
        <v>0</v>
      </c>
      <c r="AG515">
        <f ca="1"/>
        <v>0</v>
      </c>
      <c r="AH515">
        <f ca="1"/>
        <v>0</v>
      </c>
      <c r="AI515">
        <f ca="1"/>
        <v>0</v>
      </c>
      <c r="AJ515">
        <f ca="1"/>
        <v>0</v>
      </c>
      <c r="AK515">
        <f ca="1"/>
        <v>0</v>
      </c>
      <c r="AL515" t="str">
        <f ca="1"/>
        <v/>
      </c>
      <c r="AZ515" t="str" cm="1">
        <f t="array" ref="AZ515">_xlfn._xlws.FILTER(SUM(AU515:AY515),SUM(AU515:AY515)&lt;&gt;0,"")</f>
        <v/>
      </c>
      <c r="BP515" t="str">
        <f ca="1"/>
        <v/>
      </c>
      <c r="BR515">
        <f ca="1"/>
        <v>0</v>
      </c>
      <c r="BS515">
        <f ca="1"/>
        <v>0</v>
      </c>
      <c r="BT515">
        <f ca="1"/>
        <v>0</v>
      </c>
      <c r="BU515">
        <f ca="1"/>
        <v>0</v>
      </c>
      <c r="BV515">
        <f ca="1"/>
        <v>0</v>
      </c>
      <c r="BW515">
        <f ca="1"/>
        <v>0</v>
      </c>
      <c r="BX515">
        <f ca="1"/>
        <v>0</v>
      </c>
      <c r="BY515" t="str">
        <f ca="1"/>
        <v/>
      </c>
      <c r="CC515" t="str" cm="1">
        <f t="array" aca="1" ref="CC515" ca="1">_xlfn._xlws.FILTER(VLOOKUP(CB508,Arrays!$T:$Z,{1,2,3,4,5,6,7},FALSE),VLOOKUP(CB508,Arrays!$T:$Z,{1,2,3,4,5,6,7},FALSE)&lt;&gt;0,"")</f>
        <v/>
      </c>
      <c r="CO515" t="str" cm="1">
        <f t="array" ref="CO515">_xlfn._xlws.FILTER(SUM(CJ515:CN515),SUM(CJ515:CN515)&lt;&gt;0,"")</f>
        <v/>
      </c>
      <c r="CX515" t="str">
        <f ca="1"/>
        <v/>
      </c>
      <c r="DE515" t="str">
        <f ca="1"/>
        <v/>
      </c>
      <c r="DG515" t="str">
        <f ca="1"/>
        <v/>
      </c>
      <c r="DH515">
        <f ca="1"/>
        <v>0</v>
      </c>
      <c r="DI515">
        <f ca="1"/>
        <v>0</v>
      </c>
      <c r="DJ515">
        <f ca="1"/>
        <v>0</v>
      </c>
      <c r="DK515">
        <f ca="1"/>
        <v>0</v>
      </c>
      <c r="DL515">
        <f ca="1"/>
        <v>0</v>
      </c>
      <c r="DM515">
        <f ca="1"/>
        <v>0</v>
      </c>
      <c r="DN515" t="str">
        <f ca="1"/>
        <v/>
      </c>
    </row>
    <row r="516" spans="13:118">
      <c r="M516" t="str" cm="1">
        <f t="array" ref="M516">_xlfn._xlws.FILTER(SUM(H516:L516),SUM(H516:L516)&lt;&gt;0,"")</f>
        <v/>
      </c>
      <c r="AC516" t="str">
        <f ca="1"/>
        <v/>
      </c>
      <c r="AE516">
        <f ca="1"/>
        <v>0</v>
      </c>
      <c r="AF516">
        <f ca="1"/>
        <v>0</v>
      </c>
      <c r="AG516">
        <f ca="1"/>
        <v>0</v>
      </c>
      <c r="AH516">
        <f ca="1"/>
        <v>0</v>
      </c>
      <c r="AI516">
        <f ca="1"/>
        <v>0</v>
      </c>
      <c r="AJ516">
        <f ca="1"/>
        <v>0</v>
      </c>
      <c r="AK516">
        <f ca="1"/>
        <v>0</v>
      </c>
      <c r="AL516" t="str">
        <f ca="1"/>
        <v/>
      </c>
      <c r="AZ516" t="str" cm="1">
        <f t="array" ref="AZ516">_xlfn._xlws.FILTER(SUM(AU516:AY516),SUM(AU516:AY516)&lt;&gt;0,"")</f>
        <v/>
      </c>
      <c r="BP516" t="str">
        <f ca="1"/>
        <v/>
      </c>
      <c r="BR516">
        <f ca="1"/>
        <v>0</v>
      </c>
      <c r="BS516">
        <f ca="1"/>
        <v>0</v>
      </c>
      <c r="BT516">
        <f ca="1"/>
        <v>0</v>
      </c>
      <c r="BU516">
        <f ca="1"/>
        <v>0</v>
      </c>
      <c r="BV516">
        <f ca="1"/>
        <v>0</v>
      </c>
      <c r="BW516">
        <f ca="1"/>
        <v>0</v>
      </c>
      <c r="BX516">
        <f ca="1"/>
        <v>0</v>
      </c>
      <c r="BY516" t="str">
        <f ca="1"/>
        <v/>
      </c>
      <c r="CC516" t="str" cm="1">
        <f t="array" aca="1" ref="CC516" ca="1">_xlfn._xlws.FILTER(VLOOKUP(CB509,Arrays!$T:$Z,{1,2,3,4,5,6,7},FALSE),VLOOKUP(CB509,Arrays!$T:$Z,{1,2,3,4,5,6,7},FALSE)&lt;&gt;0,"")</f>
        <v/>
      </c>
      <c r="CO516" t="str" cm="1">
        <f t="array" ref="CO516">_xlfn._xlws.FILTER(SUM(CJ516:CN516),SUM(CJ516:CN516)&lt;&gt;0,"")</f>
        <v/>
      </c>
      <c r="CX516" t="str">
        <f ca="1"/>
        <v/>
      </c>
      <c r="DE516" t="str">
        <f ca="1"/>
        <v/>
      </c>
      <c r="DG516" t="str">
        <f ca="1"/>
        <v/>
      </c>
      <c r="DH516">
        <f ca="1"/>
        <v>0</v>
      </c>
      <c r="DI516">
        <f ca="1"/>
        <v>0</v>
      </c>
      <c r="DJ516">
        <f ca="1"/>
        <v>0</v>
      </c>
      <c r="DK516">
        <f ca="1"/>
        <v>0</v>
      </c>
      <c r="DL516">
        <f ca="1"/>
        <v>0</v>
      </c>
      <c r="DM516">
        <f ca="1"/>
        <v>0</v>
      </c>
      <c r="DN516" t="str">
        <f ca="1"/>
        <v/>
      </c>
    </row>
    <row r="517" spans="13:118">
      <c r="M517" t="str" cm="1">
        <f t="array" ref="M517">_xlfn._xlws.FILTER(SUM(H517:L517),SUM(H517:L517)&lt;&gt;0,"")</f>
        <v/>
      </c>
      <c r="AC517" t="str">
        <f ca="1"/>
        <v/>
      </c>
      <c r="AE517">
        <f ca="1"/>
        <v>0</v>
      </c>
      <c r="AF517">
        <f ca="1"/>
        <v>0</v>
      </c>
      <c r="AG517">
        <f ca="1"/>
        <v>0</v>
      </c>
      <c r="AH517">
        <f ca="1"/>
        <v>0</v>
      </c>
      <c r="AI517">
        <f ca="1"/>
        <v>0</v>
      </c>
      <c r="AJ517">
        <f ca="1"/>
        <v>0</v>
      </c>
      <c r="AK517">
        <f ca="1"/>
        <v>0</v>
      </c>
      <c r="AL517" t="str">
        <f ca="1"/>
        <v/>
      </c>
      <c r="AZ517" t="str" cm="1">
        <f t="array" ref="AZ517">_xlfn._xlws.FILTER(SUM(AU517:AY517),SUM(AU517:AY517)&lt;&gt;0,"")</f>
        <v/>
      </c>
      <c r="BP517" t="str">
        <f ca="1"/>
        <v/>
      </c>
      <c r="BR517">
        <f ca="1"/>
        <v>0</v>
      </c>
      <c r="BS517">
        <f ca="1"/>
        <v>0</v>
      </c>
      <c r="BT517">
        <f ca="1"/>
        <v>0</v>
      </c>
      <c r="BU517">
        <f ca="1"/>
        <v>0</v>
      </c>
      <c r="BV517">
        <f ca="1"/>
        <v>0</v>
      </c>
      <c r="BW517">
        <f ca="1"/>
        <v>0</v>
      </c>
      <c r="BX517">
        <f ca="1"/>
        <v>0</v>
      </c>
      <c r="BY517" t="str">
        <f ca="1"/>
        <v/>
      </c>
      <c r="CC517" t="str" cm="1">
        <f t="array" aca="1" ref="CC517" ca="1">_xlfn._xlws.FILTER(VLOOKUP(CB510,Arrays!$T:$Z,{1,2,3,4,5,6,7},FALSE),VLOOKUP(CB510,Arrays!$T:$Z,{1,2,3,4,5,6,7},FALSE)&lt;&gt;0,"")</f>
        <v/>
      </c>
      <c r="CO517" t="str" cm="1">
        <f t="array" ref="CO517">_xlfn._xlws.FILTER(SUM(CJ517:CN517),SUM(CJ517:CN517)&lt;&gt;0,"")</f>
        <v/>
      </c>
      <c r="CX517" t="str">
        <f ca="1"/>
        <v/>
      </c>
      <c r="DE517" t="str">
        <f ca="1"/>
        <v/>
      </c>
      <c r="DG517" t="str">
        <f ca="1"/>
        <v/>
      </c>
      <c r="DH517">
        <f ca="1"/>
        <v>0</v>
      </c>
      <c r="DI517">
        <f ca="1"/>
        <v>0</v>
      </c>
      <c r="DJ517">
        <f ca="1"/>
        <v>0</v>
      </c>
      <c r="DK517">
        <f ca="1"/>
        <v>0</v>
      </c>
      <c r="DL517">
        <f ca="1"/>
        <v>0</v>
      </c>
      <c r="DM517">
        <f ca="1"/>
        <v>0</v>
      </c>
      <c r="DN517" t="str">
        <f ca="1"/>
        <v/>
      </c>
    </row>
    <row r="518" spans="13:118">
      <c r="M518" t="str" cm="1">
        <f t="array" ref="M518">_xlfn._xlws.FILTER(SUM(H518:L518),SUM(H518:L518)&lt;&gt;0,"")</f>
        <v/>
      </c>
      <c r="AC518" t="str">
        <f ca="1"/>
        <v/>
      </c>
      <c r="AE518">
        <f ca="1"/>
        <v>0</v>
      </c>
      <c r="AF518">
        <f ca="1"/>
        <v>0</v>
      </c>
      <c r="AG518">
        <f ca="1"/>
        <v>0</v>
      </c>
      <c r="AH518">
        <f ca="1"/>
        <v>0</v>
      </c>
      <c r="AI518">
        <f ca="1"/>
        <v>0</v>
      </c>
      <c r="AJ518">
        <f ca="1"/>
        <v>0</v>
      </c>
      <c r="AK518">
        <f ca="1"/>
        <v>0</v>
      </c>
      <c r="AL518" t="str">
        <f ca="1"/>
        <v/>
      </c>
      <c r="AZ518" t="str" cm="1">
        <f t="array" ref="AZ518">_xlfn._xlws.FILTER(SUM(AU518:AY518),SUM(AU518:AY518)&lt;&gt;0,"")</f>
        <v/>
      </c>
      <c r="BP518" t="str">
        <f ca="1"/>
        <v/>
      </c>
      <c r="BR518">
        <f ca="1"/>
        <v>0</v>
      </c>
      <c r="BS518">
        <f ca="1"/>
        <v>0</v>
      </c>
      <c r="BT518">
        <f ca="1"/>
        <v>0</v>
      </c>
      <c r="BU518">
        <f ca="1"/>
        <v>0</v>
      </c>
      <c r="BV518">
        <f ca="1"/>
        <v>0</v>
      </c>
      <c r="BW518">
        <f ca="1"/>
        <v>0</v>
      </c>
      <c r="BX518">
        <f ca="1"/>
        <v>0</v>
      </c>
      <c r="BY518" t="str">
        <f ca="1"/>
        <v/>
      </c>
      <c r="CC518" t="str" cm="1">
        <f t="array" aca="1" ref="CC518" ca="1">_xlfn._xlws.FILTER(VLOOKUP(CB511,Arrays!$T:$Z,{1,2,3,4,5,6,7},FALSE),VLOOKUP(CB511,Arrays!$T:$Z,{1,2,3,4,5,6,7},FALSE)&lt;&gt;0,"")</f>
        <v/>
      </c>
      <c r="CO518" t="str" cm="1">
        <f t="array" ref="CO518">_xlfn._xlws.FILTER(SUM(CJ518:CN518),SUM(CJ518:CN518)&lt;&gt;0,"")</f>
        <v/>
      </c>
      <c r="CX518" t="str">
        <f ca="1"/>
        <v/>
      </c>
      <c r="DE518" t="str">
        <f ca="1"/>
        <v/>
      </c>
      <c r="DG518" t="str">
        <f ca="1"/>
        <v/>
      </c>
      <c r="DH518">
        <f ca="1"/>
        <v>0</v>
      </c>
      <c r="DI518">
        <f ca="1"/>
        <v>0</v>
      </c>
      <c r="DJ518">
        <f ca="1"/>
        <v>0</v>
      </c>
      <c r="DK518">
        <f ca="1"/>
        <v>0</v>
      </c>
      <c r="DL518">
        <f ca="1"/>
        <v>0</v>
      </c>
      <c r="DM518">
        <f ca="1"/>
        <v>0</v>
      </c>
      <c r="DN518" t="str">
        <f ca="1"/>
        <v/>
      </c>
    </row>
    <row r="519" spans="13:118">
      <c r="M519" t="str" cm="1">
        <f t="array" ref="M519">_xlfn._xlws.FILTER(SUM(H519:L519),SUM(H519:L519)&lt;&gt;0,"")</f>
        <v/>
      </c>
      <c r="AC519" t="str">
        <f ca="1"/>
        <v/>
      </c>
      <c r="AE519">
        <f ca="1"/>
        <v>0</v>
      </c>
      <c r="AF519">
        <f ca="1"/>
        <v>0</v>
      </c>
      <c r="AG519">
        <f ca="1"/>
        <v>0</v>
      </c>
      <c r="AH519">
        <f ca="1"/>
        <v>0</v>
      </c>
      <c r="AI519">
        <f ca="1"/>
        <v>0</v>
      </c>
      <c r="AJ519">
        <f ca="1"/>
        <v>0</v>
      </c>
      <c r="AK519">
        <f ca="1"/>
        <v>0</v>
      </c>
      <c r="AL519" t="str">
        <f ca="1"/>
        <v/>
      </c>
      <c r="AZ519" t="str" cm="1">
        <f t="array" ref="AZ519">_xlfn._xlws.FILTER(SUM(AU519:AY519),SUM(AU519:AY519)&lt;&gt;0,"")</f>
        <v/>
      </c>
      <c r="BP519" t="str">
        <f ca="1"/>
        <v/>
      </c>
      <c r="BR519">
        <f ca="1"/>
        <v>0</v>
      </c>
      <c r="BS519">
        <f ca="1"/>
        <v>0</v>
      </c>
      <c r="BT519">
        <f ca="1"/>
        <v>0</v>
      </c>
      <c r="BU519">
        <f ca="1"/>
        <v>0</v>
      </c>
      <c r="BV519">
        <f ca="1"/>
        <v>0</v>
      </c>
      <c r="BW519">
        <f ca="1"/>
        <v>0</v>
      </c>
      <c r="BX519">
        <f ca="1"/>
        <v>0</v>
      </c>
      <c r="BY519" t="str">
        <f ca="1"/>
        <v/>
      </c>
      <c r="CC519" t="str" cm="1">
        <f t="array" aca="1" ref="CC519" ca="1">_xlfn._xlws.FILTER(VLOOKUP(CB512,Arrays!$T:$Z,{1,2,3,4,5,6,7},FALSE),VLOOKUP(CB512,Arrays!$T:$Z,{1,2,3,4,5,6,7},FALSE)&lt;&gt;0,"")</f>
        <v/>
      </c>
      <c r="CO519" t="str" cm="1">
        <f t="array" ref="CO519">_xlfn._xlws.FILTER(SUM(CJ519:CN519),SUM(CJ519:CN519)&lt;&gt;0,"")</f>
        <v/>
      </c>
      <c r="CX519" t="str">
        <f ca="1"/>
        <v/>
      </c>
      <c r="DE519" t="str">
        <f ca="1"/>
        <v/>
      </c>
      <c r="DG519" t="str">
        <f ca="1"/>
        <v/>
      </c>
      <c r="DH519">
        <f ca="1"/>
        <v>0</v>
      </c>
      <c r="DI519">
        <f ca="1"/>
        <v>0</v>
      </c>
      <c r="DJ519">
        <f ca="1"/>
        <v>0</v>
      </c>
      <c r="DK519">
        <f ca="1"/>
        <v>0</v>
      </c>
      <c r="DL519">
        <f ca="1"/>
        <v>0</v>
      </c>
      <c r="DM519">
        <f ca="1"/>
        <v>0</v>
      </c>
      <c r="DN519" t="str">
        <f ca="1"/>
        <v/>
      </c>
    </row>
    <row r="520" spans="13:118">
      <c r="M520" t="str" cm="1">
        <f t="array" ref="M520">_xlfn._xlws.FILTER(SUM(H520:L520),SUM(H520:L520)&lt;&gt;0,"")</f>
        <v/>
      </c>
      <c r="AC520" t="str">
        <f ca="1"/>
        <v/>
      </c>
      <c r="AE520">
        <f ca="1"/>
        <v>0</v>
      </c>
      <c r="AF520">
        <f ca="1"/>
        <v>0</v>
      </c>
      <c r="AG520">
        <f ca="1"/>
        <v>0</v>
      </c>
      <c r="AH520">
        <f ca="1"/>
        <v>0</v>
      </c>
      <c r="AI520">
        <f ca="1"/>
        <v>0</v>
      </c>
      <c r="AJ520">
        <f ca="1"/>
        <v>0</v>
      </c>
      <c r="AK520">
        <f ca="1"/>
        <v>0</v>
      </c>
      <c r="AL520" t="str">
        <f ca="1"/>
        <v/>
      </c>
      <c r="AZ520" t="str" cm="1">
        <f t="array" ref="AZ520">_xlfn._xlws.FILTER(SUM(AU520:AY520),SUM(AU520:AY520)&lt;&gt;0,"")</f>
        <v/>
      </c>
      <c r="BP520" t="str">
        <f ca="1"/>
        <v/>
      </c>
      <c r="BR520">
        <f ca="1"/>
        <v>0</v>
      </c>
      <c r="BS520">
        <f ca="1"/>
        <v>0</v>
      </c>
      <c r="BT520">
        <f ca="1"/>
        <v>0</v>
      </c>
      <c r="BU520">
        <f ca="1"/>
        <v>0</v>
      </c>
      <c r="BV520">
        <f ca="1"/>
        <v>0</v>
      </c>
      <c r="BW520">
        <f ca="1"/>
        <v>0</v>
      </c>
      <c r="BX520">
        <f ca="1"/>
        <v>0</v>
      </c>
      <c r="BY520" t="str">
        <f ca="1"/>
        <v/>
      </c>
      <c r="CC520" t="str" cm="1">
        <f t="array" aca="1" ref="CC520" ca="1">_xlfn._xlws.FILTER(VLOOKUP(CB513,Arrays!$T:$Z,{1,2,3,4,5,6,7},FALSE),VLOOKUP(CB513,Arrays!$T:$Z,{1,2,3,4,5,6,7},FALSE)&lt;&gt;0,"")</f>
        <v/>
      </c>
      <c r="CO520" t="str" cm="1">
        <f t="array" ref="CO520">_xlfn._xlws.FILTER(SUM(CJ520:CN520),SUM(CJ520:CN520)&lt;&gt;0,"")</f>
        <v/>
      </c>
      <c r="CX520" t="str">
        <f ca="1"/>
        <v/>
      </c>
      <c r="DE520" t="str">
        <f ca="1"/>
        <v/>
      </c>
      <c r="DG520" t="str">
        <f ca="1"/>
        <v/>
      </c>
      <c r="DH520">
        <f ca="1"/>
        <v>0</v>
      </c>
      <c r="DI520">
        <f ca="1"/>
        <v>0</v>
      </c>
      <c r="DJ520">
        <f ca="1"/>
        <v>0</v>
      </c>
      <c r="DK520">
        <f ca="1"/>
        <v>0</v>
      </c>
      <c r="DL520">
        <f ca="1"/>
        <v>0</v>
      </c>
      <c r="DM520">
        <f ca="1"/>
        <v>0</v>
      </c>
      <c r="DN520" t="str">
        <f ca="1"/>
        <v/>
      </c>
    </row>
    <row r="521" spans="13:118">
      <c r="M521" t="str" cm="1">
        <f t="array" ref="M521">_xlfn._xlws.FILTER(SUM(H521:L521),SUM(H521:L521)&lt;&gt;0,"")</f>
        <v/>
      </c>
      <c r="AC521" t="str">
        <f ca="1"/>
        <v/>
      </c>
      <c r="AE521">
        <f ca="1"/>
        <v>0</v>
      </c>
      <c r="AF521">
        <f ca="1"/>
        <v>0</v>
      </c>
      <c r="AG521">
        <f ca="1"/>
        <v>0</v>
      </c>
      <c r="AH521">
        <f ca="1"/>
        <v>0</v>
      </c>
      <c r="AI521">
        <f ca="1"/>
        <v>0</v>
      </c>
      <c r="AJ521">
        <f ca="1"/>
        <v>0</v>
      </c>
      <c r="AK521">
        <f ca="1"/>
        <v>0</v>
      </c>
      <c r="AL521" t="str">
        <f ca="1"/>
        <v/>
      </c>
      <c r="AZ521" t="str" cm="1">
        <f t="array" ref="AZ521">_xlfn._xlws.FILTER(SUM(AU521:AY521),SUM(AU521:AY521)&lt;&gt;0,"")</f>
        <v/>
      </c>
      <c r="BP521" t="str">
        <f ca="1"/>
        <v/>
      </c>
      <c r="BR521">
        <f ca="1"/>
        <v>0</v>
      </c>
      <c r="BS521">
        <f ca="1"/>
        <v>0</v>
      </c>
      <c r="BT521">
        <f ca="1"/>
        <v>0</v>
      </c>
      <c r="BU521">
        <f ca="1"/>
        <v>0</v>
      </c>
      <c r="BV521">
        <f ca="1"/>
        <v>0</v>
      </c>
      <c r="BW521">
        <f ca="1"/>
        <v>0</v>
      </c>
      <c r="BX521">
        <f ca="1"/>
        <v>0</v>
      </c>
      <c r="BY521" t="str">
        <f ca="1"/>
        <v/>
      </c>
      <c r="CC521" t="str" cm="1">
        <f t="array" aca="1" ref="CC521" ca="1">_xlfn._xlws.FILTER(VLOOKUP(CB514,Arrays!$T:$Z,{1,2,3,4,5,6,7},FALSE),VLOOKUP(CB514,Arrays!$T:$Z,{1,2,3,4,5,6,7},FALSE)&lt;&gt;0,"")</f>
        <v/>
      </c>
      <c r="CO521" t="str" cm="1">
        <f t="array" ref="CO521">_xlfn._xlws.FILTER(SUM(CJ521:CN521),SUM(CJ521:CN521)&lt;&gt;0,"")</f>
        <v/>
      </c>
      <c r="CX521" t="str">
        <f ca="1"/>
        <v/>
      </c>
      <c r="DE521" t="str">
        <f ca="1"/>
        <v/>
      </c>
      <c r="DG521" t="str">
        <f ca="1"/>
        <v/>
      </c>
      <c r="DH521">
        <f ca="1"/>
        <v>0</v>
      </c>
      <c r="DI521">
        <f ca="1"/>
        <v>0</v>
      </c>
      <c r="DJ521">
        <f ca="1"/>
        <v>0</v>
      </c>
      <c r="DK521">
        <f ca="1"/>
        <v>0</v>
      </c>
      <c r="DL521">
        <f ca="1"/>
        <v>0</v>
      </c>
      <c r="DM521">
        <f ca="1"/>
        <v>0</v>
      </c>
      <c r="DN521" t="str">
        <f ca="1"/>
        <v/>
      </c>
    </row>
    <row r="522" spans="13:118">
      <c r="M522" t="str" cm="1">
        <f t="array" ref="M522">_xlfn._xlws.FILTER(SUM(H522:L522),SUM(H522:L522)&lt;&gt;0,"")</f>
        <v/>
      </c>
      <c r="AC522" t="str">
        <f ca="1"/>
        <v/>
      </c>
      <c r="AE522">
        <f ca="1"/>
        <v>0</v>
      </c>
      <c r="AF522">
        <f ca="1"/>
        <v>0</v>
      </c>
      <c r="AG522">
        <f ca="1"/>
        <v>0</v>
      </c>
      <c r="AH522">
        <f ca="1"/>
        <v>0</v>
      </c>
      <c r="AI522">
        <f ca="1"/>
        <v>0</v>
      </c>
      <c r="AJ522">
        <f ca="1"/>
        <v>0</v>
      </c>
      <c r="AK522">
        <f ca="1"/>
        <v>0</v>
      </c>
      <c r="AL522" t="str">
        <f ca="1"/>
        <v/>
      </c>
      <c r="AZ522" t="str" cm="1">
        <f t="array" ref="AZ522">_xlfn._xlws.FILTER(SUM(AU522:AY522),SUM(AU522:AY522)&lt;&gt;0,"")</f>
        <v/>
      </c>
      <c r="BP522" t="str">
        <f ca="1"/>
        <v/>
      </c>
      <c r="BR522">
        <f ca="1"/>
        <v>0</v>
      </c>
      <c r="BS522">
        <f ca="1"/>
        <v>0</v>
      </c>
      <c r="BT522">
        <f ca="1"/>
        <v>0</v>
      </c>
      <c r="BU522">
        <f ca="1"/>
        <v>0</v>
      </c>
      <c r="BV522">
        <f ca="1"/>
        <v>0</v>
      </c>
      <c r="BW522">
        <f ca="1"/>
        <v>0</v>
      </c>
      <c r="BX522">
        <f ca="1"/>
        <v>0</v>
      </c>
      <c r="BY522" t="str">
        <f ca="1"/>
        <v/>
      </c>
      <c r="CC522" t="str" cm="1">
        <f t="array" aca="1" ref="CC522" ca="1">_xlfn._xlws.FILTER(VLOOKUP(CB515,Arrays!$T:$Z,{1,2,3,4,5,6,7},FALSE),VLOOKUP(CB515,Arrays!$T:$Z,{1,2,3,4,5,6,7},FALSE)&lt;&gt;0,"")</f>
        <v/>
      </c>
      <c r="CO522" t="str" cm="1">
        <f t="array" ref="CO522">_xlfn._xlws.FILTER(SUM(CJ522:CN522),SUM(CJ522:CN522)&lt;&gt;0,"")</f>
        <v/>
      </c>
      <c r="CX522" t="str">
        <f ca="1"/>
        <v/>
      </c>
      <c r="DE522" t="str">
        <f ca="1"/>
        <v/>
      </c>
      <c r="DG522" t="str">
        <f ca="1"/>
        <v/>
      </c>
      <c r="DH522">
        <f ca="1"/>
        <v>0</v>
      </c>
      <c r="DI522">
        <f ca="1"/>
        <v>0</v>
      </c>
      <c r="DJ522">
        <f ca="1"/>
        <v>0</v>
      </c>
      <c r="DK522">
        <f ca="1"/>
        <v>0</v>
      </c>
      <c r="DL522">
        <f ca="1"/>
        <v>0</v>
      </c>
      <c r="DM522">
        <f ca="1"/>
        <v>0</v>
      </c>
      <c r="DN522" t="str">
        <f ca="1"/>
        <v/>
      </c>
    </row>
    <row r="523" spans="13:118">
      <c r="M523" t="str" cm="1">
        <f t="array" ref="M523">_xlfn._xlws.FILTER(SUM(H523:L523),SUM(H523:L523)&lt;&gt;0,"")</f>
        <v/>
      </c>
      <c r="AC523" t="str">
        <f ca="1"/>
        <v/>
      </c>
      <c r="AE523">
        <f ca="1"/>
        <v>0</v>
      </c>
      <c r="AF523">
        <f ca="1"/>
        <v>0</v>
      </c>
      <c r="AG523">
        <f ca="1"/>
        <v>0</v>
      </c>
      <c r="AH523">
        <f ca="1"/>
        <v>0</v>
      </c>
      <c r="AI523">
        <f ca="1"/>
        <v>0</v>
      </c>
      <c r="AJ523">
        <f ca="1"/>
        <v>0</v>
      </c>
      <c r="AK523">
        <f ca="1"/>
        <v>0</v>
      </c>
      <c r="AL523" t="str">
        <f ca="1"/>
        <v/>
      </c>
      <c r="AZ523" t="str" cm="1">
        <f t="array" ref="AZ523">_xlfn._xlws.FILTER(SUM(AU523:AY523),SUM(AU523:AY523)&lt;&gt;0,"")</f>
        <v/>
      </c>
      <c r="BP523" t="str">
        <f ca="1"/>
        <v/>
      </c>
      <c r="BR523">
        <f ca="1"/>
        <v>0</v>
      </c>
      <c r="BS523">
        <f ca="1"/>
        <v>0</v>
      </c>
      <c r="BT523">
        <f ca="1"/>
        <v>0</v>
      </c>
      <c r="BU523">
        <f ca="1"/>
        <v>0</v>
      </c>
      <c r="BV523">
        <f ca="1"/>
        <v>0</v>
      </c>
      <c r="BW523">
        <f ca="1"/>
        <v>0</v>
      </c>
      <c r="BX523">
        <f ca="1"/>
        <v>0</v>
      </c>
      <c r="BY523" t="str">
        <f ca="1"/>
        <v/>
      </c>
      <c r="CC523" t="str" cm="1">
        <f t="array" aca="1" ref="CC523" ca="1">_xlfn._xlws.FILTER(VLOOKUP(CB516,Arrays!$T:$Z,{1,2,3,4,5,6,7},FALSE),VLOOKUP(CB516,Arrays!$T:$Z,{1,2,3,4,5,6,7},FALSE)&lt;&gt;0,"")</f>
        <v/>
      </c>
      <c r="CO523" t="str" cm="1">
        <f t="array" ref="CO523">_xlfn._xlws.FILTER(SUM(CJ523:CN523),SUM(CJ523:CN523)&lt;&gt;0,"")</f>
        <v/>
      </c>
      <c r="CX523" t="str">
        <f ca="1"/>
        <v/>
      </c>
      <c r="DE523" t="str">
        <f ca="1"/>
        <v/>
      </c>
      <c r="DG523" t="str">
        <f ca="1"/>
        <v/>
      </c>
      <c r="DH523">
        <f ca="1"/>
        <v>0</v>
      </c>
      <c r="DI523">
        <f ca="1"/>
        <v>0</v>
      </c>
      <c r="DJ523">
        <f ca="1"/>
        <v>0</v>
      </c>
      <c r="DK523">
        <f ca="1"/>
        <v>0</v>
      </c>
      <c r="DL523">
        <f ca="1"/>
        <v>0</v>
      </c>
      <c r="DM523">
        <f ca="1"/>
        <v>0</v>
      </c>
      <c r="DN523" t="str">
        <f ca="1"/>
        <v/>
      </c>
    </row>
    <row r="524" spans="13:118">
      <c r="M524" t="str" cm="1">
        <f t="array" ref="M524">_xlfn._xlws.FILTER(SUM(H524:L524),SUM(H524:L524)&lt;&gt;0,"")</f>
        <v/>
      </c>
      <c r="AC524" t="str">
        <f ca="1"/>
        <v/>
      </c>
      <c r="AE524">
        <f ca="1"/>
        <v>0</v>
      </c>
      <c r="AF524">
        <f ca="1"/>
        <v>0</v>
      </c>
      <c r="AG524">
        <f ca="1"/>
        <v>0</v>
      </c>
      <c r="AH524">
        <f ca="1"/>
        <v>0</v>
      </c>
      <c r="AI524">
        <f ca="1"/>
        <v>0</v>
      </c>
      <c r="AJ524">
        <f ca="1"/>
        <v>0</v>
      </c>
      <c r="AK524">
        <f ca="1"/>
        <v>0</v>
      </c>
      <c r="AL524" t="str">
        <f ca="1"/>
        <v/>
      </c>
      <c r="AZ524" t="str" cm="1">
        <f t="array" ref="AZ524">_xlfn._xlws.FILTER(SUM(AU524:AY524),SUM(AU524:AY524)&lt;&gt;0,"")</f>
        <v/>
      </c>
      <c r="BP524" t="str">
        <f ca="1"/>
        <v/>
      </c>
      <c r="BR524">
        <f ca="1"/>
        <v>0</v>
      </c>
      <c r="BS524">
        <f ca="1"/>
        <v>0</v>
      </c>
      <c r="BT524">
        <f ca="1"/>
        <v>0</v>
      </c>
      <c r="BU524">
        <f ca="1"/>
        <v>0</v>
      </c>
      <c r="BV524">
        <f ca="1"/>
        <v>0</v>
      </c>
      <c r="BW524">
        <f ca="1"/>
        <v>0</v>
      </c>
      <c r="BX524">
        <f ca="1"/>
        <v>0</v>
      </c>
      <c r="BY524" t="str">
        <f ca="1"/>
        <v/>
      </c>
      <c r="CC524" t="str" cm="1">
        <f t="array" aca="1" ref="CC524" ca="1">_xlfn._xlws.FILTER(VLOOKUP(CB517,Arrays!$T:$Z,{1,2,3,4,5,6,7},FALSE),VLOOKUP(CB517,Arrays!$T:$Z,{1,2,3,4,5,6,7},FALSE)&lt;&gt;0,"")</f>
        <v/>
      </c>
      <c r="CO524" t="str" cm="1">
        <f t="array" ref="CO524">_xlfn._xlws.FILTER(SUM(CJ524:CN524),SUM(CJ524:CN524)&lt;&gt;0,"")</f>
        <v/>
      </c>
      <c r="CX524" t="str">
        <f ca="1"/>
        <v/>
      </c>
      <c r="DE524" t="str">
        <f ca="1"/>
        <v/>
      </c>
      <c r="DG524" t="str">
        <f ca="1"/>
        <v/>
      </c>
      <c r="DH524">
        <f ca="1"/>
        <v>0</v>
      </c>
      <c r="DI524">
        <f ca="1"/>
        <v>0</v>
      </c>
      <c r="DJ524">
        <f ca="1"/>
        <v>0</v>
      </c>
      <c r="DK524">
        <f ca="1"/>
        <v>0</v>
      </c>
      <c r="DL524">
        <f ca="1"/>
        <v>0</v>
      </c>
      <c r="DM524">
        <f ca="1"/>
        <v>0</v>
      </c>
      <c r="DN524" t="str">
        <f ca="1"/>
        <v/>
      </c>
    </row>
    <row r="525" spans="13:118">
      <c r="M525" t="str" cm="1">
        <f t="array" ref="M525">_xlfn._xlws.FILTER(SUM(H525:L525),SUM(H525:L525)&lt;&gt;0,"")</f>
        <v/>
      </c>
      <c r="AC525" t="str">
        <f ca="1"/>
        <v/>
      </c>
      <c r="AE525">
        <f ca="1"/>
        <v>0</v>
      </c>
      <c r="AF525">
        <f ca="1"/>
        <v>0</v>
      </c>
      <c r="AG525">
        <f ca="1"/>
        <v>0</v>
      </c>
      <c r="AH525">
        <f ca="1"/>
        <v>0</v>
      </c>
      <c r="AI525">
        <f ca="1"/>
        <v>0</v>
      </c>
      <c r="AJ525">
        <f ca="1"/>
        <v>0</v>
      </c>
      <c r="AK525">
        <f ca="1"/>
        <v>0</v>
      </c>
      <c r="AL525" t="str">
        <f ca="1"/>
        <v/>
      </c>
      <c r="AZ525" t="str" cm="1">
        <f t="array" ref="AZ525">_xlfn._xlws.FILTER(SUM(AU525:AY525),SUM(AU525:AY525)&lt;&gt;0,"")</f>
        <v/>
      </c>
      <c r="BP525" t="str">
        <f ca="1"/>
        <v/>
      </c>
      <c r="BR525">
        <f ca="1"/>
        <v>0</v>
      </c>
      <c r="BS525">
        <f ca="1"/>
        <v>0</v>
      </c>
      <c r="BT525">
        <f ca="1"/>
        <v>0</v>
      </c>
      <c r="BU525">
        <f ca="1"/>
        <v>0</v>
      </c>
      <c r="BV525">
        <f ca="1"/>
        <v>0</v>
      </c>
      <c r="BW525">
        <f ca="1"/>
        <v>0</v>
      </c>
      <c r="BX525">
        <f ca="1"/>
        <v>0</v>
      </c>
      <c r="BY525" t="str">
        <f ca="1"/>
        <v/>
      </c>
      <c r="CC525" t="str" cm="1">
        <f t="array" aca="1" ref="CC525" ca="1">_xlfn._xlws.FILTER(VLOOKUP(CB518,Arrays!$T:$Z,{1,2,3,4,5,6,7},FALSE),VLOOKUP(CB518,Arrays!$T:$Z,{1,2,3,4,5,6,7},FALSE)&lt;&gt;0,"")</f>
        <v/>
      </c>
      <c r="CO525" t="str" cm="1">
        <f t="array" ref="CO525">_xlfn._xlws.FILTER(SUM(CJ525:CN525),SUM(CJ525:CN525)&lt;&gt;0,"")</f>
        <v/>
      </c>
      <c r="CX525" t="str">
        <f ca="1"/>
        <v/>
      </c>
      <c r="DE525" t="str">
        <f ca="1"/>
        <v/>
      </c>
      <c r="DG525" t="str">
        <f ca="1"/>
        <v/>
      </c>
      <c r="DH525">
        <f ca="1"/>
        <v>0</v>
      </c>
      <c r="DI525">
        <f ca="1"/>
        <v>0</v>
      </c>
      <c r="DJ525">
        <f ca="1"/>
        <v>0</v>
      </c>
      <c r="DK525">
        <f ca="1"/>
        <v>0</v>
      </c>
      <c r="DL525">
        <f ca="1"/>
        <v>0</v>
      </c>
      <c r="DM525">
        <f ca="1"/>
        <v>0</v>
      </c>
      <c r="DN525" t="str">
        <f ca="1"/>
        <v/>
      </c>
    </row>
    <row r="526" spans="13:118">
      <c r="M526" t="str" cm="1">
        <f t="array" ref="M526">_xlfn._xlws.FILTER(SUM(H526:L526),SUM(H526:L526)&lt;&gt;0,"")</f>
        <v/>
      </c>
      <c r="AC526" t="str">
        <f ca="1"/>
        <v/>
      </c>
      <c r="AE526">
        <f ca="1"/>
        <v>0</v>
      </c>
      <c r="AF526">
        <f ca="1"/>
        <v>0</v>
      </c>
      <c r="AG526">
        <f ca="1"/>
        <v>0</v>
      </c>
      <c r="AH526">
        <f ca="1"/>
        <v>0</v>
      </c>
      <c r="AI526">
        <f ca="1"/>
        <v>0</v>
      </c>
      <c r="AJ526">
        <f ca="1"/>
        <v>0</v>
      </c>
      <c r="AK526">
        <f ca="1"/>
        <v>0</v>
      </c>
      <c r="AL526" t="str">
        <f ca="1"/>
        <v/>
      </c>
      <c r="AZ526" t="str" cm="1">
        <f t="array" ref="AZ526">_xlfn._xlws.FILTER(SUM(AU526:AY526),SUM(AU526:AY526)&lt;&gt;0,"")</f>
        <v/>
      </c>
      <c r="BP526" t="str">
        <f ca="1"/>
        <v/>
      </c>
      <c r="BR526">
        <f ca="1"/>
        <v>0</v>
      </c>
      <c r="BS526">
        <f ca="1"/>
        <v>0</v>
      </c>
      <c r="BT526">
        <f ca="1"/>
        <v>0</v>
      </c>
      <c r="BU526">
        <f ca="1"/>
        <v>0</v>
      </c>
      <c r="BV526">
        <f ca="1"/>
        <v>0</v>
      </c>
      <c r="BW526">
        <f ca="1"/>
        <v>0</v>
      </c>
      <c r="BX526">
        <f ca="1"/>
        <v>0</v>
      </c>
      <c r="BY526" t="str">
        <f ca="1"/>
        <v/>
      </c>
      <c r="CC526" t="str" cm="1">
        <f t="array" aca="1" ref="CC526" ca="1">_xlfn._xlws.FILTER(VLOOKUP(CB519,Arrays!$T:$Z,{1,2,3,4,5,6,7},FALSE),VLOOKUP(CB519,Arrays!$T:$Z,{1,2,3,4,5,6,7},FALSE)&lt;&gt;0,"")</f>
        <v/>
      </c>
      <c r="CO526" t="str" cm="1">
        <f t="array" ref="CO526">_xlfn._xlws.FILTER(SUM(CJ526:CN526),SUM(CJ526:CN526)&lt;&gt;0,"")</f>
        <v/>
      </c>
      <c r="CX526" t="str">
        <f ca="1"/>
        <v/>
      </c>
      <c r="DE526" t="str">
        <f ca="1"/>
        <v/>
      </c>
      <c r="DG526" t="str">
        <f ca="1"/>
        <v/>
      </c>
      <c r="DH526">
        <f ca="1"/>
        <v>0</v>
      </c>
      <c r="DI526">
        <f ca="1"/>
        <v>0</v>
      </c>
      <c r="DJ526">
        <f ca="1"/>
        <v>0</v>
      </c>
      <c r="DK526">
        <f ca="1"/>
        <v>0</v>
      </c>
      <c r="DL526">
        <f ca="1"/>
        <v>0</v>
      </c>
      <c r="DM526">
        <f ca="1"/>
        <v>0</v>
      </c>
      <c r="DN526" t="str">
        <f ca="1"/>
        <v/>
      </c>
    </row>
    <row r="527" spans="13:118">
      <c r="M527" t="str" cm="1">
        <f t="array" ref="M527">_xlfn._xlws.FILTER(SUM(H527:L527),SUM(H527:L527)&lt;&gt;0,"")</f>
        <v/>
      </c>
      <c r="AC527" t="str">
        <f ca="1"/>
        <v/>
      </c>
      <c r="AE527">
        <f ca="1"/>
        <v>0</v>
      </c>
      <c r="AF527">
        <f ca="1"/>
        <v>0</v>
      </c>
      <c r="AG527">
        <f ca="1"/>
        <v>0</v>
      </c>
      <c r="AH527">
        <f ca="1"/>
        <v>0</v>
      </c>
      <c r="AI527">
        <f ca="1"/>
        <v>0</v>
      </c>
      <c r="AJ527">
        <f ca="1"/>
        <v>0</v>
      </c>
      <c r="AK527">
        <f ca="1"/>
        <v>0</v>
      </c>
      <c r="AL527" t="str">
        <f ca="1"/>
        <v/>
      </c>
      <c r="AZ527" t="str" cm="1">
        <f t="array" ref="AZ527">_xlfn._xlws.FILTER(SUM(AU527:AY527),SUM(AU527:AY527)&lt;&gt;0,"")</f>
        <v/>
      </c>
      <c r="BP527" t="str">
        <f ca="1"/>
        <v/>
      </c>
      <c r="BR527">
        <f ca="1"/>
        <v>0</v>
      </c>
      <c r="BS527">
        <f ca="1"/>
        <v>0</v>
      </c>
      <c r="BT527">
        <f ca="1"/>
        <v>0</v>
      </c>
      <c r="BU527">
        <f ca="1"/>
        <v>0</v>
      </c>
      <c r="BV527">
        <f ca="1"/>
        <v>0</v>
      </c>
      <c r="BW527">
        <f ca="1"/>
        <v>0</v>
      </c>
      <c r="BX527">
        <f ca="1"/>
        <v>0</v>
      </c>
      <c r="BY527" t="str">
        <f ca="1"/>
        <v/>
      </c>
      <c r="CC527" t="str" cm="1">
        <f t="array" aca="1" ref="CC527" ca="1">_xlfn._xlws.FILTER(VLOOKUP(CB520,Arrays!$T:$Z,{1,2,3,4,5,6,7},FALSE),VLOOKUP(CB520,Arrays!$T:$Z,{1,2,3,4,5,6,7},FALSE)&lt;&gt;0,"")</f>
        <v/>
      </c>
      <c r="CO527" t="str" cm="1">
        <f t="array" ref="CO527">_xlfn._xlws.FILTER(SUM(CJ527:CN527),SUM(CJ527:CN527)&lt;&gt;0,"")</f>
        <v/>
      </c>
      <c r="CX527" t="str">
        <f ca="1"/>
        <v/>
      </c>
      <c r="DE527" t="str">
        <f ca="1"/>
        <v/>
      </c>
      <c r="DG527" t="str">
        <f ca="1"/>
        <v/>
      </c>
      <c r="DH527">
        <f ca="1"/>
        <v>0</v>
      </c>
      <c r="DI527">
        <f ca="1"/>
        <v>0</v>
      </c>
      <c r="DJ527">
        <f ca="1"/>
        <v>0</v>
      </c>
      <c r="DK527">
        <f ca="1"/>
        <v>0</v>
      </c>
      <c r="DL527">
        <f ca="1"/>
        <v>0</v>
      </c>
      <c r="DM527">
        <f ca="1"/>
        <v>0</v>
      </c>
      <c r="DN527" t="str">
        <f ca="1"/>
        <v/>
      </c>
    </row>
    <row r="528" spans="13:118">
      <c r="M528" t="str" cm="1">
        <f t="array" ref="M528">_xlfn._xlws.FILTER(SUM(H528:L528),SUM(H528:L528)&lt;&gt;0,"")</f>
        <v/>
      </c>
      <c r="AC528" t="str">
        <f ca="1"/>
        <v/>
      </c>
      <c r="AE528">
        <f ca="1"/>
        <v>0</v>
      </c>
      <c r="AF528">
        <f ca="1"/>
        <v>0</v>
      </c>
      <c r="AG528">
        <f ca="1"/>
        <v>0</v>
      </c>
      <c r="AH528">
        <f ca="1"/>
        <v>0</v>
      </c>
      <c r="AI528">
        <f ca="1"/>
        <v>0</v>
      </c>
      <c r="AJ528">
        <f ca="1"/>
        <v>0</v>
      </c>
      <c r="AK528">
        <f ca="1"/>
        <v>0</v>
      </c>
      <c r="AL528" t="str">
        <f ca="1"/>
        <v/>
      </c>
      <c r="AZ528" t="str" cm="1">
        <f t="array" ref="AZ528">_xlfn._xlws.FILTER(SUM(AU528:AY528),SUM(AU528:AY528)&lt;&gt;0,"")</f>
        <v/>
      </c>
      <c r="BP528" t="str">
        <f ca="1"/>
        <v/>
      </c>
      <c r="BR528">
        <f ca="1"/>
        <v>0</v>
      </c>
      <c r="BS528">
        <f ca="1"/>
        <v>0</v>
      </c>
      <c r="BT528">
        <f ca="1"/>
        <v>0</v>
      </c>
      <c r="BU528">
        <f ca="1"/>
        <v>0</v>
      </c>
      <c r="BV528">
        <f ca="1"/>
        <v>0</v>
      </c>
      <c r="BW528">
        <f ca="1"/>
        <v>0</v>
      </c>
      <c r="BX528">
        <f ca="1"/>
        <v>0</v>
      </c>
      <c r="BY528" t="str">
        <f ca="1"/>
        <v/>
      </c>
      <c r="CC528" t="str" cm="1">
        <f t="array" aca="1" ref="CC528" ca="1">_xlfn._xlws.FILTER(VLOOKUP(CB521,Arrays!$T:$Z,{1,2,3,4,5,6,7},FALSE),VLOOKUP(CB521,Arrays!$T:$Z,{1,2,3,4,5,6,7},FALSE)&lt;&gt;0,"")</f>
        <v/>
      </c>
      <c r="CO528" t="str" cm="1">
        <f t="array" ref="CO528">_xlfn._xlws.FILTER(SUM(CJ528:CN528),SUM(CJ528:CN528)&lt;&gt;0,"")</f>
        <v/>
      </c>
      <c r="CX528" t="str">
        <f ca="1"/>
        <v/>
      </c>
      <c r="DE528" t="str">
        <f ca="1"/>
        <v/>
      </c>
      <c r="DG528" t="str">
        <f ca="1"/>
        <v/>
      </c>
      <c r="DH528">
        <f ca="1"/>
        <v>0</v>
      </c>
      <c r="DI528">
        <f ca="1"/>
        <v>0</v>
      </c>
      <c r="DJ528">
        <f ca="1"/>
        <v>0</v>
      </c>
      <c r="DK528">
        <f ca="1"/>
        <v>0</v>
      </c>
      <c r="DL528">
        <f ca="1"/>
        <v>0</v>
      </c>
      <c r="DM528">
        <f ca="1"/>
        <v>0</v>
      </c>
      <c r="DN528" t="str">
        <f ca="1"/>
        <v/>
      </c>
    </row>
    <row r="529" spans="13:118">
      <c r="M529" t="str" cm="1">
        <f t="array" ref="M529">_xlfn._xlws.FILTER(SUM(H529:L529),SUM(H529:L529)&lt;&gt;0,"")</f>
        <v/>
      </c>
      <c r="AC529" t="str">
        <f ca="1"/>
        <v/>
      </c>
      <c r="AE529">
        <f ca="1"/>
        <v>0</v>
      </c>
      <c r="AF529">
        <f ca="1"/>
        <v>0</v>
      </c>
      <c r="AG529">
        <f ca="1"/>
        <v>0</v>
      </c>
      <c r="AH529">
        <f ca="1"/>
        <v>0</v>
      </c>
      <c r="AI529">
        <f ca="1"/>
        <v>0</v>
      </c>
      <c r="AJ529">
        <f ca="1"/>
        <v>0</v>
      </c>
      <c r="AK529">
        <f ca="1"/>
        <v>0</v>
      </c>
      <c r="AL529" t="str">
        <f ca="1"/>
        <v/>
      </c>
      <c r="AZ529" t="str" cm="1">
        <f t="array" ref="AZ529">_xlfn._xlws.FILTER(SUM(AU529:AY529),SUM(AU529:AY529)&lt;&gt;0,"")</f>
        <v/>
      </c>
      <c r="BP529" t="str">
        <f ca="1"/>
        <v/>
      </c>
      <c r="BR529">
        <f ca="1"/>
        <v>0</v>
      </c>
      <c r="BS529">
        <f ca="1"/>
        <v>0</v>
      </c>
      <c r="BT529">
        <f ca="1"/>
        <v>0</v>
      </c>
      <c r="BU529">
        <f ca="1"/>
        <v>0</v>
      </c>
      <c r="BV529">
        <f ca="1"/>
        <v>0</v>
      </c>
      <c r="BW529">
        <f ca="1"/>
        <v>0</v>
      </c>
      <c r="BX529">
        <f ca="1"/>
        <v>0</v>
      </c>
      <c r="BY529" t="str">
        <f ca="1"/>
        <v/>
      </c>
      <c r="CC529" t="str" cm="1">
        <f t="array" aca="1" ref="CC529" ca="1">_xlfn._xlws.FILTER(VLOOKUP(CB522,Arrays!$T:$Z,{1,2,3,4,5,6,7},FALSE),VLOOKUP(CB522,Arrays!$T:$Z,{1,2,3,4,5,6,7},FALSE)&lt;&gt;0,"")</f>
        <v/>
      </c>
      <c r="CO529" t="str" cm="1">
        <f t="array" ref="CO529">_xlfn._xlws.FILTER(SUM(CJ529:CN529),SUM(CJ529:CN529)&lt;&gt;0,"")</f>
        <v/>
      </c>
      <c r="CX529" t="str">
        <f ca="1"/>
        <v/>
      </c>
      <c r="DE529" t="str">
        <f ca="1"/>
        <v/>
      </c>
      <c r="DG529" t="str">
        <f ca="1"/>
        <v/>
      </c>
      <c r="DH529">
        <f ca="1"/>
        <v>0</v>
      </c>
      <c r="DI529">
        <f ca="1"/>
        <v>0</v>
      </c>
      <c r="DJ529">
        <f ca="1"/>
        <v>0</v>
      </c>
      <c r="DK529">
        <f ca="1"/>
        <v>0</v>
      </c>
      <c r="DL529">
        <f ca="1"/>
        <v>0</v>
      </c>
      <c r="DM529">
        <f ca="1"/>
        <v>0</v>
      </c>
      <c r="DN529" t="str">
        <f ca="1"/>
        <v/>
      </c>
    </row>
    <row r="530" spans="13:118">
      <c r="M530" t="str" cm="1">
        <f t="array" ref="M530">_xlfn._xlws.FILTER(SUM(H530:L530),SUM(H530:L530)&lt;&gt;0,"")</f>
        <v/>
      </c>
      <c r="AC530" t="str">
        <f ca="1"/>
        <v/>
      </c>
      <c r="AE530">
        <f ca="1"/>
        <v>0</v>
      </c>
      <c r="AF530">
        <f ca="1"/>
        <v>0</v>
      </c>
      <c r="AG530">
        <f ca="1"/>
        <v>0</v>
      </c>
      <c r="AH530">
        <f ca="1"/>
        <v>0</v>
      </c>
      <c r="AI530">
        <f ca="1"/>
        <v>0</v>
      </c>
      <c r="AJ530">
        <f ca="1"/>
        <v>0</v>
      </c>
      <c r="AK530">
        <f ca="1"/>
        <v>0</v>
      </c>
      <c r="AL530" t="str">
        <f ca="1"/>
        <v/>
      </c>
      <c r="AZ530" t="str" cm="1">
        <f t="array" ref="AZ530">_xlfn._xlws.FILTER(SUM(AU530:AY530),SUM(AU530:AY530)&lt;&gt;0,"")</f>
        <v/>
      </c>
      <c r="BP530" t="str">
        <f ca="1"/>
        <v/>
      </c>
      <c r="BR530">
        <f ca="1"/>
        <v>0</v>
      </c>
      <c r="BS530">
        <f ca="1"/>
        <v>0</v>
      </c>
      <c r="BT530">
        <f ca="1"/>
        <v>0</v>
      </c>
      <c r="BU530">
        <f ca="1"/>
        <v>0</v>
      </c>
      <c r="BV530">
        <f ca="1"/>
        <v>0</v>
      </c>
      <c r="BW530">
        <f ca="1"/>
        <v>0</v>
      </c>
      <c r="BX530">
        <f ca="1"/>
        <v>0</v>
      </c>
      <c r="BY530" t="str">
        <f ca="1"/>
        <v/>
      </c>
      <c r="CC530" t="str" cm="1">
        <f t="array" aca="1" ref="CC530" ca="1">_xlfn._xlws.FILTER(VLOOKUP(CB523,Arrays!$T:$Z,{1,2,3,4,5,6,7},FALSE),VLOOKUP(CB523,Arrays!$T:$Z,{1,2,3,4,5,6,7},FALSE)&lt;&gt;0,"")</f>
        <v/>
      </c>
      <c r="CO530" t="str" cm="1">
        <f t="array" ref="CO530">_xlfn._xlws.FILTER(SUM(CJ530:CN530),SUM(CJ530:CN530)&lt;&gt;0,"")</f>
        <v/>
      </c>
      <c r="CX530" t="str">
        <f ca="1"/>
        <v/>
      </c>
      <c r="DE530" t="str">
        <f ca="1"/>
        <v/>
      </c>
      <c r="DG530" t="str">
        <f ca="1"/>
        <v/>
      </c>
      <c r="DH530">
        <f ca="1"/>
        <v>0</v>
      </c>
      <c r="DI530">
        <f ca="1"/>
        <v>0</v>
      </c>
      <c r="DJ530">
        <f ca="1"/>
        <v>0</v>
      </c>
      <c r="DK530">
        <f ca="1"/>
        <v>0</v>
      </c>
      <c r="DL530">
        <f ca="1"/>
        <v>0</v>
      </c>
      <c r="DM530">
        <f ca="1"/>
        <v>0</v>
      </c>
      <c r="DN530" t="str">
        <f ca="1"/>
        <v/>
      </c>
    </row>
    <row r="531" spans="13:118">
      <c r="M531" t="str" cm="1">
        <f t="array" ref="M531">_xlfn._xlws.FILTER(SUM(H531:L531),SUM(H531:L531)&lt;&gt;0,"")</f>
        <v/>
      </c>
      <c r="AC531" t="str">
        <f ca="1"/>
        <v/>
      </c>
      <c r="AE531">
        <f ca="1"/>
        <v>0</v>
      </c>
      <c r="AF531">
        <f ca="1"/>
        <v>0</v>
      </c>
      <c r="AG531">
        <f ca="1"/>
        <v>0</v>
      </c>
      <c r="AH531">
        <f ca="1"/>
        <v>0</v>
      </c>
      <c r="AI531">
        <f ca="1"/>
        <v>0</v>
      </c>
      <c r="AJ531">
        <f ca="1"/>
        <v>0</v>
      </c>
      <c r="AK531">
        <f ca="1"/>
        <v>0</v>
      </c>
      <c r="AL531" t="str">
        <f ca="1"/>
        <v/>
      </c>
      <c r="AZ531" t="str" cm="1">
        <f t="array" ref="AZ531">_xlfn._xlws.FILTER(SUM(AU531:AY531),SUM(AU531:AY531)&lt;&gt;0,"")</f>
        <v/>
      </c>
      <c r="BP531" t="str">
        <f ca="1"/>
        <v/>
      </c>
      <c r="BR531">
        <f ca="1"/>
        <v>0</v>
      </c>
      <c r="BS531">
        <f ca="1"/>
        <v>0</v>
      </c>
      <c r="BT531">
        <f ca="1"/>
        <v>0</v>
      </c>
      <c r="BU531">
        <f ca="1"/>
        <v>0</v>
      </c>
      <c r="BV531">
        <f ca="1"/>
        <v>0</v>
      </c>
      <c r="BW531">
        <f ca="1"/>
        <v>0</v>
      </c>
      <c r="BX531">
        <f ca="1"/>
        <v>0</v>
      </c>
      <c r="BY531" t="str">
        <f ca="1"/>
        <v/>
      </c>
      <c r="CC531" t="str" cm="1">
        <f t="array" aca="1" ref="CC531" ca="1">_xlfn._xlws.FILTER(VLOOKUP(CB524,Arrays!$T:$Z,{1,2,3,4,5,6,7},FALSE),VLOOKUP(CB524,Arrays!$T:$Z,{1,2,3,4,5,6,7},FALSE)&lt;&gt;0,"")</f>
        <v/>
      </c>
      <c r="CO531" t="str" cm="1">
        <f t="array" ref="CO531">_xlfn._xlws.FILTER(SUM(CJ531:CN531),SUM(CJ531:CN531)&lt;&gt;0,"")</f>
        <v/>
      </c>
      <c r="CX531" t="str">
        <f ca="1"/>
        <v/>
      </c>
      <c r="DE531" t="str">
        <f ca="1"/>
        <v/>
      </c>
      <c r="DG531" t="str">
        <f ca="1"/>
        <v/>
      </c>
      <c r="DH531">
        <f ca="1"/>
        <v>0</v>
      </c>
      <c r="DI531">
        <f ca="1"/>
        <v>0</v>
      </c>
      <c r="DJ531">
        <f ca="1"/>
        <v>0</v>
      </c>
      <c r="DK531">
        <f ca="1"/>
        <v>0</v>
      </c>
      <c r="DL531">
        <f ca="1"/>
        <v>0</v>
      </c>
      <c r="DM531">
        <f ca="1"/>
        <v>0</v>
      </c>
      <c r="DN531" t="str">
        <f ca="1"/>
        <v/>
      </c>
    </row>
    <row r="532" spans="13:118">
      <c r="M532" t="str" cm="1">
        <f t="array" ref="M532">_xlfn._xlws.FILTER(SUM(H532:L532),SUM(H532:L532)&lt;&gt;0,"")</f>
        <v/>
      </c>
      <c r="AC532" t="str">
        <f ca="1"/>
        <v/>
      </c>
      <c r="AE532">
        <f ca="1"/>
        <v>0</v>
      </c>
      <c r="AF532">
        <f ca="1"/>
        <v>0</v>
      </c>
      <c r="AG532">
        <f ca="1"/>
        <v>0</v>
      </c>
      <c r="AH532">
        <f ca="1"/>
        <v>0</v>
      </c>
      <c r="AI532">
        <f ca="1"/>
        <v>0</v>
      </c>
      <c r="AJ532">
        <f ca="1"/>
        <v>0</v>
      </c>
      <c r="AK532">
        <f ca="1"/>
        <v>0</v>
      </c>
      <c r="AL532" t="str">
        <f ca="1"/>
        <v/>
      </c>
      <c r="AZ532" t="str" cm="1">
        <f t="array" ref="AZ532">_xlfn._xlws.FILTER(SUM(AU532:AY532),SUM(AU532:AY532)&lt;&gt;0,"")</f>
        <v/>
      </c>
      <c r="BP532" t="str">
        <f ca="1"/>
        <v/>
      </c>
      <c r="BR532">
        <f ca="1"/>
        <v>0</v>
      </c>
      <c r="BS532">
        <f ca="1"/>
        <v>0</v>
      </c>
      <c r="BT532">
        <f ca="1"/>
        <v>0</v>
      </c>
      <c r="BU532">
        <f ca="1"/>
        <v>0</v>
      </c>
      <c r="BV532">
        <f ca="1"/>
        <v>0</v>
      </c>
      <c r="BW532">
        <f ca="1"/>
        <v>0</v>
      </c>
      <c r="BX532">
        <f ca="1"/>
        <v>0</v>
      </c>
      <c r="BY532" t="str">
        <f ca="1"/>
        <v/>
      </c>
      <c r="CC532" t="str" cm="1">
        <f t="array" aca="1" ref="CC532" ca="1">_xlfn._xlws.FILTER(VLOOKUP(CB525,Arrays!$T:$Z,{1,2,3,4,5,6,7},FALSE),VLOOKUP(CB525,Arrays!$T:$Z,{1,2,3,4,5,6,7},FALSE)&lt;&gt;0,"")</f>
        <v/>
      </c>
      <c r="CO532" t="str" cm="1">
        <f t="array" ref="CO532">_xlfn._xlws.FILTER(SUM(CJ532:CN532),SUM(CJ532:CN532)&lt;&gt;0,"")</f>
        <v/>
      </c>
      <c r="CX532" t="str">
        <f ca="1"/>
        <v/>
      </c>
      <c r="DE532" t="str">
        <f ca="1"/>
        <v/>
      </c>
      <c r="DG532" t="str">
        <f ca="1"/>
        <v/>
      </c>
      <c r="DH532">
        <f ca="1"/>
        <v>0</v>
      </c>
      <c r="DI532">
        <f ca="1"/>
        <v>0</v>
      </c>
      <c r="DJ532">
        <f ca="1"/>
        <v>0</v>
      </c>
      <c r="DK532">
        <f ca="1"/>
        <v>0</v>
      </c>
      <c r="DL532">
        <f ca="1"/>
        <v>0</v>
      </c>
      <c r="DM532">
        <f ca="1"/>
        <v>0</v>
      </c>
      <c r="DN532" t="str">
        <f ca="1"/>
        <v/>
      </c>
    </row>
    <row r="533" spans="13:118">
      <c r="M533" t="str" cm="1">
        <f t="array" ref="M533">_xlfn._xlws.FILTER(SUM(H533:L533),SUM(H533:L533)&lt;&gt;0,"")</f>
        <v/>
      </c>
      <c r="AC533" t="str">
        <f ca="1"/>
        <v/>
      </c>
      <c r="AE533">
        <f ca="1"/>
        <v>0</v>
      </c>
      <c r="AF533">
        <f ca="1"/>
        <v>0</v>
      </c>
      <c r="AG533">
        <f ca="1"/>
        <v>0</v>
      </c>
      <c r="AH533">
        <f ca="1"/>
        <v>0</v>
      </c>
      <c r="AI533">
        <f ca="1"/>
        <v>0</v>
      </c>
      <c r="AJ533">
        <f ca="1"/>
        <v>0</v>
      </c>
      <c r="AK533">
        <f ca="1"/>
        <v>0</v>
      </c>
      <c r="AL533" t="str">
        <f ca="1"/>
        <v/>
      </c>
      <c r="AZ533" t="str" cm="1">
        <f t="array" ref="AZ533">_xlfn._xlws.FILTER(SUM(AU533:AY533),SUM(AU533:AY533)&lt;&gt;0,"")</f>
        <v/>
      </c>
      <c r="BP533" t="str">
        <f ca="1"/>
        <v/>
      </c>
      <c r="BR533">
        <f ca="1"/>
        <v>0</v>
      </c>
      <c r="BS533">
        <f ca="1"/>
        <v>0</v>
      </c>
      <c r="BT533">
        <f ca="1"/>
        <v>0</v>
      </c>
      <c r="BU533">
        <f ca="1"/>
        <v>0</v>
      </c>
      <c r="BV533">
        <f ca="1"/>
        <v>0</v>
      </c>
      <c r="BW533">
        <f ca="1"/>
        <v>0</v>
      </c>
      <c r="BX533">
        <f ca="1"/>
        <v>0</v>
      </c>
      <c r="BY533" t="str">
        <f ca="1"/>
        <v/>
      </c>
      <c r="CC533" t="str" cm="1">
        <f t="array" aca="1" ref="CC533" ca="1">_xlfn._xlws.FILTER(VLOOKUP(CB526,Arrays!$T:$Z,{1,2,3,4,5,6,7},FALSE),VLOOKUP(CB526,Arrays!$T:$Z,{1,2,3,4,5,6,7},FALSE)&lt;&gt;0,"")</f>
        <v/>
      </c>
      <c r="CO533" t="str" cm="1">
        <f t="array" ref="CO533">_xlfn._xlws.FILTER(SUM(CJ533:CN533),SUM(CJ533:CN533)&lt;&gt;0,"")</f>
        <v/>
      </c>
      <c r="CX533" t="str">
        <f ca="1"/>
        <v/>
      </c>
      <c r="DE533" t="str">
        <f ca="1"/>
        <v/>
      </c>
      <c r="DG533" t="str">
        <f ca="1"/>
        <v/>
      </c>
      <c r="DH533">
        <f ca="1"/>
        <v>0</v>
      </c>
      <c r="DI533">
        <f ca="1"/>
        <v>0</v>
      </c>
      <c r="DJ533">
        <f ca="1"/>
        <v>0</v>
      </c>
      <c r="DK533">
        <f ca="1"/>
        <v>0</v>
      </c>
      <c r="DL533">
        <f ca="1"/>
        <v>0</v>
      </c>
      <c r="DM533">
        <f ca="1"/>
        <v>0</v>
      </c>
      <c r="DN533" t="str">
        <f ca="1"/>
        <v/>
      </c>
    </row>
    <row r="534" spans="13:118">
      <c r="M534" t="str" cm="1">
        <f t="array" ref="M534">_xlfn._xlws.FILTER(SUM(H534:L534),SUM(H534:L534)&lt;&gt;0,"")</f>
        <v/>
      </c>
      <c r="AC534" t="str">
        <f ca="1"/>
        <v/>
      </c>
      <c r="AE534">
        <f ca="1"/>
        <v>0</v>
      </c>
      <c r="AF534">
        <f ca="1"/>
        <v>0</v>
      </c>
      <c r="AG534">
        <f ca="1"/>
        <v>0</v>
      </c>
      <c r="AH534">
        <f ca="1"/>
        <v>0</v>
      </c>
      <c r="AI534">
        <f ca="1"/>
        <v>0</v>
      </c>
      <c r="AJ534">
        <f ca="1"/>
        <v>0</v>
      </c>
      <c r="AK534">
        <f ca="1"/>
        <v>0</v>
      </c>
      <c r="AL534" t="str">
        <f ca="1"/>
        <v/>
      </c>
      <c r="AZ534" t="str" cm="1">
        <f t="array" ref="AZ534">_xlfn._xlws.FILTER(SUM(AU534:AY534),SUM(AU534:AY534)&lt;&gt;0,"")</f>
        <v/>
      </c>
      <c r="BP534" t="str">
        <f ca="1"/>
        <v/>
      </c>
      <c r="BR534">
        <f ca="1"/>
        <v>0</v>
      </c>
      <c r="BS534">
        <f ca="1"/>
        <v>0</v>
      </c>
      <c r="BT534">
        <f ca="1"/>
        <v>0</v>
      </c>
      <c r="BU534">
        <f ca="1"/>
        <v>0</v>
      </c>
      <c r="BV534">
        <f ca="1"/>
        <v>0</v>
      </c>
      <c r="BW534">
        <f ca="1"/>
        <v>0</v>
      </c>
      <c r="BX534">
        <f ca="1"/>
        <v>0</v>
      </c>
      <c r="BY534" t="str">
        <f ca="1"/>
        <v/>
      </c>
      <c r="CC534" t="str" cm="1">
        <f t="array" aca="1" ref="CC534" ca="1">_xlfn._xlws.FILTER(VLOOKUP(CB527,Arrays!$T:$Z,{1,2,3,4,5,6,7},FALSE),VLOOKUP(CB527,Arrays!$T:$Z,{1,2,3,4,5,6,7},FALSE)&lt;&gt;0,"")</f>
        <v/>
      </c>
      <c r="CO534" t="str" cm="1">
        <f t="array" ref="CO534">_xlfn._xlws.FILTER(SUM(CJ534:CN534),SUM(CJ534:CN534)&lt;&gt;0,"")</f>
        <v/>
      </c>
      <c r="CX534" t="str">
        <f ca="1"/>
        <v/>
      </c>
      <c r="DE534" t="str">
        <f ca="1"/>
        <v/>
      </c>
      <c r="DG534" t="str">
        <f ca="1"/>
        <v/>
      </c>
      <c r="DH534">
        <f ca="1"/>
        <v>0</v>
      </c>
      <c r="DI534">
        <f ca="1"/>
        <v>0</v>
      </c>
      <c r="DJ534">
        <f ca="1"/>
        <v>0</v>
      </c>
      <c r="DK534">
        <f ca="1"/>
        <v>0</v>
      </c>
      <c r="DL534">
        <f ca="1"/>
        <v>0</v>
      </c>
      <c r="DM534">
        <f ca="1"/>
        <v>0</v>
      </c>
      <c r="DN534" t="str">
        <f ca="1"/>
        <v/>
      </c>
    </row>
    <row r="535" spans="13:118">
      <c r="M535" t="str" cm="1">
        <f t="array" ref="M535">_xlfn._xlws.FILTER(SUM(H535:L535),SUM(H535:L535)&lt;&gt;0,"")</f>
        <v/>
      </c>
      <c r="AC535" t="str">
        <f ca="1"/>
        <v/>
      </c>
      <c r="AE535">
        <f ca="1"/>
        <v>0</v>
      </c>
      <c r="AF535">
        <f ca="1"/>
        <v>0</v>
      </c>
      <c r="AG535">
        <f ca="1"/>
        <v>0</v>
      </c>
      <c r="AH535">
        <f ca="1"/>
        <v>0</v>
      </c>
      <c r="AI535">
        <f ca="1"/>
        <v>0</v>
      </c>
      <c r="AJ535">
        <f ca="1"/>
        <v>0</v>
      </c>
      <c r="AK535">
        <f ca="1"/>
        <v>0</v>
      </c>
      <c r="AL535" t="str">
        <f ca="1"/>
        <v/>
      </c>
      <c r="AZ535" t="str" cm="1">
        <f t="array" ref="AZ535">_xlfn._xlws.FILTER(SUM(AU535:AY535),SUM(AU535:AY535)&lt;&gt;0,"")</f>
        <v/>
      </c>
      <c r="BP535" t="str">
        <f ca="1"/>
        <v/>
      </c>
      <c r="BR535">
        <f ca="1"/>
        <v>0</v>
      </c>
      <c r="BS535">
        <f ca="1"/>
        <v>0</v>
      </c>
      <c r="BT535">
        <f ca="1"/>
        <v>0</v>
      </c>
      <c r="BU535">
        <f ca="1"/>
        <v>0</v>
      </c>
      <c r="BV535">
        <f ca="1"/>
        <v>0</v>
      </c>
      <c r="BW535">
        <f ca="1"/>
        <v>0</v>
      </c>
      <c r="BX535">
        <f ca="1"/>
        <v>0</v>
      </c>
      <c r="BY535" t="str">
        <f ca="1"/>
        <v/>
      </c>
      <c r="CC535" t="str" cm="1">
        <f t="array" aca="1" ref="CC535" ca="1">_xlfn._xlws.FILTER(VLOOKUP(CB528,Arrays!$T:$Z,{1,2,3,4,5,6,7},FALSE),VLOOKUP(CB528,Arrays!$T:$Z,{1,2,3,4,5,6,7},FALSE)&lt;&gt;0,"")</f>
        <v/>
      </c>
      <c r="CO535" t="str" cm="1">
        <f t="array" ref="CO535">_xlfn._xlws.FILTER(SUM(CJ535:CN535),SUM(CJ535:CN535)&lt;&gt;0,"")</f>
        <v/>
      </c>
      <c r="CX535" t="str">
        <f ca="1"/>
        <v/>
      </c>
      <c r="DE535" t="str">
        <f ca="1"/>
        <v/>
      </c>
      <c r="DG535" t="str">
        <f ca="1"/>
        <v/>
      </c>
      <c r="DH535">
        <f ca="1"/>
        <v>0</v>
      </c>
      <c r="DI535">
        <f ca="1"/>
        <v>0</v>
      </c>
      <c r="DJ535">
        <f ca="1"/>
        <v>0</v>
      </c>
      <c r="DK535">
        <f ca="1"/>
        <v>0</v>
      </c>
      <c r="DL535">
        <f ca="1"/>
        <v>0</v>
      </c>
      <c r="DM535">
        <f ca="1"/>
        <v>0</v>
      </c>
      <c r="DN535" t="str">
        <f ca="1"/>
        <v/>
      </c>
    </row>
    <row r="536" spans="13:118">
      <c r="M536" t="str" cm="1">
        <f t="array" ref="M536">_xlfn._xlws.FILTER(SUM(H536:L536),SUM(H536:L536)&lt;&gt;0,"")</f>
        <v/>
      </c>
      <c r="AC536" t="str">
        <f ca="1"/>
        <v/>
      </c>
      <c r="AE536">
        <f ca="1"/>
        <v>0</v>
      </c>
      <c r="AF536">
        <f ca="1"/>
        <v>0</v>
      </c>
      <c r="AG536">
        <f ca="1"/>
        <v>0</v>
      </c>
      <c r="AH536">
        <f ca="1"/>
        <v>0</v>
      </c>
      <c r="AI536">
        <f ca="1"/>
        <v>0</v>
      </c>
      <c r="AJ536">
        <f ca="1"/>
        <v>0</v>
      </c>
      <c r="AK536">
        <f ca="1"/>
        <v>0</v>
      </c>
      <c r="AL536" t="str">
        <f ca="1"/>
        <v/>
      </c>
      <c r="AZ536" t="str" cm="1">
        <f t="array" ref="AZ536">_xlfn._xlws.FILTER(SUM(AU536:AY536),SUM(AU536:AY536)&lt;&gt;0,"")</f>
        <v/>
      </c>
      <c r="BP536" t="str">
        <f ca="1"/>
        <v/>
      </c>
      <c r="BR536">
        <f ca="1"/>
        <v>0</v>
      </c>
      <c r="BS536">
        <f ca="1"/>
        <v>0</v>
      </c>
      <c r="BT536">
        <f ca="1"/>
        <v>0</v>
      </c>
      <c r="BU536">
        <f ca="1"/>
        <v>0</v>
      </c>
      <c r="BV536">
        <f ca="1"/>
        <v>0</v>
      </c>
      <c r="BW536">
        <f ca="1"/>
        <v>0</v>
      </c>
      <c r="BX536">
        <f ca="1"/>
        <v>0</v>
      </c>
      <c r="BY536" t="str">
        <f ca="1"/>
        <v/>
      </c>
      <c r="CC536" t="str" cm="1">
        <f t="array" aca="1" ref="CC536" ca="1">_xlfn._xlws.FILTER(VLOOKUP(CB529,Arrays!$T:$Z,{1,2,3,4,5,6,7},FALSE),VLOOKUP(CB529,Arrays!$T:$Z,{1,2,3,4,5,6,7},FALSE)&lt;&gt;0,"")</f>
        <v/>
      </c>
      <c r="CO536" t="str" cm="1">
        <f t="array" ref="CO536">_xlfn._xlws.FILTER(SUM(CJ536:CN536),SUM(CJ536:CN536)&lt;&gt;0,"")</f>
        <v/>
      </c>
      <c r="CX536" t="str">
        <f ca="1"/>
        <v/>
      </c>
      <c r="DE536" t="str">
        <f ca="1"/>
        <v/>
      </c>
      <c r="DG536" t="str">
        <f ca="1"/>
        <v/>
      </c>
      <c r="DH536">
        <f ca="1"/>
        <v>0</v>
      </c>
      <c r="DI536">
        <f ca="1"/>
        <v>0</v>
      </c>
      <c r="DJ536">
        <f ca="1"/>
        <v>0</v>
      </c>
      <c r="DK536">
        <f ca="1"/>
        <v>0</v>
      </c>
      <c r="DL536">
        <f ca="1"/>
        <v>0</v>
      </c>
      <c r="DM536">
        <f ca="1"/>
        <v>0</v>
      </c>
      <c r="DN536" t="str">
        <f ca="1"/>
        <v/>
      </c>
    </row>
    <row r="537" spans="13:118">
      <c r="M537" t="str" cm="1">
        <f t="array" ref="M537">_xlfn._xlws.FILTER(SUM(H537:L537),SUM(H537:L537)&lt;&gt;0,"")</f>
        <v/>
      </c>
      <c r="AC537" t="str">
        <f ca="1"/>
        <v/>
      </c>
      <c r="AE537">
        <f ca="1"/>
        <v>0</v>
      </c>
      <c r="AF537">
        <f ca="1"/>
        <v>0</v>
      </c>
      <c r="AG537">
        <f ca="1"/>
        <v>0</v>
      </c>
      <c r="AH537">
        <f ca="1"/>
        <v>0</v>
      </c>
      <c r="AI537">
        <f ca="1"/>
        <v>0</v>
      </c>
      <c r="AJ537">
        <f ca="1"/>
        <v>0</v>
      </c>
      <c r="AK537">
        <f ca="1"/>
        <v>0</v>
      </c>
      <c r="AL537" t="str">
        <f ca="1"/>
        <v/>
      </c>
      <c r="AZ537" t="str" cm="1">
        <f t="array" ref="AZ537">_xlfn._xlws.FILTER(SUM(AU537:AY537),SUM(AU537:AY537)&lt;&gt;0,"")</f>
        <v/>
      </c>
      <c r="BP537" t="str">
        <f ca="1"/>
        <v/>
      </c>
      <c r="BR537">
        <f ca="1"/>
        <v>0</v>
      </c>
      <c r="BS537">
        <f ca="1"/>
        <v>0</v>
      </c>
      <c r="BT537">
        <f ca="1"/>
        <v>0</v>
      </c>
      <c r="BU537">
        <f ca="1"/>
        <v>0</v>
      </c>
      <c r="BV537">
        <f ca="1"/>
        <v>0</v>
      </c>
      <c r="BW537">
        <f ca="1"/>
        <v>0</v>
      </c>
      <c r="BX537">
        <f ca="1"/>
        <v>0</v>
      </c>
      <c r="BY537" t="str">
        <f ca="1"/>
        <v/>
      </c>
      <c r="CC537" t="str" cm="1">
        <f t="array" aca="1" ref="CC537" ca="1">_xlfn._xlws.FILTER(VLOOKUP(CB530,Arrays!$T:$Z,{1,2,3,4,5,6,7},FALSE),VLOOKUP(CB530,Arrays!$T:$Z,{1,2,3,4,5,6,7},FALSE)&lt;&gt;0,"")</f>
        <v/>
      </c>
      <c r="CO537" t="str" cm="1">
        <f t="array" ref="CO537">_xlfn._xlws.FILTER(SUM(CJ537:CN537),SUM(CJ537:CN537)&lt;&gt;0,"")</f>
        <v/>
      </c>
      <c r="CX537" t="str">
        <f ca="1"/>
        <v/>
      </c>
      <c r="DE537" t="str">
        <f ca="1"/>
        <v/>
      </c>
      <c r="DG537" t="str">
        <f ca="1"/>
        <v/>
      </c>
      <c r="DH537">
        <f ca="1"/>
        <v>0</v>
      </c>
      <c r="DI537">
        <f ca="1"/>
        <v>0</v>
      </c>
      <c r="DJ537">
        <f ca="1"/>
        <v>0</v>
      </c>
      <c r="DK537">
        <f ca="1"/>
        <v>0</v>
      </c>
      <c r="DL537">
        <f ca="1"/>
        <v>0</v>
      </c>
      <c r="DM537">
        <f ca="1"/>
        <v>0</v>
      </c>
      <c r="DN537" t="str">
        <f ca="1"/>
        <v/>
      </c>
    </row>
    <row r="538" spans="13:118">
      <c r="M538" t="str" cm="1">
        <f t="array" ref="M538">_xlfn._xlws.FILTER(SUM(H538:L538),SUM(H538:L538)&lt;&gt;0,"")</f>
        <v/>
      </c>
      <c r="AC538" t="str">
        <f ca="1"/>
        <v/>
      </c>
      <c r="AE538">
        <f ca="1"/>
        <v>0</v>
      </c>
      <c r="AF538">
        <f ca="1"/>
        <v>0</v>
      </c>
      <c r="AG538">
        <f ca="1"/>
        <v>0</v>
      </c>
      <c r="AH538">
        <f ca="1"/>
        <v>0</v>
      </c>
      <c r="AI538">
        <f ca="1"/>
        <v>0</v>
      </c>
      <c r="AJ538">
        <f ca="1"/>
        <v>0</v>
      </c>
      <c r="AK538">
        <f ca="1"/>
        <v>0</v>
      </c>
      <c r="AL538" t="str">
        <f ca="1"/>
        <v/>
      </c>
      <c r="AZ538" t="str" cm="1">
        <f t="array" ref="AZ538">_xlfn._xlws.FILTER(SUM(AU538:AY538),SUM(AU538:AY538)&lt;&gt;0,"")</f>
        <v/>
      </c>
      <c r="BP538" t="str">
        <f ca="1"/>
        <v/>
      </c>
      <c r="BR538">
        <f ca="1"/>
        <v>0</v>
      </c>
      <c r="BS538">
        <f ca="1"/>
        <v>0</v>
      </c>
      <c r="BT538">
        <f ca="1"/>
        <v>0</v>
      </c>
      <c r="BU538">
        <f ca="1"/>
        <v>0</v>
      </c>
      <c r="BV538">
        <f ca="1"/>
        <v>0</v>
      </c>
      <c r="BW538">
        <f ca="1"/>
        <v>0</v>
      </c>
      <c r="BX538">
        <f ca="1"/>
        <v>0</v>
      </c>
      <c r="BY538" t="str">
        <f ca="1"/>
        <v/>
      </c>
      <c r="CC538" t="str" cm="1">
        <f t="array" aca="1" ref="CC538" ca="1">_xlfn._xlws.FILTER(VLOOKUP(CB531,Arrays!$T:$Z,{1,2,3,4,5,6,7},FALSE),VLOOKUP(CB531,Arrays!$T:$Z,{1,2,3,4,5,6,7},FALSE)&lt;&gt;0,"")</f>
        <v/>
      </c>
      <c r="CO538" t="str" cm="1">
        <f t="array" ref="CO538">_xlfn._xlws.FILTER(SUM(CJ538:CN538),SUM(CJ538:CN538)&lt;&gt;0,"")</f>
        <v/>
      </c>
      <c r="CX538" t="str">
        <f ca="1"/>
        <v/>
      </c>
      <c r="DE538" t="str">
        <f ca="1"/>
        <v/>
      </c>
      <c r="DG538" t="str">
        <f ca="1"/>
        <v/>
      </c>
      <c r="DH538">
        <f ca="1"/>
        <v>0</v>
      </c>
      <c r="DI538">
        <f ca="1"/>
        <v>0</v>
      </c>
      <c r="DJ538">
        <f ca="1"/>
        <v>0</v>
      </c>
      <c r="DK538">
        <f ca="1"/>
        <v>0</v>
      </c>
      <c r="DL538">
        <f ca="1"/>
        <v>0</v>
      </c>
      <c r="DM538">
        <f ca="1"/>
        <v>0</v>
      </c>
      <c r="DN538" t="str">
        <f ca="1"/>
        <v/>
      </c>
    </row>
    <row r="539" spans="13:118">
      <c r="M539" t="str" cm="1">
        <f t="array" ref="M539">_xlfn._xlws.FILTER(SUM(H539:L539),SUM(H539:L539)&lt;&gt;0,"")</f>
        <v/>
      </c>
      <c r="AC539" t="str">
        <f ca="1"/>
        <v/>
      </c>
      <c r="AE539">
        <f ca="1"/>
        <v>0</v>
      </c>
      <c r="AF539">
        <f ca="1"/>
        <v>0</v>
      </c>
      <c r="AG539">
        <f ca="1"/>
        <v>0</v>
      </c>
      <c r="AH539">
        <f ca="1"/>
        <v>0</v>
      </c>
      <c r="AI539">
        <f ca="1"/>
        <v>0</v>
      </c>
      <c r="AJ539">
        <f ca="1"/>
        <v>0</v>
      </c>
      <c r="AK539">
        <f ca="1"/>
        <v>0</v>
      </c>
      <c r="AL539" t="str">
        <f ca="1"/>
        <v/>
      </c>
      <c r="AZ539" t="str" cm="1">
        <f t="array" ref="AZ539">_xlfn._xlws.FILTER(SUM(AU539:AY539),SUM(AU539:AY539)&lt;&gt;0,"")</f>
        <v/>
      </c>
      <c r="BP539" t="str">
        <f ca="1"/>
        <v/>
      </c>
      <c r="BR539">
        <f ca="1"/>
        <v>0</v>
      </c>
      <c r="BS539">
        <f ca="1"/>
        <v>0</v>
      </c>
      <c r="BT539">
        <f ca="1"/>
        <v>0</v>
      </c>
      <c r="BU539">
        <f ca="1"/>
        <v>0</v>
      </c>
      <c r="BV539">
        <f ca="1"/>
        <v>0</v>
      </c>
      <c r="BW539">
        <f ca="1"/>
        <v>0</v>
      </c>
      <c r="BX539">
        <f ca="1"/>
        <v>0</v>
      </c>
      <c r="BY539" t="str">
        <f ca="1"/>
        <v/>
      </c>
      <c r="CC539" t="str" cm="1">
        <f t="array" aca="1" ref="CC539" ca="1">_xlfn._xlws.FILTER(VLOOKUP(CB532,Arrays!$T:$Z,{1,2,3,4,5,6,7},FALSE),VLOOKUP(CB532,Arrays!$T:$Z,{1,2,3,4,5,6,7},FALSE)&lt;&gt;0,"")</f>
        <v/>
      </c>
      <c r="CO539" t="str" cm="1">
        <f t="array" ref="CO539">_xlfn._xlws.FILTER(SUM(CJ539:CN539),SUM(CJ539:CN539)&lt;&gt;0,"")</f>
        <v/>
      </c>
      <c r="CX539" t="str">
        <f ca="1"/>
        <v/>
      </c>
      <c r="DE539" t="str">
        <f ca="1"/>
        <v/>
      </c>
      <c r="DG539" t="str">
        <f ca="1"/>
        <v/>
      </c>
      <c r="DH539">
        <f ca="1"/>
        <v>0</v>
      </c>
      <c r="DI539">
        <f ca="1"/>
        <v>0</v>
      </c>
      <c r="DJ539">
        <f ca="1"/>
        <v>0</v>
      </c>
      <c r="DK539">
        <f ca="1"/>
        <v>0</v>
      </c>
      <c r="DL539">
        <f ca="1"/>
        <v>0</v>
      </c>
      <c r="DM539">
        <f ca="1"/>
        <v>0</v>
      </c>
      <c r="DN539" t="str">
        <f ca="1"/>
        <v/>
      </c>
    </row>
    <row r="540" spans="13:118">
      <c r="M540" t="str" cm="1">
        <f t="array" ref="M540">_xlfn._xlws.FILTER(SUM(H540:L540),SUM(H540:L540)&lt;&gt;0,"")</f>
        <v/>
      </c>
      <c r="AC540" t="str">
        <f ca="1"/>
        <v/>
      </c>
      <c r="AE540">
        <f ca="1"/>
        <v>0</v>
      </c>
      <c r="AF540">
        <f ca="1"/>
        <v>0</v>
      </c>
      <c r="AG540">
        <f ca="1"/>
        <v>0</v>
      </c>
      <c r="AH540">
        <f ca="1"/>
        <v>0</v>
      </c>
      <c r="AI540">
        <f ca="1"/>
        <v>0</v>
      </c>
      <c r="AJ540">
        <f ca="1"/>
        <v>0</v>
      </c>
      <c r="AK540">
        <f ca="1"/>
        <v>0</v>
      </c>
      <c r="AL540" t="str">
        <f ca="1"/>
        <v/>
      </c>
      <c r="AZ540" t="str" cm="1">
        <f t="array" ref="AZ540">_xlfn._xlws.FILTER(SUM(AU540:AY540),SUM(AU540:AY540)&lt;&gt;0,"")</f>
        <v/>
      </c>
      <c r="BP540" t="str">
        <f ca="1"/>
        <v/>
      </c>
      <c r="BR540">
        <f ca="1"/>
        <v>0</v>
      </c>
      <c r="BS540">
        <f ca="1"/>
        <v>0</v>
      </c>
      <c r="BT540">
        <f ca="1"/>
        <v>0</v>
      </c>
      <c r="BU540">
        <f ca="1"/>
        <v>0</v>
      </c>
      <c r="BV540">
        <f ca="1"/>
        <v>0</v>
      </c>
      <c r="BW540">
        <f ca="1"/>
        <v>0</v>
      </c>
      <c r="BX540">
        <f ca="1"/>
        <v>0</v>
      </c>
      <c r="BY540" t="str">
        <f ca="1"/>
        <v/>
      </c>
      <c r="CC540" t="str" cm="1">
        <f t="array" aca="1" ref="CC540" ca="1">_xlfn._xlws.FILTER(VLOOKUP(CB533,Arrays!$T:$Z,{1,2,3,4,5,6,7},FALSE),VLOOKUP(CB533,Arrays!$T:$Z,{1,2,3,4,5,6,7},FALSE)&lt;&gt;0,"")</f>
        <v/>
      </c>
      <c r="CO540" t="str" cm="1">
        <f t="array" ref="CO540">_xlfn._xlws.FILTER(SUM(CJ540:CN540),SUM(CJ540:CN540)&lt;&gt;0,"")</f>
        <v/>
      </c>
      <c r="CX540" t="str">
        <f ca="1"/>
        <v/>
      </c>
      <c r="DE540" t="str">
        <f ca="1"/>
        <v/>
      </c>
      <c r="DG540" t="str">
        <f ca="1"/>
        <v/>
      </c>
      <c r="DH540">
        <f ca="1"/>
        <v>0</v>
      </c>
      <c r="DI540">
        <f ca="1"/>
        <v>0</v>
      </c>
      <c r="DJ540">
        <f ca="1"/>
        <v>0</v>
      </c>
      <c r="DK540">
        <f ca="1"/>
        <v>0</v>
      </c>
      <c r="DL540">
        <f ca="1"/>
        <v>0</v>
      </c>
      <c r="DM540">
        <f ca="1"/>
        <v>0</v>
      </c>
      <c r="DN540" t="str">
        <f ca="1"/>
        <v/>
      </c>
    </row>
    <row r="541" spans="13:118">
      <c r="M541" t="str" cm="1">
        <f t="array" ref="M541">_xlfn._xlws.FILTER(SUM(H541:L541),SUM(H541:L541)&lt;&gt;0,"")</f>
        <v/>
      </c>
      <c r="AC541" t="str">
        <f ca="1"/>
        <v/>
      </c>
      <c r="AE541">
        <f ca="1"/>
        <v>0</v>
      </c>
      <c r="AF541">
        <f ca="1"/>
        <v>0</v>
      </c>
      <c r="AG541">
        <f ca="1"/>
        <v>0</v>
      </c>
      <c r="AH541">
        <f ca="1"/>
        <v>0</v>
      </c>
      <c r="AI541">
        <f ca="1"/>
        <v>0</v>
      </c>
      <c r="AJ541">
        <f ca="1"/>
        <v>0</v>
      </c>
      <c r="AK541">
        <f ca="1"/>
        <v>0</v>
      </c>
      <c r="AL541" t="str">
        <f ca="1"/>
        <v/>
      </c>
      <c r="AZ541" t="str" cm="1">
        <f t="array" ref="AZ541">_xlfn._xlws.FILTER(SUM(AU541:AY541),SUM(AU541:AY541)&lt;&gt;0,"")</f>
        <v/>
      </c>
      <c r="BP541" t="str">
        <f ca="1"/>
        <v/>
      </c>
      <c r="BR541">
        <f ca="1"/>
        <v>0</v>
      </c>
      <c r="BS541">
        <f ca="1"/>
        <v>0</v>
      </c>
      <c r="BT541">
        <f ca="1"/>
        <v>0</v>
      </c>
      <c r="BU541">
        <f ca="1"/>
        <v>0</v>
      </c>
      <c r="BV541">
        <f ca="1"/>
        <v>0</v>
      </c>
      <c r="BW541">
        <f ca="1"/>
        <v>0</v>
      </c>
      <c r="BX541">
        <f ca="1"/>
        <v>0</v>
      </c>
      <c r="BY541" t="str">
        <f ca="1"/>
        <v/>
      </c>
      <c r="CC541" t="str" cm="1">
        <f t="array" aca="1" ref="CC541" ca="1">_xlfn._xlws.FILTER(VLOOKUP(CB534,Arrays!$T:$Z,{1,2,3,4,5,6,7},FALSE),VLOOKUP(CB534,Arrays!$T:$Z,{1,2,3,4,5,6,7},FALSE)&lt;&gt;0,"")</f>
        <v/>
      </c>
      <c r="CO541" t="str" cm="1">
        <f t="array" ref="CO541">_xlfn._xlws.FILTER(SUM(CJ541:CN541),SUM(CJ541:CN541)&lt;&gt;0,"")</f>
        <v/>
      </c>
      <c r="CX541" t="str">
        <f ca="1"/>
        <v/>
      </c>
      <c r="DE541" t="str">
        <f ca="1"/>
        <v/>
      </c>
      <c r="DG541" t="str">
        <f ca="1"/>
        <v/>
      </c>
      <c r="DH541">
        <f ca="1"/>
        <v>0</v>
      </c>
      <c r="DI541">
        <f ca="1"/>
        <v>0</v>
      </c>
      <c r="DJ541">
        <f ca="1"/>
        <v>0</v>
      </c>
      <c r="DK541">
        <f ca="1"/>
        <v>0</v>
      </c>
      <c r="DL541">
        <f ca="1"/>
        <v>0</v>
      </c>
      <c r="DM541">
        <f ca="1"/>
        <v>0</v>
      </c>
      <c r="DN541" t="str">
        <f ca="1"/>
        <v/>
      </c>
    </row>
    <row r="542" spans="13:118">
      <c r="M542" t="str" cm="1">
        <f t="array" ref="M542">_xlfn._xlws.FILTER(SUM(H542:L542),SUM(H542:L542)&lt;&gt;0,"")</f>
        <v/>
      </c>
      <c r="AC542" t="str">
        <f ca="1"/>
        <v/>
      </c>
      <c r="AE542">
        <f ca="1"/>
        <v>0</v>
      </c>
      <c r="AF542">
        <f ca="1"/>
        <v>0</v>
      </c>
      <c r="AG542">
        <f ca="1"/>
        <v>0</v>
      </c>
      <c r="AH542">
        <f ca="1"/>
        <v>0</v>
      </c>
      <c r="AI542">
        <f ca="1"/>
        <v>0</v>
      </c>
      <c r="AJ542">
        <f ca="1"/>
        <v>0</v>
      </c>
      <c r="AK542">
        <f ca="1"/>
        <v>0</v>
      </c>
      <c r="AL542" t="str">
        <f ca="1"/>
        <v/>
      </c>
      <c r="AZ542" t="str" cm="1">
        <f t="array" ref="AZ542">_xlfn._xlws.FILTER(SUM(AU542:AY542),SUM(AU542:AY542)&lt;&gt;0,"")</f>
        <v/>
      </c>
      <c r="BP542" t="str">
        <f ca="1"/>
        <v/>
      </c>
      <c r="BR542">
        <f ca="1"/>
        <v>0</v>
      </c>
      <c r="BS542">
        <f ca="1"/>
        <v>0</v>
      </c>
      <c r="BT542">
        <f ca="1"/>
        <v>0</v>
      </c>
      <c r="BU542">
        <f ca="1"/>
        <v>0</v>
      </c>
      <c r="BV542">
        <f ca="1"/>
        <v>0</v>
      </c>
      <c r="BW542">
        <f ca="1"/>
        <v>0</v>
      </c>
      <c r="BX542">
        <f ca="1"/>
        <v>0</v>
      </c>
      <c r="BY542" t="str">
        <f ca="1"/>
        <v/>
      </c>
      <c r="CC542" t="str" cm="1">
        <f t="array" aca="1" ref="CC542" ca="1">_xlfn._xlws.FILTER(VLOOKUP(CB535,Arrays!$T:$Z,{1,2,3,4,5,6,7},FALSE),VLOOKUP(CB535,Arrays!$T:$Z,{1,2,3,4,5,6,7},FALSE)&lt;&gt;0,"")</f>
        <v/>
      </c>
      <c r="CO542" t="str" cm="1">
        <f t="array" ref="CO542">_xlfn._xlws.FILTER(SUM(CJ542:CN542),SUM(CJ542:CN542)&lt;&gt;0,"")</f>
        <v/>
      </c>
      <c r="CX542" t="str">
        <f ca="1"/>
        <v/>
      </c>
      <c r="DE542" t="str">
        <f ca="1"/>
        <v/>
      </c>
      <c r="DG542" t="str">
        <f ca="1"/>
        <v/>
      </c>
      <c r="DH542">
        <f ca="1"/>
        <v>0</v>
      </c>
      <c r="DI542">
        <f ca="1"/>
        <v>0</v>
      </c>
      <c r="DJ542">
        <f ca="1"/>
        <v>0</v>
      </c>
      <c r="DK542">
        <f ca="1"/>
        <v>0</v>
      </c>
      <c r="DL542">
        <f ca="1"/>
        <v>0</v>
      </c>
      <c r="DM542">
        <f ca="1"/>
        <v>0</v>
      </c>
      <c r="DN542" t="str">
        <f ca="1"/>
        <v/>
      </c>
    </row>
    <row r="543" spans="13:118">
      <c r="M543" t="str" cm="1">
        <f t="array" ref="M543">_xlfn._xlws.FILTER(SUM(H543:L543),SUM(H543:L543)&lt;&gt;0,"")</f>
        <v/>
      </c>
      <c r="AC543" t="str">
        <f ca="1"/>
        <v/>
      </c>
      <c r="AE543">
        <f ca="1"/>
        <v>0</v>
      </c>
      <c r="AF543">
        <f ca="1"/>
        <v>0</v>
      </c>
      <c r="AG543">
        <f ca="1"/>
        <v>0</v>
      </c>
      <c r="AH543">
        <f ca="1"/>
        <v>0</v>
      </c>
      <c r="AI543">
        <f ca="1"/>
        <v>0</v>
      </c>
      <c r="AJ543">
        <f ca="1"/>
        <v>0</v>
      </c>
      <c r="AK543">
        <f ca="1"/>
        <v>0</v>
      </c>
      <c r="AL543" t="str">
        <f ca="1"/>
        <v/>
      </c>
      <c r="AZ543" t="str" cm="1">
        <f t="array" ref="AZ543">_xlfn._xlws.FILTER(SUM(AU543:AY543),SUM(AU543:AY543)&lt;&gt;0,"")</f>
        <v/>
      </c>
      <c r="BP543" t="str">
        <f ca="1"/>
        <v/>
      </c>
      <c r="BR543">
        <f ca="1"/>
        <v>0</v>
      </c>
      <c r="BS543">
        <f ca="1"/>
        <v>0</v>
      </c>
      <c r="BT543">
        <f ca="1"/>
        <v>0</v>
      </c>
      <c r="BU543">
        <f ca="1"/>
        <v>0</v>
      </c>
      <c r="BV543">
        <f ca="1"/>
        <v>0</v>
      </c>
      <c r="BW543">
        <f ca="1"/>
        <v>0</v>
      </c>
      <c r="BX543">
        <f ca="1"/>
        <v>0</v>
      </c>
      <c r="BY543" t="str">
        <f ca="1"/>
        <v/>
      </c>
      <c r="CC543" t="str" cm="1">
        <f t="array" aca="1" ref="CC543" ca="1">_xlfn._xlws.FILTER(VLOOKUP(CB536,Arrays!$T:$Z,{1,2,3,4,5,6,7},FALSE),VLOOKUP(CB536,Arrays!$T:$Z,{1,2,3,4,5,6,7},FALSE)&lt;&gt;0,"")</f>
        <v/>
      </c>
      <c r="CO543" t="str" cm="1">
        <f t="array" ref="CO543">_xlfn._xlws.FILTER(SUM(CJ543:CN543),SUM(CJ543:CN543)&lt;&gt;0,"")</f>
        <v/>
      </c>
      <c r="CX543" t="str">
        <f ca="1"/>
        <v/>
      </c>
      <c r="DE543" t="str">
        <f ca="1"/>
        <v/>
      </c>
      <c r="DG543" t="str">
        <f ca="1"/>
        <v/>
      </c>
      <c r="DH543">
        <f ca="1"/>
        <v>0</v>
      </c>
      <c r="DI543">
        <f ca="1"/>
        <v>0</v>
      </c>
      <c r="DJ543">
        <f ca="1"/>
        <v>0</v>
      </c>
      <c r="DK543">
        <f ca="1"/>
        <v>0</v>
      </c>
      <c r="DL543">
        <f ca="1"/>
        <v>0</v>
      </c>
      <c r="DM543">
        <f ca="1"/>
        <v>0</v>
      </c>
      <c r="DN543" t="str">
        <f ca="1"/>
        <v/>
      </c>
    </row>
    <row r="544" spans="13:118">
      <c r="M544" t="str" cm="1">
        <f t="array" ref="M544">_xlfn._xlws.FILTER(SUM(H544:L544),SUM(H544:L544)&lt;&gt;0,"")</f>
        <v/>
      </c>
      <c r="AC544" t="str">
        <f ca="1"/>
        <v/>
      </c>
      <c r="AE544">
        <f ca="1"/>
        <v>0</v>
      </c>
      <c r="AF544">
        <f ca="1"/>
        <v>0</v>
      </c>
      <c r="AG544">
        <f ca="1"/>
        <v>0</v>
      </c>
      <c r="AH544">
        <f ca="1"/>
        <v>0</v>
      </c>
      <c r="AI544">
        <f ca="1"/>
        <v>0</v>
      </c>
      <c r="AJ544">
        <f ca="1"/>
        <v>0</v>
      </c>
      <c r="AK544">
        <f ca="1"/>
        <v>0</v>
      </c>
      <c r="AL544" t="str">
        <f ca="1"/>
        <v/>
      </c>
      <c r="AZ544" t="str" cm="1">
        <f t="array" ref="AZ544">_xlfn._xlws.FILTER(SUM(AU544:AY544),SUM(AU544:AY544)&lt;&gt;0,"")</f>
        <v/>
      </c>
      <c r="BP544" t="str">
        <f ca="1"/>
        <v/>
      </c>
      <c r="BR544">
        <f ca="1"/>
        <v>0</v>
      </c>
      <c r="BS544">
        <f ca="1"/>
        <v>0</v>
      </c>
      <c r="BT544">
        <f ca="1"/>
        <v>0</v>
      </c>
      <c r="BU544">
        <f ca="1"/>
        <v>0</v>
      </c>
      <c r="BV544">
        <f ca="1"/>
        <v>0</v>
      </c>
      <c r="BW544">
        <f ca="1"/>
        <v>0</v>
      </c>
      <c r="BX544">
        <f ca="1"/>
        <v>0</v>
      </c>
      <c r="BY544" t="str">
        <f ca="1"/>
        <v/>
      </c>
      <c r="CC544" t="str" cm="1">
        <f t="array" aca="1" ref="CC544" ca="1">_xlfn._xlws.FILTER(VLOOKUP(CB537,Arrays!$T:$Z,{1,2,3,4,5,6,7},FALSE),VLOOKUP(CB537,Arrays!$T:$Z,{1,2,3,4,5,6,7},FALSE)&lt;&gt;0,"")</f>
        <v/>
      </c>
      <c r="CO544" t="str" cm="1">
        <f t="array" ref="CO544">_xlfn._xlws.FILTER(SUM(CJ544:CN544),SUM(CJ544:CN544)&lt;&gt;0,"")</f>
        <v/>
      </c>
      <c r="CX544" t="str">
        <f ca="1"/>
        <v/>
      </c>
      <c r="DE544" t="str">
        <f ca="1"/>
        <v/>
      </c>
      <c r="DG544" t="str">
        <f ca="1"/>
        <v/>
      </c>
      <c r="DH544">
        <f ca="1"/>
        <v>0</v>
      </c>
      <c r="DI544">
        <f ca="1"/>
        <v>0</v>
      </c>
      <c r="DJ544">
        <f ca="1"/>
        <v>0</v>
      </c>
      <c r="DK544">
        <f ca="1"/>
        <v>0</v>
      </c>
      <c r="DL544">
        <f ca="1"/>
        <v>0</v>
      </c>
      <c r="DM544">
        <f ca="1"/>
        <v>0</v>
      </c>
      <c r="DN544" t="str">
        <f ca="1"/>
        <v/>
      </c>
    </row>
    <row r="545" spans="13:118">
      <c r="M545" t="str" cm="1">
        <f t="array" ref="M545">_xlfn._xlws.FILTER(SUM(H545:L545),SUM(H545:L545)&lt;&gt;0,"")</f>
        <v/>
      </c>
      <c r="AC545" t="str">
        <f ca="1"/>
        <v/>
      </c>
      <c r="AE545">
        <f ca="1"/>
        <v>0</v>
      </c>
      <c r="AF545">
        <f ca="1"/>
        <v>0</v>
      </c>
      <c r="AG545">
        <f ca="1"/>
        <v>0</v>
      </c>
      <c r="AH545">
        <f ca="1"/>
        <v>0</v>
      </c>
      <c r="AI545">
        <f ca="1"/>
        <v>0</v>
      </c>
      <c r="AJ545">
        <f ca="1"/>
        <v>0</v>
      </c>
      <c r="AK545">
        <f ca="1"/>
        <v>0</v>
      </c>
      <c r="AL545" t="str">
        <f ca="1"/>
        <v/>
      </c>
      <c r="AZ545" t="str" cm="1">
        <f t="array" ref="AZ545">_xlfn._xlws.FILTER(SUM(AU545:AY545),SUM(AU545:AY545)&lt;&gt;0,"")</f>
        <v/>
      </c>
      <c r="BP545" t="str">
        <f ca="1"/>
        <v/>
      </c>
      <c r="BR545">
        <f ca="1"/>
        <v>0</v>
      </c>
      <c r="BS545">
        <f ca="1"/>
        <v>0</v>
      </c>
      <c r="BT545">
        <f ca="1"/>
        <v>0</v>
      </c>
      <c r="BU545">
        <f ca="1"/>
        <v>0</v>
      </c>
      <c r="BV545">
        <f ca="1"/>
        <v>0</v>
      </c>
      <c r="BW545">
        <f ca="1"/>
        <v>0</v>
      </c>
      <c r="BX545">
        <f ca="1"/>
        <v>0</v>
      </c>
      <c r="BY545" t="str">
        <f ca="1"/>
        <v/>
      </c>
      <c r="CC545" t="str" cm="1">
        <f t="array" aca="1" ref="CC545" ca="1">_xlfn._xlws.FILTER(VLOOKUP(CB538,Arrays!$T:$Z,{1,2,3,4,5,6,7},FALSE),VLOOKUP(CB538,Arrays!$T:$Z,{1,2,3,4,5,6,7},FALSE)&lt;&gt;0,"")</f>
        <v/>
      </c>
      <c r="CO545" t="str" cm="1">
        <f t="array" ref="CO545">_xlfn._xlws.FILTER(SUM(CJ545:CN545),SUM(CJ545:CN545)&lt;&gt;0,"")</f>
        <v/>
      </c>
      <c r="CX545" t="str">
        <f ca="1"/>
        <v/>
      </c>
      <c r="DE545" t="str">
        <f ca="1"/>
        <v/>
      </c>
      <c r="DG545" t="str">
        <f ca="1"/>
        <v/>
      </c>
      <c r="DH545">
        <f ca="1"/>
        <v>0</v>
      </c>
      <c r="DI545">
        <f ca="1"/>
        <v>0</v>
      </c>
      <c r="DJ545">
        <f ca="1"/>
        <v>0</v>
      </c>
      <c r="DK545">
        <f ca="1"/>
        <v>0</v>
      </c>
      <c r="DL545">
        <f ca="1"/>
        <v>0</v>
      </c>
      <c r="DM545">
        <f ca="1"/>
        <v>0</v>
      </c>
      <c r="DN545" t="str">
        <f ca="1"/>
        <v/>
      </c>
    </row>
    <row r="546" spans="13:118">
      <c r="M546" t="str" cm="1">
        <f t="array" ref="M546">_xlfn._xlws.FILTER(SUM(H546:L546),SUM(H546:L546)&lt;&gt;0,"")</f>
        <v/>
      </c>
      <c r="AC546" t="str">
        <f ca="1"/>
        <v/>
      </c>
      <c r="AE546">
        <f ca="1"/>
        <v>0</v>
      </c>
      <c r="AF546">
        <f ca="1"/>
        <v>0</v>
      </c>
      <c r="AG546">
        <f ca="1"/>
        <v>0</v>
      </c>
      <c r="AH546">
        <f ca="1"/>
        <v>0</v>
      </c>
      <c r="AI546">
        <f ca="1"/>
        <v>0</v>
      </c>
      <c r="AJ546">
        <f ca="1"/>
        <v>0</v>
      </c>
      <c r="AK546">
        <f ca="1"/>
        <v>0</v>
      </c>
      <c r="AL546" t="str">
        <f ca="1"/>
        <v/>
      </c>
      <c r="AZ546" t="str" cm="1">
        <f t="array" ref="AZ546">_xlfn._xlws.FILTER(SUM(AU546:AY546),SUM(AU546:AY546)&lt;&gt;0,"")</f>
        <v/>
      </c>
      <c r="BP546" t="str">
        <f ca="1"/>
        <v/>
      </c>
      <c r="BR546">
        <f ca="1"/>
        <v>0</v>
      </c>
      <c r="BS546">
        <f ca="1"/>
        <v>0</v>
      </c>
      <c r="BT546">
        <f ca="1"/>
        <v>0</v>
      </c>
      <c r="BU546">
        <f ca="1"/>
        <v>0</v>
      </c>
      <c r="BV546">
        <f ca="1"/>
        <v>0</v>
      </c>
      <c r="BW546">
        <f ca="1"/>
        <v>0</v>
      </c>
      <c r="BX546">
        <f ca="1"/>
        <v>0</v>
      </c>
      <c r="BY546" t="str">
        <f ca="1"/>
        <v/>
      </c>
      <c r="CC546" t="str" cm="1">
        <f t="array" aca="1" ref="CC546" ca="1">_xlfn._xlws.FILTER(VLOOKUP(CB539,Arrays!$T:$Z,{1,2,3,4,5,6,7},FALSE),VLOOKUP(CB539,Arrays!$T:$Z,{1,2,3,4,5,6,7},FALSE)&lt;&gt;0,"")</f>
        <v/>
      </c>
      <c r="CO546" t="str" cm="1">
        <f t="array" ref="CO546">_xlfn._xlws.FILTER(SUM(CJ546:CN546),SUM(CJ546:CN546)&lt;&gt;0,"")</f>
        <v/>
      </c>
      <c r="CX546" t="str">
        <f ca="1"/>
        <v/>
      </c>
      <c r="DE546" t="str">
        <f ca="1"/>
        <v/>
      </c>
      <c r="DG546" t="str">
        <f ca="1"/>
        <v/>
      </c>
      <c r="DH546">
        <f ca="1"/>
        <v>0</v>
      </c>
      <c r="DI546">
        <f ca="1"/>
        <v>0</v>
      </c>
      <c r="DJ546">
        <f ca="1"/>
        <v>0</v>
      </c>
      <c r="DK546">
        <f ca="1"/>
        <v>0</v>
      </c>
      <c r="DL546">
        <f ca="1"/>
        <v>0</v>
      </c>
      <c r="DM546">
        <f ca="1"/>
        <v>0</v>
      </c>
      <c r="DN546" t="str">
        <f ca="1"/>
        <v/>
      </c>
    </row>
    <row r="547" spans="13:118">
      <c r="M547" t="str" cm="1">
        <f t="array" ref="M547">_xlfn._xlws.FILTER(SUM(H547:L547),SUM(H547:L547)&lt;&gt;0,"")</f>
        <v/>
      </c>
      <c r="AC547" t="str">
        <f ca="1"/>
        <v/>
      </c>
      <c r="AE547">
        <f ca="1"/>
        <v>0</v>
      </c>
      <c r="AF547">
        <f ca="1"/>
        <v>0</v>
      </c>
      <c r="AG547">
        <f ca="1"/>
        <v>0</v>
      </c>
      <c r="AH547">
        <f ca="1"/>
        <v>0</v>
      </c>
      <c r="AI547">
        <f ca="1"/>
        <v>0</v>
      </c>
      <c r="AJ547">
        <f ca="1"/>
        <v>0</v>
      </c>
      <c r="AK547">
        <f ca="1"/>
        <v>0</v>
      </c>
      <c r="AL547" t="str">
        <f ca="1"/>
        <v/>
      </c>
      <c r="AZ547" t="str" cm="1">
        <f t="array" ref="AZ547">_xlfn._xlws.FILTER(SUM(AU547:AY547),SUM(AU547:AY547)&lt;&gt;0,"")</f>
        <v/>
      </c>
      <c r="BP547" t="str">
        <f ca="1"/>
        <v/>
      </c>
      <c r="BR547">
        <f ca="1"/>
        <v>0</v>
      </c>
      <c r="BS547">
        <f ca="1"/>
        <v>0</v>
      </c>
      <c r="BT547">
        <f ca="1"/>
        <v>0</v>
      </c>
      <c r="BU547">
        <f ca="1"/>
        <v>0</v>
      </c>
      <c r="BV547">
        <f ca="1"/>
        <v>0</v>
      </c>
      <c r="BW547">
        <f ca="1"/>
        <v>0</v>
      </c>
      <c r="BX547">
        <f ca="1"/>
        <v>0</v>
      </c>
      <c r="BY547" t="str">
        <f ca="1"/>
        <v/>
      </c>
      <c r="CC547" t="str" cm="1">
        <f t="array" aca="1" ref="CC547" ca="1">_xlfn._xlws.FILTER(VLOOKUP(CB540,Arrays!$T:$Z,{1,2,3,4,5,6,7},FALSE),VLOOKUP(CB540,Arrays!$T:$Z,{1,2,3,4,5,6,7},FALSE)&lt;&gt;0,"")</f>
        <v/>
      </c>
      <c r="CO547" t="str" cm="1">
        <f t="array" ref="CO547">_xlfn._xlws.FILTER(SUM(CJ547:CN547),SUM(CJ547:CN547)&lt;&gt;0,"")</f>
        <v/>
      </c>
      <c r="CX547" t="str">
        <f ca="1"/>
        <v/>
      </c>
      <c r="DE547" t="str">
        <f ca="1"/>
        <v/>
      </c>
      <c r="DG547" t="str">
        <f ca="1"/>
        <v/>
      </c>
      <c r="DH547">
        <f ca="1"/>
        <v>0</v>
      </c>
      <c r="DI547">
        <f ca="1"/>
        <v>0</v>
      </c>
      <c r="DJ547">
        <f ca="1"/>
        <v>0</v>
      </c>
      <c r="DK547">
        <f ca="1"/>
        <v>0</v>
      </c>
      <c r="DL547">
        <f ca="1"/>
        <v>0</v>
      </c>
      <c r="DM547">
        <f ca="1"/>
        <v>0</v>
      </c>
      <c r="DN547" t="str">
        <f ca="1"/>
        <v/>
      </c>
    </row>
    <row r="548" spans="13:118">
      <c r="M548" t="str" cm="1">
        <f t="array" ref="M548">_xlfn._xlws.FILTER(SUM(H548:L548),SUM(H548:L548)&lt;&gt;0,"")</f>
        <v/>
      </c>
      <c r="AC548" t="str">
        <f ca="1"/>
        <v/>
      </c>
      <c r="AE548">
        <f ca="1"/>
        <v>0</v>
      </c>
      <c r="AF548">
        <f ca="1"/>
        <v>0</v>
      </c>
      <c r="AG548">
        <f ca="1"/>
        <v>0</v>
      </c>
      <c r="AH548">
        <f ca="1"/>
        <v>0</v>
      </c>
      <c r="AI548">
        <f ca="1"/>
        <v>0</v>
      </c>
      <c r="AJ548">
        <f ca="1"/>
        <v>0</v>
      </c>
      <c r="AK548">
        <f ca="1"/>
        <v>0</v>
      </c>
      <c r="AL548" t="str">
        <f ca="1"/>
        <v/>
      </c>
      <c r="AZ548" t="str" cm="1">
        <f t="array" ref="AZ548">_xlfn._xlws.FILTER(SUM(AU548:AY548),SUM(AU548:AY548)&lt;&gt;0,"")</f>
        <v/>
      </c>
      <c r="BP548" t="str">
        <f ca="1"/>
        <v/>
      </c>
      <c r="BR548">
        <f ca="1"/>
        <v>0</v>
      </c>
      <c r="BS548">
        <f ca="1"/>
        <v>0</v>
      </c>
      <c r="BT548">
        <f ca="1"/>
        <v>0</v>
      </c>
      <c r="BU548">
        <f ca="1"/>
        <v>0</v>
      </c>
      <c r="BV548">
        <f ca="1"/>
        <v>0</v>
      </c>
      <c r="BW548">
        <f ca="1"/>
        <v>0</v>
      </c>
      <c r="BX548">
        <f ca="1"/>
        <v>0</v>
      </c>
      <c r="BY548" t="str">
        <f ca="1"/>
        <v/>
      </c>
      <c r="CC548" t="str" cm="1">
        <f t="array" aca="1" ref="CC548" ca="1">_xlfn._xlws.FILTER(VLOOKUP(CB541,Arrays!$T:$Z,{1,2,3,4,5,6,7},FALSE),VLOOKUP(CB541,Arrays!$T:$Z,{1,2,3,4,5,6,7},FALSE)&lt;&gt;0,"")</f>
        <v/>
      </c>
      <c r="CO548" t="str" cm="1">
        <f t="array" ref="CO548">_xlfn._xlws.FILTER(SUM(CJ548:CN548),SUM(CJ548:CN548)&lt;&gt;0,"")</f>
        <v/>
      </c>
      <c r="CX548" t="str">
        <f ca="1"/>
        <v/>
      </c>
      <c r="DE548" t="str">
        <f ca="1"/>
        <v/>
      </c>
      <c r="DG548" t="str">
        <f ca="1"/>
        <v/>
      </c>
      <c r="DH548">
        <f ca="1"/>
        <v>0</v>
      </c>
      <c r="DI548">
        <f ca="1"/>
        <v>0</v>
      </c>
      <c r="DJ548">
        <f ca="1"/>
        <v>0</v>
      </c>
      <c r="DK548">
        <f ca="1"/>
        <v>0</v>
      </c>
      <c r="DL548">
        <f ca="1"/>
        <v>0</v>
      </c>
      <c r="DM548">
        <f ca="1"/>
        <v>0</v>
      </c>
      <c r="DN548" t="str">
        <f ca="1"/>
        <v/>
      </c>
    </row>
    <row r="549" spans="13:118">
      <c r="M549" t="str" cm="1">
        <f t="array" ref="M549">_xlfn._xlws.FILTER(SUM(H549:L549),SUM(H549:L549)&lt;&gt;0,"")</f>
        <v/>
      </c>
      <c r="AC549" t="str">
        <f ca="1"/>
        <v/>
      </c>
      <c r="AE549">
        <f ca="1"/>
        <v>0</v>
      </c>
      <c r="AF549">
        <f ca="1"/>
        <v>0</v>
      </c>
      <c r="AG549">
        <f ca="1"/>
        <v>0</v>
      </c>
      <c r="AH549">
        <f ca="1"/>
        <v>0</v>
      </c>
      <c r="AI549">
        <f ca="1"/>
        <v>0</v>
      </c>
      <c r="AJ549">
        <f ca="1"/>
        <v>0</v>
      </c>
      <c r="AK549">
        <f ca="1"/>
        <v>0</v>
      </c>
      <c r="AL549" t="str">
        <f ca="1"/>
        <v/>
      </c>
      <c r="AZ549" t="str" cm="1">
        <f t="array" ref="AZ549">_xlfn._xlws.FILTER(SUM(AU549:AY549),SUM(AU549:AY549)&lt;&gt;0,"")</f>
        <v/>
      </c>
      <c r="BP549" t="str">
        <f ca="1"/>
        <v/>
      </c>
      <c r="BR549">
        <f ca="1"/>
        <v>0</v>
      </c>
      <c r="BS549">
        <f ca="1"/>
        <v>0</v>
      </c>
      <c r="BT549">
        <f ca="1"/>
        <v>0</v>
      </c>
      <c r="BU549">
        <f ca="1"/>
        <v>0</v>
      </c>
      <c r="BV549">
        <f ca="1"/>
        <v>0</v>
      </c>
      <c r="BW549">
        <f ca="1"/>
        <v>0</v>
      </c>
      <c r="BX549">
        <f ca="1"/>
        <v>0</v>
      </c>
      <c r="BY549" t="str">
        <f ca="1"/>
        <v/>
      </c>
      <c r="CC549" t="str" cm="1">
        <f t="array" aca="1" ref="CC549" ca="1">_xlfn._xlws.FILTER(VLOOKUP(CB542,Arrays!$T:$Z,{1,2,3,4,5,6,7},FALSE),VLOOKUP(CB542,Arrays!$T:$Z,{1,2,3,4,5,6,7},FALSE)&lt;&gt;0,"")</f>
        <v/>
      </c>
      <c r="CO549" t="str" cm="1">
        <f t="array" ref="CO549">_xlfn._xlws.FILTER(SUM(CJ549:CN549),SUM(CJ549:CN549)&lt;&gt;0,"")</f>
        <v/>
      </c>
      <c r="CX549" t="str">
        <f ca="1"/>
        <v/>
      </c>
      <c r="DE549" t="str">
        <f ca="1"/>
        <v/>
      </c>
      <c r="DG549" t="str">
        <f ca="1"/>
        <v/>
      </c>
      <c r="DH549">
        <f ca="1"/>
        <v>0</v>
      </c>
      <c r="DI549">
        <f ca="1"/>
        <v>0</v>
      </c>
      <c r="DJ549">
        <f ca="1"/>
        <v>0</v>
      </c>
      <c r="DK549">
        <f ca="1"/>
        <v>0</v>
      </c>
      <c r="DL549">
        <f ca="1"/>
        <v>0</v>
      </c>
      <c r="DM549">
        <f ca="1"/>
        <v>0</v>
      </c>
      <c r="DN549" t="str">
        <f ca="1"/>
        <v/>
      </c>
    </row>
    <row r="550" spans="13:118">
      <c r="M550" t="str" cm="1">
        <f t="array" ref="M550">_xlfn._xlws.FILTER(SUM(H550:L550),SUM(H550:L550)&lt;&gt;0,"")</f>
        <v/>
      </c>
      <c r="AC550" t="str">
        <f ca="1"/>
        <v/>
      </c>
      <c r="AE550">
        <f ca="1"/>
        <v>0</v>
      </c>
      <c r="AF550">
        <f ca="1"/>
        <v>0</v>
      </c>
      <c r="AG550">
        <f ca="1"/>
        <v>0</v>
      </c>
      <c r="AH550">
        <f ca="1"/>
        <v>0</v>
      </c>
      <c r="AI550">
        <f ca="1"/>
        <v>0</v>
      </c>
      <c r="AJ550">
        <f ca="1"/>
        <v>0</v>
      </c>
      <c r="AK550">
        <f ca="1"/>
        <v>0</v>
      </c>
      <c r="AL550" t="str">
        <f ca="1"/>
        <v/>
      </c>
      <c r="AZ550" t="str" cm="1">
        <f t="array" ref="AZ550">_xlfn._xlws.FILTER(SUM(AU550:AY550),SUM(AU550:AY550)&lt;&gt;0,"")</f>
        <v/>
      </c>
      <c r="BP550" t="str">
        <f ca="1"/>
        <v/>
      </c>
      <c r="BR550">
        <f ca="1"/>
        <v>0</v>
      </c>
      <c r="BS550">
        <f ca="1"/>
        <v>0</v>
      </c>
      <c r="BT550">
        <f ca="1"/>
        <v>0</v>
      </c>
      <c r="BU550">
        <f ca="1"/>
        <v>0</v>
      </c>
      <c r="BV550">
        <f ca="1"/>
        <v>0</v>
      </c>
      <c r="BW550">
        <f ca="1"/>
        <v>0</v>
      </c>
      <c r="BX550">
        <f ca="1"/>
        <v>0</v>
      </c>
      <c r="BY550" t="str">
        <f ca="1"/>
        <v/>
      </c>
      <c r="CC550" t="str" cm="1">
        <f t="array" aca="1" ref="CC550" ca="1">_xlfn._xlws.FILTER(VLOOKUP(CB543,Arrays!$T:$Z,{1,2,3,4,5,6,7},FALSE),VLOOKUP(CB543,Arrays!$T:$Z,{1,2,3,4,5,6,7},FALSE)&lt;&gt;0,"")</f>
        <v/>
      </c>
      <c r="CO550" t="str" cm="1">
        <f t="array" ref="CO550">_xlfn._xlws.FILTER(SUM(CJ550:CN550),SUM(CJ550:CN550)&lt;&gt;0,"")</f>
        <v/>
      </c>
      <c r="CX550" t="str">
        <f ca="1"/>
        <v/>
      </c>
      <c r="DE550" t="str">
        <f ca="1"/>
        <v/>
      </c>
      <c r="DG550" t="str">
        <f ca="1"/>
        <v/>
      </c>
      <c r="DH550">
        <f ca="1"/>
        <v>0</v>
      </c>
      <c r="DI550">
        <f ca="1"/>
        <v>0</v>
      </c>
      <c r="DJ550">
        <f ca="1"/>
        <v>0</v>
      </c>
      <c r="DK550">
        <f ca="1"/>
        <v>0</v>
      </c>
      <c r="DL550">
        <f ca="1"/>
        <v>0</v>
      </c>
      <c r="DM550">
        <f ca="1"/>
        <v>0</v>
      </c>
      <c r="DN550" t="str">
        <f ca="1"/>
        <v/>
      </c>
    </row>
    <row r="551" spans="13:118">
      <c r="M551" t="str" cm="1">
        <f t="array" ref="M551">_xlfn._xlws.FILTER(SUM(H551:L551),SUM(H551:L551)&lt;&gt;0,"")</f>
        <v/>
      </c>
      <c r="AC551" t="str">
        <f ca="1"/>
        <v/>
      </c>
      <c r="AE551">
        <f ca="1"/>
        <v>0</v>
      </c>
      <c r="AF551">
        <f ca="1"/>
        <v>0</v>
      </c>
      <c r="AG551">
        <f ca="1"/>
        <v>0</v>
      </c>
      <c r="AH551">
        <f ca="1"/>
        <v>0</v>
      </c>
      <c r="AI551">
        <f ca="1"/>
        <v>0</v>
      </c>
      <c r="AJ551">
        <f ca="1"/>
        <v>0</v>
      </c>
      <c r="AK551">
        <f ca="1"/>
        <v>0</v>
      </c>
      <c r="AL551" t="str">
        <f ca="1"/>
        <v/>
      </c>
      <c r="AZ551" t="str" cm="1">
        <f t="array" ref="AZ551">_xlfn._xlws.FILTER(SUM(AU551:AY551),SUM(AU551:AY551)&lt;&gt;0,"")</f>
        <v/>
      </c>
      <c r="BP551" t="str">
        <f ca="1"/>
        <v/>
      </c>
      <c r="BR551">
        <f ca="1"/>
        <v>0</v>
      </c>
      <c r="BS551">
        <f ca="1"/>
        <v>0</v>
      </c>
      <c r="BT551">
        <f ca="1"/>
        <v>0</v>
      </c>
      <c r="BU551">
        <f ca="1"/>
        <v>0</v>
      </c>
      <c r="BV551">
        <f ca="1"/>
        <v>0</v>
      </c>
      <c r="BW551">
        <f ca="1"/>
        <v>0</v>
      </c>
      <c r="BX551">
        <f ca="1"/>
        <v>0</v>
      </c>
      <c r="BY551" t="str">
        <f ca="1"/>
        <v/>
      </c>
      <c r="CC551" t="str" cm="1">
        <f t="array" aca="1" ref="CC551" ca="1">_xlfn._xlws.FILTER(VLOOKUP(CB544,Arrays!$T:$Z,{1,2,3,4,5,6,7},FALSE),VLOOKUP(CB544,Arrays!$T:$Z,{1,2,3,4,5,6,7},FALSE)&lt;&gt;0,"")</f>
        <v/>
      </c>
      <c r="CO551" t="str" cm="1">
        <f t="array" ref="CO551">_xlfn._xlws.FILTER(SUM(CJ551:CN551),SUM(CJ551:CN551)&lt;&gt;0,"")</f>
        <v/>
      </c>
      <c r="CX551" t="str">
        <f ca="1"/>
        <v/>
      </c>
      <c r="DE551" t="str">
        <f ca="1"/>
        <v/>
      </c>
      <c r="DG551" t="str">
        <f ca="1"/>
        <v/>
      </c>
      <c r="DH551">
        <f ca="1"/>
        <v>0</v>
      </c>
      <c r="DI551">
        <f ca="1"/>
        <v>0</v>
      </c>
      <c r="DJ551">
        <f ca="1"/>
        <v>0</v>
      </c>
      <c r="DK551">
        <f ca="1"/>
        <v>0</v>
      </c>
      <c r="DL551">
        <f ca="1"/>
        <v>0</v>
      </c>
      <c r="DM551">
        <f ca="1"/>
        <v>0</v>
      </c>
      <c r="DN551" t="str">
        <f ca="1"/>
        <v/>
      </c>
    </row>
    <row r="552" spans="13:118">
      <c r="M552" t="str" cm="1">
        <f t="array" ref="M552">_xlfn._xlws.FILTER(SUM(H552:L552),SUM(H552:L552)&lt;&gt;0,"")</f>
        <v/>
      </c>
      <c r="AC552" t="str">
        <f ca="1"/>
        <v/>
      </c>
      <c r="AE552">
        <f ca="1"/>
        <v>0</v>
      </c>
      <c r="AF552">
        <f ca="1"/>
        <v>0</v>
      </c>
      <c r="AG552">
        <f ca="1"/>
        <v>0</v>
      </c>
      <c r="AH552">
        <f ca="1"/>
        <v>0</v>
      </c>
      <c r="AI552">
        <f ca="1"/>
        <v>0</v>
      </c>
      <c r="AJ552">
        <f ca="1"/>
        <v>0</v>
      </c>
      <c r="AK552">
        <f ca="1"/>
        <v>0</v>
      </c>
      <c r="AL552" t="str">
        <f ca="1"/>
        <v/>
      </c>
      <c r="AZ552" t="str" cm="1">
        <f t="array" ref="AZ552">_xlfn._xlws.FILTER(SUM(AU552:AY552),SUM(AU552:AY552)&lt;&gt;0,"")</f>
        <v/>
      </c>
      <c r="BP552" t="str">
        <f ca="1"/>
        <v/>
      </c>
      <c r="BR552">
        <f ca="1"/>
        <v>0</v>
      </c>
      <c r="BS552">
        <f ca="1"/>
        <v>0</v>
      </c>
      <c r="BT552">
        <f ca="1"/>
        <v>0</v>
      </c>
      <c r="BU552">
        <f ca="1"/>
        <v>0</v>
      </c>
      <c r="BV552">
        <f ca="1"/>
        <v>0</v>
      </c>
      <c r="BW552">
        <f ca="1"/>
        <v>0</v>
      </c>
      <c r="BX552">
        <f ca="1"/>
        <v>0</v>
      </c>
      <c r="BY552" t="str">
        <f ca="1"/>
        <v/>
      </c>
      <c r="CC552" t="str" cm="1">
        <f t="array" aca="1" ref="CC552" ca="1">_xlfn._xlws.FILTER(VLOOKUP(CB545,Arrays!$T:$Z,{1,2,3,4,5,6,7},FALSE),VLOOKUP(CB545,Arrays!$T:$Z,{1,2,3,4,5,6,7},FALSE)&lt;&gt;0,"")</f>
        <v/>
      </c>
      <c r="CO552" t="str" cm="1">
        <f t="array" ref="CO552">_xlfn._xlws.FILTER(SUM(CJ552:CN552),SUM(CJ552:CN552)&lt;&gt;0,"")</f>
        <v/>
      </c>
      <c r="CX552" t="str">
        <f ca="1"/>
        <v/>
      </c>
      <c r="DE552" t="str">
        <f ca="1"/>
        <v/>
      </c>
      <c r="DG552" t="str">
        <f ca="1"/>
        <v/>
      </c>
      <c r="DH552">
        <f ca="1"/>
        <v>0</v>
      </c>
      <c r="DI552">
        <f ca="1"/>
        <v>0</v>
      </c>
      <c r="DJ552">
        <f ca="1"/>
        <v>0</v>
      </c>
      <c r="DK552">
        <f ca="1"/>
        <v>0</v>
      </c>
      <c r="DL552">
        <f ca="1"/>
        <v>0</v>
      </c>
      <c r="DM552">
        <f ca="1"/>
        <v>0</v>
      </c>
      <c r="DN552" t="str">
        <f ca="1"/>
        <v/>
      </c>
    </row>
    <row r="553" spans="13:118">
      <c r="M553" t="str" cm="1">
        <f t="array" ref="M553">_xlfn._xlws.FILTER(SUM(H553:L553),SUM(H553:L553)&lt;&gt;0,"")</f>
        <v/>
      </c>
      <c r="AC553" t="str">
        <f ca="1"/>
        <v/>
      </c>
      <c r="AE553">
        <f ca="1"/>
        <v>0</v>
      </c>
      <c r="AF553">
        <f ca="1"/>
        <v>0</v>
      </c>
      <c r="AG553">
        <f ca="1"/>
        <v>0</v>
      </c>
      <c r="AH553">
        <f ca="1"/>
        <v>0</v>
      </c>
      <c r="AI553">
        <f ca="1"/>
        <v>0</v>
      </c>
      <c r="AJ553">
        <f ca="1"/>
        <v>0</v>
      </c>
      <c r="AK553">
        <f ca="1"/>
        <v>0</v>
      </c>
      <c r="AL553" t="str">
        <f ca="1"/>
        <v/>
      </c>
      <c r="AZ553" t="str" cm="1">
        <f t="array" ref="AZ553">_xlfn._xlws.FILTER(SUM(AU553:AY553),SUM(AU553:AY553)&lt;&gt;0,"")</f>
        <v/>
      </c>
      <c r="BP553" t="str">
        <f ca="1"/>
        <v/>
      </c>
      <c r="BR553">
        <f ca="1"/>
        <v>0</v>
      </c>
      <c r="BS553">
        <f ca="1"/>
        <v>0</v>
      </c>
      <c r="BT553">
        <f ca="1"/>
        <v>0</v>
      </c>
      <c r="BU553">
        <f ca="1"/>
        <v>0</v>
      </c>
      <c r="BV553">
        <f ca="1"/>
        <v>0</v>
      </c>
      <c r="BW553">
        <f ca="1"/>
        <v>0</v>
      </c>
      <c r="BX553">
        <f ca="1"/>
        <v>0</v>
      </c>
      <c r="BY553" t="str">
        <f ca="1"/>
        <v/>
      </c>
      <c r="CC553" t="str" cm="1">
        <f t="array" aca="1" ref="CC553" ca="1">_xlfn._xlws.FILTER(VLOOKUP(CB546,Arrays!$T:$Z,{1,2,3,4,5,6,7},FALSE),VLOOKUP(CB546,Arrays!$T:$Z,{1,2,3,4,5,6,7},FALSE)&lt;&gt;0,"")</f>
        <v/>
      </c>
      <c r="CO553" t="str" cm="1">
        <f t="array" ref="CO553">_xlfn._xlws.FILTER(SUM(CJ553:CN553),SUM(CJ553:CN553)&lt;&gt;0,"")</f>
        <v/>
      </c>
      <c r="CX553" t="str">
        <f ca="1"/>
        <v/>
      </c>
      <c r="DE553" t="str">
        <f ca="1"/>
        <v/>
      </c>
      <c r="DG553" t="str">
        <f ca="1"/>
        <v/>
      </c>
      <c r="DH553">
        <f ca="1"/>
        <v>0</v>
      </c>
      <c r="DI553">
        <f ca="1"/>
        <v>0</v>
      </c>
      <c r="DJ553">
        <f ca="1"/>
        <v>0</v>
      </c>
      <c r="DK553">
        <f ca="1"/>
        <v>0</v>
      </c>
      <c r="DL553">
        <f ca="1"/>
        <v>0</v>
      </c>
      <c r="DM553">
        <f ca="1"/>
        <v>0</v>
      </c>
      <c r="DN553" t="str">
        <f ca="1"/>
        <v/>
      </c>
    </row>
    <row r="554" spans="13:118">
      <c r="M554" t="str" cm="1">
        <f t="array" ref="M554">_xlfn._xlws.FILTER(SUM(H554:L554),SUM(H554:L554)&lt;&gt;0,"")</f>
        <v/>
      </c>
      <c r="AC554" t="str">
        <f ca="1"/>
        <v/>
      </c>
      <c r="AE554">
        <f ca="1"/>
        <v>0</v>
      </c>
      <c r="AF554">
        <f ca="1"/>
        <v>0</v>
      </c>
      <c r="AG554">
        <f ca="1"/>
        <v>0</v>
      </c>
      <c r="AH554">
        <f ca="1"/>
        <v>0</v>
      </c>
      <c r="AI554">
        <f ca="1"/>
        <v>0</v>
      </c>
      <c r="AJ554">
        <f ca="1"/>
        <v>0</v>
      </c>
      <c r="AK554">
        <f ca="1"/>
        <v>0</v>
      </c>
      <c r="AL554" t="str">
        <f ca="1"/>
        <v/>
      </c>
      <c r="AZ554" t="str" cm="1">
        <f t="array" ref="AZ554">_xlfn._xlws.FILTER(SUM(AU554:AY554),SUM(AU554:AY554)&lt;&gt;0,"")</f>
        <v/>
      </c>
      <c r="BP554" t="str">
        <f ca="1"/>
        <v/>
      </c>
      <c r="BR554">
        <f ca="1"/>
        <v>0</v>
      </c>
      <c r="BS554">
        <f ca="1"/>
        <v>0</v>
      </c>
      <c r="BT554">
        <f ca="1"/>
        <v>0</v>
      </c>
      <c r="BU554">
        <f ca="1"/>
        <v>0</v>
      </c>
      <c r="BV554">
        <f ca="1"/>
        <v>0</v>
      </c>
      <c r="BW554">
        <f ca="1"/>
        <v>0</v>
      </c>
      <c r="BX554">
        <f ca="1"/>
        <v>0</v>
      </c>
      <c r="BY554" t="str">
        <f ca="1"/>
        <v/>
      </c>
      <c r="CC554" t="str" cm="1">
        <f t="array" aca="1" ref="CC554" ca="1">_xlfn._xlws.FILTER(VLOOKUP(CB547,Arrays!$T:$Z,{1,2,3,4,5,6,7},FALSE),VLOOKUP(CB547,Arrays!$T:$Z,{1,2,3,4,5,6,7},FALSE)&lt;&gt;0,"")</f>
        <v/>
      </c>
      <c r="CO554" t="str" cm="1">
        <f t="array" ref="CO554">_xlfn._xlws.FILTER(SUM(CJ554:CN554),SUM(CJ554:CN554)&lt;&gt;0,"")</f>
        <v/>
      </c>
      <c r="CX554" t="str">
        <f ca="1"/>
        <v/>
      </c>
      <c r="DE554" t="str">
        <f ca="1"/>
        <v/>
      </c>
      <c r="DG554" t="str">
        <f ca="1"/>
        <v/>
      </c>
      <c r="DH554">
        <f ca="1"/>
        <v>0</v>
      </c>
      <c r="DI554">
        <f ca="1"/>
        <v>0</v>
      </c>
      <c r="DJ554">
        <f ca="1"/>
        <v>0</v>
      </c>
      <c r="DK554">
        <f ca="1"/>
        <v>0</v>
      </c>
      <c r="DL554">
        <f ca="1"/>
        <v>0</v>
      </c>
      <c r="DM554">
        <f ca="1"/>
        <v>0</v>
      </c>
      <c r="DN554" t="str">
        <f ca="1"/>
        <v/>
      </c>
    </row>
    <row r="555" spans="13:118">
      <c r="M555" t="str" cm="1">
        <f t="array" ref="M555">_xlfn._xlws.FILTER(SUM(H555:L555),SUM(H555:L555)&lt;&gt;0,"")</f>
        <v/>
      </c>
      <c r="AC555" t="str">
        <f ca="1"/>
        <v/>
      </c>
      <c r="AE555">
        <f ca="1"/>
        <v>0</v>
      </c>
      <c r="AF555">
        <f ca="1"/>
        <v>0</v>
      </c>
      <c r="AG555">
        <f ca="1"/>
        <v>0</v>
      </c>
      <c r="AH555">
        <f ca="1"/>
        <v>0</v>
      </c>
      <c r="AI555">
        <f ca="1"/>
        <v>0</v>
      </c>
      <c r="AJ555">
        <f ca="1"/>
        <v>0</v>
      </c>
      <c r="AK555">
        <f ca="1"/>
        <v>0</v>
      </c>
      <c r="AL555" t="str">
        <f ca="1"/>
        <v/>
      </c>
      <c r="AZ555" t="str" cm="1">
        <f t="array" ref="AZ555">_xlfn._xlws.FILTER(SUM(AU555:AY555),SUM(AU555:AY555)&lt;&gt;0,"")</f>
        <v/>
      </c>
      <c r="BP555" t="str">
        <f ca="1"/>
        <v/>
      </c>
      <c r="BR555">
        <f ca="1"/>
        <v>0</v>
      </c>
      <c r="BS555">
        <f ca="1"/>
        <v>0</v>
      </c>
      <c r="BT555">
        <f ca="1"/>
        <v>0</v>
      </c>
      <c r="BU555">
        <f ca="1"/>
        <v>0</v>
      </c>
      <c r="BV555">
        <f ca="1"/>
        <v>0</v>
      </c>
      <c r="BW555">
        <f ca="1"/>
        <v>0</v>
      </c>
      <c r="BX555">
        <f ca="1"/>
        <v>0</v>
      </c>
      <c r="BY555" t="str">
        <f ca="1"/>
        <v/>
      </c>
      <c r="CC555" t="str" cm="1">
        <f t="array" aca="1" ref="CC555" ca="1">_xlfn._xlws.FILTER(VLOOKUP(CB548,Arrays!$T:$Z,{1,2,3,4,5,6,7},FALSE),VLOOKUP(CB548,Arrays!$T:$Z,{1,2,3,4,5,6,7},FALSE)&lt;&gt;0,"")</f>
        <v/>
      </c>
      <c r="CO555" t="str" cm="1">
        <f t="array" ref="CO555">_xlfn._xlws.FILTER(SUM(CJ555:CN555),SUM(CJ555:CN555)&lt;&gt;0,"")</f>
        <v/>
      </c>
      <c r="CX555" t="str">
        <f ca="1"/>
        <v/>
      </c>
      <c r="DE555" t="str">
        <f ca="1"/>
        <v/>
      </c>
      <c r="DG555" t="str">
        <f ca="1"/>
        <v/>
      </c>
      <c r="DH555">
        <f ca="1"/>
        <v>0</v>
      </c>
      <c r="DI555">
        <f ca="1"/>
        <v>0</v>
      </c>
      <c r="DJ555">
        <f ca="1"/>
        <v>0</v>
      </c>
      <c r="DK555">
        <f ca="1"/>
        <v>0</v>
      </c>
      <c r="DL555">
        <f ca="1"/>
        <v>0</v>
      </c>
      <c r="DM555">
        <f ca="1"/>
        <v>0</v>
      </c>
      <c r="DN555" t="str">
        <f ca="1"/>
        <v/>
      </c>
    </row>
    <row r="556" spans="13:118">
      <c r="M556" t="str" cm="1">
        <f t="array" ref="M556">_xlfn._xlws.FILTER(SUM(H556:L556),SUM(H556:L556)&lt;&gt;0,"")</f>
        <v/>
      </c>
      <c r="AC556" t="str">
        <f ca="1"/>
        <v/>
      </c>
      <c r="AE556">
        <f ca="1"/>
        <v>0</v>
      </c>
      <c r="AF556">
        <f ca="1"/>
        <v>0</v>
      </c>
      <c r="AG556">
        <f ca="1"/>
        <v>0</v>
      </c>
      <c r="AH556">
        <f ca="1"/>
        <v>0</v>
      </c>
      <c r="AI556">
        <f ca="1"/>
        <v>0</v>
      </c>
      <c r="AJ556">
        <f ca="1"/>
        <v>0</v>
      </c>
      <c r="AK556">
        <f ca="1"/>
        <v>0</v>
      </c>
      <c r="AL556" t="str">
        <f ca="1"/>
        <v/>
      </c>
      <c r="AZ556" t="str" cm="1">
        <f t="array" ref="AZ556">_xlfn._xlws.FILTER(SUM(AU556:AY556),SUM(AU556:AY556)&lt;&gt;0,"")</f>
        <v/>
      </c>
      <c r="BP556" t="str">
        <f ca="1"/>
        <v/>
      </c>
      <c r="BR556">
        <f ca="1"/>
        <v>0</v>
      </c>
      <c r="BS556">
        <f ca="1"/>
        <v>0</v>
      </c>
      <c r="BT556">
        <f ca="1"/>
        <v>0</v>
      </c>
      <c r="BU556">
        <f ca="1"/>
        <v>0</v>
      </c>
      <c r="BV556">
        <f ca="1"/>
        <v>0</v>
      </c>
      <c r="BW556">
        <f ca="1"/>
        <v>0</v>
      </c>
      <c r="BX556">
        <f ca="1"/>
        <v>0</v>
      </c>
      <c r="BY556" t="str">
        <f ca="1"/>
        <v/>
      </c>
      <c r="CC556" t="str" cm="1">
        <f t="array" aca="1" ref="CC556" ca="1">_xlfn._xlws.FILTER(VLOOKUP(CB549,Arrays!$T:$Z,{1,2,3,4,5,6,7},FALSE),VLOOKUP(CB549,Arrays!$T:$Z,{1,2,3,4,5,6,7},FALSE)&lt;&gt;0,"")</f>
        <v/>
      </c>
      <c r="CO556" t="str" cm="1">
        <f t="array" ref="CO556">_xlfn._xlws.FILTER(SUM(CJ556:CN556),SUM(CJ556:CN556)&lt;&gt;0,"")</f>
        <v/>
      </c>
      <c r="CX556" t="str">
        <f ca="1"/>
        <v/>
      </c>
      <c r="DE556" t="str">
        <f ca="1"/>
        <v/>
      </c>
      <c r="DG556" t="str">
        <f ca="1"/>
        <v/>
      </c>
      <c r="DH556">
        <f ca="1"/>
        <v>0</v>
      </c>
      <c r="DI556">
        <f ca="1"/>
        <v>0</v>
      </c>
      <c r="DJ556">
        <f ca="1"/>
        <v>0</v>
      </c>
      <c r="DK556">
        <f ca="1"/>
        <v>0</v>
      </c>
      <c r="DL556">
        <f ca="1"/>
        <v>0</v>
      </c>
      <c r="DM556">
        <f ca="1"/>
        <v>0</v>
      </c>
      <c r="DN556" t="str">
        <f ca="1"/>
        <v/>
      </c>
    </row>
    <row r="557" spans="13:118">
      <c r="M557" t="str" cm="1">
        <f t="array" ref="M557">_xlfn._xlws.FILTER(SUM(H557:L557),SUM(H557:L557)&lt;&gt;0,"")</f>
        <v/>
      </c>
      <c r="AC557" t="str">
        <f ca="1"/>
        <v/>
      </c>
      <c r="AE557">
        <f ca="1"/>
        <v>0</v>
      </c>
      <c r="AF557">
        <f ca="1"/>
        <v>0</v>
      </c>
      <c r="AG557">
        <f ca="1"/>
        <v>0</v>
      </c>
      <c r="AH557">
        <f ca="1"/>
        <v>0</v>
      </c>
      <c r="AI557">
        <f ca="1"/>
        <v>0</v>
      </c>
      <c r="AJ557">
        <f ca="1"/>
        <v>0</v>
      </c>
      <c r="AK557">
        <f ca="1"/>
        <v>0</v>
      </c>
      <c r="AL557" t="str">
        <f ca="1"/>
        <v/>
      </c>
      <c r="AZ557" t="str" cm="1">
        <f t="array" ref="AZ557">_xlfn._xlws.FILTER(SUM(AU557:AY557),SUM(AU557:AY557)&lt;&gt;0,"")</f>
        <v/>
      </c>
      <c r="BP557" t="str">
        <f ca="1"/>
        <v/>
      </c>
      <c r="BR557">
        <f ca="1"/>
        <v>0</v>
      </c>
      <c r="BS557">
        <f ca="1"/>
        <v>0</v>
      </c>
      <c r="BT557">
        <f ca="1"/>
        <v>0</v>
      </c>
      <c r="BU557">
        <f ca="1"/>
        <v>0</v>
      </c>
      <c r="BV557">
        <f ca="1"/>
        <v>0</v>
      </c>
      <c r="BW557">
        <f ca="1"/>
        <v>0</v>
      </c>
      <c r="BX557">
        <f ca="1"/>
        <v>0</v>
      </c>
      <c r="BY557" t="str">
        <f ca="1"/>
        <v/>
      </c>
      <c r="CC557" t="str" cm="1">
        <f t="array" aca="1" ref="CC557" ca="1">_xlfn._xlws.FILTER(VLOOKUP(CB550,Arrays!$T:$Z,{1,2,3,4,5,6,7},FALSE),VLOOKUP(CB550,Arrays!$T:$Z,{1,2,3,4,5,6,7},FALSE)&lt;&gt;0,"")</f>
        <v/>
      </c>
      <c r="CO557" t="str" cm="1">
        <f t="array" ref="CO557">_xlfn._xlws.FILTER(SUM(CJ557:CN557),SUM(CJ557:CN557)&lt;&gt;0,"")</f>
        <v/>
      </c>
      <c r="CX557" t="str">
        <f ca="1"/>
        <v/>
      </c>
      <c r="DE557" t="str">
        <f ca="1"/>
        <v/>
      </c>
      <c r="DG557" t="str">
        <f ca="1"/>
        <v/>
      </c>
      <c r="DH557">
        <f ca="1"/>
        <v>0</v>
      </c>
      <c r="DI557">
        <f ca="1"/>
        <v>0</v>
      </c>
      <c r="DJ557">
        <f ca="1"/>
        <v>0</v>
      </c>
      <c r="DK557">
        <f ca="1"/>
        <v>0</v>
      </c>
      <c r="DL557">
        <f ca="1"/>
        <v>0</v>
      </c>
      <c r="DM557">
        <f ca="1"/>
        <v>0</v>
      </c>
      <c r="DN557" t="str">
        <f ca="1"/>
        <v/>
      </c>
    </row>
    <row r="558" spans="13:118">
      <c r="M558" t="str" cm="1">
        <f t="array" ref="M558">_xlfn._xlws.FILTER(SUM(H558:L558),SUM(H558:L558)&lt;&gt;0,"")</f>
        <v/>
      </c>
      <c r="AC558" t="str">
        <f ca="1"/>
        <v/>
      </c>
      <c r="AE558">
        <f ca="1"/>
        <v>0</v>
      </c>
      <c r="AF558">
        <f ca="1"/>
        <v>0</v>
      </c>
      <c r="AG558">
        <f ca="1"/>
        <v>0</v>
      </c>
      <c r="AH558">
        <f ca="1"/>
        <v>0</v>
      </c>
      <c r="AI558">
        <f ca="1"/>
        <v>0</v>
      </c>
      <c r="AJ558">
        <f ca="1"/>
        <v>0</v>
      </c>
      <c r="AK558">
        <f ca="1"/>
        <v>0</v>
      </c>
      <c r="AL558" t="str">
        <f ca="1"/>
        <v/>
      </c>
      <c r="AZ558" t="str" cm="1">
        <f t="array" ref="AZ558">_xlfn._xlws.FILTER(SUM(AU558:AY558),SUM(AU558:AY558)&lt;&gt;0,"")</f>
        <v/>
      </c>
      <c r="BP558" t="str">
        <f ca="1"/>
        <v/>
      </c>
      <c r="BR558">
        <f ca="1"/>
        <v>0</v>
      </c>
      <c r="BS558">
        <f ca="1"/>
        <v>0</v>
      </c>
      <c r="BT558">
        <f ca="1"/>
        <v>0</v>
      </c>
      <c r="BU558">
        <f ca="1"/>
        <v>0</v>
      </c>
      <c r="BV558">
        <f ca="1"/>
        <v>0</v>
      </c>
      <c r="BW558">
        <f ca="1"/>
        <v>0</v>
      </c>
      <c r="BX558">
        <f ca="1"/>
        <v>0</v>
      </c>
      <c r="BY558" t="str">
        <f ca="1"/>
        <v/>
      </c>
      <c r="CC558" t="str" cm="1">
        <f t="array" aca="1" ref="CC558" ca="1">_xlfn._xlws.FILTER(VLOOKUP(CB551,Arrays!$T:$Z,{1,2,3,4,5,6,7},FALSE),VLOOKUP(CB551,Arrays!$T:$Z,{1,2,3,4,5,6,7},FALSE)&lt;&gt;0,"")</f>
        <v/>
      </c>
      <c r="CO558" t="str" cm="1">
        <f t="array" ref="CO558">_xlfn._xlws.FILTER(SUM(CJ558:CN558),SUM(CJ558:CN558)&lt;&gt;0,"")</f>
        <v/>
      </c>
      <c r="CX558" t="str">
        <f ca="1"/>
        <v/>
      </c>
      <c r="DE558" t="str">
        <f ca="1"/>
        <v/>
      </c>
      <c r="DG558" t="str">
        <f ca="1"/>
        <v/>
      </c>
      <c r="DH558">
        <f ca="1"/>
        <v>0</v>
      </c>
      <c r="DI558">
        <f ca="1"/>
        <v>0</v>
      </c>
      <c r="DJ558">
        <f ca="1"/>
        <v>0</v>
      </c>
      <c r="DK558">
        <f ca="1"/>
        <v>0</v>
      </c>
      <c r="DL558">
        <f ca="1"/>
        <v>0</v>
      </c>
      <c r="DM558">
        <f ca="1"/>
        <v>0</v>
      </c>
      <c r="DN558" t="str">
        <f ca="1"/>
        <v/>
      </c>
    </row>
    <row r="559" spans="13:118">
      <c r="M559" t="str" cm="1">
        <f t="array" ref="M559">_xlfn._xlws.FILTER(SUM(H559:L559),SUM(H559:L559)&lt;&gt;0,"")</f>
        <v/>
      </c>
      <c r="AC559" t="str">
        <f ca="1"/>
        <v/>
      </c>
      <c r="AE559">
        <f ca="1"/>
        <v>0</v>
      </c>
      <c r="AF559">
        <f ca="1"/>
        <v>0</v>
      </c>
      <c r="AG559">
        <f ca="1"/>
        <v>0</v>
      </c>
      <c r="AH559">
        <f ca="1"/>
        <v>0</v>
      </c>
      <c r="AI559">
        <f ca="1"/>
        <v>0</v>
      </c>
      <c r="AJ559">
        <f ca="1"/>
        <v>0</v>
      </c>
      <c r="AK559">
        <f ca="1"/>
        <v>0</v>
      </c>
      <c r="AL559" t="str">
        <f ca="1"/>
        <v/>
      </c>
      <c r="AZ559" t="str" cm="1">
        <f t="array" ref="AZ559">_xlfn._xlws.FILTER(SUM(AU559:AY559),SUM(AU559:AY559)&lt;&gt;0,"")</f>
        <v/>
      </c>
      <c r="BP559" t="str">
        <f ca="1"/>
        <v/>
      </c>
      <c r="BR559">
        <f ca="1"/>
        <v>0</v>
      </c>
      <c r="BS559">
        <f ca="1"/>
        <v>0</v>
      </c>
      <c r="BT559">
        <f ca="1"/>
        <v>0</v>
      </c>
      <c r="BU559">
        <f ca="1"/>
        <v>0</v>
      </c>
      <c r="BV559">
        <f ca="1"/>
        <v>0</v>
      </c>
      <c r="BW559">
        <f ca="1"/>
        <v>0</v>
      </c>
      <c r="BX559">
        <f ca="1"/>
        <v>0</v>
      </c>
      <c r="BY559" t="str">
        <f ca="1"/>
        <v/>
      </c>
      <c r="CC559" t="str" cm="1">
        <f t="array" aca="1" ref="CC559" ca="1">_xlfn._xlws.FILTER(VLOOKUP(CB552,Arrays!$T:$Z,{1,2,3,4,5,6,7},FALSE),VLOOKUP(CB552,Arrays!$T:$Z,{1,2,3,4,5,6,7},FALSE)&lt;&gt;0,"")</f>
        <v/>
      </c>
      <c r="CO559" t="str" cm="1">
        <f t="array" ref="CO559">_xlfn._xlws.FILTER(SUM(CJ559:CN559),SUM(CJ559:CN559)&lt;&gt;0,"")</f>
        <v/>
      </c>
      <c r="CX559" t="str">
        <f ca="1"/>
        <v/>
      </c>
      <c r="DE559" t="str">
        <f ca="1"/>
        <v/>
      </c>
      <c r="DG559" t="str">
        <f ca="1"/>
        <v/>
      </c>
      <c r="DH559">
        <f ca="1"/>
        <v>0</v>
      </c>
      <c r="DI559">
        <f ca="1"/>
        <v>0</v>
      </c>
      <c r="DJ559">
        <f ca="1"/>
        <v>0</v>
      </c>
      <c r="DK559">
        <f ca="1"/>
        <v>0</v>
      </c>
      <c r="DL559">
        <f ca="1"/>
        <v>0</v>
      </c>
      <c r="DM559">
        <f ca="1"/>
        <v>0</v>
      </c>
      <c r="DN559" t="str">
        <f ca="1"/>
        <v/>
      </c>
    </row>
    <row r="560" spans="13:118">
      <c r="M560" t="str" cm="1">
        <f t="array" ref="M560">_xlfn._xlws.FILTER(SUM(H560:L560),SUM(H560:L560)&lt;&gt;0,"")</f>
        <v/>
      </c>
      <c r="AC560" t="str">
        <f ca="1"/>
        <v/>
      </c>
      <c r="AE560">
        <f ca="1"/>
        <v>0</v>
      </c>
      <c r="AF560">
        <f ca="1"/>
        <v>0</v>
      </c>
      <c r="AG560">
        <f ca="1"/>
        <v>0</v>
      </c>
      <c r="AH560">
        <f ca="1"/>
        <v>0</v>
      </c>
      <c r="AI560">
        <f ca="1"/>
        <v>0</v>
      </c>
      <c r="AJ560">
        <f ca="1"/>
        <v>0</v>
      </c>
      <c r="AK560">
        <f ca="1"/>
        <v>0</v>
      </c>
      <c r="AL560" t="str">
        <f ca="1"/>
        <v/>
      </c>
      <c r="AZ560" t="str" cm="1">
        <f t="array" ref="AZ560">_xlfn._xlws.FILTER(SUM(AU560:AY560),SUM(AU560:AY560)&lt;&gt;0,"")</f>
        <v/>
      </c>
      <c r="BP560" t="str">
        <f ca="1"/>
        <v/>
      </c>
      <c r="BR560">
        <f ca="1"/>
        <v>0</v>
      </c>
      <c r="BS560">
        <f ca="1"/>
        <v>0</v>
      </c>
      <c r="BT560">
        <f ca="1"/>
        <v>0</v>
      </c>
      <c r="BU560">
        <f ca="1"/>
        <v>0</v>
      </c>
      <c r="BV560">
        <f ca="1"/>
        <v>0</v>
      </c>
      <c r="BW560">
        <f ca="1"/>
        <v>0</v>
      </c>
      <c r="BX560">
        <f ca="1"/>
        <v>0</v>
      </c>
      <c r="BY560" t="str">
        <f ca="1"/>
        <v/>
      </c>
      <c r="CC560" t="str" cm="1">
        <f t="array" aca="1" ref="CC560" ca="1">_xlfn._xlws.FILTER(VLOOKUP(CB553,Arrays!$T:$Z,{1,2,3,4,5,6,7},FALSE),VLOOKUP(CB553,Arrays!$T:$Z,{1,2,3,4,5,6,7},FALSE)&lt;&gt;0,"")</f>
        <v/>
      </c>
      <c r="CO560" t="str" cm="1">
        <f t="array" ref="CO560">_xlfn._xlws.FILTER(SUM(CJ560:CN560),SUM(CJ560:CN560)&lt;&gt;0,"")</f>
        <v/>
      </c>
      <c r="CX560" t="str">
        <f ca="1"/>
        <v/>
      </c>
      <c r="DE560" t="str">
        <f ca="1"/>
        <v/>
      </c>
      <c r="DG560" t="str">
        <f ca="1"/>
        <v/>
      </c>
      <c r="DH560">
        <f ca="1"/>
        <v>0</v>
      </c>
      <c r="DI560">
        <f ca="1"/>
        <v>0</v>
      </c>
      <c r="DJ560">
        <f ca="1"/>
        <v>0</v>
      </c>
      <c r="DK560">
        <f ca="1"/>
        <v>0</v>
      </c>
      <c r="DL560">
        <f ca="1"/>
        <v>0</v>
      </c>
      <c r="DM560">
        <f ca="1"/>
        <v>0</v>
      </c>
      <c r="DN560" t="str">
        <f ca="1"/>
        <v/>
      </c>
    </row>
    <row r="561" spans="13:118">
      <c r="M561" t="str" cm="1">
        <f t="array" ref="M561">_xlfn._xlws.FILTER(SUM(H561:L561),SUM(H561:L561)&lt;&gt;0,"")</f>
        <v/>
      </c>
      <c r="AC561" t="str">
        <f ca="1"/>
        <v/>
      </c>
      <c r="AE561">
        <f ca="1"/>
        <v>0</v>
      </c>
      <c r="AF561">
        <f ca="1"/>
        <v>0</v>
      </c>
      <c r="AG561">
        <f ca="1"/>
        <v>0</v>
      </c>
      <c r="AH561">
        <f ca="1"/>
        <v>0</v>
      </c>
      <c r="AI561">
        <f ca="1"/>
        <v>0</v>
      </c>
      <c r="AJ561">
        <f ca="1"/>
        <v>0</v>
      </c>
      <c r="AK561">
        <f ca="1"/>
        <v>0</v>
      </c>
      <c r="AL561" t="str">
        <f ca="1"/>
        <v/>
      </c>
      <c r="AZ561" t="str" cm="1">
        <f t="array" ref="AZ561">_xlfn._xlws.FILTER(SUM(AU561:AY561),SUM(AU561:AY561)&lt;&gt;0,"")</f>
        <v/>
      </c>
      <c r="BP561" t="str">
        <f ca="1"/>
        <v/>
      </c>
      <c r="BR561">
        <f ca="1"/>
        <v>0</v>
      </c>
      <c r="BS561">
        <f ca="1"/>
        <v>0</v>
      </c>
      <c r="BT561">
        <f ca="1"/>
        <v>0</v>
      </c>
      <c r="BU561">
        <f ca="1"/>
        <v>0</v>
      </c>
      <c r="BV561">
        <f ca="1"/>
        <v>0</v>
      </c>
      <c r="BW561">
        <f ca="1"/>
        <v>0</v>
      </c>
      <c r="BX561">
        <f ca="1"/>
        <v>0</v>
      </c>
      <c r="BY561" t="str">
        <f ca="1"/>
        <v/>
      </c>
      <c r="CC561" t="str" cm="1">
        <f t="array" aca="1" ref="CC561" ca="1">_xlfn._xlws.FILTER(VLOOKUP(CB554,Arrays!$T:$Z,{1,2,3,4,5,6,7},FALSE),VLOOKUP(CB554,Arrays!$T:$Z,{1,2,3,4,5,6,7},FALSE)&lt;&gt;0,"")</f>
        <v/>
      </c>
      <c r="CO561" t="str" cm="1">
        <f t="array" ref="CO561">_xlfn._xlws.FILTER(SUM(CJ561:CN561),SUM(CJ561:CN561)&lt;&gt;0,"")</f>
        <v/>
      </c>
      <c r="CX561" t="str">
        <f ca="1"/>
        <v/>
      </c>
      <c r="DE561" t="str">
        <f ca="1"/>
        <v/>
      </c>
      <c r="DG561" t="str">
        <f ca="1"/>
        <v/>
      </c>
      <c r="DH561">
        <f ca="1"/>
        <v>0</v>
      </c>
      <c r="DI561">
        <f ca="1"/>
        <v>0</v>
      </c>
      <c r="DJ561">
        <f ca="1"/>
        <v>0</v>
      </c>
      <c r="DK561">
        <f ca="1"/>
        <v>0</v>
      </c>
      <c r="DL561">
        <f ca="1"/>
        <v>0</v>
      </c>
      <c r="DM561">
        <f ca="1"/>
        <v>0</v>
      </c>
      <c r="DN561" t="str">
        <f ca="1"/>
        <v/>
      </c>
    </row>
    <row r="562" spans="13:118">
      <c r="M562" t="str" cm="1">
        <f t="array" ref="M562">_xlfn._xlws.FILTER(SUM(H562:L562),SUM(H562:L562)&lt;&gt;0,"")</f>
        <v/>
      </c>
      <c r="AC562" t="str">
        <f ca="1"/>
        <v/>
      </c>
      <c r="AE562">
        <f ca="1"/>
        <v>0</v>
      </c>
      <c r="AF562">
        <f ca="1"/>
        <v>0</v>
      </c>
      <c r="AG562">
        <f ca="1"/>
        <v>0</v>
      </c>
      <c r="AH562">
        <f ca="1"/>
        <v>0</v>
      </c>
      <c r="AI562">
        <f ca="1"/>
        <v>0</v>
      </c>
      <c r="AJ562">
        <f ca="1"/>
        <v>0</v>
      </c>
      <c r="AK562">
        <f ca="1"/>
        <v>0</v>
      </c>
      <c r="AL562" t="str">
        <f ca="1"/>
        <v/>
      </c>
      <c r="AZ562" t="str" cm="1">
        <f t="array" ref="AZ562">_xlfn._xlws.FILTER(SUM(AU562:AY562),SUM(AU562:AY562)&lt;&gt;0,"")</f>
        <v/>
      </c>
      <c r="BP562" t="str">
        <f ca="1"/>
        <v/>
      </c>
      <c r="BR562">
        <f ca="1"/>
        <v>0</v>
      </c>
      <c r="BS562">
        <f ca="1"/>
        <v>0</v>
      </c>
      <c r="BT562">
        <f ca="1"/>
        <v>0</v>
      </c>
      <c r="BU562">
        <f ca="1"/>
        <v>0</v>
      </c>
      <c r="BV562">
        <f ca="1"/>
        <v>0</v>
      </c>
      <c r="BW562">
        <f ca="1"/>
        <v>0</v>
      </c>
      <c r="BX562">
        <f ca="1"/>
        <v>0</v>
      </c>
      <c r="BY562" t="str">
        <f ca="1"/>
        <v/>
      </c>
      <c r="CC562" t="str" cm="1">
        <f t="array" aca="1" ref="CC562" ca="1">_xlfn._xlws.FILTER(VLOOKUP(CB555,Arrays!$T:$Z,{1,2,3,4,5,6,7},FALSE),VLOOKUP(CB555,Arrays!$T:$Z,{1,2,3,4,5,6,7},FALSE)&lt;&gt;0,"")</f>
        <v/>
      </c>
      <c r="CO562" t="str" cm="1">
        <f t="array" ref="CO562">_xlfn._xlws.FILTER(SUM(CJ562:CN562),SUM(CJ562:CN562)&lt;&gt;0,"")</f>
        <v/>
      </c>
      <c r="CX562" t="str">
        <f ca="1"/>
        <v/>
      </c>
      <c r="DE562" t="str">
        <f ca="1"/>
        <v/>
      </c>
      <c r="DG562" t="str">
        <f ca="1"/>
        <v/>
      </c>
      <c r="DH562">
        <f ca="1"/>
        <v>0</v>
      </c>
      <c r="DI562">
        <f ca="1"/>
        <v>0</v>
      </c>
      <c r="DJ562">
        <f ca="1"/>
        <v>0</v>
      </c>
      <c r="DK562">
        <f ca="1"/>
        <v>0</v>
      </c>
      <c r="DL562">
        <f ca="1"/>
        <v>0</v>
      </c>
      <c r="DM562">
        <f ca="1"/>
        <v>0</v>
      </c>
      <c r="DN562" t="str">
        <f ca="1"/>
        <v/>
      </c>
    </row>
    <row r="563" spans="13:118">
      <c r="M563" t="str" cm="1">
        <f t="array" ref="M563">_xlfn._xlws.FILTER(SUM(H563:L563),SUM(H563:L563)&lt;&gt;0,"")</f>
        <v/>
      </c>
      <c r="AC563" t="str">
        <f ca="1"/>
        <v/>
      </c>
      <c r="AE563">
        <f ca="1"/>
        <v>0</v>
      </c>
      <c r="AF563">
        <f ca="1"/>
        <v>0</v>
      </c>
      <c r="AG563">
        <f ca="1"/>
        <v>0</v>
      </c>
      <c r="AH563">
        <f ca="1"/>
        <v>0</v>
      </c>
      <c r="AI563">
        <f ca="1"/>
        <v>0</v>
      </c>
      <c r="AJ563">
        <f ca="1"/>
        <v>0</v>
      </c>
      <c r="AK563">
        <f ca="1"/>
        <v>0</v>
      </c>
      <c r="AL563" t="str">
        <f ca="1"/>
        <v/>
      </c>
      <c r="AZ563" t="str" cm="1">
        <f t="array" ref="AZ563">_xlfn._xlws.FILTER(SUM(AU563:AY563),SUM(AU563:AY563)&lt;&gt;0,"")</f>
        <v/>
      </c>
      <c r="BP563" t="str">
        <f ca="1"/>
        <v/>
      </c>
      <c r="BR563">
        <f ca="1"/>
        <v>0</v>
      </c>
      <c r="BS563">
        <f ca="1"/>
        <v>0</v>
      </c>
      <c r="BT563">
        <f ca="1"/>
        <v>0</v>
      </c>
      <c r="BU563">
        <f ca="1"/>
        <v>0</v>
      </c>
      <c r="BV563">
        <f ca="1"/>
        <v>0</v>
      </c>
      <c r="BW563">
        <f ca="1"/>
        <v>0</v>
      </c>
      <c r="BX563">
        <f ca="1"/>
        <v>0</v>
      </c>
      <c r="BY563" t="str">
        <f ca="1"/>
        <v/>
      </c>
      <c r="CC563" t="str" cm="1">
        <f t="array" aca="1" ref="CC563" ca="1">_xlfn._xlws.FILTER(VLOOKUP(CB556,Arrays!$T:$Z,{1,2,3,4,5,6,7},FALSE),VLOOKUP(CB556,Arrays!$T:$Z,{1,2,3,4,5,6,7},FALSE)&lt;&gt;0,"")</f>
        <v/>
      </c>
      <c r="CO563" t="str" cm="1">
        <f t="array" ref="CO563">_xlfn._xlws.FILTER(SUM(CJ563:CN563),SUM(CJ563:CN563)&lt;&gt;0,"")</f>
        <v/>
      </c>
      <c r="CX563" t="str">
        <f ca="1"/>
        <v/>
      </c>
      <c r="DE563" t="str">
        <f ca="1"/>
        <v/>
      </c>
      <c r="DG563" t="str">
        <f ca="1"/>
        <v/>
      </c>
      <c r="DH563">
        <f ca="1"/>
        <v>0</v>
      </c>
      <c r="DI563">
        <f ca="1"/>
        <v>0</v>
      </c>
      <c r="DJ563">
        <f ca="1"/>
        <v>0</v>
      </c>
      <c r="DK563">
        <f ca="1"/>
        <v>0</v>
      </c>
      <c r="DL563">
        <f ca="1"/>
        <v>0</v>
      </c>
      <c r="DM563">
        <f ca="1"/>
        <v>0</v>
      </c>
      <c r="DN563" t="str">
        <f ca="1"/>
        <v/>
      </c>
    </row>
    <row r="564" spans="13:118">
      <c r="M564" t="str" cm="1">
        <f t="array" ref="M564">_xlfn._xlws.FILTER(SUM(H564:L564),SUM(H564:L564)&lt;&gt;0,"")</f>
        <v/>
      </c>
      <c r="AC564" t="str">
        <f ca="1"/>
        <v/>
      </c>
      <c r="AE564">
        <f ca="1"/>
        <v>0</v>
      </c>
      <c r="AF564">
        <f ca="1"/>
        <v>0</v>
      </c>
      <c r="AG564">
        <f ca="1"/>
        <v>0</v>
      </c>
      <c r="AH564">
        <f ca="1"/>
        <v>0</v>
      </c>
      <c r="AI564">
        <f ca="1"/>
        <v>0</v>
      </c>
      <c r="AJ564">
        <f ca="1"/>
        <v>0</v>
      </c>
      <c r="AK564">
        <f ca="1"/>
        <v>0</v>
      </c>
      <c r="AL564" t="str">
        <f ca="1"/>
        <v/>
      </c>
      <c r="AZ564" t="str" cm="1">
        <f t="array" ref="AZ564">_xlfn._xlws.FILTER(SUM(AU564:AY564),SUM(AU564:AY564)&lt;&gt;0,"")</f>
        <v/>
      </c>
      <c r="BP564" t="str">
        <f ca="1"/>
        <v/>
      </c>
      <c r="BR564">
        <f ca="1"/>
        <v>0</v>
      </c>
      <c r="BS564">
        <f ca="1"/>
        <v>0</v>
      </c>
      <c r="BT564">
        <f ca="1"/>
        <v>0</v>
      </c>
      <c r="BU564">
        <f ca="1"/>
        <v>0</v>
      </c>
      <c r="BV564">
        <f ca="1"/>
        <v>0</v>
      </c>
      <c r="BW564">
        <f ca="1"/>
        <v>0</v>
      </c>
      <c r="BX564">
        <f ca="1"/>
        <v>0</v>
      </c>
      <c r="BY564" t="str">
        <f ca="1"/>
        <v/>
      </c>
      <c r="CC564" t="str" cm="1">
        <f t="array" aca="1" ref="CC564" ca="1">_xlfn._xlws.FILTER(VLOOKUP(CB557,Arrays!$T:$Z,{1,2,3,4,5,6,7},FALSE),VLOOKUP(CB557,Arrays!$T:$Z,{1,2,3,4,5,6,7},FALSE)&lt;&gt;0,"")</f>
        <v/>
      </c>
      <c r="CO564" t="str" cm="1">
        <f t="array" ref="CO564">_xlfn._xlws.FILTER(SUM(CJ564:CN564),SUM(CJ564:CN564)&lt;&gt;0,"")</f>
        <v/>
      </c>
      <c r="CX564" t="str">
        <f ca="1"/>
        <v/>
      </c>
      <c r="DE564" t="str">
        <f ca="1"/>
        <v/>
      </c>
      <c r="DG564" t="str">
        <f ca="1"/>
        <v/>
      </c>
      <c r="DH564">
        <f ca="1"/>
        <v>0</v>
      </c>
      <c r="DI564">
        <f ca="1"/>
        <v>0</v>
      </c>
      <c r="DJ564">
        <f ca="1"/>
        <v>0</v>
      </c>
      <c r="DK564">
        <f ca="1"/>
        <v>0</v>
      </c>
      <c r="DL564">
        <f ca="1"/>
        <v>0</v>
      </c>
      <c r="DM564">
        <f ca="1"/>
        <v>0</v>
      </c>
      <c r="DN564" t="str">
        <f ca="1"/>
        <v/>
      </c>
    </row>
    <row r="565" spans="13:118">
      <c r="M565" t="str" cm="1">
        <f t="array" ref="M565">_xlfn._xlws.FILTER(SUM(H565:L565),SUM(H565:L565)&lt;&gt;0,"")</f>
        <v/>
      </c>
      <c r="AC565" t="str">
        <f ca="1"/>
        <v/>
      </c>
      <c r="AE565">
        <f ca="1"/>
        <v>0</v>
      </c>
      <c r="AF565">
        <f ca="1"/>
        <v>0</v>
      </c>
      <c r="AG565">
        <f ca="1"/>
        <v>0</v>
      </c>
      <c r="AH565">
        <f ca="1"/>
        <v>0</v>
      </c>
      <c r="AI565">
        <f ca="1"/>
        <v>0</v>
      </c>
      <c r="AJ565">
        <f ca="1"/>
        <v>0</v>
      </c>
      <c r="AK565">
        <f ca="1"/>
        <v>0</v>
      </c>
      <c r="AL565" t="str">
        <f ca="1"/>
        <v/>
      </c>
      <c r="AZ565" t="str" cm="1">
        <f t="array" ref="AZ565">_xlfn._xlws.FILTER(SUM(AU565:AY565),SUM(AU565:AY565)&lt;&gt;0,"")</f>
        <v/>
      </c>
      <c r="BP565" t="str">
        <f ca="1"/>
        <v/>
      </c>
      <c r="BR565">
        <f ca="1"/>
        <v>0</v>
      </c>
      <c r="BS565">
        <f ca="1"/>
        <v>0</v>
      </c>
      <c r="BT565">
        <f ca="1"/>
        <v>0</v>
      </c>
      <c r="BU565">
        <f ca="1"/>
        <v>0</v>
      </c>
      <c r="BV565">
        <f ca="1"/>
        <v>0</v>
      </c>
      <c r="BW565">
        <f ca="1"/>
        <v>0</v>
      </c>
      <c r="BX565">
        <f ca="1"/>
        <v>0</v>
      </c>
      <c r="BY565" t="str">
        <f ca="1"/>
        <v/>
      </c>
      <c r="CC565" t="str" cm="1">
        <f t="array" aca="1" ref="CC565" ca="1">_xlfn._xlws.FILTER(VLOOKUP(CB558,Arrays!$T:$Z,{1,2,3,4,5,6,7},FALSE),VLOOKUP(CB558,Arrays!$T:$Z,{1,2,3,4,5,6,7},FALSE)&lt;&gt;0,"")</f>
        <v/>
      </c>
      <c r="CO565" t="str" cm="1">
        <f t="array" ref="CO565">_xlfn._xlws.FILTER(SUM(CJ565:CN565),SUM(CJ565:CN565)&lt;&gt;0,"")</f>
        <v/>
      </c>
      <c r="CX565" t="str">
        <f ca="1"/>
        <v/>
      </c>
      <c r="DE565" t="str">
        <f ca="1"/>
        <v/>
      </c>
      <c r="DG565" t="str">
        <f ca="1"/>
        <v/>
      </c>
      <c r="DH565">
        <f ca="1"/>
        <v>0</v>
      </c>
      <c r="DI565">
        <f ca="1"/>
        <v>0</v>
      </c>
      <c r="DJ565">
        <f ca="1"/>
        <v>0</v>
      </c>
      <c r="DK565">
        <f ca="1"/>
        <v>0</v>
      </c>
      <c r="DL565">
        <f ca="1"/>
        <v>0</v>
      </c>
      <c r="DM565">
        <f ca="1"/>
        <v>0</v>
      </c>
      <c r="DN565" t="str">
        <f ca="1"/>
        <v/>
      </c>
    </row>
    <row r="566" spans="13:118">
      <c r="M566" t="str" cm="1">
        <f t="array" ref="M566">_xlfn._xlws.FILTER(SUM(H566:L566),SUM(H566:L566)&lt;&gt;0,"")</f>
        <v/>
      </c>
      <c r="AC566" t="str">
        <f ca="1"/>
        <v/>
      </c>
      <c r="AE566">
        <f ca="1"/>
        <v>0</v>
      </c>
      <c r="AF566">
        <f ca="1"/>
        <v>0</v>
      </c>
      <c r="AG566">
        <f ca="1"/>
        <v>0</v>
      </c>
      <c r="AH566">
        <f ca="1"/>
        <v>0</v>
      </c>
      <c r="AI566">
        <f ca="1"/>
        <v>0</v>
      </c>
      <c r="AJ566">
        <f ca="1"/>
        <v>0</v>
      </c>
      <c r="AK566">
        <f ca="1"/>
        <v>0</v>
      </c>
      <c r="AL566" t="str">
        <f ca="1"/>
        <v/>
      </c>
      <c r="AZ566" t="str" cm="1">
        <f t="array" ref="AZ566">_xlfn._xlws.FILTER(SUM(AU566:AY566),SUM(AU566:AY566)&lt;&gt;0,"")</f>
        <v/>
      </c>
      <c r="BP566" t="str">
        <f ca="1"/>
        <v/>
      </c>
      <c r="BR566">
        <f ca="1"/>
        <v>0</v>
      </c>
      <c r="BS566">
        <f ca="1"/>
        <v>0</v>
      </c>
      <c r="BT566">
        <f ca="1"/>
        <v>0</v>
      </c>
      <c r="BU566">
        <f ca="1"/>
        <v>0</v>
      </c>
      <c r="BV566">
        <f ca="1"/>
        <v>0</v>
      </c>
      <c r="BW566">
        <f ca="1"/>
        <v>0</v>
      </c>
      <c r="BX566">
        <f ca="1"/>
        <v>0</v>
      </c>
      <c r="BY566" t="str">
        <f ca="1"/>
        <v/>
      </c>
      <c r="CC566" t="str" cm="1">
        <f t="array" aca="1" ref="CC566" ca="1">_xlfn._xlws.FILTER(VLOOKUP(CB559,Arrays!$T:$Z,{1,2,3,4,5,6,7},FALSE),VLOOKUP(CB559,Arrays!$T:$Z,{1,2,3,4,5,6,7},FALSE)&lt;&gt;0,"")</f>
        <v/>
      </c>
      <c r="CO566" t="str" cm="1">
        <f t="array" ref="CO566">_xlfn._xlws.FILTER(SUM(CJ566:CN566),SUM(CJ566:CN566)&lt;&gt;0,"")</f>
        <v/>
      </c>
      <c r="CX566" t="str">
        <f ca="1"/>
        <v/>
      </c>
      <c r="DE566" t="str">
        <f ca="1"/>
        <v/>
      </c>
      <c r="DG566" t="str">
        <f ca="1"/>
        <v/>
      </c>
      <c r="DH566">
        <f ca="1"/>
        <v>0</v>
      </c>
      <c r="DI566">
        <f ca="1"/>
        <v>0</v>
      </c>
      <c r="DJ566">
        <f ca="1"/>
        <v>0</v>
      </c>
      <c r="DK566">
        <f ca="1"/>
        <v>0</v>
      </c>
      <c r="DL566">
        <f ca="1"/>
        <v>0</v>
      </c>
      <c r="DM566">
        <f ca="1"/>
        <v>0</v>
      </c>
      <c r="DN566" t="str">
        <f ca="1"/>
        <v/>
      </c>
    </row>
    <row r="567" spans="13:118">
      <c r="M567" t="str" cm="1">
        <f t="array" ref="M567">_xlfn._xlws.FILTER(SUM(H567:L567),SUM(H567:L567)&lt;&gt;0,"")</f>
        <v/>
      </c>
      <c r="AC567" t="str">
        <f ca="1"/>
        <v/>
      </c>
      <c r="AE567">
        <f ca="1"/>
        <v>0</v>
      </c>
      <c r="AF567">
        <f ca="1"/>
        <v>0</v>
      </c>
      <c r="AG567">
        <f ca="1"/>
        <v>0</v>
      </c>
      <c r="AH567">
        <f ca="1"/>
        <v>0</v>
      </c>
      <c r="AI567">
        <f ca="1"/>
        <v>0</v>
      </c>
      <c r="AJ567">
        <f ca="1"/>
        <v>0</v>
      </c>
      <c r="AK567">
        <f ca="1"/>
        <v>0</v>
      </c>
      <c r="AL567" t="str">
        <f ca="1"/>
        <v/>
      </c>
      <c r="AZ567" t="str" cm="1">
        <f t="array" ref="AZ567">_xlfn._xlws.FILTER(SUM(AU567:AY567),SUM(AU567:AY567)&lt;&gt;0,"")</f>
        <v/>
      </c>
      <c r="BP567" t="str">
        <f ca="1"/>
        <v/>
      </c>
      <c r="BR567">
        <f ca="1"/>
        <v>0</v>
      </c>
      <c r="BS567">
        <f ca="1"/>
        <v>0</v>
      </c>
      <c r="BT567">
        <f ca="1"/>
        <v>0</v>
      </c>
      <c r="BU567">
        <f ca="1"/>
        <v>0</v>
      </c>
      <c r="BV567">
        <f ca="1"/>
        <v>0</v>
      </c>
      <c r="BW567">
        <f ca="1"/>
        <v>0</v>
      </c>
      <c r="BX567">
        <f ca="1"/>
        <v>0</v>
      </c>
      <c r="BY567" t="str">
        <f ca="1"/>
        <v/>
      </c>
      <c r="CC567" t="str" cm="1">
        <f t="array" aca="1" ref="CC567" ca="1">_xlfn._xlws.FILTER(VLOOKUP(CB560,Arrays!$T:$Z,{1,2,3,4,5,6,7},FALSE),VLOOKUP(CB560,Arrays!$T:$Z,{1,2,3,4,5,6,7},FALSE)&lt;&gt;0,"")</f>
        <v/>
      </c>
      <c r="CO567" t="str" cm="1">
        <f t="array" ref="CO567">_xlfn._xlws.FILTER(SUM(CJ567:CN567),SUM(CJ567:CN567)&lt;&gt;0,"")</f>
        <v/>
      </c>
      <c r="CX567" t="str">
        <f ca="1"/>
        <v/>
      </c>
      <c r="DE567" t="str">
        <f ca="1"/>
        <v/>
      </c>
      <c r="DG567" t="str">
        <f ca="1"/>
        <v/>
      </c>
      <c r="DH567">
        <f ca="1"/>
        <v>0</v>
      </c>
      <c r="DI567">
        <f ca="1"/>
        <v>0</v>
      </c>
      <c r="DJ567">
        <f ca="1"/>
        <v>0</v>
      </c>
      <c r="DK567">
        <f ca="1"/>
        <v>0</v>
      </c>
      <c r="DL567">
        <f ca="1"/>
        <v>0</v>
      </c>
      <c r="DM567">
        <f ca="1"/>
        <v>0</v>
      </c>
      <c r="DN567" t="str">
        <f ca="1"/>
        <v/>
      </c>
    </row>
    <row r="568" spans="13:118">
      <c r="M568" t="str" cm="1">
        <f t="array" ref="M568">_xlfn._xlws.FILTER(SUM(H568:L568),SUM(H568:L568)&lt;&gt;0,"")</f>
        <v/>
      </c>
      <c r="AC568" t="str">
        <f ca="1"/>
        <v/>
      </c>
      <c r="AE568">
        <f ca="1"/>
        <v>0</v>
      </c>
      <c r="AF568">
        <f ca="1"/>
        <v>0</v>
      </c>
      <c r="AG568">
        <f ca="1"/>
        <v>0</v>
      </c>
      <c r="AH568">
        <f ca="1"/>
        <v>0</v>
      </c>
      <c r="AI568">
        <f ca="1"/>
        <v>0</v>
      </c>
      <c r="AJ568">
        <f ca="1"/>
        <v>0</v>
      </c>
      <c r="AK568">
        <f ca="1"/>
        <v>0</v>
      </c>
      <c r="AL568" t="str">
        <f ca="1"/>
        <v/>
      </c>
      <c r="AZ568" t="str" cm="1">
        <f t="array" ref="AZ568">_xlfn._xlws.FILTER(SUM(AU568:AY568),SUM(AU568:AY568)&lt;&gt;0,"")</f>
        <v/>
      </c>
      <c r="BP568" t="str">
        <f ca="1"/>
        <v/>
      </c>
      <c r="BR568">
        <f ca="1"/>
        <v>0</v>
      </c>
      <c r="BS568">
        <f ca="1"/>
        <v>0</v>
      </c>
      <c r="BT568">
        <f ca="1"/>
        <v>0</v>
      </c>
      <c r="BU568">
        <f ca="1"/>
        <v>0</v>
      </c>
      <c r="BV568">
        <f ca="1"/>
        <v>0</v>
      </c>
      <c r="BW568">
        <f ca="1"/>
        <v>0</v>
      </c>
      <c r="BX568">
        <f ca="1"/>
        <v>0</v>
      </c>
      <c r="BY568" t="str">
        <f ca="1"/>
        <v/>
      </c>
      <c r="CC568" t="str" cm="1">
        <f t="array" aca="1" ref="CC568" ca="1">_xlfn._xlws.FILTER(VLOOKUP(CB561,Arrays!$T:$Z,{1,2,3,4,5,6,7},FALSE),VLOOKUP(CB561,Arrays!$T:$Z,{1,2,3,4,5,6,7},FALSE)&lt;&gt;0,"")</f>
        <v/>
      </c>
      <c r="CO568" t="str" cm="1">
        <f t="array" ref="CO568">_xlfn._xlws.FILTER(SUM(CJ568:CN568),SUM(CJ568:CN568)&lt;&gt;0,"")</f>
        <v/>
      </c>
      <c r="CX568" t="str">
        <f ca="1"/>
        <v/>
      </c>
      <c r="DE568" t="str">
        <f ca="1"/>
        <v/>
      </c>
      <c r="DG568" t="str">
        <f ca="1"/>
        <v/>
      </c>
      <c r="DH568">
        <f ca="1"/>
        <v>0</v>
      </c>
      <c r="DI568">
        <f ca="1"/>
        <v>0</v>
      </c>
      <c r="DJ568">
        <f ca="1"/>
        <v>0</v>
      </c>
      <c r="DK568">
        <f ca="1"/>
        <v>0</v>
      </c>
      <c r="DL568">
        <f ca="1"/>
        <v>0</v>
      </c>
      <c r="DM568">
        <f ca="1"/>
        <v>0</v>
      </c>
      <c r="DN568" t="str">
        <f ca="1"/>
        <v/>
      </c>
    </row>
    <row r="569" spans="13:118">
      <c r="M569" t="str" cm="1">
        <f t="array" ref="M569">_xlfn._xlws.FILTER(SUM(H569:L569),SUM(H569:L569)&lt;&gt;0,"")</f>
        <v/>
      </c>
      <c r="AC569" t="str">
        <f ca="1"/>
        <v/>
      </c>
      <c r="AE569">
        <f ca="1"/>
        <v>0</v>
      </c>
      <c r="AF569">
        <f ca="1"/>
        <v>0</v>
      </c>
      <c r="AG569">
        <f ca="1"/>
        <v>0</v>
      </c>
      <c r="AH569">
        <f ca="1"/>
        <v>0</v>
      </c>
      <c r="AI569">
        <f ca="1"/>
        <v>0</v>
      </c>
      <c r="AJ569">
        <f ca="1"/>
        <v>0</v>
      </c>
      <c r="AK569">
        <f ca="1"/>
        <v>0</v>
      </c>
      <c r="AL569" t="str">
        <f ca="1"/>
        <v/>
      </c>
      <c r="AZ569" t="str" cm="1">
        <f t="array" ref="AZ569">_xlfn._xlws.FILTER(SUM(AU569:AY569),SUM(AU569:AY569)&lt;&gt;0,"")</f>
        <v/>
      </c>
      <c r="BP569" t="str">
        <f ca="1"/>
        <v/>
      </c>
      <c r="BR569">
        <f ca="1"/>
        <v>0</v>
      </c>
      <c r="BS569">
        <f ca="1"/>
        <v>0</v>
      </c>
      <c r="BT569">
        <f ca="1"/>
        <v>0</v>
      </c>
      <c r="BU569">
        <f ca="1"/>
        <v>0</v>
      </c>
      <c r="BV569">
        <f ca="1"/>
        <v>0</v>
      </c>
      <c r="BW569">
        <f ca="1"/>
        <v>0</v>
      </c>
      <c r="BX569">
        <f ca="1"/>
        <v>0</v>
      </c>
      <c r="BY569" t="str">
        <f ca="1"/>
        <v/>
      </c>
      <c r="CC569" t="str" cm="1">
        <f t="array" aca="1" ref="CC569" ca="1">_xlfn._xlws.FILTER(VLOOKUP(CB562,Arrays!$T:$Z,{1,2,3,4,5,6,7},FALSE),VLOOKUP(CB562,Arrays!$T:$Z,{1,2,3,4,5,6,7},FALSE)&lt;&gt;0,"")</f>
        <v/>
      </c>
      <c r="CO569" t="str" cm="1">
        <f t="array" ref="CO569">_xlfn._xlws.FILTER(SUM(CJ569:CN569),SUM(CJ569:CN569)&lt;&gt;0,"")</f>
        <v/>
      </c>
      <c r="CX569" t="str">
        <f ca="1"/>
        <v/>
      </c>
      <c r="DE569" t="str">
        <f ca="1"/>
        <v/>
      </c>
      <c r="DG569" t="str">
        <f ca="1"/>
        <v/>
      </c>
      <c r="DH569">
        <f ca="1"/>
        <v>0</v>
      </c>
      <c r="DI569">
        <f ca="1"/>
        <v>0</v>
      </c>
      <c r="DJ569">
        <f ca="1"/>
        <v>0</v>
      </c>
      <c r="DK569">
        <f ca="1"/>
        <v>0</v>
      </c>
      <c r="DL569">
        <f ca="1"/>
        <v>0</v>
      </c>
      <c r="DM569">
        <f ca="1"/>
        <v>0</v>
      </c>
      <c r="DN569" t="str">
        <f ca="1"/>
        <v/>
      </c>
    </row>
    <row r="570" spans="13:118">
      <c r="M570" t="str" cm="1">
        <f t="array" ref="M570">_xlfn._xlws.FILTER(SUM(H570:L570),SUM(H570:L570)&lt;&gt;0,"")</f>
        <v/>
      </c>
      <c r="AC570" t="str">
        <f ca="1"/>
        <v/>
      </c>
      <c r="AE570">
        <f ca="1"/>
        <v>0</v>
      </c>
      <c r="AF570">
        <f ca="1"/>
        <v>0</v>
      </c>
      <c r="AG570">
        <f ca="1"/>
        <v>0</v>
      </c>
      <c r="AH570">
        <f ca="1"/>
        <v>0</v>
      </c>
      <c r="AI570">
        <f ca="1"/>
        <v>0</v>
      </c>
      <c r="AJ570">
        <f ca="1"/>
        <v>0</v>
      </c>
      <c r="AK570">
        <f ca="1"/>
        <v>0</v>
      </c>
      <c r="AL570" t="str">
        <f ca="1"/>
        <v/>
      </c>
      <c r="AZ570" t="str" cm="1">
        <f t="array" ref="AZ570">_xlfn._xlws.FILTER(SUM(AU570:AY570),SUM(AU570:AY570)&lt;&gt;0,"")</f>
        <v/>
      </c>
      <c r="BP570" t="str">
        <f ca="1"/>
        <v/>
      </c>
      <c r="BR570">
        <f ca="1"/>
        <v>0</v>
      </c>
      <c r="BS570">
        <f ca="1"/>
        <v>0</v>
      </c>
      <c r="BT570">
        <f ca="1"/>
        <v>0</v>
      </c>
      <c r="BU570">
        <f ca="1"/>
        <v>0</v>
      </c>
      <c r="BV570">
        <f ca="1"/>
        <v>0</v>
      </c>
      <c r="BW570">
        <f ca="1"/>
        <v>0</v>
      </c>
      <c r="BX570">
        <f ca="1"/>
        <v>0</v>
      </c>
      <c r="BY570" t="str">
        <f ca="1"/>
        <v/>
      </c>
      <c r="CC570" t="str" cm="1">
        <f t="array" aca="1" ref="CC570" ca="1">_xlfn._xlws.FILTER(VLOOKUP(CB563,Arrays!$T:$Z,{1,2,3,4,5,6,7},FALSE),VLOOKUP(CB563,Arrays!$T:$Z,{1,2,3,4,5,6,7},FALSE)&lt;&gt;0,"")</f>
        <v/>
      </c>
      <c r="CO570" t="str" cm="1">
        <f t="array" ref="CO570">_xlfn._xlws.FILTER(SUM(CJ570:CN570),SUM(CJ570:CN570)&lt;&gt;0,"")</f>
        <v/>
      </c>
      <c r="CX570" t="str">
        <f ca="1"/>
        <v/>
      </c>
      <c r="DE570" t="str">
        <f ca="1"/>
        <v/>
      </c>
      <c r="DG570" t="str">
        <f ca="1"/>
        <v/>
      </c>
      <c r="DH570">
        <f ca="1"/>
        <v>0</v>
      </c>
      <c r="DI570">
        <f ca="1"/>
        <v>0</v>
      </c>
      <c r="DJ570">
        <f ca="1"/>
        <v>0</v>
      </c>
      <c r="DK570">
        <f ca="1"/>
        <v>0</v>
      </c>
      <c r="DL570">
        <f ca="1"/>
        <v>0</v>
      </c>
      <c r="DM570">
        <f ca="1"/>
        <v>0</v>
      </c>
      <c r="DN570" t="str">
        <f ca="1"/>
        <v/>
      </c>
    </row>
    <row r="571" spans="13:118">
      <c r="M571" t="str" cm="1">
        <f t="array" ref="M571">_xlfn._xlws.FILTER(SUM(H571:L571),SUM(H571:L571)&lt;&gt;0,"")</f>
        <v/>
      </c>
      <c r="AC571" t="str">
        <f ca="1"/>
        <v/>
      </c>
      <c r="AE571">
        <f ca="1"/>
        <v>0</v>
      </c>
      <c r="AF571">
        <f ca="1"/>
        <v>0</v>
      </c>
      <c r="AG571">
        <f ca="1"/>
        <v>0</v>
      </c>
      <c r="AH571">
        <f ca="1"/>
        <v>0</v>
      </c>
      <c r="AI571">
        <f ca="1"/>
        <v>0</v>
      </c>
      <c r="AJ571">
        <f ca="1"/>
        <v>0</v>
      </c>
      <c r="AK571">
        <f ca="1"/>
        <v>0</v>
      </c>
      <c r="AL571" t="str">
        <f ca="1"/>
        <v/>
      </c>
      <c r="AZ571" t="str" cm="1">
        <f t="array" ref="AZ571">_xlfn._xlws.FILTER(SUM(AU571:AY571),SUM(AU571:AY571)&lt;&gt;0,"")</f>
        <v/>
      </c>
      <c r="BP571" t="str">
        <f ca="1"/>
        <v/>
      </c>
      <c r="BR571">
        <f ca="1"/>
        <v>0</v>
      </c>
      <c r="BS571">
        <f ca="1"/>
        <v>0</v>
      </c>
      <c r="BT571">
        <f ca="1"/>
        <v>0</v>
      </c>
      <c r="BU571">
        <f ca="1"/>
        <v>0</v>
      </c>
      <c r="BV571">
        <f ca="1"/>
        <v>0</v>
      </c>
      <c r="BW571">
        <f ca="1"/>
        <v>0</v>
      </c>
      <c r="BX571">
        <f ca="1"/>
        <v>0</v>
      </c>
      <c r="BY571" t="str">
        <f ca="1"/>
        <v/>
      </c>
      <c r="CC571" t="str" cm="1">
        <f t="array" aca="1" ref="CC571" ca="1">_xlfn._xlws.FILTER(VLOOKUP(CB564,Arrays!$T:$Z,{1,2,3,4,5,6,7},FALSE),VLOOKUP(CB564,Arrays!$T:$Z,{1,2,3,4,5,6,7},FALSE)&lt;&gt;0,"")</f>
        <v/>
      </c>
      <c r="CO571" t="str" cm="1">
        <f t="array" ref="CO571">_xlfn._xlws.FILTER(SUM(CJ571:CN571),SUM(CJ571:CN571)&lt;&gt;0,"")</f>
        <v/>
      </c>
      <c r="CX571" t="str">
        <f ca="1"/>
        <v/>
      </c>
      <c r="DE571" t="str">
        <f ca="1"/>
        <v/>
      </c>
      <c r="DG571" t="str">
        <f ca="1"/>
        <v/>
      </c>
      <c r="DH571">
        <f ca="1"/>
        <v>0</v>
      </c>
      <c r="DI571">
        <f ca="1"/>
        <v>0</v>
      </c>
      <c r="DJ571">
        <f ca="1"/>
        <v>0</v>
      </c>
      <c r="DK571">
        <f ca="1"/>
        <v>0</v>
      </c>
      <c r="DL571">
        <f ca="1"/>
        <v>0</v>
      </c>
      <c r="DM571">
        <f ca="1"/>
        <v>0</v>
      </c>
      <c r="DN571" t="str">
        <f ca="1"/>
        <v/>
      </c>
    </row>
    <row r="572" spans="13:118">
      <c r="M572" t="str" cm="1">
        <f t="array" ref="M572">_xlfn._xlws.FILTER(SUM(H572:L572),SUM(H572:L572)&lt;&gt;0,"")</f>
        <v/>
      </c>
      <c r="AC572" t="str">
        <f ca="1"/>
        <v/>
      </c>
      <c r="AE572">
        <f ca="1"/>
        <v>0</v>
      </c>
      <c r="AF572">
        <f ca="1"/>
        <v>0</v>
      </c>
      <c r="AG572">
        <f ca="1"/>
        <v>0</v>
      </c>
      <c r="AH572">
        <f ca="1"/>
        <v>0</v>
      </c>
      <c r="AI572">
        <f ca="1"/>
        <v>0</v>
      </c>
      <c r="AJ572">
        <f ca="1"/>
        <v>0</v>
      </c>
      <c r="AK572">
        <f ca="1"/>
        <v>0</v>
      </c>
      <c r="AL572" t="str">
        <f ca="1"/>
        <v/>
      </c>
      <c r="AZ572" t="str" cm="1">
        <f t="array" ref="AZ572">_xlfn._xlws.FILTER(SUM(AU572:AY572),SUM(AU572:AY572)&lt;&gt;0,"")</f>
        <v/>
      </c>
      <c r="BP572" t="str">
        <f ca="1"/>
        <v/>
      </c>
      <c r="BR572">
        <f ca="1"/>
        <v>0</v>
      </c>
      <c r="BS572">
        <f ca="1"/>
        <v>0</v>
      </c>
      <c r="BT572">
        <f ca="1"/>
        <v>0</v>
      </c>
      <c r="BU572">
        <f ca="1"/>
        <v>0</v>
      </c>
      <c r="BV572">
        <f ca="1"/>
        <v>0</v>
      </c>
      <c r="BW572">
        <f ca="1"/>
        <v>0</v>
      </c>
      <c r="BX572">
        <f ca="1"/>
        <v>0</v>
      </c>
      <c r="BY572" t="str">
        <f ca="1"/>
        <v/>
      </c>
      <c r="CC572" t="str" cm="1">
        <f t="array" aca="1" ref="CC572" ca="1">_xlfn._xlws.FILTER(VLOOKUP(CB565,Arrays!$T:$Z,{1,2,3,4,5,6,7},FALSE),VLOOKUP(CB565,Arrays!$T:$Z,{1,2,3,4,5,6,7},FALSE)&lt;&gt;0,"")</f>
        <v/>
      </c>
      <c r="CO572" t="str" cm="1">
        <f t="array" ref="CO572">_xlfn._xlws.FILTER(SUM(CJ572:CN572),SUM(CJ572:CN572)&lt;&gt;0,"")</f>
        <v/>
      </c>
      <c r="CX572" t="str">
        <f ca="1"/>
        <v/>
      </c>
      <c r="DE572" t="str">
        <f ca="1"/>
        <v/>
      </c>
      <c r="DG572" t="str">
        <f ca="1"/>
        <v/>
      </c>
      <c r="DH572">
        <f ca="1"/>
        <v>0</v>
      </c>
      <c r="DI572">
        <f ca="1"/>
        <v>0</v>
      </c>
      <c r="DJ572">
        <f ca="1"/>
        <v>0</v>
      </c>
      <c r="DK572">
        <f ca="1"/>
        <v>0</v>
      </c>
      <c r="DL572">
        <f ca="1"/>
        <v>0</v>
      </c>
      <c r="DM572">
        <f ca="1"/>
        <v>0</v>
      </c>
      <c r="DN572" t="str">
        <f ca="1"/>
        <v/>
      </c>
    </row>
    <row r="573" spans="13:118">
      <c r="M573" t="str" cm="1">
        <f t="array" ref="M573">_xlfn._xlws.FILTER(SUM(H573:L573),SUM(H573:L573)&lt;&gt;0,"")</f>
        <v/>
      </c>
      <c r="AC573" t="str">
        <f ca="1"/>
        <v/>
      </c>
      <c r="AE573">
        <f ca="1"/>
        <v>0</v>
      </c>
      <c r="AF573">
        <f ca="1"/>
        <v>0</v>
      </c>
      <c r="AG573">
        <f ca="1"/>
        <v>0</v>
      </c>
      <c r="AH573">
        <f ca="1"/>
        <v>0</v>
      </c>
      <c r="AI573">
        <f ca="1"/>
        <v>0</v>
      </c>
      <c r="AJ573">
        <f ca="1"/>
        <v>0</v>
      </c>
      <c r="AK573">
        <f ca="1"/>
        <v>0</v>
      </c>
      <c r="AL573" t="str">
        <f ca="1"/>
        <v/>
      </c>
      <c r="AZ573" t="str" cm="1">
        <f t="array" ref="AZ573">_xlfn._xlws.FILTER(SUM(AU573:AY573),SUM(AU573:AY573)&lt;&gt;0,"")</f>
        <v/>
      </c>
      <c r="BP573" t="str">
        <f ca="1"/>
        <v/>
      </c>
      <c r="BR573">
        <f ca="1"/>
        <v>0</v>
      </c>
      <c r="BS573">
        <f ca="1"/>
        <v>0</v>
      </c>
      <c r="BT573">
        <f ca="1"/>
        <v>0</v>
      </c>
      <c r="BU573">
        <f ca="1"/>
        <v>0</v>
      </c>
      <c r="BV573">
        <f ca="1"/>
        <v>0</v>
      </c>
      <c r="BW573">
        <f ca="1"/>
        <v>0</v>
      </c>
      <c r="BX573">
        <f ca="1"/>
        <v>0</v>
      </c>
      <c r="BY573" t="str">
        <f ca="1"/>
        <v/>
      </c>
      <c r="CC573" t="str" cm="1">
        <f t="array" aca="1" ref="CC573" ca="1">_xlfn._xlws.FILTER(VLOOKUP(CB566,Arrays!$T:$Z,{1,2,3,4,5,6,7},FALSE),VLOOKUP(CB566,Arrays!$T:$Z,{1,2,3,4,5,6,7},FALSE)&lt;&gt;0,"")</f>
        <v/>
      </c>
      <c r="CO573" t="str" cm="1">
        <f t="array" ref="CO573">_xlfn._xlws.FILTER(SUM(CJ573:CN573),SUM(CJ573:CN573)&lt;&gt;0,"")</f>
        <v/>
      </c>
      <c r="CX573" t="str">
        <f ca="1"/>
        <v/>
      </c>
      <c r="DE573" t="str">
        <f ca="1"/>
        <v/>
      </c>
      <c r="DG573" t="str">
        <f ca="1"/>
        <v/>
      </c>
      <c r="DH573">
        <f ca="1"/>
        <v>0</v>
      </c>
      <c r="DI573">
        <f ca="1"/>
        <v>0</v>
      </c>
      <c r="DJ573">
        <f ca="1"/>
        <v>0</v>
      </c>
      <c r="DK573">
        <f ca="1"/>
        <v>0</v>
      </c>
      <c r="DL573">
        <f ca="1"/>
        <v>0</v>
      </c>
      <c r="DM573">
        <f ca="1"/>
        <v>0</v>
      </c>
      <c r="DN573" t="str">
        <f ca="1"/>
        <v/>
      </c>
    </row>
    <row r="574" spans="13:118">
      <c r="M574" t="str" cm="1">
        <f t="array" ref="M574">_xlfn._xlws.FILTER(SUM(H574:L574),SUM(H574:L574)&lt;&gt;0,"")</f>
        <v/>
      </c>
      <c r="AC574" t="str">
        <f ca="1"/>
        <v/>
      </c>
      <c r="AE574">
        <f ca="1"/>
        <v>0</v>
      </c>
      <c r="AF574">
        <f ca="1"/>
        <v>0</v>
      </c>
      <c r="AG574">
        <f ca="1"/>
        <v>0</v>
      </c>
      <c r="AH574">
        <f ca="1"/>
        <v>0</v>
      </c>
      <c r="AI574">
        <f ca="1"/>
        <v>0</v>
      </c>
      <c r="AJ574">
        <f ca="1"/>
        <v>0</v>
      </c>
      <c r="AK574">
        <f ca="1"/>
        <v>0</v>
      </c>
      <c r="AL574" t="str">
        <f ca="1"/>
        <v/>
      </c>
      <c r="AZ574" t="str" cm="1">
        <f t="array" ref="AZ574">_xlfn._xlws.FILTER(SUM(AU574:AY574),SUM(AU574:AY574)&lt;&gt;0,"")</f>
        <v/>
      </c>
      <c r="BP574" t="str">
        <f ca="1"/>
        <v/>
      </c>
      <c r="BR574">
        <f ca="1"/>
        <v>0</v>
      </c>
      <c r="BS574">
        <f ca="1"/>
        <v>0</v>
      </c>
      <c r="BT574">
        <f ca="1"/>
        <v>0</v>
      </c>
      <c r="BU574">
        <f ca="1"/>
        <v>0</v>
      </c>
      <c r="BV574">
        <f ca="1"/>
        <v>0</v>
      </c>
      <c r="BW574">
        <f ca="1"/>
        <v>0</v>
      </c>
      <c r="BX574">
        <f ca="1"/>
        <v>0</v>
      </c>
      <c r="BY574" t="str">
        <f ca="1"/>
        <v/>
      </c>
      <c r="CC574" t="str" cm="1">
        <f t="array" aca="1" ref="CC574" ca="1">_xlfn._xlws.FILTER(VLOOKUP(CB567,Arrays!$T:$Z,{1,2,3,4,5,6,7},FALSE),VLOOKUP(CB567,Arrays!$T:$Z,{1,2,3,4,5,6,7},FALSE)&lt;&gt;0,"")</f>
        <v/>
      </c>
      <c r="CO574" t="str" cm="1">
        <f t="array" ref="CO574">_xlfn._xlws.FILTER(SUM(CJ574:CN574),SUM(CJ574:CN574)&lt;&gt;0,"")</f>
        <v/>
      </c>
      <c r="CX574" t="str">
        <f ca="1"/>
        <v/>
      </c>
      <c r="DE574" t="str">
        <f ca="1"/>
        <v/>
      </c>
      <c r="DG574" t="str">
        <f ca="1"/>
        <v/>
      </c>
      <c r="DH574">
        <f ca="1"/>
        <v>0</v>
      </c>
      <c r="DI574">
        <f ca="1"/>
        <v>0</v>
      </c>
      <c r="DJ574">
        <f ca="1"/>
        <v>0</v>
      </c>
      <c r="DK574">
        <f ca="1"/>
        <v>0</v>
      </c>
      <c r="DL574">
        <f ca="1"/>
        <v>0</v>
      </c>
      <c r="DM574">
        <f ca="1"/>
        <v>0</v>
      </c>
      <c r="DN574" t="str">
        <f ca="1"/>
        <v/>
      </c>
    </row>
    <row r="575" spans="13:118">
      <c r="M575" t="str" cm="1">
        <f t="array" ref="M575">_xlfn._xlws.FILTER(SUM(H575:L575),SUM(H575:L575)&lt;&gt;0,"")</f>
        <v/>
      </c>
      <c r="AC575" t="str">
        <f ca="1"/>
        <v/>
      </c>
      <c r="AE575">
        <f ca="1"/>
        <v>0</v>
      </c>
      <c r="AF575">
        <f ca="1"/>
        <v>0</v>
      </c>
      <c r="AG575">
        <f ca="1"/>
        <v>0</v>
      </c>
      <c r="AH575">
        <f ca="1"/>
        <v>0</v>
      </c>
      <c r="AI575">
        <f ca="1"/>
        <v>0</v>
      </c>
      <c r="AJ575">
        <f ca="1"/>
        <v>0</v>
      </c>
      <c r="AK575">
        <f ca="1"/>
        <v>0</v>
      </c>
      <c r="AL575" t="str">
        <f ca="1"/>
        <v/>
      </c>
      <c r="AZ575" t="str" cm="1">
        <f t="array" ref="AZ575">_xlfn._xlws.FILTER(SUM(AU575:AY575),SUM(AU575:AY575)&lt;&gt;0,"")</f>
        <v/>
      </c>
      <c r="BP575" t="str">
        <f ca="1"/>
        <v/>
      </c>
      <c r="BR575">
        <f ca="1"/>
        <v>0</v>
      </c>
      <c r="BS575">
        <f ca="1"/>
        <v>0</v>
      </c>
      <c r="BT575">
        <f ca="1"/>
        <v>0</v>
      </c>
      <c r="BU575">
        <f ca="1"/>
        <v>0</v>
      </c>
      <c r="BV575">
        <f ca="1"/>
        <v>0</v>
      </c>
      <c r="BW575">
        <f ca="1"/>
        <v>0</v>
      </c>
      <c r="BX575">
        <f ca="1"/>
        <v>0</v>
      </c>
      <c r="BY575" t="str">
        <f ca="1"/>
        <v/>
      </c>
      <c r="CC575" t="str" cm="1">
        <f t="array" aca="1" ref="CC575" ca="1">_xlfn._xlws.FILTER(VLOOKUP(CB568,Arrays!$T:$Z,{1,2,3,4,5,6,7},FALSE),VLOOKUP(CB568,Arrays!$T:$Z,{1,2,3,4,5,6,7},FALSE)&lt;&gt;0,"")</f>
        <v/>
      </c>
      <c r="CO575" t="str" cm="1">
        <f t="array" ref="CO575">_xlfn._xlws.FILTER(SUM(CJ575:CN575),SUM(CJ575:CN575)&lt;&gt;0,"")</f>
        <v/>
      </c>
      <c r="CX575" t="str">
        <f ca="1"/>
        <v/>
      </c>
      <c r="DE575" t="str">
        <f ca="1"/>
        <v/>
      </c>
      <c r="DG575" t="str">
        <f ca="1"/>
        <v/>
      </c>
      <c r="DH575">
        <f ca="1"/>
        <v>0</v>
      </c>
      <c r="DI575">
        <f ca="1"/>
        <v>0</v>
      </c>
      <c r="DJ575">
        <f ca="1"/>
        <v>0</v>
      </c>
      <c r="DK575">
        <f ca="1"/>
        <v>0</v>
      </c>
      <c r="DL575">
        <f ca="1"/>
        <v>0</v>
      </c>
      <c r="DM575">
        <f ca="1"/>
        <v>0</v>
      </c>
      <c r="DN575" t="str">
        <f ca="1"/>
        <v/>
      </c>
    </row>
    <row r="576" spans="13:118">
      <c r="M576" t="str" cm="1">
        <f t="array" ref="M576">_xlfn._xlws.FILTER(SUM(H576:L576),SUM(H576:L576)&lt;&gt;0,"")</f>
        <v/>
      </c>
      <c r="AC576" t="str">
        <f ca="1"/>
        <v/>
      </c>
      <c r="AE576">
        <f ca="1"/>
        <v>0</v>
      </c>
      <c r="AF576">
        <f ca="1"/>
        <v>0</v>
      </c>
      <c r="AG576">
        <f ca="1"/>
        <v>0</v>
      </c>
      <c r="AH576">
        <f ca="1"/>
        <v>0</v>
      </c>
      <c r="AI576">
        <f ca="1"/>
        <v>0</v>
      </c>
      <c r="AJ576">
        <f ca="1"/>
        <v>0</v>
      </c>
      <c r="AK576">
        <f ca="1"/>
        <v>0</v>
      </c>
      <c r="AL576" t="str">
        <f ca="1"/>
        <v/>
      </c>
      <c r="AZ576" t="str" cm="1">
        <f t="array" ref="AZ576">_xlfn._xlws.FILTER(SUM(AU576:AY576),SUM(AU576:AY576)&lt;&gt;0,"")</f>
        <v/>
      </c>
      <c r="BP576" t="str">
        <f ca="1"/>
        <v/>
      </c>
      <c r="BR576">
        <f ca="1"/>
        <v>0</v>
      </c>
      <c r="BS576">
        <f ca="1"/>
        <v>0</v>
      </c>
      <c r="BT576">
        <f ca="1"/>
        <v>0</v>
      </c>
      <c r="BU576">
        <f ca="1"/>
        <v>0</v>
      </c>
      <c r="BV576">
        <f ca="1"/>
        <v>0</v>
      </c>
      <c r="BW576">
        <f ca="1"/>
        <v>0</v>
      </c>
      <c r="BX576">
        <f ca="1"/>
        <v>0</v>
      </c>
      <c r="BY576" t="str">
        <f ca="1"/>
        <v/>
      </c>
      <c r="CC576" t="str" cm="1">
        <f t="array" aca="1" ref="CC576" ca="1">_xlfn._xlws.FILTER(VLOOKUP(CB569,Arrays!$T:$Z,{1,2,3,4,5,6,7},FALSE),VLOOKUP(CB569,Arrays!$T:$Z,{1,2,3,4,5,6,7},FALSE)&lt;&gt;0,"")</f>
        <v/>
      </c>
      <c r="CO576" t="str" cm="1">
        <f t="array" ref="CO576">_xlfn._xlws.FILTER(SUM(CJ576:CN576),SUM(CJ576:CN576)&lt;&gt;0,"")</f>
        <v/>
      </c>
      <c r="CX576" t="str">
        <f ca="1"/>
        <v/>
      </c>
      <c r="DE576" t="str">
        <f ca="1"/>
        <v/>
      </c>
      <c r="DG576" t="str">
        <f ca="1"/>
        <v/>
      </c>
      <c r="DH576">
        <f ca="1"/>
        <v>0</v>
      </c>
      <c r="DI576">
        <f ca="1"/>
        <v>0</v>
      </c>
      <c r="DJ576">
        <f ca="1"/>
        <v>0</v>
      </c>
      <c r="DK576">
        <f ca="1"/>
        <v>0</v>
      </c>
      <c r="DL576">
        <f ca="1"/>
        <v>0</v>
      </c>
      <c r="DM576">
        <f ca="1"/>
        <v>0</v>
      </c>
      <c r="DN576" t="str">
        <f ca="1"/>
        <v/>
      </c>
    </row>
    <row r="577" spans="13:118">
      <c r="M577" t="str" cm="1">
        <f t="array" ref="M577">_xlfn._xlws.FILTER(SUM(H577:L577),SUM(H577:L577)&lt;&gt;0,"")</f>
        <v/>
      </c>
      <c r="AC577" t="str">
        <f ca="1"/>
        <v/>
      </c>
      <c r="AE577">
        <f ca="1"/>
        <v>0</v>
      </c>
      <c r="AF577">
        <f ca="1"/>
        <v>0</v>
      </c>
      <c r="AG577">
        <f ca="1"/>
        <v>0</v>
      </c>
      <c r="AH577">
        <f ca="1"/>
        <v>0</v>
      </c>
      <c r="AI577">
        <f ca="1"/>
        <v>0</v>
      </c>
      <c r="AJ577">
        <f ca="1"/>
        <v>0</v>
      </c>
      <c r="AK577">
        <f ca="1"/>
        <v>0</v>
      </c>
      <c r="AL577" t="str">
        <f ca="1"/>
        <v/>
      </c>
      <c r="AZ577" t="str" cm="1">
        <f t="array" ref="AZ577">_xlfn._xlws.FILTER(SUM(AU577:AY577),SUM(AU577:AY577)&lt;&gt;0,"")</f>
        <v/>
      </c>
      <c r="BP577" t="str">
        <f ca="1"/>
        <v/>
      </c>
      <c r="BR577">
        <f ca="1"/>
        <v>0</v>
      </c>
      <c r="BS577">
        <f ca="1"/>
        <v>0</v>
      </c>
      <c r="BT577">
        <f ca="1"/>
        <v>0</v>
      </c>
      <c r="BU577">
        <f ca="1"/>
        <v>0</v>
      </c>
      <c r="BV577">
        <f ca="1"/>
        <v>0</v>
      </c>
      <c r="BW577">
        <f ca="1"/>
        <v>0</v>
      </c>
      <c r="BX577">
        <f ca="1"/>
        <v>0</v>
      </c>
      <c r="BY577" t="str">
        <f ca="1"/>
        <v/>
      </c>
      <c r="CC577" t="str" cm="1">
        <f t="array" aca="1" ref="CC577" ca="1">_xlfn._xlws.FILTER(VLOOKUP(CB570,Arrays!$T:$Z,{1,2,3,4,5,6,7},FALSE),VLOOKUP(CB570,Arrays!$T:$Z,{1,2,3,4,5,6,7},FALSE)&lt;&gt;0,"")</f>
        <v/>
      </c>
      <c r="CO577" t="str" cm="1">
        <f t="array" ref="CO577">_xlfn._xlws.FILTER(SUM(CJ577:CN577),SUM(CJ577:CN577)&lt;&gt;0,"")</f>
        <v/>
      </c>
      <c r="CX577" t="str">
        <f ca="1"/>
        <v/>
      </c>
      <c r="DE577" t="str">
        <f ca="1"/>
        <v/>
      </c>
      <c r="DG577" t="str">
        <f ca="1"/>
        <v/>
      </c>
      <c r="DH577">
        <f ca="1"/>
        <v>0</v>
      </c>
      <c r="DI577">
        <f ca="1"/>
        <v>0</v>
      </c>
      <c r="DJ577">
        <f ca="1"/>
        <v>0</v>
      </c>
      <c r="DK577">
        <f ca="1"/>
        <v>0</v>
      </c>
      <c r="DL577">
        <f ca="1"/>
        <v>0</v>
      </c>
      <c r="DM577">
        <f ca="1"/>
        <v>0</v>
      </c>
      <c r="DN577" t="str">
        <f ca="1"/>
        <v/>
      </c>
    </row>
    <row r="578" spans="13:118">
      <c r="M578" t="str" cm="1">
        <f t="array" ref="M578">_xlfn._xlws.FILTER(SUM(H578:L578),SUM(H578:L578)&lt;&gt;0,"")</f>
        <v/>
      </c>
      <c r="AC578" t="str">
        <f ca="1"/>
        <v/>
      </c>
      <c r="AE578">
        <f ca="1"/>
        <v>0</v>
      </c>
      <c r="AF578">
        <f ca="1"/>
        <v>0</v>
      </c>
      <c r="AG578">
        <f ca="1"/>
        <v>0</v>
      </c>
      <c r="AH578">
        <f ca="1"/>
        <v>0</v>
      </c>
      <c r="AI578">
        <f ca="1"/>
        <v>0</v>
      </c>
      <c r="AJ578">
        <f ca="1"/>
        <v>0</v>
      </c>
      <c r="AK578">
        <f ca="1"/>
        <v>0</v>
      </c>
      <c r="AL578" t="str">
        <f ca="1"/>
        <v/>
      </c>
      <c r="AZ578" t="str" cm="1">
        <f t="array" ref="AZ578">_xlfn._xlws.FILTER(SUM(AU578:AY578),SUM(AU578:AY578)&lt;&gt;0,"")</f>
        <v/>
      </c>
      <c r="BP578" t="str">
        <f ca="1"/>
        <v/>
      </c>
      <c r="BR578">
        <f ca="1"/>
        <v>0</v>
      </c>
      <c r="BS578">
        <f ca="1"/>
        <v>0</v>
      </c>
      <c r="BT578">
        <f ca="1"/>
        <v>0</v>
      </c>
      <c r="BU578">
        <f ca="1"/>
        <v>0</v>
      </c>
      <c r="BV578">
        <f ca="1"/>
        <v>0</v>
      </c>
      <c r="BW578">
        <f ca="1"/>
        <v>0</v>
      </c>
      <c r="BX578">
        <f ca="1"/>
        <v>0</v>
      </c>
      <c r="BY578" t="str">
        <f ca="1"/>
        <v/>
      </c>
      <c r="CC578" t="str" cm="1">
        <f t="array" aca="1" ref="CC578" ca="1">_xlfn._xlws.FILTER(VLOOKUP(CB571,Arrays!$T:$Z,{1,2,3,4,5,6,7},FALSE),VLOOKUP(CB571,Arrays!$T:$Z,{1,2,3,4,5,6,7},FALSE)&lt;&gt;0,"")</f>
        <v/>
      </c>
      <c r="CO578" t="str" cm="1">
        <f t="array" ref="CO578">_xlfn._xlws.FILTER(SUM(CJ578:CN578),SUM(CJ578:CN578)&lt;&gt;0,"")</f>
        <v/>
      </c>
      <c r="CX578" t="str">
        <f ca="1"/>
        <v/>
      </c>
      <c r="DE578" t="str">
        <f ca="1"/>
        <v/>
      </c>
      <c r="DG578" t="str">
        <f ca="1"/>
        <v/>
      </c>
      <c r="DH578">
        <f ca="1"/>
        <v>0</v>
      </c>
      <c r="DI578">
        <f ca="1"/>
        <v>0</v>
      </c>
      <c r="DJ578">
        <f ca="1"/>
        <v>0</v>
      </c>
      <c r="DK578">
        <f ca="1"/>
        <v>0</v>
      </c>
      <c r="DL578">
        <f ca="1"/>
        <v>0</v>
      </c>
      <c r="DM578">
        <f ca="1"/>
        <v>0</v>
      </c>
      <c r="DN578" t="str">
        <f ca="1"/>
        <v/>
      </c>
    </row>
    <row r="579" spans="13:118">
      <c r="M579" t="str" cm="1">
        <f t="array" ref="M579">_xlfn._xlws.FILTER(SUM(H579:L579),SUM(H579:L579)&lt;&gt;0,"")</f>
        <v/>
      </c>
      <c r="AC579" t="str">
        <f ca="1"/>
        <v/>
      </c>
      <c r="AE579">
        <f ca="1"/>
        <v>0</v>
      </c>
      <c r="AF579">
        <f ca="1"/>
        <v>0</v>
      </c>
      <c r="AG579">
        <f ca="1"/>
        <v>0</v>
      </c>
      <c r="AH579">
        <f ca="1"/>
        <v>0</v>
      </c>
      <c r="AI579">
        <f ca="1"/>
        <v>0</v>
      </c>
      <c r="AJ579">
        <f ca="1"/>
        <v>0</v>
      </c>
      <c r="AK579">
        <f ca="1"/>
        <v>0</v>
      </c>
      <c r="AL579" t="str">
        <f ca="1"/>
        <v/>
      </c>
      <c r="AZ579" t="str" cm="1">
        <f t="array" ref="AZ579">_xlfn._xlws.FILTER(SUM(AU579:AY579),SUM(AU579:AY579)&lt;&gt;0,"")</f>
        <v/>
      </c>
      <c r="BP579" t="str">
        <f ca="1"/>
        <v/>
      </c>
      <c r="BR579">
        <f ca="1"/>
        <v>0</v>
      </c>
      <c r="BS579">
        <f ca="1"/>
        <v>0</v>
      </c>
      <c r="BT579">
        <f ca="1"/>
        <v>0</v>
      </c>
      <c r="BU579">
        <f ca="1"/>
        <v>0</v>
      </c>
      <c r="BV579">
        <f ca="1"/>
        <v>0</v>
      </c>
      <c r="BW579">
        <f ca="1"/>
        <v>0</v>
      </c>
      <c r="BX579">
        <f ca="1"/>
        <v>0</v>
      </c>
      <c r="BY579" t="str">
        <f ca="1"/>
        <v/>
      </c>
      <c r="CC579" t="str" cm="1">
        <f t="array" aca="1" ref="CC579" ca="1">_xlfn._xlws.FILTER(VLOOKUP(CB572,Arrays!$T:$Z,{1,2,3,4,5,6,7},FALSE),VLOOKUP(CB572,Arrays!$T:$Z,{1,2,3,4,5,6,7},FALSE)&lt;&gt;0,"")</f>
        <v/>
      </c>
      <c r="CO579" t="str" cm="1">
        <f t="array" ref="CO579">_xlfn._xlws.FILTER(SUM(CJ579:CN579),SUM(CJ579:CN579)&lt;&gt;0,"")</f>
        <v/>
      </c>
      <c r="CX579" t="str">
        <f ca="1"/>
        <v/>
      </c>
      <c r="DE579" t="str">
        <f ca="1"/>
        <v/>
      </c>
      <c r="DG579" t="str">
        <f ca="1"/>
        <v/>
      </c>
      <c r="DH579">
        <f ca="1"/>
        <v>0</v>
      </c>
      <c r="DI579">
        <f ca="1"/>
        <v>0</v>
      </c>
      <c r="DJ579">
        <f ca="1"/>
        <v>0</v>
      </c>
      <c r="DK579">
        <f ca="1"/>
        <v>0</v>
      </c>
      <c r="DL579">
        <f ca="1"/>
        <v>0</v>
      </c>
      <c r="DM579">
        <f ca="1"/>
        <v>0</v>
      </c>
      <c r="DN579" t="str">
        <f ca="1"/>
        <v/>
      </c>
    </row>
    <row r="580" spans="13:118">
      <c r="M580" t="str" cm="1">
        <f t="array" ref="M580">_xlfn._xlws.FILTER(SUM(H580:L580),SUM(H580:L580)&lt;&gt;0,"")</f>
        <v/>
      </c>
      <c r="AC580" t="str">
        <f ca="1"/>
        <v/>
      </c>
      <c r="AE580">
        <f ca="1"/>
        <v>0</v>
      </c>
      <c r="AF580">
        <f ca="1"/>
        <v>0</v>
      </c>
      <c r="AG580">
        <f ca="1"/>
        <v>0</v>
      </c>
      <c r="AH580">
        <f ca="1"/>
        <v>0</v>
      </c>
      <c r="AI580">
        <f ca="1"/>
        <v>0</v>
      </c>
      <c r="AJ580">
        <f ca="1"/>
        <v>0</v>
      </c>
      <c r="AK580">
        <f ca="1"/>
        <v>0</v>
      </c>
      <c r="AL580" t="str">
        <f ca="1"/>
        <v/>
      </c>
      <c r="AZ580" t="str" cm="1">
        <f t="array" ref="AZ580">_xlfn._xlws.FILTER(SUM(AU580:AY580),SUM(AU580:AY580)&lt;&gt;0,"")</f>
        <v/>
      </c>
      <c r="BP580" t="str">
        <f ca="1"/>
        <v/>
      </c>
      <c r="BR580">
        <f ca="1"/>
        <v>0</v>
      </c>
      <c r="BS580">
        <f ca="1"/>
        <v>0</v>
      </c>
      <c r="BT580">
        <f ca="1"/>
        <v>0</v>
      </c>
      <c r="BU580">
        <f ca="1"/>
        <v>0</v>
      </c>
      <c r="BV580">
        <f ca="1"/>
        <v>0</v>
      </c>
      <c r="BW580">
        <f ca="1"/>
        <v>0</v>
      </c>
      <c r="BX580">
        <f ca="1"/>
        <v>0</v>
      </c>
      <c r="BY580" t="str">
        <f ca="1"/>
        <v/>
      </c>
      <c r="CC580" t="str" cm="1">
        <f t="array" aca="1" ref="CC580" ca="1">_xlfn._xlws.FILTER(VLOOKUP(CB573,Arrays!$T:$Z,{1,2,3,4,5,6,7},FALSE),VLOOKUP(CB573,Arrays!$T:$Z,{1,2,3,4,5,6,7},FALSE)&lt;&gt;0,"")</f>
        <v/>
      </c>
      <c r="CO580" t="str" cm="1">
        <f t="array" ref="CO580">_xlfn._xlws.FILTER(SUM(CJ580:CN580),SUM(CJ580:CN580)&lt;&gt;0,"")</f>
        <v/>
      </c>
      <c r="CX580" t="str">
        <f ca="1"/>
        <v/>
      </c>
      <c r="DE580" t="str">
        <f ca="1"/>
        <v/>
      </c>
      <c r="DG580" t="str">
        <f ca="1"/>
        <v/>
      </c>
      <c r="DH580">
        <f ca="1"/>
        <v>0</v>
      </c>
      <c r="DI580">
        <f ca="1"/>
        <v>0</v>
      </c>
      <c r="DJ580">
        <f ca="1"/>
        <v>0</v>
      </c>
      <c r="DK580">
        <f ca="1"/>
        <v>0</v>
      </c>
      <c r="DL580">
        <f ca="1"/>
        <v>0</v>
      </c>
      <c r="DM580">
        <f ca="1"/>
        <v>0</v>
      </c>
      <c r="DN580" t="str">
        <f ca="1"/>
        <v/>
      </c>
    </row>
    <row r="581" spans="13:118">
      <c r="M581" t="str" cm="1">
        <f t="array" ref="M581">_xlfn._xlws.FILTER(SUM(H581:L581),SUM(H581:L581)&lt;&gt;0,"")</f>
        <v/>
      </c>
      <c r="AC581" t="str">
        <f ca="1"/>
        <v/>
      </c>
      <c r="AE581">
        <f ca="1"/>
        <v>0</v>
      </c>
      <c r="AF581">
        <f ca="1"/>
        <v>0</v>
      </c>
      <c r="AG581">
        <f ca="1"/>
        <v>0</v>
      </c>
      <c r="AH581">
        <f ca="1"/>
        <v>0</v>
      </c>
      <c r="AI581">
        <f ca="1"/>
        <v>0</v>
      </c>
      <c r="AJ581">
        <f ca="1"/>
        <v>0</v>
      </c>
      <c r="AK581">
        <f ca="1"/>
        <v>0</v>
      </c>
      <c r="AL581" t="str">
        <f ca="1"/>
        <v/>
      </c>
      <c r="AZ581" t="str" cm="1">
        <f t="array" ref="AZ581">_xlfn._xlws.FILTER(SUM(AU581:AY581),SUM(AU581:AY581)&lt;&gt;0,"")</f>
        <v/>
      </c>
      <c r="BP581" t="str">
        <f ca="1"/>
        <v/>
      </c>
      <c r="BR581">
        <f ca="1"/>
        <v>0</v>
      </c>
      <c r="BS581">
        <f ca="1"/>
        <v>0</v>
      </c>
      <c r="BT581">
        <f ca="1"/>
        <v>0</v>
      </c>
      <c r="BU581">
        <f ca="1"/>
        <v>0</v>
      </c>
      <c r="BV581">
        <f ca="1"/>
        <v>0</v>
      </c>
      <c r="BW581">
        <f ca="1"/>
        <v>0</v>
      </c>
      <c r="BX581">
        <f ca="1"/>
        <v>0</v>
      </c>
      <c r="BY581" t="str">
        <f ca="1"/>
        <v/>
      </c>
      <c r="CC581" t="str" cm="1">
        <f t="array" aca="1" ref="CC581" ca="1">_xlfn._xlws.FILTER(VLOOKUP(CB574,Arrays!$T:$Z,{1,2,3,4,5,6,7},FALSE),VLOOKUP(CB574,Arrays!$T:$Z,{1,2,3,4,5,6,7},FALSE)&lt;&gt;0,"")</f>
        <v/>
      </c>
      <c r="CO581" t="str" cm="1">
        <f t="array" ref="CO581">_xlfn._xlws.FILTER(SUM(CJ581:CN581),SUM(CJ581:CN581)&lt;&gt;0,"")</f>
        <v/>
      </c>
      <c r="CX581" t="str">
        <f ca="1"/>
        <v/>
      </c>
      <c r="DE581" t="str">
        <f ca="1"/>
        <v/>
      </c>
      <c r="DG581" t="str">
        <f ca="1"/>
        <v/>
      </c>
      <c r="DH581">
        <f ca="1"/>
        <v>0</v>
      </c>
      <c r="DI581">
        <f ca="1"/>
        <v>0</v>
      </c>
      <c r="DJ581">
        <f ca="1"/>
        <v>0</v>
      </c>
      <c r="DK581">
        <f ca="1"/>
        <v>0</v>
      </c>
      <c r="DL581">
        <f ca="1"/>
        <v>0</v>
      </c>
      <c r="DM581">
        <f ca="1"/>
        <v>0</v>
      </c>
      <c r="DN581" t="str">
        <f ca="1"/>
        <v/>
      </c>
    </row>
    <row r="582" spans="13:118">
      <c r="M582" t="str" cm="1">
        <f t="array" ref="M582">_xlfn._xlws.FILTER(SUM(H582:L582),SUM(H582:L582)&lt;&gt;0,"")</f>
        <v/>
      </c>
      <c r="AC582" t="str">
        <f ca="1"/>
        <v/>
      </c>
      <c r="AE582">
        <f ca="1"/>
        <v>0</v>
      </c>
      <c r="AF582">
        <f ca="1"/>
        <v>0</v>
      </c>
      <c r="AG582">
        <f ca="1"/>
        <v>0</v>
      </c>
      <c r="AH582">
        <f ca="1"/>
        <v>0</v>
      </c>
      <c r="AI582">
        <f ca="1"/>
        <v>0</v>
      </c>
      <c r="AJ582">
        <f ca="1"/>
        <v>0</v>
      </c>
      <c r="AK582">
        <f ca="1"/>
        <v>0</v>
      </c>
      <c r="AL582" t="str">
        <f ca="1"/>
        <v/>
      </c>
      <c r="AZ582" t="str" cm="1">
        <f t="array" ref="AZ582">_xlfn._xlws.FILTER(SUM(AU582:AY582),SUM(AU582:AY582)&lt;&gt;0,"")</f>
        <v/>
      </c>
      <c r="BP582" t="str">
        <f ca="1"/>
        <v/>
      </c>
      <c r="BR582">
        <f ca="1"/>
        <v>0</v>
      </c>
      <c r="BS582">
        <f ca="1"/>
        <v>0</v>
      </c>
      <c r="BT582">
        <f ca="1"/>
        <v>0</v>
      </c>
      <c r="BU582">
        <f ca="1"/>
        <v>0</v>
      </c>
      <c r="BV582">
        <f ca="1"/>
        <v>0</v>
      </c>
      <c r="BW582">
        <f ca="1"/>
        <v>0</v>
      </c>
      <c r="BX582">
        <f ca="1"/>
        <v>0</v>
      </c>
      <c r="BY582" t="str">
        <f ca="1"/>
        <v/>
      </c>
      <c r="CC582" t="str" cm="1">
        <f t="array" aca="1" ref="CC582" ca="1">_xlfn._xlws.FILTER(VLOOKUP(CB575,Arrays!$T:$Z,{1,2,3,4,5,6,7},FALSE),VLOOKUP(CB575,Arrays!$T:$Z,{1,2,3,4,5,6,7},FALSE)&lt;&gt;0,"")</f>
        <v/>
      </c>
      <c r="CO582" t="str" cm="1">
        <f t="array" ref="CO582">_xlfn._xlws.FILTER(SUM(CJ582:CN582),SUM(CJ582:CN582)&lt;&gt;0,"")</f>
        <v/>
      </c>
      <c r="CX582" t="str">
        <f ca="1"/>
        <v/>
      </c>
      <c r="DE582" t="str">
        <f ca="1"/>
        <v/>
      </c>
      <c r="DG582" t="str">
        <f ca="1"/>
        <v/>
      </c>
      <c r="DH582">
        <f ca="1"/>
        <v>0</v>
      </c>
      <c r="DI582">
        <f ca="1"/>
        <v>0</v>
      </c>
      <c r="DJ582">
        <f ca="1"/>
        <v>0</v>
      </c>
      <c r="DK582">
        <f ca="1"/>
        <v>0</v>
      </c>
      <c r="DL582">
        <f ca="1"/>
        <v>0</v>
      </c>
      <c r="DM582">
        <f ca="1"/>
        <v>0</v>
      </c>
      <c r="DN582" t="str">
        <f ca="1"/>
        <v/>
      </c>
    </row>
    <row r="583" spans="13:118">
      <c r="M583" t="str" cm="1">
        <f t="array" ref="M583">_xlfn._xlws.FILTER(SUM(H583:L583),SUM(H583:L583)&lt;&gt;0,"")</f>
        <v/>
      </c>
      <c r="AC583" t="str">
        <f ca="1"/>
        <v/>
      </c>
      <c r="AE583">
        <f ca="1"/>
        <v>0</v>
      </c>
      <c r="AF583">
        <f ca="1"/>
        <v>0</v>
      </c>
      <c r="AG583">
        <f ca="1"/>
        <v>0</v>
      </c>
      <c r="AH583">
        <f ca="1"/>
        <v>0</v>
      </c>
      <c r="AI583">
        <f ca="1"/>
        <v>0</v>
      </c>
      <c r="AJ583">
        <f ca="1"/>
        <v>0</v>
      </c>
      <c r="AK583">
        <f ca="1"/>
        <v>0</v>
      </c>
      <c r="AL583" t="str">
        <f ca="1"/>
        <v/>
      </c>
      <c r="AZ583" t="str" cm="1">
        <f t="array" ref="AZ583">_xlfn._xlws.FILTER(SUM(AU583:AY583),SUM(AU583:AY583)&lt;&gt;0,"")</f>
        <v/>
      </c>
      <c r="BP583" t="str">
        <f ca="1"/>
        <v/>
      </c>
      <c r="BR583">
        <f ca="1"/>
        <v>0</v>
      </c>
      <c r="BS583">
        <f ca="1"/>
        <v>0</v>
      </c>
      <c r="BT583">
        <f ca="1"/>
        <v>0</v>
      </c>
      <c r="BU583">
        <f ca="1"/>
        <v>0</v>
      </c>
      <c r="BV583">
        <f ca="1"/>
        <v>0</v>
      </c>
      <c r="BW583">
        <f ca="1"/>
        <v>0</v>
      </c>
      <c r="BX583">
        <f ca="1"/>
        <v>0</v>
      </c>
      <c r="BY583" t="str">
        <f ca="1"/>
        <v/>
      </c>
      <c r="CC583" t="str" cm="1">
        <f t="array" aca="1" ref="CC583" ca="1">_xlfn._xlws.FILTER(VLOOKUP(CB576,Arrays!$T:$Z,{1,2,3,4,5,6,7},FALSE),VLOOKUP(CB576,Arrays!$T:$Z,{1,2,3,4,5,6,7},FALSE)&lt;&gt;0,"")</f>
        <v/>
      </c>
      <c r="CO583" t="str" cm="1">
        <f t="array" ref="CO583">_xlfn._xlws.FILTER(SUM(CJ583:CN583),SUM(CJ583:CN583)&lt;&gt;0,"")</f>
        <v/>
      </c>
      <c r="CX583" t="str">
        <f ca="1"/>
        <v/>
      </c>
      <c r="DE583" t="str">
        <f ca="1"/>
        <v/>
      </c>
      <c r="DG583" t="str">
        <f ca="1"/>
        <v/>
      </c>
      <c r="DH583">
        <f ca="1"/>
        <v>0</v>
      </c>
      <c r="DI583">
        <f ca="1"/>
        <v>0</v>
      </c>
      <c r="DJ583">
        <f ca="1"/>
        <v>0</v>
      </c>
      <c r="DK583">
        <f ca="1"/>
        <v>0</v>
      </c>
      <c r="DL583">
        <f ca="1"/>
        <v>0</v>
      </c>
      <c r="DM583">
        <f ca="1"/>
        <v>0</v>
      </c>
      <c r="DN583" t="str">
        <f ca="1"/>
        <v/>
      </c>
    </row>
    <row r="584" spans="13:118">
      <c r="M584" t="str" cm="1">
        <f t="array" ref="M584">_xlfn._xlws.FILTER(SUM(H584:L584),SUM(H584:L584)&lt;&gt;0,"")</f>
        <v/>
      </c>
      <c r="AC584" t="str">
        <f ca="1"/>
        <v/>
      </c>
      <c r="AE584">
        <f ca="1"/>
        <v>0</v>
      </c>
      <c r="AF584">
        <f ca="1"/>
        <v>0</v>
      </c>
      <c r="AG584">
        <f ca="1"/>
        <v>0</v>
      </c>
      <c r="AH584">
        <f ca="1"/>
        <v>0</v>
      </c>
      <c r="AI584">
        <f ca="1"/>
        <v>0</v>
      </c>
      <c r="AJ584">
        <f ca="1"/>
        <v>0</v>
      </c>
      <c r="AK584">
        <f ca="1"/>
        <v>0</v>
      </c>
      <c r="AL584" t="str">
        <f ca="1"/>
        <v/>
      </c>
      <c r="AZ584" t="str" cm="1">
        <f t="array" ref="AZ584">_xlfn._xlws.FILTER(SUM(AU584:AY584),SUM(AU584:AY584)&lt;&gt;0,"")</f>
        <v/>
      </c>
      <c r="BP584" t="str">
        <f ca="1"/>
        <v/>
      </c>
      <c r="BR584">
        <f ca="1"/>
        <v>0</v>
      </c>
      <c r="BS584">
        <f ca="1"/>
        <v>0</v>
      </c>
      <c r="BT584">
        <f ca="1"/>
        <v>0</v>
      </c>
      <c r="BU584">
        <f ca="1"/>
        <v>0</v>
      </c>
      <c r="BV584">
        <f ca="1"/>
        <v>0</v>
      </c>
      <c r="BW584">
        <f ca="1"/>
        <v>0</v>
      </c>
      <c r="BX584">
        <f ca="1"/>
        <v>0</v>
      </c>
      <c r="BY584" t="str">
        <f ca="1"/>
        <v/>
      </c>
      <c r="CC584" t="str" cm="1">
        <f t="array" aca="1" ref="CC584" ca="1">_xlfn._xlws.FILTER(VLOOKUP(CB577,Arrays!$T:$Z,{1,2,3,4,5,6,7},FALSE),VLOOKUP(CB577,Arrays!$T:$Z,{1,2,3,4,5,6,7},FALSE)&lt;&gt;0,"")</f>
        <v/>
      </c>
      <c r="CO584" t="str" cm="1">
        <f t="array" ref="CO584">_xlfn._xlws.FILTER(SUM(CJ584:CN584),SUM(CJ584:CN584)&lt;&gt;0,"")</f>
        <v/>
      </c>
      <c r="CX584" t="str">
        <f ca="1"/>
        <v/>
      </c>
      <c r="DE584" t="str">
        <f ca="1"/>
        <v/>
      </c>
      <c r="DG584" t="str">
        <f ca="1"/>
        <v/>
      </c>
      <c r="DH584">
        <f ca="1"/>
        <v>0</v>
      </c>
      <c r="DI584">
        <f ca="1"/>
        <v>0</v>
      </c>
      <c r="DJ584">
        <f ca="1"/>
        <v>0</v>
      </c>
      <c r="DK584">
        <f ca="1"/>
        <v>0</v>
      </c>
      <c r="DL584">
        <f ca="1"/>
        <v>0</v>
      </c>
      <c r="DM584">
        <f ca="1"/>
        <v>0</v>
      </c>
      <c r="DN584" t="str">
        <f ca="1"/>
        <v/>
      </c>
    </row>
    <row r="585" spans="13:118">
      <c r="M585" t="str" cm="1">
        <f t="array" ref="M585">_xlfn._xlws.FILTER(SUM(H585:L585),SUM(H585:L585)&lt;&gt;0,"")</f>
        <v/>
      </c>
      <c r="AC585" t="str">
        <f ca="1"/>
        <v/>
      </c>
      <c r="AE585">
        <f ca="1"/>
        <v>0</v>
      </c>
      <c r="AF585">
        <f ca="1"/>
        <v>0</v>
      </c>
      <c r="AG585">
        <f ca="1"/>
        <v>0</v>
      </c>
      <c r="AH585">
        <f ca="1"/>
        <v>0</v>
      </c>
      <c r="AI585">
        <f ca="1"/>
        <v>0</v>
      </c>
      <c r="AJ585">
        <f ca="1"/>
        <v>0</v>
      </c>
      <c r="AK585">
        <f ca="1"/>
        <v>0</v>
      </c>
      <c r="AL585" t="str">
        <f ca="1"/>
        <v/>
      </c>
      <c r="AZ585" t="str" cm="1">
        <f t="array" ref="AZ585">_xlfn._xlws.FILTER(SUM(AU585:AY585),SUM(AU585:AY585)&lt;&gt;0,"")</f>
        <v/>
      </c>
      <c r="BP585" t="str">
        <f ca="1"/>
        <v/>
      </c>
      <c r="BR585">
        <f ca="1"/>
        <v>0</v>
      </c>
      <c r="BS585">
        <f ca="1"/>
        <v>0</v>
      </c>
      <c r="BT585">
        <f ca="1"/>
        <v>0</v>
      </c>
      <c r="BU585">
        <f ca="1"/>
        <v>0</v>
      </c>
      <c r="BV585">
        <f ca="1"/>
        <v>0</v>
      </c>
      <c r="BW585">
        <f ca="1"/>
        <v>0</v>
      </c>
      <c r="BX585">
        <f ca="1"/>
        <v>0</v>
      </c>
      <c r="BY585" t="str">
        <f ca="1"/>
        <v/>
      </c>
      <c r="CC585" t="str" cm="1">
        <f t="array" aca="1" ref="CC585" ca="1">_xlfn._xlws.FILTER(VLOOKUP(CB578,Arrays!$T:$Z,{1,2,3,4,5,6,7},FALSE),VLOOKUP(CB578,Arrays!$T:$Z,{1,2,3,4,5,6,7},FALSE)&lt;&gt;0,"")</f>
        <v/>
      </c>
      <c r="CO585" t="str" cm="1">
        <f t="array" ref="CO585">_xlfn._xlws.FILTER(SUM(CJ585:CN585),SUM(CJ585:CN585)&lt;&gt;0,"")</f>
        <v/>
      </c>
      <c r="CX585" t="str">
        <f ca="1"/>
        <v/>
      </c>
      <c r="DE585" t="str">
        <f ca="1"/>
        <v/>
      </c>
      <c r="DG585" t="str">
        <f ca="1"/>
        <v/>
      </c>
      <c r="DH585">
        <f ca="1"/>
        <v>0</v>
      </c>
      <c r="DI585">
        <f ca="1"/>
        <v>0</v>
      </c>
      <c r="DJ585">
        <f ca="1"/>
        <v>0</v>
      </c>
      <c r="DK585">
        <f ca="1"/>
        <v>0</v>
      </c>
      <c r="DL585">
        <f ca="1"/>
        <v>0</v>
      </c>
      <c r="DM585">
        <f ca="1"/>
        <v>0</v>
      </c>
      <c r="DN585" t="str">
        <f ca="1"/>
        <v/>
      </c>
    </row>
    <row r="586" spans="13:118">
      <c r="M586" t="str" cm="1">
        <f t="array" ref="M586">_xlfn._xlws.FILTER(SUM(H586:L586),SUM(H586:L586)&lt;&gt;0,"")</f>
        <v/>
      </c>
      <c r="AC586" t="str">
        <f ca="1"/>
        <v/>
      </c>
      <c r="AE586">
        <f ca="1"/>
        <v>0</v>
      </c>
      <c r="AF586">
        <f ca="1"/>
        <v>0</v>
      </c>
      <c r="AG586">
        <f ca="1"/>
        <v>0</v>
      </c>
      <c r="AH586">
        <f ca="1"/>
        <v>0</v>
      </c>
      <c r="AI586">
        <f ca="1"/>
        <v>0</v>
      </c>
      <c r="AJ586">
        <f ca="1"/>
        <v>0</v>
      </c>
      <c r="AK586">
        <f ca="1"/>
        <v>0</v>
      </c>
      <c r="AL586" t="str">
        <f ca="1"/>
        <v/>
      </c>
      <c r="AZ586" t="str" cm="1">
        <f t="array" ref="AZ586">_xlfn._xlws.FILTER(SUM(AU586:AY586),SUM(AU586:AY586)&lt;&gt;0,"")</f>
        <v/>
      </c>
      <c r="BP586" t="str">
        <f ca="1"/>
        <v/>
      </c>
      <c r="BR586">
        <f ca="1"/>
        <v>0</v>
      </c>
      <c r="BS586">
        <f ca="1"/>
        <v>0</v>
      </c>
      <c r="BT586">
        <f ca="1"/>
        <v>0</v>
      </c>
      <c r="BU586">
        <f ca="1"/>
        <v>0</v>
      </c>
      <c r="BV586">
        <f ca="1"/>
        <v>0</v>
      </c>
      <c r="BW586">
        <f ca="1"/>
        <v>0</v>
      </c>
      <c r="BX586">
        <f ca="1"/>
        <v>0</v>
      </c>
      <c r="BY586" t="str">
        <f ca="1"/>
        <v/>
      </c>
      <c r="CC586" t="str" cm="1">
        <f t="array" aca="1" ref="CC586" ca="1">_xlfn._xlws.FILTER(VLOOKUP(CB579,Arrays!$T:$Z,{1,2,3,4,5,6,7},FALSE),VLOOKUP(CB579,Arrays!$T:$Z,{1,2,3,4,5,6,7},FALSE)&lt;&gt;0,"")</f>
        <v/>
      </c>
      <c r="CO586" t="str" cm="1">
        <f t="array" ref="CO586">_xlfn._xlws.FILTER(SUM(CJ586:CN586),SUM(CJ586:CN586)&lt;&gt;0,"")</f>
        <v/>
      </c>
      <c r="CX586" t="str">
        <f ca="1"/>
        <v/>
      </c>
      <c r="DE586" t="str">
        <f ca="1"/>
        <v/>
      </c>
      <c r="DG586" t="str">
        <f ca="1"/>
        <v/>
      </c>
      <c r="DH586">
        <f ca="1"/>
        <v>0</v>
      </c>
      <c r="DI586">
        <f ca="1"/>
        <v>0</v>
      </c>
      <c r="DJ586">
        <f ca="1"/>
        <v>0</v>
      </c>
      <c r="DK586">
        <f ca="1"/>
        <v>0</v>
      </c>
      <c r="DL586">
        <f ca="1"/>
        <v>0</v>
      </c>
      <c r="DM586">
        <f ca="1"/>
        <v>0</v>
      </c>
      <c r="DN586" t="str">
        <f ca="1"/>
        <v/>
      </c>
    </row>
    <row r="587" spans="13:118">
      <c r="M587" t="str" cm="1">
        <f t="array" ref="M587">_xlfn._xlws.FILTER(SUM(H587:L587),SUM(H587:L587)&lt;&gt;0,"")</f>
        <v/>
      </c>
      <c r="AC587" t="str">
        <f ca="1"/>
        <v/>
      </c>
      <c r="AE587">
        <f ca="1"/>
        <v>0</v>
      </c>
      <c r="AF587">
        <f ca="1"/>
        <v>0</v>
      </c>
      <c r="AG587">
        <f ca="1"/>
        <v>0</v>
      </c>
      <c r="AH587">
        <f ca="1"/>
        <v>0</v>
      </c>
      <c r="AI587">
        <f ca="1"/>
        <v>0</v>
      </c>
      <c r="AJ587">
        <f ca="1"/>
        <v>0</v>
      </c>
      <c r="AK587">
        <f ca="1"/>
        <v>0</v>
      </c>
      <c r="AL587" t="str">
        <f ca="1"/>
        <v/>
      </c>
      <c r="AZ587" t="str" cm="1">
        <f t="array" ref="AZ587">_xlfn._xlws.FILTER(SUM(AU587:AY587),SUM(AU587:AY587)&lt;&gt;0,"")</f>
        <v/>
      </c>
      <c r="BP587" t="str">
        <f ca="1"/>
        <v/>
      </c>
      <c r="BR587">
        <f ca="1"/>
        <v>0</v>
      </c>
      <c r="BS587">
        <f ca="1"/>
        <v>0</v>
      </c>
      <c r="BT587">
        <f ca="1"/>
        <v>0</v>
      </c>
      <c r="BU587">
        <f ca="1"/>
        <v>0</v>
      </c>
      <c r="BV587">
        <f ca="1"/>
        <v>0</v>
      </c>
      <c r="BW587">
        <f ca="1"/>
        <v>0</v>
      </c>
      <c r="BX587">
        <f ca="1"/>
        <v>0</v>
      </c>
      <c r="BY587" t="str">
        <f ca="1"/>
        <v/>
      </c>
      <c r="CC587" t="str" cm="1">
        <f t="array" aca="1" ref="CC587" ca="1">_xlfn._xlws.FILTER(VLOOKUP(CB580,Arrays!$T:$Z,{1,2,3,4,5,6,7},FALSE),VLOOKUP(CB580,Arrays!$T:$Z,{1,2,3,4,5,6,7},FALSE)&lt;&gt;0,"")</f>
        <v/>
      </c>
      <c r="CO587" t="str" cm="1">
        <f t="array" ref="CO587">_xlfn._xlws.FILTER(SUM(CJ587:CN587),SUM(CJ587:CN587)&lt;&gt;0,"")</f>
        <v/>
      </c>
      <c r="CX587" t="str">
        <f ca="1"/>
        <v/>
      </c>
      <c r="DE587" t="str">
        <f ca="1"/>
        <v/>
      </c>
      <c r="DG587" t="str">
        <f ca="1"/>
        <v/>
      </c>
      <c r="DH587">
        <f ca="1"/>
        <v>0</v>
      </c>
      <c r="DI587">
        <f ca="1"/>
        <v>0</v>
      </c>
      <c r="DJ587">
        <f ca="1"/>
        <v>0</v>
      </c>
      <c r="DK587">
        <f ca="1"/>
        <v>0</v>
      </c>
      <c r="DL587">
        <f ca="1"/>
        <v>0</v>
      </c>
      <c r="DM587">
        <f ca="1"/>
        <v>0</v>
      </c>
      <c r="DN587" t="str">
        <f ca="1"/>
        <v/>
      </c>
    </row>
    <row r="588" spans="13:118">
      <c r="M588" t="str" cm="1">
        <f t="array" ref="M588">_xlfn._xlws.FILTER(SUM(H588:L588),SUM(H588:L588)&lt;&gt;0,"")</f>
        <v/>
      </c>
      <c r="AC588" t="str">
        <f ca="1"/>
        <v/>
      </c>
      <c r="AE588">
        <f ca="1"/>
        <v>0</v>
      </c>
      <c r="AF588">
        <f ca="1"/>
        <v>0</v>
      </c>
      <c r="AG588">
        <f ca="1"/>
        <v>0</v>
      </c>
      <c r="AH588">
        <f ca="1"/>
        <v>0</v>
      </c>
      <c r="AI588">
        <f ca="1"/>
        <v>0</v>
      </c>
      <c r="AJ588">
        <f ca="1"/>
        <v>0</v>
      </c>
      <c r="AK588">
        <f ca="1"/>
        <v>0</v>
      </c>
      <c r="AL588" t="str">
        <f ca="1"/>
        <v/>
      </c>
      <c r="AZ588" t="str" cm="1">
        <f t="array" ref="AZ588">_xlfn._xlws.FILTER(SUM(AU588:AY588),SUM(AU588:AY588)&lt;&gt;0,"")</f>
        <v/>
      </c>
      <c r="BP588" t="str">
        <f ca="1"/>
        <v/>
      </c>
      <c r="BR588">
        <f ca="1"/>
        <v>0</v>
      </c>
      <c r="BS588">
        <f ca="1"/>
        <v>0</v>
      </c>
      <c r="BT588">
        <f ca="1"/>
        <v>0</v>
      </c>
      <c r="BU588">
        <f ca="1"/>
        <v>0</v>
      </c>
      <c r="BV588">
        <f ca="1"/>
        <v>0</v>
      </c>
      <c r="BW588">
        <f ca="1"/>
        <v>0</v>
      </c>
      <c r="BX588">
        <f ca="1"/>
        <v>0</v>
      </c>
      <c r="BY588" t="str">
        <f ca="1"/>
        <v/>
      </c>
      <c r="CC588" t="str" cm="1">
        <f t="array" aca="1" ref="CC588" ca="1">_xlfn._xlws.FILTER(VLOOKUP(CB581,Arrays!$T:$Z,{1,2,3,4,5,6,7},FALSE),VLOOKUP(CB581,Arrays!$T:$Z,{1,2,3,4,5,6,7},FALSE)&lt;&gt;0,"")</f>
        <v/>
      </c>
      <c r="CO588" t="str" cm="1">
        <f t="array" ref="CO588">_xlfn._xlws.FILTER(SUM(CJ588:CN588),SUM(CJ588:CN588)&lt;&gt;0,"")</f>
        <v/>
      </c>
      <c r="CX588" t="str">
        <f ca="1"/>
        <v/>
      </c>
      <c r="DE588" t="str">
        <f ca="1"/>
        <v/>
      </c>
      <c r="DG588" t="str">
        <f ca="1"/>
        <v/>
      </c>
      <c r="DH588">
        <f ca="1"/>
        <v>0</v>
      </c>
      <c r="DI588">
        <f ca="1"/>
        <v>0</v>
      </c>
      <c r="DJ588">
        <f ca="1"/>
        <v>0</v>
      </c>
      <c r="DK588">
        <f ca="1"/>
        <v>0</v>
      </c>
      <c r="DL588">
        <f ca="1"/>
        <v>0</v>
      </c>
      <c r="DM588">
        <f ca="1"/>
        <v>0</v>
      </c>
      <c r="DN588" t="str">
        <f ca="1"/>
        <v/>
      </c>
    </row>
    <row r="589" spans="13:118">
      <c r="M589" t="str" cm="1">
        <f t="array" ref="M589">_xlfn._xlws.FILTER(SUM(H589:L589),SUM(H589:L589)&lt;&gt;0,"")</f>
        <v/>
      </c>
      <c r="AC589" t="str">
        <f ca="1"/>
        <v/>
      </c>
      <c r="AE589">
        <f ca="1"/>
        <v>0</v>
      </c>
      <c r="AF589">
        <f ca="1"/>
        <v>0</v>
      </c>
      <c r="AG589">
        <f ca="1"/>
        <v>0</v>
      </c>
      <c r="AH589">
        <f ca="1"/>
        <v>0</v>
      </c>
      <c r="AI589">
        <f ca="1"/>
        <v>0</v>
      </c>
      <c r="AJ589">
        <f ca="1"/>
        <v>0</v>
      </c>
      <c r="AK589">
        <f ca="1"/>
        <v>0</v>
      </c>
      <c r="AL589" t="str">
        <f ca="1"/>
        <v/>
      </c>
      <c r="AZ589" t="str" cm="1">
        <f t="array" ref="AZ589">_xlfn._xlws.FILTER(SUM(AU589:AY589),SUM(AU589:AY589)&lt;&gt;0,"")</f>
        <v/>
      </c>
      <c r="BP589" t="str">
        <f ca="1"/>
        <v/>
      </c>
      <c r="BR589">
        <f ca="1"/>
        <v>0</v>
      </c>
      <c r="BS589">
        <f ca="1"/>
        <v>0</v>
      </c>
      <c r="BT589">
        <f ca="1"/>
        <v>0</v>
      </c>
      <c r="BU589">
        <f ca="1"/>
        <v>0</v>
      </c>
      <c r="BV589">
        <f ca="1"/>
        <v>0</v>
      </c>
      <c r="BW589">
        <f ca="1"/>
        <v>0</v>
      </c>
      <c r="BX589">
        <f ca="1"/>
        <v>0</v>
      </c>
      <c r="BY589" t="str">
        <f ca="1"/>
        <v/>
      </c>
      <c r="CC589" t="str" cm="1">
        <f t="array" aca="1" ref="CC589" ca="1">_xlfn._xlws.FILTER(VLOOKUP(CB582,Arrays!$T:$Z,{1,2,3,4,5,6,7},FALSE),VLOOKUP(CB582,Arrays!$T:$Z,{1,2,3,4,5,6,7},FALSE)&lt;&gt;0,"")</f>
        <v/>
      </c>
      <c r="CO589" t="str" cm="1">
        <f t="array" ref="CO589">_xlfn._xlws.FILTER(SUM(CJ589:CN589),SUM(CJ589:CN589)&lt;&gt;0,"")</f>
        <v/>
      </c>
      <c r="CX589" t="str">
        <f ca="1"/>
        <v/>
      </c>
      <c r="DE589" t="str">
        <f ca="1"/>
        <v/>
      </c>
      <c r="DG589" t="str">
        <f ca="1"/>
        <v/>
      </c>
      <c r="DH589">
        <f ca="1"/>
        <v>0</v>
      </c>
      <c r="DI589">
        <f ca="1"/>
        <v>0</v>
      </c>
      <c r="DJ589">
        <f ca="1"/>
        <v>0</v>
      </c>
      <c r="DK589">
        <f ca="1"/>
        <v>0</v>
      </c>
      <c r="DL589">
        <f ca="1"/>
        <v>0</v>
      </c>
      <c r="DM589">
        <f ca="1"/>
        <v>0</v>
      </c>
      <c r="DN589" t="str">
        <f ca="1"/>
        <v/>
      </c>
    </row>
    <row r="590" spans="13:118">
      <c r="M590" t="str" cm="1">
        <f t="array" ref="M590">_xlfn._xlws.FILTER(SUM(H590:L590),SUM(H590:L590)&lt;&gt;0,"")</f>
        <v/>
      </c>
      <c r="AC590" t="str">
        <f ca="1"/>
        <v/>
      </c>
      <c r="AE590">
        <f ca="1"/>
        <v>0</v>
      </c>
      <c r="AF590">
        <f ca="1"/>
        <v>0</v>
      </c>
      <c r="AG590">
        <f ca="1"/>
        <v>0</v>
      </c>
      <c r="AH590">
        <f ca="1"/>
        <v>0</v>
      </c>
      <c r="AI590">
        <f ca="1"/>
        <v>0</v>
      </c>
      <c r="AJ590">
        <f ca="1"/>
        <v>0</v>
      </c>
      <c r="AK590">
        <f ca="1"/>
        <v>0</v>
      </c>
      <c r="AL590" t="str">
        <f ca="1"/>
        <v/>
      </c>
      <c r="AZ590" t="str" cm="1">
        <f t="array" ref="AZ590">_xlfn._xlws.FILTER(SUM(AU590:AY590),SUM(AU590:AY590)&lt;&gt;0,"")</f>
        <v/>
      </c>
      <c r="BP590" t="str">
        <f ca="1"/>
        <v/>
      </c>
      <c r="BR590">
        <f ca="1"/>
        <v>0</v>
      </c>
      <c r="BS590">
        <f ca="1"/>
        <v>0</v>
      </c>
      <c r="BT590">
        <f ca="1"/>
        <v>0</v>
      </c>
      <c r="BU590">
        <f ca="1"/>
        <v>0</v>
      </c>
      <c r="BV590">
        <f ca="1"/>
        <v>0</v>
      </c>
      <c r="BW590">
        <f ca="1"/>
        <v>0</v>
      </c>
      <c r="BX590">
        <f ca="1"/>
        <v>0</v>
      </c>
      <c r="BY590" t="str">
        <f ca="1"/>
        <v/>
      </c>
      <c r="CC590" t="str" cm="1">
        <f t="array" aca="1" ref="CC590" ca="1">_xlfn._xlws.FILTER(VLOOKUP(CB583,Arrays!$T:$Z,{1,2,3,4,5,6,7},FALSE),VLOOKUP(CB583,Arrays!$T:$Z,{1,2,3,4,5,6,7},FALSE)&lt;&gt;0,"")</f>
        <v/>
      </c>
      <c r="CO590" t="str" cm="1">
        <f t="array" ref="CO590">_xlfn._xlws.FILTER(SUM(CJ590:CN590),SUM(CJ590:CN590)&lt;&gt;0,"")</f>
        <v/>
      </c>
      <c r="CX590" t="str">
        <f ca="1"/>
        <v/>
      </c>
      <c r="DE590" t="str">
        <f ca="1"/>
        <v/>
      </c>
      <c r="DG590" t="str">
        <f ca="1"/>
        <v/>
      </c>
      <c r="DH590">
        <f ca="1"/>
        <v>0</v>
      </c>
      <c r="DI590">
        <f ca="1"/>
        <v>0</v>
      </c>
      <c r="DJ590">
        <f ca="1"/>
        <v>0</v>
      </c>
      <c r="DK590">
        <f ca="1"/>
        <v>0</v>
      </c>
      <c r="DL590">
        <f ca="1"/>
        <v>0</v>
      </c>
      <c r="DM590">
        <f ca="1"/>
        <v>0</v>
      </c>
      <c r="DN590" t="str">
        <f ca="1"/>
        <v/>
      </c>
    </row>
    <row r="591" spans="13:118">
      <c r="M591" t="str" cm="1">
        <f t="array" ref="M591">_xlfn._xlws.FILTER(SUM(H591:L591),SUM(H591:L591)&lt;&gt;0,"")</f>
        <v/>
      </c>
      <c r="AC591" t="str">
        <f ca="1"/>
        <v/>
      </c>
      <c r="AE591">
        <f ca="1"/>
        <v>0</v>
      </c>
      <c r="AF591">
        <f ca="1"/>
        <v>0</v>
      </c>
      <c r="AG591">
        <f ca="1"/>
        <v>0</v>
      </c>
      <c r="AH591">
        <f ca="1"/>
        <v>0</v>
      </c>
      <c r="AI591">
        <f ca="1"/>
        <v>0</v>
      </c>
      <c r="AJ591">
        <f ca="1"/>
        <v>0</v>
      </c>
      <c r="AK591">
        <f ca="1"/>
        <v>0</v>
      </c>
      <c r="AL591" t="str">
        <f ca="1"/>
        <v/>
      </c>
      <c r="AZ591" t="str" cm="1">
        <f t="array" ref="AZ591">_xlfn._xlws.FILTER(SUM(AU591:AY591),SUM(AU591:AY591)&lt;&gt;0,"")</f>
        <v/>
      </c>
      <c r="BP591" t="str">
        <f ca="1"/>
        <v/>
      </c>
      <c r="BR591">
        <f ca="1"/>
        <v>0</v>
      </c>
      <c r="BS591">
        <f ca="1"/>
        <v>0</v>
      </c>
      <c r="BT591">
        <f ca="1"/>
        <v>0</v>
      </c>
      <c r="BU591">
        <f ca="1"/>
        <v>0</v>
      </c>
      <c r="BV591">
        <f ca="1"/>
        <v>0</v>
      </c>
      <c r="BW591">
        <f ca="1"/>
        <v>0</v>
      </c>
      <c r="BX591">
        <f ca="1"/>
        <v>0</v>
      </c>
      <c r="BY591" t="str">
        <f ca="1"/>
        <v/>
      </c>
      <c r="CC591" t="str" cm="1">
        <f t="array" aca="1" ref="CC591" ca="1">_xlfn._xlws.FILTER(VLOOKUP(CB584,Arrays!$T:$Z,{1,2,3,4,5,6,7},FALSE),VLOOKUP(CB584,Arrays!$T:$Z,{1,2,3,4,5,6,7},FALSE)&lt;&gt;0,"")</f>
        <v/>
      </c>
      <c r="CO591" t="str" cm="1">
        <f t="array" ref="CO591">_xlfn._xlws.FILTER(SUM(CJ591:CN591),SUM(CJ591:CN591)&lt;&gt;0,"")</f>
        <v/>
      </c>
      <c r="CX591" t="str">
        <f ca="1"/>
        <v/>
      </c>
      <c r="DE591" t="str">
        <f ca="1"/>
        <v/>
      </c>
      <c r="DG591" t="str">
        <f ca="1"/>
        <v/>
      </c>
      <c r="DH591">
        <f ca="1"/>
        <v>0</v>
      </c>
      <c r="DI591">
        <f ca="1"/>
        <v>0</v>
      </c>
      <c r="DJ591">
        <f ca="1"/>
        <v>0</v>
      </c>
      <c r="DK591">
        <f ca="1"/>
        <v>0</v>
      </c>
      <c r="DL591">
        <f ca="1"/>
        <v>0</v>
      </c>
      <c r="DM591">
        <f ca="1"/>
        <v>0</v>
      </c>
      <c r="DN591" t="str">
        <f ca="1"/>
        <v/>
      </c>
    </row>
    <row r="592" spans="13:118">
      <c r="M592" t="str" cm="1">
        <f t="array" ref="M592">_xlfn._xlws.FILTER(SUM(H592:L592),SUM(H592:L592)&lt;&gt;0,"")</f>
        <v/>
      </c>
      <c r="AC592" t="str">
        <f ca="1"/>
        <v/>
      </c>
      <c r="AE592">
        <f ca="1"/>
        <v>0</v>
      </c>
      <c r="AF592">
        <f ca="1"/>
        <v>0</v>
      </c>
      <c r="AG592">
        <f ca="1"/>
        <v>0</v>
      </c>
      <c r="AH592">
        <f ca="1"/>
        <v>0</v>
      </c>
      <c r="AI592">
        <f ca="1"/>
        <v>0</v>
      </c>
      <c r="AJ592">
        <f ca="1"/>
        <v>0</v>
      </c>
      <c r="AK592">
        <f ca="1"/>
        <v>0</v>
      </c>
      <c r="AL592" t="str">
        <f ca="1"/>
        <v/>
      </c>
      <c r="AZ592" t="str" cm="1">
        <f t="array" ref="AZ592">_xlfn._xlws.FILTER(SUM(AU592:AY592),SUM(AU592:AY592)&lt;&gt;0,"")</f>
        <v/>
      </c>
      <c r="BP592" t="str">
        <f ca="1"/>
        <v/>
      </c>
      <c r="BR592">
        <f ca="1"/>
        <v>0</v>
      </c>
      <c r="BS592">
        <f ca="1"/>
        <v>0</v>
      </c>
      <c r="BT592">
        <f ca="1"/>
        <v>0</v>
      </c>
      <c r="BU592">
        <f ca="1"/>
        <v>0</v>
      </c>
      <c r="BV592">
        <f ca="1"/>
        <v>0</v>
      </c>
      <c r="BW592">
        <f ca="1"/>
        <v>0</v>
      </c>
      <c r="BX592">
        <f ca="1"/>
        <v>0</v>
      </c>
      <c r="BY592" t="str">
        <f ca="1"/>
        <v/>
      </c>
      <c r="CC592" t="str" cm="1">
        <f t="array" aca="1" ref="CC592" ca="1">_xlfn._xlws.FILTER(VLOOKUP(CB585,Arrays!$T:$Z,{1,2,3,4,5,6,7},FALSE),VLOOKUP(CB585,Arrays!$T:$Z,{1,2,3,4,5,6,7},FALSE)&lt;&gt;0,"")</f>
        <v/>
      </c>
      <c r="CO592" t="str" cm="1">
        <f t="array" ref="CO592">_xlfn._xlws.FILTER(SUM(CJ592:CN592),SUM(CJ592:CN592)&lt;&gt;0,"")</f>
        <v/>
      </c>
      <c r="CX592" t="str">
        <f ca="1"/>
        <v/>
      </c>
      <c r="DE592" t="str">
        <f ca="1"/>
        <v/>
      </c>
      <c r="DG592" t="str">
        <f ca="1"/>
        <v/>
      </c>
      <c r="DH592">
        <f ca="1"/>
        <v>0</v>
      </c>
      <c r="DI592">
        <f ca="1"/>
        <v>0</v>
      </c>
      <c r="DJ592">
        <f ca="1"/>
        <v>0</v>
      </c>
      <c r="DK592">
        <f ca="1"/>
        <v>0</v>
      </c>
      <c r="DL592">
        <f ca="1"/>
        <v>0</v>
      </c>
      <c r="DM592">
        <f ca="1"/>
        <v>0</v>
      </c>
      <c r="DN592" t="str">
        <f ca="1"/>
        <v/>
      </c>
    </row>
    <row r="593" spans="13:118">
      <c r="M593" t="str" cm="1">
        <f t="array" ref="M593">_xlfn._xlws.FILTER(SUM(H593:L593),SUM(H593:L593)&lt;&gt;0,"")</f>
        <v/>
      </c>
      <c r="AC593" t="str">
        <f ca="1"/>
        <v/>
      </c>
      <c r="AE593">
        <f ca="1"/>
        <v>0</v>
      </c>
      <c r="AF593">
        <f ca="1"/>
        <v>0</v>
      </c>
      <c r="AG593">
        <f ca="1"/>
        <v>0</v>
      </c>
      <c r="AH593">
        <f ca="1"/>
        <v>0</v>
      </c>
      <c r="AI593">
        <f ca="1"/>
        <v>0</v>
      </c>
      <c r="AJ593">
        <f ca="1"/>
        <v>0</v>
      </c>
      <c r="AK593">
        <f ca="1"/>
        <v>0</v>
      </c>
      <c r="AL593" t="str">
        <f ca="1"/>
        <v/>
      </c>
      <c r="AZ593" t="str" cm="1">
        <f t="array" ref="AZ593">_xlfn._xlws.FILTER(SUM(AU593:AY593),SUM(AU593:AY593)&lt;&gt;0,"")</f>
        <v/>
      </c>
      <c r="BP593" t="str">
        <f ca="1"/>
        <v/>
      </c>
      <c r="BR593">
        <f ca="1"/>
        <v>0</v>
      </c>
      <c r="BS593">
        <f ca="1"/>
        <v>0</v>
      </c>
      <c r="BT593">
        <f ca="1"/>
        <v>0</v>
      </c>
      <c r="BU593">
        <f ca="1"/>
        <v>0</v>
      </c>
      <c r="BV593">
        <f ca="1"/>
        <v>0</v>
      </c>
      <c r="BW593">
        <f ca="1"/>
        <v>0</v>
      </c>
      <c r="BX593">
        <f ca="1"/>
        <v>0</v>
      </c>
      <c r="BY593" t="str">
        <f ca="1"/>
        <v/>
      </c>
      <c r="CC593" t="str" cm="1">
        <f t="array" aca="1" ref="CC593" ca="1">_xlfn._xlws.FILTER(VLOOKUP(CB586,Arrays!$T:$Z,{1,2,3,4,5,6,7},FALSE),VLOOKUP(CB586,Arrays!$T:$Z,{1,2,3,4,5,6,7},FALSE)&lt;&gt;0,"")</f>
        <v/>
      </c>
      <c r="CO593" t="str" cm="1">
        <f t="array" ref="CO593">_xlfn._xlws.FILTER(SUM(CJ593:CN593),SUM(CJ593:CN593)&lt;&gt;0,"")</f>
        <v/>
      </c>
      <c r="CX593" t="str">
        <f ca="1"/>
        <v/>
      </c>
      <c r="DE593" t="str">
        <f ca="1"/>
        <v/>
      </c>
      <c r="DG593" t="str">
        <f ca="1"/>
        <v/>
      </c>
      <c r="DH593">
        <f ca="1"/>
        <v>0</v>
      </c>
      <c r="DI593">
        <f ca="1"/>
        <v>0</v>
      </c>
      <c r="DJ593">
        <f ca="1"/>
        <v>0</v>
      </c>
      <c r="DK593">
        <f ca="1"/>
        <v>0</v>
      </c>
      <c r="DL593">
        <f ca="1"/>
        <v>0</v>
      </c>
      <c r="DM593">
        <f ca="1"/>
        <v>0</v>
      </c>
      <c r="DN593" t="str">
        <f ca="1"/>
        <v/>
      </c>
    </row>
    <row r="594" spans="13:118">
      <c r="M594" t="str" cm="1">
        <f t="array" ref="M594">_xlfn._xlws.FILTER(SUM(H594:L594),SUM(H594:L594)&lt;&gt;0,"")</f>
        <v/>
      </c>
      <c r="AC594" t="str">
        <f ca="1"/>
        <v/>
      </c>
      <c r="AE594">
        <f ca="1"/>
        <v>0</v>
      </c>
      <c r="AF594">
        <f ca="1"/>
        <v>0</v>
      </c>
      <c r="AG594">
        <f ca="1"/>
        <v>0</v>
      </c>
      <c r="AH594">
        <f ca="1"/>
        <v>0</v>
      </c>
      <c r="AI594">
        <f ca="1"/>
        <v>0</v>
      </c>
      <c r="AJ594">
        <f ca="1"/>
        <v>0</v>
      </c>
      <c r="AK594">
        <f ca="1"/>
        <v>0</v>
      </c>
      <c r="AL594" t="str">
        <f ca="1"/>
        <v/>
      </c>
      <c r="AZ594" t="str" cm="1">
        <f t="array" ref="AZ594">_xlfn._xlws.FILTER(SUM(AU594:AY594),SUM(AU594:AY594)&lt;&gt;0,"")</f>
        <v/>
      </c>
      <c r="BP594" t="str">
        <f ca="1"/>
        <v/>
      </c>
      <c r="BR594">
        <f ca="1"/>
        <v>0</v>
      </c>
      <c r="BS594">
        <f ca="1"/>
        <v>0</v>
      </c>
      <c r="BT594">
        <f ca="1"/>
        <v>0</v>
      </c>
      <c r="BU594">
        <f ca="1"/>
        <v>0</v>
      </c>
      <c r="BV594">
        <f ca="1"/>
        <v>0</v>
      </c>
      <c r="BW594">
        <f ca="1"/>
        <v>0</v>
      </c>
      <c r="BX594">
        <f ca="1"/>
        <v>0</v>
      </c>
      <c r="BY594" t="str">
        <f ca="1"/>
        <v/>
      </c>
      <c r="CC594" t="str" cm="1">
        <f t="array" aca="1" ref="CC594" ca="1">_xlfn._xlws.FILTER(VLOOKUP(CB587,Arrays!$T:$Z,{1,2,3,4,5,6,7},FALSE),VLOOKUP(CB587,Arrays!$T:$Z,{1,2,3,4,5,6,7},FALSE)&lt;&gt;0,"")</f>
        <v/>
      </c>
      <c r="CO594" t="str" cm="1">
        <f t="array" ref="CO594">_xlfn._xlws.FILTER(SUM(CJ594:CN594),SUM(CJ594:CN594)&lt;&gt;0,"")</f>
        <v/>
      </c>
      <c r="CX594" t="str">
        <f ca="1"/>
        <v/>
      </c>
      <c r="DE594" t="str">
        <f ca="1"/>
        <v/>
      </c>
      <c r="DG594" t="str">
        <f ca="1"/>
        <v/>
      </c>
      <c r="DH594">
        <f ca="1"/>
        <v>0</v>
      </c>
      <c r="DI594">
        <f ca="1"/>
        <v>0</v>
      </c>
      <c r="DJ594">
        <f ca="1"/>
        <v>0</v>
      </c>
      <c r="DK594">
        <f ca="1"/>
        <v>0</v>
      </c>
      <c r="DL594">
        <f ca="1"/>
        <v>0</v>
      </c>
      <c r="DM594">
        <f ca="1"/>
        <v>0</v>
      </c>
      <c r="DN594" t="str">
        <f ca="1"/>
        <v/>
      </c>
    </row>
    <row r="595" spans="13:118">
      <c r="M595" t="str" cm="1">
        <f t="array" ref="M595">_xlfn._xlws.FILTER(SUM(H595:L595),SUM(H595:L595)&lt;&gt;0,"")</f>
        <v/>
      </c>
      <c r="AC595" t="str">
        <f ca="1"/>
        <v/>
      </c>
      <c r="AE595">
        <f ca="1"/>
        <v>0</v>
      </c>
      <c r="AF595">
        <f ca="1"/>
        <v>0</v>
      </c>
      <c r="AG595">
        <f ca="1"/>
        <v>0</v>
      </c>
      <c r="AH595">
        <f ca="1"/>
        <v>0</v>
      </c>
      <c r="AI595">
        <f ca="1"/>
        <v>0</v>
      </c>
      <c r="AJ595">
        <f ca="1"/>
        <v>0</v>
      </c>
      <c r="AK595">
        <f ca="1"/>
        <v>0</v>
      </c>
      <c r="AL595" t="str">
        <f ca="1"/>
        <v/>
      </c>
      <c r="AZ595" t="str" cm="1">
        <f t="array" ref="AZ595">_xlfn._xlws.FILTER(SUM(AU595:AY595),SUM(AU595:AY595)&lt;&gt;0,"")</f>
        <v/>
      </c>
      <c r="BP595" t="str">
        <f ca="1"/>
        <v/>
      </c>
      <c r="BR595">
        <f ca="1"/>
        <v>0</v>
      </c>
      <c r="BS595">
        <f ca="1"/>
        <v>0</v>
      </c>
      <c r="BT595">
        <f ca="1"/>
        <v>0</v>
      </c>
      <c r="BU595">
        <f ca="1"/>
        <v>0</v>
      </c>
      <c r="BV595">
        <f ca="1"/>
        <v>0</v>
      </c>
      <c r="BW595">
        <f ca="1"/>
        <v>0</v>
      </c>
      <c r="BX595">
        <f ca="1"/>
        <v>0</v>
      </c>
      <c r="BY595" t="str">
        <f ca="1"/>
        <v/>
      </c>
      <c r="CC595" t="str" cm="1">
        <f t="array" aca="1" ref="CC595" ca="1">_xlfn._xlws.FILTER(VLOOKUP(CB588,Arrays!$T:$Z,{1,2,3,4,5,6,7},FALSE),VLOOKUP(CB588,Arrays!$T:$Z,{1,2,3,4,5,6,7},FALSE)&lt;&gt;0,"")</f>
        <v/>
      </c>
      <c r="CO595" t="str" cm="1">
        <f t="array" ref="CO595">_xlfn._xlws.FILTER(SUM(CJ595:CN595),SUM(CJ595:CN595)&lt;&gt;0,"")</f>
        <v/>
      </c>
      <c r="CX595" t="str">
        <f ca="1"/>
        <v/>
      </c>
      <c r="DE595" t="str">
        <f ca="1"/>
        <v/>
      </c>
      <c r="DG595" t="str">
        <f ca="1"/>
        <v/>
      </c>
      <c r="DH595">
        <f ca="1"/>
        <v>0</v>
      </c>
      <c r="DI595">
        <f ca="1"/>
        <v>0</v>
      </c>
      <c r="DJ595">
        <f ca="1"/>
        <v>0</v>
      </c>
      <c r="DK595">
        <f ca="1"/>
        <v>0</v>
      </c>
      <c r="DL595">
        <f ca="1"/>
        <v>0</v>
      </c>
      <c r="DM595">
        <f ca="1"/>
        <v>0</v>
      </c>
      <c r="DN595" t="str">
        <f ca="1"/>
        <v/>
      </c>
    </row>
    <row r="596" spans="13:118">
      <c r="M596" t="str" cm="1">
        <f t="array" ref="M596">_xlfn._xlws.FILTER(SUM(H596:L596),SUM(H596:L596)&lt;&gt;0,"")</f>
        <v/>
      </c>
      <c r="AC596" t="str">
        <f ca="1"/>
        <v/>
      </c>
      <c r="AE596">
        <f ca="1"/>
        <v>0</v>
      </c>
      <c r="AF596">
        <f ca="1"/>
        <v>0</v>
      </c>
      <c r="AG596">
        <f ca="1"/>
        <v>0</v>
      </c>
      <c r="AH596">
        <f ca="1"/>
        <v>0</v>
      </c>
      <c r="AI596">
        <f ca="1"/>
        <v>0</v>
      </c>
      <c r="AJ596">
        <f ca="1"/>
        <v>0</v>
      </c>
      <c r="AK596">
        <f ca="1"/>
        <v>0</v>
      </c>
      <c r="AL596" t="str">
        <f ca="1"/>
        <v/>
      </c>
      <c r="AZ596" t="str" cm="1">
        <f t="array" ref="AZ596">_xlfn._xlws.FILTER(SUM(AU596:AY596),SUM(AU596:AY596)&lt;&gt;0,"")</f>
        <v/>
      </c>
      <c r="BP596" t="str">
        <f ca="1"/>
        <v/>
      </c>
      <c r="BR596">
        <f ca="1"/>
        <v>0</v>
      </c>
      <c r="BS596">
        <f ca="1"/>
        <v>0</v>
      </c>
      <c r="BT596">
        <f ca="1"/>
        <v>0</v>
      </c>
      <c r="BU596">
        <f ca="1"/>
        <v>0</v>
      </c>
      <c r="BV596">
        <f ca="1"/>
        <v>0</v>
      </c>
      <c r="BW596">
        <f ca="1"/>
        <v>0</v>
      </c>
      <c r="BX596">
        <f ca="1"/>
        <v>0</v>
      </c>
      <c r="BY596" t="str">
        <f ca="1"/>
        <v/>
      </c>
      <c r="CC596" t="str" cm="1">
        <f t="array" aca="1" ref="CC596" ca="1">_xlfn._xlws.FILTER(VLOOKUP(CB589,Arrays!$T:$Z,{1,2,3,4,5,6,7},FALSE),VLOOKUP(CB589,Arrays!$T:$Z,{1,2,3,4,5,6,7},FALSE)&lt;&gt;0,"")</f>
        <v/>
      </c>
      <c r="CO596" t="str" cm="1">
        <f t="array" ref="CO596">_xlfn._xlws.FILTER(SUM(CJ596:CN596),SUM(CJ596:CN596)&lt;&gt;0,"")</f>
        <v/>
      </c>
      <c r="CX596" t="str">
        <f ca="1"/>
        <v/>
      </c>
      <c r="DE596" t="str">
        <f ca="1"/>
        <v/>
      </c>
      <c r="DG596" t="str">
        <f ca="1"/>
        <v/>
      </c>
      <c r="DH596">
        <f ca="1"/>
        <v>0</v>
      </c>
      <c r="DI596">
        <f ca="1"/>
        <v>0</v>
      </c>
      <c r="DJ596">
        <f ca="1"/>
        <v>0</v>
      </c>
      <c r="DK596">
        <f ca="1"/>
        <v>0</v>
      </c>
      <c r="DL596">
        <f ca="1"/>
        <v>0</v>
      </c>
      <c r="DM596">
        <f ca="1"/>
        <v>0</v>
      </c>
      <c r="DN596" t="str">
        <f ca="1"/>
        <v/>
      </c>
    </row>
    <row r="597" spans="13:118">
      <c r="M597" t="str" cm="1">
        <f t="array" ref="M597">_xlfn._xlws.FILTER(SUM(H597:L597),SUM(H597:L597)&lt;&gt;0,"")</f>
        <v/>
      </c>
      <c r="AC597" t="str">
        <f ca="1"/>
        <v/>
      </c>
      <c r="AE597">
        <f ca="1"/>
        <v>0</v>
      </c>
      <c r="AF597">
        <f ca="1"/>
        <v>0</v>
      </c>
      <c r="AG597">
        <f ca="1"/>
        <v>0</v>
      </c>
      <c r="AH597">
        <f ca="1"/>
        <v>0</v>
      </c>
      <c r="AI597">
        <f ca="1"/>
        <v>0</v>
      </c>
      <c r="AJ597">
        <f ca="1"/>
        <v>0</v>
      </c>
      <c r="AK597">
        <f ca="1"/>
        <v>0</v>
      </c>
      <c r="AL597" t="str">
        <f ca="1"/>
        <v/>
      </c>
      <c r="AZ597" t="str" cm="1">
        <f t="array" ref="AZ597">_xlfn._xlws.FILTER(SUM(AU597:AY597),SUM(AU597:AY597)&lt;&gt;0,"")</f>
        <v/>
      </c>
      <c r="BP597" t="str">
        <f ca="1"/>
        <v/>
      </c>
      <c r="BR597">
        <f ca="1"/>
        <v>0</v>
      </c>
      <c r="BS597">
        <f ca="1"/>
        <v>0</v>
      </c>
      <c r="BT597">
        <f ca="1"/>
        <v>0</v>
      </c>
      <c r="BU597">
        <f ca="1"/>
        <v>0</v>
      </c>
      <c r="BV597">
        <f ca="1"/>
        <v>0</v>
      </c>
      <c r="BW597">
        <f ca="1"/>
        <v>0</v>
      </c>
      <c r="BX597">
        <f ca="1"/>
        <v>0</v>
      </c>
      <c r="BY597" t="str">
        <f ca="1"/>
        <v/>
      </c>
      <c r="CC597" t="str" cm="1">
        <f t="array" aca="1" ref="CC597" ca="1">_xlfn._xlws.FILTER(VLOOKUP(CB590,Arrays!$T:$Z,{1,2,3,4,5,6,7},FALSE),VLOOKUP(CB590,Arrays!$T:$Z,{1,2,3,4,5,6,7},FALSE)&lt;&gt;0,"")</f>
        <v/>
      </c>
      <c r="CO597" t="str" cm="1">
        <f t="array" ref="CO597">_xlfn._xlws.FILTER(SUM(CJ597:CN597),SUM(CJ597:CN597)&lt;&gt;0,"")</f>
        <v/>
      </c>
      <c r="CX597" t="str">
        <f ca="1"/>
        <v/>
      </c>
      <c r="DE597" t="str">
        <f ca="1"/>
        <v/>
      </c>
      <c r="DG597" t="str">
        <f ca="1"/>
        <v/>
      </c>
      <c r="DH597">
        <f ca="1"/>
        <v>0</v>
      </c>
      <c r="DI597">
        <f ca="1"/>
        <v>0</v>
      </c>
      <c r="DJ597">
        <f ca="1"/>
        <v>0</v>
      </c>
      <c r="DK597">
        <f ca="1"/>
        <v>0</v>
      </c>
      <c r="DL597">
        <f ca="1"/>
        <v>0</v>
      </c>
      <c r="DM597">
        <f ca="1"/>
        <v>0</v>
      </c>
      <c r="DN597" t="str">
        <f ca="1"/>
        <v/>
      </c>
    </row>
    <row r="598" spans="13:118">
      <c r="M598" t="str" cm="1">
        <f t="array" ref="M598">_xlfn._xlws.FILTER(SUM(H598:L598),SUM(H598:L598)&lt;&gt;0,"")</f>
        <v/>
      </c>
      <c r="AC598" t="str">
        <f ca="1"/>
        <v/>
      </c>
      <c r="AE598">
        <f ca="1"/>
        <v>0</v>
      </c>
      <c r="AF598">
        <f ca="1"/>
        <v>0</v>
      </c>
      <c r="AG598">
        <f ca="1"/>
        <v>0</v>
      </c>
      <c r="AH598">
        <f ca="1"/>
        <v>0</v>
      </c>
      <c r="AI598">
        <f ca="1"/>
        <v>0</v>
      </c>
      <c r="AJ598">
        <f ca="1"/>
        <v>0</v>
      </c>
      <c r="AK598">
        <f ca="1"/>
        <v>0</v>
      </c>
      <c r="AL598" t="str">
        <f ca="1"/>
        <v/>
      </c>
      <c r="AZ598" t="str" cm="1">
        <f t="array" ref="AZ598">_xlfn._xlws.FILTER(SUM(AU598:AY598),SUM(AU598:AY598)&lt;&gt;0,"")</f>
        <v/>
      </c>
      <c r="BP598" t="str">
        <f ca="1"/>
        <v/>
      </c>
      <c r="BR598">
        <f ca="1"/>
        <v>0</v>
      </c>
      <c r="BS598">
        <f ca="1"/>
        <v>0</v>
      </c>
      <c r="BT598">
        <f ca="1"/>
        <v>0</v>
      </c>
      <c r="BU598">
        <f ca="1"/>
        <v>0</v>
      </c>
      <c r="BV598">
        <f ca="1"/>
        <v>0</v>
      </c>
      <c r="BW598">
        <f ca="1"/>
        <v>0</v>
      </c>
      <c r="BX598">
        <f ca="1"/>
        <v>0</v>
      </c>
      <c r="BY598" t="str">
        <f ca="1"/>
        <v/>
      </c>
      <c r="CC598" t="str" cm="1">
        <f t="array" aca="1" ref="CC598" ca="1">_xlfn._xlws.FILTER(VLOOKUP(CB591,Arrays!$T:$Z,{1,2,3,4,5,6,7},FALSE),VLOOKUP(CB591,Arrays!$T:$Z,{1,2,3,4,5,6,7},FALSE)&lt;&gt;0,"")</f>
        <v/>
      </c>
      <c r="CO598" t="str" cm="1">
        <f t="array" ref="CO598">_xlfn._xlws.FILTER(SUM(CJ598:CN598),SUM(CJ598:CN598)&lt;&gt;0,"")</f>
        <v/>
      </c>
      <c r="CX598" t="str">
        <f ca="1"/>
        <v/>
      </c>
      <c r="DE598" t="str">
        <f ca="1"/>
        <v/>
      </c>
      <c r="DG598" t="str">
        <f ca="1"/>
        <v/>
      </c>
      <c r="DH598">
        <f ca="1"/>
        <v>0</v>
      </c>
      <c r="DI598">
        <f ca="1"/>
        <v>0</v>
      </c>
      <c r="DJ598">
        <f ca="1"/>
        <v>0</v>
      </c>
      <c r="DK598">
        <f ca="1"/>
        <v>0</v>
      </c>
      <c r="DL598">
        <f ca="1"/>
        <v>0</v>
      </c>
      <c r="DM598">
        <f ca="1"/>
        <v>0</v>
      </c>
      <c r="DN598" t="str">
        <f ca="1"/>
        <v/>
      </c>
    </row>
    <row r="599" spans="13:118">
      <c r="M599" t="str" cm="1">
        <f t="array" ref="M599">_xlfn._xlws.FILTER(SUM(H599:L599),SUM(H599:L599)&lt;&gt;0,"")</f>
        <v/>
      </c>
      <c r="AC599" t="str">
        <f ca="1"/>
        <v/>
      </c>
      <c r="AE599">
        <f ca="1"/>
        <v>0</v>
      </c>
      <c r="AF599">
        <f ca="1"/>
        <v>0</v>
      </c>
      <c r="AG599">
        <f ca="1"/>
        <v>0</v>
      </c>
      <c r="AH599">
        <f ca="1"/>
        <v>0</v>
      </c>
      <c r="AI599">
        <f ca="1"/>
        <v>0</v>
      </c>
      <c r="AJ599">
        <f ca="1"/>
        <v>0</v>
      </c>
      <c r="AK599">
        <f ca="1"/>
        <v>0</v>
      </c>
      <c r="AL599" t="str">
        <f ca="1"/>
        <v/>
      </c>
      <c r="AZ599" t="str" cm="1">
        <f t="array" ref="AZ599">_xlfn._xlws.FILTER(SUM(AU599:AY599),SUM(AU599:AY599)&lt;&gt;0,"")</f>
        <v/>
      </c>
      <c r="BP599" t="str">
        <f ca="1"/>
        <v/>
      </c>
      <c r="BR599">
        <f ca="1"/>
        <v>0</v>
      </c>
      <c r="BS599">
        <f ca="1"/>
        <v>0</v>
      </c>
      <c r="BT599">
        <f ca="1"/>
        <v>0</v>
      </c>
      <c r="BU599">
        <f ca="1"/>
        <v>0</v>
      </c>
      <c r="BV599">
        <f ca="1"/>
        <v>0</v>
      </c>
      <c r="BW599">
        <f ca="1"/>
        <v>0</v>
      </c>
      <c r="BX599">
        <f ca="1"/>
        <v>0</v>
      </c>
      <c r="BY599" t="str">
        <f ca="1"/>
        <v/>
      </c>
      <c r="CC599" t="str" cm="1">
        <f t="array" aca="1" ref="CC599" ca="1">_xlfn._xlws.FILTER(VLOOKUP(CB592,Arrays!$T:$Z,{1,2,3,4,5,6,7},FALSE),VLOOKUP(CB592,Arrays!$T:$Z,{1,2,3,4,5,6,7},FALSE)&lt;&gt;0,"")</f>
        <v/>
      </c>
      <c r="CO599" t="str" cm="1">
        <f t="array" ref="CO599">_xlfn._xlws.FILTER(SUM(CJ599:CN599),SUM(CJ599:CN599)&lt;&gt;0,"")</f>
        <v/>
      </c>
      <c r="CX599" t="str">
        <f ca="1"/>
        <v/>
      </c>
      <c r="DE599" t="str">
        <f ca="1"/>
        <v/>
      </c>
      <c r="DG599" t="str">
        <f ca="1"/>
        <v/>
      </c>
      <c r="DH599">
        <f ca="1"/>
        <v>0</v>
      </c>
      <c r="DI599">
        <f ca="1"/>
        <v>0</v>
      </c>
      <c r="DJ599">
        <f ca="1"/>
        <v>0</v>
      </c>
      <c r="DK599">
        <f ca="1"/>
        <v>0</v>
      </c>
      <c r="DL599">
        <f ca="1"/>
        <v>0</v>
      </c>
      <c r="DM599">
        <f ca="1"/>
        <v>0</v>
      </c>
      <c r="DN599" t="str">
        <f ca="1"/>
        <v/>
      </c>
    </row>
    <row r="600" spans="13:118">
      <c r="M600" t="str" cm="1">
        <f t="array" ref="M600">_xlfn._xlws.FILTER(SUM(H600:L600),SUM(H600:L600)&lt;&gt;0,"")</f>
        <v/>
      </c>
      <c r="AC600" t="str">
        <f ca="1"/>
        <v/>
      </c>
      <c r="AE600">
        <f ca="1"/>
        <v>0</v>
      </c>
      <c r="AF600">
        <f ca="1"/>
        <v>0</v>
      </c>
      <c r="AG600">
        <f ca="1"/>
        <v>0</v>
      </c>
      <c r="AH600">
        <f ca="1"/>
        <v>0</v>
      </c>
      <c r="AI600">
        <f ca="1"/>
        <v>0</v>
      </c>
      <c r="AJ600">
        <f ca="1"/>
        <v>0</v>
      </c>
      <c r="AK600">
        <f ca="1"/>
        <v>0</v>
      </c>
      <c r="AL600" t="str">
        <f ca="1"/>
        <v/>
      </c>
      <c r="AZ600" t="str" cm="1">
        <f t="array" ref="AZ600">_xlfn._xlws.FILTER(SUM(AU600:AY600),SUM(AU600:AY600)&lt;&gt;0,"")</f>
        <v/>
      </c>
      <c r="BP600" t="str">
        <f ca="1"/>
        <v/>
      </c>
      <c r="BR600">
        <f ca="1"/>
        <v>0</v>
      </c>
      <c r="BS600">
        <f ca="1"/>
        <v>0</v>
      </c>
      <c r="BT600">
        <f ca="1"/>
        <v>0</v>
      </c>
      <c r="BU600">
        <f ca="1"/>
        <v>0</v>
      </c>
      <c r="BV600">
        <f ca="1"/>
        <v>0</v>
      </c>
      <c r="BW600">
        <f ca="1"/>
        <v>0</v>
      </c>
      <c r="BX600">
        <f ca="1"/>
        <v>0</v>
      </c>
      <c r="BY600" t="str">
        <f ca="1"/>
        <v/>
      </c>
      <c r="CC600" t="str" cm="1">
        <f t="array" aca="1" ref="CC600" ca="1">_xlfn._xlws.FILTER(VLOOKUP(CB593,Arrays!$T:$Z,{1,2,3,4,5,6,7},FALSE),VLOOKUP(CB593,Arrays!$T:$Z,{1,2,3,4,5,6,7},FALSE)&lt;&gt;0,"")</f>
        <v/>
      </c>
      <c r="CO600" t="str" cm="1">
        <f t="array" ref="CO600">_xlfn._xlws.FILTER(SUM(CJ600:CN600),SUM(CJ600:CN600)&lt;&gt;0,"")</f>
        <v/>
      </c>
      <c r="CX600" t="str">
        <f ca="1"/>
        <v/>
      </c>
      <c r="DE600" t="str">
        <f ca="1"/>
        <v/>
      </c>
      <c r="DG600" t="str">
        <f ca="1"/>
        <v/>
      </c>
      <c r="DH600">
        <f ca="1"/>
        <v>0</v>
      </c>
      <c r="DI600">
        <f ca="1"/>
        <v>0</v>
      </c>
      <c r="DJ600">
        <f ca="1"/>
        <v>0</v>
      </c>
      <c r="DK600">
        <f ca="1"/>
        <v>0</v>
      </c>
      <c r="DL600">
        <f ca="1"/>
        <v>0</v>
      </c>
      <c r="DM600">
        <f ca="1"/>
        <v>0</v>
      </c>
      <c r="DN600" t="str">
        <f ca="1"/>
        <v/>
      </c>
    </row>
    <row r="601" spans="13:118">
      <c r="M601" t="str" cm="1">
        <f t="array" ref="M601">_xlfn._xlws.FILTER(SUM(H601:L601),SUM(H601:L601)&lt;&gt;0,"")</f>
        <v/>
      </c>
      <c r="AC601" t="str">
        <f ca="1"/>
        <v/>
      </c>
      <c r="AE601">
        <f ca="1"/>
        <v>0</v>
      </c>
      <c r="AF601">
        <f ca="1"/>
        <v>0</v>
      </c>
      <c r="AG601">
        <f ca="1"/>
        <v>0</v>
      </c>
      <c r="AH601">
        <f ca="1"/>
        <v>0</v>
      </c>
      <c r="AI601">
        <f ca="1"/>
        <v>0</v>
      </c>
      <c r="AJ601">
        <f ca="1"/>
        <v>0</v>
      </c>
      <c r="AK601">
        <f ca="1"/>
        <v>0</v>
      </c>
      <c r="AL601" t="str">
        <f ca="1"/>
        <v/>
      </c>
      <c r="AZ601" t="str" cm="1">
        <f t="array" ref="AZ601">_xlfn._xlws.FILTER(SUM(AU601:AY601),SUM(AU601:AY601)&lt;&gt;0,"")</f>
        <v/>
      </c>
      <c r="BP601" t="str">
        <f ca="1"/>
        <v/>
      </c>
      <c r="BR601">
        <f ca="1"/>
        <v>0</v>
      </c>
      <c r="BS601">
        <f ca="1"/>
        <v>0</v>
      </c>
      <c r="BT601">
        <f ca="1"/>
        <v>0</v>
      </c>
      <c r="BU601">
        <f ca="1"/>
        <v>0</v>
      </c>
      <c r="BV601">
        <f ca="1"/>
        <v>0</v>
      </c>
      <c r="BW601">
        <f ca="1"/>
        <v>0</v>
      </c>
      <c r="BX601">
        <f ca="1"/>
        <v>0</v>
      </c>
      <c r="BY601" t="str">
        <f ca="1"/>
        <v/>
      </c>
      <c r="CC601" t="str" cm="1">
        <f t="array" aca="1" ref="CC601" ca="1">_xlfn._xlws.FILTER(VLOOKUP(CB594,Arrays!$T:$Z,{1,2,3,4,5,6,7},FALSE),VLOOKUP(CB594,Arrays!$T:$Z,{1,2,3,4,5,6,7},FALSE)&lt;&gt;0,"")</f>
        <v/>
      </c>
      <c r="CO601" t="str" cm="1">
        <f t="array" ref="CO601">_xlfn._xlws.FILTER(SUM(CJ601:CN601),SUM(CJ601:CN601)&lt;&gt;0,"")</f>
        <v/>
      </c>
      <c r="CX601" t="str">
        <f ca="1"/>
        <v/>
      </c>
      <c r="DE601" t="str">
        <f ca="1"/>
        <v/>
      </c>
      <c r="DG601" t="str">
        <f ca="1"/>
        <v/>
      </c>
      <c r="DH601">
        <f ca="1"/>
        <v>0</v>
      </c>
      <c r="DI601">
        <f ca="1"/>
        <v>0</v>
      </c>
      <c r="DJ601">
        <f ca="1"/>
        <v>0</v>
      </c>
      <c r="DK601">
        <f ca="1"/>
        <v>0</v>
      </c>
      <c r="DL601">
        <f ca="1"/>
        <v>0</v>
      </c>
      <c r="DM601">
        <f ca="1"/>
        <v>0</v>
      </c>
      <c r="DN601" t="str">
        <f ca="1"/>
        <v/>
      </c>
    </row>
    <row r="602" spans="13:118">
      <c r="M602" t="str" cm="1">
        <f t="array" ref="M602">_xlfn._xlws.FILTER(SUM(H602:L602),SUM(H602:L602)&lt;&gt;0,"")</f>
        <v/>
      </c>
      <c r="AC602" t="str">
        <f ca="1"/>
        <v/>
      </c>
      <c r="AE602">
        <f ca="1"/>
        <v>0</v>
      </c>
      <c r="AF602">
        <f ca="1"/>
        <v>0</v>
      </c>
      <c r="AG602">
        <f ca="1"/>
        <v>0</v>
      </c>
      <c r="AH602">
        <f ca="1"/>
        <v>0</v>
      </c>
      <c r="AI602">
        <f ca="1"/>
        <v>0</v>
      </c>
      <c r="AJ602">
        <f ca="1"/>
        <v>0</v>
      </c>
      <c r="AK602">
        <f ca="1"/>
        <v>0</v>
      </c>
      <c r="AL602" t="str">
        <f ca="1"/>
        <v/>
      </c>
      <c r="AZ602" t="str" cm="1">
        <f t="array" ref="AZ602">_xlfn._xlws.FILTER(SUM(AU602:AY602),SUM(AU602:AY602)&lt;&gt;0,"")</f>
        <v/>
      </c>
      <c r="BP602" t="str">
        <f ca="1"/>
        <v/>
      </c>
      <c r="BR602">
        <f ca="1"/>
        <v>0</v>
      </c>
      <c r="BS602">
        <f ca="1"/>
        <v>0</v>
      </c>
      <c r="BT602">
        <f ca="1"/>
        <v>0</v>
      </c>
      <c r="BU602">
        <f ca="1"/>
        <v>0</v>
      </c>
      <c r="BV602">
        <f ca="1"/>
        <v>0</v>
      </c>
      <c r="BW602">
        <f ca="1"/>
        <v>0</v>
      </c>
      <c r="BX602">
        <f ca="1"/>
        <v>0</v>
      </c>
      <c r="BY602" t="str">
        <f ca="1"/>
        <v/>
      </c>
      <c r="CC602" t="str" cm="1">
        <f t="array" aca="1" ref="CC602" ca="1">_xlfn._xlws.FILTER(VLOOKUP(CB595,Arrays!$T:$Z,{1,2,3,4,5,6,7},FALSE),VLOOKUP(CB595,Arrays!$T:$Z,{1,2,3,4,5,6,7},FALSE)&lt;&gt;0,"")</f>
        <v/>
      </c>
      <c r="CO602" t="str" cm="1">
        <f t="array" ref="CO602">_xlfn._xlws.FILTER(SUM(CJ602:CN602),SUM(CJ602:CN602)&lt;&gt;0,"")</f>
        <v/>
      </c>
      <c r="CX602" t="str">
        <f ca="1"/>
        <v/>
      </c>
      <c r="DE602" t="str">
        <f ca="1"/>
        <v/>
      </c>
      <c r="DG602" t="str">
        <f ca="1"/>
        <v/>
      </c>
      <c r="DH602">
        <f ca="1"/>
        <v>0</v>
      </c>
      <c r="DI602">
        <f ca="1"/>
        <v>0</v>
      </c>
      <c r="DJ602">
        <f ca="1"/>
        <v>0</v>
      </c>
      <c r="DK602">
        <f ca="1"/>
        <v>0</v>
      </c>
      <c r="DL602">
        <f ca="1"/>
        <v>0</v>
      </c>
      <c r="DM602">
        <f ca="1"/>
        <v>0</v>
      </c>
      <c r="DN602" t="str">
        <f ca="1"/>
        <v/>
      </c>
    </row>
    <row r="603" spans="13:118">
      <c r="M603" t="str" cm="1">
        <f t="array" ref="M603">_xlfn._xlws.FILTER(SUM(H603:L603),SUM(H603:L603)&lt;&gt;0,"")</f>
        <v/>
      </c>
      <c r="AC603" t="str">
        <f ca="1"/>
        <v/>
      </c>
      <c r="AE603">
        <f ca="1"/>
        <v>0</v>
      </c>
      <c r="AF603">
        <f ca="1"/>
        <v>0</v>
      </c>
      <c r="AG603">
        <f ca="1"/>
        <v>0</v>
      </c>
      <c r="AH603">
        <f ca="1"/>
        <v>0</v>
      </c>
      <c r="AI603">
        <f ca="1"/>
        <v>0</v>
      </c>
      <c r="AJ603">
        <f ca="1"/>
        <v>0</v>
      </c>
      <c r="AK603">
        <f ca="1"/>
        <v>0</v>
      </c>
      <c r="AL603" t="str">
        <f ca="1"/>
        <v/>
      </c>
      <c r="AZ603" t="str" cm="1">
        <f t="array" ref="AZ603">_xlfn._xlws.FILTER(SUM(AU603:AY603),SUM(AU603:AY603)&lt;&gt;0,"")</f>
        <v/>
      </c>
      <c r="BP603" t="str">
        <f ca="1"/>
        <v/>
      </c>
      <c r="BR603">
        <f ca="1"/>
        <v>0</v>
      </c>
      <c r="BS603">
        <f ca="1"/>
        <v>0</v>
      </c>
      <c r="BT603">
        <f ca="1"/>
        <v>0</v>
      </c>
      <c r="BU603">
        <f ca="1"/>
        <v>0</v>
      </c>
      <c r="BV603">
        <f ca="1"/>
        <v>0</v>
      </c>
      <c r="BW603">
        <f ca="1"/>
        <v>0</v>
      </c>
      <c r="BX603">
        <f ca="1"/>
        <v>0</v>
      </c>
      <c r="BY603" t="str">
        <f ca="1"/>
        <v/>
      </c>
      <c r="CC603" t="str" cm="1">
        <f t="array" aca="1" ref="CC603" ca="1">_xlfn._xlws.FILTER(VLOOKUP(CB596,Arrays!$T:$Z,{1,2,3,4,5,6,7},FALSE),VLOOKUP(CB596,Arrays!$T:$Z,{1,2,3,4,5,6,7},FALSE)&lt;&gt;0,"")</f>
        <v/>
      </c>
      <c r="CO603" t="str" cm="1">
        <f t="array" ref="CO603">_xlfn._xlws.FILTER(SUM(CJ603:CN603),SUM(CJ603:CN603)&lt;&gt;0,"")</f>
        <v/>
      </c>
      <c r="CX603" t="str">
        <f ca="1"/>
        <v/>
      </c>
      <c r="DE603" t="str">
        <f ca="1"/>
        <v/>
      </c>
      <c r="DG603" t="str">
        <f ca="1"/>
        <v/>
      </c>
      <c r="DH603">
        <f ca="1"/>
        <v>0</v>
      </c>
      <c r="DI603">
        <f ca="1"/>
        <v>0</v>
      </c>
      <c r="DJ603">
        <f ca="1"/>
        <v>0</v>
      </c>
      <c r="DK603">
        <f ca="1"/>
        <v>0</v>
      </c>
      <c r="DL603">
        <f ca="1"/>
        <v>0</v>
      </c>
      <c r="DM603">
        <f ca="1"/>
        <v>0</v>
      </c>
      <c r="DN603" t="str">
        <f ca="1"/>
        <v/>
      </c>
    </row>
    <row r="604" spans="13:118">
      <c r="M604" t="str" cm="1">
        <f t="array" ref="M604">_xlfn._xlws.FILTER(SUM(H604:L604),SUM(H604:L604)&lt;&gt;0,"")</f>
        <v/>
      </c>
      <c r="AC604" t="str">
        <f ca="1"/>
        <v/>
      </c>
      <c r="AE604">
        <f ca="1"/>
        <v>0</v>
      </c>
      <c r="AF604">
        <f ca="1"/>
        <v>0</v>
      </c>
      <c r="AG604">
        <f ca="1"/>
        <v>0</v>
      </c>
      <c r="AH604">
        <f ca="1"/>
        <v>0</v>
      </c>
      <c r="AI604">
        <f ca="1"/>
        <v>0</v>
      </c>
      <c r="AJ604">
        <f ca="1"/>
        <v>0</v>
      </c>
      <c r="AK604">
        <f ca="1"/>
        <v>0</v>
      </c>
      <c r="AL604" t="str">
        <f ca="1"/>
        <v/>
      </c>
      <c r="AZ604" t="str" cm="1">
        <f t="array" ref="AZ604">_xlfn._xlws.FILTER(SUM(AU604:AY604),SUM(AU604:AY604)&lt;&gt;0,"")</f>
        <v/>
      </c>
      <c r="BP604" t="str">
        <f ca="1"/>
        <v/>
      </c>
      <c r="BR604">
        <f ca="1"/>
        <v>0</v>
      </c>
      <c r="BS604">
        <f ca="1"/>
        <v>0</v>
      </c>
      <c r="BT604">
        <f ca="1"/>
        <v>0</v>
      </c>
      <c r="BU604">
        <f ca="1"/>
        <v>0</v>
      </c>
      <c r="BV604">
        <f ca="1"/>
        <v>0</v>
      </c>
      <c r="BW604">
        <f ca="1"/>
        <v>0</v>
      </c>
      <c r="BX604">
        <f ca="1"/>
        <v>0</v>
      </c>
      <c r="BY604" t="str">
        <f ca="1"/>
        <v/>
      </c>
      <c r="CC604" t="str" cm="1">
        <f t="array" aca="1" ref="CC604" ca="1">_xlfn._xlws.FILTER(VLOOKUP(CB597,Arrays!$T:$Z,{1,2,3,4,5,6,7},FALSE),VLOOKUP(CB597,Arrays!$T:$Z,{1,2,3,4,5,6,7},FALSE)&lt;&gt;0,"")</f>
        <v/>
      </c>
      <c r="CO604" t="str" cm="1">
        <f t="array" ref="CO604">_xlfn._xlws.FILTER(SUM(CJ604:CN604),SUM(CJ604:CN604)&lt;&gt;0,"")</f>
        <v/>
      </c>
      <c r="CX604" t="str">
        <f ca="1"/>
        <v/>
      </c>
      <c r="DE604" t="str">
        <f ca="1"/>
        <v/>
      </c>
      <c r="DG604" t="str">
        <f ca="1"/>
        <v/>
      </c>
      <c r="DH604">
        <f ca="1"/>
        <v>0</v>
      </c>
      <c r="DI604">
        <f ca="1"/>
        <v>0</v>
      </c>
      <c r="DJ604">
        <f ca="1"/>
        <v>0</v>
      </c>
      <c r="DK604">
        <f ca="1"/>
        <v>0</v>
      </c>
      <c r="DL604">
        <f ca="1"/>
        <v>0</v>
      </c>
      <c r="DM604">
        <f ca="1"/>
        <v>0</v>
      </c>
      <c r="DN604" t="str">
        <f ca="1"/>
        <v/>
      </c>
    </row>
    <row r="605" spans="13:118">
      <c r="M605" t="str" cm="1">
        <f t="array" ref="M605">_xlfn._xlws.FILTER(SUM(H605:L605),SUM(H605:L605)&lt;&gt;0,"")</f>
        <v/>
      </c>
      <c r="AC605" t="str">
        <f ca="1"/>
        <v/>
      </c>
      <c r="AE605">
        <f ca="1"/>
        <v>0</v>
      </c>
      <c r="AF605">
        <f ca="1"/>
        <v>0</v>
      </c>
      <c r="AG605">
        <f ca="1"/>
        <v>0</v>
      </c>
      <c r="AH605">
        <f ca="1"/>
        <v>0</v>
      </c>
      <c r="AI605">
        <f ca="1"/>
        <v>0</v>
      </c>
      <c r="AJ605">
        <f ca="1"/>
        <v>0</v>
      </c>
      <c r="AK605">
        <f ca="1"/>
        <v>0</v>
      </c>
      <c r="AL605" t="str">
        <f ca="1"/>
        <v/>
      </c>
      <c r="AZ605" t="str" cm="1">
        <f t="array" ref="AZ605">_xlfn._xlws.FILTER(SUM(AU605:AY605),SUM(AU605:AY605)&lt;&gt;0,"")</f>
        <v/>
      </c>
      <c r="BP605" t="str">
        <f ca="1"/>
        <v/>
      </c>
      <c r="BR605">
        <f ca="1"/>
        <v>0</v>
      </c>
      <c r="BS605">
        <f ca="1"/>
        <v>0</v>
      </c>
      <c r="BT605">
        <f ca="1"/>
        <v>0</v>
      </c>
      <c r="BU605">
        <f ca="1"/>
        <v>0</v>
      </c>
      <c r="BV605">
        <f ca="1"/>
        <v>0</v>
      </c>
      <c r="BW605">
        <f ca="1"/>
        <v>0</v>
      </c>
      <c r="BX605">
        <f ca="1"/>
        <v>0</v>
      </c>
      <c r="BY605" t="str">
        <f ca="1"/>
        <v/>
      </c>
      <c r="CC605" t="str" cm="1">
        <f t="array" aca="1" ref="CC605" ca="1">_xlfn._xlws.FILTER(VLOOKUP(CB598,Arrays!$T:$Z,{1,2,3,4,5,6,7},FALSE),VLOOKUP(CB598,Arrays!$T:$Z,{1,2,3,4,5,6,7},FALSE)&lt;&gt;0,"")</f>
        <v/>
      </c>
      <c r="CO605" t="str" cm="1">
        <f t="array" ref="CO605">_xlfn._xlws.FILTER(SUM(CJ605:CN605),SUM(CJ605:CN605)&lt;&gt;0,"")</f>
        <v/>
      </c>
      <c r="CX605" t="str">
        <f ca="1"/>
        <v/>
      </c>
      <c r="DE605" t="str">
        <f ca="1"/>
        <v/>
      </c>
      <c r="DG605" t="str">
        <f ca="1"/>
        <v/>
      </c>
      <c r="DH605">
        <f ca="1"/>
        <v>0</v>
      </c>
      <c r="DI605">
        <f ca="1"/>
        <v>0</v>
      </c>
      <c r="DJ605">
        <f ca="1"/>
        <v>0</v>
      </c>
      <c r="DK605">
        <f ca="1"/>
        <v>0</v>
      </c>
      <c r="DL605">
        <f ca="1"/>
        <v>0</v>
      </c>
      <c r="DM605">
        <f ca="1"/>
        <v>0</v>
      </c>
      <c r="DN605" t="str">
        <f ca="1"/>
        <v/>
      </c>
    </row>
    <row r="606" spans="13:118">
      <c r="M606" t="str" cm="1">
        <f t="array" ref="M606">_xlfn._xlws.FILTER(SUM(H606:L606),SUM(H606:L606)&lt;&gt;0,"")</f>
        <v/>
      </c>
      <c r="AC606" t="str">
        <f ca="1"/>
        <v/>
      </c>
      <c r="AE606">
        <f ca="1"/>
        <v>0</v>
      </c>
      <c r="AF606">
        <f ca="1"/>
        <v>0</v>
      </c>
      <c r="AG606">
        <f ca="1"/>
        <v>0</v>
      </c>
      <c r="AH606">
        <f ca="1"/>
        <v>0</v>
      </c>
      <c r="AI606">
        <f ca="1"/>
        <v>0</v>
      </c>
      <c r="AJ606">
        <f ca="1"/>
        <v>0</v>
      </c>
      <c r="AK606">
        <f ca="1"/>
        <v>0</v>
      </c>
      <c r="AL606" t="str">
        <f ca="1"/>
        <v/>
      </c>
      <c r="AZ606" t="str" cm="1">
        <f t="array" ref="AZ606">_xlfn._xlws.FILTER(SUM(AU606:AY606),SUM(AU606:AY606)&lt;&gt;0,"")</f>
        <v/>
      </c>
      <c r="BP606" t="str">
        <f ca="1"/>
        <v/>
      </c>
      <c r="BR606">
        <f ca="1"/>
        <v>0</v>
      </c>
      <c r="BS606">
        <f ca="1"/>
        <v>0</v>
      </c>
      <c r="BT606">
        <f ca="1"/>
        <v>0</v>
      </c>
      <c r="BU606">
        <f ca="1"/>
        <v>0</v>
      </c>
      <c r="BV606">
        <f ca="1"/>
        <v>0</v>
      </c>
      <c r="BW606">
        <f ca="1"/>
        <v>0</v>
      </c>
      <c r="BX606">
        <f ca="1"/>
        <v>0</v>
      </c>
      <c r="BY606" t="str">
        <f ca="1"/>
        <v/>
      </c>
      <c r="CC606" t="str" cm="1">
        <f t="array" aca="1" ref="CC606" ca="1">_xlfn._xlws.FILTER(VLOOKUP(CB599,Arrays!$T:$Z,{1,2,3,4,5,6,7},FALSE),VLOOKUP(CB599,Arrays!$T:$Z,{1,2,3,4,5,6,7},FALSE)&lt;&gt;0,"")</f>
        <v/>
      </c>
      <c r="CO606" t="str" cm="1">
        <f t="array" ref="CO606">_xlfn._xlws.FILTER(SUM(CJ606:CN606),SUM(CJ606:CN606)&lt;&gt;0,"")</f>
        <v/>
      </c>
      <c r="CX606" t="str">
        <f ca="1"/>
        <v/>
      </c>
      <c r="DE606" t="str">
        <f ca="1"/>
        <v/>
      </c>
      <c r="DG606" t="str">
        <f ca="1"/>
        <v/>
      </c>
      <c r="DH606">
        <f ca="1"/>
        <v>0</v>
      </c>
      <c r="DI606">
        <f ca="1"/>
        <v>0</v>
      </c>
      <c r="DJ606">
        <f ca="1"/>
        <v>0</v>
      </c>
      <c r="DK606">
        <f ca="1"/>
        <v>0</v>
      </c>
      <c r="DL606">
        <f ca="1"/>
        <v>0</v>
      </c>
      <c r="DM606">
        <f ca="1"/>
        <v>0</v>
      </c>
      <c r="DN606" t="str">
        <f ca="1"/>
        <v/>
      </c>
    </row>
    <row r="607" spans="13:118">
      <c r="M607" t="str" cm="1">
        <f t="array" ref="M607">_xlfn._xlws.FILTER(SUM(H607:L607),SUM(H607:L607)&lt;&gt;0,"")</f>
        <v/>
      </c>
      <c r="AC607" t="str">
        <f ca="1"/>
        <v/>
      </c>
      <c r="AE607">
        <f ca="1"/>
        <v>0</v>
      </c>
      <c r="AF607">
        <f ca="1"/>
        <v>0</v>
      </c>
      <c r="AG607">
        <f ca="1"/>
        <v>0</v>
      </c>
      <c r="AH607">
        <f ca="1"/>
        <v>0</v>
      </c>
      <c r="AI607">
        <f ca="1"/>
        <v>0</v>
      </c>
      <c r="AJ607">
        <f ca="1"/>
        <v>0</v>
      </c>
      <c r="AK607">
        <f ca="1"/>
        <v>0</v>
      </c>
      <c r="AL607" t="str">
        <f ca="1"/>
        <v/>
      </c>
      <c r="AZ607" t="str" cm="1">
        <f t="array" ref="AZ607">_xlfn._xlws.FILTER(SUM(AU607:AY607),SUM(AU607:AY607)&lt;&gt;0,"")</f>
        <v/>
      </c>
      <c r="BP607" t="str">
        <f ca="1"/>
        <v/>
      </c>
      <c r="BR607">
        <f ca="1"/>
        <v>0</v>
      </c>
      <c r="BS607">
        <f ca="1"/>
        <v>0</v>
      </c>
      <c r="BT607">
        <f ca="1"/>
        <v>0</v>
      </c>
      <c r="BU607">
        <f ca="1"/>
        <v>0</v>
      </c>
      <c r="BV607">
        <f ca="1"/>
        <v>0</v>
      </c>
      <c r="BW607">
        <f ca="1"/>
        <v>0</v>
      </c>
      <c r="BX607">
        <f ca="1"/>
        <v>0</v>
      </c>
      <c r="BY607" t="str">
        <f ca="1"/>
        <v/>
      </c>
      <c r="CC607" t="str" cm="1">
        <f t="array" aca="1" ref="CC607" ca="1">_xlfn._xlws.FILTER(VLOOKUP(CB600,Arrays!$T:$Z,{1,2,3,4,5,6,7},FALSE),VLOOKUP(CB600,Arrays!$T:$Z,{1,2,3,4,5,6,7},FALSE)&lt;&gt;0,"")</f>
        <v/>
      </c>
      <c r="CO607" t="str" cm="1">
        <f t="array" ref="CO607">_xlfn._xlws.FILTER(SUM(CJ607:CN607),SUM(CJ607:CN607)&lt;&gt;0,"")</f>
        <v/>
      </c>
      <c r="CX607" t="str">
        <f ca="1"/>
        <v/>
      </c>
      <c r="DE607" t="str">
        <f ca="1"/>
        <v/>
      </c>
      <c r="DG607" t="str">
        <f ca="1"/>
        <v/>
      </c>
      <c r="DH607">
        <f ca="1"/>
        <v>0</v>
      </c>
      <c r="DI607">
        <f ca="1"/>
        <v>0</v>
      </c>
      <c r="DJ607">
        <f ca="1"/>
        <v>0</v>
      </c>
      <c r="DK607">
        <f ca="1"/>
        <v>0</v>
      </c>
      <c r="DL607">
        <f ca="1"/>
        <v>0</v>
      </c>
      <c r="DM607">
        <f ca="1"/>
        <v>0</v>
      </c>
      <c r="DN607" t="str">
        <f ca="1"/>
        <v/>
      </c>
    </row>
    <row r="608" spans="13:118">
      <c r="M608" t="str" cm="1">
        <f t="array" ref="M608">_xlfn._xlws.FILTER(SUM(H608:L608),SUM(H608:L608)&lt;&gt;0,"")</f>
        <v/>
      </c>
      <c r="AC608" t="str">
        <f ca="1"/>
        <v/>
      </c>
      <c r="AE608">
        <f ca="1"/>
        <v>0</v>
      </c>
      <c r="AF608">
        <f ca="1"/>
        <v>0</v>
      </c>
      <c r="AG608">
        <f ca="1"/>
        <v>0</v>
      </c>
      <c r="AH608">
        <f ca="1"/>
        <v>0</v>
      </c>
      <c r="AI608">
        <f ca="1"/>
        <v>0</v>
      </c>
      <c r="AJ608">
        <f ca="1"/>
        <v>0</v>
      </c>
      <c r="AK608">
        <f ca="1"/>
        <v>0</v>
      </c>
      <c r="AL608" t="str">
        <f ca="1"/>
        <v/>
      </c>
      <c r="AZ608" t="str" cm="1">
        <f t="array" ref="AZ608">_xlfn._xlws.FILTER(SUM(AU608:AY608),SUM(AU608:AY608)&lt;&gt;0,"")</f>
        <v/>
      </c>
      <c r="BP608" t="str">
        <f ca="1"/>
        <v/>
      </c>
      <c r="BR608">
        <f ca="1"/>
        <v>0</v>
      </c>
      <c r="BS608">
        <f ca="1"/>
        <v>0</v>
      </c>
      <c r="BT608">
        <f ca="1"/>
        <v>0</v>
      </c>
      <c r="BU608">
        <f ca="1"/>
        <v>0</v>
      </c>
      <c r="BV608">
        <f ca="1"/>
        <v>0</v>
      </c>
      <c r="BW608">
        <f ca="1"/>
        <v>0</v>
      </c>
      <c r="BX608">
        <f ca="1"/>
        <v>0</v>
      </c>
      <c r="BY608" t="str">
        <f ca="1"/>
        <v/>
      </c>
      <c r="CC608" t="str" cm="1">
        <f t="array" aca="1" ref="CC608" ca="1">_xlfn._xlws.FILTER(VLOOKUP(CB601,Arrays!$T:$Z,{1,2,3,4,5,6,7},FALSE),VLOOKUP(CB601,Arrays!$T:$Z,{1,2,3,4,5,6,7},FALSE)&lt;&gt;0,"")</f>
        <v/>
      </c>
      <c r="CO608" t="str" cm="1">
        <f t="array" ref="CO608">_xlfn._xlws.FILTER(SUM(CJ608:CN608),SUM(CJ608:CN608)&lt;&gt;0,"")</f>
        <v/>
      </c>
      <c r="CX608" t="str">
        <f ca="1"/>
        <v/>
      </c>
      <c r="DE608" t="str">
        <f ca="1"/>
        <v/>
      </c>
      <c r="DG608" t="str">
        <f ca="1"/>
        <v/>
      </c>
      <c r="DH608">
        <f ca="1"/>
        <v>0</v>
      </c>
      <c r="DI608">
        <f ca="1"/>
        <v>0</v>
      </c>
      <c r="DJ608">
        <f ca="1"/>
        <v>0</v>
      </c>
      <c r="DK608">
        <f ca="1"/>
        <v>0</v>
      </c>
      <c r="DL608">
        <f ca="1"/>
        <v>0</v>
      </c>
      <c r="DM608">
        <f ca="1"/>
        <v>0</v>
      </c>
      <c r="DN608" t="str">
        <f ca="1"/>
        <v/>
      </c>
    </row>
    <row r="609" spans="13:118">
      <c r="M609" t="str" cm="1">
        <f t="array" ref="M609">_xlfn._xlws.FILTER(SUM(H609:L609),SUM(H609:L609)&lt;&gt;0,"")</f>
        <v/>
      </c>
      <c r="AC609" t="str">
        <f ca="1"/>
        <v/>
      </c>
      <c r="AE609">
        <f ca="1"/>
        <v>0</v>
      </c>
      <c r="AF609">
        <f ca="1"/>
        <v>0</v>
      </c>
      <c r="AG609">
        <f ca="1"/>
        <v>0</v>
      </c>
      <c r="AH609">
        <f ca="1"/>
        <v>0</v>
      </c>
      <c r="AI609">
        <f ca="1"/>
        <v>0</v>
      </c>
      <c r="AJ609">
        <f ca="1"/>
        <v>0</v>
      </c>
      <c r="AK609">
        <f ca="1"/>
        <v>0</v>
      </c>
      <c r="AL609" t="str">
        <f ca="1"/>
        <v/>
      </c>
      <c r="AZ609" t="str" cm="1">
        <f t="array" ref="AZ609">_xlfn._xlws.FILTER(SUM(AU609:AY609),SUM(AU609:AY609)&lt;&gt;0,"")</f>
        <v/>
      </c>
      <c r="BP609" t="str">
        <f ca="1"/>
        <v/>
      </c>
      <c r="BR609">
        <f ca="1"/>
        <v>0</v>
      </c>
      <c r="BS609">
        <f ca="1"/>
        <v>0</v>
      </c>
      <c r="BT609">
        <f ca="1"/>
        <v>0</v>
      </c>
      <c r="BU609">
        <f ca="1"/>
        <v>0</v>
      </c>
      <c r="BV609">
        <f ca="1"/>
        <v>0</v>
      </c>
      <c r="BW609">
        <f ca="1"/>
        <v>0</v>
      </c>
      <c r="BX609">
        <f ca="1"/>
        <v>0</v>
      </c>
      <c r="BY609" t="str">
        <f ca="1"/>
        <v/>
      </c>
      <c r="CC609" t="str" cm="1">
        <f t="array" aca="1" ref="CC609" ca="1">_xlfn._xlws.FILTER(VLOOKUP(CB602,Arrays!$T:$Z,{1,2,3,4,5,6,7},FALSE),VLOOKUP(CB602,Arrays!$T:$Z,{1,2,3,4,5,6,7},FALSE)&lt;&gt;0,"")</f>
        <v/>
      </c>
      <c r="CO609" t="str" cm="1">
        <f t="array" ref="CO609">_xlfn._xlws.FILTER(SUM(CJ609:CN609),SUM(CJ609:CN609)&lt;&gt;0,"")</f>
        <v/>
      </c>
      <c r="CX609" t="str">
        <f ca="1"/>
        <v/>
      </c>
      <c r="DE609" t="str">
        <f ca="1"/>
        <v/>
      </c>
      <c r="DG609" t="str">
        <f ca="1"/>
        <v/>
      </c>
      <c r="DH609">
        <f ca="1"/>
        <v>0</v>
      </c>
      <c r="DI609">
        <f ca="1"/>
        <v>0</v>
      </c>
      <c r="DJ609">
        <f ca="1"/>
        <v>0</v>
      </c>
      <c r="DK609">
        <f ca="1"/>
        <v>0</v>
      </c>
      <c r="DL609">
        <f ca="1"/>
        <v>0</v>
      </c>
      <c r="DM609">
        <f ca="1"/>
        <v>0</v>
      </c>
      <c r="DN609" t="str">
        <f ca="1"/>
        <v/>
      </c>
    </row>
    <row r="610" spans="13:118">
      <c r="M610" t="str" cm="1">
        <f t="array" ref="M610">_xlfn._xlws.FILTER(SUM(H610:L610),SUM(H610:L610)&lt;&gt;0,"")</f>
        <v/>
      </c>
      <c r="AC610" t="str">
        <f ca="1"/>
        <v/>
      </c>
      <c r="AE610">
        <f ca="1"/>
        <v>0</v>
      </c>
      <c r="AF610">
        <f ca="1"/>
        <v>0</v>
      </c>
      <c r="AG610">
        <f ca="1"/>
        <v>0</v>
      </c>
      <c r="AH610">
        <f ca="1"/>
        <v>0</v>
      </c>
      <c r="AI610">
        <f ca="1"/>
        <v>0</v>
      </c>
      <c r="AJ610">
        <f ca="1"/>
        <v>0</v>
      </c>
      <c r="AK610">
        <f ca="1"/>
        <v>0</v>
      </c>
      <c r="AL610" t="str">
        <f ca="1"/>
        <v/>
      </c>
      <c r="AZ610" t="str" cm="1">
        <f t="array" ref="AZ610">_xlfn._xlws.FILTER(SUM(AU610:AY610),SUM(AU610:AY610)&lt;&gt;0,"")</f>
        <v/>
      </c>
      <c r="BP610" t="str">
        <f ca="1"/>
        <v/>
      </c>
      <c r="BR610">
        <f ca="1"/>
        <v>0</v>
      </c>
      <c r="BS610">
        <f ca="1"/>
        <v>0</v>
      </c>
      <c r="BT610">
        <f ca="1"/>
        <v>0</v>
      </c>
      <c r="BU610">
        <f ca="1"/>
        <v>0</v>
      </c>
      <c r="BV610">
        <f ca="1"/>
        <v>0</v>
      </c>
      <c r="BW610">
        <f ca="1"/>
        <v>0</v>
      </c>
      <c r="BX610">
        <f ca="1"/>
        <v>0</v>
      </c>
      <c r="BY610" t="str">
        <f ca="1"/>
        <v/>
      </c>
      <c r="CC610" t="str" cm="1">
        <f t="array" aca="1" ref="CC610" ca="1">_xlfn._xlws.FILTER(VLOOKUP(CB603,Arrays!$T:$Z,{1,2,3,4,5,6,7},FALSE),VLOOKUP(CB603,Arrays!$T:$Z,{1,2,3,4,5,6,7},FALSE)&lt;&gt;0,"")</f>
        <v/>
      </c>
      <c r="CO610" t="str" cm="1">
        <f t="array" ref="CO610">_xlfn._xlws.FILTER(SUM(CJ610:CN610),SUM(CJ610:CN610)&lt;&gt;0,"")</f>
        <v/>
      </c>
      <c r="CX610" t="str">
        <f ca="1"/>
        <v/>
      </c>
      <c r="DE610" t="str">
        <f ca="1"/>
        <v/>
      </c>
      <c r="DG610" t="str">
        <f ca="1"/>
        <v/>
      </c>
      <c r="DH610">
        <f ca="1"/>
        <v>0</v>
      </c>
      <c r="DI610">
        <f ca="1"/>
        <v>0</v>
      </c>
      <c r="DJ610">
        <f ca="1"/>
        <v>0</v>
      </c>
      <c r="DK610">
        <f ca="1"/>
        <v>0</v>
      </c>
      <c r="DL610">
        <f ca="1"/>
        <v>0</v>
      </c>
      <c r="DM610">
        <f ca="1"/>
        <v>0</v>
      </c>
      <c r="DN610" t="str">
        <f ca="1"/>
        <v/>
      </c>
    </row>
    <row r="611" spans="13:118">
      <c r="M611" t="str" cm="1">
        <f t="array" ref="M611">_xlfn._xlws.FILTER(SUM(H611:L611),SUM(H611:L611)&lt;&gt;0,"")</f>
        <v/>
      </c>
      <c r="AC611" t="str">
        <f ca="1"/>
        <v/>
      </c>
      <c r="AE611">
        <f ca="1"/>
        <v>0</v>
      </c>
      <c r="AF611">
        <f ca="1"/>
        <v>0</v>
      </c>
      <c r="AG611">
        <f ca="1"/>
        <v>0</v>
      </c>
      <c r="AH611">
        <f ca="1"/>
        <v>0</v>
      </c>
      <c r="AI611">
        <f ca="1"/>
        <v>0</v>
      </c>
      <c r="AJ611">
        <f ca="1"/>
        <v>0</v>
      </c>
      <c r="AK611">
        <f ca="1"/>
        <v>0</v>
      </c>
      <c r="AL611" t="str">
        <f ca="1"/>
        <v/>
      </c>
      <c r="AZ611" t="str" cm="1">
        <f t="array" ref="AZ611">_xlfn._xlws.FILTER(SUM(AU611:AY611),SUM(AU611:AY611)&lt;&gt;0,"")</f>
        <v/>
      </c>
      <c r="BP611" t="str">
        <f ca="1"/>
        <v/>
      </c>
      <c r="BR611">
        <f ca="1"/>
        <v>0</v>
      </c>
      <c r="BS611">
        <f ca="1"/>
        <v>0</v>
      </c>
      <c r="BT611">
        <f ca="1"/>
        <v>0</v>
      </c>
      <c r="BU611">
        <f ca="1"/>
        <v>0</v>
      </c>
      <c r="BV611">
        <f ca="1"/>
        <v>0</v>
      </c>
      <c r="BW611">
        <f ca="1"/>
        <v>0</v>
      </c>
      <c r="BX611">
        <f ca="1"/>
        <v>0</v>
      </c>
      <c r="BY611" t="str">
        <f ca="1"/>
        <v/>
      </c>
      <c r="CC611" t="str" cm="1">
        <f t="array" aca="1" ref="CC611" ca="1">_xlfn._xlws.FILTER(VLOOKUP(CB604,Arrays!$T:$Z,{1,2,3,4,5,6,7},FALSE),VLOOKUP(CB604,Arrays!$T:$Z,{1,2,3,4,5,6,7},FALSE)&lt;&gt;0,"")</f>
        <v/>
      </c>
      <c r="CO611" t="str" cm="1">
        <f t="array" ref="CO611">_xlfn._xlws.FILTER(SUM(CJ611:CN611),SUM(CJ611:CN611)&lt;&gt;0,"")</f>
        <v/>
      </c>
      <c r="CX611" t="str">
        <f ca="1"/>
        <v/>
      </c>
      <c r="DE611" t="str">
        <f ca="1"/>
        <v/>
      </c>
      <c r="DG611" t="str">
        <f ca="1"/>
        <v/>
      </c>
      <c r="DH611">
        <f ca="1"/>
        <v>0</v>
      </c>
      <c r="DI611">
        <f ca="1"/>
        <v>0</v>
      </c>
      <c r="DJ611">
        <f ca="1"/>
        <v>0</v>
      </c>
      <c r="DK611">
        <f ca="1"/>
        <v>0</v>
      </c>
      <c r="DL611">
        <f ca="1"/>
        <v>0</v>
      </c>
      <c r="DM611">
        <f ca="1"/>
        <v>0</v>
      </c>
      <c r="DN611" t="str">
        <f ca="1"/>
        <v/>
      </c>
    </row>
    <row r="612" spans="13:118">
      <c r="M612" t="str" cm="1">
        <f t="array" ref="M612">_xlfn._xlws.FILTER(SUM(H612:L612),SUM(H612:L612)&lt;&gt;0,"")</f>
        <v/>
      </c>
      <c r="AC612" t="str">
        <f ca="1"/>
        <v/>
      </c>
      <c r="AE612">
        <f ca="1"/>
        <v>0</v>
      </c>
      <c r="AF612">
        <f ca="1"/>
        <v>0</v>
      </c>
      <c r="AG612">
        <f ca="1"/>
        <v>0</v>
      </c>
      <c r="AH612">
        <f ca="1"/>
        <v>0</v>
      </c>
      <c r="AI612">
        <f ca="1"/>
        <v>0</v>
      </c>
      <c r="AJ612">
        <f ca="1"/>
        <v>0</v>
      </c>
      <c r="AK612">
        <f ca="1"/>
        <v>0</v>
      </c>
      <c r="AL612" t="str">
        <f ca="1"/>
        <v/>
      </c>
      <c r="AZ612" t="str" cm="1">
        <f t="array" ref="AZ612">_xlfn._xlws.FILTER(SUM(AU612:AY612),SUM(AU612:AY612)&lt;&gt;0,"")</f>
        <v/>
      </c>
      <c r="BP612" t="str">
        <f ca="1"/>
        <v/>
      </c>
      <c r="BR612">
        <f ca="1"/>
        <v>0</v>
      </c>
      <c r="BS612">
        <f ca="1"/>
        <v>0</v>
      </c>
      <c r="BT612">
        <f ca="1"/>
        <v>0</v>
      </c>
      <c r="BU612">
        <f ca="1"/>
        <v>0</v>
      </c>
      <c r="BV612">
        <f ca="1"/>
        <v>0</v>
      </c>
      <c r="BW612">
        <f ca="1"/>
        <v>0</v>
      </c>
      <c r="BX612">
        <f ca="1"/>
        <v>0</v>
      </c>
      <c r="BY612" t="str">
        <f ca="1"/>
        <v/>
      </c>
      <c r="CC612" t="str" cm="1">
        <f t="array" aca="1" ref="CC612" ca="1">_xlfn._xlws.FILTER(VLOOKUP(CB605,Arrays!$T:$Z,{1,2,3,4,5,6,7},FALSE),VLOOKUP(CB605,Arrays!$T:$Z,{1,2,3,4,5,6,7},FALSE)&lt;&gt;0,"")</f>
        <v/>
      </c>
      <c r="CO612" t="str" cm="1">
        <f t="array" ref="CO612">_xlfn._xlws.FILTER(SUM(CJ612:CN612),SUM(CJ612:CN612)&lt;&gt;0,"")</f>
        <v/>
      </c>
      <c r="CX612" t="str">
        <f ca="1"/>
        <v/>
      </c>
      <c r="DE612" t="str">
        <f ca="1"/>
        <v/>
      </c>
      <c r="DG612" t="str">
        <f ca="1"/>
        <v/>
      </c>
      <c r="DH612">
        <f ca="1"/>
        <v>0</v>
      </c>
      <c r="DI612">
        <f ca="1"/>
        <v>0</v>
      </c>
      <c r="DJ612">
        <f ca="1"/>
        <v>0</v>
      </c>
      <c r="DK612">
        <f ca="1"/>
        <v>0</v>
      </c>
      <c r="DL612">
        <f ca="1"/>
        <v>0</v>
      </c>
      <c r="DM612">
        <f ca="1"/>
        <v>0</v>
      </c>
      <c r="DN612" t="str">
        <f ca="1"/>
        <v/>
      </c>
    </row>
    <row r="613" spans="13:118">
      <c r="M613" t="str" cm="1">
        <f t="array" ref="M613">_xlfn._xlws.FILTER(SUM(H613:L613),SUM(H613:L613)&lt;&gt;0,"")</f>
        <v/>
      </c>
      <c r="AC613" t="str">
        <f ca="1"/>
        <v/>
      </c>
      <c r="AE613">
        <f ca="1"/>
        <v>0</v>
      </c>
      <c r="AF613">
        <f ca="1"/>
        <v>0</v>
      </c>
      <c r="AG613">
        <f ca="1"/>
        <v>0</v>
      </c>
      <c r="AH613">
        <f ca="1"/>
        <v>0</v>
      </c>
      <c r="AI613">
        <f ca="1"/>
        <v>0</v>
      </c>
      <c r="AJ613">
        <f ca="1"/>
        <v>0</v>
      </c>
      <c r="AK613">
        <f ca="1"/>
        <v>0</v>
      </c>
      <c r="AL613" t="str">
        <f ca="1"/>
        <v/>
      </c>
      <c r="AZ613" t="str" cm="1">
        <f t="array" ref="AZ613">_xlfn._xlws.FILTER(SUM(AU613:AY613),SUM(AU613:AY613)&lt;&gt;0,"")</f>
        <v/>
      </c>
      <c r="BP613" t="str">
        <f ca="1"/>
        <v/>
      </c>
      <c r="BR613">
        <f ca="1"/>
        <v>0</v>
      </c>
      <c r="BS613">
        <f ca="1"/>
        <v>0</v>
      </c>
      <c r="BT613">
        <f ca="1"/>
        <v>0</v>
      </c>
      <c r="BU613">
        <f ca="1"/>
        <v>0</v>
      </c>
      <c r="BV613">
        <f ca="1"/>
        <v>0</v>
      </c>
      <c r="BW613">
        <f ca="1"/>
        <v>0</v>
      </c>
      <c r="BX613">
        <f ca="1"/>
        <v>0</v>
      </c>
      <c r="BY613" t="str">
        <f ca="1"/>
        <v/>
      </c>
      <c r="CC613" t="str" cm="1">
        <f t="array" aca="1" ref="CC613" ca="1">_xlfn._xlws.FILTER(VLOOKUP(CB606,Arrays!$T:$Z,{1,2,3,4,5,6,7},FALSE),VLOOKUP(CB606,Arrays!$T:$Z,{1,2,3,4,5,6,7},FALSE)&lt;&gt;0,"")</f>
        <v/>
      </c>
      <c r="CO613" t="str" cm="1">
        <f t="array" ref="CO613">_xlfn._xlws.FILTER(SUM(CJ613:CN613),SUM(CJ613:CN613)&lt;&gt;0,"")</f>
        <v/>
      </c>
      <c r="CX613" t="str">
        <f ca="1"/>
        <v/>
      </c>
      <c r="DE613" t="str">
        <f ca="1"/>
        <v/>
      </c>
      <c r="DG613" t="str">
        <f ca="1"/>
        <v/>
      </c>
      <c r="DH613">
        <f ca="1"/>
        <v>0</v>
      </c>
      <c r="DI613">
        <f ca="1"/>
        <v>0</v>
      </c>
      <c r="DJ613">
        <f ca="1"/>
        <v>0</v>
      </c>
      <c r="DK613">
        <f ca="1"/>
        <v>0</v>
      </c>
      <c r="DL613">
        <f ca="1"/>
        <v>0</v>
      </c>
      <c r="DM613">
        <f ca="1"/>
        <v>0</v>
      </c>
      <c r="DN613" t="str">
        <f ca="1"/>
        <v/>
      </c>
    </row>
    <row r="614" spans="13:118">
      <c r="M614" t="str" cm="1">
        <f t="array" ref="M614">_xlfn._xlws.FILTER(SUM(H614:L614),SUM(H614:L614)&lt;&gt;0,"")</f>
        <v/>
      </c>
      <c r="AC614" t="str">
        <f ca="1"/>
        <v/>
      </c>
      <c r="AE614">
        <f ca="1"/>
        <v>0</v>
      </c>
      <c r="AF614">
        <f ca="1"/>
        <v>0</v>
      </c>
      <c r="AG614">
        <f ca="1"/>
        <v>0</v>
      </c>
      <c r="AH614">
        <f ca="1"/>
        <v>0</v>
      </c>
      <c r="AI614">
        <f ca="1"/>
        <v>0</v>
      </c>
      <c r="AJ614">
        <f ca="1"/>
        <v>0</v>
      </c>
      <c r="AK614">
        <f ca="1"/>
        <v>0</v>
      </c>
      <c r="AL614" t="str">
        <f ca="1"/>
        <v/>
      </c>
      <c r="AZ614" t="str" cm="1">
        <f t="array" ref="AZ614">_xlfn._xlws.FILTER(SUM(AU614:AY614),SUM(AU614:AY614)&lt;&gt;0,"")</f>
        <v/>
      </c>
      <c r="BP614" t="str">
        <f ca="1"/>
        <v/>
      </c>
      <c r="BR614">
        <f ca="1"/>
        <v>0</v>
      </c>
      <c r="BS614">
        <f ca="1"/>
        <v>0</v>
      </c>
      <c r="BT614">
        <f ca="1"/>
        <v>0</v>
      </c>
      <c r="BU614">
        <f ca="1"/>
        <v>0</v>
      </c>
      <c r="BV614">
        <f ca="1"/>
        <v>0</v>
      </c>
      <c r="BW614">
        <f ca="1"/>
        <v>0</v>
      </c>
      <c r="BX614">
        <f ca="1"/>
        <v>0</v>
      </c>
      <c r="BY614" t="str">
        <f ca="1"/>
        <v/>
      </c>
      <c r="CC614" t="str" cm="1">
        <f t="array" aca="1" ref="CC614" ca="1">_xlfn._xlws.FILTER(VLOOKUP(CB607,Arrays!$T:$Z,{1,2,3,4,5,6,7},FALSE),VLOOKUP(CB607,Arrays!$T:$Z,{1,2,3,4,5,6,7},FALSE)&lt;&gt;0,"")</f>
        <v/>
      </c>
      <c r="CO614" t="str" cm="1">
        <f t="array" ref="CO614">_xlfn._xlws.FILTER(SUM(CJ614:CN614),SUM(CJ614:CN614)&lt;&gt;0,"")</f>
        <v/>
      </c>
      <c r="CX614" t="str">
        <f ca="1"/>
        <v/>
      </c>
      <c r="DE614" t="str">
        <f ca="1"/>
        <v/>
      </c>
      <c r="DG614" t="str">
        <f ca="1"/>
        <v/>
      </c>
      <c r="DH614">
        <f ca="1"/>
        <v>0</v>
      </c>
      <c r="DI614">
        <f ca="1"/>
        <v>0</v>
      </c>
      <c r="DJ614">
        <f ca="1"/>
        <v>0</v>
      </c>
      <c r="DK614">
        <f ca="1"/>
        <v>0</v>
      </c>
      <c r="DL614">
        <f ca="1"/>
        <v>0</v>
      </c>
      <c r="DM614">
        <f ca="1"/>
        <v>0</v>
      </c>
      <c r="DN614" t="str">
        <f ca="1"/>
        <v/>
      </c>
    </row>
    <row r="615" spans="13:118">
      <c r="M615" t="str" cm="1">
        <f t="array" ref="M615">_xlfn._xlws.FILTER(SUM(H615:L615),SUM(H615:L615)&lt;&gt;0,"")</f>
        <v/>
      </c>
      <c r="AC615" t="str">
        <f ca="1"/>
        <v/>
      </c>
      <c r="AE615">
        <f ca="1"/>
        <v>0</v>
      </c>
      <c r="AF615">
        <f ca="1"/>
        <v>0</v>
      </c>
      <c r="AG615">
        <f ca="1"/>
        <v>0</v>
      </c>
      <c r="AH615">
        <f ca="1"/>
        <v>0</v>
      </c>
      <c r="AI615">
        <f ca="1"/>
        <v>0</v>
      </c>
      <c r="AJ615">
        <f ca="1"/>
        <v>0</v>
      </c>
      <c r="AK615">
        <f ca="1"/>
        <v>0</v>
      </c>
      <c r="AL615" t="str">
        <f ca="1"/>
        <v/>
      </c>
      <c r="AZ615" t="str" cm="1">
        <f t="array" ref="AZ615">_xlfn._xlws.FILTER(SUM(AU615:AY615),SUM(AU615:AY615)&lt;&gt;0,"")</f>
        <v/>
      </c>
      <c r="BP615" t="str">
        <f ca="1"/>
        <v/>
      </c>
      <c r="BR615">
        <f ca="1"/>
        <v>0</v>
      </c>
      <c r="BS615">
        <f ca="1"/>
        <v>0</v>
      </c>
      <c r="BT615">
        <f ca="1"/>
        <v>0</v>
      </c>
      <c r="BU615">
        <f ca="1"/>
        <v>0</v>
      </c>
      <c r="BV615">
        <f ca="1"/>
        <v>0</v>
      </c>
      <c r="BW615">
        <f ca="1"/>
        <v>0</v>
      </c>
      <c r="BX615">
        <f ca="1"/>
        <v>0</v>
      </c>
      <c r="BY615" t="str">
        <f ca="1"/>
        <v/>
      </c>
      <c r="CC615" t="str" cm="1">
        <f t="array" aca="1" ref="CC615" ca="1">_xlfn._xlws.FILTER(VLOOKUP(CB608,Arrays!$T:$Z,{1,2,3,4,5,6,7},FALSE),VLOOKUP(CB608,Arrays!$T:$Z,{1,2,3,4,5,6,7},FALSE)&lt;&gt;0,"")</f>
        <v/>
      </c>
      <c r="CO615" t="str" cm="1">
        <f t="array" ref="CO615">_xlfn._xlws.FILTER(SUM(CJ615:CN615),SUM(CJ615:CN615)&lt;&gt;0,"")</f>
        <v/>
      </c>
      <c r="CX615" t="str">
        <f ca="1"/>
        <v/>
      </c>
      <c r="DE615" t="str">
        <f ca="1"/>
        <v/>
      </c>
      <c r="DG615" t="str">
        <f ca="1"/>
        <v/>
      </c>
      <c r="DH615">
        <f ca="1"/>
        <v>0</v>
      </c>
      <c r="DI615">
        <f ca="1"/>
        <v>0</v>
      </c>
      <c r="DJ615">
        <f ca="1"/>
        <v>0</v>
      </c>
      <c r="DK615">
        <f ca="1"/>
        <v>0</v>
      </c>
      <c r="DL615">
        <f ca="1"/>
        <v>0</v>
      </c>
      <c r="DM615">
        <f ca="1"/>
        <v>0</v>
      </c>
      <c r="DN615" t="str">
        <f ca="1"/>
        <v/>
      </c>
    </row>
    <row r="616" spans="13:118">
      <c r="M616" t="str" cm="1">
        <f t="array" ref="M616">_xlfn._xlws.FILTER(SUM(H616:L616),SUM(H616:L616)&lt;&gt;0,"")</f>
        <v/>
      </c>
      <c r="AC616" t="str">
        <f ca="1"/>
        <v/>
      </c>
      <c r="AE616">
        <f ca="1"/>
        <v>0</v>
      </c>
      <c r="AF616">
        <f ca="1"/>
        <v>0</v>
      </c>
      <c r="AG616">
        <f ca="1"/>
        <v>0</v>
      </c>
      <c r="AH616">
        <f ca="1"/>
        <v>0</v>
      </c>
      <c r="AI616">
        <f ca="1"/>
        <v>0</v>
      </c>
      <c r="AJ616">
        <f ca="1"/>
        <v>0</v>
      </c>
      <c r="AK616">
        <f ca="1"/>
        <v>0</v>
      </c>
      <c r="AL616" t="str">
        <f ca="1"/>
        <v/>
      </c>
      <c r="AZ616" t="str" cm="1">
        <f t="array" ref="AZ616">_xlfn._xlws.FILTER(SUM(AU616:AY616),SUM(AU616:AY616)&lt;&gt;0,"")</f>
        <v/>
      </c>
      <c r="BP616" t="str">
        <f ca="1"/>
        <v/>
      </c>
      <c r="BR616">
        <f ca="1"/>
        <v>0</v>
      </c>
      <c r="BS616">
        <f ca="1"/>
        <v>0</v>
      </c>
      <c r="BT616">
        <f ca="1"/>
        <v>0</v>
      </c>
      <c r="BU616">
        <f ca="1"/>
        <v>0</v>
      </c>
      <c r="BV616">
        <f ca="1"/>
        <v>0</v>
      </c>
      <c r="BW616">
        <f ca="1"/>
        <v>0</v>
      </c>
      <c r="BX616">
        <f ca="1"/>
        <v>0</v>
      </c>
      <c r="BY616" t="str">
        <f ca="1"/>
        <v/>
      </c>
      <c r="CC616" t="str" cm="1">
        <f t="array" aca="1" ref="CC616" ca="1">_xlfn._xlws.FILTER(VLOOKUP(CB609,Arrays!$T:$Z,{1,2,3,4,5,6,7},FALSE),VLOOKUP(CB609,Arrays!$T:$Z,{1,2,3,4,5,6,7},FALSE)&lt;&gt;0,"")</f>
        <v/>
      </c>
      <c r="CO616" t="str" cm="1">
        <f t="array" ref="CO616">_xlfn._xlws.FILTER(SUM(CJ616:CN616),SUM(CJ616:CN616)&lt;&gt;0,"")</f>
        <v/>
      </c>
      <c r="CX616" t="str">
        <f ca="1"/>
        <v/>
      </c>
      <c r="DE616" t="str">
        <f ca="1"/>
        <v/>
      </c>
      <c r="DG616" t="str">
        <f ca="1"/>
        <v/>
      </c>
      <c r="DH616">
        <f ca="1"/>
        <v>0</v>
      </c>
      <c r="DI616">
        <f ca="1"/>
        <v>0</v>
      </c>
      <c r="DJ616">
        <f ca="1"/>
        <v>0</v>
      </c>
      <c r="DK616">
        <f ca="1"/>
        <v>0</v>
      </c>
      <c r="DL616">
        <f ca="1"/>
        <v>0</v>
      </c>
      <c r="DM616">
        <f ca="1"/>
        <v>0</v>
      </c>
      <c r="DN616" t="str">
        <f ca="1"/>
        <v/>
      </c>
    </row>
    <row r="617" spans="13:118">
      <c r="M617" t="str" cm="1">
        <f t="array" ref="M617">_xlfn._xlws.FILTER(SUM(H617:L617),SUM(H617:L617)&lt;&gt;0,"")</f>
        <v/>
      </c>
      <c r="AC617" t="str">
        <f ca="1"/>
        <v/>
      </c>
      <c r="AE617">
        <f ca="1"/>
        <v>0</v>
      </c>
      <c r="AF617">
        <f ca="1"/>
        <v>0</v>
      </c>
      <c r="AG617">
        <f ca="1"/>
        <v>0</v>
      </c>
      <c r="AH617">
        <f ca="1"/>
        <v>0</v>
      </c>
      <c r="AI617">
        <f ca="1"/>
        <v>0</v>
      </c>
      <c r="AJ617">
        <f ca="1"/>
        <v>0</v>
      </c>
      <c r="AK617">
        <f ca="1"/>
        <v>0</v>
      </c>
      <c r="AL617" t="str">
        <f ca="1"/>
        <v/>
      </c>
      <c r="AZ617" t="str" cm="1">
        <f t="array" ref="AZ617">_xlfn._xlws.FILTER(SUM(AU617:AY617),SUM(AU617:AY617)&lt;&gt;0,"")</f>
        <v/>
      </c>
      <c r="BP617" t="str">
        <f ca="1"/>
        <v/>
      </c>
      <c r="BR617">
        <f ca="1"/>
        <v>0</v>
      </c>
      <c r="BS617">
        <f ca="1"/>
        <v>0</v>
      </c>
      <c r="BT617">
        <f ca="1"/>
        <v>0</v>
      </c>
      <c r="BU617">
        <f ca="1"/>
        <v>0</v>
      </c>
      <c r="BV617">
        <f ca="1"/>
        <v>0</v>
      </c>
      <c r="BW617">
        <f ca="1"/>
        <v>0</v>
      </c>
      <c r="BX617">
        <f ca="1"/>
        <v>0</v>
      </c>
      <c r="BY617" t="str">
        <f ca="1"/>
        <v/>
      </c>
      <c r="CC617" t="str" cm="1">
        <f t="array" aca="1" ref="CC617" ca="1">_xlfn._xlws.FILTER(VLOOKUP(CB610,Arrays!$T:$Z,{1,2,3,4,5,6,7},FALSE),VLOOKUP(CB610,Arrays!$T:$Z,{1,2,3,4,5,6,7},FALSE)&lt;&gt;0,"")</f>
        <v/>
      </c>
      <c r="CO617" t="str" cm="1">
        <f t="array" ref="CO617">_xlfn._xlws.FILTER(SUM(CJ617:CN617),SUM(CJ617:CN617)&lt;&gt;0,"")</f>
        <v/>
      </c>
      <c r="CX617" t="str">
        <f ca="1"/>
        <v/>
      </c>
      <c r="DE617" t="str">
        <f ca="1"/>
        <v/>
      </c>
      <c r="DG617" t="str">
        <f ca="1"/>
        <v/>
      </c>
      <c r="DH617">
        <f ca="1"/>
        <v>0</v>
      </c>
      <c r="DI617">
        <f ca="1"/>
        <v>0</v>
      </c>
      <c r="DJ617">
        <f ca="1"/>
        <v>0</v>
      </c>
      <c r="DK617">
        <f ca="1"/>
        <v>0</v>
      </c>
      <c r="DL617">
        <f ca="1"/>
        <v>0</v>
      </c>
      <c r="DM617">
        <f ca="1"/>
        <v>0</v>
      </c>
      <c r="DN617" t="str">
        <f ca="1"/>
        <v/>
      </c>
    </row>
    <row r="618" spans="13:118">
      <c r="M618" t="str" cm="1">
        <f t="array" ref="M618">_xlfn._xlws.FILTER(SUM(H618:L618),SUM(H618:L618)&lt;&gt;0,"")</f>
        <v/>
      </c>
      <c r="AC618" t="str">
        <f ca="1"/>
        <v/>
      </c>
      <c r="AE618">
        <f ca="1"/>
        <v>0</v>
      </c>
      <c r="AF618">
        <f ca="1"/>
        <v>0</v>
      </c>
      <c r="AG618">
        <f ca="1"/>
        <v>0</v>
      </c>
      <c r="AH618">
        <f ca="1"/>
        <v>0</v>
      </c>
      <c r="AI618">
        <f ca="1"/>
        <v>0</v>
      </c>
      <c r="AJ618">
        <f ca="1"/>
        <v>0</v>
      </c>
      <c r="AK618">
        <f ca="1"/>
        <v>0</v>
      </c>
      <c r="AL618" t="str">
        <f ca="1"/>
        <v/>
      </c>
      <c r="AZ618" t="str" cm="1">
        <f t="array" ref="AZ618">_xlfn._xlws.FILTER(SUM(AU618:AY618),SUM(AU618:AY618)&lt;&gt;0,"")</f>
        <v/>
      </c>
      <c r="BP618" t="str">
        <f ca="1"/>
        <v/>
      </c>
      <c r="BR618">
        <f ca="1"/>
        <v>0</v>
      </c>
      <c r="BS618">
        <f ca="1"/>
        <v>0</v>
      </c>
      <c r="BT618">
        <f ca="1"/>
        <v>0</v>
      </c>
      <c r="BU618">
        <f ca="1"/>
        <v>0</v>
      </c>
      <c r="BV618">
        <f ca="1"/>
        <v>0</v>
      </c>
      <c r="BW618">
        <f ca="1"/>
        <v>0</v>
      </c>
      <c r="BX618">
        <f ca="1"/>
        <v>0</v>
      </c>
      <c r="BY618" t="str">
        <f ca="1"/>
        <v/>
      </c>
      <c r="CC618" t="str" cm="1">
        <f t="array" aca="1" ref="CC618" ca="1">_xlfn._xlws.FILTER(VLOOKUP(CB611,Arrays!$T:$Z,{1,2,3,4,5,6,7},FALSE),VLOOKUP(CB611,Arrays!$T:$Z,{1,2,3,4,5,6,7},FALSE)&lt;&gt;0,"")</f>
        <v/>
      </c>
      <c r="CO618" t="str" cm="1">
        <f t="array" ref="CO618">_xlfn._xlws.FILTER(SUM(CJ618:CN618),SUM(CJ618:CN618)&lt;&gt;0,"")</f>
        <v/>
      </c>
      <c r="CX618" t="str">
        <f ca="1"/>
        <v/>
      </c>
      <c r="DE618" t="str">
        <f ca="1"/>
        <v/>
      </c>
      <c r="DG618" t="str">
        <f ca="1"/>
        <v/>
      </c>
      <c r="DH618">
        <f ca="1"/>
        <v>0</v>
      </c>
      <c r="DI618">
        <f ca="1"/>
        <v>0</v>
      </c>
      <c r="DJ618">
        <f ca="1"/>
        <v>0</v>
      </c>
      <c r="DK618">
        <f ca="1"/>
        <v>0</v>
      </c>
      <c r="DL618">
        <f ca="1"/>
        <v>0</v>
      </c>
      <c r="DM618">
        <f ca="1"/>
        <v>0</v>
      </c>
      <c r="DN618" t="str">
        <f ca="1"/>
        <v/>
      </c>
    </row>
    <row r="619" spans="13:118">
      <c r="M619" t="str" cm="1">
        <f t="array" ref="M619">_xlfn._xlws.FILTER(SUM(H619:L619),SUM(H619:L619)&lt;&gt;0,"")</f>
        <v/>
      </c>
      <c r="AC619" t="str">
        <f ca="1"/>
        <v/>
      </c>
      <c r="AE619">
        <f ca="1"/>
        <v>0</v>
      </c>
      <c r="AF619">
        <f ca="1"/>
        <v>0</v>
      </c>
      <c r="AG619">
        <f ca="1"/>
        <v>0</v>
      </c>
      <c r="AH619">
        <f ca="1"/>
        <v>0</v>
      </c>
      <c r="AI619">
        <f ca="1"/>
        <v>0</v>
      </c>
      <c r="AJ619">
        <f ca="1"/>
        <v>0</v>
      </c>
      <c r="AK619">
        <f ca="1"/>
        <v>0</v>
      </c>
      <c r="AL619" t="str">
        <f ca="1"/>
        <v/>
      </c>
      <c r="AZ619" t="str" cm="1">
        <f t="array" ref="AZ619">_xlfn._xlws.FILTER(SUM(AU619:AY619),SUM(AU619:AY619)&lt;&gt;0,"")</f>
        <v/>
      </c>
      <c r="BP619" t="str">
        <f ca="1"/>
        <v/>
      </c>
      <c r="BR619">
        <f ca="1"/>
        <v>0</v>
      </c>
      <c r="BS619">
        <f ca="1"/>
        <v>0</v>
      </c>
      <c r="BT619">
        <f ca="1"/>
        <v>0</v>
      </c>
      <c r="BU619">
        <f ca="1"/>
        <v>0</v>
      </c>
      <c r="BV619">
        <f ca="1"/>
        <v>0</v>
      </c>
      <c r="BW619">
        <f ca="1"/>
        <v>0</v>
      </c>
      <c r="BX619">
        <f ca="1"/>
        <v>0</v>
      </c>
      <c r="BY619" t="str">
        <f ca="1"/>
        <v/>
      </c>
      <c r="CC619" t="str" cm="1">
        <f t="array" aca="1" ref="CC619" ca="1">_xlfn._xlws.FILTER(VLOOKUP(CB612,Arrays!$T:$Z,{1,2,3,4,5,6,7},FALSE),VLOOKUP(CB612,Arrays!$T:$Z,{1,2,3,4,5,6,7},FALSE)&lt;&gt;0,"")</f>
        <v/>
      </c>
      <c r="CO619" t="str" cm="1">
        <f t="array" ref="CO619">_xlfn._xlws.FILTER(SUM(CJ619:CN619),SUM(CJ619:CN619)&lt;&gt;0,"")</f>
        <v/>
      </c>
      <c r="CX619" t="str">
        <f ca="1"/>
        <v/>
      </c>
      <c r="DE619" t="str">
        <f ca="1"/>
        <v/>
      </c>
      <c r="DG619" t="str">
        <f ca="1"/>
        <v/>
      </c>
      <c r="DH619">
        <f ca="1"/>
        <v>0</v>
      </c>
      <c r="DI619">
        <f ca="1"/>
        <v>0</v>
      </c>
      <c r="DJ619">
        <f ca="1"/>
        <v>0</v>
      </c>
      <c r="DK619">
        <f ca="1"/>
        <v>0</v>
      </c>
      <c r="DL619">
        <f ca="1"/>
        <v>0</v>
      </c>
      <c r="DM619">
        <f ca="1"/>
        <v>0</v>
      </c>
      <c r="DN619" t="str">
        <f ca="1"/>
        <v/>
      </c>
    </row>
    <row r="620" spans="13:118">
      <c r="M620" t="str" cm="1">
        <f t="array" ref="M620">_xlfn._xlws.FILTER(SUM(H620:L620),SUM(H620:L620)&lt;&gt;0,"")</f>
        <v/>
      </c>
      <c r="AC620" t="str">
        <f ca="1"/>
        <v/>
      </c>
      <c r="AE620">
        <f ca="1"/>
        <v>0</v>
      </c>
      <c r="AF620">
        <f ca="1"/>
        <v>0</v>
      </c>
      <c r="AG620">
        <f ca="1"/>
        <v>0</v>
      </c>
      <c r="AH620">
        <f ca="1"/>
        <v>0</v>
      </c>
      <c r="AI620">
        <f ca="1"/>
        <v>0</v>
      </c>
      <c r="AJ620">
        <f ca="1"/>
        <v>0</v>
      </c>
      <c r="AK620">
        <f ca="1"/>
        <v>0</v>
      </c>
      <c r="AL620" t="str">
        <f ca="1"/>
        <v/>
      </c>
      <c r="AZ620" t="str" cm="1">
        <f t="array" ref="AZ620">_xlfn._xlws.FILTER(SUM(AU620:AY620),SUM(AU620:AY620)&lt;&gt;0,"")</f>
        <v/>
      </c>
      <c r="BP620" t="str">
        <f ca="1"/>
        <v/>
      </c>
      <c r="BR620">
        <f ca="1"/>
        <v>0</v>
      </c>
      <c r="BS620">
        <f ca="1"/>
        <v>0</v>
      </c>
      <c r="BT620">
        <f ca="1"/>
        <v>0</v>
      </c>
      <c r="BU620">
        <f ca="1"/>
        <v>0</v>
      </c>
      <c r="BV620">
        <f ca="1"/>
        <v>0</v>
      </c>
      <c r="BW620">
        <f ca="1"/>
        <v>0</v>
      </c>
      <c r="BX620">
        <f ca="1"/>
        <v>0</v>
      </c>
      <c r="BY620" t="str">
        <f ca="1"/>
        <v/>
      </c>
      <c r="CC620" t="str" cm="1">
        <f t="array" aca="1" ref="CC620" ca="1">_xlfn._xlws.FILTER(VLOOKUP(CB613,Arrays!$T:$Z,{1,2,3,4,5,6,7},FALSE),VLOOKUP(CB613,Arrays!$T:$Z,{1,2,3,4,5,6,7},FALSE)&lt;&gt;0,"")</f>
        <v/>
      </c>
      <c r="CO620" t="str" cm="1">
        <f t="array" ref="CO620">_xlfn._xlws.FILTER(SUM(CJ620:CN620),SUM(CJ620:CN620)&lt;&gt;0,"")</f>
        <v/>
      </c>
      <c r="CX620" t="str">
        <f ca="1"/>
        <v/>
      </c>
      <c r="DE620" t="str">
        <f ca="1"/>
        <v/>
      </c>
      <c r="DG620" t="str">
        <f ca="1"/>
        <v/>
      </c>
      <c r="DH620">
        <f ca="1"/>
        <v>0</v>
      </c>
      <c r="DI620">
        <f ca="1"/>
        <v>0</v>
      </c>
      <c r="DJ620">
        <f ca="1"/>
        <v>0</v>
      </c>
      <c r="DK620">
        <f ca="1"/>
        <v>0</v>
      </c>
      <c r="DL620">
        <f ca="1"/>
        <v>0</v>
      </c>
      <c r="DM620">
        <f ca="1"/>
        <v>0</v>
      </c>
      <c r="DN620" t="str">
        <f ca="1"/>
        <v/>
      </c>
    </row>
    <row r="621" spans="13:118">
      <c r="M621" t="str" cm="1">
        <f t="array" ref="M621">_xlfn._xlws.FILTER(SUM(H621:L621),SUM(H621:L621)&lt;&gt;0,"")</f>
        <v/>
      </c>
      <c r="AC621" t="str">
        <f ca="1"/>
        <v/>
      </c>
      <c r="AE621">
        <f ca="1"/>
        <v>0</v>
      </c>
      <c r="AF621">
        <f ca="1"/>
        <v>0</v>
      </c>
      <c r="AG621">
        <f ca="1"/>
        <v>0</v>
      </c>
      <c r="AH621">
        <f ca="1"/>
        <v>0</v>
      </c>
      <c r="AI621">
        <f ca="1"/>
        <v>0</v>
      </c>
      <c r="AJ621">
        <f ca="1"/>
        <v>0</v>
      </c>
      <c r="AK621">
        <f ca="1"/>
        <v>0</v>
      </c>
      <c r="AL621" t="str">
        <f ca="1"/>
        <v/>
      </c>
      <c r="AZ621" t="str" cm="1">
        <f t="array" ref="AZ621">_xlfn._xlws.FILTER(SUM(AU621:AY621),SUM(AU621:AY621)&lt;&gt;0,"")</f>
        <v/>
      </c>
      <c r="BP621" t="str">
        <f ca="1"/>
        <v/>
      </c>
      <c r="BR621">
        <f ca="1"/>
        <v>0</v>
      </c>
      <c r="BS621">
        <f ca="1"/>
        <v>0</v>
      </c>
      <c r="BT621">
        <f ca="1"/>
        <v>0</v>
      </c>
      <c r="BU621">
        <f ca="1"/>
        <v>0</v>
      </c>
      <c r="BV621">
        <f ca="1"/>
        <v>0</v>
      </c>
      <c r="BW621">
        <f ca="1"/>
        <v>0</v>
      </c>
      <c r="BX621">
        <f ca="1"/>
        <v>0</v>
      </c>
      <c r="BY621" t="str">
        <f ca="1"/>
        <v/>
      </c>
      <c r="CC621" t="str" cm="1">
        <f t="array" aca="1" ref="CC621" ca="1">_xlfn._xlws.FILTER(VLOOKUP(CB614,Arrays!$T:$Z,{1,2,3,4,5,6,7},FALSE),VLOOKUP(CB614,Arrays!$T:$Z,{1,2,3,4,5,6,7},FALSE)&lt;&gt;0,"")</f>
        <v/>
      </c>
      <c r="CO621" t="str" cm="1">
        <f t="array" ref="CO621">_xlfn._xlws.FILTER(SUM(CJ621:CN621),SUM(CJ621:CN621)&lt;&gt;0,"")</f>
        <v/>
      </c>
      <c r="CX621" t="str">
        <f ca="1"/>
        <v/>
      </c>
      <c r="DE621" t="str">
        <f ca="1"/>
        <v/>
      </c>
      <c r="DG621" t="str">
        <f ca="1"/>
        <v/>
      </c>
      <c r="DH621">
        <f ca="1"/>
        <v>0</v>
      </c>
      <c r="DI621">
        <f ca="1"/>
        <v>0</v>
      </c>
      <c r="DJ621">
        <f ca="1"/>
        <v>0</v>
      </c>
      <c r="DK621">
        <f ca="1"/>
        <v>0</v>
      </c>
      <c r="DL621">
        <f ca="1"/>
        <v>0</v>
      </c>
      <c r="DM621">
        <f ca="1"/>
        <v>0</v>
      </c>
      <c r="DN621" t="str">
        <f ca="1"/>
        <v/>
      </c>
    </row>
    <row r="622" spans="13:118">
      <c r="M622" t="str" cm="1">
        <f t="array" ref="M622">_xlfn._xlws.FILTER(SUM(H622:L622),SUM(H622:L622)&lt;&gt;0,"")</f>
        <v/>
      </c>
      <c r="AC622" t="str">
        <f ca="1"/>
        <v/>
      </c>
      <c r="AE622">
        <f ca="1"/>
        <v>0</v>
      </c>
      <c r="AF622">
        <f ca="1"/>
        <v>0</v>
      </c>
      <c r="AG622">
        <f ca="1"/>
        <v>0</v>
      </c>
      <c r="AH622">
        <f ca="1"/>
        <v>0</v>
      </c>
      <c r="AI622">
        <f ca="1"/>
        <v>0</v>
      </c>
      <c r="AJ622">
        <f ca="1"/>
        <v>0</v>
      </c>
      <c r="AK622">
        <f ca="1"/>
        <v>0</v>
      </c>
      <c r="AL622" t="str">
        <f ca="1"/>
        <v/>
      </c>
      <c r="AZ622" t="str" cm="1">
        <f t="array" ref="AZ622">_xlfn._xlws.FILTER(SUM(AU622:AY622),SUM(AU622:AY622)&lt;&gt;0,"")</f>
        <v/>
      </c>
      <c r="BP622" t="str">
        <f ca="1"/>
        <v/>
      </c>
      <c r="BR622">
        <f ca="1"/>
        <v>0</v>
      </c>
      <c r="BS622">
        <f ca="1"/>
        <v>0</v>
      </c>
      <c r="BT622">
        <f ca="1"/>
        <v>0</v>
      </c>
      <c r="BU622">
        <f ca="1"/>
        <v>0</v>
      </c>
      <c r="BV622">
        <f ca="1"/>
        <v>0</v>
      </c>
      <c r="BW622">
        <f ca="1"/>
        <v>0</v>
      </c>
      <c r="BX622">
        <f ca="1"/>
        <v>0</v>
      </c>
      <c r="BY622" t="str">
        <f ca="1"/>
        <v/>
      </c>
      <c r="CC622" t="str" cm="1">
        <f t="array" aca="1" ref="CC622" ca="1">_xlfn._xlws.FILTER(VLOOKUP(CB615,Arrays!$T:$Z,{1,2,3,4,5,6,7},FALSE),VLOOKUP(CB615,Arrays!$T:$Z,{1,2,3,4,5,6,7},FALSE)&lt;&gt;0,"")</f>
        <v/>
      </c>
      <c r="CO622" t="str" cm="1">
        <f t="array" ref="CO622">_xlfn._xlws.FILTER(SUM(CJ622:CN622),SUM(CJ622:CN622)&lt;&gt;0,"")</f>
        <v/>
      </c>
      <c r="CX622" t="str">
        <f ca="1"/>
        <v/>
      </c>
      <c r="DE622" t="str">
        <f ca="1"/>
        <v/>
      </c>
      <c r="DG622" t="str">
        <f ca="1"/>
        <v/>
      </c>
      <c r="DH622">
        <f ca="1"/>
        <v>0</v>
      </c>
      <c r="DI622">
        <f ca="1"/>
        <v>0</v>
      </c>
      <c r="DJ622">
        <f ca="1"/>
        <v>0</v>
      </c>
      <c r="DK622">
        <f ca="1"/>
        <v>0</v>
      </c>
      <c r="DL622">
        <f ca="1"/>
        <v>0</v>
      </c>
      <c r="DM622">
        <f ca="1"/>
        <v>0</v>
      </c>
      <c r="DN622" t="str">
        <f ca="1"/>
        <v/>
      </c>
    </row>
    <row r="623" spans="13:118">
      <c r="M623" t="str" cm="1">
        <f t="array" ref="M623">_xlfn._xlws.FILTER(SUM(H623:L623),SUM(H623:L623)&lt;&gt;0,"")</f>
        <v/>
      </c>
      <c r="AC623" t="str">
        <f ca="1"/>
        <v/>
      </c>
      <c r="AE623">
        <f ca="1"/>
        <v>0</v>
      </c>
      <c r="AF623">
        <f ca="1"/>
        <v>0</v>
      </c>
      <c r="AG623">
        <f ca="1"/>
        <v>0</v>
      </c>
      <c r="AH623">
        <f ca="1"/>
        <v>0</v>
      </c>
      <c r="AI623">
        <f ca="1"/>
        <v>0</v>
      </c>
      <c r="AJ623">
        <f ca="1"/>
        <v>0</v>
      </c>
      <c r="AK623">
        <f ca="1"/>
        <v>0</v>
      </c>
      <c r="AL623" t="str">
        <f ca="1"/>
        <v/>
      </c>
      <c r="AZ623" t="str" cm="1">
        <f t="array" ref="AZ623">_xlfn._xlws.FILTER(SUM(AU623:AY623),SUM(AU623:AY623)&lt;&gt;0,"")</f>
        <v/>
      </c>
      <c r="BP623" t="str">
        <f ca="1"/>
        <v/>
      </c>
      <c r="BR623">
        <f ca="1"/>
        <v>0</v>
      </c>
      <c r="BS623">
        <f ca="1"/>
        <v>0</v>
      </c>
      <c r="BT623">
        <f ca="1"/>
        <v>0</v>
      </c>
      <c r="BU623">
        <f ca="1"/>
        <v>0</v>
      </c>
      <c r="BV623">
        <f ca="1"/>
        <v>0</v>
      </c>
      <c r="BW623">
        <f ca="1"/>
        <v>0</v>
      </c>
      <c r="BX623">
        <f ca="1"/>
        <v>0</v>
      </c>
      <c r="BY623" t="str">
        <f ca="1"/>
        <v/>
      </c>
      <c r="CC623" t="str" cm="1">
        <f t="array" aca="1" ref="CC623" ca="1">_xlfn._xlws.FILTER(VLOOKUP(CB616,Arrays!$T:$Z,{1,2,3,4,5,6,7},FALSE),VLOOKUP(CB616,Arrays!$T:$Z,{1,2,3,4,5,6,7},FALSE)&lt;&gt;0,"")</f>
        <v/>
      </c>
      <c r="CO623" t="str" cm="1">
        <f t="array" ref="CO623">_xlfn._xlws.FILTER(SUM(CJ623:CN623),SUM(CJ623:CN623)&lt;&gt;0,"")</f>
        <v/>
      </c>
      <c r="CX623" t="str">
        <f ca="1"/>
        <v/>
      </c>
      <c r="DE623" t="str">
        <f ca="1"/>
        <v/>
      </c>
      <c r="DG623" t="str">
        <f ca="1"/>
        <v/>
      </c>
      <c r="DH623">
        <f ca="1"/>
        <v>0</v>
      </c>
      <c r="DI623">
        <f ca="1"/>
        <v>0</v>
      </c>
      <c r="DJ623">
        <f ca="1"/>
        <v>0</v>
      </c>
      <c r="DK623">
        <f ca="1"/>
        <v>0</v>
      </c>
      <c r="DL623">
        <f ca="1"/>
        <v>0</v>
      </c>
      <c r="DM623">
        <f ca="1"/>
        <v>0</v>
      </c>
      <c r="DN623" t="str">
        <f ca="1"/>
        <v/>
      </c>
    </row>
    <row r="624" spans="13:118">
      <c r="M624" t="str" cm="1">
        <f t="array" ref="M624">_xlfn._xlws.FILTER(SUM(H624:L624),SUM(H624:L624)&lt;&gt;0,"")</f>
        <v/>
      </c>
      <c r="AC624" t="str">
        <f ca="1"/>
        <v/>
      </c>
      <c r="AE624">
        <f ca="1"/>
        <v>0</v>
      </c>
      <c r="AF624">
        <f ca="1"/>
        <v>0</v>
      </c>
      <c r="AG624">
        <f ca="1"/>
        <v>0</v>
      </c>
      <c r="AH624">
        <f ca="1"/>
        <v>0</v>
      </c>
      <c r="AI624">
        <f ca="1"/>
        <v>0</v>
      </c>
      <c r="AJ624">
        <f ca="1"/>
        <v>0</v>
      </c>
      <c r="AK624">
        <f ca="1"/>
        <v>0</v>
      </c>
      <c r="AL624" t="str">
        <f ca="1"/>
        <v/>
      </c>
      <c r="AZ624" t="str" cm="1">
        <f t="array" ref="AZ624">_xlfn._xlws.FILTER(SUM(AU624:AY624),SUM(AU624:AY624)&lt;&gt;0,"")</f>
        <v/>
      </c>
      <c r="BP624" t="str">
        <f ca="1"/>
        <v/>
      </c>
      <c r="BR624">
        <f ca="1"/>
        <v>0</v>
      </c>
      <c r="BS624">
        <f ca="1"/>
        <v>0</v>
      </c>
      <c r="BT624">
        <f ca="1"/>
        <v>0</v>
      </c>
      <c r="BU624">
        <f ca="1"/>
        <v>0</v>
      </c>
      <c r="BV624">
        <f ca="1"/>
        <v>0</v>
      </c>
      <c r="BW624">
        <f ca="1"/>
        <v>0</v>
      </c>
      <c r="BX624">
        <f ca="1"/>
        <v>0</v>
      </c>
      <c r="BY624" t="str">
        <f ca="1"/>
        <v/>
      </c>
      <c r="CC624" t="str" cm="1">
        <f t="array" aca="1" ref="CC624" ca="1">_xlfn._xlws.FILTER(VLOOKUP(CB617,Arrays!$T:$Z,{1,2,3,4,5,6,7},FALSE),VLOOKUP(CB617,Arrays!$T:$Z,{1,2,3,4,5,6,7},FALSE)&lt;&gt;0,"")</f>
        <v/>
      </c>
      <c r="CO624" t="str" cm="1">
        <f t="array" ref="CO624">_xlfn._xlws.FILTER(SUM(CJ624:CN624),SUM(CJ624:CN624)&lt;&gt;0,"")</f>
        <v/>
      </c>
      <c r="CX624" t="str">
        <f ca="1"/>
        <v/>
      </c>
      <c r="DE624" t="str">
        <f ca="1"/>
        <v/>
      </c>
      <c r="DG624" t="str">
        <f ca="1"/>
        <v/>
      </c>
      <c r="DH624">
        <f ca="1"/>
        <v>0</v>
      </c>
      <c r="DI624">
        <f ca="1"/>
        <v>0</v>
      </c>
      <c r="DJ624">
        <f ca="1"/>
        <v>0</v>
      </c>
      <c r="DK624">
        <f ca="1"/>
        <v>0</v>
      </c>
      <c r="DL624">
        <f ca="1"/>
        <v>0</v>
      </c>
      <c r="DM624">
        <f ca="1"/>
        <v>0</v>
      </c>
      <c r="DN624" t="str">
        <f ca="1"/>
        <v/>
      </c>
    </row>
    <row r="625" spans="13:118">
      <c r="M625" t="str" cm="1">
        <f t="array" ref="M625">_xlfn._xlws.FILTER(SUM(H625:L625),SUM(H625:L625)&lt;&gt;0,"")</f>
        <v/>
      </c>
      <c r="AC625" t="str">
        <f ca="1"/>
        <v/>
      </c>
      <c r="AE625">
        <f ca="1"/>
        <v>0</v>
      </c>
      <c r="AF625">
        <f ca="1"/>
        <v>0</v>
      </c>
      <c r="AG625">
        <f ca="1"/>
        <v>0</v>
      </c>
      <c r="AH625">
        <f ca="1"/>
        <v>0</v>
      </c>
      <c r="AI625">
        <f ca="1"/>
        <v>0</v>
      </c>
      <c r="AJ625">
        <f ca="1"/>
        <v>0</v>
      </c>
      <c r="AK625">
        <f ca="1"/>
        <v>0</v>
      </c>
      <c r="AL625" t="str">
        <f ca="1"/>
        <v/>
      </c>
      <c r="AZ625" t="str" cm="1">
        <f t="array" ref="AZ625">_xlfn._xlws.FILTER(SUM(AU625:AY625),SUM(AU625:AY625)&lt;&gt;0,"")</f>
        <v/>
      </c>
      <c r="BP625" t="str">
        <f ca="1"/>
        <v/>
      </c>
      <c r="BR625">
        <f ca="1"/>
        <v>0</v>
      </c>
      <c r="BS625">
        <f ca="1"/>
        <v>0</v>
      </c>
      <c r="BT625">
        <f ca="1"/>
        <v>0</v>
      </c>
      <c r="BU625">
        <f ca="1"/>
        <v>0</v>
      </c>
      <c r="BV625">
        <f ca="1"/>
        <v>0</v>
      </c>
      <c r="BW625">
        <f ca="1"/>
        <v>0</v>
      </c>
      <c r="BX625">
        <f ca="1"/>
        <v>0</v>
      </c>
      <c r="BY625" t="str">
        <f ca="1"/>
        <v/>
      </c>
      <c r="CC625" t="str" cm="1">
        <f t="array" aca="1" ref="CC625" ca="1">_xlfn._xlws.FILTER(VLOOKUP(CB618,Arrays!$T:$Z,{1,2,3,4,5,6,7},FALSE),VLOOKUP(CB618,Arrays!$T:$Z,{1,2,3,4,5,6,7},FALSE)&lt;&gt;0,"")</f>
        <v/>
      </c>
      <c r="CO625" t="str" cm="1">
        <f t="array" ref="CO625">_xlfn._xlws.FILTER(SUM(CJ625:CN625),SUM(CJ625:CN625)&lt;&gt;0,"")</f>
        <v/>
      </c>
      <c r="CX625" t="str">
        <f ca="1"/>
        <v/>
      </c>
      <c r="DE625" t="str">
        <f ca="1"/>
        <v/>
      </c>
      <c r="DG625" t="str">
        <f ca="1"/>
        <v/>
      </c>
      <c r="DH625">
        <f ca="1"/>
        <v>0</v>
      </c>
      <c r="DI625">
        <f ca="1"/>
        <v>0</v>
      </c>
      <c r="DJ625">
        <f ca="1"/>
        <v>0</v>
      </c>
      <c r="DK625">
        <f ca="1"/>
        <v>0</v>
      </c>
      <c r="DL625">
        <f ca="1"/>
        <v>0</v>
      </c>
      <c r="DM625">
        <f ca="1"/>
        <v>0</v>
      </c>
      <c r="DN625" t="str">
        <f ca="1"/>
        <v/>
      </c>
    </row>
    <row r="626" spans="13:118">
      <c r="M626" t="str" cm="1">
        <f t="array" ref="M626">_xlfn._xlws.FILTER(SUM(H626:L626),SUM(H626:L626)&lt;&gt;0,"")</f>
        <v/>
      </c>
      <c r="AC626" t="str">
        <f ca="1"/>
        <v/>
      </c>
      <c r="AE626">
        <f ca="1"/>
        <v>0</v>
      </c>
      <c r="AF626">
        <f ca="1"/>
        <v>0</v>
      </c>
      <c r="AG626">
        <f ca="1"/>
        <v>0</v>
      </c>
      <c r="AH626">
        <f ca="1"/>
        <v>0</v>
      </c>
      <c r="AI626">
        <f ca="1"/>
        <v>0</v>
      </c>
      <c r="AJ626">
        <f ca="1"/>
        <v>0</v>
      </c>
      <c r="AK626">
        <f ca="1"/>
        <v>0</v>
      </c>
      <c r="AL626" t="str">
        <f ca="1"/>
        <v/>
      </c>
      <c r="AZ626" t="str" cm="1">
        <f t="array" ref="AZ626">_xlfn._xlws.FILTER(SUM(AU626:AY626),SUM(AU626:AY626)&lt;&gt;0,"")</f>
        <v/>
      </c>
      <c r="BP626" t="str">
        <f ca="1"/>
        <v/>
      </c>
      <c r="BR626">
        <f ca="1"/>
        <v>0</v>
      </c>
      <c r="BS626">
        <f ca="1"/>
        <v>0</v>
      </c>
      <c r="BT626">
        <f ca="1"/>
        <v>0</v>
      </c>
      <c r="BU626">
        <f ca="1"/>
        <v>0</v>
      </c>
      <c r="BV626">
        <f ca="1"/>
        <v>0</v>
      </c>
      <c r="BW626">
        <f ca="1"/>
        <v>0</v>
      </c>
      <c r="BX626">
        <f ca="1"/>
        <v>0</v>
      </c>
      <c r="BY626" t="str">
        <f ca="1"/>
        <v/>
      </c>
      <c r="CC626" t="str" cm="1">
        <f t="array" aca="1" ref="CC626" ca="1">_xlfn._xlws.FILTER(VLOOKUP(CB619,Arrays!$T:$Z,{1,2,3,4,5,6,7},FALSE),VLOOKUP(CB619,Arrays!$T:$Z,{1,2,3,4,5,6,7},FALSE)&lt;&gt;0,"")</f>
        <v/>
      </c>
      <c r="CO626" t="str" cm="1">
        <f t="array" ref="CO626">_xlfn._xlws.FILTER(SUM(CJ626:CN626),SUM(CJ626:CN626)&lt;&gt;0,"")</f>
        <v/>
      </c>
      <c r="CX626" t="str">
        <f ca="1"/>
        <v/>
      </c>
      <c r="DE626" t="str">
        <f ca="1"/>
        <v/>
      </c>
      <c r="DG626" t="str">
        <f ca="1"/>
        <v/>
      </c>
      <c r="DH626">
        <f ca="1"/>
        <v>0</v>
      </c>
      <c r="DI626">
        <f ca="1"/>
        <v>0</v>
      </c>
      <c r="DJ626">
        <f ca="1"/>
        <v>0</v>
      </c>
      <c r="DK626">
        <f ca="1"/>
        <v>0</v>
      </c>
      <c r="DL626">
        <f ca="1"/>
        <v>0</v>
      </c>
      <c r="DM626">
        <f ca="1"/>
        <v>0</v>
      </c>
      <c r="DN626" t="str">
        <f ca="1"/>
        <v/>
      </c>
    </row>
    <row r="627" spans="13:118">
      <c r="M627" t="str" cm="1">
        <f t="array" ref="M627">_xlfn._xlws.FILTER(SUM(H627:L627),SUM(H627:L627)&lt;&gt;0,"")</f>
        <v/>
      </c>
      <c r="AC627" t="str">
        <f ca="1"/>
        <v/>
      </c>
      <c r="AE627">
        <f ca="1"/>
        <v>0</v>
      </c>
      <c r="AF627">
        <f ca="1"/>
        <v>0</v>
      </c>
      <c r="AG627">
        <f ca="1"/>
        <v>0</v>
      </c>
      <c r="AH627">
        <f ca="1"/>
        <v>0</v>
      </c>
      <c r="AI627">
        <f ca="1"/>
        <v>0</v>
      </c>
      <c r="AJ627">
        <f ca="1"/>
        <v>0</v>
      </c>
      <c r="AK627">
        <f ca="1"/>
        <v>0</v>
      </c>
      <c r="AL627" t="str">
        <f ca="1"/>
        <v/>
      </c>
      <c r="AZ627" t="str" cm="1">
        <f t="array" ref="AZ627">_xlfn._xlws.FILTER(SUM(AU627:AY627),SUM(AU627:AY627)&lt;&gt;0,"")</f>
        <v/>
      </c>
      <c r="BP627" t="str">
        <f ca="1"/>
        <v/>
      </c>
      <c r="BR627">
        <f ca="1"/>
        <v>0</v>
      </c>
      <c r="BS627">
        <f ca="1"/>
        <v>0</v>
      </c>
      <c r="BT627">
        <f ca="1"/>
        <v>0</v>
      </c>
      <c r="BU627">
        <f ca="1"/>
        <v>0</v>
      </c>
      <c r="BV627">
        <f ca="1"/>
        <v>0</v>
      </c>
      <c r="BW627">
        <f ca="1"/>
        <v>0</v>
      </c>
      <c r="BX627">
        <f ca="1"/>
        <v>0</v>
      </c>
      <c r="BY627" t="str">
        <f ca="1"/>
        <v/>
      </c>
      <c r="CC627" t="str" cm="1">
        <f t="array" aca="1" ref="CC627" ca="1">_xlfn._xlws.FILTER(VLOOKUP(CB620,Arrays!$T:$Z,{1,2,3,4,5,6,7},FALSE),VLOOKUP(CB620,Arrays!$T:$Z,{1,2,3,4,5,6,7},FALSE)&lt;&gt;0,"")</f>
        <v/>
      </c>
      <c r="CO627" t="str" cm="1">
        <f t="array" ref="CO627">_xlfn._xlws.FILTER(SUM(CJ627:CN627),SUM(CJ627:CN627)&lt;&gt;0,"")</f>
        <v/>
      </c>
      <c r="CX627" t="str">
        <f ca="1"/>
        <v/>
      </c>
      <c r="DE627" t="str">
        <f ca="1"/>
        <v/>
      </c>
      <c r="DG627" t="str">
        <f ca="1"/>
        <v/>
      </c>
      <c r="DH627">
        <f ca="1"/>
        <v>0</v>
      </c>
      <c r="DI627">
        <f ca="1"/>
        <v>0</v>
      </c>
      <c r="DJ627">
        <f ca="1"/>
        <v>0</v>
      </c>
      <c r="DK627">
        <f ca="1"/>
        <v>0</v>
      </c>
      <c r="DL627">
        <f ca="1"/>
        <v>0</v>
      </c>
      <c r="DM627">
        <f ca="1"/>
        <v>0</v>
      </c>
      <c r="DN627" t="str">
        <f ca="1"/>
        <v/>
      </c>
    </row>
    <row r="628" spans="13:118">
      <c r="M628" t="str" cm="1">
        <f t="array" ref="M628">_xlfn._xlws.FILTER(SUM(H628:L628),SUM(H628:L628)&lt;&gt;0,"")</f>
        <v/>
      </c>
      <c r="AC628" t="str">
        <f ca="1"/>
        <v/>
      </c>
      <c r="AE628">
        <f ca="1"/>
        <v>0</v>
      </c>
      <c r="AF628">
        <f ca="1"/>
        <v>0</v>
      </c>
      <c r="AG628">
        <f ca="1"/>
        <v>0</v>
      </c>
      <c r="AH628">
        <f ca="1"/>
        <v>0</v>
      </c>
      <c r="AI628">
        <f ca="1"/>
        <v>0</v>
      </c>
      <c r="AJ628">
        <f ca="1"/>
        <v>0</v>
      </c>
      <c r="AK628">
        <f ca="1"/>
        <v>0</v>
      </c>
      <c r="AL628" t="str">
        <f ca="1"/>
        <v/>
      </c>
      <c r="AZ628" t="str" cm="1">
        <f t="array" ref="AZ628">_xlfn._xlws.FILTER(SUM(AU628:AY628),SUM(AU628:AY628)&lt;&gt;0,"")</f>
        <v/>
      </c>
      <c r="BP628" t="str">
        <f ca="1"/>
        <v/>
      </c>
      <c r="BR628">
        <f ca="1"/>
        <v>0</v>
      </c>
      <c r="BS628">
        <f ca="1"/>
        <v>0</v>
      </c>
      <c r="BT628">
        <f ca="1"/>
        <v>0</v>
      </c>
      <c r="BU628">
        <f ca="1"/>
        <v>0</v>
      </c>
      <c r="BV628">
        <f ca="1"/>
        <v>0</v>
      </c>
      <c r="BW628">
        <f ca="1"/>
        <v>0</v>
      </c>
      <c r="BX628">
        <f ca="1"/>
        <v>0</v>
      </c>
      <c r="BY628" t="str">
        <f ca="1"/>
        <v/>
      </c>
      <c r="CC628" t="str" cm="1">
        <f t="array" aca="1" ref="CC628" ca="1">_xlfn._xlws.FILTER(VLOOKUP(CB621,Arrays!$T:$Z,{1,2,3,4,5,6,7},FALSE),VLOOKUP(CB621,Arrays!$T:$Z,{1,2,3,4,5,6,7},FALSE)&lt;&gt;0,"")</f>
        <v/>
      </c>
      <c r="CO628" t="str" cm="1">
        <f t="array" ref="CO628">_xlfn._xlws.FILTER(SUM(CJ628:CN628),SUM(CJ628:CN628)&lt;&gt;0,"")</f>
        <v/>
      </c>
      <c r="CX628" t="str">
        <f ca="1"/>
        <v/>
      </c>
      <c r="DE628" t="str">
        <f ca="1"/>
        <v/>
      </c>
      <c r="DG628" t="str">
        <f ca="1"/>
        <v/>
      </c>
      <c r="DH628">
        <f ca="1"/>
        <v>0</v>
      </c>
      <c r="DI628">
        <f ca="1"/>
        <v>0</v>
      </c>
      <c r="DJ628">
        <f ca="1"/>
        <v>0</v>
      </c>
      <c r="DK628">
        <f ca="1"/>
        <v>0</v>
      </c>
      <c r="DL628">
        <f ca="1"/>
        <v>0</v>
      </c>
      <c r="DM628">
        <f ca="1"/>
        <v>0</v>
      </c>
      <c r="DN628" t="str">
        <f ca="1"/>
        <v/>
      </c>
    </row>
    <row r="629" spans="13:118">
      <c r="M629" t="str" cm="1">
        <f t="array" ref="M629">_xlfn._xlws.FILTER(SUM(H629:L629),SUM(H629:L629)&lt;&gt;0,"")</f>
        <v/>
      </c>
      <c r="AC629" t="str">
        <f ca="1"/>
        <v/>
      </c>
      <c r="AE629">
        <f ca="1"/>
        <v>0</v>
      </c>
      <c r="AF629">
        <f ca="1"/>
        <v>0</v>
      </c>
      <c r="AG629">
        <f ca="1"/>
        <v>0</v>
      </c>
      <c r="AH629">
        <f ca="1"/>
        <v>0</v>
      </c>
      <c r="AI629">
        <f ca="1"/>
        <v>0</v>
      </c>
      <c r="AJ629">
        <f ca="1"/>
        <v>0</v>
      </c>
      <c r="AK629">
        <f ca="1"/>
        <v>0</v>
      </c>
      <c r="AL629" t="str">
        <f ca="1"/>
        <v/>
      </c>
      <c r="AZ629" t="str" cm="1">
        <f t="array" ref="AZ629">_xlfn._xlws.FILTER(SUM(AU629:AY629),SUM(AU629:AY629)&lt;&gt;0,"")</f>
        <v/>
      </c>
      <c r="BP629" t="str">
        <f ca="1"/>
        <v/>
      </c>
      <c r="BR629">
        <f ca="1"/>
        <v>0</v>
      </c>
      <c r="BS629">
        <f ca="1"/>
        <v>0</v>
      </c>
      <c r="BT629">
        <f ca="1"/>
        <v>0</v>
      </c>
      <c r="BU629">
        <f ca="1"/>
        <v>0</v>
      </c>
      <c r="BV629">
        <f ca="1"/>
        <v>0</v>
      </c>
      <c r="BW629">
        <f ca="1"/>
        <v>0</v>
      </c>
      <c r="BX629">
        <f ca="1"/>
        <v>0</v>
      </c>
      <c r="BY629" t="str">
        <f ca="1"/>
        <v/>
      </c>
      <c r="CC629" t="str" cm="1">
        <f t="array" aca="1" ref="CC629" ca="1">_xlfn._xlws.FILTER(VLOOKUP(CB622,Arrays!$T:$Z,{1,2,3,4,5,6,7},FALSE),VLOOKUP(CB622,Arrays!$T:$Z,{1,2,3,4,5,6,7},FALSE)&lt;&gt;0,"")</f>
        <v/>
      </c>
      <c r="CO629" t="str" cm="1">
        <f t="array" ref="CO629">_xlfn._xlws.FILTER(SUM(CJ629:CN629),SUM(CJ629:CN629)&lt;&gt;0,"")</f>
        <v/>
      </c>
      <c r="CX629" t="str">
        <f ca="1"/>
        <v/>
      </c>
      <c r="DE629" t="str">
        <f ca="1"/>
        <v/>
      </c>
      <c r="DG629" t="str">
        <f ca="1"/>
        <v/>
      </c>
      <c r="DH629">
        <f ca="1"/>
        <v>0</v>
      </c>
      <c r="DI629">
        <f ca="1"/>
        <v>0</v>
      </c>
      <c r="DJ629">
        <f ca="1"/>
        <v>0</v>
      </c>
      <c r="DK629">
        <f ca="1"/>
        <v>0</v>
      </c>
      <c r="DL629">
        <f ca="1"/>
        <v>0</v>
      </c>
      <c r="DM629">
        <f ca="1"/>
        <v>0</v>
      </c>
      <c r="DN629" t="str">
        <f ca="1"/>
        <v/>
      </c>
    </row>
    <row r="630" spans="13:118">
      <c r="M630" t="str" cm="1">
        <f t="array" ref="M630">_xlfn._xlws.FILTER(SUM(H630:L630),SUM(H630:L630)&lt;&gt;0,"")</f>
        <v/>
      </c>
      <c r="AC630" t="str">
        <f ca="1"/>
        <v/>
      </c>
      <c r="AE630">
        <f ca="1"/>
        <v>0</v>
      </c>
      <c r="AF630">
        <f ca="1"/>
        <v>0</v>
      </c>
      <c r="AG630">
        <f ca="1"/>
        <v>0</v>
      </c>
      <c r="AH630">
        <f ca="1"/>
        <v>0</v>
      </c>
      <c r="AI630">
        <f ca="1"/>
        <v>0</v>
      </c>
      <c r="AJ630">
        <f ca="1"/>
        <v>0</v>
      </c>
      <c r="AK630">
        <f ca="1"/>
        <v>0</v>
      </c>
      <c r="AL630" t="str">
        <f ca="1"/>
        <v/>
      </c>
      <c r="AZ630" t="str" cm="1">
        <f t="array" ref="AZ630">_xlfn._xlws.FILTER(SUM(AU630:AY630),SUM(AU630:AY630)&lt;&gt;0,"")</f>
        <v/>
      </c>
      <c r="BP630" t="str">
        <f ca="1"/>
        <v/>
      </c>
      <c r="BR630">
        <f ca="1"/>
        <v>0</v>
      </c>
      <c r="BS630">
        <f ca="1"/>
        <v>0</v>
      </c>
      <c r="BT630">
        <f ca="1"/>
        <v>0</v>
      </c>
      <c r="BU630">
        <f ca="1"/>
        <v>0</v>
      </c>
      <c r="BV630">
        <f ca="1"/>
        <v>0</v>
      </c>
      <c r="BW630">
        <f ca="1"/>
        <v>0</v>
      </c>
      <c r="BX630">
        <f ca="1"/>
        <v>0</v>
      </c>
      <c r="BY630" t="str">
        <f ca="1"/>
        <v/>
      </c>
      <c r="CC630" t="str" cm="1">
        <f t="array" aca="1" ref="CC630" ca="1">_xlfn._xlws.FILTER(VLOOKUP(CB623,Arrays!$T:$Z,{1,2,3,4,5,6,7},FALSE),VLOOKUP(CB623,Arrays!$T:$Z,{1,2,3,4,5,6,7},FALSE)&lt;&gt;0,"")</f>
        <v/>
      </c>
      <c r="CO630" t="str" cm="1">
        <f t="array" ref="CO630">_xlfn._xlws.FILTER(SUM(CJ630:CN630),SUM(CJ630:CN630)&lt;&gt;0,"")</f>
        <v/>
      </c>
      <c r="CX630" t="str">
        <f ca="1"/>
        <v/>
      </c>
      <c r="DE630" t="str">
        <f ca="1"/>
        <v/>
      </c>
      <c r="DG630" t="str">
        <f ca="1"/>
        <v/>
      </c>
      <c r="DH630">
        <f ca="1"/>
        <v>0</v>
      </c>
      <c r="DI630">
        <f ca="1"/>
        <v>0</v>
      </c>
      <c r="DJ630">
        <f ca="1"/>
        <v>0</v>
      </c>
      <c r="DK630">
        <f ca="1"/>
        <v>0</v>
      </c>
      <c r="DL630">
        <f ca="1"/>
        <v>0</v>
      </c>
      <c r="DM630">
        <f ca="1"/>
        <v>0</v>
      </c>
      <c r="DN630" t="str">
        <f ca="1"/>
        <v/>
      </c>
    </row>
    <row r="631" spans="13:118">
      <c r="M631" t="str" cm="1">
        <f t="array" ref="M631">_xlfn._xlws.FILTER(SUM(H631:L631),SUM(H631:L631)&lt;&gt;0,"")</f>
        <v/>
      </c>
      <c r="AC631" t="str">
        <f ca="1"/>
        <v/>
      </c>
      <c r="AE631">
        <f ca="1"/>
        <v>0</v>
      </c>
      <c r="AF631">
        <f ca="1"/>
        <v>0</v>
      </c>
      <c r="AG631">
        <f ca="1"/>
        <v>0</v>
      </c>
      <c r="AH631">
        <f ca="1"/>
        <v>0</v>
      </c>
      <c r="AI631">
        <f ca="1"/>
        <v>0</v>
      </c>
      <c r="AJ631">
        <f ca="1"/>
        <v>0</v>
      </c>
      <c r="AK631">
        <f ca="1"/>
        <v>0</v>
      </c>
      <c r="AL631" t="str">
        <f ca="1"/>
        <v/>
      </c>
      <c r="AZ631" t="str" cm="1">
        <f t="array" ref="AZ631">_xlfn._xlws.FILTER(SUM(AU631:AY631),SUM(AU631:AY631)&lt;&gt;0,"")</f>
        <v/>
      </c>
      <c r="BP631" t="str">
        <f ca="1"/>
        <v/>
      </c>
      <c r="BR631">
        <f ca="1"/>
        <v>0</v>
      </c>
      <c r="BS631">
        <f ca="1"/>
        <v>0</v>
      </c>
      <c r="BT631">
        <f ca="1"/>
        <v>0</v>
      </c>
      <c r="BU631">
        <f ca="1"/>
        <v>0</v>
      </c>
      <c r="BV631">
        <f ca="1"/>
        <v>0</v>
      </c>
      <c r="BW631">
        <f ca="1"/>
        <v>0</v>
      </c>
      <c r="BX631">
        <f ca="1"/>
        <v>0</v>
      </c>
      <c r="BY631" t="str">
        <f ca="1"/>
        <v/>
      </c>
      <c r="CC631" t="str" cm="1">
        <f t="array" aca="1" ref="CC631" ca="1">_xlfn._xlws.FILTER(VLOOKUP(CB624,Arrays!$T:$Z,{1,2,3,4,5,6,7},FALSE),VLOOKUP(CB624,Arrays!$T:$Z,{1,2,3,4,5,6,7},FALSE)&lt;&gt;0,"")</f>
        <v/>
      </c>
      <c r="CO631" t="str" cm="1">
        <f t="array" ref="CO631">_xlfn._xlws.FILTER(SUM(CJ631:CN631),SUM(CJ631:CN631)&lt;&gt;0,"")</f>
        <v/>
      </c>
      <c r="CX631" t="str">
        <f ca="1"/>
        <v/>
      </c>
      <c r="DE631" t="str">
        <f ca="1"/>
        <v/>
      </c>
      <c r="DG631" t="str">
        <f ca="1"/>
        <v/>
      </c>
      <c r="DH631">
        <f ca="1"/>
        <v>0</v>
      </c>
      <c r="DI631">
        <f ca="1"/>
        <v>0</v>
      </c>
      <c r="DJ631">
        <f ca="1"/>
        <v>0</v>
      </c>
      <c r="DK631">
        <f ca="1"/>
        <v>0</v>
      </c>
      <c r="DL631">
        <f ca="1"/>
        <v>0</v>
      </c>
      <c r="DM631">
        <f ca="1"/>
        <v>0</v>
      </c>
      <c r="DN631" t="str">
        <f ca="1"/>
        <v/>
      </c>
    </row>
    <row r="632" spans="13:118">
      <c r="M632" t="str" cm="1">
        <f t="array" ref="M632">_xlfn._xlws.FILTER(SUM(H632:L632),SUM(H632:L632)&lt;&gt;0,"")</f>
        <v/>
      </c>
      <c r="AC632" t="str">
        <f ca="1"/>
        <v/>
      </c>
      <c r="AE632">
        <f ca="1"/>
        <v>0</v>
      </c>
      <c r="AF632">
        <f ca="1"/>
        <v>0</v>
      </c>
      <c r="AG632">
        <f ca="1"/>
        <v>0</v>
      </c>
      <c r="AH632">
        <f ca="1"/>
        <v>0</v>
      </c>
      <c r="AI632">
        <f ca="1"/>
        <v>0</v>
      </c>
      <c r="AJ632">
        <f ca="1"/>
        <v>0</v>
      </c>
      <c r="AK632">
        <f ca="1"/>
        <v>0</v>
      </c>
      <c r="AL632" t="str">
        <f ca="1"/>
        <v/>
      </c>
      <c r="AZ632" t="str" cm="1">
        <f t="array" ref="AZ632">_xlfn._xlws.FILTER(SUM(AU632:AY632),SUM(AU632:AY632)&lt;&gt;0,"")</f>
        <v/>
      </c>
      <c r="BP632" t="str">
        <f ca="1"/>
        <v/>
      </c>
      <c r="BR632">
        <f ca="1"/>
        <v>0</v>
      </c>
      <c r="BS632">
        <f ca="1"/>
        <v>0</v>
      </c>
      <c r="BT632">
        <f ca="1"/>
        <v>0</v>
      </c>
      <c r="BU632">
        <f ca="1"/>
        <v>0</v>
      </c>
      <c r="BV632">
        <f ca="1"/>
        <v>0</v>
      </c>
      <c r="BW632">
        <f ca="1"/>
        <v>0</v>
      </c>
      <c r="BX632">
        <f ca="1"/>
        <v>0</v>
      </c>
      <c r="BY632" t="str">
        <f ca="1"/>
        <v/>
      </c>
      <c r="CC632" t="str" cm="1">
        <f t="array" aca="1" ref="CC632" ca="1">_xlfn._xlws.FILTER(VLOOKUP(CB625,Arrays!$T:$Z,{1,2,3,4,5,6,7},FALSE),VLOOKUP(CB625,Arrays!$T:$Z,{1,2,3,4,5,6,7},FALSE)&lt;&gt;0,"")</f>
        <v/>
      </c>
      <c r="CO632" t="str" cm="1">
        <f t="array" ref="CO632">_xlfn._xlws.FILTER(SUM(CJ632:CN632),SUM(CJ632:CN632)&lt;&gt;0,"")</f>
        <v/>
      </c>
      <c r="CX632" t="str">
        <f ca="1"/>
        <v/>
      </c>
      <c r="DE632" t="str">
        <f ca="1"/>
        <v/>
      </c>
      <c r="DG632" t="str">
        <f ca="1"/>
        <v/>
      </c>
      <c r="DH632">
        <f ca="1"/>
        <v>0</v>
      </c>
      <c r="DI632">
        <f ca="1"/>
        <v>0</v>
      </c>
      <c r="DJ632">
        <f ca="1"/>
        <v>0</v>
      </c>
      <c r="DK632">
        <f ca="1"/>
        <v>0</v>
      </c>
      <c r="DL632">
        <f ca="1"/>
        <v>0</v>
      </c>
      <c r="DM632">
        <f ca="1"/>
        <v>0</v>
      </c>
      <c r="DN632" t="str">
        <f ca="1"/>
        <v/>
      </c>
    </row>
    <row r="633" spans="13:118">
      <c r="M633" t="str" cm="1">
        <f t="array" ref="M633">_xlfn._xlws.FILTER(SUM(H633:L633),SUM(H633:L633)&lt;&gt;0,"")</f>
        <v/>
      </c>
      <c r="AC633" t="str">
        <f ca="1"/>
        <v/>
      </c>
      <c r="AE633">
        <f ca="1"/>
        <v>0</v>
      </c>
      <c r="AF633">
        <f ca="1"/>
        <v>0</v>
      </c>
      <c r="AG633">
        <f ca="1"/>
        <v>0</v>
      </c>
      <c r="AH633">
        <f ca="1"/>
        <v>0</v>
      </c>
      <c r="AI633">
        <f ca="1"/>
        <v>0</v>
      </c>
      <c r="AJ633">
        <f ca="1"/>
        <v>0</v>
      </c>
      <c r="AK633">
        <f ca="1"/>
        <v>0</v>
      </c>
      <c r="AL633" t="str">
        <f ca="1"/>
        <v/>
      </c>
      <c r="AZ633" t="str" cm="1">
        <f t="array" ref="AZ633">_xlfn._xlws.FILTER(SUM(AU633:AY633),SUM(AU633:AY633)&lt;&gt;0,"")</f>
        <v/>
      </c>
      <c r="BP633" t="str">
        <f ca="1"/>
        <v/>
      </c>
      <c r="BR633">
        <f ca="1"/>
        <v>0</v>
      </c>
      <c r="BS633">
        <f ca="1"/>
        <v>0</v>
      </c>
      <c r="BT633">
        <f ca="1"/>
        <v>0</v>
      </c>
      <c r="BU633">
        <f ca="1"/>
        <v>0</v>
      </c>
      <c r="BV633">
        <f ca="1"/>
        <v>0</v>
      </c>
      <c r="BW633">
        <f ca="1"/>
        <v>0</v>
      </c>
      <c r="BX633">
        <f ca="1"/>
        <v>0</v>
      </c>
      <c r="BY633" t="str">
        <f ca="1"/>
        <v/>
      </c>
      <c r="CC633" t="str" cm="1">
        <f t="array" aca="1" ref="CC633" ca="1">_xlfn._xlws.FILTER(VLOOKUP(CB626,Arrays!$T:$Z,{1,2,3,4,5,6,7},FALSE),VLOOKUP(CB626,Arrays!$T:$Z,{1,2,3,4,5,6,7},FALSE)&lt;&gt;0,"")</f>
        <v/>
      </c>
      <c r="CO633" t="str" cm="1">
        <f t="array" ref="CO633">_xlfn._xlws.FILTER(SUM(CJ633:CN633),SUM(CJ633:CN633)&lt;&gt;0,"")</f>
        <v/>
      </c>
      <c r="CX633" t="str">
        <f ca="1"/>
        <v/>
      </c>
      <c r="DE633" t="str">
        <f ca="1"/>
        <v/>
      </c>
      <c r="DG633" t="str">
        <f ca="1"/>
        <v/>
      </c>
      <c r="DH633">
        <f ca="1"/>
        <v>0</v>
      </c>
      <c r="DI633">
        <f ca="1"/>
        <v>0</v>
      </c>
      <c r="DJ633">
        <f ca="1"/>
        <v>0</v>
      </c>
      <c r="DK633">
        <f ca="1"/>
        <v>0</v>
      </c>
      <c r="DL633">
        <f ca="1"/>
        <v>0</v>
      </c>
      <c r="DM633">
        <f ca="1"/>
        <v>0</v>
      </c>
      <c r="DN633" t="str">
        <f ca="1"/>
        <v/>
      </c>
    </row>
    <row r="634" spans="13:118">
      <c r="M634" t="str" cm="1">
        <f t="array" ref="M634">_xlfn._xlws.FILTER(SUM(H634:L634),SUM(H634:L634)&lt;&gt;0,"")</f>
        <v/>
      </c>
      <c r="AC634" t="str">
        <f ca="1"/>
        <v/>
      </c>
      <c r="AE634">
        <f ca="1"/>
        <v>0</v>
      </c>
      <c r="AF634">
        <f ca="1"/>
        <v>0</v>
      </c>
      <c r="AG634">
        <f ca="1"/>
        <v>0</v>
      </c>
      <c r="AH634">
        <f ca="1"/>
        <v>0</v>
      </c>
      <c r="AI634">
        <f ca="1"/>
        <v>0</v>
      </c>
      <c r="AJ634">
        <f ca="1"/>
        <v>0</v>
      </c>
      <c r="AK634">
        <f ca="1"/>
        <v>0</v>
      </c>
      <c r="AL634" t="str">
        <f ca="1"/>
        <v/>
      </c>
      <c r="AZ634" t="str" cm="1">
        <f t="array" ref="AZ634">_xlfn._xlws.FILTER(SUM(AU634:AY634),SUM(AU634:AY634)&lt;&gt;0,"")</f>
        <v/>
      </c>
      <c r="BP634" t="str">
        <f ca="1"/>
        <v/>
      </c>
      <c r="BR634">
        <f ca="1"/>
        <v>0</v>
      </c>
      <c r="BS634">
        <f ca="1"/>
        <v>0</v>
      </c>
      <c r="BT634">
        <f ca="1"/>
        <v>0</v>
      </c>
      <c r="BU634">
        <f ca="1"/>
        <v>0</v>
      </c>
      <c r="BV634">
        <f ca="1"/>
        <v>0</v>
      </c>
      <c r="BW634">
        <f ca="1"/>
        <v>0</v>
      </c>
      <c r="BX634">
        <f ca="1"/>
        <v>0</v>
      </c>
      <c r="BY634" t="str">
        <f ca="1"/>
        <v/>
      </c>
      <c r="CC634" t="str" cm="1">
        <f t="array" aca="1" ref="CC634" ca="1">_xlfn._xlws.FILTER(VLOOKUP(CB627,Arrays!$T:$Z,{1,2,3,4,5,6,7},FALSE),VLOOKUP(CB627,Arrays!$T:$Z,{1,2,3,4,5,6,7},FALSE)&lt;&gt;0,"")</f>
        <v/>
      </c>
      <c r="CO634" t="str" cm="1">
        <f t="array" ref="CO634">_xlfn._xlws.FILTER(SUM(CJ634:CN634),SUM(CJ634:CN634)&lt;&gt;0,"")</f>
        <v/>
      </c>
      <c r="CX634" t="str">
        <f ca="1"/>
        <v/>
      </c>
      <c r="DE634" t="str">
        <f ca="1"/>
        <v/>
      </c>
      <c r="DG634" t="str">
        <f ca="1"/>
        <v/>
      </c>
      <c r="DH634">
        <f ca="1"/>
        <v>0</v>
      </c>
      <c r="DI634">
        <f ca="1"/>
        <v>0</v>
      </c>
      <c r="DJ634">
        <f ca="1"/>
        <v>0</v>
      </c>
      <c r="DK634">
        <f ca="1"/>
        <v>0</v>
      </c>
      <c r="DL634">
        <f ca="1"/>
        <v>0</v>
      </c>
      <c r="DM634">
        <f ca="1"/>
        <v>0</v>
      </c>
      <c r="DN634" t="str">
        <f ca="1"/>
        <v/>
      </c>
    </row>
    <row r="635" spans="13:118">
      <c r="M635" t="str" cm="1">
        <f t="array" ref="M635">_xlfn._xlws.FILTER(SUM(H635:L635),SUM(H635:L635)&lt;&gt;0,"")</f>
        <v/>
      </c>
      <c r="AC635" t="str">
        <f ca="1"/>
        <v/>
      </c>
      <c r="AE635">
        <f ca="1"/>
        <v>0</v>
      </c>
      <c r="AF635">
        <f ca="1"/>
        <v>0</v>
      </c>
      <c r="AG635">
        <f ca="1"/>
        <v>0</v>
      </c>
      <c r="AH635">
        <f ca="1"/>
        <v>0</v>
      </c>
      <c r="AI635">
        <f ca="1"/>
        <v>0</v>
      </c>
      <c r="AJ635">
        <f ca="1"/>
        <v>0</v>
      </c>
      <c r="AK635">
        <f ca="1"/>
        <v>0</v>
      </c>
      <c r="AL635" t="str">
        <f ca="1"/>
        <v/>
      </c>
      <c r="AZ635" t="str" cm="1">
        <f t="array" ref="AZ635">_xlfn._xlws.FILTER(SUM(AU635:AY635),SUM(AU635:AY635)&lt;&gt;0,"")</f>
        <v/>
      </c>
      <c r="BP635" t="str">
        <f ca="1"/>
        <v/>
      </c>
      <c r="BR635">
        <f ca="1"/>
        <v>0</v>
      </c>
      <c r="BS635">
        <f ca="1"/>
        <v>0</v>
      </c>
      <c r="BT635">
        <f ca="1"/>
        <v>0</v>
      </c>
      <c r="BU635">
        <f ca="1"/>
        <v>0</v>
      </c>
      <c r="BV635">
        <f ca="1"/>
        <v>0</v>
      </c>
      <c r="BW635">
        <f ca="1"/>
        <v>0</v>
      </c>
      <c r="BX635">
        <f ca="1"/>
        <v>0</v>
      </c>
      <c r="BY635" t="str">
        <f ca="1"/>
        <v/>
      </c>
      <c r="CC635" t="str" cm="1">
        <f t="array" aca="1" ref="CC635" ca="1">_xlfn._xlws.FILTER(VLOOKUP(CB628,Arrays!$T:$Z,{1,2,3,4,5,6,7},FALSE),VLOOKUP(CB628,Arrays!$T:$Z,{1,2,3,4,5,6,7},FALSE)&lt;&gt;0,"")</f>
        <v/>
      </c>
      <c r="CO635" t="str" cm="1">
        <f t="array" ref="CO635">_xlfn._xlws.FILTER(SUM(CJ635:CN635),SUM(CJ635:CN635)&lt;&gt;0,"")</f>
        <v/>
      </c>
      <c r="CX635" t="str">
        <f ca="1"/>
        <v/>
      </c>
      <c r="DE635" t="str">
        <f ca="1"/>
        <v/>
      </c>
      <c r="DG635" t="str">
        <f ca="1"/>
        <v/>
      </c>
      <c r="DH635">
        <f ca="1"/>
        <v>0</v>
      </c>
      <c r="DI635">
        <f ca="1"/>
        <v>0</v>
      </c>
      <c r="DJ635">
        <f ca="1"/>
        <v>0</v>
      </c>
      <c r="DK635">
        <f ca="1"/>
        <v>0</v>
      </c>
      <c r="DL635">
        <f ca="1"/>
        <v>0</v>
      </c>
      <c r="DM635">
        <f ca="1"/>
        <v>0</v>
      </c>
      <c r="DN635" t="str">
        <f ca="1"/>
        <v/>
      </c>
    </row>
    <row r="636" spans="13:118">
      <c r="M636" t="str" cm="1">
        <f t="array" ref="M636">_xlfn._xlws.FILTER(SUM(H636:L636),SUM(H636:L636)&lt;&gt;0,"")</f>
        <v/>
      </c>
      <c r="AC636" t="str">
        <f ca="1"/>
        <v/>
      </c>
      <c r="AE636">
        <f ca="1"/>
        <v>0</v>
      </c>
      <c r="AF636">
        <f ca="1"/>
        <v>0</v>
      </c>
      <c r="AG636">
        <f ca="1"/>
        <v>0</v>
      </c>
      <c r="AH636">
        <f ca="1"/>
        <v>0</v>
      </c>
      <c r="AI636">
        <f ca="1"/>
        <v>0</v>
      </c>
      <c r="AJ636">
        <f ca="1"/>
        <v>0</v>
      </c>
      <c r="AK636">
        <f ca="1"/>
        <v>0</v>
      </c>
      <c r="AL636" t="str">
        <f ca="1"/>
        <v/>
      </c>
      <c r="AZ636" t="str" cm="1">
        <f t="array" ref="AZ636">_xlfn._xlws.FILTER(SUM(AU636:AY636),SUM(AU636:AY636)&lt;&gt;0,"")</f>
        <v/>
      </c>
      <c r="BP636" t="str">
        <f ca="1"/>
        <v/>
      </c>
      <c r="BR636">
        <f ca="1"/>
        <v>0</v>
      </c>
      <c r="BS636">
        <f ca="1"/>
        <v>0</v>
      </c>
      <c r="BT636">
        <f ca="1"/>
        <v>0</v>
      </c>
      <c r="BU636">
        <f ca="1"/>
        <v>0</v>
      </c>
      <c r="BV636">
        <f ca="1"/>
        <v>0</v>
      </c>
      <c r="BW636">
        <f ca="1"/>
        <v>0</v>
      </c>
      <c r="BX636">
        <f ca="1"/>
        <v>0</v>
      </c>
      <c r="BY636" t="str">
        <f ca="1"/>
        <v/>
      </c>
      <c r="CC636" t="str" cm="1">
        <f t="array" aca="1" ref="CC636" ca="1">_xlfn._xlws.FILTER(VLOOKUP(CB629,Arrays!$T:$Z,{1,2,3,4,5,6,7},FALSE),VLOOKUP(CB629,Arrays!$T:$Z,{1,2,3,4,5,6,7},FALSE)&lt;&gt;0,"")</f>
        <v/>
      </c>
      <c r="CO636" t="str" cm="1">
        <f t="array" ref="CO636">_xlfn._xlws.FILTER(SUM(CJ636:CN636),SUM(CJ636:CN636)&lt;&gt;0,"")</f>
        <v/>
      </c>
      <c r="CX636" t="str">
        <f ca="1"/>
        <v/>
      </c>
      <c r="DE636" t="str">
        <f ca="1"/>
        <v/>
      </c>
      <c r="DG636" t="str">
        <f ca="1"/>
        <v/>
      </c>
      <c r="DH636">
        <f ca="1"/>
        <v>0</v>
      </c>
      <c r="DI636">
        <f ca="1"/>
        <v>0</v>
      </c>
      <c r="DJ636">
        <f ca="1"/>
        <v>0</v>
      </c>
      <c r="DK636">
        <f ca="1"/>
        <v>0</v>
      </c>
      <c r="DL636">
        <f ca="1"/>
        <v>0</v>
      </c>
      <c r="DM636">
        <f ca="1"/>
        <v>0</v>
      </c>
      <c r="DN636" t="str">
        <f ca="1"/>
        <v/>
      </c>
    </row>
    <row r="637" spans="13:118">
      <c r="M637" t="str" cm="1">
        <f t="array" ref="M637">_xlfn._xlws.FILTER(SUM(H637:L637),SUM(H637:L637)&lt;&gt;0,"")</f>
        <v/>
      </c>
      <c r="AC637" t="str">
        <f ca="1"/>
        <v/>
      </c>
      <c r="AE637">
        <f ca="1"/>
        <v>0</v>
      </c>
      <c r="AF637">
        <f ca="1"/>
        <v>0</v>
      </c>
      <c r="AG637">
        <f ca="1"/>
        <v>0</v>
      </c>
      <c r="AH637">
        <f ca="1"/>
        <v>0</v>
      </c>
      <c r="AI637">
        <f ca="1"/>
        <v>0</v>
      </c>
      <c r="AJ637">
        <f ca="1"/>
        <v>0</v>
      </c>
      <c r="AK637">
        <f ca="1"/>
        <v>0</v>
      </c>
      <c r="AL637" t="str">
        <f ca="1"/>
        <v/>
      </c>
      <c r="AZ637" t="str" cm="1">
        <f t="array" ref="AZ637">_xlfn._xlws.FILTER(SUM(AU637:AY637),SUM(AU637:AY637)&lt;&gt;0,"")</f>
        <v/>
      </c>
      <c r="BP637" t="str">
        <f ca="1"/>
        <v/>
      </c>
      <c r="BR637">
        <f ca="1"/>
        <v>0</v>
      </c>
      <c r="BS637">
        <f ca="1"/>
        <v>0</v>
      </c>
      <c r="BT637">
        <f ca="1"/>
        <v>0</v>
      </c>
      <c r="BU637">
        <f ca="1"/>
        <v>0</v>
      </c>
      <c r="BV637">
        <f ca="1"/>
        <v>0</v>
      </c>
      <c r="BW637">
        <f ca="1"/>
        <v>0</v>
      </c>
      <c r="BX637">
        <f ca="1"/>
        <v>0</v>
      </c>
      <c r="BY637" t="str">
        <f ca="1"/>
        <v/>
      </c>
      <c r="CC637" t="str" cm="1">
        <f t="array" aca="1" ref="CC637" ca="1">_xlfn._xlws.FILTER(VLOOKUP(CB630,Arrays!$T:$Z,{1,2,3,4,5,6,7},FALSE),VLOOKUP(CB630,Arrays!$T:$Z,{1,2,3,4,5,6,7},FALSE)&lt;&gt;0,"")</f>
        <v/>
      </c>
      <c r="CO637" t="str" cm="1">
        <f t="array" ref="CO637">_xlfn._xlws.FILTER(SUM(CJ637:CN637),SUM(CJ637:CN637)&lt;&gt;0,"")</f>
        <v/>
      </c>
      <c r="CX637" t="str">
        <f ca="1"/>
        <v/>
      </c>
      <c r="DE637" t="str">
        <f ca="1"/>
        <v/>
      </c>
      <c r="DG637" t="str">
        <f ca="1"/>
        <v/>
      </c>
      <c r="DH637">
        <f ca="1"/>
        <v>0</v>
      </c>
      <c r="DI637">
        <f ca="1"/>
        <v>0</v>
      </c>
      <c r="DJ637">
        <f ca="1"/>
        <v>0</v>
      </c>
      <c r="DK637">
        <f ca="1"/>
        <v>0</v>
      </c>
      <c r="DL637">
        <f ca="1"/>
        <v>0</v>
      </c>
      <c r="DM637">
        <f ca="1"/>
        <v>0</v>
      </c>
      <c r="DN637" t="str">
        <f ca="1"/>
        <v/>
      </c>
    </row>
    <row r="638" spans="13:118">
      <c r="M638" t="str" cm="1">
        <f t="array" ref="M638">_xlfn._xlws.FILTER(SUM(H638:L638),SUM(H638:L638)&lt;&gt;0,"")</f>
        <v/>
      </c>
      <c r="AC638" t="str">
        <f ca="1"/>
        <v/>
      </c>
      <c r="AE638">
        <f ca="1"/>
        <v>0</v>
      </c>
      <c r="AF638">
        <f ca="1"/>
        <v>0</v>
      </c>
      <c r="AG638">
        <f ca="1"/>
        <v>0</v>
      </c>
      <c r="AH638">
        <f ca="1"/>
        <v>0</v>
      </c>
      <c r="AI638">
        <f ca="1"/>
        <v>0</v>
      </c>
      <c r="AJ638">
        <f ca="1"/>
        <v>0</v>
      </c>
      <c r="AK638">
        <f ca="1"/>
        <v>0</v>
      </c>
      <c r="AL638" t="str">
        <f ca="1"/>
        <v/>
      </c>
      <c r="AZ638" t="str" cm="1">
        <f t="array" ref="AZ638">_xlfn._xlws.FILTER(SUM(AU638:AY638),SUM(AU638:AY638)&lt;&gt;0,"")</f>
        <v/>
      </c>
      <c r="BP638" t="str">
        <f ca="1"/>
        <v/>
      </c>
      <c r="BR638">
        <f ca="1"/>
        <v>0</v>
      </c>
      <c r="BS638">
        <f ca="1"/>
        <v>0</v>
      </c>
      <c r="BT638">
        <f ca="1"/>
        <v>0</v>
      </c>
      <c r="BU638">
        <f ca="1"/>
        <v>0</v>
      </c>
      <c r="BV638">
        <f ca="1"/>
        <v>0</v>
      </c>
      <c r="BW638">
        <f ca="1"/>
        <v>0</v>
      </c>
      <c r="BX638">
        <f ca="1"/>
        <v>0</v>
      </c>
      <c r="BY638" t="str">
        <f ca="1"/>
        <v/>
      </c>
      <c r="CC638" t="str" cm="1">
        <f t="array" aca="1" ref="CC638" ca="1">_xlfn._xlws.FILTER(VLOOKUP(CB631,Arrays!$T:$Z,{1,2,3,4,5,6,7},FALSE),VLOOKUP(CB631,Arrays!$T:$Z,{1,2,3,4,5,6,7},FALSE)&lt;&gt;0,"")</f>
        <v/>
      </c>
      <c r="CO638" t="str" cm="1">
        <f t="array" ref="CO638">_xlfn._xlws.FILTER(SUM(CJ638:CN638),SUM(CJ638:CN638)&lt;&gt;0,"")</f>
        <v/>
      </c>
      <c r="CX638" t="str">
        <f ca="1"/>
        <v/>
      </c>
      <c r="DE638" t="str">
        <f ca="1"/>
        <v/>
      </c>
      <c r="DG638" t="str">
        <f ca="1"/>
        <v/>
      </c>
      <c r="DH638">
        <f ca="1"/>
        <v>0</v>
      </c>
      <c r="DI638">
        <f ca="1"/>
        <v>0</v>
      </c>
      <c r="DJ638">
        <f ca="1"/>
        <v>0</v>
      </c>
      <c r="DK638">
        <f ca="1"/>
        <v>0</v>
      </c>
      <c r="DL638">
        <f ca="1"/>
        <v>0</v>
      </c>
      <c r="DM638">
        <f ca="1"/>
        <v>0</v>
      </c>
      <c r="DN638" t="str">
        <f ca="1"/>
        <v/>
      </c>
    </row>
    <row r="639" spans="13:118">
      <c r="M639" t="str" cm="1">
        <f t="array" ref="M639">_xlfn._xlws.FILTER(SUM(H639:L639),SUM(H639:L639)&lt;&gt;0,"")</f>
        <v/>
      </c>
      <c r="AC639" t="str">
        <f ca="1"/>
        <v/>
      </c>
      <c r="AE639">
        <f ca="1"/>
        <v>0</v>
      </c>
      <c r="AF639">
        <f ca="1"/>
        <v>0</v>
      </c>
      <c r="AG639">
        <f ca="1"/>
        <v>0</v>
      </c>
      <c r="AH639">
        <f ca="1"/>
        <v>0</v>
      </c>
      <c r="AI639">
        <f ca="1"/>
        <v>0</v>
      </c>
      <c r="AJ639">
        <f ca="1"/>
        <v>0</v>
      </c>
      <c r="AK639">
        <f ca="1"/>
        <v>0</v>
      </c>
      <c r="AL639" t="str">
        <f ca="1"/>
        <v/>
      </c>
      <c r="AZ639" t="str" cm="1">
        <f t="array" ref="AZ639">_xlfn._xlws.FILTER(SUM(AU639:AY639),SUM(AU639:AY639)&lt;&gt;0,"")</f>
        <v/>
      </c>
      <c r="BP639" t="str">
        <f ca="1"/>
        <v/>
      </c>
      <c r="BR639">
        <f ca="1"/>
        <v>0</v>
      </c>
      <c r="BS639">
        <f ca="1"/>
        <v>0</v>
      </c>
      <c r="BT639">
        <f ca="1"/>
        <v>0</v>
      </c>
      <c r="BU639">
        <f ca="1"/>
        <v>0</v>
      </c>
      <c r="BV639">
        <f ca="1"/>
        <v>0</v>
      </c>
      <c r="BW639">
        <f ca="1"/>
        <v>0</v>
      </c>
      <c r="BX639">
        <f ca="1"/>
        <v>0</v>
      </c>
      <c r="BY639" t="str">
        <f ca="1"/>
        <v/>
      </c>
      <c r="CC639" t="str" cm="1">
        <f t="array" aca="1" ref="CC639" ca="1">_xlfn._xlws.FILTER(VLOOKUP(CB632,Arrays!$T:$Z,{1,2,3,4,5,6,7},FALSE),VLOOKUP(CB632,Arrays!$T:$Z,{1,2,3,4,5,6,7},FALSE)&lt;&gt;0,"")</f>
        <v/>
      </c>
      <c r="CO639" t="str" cm="1">
        <f t="array" ref="CO639">_xlfn._xlws.FILTER(SUM(CJ639:CN639),SUM(CJ639:CN639)&lt;&gt;0,"")</f>
        <v/>
      </c>
      <c r="CX639" t="str">
        <f ca="1"/>
        <v/>
      </c>
      <c r="DE639" t="str">
        <f ca="1"/>
        <v/>
      </c>
      <c r="DG639" t="str">
        <f ca="1"/>
        <v/>
      </c>
      <c r="DH639">
        <f ca="1"/>
        <v>0</v>
      </c>
      <c r="DI639">
        <f ca="1"/>
        <v>0</v>
      </c>
      <c r="DJ639">
        <f ca="1"/>
        <v>0</v>
      </c>
      <c r="DK639">
        <f ca="1"/>
        <v>0</v>
      </c>
      <c r="DL639">
        <f ca="1"/>
        <v>0</v>
      </c>
      <c r="DM639">
        <f ca="1"/>
        <v>0</v>
      </c>
      <c r="DN639" t="str">
        <f ca="1"/>
        <v/>
      </c>
    </row>
    <row r="640" spans="13:118">
      <c r="M640" t="str" cm="1">
        <f t="array" ref="M640">_xlfn._xlws.FILTER(SUM(H640:L640),SUM(H640:L640)&lt;&gt;0,"")</f>
        <v/>
      </c>
      <c r="AC640" t="str">
        <f ca="1"/>
        <v/>
      </c>
      <c r="AE640">
        <f ca="1"/>
        <v>0</v>
      </c>
      <c r="AF640">
        <f ca="1"/>
        <v>0</v>
      </c>
      <c r="AG640">
        <f ca="1"/>
        <v>0</v>
      </c>
      <c r="AH640">
        <f ca="1"/>
        <v>0</v>
      </c>
      <c r="AI640">
        <f ca="1"/>
        <v>0</v>
      </c>
      <c r="AJ640">
        <f ca="1"/>
        <v>0</v>
      </c>
      <c r="AK640">
        <f ca="1"/>
        <v>0</v>
      </c>
      <c r="AL640" t="str">
        <f ca="1"/>
        <v/>
      </c>
      <c r="AZ640" t="str" cm="1">
        <f t="array" ref="AZ640">_xlfn._xlws.FILTER(SUM(AU640:AY640),SUM(AU640:AY640)&lt;&gt;0,"")</f>
        <v/>
      </c>
      <c r="BP640" t="str">
        <f ca="1"/>
        <v/>
      </c>
      <c r="BR640">
        <f ca="1"/>
        <v>0</v>
      </c>
      <c r="BS640">
        <f ca="1"/>
        <v>0</v>
      </c>
      <c r="BT640">
        <f ca="1"/>
        <v>0</v>
      </c>
      <c r="BU640">
        <f ca="1"/>
        <v>0</v>
      </c>
      <c r="BV640">
        <f ca="1"/>
        <v>0</v>
      </c>
      <c r="BW640">
        <f ca="1"/>
        <v>0</v>
      </c>
      <c r="BX640">
        <f ca="1"/>
        <v>0</v>
      </c>
      <c r="BY640" t="str">
        <f ca="1"/>
        <v/>
      </c>
      <c r="CC640" t="str" cm="1">
        <f t="array" aca="1" ref="CC640" ca="1">_xlfn._xlws.FILTER(VLOOKUP(CB633,Arrays!$T:$Z,{1,2,3,4,5,6,7},FALSE),VLOOKUP(CB633,Arrays!$T:$Z,{1,2,3,4,5,6,7},FALSE)&lt;&gt;0,"")</f>
        <v/>
      </c>
      <c r="CO640" t="str" cm="1">
        <f t="array" ref="CO640">_xlfn._xlws.FILTER(SUM(CJ640:CN640),SUM(CJ640:CN640)&lt;&gt;0,"")</f>
        <v/>
      </c>
      <c r="CX640" t="str">
        <f ca="1"/>
        <v/>
      </c>
      <c r="DE640" t="str">
        <f ca="1"/>
        <v/>
      </c>
      <c r="DG640" t="str">
        <f ca="1"/>
        <v/>
      </c>
      <c r="DH640">
        <f ca="1"/>
        <v>0</v>
      </c>
      <c r="DI640">
        <f ca="1"/>
        <v>0</v>
      </c>
      <c r="DJ640">
        <f ca="1"/>
        <v>0</v>
      </c>
      <c r="DK640">
        <f ca="1"/>
        <v>0</v>
      </c>
      <c r="DL640">
        <f ca="1"/>
        <v>0</v>
      </c>
      <c r="DM640">
        <f ca="1"/>
        <v>0</v>
      </c>
      <c r="DN640" t="str">
        <f ca="1"/>
        <v/>
      </c>
    </row>
    <row r="641" spans="13:118">
      <c r="M641" t="str" cm="1">
        <f t="array" ref="M641">_xlfn._xlws.FILTER(SUM(H641:L641),SUM(H641:L641)&lt;&gt;0,"")</f>
        <v/>
      </c>
      <c r="AC641" t="str">
        <f ca="1"/>
        <v/>
      </c>
      <c r="AE641">
        <f ca="1"/>
        <v>0</v>
      </c>
      <c r="AF641">
        <f ca="1"/>
        <v>0</v>
      </c>
      <c r="AG641">
        <f ca="1"/>
        <v>0</v>
      </c>
      <c r="AH641">
        <f ca="1"/>
        <v>0</v>
      </c>
      <c r="AI641">
        <f ca="1"/>
        <v>0</v>
      </c>
      <c r="AJ641">
        <f ca="1"/>
        <v>0</v>
      </c>
      <c r="AK641">
        <f ca="1"/>
        <v>0</v>
      </c>
      <c r="AL641" t="str">
        <f ca="1"/>
        <v/>
      </c>
      <c r="AZ641" t="str" cm="1">
        <f t="array" ref="AZ641">_xlfn._xlws.FILTER(SUM(AU641:AY641),SUM(AU641:AY641)&lt;&gt;0,"")</f>
        <v/>
      </c>
      <c r="BP641" t="str">
        <f ca="1"/>
        <v/>
      </c>
      <c r="BR641">
        <f ca="1"/>
        <v>0</v>
      </c>
      <c r="BS641">
        <f ca="1"/>
        <v>0</v>
      </c>
      <c r="BT641">
        <f ca="1"/>
        <v>0</v>
      </c>
      <c r="BU641">
        <f ca="1"/>
        <v>0</v>
      </c>
      <c r="BV641">
        <f ca="1"/>
        <v>0</v>
      </c>
      <c r="BW641">
        <f ca="1"/>
        <v>0</v>
      </c>
      <c r="BX641">
        <f ca="1"/>
        <v>0</v>
      </c>
      <c r="BY641" t="str">
        <f ca="1"/>
        <v/>
      </c>
      <c r="CC641" t="str" cm="1">
        <f t="array" aca="1" ref="CC641" ca="1">_xlfn._xlws.FILTER(VLOOKUP(CB634,Arrays!$T:$Z,{1,2,3,4,5,6,7},FALSE),VLOOKUP(CB634,Arrays!$T:$Z,{1,2,3,4,5,6,7},FALSE)&lt;&gt;0,"")</f>
        <v/>
      </c>
      <c r="CO641" t="str" cm="1">
        <f t="array" ref="CO641">_xlfn._xlws.FILTER(SUM(CJ641:CN641),SUM(CJ641:CN641)&lt;&gt;0,"")</f>
        <v/>
      </c>
      <c r="CX641" t="str">
        <f ca="1"/>
        <v/>
      </c>
      <c r="DE641" t="str">
        <f ca="1"/>
        <v/>
      </c>
      <c r="DG641" t="str">
        <f ca="1"/>
        <v/>
      </c>
      <c r="DH641">
        <f ca="1"/>
        <v>0</v>
      </c>
      <c r="DI641">
        <f ca="1"/>
        <v>0</v>
      </c>
      <c r="DJ641">
        <f ca="1"/>
        <v>0</v>
      </c>
      <c r="DK641">
        <f ca="1"/>
        <v>0</v>
      </c>
      <c r="DL641">
        <f ca="1"/>
        <v>0</v>
      </c>
      <c r="DM641">
        <f ca="1"/>
        <v>0</v>
      </c>
      <c r="DN641" t="str">
        <f ca="1"/>
        <v/>
      </c>
    </row>
    <row r="642" spans="13:118">
      <c r="M642" t="str" cm="1">
        <f t="array" ref="M642">_xlfn._xlws.FILTER(SUM(H642:L642),SUM(H642:L642)&lt;&gt;0,"")</f>
        <v/>
      </c>
      <c r="AC642" t="str">
        <f ca="1"/>
        <v/>
      </c>
      <c r="AE642">
        <f ca="1"/>
        <v>0</v>
      </c>
      <c r="AF642">
        <f ca="1"/>
        <v>0</v>
      </c>
      <c r="AG642">
        <f ca="1"/>
        <v>0</v>
      </c>
      <c r="AH642">
        <f ca="1"/>
        <v>0</v>
      </c>
      <c r="AI642">
        <f ca="1"/>
        <v>0</v>
      </c>
      <c r="AJ642">
        <f ca="1"/>
        <v>0</v>
      </c>
      <c r="AK642">
        <f ca="1"/>
        <v>0</v>
      </c>
      <c r="AL642" t="str">
        <f ca="1"/>
        <v/>
      </c>
      <c r="AZ642" t="str" cm="1">
        <f t="array" ref="AZ642">_xlfn._xlws.FILTER(SUM(AU642:AY642),SUM(AU642:AY642)&lt;&gt;0,"")</f>
        <v/>
      </c>
      <c r="BP642" t="str">
        <f ca="1"/>
        <v/>
      </c>
      <c r="BR642">
        <f ca="1"/>
        <v>0</v>
      </c>
      <c r="BS642">
        <f ca="1"/>
        <v>0</v>
      </c>
      <c r="BT642">
        <f ca="1"/>
        <v>0</v>
      </c>
      <c r="BU642">
        <f ca="1"/>
        <v>0</v>
      </c>
      <c r="BV642">
        <f ca="1"/>
        <v>0</v>
      </c>
      <c r="BW642">
        <f ca="1"/>
        <v>0</v>
      </c>
      <c r="BX642">
        <f ca="1"/>
        <v>0</v>
      </c>
      <c r="BY642" t="str">
        <f ca="1"/>
        <v/>
      </c>
      <c r="CC642" t="str" cm="1">
        <f t="array" aca="1" ref="CC642" ca="1">_xlfn._xlws.FILTER(VLOOKUP(CB635,Arrays!$T:$Z,{1,2,3,4,5,6,7},FALSE),VLOOKUP(CB635,Arrays!$T:$Z,{1,2,3,4,5,6,7},FALSE)&lt;&gt;0,"")</f>
        <v/>
      </c>
      <c r="CO642" t="str" cm="1">
        <f t="array" ref="CO642">_xlfn._xlws.FILTER(SUM(CJ642:CN642),SUM(CJ642:CN642)&lt;&gt;0,"")</f>
        <v/>
      </c>
      <c r="CX642" t="str">
        <f ca="1"/>
        <v/>
      </c>
      <c r="DE642" t="str">
        <f ca="1"/>
        <v/>
      </c>
      <c r="DG642" t="str">
        <f ca="1"/>
        <v/>
      </c>
      <c r="DH642">
        <f ca="1"/>
        <v>0</v>
      </c>
      <c r="DI642">
        <f ca="1"/>
        <v>0</v>
      </c>
      <c r="DJ642">
        <f ca="1"/>
        <v>0</v>
      </c>
      <c r="DK642">
        <f ca="1"/>
        <v>0</v>
      </c>
      <c r="DL642">
        <f ca="1"/>
        <v>0</v>
      </c>
      <c r="DM642">
        <f ca="1"/>
        <v>0</v>
      </c>
      <c r="DN642" t="str">
        <f ca="1"/>
        <v/>
      </c>
    </row>
    <row r="643" spans="13:118">
      <c r="M643" t="str" cm="1">
        <f t="array" ref="M643">_xlfn._xlws.FILTER(SUM(H643:L643),SUM(H643:L643)&lt;&gt;0,"")</f>
        <v/>
      </c>
      <c r="AC643" t="str">
        <f ca="1"/>
        <v/>
      </c>
      <c r="AE643">
        <f ca="1"/>
        <v>0</v>
      </c>
      <c r="AF643">
        <f ca="1"/>
        <v>0</v>
      </c>
      <c r="AG643">
        <f ca="1"/>
        <v>0</v>
      </c>
      <c r="AH643">
        <f ca="1"/>
        <v>0</v>
      </c>
      <c r="AI643">
        <f ca="1"/>
        <v>0</v>
      </c>
      <c r="AJ643">
        <f ca="1"/>
        <v>0</v>
      </c>
      <c r="AK643">
        <f ca="1"/>
        <v>0</v>
      </c>
      <c r="AL643" t="str">
        <f ca="1"/>
        <v/>
      </c>
      <c r="AZ643" t="str" cm="1">
        <f t="array" ref="AZ643">_xlfn._xlws.FILTER(SUM(AU643:AY643),SUM(AU643:AY643)&lt;&gt;0,"")</f>
        <v/>
      </c>
      <c r="BP643" t="str">
        <f ca="1"/>
        <v/>
      </c>
      <c r="BR643">
        <f ca="1"/>
        <v>0</v>
      </c>
      <c r="BS643">
        <f ca="1"/>
        <v>0</v>
      </c>
      <c r="BT643">
        <f ca="1"/>
        <v>0</v>
      </c>
      <c r="BU643">
        <f ca="1"/>
        <v>0</v>
      </c>
      <c r="BV643">
        <f ca="1"/>
        <v>0</v>
      </c>
      <c r="BW643">
        <f ca="1"/>
        <v>0</v>
      </c>
      <c r="BX643">
        <f ca="1"/>
        <v>0</v>
      </c>
      <c r="BY643" t="str">
        <f ca="1"/>
        <v/>
      </c>
      <c r="CC643" t="str" cm="1">
        <f t="array" aca="1" ref="CC643" ca="1">_xlfn._xlws.FILTER(VLOOKUP(CB636,Arrays!$T:$Z,{1,2,3,4,5,6,7},FALSE),VLOOKUP(CB636,Arrays!$T:$Z,{1,2,3,4,5,6,7},FALSE)&lt;&gt;0,"")</f>
        <v/>
      </c>
      <c r="CO643" t="str" cm="1">
        <f t="array" ref="CO643">_xlfn._xlws.FILTER(SUM(CJ643:CN643),SUM(CJ643:CN643)&lt;&gt;0,"")</f>
        <v/>
      </c>
      <c r="CX643" t="str">
        <f ca="1"/>
        <v/>
      </c>
      <c r="DE643" t="str">
        <f ca="1"/>
        <v/>
      </c>
      <c r="DG643" t="str">
        <f ca="1"/>
        <v/>
      </c>
      <c r="DH643">
        <f ca="1"/>
        <v>0</v>
      </c>
      <c r="DI643">
        <f ca="1"/>
        <v>0</v>
      </c>
      <c r="DJ643">
        <f ca="1"/>
        <v>0</v>
      </c>
      <c r="DK643">
        <f ca="1"/>
        <v>0</v>
      </c>
      <c r="DL643">
        <f ca="1"/>
        <v>0</v>
      </c>
      <c r="DM643">
        <f ca="1"/>
        <v>0</v>
      </c>
      <c r="DN643" t="str">
        <f ca="1"/>
        <v/>
      </c>
    </row>
    <row r="644" spans="13:118">
      <c r="M644" t="str" cm="1">
        <f t="array" ref="M644">_xlfn._xlws.FILTER(SUM(H644:L644),SUM(H644:L644)&lt;&gt;0,"")</f>
        <v/>
      </c>
      <c r="AC644" t="str">
        <f ca="1"/>
        <v/>
      </c>
      <c r="AE644">
        <f ca="1"/>
        <v>0</v>
      </c>
      <c r="AF644">
        <f ca="1"/>
        <v>0</v>
      </c>
      <c r="AG644">
        <f ca="1"/>
        <v>0</v>
      </c>
      <c r="AH644">
        <f ca="1"/>
        <v>0</v>
      </c>
      <c r="AI644">
        <f ca="1"/>
        <v>0</v>
      </c>
      <c r="AJ644">
        <f ca="1"/>
        <v>0</v>
      </c>
      <c r="AK644">
        <f ca="1"/>
        <v>0</v>
      </c>
      <c r="AL644" t="str">
        <f ca="1"/>
        <v/>
      </c>
      <c r="AZ644" t="str" cm="1">
        <f t="array" ref="AZ644">_xlfn._xlws.FILTER(SUM(AU644:AY644),SUM(AU644:AY644)&lt;&gt;0,"")</f>
        <v/>
      </c>
      <c r="BP644" t="str">
        <f ca="1"/>
        <v/>
      </c>
      <c r="BR644">
        <f ca="1"/>
        <v>0</v>
      </c>
      <c r="BS644">
        <f ca="1"/>
        <v>0</v>
      </c>
      <c r="BT644">
        <f ca="1"/>
        <v>0</v>
      </c>
      <c r="BU644">
        <f ca="1"/>
        <v>0</v>
      </c>
      <c r="BV644">
        <f ca="1"/>
        <v>0</v>
      </c>
      <c r="BW644">
        <f ca="1"/>
        <v>0</v>
      </c>
      <c r="BX644">
        <f ca="1"/>
        <v>0</v>
      </c>
      <c r="BY644" t="str">
        <f ca="1"/>
        <v/>
      </c>
      <c r="CC644" t="str" cm="1">
        <f t="array" aca="1" ref="CC644" ca="1">_xlfn._xlws.FILTER(VLOOKUP(CB637,Arrays!$T:$Z,{1,2,3,4,5,6,7},FALSE),VLOOKUP(CB637,Arrays!$T:$Z,{1,2,3,4,5,6,7},FALSE)&lt;&gt;0,"")</f>
        <v/>
      </c>
      <c r="CO644" t="str" cm="1">
        <f t="array" ref="CO644">_xlfn._xlws.FILTER(SUM(CJ644:CN644),SUM(CJ644:CN644)&lt;&gt;0,"")</f>
        <v/>
      </c>
      <c r="CX644" t="str">
        <f ca="1"/>
        <v/>
      </c>
      <c r="DE644" t="str">
        <f ca="1"/>
        <v/>
      </c>
      <c r="DG644" t="str">
        <f ca="1"/>
        <v/>
      </c>
      <c r="DH644">
        <f ca="1"/>
        <v>0</v>
      </c>
      <c r="DI644">
        <f ca="1"/>
        <v>0</v>
      </c>
      <c r="DJ644">
        <f ca="1"/>
        <v>0</v>
      </c>
      <c r="DK644">
        <f ca="1"/>
        <v>0</v>
      </c>
      <c r="DL644">
        <f ca="1"/>
        <v>0</v>
      </c>
      <c r="DM644">
        <f ca="1"/>
        <v>0</v>
      </c>
      <c r="DN644" t="str">
        <f ca="1"/>
        <v/>
      </c>
    </row>
    <row r="645" spans="13:118">
      <c r="M645" t="str" cm="1">
        <f t="array" ref="M645">_xlfn._xlws.FILTER(SUM(H645:L645),SUM(H645:L645)&lt;&gt;0,"")</f>
        <v/>
      </c>
      <c r="AC645" t="str">
        <f ca="1"/>
        <v/>
      </c>
      <c r="AE645">
        <f ca="1"/>
        <v>0</v>
      </c>
      <c r="AF645">
        <f ca="1"/>
        <v>0</v>
      </c>
      <c r="AG645">
        <f ca="1"/>
        <v>0</v>
      </c>
      <c r="AH645">
        <f ca="1"/>
        <v>0</v>
      </c>
      <c r="AI645">
        <f ca="1"/>
        <v>0</v>
      </c>
      <c r="AJ645">
        <f ca="1"/>
        <v>0</v>
      </c>
      <c r="AK645">
        <f ca="1"/>
        <v>0</v>
      </c>
      <c r="AL645" t="str">
        <f ca="1"/>
        <v/>
      </c>
      <c r="AZ645" t="str" cm="1">
        <f t="array" ref="AZ645">_xlfn._xlws.FILTER(SUM(AU645:AY645),SUM(AU645:AY645)&lt;&gt;0,"")</f>
        <v/>
      </c>
      <c r="BP645" t="str">
        <f ca="1"/>
        <v/>
      </c>
      <c r="BR645">
        <f ca="1"/>
        <v>0</v>
      </c>
      <c r="BS645">
        <f ca="1"/>
        <v>0</v>
      </c>
      <c r="BT645">
        <f ca="1"/>
        <v>0</v>
      </c>
      <c r="BU645">
        <f ca="1"/>
        <v>0</v>
      </c>
      <c r="BV645">
        <f ca="1"/>
        <v>0</v>
      </c>
      <c r="BW645">
        <f ca="1"/>
        <v>0</v>
      </c>
      <c r="BX645">
        <f ca="1"/>
        <v>0</v>
      </c>
      <c r="BY645" t="str">
        <f ca="1"/>
        <v/>
      </c>
      <c r="CC645" t="str" cm="1">
        <f t="array" aca="1" ref="CC645" ca="1">_xlfn._xlws.FILTER(VLOOKUP(CB638,Arrays!$T:$Z,{1,2,3,4,5,6,7},FALSE),VLOOKUP(CB638,Arrays!$T:$Z,{1,2,3,4,5,6,7},FALSE)&lt;&gt;0,"")</f>
        <v/>
      </c>
      <c r="CO645" t="str" cm="1">
        <f t="array" ref="CO645">_xlfn._xlws.FILTER(SUM(CJ645:CN645),SUM(CJ645:CN645)&lt;&gt;0,"")</f>
        <v/>
      </c>
      <c r="CX645" t="str">
        <f ca="1"/>
        <v/>
      </c>
      <c r="DE645" t="str">
        <f ca="1"/>
        <v/>
      </c>
      <c r="DG645" t="str">
        <f ca="1"/>
        <v/>
      </c>
      <c r="DH645">
        <f ca="1"/>
        <v>0</v>
      </c>
      <c r="DI645">
        <f ca="1"/>
        <v>0</v>
      </c>
      <c r="DJ645">
        <f ca="1"/>
        <v>0</v>
      </c>
      <c r="DK645">
        <f ca="1"/>
        <v>0</v>
      </c>
      <c r="DL645">
        <f ca="1"/>
        <v>0</v>
      </c>
      <c r="DM645">
        <f ca="1"/>
        <v>0</v>
      </c>
      <c r="DN645" t="str">
        <f ca="1"/>
        <v/>
      </c>
    </row>
    <row r="646" spans="13:118">
      <c r="M646" t="str" cm="1">
        <f t="array" ref="M646">_xlfn._xlws.FILTER(SUM(H646:L646),SUM(H646:L646)&lt;&gt;0,"")</f>
        <v/>
      </c>
      <c r="AC646" t="str">
        <f ca="1"/>
        <v/>
      </c>
      <c r="AE646">
        <f ca="1"/>
        <v>0</v>
      </c>
      <c r="AF646">
        <f ca="1"/>
        <v>0</v>
      </c>
      <c r="AG646">
        <f ca="1"/>
        <v>0</v>
      </c>
      <c r="AH646">
        <f ca="1"/>
        <v>0</v>
      </c>
      <c r="AI646">
        <f ca="1"/>
        <v>0</v>
      </c>
      <c r="AJ646">
        <f ca="1"/>
        <v>0</v>
      </c>
      <c r="AK646">
        <f ca="1"/>
        <v>0</v>
      </c>
      <c r="AL646" t="str">
        <f ca="1"/>
        <v/>
      </c>
      <c r="AZ646" t="str" cm="1">
        <f t="array" ref="AZ646">_xlfn._xlws.FILTER(SUM(AU646:AY646),SUM(AU646:AY646)&lt;&gt;0,"")</f>
        <v/>
      </c>
      <c r="BP646" t="str">
        <f ca="1"/>
        <v/>
      </c>
      <c r="BR646">
        <f ca="1"/>
        <v>0</v>
      </c>
      <c r="BS646">
        <f ca="1"/>
        <v>0</v>
      </c>
      <c r="BT646">
        <f ca="1"/>
        <v>0</v>
      </c>
      <c r="BU646">
        <f ca="1"/>
        <v>0</v>
      </c>
      <c r="BV646">
        <f ca="1"/>
        <v>0</v>
      </c>
      <c r="BW646">
        <f ca="1"/>
        <v>0</v>
      </c>
      <c r="BX646">
        <f ca="1"/>
        <v>0</v>
      </c>
      <c r="BY646" t="str">
        <f ca="1"/>
        <v/>
      </c>
      <c r="CC646" t="str" cm="1">
        <f t="array" aca="1" ref="CC646" ca="1">_xlfn._xlws.FILTER(VLOOKUP(CB639,Arrays!$T:$Z,{1,2,3,4,5,6,7},FALSE),VLOOKUP(CB639,Arrays!$T:$Z,{1,2,3,4,5,6,7},FALSE)&lt;&gt;0,"")</f>
        <v/>
      </c>
      <c r="CO646" t="str" cm="1">
        <f t="array" ref="CO646">_xlfn._xlws.FILTER(SUM(CJ646:CN646),SUM(CJ646:CN646)&lt;&gt;0,"")</f>
        <v/>
      </c>
      <c r="CX646" t="str">
        <f ca="1"/>
        <v/>
      </c>
      <c r="DE646" t="str">
        <f ca="1"/>
        <v/>
      </c>
      <c r="DG646" t="str">
        <f ca="1"/>
        <v/>
      </c>
      <c r="DH646">
        <f ca="1"/>
        <v>0</v>
      </c>
      <c r="DI646">
        <f ca="1"/>
        <v>0</v>
      </c>
      <c r="DJ646">
        <f ca="1"/>
        <v>0</v>
      </c>
      <c r="DK646">
        <f ca="1"/>
        <v>0</v>
      </c>
      <c r="DL646">
        <f ca="1"/>
        <v>0</v>
      </c>
      <c r="DM646">
        <f ca="1"/>
        <v>0</v>
      </c>
      <c r="DN646" t="str">
        <f ca="1"/>
        <v/>
      </c>
    </row>
    <row r="647" spans="13:118">
      <c r="M647" t="str" cm="1">
        <f t="array" ref="M647">_xlfn._xlws.FILTER(SUM(H647:L647),SUM(H647:L647)&lt;&gt;0,"")</f>
        <v/>
      </c>
      <c r="AC647" t="str">
        <f ca="1"/>
        <v/>
      </c>
      <c r="AE647">
        <f ca="1"/>
        <v>0</v>
      </c>
      <c r="AF647">
        <f ca="1"/>
        <v>0</v>
      </c>
      <c r="AG647">
        <f ca="1"/>
        <v>0</v>
      </c>
      <c r="AH647">
        <f ca="1"/>
        <v>0</v>
      </c>
      <c r="AI647">
        <f ca="1"/>
        <v>0</v>
      </c>
      <c r="AJ647">
        <f ca="1"/>
        <v>0</v>
      </c>
      <c r="AK647">
        <f ca="1"/>
        <v>0</v>
      </c>
      <c r="AL647" t="str">
        <f ca="1"/>
        <v/>
      </c>
      <c r="AZ647" t="str" cm="1">
        <f t="array" ref="AZ647">_xlfn._xlws.FILTER(SUM(AU647:AY647),SUM(AU647:AY647)&lt;&gt;0,"")</f>
        <v/>
      </c>
      <c r="BP647" t="str">
        <f ca="1"/>
        <v/>
      </c>
      <c r="BR647">
        <f ca="1"/>
        <v>0</v>
      </c>
      <c r="BS647">
        <f ca="1"/>
        <v>0</v>
      </c>
      <c r="BT647">
        <f ca="1"/>
        <v>0</v>
      </c>
      <c r="BU647">
        <f ca="1"/>
        <v>0</v>
      </c>
      <c r="BV647">
        <f ca="1"/>
        <v>0</v>
      </c>
      <c r="BW647">
        <f ca="1"/>
        <v>0</v>
      </c>
      <c r="BX647">
        <f ca="1"/>
        <v>0</v>
      </c>
      <c r="BY647" t="str">
        <f ca="1"/>
        <v/>
      </c>
      <c r="CC647" t="str" cm="1">
        <f t="array" aca="1" ref="CC647" ca="1">_xlfn._xlws.FILTER(VLOOKUP(CB640,Arrays!$T:$Z,{1,2,3,4,5,6,7},FALSE),VLOOKUP(CB640,Arrays!$T:$Z,{1,2,3,4,5,6,7},FALSE)&lt;&gt;0,"")</f>
        <v/>
      </c>
      <c r="CO647" t="str" cm="1">
        <f t="array" ref="CO647">_xlfn._xlws.FILTER(SUM(CJ647:CN647),SUM(CJ647:CN647)&lt;&gt;0,"")</f>
        <v/>
      </c>
      <c r="CX647" t="str">
        <f ca="1"/>
        <v/>
      </c>
      <c r="DE647" t="str">
        <f ca="1"/>
        <v/>
      </c>
      <c r="DG647" t="str">
        <f ca="1"/>
        <v/>
      </c>
      <c r="DH647">
        <f ca="1"/>
        <v>0</v>
      </c>
      <c r="DI647">
        <f ca="1"/>
        <v>0</v>
      </c>
      <c r="DJ647">
        <f ca="1"/>
        <v>0</v>
      </c>
      <c r="DK647">
        <f ca="1"/>
        <v>0</v>
      </c>
      <c r="DL647">
        <f ca="1"/>
        <v>0</v>
      </c>
      <c r="DM647">
        <f ca="1"/>
        <v>0</v>
      </c>
      <c r="DN647" t="str">
        <f ca="1"/>
        <v/>
      </c>
    </row>
    <row r="648" spans="13:118">
      <c r="M648" t="str" cm="1">
        <f t="array" ref="M648">_xlfn._xlws.FILTER(SUM(H648:L648),SUM(H648:L648)&lt;&gt;0,"")</f>
        <v/>
      </c>
      <c r="AC648" t="str">
        <f ca="1"/>
        <v/>
      </c>
      <c r="AE648">
        <f ca="1"/>
        <v>0</v>
      </c>
      <c r="AF648">
        <f ca="1"/>
        <v>0</v>
      </c>
      <c r="AG648">
        <f ca="1"/>
        <v>0</v>
      </c>
      <c r="AH648">
        <f ca="1"/>
        <v>0</v>
      </c>
      <c r="AI648">
        <f ca="1"/>
        <v>0</v>
      </c>
      <c r="AJ648">
        <f ca="1"/>
        <v>0</v>
      </c>
      <c r="AK648">
        <f ca="1"/>
        <v>0</v>
      </c>
      <c r="AL648" t="str">
        <f ca="1"/>
        <v/>
      </c>
      <c r="AZ648" t="str" cm="1">
        <f t="array" ref="AZ648">_xlfn._xlws.FILTER(SUM(AU648:AY648),SUM(AU648:AY648)&lt;&gt;0,"")</f>
        <v/>
      </c>
      <c r="BP648" t="str">
        <f ca="1"/>
        <v/>
      </c>
      <c r="BR648">
        <f ca="1"/>
        <v>0</v>
      </c>
      <c r="BS648">
        <f ca="1"/>
        <v>0</v>
      </c>
      <c r="BT648">
        <f ca="1"/>
        <v>0</v>
      </c>
      <c r="BU648">
        <f ca="1"/>
        <v>0</v>
      </c>
      <c r="BV648">
        <f ca="1"/>
        <v>0</v>
      </c>
      <c r="BW648">
        <f ca="1"/>
        <v>0</v>
      </c>
      <c r="BX648">
        <f ca="1"/>
        <v>0</v>
      </c>
      <c r="BY648" t="str">
        <f ca="1"/>
        <v/>
      </c>
      <c r="CC648" t="str" cm="1">
        <f t="array" aca="1" ref="CC648" ca="1">_xlfn._xlws.FILTER(VLOOKUP(CB641,Arrays!$T:$Z,{1,2,3,4,5,6,7},FALSE),VLOOKUP(CB641,Arrays!$T:$Z,{1,2,3,4,5,6,7},FALSE)&lt;&gt;0,"")</f>
        <v/>
      </c>
      <c r="CO648" t="str" cm="1">
        <f t="array" ref="CO648">_xlfn._xlws.FILTER(SUM(CJ648:CN648),SUM(CJ648:CN648)&lt;&gt;0,"")</f>
        <v/>
      </c>
      <c r="CX648" t="str">
        <f ca="1"/>
        <v/>
      </c>
      <c r="DE648" t="str">
        <f ca="1"/>
        <v/>
      </c>
      <c r="DG648" t="str">
        <f ca="1"/>
        <v/>
      </c>
      <c r="DH648">
        <f ca="1"/>
        <v>0</v>
      </c>
      <c r="DI648">
        <f ca="1"/>
        <v>0</v>
      </c>
      <c r="DJ648">
        <f ca="1"/>
        <v>0</v>
      </c>
      <c r="DK648">
        <f ca="1"/>
        <v>0</v>
      </c>
      <c r="DL648">
        <f ca="1"/>
        <v>0</v>
      </c>
      <c r="DM648">
        <f ca="1"/>
        <v>0</v>
      </c>
      <c r="DN648" t="str">
        <f ca="1"/>
        <v/>
      </c>
    </row>
    <row r="649" spans="13:118">
      <c r="M649" t="str" cm="1">
        <f t="array" ref="M649">_xlfn._xlws.FILTER(SUM(H649:L649),SUM(H649:L649)&lt;&gt;0,"")</f>
        <v/>
      </c>
      <c r="AC649" t="str">
        <f ca="1"/>
        <v/>
      </c>
      <c r="AE649">
        <f ca="1"/>
        <v>0</v>
      </c>
      <c r="AF649">
        <f ca="1"/>
        <v>0</v>
      </c>
      <c r="AG649">
        <f ca="1"/>
        <v>0</v>
      </c>
      <c r="AH649">
        <f ca="1"/>
        <v>0</v>
      </c>
      <c r="AI649">
        <f ca="1"/>
        <v>0</v>
      </c>
      <c r="AJ649">
        <f ca="1"/>
        <v>0</v>
      </c>
      <c r="AK649">
        <f ca="1"/>
        <v>0</v>
      </c>
      <c r="AL649" t="str">
        <f ca="1"/>
        <v/>
      </c>
      <c r="AZ649" t="str" cm="1">
        <f t="array" ref="AZ649">_xlfn._xlws.FILTER(SUM(AU649:AY649),SUM(AU649:AY649)&lt;&gt;0,"")</f>
        <v/>
      </c>
      <c r="BP649" t="str">
        <f ca="1"/>
        <v/>
      </c>
      <c r="BR649">
        <f ca="1"/>
        <v>0</v>
      </c>
      <c r="BS649">
        <f ca="1"/>
        <v>0</v>
      </c>
      <c r="BT649">
        <f ca="1"/>
        <v>0</v>
      </c>
      <c r="BU649">
        <f ca="1"/>
        <v>0</v>
      </c>
      <c r="BV649">
        <f ca="1"/>
        <v>0</v>
      </c>
      <c r="BW649">
        <f ca="1"/>
        <v>0</v>
      </c>
      <c r="BX649">
        <f ca="1"/>
        <v>0</v>
      </c>
      <c r="BY649" t="str">
        <f ca="1"/>
        <v/>
      </c>
      <c r="CC649" t="str" cm="1">
        <f t="array" aca="1" ref="CC649" ca="1">_xlfn._xlws.FILTER(VLOOKUP(CB642,Arrays!$T:$Z,{1,2,3,4,5,6,7},FALSE),VLOOKUP(CB642,Arrays!$T:$Z,{1,2,3,4,5,6,7},FALSE)&lt;&gt;0,"")</f>
        <v/>
      </c>
      <c r="CO649" t="str" cm="1">
        <f t="array" ref="CO649">_xlfn._xlws.FILTER(SUM(CJ649:CN649),SUM(CJ649:CN649)&lt;&gt;0,"")</f>
        <v/>
      </c>
      <c r="CX649" t="str">
        <f ca="1"/>
        <v/>
      </c>
      <c r="DE649" t="str">
        <f ca="1"/>
        <v/>
      </c>
      <c r="DG649" t="str">
        <f ca="1"/>
        <v/>
      </c>
      <c r="DH649">
        <f ca="1"/>
        <v>0</v>
      </c>
      <c r="DI649">
        <f ca="1"/>
        <v>0</v>
      </c>
      <c r="DJ649">
        <f ca="1"/>
        <v>0</v>
      </c>
      <c r="DK649">
        <f ca="1"/>
        <v>0</v>
      </c>
      <c r="DL649">
        <f ca="1"/>
        <v>0</v>
      </c>
      <c r="DM649">
        <f ca="1"/>
        <v>0</v>
      </c>
      <c r="DN649" t="str">
        <f ca="1"/>
        <v/>
      </c>
    </row>
    <row r="650" spans="13:118">
      <c r="M650" t="str" cm="1">
        <f t="array" ref="M650">_xlfn._xlws.FILTER(SUM(H650:L650),SUM(H650:L650)&lt;&gt;0,"")</f>
        <v/>
      </c>
      <c r="AC650" t="str">
        <f ca="1"/>
        <v/>
      </c>
      <c r="AE650">
        <f ca="1"/>
        <v>0</v>
      </c>
      <c r="AF650">
        <f ca="1"/>
        <v>0</v>
      </c>
      <c r="AG650">
        <f ca="1"/>
        <v>0</v>
      </c>
      <c r="AH650">
        <f ca="1"/>
        <v>0</v>
      </c>
      <c r="AI650">
        <f ca="1"/>
        <v>0</v>
      </c>
      <c r="AJ650">
        <f ca="1"/>
        <v>0</v>
      </c>
      <c r="AK650">
        <f ca="1"/>
        <v>0</v>
      </c>
      <c r="AL650" t="str">
        <f ca="1"/>
        <v/>
      </c>
      <c r="AZ650" t="str" cm="1">
        <f t="array" ref="AZ650">_xlfn._xlws.FILTER(SUM(AU650:AY650),SUM(AU650:AY650)&lt;&gt;0,"")</f>
        <v/>
      </c>
      <c r="BP650" t="str">
        <f ca="1"/>
        <v/>
      </c>
      <c r="BR650">
        <f ca="1"/>
        <v>0</v>
      </c>
      <c r="BS650">
        <f ca="1"/>
        <v>0</v>
      </c>
      <c r="BT650">
        <f ca="1"/>
        <v>0</v>
      </c>
      <c r="BU650">
        <f ca="1"/>
        <v>0</v>
      </c>
      <c r="BV650">
        <f ca="1"/>
        <v>0</v>
      </c>
      <c r="BW650">
        <f ca="1"/>
        <v>0</v>
      </c>
      <c r="BX650">
        <f ca="1"/>
        <v>0</v>
      </c>
      <c r="BY650" t="str">
        <f ca="1"/>
        <v/>
      </c>
      <c r="CC650" t="str" cm="1">
        <f t="array" aca="1" ref="CC650" ca="1">_xlfn._xlws.FILTER(VLOOKUP(CB643,Arrays!$T:$Z,{1,2,3,4,5,6,7},FALSE),VLOOKUP(CB643,Arrays!$T:$Z,{1,2,3,4,5,6,7},FALSE)&lt;&gt;0,"")</f>
        <v/>
      </c>
      <c r="CO650" t="str" cm="1">
        <f t="array" ref="CO650">_xlfn._xlws.FILTER(SUM(CJ650:CN650),SUM(CJ650:CN650)&lt;&gt;0,"")</f>
        <v/>
      </c>
      <c r="CX650" t="str">
        <f ca="1"/>
        <v/>
      </c>
      <c r="DE650" t="str">
        <f ca="1"/>
        <v/>
      </c>
      <c r="DG650" t="str">
        <f ca="1"/>
        <v/>
      </c>
      <c r="DH650">
        <f ca="1"/>
        <v>0</v>
      </c>
      <c r="DI650">
        <f ca="1"/>
        <v>0</v>
      </c>
      <c r="DJ650">
        <f ca="1"/>
        <v>0</v>
      </c>
      <c r="DK650">
        <f ca="1"/>
        <v>0</v>
      </c>
      <c r="DL650">
        <f ca="1"/>
        <v>0</v>
      </c>
      <c r="DM650">
        <f ca="1"/>
        <v>0</v>
      </c>
      <c r="DN650" t="str">
        <f ca="1"/>
        <v/>
      </c>
    </row>
    <row r="651" spans="13:118">
      <c r="M651" t="str" cm="1">
        <f t="array" ref="M651">_xlfn._xlws.FILTER(SUM(H651:L651),SUM(H651:L651)&lt;&gt;0,"")</f>
        <v/>
      </c>
      <c r="AC651" t="str">
        <f ca="1"/>
        <v/>
      </c>
      <c r="AE651">
        <f ca="1"/>
        <v>0</v>
      </c>
      <c r="AF651">
        <f ca="1"/>
        <v>0</v>
      </c>
      <c r="AG651">
        <f ca="1"/>
        <v>0</v>
      </c>
      <c r="AH651">
        <f ca="1"/>
        <v>0</v>
      </c>
      <c r="AI651">
        <f ca="1"/>
        <v>0</v>
      </c>
      <c r="AJ651">
        <f ca="1"/>
        <v>0</v>
      </c>
      <c r="AK651">
        <f ca="1"/>
        <v>0</v>
      </c>
      <c r="AL651" t="str">
        <f ca="1"/>
        <v/>
      </c>
      <c r="AZ651" t="str" cm="1">
        <f t="array" ref="AZ651">_xlfn._xlws.FILTER(SUM(AU651:AY651),SUM(AU651:AY651)&lt;&gt;0,"")</f>
        <v/>
      </c>
      <c r="BP651" t="str">
        <f ca="1"/>
        <v/>
      </c>
      <c r="BR651">
        <f ca="1"/>
        <v>0</v>
      </c>
      <c r="BS651">
        <f ca="1"/>
        <v>0</v>
      </c>
      <c r="BT651">
        <f ca="1"/>
        <v>0</v>
      </c>
      <c r="BU651">
        <f ca="1"/>
        <v>0</v>
      </c>
      <c r="BV651">
        <f ca="1"/>
        <v>0</v>
      </c>
      <c r="BW651">
        <f ca="1"/>
        <v>0</v>
      </c>
      <c r="BX651">
        <f ca="1"/>
        <v>0</v>
      </c>
      <c r="BY651" t="str">
        <f ca="1"/>
        <v/>
      </c>
      <c r="CC651" t="str" cm="1">
        <f t="array" aca="1" ref="CC651" ca="1">_xlfn._xlws.FILTER(VLOOKUP(CB644,Arrays!$T:$Z,{1,2,3,4,5,6,7},FALSE),VLOOKUP(CB644,Arrays!$T:$Z,{1,2,3,4,5,6,7},FALSE)&lt;&gt;0,"")</f>
        <v/>
      </c>
      <c r="CO651" t="str" cm="1">
        <f t="array" ref="CO651">_xlfn._xlws.FILTER(SUM(CJ651:CN651),SUM(CJ651:CN651)&lt;&gt;0,"")</f>
        <v/>
      </c>
      <c r="CX651" t="str">
        <f ca="1"/>
        <v/>
      </c>
      <c r="DE651" t="str">
        <f ca="1"/>
        <v/>
      </c>
      <c r="DG651" t="str">
        <f ca="1"/>
        <v/>
      </c>
      <c r="DH651">
        <f ca="1"/>
        <v>0</v>
      </c>
      <c r="DI651">
        <f ca="1"/>
        <v>0</v>
      </c>
      <c r="DJ651">
        <f ca="1"/>
        <v>0</v>
      </c>
      <c r="DK651">
        <f ca="1"/>
        <v>0</v>
      </c>
      <c r="DL651">
        <f ca="1"/>
        <v>0</v>
      </c>
      <c r="DM651">
        <f ca="1"/>
        <v>0</v>
      </c>
      <c r="DN651" t="str">
        <f ca="1"/>
        <v/>
      </c>
    </row>
    <row r="652" spans="13:118">
      <c r="M652" t="str" cm="1">
        <f t="array" ref="M652">_xlfn._xlws.FILTER(SUM(H652:L652),SUM(H652:L652)&lt;&gt;0,"")</f>
        <v/>
      </c>
      <c r="AC652" t="str">
        <f ca="1"/>
        <v/>
      </c>
      <c r="AE652">
        <f ca="1"/>
        <v>0</v>
      </c>
      <c r="AF652">
        <f ca="1"/>
        <v>0</v>
      </c>
      <c r="AG652">
        <f ca="1"/>
        <v>0</v>
      </c>
      <c r="AH652">
        <f ca="1"/>
        <v>0</v>
      </c>
      <c r="AI652">
        <f ca="1"/>
        <v>0</v>
      </c>
      <c r="AJ652">
        <f ca="1"/>
        <v>0</v>
      </c>
      <c r="AK652">
        <f ca="1"/>
        <v>0</v>
      </c>
      <c r="AL652" t="str">
        <f ca="1"/>
        <v/>
      </c>
      <c r="AZ652" t="str" cm="1">
        <f t="array" ref="AZ652">_xlfn._xlws.FILTER(SUM(AU652:AY652),SUM(AU652:AY652)&lt;&gt;0,"")</f>
        <v/>
      </c>
      <c r="BP652" t="str">
        <f ca="1"/>
        <v/>
      </c>
      <c r="BR652">
        <f ca="1"/>
        <v>0</v>
      </c>
      <c r="BS652">
        <f ca="1"/>
        <v>0</v>
      </c>
      <c r="BT652">
        <f ca="1"/>
        <v>0</v>
      </c>
      <c r="BU652">
        <f ca="1"/>
        <v>0</v>
      </c>
      <c r="BV652">
        <f ca="1"/>
        <v>0</v>
      </c>
      <c r="BW652">
        <f ca="1"/>
        <v>0</v>
      </c>
      <c r="BX652">
        <f ca="1"/>
        <v>0</v>
      </c>
      <c r="BY652" t="str">
        <f ca="1"/>
        <v/>
      </c>
      <c r="CC652" t="str" cm="1">
        <f t="array" aca="1" ref="CC652" ca="1">_xlfn._xlws.FILTER(VLOOKUP(CB645,Arrays!$T:$Z,{1,2,3,4,5,6,7},FALSE),VLOOKUP(CB645,Arrays!$T:$Z,{1,2,3,4,5,6,7},FALSE)&lt;&gt;0,"")</f>
        <v/>
      </c>
      <c r="CO652" t="str" cm="1">
        <f t="array" ref="CO652">_xlfn._xlws.FILTER(SUM(CJ652:CN652),SUM(CJ652:CN652)&lt;&gt;0,"")</f>
        <v/>
      </c>
      <c r="CX652" t="str">
        <f ca="1"/>
        <v/>
      </c>
      <c r="DE652" t="str">
        <f ca="1"/>
        <v/>
      </c>
      <c r="DG652" t="str">
        <f ca="1"/>
        <v/>
      </c>
      <c r="DH652">
        <f ca="1"/>
        <v>0</v>
      </c>
      <c r="DI652">
        <f ca="1"/>
        <v>0</v>
      </c>
      <c r="DJ652">
        <f ca="1"/>
        <v>0</v>
      </c>
      <c r="DK652">
        <f ca="1"/>
        <v>0</v>
      </c>
      <c r="DL652">
        <f ca="1"/>
        <v>0</v>
      </c>
      <c r="DM652">
        <f ca="1"/>
        <v>0</v>
      </c>
      <c r="DN652" t="str">
        <f ca="1"/>
        <v/>
      </c>
    </row>
    <row r="653" spans="13:118">
      <c r="M653" t="str" cm="1">
        <f t="array" ref="M653">_xlfn._xlws.FILTER(SUM(H653:L653),SUM(H653:L653)&lt;&gt;0,"")</f>
        <v/>
      </c>
      <c r="AC653" t="str">
        <f ca="1"/>
        <v/>
      </c>
      <c r="AE653">
        <f ca="1"/>
        <v>0</v>
      </c>
      <c r="AF653">
        <f ca="1"/>
        <v>0</v>
      </c>
      <c r="AG653">
        <f ca="1"/>
        <v>0</v>
      </c>
      <c r="AH653">
        <f ca="1"/>
        <v>0</v>
      </c>
      <c r="AI653">
        <f ca="1"/>
        <v>0</v>
      </c>
      <c r="AJ653">
        <f ca="1"/>
        <v>0</v>
      </c>
      <c r="AK653">
        <f ca="1"/>
        <v>0</v>
      </c>
      <c r="AL653" t="str">
        <f ca="1"/>
        <v/>
      </c>
      <c r="AZ653" t="str" cm="1">
        <f t="array" ref="AZ653">_xlfn._xlws.FILTER(SUM(AU653:AY653),SUM(AU653:AY653)&lt;&gt;0,"")</f>
        <v/>
      </c>
      <c r="BP653" t="str">
        <f ca="1"/>
        <v/>
      </c>
      <c r="BR653">
        <f ca="1"/>
        <v>0</v>
      </c>
      <c r="BS653">
        <f ca="1"/>
        <v>0</v>
      </c>
      <c r="BT653">
        <f ca="1"/>
        <v>0</v>
      </c>
      <c r="BU653">
        <f ca="1"/>
        <v>0</v>
      </c>
      <c r="BV653">
        <f ca="1"/>
        <v>0</v>
      </c>
      <c r="BW653">
        <f ca="1"/>
        <v>0</v>
      </c>
      <c r="BX653">
        <f ca="1"/>
        <v>0</v>
      </c>
      <c r="BY653" t="str">
        <f ca="1"/>
        <v/>
      </c>
      <c r="CC653" t="str" cm="1">
        <f t="array" aca="1" ref="CC653" ca="1">_xlfn._xlws.FILTER(VLOOKUP(CB646,Arrays!$T:$Z,{1,2,3,4,5,6,7},FALSE),VLOOKUP(CB646,Arrays!$T:$Z,{1,2,3,4,5,6,7},FALSE)&lt;&gt;0,"")</f>
        <v/>
      </c>
      <c r="CO653" t="str" cm="1">
        <f t="array" ref="CO653">_xlfn._xlws.FILTER(SUM(CJ653:CN653),SUM(CJ653:CN653)&lt;&gt;0,"")</f>
        <v/>
      </c>
      <c r="CX653" t="str">
        <f ca="1"/>
        <v/>
      </c>
      <c r="DE653" t="str">
        <f ca="1"/>
        <v/>
      </c>
      <c r="DG653" t="str">
        <f ca="1"/>
        <v/>
      </c>
      <c r="DH653">
        <f ca="1"/>
        <v>0</v>
      </c>
      <c r="DI653">
        <f ca="1"/>
        <v>0</v>
      </c>
      <c r="DJ653">
        <f ca="1"/>
        <v>0</v>
      </c>
      <c r="DK653">
        <f ca="1"/>
        <v>0</v>
      </c>
      <c r="DL653">
        <f ca="1"/>
        <v>0</v>
      </c>
      <c r="DM653">
        <f ca="1"/>
        <v>0</v>
      </c>
      <c r="DN653" t="str">
        <f ca="1"/>
        <v/>
      </c>
    </row>
    <row r="654" spans="13:118">
      <c r="M654" t="str" cm="1">
        <f t="array" ref="M654">_xlfn._xlws.FILTER(SUM(H654:L654),SUM(H654:L654)&lt;&gt;0,"")</f>
        <v/>
      </c>
      <c r="AC654" t="str">
        <f ca="1"/>
        <v/>
      </c>
      <c r="AE654">
        <f ca="1"/>
        <v>0</v>
      </c>
      <c r="AF654">
        <f ca="1"/>
        <v>0</v>
      </c>
      <c r="AG654">
        <f ca="1"/>
        <v>0</v>
      </c>
      <c r="AH654">
        <f ca="1"/>
        <v>0</v>
      </c>
      <c r="AI654">
        <f ca="1"/>
        <v>0</v>
      </c>
      <c r="AJ654">
        <f ca="1"/>
        <v>0</v>
      </c>
      <c r="AK654">
        <f ca="1"/>
        <v>0</v>
      </c>
      <c r="AL654" t="str">
        <f ca="1"/>
        <v/>
      </c>
      <c r="AZ654" t="str" cm="1">
        <f t="array" ref="AZ654">_xlfn._xlws.FILTER(SUM(AU654:AY654),SUM(AU654:AY654)&lt;&gt;0,"")</f>
        <v/>
      </c>
      <c r="BP654" t="str">
        <f ca="1"/>
        <v/>
      </c>
      <c r="BR654">
        <f ca="1"/>
        <v>0</v>
      </c>
      <c r="BS654">
        <f ca="1"/>
        <v>0</v>
      </c>
      <c r="BT654">
        <f ca="1"/>
        <v>0</v>
      </c>
      <c r="BU654">
        <f ca="1"/>
        <v>0</v>
      </c>
      <c r="BV654">
        <f ca="1"/>
        <v>0</v>
      </c>
      <c r="BW654">
        <f ca="1"/>
        <v>0</v>
      </c>
      <c r="BX654">
        <f ca="1"/>
        <v>0</v>
      </c>
      <c r="BY654" t="str">
        <f ca="1"/>
        <v/>
      </c>
      <c r="CC654" t="str" cm="1">
        <f t="array" aca="1" ref="CC654" ca="1">_xlfn._xlws.FILTER(VLOOKUP(CB647,Arrays!$T:$Z,{1,2,3,4,5,6,7},FALSE),VLOOKUP(CB647,Arrays!$T:$Z,{1,2,3,4,5,6,7},FALSE)&lt;&gt;0,"")</f>
        <v/>
      </c>
      <c r="CO654" t="str" cm="1">
        <f t="array" ref="CO654">_xlfn._xlws.FILTER(SUM(CJ654:CN654),SUM(CJ654:CN654)&lt;&gt;0,"")</f>
        <v/>
      </c>
      <c r="CX654" t="str">
        <f ca="1"/>
        <v/>
      </c>
      <c r="DE654" t="str">
        <f ca="1"/>
        <v/>
      </c>
      <c r="DG654" t="str">
        <f ca="1"/>
        <v/>
      </c>
      <c r="DH654">
        <f ca="1"/>
        <v>0</v>
      </c>
      <c r="DI654">
        <f ca="1"/>
        <v>0</v>
      </c>
      <c r="DJ654">
        <f ca="1"/>
        <v>0</v>
      </c>
      <c r="DK654">
        <f ca="1"/>
        <v>0</v>
      </c>
      <c r="DL654">
        <f ca="1"/>
        <v>0</v>
      </c>
      <c r="DM654">
        <f ca="1"/>
        <v>0</v>
      </c>
      <c r="DN654" t="str">
        <f ca="1"/>
        <v/>
      </c>
    </row>
    <row r="655" spans="13:118">
      <c r="M655" t="str" cm="1">
        <f t="array" ref="M655">_xlfn._xlws.FILTER(SUM(H655:L655),SUM(H655:L655)&lt;&gt;0,"")</f>
        <v/>
      </c>
      <c r="AC655" t="str">
        <f ca="1"/>
        <v/>
      </c>
      <c r="AE655">
        <f ca="1"/>
        <v>0</v>
      </c>
      <c r="AF655">
        <f ca="1"/>
        <v>0</v>
      </c>
      <c r="AG655">
        <f ca="1"/>
        <v>0</v>
      </c>
      <c r="AH655">
        <f ca="1"/>
        <v>0</v>
      </c>
      <c r="AI655">
        <f ca="1"/>
        <v>0</v>
      </c>
      <c r="AJ655">
        <f ca="1"/>
        <v>0</v>
      </c>
      <c r="AK655">
        <f ca="1"/>
        <v>0</v>
      </c>
      <c r="AL655" t="str">
        <f ca="1"/>
        <v/>
      </c>
      <c r="AZ655" t="str" cm="1">
        <f t="array" ref="AZ655">_xlfn._xlws.FILTER(SUM(AU655:AY655),SUM(AU655:AY655)&lt;&gt;0,"")</f>
        <v/>
      </c>
      <c r="BP655" t="str">
        <f ca="1"/>
        <v/>
      </c>
      <c r="BR655">
        <f ca="1"/>
        <v>0</v>
      </c>
      <c r="BS655">
        <f ca="1"/>
        <v>0</v>
      </c>
      <c r="BT655">
        <f ca="1"/>
        <v>0</v>
      </c>
      <c r="BU655">
        <f ca="1"/>
        <v>0</v>
      </c>
      <c r="BV655">
        <f ca="1"/>
        <v>0</v>
      </c>
      <c r="BW655">
        <f ca="1"/>
        <v>0</v>
      </c>
      <c r="BX655">
        <f ca="1"/>
        <v>0</v>
      </c>
      <c r="BY655" t="str">
        <f ca="1"/>
        <v/>
      </c>
      <c r="CC655" t="str" cm="1">
        <f t="array" aca="1" ref="CC655" ca="1">_xlfn._xlws.FILTER(VLOOKUP(CB648,Arrays!$T:$Z,{1,2,3,4,5,6,7},FALSE),VLOOKUP(CB648,Arrays!$T:$Z,{1,2,3,4,5,6,7},FALSE)&lt;&gt;0,"")</f>
        <v/>
      </c>
      <c r="CO655" t="str" cm="1">
        <f t="array" ref="CO655">_xlfn._xlws.FILTER(SUM(CJ655:CN655),SUM(CJ655:CN655)&lt;&gt;0,"")</f>
        <v/>
      </c>
      <c r="CX655" t="str">
        <f ca="1"/>
        <v/>
      </c>
      <c r="DE655" t="str">
        <f ca="1"/>
        <v/>
      </c>
      <c r="DG655" t="str">
        <f ca="1"/>
        <v/>
      </c>
      <c r="DH655">
        <f ca="1"/>
        <v>0</v>
      </c>
      <c r="DI655">
        <f ca="1"/>
        <v>0</v>
      </c>
      <c r="DJ655">
        <f ca="1"/>
        <v>0</v>
      </c>
      <c r="DK655">
        <f ca="1"/>
        <v>0</v>
      </c>
      <c r="DL655">
        <f ca="1"/>
        <v>0</v>
      </c>
      <c r="DM655">
        <f ca="1"/>
        <v>0</v>
      </c>
      <c r="DN655" t="str">
        <f ca="1"/>
        <v/>
      </c>
    </row>
    <row r="656" spans="13:118">
      <c r="M656" t="str" cm="1">
        <f t="array" ref="M656">_xlfn._xlws.FILTER(SUM(H656:L656),SUM(H656:L656)&lt;&gt;0,"")</f>
        <v/>
      </c>
      <c r="AC656" t="str">
        <f ca="1"/>
        <v/>
      </c>
      <c r="AE656">
        <f ca="1"/>
        <v>0</v>
      </c>
      <c r="AF656">
        <f ca="1"/>
        <v>0</v>
      </c>
      <c r="AG656">
        <f ca="1"/>
        <v>0</v>
      </c>
      <c r="AH656">
        <f ca="1"/>
        <v>0</v>
      </c>
      <c r="AI656">
        <f ca="1"/>
        <v>0</v>
      </c>
      <c r="AJ656">
        <f ca="1"/>
        <v>0</v>
      </c>
      <c r="AK656">
        <f ca="1"/>
        <v>0</v>
      </c>
      <c r="AL656" t="str">
        <f ca="1"/>
        <v/>
      </c>
      <c r="AZ656" t="str" cm="1">
        <f t="array" ref="AZ656">_xlfn._xlws.FILTER(SUM(AU656:AY656),SUM(AU656:AY656)&lt;&gt;0,"")</f>
        <v/>
      </c>
      <c r="BP656" t="str">
        <f ca="1"/>
        <v/>
      </c>
      <c r="BR656">
        <f ca="1"/>
        <v>0</v>
      </c>
      <c r="BS656">
        <f ca="1"/>
        <v>0</v>
      </c>
      <c r="BT656">
        <f ca="1"/>
        <v>0</v>
      </c>
      <c r="BU656">
        <f ca="1"/>
        <v>0</v>
      </c>
      <c r="BV656">
        <f ca="1"/>
        <v>0</v>
      </c>
      <c r="BW656">
        <f ca="1"/>
        <v>0</v>
      </c>
      <c r="BX656">
        <f ca="1"/>
        <v>0</v>
      </c>
      <c r="BY656" t="str">
        <f ca="1"/>
        <v/>
      </c>
      <c r="CC656" t="str" cm="1">
        <f t="array" aca="1" ref="CC656" ca="1">_xlfn._xlws.FILTER(VLOOKUP(CB649,Arrays!$T:$Z,{1,2,3,4,5,6,7},FALSE),VLOOKUP(CB649,Arrays!$T:$Z,{1,2,3,4,5,6,7},FALSE)&lt;&gt;0,"")</f>
        <v/>
      </c>
      <c r="CO656" t="str" cm="1">
        <f t="array" ref="CO656">_xlfn._xlws.FILTER(SUM(CJ656:CN656),SUM(CJ656:CN656)&lt;&gt;0,"")</f>
        <v/>
      </c>
      <c r="CX656" t="str">
        <f ca="1"/>
        <v/>
      </c>
      <c r="DE656" t="str">
        <f ca="1"/>
        <v/>
      </c>
      <c r="DG656" t="str">
        <f ca="1"/>
        <v/>
      </c>
      <c r="DH656">
        <f ca="1"/>
        <v>0</v>
      </c>
      <c r="DI656">
        <f ca="1"/>
        <v>0</v>
      </c>
      <c r="DJ656">
        <f ca="1"/>
        <v>0</v>
      </c>
      <c r="DK656">
        <f ca="1"/>
        <v>0</v>
      </c>
      <c r="DL656">
        <f ca="1"/>
        <v>0</v>
      </c>
      <c r="DM656">
        <f ca="1"/>
        <v>0</v>
      </c>
      <c r="DN656" t="str">
        <f ca="1"/>
        <v/>
      </c>
    </row>
    <row r="657" spans="13:118">
      <c r="M657" t="str" cm="1">
        <f t="array" ref="M657">_xlfn._xlws.FILTER(SUM(H657:L657),SUM(H657:L657)&lt;&gt;0,"")</f>
        <v/>
      </c>
      <c r="AC657" t="str">
        <f ca="1"/>
        <v/>
      </c>
      <c r="AE657">
        <f ca="1"/>
        <v>0</v>
      </c>
      <c r="AF657">
        <f ca="1"/>
        <v>0</v>
      </c>
      <c r="AG657">
        <f ca="1"/>
        <v>0</v>
      </c>
      <c r="AH657">
        <f ca="1"/>
        <v>0</v>
      </c>
      <c r="AI657">
        <f ca="1"/>
        <v>0</v>
      </c>
      <c r="AJ657">
        <f ca="1"/>
        <v>0</v>
      </c>
      <c r="AK657">
        <f ca="1"/>
        <v>0</v>
      </c>
      <c r="AL657" t="str">
        <f ca="1"/>
        <v/>
      </c>
      <c r="AZ657" t="str" cm="1">
        <f t="array" ref="AZ657">_xlfn._xlws.FILTER(SUM(AU657:AY657),SUM(AU657:AY657)&lt;&gt;0,"")</f>
        <v/>
      </c>
      <c r="BP657" t="str">
        <f ca="1"/>
        <v/>
      </c>
      <c r="BR657">
        <f ca="1"/>
        <v>0</v>
      </c>
      <c r="BS657">
        <f ca="1"/>
        <v>0</v>
      </c>
      <c r="BT657">
        <f ca="1"/>
        <v>0</v>
      </c>
      <c r="BU657">
        <f ca="1"/>
        <v>0</v>
      </c>
      <c r="BV657">
        <f ca="1"/>
        <v>0</v>
      </c>
      <c r="BW657">
        <f ca="1"/>
        <v>0</v>
      </c>
      <c r="BX657">
        <f ca="1"/>
        <v>0</v>
      </c>
      <c r="BY657" t="str">
        <f ca="1"/>
        <v/>
      </c>
      <c r="CC657" t="str" cm="1">
        <f t="array" aca="1" ref="CC657" ca="1">_xlfn._xlws.FILTER(VLOOKUP(CB650,Arrays!$T:$Z,{1,2,3,4,5,6,7},FALSE),VLOOKUP(CB650,Arrays!$T:$Z,{1,2,3,4,5,6,7},FALSE)&lt;&gt;0,"")</f>
        <v/>
      </c>
      <c r="CO657" t="str" cm="1">
        <f t="array" ref="CO657">_xlfn._xlws.FILTER(SUM(CJ657:CN657),SUM(CJ657:CN657)&lt;&gt;0,"")</f>
        <v/>
      </c>
      <c r="CX657" t="str">
        <f ca="1"/>
        <v/>
      </c>
      <c r="DE657" t="str">
        <f ca="1"/>
        <v/>
      </c>
      <c r="DG657" t="str">
        <f ca="1"/>
        <v/>
      </c>
      <c r="DH657">
        <f ca="1"/>
        <v>0</v>
      </c>
      <c r="DI657">
        <f ca="1"/>
        <v>0</v>
      </c>
      <c r="DJ657">
        <f ca="1"/>
        <v>0</v>
      </c>
      <c r="DK657">
        <f ca="1"/>
        <v>0</v>
      </c>
      <c r="DL657">
        <f ca="1"/>
        <v>0</v>
      </c>
      <c r="DM657">
        <f ca="1"/>
        <v>0</v>
      </c>
      <c r="DN657" t="str">
        <f ca="1"/>
        <v/>
      </c>
    </row>
    <row r="658" spans="13:118">
      <c r="M658" t="str" cm="1">
        <f t="array" ref="M658">_xlfn._xlws.FILTER(SUM(H658:L658),SUM(H658:L658)&lt;&gt;0,"")</f>
        <v/>
      </c>
      <c r="AC658" t="str">
        <f ca="1"/>
        <v/>
      </c>
      <c r="AE658">
        <f ca="1"/>
        <v>0</v>
      </c>
      <c r="AF658">
        <f ca="1"/>
        <v>0</v>
      </c>
      <c r="AG658">
        <f ca="1"/>
        <v>0</v>
      </c>
      <c r="AH658">
        <f ca="1"/>
        <v>0</v>
      </c>
      <c r="AI658">
        <f ca="1"/>
        <v>0</v>
      </c>
      <c r="AJ658">
        <f ca="1"/>
        <v>0</v>
      </c>
      <c r="AK658">
        <f ca="1"/>
        <v>0</v>
      </c>
      <c r="AL658" t="str">
        <f ca="1"/>
        <v/>
      </c>
      <c r="AZ658" t="str" cm="1">
        <f t="array" ref="AZ658">_xlfn._xlws.FILTER(SUM(AU658:AY658),SUM(AU658:AY658)&lt;&gt;0,"")</f>
        <v/>
      </c>
      <c r="BP658" t="str">
        <f ca="1"/>
        <v/>
      </c>
      <c r="BR658">
        <f ca="1"/>
        <v>0</v>
      </c>
      <c r="BS658">
        <f ca="1"/>
        <v>0</v>
      </c>
      <c r="BT658">
        <f ca="1"/>
        <v>0</v>
      </c>
      <c r="BU658">
        <f ca="1"/>
        <v>0</v>
      </c>
      <c r="BV658">
        <f ca="1"/>
        <v>0</v>
      </c>
      <c r="BW658">
        <f ca="1"/>
        <v>0</v>
      </c>
      <c r="BX658">
        <f ca="1"/>
        <v>0</v>
      </c>
      <c r="BY658" t="str">
        <f ca="1"/>
        <v/>
      </c>
      <c r="CC658" t="str" cm="1">
        <f t="array" aca="1" ref="CC658" ca="1">_xlfn._xlws.FILTER(VLOOKUP(CB651,Arrays!$T:$Z,{1,2,3,4,5,6,7},FALSE),VLOOKUP(CB651,Arrays!$T:$Z,{1,2,3,4,5,6,7},FALSE)&lt;&gt;0,"")</f>
        <v/>
      </c>
      <c r="CO658" t="str" cm="1">
        <f t="array" ref="CO658">_xlfn._xlws.FILTER(SUM(CJ658:CN658),SUM(CJ658:CN658)&lt;&gt;0,"")</f>
        <v/>
      </c>
      <c r="CX658" t="str">
        <f ca="1"/>
        <v/>
      </c>
      <c r="DE658" t="str">
        <f ca="1"/>
        <v/>
      </c>
      <c r="DG658" t="str">
        <f ca="1"/>
        <v/>
      </c>
      <c r="DH658">
        <f ca="1"/>
        <v>0</v>
      </c>
      <c r="DI658">
        <f ca="1"/>
        <v>0</v>
      </c>
      <c r="DJ658">
        <f ca="1"/>
        <v>0</v>
      </c>
      <c r="DK658">
        <f ca="1"/>
        <v>0</v>
      </c>
      <c r="DL658">
        <f ca="1"/>
        <v>0</v>
      </c>
      <c r="DM658">
        <f ca="1"/>
        <v>0</v>
      </c>
      <c r="DN658" t="str">
        <f ca="1"/>
        <v/>
      </c>
    </row>
    <row r="659" spans="13:118">
      <c r="M659" t="str" cm="1">
        <f t="array" ref="M659">_xlfn._xlws.FILTER(SUM(H659:L659),SUM(H659:L659)&lt;&gt;0,"")</f>
        <v/>
      </c>
      <c r="AC659" t="str">
        <f ca="1"/>
        <v/>
      </c>
      <c r="AE659">
        <f ca="1"/>
        <v>0</v>
      </c>
      <c r="AF659">
        <f ca="1"/>
        <v>0</v>
      </c>
      <c r="AG659">
        <f ca="1"/>
        <v>0</v>
      </c>
      <c r="AH659">
        <f ca="1"/>
        <v>0</v>
      </c>
      <c r="AI659">
        <f ca="1"/>
        <v>0</v>
      </c>
      <c r="AJ659">
        <f ca="1"/>
        <v>0</v>
      </c>
      <c r="AK659">
        <f ca="1"/>
        <v>0</v>
      </c>
      <c r="AL659" t="str">
        <f ca="1"/>
        <v/>
      </c>
      <c r="AZ659" t="str" cm="1">
        <f t="array" ref="AZ659">_xlfn._xlws.FILTER(SUM(AU659:AY659),SUM(AU659:AY659)&lt;&gt;0,"")</f>
        <v/>
      </c>
      <c r="BP659" t="str">
        <f ca="1"/>
        <v/>
      </c>
      <c r="BR659">
        <f ca="1"/>
        <v>0</v>
      </c>
      <c r="BS659">
        <f ca="1"/>
        <v>0</v>
      </c>
      <c r="BT659">
        <f ca="1"/>
        <v>0</v>
      </c>
      <c r="BU659">
        <f ca="1"/>
        <v>0</v>
      </c>
      <c r="BV659">
        <f ca="1"/>
        <v>0</v>
      </c>
      <c r="BW659">
        <f ca="1"/>
        <v>0</v>
      </c>
      <c r="BX659">
        <f ca="1"/>
        <v>0</v>
      </c>
      <c r="BY659" t="str">
        <f ca="1"/>
        <v/>
      </c>
      <c r="CC659" t="str" cm="1">
        <f t="array" aca="1" ref="CC659" ca="1">_xlfn._xlws.FILTER(VLOOKUP(CB652,Arrays!$T:$Z,{1,2,3,4,5,6,7},FALSE),VLOOKUP(CB652,Arrays!$T:$Z,{1,2,3,4,5,6,7},FALSE)&lt;&gt;0,"")</f>
        <v/>
      </c>
      <c r="CO659" t="str" cm="1">
        <f t="array" ref="CO659">_xlfn._xlws.FILTER(SUM(CJ659:CN659),SUM(CJ659:CN659)&lt;&gt;0,"")</f>
        <v/>
      </c>
      <c r="CX659" t="str">
        <f ca="1"/>
        <v/>
      </c>
      <c r="DE659" t="str">
        <f ca="1"/>
        <v/>
      </c>
      <c r="DG659" t="str">
        <f ca="1"/>
        <v/>
      </c>
      <c r="DH659">
        <f ca="1"/>
        <v>0</v>
      </c>
      <c r="DI659">
        <f ca="1"/>
        <v>0</v>
      </c>
      <c r="DJ659">
        <f ca="1"/>
        <v>0</v>
      </c>
      <c r="DK659">
        <f ca="1"/>
        <v>0</v>
      </c>
      <c r="DL659">
        <f ca="1"/>
        <v>0</v>
      </c>
      <c r="DM659">
        <f ca="1"/>
        <v>0</v>
      </c>
      <c r="DN659" t="str">
        <f ca="1"/>
        <v/>
      </c>
    </row>
    <row r="660" spans="13:118">
      <c r="M660" t="str" cm="1">
        <f t="array" ref="M660">_xlfn._xlws.FILTER(SUM(H660:L660),SUM(H660:L660)&lt;&gt;0,"")</f>
        <v/>
      </c>
      <c r="AC660" t="str">
        <f ca="1"/>
        <v/>
      </c>
      <c r="AE660">
        <f ca="1"/>
        <v>0</v>
      </c>
      <c r="AF660">
        <f ca="1"/>
        <v>0</v>
      </c>
      <c r="AG660">
        <f ca="1"/>
        <v>0</v>
      </c>
      <c r="AH660">
        <f ca="1"/>
        <v>0</v>
      </c>
      <c r="AI660">
        <f ca="1"/>
        <v>0</v>
      </c>
      <c r="AJ660">
        <f ca="1"/>
        <v>0</v>
      </c>
      <c r="AK660">
        <f ca="1"/>
        <v>0</v>
      </c>
      <c r="AL660" t="str">
        <f ca="1"/>
        <v/>
      </c>
      <c r="AZ660" t="str" cm="1">
        <f t="array" ref="AZ660">_xlfn._xlws.FILTER(SUM(AU660:AY660),SUM(AU660:AY660)&lt;&gt;0,"")</f>
        <v/>
      </c>
      <c r="BP660" t="str">
        <f ca="1"/>
        <v/>
      </c>
      <c r="BR660">
        <f ca="1"/>
        <v>0</v>
      </c>
      <c r="BS660">
        <f ca="1"/>
        <v>0</v>
      </c>
      <c r="BT660">
        <f ca="1"/>
        <v>0</v>
      </c>
      <c r="BU660">
        <f ca="1"/>
        <v>0</v>
      </c>
      <c r="BV660">
        <f ca="1"/>
        <v>0</v>
      </c>
      <c r="BW660">
        <f ca="1"/>
        <v>0</v>
      </c>
      <c r="BX660">
        <f ca="1"/>
        <v>0</v>
      </c>
      <c r="BY660" t="str">
        <f ca="1"/>
        <v/>
      </c>
      <c r="CC660" t="str" cm="1">
        <f t="array" aca="1" ref="CC660" ca="1">_xlfn._xlws.FILTER(VLOOKUP(CB653,Arrays!$T:$Z,{1,2,3,4,5,6,7},FALSE),VLOOKUP(CB653,Arrays!$T:$Z,{1,2,3,4,5,6,7},FALSE)&lt;&gt;0,"")</f>
        <v/>
      </c>
      <c r="CO660" t="str" cm="1">
        <f t="array" ref="CO660">_xlfn._xlws.FILTER(SUM(CJ660:CN660),SUM(CJ660:CN660)&lt;&gt;0,"")</f>
        <v/>
      </c>
      <c r="CX660" t="str">
        <f ca="1"/>
        <v/>
      </c>
      <c r="DE660" t="str">
        <f ca="1"/>
        <v/>
      </c>
      <c r="DG660" t="str">
        <f ca="1"/>
        <v/>
      </c>
      <c r="DH660">
        <f ca="1"/>
        <v>0</v>
      </c>
      <c r="DI660">
        <f ca="1"/>
        <v>0</v>
      </c>
      <c r="DJ660">
        <f ca="1"/>
        <v>0</v>
      </c>
      <c r="DK660">
        <f ca="1"/>
        <v>0</v>
      </c>
      <c r="DL660">
        <f ca="1"/>
        <v>0</v>
      </c>
      <c r="DM660">
        <f ca="1"/>
        <v>0</v>
      </c>
      <c r="DN660" t="str">
        <f ca="1"/>
        <v/>
      </c>
    </row>
    <row r="661" spans="13:118">
      <c r="M661" t="str" cm="1">
        <f t="array" ref="M661">_xlfn._xlws.FILTER(SUM(H661:L661),SUM(H661:L661)&lt;&gt;0,"")</f>
        <v/>
      </c>
      <c r="AC661" t="str">
        <f ca="1"/>
        <v/>
      </c>
      <c r="AE661">
        <f ca="1"/>
        <v>0</v>
      </c>
      <c r="AF661">
        <f ca="1"/>
        <v>0</v>
      </c>
      <c r="AG661">
        <f ca="1"/>
        <v>0</v>
      </c>
      <c r="AH661">
        <f ca="1"/>
        <v>0</v>
      </c>
      <c r="AI661">
        <f ca="1"/>
        <v>0</v>
      </c>
      <c r="AJ661">
        <f ca="1"/>
        <v>0</v>
      </c>
      <c r="AK661">
        <f ca="1"/>
        <v>0</v>
      </c>
      <c r="AL661" t="str">
        <f ca="1"/>
        <v/>
      </c>
      <c r="AZ661" t="str" cm="1">
        <f t="array" ref="AZ661">_xlfn._xlws.FILTER(SUM(AU661:AY661),SUM(AU661:AY661)&lt;&gt;0,"")</f>
        <v/>
      </c>
      <c r="BP661" t="str">
        <f ca="1"/>
        <v/>
      </c>
      <c r="BR661">
        <f ca="1"/>
        <v>0</v>
      </c>
      <c r="BS661">
        <f ca="1"/>
        <v>0</v>
      </c>
      <c r="BT661">
        <f ca="1"/>
        <v>0</v>
      </c>
      <c r="BU661">
        <f ca="1"/>
        <v>0</v>
      </c>
      <c r="BV661">
        <f ca="1"/>
        <v>0</v>
      </c>
      <c r="BW661">
        <f ca="1"/>
        <v>0</v>
      </c>
      <c r="BX661">
        <f ca="1"/>
        <v>0</v>
      </c>
      <c r="BY661" t="str">
        <f ca="1"/>
        <v/>
      </c>
      <c r="CC661" t="str" cm="1">
        <f t="array" aca="1" ref="CC661" ca="1">_xlfn._xlws.FILTER(VLOOKUP(CB654,Arrays!$T:$Z,{1,2,3,4,5,6,7},FALSE),VLOOKUP(CB654,Arrays!$T:$Z,{1,2,3,4,5,6,7},FALSE)&lt;&gt;0,"")</f>
        <v/>
      </c>
      <c r="CO661" t="str" cm="1">
        <f t="array" ref="CO661">_xlfn._xlws.FILTER(SUM(CJ661:CN661),SUM(CJ661:CN661)&lt;&gt;0,"")</f>
        <v/>
      </c>
      <c r="CX661" t="str">
        <f ca="1"/>
        <v/>
      </c>
      <c r="DE661" t="str">
        <f ca="1"/>
        <v/>
      </c>
      <c r="DG661" t="str">
        <f ca="1"/>
        <v/>
      </c>
      <c r="DH661">
        <f ca="1"/>
        <v>0</v>
      </c>
      <c r="DI661">
        <f ca="1"/>
        <v>0</v>
      </c>
      <c r="DJ661">
        <f ca="1"/>
        <v>0</v>
      </c>
      <c r="DK661">
        <f ca="1"/>
        <v>0</v>
      </c>
      <c r="DL661">
        <f ca="1"/>
        <v>0</v>
      </c>
      <c r="DM661">
        <f ca="1"/>
        <v>0</v>
      </c>
      <c r="DN661" t="str">
        <f ca="1"/>
        <v/>
      </c>
    </row>
    <row r="662" spans="13:118">
      <c r="M662" t="str" cm="1">
        <f t="array" ref="M662">_xlfn._xlws.FILTER(SUM(H662:L662),SUM(H662:L662)&lt;&gt;0,"")</f>
        <v/>
      </c>
      <c r="AC662" t="str">
        <f ca="1"/>
        <v/>
      </c>
      <c r="AE662">
        <f ca="1"/>
        <v>0</v>
      </c>
      <c r="AF662">
        <f ca="1"/>
        <v>0</v>
      </c>
      <c r="AG662">
        <f ca="1"/>
        <v>0</v>
      </c>
      <c r="AH662">
        <f ca="1"/>
        <v>0</v>
      </c>
      <c r="AI662">
        <f ca="1"/>
        <v>0</v>
      </c>
      <c r="AJ662">
        <f ca="1"/>
        <v>0</v>
      </c>
      <c r="AK662">
        <f ca="1"/>
        <v>0</v>
      </c>
      <c r="AL662" t="str">
        <f ca="1"/>
        <v/>
      </c>
      <c r="AZ662" t="str" cm="1">
        <f t="array" ref="AZ662">_xlfn._xlws.FILTER(SUM(AU662:AY662),SUM(AU662:AY662)&lt;&gt;0,"")</f>
        <v/>
      </c>
      <c r="BP662" t="str">
        <f ca="1"/>
        <v/>
      </c>
      <c r="BR662">
        <f ca="1"/>
        <v>0</v>
      </c>
      <c r="BS662">
        <f ca="1"/>
        <v>0</v>
      </c>
      <c r="BT662">
        <f ca="1"/>
        <v>0</v>
      </c>
      <c r="BU662">
        <f ca="1"/>
        <v>0</v>
      </c>
      <c r="BV662">
        <f ca="1"/>
        <v>0</v>
      </c>
      <c r="BW662">
        <f ca="1"/>
        <v>0</v>
      </c>
      <c r="BX662">
        <f ca="1"/>
        <v>0</v>
      </c>
      <c r="BY662" t="str">
        <f ca="1"/>
        <v/>
      </c>
      <c r="CC662" t="str" cm="1">
        <f t="array" aca="1" ref="CC662" ca="1">_xlfn._xlws.FILTER(VLOOKUP(CB655,Arrays!$T:$Z,{1,2,3,4,5,6,7},FALSE),VLOOKUP(CB655,Arrays!$T:$Z,{1,2,3,4,5,6,7},FALSE)&lt;&gt;0,"")</f>
        <v/>
      </c>
      <c r="CO662" t="str" cm="1">
        <f t="array" ref="CO662">_xlfn._xlws.FILTER(SUM(CJ662:CN662),SUM(CJ662:CN662)&lt;&gt;0,"")</f>
        <v/>
      </c>
      <c r="CX662" t="str">
        <f ca="1"/>
        <v/>
      </c>
      <c r="DE662" t="str">
        <f ca="1"/>
        <v/>
      </c>
      <c r="DG662" t="str">
        <f ca="1"/>
        <v/>
      </c>
      <c r="DH662">
        <f ca="1"/>
        <v>0</v>
      </c>
      <c r="DI662">
        <f ca="1"/>
        <v>0</v>
      </c>
      <c r="DJ662">
        <f ca="1"/>
        <v>0</v>
      </c>
      <c r="DK662">
        <f ca="1"/>
        <v>0</v>
      </c>
      <c r="DL662">
        <f ca="1"/>
        <v>0</v>
      </c>
      <c r="DM662">
        <f ca="1"/>
        <v>0</v>
      </c>
      <c r="DN662" t="str">
        <f ca="1"/>
        <v/>
      </c>
    </row>
    <row r="663" spans="13:118">
      <c r="M663" t="str" cm="1">
        <f t="array" ref="M663">_xlfn._xlws.FILTER(SUM(H663:L663),SUM(H663:L663)&lt;&gt;0,"")</f>
        <v/>
      </c>
      <c r="AC663" t="str">
        <f ca="1"/>
        <v/>
      </c>
      <c r="AE663">
        <f ca="1"/>
        <v>0</v>
      </c>
      <c r="AF663">
        <f ca="1"/>
        <v>0</v>
      </c>
      <c r="AG663">
        <f ca="1"/>
        <v>0</v>
      </c>
      <c r="AH663">
        <f ca="1"/>
        <v>0</v>
      </c>
      <c r="AI663">
        <f ca="1"/>
        <v>0</v>
      </c>
      <c r="AJ663">
        <f ca="1"/>
        <v>0</v>
      </c>
      <c r="AK663">
        <f ca="1"/>
        <v>0</v>
      </c>
      <c r="AL663" t="str">
        <f ca="1"/>
        <v/>
      </c>
      <c r="AZ663" t="str" cm="1">
        <f t="array" ref="AZ663">_xlfn._xlws.FILTER(SUM(AU663:AY663),SUM(AU663:AY663)&lt;&gt;0,"")</f>
        <v/>
      </c>
      <c r="BP663" t="str">
        <f ca="1"/>
        <v/>
      </c>
      <c r="BR663">
        <f ca="1"/>
        <v>0</v>
      </c>
      <c r="BS663">
        <f ca="1"/>
        <v>0</v>
      </c>
      <c r="BT663">
        <f ca="1"/>
        <v>0</v>
      </c>
      <c r="BU663">
        <f ca="1"/>
        <v>0</v>
      </c>
      <c r="BV663">
        <f ca="1"/>
        <v>0</v>
      </c>
      <c r="BW663">
        <f ca="1"/>
        <v>0</v>
      </c>
      <c r="BX663">
        <f ca="1"/>
        <v>0</v>
      </c>
      <c r="BY663" t="str">
        <f ca="1"/>
        <v/>
      </c>
      <c r="CC663" t="str" cm="1">
        <f t="array" aca="1" ref="CC663" ca="1">_xlfn._xlws.FILTER(VLOOKUP(CB656,Arrays!$T:$Z,{1,2,3,4,5,6,7},FALSE),VLOOKUP(CB656,Arrays!$T:$Z,{1,2,3,4,5,6,7},FALSE)&lt;&gt;0,"")</f>
        <v/>
      </c>
      <c r="CO663" t="str" cm="1">
        <f t="array" ref="CO663">_xlfn._xlws.FILTER(SUM(CJ663:CN663),SUM(CJ663:CN663)&lt;&gt;0,"")</f>
        <v/>
      </c>
      <c r="CX663" t="str">
        <f ca="1"/>
        <v/>
      </c>
      <c r="DE663" t="str">
        <f ca="1"/>
        <v/>
      </c>
      <c r="DG663" t="str">
        <f ca="1"/>
        <v/>
      </c>
      <c r="DH663">
        <f ca="1"/>
        <v>0</v>
      </c>
      <c r="DI663">
        <f ca="1"/>
        <v>0</v>
      </c>
      <c r="DJ663">
        <f ca="1"/>
        <v>0</v>
      </c>
      <c r="DK663">
        <f ca="1"/>
        <v>0</v>
      </c>
      <c r="DL663">
        <f ca="1"/>
        <v>0</v>
      </c>
      <c r="DM663">
        <f ca="1"/>
        <v>0</v>
      </c>
      <c r="DN663" t="str">
        <f ca="1"/>
        <v/>
      </c>
    </row>
    <row r="664" spans="13:118">
      <c r="M664" t="str" cm="1">
        <f t="array" ref="M664">_xlfn._xlws.FILTER(SUM(H664:L664),SUM(H664:L664)&lt;&gt;0,"")</f>
        <v/>
      </c>
      <c r="AC664" t="str">
        <f ca="1"/>
        <v/>
      </c>
      <c r="AE664">
        <f ca="1"/>
        <v>0</v>
      </c>
      <c r="AF664">
        <f ca="1"/>
        <v>0</v>
      </c>
      <c r="AG664">
        <f ca="1"/>
        <v>0</v>
      </c>
      <c r="AH664">
        <f ca="1"/>
        <v>0</v>
      </c>
      <c r="AI664">
        <f ca="1"/>
        <v>0</v>
      </c>
      <c r="AJ664">
        <f ca="1"/>
        <v>0</v>
      </c>
      <c r="AK664">
        <f ca="1"/>
        <v>0</v>
      </c>
      <c r="AL664" t="str">
        <f ca="1"/>
        <v/>
      </c>
      <c r="AZ664" t="str" cm="1">
        <f t="array" ref="AZ664">_xlfn._xlws.FILTER(SUM(AU664:AY664),SUM(AU664:AY664)&lt;&gt;0,"")</f>
        <v/>
      </c>
      <c r="BP664" t="str">
        <f ca="1"/>
        <v/>
      </c>
      <c r="BR664">
        <f ca="1"/>
        <v>0</v>
      </c>
      <c r="BS664">
        <f ca="1"/>
        <v>0</v>
      </c>
      <c r="BT664">
        <f ca="1"/>
        <v>0</v>
      </c>
      <c r="BU664">
        <f ca="1"/>
        <v>0</v>
      </c>
      <c r="BV664">
        <f ca="1"/>
        <v>0</v>
      </c>
      <c r="BW664">
        <f ca="1"/>
        <v>0</v>
      </c>
      <c r="BX664">
        <f ca="1"/>
        <v>0</v>
      </c>
      <c r="BY664" t="str">
        <f ca="1"/>
        <v/>
      </c>
      <c r="CC664" t="str" cm="1">
        <f t="array" aca="1" ref="CC664" ca="1">_xlfn._xlws.FILTER(VLOOKUP(CB657,Arrays!$T:$Z,{1,2,3,4,5,6,7},FALSE),VLOOKUP(CB657,Arrays!$T:$Z,{1,2,3,4,5,6,7},FALSE)&lt;&gt;0,"")</f>
        <v/>
      </c>
      <c r="CO664" t="str" cm="1">
        <f t="array" ref="CO664">_xlfn._xlws.FILTER(SUM(CJ664:CN664),SUM(CJ664:CN664)&lt;&gt;0,"")</f>
        <v/>
      </c>
      <c r="CX664" t="str">
        <f ca="1"/>
        <v/>
      </c>
      <c r="DE664" t="str">
        <f ca="1"/>
        <v/>
      </c>
      <c r="DG664" t="str">
        <f ca="1"/>
        <v/>
      </c>
      <c r="DH664">
        <f ca="1"/>
        <v>0</v>
      </c>
      <c r="DI664">
        <f ca="1"/>
        <v>0</v>
      </c>
      <c r="DJ664">
        <f ca="1"/>
        <v>0</v>
      </c>
      <c r="DK664">
        <f ca="1"/>
        <v>0</v>
      </c>
      <c r="DL664">
        <f ca="1"/>
        <v>0</v>
      </c>
      <c r="DM664">
        <f ca="1"/>
        <v>0</v>
      </c>
      <c r="DN664" t="str">
        <f ca="1"/>
        <v/>
      </c>
    </row>
    <row r="665" spans="13:118">
      <c r="M665" t="str" cm="1">
        <f t="array" ref="M665">_xlfn._xlws.FILTER(SUM(H665:L665),SUM(H665:L665)&lt;&gt;0,"")</f>
        <v/>
      </c>
      <c r="AC665" t="str">
        <f ca="1"/>
        <v/>
      </c>
      <c r="AE665">
        <f ca="1"/>
        <v>0</v>
      </c>
      <c r="AF665">
        <f ca="1"/>
        <v>0</v>
      </c>
      <c r="AG665">
        <f ca="1"/>
        <v>0</v>
      </c>
      <c r="AH665">
        <f ca="1"/>
        <v>0</v>
      </c>
      <c r="AI665">
        <f ca="1"/>
        <v>0</v>
      </c>
      <c r="AJ665">
        <f ca="1"/>
        <v>0</v>
      </c>
      <c r="AK665">
        <f ca="1"/>
        <v>0</v>
      </c>
      <c r="AL665" t="str">
        <f ca="1"/>
        <v/>
      </c>
      <c r="AZ665" t="str" cm="1">
        <f t="array" ref="AZ665">_xlfn._xlws.FILTER(SUM(AU665:AY665),SUM(AU665:AY665)&lt;&gt;0,"")</f>
        <v/>
      </c>
      <c r="BP665" t="str">
        <f ca="1"/>
        <v/>
      </c>
      <c r="BR665">
        <f ca="1"/>
        <v>0</v>
      </c>
      <c r="BS665">
        <f ca="1"/>
        <v>0</v>
      </c>
      <c r="BT665">
        <f ca="1"/>
        <v>0</v>
      </c>
      <c r="BU665">
        <f ca="1"/>
        <v>0</v>
      </c>
      <c r="BV665">
        <f ca="1"/>
        <v>0</v>
      </c>
      <c r="BW665">
        <f ca="1"/>
        <v>0</v>
      </c>
      <c r="BX665">
        <f ca="1"/>
        <v>0</v>
      </c>
      <c r="BY665" t="str">
        <f ca="1"/>
        <v/>
      </c>
      <c r="CC665" t="str" cm="1">
        <f t="array" aca="1" ref="CC665" ca="1">_xlfn._xlws.FILTER(VLOOKUP(CB658,Arrays!$T:$Z,{1,2,3,4,5,6,7},FALSE),VLOOKUP(CB658,Arrays!$T:$Z,{1,2,3,4,5,6,7},FALSE)&lt;&gt;0,"")</f>
        <v/>
      </c>
      <c r="CO665" t="str" cm="1">
        <f t="array" ref="CO665">_xlfn._xlws.FILTER(SUM(CJ665:CN665),SUM(CJ665:CN665)&lt;&gt;0,"")</f>
        <v/>
      </c>
      <c r="CX665" t="str">
        <f ca="1"/>
        <v/>
      </c>
      <c r="DE665" t="str">
        <f ca="1"/>
        <v/>
      </c>
      <c r="DG665" t="str">
        <f ca="1"/>
        <v/>
      </c>
      <c r="DH665">
        <f ca="1"/>
        <v>0</v>
      </c>
      <c r="DI665">
        <f ca="1"/>
        <v>0</v>
      </c>
      <c r="DJ665">
        <f ca="1"/>
        <v>0</v>
      </c>
      <c r="DK665">
        <f ca="1"/>
        <v>0</v>
      </c>
      <c r="DL665">
        <f ca="1"/>
        <v>0</v>
      </c>
      <c r="DM665">
        <f ca="1"/>
        <v>0</v>
      </c>
      <c r="DN665" t="str">
        <f ca="1"/>
        <v/>
      </c>
    </row>
    <row r="666" spans="13:118">
      <c r="M666" t="str" cm="1">
        <f t="array" ref="M666">_xlfn._xlws.FILTER(SUM(H666:L666),SUM(H666:L666)&lt;&gt;0,"")</f>
        <v/>
      </c>
      <c r="AC666" t="str">
        <f ca="1"/>
        <v/>
      </c>
      <c r="AE666">
        <f ca="1"/>
        <v>0</v>
      </c>
      <c r="AF666">
        <f ca="1"/>
        <v>0</v>
      </c>
      <c r="AG666">
        <f ca="1"/>
        <v>0</v>
      </c>
      <c r="AH666">
        <f ca="1"/>
        <v>0</v>
      </c>
      <c r="AI666">
        <f ca="1"/>
        <v>0</v>
      </c>
      <c r="AJ666">
        <f ca="1"/>
        <v>0</v>
      </c>
      <c r="AK666">
        <f ca="1"/>
        <v>0</v>
      </c>
      <c r="AL666" t="str">
        <f ca="1"/>
        <v/>
      </c>
      <c r="AZ666" t="str" cm="1">
        <f t="array" ref="AZ666">_xlfn._xlws.FILTER(SUM(AU666:AY666),SUM(AU666:AY666)&lt;&gt;0,"")</f>
        <v/>
      </c>
      <c r="BP666" t="str">
        <f ca="1"/>
        <v/>
      </c>
      <c r="BR666">
        <f ca="1"/>
        <v>0</v>
      </c>
      <c r="BS666">
        <f ca="1"/>
        <v>0</v>
      </c>
      <c r="BT666">
        <f ca="1"/>
        <v>0</v>
      </c>
      <c r="BU666">
        <f ca="1"/>
        <v>0</v>
      </c>
      <c r="BV666">
        <f ca="1"/>
        <v>0</v>
      </c>
      <c r="BW666">
        <f ca="1"/>
        <v>0</v>
      </c>
      <c r="BX666">
        <f ca="1"/>
        <v>0</v>
      </c>
      <c r="BY666" t="str">
        <f ca="1"/>
        <v/>
      </c>
      <c r="CC666" t="str" cm="1">
        <f t="array" aca="1" ref="CC666" ca="1">_xlfn._xlws.FILTER(VLOOKUP(CB659,Arrays!$T:$Z,{1,2,3,4,5,6,7},FALSE),VLOOKUP(CB659,Arrays!$T:$Z,{1,2,3,4,5,6,7},FALSE)&lt;&gt;0,"")</f>
        <v/>
      </c>
      <c r="CO666" t="str" cm="1">
        <f t="array" ref="CO666">_xlfn._xlws.FILTER(SUM(CJ666:CN666),SUM(CJ666:CN666)&lt;&gt;0,"")</f>
        <v/>
      </c>
      <c r="CX666" t="str">
        <f ca="1"/>
        <v/>
      </c>
      <c r="DE666" t="str">
        <f ca="1"/>
        <v/>
      </c>
      <c r="DG666" t="str">
        <f ca="1"/>
        <v/>
      </c>
      <c r="DH666">
        <f ca="1"/>
        <v>0</v>
      </c>
      <c r="DI666">
        <f ca="1"/>
        <v>0</v>
      </c>
      <c r="DJ666">
        <f ca="1"/>
        <v>0</v>
      </c>
      <c r="DK666">
        <f ca="1"/>
        <v>0</v>
      </c>
      <c r="DL666">
        <f ca="1"/>
        <v>0</v>
      </c>
      <c r="DM666">
        <f ca="1"/>
        <v>0</v>
      </c>
      <c r="DN666" t="str">
        <f ca="1"/>
        <v/>
      </c>
    </row>
    <row r="667" spans="13:118">
      <c r="M667" t="str" cm="1">
        <f t="array" ref="M667">_xlfn._xlws.FILTER(SUM(H667:L667),SUM(H667:L667)&lt;&gt;0,"")</f>
        <v/>
      </c>
      <c r="AC667" t="str">
        <f ca="1"/>
        <v/>
      </c>
      <c r="AE667">
        <f ca="1"/>
        <v>0</v>
      </c>
      <c r="AF667">
        <f ca="1"/>
        <v>0</v>
      </c>
      <c r="AG667">
        <f ca="1"/>
        <v>0</v>
      </c>
      <c r="AH667">
        <f ca="1"/>
        <v>0</v>
      </c>
      <c r="AI667">
        <f ca="1"/>
        <v>0</v>
      </c>
      <c r="AJ667">
        <f ca="1"/>
        <v>0</v>
      </c>
      <c r="AK667">
        <f ca="1"/>
        <v>0</v>
      </c>
      <c r="AL667" t="str">
        <f ca="1"/>
        <v/>
      </c>
      <c r="AZ667" t="str" cm="1">
        <f t="array" ref="AZ667">_xlfn._xlws.FILTER(SUM(AU667:AY667),SUM(AU667:AY667)&lt;&gt;0,"")</f>
        <v/>
      </c>
      <c r="BP667" t="str">
        <f ca="1"/>
        <v/>
      </c>
      <c r="BR667">
        <f ca="1"/>
        <v>0</v>
      </c>
      <c r="BS667">
        <f ca="1"/>
        <v>0</v>
      </c>
      <c r="BT667">
        <f ca="1"/>
        <v>0</v>
      </c>
      <c r="BU667">
        <f ca="1"/>
        <v>0</v>
      </c>
      <c r="BV667">
        <f ca="1"/>
        <v>0</v>
      </c>
      <c r="BW667">
        <f ca="1"/>
        <v>0</v>
      </c>
      <c r="BX667">
        <f ca="1"/>
        <v>0</v>
      </c>
      <c r="BY667" t="str">
        <f ca="1"/>
        <v/>
      </c>
      <c r="CC667" t="str" cm="1">
        <f t="array" aca="1" ref="CC667" ca="1">_xlfn._xlws.FILTER(VLOOKUP(CB660,Arrays!$T:$Z,{1,2,3,4,5,6,7},FALSE),VLOOKUP(CB660,Arrays!$T:$Z,{1,2,3,4,5,6,7},FALSE)&lt;&gt;0,"")</f>
        <v/>
      </c>
      <c r="CO667" t="str" cm="1">
        <f t="array" ref="CO667">_xlfn._xlws.FILTER(SUM(CJ667:CN667),SUM(CJ667:CN667)&lt;&gt;0,"")</f>
        <v/>
      </c>
      <c r="CX667" t="str">
        <f ca="1"/>
        <v/>
      </c>
      <c r="DE667" t="str">
        <f ca="1"/>
        <v/>
      </c>
      <c r="DG667" t="str">
        <f ca="1"/>
        <v/>
      </c>
      <c r="DH667">
        <f ca="1"/>
        <v>0</v>
      </c>
      <c r="DI667">
        <f ca="1"/>
        <v>0</v>
      </c>
      <c r="DJ667">
        <f ca="1"/>
        <v>0</v>
      </c>
      <c r="DK667">
        <f ca="1"/>
        <v>0</v>
      </c>
      <c r="DL667">
        <f ca="1"/>
        <v>0</v>
      </c>
      <c r="DM667">
        <f ca="1"/>
        <v>0</v>
      </c>
      <c r="DN667" t="str">
        <f ca="1"/>
        <v/>
      </c>
    </row>
    <row r="668" spans="13:118">
      <c r="M668" t="str" cm="1">
        <f t="array" ref="M668">_xlfn._xlws.FILTER(SUM(H668:L668),SUM(H668:L668)&lt;&gt;0,"")</f>
        <v/>
      </c>
      <c r="AC668" t="str">
        <f ca="1"/>
        <v/>
      </c>
      <c r="AE668">
        <f ca="1"/>
        <v>0</v>
      </c>
      <c r="AF668">
        <f ca="1"/>
        <v>0</v>
      </c>
      <c r="AG668">
        <f ca="1"/>
        <v>0</v>
      </c>
      <c r="AH668">
        <f ca="1"/>
        <v>0</v>
      </c>
      <c r="AI668">
        <f ca="1"/>
        <v>0</v>
      </c>
      <c r="AJ668">
        <f ca="1"/>
        <v>0</v>
      </c>
      <c r="AK668">
        <f ca="1"/>
        <v>0</v>
      </c>
      <c r="AL668" t="str">
        <f ca="1"/>
        <v/>
      </c>
      <c r="AZ668" t="str" cm="1">
        <f t="array" ref="AZ668">_xlfn._xlws.FILTER(SUM(AU668:AY668),SUM(AU668:AY668)&lt;&gt;0,"")</f>
        <v/>
      </c>
      <c r="BP668" t="str">
        <f ca="1"/>
        <v/>
      </c>
      <c r="BR668">
        <f ca="1"/>
        <v>0</v>
      </c>
      <c r="BS668">
        <f ca="1"/>
        <v>0</v>
      </c>
      <c r="BT668">
        <f ca="1"/>
        <v>0</v>
      </c>
      <c r="BU668">
        <f ca="1"/>
        <v>0</v>
      </c>
      <c r="BV668">
        <f ca="1"/>
        <v>0</v>
      </c>
      <c r="BW668">
        <f ca="1"/>
        <v>0</v>
      </c>
      <c r="BX668">
        <f ca="1"/>
        <v>0</v>
      </c>
      <c r="BY668" t="str">
        <f ca="1"/>
        <v/>
      </c>
      <c r="CC668" t="str" cm="1">
        <f t="array" aca="1" ref="CC668" ca="1">_xlfn._xlws.FILTER(VLOOKUP(CB661,Arrays!$T:$Z,{1,2,3,4,5,6,7},FALSE),VLOOKUP(CB661,Arrays!$T:$Z,{1,2,3,4,5,6,7},FALSE)&lt;&gt;0,"")</f>
        <v/>
      </c>
      <c r="CO668" t="str" cm="1">
        <f t="array" ref="CO668">_xlfn._xlws.FILTER(SUM(CJ668:CN668),SUM(CJ668:CN668)&lt;&gt;0,"")</f>
        <v/>
      </c>
      <c r="CX668" t="str">
        <f ca="1"/>
        <v/>
      </c>
      <c r="DE668" t="str">
        <f ca="1"/>
        <v/>
      </c>
      <c r="DG668" t="str">
        <f ca="1"/>
        <v/>
      </c>
      <c r="DH668">
        <f ca="1"/>
        <v>0</v>
      </c>
      <c r="DI668">
        <f ca="1"/>
        <v>0</v>
      </c>
      <c r="DJ668">
        <f ca="1"/>
        <v>0</v>
      </c>
      <c r="DK668">
        <f ca="1"/>
        <v>0</v>
      </c>
      <c r="DL668">
        <f ca="1"/>
        <v>0</v>
      </c>
      <c r="DM668">
        <f ca="1"/>
        <v>0</v>
      </c>
      <c r="DN668" t="str">
        <f ca="1"/>
        <v/>
      </c>
    </row>
    <row r="669" spans="13:118">
      <c r="M669" t="str" cm="1">
        <f t="array" ref="M669">_xlfn._xlws.FILTER(SUM(H669:L669),SUM(H669:L669)&lt;&gt;0,"")</f>
        <v/>
      </c>
      <c r="AC669" t="str">
        <f ca="1"/>
        <v/>
      </c>
      <c r="AE669">
        <f ca="1"/>
        <v>0</v>
      </c>
      <c r="AF669">
        <f ca="1"/>
        <v>0</v>
      </c>
      <c r="AG669">
        <f ca="1"/>
        <v>0</v>
      </c>
      <c r="AH669">
        <f ca="1"/>
        <v>0</v>
      </c>
      <c r="AI669">
        <f ca="1"/>
        <v>0</v>
      </c>
      <c r="AJ669">
        <f ca="1"/>
        <v>0</v>
      </c>
      <c r="AK669">
        <f ca="1"/>
        <v>0</v>
      </c>
      <c r="AL669" t="str">
        <f ca="1"/>
        <v/>
      </c>
      <c r="AZ669" t="str" cm="1">
        <f t="array" ref="AZ669">_xlfn._xlws.FILTER(SUM(AU669:AY669),SUM(AU669:AY669)&lt;&gt;0,"")</f>
        <v/>
      </c>
      <c r="BP669" t="str">
        <f ca="1"/>
        <v/>
      </c>
      <c r="BR669">
        <f ca="1"/>
        <v>0</v>
      </c>
      <c r="BS669">
        <f ca="1"/>
        <v>0</v>
      </c>
      <c r="BT669">
        <f ca="1"/>
        <v>0</v>
      </c>
      <c r="BU669">
        <f ca="1"/>
        <v>0</v>
      </c>
      <c r="BV669">
        <f ca="1"/>
        <v>0</v>
      </c>
      <c r="BW669">
        <f ca="1"/>
        <v>0</v>
      </c>
      <c r="BX669">
        <f ca="1"/>
        <v>0</v>
      </c>
      <c r="BY669" t="str">
        <f ca="1"/>
        <v/>
      </c>
      <c r="CC669" t="str" cm="1">
        <f t="array" aca="1" ref="CC669" ca="1">_xlfn._xlws.FILTER(VLOOKUP(CB662,Arrays!$T:$Z,{1,2,3,4,5,6,7},FALSE),VLOOKUP(CB662,Arrays!$T:$Z,{1,2,3,4,5,6,7},FALSE)&lt;&gt;0,"")</f>
        <v/>
      </c>
      <c r="CO669" t="str" cm="1">
        <f t="array" ref="CO669">_xlfn._xlws.FILTER(SUM(CJ669:CN669),SUM(CJ669:CN669)&lt;&gt;0,"")</f>
        <v/>
      </c>
      <c r="CX669" t="str">
        <f ca="1"/>
        <v/>
      </c>
      <c r="DE669" t="str">
        <f ca="1"/>
        <v/>
      </c>
      <c r="DG669" t="str">
        <f ca="1"/>
        <v/>
      </c>
      <c r="DH669">
        <f ca="1"/>
        <v>0</v>
      </c>
      <c r="DI669">
        <f ca="1"/>
        <v>0</v>
      </c>
      <c r="DJ669">
        <f ca="1"/>
        <v>0</v>
      </c>
      <c r="DK669">
        <f ca="1"/>
        <v>0</v>
      </c>
      <c r="DL669">
        <f ca="1"/>
        <v>0</v>
      </c>
      <c r="DM669">
        <f ca="1"/>
        <v>0</v>
      </c>
      <c r="DN669" t="str">
        <f ca="1"/>
        <v/>
      </c>
    </row>
    <row r="670" spans="13:118">
      <c r="M670" t="str" cm="1">
        <f t="array" ref="M670">_xlfn._xlws.FILTER(SUM(H670:L670),SUM(H670:L670)&lt;&gt;0,"")</f>
        <v/>
      </c>
      <c r="AC670" t="str">
        <f ca="1"/>
        <v/>
      </c>
      <c r="AE670">
        <f ca="1"/>
        <v>0</v>
      </c>
      <c r="AF670">
        <f ca="1"/>
        <v>0</v>
      </c>
      <c r="AG670">
        <f ca="1"/>
        <v>0</v>
      </c>
      <c r="AH670">
        <f ca="1"/>
        <v>0</v>
      </c>
      <c r="AI670">
        <f ca="1"/>
        <v>0</v>
      </c>
      <c r="AJ670">
        <f ca="1"/>
        <v>0</v>
      </c>
      <c r="AK670">
        <f ca="1"/>
        <v>0</v>
      </c>
      <c r="AL670" t="str">
        <f ca="1"/>
        <v/>
      </c>
      <c r="AZ670" t="str" cm="1">
        <f t="array" ref="AZ670">_xlfn._xlws.FILTER(SUM(AU670:AY670),SUM(AU670:AY670)&lt;&gt;0,"")</f>
        <v/>
      </c>
      <c r="BP670" t="str">
        <f ca="1"/>
        <v/>
      </c>
      <c r="BR670">
        <f ca="1"/>
        <v>0</v>
      </c>
      <c r="BS670">
        <f ca="1"/>
        <v>0</v>
      </c>
      <c r="BT670">
        <f ca="1"/>
        <v>0</v>
      </c>
      <c r="BU670">
        <f ca="1"/>
        <v>0</v>
      </c>
      <c r="BV670">
        <f ca="1"/>
        <v>0</v>
      </c>
      <c r="BW670">
        <f ca="1"/>
        <v>0</v>
      </c>
      <c r="BX670">
        <f ca="1"/>
        <v>0</v>
      </c>
      <c r="BY670" t="str">
        <f ca="1"/>
        <v/>
      </c>
      <c r="CC670" t="str" cm="1">
        <f t="array" aca="1" ref="CC670" ca="1">_xlfn._xlws.FILTER(VLOOKUP(CB663,Arrays!$T:$Z,{1,2,3,4,5,6,7},FALSE),VLOOKUP(CB663,Arrays!$T:$Z,{1,2,3,4,5,6,7},FALSE)&lt;&gt;0,"")</f>
        <v/>
      </c>
      <c r="CO670" t="str" cm="1">
        <f t="array" ref="CO670">_xlfn._xlws.FILTER(SUM(CJ670:CN670),SUM(CJ670:CN670)&lt;&gt;0,"")</f>
        <v/>
      </c>
      <c r="CX670" t="str">
        <f ca="1"/>
        <v/>
      </c>
      <c r="DE670" t="str">
        <f ca="1"/>
        <v/>
      </c>
      <c r="DG670" t="str">
        <f ca="1"/>
        <v/>
      </c>
      <c r="DH670">
        <f ca="1"/>
        <v>0</v>
      </c>
      <c r="DI670">
        <f ca="1"/>
        <v>0</v>
      </c>
      <c r="DJ670">
        <f ca="1"/>
        <v>0</v>
      </c>
      <c r="DK670">
        <f ca="1"/>
        <v>0</v>
      </c>
      <c r="DL670">
        <f ca="1"/>
        <v>0</v>
      </c>
      <c r="DM670">
        <f ca="1"/>
        <v>0</v>
      </c>
      <c r="DN670" t="str">
        <f ca="1"/>
        <v/>
      </c>
    </row>
    <row r="671" spans="13:118">
      <c r="M671" t="str" cm="1">
        <f t="array" ref="M671">_xlfn._xlws.FILTER(SUM(H671:L671),SUM(H671:L671)&lt;&gt;0,"")</f>
        <v/>
      </c>
      <c r="AC671" t="str">
        <f ca="1"/>
        <v/>
      </c>
      <c r="AE671">
        <f ca="1"/>
        <v>0</v>
      </c>
      <c r="AF671">
        <f ca="1"/>
        <v>0</v>
      </c>
      <c r="AG671">
        <f ca="1"/>
        <v>0</v>
      </c>
      <c r="AH671">
        <f ca="1"/>
        <v>0</v>
      </c>
      <c r="AI671">
        <f ca="1"/>
        <v>0</v>
      </c>
      <c r="AJ671">
        <f ca="1"/>
        <v>0</v>
      </c>
      <c r="AK671">
        <f ca="1"/>
        <v>0</v>
      </c>
      <c r="AL671" t="str">
        <f ca="1"/>
        <v/>
      </c>
      <c r="AZ671" t="str" cm="1">
        <f t="array" ref="AZ671">_xlfn._xlws.FILTER(SUM(AU671:AY671),SUM(AU671:AY671)&lt;&gt;0,"")</f>
        <v/>
      </c>
      <c r="BP671" t="str">
        <f ca="1"/>
        <v/>
      </c>
      <c r="BR671">
        <f ca="1"/>
        <v>0</v>
      </c>
      <c r="BS671">
        <f ca="1"/>
        <v>0</v>
      </c>
      <c r="BT671">
        <f ca="1"/>
        <v>0</v>
      </c>
      <c r="BU671">
        <f ca="1"/>
        <v>0</v>
      </c>
      <c r="BV671">
        <f ca="1"/>
        <v>0</v>
      </c>
      <c r="BW671">
        <f ca="1"/>
        <v>0</v>
      </c>
      <c r="BX671">
        <f ca="1"/>
        <v>0</v>
      </c>
      <c r="BY671" t="str">
        <f ca="1"/>
        <v/>
      </c>
      <c r="CC671" t="str" cm="1">
        <f t="array" aca="1" ref="CC671" ca="1">_xlfn._xlws.FILTER(VLOOKUP(CB664,Arrays!$T:$Z,{1,2,3,4,5,6,7},FALSE),VLOOKUP(CB664,Arrays!$T:$Z,{1,2,3,4,5,6,7},FALSE)&lt;&gt;0,"")</f>
        <v/>
      </c>
      <c r="CO671" t="str" cm="1">
        <f t="array" ref="CO671">_xlfn._xlws.FILTER(SUM(CJ671:CN671),SUM(CJ671:CN671)&lt;&gt;0,"")</f>
        <v/>
      </c>
      <c r="CX671" t="str">
        <f ca="1"/>
        <v/>
      </c>
      <c r="DE671" t="str">
        <f ca="1"/>
        <v/>
      </c>
      <c r="DG671" t="str">
        <f ca="1"/>
        <v/>
      </c>
      <c r="DH671">
        <f ca="1"/>
        <v>0</v>
      </c>
      <c r="DI671">
        <f ca="1"/>
        <v>0</v>
      </c>
      <c r="DJ671">
        <f ca="1"/>
        <v>0</v>
      </c>
      <c r="DK671">
        <f ca="1"/>
        <v>0</v>
      </c>
      <c r="DL671">
        <f ca="1"/>
        <v>0</v>
      </c>
      <c r="DM671">
        <f ca="1"/>
        <v>0</v>
      </c>
      <c r="DN671" t="str">
        <f ca="1"/>
        <v/>
      </c>
    </row>
    <row r="672" spans="13:118">
      <c r="M672" t="str" cm="1">
        <f t="array" ref="M672">_xlfn._xlws.FILTER(SUM(H672:L672),SUM(H672:L672)&lt;&gt;0,"")</f>
        <v/>
      </c>
      <c r="AC672" t="str">
        <f ca="1"/>
        <v/>
      </c>
      <c r="AE672">
        <f ca="1"/>
        <v>0</v>
      </c>
      <c r="AF672">
        <f ca="1"/>
        <v>0</v>
      </c>
      <c r="AG672">
        <f ca="1"/>
        <v>0</v>
      </c>
      <c r="AH672">
        <f ca="1"/>
        <v>0</v>
      </c>
      <c r="AI672">
        <f ca="1"/>
        <v>0</v>
      </c>
      <c r="AJ672">
        <f ca="1"/>
        <v>0</v>
      </c>
      <c r="AK672">
        <f ca="1"/>
        <v>0</v>
      </c>
      <c r="AL672" t="str">
        <f ca="1"/>
        <v/>
      </c>
      <c r="AZ672" t="str" cm="1">
        <f t="array" ref="AZ672">_xlfn._xlws.FILTER(SUM(AU672:AY672),SUM(AU672:AY672)&lt;&gt;0,"")</f>
        <v/>
      </c>
      <c r="BP672" t="str">
        <f ca="1"/>
        <v/>
      </c>
      <c r="BR672">
        <f ca="1"/>
        <v>0</v>
      </c>
      <c r="BS672">
        <f ca="1"/>
        <v>0</v>
      </c>
      <c r="BT672">
        <f ca="1"/>
        <v>0</v>
      </c>
      <c r="BU672">
        <f ca="1"/>
        <v>0</v>
      </c>
      <c r="BV672">
        <f ca="1"/>
        <v>0</v>
      </c>
      <c r="BW672">
        <f ca="1"/>
        <v>0</v>
      </c>
      <c r="BX672">
        <f ca="1"/>
        <v>0</v>
      </c>
      <c r="BY672" t="str">
        <f ca="1"/>
        <v/>
      </c>
      <c r="CC672" t="str" cm="1">
        <f t="array" aca="1" ref="CC672" ca="1">_xlfn._xlws.FILTER(VLOOKUP(CB665,Arrays!$T:$Z,{1,2,3,4,5,6,7},FALSE),VLOOKUP(CB665,Arrays!$T:$Z,{1,2,3,4,5,6,7},FALSE)&lt;&gt;0,"")</f>
        <v/>
      </c>
      <c r="CO672" t="str" cm="1">
        <f t="array" ref="CO672">_xlfn._xlws.FILTER(SUM(CJ672:CN672),SUM(CJ672:CN672)&lt;&gt;0,"")</f>
        <v/>
      </c>
      <c r="CX672" t="str">
        <f ca="1"/>
        <v/>
      </c>
      <c r="DE672" t="str">
        <f ca="1"/>
        <v/>
      </c>
      <c r="DG672" t="str">
        <f ca="1"/>
        <v/>
      </c>
      <c r="DH672">
        <f ca="1"/>
        <v>0</v>
      </c>
      <c r="DI672">
        <f ca="1"/>
        <v>0</v>
      </c>
      <c r="DJ672">
        <f ca="1"/>
        <v>0</v>
      </c>
      <c r="DK672">
        <f ca="1"/>
        <v>0</v>
      </c>
      <c r="DL672">
        <f ca="1"/>
        <v>0</v>
      </c>
      <c r="DM672">
        <f ca="1"/>
        <v>0</v>
      </c>
      <c r="DN672" t="str">
        <f ca="1"/>
        <v/>
      </c>
    </row>
    <row r="673" spans="13:118">
      <c r="M673" t="str" cm="1">
        <f t="array" ref="M673">_xlfn._xlws.FILTER(SUM(H673:L673),SUM(H673:L673)&lt;&gt;0,"")</f>
        <v/>
      </c>
      <c r="AC673" t="str">
        <f ca="1"/>
        <v/>
      </c>
      <c r="AE673">
        <f ca="1"/>
        <v>0</v>
      </c>
      <c r="AF673">
        <f ca="1"/>
        <v>0</v>
      </c>
      <c r="AG673">
        <f ca="1"/>
        <v>0</v>
      </c>
      <c r="AH673">
        <f ca="1"/>
        <v>0</v>
      </c>
      <c r="AI673">
        <f ca="1"/>
        <v>0</v>
      </c>
      <c r="AJ673">
        <f ca="1"/>
        <v>0</v>
      </c>
      <c r="AK673">
        <f ca="1"/>
        <v>0</v>
      </c>
      <c r="AL673" t="str">
        <f ca="1"/>
        <v/>
      </c>
      <c r="AZ673" t="str" cm="1">
        <f t="array" ref="AZ673">_xlfn._xlws.FILTER(SUM(AU673:AY673),SUM(AU673:AY673)&lt;&gt;0,"")</f>
        <v/>
      </c>
      <c r="BP673" t="str">
        <f ca="1"/>
        <v/>
      </c>
      <c r="BR673">
        <f ca="1"/>
        <v>0</v>
      </c>
      <c r="BS673">
        <f ca="1"/>
        <v>0</v>
      </c>
      <c r="BT673">
        <f ca="1"/>
        <v>0</v>
      </c>
      <c r="BU673">
        <f ca="1"/>
        <v>0</v>
      </c>
      <c r="BV673">
        <f ca="1"/>
        <v>0</v>
      </c>
      <c r="BW673">
        <f ca="1"/>
        <v>0</v>
      </c>
      <c r="BX673">
        <f ca="1"/>
        <v>0</v>
      </c>
      <c r="BY673" t="str">
        <f ca="1"/>
        <v/>
      </c>
      <c r="CC673" t="str" cm="1">
        <f t="array" aca="1" ref="CC673" ca="1">_xlfn._xlws.FILTER(VLOOKUP(CB666,Arrays!$T:$Z,{1,2,3,4,5,6,7},FALSE),VLOOKUP(CB666,Arrays!$T:$Z,{1,2,3,4,5,6,7},FALSE)&lt;&gt;0,"")</f>
        <v/>
      </c>
      <c r="CO673" t="str" cm="1">
        <f t="array" ref="CO673">_xlfn._xlws.FILTER(SUM(CJ673:CN673),SUM(CJ673:CN673)&lt;&gt;0,"")</f>
        <v/>
      </c>
      <c r="CX673" t="str">
        <f ca="1"/>
        <v/>
      </c>
      <c r="DE673" t="str">
        <f ca="1"/>
        <v/>
      </c>
      <c r="DG673" t="str">
        <f ca="1"/>
        <v/>
      </c>
      <c r="DH673">
        <f ca="1"/>
        <v>0</v>
      </c>
      <c r="DI673">
        <f ca="1"/>
        <v>0</v>
      </c>
      <c r="DJ673">
        <f ca="1"/>
        <v>0</v>
      </c>
      <c r="DK673">
        <f ca="1"/>
        <v>0</v>
      </c>
      <c r="DL673">
        <f ca="1"/>
        <v>0</v>
      </c>
      <c r="DM673">
        <f ca="1"/>
        <v>0</v>
      </c>
      <c r="DN673" t="str">
        <f ca="1"/>
        <v/>
      </c>
    </row>
    <row r="674" spans="13:118">
      <c r="M674" t="str" cm="1">
        <f t="array" ref="M674">_xlfn._xlws.FILTER(SUM(H674:L674),SUM(H674:L674)&lt;&gt;0,"")</f>
        <v/>
      </c>
      <c r="AC674" t="str">
        <f ca="1"/>
        <v/>
      </c>
      <c r="AE674">
        <f ca="1"/>
        <v>0</v>
      </c>
      <c r="AF674">
        <f ca="1"/>
        <v>0</v>
      </c>
      <c r="AG674">
        <f ca="1"/>
        <v>0</v>
      </c>
      <c r="AH674">
        <f ca="1"/>
        <v>0</v>
      </c>
      <c r="AI674">
        <f ca="1"/>
        <v>0</v>
      </c>
      <c r="AJ674">
        <f ca="1"/>
        <v>0</v>
      </c>
      <c r="AK674">
        <f ca="1"/>
        <v>0</v>
      </c>
      <c r="AL674" t="str">
        <f ca="1"/>
        <v/>
      </c>
      <c r="AZ674" t="str" cm="1">
        <f t="array" ref="AZ674">_xlfn._xlws.FILTER(SUM(AU674:AY674),SUM(AU674:AY674)&lt;&gt;0,"")</f>
        <v/>
      </c>
      <c r="BP674" t="str">
        <f ca="1"/>
        <v/>
      </c>
      <c r="BR674">
        <f ca="1"/>
        <v>0</v>
      </c>
      <c r="BS674">
        <f ca="1"/>
        <v>0</v>
      </c>
      <c r="BT674">
        <f ca="1"/>
        <v>0</v>
      </c>
      <c r="BU674">
        <f ca="1"/>
        <v>0</v>
      </c>
      <c r="BV674">
        <f ca="1"/>
        <v>0</v>
      </c>
      <c r="BW674">
        <f ca="1"/>
        <v>0</v>
      </c>
      <c r="BX674">
        <f ca="1"/>
        <v>0</v>
      </c>
      <c r="BY674" t="str">
        <f ca="1"/>
        <v/>
      </c>
      <c r="CC674" t="str" cm="1">
        <f t="array" aca="1" ref="CC674" ca="1">_xlfn._xlws.FILTER(VLOOKUP(CB667,Arrays!$T:$Z,{1,2,3,4,5,6,7},FALSE),VLOOKUP(CB667,Arrays!$T:$Z,{1,2,3,4,5,6,7},FALSE)&lt;&gt;0,"")</f>
        <v/>
      </c>
      <c r="CO674" t="str" cm="1">
        <f t="array" ref="CO674">_xlfn._xlws.FILTER(SUM(CJ674:CN674),SUM(CJ674:CN674)&lt;&gt;0,"")</f>
        <v/>
      </c>
      <c r="CX674" t="str">
        <f ca="1"/>
        <v/>
      </c>
      <c r="DE674" t="str">
        <f ca="1"/>
        <v/>
      </c>
      <c r="DG674" t="str">
        <f ca="1"/>
        <v/>
      </c>
      <c r="DH674">
        <f ca="1"/>
        <v>0</v>
      </c>
      <c r="DI674">
        <f ca="1"/>
        <v>0</v>
      </c>
      <c r="DJ674">
        <f ca="1"/>
        <v>0</v>
      </c>
      <c r="DK674">
        <f ca="1"/>
        <v>0</v>
      </c>
      <c r="DL674">
        <f ca="1"/>
        <v>0</v>
      </c>
      <c r="DM674">
        <f ca="1"/>
        <v>0</v>
      </c>
      <c r="DN674" t="str">
        <f ca="1"/>
        <v/>
      </c>
    </row>
    <row r="675" spans="13:118">
      <c r="M675" t="str" cm="1">
        <f t="array" ref="M675">_xlfn._xlws.FILTER(SUM(H675:L675),SUM(H675:L675)&lt;&gt;0,"")</f>
        <v/>
      </c>
      <c r="AC675" t="str">
        <f ca="1"/>
        <v/>
      </c>
      <c r="AE675">
        <f ca="1"/>
        <v>0</v>
      </c>
      <c r="AF675">
        <f ca="1"/>
        <v>0</v>
      </c>
      <c r="AG675">
        <f ca="1"/>
        <v>0</v>
      </c>
      <c r="AH675">
        <f ca="1"/>
        <v>0</v>
      </c>
      <c r="AI675">
        <f ca="1"/>
        <v>0</v>
      </c>
      <c r="AJ675">
        <f ca="1"/>
        <v>0</v>
      </c>
      <c r="AK675">
        <f ca="1"/>
        <v>0</v>
      </c>
      <c r="AL675" t="str">
        <f ca="1"/>
        <v/>
      </c>
      <c r="AZ675" t="str" cm="1">
        <f t="array" ref="AZ675">_xlfn._xlws.FILTER(SUM(AU675:AY675),SUM(AU675:AY675)&lt;&gt;0,"")</f>
        <v/>
      </c>
      <c r="BP675" t="str">
        <f ca="1"/>
        <v/>
      </c>
      <c r="BR675">
        <f ca="1"/>
        <v>0</v>
      </c>
      <c r="BS675">
        <f ca="1"/>
        <v>0</v>
      </c>
      <c r="BT675">
        <f ca="1"/>
        <v>0</v>
      </c>
      <c r="BU675">
        <f ca="1"/>
        <v>0</v>
      </c>
      <c r="BV675">
        <f ca="1"/>
        <v>0</v>
      </c>
      <c r="BW675">
        <f ca="1"/>
        <v>0</v>
      </c>
      <c r="BX675">
        <f ca="1"/>
        <v>0</v>
      </c>
      <c r="BY675" t="str">
        <f ca="1"/>
        <v/>
      </c>
      <c r="CC675" t="str" cm="1">
        <f t="array" aca="1" ref="CC675" ca="1">_xlfn._xlws.FILTER(VLOOKUP(CB668,Arrays!$T:$Z,{1,2,3,4,5,6,7},FALSE),VLOOKUP(CB668,Arrays!$T:$Z,{1,2,3,4,5,6,7},FALSE)&lt;&gt;0,"")</f>
        <v/>
      </c>
      <c r="CO675" t="str" cm="1">
        <f t="array" ref="CO675">_xlfn._xlws.FILTER(SUM(CJ675:CN675),SUM(CJ675:CN675)&lt;&gt;0,"")</f>
        <v/>
      </c>
      <c r="CX675" t="str">
        <f ca="1"/>
        <v/>
      </c>
      <c r="DE675" t="str">
        <f ca="1"/>
        <v/>
      </c>
      <c r="DG675" t="str">
        <f ca="1"/>
        <v/>
      </c>
      <c r="DH675">
        <f ca="1"/>
        <v>0</v>
      </c>
      <c r="DI675">
        <f ca="1"/>
        <v>0</v>
      </c>
      <c r="DJ675">
        <f ca="1"/>
        <v>0</v>
      </c>
      <c r="DK675">
        <f ca="1"/>
        <v>0</v>
      </c>
      <c r="DL675">
        <f ca="1"/>
        <v>0</v>
      </c>
      <c r="DM675">
        <f ca="1"/>
        <v>0</v>
      </c>
      <c r="DN675" t="str">
        <f ca="1"/>
        <v/>
      </c>
    </row>
    <row r="676" spans="13:118">
      <c r="M676" t="str" cm="1">
        <f t="array" ref="M676">_xlfn._xlws.FILTER(SUM(H676:L676),SUM(H676:L676)&lt;&gt;0,"")</f>
        <v/>
      </c>
      <c r="AC676" t="str">
        <f ca="1"/>
        <v/>
      </c>
      <c r="AE676">
        <f ca="1"/>
        <v>0</v>
      </c>
      <c r="AF676">
        <f ca="1"/>
        <v>0</v>
      </c>
      <c r="AG676">
        <f ca="1"/>
        <v>0</v>
      </c>
      <c r="AH676">
        <f ca="1"/>
        <v>0</v>
      </c>
      <c r="AI676">
        <f ca="1"/>
        <v>0</v>
      </c>
      <c r="AJ676">
        <f ca="1"/>
        <v>0</v>
      </c>
      <c r="AK676">
        <f ca="1"/>
        <v>0</v>
      </c>
      <c r="AL676" t="str">
        <f ca="1"/>
        <v/>
      </c>
      <c r="AZ676" t="str" cm="1">
        <f t="array" ref="AZ676">_xlfn._xlws.FILTER(SUM(AU676:AY676),SUM(AU676:AY676)&lt;&gt;0,"")</f>
        <v/>
      </c>
      <c r="BP676" t="str">
        <f ca="1"/>
        <v/>
      </c>
      <c r="BR676">
        <f ca="1"/>
        <v>0</v>
      </c>
      <c r="BS676">
        <f ca="1"/>
        <v>0</v>
      </c>
      <c r="BT676">
        <f ca="1"/>
        <v>0</v>
      </c>
      <c r="BU676">
        <f ca="1"/>
        <v>0</v>
      </c>
      <c r="BV676">
        <f ca="1"/>
        <v>0</v>
      </c>
      <c r="BW676">
        <f ca="1"/>
        <v>0</v>
      </c>
      <c r="BX676">
        <f ca="1"/>
        <v>0</v>
      </c>
      <c r="BY676" t="str">
        <f ca="1"/>
        <v/>
      </c>
      <c r="CC676" t="str" cm="1">
        <f t="array" aca="1" ref="CC676" ca="1">_xlfn._xlws.FILTER(VLOOKUP(CB669,Arrays!$T:$Z,{1,2,3,4,5,6,7},FALSE),VLOOKUP(CB669,Arrays!$T:$Z,{1,2,3,4,5,6,7},FALSE)&lt;&gt;0,"")</f>
        <v/>
      </c>
      <c r="CO676" t="str" cm="1">
        <f t="array" ref="CO676">_xlfn._xlws.FILTER(SUM(CJ676:CN676),SUM(CJ676:CN676)&lt;&gt;0,"")</f>
        <v/>
      </c>
      <c r="CX676" t="str">
        <f ca="1"/>
        <v/>
      </c>
      <c r="DE676" t="str">
        <f ca="1"/>
        <v/>
      </c>
      <c r="DG676" t="str">
        <f ca="1"/>
        <v/>
      </c>
      <c r="DH676">
        <f ca="1"/>
        <v>0</v>
      </c>
      <c r="DI676">
        <f ca="1"/>
        <v>0</v>
      </c>
      <c r="DJ676">
        <f ca="1"/>
        <v>0</v>
      </c>
      <c r="DK676">
        <f ca="1"/>
        <v>0</v>
      </c>
      <c r="DL676">
        <f ca="1"/>
        <v>0</v>
      </c>
      <c r="DM676">
        <f ca="1"/>
        <v>0</v>
      </c>
      <c r="DN676" t="str">
        <f ca="1"/>
        <v/>
      </c>
    </row>
    <row r="677" spans="13:118">
      <c r="M677" t="str" cm="1">
        <f t="array" ref="M677">_xlfn._xlws.FILTER(SUM(H677:L677),SUM(H677:L677)&lt;&gt;0,"")</f>
        <v/>
      </c>
      <c r="AC677" t="str">
        <f ca="1"/>
        <v/>
      </c>
      <c r="AE677">
        <f ca="1"/>
        <v>0</v>
      </c>
      <c r="AF677">
        <f ca="1"/>
        <v>0</v>
      </c>
      <c r="AG677">
        <f ca="1"/>
        <v>0</v>
      </c>
      <c r="AH677">
        <f ca="1"/>
        <v>0</v>
      </c>
      <c r="AI677">
        <f ca="1"/>
        <v>0</v>
      </c>
      <c r="AJ677">
        <f ca="1"/>
        <v>0</v>
      </c>
      <c r="AK677">
        <f ca="1"/>
        <v>0</v>
      </c>
      <c r="AL677" t="str">
        <f ca="1"/>
        <v/>
      </c>
      <c r="AZ677" t="str" cm="1">
        <f t="array" ref="AZ677">_xlfn._xlws.FILTER(SUM(AU677:AY677),SUM(AU677:AY677)&lt;&gt;0,"")</f>
        <v/>
      </c>
      <c r="BP677" t="str">
        <f ca="1"/>
        <v/>
      </c>
      <c r="BR677">
        <f ca="1"/>
        <v>0</v>
      </c>
      <c r="BS677">
        <f ca="1"/>
        <v>0</v>
      </c>
      <c r="BT677">
        <f ca="1"/>
        <v>0</v>
      </c>
      <c r="BU677">
        <f ca="1"/>
        <v>0</v>
      </c>
      <c r="BV677">
        <f ca="1"/>
        <v>0</v>
      </c>
      <c r="BW677">
        <f ca="1"/>
        <v>0</v>
      </c>
      <c r="BX677">
        <f ca="1"/>
        <v>0</v>
      </c>
      <c r="BY677" t="str">
        <f ca="1"/>
        <v/>
      </c>
      <c r="CC677" t="str" cm="1">
        <f t="array" aca="1" ref="CC677" ca="1">_xlfn._xlws.FILTER(VLOOKUP(CB670,Arrays!$T:$Z,{1,2,3,4,5,6,7},FALSE),VLOOKUP(CB670,Arrays!$T:$Z,{1,2,3,4,5,6,7},FALSE)&lt;&gt;0,"")</f>
        <v/>
      </c>
      <c r="CO677" t="str" cm="1">
        <f t="array" ref="CO677">_xlfn._xlws.FILTER(SUM(CJ677:CN677),SUM(CJ677:CN677)&lt;&gt;0,"")</f>
        <v/>
      </c>
      <c r="CX677" t="str">
        <f ca="1"/>
        <v/>
      </c>
      <c r="DE677" t="str">
        <f ca="1"/>
        <v/>
      </c>
      <c r="DG677" t="str">
        <f ca="1"/>
        <v/>
      </c>
      <c r="DH677">
        <f ca="1"/>
        <v>0</v>
      </c>
      <c r="DI677">
        <f ca="1"/>
        <v>0</v>
      </c>
      <c r="DJ677">
        <f ca="1"/>
        <v>0</v>
      </c>
      <c r="DK677">
        <f ca="1"/>
        <v>0</v>
      </c>
      <c r="DL677">
        <f ca="1"/>
        <v>0</v>
      </c>
      <c r="DM677">
        <f ca="1"/>
        <v>0</v>
      </c>
      <c r="DN677" t="str">
        <f ca="1"/>
        <v/>
      </c>
    </row>
    <row r="678" spans="13:118">
      <c r="M678" t="str" cm="1">
        <f t="array" ref="M678">_xlfn._xlws.FILTER(SUM(H678:L678),SUM(H678:L678)&lt;&gt;0,"")</f>
        <v/>
      </c>
      <c r="AC678" t="str">
        <f ca="1"/>
        <v/>
      </c>
      <c r="AE678">
        <f ca="1"/>
        <v>0</v>
      </c>
      <c r="AF678">
        <f ca="1"/>
        <v>0</v>
      </c>
      <c r="AG678">
        <f ca="1"/>
        <v>0</v>
      </c>
      <c r="AH678">
        <f ca="1"/>
        <v>0</v>
      </c>
      <c r="AI678">
        <f ca="1"/>
        <v>0</v>
      </c>
      <c r="AJ678">
        <f ca="1"/>
        <v>0</v>
      </c>
      <c r="AK678">
        <f ca="1"/>
        <v>0</v>
      </c>
      <c r="AL678" t="str">
        <f ca="1"/>
        <v/>
      </c>
      <c r="AZ678" t="str" cm="1">
        <f t="array" ref="AZ678">_xlfn._xlws.FILTER(SUM(AU678:AY678),SUM(AU678:AY678)&lt;&gt;0,"")</f>
        <v/>
      </c>
      <c r="BP678" t="str">
        <f ca="1"/>
        <v/>
      </c>
      <c r="BR678">
        <f ca="1"/>
        <v>0</v>
      </c>
      <c r="BS678">
        <f ca="1"/>
        <v>0</v>
      </c>
      <c r="BT678">
        <f ca="1"/>
        <v>0</v>
      </c>
      <c r="BU678">
        <f ca="1"/>
        <v>0</v>
      </c>
      <c r="BV678">
        <f ca="1"/>
        <v>0</v>
      </c>
      <c r="BW678">
        <f ca="1"/>
        <v>0</v>
      </c>
      <c r="BX678">
        <f ca="1"/>
        <v>0</v>
      </c>
      <c r="BY678" t="str">
        <f ca="1"/>
        <v/>
      </c>
      <c r="CC678" t="str" cm="1">
        <f t="array" aca="1" ref="CC678" ca="1">_xlfn._xlws.FILTER(VLOOKUP(CB671,Arrays!$T:$Z,{1,2,3,4,5,6,7},FALSE),VLOOKUP(CB671,Arrays!$T:$Z,{1,2,3,4,5,6,7},FALSE)&lt;&gt;0,"")</f>
        <v/>
      </c>
      <c r="CO678" t="str" cm="1">
        <f t="array" ref="CO678">_xlfn._xlws.FILTER(SUM(CJ678:CN678),SUM(CJ678:CN678)&lt;&gt;0,"")</f>
        <v/>
      </c>
      <c r="CX678" t="str">
        <f ca="1"/>
        <v/>
      </c>
      <c r="DE678" t="str">
        <f ca="1"/>
        <v/>
      </c>
      <c r="DG678" t="str">
        <f ca="1"/>
        <v/>
      </c>
      <c r="DH678">
        <f ca="1"/>
        <v>0</v>
      </c>
      <c r="DI678">
        <f ca="1"/>
        <v>0</v>
      </c>
      <c r="DJ678">
        <f ca="1"/>
        <v>0</v>
      </c>
      <c r="DK678">
        <f ca="1"/>
        <v>0</v>
      </c>
      <c r="DL678">
        <f ca="1"/>
        <v>0</v>
      </c>
      <c r="DM678">
        <f ca="1"/>
        <v>0</v>
      </c>
      <c r="DN678" t="str">
        <f ca="1"/>
        <v/>
      </c>
    </row>
    <row r="679" spans="13:118">
      <c r="M679" t="str" cm="1">
        <f t="array" ref="M679">_xlfn._xlws.FILTER(SUM(H679:L679),SUM(H679:L679)&lt;&gt;0,"")</f>
        <v/>
      </c>
      <c r="AC679" t="str">
        <f ca="1"/>
        <v/>
      </c>
      <c r="AE679">
        <f ca="1"/>
        <v>0</v>
      </c>
      <c r="AF679">
        <f ca="1"/>
        <v>0</v>
      </c>
      <c r="AG679">
        <f ca="1"/>
        <v>0</v>
      </c>
      <c r="AH679">
        <f ca="1"/>
        <v>0</v>
      </c>
      <c r="AI679">
        <f ca="1"/>
        <v>0</v>
      </c>
      <c r="AJ679">
        <f ca="1"/>
        <v>0</v>
      </c>
      <c r="AK679">
        <f ca="1"/>
        <v>0</v>
      </c>
      <c r="AL679" t="str">
        <f ca="1"/>
        <v/>
      </c>
      <c r="AZ679" t="str" cm="1">
        <f t="array" ref="AZ679">_xlfn._xlws.FILTER(SUM(AU679:AY679),SUM(AU679:AY679)&lt;&gt;0,"")</f>
        <v/>
      </c>
      <c r="BP679" t="str">
        <f ca="1"/>
        <v/>
      </c>
      <c r="BR679">
        <f ca="1"/>
        <v>0</v>
      </c>
      <c r="BS679">
        <f ca="1"/>
        <v>0</v>
      </c>
      <c r="BT679">
        <f ca="1"/>
        <v>0</v>
      </c>
      <c r="BU679">
        <f ca="1"/>
        <v>0</v>
      </c>
      <c r="BV679">
        <f ca="1"/>
        <v>0</v>
      </c>
      <c r="BW679">
        <f ca="1"/>
        <v>0</v>
      </c>
      <c r="BX679">
        <f ca="1"/>
        <v>0</v>
      </c>
      <c r="BY679" t="str">
        <f ca="1"/>
        <v/>
      </c>
      <c r="CC679" t="str" cm="1">
        <f t="array" aca="1" ref="CC679" ca="1">_xlfn._xlws.FILTER(VLOOKUP(CB672,Arrays!$T:$Z,{1,2,3,4,5,6,7},FALSE),VLOOKUP(CB672,Arrays!$T:$Z,{1,2,3,4,5,6,7},FALSE)&lt;&gt;0,"")</f>
        <v/>
      </c>
      <c r="CO679" t="str" cm="1">
        <f t="array" ref="CO679">_xlfn._xlws.FILTER(SUM(CJ679:CN679),SUM(CJ679:CN679)&lt;&gt;0,"")</f>
        <v/>
      </c>
      <c r="CX679" t="str">
        <f ca="1"/>
        <v/>
      </c>
      <c r="DE679" t="str">
        <f ca="1"/>
        <v/>
      </c>
      <c r="DG679" t="str">
        <f ca="1"/>
        <v/>
      </c>
      <c r="DH679">
        <f ca="1"/>
        <v>0</v>
      </c>
      <c r="DI679">
        <f ca="1"/>
        <v>0</v>
      </c>
      <c r="DJ679">
        <f ca="1"/>
        <v>0</v>
      </c>
      <c r="DK679">
        <f ca="1"/>
        <v>0</v>
      </c>
      <c r="DL679">
        <f ca="1"/>
        <v>0</v>
      </c>
      <c r="DM679">
        <f ca="1"/>
        <v>0</v>
      </c>
      <c r="DN679" t="str">
        <f ca="1"/>
        <v/>
      </c>
    </row>
    <row r="680" spans="13:118">
      <c r="M680" t="str" cm="1">
        <f t="array" ref="M680">_xlfn._xlws.FILTER(SUM(H680:L680),SUM(H680:L680)&lt;&gt;0,"")</f>
        <v/>
      </c>
      <c r="AC680" t="str">
        <f ca="1"/>
        <v/>
      </c>
      <c r="AE680">
        <f ca="1"/>
        <v>0</v>
      </c>
      <c r="AF680">
        <f ca="1"/>
        <v>0</v>
      </c>
      <c r="AG680">
        <f ca="1"/>
        <v>0</v>
      </c>
      <c r="AH680">
        <f ca="1"/>
        <v>0</v>
      </c>
      <c r="AI680">
        <f ca="1"/>
        <v>0</v>
      </c>
      <c r="AJ680">
        <f ca="1"/>
        <v>0</v>
      </c>
      <c r="AK680">
        <f ca="1"/>
        <v>0</v>
      </c>
      <c r="AL680" t="str">
        <f ca="1"/>
        <v/>
      </c>
      <c r="AZ680" t="str" cm="1">
        <f t="array" ref="AZ680">_xlfn._xlws.FILTER(SUM(AU680:AY680),SUM(AU680:AY680)&lt;&gt;0,"")</f>
        <v/>
      </c>
      <c r="BP680" t="str">
        <f ca="1"/>
        <v/>
      </c>
      <c r="BR680">
        <f ca="1"/>
        <v>0</v>
      </c>
      <c r="BS680">
        <f ca="1"/>
        <v>0</v>
      </c>
      <c r="BT680">
        <f ca="1"/>
        <v>0</v>
      </c>
      <c r="BU680">
        <f ca="1"/>
        <v>0</v>
      </c>
      <c r="BV680">
        <f ca="1"/>
        <v>0</v>
      </c>
      <c r="BW680">
        <f ca="1"/>
        <v>0</v>
      </c>
      <c r="BX680">
        <f ca="1"/>
        <v>0</v>
      </c>
      <c r="BY680" t="str">
        <f ca="1"/>
        <v/>
      </c>
      <c r="CC680" t="str" cm="1">
        <f t="array" aca="1" ref="CC680" ca="1">_xlfn._xlws.FILTER(VLOOKUP(CB673,Arrays!$T:$Z,{1,2,3,4,5,6,7},FALSE),VLOOKUP(CB673,Arrays!$T:$Z,{1,2,3,4,5,6,7},FALSE)&lt;&gt;0,"")</f>
        <v/>
      </c>
      <c r="CO680" t="str" cm="1">
        <f t="array" ref="CO680">_xlfn._xlws.FILTER(SUM(CJ680:CN680),SUM(CJ680:CN680)&lt;&gt;0,"")</f>
        <v/>
      </c>
      <c r="CX680" t="str">
        <f ca="1"/>
        <v/>
      </c>
      <c r="DE680" t="str">
        <f ca="1"/>
        <v/>
      </c>
      <c r="DG680" t="str">
        <f ca="1"/>
        <v/>
      </c>
      <c r="DH680">
        <f ca="1"/>
        <v>0</v>
      </c>
      <c r="DI680">
        <f ca="1"/>
        <v>0</v>
      </c>
      <c r="DJ680">
        <f ca="1"/>
        <v>0</v>
      </c>
      <c r="DK680">
        <f ca="1"/>
        <v>0</v>
      </c>
      <c r="DL680">
        <f ca="1"/>
        <v>0</v>
      </c>
      <c r="DM680">
        <f ca="1"/>
        <v>0</v>
      </c>
      <c r="DN680" t="str">
        <f ca="1"/>
        <v/>
      </c>
    </row>
    <row r="681" spans="13:118">
      <c r="M681" t="str" cm="1">
        <f t="array" ref="M681">_xlfn._xlws.FILTER(SUM(H681:L681),SUM(H681:L681)&lt;&gt;0,"")</f>
        <v/>
      </c>
      <c r="AC681" t="str">
        <f ca="1"/>
        <v/>
      </c>
      <c r="AE681">
        <f ca="1"/>
        <v>0</v>
      </c>
      <c r="AF681">
        <f ca="1"/>
        <v>0</v>
      </c>
      <c r="AG681">
        <f ca="1"/>
        <v>0</v>
      </c>
      <c r="AH681">
        <f ca="1"/>
        <v>0</v>
      </c>
      <c r="AI681">
        <f ca="1"/>
        <v>0</v>
      </c>
      <c r="AJ681">
        <f ca="1"/>
        <v>0</v>
      </c>
      <c r="AK681">
        <f ca="1"/>
        <v>0</v>
      </c>
      <c r="AL681" t="str">
        <f ca="1"/>
        <v/>
      </c>
      <c r="AZ681" t="str" cm="1">
        <f t="array" ref="AZ681">_xlfn._xlws.FILTER(SUM(AU681:AY681),SUM(AU681:AY681)&lt;&gt;0,"")</f>
        <v/>
      </c>
      <c r="BP681" t="str">
        <f ca="1"/>
        <v/>
      </c>
      <c r="BR681">
        <f ca="1"/>
        <v>0</v>
      </c>
      <c r="BS681">
        <f ca="1"/>
        <v>0</v>
      </c>
      <c r="BT681">
        <f ca="1"/>
        <v>0</v>
      </c>
      <c r="BU681">
        <f ca="1"/>
        <v>0</v>
      </c>
      <c r="BV681">
        <f ca="1"/>
        <v>0</v>
      </c>
      <c r="BW681">
        <f ca="1"/>
        <v>0</v>
      </c>
      <c r="BX681">
        <f ca="1"/>
        <v>0</v>
      </c>
      <c r="BY681" t="str">
        <f ca="1"/>
        <v/>
      </c>
      <c r="CC681" t="str" cm="1">
        <f t="array" aca="1" ref="CC681" ca="1">_xlfn._xlws.FILTER(VLOOKUP(CB674,Arrays!$T:$Z,{1,2,3,4,5,6,7},FALSE),VLOOKUP(CB674,Arrays!$T:$Z,{1,2,3,4,5,6,7},FALSE)&lt;&gt;0,"")</f>
        <v/>
      </c>
      <c r="CO681" t="str" cm="1">
        <f t="array" ref="CO681">_xlfn._xlws.FILTER(SUM(CJ681:CN681),SUM(CJ681:CN681)&lt;&gt;0,"")</f>
        <v/>
      </c>
      <c r="CX681" t="str">
        <f ca="1"/>
        <v/>
      </c>
      <c r="DE681" t="str">
        <f ca="1"/>
        <v/>
      </c>
      <c r="DG681" t="str">
        <f ca="1"/>
        <v/>
      </c>
      <c r="DH681">
        <f ca="1"/>
        <v>0</v>
      </c>
      <c r="DI681">
        <f ca="1"/>
        <v>0</v>
      </c>
      <c r="DJ681">
        <f ca="1"/>
        <v>0</v>
      </c>
      <c r="DK681">
        <f ca="1"/>
        <v>0</v>
      </c>
      <c r="DL681">
        <f ca="1"/>
        <v>0</v>
      </c>
      <c r="DM681">
        <f ca="1"/>
        <v>0</v>
      </c>
      <c r="DN681" t="str">
        <f ca="1"/>
        <v/>
      </c>
    </row>
    <row r="682" spans="13:118">
      <c r="M682" t="str" cm="1">
        <f t="array" ref="M682">_xlfn._xlws.FILTER(SUM(H682:L682),SUM(H682:L682)&lt;&gt;0,"")</f>
        <v/>
      </c>
      <c r="AC682" t="str">
        <f ca="1"/>
        <v/>
      </c>
      <c r="AE682">
        <f ca="1"/>
        <v>0</v>
      </c>
      <c r="AF682">
        <f ca="1"/>
        <v>0</v>
      </c>
      <c r="AG682">
        <f ca="1"/>
        <v>0</v>
      </c>
      <c r="AH682">
        <f ca="1"/>
        <v>0</v>
      </c>
      <c r="AI682">
        <f ca="1"/>
        <v>0</v>
      </c>
      <c r="AJ682">
        <f ca="1"/>
        <v>0</v>
      </c>
      <c r="AK682">
        <f ca="1"/>
        <v>0</v>
      </c>
      <c r="AL682" t="str">
        <f ca="1"/>
        <v/>
      </c>
      <c r="AZ682" t="str" cm="1">
        <f t="array" ref="AZ682">_xlfn._xlws.FILTER(SUM(AU682:AY682),SUM(AU682:AY682)&lt;&gt;0,"")</f>
        <v/>
      </c>
      <c r="BP682" t="str">
        <f ca="1"/>
        <v/>
      </c>
      <c r="BR682">
        <f ca="1"/>
        <v>0</v>
      </c>
      <c r="BS682">
        <f ca="1"/>
        <v>0</v>
      </c>
      <c r="BT682">
        <f ca="1"/>
        <v>0</v>
      </c>
      <c r="BU682">
        <f ca="1"/>
        <v>0</v>
      </c>
      <c r="BV682">
        <f ca="1"/>
        <v>0</v>
      </c>
      <c r="BW682">
        <f ca="1"/>
        <v>0</v>
      </c>
      <c r="BX682">
        <f ca="1"/>
        <v>0</v>
      </c>
      <c r="BY682" t="str">
        <f ca="1"/>
        <v/>
      </c>
      <c r="CC682" t="str" cm="1">
        <f t="array" aca="1" ref="CC682" ca="1">_xlfn._xlws.FILTER(VLOOKUP(CB675,Arrays!$T:$Z,{1,2,3,4,5,6,7},FALSE),VLOOKUP(CB675,Arrays!$T:$Z,{1,2,3,4,5,6,7},FALSE)&lt;&gt;0,"")</f>
        <v/>
      </c>
      <c r="CO682" t="str" cm="1">
        <f t="array" ref="CO682">_xlfn._xlws.FILTER(SUM(CJ682:CN682),SUM(CJ682:CN682)&lt;&gt;0,"")</f>
        <v/>
      </c>
      <c r="CX682" t="str">
        <f ca="1"/>
        <v/>
      </c>
      <c r="DE682" t="str">
        <f ca="1"/>
        <v/>
      </c>
      <c r="DG682" t="str">
        <f ca="1"/>
        <v/>
      </c>
      <c r="DH682">
        <f ca="1"/>
        <v>0</v>
      </c>
      <c r="DI682">
        <f ca="1"/>
        <v>0</v>
      </c>
      <c r="DJ682">
        <f ca="1"/>
        <v>0</v>
      </c>
      <c r="DK682">
        <f ca="1"/>
        <v>0</v>
      </c>
      <c r="DL682">
        <f ca="1"/>
        <v>0</v>
      </c>
      <c r="DM682">
        <f ca="1"/>
        <v>0</v>
      </c>
      <c r="DN682" t="str">
        <f ca="1"/>
        <v/>
      </c>
    </row>
    <row r="683" spans="13:118">
      <c r="M683" t="str" cm="1">
        <f t="array" ref="M683">_xlfn._xlws.FILTER(SUM(H683:L683),SUM(H683:L683)&lt;&gt;0,"")</f>
        <v/>
      </c>
      <c r="AC683" t="str">
        <f ca="1"/>
        <v/>
      </c>
      <c r="AE683">
        <f ca="1"/>
        <v>0</v>
      </c>
      <c r="AF683">
        <f ca="1"/>
        <v>0</v>
      </c>
      <c r="AG683">
        <f ca="1"/>
        <v>0</v>
      </c>
      <c r="AH683">
        <f ca="1"/>
        <v>0</v>
      </c>
      <c r="AI683">
        <f ca="1"/>
        <v>0</v>
      </c>
      <c r="AJ683">
        <f ca="1"/>
        <v>0</v>
      </c>
      <c r="AK683">
        <f ca="1"/>
        <v>0</v>
      </c>
      <c r="AL683" t="str">
        <f ca="1"/>
        <v/>
      </c>
      <c r="AZ683" t="str" cm="1">
        <f t="array" ref="AZ683">_xlfn._xlws.FILTER(SUM(AU683:AY683),SUM(AU683:AY683)&lt;&gt;0,"")</f>
        <v/>
      </c>
      <c r="BP683" t="str">
        <f ca="1"/>
        <v/>
      </c>
      <c r="BR683">
        <f ca="1"/>
        <v>0</v>
      </c>
      <c r="BS683">
        <f ca="1"/>
        <v>0</v>
      </c>
      <c r="BT683">
        <f ca="1"/>
        <v>0</v>
      </c>
      <c r="BU683">
        <f ca="1"/>
        <v>0</v>
      </c>
      <c r="BV683">
        <f ca="1"/>
        <v>0</v>
      </c>
      <c r="BW683">
        <f ca="1"/>
        <v>0</v>
      </c>
      <c r="BX683">
        <f ca="1"/>
        <v>0</v>
      </c>
      <c r="BY683" t="str">
        <f ca="1"/>
        <v/>
      </c>
      <c r="CC683" t="str" cm="1">
        <f t="array" aca="1" ref="CC683" ca="1">_xlfn._xlws.FILTER(VLOOKUP(CB676,Arrays!$T:$Z,{1,2,3,4,5,6,7},FALSE),VLOOKUP(CB676,Arrays!$T:$Z,{1,2,3,4,5,6,7},FALSE)&lt;&gt;0,"")</f>
        <v/>
      </c>
      <c r="CO683" t="str" cm="1">
        <f t="array" ref="CO683">_xlfn._xlws.FILTER(SUM(CJ683:CN683),SUM(CJ683:CN683)&lt;&gt;0,"")</f>
        <v/>
      </c>
      <c r="CX683" t="str">
        <f ca="1"/>
        <v/>
      </c>
      <c r="DE683" t="str">
        <f ca="1"/>
        <v/>
      </c>
      <c r="DG683" t="str">
        <f ca="1"/>
        <v/>
      </c>
      <c r="DH683">
        <f ca="1"/>
        <v>0</v>
      </c>
      <c r="DI683">
        <f ca="1"/>
        <v>0</v>
      </c>
      <c r="DJ683">
        <f ca="1"/>
        <v>0</v>
      </c>
      <c r="DK683">
        <f ca="1"/>
        <v>0</v>
      </c>
      <c r="DL683">
        <f ca="1"/>
        <v>0</v>
      </c>
      <c r="DM683">
        <f ca="1"/>
        <v>0</v>
      </c>
      <c r="DN683" t="str">
        <f ca="1"/>
        <v/>
      </c>
    </row>
    <row r="684" spans="13:118">
      <c r="M684" t="str" cm="1">
        <f t="array" ref="M684">_xlfn._xlws.FILTER(SUM(H684:L684),SUM(H684:L684)&lt;&gt;0,"")</f>
        <v/>
      </c>
      <c r="AC684" t="str">
        <f ca="1"/>
        <v/>
      </c>
      <c r="AE684">
        <f ca="1"/>
        <v>0</v>
      </c>
      <c r="AF684">
        <f ca="1"/>
        <v>0</v>
      </c>
      <c r="AG684">
        <f ca="1"/>
        <v>0</v>
      </c>
      <c r="AH684">
        <f ca="1"/>
        <v>0</v>
      </c>
      <c r="AI684">
        <f ca="1"/>
        <v>0</v>
      </c>
      <c r="AJ684">
        <f ca="1"/>
        <v>0</v>
      </c>
      <c r="AK684">
        <f ca="1"/>
        <v>0</v>
      </c>
      <c r="AL684" t="str">
        <f ca="1"/>
        <v/>
      </c>
      <c r="AZ684" t="str" cm="1">
        <f t="array" ref="AZ684">_xlfn._xlws.FILTER(SUM(AU684:AY684),SUM(AU684:AY684)&lt;&gt;0,"")</f>
        <v/>
      </c>
      <c r="BP684" t="str">
        <f ca="1"/>
        <v/>
      </c>
      <c r="BR684">
        <f ca="1"/>
        <v>0</v>
      </c>
      <c r="BS684">
        <f ca="1"/>
        <v>0</v>
      </c>
      <c r="BT684">
        <f ca="1"/>
        <v>0</v>
      </c>
      <c r="BU684">
        <f ca="1"/>
        <v>0</v>
      </c>
      <c r="BV684">
        <f ca="1"/>
        <v>0</v>
      </c>
      <c r="BW684">
        <f ca="1"/>
        <v>0</v>
      </c>
      <c r="BX684">
        <f ca="1"/>
        <v>0</v>
      </c>
      <c r="BY684" t="str">
        <f ca="1"/>
        <v/>
      </c>
      <c r="CC684" t="str" cm="1">
        <f t="array" aca="1" ref="CC684" ca="1">_xlfn._xlws.FILTER(VLOOKUP(CB677,Arrays!$T:$Z,{1,2,3,4,5,6,7},FALSE),VLOOKUP(CB677,Arrays!$T:$Z,{1,2,3,4,5,6,7},FALSE)&lt;&gt;0,"")</f>
        <v/>
      </c>
      <c r="CO684" t="str" cm="1">
        <f t="array" ref="CO684">_xlfn._xlws.FILTER(SUM(CJ684:CN684),SUM(CJ684:CN684)&lt;&gt;0,"")</f>
        <v/>
      </c>
      <c r="CX684" t="str">
        <f ca="1"/>
        <v/>
      </c>
      <c r="DE684" t="str">
        <f ca="1"/>
        <v/>
      </c>
      <c r="DG684" t="str">
        <f ca="1"/>
        <v/>
      </c>
      <c r="DH684">
        <f ca="1"/>
        <v>0</v>
      </c>
      <c r="DI684">
        <f ca="1"/>
        <v>0</v>
      </c>
      <c r="DJ684">
        <f ca="1"/>
        <v>0</v>
      </c>
      <c r="DK684">
        <f ca="1"/>
        <v>0</v>
      </c>
      <c r="DL684">
        <f ca="1"/>
        <v>0</v>
      </c>
      <c r="DM684">
        <f ca="1"/>
        <v>0</v>
      </c>
      <c r="DN684" t="str">
        <f ca="1"/>
        <v/>
      </c>
    </row>
    <row r="685" spans="13:118">
      <c r="M685" t="str" cm="1">
        <f t="array" ref="M685">_xlfn._xlws.FILTER(SUM(H685:L685),SUM(H685:L685)&lt;&gt;0,"")</f>
        <v/>
      </c>
      <c r="AC685" t="str">
        <f ca="1"/>
        <v/>
      </c>
      <c r="AE685">
        <f ca="1"/>
        <v>0</v>
      </c>
      <c r="AF685">
        <f ca="1"/>
        <v>0</v>
      </c>
      <c r="AG685">
        <f ca="1"/>
        <v>0</v>
      </c>
      <c r="AH685">
        <f ca="1"/>
        <v>0</v>
      </c>
      <c r="AI685">
        <f ca="1"/>
        <v>0</v>
      </c>
      <c r="AJ685">
        <f ca="1"/>
        <v>0</v>
      </c>
      <c r="AK685">
        <f ca="1"/>
        <v>0</v>
      </c>
      <c r="AL685" t="str">
        <f ca="1"/>
        <v/>
      </c>
      <c r="AZ685" t="str" cm="1">
        <f t="array" ref="AZ685">_xlfn._xlws.FILTER(SUM(AU685:AY685),SUM(AU685:AY685)&lt;&gt;0,"")</f>
        <v/>
      </c>
      <c r="BP685" t="str">
        <f ca="1"/>
        <v/>
      </c>
      <c r="BR685">
        <f ca="1"/>
        <v>0</v>
      </c>
      <c r="BS685">
        <f ca="1"/>
        <v>0</v>
      </c>
      <c r="BT685">
        <f ca="1"/>
        <v>0</v>
      </c>
      <c r="BU685">
        <f ca="1"/>
        <v>0</v>
      </c>
      <c r="BV685">
        <f ca="1"/>
        <v>0</v>
      </c>
      <c r="BW685">
        <f ca="1"/>
        <v>0</v>
      </c>
      <c r="BX685">
        <f ca="1"/>
        <v>0</v>
      </c>
      <c r="BY685" t="str">
        <f ca="1"/>
        <v/>
      </c>
      <c r="CC685" t="str" cm="1">
        <f t="array" aca="1" ref="CC685" ca="1">_xlfn._xlws.FILTER(VLOOKUP(CB678,Arrays!$T:$Z,{1,2,3,4,5,6,7},FALSE),VLOOKUP(CB678,Arrays!$T:$Z,{1,2,3,4,5,6,7},FALSE)&lt;&gt;0,"")</f>
        <v/>
      </c>
      <c r="CO685" t="str" cm="1">
        <f t="array" ref="CO685">_xlfn._xlws.FILTER(SUM(CJ685:CN685),SUM(CJ685:CN685)&lt;&gt;0,"")</f>
        <v/>
      </c>
      <c r="CX685" t="str">
        <f ca="1"/>
        <v/>
      </c>
      <c r="DE685" t="str">
        <f ca="1"/>
        <v/>
      </c>
      <c r="DG685" t="str">
        <f ca="1"/>
        <v/>
      </c>
      <c r="DH685">
        <f ca="1"/>
        <v>0</v>
      </c>
      <c r="DI685">
        <f ca="1"/>
        <v>0</v>
      </c>
      <c r="DJ685">
        <f ca="1"/>
        <v>0</v>
      </c>
      <c r="DK685">
        <f ca="1"/>
        <v>0</v>
      </c>
      <c r="DL685">
        <f ca="1"/>
        <v>0</v>
      </c>
      <c r="DM685">
        <f ca="1"/>
        <v>0</v>
      </c>
      <c r="DN685" t="str">
        <f ca="1"/>
        <v/>
      </c>
    </row>
    <row r="686" spans="13:118">
      <c r="M686" t="str" cm="1">
        <f t="array" ref="M686">_xlfn._xlws.FILTER(SUM(H686:L686),SUM(H686:L686)&lt;&gt;0,"")</f>
        <v/>
      </c>
      <c r="AC686" t="str">
        <f ca="1"/>
        <v/>
      </c>
      <c r="AE686">
        <f ca="1"/>
        <v>0</v>
      </c>
      <c r="AF686">
        <f ca="1"/>
        <v>0</v>
      </c>
      <c r="AG686">
        <f ca="1"/>
        <v>0</v>
      </c>
      <c r="AH686">
        <f ca="1"/>
        <v>0</v>
      </c>
      <c r="AI686">
        <f ca="1"/>
        <v>0</v>
      </c>
      <c r="AJ686">
        <f ca="1"/>
        <v>0</v>
      </c>
      <c r="AK686">
        <f ca="1"/>
        <v>0</v>
      </c>
      <c r="AL686" t="str">
        <f ca="1"/>
        <v/>
      </c>
      <c r="AZ686" t="str" cm="1">
        <f t="array" ref="AZ686">_xlfn._xlws.FILTER(SUM(AU686:AY686),SUM(AU686:AY686)&lt;&gt;0,"")</f>
        <v/>
      </c>
      <c r="BP686" t="str">
        <f ca="1"/>
        <v/>
      </c>
      <c r="BR686">
        <f ca="1"/>
        <v>0</v>
      </c>
      <c r="BS686">
        <f ca="1"/>
        <v>0</v>
      </c>
      <c r="BT686">
        <f ca="1"/>
        <v>0</v>
      </c>
      <c r="BU686">
        <f ca="1"/>
        <v>0</v>
      </c>
      <c r="BV686">
        <f ca="1"/>
        <v>0</v>
      </c>
      <c r="BW686">
        <f ca="1"/>
        <v>0</v>
      </c>
      <c r="BX686">
        <f ca="1"/>
        <v>0</v>
      </c>
      <c r="BY686" t="str">
        <f ca="1"/>
        <v/>
      </c>
      <c r="CC686" t="str" cm="1">
        <f t="array" aca="1" ref="CC686" ca="1">_xlfn._xlws.FILTER(VLOOKUP(CB679,Arrays!$T:$Z,{1,2,3,4,5,6,7},FALSE),VLOOKUP(CB679,Arrays!$T:$Z,{1,2,3,4,5,6,7},FALSE)&lt;&gt;0,"")</f>
        <v/>
      </c>
      <c r="CO686" t="str" cm="1">
        <f t="array" ref="CO686">_xlfn._xlws.FILTER(SUM(CJ686:CN686),SUM(CJ686:CN686)&lt;&gt;0,"")</f>
        <v/>
      </c>
      <c r="CX686" t="str">
        <f ca="1"/>
        <v/>
      </c>
      <c r="DE686" t="str">
        <f ca="1"/>
        <v/>
      </c>
      <c r="DG686" t="str">
        <f ca="1"/>
        <v/>
      </c>
      <c r="DH686">
        <f ca="1"/>
        <v>0</v>
      </c>
      <c r="DI686">
        <f ca="1"/>
        <v>0</v>
      </c>
      <c r="DJ686">
        <f ca="1"/>
        <v>0</v>
      </c>
      <c r="DK686">
        <f ca="1"/>
        <v>0</v>
      </c>
      <c r="DL686">
        <f ca="1"/>
        <v>0</v>
      </c>
      <c r="DM686">
        <f ca="1"/>
        <v>0</v>
      </c>
      <c r="DN686" t="str">
        <f ca="1"/>
        <v/>
      </c>
    </row>
    <row r="687" spans="13:118">
      <c r="M687" t="str" cm="1">
        <f t="array" ref="M687">_xlfn._xlws.FILTER(SUM(H687:L687),SUM(H687:L687)&lt;&gt;0,"")</f>
        <v/>
      </c>
      <c r="AC687" t="str">
        <f ca="1"/>
        <v/>
      </c>
      <c r="AE687">
        <f ca="1"/>
        <v>0</v>
      </c>
      <c r="AF687">
        <f ca="1"/>
        <v>0</v>
      </c>
      <c r="AG687">
        <f ca="1"/>
        <v>0</v>
      </c>
      <c r="AH687">
        <f ca="1"/>
        <v>0</v>
      </c>
      <c r="AI687">
        <f ca="1"/>
        <v>0</v>
      </c>
      <c r="AJ687">
        <f ca="1"/>
        <v>0</v>
      </c>
      <c r="AK687">
        <f ca="1"/>
        <v>0</v>
      </c>
      <c r="AL687" t="str">
        <f ca="1"/>
        <v/>
      </c>
      <c r="AZ687" t="str" cm="1">
        <f t="array" ref="AZ687">_xlfn._xlws.FILTER(SUM(AU687:AY687),SUM(AU687:AY687)&lt;&gt;0,"")</f>
        <v/>
      </c>
      <c r="BP687" t="str">
        <f ca="1"/>
        <v/>
      </c>
      <c r="BR687">
        <f ca="1"/>
        <v>0</v>
      </c>
      <c r="BS687">
        <f ca="1"/>
        <v>0</v>
      </c>
      <c r="BT687">
        <f ca="1"/>
        <v>0</v>
      </c>
      <c r="BU687">
        <f ca="1"/>
        <v>0</v>
      </c>
      <c r="BV687">
        <f ca="1"/>
        <v>0</v>
      </c>
      <c r="BW687">
        <f ca="1"/>
        <v>0</v>
      </c>
      <c r="BX687">
        <f ca="1"/>
        <v>0</v>
      </c>
      <c r="BY687" t="str">
        <f ca="1"/>
        <v/>
      </c>
      <c r="CC687" t="str" cm="1">
        <f t="array" aca="1" ref="CC687" ca="1">_xlfn._xlws.FILTER(VLOOKUP(CB680,Arrays!$T:$Z,{1,2,3,4,5,6,7},FALSE),VLOOKUP(CB680,Arrays!$T:$Z,{1,2,3,4,5,6,7},FALSE)&lt;&gt;0,"")</f>
        <v/>
      </c>
      <c r="CO687" t="str" cm="1">
        <f t="array" ref="CO687">_xlfn._xlws.FILTER(SUM(CJ687:CN687),SUM(CJ687:CN687)&lt;&gt;0,"")</f>
        <v/>
      </c>
      <c r="CX687" t="str">
        <f ca="1"/>
        <v/>
      </c>
      <c r="DE687" t="str">
        <f ca="1"/>
        <v/>
      </c>
      <c r="DG687" t="str">
        <f ca="1"/>
        <v/>
      </c>
      <c r="DH687">
        <f ca="1"/>
        <v>0</v>
      </c>
      <c r="DI687">
        <f ca="1"/>
        <v>0</v>
      </c>
      <c r="DJ687">
        <f ca="1"/>
        <v>0</v>
      </c>
      <c r="DK687">
        <f ca="1"/>
        <v>0</v>
      </c>
      <c r="DL687">
        <f ca="1"/>
        <v>0</v>
      </c>
      <c r="DM687">
        <f ca="1"/>
        <v>0</v>
      </c>
      <c r="DN687" t="str">
        <f ca="1"/>
        <v/>
      </c>
    </row>
    <row r="688" spans="13:118">
      <c r="M688" t="str" cm="1">
        <f t="array" ref="M688">_xlfn._xlws.FILTER(SUM(H688:L688),SUM(H688:L688)&lt;&gt;0,"")</f>
        <v/>
      </c>
      <c r="AC688" t="str">
        <f ca="1"/>
        <v/>
      </c>
      <c r="AE688">
        <f ca="1"/>
        <v>0</v>
      </c>
      <c r="AF688">
        <f ca="1"/>
        <v>0</v>
      </c>
      <c r="AG688">
        <f ca="1"/>
        <v>0</v>
      </c>
      <c r="AH688">
        <f ca="1"/>
        <v>0</v>
      </c>
      <c r="AI688">
        <f ca="1"/>
        <v>0</v>
      </c>
      <c r="AJ688">
        <f ca="1"/>
        <v>0</v>
      </c>
      <c r="AK688">
        <f ca="1"/>
        <v>0</v>
      </c>
      <c r="AL688" t="str">
        <f ca="1"/>
        <v/>
      </c>
      <c r="AZ688" t="str" cm="1">
        <f t="array" ref="AZ688">_xlfn._xlws.FILTER(SUM(AU688:AY688),SUM(AU688:AY688)&lt;&gt;0,"")</f>
        <v/>
      </c>
      <c r="BP688" t="str">
        <f ca="1"/>
        <v/>
      </c>
      <c r="BR688">
        <f ca="1"/>
        <v>0</v>
      </c>
      <c r="BS688">
        <f ca="1"/>
        <v>0</v>
      </c>
      <c r="BT688">
        <f ca="1"/>
        <v>0</v>
      </c>
      <c r="BU688">
        <f ca="1"/>
        <v>0</v>
      </c>
      <c r="BV688">
        <f ca="1"/>
        <v>0</v>
      </c>
      <c r="BW688">
        <f ca="1"/>
        <v>0</v>
      </c>
      <c r="BX688">
        <f ca="1"/>
        <v>0</v>
      </c>
      <c r="BY688" t="str">
        <f ca="1"/>
        <v/>
      </c>
      <c r="CC688" t="str" cm="1">
        <f t="array" aca="1" ref="CC688" ca="1">_xlfn._xlws.FILTER(VLOOKUP(CB681,Arrays!$T:$Z,{1,2,3,4,5,6,7},FALSE),VLOOKUP(CB681,Arrays!$T:$Z,{1,2,3,4,5,6,7},FALSE)&lt;&gt;0,"")</f>
        <v/>
      </c>
      <c r="CO688" t="str" cm="1">
        <f t="array" ref="CO688">_xlfn._xlws.FILTER(SUM(CJ688:CN688),SUM(CJ688:CN688)&lt;&gt;0,"")</f>
        <v/>
      </c>
      <c r="CX688" t="str">
        <f ca="1"/>
        <v/>
      </c>
      <c r="DE688" t="str">
        <f ca="1"/>
        <v/>
      </c>
      <c r="DG688" t="str">
        <f ca="1"/>
        <v/>
      </c>
      <c r="DH688">
        <f ca="1"/>
        <v>0</v>
      </c>
      <c r="DI688">
        <f ca="1"/>
        <v>0</v>
      </c>
      <c r="DJ688">
        <f ca="1"/>
        <v>0</v>
      </c>
      <c r="DK688">
        <f ca="1"/>
        <v>0</v>
      </c>
      <c r="DL688">
        <f ca="1"/>
        <v>0</v>
      </c>
      <c r="DM688">
        <f ca="1"/>
        <v>0</v>
      </c>
      <c r="DN688" t="str">
        <f ca="1"/>
        <v/>
      </c>
    </row>
    <row r="689" spans="13:118">
      <c r="M689" t="str" cm="1">
        <f t="array" ref="M689">_xlfn._xlws.FILTER(SUM(H689:L689),SUM(H689:L689)&lt;&gt;0,"")</f>
        <v/>
      </c>
      <c r="AC689" t="str">
        <f ca="1"/>
        <v/>
      </c>
      <c r="AE689">
        <f ca="1"/>
        <v>0</v>
      </c>
      <c r="AF689">
        <f ca="1"/>
        <v>0</v>
      </c>
      <c r="AG689">
        <f ca="1"/>
        <v>0</v>
      </c>
      <c r="AH689">
        <f ca="1"/>
        <v>0</v>
      </c>
      <c r="AI689">
        <f ca="1"/>
        <v>0</v>
      </c>
      <c r="AJ689">
        <f ca="1"/>
        <v>0</v>
      </c>
      <c r="AK689">
        <f ca="1"/>
        <v>0</v>
      </c>
      <c r="AL689" t="str">
        <f ca="1"/>
        <v/>
      </c>
      <c r="AZ689" t="str" cm="1">
        <f t="array" ref="AZ689">_xlfn._xlws.FILTER(SUM(AU689:AY689),SUM(AU689:AY689)&lt;&gt;0,"")</f>
        <v/>
      </c>
      <c r="BP689" t="str">
        <f ca="1"/>
        <v/>
      </c>
      <c r="BR689">
        <f ca="1"/>
        <v>0</v>
      </c>
      <c r="BS689">
        <f ca="1"/>
        <v>0</v>
      </c>
      <c r="BT689">
        <f ca="1"/>
        <v>0</v>
      </c>
      <c r="BU689">
        <f ca="1"/>
        <v>0</v>
      </c>
      <c r="BV689">
        <f ca="1"/>
        <v>0</v>
      </c>
      <c r="BW689">
        <f ca="1"/>
        <v>0</v>
      </c>
      <c r="BX689">
        <f ca="1"/>
        <v>0</v>
      </c>
      <c r="BY689" t="str">
        <f ca="1"/>
        <v/>
      </c>
      <c r="CC689" t="str" cm="1">
        <f t="array" aca="1" ref="CC689" ca="1">_xlfn._xlws.FILTER(VLOOKUP(CB682,Arrays!$T:$Z,{1,2,3,4,5,6,7},FALSE),VLOOKUP(CB682,Arrays!$T:$Z,{1,2,3,4,5,6,7},FALSE)&lt;&gt;0,"")</f>
        <v/>
      </c>
      <c r="CO689" t="str" cm="1">
        <f t="array" ref="CO689">_xlfn._xlws.FILTER(SUM(CJ689:CN689),SUM(CJ689:CN689)&lt;&gt;0,"")</f>
        <v/>
      </c>
      <c r="CX689" t="str">
        <f ca="1"/>
        <v/>
      </c>
      <c r="DE689" t="str">
        <f ca="1"/>
        <v/>
      </c>
      <c r="DG689" t="str">
        <f ca="1"/>
        <v/>
      </c>
      <c r="DH689">
        <f ca="1"/>
        <v>0</v>
      </c>
      <c r="DI689">
        <f ca="1"/>
        <v>0</v>
      </c>
      <c r="DJ689">
        <f ca="1"/>
        <v>0</v>
      </c>
      <c r="DK689">
        <f ca="1"/>
        <v>0</v>
      </c>
      <c r="DL689">
        <f ca="1"/>
        <v>0</v>
      </c>
      <c r="DM689">
        <f ca="1"/>
        <v>0</v>
      </c>
      <c r="DN689" t="str">
        <f ca="1"/>
        <v/>
      </c>
    </row>
    <row r="690" spans="13:118">
      <c r="M690" t="str" cm="1">
        <f t="array" ref="M690">_xlfn._xlws.FILTER(SUM(H690:L690),SUM(H690:L690)&lt;&gt;0,"")</f>
        <v/>
      </c>
      <c r="AC690" t="str">
        <f ca="1"/>
        <v/>
      </c>
      <c r="AE690">
        <f ca="1"/>
        <v>0</v>
      </c>
      <c r="AF690">
        <f ca="1"/>
        <v>0</v>
      </c>
      <c r="AG690">
        <f ca="1"/>
        <v>0</v>
      </c>
      <c r="AH690">
        <f ca="1"/>
        <v>0</v>
      </c>
      <c r="AI690">
        <f ca="1"/>
        <v>0</v>
      </c>
      <c r="AJ690">
        <f ca="1"/>
        <v>0</v>
      </c>
      <c r="AK690">
        <f ca="1"/>
        <v>0</v>
      </c>
      <c r="AL690" t="str">
        <f ca="1"/>
        <v/>
      </c>
      <c r="AZ690" t="str" cm="1">
        <f t="array" ref="AZ690">_xlfn._xlws.FILTER(SUM(AU690:AY690),SUM(AU690:AY690)&lt;&gt;0,"")</f>
        <v/>
      </c>
      <c r="BP690" t="str">
        <f ca="1"/>
        <v/>
      </c>
      <c r="BR690">
        <f ca="1"/>
        <v>0</v>
      </c>
      <c r="BS690">
        <f ca="1"/>
        <v>0</v>
      </c>
      <c r="BT690">
        <f ca="1"/>
        <v>0</v>
      </c>
      <c r="BU690">
        <f ca="1"/>
        <v>0</v>
      </c>
      <c r="BV690">
        <f ca="1"/>
        <v>0</v>
      </c>
      <c r="BW690">
        <f ca="1"/>
        <v>0</v>
      </c>
      <c r="BX690">
        <f ca="1"/>
        <v>0</v>
      </c>
      <c r="BY690" t="str">
        <f ca="1"/>
        <v/>
      </c>
      <c r="CC690" t="str" cm="1">
        <f t="array" aca="1" ref="CC690" ca="1">_xlfn._xlws.FILTER(VLOOKUP(CB683,Arrays!$T:$Z,{1,2,3,4,5,6,7},FALSE),VLOOKUP(CB683,Arrays!$T:$Z,{1,2,3,4,5,6,7},FALSE)&lt;&gt;0,"")</f>
        <v/>
      </c>
      <c r="CO690" t="str" cm="1">
        <f t="array" ref="CO690">_xlfn._xlws.FILTER(SUM(CJ690:CN690),SUM(CJ690:CN690)&lt;&gt;0,"")</f>
        <v/>
      </c>
      <c r="CX690" t="str">
        <f ca="1"/>
        <v/>
      </c>
      <c r="DE690" t="str">
        <f ca="1"/>
        <v/>
      </c>
      <c r="DG690" t="str">
        <f ca="1"/>
        <v/>
      </c>
      <c r="DH690">
        <f ca="1"/>
        <v>0</v>
      </c>
      <c r="DI690">
        <f ca="1"/>
        <v>0</v>
      </c>
      <c r="DJ690">
        <f ca="1"/>
        <v>0</v>
      </c>
      <c r="DK690">
        <f ca="1"/>
        <v>0</v>
      </c>
      <c r="DL690">
        <f ca="1"/>
        <v>0</v>
      </c>
      <c r="DM690">
        <f ca="1"/>
        <v>0</v>
      </c>
      <c r="DN690" t="str">
        <f ca="1"/>
        <v/>
      </c>
    </row>
    <row r="691" spans="13:118">
      <c r="M691" t="str" cm="1">
        <f t="array" ref="M691">_xlfn._xlws.FILTER(SUM(H691:L691),SUM(H691:L691)&lt;&gt;0,"")</f>
        <v/>
      </c>
      <c r="AC691" t="str">
        <f ca="1"/>
        <v/>
      </c>
      <c r="AE691">
        <f ca="1"/>
        <v>0</v>
      </c>
      <c r="AF691">
        <f ca="1"/>
        <v>0</v>
      </c>
      <c r="AG691">
        <f ca="1"/>
        <v>0</v>
      </c>
      <c r="AH691">
        <f ca="1"/>
        <v>0</v>
      </c>
      <c r="AI691">
        <f ca="1"/>
        <v>0</v>
      </c>
      <c r="AJ691">
        <f ca="1"/>
        <v>0</v>
      </c>
      <c r="AK691">
        <f ca="1"/>
        <v>0</v>
      </c>
      <c r="AL691" t="str">
        <f ca="1"/>
        <v/>
      </c>
      <c r="AZ691" t="str" cm="1">
        <f t="array" ref="AZ691">_xlfn._xlws.FILTER(SUM(AU691:AY691),SUM(AU691:AY691)&lt;&gt;0,"")</f>
        <v/>
      </c>
      <c r="BP691" t="str">
        <f ca="1"/>
        <v/>
      </c>
      <c r="BR691">
        <f ca="1"/>
        <v>0</v>
      </c>
      <c r="BS691">
        <f ca="1"/>
        <v>0</v>
      </c>
      <c r="BT691">
        <f ca="1"/>
        <v>0</v>
      </c>
      <c r="BU691">
        <f ca="1"/>
        <v>0</v>
      </c>
      <c r="BV691">
        <f ca="1"/>
        <v>0</v>
      </c>
      <c r="BW691">
        <f ca="1"/>
        <v>0</v>
      </c>
      <c r="BX691">
        <f ca="1"/>
        <v>0</v>
      </c>
      <c r="BY691" t="str">
        <f ca="1"/>
        <v/>
      </c>
      <c r="CC691" t="str" cm="1">
        <f t="array" aca="1" ref="CC691" ca="1">_xlfn._xlws.FILTER(VLOOKUP(CB684,Arrays!$T:$Z,{1,2,3,4,5,6,7},FALSE),VLOOKUP(CB684,Arrays!$T:$Z,{1,2,3,4,5,6,7},FALSE)&lt;&gt;0,"")</f>
        <v/>
      </c>
      <c r="CO691" t="str" cm="1">
        <f t="array" ref="CO691">_xlfn._xlws.FILTER(SUM(CJ691:CN691),SUM(CJ691:CN691)&lt;&gt;0,"")</f>
        <v/>
      </c>
      <c r="CX691" t="str">
        <f ca="1"/>
        <v/>
      </c>
      <c r="DE691" t="str">
        <f ca="1"/>
        <v/>
      </c>
      <c r="DG691" t="str">
        <f ca="1"/>
        <v/>
      </c>
      <c r="DH691">
        <f ca="1"/>
        <v>0</v>
      </c>
      <c r="DI691">
        <f ca="1"/>
        <v>0</v>
      </c>
      <c r="DJ691">
        <f ca="1"/>
        <v>0</v>
      </c>
      <c r="DK691">
        <f ca="1"/>
        <v>0</v>
      </c>
      <c r="DL691">
        <f ca="1"/>
        <v>0</v>
      </c>
      <c r="DM691">
        <f ca="1"/>
        <v>0</v>
      </c>
      <c r="DN691" t="str">
        <f ca="1"/>
        <v/>
      </c>
    </row>
    <row r="692" spans="13:118">
      <c r="M692" t="str" cm="1">
        <f t="array" ref="M692">_xlfn._xlws.FILTER(SUM(H692:L692),SUM(H692:L692)&lt;&gt;0,"")</f>
        <v/>
      </c>
      <c r="AC692" t="str">
        <f ca="1"/>
        <v/>
      </c>
      <c r="AE692">
        <f ca="1"/>
        <v>0</v>
      </c>
      <c r="AF692">
        <f ca="1"/>
        <v>0</v>
      </c>
      <c r="AG692">
        <f ca="1"/>
        <v>0</v>
      </c>
      <c r="AH692">
        <f ca="1"/>
        <v>0</v>
      </c>
      <c r="AI692">
        <f ca="1"/>
        <v>0</v>
      </c>
      <c r="AJ692">
        <f ca="1"/>
        <v>0</v>
      </c>
      <c r="AK692">
        <f ca="1"/>
        <v>0</v>
      </c>
      <c r="AL692" t="str">
        <f ca="1"/>
        <v/>
      </c>
      <c r="AZ692" t="str" cm="1">
        <f t="array" ref="AZ692">_xlfn._xlws.FILTER(SUM(AU692:AY692),SUM(AU692:AY692)&lt;&gt;0,"")</f>
        <v/>
      </c>
      <c r="BP692" t="str">
        <f ca="1"/>
        <v/>
      </c>
      <c r="BR692">
        <f ca="1"/>
        <v>0</v>
      </c>
      <c r="BS692">
        <f ca="1"/>
        <v>0</v>
      </c>
      <c r="BT692">
        <f ca="1"/>
        <v>0</v>
      </c>
      <c r="BU692">
        <f ca="1"/>
        <v>0</v>
      </c>
      <c r="BV692">
        <f ca="1"/>
        <v>0</v>
      </c>
      <c r="BW692">
        <f ca="1"/>
        <v>0</v>
      </c>
      <c r="BX692">
        <f ca="1"/>
        <v>0</v>
      </c>
      <c r="BY692" t="str">
        <f ca="1"/>
        <v/>
      </c>
      <c r="CC692" t="str" cm="1">
        <f t="array" aca="1" ref="CC692" ca="1">_xlfn._xlws.FILTER(VLOOKUP(CB685,Arrays!$T:$Z,{1,2,3,4,5,6,7},FALSE),VLOOKUP(CB685,Arrays!$T:$Z,{1,2,3,4,5,6,7},FALSE)&lt;&gt;0,"")</f>
        <v/>
      </c>
      <c r="CO692" t="str" cm="1">
        <f t="array" ref="CO692">_xlfn._xlws.FILTER(SUM(CJ692:CN692),SUM(CJ692:CN692)&lt;&gt;0,"")</f>
        <v/>
      </c>
      <c r="CX692" t="str">
        <f ca="1"/>
        <v/>
      </c>
      <c r="DE692" t="str">
        <f ca="1"/>
        <v/>
      </c>
      <c r="DG692" t="str">
        <f ca="1"/>
        <v/>
      </c>
      <c r="DH692">
        <f ca="1"/>
        <v>0</v>
      </c>
      <c r="DI692">
        <f ca="1"/>
        <v>0</v>
      </c>
      <c r="DJ692">
        <f ca="1"/>
        <v>0</v>
      </c>
      <c r="DK692">
        <f ca="1"/>
        <v>0</v>
      </c>
      <c r="DL692">
        <f ca="1"/>
        <v>0</v>
      </c>
      <c r="DM692">
        <f ca="1"/>
        <v>0</v>
      </c>
      <c r="DN692" t="str">
        <f ca="1"/>
        <v/>
      </c>
    </row>
    <row r="693" spans="13:118">
      <c r="M693" t="str" cm="1">
        <f t="array" ref="M693">_xlfn._xlws.FILTER(SUM(H693:L693),SUM(H693:L693)&lt;&gt;0,"")</f>
        <v/>
      </c>
      <c r="AC693" t="str">
        <f ca="1"/>
        <v/>
      </c>
      <c r="AE693">
        <f ca="1"/>
        <v>0</v>
      </c>
      <c r="AF693">
        <f ca="1"/>
        <v>0</v>
      </c>
      <c r="AG693">
        <f ca="1"/>
        <v>0</v>
      </c>
      <c r="AH693">
        <f ca="1"/>
        <v>0</v>
      </c>
      <c r="AI693">
        <f ca="1"/>
        <v>0</v>
      </c>
      <c r="AJ693">
        <f ca="1"/>
        <v>0</v>
      </c>
      <c r="AK693">
        <f ca="1"/>
        <v>0</v>
      </c>
      <c r="AL693" t="str">
        <f ca="1"/>
        <v/>
      </c>
      <c r="AZ693" t="str" cm="1">
        <f t="array" ref="AZ693">_xlfn._xlws.FILTER(SUM(AU693:AY693),SUM(AU693:AY693)&lt;&gt;0,"")</f>
        <v/>
      </c>
      <c r="BP693" t="str">
        <f ca="1"/>
        <v/>
      </c>
      <c r="BR693">
        <f ca="1"/>
        <v>0</v>
      </c>
      <c r="BS693">
        <f ca="1"/>
        <v>0</v>
      </c>
      <c r="BT693">
        <f ca="1"/>
        <v>0</v>
      </c>
      <c r="BU693">
        <f ca="1"/>
        <v>0</v>
      </c>
      <c r="BV693">
        <f ca="1"/>
        <v>0</v>
      </c>
      <c r="BW693">
        <f ca="1"/>
        <v>0</v>
      </c>
      <c r="BX693">
        <f ca="1"/>
        <v>0</v>
      </c>
      <c r="BY693" t="str">
        <f ca="1"/>
        <v/>
      </c>
      <c r="CC693" t="str" cm="1">
        <f t="array" aca="1" ref="CC693" ca="1">_xlfn._xlws.FILTER(VLOOKUP(CB686,Arrays!$T:$Z,{1,2,3,4,5,6,7},FALSE),VLOOKUP(CB686,Arrays!$T:$Z,{1,2,3,4,5,6,7},FALSE)&lt;&gt;0,"")</f>
        <v/>
      </c>
      <c r="CO693" t="str" cm="1">
        <f t="array" ref="CO693">_xlfn._xlws.FILTER(SUM(CJ693:CN693),SUM(CJ693:CN693)&lt;&gt;0,"")</f>
        <v/>
      </c>
      <c r="CX693" t="str">
        <f ca="1"/>
        <v/>
      </c>
      <c r="DE693" t="str">
        <f ca="1"/>
        <v/>
      </c>
      <c r="DG693" t="str">
        <f ca="1"/>
        <v/>
      </c>
      <c r="DH693">
        <f ca="1"/>
        <v>0</v>
      </c>
      <c r="DI693">
        <f ca="1"/>
        <v>0</v>
      </c>
      <c r="DJ693">
        <f ca="1"/>
        <v>0</v>
      </c>
      <c r="DK693">
        <f ca="1"/>
        <v>0</v>
      </c>
      <c r="DL693">
        <f ca="1"/>
        <v>0</v>
      </c>
      <c r="DM693">
        <f ca="1"/>
        <v>0</v>
      </c>
      <c r="DN693" t="str">
        <f ca="1"/>
        <v/>
      </c>
    </row>
    <row r="694" spans="13:118">
      <c r="M694" t="str" cm="1">
        <f t="array" ref="M694">_xlfn._xlws.FILTER(SUM(H694:L694),SUM(H694:L694)&lt;&gt;0,"")</f>
        <v/>
      </c>
      <c r="AC694" t="str">
        <f ca="1"/>
        <v/>
      </c>
      <c r="AE694">
        <f ca="1"/>
        <v>0</v>
      </c>
      <c r="AF694">
        <f ca="1"/>
        <v>0</v>
      </c>
      <c r="AG694">
        <f ca="1"/>
        <v>0</v>
      </c>
      <c r="AH694">
        <f ca="1"/>
        <v>0</v>
      </c>
      <c r="AI694">
        <f ca="1"/>
        <v>0</v>
      </c>
      <c r="AJ694">
        <f ca="1"/>
        <v>0</v>
      </c>
      <c r="AK694">
        <f ca="1"/>
        <v>0</v>
      </c>
      <c r="AL694" t="str">
        <f ca="1"/>
        <v/>
      </c>
      <c r="AZ694" t="str" cm="1">
        <f t="array" ref="AZ694">_xlfn._xlws.FILTER(SUM(AU694:AY694),SUM(AU694:AY694)&lt;&gt;0,"")</f>
        <v/>
      </c>
      <c r="BP694" t="str">
        <f ca="1"/>
        <v/>
      </c>
      <c r="BR694">
        <f ca="1"/>
        <v>0</v>
      </c>
      <c r="BS694">
        <f ca="1"/>
        <v>0</v>
      </c>
      <c r="BT694">
        <f ca="1"/>
        <v>0</v>
      </c>
      <c r="BU694">
        <f ca="1"/>
        <v>0</v>
      </c>
      <c r="BV694">
        <f ca="1"/>
        <v>0</v>
      </c>
      <c r="BW694">
        <f ca="1"/>
        <v>0</v>
      </c>
      <c r="BX694">
        <f ca="1"/>
        <v>0</v>
      </c>
      <c r="BY694" t="str">
        <f ca="1"/>
        <v/>
      </c>
      <c r="CC694" t="str" cm="1">
        <f t="array" aca="1" ref="CC694" ca="1">_xlfn._xlws.FILTER(VLOOKUP(CB687,Arrays!$T:$Z,{1,2,3,4,5,6,7},FALSE),VLOOKUP(CB687,Arrays!$T:$Z,{1,2,3,4,5,6,7},FALSE)&lt;&gt;0,"")</f>
        <v/>
      </c>
      <c r="CO694" t="str" cm="1">
        <f t="array" ref="CO694">_xlfn._xlws.FILTER(SUM(CJ694:CN694),SUM(CJ694:CN694)&lt;&gt;0,"")</f>
        <v/>
      </c>
      <c r="CX694" t="str">
        <f ca="1"/>
        <v/>
      </c>
      <c r="DE694" t="str">
        <f ca="1"/>
        <v/>
      </c>
      <c r="DG694" t="str">
        <f ca="1"/>
        <v/>
      </c>
      <c r="DH694">
        <f ca="1"/>
        <v>0</v>
      </c>
      <c r="DI694">
        <f ca="1"/>
        <v>0</v>
      </c>
      <c r="DJ694">
        <f ca="1"/>
        <v>0</v>
      </c>
      <c r="DK694">
        <f ca="1"/>
        <v>0</v>
      </c>
      <c r="DL694">
        <f ca="1"/>
        <v>0</v>
      </c>
      <c r="DM694">
        <f ca="1"/>
        <v>0</v>
      </c>
      <c r="DN694" t="str">
        <f ca="1"/>
        <v/>
      </c>
    </row>
    <row r="695" spans="13:118">
      <c r="M695" t="str" cm="1">
        <f t="array" ref="M695">_xlfn._xlws.FILTER(SUM(H695:L695),SUM(H695:L695)&lt;&gt;0,"")</f>
        <v/>
      </c>
      <c r="AC695" t="str">
        <f ca="1"/>
        <v/>
      </c>
      <c r="AE695">
        <f ca="1"/>
        <v>0</v>
      </c>
      <c r="AF695">
        <f ca="1"/>
        <v>0</v>
      </c>
      <c r="AG695">
        <f ca="1"/>
        <v>0</v>
      </c>
      <c r="AH695">
        <f ca="1"/>
        <v>0</v>
      </c>
      <c r="AI695">
        <f ca="1"/>
        <v>0</v>
      </c>
      <c r="AJ695">
        <f ca="1"/>
        <v>0</v>
      </c>
      <c r="AK695">
        <f ca="1"/>
        <v>0</v>
      </c>
      <c r="AL695" t="str">
        <f ca="1"/>
        <v/>
      </c>
      <c r="AZ695" t="str" cm="1">
        <f t="array" ref="AZ695">_xlfn._xlws.FILTER(SUM(AU695:AY695),SUM(AU695:AY695)&lt;&gt;0,"")</f>
        <v/>
      </c>
      <c r="BP695" t="str">
        <f ca="1"/>
        <v/>
      </c>
      <c r="BR695">
        <f ca="1"/>
        <v>0</v>
      </c>
      <c r="BS695">
        <f ca="1"/>
        <v>0</v>
      </c>
      <c r="BT695">
        <f ca="1"/>
        <v>0</v>
      </c>
      <c r="BU695">
        <f ca="1"/>
        <v>0</v>
      </c>
      <c r="BV695">
        <f ca="1"/>
        <v>0</v>
      </c>
      <c r="BW695">
        <f ca="1"/>
        <v>0</v>
      </c>
      <c r="BX695">
        <f ca="1"/>
        <v>0</v>
      </c>
      <c r="BY695" t="str">
        <f ca="1"/>
        <v/>
      </c>
      <c r="CC695" t="str" cm="1">
        <f t="array" aca="1" ref="CC695" ca="1">_xlfn._xlws.FILTER(VLOOKUP(CB688,Arrays!$T:$Z,{1,2,3,4,5,6,7},FALSE),VLOOKUP(CB688,Arrays!$T:$Z,{1,2,3,4,5,6,7},FALSE)&lt;&gt;0,"")</f>
        <v/>
      </c>
      <c r="CO695" t="str" cm="1">
        <f t="array" ref="CO695">_xlfn._xlws.FILTER(SUM(CJ695:CN695),SUM(CJ695:CN695)&lt;&gt;0,"")</f>
        <v/>
      </c>
      <c r="CX695" t="str">
        <f ca="1"/>
        <v/>
      </c>
      <c r="DE695" t="str">
        <f ca="1"/>
        <v/>
      </c>
      <c r="DG695" t="str">
        <f ca="1"/>
        <v/>
      </c>
      <c r="DH695">
        <f ca="1"/>
        <v>0</v>
      </c>
      <c r="DI695">
        <f ca="1"/>
        <v>0</v>
      </c>
      <c r="DJ695">
        <f ca="1"/>
        <v>0</v>
      </c>
      <c r="DK695">
        <f ca="1"/>
        <v>0</v>
      </c>
      <c r="DL695">
        <f ca="1"/>
        <v>0</v>
      </c>
      <c r="DM695">
        <f ca="1"/>
        <v>0</v>
      </c>
      <c r="DN695" t="str">
        <f ca="1"/>
        <v/>
      </c>
    </row>
    <row r="696" spans="13:118">
      <c r="M696" t="str" cm="1">
        <f t="array" ref="M696">_xlfn._xlws.FILTER(SUM(H696:L696),SUM(H696:L696)&lt;&gt;0,"")</f>
        <v/>
      </c>
      <c r="AC696" t="str">
        <f ca="1"/>
        <v/>
      </c>
      <c r="AE696">
        <f ca="1"/>
        <v>0</v>
      </c>
      <c r="AF696">
        <f ca="1"/>
        <v>0</v>
      </c>
      <c r="AG696">
        <f ca="1"/>
        <v>0</v>
      </c>
      <c r="AH696">
        <f ca="1"/>
        <v>0</v>
      </c>
      <c r="AI696">
        <f ca="1"/>
        <v>0</v>
      </c>
      <c r="AJ696">
        <f ca="1"/>
        <v>0</v>
      </c>
      <c r="AK696">
        <f ca="1"/>
        <v>0</v>
      </c>
      <c r="AL696" t="str">
        <f ca="1"/>
        <v/>
      </c>
      <c r="AZ696" t="str" cm="1">
        <f t="array" ref="AZ696">_xlfn._xlws.FILTER(SUM(AU696:AY696),SUM(AU696:AY696)&lt;&gt;0,"")</f>
        <v/>
      </c>
      <c r="BP696" t="str">
        <f ca="1"/>
        <v/>
      </c>
      <c r="BR696">
        <f ca="1"/>
        <v>0</v>
      </c>
      <c r="BS696">
        <f ca="1"/>
        <v>0</v>
      </c>
      <c r="BT696">
        <f ca="1"/>
        <v>0</v>
      </c>
      <c r="BU696">
        <f ca="1"/>
        <v>0</v>
      </c>
      <c r="BV696">
        <f ca="1"/>
        <v>0</v>
      </c>
      <c r="BW696">
        <f ca="1"/>
        <v>0</v>
      </c>
      <c r="BX696">
        <f ca="1"/>
        <v>0</v>
      </c>
      <c r="BY696" t="str">
        <f ca="1"/>
        <v/>
      </c>
      <c r="CC696" t="str" cm="1">
        <f t="array" aca="1" ref="CC696" ca="1">_xlfn._xlws.FILTER(VLOOKUP(CB689,Arrays!$T:$Z,{1,2,3,4,5,6,7},FALSE),VLOOKUP(CB689,Arrays!$T:$Z,{1,2,3,4,5,6,7},FALSE)&lt;&gt;0,"")</f>
        <v/>
      </c>
      <c r="CO696" t="str" cm="1">
        <f t="array" ref="CO696">_xlfn._xlws.FILTER(SUM(CJ696:CN696),SUM(CJ696:CN696)&lt;&gt;0,"")</f>
        <v/>
      </c>
      <c r="CX696" t="str">
        <f ca="1"/>
        <v/>
      </c>
      <c r="DE696" t="str">
        <f ca="1"/>
        <v/>
      </c>
      <c r="DG696" t="str">
        <f ca="1"/>
        <v/>
      </c>
      <c r="DH696">
        <f ca="1"/>
        <v>0</v>
      </c>
      <c r="DI696">
        <f ca="1"/>
        <v>0</v>
      </c>
      <c r="DJ696">
        <f ca="1"/>
        <v>0</v>
      </c>
      <c r="DK696">
        <f ca="1"/>
        <v>0</v>
      </c>
      <c r="DL696">
        <f ca="1"/>
        <v>0</v>
      </c>
      <c r="DM696">
        <f ca="1"/>
        <v>0</v>
      </c>
      <c r="DN696" t="str">
        <f ca="1"/>
        <v/>
      </c>
    </row>
    <row r="697" spans="13:118">
      <c r="M697" t="str" cm="1">
        <f t="array" ref="M697">_xlfn._xlws.FILTER(SUM(H697:L697),SUM(H697:L697)&lt;&gt;0,"")</f>
        <v/>
      </c>
      <c r="AC697" t="str">
        <f ca="1"/>
        <v/>
      </c>
      <c r="AE697">
        <f ca="1"/>
        <v>0</v>
      </c>
      <c r="AF697">
        <f ca="1"/>
        <v>0</v>
      </c>
      <c r="AG697">
        <f ca="1"/>
        <v>0</v>
      </c>
      <c r="AH697">
        <f ca="1"/>
        <v>0</v>
      </c>
      <c r="AI697">
        <f ca="1"/>
        <v>0</v>
      </c>
      <c r="AJ697">
        <f ca="1"/>
        <v>0</v>
      </c>
      <c r="AK697">
        <f ca="1"/>
        <v>0</v>
      </c>
      <c r="AL697" t="str">
        <f ca="1"/>
        <v/>
      </c>
      <c r="AZ697" t="str" cm="1">
        <f t="array" ref="AZ697">_xlfn._xlws.FILTER(SUM(AU697:AY697),SUM(AU697:AY697)&lt;&gt;0,"")</f>
        <v/>
      </c>
      <c r="BP697" t="str">
        <f ca="1"/>
        <v/>
      </c>
      <c r="BR697">
        <f ca="1"/>
        <v>0</v>
      </c>
      <c r="BS697">
        <f ca="1"/>
        <v>0</v>
      </c>
      <c r="BT697">
        <f ca="1"/>
        <v>0</v>
      </c>
      <c r="BU697">
        <f ca="1"/>
        <v>0</v>
      </c>
      <c r="BV697">
        <f ca="1"/>
        <v>0</v>
      </c>
      <c r="BW697">
        <f ca="1"/>
        <v>0</v>
      </c>
      <c r="BX697">
        <f ca="1"/>
        <v>0</v>
      </c>
      <c r="BY697" t="str">
        <f ca="1"/>
        <v/>
      </c>
      <c r="CC697" t="str" cm="1">
        <f t="array" aca="1" ref="CC697" ca="1">_xlfn._xlws.FILTER(VLOOKUP(CB690,Arrays!$T:$Z,{1,2,3,4,5,6,7},FALSE),VLOOKUP(CB690,Arrays!$T:$Z,{1,2,3,4,5,6,7},FALSE)&lt;&gt;0,"")</f>
        <v/>
      </c>
      <c r="CO697" t="str" cm="1">
        <f t="array" ref="CO697">_xlfn._xlws.FILTER(SUM(CJ697:CN697),SUM(CJ697:CN697)&lt;&gt;0,"")</f>
        <v/>
      </c>
      <c r="CX697" t="str">
        <f ca="1"/>
        <v/>
      </c>
      <c r="DE697" t="str">
        <f ca="1"/>
        <v/>
      </c>
      <c r="DG697" t="str">
        <f ca="1"/>
        <v/>
      </c>
      <c r="DH697">
        <f ca="1"/>
        <v>0</v>
      </c>
      <c r="DI697">
        <f ca="1"/>
        <v>0</v>
      </c>
      <c r="DJ697">
        <f ca="1"/>
        <v>0</v>
      </c>
      <c r="DK697">
        <f ca="1"/>
        <v>0</v>
      </c>
      <c r="DL697">
        <f ca="1"/>
        <v>0</v>
      </c>
      <c r="DM697">
        <f ca="1"/>
        <v>0</v>
      </c>
      <c r="DN697" t="str">
        <f ca="1"/>
        <v/>
      </c>
    </row>
    <row r="698" spans="13:118">
      <c r="M698" t="str" cm="1">
        <f t="array" ref="M698">_xlfn._xlws.FILTER(SUM(H698:L698),SUM(H698:L698)&lt;&gt;0,"")</f>
        <v/>
      </c>
      <c r="AC698" t="str">
        <f ca="1"/>
        <v/>
      </c>
      <c r="AE698">
        <f ca="1"/>
        <v>0</v>
      </c>
      <c r="AF698">
        <f ca="1"/>
        <v>0</v>
      </c>
      <c r="AG698">
        <f ca="1"/>
        <v>0</v>
      </c>
      <c r="AH698">
        <f ca="1"/>
        <v>0</v>
      </c>
      <c r="AI698">
        <f ca="1"/>
        <v>0</v>
      </c>
      <c r="AJ698">
        <f ca="1"/>
        <v>0</v>
      </c>
      <c r="AK698">
        <f ca="1"/>
        <v>0</v>
      </c>
      <c r="AL698" t="str">
        <f ca="1"/>
        <v/>
      </c>
      <c r="AZ698" t="str" cm="1">
        <f t="array" ref="AZ698">_xlfn._xlws.FILTER(SUM(AU698:AY698),SUM(AU698:AY698)&lt;&gt;0,"")</f>
        <v/>
      </c>
      <c r="BP698" t="str">
        <f ca="1"/>
        <v/>
      </c>
      <c r="BR698">
        <f ca="1"/>
        <v>0</v>
      </c>
      <c r="BS698">
        <f ca="1"/>
        <v>0</v>
      </c>
      <c r="BT698">
        <f ca="1"/>
        <v>0</v>
      </c>
      <c r="BU698">
        <f ca="1"/>
        <v>0</v>
      </c>
      <c r="BV698">
        <f ca="1"/>
        <v>0</v>
      </c>
      <c r="BW698">
        <f ca="1"/>
        <v>0</v>
      </c>
      <c r="BX698">
        <f ca="1"/>
        <v>0</v>
      </c>
      <c r="BY698" t="str">
        <f ca="1"/>
        <v/>
      </c>
      <c r="CC698" t="str" cm="1">
        <f t="array" aca="1" ref="CC698" ca="1">_xlfn._xlws.FILTER(VLOOKUP(CB691,Arrays!$T:$Z,{1,2,3,4,5,6,7},FALSE),VLOOKUP(CB691,Arrays!$T:$Z,{1,2,3,4,5,6,7},FALSE)&lt;&gt;0,"")</f>
        <v/>
      </c>
      <c r="CO698" t="str" cm="1">
        <f t="array" ref="CO698">_xlfn._xlws.FILTER(SUM(CJ698:CN698),SUM(CJ698:CN698)&lt;&gt;0,"")</f>
        <v/>
      </c>
      <c r="CX698" t="str">
        <f ca="1"/>
        <v/>
      </c>
      <c r="DE698" t="str">
        <f ca="1"/>
        <v/>
      </c>
      <c r="DG698" t="str">
        <f ca="1"/>
        <v/>
      </c>
      <c r="DH698">
        <f ca="1"/>
        <v>0</v>
      </c>
      <c r="DI698">
        <f ca="1"/>
        <v>0</v>
      </c>
      <c r="DJ698">
        <f ca="1"/>
        <v>0</v>
      </c>
      <c r="DK698">
        <f ca="1"/>
        <v>0</v>
      </c>
      <c r="DL698">
        <f ca="1"/>
        <v>0</v>
      </c>
      <c r="DM698">
        <f ca="1"/>
        <v>0</v>
      </c>
      <c r="DN698" t="str">
        <f ca="1"/>
        <v/>
      </c>
    </row>
    <row r="699" spans="13:118">
      <c r="M699" t="str" cm="1">
        <f t="array" ref="M699">_xlfn._xlws.FILTER(SUM(H699:L699),SUM(H699:L699)&lt;&gt;0,"")</f>
        <v/>
      </c>
      <c r="AC699" t="str">
        <f ca="1"/>
        <v/>
      </c>
      <c r="AE699">
        <f ca="1"/>
        <v>0</v>
      </c>
      <c r="AF699">
        <f ca="1"/>
        <v>0</v>
      </c>
      <c r="AG699">
        <f ca="1"/>
        <v>0</v>
      </c>
      <c r="AH699">
        <f ca="1"/>
        <v>0</v>
      </c>
      <c r="AI699">
        <f ca="1"/>
        <v>0</v>
      </c>
      <c r="AJ699">
        <f ca="1"/>
        <v>0</v>
      </c>
      <c r="AK699">
        <f ca="1"/>
        <v>0</v>
      </c>
      <c r="AL699" t="str">
        <f ca="1"/>
        <v/>
      </c>
      <c r="AZ699" t="str" cm="1">
        <f t="array" ref="AZ699">_xlfn._xlws.FILTER(SUM(AU699:AY699),SUM(AU699:AY699)&lt;&gt;0,"")</f>
        <v/>
      </c>
      <c r="BP699" t="str">
        <f ca="1"/>
        <v/>
      </c>
      <c r="BR699">
        <f ca="1"/>
        <v>0</v>
      </c>
      <c r="BS699">
        <f ca="1"/>
        <v>0</v>
      </c>
      <c r="BT699">
        <f ca="1"/>
        <v>0</v>
      </c>
      <c r="BU699">
        <f ca="1"/>
        <v>0</v>
      </c>
      <c r="BV699">
        <f ca="1"/>
        <v>0</v>
      </c>
      <c r="BW699">
        <f ca="1"/>
        <v>0</v>
      </c>
      <c r="BX699">
        <f ca="1"/>
        <v>0</v>
      </c>
      <c r="BY699" t="str">
        <f ca="1"/>
        <v/>
      </c>
      <c r="CC699" t="str" cm="1">
        <f t="array" aca="1" ref="CC699" ca="1">_xlfn._xlws.FILTER(VLOOKUP(CB692,Arrays!$T:$Z,{1,2,3,4,5,6,7},FALSE),VLOOKUP(CB692,Arrays!$T:$Z,{1,2,3,4,5,6,7},FALSE)&lt;&gt;0,"")</f>
        <v/>
      </c>
      <c r="CO699" t="str" cm="1">
        <f t="array" ref="CO699">_xlfn._xlws.FILTER(SUM(CJ699:CN699),SUM(CJ699:CN699)&lt;&gt;0,"")</f>
        <v/>
      </c>
      <c r="CX699" t="str">
        <f ca="1"/>
        <v/>
      </c>
      <c r="DE699" t="str">
        <f ca="1"/>
        <v/>
      </c>
      <c r="DG699" t="str">
        <f ca="1"/>
        <v/>
      </c>
      <c r="DH699">
        <f ca="1"/>
        <v>0</v>
      </c>
      <c r="DI699">
        <f ca="1"/>
        <v>0</v>
      </c>
      <c r="DJ699">
        <f ca="1"/>
        <v>0</v>
      </c>
      <c r="DK699">
        <f ca="1"/>
        <v>0</v>
      </c>
      <c r="DL699">
        <f ca="1"/>
        <v>0</v>
      </c>
      <c r="DM699">
        <f ca="1"/>
        <v>0</v>
      </c>
      <c r="DN699" t="str">
        <f ca="1"/>
        <v/>
      </c>
    </row>
    <row r="700" spans="13:118">
      <c r="M700" t="str" cm="1">
        <f t="array" ref="M700">_xlfn._xlws.FILTER(SUM(H700:L700),SUM(H700:L700)&lt;&gt;0,"")</f>
        <v/>
      </c>
      <c r="AC700" t="str">
        <f ca="1"/>
        <v/>
      </c>
      <c r="AE700">
        <f ca="1"/>
        <v>0</v>
      </c>
      <c r="AF700">
        <f ca="1"/>
        <v>0</v>
      </c>
      <c r="AG700">
        <f ca="1"/>
        <v>0</v>
      </c>
      <c r="AH700">
        <f ca="1"/>
        <v>0</v>
      </c>
      <c r="AI700">
        <f ca="1"/>
        <v>0</v>
      </c>
      <c r="AJ700">
        <f ca="1"/>
        <v>0</v>
      </c>
      <c r="AK700">
        <f ca="1"/>
        <v>0</v>
      </c>
      <c r="AL700" t="str">
        <f ca="1"/>
        <v/>
      </c>
      <c r="AZ700" t="str" cm="1">
        <f t="array" ref="AZ700">_xlfn._xlws.FILTER(SUM(AU700:AY700),SUM(AU700:AY700)&lt;&gt;0,"")</f>
        <v/>
      </c>
      <c r="BP700" t="str">
        <f ca="1"/>
        <v/>
      </c>
      <c r="BR700">
        <f ca="1"/>
        <v>0</v>
      </c>
      <c r="BS700">
        <f ca="1"/>
        <v>0</v>
      </c>
      <c r="BT700">
        <f ca="1"/>
        <v>0</v>
      </c>
      <c r="BU700">
        <f ca="1"/>
        <v>0</v>
      </c>
      <c r="BV700">
        <f ca="1"/>
        <v>0</v>
      </c>
      <c r="BW700">
        <f ca="1"/>
        <v>0</v>
      </c>
      <c r="BX700">
        <f ca="1"/>
        <v>0</v>
      </c>
      <c r="BY700" t="str">
        <f ca="1"/>
        <v/>
      </c>
      <c r="CC700" t="str" cm="1">
        <f t="array" aca="1" ref="CC700" ca="1">_xlfn._xlws.FILTER(VLOOKUP(CB693,Arrays!$T:$Z,{1,2,3,4,5,6,7},FALSE),VLOOKUP(CB693,Arrays!$T:$Z,{1,2,3,4,5,6,7},FALSE)&lt;&gt;0,"")</f>
        <v/>
      </c>
      <c r="CO700" t="str" cm="1">
        <f t="array" ref="CO700">_xlfn._xlws.FILTER(SUM(CJ700:CN700),SUM(CJ700:CN700)&lt;&gt;0,"")</f>
        <v/>
      </c>
      <c r="CX700" t="str">
        <f ca="1"/>
        <v/>
      </c>
      <c r="DE700" t="str">
        <f ca="1"/>
        <v/>
      </c>
      <c r="DG700" t="str">
        <f ca="1"/>
        <v/>
      </c>
      <c r="DH700">
        <f ca="1"/>
        <v>0</v>
      </c>
      <c r="DI700">
        <f ca="1"/>
        <v>0</v>
      </c>
      <c r="DJ700">
        <f ca="1"/>
        <v>0</v>
      </c>
      <c r="DK700">
        <f ca="1"/>
        <v>0</v>
      </c>
      <c r="DL700">
        <f ca="1"/>
        <v>0</v>
      </c>
      <c r="DM700">
        <f ca="1"/>
        <v>0</v>
      </c>
      <c r="DN700" t="str">
        <f ca="1"/>
        <v/>
      </c>
    </row>
    <row r="701" spans="13:118">
      <c r="M701" t="str" cm="1">
        <f t="array" ref="M701">_xlfn._xlws.FILTER(SUM(H701:L701),SUM(H701:L701)&lt;&gt;0,"")</f>
        <v/>
      </c>
      <c r="AC701" t="str">
        <f ca="1"/>
        <v/>
      </c>
      <c r="AE701">
        <f ca="1"/>
        <v>0</v>
      </c>
      <c r="AF701">
        <f ca="1"/>
        <v>0</v>
      </c>
      <c r="AG701">
        <f ca="1"/>
        <v>0</v>
      </c>
      <c r="AH701">
        <f ca="1"/>
        <v>0</v>
      </c>
      <c r="AI701">
        <f ca="1"/>
        <v>0</v>
      </c>
      <c r="AJ701">
        <f ca="1"/>
        <v>0</v>
      </c>
      <c r="AK701">
        <f ca="1"/>
        <v>0</v>
      </c>
      <c r="AL701" t="str">
        <f ca="1"/>
        <v/>
      </c>
      <c r="AZ701" t="str" cm="1">
        <f t="array" ref="AZ701">_xlfn._xlws.FILTER(SUM(AU701:AY701),SUM(AU701:AY701)&lt;&gt;0,"")</f>
        <v/>
      </c>
      <c r="BP701" t="str">
        <f ca="1"/>
        <v/>
      </c>
      <c r="BR701">
        <f ca="1"/>
        <v>0</v>
      </c>
      <c r="BS701">
        <f ca="1"/>
        <v>0</v>
      </c>
      <c r="BT701">
        <f ca="1"/>
        <v>0</v>
      </c>
      <c r="BU701">
        <f ca="1"/>
        <v>0</v>
      </c>
      <c r="BV701">
        <f ca="1"/>
        <v>0</v>
      </c>
      <c r="BW701">
        <f ca="1"/>
        <v>0</v>
      </c>
      <c r="BX701">
        <f ca="1"/>
        <v>0</v>
      </c>
      <c r="BY701" t="str">
        <f ca="1"/>
        <v/>
      </c>
      <c r="CC701" t="str" cm="1">
        <f t="array" aca="1" ref="CC701" ca="1">_xlfn._xlws.FILTER(VLOOKUP(CB694,Arrays!$T:$Z,{1,2,3,4,5,6,7},FALSE),VLOOKUP(CB694,Arrays!$T:$Z,{1,2,3,4,5,6,7},FALSE)&lt;&gt;0,"")</f>
        <v/>
      </c>
      <c r="CO701" t="str" cm="1">
        <f t="array" ref="CO701">_xlfn._xlws.FILTER(SUM(CJ701:CN701),SUM(CJ701:CN701)&lt;&gt;0,"")</f>
        <v/>
      </c>
      <c r="CX701" t="str">
        <f ca="1"/>
        <v/>
      </c>
      <c r="DE701" t="str">
        <f ca="1"/>
        <v/>
      </c>
      <c r="DG701" t="str">
        <f ca="1"/>
        <v/>
      </c>
      <c r="DH701">
        <f ca="1"/>
        <v>0</v>
      </c>
      <c r="DI701">
        <f ca="1"/>
        <v>0</v>
      </c>
      <c r="DJ701">
        <f ca="1"/>
        <v>0</v>
      </c>
      <c r="DK701">
        <f ca="1"/>
        <v>0</v>
      </c>
      <c r="DL701">
        <f ca="1"/>
        <v>0</v>
      </c>
      <c r="DM701">
        <f ca="1"/>
        <v>0</v>
      </c>
      <c r="DN701" t="str">
        <f ca="1"/>
        <v/>
      </c>
    </row>
    <row r="702" spans="13:118">
      <c r="M702" t="str" cm="1">
        <f t="array" ref="M702">_xlfn._xlws.FILTER(SUM(H702:L702),SUM(H702:L702)&lt;&gt;0,"")</f>
        <v/>
      </c>
      <c r="AC702" t="str">
        <f ca="1"/>
        <v/>
      </c>
      <c r="AE702">
        <f ca="1"/>
        <v>0</v>
      </c>
      <c r="AF702">
        <f ca="1"/>
        <v>0</v>
      </c>
      <c r="AG702">
        <f ca="1"/>
        <v>0</v>
      </c>
      <c r="AH702">
        <f ca="1"/>
        <v>0</v>
      </c>
      <c r="AI702">
        <f ca="1"/>
        <v>0</v>
      </c>
      <c r="AJ702">
        <f ca="1"/>
        <v>0</v>
      </c>
      <c r="AK702">
        <f ca="1"/>
        <v>0</v>
      </c>
      <c r="AL702" t="str">
        <f ca="1"/>
        <v/>
      </c>
      <c r="AZ702" t="str" cm="1">
        <f t="array" ref="AZ702">_xlfn._xlws.FILTER(SUM(AU702:AY702),SUM(AU702:AY702)&lt;&gt;0,"")</f>
        <v/>
      </c>
      <c r="BP702" t="str">
        <f ca="1"/>
        <v/>
      </c>
      <c r="BR702">
        <f ca="1"/>
        <v>0</v>
      </c>
      <c r="BS702">
        <f ca="1"/>
        <v>0</v>
      </c>
      <c r="BT702">
        <f ca="1"/>
        <v>0</v>
      </c>
      <c r="BU702">
        <f ca="1"/>
        <v>0</v>
      </c>
      <c r="BV702">
        <f ca="1"/>
        <v>0</v>
      </c>
      <c r="BW702">
        <f ca="1"/>
        <v>0</v>
      </c>
      <c r="BX702">
        <f ca="1"/>
        <v>0</v>
      </c>
      <c r="BY702" t="str">
        <f ca="1"/>
        <v/>
      </c>
      <c r="CC702" t="str" cm="1">
        <f t="array" aca="1" ref="CC702" ca="1">_xlfn._xlws.FILTER(VLOOKUP(CB695,Arrays!$T:$Z,{1,2,3,4,5,6,7},FALSE),VLOOKUP(CB695,Arrays!$T:$Z,{1,2,3,4,5,6,7},FALSE)&lt;&gt;0,"")</f>
        <v/>
      </c>
      <c r="CO702" t="str" cm="1">
        <f t="array" ref="CO702">_xlfn._xlws.FILTER(SUM(CJ702:CN702),SUM(CJ702:CN702)&lt;&gt;0,"")</f>
        <v/>
      </c>
      <c r="CX702" t="str">
        <f ca="1"/>
        <v/>
      </c>
      <c r="DE702" t="str">
        <f ca="1"/>
        <v/>
      </c>
      <c r="DG702" t="str">
        <f ca="1"/>
        <v/>
      </c>
      <c r="DH702">
        <f ca="1"/>
        <v>0</v>
      </c>
      <c r="DI702">
        <f ca="1"/>
        <v>0</v>
      </c>
      <c r="DJ702">
        <f ca="1"/>
        <v>0</v>
      </c>
      <c r="DK702">
        <f ca="1"/>
        <v>0</v>
      </c>
      <c r="DL702">
        <f ca="1"/>
        <v>0</v>
      </c>
      <c r="DM702">
        <f ca="1"/>
        <v>0</v>
      </c>
      <c r="DN702" t="str">
        <f ca="1"/>
        <v/>
      </c>
    </row>
    <row r="703" spans="13:118">
      <c r="M703" t="str" cm="1">
        <f t="array" ref="M703">_xlfn._xlws.FILTER(SUM(H703:L703),SUM(H703:L703)&lt;&gt;0,"")</f>
        <v/>
      </c>
      <c r="AC703" t="str">
        <f ca="1"/>
        <v/>
      </c>
      <c r="AE703">
        <f ca="1"/>
        <v>0</v>
      </c>
      <c r="AF703">
        <f ca="1"/>
        <v>0</v>
      </c>
      <c r="AG703">
        <f ca="1"/>
        <v>0</v>
      </c>
      <c r="AH703">
        <f ca="1"/>
        <v>0</v>
      </c>
      <c r="AI703">
        <f ca="1"/>
        <v>0</v>
      </c>
      <c r="AJ703">
        <f ca="1"/>
        <v>0</v>
      </c>
      <c r="AK703">
        <f ca="1"/>
        <v>0</v>
      </c>
      <c r="AL703" t="str">
        <f ca="1"/>
        <v/>
      </c>
      <c r="AZ703" t="str" cm="1">
        <f t="array" ref="AZ703">_xlfn._xlws.FILTER(SUM(AU703:AY703),SUM(AU703:AY703)&lt;&gt;0,"")</f>
        <v/>
      </c>
      <c r="BP703" t="str">
        <f ca="1"/>
        <v/>
      </c>
      <c r="BR703">
        <f ca="1"/>
        <v>0</v>
      </c>
      <c r="BS703">
        <f ca="1"/>
        <v>0</v>
      </c>
      <c r="BT703">
        <f ca="1"/>
        <v>0</v>
      </c>
      <c r="BU703">
        <f ca="1"/>
        <v>0</v>
      </c>
      <c r="BV703">
        <f ca="1"/>
        <v>0</v>
      </c>
      <c r="BW703">
        <f ca="1"/>
        <v>0</v>
      </c>
      <c r="BX703">
        <f ca="1"/>
        <v>0</v>
      </c>
      <c r="BY703" t="str">
        <f ca="1"/>
        <v/>
      </c>
      <c r="CC703" t="str" cm="1">
        <f t="array" aca="1" ref="CC703" ca="1">_xlfn._xlws.FILTER(VLOOKUP(CB696,Arrays!$T:$Z,{1,2,3,4,5,6,7},FALSE),VLOOKUP(CB696,Arrays!$T:$Z,{1,2,3,4,5,6,7},FALSE)&lt;&gt;0,"")</f>
        <v/>
      </c>
      <c r="CO703" t="str" cm="1">
        <f t="array" ref="CO703">_xlfn._xlws.FILTER(SUM(CJ703:CN703),SUM(CJ703:CN703)&lt;&gt;0,"")</f>
        <v/>
      </c>
      <c r="CX703" t="str">
        <f ca="1"/>
        <v/>
      </c>
      <c r="DE703" t="str">
        <f ca="1"/>
        <v/>
      </c>
      <c r="DG703" t="str">
        <f ca="1"/>
        <v/>
      </c>
      <c r="DH703">
        <f ca="1"/>
        <v>0</v>
      </c>
      <c r="DI703">
        <f ca="1"/>
        <v>0</v>
      </c>
      <c r="DJ703">
        <f ca="1"/>
        <v>0</v>
      </c>
      <c r="DK703">
        <f ca="1"/>
        <v>0</v>
      </c>
      <c r="DL703">
        <f ca="1"/>
        <v>0</v>
      </c>
      <c r="DM703">
        <f ca="1"/>
        <v>0</v>
      </c>
      <c r="DN703" t="str">
        <f ca="1"/>
        <v/>
      </c>
    </row>
    <row r="704" spans="13:118">
      <c r="M704" t="str" cm="1">
        <f t="array" ref="M704">_xlfn._xlws.FILTER(SUM(H704:L704),SUM(H704:L704)&lt;&gt;0,"")</f>
        <v/>
      </c>
      <c r="AC704" t="str">
        <f ca="1"/>
        <v/>
      </c>
      <c r="AE704">
        <f ca="1"/>
        <v>0</v>
      </c>
      <c r="AF704">
        <f ca="1"/>
        <v>0</v>
      </c>
      <c r="AG704">
        <f ca="1"/>
        <v>0</v>
      </c>
      <c r="AH704">
        <f ca="1"/>
        <v>0</v>
      </c>
      <c r="AI704">
        <f ca="1"/>
        <v>0</v>
      </c>
      <c r="AJ704">
        <f ca="1"/>
        <v>0</v>
      </c>
      <c r="AK704">
        <f ca="1"/>
        <v>0</v>
      </c>
      <c r="AL704" t="str">
        <f ca="1"/>
        <v/>
      </c>
      <c r="AZ704" t="str" cm="1">
        <f t="array" ref="AZ704">_xlfn._xlws.FILTER(SUM(AU704:AY704),SUM(AU704:AY704)&lt;&gt;0,"")</f>
        <v/>
      </c>
      <c r="BP704" t="str">
        <f ca="1"/>
        <v/>
      </c>
      <c r="BR704">
        <f ca="1"/>
        <v>0</v>
      </c>
      <c r="BS704">
        <f ca="1"/>
        <v>0</v>
      </c>
      <c r="BT704">
        <f ca="1"/>
        <v>0</v>
      </c>
      <c r="BU704">
        <f ca="1"/>
        <v>0</v>
      </c>
      <c r="BV704">
        <f ca="1"/>
        <v>0</v>
      </c>
      <c r="BW704">
        <f ca="1"/>
        <v>0</v>
      </c>
      <c r="BX704">
        <f ca="1"/>
        <v>0</v>
      </c>
      <c r="BY704" t="str">
        <f ca="1"/>
        <v/>
      </c>
      <c r="CC704" t="str" cm="1">
        <f t="array" aca="1" ref="CC704" ca="1">_xlfn._xlws.FILTER(VLOOKUP(CB697,Arrays!$T:$Z,{1,2,3,4,5,6,7},FALSE),VLOOKUP(CB697,Arrays!$T:$Z,{1,2,3,4,5,6,7},FALSE)&lt;&gt;0,"")</f>
        <v/>
      </c>
      <c r="CO704" t="str" cm="1">
        <f t="array" ref="CO704">_xlfn._xlws.FILTER(SUM(CJ704:CN704),SUM(CJ704:CN704)&lt;&gt;0,"")</f>
        <v/>
      </c>
      <c r="CX704" t="str">
        <f ca="1"/>
        <v/>
      </c>
      <c r="DE704" t="str">
        <f ca="1"/>
        <v/>
      </c>
      <c r="DG704" t="str">
        <f ca="1"/>
        <v/>
      </c>
      <c r="DH704">
        <f ca="1"/>
        <v>0</v>
      </c>
      <c r="DI704">
        <f ca="1"/>
        <v>0</v>
      </c>
      <c r="DJ704">
        <f ca="1"/>
        <v>0</v>
      </c>
      <c r="DK704">
        <f ca="1"/>
        <v>0</v>
      </c>
      <c r="DL704">
        <f ca="1"/>
        <v>0</v>
      </c>
      <c r="DM704">
        <f ca="1"/>
        <v>0</v>
      </c>
      <c r="DN704" t="str">
        <f ca="1"/>
        <v/>
      </c>
    </row>
    <row r="705" spans="13:118">
      <c r="M705" t="str" cm="1">
        <f t="array" ref="M705">_xlfn._xlws.FILTER(SUM(H705:L705),SUM(H705:L705)&lt;&gt;0,"")</f>
        <v/>
      </c>
      <c r="AC705" t="str">
        <f ca="1"/>
        <v/>
      </c>
      <c r="AE705">
        <f ca="1"/>
        <v>0</v>
      </c>
      <c r="AF705">
        <f ca="1"/>
        <v>0</v>
      </c>
      <c r="AG705">
        <f ca="1"/>
        <v>0</v>
      </c>
      <c r="AH705">
        <f ca="1"/>
        <v>0</v>
      </c>
      <c r="AI705">
        <f ca="1"/>
        <v>0</v>
      </c>
      <c r="AJ705">
        <f ca="1"/>
        <v>0</v>
      </c>
      <c r="AK705">
        <f ca="1"/>
        <v>0</v>
      </c>
      <c r="AL705" t="str">
        <f ca="1"/>
        <v/>
      </c>
      <c r="AZ705" t="str" cm="1">
        <f t="array" ref="AZ705">_xlfn._xlws.FILTER(SUM(AU705:AY705),SUM(AU705:AY705)&lt;&gt;0,"")</f>
        <v/>
      </c>
      <c r="BP705" t="str">
        <f ca="1"/>
        <v/>
      </c>
      <c r="BR705">
        <f ca="1"/>
        <v>0</v>
      </c>
      <c r="BS705">
        <f ca="1"/>
        <v>0</v>
      </c>
      <c r="BT705">
        <f ca="1"/>
        <v>0</v>
      </c>
      <c r="BU705">
        <f ca="1"/>
        <v>0</v>
      </c>
      <c r="BV705">
        <f ca="1"/>
        <v>0</v>
      </c>
      <c r="BW705">
        <f ca="1"/>
        <v>0</v>
      </c>
      <c r="BX705">
        <f ca="1"/>
        <v>0</v>
      </c>
      <c r="BY705" t="str">
        <f ca="1"/>
        <v/>
      </c>
      <c r="CC705" t="str" cm="1">
        <f t="array" aca="1" ref="CC705" ca="1">_xlfn._xlws.FILTER(VLOOKUP(CB698,Arrays!$T:$Z,{1,2,3,4,5,6,7},FALSE),VLOOKUP(CB698,Arrays!$T:$Z,{1,2,3,4,5,6,7},FALSE)&lt;&gt;0,"")</f>
        <v/>
      </c>
      <c r="CO705" t="str" cm="1">
        <f t="array" ref="CO705">_xlfn._xlws.FILTER(SUM(CJ705:CN705),SUM(CJ705:CN705)&lt;&gt;0,"")</f>
        <v/>
      </c>
      <c r="CX705" t="str">
        <f ca="1"/>
        <v/>
      </c>
      <c r="DE705" t="str">
        <f ca="1"/>
        <v/>
      </c>
      <c r="DG705" t="str">
        <f ca="1"/>
        <v/>
      </c>
      <c r="DH705">
        <f ca="1"/>
        <v>0</v>
      </c>
      <c r="DI705">
        <f ca="1"/>
        <v>0</v>
      </c>
      <c r="DJ705">
        <f ca="1"/>
        <v>0</v>
      </c>
      <c r="DK705">
        <f ca="1"/>
        <v>0</v>
      </c>
      <c r="DL705">
        <f ca="1"/>
        <v>0</v>
      </c>
      <c r="DM705">
        <f ca="1"/>
        <v>0</v>
      </c>
      <c r="DN705" t="str">
        <f ca="1"/>
        <v/>
      </c>
    </row>
    <row r="706" spans="13:118">
      <c r="M706" t="str" cm="1">
        <f t="array" ref="M706">_xlfn._xlws.FILTER(SUM(H706:L706),SUM(H706:L706)&lt;&gt;0,"")</f>
        <v/>
      </c>
      <c r="AC706" t="str">
        <f ca="1"/>
        <v/>
      </c>
      <c r="AE706">
        <f ca="1"/>
        <v>0</v>
      </c>
      <c r="AF706">
        <f ca="1"/>
        <v>0</v>
      </c>
      <c r="AG706">
        <f ca="1"/>
        <v>0</v>
      </c>
      <c r="AH706">
        <f ca="1"/>
        <v>0</v>
      </c>
      <c r="AI706">
        <f ca="1"/>
        <v>0</v>
      </c>
      <c r="AJ706">
        <f ca="1"/>
        <v>0</v>
      </c>
      <c r="AK706">
        <f ca="1"/>
        <v>0</v>
      </c>
      <c r="AL706" t="str">
        <f ca="1"/>
        <v/>
      </c>
      <c r="AZ706" t="str" cm="1">
        <f t="array" ref="AZ706">_xlfn._xlws.FILTER(SUM(AU706:AY706),SUM(AU706:AY706)&lt;&gt;0,"")</f>
        <v/>
      </c>
      <c r="BP706" t="str">
        <f ca="1"/>
        <v/>
      </c>
      <c r="BR706">
        <f ca="1"/>
        <v>0</v>
      </c>
      <c r="BS706">
        <f ca="1"/>
        <v>0</v>
      </c>
      <c r="BT706">
        <f ca="1"/>
        <v>0</v>
      </c>
      <c r="BU706">
        <f ca="1"/>
        <v>0</v>
      </c>
      <c r="BV706">
        <f ca="1"/>
        <v>0</v>
      </c>
      <c r="BW706">
        <f ca="1"/>
        <v>0</v>
      </c>
      <c r="BX706">
        <f ca="1"/>
        <v>0</v>
      </c>
      <c r="BY706" t="str">
        <f ca="1"/>
        <v/>
      </c>
      <c r="CC706" t="str" cm="1">
        <f t="array" aca="1" ref="CC706" ca="1">_xlfn._xlws.FILTER(VLOOKUP(CB699,Arrays!$T:$Z,{1,2,3,4,5,6,7},FALSE),VLOOKUP(CB699,Arrays!$T:$Z,{1,2,3,4,5,6,7},FALSE)&lt;&gt;0,"")</f>
        <v/>
      </c>
      <c r="CO706" t="str" cm="1">
        <f t="array" ref="CO706">_xlfn._xlws.FILTER(SUM(CJ706:CN706),SUM(CJ706:CN706)&lt;&gt;0,"")</f>
        <v/>
      </c>
      <c r="CX706" t="str">
        <f ca="1"/>
        <v/>
      </c>
      <c r="DE706" t="str">
        <f ca="1"/>
        <v/>
      </c>
      <c r="DG706" t="str">
        <f ca="1"/>
        <v/>
      </c>
      <c r="DH706">
        <f ca="1"/>
        <v>0</v>
      </c>
      <c r="DI706">
        <f ca="1"/>
        <v>0</v>
      </c>
      <c r="DJ706">
        <f ca="1"/>
        <v>0</v>
      </c>
      <c r="DK706">
        <f ca="1"/>
        <v>0</v>
      </c>
      <c r="DL706">
        <f ca="1"/>
        <v>0</v>
      </c>
      <c r="DM706">
        <f ca="1"/>
        <v>0</v>
      </c>
      <c r="DN706" t="str">
        <f ca="1"/>
        <v/>
      </c>
    </row>
    <row r="707" spans="13:118">
      <c r="M707" t="str" cm="1">
        <f t="array" ref="M707">_xlfn._xlws.FILTER(SUM(H707:L707),SUM(H707:L707)&lt;&gt;0,"")</f>
        <v/>
      </c>
      <c r="AC707" t="str">
        <f ca="1"/>
        <v/>
      </c>
      <c r="AE707">
        <f ca="1"/>
        <v>0</v>
      </c>
      <c r="AF707">
        <f ca="1"/>
        <v>0</v>
      </c>
      <c r="AG707">
        <f ca="1"/>
        <v>0</v>
      </c>
      <c r="AH707">
        <f ca="1"/>
        <v>0</v>
      </c>
      <c r="AI707">
        <f ca="1"/>
        <v>0</v>
      </c>
      <c r="AJ707">
        <f ca="1"/>
        <v>0</v>
      </c>
      <c r="AK707">
        <f ca="1"/>
        <v>0</v>
      </c>
      <c r="AL707" t="str">
        <f ca="1"/>
        <v/>
      </c>
      <c r="AZ707" t="str" cm="1">
        <f t="array" ref="AZ707">_xlfn._xlws.FILTER(SUM(AU707:AY707),SUM(AU707:AY707)&lt;&gt;0,"")</f>
        <v/>
      </c>
      <c r="BP707" t="str">
        <f ca="1"/>
        <v/>
      </c>
      <c r="BR707">
        <f ca="1"/>
        <v>0</v>
      </c>
      <c r="BS707">
        <f ca="1"/>
        <v>0</v>
      </c>
      <c r="BT707">
        <f ca="1"/>
        <v>0</v>
      </c>
      <c r="BU707">
        <f ca="1"/>
        <v>0</v>
      </c>
      <c r="BV707">
        <f ca="1"/>
        <v>0</v>
      </c>
      <c r="BW707">
        <f ca="1"/>
        <v>0</v>
      </c>
      <c r="BX707">
        <f ca="1"/>
        <v>0</v>
      </c>
      <c r="BY707" t="str">
        <f ca="1"/>
        <v/>
      </c>
      <c r="CC707" t="str" cm="1">
        <f t="array" aca="1" ref="CC707" ca="1">_xlfn._xlws.FILTER(VLOOKUP(CB700,Arrays!$T:$Z,{1,2,3,4,5,6,7},FALSE),VLOOKUP(CB700,Arrays!$T:$Z,{1,2,3,4,5,6,7},FALSE)&lt;&gt;0,"")</f>
        <v/>
      </c>
      <c r="CO707" t="str" cm="1">
        <f t="array" ref="CO707">_xlfn._xlws.FILTER(SUM(CJ707:CN707),SUM(CJ707:CN707)&lt;&gt;0,"")</f>
        <v/>
      </c>
      <c r="CX707" t="str">
        <f ca="1"/>
        <v/>
      </c>
      <c r="DE707" t="str">
        <f ca="1"/>
        <v/>
      </c>
      <c r="DG707" t="str">
        <f ca="1"/>
        <v/>
      </c>
      <c r="DH707">
        <f ca="1"/>
        <v>0</v>
      </c>
      <c r="DI707">
        <f ca="1"/>
        <v>0</v>
      </c>
      <c r="DJ707">
        <f ca="1"/>
        <v>0</v>
      </c>
      <c r="DK707">
        <f ca="1"/>
        <v>0</v>
      </c>
      <c r="DL707">
        <f ca="1"/>
        <v>0</v>
      </c>
      <c r="DM707">
        <f ca="1"/>
        <v>0</v>
      </c>
      <c r="DN707" t="str">
        <f ca="1"/>
        <v/>
      </c>
    </row>
    <row r="708" spans="13:118">
      <c r="M708" t="str" cm="1">
        <f t="array" ref="M708">_xlfn._xlws.FILTER(SUM(H708:L708),SUM(H708:L708)&lt;&gt;0,"")</f>
        <v/>
      </c>
      <c r="AC708" t="str">
        <f ca="1"/>
        <v/>
      </c>
      <c r="AE708">
        <f ca="1"/>
        <v>0</v>
      </c>
      <c r="AF708">
        <f ca="1"/>
        <v>0</v>
      </c>
      <c r="AG708">
        <f ca="1"/>
        <v>0</v>
      </c>
      <c r="AH708">
        <f ca="1"/>
        <v>0</v>
      </c>
      <c r="AI708">
        <f ca="1"/>
        <v>0</v>
      </c>
      <c r="AJ708">
        <f ca="1"/>
        <v>0</v>
      </c>
      <c r="AK708">
        <f ca="1"/>
        <v>0</v>
      </c>
      <c r="AL708" t="str">
        <f ca="1"/>
        <v/>
      </c>
      <c r="AZ708" t="str" cm="1">
        <f t="array" ref="AZ708">_xlfn._xlws.FILTER(SUM(AU708:AY708),SUM(AU708:AY708)&lt;&gt;0,"")</f>
        <v/>
      </c>
      <c r="BP708" t="str">
        <f ca="1"/>
        <v/>
      </c>
      <c r="BR708">
        <f ca="1"/>
        <v>0</v>
      </c>
      <c r="BS708">
        <f ca="1"/>
        <v>0</v>
      </c>
      <c r="BT708">
        <f ca="1"/>
        <v>0</v>
      </c>
      <c r="BU708">
        <f ca="1"/>
        <v>0</v>
      </c>
      <c r="BV708">
        <f ca="1"/>
        <v>0</v>
      </c>
      <c r="BW708">
        <f ca="1"/>
        <v>0</v>
      </c>
      <c r="BX708">
        <f ca="1"/>
        <v>0</v>
      </c>
      <c r="BY708" t="str">
        <f ca="1"/>
        <v/>
      </c>
      <c r="CC708" t="str" cm="1">
        <f t="array" aca="1" ref="CC708" ca="1">_xlfn._xlws.FILTER(VLOOKUP(CB701,Arrays!$T:$Z,{1,2,3,4,5,6,7},FALSE),VLOOKUP(CB701,Arrays!$T:$Z,{1,2,3,4,5,6,7},FALSE)&lt;&gt;0,"")</f>
        <v/>
      </c>
      <c r="CO708" t="str" cm="1">
        <f t="array" ref="CO708">_xlfn._xlws.FILTER(SUM(CJ708:CN708),SUM(CJ708:CN708)&lt;&gt;0,"")</f>
        <v/>
      </c>
      <c r="CX708" t="str">
        <f ca="1"/>
        <v/>
      </c>
      <c r="DE708" t="str">
        <f ca="1"/>
        <v/>
      </c>
      <c r="DG708" t="str">
        <f ca="1"/>
        <v/>
      </c>
      <c r="DH708">
        <f ca="1"/>
        <v>0</v>
      </c>
      <c r="DI708">
        <f ca="1"/>
        <v>0</v>
      </c>
      <c r="DJ708">
        <f ca="1"/>
        <v>0</v>
      </c>
      <c r="DK708">
        <f ca="1"/>
        <v>0</v>
      </c>
      <c r="DL708">
        <f ca="1"/>
        <v>0</v>
      </c>
      <c r="DM708">
        <f ca="1"/>
        <v>0</v>
      </c>
      <c r="DN708" t="str">
        <f ca="1"/>
        <v/>
      </c>
    </row>
    <row r="709" spans="13:118">
      <c r="M709" t="str" cm="1">
        <f t="array" ref="M709">_xlfn._xlws.FILTER(SUM(H709:L709),SUM(H709:L709)&lt;&gt;0,"")</f>
        <v/>
      </c>
      <c r="AC709" t="str">
        <f ca="1"/>
        <v/>
      </c>
      <c r="AE709">
        <f ca="1"/>
        <v>0</v>
      </c>
      <c r="AF709">
        <f ca="1"/>
        <v>0</v>
      </c>
      <c r="AG709">
        <f ca="1"/>
        <v>0</v>
      </c>
      <c r="AH709">
        <f ca="1"/>
        <v>0</v>
      </c>
      <c r="AI709">
        <f ca="1"/>
        <v>0</v>
      </c>
      <c r="AJ709">
        <f ca="1"/>
        <v>0</v>
      </c>
      <c r="AK709">
        <f ca="1"/>
        <v>0</v>
      </c>
      <c r="AL709" t="str">
        <f ca="1"/>
        <v/>
      </c>
      <c r="AZ709" t="str" cm="1">
        <f t="array" ref="AZ709">_xlfn._xlws.FILTER(SUM(AU709:AY709),SUM(AU709:AY709)&lt;&gt;0,"")</f>
        <v/>
      </c>
      <c r="BP709" t="str">
        <f ca="1"/>
        <v/>
      </c>
      <c r="BR709">
        <f ca="1"/>
        <v>0</v>
      </c>
      <c r="BS709">
        <f ca="1"/>
        <v>0</v>
      </c>
      <c r="BT709">
        <f ca="1"/>
        <v>0</v>
      </c>
      <c r="BU709">
        <f ca="1"/>
        <v>0</v>
      </c>
      <c r="BV709">
        <f ca="1"/>
        <v>0</v>
      </c>
      <c r="BW709">
        <f ca="1"/>
        <v>0</v>
      </c>
      <c r="BX709">
        <f ca="1"/>
        <v>0</v>
      </c>
      <c r="BY709" t="str">
        <f ca="1"/>
        <v/>
      </c>
      <c r="CC709" t="str" cm="1">
        <f t="array" aca="1" ref="CC709" ca="1">_xlfn._xlws.FILTER(VLOOKUP(CB702,Arrays!$T:$Z,{1,2,3,4,5,6,7},FALSE),VLOOKUP(CB702,Arrays!$T:$Z,{1,2,3,4,5,6,7},FALSE)&lt;&gt;0,"")</f>
        <v/>
      </c>
      <c r="CO709" t="str" cm="1">
        <f t="array" ref="CO709">_xlfn._xlws.FILTER(SUM(CJ709:CN709),SUM(CJ709:CN709)&lt;&gt;0,"")</f>
        <v/>
      </c>
      <c r="CX709" t="str">
        <f ca="1"/>
        <v/>
      </c>
      <c r="DE709" t="str">
        <f ca="1"/>
        <v/>
      </c>
      <c r="DG709" t="str">
        <f ca="1"/>
        <v/>
      </c>
      <c r="DH709">
        <f ca="1"/>
        <v>0</v>
      </c>
      <c r="DI709">
        <f ca="1"/>
        <v>0</v>
      </c>
      <c r="DJ709">
        <f ca="1"/>
        <v>0</v>
      </c>
      <c r="DK709">
        <f ca="1"/>
        <v>0</v>
      </c>
      <c r="DL709">
        <f ca="1"/>
        <v>0</v>
      </c>
      <c r="DM709">
        <f ca="1"/>
        <v>0</v>
      </c>
      <c r="DN709" t="str">
        <f ca="1"/>
        <v/>
      </c>
    </row>
    <row r="710" spans="13:118">
      <c r="M710" t="str" cm="1">
        <f t="array" ref="M710">_xlfn._xlws.FILTER(SUM(H710:L710),SUM(H710:L710)&lt;&gt;0,"")</f>
        <v/>
      </c>
      <c r="AC710" t="str">
        <f ca="1"/>
        <v/>
      </c>
      <c r="AE710">
        <f ca="1"/>
        <v>0</v>
      </c>
      <c r="AF710">
        <f ca="1"/>
        <v>0</v>
      </c>
      <c r="AG710">
        <f ca="1"/>
        <v>0</v>
      </c>
      <c r="AH710">
        <f ca="1"/>
        <v>0</v>
      </c>
      <c r="AI710">
        <f ca="1"/>
        <v>0</v>
      </c>
      <c r="AJ710">
        <f ca="1"/>
        <v>0</v>
      </c>
      <c r="AK710">
        <f ca="1"/>
        <v>0</v>
      </c>
      <c r="AL710" t="str">
        <f ca="1"/>
        <v/>
      </c>
      <c r="AZ710" t="str" cm="1">
        <f t="array" ref="AZ710">_xlfn._xlws.FILTER(SUM(AU710:AY710),SUM(AU710:AY710)&lt;&gt;0,"")</f>
        <v/>
      </c>
      <c r="BP710" t="str">
        <f ca="1"/>
        <v/>
      </c>
      <c r="BR710">
        <f ca="1"/>
        <v>0</v>
      </c>
      <c r="BS710">
        <f ca="1"/>
        <v>0</v>
      </c>
      <c r="BT710">
        <f ca="1"/>
        <v>0</v>
      </c>
      <c r="BU710">
        <f ca="1"/>
        <v>0</v>
      </c>
      <c r="BV710">
        <f ca="1"/>
        <v>0</v>
      </c>
      <c r="BW710">
        <f ca="1"/>
        <v>0</v>
      </c>
      <c r="BX710">
        <f ca="1"/>
        <v>0</v>
      </c>
      <c r="BY710" t="str">
        <f ca="1"/>
        <v/>
      </c>
      <c r="CC710" t="str" cm="1">
        <f t="array" aca="1" ref="CC710" ca="1">_xlfn._xlws.FILTER(VLOOKUP(CB703,Arrays!$T:$Z,{1,2,3,4,5,6,7},FALSE),VLOOKUP(CB703,Arrays!$T:$Z,{1,2,3,4,5,6,7},FALSE)&lt;&gt;0,"")</f>
        <v/>
      </c>
      <c r="CO710" t="str" cm="1">
        <f t="array" ref="CO710">_xlfn._xlws.FILTER(SUM(CJ710:CN710),SUM(CJ710:CN710)&lt;&gt;0,"")</f>
        <v/>
      </c>
      <c r="CX710" t="str">
        <f ca="1"/>
        <v/>
      </c>
      <c r="DE710" t="str">
        <f ca="1"/>
        <v/>
      </c>
      <c r="DG710" t="str">
        <f ca="1"/>
        <v/>
      </c>
      <c r="DH710">
        <f ca="1"/>
        <v>0</v>
      </c>
      <c r="DI710">
        <f ca="1"/>
        <v>0</v>
      </c>
      <c r="DJ710">
        <f ca="1"/>
        <v>0</v>
      </c>
      <c r="DK710">
        <f ca="1"/>
        <v>0</v>
      </c>
      <c r="DL710">
        <f ca="1"/>
        <v>0</v>
      </c>
      <c r="DM710">
        <f ca="1"/>
        <v>0</v>
      </c>
      <c r="DN710" t="str">
        <f ca="1"/>
        <v/>
      </c>
    </row>
    <row r="711" spans="13:118">
      <c r="M711" t="str" cm="1">
        <f t="array" ref="M711">_xlfn._xlws.FILTER(SUM(H711:L711),SUM(H711:L711)&lt;&gt;0,"")</f>
        <v/>
      </c>
      <c r="AC711" t="str">
        <f ca="1"/>
        <v/>
      </c>
      <c r="AE711">
        <f ca="1"/>
        <v>0</v>
      </c>
      <c r="AF711">
        <f ca="1"/>
        <v>0</v>
      </c>
      <c r="AG711">
        <f ca="1"/>
        <v>0</v>
      </c>
      <c r="AH711">
        <f ca="1"/>
        <v>0</v>
      </c>
      <c r="AI711">
        <f ca="1"/>
        <v>0</v>
      </c>
      <c r="AJ711">
        <f ca="1"/>
        <v>0</v>
      </c>
      <c r="AK711">
        <f ca="1"/>
        <v>0</v>
      </c>
      <c r="AL711" t="str">
        <f ca="1"/>
        <v/>
      </c>
      <c r="AZ711" t="str" cm="1">
        <f t="array" ref="AZ711">_xlfn._xlws.FILTER(SUM(AU711:AY711),SUM(AU711:AY711)&lt;&gt;0,"")</f>
        <v/>
      </c>
      <c r="BP711" t="str">
        <f ca="1"/>
        <v/>
      </c>
      <c r="BR711">
        <f ca="1"/>
        <v>0</v>
      </c>
      <c r="BS711">
        <f ca="1"/>
        <v>0</v>
      </c>
      <c r="BT711">
        <f ca="1"/>
        <v>0</v>
      </c>
      <c r="BU711">
        <f ca="1"/>
        <v>0</v>
      </c>
      <c r="BV711">
        <f ca="1"/>
        <v>0</v>
      </c>
      <c r="BW711">
        <f ca="1"/>
        <v>0</v>
      </c>
      <c r="BX711">
        <f ca="1"/>
        <v>0</v>
      </c>
      <c r="BY711" t="str">
        <f ca="1"/>
        <v/>
      </c>
      <c r="CC711" t="str" cm="1">
        <f t="array" aca="1" ref="CC711" ca="1">_xlfn._xlws.FILTER(VLOOKUP(CB704,Arrays!$T:$Z,{1,2,3,4,5,6,7},FALSE),VLOOKUP(CB704,Arrays!$T:$Z,{1,2,3,4,5,6,7},FALSE)&lt;&gt;0,"")</f>
        <v/>
      </c>
      <c r="CO711" t="str" cm="1">
        <f t="array" ref="CO711">_xlfn._xlws.FILTER(SUM(CJ711:CN711),SUM(CJ711:CN711)&lt;&gt;0,"")</f>
        <v/>
      </c>
      <c r="CX711" t="str">
        <f ca="1"/>
        <v/>
      </c>
      <c r="DE711" t="str">
        <f ca="1"/>
        <v/>
      </c>
      <c r="DG711" t="str">
        <f ca="1"/>
        <v/>
      </c>
      <c r="DH711">
        <f ca="1"/>
        <v>0</v>
      </c>
      <c r="DI711">
        <f ca="1"/>
        <v>0</v>
      </c>
      <c r="DJ711">
        <f ca="1"/>
        <v>0</v>
      </c>
      <c r="DK711">
        <f ca="1"/>
        <v>0</v>
      </c>
      <c r="DL711">
        <f ca="1"/>
        <v>0</v>
      </c>
      <c r="DM711">
        <f ca="1"/>
        <v>0</v>
      </c>
      <c r="DN711" t="str">
        <f ca="1"/>
        <v/>
      </c>
    </row>
    <row r="712" spans="13:118">
      <c r="M712" t="str" cm="1">
        <f t="array" ref="M712">_xlfn._xlws.FILTER(SUM(H712:L712),SUM(H712:L712)&lt;&gt;0,"")</f>
        <v/>
      </c>
      <c r="AC712" t="str">
        <f ca="1"/>
        <v/>
      </c>
      <c r="AE712">
        <f ca="1"/>
        <v>0</v>
      </c>
      <c r="AF712">
        <f ca="1"/>
        <v>0</v>
      </c>
      <c r="AG712">
        <f ca="1"/>
        <v>0</v>
      </c>
      <c r="AH712">
        <f ca="1"/>
        <v>0</v>
      </c>
      <c r="AI712">
        <f ca="1"/>
        <v>0</v>
      </c>
      <c r="AJ712">
        <f ca="1"/>
        <v>0</v>
      </c>
      <c r="AK712">
        <f ca="1"/>
        <v>0</v>
      </c>
      <c r="AL712" t="str">
        <f ca="1"/>
        <v/>
      </c>
      <c r="AZ712" t="str" cm="1">
        <f t="array" ref="AZ712">_xlfn._xlws.FILTER(SUM(AU712:AY712),SUM(AU712:AY712)&lt;&gt;0,"")</f>
        <v/>
      </c>
      <c r="BP712" t="str">
        <f ca="1"/>
        <v/>
      </c>
      <c r="BR712">
        <f ca="1"/>
        <v>0</v>
      </c>
      <c r="BS712">
        <f ca="1"/>
        <v>0</v>
      </c>
      <c r="BT712">
        <f ca="1"/>
        <v>0</v>
      </c>
      <c r="BU712">
        <f ca="1"/>
        <v>0</v>
      </c>
      <c r="BV712">
        <f ca="1"/>
        <v>0</v>
      </c>
      <c r="BW712">
        <f ca="1"/>
        <v>0</v>
      </c>
      <c r="BX712">
        <f ca="1"/>
        <v>0</v>
      </c>
      <c r="BY712" t="str">
        <f ca="1"/>
        <v/>
      </c>
      <c r="CC712" t="str" cm="1">
        <f t="array" aca="1" ref="CC712" ca="1">_xlfn._xlws.FILTER(VLOOKUP(CB705,Arrays!$T:$Z,{1,2,3,4,5,6,7},FALSE),VLOOKUP(CB705,Arrays!$T:$Z,{1,2,3,4,5,6,7},FALSE)&lt;&gt;0,"")</f>
        <v/>
      </c>
      <c r="CO712" t="str" cm="1">
        <f t="array" ref="CO712">_xlfn._xlws.FILTER(SUM(CJ712:CN712),SUM(CJ712:CN712)&lt;&gt;0,"")</f>
        <v/>
      </c>
      <c r="CX712" t="str">
        <f ca="1"/>
        <v/>
      </c>
      <c r="DE712" t="str">
        <f ca="1"/>
        <v/>
      </c>
      <c r="DG712" t="str">
        <f ca="1"/>
        <v/>
      </c>
      <c r="DH712">
        <f ca="1"/>
        <v>0</v>
      </c>
      <c r="DI712">
        <f ca="1"/>
        <v>0</v>
      </c>
      <c r="DJ712">
        <f ca="1"/>
        <v>0</v>
      </c>
      <c r="DK712">
        <f ca="1"/>
        <v>0</v>
      </c>
      <c r="DL712">
        <f ca="1"/>
        <v>0</v>
      </c>
      <c r="DM712">
        <f ca="1"/>
        <v>0</v>
      </c>
      <c r="DN712" t="str">
        <f ca="1"/>
        <v/>
      </c>
    </row>
    <row r="713" spans="13:118">
      <c r="M713" t="str" cm="1">
        <f t="array" ref="M713">_xlfn._xlws.FILTER(SUM(H713:L713),SUM(H713:L713)&lt;&gt;0,"")</f>
        <v/>
      </c>
      <c r="AC713" t="str">
        <f ca="1"/>
        <v/>
      </c>
      <c r="AE713">
        <f ca="1"/>
        <v>0</v>
      </c>
      <c r="AF713">
        <f ca="1"/>
        <v>0</v>
      </c>
      <c r="AG713">
        <f ca="1"/>
        <v>0</v>
      </c>
      <c r="AH713">
        <f ca="1"/>
        <v>0</v>
      </c>
      <c r="AI713">
        <f ca="1"/>
        <v>0</v>
      </c>
      <c r="AJ713">
        <f ca="1"/>
        <v>0</v>
      </c>
      <c r="AK713">
        <f ca="1"/>
        <v>0</v>
      </c>
      <c r="AL713" t="str">
        <f ca="1"/>
        <v/>
      </c>
      <c r="AZ713" t="str" cm="1">
        <f t="array" ref="AZ713">_xlfn._xlws.FILTER(SUM(AU713:AY713),SUM(AU713:AY713)&lt;&gt;0,"")</f>
        <v/>
      </c>
      <c r="BP713" t="str">
        <f ca="1"/>
        <v/>
      </c>
      <c r="BR713">
        <f ca="1"/>
        <v>0</v>
      </c>
      <c r="BS713">
        <f ca="1"/>
        <v>0</v>
      </c>
      <c r="BT713">
        <f ca="1"/>
        <v>0</v>
      </c>
      <c r="BU713">
        <f ca="1"/>
        <v>0</v>
      </c>
      <c r="BV713">
        <f ca="1"/>
        <v>0</v>
      </c>
      <c r="BW713">
        <f ca="1"/>
        <v>0</v>
      </c>
      <c r="BX713">
        <f ca="1"/>
        <v>0</v>
      </c>
      <c r="BY713" t="str">
        <f ca="1"/>
        <v/>
      </c>
      <c r="CC713" t="str" cm="1">
        <f t="array" aca="1" ref="CC713" ca="1">_xlfn._xlws.FILTER(VLOOKUP(CB706,Arrays!$T:$Z,{1,2,3,4,5,6,7},FALSE),VLOOKUP(CB706,Arrays!$T:$Z,{1,2,3,4,5,6,7},FALSE)&lt;&gt;0,"")</f>
        <v/>
      </c>
      <c r="CO713" t="str" cm="1">
        <f t="array" ref="CO713">_xlfn._xlws.FILTER(SUM(CJ713:CN713),SUM(CJ713:CN713)&lt;&gt;0,"")</f>
        <v/>
      </c>
      <c r="CX713" t="str">
        <f ca="1"/>
        <v/>
      </c>
      <c r="DE713" t="str">
        <f ca="1"/>
        <v/>
      </c>
      <c r="DG713" t="str">
        <f ca="1"/>
        <v/>
      </c>
      <c r="DH713">
        <f ca="1"/>
        <v>0</v>
      </c>
      <c r="DI713">
        <f ca="1"/>
        <v>0</v>
      </c>
      <c r="DJ713">
        <f ca="1"/>
        <v>0</v>
      </c>
      <c r="DK713">
        <f ca="1"/>
        <v>0</v>
      </c>
      <c r="DL713">
        <f ca="1"/>
        <v>0</v>
      </c>
      <c r="DM713">
        <f ca="1"/>
        <v>0</v>
      </c>
      <c r="DN713" t="str">
        <f ca="1"/>
        <v/>
      </c>
    </row>
    <row r="714" spans="13:118">
      <c r="M714" t="str" cm="1">
        <f t="array" ref="M714">_xlfn._xlws.FILTER(SUM(H714:L714),SUM(H714:L714)&lt;&gt;0,"")</f>
        <v/>
      </c>
      <c r="AC714" t="str">
        <f ca="1"/>
        <v/>
      </c>
      <c r="AE714">
        <f ca="1"/>
        <v>0</v>
      </c>
      <c r="AF714">
        <f ca="1"/>
        <v>0</v>
      </c>
      <c r="AG714">
        <f ca="1"/>
        <v>0</v>
      </c>
      <c r="AH714">
        <f ca="1"/>
        <v>0</v>
      </c>
      <c r="AI714">
        <f ca="1"/>
        <v>0</v>
      </c>
      <c r="AJ714">
        <f ca="1"/>
        <v>0</v>
      </c>
      <c r="AK714">
        <f ca="1"/>
        <v>0</v>
      </c>
      <c r="AL714" t="str">
        <f ca="1"/>
        <v/>
      </c>
      <c r="AZ714" t="str" cm="1">
        <f t="array" ref="AZ714">_xlfn._xlws.FILTER(SUM(AU714:AY714),SUM(AU714:AY714)&lt;&gt;0,"")</f>
        <v/>
      </c>
      <c r="BP714" t="str">
        <f ca="1"/>
        <v/>
      </c>
      <c r="BR714">
        <f ca="1"/>
        <v>0</v>
      </c>
      <c r="BS714">
        <f ca="1"/>
        <v>0</v>
      </c>
      <c r="BT714">
        <f ca="1"/>
        <v>0</v>
      </c>
      <c r="BU714">
        <f ca="1"/>
        <v>0</v>
      </c>
      <c r="BV714">
        <f ca="1"/>
        <v>0</v>
      </c>
      <c r="BW714">
        <f ca="1"/>
        <v>0</v>
      </c>
      <c r="BX714">
        <f ca="1"/>
        <v>0</v>
      </c>
      <c r="BY714" t="str">
        <f ca="1"/>
        <v/>
      </c>
      <c r="CC714" t="str" cm="1">
        <f t="array" aca="1" ref="CC714" ca="1">_xlfn._xlws.FILTER(VLOOKUP(CB707,Arrays!$T:$Z,{1,2,3,4,5,6,7},FALSE),VLOOKUP(CB707,Arrays!$T:$Z,{1,2,3,4,5,6,7},FALSE)&lt;&gt;0,"")</f>
        <v/>
      </c>
      <c r="CO714" t="str" cm="1">
        <f t="array" ref="CO714">_xlfn._xlws.FILTER(SUM(CJ714:CN714),SUM(CJ714:CN714)&lt;&gt;0,"")</f>
        <v/>
      </c>
      <c r="CX714" t="str">
        <f ca="1"/>
        <v/>
      </c>
      <c r="DE714" t="str">
        <f ca="1"/>
        <v/>
      </c>
      <c r="DG714" t="str">
        <f ca="1"/>
        <v/>
      </c>
      <c r="DH714">
        <f ca="1"/>
        <v>0</v>
      </c>
      <c r="DI714">
        <f ca="1"/>
        <v>0</v>
      </c>
      <c r="DJ714">
        <f ca="1"/>
        <v>0</v>
      </c>
      <c r="DK714">
        <f ca="1"/>
        <v>0</v>
      </c>
      <c r="DL714">
        <f ca="1"/>
        <v>0</v>
      </c>
      <c r="DM714">
        <f ca="1"/>
        <v>0</v>
      </c>
      <c r="DN714" t="str">
        <f ca="1"/>
        <v/>
      </c>
    </row>
    <row r="715" spans="13:118">
      <c r="M715" t="str" cm="1">
        <f t="array" ref="M715">_xlfn._xlws.FILTER(SUM(H715:L715),SUM(H715:L715)&lt;&gt;0,"")</f>
        <v/>
      </c>
      <c r="AC715" t="str">
        <f ca="1"/>
        <v/>
      </c>
      <c r="AE715">
        <f ca="1"/>
        <v>0</v>
      </c>
      <c r="AF715">
        <f ca="1"/>
        <v>0</v>
      </c>
      <c r="AG715">
        <f ca="1"/>
        <v>0</v>
      </c>
      <c r="AH715">
        <f ca="1"/>
        <v>0</v>
      </c>
      <c r="AI715">
        <f ca="1"/>
        <v>0</v>
      </c>
      <c r="AJ715">
        <f ca="1"/>
        <v>0</v>
      </c>
      <c r="AK715">
        <f ca="1"/>
        <v>0</v>
      </c>
      <c r="AL715" t="str">
        <f ca="1"/>
        <v/>
      </c>
      <c r="AZ715" t="str" cm="1">
        <f t="array" ref="AZ715">_xlfn._xlws.FILTER(SUM(AU715:AY715),SUM(AU715:AY715)&lt;&gt;0,"")</f>
        <v/>
      </c>
      <c r="BP715" t="str">
        <f ca="1"/>
        <v/>
      </c>
      <c r="BR715">
        <f ca="1"/>
        <v>0</v>
      </c>
      <c r="BS715">
        <f ca="1"/>
        <v>0</v>
      </c>
      <c r="BT715">
        <f ca="1"/>
        <v>0</v>
      </c>
      <c r="BU715">
        <f ca="1"/>
        <v>0</v>
      </c>
      <c r="BV715">
        <f ca="1"/>
        <v>0</v>
      </c>
      <c r="BW715">
        <f ca="1"/>
        <v>0</v>
      </c>
      <c r="BX715">
        <f ca="1"/>
        <v>0</v>
      </c>
      <c r="BY715" t="str">
        <f ca="1"/>
        <v/>
      </c>
      <c r="CC715" t="str" cm="1">
        <f t="array" aca="1" ref="CC715" ca="1">_xlfn._xlws.FILTER(VLOOKUP(CB708,Arrays!$T:$Z,{1,2,3,4,5,6,7},FALSE),VLOOKUP(CB708,Arrays!$T:$Z,{1,2,3,4,5,6,7},FALSE)&lt;&gt;0,"")</f>
        <v/>
      </c>
      <c r="CO715" t="str" cm="1">
        <f t="array" ref="CO715">_xlfn._xlws.FILTER(SUM(CJ715:CN715),SUM(CJ715:CN715)&lt;&gt;0,"")</f>
        <v/>
      </c>
      <c r="CX715" t="str">
        <f ca="1"/>
        <v/>
      </c>
      <c r="DE715" t="str">
        <f ca="1"/>
        <v/>
      </c>
      <c r="DG715" t="str">
        <f ca="1"/>
        <v/>
      </c>
      <c r="DH715">
        <f ca="1"/>
        <v>0</v>
      </c>
      <c r="DI715">
        <f ca="1"/>
        <v>0</v>
      </c>
      <c r="DJ715">
        <f ca="1"/>
        <v>0</v>
      </c>
      <c r="DK715">
        <f ca="1"/>
        <v>0</v>
      </c>
      <c r="DL715">
        <f ca="1"/>
        <v>0</v>
      </c>
      <c r="DM715">
        <f ca="1"/>
        <v>0</v>
      </c>
      <c r="DN715" t="str">
        <f ca="1"/>
        <v/>
      </c>
    </row>
    <row r="716" spans="13:118">
      <c r="M716" t="str" cm="1">
        <f t="array" ref="M716">_xlfn._xlws.FILTER(SUM(H716:L716),SUM(H716:L716)&lt;&gt;0,"")</f>
        <v/>
      </c>
      <c r="AC716" t="str">
        <f ca="1"/>
        <v/>
      </c>
      <c r="AE716">
        <f ca="1"/>
        <v>0</v>
      </c>
      <c r="AF716">
        <f ca="1"/>
        <v>0</v>
      </c>
      <c r="AG716">
        <f ca="1"/>
        <v>0</v>
      </c>
      <c r="AH716">
        <f ca="1"/>
        <v>0</v>
      </c>
      <c r="AI716">
        <f ca="1"/>
        <v>0</v>
      </c>
      <c r="AJ716">
        <f ca="1"/>
        <v>0</v>
      </c>
      <c r="AK716">
        <f ca="1"/>
        <v>0</v>
      </c>
      <c r="AL716" t="str">
        <f ca="1"/>
        <v/>
      </c>
      <c r="AZ716" t="str" cm="1">
        <f t="array" ref="AZ716">_xlfn._xlws.FILTER(SUM(AU716:AY716),SUM(AU716:AY716)&lt;&gt;0,"")</f>
        <v/>
      </c>
      <c r="BP716" t="str">
        <f ca="1"/>
        <v/>
      </c>
      <c r="BR716">
        <f ca="1"/>
        <v>0</v>
      </c>
      <c r="BS716">
        <f ca="1"/>
        <v>0</v>
      </c>
      <c r="BT716">
        <f ca="1"/>
        <v>0</v>
      </c>
      <c r="BU716">
        <f ca="1"/>
        <v>0</v>
      </c>
      <c r="BV716">
        <f ca="1"/>
        <v>0</v>
      </c>
      <c r="BW716">
        <f ca="1"/>
        <v>0</v>
      </c>
      <c r="BX716">
        <f ca="1"/>
        <v>0</v>
      </c>
      <c r="BY716" t="str">
        <f ca="1"/>
        <v/>
      </c>
      <c r="CC716" t="str" cm="1">
        <f t="array" aca="1" ref="CC716" ca="1">_xlfn._xlws.FILTER(VLOOKUP(CB709,Arrays!$T:$Z,{1,2,3,4,5,6,7},FALSE),VLOOKUP(CB709,Arrays!$T:$Z,{1,2,3,4,5,6,7},FALSE)&lt;&gt;0,"")</f>
        <v/>
      </c>
      <c r="CO716" t="str" cm="1">
        <f t="array" ref="CO716">_xlfn._xlws.FILTER(SUM(CJ716:CN716),SUM(CJ716:CN716)&lt;&gt;0,"")</f>
        <v/>
      </c>
      <c r="CX716" t="str">
        <f ca="1"/>
        <v/>
      </c>
      <c r="DE716" t="str">
        <f ca="1"/>
        <v/>
      </c>
      <c r="DG716" t="str">
        <f ca="1"/>
        <v/>
      </c>
      <c r="DH716">
        <f ca="1"/>
        <v>0</v>
      </c>
      <c r="DI716">
        <f ca="1"/>
        <v>0</v>
      </c>
      <c r="DJ716">
        <f ca="1"/>
        <v>0</v>
      </c>
      <c r="DK716">
        <f ca="1"/>
        <v>0</v>
      </c>
      <c r="DL716">
        <f ca="1"/>
        <v>0</v>
      </c>
      <c r="DM716">
        <f ca="1"/>
        <v>0</v>
      </c>
      <c r="DN716" t="str">
        <f ca="1"/>
        <v/>
      </c>
    </row>
    <row r="717" spans="13:118">
      <c r="M717" t="str" cm="1">
        <f t="array" ref="M717">_xlfn._xlws.FILTER(SUM(H717:L717),SUM(H717:L717)&lt;&gt;0,"")</f>
        <v/>
      </c>
      <c r="AC717" t="str">
        <f ca="1"/>
        <v/>
      </c>
      <c r="AE717">
        <f ca="1"/>
        <v>0</v>
      </c>
      <c r="AF717">
        <f ca="1"/>
        <v>0</v>
      </c>
      <c r="AG717">
        <f ca="1"/>
        <v>0</v>
      </c>
      <c r="AH717">
        <f ca="1"/>
        <v>0</v>
      </c>
      <c r="AI717">
        <f ca="1"/>
        <v>0</v>
      </c>
      <c r="AJ717">
        <f ca="1"/>
        <v>0</v>
      </c>
      <c r="AK717">
        <f ca="1"/>
        <v>0</v>
      </c>
      <c r="AL717" t="str">
        <f ca="1"/>
        <v/>
      </c>
      <c r="AZ717" t="str" cm="1">
        <f t="array" ref="AZ717">_xlfn._xlws.FILTER(SUM(AU717:AY717),SUM(AU717:AY717)&lt;&gt;0,"")</f>
        <v/>
      </c>
      <c r="BP717" t="str">
        <f ca="1"/>
        <v/>
      </c>
      <c r="BR717">
        <f ca="1"/>
        <v>0</v>
      </c>
      <c r="BS717">
        <f ca="1"/>
        <v>0</v>
      </c>
      <c r="BT717">
        <f ca="1"/>
        <v>0</v>
      </c>
      <c r="BU717">
        <f ca="1"/>
        <v>0</v>
      </c>
      <c r="BV717">
        <f ca="1"/>
        <v>0</v>
      </c>
      <c r="BW717">
        <f ca="1"/>
        <v>0</v>
      </c>
      <c r="BX717">
        <f ca="1"/>
        <v>0</v>
      </c>
      <c r="BY717" t="str">
        <f ca="1"/>
        <v/>
      </c>
      <c r="CC717" t="str" cm="1">
        <f t="array" aca="1" ref="CC717" ca="1">_xlfn._xlws.FILTER(VLOOKUP(CB710,Arrays!$T:$Z,{1,2,3,4,5,6,7},FALSE),VLOOKUP(CB710,Arrays!$T:$Z,{1,2,3,4,5,6,7},FALSE)&lt;&gt;0,"")</f>
        <v/>
      </c>
      <c r="CO717" t="str" cm="1">
        <f t="array" ref="CO717">_xlfn._xlws.FILTER(SUM(CJ717:CN717),SUM(CJ717:CN717)&lt;&gt;0,"")</f>
        <v/>
      </c>
      <c r="CX717" t="str">
        <f ca="1"/>
        <v/>
      </c>
      <c r="DE717" t="str">
        <f ca="1"/>
        <v/>
      </c>
      <c r="DG717" t="str">
        <f ca="1"/>
        <v/>
      </c>
      <c r="DH717">
        <f ca="1"/>
        <v>0</v>
      </c>
      <c r="DI717">
        <f ca="1"/>
        <v>0</v>
      </c>
      <c r="DJ717">
        <f ca="1"/>
        <v>0</v>
      </c>
      <c r="DK717">
        <f ca="1"/>
        <v>0</v>
      </c>
      <c r="DL717">
        <f ca="1"/>
        <v>0</v>
      </c>
      <c r="DM717">
        <f ca="1"/>
        <v>0</v>
      </c>
      <c r="DN717" t="str">
        <f ca="1"/>
        <v/>
      </c>
    </row>
    <row r="718" spans="13:118">
      <c r="M718" t="str" cm="1">
        <f t="array" ref="M718">_xlfn._xlws.FILTER(SUM(H718:L718),SUM(H718:L718)&lt;&gt;0,"")</f>
        <v/>
      </c>
      <c r="AC718" t="str">
        <f ca="1"/>
        <v/>
      </c>
      <c r="AE718">
        <f ca="1"/>
        <v>0</v>
      </c>
      <c r="AF718">
        <f ca="1"/>
        <v>0</v>
      </c>
      <c r="AG718">
        <f ca="1"/>
        <v>0</v>
      </c>
      <c r="AH718">
        <f ca="1"/>
        <v>0</v>
      </c>
      <c r="AI718">
        <f ca="1"/>
        <v>0</v>
      </c>
      <c r="AJ718">
        <f ca="1"/>
        <v>0</v>
      </c>
      <c r="AK718">
        <f ca="1"/>
        <v>0</v>
      </c>
      <c r="AL718" t="str">
        <f ca="1"/>
        <v/>
      </c>
      <c r="AZ718" t="str" cm="1">
        <f t="array" ref="AZ718">_xlfn._xlws.FILTER(SUM(AU718:AY718),SUM(AU718:AY718)&lt;&gt;0,"")</f>
        <v/>
      </c>
      <c r="BP718" t="str">
        <f ca="1"/>
        <v/>
      </c>
      <c r="BR718">
        <f ca="1"/>
        <v>0</v>
      </c>
      <c r="BS718">
        <f ca="1"/>
        <v>0</v>
      </c>
      <c r="BT718">
        <f ca="1"/>
        <v>0</v>
      </c>
      <c r="BU718">
        <f ca="1"/>
        <v>0</v>
      </c>
      <c r="BV718">
        <f ca="1"/>
        <v>0</v>
      </c>
      <c r="BW718">
        <f ca="1"/>
        <v>0</v>
      </c>
      <c r="BX718">
        <f ca="1"/>
        <v>0</v>
      </c>
      <c r="BY718" t="str">
        <f ca="1"/>
        <v/>
      </c>
      <c r="CC718" t="str" cm="1">
        <f t="array" aca="1" ref="CC718" ca="1">_xlfn._xlws.FILTER(VLOOKUP(CB711,Arrays!$T:$Z,{1,2,3,4,5,6,7},FALSE),VLOOKUP(CB711,Arrays!$T:$Z,{1,2,3,4,5,6,7},FALSE)&lt;&gt;0,"")</f>
        <v/>
      </c>
      <c r="CO718" t="str" cm="1">
        <f t="array" ref="CO718">_xlfn._xlws.FILTER(SUM(CJ718:CN718),SUM(CJ718:CN718)&lt;&gt;0,"")</f>
        <v/>
      </c>
      <c r="CX718" t="str">
        <f ca="1"/>
        <v/>
      </c>
      <c r="DE718" t="str">
        <f ca="1"/>
        <v/>
      </c>
      <c r="DG718" t="str">
        <f ca="1"/>
        <v/>
      </c>
      <c r="DH718">
        <f ca="1"/>
        <v>0</v>
      </c>
      <c r="DI718">
        <f ca="1"/>
        <v>0</v>
      </c>
      <c r="DJ718">
        <f ca="1"/>
        <v>0</v>
      </c>
      <c r="DK718">
        <f ca="1"/>
        <v>0</v>
      </c>
      <c r="DL718">
        <f ca="1"/>
        <v>0</v>
      </c>
      <c r="DM718">
        <f ca="1"/>
        <v>0</v>
      </c>
      <c r="DN718" t="str">
        <f ca="1"/>
        <v/>
      </c>
    </row>
    <row r="719" spans="13:118">
      <c r="M719" t="str" cm="1">
        <f t="array" ref="M719">_xlfn._xlws.FILTER(SUM(H719:L719),SUM(H719:L719)&lt;&gt;0,"")</f>
        <v/>
      </c>
      <c r="AC719" t="str">
        <f ca="1"/>
        <v/>
      </c>
      <c r="AE719">
        <f ca="1"/>
        <v>0</v>
      </c>
      <c r="AF719">
        <f ca="1"/>
        <v>0</v>
      </c>
      <c r="AG719">
        <f ca="1"/>
        <v>0</v>
      </c>
      <c r="AH719">
        <f ca="1"/>
        <v>0</v>
      </c>
      <c r="AI719">
        <f ca="1"/>
        <v>0</v>
      </c>
      <c r="AJ719">
        <f ca="1"/>
        <v>0</v>
      </c>
      <c r="AK719">
        <f ca="1"/>
        <v>0</v>
      </c>
      <c r="AL719" t="str">
        <f ca="1"/>
        <v/>
      </c>
      <c r="AZ719" t="str" cm="1">
        <f t="array" ref="AZ719">_xlfn._xlws.FILTER(SUM(AU719:AY719),SUM(AU719:AY719)&lt;&gt;0,"")</f>
        <v/>
      </c>
      <c r="BP719" t="str">
        <f ca="1"/>
        <v/>
      </c>
      <c r="BR719">
        <f ca="1"/>
        <v>0</v>
      </c>
      <c r="BS719">
        <f ca="1"/>
        <v>0</v>
      </c>
      <c r="BT719">
        <f ca="1"/>
        <v>0</v>
      </c>
      <c r="BU719">
        <f ca="1"/>
        <v>0</v>
      </c>
      <c r="BV719">
        <f ca="1"/>
        <v>0</v>
      </c>
      <c r="BW719">
        <f ca="1"/>
        <v>0</v>
      </c>
      <c r="BX719">
        <f ca="1"/>
        <v>0</v>
      </c>
      <c r="BY719" t="str">
        <f ca="1"/>
        <v/>
      </c>
      <c r="CC719" t="str" cm="1">
        <f t="array" aca="1" ref="CC719" ca="1">_xlfn._xlws.FILTER(VLOOKUP(CB712,Arrays!$T:$Z,{1,2,3,4,5,6,7},FALSE),VLOOKUP(CB712,Arrays!$T:$Z,{1,2,3,4,5,6,7},FALSE)&lt;&gt;0,"")</f>
        <v/>
      </c>
      <c r="CO719" t="str" cm="1">
        <f t="array" ref="CO719">_xlfn._xlws.FILTER(SUM(CJ719:CN719),SUM(CJ719:CN719)&lt;&gt;0,"")</f>
        <v/>
      </c>
      <c r="CX719" t="str">
        <f ca="1"/>
        <v/>
      </c>
      <c r="DE719" t="str">
        <f ca="1"/>
        <v/>
      </c>
      <c r="DG719" t="str">
        <f ca="1"/>
        <v/>
      </c>
      <c r="DH719">
        <f ca="1"/>
        <v>0</v>
      </c>
      <c r="DI719">
        <f ca="1"/>
        <v>0</v>
      </c>
      <c r="DJ719">
        <f ca="1"/>
        <v>0</v>
      </c>
      <c r="DK719">
        <f ca="1"/>
        <v>0</v>
      </c>
      <c r="DL719">
        <f ca="1"/>
        <v>0</v>
      </c>
      <c r="DM719">
        <f ca="1"/>
        <v>0</v>
      </c>
      <c r="DN719" t="str">
        <f ca="1"/>
        <v/>
      </c>
    </row>
    <row r="720" spans="13:118">
      <c r="M720" t="str" cm="1">
        <f t="array" ref="M720">_xlfn._xlws.FILTER(SUM(H720:L720),SUM(H720:L720)&lt;&gt;0,"")</f>
        <v/>
      </c>
      <c r="AC720" t="str">
        <f ca="1"/>
        <v/>
      </c>
      <c r="AE720">
        <f ca="1"/>
        <v>0</v>
      </c>
      <c r="AF720">
        <f ca="1"/>
        <v>0</v>
      </c>
      <c r="AG720">
        <f ca="1"/>
        <v>0</v>
      </c>
      <c r="AH720">
        <f ca="1"/>
        <v>0</v>
      </c>
      <c r="AI720">
        <f ca="1"/>
        <v>0</v>
      </c>
      <c r="AJ720">
        <f ca="1"/>
        <v>0</v>
      </c>
      <c r="AK720">
        <f ca="1"/>
        <v>0</v>
      </c>
      <c r="AL720" t="str">
        <f ca="1"/>
        <v/>
      </c>
      <c r="AZ720" t="str" cm="1">
        <f t="array" ref="AZ720">_xlfn._xlws.FILTER(SUM(AU720:AY720),SUM(AU720:AY720)&lt;&gt;0,"")</f>
        <v/>
      </c>
      <c r="BP720" t="str">
        <f ca="1"/>
        <v/>
      </c>
      <c r="BR720">
        <f ca="1"/>
        <v>0</v>
      </c>
      <c r="BS720">
        <f ca="1"/>
        <v>0</v>
      </c>
      <c r="BT720">
        <f ca="1"/>
        <v>0</v>
      </c>
      <c r="BU720">
        <f ca="1"/>
        <v>0</v>
      </c>
      <c r="BV720">
        <f ca="1"/>
        <v>0</v>
      </c>
      <c r="BW720">
        <f ca="1"/>
        <v>0</v>
      </c>
      <c r="BX720">
        <f ca="1"/>
        <v>0</v>
      </c>
      <c r="BY720" t="str">
        <f ca="1"/>
        <v/>
      </c>
      <c r="CC720" t="str" cm="1">
        <f t="array" aca="1" ref="CC720" ca="1">_xlfn._xlws.FILTER(VLOOKUP(CB713,Arrays!$T:$Z,{1,2,3,4,5,6,7},FALSE),VLOOKUP(CB713,Arrays!$T:$Z,{1,2,3,4,5,6,7},FALSE)&lt;&gt;0,"")</f>
        <v/>
      </c>
      <c r="CO720" t="str" cm="1">
        <f t="array" ref="CO720">_xlfn._xlws.FILTER(SUM(CJ720:CN720),SUM(CJ720:CN720)&lt;&gt;0,"")</f>
        <v/>
      </c>
      <c r="CX720" t="str">
        <f ca="1"/>
        <v/>
      </c>
      <c r="DE720" t="str">
        <f ca="1"/>
        <v/>
      </c>
      <c r="DG720" t="str">
        <f ca="1"/>
        <v/>
      </c>
      <c r="DH720">
        <f ca="1"/>
        <v>0</v>
      </c>
      <c r="DI720">
        <f ca="1"/>
        <v>0</v>
      </c>
      <c r="DJ720">
        <f ca="1"/>
        <v>0</v>
      </c>
      <c r="DK720">
        <f ca="1"/>
        <v>0</v>
      </c>
      <c r="DL720">
        <f ca="1"/>
        <v>0</v>
      </c>
      <c r="DM720">
        <f ca="1"/>
        <v>0</v>
      </c>
      <c r="DN720" t="str">
        <f ca="1"/>
        <v/>
      </c>
    </row>
    <row r="721" spans="13:118">
      <c r="M721" t="str" cm="1">
        <f t="array" ref="M721">_xlfn._xlws.FILTER(SUM(H721:L721),SUM(H721:L721)&lt;&gt;0,"")</f>
        <v/>
      </c>
      <c r="AC721" t="str">
        <f ca="1"/>
        <v/>
      </c>
      <c r="AE721">
        <f ca="1"/>
        <v>0</v>
      </c>
      <c r="AF721">
        <f ca="1"/>
        <v>0</v>
      </c>
      <c r="AG721">
        <f ca="1"/>
        <v>0</v>
      </c>
      <c r="AH721">
        <f ca="1"/>
        <v>0</v>
      </c>
      <c r="AI721">
        <f ca="1"/>
        <v>0</v>
      </c>
      <c r="AJ721">
        <f ca="1"/>
        <v>0</v>
      </c>
      <c r="AK721">
        <f ca="1"/>
        <v>0</v>
      </c>
      <c r="AL721" t="str">
        <f ca="1"/>
        <v/>
      </c>
      <c r="AZ721" t="str" cm="1">
        <f t="array" ref="AZ721">_xlfn._xlws.FILTER(SUM(AU721:AY721),SUM(AU721:AY721)&lt;&gt;0,"")</f>
        <v/>
      </c>
      <c r="BP721" t="str">
        <f ca="1"/>
        <v/>
      </c>
      <c r="BR721">
        <f ca="1"/>
        <v>0</v>
      </c>
      <c r="BS721">
        <f ca="1"/>
        <v>0</v>
      </c>
      <c r="BT721">
        <f ca="1"/>
        <v>0</v>
      </c>
      <c r="BU721">
        <f ca="1"/>
        <v>0</v>
      </c>
      <c r="BV721">
        <f ca="1"/>
        <v>0</v>
      </c>
      <c r="BW721">
        <f ca="1"/>
        <v>0</v>
      </c>
      <c r="BX721">
        <f ca="1"/>
        <v>0</v>
      </c>
      <c r="BY721" t="str">
        <f ca="1"/>
        <v/>
      </c>
      <c r="CC721" t="str" cm="1">
        <f t="array" aca="1" ref="CC721" ca="1">_xlfn._xlws.FILTER(VLOOKUP(CB714,Arrays!$T:$Z,{1,2,3,4,5,6,7},FALSE),VLOOKUP(CB714,Arrays!$T:$Z,{1,2,3,4,5,6,7},FALSE)&lt;&gt;0,"")</f>
        <v/>
      </c>
      <c r="CO721" t="str" cm="1">
        <f t="array" ref="CO721">_xlfn._xlws.FILTER(SUM(CJ721:CN721),SUM(CJ721:CN721)&lt;&gt;0,"")</f>
        <v/>
      </c>
      <c r="CX721" t="str">
        <f ca="1"/>
        <v/>
      </c>
      <c r="DE721" t="str">
        <f ca="1"/>
        <v/>
      </c>
      <c r="DG721" t="str">
        <f ca="1"/>
        <v/>
      </c>
      <c r="DH721">
        <f ca="1"/>
        <v>0</v>
      </c>
      <c r="DI721">
        <f ca="1"/>
        <v>0</v>
      </c>
      <c r="DJ721">
        <f ca="1"/>
        <v>0</v>
      </c>
      <c r="DK721">
        <f ca="1"/>
        <v>0</v>
      </c>
      <c r="DL721">
        <f ca="1"/>
        <v>0</v>
      </c>
      <c r="DM721">
        <f ca="1"/>
        <v>0</v>
      </c>
      <c r="DN721" t="str">
        <f ca="1"/>
        <v/>
      </c>
    </row>
    <row r="722" spans="13:118">
      <c r="M722" t="str" cm="1">
        <f t="array" ref="M722">_xlfn._xlws.FILTER(SUM(H722:L722),SUM(H722:L722)&lt;&gt;0,"")</f>
        <v/>
      </c>
      <c r="AC722" t="str">
        <f ca="1"/>
        <v/>
      </c>
      <c r="AE722">
        <f ca="1"/>
        <v>0</v>
      </c>
      <c r="AF722">
        <f ca="1"/>
        <v>0</v>
      </c>
      <c r="AG722">
        <f ca="1"/>
        <v>0</v>
      </c>
      <c r="AH722">
        <f ca="1"/>
        <v>0</v>
      </c>
      <c r="AI722">
        <f ca="1"/>
        <v>0</v>
      </c>
      <c r="AJ722">
        <f ca="1"/>
        <v>0</v>
      </c>
      <c r="AK722">
        <f ca="1"/>
        <v>0</v>
      </c>
      <c r="AL722" t="str">
        <f ca="1"/>
        <v/>
      </c>
      <c r="AZ722" t="str" cm="1">
        <f t="array" ref="AZ722">_xlfn._xlws.FILTER(SUM(AU722:AY722),SUM(AU722:AY722)&lt;&gt;0,"")</f>
        <v/>
      </c>
      <c r="BP722" t="str">
        <f ca="1"/>
        <v/>
      </c>
      <c r="BR722">
        <f ca="1"/>
        <v>0</v>
      </c>
      <c r="BS722">
        <f ca="1"/>
        <v>0</v>
      </c>
      <c r="BT722">
        <f ca="1"/>
        <v>0</v>
      </c>
      <c r="BU722">
        <f ca="1"/>
        <v>0</v>
      </c>
      <c r="BV722">
        <f ca="1"/>
        <v>0</v>
      </c>
      <c r="BW722">
        <f ca="1"/>
        <v>0</v>
      </c>
      <c r="BX722">
        <f ca="1"/>
        <v>0</v>
      </c>
      <c r="BY722" t="str">
        <f ca="1"/>
        <v/>
      </c>
      <c r="CC722" t="str" cm="1">
        <f t="array" aca="1" ref="CC722" ca="1">_xlfn._xlws.FILTER(VLOOKUP(CB715,Arrays!$T:$Z,{1,2,3,4,5,6,7},FALSE),VLOOKUP(CB715,Arrays!$T:$Z,{1,2,3,4,5,6,7},FALSE)&lt;&gt;0,"")</f>
        <v/>
      </c>
      <c r="CO722" t="str" cm="1">
        <f t="array" ref="CO722">_xlfn._xlws.FILTER(SUM(CJ722:CN722),SUM(CJ722:CN722)&lt;&gt;0,"")</f>
        <v/>
      </c>
      <c r="CX722" t="str">
        <f ca="1"/>
        <v/>
      </c>
      <c r="DE722" t="str">
        <f ca="1"/>
        <v/>
      </c>
      <c r="DG722" t="str">
        <f ca="1"/>
        <v/>
      </c>
      <c r="DH722">
        <f ca="1"/>
        <v>0</v>
      </c>
      <c r="DI722">
        <f ca="1"/>
        <v>0</v>
      </c>
      <c r="DJ722">
        <f ca="1"/>
        <v>0</v>
      </c>
      <c r="DK722">
        <f ca="1"/>
        <v>0</v>
      </c>
      <c r="DL722">
        <f ca="1"/>
        <v>0</v>
      </c>
      <c r="DM722">
        <f ca="1"/>
        <v>0</v>
      </c>
      <c r="DN722" t="str">
        <f ca="1"/>
        <v/>
      </c>
    </row>
    <row r="723" spans="13:118">
      <c r="M723" t="str" cm="1">
        <f t="array" ref="M723">_xlfn._xlws.FILTER(SUM(H723:L723),SUM(H723:L723)&lt;&gt;0,"")</f>
        <v/>
      </c>
      <c r="AC723" t="str">
        <f ca="1"/>
        <v/>
      </c>
      <c r="AE723">
        <f ca="1"/>
        <v>0</v>
      </c>
      <c r="AF723">
        <f ca="1"/>
        <v>0</v>
      </c>
      <c r="AG723">
        <f ca="1"/>
        <v>0</v>
      </c>
      <c r="AH723">
        <f ca="1"/>
        <v>0</v>
      </c>
      <c r="AI723">
        <f ca="1"/>
        <v>0</v>
      </c>
      <c r="AJ723">
        <f ca="1"/>
        <v>0</v>
      </c>
      <c r="AK723">
        <f ca="1"/>
        <v>0</v>
      </c>
      <c r="AL723" t="str">
        <f ca="1"/>
        <v/>
      </c>
      <c r="AZ723" t="str" cm="1">
        <f t="array" ref="AZ723">_xlfn._xlws.FILTER(SUM(AU723:AY723),SUM(AU723:AY723)&lt;&gt;0,"")</f>
        <v/>
      </c>
      <c r="BP723" t="str">
        <f ca="1"/>
        <v/>
      </c>
      <c r="BR723">
        <f ca="1"/>
        <v>0</v>
      </c>
      <c r="BS723">
        <f ca="1"/>
        <v>0</v>
      </c>
      <c r="BT723">
        <f ca="1"/>
        <v>0</v>
      </c>
      <c r="BU723">
        <f ca="1"/>
        <v>0</v>
      </c>
      <c r="BV723">
        <f ca="1"/>
        <v>0</v>
      </c>
      <c r="BW723">
        <f ca="1"/>
        <v>0</v>
      </c>
      <c r="BX723">
        <f ca="1"/>
        <v>0</v>
      </c>
      <c r="BY723" t="str">
        <f ca="1"/>
        <v/>
      </c>
      <c r="CC723" t="str" cm="1">
        <f t="array" aca="1" ref="CC723" ca="1">_xlfn._xlws.FILTER(VLOOKUP(CB716,Arrays!$T:$Z,{1,2,3,4,5,6,7},FALSE),VLOOKUP(CB716,Arrays!$T:$Z,{1,2,3,4,5,6,7},FALSE)&lt;&gt;0,"")</f>
        <v/>
      </c>
      <c r="CO723" t="str" cm="1">
        <f t="array" ref="CO723">_xlfn._xlws.FILTER(SUM(CJ723:CN723),SUM(CJ723:CN723)&lt;&gt;0,"")</f>
        <v/>
      </c>
      <c r="CX723" t="str">
        <f ca="1"/>
        <v/>
      </c>
      <c r="DE723" t="str">
        <f ca="1"/>
        <v/>
      </c>
      <c r="DG723" t="str">
        <f ca="1"/>
        <v/>
      </c>
      <c r="DH723">
        <f ca="1"/>
        <v>0</v>
      </c>
      <c r="DI723">
        <f ca="1"/>
        <v>0</v>
      </c>
      <c r="DJ723">
        <f ca="1"/>
        <v>0</v>
      </c>
      <c r="DK723">
        <f ca="1"/>
        <v>0</v>
      </c>
      <c r="DL723">
        <f ca="1"/>
        <v>0</v>
      </c>
      <c r="DM723">
        <f ca="1"/>
        <v>0</v>
      </c>
      <c r="DN723" t="str">
        <f ca="1"/>
        <v/>
      </c>
    </row>
    <row r="724" spans="13:118">
      <c r="M724" t="str" cm="1">
        <f t="array" ref="M724">_xlfn._xlws.FILTER(SUM(H724:L724),SUM(H724:L724)&lt;&gt;0,"")</f>
        <v/>
      </c>
      <c r="AC724" t="str">
        <f ca="1"/>
        <v/>
      </c>
      <c r="AE724">
        <f ca="1"/>
        <v>0</v>
      </c>
      <c r="AF724">
        <f ca="1"/>
        <v>0</v>
      </c>
      <c r="AG724">
        <f ca="1"/>
        <v>0</v>
      </c>
      <c r="AH724">
        <f ca="1"/>
        <v>0</v>
      </c>
      <c r="AI724">
        <f ca="1"/>
        <v>0</v>
      </c>
      <c r="AJ724">
        <f ca="1"/>
        <v>0</v>
      </c>
      <c r="AK724">
        <f ca="1"/>
        <v>0</v>
      </c>
      <c r="AL724" t="str">
        <f ca="1"/>
        <v/>
      </c>
      <c r="AZ724" t="str" cm="1">
        <f t="array" ref="AZ724">_xlfn._xlws.FILTER(SUM(AU724:AY724),SUM(AU724:AY724)&lt;&gt;0,"")</f>
        <v/>
      </c>
      <c r="BP724" t="str">
        <f ca="1"/>
        <v/>
      </c>
      <c r="BR724">
        <f ca="1"/>
        <v>0</v>
      </c>
      <c r="BS724">
        <f ca="1"/>
        <v>0</v>
      </c>
      <c r="BT724">
        <f ca="1"/>
        <v>0</v>
      </c>
      <c r="BU724">
        <f ca="1"/>
        <v>0</v>
      </c>
      <c r="BV724">
        <f ca="1"/>
        <v>0</v>
      </c>
      <c r="BW724">
        <f ca="1"/>
        <v>0</v>
      </c>
      <c r="BX724">
        <f ca="1"/>
        <v>0</v>
      </c>
      <c r="BY724" t="str">
        <f ca="1"/>
        <v/>
      </c>
      <c r="CC724" t="str" cm="1">
        <f t="array" aca="1" ref="CC724" ca="1">_xlfn._xlws.FILTER(VLOOKUP(CB717,Arrays!$T:$Z,{1,2,3,4,5,6,7},FALSE),VLOOKUP(CB717,Arrays!$T:$Z,{1,2,3,4,5,6,7},FALSE)&lt;&gt;0,"")</f>
        <v/>
      </c>
      <c r="CO724" t="str" cm="1">
        <f t="array" ref="CO724">_xlfn._xlws.FILTER(SUM(CJ724:CN724),SUM(CJ724:CN724)&lt;&gt;0,"")</f>
        <v/>
      </c>
      <c r="CX724" t="str">
        <f ca="1"/>
        <v/>
      </c>
      <c r="DE724" t="str">
        <f ca="1"/>
        <v/>
      </c>
      <c r="DG724" t="str">
        <f ca="1"/>
        <v/>
      </c>
      <c r="DH724">
        <f ca="1"/>
        <v>0</v>
      </c>
      <c r="DI724">
        <f ca="1"/>
        <v>0</v>
      </c>
      <c r="DJ724">
        <f ca="1"/>
        <v>0</v>
      </c>
      <c r="DK724">
        <f ca="1"/>
        <v>0</v>
      </c>
      <c r="DL724">
        <f ca="1"/>
        <v>0</v>
      </c>
      <c r="DM724">
        <f ca="1"/>
        <v>0</v>
      </c>
      <c r="DN724" t="str">
        <f ca="1"/>
        <v/>
      </c>
    </row>
    <row r="725" spans="13:118">
      <c r="M725" t="str" cm="1">
        <f t="array" ref="M725">_xlfn._xlws.FILTER(SUM(H725:L725),SUM(H725:L725)&lt;&gt;0,"")</f>
        <v/>
      </c>
      <c r="AC725" t="str">
        <f ca="1"/>
        <v/>
      </c>
      <c r="AE725">
        <f ca="1"/>
        <v>0</v>
      </c>
      <c r="AF725">
        <f ca="1"/>
        <v>0</v>
      </c>
      <c r="AG725">
        <f ca="1"/>
        <v>0</v>
      </c>
      <c r="AH725">
        <f ca="1"/>
        <v>0</v>
      </c>
      <c r="AI725">
        <f ca="1"/>
        <v>0</v>
      </c>
      <c r="AJ725">
        <f ca="1"/>
        <v>0</v>
      </c>
      <c r="AK725">
        <f ca="1"/>
        <v>0</v>
      </c>
      <c r="AL725" t="str">
        <f ca="1"/>
        <v/>
      </c>
      <c r="AZ725" t="str" cm="1">
        <f t="array" ref="AZ725">_xlfn._xlws.FILTER(SUM(AU725:AY725),SUM(AU725:AY725)&lt;&gt;0,"")</f>
        <v/>
      </c>
      <c r="BP725" t="str">
        <f ca="1"/>
        <v/>
      </c>
      <c r="BR725">
        <f ca="1"/>
        <v>0</v>
      </c>
      <c r="BS725">
        <f ca="1"/>
        <v>0</v>
      </c>
      <c r="BT725">
        <f ca="1"/>
        <v>0</v>
      </c>
      <c r="BU725">
        <f ca="1"/>
        <v>0</v>
      </c>
      <c r="BV725">
        <f ca="1"/>
        <v>0</v>
      </c>
      <c r="BW725">
        <f ca="1"/>
        <v>0</v>
      </c>
      <c r="BX725">
        <f ca="1"/>
        <v>0</v>
      </c>
      <c r="BY725" t="str">
        <f ca="1"/>
        <v/>
      </c>
      <c r="CC725" t="str" cm="1">
        <f t="array" aca="1" ref="CC725" ca="1">_xlfn._xlws.FILTER(VLOOKUP(CB718,Arrays!$T:$Z,{1,2,3,4,5,6,7},FALSE),VLOOKUP(CB718,Arrays!$T:$Z,{1,2,3,4,5,6,7},FALSE)&lt;&gt;0,"")</f>
        <v/>
      </c>
      <c r="CO725" t="str" cm="1">
        <f t="array" ref="CO725">_xlfn._xlws.FILTER(SUM(CJ725:CN725),SUM(CJ725:CN725)&lt;&gt;0,"")</f>
        <v/>
      </c>
      <c r="CX725" t="str">
        <f ca="1"/>
        <v/>
      </c>
      <c r="DE725" t="str">
        <f ca="1"/>
        <v/>
      </c>
      <c r="DG725" t="str">
        <f ca="1"/>
        <v/>
      </c>
      <c r="DH725">
        <f ca="1"/>
        <v>0</v>
      </c>
      <c r="DI725">
        <f ca="1"/>
        <v>0</v>
      </c>
      <c r="DJ725">
        <f ca="1"/>
        <v>0</v>
      </c>
      <c r="DK725">
        <f ca="1"/>
        <v>0</v>
      </c>
      <c r="DL725">
        <f ca="1"/>
        <v>0</v>
      </c>
      <c r="DM725">
        <f ca="1"/>
        <v>0</v>
      </c>
      <c r="DN725" t="str">
        <f ca="1"/>
        <v/>
      </c>
    </row>
    <row r="726" spans="13:118">
      <c r="M726" t="str" cm="1">
        <f t="array" ref="M726">_xlfn._xlws.FILTER(SUM(H726:L726),SUM(H726:L726)&lt;&gt;0,"")</f>
        <v/>
      </c>
      <c r="AC726" t="str">
        <f ca="1"/>
        <v/>
      </c>
      <c r="AE726">
        <f ca="1"/>
        <v>0</v>
      </c>
      <c r="AF726">
        <f ca="1"/>
        <v>0</v>
      </c>
      <c r="AG726">
        <f ca="1"/>
        <v>0</v>
      </c>
      <c r="AH726">
        <f ca="1"/>
        <v>0</v>
      </c>
      <c r="AI726">
        <f ca="1"/>
        <v>0</v>
      </c>
      <c r="AJ726">
        <f ca="1"/>
        <v>0</v>
      </c>
      <c r="AK726">
        <f ca="1"/>
        <v>0</v>
      </c>
      <c r="AL726" t="str">
        <f ca="1"/>
        <v/>
      </c>
      <c r="AZ726" t="str" cm="1">
        <f t="array" ref="AZ726">_xlfn._xlws.FILTER(SUM(AU726:AY726),SUM(AU726:AY726)&lt;&gt;0,"")</f>
        <v/>
      </c>
      <c r="BP726" t="str">
        <f ca="1"/>
        <v/>
      </c>
      <c r="BR726">
        <f ca="1"/>
        <v>0</v>
      </c>
      <c r="BS726">
        <f ca="1"/>
        <v>0</v>
      </c>
      <c r="BT726">
        <f ca="1"/>
        <v>0</v>
      </c>
      <c r="BU726">
        <f ca="1"/>
        <v>0</v>
      </c>
      <c r="BV726">
        <f ca="1"/>
        <v>0</v>
      </c>
      <c r="BW726">
        <f ca="1"/>
        <v>0</v>
      </c>
      <c r="BX726">
        <f ca="1"/>
        <v>0</v>
      </c>
      <c r="BY726" t="str">
        <f ca="1"/>
        <v/>
      </c>
      <c r="CC726" t="str" cm="1">
        <f t="array" aca="1" ref="CC726" ca="1">_xlfn._xlws.FILTER(VLOOKUP(CB719,Arrays!$T:$Z,{1,2,3,4,5,6,7},FALSE),VLOOKUP(CB719,Arrays!$T:$Z,{1,2,3,4,5,6,7},FALSE)&lt;&gt;0,"")</f>
        <v/>
      </c>
      <c r="CO726" t="str" cm="1">
        <f t="array" ref="CO726">_xlfn._xlws.FILTER(SUM(CJ726:CN726),SUM(CJ726:CN726)&lt;&gt;0,"")</f>
        <v/>
      </c>
      <c r="CX726" t="str">
        <f ca="1"/>
        <v/>
      </c>
      <c r="DE726" t="str">
        <f ca="1"/>
        <v/>
      </c>
      <c r="DG726" t="str">
        <f ca="1"/>
        <v/>
      </c>
      <c r="DH726">
        <f ca="1"/>
        <v>0</v>
      </c>
      <c r="DI726">
        <f ca="1"/>
        <v>0</v>
      </c>
      <c r="DJ726">
        <f ca="1"/>
        <v>0</v>
      </c>
      <c r="DK726">
        <f ca="1"/>
        <v>0</v>
      </c>
      <c r="DL726">
        <f ca="1"/>
        <v>0</v>
      </c>
      <c r="DM726">
        <f ca="1"/>
        <v>0</v>
      </c>
      <c r="DN726" t="str">
        <f ca="1"/>
        <v/>
      </c>
    </row>
    <row r="727" spans="13:118">
      <c r="M727" t="str" cm="1">
        <f t="array" ref="M727">_xlfn._xlws.FILTER(SUM(H727:L727),SUM(H727:L727)&lt;&gt;0,"")</f>
        <v/>
      </c>
      <c r="AC727" t="str">
        <f ca="1"/>
        <v/>
      </c>
      <c r="AE727">
        <f ca="1"/>
        <v>0</v>
      </c>
      <c r="AF727">
        <f ca="1"/>
        <v>0</v>
      </c>
      <c r="AG727">
        <f ca="1"/>
        <v>0</v>
      </c>
      <c r="AH727">
        <f ca="1"/>
        <v>0</v>
      </c>
      <c r="AI727">
        <f ca="1"/>
        <v>0</v>
      </c>
      <c r="AJ727">
        <f ca="1"/>
        <v>0</v>
      </c>
      <c r="AK727">
        <f ca="1"/>
        <v>0</v>
      </c>
      <c r="AL727" t="str">
        <f ca="1"/>
        <v/>
      </c>
      <c r="AZ727" t="str" cm="1">
        <f t="array" ref="AZ727">_xlfn._xlws.FILTER(SUM(AU727:AY727),SUM(AU727:AY727)&lt;&gt;0,"")</f>
        <v/>
      </c>
      <c r="BP727" t="str">
        <f ca="1"/>
        <v/>
      </c>
      <c r="BR727">
        <f ca="1"/>
        <v>0</v>
      </c>
      <c r="BS727">
        <f ca="1"/>
        <v>0</v>
      </c>
      <c r="BT727">
        <f ca="1"/>
        <v>0</v>
      </c>
      <c r="BU727">
        <f ca="1"/>
        <v>0</v>
      </c>
      <c r="BV727">
        <f ca="1"/>
        <v>0</v>
      </c>
      <c r="BW727">
        <f ca="1"/>
        <v>0</v>
      </c>
      <c r="BX727">
        <f ca="1"/>
        <v>0</v>
      </c>
      <c r="BY727" t="str">
        <f ca="1"/>
        <v/>
      </c>
      <c r="CC727" t="str" cm="1">
        <f t="array" aca="1" ref="CC727" ca="1">_xlfn._xlws.FILTER(VLOOKUP(CB720,Arrays!$T:$Z,{1,2,3,4,5,6,7},FALSE),VLOOKUP(CB720,Arrays!$T:$Z,{1,2,3,4,5,6,7},FALSE)&lt;&gt;0,"")</f>
        <v/>
      </c>
      <c r="CO727" t="str" cm="1">
        <f t="array" ref="CO727">_xlfn._xlws.FILTER(SUM(CJ727:CN727),SUM(CJ727:CN727)&lt;&gt;0,"")</f>
        <v/>
      </c>
      <c r="CX727" t="str">
        <f ca="1"/>
        <v/>
      </c>
      <c r="DE727" t="str">
        <f ca="1"/>
        <v/>
      </c>
      <c r="DG727" t="str">
        <f ca="1"/>
        <v/>
      </c>
      <c r="DH727">
        <f ca="1"/>
        <v>0</v>
      </c>
      <c r="DI727">
        <f ca="1"/>
        <v>0</v>
      </c>
      <c r="DJ727">
        <f ca="1"/>
        <v>0</v>
      </c>
      <c r="DK727">
        <f ca="1"/>
        <v>0</v>
      </c>
      <c r="DL727">
        <f ca="1"/>
        <v>0</v>
      </c>
      <c r="DM727">
        <f ca="1"/>
        <v>0</v>
      </c>
      <c r="DN727" t="str">
        <f ca="1"/>
        <v/>
      </c>
    </row>
    <row r="728" spans="13:118">
      <c r="M728" t="str" cm="1">
        <f t="array" ref="M728">_xlfn._xlws.FILTER(SUM(H728:L728),SUM(H728:L728)&lt;&gt;0,"")</f>
        <v/>
      </c>
      <c r="AC728" t="str">
        <f ca="1"/>
        <v/>
      </c>
      <c r="AE728">
        <f ca="1"/>
        <v>0</v>
      </c>
      <c r="AF728">
        <f ca="1"/>
        <v>0</v>
      </c>
      <c r="AG728">
        <f ca="1"/>
        <v>0</v>
      </c>
      <c r="AH728">
        <f ca="1"/>
        <v>0</v>
      </c>
      <c r="AI728">
        <f ca="1"/>
        <v>0</v>
      </c>
      <c r="AJ728">
        <f ca="1"/>
        <v>0</v>
      </c>
      <c r="AK728">
        <f ca="1"/>
        <v>0</v>
      </c>
      <c r="AL728" t="str">
        <f ca="1"/>
        <v/>
      </c>
      <c r="AZ728" t="str" cm="1">
        <f t="array" ref="AZ728">_xlfn._xlws.FILTER(SUM(AU728:AY728),SUM(AU728:AY728)&lt;&gt;0,"")</f>
        <v/>
      </c>
      <c r="BP728" t="str">
        <f ca="1"/>
        <v/>
      </c>
      <c r="BR728">
        <f ca="1"/>
        <v>0</v>
      </c>
      <c r="BS728">
        <f ca="1"/>
        <v>0</v>
      </c>
      <c r="BT728">
        <f ca="1"/>
        <v>0</v>
      </c>
      <c r="BU728">
        <f ca="1"/>
        <v>0</v>
      </c>
      <c r="BV728">
        <f ca="1"/>
        <v>0</v>
      </c>
      <c r="BW728">
        <f ca="1"/>
        <v>0</v>
      </c>
      <c r="BX728">
        <f ca="1"/>
        <v>0</v>
      </c>
      <c r="BY728" t="str">
        <f ca="1"/>
        <v/>
      </c>
      <c r="CC728" t="str" cm="1">
        <f t="array" aca="1" ref="CC728" ca="1">_xlfn._xlws.FILTER(VLOOKUP(CB721,Arrays!$T:$Z,{1,2,3,4,5,6,7},FALSE),VLOOKUP(CB721,Arrays!$T:$Z,{1,2,3,4,5,6,7},FALSE)&lt;&gt;0,"")</f>
        <v/>
      </c>
      <c r="CO728" t="str" cm="1">
        <f t="array" ref="CO728">_xlfn._xlws.FILTER(SUM(CJ728:CN728),SUM(CJ728:CN728)&lt;&gt;0,"")</f>
        <v/>
      </c>
      <c r="CX728" t="str">
        <f ca="1"/>
        <v/>
      </c>
      <c r="DE728" t="str">
        <f ca="1"/>
        <v/>
      </c>
      <c r="DG728" t="str">
        <f ca="1"/>
        <v/>
      </c>
      <c r="DH728">
        <f ca="1"/>
        <v>0</v>
      </c>
      <c r="DI728">
        <f ca="1"/>
        <v>0</v>
      </c>
      <c r="DJ728">
        <f ca="1"/>
        <v>0</v>
      </c>
      <c r="DK728">
        <f ca="1"/>
        <v>0</v>
      </c>
      <c r="DL728">
        <f ca="1"/>
        <v>0</v>
      </c>
      <c r="DM728">
        <f ca="1"/>
        <v>0</v>
      </c>
      <c r="DN728" t="str">
        <f ca="1"/>
        <v/>
      </c>
    </row>
    <row r="729" spans="13:118">
      <c r="M729" t="str" cm="1">
        <f t="array" ref="M729">_xlfn._xlws.FILTER(SUM(H729:L729),SUM(H729:L729)&lt;&gt;0,"")</f>
        <v/>
      </c>
      <c r="AC729" t="str">
        <f ca="1"/>
        <v/>
      </c>
      <c r="AE729">
        <f ca="1"/>
        <v>0</v>
      </c>
      <c r="AF729">
        <f ca="1"/>
        <v>0</v>
      </c>
      <c r="AG729">
        <f ca="1"/>
        <v>0</v>
      </c>
      <c r="AH729">
        <f ca="1"/>
        <v>0</v>
      </c>
      <c r="AI729">
        <f ca="1"/>
        <v>0</v>
      </c>
      <c r="AJ729">
        <f ca="1"/>
        <v>0</v>
      </c>
      <c r="AK729">
        <f ca="1"/>
        <v>0</v>
      </c>
      <c r="AL729" t="str">
        <f ca="1"/>
        <v/>
      </c>
      <c r="AZ729" t="str" cm="1">
        <f t="array" ref="AZ729">_xlfn._xlws.FILTER(SUM(AU729:AY729),SUM(AU729:AY729)&lt;&gt;0,"")</f>
        <v/>
      </c>
      <c r="BP729" t="str">
        <f ca="1"/>
        <v/>
      </c>
      <c r="BR729">
        <f ca="1"/>
        <v>0</v>
      </c>
      <c r="BS729">
        <f ca="1"/>
        <v>0</v>
      </c>
      <c r="BT729">
        <f ca="1"/>
        <v>0</v>
      </c>
      <c r="BU729">
        <f ca="1"/>
        <v>0</v>
      </c>
      <c r="BV729">
        <f ca="1"/>
        <v>0</v>
      </c>
      <c r="BW729">
        <f ca="1"/>
        <v>0</v>
      </c>
      <c r="BX729">
        <f ca="1"/>
        <v>0</v>
      </c>
      <c r="BY729" t="str">
        <f ca="1"/>
        <v/>
      </c>
      <c r="CC729" t="str" cm="1">
        <f t="array" aca="1" ref="CC729" ca="1">_xlfn._xlws.FILTER(VLOOKUP(CB722,Arrays!$T:$Z,{1,2,3,4,5,6,7},FALSE),VLOOKUP(CB722,Arrays!$T:$Z,{1,2,3,4,5,6,7},FALSE)&lt;&gt;0,"")</f>
        <v/>
      </c>
      <c r="CO729" t="str" cm="1">
        <f t="array" ref="CO729">_xlfn._xlws.FILTER(SUM(CJ729:CN729),SUM(CJ729:CN729)&lt;&gt;0,"")</f>
        <v/>
      </c>
      <c r="CX729" t="str">
        <f ca="1"/>
        <v/>
      </c>
      <c r="DE729" t="str">
        <f ca="1"/>
        <v/>
      </c>
      <c r="DG729" t="str">
        <f ca="1"/>
        <v/>
      </c>
      <c r="DH729">
        <f ca="1"/>
        <v>0</v>
      </c>
      <c r="DI729">
        <f ca="1"/>
        <v>0</v>
      </c>
      <c r="DJ729">
        <f ca="1"/>
        <v>0</v>
      </c>
      <c r="DK729">
        <f ca="1"/>
        <v>0</v>
      </c>
      <c r="DL729">
        <f ca="1"/>
        <v>0</v>
      </c>
      <c r="DM729">
        <f ca="1"/>
        <v>0</v>
      </c>
      <c r="DN729" t="str">
        <f ca="1"/>
        <v/>
      </c>
    </row>
    <row r="730" spans="13:118">
      <c r="M730" t="str" cm="1">
        <f t="array" ref="M730">_xlfn._xlws.FILTER(SUM(H730:L730),SUM(H730:L730)&lt;&gt;0,"")</f>
        <v/>
      </c>
      <c r="AC730" t="str">
        <f ca="1"/>
        <v/>
      </c>
      <c r="AE730">
        <f ca="1"/>
        <v>0</v>
      </c>
      <c r="AF730">
        <f ca="1"/>
        <v>0</v>
      </c>
      <c r="AG730">
        <f ca="1"/>
        <v>0</v>
      </c>
      <c r="AH730">
        <f ca="1"/>
        <v>0</v>
      </c>
      <c r="AI730">
        <f ca="1"/>
        <v>0</v>
      </c>
      <c r="AJ730">
        <f ca="1"/>
        <v>0</v>
      </c>
      <c r="AK730">
        <f ca="1"/>
        <v>0</v>
      </c>
      <c r="AL730" t="str">
        <f ca="1"/>
        <v/>
      </c>
      <c r="AZ730" t="str" cm="1">
        <f t="array" ref="AZ730">_xlfn._xlws.FILTER(SUM(AU730:AY730),SUM(AU730:AY730)&lt;&gt;0,"")</f>
        <v/>
      </c>
      <c r="BP730" t="str">
        <f ca="1"/>
        <v/>
      </c>
      <c r="BR730">
        <f ca="1"/>
        <v>0</v>
      </c>
      <c r="BS730">
        <f ca="1"/>
        <v>0</v>
      </c>
      <c r="BT730">
        <f ca="1"/>
        <v>0</v>
      </c>
      <c r="BU730">
        <f ca="1"/>
        <v>0</v>
      </c>
      <c r="BV730">
        <f ca="1"/>
        <v>0</v>
      </c>
      <c r="BW730">
        <f ca="1"/>
        <v>0</v>
      </c>
      <c r="BX730">
        <f ca="1"/>
        <v>0</v>
      </c>
      <c r="BY730" t="str">
        <f ca="1"/>
        <v/>
      </c>
      <c r="CC730" t="str" cm="1">
        <f t="array" aca="1" ref="CC730" ca="1">_xlfn._xlws.FILTER(VLOOKUP(CB723,Arrays!$T:$Z,{1,2,3,4,5,6,7},FALSE),VLOOKUP(CB723,Arrays!$T:$Z,{1,2,3,4,5,6,7},FALSE)&lt;&gt;0,"")</f>
        <v/>
      </c>
      <c r="CO730" t="str" cm="1">
        <f t="array" ref="CO730">_xlfn._xlws.FILTER(SUM(CJ730:CN730),SUM(CJ730:CN730)&lt;&gt;0,"")</f>
        <v/>
      </c>
      <c r="CX730" t="str">
        <f ca="1"/>
        <v/>
      </c>
      <c r="DE730" t="str">
        <f ca="1"/>
        <v/>
      </c>
      <c r="DG730" t="str">
        <f ca="1"/>
        <v/>
      </c>
      <c r="DH730">
        <f ca="1"/>
        <v>0</v>
      </c>
      <c r="DI730">
        <f ca="1"/>
        <v>0</v>
      </c>
      <c r="DJ730">
        <f ca="1"/>
        <v>0</v>
      </c>
      <c r="DK730">
        <f ca="1"/>
        <v>0</v>
      </c>
      <c r="DL730">
        <f ca="1"/>
        <v>0</v>
      </c>
      <c r="DM730">
        <f ca="1"/>
        <v>0</v>
      </c>
      <c r="DN730" t="str">
        <f ca="1"/>
        <v/>
      </c>
    </row>
    <row r="731" spans="13:118">
      <c r="M731" t="str" cm="1">
        <f t="array" ref="M731">_xlfn._xlws.FILTER(SUM(H731:L731),SUM(H731:L731)&lt;&gt;0,"")</f>
        <v/>
      </c>
      <c r="AC731" t="str">
        <f ca="1"/>
        <v/>
      </c>
      <c r="AE731">
        <f ca="1"/>
        <v>0</v>
      </c>
      <c r="AF731">
        <f ca="1"/>
        <v>0</v>
      </c>
      <c r="AG731">
        <f ca="1"/>
        <v>0</v>
      </c>
      <c r="AH731">
        <f ca="1"/>
        <v>0</v>
      </c>
      <c r="AI731">
        <f ca="1"/>
        <v>0</v>
      </c>
      <c r="AJ731">
        <f ca="1"/>
        <v>0</v>
      </c>
      <c r="AK731">
        <f ca="1"/>
        <v>0</v>
      </c>
      <c r="AL731" t="str">
        <f ca="1"/>
        <v/>
      </c>
      <c r="AZ731" t="str" cm="1">
        <f t="array" ref="AZ731">_xlfn._xlws.FILTER(SUM(AU731:AY731),SUM(AU731:AY731)&lt;&gt;0,"")</f>
        <v/>
      </c>
      <c r="BP731" t="str">
        <f ca="1"/>
        <v/>
      </c>
      <c r="BR731">
        <f ca="1"/>
        <v>0</v>
      </c>
      <c r="BS731">
        <f ca="1"/>
        <v>0</v>
      </c>
      <c r="BT731">
        <f ca="1"/>
        <v>0</v>
      </c>
      <c r="BU731">
        <f ca="1"/>
        <v>0</v>
      </c>
      <c r="BV731">
        <f ca="1"/>
        <v>0</v>
      </c>
      <c r="BW731">
        <f ca="1"/>
        <v>0</v>
      </c>
      <c r="BX731">
        <f ca="1"/>
        <v>0</v>
      </c>
      <c r="BY731" t="str">
        <f ca="1"/>
        <v/>
      </c>
      <c r="CC731" t="str" cm="1">
        <f t="array" aca="1" ref="CC731" ca="1">_xlfn._xlws.FILTER(VLOOKUP(CB724,Arrays!$T:$Z,{1,2,3,4,5,6,7},FALSE),VLOOKUP(CB724,Arrays!$T:$Z,{1,2,3,4,5,6,7},FALSE)&lt;&gt;0,"")</f>
        <v/>
      </c>
      <c r="CO731" t="str" cm="1">
        <f t="array" ref="CO731">_xlfn._xlws.FILTER(SUM(CJ731:CN731),SUM(CJ731:CN731)&lt;&gt;0,"")</f>
        <v/>
      </c>
      <c r="CX731" t="str">
        <f ca="1"/>
        <v/>
      </c>
      <c r="DE731" t="str">
        <f ca="1"/>
        <v/>
      </c>
      <c r="DG731" t="str">
        <f ca="1"/>
        <v/>
      </c>
      <c r="DH731">
        <f ca="1"/>
        <v>0</v>
      </c>
      <c r="DI731">
        <f ca="1"/>
        <v>0</v>
      </c>
      <c r="DJ731">
        <f ca="1"/>
        <v>0</v>
      </c>
      <c r="DK731">
        <f ca="1"/>
        <v>0</v>
      </c>
      <c r="DL731">
        <f ca="1"/>
        <v>0</v>
      </c>
      <c r="DM731">
        <f ca="1"/>
        <v>0</v>
      </c>
      <c r="DN731" t="str">
        <f ca="1"/>
        <v/>
      </c>
    </row>
    <row r="732" spans="13:118">
      <c r="M732" t="str" cm="1">
        <f t="array" ref="M732">_xlfn._xlws.FILTER(SUM(H732:L732),SUM(H732:L732)&lt;&gt;0,"")</f>
        <v/>
      </c>
      <c r="AC732" t="str">
        <f ca="1"/>
        <v/>
      </c>
      <c r="AE732">
        <f ca="1"/>
        <v>0</v>
      </c>
      <c r="AF732">
        <f ca="1"/>
        <v>0</v>
      </c>
      <c r="AG732">
        <f ca="1"/>
        <v>0</v>
      </c>
      <c r="AH732">
        <f ca="1"/>
        <v>0</v>
      </c>
      <c r="AI732">
        <f ca="1"/>
        <v>0</v>
      </c>
      <c r="AJ732">
        <f ca="1"/>
        <v>0</v>
      </c>
      <c r="AK732">
        <f ca="1"/>
        <v>0</v>
      </c>
      <c r="AL732" t="str">
        <f ca="1"/>
        <v/>
      </c>
      <c r="AZ732" t="str" cm="1">
        <f t="array" ref="AZ732">_xlfn._xlws.FILTER(SUM(AU732:AY732),SUM(AU732:AY732)&lt;&gt;0,"")</f>
        <v/>
      </c>
      <c r="BP732" t="str">
        <f ca="1"/>
        <v/>
      </c>
      <c r="BR732">
        <f ca="1"/>
        <v>0</v>
      </c>
      <c r="BS732">
        <f ca="1"/>
        <v>0</v>
      </c>
      <c r="BT732">
        <f ca="1"/>
        <v>0</v>
      </c>
      <c r="BU732">
        <f ca="1"/>
        <v>0</v>
      </c>
      <c r="BV732">
        <f ca="1"/>
        <v>0</v>
      </c>
      <c r="BW732">
        <f ca="1"/>
        <v>0</v>
      </c>
      <c r="BX732">
        <f ca="1"/>
        <v>0</v>
      </c>
      <c r="BY732" t="str">
        <f ca="1"/>
        <v/>
      </c>
      <c r="CC732" t="str" cm="1">
        <f t="array" aca="1" ref="CC732" ca="1">_xlfn._xlws.FILTER(VLOOKUP(CB725,Arrays!$T:$Z,{1,2,3,4,5,6,7},FALSE),VLOOKUP(CB725,Arrays!$T:$Z,{1,2,3,4,5,6,7},FALSE)&lt;&gt;0,"")</f>
        <v/>
      </c>
      <c r="CO732" t="str" cm="1">
        <f t="array" ref="CO732">_xlfn._xlws.FILTER(SUM(CJ732:CN732),SUM(CJ732:CN732)&lt;&gt;0,"")</f>
        <v/>
      </c>
      <c r="CX732" t="str">
        <f ca="1"/>
        <v/>
      </c>
      <c r="DE732" t="str">
        <f ca="1"/>
        <v/>
      </c>
      <c r="DG732" t="str">
        <f ca="1"/>
        <v/>
      </c>
      <c r="DH732">
        <f ca="1"/>
        <v>0</v>
      </c>
      <c r="DI732">
        <f ca="1"/>
        <v>0</v>
      </c>
      <c r="DJ732">
        <f ca="1"/>
        <v>0</v>
      </c>
      <c r="DK732">
        <f ca="1"/>
        <v>0</v>
      </c>
      <c r="DL732">
        <f ca="1"/>
        <v>0</v>
      </c>
      <c r="DM732">
        <f ca="1"/>
        <v>0</v>
      </c>
      <c r="DN732" t="str">
        <f ca="1"/>
        <v/>
      </c>
    </row>
    <row r="733" spans="13:118">
      <c r="M733" t="str" cm="1">
        <f t="array" ref="M733">_xlfn._xlws.FILTER(SUM(H733:L733),SUM(H733:L733)&lt;&gt;0,"")</f>
        <v/>
      </c>
      <c r="AC733" t="str">
        <f ca="1"/>
        <v/>
      </c>
      <c r="AE733">
        <f ca="1"/>
        <v>0</v>
      </c>
      <c r="AF733">
        <f ca="1"/>
        <v>0</v>
      </c>
      <c r="AG733">
        <f ca="1"/>
        <v>0</v>
      </c>
      <c r="AH733">
        <f ca="1"/>
        <v>0</v>
      </c>
      <c r="AI733">
        <f ca="1"/>
        <v>0</v>
      </c>
      <c r="AJ733">
        <f ca="1"/>
        <v>0</v>
      </c>
      <c r="AK733">
        <f ca="1"/>
        <v>0</v>
      </c>
      <c r="AL733" t="str">
        <f ca="1"/>
        <v/>
      </c>
      <c r="AZ733" t="str" cm="1">
        <f t="array" ref="AZ733">_xlfn._xlws.FILTER(SUM(AU733:AY733),SUM(AU733:AY733)&lt;&gt;0,"")</f>
        <v/>
      </c>
      <c r="BP733" t="str">
        <f ca="1"/>
        <v/>
      </c>
      <c r="BR733">
        <f ca="1"/>
        <v>0</v>
      </c>
      <c r="BS733">
        <f ca="1"/>
        <v>0</v>
      </c>
      <c r="BT733">
        <f ca="1"/>
        <v>0</v>
      </c>
      <c r="BU733">
        <f ca="1"/>
        <v>0</v>
      </c>
      <c r="BV733">
        <f ca="1"/>
        <v>0</v>
      </c>
      <c r="BW733">
        <f ca="1"/>
        <v>0</v>
      </c>
      <c r="BX733">
        <f ca="1"/>
        <v>0</v>
      </c>
      <c r="BY733" t="str">
        <f ca="1"/>
        <v/>
      </c>
      <c r="CC733" t="str" cm="1">
        <f t="array" aca="1" ref="CC733" ca="1">_xlfn._xlws.FILTER(VLOOKUP(CB726,Arrays!$T:$Z,{1,2,3,4,5,6,7},FALSE),VLOOKUP(CB726,Arrays!$T:$Z,{1,2,3,4,5,6,7},FALSE)&lt;&gt;0,"")</f>
        <v/>
      </c>
      <c r="CO733" t="str" cm="1">
        <f t="array" ref="CO733">_xlfn._xlws.FILTER(SUM(CJ733:CN733),SUM(CJ733:CN733)&lt;&gt;0,"")</f>
        <v/>
      </c>
      <c r="CX733" t="str">
        <f ca="1"/>
        <v/>
      </c>
      <c r="DE733" t="str">
        <f ca="1"/>
        <v/>
      </c>
      <c r="DG733" t="str">
        <f ca="1"/>
        <v/>
      </c>
      <c r="DH733">
        <f ca="1"/>
        <v>0</v>
      </c>
      <c r="DI733">
        <f ca="1"/>
        <v>0</v>
      </c>
      <c r="DJ733">
        <f ca="1"/>
        <v>0</v>
      </c>
      <c r="DK733">
        <f ca="1"/>
        <v>0</v>
      </c>
      <c r="DL733">
        <f ca="1"/>
        <v>0</v>
      </c>
      <c r="DM733">
        <f ca="1"/>
        <v>0</v>
      </c>
      <c r="DN733" t="str">
        <f ca="1"/>
        <v/>
      </c>
    </row>
    <row r="734" spans="13:118">
      <c r="M734" t="str" cm="1">
        <f t="array" ref="M734">_xlfn._xlws.FILTER(SUM(H734:L734),SUM(H734:L734)&lt;&gt;0,"")</f>
        <v/>
      </c>
      <c r="AC734" t="str">
        <f ca="1"/>
        <v/>
      </c>
      <c r="AE734">
        <f ca="1"/>
        <v>0</v>
      </c>
      <c r="AF734">
        <f ca="1"/>
        <v>0</v>
      </c>
      <c r="AG734">
        <f ca="1"/>
        <v>0</v>
      </c>
      <c r="AH734">
        <f ca="1"/>
        <v>0</v>
      </c>
      <c r="AI734">
        <f ca="1"/>
        <v>0</v>
      </c>
      <c r="AJ734">
        <f ca="1"/>
        <v>0</v>
      </c>
      <c r="AK734">
        <f ca="1"/>
        <v>0</v>
      </c>
      <c r="AL734" t="str">
        <f ca="1"/>
        <v/>
      </c>
      <c r="AZ734" t="str" cm="1">
        <f t="array" ref="AZ734">_xlfn._xlws.FILTER(SUM(AU734:AY734),SUM(AU734:AY734)&lt;&gt;0,"")</f>
        <v/>
      </c>
      <c r="BP734" t="str">
        <f ca="1"/>
        <v/>
      </c>
      <c r="BR734">
        <f ca="1"/>
        <v>0</v>
      </c>
      <c r="BS734">
        <f ca="1"/>
        <v>0</v>
      </c>
      <c r="BT734">
        <f ca="1"/>
        <v>0</v>
      </c>
      <c r="BU734">
        <f ca="1"/>
        <v>0</v>
      </c>
      <c r="BV734">
        <f ca="1"/>
        <v>0</v>
      </c>
      <c r="BW734">
        <f ca="1"/>
        <v>0</v>
      </c>
      <c r="BX734">
        <f ca="1"/>
        <v>0</v>
      </c>
      <c r="BY734" t="str">
        <f ca="1"/>
        <v/>
      </c>
      <c r="CC734" t="str" cm="1">
        <f t="array" aca="1" ref="CC734" ca="1">_xlfn._xlws.FILTER(VLOOKUP(CB727,Arrays!$T:$Z,{1,2,3,4,5,6,7},FALSE),VLOOKUP(CB727,Arrays!$T:$Z,{1,2,3,4,5,6,7},FALSE)&lt;&gt;0,"")</f>
        <v/>
      </c>
      <c r="CO734" t="str" cm="1">
        <f t="array" ref="CO734">_xlfn._xlws.FILTER(SUM(CJ734:CN734),SUM(CJ734:CN734)&lt;&gt;0,"")</f>
        <v/>
      </c>
      <c r="CX734" t="str">
        <f ca="1"/>
        <v/>
      </c>
      <c r="DE734" t="str">
        <f ca="1"/>
        <v/>
      </c>
      <c r="DG734" t="str">
        <f ca="1"/>
        <v/>
      </c>
      <c r="DH734">
        <f ca="1"/>
        <v>0</v>
      </c>
      <c r="DI734">
        <f ca="1"/>
        <v>0</v>
      </c>
      <c r="DJ734">
        <f ca="1"/>
        <v>0</v>
      </c>
      <c r="DK734">
        <f ca="1"/>
        <v>0</v>
      </c>
      <c r="DL734">
        <f ca="1"/>
        <v>0</v>
      </c>
      <c r="DM734">
        <f ca="1"/>
        <v>0</v>
      </c>
      <c r="DN734" t="str">
        <f ca="1"/>
        <v/>
      </c>
    </row>
    <row r="735" spans="13:118">
      <c r="M735" t="str" cm="1">
        <f t="array" ref="M735">_xlfn._xlws.FILTER(SUM(H735:L735),SUM(H735:L735)&lt;&gt;0,"")</f>
        <v/>
      </c>
      <c r="AC735" t="str">
        <f ca="1"/>
        <v/>
      </c>
      <c r="AE735">
        <f ca="1"/>
        <v>0</v>
      </c>
      <c r="AF735">
        <f ca="1"/>
        <v>0</v>
      </c>
      <c r="AG735">
        <f ca="1"/>
        <v>0</v>
      </c>
      <c r="AH735">
        <f ca="1"/>
        <v>0</v>
      </c>
      <c r="AI735">
        <f ca="1"/>
        <v>0</v>
      </c>
      <c r="AJ735">
        <f ca="1"/>
        <v>0</v>
      </c>
      <c r="AK735">
        <f ca="1"/>
        <v>0</v>
      </c>
      <c r="AL735" t="str">
        <f ca="1"/>
        <v/>
      </c>
      <c r="AZ735" t="str" cm="1">
        <f t="array" ref="AZ735">_xlfn._xlws.FILTER(SUM(AU735:AY735),SUM(AU735:AY735)&lt;&gt;0,"")</f>
        <v/>
      </c>
      <c r="BP735" t="str">
        <f ca="1"/>
        <v/>
      </c>
      <c r="BR735">
        <f ca="1"/>
        <v>0</v>
      </c>
      <c r="BS735">
        <f ca="1"/>
        <v>0</v>
      </c>
      <c r="BT735">
        <f ca="1"/>
        <v>0</v>
      </c>
      <c r="BU735">
        <f ca="1"/>
        <v>0</v>
      </c>
      <c r="BV735">
        <f ca="1"/>
        <v>0</v>
      </c>
      <c r="BW735">
        <f ca="1"/>
        <v>0</v>
      </c>
      <c r="BX735">
        <f ca="1"/>
        <v>0</v>
      </c>
      <c r="BY735" t="str">
        <f ca="1"/>
        <v/>
      </c>
      <c r="CC735" t="str" cm="1">
        <f t="array" aca="1" ref="CC735" ca="1">_xlfn._xlws.FILTER(VLOOKUP(CB728,Arrays!$T:$Z,{1,2,3,4,5,6,7},FALSE),VLOOKUP(CB728,Arrays!$T:$Z,{1,2,3,4,5,6,7},FALSE)&lt;&gt;0,"")</f>
        <v/>
      </c>
      <c r="CO735" t="str" cm="1">
        <f t="array" ref="CO735">_xlfn._xlws.FILTER(SUM(CJ735:CN735),SUM(CJ735:CN735)&lt;&gt;0,"")</f>
        <v/>
      </c>
      <c r="CX735" t="str">
        <f ca="1"/>
        <v/>
      </c>
      <c r="DE735" t="str">
        <f ca="1"/>
        <v/>
      </c>
      <c r="DG735" t="str">
        <f ca="1"/>
        <v/>
      </c>
      <c r="DH735">
        <f ca="1"/>
        <v>0</v>
      </c>
      <c r="DI735">
        <f ca="1"/>
        <v>0</v>
      </c>
      <c r="DJ735">
        <f ca="1"/>
        <v>0</v>
      </c>
      <c r="DK735">
        <f ca="1"/>
        <v>0</v>
      </c>
      <c r="DL735">
        <f ca="1"/>
        <v>0</v>
      </c>
      <c r="DM735">
        <f ca="1"/>
        <v>0</v>
      </c>
      <c r="DN735" t="str">
        <f ca="1"/>
        <v/>
      </c>
    </row>
    <row r="736" spans="13:118">
      <c r="M736" t="str" cm="1">
        <f t="array" ref="M736">_xlfn._xlws.FILTER(SUM(H736:L736),SUM(H736:L736)&lt;&gt;0,"")</f>
        <v/>
      </c>
      <c r="AC736" t="str">
        <f ca="1"/>
        <v/>
      </c>
      <c r="AE736">
        <f ca="1"/>
        <v>0</v>
      </c>
      <c r="AF736">
        <f ca="1"/>
        <v>0</v>
      </c>
      <c r="AG736">
        <f ca="1"/>
        <v>0</v>
      </c>
      <c r="AH736">
        <f ca="1"/>
        <v>0</v>
      </c>
      <c r="AI736">
        <f ca="1"/>
        <v>0</v>
      </c>
      <c r="AJ736">
        <f ca="1"/>
        <v>0</v>
      </c>
      <c r="AK736">
        <f ca="1"/>
        <v>0</v>
      </c>
      <c r="AL736" t="str">
        <f ca="1"/>
        <v/>
      </c>
      <c r="AZ736" t="str" cm="1">
        <f t="array" ref="AZ736">_xlfn._xlws.FILTER(SUM(AU736:AY736),SUM(AU736:AY736)&lt;&gt;0,"")</f>
        <v/>
      </c>
      <c r="BP736" t="str">
        <f ca="1"/>
        <v/>
      </c>
      <c r="BR736">
        <f ca="1"/>
        <v>0</v>
      </c>
      <c r="BS736">
        <f ca="1"/>
        <v>0</v>
      </c>
      <c r="BT736">
        <f ca="1"/>
        <v>0</v>
      </c>
      <c r="BU736">
        <f ca="1"/>
        <v>0</v>
      </c>
      <c r="BV736">
        <f ca="1"/>
        <v>0</v>
      </c>
      <c r="BW736">
        <f ca="1"/>
        <v>0</v>
      </c>
      <c r="BX736">
        <f ca="1"/>
        <v>0</v>
      </c>
      <c r="BY736" t="str">
        <f ca="1"/>
        <v/>
      </c>
      <c r="CC736" t="str" cm="1">
        <f t="array" aca="1" ref="CC736" ca="1">_xlfn._xlws.FILTER(VLOOKUP(CB729,Arrays!$T:$Z,{1,2,3,4,5,6,7},FALSE),VLOOKUP(CB729,Arrays!$T:$Z,{1,2,3,4,5,6,7},FALSE)&lt;&gt;0,"")</f>
        <v/>
      </c>
      <c r="CO736" t="str" cm="1">
        <f t="array" ref="CO736">_xlfn._xlws.FILTER(SUM(CJ736:CN736),SUM(CJ736:CN736)&lt;&gt;0,"")</f>
        <v/>
      </c>
      <c r="CX736" t="str">
        <f ca="1"/>
        <v/>
      </c>
      <c r="DE736" t="str">
        <f ca="1"/>
        <v/>
      </c>
      <c r="DG736" t="str">
        <f ca="1"/>
        <v/>
      </c>
      <c r="DH736">
        <f ca="1"/>
        <v>0</v>
      </c>
      <c r="DI736">
        <f ca="1"/>
        <v>0</v>
      </c>
      <c r="DJ736">
        <f ca="1"/>
        <v>0</v>
      </c>
      <c r="DK736">
        <f ca="1"/>
        <v>0</v>
      </c>
      <c r="DL736">
        <f ca="1"/>
        <v>0</v>
      </c>
      <c r="DM736">
        <f ca="1"/>
        <v>0</v>
      </c>
      <c r="DN736" t="str">
        <f ca="1"/>
        <v/>
      </c>
    </row>
    <row r="737" spans="13:118">
      <c r="M737" t="str" cm="1">
        <f t="array" ref="M737">_xlfn._xlws.FILTER(SUM(H737:L737),SUM(H737:L737)&lt;&gt;0,"")</f>
        <v/>
      </c>
      <c r="AC737" t="str">
        <f ca="1"/>
        <v/>
      </c>
      <c r="AE737">
        <f ca="1"/>
        <v>0</v>
      </c>
      <c r="AF737">
        <f ca="1"/>
        <v>0</v>
      </c>
      <c r="AG737">
        <f ca="1"/>
        <v>0</v>
      </c>
      <c r="AH737">
        <f ca="1"/>
        <v>0</v>
      </c>
      <c r="AI737">
        <f ca="1"/>
        <v>0</v>
      </c>
      <c r="AJ737">
        <f ca="1"/>
        <v>0</v>
      </c>
      <c r="AK737">
        <f ca="1"/>
        <v>0</v>
      </c>
      <c r="AL737" t="str">
        <f ca="1"/>
        <v/>
      </c>
      <c r="AZ737" t="str" cm="1">
        <f t="array" ref="AZ737">_xlfn._xlws.FILTER(SUM(AU737:AY737),SUM(AU737:AY737)&lt;&gt;0,"")</f>
        <v/>
      </c>
      <c r="BP737" t="str">
        <f ca="1"/>
        <v/>
      </c>
      <c r="BR737">
        <f ca="1"/>
        <v>0</v>
      </c>
      <c r="BS737">
        <f ca="1"/>
        <v>0</v>
      </c>
      <c r="BT737">
        <f ca="1"/>
        <v>0</v>
      </c>
      <c r="BU737">
        <f ca="1"/>
        <v>0</v>
      </c>
      <c r="BV737">
        <f ca="1"/>
        <v>0</v>
      </c>
      <c r="BW737">
        <f ca="1"/>
        <v>0</v>
      </c>
      <c r="BX737">
        <f ca="1"/>
        <v>0</v>
      </c>
      <c r="BY737" t="str">
        <f ca="1"/>
        <v/>
      </c>
      <c r="CC737" t="str" cm="1">
        <f t="array" aca="1" ref="CC737" ca="1">_xlfn._xlws.FILTER(VLOOKUP(CB730,Arrays!$T:$Z,{1,2,3,4,5,6,7},FALSE),VLOOKUP(CB730,Arrays!$T:$Z,{1,2,3,4,5,6,7},FALSE)&lt;&gt;0,"")</f>
        <v/>
      </c>
      <c r="CO737" t="str" cm="1">
        <f t="array" ref="CO737">_xlfn._xlws.FILTER(SUM(CJ737:CN737),SUM(CJ737:CN737)&lt;&gt;0,"")</f>
        <v/>
      </c>
      <c r="CX737" t="str">
        <f ca="1"/>
        <v/>
      </c>
      <c r="DE737" t="str">
        <f ca="1"/>
        <v/>
      </c>
      <c r="DG737" t="str">
        <f ca="1"/>
        <v/>
      </c>
      <c r="DH737">
        <f ca="1"/>
        <v>0</v>
      </c>
      <c r="DI737">
        <f ca="1"/>
        <v>0</v>
      </c>
      <c r="DJ737">
        <f ca="1"/>
        <v>0</v>
      </c>
      <c r="DK737">
        <f ca="1"/>
        <v>0</v>
      </c>
      <c r="DL737">
        <f ca="1"/>
        <v>0</v>
      </c>
      <c r="DM737">
        <f ca="1"/>
        <v>0</v>
      </c>
      <c r="DN737" t="str">
        <f ca="1"/>
        <v/>
      </c>
    </row>
    <row r="738" spans="13:118">
      <c r="M738" t="str" cm="1">
        <f t="array" ref="M738">_xlfn._xlws.FILTER(SUM(H738:L738),SUM(H738:L738)&lt;&gt;0,"")</f>
        <v/>
      </c>
      <c r="AC738" t="str">
        <f ca="1"/>
        <v/>
      </c>
      <c r="AE738">
        <f ca="1"/>
        <v>0</v>
      </c>
      <c r="AF738">
        <f ca="1"/>
        <v>0</v>
      </c>
      <c r="AG738">
        <f ca="1"/>
        <v>0</v>
      </c>
      <c r="AH738">
        <f ca="1"/>
        <v>0</v>
      </c>
      <c r="AI738">
        <f ca="1"/>
        <v>0</v>
      </c>
      <c r="AJ738">
        <f ca="1"/>
        <v>0</v>
      </c>
      <c r="AK738">
        <f ca="1"/>
        <v>0</v>
      </c>
      <c r="AL738" t="str">
        <f ca="1"/>
        <v/>
      </c>
      <c r="AZ738" t="str" cm="1">
        <f t="array" ref="AZ738">_xlfn._xlws.FILTER(SUM(AU738:AY738),SUM(AU738:AY738)&lt;&gt;0,"")</f>
        <v/>
      </c>
      <c r="BP738" t="str">
        <f ca="1"/>
        <v/>
      </c>
      <c r="BR738">
        <f ca="1"/>
        <v>0</v>
      </c>
      <c r="BS738">
        <f ca="1"/>
        <v>0</v>
      </c>
      <c r="BT738">
        <f ca="1"/>
        <v>0</v>
      </c>
      <c r="BU738">
        <f ca="1"/>
        <v>0</v>
      </c>
      <c r="BV738">
        <f ca="1"/>
        <v>0</v>
      </c>
      <c r="BW738">
        <f ca="1"/>
        <v>0</v>
      </c>
      <c r="BX738">
        <f ca="1"/>
        <v>0</v>
      </c>
      <c r="BY738" t="str">
        <f ca="1"/>
        <v/>
      </c>
      <c r="CC738" t="str" cm="1">
        <f t="array" aca="1" ref="CC738" ca="1">_xlfn._xlws.FILTER(VLOOKUP(CB731,Arrays!$T:$Z,{1,2,3,4,5,6,7},FALSE),VLOOKUP(CB731,Arrays!$T:$Z,{1,2,3,4,5,6,7},FALSE)&lt;&gt;0,"")</f>
        <v/>
      </c>
      <c r="CO738" t="str" cm="1">
        <f t="array" ref="CO738">_xlfn._xlws.FILTER(SUM(CJ738:CN738),SUM(CJ738:CN738)&lt;&gt;0,"")</f>
        <v/>
      </c>
      <c r="CX738" t="str">
        <f ca="1"/>
        <v/>
      </c>
      <c r="DE738" t="str">
        <f ca="1"/>
        <v/>
      </c>
      <c r="DG738" t="str">
        <f ca="1"/>
        <v/>
      </c>
      <c r="DH738">
        <f ca="1"/>
        <v>0</v>
      </c>
      <c r="DI738">
        <f ca="1"/>
        <v>0</v>
      </c>
      <c r="DJ738">
        <f ca="1"/>
        <v>0</v>
      </c>
      <c r="DK738">
        <f ca="1"/>
        <v>0</v>
      </c>
      <c r="DL738">
        <f ca="1"/>
        <v>0</v>
      </c>
      <c r="DM738">
        <f ca="1"/>
        <v>0</v>
      </c>
      <c r="DN738" t="str">
        <f ca="1"/>
        <v/>
      </c>
    </row>
    <row r="739" spans="13:118">
      <c r="M739" t="str" cm="1">
        <f t="array" ref="M739">_xlfn._xlws.FILTER(SUM(H739:L739),SUM(H739:L739)&lt;&gt;0,"")</f>
        <v/>
      </c>
      <c r="AC739" t="str">
        <f ca="1"/>
        <v/>
      </c>
      <c r="AE739">
        <f ca="1"/>
        <v>0</v>
      </c>
      <c r="AF739">
        <f ca="1"/>
        <v>0</v>
      </c>
      <c r="AG739">
        <f ca="1"/>
        <v>0</v>
      </c>
      <c r="AH739">
        <f ca="1"/>
        <v>0</v>
      </c>
      <c r="AI739">
        <f ca="1"/>
        <v>0</v>
      </c>
      <c r="AJ739">
        <f ca="1"/>
        <v>0</v>
      </c>
      <c r="AK739">
        <f ca="1"/>
        <v>0</v>
      </c>
      <c r="AL739" t="str">
        <f ca="1"/>
        <v/>
      </c>
      <c r="AZ739" t="str" cm="1">
        <f t="array" ref="AZ739">_xlfn._xlws.FILTER(SUM(AU739:AY739),SUM(AU739:AY739)&lt;&gt;0,"")</f>
        <v/>
      </c>
      <c r="BP739" t="str">
        <f ca="1"/>
        <v/>
      </c>
      <c r="BR739">
        <f ca="1"/>
        <v>0</v>
      </c>
      <c r="BS739">
        <f ca="1"/>
        <v>0</v>
      </c>
      <c r="BT739">
        <f ca="1"/>
        <v>0</v>
      </c>
      <c r="BU739">
        <f ca="1"/>
        <v>0</v>
      </c>
      <c r="BV739">
        <f ca="1"/>
        <v>0</v>
      </c>
      <c r="BW739">
        <f ca="1"/>
        <v>0</v>
      </c>
      <c r="BX739">
        <f ca="1"/>
        <v>0</v>
      </c>
      <c r="BY739" t="str">
        <f ca="1"/>
        <v/>
      </c>
      <c r="CC739" t="str" cm="1">
        <f t="array" aca="1" ref="CC739" ca="1">_xlfn._xlws.FILTER(VLOOKUP(CB732,Arrays!$T:$Z,{1,2,3,4,5,6,7},FALSE),VLOOKUP(CB732,Arrays!$T:$Z,{1,2,3,4,5,6,7},FALSE)&lt;&gt;0,"")</f>
        <v/>
      </c>
      <c r="CO739" t="str" cm="1">
        <f t="array" ref="CO739">_xlfn._xlws.FILTER(SUM(CJ739:CN739),SUM(CJ739:CN739)&lt;&gt;0,"")</f>
        <v/>
      </c>
      <c r="CX739" t="str">
        <f ca="1"/>
        <v/>
      </c>
      <c r="DE739" t="str">
        <f ca="1"/>
        <v/>
      </c>
      <c r="DG739" t="str">
        <f ca="1"/>
        <v/>
      </c>
      <c r="DH739">
        <f ca="1"/>
        <v>0</v>
      </c>
      <c r="DI739">
        <f ca="1"/>
        <v>0</v>
      </c>
      <c r="DJ739">
        <f ca="1"/>
        <v>0</v>
      </c>
      <c r="DK739">
        <f ca="1"/>
        <v>0</v>
      </c>
      <c r="DL739">
        <f ca="1"/>
        <v>0</v>
      </c>
      <c r="DM739">
        <f ca="1"/>
        <v>0</v>
      </c>
      <c r="DN739" t="str">
        <f ca="1"/>
        <v/>
      </c>
    </row>
    <row r="740" spans="13:118">
      <c r="M740" t="str" cm="1">
        <f t="array" ref="M740">_xlfn._xlws.FILTER(SUM(H740:L740),SUM(H740:L740)&lt;&gt;0,"")</f>
        <v/>
      </c>
      <c r="AC740" t="str">
        <f ca="1"/>
        <v/>
      </c>
      <c r="AE740">
        <f ca="1"/>
        <v>0</v>
      </c>
      <c r="AF740">
        <f ca="1"/>
        <v>0</v>
      </c>
      <c r="AG740">
        <f ca="1"/>
        <v>0</v>
      </c>
      <c r="AH740">
        <f ca="1"/>
        <v>0</v>
      </c>
      <c r="AI740">
        <f ca="1"/>
        <v>0</v>
      </c>
      <c r="AJ740">
        <f ca="1"/>
        <v>0</v>
      </c>
      <c r="AK740">
        <f ca="1"/>
        <v>0</v>
      </c>
      <c r="AL740" t="str">
        <f ca="1"/>
        <v/>
      </c>
      <c r="AZ740" t="str" cm="1">
        <f t="array" ref="AZ740">_xlfn._xlws.FILTER(SUM(AU740:AY740),SUM(AU740:AY740)&lt;&gt;0,"")</f>
        <v/>
      </c>
      <c r="BP740" t="str">
        <f ca="1"/>
        <v/>
      </c>
      <c r="BR740">
        <f ca="1"/>
        <v>0</v>
      </c>
      <c r="BS740">
        <f ca="1"/>
        <v>0</v>
      </c>
      <c r="BT740">
        <f ca="1"/>
        <v>0</v>
      </c>
      <c r="BU740">
        <f ca="1"/>
        <v>0</v>
      </c>
      <c r="BV740">
        <f ca="1"/>
        <v>0</v>
      </c>
      <c r="BW740">
        <f ca="1"/>
        <v>0</v>
      </c>
      <c r="BX740">
        <f ca="1"/>
        <v>0</v>
      </c>
      <c r="BY740" t="str">
        <f ca="1"/>
        <v/>
      </c>
      <c r="CC740" t="str" cm="1">
        <f t="array" aca="1" ref="CC740" ca="1">_xlfn._xlws.FILTER(VLOOKUP(CB733,Arrays!$T:$Z,{1,2,3,4,5,6,7},FALSE),VLOOKUP(CB733,Arrays!$T:$Z,{1,2,3,4,5,6,7},FALSE)&lt;&gt;0,"")</f>
        <v/>
      </c>
      <c r="CO740" t="str" cm="1">
        <f t="array" ref="CO740">_xlfn._xlws.FILTER(SUM(CJ740:CN740),SUM(CJ740:CN740)&lt;&gt;0,"")</f>
        <v/>
      </c>
      <c r="CX740" t="str">
        <f ca="1"/>
        <v/>
      </c>
      <c r="DE740" t="str">
        <f ca="1"/>
        <v/>
      </c>
      <c r="DG740" t="str">
        <f ca="1"/>
        <v/>
      </c>
      <c r="DH740">
        <f ca="1"/>
        <v>0</v>
      </c>
      <c r="DI740">
        <f ca="1"/>
        <v>0</v>
      </c>
      <c r="DJ740">
        <f ca="1"/>
        <v>0</v>
      </c>
      <c r="DK740">
        <f ca="1"/>
        <v>0</v>
      </c>
      <c r="DL740">
        <f ca="1"/>
        <v>0</v>
      </c>
      <c r="DM740">
        <f ca="1"/>
        <v>0</v>
      </c>
      <c r="DN740" t="str">
        <f ca="1"/>
        <v/>
      </c>
    </row>
    <row r="741" spans="13:118">
      <c r="M741" t="str" cm="1">
        <f t="array" ref="M741">_xlfn._xlws.FILTER(SUM(H741:L741),SUM(H741:L741)&lt;&gt;0,"")</f>
        <v/>
      </c>
      <c r="AC741" t="str">
        <f ca="1"/>
        <v/>
      </c>
      <c r="AE741">
        <f ca="1"/>
        <v>0</v>
      </c>
      <c r="AF741">
        <f ca="1"/>
        <v>0</v>
      </c>
      <c r="AG741">
        <f ca="1"/>
        <v>0</v>
      </c>
      <c r="AH741">
        <f ca="1"/>
        <v>0</v>
      </c>
      <c r="AI741">
        <f ca="1"/>
        <v>0</v>
      </c>
      <c r="AJ741">
        <f ca="1"/>
        <v>0</v>
      </c>
      <c r="AK741">
        <f ca="1"/>
        <v>0</v>
      </c>
      <c r="AL741" t="str">
        <f ca="1"/>
        <v/>
      </c>
      <c r="AZ741" t="str" cm="1">
        <f t="array" ref="AZ741">_xlfn._xlws.FILTER(SUM(AU741:AY741),SUM(AU741:AY741)&lt;&gt;0,"")</f>
        <v/>
      </c>
      <c r="BP741" t="str">
        <f ca="1"/>
        <v/>
      </c>
      <c r="BR741">
        <f ca="1"/>
        <v>0</v>
      </c>
      <c r="BS741">
        <f ca="1"/>
        <v>0</v>
      </c>
      <c r="BT741">
        <f ca="1"/>
        <v>0</v>
      </c>
      <c r="BU741">
        <f ca="1"/>
        <v>0</v>
      </c>
      <c r="BV741">
        <f ca="1"/>
        <v>0</v>
      </c>
      <c r="BW741">
        <f ca="1"/>
        <v>0</v>
      </c>
      <c r="BX741">
        <f ca="1"/>
        <v>0</v>
      </c>
      <c r="BY741" t="str">
        <f ca="1"/>
        <v/>
      </c>
      <c r="CC741" t="str" cm="1">
        <f t="array" aca="1" ref="CC741" ca="1">_xlfn._xlws.FILTER(VLOOKUP(CB734,Arrays!$T:$Z,{1,2,3,4,5,6,7},FALSE),VLOOKUP(CB734,Arrays!$T:$Z,{1,2,3,4,5,6,7},FALSE)&lt;&gt;0,"")</f>
        <v/>
      </c>
      <c r="CO741" t="str" cm="1">
        <f t="array" ref="CO741">_xlfn._xlws.FILTER(SUM(CJ741:CN741),SUM(CJ741:CN741)&lt;&gt;0,"")</f>
        <v/>
      </c>
      <c r="CX741" t="str">
        <f ca="1"/>
        <v/>
      </c>
      <c r="DE741" t="str">
        <f ca="1"/>
        <v/>
      </c>
      <c r="DG741" t="str">
        <f ca="1"/>
        <v/>
      </c>
      <c r="DH741">
        <f ca="1"/>
        <v>0</v>
      </c>
      <c r="DI741">
        <f ca="1"/>
        <v>0</v>
      </c>
      <c r="DJ741">
        <f ca="1"/>
        <v>0</v>
      </c>
      <c r="DK741">
        <f ca="1"/>
        <v>0</v>
      </c>
      <c r="DL741">
        <f ca="1"/>
        <v>0</v>
      </c>
      <c r="DM741">
        <f ca="1"/>
        <v>0</v>
      </c>
      <c r="DN741" t="str">
        <f ca="1"/>
        <v/>
      </c>
    </row>
    <row r="742" spans="13:118">
      <c r="M742" t="str" cm="1">
        <f t="array" ref="M742">_xlfn._xlws.FILTER(SUM(H742:L742),SUM(H742:L742)&lt;&gt;0,"")</f>
        <v/>
      </c>
      <c r="AC742" t="str">
        <f ca="1"/>
        <v/>
      </c>
      <c r="AE742">
        <f ca="1"/>
        <v>0</v>
      </c>
      <c r="AF742">
        <f ca="1"/>
        <v>0</v>
      </c>
      <c r="AG742">
        <f ca="1"/>
        <v>0</v>
      </c>
      <c r="AH742">
        <f ca="1"/>
        <v>0</v>
      </c>
      <c r="AI742">
        <f ca="1"/>
        <v>0</v>
      </c>
      <c r="AJ742">
        <f ca="1"/>
        <v>0</v>
      </c>
      <c r="AK742">
        <f ca="1"/>
        <v>0</v>
      </c>
      <c r="AL742" t="str">
        <f ca="1"/>
        <v/>
      </c>
      <c r="AZ742" t="str" cm="1">
        <f t="array" ref="AZ742">_xlfn._xlws.FILTER(SUM(AU742:AY742),SUM(AU742:AY742)&lt;&gt;0,"")</f>
        <v/>
      </c>
      <c r="BP742" t="str">
        <f ca="1"/>
        <v/>
      </c>
      <c r="BR742">
        <f ca="1"/>
        <v>0</v>
      </c>
      <c r="BS742">
        <f ca="1"/>
        <v>0</v>
      </c>
      <c r="BT742">
        <f ca="1"/>
        <v>0</v>
      </c>
      <c r="BU742">
        <f ca="1"/>
        <v>0</v>
      </c>
      <c r="BV742">
        <f ca="1"/>
        <v>0</v>
      </c>
      <c r="BW742">
        <f ca="1"/>
        <v>0</v>
      </c>
      <c r="BX742">
        <f ca="1"/>
        <v>0</v>
      </c>
      <c r="BY742" t="str">
        <f ca="1"/>
        <v/>
      </c>
      <c r="CC742" t="str" cm="1">
        <f t="array" aca="1" ref="CC742" ca="1">_xlfn._xlws.FILTER(VLOOKUP(CB735,Arrays!$T:$Z,{1,2,3,4,5,6,7},FALSE),VLOOKUP(CB735,Arrays!$T:$Z,{1,2,3,4,5,6,7},FALSE)&lt;&gt;0,"")</f>
        <v/>
      </c>
      <c r="CO742" t="str" cm="1">
        <f t="array" ref="CO742">_xlfn._xlws.FILTER(SUM(CJ742:CN742),SUM(CJ742:CN742)&lt;&gt;0,"")</f>
        <v/>
      </c>
      <c r="CX742" t="str">
        <f ca="1"/>
        <v/>
      </c>
      <c r="DE742" t="str">
        <f ca="1"/>
        <v/>
      </c>
      <c r="DG742" t="str">
        <f ca="1"/>
        <v/>
      </c>
      <c r="DH742">
        <f ca="1"/>
        <v>0</v>
      </c>
      <c r="DI742">
        <f ca="1"/>
        <v>0</v>
      </c>
      <c r="DJ742">
        <f ca="1"/>
        <v>0</v>
      </c>
      <c r="DK742">
        <f ca="1"/>
        <v>0</v>
      </c>
      <c r="DL742">
        <f ca="1"/>
        <v>0</v>
      </c>
      <c r="DM742">
        <f ca="1"/>
        <v>0</v>
      </c>
      <c r="DN742" t="str">
        <f ca="1"/>
        <v/>
      </c>
    </row>
    <row r="743" spans="13:118">
      <c r="M743" t="str" cm="1">
        <f t="array" ref="M743">_xlfn._xlws.FILTER(SUM(H743:L743),SUM(H743:L743)&lt;&gt;0,"")</f>
        <v/>
      </c>
      <c r="AC743" t="str">
        <f ca="1"/>
        <v/>
      </c>
      <c r="AE743">
        <f ca="1"/>
        <v>0</v>
      </c>
      <c r="AF743">
        <f ca="1"/>
        <v>0</v>
      </c>
      <c r="AG743">
        <f ca="1"/>
        <v>0</v>
      </c>
      <c r="AH743">
        <f ca="1"/>
        <v>0</v>
      </c>
      <c r="AI743">
        <f ca="1"/>
        <v>0</v>
      </c>
      <c r="AJ743">
        <f ca="1"/>
        <v>0</v>
      </c>
      <c r="AK743">
        <f ca="1"/>
        <v>0</v>
      </c>
      <c r="AL743" t="str">
        <f ca="1"/>
        <v/>
      </c>
      <c r="AZ743" t="str" cm="1">
        <f t="array" ref="AZ743">_xlfn._xlws.FILTER(SUM(AU743:AY743),SUM(AU743:AY743)&lt;&gt;0,"")</f>
        <v/>
      </c>
      <c r="BP743" t="str">
        <f ca="1"/>
        <v/>
      </c>
      <c r="BR743">
        <f ca="1"/>
        <v>0</v>
      </c>
      <c r="BS743">
        <f ca="1"/>
        <v>0</v>
      </c>
      <c r="BT743">
        <f ca="1"/>
        <v>0</v>
      </c>
      <c r="BU743">
        <f ca="1"/>
        <v>0</v>
      </c>
      <c r="BV743">
        <f ca="1"/>
        <v>0</v>
      </c>
      <c r="BW743">
        <f ca="1"/>
        <v>0</v>
      </c>
      <c r="BX743">
        <f ca="1"/>
        <v>0</v>
      </c>
      <c r="BY743" t="str">
        <f ca="1"/>
        <v/>
      </c>
      <c r="CC743" t="str" cm="1">
        <f t="array" aca="1" ref="CC743" ca="1">_xlfn._xlws.FILTER(VLOOKUP(CB736,Arrays!$T:$Z,{1,2,3,4,5,6,7},FALSE),VLOOKUP(CB736,Arrays!$T:$Z,{1,2,3,4,5,6,7},FALSE)&lt;&gt;0,"")</f>
        <v/>
      </c>
      <c r="CO743" t="str" cm="1">
        <f t="array" ref="CO743">_xlfn._xlws.FILTER(SUM(CJ743:CN743),SUM(CJ743:CN743)&lt;&gt;0,"")</f>
        <v/>
      </c>
      <c r="CX743" t="str">
        <f ca="1"/>
        <v/>
      </c>
      <c r="DE743" t="str">
        <f ca="1"/>
        <v/>
      </c>
      <c r="DG743" t="str">
        <f ca="1"/>
        <v/>
      </c>
      <c r="DH743">
        <f ca="1"/>
        <v>0</v>
      </c>
      <c r="DI743">
        <f ca="1"/>
        <v>0</v>
      </c>
      <c r="DJ743">
        <f ca="1"/>
        <v>0</v>
      </c>
      <c r="DK743">
        <f ca="1"/>
        <v>0</v>
      </c>
      <c r="DL743">
        <f ca="1"/>
        <v>0</v>
      </c>
      <c r="DM743">
        <f ca="1"/>
        <v>0</v>
      </c>
      <c r="DN743" t="str">
        <f ca="1"/>
        <v/>
      </c>
    </row>
    <row r="744" spans="13:118">
      <c r="M744" t="str" cm="1">
        <f t="array" ref="M744">_xlfn._xlws.FILTER(SUM(H744:L744),SUM(H744:L744)&lt;&gt;0,"")</f>
        <v/>
      </c>
      <c r="AC744" t="str">
        <f ca="1"/>
        <v/>
      </c>
      <c r="AE744">
        <f ca="1"/>
        <v>0</v>
      </c>
      <c r="AF744">
        <f ca="1"/>
        <v>0</v>
      </c>
      <c r="AG744">
        <f ca="1"/>
        <v>0</v>
      </c>
      <c r="AH744">
        <f ca="1"/>
        <v>0</v>
      </c>
      <c r="AI744">
        <f ca="1"/>
        <v>0</v>
      </c>
      <c r="AJ744">
        <f ca="1"/>
        <v>0</v>
      </c>
      <c r="AK744">
        <f ca="1"/>
        <v>0</v>
      </c>
      <c r="AL744" t="str">
        <f ca="1"/>
        <v/>
      </c>
      <c r="AZ744" t="str" cm="1">
        <f t="array" ref="AZ744">_xlfn._xlws.FILTER(SUM(AU744:AY744),SUM(AU744:AY744)&lt;&gt;0,"")</f>
        <v/>
      </c>
      <c r="BP744" t="str">
        <f ca="1"/>
        <v/>
      </c>
      <c r="BR744">
        <f ca="1"/>
        <v>0</v>
      </c>
      <c r="BS744">
        <f ca="1"/>
        <v>0</v>
      </c>
      <c r="BT744">
        <f ca="1"/>
        <v>0</v>
      </c>
      <c r="BU744">
        <f ca="1"/>
        <v>0</v>
      </c>
      <c r="BV744">
        <f ca="1"/>
        <v>0</v>
      </c>
      <c r="BW744">
        <f ca="1"/>
        <v>0</v>
      </c>
      <c r="BX744">
        <f ca="1"/>
        <v>0</v>
      </c>
      <c r="BY744" t="str">
        <f ca="1"/>
        <v/>
      </c>
      <c r="CC744" t="str" cm="1">
        <f t="array" aca="1" ref="CC744" ca="1">_xlfn._xlws.FILTER(VLOOKUP(CB737,Arrays!$T:$Z,{1,2,3,4,5,6,7},FALSE),VLOOKUP(CB737,Arrays!$T:$Z,{1,2,3,4,5,6,7},FALSE)&lt;&gt;0,"")</f>
        <v/>
      </c>
      <c r="CO744" t="str" cm="1">
        <f t="array" ref="CO744">_xlfn._xlws.FILTER(SUM(CJ744:CN744),SUM(CJ744:CN744)&lt;&gt;0,"")</f>
        <v/>
      </c>
      <c r="CX744" t="str">
        <f ca="1"/>
        <v/>
      </c>
      <c r="DE744" t="str">
        <f ca="1"/>
        <v/>
      </c>
      <c r="DG744" t="str">
        <f ca="1"/>
        <v/>
      </c>
      <c r="DH744">
        <f ca="1"/>
        <v>0</v>
      </c>
      <c r="DI744">
        <f ca="1"/>
        <v>0</v>
      </c>
      <c r="DJ744">
        <f ca="1"/>
        <v>0</v>
      </c>
      <c r="DK744">
        <f ca="1"/>
        <v>0</v>
      </c>
      <c r="DL744">
        <f ca="1"/>
        <v>0</v>
      </c>
      <c r="DM744">
        <f ca="1"/>
        <v>0</v>
      </c>
      <c r="DN744" t="str">
        <f ca="1"/>
        <v/>
      </c>
    </row>
    <row r="745" spans="13:118">
      <c r="M745" t="str" cm="1">
        <f t="array" ref="M745">_xlfn._xlws.FILTER(SUM(H745:L745),SUM(H745:L745)&lt;&gt;0,"")</f>
        <v/>
      </c>
      <c r="AC745" t="str">
        <f ca="1"/>
        <v/>
      </c>
      <c r="AE745">
        <f ca="1"/>
        <v>0</v>
      </c>
      <c r="AF745">
        <f ca="1"/>
        <v>0</v>
      </c>
      <c r="AG745">
        <f ca="1"/>
        <v>0</v>
      </c>
      <c r="AH745">
        <f ca="1"/>
        <v>0</v>
      </c>
      <c r="AI745">
        <f ca="1"/>
        <v>0</v>
      </c>
      <c r="AJ745">
        <f ca="1"/>
        <v>0</v>
      </c>
      <c r="AK745">
        <f ca="1"/>
        <v>0</v>
      </c>
      <c r="AL745" t="str">
        <f ca="1"/>
        <v/>
      </c>
      <c r="AZ745" t="str" cm="1">
        <f t="array" ref="AZ745">_xlfn._xlws.FILTER(SUM(AU745:AY745),SUM(AU745:AY745)&lt;&gt;0,"")</f>
        <v/>
      </c>
      <c r="BP745" t="str">
        <f ca="1"/>
        <v/>
      </c>
      <c r="BR745">
        <f ca="1"/>
        <v>0</v>
      </c>
      <c r="BS745">
        <f ca="1"/>
        <v>0</v>
      </c>
      <c r="BT745">
        <f ca="1"/>
        <v>0</v>
      </c>
      <c r="BU745">
        <f ca="1"/>
        <v>0</v>
      </c>
      <c r="BV745">
        <f ca="1"/>
        <v>0</v>
      </c>
      <c r="BW745">
        <f ca="1"/>
        <v>0</v>
      </c>
      <c r="BX745">
        <f ca="1"/>
        <v>0</v>
      </c>
      <c r="BY745" t="str">
        <f ca="1"/>
        <v/>
      </c>
      <c r="CC745" t="str" cm="1">
        <f t="array" aca="1" ref="CC745" ca="1">_xlfn._xlws.FILTER(VLOOKUP(CB738,Arrays!$T:$Z,{1,2,3,4,5,6,7},FALSE),VLOOKUP(CB738,Arrays!$T:$Z,{1,2,3,4,5,6,7},FALSE)&lt;&gt;0,"")</f>
        <v/>
      </c>
      <c r="CO745" t="str" cm="1">
        <f t="array" ref="CO745">_xlfn._xlws.FILTER(SUM(CJ745:CN745),SUM(CJ745:CN745)&lt;&gt;0,"")</f>
        <v/>
      </c>
      <c r="CX745" t="str">
        <f ca="1"/>
        <v/>
      </c>
      <c r="DE745" t="str">
        <f ca="1"/>
        <v/>
      </c>
      <c r="DG745" t="str">
        <f ca="1"/>
        <v/>
      </c>
      <c r="DH745">
        <f ca="1"/>
        <v>0</v>
      </c>
      <c r="DI745">
        <f ca="1"/>
        <v>0</v>
      </c>
      <c r="DJ745">
        <f ca="1"/>
        <v>0</v>
      </c>
      <c r="DK745">
        <f ca="1"/>
        <v>0</v>
      </c>
      <c r="DL745">
        <f ca="1"/>
        <v>0</v>
      </c>
      <c r="DM745">
        <f ca="1"/>
        <v>0</v>
      </c>
      <c r="DN745" t="str">
        <f ca="1"/>
        <v/>
      </c>
    </row>
    <row r="746" spans="13:118">
      <c r="M746" t="str" cm="1">
        <f t="array" ref="M746">_xlfn._xlws.FILTER(SUM(H746:L746),SUM(H746:L746)&lt;&gt;0,"")</f>
        <v/>
      </c>
      <c r="AC746" t="str">
        <f ca="1"/>
        <v/>
      </c>
      <c r="AE746">
        <f ca="1"/>
        <v>0</v>
      </c>
      <c r="AF746">
        <f ca="1"/>
        <v>0</v>
      </c>
      <c r="AG746">
        <f ca="1"/>
        <v>0</v>
      </c>
      <c r="AH746">
        <f ca="1"/>
        <v>0</v>
      </c>
      <c r="AI746">
        <f ca="1"/>
        <v>0</v>
      </c>
      <c r="AJ746">
        <f ca="1"/>
        <v>0</v>
      </c>
      <c r="AK746">
        <f ca="1"/>
        <v>0</v>
      </c>
      <c r="AL746" t="str">
        <f ca="1"/>
        <v/>
      </c>
      <c r="AZ746" t="str" cm="1">
        <f t="array" ref="AZ746">_xlfn._xlws.FILTER(SUM(AU746:AY746),SUM(AU746:AY746)&lt;&gt;0,"")</f>
        <v/>
      </c>
      <c r="BP746" t="str">
        <f ca="1"/>
        <v/>
      </c>
      <c r="BR746">
        <f ca="1"/>
        <v>0</v>
      </c>
      <c r="BS746">
        <f ca="1"/>
        <v>0</v>
      </c>
      <c r="BT746">
        <f ca="1"/>
        <v>0</v>
      </c>
      <c r="BU746">
        <f ca="1"/>
        <v>0</v>
      </c>
      <c r="BV746">
        <f ca="1"/>
        <v>0</v>
      </c>
      <c r="BW746">
        <f ca="1"/>
        <v>0</v>
      </c>
      <c r="BX746">
        <f ca="1"/>
        <v>0</v>
      </c>
      <c r="BY746" t="str">
        <f ca="1"/>
        <v/>
      </c>
      <c r="CC746" t="str" cm="1">
        <f t="array" aca="1" ref="CC746" ca="1">_xlfn._xlws.FILTER(VLOOKUP(CB739,Arrays!$T:$Z,{1,2,3,4,5,6,7},FALSE),VLOOKUP(CB739,Arrays!$T:$Z,{1,2,3,4,5,6,7},FALSE)&lt;&gt;0,"")</f>
        <v/>
      </c>
      <c r="CO746" t="str" cm="1">
        <f t="array" ref="CO746">_xlfn._xlws.FILTER(SUM(CJ746:CN746),SUM(CJ746:CN746)&lt;&gt;0,"")</f>
        <v/>
      </c>
      <c r="CX746" t="str">
        <f ca="1"/>
        <v/>
      </c>
      <c r="DE746" t="str">
        <f ca="1"/>
        <v/>
      </c>
      <c r="DG746" t="str">
        <f ca="1"/>
        <v/>
      </c>
      <c r="DH746">
        <f ca="1"/>
        <v>0</v>
      </c>
      <c r="DI746">
        <f ca="1"/>
        <v>0</v>
      </c>
      <c r="DJ746">
        <f ca="1"/>
        <v>0</v>
      </c>
      <c r="DK746">
        <f ca="1"/>
        <v>0</v>
      </c>
      <c r="DL746">
        <f ca="1"/>
        <v>0</v>
      </c>
      <c r="DM746">
        <f ca="1"/>
        <v>0</v>
      </c>
      <c r="DN746" t="str">
        <f ca="1"/>
        <v/>
      </c>
    </row>
    <row r="747" spans="13:118">
      <c r="M747" t="str" cm="1">
        <f t="array" ref="M747">_xlfn._xlws.FILTER(SUM(H747:L747),SUM(H747:L747)&lt;&gt;0,"")</f>
        <v/>
      </c>
      <c r="AC747" t="str">
        <f ca="1"/>
        <v/>
      </c>
      <c r="AE747">
        <f ca="1"/>
        <v>0</v>
      </c>
      <c r="AF747">
        <f ca="1"/>
        <v>0</v>
      </c>
      <c r="AG747">
        <f ca="1"/>
        <v>0</v>
      </c>
      <c r="AH747">
        <f ca="1"/>
        <v>0</v>
      </c>
      <c r="AI747">
        <f ca="1"/>
        <v>0</v>
      </c>
      <c r="AJ747">
        <f ca="1"/>
        <v>0</v>
      </c>
      <c r="AK747">
        <f ca="1"/>
        <v>0</v>
      </c>
      <c r="AL747" t="str">
        <f ca="1"/>
        <v/>
      </c>
      <c r="AZ747" t="str" cm="1">
        <f t="array" ref="AZ747">_xlfn._xlws.FILTER(SUM(AU747:AY747),SUM(AU747:AY747)&lt;&gt;0,"")</f>
        <v/>
      </c>
      <c r="BP747" t="str">
        <f ca="1"/>
        <v/>
      </c>
      <c r="BR747">
        <f ca="1"/>
        <v>0</v>
      </c>
      <c r="BS747">
        <f ca="1"/>
        <v>0</v>
      </c>
      <c r="BT747">
        <f ca="1"/>
        <v>0</v>
      </c>
      <c r="BU747">
        <f ca="1"/>
        <v>0</v>
      </c>
      <c r="BV747">
        <f ca="1"/>
        <v>0</v>
      </c>
      <c r="BW747">
        <f ca="1"/>
        <v>0</v>
      </c>
      <c r="BX747">
        <f ca="1"/>
        <v>0</v>
      </c>
      <c r="BY747" t="str">
        <f ca="1"/>
        <v/>
      </c>
      <c r="CC747" t="str" cm="1">
        <f t="array" aca="1" ref="CC747" ca="1">_xlfn._xlws.FILTER(VLOOKUP(CB740,Arrays!$T:$Z,{1,2,3,4,5,6,7},FALSE),VLOOKUP(CB740,Arrays!$T:$Z,{1,2,3,4,5,6,7},FALSE)&lt;&gt;0,"")</f>
        <v/>
      </c>
      <c r="CO747" t="str" cm="1">
        <f t="array" ref="CO747">_xlfn._xlws.FILTER(SUM(CJ747:CN747),SUM(CJ747:CN747)&lt;&gt;0,"")</f>
        <v/>
      </c>
      <c r="CX747" t="str">
        <f ca="1"/>
        <v/>
      </c>
      <c r="DE747" t="str">
        <f ca="1"/>
        <v/>
      </c>
      <c r="DG747" t="str">
        <f ca="1"/>
        <v/>
      </c>
      <c r="DH747">
        <f ca="1"/>
        <v>0</v>
      </c>
      <c r="DI747">
        <f ca="1"/>
        <v>0</v>
      </c>
      <c r="DJ747">
        <f ca="1"/>
        <v>0</v>
      </c>
      <c r="DK747">
        <f ca="1"/>
        <v>0</v>
      </c>
      <c r="DL747">
        <f ca="1"/>
        <v>0</v>
      </c>
      <c r="DM747">
        <f ca="1"/>
        <v>0</v>
      </c>
      <c r="DN747" t="str">
        <f ca="1"/>
        <v/>
      </c>
    </row>
    <row r="748" spans="13:118">
      <c r="M748" t="str" cm="1">
        <f t="array" ref="M748">_xlfn._xlws.FILTER(SUM(H748:L748),SUM(H748:L748)&lt;&gt;0,"")</f>
        <v/>
      </c>
      <c r="AC748" t="str">
        <f ca="1"/>
        <v/>
      </c>
      <c r="AE748">
        <f ca="1"/>
        <v>0</v>
      </c>
      <c r="AF748">
        <f ca="1"/>
        <v>0</v>
      </c>
      <c r="AG748">
        <f ca="1"/>
        <v>0</v>
      </c>
      <c r="AH748">
        <f ca="1"/>
        <v>0</v>
      </c>
      <c r="AI748">
        <f ca="1"/>
        <v>0</v>
      </c>
      <c r="AJ748">
        <f ca="1"/>
        <v>0</v>
      </c>
      <c r="AK748">
        <f ca="1"/>
        <v>0</v>
      </c>
      <c r="AL748" t="str">
        <f ca="1"/>
        <v/>
      </c>
      <c r="AZ748" t="str" cm="1">
        <f t="array" ref="AZ748">_xlfn._xlws.FILTER(SUM(AU748:AY748),SUM(AU748:AY748)&lt;&gt;0,"")</f>
        <v/>
      </c>
      <c r="BP748" t="str">
        <f ca="1"/>
        <v/>
      </c>
      <c r="BR748">
        <f ca="1"/>
        <v>0</v>
      </c>
      <c r="BS748">
        <f ca="1"/>
        <v>0</v>
      </c>
      <c r="BT748">
        <f ca="1"/>
        <v>0</v>
      </c>
      <c r="BU748">
        <f ca="1"/>
        <v>0</v>
      </c>
      <c r="BV748">
        <f ca="1"/>
        <v>0</v>
      </c>
      <c r="BW748">
        <f ca="1"/>
        <v>0</v>
      </c>
      <c r="BX748">
        <f ca="1"/>
        <v>0</v>
      </c>
      <c r="BY748" t="str">
        <f ca="1"/>
        <v/>
      </c>
      <c r="CC748" t="str" cm="1">
        <f t="array" aca="1" ref="CC748" ca="1">_xlfn._xlws.FILTER(VLOOKUP(CB741,Arrays!$T:$Z,{1,2,3,4,5,6,7},FALSE),VLOOKUP(CB741,Arrays!$T:$Z,{1,2,3,4,5,6,7},FALSE)&lt;&gt;0,"")</f>
        <v/>
      </c>
      <c r="CO748" t="str" cm="1">
        <f t="array" ref="CO748">_xlfn._xlws.FILTER(SUM(CJ748:CN748),SUM(CJ748:CN748)&lt;&gt;0,"")</f>
        <v/>
      </c>
      <c r="CX748" t="str">
        <f ca="1"/>
        <v/>
      </c>
      <c r="DE748" t="str">
        <f ca="1"/>
        <v/>
      </c>
      <c r="DG748" t="str">
        <f ca="1"/>
        <v/>
      </c>
      <c r="DH748">
        <f ca="1"/>
        <v>0</v>
      </c>
      <c r="DI748">
        <f ca="1"/>
        <v>0</v>
      </c>
      <c r="DJ748">
        <f ca="1"/>
        <v>0</v>
      </c>
      <c r="DK748">
        <f ca="1"/>
        <v>0</v>
      </c>
      <c r="DL748">
        <f ca="1"/>
        <v>0</v>
      </c>
      <c r="DM748">
        <f ca="1"/>
        <v>0</v>
      </c>
      <c r="DN748" t="str">
        <f ca="1"/>
        <v/>
      </c>
    </row>
    <row r="749" spans="13:118">
      <c r="M749" t="str" cm="1">
        <f t="array" ref="M749">_xlfn._xlws.FILTER(SUM(H749:L749),SUM(H749:L749)&lt;&gt;0,"")</f>
        <v/>
      </c>
      <c r="AC749" t="str">
        <f ca="1"/>
        <v/>
      </c>
      <c r="AE749">
        <f ca="1"/>
        <v>0</v>
      </c>
      <c r="AF749">
        <f ca="1"/>
        <v>0</v>
      </c>
      <c r="AG749">
        <f ca="1"/>
        <v>0</v>
      </c>
      <c r="AH749">
        <f ca="1"/>
        <v>0</v>
      </c>
      <c r="AI749">
        <f ca="1"/>
        <v>0</v>
      </c>
      <c r="AJ749">
        <f ca="1"/>
        <v>0</v>
      </c>
      <c r="AK749">
        <f ca="1"/>
        <v>0</v>
      </c>
      <c r="AL749" t="str">
        <f ca="1"/>
        <v/>
      </c>
      <c r="AZ749" t="str" cm="1">
        <f t="array" ref="AZ749">_xlfn._xlws.FILTER(SUM(AU749:AY749),SUM(AU749:AY749)&lt;&gt;0,"")</f>
        <v/>
      </c>
      <c r="BP749" t="str">
        <f ca="1"/>
        <v/>
      </c>
      <c r="BR749">
        <f ca="1"/>
        <v>0</v>
      </c>
      <c r="BS749">
        <f ca="1"/>
        <v>0</v>
      </c>
      <c r="BT749">
        <f ca="1"/>
        <v>0</v>
      </c>
      <c r="BU749">
        <f ca="1"/>
        <v>0</v>
      </c>
      <c r="BV749">
        <f ca="1"/>
        <v>0</v>
      </c>
      <c r="BW749">
        <f ca="1"/>
        <v>0</v>
      </c>
      <c r="BX749">
        <f ca="1"/>
        <v>0</v>
      </c>
      <c r="BY749" t="str">
        <f ca="1"/>
        <v/>
      </c>
      <c r="CC749" t="str" cm="1">
        <f t="array" aca="1" ref="CC749" ca="1">_xlfn._xlws.FILTER(VLOOKUP(CB742,Arrays!$T:$Z,{1,2,3,4,5,6,7},FALSE),VLOOKUP(CB742,Arrays!$T:$Z,{1,2,3,4,5,6,7},FALSE)&lt;&gt;0,"")</f>
        <v/>
      </c>
      <c r="CO749" t="str" cm="1">
        <f t="array" ref="CO749">_xlfn._xlws.FILTER(SUM(CJ749:CN749),SUM(CJ749:CN749)&lt;&gt;0,"")</f>
        <v/>
      </c>
      <c r="CX749" t="str">
        <f ca="1"/>
        <v/>
      </c>
      <c r="DE749" t="str">
        <f ca="1"/>
        <v/>
      </c>
      <c r="DG749" t="str">
        <f ca="1"/>
        <v/>
      </c>
      <c r="DH749">
        <f ca="1"/>
        <v>0</v>
      </c>
      <c r="DI749">
        <f ca="1"/>
        <v>0</v>
      </c>
      <c r="DJ749">
        <f ca="1"/>
        <v>0</v>
      </c>
      <c r="DK749">
        <f ca="1"/>
        <v>0</v>
      </c>
      <c r="DL749">
        <f ca="1"/>
        <v>0</v>
      </c>
      <c r="DM749">
        <f ca="1"/>
        <v>0</v>
      </c>
      <c r="DN749" t="str">
        <f ca="1"/>
        <v/>
      </c>
    </row>
    <row r="750" spans="13:118">
      <c r="M750" t="str" cm="1">
        <f t="array" ref="M750">_xlfn._xlws.FILTER(SUM(H750:L750),SUM(H750:L750)&lt;&gt;0,"")</f>
        <v/>
      </c>
      <c r="AC750" t="str">
        <f ca="1"/>
        <v/>
      </c>
      <c r="AE750">
        <f ca="1"/>
        <v>0</v>
      </c>
      <c r="AF750">
        <f ca="1"/>
        <v>0</v>
      </c>
      <c r="AG750">
        <f ca="1"/>
        <v>0</v>
      </c>
      <c r="AH750">
        <f ca="1"/>
        <v>0</v>
      </c>
      <c r="AI750">
        <f ca="1"/>
        <v>0</v>
      </c>
      <c r="AJ750">
        <f ca="1"/>
        <v>0</v>
      </c>
      <c r="AK750">
        <f ca="1"/>
        <v>0</v>
      </c>
      <c r="AL750" t="str">
        <f ca="1"/>
        <v/>
      </c>
      <c r="AZ750" t="str" cm="1">
        <f t="array" ref="AZ750">_xlfn._xlws.FILTER(SUM(AU750:AY750),SUM(AU750:AY750)&lt;&gt;0,"")</f>
        <v/>
      </c>
      <c r="BP750" t="str">
        <f ca="1"/>
        <v/>
      </c>
      <c r="BR750">
        <f ca="1"/>
        <v>0</v>
      </c>
      <c r="BS750">
        <f ca="1"/>
        <v>0</v>
      </c>
      <c r="BT750">
        <f ca="1"/>
        <v>0</v>
      </c>
      <c r="BU750">
        <f ca="1"/>
        <v>0</v>
      </c>
      <c r="BV750">
        <f ca="1"/>
        <v>0</v>
      </c>
      <c r="BW750">
        <f ca="1"/>
        <v>0</v>
      </c>
      <c r="BX750">
        <f ca="1"/>
        <v>0</v>
      </c>
      <c r="BY750" t="str">
        <f ca="1"/>
        <v/>
      </c>
      <c r="CC750" t="str" cm="1">
        <f t="array" aca="1" ref="CC750" ca="1">_xlfn._xlws.FILTER(VLOOKUP(CB743,Arrays!$T:$Z,{1,2,3,4,5,6,7},FALSE),VLOOKUP(CB743,Arrays!$T:$Z,{1,2,3,4,5,6,7},FALSE)&lt;&gt;0,"")</f>
        <v/>
      </c>
      <c r="CO750" t="str" cm="1">
        <f t="array" ref="CO750">_xlfn._xlws.FILTER(SUM(CJ750:CN750),SUM(CJ750:CN750)&lt;&gt;0,"")</f>
        <v/>
      </c>
      <c r="CX750" t="str">
        <f ca="1"/>
        <v/>
      </c>
      <c r="DE750" t="str">
        <f ca="1"/>
        <v/>
      </c>
      <c r="DG750" t="str">
        <f ca="1"/>
        <v/>
      </c>
      <c r="DH750">
        <f ca="1"/>
        <v>0</v>
      </c>
      <c r="DI750">
        <f ca="1"/>
        <v>0</v>
      </c>
      <c r="DJ750">
        <f ca="1"/>
        <v>0</v>
      </c>
      <c r="DK750">
        <f ca="1"/>
        <v>0</v>
      </c>
      <c r="DL750">
        <f ca="1"/>
        <v>0</v>
      </c>
      <c r="DM750">
        <f ca="1"/>
        <v>0</v>
      </c>
      <c r="DN750" t="str">
        <f ca="1"/>
        <v/>
      </c>
    </row>
    <row r="751" spans="13:118">
      <c r="M751" t="str" cm="1">
        <f t="array" ref="M751">_xlfn._xlws.FILTER(SUM(H751:L751),SUM(H751:L751)&lt;&gt;0,"")</f>
        <v/>
      </c>
      <c r="AC751" t="str">
        <f ca="1"/>
        <v/>
      </c>
      <c r="AE751">
        <f ca="1"/>
        <v>0</v>
      </c>
      <c r="AF751">
        <f ca="1"/>
        <v>0</v>
      </c>
      <c r="AG751">
        <f ca="1"/>
        <v>0</v>
      </c>
      <c r="AH751">
        <f ca="1"/>
        <v>0</v>
      </c>
      <c r="AI751">
        <f ca="1"/>
        <v>0</v>
      </c>
      <c r="AJ751">
        <f ca="1"/>
        <v>0</v>
      </c>
      <c r="AK751">
        <f ca="1"/>
        <v>0</v>
      </c>
      <c r="AL751" t="str">
        <f ca="1"/>
        <v/>
      </c>
      <c r="AZ751" t="str" cm="1">
        <f t="array" ref="AZ751">_xlfn._xlws.FILTER(SUM(AU751:AY751),SUM(AU751:AY751)&lt;&gt;0,"")</f>
        <v/>
      </c>
      <c r="BP751" t="str">
        <f ca="1"/>
        <v/>
      </c>
      <c r="BR751">
        <f ca="1"/>
        <v>0</v>
      </c>
      <c r="BS751">
        <f ca="1"/>
        <v>0</v>
      </c>
      <c r="BT751">
        <f ca="1"/>
        <v>0</v>
      </c>
      <c r="BU751">
        <f ca="1"/>
        <v>0</v>
      </c>
      <c r="BV751">
        <f ca="1"/>
        <v>0</v>
      </c>
      <c r="BW751">
        <f ca="1"/>
        <v>0</v>
      </c>
      <c r="BX751">
        <f ca="1"/>
        <v>0</v>
      </c>
      <c r="BY751" t="str">
        <f ca="1"/>
        <v/>
      </c>
      <c r="CC751" t="str" cm="1">
        <f t="array" aca="1" ref="CC751" ca="1">_xlfn._xlws.FILTER(VLOOKUP(CB744,Arrays!$T:$Z,{1,2,3,4,5,6,7},FALSE),VLOOKUP(CB744,Arrays!$T:$Z,{1,2,3,4,5,6,7},FALSE)&lt;&gt;0,"")</f>
        <v/>
      </c>
      <c r="CO751" t="str" cm="1">
        <f t="array" ref="CO751">_xlfn._xlws.FILTER(SUM(CJ751:CN751),SUM(CJ751:CN751)&lt;&gt;0,"")</f>
        <v/>
      </c>
      <c r="CX751" t="str">
        <f ca="1"/>
        <v/>
      </c>
      <c r="DE751" t="str">
        <f ca="1"/>
        <v/>
      </c>
      <c r="DG751" t="str">
        <f ca="1"/>
        <v/>
      </c>
      <c r="DH751">
        <f ca="1"/>
        <v>0</v>
      </c>
      <c r="DI751">
        <f ca="1"/>
        <v>0</v>
      </c>
      <c r="DJ751">
        <f ca="1"/>
        <v>0</v>
      </c>
      <c r="DK751">
        <f ca="1"/>
        <v>0</v>
      </c>
      <c r="DL751">
        <f ca="1"/>
        <v>0</v>
      </c>
      <c r="DM751">
        <f ca="1"/>
        <v>0</v>
      </c>
      <c r="DN751" t="str">
        <f ca="1"/>
        <v/>
      </c>
    </row>
    <row r="752" spans="13:118">
      <c r="M752" t="str" cm="1">
        <f t="array" ref="M752">_xlfn._xlws.FILTER(SUM(H752:L752),SUM(H752:L752)&lt;&gt;0,"")</f>
        <v/>
      </c>
      <c r="AC752" t="str">
        <f ca="1"/>
        <v/>
      </c>
      <c r="AE752">
        <f ca="1"/>
        <v>0</v>
      </c>
      <c r="AF752">
        <f ca="1"/>
        <v>0</v>
      </c>
      <c r="AG752">
        <f ca="1"/>
        <v>0</v>
      </c>
      <c r="AH752">
        <f ca="1"/>
        <v>0</v>
      </c>
      <c r="AI752">
        <f ca="1"/>
        <v>0</v>
      </c>
      <c r="AJ752">
        <f ca="1"/>
        <v>0</v>
      </c>
      <c r="AK752">
        <f ca="1"/>
        <v>0</v>
      </c>
      <c r="AL752" t="str">
        <f ca="1"/>
        <v/>
      </c>
      <c r="AZ752" t="str" cm="1">
        <f t="array" ref="AZ752">_xlfn._xlws.FILTER(SUM(AU752:AY752),SUM(AU752:AY752)&lt;&gt;0,"")</f>
        <v/>
      </c>
      <c r="BP752" t="str">
        <f ca="1"/>
        <v/>
      </c>
      <c r="BR752">
        <f ca="1"/>
        <v>0</v>
      </c>
      <c r="BS752">
        <f ca="1"/>
        <v>0</v>
      </c>
      <c r="BT752">
        <f ca="1"/>
        <v>0</v>
      </c>
      <c r="BU752">
        <f ca="1"/>
        <v>0</v>
      </c>
      <c r="BV752">
        <f ca="1"/>
        <v>0</v>
      </c>
      <c r="BW752">
        <f ca="1"/>
        <v>0</v>
      </c>
      <c r="BX752">
        <f ca="1"/>
        <v>0</v>
      </c>
      <c r="BY752" t="str">
        <f ca="1"/>
        <v/>
      </c>
      <c r="CC752" t="str" cm="1">
        <f t="array" aca="1" ref="CC752" ca="1">_xlfn._xlws.FILTER(VLOOKUP(CB745,Arrays!$T:$Z,{1,2,3,4,5,6,7},FALSE),VLOOKUP(CB745,Arrays!$T:$Z,{1,2,3,4,5,6,7},FALSE)&lt;&gt;0,"")</f>
        <v/>
      </c>
      <c r="CO752" t="str" cm="1">
        <f t="array" ref="CO752">_xlfn._xlws.FILTER(SUM(CJ752:CN752),SUM(CJ752:CN752)&lt;&gt;0,"")</f>
        <v/>
      </c>
      <c r="CX752" t="str">
        <f ca="1"/>
        <v/>
      </c>
      <c r="DE752" t="str">
        <f ca="1"/>
        <v/>
      </c>
      <c r="DG752" t="str">
        <f ca="1"/>
        <v/>
      </c>
      <c r="DH752">
        <f ca="1"/>
        <v>0</v>
      </c>
      <c r="DI752">
        <f ca="1"/>
        <v>0</v>
      </c>
      <c r="DJ752">
        <f ca="1"/>
        <v>0</v>
      </c>
      <c r="DK752">
        <f ca="1"/>
        <v>0</v>
      </c>
      <c r="DL752">
        <f ca="1"/>
        <v>0</v>
      </c>
      <c r="DM752">
        <f ca="1"/>
        <v>0</v>
      </c>
      <c r="DN752" t="str">
        <f ca="1"/>
        <v/>
      </c>
    </row>
    <row r="753" spans="13:118">
      <c r="M753" t="str" cm="1">
        <f t="array" ref="M753">_xlfn._xlws.FILTER(SUM(H753:L753),SUM(H753:L753)&lt;&gt;0,"")</f>
        <v/>
      </c>
      <c r="AC753" t="str">
        <f ca="1"/>
        <v/>
      </c>
      <c r="AE753">
        <f ca="1"/>
        <v>0</v>
      </c>
      <c r="AF753">
        <f ca="1"/>
        <v>0</v>
      </c>
      <c r="AG753">
        <f ca="1"/>
        <v>0</v>
      </c>
      <c r="AH753">
        <f ca="1"/>
        <v>0</v>
      </c>
      <c r="AI753">
        <f ca="1"/>
        <v>0</v>
      </c>
      <c r="AJ753">
        <f ca="1"/>
        <v>0</v>
      </c>
      <c r="AK753">
        <f ca="1"/>
        <v>0</v>
      </c>
      <c r="AL753" t="str">
        <f ca="1"/>
        <v/>
      </c>
      <c r="AZ753" t="str" cm="1">
        <f t="array" ref="AZ753">_xlfn._xlws.FILTER(SUM(AU753:AY753),SUM(AU753:AY753)&lt;&gt;0,"")</f>
        <v/>
      </c>
      <c r="BP753" t="str">
        <f ca="1"/>
        <v/>
      </c>
      <c r="BR753">
        <f ca="1"/>
        <v>0</v>
      </c>
      <c r="BS753">
        <f ca="1"/>
        <v>0</v>
      </c>
      <c r="BT753">
        <f ca="1"/>
        <v>0</v>
      </c>
      <c r="BU753">
        <f ca="1"/>
        <v>0</v>
      </c>
      <c r="BV753">
        <f ca="1"/>
        <v>0</v>
      </c>
      <c r="BW753">
        <f ca="1"/>
        <v>0</v>
      </c>
      <c r="BX753">
        <f ca="1"/>
        <v>0</v>
      </c>
      <c r="BY753" t="str">
        <f ca="1"/>
        <v/>
      </c>
      <c r="CC753" t="str" cm="1">
        <f t="array" aca="1" ref="CC753" ca="1">_xlfn._xlws.FILTER(VLOOKUP(CB746,Arrays!$T:$Z,{1,2,3,4,5,6,7},FALSE),VLOOKUP(CB746,Arrays!$T:$Z,{1,2,3,4,5,6,7},FALSE)&lt;&gt;0,"")</f>
        <v/>
      </c>
      <c r="CO753" t="str" cm="1">
        <f t="array" ref="CO753">_xlfn._xlws.FILTER(SUM(CJ753:CN753),SUM(CJ753:CN753)&lt;&gt;0,"")</f>
        <v/>
      </c>
      <c r="CX753" t="str">
        <f ca="1"/>
        <v/>
      </c>
      <c r="DE753" t="str">
        <f ca="1"/>
        <v/>
      </c>
      <c r="DG753" t="str">
        <f ca="1"/>
        <v/>
      </c>
      <c r="DH753">
        <f ca="1"/>
        <v>0</v>
      </c>
      <c r="DI753">
        <f ca="1"/>
        <v>0</v>
      </c>
      <c r="DJ753">
        <f ca="1"/>
        <v>0</v>
      </c>
      <c r="DK753">
        <f ca="1"/>
        <v>0</v>
      </c>
      <c r="DL753">
        <f ca="1"/>
        <v>0</v>
      </c>
      <c r="DM753">
        <f ca="1"/>
        <v>0</v>
      </c>
      <c r="DN753" t="str">
        <f ca="1"/>
        <v/>
      </c>
    </row>
    <row r="754" spans="13:118">
      <c r="M754" t="str" cm="1">
        <f t="array" ref="M754">_xlfn._xlws.FILTER(SUM(H754:L754),SUM(H754:L754)&lt;&gt;0,"")</f>
        <v/>
      </c>
      <c r="AC754" t="str">
        <f ca="1"/>
        <v/>
      </c>
      <c r="AE754">
        <f ca="1"/>
        <v>0</v>
      </c>
      <c r="AF754">
        <f ca="1"/>
        <v>0</v>
      </c>
      <c r="AG754">
        <f ca="1"/>
        <v>0</v>
      </c>
      <c r="AH754">
        <f ca="1"/>
        <v>0</v>
      </c>
      <c r="AI754">
        <f ca="1"/>
        <v>0</v>
      </c>
      <c r="AJ754">
        <f ca="1"/>
        <v>0</v>
      </c>
      <c r="AK754">
        <f ca="1"/>
        <v>0</v>
      </c>
      <c r="AL754" t="str">
        <f ca="1"/>
        <v/>
      </c>
      <c r="AZ754" t="str" cm="1">
        <f t="array" ref="AZ754">_xlfn._xlws.FILTER(SUM(AU754:AY754),SUM(AU754:AY754)&lt;&gt;0,"")</f>
        <v/>
      </c>
      <c r="BP754" t="str">
        <f ca="1"/>
        <v/>
      </c>
      <c r="BR754">
        <f ca="1"/>
        <v>0</v>
      </c>
      <c r="BS754">
        <f ca="1"/>
        <v>0</v>
      </c>
      <c r="BT754">
        <f ca="1"/>
        <v>0</v>
      </c>
      <c r="BU754">
        <f ca="1"/>
        <v>0</v>
      </c>
      <c r="BV754">
        <f ca="1"/>
        <v>0</v>
      </c>
      <c r="BW754">
        <f ca="1"/>
        <v>0</v>
      </c>
      <c r="BX754">
        <f ca="1"/>
        <v>0</v>
      </c>
      <c r="BY754" t="str">
        <f ca="1"/>
        <v/>
      </c>
      <c r="CC754" t="str" cm="1">
        <f t="array" aca="1" ref="CC754" ca="1">_xlfn._xlws.FILTER(VLOOKUP(CB747,Arrays!$T:$Z,{1,2,3,4,5,6,7},FALSE),VLOOKUP(CB747,Arrays!$T:$Z,{1,2,3,4,5,6,7},FALSE)&lt;&gt;0,"")</f>
        <v/>
      </c>
      <c r="CO754" t="str" cm="1">
        <f t="array" ref="CO754">_xlfn._xlws.FILTER(SUM(CJ754:CN754),SUM(CJ754:CN754)&lt;&gt;0,"")</f>
        <v/>
      </c>
      <c r="CX754" t="str">
        <f ca="1"/>
        <v/>
      </c>
      <c r="DE754" t="str">
        <f ca="1"/>
        <v/>
      </c>
      <c r="DG754" t="str">
        <f ca="1"/>
        <v/>
      </c>
      <c r="DH754">
        <f ca="1"/>
        <v>0</v>
      </c>
      <c r="DI754">
        <f ca="1"/>
        <v>0</v>
      </c>
      <c r="DJ754">
        <f ca="1"/>
        <v>0</v>
      </c>
      <c r="DK754">
        <f ca="1"/>
        <v>0</v>
      </c>
      <c r="DL754">
        <f ca="1"/>
        <v>0</v>
      </c>
      <c r="DM754">
        <f ca="1"/>
        <v>0</v>
      </c>
      <c r="DN754" t="str">
        <f ca="1"/>
        <v/>
      </c>
    </row>
    <row r="755" spans="13:118">
      <c r="M755" t="str" cm="1">
        <f t="array" ref="M755">_xlfn._xlws.FILTER(SUM(H755:L755),SUM(H755:L755)&lt;&gt;0,"")</f>
        <v/>
      </c>
      <c r="AC755" t="str">
        <f ca="1"/>
        <v/>
      </c>
      <c r="AE755">
        <f ca="1"/>
        <v>0</v>
      </c>
      <c r="AF755">
        <f ca="1"/>
        <v>0</v>
      </c>
      <c r="AG755">
        <f ca="1"/>
        <v>0</v>
      </c>
      <c r="AH755">
        <f ca="1"/>
        <v>0</v>
      </c>
      <c r="AI755">
        <f ca="1"/>
        <v>0</v>
      </c>
      <c r="AJ755">
        <f ca="1"/>
        <v>0</v>
      </c>
      <c r="AK755">
        <f ca="1"/>
        <v>0</v>
      </c>
      <c r="AL755" t="str">
        <f ca="1"/>
        <v/>
      </c>
      <c r="AZ755" t="str" cm="1">
        <f t="array" ref="AZ755">_xlfn._xlws.FILTER(SUM(AU755:AY755),SUM(AU755:AY755)&lt;&gt;0,"")</f>
        <v/>
      </c>
      <c r="BP755" t="str">
        <f ca="1"/>
        <v/>
      </c>
      <c r="BR755">
        <f ca="1"/>
        <v>0</v>
      </c>
      <c r="BS755">
        <f ca="1"/>
        <v>0</v>
      </c>
      <c r="BT755">
        <f ca="1"/>
        <v>0</v>
      </c>
      <c r="BU755">
        <f ca="1"/>
        <v>0</v>
      </c>
      <c r="BV755">
        <f ca="1"/>
        <v>0</v>
      </c>
      <c r="BW755">
        <f ca="1"/>
        <v>0</v>
      </c>
      <c r="BX755">
        <f ca="1"/>
        <v>0</v>
      </c>
      <c r="BY755" t="str">
        <f ca="1"/>
        <v/>
      </c>
      <c r="CC755" t="str" cm="1">
        <f t="array" aca="1" ref="CC755" ca="1">_xlfn._xlws.FILTER(VLOOKUP(CB748,Arrays!$T:$Z,{1,2,3,4,5,6,7},FALSE),VLOOKUP(CB748,Arrays!$T:$Z,{1,2,3,4,5,6,7},FALSE)&lt;&gt;0,"")</f>
        <v/>
      </c>
      <c r="CO755" t="str" cm="1">
        <f t="array" ref="CO755">_xlfn._xlws.FILTER(SUM(CJ755:CN755),SUM(CJ755:CN755)&lt;&gt;0,"")</f>
        <v/>
      </c>
      <c r="CX755" t="str">
        <f ca="1"/>
        <v/>
      </c>
      <c r="DE755" t="str">
        <f ca="1"/>
        <v/>
      </c>
      <c r="DG755" t="str">
        <f ca="1"/>
        <v/>
      </c>
      <c r="DH755">
        <f ca="1"/>
        <v>0</v>
      </c>
      <c r="DI755">
        <f ca="1"/>
        <v>0</v>
      </c>
      <c r="DJ755">
        <f ca="1"/>
        <v>0</v>
      </c>
      <c r="DK755">
        <f ca="1"/>
        <v>0</v>
      </c>
      <c r="DL755">
        <f ca="1"/>
        <v>0</v>
      </c>
      <c r="DM755">
        <f ca="1"/>
        <v>0</v>
      </c>
      <c r="DN755" t="str">
        <f ca="1"/>
        <v/>
      </c>
    </row>
    <row r="756" spans="13:118">
      <c r="M756" t="str" cm="1">
        <f t="array" ref="M756">_xlfn._xlws.FILTER(SUM(H756:L756),SUM(H756:L756)&lt;&gt;0,"")</f>
        <v/>
      </c>
      <c r="AC756" t="str">
        <f ca="1"/>
        <v/>
      </c>
      <c r="AE756">
        <f ca="1"/>
        <v>0</v>
      </c>
      <c r="AF756">
        <f ca="1"/>
        <v>0</v>
      </c>
      <c r="AG756">
        <f ca="1"/>
        <v>0</v>
      </c>
      <c r="AH756">
        <f ca="1"/>
        <v>0</v>
      </c>
      <c r="AI756">
        <f ca="1"/>
        <v>0</v>
      </c>
      <c r="AJ756">
        <f ca="1"/>
        <v>0</v>
      </c>
      <c r="AK756">
        <f ca="1"/>
        <v>0</v>
      </c>
      <c r="AL756" t="str">
        <f ca="1"/>
        <v/>
      </c>
      <c r="AZ756" t="str" cm="1">
        <f t="array" ref="AZ756">_xlfn._xlws.FILTER(SUM(AU756:AY756),SUM(AU756:AY756)&lt;&gt;0,"")</f>
        <v/>
      </c>
      <c r="BP756" t="str">
        <f ca="1"/>
        <v/>
      </c>
      <c r="BR756">
        <f ca="1"/>
        <v>0</v>
      </c>
      <c r="BS756">
        <f ca="1"/>
        <v>0</v>
      </c>
      <c r="BT756">
        <f ca="1"/>
        <v>0</v>
      </c>
      <c r="BU756">
        <f ca="1"/>
        <v>0</v>
      </c>
      <c r="BV756">
        <f ca="1"/>
        <v>0</v>
      </c>
      <c r="BW756">
        <f ca="1"/>
        <v>0</v>
      </c>
      <c r="BX756">
        <f ca="1"/>
        <v>0</v>
      </c>
      <c r="BY756" t="str">
        <f ca="1"/>
        <v/>
      </c>
      <c r="CC756" t="str" cm="1">
        <f t="array" aca="1" ref="CC756" ca="1">_xlfn._xlws.FILTER(VLOOKUP(CB749,Arrays!$T:$Z,{1,2,3,4,5,6,7},FALSE),VLOOKUP(CB749,Arrays!$T:$Z,{1,2,3,4,5,6,7},FALSE)&lt;&gt;0,"")</f>
        <v/>
      </c>
      <c r="CO756" t="str" cm="1">
        <f t="array" ref="CO756">_xlfn._xlws.FILTER(SUM(CJ756:CN756),SUM(CJ756:CN756)&lt;&gt;0,"")</f>
        <v/>
      </c>
      <c r="CX756" t="str">
        <f ca="1"/>
        <v/>
      </c>
      <c r="DE756" t="str">
        <f ca="1"/>
        <v/>
      </c>
      <c r="DG756" t="str">
        <f ca="1"/>
        <v/>
      </c>
      <c r="DH756">
        <f ca="1"/>
        <v>0</v>
      </c>
      <c r="DI756">
        <f ca="1"/>
        <v>0</v>
      </c>
      <c r="DJ756">
        <f ca="1"/>
        <v>0</v>
      </c>
      <c r="DK756">
        <f ca="1"/>
        <v>0</v>
      </c>
      <c r="DL756">
        <f ca="1"/>
        <v>0</v>
      </c>
      <c r="DM756">
        <f ca="1"/>
        <v>0</v>
      </c>
      <c r="DN756" t="str">
        <f ca="1"/>
        <v/>
      </c>
    </row>
    <row r="757" spans="13:118">
      <c r="M757" t="str" cm="1">
        <f t="array" ref="M757">_xlfn._xlws.FILTER(SUM(H757:L757),SUM(H757:L757)&lt;&gt;0,"")</f>
        <v/>
      </c>
      <c r="AC757" t="str">
        <f ca="1"/>
        <v/>
      </c>
      <c r="AE757">
        <f ca="1"/>
        <v>0</v>
      </c>
      <c r="AF757">
        <f ca="1"/>
        <v>0</v>
      </c>
      <c r="AG757">
        <f ca="1"/>
        <v>0</v>
      </c>
      <c r="AH757">
        <f ca="1"/>
        <v>0</v>
      </c>
      <c r="AI757">
        <f ca="1"/>
        <v>0</v>
      </c>
      <c r="AJ757">
        <f ca="1"/>
        <v>0</v>
      </c>
      <c r="AK757">
        <f ca="1"/>
        <v>0</v>
      </c>
      <c r="AL757" t="str">
        <f ca="1"/>
        <v/>
      </c>
      <c r="AZ757" t="str" cm="1">
        <f t="array" ref="AZ757">_xlfn._xlws.FILTER(SUM(AU757:AY757),SUM(AU757:AY757)&lt;&gt;0,"")</f>
        <v/>
      </c>
      <c r="BP757" t="str">
        <f ca="1"/>
        <v/>
      </c>
      <c r="BR757">
        <f ca="1"/>
        <v>0</v>
      </c>
      <c r="BS757">
        <f ca="1"/>
        <v>0</v>
      </c>
      <c r="BT757">
        <f ca="1"/>
        <v>0</v>
      </c>
      <c r="BU757">
        <f ca="1"/>
        <v>0</v>
      </c>
      <c r="BV757">
        <f ca="1"/>
        <v>0</v>
      </c>
      <c r="BW757">
        <f ca="1"/>
        <v>0</v>
      </c>
      <c r="BX757">
        <f ca="1"/>
        <v>0</v>
      </c>
      <c r="BY757" t="str">
        <f ca="1"/>
        <v/>
      </c>
      <c r="CC757" t="str" cm="1">
        <f t="array" aca="1" ref="CC757" ca="1">_xlfn._xlws.FILTER(VLOOKUP(CB750,Arrays!$T:$Z,{1,2,3,4,5,6,7},FALSE),VLOOKUP(CB750,Arrays!$T:$Z,{1,2,3,4,5,6,7},FALSE)&lt;&gt;0,"")</f>
        <v/>
      </c>
      <c r="CO757" t="str" cm="1">
        <f t="array" ref="CO757">_xlfn._xlws.FILTER(SUM(CJ757:CN757),SUM(CJ757:CN757)&lt;&gt;0,"")</f>
        <v/>
      </c>
      <c r="CX757" t="str">
        <f ca="1"/>
        <v/>
      </c>
      <c r="DE757" t="str">
        <f ca="1"/>
        <v/>
      </c>
      <c r="DG757" t="str">
        <f ca="1"/>
        <v/>
      </c>
      <c r="DH757">
        <f ca="1"/>
        <v>0</v>
      </c>
      <c r="DI757">
        <f ca="1"/>
        <v>0</v>
      </c>
      <c r="DJ757">
        <f ca="1"/>
        <v>0</v>
      </c>
      <c r="DK757">
        <f ca="1"/>
        <v>0</v>
      </c>
      <c r="DL757">
        <f ca="1"/>
        <v>0</v>
      </c>
      <c r="DM757">
        <f ca="1"/>
        <v>0</v>
      </c>
      <c r="DN757" t="str">
        <f ca="1"/>
        <v/>
      </c>
    </row>
    <row r="758" spans="13:118">
      <c r="M758" t="str" cm="1">
        <f t="array" ref="M758">_xlfn._xlws.FILTER(SUM(H758:L758),SUM(H758:L758)&lt;&gt;0,"")</f>
        <v/>
      </c>
      <c r="AC758" t="str">
        <f ca="1"/>
        <v/>
      </c>
      <c r="AE758">
        <f ca="1"/>
        <v>0</v>
      </c>
      <c r="AF758">
        <f ca="1"/>
        <v>0</v>
      </c>
      <c r="AG758">
        <f ca="1"/>
        <v>0</v>
      </c>
      <c r="AH758">
        <f ca="1"/>
        <v>0</v>
      </c>
      <c r="AI758">
        <f ca="1"/>
        <v>0</v>
      </c>
      <c r="AJ758">
        <f ca="1"/>
        <v>0</v>
      </c>
      <c r="AK758">
        <f ca="1"/>
        <v>0</v>
      </c>
      <c r="AL758" t="str">
        <f ca="1"/>
        <v/>
      </c>
      <c r="AZ758" t="str" cm="1">
        <f t="array" ref="AZ758">_xlfn._xlws.FILTER(SUM(AU758:AY758),SUM(AU758:AY758)&lt;&gt;0,"")</f>
        <v/>
      </c>
      <c r="BP758" t="str">
        <f ca="1"/>
        <v/>
      </c>
      <c r="BR758">
        <f ca="1"/>
        <v>0</v>
      </c>
      <c r="BS758">
        <f ca="1"/>
        <v>0</v>
      </c>
      <c r="BT758">
        <f ca="1"/>
        <v>0</v>
      </c>
      <c r="BU758">
        <f ca="1"/>
        <v>0</v>
      </c>
      <c r="BV758">
        <f ca="1"/>
        <v>0</v>
      </c>
      <c r="BW758">
        <f ca="1"/>
        <v>0</v>
      </c>
      <c r="BX758">
        <f ca="1"/>
        <v>0</v>
      </c>
      <c r="BY758" t="str">
        <f ca="1"/>
        <v/>
      </c>
      <c r="CC758" t="str" cm="1">
        <f t="array" aca="1" ref="CC758" ca="1">_xlfn._xlws.FILTER(VLOOKUP(CB751,Arrays!$T:$Z,{1,2,3,4,5,6,7},FALSE),VLOOKUP(CB751,Arrays!$T:$Z,{1,2,3,4,5,6,7},FALSE)&lt;&gt;0,"")</f>
        <v/>
      </c>
      <c r="CO758" t="str" cm="1">
        <f t="array" ref="CO758">_xlfn._xlws.FILTER(SUM(CJ758:CN758),SUM(CJ758:CN758)&lt;&gt;0,"")</f>
        <v/>
      </c>
      <c r="CX758" t="str">
        <f ca="1"/>
        <v/>
      </c>
      <c r="DE758" t="str">
        <f ca="1"/>
        <v/>
      </c>
      <c r="DG758" t="str">
        <f ca="1"/>
        <v/>
      </c>
      <c r="DH758">
        <f ca="1"/>
        <v>0</v>
      </c>
      <c r="DI758">
        <f ca="1"/>
        <v>0</v>
      </c>
      <c r="DJ758">
        <f ca="1"/>
        <v>0</v>
      </c>
      <c r="DK758">
        <f ca="1"/>
        <v>0</v>
      </c>
      <c r="DL758">
        <f ca="1"/>
        <v>0</v>
      </c>
      <c r="DM758">
        <f ca="1"/>
        <v>0</v>
      </c>
      <c r="DN758" t="str">
        <f ca="1"/>
        <v/>
      </c>
    </row>
    <row r="759" spans="13:118">
      <c r="M759" t="str" cm="1">
        <f t="array" ref="M759">_xlfn._xlws.FILTER(SUM(H759:L759),SUM(H759:L759)&lt;&gt;0,"")</f>
        <v/>
      </c>
      <c r="AC759" t="str">
        <f ca="1"/>
        <v/>
      </c>
      <c r="AE759">
        <f ca="1"/>
        <v>0</v>
      </c>
      <c r="AF759">
        <f ca="1"/>
        <v>0</v>
      </c>
      <c r="AG759">
        <f ca="1"/>
        <v>0</v>
      </c>
      <c r="AH759">
        <f ca="1"/>
        <v>0</v>
      </c>
      <c r="AI759">
        <f ca="1"/>
        <v>0</v>
      </c>
      <c r="AJ759">
        <f ca="1"/>
        <v>0</v>
      </c>
      <c r="AK759">
        <f ca="1"/>
        <v>0</v>
      </c>
      <c r="AL759" t="str">
        <f ca="1"/>
        <v/>
      </c>
      <c r="AZ759" t="str" cm="1">
        <f t="array" ref="AZ759">_xlfn._xlws.FILTER(SUM(AU759:AY759),SUM(AU759:AY759)&lt;&gt;0,"")</f>
        <v/>
      </c>
      <c r="BP759" t="str">
        <f ca="1"/>
        <v/>
      </c>
      <c r="BR759">
        <f ca="1"/>
        <v>0</v>
      </c>
      <c r="BS759">
        <f ca="1"/>
        <v>0</v>
      </c>
      <c r="BT759">
        <f ca="1"/>
        <v>0</v>
      </c>
      <c r="BU759">
        <f ca="1"/>
        <v>0</v>
      </c>
      <c r="BV759">
        <f ca="1"/>
        <v>0</v>
      </c>
      <c r="BW759">
        <f ca="1"/>
        <v>0</v>
      </c>
      <c r="BX759">
        <f ca="1"/>
        <v>0</v>
      </c>
      <c r="BY759" t="str">
        <f ca="1"/>
        <v/>
      </c>
      <c r="CC759" t="str" cm="1">
        <f t="array" aca="1" ref="CC759" ca="1">_xlfn._xlws.FILTER(VLOOKUP(CB752,Arrays!$T:$Z,{1,2,3,4,5,6,7},FALSE),VLOOKUP(CB752,Arrays!$T:$Z,{1,2,3,4,5,6,7},FALSE)&lt;&gt;0,"")</f>
        <v/>
      </c>
      <c r="CO759" t="str" cm="1">
        <f t="array" ref="CO759">_xlfn._xlws.FILTER(SUM(CJ759:CN759),SUM(CJ759:CN759)&lt;&gt;0,"")</f>
        <v/>
      </c>
      <c r="CX759" t="str">
        <f ca="1"/>
        <v/>
      </c>
      <c r="DE759" t="str">
        <f ca="1"/>
        <v/>
      </c>
      <c r="DG759" t="str">
        <f ca="1"/>
        <v/>
      </c>
      <c r="DH759">
        <f ca="1"/>
        <v>0</v>
      </c>
      <c r="DI759">
        <f ca="1"/>
        <v>0</v>
      </c>
      <c r="DJ759">
        <f ca="1"/>
        <v>0</v>
      </c>
      <c r="DK759">
        <f ca="1"/>
        <v>0</v>
      </c>
      <c r="DL759">
        <f ca="1"/>
        <v>0</v>
      </c>
      <c r="DM759">
        <f ca="1"/>
        <v>0</v>
      </c>
      <c r="DN759" t="str">
        <f ca="1"/>
        <v/>
      </c>
    </row>
    <row r="760" spans="13:118">
      <c r="M760" t="str" cm="1">
        <f t="array" ref="M760">_xlfn._xlws.FILTER(SUM(H760:L760),SUM(H760:L760)&lt;&gt;0,"")</f>
        <v/>
      </c>
      <c r="AC760" t="str">
        <f ca="1"/>
        <v/>
      </c>
      <c r="AE760">
        <f ca="1"/>
        <v>0</v>
      </c>
      <c r="AF760">
        <f ca="1"/>
        <v>0</v>
      </c>
      <c r="AG760">
        <f ca="1"/>
        <v>0</v>
      </c>
      <c r="AH760">
        <f ca="1"/>
        <v>0</v>
      </c>
      <c r="AI760">
        <f ca="1"/>
        <v>0</v>
      </c>
      <c r="AJ760">
        <f ca="1"/>
        <v>0</v>
      </c>
      <c r="AK760">
        <f ca="1"/>
        <v>0</v>
      </c>
      <c r="AL760" t="str">
        <f ca="1"/>
        <v/>
      </c>
      <c r="AZ760" t="str" cm="1">
        <f t="array" ref="AZ760">_xlfn._xlws.FILTER(SUM(AU760:AY760),SUM(AU760:AY760)&lt;&gt;0,"")</f>
        <v/>
      </c>
      <c r="BP760" t="str">
        <f ca="1"/>
        <v/>
      </c>
      <c r="BR760">
        <f ca="1"/>
        <v>0</v>
      </c>
      <c r="BS760">
        <f ca="1"/>
        <v>0</v>
      </c>
      <c r="BT760">
        <f ca="1"/>
        <v>0</v>
      </c>
      <c r="BU760">
        <f ca="1"/>
        <v>0</v>
      </c>
      <c r="BV760">
        <f ca="1"/>
        <v>0</v>
      </c>
      <c r="BW760">
        <f ca="1"/>
        <v>0</v>
      </c>
      <c r="BX760">
        <f ca="1"/>
        <v>0</v>
      </c>
      <c r="BY760" t="str">
        <f ca="1"/>
        <v/>
      </c>
      <c r="CC760" t="str" cm="1">
        <f t="array" aca="1" ref="CC760" ca="1">_xlfn._xlws.FILTER(VLOOKUP(CB753,Arrays!$T:$Z,{1,2,3,4,5,6,7},FALSE),VLOOKUP(CB753,Arrays!$T:$Z,{1,2,3,4,5,6,7},FALSE)&lt;&gt;0,"")</f>
        <v/>
      </c>
      <c r="CO760" t="str" cm="1">
        <f t="array" ref="CO760">_xlfn._xlws.FILTER(SUM(CJ760:CN760),SUM(CJ760:CN760)&lt;&gt;0,"")</f>
        <v/>
      </c>
      <c r="CX760" t="str">
        <f ca="1"/>
        <v/>
      </c>
      <c r="DE760" t="str">
        <f ca="1"/>
        <v/>
      </c>
      <c r="DG760" t="str">
        <f ca="1"/>
        <v/>
      </c>
      <c r="DH760">
        <f ca="1"/>
        <v>0</v>
      </c>
      <c r="DI760">
        <f ca="1"/>
        <v>0</v>
      </c>
      <c r="DJ760">
        <f ca="1"/>
        <v>0</v>
      </c>
      <c r="DK760">
        <f ca="1"/>
        <v>0</v>
      </c>
      <c r="DL760">
        <f ca="1"/>
        <v>0</v>
      </c>
      <c r="DM760">
        <f ca="1"/>
        <v>0</v>
      </c>
      <c r="DN760" t="str">
        <f ca="1"/>
        <v/>
      </c>
    </row>
    <row r="761" spans="13:118">
      <c r="M761" t="str" cm="1">
        <f t="array" ref="M761">_xlfn._xlws.FILTER(SUM(H761:L761),SUM(H761:L761)&lt;&gt;0,"")</f>
        <v/>
      </c>
      <c r="AC761" t="str">
        <f ca="1"/>
        <v/>
      </c>
      <c r="AE761">
        <f ca="1"/>
        <v>0</v>
      </c>
      <c r="AF761">
        <f ca="1"/>
        <v>0</v>
      </c>
      <c r="AG761">
        <f ca="1"/>
        <v>0</v>
      </c>
      <c r="AH761">
        <f ca="1"/>
        <v>0</v>
      </c>
      <c r="AI761">
        <f ca="1"/>
        <v>0</v>
      </c>
      <c r="AJ761">
        <f ca="1"/>
        <v>0</v>
      </c>
      <c r="AK761">
        <f ca="1"/>
        <v>0</v>
      </c>
      <c r="AL761" t="str">
        <f ca="1"/>
        <v/>
      </c>
      <c r="AZ761" t="str" cm="1">
        <f t="array" ref="AZ761">_xlfn._xlws.FILTER(SUM(AU761:AY761),SUM(AU761:AY761)&lt;&gt;0,"")</f>
        <v/>
      </c>
      <c r="BP761" t="str">
        <f ca="1"/>
        <v/>
      </c>
      <c r="BR761">
        <f ca="1"/>
        <v>0</v>
      </c>
      <c r="BS761">
        <f ca="1"/>
        <v>0</v>
      </c>
      <c r="BT761">
        <f ca="1"/>
        <v>0</v>
      </c>
      <c r="BU761">
        <f ca="1"/>
        <v>0</v>
      </c>
      <c r="BV761">
        <f ca="1"/>
        <v>0</v>
      </c>
      <c r="BW761">
        <f ca="1"/>
        <v>0</v>
      </c>
      <c r="BX761">
        <f ca="1"/>
        <v>0</v>
      </c>
      <c r="BY761" t="str">
        <f ca="1"/>
        <v/>
      </c>
      <c r="CC761" t="str" cm="1">
        <f t="array" aca="1" ref="CC761" ca="1">_xlfn._xlws.FILTER(VLOOKUP(CB754,Arrays!$T:$Z,{1,2,3,4,5,6,7},FALSE),VLOOKUP(CB754,Arrays!$T:$Z,{1,2,3,4,5,6,7},FALSE)&lt;&gt;0,"")</f>
        <v/>
      </c>
      <c r="CO761" t="str" cm="1">
        <f t="array" ref="CO761">_xlfn._xlws.FILTER(SUM(CJ761:CN761),SUM(CJ761:CN761)&lt;&gt;0,"")</f>
        <v/>
      </c>
      <c r="CX761" t="str">
        <f ca="1"/>
        <v/>
      </c>
      <c r="DE761" t="str">
        <f ca="1"/>
        <v/>
      </c>
      <c r="DG761" t="str">
        <f ca="1"/>
        <v/>
      </c>
      <c r="DH761">
        <f ca="1"/>
        <v>0</v>
      </c>
      <c r="DI761">
        <f ca="1"/>
        <v>0</v>
      </c>
      <c r="DJ761">
        <f ca="1"/>
        <v>0</v>
      </c>
      <c r="DK761">
        <f ca="1"/>
        <v>0</v>
      </c>
      <c r="DL761">
        <f ca="1"/>
        <v>0</v>
      </c>
      <c r="DM761">
        <f ca="1"/>
        <v>0</v>
      </c>
      <c r="DN761" t="str">
        <f ca="1"/>
        <v/>
      </c>
    </row>
    <row r="762" spans="13:118">
      <c r="M762" t="str" cm="1">
        <f t="array" ref="M762">_xlfn._xlws.FILTER(SUM(H762:L762),SUM(H762:L762)&lt;&gt;0,"")</f>
        <v/>
      </c>
      <c r="AC762" t="str">
        <f ca="1"/>
        <v/>
      </c>
      <c r="AE762">
        <f ca="1"/>
        <v>0</v>
      </c>
      <c r="AF762">
        <f ca="1"/>
        <v>0</v>
      </c>
      <c r="AG762">
        <f ca="1"/>
        <v>0</v>
      </c>
      <c r="AH762">
        <f ca="1"/>
        <v>0</v>
      </c>
      <c r="AI762">
        <f ca="1"/>
        <v>0</v>
      </c>
      <c r="AJ762">
        <f ca="1"/>
        <v>0</v>
      </c>
      <c r="AK762">
        <f ca="1"/>
        <v>0</v>
      </c>
      <c r="AL762" t="str">
        <f ca="1"/>
        <v/>
      </c>
      <c r="AZ762" t="str" cm="1">
        <f t="array" ref="AZ762">_xlfn._xlws.FILTER(SUM(AU762:AY762),SUM(AU762:AY762)&lt;&gt;0,"")</f>
        <v/>
      </c>
      <c r="BP762" t="str">
        <f ca="1"/>
        <v/>
      </c>
      <c r="BR762">
        <f ca="1"/>
        <v>0</v>
      </c>
      <c r="BS762">
        <f ca="1"/>
        <v>0</v>
      </c>
      <c r="BT762">
        <f ca="1"/>
        <v>0</v>
      </c>
      <c r="BU762">
        <f ca="1"/>
        <v>0</v>
      </c>
      <c r="BV762">
        <f ca="1"/>
        <v>0</v>
      </c>
      <c r="BW762">
        <f ca="1"/>
        <v>0</v>
      </c>
      <c r="BX762">
        <f ca="1"/>
        <v>0</v>
      </c>
      <c r="BY762" t="str">
        <f ca="1"/>
        <v/>
      </c>
      <c r="CC762" t="str" cm="1">
        <f t="array" aca="1" ref="CC762" ca="1">_xlfn._xlws.FILTER(VLOOKUP(CB755,Arrays!$T:$Z,{1,2,3,4,5,6,7},FALSE),VLOOKUP(CB755,Arrays!$T:$Z,{1,2,3,4,5,6,7},FALSE)&lt;&gt;0,"")</f>
        <v/>
      </c>
      <c r="CO762" t="str" cm="1">
        <f t="array" ref="CO762">_xlfn._xlws.FILTER(SUM(CJ762:CN762),SUM(CJ762:CN762)&lt;&gt;0,"")</f>
        <v/>
      </c>
      <c r="CX762" t="str">
        <f ca="1"/>
        <v/>
      </c>
      <c r="DE762" t="str">
        <f ca="1"/>
        <v/>
      </c>
      <c r="DG762" t="str">
        <f ca="1"/>
        <v/>
      </c>
      <c r="DH762">
        <f ca="1"/>
        <v>0</v>
      </c>
      <c r="DI762">
        <f ca="1"/>
        <v>0</v>
      </c>
      <c r="DJ762">
        <f ca="1"/>
        <v>0</v>
      </c>
      <c r="DK762">
        <f ca="1"/>
        <v>0</v>
      </c>
      <c r="DL762">
        <f ca="1"/>
        <v>0</v>
      </c>
      <c r="DM762">
        <f ca="1"/>
        <v>0</v>
      </c>
      <c r="DN762" t="str">
        <f ca="1"/>
        <v/>
      </c>
    </row>
    <row r="763" spans="13:118">
      <c r="M763" t="str" cm="1">
        <f t="array" ref="M763">_xlfn._xlws.FILTER(SUM(H763:L763),SUM(H763:L763)&lt;&gt;0,"")</f>
        <v/>
      </c>
      <c r="AC763" t="str">
        <f ca="1"/>
        <v/>
      </c>
      <c r="AE763">
        <f ca="1"/>
        <v>0</v>
      </c>
      <c r="AF763">
        <f ca="1"/>
        <v>0</v>
      </c>
      <c r="AG763">
        <f ca="1"/>
        <v>0</v>
      </c>
      <c r="AH763">
        <f ca="1"/>
        <v>0</v>
      </c>
      <c r="AI763">
        <f ca="1"/>
        <v>0</v>
      </c>
      <c r="AJ763">
        <f ca="1"/>
        <v>0</v>
      </c>
      <c r="AK763">
        <f ca="1"/>
        <v>0</v>
      </c>
      <c r="AL763" t="str">
        <f ca="1"/>
        <v/>
      </c>
      <c r="AZ763" t="str" cm="1">
        <f t="array" ref="AZ763">_xlfn._xlws.FILTER(SUM(AU763:AY763),SUM(AU763:AY763)&lt;&gt;0,"")</f>
        <v/>
      </c>
      <c r="BP763" t="str">
        <f ca="1"/>
        <v/>
      </c>
      <c r="BR763">
        <f ca="1"/>
        <v>0</v>
      </c>
      <c r="BS763">
        <f ca="1"/>
        <v>0</v>
      </c>
      <c r="BT763">
        <f ca="1"/>
        <v>0</v>
      </c>
      <c r="BU763">
        <f ca="1"/>
        <v>0</v>
      </c>
      <c r="BV763">
        <f ca="1"/>
        <v>0</v>
      </c>
      <c r="BW763">
        <f ca="1"/>
        <v>0</v>
      </c>
      <c r="BX763">
        <f ca="1"/>
        <v>0</v>
      </c>
      <c r="BY763" t="str">
        <f ca="1"/>
        <v/>
      </c>
      <c r="CC763" t="str" cm="1">
        <f t="array" aca="1" ref="CC763" ca="1">_xlfn._xlws.FILTER(VLOOKUP(CB756,Arrays!$T:$Z,{1,2,3,4,5,6,7},FALSE),VLOOKUP(CB756,Arrays!$T:$Z,{1,2,3,4,5,6,7},FALSE)&lt;&gt;0,"")</f>
        <v/>
      </c>
      <c r="CO763" t="str" cm="1">
        <f t="array" ref="CO763">_xlfn._xlws.FILTER(SUM(CJ763:CN763),SUM(CJ763:CN763)&lt;&gt;0,"")</f>
        <v/>
      </c>
      <c r="CX763" t="str">
        <f ca="1"/>
        <v/>
      </c>
      <c r="DE763" t="str">
        <f ca="1"/>
        <v/>
      </c>
      <c r="DG763" t="str">
        <f ca="1"/>
        <v/>
      </c>
      <c r="DH763">
        <f ca="1"/>
        <v>0</v>
      </c>
      <c r="DI763">
        <f ca="1"/>
        <v>0</v>
      </c>
      <c r="DJ763">
        <f ca="1"/>
        <v>0</v>
      </c>
      <c r="DK763">
        <f ca="1"/>
        <v>0</v>
      </c>
      <c r="DL763">
        <f ca="1"/>
        <v>0</v>
      </c>
      <c r="DM763">
        <f ca="1"/>
        <v>0</v>
      </c>
      <c r="DN763" t="str">
        <f ca="1"/>
        <v/>
      </c>
    </row>
    <row r="764" spans="13:118">
      <c r="M764" t="str" cm="1">
        <f t="array" ref="M764">_xlfn._xlws.FILTER(SUM(H764:L764),SUM(H764:L764)&lt;&gt;0,"")</f>
        <v/>
      </c>
      <c r="AC764" t="str">
        <f ca="1"/>
        <v/>
      </c>
      <c r="AE764">
        <f ca="1"/>
        <v>0</v>
      </c>
      <c r="AF764">
        <f ca="1"/>
        <v>0</v>
      </c>
      <c r="AG764">
        <f ca="1"/>
        <v>0</v>
      </c>
      <c r="AH764">
        <f ca="1"/>
        <v>0</v>
      </c>
      <c r="AI764">
        <f ca="1"/>
        <v>0</v>
      </c>
      <c r="AJ764">
        <f ca="1"/>
        <v>0</v>
      </c>
      <c r="AK764">
        <f ca="1"/>
        <v>0</v>
      </c>
      <c r="AL764" t="str">
        <f ca="1"/>
        <v/>
      </c>
      <c r="AZ764" t="str" cm="1">
        <f t="array" ref="AZ764">_xlfn._xlws.FILTER(SUM(AU764:AY764),SUM(AU764:AY764)&lt;&gt;0,"")</f>
        <v/>
      </c>
      <c r="BP764" t="str">
        <f ca="1"/>
        <v/>
      </c>
      <c r="BR764">
        <f ca="1"/>
        <v>0</v>
      </c>
      <c r="BS764">
        <f ca="1"/>
        <v>0</v>
      </c>
      <c r="BT764">
        <f ca="1"/>
        <v>0</v>
      </c>
      <c r="BU764">
        <f ca="1"/>
        <v>0</v>
      </c>
      <c r="BV764">
        <f ca="1"/>
        <v>0</v>
      </c>
      <c r="BW764">
        <f ca="1"/>
        <v>0</v>
      </c>
      <c r="BX764">
        <f ca="1"/>
        <v>0</v>
      </c>
      <c r="BY764" t="str">
        <f ca="1"/>
        <v/>
      </c>
      <c r="CC764" t="str" cm="1">
        <f t="array" aca="1" ref="CC764" ca="1">_xlfn._xlws.FILTER(VLOOKUP(CB757,Arrays!$T:$Z,{1,2,3,4,5,6,7},FALSE),VLOOKUP(CB757,Arrays!$T:$Z,{1,2,3,4,5,6,7},FALSE)&lt;&gt;0,"")</f>
        <v/>
      </c>
      <c r="CO764" t="str" cm="1">
        <f t="array" ref="CO764">_xlfn._xlws.FILTER(SUM(CJ764:CN764),SUM(CJ764:CN764)&lt;&gt;0,"")</f>
        <v/>
      </c>
      <c r="CX764" t="str">
        <f ca="1"/>
        <v/>
      </c>
      <c r="DE764" t="str">
        <f ca="1"/>
        <v/>
      </c>
      <c r="DG764" t="str">
        <f ca="1"/>
        <v/>
      </c>
      <c r="DH764">
        <f ca="1"/>
        <v>0</v>
      </c>
      <c r="DI764">
        <f ca="1"/>
        <v>0</v>
      </c>
      <c r="DJ764">
        <f ca="1"/>
        <v>0</v>
      </c>
      <c r="DK764">
        <f ca="1"/>
        <v>0</v>
      </c>
      <c r="DL764">
        <f ca="1"/>
        <v>0</v>
      </c>
      <c r="DM764">
        <f ca="1"/>
        <v>0</v>
      </c>
      <c r="DN764" t="str">
        <f ca="1"/>
        <v/>
      </c>
    </row>
    <row r="765" spans="13:118">
      <c r="M765" t="str" cm="1">
        <f t="array" ref="M765">_xlfn._xlws.FILTER(SUM(H765:L765),SUM(H765:L765)&lt;&gt;0,"")</f>
        <v/>
      </c>
      <c r="AC765" t="str">
        <f ca="1"/>
        <v/>
      </c>
      <c r="AE765">
        <f ca="1"/>
        <v>0</v>
      </c>
      <c r="AF765">
        <f ca="1"/>
        <v>0</v>
      </c>
      <c r="AG765">
        <f ca="1"/>
        <v>0</v>
      </c>
      <c r="AH765">
        <f ca="1"/>
        <v>0</v>
      </c>
      <c r="AI765">
        <f ca="1"/>
        <v>0</v>
      </c>
      <c r="AJ765">
        <f ca="1"/>
        <v>0</v>
      </c>
      <c r="AK765">
        <f ca="1"/>
        <v>0</v>
      </c>
      <c r="AL765" t="str">
        <f ca="1"/>
        <v/>
      </c>
      <c r="AZ765" t="str" cm="1">
        <f t="array" ref="AZ765">_xlfn._xlws.FILTER(SUM(AU765:AY765),SUM(AU765:AY765)&lt;&gt;0,"")</f>
        <v/>
      </c>
      <c r="BP765" t="str">
        <f ca="1"/>
        <v/>
      </c>
      <c r="BR765">
        <f ca="1"/>
        <v>0</v>
      </c>
      <c r="BS765">
        <f ca="1"/>
        <v>0</v>
      </c>
      <c r="BT765">
        <f ca="1"/>
        <v>0</v>
      </c>
      <c r="BU765">
        <f ca="1"/>
        <v>0</v>
      </c>
      <c r="BV765">
        <f ca="1"/>
        <v>0</v>
      </c>
      <c r="BW765">
        <f ca="1"/>
        <v>0</v>
      </c>
      <c r="BX765">
        <f ca="1"/>
        <v>0</v>
      </c>
      <c r="BY765" t="str">
        <f ca="1"/>
        <v/>
      </c>
      <c r="CC765" t="str" cm="1">
        <f t="array" aca="1" ref="CC765" ca="1">_xlfn._xlws.FILTER(VLOOKUP(CB758,Arrays!$T:$Z,{1,2,3,4,5,6,7},FALSE),VLOOKUP(CB758,Arrays!$T:$Z,{1,2,3,4,5,6,7},FALSE)&lt;&gt;0,"")</f>
        <v/>
      </c>
      <c r="CO765" t="str" cm="1">
        <f t="array" ref="CO765">_xlfn._xlws.FILTER(SUM(CJ765:CN765),SUM(CJ765:CN765)&lt;&gt;0,"")</f>
        <v/>
      </c>
      <c r="CX765" t="str">
        <f ca="1"/>
        <v/>
      </c>
      <c r="DE765" t="str">
        <f ca="1"/>
        <v/>
      </c>
      <c r="DG765" t="str">
        <f ca="1"/>
        <v/>
      </c>
      <c r="DH765">
        <f ca="1"/>
        <v>0</v>
      </c>
      <c r="DI765">
        <f ca="1"/>
        <v>0</v>
      </c>
      <c r="DJ765">
        <f ca="1"/>
        <v>0</v>
      </c>
      <c r="DK765">
        <f ca="1"/>
        <v>0</v>
      </c>
      <c r="DL765">
        <f ca="1"/>
        <v>0</v>
      </c>
      <c r="DM765">
        <f ca="1"/>
        <v>0</v>
      </c>
      <c r="DN765" t="str">
        <f ca="1"/>
        <v/>
      </c>
    </row>
    <row r="766" spans="13:118">
      <c r="M766" t="str" cm="1">
        <f t="array" ref="M766">_xlfn._xlws.FILTER(SUM(H766:L766),SUM(H766:L766)&lt;&gt;0,"")</f>
        <v/>
      </c>
      <c r="AC766" t="str">
        <f ca="1"/>
        <v/>
      </c>
      <c r="AE766">
        <f ca="1"/>
        <v>0</v>
      </c>
      <c r="AF766">
        <f ca="1"/>
        <v>0</v>
      </c>
      <c r="AG766">
        <f ca="1"/>
        <v>0</v>
      </c>
      <c r="AH766">
        <f ca="1"/>
        <v>0</v>
      </c>
      <c r="AI766">
        <f ca="1"/>
        <v>0</v>
      </c>
      <c r="AJ766">
        <f ca="1"/>
        <v>0</v>
      </c>
      <c r="AK766">
        <f ca="1"/>
        <v>0</v>
      </c>
      <c r="AL766" t="str">
        <f ca="1"/>
        <v/>
      </c>
      <c r="AZ766" t="str" cm="1">
        <f t="array" ref="AZ766">_xlfn._xlws.FILTER(SUM(AU766:AY766),SUM(AU766:AY766)&lt;&gt;0,"")</f>
        <v/>
      </c>
      <c r="BP766" t="str">
        <f ca="1"/>
        <v/>
      </c>
      <c r="BR766">
        <f ca="1"/>
        <v>0</v>
      </c>
      <c r="BS766">
        <f ca="1"/>
        <v>0</v>
      </c>
      <c r="BT766">
        <f ca="1"/>
        <v>0</v>
      </c>
      <c r="BU766">
        <f ca="1"/>
        <v>0</v>
      </c>
      <c r="BV766">
        <f ca="1"/>
        <v>0</v>
      </c>
      <c r="BW766">
        <f ca="1"/>
        <v>0</v>
      </c>
      <c r="BX766">
        <f ca="1"/>
        <v>0</v>
      </c>
      <c r="BY766" t="str">
        <f ca="1"/>
        <v/>
      </c>
      <c r="CC766" t="str" cm="1">
        <f t="array" aca="1" ref="CC766" ca="1">_xlfn._xlws.FILTER(VLOOKUP(CB759,Arrays!$T:$Z,{1,2,3,4,5,6,7},FALSE),VLOOKUP(CB759,Arrays!$T:$Z,{1,2,3,4,5,6,7},FALSE)&lt;&gt;0,"")</f>
        <v/>
      </c>
      <c r="CO766" t="str" cm="1">
        <f t="array" ref="CO766">_xlfn._xlws.FILTER(SUM(CJ766:CN766),SUM(CJ766:CN766)&lt;&gt;0,"")</f>
        <v/>
      </c>
      <c r="CX766" t="str">
        <f ca="1"/>
        <v/>
      </c>
      <c r="DE766" t="str">
        <f ca="1"/>
        <v/>
      </c>
      <c r="DG766" t="str">
        <f ca="1"/>
        <v/>
      </c>
      <c r="DH766">
        <f ca="1"/>
        <v>0</v>
      </c>
      <c r="DI766">
        <f ca="1"/>
        <v>0</v>
      </c>
      <c r="DJ766">
        <f ca="1"/>
        <v>0</v>
      </c>
      <c r="DK766">
        <f ca="1"/>
        <v>0</v>
      </c>
      <c r="DL766">
        <f ca="1"/>
        <v>0</v>
      </c>
      <c r="DM766">
        <f ca="1"/>
        <v>0</v>
      </c>
      <c r="DN766" t="str">
        <f ca="1"/>
        <v/>
      </c>
    </row>
    <row r="767" spans="13:118">
      <c r="M767" t="str" cm="1">
        <f t="array" ref="M767">_xlfn._xlws.FILTER(SUM(H767:L767),SUM(H767:L767)&lt;&gt;0,"")</f>
        <v/>
      </c>
      <c r="AC767" t="str">
        <f ca="1"/>
        <v/>
      </c>
      <c r="AE767">
        <f ca="1"/>
        <v>0</v>
      </c>
      <c r="AF767">
        <f ca="1"/>
        <v>0</v>
      </c>
      <c r="AG767">
        <f ca="1"/>
        <v>0</v>
      </c>
      <c r="AH767">
        <f ca="1"/>
        <v>0</v>
      </c>
      <c r="AI767">
        <f ca="1"/>
        <v>0</v>
      </c>
      <c r="AJ767">
        <f ca="1"/>
        <v>0</v>
      </c>
      <c r="AK767">
        <f ca="1"/>
        <v>0</v>
      </c>
      <c r="AL767" t="str">
        <f ca="1"/>
        <v/>
      </c>
      <c r="AZ767" t="str" cm="1">
        <f t="array" ref="AZ767">_xlfn._xlws.FILTER(SUM(AU767:AY767),SUM(AU767:AY767)&lt;&gt;0,"")</f>
        <v/>
      </c>
      <c r="BP767" t="str">
        <f ca="1"/>
        <v/>
      </c>
      <c r="BR767">
        <f ca="1"/>
        <v>0</v>
      </c>
      <c r="BS767">
        <f ca="1"/>
        <v>0</v>
      </c>
      <c r="BT767">
        <f ca="1"/>
        <v>0</v>
      </c>
      <c r="BU767">
        <f ca="1"/>
        <v>0</v>
      </c>
      <c r="BV767">
        <f ca="1"/>
        <v>0</v>
      </c>
      <c r="BW767">
        <f ca="1"/>
        <v>0</v>
      </c>
      <c r="BX767">
        <f ca="1"/>
        <v>0</v>
      </c>
      <c r="BY767" t="str">
        <f ca="1"/>
        <v/>
      </c>
      <c r="CC767" t="str" cm="1">
        <f t="array" aca="1" ref="CC767" ca="1">_xlfn._xlws.FILTER(VLOOKUP(CB760,Arrays!$T:$Z,{1,2,3,4,5,6,7},FALSE),VLOOKUP(CB760,Arrays!$T:$Z,{1,2,3,4,5,6,7},FALSE)&lt;&gt;0,"")</f>
        <v/>
      </c>
      <c r="CO767" t="str" cm="1">
        <f t="array" ref="CO767">_xlfn._xlws.FILTER(SUM(CJ767:CN767),SUM(CJ767:CN767)&lt;&gt;0,"")</f>
        <v/>
      </c>
      <c r="CX767" t="str">
        <f ca="1"/>
        <v/>
      </c>
      <c r="DE767" t="str">
        <f ca="1"/>
        <v/>
      </c>
      <c r="DG767" t="str">
        <f ca="1"/>
        <v/>
      </c>
      <c r="DH767">
        <f ca="1"/>
        <v>0</v>
      </c>
      <c r="DI767">
        <f ca="1"/>
        <v>0</v>
      </c>
      <c r="DJ767">
        <f ca="1"/>
        <v>0</v>
      </c>
      <c r="DK767">
        <f ca="1"/>
        <v>0</v>
      </c>
      <c r="DL767">
        <f ca="1"/>
        <v>0</v>
      </c>
      <c r="DM767">
        <f ca="1"/>
        <v>0</v>
      </c>
      <c r="DN767" t="str">
        <f ca="1"/>
        <v/>
      </c>
    </row>
    <row r="768" spans="13:118">
      <c r="M768" t="str" cm="1">
        <f t="array" ref="M768">_xlfn._xlws.FILTER(SUM(H768:L768),SUM(H768:L768)&lt;&gt;0,"")</f>
        <v/>
      </c>
      <c r="AC768" t="str">
        <f ca="1"/>
        <v/>
      </c>
      <c r="AE768">
        <f ca="1"/>
        <v>0</v>
      </c>
      <c r="AF768">
        <f ca="1"/>
        <v>0</v>
      </c>
      <c r="AG768">
        <f ca="1"/>
        <v>0</v>
      </c>
      <c r="AH768">
        <f ca="1"/>
        <v>0</v>
      </c>
      <c r="AI768">
        <f ca="1"/>
        <v>0</v>
      </c>
      <c r="AJ768">
        <f ca="1"/>
        <v>0</v>
      </c>
      <c r="AK768">
        <f ca="1"/>
        <v>0</v>
      </c>
      <c r="AL768" t="str">
        <f ca="1"/>
        <v/>
      </c>
      <c r="AZ768" t="str" cm="1">
        <f t="array" ref="AZ768">_xlfn._xlws.FILTER(SUM(AU768:AY768),SUM(AU768:AY768)&lt;&gt;0,"")</f>
        <v/>
      </c>
      <c r="BP768" t="str">
        <f ca="1"/>
        <v/>
      </c>
      <c r="BR768">
        <f ca="1"/>
        <v>0</v>
      </c>
      <c r="BS768">
        <f ca="1"/>
        <v>0</v>
      </c>
      <c r="BT768">
        <f ca="1"/>
        <v>0</v>
      </c>
      <c r="BU768">
        <f ca="1"/>
        <v>0</v>
      </c>
      <c r="BV768">
        <f ca="1"/>
        <v>0</v>
      </c>
      <c r="BW768">
        <f ca="1"/>
        <v>0</v>
      </c>
      <c r="BX768">
        <f ca="1"/>
        <v>0</v>
      </c>
      <c r="BY768" t="str">
        <f ca="1"/>
        <v/>
      </c>
      <c r="CC768" t="str" cm="1">
        <f t="array" aca="1" ref="CC768" ca="1">_xlfn._xlws.FILTER(VLOOKUP(CB761,Arrays!$T:$Z,{1,2,3,4,5,6,7},FALSE),VLOOKUP(CB761,Arrays!$T:$Z,{1,2,3,4,5,6,7},FALSE)&lt;&gt;0,"")</f>
        <v/>
      </c>
      <c r="CO768" t="str" cm="1">
        <f t="array" ref="CO768">_xlfn._xlws.FILTER(SUM(CJ768:CN768),SUM(CJ768:CN768)&lt;&gt;0,"")</f>
        <v/>
      </c>
      <c r="CX768" t="str">
        <f ca="1"/>
        <v/>
      </c>
      <c r="DE768" t="str">
        <f ca="1"/>
        <v/>
      </c>
      <c r="DG768" t="str">
        <f ca="1"/>
        <v/>
      </c>
      <c r="DH768">
        <f ca="1"/>
        <v>0</v>
      </c>
      <c r="DI768">
        <f ca="1"/>
        <v>0</v>
      </c>
      <c r="DJ768">
        <f ca="1"/>
        <v>0</v>
      </c>
      <c r="DK768">
        <f ca="1"/>
        <v>0</v>
      </c>
      <c r="DL768">
        <f ca="1"/>
        <v>0</v>
      </c>
      <c r="DM768">
        <f ca="1"/>
        <v>0</v>
      </c>
      <c r="DN768" t="str">
        <f ca="1"/>
        <v/>
      </c>
    </row>
    <row r="769" spans="13:118">
      <c r="M769" t="str" cm="1">
        <f t="array" ref="M769">_xlfn._xlws.FILTER(SUM(H769:L769),SUM(H769:L769)&lt;&gt;0,"")</f>
        <v/>
      </c>
      <c r="AC769" t="str">
        <f ca="1"/>
        <v/>
      </c>
      <c r="AE769">
        <f ca="1"/>
        <v>0</v>
      </c>
      <c r="AF769">
        <f ca="1"/>
        <v>0</v>
      </c>
      <c r="AG769">
        <f ca="1"/>
        <v>0</v>
      </c>
      <c r="AH769">
        <f ca="1"/>
        <v>0</v>
      </c>
      <c r="AI769">
        <f ca="1"/>
        <v>0</v>
      </c>
      <c r="AJ769">
        <f ca="1"/>
        <v>0</v>
      </c>
      <c r="AK769">
        <f ca="1"/>
        <v>0</v>
      </c>
      <c r="AL769" t="str">
        <f ca="1"/>
        <v/>
      </c>
      <c r="AZ769" t="str" cm="1">
        <f t="array" ref="AZ769">_xlfn._xlws.FILTER(SUM(AU769:AY769),SUM(AU769:AY769)&lt;&gt;0,"")</f>
        <v/>
      </c>
      <c r="BP769" t="str">
        <f ca="1"/>
        <v/>
      </c>
      <c r="BR769">
        <f ca="1"/>
        <v>0</v>
      </c>
      <c r="BS769">
        <f ca="1"/>
        <v>0</v>
      </c>
      <c r="BT769">
        <f ca="1"/>
        <v>0</v>
      </c>
      <c r="BU769">
        <f ca="1"/>
        <v>0</v>
      </c>
      <c r="BV769">
        <f ca="1"/>
        <v>0</v>
      </c>
      <c r="BW769">
        <f ca="1"/>
        <v>0</v>
      </c>
      <c r="BX769">
        <f ca="1"/>
        <v>0</v>
      </c>
      <c r="BY769" t="str">
        <f ca="1"/>
        <v/>
      </c>
      <c r="CC769" t="str" cm="1">
        <f t="array" aca="1" ref="CC769" ca="1">_xlfn._xlws.FILTER(VLOOKUP(CB762,Arrays!$T:$Z,{1,2,3,4,5,6,7},FALSE),VLOOKUP(CB762,Arrays!$T:$Z,{1,2,3,4,5,6,7},FALSE)&lt;&gt;0,"")</f>
        <v/>
      </c>
      <c r="CO769" t="str" cm="1">
        <f t="array" ref="CO769">_xlfn._xlws.FILTER(SUM(CJ769:CN769),SUM(CJ769:CN769)&lt;&gt;0,"")</f>
        <v/>
      </c>
      <c r="CX769" t="str">
        <f ca="1"/>
        <v/>
      </c>
      <c r="DE769" t="str">
        <f ca="1"/>
        <v/>
      </c>
      <c r="DG769" t="str">
        <f ca="1"/>
        <v/>
      </c>
      <c r="DH769">
        <f ca="1"/>
        <v>0</v>
      </c>
      <c r="DI769">
        <f ca="1"/>
        <v>0</v>
      </c>
      <c r="DJ769">
        <f ca="1"/>
        <v>0</v>
      </c>
      <c r="DK769">
        <f ca="1"/>
        <v>0</v>
      </c>
      <c r="DL769">
        <f ca="1"/>
        <v>0</v>
      </c>
      <c r="DM769">
        <f ca="1"/>
        <v>0</v>
      </c>
      <c r="DN769" t="str">
        <f ca="1"/>
        <v/>
      </c>
    </row>
    <row r="770" spans="13:118">
      <c r="M770" t="str" cm="1">
        <f t="array" ref="M770">_xlfn._xlws.FILTER(SUM(H770:L770),SUM(H770:L770)&lt;&gt;0,"")</f>
        <v/>
      </c>
      <c r="AC770" t="str">
        <f ca="1"/>
        <v/>
      </c>
      <c r="AE770">
        <f ca="1"/>
        <v>0</v>
      </c>
      <c r="AF770">
        <f ca="1"/>
        <v>0</v>
      </c>
      <c r="AG770">
        <f ca="1"/>
        <v>0</v>
      </c>
      <c r="AH770">
        <f ca="1"/>
        <v>0</v>
      </c>
      <c r="AI770">
        <f ca="1"/>
        <v>0</v>
      </c>
      <c r="AJ770">
        <f ca="1"/>
        <v>0</v>
      </c>
      <c r="AK770">
        <f ca="1"/>
        <v>0</v>
      </c>
      <c r="AL770" t="str">
        <f ca="1"/>
        <v/>
      </c>
      <c r="AZ770" t="str" cm="1">
        <f t="array" ref="AZ770">_xlfn._xlws.FILTER(SUM(AU770:AY770),SUM(AU770:AY770)&lt;&gt;0,"")</f>
        <v/>
      </c>
      <c r="BP770" t="str">
        <f ca="1"/>
        <v/>
      </c>
      <c r="BR770">
        <f ca="1"/>
        <v>0</v>
      </c>
      <c r="BS770">
        <f ca="1"/>
        <v>0</v>
      </c>
      <c r="BT770">
        <f ca="1"/>
        <v>0</v>
      </c>
      <c r="BU770">
        <f ca="1"/>
        <v>0</v>
      </c>
      <c r="BV770">
        <f ca="1"/>
        <v>0</v>
      </c>
      <c r="BW770">
        <f ca="1"/>
        <v>0</v>
      </c>
      <c r="BX770">
        <f ca="1"/>
        <v>0</v>
      </c>
      <c r="BY770" t="str">
        <f ca="1"/>
        <v/>
      </c>
      <c r="CC770" t="str" cm="1">
        <f t="array" aca="1" ref="CC770" ca="1">_xlfn._xlws.FILTER(VLOOKUP(CB763,Arrays!$T:$Z,{1,2,3,4,5,6,7},FALSE),VLOOKUP(CB763,Arrays!$T:$Z,{1,2,3,4,5,6,7},FALSE)&lt;&gt;0,"")</f>
        <v/>
      </c>
      <c r="CO770" t="str" cm="1">
        <f t="array" ref="CO770">_xlfn._xlws.FILTER(SUM(CJ770:CN770),SUM(CJ770:CN770)&lt;&gt;0,"")</f>
        <v/>
      </c>
      <c r="CX770" t="str">
        <f ca="1"/>
        <v/>
      </c>
      <c r="DE770" t="str">
        <f ca="1"/>
        <v/>
      </c>
      <c r="DG770" t="str">
        <f ca="1"/>
        <v/>
      </c>
      <c r="DH770">
        <f ca="1"/>
        <v>0</v>
      </c>
      <c r="DI770">
        <f ca="1"/>
        <v>0</v>
      </c>
      <c r="DJ770">
        <f ca="1"/>
        <v>0</v>
      </c>
      <c r="DK770">
        <f ca="1"/>
        <v>0</v>
      </c>
      <c r="DL770">
        <f ca="1"/>
        <v>0</v>
      </c>
      <c r="DM770">
        <f ca="1"/>
        <v>0</v>
      </c>
      <c r="DN770" t="str">
        <f ca="1"/>
        <v/>
      </c>
    </row>
    <row r="771" spans="13:118">
      <c r="M771" t="str" cm="1">
        <f t="array" ref="M771">_xlfn._xlws.FILTER(SUM(H771:L771),SUM(H771:L771)&lt;&gt;0,"")</f>
        <v/>
      </c>
      <c r="AC771" t="str">
        <f ca="1"/>
        <v/>
      </c>
      <c r="AE771">
        <f ca="1"/>
        <v>0</v>
      </c>
      <c r="AF771">
        <f ca="1"/>
        <v>0</v>
      </c>
      <c r="AG771">
        <f ca="1"/>
        <v>0</v>
      </c>
      <c r="AH771">
        <f ca="1"/>
        <v>0</v>
      </c>
      <c r="AI771">
        <f ca="1"/>
        <v>0</v>
      </c>
      <c r="AJ771">
        <f ca="1"/>
        <v>0</v>
      </c>
      <c r="AK771">
        <f ca="1"/>
        <v>0</v>
      </c>
      <c r="AL771" t="str">
        <f ca="1"/>
        <v/>
      </c>
      <c r="AZ771" t="str" cm="1">
        <f t="array" ref="AZ771">_xlfn._xlws.FILTER(SUM(AU771:AY771),SUM(AU771:AY771)&lt;&gt;0,"")</f>
        <v/>
      </c>
      <c r="BP771" t="str">
        <f ca="1"/>
        <v/>
      </c>
      <c r="BR771">
        <f ca="1"/>
        <v>0</v>
      </c>
      <c r="BS771">
        <f ca="1"/>
        <v>0</v>
      </c>
      <c r="BT771">
        <f ca="1"/>
        <v>0</v>
      </c>
      <c r="BU771">
        <f ca="1"/>
        <v>0</v>
      </c>
      <c r="BV771">
        <f ca="1"/>
        <v>0</v>
      </c>
      <c r="BW771">
        <f ca="1"/>
        <v>0</v>
      </c>
      <c r="BX771">
        <f ca="1"/>
        <v>0</v>
      </c>
      <c r="BY771" t="str">
        <f ca="1"/>
        <v/>
      </c>
      <c r="CC771" t="str" cm="1">
        <f t="array" aca="1" ref="CC771" ca="1">_xlfn._xlws.FILTER(VLOOKUP(CB764,Arrays!$T:$Z,{1,2,3,4,5,6,7},FALSE),VLOOKUP(CB764,Arrays!$T:$Z,{1,2,3,4,5,6,7},FALSE)&lt;&gt;0,"")</f>
        <v/>
      </c>
      <c r="CO771" t="str" cm="1">
        <f t="array" ref="CO771">_xlfn._xlws.FILTER(SUM(CJ771:CN771),SUM(CJ771:CN771)&lt;&gt;0,"")</f>
        <v/>
      </c>
      <c r="CX771" t="str">
        <f ca="1"/>
        <v/>
      </c>
      <c r="DE771" t="str">
        <f ca="1"/>
        <v/>
      </c>
      <c r="DG771" t="str">
        <f ca="1"/>
        <v/>
      </c>
      <c r="DH771">
        <f ca="1"/>
        <v>0</v>
      </c>
      <c r="DI771">
        <f ca="1"/>
        <v>0</v>
      </c>
      <c r="DJ771">
        <f ca="1"/>
        <v>0</v>
      </c>
      <c r="DK771">
        <f ca="1"/>
        <v>0</v>
      </c>
      <c r="DL771">
        <f ca="1"/>
        <v>0</v>
      </c>
      <c r="DM771">
        <f ca="1"/>
        <v>0</v>
      </c>
      <c r="DN771" t="str">
        <f ca="1"/>
        <v/>
      </c>
    </row>
    <row r="772" spans="13:118">
      <c r="M772" t="str" cm="1">
        <f t="array" ref="M772">_xlfn._xlws.FILTER(SUM(H772:L772),SUM(H772:L772)&lt;&gt;0,"")</f>
        <v/>
      </c>
      <c r="AC772" t="str">
        <f ca="1"/>
        <v/>
      </c>
      <c r="AE772">
        <f ca="1"/>
        <v>0</v>
      </c>
      <c r="AF772">
        <f ca="1"/>
        <v>0</v>
      </c>
      <c r="AG772">
        <f ca="1"/>
        <v>0</v>
      </c>
      <c r="AH772">
        <f ca="1"/>
        <v>0</v>
      </c>
      <c r="AI772">
        <f ca="1"/>
        <v>0</v>
      </c>
      <c r="AJ772">
        <f ca="1"/>
        <v>0</v>
      </c>
      <c r="AK772">
        <f ca="1"/>
        <v>0</v>
      </c>
      <c r="AL772" t="str">
        <f ca="1"/>
        <v/>
      </c>
      <c r="AZ772" t="str" cm="1">
        <f t="array" ref="AZ772">_xlfn._xlws.FILTER(SUM(AU772:AY772),SUM(AU772:AY772)&lt;&gt;0,"")</f>
        <v/>
      </c>
      <c r="BP772" t="str">
        <f ca="1"/>
        <v/>
      </c>
      <c r="BR772">
        <f ca="1"/>
        <v>0</v>
      </c>
      <c r="BS772">
        <f ca="1"/>
        <v>0</v>
      </c>
      <c r="BT772">
        <f ca="1"/>
        <v>0</v>
      </c>
      <c r="BU772">
        <f ca="1"/>
        <v>0</v>
      </c>
      <c r="BV772">
        <f ca="1"/>
        <v>0</v>
      </c>
      <c r="BW772">
        <f ca="1"/>
        <v>0</v>
      </c>
      <c r="BX772">
        <f ca="1"/>
        <v>0</v>
      </c>
      <c r="BY772" t="str">
        <f ca="1"/>
        <v/>
      </c>
      <c r="CC772" t="str" cm="1">
        <f t="array" aca="1" ref="CC772" ca="1">_xlfn._xlws.FILTER(VLOOKUP(CB765,Arrays!$T:$Z,{1,2,3,4,5,6,7},FALSE),VLOOKUP(CB765,Arrays!$T:$Z,{1,2,3,4,5,6,7},FALSE)&lt;&gt;0,"")</f>
        <v/>
      </c>
      <c r="CO772" t="str" cm="1">
        <f t="array" ref="CO772">_xlfn._xlws.FILTER(SUM(CJ772:CN772),SUM(CJ772:CN772)&lt;&gt;0,"")</f>
        <v/>
      </c>
      <c r="CX772" t="str">
        <f ca="1"/>
        <v/>
      </c>
      <c r="DE772" t="str">
        <f ca="1"/>
        <v/>
      </c>
      <c r="DG772" t="str">
        <f ca="1"/>
        <v/>
      </c>
      <c r="DH772">
        <f ca="1"/>
        <v>0</v>
      </c>
      <c r="DI772">
        <f ca="1"/>
        <v>0</v>
      </c>
      <c r="DJ772">
        <f ca="1"/>
        <v>0</v>
      </c>
      <c r="DK772">
        <f ca="1"/>
        <v>0</v>
      </c>
      <c r="DL772">
        <f ca="1"/>
        <v>0</v>
      </c>
      <c r="DM772">
        <f ca="1"/>
        <v>0</v>
      </c>
      <c r="DN772" t="str">
        <f ca="1"/>
        <v/>
      </c>
    </row>
    <row r="773" spans="13:118">
      <c r="M773" t="str" cm="1">
        <f t="array" ref="M773">_xlfn._xlws.FILTER(SUM(H773:L773),SUM(H773:L773)&lt;&gt;0,"")</f>
        <v/>
      </c>
      <c r="AC773" t="str">
        <f ca="1"/>
        <v/>
      </c>
      <c r="AE773">
        <f ca="1"/>
        <v>0</v>
      </c>
      <c r="AF773">
        <f ca="1"/>
        <v>0</v>
      </c>
      <c r="AG773">
        <f ca="1"/>
        <v>0</v>
      </c>
      <c r="AH773">
        <f ca="1"/>
        <v>0</v>
      </c>
      <c r="AI773">
        <f ca="1"/>
        <v>0</v>
      </c>
      <c r="AJ773">
        <f ca="1"/>
        <v>0</v>
      </c>
      <c r="AK773">
        <f ca="1"/>
        <v>0</v>
      </c>
      <c r="AL773" t="str">
        <f ca="1"/>
        <v/>
      </c>
      <c r="AZ773" t="str" cm="1">
        <f t="array" ref="AZ773">_xlfn._xlws.FILTER(SUM(AU773:AY773),SUM(AU773:AY773)&lt;&gt;0,"")</f>
        <v/>
      </c>
      <c r="BP773" t="str">
        <f ca="1"/>
        <v/>
      </c>
      <c r="BR773">
        <f ca="1"/>
        <v>0</v>
      </c>
      <c r="BS773">
        <f ca="1"/>
        <v>0</v>
      </c>
      <c r="BT773">
        <f ca="1"/>
        <v>0</v>
      </c>
      <c r="BU773">
        <f ca="1"/>
        <v>0</v>
      </c>
      <c r="BV773">
        <f ca="1"/>
        <v>0</v>
      </c>
      <c r="BW773">
        <f ca="1"/>
        <v>0</v>
      </c>
      <c r="BX773">
        <f ca="1"/>
        <v>0</v>
      </c>
      <c r="BY773" t="str">
        <f ca="1"/>
        <v/>
      </c>
      <c r="CC773" t="str" cm="1">
        <f t="array" aca="1" ref="CC773" ca="1">_xlfn._xlws.FILTER(VLOOKUP(CB766,Arrays!$T:$Z,{1,2,3,4,5,6,7},FALSE),VLOOKUP(CB766,Arrays!$T:$Z,{1,2,3,4,5,6,7},FALSE)&lt;&gt;0,"")</f>
        <v/>
      </c>
      <c r="CO773" t="str" cm="1">
        <f t="array" ref="CO773">_xlfn._xlws.FILTER(SUM(CJ773:CN773),SUM(CJ773:CN773)&lt;&gt;0,"")</f>
        <v/>
      </c>
      <c r="CX773" t="str">
        <f ca="1"/>
        <v/>
      </c>
      <c r="DE773" t="str">
        <f ca="1"/>
        <v/>
      </c>
      <c r="DG773" t="str">
        <f ca="1"/>
        <v/>
      </c>
      <c r="DH773">
        <f ca="1"/>
        <v>0</v>
      </c>
      <c r="DI773">
        <f ca="1"/>
        <v>0</v>
      </c>
      <c r="DJ773">
        <f ca="1"/>
        <v>0</v>
      </c>
      <c r="DK773">
        <f ca="1"/>
        <v>0</v>
      </c>
      <c r="DL773">
        <f ca="1"/>
        <v>0</v>
      </c>
      <c r="DM773">
        <f ca="1"/>
        <v>0</v>
      </c>
      <c r="DN773" t="str">
        <f ca="1"/>
        <v/>
      </c>
    </row>
    <row r="774" spans="13:118">
      <c r="M774" t="str" cm="1">
        <f t="array" ref="M774">_xlfn._xlws.FILTER(SUM(H774:L774),SUM(H774:L774)&lt;&gt;0,"")</f>
        <v/>
      </c>
      <c r="AC774" t="str">
        <f ca="1"/>
        <v/>
      </c>
      <c r="AE774">
        <f ca="1"/>
        <v>0</v>
      </c>
      <c r="AF774">
        <f ca="1"/>
        <v>0</v>
      </c>
      <c r="AG774">
        <f ca="1"/>
        <v>0</v>
      </c>
      <c r="AH774">
        <f ca="1"/>
        <v>0</v>
      </c>
      <c r="AI774">
        <f ca="1"/>
        <v>0</v>
      </c>
      <c r="AJ774">
        <f ca="1"/>
        <v>0</v>
      </c>
      <c r="AK774">
        <f ca="1"/>
        <v>0</v>
      </c>
      <c r="AL774" t="str">
        <f ca="1"/>
        <v/>
      </c>
      <c r="AZ774" t="str" cm="1">
        <f t="array" ref="AZ774">_xlfn._xlws.FILTER(SUM(AU774:AY774),SUM(AU774:AY774)&lt;&gt;0,"")</f>
        <v/>
      </c>
      <c r="BP774" t="str">
        <f ca="1"/>
        <v/>
      </c>
      <c r="BR774">
        <f ca="1"/>
        <v>0</v>
      </c>
      <c r="BS774">
        <f ca="1"/>
        <v>0</v>
      </c>
      <c r="BT774">
        <f ca="1"/>
        <v>0</v>
      </c>
      <c r="BU774">
        <f ca="1"/>
        <v>0</v>
      </c>
      <c r="BV774">
        <f ca="1"/>
        <v>0</v>
      </c>
      <c r="BW774">
        <f ca="1"/>
        <v>0</v>
      </c>
      <c r="BX774">
        <f ca="1"/>
        <v>0</v>
      </c>
      <c r="BY774" t="str">
        <f ca="1"/>
        <v/>
      </c>
      <c r="CC774" t="str" cm="1">
        <f t="array" aca="1" ref="CC774" ca="1">_xlfn._xlws.FILTER(VLOOKUP(CB767,Arrays!$T:$Z,{1,2,3,4,5,6,7},FALSE),VLOOKUP(CB767,Arrays!$T:$Z,{1,2,3,4,5,6,7},FALSE)&lt;&gt;0,"")</f>
        <v/>
      </c>
      <c r="CO774" t="str" cm="1">
        <f t="array" ref="CO774">_xlfn._xlws.FILTER(SUM(CJ774:CN774),SUM(CJ774:CN774)&lt;&gt;0,"")</f>
        <v/>
      </c>
      <c r="CX774" t="str">
        <f ca="1"/>
        <v/>
      </c>
      <c r="DE774" t="str">
        <f ca="1"/>
        <v/>
      </c>
      <c r="DG774" t="str">
        <f ca="1"/>
        <v/>
      </c>
      <c r="DH774">
        <f ca="1"/>
        <v>0</v>
      </c>
      <c r="DI774">
        <f ca="1"/>
        <v>0</v>
      </c>
      <c r="DJ774">
        <f ca="1"/>
        <v>0</v>
      </c>
      <c r="DK774">
        <f ca="1"/>
        <v>0</v>
      </c>
      <c r="DL774">
        <f ca="1"/>
        <v>0</v>
      </c>
      <c r="DM774">
        <f ca="1"/>
        <v>0</v>
      </c>
      <c r="DN774" t="str">
        <f ca="1"/>
        <v/>
      </c>
    </row>
    <row r="775" spans="13:118">
      <c r="M775" t="str" cm="1">
        <f t="array" ref="M775">_xlfn._xlws.FILTER(SUM(H775:L775),SUM(H775:L775)&lt;&gt;0,"")</f>
        <v/>
      </c>
      <c r="AC775" t="str">
        <f ca="1"/>
        <v/>
      </c>
      <c r="AE775">
        <f ca="1"/>
        <v>0</v>
      </c>
      <c r="AF775">
        <f ca="1"/>
        <v>0</v>
      </c>
      <c r="AG775">
        <f ca="1"/>
        <v>0</v>
      </c>
      <c r="AH775">
        <f ca="1"/>
        <v>0</v>
      </c>
      <c r="AI775">
        <f ca="1"/>
        <v>0</v>
      </c>
      <c r="AJ775">
        <f ca="1"/>
        <v>0</v>
      </c>
      <c r="AK775">
        <f ca="1"/>
        <v>0</v>
      </c>
      <c r="AL775" t="str">
        <f ca="1"/>
        <v/>
      </c>
      <c r="AZ775" t="str" cm="1">
        <f t="array" ref="AZ775">_xlfn._xlws.FILTER(SUM(AU775:AY775),SUM(AU775:AY775)&lt;&gt;0,"")</f>
        <v/>
      </c>
      <c r="BP775" t="str">
        <f ca="1"/>
        <v/>
      </c>
      <c r="BR775">
        <f ca="1"/>
        <v>0</v>
      </c>
      <c r="BS775">
        <f ca="1"/>
        <v>0</v>
      </c>
      <c r="BT775">
        <f ca="1"/>
        <v>0</v>
      </c>
      <c r="BU775">
        <f ca="1"/>
        <v>0</v>
      </c>
      <c r="BV775">
        <f ca="1"/>
        <v>0</v>
      </c>
      <c r="BW775">
        <f ca="1"/>
        <v>0</v>
      </c>
      <c r="BX775">
        <f ca="1"/>
        <v>0</v>
      </c>
      <c r="BY775" t="str">
        <f ca="1"/>
        <v/>
      </c>
      <c r="CC775" t="str" cm="1">
        <f t="array" aca="1" ref="CC775" ca="1">_xlfn._xlws.FILTER(VLOOKUP(CB768,Arrays!$T:$Z,{1,2,3,4,5,6,7},FALSE),VLOOKUP(CB768,Arrays!$T:$Z,{1,2,3,4,5,6,7},FALSE)&lt;&gt;0,"")</f>
        <v/>
      </c>
      <c r="CO775" t="str" cm="1">
        <f t="array" ref="CO775">_xlfn._xlws.FILTER(SUM(CJ775:CN775),SUM(CJ775:CN775)&lt;&gt;0,"")</f>
        <v/>
      </c>
      <c r="CX775" t="str">
        <f ca="1"/>
        <v/>
      </c>
      <c r="DE775" t="str">
        <f ca="1"/>
        <v/>
      </c>
      <c r="DG775" t="str">
        <f ca="1"/>
        <v/>
      </c>
      <c r="DH775">
        <f ca="1"/>
        <v>0</v>
      </c>
      <c r="DI775">
        <f ca="1"/>
        <v>0</v>
      </c>
      <c r="DJ775">
        <f ca="1"/>
        <v>0</v>
      </c>
      <c r="DK775">
        <f ca="1"/>
        <v>0</v>
      </c>
      <c r="DL775">
        <f ca="1"/>
        <v>0</v>
      </c>
      <c r="DM775">
        <f ca="1"/>
        <v>0</v>
      </c>
      <c r="DN775" t="str">
        <f ca="1"/>
        <v/>
      </c>
    </row>
    <row r="776" spans="13:118">
      <c r="M776" t="str" cm="1">
        <f t="array" ref="M776">_xlfn._xlws.FILTER(SUM(H776:L776),SUM(H776:L776)&lt;&gt;0,"")</f>
        <v/>
      </c>
      <c r="AC776" t="str">
        <f ca="1"/>
        <v/>
      </c>
      <c r="AE776">
        <f ca="1"/>
        <v>0</v>
      </c>
      <c r="AF776">
        <f ca="1"/>
        <v>0</v>
      </c>
      <c r="AG776">
        <f ca="1"/>
        <v>0</v>
      </c>
      <c r="AH776">
        <f ca="1"/>
        <v>0</v>
      </c>
      <c r="AI776">
        <f ca="1"/>
        <v>0</v>
      </c>
      <c r="AJ776">
        <f ca="1"/>
        <v>0</v>
      </c>
      <c r="AK776">
        <f ca="1"/>
        <v>0</v>
      </c>
      <c r="AL776" t="str">
        <f ca="1"/>
        <v/>
      </c>
      <c r="AZ776" t="str" cm="1">
        <f t="array" ref="AZ776">_xlfn._xlws.FILTER(SUM(AU776:AY776),SUM(AU776:AY776)&lt;&gt;0,"")</f>
        <v/>
      </c>
      <c r="BP776" t="str">
        <f ca="1"/>
        <v/>
      </c>
      <c r="BR776">
        <f ca="1"/>
        <v>0</v>
      </c>
      <c r="BS776">
        <f ca="1"/>
        <v>0</v>
      </c>
      <c r="BT776">
        <f ca="1"/>
        <v>0</v>
      </c>
      <c r="BU776">
        <f ca="1"/>
        <v>0</v>
      </c>
      <c r="BV776">
        <f ca="1"/>
        <v>0</v>
      </c>
      <c r="BW776">
        <f ca="1"/>
        <v>0</v>
      </c>
      <c r="BX776">
        <f ca="1"/>
        <v>0</v>
      </c>
      <c r="BY776" t="str">
        <f ca="1"/>
        <v/>
      </c>
      <c r="CC776" t="str" cm="1">
        <f t="array" aca="1" ref="CC776" ca="1">_xlfn._xlws.FILTER(VLOOKUP(CB769,Arrays!$T:$Z,{1,2,3,4,5,6,7},FALSE),VLOOKUP(CB769,Arrays!$T:$Z,{1,2,3,4,5,6,7},FALSE)&lt;&gt;0,"")</f>
        <v/>
      </c>
      <c r="CO776" t="str" cm="1">
        <f t="array" ref="CO776">_xlfn._xlws.FILTER(SUM(CJ776:CN776),SUM(CJ776:CN776)&lt;&gt;0,"")</f>
        <v/>
      </c>
      <c r="CX776" t="str">
        <f ca="1"/>
        <v/>
      </c>
      <c r="DE776" t="str">
        <f ca="1"/>
        <v/>
      </c>
      <c r="DG776" t="str">
        <f ca="1"/>
        <v/>
      </c>
      <c r="DH776">
        <f ca="1"/>
        <v>0</v>
      </c>
      <c r="DI776">
        <f ca="1"/>
        <v>0</v>
      </c>
      <c r="DJ776">
        <f ca="1"/>
        <v>0</v>
      </c>
      <c r="DK776">
        <f ca="1"/>
        <v>0</v>
      </c>
      <c r="DL776">
        <f ca="1"/>
        <v>0</v>
      </c>
      <c r="DM776">
        <f ca="1"/>
        <v>0</v>
      </c>
      <c r="DN776" t="str">
        <f ca="1"/>
        <v/>
      </c>
    </row>
    <row r="777" spans="13:118">
      <c r="M777" t="str" cm="1">
        <f t="array" ref="M777">_xlfn._xlws.FILTER(SUM(H777:L777),SUM(H777:L777)&lt;&gt;0,"")</f>
        <v/>
      </c>
      <c r="AC777" t="str">
        <f ca="1"/>
        <v/>
      </c>
      <c r="AE777">
        <f ca="1"/>
        <v>0</v>
      </c>
      <c r="AF777">
        <f ca="1"/>
        <v>0</v>
      </c>
      <c r="AG777">
        <f ca="1"/>
        <v>0</v>
      </c>
      <c r="AH777">
        <f ca="1"/>
        <v>0</v>
      </c>
      <c r="AI777">
        <f ca="1"/>
        <v>0</v>
      </c>
      <c r="AJ777">
        <f ca="1"/>
        <v>0</v>
      </c>
      <c r="AK777">
        <f ca="1"/>
        <v>0</v>
      </c>
      <c r="AL777" t="str">
        <f ca="1"/>
        <v/>
      </c>
      <c r="AZ777" t="str" cm="1">
        <f t="array" ref="AZ777">_xlfn._xlws.FILTER(SUM(AU777:AY777),SUM(AU777:AY777)&lt;&gt;0,"")</f>
        <v/>
      </c>
      <c r="BP777" t="str">
        <f ca="1"/>
        <v/>
      </c>
      <c r="BR777">
        <f ca="1"/>
        <v>0</v>
      </c>
      <c r="BS777">
        <f ca="1"/>
        <v>0</v>
      </c>
      <c r="BT777">
        <f ca="1"/>
        <v>0</v>
      </c>
      <c r="BU777">
        <f ca="1"/>
        <v>0</v>
      </c>
      <c r="BV777">
        <f ca="1"/>
        <v>0</v>
      </c>
      <c r="BW777">
        <f ca="1"/>
        <v>0</v>
      </c>
      <c r="BX777">
        <f ca="1"/>
        <v>0</v>
      </c>
      <c r="BY777" t="str">
        <f ca="1"/>
        <v/>
      </c>
      <c r="CC777" t="str" cm="1">
        <f t="array" aca="1" ref="CC777" ca="1">_xlfn._xlws.FILTER(VLOOKUP(CB770,Arrays!$T:$Z,{1,2,3,4,5,6,7},FALSE),VLOOKUP(CB770,Arrays!$T:$Z,{1,2,3,4,5,6,7},FALSE)&lt;&gt;0,"")</f>
        <v/>
      </c>
      <c r="CO777" t="str" cm="1">
        <f t="array" ref="CO777">_xlfn._xlws.FILTER(SUM(CJ777:CN777),SUM(CJ777:CN777)&lt;&gt;0,"")</f>
        <v/>
      </c>
      <c r="CX777" t="str">
        <f ca="1"/>
        <v/>
      </c>
      <c r="DE777" t="str">
        <f ca="1"/>
        <v/>
      </c>
      <c r="DG777" t="str">
        <f ca="1"/>
        <v/>
      </c>
      <c r="DH777">
        <f ca="1"/>
        <v>0</v>
      </c>
      <c r="DI777">
        <f ca="1"/>
        <v>0</v>
      </c>
      <c r="DJ777">
        <f ca="1"/>
        <v>0</v>
      </c>
      <c r="DK777">
        <f ca="1"/>
        <v>0</v>
      </c>
      <c r="DL777">
        <f ca="1"/>
        <v>0</v>
      </c>
      <c r="DM777">
        <f ca="1"/>
        <v>0</v>
      </c>
      <c r="DN777" t="str">
        <f ca="1"/>
        <v/>
      </c>
    </row>
    <row r="778" spans="13:118">
      <c r="M778" t="str" cm="1">
        <f t="array" ref="M778">_xlfn._xlws.FILTER(SUM(H778:L778),SUM(H778:L778)&lt;&gt;0,"")</f>
        <v/>
      </c>
      <c r="AC778" t="str">
        <f ca="1"/>
        <v/>
      </c>
      <c r="AE778">
        <f ca="1"/>
        <v>0</v>
      </c>
      <c r="AF778">
        <f ca="1"/>
        <v>0</v>
      </c>
      <c r="AG778">
        <f ca="1"/>
        <v>0</v>
      </c>
      <c r="AH778">
        <f ca="1"/>
        <v>0</v>
      </c>
      <c r="AI778">
        <f ca="1"/>
        <v>0</v>
      </c>
      <c r="AJ778">
        <f ca="1"/>
        <v>0</v>
      </c>
      <c r="AK778">
        <f ca="1"/>
        <v>0</v>
      </c>
      <c r="AL778" t="str">
        <f ca="1"/>
        <v/>
      </c>
      <c r="AZ778" t="str" cm="1">
        <f t="array" ref="AZ778">_xlfn._xlws.FILTER(SUM(AU778:AY778),SUM(AU778:AY778)&lt;&gt;0,"")</f>
        <v/>
      </c>
      <c r="BP778" t="str">
        <f ca="1"/>
        <v/>
      </c>
      <c r="BR778">
        <f ca="1"/>
        <v>0</v>
      </c>
      <c r="BS778">
        <f ca="1"/>
        <v>0</v>
      </c>
      <c r="BT778">
        <f ca="1"/>
        <v>0</v>
      </c>
      <c r="BU778">
        <f ca="1"/>
        <v>0</v>
      </c>
      <c r="BV778">
        <f ca="1"/>
        <v>0</v>
      </c>
      <c r="BW778">
        <f ca="1"/>
        <v>0</v>
      </c>
      <c r="BX778">
        <f ca="1"/>
        <v>0</v>
      </c>
      <c r="BY778" t="str">
        <f ca="1"/>
        <v/>
      </c>
      <c r="CC778" t="str" cm="1">
        <f t="array" aca="1" ref="CC778" ca="1">_xlfn._xlws.FILTER(VLOOKUP(CB771,Arrays!$T:$Z,{1,2,3,4,5,6,7},FALSE),VLOOKUP(CB771,Arrays!$T:$Z,{1,2,3,4,5,6,7},FALSE)&lt;&gt;0,"")</f>
        <v/>
      </c>
      <c r="CO778" t="str" cm="1">
        <f t="array" ref="CO778">_xlfn._xlws.FILTER(SUM(CJ778:CN778),SUM(CJ778:CN778)&lt;&gt;0,"")</f>
        <v/>
      </c>
      <c r="CX778" t="str">
        <f ca="1"/>
        <v/>
      </c>
      <c r="DE778" t="str">
        <f ca="1"/>
        <v/>
      </c>
      <c r="DG778" t="str">
        <f ca="1"/>
        <v/>
      </c>
      <c r="DH778">
        <f ca="1"/>
        <v>0</v>
      </c>
      <c r="DI778">
        <f ca="1"/>
        <v>0</v>
      </c>
      <c r="DJ778">
        <f ca="1"/>
        <v>0</v>
      </c>
      <c r="DK778">
        <f ca="1"/>
        <v>0</v>
      </c>
      <c r="DL778">
        <f ca="1"/>
        <v>0</v>
      </c>
      <c r="DM778">
        <f ca="1"/>
        <v>0</v>
      </c>
      <c r="DN778" t="str">
        <f ca="1"/>
        <v/>
      </c>
    </row>
    <row r="779" spans="13:118">
      <c r="M779" t="str" cm="1">
        <f t="array" ref="M779">_xlfn._xlws.FILTER(SUM(H779:L779),SUM(H779:L779)&lt;&gt;0,"")</f>
        <v/>
      </c>
      <c r="AC779" t="str">
        <f ca="1"/>
        <v/>
      </c>
      <c r="AE779">
        <f ca="1"/>
        <v>0</v>
      </c>
      <c r="AF779">
        <f ca="1"/>
        <v>0</v>
      </c>
      <c r="AG779">
        <f ca="1"/>
        <v>0</v>
      </c>
      <c r="AH779">
        <f ca="1"/>
        <v>0</v>
      </c>
      <c r="AI779">
        <f ca="1"/>
        <v>0</v>
      </c>
      <c r="AJ779">
        <f ca="1"/>
        <v>0</v>
      </c>
      <c r="AK779">
        <f ca="1"/>
        <v>0</v>
      </c>
      <c r="AL779" t="str">
        <f ca="1"/>
        <v/>
      </c>
      <c r="AZ779" t="str" cm="1">
        <f t="array" ref="AZ779">_xlfn._xlws.FILTER(SUM(AU779:AY779),SUM(AU779:AY779)&lt;&gt;0,"")</f>
        <v/>
      </c>
      <c r="BP779" t="str">
        <f ca="1"/>
        <v/>
      </c>
      <c r="BR779">
        <f ca="1"/>
        <v>0</v>
      </c>
      <c r="BS779">
        <f ca="1"/>
        <v>0</v>
      </c>
      <c r="BT779">
        <f ca="1"/>
        <v>0</v>
      </c>
      <c r="BU779">
        <f ca="1"/>
        <v>0</v>
      </c>
      <c r="BV779">
        <f ca="1"/>
        <v>0</v>
      </c>
      <c r="BW779">
        <f ca="1"/>
        <v>0</v>
      </c>
      <c r="BX779">
        <f ca="1"/>
        <v>0</v>
      </c>
      <c r="BY779" t="str">
        <f ca="1"/>
        <v/>
      </c>
      <c r="CC779" t="str" cm="1">
        <f t="array" aca="1" ref="CC779" ca="1">_xlfn._xlws.FILTER(VLOOKUP(CB772,Arrays!$T:$Z,{1,2,3,4,5,6,7},FALSE),VLOOKUP(CB772,Arrays!$T:$Z,{1,2,3,4,5,6,7},FALSE)&lt;&gt;0,"")</f>
        <v/>
      </c>
      <c r="CO779" t="str" cm="1">
        <f t="array" ref="CO779">_xlfn._xlws.FILTER(SUM(CJ779:CN779),SUM(CJ779:CN779)&lt;&gt;0,"")</f>
        <v/>
      </c>
      <c r="CX779" t="str">
        <f ca="1"/>
        <v/>
      </c>
      <c r="DE779" t="str">
        <f ca="1"/>
        <v/>
      </c>
      <c r="DG779" t="str">
        <f ca="1"/>
        <v/>
      </c>
      <c r="DH779">
        <f ca="1"/>
        <v>0</v>
      </c>
      <c r="DI779">
        <f ca="1"/>
        <v>0</v>
      </c>
      <c r="DJ779">
        <f ca="1"/>
        <v>0</v>
      </c>
      <c r="DK779">
        <f ca="1"/>
        <v>0</v>
      </c>
      <c r="DL779">
        <f ca="1"/>
        <v>0</v>
      </c>
      <c r="DM779">
        <f ca="1"/>
        <v>0</v>
      </c>
      <c r="DN779" t="str">
        <f ca="1"/>
        <v/>
      </c>
    </row>
    <row r="780" spans="13:118">
      <c r="M780" t="str" cm="1">
        <f t="array" ref="M780">_xlfn._xlws.FILTER(SUM(H780:L780),SUM(H780:L780)&lt;&gt;0,"")</f>
        <v/>
      </c>
      <c r="AC780" t="str">
        <f ca="1"/>
        <v/>
      </c>
      <c r="AE780">
        <f ca="1"/>
        <v>0</v>
      </c>
      <c r="AF780">
        <f ca="1"/>
        <v>0</v>
      </c>
      <c r="AG780">
        <f ca="1"/>
        <v>0</v>
      </c>
      <c r="AH780">
        <f ca="1"/>
        <v>0</v>
      </c>
      <c r="AI780">
        <f ca="1"/>
        <v>0</v>
      </c>
      <c r="AJ780">
        <f ca="1"/>
        <v>0</v>
      </c>
      <c r="AK780">
        <f ca="1"/>
        <v>0</v>
      </c>
      <c r="AL780" t="str">
        <f ca="1"/>
        <v/>
      </c>
      <c r="AZ780" t="str" cm="1">
        <f t="array" ref="AZ780">_xlfn._xlws.FILTER(SUM(AU780:AY780),SUM(AU780:AY780)&lt;&gt;0,"")</f>
        <v/>
      </c>
      <c r="BP780" t="str">
        <f ca="1"/>
        <v/>
      </c>
      <c r="BR780">
        <f ca="1"/>
        <v>0</v>
      </c>
      <c r="BS780">
        <f ca="1"/>
        <v>0</v>
      </c>
      <c r="BT780">
        <f ca="1"/>
        <v>0</v>
      </c>
      <c r="BU780">
        <f ca="1"/>
        <v>0</v>
      </c>
      <c r="BV780">
        <f ca="1"/>
        <v>0</v>
      </c>
      <c r="BW780">
        <f ca="1"/>
        <v>0</v>
      </c>
      <c r="BX780">
        <f ca="1"/>
        <v>0</v>
      </c>
      <c r="BY780" t="str">
        <f ca="1"/>
        <v/>
      </c>
      <c r="CC780" t="str" cm="1">
        <f t="array" aca="1" ref="CC780" ca="1">_xlfn._xlws.FILTER(VLOOKUP(CB773,Arrays!$T:$Z,{1,2,3,4,5,6,7},FALSE),VLOOKUP(CB773,Arrays!$T:$Z,{1,2,3,4,5,6,7},FALSE)&lt;&gt;0,"")</f>
        <v/>
      </c>
      <c r="CO780" t="str" cm="1">
        <f t="array" ref="CO780">_xlfn._xlws.FILTER(SUM(CJ780:CN780),SUM(CJ780:CN780)&lt;&gt;0,"")</f>
        <v/>
      </c>
      <c r="CX780" t="str">
        <f ca="1"/>
        <v/>
      </c>
      <c r="DE780" t="str">
        <f ca="1"/>
        <v/>
      </c>
      <c r="DG780" t="str">
        <f ca="1"/>
        <v/>
      </c>
      <c r="DH780">
        <f ca="1"/>
        <v>0</v>
      </c>
      <c r="DI780">
        <f ca="1"/>
        <v>0</v>
      </c>
      <c r="DJ780">
        <f ca="1"/>
        <v>0</v>
      </c>
      <c r="DK780">
        <f ca="1"/>
        <v>0</v>
      </c>
      <c r="DL780">
        <f ca="1"/>
        <v>0</v>
      </c>
      <c r="DM780">
        <f ca="1"/>
        <v>0</v>
      </c>
      <c r="DN780" t="str">
        <f ca="1"/>
        <v/>
      </c>
    </row>
    <row r="781" spans="13:118">
      <c r="M781" t="str" cm="1">
        <f t="array" ref="M781">_xlfn._xlws.FILTER(SUM(H781:L781),SUM(H781:L781)&lt;&gt;0,"")</f>
        <v/>
      </c>
      <c r="AC781" t="str">
        <f ca="1"/>
        <v/>
      </c>
      <c r="AE781">
        <f ca="1"/>
        <v>0</v>
      </c>
      <c r="AF781">
        <f ca="1"/>
        <v>0</v>
      </c>
      <c r="AG781">
        <f ca="1"/>
        <v>0</v>
      </c>
      <c r="AH781">
        <f ca="1"/>
        <v>0</v>
      </c>
      <c r="AI781">
        <f ca="1"/>
        <v>0</v>
      </c>
      <c r="AJ781">
        <f ca="1"/>
        <v>0</v>
      </c>
      <c r="AK781">
        <f ca="1"/>
        <v>0</v>
      </c>
      <c r="AL781" t="str">
        <f ca="1"/>
        <v/>
      </c>
      <c r="AZ781" t="str" cm="1">
        <f t="array" ref="AZ781">_xlfn._xlws.FILTER(SUM(AU781:AY781),SUM(AU781:AY781)&lt;&gt;0,"")</f>
        <v/>
      </c>
      <c r="BP781" t="str">
        <f ca="1"/>
        <v/>
      </c>
      <c r="BR781">
        <f ca="1"/>
        <v>0</v>
      </c>
      <c r="BS781">
        <f ca="1"/>
        <v>0</v>
      </c>
      <c r="BT781">
        <f ca="1"/>
        <v>0</v>
      </c>
      <c r="BU781">
        <f ca="1"/>
        <v>0</v>
      </c>
      <c r="BV781">
        <f ca="1"/>
        <v>0</v>
      </c>
      <c r="BW781">
        <f ca="1"/>
        <v>0</v>
      </c>
      <c r="BX781">
        <f ca="1"/>
        <v>0</v>
      </c>
      <c r="BY781" t="str">
        <f ca="1"/>
        <v/>
      </c>
      <c r="CC781" t="str" cm="1">
        <f t="array" aca="1" ref="CC781" ca="1">_xlfn._xlws.FILTER(VLOOKUP(CB774,Arrays!$T:$Z,{1,2,3,4,5,6,7},FALSE),VLOOKUP(CB774,Arrays!$T:$Z,{1,2,3,4,5,6,7},FALSE)&lt;&gt;0,"")</f>
        <v/>
      </c>
      <c r="CO781" t="str" cm="1">
        <f t="array" ref="CO781">_xlfn._xlws.FILTER(SUM(CJ781:CN781),SUM(CJ781:CN781)&lt;&gt;0,"")</f>
        <v/>
      </c>
      <c r="CX781" t="str">
        <f ca="1"/>
        <v/>
      </c>
      <c r="DE781" t="str">
        <f ca="1"/>
        <v/>
      </c>
      <c r="DG781" t="str">
        <f ca="1"/>
        <v/>
      </c>
      <c r="DH781">
        <f ca="1"/>
        <v>0</v>
      </c>
      <c r="DI781">
        <f ca="1"/>
        <v>0</v>
      </c>
      <c r="DJ781">
        <f ca="1"/>
        <v>0</v>
      </c>
      <c r="DK781">
        <f ca="1"/>
        <v>0</v>
      </c>
      <c r="DL781">
        <f ca="1"/>
        <v>0</v>
      </c>
      <c r="DM781">
        <f ca="1"/>
        <v>0</v>
      </c>
      <c r="DN781" t="str">
        <f ca="1"/>
        <v/>
      </c>
    </row>
    <row r="782" spans="13:118">
      <c r="M782" t="str" cm="1">
        <f t="array" ref="M782">_xlfn._xlws.FILTER(SUM(H782:L782),SUM(H782:L782)&lt;&gt;0,"")</f>
        <v/>
      </c>
      <c r="AC782" t="str">
        <f ca="1"/>
        <v/>
      </c>
      <c r="AE782">
        <f ca="1"/>
        <v>0</v>
      </c>
      <c r="AF782">
        <f ca="1"/>
        <v>0</v>
      </c>
      <c r="AG782">
        <f ca="1"/>
        <v>0</v>
      </c>
      <c r="AH782">
        <f ca="1"/>
        <v>0</v>
      </c>
      <c r="AI782">
        <f ca="1"/>
        <v>0</v>
      </c>
      <c r="AJ782">
        <f ca="1"/>
        <v>0</v>
      </c>
      <c r="AK782">
        <f ca="1"/>
        <v>0</v>
      </c>
      <c r="AL782" t="str">
        <f ca="1"/>
        <v/>
      </c>
      <c r="AZ782" t="str" cm="1">
        <f t="array" ref="AZ782">_xlfn._xlws.FILTER(SUM(AU782:AY782),SUM(AU782:AY782)&lt;&gt;0,"")</f>
        <v/>
      </c>
      <c r="BP782" t="str">
        <f ca="1"/>
        <v/>
      </c>
      <c r="BR782">
        <f ca="1"/>
        <v>0</v>
      </c>
      <c r="BS782">
        <f ca="1"/>
        <v>0</v>
      </c>
      <c r="BT782">
        <f ca="1"/>
        <v>0</v>
      </c>
      <c r="BU782">
        <f ca="1"/>
        <v>0</v>
      </c>
      <c r="BV782">
        <f ca="1"/>
        <v>0</v>
      </c>
      <c r="BW782">
        <f ca="1"/>
        <v>0</v>
      </c>
      <c r="BX782">
        <f ca="1"/>
        <v>0</v>
      </c>
      <c r="BY782" t="str">
        <f ca="1"/>
        <v/>
      </c>
      <c r="CC782" t="str" cm="1">
        <f t="array" aca="1" ref="CC782" ca="1">_xlfn._xlws.FILTER(VLOOKUP(CB775,Arrays!$T:$Z,{1,2,3,4,5,6,7},FALSE),VLOOKUP(CB775,Arrays!$T:$Z,{1,2,3,4,5,6,7},FALSE)&lt;&gt;0,"")</f>
        <v/>
      </c>
      <c r="CO782" t="str" cm="1">
        <f t="array" ref="CO782">_xlfn._xlws.FILTER(SUM(CJ782:CN782),SUM(CJ782:CN782)&lt;&gt;0,"")</f>
        <v/>
      </c>
      <c r="CX782" t="str">
        <f ca="1"/>
        <v/>
      </c>
      <c r="DE782" t="str">
        <f ca="1"/>
        <v/>
      </c>
      <c r="DG782" t="str">
        <f ca="1"/>
        <v/>
      </c>
      <c r="DH782">
        <f ca="1"/>
        <v>0</v>
      </c>
      <c r="DI782">
        <f ca="1"/>
        <v>0</v>
      </c>
      <c r="DJ782">
        <f ca="1"/>
        <v>0</v>
      </c>
      <c r="DK782">
        <f ca="1"/>
        <v>0</v>
      </c>
      <c r="DL782">
        <f ca="1"/>
        <v>0</v>
      </c>
      <c r="DM782">
        <f ca="1"/>
        <v>0</v>
      </c>
      <c r="DN782" t="str">
        <f ca="1"/>
        <v/>
      </c>
    </row>
    <row r="783" spans="13:118">
      <c r="M783" t="str" cm="1">
        <f t="array" ref="M783">_xlfn._xlws.FILTER(SUM(H783:L783),SUM(H783:L783)&lt;&gt;0,"")</f>
        <v/>
      </c>
      <c r="AC783" t="str">
        <f ca="1"/>
        <v/>
      </c>
      <c r="AE783">
        <f ca="1"/>
        <v>0</v>
      </c>
      <c r="AF783">
        <f ca="1"/>
        <v>0</v>
      </c>
      <c r="AG783">
        <f ca="1"/>
        <v>0</v>
      </c>
      <c r="AH783">
        <f ca="1"/>
        <v>0</v>
      </c>
      <c r="AI783">
        <f ca="1"/>
        <v>0</v>
      </c>
      <c r="AJ783">
        <f ca="1"/>
        <v>0</v>
      </c>
      <c r="AK783">
        <f ca="1"/>
        <v>0</v>
      </c>
      <c r="AL783" t="str">
        <f ca="1"/>
        <v/>
      </c>
      <c r="AZ783" t="str" cm="1">
        <f t="array" ref="AZ783">_xlfn._xlws.FILTER(SUM(AU783:AY783),SUM(AU783:AY783)&lt;&gt;0,"")</f>
        <v/>
      </c>
      <c r="BP783" t="str">
        <f ca="1"/>
        <v/>
      </c>
      <c r="BR783">
        <f ca="1"/>
        <v>0</v>
      </c>
      <c r="BS783">
        <f ca="1"/>
        <v>0</v>
      </c>
      <c r="BT783">
        <f ca="1"/>
        <v>0</v>
      </c>
      <c r="BU783">
        <f ca="1"/>
        <v>0</v>
      </c>
      <c r="BV783">
        <f ca="1"/>
        <v>0</v>
      </c>
      <c r="BW783">
        <f ca="1"/>
        <v>0</v>
      </c>
      <c r="BX783">
        <f ca="1"/>
        <v>0</v>
      </c>
      <c r="BY783" t="str">
        <f ca="1"/>
        <v/>
      </c>
      <c r="CC783" t="str" cm="1">
        <f t="array" aca="1" ref="CC783" ca="1">_xlfn._xlws.FILTER(VLOOKUP(CB776,Arrays!$T:$Z,{1,2,3,4,5,6,7},FALSE),VLOOKUP(CB776,Arrays!$T:$Z,{1,2,3,4,5,6,7},FALSE)&lt;&gt;0,"")</f>
        <v/>
      </c>
      <c r="CO783" t="str" cm="1">
        <f t="array" ref="CO783">_xlfn._xlws.FILTER(SUM(CJ783:CN783),SUM(CJ783:CN783)&lt;&gt;0,"")</f>
        <v/>
      </c>
      <c r="CX783" t="str">
        <f ca="1"/>
        <v/>
      </c>
      <c r="DE783" t="str">
        <f ca="1"/>
        <v/>
      </c>
      <c r="DG783" t="str">
        <f ca="1"/>
        <v/>
      </c>
      <c r="DH783">
        <f ca="1"/>
        <v>0</v>
      </c>
      <c r="DI783">
        <f ca="1"/>
        <v>0</v>
      </c>
      <c r="DJ783">
        <f ca="1"/>
        <v>0</v>
      </c>
      <c r="DK783">
        <f ca="1"/>
        <v>0</v>
      </c>
      <c r="DL783">
        <f ca="1"/>
        <v>0</v>
      </c>
      <c r="DM783">
        <f ca="1"/>
        <v>0</v>
      </c>
      <c r="DN783" t="str">
        <f ca="1"/>
        <v/>
      </c>
    </row>
    <row r="784" spans="13:118">
      <c r="M784" t="str" cm="1">
        <f t="array" ref="M784">_xlfn._xlws.FILTER(SUM(H784:L784),SUM(H784:L784)&lt;&gt;0,"")</f>
        <v/>
      </c>
      <c r="AC784" t="str">
        <f ca="1"/>
        <v/>
      </c>
      <c r="AE784">
        <f ca="1"/>
        <v>0</v>
      </c>
      <c r="AF784">
        <f ca="1"/>
        <v>0</v>
      </c>
      <c r="AG784">
        <f ca="1"/>
        <v>0</v>
      </c>
      <c r="AH784">
        <f ca="1"/>
        <v>0</v>
      </c>
      <c r="AI784">
        <f ca="1"/>
        <v>0</v>
      </c>
      <c r="AJ784">
        <f ca="1"/>
        <v>0</v>
      </c>
      <c r="AK784">
        <f ca="1"/>
        <v>0</v>
      </c>
      <c r="AL784" t="str">
        <f ca="1"/>
        <v/>
      </c>
      <c r="AZ784" t="str" cm="1">
        <f t="array" ref="AZ784">_xlfn._xlws.FILTER(SUM(AU784:AY784),SUM(AU784:AY784)&lt;&gt;0,"")</f>
        <v/>
      </c>
      <c r="BP784" t="str">
        <f ca="1"/>
        <v/>
      </c>
      <c r="BR784">
        <f ca="1"/>
        <v>0</v>
      </c>
      <c r="BS784">
        <f ca="1"/>
        <v>0</v>
      </c>
      <c r="BT784">
        <f ca="1"/>
        <v>0</v>
      </c>
      <c r="BU784">
        <f ca="1"/>
        <v>0</v>
      </c>
      <c r="BV784">
        <f ca="1"/>
        <v>0</v>
      </c>
      <c r="BW784">
        <f ca="1"/>
        <v>0</v>
      </c>
      <c r="BX784">
        <f ca="1"/>
        <v>0</v>
      </c>
      <c r="BY784" t="str">
        <f ca="1"/>
        <v/>
      </c>
      <c r="CC784" t="str" cm="1">
        <f t="array" aca="1" ref="CC784" ca="1">_xlfn._xlws.FILTER(VLOOKUP(CB777,Arrays!$T:$Z,{1,2,3,4,5,6,7},FALSE),VLOOKUP(CB777,Arrays!$T:$Z,{1,2,3,4,5,6,7},FALSE)&lt;&gt;0,"")</f>
        <v/>
      </c>
      <c r="CO784" t="str" cm="1">
        <f t="array" ref="CO784">_xlfn._xlws.FILTER(SUM(CJ784:CN784),SUM(CJ784:CN784)&lt;&gt;0,"")</f>
        <v/>
      </c>
      <c r="CX784" t="str">
        <f ca="1"/>
        <v/>
      </c>
      <c r="DE784" t="str">
        <f ca="1"/>
        <v/>
      </c>
      <c r="DG784" t="str">
        <f ca="1"/>
        <v/>
      </c>
      <c r="DH784">
        <f ca="1"/>
        <v>0</v>
      </c>
      <c r="DI784">
        <f ca="1"/>
        <v>0</v>
      </c>
      <c r="DJ784">
        <f ca="1"/>
        <v>0</v>
      </c>
      <c r="DK784">
        <f ca="1"/>
        <v>0</v>
      </c>
      <c r="DL784">
        <f ca="1"/>
        <v>0</v>
      </c>
      <c r="DM784">
        <f ca="1"/>
        <v>0</v>
      </c>
      <c r="DN784" t="str">
        <f ca="1"/>
        <v/>
      </c>
    </row>
    <row r="785" spans="13:118">
      <c r="M785" t="str" cm="1">
        <f t="array" ref="M785">_xlfn._xlws.FILTER(SUM(H785:L785),SUM(H785:L785)&lt;&gt;0,"")</f>
        <v/>
      </c>
      <c r="AC785" t="str">
        <f ca="1"/>
        <v/>
      </c>
      <c r="AE785">
        <f ca="1"/>
        <v>0</v>
      </c>
      <c r="AF785">
        <f ca="1"/>
        <v>0</v>
      </c>
      <c r="AG785">
        <f ca="1"/>
        <v>0</v>
      </c>
      <c r="AH785">
        <f ca="1"/>
        <v>0</v>
      </c>
      <c r="AI785">
        <f ca="1"/>
        <v>0</v>
      </c>
      <c r="AJ785">
        <f ca="1"/>
        <v>0</v>
      </c>
      <c r="AK785">
        <f ca="1"/>
        <v>0</v>
      </c>
      <c r="AL785" t="str">
        <f ca="1"/>
        <v/>
      </c>
      <c r="AZ785" t="str" cm="1">
        <f t="array" ref="AZ785">_xlfn._xlws.FILTER(SUM(AU785:AY785),SUM(AU785:AY785)&lt;&gt;0,"")</f>
        <v/>
      </c>
      <c r="BP785" t="str">
        <f ca="1"/>
        <v/>
      </c>
      <c r="BR785">
        <f ca="1"/>
        <v>0</v>
      </c>
      <c r="BS785">
        <f ca="1"/>
        <v>0</v>
      </c>
      <c r="BT785">
        <f ca="1"/>
        <v>0</v>
      </c>
      <c r="BU785">
        <f ca="1"/>
        <v>0</v>
      </c>
      <c r="BV785">
        <f ca="1"/>
        <v>0</v>
      </c>
      <c r="BW785">
        <f ca="1"/>
        <v>0</v>
      </c>
      <c r="BX785">
        <f ca="1"/>
        <v>0</v>
      </c>
      <c r="BY785" t="str">
        <f ca="1"/>
        <v/>
      </c>
      <c r="CC785" t="str" cm="1">
        <f t="array" aca="1" ref="CC785" ca="1">_xlfn._xlws.FILTER(VLOOKUP(CB778,Arrays!$T:$Z,{1,2,3,4,5,6,7},FALSE),VLOOKUP(CB778,Arrays!$T:$Z,{1,2,3,4,5,6,7},FALSE)&lt;&gt;0,"")</f>
        <v/>
      </c>
      <c r="CO785" t="str" cm="1">
        <f t="array" ref="CO785">_xlfn._xlws.FILTER(SUM(CJ785:CN785),SUM(CJ785:CN785)&lt;&gt;0,"")</f>
        <v/>
      </c>
      <c r="CX785" t="str">
        <f ca="1"/>
        <v/>
      </c>
      <c r="DE785" t="str">
        <f ca="1"/>
        <v/>
      </c>
      <c r="DG785" t="str">
        <f ca="1"/>
        <v/>
      </c>
      <c r="DH785">
        <f ca="1"/>
        <v>0</v>
      </c>
      <c r="DI785">
        <f ca="1"/>
        <v>0</v>
      </c>
      <c r="DJ785">
        <f ca="1"/>
        <v>0</v>
      </c>
      <c r="DK785">
        <f ca="1"/>
        <v>0</v>
      </c>
      <c r="DL785">
        <f ca="1"/>
        <v>0</v>
      </c>
      <c r="DM785">
        <f ca="1"/>
        <v>0</v>
      </c>
      <c r="DN785" t="str">
        <f ca="1"/>
        <v/>
      </c>
    </row>
    <row r="786" spans="13:118">
      <c r="M786" t="str" cm="1">
        <f t="array" ref="M786">_xlfn._xlws.FILTER(SUM(H786:L786),SUM(H786:L786)&lt;&gt;0,"")</f>
        <v/>
      </c>
      <c r="AC786" t="str">
        <f ca="1"/>
        <v/>
      </c>
      <c r="AE786">
        <f ca="1"/>
        <v>0</v>
      </c>
      <c r="AF786">
        <f ca="1"/>
        <v>0</v>
      </c>
      <c r="AG786">
        <f ca="1"/>
        <v>0</v>
      </c>
      <c r="AH786">
        <f ca="1"/>
        <v>0</v>
      </c>
      <c r="AI786">
        <f ca="1"/>
        <v>0</v>
      </c>
      <c r="AJ786">
        <f ca="1"/>
        <v>0</v>
      </c>
      <c r="AK786">
        <f ca="1"/>
        <v>0</v>
      </c>
      <c r="AL786" t="str">
        <f ca="1"/>
        <v/>
      </c>
      <c r="AZ786" t="str" cm="1">
        <f t="array" ref="AZ786">_xlfn._xlws.FILTER(SUM(AU786:AY786),SUM(AU786:AY786)&lt;&gt;0,"")</f>
        <v/>
      </c>
      <c r="BP786" t="str">
        <f ca="1"/>
        <v/>
      </c>
      <c r="BR786">
        <f ca="1"/>
        <v>0</v>
      </c>
      <c r="BS786">
        <f ca="1"/>
        <v>0</v>
      </c>
      <c r="BT786">
        <f ca="1"/>
        <v>0</v>
      </c>
      <c r="BU786">
        <f ca="1"/>
        <v>0</v>
      </c>
      <c r="BV786">
        <f ca="1"/>
        <v>0</v>
      </c>
      <c r="BW786">
        <f ca="1"/>
        <v>0</v>
      </c>
      <c r="BX786">
        <f ca="1"/>
        <v>0</v>
      </c>
      <c r="BY786" t="str">
        <f ca="1"/>
        <v/>
      </c>
      <c r="CC786" t="str" cm="1">
        <f t="array" aca="1" ref="CC786" ca="1">_xlfn._xlws.FILTER(VLOOKUP(CB779,Arrays!$T:$Z,{1,2,3,4,5,6,7},FALSE),VLOOKUP(CB779,Arrays!$T:$Z,{1,2,3,4,5,6,7},FALSE)&lt;&gt;0,"")</f>
        <v/>
      </c>
      <c r="CO786" t="str" cm="1">
        <f t="array" ref="CO786">_xlfn._xlws.FILTER(SUM(CJ786:CN786),SUM(CJ786:CN786)&lt;&gt;0,"")</f>
        <v/>
      </c>
      <c r="CX786" t="str">
        <f ca="1"/>
        <v/>
      </c>
      <c r="DE786" t="str">
        <f ca="1"/>
        <v/>
      </c>
      <c r="DG786" t="str">
        <f ca="1"/>
        <v/>
      </c>
      <c r="DH786">
        <f ca="1"/>
        <v>0</v>
      </c>
      <c r="DI786">
        <f ca="1"/>
        <v>0</v>
      </c>
      <c r="DJ786">
        <f ca="1"/>
        <v>0</v>
      </c>
      <c r="DK786">
        <f ca="1"/>
        <v>0</v>
      </c>
      <c r="DL786">
        <f ca="1"/>
        <v>0</v>
      </c>
      <c r="DM786">
        <f ca="1"/>
        <v>0</v>
      </c>
      <c r="DN786" t="str">
        <f ca="1"/>
        <v/>
      </c>
    </row>
    <row r="787" spans="13:118">
      <c r="M787" t="str" cm="1">
        <f t="array" ref="M787">_xlfn._xlws.FILTER(SUM(H787:L787),SUM(H787:L787)&lt;&gt;0,"")</f>
        <v/>
      </c>
      <c r="AC787" t="str">
        <f ca="1"/>
        <v/>
      </c>
      <c r="AE787">
        <f ca="1"/>
        <v>0</v>
      </c>
      <c r="AF787">
        <f ca="1"/>
        <v>0</v>
      </c>
      <c r="AG787">
        <f ca="1"/>
        <v>0</v>
      </c>
      <c r="AH787">
        <f ca="1"/>
        <v>0</v>
      </c>
      <c r="AI787">
        <f ca="1"/>
        <v>0</v>
      </c>
      <c r="AJ787">
        <f ca="1"/>
        <v>0</v>
      </c>
      <c r="AK787">
        <f ca="1"/>
        <v>0</v>
      </c>
      <c r="AL787" t="str">
        <f ca="1"/>
        <v/>
      </c>
      <c r="AZ787" t="str" cm="1">
        <f t="array" ref="AZ787">_xlfn._xlws.FILTER(SUM(AU787:AY787),SUM(AU787:AY787)&lt;&gt;0,"")</f>
        <v/>
      </c>
      <c r="BP787" t="str">
        <f ca="1"/>
        <v/>
      </c>
      <c r="BR787">
        <f ca="1"/>
        <v>0</v>
      </c>
      <c r="BS787">
        <f ca="1"/>
        <v>0</v>
      </c>
      <c r="BT787">
        <f ca="1"/>
        <v>0</v>
      </c>
      <c r="BU787">
        <f ca="1"/>
        <v>0</v>
      </c>
      <c r="BV787">
        <f ca="1"/>
        <v>0</v>
      </c>
      <c r="BW787">
        <f ca="1"/>
        <v>0</v>
      </c>
      <c r="BX787">
        <f ca="1"/>
        <v>0</v>
      </c>
      <c r="BY787" t="str">
        <f ca="1"/>
        <v/>
      </c>
      <c r="CC787" t="str" cm="1">
        <f t="array" aca="1" ref="CC787" ca="1">_xlfn._xlws.FILTER(VLOOKUP(CB780,Arrays!$T:$Z,{1,2,3,4,5,6,7},FALSE),VLOOKUP(CB780,Arrays!$T:$Z,{1,2,3,4,5,6,7},FALSE)&lt;&gt;0,"")</f>
        <v/>
      </c>
      <c r="CO787" t="str" cm="1">
        <f t="array" ref="CO787">_xlfn._xlws.FILTER(SUM(CJ787:CN787),SUM(CJ787:CN787)&lt;&gt;0,"")</f>
        <v/>
      </c>
      <c r="CX787" t="str">
        <f ca="1"/>
        <v/>
      </c>
      <c r="DE787" t="str">
        <f ca="1"/>
        <v/>
      </c>
      <c r="DG787" t="str">
        <f ca="1"/>
        <v/>
      </c>
      <c r="DH787">
        <f ca="1"/>
        <v>0</v>
      </c>
      <c r="DI787">
        <f ca="1"/>
        <v>0</v>
      </c>
      <c r="DJ787">
        <f ca="1"/>
        <v>0</v>
      </c>
      <c r="DK787">
        <f ca="1"/>
        <v>0</v>
      </c>
      <c r="DL787">
        <f ca="1"/>
        <v>0</v>
      </c>
      <c r="DM787">
        <f ca="1"/>
        <v>0</v>
      </c>
      <c r="DN787" t="str">
        <f ca="1"/>
        <v/>
      </c>
    </row>
    <row r="788" spans="13:118">
      <c r="M788" t="str" cm="1">
        <f t="array" ref="M788">_xlfn._xlws.FILTER(SUM(H788:L788),SUM(H788:L788)&lt;&gt;0,"")</f>
        <v/>
      </c>
      <c r="AC788" t="str">
        <f ca="1"/>
        <v/>
      </c>
      <c r="AE788">
        <f ca="1"/>
        <v>0</v>
      </c>
      <c r="AF788">
        <f ca="1"/>
        <v>0</v>
      </c>
      <c r="AG788">
        <f ca="1"/>
        <v>0</v>
      </c>
      <c r="AH788">
        <f ca="1"/>
        <v>0</v>
      </c>
      <c r="AI788">
        <f ca="1"/>
        <v>0</v>
      </c>
      <c r="AJ788">
        <f ca="1"/>
        <v>0</v>
      </c>
      <c r="AK788">
        <f ca="1"/>
        <v>0</v>
      </c>
      <c r="AL788" t="str">
        <f ca="1"/>
        <v/>
      </c>
      <c r="AZ788" t="str" cm="1">
        <f t="array" ref="AZ788">_xlfn._xlws.FILTER(SUM(AU788:AY788),SUM(AU788:AY788)&lt;&gt;0,"")</f>
        <v/>
      </c>
      <c r="BP788" t="str">
        <f ca="1"/>
        <v/>
      </c>
      <c r="BR788">
        <f ca="1"/>
        <v>0</v>
      </c>
      <c r="BS788">
        <f ca="1"/>
        <v>0</v>
      </c>
      <c r="BT788">
        <f ca="1"/>
        <v>0</v>
      </c>
      <c r="BU788">
        <f ca="1"/>
        <v>0</v>
      </c>
      <c r="BV788">
        <f ca="1"/>
        <v>0</v>
      </c>
      <c r="BW788">
        <f ca="1"/>
        <v>0</v>
      </c>
      <c r="BX788">
        <f ca="1"/>
        <v>0</v>
      </c>
      <c r="BY788" t="str">
        <f ca="1"/>
        <v/>
      </c>
      <c r="CC788" t="str" cm="1">
        <f t="array" aca="1" ref="CC788" ca="1">_xlfn._xlws.FILTER(VLOOKUP(CB781,Arrays!$T:$Z,{1,2,3,4,5,6,7},FALSE),VLOOKUP(CB781,Arrays!$T:$Z,{1,2,3,4,5,6,7},FALSE)&lt;&gt;0,"")</f>
        <v/>
      </c>
      <c r="CO788" t="str" cm="1">
        <f t="array" ref="CO788">_xlfn._xlws.FILTER(SUM(CJ788:CN788),SUM(CJ788:CN788)&lt;&gt;0,"")</f>
        <v/>
      </c>
      <c r="CX788" t="str">
        <f ca="1"/>
        <v/>
      </c>
      <c r="DE788" t="str">
        <f ca="1"/>
        <v/>
      </c>
      <c r="DG788" t="str">
        <f ca="1"/>
        <v/>
      </c>
      <c r="DH788">
        <f ca="1"/>
        <v>0</v>
      </c>
      <c r="DI788">
        <f ca="1"/>
        <v>0</v>
      </c>
      <c r="DJ788">
        <f ca="1"/>
        <v>0</v>
      </c>
      <c r="DK788">
        <f ca="1"/>
        <v>0</v>
      </c>
      <c r="DL788">
        <f ca="1"/>
        <v>0</v>
      </c>
      <c r="DM788">
        <f ca="1"/>
        <v>0</v>
      </c>
      <c r="DN788" t="str">
        <f ca="1"/>
        <v/>
      </c>
    </row>
    <row r="789" spans="13:118">
      <c r="M789" t="str" cm="1">
        <f t="array" ref="M789">_xlfn._xlws.FILTER(SUM(H789:L789),SUM(H789:L789)&lt;&gt;0,"")</f>
        <v/>
      </c>
      <c r="AC789" t="str">
        <f ca="1"/>
        <v/>
      </c>
      <c r="AE789">
        <f ca="1"/>
        <v>0</v>
      </c>
      <c r="AF789">
        <f ca="1"/>
        <v>0</v>
      </c>
      <c r="AG789">
        <f ca="1"/>
        <v>0</v>
      </c>
      <c r="AH789">
        <f ca="1"/>
        <v>0</v>
      </c>
      <c r="AI789">
        <f ca="1"/>
        <v>0</v>
      </c>
      <c r="AJ789">
        <f ca="1"/>
        <v>0</v>
      </c>
      <c r="AK789">
        <f ca="1"/>
        <v>0</v>
      </c>
      <c r="AL789" t="str">
        <f ca="1"/>
        <v/>
      </c>
      <c r="AZ789" t="str" cm="1">
        <f t="array" ref="AZ789">_xlfn._xlws.FILTER(SUM(AU789:AY789),SUM(AU789:AY789)&lt;&gt;0,"")</f>
        <v/>
      </c>
      <c r="BP789" t="str">
        <f ca="1"/>
        <v/>
      </c>
      <c r="BR789">
        <f ca="1"/>
        <v>0</v>
      </c>
      <c r="BS789">
        <f ca="1"/>
        <v>0</v>
      </c>
      <c r="BT789">
        <f ca="1"/>
        <v>0</v>
      </c>
      <c r="BU789">
        <f ca="1"/>
        <v>0</v>
      </c>
      <c r="BV789">
        <f ca="1"/>
        <v>0</v>
      </c>
      <c r="BW789">
        <f ca="1"/>
        <v>0</v>
      </c>
      <c r="BX789">
        <f ca="1"/>
        <v>0</v>
      </c>
      <c r="BY789" t="str">
        <f ca="1"/>
        <v/>
      </c>
      <c r="CC789" t="str" cm="1">
        <f t="array" aca="1" ref="CC789" ca="1">_xlfn._xlws.FILTER(VLOOKUP(CB782,Arrays!$T:$Z,{1,2,3,4,5,6,7},FALSE),VLOOKUP(CB782,Arrays!$T:$Z,{1,2,3,4,5,6,7},FALSE)&lt;&gt;0,"")</f>
        <v/>
      </c>
      <c r="CO789" t="str" cm="1">
        <f t="array" ref="CO789">_xlfn._xlws.FILTER(SUM(CJ789:CN789),SUM(CJ789:CN789)&lt;&gt;0,"")</f>
        <v/>
      </c>
      <c r="CX789" t="str">
        <f ca="1"/>
        <v/>
      </c>
      <c r="DE789" t="str">
        <f ca="1"/>
        <v/>
      </c>
      <c r="DG789" t="str">
        <f ca="1"/>
        <v/>
      </c>
      <c r="DH789">
        <f ca="1"/>
        <v>0</v>
      </c>
      <c r="DI789">
        <f ca="1"/>
        <v>0</v>
      </c>
      <c r="DJ789">
        <f ca="1"/>
        <v>0</v>
      </c>
      <c r="DK789">
        <f ca="1"/>
        <v>0</v>
      </c>
      <c r="DL789">
        <f ca="1"/>
        <v>0</v>
      </c>
      <c r="DM789">
        <f ca="1"/>
        <v>0</v>
      </c>
      <c r="DN789" t="str">
        <f ca="1"/>
        <v/>
      </c>
    </row>
    <row r="790" spans="13:118">
      <c r="M790" t="str" cm="1">
        <f t="array" ref="M790">_xlfn._xlws.FILTER(SUM(H790:L790),SUM(H790:L790)&lt;&gt;0,"")</f>
        <v/>
      </c>
      <c r="AC790" t="str">
        <f ca="1"/>
        <v/>
      </c>
      <c r="AE790">
        <f ca="1"/>
        <v>0</v>
      </c>
      <c r="AF790">
        <f ca="1"/>
        <v>0</v>
      </c>
      <c r="AG790">
        <f ca="1"/>
        <v>0</v>
      </c>
      <c r="AH790">
        <f ca="1"/>
        <v>0</v>
      </c>
      <c r="AI790">
        <f ca="1"/>
        <v>0</v>
      </c>
      <c r="AJ790">
        <f ca="1"/>
        <v>0</v>
      </c>
      <c r="AK790">
        <f ca="1"/>
        <v>0</v>
      </c>
      <c r="AL790" t="str">
        <f ca="1"/>
        <v/>
      </c>
      <c r="AZ790" t="str" cm="1">
        <f t="array" ref="AZ790">_xlfn._xlws.FILTER(SUM(AU790:AY790),SUM(AU790:AY790)&lt;&gt;0,"")</f>
        <v/>
      </c>
      <c r="BP790" t="str">
        <f ca="1"/>
        <v/>
      </c>
      <c r="BR790">
        <f ca="1"/>
        <v>0</v>
      </c>
      <c r="BS790">
        <f ca="1"/>
        <v>0</v>
      </c>
      <c r="BT790">
        <f ca="1"/>
        <v>0</v>
      </c>
      <c r="BU790">
        <f ca="1"/>
        <v>0</v>
      </c>
      <c r="BV790">
        <f ca="1"/>
        <v>0</v>
      </c>
      <c r="BW790">
        <f ca="1"/>
        <v>0</v>
      </c>
      <c r="BX790">
        <f ca="1"/>
        <v>0</v>
      </c>
      <c r="BY790" t="str">
        <f ca="1"/>
        <v/>
      </c>
      <c r="CC790" t="str" cm="1">
        <f t="array" aca="1" ref="CC790" ca="1">_xlfn._xlws.FILTER(VLOOKUP(CB783,Arrays!$T:$Z,{1,2,3,4,5,6,7},FALSE),VLOOKUP(CB783,Arrays!$T:$Z,{1,2,3,4,5,6,7},FALSE)&lt;&gt;0,"")</f>
        <v/>
      </c>
      <c r="CO790" t="str" cm="1">
        <f t="array" ref="CO790">_xlfn._xlws.FILTER(SUM(CJ790:CN790),SUM(CJ790:CN790)&lt;&gt;0,"")</f>
        <v/>
      </c>
      <c r="CX790" t="str">
        <f ca="1"/>
        <v/>
      </c>
      <c r="DE790" t="str">
        <f ca="1"/>
        <v/>
      </c>
      <c r="DG790" t="str">
        <f ca="1"/>
        <v/>
      </c>
      <c r="DH790">
        <f ca="1"/>
        <v>0</v>
      </c>
      <c r="DI790">
        <f ca="1"/>
        <v>0</v>
      </c>
      <c r="DJ790">
        <f ca="1"/>
        <v>0</v>
      </c>
      <c r="DK790">
        <f ca="1"/>
        <v>0</v>
      </c>
      <c r="DL790">
        <f ca="1"/>
        <v>0</v>
      </c>
      <c r="DM790">
        <f ca="1"/>
        <v>0</v>
      </c>
      <c r="DN790" t="str">
        <f ca="1"/>
        <v/>
      </c>
    </row>
    <row r="791" spans="13:118">
      <c r="M791" t="str" cm="1">
        <f t="array" ref="M791">_xlfn._xlws.FILTER(SUM(H791:L791),SUM(H791:L791)&lt;&gt;0,"")</f>
        <v/>
      </c>
      <c r="AC791" t="str">
        <f ca="1"/>
        <v/>
      </c>
      <c r="AE791">
        <f ca="1"/>
        <v>0</v>
      </c>
      <c r="AF791">
        <f ca="1"/>
        <v>0</v>
      </c>
      <c r="AG791">
        <f ca="1"/>
        <v>0</v>
      </c>
      <c r="AH791">
        <f ca="1"/>
        <v>0</v>
      </c>
      <c r="AI791">
        <f ca="1"/>
        <v>0</v>
      </c>
      <c r="AJ791">
        <f ca="1"/>
        <v>0</v>
      </c>
      <c r="AK791">
        <f ca="1"/>
        <v>0</v>
      </c>
      <c r="AL791" t="str">
        <f ca="1"/>
        <v/>
      </c>
      <c r="AZ791" t="str" cm="1">
        <f t="array" ref="AZ791">_xlfn._xlws.FILTER(SUM(AU791:AY791),SUM(AU791:AY791)&lt;&gt;0,"")</f>
        <v/>
      </c>
      <c r="BP791" t="str">
        <f ca="1"/>
        <v/>
      </c>
      <c r="BR791">
        <f ca="1"/>
        <v>0</v>
      </c>
      <c r="BS791">
        <f ca="1"/>
        <v>0</v>
      </c>
      <c r="BT791">
        <f ca="1"/>
        <v>0</v>
      </c>
      <c r="BU791">
        <f ca="1"/>
        <v>0</v>
      </c>
      <c r="BV791">
        <f ca="1"/>
        <v>0</v>
      </c>
      <c r="BW791">
        <f ca="1"/>
        <v>0</v>
      </c>
      <c r="BX791">
        <f ca="1"/>
        <v>0</v>
      </c>
      <c r="BY791" t="str">
        <f ca="1"/>
        <v/>
      </c>
      <c r="CC791" t="str" cm="1">
        <f t="array" aca="1" ref="CC791" ca="1">_xlfn._xlws.FILTER(VLOOKUP(CB784,Arrays!$T:$Z,{1,2,3,4,5,6,7},FALSE),VLOOKUP(CB784,Arrays!$T:$Z,{1,2,3,4,5,6,7},FALSE)&lt;&gt;0,"")</f>
        <v/>
      </c>
      <c r="CO791" t="str" cm="1">
        <f t="array" ref="CO791">_xlfn._xlws.FILTER(SUM(CJ791:CN791),SUM(CJ791:CN791)&lt;&gt;0,"")</f>
        <v/>
      </c>
      <c r="CX791" t="str">
        <f ca="1"/>
        <v/>
      </c>
      <c r="DE791" t="str">
        <f ca="1"/>
        <v/>
      </c>
      <c r="DG791" t="str">
        <f ca="1"/>
        <v/>
      </c>
      <c r="DH791">
        <f ca="1"/>
        <v>0</v>
      </c>
      <c r="DI791">
        <f ca="1"/>
        <v>0</v>
      </c>
      <c r="DJ791">
        <f ca="1"/>
        <v>0</v>
      </c>
      <c r="DK791">
        <f ca="1"/>
        <v>0</v>
      </c>
      <c r="DL791">
        <f ca="1"/>
        <v>0</v>
      </c>
      <c r="DM791">
        <f ca="1"/>
        <v>0</v>
      </c>
      <c r="DN791" t="str">
        <f ca="1"/>
        <v/>
      </c>
    </row>
    <row r="792" spans="13:118">
      <c r="M792" t="str" cm="1">
        <f t="array" ref="M792">_xlfn._xlws.FILTER(SUM(H792:L792),SUM(H792:L792)&lt;&gt;0,"")</f>
        <v/>
      </c>
      <c r="AC792" t="str">
        <f ca="1"/>
        <v/>
      </c>
      <c r="AE792">
        <f ca="1"/>
        <v>0</v>
      </c>
      <c r="AF792">
        <f ca="1"/>
        <v>0</v>
      </c>
      <c r="AG792">
        <f ca="1"/>
        <v>0</v>
      </c>
      <c r="AH792">
        <f ca="1"/>
        <v>0</v>
      </c>
      <c r="AI792">
        <f ca="1"/>
        <v>0</v>
      </c>
      <c r="AJ792">
        <f ca="1"/>
        <v>0</v>
      </c>
      <c r="AK792">
        <f ca="1"/>
        <v>0</v>
      </c>
      <c r="AL792" t="str">
        <f ca="1"/>
        <v/>
      </c>
      <c r="AZ792" t="str" cm="1">
        <f t="array" ref="AZ792">_xlfn._xlws.FILTER(SUM(AU792:AY792),SUM(AU792:AY792)&lt;&gt;0,"")</f>
        <v/>
      </c>
      <c r="BP792" t="str">
        <f ca="1"/>
        <v/>
      </c>
      <c r="BR792">
        <f ca="1"/>
        <v>0</v>
      </c>
      <c r="BS792">
        <f ca="1"/>
        <v>0</v>
      </c>
      <c r="BT792">
        <f ca="1"/>
        <v>0</v>
      </c>
      <c r="BU792">
        <f ca="1"/>
        <v>0</v>
      </c>
      <c r="BV792">
        <f ca="1"/>
        <v>0</v>
      </c>
      <c r="BW792">
        <f ca="1"/>
        <v>0</v>
      </c>
      <c r="BX792">
        <f ca="1"/>
        <v>0</v>
      </c>
      <c r="BY792" t="str">
        <f ca="1"/>
        <v/>
      </c>
      <c r="CC792" t="str" cm="1">
        <f t="array" aca="1" ref="CC792" ca="1">_xlfn._xlws.FILTER(VLOOKUP(CB785,Arrays!$T:$Z,{1,2,3,4,5,6,7},FALSE),VLOOKUP(CB785,Arrays!$T:$Z,{1,2,3,4,5,6,7},FALSE)&lt;&gt;0,"")</f>
        <v/>
      </c>
      <c r="CO792" t="str" cm="1">
        <f t="array" ref="CO792">_xlfn._xlws.FILTER(SUM(CJ792:CN792),SUM(CJ792:CN792)&lt;&gt;0,"")</f>
        <v/>
      </c>
      <c r="CX792" t="str">
        <f ca="1"/>
        <v/>
      </c>
      <c r="DE792" t="str">
        <f ca="1"/>
        <v/>
      </c>
      <c r="DG792" t="str">
        <f ca="1"/>
        <v/>
      </c>
      <c r="DH792">
        <f ca="1"/>
        <v>0</v>
      </c>
      <c r="DI792">
        <f ca="1"/>
        <v>0</v>
      </c>
      <c r="DJ792">
        <f ca="1"/>
        <v>0</v>
      </c>
      <c r="DK792">
        <f ca="1"/>
        <v>0</v>
      </c>
      <c r="DL792">
        <f ca="1"/>
        <v>0</v>
      </c>
      <c r="DM792">
        <f ca="1"/>
        <v>0</v>
      </c>
      <c r="DN792" t="str">
        <f ca="1"/>
        <v/>
      </c>
    </row>
    <row r="793" spans="13:118">
      <c r="M793" t="str" cm="1">
        <f t="array" ref="M793">_xlfn._xlws.FILTER(SUM(H793:L793),SUM(H793:L793)&lt;&gt;0,"")</f>
        <v/>
      </c>
      <c r="AC793" t="str">
        <f ca="1"/>
        <v/>
      </c>
      <c r="AE793">
        <f ca="1"/>
        <v>0</v>
      </c>
      <c r="AF793">
        <f ca="1"/>
        <v>0</v>
      </c>
      <c r="AG793">
        <f ca="1"/>
        <v>0</v>
      </c>
      <c r="AH793">
        <f ca="1"/>
        <v>0</v>
      </c>
      <c r="AI793">
        <f ca="1"/>
        <v>0</v>
      </c>
      <c r="AJ793">
        <f ca="1"/>
        <v>0</v>
      </c>
      <c r="AK793">
        <f ca="1"/>
        <v>0</v>
      </c>
      <c r="AL793" t="str">
        <f ca="1"/>
        <v/>
      </c>
      <c r="AZ793" t="str" cm="1">
        <f t="array" ref="AZ793">_xlfn._xlws.FILTER(SUM(AU793:AY793),SUM(AU793:AY793)&lt;&gt;0,"")</f>
        <v/>
      </c>
      <c r="BP793" t="str">
        <f ca="1"/>
        <v/>
      </c>
      <c r="BR793">
        <f ca="1"/>
        <v>0</v>
      </c>
      <c r="BS793">
        <f ca="1"/>
        <v>0</v>
      </c>
      <c r="BT793">
        <f ca="1"/>
        <v>0</v>
      </c>
      <c r="BU793">
        <f ca="1"/>
        <v>0</v>
      </c>
      <c r="BV793">
        <f ca="1"/>
        <v>0</v>
      </c>
      <c r="BW793">
        <f ca="1"/>
        <v>0</v>
      </c>
      <c r="BX793">
        <f ca="1"/>
        <v>0</v>
      </c>
      <c r="BY793" t="str">
        <f ca="1"/>
        <v/>
      </c>
      <c r="CC793" t="str" cm="1">
        <f t="array" aca="1" ref="CC793" ca="1">_xlfn._xlws.FILTER(VLOOKUP(CB786,Arrays!$T:$Z,{1,2,3,4,5,6,7},FALSE),VLOOKUP(CB786,Arrays!$T:$Z,{1,2,3,4,5,6,7},FALSE)&lt;&gt;0,"")</f>
        <v/>
      </c>
      <c r="CO793" t="str" cm="1">
        <f t="array" ref="CO793">_xlfn._xlws.FILTER(SUM(CJ793:CN793),SUM(CJ793:CN793)&lt;&gt;0,"")</f>
        <v/>
      </c>
      <c r="CX793" t="str">
        <f ca="1"/>
        <v/>
      </c>
      <c r="DE793" t="str">
        <f ca="1"/>
        <v/>
      </c>
      <c r="DG793" t="str">
        <f ca="1"/>
        <v/>
      </c>
      <c r="DH793">
        <f ca="1"/>
        <v>0</v>
      </c>
      <c r="DI793">
        <f ca="1"/>
        <v>0</v>
      </c>
      <c r="DJ793">
        <f ca="1"/>
        <v>0</v>
      </c>
      <c r="DK793">
        <f ca="1"/>
        <v>0</v>
      </c>
      <c r="DL793">
        <f ca="1"/>
        <v>0</v>
      </c>
      <c r="DM793">
        <f ca="1"/>
        <v>0</v>
      </c>
      <c r="DN793" t="str">
        <f ca="1"/>
        <v/>
      </c>
    </row>
    <row r="794" spans="13:118">
      <c r="M794" t="str" cm="1">
        <f t="array" ref="M794">_xlfn._xlws.FILTER(SUM(H794:L794),SUM(H794:L794)&lt;&gt;0,"")</f>
        <v/>
      </c>
      <c r="AC794" t="str">
        <f ca="1"/>
        <v/>
      </c>
      <c r="AE794">
        <f ca="1"/>
        <v>0</v>
      </c>
      <c r="AF794">
        <f ca="1"/>
        <v>0</v>
      </c>
      <c r="AG794">
        <f ca="1"/>
        <v>0</v>
      </c>
      <c r="AH794">
        <f ca="1"/>
        <v>0</v>
      </c>
      <c r="AI794">
        <f ca="1"/>
        <v>0</v>
      </c>
      <c r="AJ794">
        <f ca="1"/>
        <v>0</v>
      </c>
      <c r="AK794">
        <f ca="1"/>
        <v>0</v>
      </c>
      <c r="AL794" t="str">
        <f ca="1"/>
        <v/>
      </c>
      <c r="AZ794" t="str" cm="1">
        <f t="array" ref="AZ794">_xlfn._xlws.FILTER(SUM(AU794:AY794),SUM(AU794:AY794)&lt;&gt;0,"")</f>
        <v/>
      </c>
      <c r="BP794" t="str">
        <f ca="1"/>
        <v/>
      </c>
      <c r="BR794">
        <f ca="1"/>
        <v>0</v>
      </c>
      <c r="BS794">
        <f ca="1"/>
        <v>0</v>
      </c>
      <c r="BT794">
        <f ca="1"/>
        <v>0</v>
      </c>
      <c r="BU794">
        <f ca="1"/>
        <v>0</v>
      </c>
      <c r="BV794">
        <f ca="1"/>
        <v>0</v>
      </c>
      <c r="BW794">
        <f ca="1"/>
        <v>0</v>
      </c>
      <c r="BX794">
        <f ca="1"/>
        <v>0</v>
      </c>
      <c r="BY794" t="str">
        <f ca="1"/>
        <v/>
      </c>
      <c r="CC794" t="str" cm="1">
        <f t="array" aca="1" ref="CC794" ca="1">_xlfn._xlws.FILTER(VLOOKUP(CB787,Arrays!$T:$Z,{1,2,3,4,5,6,7},FALSE),VLOOKUP(CB787,Arrays!$T:$Z,{1,2,3,4,5,6,7},FALSE)&lt;&gt;0,"")</f>
        <v/>
      </c>
      <c r="CO794" t="str" cm="1">
        <f t="array" ref="CO794">_xlfn._xlws.FILTER(SUM(CJ794:CN794),SUM(CJ794:CN794)&lt;&gt;0,"")</f>
        <v/>
      </c>
      <c r="CX794" t="str">
        <f ca="1"/>
        <v/>
      </c>
      <c r="DE794" t="str">
        <f ca="1"/>
        <v/>
      </c>
      <c r="DG794" t="str">
        <f ca="1"/>
        <v/>
      </c>
      <c r="DH794">
        <f ca="1"/>
        <v>0</v>
      </c>
      <c r="DI794">
        <f ca="1"/>
        <v>0</v>
      </c>
      <c r="DJ794">
        <f ca="1"/>
        <v>0</v>
      </c>
      <c r="DK794">
        <f ca="1"/>
        <v>0</v>
      </c>
      <c r="DL794">
        <f ca="1"/>
        <v>0</v>
      </c>
      <c r="DM794">
        <f ca="1"/>
        <v>0</v>
      </c>
      <c r="DN794" t="str">
        <f ca="1"/>
        <v/>
      </c>
    </row>
    <row r="795" spans="13:118">
      <c r="M795" t="str" cm="1">
        <f t="array" ref="M795">_xlfn._xlws.FILTER(SUM(H795:L795),SUM(H795:L795)&lt;&gt;0,"")</f>
        <v/>
      </c>
      <c r="AC795" t="str">
        <f ca="1"/>
        <v/>
      </c>
      <c r="AE795">
        <f ca="1"/>
        <v>0</v>
      </c>
      <c r="AF795">
        <f ca="1"/>
        <v>0</v>
      </c>
      <c r="AG795">
        <f ca="1"/>
        <v>0</v>
      </c>
      <c r="AH795">
        <f ca="1"/>
        <v>0</v>
      </c>
      <c r="AI795">
        <f ca="1"/>
        <v>0</v>
      </c>
      <c r="AJ795">
        <f ca="1"/>
        <v>0</v>
      </c>
      <c r="AK795">
        <f ca="1"/>
        <v>0</v>
      </c>
      <c r="AL795" t="str">
        <f ca="1"/>
        <v/>
      </c>
      <c r="AZ795" t="str" cm="1">
        <f t="array" ref="AZ795">_xlfn._xlws.FILTER(SUM(AU795:AY795),SUM(AU795:AY795)&lt;&gt;0,"")</f>
        <v/>
      </c>
      <c r="BP795" t="str">
        <f ca="1"/>
        <v/>
      </c>
      <c r="BR795">
        <f ca="1"/>
        <v>0</v>
      </c>
      <c r="BS795">
        <f ca="1"/>
        <v>0</v>
      </c>
      <c r="BT795">
        <f ca="1"/>
        <v>0</v>
      </c>
      <c r="BU795">
        <f ca="1"/>
        <v>0</v>
      </c>
      <c r="BV795">
        <f ca="1"/>
        <v>0</v>
      </c>
      <c r="BW795">
        <f ca="1"/>
        <v>0</v>
      </c>
      <c r="BX795">
        <f ca="1"/>
        <v>0</v>
      </c>
      <c r="BY795" t="str">
        <f ca="1"/>
        <v/>
      </c>
      <c r="CC795" t="str" cm="1">
        <f t="array" aca="1" ref="CC795" ca="1">_xlfn._xlws.FILTER(VLOOKUP(CB788,Arrays!$T:$Z,{1,2,3,4,5,6,7},FALSE),VLOOKUP(CB788,Arrays!$T:$Z,{1,2,3,4,5,6,7},FALSE)&lt;&gt;0,"")</f>
        <v/>
      </c>
      <c r="CO795" t="str" cm="1">
        <f t="array" ref="CO795">_xlfn._xlws.FILTER(SUM(CJ795:CN795),SUM(CJ795:CN795)&lt;&gt;0,"")</f>
        <v/>
      </c>
      <c r="CX795" t="str">
        <f ca="1"/>
        <v/>
      </c>
      <c r="DE795" t="str">
        <f ca="1"/>
        <v/>
      </c>
      <c r="DG795" t="str">
        <f ca="1"/>
        <v/>
      </c>
      <c r="DH795">
        <f ca="1"/>
        <v>0</v>
      </c>
      <c r="DI795">
        <f ca="1"/>
        <v>0</v>
      </c>
      <c r="DJ795">
        <f ca="1"/>
        <v>0</v>
      </c>
      <c r="DK795">
        <f ca="1"/>
        <v>0</v>
      </c>
      <c r="DL795">
        <f ca="1"/>
        <v>0</v>
      </c>
      <c r="DM795">
        <f ca="1"/>
        <v>0</v>
      </c>
      <c r="DN795" t="str">
        <f ca="1"/>
        <v/>
      </c>
    </row>
    <row r="796" spans="13:118">
      <c r="M796" t="str" cm="1">
        <f t="array" ref="M796">_xlfn._xlws.FILTER(SUM(H796:L796),SUM(H796:L796)&lt;&gt;0,"")</f>
        <v/>
      </c>
      <c r="AC796" t="str">
        <f ca="1"/>
        <v/>
      </c>
      <c r="AE796">
        <f ca="1"/>
        <v>0</v>
      </c>
      <c r="AF796">
        <f ca="1"/>
        <v>0</v>
      </c>
      <c r="AG796">
        <f ca="1"/>
        <v>0</v>
      </c>
      <c r="AH796">
        <f ca="1"/>
        <v>0</v>
      </c>
      <c r="AI796">
        <f ca="1"/>
        <v>0</v>
      </c>
      <c r="AJ796">
        <f ca="1"/>
        <v>0</v>
      </c>
      <c r="AK796">
        <f ca="1"/>
        <v>0</v>
      </c>
      <c r="AL796" t="str">
        <f ca="1"/>
        <v/>
      </c>
      <c r="AZ796" t="str" cm="1">
        <f t="array" ref="AZ796">_xlfn._xlws.FILTER(SUM(AU796:AY796),SUM(AU796:AY796)&lt;&gt;0,"")</f>
        <v/>
      </c>
      <c r="BP796" t="str">
        <f ca="1"/>
        <v/>
      </c>
      <c r="BR796">
        <f ca="1"/>
        <v>0</v>
      </c>
      <c r="BS796">
        <f ca="1"/>
        <v>0</v>
      </c>
      <c r="BT796">
        <f ca="1"/>
        <v>0</v>
      </c>
      <c r="BU796">
        <f ca="1"/>
        <v>0</v>
      </c>
      <c r="BV796">
        <f ca="1"/>
        <v>0</v>
      </c>
      <c r="BW796">
        <f ca="1"/>
        <v>0</v>
      </c>
      <c r="BX796">
        <f ca="1"/>
        <v>0</v>
      </c>
      <c r="BY796" t="str">
        <f ca="1"/>
        <v/>
      </c>
      <c r="CC796" t="str" cm="1">
        <f t="array" aca="1" ref="CC796" ca="1">_xlfn._xlws.FILTER(VLOOKUP(CB789,Arrays!$T:$Z,{1,2,3,4,5,6,7},FALSE),VLOOKUP(CB789,Arrays!$T:$Z,{1,2,3,4,5,6,7},FALSE)&lt;&gt;0,"")</f>
        <v/>
      </c>
      <c r="CO796" t="str" cm="1">
        <f t="array" ref="CO796">_xlfn._xlws.FILTER(SUM(CJ796:CN796),SUM(CJ796:CN796)&lt;&gt;0,"")</f>
        <v/>
      </c>
      <c r="CX796" t="str">
        <f ca="1"/>
        <v/>
      </c>
      <c r="DE796" t="str">
        <f ca="1"/>
        <v/>
      </c>
      <c r="DG796" t="str">
        <f ca="1"/>
        <v/>
      </c>
      <c r="DH796">
        <f ca="1"/>
        <v>0</v>
      </c>
      <c r="DI796">
        <f ca="1"/>
        <v>0</v>
      </c>
      <c r="DJ796">
        <f ca="1"/>
        <v>0</v>
      </c>
      <c r="DK796">
        <f ca="1"/>
        <v>0</v>
      </c>
      <c r="DL796">
        <f ca="1"/>
        <v>0</v>
      </c>
      <c r="DM796">
        <f ca="1"/>
        <v>0</v>
      </c>
      <c r="DN796" t="str">
        <f ca="1"/>
        <v/>
      </c>
    </row>
    <row r="797" spans="13:118">
      <c r="M797" t="str" cm="1">
        <f t="array" ref="M797">_xlfn._xlws.FILTER(SUM(H797:L797),SUM(H797:L797)&lt;&gt;0,"")</f>
        <v/>
      </c>
      <c r="AC797" t="str">
        <f ca="1"/>
        <v/>
      </c>
      <c r="AE797">
        <f ca="1"/>
        <v>0</v>
      </c>
      <c r="AF797">
        <f ca="1"/>
        <v>0</v>
      </c>
      <c r="AG797">
        <f ca="1"/>
        <v>0</v>
      </c>
      <c r="AH797">
        <f ca="1"/>
        <v>0</v>
      </c>
      <c r="AI797">
        <f ca="1"/>
        <v>0</v>
      </c>
      <c r="AJ797">
        <f ca="1"/>
        <v>0</v>
      </c>
      <c r="AK797">
        <f ca="1"/>
        <v>0</v>
      </c>
      <c r="AL797" t="str">
        <f ca="1"/>
        <v/>
      </c>
      <c r="AZ797" t="str" cm="1">
        <f t="array" ref="AZ797">_xlfn._xlws.FILTER(SUM(AU797:AY797),SUM(AU797:AY797)&lt;&gt;0,"")</f>
        <v/>
      </c>
      <c r="BP797" t="str">
        <f ca="1"/>
        <v/>
      </c>
      <c r="BR797">
        <f ca="1"/>
        <v>0</v>
      </c>
      <c r="BS797">
        <f ca="1"/>
        <v>0</v>
      </c>
      <c r="BT797">
        <f ca="1"/>
        <v>0</v>
      </c>
      <c r="BU797">
        <f ca="1"/>
        <v>0</v>
      </c>
      <c r="BV797">
        <f ca="1"/>
        <v>0</v>
      </c>
      <c r="BW797">
        <f ca="1"/>
        <v>0</v>
      </c>
      <c r="BX797">
        <f ca="1"/>
        <v>0</v>
      </c>
      <c r="BY797" t="str">
        <f ca="1"/>
        <v/>
      </c>
      <c r="CC797" t="str" cm="1">
        <f t="array" aca="1" ref="CC797" ca="1">_xlfn._xlws.FILTER(VLOOKUP(CB790,Arrays!$T:$Z,{1,2,3,4,5,6,7},FALSE),VLOOKUP(CB790,Arrays!$T:$Z,{1,2,3,4,5,6,7},FALSE)&lt;&gt;0,"")</f>
        <v/>
      </c>
      <c r="CO797" t="str" cm="1">
        <f t="array" ref="CO797">_xlfn._xlws.FILTER(SUM(CJ797:CN797),SUM(CJ797:CN797)&lt;&gt;0,"")</f>
        <v/>
      </c>
      <c r="CX797" t="str">
        <f ca="1"/>
        <v/>
      </c>
      <c r="DE797" t="str">
        <f ca="1"/>
        <v/>
      </c>
      <c r="DG797" t="str">
        <f ca="1"/>
        <v/>
      </c>
      <c r="DH797">
        <f ca="1"/>
        <v>0</v>
      </c>
      <c r="DI797">
        <f ca="1"/>
        <v>0</v>
      </c>
      <c r="DJ797">
        <f ca="1"/>
        <v>0</v>
      </c>
      <c r="DK797">
        <f ca="1"/>
        <v>0</v>
      </c>
      <c r="DL797">
        <f ca="1"/>
        <v>0</v>
      </c>
      <c r="DM797">
        <f ca="1"/>
        <v>0</v>
      </c>
      <c r="DN797" t="str">
        <f ca="1"/>
        <v/>
      </c>
    </row>
    <row r="798" spans="13:118">
      <c r="M798" t="str" cm="1">
        <f t="array" ref="M798">_xlfn._xlws.FILTER(SUM(H798:L798),SUM(H798:L798)&lt;&gt;0,"")</f>
        <v/>
      </c>
      <c r="AC798" t="str">
        <f ca="1"/>
        <v/>
      </c>
      <c r="AE798">
        <f ca="1"/>
        <v>0</v>
      </c>
      <c r="AF798">
        <f ca="1"/>
        <v>0</v>
      </c>
      <c r="AG798">
        <f ca="1"/>
        <v>0</v>
      </c>
      <c r="AH798">
        <f ca="1"/>
        <v>0</v>
      </c>
      <c r="AI798">
        <f ca="1"/>
        <v>0</v>
      </c>
      <c r="AJ798">
        <f ca="1"/>
        <v>0</v>
      </c>
      <c r="AK798">
        <f ca="1"/>
        <v>0</v>
      </c>
      <c r="AL798" t="str">
        <f ca="1"/>
        <v/>
      </c>
      <c r="AZ798" t="str" cm="1">
        <f t="array" ref="AZ798">_xlfn._xlws.FILTER(SUM(AU798:AY798),SUM(AU798:AY798)&lt;&gt;0,"")</f>
        <v/>
      </c>
      <c r="BP798" t="str">
        <f ca="1"/>
        <v/>
      </c>
      <c r="BR798">
        <f ca="1"/>
        <v>0</v>
      </c>
      <c r="BS798">
        <f ca="1"/>
        <v>0</v>
      </c>
      <c r="BT798">
        <f ca="1"/>
        <v>0</v>
      </c>
      <c r="BU798">
        <f ca="1"/>
        <v>0</v>
      </c>
      <c r="BV798">
        <f ca="1"/>
        <v>0</v>
      </c>
      <c r="BW798">
        <f ca="1"/>
        <v>0</v>
      </c>
      <c r="BX798">
        <f ca="1"/>
        <v>0</v>
      </c>
      <c r="BY798" t="str">
        <f ca="1"/>
        <v/>
      </c>
      <c r="CC798" t="str" cm="1">
        <f t="array" aca="1" ref="CC798" ca="1">_xlfn._xlws.FILTER(VLOOKUP(CB791,Arrays!$T:$Z,{1,2,3,4,5,6,7},FALSE),VLOOKUP(CB791,Arrays!$T:$Z,{1,2,3,4,5,6,7},FALSE)&lt;&gt;0,"")</f>
        <v/>
      </c>
      <c r="CO798" t="str" cm="1">
        <f t="array" ref="CO798">_xlfn._xlws.FILTER(SUM(CJ798:CN798),SUM(CJ798:CN798)&lt;&gt;0,"")</f>
        <v/>
      </c>
      <c r="CX798" t="str">
        <f ca="1"/>
        <v/>
      </c>
      <c r="DE798" t="str">
        <f ca="1"/>
        <v/>
      </c>
      <c r="DG798" t="str">
        <f ca="1"/>
        <v/>
      </c>
      <c r="DH798">
        <f ca="1"/>
        <v>0</v>
      </c>
      <c r="DI798">
        <f ca="1"/>
        <v>0</v>
      </c>
      <c r="DJ798">
        <f ca="1"/>
        <v>0</v>
      </c>
      <c r="DK798">
        <f ca="1"/>
        <v>0</v>
      </c>
      <c r="DL798">
        <f ca="1"/>
        <v>0</v>
      </c>
      <c r="DM798">
        <f ca="1"/>
        <v>0</v>
      </c>
      <c r="DN798" t="str">
        <f ca="1"/>
        <v/>
      </c>
    </row>
    <row r="799" spans="13:118">
      <c r="M799" t="str" cm="1">
        <f t="array" ref="M799">_xlfn._xlws.FILTER(SUM(H799:L799),SUM(H799:L799)&lt;&gt;0,"")</f>
        <v/>
      </c>
      <c r="AC799" t="str">
        <f ca="1"/>
        <v/>
      </c>
      <c r="AE799">
        <f ca="1"/>
        <v>0</v>
      </c>
      <c r="AF799">
        <f ca="1"/>
        <v>0</v>
      </c>
      <c r="AG799">
        <f ca="1"/>
        <v>0</v>
      </c>
      <c r="AH799">
        <f ca="1"/>
        <v>0</v>
      </c>
      <c r="AI799">
        <f ca="1"/>
        <v>0</v>
      </c>
      <c r="AJ799">
        <f ca="1"/>
        <v>0</v>
      </c>
      <c r="AK799">
        <f ca="1"/>
        <v>0</v>
      </c>
      <c r="AL799" t="str">
        <f ca="1"/>
        <v/>
      </c>
      <c r="AZ799" t="str" cm="1">
        <f t="array" ref="AZ799">_xlfn._xlws.FILTER(SUM(AU799:AY799),SUM(AU799:AY799)&lt;&gt;0,"")</f>
        <v/>
      </c>
      <c r="BP799" t="str">
        <f ca="1"/>
        <v/>
      </c>
      <c r="BR799">
        <f ca="1"/>
        <v>0</v>
      </c>
      <c r="BS799">
        <f ca="1"/>
        <v>0</v>
      </c>
      <c r="BT799">
        <f ca="1"/>
        <v>0</v>
      </c>
      <c r="BU799">
        <f ca="1"/>
        <v>0</v>
      </c>
      <c r="BV799">
        <f ca="1"/>
        <v>0</v>
      </c>
      <c r="BW799">
        <f ca="1"/>
        <v>0</v>
      </c>
      <c r="BX799">
        <f ca="1"/>
        <v>0</v>
      </c>
      <c r="BY799" t="str">
        <f ca="1"/>
        <v/>
      </c>
      <c r="CC799" t="str" cm="1">
        <f t="array" aca="1" ref="CC799" ca="1">_xlfn._xlws.FILTER(VLOOKUP(CB792,Arrays!$T:$Z,{1,2,3,4,5,6,7},FALSE),VLOOKUP(CB792,Arrays!$T:$Z,{1,2,3,4,5,6,7},FALSE)&lt;&gt;0,"")</f>
        <v/>
      </c>
      <c r="CO799" t="str" cm="1">
        <f t="array" ref="CO799">_xlfn._xlws.FILTER(SUM(CJ799:CN799),SUM(CJ799:CN799)&lt;&gt;0,"")</f>
        <v/>
      </c>
      <c r="CX799" t="str">
        <f ca="1"/>
        <v/>
      </c>
      <c r="DE799" t="str">
        <f ca="1"/>
        <v/>
      </c>
      <c r="DG799" t="str">
        <f ca="1"/>
        <v/>
      </c>
      <c r="DH799">
        <f ca="1"/>
        <v>0</v>
      </c>
      <c r="DI799">
        <f ca="1"/>
        <v>0</v>
      </c>
      <c r="DJ799">
        <f ca="1"/>
        <v>0</v>
      </c>
      <c r="DK799">
        <f ca="1"/>
        <v>0</v>
      </c>
      <c r="DL799">
        <f ca="1"/>
        <v>0</v>
      </c>
      <c r="DM799">
        <f ca="1"/>
        <v>0</v>
      </c>
      <c r="DN799" t="str">
        <f ca="1"/>
        <v/>
      </c>
    </row>
    <row r="800" spans="13:118">
      <c r="M800" t="str" cm="1">
        <f t="array" ref="M800">_xlfn._xlws.FILTER(SUM(H800:L800),SUM(H800:L800)&lt;&gt;0,"")</f>
        <v/>
      </c>
      <c r="AC800" t="str">
        <f ca="1"/>
        <v/>
      </c>
      <c r="AE800">
        <f ca="1"/>
        <v>0</v>
      </c>
      <c r="AF800">
        <f ca="1"/>
        <v>0</v>
      </c>
      <c r="AG800">
        <f ca="1"/>
        <v>0</v>
      </c>
      <c r="AH800">
        <f ca="1"/>
        <v>0</v>
      </c>
      <c r="AI800">
        <f ca="1"/>
        <v>0</v>
      </c>
      <c r="AJ800">
        <f ca="1"/>
        <v>0</v>
      </c>
      <c r="AK800">
        <f ca="1"/>
        <v>0</v>
      </c>
      <c r="AL800" t="str">
        <f ca="1"/>
        <v/>
      </c>
      <c r="AZ800" t="str" cm="1">
        <f t="array" ref="AZ800">_xlfn._xlws.FILTER(SUM(AU800:AY800),SUM(AU800:AY800)&lt;&gt;0,"")</f>
        <v/>
      </c>
      <c r="BP800" t="str">
        <f ca="1"/>
        <v/>
      </c>
      <c r="BR800">
        <f ca="1"/>
        <v>0</v>
      </c>
      <c r="BS800">
        <f ca="1"/>
        <v>0</v>
      </c>
      <c r="BT800">
        <f ca="1"/>
        <v>0</v>
      </c>
      <c r="BU800">
        <f ca="1"/>
        <v>0</v>
      </c>
      <c r="BV800">
        <f ca="1"/>
        <v>0</v>
      </c>
      <c r="BW800">
        <f ca="1"/>
        <v>0</v>
      </c>
      <c r="BX800">
        <f ca="1"/>
        <v>0</v>
      </c>
      <c r="BY800" t="str">
        <f ca="1"/>
        <v/>
      </c>
      <c r="CC800" t="str" cm="1">
        <f t="array" aca="1" ref="CC800" ca="1">_xlfn._xlws.FILTER(VLOOKUP(CB793,Arrays!$T:$Z,{1,2,3,4,5,6,7},FALSE),VLOOKUP(CB793,Arrays!$T:$Z,{1,2,3,4,5,6,7},FALSE)&lt;&gt;0,"")</f>
        <v/>
      </c>
      <c r="CO800" t="str" cm="1">
        <f t="array" ref="CO800">_xlfn._xlws.FILTER(SUM(CJ800:CN800),SUM(CJ800:CN800)&lt;&gt;0,"")</f>
        <v/>
      </c>
      <c r="CX800" t="str">
        <f ca="1"/>
        <v/>
      </c>
      <c r="DE800" t="str">
        <f ca="1"/>
        <v/>
      </c>
      <c r="DG800" t="str">
        <f ca="1"/>
        <v/>
      </c>
      <c r="DH800">
        <f ca="1"/>
        <v>0</v>
      </c>
      <c r="DI800">
        <f ca="1"/>
        <v>0</v>
      </c>
      <c r="DJ800">
        <f ca="1"/>
        <v>0</v>
      </c>
      <c r="DK800">
        <f ca="1"/>
        <v>0</v>
      </c>
      <c r="DL800">
        <f ca="1"/>
        <v>0</v>
      </c>
      <c r="DM800">
        <f ca="1"/>
        <v>0</v>
      </c>
      <c r="DN800" t="str">
        <f ca="1"/>
        <v/>
      </c>
    </row>
    <row r="801" spans="13:118">
      <c r="M801" t="str" cm="1">
        <f t="array" ref="M801">_xlfn._xlws.FILTER(SUM(H801:L801),SUM(H801:L801)&lt;&gt;0,"")</f>
        <v/>
      </c>
      <c r="AC801" t="str">
        <f ca="1"/>
        <v/>
      </c>
      <c r="AE801">
        <f ca="1"/>
        <v>0</v>
      </c>
      <c r="AF801">
        <f ca="1"/>
        <v>0</v>
      </c>
      <c r="AG801">
        <f ca="1"/>
        <v>0</v>
      </c>
      <c r="AH801">
        <f ca="1"/>
        <v>0</v>
      </c>
      <c r="AI801">
        <f ca="1"/>
        <v>0</v>
      </c>
      <c r="AJ801">
        <f ca="1"/>
        <v>0</v>
      </c>
      <c r="AK801">
        <f ca="1"/>
        <v>0</v>
      </c>
      <c r="AL801" t="str">
        <f ca="1"/>
        <v/>
      </c>
      <c r="AZ801" t="str" cm="1">
        <f t="array" ref="AZ801">_xlfn._xlws.FILTER(SUM(AU801:AY801),SUM(AU801:AY801)&lt;&gt;0,"")</f>
        <v/>
      </c>
      <c r="BP801" t="str">
        <f ca="1"/>
        <v/>
      </c>
      <c r="BR801">
        <f ca="1"/>
        <v>0</v>
      </c>
      <c r="BS801">
        <f ca="1"/>
        <v>0</v>
      </c>
      <c r="BT801">
        <f ca="1"/>
        <v>0</v>
      </c>
      <c r="BU801">
        <f ca="1"/>
        <v>0</v>
      </c>
      <c r="BV801">
        <f ca="1"/>
        <v>0</v>
      </c>
      <c r="BW801">
        <f ca="1"/>
        <v>0</v>
      </c>
      <c r="BX801">
        <f ca="1"/>
        <v>0</v>
      </c>
      <c r="BY801" t="str">
        <f ca="1"/>
        <v/>
      </c>
      <c r="CC801" t="str" cm="1">
        <f t="array" aca="1" ref="CC801" ca="1">_xlfn._xlws.FILTER(VLOOKUP(CB794,Arrays!$T:$Z,{1,2,3,4,5,6,7},FALSE),VLOOKUP(CB794,Arrays!$T:$Z,{1,2,3,4,5,6,7},FALSE)&lt;&gt;0,"")</f>
        <v/>
      </c>
      <c r="CO801" t="str" cm="1">
        <f t="array" ref="CO801">_xlfn._xlws.FILTER(SUM(CJ801:CN801),SUM(CJ801:CN801)&lt;&gt;0,"")</f>
        <v/>
      </c>
      <c r="CX801" t="str">
        <f ca="1"/>
        <v/>
      </c>
      <c r="DE801" t="str">
        <f ca="1"/>
        <v/>
      </c>
      <c r="DG801" t="str">
        <f ca="1"/>
        <v/>
      </c>
      <c r="DH801">
        <f ca="1"/>
        <v>0</v>
      </c>
      <c r="DI801">
        <f ca="1"/>
        <v>0</v>
      </c>
      <c r="DJ801">
        <f ca="1"/>
        <v>0</v>
      </c>
      <c r="DK801">
        <f ca="1"/>
        <v>0</v>
      </c>
      <c r="DL801">
        <f ca="1"/>
        <v>0</v>
      </c>
      <c r="DM801">
        <f ca="1"/>
        <v>0</v>
      </c>
      <c r="DN801" t="str">
        <f ca="1"/>
        <v/>
      </c>
    </row>
    <row r="802" spans="13:118">
      <c r="M802" t="str" cm="1">
        <f t="array" ref="M802">_xlfn._xlws.FILTER(SUM(H802:L802),SUM(H802:L802)&lt;&gt;0,"")</f>
        <v/>
      </c>
      <c r="AC802" t="str">
        <f ca="1"/>
        <v/>
      </c>
      <c r="AE802">
        <f ca="1"/>
        <v>0</v>
      </c>
      <c r="AF802">
        <f ca="1"/>
        <v>0</v>
      </c>
      <c r="AG802">
        <f ca="1"/>
        <v>0</v>
      </c>
      <c r="AH802">
        <f ca="1"/>
        <v>0</v>
      </c>
      <c r="AI802">
        <f ca="1"/>
        <v>0</v>
      </c>
      <c r="AJ802">
        <f ca="1"/>
        <v>0</v>
      </c>
      <c r="AK802">
        <f ca="1"/>
        <v>0</v>
      </c>
      <c r="AL802" t="str">
        <f ca="1"/>
        <v/>
      </c>
      <c r="AZ802" t="str" cm="1">
        <f t="array" ref="AZ802">_xlfn._xlws.FILTER(SUM(AU802:AY802),SUM(AU802:AY802)&lt;&gt;0,"")</f>
        <v/>
      </c>
      <c r="BP802" t="str">
        <f ca="1"/>
        <v/>
      </c>
      <c r="BR802">
        <f ca="1"/>
        <v>0</v>
      </c>
      <c r="BS802">
        <f ca="1"/>
        <v>0</v>
      </c>
      <c r="BT802">
        <f ca="1"/>
        <v>0</v>
      </c>
      <c r="BU802">
        <f ca="1"/>
        <v>0</v>
      </c>
      <c r="BV802">
        <f ca="1"/>
        <v>0</v>
      </c>
      <c r="BW802">
        <f ca="1"/>
        <v>0</v>
      </c>
      <c r="BX802">
        <f ca="1"/>
        <v>0</v>
      </c>
      <c r="BY802" t="str">
        <f ca="1"/>
        <v/>
      </c>
      <c r="CC802" t="str" cm="1">
        <f t="array" aca="1" ref="CC802" ca="1">_xlfn._xlws.FILTER(VLOOKUP(CB795,Arrays!$T:$Z,{1,2,3,4,5,6,7},FALSE),VLOOKUP(CB795,Arrays!$T:$Z,{1,2,3,4,5,6,7},FALSE)&lt;&gt;0,"")</f>
        <v/>
      </c>
      <c r="CO802" t="str" cm="1">
        <f t="array" ref="CO802">_xlfn._xlws.FILTER(SUM(CJ802:CN802),SUM(CJ802:CN802)&lt;&gt;0,"")</f>
        <v/>
      </c>
      <c r="CX802" t="str">
        <f ca="1"/>
        <v/>
      </c>
      <c r="DE802" t="str">
        <f ca="1"/>
        <v/>
      </c>
      <c r="DG802" t="str">
        <f ca="1"/>
        <v/>
      </c>
      <c r="DH802">
        <f ca="1"/>
        <v>0</v>
      </c>
      <c r="DI802">
        <f ca="1"/>
        <v>0</v>
      </c>
      <c r="DJ802">
        <f ca="1"/>
        <v>0</v>
      </c>
      <c r="DK802">
        <f ca="1"/>
        <v>0</v>
      </c>
      <c r="DL802">
        <f ca="1"/>
        <v>0</v>
      </c>
      <c r="DM802">
        <f ca="1"/>
        <v>0</v>
      </c>
      <c r="DN802" t="str">
        <f ca="1"/>
        <v/>
      </c>
    </row>
    <row r="803" spans="13:118">
      <c r="M803" t="str" cm="1">
        <f t="array" ref="M803">_xlfn._xlws.FILTER(SUM(H803:L803),SUM(H803:L803)&lt;&gt;0,"")</f>
        <v/>
      </c>
      <c r="AC803" t="str">
        <f ca="1"/>
        <v/>
      </c>
      <c r="AE803">
        <f ca="1"/>
        <v>0</v>
      </c>
      <c r="AF803">
        <f ca="1"/>
        <v>0</v>
      </c>
      <c r="AG803">
        <f ca="1"/>
        <v>0</v>
      </c>
      <c r="AH803">
        <f ca="1"/>
        <v>0</v>
      </c>
      <c r="AI803">
        <f ca="1"/>
        <v>0</v>
      </c>
      <c r="AJ803">
        <f ca="1"/>
        <v>0</v>
      </c>
      <c r="AK803">
        <f ca="1"/>
        <v>0</v>
      </c>
      <c r="AL803" t="str">
        <f ca="1"/>
        <v/>
      </c>
      <c r="AZ803" t="str" cm="1">
        <f t="array" ref="AZ803">_xlfn._xlws.FILTER(SUM(AU803:AY803),SUM(AU803:AY803)&lt;&gt;0,"")</f>
        <v/>
      </c>
      <c r="BP803" t="str">
        <f ca="1"/>
        <v/>
      </c>
      <c r="BR803">
        <f ca="1"/>
        <v>0</v>
      </c>
      <c r="BS803">
        <f ca="1"/>
        <v>0</v>
      </c>
      <c r="BT803">
        <f ca="1"/>
        <v>0</v>
      </c>
      <c r="BU803">
        <f ca="1"/>
        <v>0</v>
      </c>
      <c r="BV803">
        <f ca="1"/>
        <v>0</v>
      </c>
      <c r="BW803">
        <f ca="1"/>
        <v>0</v>
      </c>
      <c r="BX803">
        <f ca="1"/>
        <v>0</v>
      </c>
      <c r="BY803" t="str">
        <f ca="1"/>
        <v/>
      </c>
      <c r="CC803" t="str" cm="1">
        <f t="array" aca="1" ref="CC803" ca="1">_xlfn._xlws.FILTER(VLOOKUP(CB796,Arrays!$T:$Z,{1,2,3,4,5,6,7},FALSE),VLOOKUP(CB796,Arrays!$T:$Z,{1,2,3,4,5,6,7},FALSE)&lt;&gt;0,"")</f>
        <v/>
      </c>
      <c r="CO803" t="str" cm="1">
        <f t="array" ref="CO803">_xlfn._xlws.FILTER(SUM(CJ803:CN803),SUM(CJ803:CN803)&lt;&gt;0,"")</f>
        <v/>
      </c>
      <c r="CX803" t="str">
        <f ca="1"/>
        <v/>
      </c>
      <c r="DE803" t="str">
        <f ca="1"/>
        <v/>
      </c>
      <c r="DG803" t="str">
        <f ca="1"/>
        <v/>
      </c>
      <c r="DH803">
        <f ca="1"/>
        <v>0</v>
      </c>
      <c r="DI803">
        <f ca="1"/>
        <v>0</v>
      </c>
      <c r="DJ803">
        <f ca="1"/>
        <v>0</v>
      </c>
      <c r="DK803">
        <f ca="1"/>
        <v>0</v>
      </c>
      <c r="DL803">
        <f ca="1"/>
        <v>0</v>
      </c>
      <c r="DM803">
        <f ca="1"/>
        <v>0</v>
      </c>
      <c r="DN803" t="str">
        <f ca="1"/>
        <v/>
      </c>
    </row>
    <row r="804" spans="13:118">
      <c r="M804" t="str" cm="1">
        <f t="array" ref="M804">_xlfn._xlws.FILTER(SUM(H804:L804),SUM(H804:L804)&lt;&gt;0,"")</f>
        <v/>
      </c>
      <c r="AC804" t="str">
        <f ca="1"/>
        <v/>
      </c>
      <c r="AE804">
        <f ca="1"/>
        <v>0</v>
      </c>
      <c r="AF804">
        <f ca="1"/>
        <v>0</v>
      </c>
      <c r="AG804">
        <f ca="1"/>
        <v>0</v>
      </c>
      <c r="AH804">
        <f ca="1"/>
        <v>0</v>
      </c>
      <c r="AI804">
        <f ca="1"/>
        <v>0</v>
      </c>
      <c r="AJ804">
        <f ca="1"/>
        <v>0</v>
      </c>
      <c r="AK804">
        <f ca="1"/>
        <v>0</v>
      </c>
      <c r="AL804" t="str">
        <f ca="1"/>
        <v/>
      </c>
      <c r="AZ804" t="str" cm="1">
        <f t="array" ref="AZ804">_xlfn._xlws.FILTER(SUM(AU804:AY804),SUM(AU804:AY804)&lt;&gt;0,"")</f>
        <v/>
      </c>
      <c r="BP804" t="str">
        <f ca="1"/>
        <v/>
      </c>
      <c r="BR804">
        <f ca="1"/>
        <v>0</v>
      </c>
      <c r="BS804">
        <f ca="1"/>
        <v>0</v>
      </c>
      <c r="BT804">
        <f ca="1"/>
        <v>0</v>
      </c>
      <c r="BU804">
        <f ca="1"/>
        <v>0</v>
      </c>
      <c r="BV804">
        <f ca="1"/>
        <v>0</v>
      </c>
      <c r="BW804">
        <f ca="1"/>
        <v>0</v>
      </c>
      <c r="BX804">
        <f ca="1"/>
        <v>0</v>
      </c>
      <c r="BY804" t="str">
        <f ca="1"/>
        <v/>
      </c>
      <c r="CC804" t="str" cm="1">
        <f t="array" aca="1" ref="CC804" ca="1">_xlfn._xlws.FILTER(VLOOKUP(CB797,Arrays!$T:$Z,{1,2,3,4,5,6,7},FALSE),VLOOKUP(CB797,Arrays!$T:$Z,{1,2,3,4,5,6,7},FALSE)&lt;&gt;0,"")</f>
        <v/>
      </c>
      <c r="CO804" t="str" cm="1">
        <f t="array" ref="CO804">_xlfn._xlws.FILTER(SUM(CJ804:CN804),SUM(CJ804:CN804)&lt;&gt;0,"")</f>
        <v/>
      </c>
      <c r="CX804" t="str">
        <f ca="1"/>
        <v/>
      </c>
      <c r="DE804" t="str">
        <f ca="1"/>
        <v/>
      </c>
      <c r="DG804" t="str">
        <f ca="1"/>
        <v/>
      </c>
      <c r="DH804">
        <f ca="1"/>
        <v>0</v>
      </c>
      <c r="DI804">
        <f ca="1"/>
        <v>0</v>
      </c>
      <c r="DJ804">
        <f ca="1"/>
        <v>0</v>
      </c>
      <c r="DK804">
        <f ca="1"/>
        <v>0</v>
      </c>
      <c r="DL804">
        <f ca="1"/>
        <v>0</v>
      </c>
      <c r="DM804">
        <f ca="1"/>
        <v>0</v>
      </c>
      <c r="DN804" t="str">
        <f ca="1"/>
        <v/>
      </c>
    </row>
    <row r="805" spans="13:118">
      <c r="M805" t="str" cm="1">
        <f t="array" ref="M805">_xlfn._xlws.FILTER(SUM(H805:L805),SUM(H805:L805)&lt;&gt;0,"")</f>
        <v/>
      </c>
      <c r="AC805" t="str">
        <f ca="1"/>
        <v/>
      </c>
      <c r="AE805">
        <f ca="1"/>
        <v>0</v>
      </c>
      <c r="AF805">
        <f ca="1"/>
        <v>0</v>
      </c>
      <c r="AG805">
        <f ca="1"/>
        <v>0</v>
      </c>
      <c r="AH805">
        <f ca="1"/>
        <v>0</v>
      </c>
      <c r="AI805">
        <f ca="1"/>
        <v>0</v>
      </c>
      <c r="AJ805">
        <f ca="1"/>
        <v>0</v>
      </c>
      <c r="AK805">
        <f ca="1"/>
        <v>0</v>
      </c>
      <c r="AL805" t="str">
        <f ca="1"/>
        <v/>
      </c>
      <c r="AZ805" t="str" cm="1">
        <f t="array" ref="AZ805">_xlfn._xlws.FILTER(SUM(AU805:AY805),SUM(AU805:AY805)&lt;&gt;0,"")</f>
        <v/>
      </c>
      <c r="BP805" t="str">
        <f ca="1"/>
        <v/>
      </c>
      <c r="BR805">
        <f ca="1"/>
        <v>0</v>
      </c>
      <c r="BS805">
        <f ca="1"/>
        <v>0</v>
      </c>
      <c r="BT805">
        <f ca="1"/>
        <v>0</v>
      </c>
      <c r="BU805">
        <f ca="1"/>
        <v>0</v>
      </c>
      <c r="BV805">
        <f ca="1"/>
        <v>0</v>
      </c>
      <c r="BW805">
        <f ca="1"/>
        <v>0</v>
      </c>
      <c r="BX805">
        <f ca="1"/>
        <v>0</v>
      </c>
      <c r="BY805" t="str">
        <f ca="1"/>
        <v/>
      </c>
      <c r="CC805" t="str" cm="1">
        <f t="array" aca="1" ref="CC805" ca="1">_xlfn._xlws.FILTER(VLOOKUP(CB798,Arrays!$T:$Z,{1,2,3,4,5,6,7},FALSE),VLOOKUP(CB798,Arrays!$T:$Z,{1,2,3,4,5,6,7},FALSE)&lt;&gt;0,"")</f>
        <v/>
      </c>
      <c r="CO805" t="str" cm="1">
        <f t="array" ref="CO805">_xlfn._xlws.FILTER(SUM(CJ805:CN805),SUM(CJ805:CN805)&lt;&gt;0,"")</f>
        <v/>
      </c>
      <c r="CX805" t="str">
        <f ca="1"/>
        <v/>
      </c>
      <c r="DE805" t="str">
        <f ca="1"/>
        <v/>
      </c>
      <c r="DG805" t="str">
        <f ca="1"/>
        <v/>
      </c>
      <c r="DH805">
        <f ca="1"/>
        <v>0</v>
      </c>
      <c r="DI805">
        <f ca="1"/>
        <v>0</v>
      </c>
      <c r="DJ805">
        <f ca="1"/>
        <v>0</v>
      </c>
      <c r="DK805">
        <f ca="1"/>
        <v>0</v>
      </c>
      <c r="DL805">
        <f ca="1"/>
        <v>0</v>
      </c>
      <c r="DM805">
        <f ca="1"/>
        <v>0</v>
      </c>
      <c r="DN805" t="str">
        <f ca="1"/>
        <v/>
      </c>
    </row>
    <row r="806" spans="13:118">
      <c r="M806" t="str" cm="1">
        <f t="array" ref="M806">_xlfn._xlws.FILTER(SUM(H806:L806),SUM(H806:L806)&lt;&gt;0,"")</f>
        <v/>
      </c>
      <c r="AC806" t="str">
        <f ca="1"/>
        <v/>
      </c>
      <c r="AE806">
        <f ca="1"/>
        <v>0</v>
      </c>
      <c r="AF806">
        <f ca="1"/>
        <v>0</v>
      </c>
      <c r="AG806">
        <f ca="1"/>
        <v>0</v>
      </c>
      <c r="AH806">
        <f ca="1"/>
        <v>0</v>
      </c>
      <c r="AI806">
        <f ca="1"/>
        <v>0</v>
      </c>
      <c r="AJ806">
        <f ca="1"/>
        <v>0</v>
      </c>
      <c r="AK806">
        <f ca="1"/>
        <v>0</v>
      </c>
      <c r="AL806" t="str">
        <f ca="1"/>
        <v/>
      </c>
      <c r="AZ806" t="str" cm="1">
        <f t="array" ref="AZ806">_xlfn._xlws.FILTER(SUM(AU806:AY806),SUM(AU806:AY806)&lt;&gt;0,"")</f>
        <v/>
      </c>
      <c r="BP806" t="str">
        <f ca="1"/>
        <v/>
      </c>
      <c r="BR806">
        <f ca="1"/>
        <v>0</v>
      </c>
      <c r="BS806">
        <f ca="1"/>
        <v>0</v>
      </c>
      <c r="BT806">
        <f ca="1"/>
        <v>0</v>
      </c>
      <c r="BU806">
        <f ca="1"/>
        <v>0</v>
      </c>
      <c r="BV806">
        <f ca="1"/>
        <v>0</v>
      </c>
      <c r="BW806">
        <f ca="1"/>
        <v>0</v>
      </c>
      <c r="BX806">
        <f ca="1"/>
        <v>0</v>
      </c>
      <c r="BY806" t="str">
        <f ca="1"/>
        <v/>
      </c>
      <c r="CC806" t="str" cm="1">
        <f t="array" aca="1" ref="CC806" ca="1">_xlfn._xlws.FILTER(VLOOKUP(CB799,Arrays!$T:$Z,{1,2,3,4,5,6,7},FALSE),VLOOKUP(CB799,Arrays!$T:$Z,{1,2,3,4,5,6,7},FALSE)&lt;&gt;0,"")</f>
        <v/>
      </c>
      <c r="CO806" t="str" cm="1">
        <f t="array" ref="CO806">_xlfn._xlws.FILTER(SUM(CJ806:CN806),SUM(CJ806:CN806)&lt;&gt;0,"")</f>
        <v/>
      </c>
      <c r="CX806" t="str">
        <f ca="1"/>
        <v/>
      </c>
      <c r="DE806" t="str">
        <f ca="1"/>
        <v/>
      </c>
      <c r="DG806" t="str">
        <f ca="1"/>
        <v/>
      </c>
      <c r="DH806">
        <f ca="1"/>
        <v>0</v>
      </c>
      <c r="DI806">
        <f ca="1"/>
        <v>0</v>
      </c>
      <c r="DJ806">
        <f ca="1"/>
        <v>0</v>
      </c>
      <c r="DK806">
        <f ca="1"/>
        <v>0</v>
      </c>
      <c r="DL806">
        <f ca="1"/>
        <v>0</v>
      </c>
      <c r="DM806">
        <f ca="1"/>
        <v>0</v>
      </c>
      <c r="DN806" t="str">
        <f ca="1"/>
        <v/>
      </c>
    </row>
    <row r="807" spans="13:118">
      <c r="M807" t="str" cm="1">
        <f t="array" ref="M807">_xlfn._xlws.FILTER(SUM(H807:L807),SUM(H807:L807)&lt;&gt;0,"")</f>
        <v/>
      </c>
      <c r="AC807" t="str">
        <f ca="1"/>
        <v/>
      </c>
      <c r="AE807">
        <f ca="1"/>
        <v>0</v>
      </c>
      <c r="AF807">
        <f ca="1"/>
        <v>0</v>
      </c>
      <c r="AG807">
        <f ca="1"/>
        <v>0</v>
      </c>
      <c r="AH807">
        <f ca="1"/>
        <v>0</v>
      </c>
      <c r="AI807">
        <f ca="1"/>
        <v>0</v>
      </c>
      <c r="AJ807">
        <f ca="1"/>
        <v>0</v>
      </c>
      <c r="AK807">
        <f ca="1"/>
        <v>0</v>
      </c>
      <c r="AL807" t="str">
        <f ca="1"/>
        <v/>
      </c>
      <c r="AZ807" t="str" cm="1">
        <f t="array" ref="AZ807">_xlfn._xlws.FILTER(SUM(AU807:AY807),SUM(AU807:AY807)&lt;&gt;0,"")</f>
        <v/>
      </c>
      <c r="BP807" t="str">
        <f ca="1"/>
        <v/>
      </c>
      <c r="BR807">
        <f ca="1"/>
        <v>0</v>
      </c>
      <c r="BS807">
        <f ca="1"/>
        <v>0</v>
      </c>
      <c r="BT807">
        <f ca="1"/>
        <v>0</v>
      </c>
      <c r="BU807">
        <f ca="1"/>
        <v>0</v>
      </c>
      <c r="BV807">
        <f ca="1"/>
        <v>0</v>
      </c>
      <c r="BW807">
        <f ca="1"/>
        <v>0</v>
      </c>
      <c r="BX807">
        <f ca="1"/>
        <v>0</v>
      </c>
      <c r="BY807" t="str">
        <f ca="1"/>
        <v/>
      </c>
      <c r="CC807" t="str" cm="1">
        <f t="array" aca="1" ref="CC807" ca="1">_xlfn._xlws.FILTER(VLOOKUP(CB800,Arrays!$T:$Z,{1,2,3,4,5,6,7},FALSE),VLOOKUP(CB800,Arrays!$T:$Z,{1,2,3,4,5,6,7},FALSE)&lt;&gt;0,"")</f>
        <v/>
      </c>
      <c r="CO807" t="str" cm="1">
        <f t="array" ref="CO807">_xlfn._xlws.FILTER(SUM(CJ807:CN807),SUM(CJ807:CN807)&lt;&gt;0,"")</f>
        <v/>
      </c>
      <c r="CX807" t="str">
        <f ca="1"/>
        <v/>
      </c>
      <c r="DE807" t="str">
        <f ca="1"/>
        <v/>
      </c>
      <c r="DG807" t="str">
        <f ca="1"/>
        <v/>
      </c>
      <c r="DH807">
        <f ca="1"/>
        <v>0</v>
      </c>
      <c r="DI807">
        <f ca="1"/>
        <v>0</v>
      </c>
      <c r="DJ807">
        <f ca="1"/>
        <v>0</v>
      </c>
      <c r="DK807">
        <f ca="1"/>
        <v>0</v>
      </c>
      <c r="DL807">
        <f ca="1"/>
        <v>0</v>
      </c>
      <c r="DM807">
        <f ca="1"/>
        <v>0</v>
      </c>
      <c r="DN807" t="str">
        <f ca="1"/>
        <v/>
      </c>
    </row>
    <row r="808" spans="13:118">
      <c r="M808" t="str" cm="1">
        <f t="array" ref="M808">_xlfn._xlws.FILTER(SUM(H808:L808),SUM(H808:L808)&lt;&gt;0,"")</f>
        <v/>
      </c>
      <c r="AC808" t="str">
        <f ca="1"/>
        <v/>
      </c>
      <c r="AE808">
        <f ca="1"/>
        <v>0</v>
      </c>
      <c r="AF808">
        <f ca="1"/>
        <v>0</v>
      </c>
      <c r="AG808">
        <f ca="1"/>
        <v>0</v>
      </c>
      <c r="AH808">
        <f ca="1"/>
        <v>0</v>
      </c>
      <c r="AI808">
        <f ca="1"/>
        <v>0</v>
      </c>
      <c r="AJ808">
        <f ca="1"/>
        <v>0</v>
      </c>
      <c r="AK808">
        <f ca="1"/>
        <v>0</v>
      </c>
      <c r="AL808" t="str">
        <f ca="1"/>
        <v/>
      </c>
      <c r="AZ808" t="str" cm="1">
        <f t="array" ref="AZ808">_xlfn._xlws.FILTER(SUM(AU808:AY808),SUM(AU808:AY808)&lt;&gt;0,"")</f>
        <v/>
      </c>
      <c r="BP808" t="str">
        <f ca="1"/>
        <v/>
      </c>
      <c r="BR808">
        <f ca="1"/>
        <v>0</v>
      </c>
      <c r="BS808">
        <f ca="1"/>
        <v>0</v>
      </c>
      <c r="BT808">
        <f ca="1"/>
        <v>0</v>
      </c>
      <c r="BU808">
        <f ca="1"/>
        <v>0</v>
      </c>
      <c r="BV808">
        <f ca="1"/>
        <v>0</v>
      </c>
      <c r="BW808">
        <f ca="1"/>
        <v>0</v>
      </c>
      <c r="BX808">
        <f ca="1"/>
        <v>0</v>
      </c>
      <c r="BY808" t="str">
        <f ca="1"/>
        <v/>
      </c>
      <c r="CC808" t="str" cm="1">
        <f t="array" aca="1" ref="CC808" ca="1">_xlfn._xlws.FILTER(VLOOKUP(CB801,Arrays!$T:$Z,{1,2,3,4,5,6,7},FALSE),VLOOKUP(CB801,Arrays!$T:$Z,{1,2,3,4,5,6,7},FALSE)&lt;&gt;0,"")</f>
        <v/>
      </c>
      <c r="CO808" t="str" cm="1">
        <f t="array" ref="CO808">_xlfn._xlws.FILTER(SUM(CJ808:CN808),SUM(CJ808:CN808)&lt;&gt;0,"")</f>
        <v/>
      </c>
      <c r="CX808" t="str">
        <f ca="1"/>
        <v/>
      </c>
      <c r="DE808" t="str">
        <f ca="1"/>
        <v/>
      </c>
      <c r="DG808" t="str">
        <f ca="1"/>
        <v/>
      </c>
      <c r="DH808">
        <f ca="1"/>
        <v>0</v>
      </c>
      <c r="DI808">
        <f ca="1"/>
        <v>0</v>
      </c>
      <c r="DJ808">
        <f ca="1"/>
        <v>0</v>
      </c>
      <c r="DK808">
        <f ca="1"/>
        <v>0</v>
      </c>
      <c r="DL808">
        <f ca="1"/>
        <v>0</v>
      </c>
      <c r="DM808">
        <f ca="1"/>
        <v>0</v>
      </c>
      <c r="DN808" t="str">
        <f ca="1"/>
        <v/>
      </c>
    </row>
    <row r="809" spans="13:118">
      <c r="M809" t="str" cm="1">
        <f t="array" ref="M809">_xlfn._xlws.FILTER(SUM(H809:L809),SUM(H809:L809)&lt;&gt;0,"")</f>
        <v/>
      </c>
      <c r="AC809" t="str">
        <f ca="1"/>
        <v/>
      </c>
      <c r="AE809">
        <f ca="1"/>
        <v>0</v>
      </c>
      <c r="AF809">
        <f ca="1"/>
        <v>0</v>
      </c>
      <c r="AG809">
        <f ca="1"/>
        <v>0</v>
      </c>
      <c r="AH809">
        <f ca="1"/>
        <v>0</v>
      </c>
      <c r="AI809">
        <f ca="1"/>
        <v>0</v>
      </c>
      <c r="AJ809">
        <f ca="1"/>
        <v>0</v>
      </c>
      <c r="AK809">
        <f ca="1"/>
        <v>0</v>
      </c>
      <c r="AL809" t="str">
        <f ca="1"/>
        <v/>
      </c>
      <c r="AZ809" t="str" cm="1">
        <f t="array" ref="AZ809">_xlfn._xlws.FILTER(SUM(AU809:AY809),SUM(AU809:AY809)&lt;&gt;0,"")</f>
        <v/>
      </c>
      <c r="BP809" t="str">
        <f ca="1"/>
        <v/>
      </c>
      <c r="BR809">
        <f ca="1"/>
        <v>0</v>
      </c>
      <c r="BS809">
        <f ca="1"/>
        <v>0</v>
      </c>
      <c r="BT809">
        <f ca="1"/>
        <v>0</v>
      </c>
      <c r="BU809">
        <f ca="1"/>
        <v>0</v>
      </c>
      <c r="BV809">
        <f ca="1"/>
        <v>0</v>
      </c>
      <c r="BW809">
        <f ca="1"/>
        <v>0</v>
      </c>
      <c r="BX809">
        <f ca="1"/>
        <v>0</v>
      </c>
      <c r="BY809" t="str">
        <f ca="1"/>
        <v/>
      </c>
      <c r="CC809" t="str" cm="1">
        <f t="array" aca="1" ref="CC809" ca="1">_xlfn._xlws.FILTER(VLOOKUP(CB802,Arrays!$T:$Z,{1,2,3,4,5,6,7},FALSE),VLOOKUP(CB802,Arrays!$T:$Z,{1,2,3,4,5,6,7},FALSE)&lt;&gt;0,"")</f>
        <v/>
      </c>
      <c r="CO809" t="str" cm="1">
        <f t="array" ref="CO809">_xlfn._xlws.FILTER(SUM(CJ809:CN809),SUM(CJ809:CN809)&lt;&gt;0,"")</f>
        <v/>
      </c>
      <c r="CX809" t="str">
        <f ca="1"/>
        <v/>
      </c>
      <c r="DE809" t="str">
        <f ca="1"/>
        <v/>
      </c>
      <c r="DG809" t="str">
        <f ca="1"/>
        <v/>
      </c>
      <c r="DH809">
        <f ca="1"/>
        <v>0</v>
      </c>
      <c r="DI809">
        <f ca="1"/>
        <v>0</v>
      </c>
      <c r="DJ809">
        <f ca="1"/>
        <v>0</v>
      </c>
      <c r="DK809">
        <f ca="1"/>
        <v>0</v>
      </c>
      <c r="DL809">
        <f ca="1"/>
        <v>0</v>
      </c>
      <c r="DM809">
        <f ca="1"/>
        <v>0</v>
      </c>
      <c r="DN809" t="str">
        <f ca="1"/>
        <v/>
      </c>
    </row>
    <row r="810" spans="13:118">
      <c r="M810" t="str" cm="1">
        <f t="array" ref="M810">_xlfn._xlws.FILTER(SUM(H810:L810),SUM(H810:L810)&lt;&gt;0,"")</f>
        <v/>
      </c>
      <c r="AC810" t="str">
        <f ca="1"/>
        <v/>
      </c>
      <c r="AE810">
        <f ca="1"/>
        <v>0</v>
      </c>
      <c r="AF810">
        <f ca="1"/>
        <v>0</v>
      </c>
      <c r="AG810">
        <f ca="1"/>
        <v>0</v>
      </c>
      <c r="AH810">
        <f ca="1"/>
        <v>0</v>
      </c>
      <c r="AI810">
        <f ca="1"/>
        <v>0</v>
      </c>
      <c r="AJ810">
        <f ca="1"/>
        <v>0</v>
      </c>
      <c r="AK810">
        <f ca="1"/>
        <v>0</v>
      </c>
      <c r="AL810" t="str">
        <f ca="1"/>
        <v/>
      </c>
      <c r="AZ810" t="str" cm="1">
        <f t="array" ref="AZ810">_xlfn._xlws.FILTER(SUM(AU810:AY810),SUM(AU810:AY810)&lt;&gt;0,"")</f>
        <v/>
      </c>
      <c r="BP810" t="str">
        <f ca="1"/>
        <v/>
      </c>
      <c r="BR810">
        <f ca="1"/>
        <v>0</v>
      </c>
      <c r="BS810">
        <f ca="1"/>
        <v>0</v>
      </c>
      <c r="BT810">
        <f ca="1"/>
        <v>0</v>
      </c>
      <c r="BU810">
        <f ca="1"/>
        <v>0</v>
      </c>
      <c r="BV810">
        <f ca="1"/>
        <v>0</v>
      </c>
      <c r="BW810">
        <f ca="1"/>
        <v>0</v>
      </c>
      <c r="BX810">
        <f ca="1"/>
        <v>0</v>
      </c>
      <c r="BY810" t="str">
        <f ca="1"/>
        <v/>
      </c>
      <c r="CC810" t="str" cm="1">
        <f t="array" aca="1" ref="CC810" ca="1">_xlfn._xlws.FILTER(VLOOKUP(CB803,Arrays!$T:$Z,{1,2,3,4,5,6,7},FALSE),VLOOKUP(CB803,Arrays!$T:$Z,{1,2,3,4,5,6,7},FALSE)&lt;&gt;0,"")</f>
        <v/>
      </c>
      <c r="CO810" t="str" cm="1">
        <f t="array" ref="CO810">_xlfn._xlws.FILTER(SUM(CJ810:CN810),SUM(CJ810:CN810)&lt;&gt;0,"")</f>
        <v/>
      </c>
      <c r="CX810" t="str">
        <f ca="1"/>
        <v/>
      </c>
      <c r="DE810" t="str">
        <f ca="1"/>
        <v/>
      </c>
      <c r="DG810" t="str">
        <f ca="1"/>
        <v/>
      </c>
      <c r="DH810">
        <f ca="1"/>
        <v>0</v>
      </c>
      <c r="DI810">
        <f ca="1"/>
        <v>0</v>
      </c>
      <c r="DJ810">
        <f ca="1"/>
        <v>0</v>
      </c>
      <c r="DK810">
        <f ca="1"/>
        <v>0</v>
      </c>
      <c r="DL810">
        <f ca="1"/>
        <v>0</v>
      </c>
      <c r="DM810">
        <f ca="1"/>
        <v>0</v>
      </c>
      <c r="DN810" t="str">
        <f ca="1"/>
        <v/>
      </c>
    </row>
    <row r="811" spans="13:118">
      <c r="M811" t="str" cm="1">
        <f t="array" ref="M811">_xlfn._xlws.FILTER(SUM(H811:L811),SUM(H811:L811)&lt;&gt;0,"")</f>
        <v/>
      </c>
      <c r="AC811" t="str">
        <f ca="1"/>
        <v/>
      </c>
      <c r="AE811">
        <f ca="1"/>
        <v>0</v>
      </c>
      <c r="AF811">
        <f ca="1"/>
        <v>0</v>
      </c>
      <c r="AG811">
        <f ca="1"/>
        <v>0</v>
      </c>
      <c r="AH811">
        <f ca="1"/>
        <v>0</v>
      </c>
      <c r="AI811">
        <f ca="1"/>
        <v>0</v>
      </c>
      <c r="AJ811">
        <f ca="1"/>
        <v>0</v>
      </c>
      <c r="AK811">
        <f ca="1"/>
        <v>0</v>
      </c>
      <c r="AL811" t="str">
        <f ca="1"/>
        <v/>
      </c>
      <c r="AZ811" t="str" cm="1">
        <f t="array" ref="AZ811">_xlfn._xlws.FILTER(SUM(AU811:AY811),SUM(AU811:AY811)&lt;&gt;0,"")</f>
        <v/>
      </c>
      <c r="BP811" t="str">
        <f ca="1"/>
        <v/>
      </c>
      <c r="BR811">
        <f ca="1"/>
        <v>0</v>
      </c>
      <c r="BS811">
        <f ca="1"/>
        <v>0</v>
      </c>
      <c r="BT811">
        <f ca="1"/>
        <v>0</v>
      </c>
      <c r="BU811">
        <f ca="1"/>
        <v>0</v>
      </c>
      <c r="BV811">
        <f ca="1"/>
        <v>0</v>
      </c>
      <c r="BW811">
        <f ca="1"/>
        <v>0</v>
      </c>
      <c r="BX811">
        <f ca="1"/>
        <v>0</v>
      </c>
      <c r="BY811" t="str">
        <f ca="1"/>
        <v/>
      </c>
      <c r="CC811" t="str" cm="1">
        <f t="array" aca="1" ref="CC811" ca="1">_xlfn._xlws.FILTER(VLOOKUP(CB804,Arrays!$T:$Z,{1,2,3,4,5,6,7},FALSE),VLOOKUP(CB804,Arrays!$T:$Z,{1,2,3,4,5,6,7},FALSE)&lt;&gt;0,"")</f>
        <v/>
      </c>
      <c r="CO811" t="str" cm="1">
        <f t="array" ref="CO811">_xlfn._xlws.FILTER(SUM(CJ811:CN811),SUM(CJ811:CN811)&lt;&gt;0,"")</f>
        <v/>
      </c>
      <c r="CX811" t="str">
        <f ca="1"/>
        <v/>
      </c>
      <c r="DE811" t="str">
        <f ca="1"/>
        <v/>
      </c>
      <c r="DG811" t="str">
        <f ca="1"/>
        <v/>
      </c>
      <c r="DH811">
        <f ca="1"/>
        <v>0</v>
      </c>
      <c r="DI811">
        <f ca="1"/>
        <v>0</v>
      </c>
      <c r="DJ811">
        <f ca="1"/>
        <v>0</v>
      </c>
      <c r="DK811">
        <f ca="1"/>
        <v>0</v>
      </c>
      <c r="DL811">
        <f ca="1"/>
        <v>0</v>
      </c>
      <c r="DM811">
        <f ca="1"/>
        <v>0</v>
      </c>
      <c r="DN811" t="str">
        <f ca="1"/>
        <v/>
      </c>
    </row>
    <row r="812" spans="13:118">
      <c r="M812" t="str" cm="1">
        <f t="array" ref="M812">_xlfn._xlws.FILTER(SUM(H812:L812),SUM(H812:L812)&lt;&gt;0,"")</f>
        <v/>
      </c>
      <c r="AC812" t="str">
        <f ca="1"/>
        <v/>
      </c>
      <c r="AE812">
        <f ca="1"/>
        <v>0</v>
      </c>
      <c r="AF812">
        <f ca="1"/>
        <v>0</v>
      </c>
      <c r="AG812">
        <f ca="1"/>
        <v>0</v>
      </c>
      <c r="AH812">
        <f ca="1"/>
        <v>0</v>
      </c>
      <c r="AI812">
        <f ca="1"/>
        <v>0</v>
      </c>
      <c r="AJ812">
        <f ca="1"/>
        <v>0</v>
      </c>
      <c r="AK812">
        <f ca="1"/>
        <v>0</v>
      </c>
      <c r="AL812" t="str">
        <f ca="1"/>
        <v/>
      </c>
      <c r="AZ812" t="str" cm="1">
        <f t="array" ref="AZ812">_xlfn._xlws.FILTER(SUM(AU812:AY812),SUM(AU812:AY812)&lt;&gt;0,"")</f>
        <v/>
      </c>
      <c r="BP812" t="str">
        <f ca="1"/>
        <v/>
      </c>
      <c r="BR812">
        <f ca="1"/>
        <v>0</v>
      </c>
      <c r="BS812">
        <f ca="1"/>
        <v>0</v>
      </c>
      <c r="BT812">
        <f ca="1"/>
        <v>0</v>
      </c>
      <c r="BU812">
        <f ca="1"/>
        <v>0</v>
      </c>
      <c r="BV812">
        <f ca="1"/>
        <v>0</v>
      </c>
      <c r="BW812">
        <f ca="1"/>
        <v>0</v>
      </c>
      <c r="BX812">
        <f ca="1"/>
        <v>0</v>
      </c>
      <c r="BY812" t="str">
        <f ca="1"/>
        <v/>
      </c>
      <c r="CC812" t="str" cm="1">
        <f t="array" aca="1" ref="CC812" ca="1">_xlfn._xlws.FILTER(VLOOKUP(CB805,Arrays!$T:$Z,{1,2,3,4,5,6,7},FALSE),VLOOKUP(CB805,Arrays!$T:$Z,{1,2,3,4,5,6,7},FALSE)&lt;&gt;0,"")</f>
        <v/>
      </c>
      <c r="CO812" t="str" cm="1">
        <f t="array" ref="CO812">_xlfn._xlws.FILTER(SUM(CJ812:CN812),SUM(CJ812:CN812)&lt;&gt;0,"")</f>
        <v/>
      </c>
      <c r="CX812" t="str">
        <f ca="1"/>
        <v/>
      </c>
      <c r="DE812" t="str">
        <f ca="1"/>
        <v/>
      </c>
      <c r="DG812" t="str">
        <f ca="1"/>
        <v/>
      </c>
      <c r="DH812">
        <f ca="1"/>
        <v>0</v>
      </c>
      <c r="DI812">
        <f ca="1"/>
        <v>0</v>
      </c>
      <c r="DJ812">
        <f ca="1"/>
        <v>0</v>
      </c>
      <c r="DK812">
        <f ca="1"/>
        <v>0</v>
      </c>
      <c r="DL812">
        <f ca="1"/>
        <v>0</v>
      </c>
      <c r="DM812">
        <f ca="1"/>
        <v>0</v>
      </c>
      <c r="DN812" t="str">
        <f ca="1"/>
        <v/>
      </c>
    </row>
    <row r="813" spans="13:118">
      <c r="M813" t="str" cm="1">
        <f t="array" ref="M813">_xlfn._xlws.FILTER(SUM(H813:L813),SUM(H813:L813)&lt;&gt;0,"")</f>
        <v/>
      </c>
      <c r="AC813" t="str">
        <f ca="1"/>
        <v/>
      </c>
      <c r="AE813">
        <f ca="1"/>
        <v>0</v>
      </c>
      <c r="AF813">
        <f ca="1"/>
        <v>0</v>
      </c>
      <c r="AG813">
        <f ca="1"/>
        <v>0</v>
      </c>
      <c r="AH813">
        <f ca="1"/>
        <v>0</v>
      </c>
      <c r="AI813">
        <f ca="1"/>
        <v>0</v>
      </c>
      <c r="AJ813">
        <f ca="1"/>
        <v>0</v>
      </c>
      <c r="AK813">
        <f ca="1"/>
        <v>0</v>
      </c>
      <c r="AL813" t="str">
        <f ca="1"/>
        <v/>
      </c>
      <c r="AZ813" t="str" cm="1">
        <f t="array" ref="AZ813">_xlfn._xlws.FILTER(SUM(AU813:AY813),SUM(AU813:AY813)&lt;&gt;0,"")</f>
        <v/>
      </c>
      <c r="BP813" t="str">
        <f ca="1"/>
        <v/>
      </c>
      <c r="BR813">
        <f ca="1"/>
        <v>0</v>
      </c>
      <c r="BS813">
        <f ca="1"/>
        <v>0</v>
      </c>
      <c r="BT813">
        <f ca="1"/>
        <v>0</v>
      </c>
      <c r="BU813">
        <f ca="1"/>
        <v>0</v>
      </c>
      <c r="BV813">
        <f ca="1"/>
        <v>0</v>
      </c>
      <c r="BW813">
        <f ca="1"/>
        <v>0</v>
      </c>
      <c r="BX813">
        <f ca="1"/>
        <v>0</v>
      </c>
      <c r="BY813" t="str">
        <f ca="1"/>
        <v/>
      </c>
      <c r="CC813" t="str" cm="1">
        <f t="array" aca="1" ref="CC813" ca="1">_xlfn._xlws.FILTER(VLOOKUP(CB806,Arrays!$T:$Z,{1,2,3,4,5,6,7},FALSE),VLOOKUP(CB806,Arrays!$T:$Z,{1,2,3,4,5,6,7},FALSE)&lt;&gt;0,"")</f>
        <v/>
      </c>
      <c r="CO813" t="str" cm="1">
        <f t="array" ref="CO813">_xlfn._xlws.FILTER(SUM(CJ813:CN813),SUM(CJ813:CN813)&lt;&gt;0,"")</f>
        <v/>
      </c>
      <c r="CX813" t="str">
        <f ca="1"/>
        <v/>
      </c>
      <c r="DE813" t="str">
        <f ca="1"/>
        <v/>
      </c>
      <c r="DG813" t="str">
        <f ca="1"/>
        <v/>
      </c>
      <c r="DH813">
        <f ca="1"/>
        <v>0</v>
      </c>
      <c r="DI813">
        <f ca="1"/>
        <v>0</v>
      </c>
      <c r="DJ813">
        <f ca="1"/>
        <v>0</v>
      </c>
      <c r="DK813">
        <f ca="1"/>
        <v>0</v>
      </c>
      <c r="DL813">
        <f ca="1"/>
        <v>0</v>
      </c>
      <c r="DM813">
        <f ca="1"/>
        <v>0</v>
      </c>
      <c r="DN813" t="str">
        <f ca="1"/>
        <v/>
      </c>
    </row>
    <row r="814" spans="13:118">
      <c r="M814" t="str" cm="1">
        <f t="array" ref="M814">_xlfn._xlws.FILTER(SUM(H814:L814),SUM(H814:L814)&lt;&gt;0,"")</f>
        <v/>
      </c>
      <c r="AC814" t="str">
        <f ca="1"/>
        <v/>
      </c>
      <c r="AE814">
        <f ca="1"/>
        <v>0</v>
      </c>
      <c r="AF814">
        <f ca="1"/>
        <v>0</v>
      </c>
      <c r="AG814">
        <f ca="1"/>
        <v>0</v>
      </c>
      <c r="AH814">
        <f ca="1"/>
        <v>0</v>
      </c>
      <c r="AI814">
        <f ca="1"/>
        <v>0</v>
      </c>
      <c r="AJ814">
        <f ca="1"/>
        <v>0</v>
      </c>
      <c r="AK814">
        <f ca="1"/>
        <v>0</v>
      </c>
      <c r="AL814" t="str">
        <f ca="1"/>
        <v/>
      </c>
      <c r="AZ814" t="str" cm="1">
        <f t="array" ref="AZ814">_xlfn._xlws.FILTER(SUM(AU814:AY814),SUM(AU814:AY814)&lt;&gt;0,"")</f>
        <v/>
      </c>
      <c r="BP814" t="str">
        <f ca="1"/>
        <v/>
      </c>
      <c r="BR814">
        <f ca="1"/>
        <v>0</v>
      </c>
      <c r="BS814">
        <f ca="1"/>
        <v>0</v>
      </c>
      <c r="BT814">
        <f ca="1"/>
        <v>0</v>
      </c>
      <c r="BU814">
        <f ca="1"/>
        <v>0</v>
      </c>
      <c r="BV814">
        <f ca="1"/>
        <v>0</v>
      </c>
      <c r="BW814">
        <f ca="1"/>
        <v>0</v>
      </c>
      <c r="BX814">
        <f ca="1"/>
        <v>0</v>
      </c>
      <c r="BY814" t="str">
        <f ca="1"/>
        <v/>
      </c>
      <c r="CC814" t="str" cm="1">
        <f t="array" aca="1" ref="CC814" ca="1">_xlfn._xlws.FILTER(VLOOKUP(CB807,Arrays!$T:$Z,{1,2,3,4,5,6,7},FALSE),VLOOKUP(CB807,Arrays!$T:$Z,{1,2,3,4,5,6,7},FALSE)&lt;&gt;0,"")</f>
        <v/>
      </c>
      <c r="CO814" t="str" cm="1">
        <f t="array" ref="CO814">_xlfn._xlws.FILTER(SUM(CJ814:CN814),SUM(CJ814:CN814)&lt;&gt;0,"")</f>
        <v/>
      </c>
      <c r="CX814" t="str">
        <f ca="1"/>
        <v/>
      </c>
      <c r="DE814" t="str">
        <f ca="1"/>
        <v/>
      </c>
      <c r="DG814" t="str">
        <f ca="1"/>
        <v/>
      </c>
      <c r="DH814">
        <f ca="1"/>
        <v>0</v>
      </c>
      <c r="DI814">
        <f ca="1"/>
        <v>0</v>
      </c>
      <c r="DJ814">
        <f ca="1"/>
        <v>0</v>
      </c>
      <c r="DK814">
        <f ca="1"/>
        <v>0</v>
      </c>
      <c r="DL814">
        <f ca="1"/>
        <v>0</v>
      </c>
      <c r="DM814">
        <f ca="1"/>
        <v>0</v>
      </c>
      <c r="DN814" t="str">
        <f ca="1"/>
        <v/>
      </c>
    </row>
    <row r="815" spans="13:118">
      <c r="M815" t="str" cm="1">
        <f t="array" ref="M815">_xlfn._xlws.FILTER(SUM(H815:L815),SUM(H815:L815)&lt;&gt;0,"")</f>
        <v/>
      </c>
      <c r="AC815" t="str">
        <f ca="1"/>
        <v/>
      </c>
      <c r="AE815">
        <f ca="1"/>
        <v>0</v>
      </c>
      <c r="AF815">
        <f ca="1"/>
        <v>0</v>
      </c>
      <c r="AG815">
        <f ca="1"/>
        <v>0</v>
      </c>
      <c r="AH815">
        <f ca="1"/>
        <v>0</v>
      </c>
      <c r="AI815">
        <f ca="1"/>
        <v>0</v>
      </c>
      <c r="AJ815">
        <f ca="1"/>
        <v>0</v>
      </c>
      <c r="AK815">
        <f ca="1"/>
        <v>0</v>
      </c>
      <c r="AL815" t="str">
        <f ca="1"/>
        <v/>
      </c>
      <c r="AZ815" t="str" cm="1">
        <f t="array" ref="AZ815">_xlfn._xlws.FILTER(SUM(AU815:AY815),SUM(AU815:AY815)&lt;&gt;0,"")</f>
        <v/>
      </c>
      <c r="BP815" t="str">
        <f ca="1"/>
        <v/>
      </c>
      <c r="BR815">
        <f ca="1"/>
        <v>0</v>
      </c>
      <c r="BS815">
        <f ca="1"/>
        <v>0</v>
      </c>
      <c r="BT815">
        <f ca="1"/>
        <v>0</v>
      </c>
      <c r="BU815">
        <f ca="1"/>
        <v>0</v>
      </c>
      <c r="BV815">
        <f ca="1"/>
        <v>0</v>
      </c>
      <c r="BW815">
        <f ca="1"/>
        <v>0</v>
      </c>
      <c r="BX815">
        <f ca="1"/>
        <v>0</v>
      </c>
      <c r="BY815" t="str">
        <f ca="1"/>
        <v/>
      </c>
      <c r="CC815" t="str" cm="1">
        <f t="array" aca="1" ref="CC815" ca="1">_xlfn._xlws.FILTER(VLOOKUP(CB808,Arrays!$T:$Z,{1,2,3,4,5,6,7},FALSE),VLOOKUP(CB808,Arrays!$T:$Z,{1,2,3,4,5,6,7},FALSE)&lt;&gt;0,"")</f>
        <v/>
      </c>
      <c r="CO815" t="str" cm="1">
        <f t="array" ref="CO815">_xlfn._xlws.FILTER(SUM(CJ815:CN815),SUM(CJ815:CN815)&lt;&gt;0,"")</f>
        <v/>
      </c>
      <c r="CX815" t="str">
        <f ca="1"/>
        <v/>
      </c>
      <c r="DE815" t="str">
        <f ca="1"/>
        <v/>
      </c>
      <c r="DG815" t="str">
        <f ca="1"/>
        <v/>
      </c>
      <c r="DH815">
        <f ca="1"/>
        <v>0</v>
      </c>
      <c r="DI815">
        <f ca="1"/>
        <v>0</v>
      </c>
      <c r="DJ815">
        <f ca="1"/>
        <v>0</v>
      </c>
      <c r="DK815">
        <f ca="1"/>
        <v>0</v>
      </c>
      <c r="DL815">
        <f ca="1"/>
        <v>0</v>
      </c>
      <c r="DM815">
        <f ca="1"/>
        <v>0</v>
      </c>
      <c r="DN815" t="str">
        <f ca="1"/>
        <v/>
      </c>
    </row>
    <row r="816" spans="13:118">
      <c r="M816" t="str" cm="1">
        <f t="array" ref="M816">_xlfn._xlws.FILTER(SUM(H816:L816),SUM(H816:L816)&lt;&gt;0,"")</f>
        <v/>
      </c>
      <c r="AC816" t="str">
        <f ca="1"/>
        <v/>
      </c>
      <c r="AE816">
        <f ca="1"/>
        <v>0</v>
      </c>
      <c r="AF816">
        <f ca="1"/>
        <v>0</v>
      </c>
      <c r="AG816">
        <f ca="1"/>
        <v>0</v>
      </c>
      <c r="AH816">
        <f ca="1"/>
        <v>0</v>
      </c>
      <c r="AI816">
        <f ca="1"/>
        <v>0</v>
      </c>
      <c r="AJ816">
        <f ca="1"/>
        <v>0</v>
      </c>
      <c r="AK816">
        <f ca="1"/>
        <v>0</v>
      </c>
      <c r="AL816" t="str">
        <f ca="1"/>
        <v/>
      </c>
      <c r="AZ816" t="str" cm="1">
        <f t="array" ref="AZ816">_xlfn._xlws.FILTER(SUM(AU816:AY816),SUM(AU816:AY816)&lt;&gt;0,"")</f>
        <v/>
      </c>
      <c r="BP816" t="str">
        <f ca="1"/>
        <v/>
      </c>
      <c r="BR816">
        <f ca="1"/>
        <v>0</v>
      </c>
      <c r="BS816">
        <f ca="1"/>
        <v>0</v>
      </c>
      <c r="BT816">
        <f ca="1"/>
        <v>0</v>
      </c>
      <c r="BU816">
        <f ca="1"/>
        <v>0</v>
      </c>
      <c r="BV816">
        <f ca="1"/>
        <v>0</v>
      </c>
      <c r="BW816">
        <f ca="1"/>
        <v>0</v>
      </c>
      <c r="BX816">
        <f ca="1"/>
        <v>0</v>
      </c>
      <c r="BY816" t="str">
        <f ca="1"/>
        <v/>
      </c>
      <c r="CC816" t="str" cm="1">
        <f t="array" aca="1" ref="CC816" ca="1">_xlfn._xlws.FILTER(VLOOKUP(CB809,Arrays!$T:$Z,{1,2,3,4,5,6,7},FALSE),VLOOKUP(CB809,Arrays!$T:$Z,{1,2,3,4,5,6,7},FALSE)&lt;&gt;0,"")</f>
        <v/>
      </c>
      <c r="CO816" t="str" cm="1">
        <f t="array" ref="CO816">_xlfn._xlws.FILTER(SUM(CJ816:CN816),SUM(CJ816:CN816)&lt;&gt;0,"")</f>
        <v/>
      </c>
      <c r="CX816" t="str">
        <f ca="1"/>
        <v/>
      </c>
      <c r="DE816" t="str">
        <f ca="1"/>
        <v/>
      </c>
      <c r="DG816" t="str">
        <f ca="1"/>
        <v/>
      </c>
      <c r="DH816">
        <f ca="1"/>
        <v>0</v>
      </c>
      <c r="DI816">
        <f ca="1"/>
        <v>0</v>
      </c>
      <c r="DJ816">
        <f ca="1"/>
        <v>0</v>
      </c>
      <c r="DK816">
        <f ca="1"/>
        <v>0</v>
      </c>
      <c r="DL816">
        <f ca="1"/>
        <v>0</v>
      </c>
      <c r="DM816">
        <f ca="1"/>
        <v>0</v>
      </c>
      <c r="DN816" t="str">
        <f ca="1"/>
        <v/>
      </c>
    </row>
    <row r="817" spans="13:118">
      <c r="M817" t="str" cm="1">
        <f t="array" ref="M817">_xlfn._xlws.FILTER(SUM(H817:L817),SUM(H817:L817)&lt;&gt;0,"")</f>
        <v/>
      </c>
      <c r="AC817" t="str">
        <f ca="1"/>
        <v/>
      </c>
      <c r="AE817">
        <f ca="1"/>
        <v>0</v>
      </c>
      <c r="AF817">
        <f ca="1"/>
        <v>0</v>
      </c>
      <c r="AG817">
        <f ca="1"/>
        <v>0</v>
      </c>
      <c r="AH817">
        <f ca="1"/>
        <v>0</v>
      </c>
      <c r="AI817">
        <f ca="1"/>
        <v>0</v>
      </c>
      <c r="AJ817">
        <f ca="1"/>
        <v>0</v>
      </c>
      <c r="AK817">
        <f ca="1"/>
        <v>0</v>
      </c>
      <c r="AL817" t="str">
        <f ca="1"/>
        <v/>
      </c>
      <c r="AZ817" t="str" cm="1">
        <f t="array" ref="AZ817">_xlfn._xlws.FILTER(SUM(AU817:AY817),SUM(AU817:AY817)&lt;&gt;0,"")</f>
        <v/>
      </c>
      <c r="BP817" t="str">
        <f ca="1"/>
        <v/>
      </c>
      <c r="BR817">
        <f ca="1"/>
        <v>0</v>
      </c>
      <c r="BS817">
        <f ca="1"/>
        <v>0</v>
      </c>
      <c r="BT817">
        <f ca="1"/>
        <v>0</v>
      </c>
      <c r="BU817">
        <f ca="1"/>
        <v>0</v>
      </c>
      <c r="BV817">
        <f ca="1"/>
        <v>0</v>
      </c>
      <c r="BW817">
        <f ca="1"/>
        <v>0</v>
      </c>
      <c r="BX817">
        <f ca="1"/>
        <v>0</v>
      </c>
      <c r="BY817" t="str">
        <f ca="1"/>
        <v/>
      </c>
      <c r="CC817" t="str" cm="1">
        <f t="array" aca="1" ref="CC817" ca="1">_xlfn._xlws.FILTER(VLOOKUP(CB810,Arrays!$T:$Z,{1,2,3,4,5,6,7},FALSE),VLOOKUP(CB810,Arrays!$T:$Z,{1,2,3,4,5,6,7},FALSE)&lt;&gt;0,"")</f>
        <v/>
      </c>
      <c r="CO817" t="str" cm="1">
        <f t="array" ref="CO817">_xlfn._xlws.FILTER(SUM(CJ817:CN817),SUM(CJ817:CN817)&lt;&gt;0,"")</f>
        <v/>
      </c>
      <c r="CX817" t="str">
        <f ca="1"/>
        <v/>
      </c>
      <c r="DE817" t="str">
        <f ca="1"/>
        <v/>
      </c>
      <c r="DG817" t="str">
        <f ca="1"/>
        <v/>
      </c>
      <c r="DH817">
        <f ca="1"/>
        <v>0</v>
      </c>
      <c r="DI817">
        <f ca="1"/>
        <v>0</v>
      </c>
      <c r="DJ817">
        <f ca="1"/>
        <v>0</v>
      </c>
      <c r="DK817">
        <f ca="1"/>
        <v>0</v>
      </c>
      <c r="DL817">
        <f ca="1"/>
        <v>0</v>
      </c>
      <c r="DM817">
        <f ca="1"/>
        <v>0</v>
      </c>
      <c r="DN817" t="str">
        <f ca="1"/>
        <v/>
      </c>
    </row>
    <row r="818" spans="13:118">
      <c r="M818" t="str" cm="1">
        <f t="array" ref="M818">_xlfn._xlws.FILTER(SUM(H818:L818),SUM(H818:L818)&lt;&gt;0,"")</f>
        <v/>
      </c>
      <c r="AC818" t="str">
        <f ca="1"/>
        <v/>
      </c>
      <c r="AE818">
        <f ca="1"/>
        <v>0</v>
      </c>
      <c r="AF818">
        <f ca="1"/>
        <v>0</v>
      </c>
      <c r="AG818">
        <f ca="1"/>
        <v>0</v>
      </c>
      <c r="AH818">
        <f ca="1"/>
        <v>0</v>
      </c>
      <c r="AI818">
        <f ca="1"/>
        <v>0</v>
      </c>
      <c r="AJ818">
        <f ca="1"/>
        <v>0</v>
      </c>
      <c r="AK818">
        <f ca="1"/>
        <v>0</v>
      </c>
      <c r="AL818" t="str">
        <f ca="1"/>
        <v/>
      </c>
      <c r="AZ818" t="str" cm="1">
        <f t="array" ref="AZ818">_xlfn._xlws.FILTER(SUM(AU818:AY818),SUM(AU818:AY818)&lt;&gt;0,"")</f>
        <v/>
      </c>
      <c r="BP818" t="str">
        <f ca="1"/>
        <v/>
      </c>
      <c r="BR818">
        <f ca="1"/>
        <v>0</v>
      </c>
      <c r="BS818">
        <f ca="1"/>
        <v>0</v>
      </c>
      <c r="BT818">
        <f ca="1"/>
        <v>0</v>
      </c>
      <c r="BU818">
        <f ca="1"/>
        <v>0</v>
      </c>
      <c r="BV818">
        <f ca="1"/>
        <v>0</v>
      </c>
      <c r="BW818">
        <f ca="1"/>
        <v>0</v>
      </c>
      <c r="BX818">
        <f ca="1"/>
        <v>0</v>
      </c>
      <c r="BY818" t="str">
        <f ca="1"/>
        <v/>
      </c>
      <c r="CC818" t="str" cm="1">
        <f t="array" aca="1" ref="CC818" ca="1">_xlfn._xlws.FILTER(VLOOKUP(CB811,Arrays!$T:$Z,{1,2,3,4,5,6,7},FALSE),VLOOKUP(CB811,Arrays!$T:$Z,{1,2,3,4,5,6,7},FALSE)&lt;&gt;0,"")</f>
        <v/>
      </c>
      <c r="CO818" t="str" cm="1">
        <f t="array" ref="CO818">_xlfn._xlws.FILTER(SUM(CJ818:CN818),SUM(CJ818:CN818)&lt;&gt;0,"")</f>
        <v/>
      </c>
      <c r="CX818" t="str">
        <f ca="1"/>
        <v/>
      </c>
      <c r="DE818" t="str">
        <f ca="1"/>
        <v/>
      </c>
      <c r="DG818" t="str">
        <f ca="1"/>
        <v/>
      </c>
      <c r="DH818">
        <f ca="1"/>
        <v>0</v>
      </c>
      <c r="DI818">
        <f ca="1"/>
        <v>0</v>
      </c>
      <c r="DJ818">
        <f ca="1"/>
        <v>0</v>
      </c>
      <c r="DK818">
        <f ca="1"/>
        <v>0</v>
      </c>
      <c r="DL818">
        <f ca="1"/>
        <v>0</v>
      </c>
      <c r="DM818">
        <f ca="1"/>
        <v>0</v>
      </c>
      <c r="DN818" t="str">
        <f ca="1"/>
        <v/>
      </c>
    </row>
    <row r="819" spans="13:118">
      <c r="M819" t="str" cm="1">
        <f t="array" ref="M819">_xlfn._xlws.FILTER(SUM(H819:L819),SUM(H819:L819)&lt;&gt;0,"")</f>
        <v/>
      </c>
      <c r="AC819" t="str">
        <f ca="1"/>
        <v/>
      </c>
      <c r="AE819">
        <f ca="1"/>
        <v>0</v>
      </c>
      <c r="AF819">
        <f ca="1"/>
        <v>0</v>
      </c>
      <c r="AG819">
        <f ca="1"/>
        <v>0</v>
      </c>
      <c r="AH819">
        <f ca="1"/>
        <v>0</v>
      </c>
      <c r="AI819">
        <f ca="1"/>
        <v>0</v>
      </c>
      <c r="AJ819">
        <f ca="1"/>
        <v>0</v>
      </c>
      <c r="AK819">
        <f ca="1"/>
        <v>0</v>
      </c>
      <c r="AL819" t="str">
        <f ca="1"/>
        <v/>
      </c>
      <c r="AZ819" t="str" cm="1">
        <f t="array" ref="AZ819">_xlfn._xlws.FILTER(SUM(AU819:AY819),SUM(AU819:AY819)&lt;&gt;0,"")</f>
        <v/>
      </c>
      <c r="BP819" t="str">
        <f ca="1"/>
        <v/>
      </c>
      <c r="BR819">
        <f ca="1"/>
        <v>0</v>
      </c>
      <c r="BS819">
        <f ca="1"/>
        <v>0</v>
      </c>
      <c r="BT819">
        <f ca="1"/>
        <v>0</v>
      </c>
      <c r="BU819">
        <f ca="1"/>
        <v>0</v>
      </c>
      <c r="BV819">
        <f ca="1"/>
        <v>0</v>
      </c>
      <c r="BW819">
        <f ca="1"/>
        <v>0</v>
      </c>
      <c r="BX819">
        <f ca="1"/>
        <v>0</v>
      </c>
      <c r="BY819" t="str">
        <f ca="1"/>
        <v/>
      </c>
      <c r="CC819" t="str" cm="1">
        <f t="array" aca="1" ref="CC819" ca="1">_xlfn._xlws.FILTER(VLOOKUP(CB812,Arrays!$T:$Z,{1,2,3,4,5,6,7},FALSE),VLOOKUP(CB812,Arrays!$T:$Z,{1,2,3,4,5,6,7},FALSE)&lt;&gt;0,"")</f>
        <v/>
      </c>
      <c r="CO819" t="str" cm="1">
        <f t="array" ref="CO819">_xlfn._xlws.FILTER(SUM(CJ819:CN819),SUM(CJ819:CN819)&lt;&gt;0,"")</f>
        <v/>
      </c>
      <c r="CX819" t="str">
        <f ca="1"/>
        <v/>
      </c>
      <c r="DE819" t="str">
        <f ca="1"/>
        <v/>
      </c>
      <c r="DG819" t="str">
        <f ca="1"/>
        <v/>
      </c>
      <c r="DH819">
        <f ca="1"/>
        <v>0</v>
      </c>
      <c r="DI819">
        <f ca="1"/>
        <v>0</v>
      </c>
      <c r="DJ819">
        <f ca="1"/>
        <v>0</v>
      </c>
      <c r="DK819">
        <f ca="1"/>
        <v>0</v>
      </c>
      <c r="DL819">
        <f ca="1"/>
        <v>0</v>
      </c>
      <c r="DM819">
        <f ca="1"/>
        <v>0</v>
      </c>
      <c r="DN819" t="str">
        <f ca="1"/>
        <v/>
      </c>
    </row>
    <row r="820" spans="13:118">
      <c r="M820" t="str" cm="1">
        <f t="array" ref="M820">_xlfn._xlws.FILTER(SUM(H820:L820),SUM(H820:L820)&lt;&gt;0,"")</f>
        <v/>
      </c>
      <c r="AC820" t="str">
        <f ca="1"/>
        <v/>
      </c>
      <c r="AE820">
        <f ca="1"/>
        <v>0</v>
      </c>
      <c r="AF820">
        <f ca="1"/>
        <v>0</v>
      </c>
      <c r="AG820">
        <f ca="1"/>
        <v>0</v>
      </c>
      <c r="AH820">
        <f ca="1"/>
        <v>0</v>
      </c>
      <c r="AI820">
        <f ca="1"/>
        <v>0</v>
      </c>
      <c r="AJ820">
        <f ca="1"/>
        <v>0</v>
      </c>
      <c r="AK820">
        <f ca="1"/>
        <v>0</v>
      </c>
      <c r="AL820" t="str">
        <f ca="1"/>
        <v/>
      </c>
      <c r="AZ820" t="str" cm="1">
        <f t="array" ref="AZ820">_xlfn._xlws.FILTER(SUM(AU820:AY820),SUM(AU820:AY820)&lt;&gt;0,"")</f>
        <v/>
      </c>
      <c r="BP820" t="str">
        <f ca="1"/>
        <v/>
      </c>
      <c r="BR820">
        <f ca="1"/>
        <v>0</v>
      </c>
      <c r="BS820">
        <f ca="1"/>
        <v>0</v>
      </c>
      <c r="BT820">
        <f ca="1"/>
        <v>0</v>
      </c>
      <c r="BU820">
        <f ca="1"/>
        <v>0</v>
      </c>
      <c r="BV820">
        <f ca="1"/>
        <v>0</v>
      </c>
      <c r="BW820">
        <f ca="1"/>
        <v>0</v>
      </c>
      <c r="BX820">
        <f ca="1"/>
        <v>0</v>
      </c>
      <c r="BY820" t="str">
        <f ca="1"/>
        <v/>
      </c>
      <c r="CC820" t="str" cm="1">
        <f t="array" aca="1" ref="CC820" ca="1">_xlfn._xlws.FILTER(VLOOKUP(CB813,Arrays!$T:$Z,{1,2,3,4,5,6,7},FALSE),VLOOKUP(CB813,Arrays!$T:$Z,{1,2,3,4,5,6,7},FALSE)&lt;&gt;0,"")</f>
        <v/>
      </c>
      <c r="CO820" t="str" cm="1">
        <f t="array" ref="CO820">_xlfn._xlws.FILTER(SUM(CJ820:CN820),SUM(CJ820:CN820)&lt;&gt;0,"")</f>
        <v/>
      </c>
      <c r="CX820" t="str">
        <f ca="1"/>
        <v/>
      </c>
      <c r="DE820" t="str">
        <f ca="1"/>
        <v/>
      </c>
      <c r="DG820" t="str">
        <f ca="1"/>
        <v/>
      </c>
      <c r="DH820">
        <f ca="1"/>
        <v>0</v>
      </c>
      <c r="DI820">
        <f ca="1"/>
        <v>0</v>
      </c>
      <c r="DJ820">
        <f ca="1"/>
        <v>0</v>
      </c>
      <c r="DK820">
        <f ca="1"/>
        <v>0</v>
      </c>
      <c r="DL820">
        <f ca="1"/>
        <v>0</v>
      </c>
      <c r="DM820">
        <f ca="1"/>
        <v>0</v>
      </c>
      <c r="DN820" t="str">
        <f ca="1"/>
        <v/>
      </c>
    </row>
    <row r="821" spans="13:118">
      <c r="M821" t="str" cm="1">
        <f t="array" ref="M821">_xlfn._xlws.FILTER(SUM(H821:L821),SUM(H821:L821)&lt;&gt;0,"")</f>
        <v/>
      </c>
      <c r="AC821" t="str">
        <f ca="1"/>
        <v/>
      </c>
      <c r="AE821">
        <f ca="1"/>
        <v>0</v>
      </c>
      <c r="AF821">
        <f ca="1"/>
        <v>0</v>
      </c>
      <c r="AG821">
        <f ca="1"/>
        <v>0</v>
      </c>
      <c r="AH821">
        <f ca="1"/>
        <v>0</v>
      </c>
      <c r="AI821">
        <f ca="1"/>
        <v>0</v>
      </c>
      <c r="AJ821">
        <f ca="1"/>
        <v>0</v>
      </c>
      <c r="AK821">
        <f ca="1"/>
        <v>0</v>
      </c>
      <c r="AL821" t="str">
        <f ca="1"/>
        <v/>
      </c>
      <c r="AZ821" t="str" cm="1">
        <f t="array" ref="AZ821">_xlfn._xlws.FILTER(SUM(AU821:AY821),SUM(AU821:AY821)&lt;&gt;0,"")</f>
        <v/>
      </c>
      <c r="BP821" t="str">
        <f ca="1"/>
        <v/>
      </c>
      <c r="BR821">
        <f ca="1"/>
        <v>0</v>
      </c>
      <c r="BS821">
        <f ca="1"/>
        <v>0</v>
      </c>
      <c r="BT821">
        <f ca="1"/>
        <v>0</v>
      </c>
      <c r="BU821">
        <f ca="1"/>
        <v>0</v>
      </c>
      <c r="BV821">
        <f ca="1"/>
        <v>0</v>
      </c>
      <c r="BW821">
        <f ca="1"/>
        <v>0</v>
      </c>
      <c r="BX821">
        <f ca="1"/>
        <v>0</v>
      </c>
      <c r="BY821" t="str">
        <f ca="1"/>
        <v/>
      </c>
      <c r="CC821" t="str" cm="1">
        <f t="array" aca="1" ref="CC821" ca="1">_xlfn._xlws.FILTER(VLOOKUP(CB814,Arrays!$T:$Z,{1,2,3,4,5,6,7},FALSE),VLOOKUP(CB814,Arrays!$T:$Z,{1,2,3,4,5,6,7},FALSE)&lt;&gt;0,"")</f>
        <v/>
      </c>
      <c r="CO821" t="str" cm="1">
        <f t="array" ref="CO821">_xlfn._xlws.FILTER(SUM(CJ821:CN821),SUM(CJ821:CN821)&lt;&gt;0,"")</f>
        <v/>
      </c>
      <c r="CX821" t="str">
        <f ca="1"/>
        <v/>
      </c>
      <c r="DE821" t="str">
        <f ca="1"/>
        <v/>
      </c>
      <c r="DG821" t="str">
        <f ca="1"/>
        <v/>
      </c>
      <c r="DH821">
        <f ca="1"/>
        <v>0</v>
      </c>
      <c r="DI821">
        <f ca="1"/>
        <v>0</v>
      </c>
      <c r="DJ821">
        <f ca="1"/>
        <v>0</v>
      </c>
      <c r="DK821">
        <f ca="1"/>
        <v>0</v>
      </c>
      <c r="DL821">
        <f ca="1"/>
        <v>0</v>
      </c>
      <c r="DM821">
        <f ca="1"/>
        <v>0</v>
      </c>
      <c r="DN821" t="str">
        <f ca="1"/>
        <v/>
      </c>
    </row>
    <row r="822" spans="13:118">
      <c r="M822" t="str" cm="1">
        <f t="array" ref="M822">_xlfn._xlws.FILTER(SUM(H822:L822),SUM(H822:L822)&lt;&gt;0,"")</f>
        <v/>
      </c>
      <c r="AC822" t="str">
        <f ca="1"/>
        <v/>
      </c>
      <c r="AE822">
        <f ca="1"/>
        <v>0</v>
      </c>
      <c r="AF822">
        <f ca="1"/>
        <v>0</v>
      </c>
      <c r="AG822">
        <f ca="1"/>
        <v>0</v>
      </c>
      <c r="AH822">
        <f ca="1"/>
        <v>0</v>
      </c>
      <c r="AI822">
        <f ca="1"/>
        <v>0</v>
      </c>
      <c r="AJ822">
        <f ca="1"/>
        <v>0</v>
      </c>
      <c r="AK822">
        <f ca="1"/>
        <v>0</v>
      </c>
      <c r="AL822" t="str">
        <f ca="1"/>
        <v/>
      </c>
      <c r="AZ822" t="str" cm="1">
        <f t="array" ref="AZ822">_xlfn._xlws.FILTER(SUM(AU822:AY822),SUM(AU822:AY822)&lt;&gt;0,"")</f>
        <v/>
      </c>
      <c r="BP822" t="str">
        <f ca="1"/>
        <v/>
      </c>
      <c r="BR822">
        <f ca="1"/>
        <v>0</v>
      </c>
      <c r="BS822">
        <f ca="1"/>
        <v>0</v>
      </c>
      <c r="BT822">
        <f ca="1"/>
        <v>0</v>
      </c>
      <c r="BU822">
        <f ca="1"/>
        <v>0</v>
      </c>
      <c r="BV822">
        <f ca="1"/>
        <v>0</v>
      </c>
      <c r="BW822">
        <f ca="1"/>
        <v>0</v>
      </c>
      <c r="BX822">
        <f ca="1"/>
        <v>0</v>
      </c>
      <c r="BY822" t="str">
        <f ca="1"/>
        <v/>
      </c>
      <c r="CC822" t="str" cm="1">
        <f t="array" aca="1" ref="CC822" ca="1">_xlfn._xlws.FILTER(VLOOKUP(CB815,Arrays!$T:$Z,{1,2,3,4,5,6,7},FALSE),VLOOKUP(CB815,Arrays!$T:$Z,{1,2,3,4,5,6,7},FALSE)&lt;&gt;0,"")</f>
        <v/>
      </c>
      <c r="CO822" t="str" cm="1">
        <f t="array" ref="CO822">_xlfn._xlws.FILTER(SUM(CJ822:CN822),SUM(CJ822:CN822)&lt;&gt;0,"")</f>
        <v/>
      </c>
      <c r="CX822" t="str">
        <f ca="1"/>
        <v/>
      </c>
      <c r="DE822" t="str">
        <f ca="1"/>
        <v/>
      </c>
      <c r="DG822" t="str">
        <f ca="1"/>
        <v/>
      </c>
      <c r="DH822">
        <f ca="1"/>
        <v>0</v>
      </c>
      <c r="DI822">
        <f ca="1"/>
        <v>0</v>
      </c>
      <c r="DJ822">
        <f ca="1"/>
        <v>0</v>
      </c>
      <c r="DK822">
        <f ca="1"/>
        <v>0</v>
      </c>
      <c r="DL822">
        <f ca="1"/>
        <v>0</v>
      </c>
      <c r="DM822">
        <f ca="1"/>
        <v>0</v>
      </c>
      <c r="DN822" t="str">
        <f ca="1"/>
        <v/>
      </c>
    </row>
    <row r="823" spans="13:118">
      <c r="M823" t="str" cm="1">
        <f t="array" ref="M823">_xlfn._xlws.FILTER(SUM(H823:L823),SUM(H823:L823)&lt;&gt;0,"")</f>
        <v/>
      </c>
      <c r="AC823" t="str">
        <f ca="1"/>
        <v/>
      </c>
      <c r="AE823">
        <f ca="1"/>
        <v>0</v>
      </c>
      <c r="AF823">
        <f ca="1"/>
        <v>0</v>
      </c>
      <c r="AG823">
        <f ca="1"/>
        <v>0</v>
      </c>
      <c r="AH823">
        <f ca="1"/>
        <v>0</v>
      </c>
      <c r="AI823">
        <f ca="1"/>
        <v>0</v>
      </c>
      <c r="AJ823">
        <f ca="1"/>
        <v>0</v>
      </c>
      <c r="AK823">
        <f ca="1"/>
        <v>0</v>
      </c>
      <c r="AL823" t="str">
        <f ca="1"/>
        <v/>
      </c>
      <c r="AZ823" t="str" cm="1">
        <f t="array" ref="AZ823">_xlfn._xlws.FILTER(SUM(AU823:AY823),SUM(AU823:AY823)&lt;&gt;0,"")</f>
        <v/>
      </c>
      <c r="BP823" t="str">
        <f ca="1"/>
        <v/>
      </c>
      <c r="BR823">
        <f ca="1"/>
        <v>0</v>
      </c>
      <c r="BS823">
        <f ca="1"/>
        <v>0</v>
      </c>
      <c r="BT823">
        <f ca="1"/>
        <v>0</v>
      </c>
      <c r="BU823">
        <f ca="1"/>
        <v>0</v>
      </c>
      <c r="BV823">
        <f ca="1"/>
        <v>0</v>
      </c>
      <c r="BW823">
        <f ca="1"/>
        <v>0</v>
      </c>
      <c r="BX823">
        <f ca="1"/>
        <v>0</v>
      </c>
      <c r="BY823" t="str">
        <f ca="1"/>
        <v/>
      </c>
      <c r="CC823" t="str" cm="1">
        <f t="array" aca="1" ref="CC823" ca="1">_xlfn._xlws.FILTER(VLOOKUP(CB816,Arrays!$T:$Z,{1,2,3,4,5,6,7},FALSE),VLOOKUP(CB816,Arrays!$T:$Z,{1,2,3,4,5,6,7},FALSE)&lt;&gt;0,"")</f>
        <v/>
      </c>
      <c r="CO823" t="str" cm="1">
        <f t="array" ref="CO823">_xlfn._xlws.FILTER(SUM(CJ823:CN823),SUM(CJ823:CN823)&lt;&gt;0,"")</f>
        <v/>
      </c>
      <c r="CX823" t="str">
        <f ca="1"/>
        <v/>
      </c>
      <c r="DE823" t="str">
        <f ca="1"/>
        <v/>
      </c>
      <c r="DG823" t="str">
        <f ca="1"/>
        <v/>
      </c>
      <c r="DH823">
        <f ca="1"/>
        <v>0</v>
      </c>
      <c r="DI823">
        <f ca="1"/>
        <v>0</v>
      </c>
      <c r="DJ823">
        <f ca="1"/>
        <v>0</v>
      </c>
      <c r="DK823">
        <f ca="1"/>
        <v>0</v>
      </c>
      <c r="DL823">
        <f ca="1"/>
        <v>0</v>
      </c>
      <c r="DM823">
        <f ca="1"/>
        <v>0</v>
      </c>
      <c r="DN823" t="str">
        <f ca="1"/>
        <v/>
      </c>
    </row>
    <row r="824" spans="13:118">
      <c r="M824" t="str" cm="1">
        <f t="array" ref="M824">_xlfn._xlws.FILTER(SUM(H824:L824),SUM(H824:L824)&lt;&gt;0,"")</f>
        <v/>
      </c>
      <c r="AC824" t="str">
        <f ca="1"/>
        <v/>
      </c>
      <c r="AE824">
        <f ca="1"/>
        <v>0</v>
      </c>
      <c r="AF824">
        <f ca="1"/>
        <v>0</v>
      </c>
      <c r="AG824">
        <f ca="1"/>
        <v>0</v>
      </c>
      <c r="AH824">
        <f ca="1"/>
        <v>0</v>
      </c>
      <c r="AI824">
        <f ca="1"/>
        <v>0</v>
      </c>
      <c r="AJ824">
        <f ca="1"/>
        <v>0</v>
      </c>
      <c r="AK824">
        <f ca="1"/>
        <v>0</v>
      </c>
      <c r="AL824" t="str">
        <f ca="1"/>
        <v/>
      </c>
      <c r="AZ824" t="str" cm="1">
        <f t="array" ref="AZ824">_xlfn._xlws.FILTER(SUM(AU824:AY824),SUM(AU824:AY824)&lt;&gt;0,"")</f>
        <v/>
      </c>
      <c r="BP824" t="str">
        <f ca="1"/>
        <v/>
      </c>
      <c r="BR824">
        <f ca="1"/>
        <v>0</v>
      </c>
      <c r="BS824">
        <f ca="1"/>
        <v>0</v>
      </c>
      <c r="BT824">
        <f ca="1"/>
        <v>0</v>
      </c>
      <c r="BU824">
        <f ca="1"/>
        <v>0</v>
      </c>
      <c r="BV824">
        <f ca="1"/>
        <v>0</v>
      </c>
      <c r="BW824">
        <f ca="1"/>
        <v>0</v>
      </c>
      <c r="BX824">
        <f ca="1"/>
        <v>0</v>
      </c>
      <c r="BY824" t="str">
        <f ca="1"/>
        <v/>
      </c>
      <c r="CC824" t="str" cm="1">
        <f t="array" aca="1" ref="CC824" ca="1">_xlfn._xlws.FILTER(VLOOKUP(CB817,Arrays!$T:$Z,{1,2,3,4,5,6,7},FALSE),VLOOKUP(CB817,Arrays!$T:$Z,{1,2,3,4,5,6,7},FALSE)&lt;&gt;0,"")</f>
        <v/>
      </c>
      <c r="CO824" t="str" cm="1">
        <f t="array" ref="CO824">_xlfn._xlws.FILTER(SUM(CJ824:CN824),SUM(CJ824:CN824)&lt;&gt;0,"")</f>
        <v/>
      </c>
      <c r="CX824" t="str">
        <f ca="1"/>
        <v/>
      </c>
      <c r="DE824" t="str">
        <f ca="1"/>
        <v/>
      </c>
      <c r="DG824" t="str">
        <f ca="1"/>
        <v/>
      </c>
      <c r="DH824">
        <f ca="1"/>
        <v>0</v>
      </c>
      <c r="DI824">
        <f ca="1"/>
        <v>0</v>
      </c>
      <c r="DJ824">
        <f ca="1"/>
        <v>0</v>
      </c>
      <c r="DK824">
        <f ca="1"/>
        <v>0</v>
      </c>
      <c r="DL824">
        <f ca="1"/>
        <v>0</v>
      </c>
      <c r="DM824">
        <f ca="1"/>
        <v>0</v>
      </c>
      <c r="DN824" t="str">
        <f ca="1"/>
        <v/>
      </c>
    </row>
    <row r="825" spans="13:118">
      <c r="M825" t="str" cm="1">
        <f t="array" ref="M825">_xlfn._xlws.FILTER(SUM(H825:L825),SUM(H825:L825)&lt;&gt;0,"")</f>
        <v/>
      </c>
      <c r="AC825" t="str">
        <f ca="1"/>
        <v/>
      </c>
      <c r="AE825">
        <f ca="1"/>
        <v>0</v>
      </c>
      <c r="AF825">
        <f ca="1"/>
        <v>0</v>
      </c>
      <c r="AG825">
        <f ca="1"/>
        <v>0</v>
      </c>
      <c r="AH825">
        <f ca="1"/>
        <v>0</v>
      </c>
      <c r="AI825">
        <f ca="1"/>
        <v>0</v>
      </c>
      <c r="AJ825">
        <f ca="1"/>
        <v>0</v>
      </c>
      <c r="AK825">
        <f ca="1"/>
        <v>0</v>
      </c>
      <c r="AL825" t="str">
        <f ca="1"/>
        <v/>
      </c>
      <c r="AZ825" t="str" cm="1">
        <f t="array" ref="AZ825">_xlfn._xlws.FILTER(SUM(AU825:AY825),SUM(AU825:AY825)&lt;&gt;0,"")</f>
        <v/>
      </c>
      <c r="BP825" t="str">
        <f ca="1"/>
        <v/>
      </c>
      <c r="BR825">
        <f ca="1"/>
        <v>0</v>
      </c>
      <c r="BS825">
        <f ca="1"/>
        <v>0</v>
      </c>
      <c r="BT825">
        <f ca="1"/>
        <v>0</v>
      </c>
      <c r="BU825">
        <f ca="1"/>
        <v>0</v>
      </c>
      <c r="BV825">
        <f ca="1"/>
        <v>0</v>
      </c>
      <c r="BW825">
        <f ca="1"/>
        <v>0</v>
      </c>
      <c r="BX825">
        <f ca="1"/>
        <v>0</v>
      </c>
      <c r="BY825" t="str">
        <f ca="1"/>
        <v/>
      </c>
      <c r="CC825" t="str" cm="1">
        <f t="array" aca="1" ref="CC825" ca="1">_xlfn._xlws.FILTER(VLOOKUP(CB818,Arrays!$T:$Z,{1,2,3,4,5,6,7},FALSE),VLOOKUP(CB818,Arrays!$T:$Z,{1,2,3,4,5,6,7},FALSE)&lt;&gt;0,"")</f>
        <v/>
      </c>
      <c r="CO825" t="str" cm="1">
        <f t="array" ref="CO825">_xlfn._xlws.FILTER(SUM(CJ825:CN825),SUM(CJ825:CN825)&lt;&gt;0,"")</f>
        <v/>
      </c>
      <c r="CX825" t="str">
        <f ca="1"/>
        <v/>
      </c>
      <c r="DE825" t="str">
        <f ca="1"/>
        <v/>
      </c>
      <c r="DG825" t="str">
        <f ca="1"/>
        <v/>
      </c>
      <c r="DH825">
        <f ca="1"/>
        <v>0</v>
      </c>
      <c r="DI825">
        <f ca="1"/>
        <v>0</v>
      </c>
      <c r="DJ825">
        <f ca="1"/>
        <v>0</v>
      </c>
      <c r="DK825">
        <f ca="1"/>
        <v>0</v>
      </c>
      <c r="DL825">
        <f ca="1"/>
        <v>0</v>
      </c>
      <c r="DM825">
        <f ca="1"/>
        <v>0</v>
      </c>
      <c r="DN825" t="str">
        <f ca="1"/>
        <v/>
      </c>
    </row>
    <row r="826" spans="13:118">
      <c r="M826" t="str" cm="1">
        <f t="array" ref="M826">_xlfn._xlws.FILTER(SUM(H826:L826),SUM(H826:L826)&lt;&gt;0,"")</f>
        <v/>
      </c>
      <c r="AC826" t="str">
        <f ca="1"/>
        <v/>
      </c>
      <c r="AE826">
        <f ca="1"/>
        <v>0</v>
      </c>
      <c r="AF826">
        <f ca="1"/>
        <v>0</v>
      </c>
      <c r="AG826">
        <f ca="1"/>
        <v>0</v>
      </c>
      <c r="AH826">
        <f ca="1"/>
        <v>0</v>
      </c>
      <c r="AI826">
        <f ca="1"/>
        <v>0</v>
      </c>
      <c r="AJ826">
        <f ca="1"/>
        <v>0</v>
      </c>
      <c r="AK826">
        <f ca="1"/>
        <v>0</v>
      </c>
      <c r="AL826" t="str">
        <f ca="1"/>
        <v/>
      </c>
      <c r="AZ826" t="str" cm="1">
        <f t="array" ref="AZ826">_xlfn._xlws.FILTER(SUM(AU826:AY826),SUM(AU826:AY826)&lt;&gt;0,"")</f>
        <v/>
      </c>
      <c r="BP826" t="str">
        <f ca="1"/>
        <v/>
      </c>
      <c r="BR826">
        <f ca="1"/>
        <v>0</v>
      </c>
      <c r="BS826">
        <f ca="1"/>
        <v>0</v>
      </c>
      <c r="BT826">
        <f ca="1"/>
        <v>0</v>
      </c>
      <c r="BU826">
        <f ca="1"/>
        <v>0</v>
      </c>
      <c r="BV826">
        <f ca="1"/>
        <v>0</v>
      </c>
      <c r="BW826">
        <f ca="1"/>
        <v>0</v>
      </c>
      <c r="BX826">
        <f ca="1"/>
        <v>0</v>
      </c>
      <c r="BY826" t="str">
        <f ca="1"/>
        <v/>
      </c>
      <c r="CC826" t="str" cm="1">
        <f t="array" aca="1" ref="CC826" ca="1">_xlfn._xlws.FILTER(VLOOKUP(CB819,Arrays!$T:$Z,{1,2,3,4,5,6,7},FALSE),VLOOKUP(CB819,Arrays!$T:$Z,{1,2,3,4,5,6,7},FALSE)&lt;&gt;0,"")</f>
        <v/>
      </c>
      <c r="CO826" t="str" cm="1">
        <f t="array" ref="CO826">_xlfn._xlws.FILTER(SUM(CJ826:CN826),SUM(CJ826:CN826)&lt;&gt;0,"")</f>
        <v/>
      </c>
      <c r="CX826" t="str">
        <f ca="1"/>
        <v/>
      </c>
      <c r="DE826" t="str">
        <f ca="1"/>
        <v/>
      </c>
      <c r="DG826" t="str">
        <f ca="1"/>
        <v/>
      </c>
      <c r="DH826">
        <f ca="1"/>
        <v>0</v>
      </c>
      <c r="DI826">
        <f ca="1"/>
        <v>0</v>
      </c>
      <c r="DJ826">
        <f ca="1"/>
        <v>0</v>
      </c>
      <c r="DK826">
        <f ca="1"/>
        <v>0</v>
      </c>
      <c r="DL826">
        <f ca="1"/>
        <v>0</v>
      </c>
      <c r="DM826">
        <f ca="1"/>
        <v>0</v>
      </c>
      <c r="DN826" t="str">
        <f ca="1"/>
        <v/>
      </c>
    </row>
    <row r="827" spans="13:118">
      <c r="M827" t="str" cm="1">
        <f t="array" ref="M827">_xlfn._xlws.FILTER(SUM(H827:L827),SUM(H827:L827)&lt;&gt;0,"")</f>
        <v/>
      </c>
      <c r="AC827" t="str">
        <f ca="1"/>
        <v/>
      </c>
      <c r="AE827">
        <f ca="1"/>
        <v>0</v>
      </c>
      <c r="AF827">
        <f ca="1"/>
        <v>0</v>
      </c>
      <c r="AG827">
        <f ca="1"/>
        <v>0</v>
      </c>
      <c r="AH827">
        <f ca="1"/>
        <v>0</v>
      </c>
      <c r="AI827">
        <f ca="1"/>
        <v>0</v>
      </c>
      <c r="AJ827">
        <f ca="1"/>
        <v>0</v>
      </c>
      <c r="AK827">
        <f ca="1"/>
        <v>0</v>
      </c>
      <c r="AL827" t="str">
        <f ca="1"/>
        <v/>
      </c>
      <c r="AZ827" t="str" cm="1">
        <f t="array" ref="AZ827">_xlfn._xlws.FILTER(SUM(AU827:AY827),SUM(AU827:AY827)&lt;&gt;0,"")</f>
        <v/>
      </c>
      <c r="BP827" t="str">
        <f ca="1"/>
        <v/>
      </c>
      <c r="BR827">
        <f ca="1"/>
        <v>0</v>
      </c>
      <c r="BS827">
        <f ca="1"/>
        <v>0</v>
      </c>
      <c r="BT827">
        <f ca="1"/>
        <v>0</v>
      </c>
      <c r="BU827">
        <f ca="1"/>
        <v>0</v>
      </c>
      <c r="BV827">
        <f ca="1"/>
        <v>0</v>
      </c>
      <c r="BW827">
        <f ca="1"/>
        <v>0</v>
      </c>
      <c r="BX827">
        <f ca="1"/>
        <v>0</v>
      </c>
      <c r="BY827" t="str">
        <f ca="1"/>
        <v/>
      </c>
      <c r="CC827" t="str" cm="1">
        <f t="array" aca="1" ref="CC827" ca="1">_xlfn._xlws.FILTER(VLOOKUP(CB820,Arrays!$T:$Z,{1,2,3,4,5,6,7},FALSE),VLOOKUP(CB820,Arrays!$T:$Z,{1,2,3,4,5,6,7},FALSE)&lt;&gt;0,"")</f>
        <v/>
      </c>
      <c r="CO827" t="str" cm="1">
        <f t="array" ref="CO827">_xlfn._xlws.FILTER(SUM(CJ827:CN827),SUM(CJ827:CN827)&lt;&gt;0,"")</f>
        <v/>
      </c>
      <c r="CX827" t="str">
        <f ca="1"/>
        <v/>
      </c>
      <c r="DE827" t="str">
        <f ca="1"/>
        <v/>
      </c>
      <c r="DG827" t="str">
        <f ca="1"/>
        <v/>
      </c>
      <c r="DH827">
        <f ca="1"/>
        <v>0</v>
      </c>
      <c r="DI827">
        <f ca="1"/>
        <v>0</v>
      </c>
      <c r="DJ827">
        <f ca="1"/>
        <v>0</v>
      </c>
      <c r="DK827">
        <f ca="1"/>
        <v>0</v>
      </c>
      <c r="DL827">
        <f ca="1"/>
        <v>0</v>
      </c>
      <c r="DM827">
        <f ca="1"/>
        <v>0</v>
      </c>
      <c r="DN827" t="str">
        <f ca="1"/>
        <v/>
      </c>
    </row>
    <row r="828" spans="13:118">
      <c r="M828" t="str" cm="1">
        <f t="array" ref="M828">_xlfn._xlws.FILTER(SUM(H828:L828),SUM(H828:L828)&lt;&gt;0,"")</f>
        <v/>
      </c>
      <c r="AC828" t="str">
        <f ca="1"/>
        <v/>
      </c>
      <c r="AE828">
        <f ca="1"/>
        <v>0</v>
      </c>
      <c r="AF828">
        <f ca="1"/>
        <v>0</v>
      </c>
      <c r="AG828">
        <f ca="1"/>
        <v>0</v>
      </c>
      <c r="AH828">
        <f ca="1"/>
        <v>0</v>
      </c>
      <c r="AI828">
        <f ca="1"/>
        <v>0</v>
      </c>
      <c r="AJ828">
        <f ca="1"/>
        <v>0</v>
      </c>
      <c r="AK828">
        <f ca="1"/>
        <v>0</v>
      </c>
      <c r="AL828" t="str">
        <f ca="1"/>
        <v/>
      </c>
      <c r="AZ828" t="str" cm="1">
        <f t="array" ref="AZ828">_xlfn._xlws.FILTER(SUM(AU828:AY828),SUM(AU828:AY828)&lt;&gt;0,"")</f>
        <v/>
      </c>
      <c r="BP828" t="str">
        <f ca="1"/>
        <v/>
      </c>
      <c r="BR828">
        <f ca="1"/>
        <v>0</v>
      </c>
      <c r="BS828">
        <f ca="1"/>
        <v>0</v>
      </c>
      <c r="BT828">
        <f ca="1"/>
        <v>0</v>
      </c>
      <c r="BU828">
        <f ca="1"/>
        <v>0</v>
      </c>
      <c r="BV828">
        <f ca="1"/>
        <v>0</v>
      </c>
      <c r="BW828">
        <f ca="1"/>
        <v>0</v>
      </c>
      <c r="BX828">
        <f ca="1"/>
        <v>0</v>
      </c>
      <c r="BY828" t="str">
        <f ca="1"/>
        <v/>
      </c>
      <c r="CC828" t="str" cm="1">
        <f t="array" aca="1" ref="CC828" ca="1">_xlfn._xlws.FILTER(VLOOKUP(CB821,Arrays!$T:$Z,{1,2,3,4,5,6,7},FALSE),VLOOKUP(CB821,Arrays!$T:$Z,{1,2,3,4,5,6,7},FALSE)&lt;&gt;0,"")</f>
        <v/>
      </c>
      <c r="CO828" t="str" cm="1">
        <f t="array" ref="CO828">_xlfn._xlws.FILTER(SUM(CJ828:CN828),SUM(CJ828:CN828)&lt;&gt;0,"")</f>
        <v/>
      </c>
      <c r="CX828" t="str">
        <f ca="1"/>
        <v/>
      </c>
      <c r="DE828" t="str">
        <f ca="1"/>
        <v/>
      </c>
      <c r="DG828" t="str">
        <f ca="1"/>
        <v/>
      </c>
      <c r="DH828">
        <f ca="1"/>
        <v>0</v>
      </c>
      <c r="DI828">
        <f ca="1"/>
        <v>0</v>
      </c>
      <c r="DJ828">
        <f ca="1"/>
        <v>0</v>
      </c>
      <c r="DK828">
        <f ca="1"/>
        <v>0</v>
      </c>
      <c r="DL828">
        <f ca="1"/>
        <v>0</v>
      </c>
      <c r="DM828">
        <f ca="1"/>
        <v>0</v>
      </c>
      <c r="DN828" t="str">
        <f ca="1"/>
        <v/>
      </c>
    </row>
    <row r="829" spans="13:118">
      <c r="M829" t="str" cm="1">
        <f t="array" ref="M829">_xlfn._xlws.FILTER(SUM(H829:L829),SUM(H829:L829)&lt;&gt;0,"")</f>
        <v/>
      </c>
      <c r="AC829" t="str">
        <f ca="1"/>
        <v/>
      </c>
      <c r="AE829">
        <f ca="1"/>
        <v>0</v>
      </c>
      <c r="AF829">
        <f ca="1"/>
        <v>0</v>
      </c>
      <c r="AG829">
        <f ca="1"/>
        <v>0</v>
      </c>
      <c r="AH829">
        <f ca="1"/>
        <v>0</v>
      </c>
      <c r="AI829">
        <f ca="1"/>
        <v>0</v>
      </c>
      <c r="AJ829">
        <f ca="1"/>
        <v>0</v>
      </c>
      <c r="AK829">
        <f ca="1"/>
        <v>0</v>
      </c>
      <c r="AL829" t="str">
        <f ca="1"/>
        <v/>
      </c>
      <c r="AZ829" t="str" cm="1">
        <f t="array" ref="AZ829">_xlfn._xlws.FILTER(SUM(AU829:AY829),SUM(AU829:AY829)&lt;&gt;0,"")</f>
        <v/>
      </c>
      <c r="BP829" t="str">
        <f ca="1"/>
        <v/>
      </c>
      <c r="BR829">
        <f ca="1"/>
        <v>0</v>
      </c>
      <c r="BS829">
        <f ca="1"/>
        <v>0</v>
      </c>
      <c r="BT829">
        <f ca="1"/>
        <v>0</v>
      </c>
      <c r="BU829">
        <f ca="1"/>
        <v>0</v>
      </c>
      <c r="BV829">
        <f ca="1"/>
        <v>0</v>
      </c>
      <c r="BW829">
        <f ca="1"/>
        <v>0</v>
      </c>
      <c r="BX829">
        <f ca="1"/>
        <v>0</v>
      </c>
      <c r="BY829" t="str">
        <f ca="1"/>
        <v/>
      </c>
      <c r="CC829" t="str" cm="1">
        <f t="array" aca="1" ref="CC829" ca="1">_xlfn._xlws.FILTER(VLOOKUP(CB822,Arrays!$T:$Z,{1,2,3,4,5,6,7},FALSE),VLOOKUP(CB822,Arrays!$T:$Z,{1,2,3,4,5,6,7},FALSE)&lt;&gt;0,"")</f>
        <v/>
      </c>
      <c r="CO829" t="str" cm="1">
        <f t="array" ref="CO829">_xlfn._xlws.FILTER(SUM(CJ829:CN829),SUM(CJ829:CN829)&lt;&gt;0,"")</f>
        <v/>
      </c>
      <c r="CX829" t="str">
        <f ca="1"/>
        <v/>
      </c>
      <c r="DE829" t="str">
        <f ca="1"/>
        <v/>
      </c>
      <c r="DG829" t="str">
        <f ca="1"/>
        <v/>
      </c>
      <c r="DH829">
        <f ca="1"/>
        <v>0</v>
      </c>
      <c r="DI829">
        <f ca="1"/>
        <v>0</v>
      </c>
      <c r="DJ829">
        <f ca="1"/>
        <v>0</v>
      </c>
      <c r="DK829">
        <f ca="1"/>
        <v>0</v>
      </c>
      <c r="DL829">
        <f ca="1"/>
        <v>0</v>
      </c>
      <c r="DM829">
        <f ca="1"/>
        <v>0</v>
      </c>
      <c r="DN829" t="str">
        <f ca="1"/>
        <v/>
      </c>
    </row>
    <row r="830" spans="13:118">
      <c r="M830" t="str" cm="1">
        <f t="array" ref="M830">_xlfn._xlws.FILTER(SUM(H830:L830),SUM(H830:L830)&lt;&gt;0,"")</f>
        <v/>
      </c>
      <c r="AC830" t="str">
        <f ca="1"/>
        <v/>
      </c>
      <c r="AE830">
        <f ca="1"/>
        <v>0</v>
      </c>
      <c r="AF830">
        <f ca="1"/>
        <v>0</v>
      </c>
      <c r="AG830">
        <f ca="1"/>
        <v>0</v>
      </c>
      <c r="AH830">
        <f ca="1"/>
        <v>0</v>
      </c>
      <c r="AI830">
        <f ca="1"/>
        <v>0</v>
      </c>
      <c r="AJ830">
        <f ca="1"/>
        <v>0</v>
      </c>
      <c r="AK830">
        <f ca="1"/>
        <v>0</v>
      </c>
      <c r="AL830" t="str">
        <f ca="1"/>
        <v/>
      </c>
      <c r="AZ830" t="str" cm="1">
        <f t="array" ref="AZ830">_xlfn._xlws.FILTER(SUM(AU830:AY830),SUM(AU830:AY830)&lt;&gt;0,"")</f>
        <v/>
      </c>
      <c r="BP830" t="str">
        <f ca="1"/>
        <v/>
      </c>
      <c r="BR830">
        <f ca="1"/>
        <v>0</v>
      </c>
      <c r="BS830">
        <f ca="1"/>
        <v>0</v>
      </c>
      <c r="BT830">
        <f ca="1"/>
        <v>0</v>
      </c>
      <c r="BU830">
        <f ca="1"/>
        <v>0</v>
      </c>
      <c r="BV830">
        <f ca="1"/>
        <v>0</v>
      </c>
      <c r="BW830">
        <f ca="1"/>
        <v>0</v>
      </c>
      <c r="BX830">
        <f ca="1"/>
        <v>0</v>
      </c>
      <c r="BY830" t="str">
        <f ca="1"/>
        <v/>
      </c>
      <c r="CC830" t="str" cm="1">
        <f t="array" aca="1" ref="CC830" ca="1">_xlfn._xlws.FILTER(VLOOKUP(CB823,Arrays!$T:$Z,{1,2,3,4,5,6,7},FALSE),VLOOKUP(CB823,Arrays!$T:$Z,{1,2,3,4,5,6,7},FALSE)&lt;&gt;0,"")</f>
        <v/>
      </c>
      <c r="CO830" t="str" cm="1">
        <f t="array" ref="CO830">_xlfn._xlws.FILTER(SUM(CJ830:CN830),SUM(CJ830:CN830)&lt;&gt;0,"")</f>
        <v/>
      </c>
      <c r="CX830" t="str">
        <f ca="1"/>
        <v/>
      </c>
      <c r="DE830" t="str">
        <f ca="1"/>
        <v/>
      </c>
      <c r="DG830" t="str">
        <f ca="1"/>
        <v/>
      </c>
      <c r="DH830">
        <f ca="1"/>
        <v>0</v>
      </c>
      <c r="DI830">
        <f ca="1"/>
        <v>0</v>
      </c>
      <c r="DJ830">
        <f ca="1"/>
        <v>0</v>
      </c>
      <c r="DK830">
        <f ca="1"/>
        <v>0</v>
      </c>
      <c r="DL830">
        <f ca="1"/>
        <v>0</v>
      </c>
      <c r="DM830">
        <f ca="1"/>
        <v>0</v>
      </c>
      <c r="DN830" t="str">
        <f ca="1"/>
        <v/>
      </c>
    </row>
    <row r="831" spans="13:118">
      <c r="M831" t="str" cm="1">
        <f t="array" ref="M831">_xlfn._xlws.FILTER(SUM(H831:L831),SUM(H831:L831)&lt;&gt;0,"")</f>
        <v/>
      </c>
      <c r="AC831" t="str">
        <f ca="1"/>
        <v/>
      </c>
      <c r="AE831">
        <f ca="1"/>
        <v>0</v>
      </c>
      <c r="AF831">
        <f ca="1"/>
        <v>0</v>
      </c>
      <c r="AG831">
        <f ca="1"/>
        <v>0</v>
      </c>
      <c r="AH831">
        <f ca="1"/>
        <v>0</v>
      </c>
      <c r="AI831">
        <f ca="1"/>
        <v>0</v>
      </c>
      <c r="AJ831">
        <f ca="1"/>
        <v>0</v>
      </c>
      <c r="AK831">
        <f ca="1"/>
        <v>0</v>
      </c>
      <c r="AL831" t="str">
        <f ca="1"/>
        <v/>
      </c>
      <c r="AZ831" t="str" cm="1">
        <f t="array" ref="AZ831">_xlfn._xlws.FILTER(SUM(AU831:AY831),SUM(AU831:AY831)&lt;&gt;0,"")</f>
        <v/>
      </c>
      <c r="BP831" t="str">
        <f ca="1"/>
        <v/>
      </c>
      <c r="BR831">
        <f ca="1"/>
        <v>0</v>
      </c>
      <c r="BS831">
        <f ca="1"/>
        <v>0</v>
      </c>
      <c r="BT831">
        <f ca="1"/>
        <v>0</v>
      </c>
      <c r="BU831">
        <f ca="1"/>
        <v>0</v>
      </c>
      <c r="BV831">
        <f ca="1"/>
        <v>0</v>
      </c>
      <c r="BW831">
        <f ca="1"/>
        <v>0</v>
      </c>
      <c r="BX831">
        <f ca="1"/>
        <v>0</v>
      </c>
      <c r="BY831" t="str">
        <f ca="1"/>
        <v/>
      </c>
      <c r="CC831" t="str" cm="1">
        <f t="array" aca="1" ref="CC831" ca="1">_xlfn._xlws.FILTER(VLOOKUP(CB824,Arrays!$T:$Z,{1,2,3,4,5,6,7},FALSE),VLOOKUP(CB824,Arrays!$T:$Z,{1,2,3,4,5,6,7},FALSE)&lt;&gt;0,"")</f>
        <v/>
      </c>
      <c r="CO831" t="str" cm="1">
        <f t="array" ref="CO831">_xlfn._xlws.FILTER(SUM(CJ831:CN831),SUM(CJ831:CN831)&lt;&gt;0,"")</f>
        <v/>
      </c>
      <c r="CX831" t="str">
        <f ca="1"/>
        <v/>
      </c>
      <c r="DE831" t="str">
        <f ca="1"/>
        <v/>
      </c>
      <c r="DG831" t="str">
        <f ca="1"/>
        <v/>
      </c>
      <c r="DH831">
        <f ca="1"/>
        <v>0</v>
      </c>
      <c r="DI831">
        <f ca="1"/>
        <v>0</v>
      </c>
      <c r="DJ831">
        <f ca="1"/>
        <v>0</v>
      </c>
      <c r="DK831">
        <f ca="1"/>
        <v>0</v>
      </c>
      <c r="DL831">
        <f ca="1"/>
        <v>0</v>
      </c>
      <c r="DM831">
        <f ca="1"/>
        <v>0</v>
      </c>
      <c r="DN831" t="str">
        <f ca="1"/>
        <v/>
      </c>
    </row>
    <row r="832" spans="13:118">
      <c r="M832" t="str" cm="1">
        <f t="array" ref="M832">_xlfn._xlws.FILTER(SUM(H832:L832),SUM(H832:L832)&lt;&gt;0,"")</f>
        <v/>
      </c>
      <c r="AC832" t="str">
        <f ca="1"/>
        <v/>
      </c>
      <c r="AE832">
        <f ca="1"/>
        <v>0</v>
      </c>
      <c r="AF832">
        <f ca="1"/>
        <v>0</v>
      </c>
      <c r="AG832">
        <f ca="1"/>
        <v>0</v>
      </c>
      <c r="AH832">
        <f ca="1"/>
        <v>0</v>
      </c>
      <c r="AI832">
        <f ca="1"/>
        <v>0</v>
      </c>
      <c r="AJ832">
        <f ca="1"/>
        <v>0</v>
      </c>
      <c r="AK832">
        <f ca="1"/>
        <v>0</v>
      </c>
      <c r="AL832" t="str">
        <f ca="1"/>
        <v/>
      </c>
      <c r="AZ832" t="str" cm="1">
        <f t="array" ref="AZ832">_xlfn._xlws.FILTER(SUM(AU832:AY832),SUM(AU832:AY832)&lt;&gt;0,"")</f>
        <v/>
      </c>
      <c r="BP832" t="str">
        <f ca="1"/>
        <v/>
      </c>
      <c r="BR832">
        <f ca="1"/>
        <v>0</v>
      </c>
      <c r="BS832">
        <f ca="1"/>
        <v>0</v>
      </c>
      <c r="BT832">
        <f ca="1"/>
        <v>0</v>
      </c>
      <c r="BU832">
        <f ca="1"/>
        <v>0</v>
      </c>
      <c r="BV832">
        <f ca="1"/>
        <v>0</v>
      </c>
      <c r="BW832">
        <f ca="1"/>
        <v>0</v>
      </c>
      <c r="BX832">
        <f ca="1"/>
        <v>0</v>
      </c>
      <c r="BY832" t="str">
        <f ca="1"/>
        <v/>
      </c>
      <c r="CC832" t="str" cm="1">
        <f t="array" aca="1" ref="CC832" ca="1">_xlfn._xlws.FILTER(VLOOKUP(CB825,Arrays!$T:$Z,{1,2,3,4,5,6,7},FALSE),VLOOKUP(CB825,Arrays!$T:$Z,{1,2,3,4,5,6,7},FALSE)&lt;&gt;0,"")</f>
        <v/>
      </c>
      <c r="CO832" t="str" cm="1">
        <f t="array" ref="CO832">_xlfn._xlws.FILTER(SUM(CJ832:CN832),SUM(CJ832:CN832)&lt;&gt;0,"")</f>
        <v/>
      </c>
      <c r="CX832" t="str">
        <f ca="1"/>
        <v/>
      </c>
      <c r="DE832" t="str">
        <f ca="1"/>
        <v/>
      </c>
      <c r="DG832" t="str">
        <f ca="1"/>
        <v/>
      </c>
      <c r="DH832">
        <f ca="1"/>
        <v>0</v>
      </c>
      <c r="DI832">
        <f ca="1"/>
        <v>0</v>
      </c>
      <c r="DJ832">
        <f ca="1"/>
        <v>0</v>
      </c>
      <c r="DK832">
        <f ca="1"/>
        <v>0</v>
      </c>
      <c r="DL832">
        <f ca="1"/>
        <v>0</v>
      </c>
      <c r="DM832">
        <f ca="1"/>
        <v>0</v>
      </c>
      <c r="DN832" t="str">
        <f ca="1"/>
        <v/>
      </c>
    </row>
    <row r="833" spans="13:118">
      <c r="M833" t="str" cm="1">
        <f t="array" ref="M833">_xlfn._xlws.FILTER(SUM(H833:L833),SUM(H833:L833)&lt;&gt;0,"")</f>
        <v/>
      </c>
      <c r="AC833" t="str">
        <f ca="1"/>
        <v/>
      </c>
      <c r="AE833">
        <f ca="1"/>
        <v>0</v>
      </c>
      <c r="AF833">
        <f ca="1"/>
        <v>0</v>
      </c>
      <c r="AG833">
        <f ca="1"/>
        <v>0</v>
      </c>
      <c r="AH833">
        <f ca="1"/>
        <v>0</v>
      </c>
      <c r="AI833">
        <f ca="1"/>
        <v>0</v>
      </c>
      <c r="AJ833">
        <f ca="1"/>
        <v>0</v>
      </c>
      <c r="AK833">
        <f ca="1"/>
        <v>0</v>
      </c>
      <c r="AL833" t="str">
        <f ca="1"/>
        <v/>
      </c>
      <c r="AZ833" t="str" cm="1">
        <f t="array" ref="AZ833">_xlfn._xlws.FILTER(SUM(AU833:AY833),SUM(AU833:AY833)&lt;&gt;0,"")</f>
        <v/>
      </c>
      <c r="BP833" t="str">
        <f ca="1"/>
        <v/>
      </c>
      <c r="BR833">
        <f ca="1"/>
        <v>0</v>
      </c>
      <c r="BS833">
        <f ca="1"/>
        <v>0</v>
      </c>
      <c r="BT833">
        <f ca="1"/>
        <v>0</v>
      </c>
      <c r="BU833">
        <f ca="1"/>
        <v>0</v>
      </c>
      <c r="BV833">
        <f ca="1"/>
        <v>0</v>
      </c>
      <c r="BW833">
        <f ca="1"/>
        <v>0</v>
      </c>
      <c r="BX833">
        <f ca="1"/>
        <v>0</v>
      </c>
      <c r="BY833" t="str">
        <f ca="1"/>
        <v/>
      </c>
      <c r="CC833" t="str" cm="1">
        <f t="array" aca="1" ref="CC833" ca="1">_xlfn._xlws.FILTER(VLOOKUP(CB826,Arrays!$T:$Z,{1,2,3,4,5,6,7},FALSE),VLOOKUP(CB826,Arrays!$T:$Z,{1,2,3,4,5,6,7},FALSE)&lt;&gt;0,"")</f>
        <v/>
      </c>
      <c r="CO833" t="str" cm="1">
        <f t="array" ref="CO833">_xlfn._xlws.FILTER(SUM(CJ833:CN833),SUM(CJ833:CN833)&lt;&gt;0,"")</f>
        <v/>
      </c>
      <c r="CX833" t="str">
        <f ca="1"/>
        <v/>
      </c>
      <c r="DE833" t="str">
        <f ca="1"/>
        <v/>
      </c>
      <c r="DG833" t="str">
        <f ca="1"/>
        <v/>
      </c>
      <c r="DH833">
        <f ca="1"/>
        <v>0</v>
      </c>
      <c r="DI833">
        <f ca="1"/>
        <v>0</v>
      </c>
      <c r="DJ833">
        <f ca="1"/>
        <v>0</v>
      </c>
      <c r="DK833">
        <f ca="1"/>
        <v>0</v>
      </c>
      <c r="DL833">
        <f ca="1"/>
        <v>0</v>
      </c>
      <c r="DM833">
        <f ca="1"/>
        <v>0</v>
      </c>
      <c r="DN833" t="str">
        <f ca="1"/>
        <v/>
      </c>
    </row>
    <row r="834" spans="13:118">
      <c r="M834" t="str" cm="1">
        <f t="array" ref="M834">_xlfn._xlws.FILTER(SUM(H834:L834),SUM(H834:L834)&lt;&gt;0,"")</f>
        <v/>
      </c>
      <c r="AC834" t="str">
        <f ca="1"/>
        <v/>
      </c>
      <c r="AE834">
        <f ca="1"/>
        <v>0</v>
      </c>
      <c r="AF834">
        <f ca="1"/>
        <v>0</v>
      </c>
      <c r="AG834">
        <f ca="1"/>
        <v>0</v>
      </c>
      <c r="AH834">
        <f ca="1"/>
        <v>0</v>
      </c>
      <c r="AI834">
        <f ca="1"/>
        <v>0</v>
      </c>
      <c r="AJ834">
        <f ca="1"/>
        <v>0</v>
      </c>
      <c r="AK834">
        <f ca="1"/>
        <v>0</v>
      </c>
      <c r="AL834" t="str">
        <f ca="1"/>
        <v/>
      </c>
      <c r="AZ834" t="str" cm="1">
        <f t="array" ref="AZ834">_xlfn._xlws.FILTER(SUM(AU834:AY834),SUM(AU834:AY834)&lt;&gt;0,"")</f>
        <v/>
      </c>
      <c r="BP834" t="str">
        <f ca="1"/>
        <v/>
      </c>
      <c r="BR834">
        <f ca="1"/>
        <v>0</v>
      </c>
      <c r="BS834">
        <f ca="1"/>
        <v>0</v>
      </c>
      <c r="BT834">
        <f ca="1"/>
        <v>0</v>
      </c>
      <c r="BU834">
        <f ca="1"/>
        <v>0</v>
      </c>
      <c r="BV834">
        <f ca="1"/>
        <v>0</v>
      </c>
      <c r="BW834">
        <f ca="1"/>
        <v>0</v>
      </c>
      <c r="BX834">
        <f ca="1"/>
        <v>0</v>
      </c>
      <c r="BY834" t="str">
        <f ca="1"/>
        <v/>
      </c>
      <c r="CC834" t="str" cm="1">
        <f t="array" aca="1" ref="CC834" ca="1">_xlfn._xlws.FILTER(VLOOKUP(CB827,Arrays!$T:$Z,{1,2,3,4,5,6,7},FALSE),VLOOKUP(CB827,Arrays!$T:$Z,{1,2,3,4,5,6,7},FALSE)&lt;&gt;0,"")</f>
        <v/>
      </c>
      <c r="CO834" t="str" cm="1">
        <f t="array" ref="CO834">_xlfn._xlws.FILTER(SUM(CJ834:CN834),SUM(CJ834:CN834)&lt;&gt;0,"")</f>
        <v/>
      </c>
      <c r="CX834" t="str">
        <f ca="1"/>
        <v/>
      </c>
      <c r="DE834" t="str">
        <f ca="1"/>
        <v/>
      </c>
      <c r="DG834" t="str">
        <f ca="1"/>
        <v/>
      </c>
      <c r="DH834">
        <f ca="1"/>
        <v>0</v>
      </c>
      <c r="DI834">
        <f ca="1"/>
        <v>0</v>
      </c>
      <c r="DJ834">
        <f ca="1"/>
        <v>0</v>
      </c>
      <c r="DK834">
        <f ca="1"/>
        <v>0</v>
      </c>
      <c r="DL834">
        <f ca="1"/>
        <v>0</v>
      </c>
      <c r="DM834">
        <f ca="1"/>
        <v>0</v>
      </c>
      <c r="DN834" t="str">
        <f ca="1"/>
        <v/>
      </c>
    </row>
    <row r="835" spans="13:118">
      <c r="M835" t="str" cm="1">
        <f t="array" ref="M835">_xlfn._xlws.FILTER(SUM(H835:L835),SUM(H835:L835)&lt;&gt;0,"")</f>
        <v/>
      </c>
      <c r="AC835" t="str">
        <f ca="1"/>
        <v/>
      </c>
      <c r="AE835">
        <f ca="1"/>
        <v>0</v>
      </c>
      <c r="AF835">
        <f ca="1"/>
        <v>0</v>
      </c>
      <c r="AG835">
        <f ca="1"/>
        <v>0</v>
      </c>
      <c r="AH835">
        <f ca="1"/>
        <v>0</v>
      </c>
      <c r="AI835">
        <f ca="1"/>
        <v>0</v>
      </c>
      <c r="AJ835">
        <f ca="1"/>
        <v>0</v>
      </c>
      <c r="AK835">
        <f ca="1"/>
        <v>0</v>
      </c>
      <c r="AL835" t="str">
        <f ca="1"/>
        <v/>
      </c>
      <c r="AZ835" t="str" cm="1">
        <f t="array" ref="AZ835">_xlfn._xlws.FILTER(SUM(AU835:AY835),SUM(AU835:AY835)&lt;&gt;0,"")</f>
        <v/>
      </c>
      <c r="BP835" t="str">
        <f ca="1"/>
        <v/>
      </c>
      <c r="BR835">
        <f ca="1"/>
        <v>0</v>
      </c>
      <c r="BS835">
        <f ca="1"/>
        <v>0</v>
      </c>
      <c r="BT835">
        <f ca="1"/>
        <v>0</v>
      </c>
      <c r="BU835">
        <f ca="1"/>
        <v>0</v>
      </c>
      <c r="BV835">
        <f ca="1"/>
        <v>0</v>
      </c>
      <c r="BW835">
        <f ca="1"/>
        <v>0</v>
      </c>
      <c r="BX835">
        <f ca="1"/>
        <v>0</v>
      </c>
      <c r="BY835" t="str">
        <f ca="1"/>
        <v/>
      </c>
      <c r="CC835" t="str" cm="1">
        <f t="array" aca="1" ref="CC835" ca="1">_xlfn._xlws.FILTER(VLOOKUP(CB828,Arrays!$T:$Z,{1,2,3,4,5,6,7},FALSE),VLOOKUP(CB828,Arrays!$T:$Z,{1,2,3,4,5,6,7},FALSE)&lt;&gt;0,"")</f>
        <v/>
      </c>
      <c r="CO835" t="str" cm="1">
        <f t="array" ref="CO835">_xlfn._xlws.FILTER(SUM(CJ835:CN835),SUM(CJ835:CN835)&lt;&gt;0,"")</f>
        <v/>
      </c>
      <c r="CX835" t="str">
        <f ca="1"/>
        <v/>
      </c>
      <c r="DE835" t="str">
        <f ca="1"/>
        <v/>
      </c>
      <c r="DG835" t="str">
        <f ca="1"/>
        <v/>
      </c>
      <c r="DH835">
        <f ca="1"/>
        <v>0</v>
      </c>
      <c r="DI835">
        <f ca="1"/>
        <v>0</v>
      </c>
      <c r="DJ835">
        <f ca="1"/>
        <v>0</v>
      </c>
      <c r="DK835">
        <f ca="1"/>
        <v>0</v>
      </c>
      <c r="DL835">
        <f ca="1"/>
        <v>0</v>
      </c>
      <c r="DM835">
        <f ca="1"/>
        <v>0</v>
      </c>
      <c r="DN835" t="str">
        <f ca="1"/>
        <v/>
      </c>
    </row>
    <row r="836" spans="13:118">
      <c r="M836" t="str" cm="1">
        <f t="array" ref="M836">_xlfn._xlws.FILTER(SUM(H836:L836),SUM(H836:L836)&lt;&gt;0,"")</f>
        <v/>
      </c>
      <c r="AC836" t="str">
        <f ca="1"/>
        <v/>
      </c>
      <c r="AE836">
        <f ca="1"/>
        <v>0</v>
      </c>
      <c r="AF836">
        <f ca="1"/>
        <v>0</v>
      </c>
      <c r="AG836">
        <f ca="1"/>
        <v>0</v>
      </c>
      <c r="AH836">
        <f ca="1"/>
        <v>0</v>
      </c>
      <c r="AI836">
        <f ca="1"/>
        <v>0</v>
      </c>
      <c r="AJ836">
        <f ca="1"/>
        <v>0</v>
      </c>
      <c r="AK836">
        <f ca="1"/>
        <v>0</v>
      </c>
      <c r="AL836" t="str">
        <f ca="1"/>
        <v/>
      </c>
      <c r="AZ836" t="str" cm="1">
        <f t="array" ref="AZ836">_xlfn._xlws.FILTER(SUM(AU836:AY836),SUM(AU836:AY836)&lt;&gt;0,"")</f>
        <v/>
      </c>
      <c r="BP836" t="str">
        <f ca="1"/>
        <v/>
      </c>
      <c r="BR836">
        <f ca="1"/>
        <v>0</v>
      </c>
      <c r="BS836">
        <f ca="1"/>
        <v>0</v>
      </c>
      <c r="BT836">
        <f ca="1"/>
        <v>0</v>
      </c>
      <c r="BU836">
        <f ca="1"/>
        <v>0</v>
      </c>
      <c r="BV836">
        <f ca="1"/>
        <v>0</v>
      </c>
      <c r="BW836">
        <f ca="1"/>
        <v>0</v>
      </c>
      <c r="BX836">
        <f ca="1"/>
        <v>0</v>
      </c>
      <c r="BY836" t="str">
        <f ca="1"/>
        <v/>
      </c>
      <c r="CC836" t="str" cm="1">
        <f t="array" aca="1" ref="CC836" ca="1">_xlfn._xlws.FILTER(VLOOKUP(CB829,Arrays!$T:$Z,{1,2,3,4,5,6,7},FALSE),VLOOKUP(CB829,Arrays!$T:$Z,{1,2,3,4,5,6,7},FALSE)&lt;&gt;0,"")</f>
        <v/>
      </c>
      <c r="CO836" t="str" cm="1">
        <f t="array" ref="CO836">_xlfn._xlws.FILTER(SUM(CJ836:CN836),SUM(CJ836:CN836)&lt;&gt;0,"")</f>
        <v/>
      </c>
      <c r="CX836" t="str">
        <f ca="1"/>
        <v/>
      </c>
      <c r="DE836" t="str">
        <f ca="1"/>
        <v/>
      </c>
      <c r="DG836" t="str">
        <f ca="1"/>
        <v/>
      </c>
      <c r="DH836">
        <f ca="1"/>
        <v>0</v>
      </c>
      <c r="DI836">
        <f ca="1"/>
        <v>0</v>
      </c>
      <c r="DJ836">
        <f ca="1"/>
        <v>0</v>
      </c>
      <c r="DK836">
        <f ca="1"/>
        <v>0</v>
      </c>
      <c r="DL836">
        <f ca="1"/>
        <v>0</v>
      </c>
      <c r="DM836">
        <f ca="1"/>
        <v>0</v>
      </c>
      <c r="DN836" t="str">
        <f ca="1"/>
        <v/>
      </c>
    </row>
    <row r="837" spans="13:118">
      <c r="M837" t="str" cm="1">
        <f t="array" ref="M837">_xlfn._xlws.FILTER(SUM(H837:L837),SUM(H837:L837)&lt;&gt;0,"")</f>
        <v/>
      </c>
      <c r="AC837" t="str">
        <f ca="1"/>
        <v/>
      </c>
      <c r="AE837">
        <f ca="1"/>
        <v>0</v>
      </c>
      <c r="AF837">
        <f ca="1"/>
        <v>0</v>
      </c>
      <c r="AG837">
        <f ca="1"/>
        <v>0</v>
      </c>
      <c r="AH837">
        <f ca="1"/>
        <v>0</v>
      </c>
      <c r="AI837">
        <f ca="1"/>
        <v>0</v>
      </c>
      <c r="AJ837">
        <f ca="1"/>
        <v>0</v>
      </c>
      <c r="AK837">
        <f ca="1"/>
        <v>0</v>
      </c>
      <c r="AL837" t="str">
        <f ca="1"/>
        <v/>
      </c>
      <c r="AZ837" t="str" cm="1">
        <f t="array" ref="AZ837">_xlfn._xlws.FILTER(SUM(AU837:AY837),SUM(AU837:AY837)&lt;&gt;0,"")</f>
        <v/>
      </c>
      <c r="BP837" t="str">
        <f ca="1"/>
        <v/>
      </c>
      <c r="BR837">
        <f ca="1"/>
        <v>0</v>
      </c>
      <c r="BS837">
        <f ca="1"/>
        <v>0</v>
      </c>
      <c r="BT837">
        <f ca="1"/>
        <v>0</v>
      </c>
      <c r="BU837">
        <f ca="1"/>
        <v>0</v>
      </c>
      <c r="BV837">
        <f ca="1"/>
        <v>0</v>
      </c>
      <c r="BW837">
        <f ca="1"/>
        <v>0</v>
      </c>
      <c r="BX837">
        <f ca="1"/>
        <v>0</v>
      </c>
      <c r="BY837" t="str">
        <f ca="1"/>
        <v/>
      </c>
      <c r="CC837" t="str" cm="1">
        <f t="array" aca="1" ref="CC837" ca="1">_xlfn._xlws.FILTER(VLOOKUP(CB830,Arrays!$T:$Z,{1,2,3,4,5,6,7},FALSE),VLOOKUP(CB830,Arrays!$T:$Z,{1,2,3,4,5,6,7},FALSE)&lt;&gt;0,"")</f>
        <v/>
      </c>
      <c r="CO837" t="str" cm="1">
        <f t="array" ref="CO837">_xlfn._xlws.FILTER(SUM(CJ837:CN837),SUM(CJ837:CN837)&lt;&gt;0,"")</f>
        <v/>
      </c>
      <c r="CX837" t="str">
        <f ca="1"/>
        <v/>
      </c>
      <c r="DE837" t="str">
        <f ca="1"/>
        <v/>
      </c>
      <c r="DG837" t="str">
        <f ca="1"/>
        <v/>
      </c>
      <c r="DH837">
        <f ca="1"/>
        <v>0</v>
      </c>
      <c r="DI837">
        <f ca="1"/>
        <v>0</v>
      </c>
      <c r="DJ837">
        <f ca="1"/>
        <v>0</v>
      </c>
      <c r="DK837">
        <f ca="1"/>
        <v>0</v>
      </c>
      <c r="DL837">
        <f ca="1"/>
        <v>0</v>
      </c>
      <c r="DM837">
        <f ca="1"/>
        <v>0</v>
      </c>
      <c r="DN837" t="str">
        <f ca="1"/>
        <v/>
      </c>
    </row>
    <row r="838" spans="13:118">
      <c r="M838" t="str" cm="1">
        <f t="array" ref="M838">_xlfn._xlws.FILTER(SUM(H838:L838),SUM(H838:L838)&lt;&gt;0,"")</f>
        <v/>
      </c>
      <c r="AC838" t="str">
        <f ca="1"/>
        <v/>
      </c>
      <c r="AE838">
        <f ca="1"/>
        <v>0</v>
      </c>
      <c r="AF838">
        <f ca="1"/>
        <v>0</v>
      </c>
      <c r="AG838">
        <f ca="1"/>
        <v>0</v>
      </c>
      <c r="AH838">
        <f ca="1"/>
        <v>0</v>
      </c>
      <c r="AI838">
        <f ca="1"/>
        <v>0</v>
      </c>
      <c r="AJ838">
        <f ca="1"/>
        <v>0</v>
      </c>
      <c r="AK838">
        <f ca="1"/>
        <v>0</v>
      </c>
      <c r="AL838" t="str">
        <f ca="1"/>
        <v/>
      </c>
      <c r="AZ838" t="str" cm="1">
        <f t="array" ref="AZ838">_xlfn._xlws.FILTER(SUM(AU838:AY838),SUM(AU838:AY838)&lt;&gt;0,"")</f>
        <v/>
      </c>
      <c r="BP838" t="str">
        <f ca="1"/>
        <v/>
      </c>
      <c r="BR838">
        <f ca="1"/>
        <v>0</v>
      </c>
      <c r="BS838">
        <f ca="1"/>
        <v>0</v>
      </c>
      <c r="BT838">
        <f ca="1"/>
        <v>0</v>
      </c>
      <c r="BU838">
        <f ca="1"/>
        <v>0</v>
      </c>
      <c r="BV838">
        <f ca="1"/>
        <v>0</v>
      </c>
      <c r="BW838">
        <f ca="1"/>
        <v>0</v>
      </c>
      <c r="BX838">
        <f ca="1"/>
        <v>0</v>
      </c>
      <c r="BY838" t="str">
        <f ca="1"/>
        <v/>
      </c>
      <c r="CC838" t="str" cm="1">
        <f t="array" aca="1" ref="CC838" ca="1">_xlfn._xlws.FILTER(VLOOKUP(CB831,Arrays!$T:$Z,{1,2,3,4,5,6,7},FALSE),VLOOKUP(CB831,Arrays!$T:$Z,{1,2,3,4,5,6,7},FALSE)&lt;&gt;0,"")</f>
        <v/>
      </c>
      <c r="CO838" t="str" cm="1">
        <f t="array" ref="CO838">_xlfn._xlws.FILTER(SUM(CJ838:CN838),SUM(CJ838:CN838)&lt;&gt;0,"")</f>
        <v/>
      </c>
      <c r="CX838" t="str">
        <f ca="1"/>
        <v/>
      </c>
      <c r="DE838" t="str">
        <f ca="1"/>
        <v/>
      </c>
      <c r="DG838" t="str">
        <f ca="1"/>
        <v/>
      </c>
      <c r="DH838">
        <f ca="1"/>
        <v>0</v>
      </c>
      <c r="DI838">
        <f ca="1"/>
        <v>0</v>
      </c>
      <c r="DJ838">
        <f ca="1"/>
        <v>0</v>
      </c>
      <c r="DK838">
        <f ca="1"/>
        <v>0</v>
      </c>
      <c r="DL838">
        <f ca="1"/>
        <v>0</v>
      </c>
      <c r="DM838">
        <f ca="1"/>
        <v>0</v>
      </c>
      <c r="DN838" t="str">
        <f ca="1"/>
        <v/>
      </c>
    </row>
    <row r="839" spans="13:118">
      <c r="M839" t="str" cm="1">
        <f t="array" ref="M839">_xlfn._xlws.FILTER(SUM(H839:L839),SUM(H839:L839)&lt;&gt;0,"")</f>
        <v/>
      </c>
      <c r="AC839" t="str">
        <f ca="1"/>
        <v/>
      </c>
      <c r="AE839">
        <f ca="1"/>
        <v>0</v>
      </c>
      <c r="AF839">
        <f ca="1"/>
        <v>0</v>
      </c>
      <c r="AG839">
        <f ca="1"/>
        <v>0</v>
      </c>
      <c r="AH839">
        <f ca="1"/>
        <v>0</v>
      </c>
      <c r="AI839">
        <f ca="1"/>
        <v>0</v>
      </c>
      <c r="AJ839">
        <f ca="1"/>
        <v>0</v>
      </c>
      <c r="AK839">
        <f ca="1"/>
        <v>0</v>
      </c>
      <c r="AL839" t="str">
        <f ca="1"/>
        <v/>
      </c>
      <c r="AZ839" t="str" cm="1">
        <f t="array" ref="AZ839">_xlfn._xlws.FILTER(SUM(AU839:AY839),SUM(AU839:AY839)&lt;&gt;0,"")</f>
        <v/>
      </c>
      <c r="BP839" t="str">
        <f ca="1"/>
        <v/>
      </c>
      <c r="BR839">
        <f ca="1"/>
        <v>0</v>
      </c>
      <c r="BS839">
        <f ca="1"/>
        <v>0</v>
      </c>
      <c r="BT839">
        <f ca="1"/>
        <v>0</v>
      </c>
      <c r="BU839">
        <f ca="1"/>
        <v>0</v>
      </c>
      <c r="BV839">
        <f ca="1"/>
        <v>0</v>
      </c>
      <c r="BW839">
        <f ca="1"/>
        <v>0</v>
      </c>
      <c r="BX839">
        <f ca="1"/>
        <v>0</v>
      </c>
      <c r="BY839" t="str">
        <f ca="1"/>
        <v/>
      </c>
      <c r="CC839" t="str" cm="1">
        <f t="array" aca="1" ref="CC839" ca="1">_xlfn._xlws.FILTER(VLOOKUP(CB832,Arrays!$T:$Z,{1,2,3,4,5,6,7},FALSE),VLOOKUP(CB832,Arrays!$T:$Z,{1,2,3,4,5,6,7},FALSE)&lt;&gt;0,"")</f>
        <v/>
      </c>
      <c r="CO839" t="str" cm="1">
        <f t="array" ref="CO839">_xlfn._xlws.FILTER(SUM(CJ839:CN839),SUM(CJ839:CN839)&lt;&gt;0,"")</f>
        <v/>
      </c>
      <c r="CX839" t="str">
        <f ca="1"/>
        <v/>
      </c>
      <c r="DE839" t="str">
        <f ca="1"/>
        <v/>
      </c>
      <c r="DG839" t="str">
        <f ca="1"/>
        <v/>
      </c>
      <c r="DH839">
        <f ca="1"/>
        <v>0</v>
      </c>
      <c r="DI839">
        <f ca="1"/>
        <v>0</v>
      </c>
      <c r="DJ839">
        <f ca="1"/>
        <v>0</v>
      </c>
      <c r="DK839">
        <f ca="1"/>
        <v>0</v>
      </c>
      <c r="DL839">
        <f ca="1"/>
        <v>0</v>
      </c>
      <c r="DM839">
        <f ca="1"/>
        <v>0</v>
      </c>
      <c r="DN839" t="str">
        <f ca="1"/>
        <v/>
      </c>
    </row>
    <row r="840" spans="13:118">
      <c r="M840" t="str" cm="1">
        <f t="array" ref="M840">_xlfn._xlws.FILTER(SUM(H840:L840),SUM(H840:L840)&lt;&gt;0,"")</f>
        <v/>
      </c>
      <c r="AC840" t="str">
        <f ca="1"/>
        <v/>
      </c>
      <c r="AE840">
        <f ca="1"/>
        <v>0</v>
      </c>
      <c r="AF840">
        <f ca="1"/>
        <v>0</v>
      </c>
      <c r="AG840">
        <f ca="1"/>
        <v>0</v>
      </c>
      <c r="AH840">
        <f ca="1"/>
        <v>0</v>
      </c>
      <c r="AI840">
        <f ca="1"/>
        <v>0</v>
      </c>
      <c r="AJ840">
        <f ca="1"/>
        <v>0</v>
      </c>
      <c r="AK840">
        <f ca="1"/>
        <v>0</v>
      </c>
      <c r="AL840" t="str">
        <f ca="1"/>
        <v/>
      </c>
      <c r="AZ840" t="str" cm="1">
        <f t="array" ref="AZ840">_xlfn._xlws.FILTER(SUM(AU840:AY840),SUM(AU840:AY840)&lt;&gt;0,"")</f>
        <v/>
      </c>
      <c r="BP840" t="str">
        <f ca="1"/>
        <v/>
      </c>
      <c r="BR840">
        <f ca="1"/>
        <v>0</v>
      </c>
      <c r="BS840">
        <f ca="1"/>
        <v>0</v>
      </c>
      <c r="BT840">
        <f ca="1"/>
        <v>0</v>
      </c>
      <c r="BU840">
        <f ca="1"/>
        <v>0</v>
      </c>
      <c r="BV840">
        <f ca="1"/>
        <v>0</v>
      </c>
      <c r="BW840">
        <f ca="1"/>
        <v>0</v>
      </c>
      <c r="BX840">
        <f ca="1"/>
        <v>0</v>
      </c>
      <c r="BY840" t="str">
        <f ca="1"/>
        <v/>
      </c>
      <c r="CC840" t="str" cm="1">
        <f t="array" aca="1" ref="CC840" ca="1">_xlfn._xlws.FILTER(VLOOKUP(CB833,Arrays!$T:$Z,{1,2,3,4,5,6,7},FALSE),VLOOKUP(CB833,Arrays!$T:$Z,{1,2,3,4,5,6,7},FALSE)&lt;&gt;0,"")</f>
        <v/>
      </c>
      <c r="CO840" t="str" cm="1">
        <f t="array" ref="CO840">_xlfn._xlws.FILTER(SUM(CJ840:CN840),SUM(CJ840:CN840)&lt;&gt;0,"")</f>
        <v/>
      </c>
      <c r="CX840" t="str">
        <f ca="1"/>
        <v/>
      </c>
      <c r="DE840" t="str">
        <f ca="1"/>
        <v/>
      </c>
      <c r="DG840" t="str">
        <f ca="1"/>
        <v/>
      </c>
      <c r="DH840">
        <f ca="1"/>
        <v>0</v>
      </c>
      <c r="DI840">
        <f ca="1"/>
        <v>0</v>
      </c>
      <c r="DJ840">
        <f ca="1"/>
        <v>0</v>
      </c>
      <c r="DK840">
        <f ca="1"/>
        <v>0</v>
      </c>
      <c r="DL840">
        <f ca="1"/>
        <v>0</v>
      </c>
      <c r="DM840">
        <f ca="1"/>
        <v>0</v>
      </c>
      <c r="DN840" t="str">
        <f ca="1"/>
        <v/>
      </c>
    </row>
    <row r="841" spans="13:118">
      <c r="M841" t="str" cm="1">
        <f t="array" ref="M841">_xlfn._xlws.FILTER(SUM(H841:L841),SUM(H841:L841)&lt;&gt;0,"")</f>
        <v/>
      </c>
      <c r="AC841" t="str">
        <f ca="1"/>
        <v/>
      </c>
      <c r="AE841">
        <f ca="1"/>
        <v>0</v>
      </c>
      <c r="AF841">
        <f ca="1"/>
        <v>0</v>
      </c>
      <c r="AG841">
        <f ca="1"/>
        <v>0</v>
      </c>
      <c r="AH841">
        <f ca="1"/>
        <v>0</v>
      </c>
      <c r="AI841">
        <f ca="1"/>
        <v>0</v>
      </c>
      <c r="AJ841">
        <f ca="1"/>
        <v>0</v>
      </c>
      <c r="AK841">
        <f ca="1"/>
        <v>0</v>
      </c>
      <c r="AL841" t="str">
        <f ca="1"/>
        <v/>
      </c>
      <c r="AZ841" t="str" cm="1">
        <f t="array" ref="AZ841">_xlfn._xlws.FILTER(SUM(AU841:AY841),SUM(AU841:AY841)&lt;&gt;0,"")</f>
        <v/>
      </c>
      <c r="BP841" t="str">
        <f ca="1"/>
        <v/>
      </c>
      <c r="BR841">
        <f ca="1"/>
        <v>0</v>
      </c>
      <c r="BS841">
        <f ca="1"/>
        <v>0</v>
      </c>
      <c r="BT841">
        <f ca="1"/>
        <v>0</v>
      </c>
      <c r="BU841">
        <f ca="1"/>
        <v>0</v>
      </c>
      <c r="BV841">
        <f ca="1"/>
        <v>0</v>
      </c>
      <c r="BW841">
        <f ca="1"/>
        <v>0</v>
      </c>
      <c r="BX841">
        <f ca="1"/>
        <v>0</v>
      </c>
      <c r="BY841" t="str">
        <f ca="1"/>
        <v/>
      </c>
      <c r="CC841" t="str" cm="1">
        <f t="array" aca="1" ref="CC841" ca="1">_xlfn._xlws.FILTER(VLOOKUP(CB834,Arrays!$T:$Z,{1,2,3,4,5,6,7},FALSE),VLOOKUP(CB834,Arrays!$T:$Z,{1,2,3,4,5,6,7},FALSE)&lt;&gt;0,"")</f>
        <v/>
      </c>
      <c r="CO841" t="str" cm="1">
        <f t="array" ref="CO841">_xlfn._xlws.FILTER(SUM(CJ841:CN841),SUM(CJ841:CN841)&lt;&gt;0,"")</f>
        <v/>
      </c>
      <c r="CX841" t="str">
        <f ca="1"/>
        <v/>
      </c>
      <c r="DE841" t="str">
        <f ca="1"/>
        <v/>
      </c>
      <c r="DG841" t="str">
        <f ca="1"/>
        <v/>
      </c>
      <c r="DH841">
        <f ca="1"/>
        <v>0</v>
      </c>
      <c r="DI841">
        <f ca="1"/>
        <v>0</v>
      </c>
      <c r="DJ841">
        <f ca="1"/>
        <v>0</v>
      </c>
      <c r="DK841">
        <f ca="1"/>
        <v>0</v>
      </c>
      <c r="DL841">
        <f ca="1"/>
        <v>0</v>
      </c>
      <c r="DM841">
        <f ca="1"/>
        <v>0</v>
      </c>
      <c r="DN841" t="str">
        <f ca="1"/>
        <v/>
      </c>
    </row>
    <row r="842" spans="13:118">
      <c r="M842" t="str" cm="1">
        <f t="array" ref="M842">_xlfn._xlws.FILTER(SUM(H842:L842),SUM(H842:L842)&lt;&gt;0,"")</f>
        <v/>
      </c>
      <c r="AC842" t="str">
        <f ca="1"/>
        <v/>
      </c>
      <c r="AE842">
        <f ca="1"/>
        <v>0</v>
      </c>
      <c r="AF842">
        <f ca="1"/>
        <v>0</v>
      </c>
      <c r="AG842">
        <f ca="1"/>
        <v>0</v>
      </c>
      <c r="AH842">
        <f ca="1"/>
        <v>0</v>
      </c>
      <c r="AI842">
        <f ca="1"/>
        <v>0</v>
      </c>
      <c r="AJ842">
        <f ca="1"/>
        <v>0</v>
      </c>
      <c r="AK842">
        <f ca="1"/>
        <v>0</v>
      </c>
      <c r="AL842" t="str">
        <f ca="1"/>
        <v/>
      </c>
      <c r="AZ842" t="str" cm="1">
        <f t="array" ref="AZ842">_xlfn._xlws.FILTER(SUM(AU842:AY842),SUM(AU842:AY842)&lt;&gt;0,"")</f>
        <v/>
      </c>
      <c r="BP842" t="str">
        <f ca="1"/>
        <v/>
      </c>
      <c r="BR842">
        <f ca="1"/>
        <v>0</v>
      </c>
      <c r="BS842">
        <f ca="1"/>
        <v>0</v>
      </c>
      <c r="BT842">
        <f ca="1"/>
        <v>0</v>
      </c>
      <c r="BU842">
        <f ca="1"/>
        <v>0</v>
      </c>
      <c r="BV842">
        <f ca="1"/>
        <v>0</v>
      </c>
      <c r="BW842">
        <f ca="1"/>
        <v>0</v>
      </c>
      <c r="BX842">
        <f ca="1"/>
        <v>0</v>
      </c>
      <c r="BY842" t="str">
        <f ca="1"/>
        <v/>
      </c>
      <c r="CC842" t="str" cm="1">
        <f t="array" aca="1" ref="CC842" ca="1">_xlfn._xlws.FILTER(VLOOKUP(CB835,Arrays!$T:$Z,{1,2,3,4,5,6,7},FALSE),VLOOKUP(CB835,Arrays!$T:$Z,{1,2,3,4,5,6,7},FALSE)&lt;&gt;0,"")</f>
        <v/>
      </c>
      <c r="CO842" t="str" cm="1">
        <f t="array" ref="CO842">_xlfn._xlws.FILTER(SUM(CJ842:CN842),SUM(CJ842:CN842)&lt;&gt;0,"")</f>
        <v/>
      </c>
      <c r="CX842" t="str">
        <f ca="1"/>
        <v/>
      </c>
      <c r="DE842" t="str">
        <f ca="1"/>
        <v/>
      </c>
      <c r="DG842" t="str">
        <f ca="1"/>
        <v/>
      </c>
      <c r="DH842">
        <f ca="1"/>
        <v>0</v>
      </c>
      <c r="DI842">
        <f ca="1"/>
        <v>0</v>
      </c>
      <c r="DJ842">
        <f ca="1"/>
        <v>0</v>
      </c>
      <c r="DK842">
        <f ca="1"/>
        <v>0</v>
      </c>
      <c r="DL842">
        <f ca="1"/>
        <v>0</v>
      </c>
      <c r="DM842">
        <f ca="1"/>
        <v>0</v>
      </c>
      <c r="DN842" t="str">
        <f ca="1"/>
        <v/>
      </c>
    </row>
    <row r="843" spans="13:118">
      <c r="M843" t="str" cm="1">
        <f t="array" ref="M843">_xlfn._xlws.FILTER(SUM(H843:L843),SUM(H843:L843)&lt;&gt;0,"")</f>
        <v/>
      </c>
      <c r="AC843" t="str">
        <f ca="1"/>
        <v/>
      </c>
      <c r="AE843">
        <f ca="1"/>
        <v>0</v>
      </c>
      <c r="AF843">
        <f ca="1"/>
        <v>0</v>
      </c>
      <c r="AG843">
        <f ca="1"/>
        <v>0</v>
      </c>
      <c r="AH843">
        <f ca="1"/>
        <v>0</v>
      </c>
      <c r="AI843">
        <f ca="1"/>
        <v>0</v>
      </c>
      <c r="AJ843">
        <f ca="1"/>
        <v>0</v>
      </c>
      <c r="AK843">
        <f ca="1"/>
        <v>0</v>
      </c>
      <c r="AL843" t="str">
        <f ca="1"/>
        <v/>
      </c>
      <c r="AZ843" t="str" cm="1">
        <f t="array" ref="AZ843">_xlfn._xlws.FILTER(SUM(AU843:AY843),SUM(AU843:AY843)&lt;&gt;0,"")</f>
        <v/>
      </c>
      <c r="BP843" t="str">
        <f ca="1"/>
        <v/>
      </c>
      <c r="BR843">
        <f ca="1"/>
        <v>0</v>
      </c>
      <c r="BS843">
        <f ca="1"/>
        <v>0</v>
      </c>
      <c r="BT843">
        <f ca="1"/>
        <v>0</v>
      </c>
      <c r="BU843">
        <f ca="1"/>
        <v>0</v>
      </c>
      <c r="BV843">
        <f ca="1"/>
        <v>0</v>
      </c>
      <c r="BW843">
        <f ca="1"/>
        <v>0</v>
      </c>
      <c r="BX843">
        <f ca="1"/>
        <v>0</v>
      </c>
      <c r="BY843" t="str">
        <f ca="1"/>
        <v/>
      </c>
      <c r="CC843" t="str" cm="1">
        <f t="array" aca="1" ref="CC843" ca="1">_xlfn._xlws.FILTER(VLOOKUP(CB836,Arrays!$T:$Z,{1,2,3,4,5,6,7},FALSE),VLOOKUP(CB836,Arrays!$T:$Z,{1,2,3,4,5,6,7},FALSE)&lt;&gt;0,"")</f>
        <v/>
      </c>
      <c r="CO843" t="str" cm="1">
        <f t="array" ref="CO843">_xlfn._xlws.FILTER(SUM(CJ843:CN843),SUM(CJ843:CN843)&lt;&gt;0,"")</f>
        <v/>
      </c>
      <c r="CX843" t="str">
        <f ca="1"/>
        <v/>
      </c>
      <c r="DE843" t="str">
        <f ca="1"/>
        <v/>
      </c>
      <c r="DG843" t="str">
        <f ca="1"/>
        <v/>
      </c>
      <c r="DH843">
        <f ca="1"/>
        <v>0</v>
      </c>
      <c r="DI843">
        <f ca="1"/>
        <v>0</v>
      </c>
      <c r="DJ843">
        <f ca="1"/>
        <v>0</v>
      </c>
      <c r="DK843">
        <f ca="1"/>
        <v>0</v>
      </c>
      <c r="DL843">
        <f ca="1"/>
        <v>0</v>
      </c>
      <c r="DM843">
        <f ca="1"/>
        <v>0</v>
      </c>
      <c r="DN843" t="str">
        <f ca="1"/>
        <v/>
      </c>
    </row>
    <row r="844" spans="13:118">
      <c r="M844" t="str" cm="1">
        <f t="array" ref="M844">_xlfn._xlws.FILTER(SUM(H844:L844),SUM(H844:L844)&lt;&gt;0,"")</f>
        <v/>
      </c>
      <c r="AC844" t="str">
        <f ca="1"/>
        <v/>
      </c>
      <c r="AE844">
        <f ca="1"/>
        <v>0</v>
      </c>
      <c r="AF844">
        <f ca="1"/>
        <v>0</v>
      </c>
      <c r="AG844">
        <f ca="1"/>
        <v>0</v>
      </c>
      <c r="AH844">
        <f ca="1"/>
        <v>0</v>
      </c>
      <c r="AI844">
        <f ca="1"/>
        <v>0</v>
      </c>
      <c r="AJ844">
        <f ca="1"/>
        <v>0</v>
      </c>
      <c r="AK844">
        <f ca="1"/>
        <v>0</v>
      </c>
      <c r="AL844" t="str">
        <f ca="1"/>
        <v/>
      </c>
      <c r="AZ844" t="str" cm="1">
        <f t="array" ref="AZ844">_xlfn._xlws.FILTER(SUM(AU844:AY844),SUM(AU844:AY844)&lt;&gt;0,"")</f>
        <v/>
      </c>
      <c r="BP844" t="str">
        <f ca="1"/>
        <v/>
      </c>
      <c r="BR844">
        <f ca="1"/>
        <v>0</v>
      </c>
      <c r="BS844">
        <f ca="1"/>
        <v>0</v>
      </c>
      <c r="BT844">
        <f ca="1"/>
        <v>0</v>
      </c>
      <c r="BU844">
        <f ca="1"/>
        <v>0</v>
      </c>
      <c r="BV844">
        <f ca="1"/>
        <v>0</v>
      </c>
      <c r="BW844">
        <f ca="1"/>
        <v>0</v>
      </c>
      <c r="BX844">
        <f ca="1"/>
        <v>0</v>
      </c>
      <c r="BY844" t="str">
        <f ca="1"/>
        <v/>
      </c>
      <c r="CC844" t="str" cm="1">
        <f t="array" aca="1" ref="CC844" ca="1">_xlfn._xlws.FILTER(VLOOKUP(CB837,Arrays!$T:$Z,{1,2,3,4,5,6,7},FALSE),VLOOKUP(CB837,Arrays!$T:$Z,{1,2,3,4,5,6,7},FALSE)&lt;&gt;0,"")</f>
        <v/>
      </c>
      <c r="CO844" t="str" cm="1">
        <f t="array" ref="CO844">_xlfn._xlws.FILTER(SUM(CJ844:CN844),SUM(CJ844:CN844)&lt;&gt;0,"")</f>
        <v/>
      </c>
      <c r="CX844" t="str">
        <f ca="1"/>
        <v/>
      </c>
      <c r="DE844" t="str">
        <f ca="1"/>
        <v/>
      </c>
      <c r="DG844" t="str">
        <f ca="1"/>
        <v/>
      </c>
      <c r="DH844">
        <f ca="1"/>
        <v>0</v>
      </c>
      <c r="DI844">
        <f ca="1"/>
        <v>0</v>
      </c>
      <c r="DJ844">
        <f ca="1"/>
        <v>0</v>
      </c>
      <c r="DK844">
        <f ca="1"/>
        <v>0</v>
      </c>
      <c r="DL844">
        <f ca="1"/>
        <v>0</v>
      </c>
      <c r="DM844">
        <f ca="1"/>
        <v>0</v>
      </c>
      <c r="DN844" t="str">
        <f ca="1"/>
        <v/>
      </c>
    </row>
    <row r="845" spans="13:118">
      <c r="M845" t="str" cm="1">
        <f t="array" ref="M845">_xlfn._xlws.FILTER(SUM(H845:L845),SUM(H845:L845)&lt;&gt;0,"")</f>
        <v/>
      </c>
      <c r="AC845" t="str">
        <f ca="1"/>
        <v/>
      </c>
      <c r="AE845">
        <f ca="1"/>
        <v>0</v>
      </c>
      <c r="AF845">
        <f ca="1"/>
        <v>0</v>
      </c>
      <c r="AG845">
        <f ca="1"/>
        <v>0</v>
      </c>
      <c r="AH845">
        <f ca="1"/>
        <v>0</v>
      </c>
      <c r="AI845">
        <f ca="1"/>
        <v>0</v>
      </c>
      <c r="AJ845">
        <f ca="1"/>
        <v>0</v>
      </c>
      <c r="AK845">
        <f ca="1"/>
        <v>0</v>
      </c>
      <c r="AL845" t="str">
        <f ca="1"/>
        <v/>
      </c>
      <c r="AZ845" t="str" cm="1">
        <f t="array" ref="AZ845">_xlfn._xlws.FILTER(SUM(AU845:AY845),SUM(AU845:AY845)&lt;&gt;0,"")</f>
        <v/>
      </c>
      <c r="BP845" t="str">
        <f ca="1"/>
        <v/>
      </c>
      <c r="BR845">
        <f ca="1"/>
        <v>0</v>
      </c>
      <c r="BS845">
        <f ca="1"/>
        <v>0</v>
      </c>
      <c r="BT845">
        <f ca="1"/>
        <v>0</v>
      </c>
      <c r="BU845">
        <f ca="1"/>
        <v>0</v>
      </c>
      <c r="BV845">
        <f ca="1"/>
        <v>0</v>
      </c>
      <c r="BW845">
        <f ca="1"/>
        <v>0</v>
      </c>
      <c r="BX845">
        <f ca="1"/>
        <v>0</v>
      </c>
      <c r="BY845" t="str">
        <f ca="1"/>
        <v/>
      </c>
      <c r="CC845" t="str" cm="1">
        <f t="array" aca="1" ref="CC845" ca="1">_xlfn._xlws.FILTER(VLOOKUP(CB838,Arrays!$T:$Z,{1,2,3,4,5,6,7},FALSE),VLOOKUP(CB838,Arrays!$T:$Z,{1,2,3,4,5,6,7},FALSE)&lt;&gt;0,"")</f>
        <v/>
      </c>
      <c r="CO845" t="str" cm="1">
        <f t="array" ref="CO845">_xlfn._xlws.FILTER(SUM(CJ845:CN845),SUM(CJ845:CN845)&lt;&gt;0,"")</f>
        <v/>
      </c>
      <c r="CX845" t="str">
        <f ca="1"/>
        <v/>
      </c>
      <c r="DE845" t="str">
        <f ca="1"/>
        <v/>
      </c>
      <c r="DG845" t="str">
        <f ca="1"/>
        <v/>
      </c>
      <c r="DH845">
        <f ca="1"/>
        <v>0</v>
      </c>
      <c r="DI845">
        <f ca="1"/>
        <v>0</v>
      </c>
      <c r="DJ845">
        <f ca="1"/>
        <v>0</v>
      </c>
      <c r="DK845">
        <f ca="1"/>
        <v>0</v>
      </c>
      <c r="DL845">
        <f ca="1"/>
        <v>0</v>
      </c>
      <c r="DM845">
        <f ca="1"/>
        <v>0</v>
      </c>
      <c r="DN845" t="str">
        <f ca="1"/>
        <v/>
      </c>
    </row>
    <row r="846" spans="13:118">
      <c r="M846" t="str" cm="1">
        <f t="array" ref="M846">_xlfn._xlws.FILTER(SUM(H846:L846),SUM(H846:L846)&lt;&gt;0,"")</f>
        <v/>
      </c>
      <c r="AC846" t="str">
        <f ca="1"/>
        <v/>
      </c>
      <c r="AE846">
        <f ca="1"/>
        <v>0</v>
      </c>
      <c r="AF846">
        <f ca="1"/>
        <v>0</v>
      </c>
      <c r="AG846">
        <f ca="1"/>
        <v>0</v>
      </c>
      <c r="AH846">
        <f ca="1"/>
        <v>0</v>
      </c>
      <c r="AI846">
        <f ca="1"/>
        <v>0</v>
      </c>
      <c r="AJ846">
        <f ca="1"/>
        <v>0</v>
      </c>
      <c r="AK846">
        <f ca="1"/>
        <v>0</v>
      </c>
      <c r="AL846" t="str">
        <f ca="1"/>
        <v/>
      </c>
      <c r="AZ846" t="str" cm="1">
        <f t="array" ref="AZ846">_xlfn._xlws.FILTER(SUM(AU846:AY846),SUM(AU846:AY846)&lt;&gt;0,"")</f>
        <v/>
      </c>
      <c r="BP846" t="str">
        <f ca="1"/>
        <v/>
      </c>
      <c r="BR846">
        <f ca="1"/>
        <v>0</v>
      </c>
      <c r="BS846">
        <f ca="1"/>
        <v>0</v>
      </c>
      <c r="BT846">
        <f ca="1"/>
        <v>0</v>
      </c>
      <c r="BU846">
        <f ca="1"/>
        <v>0</v>
      </c>
      <c r="BV846">
        <f ca="1"/>
        <v>0</v>
      </c>
      <c r="BW846">
        <f ca="1"/>
        <v>0</v>
      </c>
      <c r="BX846">
        <f ca="1"/>
        <v>0</v>
      </c>
      <c r="BY846" t="str">
        <f ca="1"/>
        <v/>
      </c>
      <c r="CC846" t="str" cm="1">
        <f t="array" aca="1" ref="CC846" ca="1">_xlfn._xlws.FILTER(VLOOKUP(CB839,Arrays!$T:$Z,{1,2,3,4,5,6,7},FALSE),VLOOKUP(CB839,Arrays!$T:$Z,{1,2,3,4,5,6,7},FALSE)&lt;&gt;0,"")</f>
        <v/>
      </c>
      <c r="CO846" t="str" cm="1">
        <f t="array" ref="CO846">_xlfn._xlws.FILTER(SUM(CJ846:CN846),SUM(CJ846:CN846)&lt;&gt;0,"")</f>
        <v/>
      </c>
      <c r="CX846" t="str">
        <f ca="1"/>
        <v/>
      </c>
      <c r="DE846" t="str">
        <f ca="1"/>
        <v/>
      </c>
      <c r="DG846" t="str">
        <f ca="1"/>
        <v/>
      </c>
      <c r="DH846">
        <f ca="1"/>
        <v>0</v>
      </c>
      <c r="DI846">
        <f ca="1"/>
        <v>0</v>
      </c>
      <c r="DJ846">
        <f ca="1"/>
        <v>0</v>
      </c>
      <c r="DK846">
        <f ca="1"/>
        <v>0</v>
      </c>
      <c r="DL846">
        <f ca="1"/>
        <v>0</v>
      </c>
      <c r="DM846">
        <f ca="1"/>
        <v>0</v>
      </c>
      <c r="DN846" t="str">
        <f ca="1"/>
        <v/>
      </c>
    </row>
    <row r="847" spans="13:118">
      <c r="M847" t="str" cm="1">
        <f t="array" ref="M847">_xlfn._xlws.FILTER(SUM(H847:L847),SUM(H847:L847)&lt;&gt;0,"")</f>
        <v/>
      </c>
      <c r="AC847" t="str">
        <f ca="1"/>
        <v/>
      </c>
      <c r="AE847">
        <f ca="1"/>
        <v>0</v>
      </c>
      <c r="AF847">
        <f ca="1"/>
        <v>0</v>
      </c>
      <c r="AG847">
        <f ca="1"/>
        <v>0</v>
      </c>
      <c r="AH847">
        <f ca="1"/>
        <v>0</v>
      </c>
      <c r="AI847">
        <f ca="1"/>
        <v>0</v>
      </c>
      <c r="AJ847">
        <f ca="1"/>
        <v>0</v>
      </c>
      <c r="AK847">
        <f ca="1"/>
        <v>0</v>
      </c>
      <c r="AL847" t="str">
        <f ca="1"/>
        <v/>
      </c>
      <c r="AZ847" t="str" cm="1">
        <f t="array" ref="AZ847">_xlfn._xlws.FILTER(SUM(AU847:AY847),SUM(AU847:AY847)&lt;&gt;0,"")</f>
        <v/>
      </c>
      <c r="BP847" t="str">
        <f ca="1"/>
        <v/>
      </c>
      <c r="BR847">
        <f ca="1"/>
        <v>0</v>
      </c>
      <c r="BS847">
        <f ca="1"/>
        <v>0</v>
      </c>
      <c r="BT847">
        <f ca="1"/>
        <v>0</v>
      </c>
      <c r="BU847">
        <f ca="1"/>
        <v>0</v>
      </c>
      <c r="BV847">
        <f ca="1"/>
        <v>0</v>
      </c>
      <c r="BW847">
        <f ca="1"/>
        <v>0</v>
      </c>
      <c r="BX847">
        <f ca="1"/>
        <v>0</v>
      </c>
      <c r="BY847" t="str">
        <f ca="1"/>
        <v/>
      </c>
      <c r="CC847" t="str" cm="1">
        <f t="array" aca="1" ref="CC847" ca="1">_xlfn._xlws.FILTER(VLOOKUP(CB840,Arrays!$T:$Z,{1,2,3,4,5,6,7},FALSE),VLOOKUP(CB840,Arrays!$T:$Z,{1,2,3,4,5,6,7},FALSE)&lt;&gt;0,"")</f>
        <v/>
      </c>
      <c r="CO847" t="str" cm="1">
        <f t="array" ref="CO847">_xlfn._xlws.FILTER(SUM(CJ847:CN847),SUM(CJ847:CN847)&lt;&gt;0,"")</f>
        <v/>
      </c>
      <c r="CX847" t="str">
        <f ca="1"/>
        <v/>
      </c>
      <c r="DE847" t="str">
        <f ca="1"/>
        <v/>
      </c>
      <c r="DG847" t="str">
        <f ca="1"/>
        <v/>
      </c>
      <c r="DH847">
        <f ca="1"/>
        <v>0</v>
      </c>
      <c r="DI847">
        <f ca="1"/>
        <v>0</v>
      </c>
      <c r="DJ847">
        <f ca="1"/>
        <v>0</v>
      </c>
      <c r="DK847">
        <f ca="1"/>
        <v>0</v>
      </c>
      <c r="DL847">
        <f ca="1"/>
        <v>0</v>
      </c>
      <c r="DM847">
        <f ca="1"/>
        <v>0</v>
      </c>
      <c r="DN847" t="str">
        <f ca="1"/>
        <v/>
      </c>
    </row>
    <row r="848" spans="13:118">
      <c r="M848" t="str" cm="1">
        <f t="array" ref="M848">_xlfn._xlws.FILTER(SUM(H848:L848),SUM(H848:L848)&lt;&gt;0,"")</f>
        <v/>
      </c>
      <c r="AC848" t="str">
        <f ca="1"/>
        <v/>
      </c>
      <c r="AE848">
        <f ca="1"/>
        <v>0</v>
      </c>
      <c r="AF848">
        <f ca="1"/>
        <v>0</v>
      </c>
      <c r="AG848">
        <f ca="1"/>
        <v>0</v>
      </c>
      <c r="AH848">
        <f ca="1"/>
        <v>0</v>
      </c>
      <c r="AI848">
        <f ca="1"/>
        <v>0</v>
      </c>
      <c r="AJ848">
        <f ca="1"/>
        <v>0</v>
      </c>
      <c r="AK848">
        <f ca="1"/>
        <v>0</v>
      </c>
      <c r="AL848" t="str">
        <f ca="1"/>
        <v/>
      </c>
      <c r="AZ848" t="str" cm="1">
        <f t="array" ref="AZ848">_xlfn._xlws.FILTER(SUM(AU848:AY848),SUM(AU848:AY848)&lt;&gt;0,"")</f>
        <v/>
      </c>
      <c r="BP848" t="str">
        <f ca="1"/>
        <v/>
      </c>
      <c r="BR848">
        <f ca="1"/>
        <v>0</v>
      </c>
      <c r="BS848">
        <f ca="1"/>
        <v>0</v>
      </c>
      <c r="BT848">
        <f ca="1"/>
        <v>0</v>
      </c>
      <c r="BU848">
        <f ca="1"/>
        <v>0</v>
      </c>
      <c r="BV848">
        <f ca="1"/>
        <v>0</v>
      </c>
      <c r="BW848">
        <f ca="1"/>
        <v>0</v>
      </c>
      <c r="BX848">
        <f ca="1"/>
        <v>0</v>
      </c>
      <c r="BY848" t="str">
        <f ca="1"/>
        <v/>
      </c>
      <c r="CC848" t="str" cm="1">
        <f t="array" aca="1" ref="CC848" ca="1">_xlfn._xlws.FILTER(VLOOKUP(CB841,Arrays!$T:$Z,{1,2,3,4,5,6,7},FALSE),VLOOKUP(CB841,Arrays!$T:$Z,{1,2,3,4,5,6,7},FALSE)&lt;&gt;0,"")</f>
        <v/>
      </c>
      <c r="CO848" t="str" cm="1">
        <f t="array" ref="CO848">_xlfn._xlws.FILTER(SUM(CJ848:CN848),SUM(CJ848:CN848)&lt;&gt;0,"")</f>
        <v/>
      </c>
      <c r="CX848" t="str">
        <f ca="1"/>
        <v/>
      </c>
      <c r="DE848" t="str">
        <f ca="1"/>
        <v/>
      </c>
      <c r="DG848" t="str">
        <f ca="1"/>
        <v/>
      </c>
      <c r="DH848">
        <f ca="1"/>
        <v>0</v>
      </c>
      <c r="DI848">
        <f ca="1"/>
        <v>0</v>
      </c>
      <c r="DJ848">
        <f ca="1"/>
        <v>0</v>
      </c>
      <c r="DK848">
        <f ca="1"/>
        <v>0</v>
      </c>
      <c r="DL848">
        <f ca="1"/>
        <v>0</v>
      </c>
      <c r="DM848">
        <f ca="1"/>
        <v>0</v>
      </c>
      <c r="DN848" t="str">
        <f ca="1"/>
        <v/>
      </c>
    </row>
    <row r="849" spans="13:118">
      <c r="M849" t="str" cm="1">
        <f t="array" ref="M849">_xlfn._xlws.FILTER(SUM(H849:L849),SUM(H849:L849)&lt;&gt;0,"")</f>
        <v/>
      </c>
      <c r="AC849" t="str">
        <f ca="1"/>
        <v/>
      </c>
      <c r="AE849">
        <f ca="1"/>
        <v>0</v>
      </c>
      <c r="AF849">
        <f ca="1"/>
        <v>0</v>
      </c>
      <c r="AG849">
        <f ca="1"/>
        <v>0</v>
      </c>
      <c r="AH849">
        <f ca="1"/>
        <v>0</v>
      </c>
      <c r="AI849">
        <f ca="1"/>
        <v>0</v>
      </c>
      <c r="AJ849">
        <f ca="1"/>
        <v>0</v>
      </c>
      <c r="AK849">
        <f ca="1"/>
        <v>0</v>
      </c>
      <c r="AL849" t="str">
        <f ca="1"/>
        <v/>
      </c>
      <c r="AZ849" t="str" cm="1">
        <f t="array" ref="AZ849">_xlfn._xlws.FILTER(SUM(AU849:AY849),SUM(AU849:AY849)&lt;&gt;0,"")</f>
        <v/>
      </c>
      <c r="BP849" t="str">
        <f ca="1"/>
        <v/>
      </c>
      <c r="BR849">
        <f ca="1"/>
        <v>0</v>
      </c>
      <c r="BS849">
        <f ca="1"/>
        <v>0</v>
      </c>
      <c r="BT849">
        <f ca="1"/>
        <v>0</v>
      </c>
      <c r="BU849">
        <f ca="1"/>
        <v>0</v>
      </c>
      <c r="BV849">
        <f ca="1"/>
        <v>0</v>
      </c>
      <c r="BW849">
        <f ca="1"/>
        <v>0</v>
      </c>
      <c r="BX849">
        <f ca="1"/>
        <v>0</v>
      </c>
      <c r="BY849" t="str">
        <f ca="1"/>
        <v/>
      </c>
      <c r="CC849" t="str" cm="1">
        <f t="array" aca="1" ref="CC849" ca="1">_xlfn._xlws.FILTER(VLOOKUP(CB842,Arrays!$T:$Z,{1,2,3,4,5,6,7},FALSE),VLOOKUP(CB842,Arrays!$T:$Z,{1,2,3,4,5,6,7},FALSE)&lt;&gt;0,"")</f>
        <v/>
      </c>
      <c r="CO849" t="str" cm="1">
        <f t="array" ref="CO849">_xlfn._xlws.FILTER(SUM(CJ849:CN849),SUM(CJ849:CN849)&lt;&gt;0,"")</f>
        <v/>
      </c>
      <c r="CX849" t="str">
        <f ca="1"/>
        <v/>
      </c>
      <c r="DE849" t="str">
        <f ca="1"/>
        <v/>
      </c>
      <c r="DG849" t="str">
        <f ca="1"/>
        <v/>
      </c>
      <c r="DH849">
        <f ca="1"/>
        <v>0</v>
      </c>
      <c r="DI849">
        <f ca="1"/>
        <v>0</v>
      </c>
      <c r="DJ849">
        <f ca="1"/>
        <v>0</v>
      </c>
      <c r="DK849">
        <f ca="1"/>
        <v>0</v>
      </c>
      <c r="DL849">
        <f ca="1"/>
        <v>0</v>
      </c>
      <c r="DM849">
        <f ca="1"/>
        <v>0</v>
      </c>
      <c r="DN849" t="str">
        <f ca="1"/>
        <v/>
      </c>
    </row>
    <row r="850" spans="13:118">
      <c r="M850" t="str" cm="1">
        <f t="array" ref="M850">_xlfn._xlws.FILTER(SUM(H850:L850),SUM(H850:L850)&lt;&gt;0,"")</f>
        <v/>
      </c>
      <c r="AC850" t="str">
        <f ca="1"/>
        <v/>
      </c>
      <c r="AE850">
        <f ca="1"/>
        <v>0</v>
      </c>
      <c r="AF850">
        <f ca="1"/>
        <v>0</v>
      </c>
      <c r="AG850">
        <f ca="1"/>
        <v>0</v>
      </c>
      <c r="AH850">
        <f ca="1"/>
        <v>0</v>
      </c>
      <c r="AI850">
        <f ca="1"/>
        <v>0</v>
      </c>
      <c r="AJ850">
        <f ca="1"/>
        <v>0</v>
      </c>
      <c r="AK850">
        <f ca="1"/>
        <v>0</v>
      </c>
      <c r="AL850" t="str">
        <f ca="1"/>
        <v/>
      </c>
      <c r="AZ850" t="str" cm="1">
        <f t="array" ref="AZ850">_xlfn._xlws.FILTER(SUM(AU850:AY850),SUM(AU850:AY850)&lt;&gt;0,"")</f>
        <v/>
      </c>
      <c r="BP850" t="str">
        <f ca="1"/>
        <v/>
      </c>
      <c r="BR850">
        <f ca="1"/>
        <v>0</v>
      </c>
      <c r="BS850">
        <f ca="1"/>
        <v>0</v>
      </c>
      <c r="BT850">
        <f ca="1"/>
        <v>0</v>
      </c>
      <c r="BU850">
        <f ca="1"/>
        <v>0</v>
      </c>
      <c r="BV850">
        <f ca="1"/>
        <v>0</v>
      </c>
      <c r="BW850">
        <f ca="1"/>
        <v>0</v>
      </c>
      <c r="BX850">
        <f ca="1"/>
        <v>0</v>
      </c>
      <c r="BY850" t="str">
        <f ca="1"/>
        <v/>
      </c>
      <c r="CC850" t="str" cm="1">
        <f t="array" aca="1" ref="CC850" ca="1">_xlfn._xlws.FILTER(VLOOKUP(CB843,Arrays!$T:$Z,{1,2,3,4,5,6,7},FALSE),VLOOKUP(CB843,Arrays!$T:$Z,{1,2,3,4,5,6,7},FALSE)&lt;&gt;0,"")</f>
        <v/>
      </c>
      <c r="CO850" t="str" cm="1">
        <f t="array" ref="CO850">_xlfn._xlws.FILTER(SUM(CJ850:CN850),SUM(CJ850:CN850)&lt;&gt;0,"")</f>
        <v/>
      </c>
      <c r="CX850" t="str">
        <f ca="1"/>
        <v/>
      </c>
      <c r="DE850" t="str">
        <f ca="1"/>
        <v/>
      </c>
      <c r="DG850" t="str">
        <f ca="1"/>
        <v/>
      </c>
      <c r="DH850">
        <f ca="1"/>
        <v>0</v>
      </c>
      <c r="DI850">
        <f ca="1"/>
        <v>0</v>
      </c>
      <c r="DJ850">
        <f ca="1"/>
        <v>0</v>
      </c>
      <c r="DK850">
        <f ca="1"/>
        <v>0</v>
      </c>
      <c r="DL850">
        <f ca="1"/>
        <v>0</v>
      </c>
      <c r="DM850">
        <f ca="1"/>
        <v>0</v>
      </c>
      <c r="DN850" t="str">
        <f ca="1"/>
        <v/>
      </c>
    </row>
    <row r="851" spans="13:118">
      <c r="M851" t="str" cm="1">
        <f t="array" ref="M851">_xlfn._xlws.FILTER(SUM(H851:L851),SUM(H851:L851)&lt;&gt;0,"")</f>
        <v/>
      </c>
      <c r="AC851" t="str">
        <f ca="1"/>
        <v/>
      </c>
      <c r="AE851">
        <f ca="1"/>
        <v>0</v>
      </c>
      <c r="AF851">
        <f ca="1"/>
        <v>0</v>
      </c>
      <c r="AG851">
        <f ca="1"/>
        <v>0</v>
      </c>
      <c r="AH851">
        <f ca="1"/>
        <v>0</v>
      </c>
      <c r="AI851">
        <f ca="1"/>
        <v>0</v>
      </c>
      <c r="AJ851">
        <f ca="1"/>
        <v>0</v>
      </c>
      <c r="AK851">
        <f ca="1"/>
        <v>0</v>
      </c>
      <c r="AL851" t="str">
        <f ca="1"/>
        <v/>
      </c>
      <c r="AZ851" t="str" cm="1">
        <f t="array" ref="AZ851">_xlfn._xlws.FILTER(SUM(AU851:AY851),SUM(AU851:AY851)&lt;&gt;0,"")</f>
        <v/>
      </c>
      <c r="BP851" t="str">
        <f ca="1"/>
        <v/>
      </c>
      <c r="BR851">
        <f ca="1"/>
        <v>0</v>
      </c>
      <c r="BS851">
        <f ca="1"/>
        <v>0</v>
      </c>
      <c r="BT851">
        <f ca="1"/>
        <v>0</v>
      </c>
      <c r="BU851">
        <f ca="1"/>
        <v>0</v>
      </c>
      <c r="BV851">
        <f ca="1"/>
        <v>0</v>
      </c>
      <c r="BW851">
        <f ca="1"/>
        <v>0</v>
      </c>
      <c r="BX851">
        <f ca="1"/>
        <v>0</v>
      </c>
      <c r="BY851" t="str">
        <f ca="1"/>
        <v/>
      </c>
      <c r="CC851" t="str" cm="1">
        <f t="array" aca="1" ref="CC851" ca="1">_xlfn._xlws.FILTER(VLOOKUP(CB844,Arrays!$T:$Z,{1,2,3,4,5,6,7},FALSE),VLOOKUP(CB844,Arrays!$T:$Z,{1,2,3,4,5,6,7},FALSE)&lt;&gt;0,"")</f>
        <v/>
      </c>
      <c r="CO851" t="str" cm="1">
        <f t="array" ref="CO851">_xlfn._xlws.FILTER(SUM(CJ851:CN851),SUM(CJ851:CN851)&lt;&gt;0,"")</f>
        <v/>
      </c>
      <c r="CX851" t="str">
        <f ca="1"/>
        <v/>
      </c>
      <c r="DE851" t="str">
        <f ca="1"/>
        <v/>
      </c>
      <c r="DG851" t="str">
        <f ca="1"/>
        <v/>
      </c>
      <c r="DH851">
        <f ca="1"/>
        <v>0</v>
      </c>
      <c r="DI851">
        <f ca="1"/>
        <v>0</v>
      </c>
      <c r="DJ851">
        <f ca="1"/>
        <v>0</v>
      </c>
      <c r="DK851">
        <f ca="1"/>
        <v>0</v>
      </c>
      <c r="DL851">
        <f ca="1"/>
        <v>0</v>
      </c>
      <c r="DM851">
        <f ca="1"/>
        <v>0</v>
      </c>
      <c r="DN851" t="str">
        <f ca="1"/>
        <v/>
      </c>
    </row>
    <row r="852" spans="13:118">
      <c r="M852" t="str" cm="1">
        <f t="array" ref="M852">_xlfn._xlws.FILTER(SUM(H852:L852),SUM(H852:L852)&lt;&gt;0,"")</f>
        <v/>
      </c>
      <c r="AC852" t="str">
        <f ca="1"/>
        <v/>
      </c>
      <c r="AE852">
        <f ca="1"/>
        <v>0</v>
      </c>
      <c r="AF852">
        <f ca="1"/>
        <v>0</v>
      </c>
      <c r="AG852">
        <f ca="1"/>
        <v>0</v>
      </c>
      <c r="AH852">
        <f ca="1"/>
        <v>0</v>
      </c>
      <c r="AI852">
        <f ca="1"/>
        <v>0</v>
      </c>
      <c r="AJ852">
        <f ca="1"/>
        <v>0</v>
      </c>
      <c r="AK852">
        <f ca="1"/>
        <v>0</v>
      </c>
      <c r="AL852" t="str">
        <f ca="1"/>
        <v/>
      </c>
      <c r="AZ852" t="str" cm="1">
        <f t="array" ref="AZ852">_xlfn._xlws.FILTER(SUM(AU852:AY852),SUM(AU852:AY852)&lt;&gt;0,"")</f>
        <v/>
      </c>
      <c r="BP852" t="str">
        <f ca="1"/>
        <v/>
      </c>
      <c r="BR852">
        <f ca="1"/>
        <v>0</v>
      </c>
      <c r="BS852">
        <f ca="1"/>
        <v>0</v>
      </c>
      <c r="BT852">
        <f ca="1"/>
        <v>0</v>
      </c>
      <c r="BU852">
        <f ca="1"/>
        <v>0</v>
      </c>
      <c r="BV852">
        <f ca="1"/>
        <v>0</v>
      </c>
      <c r="BW852">
        <f ca="1"/>
        <v>0</v>
      </c>
      <c r="BX852">
        <f ca="1"/>
        <v>0</v>
      </c>
      <c r="BY852" t="str">
        <f ca="1"/>
        <v/>
      </c>
      <c r="CC852" t="str" cm="1">
        <f t="array" aca="1" ref="CC852" ca="1">_xlfn._xlws.FILTER(VLOOKUP(CB845,Arrays!$T:$Z,{1,2,3,4,5,6,7},FALSE),VLOOKUP(CB845,Arrays!$T:$Z,{1,2,3,4,5,6,7},FALSE)&lt;&gt;0,"")</f>
        <v/>
      </c>
      <c r="CO852" t="str" cm="1">
        <f t="array" ref="CO852">_xlfn._xlws.FILTER(SUM(CJ852:CN852),SUM(CJ852:CN852)&lt;&gt;0,"")</f>
        <v/>
      </c>
      <c r="CX852" t="str">
        <f ca="1"/>
        <v/>
      </c>
      <c r="DE852" t="str">
        <f ca="1"/>
        <v/>
      </c>
      <c r="DG852" t="str">
        <f ca="1"/>
        <v/>
      </c>
      <c r="DH852">
        <f ca="1"/>
        <v>0</v>
      </c>
      <c r="DI852">
        <f ca="1"/>
        <v>0</v>
      </c>
      <c r="DJ852">
        <f ca="1"/>
        <v>0</v>
      </c>
      <c r="DK852">
        <f ca="1"/>
        <v>0</v>
      </c>
      <c r="DL852">
        <f ca="1"/>
        <v>0</v>
      </c>
      <c r="DM852">
        <f ca="1"/>
        <v>0</v>
      </c>
      <c r="DN852" t="str">
        <f ca="1"/>
        <v/>
      </c>
    </row>
    <row r="853" spans="13:118">
      <c r="M853" t="str" cm="1">
        <f t="array" ref="M853">_xlfn._xlws.FILTER(SUM(H853:L853),SUM(H853:L853)&lt;&gt;0,"")</f>
        <v/>
      </c>
      <c r="AC853" t="str">
        <f ca="1"/>
        <v/>
      </c>
      <c r="AE853">
        <f ca="1"/>
        <v>0</v>
      </c>
      <c r="AF853">
        <f ca="1"/>
        <v>0</v>
      </c>
      <c r="AG853">
        <f ca="1"/>
        <v>0</v>
      </c>
      <c r="AH853">
        <f ca="1"/>
        <v>0</v>
      </c>
      <c r="AI853">
        <f ca="1"/>
        <v>0</v>
      </c>
      <c r="AJ853">
        <f ca="1"/>
        <v>0</v>
      </c>
      <c r="AK853">
        <f ca="1"/>
        <v>0</v>
      </c>
      <c r="AL853" t="str">
        <f ca="1"/>
        <v/>
      </c>
      <c r="AZ853" t="str" cm="1">
        <f t="array" ref="AZ853">_xlfn._xlws.FILTER(SUM(AU853:AY853),SUM(AU853:AY853)&lt;&gt;0,"")</f>
        <v/>
      </c>
      <c r="BP853" t="str">
        <f ca="1"/>
        <v/>
      </c>
      <c r="BR853">
        <f ca="1"/>
        <v>0</v>
      </c>
      <c r="BS853">
        <f ca="1"/>
        <v>0</v>
      </c>
      <c r="BT853">
        <f ca="1"/>
        <v>0</v>
      </c>
      <c r="BU853">
        <f ca="1"/>
        <v>0</v>
      </c>
      <c r="BV853">
        <f ca="1"/>
        <v>0</v>
      </c>
      <c r="BW853">
        <f ca="1"/>
        <v>0</v>
      </c>
      <c r="BX853">
        <f ca="1"/>
        <v>0</v>
      </c>
      <c r="BY853" t="str">
        <f ca="1"/>
        <v/>
      </c>
      <c r="CC853" t="str" cm="1">
        <f t="array" aca="1" ref="CC853" ca="1">_xlfn._xlws.FILTER(VLOOKUP(CB846,Arrays!$T:$Z,{1,2,3,4,5,6,7},FALSE),VLOOKUP(CB846,Arrays!$T:$Z,{1,2,3,4,5,6,7},FALSE)&lt;&gt;0,"")</f>
        <v/>
      </c>
      <c r="CO853" t="str" cm="1">
        <f t="array" ref="CO853">_xlfn._xlws.FILTER(SUM(CJ853:CN853),SUM(CJ853:CN853)&lt;&gt;0,"")</f>
        <v/>
      </c>
      <c r="CX853" t="str">
        <f ca="1"/>
        <v/>
      </c>
      <c r="DE853" t="str">
        <f ca="1"/>
        <v/>
      </c>
      <c r="DG853" t="str">
        <f ca="1"/>
        <v/>
      </c>
      <c r="DH853">
        <f ca="1"/>
        <v>0</v>
      </c>
      <c r="DI853">
        <f ca="1"/>
        <v>0</v>
      </c>
      <c r="DJ853">
        <f ca="1"/>
        <v>0</v>
      </c>
      <c r="DK853">
        <f ca="1"/>
        <v>0</v>
      </c>
      <c r="DL853">
        <f ca="1"/>
        <v>0</v>
      </c>
      <c r="DM853">
        <f ca="1"/>
        <v>0</v>
      </c>
      <c r="DN853" t="str">
        <f ca="1"/>
        <v/>
      </c>
    </row>
    <row r="854" spans="13:118">
      <c r="M854" t="str" cm="1">
        <f t="array" ref="M854">_xlfn._xlws.FILTER(SUM(H854:L854),SUM(H854:L854)&lt;&gt;0,"")</f>
        <v/>
      </c>
      <c r="AC854" t="str">
        <f ca="1"/>
        <v/>
      </c>
      <c r="AE854">
        <f ca="1"/>
        <v>0</v>
      </c>
      <c r="AF854">
        <f ca="1"/>
        <v>0</v>
      </c>
      <c r="AG854">
        <f ca="1"/>
        <v>0</v>
      </c>
      <c r="AH854">
        <f ca="1"/>
        <v>0</v>
      </c>
      <c r="AI854">
        <f ca="1"/>
        <v>0</v>
      </c>
      <c r="AJ854">
        <f ca="1"/>
        <v>0</v>
      </c>
      <c r="AK854">
        <f ca="1"/>
        <v>0</v>
      </c>
      <c r="AL854" t="str">
        <f ca="1"/>
        <v/>
      </c>
      <c r="AZ854" t="str" cm="1">
        <f t="array" ref="AZ854">_xlfn._xlws.FILTER(SUM(AU854:AY854),SUM(AU854:AY854)&lt;&gt;0,"")</f>
        <v/>
      </c>
      <c r="BP854" t="str">
        <f ca="1"/>
        <v/>
      </c>
      <c r="BR854">
        <f ca="1"/>
        <v>0</v>
      </c>
      <c r="BS854">
        <f ca="1"/>
        <v>0</v>
      </c>
      <c r="BT854">
        <f ca="1"/>
        <v>0</v>
      </c>
      <c r="BU854">
        <f ca="1"/>
        <v>0</v>
      </c>
      <c r="BV854">
        <f ca="1"/>
        <v>0</v>
      </c>
      <c r="BW854">
        <f ca="1"/>
        <v>0</v>
      </c>
      <c r="BX854">
        <f ca="1"/>
        <v>0</v>
      </c>
      <c r="BY854" t="str">
        <f ca="1"/>
        <v/>
      </c>
      <c r="CC854" t="str" cm="1">
        <f t="array" aca="1" ref="CC854" ca="1">_xlfn._xlws.FILTER(VLOOKUP(CB847,Arrays!$T:$Z,{1,2,3,4,5,6,7},FALSE),VLOOKUP(CB847,Arrays!$T:$Z,{1,2,3,4,5,6,7},FALSE)&lt;&gt;0,"")</f>
        <v/>
      </c>
      <c r="CO854" t="str" cm="1">
        <f t="array" ref="CO854">_xlfn._xlws.FILTER(SUM(CJ854:CN854),SUM(CJ854:CN854)&lt;&gt;0,"")</f>
        <v/>
      </c>
      <c r="CX854" t="str">
        <f ca="1"/>
        <v/>
      </c>
      <c r="DE854" t="str">
        <f ca="1"/>
        <v/>
      </c>
      <c r="DG854" t="str">
        <f ca="1"/>
        <v/>
      </c>
      <c r="DH854">
        <f ca="1"/>
        <v>0</v>
      </c>
      <c r="DI854">
        <f ca="1"/>
        <v>0</v>
      </c>
      <c r="DJ854">
        <f ca="1"/>
        <v>0</v>
      </c>
      <c r="DK854">
        <f ca="1"/>
        <v>0</v>
      </c>
      <c r="DL854">
        <f ca="1"/>
        <v>0</v>
      </c>
      <c r="DM854">
        <f ca="1"/>
        <v>0</v>
      </c>
      <c r="DN854" t="str">
        <f ca="1"/>
        <v/>
      </c>
    </row>
    <row r="855" spans="13:118">
      <c r="M855" t="str" cm="1">
        <f t="array" ref="M855">_xlfn._xlws.FILTER(SUM(H855:L855),SUM(H855:L855)&lt;&gt;0,"")</f>
        <v/>
      </c>
      <c r="AC855" t="str">
        <f ca="1"/>
        <v/>
      </c>
      <c r="AE855">
        <f ca="1"/>
        <v>0</v>
      </c>
      <c r="AF855">
        <f ca="1"/>
        <v>0</v>
      </c>
      <c r="AG855">
        <f ca="1"/>
        <v>0</v>
      </c>
      <c r="AH855">
        <f ca="1"/>
        <v>0</v>
      </c>
      <c r="AI855">
        <f ca="1"/>
        <v>0</v>
      </c>
      <c r="AJ855">
        <f ca="1"/>
        <v>0</v>
      </c>
      <c r="AK855">
        <f ca="1"/>
        <v>0</v>
      </c>
      <c r="AL855" t="str">
        <f ca="1"/>
        <v/>
      </c>
      <c r="AZ855" t="str" cm="1">
        <f t="array" ref="AZ855">_xlfn._xlws.FILTER(SUM(AU855:AY855),SUM(AU855:AY855)&lt;&gt;0,"")</f>
        <v/>
      </c>
      <c r="BP855" t="str">
        <f ca="1"/>
        <v/>
      </c>
      <c r="BR855">
        <f ca="1"/>
        <v>0</v>
      </c>
      <c r="BS855">
        <f ca="1"/>
        <v>0</v>
      </c>
      <c r="BT855">
        <f ca="1"/>
        <v>0</v>
      </c>
      <c r="BU855">
        <f ca="1"/>
        <v>0</v>
      </c>
      <c r="BV855">
        <f ca="1"/>
        <v>0</v>
      </c>
      <c r="BW855">
        <f ca="1"/>
        <v>0</v>
      </c>
      <c r="BX855">
        <f ca="1"/>
        <v>0</v>
      </c>
      <c r="BY855" t="str">
        <f ca="1"/>
        <v/>
      </c>
      <c r="CC855" t="str" cm="1">
        <f t="array" aca="1" ref="CC855" ca="1">_xlfn._xlws.FILTER(VLOOKUP(CB848,Arrays!$T:$Z,{1,2,3,4,5,6,7},FALSE),VLOOKUP(CB848,Arrays!$T:$Z,{1,2,3,4,5,6,7},FALSE)&lt;&gt;0,"")</f>
        <v/>
      </c>
      <c r="CO855" t="str" cm="1">
        <f t="array" ref="CO855">_xlfn._xlws.FILTER(SUM(CJ855:CN855),SUM(CJ855:CN855)&lt;&gt;0,"")</f>
        <v/>
      </c>
      <c r="CX855" t="str">
        <f ca="1"/>
        <v/>
      </c>
      <c r="DE855" t="str">
        <f ca="1"/>
        <v/>
      </c>
      <c r="DG855" t="str">
        <f ca="1"/>
        <v/>
      </c>
      <c r="DH855">
        <f ca="1"/>
        <v>0</v>
      </c>
      <c r="DI855">
        <f ca="1"/>
        <v>0</v>
      </c>
      <c r="DJ855">
        <f ca="1"/>
        <v>0</v>
      </c>
      <c r="DK855">
        <f ca="1"/>
        <v>0</v>
      </c>
      <c r="DL855">
        <f ca="1"/>
        <v>0</v>
      </c>
      <c r="DM855">
        <f ca="1"/>
        <v>0</v>
      </c>
      <c r="DN855" t="str">
        <f ca="1"/>
        <v/>
      </c>
    </row>
    <row r="856" spans="13:118">
      <c r="M856" t="str" cm="1">
        <f t="array" ref="M856">_xlfn._xlws.FILTER(SUM(H856:L856),SUM(H856:L856)&lt;&gt;0,"")</f>
        <v/>
      </c>
      <c r="AC856" t="str">
        <f ca="1"/>
        <v/>
      </c>
      <c r="AE856">
        <f ca="1"/>
        <v>0</v>
      </c>
      <c r="AF856">
        <f ca="1"/>
        <v>0</v>
      </c>
      <c r="AG856">
        <f ca="1"/>
        <v>0</v>
      </c>
      <c r="AH856">
        <f ca="1"/>
        <v>0</v>
      </c>
      <c r="AI856">
        <f ca="1"/>
        <v>0</v>
      </c>
      <c r="AJ856">
        <f ca="1"/>
        <v>0</v>
      </c>
      <c r="AK856">
        <f ca="1"/>
        <v>0</v>
      </c>
      <c r="AL856" t="str">
        <f ca="1"/>
        <v/>
      </c>
      <c r="AZ856" t="str" cm="1">
        <f t="array" ref="AZ856">_xlfn._xlws.FILTER(SUM(AU856:AY856),SUM(AU856:AY856)&lt;&gt;0,"")</f>
        <v/>
      </c>
      <c r="BP856" t="str">
        <f ca="1"/>
        <v/>
      </c>
      <c r="BR856">
        <f ca="1"/>
        <v>0</v>
      </c>
      <c r="BS856">
        <f ca="1"/>
        <v>0</v>
      </c>
      <c r="BT856">
        <f ca="1"/>
        <v>0</v>
      </c>
      <c r="BU856">
        <f ca="1"/>
        <v>0</v>
      </c>
      <c r="BV856">
        <f ca="1"/>
        <v>0</v>
      </c>
      <c r="BW856">
        <f ca="1"/>
        <v>0</v>
      </c>
      <c r="BX856">
        <f ca="1"/>
        <v>0</v>
      </c>
      <c r="BY856" t="str">
        <f ca="1"/>
        <v/>
      </c>
      <c r="CC856" t="str" cm="1">
        <f t="array" aca="1" ref="CC856" ca="1">_xlfn._xlws.FILTER(VLOOKUP(CB849,Arrays!$T:$Z,{1,2,3,4,5,6,7},FALSE),VLOOKUP(CB849,Arrays!$T:$Z,{1,2,3,4,5,6,7},FALSE)&lt;&gt;0,"")</f>
        <v/>
      </c>
      <c r="CO856" t="str" cm="1">
        <f t="array" ref="CO856">_xlfn._xlws.FILTER(SUM(CJ856:CN856),SUM(CJ856:CN856)&lt;&gt;0,"")</f>
        <v/>
      </c>
      <c r="CX856" t="str">
        <f ca="1"/>
        <v/>
      </c>
      <c r="DE856" t="str">
        <f ca="1"/>
        <v/>
      </c>
      <c r="DG856" t="str">
        <f ca="1"/>
        <v/>
      </c>
      <c r="DH856">
        <f ca="1"/>
        <v>0</v>
      </c>
      <c r="DI856">
        <f ca="1"/>
        <v>0</v>
      </c>
      <c r="DJ856">
        <f ca="1"/>
        <v>0</v>
      </c>
      <c r="DK856">
        <f ca="1"/>
        <v>0</v>
      </c>
      <c r="DL856">
        <f ca="1"/>
        <v>0</v>
      </c>
      <c r="DM856">
        <f ca="1"/>
        <v>0</v>
      </c>
      <c r="DN856" t="str">
        <f ca="1"/>
        <v/>
      </c>
    </row>
    <row r="857" spans="13:118">
      <c r="M857" t="str" cm="1">
        <f t="array" ref="M857">_xlfn._xlws.FILTER(SUM(H857:L857),SUM(H857:L857)&lt;&gt;0,"")</f>
        <v/>
      </c>
      <c r="AC857" t="str">
        <f ca="1"/>
        <v/>
      </c>
      <c r="AE857">
        <f ca="1"/>
        <v>0</v>
      </c>
      <c r="AF857">
        <f ca="1"/>
        <v>0</v>
      </c>
      <c r="AG857">
        <f ca="1"/>
        <v>0</v>
      </c>
      <c r="AH857">
        <f ca="1"/>
        <v>0</v>
      </c>
      <c r="AI857">
        <f ca="1"/>
        <v>0</v>
      </c>
      <c r="AJ857">
        <f ca="1"/>
        <v>0</v>
      </c>
      <c r="AK857">
        <f ca="1"/>
        <v>0</v>
      </c>
      <c r="AL857" t="str">
        <f ca="1"/>
        <v/>
      </c>
      <c r="AZ857" t="str" cm="1">
        <f t="array" ref="AZ857">_xlfn._xlws.FILTER(SUM(AU857:AY857),SUM(AU857:AY857)&lt;&gt;0,"")</f>
        <v/>
      </c>
      <c r="BP857" t="str">
        <f ca="1"/>
        <v/>
      </c>
      <c r="BR857">
        <f ca="1"/>
        <v>0</v>
      </c>
      <c r="BS857">
        <f ca="1"/>
        <v>0</v>
      </c>
      <c r="BT857">
        <f ca="1"/>
        <v>0</v>
      </c>
      <c r="BU857">
        <f ca="1"/>
        <v>0</v>
      </c>
      <c r="BV857">
        <f ca="1"/>
        <v>0</v>
      </c>
      <c r="BW857">
        <f ca="1"/>
        <v>0</v>
      </c>
      <c r="BX857">
        <f ca="1"/>
        <v>0</v>
      </c>
      <c r="BY857" t="str">
        <f ca="1"/>
        <v/>
      </c>
      <c r="CC857" t="str" cm="1">
        <f t="array" aca="1" ref="CC857" ca="1">_xlfn._xlws.FILTER(VLOOKUP(CB850,Arrays!$T:$Z,{1,2,3,4,5,6,7},FALSE),VLOOKUP(CB850,Arrays!$T:$Z,{1,2,3,4,5,6,7},FALSE)&lt;&gt;0,"")</f>
        <v/>
      </c>
      <c r="CO857" t="str" cm="1">
        <f t="array" ref="CO857">_xlfn._xlws.FILTER(SUM(CJ857:CN857),SUM(CJ857:CN857)&lt;&gt;0,"")</f>
        <v/>
      </c>
      <c r="CX857" t="str">
        <f ca="1"/>
        <v/>
      </c>
      <c r="DE857" t="str">
        <f ca="1"/>
        <v/>
      </c>
      <c r="DG857" t="str">
        <f ca="1"/>
        <v/>
      </c>
      <c r="DH857">
        <f ca="1"/>
        <v>0</v>
      </c>
      <c r="DI857">
        <f ca="1"/>
        <v>0</v>
      </c>
      <c r="DJ857">
        <f ca="1"/>
        <v>0</v>
      </c>
      <c r="DK857">
        <f ca="1"/>
        <v>0</v>
      </c>
      <c r="DL857">
        <f ca="1"/>
        <v>0</v>
      </c>
      <c r="DM857">
        <f ca="1"/>
        <v>0</v>
      </c>
      <c r="DN857" t="str">
        <f ca="1"/>
        <v/>
      </c>
    </row>
    <row r="858" spans="13:118">
      <c r="M858" t="str" cm="1">
        <f t="array" ref="M858">_xlfn._xlws.FILTER(SUM(H858:L858),SUM(H858:L858)&lt;&gt;0,"")</f>
        <v/>
      </c>
      <c r="AC858" t="str">
        <f ca="1"/>
        <v/>
      </c>
      <c r="AE858">
        <f ca="1"/>
        <v>0</v>
      </c>
      <c r="AF858">
        <f ca="1"/>
        <v>0</v>
      </c>
      <c r="AG858">
        <f ca="1"/>
        <v>0</v>
      </c>
      <c r="AH858">
        <f ca="1"/>
        <v>0</v>
      </c>
      <c r="AI858">
        <f ca="1"/>
        <v>0</v>
      </c>
      <c r="AJ858">
        <f ca="1"/>
        <v>0</v>
      </c>
      <c r="AK858">
        <f ca="1"/>
        <v>0</v>
      </c>
      <c r="AL858" t="str">
        <f ca="1"/>
        <v/>
      </c>
      <c r="AZ858" t="str" cm="1">
        <f t="array" ref="AZ858">_xlfn._xlws.FILTER(SUM(AU858:AY858),SUM(AU858:AY858)&lt;&gt;0,"")</f>
        <v/>
      </c>
      <c r="BP858" t="str">
        <f ca="1"/>
        <v/>
      </c>
      <c r="BR858">
        <f ca="1"/>
        <v>0</v>
      </c>
      <c r="BS858">
        <f ca="1"/>
        <v>0</v>
      </c>
      <c r="BT858">
        <f ca="1"/>
        <v>0</v>
      </c>
      <c r="BU858">
        <f ca="1"/>
        <v>0</v>
      </c>
      <c r="BV858">
        <f ca="1"/>
        <v>0</v>
      </c>
      <c r="BW858">
        <f ca="1"/>
        <v>0</v>
      </c>
      <c r="BX858">
        <f ca="1"/>
        <v>0</v>
      </c>
      <c r="BY858" t="str">
        <f ca="1"/>
        <v/>
      </c>
      <c r="CC858" t="str" cm="1">
        <f t="array" aca="1" ref="CC858" ca="1">_xlfn._xlws.FILTER(VLOOKUP(CB851,Arrays!$T:$Z,{1,2,3,4,5,6,7},FALSE),VLOOKUP(CB851,Arrays!$T:$Z,{1,2,3,4,5,6,7},FALSE)&lt;&gt;0,"")</f>
        <v/>
      </c>
      <c r="CO858" t="str" cm="1">
        <f t="array" ref="CO858">_xlfn._xlws.FILTER(SUM(CJ858:CN858),SUM(CJ858:CN858)&lt;&gt;0,"")</f>
        <v/>
      </c>
      <c r="CX858" t="str">
        <f ca="1"/>
        <v/>
      </c>
      <c r="DE858" t="str">
        <f ca="1"/>
        <v/>
      </c>
      <c r="DG858" t="str">
        <f ca="1"/>
        <v/>
      </c>
      <c r="DH858">
        <f ca="1"/>
        <v>0</v>
      </c>
      <c r="DI858">
        <f ca="1"/>
        <v>0</v>
      </c>
      <c r="DJ858">
        <f ca="1"/>
        <v>0</v>
      </c>
      <c r="DK858">
        <f ca="1"/>
        <v>0</v>
      </c>
      <c r="DL858">
        <f ca="1"/>
        <v>0</v>
      </c>
      <c r="DM858">
        <f ca="1"/>
        <v>0</v>
      </c>
      <c r="DN858" t="str">
        <f ca="1"/>
        <v/>
      </c>
    </row>
    <row r="859" spans="13:118">
      <c r="M859" t="str" cm="1">
        <f t="array" ref="M859">_xlfn._xlws.FILTER(SUM(H859:L859),SUM(H859:L859)&lt;&gt;0,"")</f>
        <v/>
      </c>
      <c r="AC859" t="str">
        <f ca="1"/>
        <v/>
      </c>
      <c r="AE859">
        <f ca="1"/>
        <v>0</v>
      </c>
      <c r="AF859">
        <f ca="1"/>
        <v>0</v>
      </c>
      <c r="AG859">
        <f ca="1"/>
        <v>0</v>
      </c>
      <c r="AH859">
        <f ca="1"/>
        <v>0</v>
      </c>
      <c r="AI859">
        <f ca="1"/>
        <v>0</v>
      </c>
      <c r="AJ859">
        <f ca="1"/>
        <v>0</v>
      </c>
      <c r="AK859">
        <f ca="1"/>
        <v>0</v>
      </c>
      <c r="AL859" t="str">
        <f ca="1"/>
        <v/>
      </c>
      <c r="AZ859" t="str" cm="1">
        <f t="array" ref="AZ859">_xlfn._xlws.FILTER(SUM(AU859:AY859),SUM(AU859:AY859)&lt;&gt;0,"")</f>
        <v/>
      </c>
      <c r="BP859" t="str">
        <f ca="1"/>
        <v/>
      </c>
      <c r="BR859">
        <f ca="1"/>
        <v>0</v>
      </c>
      <c r="BS859">
        <f ca="1"/>
        <v>0</v>
      </c>
      <c r="BT859">
        <f ca="1"/>
        <v>0</v>
      </c>
      <c r="BU859">
        <f ca="1"/>
        <v>0</v>
      </c>
      <c r="BV859">
        <f ca="1"/>
        <v>0</v>
      </c>
      <c r="BW859">
        <f ca="1"/>
        <v>0</v>
      </c>
      <c r="BX859">
        <f ca="1"/>
        <v>0</v>
      </c>
      <c r="BY859" t="str">
        <f ca="1"/>
        <v/>
      </c>
      <c r="CC859" t="str" cm="1">
        <f t="array" aca="1" ref="CC859" ca="1">_xlfn._xlws.FILTER(VLOOKUP(CB852,Arrays!$T:$Z,{1,2,3,4,5,6,7},FALSE),VLOOKUP(CB852,Arrays!$T:$Z,{1,2,3,4,5,6,7},FALSE)&lt;&gt;0,"")</f>
        <v/>
      </c>
      <c r="CO859" t="str" cm="1">
        <f t="array" ref="CO859">_xlfn._xlws.FILTER(SUM(CJ859:CN859),SUM(CJ859:CN859)&lt;&gt;0,"")</f>
        <v/>
      </c>
      <c r="CX859" t="str">
        <f ca="1"/>
        <v/>
      </c>
      <c r="DE859" t="str">
        <f ca="1"/>
        <v/>
      </c>
      <c r="DG859" t="str">
        <f ca="1"/>
        <v/>
      </c>
      <c r="DH859">
        <f ca="1"/>
        <v>0</v>
      </c>
      <c r="DI859">
        <f ca="1"/>
        <v>0</v>
      </c>
      <c r="DJ859">
        <f ca="1"/>
        <v>0</v>
      </c>
      <c r="DK859">
        <f ca="1"/>
        <v>0</v>
      </c>
      <c r="DL859">
        <f ca="1"/>
        <v>0</v>
      </c>
      <c r="DM859">
        <f ca="1"/>
        <v>0</v>
      </c>
      <c r="DN859" t="str">
        <f ca="1"/>
        <v/>
      </c>
    </row>
    <row r="860" spans="13:118">
      <c r="M860" t="str" cm="1">
        <f t="array" ref="M860">_xlfn._xlws.FILTER(SUM(H860:L860),SUM(H860:L860)&lt;&gt;0,"")</f>
        <v/>
      </c>
      <c r="AC860" t="str">
        <f ca="1"/>
        <v/>
      </c>
      <c r="AE860">
        <f ca="1"/>
        <v>0</v>
      </c>
      <c r="AF860">
        <f ca="1"/>
        <v>0</v>
      </c>
      <c r="AG860">
        <f ca="1"/>
        <v>0</v>
      </c>
      <c r="AH860">
        <f ca="1"/>
        <v>0</v>
      </c>
      <c r="AI860">
        <f ca="1"/>
        <v>0</v>
      </c>
      <c r="AJ860">
        <f ca="1"/>
        <v>0</v>
      </c>
      <c r="AK860">
        <f ca="1"/>
        <v>0</v>
      </c>
      <c r="AL860" t="str">
        <f ca="1"/>
        <v/>
      </c>
      <c r="AZ860" t="str" cm="1">
        <f t="array" ref="AZ860">_xlfn._xlws.FILTER(SUM(AU860:AY860),SUM(AU860:AY860)&lt;&gt;0,"")</f>
        <v/>
      </c>
      <c r="BP860" t="str">
        <f ca="1"/>
        <v/>
      </c>
      <c r="BR860">
        <f ca="1"/>
        <v>0</v>
      </c>
      <c r="BS860">
        <f ca="1"/>
        <v>0</v>
      </c>
      <c r="BT860">
        <f ca="1"/>
        <v>0</v>
      </c>
      <c r="BU860">
        <f ca="1"/>
        <v>0</v>
      </c>
      <c r="BV860">
        <f ca="1"/>
        <v>0</v>
      </c>
      <c r="BW860">
        <f ca="1"/>
        <v>0</v>
      </c>
      <c r="BX860">
        <f ca="1"/>
        <v>0</v>
      </c>
      <c r="BY860" t="str">
        <f ca="1"/>
        <v/>
      </c>
      <c r="CC860" t="str" cm="1">
        <f t="array" aca="1" ref="CC860" ca="1">_xlfn._xlws.FILTER(VLOOKUP(CB853,Arrays!$T:$Z,{1,2,3,4,5,6,7},FALSE),VLOOKUP(CB853,Arrays!$T:$Z,{1,2,3,4,5,6,7},FALSE)&lt;&gt;0,"")</f>
        <v/>
      </c>
      <c r="CO860" t="str" cm="1">
        <f t="array" ref="CO860">_xlfn._xlws.FILTER(SUM(CJ860:CN860),SUM(CJ860:CN860)&lt;&gt;0,"")</f>
        <v/>
      </c>
      <c r="CX860" t="str">
        <f ca="1"/>
        <v/>
      </c>
      <c r="DE860" t="str">
        <f ca="1"/>
        <v/>
      </c>
      <c r="DG860" t="str">
        <f ca="1"/>
        <v/>
      </c>
      <c r="DH860">
        <f ca="1"/>
        <v>0</v>
      </c>
      <c r="DI860">
        <f ca="1"/>
        <v>0</v>
      </c>
      <c r="DJ860">
        <f ca="1"/>
        <v>0</v>
      </c>
      <c r="DK860">
        <f ca="1"/>
        <v>0</v>
      </c>
      <c r="DL860">
        <f ca="1"/>
        <v>0</v>
      </c>
      <c r="DM860">
        <f ca="1"/>
        <v>0</v>
      </c>
      <c r="DN860" t="str">
        <f ca="1"/>
        <v/>
      </c>
    </row>
    <row r="861" spans="13:118">
      <c r="M861" t="str" cm="1">
        <f t="array" ref="M861">_xlfn._xlws.FILTER(SUM(H861:L861),SUM(H861:L861)&lt;&gt;0,"")</f>
        <v/>
      </c>
      <c r="AC861" t="str">
        <f ca="1"/>
        <v/>
      </c>
      <c r="AE861">
        <f ca="1"/>
        <v>0</v>
      </c>
      <c r="AF861">
        <f ca="1"/>
        <v>0</v>
      </c>
      <c r="AG861">
        <f ca="1"/>
        <v>0</v>
      </c>
      <c r="AH861">
        <f ca="1"/>
        <v>0</v>
      </c>
      <c r="AI861">
        <f ca="1"/>
        <v>0</v>
      </c>
      <c r="AJ861">
        <f ca="1"/>
        <v>0</v>
      </c>
      <c r="AK861">
        <f ca="1"/>
        <v>0</v>
      </c>
      <c r="AL861" t="str">
        <f ca="1"/>
        <v/>
      </c>
      <c r="AZ861" t="str" cm="1">
        <f t="array" ref="AZ861">_xlfn._xlws.FILTER(SUM(AU861:AY861),SUM(AU861:AY861)&lt;&gt;0,"")</f>
        <v/>
      </c>
      <c r="BP861" t="str">
        <f ca="1"/>
        <v/>
      </c>
      <c r="BR861">
        <f ca="1"/>
        <v>0</v>
      </c>
      <c r="BS861">
        <f ca="1"/>
        <v>0</v>
      </c>
      <c r="BT861">
        <f ca="1"/>
        <v>0</v>
      </c>
      <c r="BU861">
        <f ca="1"/>
        <v>0</v>
      </c>
      <c r="BV861">
        <f ca="1"/>
        <v>0</v>
      </c>
      <c r="BW861">
        <f ca="1"/>
        <v>0</v>
      </c>
      <c r="BX861">
        <f ca="1"/>
        <v>0</v>
      </c>
      <c r="BY861" t="str">
        <f ca="1"/>
        <v/>
      </c>
      <c r="CC861" t="str" cm="1">
        <f t="array" aca="1" ref="CC861" ca="1">_xlfn._xlws.FILTER(VLOOKUP(CB854,Arrays!$T:$Z,{1,2,3,4,5,6,7},FALSE),VLOOKUP(CB854,Arrays!$T:$Z,{1,2,3,4,5,6,7},FALSE)&lt;&gt;0,"")</f>
        <v/>
      </c>
      <c r="CO861" t="str" cm="1">
        <f t="array" ref="CO861">_xlfn._xlws.FILTER(SUM(CJ861:CN861),SUM(CJ861:CN861)&lt;&gt;0,"")</f>
        <v/>
      </c>
      <c r="CX861" t="str">
        <f ca="1"/>
        <v/>
      </c>
      <c r="DE861" t="str">
        <f ca="1"/>
        <v/>
      </c>
      <c r="DG861" t="str">
        <f ca="1"/>
        <v/>
      </c>
      <c r="DH861">
        <f ca="1"/>
        <v>0</v>
      </c>
      <c r="DI861">
        <f ca="1"/>
        <v>0</v>
      </c>
      <c r="DJ861">
        <f ca="1"/>
        <v>0</v>
      </c>
      <c r="DK861">
        <f ca="1"/>
        <v>0</v>
      </c>
      <c r="DL861">
        <f ca="1"/>
        <v>0</v>
      </c>
      <c r="DM861">
        <f ca="1"/>
        <v>0</v>
      </c>
      <c r="DN861" t="str">
        <f ca="1"/>
        <v/>
      </c>
    </row>
    <row r="862" spans="13:118">
      <c r="M862" t="str" cm="1">
        <f t="array" ref="M862">_xlfn._xlws.FILTER(SUM(H862:L862),SUM(H862:L862)&lt;&gt;0,"")</f>
        <v/>
      </c>
      <c r="AC862" t="str">
        <f ca="1"/>
        <v/>
      </c>
      <c r="AE862">
        <f ca="1"/>
        <v>0</v>
      </c>
      <c r="AF862">
        <f ca="1"/>
        <v>0</v>
      </c>
      <c r="AG862">
        <f ca="1"/>
        <v>0</v>
      </c>
      <c r="AH862">
        <f ca="1"/>
        <v>0</v>
      </c>
      <c r="AI862">
        <f ca="1"/>
        <v>0</v>
      </c>
      <c r="AJ862">
        <f ca="1"/>
        <v>0</v>
      </c>
      <c r="AK862">
        <f ca="1"/>
        <v>0</v>
      </c>
      <c r="AL862" t="str">
        <f ca="1"/>
        <v/>
      </c>
      <c r="AZ862" t="str" cm="1">
        <f t="array" ref="AZ862">_xlfn._xlws.FILTER(SUM(AU862:AY862),SUM(AU862:AY862)&lt;&gt;0,"")</f>
        <v/>
      </c>
      <c r="BP862" t="str">
        <f ca="1"/>
        <v/>
      </c>
      <c r="BR862">
        <f ca="1"/>
        <v>0</v>
      </c>
      <c r="BS862">
        <f ca="1"/>
        <v>0</v>
      </c>
      <c r="BT862">
        <f ca="1"/>
        <v>0</v>
      </c>
      <c r="BU862">
        <f ca="1"/>
        <v>0</v>
      </c>
      <c r="BV862">
        <f ca="1"/>
        <v>0</v>
      </c>
      <c r="BW862">
        <f ca="1"/>
        <v>0</v>
      </c>
      <c r="BX862">
        <f ca="1"/>
        <v>0</v>
      </c>
      <c r="BY862" t="str">
        <f ca="1"/>
        <v/>
      </c>
      <c r="CC862" t="str" cm="1">
        <f t="array" aca="1" ref="CC862" ca="1">_xlfn._xlws.FILTER(VLOOKUP(CB855,Arrays!$T:$Z,{1,2,3,4,5,6,7},FALSE),VLOOKUP(CB855,Arrays!$T:$Z,{1,2,3,4,5,6,7},FALSE)&lt;&gt;0,"")</f>
        <v/>
      </c>
      <c r="CO862" t="str" cm="1">
        <f t="array" ref="CO862">_xlfn._xlws.FILTER(SUM(CJ862:CN862),SUM(CJ862:CN862)&lt;&gt;0,"")</f>
        <v/>
      </c>
      <c r="CX862" t="str">
        <f ca="1"/>
        <v/>
      </c>
      <c r="DE862" t="str">
        <f ca="1"/>
        <v/>
      </c>
      <c r="DG862" t="str">
        <f ca="1"/>
        <v/>
      </c>
      <c r="DH862">
        <f ca="1"/>
        <v>0</v>
      </c>
      <c r="DI862">
        <f ca="1"/>
        <v>0</v>
      </c>
      <c r="DJ862">
        <f ca="1"/>
        <v>0</v>
      </c>
      <c r="DK862">
        <f ca="1"/>
        <v>0</v>
      </c>
      <c r="DL862">
        <f ca="1"/>
        <v>0</v>
      </c>
      <c r="DM862">
        <f ca="1"/>
        <v>0</v>
      </c>
      <c r="DN862" t="str">
        <f ca="1"/>
        <v/>
      </c>
    </row>
    <row r="863" spans="13:118">
      <c r="M863" t="str" cm="1">
        <f t="array" ref="M863">_xlfn._xlws.FILTER(SUM(H863:L863),SUM(H863:L863)&lt;&gt;0,"")</f>
        <v/>
      </c>
      <c r="AC863" t="str">
        <f ca="1"/>
        <v/>
      </c>
      <c r="AE863">
        <f ca="1"/>
        <v>0</v>
      </c>
      <c r="AF863">
        <f ca="1"/>
        <v>0</v>
      </c>
      <c r="AG863">
        <f ca="1"/>
        <v>0</v>
      </c>
      <c r="AH863">
        <f ca="1"/>
        <v>0</v>
      </c>
      <c r="AI863">
        <f ca="1"/>
        <v>0</v>
      </c>
      <c r="AJ863">
        <f ca="1"/>
        <v>0</v>
      </c>
      <c r="AK863">
        <f ca="1"/>
        <v>0</v>
      </c>
      <c r="AL863" t="str">
        <f ca="1"/>
        <v/>
      </c>
      <c r="AZ863" t="str" cm="1">
        <f t="array" ref="AZ863">_xlfn._xlws.FILTER(SUM(AU863:AY863),SUM(AU863:AY863)&lt;&gt;0,"")</f>
        <v/>
      </c>
      <c r="BP863" t="str">
        <f ca="1"/>
        <v/>
      </c>
      <c r="BR863">
        <f ca="1"/>
        <v>0</v>
      </c>
      <c r="BS863">
        <f ca="1"/>
        <v>0</v>
      </c>
      <c r="BT863">
        <f ca="1"/>
        <v>0</v>
      </c>
      <c r="BU863">
        <f ca="1"/>
        <v>0</v>
      </c>
      <c r="BV863">
        <f ca="1"/>
        <v>0</v>
      </c>
      <c r="BW863">
        <f ca="1"/>
        <v>0</v>
      </c>
      <c r="BX863">
        <f ca="1"/>
        <v>0</v>
      </c>
      <c r="BY863" t="str">
        <f ca="1"/>
        <v/>
      </c>
      <c r="CC863" t="str" cm="1">
        <f t="array" aca="1" ref="CC863" ca="1">_xlfn._xlws.FILTER(VLOOKUP(CB856,Arrays!$T:$Z,{1,2,3,4,5,6,7},FALSE),VLOOKUP(CB856,Arrays!$T:$Z,{1,2,3,4,5,6,7},FALSE)&lt;&gt;0,"")</f>
        <v/>
      </c>
      <c r="CO863" t="str" cm="1">
        <f t="array" ref="CO863">_xlfn._xlws.FILTER(SUM(CJ863:CN863),SUM(CJ863:CN863)&lt;&gt;0,"")</f>
        <v/>
      </c>
      <c r="CX863" t="str">
        <f ca="1"/>
        <v/>
      </c>
      <c r="DE863" t="str">
        <f ca="1"/>
        <v/>
      </c>
      <c r="DG863" t="str">
        <f ca="1"/>
        <v/>
      </c>
      <c r="DH863">
        <f ca="1"/>
        <v>0</v>
      </c>
      <c r="DI863">
        <f ca="1"/>
        <v>0</v>
      </c>
      <c r="DJ863">
        <f ca="1"/>
        <v>0</v>
      </c>
      <c r="DK863">
        <f ca="1"/>
        <v>0</v>
      </c>
      <c r="DL863">
        <f ca="1"/>
        <v>0</v>
      </c>
      <c r="DM863">
        <f ca="1"/>
        <v>0</v>
      </c>
      <c r="DN863" t="str">
        <f ca="1"/>
        <v/>
      </c>
    </row>
    <row r="864" spans="13:118">
      <c r="M864" t="str" cm="1">
        <f t="array" ref="M864">_xlfn._xlws.FILTER(SUM(H864:L864),SUM(H864:L864)&lt;&gt;0,"")</f>
        <v/>
      </c>
      <c r="AC864" t="str">
        <f ca="1"/>
        <v/>
      </c>
      <c r="AE864">
        <f ca="1"/>
        <v>0</v>
      </c>
      <c r="AF864">
        <f ca="1"/>
        <v>0</v>
      </c>
      <c r="AG864">
        <f ca="1"/>
        <v>0</v>
      </c>
      <c r="AH864">
        <f ca="1"/>
        <v>0</v>
      </c>
      <c r="AI864">
        <f ca="1"/>
        <v>0</v>
      </c>
      <c r="AJ864">
        <f ca="1"/>
        <v>0</v>
      </c>
      <c r="AK864">
        <f ca="1"/>
        <v>0</v>
      </c>
      <c r="AL864" t="str">
        <f ca="1"/>
        <v/>
      </c>
      <c r="AZ864" t="str" cm="1">
        <f t="array" ref="AZ864">_xlfn._xlws.FILTER(SUM(AU864:AY864),SUM(AU864:AY864)&lt;&gt;0,"")</f>
        <v/>
      </c>
      <c r="BP864" t="str">
        <f ca="1"/>
        <v/>
      </c>
      <c r="BR864">
        <f ca="1"/>
        <v>0</v>
      </c>
      <c r="BS864">
        <f ca="1"/>
        <v>0</v>
      </c>
      <c r="BT864">
        <f ca="1"/>
        <v>0</v>
      </c>
      <c r="BU864">
        <f ca="1"/>
        <v>0</v>
      </c>
      <c r="BV864">
        <f ca="1"/>
        <v>0</v>
      </c>
      <c r="BW864">
        <f ca="1"/>
        <v>0</v>
      </c>
      <c r="BX864">
        <f ca="1"/>
        <v>0</v>
      </c>
      <c r="BY864" t="str">
        <f ca="1"/>
        <v/>
      </c>
      <c r="CC864" t="str" cm="1">
        <f t="array" aca="1" ref="CC864" ca="1">_xlfn._xlws.FILTER(VLOOKUP(CB857,Arrays!$T:$Z,{1,2,3,4,5,6,7},FALSE),VLOOKUP(CB857,Arrays!$T:$Z,{1,2,3,4,5,6,7},FALSE)&lt;&gt;0,"")</f>
        <v/>
      </c>
      <c r="CO864" t="str" cm="1">
        <f t="array" ref="CO864">_xlfn._xlws.FILTER(SUM(CJ864:CN864),SUM(CJ864:CN864)&lt;&gt;0,"")</f>
        <v/>
      </c>
      <c r="CX864" t="str">
        <f ca="1"/>
        <v/>
      </c>
      <c r="DE864" t="str">
        <f ca="1"/>
        <v/>
      </c>
      <c r="DG864" t="str">
        <f ca="1"/>
        <v/>
      </c>
      <c r="DH864">
        <f ca="1"/>
        <v>0</v>
      </c>
      <c r="DI864">
        <f ca="1"/>
        <v>0</v>
      </c>
      <c r="DJ864">
        <f ca="1"/>
        <v>0</v>
      </c>
      <c r="DK864">
        <f ca="1"/>
        <v>0</v>
      </c>
      <c r="DL864">
        <f ca="1"/>
        <v>0</v>
      </c>
      <c r="DM864">
        <f ca="1"/>
        <v>0</v>
      </c>
      <c r="DN864" t="str">
        <f ca="1"/>
        <v/>
      </c>
    </row>
    <row r="865" spans="13:118">
      <c r="M865" t="str" cm="1">
        <f t="array" ref="M865">_xlfn._xlws.FILTER(SUM(H865:L865),SUM(H865:L865)&lt;&gt;0,"")</f>
        <v/>
      </c>
      <c r="AC865" t="str">
        <f ca="1"/>
        <v/>
      </c>
      <c r="AE865">
        <f ca="1"/>
        <v>0</v>
      </c>
      <c r="AF865">
        <f ca="1"/>
        <v>0</v>
      </c>
      <c r="AG865">
        <f ca="1"/>
        <v>0</v>
      </c>
      <c r="AH865">
        <f ca="1"/>
        <v>0</v>
      </c>
      <c r="AI865">
        <f ca="1"/>
        <v>0</v>
      </c>
      <c r="AJ865">
        <f ca="1"/>
        <v>0</v>
      </c>
      <c r="AK865">
        <f ca="1"/>
        <v>0</v>
      </c>
      <c r="AL865" t="str">
        <f ca="1"/>
        <v/>
      </c>
      <c r="AZ865" t="str" cm="1">
        <f t="array" ref="AZ865">_xlfn._xlws.FILTER(SUM(AU865:AY865),SUM(AU865:AY865)&lt;&gt;0,"")</f>
        <v/>
      </c>
      <c r="BP865" t="str">
        <f ca="1"/>
        <v/>
      </c>
      <c r="BR865">
        <f ca="1"/>
        <v>0</v>
      </c>
      <c r="BS865">
        <f ca="1"/>
        <v>0</v>
      </c>
      <c r="BT865">
        <f ca="1"/>
        <v>0</v>
      </c>
      <c r="BU865">
        <f ca="1"/>
        <v>0</v>
      </c>
      <c r="BV865">
        <f ca="1"/>
        <v>0</v>
      </c>
      <c r="BW865">
        <f ca="1"/>
        <v>0</v>
      </c>
      <c r="BX865">
        <f ca="1"/>
        <v>0</v>
      </c>
      <c r="BY865" t="str">
        <f ca="1"/>
        <v/>
      </c>
      <c r="CC865" t="str" cm="1">
        <f t="array" aca="1" ref="CC865" ca="1">_xlfn._xlws.FILTER(VLOOKUP(CB858,Arrays!$T:$Z,{1,2,3,4,5,6,7},FALSE),VLOOKUP(CB858,Arrays!$T:$Z,{1,2,3,4,5,6,7},FALSE)&lt;&gt;0,"")</f>
        <v/>
      </c>
      <c r="CO865" t="str" cm="1">
        <f t="array" ref="CO865">_xlfn._xlws.FILTER(SUM(CJ865:CN865),SUM(CJ865:CN865)&lt;&gt;0,"")</f>
        <v/>
      </c>
      <c r="CX865" t="str">
        <f ca="1"/>
        <v/>
      </c>
      <c r="DE865" t="str">
        <f ca="1"/>
        <v/>
      </c>
      <c r="DG865" t="str">
        <f ca="1"/>
        <v/>
      </c>
      <c r="DH865">
        <f ca="1"/>
        <v>0</v>
      </c>
      <c r="DI865">
        <f ca="1"/>
        <v>0</v>
      </c>
      <c r="DJ865">
        <f ca="1"/>
        <v>0</v>
      </c>
      <c r="DK865">
        <f ca="1"/>
        <v>0</v>
      </c>
      <c r="DL865">
        <f ca="1"/>
        <v>0</v>
      </c>
      <c r="DM865">
        <f ca="1"/>
        <v>0</v>
      </c>
      <c r="DN865" t="str">
        <f ca="1"/>
        <v/>
      </c>
    </row>
    <row r="866" spans="13:118">
      <c r="M866" t="str" cm="1">
        <f t="array" ref="M866">_xlfn._xlws.FILTER(SUM(H866:L866),SUM(H866:L866)&lt;&gt;0,"")</f>
        <v/>
      </c>
      <c r="AC866" t="str">
        <f ca="1"/>
        <v/>
      </c>
      <c r="AE866">
        <f ca="1"/>
        <v>0</v>
      </c>
      <c r="AF866">
        <f ca="1"/>
        <v>0</v>
      </c>
      <c r="AG866">
        <f ca="1"/>
        <v>0</v>
      </c>
      <c r="AH866">
        <f ca="1"/>
        <v>0</v>
      </c>
      <c r="AI866">
        <f ca="1"/>
        <v>0</v>
      </c>
      <c r="AJ866">
        <f ca="1"/>
        <v>0</v>
      </c>
      <c r="AK866">
        <f ca="1"/>
        <v>0</v>
      </c>
      <c r="AL866" t="str">
        <f ca="1"/>
        <v/>
      </c>
      <c r="AZ866" t="str" cm="1">
        <f t="array" ref="AZ866">_xlfn._xlws.FILTER(SUM(AU866:AY866),SUM(AU866:AY866)&lt;&gt;0,"")</f>
        <v/>
      </c>
      <c r="BP866" t="str">
        <f ca="1"/>
        <v/>
      </c>
      <c r="BR866">
        <f ca="1"/>
        <v>0</v>
      </c>
      <c r="BS866">
        <f ca="1"/>
        <v>0</v>
      </c>
      <c r="BT866">
        <f ca="1"/>
        <v>0</v>
      </c>
      <c r="BU866">
        <f ca="1"/>
        <v>0</v>
      </c>
      <c r="BV866">
        <f ca="1"/>
        <v>0</v>
      </c>
      <c r="BW866">
        <f ca="1"/>
        <v>0</v>
      </c>
      <c r="BX866">
        <f ca="1"/>
        <v>0</v>
      </c>
      <c r="BY866" t="str">
        <f ca="1"/>
        <v/>
      </c>
      <c r="CC866" t="str" cm="1">
        <f t="array" aca="1" ref="CC866" ca="1">_xlfn._xlws.FILTER(VLOOKUP(CB859,Arrays!$T:$Z,{1,2,3,4,5,6,7},FALSE),VLOOKUP(CB859,Arrays!$T:$Z,{1,2,3,4,5,6,7},FALSE)&lt;&gt;0,"")</f>
        <v/>
      </c>
      <c r="CO866" t="str" cm="1">
        <f t="array" ref="CO866">_xlfn._xlws.FILTER(SUM(CJ866:CN866),SUM(CJ866:CN866)&lt;&gt;0,"")</f>
        <v/>
      </c>
      <c r="CX866" t="str">
        <f ca="1"/>
        <v/>
      </c>
      <c r="DE866" t="str">
        <f ca="1"/>
        <v/>
      </c>
      <c r="DG866" t="str">
        <f ca="1"/>
        <v/>
      </c>
      <c r="DH866">
        <f ca="1"/>
        <v>0</v>
      </c>
      <c r="DI866">
        <f ca="1"/>
        <v>0</v>
      </c>
      <c r="DJ866">
        <f ca="1"/>
        <v>0</v>
      </c>
      <c r="DK866">
        <f ca="1"/>
        <v>0</v>
      </c>
      <c r="DL866">
        <f ca="1"/>
        <v>0</v>
      </c>
      <c r="DM866">
        <f ca="1"/>
        <v>0</v>
      </c>
      <c r="DN866" t="str">
        <f ca="1"/>
        <v/>
      </c>
    </row>
    <row r="867" spans="13:118">
      <c r="M867" t="str" cm="1">
        <f t="array" ref="M867">_xlfn._xlws.FILTER(SUM(H867:L867),SUM(H867:L867)&lt;&gt;0,"")</f>
        <v/>
      </c>
      <c r="AC867" t="str">
        <f ca="1"/>
        <v/>
      </c>
      <c r="AE867">
        <f ca="1"/>
        <v>0</v>
      </c>
      <c r="AF867">
        <f ca="1"/>
        <v>0</v>
      </c>
      <c r="AG867">
        <f ca="1"/>
        <v>0</v>
      </c>
      <c r="AH867">
        <f ca="1"/>
        <v>0</v>
      </c>
      <c r="AI867">
        <f ca="1"/>
        <v>0</v>
      </c>
      <c r="AJ867">
        <f ca="1"/>
        <v>0</v>
      </c>
      <c r="AK867">
        <f ca="1"/>
        <v>0</v>
      </c>
      <c r="AL867" t="str">
        <f ca="1"/>
        <v/>
      </c>
      <c r="AZ867" t="str" cm="1">
        <f t="array" ref="AZ867">_xlfn._xlws.FILTER(SUM(AU867:AY867),SUM(AU867:AY867)&lt;&gt;0,"")</f>
        <v/>
      </c>
      <c r="BP867" t="str">
        <f ca="1"/>
        <v/>
      </c>
      <c r="BR867">
        <f ca="1"/>
        <v>0</v>
      </c>
      <c r="BS867">
        <f ca="1"/>
        <v>0</v>
      </c>
      <c r="BT867">
        <f ca="1"/>
        <v>0</v>
      </c>
      <c r="BU867">
        <f ca="1"/>
        <v>0</v>
      </c>
      <c r="BV867">
        <f ca="1"/>
        <v>0</v>
      </c>
      <c r="BW867">
        <f ca="1"/>
        <v>0</v>
      </c>
      <c r="BX867">
        <f ca="1"/>
        <v>0</v>
      </c>
      <c r="BY867" t="str">
        <f ca="1"/>
        <v/>
      </c>
      <c r="CC867" t="str" cm="1">
        <f t="array" aca="1" ref="CC867" ca="1">_xlfn._xlws.FILTER(VLOOKUP(CB860,Arrays!$T:$Z,{1,2,3,4,5,6,7},FALSE),VLOOKUP(CB860,Arrays!$T:$Z,{1,2,3,4,5,6,7},FALSE)&lt;&gt;0,"")</f>
        <v/>
      </c>
      <c r="CO867" t="str" cm="1">
        <f t="array" ref="CO867">_xlfn._xlws.FILTER(SUM(CJ867:CN867),SUM(CJ867:CN867)&lt;&gt;0,"")</f>
        <v/>
      </c>
      <c r="CX867" t="str">
        <f ca="1"/>
        <v/>
      </c>
      <c r="DE867" t="str">
        <f ca="1"/>
        <v/>
      </c>
      <c r="DG867" t="str">
        <f ca="1"/>
        <v/>
      </c>
      <c r="DH867">
        <f ca="1"/>
        <v>0</v>
      </c>
      <c r="DI867">
        <f ca="1"/>
        <v>0</v>
      </c>
      <c r="DJ867">
        <f ca="1"/>
        <v>0</v>
      </c>
      <c r="DK867">
        <f ca="1"/>
        <v>0</v>
      </c>
      <c r="DL867">
        <f ca="1"/>
        <v>0</v>
      </c>
      <c r="DM867">
        <f ca="1"/>
        <v>0</v>
      </c>
      <c r="DN867" t="str">
        <f ca="1"/>
        <v/>
      </c>
    </row>
    <row r="868" spans="13:118">
      <c r="M868" t="str" cm="1">
        <f t="array" ref="M868">_xlfn._xlws.FILTER(SUM(H868:L868),SUM(H868:L868)&lt;&gt;0,"")</f>
        <v/>
      </c>
      <c r="AC868" t="str">
        <f ca="1"/>
        <v/>
      </c>
      <c r="AE868">
        <f ca="1"/>
        <v>0</v>
      </c>
      <c r="AF868">
        <f ca="1"/>
        <v>0</v>
      </c>
      <c r="AG868">
        <f ca="1"/>
        <v>0</v>
      </c>
      <c r="AH868">
        <f ca="1"/>
        <v>0</v>
      </c>
      <c r="AI868">
        <f ca="1"/>
        <v>0</v>
      </c>
      <c r="AJ868">
        <f ca="1"/>
        <v>0</v>
      </c>
      <c r="AK868">
        <f ca="1"/>
        <v>0</v>
      </c>
      <c r="AL868" t="str">
        <f ca="1"/>
        <v/>
      </c>
      <c r="AZ868" t="str" cm="1">
        <f t="array" ref="AZ868">_xlfn._xlws.FILTER(SUM(AU868:AY868),SUM(AU868:AY868)&lt;&gt;0,"")</f>
        <v/>
      </c>
      <c r="BP868" t="str">
        <f ca="1"/>
        <v/>
      </c>
      <c r="BR868">
        <f ca="1"/>
        <v>0</v>
      </c>
      <c r="BS868">
        <f ca="1"/>
        <v>0</v>
      </c>
      <c r="BT868">
        <f ca="1"/>
        <v>0</v>
      </c>
      <c r="BU868">
        <f ca="1"/>
        <v>0</v>
      </c>
      <c r="BV868">
        <f ca="1"/>
        <v>0</v>
      </c>
      <c r="BW868">
        <f ca="1"/>
        <v>0</v>
      </c>
      <c r="BX868">
        <f ca="1"/>
        <v>0</v>
      </c>
      <c r="BY868" t="str">
        <f ca="1"/>
        <v/>
      </c>
      <c r="CC868" t="str" cm="1">
        <f t="array" aca="1" ref="CC868" ca="1">_xlfn._xlws.FILTER(VLOOKUP(CB861,Arrays!$T:$Z,{1,2,3,4,5,6,7},FALSE),VLOOKUP(CB861,Arrays!$T:$Z,{1,2,3,4,5,6,7},FALSE)&lt;&gt;0,"")</f>
        <v/>
      </c>
      <c r="CO868" t="str" cm="1">
        <f t="array" ref="CO868">_xlfn._xlws.FILTER(SUM(CJ868:CN868),SUM(CJ868:CN868)&lt;&gt;0,"")</f>
        <v/>
      </c>
      <c r="CX868" t="str">
        <f ca="1"/>
        <v/>
      </c>
      <c r="DE868" t="str">
        <f ca="1"/>
        <v/>
      </c>
      <c r="DG868" t="str">
        <f ca="1"/>
        <v/>
      </c>
      <c r="DH868">
        <f ca="1"/>
        <v>0</v>
      </c>
      <c r="DI868">
        <f ca="1"/>
        <v>0</v>
      </c>
      <c r="DJ868">
        <f ca="1"/>
        <v>0</v>
      </c>
      <c r="DK868">
        <f ca="1"/>
        <v>0</v>
      </c>
      <c r="DL868">
        <f ca="1"/>
        <v>0</v>
      </c>
      <c r="DM868">
        <f ca="1"/>
        <v>0</v>
      </c>
      <c r="DN868" t="str">
        <f ca="1"/>
        <v/>
      </c>
    </row>
    <row r="869" spans="13:118">
      <c r="M869" t="str" cm="1">
        <f t="array" ref="M869">_xlfn._xlws.FILTER(SUM(H869:L869),SUM(H869:L869)&lt;&gt;0,"")</f>
        <v/>
      </c>
      <c r="AC869" t="str">
        <f ca="1"/>
        <v/>
      </c>
      <c r="AE869">
        <f ca="1"/>
        <v>0</v>
      </c>
      <c r="AF869">
        <f ca="1"/>
        <v>0</v>
      </c>
      <c r="AG869">
        <f ca="1"/>
        <v>0</v>
      </c>
      <c r="AH869">
        <f ca="1"/>
        <v>0</v>
      </c>
      <c r="AI869">
        <f ca="1"/>
        <v>0</v>
      </c>
      <c r="AJ869">
        <f ca="1"/>
        <v>0</v>
      </c>
      <c r="AK869">
        <f ca="1"/>
        <v>0</v>
      </c>
      <c r="AL869" t="str">
        <f ca="1"/>
        <v/>
      </c>
      <c r="AZ869" t="str" cm="1">
        <f t="array" ref="AZ869">_xlfn._xlws.FILTER(SUM(AU869:AY869),SUM(AU869:AY869)&lt;&gt;0,"")</f>
        <v/>
      </c>
      <c r="BP869" t="str">
        <f ca="1"/>
        <v/>
      </c>
      <c r="BR869">
        <f ca="1"/>
        <v>0</v>
      </c>
      <c r="BS869">
        <f ca="1"/>
        <v>0</v>
      </c>
      <c r="BT869">
        <f ca="1"/>
        <v>0</v>
      </c>
      <c r="BU869">
        <f ca="1"/>
        <v>0</v>
      </c>
      <c r="BV869">
        <f ca="1"/>
        <v>0</v>
      </c>
      <c r="BW869">
        <f ca="1"/>
        <v>0</v>
      </c>
      <c r="BX869">
        <f ca="1"/>
        <v>0</v>
      </c>
      <c r="BY869" t="str">
        <f ca="1"/>
        <v/>
      </c>
      <c r="CC869" t="str" cm="1">
        <f t="array" aca="1" ref="CC869" ca="1">_xlfn._xlws.FILTER(VLOOKUP(CB862,Arrays!$T:$Z,{1,2,3,4,5,6,7},FALSE),VLOOKUP(CB862,Arrays!$T:$Z,{1,2,3,4,5,6,7},FALSE)&lt;&gt;0,"")</f>
        <v/>
      </c>
      <c r="CO869" t="str" cm="1">
        <f t="array" ref="CO869">_xlfn._xlws.FILTER(SUM(CJ869:CN869),SUM(CJ869:CN869)&lt;&gt;0,"")</f>
        <v/>
      </c>
      <c r="CX869" t="str">
        <f ca="1"/>
        <v/>
      </c>
      <c r="DE869" t="str">
        <f ca="1"/>
        <v/>
      </c>
      <c r="DG869" t="str">
        <f ca="1"/>
        <v/>
      </c>
      <c r="DH869">
        <f ca="1"/>
        <v>0</v>
      </c>
      <c r="DI869">
        <f ca="1"/>
        <v>0</v>
      </c>
      <c r="DJ869">
        <f ca="1"/>
        <v>0</v>
      </c>
      <c r="DK869">
        <f ca="1"/>
        <v>0</v>
      </c>
      <c r="DL869">
        <f ca="1"/>
        <v>0</v>
      </c>
      <c r="DM869">
        <f ca="1"/>
        <v>0</v>
      </c>
      <c r="DN869" t="str">
        <f ca="1"/>
        <v/>
      </c>
    </row>
    <row r="870" spans="13:118">
      <c r="M870" t="str" cm="1">
        <f t="array" ref="M870">_xlfn._xlws.FILTER(SUM(H870:L870),SUM(H870:L870)&lt;&gt;0,"")</f>
        <v/>
      </c>
      <c r="AC870" t="str">
        <f ca="1"/>
        <v/>
      </c>
      <c r="AE870">
        <f ca="1"/>
        <v>0</v>
      </c>
      <c r="AF870">
        <f ca="1"/>
        <v>0</v>
      </c>
      <c r="AG870">
        <f ca="1"/>
        <v>0</v>
      </c>
      <c r="AH870">
        <f ca="1"/>
        <v>0</v>
      </c>
      <c r="AI870">
        <f ca="1"/>
        <v>0</v>
      </c>
      <c r="AJ870">
        <f ca="1"/>
        <v>0</v>
      </c>
      <c r="AK870">
        <f ca="1"/>
        <v>0</v>
      </c>
      <c r="AL870" t="str">
        <f ca="1"/>
        <v/>
      </c>
      <c r="AZ870" t="str" cm="1">
        <f t="array" ref="AZ870">_xlfn._xlws.FILTER(SUM(AU870:AY870),SUM(AU870:AY870)&lt;&gt;0,"")</f>
        <v/>
      </c>
      <c r="BP870" t="str">
        <f ca="1"/>
        <v/>
      </c>
      <c r="BR870">
        <f ca="1"/>
        <v>0</v>
      </c>
      <c r="BS870">
        <f ca="1"/>
        <v>0</v>
      </c>
      <c r="BT870">
        <f ca="1"/>
        <v>0</v>
      </c>
      <c r="BU870">
        <f ca="1"/>
        <v>0</v>
      </c>
      <c r="BV870">
        <f ca="1"/>
        <v>0</v>
      </c>
      <c r="BW870">
        <f ca="1"/>
        <v>0</v>
      </c>
      <c r="BX870">
        <f ca="1"/>
        <v>0</v>
      </c>
      <c r="BY870" t="str">
        <f ca="1"/>
        <v/>
      </c>
      <c r="CC870" t="str" cm="1">
        <f t="array" aca="1" ref="CC870" ca="1">_xlfn._xlws.FILTER(VLOOKUP(CB863,Arrays!$T:$Z,{1,2,3,4,5,6,7},FALSE),VLOOKUP(CB863,Arrays!$T:$Z,{1,2,3,4,5,6,7},FALSE)&lt;&gt;0,"")</f>
        <v/>
      </c>
      <c r="CO870" t="str" cm="1">
        <f t="array" ref="CO870">_xlfn._xlws.FILTER(SUM(CJ870:CN870),SUM(CJ870:CN870)&lt;&gt;0,"")</f>
        <v/>
      </c>
      <c r="CX870" t="str">
        <f ca="1"/>
        <v/>
      </c>
      <c r="DE870" t="str">
        <f ca="1"/>
        <v/>
      </c>
      <c r="DG870" t="str">
        <f ca="1"/>
        <v/>
      </c>
      <c r="DH870">
        <f ca="1"/>
        <v>0</v>
      </c>
      <c r="DI870">
        <f ca="1"/>
        <v>0</v>
      </c>
      <c r="DJ870">
        <f ca="1"/>
        <v>0</v>
      </c>
      <c r="DK870">
        <f ca="1"/>
        <v>0</v>
      </c>
      <c r="DL870">
        <f ca="1"/>
        <v>0</v>
      </c>
      <c r="DM870">
        <f ca="1"/>
        <v>0</v>
      </c>
      <c r="DN870" t="str">
        <f ca="1"/>
        <v/>
      </c>
    </row>
    <row r="871" spans="13:118">
      <c r="M871" t="str" cm="1">
        <f t="array" ref="M871">_xlfn._xlws.FILTER(SUM(H871:L871),SUM(H871:L871)&lt;&gt;0,"")</f>
        <v/>
      </c>
      <c r="AC871" t="str">
        <f ca="1"/>
        <v/>
      </c>
      <c r="AE871">
        <f ca="1"/>
        <v>0</v>
      </c>
      <c r="AF871">
        <f ca="1"/>
        <v>0</v>
      </c>
      <c r="AG871">
        <f ca="1"/>
        <v>0</v>
      </c>
      <c r="AH871">
        <f ca="1"/>
        <v>0</v>
      </c>
      <c r="AI871">
        <f ca="1"/>
        <v>0</v>
      </c>
      <c r="AJ871">
        <f ca="1"/>
        <v>0</v>
      </c>
      <c r="AK871">
        <f ca="1"/>
        <v>0</v>
      </c>
      <c r="AL871" t="str">
        <f ca="1"/>
        <v/>
      </c>
      <c r="AZ871" t="str" cm="1">
        <f t="array" ref="AZ871">_xlfn._xlws.FILTER(SUM(AU871:AY871),SUM(AU871:AY871)&lt;&gt;0,"")</f>
        <v/>
      </c>
      <c r="BP871" t="str">
        <f ca="1"/>
        <v/>
      </c>
      <c r="BR871">
        <f ca="1"/>
        <v>0</v>
      </c>
      <c r="BS871">
        <f ca="1"/>
        <v>0</v>
      </c>
      <c r="BT871">
        <f ca="1"/>
        <v>0</v>
      </c>
      <c r="BU871">
        <f ca="1"/>
        <v>0</v>
      </c>
      <c r="BV871">
        <f ca="1"/>
        <v>0</v>
      </c>
      <c r="BW871">
        <f ca="1"/>
        <v>0</v>
      </c>
      <c r="BX871">
        <f ca="1"/>
        <v>0</v>
      </c>
      <c r="BY871" t="str">
        <f ca="1"/>
        <v/>
      </c>
      <c r="CC871" t="str" cm="1">
        <f t="array" aca="1" ref="CC871" ca="1">_xlfn._xlws.FILTER(VLOOKUP(CB864,Arrays!$T:$Z,{1,2,3,4,5,6,7},FALSE),VLOOKUP(CB864,Arrays!$T:$Z,{1,2,3,4,5,6,7},FALSE)&lt;&gt;0,"")</f>
        <v/>
      </c>
      <c r="CO871" t="str" cm="1">
        <f t="array" ref="CO871">_xlfn._xlws.FILTER(SUM(CJ871:CN871),SUM(CJ871:CN871)&lt;&gt;0,"")</f>
        <v/>
      </c>
      <c r="CX871" t="str">
        <f ca="1"/>
        <v/>
      </c>
      <c r="DE871" t="str">
        <f ca="1"/>
        <v/>
      </c>
      <c r="DG871" t="str">
        <f ca="1"/>
        <v/>
      </c>
      <c r="DH871">
        <f ca="1"/>
        <v>0</v>
      </c>
      <c r="DI871">
        <f ca="1"/>
        <v>0</v>
      </c>
      <c r="DJ871">
        <f ca="1"/>
        <v>0</v>
      </c>
      <c r="DK871">
        <f ca="1"/>
        <v>0</v>
      </c>
      <c r="DL871">
        <f ca="1"/>
        <v>0</v>
      </c>
      <c r="DM871">
        <f ca="1"/>
        <v>0</v>
      </c>
      <c r="DN871" t="str">
        <f ca="1"/>
        <v/>
      </c>
    </row>
    <row r="872" spans="13:118">
      <c r="M872" t="str" cm="1">
        <f t="array" ref="M872">_xlfn._xlws.FILTER(SUM(H872:L872),SUM(H872:L872)&lt;&gt;0,"")</f>
        <v/>
      </c>
      <c r="AC872" t="str">
        <f ca="1"/>
        <v/>
      </c>
      <c r="AE872">
        <f ca="1"/>
        <v>0</v>
      </c>
      <c r="AF872">
        <f ca="1"/>
        <v>0</v>
      </c>
      <c r="AG872">
        <f ca="1"/>
        <v>0</v>
      </c>
      <c r="AH872">
        <f ca="1"/>
        <v>0</v>
      </c>
      <c r="AI872">
        <f ca="1"/>
        <v>0</v>
      </c>
      <c r="AJ872">
        <f ca="1"/>
        <v>0</v>
      </c>
      <c r="AK872">
        <f ca="1"/>
        <v>0</v>
      </c>
      <c r="AL872" t="str">
        <f ca="1"/>
        <v/>
      </c>
      <c r="AZ872" t="str" cm="1">
        <f t="array" ref="AZ872">_xlfn._xlws.FILTER(SUM(AU872:AY872),SUM(AU872:AY872)&lt;&gt;0,"")</f>
        <v/>
      </c>
      <c r="BP872" t="str">
        <f ca="1"/>
        <v/>
      </c>
      <c r="BR872">
        <f ca="1"/>
        <v>0</v>
      </c>
      <c r="BS872">
        <f ca="1"/>
        <v>0</v>
      </c>
      <c r="BT872">
        <f ca="1"/>
        <v>0</v>
      </c>
      <c r="BU872">
        <f ca="1"/>
        <v>0</v>
      </c>
      <c r="BV872">
        <f ca="1"/>
        <v>0</v>
      </c>
      <c r="BW872">
        <f ca="1"/>
        <v>0</v>
      </c>
      <c r="BX872">
        <f ca="1"/>
        <v>0</v>
      </c>
      <c r="BY872" t="str">
        <f ca="1"/>
        <v/>
      </c>
      <c r="CC872" t="str" cm="1">
        <f t="array" aca="1" ref="CC872" ca="1">_xlfn._xlws.FILTER(VLOOKUP(CB865,Arrays!$T:$Z,{1,2,3,4,5,6,7},FALSE),VLOOKUP(CB865,Arrays!$T:$Z,{1,2,3,4,5,6,7},FALSE)&lt;&gt;0,"")</f>
        <v/>
      </c>
      <c r="CO872" t="str" cm="1">
        <f t="array" ref="CO872">_xlfn._xlws.FILTER(SUM(CJ872:CN872),SUM(CJ872:CN872)&lt;&gt;0,"")</f>
        <v/>
      </c>
      <c r="CX872" t="str">
        <f ca="1"/>
        <v/>
      </c>
      <c r="DE872" t="str">
        <f ca="1"/>
        <v/>
      </c>
      <c r="DG872" t="str">
        <f ca="1"/>
        <v/>
      </c>
      <c r="DH872">
        <f ca="1"/>
        <v>0</v>
      </c>
      <c r="DI872">
        <f ca="1"/>
        <v>0</v>
      </c>
      <c r="DJ872">
        <f ca="1"/>
        <v>0</v>
      </c>
      <c r="DK872">
        <f ca="1"/>
        <v>0</v>
      </c>
      <c r="DL872">
        <f ca="1"/>
        <v>0</v>
      </c>
      <c r="DM872">
        <f ca="1"/>
        <v>0</v>
      </c>
      <c r="DN872" t="str">
        <f ca="1"/>
        <v/>
      </c>
    </row>
    <row r="873" spans="13:118">
      <c r="M873" t="str" cm="1">
        <f t="array" ref="M873">_xlfn._xlws.FILTER(SUM(H873:L873),SUM(H873:L873)&lt;&gt;0,"")</f>
        <v/>
      </c>
      <c r="AC873" t="str">
        <f ca="1"/>
        <v/>
      </c>
      <c r="AE873">
        <f ca="1"/>
        <v>0</v>
      </c>
      <c r="AF873">
        <f ca="1"/>
        <v>0</v>
      </c>
      <c r="AG873">
        <f ca="1"/>
        <v>0</v>
      </c>
      <c r="AH873">
        <f ca="1"/>
        <v>0</v>
      </c>
      <c r="AI873">
        <f ca="1"/>
        <v>0</v>
      </c>
      <c r="AJ873">
        <f ca="1"/>
        <v>0</v>
      </c>
      <c r="AK873">
        <f ca="1"/>
        <v>0</v>
      </c>
      <c r="AL873" t="str">
        <f ca="1"/>
        <v/>
      </c>
      <c r="AZ873" t="str" cm="1">
        <f t="array" ref="AZ873">_xlfn._xlws.FILTER(SUM(AU873:AY873),SUM(AU873:AY873)&lt;&gt;0,"")</f>
        <v/>
      </c>
      <c r="BP873" t="str">
        <f ca="1"/>
        <v/>
      </c>
      <c r="BR873">
        <f ca="1"/>
        <v>0</v>
      </c>
      <c r="BS873">
        <f ca="1"/>
        <v>0</v>
      </c>
      <c r="BT873">
        <f ca="1"/>
        <v>0</v>
      </c>
      <c r="BU873">
        <f ca="1"/>
        <v>0</v>
      </c>
      <c r="BV873">
        <f ca="1"/>
        <v>0</v>
      </c>
      <c r="BW873">
        <f ca="1"/>
        <v>0</v>
      </c>
      <c r="BX873">
        <f ca="1"/>
        <v>0</v>
      </c>
      <c r="BY873" t="str">
        <f ca="1"/>
        <v/>
      </c>
      <c r="CC873" t="str" cm="1">
        <f t="array" aca="1" ref="CC873" ca="1">_xlfn._xlws.FILTER(VLOOKUP(CB866,Arrays!$T:$Z,{1,2,3,4,5,6,7},FALSE),VLOOKUP(CB866,Arrays!$T:$Z,{1,2,3,4,5,6,7},FALSE)&lt;&gt;0,"")</f>
        <v/>
      </c>
      <c r="CO873" t="str" cm="1">
        <f t="array" ref="CO873">_xlfn._xlws.FILTER(SUM(CJ873:CN873),SUM(CJ873:CN873)&lt;&gt;0,"")</f>
        <v/>
      </c>
      <c r="CX873" t="str">
        <f ca="1"/>
        <v/>
      </c>
      <c r="DE873" t="str">
        <f ca="1"/>
        <v/>
      </c>
      <c r="DG873" t="str">
        <f ca="1"/>
        <v/>
      </c>
      <c r="DH873">
        <f ca="1"/>
        <v>0</v>
      </c>
      <c r="DI873">
        <f ca="1"/>
        <v>0</v>
      </c>
      <c r="DJ873">
        <f ca="1"/>
        <v>0</v>
      </c>
      <c r="DK873">
        <f ca="1"/>
        <v>0</v>
      </c>
      <c r="DL873">
        <f ca="1"/>
        <v>0</v>
      </c>
      <c r="DM873">
        <f ca="1"/>
        <v>0</v>
      </c>
      <c r="DN873" t="str">
        <f ca="1"/>
        <v/>
      </c>
    </row>
    <row r="874" spans="13:118">
      <c r="M874" t="str" cm="1">
        <f t="array" ref="M874">_xlfn._xlws.FILTER(SUM(H874:L874),SUM(H874:L874)&lt;&gt;0,"")</f>
        <v/>
      </c>
      <c r="AC874" t="str">
        <f ca="1"/>
        <v/>
      </c>
      <c r="AE874">
        <f ca="1"/>
        <v>0</v>
      </c>
      <c r="AF874">
        <f ca="1"/>
        <v>0</v>
      </c>
      <c r="AG874">
        <f ca="1"/>
        <v>0</v>
      </c>
      <c r="AH874">
        <f ca="1"/>
        <v>0</v>
      </c>
      <c r="AI874">
        <f ca="1"/>
        <v>0</v>
      </c>
      <c r="AJ874">
        <f ca="1"/>
        <v>0</v>
      </c>
      <c r="AK874">
        <f ca="1"/>
        <v>0</v>
      </c>
      <c r="AL874" t="str">
        <f ca="1"/>
        <v/>
      </c>
      <c r="AZ874" t="str" cm="1">
        <f t="array" ref="AZ874">_xlfn._xlws.FILTER(SUM(AU874:AY874),SUM(AU874:AY874)&lt;&gt;0,"")</f>
        <v/>
      </c>
      <c r="BP874" t="str">
        <f ca="1"/>
        <v/>
      </c>
      <c r="BR874">
        <f ca="1"/>
        <v>0</v>
      </c>
      <c r="BS874">
        <f ca="1"/>
        <v>0</v>
      </c>
      <c r="BT874">
        <f ca="1"/>
        <v>0</v>
      </c>
      <c r="BU874">
        <f ca="1"/>
        <v>0</v>
      </c>
      <c r="BV874">
        <f ca="1"/>
        <v>0</v>
      </c>
      <c r="BW874">
        <f ca="1"/>
        <v>0</v>
      </c>
      <c r="BX874">
        <f ca="1"/>
        <v>0</v>
      </c>
      <c r="BY874" t="str">
        <f ca="1"/>
        <v/>
      </c>
      <c r="CC874" t="str" cm="1">
        <f t="array" aca="1" ref="CC874" ca="1">_xlfn._xlws.FILTER(VLOOKUP(CB867,Arrays!$T:$Z,{1,2,3,4,5,6,7},FALSE),VLOOKUP(CB867,Arrays!$T:$Z,{1,2,3,4,5,6,7},FALSE)&lt;&gt;0,"")</f>
        <v/>
      </c>
      <c r="CO874" t="str" cm="1">
        <f t="array" ref="CO874">_xlfn._xlws.FILTER(SUM(CJ874:CN874),SUM(CJ874:CN874)&lt;&gt;0,"")</f>
        <v/>
      </c>
      <c r="CX874" t="str">
        <f ca="1"/>
        <v/>
      </c>
      <c r="DE874" t="str">
        <f ca="1"/>
        <v/>
      </c>
      <c r="DG874" t="str">
        <f ca="1"/>
        <v/>
      </c>
      <c r="DH874">
        <f ca="1"/>
        <v>0</v>
      </c>
      <c r="DI874">
        <f ca="1"/>
        <v>0</v>
      </c>
      <c r="DJ874">
        <f ca="1"/>
        <v>0</v>
      </c>
      <c r="DK874">
        <f ca="1"/>
        <v>0</v>
      </c>
      <c r="DL874">
        <f ca="1"/>
        <v>0</v>
      </c>
      <c r="DM874">
        <f ca="1"/>
        <v>0</v>
      </c>
      <c r="DN874" t="str">
        <f ca="1"/>
        <v/>
      </c>
    </row>
    <row r="875" spans="13:118">
      <c r="M875" t="str" cm="1">
        <f t="array" ref="M875">_xlfn._xlws.FILTER(SUM(H875:L875),SUM(H875:L875)&lt;&gt;0,"")</f>
        <v/>
      </c>
      <c r="AC875" t="str">
        <f ca="1"/>
        <v/>
      </c>
      <c r="AE875">
        <f ca="1"/>
        <v>0</v>
      </c>
      <c r="AF875">
        <f ca="1"/>
        <v>0</v>
      </c>
      <c r="AG875">
        <f ca="1"/>
        <v>0</v>
      </c>
      <c r="AH875">
        <f ca="1"/>
        <v>0</v>
      </c>
      <c r="AI875">
        <f ca="1"/>
        <v>0</v>
      </c>
      <c r="AJ875">
        <f ca="1"/>
        <v>0</v>
      </c>
      <c r="AK875">
        <f ca="1"/>
        <v>0</v>
      </c>
      <c r="AL875" t="str">
        <f ca="1"/>
        <v/>
      </c>
      <c r="AZ875" t="str" cm="1">
        <f t="array" ref="AZ875">_xlfn._xlws.FILTER(SUM(AU875:AY875),SUM(AU875:AY875)&lt;&gt;0,"")</f>
        <v/>
      </c>
      <c r="BP875" t="str">
        <f ca="1"/>
        <v/>
      </c>
      <c r="BR875">
        <f ca="1"/>
        <v>0</v>
      </c>
      <c r="BS875">
        <f ca="1"/>
        <v>0</v>
      </c>
      <c r="BT875">
        <f ca="1"/>
        <v>0</v>
      </c>
      <c r="BU875">
        <f ca="1"/>
        <v>0</v>
      </c>
      <c r="BV875">
        <f ca="1"/>
        <v>0</v>
      </c>
      <c r="BW875">
        <f ca="1"/>
        <v>0</v>
      </c>
      <c r="BX875">
        <f ca="1"/>
        <v>0</v>
      </c>
      <c r="BY875" t="str">
        <f ca="1"/>
        <v/>
      </c>
      <c r="CC875" t="str" cm="1">
        <f t="array" aca="1" ref="CC875" ca="1">_xlfn._xlws.FILTER(VLOOKUP(CB868,Arrays!$T:$Z,{1,2,3,4,5,6,7},FALSE),VLOOKUP(CB868,Arrays!$T:$Z,{1,2,3,4,5,6,7},FALSE)&lt;&gt;0,"")</f>
        <v/>
      </c>
      <c r="CO875" t="str" cm="1">
        <f t="array" ref="CO875">_xlfn._xlws.FILTER(SUM(CJ875:CN875),SUM(CJ875:CN875)&lt;&gt;0,"")</f>
        <v/>
      </c>
      <c r="CX875" t="str">
        <f ca="1"/>
        <v/>
      </c>
      <c r="DE875" t="str">
        <f ca="1"/>
        <v/>
      </c>
      <c r="DG875" t="str">
        <f ca="1"/>
        <v/>
      </c>
      <c r="DH875">
        <f ca="1"/>
        <v>0</v>
      </c>
      <c r="DI875">
        <f ca="1"/>
        <v>0</v>
      </c>
      <c r="DJ875">
        <f ca="1"/>
        <v>0</v>
      </c>
      <c r="DK875">
        <f ca="1"/>
        <v>0</v>
      </c>
      <c r="DL875">
        <f ca="1"/>
        <v>0</v>
      </c>
      <c r="DM875">
        <f ca="1"/>
        <v>0</v>
      </c>
      <c r="DN875" t="str">
        <f ca="1"/>
        <v/>
      </c>
    </row>
    <row r="876" spans="13:118">
      <c r="M876" t="str" cm="1">
        <f t="array" ref="M876">_xlfn._xlws.FILTER(SUM(H876:L876),SUM(H876:L876)&lt;&gt;0,"")</f>
        <v/>
      </c>
      <c r="AC876" t="str">
        <f ca="1"/>
        <v/>
      </c>
      <c r="AE876">
        <f ca="1"/>
        <v>0</v>
      </c>
      <c r="AF876">
        <f ca="1"/>
        <v>0</v>
      </c>
      <c r="AG876">
        <f ca="1"/>
        <v>0</v>
      </c>
      <c r="AH876">
        <f ca="1"/>
        <v>0</v>
      </c>
      <c r="AI876">
        <f ca="1"/>
        <v>0</v>
      </c>
      <c r="AJ876">
        <f ca="1"/>
        <v>0</v>
      </c>
      <c r="AK876">
        <f ca="1"/>
        <v>0</v>
      </c>
      <c r="AL876" t="str">
        <f ca="1"/>
        <v/>
      </c>
      <c r="AZ876" t="str" cm="1">
        <f t="array" ref="AZ876">_xlfn._xlws.FILTER(SUM(AU876:AY876),SUM(AU876:AY876)&lt;&gt;0,"")</f>
        <v/>
      </c>
      <c r="BP876" t="str">
        <f ca="1"/>
        <v/>
      </c>
      <c r="BR876">
        <f ca="1"/>
        <v>0</v>
      </c>
      <c r="BS876">
        <f ca="1"/>
        <v>0</v>
      </c>
      <c r="BT876">
        <f ca="1"/>
        <v>0</v>
      </c>
      <c r="BU876">
        <f ca="1"/>
        <v>0</v>
      </c>
      <c r="BV876">
        <f ca="1"/>
        <v>0</v>
      </c>
      <c r="BW876">
        <f ca="1"/>
        <v>0</v>
      </c>
      <c r="BX876">
        <f ca="1"/>
        <v>0</v>
      </c>
      <c r="BY876" t="str">
        <f ca="1"/>
        <v/>
      </c>
      <c r="CC876" t="str" cm="1">
        <f t="array" aca="1" ref="CC876" ca="1">_xlfn._xlws.FILTER(VLOOKUP(CB869,Arrays!$T:$Z,{1,2,3,4,5,6,7},FALSE),VLOOKUP(CB869,Arrays!$T:$Z,{1,2,3,4,5,6,7},FALSE)&lt;&gt;0,"")</f>
        <v/>
      </c>
      <c r="CO876" t="str" cm="1">
        <f t="array" ref="CO876">_xlfn._xlws.FILTER(SUM(CJ876:CN876),SUM(CJ876:CN876)&lt;&gt;0,"")</f>
        <v/>
      </c>
      <c r="CX876" t="str">
        <f ca="1"/>
        <v/>
      </c>
      <c r="DE876" t="str">
        <f ca="1"/>
        <v/>
      </c>
      <c r="DG876" t="str">
        <f ca="1"/>
        <v/>
      </c>
      <c r="DH876">
        <f ca="1"/>
        <v>0</v>
      </c>
      <c r="DI876">
        <f ca="1"/>
        <v>0</v>
      </c>
      <c r="DJ876">
        <f ca="1"/>
        <v>0</v>
      </c>
      <c r="DK876">
        <f ca="1"/>
        <v>0</v>
      </c>
      <c r="DL876">
        <f ca="1"/>
        <v>0</v>
      </c>
      <c r="DM876">
        <f ca="1"/>
        <v>0</v>
      </c>
      <c r="DN876" t="str">
        <f ca="1"/>
        <v/>
      </c>
    </row>
    <row r="877" spans="13:118">
      <c r="M877" t="str" cm="1">
        <f t="array" ref="M877">_xlfn._xlws.FILTER(SUM(H877:L877),SUM(H877:L877)&lt;&gt;0,"")</f>
        <v/>
      </c>
      <c r="AC877" t="str">
        <f ca="1"/>
        <v/>
      </c>
      <c r="AE877">
        <f ca="1"/>
        <v>0</v>
      </c>
      <c r="AF877">
        <f ca="1"/>
        <v>0</v>
      </c>
      <c r="AG877">
        <f ca="1"/>
        <v>0</v>
      </c>
      <c r="AH877">
        <f ca="1"/>
        <v>0</v>
      </c>
      <c r="AI877">
        <f ca="1"/>
        <v>0</v>
      </c>
      <c r="AJ877">
        <f ca="1"/>
        <v>0</v>
      </c>
      <c r="AK877">
        <f ca="1"/>
        <v>0</v>
      </c>
      <c r="AL877" t="str">
        <f ca="1"/>
        <v/>
      </c>
      <c r="AZ877" t="str" cm="1">
        <f t="array" ref="AZ877">_xlfn._xlws.FILTER(SUM(AU877:AY877),SUM(AU877:AY877)&lt;&gt;0,"")</f>
        <v/>
      </c>
      <c r="BP877" t="str">
        <f ca="1"/>
        <v/>
      </c>
      <c r="BR877">
        <f ca="1"/>
        <v>0</v>
      </c>
      <c r="BS877">
        <f ca="1"/>
        <v>0</v>
      </c>
      <c r="BT877">
        <f ca="1"/>
        <v>0</v>
      </c>
      <c r="BU877">
        <f ca="1"/>
        <v>0</v>
      </c>
      <c r="BV877">
        <f ca="1"/>
        <v>0</v>
      </c>
      <c r="BW877">
        <f ca="1"/>
        <v>0</v>
      </c>
      <c r="BX877">
        <f ca="1"/>
        <v>0</v>
      </c>
      <c r="BY877" t="str">
        <f ca="1"/>
        <v/>
      </c>
      <c r="CC877" t="str" cm="1">
        <f t="array" aca="1" ref="CC877" ca="1">_xlfn._xlws.FILTER(VLOOKUP(CB870,Arrays!$T:$Z,{1,2,3,4,5,6,7},FALSE),VLOOKUP(CB870,Arrays!$T:$Z,{1,2,3,4,5,6,7},FALSE)&lt;&gt;0,"")</f>
        <v/>
      </c>
      <c r="CO877" t="str" cm="1">
        <f t="array" ref="CO877">_xlfn._xlws.FILTER(SUM(CJ877:CN877),SUM(CJ877:CN877)&lt;&gt;0,"")</f>
        <v/>
      </c>
      <c r="CX877" t="str">
        <f ca="1"/>
        <v/>
      </c>
      <c r="DE877" t="str">
        <f ca="1"/>
        <v/>
      </c>
      <c r="DG877" t="str">
        <f ca="1"/>
        <v/>
      </c>
      <c r="DH877">
        <f ca="1"/>
        <v>0</v>
      </c>
      <c r="DI877">
        <f ca="1"/>
        <v>0</v>
      </c>
      <c r="DJ877">
        <f ca="1"/>
        <v>0</v>
      </c>
      <c r="DK877">
        <f ca="1"/>
        <v>0</v>
      </c>
      <c r="DL877">
        <f ca="1"/>
        <v>0</v>
      </c>
      <c r="DM877">
        <f ca="1"/>
        <v>0</v>
      </c>
      <c r="DN877" t="str">
        <f ca="1"/>
        <v/>
      </c>
    </row>
    <row r="878" spans="13:118">
      <c r="M878" t="str" cm="1">
        <f t="array" ref="M878">_xlfn._xlws.FILTER(SUM(H878:L878),SUM(H878:L878)&lt;&gt;0,"")</f>
        <v/>
      </c>
      <c r="AC878" t="str">
        <f ca="1"/>
        <v/>
      </c>
      <c r="AE878">
        <f ca="1"/>
        <v>0</v>
      </c>
      <c r="AF878">
        <f ca="1"/>
        <v>0</v>
      </c>
      <c r="AG878">
        <f ca="1"/>
        <v>0</v>
      </c>
      <c r="AH878">
        <f ca="1"/>
        <v>0</v>
      </c>
      <c r="AI878">
        <f ca="1"/>
        <v>0</v>
      </c>
      <c r="AJ878">
        <f ca="1"/>
        <v>0</v>
      </c>
      <c r="AK878">
        <f ca="1"/>
        <v>0</v>
      </c>
      <c r="AL878" t="str">
        <f ca="1"/>
        <v/>
      </c>
      <c r="AZ878" t="str" cm="1">
        <f t="array" ref="AZ878">_xlfn._xlws.FILTER(SUM(AU878:AY878),SUM(AU878:AY878)&lt;&gt;0,"")</f>
        <v/>
      </c>
      <c r="BP878" t="str">
        <f ca="1"/>
        <v/>
      </c>
      <c r="BR878">
        <f ca="1"/>
        <v>0</v>
      </c>
      <c r="BS878">
        <f ca="1"/>
        <v>0</v>
      </c>
      <c r="BT878">
        <f ca="1"/>
        <v>0</v>
      </c>
      <c r="BU878">
        <f ca="1"/>
        <v>0</v>
      </c>
      <c r="BV878">
        <f ca="1"/>
        <v>0</v>
      </c>
      <c r="BW878">
        <f ca="1"/>
        <v>0</v>
      </c>
      <c r="BX878">
        <f ca="1"/>
        <v>0</v>
      </c>
      <c r="BY878" t="str">
        <f ca="1"/>
        <v/>
      </c>
      <c r="CC878" t="str" cm="1">
        <f t="array" aca="1" ref="CC878" ca="1">_xlfn._xlws.FILTER(VLOOKUP(CB871,Arrays!$T:$Z,{1,2,3,4,5,6,7},FALSE),VLOOKUP(CB871,Arrays!$T:$Z,{1,2,3,4,5,6,7},FALSE)&lt;&gt;0,"")</f>
        <v/>
      </c>
      <c r="CO878" t="str" cm="1">
        <f t="array" ref="CO878">_xlfn._xlws.FILTER(SUM(CJ878:CN878),SUM(CJ878:CN878)&lt;&gt;0,"")</f>
        <v/>
      </c>
      <c r="CX878" t="str">
        <f ca="1"/>
        <v/>
      </c>
      <c r="DE878" t="str">
        <f ca="1"/>
        <v/>
      </c>
      <c r="DG878" t="str">
        <f ca="1"/>
        <v/>
      </c>
      <c r="DH878">
        <f ca="1"/>
        <v>0</v>
      </c>
      <c r="DI878">
        <f ca="1"/>
        <v>0</v>
      </c>
      <c r="DJ878">
        <f ca="1"/>
        <v>0</v>
      </c>
      <c r="DK878">
        <f ca="1"/>
        <v>0</v>
      </c>
      <c r="DL878">
        <f ca="1"/>
        <v>0</v>
      </c>
      <c r="DM878">
        <f ca="1"/>
        <v>0</v>
      </c>
      <c r="DN878" t="str">
        <f ca="1"/>
        <v/>
      </c>
    </row>
    <row r="879" spans="13:118">
      <c r="M879" t="str" cm="1">
        <f t="array" ref="M879">_xlfn._xlws.FILTER(SUM(H879:L879),SUM(H879:L879)&lt;&gt;0,"")</f>
        <v/>
      </c>
      <c r="AC879" t="str">
        <f ca="1"/>
        <v/>
      </c>
      <c r="AE879">
        <f ca="1"/>
        <v>0</v>
      </c>
      <c r="AF879">
        <f ca="1"/>
        <v>0</v>
      </c>
      <c r="AG879">
        <f ca="1"/>
        <v>0</v>
      </c>
      <c r="AH879">
        <f ca="1"/>
        <v>0</v>
      </c>
      <c r="AI879">
        <f ca="1"/>
        <v>0</v>
      </c>
      <c r="AJ879">
        <f ca="1"/>
        <v>0</v>
      </c>
      <c r="AK879">
        <f ca="1"/>
        <v>0</v>
      </c>
      <c r="AL879" t="str">
        <f ca="1"/>
        <v/>
      </c>
      <c r="AZ879" t="str" cm="1">
        <f t="array" ref="AZ879">_xlfn._xlws.FILTER(SUM(AU879:AY879),SUM(AU879:AY879)&lt;&gt;0,"")</f>
        <v/>
      </c>
      <c r="BP879" t="str">
        <f ca="1"/>
        <v/>
      </c>
      <c r="BR879">
        <f ca="1"/>
        <v>0</v>
      </c>
      <c r="BS879">
        <f ca="1"/>
        <v>0</v>
      </c>
      <c r="BT879">
        <f ca="1"/>
        <v>0</v>
      </c>
      <c r="BU879">
        <f ca="1"/>
        <v>0</v>
      </c>
      <c r="BV879">
        <f ca="1"/>
        <v>0</v>
      </c>
      <c r="BW879">
        <f ca="1"/>
        <v>0</v>
      </c>
      <c r="BX879">
        <f ca="1"/>
        <v>0</v>
      </c>
      <c r="BY879" t="str">
        <f ca="1"/>
        <v/>
      </c>
      <c r="CC879" t="str" cm="1">
        <f t="array" aca="1" ref="CC879" ca="1">_xlfn._xlws.FILTER(VLOOKUP(CB872,Arrays!$T:$Z,{1,2,3,4,5,6,7},FALSE),VLOOKUP(CB872,Arrays!$T:$Z,{1,2,3,4,5,6,7},FALSE)&lt;&gt;0,"")</f>
        <v/>
      </c>
      <c r="CO879" t="str" cm="1">
        <f t="array" ref="CO879">_xlfn._xlws.FILTER(SUM(CJ879:CN879),SUM(CJ879:CN879)&lt;&gt;0,"")</f>
        <v/>
      </c>
      <c r="CX879" t="str">
        <f ca="1"/>
        <v/>
      </c>
      <c r="DE879" t="str">
        <f ca="1"/>
        <v/>
      </c>
      <c r="DG879" t="str">
        <f ca="1"/>
        <v/>
      </c>
      <c r="DH879">
        <f ca="1"/>
        <v>0</v>
      </c>
      <c r="DI879">
        <f ca="1"/>
        <v>0</v>
      </c>
      <c r="DJ879">
        <f ca="1"/>
        <v>0</v>
      </c>
      <c r="DK879">
        <f ca="1"/>
        <v>0</v>
      </c>
      <c r="DL879">
        <f ca="1"/>
        <v>0</v>
      </c>
      <c r="DM879">
        <f ca="1"/>
        <v>0</v>
      </c>
      <c r="DN879" t="str">
        <f ca="1"/>
        <v/>
      </c>
    </row>
    <row r="880" spans="13:118">
      <c r="M880" t="str" cm="1">
        <f t="array" ref="M880">_xlfn._xlws.FILTER(SUM(H880:L880),SUM(H880:L880)&lt;&gt;0,"")</f>
        <v/>
      </c>
      <c r="AC880" t="str">
        <f ca="1"/>
        <v/>
      </c>
      <c r="AE880">
        <f ca="1"/>
        <v>0</v>
      </c>
      <c r="AF880">
        <f ca="1"/>
        <v>0</v>
      </c>
      <c r="AG880">
        <f ca="1"/>
        <v>0</v>
      </c>
      <c r="AH880">
        <f ca="1"/>
        <v>0</v>
      </c>
      <c r="AI880">
        <f ca="1"/>
        <v>0</v>
      </c>
      <c r="AJ880">
        <f ca="1"/>
        <v>0</v>
      </c>
      <c r="AK880">
        <f ca="1"/>
        <v>0</v>
      </c>
      <c r="AL880" t="str">
        <f ca="1"/>
        <v/>
      </c>
      <c r="AZ880" t="str" cm="1">
        <f t="array" ref="AZ880">_xlfn._xlws.FILTER(SUM(AU880:AY880),SUM(AU880:AY880)&lt;&gt;0,"")</f>
        <v/>
      </c>
      <c r="BP880" t="str">
        <f ca="1"/>
        <v/>
      </c>
      <c r="BR880">
        <f ca="1"/>
        <v>0</v>
      </c>
      <c r="BS880">
        <f ca="1"/>
        <v>0</v>
      </c>
      <c r="BT880">
        <f ca="1"/>
        <v>0</v>
      </c>
      <c r="BU880">
        <f ca="1"/>
        <v>0</v>
      </c>
      <c r="BV880">
        <f ca="1"/>
        <v>0</v>
      </c>
      <c r="BW880">
        <f ca="1"/>
        <v>0</v>
      </c>
      <c r="BX880">
        <f ca="1"/>
        <v>0</v>
      </c>
      <c r="BY880" t="str">
        <f ca="1"/>
        <v/>
      </c>
      <c r="CC880" t="str" cm="1">
        <f t="array" aca="1" ref="CC880" ca="1">_xlfn._xlws.FILTER(VLOOKUP(CB873,Arrays!$T:$Z,{1,2,3,4,5,6,7},FALSE),VLOOKUP(CB873,Arrays!$T:$Z,{1,2,3,4,5,6,7},FALSE)&lt;&gt;0,"")</f>
        <v/>
      </c>
      <c r="CO880" t="str" cm="1">
        <f t="array" ref="CO880">_xlfn._xlws.FILTER(SUM(CJ880:CN880),SUM(CJ880:CN880)&lt;&gt;0,"")</f>
        <v/>
      </c>
      <c r="CX880" t="str">
        <f ca="1"/>
        <v/>
      </c>
      <c r="DE880" t="str">
        <f ca="1"/>
        <v/>
      </c>
      <c r="DG880" t="str">
        <f ca="1"/>
        <v/>
      </c>
      <c r="DH880">
        <f ca="1"/>
        <v>0</v>
      </c>
      <c r="DI880">
        <f ca="1"/>
        <v>0</v>
      </c>
      <c r="DJ880">
        <f ca="1"/>
        <v>0</v>
      </c>
      <c r="DK880">
        <f ca="1"/>
        <v>0</v>
      </c>
      <c r="DL880">
        <f ca="1"/>
        <v>0</v>
      </c>
      <c r="DM880">
        <f ca="1"/>
        <v>0</v>
      </c>
      <c r="DN880" t="str">
        <f ca="1"/>
        <v/>
      </c>
    </row>
    <row r="881" spans="13:118">
      <c r="M881" t="str" cm="1">
        <f t="array" ref="M881">_xlfn._xlws.FILTER(SUM(H881:L881),SUM(H881:L881)&lt;&gt;0,"")</f>
        <v/>
      </c>
      <c r="AC881" t="str">
        <f ca="1"/>
        <v/>
      </c>
      <c r="AE881">
        <f ca="1"/>
        <v>0</v>
      </c>
      <c r="AF881">
        <f ca="1"/>
        <v>0</v>
      </c>
      <c r="AG881">
        <f ca="1"/>
        <v>0</v>
      </c>
      <c r="AH881">
        <f ca="1"/>
        <v>0</v>
      </c>
      <c r="AI881">
        <f ca="1"/>
        <v>0</v>
      </c>
      <c r="AJ881">
        <f ca="1"/>
        <v>0</v>
      </c>
      <c r="AK881">
        <f ca="1"/>
        <v>0</v>
      </c>
      <c r="AL881" t="str">
        <f ca="1"/>
        <v/>
      </c>
      <c r="AZ881" t="str" cm="1">
        <f t="array" ref="AZ881">_xlfn._xlws.FILTER(SUM(AU881:AY881),SUM(AU881:AY881)&lt;&gt;0,"")</f>
        <v/>
      </c>
      <c r="BP881" t="str">
        <f ca="1"/>
        <v/>
      </c>
      <c r="BR881">
        <f ca="1"/>
        <v>0</v>
      </c>
      <c r="BS881">
        <f ca="1"/>
        <v>0</v>
      </c>
      <c r="BT881">
        <f ca="1"/>
        <v>0</v>
      </c>
      <c r="BU881">
        <f ca="1"/>
        <v>0</v>
      </c>
      <c r="BV881">
        <f ca="1"/>
        <v>0</v>
      </c>
      <c r="BW881">
        <f ca="1"/>
        <v>0</v>
      </c>
      <c r="BX881">
        <f ca="1"/>
        <v>0</v>
      </c>
      <c r="BY881" t="str">
        <f ca="1"/>
        <v/>
      </c>
      <c r="CC881" t="str" cm="1">
        <f t="array" aca="1" ref="CC881" ca="1">_xlfn._xlws.FILTER(VLOOKUP(CB874,Arrays!$T:$Z,{1,2,3,4,5,6,7},FALSE),VLOOKUP(CB874,Arrays!$T:$Z,{1,2,3,4,5,6,7},FALSE)&lt;&gt;0,"")</f>
        <v/>
      </c>
      <c r="CO881" t="str" cm="1">
        <f t="array" ref="CO881">_xlfn._xlws.FILTER(SUM(CJ881:CN881),SUM(CJ881:CN881)&lt;&gt;0,"")</f>
        <v/>
      </c>
      <c r="CX881" t="str">
        <f ca="1"/>
        <v/>
      </c>
      <c r="DE881" t="str">
        <f ca="1"/>
        <v/>
      </c>
      <c r="DG881" t="str">
        <f ca="1"/>
        <v/>
      </c>
      <c r="DH881">
        <f ca="1"/>
        <v>0</v>
      </c>
      <c r="DI881">
        <f ca="1"/>
        <v>0</v>
      </c>
      <c r="DJ881">
        <f ca="1"/>
        <v>0</v>
      </c>
      <c r="DK881">
        <f ca="1"/>
        <v>0</v>
      </c>
      <c r="DL881">
        <f ca="1"/>
        <v>0</v>
      </c>
      <c r="DM881">
        <f ca="1"/>
        <v>0</v>
      </c>
      <c r="DN881" t="str">
        <f ca="1"/>
        <v/>
      </c>
    </row>
    <row r="882" spans="13:118">
      <c r="M882" t="str" cm="1">
        <f t="array" ref="M882">_xlfn._xlws.FILTER(SUM(H882:L882),SUM(H882:L882)&lt;&gt;0,"")</f>
        <v/>
      </c>
      <c r="AC882" t="str">
        <f ca="1"/>
        <v/>
      </c>
      <c r="AE882">
        <f ca="1"/>
        <v>0</v>
      </c>
      <c r="AF882">
        <f ca="1"/>
        <v>0</v>
      </c>
      <c r="AG882">
        <f ca="1"/>
        <v>0</v>
      </c>
      <c r="AH882">
        <f ca="1"/>
        <v>0</v>
      </c>
      <c r="AI882">
        <f ca="1"/>
        <v>0</v>
      </c>
      <c r="AJ882">
        <f ca="1"/>
        <v>0</v>
      </c>
      <c r="AK882">
        <f ca="1"/>
        <v>0</v>
      </c>
      <c r="AL882" t="str">
        <f ca="1"/>
        <v/>
      </c>
      <c r="AZ882" t="str" cm="1">
        <f t="array" ref="AZ882">_xlfn._xlws.FILTER(SUM(AU882:AY882),SUM(AU882:AY882)&lt;&gt;0,"")</f>
        <v/>
      </c>
      <c r="BP882" t="str">
        <f ca="1"/>
        <v/>
      </c>
      <c r="BR882">
        <f ca="1"/>
        <v>0</v>
      </c>
      <c r="BS882">
        <f ca="1"/>
        <v>0</v>
      </c>
      <c r="BT882">
        <f ca="1"/>
        <v>0</v>
      </c>
      <c r="BU882">
        <f ca="1"/>
        <v>0</v>
      </c>
      <c r="BV882">
        <f ca="1"/>
        <v>0</v>
      </c>
      <c r="BW882">
        <f ca="1"/>
        <v>0</v>
      </c>
      <c r="BX882">
        <f ca="1"/>
        <v>0</v>
      </c>
      <c r="BY882" t="str">
        <f ca="1"/>
        <v/>
      </c>
      <c r="CC882" t="str" cm="1">
        <f t="array" aca="1" ref="CC882" ca="1">_xlfn._xlws.FILTER(VLOOKUP(CB875,Arrays!$T:$Z,{1,2,3,4,5,6,7},FALSE),VLOOKUP(CB875,Arrays!$T:$Z,{1,2,3,4,5,6,7},FALSE)&lt;&gt;0,"")</f>
        <v/>
      </c>
      <c r="CO882" t="str" cm="1">
        <f t="array" ref="CO882">_xlfn._xlws.FILTER(SUM(CJ882:CN882),SUM(CJ882:CN882)&lt;&gt;0,"")</f>
        <v/>
      </c>
      <c r="CX882" t="str">
        <f ca="1"/>
        <v/>
      </c>
      <c r="DE882" t="str">
        <f ca="1"/>
        <v/>
      </c>
      <c r="DG882" t="str">
        <f ca="1"/>
        <v/>
      </c>
      <c r="DH882">
        <f ca="1"/>
        <v>0</v>
      </c>
      <c r="DI882">
        <f ca="1"/>
        <v>0</v>
      </c>
      <c r="DJ882">
        <f ca="1"/>
        <v>0</v>
      </c>
      <c r="DK882">
        <f ca="1"/>
        <v>0</v>
      </c>
      <c r="DL882">
        <f ca="1"/>
        <v>0</v>
      </c>
      <c r="DM882">
        <f ca="1"/>
        <v>0</v>
      </c>
      <c r="DN882" t="str">
        <f ca="1"/>
        <v/>
      </c>
    </row>
    <row r="883" spans="13:118">
      <c r="M883" t="str" cm="1">
        <f t="array" ref="M883">_xlfn._xlws.FILTER(SUM(H883:L883),SUM(H883:L883)&lt;&gt;0,"")</f>
        <v/>
      </c>
      <c r="AC883" t="str">
        <f ca="1"/>
        <v/>
      </c>
      <c r="AE883">
        <f ca="1"/>
        <v>0</v>
      </c>
      <c r="AF883">
        <f ca="1"/>
        <v>0</v>
      </c>
      <c r="AG883">
        <f ca="1"/>
        <v>0</v>
      </c>
      <c r="AH883">
        <f ca="1"/>
        <v>0</v>
      </c>
      <c r="AI883">
        <f ca="1"/>
        <v>0</v>
      </c>
      <c r="AJ883">
        <f ca="1"/>
        <v>0</v>
      </c>
      <c r="AK883">
        <f ca="1"/>
        <v>0</v>
      </c>
      <c r="AL883" t="str">
        <f ca="1"/>
        <v/>
      </c>
      <c r="AZ883" t="str" cm="1">
        <f t="array" ref="AZ883">_xlfn._xlws.FILTER(SUM(AU883:AY883),SUM(AU883:AY883)&lt;&gt;0,"")</f>
        <v/>
      </c>
      <c r="BP883" t="str">
        <f ca="1"/>
        <v/>
      </c>
      <c r="BR883">
        <f ca="1"/>
        <v>0</v>
      </c>
      <c r="BS883">
        <f ca="1"/>
        <v>0</v>
      </c>
      <c r="BT883">
        <f ca="1"/>
        <v>0</v>
      </c>
      <c r="BU883">
        <f ca="1"/>
        <v>0</v>
      </c>
      <c r="BV883">
        <f ca="1"/>
        <v>0</v>
      </c>
      <c r="BW883">
        <f ca="1"/>
        <v>0</v>
      </c>
      <c r="BX883">
        <f ca="1"/>
        <v>0</v>
      </c>
      <c r="BY883" t="str">
        <f ca="1"/>
        <v/>
      </c>
      <c r="CC883" t="str" cm="1">
        <f t="array" aca="1" ref="CC883" ca="1">_xlfn._xlws.FILTER(VLOOKUP(CB876,Arrays!$T:$Z,{1,2,3,4,5,6,7},FALSE),VLOOKUP(CB876,Arrays!$T:$Z,{1,2,3,4,5,6,7},FALSE)&lt;&gt;0,"")</f>
        <v/>
      </c>
      <c r="CO883" t="str" cm="1">
        <f t="array" ref="CO883">_xlfn._xlws.FILTER(SUM(CJ883:CN883),SUM(CJ883:CN883)&lt;&gt;0,"")</f>
        <v/>
      </c>
      <c r="CX883" t="str">
        <f ca="1"/>
        <v/>
      </c>
      <c r="DE883" t="str">
        <f ca="1"/>
        <v/>
      </c>
      <c r="DG883" t="str">
        <f ca="1"/>
        <v/>
      </c>
      <c r="DH883">
        <f ca="1"/>
        <v>0</v>
      </c>
      <c r="DI883">
        <f ca="1"/>
        <v>0</v>
      </c>
      <c r="DJ883">
        <f ca="1"/>
        <v>0</v>
      </c>
      <c r="DK883">
        <f ca="1"/>
        <v>0</v>
      </c>
      <c r="DL883">
        <f ca="1"/>
        <v>0</v>
      </c>
      <c r="DM883">
        <f ca="1"/>
        <v>0</v>
      </c>
      <c r="DN883" t="str">
        <f ca="1"/>
        <v/>
      </c>
    </row>
    <row r="884" spans="13:118">
      <c r="M884" t="str" cm="1">
        <f t="array" ref="M884">_xlfn._xlws.FILTER(SUM(H884:L884),SUM(H884:L884)&lt;&gt;0,"")</f>
        <v/>
      </c>
      <c r="AC884" t="str">
        <f ca="1"/>
        <v/>
      </c>
      <c r="AE884">
        <f ca="1"/>
        <v>0</v>
      </c>
      <c r="AF884">
        <f ca="1"/>
        <v>0</v>
      </c>
      <c r="AG884">
        <f ca="1"/>
        <v>0</v>
      </c>
      <c r="AH884">
        <f ca="1"/>
        <v>0</v>
      </c>
      <c r="AI884">
        <f ca="1"/>
        <v>0</v>
      </c>
      <c r="AJ884">
        <f ca="1"/>
        <v>0</v>
      </c>
      <c r="AK884">
        <f ca="1"/>
        <v>0</v>
      </c>
      <c r="AL884" t="str">
        <f ca="1"/>
        <v/>
      </c>
      <c r="AZ884" t="str" cm="1">
        <f t="array" ref="AZ884">_xlfn._xlws.FILTER(SUM(AU884:AY884),SUM(AU884:AY884)&lt;&gt;0,"")</f>
        <v/>
      </c>
      <c r="BP884" t="str">
        <f ca="1"/>
        <v/>
      </c>
      <c r="BR884">
        <f ca="1"/>
        <v>0</v>
      </c>
      <c r="BS884">
        <f ca="1"/>
        <v>0</v>
      </c>
      <c r="BT884">
        <f ca="1"/>
        <v>0</v>
      </c>
      <c r="BU884">
        <f ca="1"/>
        <v>0</v>
      </c>
      <c r="BV884">
        <f ca="1"/>
        <v>0</v>
      </c>
      <c r="BW884">
        <f ca="1"/>
        <v>0</v>
      </c>
      <c r="BX884">
        <f ca="1"/>
        <v>0</v>
      </c>
      <c r="BY884" t="str">
        <f ca="1"/>
        <v/>
      </c>
      <c r="CC884" t="str" cm="1">
        <f t="array" aca="1" ref="CC884" ca="1">_xlfn._xlws.FILTER(VLOOKUP(CB877,Arrays!$T:$Z,{1,2,3,4,5,6,7},FALSE),VLOOKUP(CB877,Arrays!$T:$Z,{1,2,3,4,5,6,7},FALSE)&lt;&gt;0,"")</f>
        <v/>
      </c>
      <c r="CO884" t="str" cm="1">
        <f t="array" ref="CO884">_xlfn._xlws.FILTER(SUM(CJ884:CN884),SUM(CJ884:CN884)&lt;&gt;0,"")</f>
        <v/>
      </c>
      <c r="CX884" t="str">
        <f ca="1"/>
        <v/>
      </c>
      <c r="DE884" t="str">
        <f ca="1"/>
        <v/>
      </c>
      <c r="DG884" t="str">
        <f ca="1"/>
        <v/>
      </c>
      <c r="DH884">
        <f ca="1"/>
        <v>0</v>
      </c>
      <c r="DI884">
        <f ca="1"/>
        <v>0</v>
      </c>
      <c r="DJ884">
        <f ca="1"/>
        <v>0</v>
      </c>
      <c r="DK884">
        <f ca="1"/>
        <v>0</v>
      </c>
      <c r="DL884">
        <f ca="1"/>
        <v>0</v>
      </c>
      <c r="DM884">
        <f ca="1"/>
        <v>0</v>
      </c>
      <c r="DN884" t="str">
        <f ca="1"/>
        <v/>
      </c>
    </row>
    <row r="885" spans="13:118">
      <c r="M885" t="str" cm="1">
        <f t="array" ref="M885">_xlfn._xlws.FILTER(SUM(H885:L885),SUM(H885:L885)&lt;&gt;0,"")</f>
        <v/>
      </c>
      <c r="AC885" t="str">
        <f ca="1"/>
        <v/>
      </c>
      <c r="AE885">
        <f ca="1"/>
        <v>0</v>
      </c>
      <c r="AF885">
        <f ca="1"/>
        <v>0</v>
      </c>
      <c r="AG885">
        <f ca="1"/>
        <v>0</v>
      </c>
      <c r="AH885">
        <f ca="1"/>
        <v>0</v>
      </c>
      <c r="AI885">
        <f ca="1"/>
        <v>0</v>
      </c>
      <c r="AJ885">
        <f ca="1"/>
        <v>0</v>
      </c>
      <c r="AK885">
        <f ca="1"/>
        <v>0</v>
      </c>
      <c r="AL885" t="str">
        <f ca="1"/>
        <v/>
      </c>
      <c r="AZ885" t="str" cm="1">
        <f t="array" ref="AZ885">_xlfn._xlws.FILTER(SUM(AU885:AY885),SUM(AU885:AY885)&lt;&gt;0,"")</f>
        <v/>
      </c>
      <c r="BP885" t="str">
        <f ca="1"/>
        <v/>
      </c>
      <c r="BR885">
        <f ca="1"/>
        <v>0</v>
      </c>
      <c r="BS885">
        <f ca="1"/>
        <v>0</v>
      </c>
      <c r="BT885">
        <f ca="1"/>
        <v>0</v>
      </c>
      <c r="BU885">
        <f ca="1"/>
        <v>0</v>
      </c>
      <c r="BV885">
        <f ca="1"/>
        <v>0</v>
      </c>
      <c r="BW885">
        <f ca="1"/>
        <v>0</v>
      </c>
      <c r="BX885">
        <f ca="1"/>
        <v>0</v>
      </c>
      <c r="BY885" t="str">
        <f ca="1"/>
        <v/>
      </c>
      <c r="CC885" t="str" cm="1">
        <f t="array" aca="1" ref="CC885" ca="1">_xlfn._xlws.FILTER(VLOOKUP(CB878,Arrays!$T:$Z,{1,2,3,4,5,6,7},FALSE),VLOOKUP(CB878,Arrays!$T:$Z,{1,2,3,4,5,6,7},FALSE)&lt;&gt;0,"")</f>
        <v/>
      </c>
      <c r="CO885" t="str" cm="1">
        <f t="array" ref="CO885">_xlfn._xlws.FILTER(SUM(CJ885:CN885),SUM(CJ885:CN885)&lt;&gt;0,"")</f>
        <v/>
      </c>
      <c r="CX885" t="str">
        <f ca="1"/>
        <v/>
      </c>
      <c r="DE885" t="str">
        <f ca="1"/>
        <v/>
      </c>
      <c r="DG885" t="str">
        <f ca="1"/>
        <v/>
      </c>
      <c r="DH885">
        <f ca="1"/>
        <v>0</v>
      </c>
      <c r="DI885">
        <f ca="1"/>
        <v>0</v>
      </c>
      <c r="DJ885">
        <f ca="1"/>
        <v>0</v>
      </c>
      <c r="DK885">
        <f ca="1"/>
        <v>0</v>
      </c>
      <c r="DL885">
        <f ca="1"/>
        <v>0</v>
      </c>
      <c r="DM885">
        <f ca="1"/>
        <v>0</v>
      </c>
      <c r="DN885" t="str">
        <f ca="1"/>
        <v/>
      </c>
    </row>
    <row r="886" spans="13:118">
      <c r="M886" t="str" cm="1">
        <f t="array" ref="M886">_xlfn._xlws.FILTER(SUM(H886:L886),SUM(H886:L886)&lt;&gt;0,"")</f>
        <v/>
      </c>
      <c r="AC886" t="str">
        <f ca="1"/>
        <v/>
      </c>
      <c r="AE886">
        <f ca="1"/>
        <v>0</v>
      </c>
      <c r="AF886">
        <f ca="1"/>
        <v>0</v>
      </c>
      <c r="AG886">
        <f ca="1"/>
        <v>0</v>
      </c>
      <c r="AH886">
        <f ca="1"/>
        <v>0</v>
      </c>
      <c r="AI886">
        <f ca="1"/>
        <v>0</v>
      </c>
      <c r="AJ886">
        <f ca="1"/>
        <v>0</v>
      </c>
      <c r="AK886">
        <f ca="1"/>
        <v>0</v>
      </c>
      <c r="AL886" t="str">
        <f ca="1"/>
        <v/>
      </c>
      <c r="AZ886" t="str" cm="1">
        <f t="array" ref="AZ886">_xlfn._xlws.FILTER(SUM(AU886:AY886),SUM(AU886:AY886)&lt;&gt;0,"")</f>
        <v/>
      </c>
      <c r="BP886" t="str">
        <f ca="1"/>
        <v/>
      </c>
      <c r="BR886">
        <f ca="1"/>
        <v>0</v>
      </c>
      <c r="BS886">
        <f ca="1"/>
        <v>0</v>
      </c>
      <c r="BT886">
        <f ca="1"/>
        <v>0</v>
      </c>
      <c r="BU886">
        <f ca="1"/>
        <v>0</v>
      </c>
      <c r="BV886">
        <f ca="1"/>
        <v>0</v>
      </c>
      <c r="BW886">
        <f ca="1"/>
        <v>0</v>
      </c>
      <c r="BX886">
        <f ca="1"/>
        <v>0</v>
      </c>
      <c r="BY886" t="str">
        <f ca="1"/>
        <v/>
      </c>
      <c r="CC886" t="str" cm="1">
        <f t="array" aca="1" ref="CC886" ca="1">_xlfn._xlws.FILTER(VLOOKUP(CB879,Arrays!$T:$Z,{1,2,3,4,5,6,7},FALSE),VLOOKUP(CB879,Arrays!$T:$Z,{1,2,3,4,5,6,7},FALSE)&lt;&gt;0,"")</f>
        <v/>
      </c>
      <c r="CO886" t="str" cm="1">
        <f t="array" ref="CO886">_xlfn._xlws.FILTER(SUM(CJ886:CN886),SUM(CJ886:CN886)&lt;&gt;0,"")</f>
        <v/>
      </c>
      <c r="CX886" t="str">
        <f ca="1"/>
        <v/>
      </c>
      <c r="DE886" t="str">
        <f ca="1"/>
        <v/>
      </c>
      <c r="DG886" t="str">
        <f ca="1"/>
        <v/>
      </c>
      <c r="DH886">
        <f ca="1"/>
        <v>0</v>
      </c>
      <c r="DI886">
        <f ca="1"/>
        <v>0</v>
      </c>
      <c r="DJ886">
        <f ca="1"/>
        <v>0</v>
      </c>
      <c r="DK886">
        <f ca="1"/>
        <v>0</v>
      </c>
      <c r="DL886">
        <f ca="1"/>
        <v>0</v>
      </c>
      <c r="DM886">
        <f ca="1"/>
        <v>0</v>
      </c>
      <c r="DN886" t="str">
        <f ca="1"/>
        <v/>
      </c>
    </row>
    <row r="887" spans="13:118">
      <c r="M887" t="str" cm="1">
        <f t="array" ref="M887">_xlfn._xlws.FILTER(SUM(H887:L887),SUM(H887:L887)&lt;&gt;0,"")</f>
        <v/>
      </c>
      <c r="AC887" t="str">
        <f ca="1"/>
        <v/>
      </c>
      <c r="AE887">
        <f ca="1"/>
        <v>0</v>
      </c>
      <c r="AF887">
        <f ca="1"/>
        <v>0</v>
      </c>
      <c r="AG887">
        <f ca="1"/>
        <v>0</v>
      </c>
      <c r="AH887">
        <f ca="1"/>
        <v>0</v>
      </c>
      <c r="AI887">
        <f ca="1"/>
        <v>0</v>
      </c>
      <c r="AJ887">
        <f ca="1"/>
        <v>0</v>
      </c>
      <c r="AK887">
        <f ca="1"/>
        <v>0</v>
      </c>
      <c r="AL887" t="str">
        <f ca="1"/>
        <v/>
      </c>
      <c r="AZ887" t="str" cm="1">
        <f t="array" ref="AZ887">_xlfn._xlws.FILTER(SUM(AU887:AY887),SUM(AU887:AY887)&lt;&gt;0,"")</f>
        <v/>
      </c>
      <c r="BP887" t="str">
        <f ca="1"/>
        <v/>
      </c>
      <c r="BR887">
        <f ca="1"/>
        <v>0</v>
      </c>
      <c r="BS887">
        <f ca="1"/>
        <v>0</v>
      </c>
      <c r="BT887">
        <f ca="1"/>
        <v>0</v>
      </c>
      <c r="BU887">
        <f ca="1"/>
        <v>0</v>
      </c>
      <c r="BV887">
        <f ca="1"/>
        <v>0</v>
      </c>
      <c r="BW887">
        <f ca="1"/>
        <v>0</v>
      </c>
      <c r="BX887">
        <f ca="1"/>
        <v>0</v>
      </c>
      <c r="BY887" t="str">
        <f ca="1"/>
        <v/>
      </c>
      <c r="CC887" t="str" cm="1">
        <f t="array" aca="1" ref="CC887" ca="1">_xlfn._xlws.FILTER(VLOOKUP(CB880,Arrays!$T:$Z,{1,2,3,4,5,6,7},FALSE),VLOOKUP(CB880,Arrays!$T:$Z,{1,2,3,4,5,6,7},FALSE)&lt;&gt;0,"")</f>
        <v/>
      </c>
      <c r="CO887" t="str" cm="1">
        <f t="array" ref="CO887">_xlfn._xlws.FILTER(SUM(CJ887:CN887),SUM(CJ887:CN887)&lt;&gt;0,"")</f>
        <v/>
      </c>
      <c r="CX887" t="str">
        <f ca="1"/>
        <v/>
      </c>
      <c r="DE887" t="str">
        <f ca="1"/>
        <v/>
      </c>
      <c r="DG887" t="str">
        <f ca="1"/>
        <v/>
      </c>
      <c r="DH887">
        <f ca="1"/>
        <v>0</v>
      </c>
      <c r="DI887">
        <f ca="1"/>
        <v>0</v>
      </c>
      <c r="DJ887">
        <f ca="1"/>
        <v>0</v>
      </c>
      <c r="DK887">
        <f ca="1"/>
        <v>0</v>
      </c>
      <c r="DL887">
        <f ca="1"/>
        <v>0</v>
      </c>
      <c r="DM887">
        <f ca="1"/>
        <v>0</v>
      </c>
      <c r="DN887" t="str">
        <f ca="1"/>
        <v/>
      </c>
    </row>
    <row r="888" spans="13:118">
      <c r="M888" t="str" cm="1">
        <f t="array" ref="M888">_xlfn._xlws.FILTER(SUM(H888:L888),SUM(H888:L888)&lt;&gt;0,"")</f>
        <v/>
      </c>
      <c r="AC888" t="str">
        <f ca="1"/>
        <v/>
      </c>
      <c r="AE888">
        <f ca="1"/>
        <v>0</v>
      </c>
      <c r="AF888">
        <f ca="1"/>
        <v>0</v>
      </c>
      <c r="AG888">
        <f ca="1"/>
        <v>0</v>
      </c>
      <c r="AH888">
        <f ca="1"/>
        <v>0</v>
      </c>
      <c r="AI888">
        <f ca="1"/>
        <v>0</v>
      </c>
      <c r="AJ888">
        <f ca="1"/>
        <v>0</v>
      </c>
      <c r="AK888">
        <f ca="1"/>
        <v>0</v>
      </c>
      <c r="AL888" t="str">
        <f ca="1"/>
        <v/>
      </c>
      <c r="AZ888" t="str" cm="1">
        <f t="array" ref="AZ888">_xlfn._xlws.FILTER(SUM(AU888:AY888),SUM(AU888:AY888)&lt;&gt;0,"")</f>
        <v/>
      </c>
      <c r="BP888" t="str">
        <f ca="1"/>
        <v/>
      </c>
      <c r="BR888">
        <f ca="1"/>
        <v>0</v>
      </c>
      <c r="BS888">
        <f ca="1"/>
        <v>0</v>
      </c>
      <c r="BT888">
        <f ca="1"/>
        <v>0</v>
      </c>
      <c r="BU888">
        <f ca="1"/>
        <v>0</v>
      </c>
      <c r="BV888">
        <f ca="1"/>
        <v>0</v>
      </c>
      <c r="BW888">
        <f ca="1"/>
        <v>0</v>
      </c>
      <c r="BX888">
        <f ca="1"/>
        <v>0</v>
      </c>
      <c r="BY888" t="str">
        <f ca="1"/>
        <v/>
      </c>
      <c r="CC888" t="str" cm="1">
        <f t="array" aca="1" ref="CC888" ca="1">_xlfn._xlws.FILTER(VLOOKUP(CB881,Arrays!$T:$Z,{1,2,3,4,5,6,7},FALSE),VLOOKUP(CB881,Arrays!$T:$Z,{1,2,3,4,5,6,7},FALSE)&lt;&gt;0,"")</f>
        <v/>
      </c>
      <c r="CO888" t="str" cm="1">
        <f t="array" ref="CO888">_xlfn._xlws.FILTER(SUM(CJ888:CN888),SUM(CJ888:CN888)&lt;&gt;0,"")</f>
        <v/>
      </c>
      <c r="CX888" t="str">
        <f ca="1"/>
        <v/>
      </c>
      <c r="DE888" t="str">
        <f ca="1"/>
        <v/>
      </c>
      <c r="DG888" t="str">
        <f ca="1"/>
        <v/>
      </c>
      <c r="DH888">
        <f ca="1"/>
        <v>0</v>
      </c>
      <c r="DI888">
        <f ca="1"/>
        <v>0</v>
      </c>
      <c r="DJ888">
        <f ca="1"/>
        <v>0</v>
      </c>
      <c r="DK888">
        <f ca="1"/>
        <v>0</v>
      </c>
      <c r="DL888">
        <f ca="1"/>
        <v>0</v>
      </c>
      <c r="DM888">
        <f ca="1"/>
        <v>0</v>
      </c>
      <c r="DN888" t="str">
        <f ca="1"/>
        <v/>
      </c>
    </row>
    <row r="889" spans="13:118">
      <c r="M889" t="str" cm="1">
        <f t="array" ref="M889">_xlfn._xlws.FILTER(SUM(H889:L889),SUM(H889:L889)&lt;&gt;0,"")</f>
        <v/>
      </c>
      <c r="AC889" t="str">
        <f ca="1"/>
        <v/>
      </c>
      <c r="AE889">
        <f ca="1"/>
        <v>0</v>
      </c>
      <c r="AF889">
        <f ca="1"/>
        <v>0</v>
      </c>
      <c r="AG889">
        <f ca="1"/>
        <v>0</v>
      </c>
      <c r="AH889">
        <f ca="1"/>
        <v>0</v>
      </c>
      <c r="AI889">
        <f ca="1"/>
        <v>0</v>
      </c>
      <c r="AJ889">
        <f ca="1"/>
        <v>0</v>
      </c>
      <c r="AK889">
        <f ca="1"/>
        <v>0</v>
      </c>
      <c r="AL889" t="str">
        <f ca="1"/>
        <v/>
      </c>
      <c r="AZ889" t="str" cm="1">
        <f t="array" ref="AZ889">_xlfn._xlws.FILTER(SUM(AU889:AY889),SUM(AU889:AY889)&lt;&gt;0,"")</f>
        <v/>
      </c>
      <c r="BP889" t="str">
        <f ca="1"/>
        <v/>
      </c>
      <c r="BR889">
        <f ca="1"/>
        <v>0</v>
      </c>
      <c r="BS889">
        <f ca="1"/>
        <v>0</v>
      </c>
      <c r="BT889">
        <f ca="1"/>
        <v>0</v>
      </c>
      <c r="BU889">
        <f ca="1"/>
        <v>0</v>
      </c>
      <c r="BV889">
        <f ca="1"/>
        <v>0</v>
      </c>
      <c r="BW889">
        <f ca="1"/>
        <v>0</v>
      </c>
      <c r="BX889">
        <f ca="1"/>
        <v>0</v>
      </c>
      <c r="BY889" t="str">
        <f ca="1"/>
        <v/>
      </c>
      <c r="CC889" t="str" cm="1">
        <f t="array" aca="1" ref="CC889" ca="1">_xlfn._xlws.FILTER(VLOOKUP(CB882,Arrays!$T:$Z,{1,2,3,4,5,6,7},FALSE),VLOOKUP(CB882,Arrays!$T:$Z,{1,2,3,4,5,6,7},FALSE)&lt;&gt;0,"")</f>
        <v/>
      </c>
      <c r="CO889" t="str" cm="1">
        <f t="array" ref="CO889">_xlfn._xlws.FILTER(SUM(CJ889:CN889),SUM(CJ889:CN889)&lt;&gt;0,"")</f>
        <v/>
      </c>
      <c r="CX889" t="str">
        <f ca="1"/>
        <v/>
      </c>
      <c r="DE889" t="str">
        <f ca="1"/>
        <v/>
      </c>
      <c r="DG889" t="str">
        <f ca="1"/>
        <v/>
      </c>
      <c r="DH889">
        <f ca="1"/>
        <v>0</v>
      </c>
      <c r="DI889">
        <f ca="1"/>
        <v>0</v>
      </c>
      <c r="DJ889">
        <f ca="1"/>
        <v>0</v>
      </c>
      <c r="DK889">
        <f ca="1"/>
        <v>0</v>
      </c>
      <c r="DL889">
        <f ca="1"/>
        <v>0</v>
      </c>
      <c r="DM889">
        <f ca="1"/>
        <v>0</v>
      </c>
      <c r="DN889" t="str">
        <f ca="1"/>
        <v/>
      </c>
    </row>
    <row r="890" spans="13:118">
      <c r="M890" t="str" cm="1">
        <f t="array" ref="M890">_xlfn._xlws.FILTER(SUM(H890:L890),SUM(H890:L890)&lt;&gt;0,"")</f>
        <v/>
      </c>
      <c r="AC890" t="str">
        <f ca="1"/>
        <v/>
      </c>
      <c r="AE890">
        <f ca="1"/>
        <v>0</v>
      </c>
      <c r="AF890">
        <f ca="1"/>
        <v>0</v>
      </c>
      <c r="AG890">
        <f ca="1"/>
        <v>0</v>
      </c>
      <c r="AH890">
        <f ca="1"/>
        <v>0</v>
      </c>
      <c r="AI890">
        <f ca="1"/>
        <v>0</v>
      </c>
      <c r="AJ890">
        <f ca="1"/>
        <v>0</v>
      </c>
      <c r="AK890">
        <f ca="1"/>
        <v>0</v>
      </c>
      <c r="AL890" t="str">
        <f ca="1"/>
        <v/>
      </c>
      <c r="AZ890" t="str" cm="1">
        <f t="array" ref="AZ890">_xlfn._xlws.FILTER(SUM(AU890:AY890),SUM(AU890:AY890)&lt;&gt;0,"")</f>
        <v/>
      </c>
      <c r="BP890" t="str">
        <f ca="1"/>
        <v/>
      </c>
      <c r="BR890">
        <f ca="1"/>
        <v>0</v>
      </c>
      <c r="BS890">
        <f ca="1"/>
        <v>0</v>
      </c>
      <c r="BT890">
        <f ca="1"/>
        <v>0</v>
      </c>
      <c r="BU890">
        <f ca="1"/>
        <v>0</v>
      </c>
      <c r="BV890">
        <f ca="1"/>
        <v>0</v>
      </c>
      <c r="BW890">
        <f ca="1"/>
        <v>0</v>
      </c>
      <c r="BX890">
        <f ca="1"/>
        <v>0</v>
      </c>
      <c r="BY890" t="str">
        <f ca="1"/>
        <v/>
      </c>
      <c r="CC890" t="str" cm="1">
        <f t="array" aca="1" ref="CC890" ca="1">_xlfn._xlws.FILTER(VLOOKUP(CB883,Arrays!$T:$Z,{1,2,3,4,5,6,7},FALSE),VLOOKUP(CB883,Arrays!$T:$Z,{1,2,3,4,5,6,7},FALSE)&lt;&gt;0,"")</f>
        <v/>
      </c>
      <c r="CO890" t="str" cm="1">
        <f t="array" ref="CO890">_xlfn._xlws.FILTER(SUM(CJ890:CN890),SUM(CJ890:CN890)&lt;&gt;0,"")</f>
        <v/>
      </c>
      <c r="CX890" t="str">
        <f ca="1"/>
        <v/>
      </c>
      <c r="DE890" t="str">
        <f ca="1"/>
        <v/>
      </c>
      <c r="DG890" t="str">
        <f ca="1"/>
        <v/>
      </c>
      <c r="DH890">
        <f ca="1"/>
        <v>0</v>
      </c>
      <c r="DI890">
        <f ca="1"/>
        <v>0</v>
      </c>
      <c r="DJ890">
        <f ca="1"/>
        <v>0</v>
      </c>
      <c r="DK890">
        <f ca="1"/>
        <v>0</v>
      </c>
      <c r="DL890">
        <f ca="1"/>
        <v>0</v>
      </c>
      <c r="DM890">
        <f ca="1"/>
        <v>0</v>
      </c>
      <c r="DN890" t="str">
        <f ca="1"/>
        <v/>
      </c>
    </row>
    <row r="891" spans="13:118">
      <c r="M891" t="str" cm="1">
        <f t="array" ref="M891">_xlfn._xlws.FILTER(SUM(H891:L891),SUM(H891:L891)&lt;&gt;0,"")</f>
        <v/>
      </c>
      <c r="AC891" t="str">
        <f ca="1"/>
        <v/>
      </c>
      <c r="AE891">
        <f ca="1"/>
        <v>0</v>
      </c>
      <c r="AF891">
        <f ca="1"/>
        <v>0</v>
      </c>
      <c r="AG891">
        <f ca="1"/>
        <v>0</v>
      </c>
      <c r="AH891">
        <f ca="1"/>
        <v>0</v>
      </c>
      <c r="AI891">
        <f ca="1"/>
        <v>0</v>
      </c>
      <c r="AJ891">
        <f ca="1"/>
        <v>0</v>
      </c>
      <c r="AK891">
        <f ca="1"/>
        <v>0</v>
      </c>
      <c r="AL891" t="str">
        <f ca="1"/>
        <v/>
      </c>
      <c r="AZ891" t="str" cm="1">
        <f t="array" ref="AZ891">_xlfn._xlws.FILTER(SUM(AU891:AY891),SUM(AU891:AY891)&lt;&gt;0,"")</f>
        <v/>
      </c>
      <c r="BP891" t="str">
        <f ca="1"/>
        <v/>
      </c>
      <c r="BR891">
        <f ca="1"/>
        <v>0</v>
      </c>
      <c r="BS891">
        <f ca="1"/>
        <v>0</v>
      </c>
      <c r="BT891">
        <f ca="1"/>
        <v>0</v>
      </c>
      <c r="BU891">
        <f ca="1"/>
        <v>0</v>
      </c>
      <c r="BV891">
        <f ca="1"/>
        <v>0</v>
      </c>
      <c r="BW891">
        <f ca="1"/>
        <v>0</v>
      </c>
      <c r="BX891">
        <f ca="1"/>
        <v>0</v>
      </c>
      <c r="BY891" t="str">
        <f ca="1"/>
        <v/>
      </c>
      <c r="CC891" t="str" cm="1">
        <f t="array" aca="1" ref="CC891" ca="1">_xlfn._xlws.FILTER(VLOOKUP(CB884,Arrays!$T:$Z,{1,2,3,4,5,6,7},FALSE),VLOOKUP(CB884,Arrays!$T:$Z,{1,2,3,4,5,6,7},FALSE)&lt;&gt;0,"")</f>
        <v/>
      </c>
      <c r="CO891" t="str" cm="1">
        <f t="array" ref="CO891">_xlfn._xlws.FILTER(SUM(CJ891:CN891),SUM(CJ891:CN891)&lt;&gt;0,"")</f>
        <v/>
      </c>
      <c r="CX891" t="str">
        <f ca="1"/>
        <v/>
      </c>
      <c r="DE891" t="str">
        <f ca="1"/>
        <v/>
      </c>
      <c r="DG891" t="str">
        <f ca="1"/>
        <v/>
      </c>
      <c r="DH891">
        <f ca="1"/>
        <v>0</v>
      </c>
      <c r="DI891">
        <f ca="1"/>
        <v>0</v>
      </c>
      <c r="DJ891">
        <f ca="1"/>
        <v>0</v>
      </c>
      <c r="DK891">
        <f ca="1"/>
        <v>0</v>
      </c>
      <c r="DL891">
        <f ca="1"/>
        <v>0</v>
      </c>
      <c r="DM891">
        <f ca="1"/>
        <v>0</v>
      </c>
      <c r="DN891" t="str">
        <f ca="1"/>
        <v/>
      </c>
    </row>
    <row r="892" spans="13:118">
      <c r="M892" t="str" cm="1">
        <f t="array" ref="M892">_xlfn._xlws.FILTER(SUM(H892:L892),SUM(H892:L892)&lt;&gt;0,"")</f>
        <v/>
      </c>
      <c r="AC892" t="str">
        <f ca="1"/>
        <v/>
      </c>
      <c r="AE892">
        <f ca="1"/>
        <v>0</v>
      </c>
      <c r="AF892">
        <f ca="1"/>
        <v>0</v>
      </c>
      <c r="AG892">
        <f ca="1"/>
        <v>0</v>
      </c>
      <c r="AH892">
        <f ca="1"/>
        <v>0</v>
      </c>
      <c r="AI892">
        <f ca="1"/>
        <v>0</v>
      </c>
      <c r="AJ892">
        <f ca="1"/>
        <v>0</v>
      </c>
      <c r="AK892">
        <f ca="1"/>
        <v>0</v>
      </c>
      <c r="AL892" t="str">
        <f ca="1"/>
        <v/>
      </c>
      <c r="AZ892" t="str" cm="1">
        <f t="array" ref="AZ892">_xlfn._xlws.FILTER(SUM(AU892:AY892),SUM(AU892:AY892)&lt;&gt;0,"")</f>
        <v/>
      </c>
      <c r="BP892" t="str">
        <f ca="1"/>
        <v/>
      </c>
      <c r="BR892">
        <f ca="1"/>
        <v>0</v>
      </c>
      <c r="BS892">
        <f ca="1"/>
        <v>0</v>
      </c>
      <c r="BT892">
        <f ca="1"/>
        <v>0</v>
      </c>
      <c r="BU892">
        <f ca="1"/>
        <v>0</v>
      </c>
      <c r="BV892">
        <f ca="1"/>
        <v>0</v>
      </c>
      <c r="BW892">
        <f ca="1"/>
        <v>0</v>
      </c>
      <c r="BX892">
        <f ca="1"/>
        <v>0</v>
      </c>
      <c r="BY892" t="str">
        <f ca="1"/>
        <v/>
      </c>
      <c r="CC892" t="str" cm="1">
        <f t="array" aca="1" ref="CC892" ca="1">_xlfn._xlws.FILTER(VLOOKUP(CB885,Arrays!$T:$Z,{1,2,3,4,5,6,7},FALSE),VLOOKUP(CB885,Arrays!$T:$Z,{1,2,3,4,5,6,7},FALSE)&lt;&gt;0,"")</f>
        <v/>
      </c>
      <c r="CO892" t="str" cm="1">
        <f t="array" ref="CO892">_xlfn._xlws.FILTER(SUM(CJ892:CN892),SUM(CJ892:CN892)&lt;&gt;0,"")</f>
        <v/>
      </c>
      <c r="CX892" t="str">
        <f ca="1"/>
        <v/>
      </c>
      <c r="DE892" t="str">
        <f ca="1"/>
        <v/>
      </c>
      <c r="DG892" t="str">
        <f ca="1"/>
        <v/>
      </c>
      <c r="DH892">
        <f ca="1"/>
        <v>0</v>
      </c>
      <c r="DI892">
        <f ca="1"/>
        <v>0</v>
      </c>
      <c r="DJ892">
        <f ca="1"/>
        <v>0</v>
      </c>
      <c r="DK892">
        <f ca="1"/>
        <v>0</v>
      </c>
      <c r="DL892">
        <f ca="1"/>
        <v>0</v>
      </c>
      <c r="DM892">
        <f ca="1"/>
        <v>0</v>
      </c>
      <c r="DN892" t="str">
        <f ca="1"/>
        <v/>
      </c>
    </row>
    <row r="893" spans="13:118">
      <c r="M893" t="str" cm="1">
        <f t="array" ref="M893">_xlfn._xlws.FILTER(SUM(H893:L893),SUM(H893:L893)&lt;&gt;0,"")</f>
        <v/>
      </c>
      <c r="AC893" t="str">
        <f ca="1"/>
        <v/>
      </c>
      <c r="AE893">
        <f ca="1"/>
        <v>0</v>
      </c>
      <c r="AF893">
        <f ca="1"/>
        <v>0</v>
      </c>
      <c r="AG893">
        <f ca="1"/>
        <v>0</v>
      </c>
      <c r="AH893">
        <f ca="1"/>
        <v>0</v>
      </c>
      <c r="AI893">
        <f ca="1"/>
        <v>0</v>
      </c>
      <c r="AJ893">
        <f ca="1"/>
        <v>0</v>
      </c>
      <c r="AK893">
        <f ca="1"/>
        <v>0</v>
      </c>
      <c r="AL893" t="str">
        <f ca="1"/>
        <v/>
      </c>
      <c r="AZ893" t="str" cm="1">
        <f t="array" ref="AZ893">_xlfn._xlws.FILTER(SUM(AU893:AY893),SUM(AU893:AY893)&lt;&gt;0,"")</f>
        <v/>
      </c>
      <c r="BP893" t="str">
        <f ca="1"/>
        <v/>
      </c>
      <c r="BR893">
        <f ca="1"/>
        <v>0</v>
      </c>
      <c r="BS893">
        <f ca="1"/>
        <v>0</v>
      </c>
      <c r="BT893">
        <f ca="1"/>
        <v>0</v>
      </c>
      <c r="BU893">
        <f ca="1"/>
        <v>0</v>
      </c>
      <c r="BV893">
        <f ca="1"/>
        <v>0</v>
      </c>
      <c r="BW893">
        <f ca="1"/>
        <v>0</v>
      </c>
      <c r="BX893">
        <f ca="1"/>
        <v>0</v>
      </c>
      <c r="BY893" t="str">
        <f ca="1"/>
        <v/>
      </c>
      <c r="CC893" t="str" cm="1">
        <f t="array" aca="1" ref="CC893" ca="1">_xlfn._xlws.FILTER(VLOOKUP(CB886,Arrays!$T:$Z,{1,2,3,4,5,6,7},FALSE),VLOOKUP(CB886,Arrays!$T:$Z,{1,2,3,4,5,6,7},FALSE)&lt;&gt;0,"")</f>
        <v/>
      </c>
      <c r="CO893" t="str" cm="1">
        <f t="array" ref="CO893">_xlfn._xlws.FILTER(SUM(CJ893:CN893),SUM(CJ893:CN893)&lt;&gt;0,"")</f>
        <v/>
      </c>
      <c r="CX893" t="str">
        <f ca="1"/>
        <v/>
      </c>
      <c r="DE893" t="str">
        <f ca="1"/>
        <v/>
      </c>
      <c r="DG893" t="str">
        <f ca="1"/>
        <v/>
      </c>
      <c r="DH893">
        <f ca="1"/>
        <v>0</v>
      </c>
      <c r="DI893">
        <f ca="1"/>
        <v>0</v>
      </c>
      <c r="DJ893">
        <f ca="1"/>
        <v>0</v>
      </c>
      <c r="DK893">
        <f ca="1"/>
        <v>0</v>
      </c>
      <c r="DL893">
        <f ca="1"/>
        <v>0</v>
      </c>
      <c r="DM893">
        <f ca="1"/>
        <v>0</v>
      </c>
      <c r="DN893" t="str">
        <f ca="1"/>
        <v/>
      </c>
    </row>
    <row r="894" spans="13:118">
      <c r="M894" t="str" cm="1">
        <f t="array" ref="M894">_xlfn._xlws.FILTER(SUM(H894:L894),SUM(H894:L894)&lt;&gt;0,"")</f>
        <v/>
      </c>
      <c r="AC894" t="str">
        <f ca="1"/>
        <v/>
      </c>
      <c r="AE894">
        <f ca="1"/>
        <v>0</v>
      </c>
      <c r="AF894">
        <f ca="1"/>
        <v>0</v>
      </c>
      <c r="AG894">
        <f ca="1"/>
        <v>0</v>
      </c>
      <c r="AH894">
        <f ca="1"/>
        <v>0</v>
      </c>
      <c r="AI894">
        <f ca="1"/>
        <v>0</v>
      </c>
      <c r="AJ894">
        <f ca="1"/>
        <v>0</v>
      </c>
      <c r="AK894">
        <f ca="1"/>
        <v>0</v>
      </c>
      <c r="AL894" t="str">
        <f ca="1"/>
        <v/>
      </c>
      <c r="AZ894" t="str" cm="1">
        <f t="array" ref="AZ894">_xlfn._xlws.FILTER(SUM(AU894:AY894),SUM(AU894:AY894)&lt;&gt;0,"")</f>
        <v/>
      </c>
      <c r="BP894" t="str">
        <f ca="1"/>
        <v/>
      </c>
      <c r="BR894">
        <f ca="1"/>
        <v>0</v>
      </c>
      <c r="BS894">
        <f ca="1"/>
        <v>0</v>
      </c>
      <c r="BT894">
        <f ca="1"/>
        <v>0</v>
      </c>
      <c r="BU894">
        <f ca="1"/>
        <v>0</v>
      </c>
      <c r="BV894">
        <f ca="1"/>
        <v>0</v>
      </c>
      <c r="BW894">
        <f ca="1"/>
        <v>0</v>
      </c>
      <c r="BX894">
        <f ca="1"/>
        <v>0</v>
      </c>
      <c r="BY894" t="str">
        <f ca="1"/>
        <v/>
      </c>
      <c r="CC894" t="str" cm="1">
        <f t="array" aca="1" ref="CC894" ca="1">_xlfn._xlws.FILTER(VLOOKUP(CB887,Arrays!$T:$Z,{1,2,3,4,5,6,7},FALSE),VLOOKUP(CB887,Arrays!$T:$Z,{1,2,3,4,5,6,7},FALSE)&lt;&gt;0,"")</f>
        <v/>
      </c>
      <c r="CO894" t="str" cm="1">
        <f t="array" ref="CO894">_xlfn._xlws.FILTER(SUM(CJ894:CN894),SUM(CJ894:CN894)&lt;&gt;0,"")</f>
        <v/>
      </c>
      <c r="CX894" t="str">
        <f ca="1"/>
        <v/>
      </c>
      <c r="DE894" t="str">
        <f ca="1"/>
        <v/>
      </c>
      <c r="DG894" t="str">
        <f ca="1"/>
        <v/>
      </c>
      <c r="DH894">
        <f ca="1"/>
        <v>0</v>
      </c>
      <c r="DI894">
        <f ca="1"/>
        <v>0</v>
      </c>
      <c r="DJ894">
        <f ca="1"/>
        <v>0</v>
      </c>
      <c r="DK894">
        <f ca="1"/>
        <v>0</v>
      </c>
      <c r="DL894">
        <f ca="1"/>
        <v>0</v>
      </c>
      <c r="DM894">
        <f ca="1"/>
        <v>0</v>
      </c>
      <c r="DN894" t="str">
        <f ca="1"/>
        <v/>
      </c>
    </row>
    <row r="895" spans="13:118">
      <c r="M895" t="str" cm="1">
        <f t="array" ref="M895">_xlfn._xlws.FILTER(SUM(H895:L895),SUM(H895:L895)&lt;&gt;0,"")</f>
        <v/>
      </c>
      <c r="AC895" t="str">
        <f ca="1"/>
        <v/>
      </c>
      <c r="AE895">
        <f ca="1"/>
        <v>0</v>
      </c>
      <c r="AF895">
        <f ca="1"/>
        <v>0</v>
      </c>
      <c r="AG895">
        <f ca="1"/>
        <v>0</v>
      </c>
      <c r="AH895">
        <f ca="1"/>
        <v>0</v>
      </c>
      <c r="AI895">
        <f ca="1"/>
        <v>0</v>
      </c>
      <c r="AJ895">
        <f ca="1"/>
        <v>0</v>
      </c>
      <c r="AK895">
        <f ca="1"/>
        <v>0</v>
      </c>
      <c r="AL895" t="str">
        <f ca="1"/>
        <v/>
      </c>
      <c r="AZ895" t="str" cm="1">
        <f t="array" ref="AZ895">_xlfn._xlws.FILTER(SUM(AU895:AY895),SUM(AU895:AY895)&lt;&gt;0,"")</f>
        <v/>
      </c>
      <c r="BP895" t="str">
        <f ca="1"/>
        <v/>
      </c>
      <c r="BR895">
        <f ca="1"/>
        <v>0</v>
      </c>
      <c r="BS895">
        <f ca="1"/>
        <v>0</v>
      </c>
      <c r="BT895">
        <f ca="1"/>
        <v>0</v>
      </c>
      <c r="BU895">
        <f ca="1"/>
        <v>0</v>
      </c>
      <c r="BV895">
        <f ca="1"/>
        <v>0</v>
      </c>
      <c r="BW895">
        <f ca="1"/>
        <v>0</v>
      </c>
      <c r="BX895">
        <f ca="1"/>
        <v>0</v>
      </c>
      <c r="BY895" t="str">
        <f ca="1"/>
        <v/>
      </c>
      <c r="CC895" t="str" cm="1">
        <f t="array" aca="1" ref="CC895" ca="1">_xlfn._xlws.FILTER(VLOOKUP(CB888,Arrays!$T:$Z,{1,2,3,4,5,6,7},FALSE),VLOOKUP(CB888,Arrays!$T:$Z,{1,2,3,4,5,6,7},FALSE)&lt;&gt;0,"")</f>
        <v/>
      </c>
      <c r="CO895" t="str" cm="1">
        <f t="array" ref="CO895">_xlfn._xlws.FILTER(SUM(CJ895:CN895),SUM(CJ895:CN895)&lt;&gt;0,"")</f>
        <v/>
      </c>
      <c r="CX895" t="str">
        <f ca="1"/>
        <v/>
      </c>
      <c r="DE895" t="str">
        <f ca="1"/>
        <v/>
      </c>
      <c r="DG895" t="str">
        <f ca="1"/>
        <v/>
      </c>
      <c r="DH895">
        <f ca="1"/>
        <v>0</v>
      </c>
      <c r="DI895">
        <f ca="1"/>
        <v>0</v>
      </c>
      <c r="DJ895">
        <f ca="1"/>
        <v>0</v>
      </c>
      <c r="DK895">
        <f ca="1"/>
        <v>0</v>
      </c>
      <c r="DL895">
        <f ca="1"/>
        <v>0</v>
      </c>
      <c r="DM895">
        <f ca="1"/>
        <v>0</v>
      </c>
      <c r="DN895" t="str">
        <f ca="1"/>
        <v/>
      </c>
    </row>
    <row r="896" spans="13:118">
      <c r="M896" t="str" cm="1">
        <f t="array" ref="M896">_xlfn._xlws.FILTER(SUM(H896:L896),SUM(H896:L896)&lt;&gt;0,"")</f>
        <v/>
      </c>
      <c r="AC896" t="str">
        <f ca="1"/>
        <v/>
      </c>
      <c r="AE896">
        <f ca="1"/>
        <v>0</v>
      </c>
      <c r="AF896">
        <f ca="1"/>
        <v>0</v>
      </c>
      <c r="AG896">
        <f ca="1"/>
        <v>0</v>
      </c>
      <c r="AH896">
        <f ca="1"/>
        <v>0</v>
      </c>
      <c r="AI896">
        <f ca="1"/>
        <v>0</v>
      </c>
      <c r="AJ896">
        <f ca="1"/>
        <v>0</v>
      </c>
      <c r="AK896">
        <f ca="1"/>
        <v>0</v>
      </c>
      <c r="AL896" t="str">
        <f ca="1"/>
        <v/>
      </c>
      <c r="AZ896" t="str" cm="1">
        <f t="array" ref="AZ896">_xlfn._xlws.FILTER(SUM(AU896:AY896),SUM(AU896:AY896)&lt;&gt;0,"")</f>
        <v/>
      </c>
      <c r="BP896" t="str">
        <f ca="1"/>
        <v/>
      </c>
      <c r="BR896">
        <f ca="1"/>
        <v>0</v>
      </c>
      <c r="BS896">
        <f ca="1"/>
        <v>0</v>
      </c>
      <c r="BT896">
        <f ca="1"/>
        <v>0</v>
      </c>
      <c r="BU896">
        <f ca="1"/>
        <v>0</v>
      </c>
      <c r="BV896">
        <f ca="1"/>
        <v>0</v>
      </c>
      <c r="BW896">
        <f ca="1"/>
        <v>0</v>
      </c>
      <c r="BX896">
        <f ca="1"/>
        <v>0</v>
      </c>
      <c r="BY896" t="str">
        <f ca="1"/>
        <v/>
      </c>
      <c r="CC896" t="str" cm="1">
        <f t="array" aca="1" ref="CC896" ca="1">_xlfn._xlws.FILTER(VLOOKUP(CB889,Arrays!$T:$Z,{1,2,3,4,5,6,7},FALSE),VLOOKUP(CB889,Arrays!$T:$Z,{1,2,3,4,5,6,7},FALSE)&lt;&gt;0,"")</f>
        <v/>
      </c>
      <c r="CO896" t="str" cm="1">
        <f t="array" ref="CO896">_xlfn._xlws.FILTER(SUM(CJ896:CN896),SUM(CJ896:CN896)&lt;&gt;0,"")</f>
        <v/>
      </c>
      <c r="CX896" t="str">
        <f ca="1"/>
        <v/>
      </c>
      <c r="DE896" t="str">
        <f ca="1"/>
        <v/>
      </c>
      <c r="DG896" t="str">
        <f ca="1"/>
        <v/>
      </c>
      <c r="DH896">
        <f ca="1"/>
        <v>0</v>
      </c>
      <c r="DI896">
        <f ca="1"/>
        <v>0</v>
      </c>
      <c r="DJ896">
        <f ca="1"/>
        <v>0</v>
      </c>
      <c r="DK896">
        <f ca="1"/>
        <v>0</v>
      </c>
      <c r="DL896">
        <f ca="1"/>
        <v>0</v>
      </c>
      <c r="DM896">
        <f ca="1"/>
        <v>0</v>
      </c>
      <c r="DN896" t="str">
        <f ca="1"/>
        <v/>
      </c>
    </row>
    <row r="897" spans="13:118">
      <c r="M897" t="str" cm="1">
        <f t="array" ref="M897">_xlfn._xlws.FILTER(SUM(H897:L897),SUM(H897:L897)&lt;&gt;0,"")</f>
        <v/>
      </c>
      <c r="AC897" t="str">
        <f ca="1"/>
        <v/>
      </c>
      <c r="AE897">
        <f ca="1"/>
        <v>0</v>
      </c>
      <c r="AF897">
        <f ca="1"/>
        <v>0</v>
      </c>
      <c r="AG897">
        <f ca="1"/>
        <v>0</v>
      </c>
      <c r="AH897">
        <f ca="1"/>
        <v>0</v>
      </c>
      <c r="AI897">
        <f ca="1"/>
        <v>0</v>
      </c>
      <c r="AJ897">
        <f ca="1"/>
        <v>0</v>
      </c>
      <c r="AK897">
        <f ca="1"/>
        <v>0</v>
      </c>
      <c r="AL897" t="str">
        <f ca="1"/>
        <v/>
      </c>
      <c r="AZ897" t="str" cm="1">
        <f t="array" ref="AZ897">_xlfn._xlws.FILTER(SUM(AU897:AY897),SUM(AU897:AY897)&lt;&gt;0,"")</f>
        <v/>
      </c>
      <c r="BP897" t="str">
        <f ca="1"/>
        <v/>
      </c>
      <c r="BR897">
        <f ca="1"/>
        <v>0</v>
      </c>
      <c r="BS897">
        <f ca="1"/>
        <v>0</v>
      </c>
      <c r="BT897">
        <f ca="1"/>
        <v>0</v>
      </c>
      <c r="BU897">
        <f ca="1"/>
        <v>0</v>
      </c>
      <c r="BV897">
        <f ca="1"/>
        <v>0</v>
      </c>
      <c r="BW897">
        <f ca="1"/>
        <v>0</v>
      </c>
      <c r="BX897">
        <f ca="1"/>
        <v>0</v>
      </c>
      <c r="BY897" t="str">
        <f ca="1"/>
        <v/>
      </c>
      <c r="CC897" t="str" cm="1">
        <f t="array" aca="1" ref="CC897" ca="1">_xlfn._xlws.FILTER(VLOOKUP(CB890,Arrays!$T:$Z,{1,2,3,4,5,6,7},FALSE),VLOOKUP(CB890,Arrays!$T:$Z,{1,2,3,4,5,6,7},FALSE)&lt;&gt;0,"")</f>
        <v/>
      </c>
      <c r="CO897" t="str" cm="1">
        <f t="array" ref="CO897">_xlfn._xlws.FILTER(SUM(CJ897:CN897),SUM(CJ897:CN897)&lt;&gt;0,"")</f>
        <v/>
      </c>
      <c r="CX897" t="str">
        <f ca="1"/>
        <v/>
      </c>
      <c r="DE897" t="str">
        <f ca="1"/>
        <v/>
      </c>
      <c r="DG897" t="str">
        <f ca="1"/>
        <v/>
      </c>
      <c r="DH897">
        <f ca="1"/>
        <v>0</v>
      </c>
      <c r="DI897">
        <f ca="1"/>
        <v>0</v>
      </c>
      <c r="DJ897">
        <f ca="1"/>
        <v>0</v>
      </c>
      <c r="DK897">
        <f ca="1"/>
        <v>0</v>
      </c>
      <c r="DL897">
        <f ca="1"/>
        <v>0</v>
      </c>
      <c r="DM897">
        <f ca="1"/>
        <v>0</v>
      </c>
      <c r="DN897" t="str">
        <f ca="1"/>
        <v/>
      </c>
    </row>
    <row r="898" spans="13:118">
      <c r="M898" t="str" cm="1">
        <f t="array" ref="M898">_xlfn._xlws.FILTER(SUM(H898:L898),SUM(H898:L898)&lt;&gt;0,"")</f>
        <v/>
      </c>
      <c r="AC898" t="str">
        <f ca="1"/>
        <v/>
      </c>
      <c r="AE898">
        <f ca="1"/>
        <v>0</v>
      </c>
      <c r="AF898">
        <f ca="1"/>
        <v>0</v>
      </c>
      <c r="AG898">
        <f ca="1"/>
        <v>0</v>
      </c>
      <c r="AH898">
        <f ca="1"/>
        <v>0</v>
      </c>
      <c r="AI898">
        <f ca="1"/>
        <v>0</v>
      </c>
      <c r="AJ898">
        <f ca="1"/>
        <v>0</v>
      </c>
      <c r="AK898">
        <f ca="1"/>
        <v>0</v>
      </c>
      <c r="AL898" t="str">
        <f ca="1"/>
        <v/>
      </c>
      <c r="AZ898" t="str" cm="1">
        <f t="array" ref="AZ898">_xlfn._xlws.FILTER(SUM(AU898:AY898),SUM(AU898:AY898)&lt;&gt;0,"")</f>
        <v/>
      </c>
      <c r="BP898" t="str">
        <f ca="1"/>
        <v/>
      </c>
      <c r="BR898">
        <f ca="1"/>
        <v>0</v>
      </c>
      <c r="BS898">
        <f ca="1"/>
        <v>0</v>
      </c>
      <c r="BT898">
        <f ca="1"/>
        <v>0</v>
      </c>
      <c r="BU898">
        <f ca="1"/>
        <v>0</v>
      </c>
      <c r="BV898">
        <f ca="1"/>
        <v>0</v>
      </c>
      <c r="BW898">
        <f ca="1"/>
        <v>0</v>
      </c>
      <c r="BX898">
        <f ca="1"/>
        <v>0</v>
      </c>
      <c r="BY898" t="str">
        <f ca="1"/>
        <v/>
      </c>
      <c r="CC898" t="str" cm="1">
        <f t="array" aca="1" ref="CC898" ca="1">_xlfn._xlws.FILTER(VLOOKUP(CB891,Arrays!$T:$Z,{1,2,3,4,5,6,7},FALSE),VLOOKUP(CB891,Arrays!$T:$Z,{1,2,3,4,5,6,7},FALSE)&lt;&gt;0,"")</f>
        <v/>
      </c>
      <c r="CO898" t="str" cm="1">
        <f t="array" ref="CO898">_xlfn._xlws.FILTER(SUM(CJ898:CN898),SUM(CJ898:CN898)&lt;&gt;0,"")</f>
        <v/>
      </c>
      <c r="CX898" t="str">
        <f ca="1"/>
        <v/>
      </c>
      <c r="DE898" t="str">
        <f ca="1"/>
        <v/>
      </c>
      <c r="DG898" t="str">
        <f ca="1"/>
        <v/>
      </c>
      <c r="DH898">
        <f ca="1"/>
        <v>0</v>
      </c>
      <c r="DI898">
        <f ca="1"/>
        <v>0</v>
      </c>
      <c r="DJ898">
        <f ca="1"/>
        <v>0</v>
      </c>
      <c r="DK898">
        <f ca="1"/>
        <v>0</v>
      </c>
      <c r="DL898">
        <f ca="1"/>
        <v>0</v>
      </c>
      <c r="DM898">
        <f ca="1"/>
        <v>0</v>
      </c>
      <c r="DN898" t="str">
        <f ca="1"/>
        <v/>
      </c>
    </row>
    <row r="899" spans="13:118">
      <c r="M899" t="str" cm="1">
        <f t="array" ref="M899">_xlfn._xlws.FILTER(SUM(H899:L899),SUM(H899:L899)&lt;&gt;0,"")</f>
        <v/>
      </c>
      <c r="AC899" t="str">
        <f ca="1"/>
        <v/>
      </c>
      <c r="AE899">
        <f ca="1"/>
        <v>0</v>
      </c>
      <c r="AF899">
        <f ca="1"/>
        <v>0</v>
      </c>
      <c r="AG899">
        <f ca="1"/>
        <v>0</v>
      </c>
      <c r="AH899">
        <f ca="1"/>
        <v>0</v>
      </c>
      <c r="AI899">
        <f ca="1"/>
        <v>0</v>
      </c>
      <c r="AJ899">
        <f ca="1"/>
        <v>0</v>
      </c>
      <c r="AK899">
        <f ca="1"/>
        <v>0</v>
      </c>
      <c r="AL899" t="str">
        <f ca="1"/>
        <v/>
      </c>
      <c r="AZ899" t="str" cm="1">
        <f t="array" ref="AZ899">_xlfn._xlws.FILTER(SUM(AU899:AY899),SUM(AU899:AY899)&lt;&gt;0,"")</f>
        <v/>
      </c>
      <c r="BP899" t="str">
        <f ca="1"/>
        <v/>
      </c>
      <c r="BR899">
        <f ca="1"/>
        <v>0</v>
      </c>
      <c r="BS899">
        <f ca="1"/>
        <v>0</v>
      </c>
      <c r="BT899">
        <f ca="1"/>
        <v>0</v>
      </c>
      <c r="BU899">
        <f ca="1"/>
        <v>0</v>
      </c>
      <c r="BV899">
        <f ca="1"/>
        <v>0</v>
      </c>
      <c r="BW899">
        <f ca="1"/>
        <v>0</v>
      </c>
      <c r="BX899">
        <f ca="1"/>
        <v>0</v>
      </c>
      <c r="BY899" t="str">
        <f ca="1"/>
        <v/>
      </c>
      <c r="CC899" t="str" cm="1">
        <f t="array" aca="1" ref="CC899" ca="1">_xlfn._xlws.FILTER(VLOOKUP(CB892,Arrays!$T:$Z,{1,2,3,4,5,6,7},FALSE),VLOOKUP(CB892,Arrays!$T:$Z,{1,2,3,4,5,6,7},FALSE)&lt;&gt;0,"")</f>
        <v/>
      </c>
      <c r="CO899" t="str" cm="1">
        <f t="array" ref="CO899">_xlfn._xlws.FILTER(SUM(CJ899:CN899),SUM(CJ899:CN899)&lt;&gt;0,"")</f>
        <v/>
      </c>
      <c r="CX899" t="str">
        <f ca="1"/>
        <v/>
      </c>
      <c r="DE899" t="str">
        <f ca="1"/>
        <v/>
      </c>
      <c r="DG899" t="str">
        <f ca="1"/>
        <v/>
      </c>
      <c r="DH899">
        <f ca="1"/>
        <v>0</v>
      </c>
      <c r="DI899">
        <f ca="1"/>
        <v>0</v>
      </c>
      <c r="DJ899">
        <f ca="1"/>
        <v>0</v>
      </c>
      <c r="DK899">
        <f ca="1"/>
        <v>0</v>
      </c>
      <c r="DL899">
        <f ca="1"/>
        <v>0</v>
      </c>
      <c r="DM899">
        <f ca="1"/>
        <v>0</v>
      </c>
      <c r="DN899" t="str">
        <f ca="1"/>
        <v/>
      </c>
    </row>
    <row r="900" spans="13:118">
      <c r="M900" t="str" cm="1">
        <f t="array" ref="M900">_xlfn._xlws.FILTER(SUM(H900:L900),SUM(H900:L900)&lt;&gt;0,"")</f>
        <v/>
      </c>
      <c r="AC900" t="str">
        <f ca="1"/>
        <v/>
      </c>
      <c r="AE900">
        <f ca="1"/>
        <v>0</v>
      </c>
      <c r="AF900">
        <f ca="1"/>
        <v>0</v>
      </c>
      <c r="AG900">
        <f ca="1"/>
        <v>0</v>
      </c>
      <c r="AH900">
        <f ca="1"/>
        <v>0</v>
      </c>
      <c r="AI900">
        <f ca="1"/>
        <v>0</v>
      </c>
      <c r="AJ900">
        <f ca="1"/>
        <v>0</v>
      </c>
      <c r="AK900">
        <f ca="1"/>
        <v>0</v>
      </c>
      <c r="AL900" t="str">
        <f ca="1"/>
        <v/>
      </c>
      <c r="AZ900" t="str" cm="1">
        <f t="array" ref="AZ900">_xlfn._xlws.FILTER(SUM(AU900:AY900),SUM(AU900:AY900)&lt;&gt;0,"")</f>
        <v/>
      </c>
      <c r="BP900" t="str">
        <f ca="1"/>
        <v/>
      </c>
      <c r="BR900">
        <f ca="1"/>
        <v>0</v>
      </c>
      <c r="BS900">
        <f ca="1"/>
        <v>0</v>
      </c>
      <c r="BT900">
        <f ca="1"/>
        <v>0</v>
      </c>
      <c r="BU900">
        <f ca="1"/>
        <v>0</v>
      </c>
      <c r="BV900">
        <f ca="1"/>
        <v>0</v>
      </c>
      <c r="BW900">
        <f ca="1"/>
        <v>0</v>
      </c>
      <c r="BX900">
        <f ca="1"/>
        <v>0</v>
      </c>
      <c r="BY900" t="str">
        <f ca="1"/>
        <v/>
      </c>
      <c r="CC900" t="str" cm="1">
        <f t="array" aca="1" ref="CC900" ca="1">_xlfn._xlws.FILTER(VLOOKUP(CB893,Arrays!$T:$Z,{1,2,3,4,5,6,7},FALSE),VLOOKUP(CB893,Arrays!$T:$Z,{1,2,3,4,5,6,7},FALSE)&lt;&gt;0,"")</f>
        <v/>
      </c>
      <c r="CO900" t="str" cm="1">
        <f t="array" ref="CO900">_xlfn._xlws.FILTER(SUM(CJ900:CN900),SUM(CJ900:CN900)&lt;&gt;0,"")</f>
        <v/>
      </c>
      <c r="CX900" t="str">
        <f ca="1"/>
        <v/>
      </c>
      <c r="DE900" t="str">
        <f ca="1"/>
        <v/>
      </c>
      <c r="DG900" t="str">
        <f ca="1"/>
        <v/>
      </c>
      <c r="DH900">
        <f ca="1"/>
        <v>0</v>
      </c>
      <c r="DI900">
        <f ca="1"/>
        <v>0</v>
      </c>
      <c r="DJ900">
        <f ca="1"/>
        <v>0</v>
      </c>
      <c r="DK900">
        <f ca="1"/>
        <v>0</v>
      </c>
      <c r="DL900">
        <f ca="1"/>
        <v>0</v>
      </c>
      <c r="DM900">
        <f ca="1"/>
        <v>0</v>
      </c>
      <c r="DN900" t="str">
        <f ca="1"/>
        <v/>
      </c>
    </row>
    <row r="901" spans="13:118">
      <c r="M901" t="str" cm="1">
        <f t="array" ref="M901">_xlfn._xlws.FILTER(SUM(H901:L901),SUM(H901:L901)&lt;&gt;0,"")</f>
        <v/>
      </c>
      <c r="AC901" t="str">
        <f ca="1"/>
        <v/>
      </c>
      <c r="AE901">
        <f ca="1"/>
        <v>0</v>
      </c>
      <c r="AF901">
        <f ca="1"/>
        <v>0</v>
      </c>
      <c r="AG901">
        <f ca="1"/>
        <v>0</v>
      </c>
      <c r="AH901">
        <f ca="1"/>
        <v>0</v>
      </c>
      <c r="AI901">
        <f ca="1"/>
        <v>0</v>
      </c>
      <c r="AJ901">
        <f ca="1"/>
        <v>0</v>
      </c>
      <c r="AK901">
        <f ca="1"/>
        <v>0</v>
      </c>
      <c r="AL901" t="str">
        <f ca="1"/>
        <v/>
      </c>
      <c r="AZ901" t="str" cm="1">
        <f t="array" ref="AZ901">_xlfn._xlws.FILTER(SUM(AU901:AY901),SUM(AU901:AY901)&lt;&gt;0,"")</f>
        <v/>
      </c>
      <c r="BP901" t="str">
        <f ca="1"/>
        <v/>
      </c>
      <c r="BR901">
        <f ca="1"/>
        <v>0</v>
      </c>
      <c r="BS901">
        <f ca="1"/>
        <v>0</v>
      </c>
      <c r="BT901">
        <f ca="1"/>
        <v>0</v>
      </c>
      <c r="BU901">
        <f ca="1"/>
        <v>0</v>
      </c>
      <c r="BV901">
        <f ca="1"/>
        <v>0</v>
      </c>
      <c r="BW901">
        <f ca="1"/>
        <v>0</v>
      </c>
      <c r="BX901">
        <f ca="1"/>
        <v>0</v>
      </c>
      <c r="BY901" t="str">
        <f ca="1"/>
        <v/>
      </c>
      <c r="CC901" t="str" cm="1">
        <f t="array" aca="1" ref="CC901" ca="1">_xlfn._xlws.FILTER(VLOOKUP(CB894,Arrays!$T:$Z,{1,2,3,4,5,6,7},FALSE),VLOOKUP(CB894,Arrays!$T:$Z,{1,2,3,4,5,6,7},FALSE)&lt;&gt;0,"")</f>
        <v/>
      </c>
      <c r="CO901" t="str" cm="1">
        <f t="array" ref="CO901">_xlfn._xlws.FILTER(SUM(CJ901:CN901),SUM(CJ901:CN901)&lt;&gt;0,"")</f>
        <v/>
      </c>
      <c r="CX901" t="str">
        <f ca="1"/>
        <v/>
      </c>
      <c r="DE901" t="str">
        <f ca="1"/>
        <v/>
      </c>
      <c r="DG901" t="str">
        <f ca="1"/>
        <v/>
      </c>
      <c r="DH901">
        <f ca="1"/>
        <v>0</v>
      </c>
      <c r="DI901">
        <f ca="1"/>
        <v>0</v>
      </c>
      <c r="DJ901">
        <f ca="1"/>
        <v>0</v>
      </c>
      <c r="DK901">
        <f ca="1"/>
        <v>0</v>
      </c>
      <c r="DL901">
        <f ca="1"/>
        <v>0</v>
      </c>
      <c r="DM901">
        <f ca="1"/>
        <v>0</v>
      </c>
      <c r="DN901" t="str">
        <f ca="1"/>
        <v/>
      </c>
    </row>
    <row r="902" spans="13:118">
      <c r="M902" t="str" cm="1">
        <f t="array" ref="M902">_xlfn._xlws.FILTER(SUM(H902:L902),SUM(H902:L902)&lt;&gt;0,"")</f>
        <v/>
      </c>
      <c r="AC902" t="str">
        <f ca="1"/>
        <v/>
      </c>
      <c r="AE902">
        <f ca="1"/>
        <v>0</v>
      </c>
      <c r="AF902">
        <f ca="1"/>
        <v>0</v>
      </c>
      <c r="AG902">
        <f ca="1"/>
        <v>0</v>
      </c>
      <c r="AH902">
        <f ca="1"/>
        <v>0</v>
      </c>
      <c r="AI902">
        <f ca="1"/>
        <v>0</v>
      </c>
      <c r="AJ902">
        <f ca="1"/>
        <v>0</v>
      </c>
      <c r="AK902">
        <f ca="1"/>
        <v>0</v>
      </c>
      <c r="AL902" t="str">
        <f ca="1"/>
        <v/>
      </c>
      <c r="AZ902" t="str" cm="1">
        <f t="array" ref="AZ902">_xlfn._xlws.FILTER(SUM(AU902:AY902),SUM(AU902:AY902)&lt;&gt;0,"")</f>
        <v/>
      </c>
      <c r="BP902" t="str">
        <f ca="1"/>
        <v/>
      </c>
      <c r="BR902">
        <f ca="1"/>
        <v>0</v>
      </c>
      <c r="BS902">
        <f ca="1"/>
        <v>0</v>
      </c>
      <c r="BT902">
        <f ca="1"/>
        <v>0</v>
      </c>
      <c r="BU902">
        <f ca="1"/>
        <v>0</v>
      </c>
      <c r="BV902">
        <f ca="1"/>
        <v>0</v>
      </c>
      <c r="BW902">
        <f ca="1"/>
        <v>0</v>
      </c>
      <c r="BX902">
        <f ca="1"/>
        <v>0</v>
      </c>
      <c r="BY902" t="str">
        <f ca="1"/>
        <v/>
      </c>
      <c r="CC902" t="str" cm="1">
        <f t="array" aca="1" ref="CC902" ca="1">_xlfn._xlws.FILTER(VLOOKUP(CB895,Arrays!$T:$Z,{1,2,3,4,5,6,7},FALSE),VLOOKUP(CB895,Arrays!$T:$Z,{1,2,3,4,5,6,7},FALSE)&lt;&gt;0,"")</f>
        <v/>
      </c>
      <c r="CO902" t="str" cm="1">
        <f t="array" ref="CO902">_xlfn._xlws.FILTER(SUM(CJ902:CN902),SUM(CJ902:CN902)&lt;&gt;0,"")</f>
        <v/>
      </c>
      <c r="CX902" t="str">
        <f ca="1"/>
        <v/>
      </c>
      <c r="DE902" t="str">
        <f ca="1"/>
        <v/>
      </c>
      <c r="DG902" t="str">
        <f ca="1"/>
        <v/>
      </c>
      <c r="DH902">
        <f ca="1"/>
        <v>0</v>
      </c>
      <c r="DI902">
        <f ca="1"/>
        <v>0</v>
      </c>
      <c r="DJ902">
        <f ca="1"/>
        <v>0</v>
      </c>
      <c r="DK902">
        <f ca="1"/>
        <v>0</v>
      </c>
      <c r="DL902">
        <f ca="1"/>
        <v>0</v>
      </c>
      <c r="DM902">
        <f ca="1"/>
        <v>0</v>
      </c>
      <c r="DN902" t="str">
        <f ca="1"/>
        <v/>
      </c>
    </row>
    <row r="903" spans="13:118">
      <c r="M903" t="str" cm="1">
        <f t="array" ref="M903">_xlfn._xlws.FILTER(SUM(H903:L903),SUM(H903:L903)&lt;&gt;0,"")</f>
        <v/>
      </c>
      <c r="AC903" t="str">
        <f ca="1"/>
        <v/>
      </c>
      <c r="AE903">
        <f ca="1"/>
        <v>0</v>
      </c>
      <c r="AF903">
        <f ca="1"/>
        <v>0</v>
      </c>
      <c r="AG903">
        <f ca="1"/>
        <v>0</v>
      </c>
      <c r="AH903">
        <f ca="1"/>
        <v>0</v>
      </c>
      <c r="AI903">
        <f ca="1"/>
        <v>0</v>
      </c>
      <c r="AJ903">
        <f ca="1"/>
        <v>0</v>
      </c>
      <c r="AK903">
        <f ca="1"/>
        <v>0</v>
      </c>
      <c r="AL903" t="str">
        <f ca="1"/>
        <v/>
      </c>
      <c r="AZ903" t="str" cm="1">
        <f t="array" ref="AZ903">_xlfn._xlws.FILTER(SUM(AU903:AY903),SUM(AU903:AY903)&lt;&gt;0,"")</f>
        <v/>
      </c>
      <c r="BP903" t="str">
        <f ca="1"/>
        <v/>
      </c>
      <c r="BR903">
        <f ca="1"/>
        <v>0</v>
      </c>
      <c r="BS903">
        <f ca="1"/>
        <v>0</v>
      </c>
      <c r="BT903">
        <f ca="1"/>
        <v>0</v>
      </c>
      <c r="BU903">
        <f ca="1"/>
        <v>0</v>
      </c>
      <c r="BV903">
        <f ca="1"/>
        <v>0</v>
      </c>
      <c r="BW903">
        <f ca="1"/>
        <v>0</v>
      </c>
      <c r="BX903">
        <f ca="1"/>
        <v>0</v>
      </c>
      <c r="BY903" t="str">
        <f ca="1"/>
        <v/>
      </c>
      <c r="CC903" t="str" cm="1">
        <f t="array" aca="1" ref="CC903" ca="1">_xlfn._xlws.FILTER(VLOOKUP(CB896,Arrays!$T:$Z,{1,2,3,4,5,6,7},FALSE),VLOOKUP(CB896,Arrays!$T:$Z,{1,2,3,4,5,6,7},FALSE)&lt;&gt;0,"")</f>
        <v/>
      </c>
      <c r="CO903" t="str" cm="1">
        <f t="array" ref="CO903">_xlfn._xlws.FILTER(SUM(CJ903:CN903),SUM(CJ903:CN903)&lt;&gt;0,"")</f>
        <v/>
      </c>
      <c r="CX903" t="str">
        <f ca="1"/>
        <v/>
      </c>
      <c r="DE903" t="str">
        <f ca="1"/>
        <v/>
      </c>
      <c r="DG903" t="str">
        <f ca="1"/>
        <v/>
      </c>
      <c r="DH903">
        <f ca="1"/>
        <v>0</v>
      </c>
      <c r="DI903">
        <f ca="1"/>
        <v>0</v>
      </c>
      <c r="DJ903">
        <f ca="1"/>
        <v>0</v>
      </c>
      <c r="DK903">
        <f ca="1"/>
        <v>0</v>
      </c>
      <c r="DL903">
        <f ca="1"/>
        <v>0</v>
      </c>
      <c r="DM903">
        <f ca="1"/>
        <v>0</v>
      </c>
      <c r="DN903" t="str">
        <f ca="1"/>
        <v/>
      </c>
    </row>
    <row r="904" spans="13:118">
      <c r="M904" t="str" cm="1">
        <f t="array" ref="M904">_xlfn._xlws.FILTER(SUM(H904:L904),SUM(H904:L904)&lt;&gt;0,"")</f>
        <v/>
      </c>
      <c r="AC904" t="str">
        <f ca="1"/>
        <v/>
      </c>
      <c r="AE904">
        <f ca="1"/>
        <v>0</v>
      </c>
      <c r="AF904">
        <f ca="1"/>
        <v>0</v>
      </c>
      <c r="AG904">
        <f ca="1"/>
        <v>0</v>
      </c>
      <c r="AH904">
        <f ca="1"/>
        <v>0</v>
      </c>
      <c r="AI904">
        <f ca="1"/>
        <v>0</v>
      </c>
      <c r="AJ904">
        <f ca="1"/>
        <v>0</v>
      </c>
      <c r="AK904">
        <f ca="1"/>
        <v>0</v>
      </c>
      <c r="AL904" t="str">
        <f ca="1"/>
        <v/>
      </c>
      <c r="AZ904" t="str" cm="1">
        <f t="array" ref="AZ904">_xlfn._xlws.FILTER(SUM(AU904:AY904),SUM(AU904:AY904)&lt;&gt;0,"")</f>
        <v/>
      </c>
      <c r="BP904" t="str">
        <f ca="1"/>
        <v/>
      </c>
      <c r="BR904">
        <f ca="1"/>
        <v>0</v>
      </c>
      <c r="BS904">
        <f ca="1"/>
        <v>0</v>
      </c>
      <c r="BT904">
        <f ca="1"/>
        <v>0</v>
      </c>
      <c r="BU904">
        <f ca="1"/>
        <v>0</v>
      </c>
      <c r="BV904">
        <f ca="1"/>
        <v>0</v>
      </c>
      <c r="BW904">
        <f ca="1"/>
        <v>0</v>
      </c>
      <c r="BX904">
        <f ca="1"/>
        <v>0</v>
      </c>
      <c r="BY904" t="str">
        <f ca="1"/>
        <v/>
      </c>
      <c r="CC904" t="str" cm="1">
        <f t="array" aca="1" ref="CC904" ca="1">_xlfn._xlws.FILTER(VLOOKUP(CB897,Arrays!$T:$Z,{1,2,3,4,5,6,7},FALSE),VLOOKUP(CB897,Arrays!$T:$Z,{1,2,3,4,5,6,7},FALSE)&lt;&gt;0,"")</f>
        <v/>
      </c>
      <c r="CO904" t="str" cm="1">
        <f t="array" ref="CO904">_xlfn._xlws.FILTER(SUM(CJ904:CN904),SUM(CJ904:CN904)&lt;&gt;0,"")</f>
        <v/>
      </c>
      <c r="CX904" t="str">
        <f ca="1"/>
        <v/>
      </c>
      <c r="DE904" t="str">
        <f ca="1"/>
        <v/>
      </c>
      <c r="DG904" t="str">
        <f ca="1"/>
        <v/>
      </c>
      <c r="DH904">
        <f ca="1"/>
        <v>0</v>
      </c>
      <c r="DI904">
        <f ca="1"/>
        <v>0</v>
      </c>
      <c r="DJ904">
        <f ca="1"/>
        <v>0</v>
      </c>
      <c r="DK904">
        <f ca="1"/>
        <v>0</v>
      </c>
      <c r="DL904">
        <f ca="1"/>
        <v>0</v>
      </c>
      <c r="DM904">
        <f ca="1"/>
        <v>0</v>
      </c>
      <c r="DN904" t="str">
        <f ca="1"/>
        <v/>
      </c>
    </row>
    <row r="905" spans="13:118">
      <c r="M905" t="str" cm="1">
        <f t="array" ref="M905">_xlfn._xlws.FILTER(SUM(H905:L905),SUM(H905:L905)&lt;&gt;0,"")</f>
        <v/>
      </c>
      <c r="AC905" t="str">
        <f ca="1"/>
        <v/>
      </c>
      <c r="AE905">
        <f ca="1"/>
        <v>0</v>
      </c>
      <c r="AF905">
        <f ca="1"/>
        <v>0</v>
      </c>
      <c r="AG905">
        <f ca="1"/>
        <v>0</v>
      </c>
      <c r="AH905">
        <f ca="1"/>
        <v>0</v>
      </c>
      <c r="AI905">
        <f ca="1"/>
        <v>0</v>
      </c>
      <c r="AJ905">
        <f ca="1"/>
        <v>0</v>
      </c>
      <c r="AK905">
        <f ca="1"/>
        <v>0</v>
      </c>
      <c r="AL905" t="str">
        <f ca="1"/>
        <v/>
      </c>
      <c r="AZ905" t="str" cm="1">
        <f t="array" ref="AZ905">_xlfn._xlws.FILTER(SUM(AU905:AY905),SUM(AU905:AY905)&lt;&gt;0,"")</f>
        <v/>
      </c>
      <c r="BP905" t="str">
        <f ca="1"/>
        <v/>
      </c>
      <c r="BR905">
        <f ca="1"/>
        <v>0</v>
      </c>
      <c r="BS905">
        <f ca="1"/>
        <v>0</v>
      </c>
      <c r="BT905">
        <f ca="1"/>
        <v>0</v>
      </c>
      <c r="BU905">
        <f ca="1"/>
        <v>0</v>
      </c>
      <c r="BV905">
        <f ca="1"/>
        <v>0</v>
      </c>
      <c r="BW905">
        <f ca="1"/>
        <v>0</v>
      </c>
      <c r="BX905">
        <f ca="1"/>
        <v>0</v>
      </c>
      <c r="BY905" t="str">
        <f ca="1"/>
        <v/>
      </c>
      <c r="CC905" t="str" cm="1">
        <f t="array" aca="1" ref="CC905" ca="1">_xlfn._xlws.FILTER(VLOOKUP(CB898,Arrays!$T:$Z,{1,2,3,4,5,6,7},FALSE),VLOOKUP(CB898,Arrays!$T:$Z,{1,2,3,4,5,6,7},FALSE)&lt;&gt;0,"")</f>
        <v/>
      </c>
      <c r="CO905" t="str" cm="1">
        <f t="array" ref="CO905">_xlfn._xlws.FILTER(SUM(CJ905:CN905),SUM(CJ905:CN905)&lt;&gt;0,"")</f>
        <v/>
      </c>
      <c r="CX905" t="str">
        <f ca="1"/>
        <v/>
      </c>
      <c r="DE905" t="str">
        <f ca="1"/>
        <v/>
      </c>
      <c r="DG905" t="str">
        <f ca="1"/>
        <v/>
      </c>
      <c r="DH905">
        <f ca="1"/>
        <v>0</v>
      </c>
      <c r="DI905">
        <f ca="1"/>
        <v>0</v>
      </c>
      <c r="DJ905">
        <f ca="1"/>
        <v>0</v>
      </c>
      <c r="DK905">
        <f ca="1"/>
        <v>0</v>
      </c>
      <c r="DL905">
        <f ca="1"/>
        <v>0</v>
      </c>
      <c r="DM905">
        <f ca="1"/>
        <v>0</v>
      </c>
      <c r="DN905" t="str">
        <f ca="1"/>
        <v/>
      </c>
    </row>
    <row r="906" spans="13:118">
      <c r="M906" t="str" cm="1">
        <f t="array" ref="M906">_xlfn._xlws.FILTER(SUM(H906:L906),SUM(H906:L906)&lt;&gt;0,"")</f>
        <v/>
      </c>
      <c r="AC906" t="str">
        <f ca="1"/>
        <v/>
      </c>
      <c r="AE906">
        <f ca="1"/>
        <v>0</v>
      </c>
      <c r="AF906">
        <f ca="1"/>
        <v>0</v>
      </c>
      <c r="AG906">
        <f ca="1"/>
        <v>0</v>
      </c>
      <c r="AH906">
        <f ca="1"/>
        <v>0</v>
      </c>
      <c r="AI906">
        <f ca="1"/>
        <v>0</v>
      </c>
      <c r="AJ906">
        <f ca="1"/>
        <v>0</v>
      </c>
      <c r="AK906">
        <f ca="1"/>
        <v>0</v>
      </c>
      <c r="AL906" t="str">
        <f ca="1"/>
        <v/>
      </c>
      <c r="AZ906" t="str" cm="1">
        <f t="array" ref="AZ906">_xlfn._xlws.FILTER(SUM(AU906:AY906),SUM(AU906:AY906)&lt;&gt;0,"")</f>
        <v/>
      </c>
      <c r="BP906" t="str">
        <f ca="1"/>
        <v/>
      </c>
      <c r="BR906">
        <f ca="1"/>
        <v>0</v>
      </c>
      <c r="BS906">
        <f ca="1"/>
        <v>0</v>
      </c>
      <c r="BT906">
        <f ca="1"/>
        <v>0</v>
      </c>
      <c r="BU906">
        <f ca="1"/>
        <v>0</v>
      </c>
      <c r="BV906">
        <f ca="1"/>
        <v>0</v>
      </c>
      <c r="BW906">
        <f ca="1"/>
        <v>0</v>
      </c>
      <c r="BX906">
        <f ca="1"/>
        <v>0</v>
      </c>
      <c r="BY906" t="str">
        <f ca="1"/>
        <v/>
      </c>
      <c r="CC906" t="str" cm="1">
        <f t="array" aca="1" ref="CC906" ca="1">_xlfn._xlws.FILTER(VLOOKUP(CB899,Arrays!$T:$Z,{1,2,3,4,5,6,7},FALSE),VLOOKUP(CB899,Arrays!$T:$Z,{1,2,3,4,5,6,7},FALSE)&lt;&gt;0,"")</f>
        <v/>
      </c>
      <c r="CO906" t="str" cm="1">
        <f t="array" ref="CO906">_xlfn._xlws.FILTER(SUM(CJ906:CN906),SUM(CJ906:CN906)&lt;&gt;0,"")</f>
        <v/>
      </c>
      <c r="CX906" t="str">
        <f ca="1"/>
        <v/>
      </c>
      <c r="DE906" t="str">
        <f ca="1"/>
        <v/>
      </c>
      <c r="DG906" t="str">
        <f ca="1"/>
        <v/>
      </c>
      <c r="DH906">
        <f ca="1"/>
        <v>0</v>
      </c>
      <c r="DI906">
        <f ca="1"/>
        <v>0</v>
      </c>
      <c r="DJ906">
        <f ca="1"/>
        <v>0</v>
      </c>
      <c r="DK906">
        <f ca="1"/>
        <v>0</v>
      </c>
      <c r="DL906">
        <f ca="1"/>
        <v>0</v>
      </c>
      <c r="DM906">
        <f ca="1"/>
        <v>0</v>
      </c>
      <c r="DN906" t="str">
        <f ca="1"/>
        <v/>
      </c>
    </row>
    <row r="907" spans="13:118">
      <c r="M907" t="str" cm="1">
        <f t="array" ref="M907">_xlfn._xlws.FILTER(SUM(H907:L907),SUM(H907:L907)&lt;&gt;0,"")</f>
        <v/>
      </c>
      <c r="AC907" t="str">
        <f ca="1"/>
        <v/>
      </c>
      <c r="AE907">
        <f ca="1"/>
        <v>0</v>
      </c>
      <c r="AF907">
        <f ca="1"/>
        <v>0</v>
      </c>
      <c r="AG907">
        <f ca="1"/>
        <v>0</v>
      </c>
      <c r="AH907">
        <f ca="1"/>
        <v>0</v>
      </c>
      <c r="AI907">
        <f ca="1"/>
        <v>0</v>
      </c>
      <c r="AJ907">
        <f ca="1"/>
        <v>0</v>
      </c>
      <c r="AK907">
        <f ca="1"/>
        <v>0</v>
      </c>
      <c r="AL907" t="str">
        <f ca="1"/>
        <v/>
      </c>
      <c r="AZ907" t="str" cm="1">
        <f t="array" ref="AZ907">_xlfn._xlws.FILTER(SUM(AU907:AY907),SUM(AU907:AY907)&lt;&gt;0,"")</f>
        <v/>
      </c>
      <c r="BP907" t="str">
        <f ca="1"/>
        <v/>
      </c>
      <c r="BR907">
        <f ca="1"/>
        <v>0</v>
      </c>
      <c r="BS907">
        <f ca="1"/>
        <v>0</v>
      </c>
      <c r="BT907">
        <f ca="1"/>
        <v>0</v>
      </c>
      <c r="BU907">
        <f ca="1"/>
        <v>0</v>
      </c>
      <c r="BV907">
        <f ca="1"/>
        <v>0</v>
      </c>
      <c r="BW907">
        <f ca="1"/>
        <v>0</v>
      </c>
      <c r="BX907">
        <f ca="1"/>
        <v>0</v>
      </c>
      <c r="BY907" t="str">
        <f ca="1"/>
        <v/>
      </c>
      <c r="CC907" t="str" cm="1">
        <f t="array" aca="1" ref="CC907" ca="1">_xlfn._xlws.FILTER(VLOOKUP(CB900,Arrays!$T:$Z,{1,2,3,4,5,6,7},FALSE),VLOOKUP(CB900,Arrays!$T:$Z,{1,2,3,4,5,6,7},FALSE)&lt;&gt;0,"")</f>
        <v/>
      </c>
      <c r="CO907" t="str" cm="1">
        <f t="array" ref="CO907">_xlfn._xlws.FILTER(SUM(CJ907:CN907),SUM(CJ907:CN907)&lt;&gt;0,"")</f>
        <v/>
      </c>
      <c r="CX907" t="str">
        <f ca="1"/>
        <v/>
      </c>
      <c r="DE907" t="str">
        <f ca="1"/>
        <v/>
      </c>
      <c r="DG907" t="str">
        <f ca="1"/>
        <v/>
      </c>
      <c r="DH907">
        <f ca="1"/>
        <v>0</v>
      </c>
      <c r="DI907">
        <f ca="1"/>
        <v>0</v>
      </c>
      <c r="DJ907">
        <f ca="1"/>
        <v>0</v>
      </c>
      <c r="DK907">
        <f ca="1"/>
        <v>0</v>
      </c>
      <c r="DL907">
        <f ca="1"/>
        <v>0</v>
      </c>
      <c r="DM907">
        <f ca="1"/>
        <v>0</v>
      </c>
      <c r="DN907" t="str">
        <f ca="1"/>
        <v/>
      </c>
    </row>
    <row r="908" spans="13:118">
      <c r="M908" t="str" cm="1">
        <f t="array" ref="M908">_xlfn._xlws.FILTER(SUM(H908:L908),SUM(H908:L908)&lt;&gt;0,"")</f>
        <v/>
      </c>
      <c r="AC908" t="str">
        <f ca="1"/>
        <v/>
      </c>
      <c r="AE908">
        <f ca="1"/>
        <v>0</v>
      </c>
      <c r="AF908">
        <f ca="1"/>
        <v>0</v>
      </c>
      <c r="AG908">
        <f ca="1"/>
        <v>0</v>
      </c>
      <c r="AH908">
        <f ca="1"/>
        <v>0</v>
      </c>
      <c r="AI908">
        <f ca="1"/>
        <v>0</v>
      </c>
      <c r="AJ908">
        <f ca="1"/>
        <v>0</v>
      </c>
      <c r="AK908">
        <f ca="1"/>
        <v>0</v>
      </c>
      <c r="AL908" t="str">
        <f ca="1"/>
        <v/>
      </c>
      <c r="AZ908" t="str" cm="1">
        <f t="array" ref="AZ908">_xlfn._xlws.FILTER(SUM(AU908:AY908),SUM(AU908:AY908)&lt;&gt;0,"")</f>
        <v/>
      </c>
      <c r="BP908" t="str">
        <f ca="1"/>
        <v/>
      </c>
      <c r="BR908">
        <f ca="1"/>
        <v>0</v>
      </c>
      <c r="BS908">
        <f ca="1"/>
        <v>0</v>
      </c>
      <c r="BT908">
        <f ca="1"/>
        <v>0</v>
      </c>
      <c r="BU908">
        <f ca="1"/>
        <v>0</v>
      </c>
      <c r="BV908">
        <f ca="1"/>
        <v>0</v>
      </c>
      <c r="BW908">
        <f ca="1"/>
        <v>0</v>
      </c>
      <c r="BX908">
        <f ca="1"/>
        <v>0</v>
      </c>
      <c r="BY908" t="str">
        <f ca="1"/>
        <v/>
      </c>
      <c r="CC908" t="str" cm="1">
        <f t="array" aca="1" ref="CC908" ca="1">_xlfn._xlws.FILTER(VLOOKUP(CB901,Arrays!$T:$Z,{1,2,3,4,5,6,7},FALSE),VLOOKUP(CB901,Arrays!$T:$Z,{1,2,3,4,5,6,7},FALSE)&lt;&gt;0,"")</f>
        <v/>
      </c>
      <c r="CO908" t="str" cm="1">
        <f t="array" ref="CO908">_xlfn._xlws.FILTER(SUM(CJ908:CN908),SUM(CJ908:CN908)&lt;&gt;0,"")</f>
        <v/>
      </c>
      <c r="CX908" t="str">
        <f ca="1"/>
        <v/>
      </c>
      <c r="DE908" t="str">
        <f ca="1"/>
        <v/>
      </c>
      <c r="DG908" t="str">
        <f ca="1"/>
        <v/>
      </c>
      <c r="DH908">
        <f ca="1"/>
        <v>0</v>
      </c>
      <c r="DI908">
        <f ca="1"/>
        <v>0</v>
      </c>
      <c r="DJ908">
        <f ca="1"/>
        <v>0</v>
      </c>
      <c r="DK908">
        <f ca="1"/>
        <v>0</v>
      </c>
      <c r="DL908">
        <f ca="1"/>
        <v>0</v>
      </c>
      <c r="DM908">
        <f ca="1"/>
        <v>0</v>
      </c>
      <c r="DN908" t="str">
        <f ca="1"/>
        <v/>
      </c>
    </row>
    <row r="909" spans="13:118">
      <c r="M909" t="str" cm="1">
        <f t="array" ref="M909">_xlfn._xlws.FILTER(SUM(H909:L909),SUM(H909:L909)&lt;&gt;0,"")</f>
        <v/>
      </c>
      <c r="AC909" t="str">
        <f ca="1"/>
        <v/>
      </c>
      <c r="AE909">
        <f ca="1"/>
        <v>0</v>
      </c>
      <c r="AF909">
        <f ca="1"/>
        <v>0</v>
      </c>
      <c r="AG909">
        <f ca="1"/>
        <v>0</v>
      </c>
      <c r="AH909">
        <f ca="1"/>
        <v>0</v>
      </c>
      <c r="AI909">
        <f ca="1"/>
        <v>0</v>
      </c>
      <c r="AJ909">
        <f ca="1"/>
        <v>0</v>
      </c>
      <c r="AK909">
        <f ca="1"/>
        <v>0</v>
      </c>
      <c r="AL909" t="str">
        <f ca="1"/>
        <v/>
      </c>
      <c r="AZ909" t="str" cm="1">
        <f t="array" ref="AZ909">_xlfn._xlws.FILTER(SUM(AU909:AY909),SUM(AU909:AY909)&lt;&gt;0,"")</f>
        <v/>
      </c>
      <c r="BP909" t="str">
        <f ca="1"/>
        <v/>
      </c>
      <c r="BR909">
        <f ca="1"/>
        <v>0</v>
      </c>
      <c r="BS909">
        <f ca="1"/>
        <v>0</v>
      </c>
      <c r="BT909">
        <f ca="1"/>
        <v>0</v>
      </c>
      <c r="BU909">
        <f ca="1"/>
        <v>0</v>
      </c>
      <c r="BV909">
        <f ca="1"/>
        <v>0</v>
      </c>
      <c r="BW909">
        <f ca="1"/>
        <v>0</v>
      </c>
      <c r="BX909">
        <f ca="1"/>
        <v>0</v>
      </c>
      <c r="BY909" t="str">
        <f ca="1"/>
        <v/>
      </c>
      <c r="CC909" t="str" cm="1">
        <f t="array" aca="1" ref="CC909" ca="1">_xlfn._xlws.FILTER(VLOOKUP(CB902,Arrays!$T:$Z,{1,2,3,4,5,6,7},FALSE),VLOOKUP(CB902,Arrays!$T:$Z,{1,2,3,4,5,6,7},FALSE)&lt;&gt;0,"")</f>
        <v/>
      </c>
      <c r="CO909" t="str" cm="1">
        <f t="array" ref="CO909">_xlfn._xlws.FILTER(SUM(CJ909:CN909),SUM(CJ909:CN909)&lt;&gt;0,"")</f>
        <v/>
      </c>
      <c r="CX909" t="str">
        <f ca="1"/>
        <v/>
      </c>
      <c r="DE909" t="str">
        <f ca="1"/>
        <v/>
      </c>
      <c r="DG909" t="str">
        <f ca="1"/>
        <v/>
      </c>
      <c r="DH909">
        <f ca="1"/>
        <v>0</v>
      </c>
      <c r="DI909">
        <f ca="1"/>
        <v>0</v>
      </c>
      <c r="DJ909">
        <f ca="1"/>
        <v>0</v>
      </c>
      <c r="DK909">
        <f ca="1"/>
        <v>0</v>
      </c>
      <c r="DL909">
        <f ca="1"/>
        <v>0</v>
      </c>
      <c r="DM909">
        <f ca="1"/>
        <v>0</v>
      </c>
      <c r="DN909" t="str">
        <f ca="1"/>
        <v/>
      </c>
    </row>
    <row r="910" spans="13:118">
      <c r="M910" t="str" cm="1">
        <f t="array" ref="M910">_xlfn._xlws.FILTER(SUM(H910:L910),SUM(H910:L910)&lt;&gt;0,"")</f>
        <v/>
      </c>
      <c r="AC910" t="str">
        <f ca="1"/>
        <v/>
      </c>
      <c r="AE910">
        <f ca="1"/>
        <v>0</v>
      </c>
      <c r="AF910">
        <f ca="1"/>
        <v>0</v>
      </c>
      <c r="AG910">
        <f ca="1"/>
        <v>0</v>
      </c>
      <c r="AH910">
        <f ca="1"/>
        <v>0</v>
      </c>
      <c r="AI910">
        <f ca="1"/>
        <v>0</v>
      </c>
      <c r="AJ910">
        <f ca="1"/>
        <v>0</v>
      </c>
      <c r="AK910">
        <f ca="1"/>
        <v>0</v>
      </c>
      <c r="AL910" t="str">
        <f ca="1"/>
        <v/>
      </c>
      <c r="AZ910" t="str" cm="1">
        <f t="array" ref="AZ910">_xlfn._xlws.FILTER(SUM(AU910:AY910),SUM(AU910:AY910)&lt;&gt;0,"")</f>
        <v/>
      </c>
      <c r="BP910" t="str">
        <f ca="1"/>
        <v/>
      </c>
      <c r="BR910">
        <f ca="1"/>
        <v>0</v>
      </c>
      <c r="BS910">
        <f ca="1"/>
        <v>0</v>
      </c>
      <c r="BT910">
        <f ca="1"/>
        <v>0</v>
      </c>
      <c r="BU910">
        <f ca="1"/>
        <v>0</v>
      </c>
      <c r="BV910">
        <f ca="1"/>
        <v>0</v>
      </c>
      <c r="BW910">
        <f ca="1"/>
        <v>0</v>
      </c>
      <c r="BX910">
        <f ca="1"/>
        <v>0</v>
      </c>
      <c r="BY910" t="str">
        <f ca="1"/>
        <v/>
      </c>
      <c r="CC910" t="str" cm="1">
        <f t="array" aca="1" ref="CC910" ca="1">_xlfn._xlws.FILTER(VLOOKUP(CB903,Arrays!$T:$Z,{1,2,3,4,5,6,7},FALSE),VLOOKUP(CB903,Arrays!$T:$Z,{1,2,3,4,5,6,7},FALSE)&lt;&gt;0,"")</f>
        <v/>
      </c>
      <c r="CO910" t="str" cm="1">
        <f t="array" ref="CO910">_xlfn._xlws.FILTER(SUM(CJ910:CN910),SUM(CJ910:CN910)&lt;&gt;0,"")</f>
        <v/>
      </c>
      <c r="CX910" t="str">
        <f ca="1"/>
        <v/>
      </c>
      <c r="DE910" t="str">
        <f ca="1"/>
        <v/>
      </c>
      <c r="DG910" t="str">
        <f ca="1"/>
        <v/>
      </c>
      <c r="DH910">
        <f ca="1"/>
        <v>0</v>
      </c>
      <c r="DI910">
        <f ca="1"/>
        <v>0</v>
      </c>
      <c r="DJ910">
        <f ca="1"/>
        <v>0</v>
      </c>
      <c r="DK910">
        <f ca="1"/>
        <v>0</v>
      </c>
      <c r="DL910">
        <f ca="1"/>
        <v>0</v>
      </c>
      <c r="DM910">
        <f ca="1"/>
        <v>0</v>
      </c>
      <c r="DN910" t="str">
        <f ca="1"/>
        <v/>
      </c>
    </row>
    <row r="911" spans="13:118">
      <c r="M911" t="str" cm="1">
        <f t="array" ref="M911">_xlfn._xlws.FILTER(SUM(H911:L911),SUM(H911:L911)&lt;&gt;0,"")</f>
        <v/>
      </c>
      <c r="AC911" t="str">
        <f ca="1"/>
        <v/>
      </c>
      <c r="AE911">
        <f ca="1"/>
        <v>0</v>
      </c>
      <c r="AF911">
        <f ca="1"/>
        <v>0</v>
      </c>
      <c r="AG911">
        <f ca="1"/>
        <v>0</v>
      </c>
      <c r="AH911">
        <f ca="1"/>
        <v>0</v>
      </c>
      <c r="AI911">
        <f ca="1"/>
        <v>0</v>
      </c>
      <c r="AJ911">
        <f ca="1"/>
        <v>0</v>
      </c>
      <c r="AK911">
        <f ca="1"/>
        <v>0</v>
      </c>
      <c r="AL911" t="str">
        <f ca="1"/>
        <v/>
      </c>
      <c r="AZ911" t="str" cm="1">
        <f t="array" ref="AZ911">_xlfn._xlws.FILTER(SUM(AU911:AY911),SUM(AU911:AY911)&lt;&gt;0,"")</f>
        <v/>
      </c>
      <c r="BP911" t="str">
        <f ca="1"/>
        <v/>
      </c>
      <c r="BR911">
        <f ca="1"/>
        <v>0</v>
      </c>
      <c r="BS911">
        <f ca="1"/>
        <v>0</v>
      </c>
      <c r="BT911">
        <f ca="1"/>
        <v>0</v>
      </c>
      <c r="BU911">
        <f ca="1"/>
        <v>0</v>
      </c>
      <c r="BV911">
        <f ca="1"/>
        <v>0</v>
      </c>
      <c r="BW911">
        <f ca="1"/>
        <v>0</v>
      </c>
      <c r="BX911">
        <f ca="1"/>
        <v>0</v>
      </c>
      <c r="BY911" t="str">
        <f ca="1"/>
        <v/>
      </c>
      <c r="CC911" t="str" cm="1">
        <f t="array" aca="1" ref="CC911" ca="1">_xlfn._xlws.FILTER(VLOOKUP(CB904,Arrays!$T:$Z,{1,2,3,4,5,6,7},FALSE),VLOOKUP(CB904,Arrays!$T:$Z,{1,2,3,4,5,6,7},FALSE)&lt;&gt;0,"")</f>
        <v/>
      </c>
      <c r="CO911" t="str" cm="1">
        <f t="array" ref="CO911">_xlfn._xlws.FILTER(SUM(CJ911:CN911),SUM(CJ911:CN911)&lt;&gt;0,"")</f>
        <v/>
      </c>
      <c r="CX911" t="str">
        <f ca="1"/>
        <v/>
      </c>
      <c r="DE911" t="str">
        <f ca="1"/>
        <v/>
      </c>
      <c r="DG911" t="str">
        <f ca="1"/>
        <v/>
      </c>
      <c r="DH911">
        <f ca="1"/>
        <v>0</v>
      </c>
      <c r="DI911">
        <f ca="1"/>
        <v>0</v>
      </c>
      <c r="DJ911">
        <f ca="1"/>
        <v>0</v>
      </c>
      <c r="DK911">
        <f ca="1"/>
        <v>0</v>
      </c>
      <c r="DL911">
        <f ca="1"/>
        <v>0</v>
      </c>
      <c r="DM911">
        <f ca="1"/>
        <v>0</v>
      </c>
      <c r="DN911" t="str">
        <f ca="1"/>
        <v/>
      </c>
    </row>
    <row r="912" spans="13:118">
      <c r="M912" t="str" cm="1">
        <f t="array" ref="M912">_xlfn._xlws.FILTER(SUM(H912:L912),SUM(H912:L912)&lt;&gt;0,"")</f>
        <v/>
      </c>
      <c r="AC912" t="str">
        <f ca="1"/>
        <v/>
      </c>
      <c r="AE912">
        <f ca="1"/>
        <v>0</v>
      </c>
      <c r="AF912">
        <f ca="1"/>
        <v>0</v>
      </c>
      <c r="AG912">
        <f ca="1"/>
        <v>0</v>
      </c>
      <c r="AH912">
        <f ca="1"/>
        <v>0</v>
      </c>
      <c r="AI912">
        <f ca="1"/>
        <v>0</v>
      </c>
      <c r="AJ912">
        <f ca="1"/>
        <v>0</v>
      </c>
      <c r="AK912">
        <f ca="1"/>
        <v>0</v>
      </c>
      <c r="AL912" t="str">
        <f ca="1"/>
        <v/>
      </c>
      <c r="AZ912" t="str" cm="1">
        <f t="array" ref="AZ912">_xlfn._xlws.FILTER(SUM(AU912:AY912),SUM(AU912:AY912)&lt;&gt;0,"")</f>
        <v/>
      </c>
      <c r="BP912" t="str">
        <f ca="1"/>
        <v/>
      </c>
      <c r="BR912">
        <f ca="1"/>
        <v>0</v>
      </c>
      <c r="BS912">
        <f ca="1"/>
        <v>0</v>
      </c>
      <c r="BT912">
        <f ca="1"/>
        <v>0</v>
      </c>
      <c r="BU912">
        <f ca="1"/>
        <v>0</v>
      </c>
      <c r="BV912">
        <f ca="1"/>
        <v>0</v>
      </c>
      <c r="BW912">
        <f ca="1"/>
        <v>0</v>
      </c>
      <c r="BX912">
        <f ca="1"/>
        <v>0</v>
      </c>
      <c r="BY912" t="str">
        <f ca="1"/>
        <v/>
      </c>
      <c r="CC912" t="str" cm="1">
        <f t="array" aca="1" ref="CC912" ca="1">_xlfn._xlws.FILTER(VLOOKUP(CB905,Arrays!$T:$Z,{1,2,3,4,5,6,7},FALSE),VLOOKUP(CB905,Arrays!$T:$Z,{1,2,3,4,5,6,7},FALSE)&lt;&gt;0,"")</f>
        <v/>
      </c>
      <c r="CO912" t="str" cm="1">
        <f t="array" ref="CO912">_xlfn._xlws.FILTER(SUM(CJ912:CN912),SUM(CJ912:CN912)&lt;&gt;0,"")</f>
        <v/>
      </c>
      <c r="CX912" t="str">
        <f ca="1"/>
        <v/>
      </c>
      <c r="DE912" t="str">
        <f ca="1"/>
        <v/>
      </c>
      <c r="DG912" t="str">
        <f ca="1"/>
        <v/>
      </c>
      <c r="DH912">
        <f ca="1"/>
        <v>0</v>
      </c>
      <c r="DI912">
        <f ca="1"/>
        <v>0</v>
      </c>
      <c r="DJ912">
        <f ca="1"/>
        <v>0</v>
      </c>
      <c r="DK912">
        <f ca="1"/>
        <v>0</v>
      </c>
      <c r="DL912">
        <f ca="1"/>
        <v>0</v>
      </c>
      <c r="DM912">
        <f ca="1"/>
        <v>0</v>
      </c>
      <c r="DN912" t="str">
        <f ca="1"/>
        <v/>
      </c>
    </row>
    <row r="913" spans="13:118">
      <c r="M913" t="str" cm="1">
        <f t="array" ref="M913">_xlfn._xlws.FILTER(SUM(H913:L913),SUM(H913:L913)&lt;&gt;0,"")</f>
        <v/>
      </c>
      <c r="AC913" t="str">
        <f ca="1"/>
        <v/>
      </c>
      <c r="AE913">
        <f ca="1"/>
        <v>0</v>
      </c>
      <c r="AF913">
        <f ca="1"/>
        <v>0</v>
      </c>
      <c r="AG913">
        <f ca="1"/>
        <v>0</v>
      </c>
      <c r="AH913">
        <f ca="1"/>
        <v>0</v>
      </c>
      <c r="AI913">
        <f ca="1"/>
        <v>0</v>
      </c>
      <c r="AJ913">
        <f ca="1"/>
        <v>0</v>
      </c>
      <c r="AK913">
        <f ca="1"/>
        <v>0</v>
      </c>
      <c r="AL913" t="str">
        <f ca="1"/>
        <v/>
      </c>
      <c r="AZ913" t="str" cm="1">
        <f t="array" ref="AZ913">_xlfn._xlws.FILTER(SUM(AU913:AY913),SUM(AU913:AY913)&lt;&gt;0,"")</f>
        <v/>
      </c>
      <c r="BP913" t="str">
        <f ca="1"/>
        <v/>
      </c>
      <c r="BR913">
        <f ca="1"/>
        <v>0</v>
      </c>
      <c r="BS913">
        <f ca="1"/>
        <v>0</v>
      </c>
      <c r="BT913">
        <f ca="1"/>
        <v>0</v>
      </c>
      <c r="BU913">
        <f ca="1"/>
        <v>0</v>
      </c>
      <c r="BV913">
        <f ca="1"/>
        <v>0</v>
      </c>
      <c r="BW913">
        <f ca="1"/>
        <v>0</v>
      </c>
      <c r="BX913">
        <f ca="1"/>
        <v>0</v>
      </c>
      <c r="BY913" t="str">
        <f ca="1"/>
        <v/>
      </c>
      <c r="CC913" t="str" cm="1">
        <f t="array" aca="1" ref="CC913" ca="1">_xlfn._xlws.FILTER(VLOOKUP(CB906,Arrays!$T:$Z,{1,2,3,4,5,6,7},FALSE),VLOOKUP(CB906,Arrays!$T:$Z,{1,2,3,4,5,6,7},FALSE)&lt;&gt;0,"")</f>
        <v/>
      </c>
      <c r="CO913" t="str" cm="1">
        <f t="array" ref="CO913">_xlfn._xlws.FILTER(SUM(CJ913:CN913),SUM(CJ913:CN913)&lt;&gt;0,"")</f>
        <v/>
      </c>
      <c r="CX913" t="str">
        <f ca="1"/>
        <v/>
      </c>
      <c r="DE913" t="str">
        <f ca="1"/>
        <v/>
      </c>
      <c r="DG913" t="str">
        <f ca="1"/>
        <v/>
      </c>
      <c r="DH913">
        <f ca="1"/>
        <v>0</v>
      </c>
      <c r="DI913">
        <f ca="1"/>
        <v>0</v>
      </c>
      <c r="DJ913">
        <f ca="1"/>
        <v>0</v>
      </c>
      <c r="DK913">
        <f ca="1"/>
        <v>0</v>
      </c>
      <c r="DL913">
        <f ca="1"/>
        <v>0</v>
      </c>
      <c r="DM913">
        <f ca="1"/>
        <v>0</v>
      </c>
      <c r="DN913" t="str">
        <f ca="1"/>
        <v/>
      </c>
    </row>
    <row r="914" spans="13:118">
      <c r="M914" t="str" cm="1">
        <f t="array" ref="M914">_xlfn._xlws.FILTER(SUM(H914:L914),SUM(H914:L914)&lt;&gt;0,"")</f>
        <v/>
      </c>
      <c r="AC914" t="str">
        <f ca="1"/>
        <v/>
      </c>
      <c r="AE914">
        <f ca="1"/>
        <v>0</v>
      </c>
      <c r="AF914">
        <f ca="1"/>
        <v>0</v>
      </c>
      <c r="AG914">
        <f ca="1"/>
        <v>0</v>
      </c>
      <c r="AH914">
        <f ca="1"/>
        <v>0</v>
      </c>
      <c r="AI914">
        <f ca="1"/>
        <v>0</v>
      </c>
      <c r="AJ914">
        <f ca="1"/>
        <v>0</v>
      </c>
      <c r="AK914">
        <f ca="1"/>
        <v>0</v>
      </c>
      <c r="AL914" t="str">
        <f ca="1"/>
        <v/>
      </c>
      <c r="AZ914" t="str" cm="1">
        <f t="array" ref="AZ914">_xlfn._xlws.FILTER(SUM(AU914:AY914),SUM(AU914:AY914)&lt;&gt;0,"")</f>
        <v/>
      </c>
      <c r="BP914" t="str">
        <f ca="1"/>
        <v/>
      </c>
      <c r="BR914">
        <f ca="1"/>
        <v>0</v>
      </c>
      <c r="BS914">
        <f ca="1"/>
        <v>0</v>
      </c>
      <c r="BT914">
        <f ca="1"/>
        <v>0</v>
      </c>
      <c r="BU914">
        <f ca="1"/>
        <v>0</v>
      </c>
      <c r="BV914">
        <f ca="1"/>
        <v>0</v>
      </c>
      <c r="BW914">
        <f ca="1"/>
        <v>0</v>
      </c>
      <c r="BX914">
        <f ca="1"/>
        <v>0</v>
      </c>
      <c r="BY914" t="str">
        <f ca="1"/>
        <v/>
      </c>
      <c r="CC914" t="str" cm="1">
        <f t="array" aca="1" ref="CC914" ca="1">_xlfn._xlws.FILTER(VLOOKUP(CB907,Arrays!$T:$Z,{1,2,3,4,5,6,7},FALSE),VLOOKUP(CB907,Arrays!$T:$Z,{1,2,3,4,5,6,7},FALSE)&lt;&gt;0,"")</f>
        <v/>
      </c>
      <c r="CO914" t="str" cm="1">
        <f t="array" ref="CO914">_xlfn._xlws.FILTER(SUM(CJ914:CN914),SUM(CJ914:CN914)&lt;&gt;0,"")</f>
        <v/>
      </c>
      <c r="CX914" t="str">
        <f ca="1"/>
        <v/>
      </c>
      <c r="DE914" t="str">
        <f ca="1"/>
        <v/>
      </c>
      <c r="DG914" t="str">
        <f ca="1"/>
        <v/>
      </c>
      <c r="DH914">
        <f ca="1"/>
        <v>0</v>
      </c>
      <c r="DI914">
        <f ca="1"/>
        <v>0</v>
      </c>
      <c r="DJ914">
        <f ca="1"/>
        <v>0</v>
      </c>
      <c r="DK914">
        <f ca="1"/>
        <v>0</v>
      </c>
      <c r="DL914">
        <f ca="1"/>
        <v>0</v>
      </c>
      <c r="DM914">
        <f ca="1"/>
        <v>0</v>
      </c>
      <c r="DN914" t="str">
        <f ca="1"/>
        <v/>
      </c>
    </row>
    <row r="915" spans="13:118">
      <c r="M915" t="str" cm="1">
        <f t="array" ref="M915">_xlfn._xlws.FILTER(SUM(H915:L915),SUM(H915:L915)&lt;&gt;0,"")</f>
        <v/>
      </c>
      <c r="AC915" t="str">
        <f ca="1"/>
        <v/>
      </c>
      <c r="AE915">
        <f ca="1"/>
        <v>0</v>
      </c>
      <c r="AF915">
        <f ca="1"/>
        <v>0</v>
      </c>
      <c r="AG915">
        <f ca="1"/>
        <v>0</v>
      </c>
      <c r="AH915">
        <f ca="1"/>
        <v>0</v>
      </c>
      <c r="AI915">
        <f ca="1"/>
        <v>0</v>
      </c>
      <c r="AJ915">
        <f ca="1"/>
        <v>0</v>
      </c>
      <c r="AK915">
        <f ca="1"/>
        <v>0</v>
      </c>
      <c r="AL915" t="str">
        <f ca="1"/>
        <v/>
      </c>
      <c r="AZ915" t="str" cm="1">
        <f t="array" ref="AZ915">_xlfn._xlws.FILTER(SUM(AU915:AY915),SUM(AU915:AY915)&lt;&gt;0,"")</f>
        <v/>
      </c>
      <c r="BP915" t="str">
        <f ca="1"/>
        <v/>
      </c>
      <c r="BR915">
        <f ca="1"/>
        <v>0</v>
      </c>
      <c r="BS915">
        <f ca="1"/>
        <v>0</v>
      </c>
      <c r="BT915">
        <f ca="1"/>
        <v>0</v>
      </c>
      <c r="BU915">
        <f ca="1"/>
        <v>0</v>
      </c>
      <c r="BV915">
        <f ca="1"/>
        <v>0</v>
      </c>
      <c r="BW915">
        <f ca="1"/>
        <v>0</v>
      </c>
      <c r="BX915">
        <f ca="1"/>
        <v>0</v>
      </c>
      <c r="BY915" t="str">
        <f ca="1"/>
        <v/>
      </c>
      <c r="CC915" t="str" cm="1">
        <f t="array" aca="1" ref="CC915" ca="1">_xlfn._xlws.FILTER(VLOOKUP(CB908,Arrays!$T:$Z,{1,2,3,4,5,6,7},FALSE),VLOOKUP(CB908,Arrays!$T:$Z,{1,2,3,4,5,6,7},FALSE)&lt;&gt;0,"")</f>
        <v/>
      </c>
      <c r="CO915" t="str" cm="1">
        <f t="array" ref="CO915">_xlfn._xlws.FILTER(SUM(CJ915:CN915),SUM(CJ915:CN915)&lt;&gt;0,"")</f>
        <v/>
      </c>
      <c r="CX915" t="str">
        <f ca="1"/>
        <v/>
      </c>
      <c r="DE915" t="str">
        <f ca="1"/>
        <v/>
      </c>
      <c r="DG915" t="str">
        <f ca="1"/>
        <v/>
      </c>
      <c r="DH915">
        <f ca="1"/>
        <v>0</v>
      </c>
      <c r="DI915">
        <f ca="1"/>
        <v>0</v>
      </c>
      <c r="DJ915">
        <f ca="1"/>
        <v>0</v>
      </c>
      <c r="DK915">
        <f ca="1"/>
        <v>0</v>
      </c>
      <c r="DL915">
        <f ca="1"/>
        <v>0</v>
      </c>
      <c r="DM915">
        <f ca="1"/>
        <v>0</v>
      </c>
      <c r="DN915" t="str">
        <f ca="1"/>
        <v/>
      </c>
    </row>
    <row r="916" spans="13:118">
      <c r="M916" t="str" cm="1">
        <f t="array" ref="M916">_xlfn._xlws.FILTER(SUM(H916:L916),SUM(H916:L916)&lt;&gt;0,"")</f>
        <v/>
      </c>
      <c r="AC916" t="str">
        <f ca="1"/>
        <v/>
      </c>
      <c r="AE916">
        <f ca="1"/>
        <v>0</v>
      </c>
      <c r="AF916">
        <f ca="1"/>
        <v>0</v>
      </c>
      <c r="AG916">
        <f ca="1"/>
        <v>0</v>
      </c>
      <c r="AH916">
        <f ca="1"/>
        <v>0</v>
      </c>
      <c r="AI916">
        <f ca="1"/>
        <v>0</v>
      </c>
      <c r="AJ916">
        <f ca="1"/>
        <v>0</v>
      </c>
      <c r="AK916">
        <f ca="1"/>
        <v>0</v>
      </c>
      <c r="AL916" t="str">
        <f ca="1"/>
        <v/>
      </c>
      <c r="AZ916" t="str" cm="1">
        <f t="array" ref="AZ916">_xlfn._xlws.FILTER(SUM(AU916:AY916),SUM(AU916:AY916)&lt;&gt;0,"")</f>
        <v/>
      </c>
      <c r="BP916" t="str">
        <f ca="1"/>
        <v/>
      </c>
      <c r="BR916">
        <f ca="1"/>
        <v>0</v>
      </c>
      <c r="BS916">
        <f ca="1"/>
        <v>0</v>
      </c>
      <c r="BT916">
        <f ca="1"/>
        <v>0</v>
      </c>
      <c r="BU916">
        <f ca="1"/>
        <v>0</v>
      </c>
      <c r="BV916">
        <f ca="1"/>
        <v>0</v>
      </c>
      <c r="BW916">
        <f ca="1"/>
        <v>0</v>
      </c>
      <c r="BX916">
        <f ca="1"/>
        <v>0</v>
      </c>
      <c r="BY916" t="str">
        <f ca="1"/>
        <v/>
      </c>
      <c r="CC916" t="str" cm="1">
        <f t="array" aca="1" ref="CC916" ca="1">_xlfn._xlws.FILTER(VLOOKUP(CB909,Arrays!$T:$Z,{1,2,3,4,5,6,7},FALSE),VLOOKUP(CB909,Arrays!$T:$Z,{1,2,3,4,5,6,7},FALSE)&lt;&gt;0,"")</f>
        <v/>
      </c>
      <c r="CO916" t="str" cm="1">
        <f t="array" ref="CO916">_xlfn._xlws.FILTER(SUM(CJ916:CN916),SUM(CJ916:CN916)&lt;&gt;0,"")</f>
        <v/>
      </c>
      <c r="CX916" t="str">
        <f ca="1"/>
        <v/>
      </c>
      <c r="DE916" t="str">
        <f ca="1"/>
        <v/>
      </c>
      <c r="DG916" t="str">
        <f ca="1"/>
        <v/>
      </c>
      <c r="DH916">
        <f ca="1"/>
        <v>0</v>
      </c>
      <c r="DI916">
        <f ca="1"/>
        <v>0</v>
      </c>
      <c r="DJ916">
        <f ca="1"/>
        <v>0</v>
      </c>
      <c r="DK916">
        <f ca="1"/>
        <v>0</v>
      </c>
      <c r="DL916">
        <f ca="1"/>
        <v>0</v>
      </c>
      <c r="DM916">
        <f ca="1"/>
        <v>0</v>
      </c>
      <c r="DN916" t="str">
        <f ca="1"/>
        <v/>
      </c>
    </row>
    <row r="917" spans="13:118">
      <c r="M917" t="str" cm="1">
        <f t="array" ref="M917">_xlfn._xlws.FILTER(SUM(H917:L917),SUM(H917:L917)&lt;&gt;0,"")</f>
        <v/>
      </c>
      <c r="AC917" t="str">
        <f ca="1"/>
        <v/>
      </c>
      <c r="AE917">
        <f ca="1"/>
        <v>0</v>
      </c>
      <c r="AF917">
        <f ca="1"/>
        <v>0</v>
      </c>
      <c r="AG917">
        <f ca="1"/>
        <v>0</v>
      </c>
      <c r="AH917">
        <f ca="1"/>
        <v>0</v>
      </c>
      <c r="AI917">
        <f ca="1"/>
        <v>0</v>
      </c>
      <c r="AJ917">
        <f ca="1"/>
        <v>0</v>
      </c>
      <c r="AK917">
        <f ca="1"/>
        <v>0</v>
      </c>
      <c r="AL917" t="str">
        <f ca="1"/>
        <v/>
      </c>
      <c r="AZ917" t="str" cm="1">
        <f t="array" ref="AZ917">_xlfn._xlws.FILTER(SUM(AU917:AY917),SUM(AU917:AY917)&lt;&gt;0,"")</f>
        <v/>
      </c>
      <c r="BP917" t="str">
        <f ca="1"/>
        <v/>
      </c>
      <c r="BR917">
        <f ca="1"/>
        <v>0</v>
      </c>
      <c r="BS917">
        <f ca="1"/>
        <v>0</v>
      </c>
      <c r="BT917">
        <f ca="1"/>
        <v>0</v>
      </c>
      <c r="BU917">
        <f ca="1"/>
        <v>0</v>
      </c>
      <c r="BV917">
        <f ca="1"/>
        <v>0</v>
      </c>
      <c r="BW917">
        <f ca="1"/>
        <v>0</v>
      </c>
      <c r="BX917">
        <f ca="1"/>
        <v>0</v>
      </c>
      <c r="BY917" t="str">
        <f ca="1"/>
        <v/>
      </c>
      <c r="CC917" t="str" cm="1">
        <f t="array" aca="1" ref="CC917" ca="1">_xlfn._xlws.FILTER(VLOOKUP(CB910,Arrays!$T:$Z,{1,2,3,4,5,6,7},FALSE),VLOOKUP(CB910,Arrays!$T:$Z,{1,2,3,4,5,6,7},FALSE)&lt;&gt;0,"")</f>
        <v/>
      </c>
      <c r="CO917" t="str" cm="1">
        <f t="array" ref="CO917">_xlfn._xlws.FILTER(SUM(CJ917:CN917),SUM(CJ917:CN917)&lt;&gt;0,"")</f>
        <v/>
      </c>
      <c r="CX917" t="str">
        <f ca="1"/>
        <v/>
      </c>
      <c r="DE917" t="str">
        <f ca="1"/>
        <v/>
      </c>
      <c r="DG917" t="str">
        <f ca="1"/>
        <v/>
      </c>
      <c r="DH917">
        <f ca="1"/>
        <v>0</v>
      </c>
      <c r="DI917">
        <f ca="1"/>
        <v>0</v>
      </c>
      <c r="DJ917">
        <f ca="1"/>
        <v>0</v>
      </c>
      <c r="DK917">
        <f ca="1"/>
        <v>0</v>
      </c>
      <c r="DL917">
        <f ca="1"/>
        <v>0</v>
      </c>
      <c r="DM917">
        <f ca="1"/>
        <v>0</v>
      </c>
      <c r="DN917" t="str">
        <f ca="1"/>
        <v/>
      </c>
    </row>
    <row r="918" spans="13:118">
      <c r="M918" t="str" cm="1">
        <f t="array" ref="M918">_xlfn._xlws.FILTER(SUM(H918:L918),SUM(H918:L918)&lt;&gt;0,"")</f>
        <v/>
      </c>
      <c r="AC918" t="str">
        <f ca="1"/>
        <v/>
      </c>
      <c r="AE918">
        <f ca="1"/>
        <v>0</v>
      </c>
      <c r="AF918">
        <f ca="1"/>
        <v>0</v>
      </c>
      <c r="AG918">
        <f ca="1"/>
        <v>0</v>
      </c>
      <c r="AH918">
        <f ca="1"/>
        <v>0</v>
      </c>
      <c r="AI918">
        <f ca="1"/>
        <v>0</v>
      </c>
      <c r="AJ918">
        <f ca="1"/>
        <v>0</v>
      </c>
      <c r="AK918">
        <f ca="1"/>
        <v>0</v>
      </c>
      <c r="AL918" t="str">
        <f ca="1"/>
        <v/>
      </c>
      <c r="AZ918" t="str" cm="1">
        <f t="array" ref="AZ918">_xlfn._xlws.FILTER(SUM(AU918:AY918),SUM(AU918:AY918)&lt;&gt;0,"")</f>
        <v/>
      </c>
      <c r="BP918" t="str">
        <f ca="1"/>
        <v/>
      </c>
      <c r="BR918">
        <f ca="1"/>
        <v>0</v>
      </c>
      <c r="BS918">
        <f ca="1"/>
        <v>0</v>
      </c>
      <c r="BT918">
        <f ca="1"/>
        <v>0</v>
      </c>
      <c r="BU918">
        <f ca="1"/>
        <v>0</v>
      </c>
      <c r="BV918">
        <f ca="1"/>
        <v>0</v>
      </c>
      <c r="BW918">
        <f ca="1"/>
        <v>0</v>
      </c>
      <c r="BX918">
        <f ca="1"/>
        <v>0</v>
      </c>
      <c r="BY918" t="str">
        <f ca="1"/>
        <v/>
      </c>
      <c r="CC918" t="str" cm="1">
        <f t="array" aca="1" ref="CC918" ca="1">_xlfn._xlws.FILTER(VLOOKUP(CB911,Arrays!$T:$Z,{1,2,3,4,5,6,7},FALSE),VLOOKUP(CB911,Arrays!$T:$Z,{1,2,3,4,5,6,7},FALSE)&lt;&gt;0,"")</f>
        <v/>
      </c>
      <c r="CO918" t="str" cm="1">
        <f t="array" ref="CO918">_xlfn._xlws.FILTER(SUM(CJ918:CN918),SUM(CJ918:CN918)&lt;&gt;0,"")</f>
        <v/>
      </c>
      <c r="CX918" t="str">
        <f ca="1"/>
        <v/>
      </c>
      <c r="DE918" t="str">
        <f ca="1"/>
        <v/>
      </c>
      <c r="DG918" t="str">
        <f ca="1"/>
        <v/>
      </c>
      <c r="DH918">
        <f ca="1"/>
        <v>0</v>
      </c>
      <c r="DI918">
        <f ca="1"/>
        <v>0</v>
      </c>
      <c r="DJ918">
        <f ca="1"/>
        <v>0</v>
      </c>
      <c r="DK918">
        <f ca="1"/>
        <v>0</v>
      </c>
      <c r="DL918">
        <f ca="1"/>
        <v>0</v>
      </c>
      <c r="DM918">
        <f ca="1"/>
        <v>0</v>
      </c>
      <c r="DN918" t="str">
        <f ca="1"/>
        <v/>
      </c>
    </row>
    <row r="919" spans="13:118">
      <c r="M919" t="str" cm="1">
        <f t="array" ref="M919">_xlfn._xlws.FILTER(SUM(H919:L919),SUM(H919:L919)&lt;&gt;0,"")</f>
        <v/>
      </c>
      <c r="AC919" t="str">
        <f ca="1"/>
        <v/>
      </c>
      <c r="AE919">
        <f ca="1"/>
        <v>0</v>
      </c>
      <c r="AF919">
        <f ca="1"/>
        <v>0</v>
      </c>
      <c r="AG919">
        <f ca="1"/>
        <v>0</v>
      </c>
      <c r="AH919">
        <f ca="1"/>
        <v>0</v>
      </c>
      <c r="AI919">
        <f ca="1"/>
        <v>0</v>
      </c>
      <c r="AJ919">
        <f ca="1"/>
        <v>0</v>
      </c>
      <c r="AK919">
        <f ca="1"/>
        <v>0</v>
      </c>
      <c r="AL919" t="str">
        <f ca="1"/>
        <v/>
      </c>
      <c r="AZ919" t="str" cm="1">
        <f t="array" ref="AZ919">_xlfn._xlws.FILTER(SUM(AU919:AY919),SUM(AU919:AY919)&lt;&gt;0,"")</f>
        <v/>
      </c>
      <c r="BP919" t="str">
        <f ca="1"/>
        <v/>
      </c>
      <c r="BR919">
        <f ca="1"/>
        <v>0</v>
      </c>
      <c r="BS919">
        <f ca="1"/>
        <v>0</v>
      </c>
      <c r="BT919">
        <f ca="1"/>
        <v>0</v>
      </c>
      <c r="BU919">
        <f ca="1"/>
        <v>0</v>
      </c>
      <c r="BV919">
        <f ca="1"/>
        <v>0</v>
      </c>
      <c r="BW919">
        <f ca="1"/>
        <v>0</v>
      </c>
      <c r="BX919">
        <f ca="1"/>
        <v>0</v>
      </c>
      <c r="BY919" t="str">
        <f ca="1"/>
        <v/>
      </c>
      <c r="CC919" t="str" cm="1">
        <f t="array" aca="1" ref="CC919" ca="1">_xlfn._xlws.FILTER(VLOOKUP(CB912,Arrays!$T:$Z,{1,2,3,4,5,6,7},FALSE),VLOOKUP(CB912,Arrays!$T:$Z,{1,2,3,4,5,6,7},FALSE)&lt;&gt;0,"")</f>
        <v/>
      </c>
      <c r="CO919" t="str" cm="1">
        <f t="array" ref="CO919">_xlfn._xlws.FILTER(SUM(CJ919:CN919),SUM(CJ919:CN919)&lt;&gt;0,"")</f>
        <v/>
      </c>
      <c r="CX919" t="str">
        <f ca="1"/>
        <v/>
      </c>
      <c r="DE919" t="str">
        <f ca="1"/>
        <v/>
      </c>
      <c r="DG919" t="str">
        <f ca="1"/>
        <v/>
      </c>
      <c r="DH919">
        <f ca="1"/>
        <v>0</v>
      </c>
      <c r="DI919">
        <f ca="1"/>
        <v>0</v>
      </c>
      <c r="DJ919">
        <f ca="1"/>
        <v>0</v>
      </c>
      <c r="DK919">
        <f ca="1"/>
        <v>0</v>
      </c>
      <c r="DL919">
        <f ca="1"/>
        <v>0</v>
      </c>
      <c r="DM919">
        <f ca="1"/>
        <v>0</v>
      </c>
      <c r="DN919" t="str">
        <f ca="1"/>
        <v/>
      </c>
    </row>
    <row r="920" spans="13:118">
      <c r="M920" t="str" cm="1">
        <f t="array" ref="M920">_xlfn._xlws.FILTER(SUM(H920:L920),SUM(H920:L920)&lt;&gt;0,"")</f>
        <v/>
      </c>
      <c r="AC920" t="str">
        <f ca="1"/>
        <v/>
      </c>
      <c r="AE920">
        <f ca="1"/>
        <v>0</v>
      </c>
      <c r="AF920">
        <f ca="1"/>
        <v>0</v>
      </c>
      <c r="AG920">
        <f ca="1"/>
        <v>0</v>
      </c>
      <c r="AH920">
        <f ca="1"/>
        <v>0</v>
      </c>
      <c r="AI920">
        <f ca="1"/>
        <v>0</v>
      </c>
      <c r="AJ920">
        <f ca="1"/>
        <v>0</v>
      </c>
      <c r="AK920">
        <f ca="1"/>
        <v>0</v>
      </c>
      <c r="AL920" t="str">
        <f ca="1"/>
        <v/>
      </c>
      <c r="AZ920" t="str" cm="1">
        <f t="array" ref="AZ920">_xlfn._xlws.FILTER(SUM(AU920:AY920),SUM(AU920:AY920)&lt;&gt;0,"")</f>
        <v/>
      </c>
      <c r="BP920" t="str">
        <f ca="1"/>
        <v/>
      </c>
      <c r="BR920">
        <f ca="1"/>
        <v>0</v>
      </c>
      <c r="BS920">
        <f ca="1"/>
        <v>0</v>
      </c>
      <c r="BT920">
        <f ca="1"/>
        <v>0</v>
      </c>
      <c r="BU920">
        <f ca="1"/>
        <v>0</v>
      </c>
      <c r="BV920">
        <f ca="1"/>
        <v>0</v>
      </c>
      <c r="BW920">
        <f ca="1"/>
        <v>0</v>
      </c>
      <c r="BX920">
        <f ca="1"/>
        <v>0</v>
      </c>
      <c r="BY920" t="str">
        <f ca="1"/>
        <v/>
      </c>
      <c r="CC920" t="str" cm="1">
        <f t="array" aca="1" ref="CC920" ca="1">_xlfn._xlws.FILTER(VLOOKUP(CB913,Arrays!$T:$Z,{1,2,3,4,5,6,7},FALSE),VLOOKUP(CB913,Arrays!$T:$Z,{1,2,3,4,5,6,7},FALSE)&lt;&gt;0,"")</f>
        <v/>
      </c>
      <c r="CO920" t="str" cm="1">
        <f t="array" ref="CO920">_xlfn._xlws.FILTER(SUM(CJ920:CN920),SUM(CJ920:CN920)&lt;&gt;0,"")</f>
        <v/>
      </c>
      <c r="CX920" t="str">
        <f ca="1"/>
        <v/>
      </c>
      <c r="DE920" t="str">
        <f ca="1"/>
        <v/>
      </c>
      <c r="DG920" t="str">
        <f ca="1"/>
        <v/>
      </c>
      <c r="DH920">
        <f ca="1"/>
        <v>0</v>
      </c>
      <c r="DI920">
        <f ca="1"/>
        <v>0</v>
      </c>
      <c r="DJ920">
        <f ca="1"/>
        <v>0</v>
      </c>
      <c r="DK920">
        <f ca="1"/>
        <v>0</v>
      </c>
      <c r="DL920">
        <f ca="1"/>
        <v>0</v>
      </c>
      <c r="DM920">
        <f ca="1"/>
        <v>0</v>
      </c>
      <c r="DN920" t="str">
        <f ca="1"/>
        <v/>
      </c>
    </row>
    <row r="921" spans="13:118">
      <c r="M921" t="str" cm="1">
        <f t="array" ref="M921">_xlfn._xlws.FILTER(SUM(H921:L921),SUM(H921:L921)&lt;&gt;0,"")</f>
        <v/>
      </c>
      <c r="AC921" t="str">
        <f ca="1"/>
        <v/>
      </c>
      <c r="AE921">
        <f ca="1"/>
        <v>0</v>
      </c>
      <c r="AF921">
        <f ca="1"/>
        <v>0</v>
      </c>
      <c r="AG921">
        <f ca="1"/>
        <v>0</v>
      </c>
      <c r="AH921">
        <f ca="1"/>
        <v>0</v>
      </c>
      <c r="AI921">
        <f ca="1"/>
        <v>0</v>
      </c>
      <c r="AJ921">
        <f ca="1"/>
        <v>0</v>
      </c>
      <c r="AK921">
        <f ca="1"/>
        <v>0</v>
      </c>
      <c r="AL921" t="str">
        <f ca="1"/>
        <v/>
      </c>
      <c r="AZ921" t="str" cm="1">
        <f t="array" ref="AZ921">_xlfn._xlws.FILTER(SUM(AU921:AY921),SUM(AU921:AY921)&lt;&gt;0,"")</f>
        <v/>
      </c>
      <c r="BP921" t="str">
        <f ca="1"/>
        <v/>
      </c>
      <c r="BR921">
        <f ca="1"/>
        <v>0</v>
      </c>
      <c r="BS921">
        <f ca="1"/>
        <v>0</v>
      </c>
      <c r="BT921">
        <f ca="1"/>
        <v>0</v>
      </c>
      <c r="BU921">
        <f ca="1"/>
        <v>0</v>
      </c>
      <c r="BV921">
        <f ca="1"/>
        <v>0</v>
      </c>
      <c r="BW921">
        <f ca="1"/>
        <v>0</v>
      </c>
      <c r="BX921">
        <f ca="1"/>
        <v>0</v>
      </c>
      <c r="BY921" t="str">
        <f ca="1"/>
        <v/>
      </c>
      <c r="CC921" t="str" cm="1">
        <f t="array" aca="1" ref="CC921" ca="1">_xlfn._xlws.FILTER(VLOOKUP(CB914,Arrays!$T:$Z,{1,2,3,4,5,6,7},FALSE),VLOOKUP(CB914,Arrays!$T:$Z,{1,2,3,4,5,6,7},FALSE)&lt;&gt;0,"")</f>
        <v/>
      </c>
      <c r="CO921" t="str" cm="1">
        <f t="array" ref="CO921">_xlfn._xlws.FILTER(SUM(CJ921:CN921),SUM(CJ921:CN921)&lt;&gt;0,"")</f>
        <v/>
      </c>
      <c r="CX921" t="str">
        <f ca="1"/>
        <v/>
      </c>
      <c r="DE921" t="str">
        <f ca="1"/>
        <v/>
      </c>
      <c r="DG921" t="str">
        <f ca="1"/>
        <v/>
      </c>
      <c r="DH921">
        <f ca="1"/>
        <v>0</v>
      </c>
      <c r="DI921">
        <f ca="1"/>
        <v>0</v>
      </c>
      <c r="DJ921">
        <f ca="1"/>
        <v>0</v>
      </c>
      <c r="DK921">
        <f ca="1"/>
        <v>0</v>
      </c>
      <c r="DL921">
        <f ca="1"/>
        <v>0</v>
      </c>
      <c r="DM921">
        <f ca="1"/>
        <v>0</v>
      </c>
      <c r="DN921" t="str">
        <f ca="1"/>
        <v/>
      </c>
    </row>
    <row r="922" spans="13:118">
      <c r="M922" t="str" cm="1">
        <f t="array" ref="M922">_xlfn._xlws.FILTER(SUM(H922:L922),SUM(H922:L922)&lt;&gt;0,"")</f>
        <v/>
      </c>
      <c r="AC922" t="str">
        <f ca="1"/>
        <v/>
      </c>
      <c r="AE922">
        <f ca="1"/>
        <v>0</v>
      </c>
      <c r="AF922">
        <f ca="1"/>
        <v>0</v>
      </c>
      <c r="AG922">
        <f ca="1"/>
        <v>0</v>
      </c>
      <c r="AH922">
        <f ca="1"/>
        <v>0</v>
      </c>
      <c r="AI922">
        <f ca="1"/>
        <v>0</v>
      </c>
      <c r="AJ922">
        <f ca="1"/>
        <v>0</v>
      </c>
      <c r="AK922">
        <f ca="1"/>
        <v>0</v>
      </c>
      <c r="AL922" t="str">
        <f ca="1"/>
        <v/>
      </c>
      <c r="AZ922" t="str" cm="1">
        <f t="array" ref="AZ922">_xlfn._xlws.FILTER(SUM(AU922:AY922),SUM(AU922:AY922)&lt;&gt;0,"")</f>
        <v/>
      </c>
      <c r="BP922" t="str">
        <f ca="1"/>
        <v/>
      </c>
      <c r="BR922">
        <f ca="1"/>
        <v>0</v>
      </c>
      <c r="BS922">
        <f ca="1"/>
        <v>0</v>
      </c>
      <c r="BT922">
        <f ca="1"/>
        <v>0</v>
      </c>
      <c r="BU922">
        <f ca="1"/>
        <v>0</v>
      </c>
      <c r="BV922">
        <f ca="1"/>
        <v>0</v>
      </c>
      <c r="BW922">
        <f ca="1"/>
        <v>0</v>
      </c>
      <c r="BX922">
        <f ca="1"/>
        <v>0</v>
      </c>
      <c r="BY922" t="str">
        <f ca="1"/>
        <v/>
      </c>
      <c r="CC922" t="str" cm="1">
        <f t="array" aca="1" ref="CC922" ca="1">_xlfn._xlws.FILTER(VLOOKUP(CB915,Arrays!$T:$Z,{1,2,3,4,5,6,7},FALSE),VLOOKUP(CB915,Arrays!$T:$Z,{1,2,3,4,5,6,7},FALSE)&lt;&gt;0,"")</f>
        <v/>
      </c>
      <c r="CO922" t="str" cm="1">
        <f t="array" ref="CO922">_xlfn._xlws.FILTER(SUM(CJ922:CN922),SUM(CJ922:CN922)&lt;&gt;0,"")</f>
        <v/>
      </c>
      <c r="CX922" t="str">
        <f ca="1"/>
        <v/>
      </c>
      <c r="DE922" t="str">
        <f ca="1"/>
        <v/>
      </c>
      <c r="DG922" t="str">
        <f ca="1"/>
        <v/>
      </c>
      <c r="DH922">
        <f ca="1"/>
        <v>0</v>
      </c>
      <c r="DI922">
        <f ca="1"/>
        <v>0</v>
      </c>
      <c r="DJ922">
        <f ca="1"/>
        <v>0</v>
      </c>
      <c r="DK922">
        <f ca="1"/>
        <v>0</v>
      </c>
      <c r="DL922">
        <f ca="1"/>
        <v>0</v>
      </c>
      <c r="DM922">
        <f ca="1"/>
        <v>0</v>
      </c>
      <c r="DN922" t="str">
        <f ca="1"/>
        <v/>
      </c>
    </row>
    <row r="923" spans="13:118">
      <c r="M923" t="str" cm="1">
        <f t="array" ref="M923">_xlfn._xlws.FILTER(SUM(H923:L923),SUM(H923:L923)&lt;&gt;0,"")</f>
        <v/>
      </c>
      <c r="AC923" t="str">
        <f ca="1"/>
        <v/>
      </c>
      <c r="AE923">
        <f ca="1"/>
        <v>0</v>
      </c>
      <c r="AF923">
        <f ca="1"/>
        <v>0</v>
      </c>
      <c r="AG923">
        <f ca="1"/>
        <v>0</v>
      </c>
      <c r="AH923">
        <f ca="1"/>
        <v>0</v>
      </c>
      <c r="AI923">
        <f ca="1"/>
        <v>0</v>
      </c>
      <c r="AJ923">
        <f ca="1"/>
        <v>0</v>
      </c>
      <c r="AK923">
        <f ca="1"/>
        <v>0</v>
      </c>
      <c r="AL923" t="str">
        <f ca="1"/>
        <v/>
      </c>
      <c r="AZ923" t="str" cm="1">
        <f t="array" ref="AZ923">_xlfn._xlws.FILTER(SUM(AU923:AY923),SUM(AU923:AY923)&lt;&gt;0,"")</f>
        <v/>
      </c>
      <c r="BP923" t="str">
        <f ca="1"/>
        <v/>
      </c>
      <c r="BR923">
        <f ca="1"/>
        <v>0</v>
      </c>
      <c r="BS923">
        <f ca="1"/>
        <v>0</v>
      </c>
      <c r="BT923">
        <f ca="1"/>
        <v>0</v>
      </c>
      <c r="BU923">
        <f ca="1"/>
        <v>0</v>
      </c>
      <c r="BV923">
        <f ca="1"/>
        <v>0</v>
      </c>
      <c r="BW923">
        <f ca="1"/>
        <v>0</v>
      </c>
      <c r="BX923">
        <f ca="1"/>
        <v>0</v>
      </c>
      <c r="BY923" t="str">
        <f ca="1"/>
        <v/>
      </c>
      <c r="CC923" t="str" cm="1">
        <f t="array" aca="1" ref="CC923" ca="1">_xlfn._xlws.FILTER(VLOOKUP(CB916,Arrays!$T:$Z,{1,2,3,4,5,6,7},FALSE),VLOOKUP(CB916,Arrays!$T:$Z,{1,2,3,4,5,6,7},FALSE)&lt;&gt;0,"")</f>
        <v/>
      </c>
      <c r="CO923" t="str" cm="1">
        <f t="array" ref="CO923">_xlfn._xlws.FILTER(SUM(CJ923:CN923),SUM(CJ923:CN923)&lt;&gt;0,"")</f>
        <v/>
      </c>
      <c r="CX923" t="str">
        <f ca="1"/>
        <v/>
      </c>
      <c r="DE923" t="str">
        <f ca="1"/>
        <v/>
      </c>
      <c r="DG923" t="str">
        <f ca="1"/>
        <v/>
      </c>
      <c r="DH923">
        <f ca="1"/>
        <v>0</v>
      </c>
      <c r="DI923">
        <f ca="1"/>
        <v>0</v>
      </c>
      <c r="DJ923">
        <f ca="1"/>
        <v>0</v>
      </c>
      <c r="DK923">
        <f ca="1"/>
        <v>0</v>
      </c>
      <c r="DL923">
        <f ca="1"/>
        <v>0</v>
      </c>
      <c r="DM923">
        <f ca="1"/>
        <v>0</v>
      </c>
      <c r="DN923" t="str">
        <f ca="1"/>
        <v/>
      </c>
    </row>
    <row r="924" spans="13:118">
      <c r="M924" t="str" cm="1">
        <f t="array" ref="M924">_xlfn._xlws.FILTER(SUM(H924:L924),SUM(H924:L924)&lt;&gt;0,"")</f>
        <v/>
      </c>
      <c r="AC924" t="str">
        <f ca="1"/>
        <v/>
      </c>
      <c r="AE924">
        <f ca="1"/>
        <v>0</v>
      </c>
      <c r="AF924">
        <f ca="1"/>
        <v>0</v>
      </c>
      <c r="AG924">
        <f ca="1"/>
        <v>0</v>
      </c>
      <c r="AH924">
        <f ca="1"/>
        <v>0</v>
      </c>
      <c r="AI924">
        <f ca="1"/>
        <v>0</v>
      </c>
      <c r="AJ924">
        <f ca="1"/>
        <v>0</v>
      </c>
      <c r="AK924">
        <f ca="1"/>
        <v>0</v>
      </c>
      <c r="AL924" t="str">
        <f ca="1"/>
        <v/>
      </c>
      <c r="AZ924" t="str" cm="1">
        <f t="array" ref="AZ924">_xlfn._xlws.FILTER(SUM(AU924:AY924),SUM(AU924:AY924)&lt;&gt;0,"")</f>
        <v/>
      </c>
      <c r="BP924" t="str">
        <f ca="1"/>
        <v/>
      </c>
      <c r="BR924">
        <f ca="1"/>
        <v>0</v>
      </c>
      <c r="BS924">
        <f ca="1"/>
        <v>0</v>
      </c>
      <c r="BT924">
        <f ca="1"/>
        <v>0</v>
      </c>
      <c r="BU924">
        <f ca="1"/>
        <v>0</v>
      </c>
      <c r="BV924">
        <f ca="1"/>
        <v>0</v>
      </c>
      <c r="BW924">
        <f ca="1"/>
        <v>0</v>
      </c>
      <c r="BX924">
        <f ca="1"/>
        <v>0</v>
      </c>
      <c r="BY924" t="str">
        <f ca="1"/>
        <v/>
      </c>
      <c r="CC924" t="str" cm="1">
        <f t="array" aca="1" ref="CC924" ca="1">_xlfn._xlws.FILTER(VLOOKUP(CB917,Arrays!$T:$Z,{1,2,3,4,5,6,7},FALSE),VLOOKUP(CB917,Arrays!$T:$Z,{1,2,3,4,5,6,7},FALSE)&lt;&gt;0,"")</f>
        <v/>
      </c>
      <c r="CO924" t="str" cm="1">
        <f t="array" ref="CO924">_xlfn._xlws.FILTER(SUM(CJ924:CN924),SUM(CJ924:CN924)&lt;&gt;0,"")</f>
        <v/>
      </c>
      <c r="CX924" t="str">
        <f ca="1"/>
        <v/>
      </c>
      <c r="DE924" t="str">
        <f ca="1"/>
        <v/>
      </c>
      <c r="DG924" t="str">
        <f ca="1"/>
        <v/>
      </c>
      <c r="DH924">
        <f ca="1"/>
        <v>0</v>
      </c>
      <c r="DI924">
        <f ca="1"/>
        <v>0</v>
      </c>
      <c r="DJ924">
        <f ca="1"/>
        <v>0</v>
      </c>
      <c r="DK924">
        <f ca="1"/>
        <v>0</v>
      </c>
      <c r="DL924">
        <f ca="1"/>
        <v>0</v>
      </c>
      <c r="DM924">
        <f ca="1"/>
        <v>0</v>
      </c>
      <c r="DN924" t="str">
        <f ca="1"/>
        <v/>
      </c>
    </row>
    <row r="925" spans="13:118">
      <c r="M925" t="str" cm="1">
        <f t="array" ref="M925">_xlfn._xlws.FILTER(SUM(H925:L925),SUM(H925:L925)&lt;&gt;0,"")</f>
        <v/>
      </c>
      <c r="AC925" t="str">
        <f ca="1"/>
        <v/>
      </c>
      <c r="AE925">
        <f ca="1"/>
        <v>0</v>
      </c>
      <c r="AF925">
        <f ca="1"/>
        <v>0</v>
      </c>
      <c r="AG925">
        <f ca="1"/>
        <v>0</v>
      </c>
      <c r="AH925">
        <f ca="1"/>
        <v>0</v>
      </c>
      <c r="AI925">
        <f ca="1"/>
        <v>0</v>
      </c>
      <c r="AJ925">
        <f ca="1"/>
        <v>0</v>
      </c>
      <c r="AK925">
        <f ca="1"/>
        <v>0</v>
      </c>
      <c r="AL925" t="str">
        <f ca="1"/>
        <v/>
      </c>
      <c r="AZ925" t="str" cm="1">
        <f t="array" ref="AZ925">_xlfn._xlws.FILTER(SUM(AU925:AY925),SUM(AU925:AY925)&lt;&gt;0,"")</f>
        <v/>
      </c>
      <c r="BP925" t="str">
        <f ca="1"/>
        <v/>
      </c>
      <c r="BR925">
        <f ca="1"/>
        <v>0</v>
      </c>
      <c r="BS925">
        <f ca="1"/>
        <v>0</v>
      </c>
      <c r="BT925">
        <f ca="1"/>
        <v>0</v>
      </c>
      <c r="BU925">
        <f ca="1"/>
        <v>0</v>
      </c>
      <c r="BV925">
        <f ca="1"/>
        <v>0</v>
      </c>
      <c r="BW925">
        <f ca="1"/>
        <v>0</v>
      </c>
      <c r="BX925">
        <f ca="1"/>
        <v>0</v>
      </c>
      <c r="BY925" t="str">
        <f ca="1"/>
        <v/>
      </c>
      <c r="CC925" t="str" cm="1">
        <f t="array" aca="1" ref="CC925" ca="1">_xlfn._xlws.FILTER(VLOOKUP(CB918,Arrays!$T:$Z,{1,2,3,4,5,6,7},FALSE),VLOOKUP(CB918,Arrays!$T:$Z,{1,2,3,4,5,6,7},FALSE)&lt;&gt;0,"")</f>
        <v/>
      </c>
      <c r="CO925" t="str" cm="1">
        <f t="array" ref="CO925">_xlfn._xlws.FILTER(SUM(CJ925:CN925),SUM(CJ925:CN925)&lt;&gt;0,"")</f>
        <v/>
      </c>
      <c r="CX925" t="str">
        <f ca="1"/>
        <v/>
      </c>
      <c r="DE925" t="str">
        <f ca="1"/>
        <v/>
      </c>
      <c r="DG925" t="str">
        <f ca="1"/>
        <v/>
      </c>
      <c r="DH925">
        <f ca="1"/>
        <v>0</v>
      </c>
      <c r="DI925">
        <f ca="1"/>
        <v>0</v>
      </c>
      <c r="DJ925">
        <f ca="1"/>
        <v>0</v>
      </c>
      <c r="DK925">
        <f ca="1"/>
        <v>0</v>
      </c>
      <c r="DL925">
        <f ca="1"/>
        <v>0</v>
      </c>
      <c r="DM925">
        <f ca="1"/>
        <v>0</v>
      </c>
      <c r="DN925" t="str">
        <f ca="1"/>
        <v/>
      </c>
    </row>
    <row r="926" spans="13:118">
      <c r="M926" t="str" cm="1">
        <f t="array" ref="M926">_xlfn._xlws.FILTER(SUM(H926:L926),SUM(H926:L926)&lt;&gt;0,"")</f>
        <v/>
      </c>
      <c r="AC926" t="str">
        <f ca="1"/>
        <v/>
      </c>
      <c r="AE926">
        <f ca="1"/>
        <v>0</v>
      </c>
      <c r="AF926">
        <f ca="1"/>
        <v>0</v>
      </c>
      <c r="AG926">
        <f ca="1"/>
        <v>0</v>
      </c>
      <c r="AH926">
        <f ca="1"/>
        <v>0</v>
      </c>
      <c r="AI926">
        <f ca="1"/>
        <v>0</v>
      </c>
      <c r="AJ926">
        <f ca="1"/>
        <v>0</v>
      </c>
      <c r="AK926">
        <f ca="1"/>
        <v>0</v>
      </c>
      <c r="AL926" t="str">
        <f ca="1"/>
        <v/>
      </c>
      <c r="AZ926" t="str" cm="1">
        <f t="array" ref="AZ926">_xlfn._xlws.FILTER(SUM(AU926:AY926),SUM(AU926:AY926)&lt;&gt;0,"")</f>
        <v/>
      </c>
      <c r="BP926" t="str">
        <f ca="1"/>
        <v/>
      </c>
      <c r="BR926">
        <f ca="1"/>
        <v>0</v>
      </c>
      <c r="BS926">
        <f ca="1"/>
        <v>0</v>
      </c>
      <c r="BT926">
        <f ca="1"/>
        <v>0</v>
      </c>
      <c r="BU926">
        <f ca="1"/>
        <v>0</v>
      </c>
      <c r="BV926">
        <f ca="1"/>
        <v>0</v>
      </c>
      <c r="BW926">
        <f ca="1"/>
        <v>0</v>
      </c>
      <c r="BX926">
        <f ca="1"/>
        <v>0</v>
      </c>
      <c r="BY926" t="str">
        <f ca="1"/>
        <v/>
      </c>
      <c r="CC926" t="str" cm="1">
        <f t="array" aca="1" ref="CC926" ca="1">_xlfn._xlws.FILTER(VLOOKUP(CB919,Arrays!$T:$Z,{1,2,3,4,5,6,7},FALSE),VLOOKUP(CB919,Arrays!$T:$Z,{1,2,3,4,5,6,7},FALSE)&lt;&gt;0,"")</f>
        <v/>
      </c>
      <c r="CO926" t="str" cm="1">
        <f t="array" ref="CO926">_xlfn._xlws.FILTER(SUM(CJ926:CN926),SUM(CJ926:CN926)&lt;&gt;0,"")</f>
        <v/>
      </c>
      <c r="CX926" t="str">
        <f ca="1"/>
        <v/>
      </c>
      <c r="DE926" t="str">
        <f ca="1"/>
        <v/>
      </c>
      <c r="DG926" t="str">
        <f ca="1"/>
        <v/>
      </c>
      <c r="DH926">
        <f ca="1"/>
        <v>0</v>
      </c>
      <c r="DI926">
        <f ca="1"/>
        <v>0</v>
      </c>
      <c r="DJ926">
        <f ca="1"/>
        <v>0</v>
      </c>
      <c r="DK926">
        <f ca="1"/>
        <v>0</v>
      </c>
      <c r="DL926">
        <f ca="1"/>
        <v>0</v>
      </c>
      <c r="DM926">
        <f ca="1"/>
        <v>0</v>
      </c>
      <c r="DN926" t="str">
        <f ca="1"/>
        <v/>
      </c>
    </row>
    <row r="927" spans="13:118">
      <c r="M927" t="str" cm="1">
        <f t="array" ref="M927">_xlfn._xlws.FILTER(SUM(H927:L927),SUM(H927:L927)&lt;&gt;0,"")</f>
        <v/>
      </c>
      <c r="AC927" t="str">
        <f ca="1"/>
        <v/>
      </c>
      <c r="AE927">
        <f ca="1"/>
        <v>0</v>
      </c>
      <c r="AF927">
        <f ca="1"/>
        <v>0</v>
      </c>
      <c r="AG927">
        <f ca="1"/>
        <v>0</v>
      </c>
      <c r="AH927">
        <f ca="1"/>
        <v>0</v>
      </c>
      <c r="AI927">
        <f ca="1"/>
        <v>0</v>
      </c>
      <c r="AJ927">
        <f ca="1"/>
        <v>0</v>
      </c>
      <c r="AK927">
        <f ca="1"/>
        <v>0</v>
      </c>
      <c r="AL927" t="str">
        <f ca="1"/>
        <v/>
      </c>
      <c r="AZ927" t="str" cm="1">
        <f t="array" ref="AZ927">_xlfn._xlws.FILTER(SUM(AU927:AY927),SUM(AU927:AY927)&lt;&gt;0,"")</f>
        <v/>
      </c>
      <c r="BP927" t="str">
        <f ca="1"/>
        <v/>
      </c>
      <c r="BR927">
        <f ca="1"/>
        <v>0</v>
      </c>
      <c r="BS927">
        <f ca="1"/>
        <v>0</v>
      </c>
      <c r="BT927">
        <f ca="1"/>
        <v>0</v>
      </c>
      <c r="BU927">
        <f ca="1"/>
        <v>0</v>
      </c>
      <c r="BV927">
        <f ca="1"/>
        <v>0</v>
      </c>
      <c r="BW927">
        <f ca="1"/>
        <v>0</v>
      </c>
      <c r="BX927">
        <f ca="1"/>
        <v>0</v>
      </c>
      <c r="BY927" t="str">
        <f ca="1"/>
        <v/>
      </c>
      <c r="CC927" t="str" cm="1">
        <f t="array" aca="1" ref="CC927" ca="1">_xlfn._xlws.FILTER(VLOOKUP(CB920,Arrays!$T:$Z,{1,2,3,4,5,6,7},FALSE),VLOOKUP(CB920,Arrays!$T:$Z,{1,2,3,4,5,6,7},FALSE)&lt;&gt;0,"")</f>
        <v/>
      </c>
      <c r="CO927" t="str" cm="1">
        <f t="array" ref="CO927">_xlfn._xlws.FILTER(SUM(CJ927:CN927),SUM(CJ927:CN927)&lt;&gt;0,"")</f>
        <v/>
      </c>
      <c r="CX927" t="str">
        <f ca="1"/>
        <v/>
      </c>
      <c r="DE927" t="str">
        <f ca="1"/>
        <v/>
      </c>
      <c r="DG927" t="str">
        <f ca="1"/>
        <v/>
      </c>
      <c r="DH927">
        <f ca="1"/>
        <v>0</v>
      </c>
      <c r="DI927">
        <f ca="1"/>
        <v>0</v>
      </c>
      <c r="DJ927">
        <f ca="1"/>
        <v>0</v>
      </c>
      <c r="DK927">
        <f ca="1"/>
        <v>0</v>
      </c>
      <c r="DL927">
        <f ca="1"/>
        <v>0</v>
      </c>
      <c r="DM927">
        <f ca="1"/>
        <v>0</v>
      </c>
      <c r="DN927" t="str">
        <f ca="1"/>
        <v/>
      </c>
    </row>
    <row r="928" spans="13:118">
      <c r="M928" t="str" cm="1">
        <f t="array" ref="M928">_xlfn._xlws.FILTER(SUM(H928:L928),SUM(H928:L928)&lt;&gt;0,"")</f>
        <v/>
      </c>
      <c r="AC928" t="str">
        <f ca="1"/>
        <v/>
      </c>
      <c r="AE928">
        <f ca="1"/>
        <v>0</v>
      </c>
      <c r="AF928">
        <f ca="1"/>
        <v>0</v>
      </c>
      <c r="AG928">
        <f ca="1"/>
        <v>0</v>
      </c>
      <c r="AH928">
        <f ca="1"/>
        <v>0</v>
      </c>
      <c r="AI928">
        <f ca="1"/>
        <v>0</v>
      </c>
      <c r="AJ928">
        <f ca="1"/>
        <v>0</v>
      </c>
      <c r="AK928">
        <f ca="1"/>
        <v>0</v>
      </c>
      <c r="AL928" t="str">
        <f ca="1"/>
        <v/>
      </c>
      <c r="AZ928" t="str" cm="1">
        <f t="array" ref="AZ928">_xlfn._xlws.FILTER(SUM(AU928:AY928),SUM(AU928:AY928)&lt;&gt;0,"")</f>
        <v/>
      </c>
      <c r="BP928" t="str">
        <f ca="1"/>
        <v/>
      </c>
      <c r="BR928">
        <f ca="1"/>
        <v>0</v>
      </c>
      <c r="BS928">
        <f ca="1"/>
        <v>0</v>
      </c>
      <c r="BT928">
        <f ca="1"/>
        <v>0</v>
      </c>
      <c r="BU928">
        <f ca="1"/>
        <v>0</v>
      </c>
      <c r="BV928">
        <f ca="1"/>
        <v>0</v>
      </c>
      <c r="BW928">
        <f ca="1"/>
        <v>0</v>
      </c>
      <c r="BX928">
        <f ca="1"/>
        <v>0</v>
      </c>
      <c r="BY928" t="str">
        <f ca="1"/>
        <v/>
      </c>
      <c r="CC928" t="str" cm="1">
        <f t="array" aca="1" ref="CC928" ca="1">_xlfn._xlws.FILTER(VLOOKUP(CB921,Arrays!$T:$Z,{1,2,3,4,5,6,7},FALSE),VLOOKUP(CB921,Arrays!$T:$Z,{1,2,3,4,5,6,7},FALSE)&lt;&gt;0,"")</f>
        <v/>
      </c>
      <c r="CO928" t="str" cm="1">
        <f t="array" ref="CO928">_xlfn._xlws.FILTER(SUM(CJ928:CN928),SUM(CJ928:CN928)&lt;&gt;0,"")</f>
        <v/>
      </c>
      <c r="CX928" t="str">
        <f ca="1"/>
        <v/>
      </c>
      <c r="DE928" t="str">
        <f ca="1"/>
        <v/>
      </c>
      <c r="DG928" t="str">
        <f ca="1"/>
        <v/>
      </c>
      <c r="DH928">
        <f ca="1"/>
        <v>0</v>
      </c>
      <c r="DI928">
        <f ca="1"/>
        <v>0</v>
      </c>
      <c r="DJ928">
        <f ca="1"/>
        <v>0</v>
      </c>
      <c r="DK928">
        <f ca="1"/>
        <v>0</v>
      </c>
      <c r="DL928">
        <f ca="1"/>
        <v>0</v>
      </c>
      <c r="DM928">
        <f ca="1"/>
        <v>0</v>
      </c>
      <c r="DN928" t="str">
        <f ca="1"/>
        <v/>
      </c>
    </row>
    <row r="929" spans="13:118">
      <c r="M929" t="str" cm="1">
        <f t="array" ref="M929">_xlfn._xlws.FILTER(SUM(H929:L929),SUM(H929:L929)&lt;&gt;0,"")</f>
        <v/>
      </c>
      <c r="AC929" t="str">
        <f ca="1"/>
        <v/>
      </c>
      <c r="AE929">
        <f ca="1"/>
        <v>0</v>
      </c>
      <c r="AF929">
        <f ca="1"/>
        <v>0</v>
      </c>
      <c r="AG929">
        <f ca="1"/>
        <v>0</v>
      </c>
      <c r="AH929">
        <f ca="1"/>
        <v>0</v>
      </c>
      <c r="AI929">
        <f ca="1"/>
        <v>0</v>
      </c>
      <c r="AJ929">
        <f ca="1"/>
        <v>0</v>
      </c>
      <c r="AK929">
        <f ca="1"/>
        <v>0</v>
      </c>
      <c r="AL929" t="str">
        <f ca="1"/>
        <v/>
      </c>
      <c r="AZ929" t="str" cm="1">
        <f t="array" ref="AZ929">_xlfn._xlws.FILTER(SUM(AU929:AY929),SUM(AU929:AY929)&lt;&gt;0,"")</f>
        <v/>
      </c>
      <c r="BP929" t="str">
        <f ca="1"/>
        <v/>
      </c>
      <c r="BR929">
        <f ca="1"/>
        <v>0</v>
      </c>
      <c r="BS929">
        <f ca="1"/>
        <v>0</v>
      </c>
      <c r="BT929">
        <f ca="1"/>
        <v>0</v>
      </c>
      <c r="BU929">
        <f ca="1"/>
        <v>0</v>
      </c>
      <c r="BV929">
        <f ca="1"/>
        <v>0</v>
      </c>
      <c r="BW929">
        <f ca="1"/>
        <v>0</v>
      </c>
      <c r="BX929">
        <f ca="1"/>
        <v>0</v>
      </c>
      <c r="BY929" t="str">
        <f ca="1"/>
        <v/>
      </c>
      <c r="CC929" t="str" cm="1">
        <f t="array" aca="1" ref="CC929" ca="1">_xlfn._xlws.FILTER(VLOOKUP(CB922,Arrays!$T:$Z,{1,2,3,4,5,6,7},FALSE),VLOOKUP(CB922,Arrays!$T:$Z,{1,2,3,4,5,6,7},FALSE)&lt;&gt;0,"")</f>
        <v/>
      </c>
      <c r="CO929" t="str" cm="1">
        <f t="array" ref="CO929">_xlfn._xlws.FILTER(SUM(CJ929:CN929),SUM(CJ929:CN929)&lt;&gt;0,"")</f>
        <v/>
      </c>
      <c r="CX929" t="str">
        <f ca="1"/>
        <v/>
      </c>
      <c r="DE929" t="str">
        <f ca="1"/>
        <v/>
      </c>
      <c r="DG929" t="str">
        <f ca="1"/>
        <v/>
      </c>
      <c r="DH929">
        <f ca="1"/>
        <v>0</v>
      </c>
      <c r="DI929">
        <f ca="1"/>
        <v>0</v>
      </c>
      <c r="DJ929">
        <f ca="1"/>
        <v>0</v>
      </c>
      <c r="DK929">
        <f ca="1"/>
        <v>0</v>
      </c>
      <c r="DL929">
        <f ca="1"/>
        <v>0</v>
      </c>
      <c r="DM929">
        <f ca="1"/>
        <v>0</v>
      </c>
      <c r="DN929" t="str">
        <f ca="1"/>
        <v/>
      </c>
    </row>
    <row r="930" spans="13:118">
      <c r="M930" t="str" cm="1">
        <f t="array" ref="M930">_xlfn._xlws.FILTER(SUM(H930:L930),SUM(H930:L930)&lt;&gt;0,"")</f>
        <v/>
      </c>
      <c r="AC930" t="str">
        <f ca="1"/>
        <v/>
      </c>
      <c r="AE930">
        <f ca="1"/>
        <v>0</v>
      </c>
      <c r="AF930">
        <f ca="1"/>
        <v>0</v>
      </c>
      <c r="AG930">
        <f ca="1"/>
        <v>0</v>
      </c>
      <c r="AH930">
        <f ca="1"/>
        <v>0</v>
      </c>
      <c r="AI930">
        <f ca="1"/>
        <v>0</v>
      </c>
      <c r="AJ930">
        <f ca="1"/>
        <v>0</v>
      </c>
      <c r="AK930">
        <f ca="1"/>
        <v>0</v>
      </c>
      <c r="AL930" t="str">
        <f ca="1"/>
        <v/>
      </c>
      <c r="AZ930" t="str" cm="1">
        <f t="array" ref="AZ930">_xlfn._xlws.FILTER(SUM(AU930:AY930),SUM(AU930:AY930)&lt;&gt;0,"")</f>
        <v/>
      </c>
      <c r="BP930" t="str">
        <f ca="1"/>
        <v/>
      </c>
      <c r="BR930">
        <f ca="1"/>
        <v>0</v>
      </c>
      <c r="BS930">
        <f ca="1"/>
        <v>0</v>
      </c>
      <c r="BT930">
        <f ca="1"/>
        <v>0</v>
      </c>
      <c r="BU930">
        <f ca="1"/>
        <v>0</v>
      </c>
      <c r="BV930">
        <f ca="1"/>
        <v>0</v>
      </c>
      <c r="BW930">
        <f ca="1"/>
        <v>0</v>
      </c>
      <c r="BX930">
        <f ca="1"/>
        <v>0</v>
      </c>
      <c r="BY930" t="str">
        <f ca="1"/>
        <v/>
      </c>
      <c r="CC930" t="str" cm="1">
        <f t="array" aca="1" ref="CC930" ca="1">_xlfn._xlws.FILTER(VLOOKUP(CB923,Arrays!$T:$Z,{1,2,3,4,5,6,7},FALSE),VLOOKUP(CB923,Arrays!$T:$Z,{1,2,3,4,5,6,7},FALSE)&lt;&gt;0,"")</f>
        <v/>
      </c>
      <c r="CO930" t="str" cm="1">
        <f t="array" ref="CO930">_xlfn._xlws.FILTER(SUM(CJ930:CN930),SUM(CJ930:CN930)&lt;&gt;0,"")</f>
        <v/>
      </c>
      <c r="CX930" t="str">
        <f ca="1"/>
        <v/>
      </c>
      <c r="DE930" t="str">
        <f ca="1"/>
        <v/>
      </c>
      <c r="DG930" t="str">
        <f ca="1"/>
        <v/>
      </c>
      <c r="DH930">
        <f ca="1"/>
        <v>0</v>
      </c>
      <c r="DI930">
        <f ca="1"/>
        <v>0</v>
      </c>
      <c r="DJ930">
        <f ca="1"/>
        <v>0</v>
      </c>
      <c r="DK930">
        <f ca="1"/>
        <v>0</v>
      </c>
      <c r="DL930">
        <f ca="1"/>
        <v>0</v>
      </c>
      <c r="DM930">
        <f ca="1"/>
        <v>0</v>
      </c>
      <c r="DN930" t="str">
        <f ca="1"/>
        <v/>
      </c>
    </row>
    <row r="931" spans="13:118">
      <c r="M931" t="str" cm="1">
        <f t="array" ref="M931">_xlfn._xlws.FILTER(SUM(H931:L931),SUM(H931:L931)&lt;&gt;0,"")</f>
        <v/>
      </c>
      <c r="AC931" t="str">
        <f ca="1"/>
        <v/>
      </c>
      <c r="AE931">
        <f ca="1"/>
        <v>0</v>
      </c>
      <c r="AF931">
        <f ca="1"/>
        <v>0</v>
      </c>
      <c r="AG931">
        <f ca="1"/>
        <v>0</v>
      </c>
      <c r="AH931">
        <f ca="1"/>
        <v>0</v>
      </c>
      <c r="AI931">
        <f ca="1"/>
        <v>0</v>
      </c>
      <c r="AJ931">
        <f ca="1"/>
        <v>0</v>
      </c>
      <c r="AK931">
        <f ca="1"/>
        <v>0</v>
      </c>
      <c r="AL931" t="str">
        <f ca="1"/>
        <v/>
      </c>
      <c r="AZ931" t="str" cm="1">
        <f t="array" ref="AZ931">_xlfn._xlws.FILTER(SUM(AU931:AY931),SUM(AU931:AY931)&lt;&gt;0,"")</f>
        <v/>
      </c>
      <c r="BP931" t="str">
        <f ca="1"/>
        <v/>
      </c>
      <c r="BR931">
        <f ca="1"/>
        <v>0</v>
      </c>
      <c r="BS931">
        <f ca="1"/>
        <v>0</v>
      </c>
      <c r="BT931">
        <f ca="1"/>
        <v>0</v>
      </c>
      <c r="BU931">
        <f ca="1"/>
        <v>0</v>
      </c>
      <c r="BV931">
        <f ca="1"/>
        <v>0</v>
      </c>
      <c r="BW931">
        <f ca="1"/>
        <v>0</v>
      </c>
      <c r="BX931">
        <f ca="1"/>
        <v>0</v>
      </c>
      <c r="BY931" t="str">
        <f ca="1"/>
        <v/>
      </c>
      <c r="CC931" t="str" cm="1">
        <f t="array" aca="1" ref="CC931" ca="1">_xlfn._xlws.FILTER(VLOOKUP(CB924,Arrays!$T:$Z,{1,2,3,4,5,6,7},FALSE),VLOOKUP(CB924,Arrays!$T:$Z,{1,2,3,4,5,6,7},FALSE)&lt;&gt;0,"")</f>
        <v/>
      </c>
      <c r="CO931" t="str" cm="1">
        <f t="array" ref="CO931">_xlfn._xlws.FILTER(SUM(CJ931:CN931),SUM(CJ931:CN931)&lt;&gt;0,"")</f>
        <v/>
      </c>
      <c r="CX931" t="str">
        <f ca="1"/>
        <v/>
      </c>
      <c r="DE931" t="str">
        <f ca="1"/>
        <v/>
      </c>
      <c r="DG931" t="str">
        <f ca="1"/>
        <v/>
      </c>
      <c r="DH931">
        <f ca="1"/>
        <v>0</v>
      </c>
      <c r="DI931">
        <f ca="1"/>
        <v>0</v>
      </c>
      <c r="DJ931">
        <f ca="1"/>
        <v>0</v>
      </c>
      <c r="DK931">
        <f ca="1"/>
        <v>0</v>
      </c>
      <c r="DL931">
        <f ca="1"/>
        <v>0</v>
      </c>
      <c r="DM931">
        <f ca="1"/>
        <v>0</v>
      </c>
      <c r="DN931" t="str">
        <f ca="1"/>
        <v/>
      </c>
    </row>
    <row r="932" spans="13:118">
      <c r="M932" t="str" cm="1">
        <f t="array" ref="M932">_xlfn._xlws.FILTER(SUM(H932:L932),SUM(H932:L932)&lt;&gt;0,"")</f>
        <v/>
      </c>
      <c r="AC932" t="str">
        <f ca="1"/>
        <v/>
      </c>
      <c r="AE932">
        <f ca="1"/>
        <v>0</v>
      </c>
      <c r="AF932">
        <f ca="1"/>
        <v>0</v>
      </c>
      <c r="AG932">
        <f ca="1"/>
        <v>0</v>
      </c>
      <c r="AH932">
        <f ca="1"/>
        <v>0</v>
      </c>
      <c r="AI932">
        <f ca="1"/>
        <v>0</v>
      </c>
      <c r="AJ932">
        <f ca="1"/>
        <v>0</v>
      </c>
      <c r="AK932">
        <f ca="1"/>
        <v>0</v>
      </c>
      <c r="AL932" t="str">
        <f ca="1"/>
        <v/>
      </c>
      <c r="AZ932" t="str" cm="1">
        <f t="array" ref="AZ932">_xlfn._xlws.FILTER(SUM(AU932:AY932),SUM(AU932:AY932)&lt;&gt;0,"")</f>
        <v/>
      </c>
      <c r="BP932" t="str">
        <f ca="1"/>
        <v/>
      </c>
      <c r="BR932">
        <f ca="1"/>
        <v>0</v>
      </c>
      <c r="BS932">
        <f ca="1"/>
        <v>0</v>
      </c>
      <c r="BT932">
        <f ca="1"/>
        <v>0</v>
      </c>
      <c r="BU932">
        <f ca="1"/>
        <v>0</v>
      </c>
      <c r="BV932">
        <f ca="1"/>
        <v>0</v>
      </c>
      <c r="BW932">
        <f ca="1"/>
        <v>0</v>
      </c>
      <c r="BX932">
        <f ca="1"/>
        <v>0</v>
      </c>
      <c r="BY932" t="str">
        <f ca="1"/>
        <v/>
      </c>
      <c r="CC932" t="str" cm="1">
        <f t="array" aca="1" ref="CC932" ca="1">_xlfn._xlws.FILTER(VLOOKUP(CB925,Arrays!$T:$Z,{1,2,3,4,5,6,7},FALSE),VLOOKUP(CB925,Arrays!$T:$Z,{1,2,3,4,5,6,7},FALSE)&lt;&gt;0,"")</f>
        <v/>
      </c>
      <c r="CO932" t="str" cm="1">
        <f t="array" ref="CO932">_xlfn._xlws.FILTER(SUM(CJ932:CN932),SUM(CJ932:CN932)&lt;&gt;0,"")</f>
        <v/>
      </c>
      <c r="CX932" t="str">
        <f ca="1"/>
        <v/>
      </c>
      <c r="DE932" t="str">
        <f ca="1"/>
        <v/>
      </c>
      <c r="DG932" t="str">
        <f ca="1"/>
        <v/>
      </c>
      <c r="DH932">
        <f ca="1"/>
        <v>0</v>
      </c>
      <c r="DI932">
        <f ca="1"/>
        <v>0</v>
      </c>
      <c r="DJ932">
        <f ca="1"/>
        <v>0</v>
      </c>
      <c r="DK932">
        <f ca="1"/>
        <v>0</v>
      </c>
      <c r="DL932">
        <f ca="1"/>
        <v>0</v>
      </c>
      <c r="DM932">
        <f ca="1"/>
        <v>0</v>
      </c>
      <c r="DN932" t="str">
        <f ca="1"/>
        <v/>
      </c>
    </row>
    <row r="933" spans="13:118">
      <c r="M933" t="str" cm="1">
        <f t="array" ref="M933">_xlfn._xlws.FILTER(SUM(H933:L933),SUM(H933:L933)&lt;&gt;0,"")</f>
        <v/>
      </c>
      <c r="AC933" t="str">
        <f ca="1"/>
        <v/>
      </c>
      <c r="AE933">
        <f ca="1"/>
        <v>0</v>
      </c>
      <c r="AF933">
        <f ca="1"/>
        <v>0</v>
      </c>
      <c r="AG933">
        <f ca="1"/>
        <v>0</v>
      </c>
      <c r="AH933">
        <f ca="1"/>
        <v>0</v>
      </c>
      <c r="AI933">
        <f ca="1"/>
        <v>0</v>
      </c>
      <c r="AJ933">
        <f ca="1"/>
        <v>0</v>
      </c>
      <c r="AK933">
        <f ca="1"/>
        <v>0</v>
      </c>
      <c r="AL933" t="str">
        <f ca="1"/>
        <v/>
      </c>
      <c r="AZ933" t="str" cm="1">
        <f t="array" ref="AZ933">_xlfn._xlws.FILTER(SUM(AU933:AY933),SUM(AU933:AY933)&lt;&gt;0,"")</f>
        <v/>
      </c>
      <c r="BP933" t="str">
        <f ca="1"/>
        <v/>
      </c>
      <c r="BR933">
        <f ca="1"/>
        <v>0</v>
      </c>
      <c r="BS933">
        <f ca="1"/>
        <v>0</v>
      </c>
      <c r="BT933">
        <f ca="1"/>
        <v>0</v>
      </c>
      <c r="BU933">
        <f ca="1"/>
        <v>0</v>
      </c>
      <c r="BV933">
        <f ca="1"/>
        <v>0</v>
      </c>
      <c r="BW933">
        <f ca="1"/>
        <v>0</v>
      </c>
      <c r="BX933">
        <f ca="1"/>
        <v>0</v>
      </c>
      <c r="BY933" t="str">
        <f ca="1"/>
        <v/>
      </c>
      <c r="CC933" t="str" cm="1">
        <f t="array" aca="1" ref="CC933" ca="1">_xlfn._xlws.FILTER(VLOOKUP(CB926,Arrays!$T:$Z,{1,2,3,4,5,6,7},FALSE),VLOOKUP(CB926,Arrays!$T:$Z,{1,2,3,4,5,6,7},FALSE)&lt;&gt;0,"")</f>
        <v/>
      </c>
      <c r="CO933" t="str" cm="1">
        <f t="array" ref="CO933">_xlfn._xlws.FILTER(SUM(CJ933:CN933),SUM(CJ933:CN933)&lt;&gt;0,"")</f>
        <v/>
      </c>
      <c r="CX933" t="str">
        <f ca="1"/>
        <v/>
      </c>
      <c r="DE933" t="str">
        <f ca="1"/>
        <v/>
      </c>
      <c r="DG933" t="str">
        <f ca="1"/>
        <v/>
      </c>
      <c r="DH933">
        <f ca="1"/>
        <v>0</v>
      </c>
      <c r="DI933">
        <f ca="1"/>
        <v>0</v>
      </c>
      <c r="DJ933">
        <f ca="1"/>
        <v>0</v>
      </c>
      <c r="DK933">
        <f ca="1"/>
        <v>0</v>
      </c>
      <c r="DL933">
        <f ca="1"/>
        <v>0</v>
      </c>
      <c r="DM933">
        <f ca="1"/>
        <v>0</v>
      </c>
      <c r="DN933" t="str">
        <f ca="1"/>
        <v/>
      </c>
    </row>
    <row r="934" spans="13:118">
      <c r="M934" t="str" cm="1">
        <f t="array" ref="M934">_xlfn._xlws.FILTER(SUM(H934:L934),SUM(H934:L934)&lt;&gt;0,"")</f>
        <v/>
      </c>
      <c r="AC934" t="str">
        <f ca="1"/>
        <v/>
      </c>
      <c r="AE934">
        <f ca="1"/>
        <v>0</v>
      </c>
      <c r="AF934">
        <f ca="1"/>
        <v>0</v>
      </c>
      <c r="AG934">
        <f ca="1"/>
        <v>0</v>
      </c>
      <c r="AH934">
        <f ca="1"/>
        <v>0</v>
      </c>
      <c r="AI934">
        <f ca="1"/>
        <v>0</v>
      </c>
      <c r="AJ934">
        <f ca="1"/>
        <v>0</v>
      </c>
      <c r="AK934">
        <f ca="1"/>
        <v>0</v>
      </c>
      <c r="AL934" t="str">
        <f ca="1"/>
        <v/>
      </c>
      <c r="AZ934" t="str" cm="1">
        <f t="array" ref="AZ934">_xlfn._xlws.FILTER(SUM(AU934:AY934),SUM(AU934:AY934)&lt;&gt;0,"")</f>
        <v/>
      </c>
      <c r="BP934" t="str">
        <f ca="1"/>
        <v/>
      </c>
      <c r="BR934">
        <f ca="1"/>
        <v>0</v>
      </c>
      <c r="BS934">
        <f ca="1"/>
        <v>0</v>
      </c>
      <c r="BT934">
        <f ca="1"/>
        <v>0</v>
      </c>
      <c r="BU934">
        <f ca="1"/>
        <v>0</v>
      </c>
      <c r="BV934">
        <f ca="1"/>
        <v>0</v>
      </c>
      <c r="BW934">
        <f ca="1"/>
        <v>0</v>
      </c>
      <c r="BX934">
        <f ca="1"/>
        <v>0</v>
      </c>
      <c r="BY934" t="str">
        <f ca="1"/>
        <v/>
      </c>
      <c r="CC934" t="str" cm="1">
        <f t="array" aca="1" ref="CC934" ca="1">_xlfn._xlws.FILTER(VLOOKUP(CB927,Arrays!$T:$Z,{1,2,3,4,5,6,7},FALSE),VLOOKUP(CB927,Arrays!$T:$Z,{1,2,3,4,5,6,7},FALSE)&lt;&gt;0,"")</f>
        <v/>
      </c>
      <c r="CO934" t="str" cm="1">
        <f t="array" ref="CO934">_xlfn._xlws.FILTER(SUM(CJ934:CN934),SUM(CJ934:CN934)&lt;&gt;0,"")</f>
        <v/>
      </c>
      <c r="CX934" t="str">
        <f ca="1"/>
        <v/>
      </c>
      <c r="DE934" t="str">
        <f ca="1"/>
        <v/>
      </c>
      <c r="DG934" t="str">
        <f ca="1"/>
        <v/>
      </c>
      <c r="DH934">
        <f ca="1"/>
        <v>0</v>
      </c>
      <c r="DI934">
        <f ca="1"/>
        <v>0</v>
      </c>
      <c r="DJ934">
        <f ca="1"/>
        <v>0</v>
      </c>
      <c r="DK934">
        <f ca="1"/>
        <v>0</v>
      </c>
      <c r="DL934">
        <f ca="1"/>
        <v>0</v>
      </c>
      <c r="DM934">
        <f ca="1"/>
        <v>0</v>
      </c>
      <c r="DN934" t="str">
        <f ca="1"/>
        <v/>
      </c>
    </row>
    <row r="935" spans="13:118">
      <c r="M935" t="str" cm="1">
        <f t="array" ref="M935">_xlfn._xlws.FILTER(SUM(H935:L935),SUM(H935:L935)&lt;&gt;0,"")</f>
        <v/>
      </c>
      <c r="AC935" t="str">
        <f ca="1"/>
        <v/>
      </c>
      <c r="AE935">
        <f ca="1"/>
        <v>0</v>
      </c>
      <c r="AF935">
        <f ca="1"/>
        <v>0</v>
      </c>
      <c r="AG935">
        <f ca="1"/>
        <v>0</v>
      </c>
      <c r="AH935">
        <f ca="1"/>
        <v>0</v>
      </c>
      <c r="AI935">
        <f ca="1"/>
        <v>0</v>
      </c>
      <c r="AJ935">
        <f ca="1"/>
        <v>0</v>
      </c>
      <c r="AK935">
        <f ca="1"/>
        <v>0</v>
      </c>
      <c r="AL935" t="str">
        <f ca="1"/>
        <v/>
      </c>
      <c r="AZ935" t="str" cm="1">
        <f t="array" ref="AZ935">_xlfn._xlws.FILTER(SUM(AU935:AY935),SUM(AU935:AY935)&lt;&gt;0,"")</f>
        <v/>
      </c>
      <c r="BP935" t="str">
        <f ca="1"/>
        <v/>
      </c>
      <c r="BR935">
        <f ca="1"/>
        <v>0</v>
      </c>
      <c r="BS935">
        <f ca="1"/>
        <v>0</v>
      </c>
      <c r="BT935">
        <f ca="1"/>
        <v>0</v>
      </c>
      <c r="BU935">
        <f ca="1"/>
        <v>0</v>
      </c>
      <c r="BV935">
        <f ca="1"/>
        <v>0</v>
      </c>
      <c r="BW935">
        <f ca="1"/>
        <v>0</v>
      </c>
      <c r="BX935">
        <f ca="1"/>
        <v>0</v>
      </c>
      <c r="BY935" t="str">
        <f ca="1"/>
        <v/>
      </c>
      <c r="CC935" t="str" cm="1">
        <f t="array" aca="1" ref="CC935" ca="1">_xlfn._xlws.FILTER(VLOOKUP(CB928,Arrays!$T:$Z,{1,2,3,4,5,6,7},FALSE),VLOOKUP(CB928,Arrays!$T:$Z,{1,2,3,4,5,6,7},FALSE)&lt;&gt;0,"")</f>
        <v/>
      </c>
      <c r="CO935" t="str" cm="1">
        <f t="array" ref="CO935">_xlfn._xlws.FILTER(SUM(CJ935:CN935),SUM(CJ935:CN935)&lt;&gt;0,"")</f>
        <v/>
      </c>
      <c r="CX935" t="str">
        <f ca="1"/>
        <v/>
      </c>
      <c r="DE935" t="str">
        <f ca="1"/>
        <v/>
      </c>
      <c r="DG935" t="str">
        <f ca="1"/>
        <v/>
      </c>
      <c r="DH935">
        <f ca="1"/>
        <v>0</v>
      </c>
      <c r="DI935">
        <f ca="1"/>
        <v>0</v>
      </c>
      <c r="DJ935">
        <f ca="1"/>
        <v>0</v>
      </c>
      <c r="DK935">
        <f ca="1"/>
        <v>0</v>
      </c>
      <c r="DL935">
        <f ca="1"/>
        <v>0</v>
      </c>
      <c r="DM935">
        <f ca="1"/>
        <v>0</v>
      </c>
      <c r="DN935" t="str">
        <f ca="1"/>
        <v/>
      </c>
    </row>
    <row r="936" spans="13:118">
      <c r="M936" t="str" cm="1">
        <f t="array" ref="M936">_xlfn._xlws.FILTER(SUM(H936:L936),SUM(H936:L936)&lt;&gt;0,"")</f>
        <v/>
      </c>
      <c r="AC936" t="str">
        <f ca="1"/>
        <v/>
      </c>
      <c r="AE936">
        <f ca="1"/>
        <v>0</v>
      </c>
      <c r="AF936">
        <f ca="1"/>
        <v>0</v>
      </c>
      <c r="AG936">
        <f ca="1"/>
        <v>0</v>
      </c>
      <c r="AH936">
        <f ca="1"/>
        <v>0</v>
      </c>
      <c r="AI936">
        <f ca="1"/>
        <v>0</v>
      </c>
      <c r="AJ936">
        <f ca="1"/>
        <v>0</v>
      </c>
      <c r="AK936">
        <f ca="1"/>
        <v>0</v>
      </c>
      <c r="AL936" t="str">
        <f ca="1"/>
        <v/>
      </c>
      <c r="AZ936" t="str" cm="1">
        <f t="array" ref="AZ936">_xlfn._xlws.FILTER(SUM(AU936:AY936),SUM(AU936:AY936)&lt;&gt;0,"")</f>
        <v/>
      </c>
      <c r="BP936" t="str">
        <f ca="1"/>
        <v/>
      </c>
      <c r="BR936">
        <f ca="1"/>
        <v>0</v>
      </c>
      <c r="BS936">
        <f ca="1"/>
        <v>0</v>
      </c>
      <c r="BT936">
        <f ca="1"/>
        <v>0</v>
      </c>
      <c r="BU936">
        <f ca="1"/>
        <v>0</v>
      </c>
      <c r="BV936">
        <f ca="1"/>
        <v>0</v>
      </c>
      <c r="BW936">
        <f ca="1"/>
        <v>0</v>
      </c>
      <c r="BX936">
        <f ca="1"/>
        <v>0</v>
      </c>
      <c r="BY936" t="str">
        <f ca="1"/>
        <v/>
      </c>
      <c r="CC936" t="str" cm="1">
        <f t="array" aca="1" ref="CC936" ca="1">_xlfn._xlws.FILTER(VLOOKUP(CB929,Arrays!$T:$Z,{1,2,3,4,5,6,7},FALSE),VLOOKUP(CB929,Arrays!$T:$Z,{1,2,3,4,5,6,7},FALSE)&lt;&gt;0,"")</f>
        <v/>
      </c>
      <c r="CO936" t="str" cm="1">
        <f t="array" ref="CO936">_xlfn._xlws.FILTER(SUM(CJ936:CN936),SUM(CJ936:CN936)&lt;&gt;0,"")</f>
        <v/>
      </c>
      <c r="CX936" t="str">
        <f ca="1"/>
        <v/>
      </c>
      <c r="DE936" t="str">
        <f ca="1"/>
        <v/>
      </c>
      <c r="DG936" t="str">
        <f ca="1"/>
        <v/>
      </c>
      <c r="DH936">
        <f ca="1"/>
        <v>0</v>
      </c>
      <c r="DI936">
        <f ca="1"/>
        <v>0</v>
      </c>
      <c r="DJ936">
        <f ca="1"/>
        <v>0</v>
      </c>
      <c r="DK936">
        <f ca="1"/>
        <v>0</v>
      </c>
      <c r="DL936">
        <f ca="1"/>
        <v>0</v>
      </c>
      <c r="DM936">
        <f ca="1"/>
        <v>0</v>
      </c>
      <c r="DN936" t="str">
        <f ca="1"/>
        <v/>
      </c>
    </row>
    <row r="937" spans="13:118">
      <c r="M937" t="str" cm="1">
        <f t="array" ref="M937">_xlfn._xlws.FILTER(SUM(H937:L937),SUM(H937:L937)&lt;&gt;0,"")</f>
        <v/>
      </c>
      <c r="AC937" t="str">
        <f ca="1"/>
        <v/>
      </c>
      <c r="AE937">
        <f ca="1"/>
        <v>0</v>
      </c>
      <c r="AF937">
        <f ca="1"/>
        <v>0</v>
      </c>
      <c r="AG937">
        <f ca="1"/>
        <v>0</v>
      </c>
      <c r="AH937">
        <f ca="1"/>
        <v>0</v>
      </c>
      <c r="AI937">
        <f ca="1"/>
        <v>0</v>
      </c>
      <c r="AJ937">
        <f ca="1"/>
        <v>0</v>
      </c>
      <c r="AK937">
        <f ca="1"/>
        <v>0</v>
      </c>
      <c r="AL937" t="str">
        <f ca="1"/>
        <v/>
      </c>
      <c r="AZ937" t="str" cm="1">
        <f t="array" ref="AZ937">_xlfn._xlws.FILTER(SUM(AU937:AY937),SUM(AU937:AY937)&lt;&gt;0,"")</f>
        <v/>
      </c>
      <c r="BP937" t="str">
        <f ca="1"/>
        <v/>
      </c>
      <c r="BR937">
        <f ca="1"/>
        <v>0</v>
      </c>
      <c r="BS937">
        <f ca="1"/>
        <v>0</v>
      </c>
      <c r="BT937">
        <f ca="1"/>
        <v>0</v>
      </c>
      <c r="BU937">
        <f ca="1"/>
        <v>0</v>
      </c>
      <c r="BV937">
        <f ca="1"/>
        <v>0</v>
      </c>
      <c r="BW937">
        <f ca="1"/>
        <v>0</v>
      </c>
      <c r="BX937">
        <f ca="1"/>
        <v>0</v>
      </c>
      <c r="BY937" t="str">
        <f ca="1"/>
        <v/>
      </c>
      <c r="CC937" t="str" cm="1">
        <f t="array" aca="1" ref="CC937" ca="1">_xlfn._xlws.FILTER(VLOOKUP(CB930,Arrays!$T:$Z,{1,2,3,4,5,6,7},FALSE),VLOOKUP(CB930,Arrays!$T:$Z,{1,2,3,4,5,6,7},FALSE)&lt;&gt;0,"")</f>
        <v/>
      </c>
      <c r="CO937" t="str" cm="1">
        <f t="array" ref="CO937">_xlfn._xlws.FILTER(SUM(CJ937:CN937),SUM(CJ937:CN937)&lt;&gt;0,"")</f>
        <v/>
      </c>
      <c r="CX937" t="str">
        <f ca="1"/>
        <v/>
      </c>
      <c r="DE937" t="str">
        <f ca="1"/>
        <v/>
      </c>
      <c r="DG937" t="str">
        <f ca="1"/>
        <v/>
      </c>
      <c r="DH937">
        <f ca="1"/>
        <v>0</v>
      </c>
      <c r="DI937">
        <f ca="1"/>
        <v>0</v>
      </c>
      <c r="DJ937">
        <f ca="1"/>
        <v>0</v>
      </c>
      <c r="DK937">
        <f ca="1"/>
        <v>0</v>
      </c>
      <c r="DL937">
        <f ca="1"/>
        <v>0</v>
      </c>
      <c r="DM937">
        <f ca="1"/>
        <v>0</v>
      </c>
      <c r="DN937" t="str">
        <f ca="1"/>
        <v/>
      </c>
    </row>
    <row r="938" spans="13:118">
      <c r="M938" t="str" cm="1">
        <f t="array" ref="M938">_xlfn._xlws.FILTER(SUM(H938:L938),SUM(H938:L938)&lt;&gt;0,"")</f>
        <v/>
      </c>
      <c r="AC938" t="str">
        <f ca="1"/>
        <v/>
      </c>
      <c r="AE938">
        <f ca="1"/>
        <v>0</v>
      </c>
      <c r="AF938">
        <f ca="1"/>
        <v>0</v>
      </c>
      <c r="AG938">
        <f ca="1"/>
        <v>0</v>
      </c>
      <c r="AH938">
        <f ca="1"/>
        <v>0</v>
      </c>
      <c r="AI938">
        <f ca="1"/>
        <v>0</v>
      </c>
      <c r="AJ938">
        <f ca="1"/>
        <v>0</v>
      </c>
      <c r="AK938">
        <f ca="1"/>
        <v>0</v>
      </c>
      <c r="AL938" t="str">
        <f ca="1"/>
        <v/>
      </c>
      <c r="AZ938" t="str" cm="1">
        <f t="array" ref="AZ938">_xlfn._xlws.FILTER(SUM(AU938:AY938),SUM(AU938:AY938)&lt;&gt;0,"")</f>
        <v/>
      </c>
      <c r="BP938" t="str">
        <f ca="1"/>
        <v/>
      </c>
      <c r="BR938">
        <f ca="1"/>
        <v>0</v>
      </c>
      <c r="BS938">
        <f ca="1"/>
        <v>0</v>
      </c>
      <c r="BT938">
        <f ca="1"/>
        <v>0</v>
      </c>
      <c r="BU938">
        <f ca="1"/>
        <v>0</v>
      </c>
      <c r="BV938">
        <f ca="1"/>
        <v>0</v>
      </c>
      <c r="BW938">
        <f ca="1"/>
        <v>0</v>
      </c>
      <c r="BX938">
        <f ca="1"/>
        <v>0</v>
      </c>
      <c r="BY938" t="str">
        <f ca="1"/>
        <v/>
      </c>
      <c r="CC938" t="str" cm="1">
        <f t="array" aca="1" ref="CC938" ca="1">_xlfn._xlws.FILTER(VLOOKUP(CB931,Arrays!$T:$Z,{1,2,3,4,5,6,7},FALSE),VLOOKUP(CB931,Arrays!$T:$Z,{1,2,3,4,5,6,7},FALSE)&lt;&gt;0,"")</f>
        <v/>
      </c>
      <c r="CO938" t="str" cm="1">
        <f t="array" ref="CO938">_xlfn._xlws.FILTER(SUM(CJ938:CN938),SUM(CJ938:CN938)&lt;&gt;0,"")</f>
        <v/>
      </c>
      <c r="CX938" t="str">
        <f ca="1"/>
        <v/>
      </c>
      <c r="DE938" t="str">
        <f ca="1"/>
        <v/>
      </c>
      <c r="DG938" t="str">
        <f ca="1"/>
        <v/>
      </c>
      <c r="DH938">
        <f ca="1"/>
        <v>0</v>
      </c>
      <c r="DI938">
        <f ca="1"/>
        <v>0</v>
      </c>
      <c r="DJ938">
        <f ca="1"/>
        <v>0</v>
      </c>
      <c r="DK938">
        <f ca="1"/>
        <v>0</v>
      </c>
      <c r="DL938">
        <f ca="1"/>
        <v>0</v>
      </c>
      <c r="DM938">
        <f ca="1"/>
        <v>0</v>
      </c>
      <c r="DN938" t="str">
        <f ca="1"/>
        <v/>
      </c>
    </row>
    <row r="939" spans="13:118">
      <c r="M939" t="str" cm="1">
        <f t="array" ref="M939">_xlfn._xlws.FILTER(SUM(H939:L939),SUM(H939:L939)&lt;&gt;0,"")</f>
        <v/>
      </c>
      <c r="AC939" t="str">
        <f ca="1"/>
        <v/>
      </c>
      <c r="AE939">
        <f ca="1"/>
        <v>0</v>
      </c>
      <c r="AF939">
        <f ca="1"/>
        <v>0</v>
      </c>
      <c r="AG939">
        <f ca="1"/>
        <v>0</v>
      </c>
      <c r="AH939">
        <f ca="1"/>
        <v>0</v>
      </c>
      <c r="AI939">
        <f ca="1"/>
        <v>0</v>
      </c>
      <c r="AJ939">
        <f ca="1"/>
        <v>0</v>
      </c>
      <c r="AK939">
        <f ca="1"/>
        <v>0</v>
      </c>
      <c r="AL939" t="str">
        <f ca="1"/>
        <v/>
      </c>
      <c r="AZ939" t="str" cm="1">
        <f t="array" ref="AZ939">_xlfn._xlws.FILTER(SUM(AU939:AY939),SUM(AU939:AY939)&lt;&gt;0,"")</f>
        <v/>
      </c>
      <c r="BP939" t="str">
        <f ca="1"/>
        <v/>
      </c>
      <c r="BR939">
        <f ca="1"/>
        <v>0</v>
      </c>
      <c r="BS939">
        <f ca="1"/>
        <v>0</v>
      </c>
      <c r="BT939">
        <f ca="1"/>
        <v>0</v>
      </c>
      <c r="BU939">
        <f ca="1"/>
        <v>0</v>
      </c>
      <c r="BV939">
        <f ca="1"/>
        <v>0</v>
      </c>
      <c r="BW939">
        <f ca="1"/>
        <v>0</v>
      </c>
      <c r="BX939">
        <f ca="1"/>
        <v>0</v>
      </c>
      <c r="BY939" t="str">
        <f ca="1"/>
        <v/>
      </c>
      <c r="CC939" t="str" cm="1">
        <f t="array" aca="1" ref="CC939" ca="1">_xlfn._xlws.FILTER(VLOOKUP(CB932,Arrays!$T:$Z,{1,2,3,4,5,6,7},FALSE),VLOOKUP(CB932,Arrays!$T:$Z,{1,2,3,4,5,6,7},FALSE)&lt;&gt;0,"")</f>
        <v/>
      </c>
      <c r="CO939" t="str" cm="1">
        <f t="array" ref="CO939">_xlfn._xlws.FILTER(SUM(CJ939:CN939),SUM(CJ939:CN939)&lt;&gt;0,"")</f>
        <v/>
      </c>
      <c r="CX939" t="str">
        <f ca="1"/>
        <v/>
      </c>
      <c r="DE939" t="str">
        <f ca="1"/>
        <v/>
      </c>
      <c r="DG939" t="str">
        <f ca="1"/>
        <v/>
      </c>
      <c r="DH939">
        <f ca="1"/>
        <v>0</v>
      </c>
      <c r="DI939">
        <f ca="1"/>
        <v>0</v>
      </c>
      <c r="DJ939">
        <f ca="1"/>
        <v>0</v>
      </c>
      <c r="DK939">
        <f ca="1"/>
        <v>0</v>
      </c>
      <c r="DL939">
        <f ca="1"/>
        <v>0</v>
      </c>
      <c r="DM939">
        <f ca="1"/>
        <v>0</v>
      </c>
      <c r="DN939" t="str">
        <f ca="1"/>
        <v/>
      </c>
    </row>
    <row r="940" spans="13:118">
      <c r="M940" t="str" cm="1">
        <f t="array" ref="M940">_xlfn._xlws.FILTER(SUM(H940:L940),SUM(H940:L940)&lt;&gt;0,"")</f>
        <v/>
      </c>
      <c r="AC940" t="str">
        <f ca="1"/>
        <v/>
      </c>
      <c r="AE940">
        <f ca="1"/>
        <v>0</v>
      </c>
      <c r="AF940">
        <f ca="1"/>
        <v>0</v>
      </c>
      <c r="AG940">
        <f ca="1"/>
        <v>0</v>
      </c>
      <c r="AH940">
        <f ca="1"/>
        <v>0</v>
      </c>
      <c r="AI940">
        <f ca="1"/>
        <v>0</v>
      </c>
      <c r="AJ940">
        <f ca="1"/>
        <v>0</v>
      </c>
      <c r="AK940">
        <f ca="1"/>
        <v>0</v>
      </c>
      <c r="AL940" t="str">
        <f ca="1"/>
        <v/>
      </c>
      <c r="AZ940" t="str" cm="1">
        <f t="array" ref="AZ940">_xlfn._xlws.FILTER(SUM(AU940:AY940),SUM(AU940:AY940)&lt;&gt;0,"")</f>
        <v/>
      </c>
      <c r="BP940" t="str">
        <f ca="1"/>
        <v/>
      </c>
      <c r="BR940">
        <f ca="1"/>
        <v>0</v>
      </c>
      <c r="BS940">
        <f ca="1"/>
        <v>0</v>
      </c>
      <c r="BT940">
        <f ca="1"/>
        <v>0</v>
      </c>
      <c r="BU940">
        <f ca="1"/>
        <v>0</v>
      </c>
      <c r="BV940">
        <f ca="1"/>
        <v>0</v>
      </c>
      <c r="BW940">
        <f ca="1"/>
        <v>0</v>
      </c>
      <c r="BX940">
        <f ca="1"/>
        <v>0</v>
      </c>
      <c r="BY940" t="str">
        <f ca="1"/>
        <v/>
      </c>
      <c r="CC940" t="str" cm="1">
        <f t="array" aca="1" ref="CC940" ca="1">_xlfn._xlws.FILTER(VLOOKUP(CB933,Arrays!$T:$Z,{1,2,3,4,5,6,7},FALSE),VLOOKUP(CB933,Arrays!$T:$Z,{1,2,3,4,5,6,7},FALSE)&lt;&gt;0,"")</f>
        <v/>
      </c>
      <c r="CO940" t="str" cm="1">
        <f t="array" ref="CO940">_xlfn._xlws.FILTER(SUM(CJ940:CN940),SUM(CJ940:CN940)&lt;&gt;0,"")</f>
        <v/>
      </c>
      <c r="CX940" t="str">
        <f ca="1"/>
        <v/>
      </c>
      <c r="DE940" t="str">
        <f ca="1"/>
        <v/>
      </c>
      <c r="DG940" t="str">
        <f ca="1"/>
        <v/>
      </c>
      <c r="DH940">
        <f ca="1"/>
        <v>0</v>
      </c>
      <c r="DI940">
        <f ca="1"/>
        <v>0</v>
      </c>
      <c r="DJ940">
        <f ca="1"/>
        <v>0</v>
      </c>
      <c r="DK940">
        <f ca="1"/>
        <v>0</v>
      </c>
      <c r="DL940">
        <f ca="1"/>
        <v>0</v>
      </c>
      <c r="DM940">
        <f ca="1"/>
        <v>0</v>
      </c>
      <c r="DN940" t="str">
        <f ca="1"/>
        <v/>
      </c>
    </row>
    <row r="941" spans="13:118">
      <c r="M941" t="str" cm="1">
        <f t="array" ref="M941">_xlfn._xlws.FILTER(SUM(H941:L941),SUM(H941:L941)&lt;&gt;0,"")</f>
        <v/>
      </c>
      <c r="AC941" t="str">
        <f ca="1"/>
        <v/>
      </c>
      <c r="AE941">
        <f ca="1"/>
        <v>0</v>
      </c>
      <c r="AF941">
        <f ca="1"/>
        <v>0</v>
      </c>
      <c r="AG941">
        <f ca="1"/>
        <v>0</v>
      </c>
      <c r="AH941">
        <f ca="1"/>
        <v>0</v>
      </c>
      <c r="AI941">
        <f ca="1"/>
        <v>0</v>
      </c>
      <c r="AJ941">
        <f ca="1"/>
        <v>0</v>
      </c>
      <c r="AK941">
        <f ca="1"/>
        <v>0</v>
      </c>
      <c r="AL941" t="str">
        <f ca="1"/>
        <v/>
      </c>
      <c r="AZ941" t="str" cm="1">
        <f t="array" ref="AZ941">_xlfn._xlws.FILTER(SUM(AU941:AY941),SUM(AU941:AY941)&lt;&gt;0,"")</f>
        <v/>
      </c>
      <c r="BP941" t="str">
        <f ca="1"/>
        <v/>
      </c>
      <c r="BR941">
        <f ca="1"/>
        <v>0</v>
      </c>
      <c r="BS941">
        <f ca="1"/>
        <v>0</v>
      </c>
      <c r="BT941">
        <f ca="1"/>
        <v>0</v>
      </c>
      <c r="BU941">
        <f ca="1"/>
        <v>0</v>
      </c>
      <c r="BV941">
        <f ca="1"/>
        <v>0</v>
      </c>
      <c r="BW941">
        <f ca="1"/>
        <v>0</v>
      </c>
      <c r="BX941">
        <f ca="1"/>
        <v>0</v>
      </c>
      <c r="BY941" t="str">
        <f ca="1"/>
        <v/>
      </c>
      <c r="CC941" t="str" cm="1">
        <f t="array" aca="1" ref="CC941" ca="1">_xlfn._xlws.FILTER(VLOOKUP(CB934,Arrays!$T:$Z,{1,2,3,4,5,6,7},FALSE),VLOOKUP(CB934,Arrays!$T:$Z,{1,2,3,4,5,6,7},FALSE)&lt;&gt;0,"")</f>
        <v/>
      </c>
      <c r="CO941" t="str" cm="1">
        <f t="array" ref="CO941">_xlfn._xlws.FILTER(SUM(CJ941:CN941),SUM(CJ941:CN941)&lt;&gt;0,"")</f>
        <v/>
      </c>
      <c r="CX941" t="str">
        <f ca="1"/>
        <v/>
      </c>
      <c r="DE941" t="str">
        <f ca="1"/>
        <v/>
      </c>
      <c r="DG941" t="str">
        <f ca="1"/>
        <v/>
      </c>
      <c r="DH941">
        <f ca="1"/>
        <v>0</v>
      </c>
      <c r="DI941">
        <f ca="1"/>
        <v>0</v>
      </c>
      <c r="DJ941">
        <f ca="1"/>
        <v>0</v>
      </c>
      <c r="DK941">
        <f ca="1"/>
        <v>0</v>
      </c>
      <c r="DL941">
        <f ca="1"/>
        <v>0</v>
      </c>
      <c r="DM941">
        <f ca="1"/>
        <v>0</v>
      </c>
      <c r="DN941" t="str">
        <f ca="1"/>
        <v/>
      </c>
    </row>
    <row r="942" spans="13:118">
      <c r="M942" t="str" cm="1">
        <f t="array" ref="M942">_xlfn._xlws.FILTER(SUM(H942:L942),SUM(H942:L942)&lt;&gt;0,"")</f>
        <v/>
      </c>
      <c r="AC942" t="str">
        <f ca="1"/>
        <v/>
      </c>
      <c r="AE942">
        <f ca="1"/>
        <v>0</v>
      </c>
      <c r="AF942">
        <f ca="1"/>
        <v>0</v>
      </c>
      <c r="AG942">
        <f ca="1"/>
        <v>0</v>
      </c>
      <c r="AH942">
        <f ca="1"/>
        <v>0</v>
      </c>
      <c r="AI942">
        <f ca="1"/>
        <v>0</v>
      </c>
      <c r="AJ942">
        <f ca="1"/>
        <v>0</v>
      </c>
      <c r="AK942">
        <f ca="1"/>
        <v>0</v>
      </c>
      <c r="AL942" t="str">
        <f ca="1"/>
        <v/>
      </c>
      <c r="AZ942" t="str" cm="1">
        <f t="array" ref="AZ942">_xlfn._xlws.FILTER(SUM(AU942:AY942),SUM(AU942:AY942)&lt;&gt;0,"")</f>
        <v/>
      </c>
      <c r="BP942" t="str">
        <f ca="1"/>
        <v/>
      </c>
      <c r="BR942">
        <f ca="1"/>
        <v>0</v>
      </c>
      <c r="BS942">
        <f ca="1"/>
        <v>0</v>
      </c>
      <c r="BT942">
        <f ca="1"/>
        <v>0</v>
      </c>
      <c r="BU942">
        <f ca="1"/>
        <v>0</v>
      </c>
      <c r="BV942">
        <f ca="1"/>
        <v>0</v>
      </c>
      <c r="BW942">
        <f ca="1"/>
        <v>0</v>
      </c>
      <c r="BX942">
        <f ca="1"/>
        <v>0</v>
      </c>
      <c r="BY942" t="str">
        <f ca="1"/>
        <v/>
      </c>
      <c r="CC942" t="str" cm="1">
        <f t="array" aca="1" ref="CC942" ca="1">_xlfn._xlws.FILTER(VLOOKUP(CB935,Arrays!$T:$Z,{1,2,3,4,5,6,7},FALSE),VLOOKUP(CB935,Arrays!$T:$Z,{1,2,3,4,5,6,7},FALSE)&lt;&gt;0,"")</f>
        <v/>
      </c>
      <c r="CO942" t="str" cm="1">
        <f t="array" ref="CO942">_xlfn._xlws.FILTER(SUM(CJ942:CN942),SUM(CJ942:CN942)&lt;&gt;0,"")</f>
        <v/>
      </c>
      <c r="CX942" t="str">
        <f ca="1"/>
        <v/>
      </c>
      <c r="DE942" t="str">
        <f ca="1"/>
        <v/>
      </c>
      <c r="DG942" t="str">
        <f ca="1"/>
        <v/>
      </c>
      <c r="DH942">
        <f ca="1"/>
        <v>0</v>
      </c>
      <c r="DI942">
        <f ca="1"/>
        <v>0</v>
      </c>
      <c r="DJ942">
        <f ca="1"/>
        <v>0</v>
      </c>
      <c r="DK942">
        <f ca="1"/>
        <v>0</v>
      </c>
      <c r="DL942">
        <f ca="1"/>
        <v>0</v>
      </c>
      <c r="DM942">
        <f ca="1"/>
        <v>0</v>
      </c>
      <c r="DN942" t="str">
        <f ca="1"/>
        <v/>
      </c>
    </row>
    <row r="943" spans="13:118">
      <c r="M943" t="str" cm="1">
        <f t="array" ref="M943">_xlfn._xlws.FILTER(SUM(H943:L943),SUM(H943:L943)&lt;&gt;0,"")</f>
        <v/>
      </c>
      <c r="AC943" t="str">
        <f ca="1"/>
        <v/>
      </c>
      <c r="AE943">
        <f ca="1"/>
        <v>0</v>
      </c>
      <c r="AF943">
        <f ca="1"/>
        <v>0</v>
      </c>
      <c r="AG943">
        <f ca="1"/>
        <v>0</v>
      </c>
      <c r="AH943">
        <f ca="1"/>
        <v>0</v>
      </c>
      <c r="AI943">
        <f ca="1"/>
        <v>0</v>
      </c>
      <c r="AJ943">
        <f ca="1"/>
        <v>0</v>
      </c>
      <c r="AK943">
        <f ca="1"/>
        <v>0</v>
      </c>
      <c r="AL943" t="str">
        <f ca="1"/>
        <v/>
      </c>
      <c r="AZ943" t="str" cm="1">
        <f t="array" ref="AZ943">_xlfn._xlws.FILTER(SUM(AU943:AY943),SUM(AU943:AY943)&lt;&gt;0,"")</f>
        <v/>
      </c>
      <c r="BP943" t="str">
        <f ca="1"/>
        <v/>
      </c>
      <c r="BR943">
        <f ca="1"/>
        <v>0</v>
      </c>
      <c r="BS943">
        <f ca="1"/>
        <v>0</v>
      </c>
      <c r="BT943">
        <f ca="1"/>
        <v>0</v>
      </c>
      <c r="BU943">
        <f ca="1"/>
        <v>0</v>
      </c>
      <c r="BV943">
        <f ca="1"/>
        <v>0</v>
      </c>
      <c r="BW943">
        <f ca="1"/>
        <v>0</v>
      </c>
      <c r="BX943">
        <f ca="1"/>
        <v>0</v>
      </c>
      <c r="BY943" t="str">
        <f ca="1"/>
        <v/>
      </c>
      <c r="CC943" t="str" cm="1">
        <f t="array" aca="1" ref="CC943" ca="1">_xlfn._xlws.FILTER(VLOOKUP(CB936,Arrays!$T:$Z,{1,2,3,4,5,6,7},FALSE),VLOOKUP(CB936,Arrays!$T:$Z,{1,2,3,4,5,6,7},FALSE)&lt;&gt;0,"")</f>
        <v/>
      </c>
      <c r="CO943" t="str" cm="1">
        <f t="array" ref="CO943">_xlfn._xlws.FILTER(SUM(CJ943:CN943),SUM(CJ943:CN943)&lt;&gt;0,"")</f>
        <v/>
      </c>
      <c r="CX943" t="str">
        <f ca="1"/>
        <v/>
      </c>
      <c r="DE943" t="str">
        <f ca="1"/>
        <v/>
      </c>
      <c r="DG943" t="str">
        <f ca="1"/>
        <v/>
      </c>
      <c r="DH943">
        <f ca="1"/>
        <v>0</v>
      </c>
      <c r="DI943">
        <f ca="1"/>
        <v>0</v>
      </c>
      <c r="DJ943">
        <f ca="1"/>
        <v>0</v>
      </c>
      <c r="DK943">
        <f ca="1"/>
        <v>0</v>
      </c>
      <c r="DL943">
        <f ca="1"/>
        <v>0</v>
      </c>
      <c r="DM943">
        <f ca="1"/>
        <v>0</v>
      </c>
      <c r="DN943" t="str">
        <f ca="1"/>
        <v/>
      </c>
    </row>
    <row r="944" spans="13:118">
      <c r="M944" t="str" cm="1">
        <f t="array" ref="M944">_xlfn._xlws.FILTER(SUM(H944:L944),SUM(H944:L944)&lt;&gt;0,"")</f>
        <v/>
      </c>
      <c r="AC944" t="str">
        <f ca="1"/>
        <v/>
      </c>
      <c r="AE944">
        <f ca="1"/>
        <v>0</v>
      </c>
      <c r="AF944">
        <f ca="1"/>
        <v>0</v>
      </c>
      <c r="AG944">
        <f ca="1"/>
        <v>0</v>
      </c>
      <c r="AH944">
        <f ca="1"/>
        <v>0</v>
      </c>
      <c r="AI944">
        <f ca="1"/>
        <v>0</v>
      </c>
      <c r="AJ944">
        <f ca="1"/>
        <v>0</v>
      </c>
      <c r="AK944">
        <f ca="1"/>
        <v>0</v>
      </c>
      <c r="AL944" t="str">
        <f ca="1"/>
        <v/>
      </c>
      <c r="AZ944" t="str" cm="1">
        <f t="array" ref="AZ944">_xlfn._xlws.FILTER(SUM(AU944:AY944),SUM(AU944:AY944)&lt;&gt;0,"")</f>
        <v/>
      </c>
      <c r="BP944" t="str">
        <f ca="1"/>
        <v/>
      </c>
      <c r="BR944">
        <f ca="1"/>
        <v>0</v>
      </c>
      <c r="BS944">
        <f ca="1"/>
        <v>0</v>
      </c>
      <c r="BT944">
        <f ca="1"/>
        <v>0</v>
      </c>
      <c r="BU944">
        <f ca="1"/>
        <v>0</v>
      </c>
      <c r="BV944">
        <f ca="1"/>
        <v>0</v>
      </c>
      <c r="BW944">
        <f ca="1"/>
        <v>0</v>
      </c>
      <c r="BX944">
        <f ca="1"/>
        <v>0</v>
      </c>
      <c r="BY944" t="str">
        <f ca="1"/>
        <v/>
      </c>
      <c r="CC944" t="str" cm="1">
        <f t="array" aca="1" ref="CC944" ca="1">_xlfn._xlws.FILTER(VLOOKUP(CB937,Arrays!$T:$Z,{1,2,3,4,5,6,7},FALSE),VLOOKUP(CB937,Arrays!$T:$Z,{1,2,3,4,5,6,7},FALSE)&lt;&gt;0,"")</f>
        <v/>
      </c>
      <c r="CO944" t="str" cm="1">
        <f t="array" ref="CO944">_xlfn._xlws.FILTER(SUM(CJ944:CN944),SUM(CJ944:CN944)&lt;&gt;0,"")</f>
        <v/>
      </c>
      <c r="CX944" t="str">
        <f ca="1"/>
        <v/>
      </c>
      <c r="DE944" t="str">
        <f ca="1"/>
        <v/>
      </c>
      <c r="DG944" t="str">
        <f ca="1"/>
        <v/>
      </c>
      <c r="DH944">
        <f ca="1"/>
        <v>0</v>
      </c>
      <c r="DI944">
        <f ca="1"/>
        <v>0</v>
      </c>
      <c r="DJ944">
        <f ca="1"/>
        <v>0</v>
      </c>
      <c r="DK944">
        <f ca="1"/>
        <v>0</v>
      </c>
      <c r="DL944">
        <f ca="1"/>
        <v>0</v>
      </c>
      <c r="DM944">
        <f ca="1"/>
        <v>0</v>
      </c>
      <c r="DN944" t="str">
        <f ca="1"/>
        <v/>
      </c>
    </row>
    <row r="945" spans="13:118">
      <c r="M945" t="str" cm="1">
        <f t="array" ref="M945">_xlfn._xlws.FILTER(SUM(H945:L945),SUM(H945:L945)&lt;&gt;0,"")</f>
        <v/>
      </c>
      <c r="AC945" t="str">
        <f ca="1"/>
        <v/>
      </c>
      <c r="AE945">
        <f ca="1"/>
        <v>0</v>
      </c>
      <c r="AF945">
        <f ca="1"/>
        <v>0</v>
      </c>
      <c r="AG945">
        <f ca="1"/>
        <v>0</v>
      </c>
      <c r="AH945">
        <f ca="1"/>
        <v>0</v>
      </c>
      <c r="AI945">
        <f ca="1"/>
        <v>0</v>
      </c>
      <c r="AJ945">
        <f ca="1"/>
        <v>0</v>
      </c>
      <c r="AK945">
        <f ca="1"/>
        <v>0</v>
      </c>
      <c r="AL945" t="str">
        <f ca="1"/>
        <v/>
      </c>
      <c r="AZ945" t="str" cm="1">
        <f t="array" ref="AZ945">_xlfn._xlws.FILTER(SUM(AU945:AY945),SUM(AU945:AY945)&lt;&gt;0,"")</f>
        <v/>
      </c>
      <c r="BP945" t="str">
        <f ca="1"/>
        <v/>
      </c>
      <c r="BR945">
        <f ca="1"/>
        <v>0</v>
      </c>
      <c r="BS945">
        <f ca="1"/>
        <v>0</v>
      </c>
      <c r="BT945">
        <f ca="1"/>
        <v>0</v>
      </c>
      <c r="BU945">
        <f ca="1"/>
        <v>0</v>
      </c>
      <c r="BV945">
        <f ca="1"/>
        <v>0</v>
      </c>
      <c r="BW945">
        <f ca="1"/>
        <v>0</v>
      </c>
      <c r="BX945">
        <f ca="1"/>
        <v>0</v>
      </c>
      <c r="BY945" t="str">
        <f ca="1"/>
        <v/>
      </c>
      <c r="CC945" t="str" cm="1">
        <f t="array" aca="1" ref="CC945" ca="1">_xlfn._xlws.FILTER(VLOOKUP(CB938,Arrays!$T:$Z,{1,2,3,4,5,6,7},FALSE),VLOOKUP(CB938,Arrays!$T:$Z,{1,2,3,4,5,6,7},FALSE)&lt;&gt;0,"")</f>
        <v/>
      </c>
      <c r="CO945" t="str" cm="1">
        <f t="array" ref="CO945">_xlfn._xlws.FILTER(SUM(CJ945:CN945),SUM(CJ945:CN945)&lt;&gt;0,"")</f>
        <v/>
      </c>
      <c r="CX945" t="str">
        <f ca="1"/>
        <v/>
      </c>
      <c r="DE945" t="str">
        <f ca="1"/>
        <v/>
      </c>
      <c r="DG945" t="str">
        <f ca="1"/>
        <v/>
      </c>
      <c r="DH945">
        <f ca="1"/>
        <v>0</v>
      </c>
      <c r="DI945">
        <f ca="1"/>
        <v>0</v>
      </c>
      <c r="DJ945">
        <f ca="1"/>
        <v>0</v>
      </c>
      <c r="DK945">
        <f ca="1"/>
        <v>0</v>
      </c>
      <c r="DL945">
        <f ca="1"/>
        <v>0</v>
      </c>
      <c r="DM945">
        <f ca="1"/>
        <v>0</v>
      </c>
      <c r="DN945" t="str">
        <f ca="1"/>
        <v/>
      </c>
    </row>
    <row r="946" spans="13:118">
      <c r="M946" t="str" cm="1">
        <f t="array" ref="M946">_xlfn._xlws.FILTER(SUM(H946:L946),SUM(H946:L946)&lt;&gt;0,"")</f>
        <v/>
      </c>
      <c r="AC946" t="str">
        <f ca="1"/>
        <v/>
      </c>
      <c r="AE946">
        <f ca="1"/>
        <v>0</v>
      </c>
      <c r="AF946">
        <f ca="1"/>
        <v>0</v>
      </c>
      <c r="AG946">
        <f ca="1"/>
        <v>0</v>
      </c>
      <c r="AH946">
        <f ca="1"/>
        <v>0</v>
      </c>
      <c r="AI946">
        <f ca="1"/>
        <v>0</v>
      </c>
      <c r="AJ946">
        <f ca="1"/>
        <v>0</v>
      </c>
      <c r="AK946">
        <f ca="1"/>
        <v>0</v>
      </c>
      <c r="AL946" t="str">
        <f ca="1"/>
        <v/>
      </c>
      <c r="AZ946" t="str" cm="1">
        <f t="array" ref="AZ946">_xlfn._xlws.FILTER(SUM(AU946:AY946),SUM(AU946:AY946)&lt;&gt;0,"")</f>
        <v/>
      </c>
      <c r="BP946" t="str">
        <f ca="1"/>
        <v/>
      </c>
      <c r="BR946">
        <f ca="1"/>
        <v>0</v>
      </c>
      <c r="BS946">
        <f ca="1"/>
        <v>0</v>
      </c>
      <c r="BT946">
        <f ca="1"/>
        <v>0</v>
      </c>
      <c r="BU946">
        <f ca="1"/>
        <v>0</v>
      </c>
      <c r="BV946">
        <f ca="1"/>
        <v>0</v>
      </c>
      <c r="BW946">
        <f ca="1"/>
        <v>0</v>
      </c>
      <c r="BX946">
        <f ca="1"/>
        <v>0</v>
      </c>
      <c r="BY946" t="str">
        <f ca="1"/>
        <v/>
      </c>
      <c r="CC946" t="str" cm="1">
        <f t="array" aca="1" ref="CC946" ca="1">_xlfn._xlws.FILTER(VLOOKUP(CB939,Arrays!$T:$Z,{1,2,3,4,5,6,7},FALSE),VLOOKUP(CB939,Arrays!$T:$Z,{1,2,3,4,5,6,7},FALSE)&lt;&gt;0,"")</f>
        <v/>
      </c>
      <c r="CO946" t="str" cm="1">
        <f t="array" ref="CO946">_xlfn._xlws.FILTER(SUM(CJ946:CN946),SUM(CJ946:CN946)&lt;&gt;0,"")</f>
        <v/>
      </c>
      <c r="CX946" t="str">
        <f ca="1"/>
        <v/>
      </c>
      <c r="DE946" t="str">
        <f ca="1"/>
        <v/>
      </c>
      <c r="DG946" t="str">
        <f ca="1"/>
        <v/>
      </c>
      <c r="DH946">
        <f ca="1"/>
        <v>0</v>
      </c>
      <c r="DI946">
        <f ca="1"/>
        <v>0</v>
      </c>
      <c r="DJ946">
        <f ca="1"/>
        <v>0</v>
      </c>
      <c r="DK946">
        <f ca="1"/>
        <v>0</v>
      </c>
      <c r="DL946">
        <f ca="1"/>
        <v>0</v>
      </c>
      <c r="DM946">
        <f ca="1"/>
        <v>0</v>
      </c>
      <c r="DN946" t="str">
        <f ca="1"/>
        <v/>
      </c>
    </row>
    <row r="947" spans="13:118">
      <c r="M947" t="str" cm="1">
        <f t="array" ref="M947">_xlfn._xlws.FILTER(SUM(H947:L947),SUM(H947:L947)&lt;&gt;0,"")</f>
        <v/>
      </c>
      <c r="AC947" t="str">
        <f ca="1"/>
        <v/>
      </c>
      <c r="AE947">
        <f ca="1"/>
        <v>0</v>
      </c>
      <c r="AF947">
        <f ca="1"/>
        <v>0</v>
      </c>
      <c r="AG947">
        <f ca="1"/>
        <v>0</v>
      </c>
      <c r="AH947">
        <f ca="1"/>
        <v>0</v>
      </c>
      <c r="AI947">
        <f ca="1"/>
        <v>0</v>
      </c>
      <c r="AJ947">
        <f ca="1"/>
        <v>0</v>
      </c>
      <c r="AK947">
        <f ca="1"/>
        <v>0</v>
      </c>
      <c r="AL947" t="str">
        <f ca="1"/>
        <v/>
      </c>
      <c r="AZ947" t="str" cm="1">
        <f t="array" ref="AZ947">_xlfn._xlws.FILTER(SUM(AU947:AY947),SUM(AU947:AY947)&lt;&gt;0,"")</f>
        <v/>
      </c>
      <c r="BP947" t="str">
        <f ca="1"/>
        <v/>
      </c>
      <c r="BR947">
        <f ca="1"/>
        <v>0</v>
      </c>
      <c r="BS947">
        <f ca="1"/>
        <v>0</v>
      </c>
      <c r="BT947">
        <f ca="1"/>
        <v>0</v>
      </c>
      <c r="BU947">
        <f ca="1"/>
        <v>0</v>
      </c>
      <c r="BV947">
        <f ca="1"/>
        <v>0</v>
      </c>
      <c r="BW947">
        <f ca="1"/>
        <v>0</v>
      </c>
      <c r="BX947">
        <f ca="1"/>
        <v>0</v>
      </c>
      <c r="BY947" t="str">
        <f ca="1"/>
        <v/>
      </c>
      <c r="CC947" t="str" cm="1">
        <f t="array" aca="1" ref="CC947" ca="1">_xlfn._xlws.FILTER(VLOOKUP(CB940,Arrays!$T:$Z,{1,2,3,4,5,6,7},FALSE),VLOOKUP(CB940,Arrays!$T:$Z,{1,2,3,4,5,6,7},FALSE)&lt;&gt;0,"")</f>
        <v/>
      </c>
      <c r="CO947" t="str" cm="1">
        <f t="array" ref="CO947">_xlfn._xlws.FILTER(SUM(CJ947:CN947),SUM(CJ947:CN947)&lt;&gt;0,"")</f>
        <v/>
      </c>
      <c r="CX947" t="str">
        <f ca="1"/>
        <v/>
      </c>
      <c r="DE947" t="str">
        <f ca="1"/>
        <v/>
      </c>
      <c r="DG947" t="str">
        <f ca="1"/>
        <v/>
      </c>
      <c r="DH947">
        <f ca="1"/>
        <v>0</v>
      </c>
      <c r="DI947">
        <f ca="1"/>
        <v>0</v>
      </c>
      <c r="DJ947">
        <f ca="1"/>
        <v>0</v>
      </c>
      <c r="DK947">
        <f ca="1"/>
        <v>0</v>
      </c>
      <c r="DL947">
        <f ca="1"/>
        <v>0</v>
      </c>
      <c r="DM947">
        <f ca="1"/>
        <v>0</v>
      </c>
      <c r="DN947" t="str">
        <f ca="1"/>
        <v/>
      </c>
    </row>
    <row r="948" spans="13:118">
      <c r="M948" t="str" cm="1">
        <f t="array" ref="M948">_xlfn._xlws.FILTER(SUM(H948:L948),SUM(H948:L948)&lt;&gt;0,"")</f>
        <v/>
      </c>
      <c r="AC948" t="str">
        <f ca="1"/>
        <v/>
      </c>
      <c r="AE948">
        <f ca="1"/>
        <v>0</v>
      </c>
      <c r="AF948">
        <f ca="1"/>
        <v>0</v>
      </c>
      <c r="AG948">
        <f ca="1"/>
        <v>0</v>
      </c>
      <c r="AH948">
        <f ca="1"/>
        <v>0</v>
      </c>
      <c r="AI948">
        <f ca="1"/>
        <v>0</v>
      </c>
      <c r="AJ948">
        <f ca="1"/>
        <v>0</v>
      </c>
      <c r="AK948">
        <f ca="1"/>
        <v>0</v>
      </c>
      <c r="AL948" t="str">
        <f ca="1"/>
        <v/>
      </c>
      <c r="AZ948" t="str" cm="1">
        <f t="array" ref="AZ948">_xlfn._xlws.FILTER(SUM(AU948:AY948),SUM(AU948:AY948)&lt;&gt;0,"")</f>
        <v/>
      </c>
      <c r="BP948" t="str">
        <f ca="1"/>
        <v/>
      </c>
      <c r="BR948">
        <f ca="1"/>
        <v>0</v>
      </c>
      <c r="BS948">
        <f ca="1"/>
        <v>0</v>
      </c>
      <c r="BT948">
        <f ca="1"/>
        <v>0</v>
      </c>
      <c r="BU948">
        <f ca="1"/>
        <v>0</v>
      </c>
      <c r="BV948">
        <f ca="1"/>
        <v>0</v>
      </c>
      <c r="BW948">
        <f ca="1"/>
        <v>0</v>
      </c>
      <c r="BX948">
        <f ca="1"/>
        <v>0</v>
      </c>
      <c r="BY948" t="str">
        <f ca="1"/>
        <v/>
      </c>
      <c r="CC948" t="str" cm="1">
        <f t="array" aca="1" ref="CC948" ca="1">_xlfn._xlws.FILTER(VLOOKUP(CB941,Arrays!$T:$Z,{1,2,3,4,5,6,7},FALSE),VLOOKUP(CB941,Arrays!$T:$Z,{1,2,3,4,5,6,7},FALSE)&lt;&gt;0,"")</f>
        <v/>
      </c>
      <c r="CO948" t="str" cm="1">
        <f t="array" ref="CO948">_xlfn._xlws.FILTER(SUM(CJ948:CN948),SUM(CJ948:CN948)&lt;&gt;0,"")</f>
        <v/>
      </c>
      <c r="CX948" t="str">
        <f ca="1"/>
        <v/>
      </c>
      <c r="DE948" t="str">
        <f ca="1"/>
        <v/>
      </c>
      <c r="DG948" t="str">
        <f ca="1"/>
        <v/>
      </c>
      <c r="DH948">
        <f ca="1"/>
        <v>0</v>
      </c>
      <c r="DI948">
        <f ca="1"/>
        <v>0</v>
      </c>
      <c r="DJ948">
        <f ca="1"/>
        <v>0</v>
      </c>
      <c r="DK948">
        <f ca="1"/>
        <v>0</v>
      </c>
      <c r="DL948">
        <f ca="1"/>
        <v>0</v>
      </c>
      <c r="DM948">
        <f ca="1"/>
        <v>0</v>
      </c>
      <c r="DN948" t="str">
        <f ca="1"/>
        <v/>
      </c>
    </row>
    <row r="949" spans="13:118">
      <c r="M949" t="str" cm="1">
        <f t="array" ref="M949">_xlfn._xlws.FILTER(SUM(H949:L949),SUM(H949:L949)&lt;&gt;0,"")</f>
        <v/>
      </c>
      <c r="AC949" t="str">
        <f ca="1"/>
        <v/>
      </c>
      <c r="AE949">
        <f ca="1"/>
        <v>0</v>
      </c>
      <c r="AF949">
        <f ca="1"/>
        <v>0</v>
      </c>
      <c r="AG949">
        <f ca="1"/>
        <v>0</v>
      </c>
      <c r="AH949">
        <f ca="1"/>
        <v>0</v>
      </c>
      <c r="AI949">
        <f ca="1"/>
        <v>0</v>
      </c>
      <c r="AJ949">
        <f ca="1"/>
        <v>0</v>
      </c>
      <c r="AK949">
        <f ca="1"/>
        <v>0</v>
      </c>
      <c r="AL949" t="str">
        <f ca="1"/>
        <v/>
      </c>
      <c r="AZ949" t="str" cm="1">
        <f t="array" ref="AZ949">_xlfn._xlws.FILTER(SUM(AU949:AY949),SUM(AU949:AY949)&lt;&gt;0,"")</f>
        <v/>
      </c>
      <c r="BP949" t="str">
        <f ca="1"/>
        <v/>
      </c>
      <c r="BR949">
        <f ca="1"/>
        <v>0</v>
      </c>
      <c r="BS949">
        <f ca="1"/>
        <v>0</v>
      </c>
      <c r="BT949">
        <f ca="1"/>
        <v>0</v>
      </c>
      <c r="BU949">
        <f ca="1"/>
        <v>0</v>
      </c>
      <c r="BV949">
        <f ca="1"/>
        <v>0</v>
      </c>
      <c r="BW949">
        <f ca="1"/>
        <v>0</v>
      </c>
      <c r="BX949">
        <f ca="1"/>
        <v>0</v>
      </c>
      <c r="BY949" t="str">
        <f ca="1"/>
        <v/>
      </c>
      <c r="CC949" t="str" cm="1">
        <f t="array" aca="1" ref="CC949" ca="1">_xlfn._xlws.FILTER(VLOOKUP(CB942,Arrays!$T:$Z,{1,2,3,4,5,6,7},FALSE),VLOOKUP(CB942,Arrays!$T:$Z,{1,2,3,4,5,6,7},FALSE)&lt;&gt;0,"")</f>
        <v/>
      </c>
      <c r="CO949" t="str" cm="1">
        <f t="array" ref="CO949">_xlfn._xlws.FILTER(SUM(CJ949:CN949),SUM(CJ949:CN949)&lt;&gt;0,"")</f>
        <v/>
      </c>
      <c r="CX949" t="str">
        <f ca="1"/>
        <v/>
      </c>
      <c r="DE949" t="str">
        <f ca="1"/>
        <v/>
      </c>
      <c r="DG949" t="str">
        <f ca="1"/>
        <v/>
      </c>
      <c r="DH949">
        <f ca="1"/>
        <v>0</v>
      </c>
      <c r="DI949">
        <f ca="1"/>
        <v>0</v>
      </c>
      <c r="DJ949">
        <f ca="1"/>
        <v>0</v>
      </c>
      <c r="DK949">
        <f ca="1"/>
        <v>0</v>
      </c>
      <c r="DL949">
        <f ca="1"/>
        <v>0</v>
      </c>
      <c r="DM949">
        <f ca="1"/>
        <v>0</v>
      </c>
      <c r="DN949" t="str">
        <f ca="1"/>
        <v/>
      </c>
    </row>
    <row r="950" spans="13:118">
      <c r="M950" t="str" cm="1">
        <f t="array" ref="M950">_xlfn._xlws.FILTER(SUM(H950:L950),SUM(H950:L950)&lt;&gt;0,"")</f>
        <v/>
      </c>
      <c r="AC950" t="str">
        <f ca="1"/>
        <v/>
      </c>
      <c r="AE950">
        <f ca="1"/>
        <v>0</v>
      </c>
      <c r="AF950">
        <f ca="1"/>
        <v>0</v>
      </c>
      <c r="AG950">
        <f ca="1"/>
        <v>0</v>
      </c>
      <c r="AH950">
        <f ca="1"/>
        <v>0</v>
      </c>
      <c r="AI950">
        <f ca="1"/>
        <v>0</v>
      </c>
      <c r="AJ950">
        <f ca="1"/>
        <v>0</v>
      </c>
      <c r="AK950">
        <f ca="1"/>
        <v>0</v>
      </c>
      <c r="AL950" t="str">
        <f ca="1"/>
        <v/>
      </c>
      <c r="AZ950" t="str" cm="1">
        <f t="array" ref="AZ950">_xlfn._xlws.FILTER(SUM(AU950:AY950),SUM(AU950:AY950)&lt;&gt;0,"")</f>
        <v/>
      </c>
      <c r="BP950" t="str">
        <f ca="1"/>
        <v/>
      </c>
      <c r="BR950">
        <f ca="1"/>
        <v>0</v>
      </c>
      <c r="BS950">
        <f ca="1"/>
        <v>0</v>
      </c>
      <c r="BT950">
        <f ca="1"/>
        <v>0</v>
      </c>
      <c r="BU950">
        <f ca="1"/>
        <v>0</v>
      </c>
      <c r="BV950">
        <f ca="1"/>
        <v>0</v>
      </c>
      <c r="BW950">
        <f ca="1"/>
        <v>0</v>
      </c>
      <c r="BX950">
        <f ca="1"/>
        <v>0</v>
      </c>
      <c r="BY950" t="str">
        <f ca="1"/>
        <v/>
      </c>
      <c r="CC950" t="str" cm="1">
        <f t="array" aca="1" ref="CC950" ca="1">_xlfn._xlws.FILTER(VLOOKUP(CB943,Arrays!$T:$Z,{1,2,3,4,5,6,7},FALSE),VLOOKUP(CB943,Arrays!$T:$Z,{1,2,3,4,5,6,7},FALSE)&lt;&gt;0,"")</f>
        <v/>
      </c>
      <c r="CO950" t="str" cm="1">
        <f t="array" ref="CO950">_xlfn._xlws.FILTER(SUM(CJ950:CN950),SUM(CJ950:CN950)&lt;&gt;0,"")</f>
        <v/>
      </c>
      <c r="CX950" t="str">
        <f ca="1"/>
        <v/>
      </c>
      <c r="DE950" t="str">
        <f ca="1"/>
        <v/>
      </c>
      <c r="DG950" t="str">
        <f ca="1"/>
        <v/>
      </c>
      <c r="DH950">
        <f ca="1"/>
        <v>0</v>
      </c>
      <c r="DI950">
        <f ca="1"/>
        <v>0</v>
      </c>
      <c r="DJ950">
        <f ca="1"/>
        <v>0</v>
      </c>
      <c r="DK950">
        <f ca="1"/>
        <v>0</v>
      </c>
      <c r="DL950">
        <f ca="1"/>
        <v>0</v>
      </c>
      <c r="DM950">
        <f ca="1"/>
        <v>0</v>
      </c>
      <c r="DN950" t="str">
        <f ca="1"/>
        <v/>
      </c>
    </row>
    <row r="951" spans="13:118">
      <c r="M951" t="str" cm="1">
        <f t="array" ref="M951">_xlfn._xlws.FILTER(SUM(H951:L951),SUM(H951:L951)&lt;&gt;0,"")</f>
        <v/>
      </c>
      <c r="AC951" t="str">
        <f ca="1"/>
        <v/>
      </c>
      <c r="AE951">
        <f ca="1"/>
        <v>0</v>
      </c>
      <c r="AF951">
        <f ca="1"/>
        <v>0</v>
      </c>
      <c r="AG951">
        <f ca="1"/>
        <v>0</v>
      </c>
      <c r="AH951">
        <f ca="1"/>
        <v>0</v>
      </c>
      <c r="AI951">
        <f ca="1"/>
        <v>0</v>
      </c>
      <c r="AJ951">
        <f ca="1"/>
        <v>0</v>
      </c>
      <c r="AK951">
        <f ca="1"/>
        <v>0</v>
      </c>
      <c r="AL951" t="str">
        <f ca="1"/>
        <v/>
      </c>
      <c r="AZ951" t="str" cm="1">
        <f t="array" ref="AZ951">_xlfn._xlws.FILTER(SUM(AU951:AY951),SUM(AU951:AY951)&lt;&gt;0,"")</f>
        <v/>
      </c>
      <c r="BP951" t="str">
        <f ca="1"/>
        <v/>
      </c>
      <c r="BR951">
        <f ca="1"/>
        <v>0</v>
      </c>
      <c r="BS951">
        <f ca="1"/>
        <v>0</v>
      </c>
      <c r="BT951">
        <f ca="1"/>
        <v>0</v>
      </c>
      <c r="BU951">
        <f ca="1"/>
        <v>0</v>
      </c>
      <c r="BV951">
        <f ca="1"/>
        <v>0</v>
      </c>
      <c r="BW951">
        <f ca="1"/>
        <v>0</v>
      </c>
      <c r="BX951">
        <f ca="1"/>
        <v>0</v>
      </c>
      <c r="BY951" t="str">
        <f ca="1"/>
        <v/>
      </c>
      <c r="CC951" t="str" cm="1">
        <f t="array" aca="1" ref="CC951" ca="1">_xlfn._xlws.FILTER(VLOOKUP(CB944,Arrays!$T:$Z,{1,2,3,4,5,6,7},FALSE),VLOOKUP(CB944,Arrays!$T:$Z,{1,2,3,4,5,6,7},FALSE)&lt;&gt;0,"")</f>
        <v/>
      </c>
      <c r="CO951" t="str" cm="1">
        <f t="array" ref="CO951">_xlfn._xlws.FILTER(SUM(CJ951:CN951),SUM(CJ951:CN951)&lt;&gt;0,"")</f>
        <v/>
      </c>
      <c r="CX951" t="str">
        <f ca="1"/>
        <v/>
      </c>
      <c r="DE951" t="str">
        <f ca="1"/>
        <v/>
      </c>
      <c r="DG951" t="str">
        <f ca="1"/>
        <v/>
      </c>
      <c r="DH951">
        <f ca="1"/>
        <v>0</v>
      </c>
      <c r="DI951">
        <f ca="1"/>
        <v>0</v>
      </c>
      <c r="DJ951">
        <f ca="1"/>
        <v>0</v>
      </c>
      <c r="DK951">
        <f ca="1"/>
        <v>0</v>
      </c>
      <c r="DL951">
        <f ca="1"/>
        <v>0</v>
      </c>
      <c r="DM951">
        <f ca="1"/>
        <v>0</v>
      </c>
      <c r="DN951" t="str">
        <f ca="1"/>
        <v/>
      </c>
    </row>
    <row r="952" spans="13:118">
      <c r="M952" t="str" cm="1">
        <f t="array" ref="M952">_xlfn._xlws.FILTER(SUM(H952:L952),SUM(H952:L952)&lt;&gt;0,"")</f>
        <v/>
      </c>
      <c r="AC952" t="str">
        <f ca="1"/>
        <v/>
      </c>
      <c r="AE952">
        <f ca="1"/>
        <v>0</v>
      </c>
      <c r="AF952">
        <f ca="1"/>
        <v>0</v>
      </c>
      <c r="AG952">
        <f ca="1"/>
        <v>0</v>
      </c>
      <c r="AH952">
        <f ca="1"/>
        <v>0</v>
      </c>
      <c r="AI952">
        <f ca="1"/>
        <v>0</v>
      </c>
      <c r="AJ952">
        <f ca="1"/>
        <v>0</v>
      </c>
      <c r="AK952">
        <f ca="1"/>
        <v>0</v>
      </c>
      <c r="AL952" t="str">
        <f ca="1"/>
        <v/>
      </c>
      <c r="AZ952" t="str" cm="1">
        <f t="array" ref="AZ952">_xlfn._xlws.FILTER(SUM(AU952:AY952),SUM(AU952:AY952)&lt;&gt;0,"")</f>
        <v/>
      </c>
      <c r="BP952" t="str">
        <f ca="1"/>
        <v/>
      </c>
      <c r="BR952">
        <f ca="1"/>
        <v>0</v>
      </c>
      <c r="BS952">
        <f ca="1"/>
        <v>0</v>
      </c>
      <c r="BT952">
        <f ca="1"/>
        <v>0</v>
      </c>
      <c r="BU952">
        <f ca="1"/>
        <v>0</v>
      </c>
      <c r="BV952">
        <f ca="1"/>
        <v>0</v>
      </c>
      <c r="BW952">
        <f ca="1"/>
        <v>0</v>
      </c>
      <c r="BX952">
        <f ca="1"/>
        <v>0</v>
      </c>
      <c r="BY952" t="str">
        <f ca="1"/>
        <v/>
      </c>
      <c r="CC952" t="str" cm="1">
        <f t="array" aca="1" ref="CC952" ca="1">_xlfn._xlws.FILTER(VLOOKUP(CB945,Arrays!$T:$Z,{1,2,3,4,5,6,7},FALSE),VLOOKUP(CB945,Arrays!$T:$Z,{1,2,3,4,5,6,7},FALSE)&lt;&gt;0,"")</f>
        <v/>
      </c>
      <c r="CO952" t="str" cm="1">
        <f t="array" ref="CO952">_xlfn._xlws.FILTER(SUM(CJ952:CN952),SUM(CJ952:CN952)&lt;&gt;0,"")</f>
        <v/>
      </c>
      <c r="CX952" t="str">
        <f ca="1"/>
        <v/>
      </c>
      <c r="DE952" t="str">
        <f ca="1"/>
        <v/>
      </c>
      <c r="DG952" t="str">
        <f ca="1"/>
        <v/>
      </c>
      <c r="DH952">
        <f ca="1"/>
        <v>0</v>
      </c>
      <c r="DI952">
        <f ca="1"/>
        <v>0</v>
      </c>
      <c r="DJ952">
        <f ca="1"/>
        <v>0</v>
      </c>
      <c r="DK952">
        <f ca="1"/>
        <v>0</v>
      </c>
      <c r="DL952">
        <f ca="1"/>
        <v>0</v>
      </c>
      <c r="DM952">
        <f ca="1"/>
        <v>0</v>
      </c>
      <c r="DN952" t="str">
        <f ca="1"/>
        <v/>
      </c>
    </row>
    <row r="953" spans="13:118">
      <c r="M953" t="str" cm="1">
        <f t="array" ref="M953">_xlfn._xlws.FILTER(SUM(H953:L953),SUM(H953:L953)&lt;&gt;0,"")</f>
        <v/>
      </c>
      <c r="AC953" t="str">
        <f ca="1"/>
        <v/>
      </c>
      <c r="AE953">
        <f ca="1"/>
        <v>0</v>
      </c>
      <c r="AF953">
        <f ca="1"/>
        <v>0</v>
      </c>
      <c r="AG953">
        <f ca="1"/>
        <v>0</v>
      </c>
      <c r="AH953">
        <f ca="1"/>
        <v>0</v>
      </c>
      <c r="AI953">
        <f ca="1"/>
        <v>0</v>
      </c>
      <c r="AJ953">
        <f ca="1"/>
        <v>0</v>
      </c>
      <c r="AK953">
        <f ca="1"/>
        <v>0</v>
      </c>
      <c r="AL953" t="str">
        <f ca="1"/>
        <v/>
      </c>
      <c r="AZ953" t="str" cm="1">
        <f t="array" ref="AZ953">_xlfn._xlws.FILTER(SUM(AU953:AY953),SUM(AU953:AY953)&lt;&gt;0,"")</f>
        <v/>
      </c>
      <c r="BP953" t="str">
        <f ca="1"/>
        <v/>
      </c>
      <c r="BR953">
        <f ca="1"/>
        <v>0</v>
      </c>
      <c r="BS953">
        <f ca="1"/>
        <v>0</v>
      </c>
      <c r="BT953">
        <f ca="1"/>
        <v>0</v>
      </c>
      <c r="BU953">
        <f ca="1"/>
        <v>0</v>
      </c>
      <c r="BV953">
        <f ca="1"/>
        <v>0</v>
      </c>
      <c r="BW953">
        <f ca="1"/>
        <v>0</v>
      </c>
      <c r="BX953">
        <f ca="1"/>
        <v>0</v>
      </c>
      <c r="BY953" t="str">
        <f ca="1"/>
        <v/>
      </c>
      <c r="CC953" t="str" cm="1">
        <f t="array" aca="1" ref="CC953" ca="1">_xlfn._xlws.FILTER(VLOOKUP(CB946,Arrays!$T:$Z,{1,2,3,4,5,6,7},FALSE),VLOOKUP(CB946,Arrays!$T:$Z,{1,2,3,4,5,6,7},FALSE)&lt;&gt;0,"")</f>
        <v/>
      </c>
      <c r="CO953" t="str" cm="1">
        <f t="array" ref="CO953">_xlfn._xlws.FILTER(SUM(CJ953:CN953),SUM(CJ953:CN953)&lt;&gt;0,"")</f>
        <v/>
      </c>
      <c r="CX953" t="str">
        <f ca="1"/>
        <v/>
      </c>
      <c r="DE953" t="str">
        <f ca="1"/>
        <v/>
      </c>
      <c r="DG953" t="str">
        <f ca="1"/>
        <v/>
      </c>
      <c r="DH953">
        <f ca="1"/>
        <v>0</v>
      </c>
      <c r="DI953">
        <f ca="1"/>
        <v>0</v>
      </c>
      <c r="DJ953">
        <f ca="1"/>
        <v>0</v>
      </c>
      <c r="DK953">
        <f ca="1"/>
        <v>0</v>
      </c>
      <c r="DL953">
        <f ca="1"/>
        <v>0</v>
      </c>
      <c r="DM953">
        <f ca="1"/>
        <v>0</v>
      </c>
      <c r="DN953" t="str">
        <f ca="1"/>
        <v/>
      </c>
    </row>
    <row r="954" spans="13:118">
      <c r="M954" t="str" cm="1">
        <f t="array" ref="M954">_xlfn._xlws.FILTER(SUM(H954:L954),SUM(H954:L954)&lt;&gt;0,"")</f>
        <v/>
      </c>
      <c r="AC954" t="str">
        <f ca="1"/>
        <v/>
      </c>
      <c r="AE954">
        <f ca="1"/>
        <v>0</v>
      </c>
      <c r="AF954">
        <f ca="1"/>
        <v>0</v>
      </c>
      <c r="AG954">
        <f ca="1"/>
        <v>0</v>
      </c>
      <c r="AH954">
        <f ca="1"/>
        <v>0</v>
      </c>
      <c r="AI954">
        <f ca="1"/>
        <v>0</v>
      </c>
      <c r="AJ954">
        <f ca="1"/>
        <v>0</v>
      </c>
      <c r="AK954">
        <f ca="1"/>
        <v>0</v>
      </c>
      <c r="AL954" t="str">
        <f ca="1"/>
        <v/>
      </c>
      <c r="AZ954" t="str" cm="1">
        <f t="array" ref="AZ954">_xlfn._xlws.FILTER(SUM(AU954:AY954),SUM(AU954:AY954)&lt;&gt;0,"")</f>
        <v/>
      </c>
      <c r="BP954" t="str">
        <f ca="1"/>
        <v/>
      </c>
      <c r="BR954">
        <f ca="1"/>
        <v>0</v>
      </c>
      <c r="BS954">
        <f ca="1"/>
        <v>0</v>
      </c>
      <c r="BT954">
        <f ca="1"/>
        <v>0</v>
      </c>
      <c r="BU954">
        <f ca="1"/>
        <v>0</v>
      </c>
      <c r="BV954">
        <f ca="1"/>
        <v>0</v>
      </c>
      <c r="BW954">
        <f ca="1"/>
        <v>0</v>
      </c>
      <c r="BX954">
        <f ca="1"/>
        <v>0</v>
      </c>
      <c r="BY954" t="str">
        <f ca="1"/>
        <v/>
      </c>
      <c r="CC954" t="str" cm="1">
        <f t="array" aca="1" ref="CC954" ca="1">_xlfn._xlws.FILTER(VLOOKUP(CB947,Arrays!$T:$Z,{1,2,3,4,5,6,7},FALSE),VLOOKUP(CB947,Arrays!$T:$Z,{1,2,3,4,5,6,7},FALSE)&lt;&gt;0,"")</f>
        <v/>
      </c>
      <c r="CO954" t="str" cm="1">
        <f t="array" ref="CO954">_xlfn._xlws.FILTER(SUM(CJ954:CN954),SUM(CJ954:CN954)&lt;&gt;0,"")</f>
        <v/>
      </c>
      <c r="CX954" t="str">
        <f ca="1"/>
        <v/>
      </c>
      <c r="DE954" t="str">
        <f ca="1"/>
        <v/>
      </c>
      <c r="DG954" t="str">
        <f ca="1"/>
        <v/>
      </c>
      <c r="DH954">
        <f ca="1"/>
        <v>0</v>
      </c>
      <c r="DI954">
        <f ca="1"/>
        <v>0</v>
      </c>
      <c r="DJ954">
        <f ca="1"/>
        <v>0</v>
      </c>
      <c r="DK954">
        <f ca="1"/>
        <v>0</v>
      </c>
      <c r="DL954">
        <f ca="1"/>
        <v>0</v>
      </c>
      <c r="DM954">
        <f ca="1"/>
        <v>0</v>
      </c>
      <c r="DN954" t="str">
        <f ca="1"/>
        <v/>
      </c>
    </row>
    <row r="955" spans="13:118">
      <c r="M955" t="str" cm="1">
        <f t="array" ref="M955">_xlfn._xlws.FILTER(SUM(H955:L955),SUM(H955:L955)&lt;&gt;0,"")</f>
        <v/>
      </c>
      <c r="AC955" t="str">
        <f ca="1"/>
        <v/>
      </c>
      <c r="AE955">
        <f ca="1"/>
        <v>0</v>
      </c>
      <c r="AF955">
        <f ca="1"/>
        <v>0</v>
      </c>
      <c r="AG955">
        <f ca="1"/>
        <v>0</v>
      </c>
      <c r="AH955">
        <f ca="1"/>
        <v>0</v>
      </c>
      <c r="AI955">
        <f ca="1"/>
        <v>0</v>
      </c>
      <c r="AJ955">
        <f ca="1"/>
        <v>0</v>
      </c>
      <c r="AK955">
        <f ca="1"/>
        <v>0</v>
      </c>
      <c r="AL955" t="str">
        <f ca="1"/>
        <v/>
      </c>
      <c r="AZ955" t="str" cm="1">
        <f t="array" ref="AZ955">_xlfn._xlws.FILTER(SUM(AU955:AY955),SUM(AU955:AY955)&lt;&gt;0,"")</f>
        <v/>
      </c>
      <c r="BP955" t="str">
        <f ca="1"/>
        <v/>
      </c>
      <c r="BR955">
        <f ca="1"/>
        <v>0</v>
      </c>
      <c r="BS955">
        <f ca="1"/>
        <v>0</v>
      </c>
      <c r="BT955">
        <f ca="1"/>
        <v>0</v>
      </c>
      <c r="BU955">
        <f ca="1"/>
        <v>0</v>
      </c>
      <c r="BV955">
        <f ca="1"/>
        <v>0</v>
      </c>
      <c r="BW955">
        <f ca="1"/>
        <v>0</v>
      </c>
      <c r="BX955">
        <f ca="1"/>
        <v>0</v>
      </c>
      <c r="BY955" t="str">
        <f ca="1"/>
        <v/>
      </c>
      <c r="CC955" t="str" cm="1">
        <f t="array" aca="1" ref="CC955" ca="1">_xlfn._xlws.FILTER(VLOOKUP(CB948,Arrays!$T:$Z,{1,2,3,4,5,6,7},FALSE),VLOOKUP(CB948,Arrays!$T:$Z,{1,2,3,4,5,6,7},FALSE)&lt;&gt;0,"")</f>
        <v/>
      </c>
      <c r="CO955" t="str" cm="1">
        <f t="array" ref="CO955">_xlfn._xlws.FILTER(SUM(CJ955:CN955),SUM(CJ955:CN955)&lt;&gt;0,"")</f>
        <v/>
      </c>
      <c r="CX955" t="str">
        <f ca="1"/>
        <v/>
      </c>
      <c r="DE955" t="str">
        <f ca="1"/>
        <v/>
      </c>
      <c r="DG955" t="str">
        <f ca="1"/>
        <v/>
      </c>
      <c r="DH955">
        <f ca="1"/>
        <v>0</v>
      </c>
      <c r="DI955">
        <f ca="1"/>
        <v>0</v>
      </c>
      <c r="DJ955">
        <f ca="1"/>
        <v>0</v>
      </c>
      <c r="DK955">
        <f ca="1"/>
        <v>0</v>
      </c>
      <c r="DL955">
        <f ca="1"/>
        <v>0</v>
      </c>
      <c r="DM955">
        <f ca="1"/>
        <v>0</v>
      </c>
      <c r="DN955" t="str">
        <f ca="1"/>
        <v/>
      </c>
    </row>
    <row r="956" spans="13:118">
      <c r="M956" t="str" cm="1">
        <f t="array" ref="M956">_xlfn._xlws.FILTER(SUM(H956:L956),SUM(H956:L956)&lt;&gt;0,"")</f>
        <v/>
      </c>
      <c r="AC956" t="str">
        <f ca="1"/>
        <v/>
      </c>
      <c r="AE956">
        <f ca="1"/>
        <v>0</v>
      </c>
      <c r="AF956">
        <f ca="1"/>
        <v>0</v>
      </c>
      <c r="AG956">
        <f ca="1"/>
        <v>0</v>
      </c>
      <c r="AH956">
        <f ca="1"/>
        <v>0</v>
      </c>
      <c r="AI956">
        <f ca="1"/>
        <v>0</v>
      </c>
      <c r="AJ956">
        <f ca="1"/>
        <v>0</v>
      </c>
      <c r="AK956">
        <f ca="1"/>
        <v>0</v>
      </c>
      <c r="AL956" t="str">
        <f ca="1"/>
        <v/>
      </c>
      <c r="AZ956" t="str" cm="1">
        <f t="array" ref="AZ956">_xlfn._xlws.FILTER(SUM(AU956:AY956),SUM(AU956:AY956)&lt;&gt;0,"")</f>
        <v/>
      </c>
      <c r="BP956" t="str">
        <f ca="1"/>
        <v/>
      </c>
      <c r="BR956">
        <f ca="1"/>
        <v>0</v>
      </c>
      <c r="BS956">
        <f ca="1"/>
        <v>0</v>
      </c>
      <c r="BT956">
        <f ca="1"/>
        <v>0</v>
      </c>
      <c r="BU956">
        <f ca="1"/>
        <v>0</v>
      </c>
      <c r="BV956">
        <f ca="1"/>
        <v>0</v>
      </c>
      <c r="BW956">
        <f ca="1"/>
        <v>0</v>
      </c>
      <c r="BX956">
        <f ca="1"/>
        <v>0</v>
      </c>
      <c r="BY956" t="str">
        <f ca="1"/>
        <v/>
      </c>
      <c r="CC956" t="str" cm="1">
        <f t="array" aca="1" ref="CC956" ca="1">_xlfn._xlws.FILTER(VLOOKUP(CB949,Arrays!$T:$Z,{1,2,3,4,5,6,7},FALSE),VLOOKUP(CB949,Arrays!$T:$Z,{1,2,3,4,5,6,7},FALSE)&lt;&gt;0,"")</f>
        <v/>
      </c>
      <c r="CO956" t="str" cm="1">
        <f t="array" ref="CO956">_xlfn._xlws.FILTER(SUM(CJ956:CN956),SUM(CJ956:CN956)&lt;&gt;0,"")</f>
        <v/>
      </c>
      <c r="CX956" t="str">
        <f ca="1"/>
        <v/>
      </c>
      <c r="DE956" t="str">
        <f ca="1"/>
        <v/>
      </c>
      <c r="DG956" t="str">
        <f ca="1"/>
        <v/>
      </c>
      <c r="DH956">
        <f ca="1"/>
        <v>0</v>
      </c>
      <c r="DI956">
        <f ca="1"/>
        <v>0</v>
      </c>
      <c r="DJ956">
        <f ca="1"/>
        <v>0</v>
      </c>
      <c r="DK956">
        <f ca="1"/>
        <v>0</v>
      </c>
      <c r="DL956">
        <f ca="1"/>
        <v>0</v>
      </c>
      <c r="DM956">
        <f ca="1"/>
        <v>0</v>
      </c>
      <c r="DN956" t="str">
        <f ca="1"/>
        <v/>
      </c>
    </row>
    <row r="957" spans="13:118">
      <c r="M957" t="str" cm="1">
        <f t="array" ref="M957">_xlfn._xlws.FILTER(SUM(H957:L957),SUM(H957:L957)&lt;&gt;0,"")</f>
        <v/>
      </c>
      <c r="AC957" t="str">
        <f ca="1"/>
        <v/>
      </c>
      <c r="AE957">
        <f ca="1"/>
        <v>0</v>
      </c>
      <c r="AF957">
        <f ca="1"/>
        <v>0</v>
      </c>
      <c r="AG957">
        <f ca="1"/>
        <v>0</v>
      </c>
      <c r="AH957">
        <f ca="1"/>
        <v>0</v>
      </c>
      <c r="AI957">
        <f ca="1"/>
        <v>0</v>
      </c>
      <c r="AJ957">
        <f ca="1"/>
        <v>0</v>
      </c>
      <c r="AK957">
        <f ca="1"/>
        <v>0</v>
      </c>
      <c r="AL957" t="str">
        <f ca="1"/>
        <v/>
      </c>
      <c r="AZ957" t="str" cm="1">
        <f t="array" ref="AZ957">_xlfn._xlws.FILTER(SUM(AU957:AY957),SUM(AU957:AY957)&lt;&gt;0,"")</f>
        <v/>
      </c>
      <c r="BP957" t="str">
        <f ca="1"/>
        <v/>
      </c>
      <c r="BR957">
        <f ca="1"/>
        <v>0</v>
      </c>
      <c r="BS957">
        <f ca="1"/>
        <v>0</v>
      </c>
      <c r="BT957">
        <f ca="1"/>
        <v>0</v>
      </c>
      <c r="BU957">
        <f ca="1"/>
        <v>0</v>
      </c>
      <c r="BV957">
        <f ca="1"/>
        <v>0</v>
      </c>
      <c r="BW957">
        <f ca="1"/>
        <v>0</v>
      </c>
      <c r="BX957">
        <f ca="1"/>
        <v>0</v>
      </c>
      <c r="BY957" t="str">
        <f ca="1"/>
        <v/>
      </c>
      <c r="CC957" t="str" cm="1">
        <f t="array" aca="1" ref="CC957" ca="1">_xlfn._xlws.FILTER(VLOOKUP(CB950,Arrays!$T:$Z,{1,2,3,4,5,6,7},FALSE),VLOOKUP(CB950,Arrays!$T:$Z,{1,2,3,4,5,6,7},FALSE)&lt;&gt;0,"")</f>
        <v/>
      </c>
      <c r="CO957" t="str" cm="1">
        <f t="array" ref="CO957">_xlfn._xlws.FILTER(SUM(CJ957:CN957),SUM(CJ957:CN957)&lt;&gt;0,"")</f>
        <v/>
      </c>
      <c r="CX957" t="str">
        <f ca="1"/>
        <v/>
      </c>
      <c r="DE957" t="str">
        <f ca="1"/>
        <v/>
      </c>
      <c r="DG957" t="str">
        <f ca="1"/>
        <v/>
      </c>
      <c r="DH957">
        <f ca="1"/>
        <v>0</v>
      </c>
      <c r="DI957">
        <f ca="1"/>
        <v>0</v>
      </c>
      <c r="DJ957">
        <f ca="1"/>
        <v>0</v>
      </c>
      <c r="DK957">
        <f ca="1"/>
        <v>0</v>
      </c>
      <c r="DL957">
        <f ca="1"/>
        <v>0</v>
      </c>
      <c r="DM957">
        <f ca="1"/>
        <v>0</v>
      </c>
      <c r="DN957" t="str">
        <f ca="1"/>
        <v/>
      </c>
    </row>
    <row r="958" spans="13:118">
      <c r="M958" t="str" cm="1">
        <f t="array" ref="M958">_xlfn._xlws.FILTER(SUM(H958:L958),SUM(H958:L958)&lt;&gt;0,"")</f>
        <v/>
      </c>
      <c r="AC958" t="str">
        <f ca="1"/>
        <v/>
      </c>
      <c r="AE958">
        <f ca="1"/>
        <v>0</v>
      </c>
      <c r="AF958">
        <f ca="1"/>
        <v>0</v>
      </c>
      <c r="AG958">
        <f ca="1"/>
        <v>0</v>
      </c>
      <c r="AH958">
        <f ca="1"/>
        <v>0</v>
      </c>
      <c r="AI958">
        <f ca="1"/>
        <v>0</v>
      </c>
      <c r="AJ958">
        <f ca="1"/>
        <v>0</v>
      </c>
      <c r="AK958">
        <f ca="1"/>
        <v>0</v>
      </c>
      <c r="AL958" t="str">
        <f ca="1"/>
        <v/>
      </c>
      <c r="AZ958" t="str" cm="1">
        <f t="array" ref="AZ958">_xlfn._xlws.FILTER(SUM(AU958:AY958),SUM(AU958:AY958)&lt;&gt;0,"")</f>
        <v/>
      </c>
      <c r="BP958" t="str">
        <f ca="1"/>
        <v/>
      </c>
      <c r="BR958">
        <f ca="1"/>
        <v>0</v>
      </c>
      <c r="BS958">
        <f ca="1"/>
        <v>0</v>
      </c>
      <c r="BT958">
        <f ca="1"/>
        <v>0</v>
      </c>
      <c r="BU958">
        <f ca="1"/>
        <v>0</v>
      </c>
      <c r="BV958">
        <f ca="1"/>
        <v>0</v>
      </c>
      <c r="BW958">
        <f ca="1"/>
        <v>0</v>
      </c>
      <c r="BX958">
        <f ca="1"/>
        <v>0</v>
      </c>
      <c r="BY958" t="str">
        <f ca="1"/>
        <v/>
      </c>
      <c r="CC958" t="str" cm="1">
        <f t="array" aca="1" ref="CC958" ca="1">_xlfn._xlws.FILTER(VLOOKUP(CB951,Arrays!$T:$Z,{1,2,3,4,5,6,7},FALSE),VLOOKUP(CB951,Arrays!$T:$Z,{1,2,3,4,5,6,7},FALSE)&lt;&gt;0,"")</f>
        <v/>
      </c>
      <c r="CO958" t="str" cm="1">
        <f t="array" ref="CO958">_xlfn._xlws.FILTER(SUM(CJ958:CN958),SUM(CJ958:CN958)&lt;&gt;0,"")</f>
        <v/>
      </c>
      <c r="CX958" t="str">
        <f ca="1"/>
        <v/>
      </c>
      <c r="DE958" t="str">
        <f ca="1"/>
        <v/>
      </c>
      <c r="DG958" t="str">
        <f ca="1"/>
        <v/>
      </c>
      <c r="DH958">
        <f ca="1"/>
        <v>0</v>
      </c>
      <c r="DI958">
        <f ca="1"/>
        <v>0</v>
      </c>
      <c r="DJ958">
        <f ca="1"/>
        <v>0</v>
      </c>
      <c r="DK958">
        <f ca="1"/>
        <v>0</v>
      </c>
      <c r="DL958">
        <f ca="1"/>
        <v>0</v>
      </c>
      <c r="DM958">
        <f ca="1"/>
        <v>0</v>
      </c>
      <c r="DN958" t="str">
        <f ca="1"/>
        <v/>
      </c>
    </row>
    <row r="959" spans="13:118">
      <c r="M959" t="str" cm="1">
        <f t="array" ref="M959">_xlfn._xlws.FILTER(SUM(H959:L959),SUM(H959:L959)&lt;&gt;0,"")</f>
        <v/>
      </c>
      <c r="AC959" t="str">
        <f ca="1"/>
        <v/>
      </c>
      <c r="AE959">
        <f ca="1"/>
        <v>0</v>
      </c>
      <c r="AF959">
        <f ca="1"/>
        <v>0</v>
      </c>
      <c r="AG959">
        <f ca="1"/>
        <v>0</v>
      </c>
      <c r="AH959">
        <f ca="1"/>
        <v>0</v>
      </c>
      <c r="AI959">
        <f ca="1"/>
        <v>0</v>
      </c>
      <c r="AJ959">
        <f ca="1"/>
        <v>0</v>
      </c>
      <c r="AK959">
        <f ca="1"/>
        <v>0</v>
      </c>
      <c r="AL959" t="str">
        <f ca="1"/>
        <v/>
      </c>
      <c r="AZ959" t="str" cm="1">
        <f t="array" ref="AZ959">_xlfn._xlws.FILTER(SUM(AU959:AY959),SUM(AU959:AY959)&lt;&gt;0,"")</f>
        <v/>
      </c>
      <c r="BP959" t="str">
        <f ca="1"/>
        <v/>
      </c>
      <c r="BR959">
        <f ca="1"/>
        <v>0</v>
      </c>
      <c r="BS959">
        <f ca="1"/>
        <v>0</v>
      </c>
      <c r="BT959">
        <f ca="1"/>
        <v>0</v>
      </c>
      <c r="BU959">
        <f ca="1"/>
        <v>0</v>
      </c>
      <c r="BV959">
        <f ca="1"/>
        <v>0</v>
      </c>
      <c r="BW959">
        <f ca="1"/>
        <v>0</v>
      </c>
      <c r="BX959">
        <f ca="1"/>
        <v>0</v>
      </c>
      <c r="BY959" t="str">
        <f ca="1"/>
        <v/>
      </c>
      <c r="CC959" t="str" cm="1">
        <f t="array" aca="1" ref="CC959" ca="1">_xlfn._xlws.FILTER(VLOOKUP(CB952,Arrays!$T:$Z,{1,2,3,4,5,6,7},FALSE),VLOOKUP(CB952,Arrays!$T:$Z,{1,2,3,4,5,6,7},FALSE)&lt;&gt;0,"")</f>
        <v/>
      </c>
      <c r="CO959" t="str" cm="1">
        <f t="array" ref="CO959">_xlfn._xlws.FILTER(SUM(CJ959:CN959),SUM(CJ959:CN959)&lt;&gt;0,"")</f>
        <v/>
      </c>
      <c r="CX959" t="str">
        <f ca="1"/>
        <v/>
      </c>
      <c r="DE959" t="str">
        <f ca="1"/>
        <v/>
      </c>
      <c r="DG959" t="str">
        <f ca="1"/>
        <v/>
      </c>
      <c r="DH959">
        <f ca="1"/>
        <v>0</v>
      </c>
      <c r="DI959">
        <f ca="1"/>
        <v>0</v>
      </c>
      <c r="DJ959">
        <f ca="1"/>
        <v>0</v>
      </c>
      <c r="DK959">
        <f ca="1"/>
        <v>0</v>
      </c>
      <c r="DL959">
        <f ca="1"/>
        <v>0</v>
      </c>
      <c r="DM959">
        <f ca="1"/>
        <v>0</v>
      </c>
      <c r="DN959" t="str">
        <f ca="1"/>
        <v/>
      </c>
    </row>
    <row r="960" spans="13:118">
      <c r="M960" t="str" cm="1">
        <f t="array" ref="M960">_xlfn._xlws.FILTER(SUM(H960:L960),SUM(H960:L960)&lt;&gt;0,"")</f>
        <v/>
      </c>
      <c r="AC960" t="str">
        <f ca="1"/>
        <v/>
      </c>
      <c r="AE960">
        <f ca="1"/>
        <v>0</v>
      </c>
      <c r="AF960">
        <f ca="1"/>
        <v>0</v>
      </c>
      <c r="AG960">
        <f ca="1"/>
        <v>0</v>
      </c>
      <c r="AH960">
        <f ca="1"/>
        <v>0</v>
      </c>
      <c r="AI960">
        <f ca="1"/>
        <v>0</v>
      </c>
      <c r="AJ960">
        <f ca="1"/>
        <v>0</v>
      </c>
      <c r="AK960">
        <f ca="1"/>
        <v>0</v>
      </c>
      <c r="AL960" t="str">
        <f ca="1"/>
        <v/>
      </c>
      <c r="AZ960" t="str" cm="1">
        <f t="array" ref="AZ960">_xlfn._xlws.FILTER(SUM(AU960:AY960),SUM(AU960:AY960)&lt;&gt;0,"")</f>
        <v/>
      </c>
      <c r="BP960" t="str">
        <f ca="1"/>
        <v/>
      </c>
      <c r="BR960">
        <f ca="1"/>
        <v>0</v>
      </c>
      <c r="BS960">
        <f ca="1"/>
        <v>0</v>
      </c>
      <c r="BT960">
        <f ca="1"/>
        <v>0</v>
      </c>
      <c r="BU960">
        <f ca="1"/>
        <v>0</v>
      </c>
      <c r="BV960">
        <f ca="1"/>
        <v>0</v>
      </c>
      <c r="BW960">
        <f ca="1"/>
        <v>0</v>
      </c>
      <c r="BX960">
        <f ca="1"/>
        <v>0</v>
      </c>
      <c r="BY960" t="str">
        <f ca="1"/>
        <v/>
      </c>
      <c r="CC960" t="str" cm="1">
        <f t="array" aca="1" ref="CC960" ca="1">_xlfn._xlws.FILTER(VLOOKUP(CB953,Arrays!$T:$Z,{1,2,3,4,5,6,7},FALSE),VLOOKUP(CB953,Arrays!$T:$Z,{1,2,3,4,5,6,7},FALSE)&lt;&gt;0,"")</f>
        <v/>
      </c>
      <c r="CO960" t="str" cm="1">
        <f t="array" ref="CO960">_xlfn._xlws.FILTER(SUM(CJ960:CN960),SUM(CJ960:CN960)&lt;&gt;0,"")</f>
        <v/>
      </c>
      <c r="CX960" t="str">
        <f ca="1"/>
        <v/>
      </c>
      <c r="DE960" t="str">
        <f ca="1"/>
        <v/>
      </c>
      <c r="DG960" t="str">
        <f ca="1"/>
        <v/>
      </c>
      <c r="DH960">
        <f ca="1"/>
        <v>0</v>
      </c>
      <c r="DI960">
        <f ca="1"/>
        <v>0</v>
      </c>
      <c r="DJ960">
        <f ca="1"/>
        <v>0</v>
      </c>
      <c r="DK960">
        <f ca="1"/>
        <v>0</v>
      </c>
      <c r="DL960">
        <f ca="1"/>
        <v>0</v>
      </c>
      <c r="DM960">
        <f ca="1"/>
        <v>0</v>
      </c>
      <c r="DN960" t="str">
        <f ca="1"/>
        <v/>
      </c>
    </row>
    <row r="961" spans="13:118">
      <c r="M961" t="str" cm="1">
        <f t="array" ref="M961">_xlfn._xlws.FILTER(SUM(H961:L961),SUM(H961:L961)&lt;&gt;0,"")</f>
        <v/>
      </c>
      <c r="AC961" t="str">
        <f ca="1"/>
        <v/>
      </c>
      <c r="AE961">
        <f ca="1"/>
        <v>0</v>
      </c>
      <c r="AF961">
        <f ca="1"/>
        <v>0</v>
      </c>
      <c r="AG961">
        <f ca="1"/>
        <v>0</v>
      </c>
      <c r="AH961">
        <f ca="1"/>
        <v>0</v>
      </c>
      <c r="AI961">
        <f ca="1"/>
        <v>0</v>
      </c>
      <c r="AJ961">
        <f ca="1"/>
        <v>0</v>
      </c>
      <c r="AK961">
        <f ca="1"/>
        <v>0</v>
      </c>
      <c r="AL961" t="str">
        <f ca="1"/>
        <v/>
      </c>
      <c r="AZ961" t="str" cm="1">
        <f t="array" ref="AZ961">_xlfn._xlws.FILTER(SUM(AU961:AY961),SUM(AU961:AY961)&lt;&gt;0,"")</f>
        <v/>
      </c>
      <c r="BP961" t="str">
        <f ca="1"/>
        <v/>
      </c>
      <c r="BR961">
        <f ca="1"/>
        <v>0</v>
      </c>
      <c r="BS961">
        <f ca="1"/>
        <v>0</v>
      </c>
      <c r="BT961">
        <f ca="1"/>
        <v>0</v>
      </c>
      <c r="BU961">
        <f ca="1"/>
        <v>0</v>
      </c>
      <c r="BV961">
        <f ca="1"/>
        <v>0</v>
      </c>
      <c r="BW961">
        <f ca="1"/>
        <v>0</v>
      </c>
      <c r="BX961">
        <f ca="1"/>
        <v>0</v>
      </c>
      <c r="BY961" t="str">
        <f ca="1"/>
        <v/>
      </c>
      <c r="CC961" t="str" cm="1">
        <f t="array" aca="1" ref="CC961" ca="1">_xlfn._xlws.FILTER(VLOOKUP(CB954,Arrays!$T:$Z,{1,2,3,4,5,6,7},FALSE),VLOOKUP(CB954,Arrays!$T:$Z,{1,2,3,4,5,6,7},FALSE)&lt;&gt;0,"")</f>
        <v/>
      </c>
      <c r="CO961" t="str" cm="1">
        <f t="array" ref="CO961">_xlfn._xlws.FILTER(SUM(CJ961:CN961),SUM(CJ961:CN961)&lt;&gt;0,"")</f>
        <v/>
      </c>
      <c r="CX961" t="str">
        <f ca="1"/>
        <v/>
      </c>
      <c r="DE961" t="str">
        <f ca="1"/>
        <v/>
      </c>
      <c r="DG961" t="str">
        <f ca="1"/>
        <v/>
      </c>
      <c r="DH961">
        <f ca="1"/>
        <v>0</v>
      </c>
      <c r="DI961">
        <f ca="1"/>
        <v>0</v>
      </c>
      <c r="DJ961">
        <f ca="1"/>
        <v>0</v>
      </c>
      <c r="DK961">
        <f ca="1"/>
        <v>0</v>
      </c>
      <c r="DL961">
        <f ca="1"/>
        <v>0</v>
      </c>
      <c r="DM961">
        <f ca="1"/>
        <v>0</v>
      </c>
      <c r="DN961" t="str">
        <f ca="1"/>
        <v/>
      </c>
    </row>
    <row r="962" spans="13:118">
      <c r="M962" t="str" cm="1">
        <f t="array" ref="M962">_xlfn._xlws.FILTER(SUM(H962:L962),SUM(H962:L962)&lt;&gt;0,"")</f>
        <v/>
      </c>
      <c r="AC962" t="str">
        <f ca="1"/>
        <v/>
      </c>
      <c r="AE962">
        <f ca="1"/>
        <v>0</v>
      </c>
      <c r="AF962">
        <f ca="1"/>
        <v>0</v>
      </c>
      <c r="AG962">
        <f ca="1"/>
        <v>0</v>
      </c>
      <c r="AH962">
        <f ca="1"/>
        <v>0</v>
      </c>
      <c r="AI962">
        <f ca="1"/>
        <v>0</v>
      </c>
      <c r="AJ962">
        <f ca="1"/>
        <v>0</v>
      </c>
      <c r="AK962">
        <f ca="1"/>
        <v>0</v>
      </c>
      <c r="AL962" t="str">
        <f ca="1"/>
        <v/>
      </c>
      <c r="AZ962" t="str" cm="1">
        <f t="array" ref="AZ962">_xlfn._xlws.FILTER(SUM(AU962:AY962),SUM(AU962:AY962)&lt;&gt;0,"")</f>
        <v/>
      </c>
      <c r="BP962" t="str">
        <f ca="1"/>
        <v/>
      </c>
      <c r="BR962">
        <f ca="1"/>
        <v>0</v>
      </c>
      <c r="BS962">
        <f ca="1"/>
        <v>0</v>
      </c>
      <c r="BT962">
        <f ca="1"/>
        <v>0</v>
      </c>
      <c r="BU962">
        <f ca="1"/>
        <v>0</v>
      </c>
      <c r="BV962">
        <f ca="1"/>
        <v>0</v>
      </c>
      <c r="BW962">
        <f ca="1"/>
        <v>0</v>
      </c>
      <c r="BX962">
        <f ca="1"/>
        <v>0</v>
      </c>
      <c r="BY962" t="str">
        <f ca="1"/>
        <v/>
      </c>
      <c r="CC962" t="str" cm="1">
        <f t="array" aca="1" ref="CC962" ca="1">_xlfn._xlws.FILTER(VLOOKUP(CB955,Arrays!$T:$Z,{1,2,3,4,5,6,7},FALSE),VLOOKUP(CB955,Arrays!$T:$Z,{1,2,3,4,5,6,7},FALSE)&lt;&gt;0,"")</f>
        <v/>
      </c>
      <c r="CO962" t="str" cm="1">
        <f t="array" ref="CO962">_xlfn._xlws.FILTER(SUM(CJ962:CN962),SUM(CJ962:CN962)&lt;&gt;0,"")</f>
        <v/>
      </c>
      <c r="CX962" t="str">
        <f ca="1"/>
        <v/>
      </c>
      <c r="DE962" t="str">
        <f ca="1"/>
        <v/>
      </c>
      <c r="DG962" t="str">
        <f ca="1"/>
        <v/>
      </c>
      <c r="DH962">
        <f ca="1"/>
        <v>0</v>
      </c>
      <c r="DI962">
        <f ca="1"/>
        <v>0</v>
      </c>
      <c r="DJ962">
        <f ca="1"/>
        <v>0</v>
      </c>
      <c r="DK962">
        <f ca="1"/>
        <v>0</v>
      </c>
      <c r="DL962">
        <f ca="1"/>
        <v>0</v>
      </c>
      <c r="DM962">
        <f ca="1"/>
        <v>0</v>
      </c>
      <c r="DN962" t="str">
        <f ca="1"/>
        <v/>
      </c>
    </row>
    <row r="963" spans="13:118">
      <c r="M963" t="str" cm="1">
        <f t="array" ref="M963">_xlfn._xlws.FILTER(SUM(H963:L963),SUM(H963:L963)&lt;&gt;0,"")</f>
        <v/>
      </c>
      <c r="AC963" t="str">
        <f ca="1"/>
        <v/>
      </c>
      <c r="AE963">
        <f ca="1"/>
        <v>0</v>
      </c>
      <c r="AF963">
        <f ca="1"/>
        <v>0</v>
      </c>
      <c r="AG963">
        <f ca="1"/>
        <v>0</v>
      </c>
      <c r="AH963">
        <f ca="1"/>
        <v>0</v>
      </c>
      <c r="AI963">
        <f ca="1"/>
        <v>0</v>
      </c>
      <c r="AJ963">
        <f ca="1"/>
        <v>0</v>
      </c>
      <c r="AK963">
        <f ca="1"/>
        <v>0</v>
      </c>
      <c r="AL963" t="str">
        <f ca="1"/>
        <v/>
      </c>
      <c r="AZ963" t="str" cm="1">
        <f t="array" ref="AZ963">_xlfn._xlws.FILTER(SUM(AU963:AY963),SUM(AU963:AY963)&lt;&gt;0,"")</f>
        <v/>
      </c>
      <c r="BP963" t="str">
        <f ca="1"/>
        <v/>
      </c>
      <c r="BR963">
        <f ca="1"/>
        <v>0</v>
      </c>
      <c r="BS963">
        <f ca="1"/>
        <v>0</v>
      </c>
      <c r="BT963">
        <f ca="1"/>
        <v>0</v>
      </c>
      <c r="BU963">
        <f ca="1"/>
        <v>0</v>
      </c>
      <c r="BV963">
        <f ca="1"/>
        <v>0</v>
      </c>
      <c r="BW963">
        <f ca="1"/>
        <v>0</v>
      </c>
      <c r="BX963">
        <f ca="1"/>
        <v>0</v>
      </c>
      <c r="BY963" t="str">
        <f ca="1"/>
        <v/>
      </c>
      <c r="CC963" t="str" cm="1">
        <f t="array" aca="1" ref="CC963" ca="1">_xlfn._xlws.FILTER(VLOOKUP(CB956,Arrays!$T:$Z,{1,2,3,4,5,6,7},FALSE),VLOOKUP(CB956,Arrays!$T:$Z,{1,2,3,4,5,6,7},FALSE)&lt;&gt;0,"")</f>
        <v/>
      </c>
      <c r="CO963" t="str" cm="1">
        <f t="array" ref="CO963">_xlfn._xlws.FILTER(SUM(CJ963:CN963),SUM(CJ963:CN963)&lt;&gt;0,"")</f>
        <v/>
      </c>
      <c r="CX963" t="str">
        <f ca="1"/>
        <v/>
      </c>
      <c r="DE963" t="str">
        <f ca="1"/>
        <v/>
      </c>
      <c r="DG963" t="str">
        <f ca="1"/>
        <v/>
      </c>
      <c r="DH963">
        <f ca="1"/>
        <v>0</v>
      </c>
      <c r="DI963">
        <f ca="1"/>
        <v>0</v>
      </c>
      <c r="DJ963">
        <f ca="1"/>
        <v>0</v>
      </c>
      <c r="DK963">
        <f ca="1"/>
        <v>0</v>
      </c>
      <c r="DL963">
        <f ca="1"/>
        <v>0</v>
      </c>
      <c r="DM963">
        <f ca="1"/>
        <v>0</v>
      </c>
      <c r="DN963" t="str">
        <f ca="1"/>
        <v/>
      </c>
    </row>
    <row r="964" spans="13:118">
      <c r="M964" t="str" cm="1">
        <f t="array" ref="M964">_xlfn._xlws.FILTER(SUM(H964:L964),SUM(H964:L964)&lt;&gt;0,"")</f>
        <v/>
      </c>
      <c r="AC964" t="str">
        <f ca="1"/>
        <v/>
      </c>
      <c r="AE964">
        <f ca="1"/>
        <v>0</v>
      </c>
      <c r="AF964">
        <f ca="1"/>
        <v>0</v>
      </c>
      <c r="AG964">
        <f ca="1"/>
        <v>0</v>
      </c>
      <c r="AH964">
        <f ca="1"/>
        <v>0</v>
      </c>
      <c r="AI964">
        <f ca="1"/>
        <v>0</v>
      </c>
      <c r="AJ964">
        <f ca="1"/>
        <v>0</v>
      </c>
      <c r="AK964">
        <f ca="1"/>
        <v>0</v>
      </c>
      <c r="AL964" t="str">
        <f ca="1"/>
        <v/>
      </c>
      <c r="AZ964" t="str" cm="1">
        <f t="array" ref="AZ964">_xlfn._xlws.FILTER(SUM(AU964:AY964),SUM(AU964:AY964)&lt;&gt;0,"")</f>
        <v/>
      </c>
      <c r="BP964" t="str">
        <f ca="1"/>
        <v/>
      </c>
      <c r="BR964">
        <f ca="1"/>
        <v>0</v>
      </c>
      <c r="BS964">
        <f ca="1"/>
        <v>0</v>
      </c>
      <c r="BT964">
        <f ca="1"/>
        <v>0</v>
      </c>
      <c r="BU964">
        <f ca="1"/>
        <v>0</v>
      </c>
      <c r="BV964">
        <f ca="1"/>
        <v>0</v>
      </c>
      <c r="BW964">
        <f ca="1"/>
        <v>0</v>
      </c>
      <c r="BX964">
        <f ca="1"/>
        <v>0</v>
      </c>
      <c r="BY964" t="str">
        <f ca="1"/>
        <v/>
      </c>
      <c r="CC964" t="str" cm="1">
        <f t="array" aca="1" ref="CC964" ca="1">_xlfn._xlws.FILTER(VLOOKUP(CB957,Arrays!$T:$Z,{1,2,3,4,5,6,7},FALSE),VLOOKUP(CB957,Arrays!$T:$Z,{1,2,3,4,5,6,7},FALSE)&lt;&gt;0,"")</f>
        <v/>
      </c>
      <c r="CO964" t="str" cm="1">
        <f t="array" ref="CO964">_xlfn._xlws.FILTER(SUM(CJ964:CN964),SUM(CJ964:CN964)&lt;&gt;0,"")</f>
        <v/>
      </c>
      <c r="CX964" t="str">
        <f ca="1"/>
        <v/>
      </c>
      <c r="DE964" t="str">
        <f ca="1"/>
        <v/>
      </c>
      <c r="DG964" t="str">
        <f ca="1"/>
        <v/>
      </c>
      <c r="DH964">
        <f ca="1"/>
        <v>0</v>
      </c>
      <c r="DI964">
        <f ca="1"/>
        <v>0</v>
      </c>
      <c r="DJ964">
        <f ca="1"/>
        <v>0</v>
      </c>
      <c r="DK964">
        <f ca="1"/>
        <v>0</v>
      </c>
      <c r="DL964">
        <f ca="1"/>
        <v>0</v>
      </c>
      <c r="DM964">
        <f ca="1"/>
        <v>0</v>
      </c>
      <c r="DN964" t="str">
        <f ca="1"/>
        <v/>
      </c>
    </row>
    <row r="965" spans="13:118">
      <c r="M965" t="str" cm="1">
        <f t="array" ref="M965">_xlfn._xlws.FILTER(SUM(H965:L965),SUM(H965:L965)&lt;&gt;0,"")</f>
        <v/>
      </c>
      <c r="AC965" t="str">
        <f ca="1"/>
        <v/>
      </c>
      <c r="AE965">
        <f ca="1"/>
        <v>0</v>
      </c>
      <c r="AF965">
        <f ca="1"/>
        <v>0</v>
      </c>
      <c r="AG965">
        <f ca="1"/>
        <v>0</v>
      </c>
      <c r="AH965">
        <f ca="1"/>
        <v>0</v>
      </c>
      <c r="AI965">
        <f ca="1"/>
        <v>0</v>
      </c>
      <c r="AJ965">
        <f ca="1"/>
        <v>0</v>
      </c>
      <c r="AK965">
        <f ca="1"/>
        <v>0</v>
      </c>
      <c r="AL965" t="str">
        <f ca="1"/>
        <v/>
      </c>
      <c r="AZ965" t="str" cm="1">
        <f t="array" ref="AZ965">_xlfn._xlws.FILTER(SUM(AU965:AY965),SUM(AU965:AY965)&lt;&gt;0,"")</f>
        <v/>
      </c>
      <c r="BP965" t="str">
        <f ca="1"/>
        <v/>
      </c>
      <c r="BR965">
        <f ca="1"/>
        <v>0</v>
      </c>
      <c r="BS965">
        <f ca="1"/>
        <v>0</v>
      </c>
      <c r="BT965">
        <f ca="1"/>
        <v>0</v>
      </c>
      <c r="BU965">
        <f ca="1"/>
        <v>0</v>
      </c>
      <c r="BV965">
        <f ca="1"/>
        <v>0</v>
      </c>
      <c r="BW965">
        <f ca="1"/>
        <v>0</v>
      </c>
      <c r="BX965">
        <f ca="1"/>
        <v>0</v>
      </c>
      <c r="BY965" t="str">
        <f ca="1"/>
        <v/>
      </c>
      <c r="CC965" t="str" cm="1">
        <f t="array" aca="1" ref="CC965" ca="1">_xlfn._xlws.FILTER(VLOOKUP(CB958,Arrays!$T:$Z,{1,2,3,4,5,6,7},FALSE),VLOOKUP(CB958,Arrays!$T:$Z,{1,2,3,4,5,6,7},FALSE)&lt;&gt;0,"")</f>
        <v/>
      </c>
      <c r="CO965" t="str" cm="1">
        <f t="array" ref="CO965">_xlfn._xlws.FILTER(SUM(CJ965:CN965),SUM(CJ965:CN965)&lt;&gt;0,"")</f>
        <v/>
      </c>
      <c r="CX965" t="str">
        <f ca="1"/>
        <v/>
      </c>
      <c r="DE965" t="str">
        <f ca="1"/>
        <v/>
      </c>
      <c r="DG965" t="str">
        <f ca="1"/>
        <v/>
      </c>
      <c r="DH965">
        <f ca="1"/>
        <v>0</v>
      </c>
      <c r="DI965">
        <f ca="1"/>
        <v>0</v>
      </c>
      <c r="DJ965">
        <f ca="1"/>
        <v>0</v>
      </c>
      <c r="DK965">
        <f ca="1"/>
        <v>0</v>
      </c>
      <c r="DL965">
        <f ca="1"/>
        <v>0</v>
      </c>
      <c r="DM965">
        <f ca="1"/>
        <v>0</v>
      </c>
      <c r="DN965" t="str">
        <f ca="1"/>
        <v/>
      </c>
    </row>
    <row r="966" spans="13:118">
      <c r="M966" t="str" cm="1">
        <f t="array" ref="M966">_xlfn._xlws.FILTER(SUM(H966:L966),SUM(H966:L966)&lt;&gt;0,"")</f>
        <v/>
      </c>
      <c r="AC966" t="str">
        <f ca="1"/>
        <v/>
      </c>
      <c r="AE966">
        <f ca="1"/>
        <v>0</v>
      </c>
      <c r="AF966">
        <f ca="1"/>
        <v>0</v>
      </c>
      <c r="AG966">
        <f ca="1"/>
        <v>0</v>
      </c>
      <c r="AH966">
        <f ca="1"/>
        <v>0</v>
      </c>
      <c r="AI966">
        <f ca="1"/>
        <v>0</v>
      </c>
      <c r="AJ966">
        <f ca="1"/>
        <v>0</v>
      </c>
      <c r="AK966">
        <f ca="1"/>
        <v>0</v>
      </c>
      <c r="AL966" t="str">
        <f ca="1"/>
        <v/>
      </c>
      <c r="AZ966" t="str" cm="1">
        <f t="array" ref="AZ966">_xlfn._xlws.FILTER(SUM(AU966:AY966),SUM(AU966:AY966)&lt;&gt;0,"")</f>
        <v/>
      </c>
      <c r="BP966" t="str">
        <f ca="1"/>
        <v/>
      </c>
      <c r="BR966">
        <f ca="1"/>
        <v>0</v>
      </c>
      <c r="BS966">
        <f ca="1"/>
        <v>0</v>
      </c>
      <c r="BT966">
        <f ca="1"/>
        <v>0</v>
      </c>
      <c r="BU966">
        <f ca="1"/>
        <v>0</v>
      </c>
      <c r="BV966">
        <f ca="1"/>
        <v>0</v>
      </c>
      <c r="BW966">
        <f ca="1"/>
        <v>0</v>
      </c>
      <c r="BX966">
        <f ca="1"/>
        <v>0</v>
      </c>
      <c r="BY966" t="str">
        <f ca="1"/>
        <v/>
      </c>
      <c r="CC966" t="str" cm="1">
        <f t="array" aca="1" ref="CC966" ca="1">_xlfn._xlws.FILTER(VLOOKUP(CB959,Arrays!$T:$Z,{1,2,3,4,5,6,7},FALSE),VLOOKUP(CB959,Arrays!$T:$Z,{1,2,3,4,5,6,7},FALSE)&lt;&gt;0,"")</f>
        <v/>
      </c>
      <c r="CO966" t="str" cm="1">
        <f t="array" ref="CO966">_xlfn._xlws.FILTER(SUM(CJ966:CN966),SUM(CJ966:CN966)&lt;&gt;0,"")</f>
        <v/>
      </c>
      <c r="CX966" t="str">
        <f ca="1"/>
        <v/>
      </c>
      <c r="DE966" t="str">
        <f ca="1"/>
        <v/>
      </c>
      <c r="DG966" t="str">
        <f ca="1"/>
        <v/>
      </c>
      <c r="DH966">
        <f ca="1"/>
        <v>0</v>
      </c>
      <c r="DI966">
        <f ca="1"/>
        <v>0</v>
      </c>
      <c r="DJ966">
        <f ca="1"/>
        <v>0</v>
      </c>
      <c r="DK966">
        <f ca="1"/>
        <v>0</v>
      </c>
      <c r="DL966">
        <f ca="1"/>
        <v>0</v>
      </c>
      <c r="DM966">
        <f ca="1"/>
        <v>0</v>
      </c>
      <c r="DN966" t="str">
        <f ca="1"/>
        <v/>
      </c>
    </row>
    <row r="967" spans="13:118">
      <c r="M967" t="str" cm="1">
        <f t="array" ref="M967">_xlfn._xlws.FILTER(SUM(H967:L967),SUM(H967:L967)&lt;&gt;0,"")</f>
        <v/>
      </c>
      <c r="AC967" t="str">
        <f ca="1"/>
        <v/>
      </c>
      <c r="AE967">
        <f ca="1"/>
        <v>0</v>
      </c>
      <c r="AF967">
        <f ca="1"/>
        <v>0</v>
      </c>
      <c r="AG967">
        <f ca="1"/>
        <v>0</v>
      </c>
      <c r="AH967">
        <f ca="1"/>
        <v>0</v>
      </c>
      <c r="AI967">
        <f ca="1"/>
        <v>0</v>
      </c>
      <c r="AJ967">
        <f ca="1"/>
        <v>0</v>
      </c>
      <c r="AK967">
        <f ca="1"/>
        <v>0</v>
      </c>
      <c r="AL967" t="str">
        <f ca="1"/>
        <v/>
      </c>
      <c r="AZ967" t="str" cm="1">
        <f t="array" ref="AZ967">_xlfn._xlws.FILTER(SUM(AU967:AY967),SUM(AU967:AY967)&lt;&gt;0,"")</f>
        <v/>
      </c>
      <c r="BP967" t="str">
        <f ca="1"/>
        <v/>
      </c>
      <c r="BR967">
        <f ca="1"/>
        <v>0</v>
      </c>
      <c r="BS967">
        <f ca="1"/>
        <v>0</v>
      </c>
      <c r="BT967">
        <f ca="1"/>
        <v>0</v>
      </c>
      <c r="BU967">
        <f ca="1"/>
        <v>0</v>
      </c>
      <c r="BV967">
        <f ca="1"/>
        <v>0</v>
      </c>
      <c r="BW967">
        <f ca="1"/>
        <v>0</v>
      </c>
      <c r="BX967">
        <f ca="1"/>
        <v>0</v>
      </c>
      <c r="BY967" t="str">
        <f ca="1"/>
        <v/>
      </c>
      <c r="CC967" t="str" cm="1">
        <f t="array" aca="1" ref="CC967" ca="1">_xlfn._xlws.FILTER(VLOOKUP(CB960,Arrays!$T:$Z,{1,2,3,4,5,6,7},FALSE),VLOOKUP(CB960,Arrays!$T:$Z,{1,2,3,4,5,6,7},FALSE)&lt;&gt;0,"")</f>
        <v/>
      </c>
      <c r="CO967" t="str" cm="1">
        <f t="array" ref="CO967">_xlfn._xlws.FILTER(SUM(CJ967:CN967),SUM(CJ967:CN967)&lt;&gt;0,"")</f>
        <v/>
      </c>
      <c r="CX967" t="str">
        <f ca="1"/>
        <v/>
      </c>
      <c r="DE967" t="str">
        <f ca="1"/>
        <v/>
      </c>
      <c r="DG967" t="str">
        <f ca="1"/>
        <v/>
      </c>
      <c r="DH967">
        <f ca="1"/>
        <v>0</v>
      </c>
      <c r="DI967">
        <f ca="1"/>
        <v>0</v>
      </c>
      <c r="DJ967">
        <f ca="1"/>
        <v>0</v>
      </c>
      <c r="DK967">
        <f ca="1"/>
        <v>0</v>
      </c>
      <c r="DL967">
        <f ca="1"/>
        <v>0</v>
      </c>
      <c r="DM967">
        <f ca="1"/>
        <v>0</v>
      </c>
      <c r="DN967" t="str">
        <f ca="1"/>
        <v/>
      </c>
    </row>
    <row r="968" spans="13:118">
      <c r="M968" t="str" cm="1">
        <f t="array" ref="M968">_xlfn._xlws.FILTER(SUM(H968:L968),SUM(H968:L968)&lt;&gt;0,"")</f>
        <v/>
      </c>
      <c r="AC968" t="str">
        <f ca="1"/>
        <v/>
      </c>
      <c r="AE968">
        <f ca="1"/>
        <v>0</v>
      </c>
      <c r="AF968">
        <f ca="1"/>
        <v>0</v>
      </c>
      <c r="AG968">
        <f ca="1"/>
        <v>0</v>
      </c>
      <c r="AH968">
        <f ca="1"/>
        <v>0</v>
      </c>
      <c r="AI968">
        <f ca="1"/>
        <v>0</v>
      </c>
      <c r="AJ968">
        <f ca="1"/>
        <v>0</v>
      </c>
      <c r="AK968">
        <f ca="1"/>
        <v>0</v>
      </c>
      <c r="AL968" t="str">
        <f ca="1"/>
        <v/>
      </c>
      <c r="AZ968" t="str" cm="1">
        <f t="array" ref="AZ968">_xlfn._xlws.FILTER(SUM(AU968:AY968),SUM(AU968:AY968)&lt;&gt;0,"")</f>
        <v/>
      </c>
      <c r="BP968" t="str">
        <f ca="1"/>
        <v/>
      </c>
      <c r="BR968">
        <f ca="1"/>
        <v>0</v>
      </c>
      <c r="BS968">
        <f ca="1"/>
        <v>0</v>
      </c>
      <c r="BT968">
        <f ca="1"/>
        <v>0</v>
      </c>
      <c r="BU968">
        <f ca="1"/>
        <v>0</v>
      </c>
      <c r="BV968">
        <f ca="1"/>
        <v>0</v>
      </c>
      <c r="BW968">
        <f ca="1"/>
        <v>0</v>
      </c>
      <c r="BX968">
        <f ca="1"/>
        <v>0</v>
      </c>
      <c r="BY968" t="str">
        <f ca="1"/>
        <v/>
      </c>
      <c r="CC968" t="str" cm="1">
        <f t="array" aca="1" ref="CC968" ca="1">_xlfn._xlws.FILTER(VLOOKUP(CB961,Arrays!$T:$Z,{1,2,3,4,5,6,7},FALSE),VLOOKUP(CB961,Arrays!$T:$Z,{1,2,3,4,5,6,7},FALSE)&lt;&gt;0,"")</f>
        <v/>
      </c>
      <c r="CO968" t="str" cm="1">
        <f t="array" ref="CO968">_xlfn._xlws.FILTER(SUM(CJ968:CN968),SUM(CJ968:CN968)&lt;&gt;0,"")</f>
        <v/>
      </c>
      <c r="CX968" t="str">
        <f ca="1"/>
        <v/>
      </c>
      <c r="DE968" t="str">
        <f ca="1"/>
        <v/>
      </c>
      <c r="DG968" t="str">
        <f ca="1"/>
        <v/>
      </c>
      <c r="DH968">
        <f ca="1"/>
        <v>0</v>
      </c>
      <c r="DI968">
        <f ca="1"/>
        <v>0</v>
      </c>
      <c r="DJ968">
        <f ca="1"/>
        <v>0</v>
      </c>
      <c r="DK968">
        <f ca="1"/>
        <v>0</v>
      </c>
      <c r="DL968">
        <f ca="1"/>
        <v>0</v>
      </c>
      <c r="DM968">
        <f ca="1"/>
        <v>0</v>
      </c>
      <c r="DN968" t="str">
        <f ca="1"/>
        <v/>
      </c>
    </row>
    <row r="969" spans="13:118">
      <c r="M969" t="str" cm="1">
        <f t="array" ref="M969">_xlfn._xlws.FILTER(SUM(H969:L969),SUM(H969:L969)&lt;&gt;0,"")</f>
        <v/>
      </c>
      <c r="AC969" t="str">
        <f ca="1"/>
        <v/>
      </c>
      <c r="AE969">
        <f ca="1"/>
        <v>0</v>
      </c>
      <c r="AF969">
        <f ca="1"/>
        <v>0</v>
      </c>
      <c r="AG969">
        <f ca="1"/>
        <v>0</v>
      </c>
      <c r="AH969">
        <f ca="1"/>
        <v>0</v>
      </c>
      <c r="AI969">
        <f ca="1"/>
        <v>0</v>
      </c>
      <c r="AJ969">
        <f ca="1"/>
        <v>0</v>
      </c>
      <c r="AK969">
        <f ca="1"/>
        <v>0</v>
      </c>
      <c r="AL969" t="str">
        <f ca="1"/>
        <v/>
      </c>
      <c r="AZ969" t="str" cm="1">
        <f t="array" ref="AZ969">_xlfn._xlws.FILTER(SUM(AU969:AY969),SUM(AU969:AY969)&lt;&gt;0,"")</f>
        <v/>
      </c>
      <c r="BP969" t="str">
        <f ca="1"/>
        <v/>
      </c>
      <c r="BR969">
        <f ca="1"/>
        <v>0</v>
      </c>
      <c r="BS969">
        <f ca="1"/>
        <v>0</v>
      </c>
      <c r="BT969">
        <f ca="1"/>
        <v>0</v>
      </c>
      <c r="BU969">
        <f ca="1"/>
        <v>0</v>
      </c>
      <c r="BV969">
        <f ca="1"/>
        <v>0</v>
      </c>
      <c r="BW969">
        <f ca="1"/>
        <v>0</v>
      </c>
      <c r="BX969">
        <f ca="1"/>
        <v>0</v>
      </c>
      <c r="BY969" t="str">
        <f ca="1"/>
        <v/>
      </c>
      <c r="CC969" t="str" cm="1">
        <f t="array" aca="1" ref="CC969" ca="1">_xlfn._xlws.FILTER(VLOOKUP(CB962,Arrays!$T:$Z,{1,2,3,4,5,6,7},FALSE),VLOOKUP(CB962,Arrays!$T:$Z,{1,2,3,4,5,6,7},FALSE)&lt;&gt;0,"")</f>
        <v/>
      </c>
      <c r="CO969" t="str" cm="1">
        <f t="array" ref="CO969">_xlfn._xlws.FILTER(SUM(CJ969:CN969),SUM(CJ969:CN969)&lt;&gt;0,"")</f>
        <v/>
      </c>
      <c r="CX969" t="str">
        <f ca="1"/>
        <v/>
      </c>
      <c r="DE969" t="str">
        <f ca="1"/>
        <v/>
      </c>
      <c r="DG969" t="str">
        <f ca="1"/>
        <v/>
      </c>
      <c r="DH969">
        <f ca="1"/>
        <v>0</v>
      </c>
      <c r="DI969">
        <f ca="1"/>
        <v>0</v>
      </c>
      <c r="DJ969">
        <f ca="1"/>
        <v>0</v>
      </c>
      <c r="DK969">
        <f ca="1"/>
        <v>0</v>
      </c>
      <c r="DL969">
        <f ca="1"/>
        <v>0</v>
      </c>
      <c r="DM969">
        <f ca="1"/>
        <v>0</v>
      </c>
      <c r="DN969" t="str">
        <f ca="1"/>
        <v/>
      </c>
    </row>
    <row r="970" spans="13:118">
      <c r="M970" t="str" cm="1">
        <f t="array" ref="M970">_xlfn._xlws.FILTER(SUM(H970:L970),SUM(H970:L970)&lt;&gt;0,"")</f>
        <v/>
      </c>
      <c r="AC970" t="str">
        <f ca="1"/>
        <v/>
      </c>
      <c r="AE970">
        <f ca="1"/>
        <v>0</v>
      </c>
      <c r="AF970">
        <f ca="1"/>
        <v>0</v>
      </c>
      <c r="AG970">
        <f ca="1"/>
        <v>0</v>
      </c>
      <c r="AH970">
        <f ca="1"/>
        <v>0</v>
      </c>
      <c r="AI970">
        <f ca="1"/>
        <v>0</v>
      </c>
      <c r="AJ970">
        <f ca="1"/>
        <v>0</v>
      </c>
      <c r="AK970">
        <f ca="1"/>
        <v>0</v>
      </c>
      <c r="AL970" t="str">
        <f ca="1"/>
        <v/>
      </c>
      <c r="AZ970" t="str" cm="1">
        <f t="array" ref="AZ970">_xlfn._xlws.FILTER(SUM(AU970:AY970),SUM(AU970:AY970)&lt;&gt;0,"")</f>
        <v/>
      </c>
      <c r="BP970" t="str">
        <f ca="1"/>
        <v/>
      </c>
      <c r="BR970">
        <f ca="1"/>
        <v>0</v>
      </c>
      <c r="BS970">
        <f ca="1"/>
        <v>0</v>
      </c>
      <c r="BT970">
        <f ca="1"/>
        <v>0</v>
      </c>
      <c r="BU970">
        <f ca="1"/>
        <v>0</v>
      </c>
      <c r="BV970">
        <f ca="1"/>
        <v>0</v>
      </c>
      <c r="BW970">
        <f ca="1"/>
        <v>0</v>
      </c>
      <c r="BX970">
        <f ca="1"/>
        <v>0</v>
      </c>
      <c r="BY970" t="str">
        <f ca="1"/>
        <v/>
      </c>
      <c r="CC970" t="str" cm="1">
        <f t="array" aca="1" ref="CC970" ca="1">_xlfn._xlws.FILTER(VLOOKUP(CB963,Arrays!$T:$Z,{1,2,3,4,5,6,7},FALSE),VLOOKUP(CB963,Arrays!$T:$Z,{1,2,3,4,5,6,7},FALSE)&lt;&gt;0,"")</f>
        <v/>
      </c>
      <c r="CO970" t="str" cm="1">
        <f t="array" ref="CO970">_xlfn._xlws.FILTER(SUM(CJ970:CN970),SUM(CJ970:CN970)&lt;&gt;0,"")</f>
        <v/>
      </c>
      <c r="CX970" t="str">
        <f ca="1"/>
        <v/>
      </c>
      <c r="DE970" t="str">
        <f ca="1"/>
        <v/>
      </c>
      <c r="DG970" t="str">
        <f ca="1"/>
        <v/>
      </c>
      <c r="DH970">
        <f ca="1"/>
        <v>0</v>
      </c>
      <c r="DI970">
        <f ca="1"/>
        <v>0</v>
      </c>
      <c r="DJ970">
        <f ca="1"/>
        <v>0</v>
      </c>
      <c r="DK970">
        <f ca="1"/>
        <v>0</v>
      </c>
      <c r="DL970">
        <f ca="1"/>
        <v>0</v>
      </c>
      <c r="DM970">
        <f ca="1"/>
        <v>0</v>
      </c>
      <c r="DN970" t="str">
        <f ca="1"/>
        <v/>
      </c>
    </row>
    <row r="971" spans="13:118">
      <c r="M971" t="str" cm="1">
        <f t="array" ref="M971">_xlfn._xlws.FILTER(SUM(H971:L971),SUM(H971:L971)&lt;&gt;0,"")</f>
        <v/>
      </c>
      <c r="AC971" t="str">
        <f ca="1"/>
        <v/>
      </c>
      <c r="AE971">
        <f ca="1"/>
        <v>0</v>
      </c>
      <c r="AF971">
        <f ca="1"/>
        <v>0</v>
      </c>
      <c r="AG971">
        <f ca="1"/>
        <v>0</v>
      </c>
      <c r="AH971">
        <f ca="1"/>
        <v>0</v>
      </c>
      <c r="AI971">
        <f ca="1"/>
        <v>0</v>
      </c>
      <c r="AJ971">
        <f ca="1"/>
        <v>0</v>
      </c>
      <c r="AK971">
        <f ca="1"/>
        <v>0</v>
      </c>
      <c r="AL971" t="str">
        <f ca="1"/>
        <v/>
      </c>
      <c r="AZ971" t="str" cm="1">
        <f t="array" ref="AZ971">_xlfn._xlws.FILTER(SUM(AU971:AY971),SUM(AU971:AY971)&lt;&gt;0,"")</f>
        <v/>
      </c>
      <c r="BP971" t="str">
        <f ca="1"/>
        <v/>
      </c>
      <c r="BR971">
        <f ca="1"/>
        <v>0</v>
      </c>
      <c r="BS971">
        <f ca="1"/>
        <v>0</v>
      </c>
      <c r="BT971">
        <f ca="1"/>
        <v>0</v>
      </c>
      <c r="BU971">
        <f ca="1"/>
        <v>0</v>
      </c>
      <c r="BV971">
        <f ca="1"/>
        <v>0</v>
      </c>
      <c r="BW971">
        <f ca="1"/>
        <v>0</v>
      </c>
      <c r="BX971">
        <f ca="1"/>
        <v>0</v>
      </c>
      <c r="BY971" t="str">
        <f ca="1"/>
        <v/>
      </c>
      <c r="CC971" t="str" cm="1">
        <f t="array" aca="1" ref="CC971" ca="1">_xlfn._xlws.FILTER(VLOOKUP(CB964,Arrays!$T:$Z,{1,2,3,4,5,6,7},FALSE),VLOOKUP(CB964,Arrays!$T:$Z,{1,2,3,4,5,6,7},FALSE)&lt;&gt;0,"")</f>
        <v/>
      </c>
      <c r="CO971" t="str" cm="1">
        <f t="array" ref="CO971">_xlfn._xlws.FILTER(SUM(CJ971:CN971),SUM(CJ971:CN971)&lt;&gt;0,"")</f>
        <v/>
      </c>
      <c r="CX971" t="str">
        <f ca="1"/>
        <v/>
      </c>
      <c r="DE971" t="str">
        <f ca="1"/>
        <v/>
      </c>
      <c r="DG971" t="str">
        <f ca="1"/>
        <v/>
      </c>
      <c r="DH971">
        <f ca="1"/>
        <v>0</v>
      </c>
      <c r="DI971">
        <f ca="1"/>
        <v>0</v>
      </c>
      <c r="DJ971">
        <f ca="1"/>
        <v>0</v>
      </c>
      <c r="DK971">
        <f ca="1"/>
        <v>0</v>
      </c>
      <c r="DL971">
        <f ca="1"/>
        <v>0</v>
      </c>
      <c r="DM971">
        <f ca="1"/>
        <v>0</v>
      </c>
      <c r="DN971" t="str">
        <f ca="1"/>
        <v/>
      </c>
    </row>
    <row r="972" spans="13:118">
      <c r="M972" t="str" cm="1">
        <f t="array" ref="M972">_xlfn._xlws.FILTER(SUM(H972:L972),SUM(H972:L972)&lt;&gt;0,"")</f>
        <v/>
      </c>
      <c r="AC972" t="str">
        <f ca="1"/>
        <v/>
      </c>
      <c r="AE972">
        <f ca="1"/>
        <v>0</v>
      </c>
      <c r="AF972">
        <f ca="1"/>
        <v>0</v>
      </c>
      <c r="AG972">
        <f ca="1"/>
        <v>0</v>
      </c>
      <c r="AH972">
        <f ca="1"/>
        <v>0</v>
      </c>
      <c r="AI972">
        <f ca="1"/>
        <v>0</v>
      </c>
      <c r="AJ972">
        <f ca="1"/>
        <v>0</v>
      </c>
      <c r="AK972">
        <f ca="1"/>
        <v>0</v>
      </c>
      <c r="AL972" t="str">
        <f ca="1"/>
        <v/>
      </c>
      <c r="AZ972" t="str" cm="1">
        <f t="array" ref="AZ972">_xlfn._xlws.FILTER(SUM(AU972:AY972),SUM(AU972:AY972)&lt;&gt;0,"")</f>
        <v/>
      </c>
      <c r="BP972" t="str">
        <f ca="1"/>
        <v/>
      </c>
      <c r="BR972">
        <f ca="1"/>
        <v>0</v>
      </c>
      <c r="BS972">
        <f ca="1"/>
        <v>0</v>
      </c>
      <c r="BT972">
        <f ca="1"/>
        <v>0</v>
      </c>
      <c r="BU972">
        <f ca="1"/>
        <v>0</v>
      </c>
      <c r="BV972">
        <f ca="1"/>
        <v>0</v>
      </c>
      <c r="BW972">
        <f ca="1"/>
        <v>0</v>
      </c>
      <c r="BX972">
        <f ca="1"/>
        <v>0</v>
      </c>
      <c r="BY972" t="str">
        <f ca="1"/>
        <v/>
      </c>
      <c r="CC972" t="str" cm="1">
        <f t="array" aca="1" ref="CC972" ca="1">_xlfn._xlws.FILTER(VLOOKUP(CB965,Arrays!$T:$Z,{1,2,3,4,5,6,7},FALSE),VLOOKUP(CB965,Arrays!$T:$Z,{1,2,3,4,5,6,7},FALSE)&lt;&gt;0,"")</f>
        <v/>
      </c>
      <c r="CO972" t="str" cm="1">
        <f t="array" ref="CO972">_xlfn._xlws.FILTER(SUM(CJ972:CN972),SUM(CJ972:CN972)&lt;&gt;0,"")</f>
        <v/>
      </c>
      <c r="CX972" t="str">
        <f ca="1"/>
        <v/>
      </c>
      <c r="DE972" t="str">
        <f ca="1"/>
        <v/>
      </c>
      <c r="DG972" t="str">
        <f ca="1"/>
        <v/>
      </c>
      <c r="DH972">
        <f ca="1"/>
        <v>0</v>
      </c>
      <c r="DI972">
        <f ca="1"/>
        <v>0</v>
      </c>
      <c r="DJ972">
        <f ca="1"/>
        <v>0</v>
      </c>
      <c r="DK972">
        <f ca="1"/>
        <v>0</v>
      </c>
      <c r="DL972">
        <f ca="1"/>
        <v>0</v>
      </c>
      <c r="DM972">
        <f ca="1"/>
        <v>0</v>
      </c>
      <c r="DN972" t="str">
        <f ca="1"/>
        <v/>
      </c>
    </row>
    <row r="973" spans="13:118">
      <c r="M973" t="str" cm="1">
        <f t="array" ref="M973">_xlfn._xlws.FILTER(SUM(H973:L973),SUM(H973:L973)&lt;&gt;0,"")</f>
        <v/>
      </c>
      <c r="AC973" t="str">
        <f ca="1"/>
        <v/>
      </c>
      <c r="AE973">
        <f ca="1"/>
        <v>0</v>
      </c>
      <c r="AF973">
        <f ca="1"/>
        <v>0</v>
      </c>
      <c r="AG973">
        <f ca="1"/>
        <v>0</v>
      </c>
      <c r="AH973">
        <f ca="1"/>
        <v>0</v>
      </c>
      <c r="AI973">
        <f ca="1"/>
        <v>0</v>
      </c>
      <c r="AJ973">
        <f ca="1"/>
        <v>0</v>
      </c>
      <c r="AK973">
        <f ca="1"/>
        <v>0</v>
      </c>
      <c r="AL973" t="str">
        <f ca="1"/>
        <v/>
      </c>
      <c r="AZ973" t="str" cm="1">
        <f t="array" ref="AZ973">_xlfn._xlws.FILTER(SUM(AU973:AY973),SUM(AU973:AY973)&lt;&gt;0,"")</f>
        <v/>
      </c>
      <c r="BP973" t="str">
        <f ca="1"/>
        <v/>
      </c>
      <c r="BR973">
        <f ca="1"/>
        <v>0</v>
      </c>
      <c r="BS973">
        <f ca="1"/>
        <v>0</v>
      </c>
      <c r="BT973">
        <f ca="1"/>
        <v>0</v>
      </c>
      <c r="BU973">
        <f ca="1"/>
        <v>0</v>
      </c>
      <c r="BV973">
        <f ca="1"/>
        <v>0</v>
      </c>
      <c r="BW973">
        <f ca="1"/>
        <v>0</v>
      </c>
      <c r="BX973">
        <f ca="1"/>
        <v>0</v>
      </c>
      <c r="BY973" t="str">
        <f ca="1"/>
        <v/>
      </c>
      <c r="CC973" t="str" cm="1">
        <f t="array" aca="1" ref="CC973" ca="1">_xlfn._xlws.FILTER(VLOOKUP(CB966,Arrays!$T:$Z,{1,2,3,4,5,6,7},FALSE),VLOOKUP(CB966,Arrays!$T:$Z,{1,2,3,4,5,6,7},FALSE)&lt;&gt;0,"")</f>
        <v/>
      </c>
      <c r="CO973" t="str" cm="1">
        <f t="array" ref="CO973">_xlfn._xlws.FILTER(SUM(CJ973:CN973),SUM(CJ973:CN973)&lt;&gt;0,"")</f>
        <v/>
      </c>
      <c r="CX973" t="str">
        <f ca="1"/>
        <v/>
      </c>
      <c r="DE973" t="str">
        <f ca="1"/>
        <v/>
      </c>
      <c r="DG973" t="str">
        <f ca="1"/>
        <v/>
      </c>
      <c r="DH973">
        <f ca="1"/>
        <v>0</v>
      </c>
      <c r="DI973">
        <f ca="1"/>
        <v>0</v>
      </c>
      <c r="DJ973">
        <f ca="1"/>
        <v>0</v>
      </c>
      <c r="DK973">
        <f ca="1"/>
        <v>0</v>
      </c>
      <c r="DL973">
        <f ca="1"/>
        <v>0</v>
      </c>
      <c r="DM973">
        <f ca="1"/>
        <v>0</v>
      </c>
      <c r="DN973" t="str">
        <f ca="1"/>
        <v/>
      </c>
    </row>
    <row r="974" spans="13:118">
      <c r="M974" t="str" cm="1">
        <f t="array" ref="M974">_xlfn._xlws.FILTER(SUM(H974:L974),SUM(H974:L974)&lt;&gt;0,"")</f>
        <v/>
      </c>
      <c r="AC974" t="str">
        <f ca="1"/>
        <v/>
      </c>
      <c r="AE974">
        <f ca="1"/>
        <v>0</v>
      </c>
      <c r="AF974">
        <f ca="1"/>
        <v>0</v>
      </c>
      <c r="AG974">
        <f ca="1"/>
        <v>0</v>
      </c>
      <c r="AH974">
        <f ca="1"/>
        <v>0</v>
      </c>
      <c r="AI974">
        <f ca="1"/>
        <v>0</v>
      </c>
      <c r="AJ974">
        <f ca="1"/>
        <v>0</v>
      </c>
      <c r="AK974">
        <f ca="1"/>
        <v>0</v>
      </c>
      <c r="AL974" t="str">
        <f ca="1"/>
        <v/>
      </c>
      <c r="AZ974" t="str" cm="1">
        <f t="array" ref="AZ974">_xlfn._xlws.FILTER(SUM(AU974:AY974),SUM(AU974:AY974)&lt;&gt;0,"")</f>
        <v/>
      </c>
      <c r="BP974" t="str">
        <f ca="1"/>
        <v/>
      </c>
      <c r="BR974">
        <f ca="1"/>
        <v>0</v>
      </c>
      <c r="BS974">
        <f ca="1"/>
        <v>0</v>
      </c>
      <c r="BT974">
        <f ca="1"/>
        <v>0</v>
      </c>
      <c r="BU974">
        <f ca="1"/>
        <v>0</v>
      </c>
      <c r="BV974">
        <f ca="1"/>
        <v>0</v>
      </c>
      <c r="BW974">
        <f ca="1"/>
        <v>0</v>
      </c>
      <c r="BX974">
        <f ca="1"/>
        <v>0</v>
      </c>
      <c r="BY974" t="str">
        <f ca="1"/>
        <v/>
      </c>
      <c r="CC974" t="str" cm="1">
        <f t="array" aca="1" ref="CC974" ca="1">_xlfn._xlws.FILTER(VLOOKUP(CB967,Arrays!$T:$Z,{1,2,3,4,5,6,7},FALSE),VLOOKUP(CB967,Arrays!$T:$Z,{1,2,3,4,5,6,7},FALSE)&lt;&gt;0,"")</f>
        <v/>
      </c>
      <c r="CO974" t="str" cm="1">
        <f t="array" ref="CO974">_xlfn._xlws.FILTER(SUM(CJ974:CN974),SUM(CJ974:CN974)&lt;&gt;0,"")</f>
        <v/>
      </c>
      <c r="CX974" t="str">
        <f ca="1"/>
        <v/>
      </c>
      <c r="DE974" t="str">
        <f ca="1"/>
        <v/>
      </c>
      <c r="DG974" t="str">
        <f ca="1"/>
        <v/>
      </c>
      <c r="DH974">
        <f ca="1"/>
        <v>0</v>
      </c>
      <c r="DI974">
        <f ca="1"/>
        <v>0</v>
      </c>
      <c r="DJ974">
        <f ca="1"/>
        <v>0</v>
      </c>
      <c r="DK974">
        <f ca="1"/>
        <v>0</v>
      </c>
      <c r="DL974">
        <f ca="1"/>
        <v>0</v>
      </c>
      <c r="DM974">
        <f ca="1"/>
        <v>0</v>
      </c>
      <c r="DN974" t="str">
        <f ca="1"/>
        <v/>
      </c>
    </row>
    <row r="975" spans="13:118">
      <c r="M975" t="str" cm="1">
        <f t="array" ref="M975">_xlfn._xlws.FILTER(SUM(H975:L975),SUM(H975:L975)&lt;&gt;0,"")</f>
        <v/>
      </c>
      <c r="AC975" t="str">
        <f ca="1"/>
        <v/>
      </c>
      <c r="AE975">
        <f ca="1"/>
        <v>0</v>
      </c>
      <c r="AF975">
        <f ca="1"/>
        <v>0</v>
      </c>
      <c r="AG975">
        <f ca="1"/>
        <v>0</v>
      </c>
      <c r="AH975">
        <f ca="1"/>
        <v>0</v>
      </c>
      <c r="AI975">
        <f ca="1"/>
        <v>0</v>
      </c>
      <c r="AJ975">
        <f ca="1"/>
        <v>0</v>
      </c>
      <c r="AK975">
        <f ca="1"/>
        <v>0</v>
      </c>
      <c r="AL975" t="str">
        <f ca="1"/>
        <v/>
      </c>
      <c r="AZ975" t="str" cm="1">
        <f t="array" ref="AZ975">_xlfn._xlws.FILTER(SUM(AU975:AY975),SUM(AU975:AY975)&lt;&gt;0,"")</f>
        <v/>
      </c>
      <c r="BP975" t="str">
        <f ca="1"/>
        <v/>
      </c>
      <c r="BR975">
        <f ca="1"/>
        <v>0</v>
      </c>
      <c r="BS975">
        <f ca="1"/>
        <v>0</v>
      </c>
      <c r="BT975">
        <f ca="1"/>
        <v>0</v>
      </c>
      <c r="BU975">
        <f ca="1"/>
        <v>0</v>
      </c>
      <c r="BV975">
        <f ca="1"/>
        <v>0</v>
      </c>
      <c r="BW975">
        <f ca="1"/>
        <v>0</v>
      </c>
      <c r="BX975">
        <f ca="1"/>
        <v>0</v>
      </c>
      <c r="BY975" t="str">
        <f ca="1"/>
        <v/>
      </c>
      <c r="CC975" t="str" cm="1">
        <f t="array" aca="1" ref="CC975" ca="1">_xlfn._xlws.FILTER(VLOOKUP(CB968,Arrays!$T:$Z,{1,2,3,4,5,6,7},FALSE),VLOOKUP(CB968,Arrays!$T:$Z,{1,2,3,4,5,6,7},FALSE)&lt;&gt;0,"")</f>
        <v/>
      </c>
      <c r="CO975" t="str" cm="1">
        <f t="array" ref="CO975">_xlfn._xlws.FILTER(SUM(CJ975:CN975),SUM(CJ975:CN975)&lt;&gt;0,"")</f>
        <v/>
      </c>
      <c r="CX975" t="str">
        <f ca="1"/>
        <v/>
      </c>
      <c r="DE975" t="str">
        <f ca="1"/>
        <v/>
      </c>
      <c r="DG975" t="str">
        <f ca="1"/>
        <v/>
      </c>
      <c r="DH975">
        <f ca="1"/>
        <v>0</v>
      </c>
      <c r="DI975">
        <f ca="1"/>
        <v>0</v>
      </c>
      <c r="DJ975">
        <f ca="1"/>
        <v>0</v>
      </c>
      <c r="DK975">
        <f ca="1"/>
        <v>0</v>
      </c>
      <c r="DL975">
        <f ca="1"/>
        <v>0</v>
      </c>
      <c r="DM975">
        <f ca="1"/>
        <v>0</v>
      </c>
      <c r="DN975" t="str">
        <f ca="1"/>
        <v/>
      </c>
    </row>
    <row r="976" spans="13:118">
      <c r="M976" t="str" cm="1">
        <f t="array" ref="M976">_xlfn._xlws.FILTER(SUM(H976:L976),SUM(H976:L976)&lt;&gt;0,"")</f>
        <v/>
      </c>
      <c r="AC976" t="str">
        <f ca="1"/>
        <v/>
      </c>
      <c r="AE976">
        <f ca="1"/>
        <v>0</v>
      </c>
      <c r="AF976">
        <f ca="1"/>
        <v>0</v>
      </c>
      <c r="AG976">
        <f ca="1"/>
        <v>0</v>
      </c>
      <c r="AH976">
        <f ca="1"/>
        <v>0</v>
      </c>
      <c r="AI976">
        <f ca="1"/>
        <v>0</v>
      </c>
      <c r="AJ976">
        <f ca="1"/>
        <v>0</v>
      </c>
      <c r="AK976">
        <f ca="1"/>
        <v>0</v>
      </c>
      <c r="AL976" t="str">
        <f ca="1"/>
        <v/>
      </c>
      <c r="AZ976" t="str" cm="1">
        <f t="array" ref="AZ976">_xlfn._xlws.FILTER(SUM(AU976:AY976),SUM(AU976:AY976)&lt;&gt;0,"")</f>
        <v/>
      </c>
      <c r="BP976" t="str">
        <f ca="1"/>
        <v/>
      </c>
      <c r="BR976">
        <f ca="1"/>
        <v>0</v>
      </c>
      <c r="BS976">
        <f ca="1"/>
        <v>0</v>
      </c>
      <c r="BT976">
        <f ca="1"/>
        <v>0</v>
      </c>
      <c r="BU976">
        <f ca="1"/>
        <v>0</v>
      </c>
      <c r="BV976">
        <f ca="1"/>
        <v>0</v>
      </c>
      <c r="BW976">
        <f ca="1"/>
        <v>0</v>
      </c>
      <c r="BX976">
        <f ca="1"/>
        <v>0</v>
      </c>
      <c r="BY976" t="str">
        <f ca="1"/>
        <v/>
      </c>
      <c r="CC976" t="str" cm="1">
        <f t="array" aca="1" ref="CC976" ca="1">_xlfn._xlws.FILTER(VLOOKUP(CB969,Arrays!$T:$Z,{1,2,3,4,5,6,7},FALSE),VLOOKUP(CB969,Arrays!$T:$Z,{1,2,3,4,5,6,7},FALSE)&lt;&gt;0,"")</f>
        <v/>
      </c>
      <c r="CO976" t="str" cm="1">
        <f t="array" ref="CO976">_xlfn._xlws.FILTER(SUM(CJ976:CN976),SUM(CJ976:CN976)&lt;&gt;0,"")</f>
        <v/>
      </c>
      <c r="CX976" t="str">
        <f ca="1"/>
        <v/>
      </c>
      <c r="DE976" t="str">
        <f ca="1"/>
        <v/>
      </c>
      <c r="DG976" t="str">
        <f ca="1"/>
        <v/>
      </c>
      <c r="DH976">
        <f ca="1"/>
        <v>0</v>
      </c>
      <c r="DI976">
        <f ca="1"/>
        <v>0</v>
      </c>
      <c r="DJ976">
        <f ca="1"/>
        <v>0</v>
      </c>
      <c r="DK976">
        <f ca="1"/>
        <v>0</v>
      </c>
      <c r="DL976">
        <f ca="1"/>
        <v>0</v>
      </c>
      <c r="DM976">
        <f ca="1"/>
        <v>0</v>
      </c>
      <c r="DN976" t="str">
        <f ca="1"/>
        <v/>
      </c>
    </row>
    <row r="977" spans="13:118">
      <c r="M977" t="str" cm="1">
        <f t="array" ref="M977">_xlfn._xlws.FILTER(SUM(H977:L977),SUM(H977:L977)&lt;&gt;0,"")</f>
        <v/>
      </c>
      <c r="AC977" t="str">
        <f ca="1"/>
        <v/>
      </c>
      <c r="AE977">
        <f ca="1"/>
        <v>0</v>
      </c>
      <c r="AF977">
        <f ca="1"/>
        <v>0</v>
      </c>
      <c r="AG977">
        <f ca="1"/>
        <v>0</v>
      </c>
      <c r="AH977">
        <f ca="1"/>
        <v>0</v>
      </c>
      <c r="AI977">
        <f ca="1"/>
        <v>0</v>
      </c>
      <c r="AJ977">
        <f ca="1"/>
        <v>0</v>
      </c>
      <c r="AK977">
        <f ca="1"/>
        <v>0</v>
      </c>
      <c r="AL977" t="str">
        <f ca="1"/>
        <v/>
      </c>
      <c r="AZ977" t="str" cm="1">
        <f t="array" ref="AZ977">_xlfn._xlws.FILTER(SUM(AU977:AY977),SUM(AU977:AY977)&lt;&gt;0,"")</f>
        <v/>
      </c>
      <c r="BP977" t="str">
        <f ca="1"/>
        <v/>
      </c>
      <c r="BR977">
        <f ca="1"/>
        <v>0</v>
      </c>
      <c r="BS977">
        <f ca="1"/>
        <v>0</v>
      </c>
      <c r="BT977">
        <f ca="1"/>
        <v>0</v>
      </c>
      <c r="BU977">
        <f ca="1"/>
        <v>0</v>
      </c>
      <c r="BV977">
        <f ca="1"/>
        <v>0</v>
      </c>
      <c r="BW977">
        <f ca="1"/>
        <v>0</v>
      </c>
      <c r="BX977">
        <f ca="1"/>
        <v>0</v>
      </c>
      <c r="BY977" t="str">
        <f ca="1"/>
        <v/>
      </c>
      <c r="CC977" t="str" cm="1">
        <f t="array" aca="1" ref="CC977" ca="1">_xlfn._xlws.FILTER(VLOOKUP(CB970,Arrays!$T:$Z,{1,2,3,4,5,6,7},FALSE),VLOOKUP(CB970,Arrays!$T:$Z,{1,2,3,4,5,6,7},FALSE)&lt;&gt;0,"")</f>
        <v/>
      </c>
      <c r="CO977" t="str" cm="1">
        <f t="array" ref="CO977">_xlfn._xlws.FILTER(SUM(CJ977:CN977),SUM(CJ977:CN977)&lt;&gt;0,"")</f>
        <v/>
      </c>
      <c r="CX977" t="str">
        <f ca="1"/>
        <v/>
      </c>
      <c r="DE977" t="str">
        <f ca="1"/>
        <v/>
      </c>
      <c r="DG977" t="str">
        <f ca="1"/>
        <v/>
      </c>
      <c r="DH977">
        <f ca="1"/>
        <v>0</v>
      </c>
      <c r="DI977">
        <f ca="1"/>
        <v>0</v>
      </c>
      <c r="DJ977">
        <f ca="1"/>
        <v>0</v>
      </c>
      <c r="DK977">
        <f ca="1"/>
        <v>0</v>
      </c>
      <c r="DL977">
        <f ca="1"/>
        <v>0</v>
      </c>
      <c r="DM977">
        <f ca="1"/>
        <v>0</v>
      </c>
      <c r="DN977" t="str">
        <f ca="1"/>
        <v/>
      </c>
    </row>
    <row r="978" spans="13:118">
      <c r="M978" t="str" cm="1">
        <f t="array" ref="M978">_xlfn._xlws.FILTER(SUM(H978:L978),SUM(H978:L978)&lt;&gt;0,"")</f>
        <v/>
      </c>
      <c r="AC978" t="str">
        <f ca="1"/>
        <v/>
      </c>
      <c r="AE978">
        <f ca="1"/>
        <v>0</v>
      </c>
      <c r="AF978">
        <f ca="1"/>
        <v>0</v>
      </c>
      <c r="AG978">
        <f ca="1"/>
        <v>0</v>
      </c>
      <c r="AH978">
        <f ca="1"/>
        <v>0</v>
      </c>
      <c r="AI978">
        <f ca="1"/>
        <v>0</v>
      </c>
      <c r="AJ978">
        <f ca="1"/>
        <v>0</v>
      </c>
      <c r="AK978">
        <f ca="1"/>
        <v>0</v>
      </c>
      <c r="AL978" t="str">
        <f ca="1"/>
        <v/>
      </c>
      <c r="AZ978" t="str" cm="1">
        <f t="array" ref="AZ978">_xlfn._xlws.FILTER(SUM(AU978:AY978),SUM(AU978:AY978)&lt;&gt;0,"")</f>
        <v/>
      </c>
      <c r="BP978" t="str">
        <f ca="1"/>
        <v/>
      </c>
      <c r="BR978">
        <f ca="1"/>
        <v>0</v>
      </c>
      <c r="BS978">
        <f ca="1"/>
        <v>0</v>
      </c>
      <c r="BT978">
        <f ca="1"/>
        <v>0</v>
      </c>
      <c r="BU978">
        <f ca="1"/>
        <v>0</v>
      </c>
      <c r="BV978">
        <f ca="1"/>
        <v>0</v>
      </c>
      <c r="BW978">
        <f ca="1"/>
        <v>0</v>
      </c>
      <c r="BX978">
        <f ca="1"/>
        <v>0</v>
      </c>
      <c r="BY978" t="str">
        <f ca="1"/>
        <v/>
      </c>
      <c r="CC978" t="str" cm="1">
        <f t="array" aca="1" ref="CC978" ca="1">_xlfn._xlws.FILTER(VLOOKUP(CB971,Arrays!$T:$Z,{1,2,3,4,5,6,7},FALSE),VLOOKUP(CB971,Arrays!$T:$Z,{1,2,3,4,5,6,7},FALSE)&lt;&gt;0,"")</f>
        <v/>
      </c>
      <c r="CO978" t="str" cm="1">
        <f t="array" ref="CO978">_xlfn._xlws.FILTER(SUM(CJ978:CN978),SUM(CJ978:CN978)&lt;&gt;0,"")</f>
        <v/>
      </c>
      <c r="CX978" t="str">
        <f ca="1"/>
        <v/>
      </c>
      <c r="DE978" t="str">
        <f ca="1"/>
        <v/>
      </c>
      <c r="DG978" t="str">
        <f ca="1"/>
        <v/>
      </c>
      <c r="DH978">
        <f ca="1"/>
        <v>0</v>
      </c>
      <c r="DI978">
        <f ca="1"/>
        <v>0</v>
      </c>
      <c r="DJ978">
        <f ca="1"/>
        <v>0</v>
      </c>
      <c r="DK978">
        <f ca="1"/>
        <v>0</v>
      </c>
      <c r="DL978">
        <f ca="1"/>
        <v>0</v>
      </c>
      <c r="DM978">
        <f ca="1"/>
        <v>0</v>
      </c>
      <c r="DN978" t="str">
        <f ca="1"/>
        <v/>
      </c>
    </row>
    <row r="979" spans="13:118">
      <c r="M979" t="str" cm="1">
        <f t="array" ref="M979">_xlfn._xlws.FILTER(SUM(H979:L979),SUM(H979:L979)&lt;&gt;0,"")</f>
        <v/>
      </c>
      <c r="AC979" t="str">
        <f ca="1"/>
        <v/>
      </c>
      <c r="AE979">
        <f ca="1"/>
        <v>0</v>
      </c>
      <c r="AF979">
        <f ca="1"/>
        <v>0</v>
      </c>
      <c r="AG979">
        <f ca="1"/>
        <v>0</v>
      </c>
      <c r="AH979">
        <f ca="1"/>
        <v>0</v>
      </c>
      <c r="AI979">
        <f ca="1"/>
        <v>0</v>
      </c>
      <c r="AJ979">
        <f ca="1"/>
        <v>0</v>
      </c>
      <c r="AK979">
        <f ca="1"/>
        <v>0</v>
      </c>
      <c r="AL979" t="str">
        <f ca="1"/>
        <v/>
      </c>
      <c r="AZ979" t="str" cm="1">
        <f t="array" ref="AZ979">_xlfn._xlws.FILTER(SUM(AU979:AY979),SUM(AU979:AY979)&lt;&gt;0,"")</f>
        <v/>
      </c>
      <c r="BP979" t="str">
        <f ca="1"/>
        <v/>
      </c>
      <c r="BR979">
        <f ca="1"/>
        <v>0</v>
      </c>
      <c r="BS979">
        <f ca="1"/>
        <v>0</v>
      </c>
      <c r="BT979">
        <f ca="1"/>
        <v>0</v>
      </c>
      <c r="BU979">
        <f ca="1"/>
        <v>0</v>
      </c>
      <c r="BV979">
        <f ca="1"/>
        <v>0</v>
      </c>
      <c r="BW979">
        <f ca="1"/>
        <v>0</v>
      </c>
      <c r="BX979">
        <f ca="1"/>
        <v>0</v>
      </c>
      <c r="BY979" t="str">
        <f ca="1"/>
        <v/>
      </c>
      <c r="CC979" t="str" cm="1">
        <f t="array" aca="1" ref="CC979" ca="1">_xlfn._xlws.FILTER(VLOOKUP(CB972,Arrays!$T:$Z,{1,2,3,4,5,6,7},FALSE),VLOOKUP(CB972,Arrays!$T:$Z,{1,2,3,4,5,6,7},FALSE)&lt;&gt;0,"")</f>
        <v/>
      </c>
      <c r="CO979" t="str" cm="1">
        <f t="array" ref="CO979">_xlfn._xlws.FILTER(SUM(CJ979:CN979),SUM(CJ979:CN979)&lt;&gt;0,"")</f>
        <v/>
      </c>
      <c r="CX979" t="str">
        <f ca="1"/>
        <v/>
      </c>
      <c r="DE979" t="str">
        <f ca="1"/>
        <v/>
      </c>
      <c r="DG979" t="str">
        <f ca="1"/>
        <v/>
      </c>
      <c r="DH979">
        <f ca="1"/>
        <v>0</v>
      </c>
      <c r="DI979">
        <f ca="1"/>
        <v>0</v>
      </c>
      <c r="DJ979">
        <f ca="1"/>
        <v>0</v>
      </c>
      <c r="DK979">
        <f ca="1"/>
        <v>0</v>
      </c>
      <c r="DL979">
        <f ca="1"/>
        <v>0</v>
      </c>
      <c r="DM979">
        <f ca="1"/>
        <v>0</v>
      </c>
      <c r="DN979" t="str">
        <f ca="1"/>
        <v/>
      </c>
    </row>
    <row r="980" spans="13:118">
      <c r="M980" t="str" cm="1">
        <f t="array" ref="M980">_xlfn._xlws.FILTER(SUM(H980:L980),SUM(H980:L980)&lt;&gt;0,"")</f>
        <v/>
      </c>
      <c r="AC980" t="str">
        <f ca="1"/>
        <v/>
      </c>
      <c r="AE980">
        <f ca="1"/>
        <v>0</v>
      </c>
      <c r="AF980">
        <f ca="1"/>
        <v>0</v>
      </c>
      <c r="AG980">
        <f ca="1"/>
        <v>0</v>
      </c>
      <c r="AH980">
        <f ca="1"/>
        <v>0</v>
      </c>
      <c r="AI980">
        <f ca="1"/>
        <v>0</v>
      </c>
      <c r="AJ980">
        <f ca="1"/>
        <v>0</v>
      </c>
      <c r="AK980">
        <f ca="1"/>
        <v>0</v>
      </c>
      <c r="AL980" t="str">
        <f ca="1"/>
        <v/>
      </c>
      <c r="AZ980" t="str" cm="1">
        <f t="array" ref="AZ980">_xlfn._xlws.FILTER(SUM(AU980:AY980),SUM(AU980:AY980)&lt;&gt;0,"")</f>
        <v/>
      </c>
      <c r="BP980" t="str">
        <f ca="1"/>
        <v/>
      </c>
      <c r="BR980">
        <f ca="1"/>
        <v>0</v>
      </c>
      <c r="BS980">
        <f ca="1"/>
        <v>0</v>
      </c>
      <c r="BT980">
        <f ca="1"/>
        <v>0</v>
      </c>
      <c r="BU980">
        <f ca="1"/>
        <v>0</v>
      </c>
      <c r="BV980">
        <f ca="1"/>
        <v>0</v>
      </c>
      <c r="BW980">
        <f ca="1"/>
        <v>0</v>
      </c>
      <c r="BX980">
        <f ca="1"/>
        <v>0</v>
      </c>
      <c r="BY980" t="str">
        <f ca="1"/>
        <v/>
      </c>
      <c r="CC980" t="str" cm="1">
        <f t="array" aca="1" ref="CC980" ca="1">_xlfn._xlws.FILTER(VLOOKUP(CB973,Arrays!$T:$Z,{1,2,3,4,5,6,7},FALSE),VLOOKUP(CB973,Arrays!$T:$Z,{1,2,3,4,5,6,7},FALSE)&lt;&gt;0,"")</f>
        <v/>
      </c>
      <c r="CO980" t="str" cm="1">
        <f t="array" ref="CO980">_xlfn._xlws.FILTER(SUM(CJ980:CN980),SUM(CJ980:CN980)&lt;&gt;0,"")</f>
        <v/>
      </c>
      <c r="CX980" t="str">
        <f ca="1"/>
        <v/>
      </c>
      <c r="DE980" t="str">
        <f ca="1"/>
        <v/>
      </c>
      <c r="DG980" t="str">
        <f ca="1"/>
        <v/>
      </c>
      <c r="DH980">
        <f ca="1"/>
        <v>0</v>
      </c>
      <c r="DI980">
        <f ca="1"/>
        <v>0</v>
      </c>
      <c r="DJ980">
        <f ca="1"/>
        <v>0</v>
      </c>
      <c r="DK980">
        <f ca="1"/>
        <v>0</v>
      </c>
      <c r="DL980">
        <f ca="1"/>
        <v>0</v>
      </c>
      <c r="DM980">
        <f ca="1"/>
        <v>0</v>
      </c>
      <c r="DN980" t="str">
        <f ca="1"/>
        <v/>
      </c>
    </row>
    <row r="981" spans="13:118">
      <c r="M981" t="str" cm="1">
        <f t="array" ref="M981">_xlfn._xlws.FILTER(SUM(H981:L981),SUM(H981:L981)&lt;&gt;0,"")</f>
        <v/>
      </c>
      <c r="AC981" t="str">
        <f ca="1"/>
        <v/>
      </c>
      <c r="AE981">
        <f ca="1"/>
        <v>0</v>
      </c>
      <c r="AF981">
        <f ca="1"/>
        <v>0</v>
      </c>
      <c r="AG981">
        <f ca="1"/>
        <v>0</v>
      </c>
      <c r="AH981">
        <f ca="1"/>
        <v>0</v>
      </c>
      <c r="AI981">
        <f ca="1"/>
        <v>0</v>
      </c>
      <c r="AJ981">
        <f ca="1"/>
        <v>0</v>
      </c>
      <c r="AK981">
        <f ca="1"/>
        <v>0</v>
      </c>
      <c r="AL981" t="str">
        <f ca="1"/>
        <v/>
      </c>
      <c r="AZ981" t="str" cm="1">
        <f t="array" ref="AZ981">_xlfn._xlws.FILTER(SUM(AU981:AY981),SUM(AU981:AY981)&lt;&gt;0,"")</f>
        <v/>
      </c>
      <c r="BP981" t="str">
        <f ca="1"/>
        <v/>
      </c>
      <c r="BR981">
        <f ca="1"/>
        <v>0</v>
      </c>
      <c r="BS981">
        <f ca="1"/>
        <v>0</v>
      </c>
      <c r="BT981">
        <f ca="1"/>
        <v>0</v>
      </c>
      <c r="BU981">
        <f ca="1"/>
        <v>0</v>
      </c>
      <c r="BV981">
        <f ca="1"/>
        <v>0</v>
      </c>
      <c r="BW981">
        <f ca="1"/>
        <v>0</v>
      </c>
      <c r="BX981">
        <f ca="1"/>
        <v>0</v>
      </c>
      <c r="BY981" t="str">
        <f ca="1"/>
        <v/>
      </c>
      <c r="CC981" t="str" cm="1">
        <f t="array" aca="1" ref="CC981" ca="1">_xlfn._xlws.FILTER(VLOOKUP(CB974,Arrays!$T:$Z,{1,2,3,4,5,6,7},FALSE),VLOOKUP(CB974,Arrays!$T:$Z,{1,2,3,4,5,6,7},FALSE)&lt;&gt;0,"")</f>
        <v/>
      </c>
      <c r="CO981" t="str" cm="1">
        <f t="array" ref="CO981">_xlfn._xlws.FILTER(SUM(CJ981:CN981),SUM(CJ981:CN981)&lt;&gt;0,"")</f>
        <v/>
      </c>
      <c r="CX981" t="str">
        <f ca="1"/>
        <v/>
      </c>
      <c r="DE981" t="str">
        <f ca="1"/>
        <v/>
      </c>
      <c r="DG981" t="str">
        <f ca="1"/>
        <v/>
      </c>
      <c r="DH981">
        <f ca="1"/>
        <v>0</v>
      </c>
      <c r="DI981">
        <f ca="1"/>
        <v>0</v>
      </c>
      <c r="DJ981">
        <f ca="1"/>
        <v>0</v>
      </c>
      <c r="DK981">
        <f ca="1"/>
        <v>0</v>
      </c>
      <c r="DL981">
        <f ca="1"/>
        <v>0</v>
      </c>
      <c r="DM981">
        <f ca="1"/>
        <v>0</v>
      </c>
      <c r="DN981" t="str">
        <f ca="1"/>
        <v/>
      </c>
    </row>
    <row r="982" spans="13:118">
      <c r="M982" t="str" cm="1">
        <f t="array" ref="M982">_xlfn._xlws.FILTER(SUM(H982:L982),SUM(H982:L982)&lt;&gt;0,"")</f>
        <v/>
      </c>
      <c r="AC982" t="str">
        <f ca="1"/>
        <v/>
      </c>
      <c r="AE982">
        <f ca="1"/>
        <v>0</v>
      </c>
      <c r="AF982">
        <f ca="1"/>
        <v>0</v>
      </c>
      <c r="AG982">
        <f ca="1"/>
        <v>0</v>
      </c>
      <c r="AH982">
        <f ca="1"/>
        <v>0</v>
      </c>
      <c r="AI982">
        <f ca="1"/>
        <v>0</v>
      </c>
      <c r="AJ982">
        <f ca="1"/>
        <v>0</v>
      </c>
      <c r="AK982">
        <f ca="1"/>
        <v>0</v>
      </c>
      <c r="AL982" t="str">
        <f ca="1"/>
        <v/>
      </c>
      <c r="AZ982" t="str" cm="1">
        <f t="array" ref="AZ982">_xlfn._xlws.FILTER(SUM(AU982:AY982),SUM(AU982:AY982)&lt;&gt;0,"")</f>
        <v/>
      </c>
      <c r="BP982" t="str">
        <f ca="1"/>
        <v/>
      </c>
      <c r="BR982">
        <f ca="1"/>
        <v>0</v>
      </c>
      <c r="BS982">
        <f ca="1"/>
        <v>0</v>
      </c>
      <c r="BT982">
        <f ca="1"/>
        <v>0</v>
      </c>
      <c r="BU982">
        <f ca="1"/>
        <v>0</v>
      </c>
      <c r="BV982">
        <f ca="1"/>
        <v>0</v>
      </c>
      <c r="BW982">
        <f ca="1"/>
        <v>0</v>
      </c>
      <c r="BX982">
        <f ca="1"/>
        <v>0</v>
      </c>
      <c r="BY982" t="str">
        <f ca="1"/>
        <v/>
      </c>
      <c r="CC982" t="str" cm="1">
        <f t="array" aca="1" ref="CC982" ca="1">_xlfn._xlws.FILTER(VLOOKUP(CB975,Arrays!$T:$Z,{1,2,3,4,5,6,7},FALSE),VLOOKUP(CB975,Arrays!$T:$Z,{1,2,3,4,5,6,7},FALSE)&lt;&gt;0,"")</f>
        <v/>
      </c>
      <c r="CO982" t="str" cm="1">
        <f t="array" ref="CO982">_xlfn._xlws.FILTER(SUM(CJ982:CN982),SUM(CJ982:CN982)&lt;&gt;0,"")</f>
        <v/>
      </c>
      <c r="CX982" t="str">
        <f ca="1"/>
        <v/>
      </c>
      <c r="DE982" t="str">
        <f ca="1"/>
        <v/>
      </c>
      <c r="DG982" t="str">
        <f ca="1"/>
        <v/>
      </c>
      <c r="DH982">
        <f ca="1"/>
        <v>0</v>
      </c>
      <c r="DI982">
        <f ca="1"/>
        <v>0</v>
      </c>
      <c r="DJ982">
        <f ca="1"/>
        <v>0</v>
      </c>
      <c r="DK982">
        <f ca="1"/>
        <v>0</v>
      </c>
      <c r="DL982">
        <f ca="1"/>
        <v>0</v>
      </c>
      <c r="DM982">
        <f ca="1"/>
        <v>0</v>
      </c>
      <c r="DN982" t="str">
        <f ca="1"/>
        <v/>
      </c>
    </row>
    <row r="983" spans="13:118">
      <c r="M983" t="str" cm="1">
        <f t="array" ref="M983">_xlfn._xlws.FILTER(SUM(H983:L983),SUM(H983:L983)&lt;&gt;0,"")</f>
        <v/>
      </c>
      <c r="AC983" t="str">
        <f ca="1"/>
        <v/>
      </c>
      <c r="AE983">
        <f ca="1"/>
        <v>0</v>
      </c>
      <c r="AF983">
        <f ca="1"/>
        <v>0</v>
      </c>
      <c r="AG983">
        <f ca="1"/>
        <v>0</v>
      </c>
      <c r="AH983">
        <f ca="1"/>
        <v>0</v>
      </c>
      <c r="AI983">
        <f ca="1"/>
        <v>0</v>
      </c>
      <c r="AJ983">
        <f ca="1"/>
        <v>0</v>
      </c>
      <c r="AK983">
        <f ca="1"/>
        <v>0</v>
      </c>
      <c r="AL983" t="str">
        <f ca="1"/>
        <v/>
      </c>
      <c r="AZ983" t="str" cm="1">
        <f t="array" ref="AZ983">_xlfn._xlws.FILTER(SUM(AU983:AY983),SUM(AU983:AY983)&lt;&gt;0,"")</f>
        <v/>
      </c>
      <c r="BP983" t="str">
        <f ca="1"/>
        <v/>
      </c>
      <c r="BR983">
        <f ca="1"/>
        <v>0</v>
      </c>
      <c r="BS983">
        <f ca="1"/>
        <v>0</v>
      </c>
      <c r="BT983">
        <f ca="1"/>
        <v>0</v>
      </c>
      <c r="BU983">
        <f ca="1"/>
        <v>0</v>
      </c>
      <c r="BV983">
        <f ca="1"/>
        <v>0</v>
      </c>
      <c r="BW983">
        <f ca="1"/>
        <v>0</v>
      </c>
      <c r="BX983">
        <f ca="1"/>
        <v>0</v>
      </c>
      <c r="BY983" t="str">
        <f ca="1"/>
        <v/>
      </c>
      <c r="CC983" t="str" cm="1">
        <f t="array" aca="1" ref="CC983" ca="1">_xlfn._xlws.FILTER(VLOOKUP(CB976,Arrays!$T:$Z,{1,2,3,4,5,6,7},FALSE),VLOOKUP(CB976,Arrays!$T:$Z,{1,2,3,4,5,6,7},FALSE)&lt;&gt;0,"")</f>
        <v/>
      </c>
      <c r="CO983" t="str" cm="1">
        <f t="array" ref="CO983">_xlfn._xlws.FILTER(SUM(CJ983:CN983),SUM(CJ983:CN983)&lt;&gt;0,"")</f>
        <v/>
      </c>
      <c r="CX983" t="str">
        <f ca="1"/>
        <v/>
      </c>
      <c r="DE983" t="str">
        <f ca="1"/>
        <v/>
      </c>
      <c r="DG983" t="str">
        <f ca="1"/>
        <v/>
      </c>
      <c r="DH983">
        <f ca="1"/>
        <v>0</v>
      </c>
      <c r="DI983">
        <f ca="1"/>
        <v>0</v>
      </c>
      <c r="DJ983">
        <f ca="1"/>
        <v>0</v>
      </c>
      <c r="DK983">
        <f ca="1"/>
        <v>0</v>
      </c>
      <c r="DL983">
        <f ca="1"/>
        <v>0</v>
      </c>
      <c r="DM983">
        <f ca="1"/>
        <v>0</v>
      </c>
      <c r="DN983" t="str">
        <f ca="1"/>
        <v/>
      </c>
    </row>
    <row r="984" spans="13:118">
      <c r="M984" t="str" cm="1">
        <f t="array" ref="M984">_xlfn._xlws.FILTER(SUM(H984:L984),SUM(H984:L984)&lt;&gt;0,"")</f>
        <v/>
      </c>
      <c r="AC984" t="str">
        <f ca="1"/>
        <v/>
      </c>
      <c r="AE984">
        <f ca="1"/>
        <v>0</v>
      </c>
      <c r="AF984">
        <f ca="1"/>
        <v>0</v>
      </c>
      <c r="AG984">
        <f ca="1"/>
        <v>0</v>
      </c>
      <c r="AH984">
        <f ca="1"/>
        <v>0</v>
      </c>
      <c r="AI984">
        <f ca="1"/>
        <v>0</v>
      </c>
      <c r="AJ984">
        <f ca="1"/>
        <v>0</v>
      </c>
      <c r="AK984">
        <f ca="1"/>
        <v>0</v>
      </c>
      <c r="AL984" t="str">
        <f ca="1"/>
        <v/>
      </c>
      <c r="AZ984" t="str" cm="1">
        <f t="array" ref="AZ984">_xlfn._xlws.FILTER(SUM(AU984:AY984),SUM(AU984:AY984)&lt;&gt;0,"")</f>
        <v/>
      </c>
      <c r="BP984" t="str">
        <f ca="1"/>
        <v/>
      </c>
      <c r="BR984">
        <f ca="1"/>
        <v>0</v>
      </c>
      <c r="BS984">
        <f ca="1"/>
        <v>0</v>
      </c>
      <c r="BT984">
        <f ca="1"/>
        <v>0</v>
      </c>
      <c r="BU984">
        <f ca="1"/>
        <v>0</v>
      </c>
      <c r="BV984">
        <f ca="1"/>
        <v>0</v>
      </c>
      <c r="BW984">
        <f ca="1"/>
        <v>0</v>
      </c>
      <c r="BX984">
        <f ca="1"/>
        <v>0</v>
      </c>
      <c r="BY984" t="str">
        <f ca="1"/>
        <v/>
      </c>
      <c r="CC984" t="str" cm="1">
        <f t="array" aca="1" ref="CC984" ca="1">_xlfn._xlws.FILTER(VLOOKUP(CB977,Arrays!$T:$Z,{1,2,3,4,5,6,7},FALSE),VLOOKUP(CB977,Arrays!$T:$Z,{1,2,3,4,5,6,7},FALSE)&lt;&gt;0,"")</f>
        <v/>
      </c>
      <c r="CO984" t="str" cm="1">
        <f t="array" ref="CO984">_xlfn._xlws.FILTER(SUM(CJ984:CN984),SUM(CJ984:CN984)&lt;&gt;0,"")</f>
        <v/>
      </c>
      <c r="CX984" t="str">
        <f ca="1"/>
        <v/>
      </c>
      <c r="DE984" t="str">
        <f ca="1"/>
        <v/>
      </c>
      <c r="DG984" t="str">
        <f ca="1"/>
        <v/>
      </c>
      <c r="DH984">
        <f ca="1"/>
        <v>0</v>
      </c>
      <c r="DI984">
        <f ca="1"/>
        <v>0</v>
      </c>
      <c r="DJ984">
        <f ca="1"/>
        <v>0</v>
      </c>
      <c r="DK984">
        <f ca="1"/>
        <v>0</v>
      </c>
      <c r="DL984">
        <f ca="1"/>
        <v>0</v>
      </c>
      <c r="DM984">
        <f ca="1"/>
        <v>0</v>
      </c>
      <c r="DN984" t="str">
        <f ca="1"/>
        <v/>
      </c>
    </row>
    <row r="985" spans="13:118">
      <c r="M985" t="str" cm="1">
        <f t="array" ref="M985">_xlfn._xlws.FILTER(SUM(H985:L985),SUM(H985:L985)&lt;&gt;0,"")</f>
        <v/>
      </c>
      <c r="AC985" t="str">
        <f ca="1"/>
        <v/>
      </c>
      <c r="AE985">
        <f ca="1"/>
        <v>0</v>
      </c>
      <c r="AF985">
        <f ca="1"/>
        <v>0</v>
      </c>
      <c r="AG985">
        <f ca="1"/>
        <v>0</v>
      </c>
      <c r="AH985">
        <f ca="1"/>
        <v>0</v>
      </c>
      <c r="AI985">
        <f ca="1"/>
        <v>0</v>
      </c>
      <c r="AJ985">
        <f ca="1"/>
        <v>0</v>
      </c>
      <c r="AK985">
        <f ca="1"/>
        <v>0</v>
      </c>
      <c r="AL985" t="str">
        <f ca="1"/>
        <v/>
      </c>
      <c r="AZ985" t="str" cm="1">
        <f t="array" ref="AZ985">_xlfn._xlws.FILTER(SUM(AU985:AY985),SUM(AU985:AY985)&lt;&gt;0,"")</f>
        <v/>
      </c>
      <c r="BP985" t="str">
        <f ca="1"/>
        <v/>
      </c>
      <c r="BR985">
        <f ca="1"/>
        <v>0</v>
      </c>
      <c r="BS985">
        <f ca="1"/>
        <v>0</v>
      </c>
      <c r="BT985">
        <f ca="1"/>
        <v>0</v>
      </c>
      <c r="BU985">
        <f ca="1"/>
        <v>0</v>
      </c>
      <c r="BV985">
        <f ca="1"/>
        <v>0</v>
      </c>
      <c r="BW985">
        <f ca="1"/>
        <v>0</v>
      </c>
      <c r="BX985">
        <f ca="1"/>
        <v>0</v>
      </c>
      <c r="BY985" t="str">
        <f ca="1"/>
        <v/>
      </c>
      <c r="CC985" t="str" cm="1">
        <f t="array" aca="1" ref="CC985" ca="1">_xlfn._xlws.FILTER(VLOOKUP(CB978,Arrays!$T:$Z,{1,2,3,4,5,6,7},FALSE),VLOOKUP(CB978,Arrays!$T:$Z,{1,2,3,4,5,6,7},FALSE)&lt;&gt;0,"")</f>
        <v/>
      </c>
      <c r="CO985" t="str" cm="1">
        <f t="array" ref="CO985">_xlfn._xlws.FILTER(SUM(CJ985:CN985),SUM(CJ985:CN985)&lt;&gt;0,"")</f>
        <v/>
      </c>
      <c r="CX985" t="str">
        <f ca="1"/>
        <v/>
      </c>
      <c r="DE985" t="str">
        <f ca="1"/>
        <v/>
      </c>
      <c r="DG985" t="str">
        <f ca="1"/>
        <v/>
      </c>
      <c r="DH985">
        <f ca="1"/>
        <v>0</v>
      </c>
      <c r="DI985">
        <f ca="1"/>
        <v>0</v>
      </c>
      <c r="DJ985">
        <f ca="1"/>
        <v>0</v>
      </c>
      <c r="DK985">
        <f ca="1"/>
        <v>0</v>
      </c>
      <c r="DL985">
        <f ca="1"/>
        <v>0</v>
      </c>
      <c r="DM985">
        <f ca="1"/>
        <v>0</v>
      </c>
      <c r="DN985" t="str">
        <f ca="1"/>
        <v/>
      </c>
    </row>
    <row r="986" spans="13:118">
      <c r="M986" t="str" cm="1">
        <f t="array" ref="M986">_xlfn._xlws.FILTER(SUM(H986:L986),SUM(H986:L986)&lt;&gt;0,"")</f>
        <v/>
      </c>
      <c r="AC986" t="str">
        <f ca="1"/>
        <v/>
      </c>
      <c r="AE986">
        <f ca="1"/>
        <v>0</v>
      </c>
      <c r="AF986">
        <f ca="1"/>
        <v>0</v>
      </c>
      <c r="AG986">
        <f ca="1"/>
        <v>0</v>
      </c>
      <c r="AH986">
        <f ca="1"/>
        <v>0</v>
      </c>
      <c r="AI986">
        <f ca="1"/>
        <v>0</v>
      </c>
      <c r="AJ986">
        <f ca="1"/>
        <v>0</v>
      </c>
      <c r="AK986">
        <f ca="1"/>
        <v>0</v>
      </c>
      <c r="AL986" t="str">
        <f ca="1"/>
        <v/>
      </c>
      <c r="AZ986" t="str" cm="1">
        <f t="array" ref="AZ986">_xlfn._xlws.FILTER(SUM(AU986:AY986),SUM(AU986:AY986)&lt;&gt;0,"")</f>
        <v/>
      </c>
      <c r="BP986" t="str">
        <f ca="1"/>
        <v/>
      </c>
      <c r="BR986">
        <f ca="1"/>
        <v>0</v>
      </c>
      <c r="BS986">
        <f ca="1"/>
        <v>0</v>
      </c>
      <c r="BT986">
        <f ca="1"/>
        <v>0</v>
      </c>
      <c r="BU986">
        <f ca="1"/>
        <v>0</v>
      </c>
      <c r="BV986">
        <f ca="1"/>
        <v>0</v>
      </c>
      <c r="BW986">
        <f ca="1"/>
        <v>0</v>
      </c>
      <c r="BX986">
        <f ca="1"/>
        <v>0</v>
      </c>
      <c r="BY986" t="str">
        <f ca="1"/>
        <v/>
      </c>
      <c r="CC986" t="str" cm="1">
        <f t="array" aca="1" ref="CC986" ca="1">_xlfn._xlws.FILTER(VLOOKUP(CB979,Arrays!$T:$Z,{1,2,3,4,5,6,7},FALSE),VLOOKUP(CB979,Arrays!$T:$Z,{1,2,3,4,5,6,7},FALSE)&lt;&gt;0,"")</f>
        <v/>
      </c>
      <c r="CO986" t="str" cm="1">
        <f t="array" ref="CO986">_xlfn._xlws.FILTER(SUM(CJ986:CN986),SUM(CJ986:CN986)&lt;&gt;0,"")</f>
        <v/>
      </c>
      <c r="CX986" t="str">
        <f ca="1"/>
        <v/>
      </c>
      <c r="DE986" t="str">
        <f ca="1"/>
        <v/>
      </c>
      <c r="DG986" t="str">
        <f ca="1"/>
        <v/>
      </c>
      <c r="DH986">
        <f ca="1"/>
        <v>0</v>
      </c>
      <c r="DI986">
        <f ca="1"/>
        <v>0</v>
      </c>
      <c r="DJ986">
        <f ca="1"/>
        <v>0</v>
      </c>
      <c r="DK986">
        <f ca="1"/>
        <v>0</v>
      </c>
      <c r="DL986">
        <f ca="1"/>
        <v>0</v>
      </c>
      <c r="DM986">
        <f ca="1"/>
        <v>0</v>
      </c>
      <c r="DN986" t="str">
        <f ca="1"/>
        <v/>
      </c>
    </row>
    <row r="987" spans="13:118">
      <c r="M987" t="str" cm="1">
        <f t="array" ref="M987">_xlfn._xlws.FILTER(SUM(H987:L987),SUM(H987:L987)&lt;&gt;0,"")</f>
        <v/>
      </c>
      <c r="AC987" t="str">
        <f ca="1"/>
        <v/>
      </c>
      <c r="AE987">
        <f ca="1"/>
        <v>0</v>
      </c>
      <c r="AF987">
        <f ca="1"/>
        <v>0</v>
      </c>
      <c r="AG987">
        <f ca="1"/>
        <v>0</v>
      </c>
      <c r="AH987">
        <f ca="1"/>
        <v>0</v>
      </c>
      <c r="AI987">
        <f ca="1"/>
        <v>0</v>
      </c>
      <c r="AJ987">
        <f ca="1"/>
        <v>0</v>
      </c>
      <c r="AK987">
        <f ca="1"/>
        <v>0</v>
      </c>
      <c r="AL987" t="str">
        <f ca="1"/>
        <v/>
      </c>
      <c r="AZ987" t="str" cm="1">
        <f t="array" ref="AZ987">_xlfn._xlws.FILTER(SUM(AU987:AY987),SUM(AU987:AY987)&lt;&gt;0,"")</f>
        <v/>
      </c>
      <c r="BP987" t="str">
        <f ca="1"/>
        <v/>
      </c>
      <c r="BR987">
        <f ca="1"/>
        <v>0</v>
      </c>
      <c r="BS987">
        <f ca="1"/>
        <v>0</v>
      </c>
      <c r="BT987">
        <f ca="1"/>
        <v>0</v>
      </c>
      <c r="BU987">
        <f ca="1"/>
        <v>0</v>
      </c>
      <c r="BV987">
        <f ca="1"/>
        <v>0</v>
      </c>
      <c r="BW987">
        <f ca="1"/>
        <v>0</v>
      </c>
      <c r="BX987">
        <f ca="1"/>
        <v>0</v>
      </c>
      <c r="BY987" t="str">
        <f ca="1"/>
        <v/>
      </c>
      <c r="CC987" t="str" cm="1">
        <f t="array" aca="1" ref="CC987" ca="1">_xlfn._xlws.FILTER(VLOOKUP(CB980,Arrays!$T:$Z,{1,2,3,4,5,6,7},FALSE),VLOOKUP(CB980,Arrays!$T:$Z,{1,2,3,4,5,6,7},FALSE)&lt;&gt;0,"")</f>
        <v/>
      </c>
      <c r="CO987" t="str" cm="1">
        <f t="array" ref="CO987">_xlfn._xlws.FILTER(SUM(CJ987:CN987),SUM(CJ987:CN987)&lt;&gt;0,"")</f>
        <v/>
      </c>
      <c r="CX987" t="str">
        <f ca="1"/>
        <v/>
      </c>
      <c r="DE987" t="str">
        <f ca="1"/>
        <v/>
      </c>
      <c r="DG987" t="str">
        <f ca="1"/>
        <v/>
      </c>
      <c r="DH987">
        <f ca="1"/>
        <v>0</v>
      </c>
      <c r="DI987">
        <f ca="1"/>
        <v>0</v>
      </c>
      <c r="DJ987">
        <f ca="1"/>
        <v>0</v>
      </c>
      <c r="DK987">
        <f ca="1"/>
        <v>0</v>
      </c>
      <c r="DL987">
        <f ca="1"/>
        <v>0</v>
      </c>
      <c r="DM987">
        <f ca="1"/>
        <v>0</v>
      </c>
      <c r="DN987" t="str">
        <f ca="1"/>
        <v/>
      </c>
    </row>
    <row r="988" spans="13:118">
      <c r="M988" t="str" cm="1">
        <f t="array" ref="M988">_xlfn._xlws.FILTER(SUM(H988:L988),SUM(H988:L988)&lt;&gt;0,"")</f>
        <v/>
      </c>
      <c r="AC988" t="str">
        <f ca="1"/>
        <v/>
      </c>
      <c r="AE988">
        <f ca="1"/>
        <v>0</v>
      </c>
      <c r="AF988">
        <f ca="1"/>
        <v>0</v>
      </c>
      <c r="AG988">
        <f ca="1"/>
        <v>0</v>
      </c>
      <c r="AH988">
        <f ca="1"/>
        <v>0</v>
      </c>
      <c r="AI988">
        <f ca="1"/>
        <v>0</v>
      </c>
      <c r="AJ988">
        <f ca="1"/>
        <v>0</v>
      </c>
      <c r="AK988">
        <f ca="1"/>
        <v>0</v>
      </c>
      <c r="AL988" t="str">
        <f ca="1"/>
        <v/>
      </c>
      <c r="AZ988" t="str" cm="1">
        <f t="array" ref="AZ988">_xlfn._xlws.FILTER(SUM(AU988:AY988),SUM(AU988:AY988)&lt;&gt;0,"")</f>
        <v/>
      </c>
      <c r="BP988" t="str">
        <f ca="1"/>
        <v/>
      </c>
      <c r="BR988">
        <f ca="1"/>
        <v>0</v>
      </c>
      <c r="BS988">
        <f ca="1"/>
        <v>0</v>
      </c>
      <c r="BT988">
        <f ca="1"/>
        <v>0</v>
      </c>
      <c r="BU988">
        <f ca="1"/>
        <v>0</v>
      </c>
      <c r="BV988">
        <f ca="1"/>
        <v>0</v>
      </c>
      <c r="BW988">
        <f ca="1"/>
        <v>0</v>
      </c>
      <c r="BX988">
        <f ca="1"/>
        <v>0</v>
      </c>
      <c r="BY988" t="str">
        <f ca="1"/>
        <v/>
      </c>
      <c r="CC988" t="str" cm="1">
        <f t="array" aca="1" ref="CC988" ca="1">_xlfn._xlws.FILTER(VLOOKUP(CB981,Arrays!$T:$Z,{1,2,3,4,5,6,7},FALSE),VLOOKUP(CB981,Arrays!$T:$Z,{1,2,3,4,5,6,7},FALSE)&lt;&gt;0,"")</f>
        <v/>
      </c>
      <c r="CO988" t="str" cm="1">
        <f t="array" ref="CO988">_xlfn._xlws.FILTER(SUM(CJ988:CN988),SUM(CJ988:CN988)&lt;&gt;0,"")</f>
        <v/>
      </c>
      <c r="CX988" t="str">
        <f ca="1"/>
        <v/>
      </c>
      <c r="DE988" t="str">
        <f ca="1"/>
        <v/>
      </c>
      <c r="DG988" t="str">
        <f ca="1"/>
        <v/>
      </c>
      <c r="DH988">
        <f ca="1"/>
        <v>0</v>
      </c>
      <c r="DI988">
        <f ca="1"/>
        <v>0</v>
      </c>
      <c r="DJ988">
        <f ca="1"/>
        <v>0</v>
      </c>
      <c r="DK988">
        <f ca="1"/>
        <v>0</v>
      </c>
      <c r="DL988">
        <f ca="1"/>
        <v>0</v>
      </c>
      <c r="DM988">
        <f ca="1"/>
        <v>0</v>
      </c>
      <c r="DN988" t="str">
        <f ca="1"/>
        <v/>
      </c>
    </row>
    <row r="989" spans="13:118">
      <c r="M989" t="str" cm="1">
        <f t="array" ref="M989">_xlfn._xlws.FILTER(SUM(H989:L989),SUM(H989:L989)&lt;&gt;0,"")</f>
        <v/>
      </c>
      <c r="AC989" t="str">
        <f ca="1"/>
        <v/>
      </c>
      <c r="AE989">
        <f ca="1"/>
        <v>0</v>
      </c>
      <c r="AF989">
        <f ca="1"/>
        <v>0</v>
      </c>
      <c r="AG989">
        <f ca="1"/>
        <v>0</v>
      </c>
      <c r="AH989">
        <f ca="1"/>
        <v>0</v>
      </c>
      <c r="AI989">
        <f ca="1"/>
        <v>0</v>
      </c>
      <c r="AJ989">
        <f ca="1"/>
        <v>0</v>
      </c>
      <c r="AK989">
        <f ca="1"/>
        <v>0</v>
      </c>
      <c r="AL989" t="str">
        <f ca="1"/>
        <v/>
      </c>
      <c r="AZ989" t="str" cm="1">
        <f t="array" ref="AZ989">_xlfn._xlws.FILTER(SUM(AU989:AY989),SUM(AU989:AY989)&lt;&gt;0,"")</f>
        <v/>
      </c>
      <c r="BP989" t="str">
        <f ca="1"/>
        <v/>
      </c>
      <c r="BR989">
        <f ca="1"/>
        <v>0</v>
      </c>
      <c r="BS989">
        <f ca="1"/>
        <v>0</v>
      </c>
      <c r="BT989">
        <f ca="1"/>
        <v>0</v>
      </c>
      <c r="BU989">
        <f ca="1"/>
        <v>0</v>
      </c>
      <c r="BV989">
        <f ca="1"/>
        <v>0</v>
      </c>
      <c r="BW989">
        <f ca="1"/>
        <v>0</v>
      </c>
      <c r="BX989">
        <f ca="1"/>
        <v>0</v>
      </c>
      <c r="BY989" t="str">
        <f ca="1"/>
        <v/>
      </c>
      <c r="CC989" t="str" cm="1">
        <f t="array" aca="1" ref="CC989" ca="1">_xlfn._xlws.FILTER(VLOOKUP(CB982,Arrays!$T:$Z,{1,2,3,4,5,6,7},FALSE),VLOOKUP(CB982,Arrays!$T:$Z,{1,2,3,4,5,6,7},FALSE)&lt;&gt;0,"")</f>
        <v/>
      </c>
      <c r="CO989" t="str" cm="1">
        <f t="array" ref="CO989">_xlfn._xlws.FILTER(SUM(CJ989:CN989),SUM(CJ989:CN989)&lt;&gt;0,"")</f>
        <v/>
      </c>
      <c r="CX989" t="str">
        <f ca="1"/>
        <v/>
      </c>
      <c r="DE989" t="str">
        <f ca="1"/>
        <v/>
      </c>
      <c r="DG989" t="str">
        <f ca="1"/>
        <v/>
      </c>
      <c r="DH989">
        <f ca="1"/>
        <v>0</v>
      </c>
      <c r="DI989">
        <f ca="1"/>
        <v>0</v>
      </c>
      <c r="DJ989">
        <f ca="1"/>
        <v>0</v>
      </c>
      <c r="DK989">
        <f ca="1"/>
        <v>0</v>
      </c>
      <c r="DL989">
        <f ca="1"/>
        <v>0</v>
      </c>
      <c r="DM989">
        <f ca="1"/>
        <v>0</v>
      </c>
      <c r="DN989" t="str">
        <f ca="1"/>
        <v/>
      </c>
    </row>
    <row r="990" spans="13:118">
      <c r="M990" t="str" cm="1">
        <f t="array" ref="M990">_xlfn._xlws.FILTER(SUM(H990:L990),SUM(H990:L990)&lt;&gt;0,"")</f>
        <v/>
      </c>
      <c r="AC990" t="str">
        <f ca="1"/>
        <v/>
      </c>
      <c r="AE990">
        <f ca="1"/>
        <v>0</v>
      </c>
      <c r="AF990">
        <f ca="1"/>
        <v>0</v>
      </c>
      <c r="AG990">
        <f ca="1"/>
        <v>0</v>
      </c>
      <c r="AH990">
        <f ca="1"/>
        <v>0</v>
      </c>
      <c r="AI990">
        <f ca="1"/>
        <v>0</v>
      </c>
      <c r="AJ990">
        <f ca="1"/>
        <v>0</v>
      </c>
      <c r="AK990">
        <f ca="1"/>
        <v>0</v>
      </c>
      <c r="AL990" t="str">
        <f ca="1"/>
        <v/>
      </c>
      <c r="AZ990" t="str" cm="1">
        <f t="array" ref="AZ990">_xlfn._xlws.FILTER(SUM(AU990:AY990),SUM(AU990:AY990)&lt;&gt;0,"")</f>
        <v/>
      </c>
      <c r="BP990" t="str">
        <f ca="1"/>
        <v/>
      </c>
      <c r="BR990">
        <f ca="1"/>
        <v>0</v>
      </c>
      <c r="BS990">
        <f ca="1"/>
        <v>0</v>
      </c>
      <c r="BT990">
        <f ca="1"/>
        <v>0</v>
      </c>
      <c r="BU990">
        <f ca="1"/>
        <v>0</v>
      </c>
      <c r="BV990">
        <f ca="1"/>
        <v>0</v>
      </c>
      <c r="BW990">
        <f ca="1"/>
        <v>0</v>
      </c>
      <c r="BX990">
        <f ca="1"/>
        <v>0</v>
      </c>
      <c r="BY990" t="str">
        <f ca="1"/>
        <v/>
      </c>
      <c r="CC990" t="str" cm="1">
        <f t="array" aca="1" ref="CC990" ca="1">_xlfn._xlws.FILTER(VLOOKUP(CB983,Arrays!$T:$Z,{1,2,3,4,5,6,7},FALSE),VLOOKUP(CB983,Arrays!$T:$Z,{1,2,3,4,5,6,7},FALSE)&lt;&gt;0,"")</f>
        <v/>
      </c>
      <c r="CO990" t="str" cm="1">
        <f t="array" ref="CO990">_xlfn._xlws.FILTER(SUM(CJ990:CN990),SUM(CJ990:CN990)&lt;&gt;0,"")</f>
        <v/>
      </c>
      <c r="CX990" t="str">
        <f ca="1"/>
        <v/>
      </c>
      <c r="DE990" t="str">
        <f ca="1"/>
        <v/>
      </c>
      <c r="DG990" t="str">
        <f ca="1"/>
        <v/>
      </c>
      <c r="DH990">
        <f ca="1"/>
        <v>0</v>
      </c>
      <c r="DI990">
        <f ca="1"/>
        <v>0</v>
      </c>
      <c r="DJ990">
        <f ca="1"/>
        <v>0</v>
      </c>
      <c r="DK990">
        <f ca="1"/>
        <v>0</v>
      </c>
      <c r="DL990">
        <f ca="1"/>
        <v>0</v>
      </c>
      <c r="DM990">
        <f ca="1"/>
        <v>0</v>
      </c>
      <c r="DN990" t="str">
        <f ca="1"/>
        <v/>
      </c>
    </row>
    <row r="991" spans="13:118">
      <c r="M991" t="str" cm="1">
        <f t="array" ref="M991">_xlfn._xlws.FILTER(SUM(H991:L991),SUM(H991:L991)&lt;&gt;0,"")</f>
        <v/>
      </c>
      <c r="AC991" t="str">
        <f ca="1"/>
        <v/>
      </c>
      <c r="AE991">
        <f ca="1"/>
        <v>0</v>
      </c>
      <c r="AF991">
        <f ca="1"/>
        <v>0</v>
      </c>
      <c r="AG991">
        <f ca="1"/>
        <v>0</v>
      </c>
      <c r="AH991">
        <f ca="1"/>
        <v>0</v>
      </c>
      <c r="AI991">
        <f ca="1"/>
        <v>0</v>
      </c>
      <c r="AJ991">
        <f ca="1"/>
        <v>0</v>
      </c>
      <c r="AK991">
        <f ca="1"/>
        <v>0</v>
      </c>
      <c r="AL991" t="str">
        <f ca="1"/>
        <v/>
      </c>
      <c r="AZ991" t="str" cm="1">
        <f t="array" ref="AZ991">_xlfn._xlws.FILTER(SUM(AU991:AY991),SUM(AU991:AY991)&lt;&gt;0,"")</f>
        <v/>
      </c>
      <c r="BP991" t="str">
        <f ca="1"/>
        <v/>
      </c>
      <c r="BR991">
        <f ca="1"/>
        <v>0</v>
      </c>
      <c r="BS991">
        <f ca="1"/>
        <v>0</v>
      </c>
      <c r="BT991">
        <f ca="1"/>
        <v>0</v>
      </c>
      <c r="BU991">
        <f ca="1"/>
        <v>0</v>
      </c>
      <c r="BV991">
        <f ca="1"/>
        <v>0</v>
      </c>
      <c r="BW991">
        <f ca="1"/>
        <v>0</v>
      </c>
      <c r="BX991">
        <f ca="1"/>
        <v>0</v>
      </c>
      <c r="BY991" t="str">
        <f ca="1"/>
        <v/>
      </c>
      <c r="CC991" t="str" cm="1">
        <f t="array" aca="1" ref="CC991" ca="1">_xlfn._xlws.FILTER(VLOOKUP(CB984,Arrays!$T:$Z,{1,2,3,4,5,6,7},FALSE),VLOOKUP(CB984,Arrays!$T:$Z,{1,2,3,4,5,6,7},FALSE)&lt;&gt;0,"")</f>
        <v/>
      </c>
      <c r="CO991" t="str" cm="1">
        <f t="array" ref="CO991">_xlfn._xlws.FILTER(SUM(CJ991:CN991),SUM(CJ991:CN991)&lt;&gt;0,"")</f>
        <v/>
      </c>
      <c r="CX991" t="str">
        <f ca="1"/>
        <v/>
      </c>
      <c r="DE991" t="str">
        <f ca="1"/>
        <v/>
      </c>
      <c r="DG991" t="str">
        <f ca="1"/>
        <v/>
      </c>
      <c r="DH991">
        <f ca="1"/>
        <v>0</v>
      </c>
      <c r="DI991">
        <f ca="1"/>
        <v>0</v>
      </c>
      <c r="DJ991">
        <f ca="1"/>
        <v>0</v>
      </c>
      <c r="DK991">
        <f ca="1"/>
        <v>0</v>
      </c>
      <c r="DL991">
        <f ca="1"/>
        <v>0</v>
      </c>
      <c r="DM991">
        <f ca="1"/>
        <v>0</v>
      </c>
      <c r="DN991" t="str">
        <f ca="1"/>
        <v/>
      </c>
    </row>
    <row r="992" spans="13:118">
      <c r="M992" t="str" cm="1">
        <f t="array" ref="M992">_xlfn._xlws.FILTER(SUM(H992:L992),SUM(H992:L992)&lt;&gt;0,"")</f>
        <v/>
      </c>
      <c r="AC992" t="str">
        <f ca="1"/>
        <v/>
      </c>
      <c r="AE992">
        <f ca="1"/>
        <v>0</v>
      </c>
      <c r="AF992">
        <f ca="1"/>
        <v>0</v>
      </c>
      <c r="AG992">
        <f ca="1"/>
        <v>0</v>
      </c>
      <c r="AH992">
        <f ca="1"/>
        <v>0</v>
      </c>
      <c r="AI992">
        <f ca="1"/>
        <v>0</v>
      </c>
      <c r="AJ992">
        <f ca="1"/>
        <v>0</v>
      </c>
      <c r="AK992">
        <f ca="1"/>
        <v>0</v>
      </c>
      <c r="AL992" t="str">
        <f ca="1"/>
        <v/>
      </c>
      <c r="AZ992" t="str" cm="1">
        <f t="array" ref="AZ992">_xlfn._xlws.FILTER(SUM(AU992:AY992),SUM(AU992:AY992)&lt;&gt;0,"")</f>
        <v/>
      </c>
      <c r="BP992" t="str">
        <f ca="1"/>
        <v/>
      </c>
      <c r="BR992">
        <f ca="1"/>
        <v>0</v>
      </c>
      <c r="BS992">
        <f ca="1"/>
        <v>0</v>
      </c>
      <c r="BT992">
        <f ca="1"/>
        <v>0</v>
      </c>
      <c r="BU992">
        <f ca="1"/>
        <v>0</v>
      </c>
      <c r="BV992">
        <f ca="1"/>
        <v>0</v>
      </c>
      <c r="BW992">
        <f ca="1"/>
        <v>0</v>
      </c>
      <c r="BX992">
        <f ca="1"/>
        <v>0</v>
      </c>
      <c r="BY992" t="str">
        <f ca="1"/>
        <v/>
      </c>
      <c r="CC992" t="str" cm="1">
        <f t="array" aca="1" ref="CC992" ca="1">_xlfn._xlws.FILTER(VLOOKUP(CB985,Arrays!$T:$Z,{1,2,3,4,5,6,7},FALSE),VLOOKUP(CB985,Arrays!$T:$Z,{1,2,3,4,5,6,7},FALSE)&lt;&gt;0,"")</f>
        <v/>
      </c>
      <c r="CO992" t="str" cm="1">
        <f t="array" ref="CO992">_xlfn._xlws.FILTER(SUM(CJ992:CN992),SUM(CJ992:CN992)&lt;&gt;0,"")</f>
        <v/>
      </c>
      <c r="CX992" t="str">
        <f ca="1"/>
        <v/>
      </c>
      <c r="DE992" t="str">
        <f ca="1"/>
        <v/>
      </c>
      <c r="DG992" t="str">
        <f ca="1"/>
        <v/>
      </c>
      <c r="DH992">
        <f ca="1"/>
        <v>0</v>
      </c>
      <c r="DI992">
        <f ca="1"/>
        <v>0</v>
      </c>
      <c r="DJ992">
        <f ca="1"/>
        <v>0</v>
      </c>
      <c r="DK992">
        <f ca="1"/>
        <v>0</v>
      </c>
      <c r="DL992">
        <f ca="1"/>
        <v>0</v>
      </c>
      <c r="DM992">
        <f ca="1"/>
        <v>0</v>
      </c>
      <c r="DN992" t="str">
        <f ca="1"/>
        <v/>
      </c>
    </row>
    <row r="993" spans="13:118">
      <c r="M993" t="str" cm="1">
        <f t="array" ref="M993">_xlfn._xlws.FILTER(SUM(H993:L993),SUM(H993:L993)&lt;&gt;0,"")</f>
        <v/>
      </c>
      <c r="AC993" t="str">
        <f ca="1"/>
        <v/>
      </c>
      <c r="AE993">
        <f ca="1"/>
        <v>0</v>
      </c>
      <c r="AF993">
        <f ca="1"/>
        <v>0</v>
      </c>
      <c r="AG993">
        <f ca="1"/>
        <v>0</v>
      </c>
      <c r="AH993">
        <f ca="1"/>
        <v>0</v>
      </c>
      <c r="AI993">
        <f ca="1"/>
        <v>0</v>
      </c>
      <c r="AJ993">
        <f ca="1"/>
        <v>0</v>
      </c>
      <c r="AK993">
        <f ca="1"/>
        <v>0</v>
      </c>
      <c r="AL993" t="str">
        <f ca="1"/>
        <v/>
      </c>
      <c r="AZ993" t="str" cm="1">
        <f t="array" ref="AZ993">_xlfn._xlws.FILTER(SUM(AU993:AY993),SUM(AU993:AY993)&lt;&gt;0,"")</f>
        <v/>
      </c>
      <c r="BP993" t="str">
        <f ca="1"/>
        <v/>
      </c>
      <c r="BR993">
        <f ca="1"/>
        <v>0</v>
      </c>
      <c r="BS993">
        <f ca="1"/>
        <v>0</v>
      </c>
      <c r="BT993">
        <f ca="1"/>
        <v>0</v>
      </c>
      <c r="BU993">
        <f ca="1"/>
        <v>0</v>
      </c>
      <c r="BV993">
        <f ca="1"/>
        <v>0</v>
      </c>
      <c r="BW993">
        <f ca="1"/>
        <v>0</v>
      </c>
      <c r="BX993">
        <f ca="1"/>
        <v>0</v>
      </c>
      <c r="BY993" t="str">
        <f ca="1"/>
        <v/>
      </c>
      <c r="CC993" t="str" cm="1">
        <f t="array" aca="1" ref="CC993" ca="1">_xlfn._xlws.FILTER(VLOOKUP(CB986,Arrays!$T:$Z,{1,2,3,4,5,6,7},FALSE),VLOOKUP(CB986,Arrays!$T:$Z,{1,2,3,4,5,6,7},FALSE)&lt;&gt;0,"")</f>
        <v/>
      </c>
      <c r="CO993" t="str" cm="1">
        <f t="array" ref="CO993">_xlfn._xlws.FILTER(SUM(CJ993:CN993),SUM(CJ993:CN993)&lt;&gt;0,"")</f>
        <v/>
      </c>
      <c r="CX993" t="str">
        <f ca="1"/>
        <v/>
      </c>
      <c r="DE993" t="str">
        <f ca="1"/>
        <v/>
      </c>
      <c r="DG993" t="str">
        <f ca="1"/>
        <v/>
      </c>
      <c r="DH993">
        <f ca="1"/>
        <v>0</v>
      </c>
      <c r="DI993">
        <f ca="1"/>
        <v>0</v>
      </c>
      <c r="DJ993">
        <f ca="1"/>
        <v>0</v>
      </c>
      <c r="DK993">
        <f ca="1"/>
        <v>0</v>
      </c>
      <c r="DL993">
        <f ca="1"/>
        <v>0</v>
      </c>
      <c r="DM993">
        <f ca="1"/>
        <v>0</v>
      </c>
      <c r="DN993" t="str">
        <f ca="1"/>
        <v/>
      </c>
    </row>
    <row r="994" spans="13:118">
      <c r="M994" t="str" cm="1">
        <f t="array" ref="M994">_xlfn._xlws.FILTER(SUM(H994:L994),SUM(H994:L994)&lt;&gt;0,"")</f>
        <v/>
      </c>
      <c r="AC994" t="str">
        <f ca="1"/>
        <v/>
      </c>
      <c r="AE994">
        <f ca="1"/>
        <v>0</v>
      </c>
      <c r="AF994">
        <f ca="1"/>
        <v>0</v>
      </c>
      <c r="AG994">
        <f ca="1"/>
        <v>0</v>
      </c>
      <c r="AH994">
        <f ca="1"/>
        <v>0</v>
      </c>
      <c r="AI994">
        <f ca="1"/>
        <v>0</v>
      </c>
      <c r="AJ994">
        <f ca="1"/>
        <v>0</v>
      </c>
      <c r="AK994">
        <f ca="1"/>
        <v>0</v>
      </c>
      <c r="AL994" t="str">
        <f ca="1"/>
        <v/>
      </c>
      <c r="AZ994" t="str" cm="1">
        <f t="array" ref="AZ994">_xlfn._xlws.FILTER(SUM(AU994:AY994),SUM(AU994:AY994)&lt;&gt;0,"")</f>
        <v/>
      </c>
      <c r="BP994" t="str">
        <f ca="1"/>
        <v/>
      </c>
      <c r="BR994">
        <f ca="1"/>
        <v>0</v>
      </c>
      <c r="BS994">
        <f ca="1"/>
        <v>0</v>
      </c>
      <c r="BT994">
        <f ca="1"/>
        <v>0</v>
      </c>
      <c r="BU994">
        <f ca="1"/>
        <v>0</v>
      </c>
      <c r="BV994">
        <f ca="1"/>
        <v>0</v>
      </c>
      <c r="BW994">
        <f ca="1"/>
        <v>0</v>
      </c>
      <c r="BX994">
        <f ca="1"/>
        <v>0</v>
      </c>
      <c r="BY994" t="str">
        <f ca="1"/>
        <v/>
      </c>
      <c r="CC994" t="str" cm="1">
        <f t="array" aca="1" ref="CC994" ca="1">_xlfn._xlws.FILTER(VLOOKUP(CB987,Arrays!$T:$Z,{1,2,3,4,5,6,7},FALSE),VLOOKUP(CB987,Arrays!$T:$Z,{1,2,3,4,5,6,7},FALSE)&lt;&gt;0,"")</f>
        <v/>
      </c>
      <c r="CO994" t="str" cm="1">
        <f t="array" ref="CO994">_xlfn._xlws.FILTER(SUM(CJ994:CN994),SUM(CJ994:CN994)&lt;&gt;0,"")</f>
        <v/>
      </c>
      <c r="CX994" t="str">
        <f ca="1"/>
        <v/>
      </c>
      <c r="DE994" t="str">
        <f ca="1"/>
        <v/>
      </c>
      <c r="DG994" t="str">
        <f ca="1"/>
        <v/>
      </c>
      <c r="DH994">
        <f ca="1"/>
        <v>0</v>
      </c>
      <c r="DI994">
        <f ca="1"/>
        <v>0</v>
      </c>
      <c r="DJ994">
        <f ca="1"/>
        <v>0</v>
      </c>
      <c r="DK994">
        <f ca="1"/>
        <v>0</v>
      </c>
      <c r="DL994">
        <f ca="1"/>
        <v>0</v>
      </c>
      <c r="DM994">
        <f ca="1"/>
        <v>0</v>
      </c>
      <c r="DN994" t="str">
        <f ca="1"/>
        <v/>
      </c>
    </row>
    <row r="995" spans="13:118">
      <c r="M995" t="str" cm="1">
        <f t="array" ref="M995">_xlfn._xlws.FILTER(SUM(H995:L995),SUM(H995:L995)&lt;&gt;0,"")</f>
        <v/>
      </c>
      <c r="AC995" t="str">
        <f ca="1"/>
        <v/>
      </c>
      <c r="AE995">
        <f ca="1"/>
        <v>0</v>
      </c>
      <c r="AF995">
        <f ca="1"/>
        <v>0</v>
      </c>
      <c r="AG995">
        <f ca="1"/>
        <v>0</v>
      </c>
      <c r="AH995">
        <f ca="1"/>
        <v>0</v>
      </c>
      <c r="AI995">
        <f ca="1"/>
        <v>0</v>
      </c>
      <c r="AJ995">
        <f ca="1"/>
        <v>0</v>
      </c>
      <c r="AK995">
        <f ca="1"/>
        <v>0</v>
      </c>
      <c r="AL995" t="str">
        <f ca="1"/>
        <v/>
      </c>
      <c r="AZ995" t="str" cm="1">
        <f t="array" ref="AZ995">_xlfn._xlws.FILTER(SUM(AU995:AY995),SUM(AU995:AY995)&lt;&gt;0,"")</f>
        <v/>
      </c>
      <c r="BP995" t="str">
        <f ca="1"/>
        <v/>
      </c>
      <c r="BR995">
        <f ca="1"/>
        <v>0</v>
      </c>
      <c r="BS995">
        <f ca="1"/>
        <v>0</v>
      </c>
      <c r="BT995">
        <f ca="1"/>
        <v>0</v>
      </c>
      <c r="BU995">
        <f ca="1"/>
        <v>0</v>
      </c>
      <c r="BV995">
        <f ca="1"/>
        <v>0</v>
      </c>
      <c r="BW995">
        <f ca="1"/>
        <v>0</v>
      </c>
      <c r="BX995">
        <f ca="1"/>
        <v>0</v>
      </c>
      <c r="BY995" t="str">
        <f ca="1"/>
        <v/>
      </c>
      <c r="CC995" t="str" cm="1">
        <f t="array" aca="1" ref="CC995" ca="1">_xlfn._xlws.FILTER(VLOOKUP(CB988,Arrays!$T:$Z,{1,2,3,4,5,6,7},FALSE),VLOOKUP(CB988,Arrays!$T:$Z,{1,2,3,4,5,6,7},FALSE)&lt;&gt;0,"")</f>
        <v/>
      </c>
      <c r="CO995" t="str" cm="1">
        <f t="array" ref="CO995">_xlfn._xlws.FILTER(SUM(CJ995:CN995),SUM(CJ995:CN995)&lt;&gt;0,"")</f>
        <v/>
      </c>
      <c r="CX995" t="str">
        <f ca="1"/>
        <v/>
      </c>
      <c r="DE995" t="str">
        <f ca="1"/>
        <v/>
      </c>
      <c r="DG995" t="str">
        <f ca="1"/>
        <v/>
      </c>
      <c r="DH995">
        <f ca="1"/>
        <v>0</v>
      </c>
      <c r="DI995">
        <f ca="1"/>
        <v>0</v>
      </c>
      <c r="DJ995">
        <f ca="1"/>
        <v>0</v>
      </c>
      <c r="DK995">
        <f ca="1"/>
        <v>0</v>
      </c>
      <c r="DL995">
        <f ca="1"/>
        <v>0</v>
      </c>
      <c r="DM995">
        <f ca="1"/>
        <v>0</v>
      </c>
      <c r="DN995" t="str">
        <f ca="1"/>
        <v/>
      </c>
    </row>
    <row r="996" spans="13:118">
      <c r="M996" t="str" cm="1">
        <f t="array" ref="M996">_xlfn._xlws.FILTER(SUM(H996:L996),SUM(H996:L996)&lt;&gt;0,"")</f>
        <v/>
      </c>
      <c r="AC996" t="str">
        <f ca="1"/>
        <v/>
      </c>
      <c r="AE996">
        <f ca="1"/>
        <v>0</v>
      </c>
      <c r="AF996">
        <f ca="1"/>
        <v>0</v>
      </c>
      <c r="AG996">
        <f ca="1"/>
        <v>0</v>
      </c>
      <c r="AH996">
        <f ca="1"/>
        <v>0</v>
      </c>
      <c r="AI996">
        <f ca="1"/>
        <v>0</v>
      </c>
      <c r="AJ996">
        <f ca="1"/>
        <v>0</v>
      </c>
      <c r="AK996">
        <f ca="1"/>
        <v>0</v>
      </c>
      <c r="AL996" t="str">
        <f ca="1"/>
        <v/>
      </c>
      <c r="AZ996" t="str" cm="1">
        <f t="array" ref="AZ996">_xlfn._xlws.FILTER(SUM(AU996:AY996),SUM(AU996:AY996)&lt;&gt;0,"")</f>
        <v/>
      </c>
      <c r="BP996" t="str">
        <f ca="1"/>
        <v/>
      </c>
      <c r="BR996">
        <f ca="1"/>
        <v>0</v>
      </c>
      <c r="BS996">
        <f ca="1"/>
        <v>0</v>
      </c>
      <c r="BT996">
        <f ca="1"/>
        <v>0</v>
      </c>
      <c r="BU996">
        <f ca="1"/>
        <v>0</v>
      </c>
      <c r="BV996">
        <f ca="1"/>
        <v>0</v>
      </c>
      <c r="BW996">
        <f ca="1"/>
        <v>0</v>
      </c>
      <c r="BX996">
        <f ca="1"/>
        <v>0</v>
      </c>
      <c r="BY996" t="str">
        <f ca="1"/>
        <v/>
      </c>
      <c r="CC996" t="str" cm="1">
        <f t="array" aca="1" ref="CC996" ca="1">_xlfn._xlws.FILTER(VLOOKUP(CB989,Arrays!$T:$Z,{1,2,3,4,5,6,7},FALSE),VLOOKUP(CB989,Arrays!$T:$Z,{1,2,3,4,5,6,7},FALSE)&lt;&gt;0,"")</f>
        <v/>
      </c>
      <c r="CO996" t="str" cm="1">
        <f t="array" ref="CO996">_xlfn._xlws.FILTER(SUM(CJ996:CN996),SUM(CJ996:CN996)&lt;&gt;0,"")</f>
        <v/>
      </c>
      <c r="CX996" t="str">
        <f ca="1"/>
        <v/>
      </c>
      <c r="DE996" t="str">
        <f ca="1"/>
        <v/>
      </c>
      <c r="DG996" t="str">
        <f ca="1"/>
        <v/>
      </c>
      <c r="DH996">
        <f ca="1"/>
        <v>0</v>
      </c>
      <c r="DI996">
        <f ca="1"/>
        <v>0</v>
      </c>
      <c r="DJ996">
        <f ca="1"/>
        <v>0</v>
      </c>
      <c r="DK996">
        <f ca="1"/>
        <v>0</v>
      </c>
      <c r="DL996">
        <f ca="1"/>
        <v>0</v>
      </c>
      <c r="DM996">
        <f ca="1"/>
        <v>0</v>
      </c>
      <c r="DN996" t="str">
        <f ca="1"/>
        <v/>
      </c>
    </row>
    <row r="997" spans="13:118">
      <c r="M997" t="str" cm="1">
        <f t="array" ref="M997">_xlfn._xlws.FILTER(SUM(H997:L997),SUM(H997:L997)&lt;&gt;0,"")</f>
        <v/>
      </c>
      <c r="AC997" t="str">
        <f ca="1"/>
        <v/>
      </c>
      <c r="AE997">
        <f ca="1"/>
        <v>0</v>
      </c>
      <c r="AF997">
        <f ca="1"/>
        <v>0</v>
      </c>
      <c r="AG997">
        <f ca="1"/>
        <v>0</v>
      </c>
      <c r="AH997">
        <f ca="1"/>
        <v>0</v>
      </c>
      <c r="AI997">
        <f ca="1"/>
        <v>0</v>
      </c>
      <c r="AJ997">
        <f ca="1"/>
        <v>0</v>
      </c>
      <c r="AK997">
        <f ca="1"/>
        <v>0</v>
      </c>
      <c r="AL997" t="str">
        <f ca="1"/>
        <v/>
      </c>
      <c r="AZ997" t="str" cm="1">
        <f t="array" ref="AZ997">_xlfn._xlws.FILTER(SUM(AU997:AY997),SUM(AU997:AY997)&lt;&gt;0,"")</f>
        <v/>
      </c>
      <c r="BP997" t="str">
        <f ca="1"/>
        <v/>
      </c>
      <c r="BR997">
        <f ca="1"/>
        <v>0</v>
      </c>
      <c r="BS997">
        <f ca="1"/>
        <v>0</v>
      </c>
      <c r="BT997">
        <f ca="1"/>
        <v>0</v>
      </c>
      <c r="BU997">
        <f ca="1"/>
        <v>0</v>
      </c>
      <c r="BV997">
        <f ca="1"/>
        <v>0</v>
      </c>
      <c r="BW997">
        <f ca="1"/>
        <v>0</v>
      </c>
      <c r="BX997">
        <f ca="1"/>
        <v>0</v>
      </c>
      <c r="BY997" t="str">
        <f ca="1"/>
        <v/>
      </c>
      <c r="CC997" t="str" cm="1">
        <f t="array" aca="1" ref="CC997" ca="1">_xlfn._xlws.FILTER(VLOOKUP(CB990,Arrays!$T:$Z,{1,2,3,4,5,6,7},FALSE),VLOOKUP(CB990,Arrays!$T:$Z,{1,2,3,4,5,6,7},FALSE)&lt;&gt;0,"")</f>
        <v/>
      </c>
      <c r="CO997" t="str" cm="1">
        <f t="array" ref="CO997">_xlfn._xlws.FILTER(SUM(CJ997:CN997),SUM(CJ997:CN997)&lt;&gt;0,"")</f>
        <v/>
      </c>
      <c r="CX997" t="str">
        <f ca="1"/>
        <v/>
      </c>
      <c r="DE997" t="str">
        <f ca="1"/>
        <v/>
      </c>
      <c r="DG997" t="str">
        <f ca="1"/>
        <v/>
      </c>
      <c r="DH997">
        <f ca="1"/>
        <v>0</v>
      </c>
      <c r="DI997">
        <f ca="1"/>
        <v>0</v>
      </c>
      <c r="DJ997">
        <f ca="1"/>
        <v>0</v>
      </c>
      <c r="DK997">
        <f ca="1"/>
        <v>0</v>
      </c>
      <c r="DL997">
        <f ca="1"/>
        <v>0</v>
      </c>
      <c r="DM997">
        <f ca="1"/>
        <v>0</v>
      </c>
      <c r="DN997" t="str">
        <f ca="1"/>
        <v/>
      </c>
    </row>
    <row r="998" spans="13:118">
      <c r="M998" t="str" cm="1">
        <f t="array" ref="M998">_xlfn._xlws.FILTER(SUM(H998:L998),SUM(H998:L998)&lt;&gt;0,"")</f>
        <v/>
      </c>
      <c r="AC998" t="str">
        <f ca="1"/>
        <v/>
      </c>
      <c r="AE998">
        <f ca="1"/>
        <v>0</v>
      </c>
      <c r="AF998">
        <f ca="1"/>
        <v>0</v>
      </c>
      <c r="AG998">
        <f ca="1"/>
        <v>0</v>
      </c>
      <c r="AH998">
        <f ca="1"/>
        <v>0</v>
      </c>
      <c r="AI998">
        <f ca="1"/>
        <v>0</v>
      </c>
      <c r="AJ998">
        <f ca="1"/>
        <v>0</v>
      </c>
      <c r="AK998">
        <f ca="1"/>
        <v>0</v>
      </c>
      <c r="AL998" t="str">
        <f ca="1"/>
        <v/>
      </c>
      <c r="AZ998" t="str" cm="1">
        <f t="array" ref="AZ998">_xlfn._xlws.FILTER(SUM(AU998:AY998),SUM(AU998:AY998)&lt;&gt;0,"")</f>
        <v/>
      </c>
      <c r="BP998" t="str">
        <f ca="1"/>
        <v/>
      </c>
      <c r="BR998">
        <f ca="1"/>
        <v>0</v>
      </c>
      <c r="BS998">
        <f ca="1"/>
        <v>0</v>
      </c>
      <c r="BT998">
        <f ca="1"/>
        <v>0</v>
      </c>
      <c r="BU998">
        <f ca="1"/>
        <v>0</v>
      </c>
      <c r="BV998">
        <f ca="1"/>
        <v>0</v>
      </c>
      <c r="BW998">
        <f ca="1"/>
        <v>0</v>
      </c>
      <c r="BX998">
        <f ca="1"/>
        <v>0</v>
      </c>
      <c r="BY998" t="str">
        <f ca="1"/>
        <v/>
      </c>
      <c r="CC998" t="str" cm="1">
        <f t="array" aca="1" ref="CC998" ca="1">_xlfn._xlws.FILTER(VLOOKUP(CB991,Arrays!$T:$Z,{1,2,3,4,5,6,7},FALSE),VLOOKUP(CB991,Arrays!$T:$Z,{1,2,3,4,5,6,7},FALSE)&lt;&gt;0,"")</f>
        <v/>
      </c>
      <c r="CO998" t="str" cm="1">
        <f t="array" ref="CO998">_xlfn._xlws.FILTER(SUM(CJ998:CN998),SUM(CJ998:CN998)&lt;&gt;0,"")</f>
        <v/>
      </c>
      <c r="CX998" t="str">
        <f ca="1"/>
        <v/>
      </c>
      <c r="DE998" t="str">
        <f ca="1"/>
        <v/>
      </c>
      <c r="DG998" t="str">
        <f ca="1"/>
        <v/>
      </c>
      <c r="DH998">
        <f ca="1"/>
        <v>0</v>
      </c>
      <c r="DI998">
        <f ca="1"/>
        <v>0</v>
      </c>
      <c r="DJ998">
        <f ca="1"/>
        <v>0</v>
      </c>
      <c r="DK998">
        <f ca="1"/>
        <v>0</v>
      </c>
      <c r="DL998">
        <f ca="1"/>
        <v>0</v>
      </c>
      <c r="DM998">
        <f ca="1"/>
        <v>0</v>
      </c>
      <c r="DN998" t="str">
        <f ca="1"/>
        <v/>
      </c>
    </row>
    <row r="999" spans="13:118">
      <c r="M999" t="str" cm="1">
        <f t="array" ref="M999">_xlfn._xlws.FILTER(SUM(H999:L999),SUM(H999:L999)&lt;&gt;0,"")</f>
        <v/>
      </c>
      <c r="AC999" t="str">
        <f ca="1"/>
        <v/>
      </c>
      <c r="AE999">
        <f ca="1"/>
        <v>0</v>
      </c>
      <c r="AF999">
        <f ca="1"/>
        <v>0</v>
      </c>
      <c r="AG999">
        <f ca="1"/>
        <v>0</v>
      </c>
      <c r="AH999">
        <f ca="1"/>
        <v>0</v>
      </c>
      <c r="AI999">
        <f ca="1"/>
        <v>0</v>
      </c>
      <c r="AJ999">
        <f ca="1"/>
        <v>0</v>
      </c>
      <c r="AK999">
        <f ca="1"/>
        <v>0</v>
      </c>
      <c r="AL999" t="str">
        <f ca="1"/>
        <v/>
      </c>
      <c r="AZ999" t="str" cm="1">
        <f t="array" ref="AZ999">_xlfn._xlws.FILTER(SUM(AU999:AY999),SUM(AU999:AY999)&lt;&gt;0,"")</f>
        <v/>
      </c>
      <c r="BP999" t="str">
        <f ca="1"/>
        <v/>
      </c>
      <c r="BR999">
        <f ca="1"/>
        <v>0</v>
      </c>
      <c r="BS999">
        <f ca="1"/>
        <v>0</v>
      </c>
      <c r="BT999">
        <f ca="1"/>
        <v>0</v>
      </c>
      <c r="BU999">
        <f ca="1"/>
        <v>0</v>
      </c>
      <c r="BV999">
        <f ca="1"/>
        <v>0</v>
      </c>
      <c r="BW999">
        <f ca="1"/>
        <v>0</v>
      </c>
      <c r="BX999">
        <f ca="1"/>
        <v>0</v>
      </c>
      <c r="BY999" t="str">
        <f ca="1"/>
        <v/>
      </c>
      <c r="CC999" t="str" cm="1">
        <f t="array" aca="1" ref="CC999" ca="1">_xlfn._xlws.FILTER(VLOOKUP(CB992,Arrays!$T:$Z,{1,2,3,4,5,6,7},FALSE),VLOOKUP(CB992,Arrays!$T:$Z,{1,2,3,4,5,6,7},FALSE)&lt;&gt;0,"")</f>
        <v/>
      </c>
      <c r="CO999" t="str" cm="1">
        <f t="array" ref="CO999">_xlfn._xlws.FILTER(SUM(CJ999:CN999),SUM(CJ999:CN999)&lt;&gt;0,"")</f>
        <v/>
      </c>
      <c r="CX999" t="str">
        <f ca="1"/>
        <v/>
      </c>
      <c r="DE999" t="str">
        <f ca="1"/>
        <v/>
      </c>
      <c r="DG999" t="str">
        <f ca="1"/>
        <v/>
      </c>
      <c r="DH999">
        <f ca="1"/>
        <v>0</v>
      </c>
      <c r="DI999">
        <f ca="1"/>
        <v>0</v>
      </c>
      <c r="DJ999">
        <f ca="1"/>
        <v>0</v>
      </c>
      <c r="DK999">
        <f ca="1"/>
        <v>0</v>
      </c>
      <c r="DL999">
        <f ca="1"/>
        <v>0</v>
      </c>
      <c r="DM999">
        <f ca="1"/>
        <v>0</v>
      </c>
      <c r="DN999" t="str">
        <f ca="1"/>
        <v/>
      </c>
    </row>
    <row r="1000" spans="13:118">
      <c r="M1000" t="str" cm="1">
        <f t="array" ref="M1000">_xlfn._xlws.FILTER(SUM(H1000:L1000),SUM(H1000:L1000)&lt;&gt;0,"")</f>
        <v/>
      </c>
      <c r="AC1000" t="str">
        <f ca="1"/>
        <v/>
      </c>
      <c r="AE1000">
        <f ca="1"/>
        <v>0</v>
      </c>
      <c r="AF1000">
        <f ca="1"/>
        <v>0</v>
      </c>
      <c r="AG1000">
        <f ca="1"/>
        <v>0</v>
      </c>
      <c r="AH1000">
        <f ca="1"/>
        <v>0</v>
      </c>
      <c r="AI1000">
        <f ca="1"/>
        <v>0</v>
      </c>
      <c r="AJ1000">
        <f ca="1"/>
        <v>0</v>
      </c>
      <c r="AK1000">
        <f ca="1"/>
        <v>0</v>
      </c>
      <c r="AL1000" t="str">
        <f ca="1"/>
        <v/>
      </c>
      <c r="AZ1000" t="str" cm="1">
        <f t="array" ref="AZ1000">_xlfn._xlws.FILTER(SUM(AU1000:AY1000),SUM(AU1000:AY1000)&lt;&gt;0,"")</f>
        <v/>
      </c>
      <c r="BP1000" t="str">
        <f ca="1"/>
        <v/>
      </c>
      <c r="BR1000">
        <f ca="1"/>
        <v>0</v>
      </c>
      <c r="BS1000">
        <f ca="1"/>
        <v>0</v>
      </c>
      <c r="BT1000">
        <f ca="1"/>
        <v>0</v>
      </c>
      <c r="BU1000">
        <f ca="1"/>
        <v>0</v>
      </c>
      <c r="BV1000">
        <f ca="1"/>
        <v>0</v>
      </c>
      <c r="BW1000">
        <f ca="1"/>
        <v>0</v>
      </c>
      <c r="BX1000">
        <f ca="1"/>
        <v>0</v>
      </c>
      <c r="BY1000" t="str">
        <f ca="1"/>
        <v/>
      </c>
      <c r="CC1000" t="str" cm="1">
        <f t="array" aca="1" ref="CC1000" ca="1">_xlfn._xlws.FILTER(VLOOKUP(CB993,Arrays!$T:$Z,{1,2,3,4,5,6,7},FALSE),VLOOKUP(CB993,Arrays!$T:$Z,{1,2,3,4,5,6,7},FALSE)&lt;&gt;0,"")</f>
        <v/>
      </c>
      <c r="CO1000" t="str" cm="1">
        <f t="array" ref="CO1000">_xlfn._xlws.FILTER(SUM(CJ1000:CN1000),SUM(CJ1000:CN1000)&lt;&gt;0,"")</f>
        <v/>
      </c>
      <c r="CX1000" t="str">
        <f ca="1"/>
        <v/>
      </c>
      <c r="DE1000" t="str">
        <f ca="1"/>
        <v/>
      </c>
      <c r="DG1000" t="str">
        <f ca="1"/>
        <v/>
      </c>
      <c r="DH1000">
        <f ca="1"/>
        <v>0</v>
      </c>
      <c r="DI1000">
        <f ca="1"/>
        <v>0</v>
      </c>
      <c r="DJ1000">
        <f ca="1"/>
        <v>0</v>
      </c>
      <c r="DK1000">
        <f ca="1"/>
        <v>0</v>
      </c>
      <c r="DL1000">
        <f ca="1"/>
        <v>0</v>
      </c>
      <c r="DM1000">
        <f ca="1"/>
        <v>0</v>
      </c>
      <c r="DN1000" t="str">
        <f ca="1"/>
        <v/>
      </c>
    </row>
    <row r="1001" spans="13:118">
      <c r="M1001" t="str" cm="1">
        <f t="array" ref="M1001">_xlfn._xlws.FILTER(SUM(H1001:L1001),SUM(H1001:L1001)&lt;&gt;0,"")</f>
        <v/>
      </c>
      <c r="AC1001" t="str">
        <f ca="1"/>
        <v/>
      </c>
      <c r="AE1001">
        <f ca="1"/>
        <v>0</v>
      </c>
      <c r="AF1001">
        <f ca="1"/>
        <v>0</v>
      </c>
      <c r="AG1001">
        <f ca="1"/>
        <v>0</v>
      </c>
      <c r="AH1001">
        <f ca="1"/>
        <v>0</v>
      </c>
      <c r="AI1001">
        <f ca="1"/>
        <v>0</v>
      </c>
      <c r="AJ1001">
        <f ca="1"/>
        <v>0</v>
      </c>
      <c r="AK1001">
        <f ca="1"/>
        <v>0</v>
      </c>
      <c r="AL1001" t="str">
        <f ca="1"/>
        <v/>
      </c>
      <c r="AZ1001" t="str" cm="1">
        <f t="array" ref="AZ1001">_xlfn._xlws.FILTER(SUM(AU1001:AY1001),SUM(AU1001:AY1001)&lt;&gt;0,"")</f>
        <v/>
      </c>
      <c r="BP1001" t="str">
        <f ca="1"/>
        <v/>
      </c>
      <c r="BR1001">
        <f ca="1"/>
        <v>0</v>
      </c>
      <c r="BS1001">
        <f ca="1"/>
        <v>0</v>
      </c>
      <c r="BT1001">
        <f ca="1"/>
        <v>0</v>
      </c>
      <c r="BU1001">
        <f ca="1"/>
        <v>0</v>
      </c>
      <c r="BV1001">
        <f ca="1"/>
        <v>0</v>
      </c>
      <c r="BW1001">
        <f ca="1"/>
        <v>0</v>
      </c>
      <c r="BX1001">
        <f ca="1"/>
        <v>0</v>
      </c>
      <c r="BY1001" t="str">
        <f ca="1"/>
        <v/>
      </c>
      <c r="CC1001" t="str" cm="1">
        <f t="array" aca="1" ref="CC1001" ca="1">_xlfn._xlws.FILTER(VLOOKUP(CB994,Arrays!$T:$Z,{1,2,3,4,5,6,7},FALSE),VLOOKUP(CB994,Arrays!$T:$Z,{1,2,3,4,5,6,7},FALSE)&lt;&gt;0,"")</f>
        <v/>
      </c>
      <c r="CO1001" t="str" cm="1">
        <f t="array" ref="CO1001">_xlfn._xlws.FILTER(SUM(CJ1001:CN1001),SUM(CJ1001:CN1001)&lt;&gt;0,"")</f>
        <v/>
      </c>
      <c r="CX1001" t="str">
        <f ca="1"/>
        <v/>
      </c>
      <c r="DE1001" t="str">
        <f ca="1"/>
        <v/>
      </c>
      <c r="DG1001" t="str">
        <f ca="1"/>
        <v/>
      </c>
      <c r="DH1001">
        <f ca="1"/>
        <v>0</v>
      </c>
      <c r="DI1001">
        <f ca="1"/>
        <v>0</v>
      </c>
      <c r="DJ1001">
        <f ca="1"/>
        <v>0</v>
      </c>
      <c r="DK1001">
        <f ca="1"/>
        <v>0</v>
      </c>
      <c r="DL1001">
        <f ca="1"/>
        <v>0</v>
      </c>
      <c r="DM1001">
        <f ca="1"/>
        <v>0</v>
      </c>
      <c r="DN1001" t="str">
        <f ca="1"/>
        <v/>
      </c>
    </row>
    <row r="1002" spans="13:118">
      <c r="M1002" t="str" cm="1">
        <f t="array" ref="M1002">_xlfn._xlws.FILTER(SUM(H1002:L1002),SUM(H1002:L1002)&lt;&gt;0,"")</f>
        <v/>
      </c>
      <c r="AC1002" t="str">
        <f ca="1"/>
        <v/>
      </c>
      <c r="AE1002">
        <f ca="1"/>
        <v>0</v>
      </c>
      <c r="AF1002">
        <f ca="1"/>
        <v>0</v>
      </c>
      <c r="AG1002">
        <f ca="1"/>
        <v>0</v>
      </c>
      <c r="AH1002">
        <f ca="1"/>
        <v>0</v>
      </c>
      <c r="AI1002">
        <f ca="1"/>
        <v>0</v>
      </c>
      <c r="AJ1002">
        <f ca="1"/>
        <v>0</v>
      </c>
      <c r="AK1002">
        <f ca="1"/>
        <v>0</v>
      </c>
      <c r="AL1002" t="str">
        <f ca="1"/>
        <v/>
      </c>
      <c r="AZ1002" t="str" cm="1">
        <f t="array" ref="AZ1002">_xlfn._xlws.FILTER(SUM(AU1002:AY1002),SUM(AU1002:AY1002)&lt;&gt;0,"")</f>
        <v/>
      </c>
      <c r="BP1002" t="str">
        <f ca="1"/>
        <v/>
      </c>
      <c r="BR1002">
        <f ca="1"/>
        <v>0</v>
      </c>
      <c r="BS1002">
        <f ca="1"/>
        <v>0</v>
      </c>
      <c r="BT1002">
        <f ca="1"/>
        <v>0</v>
      </c>
      <c r="BU1002">
        <f ca="1"/>
        <v>0</v>
      </c>
      <c r="BV1002">
        <f ca="1"/>
        <v>0</v>
      </c>
      <c r="BW1002">
        <f ca="1"/>
        <v>0</v>
      </c>
      <c r="BX1002">
        <f ca="1"/>
        <v>0</v>
      </c>
      <c r="BY1002" t="str">
        <f ca="1"/>
        <v/>
      </c>
      <c r="CC1002" t="str" cm="1">
        <f t="array" aca="1" ref="CC1002" ca="1">_xlfn._xlws.FILTER(VLOOKUP(CB995,Arrays!$T:$Z,{1,2,3,4,5,6,7},FALSE),VLOOKUP(CB995,Arrays!$T:$Z,{1,2,3,4,5,6,7},FALSE)&lt;&gt;0,"")</f>
        <v/>
      </c>
      <c r="CO1002" t="str" cm="1">
        <f t="array" ref="CO1002">_xlfn._xlws.FILTER(SUM(CJ1002:CN1002),SUM(CJ1002:CN1002)&lt;&gt;0,"")</f>
        <v/>
      </c>
      <c r="CX1002" t="str">
        <f ca="1"/>
        <v/>
      </c>
      <c r="DE1002" t="str">
        <f ca="1"/>
        <v/>
      </c>
      <c r="DG1002" t="str">
        <f ca="1"/>
        <v/>
      </c>
      <c r="DH1002">
        <f ca="1"/>
        <v>0</v>
      </c>
      <c r="DI1002">
        <f ca="1"/>
        <v>0</v>
      </c>
      <c r="DJ1002">
        <f ca="1"/>
        <v>0</v>
      </c>
      <c r="DK1002">
        <f ca="1"/>
        <v>0</v>
      </c>
      <c r="DL1002">
        <f ca="1"/>
        <v>0</v>
      </c>
      <c r="DM1002">
        <f ca="1"/>
        <v>0</v>
      </c>
      <c r="DN1002" t="str">
        <f ca="1"/>
        <v/>
      </c>
    </row>
    <row r="1003" spans="13:118">
      <c r="M1003" t="str" cm="1">
        <f t="array" ref="M1003">_xlfn._xlws.FILTER(SUM(H1003:L1003),SUM(H1003:L1003)&lt;&gt;0,"")</f>
        <v/>
      </c>
      <c r="AC1003" t="str">
        <f ca="1"/>
        <v/>
      </c>
      <c r="AE1003">
        <f ca="1"/>
        <v>0</v>
      </c>
      <c r="AF1003">
        <f ca="1"/>
        <v>0</v>
      </c>
      <c r="AG1003">
        <f ca="1"/>
        <v>0</v>
      </c>
      <c r="AH1003">
        <f ca="1"/>
        <v>0</v>
      </c>
      <c r="AI1003">
        <f ca="1"/>
        <v>0</v>
      </c>
      <c r="AJ1003">
        <f ca="1"/>
        <v>0</v>
      </c>
      <c r="AK1003">
        <f ca="1"/>
        <v>0</v>
      </c>
      <c r="AL1003" t="str">
        <f ca="1"/>
        <v/>
      </c>
      <c r="AZ1003" t="str" cm="1">
        <f t="array" ref="AZ1003">_xlfn._xlws.FILTER(SUM(AU1003:AY1003),SUM(AU1003:AY1003)&lt;&gt;0,"")</f>
        <v/>
      </c>
      <c r="BP1003" t="str">
        <f ca="1"/>
        <v/>
      </c>
      <c r="BR1003">
        <f ca="1"/>
        <v>0</v>
      </c>
      <c r="BS1003">
        <f ca="1"/>
        <v>0</v>
      </c>
      <c r="BT1003">
        <f ca="1"/>
        <v>0</v>
      </c>
      <c r="BU1003">
        <f ca="1"/>
        <v>0</v>
      </c>
      <c r="BV1003">
        <f ca="1"/>
        <v>0</v>
      </c>
      <c r="BW1003">
        <f ca="1"/>
        <v>0</v>
      </c>
      <c r="BX1003">
        <f ca="1"/>
        <v>0</v>
      </c>
      <c r="BY1003" t="str">
        <f ca="1"/>
        <v/>
      </c>
      <c r="CC1003" t="str" cm="1">
        <f t="array" aca="1" ref="CC1003" ca="1">_xlfn._xlws.FILTER(VLOOKUP(CB996,Arrays!$T:$Z,{1,2,3,4,5,6,7},FALSE),VLOOKUP(CB996,Arrays!$T:$Z,{1,2,3,4,5,6,7},FALSE)&lt;&gt;0,"")</f>
        <v/>
      </c>
      <c r="CO1003" t="str" cm="1">
        <f t="array" ref="CO1003">_xlfn._xlws.FILTER(SUM(CJ1003:CN1003),SUM(CJ1003:CN1003)&lt;&gt;0,"")</f>
        <v/>
      </c>
      <c r="CX1003" t="str">
        <f ca="1"/>
        <v/>
      </c>
      <c r="DE1003" t="str">
        <f ca="1"/>
        <v/>
      </c>
      <c r="DG1003" t="str">
        <f ca="1"/>
        <v/>
      </c>
      <c r="DH1003">
        <f ca="1"/>
        <v>0</v>
      </c>
      <c r="DI1003">
        <f ca="1"/>
        <v>0</v>
      </c>
      <c r="DJ1003">
        <f ca="1"/>
        <v>0</v>
      </c>
      <c r="DK1003">
        <f ca="1"/>
        <v>0</v>
      </c>
      <c r="DL1003">
        <f ca="1"/>
        <v>0</v>
      </c>
      <c r="DM1003">
        <f ca="1"/>
        <v>0</v>
      </c>
      <c r="DN1003" t="str">
        <f ca="1"/>
        <v/>
      </c>
    </row>
    <row r="1004" spans="13:118">
      <c r="M1004" t="str" cm="1">
        <f t="array" ref="M1004">_xlfn._xlws.FILTER(SUM(H1004:L1004),SUM(H1004:L1004)&lt;&gt;0,"")</f>
        <v/>
      </c>
      <c r="AC1004" t="str">
        <f ca="1"/>
        <v/>
      </c>
      <c r="AE1004">
        <f ca="1"/>
        <v>0</v>
      </c>
      <c r="AF1004">
        <f ca="1"/>
        <v>0</v>
      </c>
      <c r="AG1004">
        <f ca="1"/>
        <v>0</v>
      </c>
      <c r="AH1004">
        <f ca="1"/>
        <v>0</v>
      </c>
      <c r="AI1004">
        <f ca="1"/>
        <v>0</v>
      </c>
      <c r="AJ1004">
        <f ca="1"/>
        <v>0</v>
      </c>
      <c r="AK1004">
        <f ca="1"/>
        <v>0</v>
      </c>
      <c r="AL1004" t="str">
        <f ca="1"/>
        <v/>
      </c>
      <c r="AZ1004" t="str" cm="1">
        <f t="array" ref="AZ1004">_xlfn._xlws.FILTER(SUM(AU1004:AY1004),SUM(AU1004:AY1004)&lt;&gt;0,"")</f>
        <v/>
      </c>
      <c r="BP1004" t="str">
        <f ca="1"/>
        <v/>
      </c>
      <c r="BR1004">
        <f ca="1"/>
        <v>0</v>
      </c>
      <c r="BS1004">
        <f ca="1"/>
        <v>0</v>
      </c>
      <c r="BT1004">
        <f ca="1"/>
        <v>0</v>
      </c>
      <c r="BU1004">
        <f ca="1"/>
        <v>0</v>
      </c>
      <c r="BV1004">
        <f ca="1"/>
        <v>0</v>
      </c>
      <c r="BW1004">
        <f ca="1"/>
        <v>0</v>
      </c>
      <c r="BX1004">
        <f ca="1"/>
        <v>0</v>
      </c>
      <c r="BY1004" t="str">
        <f ca="1"/>
        <v/>
      </c>
      <c r="CC1004" t="str" cm="1">
        <f t="array" aca="1" ref="CC1004" ca="1">_xlfn._xlws.FILTER(VLOOKUP(CB997,Arrays!$T:$Z,{1,2,3,4,5,6,7},FALSE),VLOOKUP(CB997,Arrays!$T:$Z,{1,2,3,4,5,6,7},FALSE)&lt;&gt;0,"")</f>
        <v/>
      </c>
      <c r="CO1004" t="str" cm="1">
        <f t="array" ref="CO1004">_xlfn._xlws.FILTER(SUM(CJ1004:CN1004),SUM(CJ1004:CN1004)&lt;&gt;0,"")</f>
        <v/>
      </c>
      <c r="CX1004" t="str">
        <f ca="1"/>
        <v/>
      </c>
      <c r="DE1004" t="str">
        <f ca="1"/>
        <v/>
      </c>
      <c r="DG1004" t="str">
        <f ca="1"/>
        <v/>
      </c>
      <c r="DH1004">
        <f ca="1"/>
        <v>0</v>
      </c>
      <c r="DI1004">
        <f ca="1"/>
        <v>0</v>
      </c>
      <c r="DJ1004">
        <f ca="1"/>
        <v>0</v>
      </c>
      <c r="DK1004">
        <f ca="1"/>
        <v>0</v>
      </c>
      <c r="DL1004">
        <f ca="1"/>
        <v>0</v>
      </c>
      <c r="DM1004">
        <f ca="1"/>
        <v>0</v>
      </c>
      <c r="DN1004" t="str">
        <f ca="1"/>
        <v/>
      </c>
    </row>
    <row r="1005" spans="13:118">
      <c r="M1005" t="str" cm="1">
        <f t="array" ref="M1005">_xlfn._xlws.FILTER(SUM(H1005:L1005),SUM(H1005:L1005)&lt;&gt;0,"")</f>
        <v/>
      </c>
      <c r="AC1005" t="str">
        <f ca="1"/>
        <v/>
      </c>
      <c r="AE1005">
        <f ca="1"/>
        <v>0</v>
      </c>
      <c r="AF1005">
        <f ca="1"/>
        <v>0</v>
      </c>
      <c r="AG1005">
        <f ca="1"/>
        <v>0</v>
      </c>
      <c r="AH1005">
        <f ca="1"/>
        <v>0</v>
      </c>
      <c r="AI1005">
        <f ca="1"/>
        <v>0</v>
      </c>
      <c r="AJ1005">
        <f ca="1"/>
        <v>0</v>
      </c>
      <c r="AK1005">
        <f ca="1"/>
        <v>0</v>
      </c>
      <c r="AL1005" t="str">
        <f ca="1"/>
        <v/>
      </c>
      <c r="AZ1005" t="str" cm="1">
        <f t="array" ref="AZ1005">_xlfn._xlws.FILTER(SUM(AU1005:AY1005),SUM(AU1005:AY1005)&lt;&gt;0,"")</f>
        <v/>
      </c>
      <c r="BP1005" t="str">
        <f ca="1"/>
        <v/>
      </c>
      <c r="BR1005">
        <f ca="1"/>
        <v>0</v>
      </c>
      <c r="BS1005">
        <f ca="1"/>
        <v>0</v>
      </c>
      <c r="BT1005">
        <f ca="1"/>
        <v>0</v>
      </c>
      <c r="BU1005">
        <f ca="1"/>
        <v>0</v>
      </c>
      <c r="BV1005">
        <f ca="1"/>
        <v>0</v>
      </c>
      <c r="BW1005">
        <f ca="1"/>
        <v>0</v>
      </c>
      <c r="BX1005">
        <f ca="1"/>
        <v>0</v>
      </c>
      <c r="BY1005" t="str">
        <f ca="1"/>
        <v/>
      </c>
      <c r="CC1005" t="str" cm="1">
        <f t="array" aca="1" ref="CC1005" ca="1">_xlfn._xlws.FILTER(VLOOKUP(CB998,Arrays!$T:$Z,{1,2,3,4,5,6,7},FALSE),VLOOKUP(CB998,Arrays!$T:$Z,{1,2,3,4,5,6,7},FALSE)&lt;&gt;0,"")</f>
        <v/>
      </c>
      <c r="CO1005" t="str" cm="1">
        <f t="array" ref="CO1005">_xlfn._xlws.FILTER(SUM(CJ1005:CN1005),SUM(CJ1005:CN1005)&lt;&gt;0,"")</f>
        <v/>
      </c>
      <c r="CX1005" t="str">
        <f ca="1"/>
        <v/>
      </c>
      <c r="DE1005" t="str">
        <f ca="1"/>
        <v/>
      </c>
      <c r="DG1005" t="str">
        <f ca="1"/>
        <v/>
      </c>
      <c r="DH1005">
        <f ca="1"/>
        <v>0</v>
      </c>
      <c r="DI1005">
        <f ca="1"/>
        <v>0</v>
      </c>
      <c r="DJ1005">
        <f ca="1"/>
        <v>0</v>
      </c>
      <c r="DK1005">
        <f ca="1"/>
        <v>0</v>
      </c>
      <c r="DL1005">
        <f ca="1"/>
        <v>0</v>
      </c>
      <c r="DM1005">
        <f ca="1"/>
        <v>0</v>
      </c>
      <c r="DN1005" t="str">
        <f ca="1"/>
        <v/>
      </c>
    </row>
    <row r="1006" spans="13:118">
      <c r="M1006" t="str" cm="1">
        <f t="array" ref="M1006">_xlfn._xlws.FILTER(SUM(H1006:L1006),SUM(H1006:L1006)&lt;&gt;0,"")</f>
        <v/>
      </c>
      <c r="AC1006" t="str">
        <f ca="1"/>
        <v/>
      </c>
      <c r="AE1006">
        <f ca="1"/>
        <v>0</v>
      </c>
      <c r="AF1006">
        <f ca="1"/>
        <v>0</v>
      </c>
      <c r="AG1006">
        <f ca="1"/>
        <v>0</v>
      </c>
      <c r="AH1006">
        <f ca="1"/>
        <v>0</v>
      </c>
      <c r="AI1006">
        <f ca="1"/>
        <v>0</v>
      </c>
      <c r="AJ1006">
        <f ca="1"/>
        <v>0</v>
      </c>
      <c r="AK1006">
        <f ca="1"/>
        <v>0</v>
      </c>
      <c r="AL1006" t="str">
        <f ca="1"/>
        <v/>
      </c>
      <c r="AZ1006" t="str" cm="1">
        <f t="array" ref="AZ1006">_xlfn._xlws.FILTER(SUM(AU1006:AY1006),SUM(AU1006:AY1006)&lt;&gt;0,"")</f>
        <v/>
      </c>
      <c r="BP1006" t="str">
        <f ca="1"/>
        <v/>
      </c>
      <c r="BR1006">
        <f ca="1"/>
        <v>0</v>
      </c>
      <c r="BS1006">
        <f ca="1"/>
        <v>0</v>
      </c>
      <c r="BT1006">
        <f ca="1"/>
        <v>0</v>
      </c>
      <c r="BU1006">
        <f ca="1"/>
        <v>0</v>
      </c>
      <c r="BV1006">
        <f ca="1"/>
        <v>0</v>
      </c>
      <c r="BW1006">
        <f ca="1"/>
        <v>0</v>
      </c>
      <c r="BX1006">
        <f ca="1"/>
        <v>0</v>
      </c>
      <c r="BY1006" t="str">
        <f ca="1"/>
        <v/>
      </c>
      <c r="CC1006" t="str" cm="1">
        <f t="array" aca="1" ref="CC1006" ca="1">_xlfn._xlws.FILTER(VLOOKUP(CB999,Arrays!$T:$Z,{1,2,3,4,5,6,7},FALSE),VLOOKUP(CB999,Arrays!$T:$Z,{1,2,3,4,5,6,7},FALSE)&lt;&gt;0,"")</f>
        <v/>
      </c>
      <c r="CO1006" t="str" cm="1">
        <f t="array" ref="CO1006">_xlfn._xlws.FILTER(SUM(CJ1006:CN1006),SUM(CJ1006:CN1006)&lt;&gt;0,"")</f>
        <v/>
      </c>
      <c r="CX1006" t="str">
        <f ca="1"/>
        <v/>
      </c>
      <c r="DE1006" t="str">
        <f ca="1"/>
        <v/>
      </c>
      <c r="DG1006" t="str">
        <f ca="1"/>
        <v/>
      </c>
      <c r="DH1006">
        <f ca="1"/>
        <v>0</v>
      </c>
      <c r="DI1006">
        <f ca="1"/>
        <v>0</v>
      </c>
      <c r="DJ1006">
        <f ca="1"/>
        <v>0</v>
      </c>
      <c r="DK1006">
        <f ca="1"/>
        <v>0</v>
      </c>
      <c r="DL1006">
        <f ca="1"/>
        <v>0</v>
      </c>
      <c r="DM1006">
        <f ca="1"/>
        <v>0</v>
      </c>
      <c r="DN1006" t="str">
        <f ca="1"/>
        <v/>
      </c>
    </row>
    <row r="1007" spans="13:118">
      <c r="M1007" t="str" cm="1">
        <f t="array" ref="M1007">_xlfn._xlws.FILTER(SUM(H1007:L1007),SUM(H1007:L1007)&lt;&gt;0,"")</f>
        <v/>
      </c>
      <c r="AC1007" t="str">
        <f ca="1"/>
        <v/>
      </c>
      <c r="AE1007">
        <f ca="1"/>
        <v>0</v>
      </c>
      <c r="AF1007">
        <f ca="1"/>
        <v>0</v>
      </c>
      <c r="AG1007">
        <f ca="1"/>
        <v>0</v>
      </c>
      <c r="AH1007">
        <f ca="1"/>
        <v>0</v>
      </c>
      <c r="AI1007">
        <f ca="1"/>
        <v>0</v>
      </c>
      <c r="AJ1007">
        <f ca="1"/>
        <v>0</v>
      </c>
      <c r="AK1007">
        <f ca="1"/>
        <v>0</v>
      </c>
      <c r="AL1007" t="str">
        <f ca="1"/>
        <v/>
      </c>
      <c r="AZ1007" t="str" cm="1">
        <f t="array" ref="AZ1007">_xlfn._xlws.FILTER(SUM(AU1007:AY1007),SUM(AU1007:AY1007)&lt;&gt;0,"")</f>
        <v/>
      </c>
      <c r="BP1007" t="str">
        <f ca="1"/>
        <v/>
      </c>
      <c r="BR1007">
        <f ca="1"/>
        <v>0</v>
      </c>
      <c r="BS1007">
        <f ca="1"/>
        <v>0</v>
      </c>
      <c r="BT1007">
        <f ca="1"/>
        <v>0</v>
      </c>
      <c r="BU1007">
        <f ca="1"/>
        <v>0</v>
      </c>
      <c r="BV1007">
        <f ca="1"/>
        <v>0</v>
      </c>
      <c r="BW1007">
        <f ca="1"/>
        <v>0</v>
      </c>
      <c r="BX1007">
        <f ca="1"/>
        <v>0</v>
      </c>
      <c r="BY1007" t="str">
        <f ca="1"/>
        <v/>
      </c>
      <c r="CC1007" t="str" cm="1">
        <f t="array" aca="1" ref="CC1007" ca="1">_xlfn._xlws.FILTER(VLOOKUP(CB1000,Arrays!$T:$Z,{1,2,3,4,5,6,7},FALSE),VLOOKUP(CB1000,Arrays!$T:$Z,{1,2,3,4,5,6,7},FALSE)&lt;&gt;0,"")</f>
        <v/>
      </c>
      <c r="CO1007" t="str" cm="1">
        <f t="array" ref="CO1007">_xlfn._xlws.FILTER(SUM(CJ1007:CN1007),SUM(CJ1007:CN1007)&lt;&gt;0,"")</f>
        <v/>
      </c>
      <c r="CX1007" t="str">
        <f ca="1"/>
        <v/>
      </c>
      <c r="DE1007" t="str">
        <f ca="1"/>
        <v/>
      </c>
      <c r="DG1007" t="str">
        <f ca="1"/>
        <v/>
      </c>
      <c r="DH1007">
        <f ca="1"/>
        <v>0</v>
      </c>
      <c r="DI1007">
        <f ca="1"/>
        <v>0</v>
      </c>
      <c r="DJ1007">
        <f ca="1"/>
        <v>0</v>
      </c>
      <c r="DK1007">
        <f ca="1"/>
        <v>0</v>
      </c>
      <c r="DL1007">
        <f ca="1"/>
        <v>0</v>
      </c>
      <c r="DM1007">
        <f ca="1"/>
        <v>0</v>
      </c>
      <c r="DN1007" t="str">
        <f ca="1"/>
        <v/>
      </c>
    </row>
    <row r="1008" spans="13:118">
      <c r="M1008" t="str" cm="1">
        <f t="array" ref="M1008">_xlfn._xlws.FILTER(SUM(H1008:L1008),SUM(H1008:L1008)&lt;&gt;0,"")</f>
        <v/>
      </c>
      <c r="AC1008" t="str">
        <f ca="1"/>
        <v/>
      </c>
      <c r="AE1008">
        <f ca="1"/>
        <v>0</v>
      </c>
      <c r="AF1008">
        <f ca="1"/>
        <v>0</v>
      </c>
      <c r="AG1008">
        <f ca="1"/>
        <v>0</v>
      </c>
      <c r="AH1008">
        <f ca="1"/>
        <v>0</v>
      </c>
      <c r="AI1008">
        <f ca="1"/>
        <v>0</v>
      </c>
      <c r="AJ1008">
        <f ca="1"/>
        <v>0</v>
      </c>
      <c r="AK1008">
        <f ca="1"/>
        <v>0</v>
      </c>
      <c r="AL1008" t="str">
        <f ca="1"/>
        <v/>
      </c>
      <c r="AZ1008" t="str" cm="1">
        <f t="array" ref="AZ1008">_xlfn._xlws.FILTER(SUM(AU1008:AY1008),SUM(AU1008:AY1008)&lt;&gt;0,"")</f>
        <v/>
      </c>
      <c r="BP1008" t="str">
        <f ca="1"/>
        <v/>
      </c>
      <c r="BR1008">
        <f ca="1"/>
        <v>0</v>
      </c>
      <c r="BS1008">
        <f ca="1"/>
        <v>0</v>
      </c>
      <c r="BT1008">
        <f ca="1"/>
        <v>0</v>
      </c>
      <c r="BU1008">
        <f ca="1"/>
        <v>0</v>
      </c>
      <c r="BV1008">
        <f ca="1"/>
        <v>0</v>
      </c>
      <c r="BW1008">
        <f ca="1"/>
        <v>0</v>
      </c>
      <c r="BX1008">
        <f ca="1"/>
        <v>0</v>
      </c>
      <c r="BY1008" t="str">
        <f ca="1"/>
        <v/>
      </c>
      <c r="CC1008" t="str" cm="1">
        <f t="array" aca="1" ref="CC1008" ca="1">_xlfn._xlws.FILTER(VLOOKUP(CB1001,Arrays!$T:$Z,{1,2,3,4,5,6,7},FALSE),VLOOKUP(CB1001,Arrays!$T:$Z,{1,2,3,4,5,6,7},FALSE)&lt;&gt;0,"")</f>
        <v/>
      </c>
      <c r="CO1008" t="str" cm="1">
        <f t="array" ref="CO1008">_xlfn._xlws.FILTER(SUM(CJ1008:CN1008),SUM(CJ1008:CN1008)&lt;&gt;0,"")</f>
        <v/>
      </c>
      <c r="CX1008" t="str">
        <f ca="1"/>
        <v/>
      </c>
      <c r="DE1008" t="str">
        <f ca="1"/>
        <v/>
      </c>
      <c r="DG1008" t="str">
        <f ca="1"/>
        <v/>
      </c>
      <c r="DH1008">
        <f ca="1"/>
        <v>0</v>
      </c>
      <c r="DI1008">
        <f ca="1"/>
        <v>0</v>
      </c>
      <c r="DJ1008">
        <f ca="1"/>
        <v>0</v>
      </c>
      <c r="DK1008">
        <f ca="1"/>
        <v>0</v>
      </c>
      <c r="DL1008">
        <f ca="1"/>
        <v>0</v>
      </c>
      <c r="DM1008">
        <f ca="1"/>
        <v>0</v>
      </c>
      <c r="DN1008" t="str">
        <f ca="1"/>
        <v/>
      </c>
    </row>
    <row r="1009" spans="13:118">
      <c r="M1009" t="str" cm="1">
        <f t="array" ref="M1009">_xlfn._xlws.FILTER(SUM(H1009:L1009),SUM(H1009:L1009)&lt;&gt;0,"")</f>
        <v/>
      </c>
      <c r="AC1009" t="str">
        <f ca="1"/>
        <v/>
      </c>
      <c r="AE1009">
        <f ca="1"/>
        <v>0</v>
      </c>
      <c r="AF1009">
        <f ca="1"/>
        <v>0</v>
      </c>
      <c r="AG1009">
        <f ca="1"/>
        <v>0</v>
      </c>
      <c r="AH1009">
        <f ca="1"/>
        <v>0</v>
      </c>
      <c r="AI1009">
        <f ca="1"/>
        <v>0</v>
      </c>
      <c r="AJ1009">
        <f ca="1"/>
        <v>0</v>
      </c>
      <c r="AK1009">
        <f ca="1"/>
        <v>0</v>
      </c>
      <c r="AL1009" t="str">
        <f ca="1"/>
        <v/>
      </c>
      <c r="AZ1009" t="str" cm="1">
        <f t="array" ref="AZ1009">_xlfn._xlws.FILTER(SUM(AU1009:AY1009),SUM(AU1009:AY1009)&lt;&gt;0,"")</f>
        <v/>
      </c>
      <c r="BP1009" t="str">
        <f ca="1"/>
        <v/>
      </c>
      <c r="BR1009">
        <f ca="1"/>
        <v>0</v>
      </c>
      <c r="BS1009">
        <f ca="1"/>
        <v>0</v>
      </c>
      <c r="BT1009">
        <f ca="1"/>
        <v>0</v>
      </c>
      <c r="BU1009">
        <f ca="1"/>
        <v>0</v>
      </c>
      <c r="BV1009">
        <f ca="1"/>
        <v>0</v>
      </c>
      <c r="BW1009">
        <f ca="1"/>
        <v>0</v>
      </c>
      <c r="BX1009">
        <f ca="1"/>
        <v>0</v>
      </c>
      <c r="BY1009" t="str">
        <f ca="1"/>
        <v/>
      </c>
      <c r="CC1009" t="str" cm="1">
        <f t="array" aca="1" ref="CC1009" ca="1">_xlfn._xlws.FILTER(VLOOKUP(CB1002,Arrays!$T:$Z,{1,2,3,4,5,6,7},FALSE),VLOOKUP(CB1002,Arrays!$T:$Z,{1,2,3,4,5,6,7},FALSE)&lt;&gt;0,"")</f>
        <v/>
      </c>
      <c r="CO1009" t="str" cm="1">
        <f t="array" ref="CO1009">_xlfn._xlws.FILTER(SUM(CJ1009:CN1009),SUM(CJ1009:CN1009)&lt;&gt;0,"")</f>
        <v/>
      </c>
      <c r="CX1009" t="str">
        <f ca="1"/>
        <v/>
      </c>
      <c r="DE1009" t="str">
        <f ca="1"/>
        <v/>
      </c>
      <c r="DG1009" t="str">
        <f ca="1"/>
        <v/>
      </c>
      <c r="DH1009">
        <f ca="1"/>
        <v>0</v>
      </c>
      <c r="DI1009">
        <f ca="1"/>
        <v>0</v>
      </c>
      <c r="DJ1009">
        <f ca="1"/>
        <v>0</v>
      </c>
      <c r="DK1009">
        <f ca="1"/>
        <v>0</v>
      </c>
      <c r="DL1009">
        <f ca="1"/>
        <v>0</v>
      </c>
      <c r="DM1009">
        <f ca="1"/>
        <v>0</v>
      </c>
      <c r="DN1009" t="str">
        <f ca="1"/>
        <v/>
      </c>
    </row>
    <row r="1010" spans="13:118">
      <c r="M1010" t="str" cm="1">
        <f t="array" ref="M1010">_xlfn._xlws.FILTER(SUM(H1010:L1010),SUM(H1010:L1010)&lt;&gt;0,"")</f>
        <v/>
      </c>
      <c r="AC1010" t="str">
        <f ca="1"/>
        <v/>
      </c>
      <c r="AE1010">
        <f ca="1"/>
        <v>0</v>
      </c>
      <c r="AF1010">
        <f ca="1"/>
        <v>0</v>
      </c>
      <c r="AG1010">
        <f ca="1"/>
        <v>0</v>
      </c>
      <c r="AH1010">
        <f ca="1"/>
        <v>0</v>
      </c>
      <c r="AI1010">
        <f ca="1"/>
        <v>0</v>
      </c>
      <c r="AJ1010">
        <f ca="1"/>
        <v>0</v>
      </c>
      <c r="AK1010">
        <f ca="1"/>
        <v>0</v>
      </c>
      <c r="AL1010" t="str">
        <f ca="1"/>
        <v/>
      </c>
      <c r="AZ1010" t="str" cm="1">
        <f t="array" ref="AZ1010">_xlfn._xlws.FILTER(SUM(AU1010:AY1010),SUM(AU1010:AY1010)&lt;&gt;0,"")</f>
        <v/>
      </c>
      <c r="BP1010" t="str">
        <f ca="1"/>
        <v/>
      </c>
      <c r="BR1010">
        <f ca="1"/>
        <v>0</v>
      </c>
      <c r="BS1010">
        <f ca="1"/>
        <v>0</v>
      </c>
      <c r="BT1010">
        <f ca="1"/>
        <v>0</v>
      </c>
      <c r="BU1010">
        <f ca="1"/>
        <v>0</v>
      </c>
      <c r="BV1010">
        <f ca="1"/>
        <v>0</v>
      </c>
      <c r="BW1010">
        <f ca="1"/>
        <v>0</v>
      </c>
      <c r="BX1010">
        <f ca="1"/>
        <v>0</v>
      </c>
      <c r="BY1010" t="str">
        <f ca="1"/>
        <v/>
      </c>
      <c r="CC1010" t="str" cm="1">
        <f t="array" aca="1" ref="CC1010" ca="1">_xlfn._xlws.FILTER(VLOOKUP(CB1003,Arrays!$T:$Z,{1,2,3,4,5,6,7},FALSE),VLOOKUP(CB1003,Arrays!$T:$Z,{1,2,3,4,5,6,7},FALSE)&lt;&gt;0,"")</f>
        <v/>
      </c>
      <c r="CO1010" t="str" cm="1">
        <f t="array" ref="CO1010">_xlfn._xlws.FILTER(SUM(CJ1010:CN1010),SUM(CJ1010:CN1010)&lt;&gt;0,"")</f>
        <v/>
      </c>
      <c r="CX1010" t="str">
        <f ca="1"/>
        <v/>
      </c>
      <c r="DE1010" t="str">
        <f ca="1"/>
        <v/>
      </c>
      <c r="DG1010" t="str">
        <f ca="1"/>
        <v/>
      </c>
      <c r="DH1010">
        <f ca="1"/>
        <v>0</v>
      </c>
      <c r="DI1010">
        <f ca="1"/>
        <v>0</v>
      </c>
      <c r="DJ1010">
        <f ca="1"/>
        <v>0</v>
      </c>
      <c r="DK1010">
        <f ca="1"/>
        <v>0</v>
      </c>
      <c r="DL1010">
        <f ca="1"/>
        <v>0</v>
      </c>
      <c r="DM1010">
        <f ca="1"/>
        <v>0</v>
      </c>
      <c r="DN1010" t="str">
        <f ca="1"/>
        <v/>
      </c>
    </row>
    <row r="1011" spans="13:118">
      <c r="M1011" t="str" cm="1">
        <f t="array" ref="M1011">_xlfn._xlws.FILTER(SUM(H1011:L1011),SUM(H1011:L1011)&lt;&gt;0,"")</f>
        <v/>
      </c>
      <c r="AC1011" t="str">
        <f ca="1"/>
        <v/>
      </c>
      <c r="AE1011">
        <f ca="1"/>
        <v>0</v>
      </c>
      <c r="AF1011">
        <f ca="1"/>
        <v>0</v>
      </c>
      <c r="AG1011">
        <f ca="1"/>
        <v>0</v>
      </c>
      <c r="AH1011">
        <f ca="1"/>
        <v>0</v>
      </c>
      <c r="AI1011">
        <f ca="1"/>
        <v>0</v>
      </c>
      <c r="AJ1011">
        <f ca="1"/>
        <v>0</v>
      </c>
      <c r="AK1011">
        <f ca="1"/>
        <v>0</v>
      </c>
      <c r="AL1011" t="str">
        <f ca="1"/>
        <v/>
      </c>
      <c r="AZ1011" t="str" cm="1">
        <f t="array" ref="AZ1011">_xlfn._xlws.FILTER(SUM(AU1011:AY1011),SUM(AU1011:AY1011)&lt;&gt;0,"")</f>
        <v/>
      </c>
      <c r="BP1011" t="str">
        <f ca="1"/>
        <v/>
      </c>
      <c r="BR1011">
        <f ca="1"/>
        <v>0</v>
      </c>
      <c r="BS1011">
        <f ca="1"/>
        <v>0</v>
      </c>
      <c r="BT1011">
        <f ca="1"/>
        <v>0</v>
      </c>
      <c r="BU1011">
        <f ca="1"/>
        <v>0</v>
      </c>
      <c r="BV1011">
        <f ca="1"/>
        <v>0</v>
      </c>
      <c r="BW1011">
        <f ca="1"/>
        <v>0</v>
      </c>
      <c r="BX1011">
        <f ca="1"/>
        <v>0</v>
      </c>
      <c r="BY1011" t="str">
        <f ca="1"/>
        <v/>
      </c>
      <c r="CC1011" t="str" cm="1">
        <f t="array" aca="1" ref="CC1011" ca="1">_xlfn._xlws.FILTER(VLOOKUP(CB1004,Arrays!$T:$Z,{1,2,3,4,5,6,7},FALSE),VLOOKUP(CB1004,Arrays!$T:$Z,{1,2,3,4,5,6,7},FALSE)&lt;&gt;0,"")</f>
        <v/>
      </c>
      <c r="CO1011" t="str" cm="1">
        <f t="array" ref="CO1011">_xlfn._xlws.FILTER(SUM(CJ1011:CN1011),SUM(CJ1011:CN1011)&lt;&gt;0,"")</f>
        <v/>
      </c>
      <c r="CX1011" t="str">
        <f ca="1"/>
        <v/>
      </c>
      <c r="DE1011" t="str">
        <f ca="1"/>
        <v/>
      </c>
      <c r="DG1011" t="str">
        <f ca="1"/>
        <v/>
      </c>
      <c r="DH1011">
        <f ca="1"/>
        <v>0</v>
      </c>
      <c r="DI1011">
        <f ca="1"/>
        <v>0</v>
      </c>
      <c r="DJ1011">
        <f ca="1"/>
        <v>0</v>
      </c>
      <c r="DK1011">
        <f ca="1"/>
        <v>0</v>
      </c>
      <c r="DL1011">
        <f ca="1"/>
        <v>0</v>
      </c>
      <c r="DM1011">
        <f ca="1"/>
        <v>0</v>
      </c>
      <c r="DN1011" t="str">
        <f ca="1"/>
        <v/>
      </c>
    </row>
    <row r="1012" spans="13:118">
      <c r="M1012" t="str" cm="1">
        <f t="array" ref="M1012">_xlfn._xlws.FILTER(SUM(H1012:L1012),SUM(H1012:L1012)&lt;&gt;0,"")</f>
        <v/>
      </c>
      <c r="AC1012" t="str">
        <f ca="1"/>
        <v/>
      </c>
      <c r="AE1012">
        <f ca="1"/>
        <v>0</v>
      </c>
      <c r="AF1012">
        <f ca="1"/>
        <v>0</v>
      </c>
      <c r="AG1012">
        <f ca="1"/>
        <v>0</v>
      </c>
      <c r="AH1012">
        <f ca="1"/>
        <v>0</v>
      </c>
      <c r="AI1012">
        <f ca="1"/>
        <v>0</v>
      </c>
      <c r="AJ1012">
        <f ca="1"/>
        <v>0</v>
      </c>
      <c r="AK1012">
        <f ca="1"/>
        <v>0</v>
      </c>
      <c r="AL1012" t="str">
        <f ca="1"/>
        <v/>
      </c>
      <c r="AZ1012" t="str" cm="1">
        <f t="array" ref="AZ1012">_xlfn._xlws.FILTER(SUM(AU1012:AY1012),SUM(AU1012:AY1012)&lt;&gt;0,"")</f>
        <v/>
      </c>
      <c r="BP1012" t="str">
        <f ca="1"/>
        <v/>
      </c>
      <c r="BR1012">
        <f ca="1"/>
        <v>0</v>
      </c>
      <c r="BS1012">
        <f ca="1"/>
        <v>0</v>
      </c>
      <c r="BT1012">
        <f ca="1"/>
        <v>0</v>
      </c>
      <c r="BU1012">
        <f ca="1"/>
        <v>0</v>
      </c>
      <c r="BV1012">
        <f ca="1"/>
        <v>0</v>
      </c>
      <c r="BW1012">
        <f ca="1"/>
        <v>0</v>
      </c>
      <c r="BX1012">
        <f ca="1"/>
        <v>0</v>
      </c>
      <c r="BY1012" t="str">
        <f ca="1"/>
        <v/>
      </c>
      <c r="CC1012" t="str" cm="1">
        <f t="array" aca="1" ref="CC1012" ca="1">_xlfn._xlws.FILTER(VLOOKUP(CB1005,Arrays!$T:$Z,{1,2,3,4,5,6,7},FALSE),VLOOKUP(CB1005,Arrays!$T:$Z,{1,2,3,4,5,6,7},FALSE)&lt;&gt;0,"")</f>
        <v/>
      </c>
      <c r="CO1012" t="str" cm="1">
        <f t="array" ref="CO1012">_xlfn._xlws.FILTER(SUM(CJ1012:CN1012),SUM(CJ1012:CN1012)&lt;&gt;0,"")</f>
        <v/>
      </c>
      <c r="CX1012" t="str">
        <f ca="1"/>
        <v/>
      </c>
      <c r="DE1012" t="str">
        <f ca="1"/>
        <v/>
      </c>
      <c r="DG1012" t="str">
        <f ca="1"/>
        <v/>
      </c>
      <c r="DH1012">
        <f ca="1"/>
        <v>0</v>
      </c>
      <c r="DI1012">
        <f ca="1"/>
        <v>0</v>
      </c>
      <c r="DJ1012">
        <f ca="1"/>
        <v>0</v>
      </c>
      <c r="DK1012">
        <f ca="1"/>
        <v>0</v>
      </c>
      <c r="DL1012">
        <f ca="1"/>
        <v>0</v>
      </c>
      <c r="DM1012">
        <f ca="1"/>
        <v>0</v>
      </c>
      <c r="DN1012" t="str">
        <f ca="1"/>
        <v/>
      </c>
    </row>
    <row r="1013" spans="13:118">
      <c r="M1013" t="str" cm="1">
        <f t="array" ref="M1013">_xlfn._xlws.FILTER(SUM(H1013:L1013),SUM(H1013:L1013)&lt;&gt;0,"")</f>
        <v/>
      </c>
      <c r="AC1013" t="str">
        <f ca="1"/>
        <v/>
      </c>
      <c r="AE1013">
        <f ca="1"/>
        <v>0</v>
      </c>
      <c r="AF1013">
        <f ca="1"/>
        <v>0</v>
      </c>
      <c r="AG1013">
        <f ca="1"/>
        <v>0</v>
      </c>
      <c r="AH1013">
        <f ca="1"/>
        <v>0</v>
      </c>
      <c r="AI1013">
        <f ca="1"/>
        <v>0</v>
      </c>
      <c r="AJ1013">
        <f ca="1"/>
        <v>0</v>
      </c>
      <c r="AK1013">
        <f ca="1"/>
        <v>0</v>
      </c>
      <c r="AL1013" t="str">
        <f ca="1"/>
        <v/>
      </c>
      <c r="AZ1013" t="str" cm="1">
        <f t="array" ref="AZ1013">_xlfn._xlws.FILTER(SUM(AU1013:AY1013),SUM(AU1013:AY1013)&lt;&gt;0,"")</f>
        <v/>
      </c>
      <c r="BP1013" t="str">
        <f ca="1"/>
        <v/>
      </c>
      <c r="BR1013">
        <f ca="1"/>
        <v>0</v>
      </c>
      <c r="BS1013">
        <f ca="1"/>
        <v>0</v>
      </c>
      <c r="BT1013">
        <f ca="1"/>
        <v>0</v>
      </c>
      <c r="BU1013">
        <f ca="1"/>
        <v>0</v>
      </c>
      <c r="BV1013">
        <f ca="1"/>
        <v>0</v>
      </c>
      <c r="BW1013">
        <f ca="1"/>
        <v>0</v>
      </c>
      <c r="BX1013">
        <f ca="1"/>
        <v>0</v>
      </c>
      <c r="BY1013" t="str">
        <f ca="1"/>
        <v/>
      </c>
      <c r="CC1013" t="str" cm="1">
        <f t="array" aca="1" ref="CC1013" ca="1">_xlfn._xlws.FILTER(VLOOKUP(CB1006,Arrays!$T:$Z,{1,2,3,4,5,6,7},FALSE),VLOOKUP(CB1006,Arrays!$T:$Z,{1,2,3,4,5,6,7},FALSE)&lt;&gt;0,"")</f>
        <v/>
      </c>
      <c r="CO1013" t="str" cm="1">
        <f t="array" ref="CO1013">_xlfn._xlws.FILTER(SUM(CJ1013:CN1013),SUM(CJ1013:CN1013)&lt;&gt;0,"")</f>
        <v/>
      </c>
      <c r="CX1013" t="str">
        <f ca="1"/>
        <v/>
      </c>
      <c r="DE1013" t="str">
        <f ca="1"/>
        <v/>
      </c>
      <c r="DG1013" t="str">
        <f ca="1"/>
        <v/>
      </c>
      <c r="DH1013">
        <f ca="1"/>
        <v>0</v>
      </c>
      <c r="DI1013">
        <f ca="1"/>
        <v>0</v>
      </c>
      <c r="DJ1013">
        <f ca="1"/>
        <v>0</v>
      </c>
      <c r="DK1013">
        <f ca="1"/>
        <v>0</v>
      </c>
      <c r="DL1013">
        <f ca="1"/>
        <v>0</v>
      </c>
      <c r="DM1013">
        <f ca="1"/>
        <v>0</v>
      </c>
      <c r="DN1013" t="str">
        <f ca="1"/>
        <v/>
      </c>
    </row>
    <row r="1014" spans="13:118">
      <c r="M1014" t="str" cm="1">
        <f t="array" ref="M1014">_xlfn._xlws.FILTER(SUM(H1014:L1014),SUM(H1014:L1014)&lt;&gt;0,"")</f>
        <v/>
      </c>
      <c r="AC1014" t="str">
        <f ca="1"/>
        <v/>
      </c>
      <c r="AE1014">
        <f ca="1"/>
        <v>0</v>
      </c>
      <c r="AF1014">
        <f ca="1"/>
        <v>0</v>
      </c>
      <c r="AG1014">
        <f ca="1"/>
        <v>0</v>
      </c>
      <c r="AH1014">
        <f ca="1"/>
        <v>0</v>
      </c>
      <c r="AI1014">
        <f ca="1"/>
        <v>0</v>
      </c>
      <c r="AJ1014">
        <f ca="1"/>
        <v>0</v>
      </c>
      <c r="AK1014">
        <f ca="1"/>
        <v>0</v>
      </c>
      <c r="AL1014" t="str">
        <f ca="1"/>
        <v/>
      </c>
      <c r="AZ1014" t="str" cm="1">
        <f t="array" ref="AZ1014">_xlfn._xlws.FILTER(SUM(AU1014:AY1014),SUM(AU1014:AY1014)&lt;&gt;0,"")</f>
        <v/>
      </c>
      <c r="BP1014" t="str">
        <f ca="1"/>
        <v/>
      </c>
      <c r="BR1014">
        <f ca="1"/>
        <v>0</v>
      </c>
      <c r="BS1014">
        <f ca="1"/>
        <v>0</v>
      </c>
      <c r="BT1014">
        <f ca="1"/>
        <v>0</v>
      </c>
      <c r="BU1014">
        <f ca="1"/>
        <v>0</v>
      </c>
      <c r="BV1014">
        <f ca="1"/>
        <v>0</v>
      </c>
      <c r="BW1014">
        <f ca="1"/>
        <v>0</v>
      </c>
      <c r="BX1014">
        <f ca="1"/>
        <v>0</v>
      </c>
      <c r="BY1014" t="str">
        <f ca="1"/>
        <v/>
      </c>
      <c r="CC1014" t="str" cm="1">
        <f t="array" aca="1" ref="CC1014" ca="1">_xlfn._xlws.FILTER(VLOOKUP(CB1007,Arrays!$T:$Z,{1,2,3,4,5,6,7},FALSE),VLOOKUP(CB1007,Arrays!$T:$Z,{1,2,3,4,5,6,7},FALSE)&lt;&gt;0,"")</f>
        <v/>
      </c>
      <c r="CO1014" t="str" cm="1">
        <f t="array" ref="CO1014">_xlfn._xlws.FILTER(SUM(CJ1014:CN1014),SUM(CJ1014:CN1014)&lt;&gt;0,"")</f>
        <v/>
      </c>
      <c r="CX1014" t="str">
        <f ca="1"/>
        <v/>
      </c>
      <c r="DE1014" t="str">
        <f ca="1"/>
        <v/>
      </c>
      <c r="DG1014" t="str">
        <f ca="1"/>
        <v/>
      </c>
      <c r="DH1014">
        <f ca="1"/>
        <v>0</v>
      </c>
      <c r="DI1014">
        <f ca="1"/>
        <v>0</v>
      </c>
      <c r="DJ1014">
        <f ca="1"/>
        <v>0</v>
      </c>
      <c r="DK1014">
        <f ca="1"/>
        <v>0</v>
      </c>
      <c r="DL1014">
        <f ca="1"/>
        <v>0</v>
      </c>
      <c r="DM1014">
        <f ca="1"/>
        <v>0</v>
      </c>
      <c r="DN1014" t="str">
        <f ca="1"/>
        <v/>
      </c>
    </row>
    <row r="1015" spans="13:118">
      <c r="M1015" t="str" cm="1">
        <f t="array" ref="M1015">_xlfn._xlws.FILTER(SUM(H1015:L1015),SUM(H1015:L1015)&lt;&gt;0,"")</f>
        <v/>
      </c>
      <c r="AC1015" t="str">
        <f ca="1"/>
        <v/>
      </c>
      <c r="AE1015">
        <f ca="1"/>
        <v>0</v>
      </c>
      <c r="AF1015">
        <f ca="1"/>
        <v>0</v>
      </c>
      <c r="AG1015">
        <f ca="1"/>
        <v>0</v>
      </c>
      <c r="AH1015">
        <f ca="1"/>
        <v>0</v>
      </c>
      <c r="AI1015">
        <f ca="1"/>
        <v>0</v>
      </c>
      <c r="AJ1015">
        <f ca="1"/>
        <v>0</v>
      </c>
      <c r="AK1015">
        <f ca="1"/>
        <v>0</v>
      </c>
      <c r="AL1015" t="str">
        <f ca="1"/>
        <v/>
      </c>
      <c r="AZ1015" t="str" cm="1">
        <f t="array" ref="AZ1015">_xlfn._xlws.FILTER(SUM(AU1015:AY1015),SUM(AU1015:AY1015)&lt;&gt;0,"")</f>
        <v/>
      </c>
      <c r="BP1015" t="str">
        <f ca="1"/>
        <v/>
      </c>
      <c r="BR1015">
        <f ca="1"/>
        <v>0</v>
      </c>
      <c r="BS1015">
        <f ca="1"/>
        <v>0</v>
      </c>
      <c r="BT1015">
        <f ca="1"/>
        <v>0</v>
      </c>
      <c r="BU1015">
        <f ca="1"/>
        <v>0</v>
      </c>
      <c r="BV1015">
        <f ca="1"/>
        <v>0</v>
      </c>
      <c r="BW1015">
        <f ca="1"/>
        <v>0</v>
      </c>
      <c r="BX1015">
        <f ca="1"/>
        <v>0</v>
      </c>
      <c r="BY1015" t="str">
        <f ca="1"/>
        <v/>
      </c>
      <c r="CC1015" t="str" cm="1">
        <f t="array" aca="1" ref="CC1015" ca="1">_xlfn._xlws.FILTER(VLOOKUP(CB1008,Arrays!$T:$Z,{1,2,3,4,5,6,7},FALSE),VLOOKUP(CB1008,Arrays!$T:$Z,{1,2,3,4,5,6,7},FALSE)&lt;&gt;0,"")</f>
        <v/>
      </c>
      <c r="CO1015" t="str" cm="1">
        <f t="array" ref="CO1015">_xlfn._xlws.FILTER(SUM(CJ1015:CN1015),SUM(CJ1015:CN1015)&lt;&gt;0,"")</f>
        <v/>
      </c>
      <c r="CX1015" t="str">
        <f ca="1"/>
        <v/>
      </c>
      <c r="DE1015" t="str">
        <f ca="1"/>
        <v/>
      </c>
      <c r="DG1015" t="str">
        <f ca="1"/>
        <v/>
      </c>
      <c r="DH1015">
        <f ca="1"/>
        <v>0</v>
      </c>
      <c r="DI1015">
        <f ca="1"/>
        <v>0</v>
      </c>
      <c r="DJ1015">
        <f ca="1"/>
        <v>0</v>
      </c>
      <c r="DK1015">
        <f ca="1"/>
        <v>0</v>
      </c>
      <c r="DL1015">
        <f ca="1"/>
        <v>0</v>
      </c>
      <c r="DM1015">
        <f ca="1"/>
        <v>0</v>
      </c>
      <c r="DN1015" t="str">
        <f ca="1"/>
        <v/>
      </c>
    </row>
    <row r="1016" spans="13:118">
      <c r="M1016" t="str" cm="1">
        <f t="array" ref="M1016">_xlfn._xlws.FILTER(SUM(H1016:L1016),SUM(H1016:L1016)&lt;&gt;0,"")</f>
        <v/>
      </c>
      <c r="AC1016" t="str">
        <f ca="1"/>
        <v/>
      </c>
      <c r="AE1016">
        <f ca="1"/>
        <v>0</v>
      </c>
      <c r="AF1016">
        <f ca="1"/>
        <v>0</v>
      </c>
      <c r="AG1016">
        <f ca="1"/>
        <v>0</v>
      </c>
      <c r="AH1016">
        <f ca="1"/>
        <v>0</v>
      </c>
      <c r="AI1016">
        <f ca="1"/>
        <v>0</v>
      </c>
      <c r="AJ1016">
        <f ca="1"/>
        <v>0</v>
      </c>
      <c r="AK1016">
        <f ca="1"/>
        <v>0</v>
      </c>
      <c r="AL1016" t="str">
        <f ca="1"/>
        <v/>
      </c>
      <c r="AZ1016" t="str" cm="1">
        <f t="array" ref="AZ1016">_xlfn._xlws.FILTER(SUM(AU1016:AY1016),SUM(AU1016:AY1016)&lt;&gt;0,"")</f>
        <v/>
      </c>
      <c r="BP1016" t="str">
        <f ca="1"/>
        <v/>
      </c>
      <c r="BR1016">
        <f ca="1"/>
        <v>0</v>
      </c>
      <c r="BS1016">
        <f ca="1"/>
        <v>0</v>
      </c>
      <c r="BT1016">
        <f ca="1"/>
        <v>0</v>
      </c>
      <c r="BU1016">
        <f ca="1"/>
        <v>0</v>
      </c>
      <c r="BV1016">
        <f ca="1"/>
        <v>0</v>
      </c>
      <c r="BW1016">
        <f ca="1"/>
        <v>0</v>
      </c>
      <c r="BX1016">
        <f ca="1"/>
        <v>0</v>
      </c>
      <c r="BY1016" t="str">
        <f ca="1"/>
        <v/>
      </c>
      <c r="CC1016" t="str" cm="1">
        <f t="array" aca="1" ref="CC1016" ca="1">_xlfn._xlws.FILTER(VLOOKUP(CB1009,Arrays!$T:$Z,{1,2,3,4,5,6,7},FALSE),VLOOKUP(CB1009,Arrays!$T:$Z,{1,2,3,4,5,6,7},FALSE)&lt;&gt;0,"")</f>
        <v/>
      </c>
      <c r="CO1016" t="str" cm="1">
        <f t="array" ref="CO1016">_xlfn._xlws.FILTER(SUM(CJ1016:CN1016),SUM(CJ1016:CN1016)&lt;&gt;0,"")</f>
        <v/>
      </c>
      <c r="CX1016" t="str">
        <f ca="1"/>
        <v/>
      </c>
      <c r="DE1016" t="str">
        <f ca="1"/>
        <v/>
      </c>
      <c r="DG1016" t="str">
        <f ca="1"/>
        <v/>
      </c>
      <c r="DH1016">
        <f ca="1"/>
        <v>0</v>
      </c>
      <c r="DI1016">
        <f ca="1"/>
        <v>0</v>
      </c>
      <c r="DJ1016">
        <f ca="1"/>
        <v>0</v>
      </c>
      <c r="DK1016">
        <f ca="1"/>
        <v>0</v>
      </c>
      <c r="DL1016">
        <f ca="1"/>
        <v>0</v>
      </c>
      <c r="DM1016">
        <f ca="1"/>
        <v>0</v>
      </c>
      <c r="DN1016" t="str">
        <f ca="1"/>
        <v/>
      </c>
    </row>
    <row r="1017" spans="13:118">
      <c r="M1017" t="str" cm="1">
        <f t="array" ref="M1017">_xlfn._xlws.FILTER(SUM(H1017:L1017),SUM(H1017:L1017)&lt;&gt;0,"")</f>
        <v/>
      </c>
      <c r="AC1017" t="str">
        <f ca="1"/>
        <v/>
      </c>
      <c r="AE1017">
        <f ca="1"/>
        <v>0</v>
      </c>
      <c r="AF1017">
        <f ca="1"/>
        <v>0</v>
      </c>
      <c r="AG1017">
        <f ca="1"/>
        <v>0</v>
      </c>
      <c r="AH1017">
        <f ca="1"/>
        <v>0</v>
      </c>
      <c r="AI1017">
        <f ca="1"/>
        <v>0</v>
      </c>
      <c r="AJ1017">
        <f ca="1"/>
        <v>0</v>
      </c>
      <c r="AK1017">
        <f ca="1"/>
        <v>0</v>
      </c>
      <c r="AL1017" t="str">
        <f ca="1"/>
        <v/>
      </c>
      <c r="AZ1017" t="str" cm="1">
        <f t="array" ref="AZ1017">_xlfn._xlws.FILTER(SUM(AU1017:AY1017),SUM(AU1017:AY1017)&lt;&gt;0,"")</f>
        <v/>
      </c>
      <c r="BP1017" t="str">
        <f ca="1"/>
        <v/>
      </c>
      <c r="BR1017">
        <f ca="1"/>
        <v>0</v>
      </c>
      <c r="BS1017">
        <f ca="1"/>
        <v>0</v>
      </c>
      <c r="BT1017">
        <f ca="1"/>
        <v>0</v>
      </c>
      <c r="BU1017">
        <f ca="1"/>
        <v>0</v>
      </c>
      <c r="BV1017">
        <f ca="1"/>
        <v>0</v>
      </c>
      <c r="BW1017">
        <f ca="1"/>
        <v>0</v>
      </c>
      <c r="BX1017">
        <f ca="1"/>
        <v>0</v>
      </c>
      <c r="BY1017" t="str">
        <f ca="1"/>
        <v/>
      </c>
      <c r="CC1017" t="str" cm="1">
        <f t="array" aca="1" ref="CC1017" ca="1">_xlfn._xlws.FILTER(VLOOKUP(CB1010,Arrays!$T:$Z,{1,2,3,4,5,6,7},FALSE),VLOOKUP(CB1010,Arrays!$T:$Z,{1,2,3,4,5,6,7},FALSE)&lt;&gt;0,"")</f>
        <v/>
      </c>
      <c r="CO1017" t="str" cm="1">
        <f t="array" ref="CO1017">_xlfn._xlws.FILTER(SUM(CJ1017:CN1017),SUM(CJ1017:CN1017)&lt;&gt;0,"")</f>
        <v/>
      </c>
      <c r="CX1017" t="str">
        <f ca="1"/>
        <v/>
      </c>
      <c r="DE1017" t="str">
        <f ca="1"/>
        <v/>
      </c>
      <c r="DG1017" t="str">
        <f ca="1"/>
        <v/>
      </c>
      <c r="DH1017">
        <f ca="1"/>
        <v>0</v>
      </c>
      <c r="DI1017">
        <f ca="1"/>
        <v>0</v>
      </c>
      <c r="DJ1017">
        <f ca="1"/>
        <v>0</v>
      </c>
      <c r="DK1017">
        <f ca="1"/>
        <v>0</v>
      </c>
      <c r="DL1017">
        <f ca="1"/>
        <v>0</v>
      </c>
      <c r="DM1017">
        <f ca="1"/>
        <v>0</v>
      </c>
      <c r="DN1017" t="str">
        <f ca="1"/>
        <v/>
      </c>
    </row>
    <row r="1018" spans="13:118">
      <c r="M1018" t="str" cm="1">
        <f t="array" ref="M1018">_xlfn._xlws.FILTER(SUM(H1018:L1018),SUM(H1018:L1018)&lt;&gt;0,"")</f>
        <v/>
      </c>
      <c r="AC1018" t="str">
        <f ca="1"/>
        <v/>
      </c>
      <c r="AE1018">
        <f ca="1"/>
        <v>0</v>
      </c>
      <c r="AF1018">
        <f ca="1"/>
        <v>0</v>
      </c>
      <c r="AG1018">
        <f ca="1"/>
        <v>0</v>
      </c>
      <c r="AH1018">
        <f ca="1"/>
        <v>0</v>
      </c>
      <c r="AI1018">
        <f ca="1"/>
        <v>0</v>
      </c>
      <c r="AJ1018">
        <f ca="1"/>
        <v>0</v>
      </c>
      <c r="AK1018">
        <f ca="1"/>
        <v>0</v>
      </c>
      <c r="AL1018" t="str">
        <f ca="1"/>
        <v/>
      </c>
      <c r="AZ1018" t="str" cm="1">
        <f t="array" ref="AZ1018">_xlfn._xlws.FILTER(SUM(AU1018:AY1018),SUM(AU1018:AY1018)&lt;&gt;0,"")</f>
        <v/>
      </c>
      <c r="BP1018" t="str">
        <f ca="1"/>
        <v/>
      </c>
      <c r="BR1018">
        <f ca="1"/>
        <v>0</v>
      </c>
      <c r="BS1018">
        <f ca="1"/>
        <v>0</v>
      </c>
      <c r="BT1018">
        <f ca="1"/>
        <v>0</v>
      </c>
      <c r="BU1018">
        <f ca="1"/>
        <v>0</v>
      </c>
      <c r="BV1018">
        <f ca="1"/>
        <v>0</v>
      </c>
      <c r="BW1018">
        <f ca="1"/>
        <v>0</v>
      </c>
      <c r="BX1018">
        <f ca="1"/>
        <v>0</v>
      </c>
      <c r="BY1018" t="str">
        <f ca="1"/>
        <v/>
      </c>
      <c r="CC1018" t="str" cm="1">
        <f t="array" aca="1" ref="CC1018" ca="1">_xlfn._xlws.FILTER(VLOOKUP(CB1011,Arrays!$T:$Z,{1,2,3,4,5,6,7},FALSE),VLOOKUP(CB1011,Arrays!$T:$Z,{1,2,3,4,5,6,7},FALSE)&lt;&gt;0,"")</f>
        <v/>
      </c>
      <c r="CO1018" t="str" cm="1">
        <f t="array" ref="CO1018">_xlfn._xlws.FILTER(SUM(CJ1018:CN1018),SUM(CJ1018:CN1018)&lt;&gt;0,"")</f>
        <v/>
      </c>
      <c r="CX1018" t="str">
        <f ca="1"/>
        <v/>
      </c>
      <c r="DE1018" t="str">
        <f ca="1"/>
        <v/>
      </c>
      <c r="DG1018" t="str">
        <f ca="1"/>
        <v/>
      </c>
      <c r="DH1018">
        <f ca="1"/>
        <v>0</v>
      </c>
      <c r="DI1018">
        <f ca="1"/>
        <v>0</v>
      </c>
      <c r="DJ1018">
        <f ca="1"/>
        <v>0</v>
      </c>
      <c r="DK1018">
        <f ca="1"/>
        <v>0</v>
      </c>
      <c r="DL1018">
        <f ca="1"/>
        <v>0</v>
      </c>
      <c r="DM1018">
        <f ca="1"/>
        <v>0</v>
      </c>
      <c r="DN1018" t="str">
        <f ca="1"/>
        <v/>
      </c>
    </row>
    <row r="1019" spans="13:118">
      <c r="M1019" t="str" cm="1">
        <f t="array" ref="M1019">_xlfn._xlws.FILTER(SUM(H1019:L1019),SUM(H1019:L1019)&lt;&gt;0,"")</f>
        <v/>
      </c>
      <c r="AC1019" t="str">
        <f ca="1"/>
        <v/>
      </c>
      <c r="AE1019">
        <f ca="1"/>
        <v>0</v>
      </c>
      <c r="AF1019">
        <f ca="1"/>
        <v>0</v>
      </c>
      <c r="AG1019">
        <f ca="1"/>
        <v>0</v>
      </c>
      <c r="AH1019">
        <f ca="1"/>
        <v>0</v>
      </c>
      <c r="AI1019">
        <f ca="1"/>
        <v>0</v>
      </c>
      <c r="AJ1019">
        <f ca="1"/>
        <v>0</v>
      </c>
      <c r="AK1019">
        <f ca="1"/>
        <v>0</v>
      </c>
      <c r="AL1019" t="str">
        <f ca="1"/>
        <v/>
      </c>
      <c r="AZ1019" t="str" cm="1">
        <f t="array" ref="AZ1019">_xlfn._xlws.FILTER(SUM(AU1019:AY1019),SUM(AU1019:AY1019)&lt;&gt;0,"")</f>
        <v/>
      </c>
      <c r="BP1019" t="str">
        <f ca="1"/>
        <v/>
      </c>
      <c r="BR1019">
        <f ca="1"/>
        <v>0</v>
      </c>
      <c r="BS1019">
        <f ca="1"/>
        <v>0</v>
      </c>
      <c r="BT1019">
        <f ca="1"/>
        <v>0</v>
      </c>
      <c r="BU1019">
        <f ca="1"/>
        <v>0</v>
      </c>
      <c r="BV1019">
        <f ca="1"/>
        <v>0</v>
      </c>
      <c r="BW1019">
        <f ca="1"/>
        <v>0</v>
      </c>
      <c r="BX1019">
        <f ca="1"/>
        <v>0</v>
      </c>
      <c r="BY1019" t="str">
        <f ca="1"/>
        <v/>
      </c>
      <c r="CC1019" t="str" cm="1">
        <f t="array" aca="1" ref="CC1019" ca="1">_xlfn._xlws.FILTER(VLOOKUP(CB1012,Arrays!$T:$Z,{1,2,3,4,5,6,7},FALSE),VLOOKUP(CB1012,Arrays!$T:$Z,{1,2,3,4,5,6,7},FALSE)&lt;&gt;0,"")</f>
        <v/>
      </c>
      <c r="CO1019" t="str" cm="1">
        <f t="array" ref="CO1019">_xlfn._xlws.FILTER(SUM(CJ1019:CN1019),SUM(CJ1019:CN1019)&lt;&gt;0,"")</f>
        <v/>
      </c>
      <c r="CX1019" t="str">
        <f ca="1"/>
        <v/>
      </c>
      <c r="DE1019" t="str">
        <f ca="1"/>
        <v/>
      </c>
      <c r="DG1019" t="str">
        <f ca="1"/>
        <v/>
      </c>
      <c r="DH1019">
        <f ca="1"/>
        <v>0</v>
      </c>
      <c r="DI1019">
        <f ca="1"/>
        <v>0</v>
      </c>
      <c r="DJ1019">
        <f ca="1"/>
        <v>0</v>
      </c>
      <c r="DK1019">
        <f ca="1"/>
        <v>0</v>
      </c>
      <c r="DL1019">
        <f ca="1"/>
        <v>0</v>
      </c>
      <c r="DM1019">
        <f ca="1"/>
        <v>0</v>
      </c>
      <c r="DN1019" t="str">
        <f ca="1"/>
        <v/>
      </c>
    </row>
    <row r="1020" spans="13:118">
      <c r="M1020" t="str" cm="1">
        <f t="array" ref="M1020">_xlfn._xlws.FILTER(SUM(H1020:L1020),SUM(H1020:L1020)&lt;&gt;0,"")</f>
        <v/>
      </c>
      <c r="AC1020" t="str">
        <f ca="1"/>
        <v/>
      </c>
      <c r="AE1020">
        <f ca="1"/>
        <v>0</v>
      </c>
      <c r="AF1020">
        <f ca="1"/>
        <v>0</v>
      </c>
      <c r="AG1020">
        <f ca="1"/>
        <v>0</v>
      </c>
      <c r="AH1020">
        <f ca="1"/>
        <v>0</v>
      </c>
      <c r="AI1020">
        <f ca="1"/>
        <v>0</v>
      </c>
      <c r="AJ1020">
        <f ca="1"/>
        <v>0</v>
      </c>
      <c r="AK1020">
        <f ca="1"/>
        <v>0</v>
      </c>
      <c r="AL1020" t="str">
        <f ca="1"/>
        <v/>
      </c>
      <c r="AZ1020" t="str" cm="1">
        <f t="array" ref="AZ1020">_xlfn._xlws.FILTER(SUM(AU1020:AY1020),SUM(AU1020:AY1020)&lt;&gt;0,"")</f>
        <v/>
      </c>
      <c r="BP1020" t="str">
        <f ca="1"/>
        <v/>
      </c>
      <c r="BR1020">
        <f ca="1"/>
        <v>0</v>
      </c>
      <c r="BS1020">
        <f ca="1"/>
        <v>0</v>
      </c>
      <c r="BT1020">
        <f ca="1"/>
        <v>0</v>
      </c>
      <c r="BU1020">
        <f ca="1"/>
        <v>0</v>
      </c>
      <c r="BV1020">
        <f ca="1"/>
        <v>0</v>
      </c>
      <c r="BW1020">
        <f ca="1"/>
        <v>0</v>
      </c>
      <c r="BX1020">
        <f ca="1"/>
        <v>0</v>
      </c>
      <c r="BY1020" t="str">
        <f ca="1"/>
        <v/>
      </c>
      <c r="CC1020" t="str" cm="1">
        <f t="array" aca="1" ref="CC1020" ca="1">_xlfn._xlws.FILTER(VLOOKUP(CB1013,Arrays!$T:$Z,{1,2,3,4,5,6,7},FALSE),VLOOKUP(CB1013,Arrays!$T:$Z,{1,2,3,4,5,6,7},FALSE)&lt;&gt;0,"")</f>
        <v/>
      </c>
      <c r="CO1020" t="str" cm="1">
        <f t="array" ref="CO1020">_xlfn._xlws.FILTER(SUM(CJ1020:CN1020),SUM(CJ1020:CN1020)&lt;&gt;0,"")</f>
        <v/>
      </c>
      <c r="CX1020" t="str">
        <f ca="1"/>
        <v/>
      </c>
      <c r="DE1020" t="str">
        <f ca="1"/>
        <v/>
      </c>
      <c r="DG1020" t="str">
        <f ca="1"/>
        <v/>
      </c>
      <c r="DH1020">
        <f ca="1"/>
        <v>0</v>
      </c>
      <c r="DI1020">
        <f ca="1"/>
        <v>0</v>
      </c>
      <c r="DJ1020">
        <f ca="1"/>
        <v>0</v>
      </c>
      <c r="DK1020">
        <f ca="1"/>
        <v>0</v>
      </c>
      <c r="DL1020">
        <f ca="1"/>
        <v>0</v>
      </c>
      <c r="DM1020">
        <f ca="1"/>
        <v>0</v>
      </c>
      <c r="DN1020" t="str">
        <f ca="1"/>
        <v/>
      </c>
    </row>
    <row r="1021" spans="13:118">
      <c r="M1021" t="str" cm="1">
        <f t="array" ref="M1021">_xlfn._xlws.FILTER(SUM(H1021:L1021),SUM(H1021:L1021)&lt;&gt;0,"")</f>
        <v/>
      </c>
      <c r="AC1021" t="str">
        <f ca="1"/>
        <v/>
      </c>
      <c r="AE1021">
        <f ca="1"/>
        <v>0</v>
      </c>
      <c r="AF1021">
        <f ca="1"/>
        <v>0</v>
      </c>
      <c r="AG1021">
        <f ca="1"/>
        <v>0</v>
      </c>
      <c r="AH1021">
        <f ca="1"/>
        <v>0</v>
      </c>
      <c r="AI1021">
        <f ca="1"/>
        <v>0</v>
      </c>
      <c r="AJ1021">
        <f ca="1"/>
        <v>0</v>
      </c>
      <c r="AK1021">
        <f ca="1"/>
        <v>0</v>
      </c>
      <c r="AL1021" t="str">
        <f ca="1"/>
        <v/>
      </c>
      <c r="AZ1021" t="str" cm="1">
        <f t="array" ref="AZ1021">_xlfn._xlws.FILTER(SUM(AU1021:AY1021),SUM(AU1021:AY1021)&lt;&gt;0,"")</f>
        <v/>
      </c>
      <c r="BP1021" t="str">
        <f ca="1"/>
        <v/>
      </c>
      <c r="BR1021">
        <f ca="1"/>
        <v>0</v>
      </c>
      <c r="BS1021">
        <f ca="1"/>
        <v>0</v>
      </c>
      <c r="BT1021">
        <f ca="1"/>
        <v>0</v>
      </c>
      <c r="BU1021">
        <f ca="1"/>
        <v>0</v>
      </c>
      <c r="BV1021">
        <f ca="1"/>
        <v>0</v>
      </c>
      <c r="BW1021">
        <f ca="1"/>
        <v>0</v>
      </c>
      <c r="BX1021">
        <f ca="1"/>
        <v>0</v>
      </c>
      <c r="BY1021" t="str">
        <f ca="1"/>
        <v/>
      </c>
      <c r="CC1021" t="str" cm="1">
        <f t="array" aca="1" ref="CC1021" ca="1">_xlfn._xlws.FILTER(VLOOKUP(CB1014,Arrays!$T:$Z,{1,2,3,4,5,6,7},FALSE),VLOOKUP(CB1014,Arrays!$T:$Z,{1,2,3,4,5,6,7},FALSE)&lt;&gt;0,"")</f>
        <v/>
      </c>
      <c r="CO1021" t="str" cm="1">
        <f t="array" ref="CO1021">_xlfn._xlws.FILTER(SUM(CJ1021:CN1021),SUM(CJ1021:CN1021)&lt;&gt;0,"")</f>
        <v/>
      </c>
      <c r="CX1021" t="str">
        <f ca="1"/>
        <v/>
      </c>
      <c r="DE1021" t="str">
        <f ca="1"/>
        <v/>
      </c>
      <c r="DG1021" t="str">
        <f ca="1"/>
        <v/>
      </c>
      <c r="DH1021">
        <f ca="1"/>
        <v>0</v>
      </c>
      <c r="DI1021">
        <f ca="1"/>
        <v>0</v>
      </c>
      <c r="DJ1021">
        <f ca="1"/>
        <v>0</v>
      </c>
      <c r="DK1021">
        <f ca="1"/>
        <v>0</v>
      </c>
      <c r="DL1021">
        <f ca="1"/>
        <v>0</v>
      </c>
      <c r="DM1021">
        <f ca="1"/>
        <v>0</v>
      </c>
      <c r="DN1021" t="str">
        <f ca="1"/>
        <v/>
      </c>
    </row>
    <row r="1022" spans="13:118">
      <c r="M1022" t="str" cm="1">
        <f t="array" ref="M1022">_xlfn._xlws.FILTER(SUM(H1022:L1022),SUM(H1022:L1022)&lt;&gt;0,"")</f>
        <v/>
      </c>
      <c r="AC1022" t="str">
        <f ca="1"/>
        <v/>
      </c>
      <c r="AE1022">
        <f ca="1"/>
        <v>0</v>
      </c>
      <c r="AF1022">
        <f ca="1"/>
        <v>0</v>
      </c>
      <c r="AG1022">
        <f ca="1"/>
        <v>0</v>
      </c>
      <c r="AH1022">
        <f ca="1"/>
        <v>0</v>
      </c>
      <c r="AI1022">
        <f ca="1"/>
        <v>0</v>
      </c>
      <c r="AJ1022">
        <f ca="1"/>
        <v>0</v>
      </c>
      <c r="AK1022">
        <f ca="1"/>
        <v>0</v>
      </c>
      <c r="AL1022" t="str">
        <f ca="1"/>
        <v/>
      </c>
      <c r="AZ1022" t="str" cm="1">
        <f t="array" ref="AZ1022">_xlfn._xlws.FILTER(SUM(AU1022:AY1022),SUM(AU1022:AY1022)&lt;&gt;0,"")</f>
        <v/>
      </c>
      <c r="BP1022" t="str">
        <f ca="1"/>
        <v/>
      </c>
      <c r="BR1022">
        <f ca="1"/>
        <v>0</v>
      </c>
      <c r="BS1022">
        <f ca="1"/>
        <v>0</v>
      </c>
      <c r="BT1022">
        <f ca="1"/>
        <v>0</v>
      </c>
      <c r="BU1022">
        <f ca="1"/>
        <v>0</v>
      </c>
      <c r="BV1022">
        <f ca="1"/>
        <v>0</v>
      </c>
      <c r="BW1022">
        <f ca="1"/>
        <v>0</v>
      </c>
      <c r="BX1022">
        <f ca="1"/>
        <v>0</v>
      </c>
      <c r="BY1022" t="str">
        <f ca="1"/>
        <v/>
      </c>
      <c r="CC1022" t="str" cm="1">
        <f t="array" aca="1" ref="CC1022" ca="1">_xlfn._xlws.FILTER(VLOOKUP(CB1015,Arrays!$T:$Z,{1,2,3,4,5,6,7},FALSE),VLOOKUP(CB1015,Arrays!$T:$Z,{1,2,3,4,5,6,7},FALSE)&lt;&gt;0,"")</f>
        <v/>
      </c>
      <c r="CO1022" t="str" cm="1">
        <f t="array" ref="CO1022">_xlfn._xlws.FILTER(SUM(CJ1022:CN1022),SUM(CJ1022:CN1022)&lt;&gt;0,"")</f>
        <v/>
      </c>
      <c r="CX1022" t="str">
        <f ca="1"/>
        <v/>
      </c>
      <c r="DE1022" t="str">
        <f ca="1"/>
        <v/>
      </c>
      <c r="DG1022" t="str">
        <f ca="1"/>
        <v/>
      </c>
      <c r="DH1022">
        <f ca="1"/>
        <v>0</v>
      </c>
      <c r="DI1022">
        <f ca="1"/>
        <v>0</v>
      </c>
      <c r="DJ1022">
        <f ca="1"/>
        <v>0</v>
      </c>
      <c r="DK1022">
        <f ca="1"/>
        <v>0</v>
      </c>
      <c r="DL1022">
        <f ca="1"/>
        <v>0</v>
      </c>
      <c r="DM1022">
        <f ca="1"/>
        <v>0</v>
      </c>
      <c r="DN1022" t="str">
        <f ca="1"/>
        <v/>
      </c>
    </row>
    <row r="1023" spans="13:118">
      <c r="M1023" t="str" cm="1">
        <f t="array" ref="M1023">_xlfn._xlws.FILTER(SUM(H1023:L1023),SUM(H1023:L1023)&lt;&gt;0,"")</f>
        <v/>
      </c>
      <c r="AC1023" t="str">
        <f ca="1"/>
        <v/>
      </c>
      <c r="AE1023">
        <f ca="1"/>
        <v>0</v>
      </c>
      <c r="AF1023">
        <f ca="1"/>
        <v>0</v>
      </c>
      <c r="AG1023">
        <f ca="1"/>
        <v>0</v>
      </c>
      <c r="AH1023">
        <f ca="1"/>
        <v>0</v>
      </c>
      <c r="AI1023">
        <f ca="1"/>
        <v>0</v>
      </c>
      <c r="AJ1023">
        <f ca="1"/>
        <v>0</v>
      </c>
      <c r="AK1023">
        <f ca="1"/>
        <v>0</v>
      </c>
      <c r="AL1023" t="str">
        <f ca="1"/>
        <v/>
      </c>
      <c r="AZ1023" t="str" cm="1">
        <f t="array" ref="AZ1023">_xlfn._xlws.FILTER(SUM(AU1023:AY1023),SUM(AU1023:AY1023)&lt;&gt;0,"")</f>
        <v/>
      </c>
      <c r="BP1023" t="str">
        <f ca="1"/>
        <v/>
      </c>
      <c r="BR1023">
        <f ca="1"/>
        <v>0</v>
      </c>
      <c r="BS1023">
        <f ca="1"/>
        <v>0</v>
      </c>
      <c r="BT1023">
        <f ca="1"/>
        <v>0</v>
      </c>
      <c r="BU1023">
        <f ca="1"/>
        <v>0</v>
      </c>
      <c r="BV1023">
        <f ca="1"/>
        <v>0</v>
      </c>
      <c r="BW1023">
        <f ca="1"/>
        <v>0</v>
      </c>
      <c r="BX1023">
        <f ca="1"/>
        <v>0</v>
      </c>
      <c r="BY1023" t="str">
        <f ca="1"/>
        <v/>
      </c>
      <c r="CC1023" t="str" cm="1">
        <f t="array" aca="1" ref="CC1023" ca="1">_xlfn._xlws.FILTER(VLOOKUP(CB1016,Arrays!$T:$Z,{1,2,3,4,5,6,7},FALSE),VLOOKUP(CB1016,Arrays!$T:$Z,{1,2,3,4,5,6,7},FALSE)&lt;&gt;0,"")</f>
        <v/>
      </c>
      <c r="CO1023" t="str" cm="1">
        <f t="array" ref="CO1023">_xlfn._xlws.FILTER(SUM(CJ1023:CN1023),SUM(CJ1023:CN1023)&lt;&gt;0,"")</f>
        <v/>
      </c>
      <c r="CX1023" t="str">
        <f ca="1"/>
        <v/>
      </c>
      <c r="DE1023" t="str">
        <f ca="1"/>
        <v/>
      </c>
      <c r="DG1023" t="str">
        <f ca="1"/>
        <v/>
      </c>
      <c r="DH1023">
        <f ca="1"/>
        <v>0</v>
      </c>
      <c r="DI1023">
        <f ca="1"/>
        <v>0</v>
      </c>
      <c r="DJ1023">
        <f ca="1"/>
        <v>0</v>
      </c>
      <c r="DK1023">
        <f ca="1"/>
        <v>0</v>
      </c>
      <c r="DL1023">
        <f ca="1"/>
        <v>0</v>
      </c>
      <c r="DM1023">
        <f ca="1"/>
        <v>0</v>
      </c>
      <c r="DN1023" t="str">
        <f ca="1"/>
        <v/>
      </c>
    </row>
    <row r="1024" spans="13:118">
      <c r="M1024" t="str" cm="1">
        <f t="array" ref="M1024">_xlfn._xlws.FILTER(SUM(H1024:L1024),SUM(H1024:L1024)&lt;&gt;0,"")</f>
        <v/>
      </c>
      <c r="AC1024" t="str">
        <f ca="1"/>
        <v/>
      </c>
      <c r="AE1024">
        <f ca="1"/>
        <v>0</v>
      </c>
      <c r="AF1024">
        <f ca="1"/>
        <v>0</v>
      </c>
      <c r="AG1024">
        <f ca="1"/>
        <v>0</v>
      </c>
      <c r="AH1024">
        <f ca="1"/>
        <v>0</v>
      </c>
      <c r="AI1024">
        <f ca="1"/>
        <v>0</v>
      </c>
      <c r="AJ1024">
        <f ca="1"/>
        <v>0</v>
      </c>
      <c r="AK1024">
        <f ca="1"/>
        <v>0</v>
      </c>
      <c r="AL1024" t="str">
        <f ca="1"/>
        <v/>
      </c>
      <c r="AZ1024" t="str" cm="1">
        <f t="array" ref="AZ1024">_xlfn._xlws.FILTER(SUM(AU1024:AY1024),SUM(AU1024:AY1024)&lt;&gt;0,"")</f>
        <v/>
      </c>
      <c r="BP1024" t="str">
        <f ca="1"/>
        <v/>
      </c>
      <c r="BR1024">
        <f ca="1"/>
        <v>0</v>
      </c>
      <c r="BS1024">
        <f ca="1"/>
        <v>0</v>
      </c>
      <c r="BT1024">
        <f ca="1"/>
        <v>0</v>
      </c>
      <c r="BU1024">
        <f ca="1"/>
        <v>0</v>
      </c>
      <c r="BV1024">
        <f ca="1"/>
        <v>0</v>
      </c>
      <c r="BW1024">
        <f ca="1"/>
        <v>0</v>
      </c>
      <c r="BX1024">
        <f ca="1"/>
        <v>0</v>
      </c>
      <c r="BY1024" t="str">
        <f ca="1"/>
        <v/>
      </c>
      <c r="CC1024" t="str" cm="1">
        <f t="array" aca="1" ref="CC1024" ca="1">_xlfn._xlws.FILTER(VLOOKUP(CB1017,Arrays!$T:$Z,{1,2,3,4,5,6,7},FALSE),VLOOKUP(CB1017,Arrays!$T:$Z,{1,2,3,4,5,6,7},FALSE)&lt;&gt;0,"")</f>
        <v/>
      </c>
      <c r="CO1024" t="str" cm="1">
        <f t="array" ref="CO1024">_xlfn._xlws.FILTER(SUM(CJ1024:CN1024),SUM(CJ1024:CN1024)&lt;&gt;0,"")</f>
        <v/>
      </c>
      <c r="CX1024" t="str">
        <f ca="1"/>
        <v/>
      </c>
      <c r="DE1024" t="str">
        <f ca="1"/>
        <v/>
      </c>
      <c r="DG1024" t="str">
        <f ca="1"/>
        <v/>
      </c>
      <c r="DH1024">
        <f ca="1"/>
        <v>0</v>
      </c>
      <c r="DI1024">
        <f ca="1"/>
        <v>0</v>
      </c>
      <c r="DJ1024">
        <f ca="1"/>
        <v>0</v>
      </c>
      <c r="DK1024">
        <f ca="1"/>
        <v>0</v>
      </c>
      <c r="DL1024">
        <f ca="1"/>
        <v>0</v>
      </c>
      <c r="DM1024">
        <f ca="1"/>
        <v>0</v>
      </c>
      <c r="DN1024" t="str">
        <f ca="1"/>
        <v/>
      </c>
    </row>
    <row r="1025" spans="13:118">
      <c r="M1025" t="str" cm="1">
        <f t="array" ref="M1025">_xlfn._xlws.FILTER(SUM(H1025:L1025),SUM(H1025:L1025)&lt;&gt;0,"")</f>
        <v/>
      </c>
      <c r="AC1025" t="str">
        <f ca="1"/>
        <v/>
      </c>
      <c r="AE1025">
        <f ca="1"/>
        <v>0</v>
      </c>
      <c r="AF1025">
        <f ca="1"/>
        <v>0</v>
      </c>
      <c r="AG1025">
        <f ca="1"/>
        <v>0</v>
      </c>
      <c r="AH1025">
        <f ca="1"/>
        <v>0</v>
      </c>
      <c r="AI1025">
        <f ca="1"/>
        <v>0</v>
      </c>
      <c r="AJ1025">
        <f ca="1"/>
        <v>0</v>
      </c>
      <c r="AK1025">
        <f ca="1"/>
        <v>0</v>
      </c>
      <c r="AL1025" t="str">
        <f ca="1"/>
        <v/>
      </c>
      <c r="AZ1025" t="str" cm="1">
        <f t="array" ref="AZ1025">_xlfn._xlws.FILTER(SUM(AU1025:AY1025),SUM(AU1025:AY1025)&lt;&gt;0,"")</f>
        <v/>
      </c>
      <c r="BP1025" t="str">
        <f ca="1"/>
        <v/>
      </c>
      <c r="BR1025">
        <f ca="1"/>
        <v>0</v>
      </c>
      <c r="BS1025">
        <f ca="1"/>
        <v>0</v>
      </c>
      <c r="BT1025">
        <f ca="1"/>
        <v>0</v>
      </c>
      <c r="BU1025">
        <f ca="1"/>
        <v>0</v>
      </c>
      <c r="BV1025">
        <f ca="1"/>
        <v>0</v>
      </c>
      <c r="BW1025">
        <f ca="1"/>
        <v>0</v>
      </c>
      <c r="BX1025">
        <f ca="1"/>
        <v>0</v>
      </c>
      <c r="BY1025" t="str">
        <f ca="1"/>
        <v/>
      </c>
      <c r="CC1025" t="str" cm="1">
        <f t="array" aca="1" ref="CC1025" ca="1">_xlfn._xlws.FILTER(VLOOKUP(CB1018,Arrays!$T:$Z,{1,2,3,4,5,6,7},FALSE),VLOOKUP(CB1018,Arrays!$T:$Z,{1,2,3,4,5,6,7},FALSE)&lt;&gt;0,"")</f>
        <v/>
      </c>
      <c r="CO1025" t="str" cm="1">
        <f t="array" ref="CO1025">_xlfn._xlws.FILTER(SUM(CJ1025:CN1025),SUM(CJ1025:CN1025)&lt;&gt;0,"")</f>
        <v/>
      </c>
      <c r="CX1025" t="str">
        <f ca="1"/>
        <v/>
      </c>
      <c r="DE1025" t="str">
        <f ca="1"/>
        <v/>
      </c>
      <c r="DG1025" t="str">
        <f ca="1"/>
        <v/>
      </c>
      <c r="DH1025">
        <f ca="1"/>
        <v>0</v>
      </c>
      <c r="DI1025">
        <f ca="1"/>
        <v>0</v>
      </c>
      <c r="DJ1025">
        <f ca="1"/>
        <v>0</v>
      </c>
      <c r="DK1025">
        <f ca="1"/>
        <v>0</v>
      </c>
      <c r="DL1025">
        <f ca="1"/>
        <v>0</v>
      </c>
      <c r="DM1025">
        <f ca="1"/>
        <v>0</v>
      </c>
      <c r="DN1025" t="str">
        <f ca="1"/>
        <v/>
      </c>
    </row>
    <row r="1026" spans="13:118">
      <c r="M1026" t="str" cm="1">
        <f t="array" ref="M1026">_xlfn._xlws.FILTER(SUM(H1026:L1026),SUM(H1026:L1026)&lt;&gt;0,"")</f>
        <v/>
      </c>
      <c r="AC1026" t="str">
        <f ca="1"/>
        <v/>
      </c>
      <c r="AE1026">
        <f ca="1"/>
        <v>0</v>
      </c>
      <c r="AF1026">
        <f ca="1"/>
        <v>0</v>
      </c>
      <c r="AG1026">
        <f ca="1"/>
        <v>0</v>
      </c>
      <c r="AH1026">
        <f ca="1"/>
        <v>0</v>
      </c>
      <c r="AI1026">
        <f ca="1"/>
        <v>0</v>
      </c>
      <c r="AJ1026">
        <f ca="1"/>
        <v>0</v>
      </c>
      <c r="AK1026">
        <f ca="1"/>
        <v>0</v>
      </c>
      <c r="AL1026" t="str">
        <f ca="1"/>
        <v/>
      </c>
      <c r="AZ1026" t="str" cm="1">
        <f t="array" ref="AZ1026">_xlfn._xlws.FILTER(SUM(AU1026:AY1026),SUM(AU1026:AY1026)&lt;&gt;0,"")</f>
        <v/>
      </c>
      <c r="BP1026" t="str">
        <f ca="1"/>
        <v/>
      </c>
      <c r="BR1026">
        <f ca="1"/>
        <v>0</v>
      </c>
      <c r="BS1026">
        <f ca="1"/>
        <v>0</v>
      </c>
      <c r="BT1026">
        <f ca="1"/>
        <v>0</v>
      </c>
      <c r="BU1026">
        <f ca="1"/>
        <v>0</v>
      </c>
      <c r="BV1026">
        <f ca="1"/>
        <v>0</v>
      </c>
      <c r="BW1026">
        <f ca="1"/>
        <v>0</v>
      </c>
      <c r="BX1026">
        <f ca="1"/>
        <v>0</v>
      </c>
      <c r="BY1026" t="str">
        <f ca="1"/>
        <v/>
      </c>
      <c r="CC1026" t="str" cm="1">
        <f t="array" aca="1" ref="CC1026" ca="1">_xlfn._xlws.FILTER(VLOOKUP(CB1019,Arrays!$T:$Z,{1,2,3,4,5,6,7},FALSE),VLOOKUP(CB1019,Arrays!$T:$Z,{1,2,3,4,5,6,7},FALSE)&lt;&gt;0,"")</f>
        <v/>
      </c>
      <c r="CO1026" t="str" cm="1">
        <f t="array" ref="CO1026">_xlfn._xlws.FILTER(SUM(CJ1026:CN1026),SUM(CJ1026:CN1026)&lt;&gt;0,"")</f>
        <v/>
      </c>
      <c r="CX1026" t="str">
        <f ca="1"/>
        <v/>
      </c>
      <c r="DE1026" t="str">
        <f ca="1"/>
        <v/>
      </c>
      <c r="DG1026" t="str">
        <f ca="1"/>
        <v/>
      </c>
      <c r="DH1026">
        <f ca="1"/>
        <v>0</v>
      </c>
      <c r="DI1026">
        <f ca="1"/>
        <v>0</v>
      </c>
      <c r="DJ1026">
        <f ca="1"/>
        <v>0</v>
      </c>
      <c r="DK1026">
        <f ca="1"/>
        <v>0</v>
      </c>
      <c r="DL1026">
        <f ca="1"/>
        <v>0</v>
      </c>
      <c r="DM1026">
        <f ca="1"/>
        <v>0</v>
      </c>
      <c r="DN1026" t="str">
        <f ca="1"/>
        <v/>
      </c>
    </row>
    <row r="1027" spans="13:118">
      <c r="M1027" t="str" cm="1">
        <f t="array" ref="M1027">_xlfn._xlws.FILTER(SUM(H1027:L1027),SUM(H1027:L1027)&lt;&gt;0,"")</f>
        <v/>
      </c>
      <c r="AC1027" t="str">
        <f ca="1"/>
        <v/>
      </c>
      <c r="AE1027">
        <f ca="1"/>
        <v>0</v>
      </c>
      <c r="AF1027">
        <f ca="1"/>
        <v>0</v>
      </c>
      <c r="AG1027">
        <f ca="1"/>
        <v>0</v>
      </c>
      <c r="AH1027">
        <f ca="1"/>
        <v>0</v>
      </c>
      <c r="AI1027">
        <f ca="1"/>
        <v>0</v>
      </c>
      <c r="AJ1027">
        <f ca="1"/>
        <v>0</v>
      </c>
      <c r="AK1027">
        <f ca="1"/>
        <v>0</v>
      </c>
      <c r="AL1027" t="str">
        <f ca="1"/>
        <v/>
      </c>
      <c r="AZ1027" t="str" cm="1">
        <f t="array" ref="AZ1027">_xlfn._xlws.FILTER(SUM(AU1027:AY1027),SUM(AU1027:AY1027)&lt;&gt;0,"")</f>
        <v/>
      </c>
      <c r="BP1027" t="str">
        <f ca="1"/>
        <v/>
      </c>
      <c r="BR1027">
        <f ca="1"/>
        <v>0</v>
      </c>
      <c r="BS1027">
        <f ca="1"/>
        <v>0</v>
      </c>
      <c r="BT1027">
        <f ca="1"/>
        <v>0</v>
      </c>
      <c r="BU1027">
        <f ca="1"/>
        <v>0</v>
      </c>
      <c r="BV1027">
        <f ca="1"/>
        <v>0</v>
      </c>
      <c r="BW1027">
        <f ca="1"/>
        <v>0</v>
      </c>
      <c r="BX1027">
        <f ca="1"/>
        <v>0</v>
      </c>
      <c r="BY1027" t="str">
        <f ca="1"/>
        <v/>
      </c>
      <c r="CC1027" t="str" cm="1">
        <f t="array" aca="1" ref="CC1027" ca="1">_xlfn._xlws.FILTER(VLOOKUP(CB1020,Arrays!$T:$Z,{1,2,3,4,5,6,7},FALSE),VLOOKUP(CB1020,Arrays!$T:$Z,{1,2,3,4,5,6,7},FALSE)&lt;&gt;0,"")</f>
        <v/>
      </c>
      <c r="CO1027" t="str" cm="1">
        <f t="array" ref="CO1027">_xlfn._xlws.FILTER(SUM(CJ1027:CN1027),SUM(CJ1027:CN1027)&lt;&gt;0,"")</f>
        <v/>
      </c>
      <c r="CX1027" t="str">
        <f ca="1"/>
        <v/>
      </c>
      <c r="DE1027" t="str">
        <f ca="1"/>
        <v/>
      </c>
      <c r="DG1027" t="str">
        <f ca="1"/>
        <v/>
      </c>
      <c r="DH1027">
        <f ca="1"/>
        <v>0</v>
      </c>
      <c r="DI1027">
        <f ca="1"/>
        <v>0</v>
      </c>
      <c r="DJ1027">
        <f ca="1"/>
        <v>0</v>
      </c>
      <c r="DK1027">
        <f ca="1"/>
        <v>0</v>
      </c>
      <c r="DL1027">
        <f ca="1"/>
        <v>0</v>
      </c>
      <c r="DM1027">
        <f ca="1"/>
        <v>0</v>
      </c>
      <c r="DN1027" t="str">
        <f ca="1"/>
        <v/>
      </c>
    </row>
    <row r="1028" spans="13:118">
      <c r="M1028" t="str" cm="1">
        <f t="array" ref="M1028">_xlfn._xlws.FILTER(SUM(H1028:L1028),SUM(H1028:L1028)&lt;&gt;0,"")</f>
        <v/>
      </c>
      <c r="AC1028" t="str">
        <f ca="1"/>
        <v/>
      </c>
      <c r="AE1028">
        <f ca="1"/>
        <v>0</v>
      </c>
      <c r="AF1028">
        <f ca="1"/>
        <v>0</v>
      </c>
      <c r="AG1028">
        <f ca="1"/>
        <v>0</v>
      </c>
      <c r="AH1028">
        <f ca="1"/>
        <v>0</v>
      </c>
      <c r="AI1028">
        <f ca="1"/>
        <v>0</v>
      </c>
      <c r="AJ1028">
        <f ca="1"/>
        <v>0</v>
      </c>
      <c r="AK1028">
        <f ca="1"/>
        <v>0</v>
      </c>
      <c r="AL1028" t="str">
        <f ca="1"/>
        <v/>
      </c>
      <c r="AZ1028" t="str" cm="1">
        <f t="array" ref="AZ1028">_xlfn._xlws.FILTER(SUM(AU1028:AY1028),SUM(AU1028:AY1028)&lt;&gt;0,"")</f>
        <v/>
      </c>
      <c r="BP1028" t="str">
        <f ca="1"/>
        <v/>
      </c>
      <c r="BR1028">
        <f ca="1"/>
        <v>0</v>
      </c>
      <c r="BS1028">
        <f ca="1"/>
        <v>0</v>
      </c>
      <c r="BT1028">
        <f ca="1"/>
        <v>0</v>
      </c>
      <c r="BU1028">
        <f ca="1"/>
        <v>0</v>
      </c>
      <c r="BV1028">
        <f ca="1"/>
        <v>0</v>
      </c>
      <c r="BW1028">
        <f ca="1"/>
        <v>0</v>
      </c>
      <c r="BX1028">
        <f ca="1"/>
        <v>0</v>
      </c>
      <c r="BY1028" t="str">
        <f ca="1"/>
        <v/>
      </c>
      <c r="CC1028" t="str" cm="1">
        <f t="array" aca="1" ref="CC1028" ca="1">_xlfn._xlws.FILTER(VLOOKUP(CB1021,Arrays!$T:$Z,{1,2,3,4,5,6,7},FALSE),VLOOKUP(CB1021,Arrays!$T:$Z,{1,2,3,4,5,6,7},FALSE)&lt;&gt;0,"")</f>
        <v/>
      </c>
      <c r="CO1028" t="str" cm="1">
        <f t="array" ref="CO1028">_xlfn._xlws.FILTER(SUM(CJ1028:CN1028),SUM(CJ1028:CN1028)&lt;&gt;0,"")</f>
        <v/>
      </c>
      <c r="CX1028" t="str">
        <f ca="1"/>
        <v/>
      </c>
      <c r="DE1028" t="str">
        <f ca="1"/>
        <v/>
      </c>
      <c r="DG1028" t="str">
        <f ca="1"/>
        <v/>
      </c>
      <c r="DH1028">
        <f ca="1"/>
        <v>0</v>
      </c>
      <c r="DI1028">
        <f ca="1"/>
        <v>0</v>
      </c>
      <c r="DJ1028">
        <f ca="1"/>
        <v>0</v>
      </c>
      <c r="DK1028">
        <f ca="1"/>
        <v>0</v>
      </c>
      <c r="DL1028">
        <f ca="1"/>
        <v>0</v>
      </c>
      <c r="DM1028">
        <f ca="1"/>
        <v>0</v>
      </c>
      <c r="DN1028" t="str">
        <f ca="1"/>
        <v/>
      </c>
    </row>
    <row r="1029" spans="13:118">
      <c r="M1029" t="str" cm="1">
        <f t="array" ref="M1029">_xlfn._xlws.FILTER(SUM(H1029:L1029),SUM(H1029:L1029)&lt;&gt;0,"")</f>
        <v/>
      </c>
      <c r="AC1029" t="str">
        <f ca="1"/>
        <v/>
      </c>
      <c r="AE1029">
        <f ca="1"/>
        <v>0</v>
      </c>
      <c r="AF1029">
        <f ca="1"/>
        <v>0</v>
      </c>
      <c r="AG1029">
        <f ca="1"/>
        <v>0</v>
      </c>
      <c r="AH1029">
        <f ca="1"/>
        <v>0</v>
      </c>
      <c r="AI1029">
        <f ca="1"/>
        <v>0</v>
      </c>
      <c r="AJ1029">
        <f ca="1"/>
        <v>0</v>
      </c>
      <c r="AK1029">
        <f ca="1"/>
        <v>0</v>
      </c>
      <c r="AL1029" t="str">
        <f ca="1"/>
        <v/>
      </c>
      <c r="AZ1029" t="str" cm="1">
        <f t="array" ref="AZ1029">_xlfn._xlws.FILTER(SUM(AU1029:AY1029),SUM(AU1029:AY1029)&lt;&gt;0,"")</f>
        <v/>
      </c>
      <c r="BP1029" t="str">
        <f ca="1"/>
        <v/>
      </c>
      <c r="BR1029">
        <f ca="1"/>
        <v>0</v>
      </c>
      <c r="BS1029">
        <f ca="1"/>
        <v>0</v>
      </c>
      <c r="BT1029">
        <f ca="1"/>
        <v>0</v>
      </c>
      <c r="BU1029">
        <f ca="1"/>
        <v>0</v>
      </c>
      <c r="BV1029">
        <f ca="1"/>
        <v>0</v>
      </c>
      <c r="BW1029">
        <f ca="1"/>
        <v>0</v>
      </c>
      <c r="BX1029">
        <f ca="1"/>
        <v>0</v>
      </c>
      <c r="BY1029" t="str">
        <f ca="1"/>
        <v/>
      </c>
      <c r="CC1029" t="str" cm="1">
        <f t="array" aca="1" ref="CC1029" ca="1">_xlfn._xlws.FILTER(VLOOKUP(CB1022,Arrays!$T:$Z,{1,2,3,4,5,6,7},FALSE),VLOOKUP(CB1022,Arrays!$T:$Z,{1,2,3,4,5,6,7},FALSE)&lt;&gt;0,"")</f>
        <v/>
      </c>
      <c r="CO1029" t="str" cm="1">
        <f t="array" ref="CO1029">_xlfn._xlws.FILTER(SUM(CJ1029:CN1029),SUM(CJ1029:CN1029)&lt;&gt;0,"")</f>
        <v/>
      </c>
      <c r="CX1029" t="str">
        <f ca="1"/>
        <v/>
      </c>
      <c r="DE1029" t="str">
        <f ca="1"/>
        <v/>
      </c>
      <c r="DG1029" t="str">
        <f ca="1"/>
        <v/>
      </c>
      <c r="DH1029">
        <f ca="1"/>
        <v>0</v>
      </c>
      <c r="DI1029">
        <f ca="1"/>
        <v>0</v>
      </c>
      <c r="DJ1029">
        <f ca="1"/>
        <v>0</v>
      </c>
      <c r="DK1029">
        <f ca="1"/>
        <v>0</v>
      </c>
      <c r="DL1029">
        <f ca="1"/>
        <v>0</v>
      </c>
      <c r="DM1029">
        <f ca="1"/>
        <v>0</v>
      </c>
      <c r="DN1029" t="str">
        <f ca="1"/>
        <v/>
      </c>
    </row>
    <row r="1030" spans="13:118">
      <c r="M1030" t="str" cm="1">
        <f t="array" ref="M1030">_xlfn._xlws.FILTER(SUM(H1030:L1030),SUM(H1030:L1030)&lt;&gt;0,"")</f>
        <v/>
      </c>
      <c r="AC1030" t="str">
        <f ca="1"/>
        <v/>
      </c>
      <c r="AE1030">
        <f ca="1"/>
        <v>0</v>
      </c>
      <c r="AF1030">
        <f ca="1"/>
        <v>0</v>
      </c>
      <c r="AG1030">
        <f ca="1"/>
        <v>0</v>
      </c>
      <c r="AH1030">
        <f ca="1"/>
        <v>0</v>
      </c>
      <c r="AI1030">
        <f ca="1"/>
        <v>0</v>
      </c>
      <c r="AJ1030">
        <f ca="1"/>
        <v>0</v>
      </c>
      <c r="AK1030">
        <f ca="1"/>
        <v>0</v>
      </c>
      <c r="AL1030" t="str">
        <f ca="1"/>
        <v/>
      </c>
      <c r="AZ1030" t="str" cm="1">
        <f t="array" ref="AZ1030">_xlfn._xlws.FILTER(SUM(AU1030:AY1030),SUM(AU1030:AY1030)&lt;&gt;0,"")</f>
        <v/>
      </c>
      <c r="BP1030" t="str">
        <f ca="1"/>
        <v/>
      </c>
      <c r="BR1030">
        <f ca="1"/>
        <v>0</v>
      </c>
      <c r="BS1030">
        <f ca="1"/>
        <v>0</v>
      </c>
      <c r="BT1030">
        <f ca="1"/>
        <v>0</v>
      </c>
      <c r="BU1030">
        <f ca="1"/>
        <v>0</v>
      </c>
      <c r="BV1030">
        <f ca="1"/>
        <v>0</v>
      </c>
      <c r="BW1030">
        <f ca="1"/>
        <v>0</v>
      </c>
      <c r="BX1030">
        <f ca="1"/>
        <v>0</v>
      </c>
      <c r="BY1030" t="str">
        <f ca="1"/>
        <v/>
      </c>
      <c r="CC1030" t="str" cm="1">
        <f t="array" aca="1" ref="CC1030" ca="1">_xlfn._xlws.FILTER(VLOOKUP(CB1023,Arrays!$T:$Z,{1,2,3,4,5,6,7},FALSE),VLOOKUP(CB1023,Arrays!$T:$Z,{1,2,3,4,5,6,7},FALSE)&lt;&gt;0,"")</f>
        <v/>
      </c>
      <c r="CO1030" t="str" cm="1">
        <f t="array" ref="CO1030">_xlfn._xlws.FILTER(SUM(CJ1030:CN1030),SUM(CJ1030:CN1030)&lt;&gt;0,"")</f>
        <v/>
      </c>
      <c r="CX1030" t="str">
        <f ca="1"/>
        <v/>
      </c>
      <c r="DE1030" t="str">
        <f ca="1"/>
        <v/>
      </c>
      <c r="DG1030" t="str">
        <f ca="1"/>
        <v/>
      </c>
      <c r="DH1030">
        <f ca="1"/>
        <v>0</v>
      </c>
      <c r="DI1030">
        <f ca="1"/>
        <v>0</v>
      </c>
      <c r="DJ1030">
        <f ca="1"/>
        <v>0</v>
      </c>
      <c r="DK1030">
        <f ca="1"/>
        <v>0</v>
      </c>
      <c r="DL1030">
        <f ca="1"/>
        <v>0</v>
      </c>
      <c r="DM1030">
        <f ca="1"/>
        <v>0</v>
      </c>
      <c r="DN1030" t="str">
        <f ca="1"/>
        <v/>
      </c>
    </row>
    <row r="1031" spans="13:118">
      <c r="M1031" t="str" cm="1">
        <f t="array" ref="M1031">_xlfn._xlws.FILTER(SUM(H1031:L1031),SUM(H1031:L1031)&lt;&gt;0,"")</f>
        <v/>
      </c>
      <c r="AC1031" t="str">
        <f ca="1"/>
        <v/>
      </c>
      <c r="AE1031">
        <f ca="1"/>
        <v>0</v>
      </c>
      <c r="AF1031">
        <f ca="1"/>
        <v>0</v>
      </c>
      <c r="AG1031">
        <f ca="1"/>
        <v>0</v>
      </c>
      <c r="AH1031">
        <f ca="1"/>
        <v>0</v>
      </c>
      <c r="AI1031">
        <f ca="1"/>
        <v>0</v>
      </c>
      <c r="AJ1031">
        <f ca="1"/>
        <v>0</v>
      </c>
      <c r="AK1031">
        <f ca="1"/>
        <v>0</v>
      </c>
      <c r="AL1031" t="str">
        <f ca="1"/>
        <v/>
      </c>
      <c r="AZ1031" t="str" cm="1">
        <f t="array" ref="AZ1031">_xlfn._xlws.FILTER(SUM(AU1031:AY1031),SUM(AU1031:AY1031)&lt;&gt;0,"")</f>
        <v/>
      </c>
      <c r="BP1031" t="str">
        <f ca="1"/>
        <v/>
      </c>
      <c r="BR1031">
        <f ca="1"/>
        <v>0</v>
      </c>
      <c r="BS1031">
        <f ca="1"/>
        <v>0</v>
      </c>
      <c r="BT1031">
        <f ca="1"/>
        <v>0</v>
      </c>
      <c r="BU1031">
        <f ca="1"/>
        <v>0</v>
      </c>
      <c r="BV1031">
        <f ca="1"/>
        <v>0</v>
      </c>
      <c r="BW1031">
        <f ca="1"/>
        <v>0</v>
      </c>
      <c r="BX1031">
        <f ca="1"/>
        <v>0</v>
      </c>
      <c r="BY1031" t="str">
        <f ca="1"/>
        <v/>
      </c>
      <c r="CC1031" t="str" cm="1">
        <f t="array" aca="1" ref="CC1031" ca="1">_xlfn._xlws.FILTER(VLOOKUP(CB1024,Arrays!$T:$Z,{1,2,3,4,5,6,7},FALSE),VLOOKUP(CB1024,Arrays!$T:$Z,{1,2,3,4,5,6,7},FALSE)&lt;&gt;0,"")</f>
        <v/>
      </c>
      <c r="CO1031" t="str" cm="1">
        <f t="array" ref="CO1031">_xlfn._xlws.FILTER(SUM(CJ1031:CN1031),SUM(CJ1031:CN1031)&lt;&gt;0,"")</f>
        <v/>
      </c>
      <c r="CX1031" t="str">
        <f ca="1"/>
        <v/>
      </c>
      <c r="DE1031" t="str">
        <f ca="1"/>
        <v/>
      </c>
      <c r="DG1031" t="str">
        <f ca="1"/>
        <v/>
      </c>
      <c r="DH1031">
        <f ca="1"/>
        <v>0</v>
      </c>
      <c r="DI1031">
        <f ca="1"/>
        <v>0</v>
      </c>
      <c r="DJ1031">
        <f ca="1"/>
        <v>0</v>
      </c>
      <c r="DK1031">
        <f ca="1"/>
        <v>0</v>
      </c>
      <c r="DL1031">
        <f ca="1"/>
        <v>0</v>
      </c>
      <c r="DM1031">
        <f ca="1"/>
        <v>0</v>
      </c>
      <c r="DN1031" t="str">
        <f ca="1"/>
        <v/>
      </c>
    </row>
    <row r="1032" spans="13:118">
      <c r="M1032" t="str" cm="1">
        <f t="array" ref="M1032">_xlfn._xlws.FILTER(SUM(H1032:L1032),SUM(H1032:L1032)&lt;&gt;0,"")</f>
        <v/>
      </c>
      <c r="AC1032" t="str">
        <f ca="1"/>
        <v/>
      </c>
      <c r="AE1032">
        <f ca="1"/>
        <v>0</v>
      </c>
      <c r="AF1032">
        <f ca="1"/>
        <v>0</v>
      </c>
      <c r="AG1032">
        <f ca="1"/>
        <v>0</v>
      </c>
      <c r="AH1032">
        <f ca="1"/>
        <v>0</v>
      </c>
      <c r="AI1032">
        <f ca="1"/>
        <v>0</v>
      </c>
      <c r="AJ1032">
        <f ca="1"/>
        <v>0</v>
      </c>
      <c r="AK1032">
        <f ca="1"/>
        <v>0</v>
      </c>
      <c r="AL1032" t="str">
        <f ca="1"/>
        <v/>
      </c>
      <c r="AZ1032" t="str" cm="1">
        <f t="array" ref="AZ1032">_xlfn._xlws.FILTER(SUM(AU1032:AY1032),SUM(AU1032:AY1032)&lt;&gt;0,"")</f>
        <v/>
      </c>
      <c r="BP1032" t="str">
        <f ca="1"/>
        <v/>
      </c>
      <c r="BR1032">
        <f ca="1"/>
        <v>0</v>
      </c>
      <c r="BS1032">
        <f ca="1"/>
        <v>0</v>
      </c>
      <c r="BT1032">
        <f ca="1"/>
        <v>0</v>
      </c>
      <c r="BU1032">
        <f ca="1"/>
        <v>0</v>
      </c>
      <c r="BV1032">
        <f ca="1"/>
        <v>0</v>
      </c>
      <c r="BW1032">
        <f ca="1"/>
        <v>0</v>
      </c>
      <c r="BX1032">
        <f ca="1"/>
        <v>0</v>
      </c>
      <c r="BY1032" t="str">
        <f ca="1"/>
        <v/>
      </c>
      <c r="CC1032" t="str" cm="1">
        <f t="array" aca="1" ref="CC1032" ca="1">_xlfn._xlws.FILTER(VLOOKUP(CB1025,Arrays!$T:$Z,{1,2,3,4,5,6,7},FALSE),VLOOKUP(CB1025,Arrays!$T:$Z,{1,2,3,4,5,6,7},FALSE)&lt;&gt;0,"")</f>
        <v/>
      </c>
      <c r="CO1032" t="str" cm="1">
        <f t="array" ref="CO1032">_xlfn._xlws.FILTER(SUM(CJ1032:CN1032),SUM(CJ1032:CN1032)&lt;&gt;0,"")</f>
        <v/>
      </c>
      <c r="CX1032" t="str">
        <f ca="1"/>
        <v/>
      </c>
      <c r="DE1032" t="str">
        <f ca="1"/>
        <v/>
      </c>
      <c r="DG1032" t="str">
        <f ca="1"/>
        <v/>
      </c>
      <c r="DH1032">
        <f ca="1"/>
        <v>0</v>
      </c>
      <c r="DI1032">
        <f ca="1"/>
        <v>0</v>
      </c>
      <c r="DJ1032">
        <f ca="1"/>
        <v>0</v>
      </c>
      <c r="DK1032">
        <f ca="1"/>
        <v>0</v>
      </c>
      <c r="DL1032">
        <f ca="1"/>
        <v>0</v>
      </c>
      <c r="DM1032">
        <f ca="1"/>
        <v>0</v>
      </c>
      <c r="DN1032" t="str">
        <f ca="1"/>
        <v/>
      </c>
    </row>
    <row r="1033" spans="13:118">
      <c r="M1033" t="str" cm="1">
        <f t="array" ref="M1033">_xlfn._xlws.FILTER(SUM(H1033:L1033),SUM(H1033:L1033)&lt;&gt;0,"")</f>
        <v/>
      </c>
      <c r="AC1033" t="str">
        <f ca="1"/>
        <v/>
      </c>
      <c r="AE1033">
        <f ca="1"/>
        <v>0</v>
      </c>
      <c r="AF1033">
        <f ca="1"/>
        <v>0</v>
      </c>
      <c r="AG1033">
        <f ca="1"/>
        <v>0</v>
      </c>
      <c r="AH1033">
        <f ca="1"/>
        <v>0</v>
      </c>
      <c r="AI1033">
        <f ca="1"/>
        <v>0</v>
      </c>
      <c r="AJ1033">
        <f ca="1"/>
        <v>0</v>
      </c>
      <c r="AK1033">
        <f ca="1"/>
        <v>0</v>
      </c>
      <c r="AL1033" t="str">
        <f ca="1"/>
        <v/>
      </c>
      <c r="AZ1033" t="str" cm="1">
        <f t="array" ref="AZ1033">_xlfn._xlws.FILTER(SUM(AU1033:AY1033),SUM(AU1033:AY1033)&lt;&gt;0,"")</f>
        <v/>
      </c>
      <c r="BP1033" t="str">
        <f ca="1"/>
        <v/>
      </c>
      <c r="BR1033">
        <f ca="1"/>
        <v>0</v>
      </c>
      <c r="BS1033">
        <f ca="1"/>
        <v>0</v>
      </c>
      <c r="BT1033">
        <f ca="1"/>
        <v>0</v>
      </c>
      <c r="BU1033">
        <f ca="1"/>
        <v>0</v>
      </c>
      <c r="BV1033">
        <f ca="1"/>
        <v>0</v>
      </c>
      <c r="BW1033">
        <f ca="1"/>
        <v>0</v>
      </c>
      <c r="BX1033">
        <f ca="1"/>
        <v>0</v>
      </c>
      <c r="BY1033" t="str">
        <f ca="1"/>
        <v/>
      </c>
      <c r="CC1033" t="str" cm="1">
        <f t="array" aca="1" ref="CC1033" ca="1">_xlfn._xlws.FILTER(VLOOKUP(CB1026,Arrays!$T:$Z,{1,2,3,4,5,6,7},FALSE),VLOOKUP(CB1026,Arrays!$T:$Z,{1,2,3,4,5,6,7},FALSE)&lt;&gt;0,"")</f>
        <v/>
      </c>
      <c r="CO1033" t="str" cm="1">
        <f t="array" ref="CO1033">_xlfn._xlws.FILTER(SUM(CJ1033:CN1033),SUM(CJ1033:CN1033)&lt;&gt;0,"")</f>
        <v/>
      </c>
      <c r="CX1033" t="str">
        <f ca="1"/>
        <v/>
      </c>
      <c r="DE1033" t="str">
        <f ca="1"/>
        <v/>
      </c>
      <c r="DG1033" t="str">
        <f ca="1"/>
        <v/>
      </c>
      <c r="DH1033">
        <f ca="1"/>
        <v>0</v>
      </c>
      <c r="DI1033">
        <f ca="1"/>
        <v>0</v>
      </c>
      <c r="DJ1033">
        <f ca="1"/>
        <v>0</v>
      </c>
      <c r="DK1033">
        <f ca="1"/>
        <v>0</v>
      </c>
      <c r="DL1033">
        <f ca="1"/>
        <v>0</v>
      </c>
      <c r="DM1033">
        <f ca="1"/>
        <v>0</v>
      </c>
      <c r="DN1033" t="str">
        <f ca="1"/>
        <v/>
      </c>
    </row>
    <row r="1034" spans="13:118">
      <c r="M1034" t="str" cm="1">
        <f t="array" ref="M1034">_xlfn._xlws.FILTER(SUM(H1034:L1034),SUM(H1034:L1034)&lt;&gt;0,"")</f>
        <v/>
      </c>
      <c r="AC1034" t="str">
        <f ca="1"/>
        <v/>
      </c>
      <c r="AE1034">
        <f ca="1"/>
        <v>0</v>
      </c>
      <c r="AF1034">
        <f ca="1"/>
        <v>0</v>
      </c>
      <c r="AG1034">
        <f ca="1"/>
        <v>0</v>
      </c>
      <c r="AH1034">
        <f ca="1"/>
        <v>0</v>
      </c>
      <c r="AI1034">
        <f ca="1"/>
        <v>0</v>
      </c>
      <c r="AJ1034">
        <f ca="1"/>
        <v>0</v>
      </c>
      <c r="AK1034">
        <f ca="1"/>
        <v>0</v>
      </c>
      <c r="AL1034" t="str">
        <f ca="1"/>
        <v/>
      </c>
      <c r="AZ1034" t="str" cm="1">
        <f t="array" ref="AZ1034">_xlfn._xlws.FILTER(SUM(AU1034:AY1034),SUM(AU1034:AY1034)&lt;&gt;0,"")</f>
        <v/>
      </c>
      <c r="BP1034" t="str">
        <f ca="1"/>
        <v/>
      </c>
      <c r="BR1034">
        <f ca="1"/>
        <v>0</v>
      </c>
      <c r="BS1034">
        <f ca="1"/>
        <v>0</v>
      </c>
      <c r="BT1034">
        <f ca="1"/>
        <v>0</v>
      </c>
      <c r="BU1034">
        <f ca="1"/>
        <v>0</v>
      </c>
      <c r="BV1034">
        <f ca="1"/>
        <v>0</v>
      </c>
      <c r="BW1034">
        <f ca="1"/>
        <v>0</v>
      </c>
      <c r="BX1034">
        <f ca="1"/>
        <v>0</v>
      </c>
      <c r="BY1034" t="str">
        <f ca="1"/>
        <v/>
      </c>
      <c r="CC1034" t="str" cm="1">
        <f t="array" aca="1" ref="CC1034" ca="1">_xlfn._xlws.FILTER(VLOOKUP(CB1027,Arrays!$T:$Z,{1,2,3,4,5,6,7},FALSE),VLOOKUP(CB1027,Arrays!$T:$Z,{1,2,3,4,5,6,7},FALSE)&lt;&gt;0,"")</f>
        <v/>
      </c>
      <c r="CO1034" t="str" cm="1">
        <f t="array" ref="CO1034">_xlfn._xlws.FILTER(SUM(CJ1034:CN1034),SUM(CJ1034:CN1034)&lt;&gt;0,"")</f>
        <v/>
      </c>
      <c r="CX1034" t="str">
        <f ca="1"/>
        <v/>
      </c>
      <c r="DE1034" t="str">
        <f ca="1"/>
        <v/>
      </c>
      <c r="DG1034" t="str">
        <f ca="1"/>
        <v/>
      </c>
      <c r="DH1034">
        <f ca="1"/>
        <v>0</v>
      </c>
      <c r="DI1034">
        <f ca="1"/>
        <v>0</v>
      </c>
      <c r="DJ1034">
        <f ca="1"/>
        <v>0</v>
      </c>
      <c r="DK1034">
        <f ca="1"/>
        <v>0</v>
      </c>
      <c r="DL1034">
        <f ca="1"/>
        <v>0</v>
      </c>
      <c r="DM1034">
        <f ca="1"/>
        <v>0</v>
      </c>
      <c r="DN1034" t="str">
        <f ca="1"/>
        <v/>
      </c>
    </row>
    <row r="1035" spans="13:118">
      <c r="M1035" t="str" cm="1">
        <f t="array" ref="M1035">_xlfn._xlws.FILTER(SUM(H1035:L1035),SUM(H1035:L1035)&lt;&gt;0,"")</f>
        <v/>
      </c>
      <c r="AC1035" t="str">
        <f ca="1"/>
        <v/>
      </c>
      <c r="AE1035">
        <f ca="1"/>
        <v>0</v>
      </c>
      <c r="AF1035">
        <f ca="1"/>
        <v>0</v>
      </c>
      <c r="AG1035">
        <f ca="1"/>
        <v>0</v>
      </c>
      <c r="AH1035">
        <f ca="1"/>
        <v>0</v>
      </c>
      <c r="AI1035">
        <f ca="1"/>
        <v>0</v>
      </c>
      <c r="AJ1035">
        <f ca="1"/>
        <v>0</v>
      </c>
      <c r="AK1035">
        <f ca="1"/>
        <v>0</v>
      </c>
      <c r="AL1035" t="str">
        <f ca="1"/>
        <v/>
      </c>
      <c r="AZ1035" t="str" cm="1">
        <f t="array" ref="AZ1035">_xlfn._xlws.FILTER(SUM(AU1035:AY1035),SUM(AU1035:AY1035)&lt;&gt;0,"")</f>
        <v/>
      </c>
      <c r="BP1035" t="str">
        <f ca="1"/>
        <v/>
      </c>
      <c r="BR1035">
        <f ca="1"/>
        <v>0</v>
      </c>
      <c r="BS1035">
        <f ca="1"/>
        <v>0</v>
      </c>
      <c r="BT1035">
        <f ca="1"/>
        <v>0</v>
      </c>
      <c r="BU1035">
        <f ca="1"/>
        <v>0</v>
      </c>
      <c r="BV1035">
        <f ca="1"/>
        <v>0</v>
      </c>
      <c r="BW1035">
        <f ca="1"/>
        <v>0</v>
      </c>
      <c r="BX1035">
        <f ca="1"/>
        <v>0</v>
      </c>
      <c r="BY1035" t="str">
        <f ca="1"/>
        <v/>
      </c>
      <c r="CC1035" t="str" cm="1">
        <f t="array" aca="1" ref="CC1035" ca="1">_xlfn._xlws.FILTER(VLOOKUP(CB1028,Arrays!$T:$Z,{1,2,3,4,5,6,7},FALSE),VLOOKUP(CB1028,Arrays!$T:$Z,{1,2,3,4,5,6,7},FALSE)&lt;&gt;0,"")</f>
        <v/>
      </c>
      <c r="CO1035" t="str" cm="1">
        <f t="array" ref="CO1035">_xlfn._xlws.FILTER(SUM(CJ1035:CN1035),SUM(CJ1035:CN1035)&lt;&gt;0,"")</f>
        <v/>
      </c>
      <c r="CX1035" t="str">
        <f ca="1"/>
        <v/>
      </c>
      <c r="DE1035" t="str">
        <f ca="1"/>
        <v/>
      </c>
      <c r="DG1035" t="str">
        <f ca="1"/>
        <v/>
      </c>
      <c r="DH1035">
        <f ca="1"/>
        <v>0</v>
      </c>
      <c r="DI1035">
        <f ca="1"/>
        <v>0</v>
      </c>
      <c r="DJ1035">
        <f ca="1"/>
        <v>0</v>
      </c>
      <c r="DK1035">
        <f ca="1"/>
        <v>0</v>
      </c>
      <c r="DL1035">
        <f ca="1"/>
        <v>0</v>
      </c>
      <c r="DM1035">
        <f ca="1"/>
        <v>0</v>
      </c>
      <c r="DN1035" t="str">
        <f ca="1"/>
        <v/>
      </c>
    </row>
    <row r="1036" spans="13:118">
      <c r="M1036" t="str" cm="1">
        <f t="array" ref="M1036">_xlfn._xlws.FILTER(SUM(H1036:L1036),SUM(H1036:L1036)&lt;&gt;0,"")</f>
        <v/>
      </c>
      <c r="AC1036" t="str">
        <f ca="1"/>
        <v/>
      </c>
      <c r="AE1036">
        <f ca="1"/>
        <v>0</v>
      </c>
      <c r="AF1036">
        <f ca="1"/>
        <v>0</v>
      </c>
      <c r="AG1036">
        <f ca="1"/>
        <v>0</v>
      </c>
      <c r="AH1036">
        <f ca="1"/>
        <v>0</v>
      </c>
      <c r="AI1036">
        <f ca="1"/>
        <v>0</v>
      </c>
      <c r="AJ1036">
        <f ca="1"/>
        <v>0</v>
      </c>
      <c r="AK1036">
        <f ca="1"/>
        <v>0</v>
      </c>
      <c r="AL1036" t="str">
        <f ca="1"/>
        <v/>
      </c>
      <c r="AZ1036" t="str" cm="1">
        <f t="array" ref="AZ1036">_xlfn._xlws.FILTER(SUM(AU1036:AY1036),SUM(AU1036:AY1036)&lt;&gt;0,"")</f>
        <v/>
      </c>
      <c r="BP1036" t="str">
        <f ca="1"/>
        <v/>
      </c>
      <c r="BR1036">
        <f ca="1"/>
        <v>0</v>
      </c>
      <c r="BS1036">
        <f ca="1"/>
        <v>0</v>
      </c>
      <c r="BT1036">
        <f ca="1"/>
        <v>0</v>
      </c>
      <c r="BU1036">
        <f ca="1"/>
        <v>0</v>
      </c>
      <c r="BV1036">
        <f ca="1"/>
        <v>0</v>
      </c>
      <c r="BW1036">
        <f ca="1"/>
        <v>0</v>
      </c>
      <c r="BX1036">
        <f ca="1"/>
        <v>0</v>
      </c>
      <c r="BY1036" t="str">
        <f ca="1"/>
        <v/>
      </c>
      <c r="CC1036" t="str" cm="1">
        <f t="array" aca="1" ref="CC1036" ca="1">_xlfn._xlws.FILTER(VLOOKUP(CB1029,Arrays!$T:$Z,{1,2,3,4,5,6,7},FALSE),VLOOKUP(CB1029,Arrays!$T:$Z,{1,2,3,4,5,6,7},FALSE)&lt;&gt;0,"")</f>
        <v/>
      </c>
      <c r="CO1036" t="str" cm="1">
        <f t="array" ref="CO1036">_xlfn._xlws.FILTER(SUM(CJ1036:CN1036),SUM(CJ1036:CN1036)&lt;&gt;0,"")</f>
        <v/>
      </c>
      <c r="CX1036" t="str">
        <f ca="1"/>
        <v/>
      </c>
      <c r="DE1036" t="str">
        <f ca="1"/>
        <v/>
      </c>
      <c r="DG1036" t="str">
        <f ca="1"/>
        <v/>
      </c>
      <c r="DH1036">
        <f ca="1"/>
        <v>0</v>
      </c>
      <c r="DI1036">
        <f ca="1"/>
        <v>0</v>
      </c>
      <c r="DJ1036">
        <f ca="1"/>
        <v>0</v>
      </c>
      <c r="DK1036">
        <f ca="1"/>
        <v>0</v>
      </c>
      <c r="DL1036">
        <f ca="1"/>
        <v>0</v>
      </c>
      <c r="DM1036">
        <f ca="1"/>
        <v>0</v>
      </c>
      <c r="DN1036" t="str">
        <f ca="1"/>
        <v/>
      </c>
    </row>
    <row r="1037" spans="13:118">
      <c r="M1037" t="str" cm="1">
        <f t="array" ref="M1037">_xlfn._xlws.FILTER(SUM(H1037:L1037),SUM(H1037:L1037)&lt;&gt;0,"")</f>
        <v/>
      </c>
      <c r="AC1037" t="str">
        <f ca="1"/>
        <v/>
      </c>
      <c r="AE1037">
        <f ca="1"/>
        <v>0</v>
      </c>
      <c r="AF1037">
        <f ca="1"/>
        <v>0</v>
      </c>
      <c r="AG1037">
        <f ca="1"/>
        <v>0</v>
      </c>
      <c r="AH1037">
        <f ca="1"/>
        <v>0</v>
      </c>
      <c r="AI1037">
        <f ca="1"/>
        <v>0</v>
      </c>
      <c r="AJ1037">
        <f ca="1"/>
        <v>0</v>
      </c>
      <c r="AK1037">
        <f ca="1"/>
        <v>0</v>
      </c>
      <c r="AL1037" t="str">
        <f ca="1"/>
        <v/>
      </c>
      <c r="AZ1037" t="str" cm="1">
        <f t="array" ref="AZ1037">_xlfn._xlws.FILTER(SUM(AU1037:AY1037),SUM(AU1037:AY1037)&lt;&gt;0,"")</f>
        <v/>
      </c>
      <c r="BP1037" t="str">
        <f ca="1"/>
        <v/>
      </c>
      <c r="BR1037">
        <f ca="1"/>
        <v>0</v>
      </c>
      <c r="BS1037">
        <f ca="1"/>
        <v>0</v>
      </c>
      <c r="BT1037">
        <f ca="1"/>
        <v>0</v>
      </c>
      <c r="BU1037">
        <f ca="1"/>
        <v>0</v>
      </c>
      <c r="BV1037">
        <f ca="1"/>
        <v>0</v>
      </c>
      <c r="BW1037">
        <f ca="1"/>
        <v>0</v>
      </c>
      <c r="BX1037">
        <f ca="1"/>
        <v>0</v>
      </c>
      <c r="BY1037" t="str">
        <f ca="1"/>
        <v/>
      </c>
      <c r="CC1037" t="str" cm="1">
        <f t="array" aca="1" ref="CC1037" ca="1">_xlfn._xlws.FILTER(VLOOKUP(CB1030,Arrays!$T:$Z,{1,2,3,4,5,6,7},FALSE),VLOOKUP(CB1030,Arrays!$T:$Z,{1,2,3,4,5,6,7},FALSE)&lt;&gt;0,"")</f>
        <v/>
      </c>
      <c r="CO1037" t="str" cm="1">
        <f t="array" ref="CO1037">_xlfn._xlws.FILTER(SUM(CJ1037:CN1037),SUM(CJ1037:CN1037)&lt;&gt;0,"")</f>
        <v/>
      </c>
      <c r="CX1037" t="str">
        <f ca="1"/>
        <v/>
      </c>
      <c r="DE1037" t="str">
        <f ca="1"/>
        <v/>
      </c>
      <c r="DG1037" t="str">
        <f ca="1"/>
        <v/>
      </c>
      <c r="DH1037">
        <f ca="1"/>
        <v>0</v>
      </c>
      <c r="DI1037">
        <f ca="1"/>
        <v>0</v>
      </c>
      <c r="DJ1037">
        <f ca="1"/>
        <v>0</v>
      </c>
      <c r="DK1037">
        <f ca="1"/>
        <v>0</v>
      </c>
      <c r="DL1037">
        <f ca="1"/>
        <v>0</v>
      </c>
      <c r="DM1037">
        <f ca="1"/>
        <v>0</v>
      </c>
      <c r="DN1037" t="str">
        <f ca="1"/>
        <v/>
      </c>
    </row>
    <row r="1038" spans="13:118">
      <c r="M1038" t="str" cm="1">
        <f t="array" ref="M1038">_xlfn._xlws.FILTER(SUM(H1038:L1038),SUM(H1038:L1038)&lt;&gt;0,"")</f>
        <v/>
      </c>
      <c r="AC1038" t="str">
        <f ca="1"/>
        <v/>
      </c>
      <c r="AE1038">
        <f ca="1"/>
        <v>0</v>
      </c>
      <c r="AF1038">
        <f ca="1"/>
        <v>0</v>
      </c>
      <c r="AG1038">
        <f ca="1"/>
        <v>0</v>
      </c>
      <c r="AH1038">
        <f ca="1"/>
        <v>0</v>
      </c>
      <c r="AI1038">
        <f ca="1"/>
        <v>0</v>
      </c>
      <c r="AJ1038">
        <f ca="1"/>
        <v>0</v>
      </c>
      <c r="AK1038">
        <f ca="1"/>
        <v>0</v>
      </c>
      <c r="AL1038" t="str">
        <f ca="1"/>
        <v/>
      </c>
      <c r="AZ1038" t="str" cm="1">
        <f t="array" ref="AZ1038">_xlfn._xlws.FILTER(SUM(AU1038:AY1038),SUM(AU1038:AY1038)&lt;&gt;0,"")</f>
        <v/>
      </c>
      <c r="BP1038" t="str">
        <f ca="1"/>
        <v/>
      </c>
      <c r="BR1038">
        <f ca="1"/>
        <v>0</v>
      </c>
      <c r="BS1038">
        <f ca="1"/>
        <v>0</v>
      </c>
      <c r="BT1038">
        <f ca="1"/>
        <v>0</v>
      </c>
      <c r="BU1038">
        <f ca="1"/>
        <v>0</v>
      </c>
      <c r="BV1038">
        <f ca="1"/>
        <v>0</v>
      </c>
      <c r="BW1038">
        <f ca="1"/>
        <v>0</v>
      </c>
      <c r="BX1038">
        <f ca="1"/>
        <v>0</v>
      </c>
      <c r="BY1038" t="str">
        <f ca="1"/>
        <v/>
      </c>
      <c r="CC1038" t="str" cm="1">
        <f t="array" aca="1" ref="CC1038" ca="1">_xlfn._xlws.FILTER(VLOOKUP(CB1031,Arrays!$T:$Z,{1,2,3,4,5,6,7},FALSE),VLOOKUP(CB1031,Arrays!$T:$Z,{1,2,3,4,5,6,7},FALSE)&lt;&gt;0,"")</f>
        <v/>
      </c>
      <c r="CO1038" t="str" cm="1">
        <f t="array" ref="CO1038">_xlfn._xlws.FILTER(SUM(CJ1038:CN1038),SUM(CJ1038:CN1038)&lt;&gt;0,"")</f>
        <v/>
      </c>
      <c r="CX1038" t="str">
        <f ca="1"/>
        <v/>
      </c>
      <c r="DE1038" t="str">
        <f ca="1"/>
        <v/>
      </c>
      <c r="DG1038" t="str">
        <f ca="1"/>
        <v/>
      </c>
      <c r="DH1038">
        <f ca="1"/>
        <v>0</v>
      </c>
      <c r="DI1038">
        <f ca="1"/>
        <v>0</v>
      </c>
      <c r="DJ1038">
        <f ca="1"/>
        <v>0</v>
      </c>
      <c r="DK1038">
        <f ca="1"/>
        <v>0</v>
      </c>
      <c r="DL1038">
        <f ca="1"/>
        <v>0</v>
      </c>
      <c r="DM1038">
        <f ca="1"/>
        <v>0</v>
      </c>
      <c r="DN1038" t="str">
        <f ca="1"/>
        <v/>
      </c>
    </row>
    <row r="1039" spans="13:118">
      <c r="M1039" t="str" cm="1">
        <f t="array" ref="M1039">_xlfn._xlws.FILTER(SUM(H1039:L1039),SUM(H1039:L1039)&lt;&gt;0,"")</f>
        <v/>
      </c>
      <c r="AC1039" t="str">
        <f ca="1"/>
        <v/>
      </c>
      <c r="AE1039">
        <f ca="1"/>
        <v>0</v>
      </c>
      <c r="AF1039">
        <f ca="1"/>
        <v>0</v>
      </c>
      <c r="AG1039">
        <f ca="1"/>
        <v>0</v>
      </c>
      <c r="AH1039">
        <f ca="1"/>
        <v>0</v>
      </c>
      <c r="AI1039">
        <f ca="1"/>
        <v>0</v>
      </c>
      <c r="AJ1039">
        <f ca="1"/>
        <v>0</v>
      </c>
      <c r="AK1039">
        <f ca="1"/>
        <v>0</v>
      </c>
      <c r="AL1039" t="str">
        <f ca="1"/>
        <v/>
      </c>
      <c r="AZ1039" t="str" cm="1">
        <f t="array" ref="AZ1039">_xlfn._xlws.FILTER(SUM(AU1039:AY1039),SUM(AU1039:AY1039)&lt;&gt;0,"")</f>
        <v/>
      </c>
      <c r="BP1039" t="str">
        <f ca="1"/>
        <v/>
      </c>
      <c r="BR1039">
        <f ca="1"/>
        <v>0</v>
      </c>
      <c r="BS1039">
        <f ca="1"/>
        <v>0</v>
      </c>
      <c r="BT1039">
        <f ca="1"/>
        <v>0</v>
      </c>
      <c r="BU1039">
        <f ca="1"/>
        <v>0</v>
      </c>
      <c r="BV1039">
        <f ca="1"/>
        <v>0</v>
      </c>
      <c r="BW1039">
        <f ca="1"/>
        <v>0</v>
      </c>
      <c r="BX1039">
        <f ca="1"/>
        <v>0</v>
      </c>
      <c r="BY1039" t="str">
        <f ca="1"/>
        <v/>
      </c>
      <c r="CC1039" t="str" cm="1">
        <f t="array" aca="1" ref="CC1039" ca="1">_xlfn._xlws.FILTER(VLOOKUP(CB1032,Arrays!$T:$Z,{1,2,3,4,5,6,7},FALSE),VLOOKUP(CB1032,Arrays!$T:$Z,{1,2,3,4,5,6,7},FALSE)&lt;&gt;0,"")</f>
        <v/>
      </c>
      <c r="CO1039" t="str" cm="1">
        <f t="array" ref="CO1039">_xlfn._xlws.FILTER(SUM(CJ1039:CN1039),SUM(CJ1039:CN1039)&lt;&gt;0,"")</f>
        <v/>
      </c>
      <c r="CX1039" t="str">
        <f ca="1"/>
        <v/>
      </c>
      <c r="DE1039" t="str">
        <f ca="1"/>
        <v/>
      </c>
      <c r="DG1039" t="str">
        <f ca="1"/>
        <v/>
      </c>
      <c r="DH1039">
        <f ca="1"/>
        <v>0</v>
      </c>
      <c r="DI1039">
        <f ca="1"/>
        <v>0</v>
      </c>
      <c r="DJ1039">
        <f ca="1"/>
        <v>0</v>
      </c>
      <c r="DK1039">
        <f ca="1"/>
        <v>0</v>
      </c>
      <c r="DL1039">
        <f ca="1"/>
        <v>0</v>
      </c>
      <c r="DM1039">
        <f ca="1"/>
        <v>0</v>
      </c>
      <c r="DN1039" t="str">
        <f ca="1"/>
        <v/>
      </c>
    </row>
    <row r="1040" spans="13:118">
      <c r="M1040" t="str" cm="1">
        <f t="array" ref="M1040">_xlfn._xlws.FILTER(SUM(H1040:L1040),SUM(H1040:L1040)&lt;&gt;0,"")</f>
        <v/>
      </c>
      <c r="AC1040" t="str">
        <f ca="1"/>
        <v/>
      </c>
      <c r="AE1040">
        <f ca="1"/>
        <v>0</v>
      </c>
      <c r="AF1040">
        <f ca="1"/>
        <v>0</v>
      </c>
      <c r="AG1040">
        <f ca="1"/>
        <v>0</v>
      </c>
      <c r="AH1040">
        <f ca="1"/>
        <v>0</v>
      </c>
      <c r="AI1040">
        <f ca="1"/>
        <v>0</v>
      </c>
      <c r="AJ1040">
        <f ca="1"/>
        <v>0</v>
      </c>
      <c r="AK1040">
        <f ca="1"/>
        <v>0</v>
      </c>
      <c r="AL1040" t="str">
        <f ca="1"/>
        <v/>
      </c>
      <c r="AZ1040" t="str" cm="1">
        <f t="array" ref="AZ1040">_xlfn._xlws.FILTER(SUM(AU1040:AY1040),SUM(AU1040:AY1040)&lt;&gt;0,"")</f>
        <v/>
      </c>
      <c r="BP1040" t="str">
        <f ca="1"/>
        <v/>
      </c>
      <c r="BR1040">
        <f ca="1"/>
        <v>0</v>
      </c>
      <c r="BS1040">
        <f ca="1"/>
        <v>0</v>
      </c>
      <c r="BT1040">
        <f ca="1"/>
        <v>0</v>
      </c>
      <c r="BU1040">
        <f ca="1"/>
        <v>0</v>
      </c>
      <c r="BV1040">
        <f ca="1"/>
        <v>0</v>
      </c>
      <c r="BW1040">
        <f ca="1"/>
        <v>0</v>
      </c>
      <c r="BX1040">
        <f ca="1"/>
        <v>0</v>
      </c>
      <c r="BY1040" t="str">
        <f ca="1"/>
        <v/>
      </c>
      <c r="CC1040" t="str" cm="1">
        <f t="array" aca="1" ref="CC1040" ca="1">_xlfn._xlws.FILTER(VLOOKUP(CB1033,Arrays!$T:$Z,{1,2,3,4,5,6,7},FALSE),VLOOKUP(CB1033,Arrays!$T:$Z,{1,2,3,4,5,6,7},FALSE)&lt;&gt;0,"")</f>
        <v/>
      </c>
      <c r="CO1040" t="str" cm="1">
        <f t="array" ref="CO1040">_xlfn._xlws.FILTER(SUM(CJ1040:CN1040),SUM(CJ1040:CN1040)&lt;&gt;0,"")</f>
        <v/>
      </c>
      <c r="CX1040" t="str">
        <f ca="1"/>
        <v/>
      </c>
      <c r="DE1040" t="str">
        <f ca="1"/>
        <v/>
      </c>
      <c r="DG1040" t="str">
        <f ca="1"/>
        <v/>
      </c>
      <c r="DH1040">
        <f ca="1"/>
        <v>0</v>
      </c>
      <c r="DI1040">
        <f ca="1"/>
        <v>0</v>
      </c>
      <c r="DJ1040">
        <f ca="1"/>
        <v>0</v>
      </c>
      <c r="DK1040">
        <f ca="1"/>
        <v>0</v>
      </c>
      <c r="DL1040">
        <f ca="1"/>
        <v>0</v>
      </c>
      <c r="DM1040">
        <f ca="1"/>
        <v>0</v>
      </c>
      <c r="DN1040" t="str">
        <f ca="1"/>
        <v/>
      </c>
    </row>
    <row r="1041" spans="13:118">
      <c r="M1041" t="str" cm="1">
        <f t="array" ref="M1041">_xlfn._xlws.FILTER(SUM(H1041:L1041),SUM(H1041:L1041)&lt;&gt;0,"")</f>
        <v/>
      </c>
      <c r="AC1041" t="str">
        <f ca="1"/>
        <v/>
      </c>
      <c r="AE1041">
        <f ca="1"/>
        <v>0</v>
      </c>
      <c r="AF1041">
        <f ca="1"/>
        <v>0</v>
      </c>
      <c r="AG1041">
        <f ca="1"/>
        <v>0</v>
      </c>
      <c r="AH1041">
        <f ca="1"/>
        <v>0</v>
      </c>
      <c r="AI1041">
        <f ca="1"/>
        <v>0</v>
      </c>
      <c r="AJ1041">
        <f ca="1"/>
        <v>0</v>
      </c>
      <c r="AK1041">
        <f ca="1"/>
        <v>0</v>
      </c>
      <c r="AL1041" t="str">
        <f ca="1"/>
        <v/>
      </c>
      <c r="AZ1041" t="str" cm="1">
        <f t="array" ref="AZ1041">_xlfn._xlws.FILTER(SUM(AU1041:AY1041),SUM(AU1041:AY1041)&lt;&gt;0,"")</f>
        <v/>
      </c>
      <c r="BP1041" t="str">
        <f ca="1"/>
        <v/>
      </c>
      <c r="BR1041">
        <f ca="1"/>
        <v>0</v>
      </c>
      <c r="BS1041">
        <f ca="1"/>
        <v>0</v>
      </c>
      <c r="BT1041">
        <f ca="1"/>
        <v>0</v>
      </c>
      <c r="BU1041">
        <f ca="1"/>
        <v>0</v>
      </c>
      <c r="BV1041">
        <f ca="1"/>
        <v>0</v>
      </c>
      <c r="BW1041">
        <f ca="1"/>
        <v>0</v>
      </c>
      <c r="BX1041">
        <f ca="1"/>
        <v>0</v>
      </c>
      <c r="BY1041" t="str">
        <f ca="1"/>
        <v/>
      </c>
      <c r="CC1041" t="str" cm="1">
        <f t="array" aca="1" ref="CC1041" ca="1">_xlfn._xlws.FILTER(VLOOKUP(CB1034,Arrays!$T:$Z,{1,2,3,4,5,6,7},FALSE),VLOOKUP(CB1034,Arrays!$T:$Z,{1,2,3,4,5,6,7},FALSE)&lt;&gt;0,"")</f>
        <v/>
      </c>
      <c r="CO1041" t="str" cm="1">
        <f t="array" ref="CO1041">_xlfn._xlws.FILTER(SUM(CJ1041:CN1041),SUM(CJ1041:CN1041)&lt;&gt;0,"")</f>
        <v/>
      </c>
      <c r="CX1041" t="str">
        <f ca="1"/>
        <v/>
      </c>
      <c r="DE1041" t="str">
        <f ca="1"/>
        <v/>
      </c>
      <c r="DG1041" t="str">
        <f ca="1"/>
        <v/>
      </c>
      <c r="DH1041">
        <f ca="1"/>
        <v>0</v>
      </c>
      <c r="DI1041">
        <f ca="1"/>
        <v>0</v>
      </c>
      <c r="DJ1041">
        <f ca="1"/>
        <v>0</v>
      </c>
      <c r="DK1041">
        <f ca="1"/>
        <v>0</v>
      </c>
      <c r="DL1041">
        <f ca="1"/>
        <v>0</v>
      </c>
      <c r="DM1041">
        <f ca="1"/>
        <v>0</v>
      </c>
      <c r="DN1041" t="str">
        <f ca="1"/>
        <v/>
      </c>
    </row>
    <row r="1042" spans="13:118">
      <c r="M1042" t="str" cm="1">
        <f t="array" ref="M1042">_xlfn._xlws.FILTER(SUM(H1042:L1042),SUM(H1042:L1042)&lt;&gt;0,"")</f>
        <v/>
      </c>
      <c r="AC1042" t="str">
        <f ca="1"/>
        <v/>
      </c>
      <c r="AE1042">
        <f ca="1"/>
        <v>0</v>
      </c>
      <c r="AF1042">
        <f ca="1"/>
        <v>0</v>
      </c>
      <c r="AG1042">
        <f ca="1"/>
        <v>0</v>
      </c>
      <c r="AH1042">
        <f ca="1"/>
        <v>0</v>
      </c>
      <c r="AI1042">
        <f ca="1"/>
        <v>0</v>
      </c>
      <c r="AJ1042">
        <f ca="1"/>
        <v>0</v>
      </c>
      <c r="AK1042">
        <f ca="1"/>
        <v>0</v>
      </c>
      <c r="AL1042" t="str">
        <f ca="1"/>
        <v/>
      </c>
      <c r="AZ1042" t="str" cm="1">
        <f t="array" ref="AZ1042">_xlfn._xlws.FILTER(SUM(AU1042:AY1042),SUM(AU1042:AY1042)&lt;&gt;0,"")</f>
        <v/>
      </c>
      <c r="BP1042" t="str">
        <f ca="1"/>
        <v/>
      </c>
      <c r="BR1042">
        <f ca="1"/>
        <v>0</v>
      </c>
      <c r="BS1042">
        <f ca="1"/>
        <v>0</v>
      </c>
      <c r="BT1042">
        <f ca="1"/>
        <v>0</v>
      </c>
      <c r="BU1042">
        <f ca="1"/>
        <v>0</v>
      </c>
      <c r="BV1042">
        <f ca="1"/>
        <v>0</v>
      </c>
      <c r="BW1042">
        <f ca="1"/>
        <v>0</v>
      </c>
      <c r="BX1042">
        <f ca="1"/>
        <v>0</v>
      </c>
      <c r="BY1042" t="str">
        <f ca="1"/>
        <v/>
      </c>
      <c r="CC1042" t="str" cm="1">
        <f t="array" aca="1" ref="CC1042" ca="1">_xlfn._xlws.FILTER(VLOOKUP(CB1035,Arrays!$T:$Z,{1,2,3,4,5,6,7},FALSE),VLOOKUP(CB1035,Arrays!$T:$Z,{1,2,3,4,5,6,7},FALSE)&lt;&gt;0,"")</f>
        <v/>
      </c>
      <c r="CO1042" t="str" cm="1">
        <f t="array" ref="CO1042">_xlfn._xlws.FILTER(SUM(CJ1042:CN1042),SUM(CJ1042:CN1042)&lt;&gt;0,"")</f>
        <v/>
      </c>
      <c r="CX1042" t="str">
        <f ca="1"/>
        <v/>
      </c>
      <c r="DE1042" t="str">
        <f ca="1"/>
        <v/>
      </c>
      <c r="DG1042" t="str">
        <f ca="1"/>
        <v/>
      </c>
      <c r="DH1042">
        <f ca="1"/>
        <v>0</v>
      </c>
      <c r="DI1042">
        <f ca="1"/>
        <v>0</v>
      </c>
      <c r="DJ1042">
        <f ca="1"/>
        <v>0</v>
      </c>
      <c r="DK1042">
        <f ca="1"/>
        <v>0</v>
      </c>
      <c r="DL1042">
        <f ca="1"/>
        <v>0</v>
      </c>
      <c r="DM1042">
        <f ca="1"/>
        <v>0</v>
      </c>
      <c r="DN1042" t="str">
        <f ca="1"/>
        <v/>
      </c>
    </row>
    <row r="1043" spans="13:118">
      <c r="M1043" t="str" cm="1">
        <f t="array" ref="M1043">_xlfn._xlws.FILTER(SUM(H1043:L1043),SUM(H1043:L1043)&lt;&gt;0,"")</f>
        <v/>
      </c>
      <c r="AC1043" t="str">
        <f ca="1"/>
        <v/>
      </c>
      <c r="AE1043">
        <f ca="1"/>
        <v>0</v>
      </c>
      <c r="AF1043">
        <f ca="1"/>
        <v>0</v>
      </c>
      <c r="AG1043">
        <f ca="1"/>
        <v>0</v>
      </c>
      <c r="AH1043">
        <f ca="1"/>
        <v>0</v>
      </c>
      <c r="AI1043">
        <f ca="1"/>
        <v>0</v>
      </c>
      <c r="AJ1043">
        <f ca="1"/>
        <v>0</v>
      </c>
      <c r="AK1043">
        <f ca="1"/>
        <v>0</v>
      </c>
      <c r="AL1043" t="str">
        <f ca="1"/>
        <v/>
      </c>
      <c r="AZ1043" t="str" cm="1">
        <f t="array" ref="AZ1043">_xlfn._xlws.FILTER(SUM(AU1043:AY1043),SUM(AU1043:AY1043)&lt;&gt;0,"")</f>
        <v/>
      </c>
      <c r="BP1043" t="str">
        <f ca="1"/>
        <v/>
      </c>
      <c r="BR1043">
        <f ca="1"/>
        <v>0</v>
      </c>
      <c r="BS1043">
        <f ca="1"/>
        <v>0</v>
      </c>
      <c r="BT1043">
        <f ca="1"/>
        <v>0</v>
      </c>
      <c r="BU1043">
        <f ca="1"/>
        <v>0</v>
      </c>
      <c r="BV1043">
        <f ca="1"/>
        <v>0</v>
      </c>
      <c r="BW1043">
        <f ca="1"/>
        <v>0</v>
      </c>
      <c r="BX1043">
        <f ca="1"/>
        <v>0</v>
      </c>
      <c r="BY1043" t="str">
        <f ca="1"/>
        <v/>
      </c>
      <c r="CC1043" t="str" cm="1">
        <f t="array" aca="1" ref="CC1043" ca="1">_xlfn._xlws.FILTER(VLOOKUP(CB1036,Arrays!$T:$Z,{1,2,3,4,5,6,7},FALSE),VLOOKUP(CB1036,Arrays!$T:$Z,{1,2,3,4,5,6,7},FALSE)&lt;&gt;0,"")</f>
        <v/>
      </c>
      <c r="CO1043" t="str" cm="1">
        <f t="array" ref="CO1043">_xlfn._xlws.FILTER(SUM(CJ1043:CN1043),SUM(CJ1043:CN1043)&lt;&gt;0,"")</f>
        <v/>
      </c>
      <c r="CX1043" t="str">
        <f ca="1"/>
        <v/>
      </c>
      <c r="DE1043" t="str">
        <f ca="1"/>
        <v/>
      </c>
      <c r="DG1043" t="str">
        <f ca="1"/>
        <v/>
      </c>
      <c r="DH1043">
        <f ca="1"/>
        <v>0</v>
      </c>
      <c r="DI1043">
        <f ca="1"/>
        <v>0</v>
      </c>
      <c r="DJ1043">
        <f ca="1"/>
        <v>0</v>
      </c>
      <c r="DK1043">
        <f ca="1"/>
        <v>0</v>
      </c>
      <c r="DL1043">
        <f ca="1"/>
        <v>0</v>
      </c>
      <c r="DM1043">
        <f ca="1"/>
        <v>0</v>
      </c>
      <c r="DN1043" t="str">
        <f ca="1"/>
        <v/>
      </c>
    </row>
    <row r="1044" spans="13:118">
      <c r="M1044" t="str" cm="1">
        <f t="array" ref="M1044">_xlfn._xlws.FILTER(SUM(H1044:L1044),SUM(H1044:L1044)&lt;&gt;0,"")</f>
        <v/>
      </c>
      <c r="AC1044" t="str">
        <f ca="1"/>
        <v/>
      </c>
      <c r="AE1044">
        <f ca="1"/>
        <v>0</v>
      </c>
      <c r="AF1044">
        <f ca="1"/>
        <v>0</v>
      </c>
      <c r="AG1044">
        <f ca="1"/>
        <v>0</v>
      </c>
      <c r="AH1044">
        <f ca="1"/>
        <v>0</v>
      </c>
      <c r="AI1044">
        <f ca="1"/>
        <v>0</v>
      </c>
      <c r="AJ1044">
        <f ca="1"/>
        <v>0</v>
      </c>
      <c r="AK1044">
        <f ca="1"/>
        <v>0</v>
      </c>
      <c r="AL1044" t="str">
        <f ca="1"/>
        <v/>
      </c>
      <c r="AZ1044" t="str" cm="1">
        <f t="array" ref="AZ1044">_xlfn._xlws.FILTER(SUM(AU1044:AY1044),SUM(AU1044:AY1044)&lt;&gt;0,"")</f>
        <v/>
      </c>
      <c r="BP1044" t="str">
        <f ca="1"/>
        <v/>
      </c>
      <c r="BR1044">
        <f ca="1"/>
        <v>0</v>
      </c>
      <c r="BS1044">
        <f ca="1"/>
        <v>0</v>
      </c>
      <c r="BT1044">
        <f ca="1"/>
        <v>0</v>
      </c>
      <c r="BU1044">
        <f ca="1"/>
        <v>0</v>
      </c>
      <c r="BV1044">
        <f ca="1"/>
        <v>0</v>
      </c>
      <c r="BW1044">
        <f ca="1"/>
        <v>0</v>
      </c>
      <c r="BX1044">
        <f ca="1"/>
        <v>0</v>
      </c>
      <c r="BY1044" t="str">
        <f ca="1"/>
        <v/>
      </c>
      <c r="CC1044" t="str" cm="1">
        <f t="array" aca="1" ref="CC1044" ca="1">_xlfn._xlws.FILTER(VLOOKUP(CB1037,Arrays!$T:$Z,{1,2,3,4,5,6,7},FALSE),VLOOKUP(CB1037,Arrays!$T:$Z,{1,2,3,4,5,6,7},FALSE)&lt;&gt;0,"")</f>
        <v/>
      </c>
      <c r="CO1044" t="str" cm="1">
        <f t="array" ref="CO1044">_xlfn._xlws.FILTER(SUM(CJ1044:CN1044),SUM(CJ1044:CN1044)&lt;&gt;0,"")</f>
        <v/>
      </c>
      <c r="CX1044" t="str">
        <f ca="1"/>
        <v/>
      </c>
      <c r="DE1044" t="str">
        <f ca="1"/>
        <v/>
      </c>
      <c r="DG1044" t="str">
        <f ca="1"/>
        <v/>
      </c>
      <c r="DH1044">
        <f ca="1"/>
        <v>0</v>
      </c>
      <c r="DI1044">
        <f ca="1"/>
        <v>0</v>
      </c>
      <c r="DJ1044">
        <f ca="1"/>
        <v>0</v>
      </c>
      <c r="DK1044">
        <f ca="1"/>
        <v>0</v>
      </c>
      <c r="DL1044">
        <f ca="1"/>
        <v>0</v>
      </c>
      <c r="DM1044">
        <f ca="1"/>
        <v>0</v>
      </c>
      <c r="DN1044" t="str">
        <f ca="1"/>
        <v/>
      </c>
    </row>
    <row r="1045" spans="13:118">
      <c r="M1045" t="str" cm="1">
        <f t="array" ref="M1045">_xlfn._xlws.FILTER(SUM(H1045:L1045),SUM(H1045:L1045)&lt;&gt;0,"")</f>
        <v/>
      </c>
      <c r="AC1045" t="str">
        <f ca="1"/>
        <v/>
      </c>
      <c r="AE1045">
        <f ca="1"/>
        <v>0</v>
      </c>
      <c r="AF1045">
        <f ca="1"/>
        <v>0</v>
      </c>
      <c r="AG1045">
        <f ca="1"/>
        <v>0</v>
      </c>
      <c r="AH1045">
        <f ca="1"/>
        <v>0</v>
      </c>
      <c r="AI1045">
        <f ca="1"/>
        <v>0</v>
      </c>
      <c r="AJ1045">
        <f ca="1"/>
        <v>0</v>
      </c>
      <c r="AK1045">
        <f ca="1"/>
        <v>0</v>
      </c>
      <c r="AL1045" t="str">
        <f ca="1"/>
        <v/>
      </c>
      <c r="AZ1045" t="str" cm="1">
        <f t="array" ref="AZ1045">_xlfn._xlws.FILTER(SUM(AU1045:AY1045),SUM(AU1045:AY1045)&lt;&gt;0,"")</f>
        <v/>
      </c>
      <c r="BP1045" t="str">
        <f ca="1"/>
        <v/>
      </c>
      <c r="BR1045">
        <f ca="1"/>
        <v>0</v>
      </c>
      <c r="BS1045">
        <f ca="1"/>
        <v>0</v>
      </c>
      <c r="BT1045">
        <f ca="1"/>
        <v>0</v>
      </c>
      <c r="BU1045">
        <f ca="1"/>
        <v>0</v>
      </c>
      <c r="BV1045">
        <f ca="1"/>
        <v>0</v>
      </c>
      <c r="BW1045">
        <f ca="1"/>
        <v>0</v>
      </c>
      <c r="BX1045">
        <f ca="1"/>
        <v>0</v>
      </c>
      <c r="BY1045" t="str">
        <f ca="1"/>
        <v/>
      </c>
      <c r="CC1045" t="str" cm="1">
        <f t="array" aca="1" ref="CC1045" ca="1">_xlfn._xlws.FILTER(VLOOKUP(CB1038,Arrays!$T:$Z,{1,2,3,4,5,6,7},FALSE),VLOOKUP(CB1038,Arrays!$T:$Z,{1,2,3,4,5,6,7},FALSE)&lt;&gt;0,"")</f>
        <v/>
      </c>
      <c r="CO1045" t="str" cm="1">
        <f t="array" ref="CO1045">_xlfn._xlws.FILTER(SUM(CJ1045:CN1045),SUM(CJ1045:CN1045)&lt;&gt;0,"")</f>
        <v/>
      </c>
      <c r="CX1045" t="str">
        <f ca="1"/>
        <v/>
      </c>
      <c r="DE1045" t="str">
        <f ca="1"/>
        <v/>
      </c>
      <c r="DG1045" t="str">
        <f ca="1"/>
        <v/>
      </c>
      <c r="DH1045">
        <f ca="1"/>
        <v>0</v>
      </c>
      <c r="DI1045">
        <f ca="1"/>
        <v>0</v>
      </c>
      <c r="DJ1045">
        <f ca="1"/>
        <v>0</v>
      </c>
      <c r="DK1045">
        <f ca="1"/>
        <v>0</v>
      </c>
      <c r="DL1045">
        <f ca="1"/>
        <v>0</v>
      </c>
      <c r="DM1045">
        <f ca="1"/>
        <v>0</v>
      </c>
      <c r="DN1045" t="str">
        <f ca="1"/>
        <v/>
      </c>
    </row>
    <row r="1046" spans="13:118">
      <c r="M1046" t="str" cm="1">
        <f t="array" ref="M1046">_xlfn._xlws.FILTER(SUM(H1046:L1046),SUM(H1046:L1046)&lt;&gt;0,"")</f>
        <v/>
      </c>
      <c r="AC1046" t="str">
        <f ca="1"/>
        <v/>
      </c>
      <c r="AE1046">
        <f ca="1"/>
        <v>0</v>
      </c>
      <c r="AF1046">
        <f ca="1"/>
        <v>0</v>
      </c>
      <c r="AG1046">
        <f ca="1"/>
        <v>0</v>
      </c>
      <c r="AH1046">
        <f ca="1"/>
        <v>0</v>
      </c>
      <c r="AI1046">
        <f ca="1"/>
        <v>0</v>
      </c>
      <c r="AJ1046">
        <f ca="1"/>
        <v>0</v>
      </c>
      <c r="AK1046">
        <f ca="1"/>
        <v>0</v>
      </c>
      <c r="AL1046" t="str">
        <f ca="1"/>
        <v/>
      </c>
      <c r="AZ1046" t="str" cm="1">
        <f t="array" ref="AZ1046">_xlfn._xlws.FILTER(SUM(AU1046:AY1046),SUM(AU1046:AY1046)&lt;&gt;0,"")</f>
        <v/>
      </c>
      <c r="BP1046" t="str">
        <f ca="1"/>
        <v/>
      </c>
      <c r="BR1046">
        <f ca="1"/>
        <v>0</v>
      </c>
      <c r="BS1046">
        <f ca="1"/>
        <v>0</v>
      </c>
      <c r="BT1046">
        <f ca="1"/>
        <v>0</v>
      </c>
      <c r="BU1046">
        <f ca="1"/>
        <v>0</v>
      </c>
      <c r="BV1046">
        <f ca="1"/>
        <v>0</v>
      </c>
      <c r="BW1046">
        <f ca="1"/>
        <v>0</v>
      </c>
      <c r="BX1046">
        <f ca="1"/>
        <v>0</v>
      </c>
      <c r="BY1046" t="str">
        <f ca="1"/>
        <v/>
      </c>
      <c r="CC1046" t="str" cm="1">
        <f t="array" aca="1" ref="CC1046" ca="1">_xlfn._xlws.FILTER(VLOOKUP(CB1039,Arrays!$T:$Z,{1,2,3,4,5,6,7},FALSE),VLOOKUP(CB1039,Arrays!$T:$Z,{1,2,3,4,5,6,7},FALSE)&lt;&gt;0,"")</f>
        <v/>
      </c>
      <c r="CO1046" t="str" cm="1">
        <f t="array" ref="CO1046">_xlfn._xlws.FILTER(SUM(CJ1046:CN1046),SUM(CJ1046:CN1046)&lt;&gt;0,"")</f>
        <v/>
      </c>
      <c r="CX1046" t="str">
        <f ca="1"/>
        <v/>
      </c>
      <c r="DE1046" t="str">
        <f ca="1"/>
        <v/>
      </c>
      <c r="DG1046" t="str">
        <f ca="1"/>
        <v/>
      </c>
      <c r="DH1046">
        <f ca="1"/>
        <v>0</v>
      </c>
      <c r="DI1046">
        <f ca="1"/>
        <v>0</v>
      </c>
      <c r="DJ1046">
        <f ca="1"/>
        <v>0</v>
      </c>
      <c r="DK1046">
        <f ca="1"/>
        <v>0</v>
      </c>
      <c r="DL1046">
        <f ca="1"/>
        <v>0</v>
      </c>
      <c r="DM1046">
        <f ca="1"/>
        <v>0</v>
      </c>
      <c r="DN1046" t="str">
        <f ca="1"/>
        <v/>
      </c>
    </row>
    <row r="1047" spans="13:118">
      <c r="M1047" t="str" cm="1">
        <f t="array" ref="M1047">_xlfn._xlws.FILTER(SUM(H1047:L1047),SUM(H1047:L1047)&lt;&gt;0,"")</f>
        <v/>
      </c>
      <c r="AC1047" t="str">
        <f ca="1"/>
        <v/>
      </c>
      <c r="AE1047">
        <f ca="1"/>
        <v>0</v>
      </c>
      <c r="AF1047">
        <f ca="1"/>
        <v>0</v>
      </c>
      <c r="AG1047">
        <f ca="1"/>
        <v>0</v>
      </c>
      <c r="AH1047">
        <f ca="1"/>
        <v>0</v>
      </c>
      <c r="AI1047">
        <f ca="1"/>
        <v>0</v>
      </c>
      <c r="AJ1047">
        <f ca="1"/>
        <v>0</v>
      </c>
      <c r="AK1047">
        <f ca="1"/>
        <v>0</v>
      </c>
      <c r="AL1047" t="str">
        <f ca="1"/>
        <v/>
      </c>
      <c r="AZ1047" t="str" cm="1">
        <f t="array" ref="AZ1047">_xlfn._xlws.FILTER(SUM(AU1047:AY1047),SUM(AU1047:AY1047)&lt;&gt;0,"")</f>
        <v/>
      </c>
      <c r="BP1047" t="str">
        <f ca="1"/>
        <v/>
      </c>
      <c r="BR1047">
        <f ca="1"/>
        <v>0</v>
      </c>
      <c r="BS1047">
        <f ca="1"/>
        <v>0</v>
      </c>
      <c r="BT1047">
        <f ca="1"/>
        <v>0</v>
      </c>
      <c r="BU1047">
        <f ca="1"/>
        <v>0</v>
      </c>
      <c r="BV1047">
        <f ca="1"/>
        <v>0</v>
      </c>
      <c r="BW1047">
        <f ca="1"/>
        <v>0</v>
      </c>
      <c r="BX1047">
        <f ca="1"/>
        <v>0</v>
      </c>
      <c r="BY1047" t="str">
        <f ca="1"/>
        <v/>
      </c>
      <c r="CC1047" t="str" cm="1">
        <f t="array" aca="1" ref="CC1047" ca="1">_xlfn._xlws.FILTER(VLOOKUP(CB1040,Arrays!$T:$Z,{1,2,3,4,5,6,7},FALSE),VLOOKUP(CB1040,Arrays!$T:$Z,{1,2,3,4,5,6,7},FALSE)&lt;&gt;0,"")</f>
        <v/>
      </c>
      <c r="CO1047" t="str" cm="1">
        <f t="array" ref="CO1047">_xlfn._xlws.FILTER(SUM(CJ1047:CN1047),SUM(CJ1047:CN1047)&lt;&gt;0,"")</f>
        <v/>
      </c>
      <c r="CX1047" t="str">
        <f ca="1"/>
        <v/>
      </c>
      <c r="DE1047" t="str">
        <f ca="1"/>
        <v/>
      </c>
      <c r="DG1047" t="str">
        <f ca="1"/>
        <v/>
      </c>
      <c r="DH1047">
        <f ca="1"/>
        <v>0</v>
      </c>
      <c r="DI1047">
        <f ca="1"/>
        <v>0</v>
      </c>
      <c r="DJ1047">
        <f ca="1"/>
        <v>0</v>
      </c>
      <c r="DK1047">
        <f ca="1"/>
        <v>0</v>
      </c>
      <c r="DL1047">
        <f ca="1"/>
        <v>0</v>
      </c>
      <c r="DM1047">
        <f ca="1"/>
        <v>0</v>
      </c>
      <c r="DN1047" t="str">
        <f ca="1"/>
        <v/>
      </c>
    </row>
    <row r="1048" spans="13:118">
      <c r="M1048" t="str" cm="1">
        <f t="array" ref="M1048">_xlfn._xlws.FILTER(SUM(H1048:L1048),SUM(H1048:L1048)&lt;&gt;0,"")</f>
        <v/>
      </c>
      <c r="AC1048" t="str">
        <f ca="1"/>
        <v/>
      </c>
      <c r="AE1048">
        <f ca="1"/>
        <v>0</v>
      </c>
      <c r="AF1048">
        <f ca="1"/>
        <v>0</v>
      </c>
      <c r="AG1048">
        <f ca="1"/>
        <v>0</v>
      </c>
      <c r="AH1048">
        <f ca="1"/>
        <v>0</v>
      </c>
      <c r="AI1048">
        <f ca="1"/>
        <v>0</v>
      </c>
      <c r="AJ1048">
        <f ca="1"/>
        <v>0</v>
      </c>
      <c r="AK1048">
        <f ca="1"/>
        <v>0</v>
      </c>
      <c r="AL1048" t="str">
        <f ca="1"/>
        <v/>
      </c>
      <c r="AZ1048" t="str" cm="1">
        <f t="array" ref="AZ1048">_xlfn._xlws.FILTER(SUM(AU1048:AY1048),SUM(AU1048:AY1048)&lt;&gt;0,"")</f>
        <v/>
      </c>
      <c r="BP1048" t="str">
        <f ca="1"/>
        <v/>
      </c>
      <c r="BR1048">
        <f ca="1"/>
        <v>0</v>
      </c>
      <c r="BS1048">
        <f ca="1"/>
        <v>0</v>
      </c>
      <c r="BT1048">
        <f ca="1"/>
        <v>0</v>
      </c>
      <c r="BU1048">
        <f ca="1"/>
        <v>0</v>
      </c>
      <c r="BV1048">
        <f ca="1"/>
        <v>0</v>
      </c>
      <c r="BW1048">
        <f ca="1"/>
        <v>0</v>
      </c>
      <c r="BX1048">
        <f ca="1"/>
        <v>0</v>
      </c>
      <c r="BY1048" t="str">
        <f ca="1"/>
        <v/>
      </c>
      <c r="CC1048" t="str" cm="1">
        <f t="array" aca="1" ref="CC1048" ca="1">_xlfn._xlws.FILTER(VLOOKUP(CB1041,Arrays!$T:$Z,{1,2,3,4,5,6,7},FALSE),VLOOKUP(CB1041,Arrays!$T:$Z,{1,2,3,4,5,6,7},FALSE)&lt;&gt;0,"")</f>
        <v/>
      </c>
      <c r="CO1048" t="str" cm="1">
        <f t="array" ref="CO1048">_xlfn._xlws.FILTER(SUM(CJ1048:CN1048),SUM(CJ1048:CN1048)&lt;&gt;0,"")</f>
        <v/>
      </c>
      <c r="CX1048" t="str">
        <f ca="1"/>
        <v/>
      </c>
      <c r="DE1048" t="str">
        <f ca="1"/>
        <v/>
      </c>
      <c r="DG1048" t="str">
        <f ca="1"/>
        <v/>
      </c>
      <c r="DH1048">
        <f ca="1"/>
        <v>0</v>
      </c>
      <c r="DI1048">
        <f ca="1"/>
        <v>0</v>
      </c>
      <c r="DJ1048">
        <f ca="1"/>
        <v>0</v>
      </c>
      <c r="DK1048">
        <f ca="1"/>
        <v>0</v>
      </c>
      <c r="DL1048">
        <f ca="1"/>
        <v>0</v>
      </c>
      <c r="DM1048">
        <f ca="1"/>
        <v>0</v>
      </c>
      <c r="DN1048" t="str">
        <f ca="1"/>
        <v/>
      </c>
    </row>
    <row r="1049" spans="13:118">
      <c r="M1049" t="str" cm="1">
        <f t="array" ref="M1049">_xlfn._xlws.FILTER(SUM(H1049:L1049),SUM(H1049:L1049)&lt;&gt;0,"")</f>
        <v/>
      </c>
      <c r="AC1049" t="str">
        <f ca="1"/>
        <v/>
      </c>
      <c r="AE1049">
        <f ca="1"/>
        <v>0</v>
      </c>
      <c r="AF1049">
        <f ca="1"/>
        <v>0</v>
      </c>
      <c r="AG1049">
        <f ca="1"/>
        <v>0</v>
      </c>
      <c r="AH1049">
        <f ca="1"/>
        <v>0</v>
      </c>
      <c r="AI1049">
        <f ca="1"/>
        <v>0</v>
      </c>
      <c r="AJ1049">
        <f ca="1"/>
        <v>0</v>
      </c>
      <c r="AK1049">
        <f ca="1"/>
        <v>0</v>
      </c>
      <c r="AL1049" t="str">
        <f ca="1"/>
        <v/>
      </c>
      <c r="AZ1049" t="str" cm="1">
        <f t="array" ref="AZ1049">_xlfn._xlws.FILTER(SUM(AU1049:AY1049),SUM(AU1049:AY1049)&lt;&gt;0,"")</f>
        <v/>
      </c>
      <c r="BP1049" t="str">
        <f ca="1"/>
        <v/>
      </c>
      <c r="BR1049">
        <f ca="1"/>
        <v>0</v>
      </c>
      <c r="BS1049">
        <f ca="1"/>
        <v>0</v>
      </c>
      <c r="BT1049">
        <f ca="1"/>
        <v>0</v>
      </c>
      <c r="BU1049">
        <f ca="1"/>
        <v>0</v>
      </c>
      <c r="BV1049">
        <f ca="1"/>
        <v>0</v>
      </c>
      <c r="BW1049">
        <f ca="1"/>
        <v>0</v>
      </c>
      <c r="BX1049">
        <f ca="1"/>
        <v>0</v>
      </c>
      <c r="BY1049" t="str">
        <f ca="1"/>
        <v/>
      </c>
      <c r="CC1049" t="str" cm="1">
        <f t="array" aca="1" ref="CC1049" ca="1">_xlfn._xlws.FILTER(VLOOKUP(CB1042,Arrays!$T:$Z,{1,2,3,4,5,6,7},FALSE),VLOOKUP(CB1042,Arrays!$T:$Z,{1,2,3,4,5,6,7},FALSE)&lt;&gt;0,"")</f>
        <v/>
      </c>
      <c r="CO1049" t="str" cm="1">
        <f t="array" ref="CO1049">_xlfn._xlws.FILTER(SUM(CJ1049:CN1049),SUM(CJ1049:CN1049)&lt;&gt;0,"")</f>
        <v/>
      </c>
      <c r="CX1049" t="str">
        <f ca="1"/>
        <v/>
      </c>
      <c r="DE1049" t="str">
        <f ca="1"/>
        <v/>
      </c>
      <c r="DG1049" t="str">
        <f ca="1"/>
        <v/>
      </c>
      <c r="DH1049">
        <f ca="1"/>
        <v>0</v>
      </c>
      <c r="DI1049">
        <f ca="1"/>
        <v>0</v>
      </c>
      <c r="DJ1049">
        <f ca="1"/>
        <v>0</v>
      </c>
      <c r="DK1049">
        <f ca="1"/>
        <v>0</v>
      </c>
      <c r="DL1049">
        <f ca="1"/>
        <v>0</v>
      </c>
      <c r="DM1049">
        <f ca="1"/>
        <v>0</v>
      </c>
      <c r="DN1049" t="str">
        <f ca="1"/>
        <v/>
      </c>
    </row>
    <row r="1050" spans="13:118">
      <c r="M1050" t="str" cm="1">
        <f t="array" ref="M1050">_xlfn._xlws.FILTER(SUM(H1050:L1050),SUM(H1050:L1050)&lt;&gt;0,"")</f>
        <v/>
      </c>
      <c r="AC1050" t="str">
        <f ca="1"/>
        <v/>
      </c>
      <c r="AE1050">
        <f ca="1"/>
        <v>0</v>
      </c>
      <c r="AF1050">
        <f ca="1"/>
        <v>0</v>
      </c>
      <c r="AG1050">
        <f ca="1"/>
        <v>0</v>
      </c>
      <c r="AH1050">
        <f ca="1"/>
        <v>0</v>
      </c>
      <c r="AI1050">
        <f ca="1"/>
        <v>0</v>
      </c>
      <c r="AJ1050">
        <f ca="1"/>
        <v>0</v>
      </c>
      <c r="AK1050">
        <f ca="1"/>
        <v>0</v>
      </c>
      <c r="AL1050" t="str">
        <f ca="1"/>
        <v/>
      </c>
      <c r="AZ1050" t="str" cm="1">
        <f t="array" ref="AZ1050">_xlfn._xlws.FILTER(SUM(AU1050:AY1050),SUM(AU1050:AY1050)&lt;&gt;0,"")</f>
        <v/>
      </c>
      <c r="BP1050" t="str">
        <f ca="1"/>
        <v/>
      </c>
      <c r="BR1050">
        <f ca="1"/>
        <v>0</v>
      </c>
      <c r="BS1050">
        <f ca="1"/>
        <v>0</v>
      </c>
      <c r="BT1050">
        <f ca="1"/>
        <v>0</v>
      </c>
      <c r="BU1050">
        <f ca="1"/>
        <v>0</v>
      </c>
      <c r="BV1050">
        <f ca="1"/>
        <v>0</v>
      </c>
      <c r="BW1050">
        <f ca="1"/>
        <v>0</v>
      </c>
      <c r="BX1050">
        <f ca="1"/>
        <v>0</v>
      </c>
      <c r="BY1050" t="str">
        <f ca="1"/>
        <v/>
      </c>
      <c r="CC1050" t="str" cm="1">
        <f t="array" aca="1" ref="CC1050" ca="1">_xlfn._xlws.FILTER(VLOOKUP(CB1043,Arrays!$T:$Z,{1,2,3,4,5,6,7},FALSE),VLOOKUP(CB1043,Arrays!$T:$Z,{1,2,3,4,5,6,7},FALSE)&lt;&gt;0,"")</f>
        <v/>
      </c>
      <c r="CO1050" t="str" cm="1">
        <f t="array" ref="CO1050">_xlfn._xlws.FILTER(SUM(CJ1050:CN1050),SUM(CJ1050:CN1050)&lt;&gt;0,"")</f>
        <v/>
      </c>
      <c r="CX1050" t="str">
        <f ca="1"/>
        <v/>
      </c>
      <c r="DE1050" t="str">
        <f ca="1"/>
        <v/>
      </c>
      <c r="DG1050" t="str">
        <f ca="1"/>
        <v/>
      </c>
      <c r="DH1050">
        <f ca="1"/>
        <v>0</v>
      </c>
      <c r="DI1050">
        <f ca="1"/>
        <v>0</v>
      </c>
      <c r="DJ1050">
        <f ca="1"/>
        <v>0</v>
      </c>
      <c r="DK1050">
        <f ca="1"/>
        <v>0</v>
      </c>
      <c r="DL1050">
        <f ca="1"/>
        <v>0</v>
      </c>
      <c r="DM1050">
        <f ca="1"/>
        <v>0</v>
      </c>
      <c r="DN1050" t="str">
        <f ca="1"/>
        <v/>
      </c>
    </row>
    <row r="1051" spans="13:118">
      <c r="M1051" t="str" cm="1">
        <f t="array" ref="M1051">_xlfn._xlws.FILTER(SUM(H1051:L1051),SUM(H1051:L1051)&lt;&gt;0,"")</f>
        <v/>
      </c>
      <c r="AC1051" t="str">
        <f ca="1"/>
        <v/>
      </c>
      <c r="AE1051">
        <f ca="1"/>
        <v>0</v>
      </c>
      <c r="AF1051">
        <f ca="1"/>
        <v>0</v>
      </c>
      <c r="AG1051">
        <f ca="1"/>
        <v>0</v>
      </c>
      <c r="AH1051">
        <f ca="1"/>
        <v>0</v>
      </c>
      <c r="AI1051">
        <f ca="1"/>
        <v>0</v>
      </c>
      <c r="AJ1051">
        <f ca="1"/>
        <v>0</v>
      </c>
      <c r="AK1051">
        <f ca="1"/>
        <v>0</v>
      </c>
      <c r="AL1051" t="str">
        <f ca="1"/>
        <v/>
      </c>
      <c r="AZ1051" t="str" cm="1">
        <f t="array" ref="AZ1051">_xlfn._xlws.FILTER(SUM(AU1051:AY1051),SUM(AU1051:AY1051)&lt;&gt;0,"")</f>
        <v/>
      </c>
      <c r="BP1051" t="str">
        <f ca="1"/>
        <v/>
      </c>
      <c r="BR1051">
        <f ca="1"/>
        <v>0</v>
      </c>
      <c r="BS1051">
        <f ca="1"/>
        <v>0</v>
      </c>
      <c r="BT1051">
        <f ca="1"/>
        <v>0</v>
      </c>
      <c r="BU1051">
        <f ca="1"/>
        <v>0</v>
      </c>
      <c r="BV1051">
        <f ca="1"/>
        <v>0</v>
      </c>
      <c r="BW1051">
        <f ca="1"/>
        <v>0</v>
      </c>
      <c r="BX1051">
        <f ca="1"/>
        <v>0</v>
      </c>
      <c r="BY1051" t="str">
        <f ca="1"/>
        <v/>
      </c>
      <c r="CC1051" t="str" cm="1">
        <f t="array" aca="1" ref="CC1051" ca="1">_xlfn._xlws.FILTER(VLOOKUP(CB1044,Arrays!$T:$Z,{1,2,3,4,5,6,7},FALSE),VLOOKUP(CB1044,Arrays!$T:$Z,{1,2,3,4,5,6,7},FALSE)&lt;&gt;0,"")</f>
        <v/>
      </c>
      <c r="CO1051" t="str" cm="1">
        <f t="array" ref="CO1051">_xlfn._xlws.FILTER(SUM(CJ1051:CN1051),SUM(CJ1051:CN1051)&lt;&gt;0,"")</f>
        <v/>
      </c>
      <c r="CX1051" t="str">
        <f ca="1"/>
        <v/>
      </c>
      <c r="DE1051" t="str">
        <f ca="1"/>
        <v/>
      </c>
      <c r="DG1051" t="str">
        <f ca="1"/>
        <v/>
      </c>
      <c r="DH1051">
        <f ca="1"/>
        <v>0</v>
      </c>
      <c r="DI1051">
        <f ca="1"/>
        <v>0</v>
      </c>
      <c r="DJ1051">
        <f ca="1"/>
        <v>0</v>
      </c>
      <c r="DK1051">
        <f ca="1"/>
        <v>0</v>
      </c>
      <c r="DL1051">
        <f ca="1"/>
        <v>0</v>
      </c>
      <c r="DM1051">
        <f ca="1"/>
        <v>0</v>
      </c>
      <c r="DN1051" t="str">
        <f ca="1"/>
        <v/>
      </c>
    </row>
    <row r="1052" spans="13:118">
      <c r="M1052" t="str" cm="1">
        <f t="array" ref="M1052">_xlfn._xlws.FILTER(SUM(H1052:L1052),SUM(H1052:L1052)&lt;&gt;0,"")</f>
        <v/>
      </c>
      <c r="AC1052" t="str">
        <f ca="1"/>
        <v/>
      </c>
      <c r="AE1052">
        <f ca="1"/>
        <v>0</v>
      </c>
      <c r="AF1052">
        <f ca="1"/>
        <v>0</v>
      </c>
      <c r="AG1052">
        <f ca="1"/>
        <v>0</v>
      </c>
      <c r="AH1052">
        <f ca="1"/>
        <v>0</v>
      </c>
      <c r="AI1052">
        <f ca="1"/>
        <v>0</v>
      </c>
      <c r="AJ1052">
        <f ca="1"/>
        <v>0</v>
      </c>
      <c r="AK1052">
        <f ca="1"/>
        <v>0</v>
      </c>
      <c r="AL1052" t="str">
        <f ca="1"/>
        <v/>
      </c>
      <c r="AZ1052" t="str" cm="1">
        <f t="array" ref="AZ1052">_xlfn._xlws.FILTER(SUM(AU1052:AY1052),SUM(AU1052:AY1052)&lt;&gt;0,"")</f>
        <v/>
      </c>
      <c r="BP1052" t="str">
        <f ca="1"/>
        <v/>
      </c>
      <c r="BR1052">
        <f ca="1"/>
        <v>0</v>
      </c>
      <c r="BS1052">
        <f ca="1"/>
        <v>0</v>
      </c>
      <c r="BT1052">
        <f ca="1"/>
        <v>0</v>
      </c>
      <c r="BU1052">
        <f ca="1"/>
        <v>0</v>
      </c>
      <c r="BV1052">
        <f ca="1"/>
        <v>0</v>
      </c>
      <c r="BW1052">
        <f ca="1"/>
        <v>0</v>
      </c>
      <c r="BX1052">
        <f ca="1"/>
        <v>0</v>
      </c>
      <c r="BY1052" t="str">
        <f ca="1"/>
        <v/>
      </c>
      <c r="CC1052" t="str" cm="1">
        <f t="array" aca="1" ref="CC1052" ca="1">_xlfn._xlws.FILTER(VLOOKUP(CB1045,Arrays!$T:$Z,{1,2,3,4,5,6,7},FALSE),VLOOKUP(CB1045,Arrays!$T:$Z,{1,2,3,4,5,6,7},FALSE)&lt;&gt;0,"")</f>
        <v/>
      </c>
      <c r="CO1052" t="str" cm="1">
        <f t="array" ref="CO1052">_xlfn._xlws.FILTER(SUM(CJ1052:CN1052),SUM(CJ1052:CN1052)&lt;&gt;0,"")</f>
        <v/>
      </c>
      <c r="CX1052" t="str">
        <f ca="1"/>
        <v/>
      </c>
      <c r="DE1052" t="str">
        <f ca="1"/>
        <v/>
      </c>
      <c r="DG1052" t="str">
        <f ca="1"/>
        <v/>
      </c>
      <c r="DH1052">
        <f ca="1"/>
        <v>0</v>
      </c>
      <c r="DI1052">
        <f ca="1"/>
        <v>0</v>
      </c>
      <c r="DJ1052">
        <f ca="1"/>
        <v>0</v>
      </c>
      <c r="DK1052">
        <f ca="1"/>
        <v>0</v>
      </c>
      <c r="DL1052">
        <f ca="1"/>
        <v>0</v>
      </c>
      <c r="DM1052">
        <f ca="1"/>
        <v>0</v>
      </c>
      <c r="DN1052" t="str">
        <f ca="1"/>
        <v/>
      </c>
    </row>
    <row r="1053" spans="13:118">
      <c r="M1053" t="str" cm="1">
        <f t="array" ref="M1053">_xlfn._xlws.FILTER(SUM(H1053:L1053),SUM(H1053:L1053)&lt;&gt;0,"")</f>
        <v/>
      </c>
      <c r="AC1053" t="str">
        <f ca="1"/>
        <v/>
      </c>
      <c r="AE1053">
        <f ca="1"/>
        <v>0</v>
      </c>
      <c r="AF1053">
        <f ca="1"/>
        <v>0</v>
      </c>
      <c r="AG1053">
        <f ca="1"/>
        <v>0</v>
      </c>
      <c r="AH1053">
        <f ca="1"/>
        <v>0</v>
      </c>
      <c r="AI1053">
        <f ca="1"/>
        <v>0</v>
      </c>
      <c r="AJ1053">
        <f ca="1"/>
        <v>0</v>
      </c>
      <c r="AK1053">
        <f ca="1"/>
        <v>0</v>
      </c>
      <c r="AL1053" t="str">
        <f ca="1"/>
        <v/>
      </c>
      <c r="AZ1053" t="str" cm="1">
        <f t="array" ref="AZ1053">_xlfn._xlws.FILTER(SUM(AU1053:AY1053),SUM(AU1053:AY1053)&lt;&gt;0,"")</f>
        <v/>
      </c>
      <c r="BP1053" t="str">
        <f ca="1"/>
        <v/>
      </c>
      <c r="BR1053">
        <f ca="1"/>
        <v>0</v>
      </c>
      <c r="BS1053">
        <f ca="1"/>
        <v>0</v>
      </c>
      <c r="BT1053">
        <f ca="1"/>
        <v>0</v>
      </c>
      <c r="BU1053">
        <f ca="1"/>
        <v>0</v>
      </c>
      <c r="BV1053">
        <f ca="1"/>
        <v>0</v>
      </c>
      <c r="BW1053">
        <f ca="1"/>
        <v>0</v>
      </c>
      <c r="BX1053">
        <f ca="1"/>
        <v>0</v>
      </c>
      <c r="BY1053" t="str">
        <f ca="1"/>
        <v/>
      </c>
      <c r="CC1053" t="str" cm="1">
        <f t="array" aca="1" ref="CC1053" ca="1">_xlfn._xlws.FILTER(VLOOKUP(CB1046,Arrays!$T:$Z,{1,2,3,4,5,6,7},FALSE),VLOOKUP(CB1046,Arrays!$T:$Z,{1,2,3,4,5,6,7},FALSE)&lt;&gt;0,"")</f>
        <v/>
      </c>
      <c r="CO1053" t="str" cm="1">
        <f t="array" ref="CO1053">_xlfn._xlws.FILTER(SUM(CJ1053:CN1053),SUM(CJ1053:CN1053)&lt;&gt;0,"")</f>
        <v/>
      </c>
      <c r="CX1053" t="str">
        <f ca="1"/>
        <v/>
      </c>
      <c r="DE1053" t="str">
        <f ca="1"/>
        <v/>
      </c>
      <c r="DG1053" t="str">
        <f ca="1"/>
        <v/>
      </c>
      <c r="DH1053">
        <f ca="1"/>
        <v>0</v>
      </c>
      <c r="DI1053">
        <f ca="1"/>
        <v>0</v>
      </c>
      <c r="DJ1053">
        <f ca="1"/>
        <v>0</v>
      </c>
      <c r="DK1053">
        <f ca="1"/>
        <v>0</v>
      </c>
      <c r="DL1053">
        <f ca="1"/>
        <v>0</v>
      </c>
      <c r="DM1053">
        <f ca="1"/>
        <v>0</v>
      </c>
      <c r="DN1053" t="str">
        <f ca="1"/>
        <v/>
      </c>
    </row>
    <row r="1054" spans="13:118">
      <c r="M1054" t="str" cm="1">
        <f t="array" ref="M1054">_xlfn._xlws.FILTER(SUM(H1054:L1054),SUM(H1054:L1054)&lt;&gt;0,"")</f>
        <v/>
      </c>
      <c r="AC1054" t="str">
        <f ca="1"/>
        <v/>
      </c>
      <c r="AE1054">
        <f ca="1"/>
        <v>0</v>
      </c>
      <c r="AF1054">
        <f ca="1"/>
        <v>0</v>
      </c>
      <c r="AG1054">
        <f ca="1"/>
        <v>0</v>
      </c>
      <c r="AH1054">
        <f ca="1"/>
        <v>0</v>
      </c>
      <c r="AI1054">
        <f ca="1"/>
        <v>0</v>
      </c>
      <c r="AJ1054">
        <f ca="1"/>
        <v>0</v>
      </c>
      <c r="AK1054">
        <f ca="1"/>
        <v>0</v>
      </c>
      <c r="AL1054" t="str">
        <f ca="1"/>
        <v/>
      </c>
      <c r="AZ1054" t="str" cm="1">
        <f t="array" ref="AZ1054">_xlfn._xlws.FILTER(SUM(AU1054:AY1054),SUM(AU1054:AY1054)&lt;&gt;0,"")</f>
        <v/>
      </c>
      <c r="BP1054" t="str">
        <f ca="1"/>
        <v/>
      </c>
      <c r="BR1054">
        <f ca="1"/>
        <v>0</v>
      </c>
      <c r="BS1054">
        <f ca="1"/>
        <v>0</v>
      </c>
      <c r="BT1054">
        <f ca="1"/>
        <v>0</v>
      </c>
      <c r="BU1054">
        <f ca="1"/>
        <v>0</v>
      </c>
      <c r="BV1054">
        <f ca="1"/>
        <v>0</v>
      </c>
      <c r="BW1054">
        <f ca="1"/>
        <v>0</v>
      </c>
      <c r="BX1054">
        <f ca="1"/>
        <v>0</v>
      </c>
      <c r="BY1054" t="str">
        <f ca="1"/>
        <v/>
      </c>
      <c r="CC1054" t="str" cm="1">
        <f t="array" aca="1" ref="CC1054" ca="1">_xlfn._xlws.FILTER(VLOOKUP(CB1047,Arrays!$T:$Z,{1,2,3,4,5,6,7},FALSE),VLOOKUP(CB1047,Arrays!$T:$Z,{1,2,3,4,5,6,7},FALSE)&lt;&gt;0,"")</f>
        <v/>
      </c>
      <c r="CO1054" t="str" cm="1">
        <f t="array" ref="CO1054">_xlfn._xlws.FILTER(SUM(CJ1054:CN1054),SUM(CJ1054:CN1054)&lt;&gt;0,"")</f>
        <v/>
      </c>
      <c r="CX1054" t="str">
        <f ca="1"/>
        <v/>
      </c>
      <c r="DE1054" t="str">
        <f ca="1"/>
        <v/>
      </c>
      <c r="DG1054" t="str">
        <f ca="1"/>
        <v/>
      </c>
      <c r="DH1054">
        <f ca="1"/>
        <v>0</v>
      </c>
      <c r="DI1054">
        <f ca="1"/>
        <v>0</v>
      </c>
      <c r="DJ1054">
        <f ca="1"/>
        <v>0</v>
      </c>
      <c r="DK1054">
        <f ca="1"/>
        <v>0</v>
      </c>
      <c r="DL1054">
        <f ca="1"/>
        <v>0</v>
      </c>
      <c r="DM1054">
        <f ca="1"/>
        <v>0</v>
      </c>
      <c r="DN1054" t="str">
        <f ca="1"/>
        <v/>
      </c>
    </row>
    <row r="1055" spans="13:118">
      <c r="M1055" t="str" cm="1">
        <f t="array" ref="M1055">_xlfn._xlws.FILTER(SUM(H1055:L1055),SUM(H1055:L1055)&lt;&gt;0,"")</f>
        <v/>
      </c>
      <c r="AC1055" t="str">
        <f ca="1"/>
        <v/>
      </c>
      <c r="AE1055">
        <f ca="1"/>
        <v>0</v>
      </c>
      <c r="AF1055">
        <f ca="1"/>
        <v>0</v>
      </c>
      <c r="AG1055">
        <f ca="1"/>
        <v>0</v>
      </c>
      <c r="AH1055">
        <f ca="1"/>
        <v>0</v>
      </c>
      <c r="AI1055">
        <f ca="1"/>
        <v>0</v>
      </c>
      <c r="AJ1055">
        <f ca="1"/>
        <v>0</v>
      </c>
      <c r="AK1055">
        <f ca="1"/>
        <v>0</v>
      </c>
      <c r="AL1055" t="str">
        <f ca="1"/>
        <v/>
      </c>
      <c r="AZ1055" t="str" cm="1">
        <f t="array" ref="AZ1055">_xlfn._xlws.FILTER(SUM(AU1055:AY1055),SUM(AU1055:AY1055)&lt;&gt;0,"")</f>
        <v/>
      </c>
      <c r="BP1055" t="str">
        <f ca="1"/>
        <v/>
      </c>
      <c r="BR1055">
        <f ca="1"/>
        <v>0</v>
      </c>
      <c r="BS1055">
        <f ca="1"/>
        <v>0</v>
      </c>
      <c r="BT1055">
        <f ca="1"/>
        <v>0</v>
      </c>
      <c r="BU1055">
        <f ca="1"/>
        <v>0</v>
      </c>
      <c r="BV1055">
        <f ca="1"/>
        <v>0</v>
      </c>
      <c r="BW1055">
        <f ca="1"/>
        <v>0</v>
      </c>
      <c r="BX1055">
        <f ca="1"/>
        <v>0</v>
      </c>
      <c r="BY1055" t="str">
        <f ca="1"/>
        <v/>
      </c>
      <c r="CC1055" t="str" cm="1">
        <f t="array" aca="1" ref="CC1055" ca="1">_xlfn._xlws.FILTER(VLOOKUP(CB1048,Arrays!$T:$Z,{1,2,3,4,5,6,7},FALSE),VLOOKUP(CB1048,Arrays!$T:$Z,{1,2,3,4,5,6,7},FALSE)&lt;&gt;0,"")</f>
        <v/>
      </c>
      <c r="CO1055" t="str" cm="1">
        <f t="array" ref="CO1055">_xlfn._xlws.FILTER(SUM(CJ1055:CN1055),SUM(CJ1055:CN1055)&lt;&gt;0,"")</f>
        <v/>
      </c>
      <c r="CX1055" t="str">
        <f ca="1"/>
        <v/>
      </c>
      <c r="DE1055" t="str">
        <f ca="1"/>
        <v/>
      </c>
      <c r="DG1055" t="str">
        <f ca="1"/>
        <v/>
      </c>
      <c r="DH1055">
        <f ca="1"/>
        <v>0</v>
      </c>
      <c r="DI1055">
        <f ca="1"/>
        <v>0</v>
      </c>
      <c r="DJ1055">
        <f ca="1"/>
        <v>0</v>
      </c>
      <c r="DK1055">
        <f ca="1"/>
        <v>0</v>
      </c>
      <c r="DL1055">
        <f ca="1"/>
        <v>0</v>
      </c>
      <c r="DM1055">
        <f ca="1"/>
        <v>0</v>
      </c>
      <c r="DN1055" t="str">
        <f ca="1"/>
        <v/>
      </c>
    </row>
    <row r="1056" spans="13:118">
      <c r="M1056" t="str" cm="1">
        <f t="array" ref="M1056">_xlfn._xlws.FILTER(SUM(H1056:L1056),SUM(H1056:L1056)&lt;&gt;0,"")</f>
        <v/>
      </c>
      <c r="AC1056" t="str">
        <f ca="1"/>
        <v/>
      </c>
      <c r="AE1056">
        <f ca="1"/>
        <v>0</v>
      </c>
      <c r="AF1056">
        <f ca="1"/>
        <v>0</v>
      </c>
      <c r="AG1056">
        <f ca="1"/>
        <v>0</v>
      </c>
      <c r="AH1056">
        <f ca="1"/>
        <v>0</v>
      </c>
      <c r="AI1056">
        <f ca="1"/>
        <v>0</v>
      </c>
      <c r="AJ1056">
        <f ca="1"/>
        <v>0</v>
      </c>
      <c r="AK1056">
        <f ca="1"/>
        <v>0</v>
      </c>
      <c r="AL1056" t="str">
        <f ca="1"/>
        <v/>
      </c>
      <c r="AZ1056" t="str" cm="1">
        <f t="array" ref="AZ1056">_xlfn._xlws.FILTER(SUM(AU1056:AY1056),SUM(AU1056:AY1056)&lt;&gt;0,"")</f>
        <v/>
      </c>
      <c r="BP1056" t="str">
        <f ca="1"/>
        <v/>
      </c>
      <c r="BR1056">
        <f ca="1"/>
        <v>0</v>
      </c>
      <c r="BS1056">
        <f ca="1"/>
        <v>0</v>
      </c>
      <c r="BT1056">
        <f ca="1"/>
        <v>0</v>
      </c>
      <c r="BU1056">
        <f ca="1"/>
        <v>0</v>
      </c>
      <c r="BV1056">
        <f ca="1"/>
        <v>0</v>
      </c>
      <c r="BW1056">
        <f ca="1"/>
        <v>0</v>
      </c>
      <c r="BX1056">
        <f ca="1"/>
        <v>0</v>
      </c>
      <c r="BY1056" t="str">
        <f ca="1"/>
        <v/>
      </c>
      <c r="CC1056" t="str" cm="1">
        <f t="array" aca="1" ref="CC1056" ca="1">_xlfn._xlws.FILTER(VLOOKUP(CB1049,Arrays!$T:$Z,{1,2,3,4,5,6,7},FALSE),VLOOKUP(CB1049,Arrays!$T:$Z,{1,2,3,4,5,6,7},FALSE)&lt;&gt;0,"")</f>
        <v/>
      </c>
      <c r="CO1056" t="str" cm="1">
        <f t="array" ref="CO1056">_xlfn._xlws.FILTER(SUM(CJ1056:CN1056),SUM(CJ1056:CN1056)&lt;&gt;0,"")</f>
        <v/>
      </c>
      <c r="CX1056" t="str">
        <f ca="1"/>
        <v/>
      </c>
      <c r="DE1056" t="str">
        <f ca="1"/>
        <v/>
      </c>
      <c r="DG1056" t="str">
        <f ca="1"/>
        <v/>
      </c>
      <c r="DH1056">
        <f ca="1"/>
        <v>0</v>
      </c>
      <c r="DI1056">
        <f ca="1"/>
        <v>0</v>
      </c>
      <c r="DJ1056">
        <f ca="1"/>
        <v>0</v>
      </c>
      <c r="DK1056">
        <f ca="1"/>
        <v>0</v>
      </c>
      <c r="DL1056">
        <f ca="1"/>
        <v>0</v>
      </c>
      <c r="DM1056">
        <f ca="1"/>
        <v>0</v>
      </c>
      <c r="DN1056" t="str">
        <f ca="1"/>
        <v/>
      </c>
    </row>
    <row r="1057" spans="13:118">
      <c r="M1057" t="str" cm="1">
        <f t="array" ref="M1057">_xlfn._xlws.FILTER(SUM(H1057:L1057),SUM(H1057:L1057)&lt;&gt;0,"")</f>
        <v/>
      </c>
      <c r="AC1057" t="str">
        <f ca="1"/>
        <v/>
      </c>
      <c r="AE1057">
        <f ca="1"/>
        <v>0</v>
      </c>
      <c r="AF1057">
        <f ca="1"/>
        <v>0</v>
      </c>
      <c r="AG1057">
        <f ca="1"/>
        <v>0</v>
      </c>
      <c r="AH1057">
        <f ca="1"/>
        <v>0</v>
      </c>
      <c r="AI1057">
        <f ca="1"/>
        <v>0</v>
      </c>
      <c r="AJ1057">
        <f ca="1"/>
        <v>0</v>
      </c>
      <c r="AK1057">
        <f ca="1"/>
        <v>0</v>
      </c>
      <c r="AL1057" t="str">
        <f ca="1"/>
        <v/>
      </c>
      <c r="AZ1057" t="str" cm="1">
        <f t="array" ref="AZ1057">_xlfn._xlws.FILTER(SUM(AU1057:AY1057),SUM(AU1057:AY1057)&lt;&gt;0,"")</f>
        <v/>
      </c>
      <c r="BP1057" t="str">
        <f ca="1"/>
        <v/>
      </c>
      <c r="BR1057">
        <f ca="1"/>
        <v>0</v>
      </c>
      <c r="BS1057">
        <f ca="1"/>
        <v>0</v>
      </c>
      <c r="BT1057">
        <f ca="1"/>
        <v>0</v>
      </c>
      <c r="BU1057">
        <f ca="1"/>
        <v>0</v>
      </c>
      <c r="BV1057">
        <f ca="1"/>
        <v>0</v>
      </c>
      <c r="BW1057">
        <f ca="1"/>
        <v>0</v>
      </c>
      <c r="BX1057">
        <f ca="1"/>
        <v>0</v>
      </c>
      <c r="BY1057" t="str">
        <f ca="1"/>
        <v/>
      </c>
      <c r="CC1057" t="str" cm="1">
        <f t="array" aca="1" ref="CC1057" ca="1">_xlfn._xlws.FILTER(VLOOKUP(CB1050,Arrays!$T:$Z,{1,2,3,4,5,6,7},FALSE),VLOOKUP(CB1050,Arrays!$T:$Z,{1,2,3,4,5,6,7},FALSE)&lt;&gt;0,"")</f>
        <v/>
      </c>
      <c r="CO1057" t="str" cm="1">
        <f t="array" ref="CO1057">_xlfn._xlws.FILTER(SUM(CJ1057:CN1057),SUM(CJ1057:CN1057)&lt;&gt;0,"")</f>
        <v/>
      </c>
      <c r="CX1057" t="str">
        <f ca="1"/>
        <v/>
      </c>
      <c r="DE1057" t="str">
        <f ca="1"/>
        <v/>
      </c>
      <c r="DG1057" t="str">
        <f ca="1"/>
        <v/>
      </c>
      <c r="DH1057">
        <f ca="1"/>
        <v>0</v>
      </c>
      <c r="DI1057">
        <f ca="1"/>
        <v>0</v>
      </c>
      <c r="DJ1057">
        <f ca="1"/>
        <v>0</v>
      </c>
      <c r="DK1057">
        <f ca="1"/>
        <v>0</v>
      </c>
      <c r="DL1057">
        <f ca="1"/>
        <v>0</v>
      </c>
      <c r="DM1057">
        <f ca="1"/>
        <v>0</v>
      </c>
      <c r="DN1057" t="str">
        <f ca="1"/>
        <v/>
      </c>
    </row>
    <row r="1058" spans="13:118">
      <c r="M1058" t="str" cm="1">
        <f t="array" ref="M1058">_xlfn._xlws.FILTER(SUM(H1058:L1058),SUM(H1058:L1058)&lt;&gt;0,"")</f>
        <v/>
      </c>
      <c r="AC1058" t="str">
        <f ca="1"/>
        <v/>
      </c>
      <c r="AE1058">
        <f ca="1"/>
        <v>0</v>
      </c>
      <c r="AF1058">
        <f ca="1"/>
        <v>0</v>
      </c>
      <c r="AG1058">
        <f ca="1"/>
        <v>0</v>
      </c>
      <c r="AH1058">
        <f ca="1"/>
        <v>0</v>
      </c>
      <c r="AI1058">
        <f ca="1"/>
        <v>0</v>
      </c>
      <c r="AJ1058">
        <f ca="1"/>
        <v>0</v>
      </c>
      <c r="AK1058">
        <f ca="1"/>
        <v>0</v>
      </c>
      <c r="AL1058" t="str">
        <f ca="1"/>
        <v/>
      </c>
      <c r="AZ1058" t="str" cm="1">
        <f t="array" ref="AZ1058">_xlfn._xlws.FILTER(SUM(AU1058:AY1058),SUM(AU1058:AY1058)&lt;&gt;0,"")</f>
        <v/>
      </c>
      <c r="BP1058" t="str">
        <f ca="1"/>
        <v/>
      </c>
      <c r="BR1058">
        <f ca="1"/>
        <v>0</v>
      </c>
      <c r="BS1058">
        <f ca="1"/>
        <v>0</v>
      </c>
      <c r="BT1058">
        <f ca="1"/>
        <v>0</v>
      </c>
      <c r="BU1058">
        <f ca="1"/>
        <v>0</v>
      </c>
      <c r="BV1058">
        <f ca="1"/>
        <v>0</v>
      </c>
      <c r="BW1058">
        <f ca="1"/>
        <v>0</v>
      </c>
      <c r="BX1058">
        <f ca="1"/>
        <v>0</v>
      </c>
      <c r="BY1058" t="str">
        <f ca="1"/>
        <v/>
      </c>
      <c r="CC1058" t="str" cm="1">
        <f t="array" aca="1" ref="CC1058" ca="1">_xlfn._xlws.FILTER(VLOOKUP(CB1051,Arrays!$T:$Z,{1,2,3,4,5,6,7},FALSE),VLOOKUP(CB1051,Arrays!$T:$Z,{1,2,3,4,5,6,7},FALSE)&lt;&gt;0,"")</f>
        <v/>
      </c>
      <c r="CO1058" t="str" cm="1">
        <f t="array" ref="CO1058">_xlfn._xlws.FILTER(SUM(CJ1058:CN1058),SUM(CJ1058:CN1058)&lt;&gt;0,"")</f>
        <v/>
      </c>
      <c r="CX1058" t="str">
        <f ca="1"/>
        <v/>
      </c>
      <c r="DE1058" t="str">
        <f ca="1"/>
        <v/>
      </c>
      <c r="DG1058" t="str">
        <f ca="1"/>
        <v/>
      </c>
      <c r="DH1058">
        <f ca="1"/>
        <v>0</v>
      </c>
      <c r="DI1058">
        <f ca="1"/>
        <v>0</v>
      </c>
      <c r="DJ1058">
        <f ca="1"/>
        <v>0</v>
      </c>
      <c r="DK1058">
        <f ca="1"/>
        <v>0</v>
      </c>
      <c r="DL1058">
        <f ca="1"/>
        <v>0</v>
      </c>
      <c r="DM1058">
        <f ca="1"/>
        <v>0</v>
      </c>
      <c r="DN1058" t="str">
        <f ca="1"/>
        <v/>
      </c>
    </row>
    <row r="1059" spans="13:118">
      <c r="M1059" t="str" cm="1">
        <f t="array" ref="M1059">_xlfn._xlws.FILTER(SUM(H1059:L1059),SUM(H1059:L1059)&lt;&gt;0,"")</f>
        <v/>
      </c>
      <c r="AC1059" t="str">
        <f ca="1"/>
        <v/>
      </c>
      <c r="AE1059">
        <f ca="1"/>
        <v>0</v>
      </c>
      <c r="AF1059">
        <f ca="1"/>
        <v>0</v>
      </c>
      <c r="AG1059">
        <f ca="1"/>
        <v>0</v>
      </c>
      <c r="AH1059">
        <f ca="1"/>
        <v>0</v>
      </c>
      <c r="AI1059">
        <f ca="1"/>
        <v>0</v>
      </c>
      <c r="AJ1059">
        <f ca="1"/>
        <v>0</v>
      </c>
      <c r="AK1059">
        <f ca="1"/>
        <v>0</v>
      </c>
      <c r="AL1059" t="str">
        <f ca="1"/>
        <v/>
      </c>
      <c r="AZ1059" t="str" cm="1">
        <f t="array" ref="AZ1059">_xlfn._xlws.FILTER(SUM(AU1059:AY1059),SUM(AU1059:AY1059)&lt;&gt;0,"")</f>
        <v/>
      </c>
      <c r="BP1059" t="str">
        <f ca="1"/>
        <v/>
      </c>
      <c r="BR1059">
        <f ca="1"/>
        <v>0</v>
      </c>
      <c r="BS1059">
        <f ca="1"/>
        <v>0</v>
      </c>
      <c r="BT1059">
        <f ca="1"/>
        <v>0</v>
      </c>
      <c r="BU1059">
        <f ca="1"/>
        <v>0</v>
      </c>
      <c r="BV1059">
        <f ca="1"/>
        <v>0</v>
      </c>
      <c r="BW1059">
        <f ca="1"/>
        <v>0</v>
      </c>
      <c r="BX1059">
        <f ca="1"/>
        <v>0</v>
      </c>
      <c r="BY1059" t="str">
        <f ca="1"/>
        <v/>
      </c>
      <c r="CC1059" t="str" cm="1">
        <f t="array" aca="1" ref="CC1059" ca="1">_xlfn._xlws.FILTER(VLOOKUP(CB1052,Arrays!$T:$Z,{1,2,3,4,5,6,7},FALSE),VLOOKUP(CB1052,Arrays!$T:$Z,{1,2,3,4,5,6,7},FALSE)&lt;&gt;0,"")</f>
        <v/>
      </c>
      <c r="CO1059" t="str" cm="1">
        <f t="array" ref="CO1059">_xlfn._xlws.FILTER(SUM(CJ1059:CN1059),SUM(CJ1059:CN1059)&lt;&gt;0,"")</f>
        <v/>
      </c>
      <c r="CX1059" t="str">
        <f ca="1"/>
        <v/>
      </c>
      <c r="DE1059" t="str">
        <f ca="1"/>
        <v/>
      </c>
      <c r="DG1059" t="str">
        <f ca="1"/>
        <v/>
      </c>
      <c r="DH1059">
        <f ca="1"/>
        <v>0</v>
      </c>
      <c r="DI1059">
        <f ca="1"/>
        <v>0</v>
      </c>
      <c r="DJ1059">
        <f ca="1"/>
        <v>0</v>
      </c>
      <c r="DK1059">
        <f ca="1"/>
        <v>0</v>
      </c>
      <c r="DL1059">
        <f ca="1"/>
        <v>0</v>
      </c>
      <c r="DM1059">
        <f ca="1"/>
        <v>0</v>
      </c>
      <c r="DN1059" t="str">
        <f ca="1"/>
        <v/>
      </c>
    </row>
    <row r="1060" spans="13:118">
      <c r="M1060" t="str" cm="1">
        <f t="array" ref="M1060">_xlfn._xlws.FILTER(SUM(H1060:L1060),SUM(H1060:L1060)&lt;&gt;0,"")</f>
        <v/>
      </c>
      <c r="AC1060" t="str">
        <f ca="1"/>
        <v/>
      </c>
      <c r="AE1060">
        <f ca="1"/>
        <v>0</v>
      </c>
      <c r="AF1060">
        <f ca="1"/>
        <v>0</v>
      </c>
      <c r="AG1060">
        <f ca="1"/>
        <v>0</v>
      </c>
      <c r="AH1060">
        <f ca="1"/>
        <v>0</v>
      </c>
      <c r="AI1060">
        <f ca="1"/>
        <v>0</v>
      </c>
      <c r="AJ1060">
        <f ca="1"/>
        <v>0</v>
      </c>
      <c r="AK1060">
        <f ca="1"/>
        <v>0</v>
      </c>
      <c r="AL1060" t="str">
        <f ca="1"/>
        <v/>
      </c>
      <c r="AZ1060" t="str" cm="1">
        <f t="array" ref="AZ1060">_xlfn._xlws.FILTER(SUM(AU1060:AY1060),SUM(AU1060:AY1060)&lt;&gt;0,"")</f>
        <v/>
      </c>
      <c r="BP1060" t="str">
        <f ca="1"/>
        <v/>
      </c>
      <c r="BR1060">
        <f ca="1"/>
        <v>0</v>
      </c>
      <c r="BS1060">
        <f ca="1"/>
        <v>0</v>
      </c>
      <c r="BT1060">
        <f ca="1"/>
        <v>0</v>
      </c>
      <c r="BU1060">
        <f ca="1"/>
        <v>0</v>
      </c>
      <c r="BV1060">
        <f ca="1"/>
        <v>0</v>
      </c>
      <c r="BW1060">
        <f ca="1"/>
        <v>0</v>
      </c>
      <c r="BX1060">
        <f ca="1"/>
        <v>0</v>
      </c>
      <c r="BY1060" t="str">
        <f ca="1"/>
        <v/>
      </c>
      <c r="CC1060" t="str" cm="1">
        <f t="array" aca="1" ref="CC1060" ca="1">_xlfn._xlws.FILTER(VLOOKUP(CB1053,Arrays!$T:$Z,{1,2,3,4,5,6,7},FALSE),VLOOKUP(CB1053,Arrays!$T:$Z,{1,2,3,4,5,6,7},FALSE)&lt;&gt;0,"")</f>
        <v/>
      </c>
      <c r="CO1060" t="str" cm="1">
        <f t="array" ref="CO1060">_xlfn._xlws.FILTER(SUM(CJ1060:CN1060),SUM(CJ1060:CN1060)&lt;&gt;0,"")</f>
        <v/>
      </c>
      <c r="CX1060" t="str">
        <f ca="1"/>
        <v/>
      </c>
      <c r="DE1060" t="str">
        <f ca="1"/>
        <v/>
      </c>
      <c r="DG1060" t="str">
        <f ca="1"/>
        <v/>
      </c>
      <c r="DH1060">
        <f ca="1"/>
        <v>0</v>
      </c>
      <c r="DI1060">
        <f ca="1"/>
        <v>0</v>
      </c>
      <c r="DJ1060">
        <f ca="1"/>
        <v>0</v>
      </c>
      <c r="DK1060">
        <f ca="1"/>
        <v>0</v>
      </c>
      <c r="DL1060">
        <f ca="1"/>
        <v>0</v>
      </c>
      <c r="DM1060">
        <f ca="1"/>
        <v>0</v>
      </c>
      <c r="DN1060" t="str">
        <f ca="1"/>
        <v/>
      </c>
    </row>
    <row r="1061" spans="13:118">
      <c r="M1061" t="str" cm="1">
        <f t="array" ref="M1061">_xlfn._xlws.FILTER(SUM(H1061:L1061),SUM(H1061:L1061)&lt;&gt;0,"")</f>
        <v/>
      </c>
      <c r="AC1061" t="str">
        <f ca="1"/>
        <v/>
      </c>
      <c r="AE1061">
        <f ca="1"/>
        <v>0</v>
      </c>
      <c r="AF1061">
        <f ca="1"/>
        <v>0</v>
      </c>
      <c r="AG1061">
        <f ca="1"/>
        <v>0</v>
      </c>
      <c r="AH1061">
        <f ca="1"/>
        <v>0</v>
      </c>
      <c r="AI1061">
        <f ca="1"/>
        <v>0</v>
      </c>
      <c r="AJ1061">
        <f ca="1"/>
        <v>0</v>
      </c>
      <c r="AK1061">
        <f ca="1"/>
        <v>0</v>
      </c>
      <c r="AL1061" t="str">
        <f ca="1"/>
        <v/>
      </c>
      <c r="AZ1061" t="str" cm="1">
        <f t="array" ref="AZ1061">_xlfn._xlws.FILTER(SUM(AU1061:AY1061),SUM(AU1061:AY1061)&lt;&gt;0,"")</f>
        <v/>
      </c>
      <c r="BP1061" t="str">
        <f ca="1"/>
        <v/>
      </c>
      <c r="BR1061">
        <f ca="1"/>
        <v>0</v>
      </c>
      <c r="BS1061">
        <f ca="1"/>
        <v>0</v>
      </c>
      <c r="BT1061">
        <f ca="1"/>
        <v>0</v>
      </c>
      <c r="BU1061">
        <f ca="1"/>
        <v>0</v>
      </c>
      <c r="BV1061">
        <f ca="1"/>
        <v>0</v>
      </c>
      <c r="BW1061">
        <f ca="1"/>
        <v>0</v>
      </c>
      <c r="BX1061">
        <f ca="1"/>
        <v>0</v>
      </c>
      <c r="BY1061" t="str">
        <f ca="1"/>
        <v/>
      </c>
      <c r="CC1061" t="str" cm="1">
        <f t="array" aca="1" ref="CC1061" ca="1">_xlfn._xlws.FILTER(VLOOKUP(CB1054,Arrays!$T:$Z,{1,2,3,4,5,6,7},FALSE),VLOOKUP(CB1054,Arrays!$T:$Z,{1,2,3,4,5,6,7},FALSE)&lt;&gt;0,"")</f>
        <v/>
      </c>
      <c r="CO1061" t="str" cm="1">
        <f t="array" ref="CO1061">_xlfn._xlws.FILTER(SUM(CJ1061:CN1061),SUM(CJ1061:CN1061)&lt;&gt;0,"")</f>
        <v/>
      </c>
      <c r="CX1061" t="str">
        <f ca="1"/>
        <v/>
      </c>
      <c r="DE1061" t="str">
        <f ca="1"/>
        <v/>
      </c>
      <c r="DG1061" t="str">
        <f ca="1"/>
        <v/>
      </c>
      <c r="DH1061">
        <f ca="1"/>
        <v>0</v>
      </c>
      <c r="DI1061">
        <f ca="1"/>
        <v>0</v>
      </c>
      <c r="DJ1061">
        <f ca="1"/>
        <v>0</v>
      </c>
      <c r="DK1061">
        <f ca="1"/>
        <v>0</v>
      </c>
      <c r="DL1061">
        <f ca="1"/>
        <v>0</v>
      </c>
      <c r="DM1061">
        <f ca="1"/>
        <v>0</v>
      </c>
      <c r="DN1061" t="str">
        <f ca="1"/>
        <v/>
      </c>
    </row>
    <row r="1062" spans="13:118">
      <c r="M1062" t="str" cm="1">
        <f t="array" ref="M1062">_xlfn._xlws.FILTER(SUM(H1062:L1062),SUM(H1062:L1062)&lt;&gt;0,"")</f>
        <v/>
      </c>
      <c r="AC1062" t="str">
        <f ca="1"/>
        <v/>
      </c>
      <c r="AE1062">
        <f ca="1"/>
        <v>0</v>
      </c>
      <c r="AF1062">
        <f ca="1"/>
        <v>0</v>
      </c>
      <c r="AG1062">
        <f ca="1"/>
        <v>0</v>
      </c>
      <c r="AH1062">
        <f ca="1"/>
        <v>0</v>
      </c>
      <c r="AI1062">
        <f ca="1"/>
        <v>0</v>
      </c>
      <c r="AJ1062">
        <f ca="1"/>
        <v>0</v>
      </c>
      <c r="AK1062">
        <f ca="1"/>
        <v>0</v>
      </c>
      <c r="AL1062" t="str">
        <f ca="1"/>
        <v/>
      </c>
      <c r="AZ1062" t="str" cm="1">
        <f t="array" ref="AZ1062">_xlfn._xlws.FILTER(SUM(AU1062:AY1062),SUM(AU1062:AY1062)&lt;&gt;0,"")</f>
        <v/>
      </c>
      <c r="BP1062" t="str">
        <f ca="1"/>
        <v/>
      </c>
      <c r="BR1062">
        <f ca="1"/>
        <v>0</v>
      </c>
      <c r="BS1062">
        <f ca="1"/>
        <v>0</v>
      </c>
      <c r="BT1062">
        <f ca="1"/>
        <v>0</v>
      </c>
      <c r="BU1062">
        <f ca="1"/>
        <v>0</v>
      </c>
      <c r="BV1062">
        <f ca="1"/>
        <v>0</v>
      </c>
      <c r="BW1062">
        <f ca="1"/>
        <v>0</v>
      </c>
      <c r="BX1062">
        <f ca="1"/>
        <v>0</v>
      </c>
      <c r="BY1062" t="str">
        <f ca="1"/>
        <v/>
      </c>
      <c r="CC1062" t="str" cm="1">
        <f t="array" aca="1" ref="CC1062" ca="1">_xlfn._xlws.FILTER(VLOOKUP(CB1055,Arrays!$T:$Z,{1,2,3,4,5,6,7},FALSE),VLOOKUP(CB1055,Arrays!$T:$Z,{1,2,3,4,5,6,7},FALSE)&lt;&gt;0,"")</f>
        <v/>
      </c>
      <c r="CO1062" t="str" cm="1">
        <f t="array" ref="CO1062">_xlfn._xlws.FILTER(SUM(CJ1062:CN1062),SUM(CJ1062:CN1062)&lt;&gt;0,"")</f>
        <v/>
      </c>
      <c r="CX1062" t="str">
        <f ca="1"/>
        <v/>
      </c>
      <c r="DE1062" t="str">
        <f ca="1"/>
        <v/>
      </c>
      <c r="DG1062" t="str">
        <f ca="1"/>
        <v/>
      </c>
      <c r="DH1062">
        <f ca="1"/>
        <v>0</v>
      </c>
      <c r="DI1062">
        <f ca="1"/>
        <v>0</v>
      </c>
      <c r="DJ1062">
        <f ca="1"/>
        <v>0</v>
      </c>
      <c r="DK1062">
        <f ca="1"/>
        <v>0</v>
      </c>
      <c r="DL1062">
        <f ca="1"/>
        <v>0</v>
      </c>
      <c r="DM1062">
        <f ca="1"/>
        <v>0</v>
      </c>
      <c r="DN1062" t="str">
        <f ca="1"/>
        <v/>
      </c>
    </row>
    <row r="1063" spans="13:118">
      <c r="M1063" t="str" cm="1">
        <f t="array" ref="M1063">_xlfn._xlws.FILTER(SUM(H1063:L1063),SUM(H1063:L1063)&lt;&gt;0,"")</f>
        <v/>
      </c>
      <c r="AC1063" t="str">
        <f ca="1"/>
        <v/>
      </c>
      <c r="AE1063">
        <f ca="1"/>
        <v>0</v>
      </c>
      <c r="AF1063">
        <f ca="1"/>
        <v>0</v>
      </c>
      <c r="AG1063">
        <f ca="1"/>
        <v>0</v>
      </c>
      <c r="AH1063">
        <f ca="1"/>
        <v>0</v>
      </c>
      <c r="AI1063">
        <f ca="1"/>
        <v>0</v>
      </c>
      <c r="AJ1063">
        <f ca="1"/>
        <v>0</v>
      </c>
      <c r="AK1063">
        <f ca="1"/>
        <v>0</v>
      </c>
      <c r="AL1063" t="str">
        <f ca="1"/>
        <v/>
      </c>
      <c r="AZ1063" t="str" cm="1">
        <f t="array" ref="AZ1063">_xlfn._xlws.FILTER(SUM(AU1063:AY1063),SUM(AU1063:AY1063)&lt;&gt;0,"")</f>
        <v/>
      </c>
      <c r="BP1063" t="str">
        <f ca="1"/>
        <v/>
      </c>
      <c r="BR1063">
        <f ca="1"/>
        <v>0</v>
      </c>
      <c r="BS1063">
        <f ca="1"/>
        <v>0</v>
      </c>
      <c r="BT1063">
        <f ca="1"/>
        <v>0</v>
      </c>
      <c r="BU1063">
        <f ca="1"/>
        <v>0</v>
      </c>
      <c r="BV1063">
        <f ca="1"/>
        <v>0</v>
      </c>
      <c r="BW1063">
        <f ca="1"/>
        <v>0</v>
      </c>
      <c r="BX1063">
        <f ca="1"/>
        <v>0</v>
      </c>
      <c r="BY1063" t="str">
        <f ca="1"/>
        <v/>
      </c>
      <c r="CC1063" t="str" cm="1">
        <f t="array" aca="1" ref="CC1063" ca="1">_xlfn._xlws.FILTER(VLOOKUP(CB1056,Arrays!$T:$Z,{1,2,3,4,5,6,7},FALSE),VLOOKUP(CB1056,Arrays!$T:$Z,{1,2,3,4,5,6,7},FALSE)&lt;&gt;0,"")</f>
        <v/>
      </c>
      <c r="CO1063" t="str" cm="1">
        <f t="array" ref="CO1063">_xlfn._xlws.FILTER(SUM(CJ1063:CN1063),SUM(CJ1063:CN1063)&lt;&gt;0,"")</f>
        <v/>
      </c>
      <c r="CX1063" t="str">
        <f ca="1"/>
        <v/>
      </c>
      <c r="DE1063" t="str">
        <f ca="1"/>
        <v/>
      </c>
      <c r="DG1063" t="str">
        <f ca="1"/>
        <v/>
      </c>
      <c r="DH1063">
        <f ca="1"/>
        <v>0</v>
      </c>
      <c r="DI1063">
        <f ca="1"/>
        <v>0</v>
      </c>
      <c r="DJ1063">
        <f ca="1"/>
        <v>0</v>
      </c>
      <c r="DK1063">
        <f ca="1"/>
        <v>0</v>
      </c>
      <c r="DL1063">
        <f ca="1"/>
        <v>0</v>
      </c>
      <c r="DM1063">
        <f ca="1"/>
        <v>0</v>
      </c>
      <c r="DN1063" t="str">
        <f ca="1"/>
        <v/>
      </c>
    </row>
    <row r="1064" spans="13:118">
      <c r="M1064" t="str" cm="1">
        <f t="array" ref="M1064">_xlfn._xlws.FILTER(SUM(H1064:L1064),SUM(H1064:L1064)&lt;&gt;0,"")</f>
        <v/>
      </c>
      <c r="AC1064" t="str">
        <f ca="1"/>
        <v/>
      </c>
      <c r="AE1064">
        <f ca="1"/>
        <v>0</v>
      </c>
      <c r="AF1064">
        <f ca="1"/>
        <v>0</v>
      </c>
      <c r="AG1064">
        <f ca="1"/>
        <v>0</v>
      </c>
      <c r="AH1064">
        <f ca="1"/>
        <v>0</v>
      </c>
      <c r="AI1064">
        <f ca="1"/>
        <v>0</v>
      </c>
      <c r="AJ1064">
        <f ca="1"/>
        <v>0</v>
      </c>
      <c r="AK1064">
        <f ca="1"/>
        <v>0</v>
      </c>
      <c r="AL1064" t="str">
        <f ca="1"/>
        <v/>
      </c>
      <c r="AZ1064" t="str" cm="1">
        <f t="array" ref="AZ1064">_xlfn._xlws.FILTER(SUM(AU1064:AY1064),SUM(AU1064:AY1064)&lt;&gt;0,"")</f>
        <v/>
      </c>
      <c r="BP1064" t="str">
        <f ca="1"/>
        <v/>
      </c>
      <c r="BR1064">
        <f ca="1"/>
        <v>0</v>
      </c>
      <c r="BS1064">
        <f ca="1"/>
        <v>0</v>
      </c>
      <c r="BT1064">
        <f ca="1"/>
        <v>0</v>
      </c>
      <c r="BU1064">
        <f ca="1"/>
        <v>0</v>
      </c>
      <c r="BV1064">
        <f ca="1"/>
        <v>0</v>
      </c>
      <c r="BW1064">
        <f ca="1"/>
        <v>0</v>
      </c>
      <c r="BX1064">
        <f ca="1"/>
        <v>0</v>
      </c>
      <c r="BY1064" t="str">
        <f ca="1"/>
        <v/>
      </c>
      <c r="CC1064" t="str" cm="1">
        <f t="array" aca="1" ref="CC1064" ca="1">_xlfn._xlws.FILTER(VLOOKUP(CB1057,Arrays!$T:$Z,{1,2,3,4,5,6,7},FALSE),VLOOKUP(CB1057,Arrays!$T:$Z,{1,2,3,4,5,6,7},FALSE)&lt;&gt;0,"")</f>
        <v/>
      </c>
      <c r="CO1064" t="str" cm="1">
        <f t="array" ref="CO1064">_xlfn._xlws.FILTER(SUM(CJ1064:CN1064),SUM(CJ1064:CN1064)&lt;&gt;0,"")</f>
        <v/>
      </c>
      <c r="CX1064" t="str">
        <f ca="1"/>
        <v/>
      </c>
      <c r="DE1064" t="str">
        <f ca="1"/>
        <v/>
      </c>
      <c r="DG1064" t="str">
        <f ca="1"/>
        <v/>
      </c>
      <c r="DH1064">
        <f ca="1"/>
        <v>0</v>
      </c>
      <c r="DI1064">
        <f ca="1"/>
        <v>0</v>
      </c>
      <c r="DJ1064">
        <f ca="1"/>
        <v>0</v>
      </c>
      <c r="DK1064">
        <f ca="1"/>
        <v>0</v>
      </c>
      <c r="DL1064">
        <f ca="1"/>
        <v>0</v>
      </c>
      <c r="DM1064">
        <f ca="1"/>
        <v>0</v>
      </c>
      <c r="DN1064" t="str">
        <f ca="1"/>
        <v/>
      </c>
    </row>
    <row r="1065" spans="13:118">
      <c r="M1065" t="str" cm="1">
        <f t="array" ref="M1065">_xlfn._xlws.FILTER(SUM(H1065:L1065),SUM(H1065:L1065)&lt;&gt;0,"")</f>
        <v/>
      </c>
      <c r="AC1065" t="str">
        <f ca="1"/>
        <v/>
      </c>
      <c r="AE1065">
        <f ca="1"/>
        <v>0</v>
      </c>
      <c r="AF1065">
        <f ca="1"/>
        <v>0</v>
      </c>
      <c r="AG1065">
        <f ca="1"/>
        <v>0</v>
      </c>
      <c r="AH1065">
        <f ca="1"/>
        <v>0</v>
      </c>
      <c r="AI1065">
        <f ca="1"/>
        <v>0</v>
      </c>
      <c r="AJ1065">
        <f ca="1"/>
        <v>0</v>
      </c>
      <c r="AK1065">
        <f ca="1"/>
        <v>0</v>
      </c>
      <c r="AL1065" t="str">
        <f ca="1"/>
        <v/>
      </c>
      <c r="AZ1065" t="str" cm="1">
        <f t="array" ref="AZ1065">_xlfn._xlws.FILTER(SUM(AU1065:AY1065),SUM(AU1065:AY1065)&lt;&gt;0,"")</f>
        <v/>
      </c>
      <c r="BP1065" t="str">
        <f ca="1"/>
        <v/>
      </c>
      <c r="BR1065">
        <f ca="1"/>
        <v>0</v>
      </c>
      <c r="BS1065">
        <f ca="1"/>
        <v>0</v>
      </c>
      <c r="BT1065">
        <f ca="1"/>
        <v>0</v>
      </c>
      <c r="BU1065">
        <f ca="1"/>
        <v>0</v>
      </c>
      <c r="BV1065">
        <f ca="1"/>
        <v>0</v>
      </c>
      <c r="BW1065">
        <f ca="1"/>
        <v>0</v>
      </c>
      <c r="BX1065">
        <f ca="1"/>
        <v>0</v>
      </c>
      <c r="BY1065" t="str">
        <f ca="1"/>
        <v/>
      </c>
      <c r="CC1065" t="str" cm="1">
        <f t="array" aca="1" ref="CC1065" ca="1">_xlfn._xlws.FILTER(VLOOKUP(CB1058,Arrays!$T:$Z,{1,2,3,4,5,6,7},FALSE),VLOOKUP(CB1058,Arrays!$T:$Z,{1,2,3,4,5,6,7},FALSE)&lt;&gt;0,"")</f>
        <v/>
      </c>
      <c r="CO1065" t="str" cm="1">
        <f t="array" ref="CO1065">_xlfn._xlws.FILTER(SUM(CJ1065:CN1065),SUM(CJ1065:CN1065)&lt;&gt;0,"")</f>
        <v/>
      </c>
      <c r="CX1065" t="str">
        <f ca="1"/>
        <v/>
      </c>
      <c r="DE1065" t="str">
        <f ca="1"/>
        <v/>
      </c>
      <c r="DG1065" t="str">
        <f ca="1"/>
        <v/>
      </c>
      <c r="DH1065">
        <f ca="1"/>
        <v>0</v>
      </c>
      <c r="DI1065">
        <f ca="1"/>
        <v>0</v>
      </c>
      <c r="DJ1065">
        <f ca="1"/>
        <v>0</v>
      </c>
      <c r="DK1065">
        <f ca="1"/>
        <v>0</v>
      </c>
      <c r="DL1065">
        <f ca="1"/>
        <v>0</v>
      </c>
      <c r="DM1065">
        <f ca="1"/>
        <v>0</v>
      </c>
      <c r="DN1065" t="str">
        <f ca="1"/>
        <v/>
      </c>
    </row>
    <row r="1066" spans="13:118">
      <c r="M1066" t="str" cm="1">
        <f t="array" ref="M1066">_xlfn._xlws.FILTER(SUM(H1066:L1066),SUM(H1066:L1066)&lt;&gt;0,"")</f>
        <v/>
      </c>
      <c r="AC1066" t="str">
        <f ca="1"/>
        <v/>
      </c>
      <c r="AE1066">
        <f ca="1"/>
        <v>0</v>
      </c>
      <c r="AF1066">
        <f ca="1"/>
        <v>0</v>
      </c>
      <c r="AG1066">
        <f ca="1"/>
        <v>0</v>
      </c>
      <c r="AH1066">
        <f ca="1"/>
        <v>0</v>
      </c>
      <c r="AI1066">
        <f ca="1"/>
        <v>0</v>
      </c>
      <c r="AJ1066">
        <f ca="1"/>
        <v>0</v>
      </c>
      <c r="AK1066">
        <f ca="1"/>
        <v>0</v>
      </c>
      <c r="AL1066" t="str">
        <f ca="1"/>
        <v/>
      </c>
      <c r="AZ1066" t="str" cm="1">
        <f t="array" ref="AZ1066">_xlfn._xlws.FILTER(SUM(AU1066:AY1066),SUM(AU1066:AY1066)&lt;&gt;0,"")</f>
        <v/>
      </c>
      <c r="BP1066" t="str">
        <f ca="1"/>
        <v/>
      </c>
      <c r="BR1066">
        <f ca="1"/>
        <v>0</v>
      </c>
      <c r="BS1066">
        <f ca="1"/>
        <v>0</v>
      </c>
      <c r="BT1066">
        <f ca="1"/>
        <v>0</v>
      </c>
      <c r="BU1066">
        <f ca="1"/>
        <v>0</v>
      </c>
      <c r="BV1066">
        <f ca="1"/>
        <v>0</v>
      </c>
      <c r="BW1066">
        <f ca="1"/>
        <v>0</v>
      </c>
      <c r="BX1066">
        <f ca="1"/>
        <v>0</v>
      </c>
      <c r="BY1066" t="str">
        <f ca="1"/>
        <v/>
      </c>
      <c r="CC1066" t="str" cm="1">
        <f t="array" aca="1" ref="CC1066" ca="1">_xlfn._xlws.FILTER(VLOOKUP(CB1059,Arrays!$T:$Z,{1,2,3,4,5,6,7},FALSE),VLOOKUP(CB1059,Arrays!$T:$Z,{1,2,3,4,5,6,7},FALSE)&lt;&gt;0,"")</f>
        <v/>
      </c>
      <c r="CO1066" t="str" cm="1">
        <f t="array" ref="CO1066">_xlfn._xlws.FILTER(SUM(CJ1066:CN1066),SUM(CJ1066:CN1066)&lt;&gt;0,"")</f>
        <v/>
      </c>
      <c r="CX1066" t="str">
        <f ca="1"/>
        <v/>
      </c>
      <c r="DE1066" t="str">
        <f ca="1"/>
        <v/>
      </c>
      <c r="DG1066" t="str">
        <f ca="1"/>
        <v/>
      </c>
      <c r="DH1066">
        <f ca="1"/>
        <v>0</v>
      </c>
      <c r="DI1066">
        <f ca="1"/>
        <v>0</v>
      </c>
      <c r="DJ1066">
        <f ca="1"/>
        <v>0</v>
      </c>
      <c r="DK1066">
        <f ca="1"/>
        <v>0</v>
      </c>
      <c r="DL1066">
        <f ca="1"/>
        <v>0</v>
      </c>
      <c r="DM1066">
        <f ca="1"/>
        <v>0</v>
      </c>
      <c r="DN1066" t="str">
        <f ca="1"/>
        <v/>
      </c>
    </row>
    <row r="1067" spans="13:118">
      <c r="M1067" t="str" cm="1">
        <f t="array" ref="M1067">_xlfn._xlws.FILTER(SUM(H1067:L1067),SUM(H1067:L1067)&lt;&gt;0,"")</f>
        <v/>
      </c>
      <c r="AC1067" t="str">
        <f ca="1"/>
        <v/>
      </c>
      <c r="AE1067">
        <f ca="1"/>
        <v>0</v>
      </c>
      <c r="AF1067">
        <f ca="1"/>
        <v>0</v>
      </c>
      <c r="AG1067">
        <f ca="1"/>
        <v>0</v>
      </c>
      <c r="AH1067">
        <f ca="1"/>
        <v>0</v>
      </c>
      <c r="AI1067">
        <f ca="1"/>
        <v>0</v>
      </c>
      <c r="AJ1067">
        <f ca="1"/>
        <v>0</v>
      </c>
      <c r="AK1067">
        <f ca="1"/>
        <v>0</v>
      </c>
      <c r="AL1067" t="str">
        <f ca="1"/>
        <v/>
      </c>
      <c r="AZ1067" t="str" cm="1">
        <f t="array" ref="AZ1067">_xlfn._xlws.FILTER(SUM(AU1067:AY1067),SUM(AU1067:AY1067)&lt;&gt;0,"")</f>
        <v/>
      </c>
      <c r="BP1067" t="str">
        <f ca="1"/>
        <v/>
      </c>
      <c r="BR1067">
        <f ca="1"/>
        <v>0</v>
      </c>
      <c r="BS1067">
        <f ca="1"/>
        <v>0</v>
      </c>
      <c r="BT1067">
        <f ca="1"/>
        <v>0</v>
      </c>
      <c r="BU1067">
        <f ca="1"/>
        <v>0</v>
      </c>
      <c r="BV1067">
        <f ca="1"/>
        <v>0</v>
      </c>
      <c r="BW1067">
        <f ca="1"/>
        <v>0</v>
      </c>
      <c r="BX1067">
        <f ca="1"/>
        <v>0</v>
      </c>
      <c r="BY1067" t="str">
        <f ca="1"/>
        <v/>
      </c>
      <c r="CC1067" t="str" cm="1">
        <f t="array" aca="1" ref="CC1067" ca="1">_xlfn._xlws.FILTER(VLOOKUP(CB1060,Arrays!$T:$Z,{1,2,3,4,5,6,7},FALSE),VLOOKUP(CB1060,Arrays!$T:$Z,{1,2,3,4,5,6,7},FALSE)&lt;&gt;0,"")</f>
        <v/>
      </c>
      <c r="CO1067" t="str" cm="1">
        <f t="array" ref="CO1067">_xlfn._xlws.FILTER(SUM(CJ1067:CN1067),SUM(CJ1067:CN1067)&lt;&gt;0,"")</f>
        <v/>
      </c>
      <c r="CX1067" t="str">
        <f ca="1"/>
        <v/>
      </c>
      <c r="DE1067" t="str">
        <f ca="1"/>
        <v/>
      </c>
      <c r="DG1067" t="str">
        <f ca="1"/>
        <v/>
      </c>
      <c r="DH1067">
        <f ca="1"/>
        <v>0</v>
      </c>
      <c r="DI1067">
        <f ca="1"/>
        <v>0</v>
      </c>
      <c r="DJ1067">
        <f ca="1"/>
        <v>0</v>
      </c>
      <c r="DK1067">
        <f ca="1"/>
        <v>0</v>
      </c>
      <c r="DL1067">
        <f ca="1"/>
        <v>0</v>
      </c>
      <c r="DM1067">
        <f ca="1"/>
        <v>0</v>
      </c>
      <c r="DN1067" t="str">
        <f ca="1"/>
        <v/>
      </c>
    </row>
    <row r="1068" spans="13:118">
      <c r="M1068" t="str" cm="1">
        <f t="array" ref="M1068">_xlfn._xlws.FILTER(SUM(H1068:L1068),SUM(H1068:L1068)&lt;&gt;0,"")</f>
        <v/>
      </c>
      <c r="AC1068" t="str">
        <f ca="1"/>
        <v/>
      </c>
      <c r="AE1068">
        <f ca="1"/>
        <v>0</v>
      </c>
      <c r="AF1068">
        <f ca="1"/>
        <v>0</v>
      </c>
      <c r="AG1068">
        <f ca="1"/>
        <v>0</v>
      </c>
      <c r="AH1068">
        <f ca="1"/>
        <v>0</v>
      </c>
      <c r="AI1068">
        <f ca="1"/>
        <v>0</v>
      </c>
      <c r="AJ1068">
        <f ca="1"/>
        <v>0</v>
      </c>
      <c r="AK1068">
        <f ca="1"/>
        <v>0</v>
      </c>
      <c r="AL1068" t="str">
        <f ca="1"/>
        <v/>
      </c>
      <c r="AZ1068" t="str" cm="1">
        <f t="array" ref="AZ1068">_xlfn._xlws.FILTER(SUM(AU1068:AY1068),SUM(AU1068:AY1068)&lt;&gt;0,"")</f>
        <v/>
      </c>
      <c r="BP1068" t="str">
        <f ca="1"/>
        <v/>
      </c>
      <c r="BR1068">
        <f ca="1"/>
        <v>0</v>
      </c>
      <c r="BS1068">
        <f ca="1"/>
        <v>0</v>
      </c>
      <c r="BT1068">
        <f ca="1"/>
        <v>0</v>
      </c>
      <c r="BU1068">
        <f ca="1"/>
        <v>0</v>
      </c>
      <c r="BV1068">
        <f ca="1"/>
        <v>0</v>
      </c>
      <c r="BW1068">
        <f ca="1"/>
        <v>0</v>
      </c>
      <c r="BX1068">
        <f ca="1"/>
        <v>0</v>
      </c>
      <c r="BY1068" t="str">
        <f ca="1"/>
        <v/>
      </c>
      <c r="CC1068" t="str" cm="1">
        <f t="array" aca="1" ref="CC1068" ca="1">_xlfn._xlws.FILTER(VLOOKUP(CB1061,Arrays!$T:$Z,{1,2,3,4,5,6,7},FALSE),VLOOKUP(CB1061,Arrays!$T:$Z,{1,2,3,4,5,6,7},FALSE)&lt;&gt;0,"")</f>
        <v/>
      </c>
      <c r="CO1068" t="str" cm="1">
        <f t="array" ref="CO1068">_xlfn._xlws.FILTER(SUM(CJ1068:CN1068),SUM(CJ1068:CN1068)&lt;&gt;0,"")</f>
        <v/>
      </c>
      <c r="CX1068" t="str">
        <f ca="1"/>
        <v/>
      </c>
      <c r="DE1068" t="str">
        <f ca="1"/>
        <v/>
      </c>
      <c r="DG1068" t="str">
        <f ca="1"/>
        <v/>
      </c>
      <c r="DH1068">
        <f ca="1"/>
        <v>0</v>
      </c>
      <c r="DI1068">
        <f ca="1"/>
        <v>0</v>
      </c>
      <c r="DJ1068">
        <f ca="1"/>
        <v>0</v>
      </c>
      <c r="DK1068">
        <f ca="1"/>
        <v>0</v>
      </c>
      <c r="DL1068">
        <f ca="1"/>
        <v>0</v>
      </c>
      <c r="DM1068">
        <f ca="1"/>
        <v>0</v>
      </c>
      <c r="DN1068" t="str">
        <f ca="1"/>
        <v/>
      </c>
    </row>
    <row r="1069" spans="13:118">
      <c r="M1069" t="str" cm="1">
        <f t="array" ref="M1069">_xlfn._xlws.FILTER(SUM(H1069:L1069),SUM(H1069:L1069)&lt;&gt;0,"")</f>
        <v/>
      </c>
      <c r="AC1069" t="str">
        <f ca="1"/>
        <v/>
      </c>
      <c r="AE1069">
        <f ca="1"/>
        <v>0</v>
      </c>
      <c r="AF1069">
        <f ca="1"/>
        <v>0</v>
      </c>
      <c r="AG1069">
        <f ca="1"/>
        <v>0</v>
      </c>
      <c r="AH1069">
        <f ca="1"/>
        <v>0</v>
      </c>
      <c r="AI1069">
        <f ca="1"/>
        <v>0</v>
      </c>
      <c r="AJ1069">
        <f ca="1"/>
        <v>0</v>
      </c>
      <c r="AK1069">
        <f ca="1"/>
        <v>0</v>
      </c>
      <c r="AL1069" t="str">
        <f ca="1"/>
        <v/>
      </c>
      <c r="AZ1069" t="str" cm="1">
        <f t="array" ref="AZ1069">_xlfn._xlws.FILTER(SUM(AU1069:AY1069),SUM(AU1069:AY1069)&lt;&gt;0,"")</f>
        <v/>
      </c>
      <c r="BP1069" t="str">
        <f ca="1"/>
        <v/>
      </c>
      <c r="BR1069">
        <f ca="1"/>
        <v>0</v>
      </c>
      <c r="BS1069">
        <f ca="1"/>
        <v>0</v>
      </c>
      <c r="BT1069">
        <f ca="1"/>
        <v>0</v>
      </c>
      <c r="BU1069">
        <f ca="1"/>
        <v>0</v>
      </c>
      <c r="BV1069">
        <f ca="1"/>
        <v>0</v>
      </c>
      <c r="BW1069">
        <f ca="1"/>
        <v>0</v>
      </c>
      <c r="BX1069">
        <f ca="1"/>
        <v>0</v>
      </c>
      <c r="BY1069" t="str">
        <f ca="1"/>
        <v/>
      </c>
      <c r="CC1069" t="str" cm="1">
        <f t="array" aca="1" ref="CC1069" ca="1">_xlfn._xlws.FILTER(VLOOKUP(CB1062,Arrays!$T:$Z,{1,2,3,4,5,6,7},FALSE),VLOOKUP(CB1062,Arrays!$T:$Z,{1,2,3,4,5,6,7},FALSE)&lt;&gt;0,"")</f>
        <v/>
      </c>
      <c r="CO1069" t="str" cm="1">
        <f t="array" ref="CO1069">_xlfn._xlws.FILTER(SUM(CJ1069:CN1069),SUM(CJ1069:CN1069)&lt;&gt;0,"")</f>
        <v/>
      </c>
      <c r="CX1069" t="str">
        <f ca="1"/>
        <v/>
      </c>
      <c r="DE1069" t="str">
        <f ca="1"/>
        <v/>
      </c>
      <c r="DG1069" t="str">
        <f ca="1"/>
        <v/>
      </c>
      <c r="DH1069">
        <f ca="1"/>
        <v>0</v>
      </c>
      <c r="DI1069">
        <f ca="1"/>
        <v>0</v>
      </c>
      <c r="DJ1069">
        <f ca="1"/>
        <v>0</v>
      </c>
      <c r="DK1069">
        <f ca="1"/>
        <v>0</v>
      </c>
      <c r="DL1069">
        <f ca="1"/>
        <v>0</v>
      </c>
      <c r="DM1069">
        <f ca="1"/>
        <v>0</v>
      </c>
      <c r="DN1069" t="str">
        <f ca="1"/>
        <v/>
      </c>
    </row>
    <row r="1070" spans="13:118">
      <c r="M1070" t="str" cm="1">
        <f t="array" ref="M1070">_xlfn._xlws.FILTER(SUM(H1070:L1070),SUM(H1070:L1070)&lt;&gt;0,"")</f>
        <v/>
      </c>
      <c r="AC1070" t="str">
        <f ca="1"/>
        <v/>
      </c>
      <c r="AE1070">
        <f ca="1"/>
        <v>0</v>
      </c>
      <c r="AF1070">
        <f ca="1"/>
        <v>0</v>
      </c>
      <c r="AG1070">
        <f ca="1"/>
        <v>0</v>
      </c>
      <c r="AH1070">
        <f ca="1"/>
        <v>0</v>
      </c>
      <c r="AI1070">
        <f ca="1"/>
        <v>0</v>
      </c>
      <c r="AJ1070">
        <f ca="1"/>
        <v>0</v>
      </c>
      <c r="AK1070">
        <f ca="1"/>
        <v>0</v>
      </c>
      <c r="AL1070" t="str">
        <f ca="1"/>
        <v/>
      </c>
      <c r="AZ1070" t="str" cm="1">
        <f t="array" ref="AZ1070">_xlfn._xlws.FILTER(SUM(AU1070:AY1070),SUM(AU1070:AY1070)&lt;&gt;0,"")</f>
        <v/>
      </c>
      <c r="BP1070" t="str">
        <f ca="1"/>
        <v/>
      </c>
      <c r="BR1070">
        <f ca="1"/>
        <v>0</v>
      </c>
      <c r="BS1070">
        <f ca="1"/>
        <v>0</v>
      </c>
      <c r="BT1070">
        <f ca="1"/>
        <v>0</v>
      </c>
      <c r="BU1070">
        <f ca="1"/>
        <v>0</v>
      </c>
      <c r="BV1070">
        <f ca="1"/>
        <v>0</v>
      </c>
      <c r="BW1070">
        <f ca="1"/>
        <v>0</v>
      </c>
      <c r="BX1070">
        <f ca="1"/>
        <v>0</v>
      </c>
      <c r="BY1070" t="str">
        <f ca="1"/>
        <v/>
      </c>
      <c r="CC1070" t="str" cm="1">
        <f t="array" aca="1" ref="CC1070" ca="1">_xlfn._xlws.FILTER(VLOOKUP(CB1063,Arrays!$T:$Z,{1,2,3,4,5,6,7},FALSE),VLOOKUP(CB1063,Arrays!$T:$Z,{1,2,3,4,5,6,7},FALSE)&lt;&gt;0,"")</f>
        <v/>
      </c>
      <c r="CO1070" t="str" cm="1">
        <f t="array" ref="CO1070">_xlfn._xlws.FILTER(SUM(CJ1070:CN1070),SUM(CJ1070:CN1070)&lt;&gt;0,"")</f>
        <v/>
      </c>
      <c r="CX1070" t="str">
        <f ca="1"/>
        <v/>
      </c>
      <c r="DE1070" t="str">
        <f ca="1"/>
        <v/>
      </c>
      <c r="DG1070" t="str">
        <f ca="1"/>
        <v/>
      </c>
      <c r="DH1070">
        <f ca="1"/>
        <v>0</v>
      </c>
      <c r="DI1070">
        <f ca="1"/>
        <v>0</v>
      </c>
      <c r="DJ1070">
        <f ca="1"/>
        <v>0</v>
      </c>
      <c r="DK1070">
        <f ca="1"/>
        <v>0</v>
      </c>
      <c r="DL1070">
        <f ca="1"/>
        <v>0</v>
      </c>
      <c r="DM1070">
        <f ca="1"/>
        <v>0</v>
      </c>
      <c r="DN1070" t="str">
        <f ca="1"/>
        <v/>
      </c>
    </row>
    <row r="1071" spans="13:118">
      <c r="M1071" t="str" cm="1">
        <f t="array" ref="M1071">_xlfn._xlws.FILTER(SUM(H1071:L1071),SUM(H1071:L1071)&lt;&gt;0,"")</f>
        <v/>
      </c>
      <c r="AC1071" t="str">
        <f ca="1"/>
        <v/>
      </c>
      <c r="AE1071">
        <f ca="1"/>
        <v>0</v>
      </c>
      <c r="AF1071">
        <f ca="1"/>
        <v>0</v>
      </c>
      <c r="AG1071">
        <f ca="1"/>
        <v>0</v>
      </c>
      <c r="AH1071">
        <f ca="1"/>
        <v>0</v>
      </c>
      <c r="AI1071">
        <f ca="1"/>
        <v>0</v>
      </c>
      <c r="AJ1071">
        <f ca="1"/>
        <v>0</v>
      </c>
      <c r="AK1071">
        <f ca="1"/>
        <v>0</v>
      </c>
      <c r="AL1071" t="str">
        <f ca="1"/>
        <v/>
      </c>
      <c r="AZ1071" t="str" cm="1">
        <f t="array" ref="AZ1071">_xlfn._xlws.FILTER(SUM(AU1071:AY1071),SUM(AU1071:AY1071)&lt;&gt;0,"")</f>
        <v/>
      </c>
      <c r="BP1071" t="str">
        <f ca="1"/>
        <v/>
      </c>
      <c r="BR1071">
        <f ca="1"/>
        <v>0</v>
      </c>
      <c r="BS1071">
        <f ca="1"/>
        <v>0</v>
      </c>
      <c r="BT1071">
        <f ca="1"/>
        <v>0</v>
      </c>
      <c r="BU1071">
        <f ca="1"/>
        <v>0</v>
      </c>
      <c r="BV1071">
        <f ca="1"/>
        <v>0</v>
      </c>
      <c r="BW1071">
        <f ca="1"/>
        <v>0</v>
      </c>
      <c r="BX1071">
        <f ca="1"/>
        <v>0</v>
      </c>
      <c r="BY1071" t="str">
        <f ca="1"/>
        <v/>
      </c>
      <c r="CC1071" t="str" cm="1">
        <f t="array" aca="1" ref="CC1071" ca="1">_xlfn._xlws.FILTER(VLOOKUP(CB1064,Arrays!$T:$Z,{1,2,3,4,5,6,7},FALSE),VLOOKUP(CB1064,Arrays!$T:$Z,{1,2,3,4,5,6,7},FALSE)&lt;&gt;0,"")</f>
        <v/>
      </c>
      <c r="CO1071" t="str" cm="1">
        <f t="array" ref="CO1071">_xlfn._xlws.FILTER(SUM(CJ1071:CN1071),SUM(CJ1071:CN1071)&lt;&gt;0,"")</f>
        <v/>
      </c>
      <c r="CX1071" t="str">
        <f ca="1"/>
        <v/>
      </c>
      <c r="DE1071" t="str">
        <f ca="1"/>
        <v/>
      </c>
      <c r="DG1071" t="str">
        <f ca="1"/>
        <v/>
      </c>
      <c r="DH1071">
        <f ca="1"/>
        <v>0</v>
      </c>
      <c r="DI1071">
        <f ca="1"/>
        <v>0</v>
      </c>
      <c r="DJ1071">
        <f ca="1"/>
        <v>0</v>
      </c>
      <c r="DK1071">
        <f ca="1"/>
        <v>0</v>
      </c>
      <c r="DL1071">
        <f ca="1"/>
        <v>0</v>
      </c>
      <c r="DM1071">
        <f ca="1"/>
        <v>0</v>
      </c>
      <c r="DN1071" t="str">
        <f ca="1"/>
        <v/>
      </c>
    </row>
    <row r="1072" spans="13:118">
      <c r="M1072" t="str" cm="1">
        <f t="array" ref="M1072">_xlfn._xlws.FILTER(SUM(H1072:L1072),SUM(H1072:L1072)&lt;&gt;0,"")</f>
        <v/>
      </c>
      <c r="AC1072" t="str">
        <f ca="1"/>
        <v/>
      </c>
      <c r="AE1072">
        <f ca="1"/>
        <v>0</v>
      </c>
      <c r="AF1072">
        <f ca="1"/>
        <v>0</v>
      </c>
      <c r="AG1072">
        <f ca="1"/>
        <v>0</v>
      </c>
      <c r="AH1072">
        <f ca="1"/>
        <v>0</v>
      </c>
      <c r="AI1072">
        <f ca="1"/>
        <v>0</v>
      </c>
      <c r="AJ1072">
        <f ca="1"/>
        <v>0</v>
      </c>
      <c r="AK1072">
        <f ca="1"/>
        <v>0</v>
      </c>
      <c r="AL1072" t="str">
        <f ca="1"/>
        <v/>
      </c>
      <c r="AZ1072" t="str" cm="1">
        <f t="array" ref="AZ1072">_xlfn._xlws.FILTER(SUM(AU1072:AY1072),SUM(AU1072:AY1072)&lt;&gt;0,"")</f>
        <v/>
      </c>
      <c r="BP1072" t="str">
        <f ca="1"/>
        <v/>
      </c>
      <c r="BR1072">
        <f ca="1"/>
        <v>0</v>
      </c>
      <c r="BS1072">
        <f ca="1"/>
        <v>0</v>
      </c>
      <c r="BT1072">
        <f ca="1"/>
        <v>0</v>
      </c>
      <c r="BU1072">
        <f ca="1"/>
        <v>0</v>
      </c>
      <c r="BV1072">
        <f ca="1"/>
        <v>0</v>
      </c>
      <c r="BW1072">
        <f ca="1"/>
        <v>0</v>
      </c>
      <c r="BX1072">
        <f ca="1"/>
        <v>0</v>
      </c>
      <c r="BY1072" t="str">
        <f ca="1"/>
        <v/>
      </c>
      <c r="CC1072" t="str" cm="1">
        <f t="array" aca="1" ref="CC1072" ca="1">_xlfn._xlws.FILTER(VLOOKUP(CB1065,Arrays!$T:$Z,{1,2,3,4,5,6,7},FALSE),VLOOKUP(CB1065,Arrays!$T:$Z,{1,2,3,4,5,6,7},FALSE)&lt;&gt;0,"")</f>
        <v/>
      </c>
      <c r="CO1072" t="str" cm="1">
        <f t="array" ref="CO1072">_xlfn._xlws.FILTER(SUM(CJ1072:CN1072),SUM(CJ1072:CN1072)&lt;&gt;0,"")</f>
        <v/>
      </c>
      <c r="CX1072" t="str">
        <f ca="1"/>
        <v/>
      </c>
      <c r="DE1072" t="str">
        <f ca="1"/>
        <v/>
      </c>
      <c r="DG1072" t="str">
        <f ca="1"/>
        <v/>
      </c>
      <c r="DH1072">
        <f ca="1"/>
        <v>0</v>
      </c>
      <c r="DI1072">
        <f ca="1"/>
        <v>0</v>
      </c>
      <c r="DJ1072">
        <f ca="1"/>
        <v>0</v>
      </c>
      <c r="DK1072">
        <f ca="1"/>
        <v>0</v>
      </c>
      <c r="DL1072">
        <f ca="1"/>
        <v>0</v>
      </c>
      <c r="DM1072">
        <f ca="1"/>
        <v>0</v>
      </c>
      <c r="DN1072" t="str">
        <f ca="1"/>
        <v/>
      </c>
    </row>
    <row r="1073" spans="13:118">
      <c r="M1073" t="str" cm="1">
        <f t="array" ref="M1073">_xlfn._xlws.FILTER(SUM(H1073:L1073),SUM(H1073:L1073)&lt;&gt;0,"")</f>
        <v/>
      </c>
      <c r="AC1073" t="str">
        <f ca="1"/>
        <v/>
      </c>
      <c r="AE1073">
        <f ca="1"/>
        <v>0</v>
      </c>
      <c r="AF1073">
        <f ca="1"/>
        <v>0</v>
      </c>
      <c r="AG1073">
        <f ca="1"/>
        <v>0</v>
      </c>
      <c r="AH1073">
        <f ca="1"/>
        <v>0</v>
      </c>
      <c r="AI1073">
        <f ca="1"/>
        <v>0</v>
      </c>
      <c r="AJ1073">
        <f ca="1"/>
        <v>0</v>
      </c>
      <c r="AK1073">
        <f ca="1"/>
        <v>0</v>
      </c>
      <c r="AL1073" t="str">
        <f ca="1"/>
        <v/>
      </c>
      <c r="AZ1073" t="str" cm="1">
        <f t="array" ref="AZ1073">_xlfn._xlws.FILTER(SUM(AU1073:AY1073),SUM(AU1073:AY1073)&lt;&gt;0,"")</f>
        <v/>
      </c>
      <c r="BP1073" t="str">
        <f ca="1"/>
        <v/>
      </c>
      <c r="BR1073">
        <f ca="1"/>
        <v>0</v>
      </c>
      <c r="BS1073">
        <f ca="1"/>
        <v>0</v>
      </c>
      <c r="BT1073">
        <f ca="1"/>
        <v>0</v>
      </c>
      <c r="BU1073">
        <f ca="1"/>
        <v>0</v>
      </c>
      <c r="BV1073">
        <f ca="1"/>
        <v>0</v>
      </c>
      <c r="BW1073">
        <f ca="1"/>
        <v>0</v>
      </c>
      <c r="BX1073">
        <f ca="1"/>
        <v>0</v>
      </c>
      <c r="BY1073" t="str">
        <f ca="1"/>
        <v/>
      </c>
      <c r="CC1073" t="str" cm="1">
        <f t="array" aca="1" ref="CC1073" ca="1">_xlfn._xlws.FILTER(VLOOKUP(CB1066,Arrays!$T:$Z,{1,2,3,4,5,6,7},FALSE),VLOOKUP(CB1066,Arrays!$T:$Z,{1,2,3,4,5,6,7},FALSE)&lt;&gt;0,"")</f>
        <v/>
      </c>
      <c r="CO1073" t="str" cm="1">
        <f t="array" ref="CO1073">_xlfn._xlws.FILTER(SUM(CJ1073:CN1073),SUM(CJ1073:CN1073)&lt;&gt;0,"")</f>
        <v/>
      </c>
      <c r="CX1073" t="str">
        <f ca="1"/>
        <v/>
      </c>
      <c r="DE1073" t="str">
        <f ca="1"/>
        <v/>
      </c>
      <c r="DG1073" t="str">
        <f ca="1"/>
        <v/>
      </c>
      <c r="DH1073">
        <f ca="1"/>
        <v>0</v>
      </c>
      <c r="DI1073">
        <f ca="1"/>
        <v>0</v>
      </c>
      <c r="DJ1073">
        <f ca="1"/>
        <v>0</v>
      </c>
      <c r="DK1073">
        <f ca="1"/>
        <v>0</v>
      </c>
      <c r="DL1073">
        <f ca="1"/>
        <v>0</v>
      </c>
      <c r="DM1073">
        <f ca="1"/>
        <v>0</v>
      </c>
      <c r="DN1073" t="str">
        <f ca="1"/>
        <v/>
      </c>
    </row>
    <row r="1074" spans="13:118">
      <c r="M1074" t="str" cm="1">
        <f t="array" ref="M1074">_xlfn._xlws.FILTER(SUM(H1074:L1074),SUM(H1074:L1074)&lt;&gt;0,"")</f>
        <v/>
      </c>
      <c r="AC1074" t="str">
        <f ca="1"/>
        <v/>
      </c>
      <c r="AE1074">
        <f ca="1"/>
        <v>0</v>
      </c>
      <c r="AF1074">
        <f ca="1"/>
        <v>0</v>
      </c>
      <c r="AG1074">
        <f ca="1"/>
        <v>0</v>
      </c>
      <c r="AH1074">
        <f ca="1"/>
        <v>0</v>
      </c>
      <c r="AI1074">
        <f ca="1"/>
        <v>0</v>
      </c>
      <c r="AJ1074">
        <f ca="1"/>
        <v>0</v>
      </c>
      <c r="AK1074">
        <f ca="1"/>
        <v>0</v>
      </c>
      <c r="AL1074" t="str">
        <f ca="1"/>
        <v/>
      </c>
      <c r="AZ1074" t="str" cm="1">
        <f t="array" ref="AZ1074">_xlfn._xlws.FILTER(SUM(AU1074:AY1074),SUM(AU1074:AY1074)&lt;&gt;0,"")</f>
        <v/>
      </c>
      <c r="BP1074" t="str">
        <f ca="1"/>
        <v/>
      </c>
      <c r="BR1074">
        <f ca="1"/>
        <v>0</v>
      </c>
      <c r="BS1074">
        <f ca="1"/>
        <v>0</v>
      </c>
      <c r="BT1074">
        <f ca="1"/>
        <v>0</v>
      </c>
      <c r="BU1074">
        <f ca="1"/>
        <v>0</v>
      </c>
      <c r="BV1074">
        <f ca="1"/>
        <v>0</v>
      </c>
      <c r="BW1074">
        <f ca="1"/>
        <v>0</v>
      </c>
      <c r="BX1074">
        <f ca="1"/>
        <v>0</v>
      </c>
      <c r="BY1074" t="str">
        <f ca="1"/>
        <v/>
      </c>
      <c r="CC1074" t="str" cm="1">
        <f t="array" aca="1" ref="CC1074" ca="1">_xlfn._xlws.FILTER(VLOOKUP(CB1067,Arrays!$T:$Z,{1,2,3,4,5,6,7},FALSE),VLOOKUP(CB1067,Arrays!$T:$Z,{1,2,3,4,5,6,7},FALSE)&lt;&gt;0,"")</f>
        <v/>
      </c>
      <c r="CO1074" t="str" cm="1">
        <f t="array" ref="CO1074">_xlfn._xlws.FILTER(SUM(CJ1074:CN1074),SUM(CJ1074:CN1074)&lt;&gt;0,"")</f>
        <v/>
      </c>
      <c r="CX1074" t="str">
        <f ca="1"/>
        <v/>
      </c>
      <c r="DE1074" t="str">
        <f ca="1"/>
        <v/>
      </c>
      <c r="DG1074" t="str">
        <f ca="1"/>
        <v/>
      </c>
      <c r="DH1074">
        <f ca="1"/>
        <v>0</v>
      </c>
      <c r="DI1074">
        <f ca="1"/>
        <v>0</v>
      </c>
      <c r="DJ1074">
        <f ca="1"/>
        <v>0</v>
      </c>
      <c r="DK1074">
        <f ca="1"/>
        <v>0</v>
      </c>
      <c r="DL1074">
        <f ca="1"/>
        <v>0</v>
      </c>
      <c r="DM1074">
        <f ca="1"/>
        <v>0</v>
      </c>
      <c r="DN1074" t="str">
        <f ca="1"/>
        <v/>
      </c>
    </row>
    <row r="1075" spans="13:118">
      <c r="M1075" t="str" cm="1">
        <f t="array" ref="M1075">_xlfn._xlws.FILTER(SUM(H1075:L1075),SUM(H1075:L1075)&lt;&gt;0,"")</f>
        <v/>
      </c>
      <c r="AC1075" t="str">
        <f ca="1"/>
        <v/>
      </c>
      <c r="AE1075">
        <f ca="1"/>
        <v>0</v>
      </c>
      <c r="AF1075">
        <f ca="1"/>
        <v>0</v>
      </c>
      <c r="AG1075">
        <f ca="1"/>
        <v>0</v>
      </c>
      <c r="AH1075">
        <f ca="1"/>
        <v>0</v>
      </c>
      <c r="AI1075">
        <f ca="1"/>
        <v>0</v>
      </c>
      <c r="AJ1075">
        <f ca="1"/>
        <v>0</v>
      </c>
      <c r="AK1075">
        <f ca="1"/>
        <v>0</v>
      </c>
      <c r="AL1075" t="str">
        <f ca="1"/>
        <v/>
      </c>
      <c r="AZ1075" t="str" cm="1">
        <f t="array" ref="AZ1075">_xlfn._xlws.FILTER(SUM(AU1075:AY1075),SUM(AU1075:AY1075)&lt;&gt;0,"")</f>
        <v/>
      </c>
      <c r="BP1075" t="str">
        <f ca="1"/>
        <v/>
      </c>
      <c r="BR1075">
        <f ca="1"/>
        <v>0</v>
      </c>
      <c r="BS1075">
        <f ca="1"/>
        <v>0</v>
      </c>
      <c r="BT1075">
        <f ca="1"/>
        <v>0</v>
      </c>
      <c r="BU1075">
        <f ca="1"/>
        <v>0</v>
      </c>
      <c r="BV1075">
        <f ca="1"/>
        <v>0</v>
      </c>
      <c r="BW1075">
        <f ca="1"/>
        <v>0</v>
      </c>
      <c r="BX1075">
        <f ca="1"/>
        <v>0</v>
      </c>
      <c r="BY1075" t="str">
        <f ca="1"/>
        <v/>
      </c>
      <c r="CC1075" t="str" cm="1">
        <f t="array" aca="1" ref="CC1075" ca="1">_xlfn._xlws.FILTER(VLOOKUP(CB1068,Arrays!$T:$Z,{1,2,3,4,5,6,7},FALSE),VLOOKUP(CB1068,Arrays!$T:$Z,{1,2,3,4,5,6,7},FALSE)&lt;&gt;0,"")</f>
        <v/>
      </c>
      <c r="CO1075" t="str" cm="1">
        <f t="array" ref="CO1075">_xlfn._xlws.FILTER(SUM(CJ1075:CN1075),SUM(CJ1075:CN1075)&lt;&gt;0,"")</f>
        <v/>
      </c>
      <c r="CX1075" t="str">
        <f ca="1"/>
        <v/>
      </c>
      <c r="DE1075" t="str">
        <f ca="1"/>
        <v/>
      </c>
      <c r="DG1075" t="str">
        <f ca="1"/>
        <v/>
      </c>
      <c r="DH1075">
        <f ca="1"/>
        <v>0</v>
      </c>
      <c r="DI1075">
        <f ca="1"/>
        <v>0</v>
      </c>
      <c r="DJ1075">
        <f ca="1"/>
        <v>0</v>
      </c>
      <c r="DK1075">
        <f ca="1"/>
        <v>0</v>
      </c>
      <c r="DL1075">
        <f ca="1"/>
        <v>0</v>
      </c>
      <c r="DM1075">
        <f ca="1"/>
        <v>0</v>
      </c>
      <c r="DN1075" t="str">
        <f ca="1"/>
        <v/>
      </c>
    </row>
    <row r="1076" spans="13:118">
      <c r="M1076" t="str" cm="1">
        <f t="array" ref="M1076">_xlfn._xlws.FILTER(SUM(H1076:L1076),SUM(H1076:L1076)&lt;&gt;0,"")</f>
        <v/>
      </c>
      <c r="AC1076" t="str">
        <f ca="1"/>
        <v/>
      </c>
      <c r="AE1076">
        <f ca="1"/>
        <v>0</v>
      </c>
      <c r="AF1076">
        <f ca="1"/>
        <v>0</v>
      </c>
      <c r="AG1076">
        <f ca="1"/>
        <v>0</v>
      </c>
      <c r="AH1076">
        <f ca="1"/>
        <v>0</v>
      </c>
      <c r="AI1076">
        <f ca="1"/>
        <v>0</v>
      </c>
      <c r="AJ1076">
        <f ca="1"/>
        <v>0</v>
      </c>
      <c r="AK1076">
        <f ca="1"/>
        <v>0</v>
      </c>
      <c r="AL1076" t="str">
        <f ca="1"/>
        <v/>
      </c>
      <c r="AZ1076" t="str" cm="1">
        <f t="array" ref="AZ1076">_xlfn._xlws.FILTER(SUM(AU1076:AY1076),SUM(AU1076:AY1076)&lt;&gt;0,"")</f>
        <v/>
      </c>
      <c r="BP1076" t="str">
        <f ca="1"/>
        <v/>
      </c>
      <c r="BR1076">
        <f ca="1"/>
        <v>0</v>
      </c>
      <c r="BS1076">
        <f ca="1"/>
        <v>0</v>
      </c>
      <c r="BT1076">
        <f ca="1"/>
        <v>0</v>
      </c>
      <c r="BU1076">
        <f ca="1"/>
        <v>0</v>
      </c>
      <c r="BV1076">
        <f ca="1"/>
        <v>0</v>
      </c>
      <c r="BW1076">
        <f ca="1"/>
        <v>0</v>
      </c>
      <c r="BX1076">
        <f ca="1"/>
        <v>0</v>
      </c>
      <c r="BY1076" t="str">
        <f ca="1"/>
        <v/>
      </c>
      <c r="CC1076" t="str" cm="1">
        <f t="array" aca="1" ref="CC1076" ca="1">_xlfn._xlws.FILTER(VLOOKUP(CB1069,Arrays!$T:$Z,{1,2,3,4,5,6,7},FALSE),VLOOKUP(CB1069,Arrays!$T:$Z,{1,2,3,4,5,6,7},FALSE)&lt;&gt;0,"")</f>
        <v/>
      </c>
      <c r="CO1076" t="str" cm="1">
        <f t="array" ref="CO1076">_xlfn._xlws.FILTER(SUM(CJ1076:CN1076),SUM(CJ1076:CN1076)&lt;&gt;0,"")</f>
        <v/>
      </c>
      <c r="CX1076" t="str">
        <f ca="1"/>
        <v/>
      </c>
      <c r="DE1076" t="str">
        <f ca="1"/>
        <v/>
      </c>
      <c r="DG1076" t="str">
        <f ca="1"/>
        <v/>
      </c>
      <c r="DH1076">
        <f ca="1"/>
        <v>0</v>
      </c>
      <c r="DI1076">
        <f ca="1"/>
        <v>0</v>
      </c>
      <c r="DJ1076">
        <f ca="1"/>
        <v>0</v>
      </c>
      <c r="DK1076">
        <f ca="1"/>
        <v>0</v>
      </c>
      <c r="DL1076">
        <f ca="1"/>
        <v>0</v>
      </c>
      <c r="DM1076">
        <f ca="1"/>
        <v>0</v>
      </c>
      <c r="DN1076" t="str">
        <f ca="1"/>
        <v/>
      </c>
    </row>
    <row r="1077" spans="13:118">
      <c r="M1077" t="str" cm="1">
        <f t="array" ref="M1077">_xlfn._xlws.FILTER(SUM(H1077:L1077),SUM(H1077:L1077)&lt;&gt;0,"")</f>
        <v/>
      </c>
      <c r="AC1077" t="str">
        <f ca="1"/>
        <v/>
      </c>
      <c r="AE1077">
        <f ca="1"/>
        <v>0</v>
      </c>
      <c r="AF1077">
        <f ca="1"/>
        <v>0</v>
      </c>
      <c r="AG1077">
        <f ca="1"/>
        <v>0</v>
      </c>
      <c r="AH1077">
        <f ca="1"/>
        <v>0</v>
      </c>
      <c r="AI1077">
        <f ca="1"/>
        <v>0</v>
      </c>
      <c r="AJ1077">
        <f ca="1"/>
        <v>0</v>
      </c>
      <c r="AK1077">
        <f ca="1"/>
        <v>0</v>
      </c>
      <c r="AL1077" t="str">
        <f ca="1"/>
        <v/>
      </c>
      <c r="AZ1077" t="str" cm="1">
        <f t="array" ref="AZ1077">_xlfn._xlws.FILTER(SUM(AU1077:AY1077),SUM(AU1077:AY1077)&lt;&gt;0,"")</f>
        <v/>
      </c>
      <c r="BP1077" t="str">
        <f ca="1"/>
        <v/>
      </c>
      <c r="BR1077">
        <f ca="1"/>
        <v>0</v>
      </c>
      <c r="BS1077">
        <f ca="1"/>
        <v>0</v>
      </c>
      <c r="BT1077">
        <f ca="1"/>
        <v>0</v>
      </c>
      <c r="BU1077">
        <f ca="1"/>
        <v>0</v>
      </c>
      <c r="BV1077">
        <f ca="1"/>
        <v>0</v>
      </c>
      <c r="BW1077">
        <f ca="1"/>
        <v>0</v>
      </c>
      <c r="BX1077">
        <f ca="1"/>
        <v>0</v>
      </c>
      <c r="BY1077" t="str">
        <f ca="1"/>
        <v/>
      </c>
      <c r="CC1077" t="str" cm="1">
        <f t="array" aca="1" ref="CC1077" ca="1">_xlfn._xlws.FILTER(VLOOKUP(CB1070,Arrays!$T:$Z,{1,2,3,4,5,6,7},FALSE),VLOOKUP(CB1070,Arrays!$T:$Z,{1,2,3,4,5,6,7},FALSE)&lt;&gt;0,"")</f>
        <v/>
      </c>
      <c r="CO1077" t="str" cm="1">
        <f t="array" ref="CO1077">_xlfn._xlws.FILTER(SUM(CJ1077:CN1077),SUM(CJ1077:CN1077)&lt;&gt;0,"")</f>
        <v/>
      </c>
      <c r="CX1077" t="str">
        <f ca="1"/>
        <v/>
      </c>
      <c r="DE1077" t="str">
        <f ca="1"/>
        <v/>
      </c>
      <c r="DG1077" t="str">
        <f ca="1"/>
        <v/>
      </c>
      <c r="DH1077">
        <f ca="1"/>
        <v>0</v>
      </c>
      <c r="DI1077">
        <f ca="1"/>
        <v>0</v>
      </c>
      <c r="DJ1077">
        <f ca="1"/>
        <v>0</v>
      </c>
      <c r="DK1077">
        <f ca="1"/>
        <v>0</v>
      </c>
      <c r="DL1077">
        <f ca="1"/>
        <v>0</v>
      </c>
      <c r="DM1077">
        <f ca="1"/>
        <v>0</v>
      </c>
      <c r="DN1077" t="str">
        <f ca="1"/>
        <v/>
      </c>
    </row>
    <row r="1078" spans="13:118">
      <c r="M1078" t="str" cm="1">
        <f t="array" ref="M1078">_xlfn._xlws.FILTER(SUM(H1078:L1078),SUM(H1078:L1078)&lt;&gt;0,"")</f>
        <v/>
      </c>
      <c r="AC1078" t="str">
        <f ca="1"/>
        <v/>
      </c>
      <c r="AE1078">
        <f ca="1"/>
        <v>0</v>
      </c>
      <c r="AF1078">
        <f ca="1"/>
        <v>0</v>
      </c>
      <c r="AG1078">
        <f ca="1"/>
        <v>0</v>
      </c>
      <c r="AH1078">
        <f ca="1"/>
        <v>0</v>
      </c>
      <c r="AI1078">
        <f ca="1"/>
        <v>0</v>
      </c>
      <c r="AJ1078">
        <f ca="1"/>
        <v>0</v>
      </c>
      <c r="AK1078">
        <f ca="1"/>
        <v>0</v>
      </c>
      <c r="AL1078" t="str">
        <f ca="1"/>
        <v/>
      </c>
      <c r="AZ1078" t="str" cm="1">
        <f t="array" ref="AZ1078">_xlfn._xlws.FILTER(SUM(AU1078:AY1078),SUM(AU1078:AY1078)&lt;&gt;0,"")</f>
        <v/>
      </c>
      <c r="BP1078" t="str">
        <f ca="1"/>
        <v/>
      </c>
      <c r="BR1078">
        <f ca="1"/>
        <v>0</v>
      </c>
      <c r="BS1078">
        <f ca="1"/>
        <v>0</v>
      </c>
      <c r="BT1078">
        <f ca="1"/>
        <v>0</v>
      </c>
      <c r="BU1078">
        <f ca="1"/>
        <v>0</v>
      </c>
      <c r="BV1078">
        <f ca="1"/>
        <v>0</v>
      </c>
      <c r="BW1078">
        <f ca="1"/>
        <v>0</v>
      </c>
      <c r="BX1078">
        <f ca="1"/>
        <v>0</v>
      </c>
      <c r="BY1078" t="str">
        <f ca="1"/>
        <v/>
      </c>
      <c r="CC1078" t="str" cm="1">
        <f t="array" aca="1" ref="CC1078" ca="1">_xlfn._xlws.FILTER(VLOOKUP(CB1071,Arrays!$T:$Z,{1,2,3,4,5,6,7},FALSE),VLOOKUP(CB1071,Arrays!$T:$Z,{1,2,3,4,5,6,7},FALSE)&lt;&gt;0,"")</f>
        <v/>
      </c>
      <c r="CO1078" t="str" cm="1">
        <f t="array" ref="CO1078">_xlfn._xlws.FILTER(SUM(CJ1078:CN1078),SUM(CJ1078:CN1078)&lt;&gt;0,"")</f>
        <v/>
      </c>
      <c r="CX1078" t="str">
        <f ca="1"/>
        <v/>
      </c>
      <c r="DE1078" t="str">
        <f ca="1"/>
        <v/>
      </c>
      <c r="DG1078" t="str">
        <f ca="1"/>
        <v/>
      </c>
      <c r="DH1078">
        <f ca="1"/>
        <v>0</v>
      </c>
      <c r="DI1078">
        <f ca="1"/>
        <v>0</v>
      </c>
      <c r="DJ1078">
        <f ca="1"/>
        <v>0</v>
      </c>
      <c r="DK1078">
        <f ca="1"/>
        <v>0</v>
      </c>
      <c r="DL1078">
        <f ca="1"/>
        <v>0</v>
      </c>
      <c r="DM1078">
        <f ca="1"/>
        <v>0</v>
      </c>
      <c r="DN1078" t="str">
        <f ca="1"/>
        <v/>
      </c>
    </row>
    <row r="1079" spans="13:118">
      <c r="M1079" t="str" cm="1">
        <f t="array" ref="M1079">_xlfn._xlws.FILTER(SUM(H1079:L1079),SUM(H1079:L1079)&lt;&gt;0,"")</f>
        <v/>
      </c>
      <c r="AC1079" t="str">
        <f ca="1"/>
        <v/>
      </c>
      <c r="AE1079">
        <f ca="1"/>
        <v>0</v>
      </c>
      <c r="AF1079">
        <f ca="1"/>
        <v>0</v>
      </c>
      <c r="AG1079">
        <f ca="1"/>
        <v>0</v>
      </c>
      <c r="AH1079">
        <f ca="1"/>
        <v>0</v>
      </c>
      <c r="AI1079">
        <f ca="1"/>
        <v>0</v>
      </c>
      <c r="AJ1079">
        <f ca="1"/>
        <v>0</v>
      </c>
      <c r="AK1079">
        <f ca="1"/>
        <v>0</v>
      </c>
      <c r="AL1079" t="str">
        <f ca="1"/>
        <v/>
      </c>
      <c r="AZ1079" t="str" cm="1">
        <f t="array" ref="AZ1079">_xlfn._xlws.FILTER(SUM(AU1079:AY1079),SUM(AU1079:AY1079)&lt;&gt;0,"")</f>
        <v/>
      </c>
      <c r="BP1079" t="str">
        <f ca="1"/>
        <v/>
      </c>
      <c r="BR1079">
        <f ca="1"/>
        <v>0</v>
      </c>
      <c r="BS1079">
        <f ca="1"/>
        <v>0</v>
      </c>
      <c r="BT1079">
        <f ca="1"/>
        <v>0</v>
      </c>
      <c r="BU1079">
        <f ca="1"/>
        <v>0</v>
      </c>
      <c r="BV1079">
        <f ca="1"/>
        <v>0</v>
      </c>
      <c r="BW1079">
        <f ca="1"/>
        <v>0</v>
      </c>
      <c r="BX1079">
        <f ca="1"/>
        <v>0</v>
      </c>
      <c r="BY1079" t="str">
        <f ca="1"/>
        <v/>
      </c>
      <c r="CC1079" t="str" cm="1">
        <f t="array" aca="1" ref="CC1079" ca="1">_xlfn._xlws.FILTER(VLOOKUP(CB1072,Arrays!$T:$Z,{1,2,3,4,5,6,7},FALSE),VLOOKUP(CB1072,Arrays!$T:$Z,{1,2,3,4,5,6,7},FALSE)&lt;&gt;0,"")</f>
        <v/>
      </c>
      <c r="CO1079" t="str" cm="1">
        <f t="array" ref="CO1079">_xlfn._xlws.FILTER(SUM(CJ1079:CN1079),SUM(CJ1079:CN1079)&lt;&gt;0,"")</f>
        <v/>
      </c>
      <c r="CX1079" t="str">
        <f ca="1"/>
        <v/>
      </c>
      <c r="DE1079" t="str">
        <f ca="1"/>
        <v/>
      </c>
      <c r="DG1079" t="str">
        <f ca="1"/>
        <v/>
      </c>
      <c r="DH1079">
        <f ca="1"/>
        <v>0</v>
      </c>
      <c r="DI1079">
        <f ca="1"/>
        <v>0</v>
      </c>
      <c r="DJ1079">
        <f ca="1"/>
        <v>0</v>
      </c>
      <c r="DK1079">
        <f ca="1"/>
        <v>0</v>
      </c>
      <c r="DL1079">
        <f ca="1"/>
        <v>0</v>
      </c>
      <c r="DM1079">
        <f ca="1"/>
        <v>0</v>
      </c>
      <c r="DN1079" t="str">
        <f ca="1"/>
        <v/>
      </c>
    </row>
    <row r="1080" spans="13:118">
      <c r="M1080" t="str" cm="1">
        <f t="array" ref="M1080">_xlfn._xlws.FILTER(SUM(H1080:L1080),SUM(H1080:L1080)&lt;&gt;0,"")</f>
        <v/>
      </c>
      <c r="AC1080" t="str">
        <f ca="1"/>
        <v/>
      </c>
      <c r="AE1080">
        <f ca="1"/>
        <v>0</v>
      </c>
      <c r="AF1080">
        <f ca="1"/>
        <v>0</v>
      </c>
      <c r="AG1080">
        <f ca="1"/>
        <v>0</v>
      </c>
      <c r="AH1080">
        <f ca="1"/>
        <v>0</v>
      </c>
      <c r="AI1080">
        <f ca="1"/>
        <v>0</v>
      </c>
      <c r="AJ1080">
        <f ca="1"/>
        <v>0</v>
      </c>
      <c r="AK1080">
        <f ca="1"/>
        <v>0</v>
      </c>
      <c r="AL1080" t="str">
        <f ca="1"/>
        <v/>
      </c>
      <c r="AZ1080" t="str" cm="1">
        <f t="array" ref="AZ1080">_xlfn._xlws.FILTER(SUM(AU1080:AY1080),SUM(AU1080:AY1080)&lt;&gt;0,"")</f>
        <v/>
      </c>
      <c r="BP1080" t="str">
        <f ca="1"/>
        <v/>
      </c>
      <c r="BR1080">
        <f ca="1"/>
        <v>0</v>
      </c>
      <c r="BS1080">
        <f ca="1"/>
        <v>0</v>
      </c>
      <c r="BT1080">
        <f ca="1"/>
        <v>0</v>
      </c>
      <c r="BU1080">
        <f ca="1"/>
        <v>0</v>
      </c>
      <c r="BV1080">
        <f ca="1"/>
        <v>0</v>
      </c>
      <c r="BW1080">
        <f ca="1"/>
        <v>0</v>
      </c>
      <c r="BX1080">
        <f ca="1"/>
        <v>0</v>
      </c>
      <c r="BY1080" t="str">
        <f ca="1"/>
        <v/>
      </c>
      <c r="CC1080" t="str" cm="1">
        <f t="array" aca="1" ref="CC1080" ca="1">_xlfn._xlws.FILTER(VLOOKUP(CB1073,Arrays!$T:$Z,{1,2,3,4,5,6,7},FALSE),VLOOKUP(CB1073,Arrays!$T:$Z,{1,2,3,4,5,6,7},FALSE)&lt;&gt;0,"")</f>
        <v/>
      </c>
      <c r="CO1080" t="str" cm="1">
        <f t="array" ref="CO1080">_xlfn._xlws.FILTER(SUM(CJ1080:CN1080),SUM(CJ1080:CN1080)&lt;&gt;0,"")</f>
        <v/>
      </c>
      <c r="CX1080" t="str">
        <f ca="1"/>
        <v/>
      </c>
      <c r="DE1080" t="str">
        <f ca="1"/>
        <v/>
      </c>
      <c r="DG1080" t="str">
        <f ca="1"/>
        <v/>
      </c>
      <c r="DH1080">
        <f ca="1"/>
        <v>0</v>
      </c>
      <c r="DI1080">
        <f ca="1"/>
        <v>0</v>
      </c>
      <c r="DJ1080">
        <f ca="1"/>
        <v>0</v>
      </c>
      <c r="DK1080">
        <f ca="1"/>
        <v>0</v>
      </c>
      <c r="DL1080">
        <f ca="1"/>
        <v>0</v>
      </c>
      <c r="DM1080">
        <f ca="1"/>
        <v>0</v>
      </c>
      <c r="DN1080" t="str">
        <f ca="1"/>
        <v/>
      </c>
    </row>
    <row r="1081" spans="13:118">
      <c r="M1081" t="str" cm="1">
        <f t="array" ref="M1081">_xlfn._xlws.FILTER(SUM(H1081:L1081),SUM(H1081:L1081)&lt;&gt;0,"")</f>
        <v/>
      </c>
      <c r="AC1081" t="str">
        <f ca="1"/>
        <v/>
      </c>
      <c r="AE1081">
        <f ca="1"/>
        <v>0</v>
      </c>
      <c r="AF1081">
        <f ca="1"/>
        <v>0</v>
      </c>
      <c r="AG1081">
        <f ca="1"/>
        <v>0</v>
      </c>
      <c r="AH1081">
        <f ca="1"/>
        <v>0</v>
      </c>
      <c r="AI1081">
        <f ca="1"/>
        <v>0</v>
      </c>
      <c r="AJ1081">
        <f ca="1"/>
        <v>0</v>
      </c>
      <c r="AK1081">
        <f ca="1"/>
        <v>0</v>
      </c>
      <c r="AL1081" t="str">
        <f ca="1"/>
        <v/>
      </c>
      <c r="AZ1081" t="str" cm="1">
        <f t="array" ref="AZ1081">_xlfn._xlws.FILTER(SUM(AU1081:AY1081),SUM(AU1081:AY1081)&lt;&gt;0,"")</f>
        <v/>
      </c>
      <c r="BP1081" t="str">
        <f ca="1"/>
        <v/>
      </c>
      <c r="BR1081">
        <f ca="1"/>
        <v>0</v>
      </c>
      <c r="BS1081">
        <f ca="1"/>
        <v>0</v>
      </c>
      <c r="BT1081">
        <f ca="1"/>
        <v>0</v>
      </c>
      <c r="BU1081">
        <f ca="1"/>
        <v>0</v>
      </c>
      <c r="BV1081">
        <f ca="1"/>
        <v>0</v>
      </c>
      <c r="BW1081">
        <f ca="1"/>
        <v>0</v>
      </c>
      <c r="BX1081">
        <f ca="1"/>
        <v>0</v>
      </c>
      <c r="BY1081" t="str">
        <f ca="1"/>
        <v/>
      </c>
      <c r="CC1081" t="str" cm="1">
        <f t="array" aca="1" ref="CC1081" ca="1">_xlfn._xlws.FILTER(VLOOKUP(CB1074,Arrays!$T:$Z,{1,2,3,4,5,6,7},FALSE),VLOOKUP(CB1074,Arrays!$T:$Z,{1,2,3,4,5,6,7},FALSE)&lt;&gt;0,"")</f>
        <v/>
      </c>
      <c r="CO1081" t="str" cm="1">
        <f t="array" ref="CO1081">_xlfn._xlws.FILTER(SUM(CJ1081:CN1081),SUM(CJ1081:CN1081)&lt;&gt;0,"")</f>
        <v/>
      </c>
      <c r="CX1081" t="str">
        <f ca="1"/>
        <v/>
      </c>
      <c r="DE1081" t="str">
        <f ca="1"/>
        <v/>
      </c>
      <c r="DG1081" t="str">
        <f ca="1"/>
        <v/>
      </c>
      <c r="DH1081">
        <f ca="1"/>
        <v>0</v>
      </c>
      <c r="DI1081">
        <f ca="1"/>
        <v>0</v>
      </c>
      <c r="DJ1081">
        <f ca="1"/>
        <v>0</v>
      </c>
      <c r="DK1081">
        <f ca="1"/>
        <v>0</v>
      </c>
      <c r="DL1081">
        <f ca="1"/>
        <v>0</v>
      </c>
      <c r="DM1081">
        <f ca="1"/>
        <v>0</v>
      </c>
      <c r="DN1081" t="str">
        <f ca="1"/>
        <v/>
      </c>
    </row>
    <row r="1082" spans="13:118">
      <c r="M1082" t="str" cm="1">
        <f t="array" ref="M1082">_xlfn._xlws.FILTER(SUM(H1082:L1082),SUM(H1082:L1082)&lt;&gt;0,"")</f>
        <v/>
      </c>
      <c r="AC1082" t="str">
        <f ca="1"/>
        <v/>
      </c>
      <c r="AE1082">
        <f ca="1"/>
        <v>0</v>
      </c>
      <c r="AF1082">
        <f ca="1"/>
        <v>0</v>
      </c>
      <c r="AG1082">
        <f ca="1"/>
        <v>0</v>
      </c>
      <c r="AH1082">
        <f ca="1"/>
        <v>0</v>
      </c>
      <c r="AI1082">
        <f ca="1"/>
        <v>0</v>
      </c>
      <c r="AJ1082">
        <f ca="1"/>
        <v>0</v>
      </c>
      <c r="AK1082">
        <f ca="1"/>
        <v>0</v>
      </c>
      <c r="AL1082" t="str">
        <f ca="1"/>
        <v/>
      </c>
      <c r="AZ1082" t="str" cm="1">
        <f t="array" ref="AZ1082">_xlfn._xlws.FILTER(SUM(AU1082:AY1082),SUM(AU1082:AY1082)&lt;&gt;0,"")</f>
        <v/>
      </c>
      <c r="BP1082" t="str">
        <f ca="1"/>
        <v/>
      </c>
      <c r="BR1082">
        <f ca="1"/>
        <v>0</v>
      </c>
      <c r="BS1082">
        <f ca="1"/>
        <v>0</v>
      </c>
      <c r="BT1082">
        <f ca="1"/>
        <v>0</v>
      </c>
      <c r="BU1082">
        <f ca="1"/>
        <v>0</v>
      </c>
      <c r="BV1082">
        <f ca="1"/>
        <v>0</v>
      </c>
      <c r="BW1082">
        <f ca="1"/>
        <v>0</v>
      </c>
      <c r="BX1082">
        <f ca="1"/>
        <v>0</v>
      </c>
      <c r="BY1082" t="str">
        <f ca="1"/>
        <v/>
      </c>
      <c r="CC1082" t="str" cm="1">
        <f t="array" aca="1" ref="CC1082" ca="1">_xlfn._xlws.FILTER(VLOOKUP(CB1075,Arrays!$T:$Z,{1,2,3,4,5,6,7},FALSE),VLOOKUP(CB1075,Arrays!$T:$Z,{1,2,3,4,5,6,7},FALSE)&lt;&gt;0,"")</f>
        <v/>
      </c>
      <c r="CO1082" t="str" cm="1">
        <f t="array" ref="CO1082">_xlfn._xlws.FILTER(SUM(CJ1082:CN1082),SUM(CJ1082:CN1082)&lt;&gt;0,"")</f>
        <v/>
      </c>
      <c r="CX1082" t="str">
        <f ca="1"/>
        <v/>
      </c>
      <c r="DE1082" t="str">
        <f ca="1"/>
        <v/>
      </c>
      <c r="DG1082" t="str">
        <f ca="1"/>
        <v/>
      </c>
      <c r="DH1082">
        <f ca="1"/>
        <v>0</v>
      </c>
      <c r="DI1082">
        <f ca="1"/>
        <v>0</v>
      </c>
      <c r="DJ1082">
        <f ca="1"/>
        <v>0</v>
      </c>
      <c r="DK1082">
        <f ca="1"/>
        <v>0</v>
      </c>
      <c r="DL1082">
        <f ca="1"/>
        <v>0</v>
      </c>
      <c r="DM1082">
        <f ca="1"/>
        <v>0</v>
      </c>
      <c r="DN1082" t="str">
        <f ca="1"/>
        <v/>
      </c>
    </row>
    <row r="1083" spans="13:118">
      <c r="M1083" t="str" cm="1">
        <f t="array" ref="M1083">_xlfn._xlws.FILTER(SUM(H1083:L1083),SUM(H1083:L1083)&lt;&gt;0,"")</f>
        <v/>
      </c>
      <c r="AC1083" t="str">
        <f ca="1"/>
        <v/>
      </c>
      <c r="AE1083">
        <f ca="1"/>
        <v>0</v>
      </c>
      <c r="AF1083">
        <f ca="1"/>
        <v>0</v>
      </c>
      <c r="AG1083">
        <f ca="1"/>
        <v>0</v>
      </c>
      <c r="AH1083">
        <f ca="1"/>
        <v>0</v>
      </c>
      <c r="AI1083">
        <f ca="1"/>
        <v>0</v>
      </c>
      <c r="AJ1083">
        <f ca="1"/>
        <v>0</v>
      </c>
      <c r="AK1083">
        <f ca="1"/>
        <v>0</v>
      </c>
      <c r="AL1083" t="str">
        <f ca="1"/>
        <v/>
      </c>
      <c r="AZ1083" t="str" cm="1">
        <f t="array" ref="AZ1083">_xlfn._xlws.FILTER(SUM(AU1083:AY1083),SUM(AU1083:AY1083)&lt;&gt;0,"")</f>
        <v/>
      </c>
      <c r="BP1083" t="str">
        <f ca="1"/>
        <v/>
      </c>
      <c r="BR1083">
        <f ca="1"/>
        <v>0</v>
      </c>
      <c r="BS1083">
        <f ca="1"/>
        <v>0</v>
      </c>
      <c r="BT1083">
        <f ca="1"/>
        <v>0</v>
      </c>
      <c r="BU1083">
        <f ca="1"/>
        <v>0</v>
      </c>
      <c r="BV1083">
        <f ca="1"/>
        <v>0</v>
      </c>
      <c r="BW1083">
        <f ca="1"/>
        <v>0</v>
      </c>
      <c r="BX1083">
        <f ca="1"/>
        <v>0</v>
      </c>
      <c r="BY1083" t="str">
        <f ca="1"/>
        <v/>
      </c>
      <c r="CC1083" t="str" cm="1">
        <f t="array" aca="1" ref="CC1083" ca="1">_xlfn._xlws.FILTER(VLOOKUP(CB1076,Arrays!$T:$Z,{1,2,3,4,5,6,7},FALSE),VLOOKUP(CB1076,Arrays!$T:$Z,{1,2,3,4,5,6,7},FALSE)&lt;&gt;0,"")</f>
        <v/>
      </c>
      <c r="CO1083" t="str" cm="1">
        <f t="array" ref="CO1083">_xlfn._xlws.FILTER(SUM(CJ1083:CN1083),SUM(CJ1083:CN1083)&lt;&gt;0,"")</f>
        <v/>
      </c>
      <c r="CX1083" t="str">
        <f ca="1"/>
        <v/>
      </c>
      <c r="DE1083" t="str">
        <f ca="1"/>
        <v/>
      </c>
      <c r="DG1083" t="str">
        <f ca="1"/>
        <v/>
      </c>
      <c r="DH1083">
        <f ca="1"/>
        <v>0</v>
      </c>
      <c r="DI1083">
        <f ca="1"/>
        <v>0</v>
      </c>
      <c r="DJ1083">
        <f ca="1"/>
        <v>0</v>
      </c>
      <c r="DK1083">
        <f ca="1"/>
        <v>0</v>
      </c>
      <c r="DL1083">
        <f ca="1"/>
        <v>0</v>
      </c>
      <c r="DM1083">
        <f ca="1"/>
        <v>0</v>
      </c>
      <c r="DN1083" t="str">
        <f ca="1"/>
        <v/>
      </c>
    </row>
    <row r="1084" spans="13:118">
      <c r="M1084" t="str" cm="1">
        <f t="array" ref="M1084">_xlfn._xlws.FILTER(SUM(H1084:L1084),SUM(H1084:L1084)&lt;&gt;0,"")</f>
        <v/>
      </c>
      <c r="AC1084" t="str">
        <f ca="1"/>
        <v/>
      </c>
      <c r="AE1084">
        <f ca="1"/>
        <v>0</v>
      </c>
      <c r="AF1084">
        <f ca="1"/>
        <v>0</v>
      </c>
      <c r="AG1084">
        <f ca="1"/>
        <v>0</v>
      </c>
      <c r="AH1084">
        <f ca="1"/>
        <v>0</v>
      </c>
      <c r="AI1084">
        <f ca="1"/>
        <v>0</v>
      </c>
      <c r="AJ1084">
        <f ca="1"/>
        <v>0</v>
      </c>
      <c r="AK1084">
        <f ca="1"/>
        <v>0</v>
      </c>
      <c r="AL1084" t="str">
        <f ca="1"/>
        <v/>
      </c>
      <c r="AZ1084" t="str" cm="1">
        <f t="array" ref="AZ1084">_xlfn._xlws.FILTER(SUM(AU1084:AY1084),SUM(AU1084:AY1084)&lt;&gt;0,"")</f>
        <v/>
      </c>
      <c r="BP1084" t="str">
        <f ca="1"/>
        <v/>
      </c>
      <c r="BR1084">
        <f ca="1"/>
        <v>0</v>
      </c>
      <c r="BS1084">
        <f ca="1"/>
        <v>0</v>
      </c>
      <c r="BT1084">
        <f ca="1"/>
        <v>0</v>
      </c>
      <c r="BU1084">
        <f ca="1"/>
        <v>0</v>
      </c>
      <c r="BV1084">
        <f ca="1"/>
        <v>0</v>
      </c>
      <c r="BW1084">
        <f ca="1"/>
        <v>0</v>
      </c>
      <c r="BX1084">
        <f ca="1"/>
        <v>0</v>
      </c>
      <c r="BY1084" t="str">
        <f ca="1"/>
        <v/>
      </c>
      <c r="CC1084" t="str" cm="1">
        <f t="array" aca="1" ref="CC1084" ca="1">_xlfn._xlws.FILTER(VLOOKUP(CB1077,Arrays!$T:$Z,{1,2,3,4,5,6,7},FALSE),VLOOKUP(CB1077,Arrays!$T:$Z,{1,2,3,4,5,6,7},FALSE)&lt;&gt;0,"")</f>
        <v/>
      </c>
      <c r="CO1084" t="str" cm="1">
        <f t="array" ref="CO1084">_xlfn._xlws.FILTER(SUM(CJ1084:CN1084),SUM(CJ1084:CN1084)&lt;&gt;0,"")</f>
        <v/>
      </c>
      <c r="CX1084" t="str">
        <f ca="1"/>
        <v/>
      </c>
      <c r="DE1084" t="str">
        <f ca="1"/>
        <v/>
      </c>
      <c r="DG1084" t="str">
        <f ca="1"/>
        <v/>
      </c>
      <c r="DH1084">
        <f ca="1"/>
        <v>0</v>
      </c>
      <c r="DI1084">
        <f ca="1"/>
        <v>0</v>
      </c>
      <c r="DJ1084">
        <f ca="1"/>
        <v>0</v>
      </c>
      <c r="DK1084">
        <f ca="1"/>
        <v>0</v>
      </c>
      <c r="DL1084">
        <f ca="1"/>
        <v>0</v>
      </c>
      <c r="DM1084">
        <f ca="1"/>
        <v>0</v>
      </c>
      <c r="DN1084" t="str">
        <f ca="1"/>
        <v/>
      </c>
    </row>
    <row r="1085" spans="13:118">
      <c r="M1085" t="str" cm="1">
        <f t="array" ref="M1085">_xlfn._xlws.FILTER(SUM(H1085:L1085),SUM(H1085:L1085)&lt;&gt;0,"")</f>
        <v/>
      </c>
      <c r="AC1085" t="str">
        <f ca="1"/>
        <v/>
      </c>
      <c r="AE1085">
        <f ca="1"/>
        <v>0</v>
      </c>
      <c r="AF1085">
        <f ca="1"/>
        <v>0</v>
      </c>
      <c r="AG1085">
        <f ca="1"/>
        <v>0</v>
      </c>
      <c r="AH1085">
        <f ca="1"/>
        <v>0</v>
      </c>
      <c r="AI1085">
        <f ca="1"/>
        <v>0</v>
      </c>
      <c r="AJ1085">
        <f ca="1"/>
        <v>0</v>
      </c>
      <c r="AK1085">
        <f ca="1"/>
        <v>0</v>
      </c>
      <c r="AL1085" t="str">
        <f ca="1"/>
        <v/>
      </c>
      <c r="AZ1085" t="str" cm="1">
        <f t="array" ref="AZ1085">_xlfn._xlws.FILTER(SUM(AU1085:AY1085),SUM(AU1085:AY1085)&lt;&gt;0,"")</f>
        <v/>
      </c>
      <c r="BP1085" t="str">
        <f ca="1"/>
        <v/>
      </c>
      <c r="BR1085">
        <f ca="1"/>
        <v>0</v>
      </c>
      <c r="BS1085">
        <f ca="1"/>
        <v>0</v>
      </c>
      <c r="BT1085">
        <f ca="1"/>
        <v>0</v>
      </c>
      <c r="BU1085">
        <f ca="1"/>
        <v>0</v>
      </c>
      <c r="BV1085">
        <f ca="1"/>
        <v>0</v>
      </c>
      <c r="BW1085">
        <f ca="1"/>
        <v>0</v>
      </c>
      <c r="BX1085">
        <f ca="1"/>
        <v>0</v>
      </c>
      <c r="BY1085" t="str">
        <f ca="1"/>
        <v/>
      </c>
      <c r="CC1085" t="str" cm="1">
        <f t="array" aca="1" ref="CC1085" ca="1">_xlfn._xlws.FILTER(VLOOKUP(CB1078,Arrays!$T:$Z,{1,2,3,4,5,6,7},FALSE),VLOOKUP(CB1078,Arrays!$T:$Z,{1,2,3,4,5,6,7},FALSE)&lt;&gt;0,"")</f>
        <v/>
      </c>
      <c r="CO1085" t="str" cm="1">
        <f t="array" ref="CO1085">_xlfn._xlws.FILTER(SUM(CJ1085:CN1085),SUM(CJ1085:CN1085)&lt;&gt;0,"")</f>
        <v/>
      </c>
      <c r="CX1085" t="str">
        <f ca="1"/>
        <v/>
      </c>
      <c r="DE1085" t="str">
        <f ca="1"/>
        <v/>
      </c>
      <c r="DG1085" t="str">
        <f ca="1"/>
        <v/>
      </c>
      <c r="DH1085">
        <f ca="1"/>
        <v>0</v>
      </c>
      <c r="DI1085">
        <f ca="1"/>
        <v>0</v>
      </c>
      <c r="DJ1085">
        <f ca="1"/>
        <v>0</v>
      </c>
      <c r="DK1085">
        <f ca="1"/>
        <v>0</v>
      </c>
      <c r="DL1085">
        <f ca="1"/>
        <v>0</v>
      </c>
      <c r="DM1085">
        <f ca="1"/>
        <v>0</v>
      </c>
      <c r="DN1085" t="str">
        <f ca="1"/>
        <v/>
      </c>
    </row>
    <row r="1086" spans="13:118">
      <c r="M1086" t="str" cm="1">
        <f t="array" ref="M1086">_xlfn._xlws.FILTER(SUM(H1086:L1086),SUM(H1086:L1086)&lt;&gt;0,"")</f>
        <v/>
      </c>
      <c r="AC1086" t="str">
        <f ca="1"/>
        <v/>
      </c>
      <c r="AE1086">
        <f ca="1"/>
        <v>0</v>
      </c>
      <c r="AF1086">
        <f ca="1"/>
        <v>0</v>
      </c>
      <c r="AG1086">
        <f ca="1"/>
        <v>0</v>
      </c>
      <c r="AH1086">
        <f ca="1"/>
        <v>0</v>
      </c>
      <c r="AI1086">
        <f ca="1"/>
        <v>0</v>
      </c>
      <c r="AJ1086">
        <f ca="1"/>
        <v>0</v>
      </c>
      <c r="AK1086">
        <f ca="1"/>
        <v>0</v>
      </c>
      <c r="AL1086" t="str">
        <f ca="1"/>
        <v/>
      </c>
      <c r="AZ1086" t="str" cm="1">
        <f t="array" ref="AZ1086">_xlfn._xlws.FILTER(SUM(AU1086:AY1086),SUM(AU1086:AY1086)&lt;&gt;0,"")</f>
        <v/>
      </c>
      <c r="BP1086" t="str">
        <f ca="1"/>
        <v/>
      </c>
      <c r="BR1086">
        <f ca="1"/>
        <v>0</v>
      </c>
      <c r="BS1086">
        <f ca="1"/>
        <v>0</v>
      </c>
      <c r="BT1086">
        <f ca="1"/>
        <v>0</v>
      </c>
      <c r="BU1086">
        <f ca="1"/>
        <v>0</v>
      </c>
      <c r="BV1086">
        <f ca="1"/>
        <v>0</v>
      </c>
      <c r="BW1086">
        <f ca="1"/>
        <v>0</v>
      </c>
      <c r="BX1086">
        <f ca="1"/>
        <v>0</v>
      </c>
      <c r="BY1086" t="str">
        <f ca="1"/>
        <v/>
      </c>
      <c r="CC1086" t="str" cm="1">
        <f t="array" aca="1" ref="CC1086" ca="1">_xlfn._xlws.FILTER(VLOOKUP(CB1079,Arrays!$T:$Z,{1,2,3,4,5,6,7},FALSE),VLOOKUP(CB1079,Arrays!$T:$Z,{1,2,3,4,5,6,7},FALSE)&lt;&gt;0,"")</f>
        <v/>
      </c>
      <c r="CO1086" t="str" cm="1">
        <f t="array" ref="CO1086">_xlfn._xlws.FILTER(SUM(CJ1086:CN1086),SUM(CJ1086:CN1086)&lt;&gt;0,"")</f>
        <v/>
      </c>
      <c r="CX1086" t="str">
        <f ca="1"/>
        <v/>
      </c>
      <c r="DE1086" t="str">
        <f ca="1"/>
        <v/>
      </c>
      <c r="DG1086" t="str">
        <f ca="1"/>
        <v/>
      </c>
      <c r="DH1086">
        <f ca="1"/>
        <v>0</v>
      </c>
      <c r="DI1086">
        <f ca="1"/>
        <v>0</v>
      </c>
      <c r="DJ1086">
        <f ca="1"/>
        <v>0</v>
      </c>
      <c r="DK1086">
        <f ca="1"/>
        <v>0</v>
      </c>
      <c r="DL1086">
        <f ca="1"/>
        <v>0</v>
      </c>
      <c r="DM1086">
        <f ca="1"/>
        <v>0</v>
      </c>
      <c r="DN1086" t="str">
        <f ca="1"/>
        <v/>
      </c>
    </row>
    <row r="1087" spans="13:118">
      <c r="M1087" t="str" cm="1">
        <f t="array" ref="M1087">_xlfn._xlws.FILTER(SUM(H1087:L1087),SUM(H1087:L1087)&lt;&gt;0,"")</f>
        <v/>
      </c>
      <c r="AC1087" t="str">
        <f ca="1"/>
        <v/>
      </c>
      <c r="AE1087">
        <f ca="1"/>
        <v>0</v>
      </c>
      <c r="AF1087">
        <f ca="1"/>
        <v>0</v>
      </c>
      <c r="AG1087">
        <f ca="1"/>
        <v>0</v>
      </c>
      <c r="AH1087">
        <f ca="1"/>
        <v>0</v>
      </c>
      <c r="AI1087">
        <f ca="1"/>
        <v>0</v>
      </c>
      <c r="AJ1087">
        <f ca="1"/>
        <v>0</v>
      </c>
      <c r="AK1087">
        <f ca="1"/>
        <v>0</v>
      </c>
      <c r="AL1087" t="str">
        <f ca="1"/>
        <v/>
      </c>
      <c r="AZ1087" t="str" cm="1">
        <f t="array" ref="AZ1087">_xlfn._xlws.FILTER(SUM(AU1087:AY1087),SUM(AU1087:AY1087)&lt;&gt;0,"")</f>
        <v/>
      </c>
      <c r="BP1087" t="str">
        <f ca="1"/>
        <v/>
      </c>
      <c r="BR1087">
        <f ca="1"/>
        <v>0</v>
      </c>
      <c r="BS1087">
        <f ca="1"/>
        <v>0</v>
      </c>
      <c r="BT1087">
        <f ca="1"/>
        <v>0</v>
      </c>
      <c r="BU1087">
        <f ca="1"/>
        <v>0</v>
      </c>
      <c r="BV1087">
        <f ca="1"/>
        <v>0</v>
      </c>
      <c r="BW1087">
        <f ca="1"/>
        <v>0</v>
      </c>
      <c r="BX1087">
        <f ca="1"/>
        <v>0</v>
      </c>
      <c r="BY1087" t="str">
        <f ca="1"/>
        <v/>
      </c>
      <c r="CC1087" t="str" cm="1">
        <f t="array" aca="1" ref="CC1087" ca="1">_xlfn._xlws.FILTER(VLOOKUP(CB1080,Arrays!$T:$Z,{1,2,3,4,5,6,7},FALSE),VLOOKUP(CB1080,Arrays!$T:$Z,{1,2,3,4,5,6,7},FALSE)&lt;&gt;0,"")</f>
        <v/>
      </c>
      <c r="CO1087" t="str" cm="1">
        <f t="array" ref="CO1087">_xlfn._xlws.FILTER(SUM(CJ1087:CN1087),SUM(CJ1087:CN1087)&lt;&gt;0,"")</f>
        <v/>
      </c>
      <c r="CX1087" t="str">
        <f ca="1"/>
        <v/>
      </c>
      <c r="DE1087" t="str">
        <f ca="1"/>
        <v/>
      </c>
      <c r="DG1087" t="str">
        <f ca="1"/>
        <v/>
      </c>
      <c r="DH1087">
        <f ca="1"/>
        <v>0</v>
      </c>
      <c r="DI1087">
        <f ca="1"/>
        <v>0</v>
      </c>
      <c r="DJ1087">
        <f ca="1"/>
        <v>0</v>
      </c>
      <c r="DK1087">
        <f ca="1"/>
        <v>0</v>
      </c>
      <c r="DL1087">
        <f ca="1"/>
        <v>0</v>
      </c>
      <c r="DM1087">
        <f ca="1"/>
        <v>0</v>
      </c>
      <c r="DN1087" t="str">
        <f ca="1"/>
        <v/>
      </c>
    </row>
    <row r="1088" spans="13:118">
      <c r="M1088" t="str" cm="1">
        <f t="array" ref="M1088">_xlfn._xlws.FILTER(SUM(H1088:L1088),SUM(H1088:L1088)&lt;&gt;0,"")</f>
        <v/>
      </c>
      <c r="AC1088" t="str">
        <f ca="1"/>
        <v/>
      </c>
      <c r="AE1088">
        <f ca="1"/>
        <v>0</v>
      </c>
      <c r="AF1088">
        <f ca="1"/>
        <v>0</v>
      </c>
      <c r="AG1088">
        <f ca="1"/>
        <v>0</v>
      </c>
      <c r="AH1088">
        <f ca="1"/>
        <v>0</v>
      </c>
      <c r="AI1088">
        <f ca="1"/>
        <v>0</v>
      </c>
      <c r="AJ1088">
        <f ca="1"/>
        <v>0</v>
      </c>
      <c r="AK1088">
        <f ca="1"/>
        <v>0</v>
      </c>
      <c r="AL1088" t="str">
        <f ca="1"/>
        <v/>
      </c>
      <c r="AZ1088" t="str" cm="1">
        <f t="array" ref="AZ1088">_xlfn._xlws.FILTER(SUM(AU1088:AY1088),SUM(AU1088:AY1088)&lt;&gt;0,"")</f>
        <v/>
      </c>
      <c r="BP1088" t="str">
        <f ca="1"/>
        <v/>
      </c>
      <c r="BR1088">
        <f ca="1"/>
        <v>0</v>
      </c>
      <c r="BS1088">
        <f ca="1"/>
        <v>0</v>
      </c>
      <c r="BT1088">
        <f ca="1"/>
        <v>0</v>
      </c>
      <c r="BU1088">
        <f ca="1"/>
        <v>0</v>
      </c>
      <c r="BV1088">
        <f ca="1"/>
        <v>0</v>
      </c>
      <c r="BW1088">
        <f ca="1"/>
        <v>0</v>
      </c>
      <c r="BX1088">
        <f ca="1"/>
        <v>0</v>
      </c>
      <c r="BY1088" t="str">
        <f ca="1"/>
        <v/>
      </c>
      <c r="CC1088" t="str" cm="1">
        <f t="array" aca="1" ref="CC1088" ca="1">_xlfn._xlws.FILTER(VLOOKUP(CB1081,Arrays!$T:$Z,{1,2,3,4,5,6,7},FALSE),VLOOKUP(CB1081,Arrays!$T:$Z,{1,2,3,4,5,6,7},FALSE)&lt;&gt;0,"")</f>
        <v/>
      </c>
      <c r="CO1088" t="str" cm="1">
        <f t="array" ref="CO1088">_xlfn._xlws.FILTER(SUM(CJ1088:CN1088),SUM(CJ1088:CN1088)&lt;&gt;0,"")</f>
        <v/>
      </c>
      <c r="CX1088" t="str">
        <f ca="1"/>
        <v/>
      </c>
      <c r="DE1088" t="str">
        <f ca="1"/>
        <v/>
      </c>
      <c r="DG1088" t="str">
        <f ca="1"/>
        <v/>
      </c>
      <c r="DH1088">
        <f ca="1"/>
        <v>0</v>
      </c>
      <c r="DI1088">
        <f ca="1"/>
        <v>0</v>
      </c>
      <c r="DJ1088">
        <f ca="1"/>
        <v>0</v>
      </c>
      <c r="DK1088">
        <f ca="1"/>
        <v>0</v>
      </c>
      <c r="DL1088">
        <f ca="1"/>
        <v>0</v>
      </c>
      <c r="DM1088">
        <f ca="1"/>
        <v>0</v>
      </c>
      <c r="DN1088" t="str">
        <f ca="1"/>
        <v/>
      </c>
    </row>
    <row r="1089" spans="13:118">
      <c r="M1089" t="str" cm="1">
        <f t="array" ref="M1089">_xlfn._xlws.FILTER(SUM(H1089:L1089),SUM(H1089:L1089)&lt;&gt;0,"")</f>
        <v/>
      </c>
      <c r="AC1089" t="str">
        <f ca="1"/>
        <v/>
      </c>
      <c r="AE1089">
        <f ca="1"/>
        <v>0</v>
      </c>
      <c r="AF1089">
        <f ca="1"/>
        <v>0</v>
      </c>
      <c r="AG1089">
        <f ca="1"/>
        <v>0</v>
      </c>
      <c r="AH1089">
        <f ca="1"/>
        <v>0</v>
      </c>
      <c r="AI1089">
        <f ca="1"/>
        <v>0</v>
      </c>
      <c r="AJ1089">
        <f ca="1"/>
        <v>0</v>
      </c>
      <c r="AK1089">
        <f ca="1"/>
        <v>0</v>
      </c>
      <c r="AL1089" t="str">
        <f ca="1"/>
        <v/>
      </c>
      <c r="AZ1089" t="str" cm="1">
        <f t="array" ref="AZ1089">_xlfn._xlws.FILTER(SUM(AU1089:AY1089),SUM(AU1089:AY1089)&lt;&gt;0,"")</f>
        <v/>
      </c>
      <c r="BP1089" t="str">
        <f ca="1"/>
        <v/>
      </c>
      <c r="BR1089">
        <f ca="1"/>
        <v>0</v>
      </c>
      <c r="BS1089">
        <f ca="1"/>
        <v>0</v>
      </c>
      <c r="BT1089">
        <f ca="1"/>
        <v>0</v>
      </c>
      <c r="BU1089">
        <f ca="1"/>
        <v>0</v>
      </c>
      <c r="BV1089">
        <f ca="1"/>
        <v>0</v>
      </c>
      <c r="BW1089">
        <f ca="1"/>
        <v>0</v>
      </c>
      <c r="BX1089">
        <f ca="1"/>
        <v>0</v>
      </c>
      <c r="BY1089" t="str">
        <f ca="1"/>
        <v/>
      </c>
      <c r="CC1089" t="str" cm="1">
        <f t="array" aca="1" ref="CC1089" ca="1">_xlfn._xlws.FILTER(VLOOKUP(CB1082,Arrays!$T:$Z,{1,2,3,4,5,6,7},FALSE),VLOOKUP(CB1082,Arrays!$T:$Z,{1,2,3,4,5,6,7},FALSE)&lt;&gt;0,"")</f>
        <v/>
      </c>
      <c r="CO1089" t="str" cm="1">
        <f t="array" ref="CO1089">_xlfn._xlws.FILTER(SUM(CJ1089:CN1089),SUM(CJ1089:CN1089)&lt;&gt;0,"")</f>
        <v/>
      </c>
      <c r="CX1089" t="str">
        <f ca="1"/>
        <v/>
      </c>
      <c r="DE1089" t="str">
        <f ca="1"/>
        <v/>
      </c>
      <c r="DG1089" t="str">
        <f ca="1"/>
        <v/>
      </c>
      <c r="DH1089">
        <f ca="1"/>
        <v>0</v>
      </c>
      <c r="DI1089">
        <f ca="1"/>
        <v>0</v>
      </c>
      <c r="DJ1089">
        <f ca="1"/>
        <v>0</v>
      </c>
      <c r="DK1089">
        <f ca="1"/>
        <v>0</v>
      </c>
      <c r="DL1089">
        <f ca="1"/>
        <v>0</v>
      </c>
      <c r="DM1089">
        <f ca="1"/>
        <v>0</v>
      </c>
      <c r="DN1089" t="str">
        <f ca="1"/>
        <v/>
      </c>
    </row>
    <row r="1090" spans="13:118">
      <c r="M1090" t="str" cm="1">
        <f t="array" ref="M1090">_xlfn._xlws.FILTER(SUM(H1090:L1090),SUM(H1090:L1090)&lt;&gt;0,"")</f>
        <v/>
      </c>
      <c r="AC1090" t="str">
        <f ca="1"/>
        <v/>
      </c>
      <c r="AE1090">
        <f ca="1"/>
        <v>0</v>
      </c>
      <c r="AF1090">
        <f ca="1"/>
        <v>0</v>
      </c>
      <c r="AG1090">
        <f ca="1"/>
        <v>0</v>
      </c>
      <c r="AH1090">
        <f ca="1"/>
        <v>0</v>
      </c>
      <c r="AI1090">
        <f ca="1"/>
        <v>0</v>
      </c>
      <c r="AJ1090">
        <f ca="1"/>
        <v>0</v>
      </c>
      <c r="AK1090">
        <f ca="1"/>
        <v>0</v>
      </c>
      <c r="AL1090" t="str">
        <f ca="1"/>
        <v/>
      </c>
      <c r="AZ1090" t="str" cm="1">
        <f t="array" ref="AZ1090">_xlfn._xlws.FILTER(SUM(AU1090:AY1090),SUM(AU1090:AY1090)&lt;&gt;0,"")</f>
        <v/>
      </c>
      <c r="BP1090" t="str">
        <f ca="1"/>
        <v/>
      </c>
      <c r="BR1090">
        <f ca="1"/>
        <v>0</v>
      </c>
      <c r="BS1090">
        <f ca="1"/>
        <v>0</v>
      </c>
      <c r="BT1090">
        <f ca="1"/>
        <v>0</v>
      </c>
      <c r="BU1090">
        <f ca="1"/>
        <v>0</v>
      </c>
      <c r="BV1090">
        <f ca="1"/>
        <v>0</v>
      </c>
      <c r="BW1090">
        <f ca="1"/>
        <v>0</v>
      </c>
      <c r="BX1090">
        <f ca="1"/>
        <v>0</v>
      </c>
      <c r="BY1090" t="str">
        <f ca="1"/>
        <v/>
      </c>
      <c r="CC1090" t="str" cm="1">
        <f t="array" aca="1" ref="CC1090" ca="1">_xlfn._xlws.FILTER(VLOOKUP(CB1083,Arrays!$T:$Z,{1,2,3,4,5,6,7},FALSE),VLOOKUP(CB1083,Arrays!$T:$Z,{1,2,3,4,5,6,7},FALSE)&lt;&gt;0,"")</f>
        <v/>
      </c>
      <c r="CO1090" t="str" cm="1">
        <f t="array" ref="CO1090">_xlfn._xlws.FILTER(SUM(CJ1090:CN1090),SUM(CJ1090:CN1090)&lt;&gt;0,"")</f>
        <v/>
      </c>
      <c r="CX1090" t="str">
        <f ca="1"/>
        <v/>
      </c>
      <c r="DE1090" t="str">
        <f ca="1"/>
        <v/>
      </c>
      <c r="DG1090" t="str">
        <f ca="1"/>
        <v/>
      </c>
      <c r="DH1090">
        <f ca="1"/>
        <v>0</v>
      </c>
      <c r="DI1090">
        <f ca="1"/>
        <v>0</v>
      </c>
      <c r="DJ1090">
        <f ca="1"/>
        <v>0</v>
      </c>
      <c r="DK1090">
        <f ca="1"/>
        <v>0</v>
      </c>
      <c r="DL1090">
        <f ca="1"/>
        <v>0</v>
      </c>
      <c r="DM1090">
        <f ca="1"/>
        <v>0</v>
      </c>
      <c r="DN1090" t="str">
        <f ca="1"/>
        <v/>
      </c>
    </row>
    <row r="1091" spans="13:118">
      <c r="M1091" t="str" cm="1">
        <f t="array" ref="M1091">_xlfn._xlws.FILTER(SUM(H1091:L1091),SUM(H1091:L1091)&lt;&gt;0,"")</f>
        <v/>
      </c>
      <c r="AC1091" t="str">
        <f ca="1"/>
        <v/>
      </c>
      <c r="AE1091">
        <f ca="1"/>
        <v>0</v>
      </c>
      <c r="AF1091">
        <f ca="1"/>
        <v>0</v>
      </c>
      <c r="AG1091">
        <f ca="1"/>
        <v>0</v>
      </c>
      <c r="AH1091">
        <f ca="1"/>
        <v>0</v>
      </c>
      <c r="AI1091">
        <f ca="1"/>
        <v>0</v>
      </c>
      <c r="AJ1091">
        <f ca="1"/>
        <v>0</v>
      </c>
      <c r="AK1091">
        <f ca="1"/>
        <v>0</v>
      </c>
      <c r="AL1091" t="str">
        <f ca="1"/>
        <v/>
      </c>
      <c r="AZ1091" t="str" cm="1">
        <f t="array" ref="AZ1091">_xlfn._xlws.FILTER(SUM(AU1091:AY1091),SUM(AU1091:AY1091)&lt;&gt;0,"")</f>
        <v/>
      </c>
      <c r="BP1091" t="str">
        <f ca="1"/>
        <v/>
      </c>
      <c r="BR1091">
        <f ca="1"/>
        <v>0</v>
      </c>
      <c r="BS1091">
        <f ca="1"/>
        <v>0</v>
      </c>
      <c r="BT1091">
        <f ca="1"/>
        <v>0</v>
      </c>
      <c r="BU1091">
        <f ca="1"/>
        <v>0</v>
      </c>
      <c r="BV1091">
        <f ca="1"/>
        <v>0</v>
      </c>
      <c r="BW1091">
        <f ca="1"/>
        <v>0</v>
      </c>
      <c r="BX1091">
        <f ca="1"/>
        <v>0</v>
      </c>
      <c r="BY1091" t="str">
        <f ca="1"/>
        <v/>
      </c>
      <c r="CC1091" t="str" cm="1">
        <f t="array" aca="1" ref="CC1091" ca="1">_xlfn._xlws.FILTER(VLOOKUP(CB1084,Arrays!$T:$Z,{1,2,3,4,5,6,7},FALSE),VLOOKUP(CB1084,Arrays!$T:$Z,{1,2,3,4,5,6,7},FALSE)&lt;&gt;0,"")</f>
        <v/>
      </c>
      <c r="CO1091" t="str" cm="1">
        <f t="array" ref="CO1091">_xlfn._xlws.FILTER(SUM(CJ1091:CN1091),SUM(CJ1091:CN1091)&lt;&gt;0,"")</f>
        <v/>
      </c>
      <c r="CX1091" t="str">
        <f ca="1"/>
        <v/>
      </c>
      <c r="DE1091" t="str">
        <f ca="1"/>
        <v/>
      </c>
      <c r="DG1091" t="str">
        <f ca="1"/>
        <v/>
      </c>
      <c r="DH1091">
        <f ca="1"/>
        <v>0</v>
      </c>
      <c r="DI1091">
        <f ca="1"/>
        <v>0</v>
      </c>
      <c r="DJ1091">
        <f ca="1"/>
        <v>0</v>
      </c>
      <c r="DK1091">
        <f ca="1"/>
        <v>0</v>
      </c>
      <c r="DL1091">
        <f ca="1"/>
        <v>0</v>
      </c>
      <c r="DM1091">
        <f ca="1"/>
        <v>0</v>
      </c>
      <c r="DN1091" t="str">
        <f ca="1"/>
        <v/>
      </c>
    </row>
    <row r="1092" spans="13:118">
      <c r="M1092" t="str" cm="1">
        <f t="array" ref="M1092">_xlfn._xlws.FILTER(SUM(H1092:L1092),SUM(H1092:L1092)&lt;&gt;0,"")</f>
        <v/>
      </c>
      <c r="AC1092" t="str">
        <f ca="1"/>
        <v/>
      </c>
      <c r="AE1092">
        <f ca="1"/>
        <v>0</v>
      </c>
      <c r="AF1092">
        <f ca="1"/>
        <v>0</v>
      </c>
      <c r="AG1092">
        <f ca="1"/>
        <v>0</v>
      </c>
      <c r="AH1092">
        <f ca="1"/>
        <v>0</v>
      </c>
      <c r="AI1092">
        <f ca="1"/>
        <v>0</v>
      </c>
      <c r="AJ1092">
        <f ca="1"/>
        <v>0</v>
      </c>
      <c r="AK1092">
        <f ca="1"/>
        <v>0</v>
      </c>
      <c r="AL1092" t="str">
        <f ca="1"/>
        <v/>
      </c>
      <c r="AZ1092" t="str" cm="1">
        <f t="array" ref="AZ1092">_xlfn._xlws.FILTER(SUM(AU1092:AY1092),SUM(AU1092:AY1092)&lt;&gt;0,"")</f>
        <v/>
      </c>
      <c r="BP1092" t="str">
        <f ca="1"/>
        <v/>
      </c>
      <c r="BR1092">
        <f ca="1"/>
        <v>0</v>
      </c>
      <c r="BS1092">
        <f ca="1"/>
        <v>0</v>
      </c>
      <c r="BT1092">
        <f ca="1"/>
        <v>0</v>
      </c>
      <c r="BU1092">
        <f ca="1"/>
        <v>0</v>
      </c>
      <c r="BV1092">
        <f ca="1"/>
        <v>0</v>
      </c>
      <c r="BW1092">
        <f ca="1"/>
        <v>0</v>
      </c>
      <c r="BX1092">
        <f ca="1"/>
        <v>0</v>
      </c>
      <c r="BY1092" t="str">
        <f ca="1"/>
        <v/>
      </c>
      <c r="CC1092" t="str" cm="1">
        <f t="array" aca="1" ref="CC1092" ca="1">_xlfn._xlws.FILTER(VLOOKUP(CB1085,Arrays!$T:$Z,{1,2,3,4,5,6,7},FALSE),VLOOKUP(CB1085,Arrays!$T:$Z,{1,2,3,4,5,6,7},FALSE)&lt;&gt;0,"")</f>
        <v/>
      </c>
      <c r="CO1092" t="str" cm="1">
        <f t="array" ref="CO1092">_xlfn._xlws.FILTER(SUM(CJ1092:CN1092),SUM(CJ1092:CN1092)&lt;&gt;0,"")</f>
        <v/>
      </c>
      <c r="CX1092" t="str">
        <f ca="1"/>
        <v/>
      </c>
      <c r="DE1092" t="str">
        <f ca="1"/>
        <v/>
      </c>
      <c r="DG1092" t="str">
        <f ca="1"/>
        <v/>
      </c>
      <c r="DH1092">
        <f ca="1"/>
        <v>0</v>
      </c>
      <c r="DI1092">
        <f ca="1"/>
        <v>0</v>
      </c>
      <c r="DJ1092">
        <f ca="1"/>
        <v>0</v>
      </c>
      <c r="DK1092">
        <f ca="1"/>
        <v>0</v>
      </c>
      <c r="DL1092">
        <f ca="1"/>
        <v>0</v>
      </c>
      <c r="DM1092">
        <f ca="1"/>
        <v>0</v>
      </c>
      <c r="DN1092" t="str">
        <f ca="1"/>
        <v/>
      </c>
    </row>
    <row r="1093" spans="13:118">
      <c r="M1093" t="str" cm="1">
        <f t="array" ref="M1093">_xlfn._xlws.FILTER(SUM(H1093:L1093),SUM(H1093:L1093)&lt;&gt;0,"")</f>
        <v/>
      </c>
      <c r="AC1093" t="str">
        <f ca="1"/>
        <v/>
      </c>
      <c r="AE1093">
        <f ca="1"/>
        <v>0</v>
      </c>
      <c r="AF1093">
        <f ca="1"/>
        <v>0</v>
      </c>
      <c r="AG1093">
        <f ca="1"/>
        <v>0</v>
      </c>
      <c r="AH1093">
        <f ca="1"/>
        <v>0</v>
      </c>
      <c r="AI1093">
        <f ca="1"/>
        <v>0</v>
      </c>
      <c r="AJ1093">
        <f ca="1"/>
        <v>0</v>
      </c>
      <c r="AK1093">
        <f ca="1"/>
        <v>0</v>
      </c>
      <c r="AL1093" t="str">
        <f ca="1"/>
        <v/>
      </c>
      <c r="AZ1093" t="str" cm="1">
        <f t="array" ref="AZ1093">_xlfn._xlws.FILTER(SUM(AU1093:AY1093),SUM(AU1093:AY1093)&lt;&gt;0,"")</f>
        <v/>
      </c>
      <c r="BP1093" t="str">
        <f ca="1"/>
        <v/>
      </c>
      <c r="BR1093">
        <f ca="1"/>
        <v>0</v>
      </c>
      <c r="BS1093">
        <f ca="1"/>
        <v>0</v>
      </c>
      <c r="BT1093">
        <f ca="1"/>
        <v>0</v>
      </c>
      <c r="BU1093">
        <f ca="1"/>
        <v>0</v>
      </c>
      <c r="BV1093">
        <f ca="1"/>
        <v>0</v>
      </c>
      <c r="BW1093">
        <f ca="1"/>
        <v>0</v>
      </c>
      <c r="BX1093">
        <f ca="1"/>
        <v>0</v>
      </c>
      <c r="BY1093" t="str">
        <f ca="1"/>
        <v/>
      </c>
      <c r="CC1093" t="str" cm="1">
        <f t="array" aca="1" ref="CC1093" ca="1">_xlfn._xlws.FILTER(VLOOKUP(CB1086,Arrays!$T:$Z,{1,2,3,4,5,6,7},FALSE),VLOOKUP(CB1086,Arrays!$T:$Z,{1,2,3,4,5,6,7},FALSE)&lt;&gt;0,"")</f>
        <v/>
      </c>
      <c r="CO1093" t="str" cm="1">
        <f t="array" ref="CO1093">_xlfn._xlws.FILTER(SUM(CJ1093:CN1093),SUM(CJ1093:CN1093)&lt;&gt;0,"")</f>
        <v/>
      </c>
      <c r="CX1093" t="str">
        <f ca="1"/>
        <v/>
      </c>
      <c r="DE1093" t="str">
        <f ca="1"/>
        <v/>
      </c>
      <c r="DG1093" t="str">
        <f ca="1"/>
        <v/>
      </c>
      <c r="DH1093">
        <f ca="1"/>
        <v>0</v>
      </c>
      <c r="DI1093">
        <f ca="1"/>
        <v>0</v>
      </c>
      <c r="DJ1093">
        <f ca="1"/>
        <v>0</v>
      </c>
      <c r="DK1093">
        <f ca="1"/>
        <v>0</v>
      </c>
      <c r="DL1093">
        <f ca="1"/>
        <v>0</v>
      </c>
      <c r="DM1093">
        <f ca="1"/>
        <v>0</v>
      </c>
      <c r="DN1093" t="str">
        <f ca="1"/>
        <v/>
      </c>
    </row>
    <row r="1094" spans="13:118">
      <c r="M1094" t="str" cm="1">
        <f t="array" ref="M1094">_xlfn._xlws.FILTER(SUM(H1094:L1094),SUM(H1094:L1094)&lt;&gt;0,"")</f>
        <v/>
      </c>
      <c r="AC1094" t="str">
        <f ca="1"/>
        <v/>
      </c>
      <c r="AE1094">
        <f ca="1"/>
        <v>0</v>
      </c>
      <c r="AF1094">
        <f ca="1"/>
        <v>0</v>
      </c>
      <c r="AG1094">
        <f ca="1"/>
        <v>0</v>
      </c>
      <c r="AH1094">
        <f ca="1"/>
        <v>0</v>
      </c>
      <c r="AI1094">
        <f ca="1"/>
        <v>0</v>
      </c>
      <c r="AJ1094">
        <f ca="1"/>
        <v>0</v>
      </c>
      <c r="AK1094">
        <f ca="1"/>
        <v>0</v>
      </c>
      <c r="AL1094" t="str">
        <f ca="1"/>
        <v/>
      </c>
      <c r="AZ1094" t="str" cm="1">
        <f t="array" ref="AZ1094">_xlfn._xlws.FILTER(SUM(AU1094:AY1094),SUM(AU1094:AY1094)&lt;&gt;0,"")</f>
        <v/>
      </c>
      <c r="BP1094" t="str">
        <f ca="1"/>
        <v/>
      </c>
      <c r="BR1094">
        <f ca="1"/>
        <v>0</v>
      </c>
      <c r="BS1094">
        <f ca="1"/>
        <v>0</v>
      </c>
      <c r="BT1094">
        <f ca="1"/>
        <v>0</v>
      </c>
      <c r="BU1094">
        <f ca="1"/>
        <v>0</v>
      </c>
      <c r="BV1094">
        <f ca="1"/>
        <v>0</v>
      </c>
      <c r="BW1094">
        <f ca="1"/>
        <v>0</v>
      </c>
      <c r="BX1094">
        <f ca="1"/>
        <v>0</v>
      </c>
      <c r="BY1094" t="str">
        <f ca="1"/>
        <v/>
      </c>
      <c r="CC1094" t="str" cm="1">
        <f t="array" aca="1" ref="CC1094" ca="1">_xlfn._xlws.FILTER(VLOOKUP(CB1087,Arrays!$T:$Z,{1,2,3,4,5,6,7},FALSE),VLOOKUP(CB1087,Arrays!$T:$Z,{1,2,3,4,5,6,7},FALSE)&lt;&gt;0,"")</f>
        <v/>
      </c>
      <c r="CO1094" t="str" cm="1">
        <f t="array" ref="CO1094">_xlfn._xlws.FILTER(SUM(CJ1094:CN1094),SUM(CJ1094:CN1094)&lt;&gt;0,"")</f>
        <v/>
      </c>
      <c r="CX1094" t="str">
        <f ca="1"/>
        <v/>
      </c>
      <c r="DE1094" t="str">
        <f ca="1"/>
        <v/>
      </c>
      <c r="DG1094" t="str">
        <f ca="1"/>
        <v/>
      </c>
      <c r="DH1094">
        <f ca="1"/>
        <v>0</v>
      </c>
      <c r="DI1094">
        <f ca="1"/>
        <v>0</v>
      </c>
      <c r="DJ1094">
        <f ca="1"/>
        <v>0</v>
      </c>
      <c r="DK1094">
        <f ca="1"/>
        <v>0</v>
      </c>
      <c r="DL1094">
        <f ca="1"/>
        <v>0</v>
      </c>
      <c r="DM1094">
        <f ca="1"/>
        <v>0</v>
      </c>
      <c r="DN1094" t="str">
        <f ca="1"/>
        <v/>
      </c>
    </row>
    <row r="1095" spans="13:118">
      <c r="M1095" t="str" cm="1">
        <f t="array" ref="M1095">_xlfn._xlws.FILTER(SUM(H1095:L1095),SUM(H1095:L1095)&lt;&gt;0,"")</f>
        <v/>
      </c>
      <c r="AC1095" t="str">
        <f ca="1"/>
        <v/>
      </c>
      <c r="AE1095">
        <f ca="1"/>
        <v>0</v>
      </c>
      <c r="AF1095">
        <f ca="1"/>
        <v>0</v>
      </c>
      <c r="AG1095">
        <f ca="1"/>
        <v>0</v>
      </c>
      <c r="AH1095">
        <f ca="1"/>
        <v>0</v>
      </c>
      <c r="AI1095">
        <f ca="1"/>
        <v>0</v>
      </c>
      <c r="AJ1095">
        <f ca="1"/>
        <v>0</v>
      </c>
      <c r="AK1095">
        <f ca="1"/>
        <v>0</v>
      </c>
      <c r="AL1095" t="str">
        <f ca="1"/>
        <v/>
      </c>
      <c r="AZ1095" t="str" cm="1">
        <f t="array" ref="AZ1095">_xlfn._xlws.FILTER(SUM(AU1095:AY1095),SUM(AU1095:AY1095)&lt;&gt;0,"")</f>
        <v/>
      </c>
      <c r="BP1095" t="str">
        <f ca="1"/>
        <v/>
      </c>
      <c r="BR1095">
        <f ca="1"/>
        <v>0</v>
      </c>
      <c r="BS1095">
        <f ca="1"/>
        <v>0</v>
      </c>
      <c r="BT1095">
        <f ca="1"/>
        <v>0</v>
      </c>
      <c r="BU1095">
        <f ca="1"/>
        <v>0</v>
      </c>
      <c r="BV1095">
        <f ca="1"/>
        <v>0</v>
      </c>
      <c r="BW1095">
        <f ca="1"/>
        <v>0</v>
      </c>
      <c r="BX1095">
        <f ca="1"/>
        <v>0</v>
      </c>
      <c r="BY1095" t="str">
        <f ca="1"/>
        <v/>
      </c>
      <c r="CC1095" t="str" cm="1">
        <f t="array" aca="1" ref="CC1095" ca="1">_xlfn._xlws.FILTER(VLOOKUP(CB1088,Arrays!$T:$Z,{1,2,3,4,5,6,7},FALSE),VLOOKUP(CB1088,Arrays!$T:$Z,{1,2,3,4,5,6,7},FALSE)&lt;&gt;0,"")</f>
        <v/>
      </c>
      <c r="CO1095" t="str" cm="1">
        <f t="array" ref="CO1095">_xlfn._xlws.FILTER(SUM(CJ1095:CN1095),SUM(CJ1095:CN1095)&lt;&gt;0,"")</f>
        <v/>
      </c>
      <c r="CX1095" t="str">
        <f ca="1"/>
        <v/>
      </c>
      <c r="DE1095" t="str">
        <f ca="1"/>
        <v/>
      </c>
      <c r="DG1095" t="str">
        <f ca="1"/>
        <v/>
      </c>
      <c r="DH1095">
        <f ca="1"/>
        <v>0</v>
      </c>
      <c r="DI1095">
        <f ca="1"/>
        <v>0</v>
      </c>
      <c r="DJ1095">
        <f ca="1"/>
        <v>0</v>
      </c>
      <c r="DK1095">
        <f ca="1"/>
        <v>0</v>
      </c>
      <c r="DL1095">
        <f ca="1"/>
        <v>0</v>
      </c>
      <c r="DM1095">
        <f ca="1"/>
        <v>0</v>
      </c>
      <c r="DN1095" t="str">
        <f ca="1"/>
        <v/>
      </c>
    </row>
    <row r="1096" spans="13:118">
      <c r="M1096" t="str" cm="1">
        <f t="array" ref="M1096">_xlfn._xlws.FILTER(SUM(H1096:L1096),SUM(H1096:L1096)&lt;&gt;0,"")</f>
        <v/>
      </c>
      <c r="AC1096" t="str">
        <f ca="1"/>
        <v/>
      </c>
      <c r="AE1096">
        <f ca="1"/>
        <v>0</v>
      </c>
      <c r="AF1096">
        <f ca="1"/>
        <v>0</v>
      </c>
      <c r="AG1096">
        <f ca="1"/>
        <v>0</v>
      </c>
      <c r="AH1096">
        <f ca="1"/>
        <v>0</v>
      </c>
      <c r="AI1096">
        <f ca="1"/>
        <v>0</v>
      </c>
      <c r="AJ1096">
        <f ca="1"/>
        <v>0</v>
      </c>
      <c r="AK1096">
        <f ca="1"/>
        <v>0</v>
      </c>
      <c r="AL1096" t="str">
        <f ca="1"/>
        <v/>
      </c>
      <c r="AZ1096" t="str" cm="1">
        <f t="array" ref="AZ1096">_xlfn._xlws.FILTER(SUM(AU1096:AY1096),SUM(AU1096:AY1096)&lt;&gt;0,"")</f>
        <v/>
      </c>
      <c r="BP1096" t="str">
        <f ca="1"/>
        <v/>
      </c>
      <c r="BR1096">
        <f ca="1"/>
        <v>0</v>
      </c>
      <c r="BS1096">
        <f ca="1"/>
        <v>0</v>
      </c>
      <c r="BT1096">
        <f ca="1"/>
        <v>0</v>
      </c>
      <c r="BU1096">
        <f ca="1"/>
        <v>0</v>
      </c>
      <c r="BV1096">
        <f ca="1"/>
        <v>0</v>
      </c>
      <c r="BW1096">
        <f ca="1"/>
        <v>0</v>
      </c>
      <c r="BX1096">
        <f ca="1"/>
        <v>0</v>
      </c>
      <c r="BY1096" t="str">
        <f ca="1"/>
        <v/>
      </c>
      <c r="CC1096" t="str" cm="1">
        <f t="array" aca="1" ref="CC1096" ca="1">_xlfn._xlws.FILTER(VLOOKUP(CB1089,Arrays!$T:$Z,{1,2,3,4,5,6,7},FALSE),VLOOKUP(CB1089,Arrays!$T:$Z,{1,2,3,4,5,6,7},FALSE)&lt;&gt;0,"")</f>
        <v/>
      </c>
      <c r="CO1096" t="str" cm="1">
        <f t="array" ref="CO1096">_xlfn._xlws.FILTER(SUM(CJ1096:CN1096),SUM(CJ1096:CN1096)&lt;&gt;0,"")</f>
        <v/>
      </c>
      <c r="CX1096" t="str">
        <f ca="1"/>
        <v/>
      </c>
      <c r="DE1096" t="str">
        <f ca="1"/>
        <v/>
      </c>
      <c r="DG1096" t="str">
        <f ca="1"/>
        <v/>
      </c>
      <c r="DH1096">
        <f ca="1"/>
        <v>0</v>
      </c>
      <c r="DI1096">
        <f ca="1"/>
        <v>0</v>
      </c>
      <c r="DJ1096">
        <f ca="1"/>
        <v>0</v>
      </c>
      <c r="DK1096">
        <f ca="1"/>
        <v>0</v>
      </c>
      <c r="DL1096">
        <f ca="1"/>
        <v>0</v>
      </c>
      <c r="DM1096">
        <f ca="1"/>
        <v>0</v>
      </c>
      <c r="DN1096" t="str">
        <f ca="1"/>
        <v/>
      </c>
    </row>
    <row r="1097" spans="13:118">
      <c r="M1097" t="str" cm="1">
        <f t="array" ref="M1097">_xlfn._xlws.FILTER(SUM(H1097:L1097),SUM(H1097:L1097)&lt;&gt;0,"")</f>
        <v/>
      </c>
      <c r="AC1097" t="str">
        <f ca="1"/>
        <v/>
      </c>
      <c r="AE1097">
        <f ca="1"/>
        <v>0</v>
      </c>
      <c r="AF1097">
        <f ca="1"/>
        <v>0</v>
      </c>
      <c r="AG1097">
        <f ca="1"/>
        <v>0</v>
      </c>
      <c r="AH1097">
        <f ca="1"/>
        <v>0</v>
      </c>
      <c r="AI1097">
        <f ca="1"/>
        <v>0</v>
      </c>
      <c r="AJ1097">
        <f ca="1"/>
        <v>0</v>
      </c>
      <c r="AK1097">
        <f ca="1"/>
        <v>0</v>
      </c>
      <c r="AL1097" t="str">
        <f ca="1"/>
        <v/>
      </c>
      <c r="AZ1097" t="str" cm="1">
        <f t="array" ref="AZ1097">_xlfn._xlws.FILTER(SUM(AU1097:AY1097),SUM(AU1097:AY1097)&lt;&gt;0,"")</f>
        <v/>
      </c>
      <c r="BP1097" t="str">
        <f ca="1"/>
        <v/>
      </c>
      <c r="BR1097">
        <f ca="1"/>
        <v>0</v>
      </c>
      <c r="BS1097">
        <f ca="1"/>
        <v>0</v>
      </c>
      <c r="BT1097">
        <f ca="1"/>
        <v>0</v>
      </c>
      <c r="BU1097">
        <f ca="1"/>
        <v>0</v>
      </c>
      <c r="BV1097">
        <f ca="1"/>
        <v>0</v>
      </c>
      <c r="BW1097">
        <f ca="1"/>
        <v>0</v>
      </c>
      <c r="BX1097">
        <f ca="1"/>
        <v>0</v>
      </c>
      <c r="BY1097" t="str">
        <f ca="1"/>
        <v/>
      </c>
      <c r="CC1097" t="str" cm="1">
        <f t="array" aca="1" ref="CC1097" ca="1">_xlfn._xlws.FILTER(VLOOKUP(CB1090,Arrays!$T:$Z,{1,2,3,4,5,6,7},FALSE),VLOOKUP(CB1090,Arrays!$T:$Z,{1,2,3,4,5,6,7},FALSE)&lt;&gt;0,"")</f>
        <v/>
      </c>
      <c r="CO1097" t="str" cm="1">
        <f t="array" ref="CO1097">_xlfn._xlws.FILTER(SUM(CJ1097:CN1097),SUM(CJ1097:CN1097)&lt;&gt;0,"")</f>
        <v/>
      </c>
      <c r="CX1097" t="str">
        <f ca="1"/>
        <v/>
      </c>
      <c r="DE1097" t="str">
        <f ca="1"/>
        <v/>
      </c>
      <c r="DG1097" t="str">
        <f ca="1"/>
        <v/>
      </c>
      <c r="DH1097">
        <f ca="1"/>
        <v>0</v>
      </c>
      <c r="DI1097">
        <f ca="1"/>
        <v>0</v>
      </c>
      <c r="DJ1097">
        <f ca="1"/>
        <v>0</v>
      </c>
      <c r="DK1097">
        <f ca="1"/>
        <v>0</v>
      </c>
      <c r="DL1097">
        <f ca="1"/>
        <v>0</v>
      </c>
      <c r="DM1097">
        <f ca="1"/>
        <v>0</v>
      </c>
      <c r="DN1097" t="str">
        <f ca="1"/>
        <v/>
      </c>
    </row>
    <row r="1098" spans="13:118">
      <c r="M1098" t="str" cm="1">
        <f t="array" ref="M1098">_xlfn._xlws.FILTER(SUM(H1098:L1098),SUM(H1098:L1098)&lt;&gt;0,"")</f>
        <v/>
      </c>
      <c r="AC1098" t="str">
        <f ca="1"/>
        <v/>
      </c>
      <c r="AE1098">
        <f ca="1"/>
        <v>0</v>
      </c>
      <c r="AF1098">
        <f ca="1"/>
        <v>0</v>
      </c>
      <c r="AG1098">
        <f ca="1"/>
        <v>0</v>
      </c>
      <c r="AH1098">
        <f ca="1"/>
        <v>0</v>
      </c>
      <c r="AI1098">
        <f ca="1"/>
        <v>0</v>
      </c>
      <c r="AJ1098">
        <f ca="1"/>
        <v>0</v>
      </c>
      <c r="AK1098">
        <f ca="1"/>
        <v>0</v>
      </c>
      <c r="AL1098" t="str">
        <f ca="1"/>
        <v/>
      </c>
      <c r="AZ1098" t="str" cm="1">
        <f t="array" ref="AZ1098">_xlfn._xlws.FILTER(SUM(AU1098:AY1098),SUM(AU1098:AY1098)&lt;&gt;0,"")</f>
        <v/>
      </c>
      <c r="BP1098" t="str">
        <f ca="1"/>
        <v/>
      </c>
      <c r="BR1098">
        <f ca="1"/>
        <v>0</v>
      </c>
      <c r="BS1098">
        <f ca="1"/>
        <v>0</v>
      </c>
      <c r="BT1098">
        <f ca="1"/>
        <v>0</v>
      </c>
      <c r="BU1098">
        <f ca="1"/>
        <v>0</v>
      </c>
      <c r="BV1098">
        <f ca="1"/>
        <v>0</v>
      </c>
      <c r="BW1098">
        <f ca="1"/>
        <v>0</v>
      </c>
      <c r="BX1098">
        <f ca="1"/>
        <v>0</v>
      </c>
      <c r="BY1098" t="str">
        <f ca="1"/>
        <v/>
      </c>
      <c r="CC1098" t="str" cm="1">
        <f t="array" aca="1" ref="CC1098" ca="1">_xlfn._xlws.FILTER(VLOOKUP(CB1091,Arrays!$T:$Z,{1,2,3,4,5,6,7},FALSE),VLOOKUP(CB1091,Arrays!$T:$Z,{1,2,3,4,5,6,7},FALSE)&lt;&gt;0,"")</f>
        <v/>
      </c>
      <c r="CO1098" t="str" cm="1">
        <f t="array" ref="CO1098">_xlfn._xlws.FILTER(SUM(CJ1098:CN1098),SUM(CJ1098:CN1098)&lt;&gt;0,"")</f>
        <v/>
      </c>
      <c r="CX1098" t="str">
        <f ca="1"/>
        <v/>
      </c>
      <c r="DE1098" t="str">
        <f ca="1"/>
        <v/>
      </c>
      <c r="DG1098" t="str">
        <f ca="1"/>
        <v/>
      </c>
      <c r="DH1098">
        <f ca="1"/>
        <v>0</v>
      </c>
      <c r="DI1098">
        <f ca="1"/>
        <v>0</v>
      </c>
      <c r="DJ1098">
        <f ca="1"/>
        <v>0</v>
      </c>
      <c r="DK1098">
        <f ca="1"/>
        <v>0</v>
      </c>
      <c r="DL1098">
        <f ca="1"/>
        <v>0</v>
      </c>
      <c r="DM1098">
        <f ca="1"/>
        <v>0</v>
      </c>
      <c r="DN1098" t="str">
        <f ca="1"/>
        <v/>
      </c>
    </row>
    <row r="1099" spans="13:118">
      <c r="M1099" t="str" cm="1">
        <f t="array" ref="M1099">_xlfn._xlws.FILTER(SUM(H1099:L1099),SUM(H1099:L1099)&lt;&gt;0,"")</f>
        <v/>
      </c>
      <c r="AC1099" t="str">
        <f ca="1"/>
        <v/>
      </c>
      <c r="AE1099">
        <f ca="1"/>
        <v>0</v>
      </c>
      <c r="AF1099">
        <f ca="1"/>
        <v>0</v>
      </c>
      <c r="AG1099">
        <f ca="1"/>
        <v>0</v>
      </c>
      <c r="AH1099">
        <f ca="1"/>
        <v>0</v>
      </c>
      <c r="AI1099">
        <f ca="1"/>
        <v>0</v>
      </c>
      <c r="AJ1099">
        <f ca="1"/>
        <v>0</v>
      </c>
      <c r="AK1099">
        <f ca="1"/>
        <v>0</v>
      </c>
      <c r="AL1099" t="str">
        <f ca="1"/>
        <v/>
      </c>
      <c r="AZ1099" t="str" cm="1">
        <f t="array" ref="AZ1099">_xlfn._xlws.FILTER(SUM(AU1099:AY1099),SUM(AU1099:AY1099)&lt;&gt;0,"")</f>
        <v/>
      </c>
      <c r="BP1099" t="str">
        <f ca="1"/>
        <v/>
      </c>
      <c r="BR1099">
        <f ca="1"/>
        <v>0</v>
      </c>
      <c r="BS1099">
        <f ca="1"/>
        <v>0</v>
      </c>
      <c r="BT1099">
        <f ca="1"/>
        <v>0</v>
      </c>
      <c r="BU1099">
        <f ca="1"/>
        <v>0</v>
      </c>
      <c r="BV1099">
        <f ca="1"/>
        <v>0</v>
      </c>
      <c r="BW1099">
        <f ca="1"/>
        <v>0</v>
      </c>
      <c r="BX1099">
        <f ca="1"/>
        <v>0</v>
      </c>
      <c r="BY1099" t="str">
        <f ca="1"/>
        <v/>
      </c>
      <c r="CC1099" t="str" cm="1">
        <f t="array" aca="1" ref="CC1099" ca="1">_xlfn._xlws.FILTER(VLOOKUP(CB1092,Arrays!$T:$Z,{1,2,3,4,5,6,7},FALSE),VLOOKUP(CB1092,Arrays!$T:$Z,{1,2,3,4,5,6,7},FALSE)&lt;&gt;0,"")</f>
        <v/>
      </c>
      <c r="CO1099" t="str" cm="1">
        <f t="array" ref="CO1099">_xlfn._xlws.FILTER(SUM(CJ1099:CN1099),SUM(CJ1099:CN1099)&lt;&gt;0,"")</f>
        <v/>
      </c>
      <c r="CX1099" t="str">
        <f ca="1"/>
        <v/>
      </c>
      <c r="DE1099" t="str">
        <f ca="1"/>
        <v/>
      </c>
      <c r="DG1099" t="str">
        <f ca="1"/>
        <v/>
      </c>
      <c r="DH1099">
        <f ca="1"/>
        <v>0</v>
      </c>
      <c r="DI1099">
        <f ca="1"/>
        <v>0</v>
      </c>
      <c r="DJ1099">
        <f ca="1"/>
        <v>0</v>
      </c>
      <c r="DK1099">
        <f ca="1"/>
        <v>0</v>
      </c>
      <c r="DL1099">
        <f ca="1"/>
        <v>0</v>
      </c>
      <c r="DM1099">
        <f ca="1"/>
        <v>0</v>
      </c>
      <c r="DN1099" t="str">
        <f ca="1"/>
        <v/>
      </c>
    </row>
    <row r="1100" spans="13:118">
      <c r="M1100" t="str" cm="1">
        <f t="array" ref="M1100">_xlfn._xlws.FILTER(SUM(H1100:L1100),SUM(H1100:L1100)&lt;&gt;0,"")</f>
        <v/>
      </c>
      <c r="AC1100" t="str">
        <f ca="1"/>
        <v/>
      </c>
      <c r="AE1100">
        <f ca="1"/>
        <v>0</v>
      </c>
      <c r="AF1100">
        <f ca="1"/>
        <v>0</v>
      </c>
      <c r="AG1100">
        <f ca="1"/>
        <v>0</v>
      </c>
      <c r="AH1100">
        <f ca="1"/>
        <v>0</v>
      </c>
      <c r="AI1100">
        <f ca="1"/>
        <v>0</v>
      </c>
      <c r="AJ1100">
        <f ca="1"/>
        <v>0</v>
      </c>
      <c r="AK1100">
        <f ca="1"/>
        <v>0</v>
      </c>
      <c r="AL1100" t="str">
        <f ca="1"/>
        <v/>
      </c>
      <c r="AZ1100" t="str" cm="1">
        <f t="array" ref="AZ1100">_xlfn._xlws.FILTER(SUM(AU1100:AY1100),SUM(AU1100:AY1100)&lt;&gt;0,"")</f>
        <v/>
      </c>
      <c r="BP1100" t="str">
        <f ca="1"/>
        <v/>
      </c>
      <c r="BR1100">
        <f ca="1"/>
        <v>0</v>
      </c>
      <c r="BS1100">
        <f ca="1"/>
        <v>0</v>
      </c>
      <c r="BT1100">
        <f ca="1"/>
        <v>0</v>
      </c>
      <c r="BU1100">
        <f ca="1"/>
        <v>0</v>
      </c>
      <c r="BV1100">
        <f ca="1"/>
        <v>0</v>
      </c>
      <c r="BW1100">
        <f ca="1"/>
        <v>0</v>
      </c>
      <c r="BX1100">
        <f ca="1"/>
        <v>0</v>
      </c>
      <c r="BY1100" t="str">
        <f ca="1"/>
        <v/>
      </c>
      <c r="CC1100" t="str" cm="1">
        <f t="array" aca="1" ref="CC1100" ca="1">_xlfn._xlws.FILTER(VLOOKUP(CB1093,Arrays!$T:$Z,{1,2,3,4,5,6,7},FALSE),VLOOKUP(CB1093,Arrays!$T:$Z,{1,2,3,4,5,6,7},FALSE)&lt;&gt;0,"")</f>
        <v/>
      </c>
      <c r="CO1100" t="str" cm="1">
        <f t="array" ref="CO1100">_xlfn._xlws.FILTER(SUM(CJ1100:CN1100),SUM(CJ1100:CN1100)&lt;&gt;0,"")</f>
        <v/>
      </c>
      <c r="CX1100" t="str">
        <f ca="1"/>
        <v/>
      </c>
      <c r="DE1100" t="str">
        <f ca="1"/>
        <v/>
      </c>
      <c r="DG1100" t="str">
        <f ca="1"/>
        <v/>
      </c>
      <c r="DH1100">
        <f ca="1"/>
        <v>0</v>
      </c>
      <c r="DI1100">
        <f ca="1"/>
        <v>0</v>
      </c>
      <c r="DJ1100">
        <f ca="1"/>
        <v>0</v>
      </c>
      <c r="DK1100">
        <f ca="1"/>
        <v>0</v>
      </c>
      <c r="DL1100">
        <f ca="1"/>
        <v>0</v>
      </c>
      <c r="DM1100">
        <f ca="1"/>
        <v>0</v>
      </c>
      <c r="DN1100" t="str">
        <f ca="1"/>
        <v/>
      </c>
    </row>
    <row r="1101" spans="13:118">
      <c r="M1101" t="str" cm="1">
        <f t="array" ref="M1101">_xlfn._xlws.FILTER(SUM(H1101:L1101),SUM(H1101:L1101)&lt;&gt;0,"")</f>
        <v/>
      </c>
      <c r="AC1101" t="str">
        <f ca="1"/>
        <v/>
      </c>
      <c r="AE1101">
        <f ca="1"/>
        <v>0</v>
      </c>
      <c r="AF1101">
        <f ca="1"/>
        <v>0</v>
      </c>
      <c r="AG1101">
        <f ca="1"/>
        <v>0</v>
      </c>
      <c r="AH1101">
        <f ca="1"/>
        <v>0</v>
      </c>
      <c r="AI1101">
        <f ca="1"/>
        <v>0</v>
      </c>
      <c r="AJ1101">
        <f ca="1"/>
        <v>0</v>
      </c>
      <c r="AK1101">
        <f ca="1"/>
        <v>0</v>
      </c>
      <c r="AL1101" t="str">
        <f ca="1"/>
        <v/>
      </c>
      <c r="AZ1101" t="str" cm="1">
        <f t="array" ref="AZ1101">_xlfn._xlws.FILTER(SUM(AU1101:AY1101),SUM(AU1101:AY1101)&lt;&gt;0,"")</f>
        <v/>
      </c>
      <c r="BP1101" t="str">
        <f ca="1"/>
        <v/>
      </c>
      <c r="BR1101">
        <f ca="1"/>
        <v>0</v>
      </c>
      <c r="BS1101">
        <f ca="1"/>
        <v>0</v>
      </c>
      <c r="BT1101">
        <f ca="1"/>
        <v>0</v>
      </c>
      <c r="BU1101">
        <f ca="1"/>
        <v>0</v>
      </c>
      <c r="BV1101">
        <f ca="1"/>
        <v>0</v>
      </c>
      <c r="BW1101">
        <f ca="1"/>
        <v>0</v>
      </c>
      <c r="BX1101">
        <f ca="1"/>
        <v>0</v>
      </c>
      <c r="BY1101" t="str">
        <f ca="1"/>
        <v/>
      </c>
      <c r="CC1101" t="str" cm="1">
        <f t="array" aca="1" ref="CC1101" ca="1">_xlfn._xlws.FILTER(VLOOKUP(CB1094,Arrays!$T:$Z,{1,2,3,4,5,6,7},FALSE),VLOOKUP(CB1094,Arrays!$T:$Z,{1,2,3,4,5,6,7},FALSE)&lt;&gt;0,"")</f>
        <v/>
      </c>
      <c r="CO1101" t="str" cm="1">
        <f t="array" ref="CO1101">_xlfn._xlws.FILTER(SUM(CJ1101:CN1101),SUM(CJ1101:CN1101)&lt;&gt;0,"")</f>
        <v/>
      </c>
      <c r="CX1101" t="str">
        <f ca="1"/>
        <v/>
      </c>
      <c r="DE1101" t="str">
        <f ca="1"/>
        <v/>
      </c>
      <c r="DG1101" t="str">
        <f ca="1"/>
        <v/>
      </c>
      <c r="DH1101">
        <f ca="1"/>
        <v>0</v>
      </c>
      <c r="DI1101">
        <f ca="1"/>
        <v>0</v>
      </c>
      <c r="DJ1101">
        <f ca="1"/>
        <v>0</v>
      </c>
      <c r="DK1101">
        <f ca="1"/>
        <v>0</v>
      </c>
      <c r="DL1101">
        <f ca="1"/>
        <v>0</v>
      </c>
      <c r="DM1101">
        <f ca="1"/>
        <v>0</v>
      </c>
      <c r="DN1101" t="str">
        <f ca="1"/>
        <v/>
      </c>
    </row>
    <row r="1102" spans="13:118">
      <c r="M1102" t="str" cm="1">
        <f t="array" ref="M1102">_xlfn._xlws.FILTER(SUM(H1102:L1102),SUM(H1102:L1102)&lt;&gt;0,"")</f>
        <v/>
      </c>
      <c r="AC1102" t="str">
        <f ca="1"/>
        <v/>
      </c>
      <c r="AE1102">
        <f ca="1"/>
        <v>0</v>
      </c>
      <c r="AF1102">
        <f ca="1"/>
        <v>0</v>
      </c>
      <c r="AG1102">
        <f ca="1"/>
        <v>0</v>
      </c>
      <c r="AH1102">
        <f ca="1"/>
        <v>0</v>
      </c>
      <c r="AI1102">
        <f ca="1"/>
        <v>0</v>
      </c>
      <c r="AJ1102">
        <f ca="1"/>
        <v>0</v>
      </c>
      <c r="AK1102">
        <f ca="1"/>
        <v>0</v>
      </c>
      <c r="AL1102" t="str">
        <f ca="1"/>
        <v/>
      </c>
      <c r="AZ1102" t="str" cm="1">
        <f t="array" ref="AZ1102">_xlfn._xlws.FILTER(SUM(AU1102:AY1102),SUM(AU1102:AY1102)&lt;&gt;0,"")</f>
        <v/>
      </c>
      <c r="BP1102" t="str">
        <f ca="1"/>
        <v/>
      </c>
      <c r="BR1102">
        <f ca="1"/>
        <v>0</v>
      </c>
      <c r="BS1102">
        <f ca="1"/>
        <v>0</v>
      </c>
      <c r="BT1102">
        <f ca="1"/>
        <v>0</v>
      </c>
      <c r="BU1102">
        <f ca="1"/>
        <v>0</v>
      </c>
      <c r="BV1102">
        <f ca="1"/>
        <v>0</v>
      </c>
      <c r="BW1102">
        <f ca="1"/>
        <v>0</v>
      </c>
      <c r="BX1102">
        <f ca="1"/>
        <v>0</v>
      </c>
      <c r="BY1102" t="str">
        <f ca="1"/>
        <v/>
      </c>
      <c r="CC1102" t="str" cm="1">
        <f t="array" aca="1" ref="CC1102" ca="1">_xlfn._xlws.FILTER(VLOOKUP(CB1095,Arrays!$T:$Z,{1,2,3,4,5,6,7},FALSE),VLOOKUP(CB1095,Arrays!$T:$Z,{1,2,3,4,5,6,7},FALSE)&lt;&gt;0,"")</f>
        <v/>
      </c>
      <c r="CO1102" t="str" cm="1">
        <f t="array" ref="CO1102">_xlfn._xlws.FILTER(SUM(CJ1102:CN1102),SUM(CJ1102:CN1102)&lt;&gt;0,"")</f>
        <v/>
      </c>
      <c r="CX1102" t="str">
        <f ca="1"/>
        <v/>
      </c>
      <c r="DE1102" t="str">
        <f ca="1"/>
        <v/>
      </c>
      <c r="DG1102" t="str">
        <f ca="1"/>
        <v/>
      </c>
      <c r="DH1102">
        <f ca="1"/>
        <v>0</v>
      </c>
      <c r="DI1102">
        <f ca="1"/>
        <v>0</v>
      </c>
      <c r="DJ1102">
        <f ca="1"/>
        <v>0</v>
      </c>
      <c r="DK1102">
        <f ca="1"/>
        <v>0</v>
      </c>
      <c r="DL1102">
        <f ca="1"/>
        <v>0</v>
      </c>
      <c r="DM1102">
        <f ca="1"/>
        <v>0</v>
      </c>
      <c r="DN1102" t="str">
        <f ca="1"/>
        <v/>
      </c>
    </row>
    <row r="1103" spans="13:118">
      <c r="M1103" t="str" cm="1">
        <f t="array" ref="M1103">_xlfn._xlws.FILTER(SUM(H1103:L1103),SUM(H1103:L1103)&lt;&gt;0,"")</f>
        <v/>
      </c>
      <c r="AC1103" t="str">
        <f ca="1"/>
        <v/>
      </c>
      <c r="AE1103">
        <f ca="1"/>
        <v>0</v>
      </c>
      <c r="AF1103">
        <f ca="1"/>
        <v>0</v>
      </c>
      <c r="AG1103">
        <f ca="1"/>
        <v>0</v>
      </c>
      <c r="AH1103">
        <f ca="1"/>
        <v>0</v>
      </c>
      <c r="AI1103">
        <f ca="1"/>
        <v>0</v>
      </c>
      <c r="AJ1103">
        <f ca="1"/>
        <v>0</v>
      </c>
      <c r="AK1103">
        <f ca="1"/>
        <v>0</v>
      </c>
      <c r="AL1103" t="str">
        <f ca="1"/>
        <v/>
      </c>
      <c r="AZ1103" t="str" cm="1">
        <f t="array" ref="AZ1103">_xlfn._xlws.FILTER(SUM(AU1103:AY1103),SUM(AU1103:AY1103)&lt;&gt;0,"")</f>
        <v/>
      </c>
      <c r="BP1103" t="str">
        <f ca="1"/>
        <v/>
      </c>
      <c r="BR1103">
        <f ca="1"/>
        <v>0</v>
      </c>
      <c r="BS1103">
        <f ca="1"/>
        <v>0</v>
      </c>
      <c r="BT1103">
        <f ca="1"/>
        <v>0</v>
      </c>
      <c r="BU1103">
        <f ca="1"/>
        <v>0</v>
      </c>
      <c r="BV1103">
        <f ca="1"/>
        <v>0</v>
      </c>
      <c r="BW1103">
        <f ca="1"/>
        <v>0</v>
      </c>
      <c r="BX1103">
        <f ca="1"/>
        <v>0</v>
      </c>
      <c r="BY1103" t="str">
        <f ca="1"/>
        <v/>
      </c>
      <c r="CC1103" t="str" cm="1">
        <f t="array" aca="1" ref="CC1103" ca="1">_xlfn._xlws.FILTER(VLOOKUP(CB1096,Arrays!$T:$Z,{1,2,3,4,5,6,7},FALSE),VLOOKUP(CB1096,Arrays!$T:$Z,{1,2,3,4,5,6,7},FALSE)&lt;&gt;0,"")</f>
        <v/>
      </c>
      <c r="CO1103" t="str" cm="1">
        <f t="array" ref="CO1103">_xlfn._xlws.FILTER(SUM(CJ1103:CN1103),SUM(CJ1103:CN1103)&lt;&gt;0,"")</f>
        <v/>
      </c>
      <c r="CX1103" t="str">
        <f ca="1"/>
        <v/>
      </c>
      <c r="DE1103" t="str">
        <f ca="1"/>
        <v/>
      </c>
      <c r="DG1103" t="str">
        <f ca="1"/>
        <v/>
      </c>
      <c r="DH1103">
        <f ca="1"/>
        <v>0</v>
      </c>
      <c r="DI1103">
        <f ca="1"/>
        <v>0</v>
      </c>
      <c r="DJ1103">
        <f ca="1"/>
        <v>0</v>
      </c>
      <c r="DK1103">
        <f ca="1"/>
        <v>0</v>
      </c>
      <c r="DL1103">
        <f ca="1"/>
        <v>0</v>
      </c>
      <c r="DM1103">
        <f ca="1"/>
        <v>0</v>
      </c>
      <c r="DN1103" t="str">
        <f ca="1"/>
        <v/>
      </c>
    </row>
    <row r="1104" spans="13:118">
      <c r="M1104" t="str" cm="1">
        <f t="array" ref="M1104">_xlfn._xlws.FILTER(SUM(H1104:L1104),SUM(H1104:L1104)&lt;&gt;0,"")</f>
        <v/>
      </c>
      <c r="AC1104" t="str">
        <f ca="1"/>
        <v/>
      </c>
      <c r="AE1104">
        <f ca="1"/>
        <v>0</v>
      </c>
      <c r="AF1104">
        <f ca="1"/>
        <v>0</v>
      </c>
      <c r="AG1104">
        <f ca="1"/>
        <v>0</v>
      </c>
      <c r="AH1104">
        <f ca="1"/>
        <v>0</v>
      </c>
      <c r="AI1104">
        <f ca="1"/>
        <v>0</v>
      </c>
      <c r="AJ1104">
        <f ca="1"/>
        <v>0</v>
      </c>
      <c r="AK1104">
        <f ca="1"/>
        <v>0</v>
      </c>
      <c r="AL1104" t="str">
        <f ca="1"/>
        <v/>
      </c>
      <c r="AZ1104" t="str" cm="1">
        <f t="array" ref="AZ1104">_xlfn._xlws.FILTER(SUM(AU1104:AY1104),SUM(AU1104:AY1104)&lt;&gt;0,"")</f>
        <v/>
      </c>
      <c r="BP1104" t="str">
        <f ca="1"/>
        <v/>
      </c>
      <c r="BR1104">
        <f ca="1"/>
        <v>0</v>
      </c>
      <c r="BS1104">
        <f ca="1"/>
        <v>0</v>
      </c>
      <c r="BT1104">
        <f ca="1"/>
        <v>0</v>
      </c>
      <c r="BU1104">
        <f ca="1"/>
        <v>0</v>
      </c>
      <c r="BV1104">
        <f ca="1"/>
        <v>0</v>
      </c>
      <c r="BW1104">
        <f ca="1"/>
        <v>0</v>
      </c>
      <c r="BX1104">
        <f ca="1"/>
        <v>0</v>
      </c>
      <c r="BY1104" t="str">
        <f ca="1"/>
        <v/>
      </c>
      <c r="CC1104" t="str" cm="1">
        <f t="array" aca="1" ref="CC1104" ca="1">_xlfn._xlws.FILTER(VLOOKUP(CB1097,Arrays!$T:$Z,{1,2,3,4,5,6,7},FALSE),VLOOKUP(CB1097,Arrays!$T:$Z,{1,2,3,4,5,6,7},FALSE)&lt;&gt;0,"")</f>
        <v/>
      </c>
      <c r="CO1104" t="str" cm="1">
        <f t="array" ref="CO1104">_xlfn._xlws.FILTER(SUM(CJ1104:CN1104),SUM(CJ1104:CN1104)&lt;&gt;0,"")</f>
        <v/>
      </c>
      <c r="CX1104" t="str">
        <f ca="1"/>
        <v/>
      </c>
      <c r="DE1104" t="str">
        <f ca="1"/>
        <v/>
      </c>
      <c r="DG1104" t="str">
        <f ca="1"/>
        <v/>
      </c>
      <c r="DH1104">
        <f ca="1"/>
        <v>0</v>
      </c>
      <c r="DI1104">
        <f ca="1"/>
        <v>0</v>
      </c>
      <c r="DJ1104">
        <f ca="1"/>
        <v>0</v>
      </c>
      <c r="DK1104">
        <f ca="1"/>
        <v>0</v>
      </c>
      <c r="DL1104">
        <f ca="1"/>
        <v>0</v>
      </c>
      <c r="DM1104">
        <f ca="1"/>
        <v>0</v>
      </c>
      <c r="DN1104" t="str">
        <f ca="1"/>
        <v/>
      </c>
    </row>
    <row r="1105" spans="13:118">
      <c r="M1105" t="str" cm="1">
        <f t="array" ref="M1105">_xlfn._xlws.FILTER(SUM(H1105:L1105),SUM(H1105:L1105)&lt;&gt;0,"")</f>
        <v/>
      </c>
      <c r="AC1105" t="str">
        <f ca="1"/>
        <v/>
      </c>
      <c r="AE1105">
        <f ca="1"/>
        <v>0</v>
      </c>
      <c r="AF1105">
        <f ca="1"/>
        <v>0</v>
      </c>
      <c r="AG1105">
        <f ca="1"/>
        <v>0</v>
      </c>
      <c r="AH1105">
        <f ca="1"/>
        <v>0</v>
      </c>
      <c r="AI1105">
        <f ca="1"/>
        <v>0</v>
      </c>
      <c r="AJ1105">
        <f ca="1"/>
        <v>0</v>
      </c>
      <c r="AK1105">
        <f ca="1"/>
        <v>0</v>
      </c>
      <c r="AL1105" t="str">
        <f ca="1"/>
        <v/>
      </c>
      <c r="AZ1105" t="str" cm="1">
        <f t="array" ref="AZ1105">_xlfn._xlws.FILTER(SUM(AU1105:AY1105),SUM(AU1105:AY1105)&lt;&gt;0,"")</f>
        <v/>
      </c>
      <c r="BP1105" t="str">
        <f ca="1"/>
        <v/>
      </c>
      <c r="BR1105">
        <f ca="1"/>
        <v>0</v>
      </c>
      <c r="BS1105">
        <f ca="1"/>
        <v>0</v>
      </c>
      <c r="BT1105">
        <f ca="1"/>
        <v>0</v>
      </c>
      <c r="BU1105">
        <f ca="1"/>
        <v>0</v>
      </c>
      <c r="BV1105">
        <f ca="1"/>
        <v>0</v>
      </c>
      <c r="BW1105">
        <f ca="1"/>
        <v>0</v>
      </c>
      <c r="BX1105">
        <f ca="1"/>
        <v>0</v>
      </c>
      <c r="BY1105" t="str">
        <f ca="1"/>
        <v/>
      </c>
      <c r="CC1105" t="str" cm="1">
        <f t="array" aca="1" ref="CC1105" ca="1">_xlfn._xlws.FILTER(VLOOKUP(CB1098,Arrays!$T:$Z,{1,2,3,4,5,6,7},FALSE),VLOOKUP(CB1098,Arrays!$T:$Z,{1,2,3,4,5,6,7},FALSE)&lt;&gt;0,"")</f>
        <v/>
      </c>
      <c r="CO1105" t="str" cm="1">
        <f t="array" ref="CO1105">_xlfn._xlws.FILTER(SUM(CJ1105:CN1105),SUM(CJ1105:CN1105)&lt;&gt;0,"")</f>
        <v/>
      </c>
      <c r="CX1105" t="str">
        <f ca="1"/>
        <v/>
      </c>
      <c r="DE1105" t="str">
        <f ca="1"/>
        <v/>
      </c>
      <c r="DG1105" t="str">
        <f ca="1"/>
        <v/>
      </c>
      <c r="DH1105">
        <f ca="1"/>
        <v>0</v>
      </c>
      <c r="DI1105">
        <f ca="1"/>
        <v>0</v>
      </c>
      <c r="DJ1105">
        <f ca="1"/>
        <v>0</v>
      </c>
      <c r="DK1105">
        <f ca="1"/>
        <v>0</v>
      </c>
      <c r="DL1105">
        <f ca="1"/>
        <v>0</v>
      </c>
      <c r="DM1105">
        <f ca="1"/>
        <v>0</v>
      </c>
      <c r="DN1105" t="str">
        <f ca="1"/>
        <v/>
      </c>
    </row>
    <row r="1106" spans="13:118">
      <c r="M1106" t="str" cm="1">
        <f t="array" ref="M1106">_xlfn._xlws.FILTER(SUM(H1106:L1106),SUM(H1106:L1106)&lt;&gt;0,"")</f>
        <v/>
      </c>
      <c r="AC1106" t="str">
        <f ca="1"/>
        <v/>
      </c>
      <c r="AE1106">
        <f ca="1"/>
        <v>0</v>
      </c>
      <c r="AF1106">
        <f ca="1"/>
        <v>0</v>
      </c>
      <c r="AG1106">
        <f ca="1"/>
        <v>0</v>
      </c>
      <c r="AH1106">
        <f ca="1"/>
        <v>0</v>
      </c>
      <c r="AI1106">
        <f ca="1"/>
        <v>0</v>
      </c>
      <c r="AJ1106">
        <f ca="1"/>
        <v>0</v>
      </c>
      <c r="AK1106">
        <f ca="1"/>
        <v>0</v>
      </c>
      <c r="AL1106" t="str">
        <f ca="1"/>
        <v/>
      </c>
      <c r="AZ1106" t="str" cm="1">
        <f t="array" ref="AZ1106">_xlfn._xlws.FILTER(SUM(AU1106:AY1106),SUM(AU1106:AY1106)&lt;&gt;0,"")</f>
        <v/>
      </c>
      <c r="BP1106" t="str">
        <f ca="1"/>
        <v/>
      </c>
      <c r="BR1106">
        <f ca="1"/>
        <v>0</v>
      </c>
      <c r="BS1106">
        <f ca="1"/>
        <v>0</v>
      </c>
      <c r="BT1106">
        <f ca="1"/>
        <v>0</v>
      </c>
      <c r="BU1106">
        <f ca="1"/>
        <v>0</v>
      </c>
      <c r="BV1106">
        <f ca="1"/>
        <v>0</v>
      </c>
      <c r="BW1106">
        <f ca="1"/>
        <v>0</v>
      </c>
      <c r="BX1106">
        <f ca="1"/>
        <v>0</v>
      </c>
      <c r="BY1106" t="str">
        <f ca="1"/>
        <v/>
      </c>
      <c r="CC1106" t="str" cm="1">
        <f t="array" aca="1" ref="CC1106" ca="1">_xlfn._xlws.FILTER(VLOOKUP(CB1099,Arrays!$T:$Z,{1,2,3,4,5,6,7},FALSE),VLOOKUP(CB1099,Arrays!$T:$Z,{1,2,3,4,5,6,7},FALSE)&lt;&gt;0,"")</f>
        <v/>
      </c>
      <c r="CO1106" t="str" cm="1">
        <f t="array" ref="CO1106">_xlfn._xlws.FILTER(SUM(CJ1106:CN1106),SUM(CJ1106:CN1106)&lt;&gt;0,"")</f>
        <v/>
      </c>
      <c r="CX1106" t="str">
        <f ca="1"/>
        <v/>
      </c>
      <c r="DE1106" t="str">
        <f ca="1"/>
        <v/>
      </c>
      <c r="DG1106" t="str">
        <f ca="1"/>
        <v/>
      </c>
      <c r="DH1106">
        <f ca="1"/>
        <v>0</v>
      </c>
      <c r="DI1106">
        <f ca="1"/>
        <v>0</v>
      </c>
      <c r="DJ1106">
        <f ca="1"/>
        <v>0</v>
      </c>
      <c r="DK1106">
        <f ca="1"/>
        <v>0</v>
      </c>
      <c r="DL1106">
        <f ca="1"/>
        <v>0</v>
      </c>
      <c r="DM1106">
        <f ca="1"/>
        <v>0</v>
      </c>
      <c r="DN1106" t="str">
        <f ca="1"/>
        <v/>
      </c>
    </row>
    <row r="1107" spans="13:118">
      <c r="M1107" t="str" cm="1">
        <f t="array" ref="M1107">_xlfn._xlws.FILTER(SUM(H1107:L1107),SUM(H1107:L1107)&lt;&gt;0,"")</f>
        <v/>
      </c>
      <c r="AC1107" t="str">
        <f ca="1"/>
        <v/>
      </c>
      <c r="AE1107">
        <f ca="1"/>
        <v>0</v>
      </c>
      <c r="AF1107">
        <f ca="1"/>
        <v>0</v>
      </c>
      <c r="AG1107">
        <f ca="1"/>
        <v>0</v>
      </c>
      <c r="AH1107">
        <f ca="1"/>
        <v>0</v>
      </c>
      <c r="AI1107">
        <f ca="1"/>
        <v>0</v>
      </c>
      <c r="AJ1107">
        <f ca="1"/>
        <v>0</v>
      </c>
      <c r="AK1107">
        <f ca="1"/>
        <v>0</v>
      </c>
      <c r="AL1107" t="str">
        <f ca="1"/>
        <v/>
      </c>
      <c r="AZ1107" t="str" cm="1">
        <f t="array" ref="AZ1107">_xlfn._xlws.FILTER(SUM(AU1107:AY1107),SUM(AU1107:AY1107)&lt;&gt;0,"")</f>
        <v/>
      </c>
      <c r="BP1107" t="str">
        <f ca="1"/>
        <v/>
      </c>
      <c r="BR1107">
        <f ca="1"/>
        <v>0</v>
      </c>
      <c r="BS1107">
        <f ca="1"/>
        <v>0</v>
      </c>
      <c r="BT1107">
        <f ca="1"/>
        <v>0</v>
      </c>
      <c r="BU1107">
        <f ca="1"/>
        <v>0</v>
      </c>
      <c r="BV1107">
        <f ca="1"/>
        <v>0</v>
      </c>
      <c r="BW1107">
        <f ca="1"/>
        <v>0</v>
      </c>
      <c r="BX1107">
        <f ca="1"/>
        <v>0</v>
      </c>
      <c r="BY1107" t="str">
        <f ca="1"/>
        <v/>
      </c>
      <c r="CC1107" t="str" cm="1">
        <f t="array" aca="1" ref="CC1107" ca="1">_xlfn._xlws.FILTER(VLOOKUP(CB1100,Arrays!$T:$Z,{1,2,3,4,5,6,7},FALSE),VLOOKUP(CB1100,Arrays!$T:$Z,{1,2,3,4,5,6,7},FALSE)&lt;&gt;0,"")</f>
        <v/>
      </c>
      <c r="CO1107" t="str" cm="1">
        <f t="array" ref="CO1107">_xlfn._xlws.FILTER(SUM(CJ1107:CN1107),SUM(CJ1107:CN1107)&lt;&gt;0,"")</f>
        <v/>
      </c>
      <c r="CX1107" t="str">
        <f ca="1"/>
        <v/>
      </c>
      <c r="DE1107" t="str">
        <f ca="1"/>
        <v/>
      </c>
      <c r="DG1107" t="str">
        <f ca="1"/>
        <v/>
      </c>
      <c r="DH1107">
        <f ca="1"/>
        <v>0</v>
      </c>
      <c r="DI1107">
        <f ca="1"/>
        <v>0</v>
      </c>
      <c r="DJ1107">
        <f ca="1"/>
        <v>0</v>
      </c>
      <c r="DK1107">
        <f ca="1"/>
        <v>0</v>
      </c>
      <c r="DL1107">
        <f ca="1"/>
        <v>0</v>
      </c>
      <c r="DM1107">
        <f ca="1"/>
        <v>0</v>
      </c>
      <c r="DN1107" t="str">
        <f ca="1"/>
        <v/>
      </c>
    </row>
    <row r="1108" spans="13:118">
      <c r="M1108" t="str" cm="1">
        <f t="array" ref="M1108">_xlfn._xlws.FILTER(SUM(H1108:L1108),SUM(H1108:L1108)&lt;&gt;0,"")</f>
        <v/>
      </c>
      <c r="AC1108" t="str">
        <f ca="1"/>
        <v/>
      </c>
      <c r="AE1108">
        <f ca="1"/>
        <v>0</v>
      </c>
      <c r="AF1108">
        <f ca="1"/>
        <v>0</v>
      </c>
      <c r="AG1108">
        <f ca="1"/>
        <v>0</v>
      </c>
      <c r="AH1108">
        <f ca="1"/>
        <v>0</v>
      </c>
      <c r="AI1108">
        <f ca="1"/>
        <v>0</v>
      </c>
      <c r="AJ1108">
        <f ca="1"/>
        <v>0</v>
      </c>
      <c r="AK1108">
        <f ca="1"/>
        <v>0</v>
      </c>
      <c r="AL1108" t="str">
        <f ca="1"/>
        <v/>
      </c>
      <c r="AZ1108" t="str" cm="1">
        <f t="array" ref="AZ1108">_xlfn._xlws.FILTER(SUM(AU1108:AY1108),SUM(AU1108:AY1108)&lt;&gt;0,"")</f>
        <v/>
      </c>
      <c r="BP1108" t="str">
        <f ca="1"/>
        <v/>
      </c>
      <c r="BR1108">
        <f ca="1"/>
        <v>0</v>
      </c>
      <c r="BS1108">
        <f ca="1"/>
        <v>0</v>
      </c>
      <c r="BT1108">
        <f ca="1"/>
        <v>0</v>
      </c>
      <c r="BU1108">
        <f ca="1"/>
        <v>0</v>
      </c>
      <c r="BV1108">
        <f ca="1"/>
        <v>0</v>
      </c>
      <c r="BW1108">
        <f ca="1"/>
        <v>0</v>
      </c>
      <c r="BX1108">
        <f ca="1"/>
        <v>0</v>
      </c>
      <c r="BY1108" t="str">
        <f ca="1"/>
        <v/>
      </c>
      <c r="CC1108" t="str" cm="1">
        <f t="array" aca="1" ref="CC1108" ca="1">_xlfn._xlws.FILTER(VLOOKUP(CB1101,Arrays!$T:$Z,{1,2,3,4,5,6,7},FALSE),VLOOKUP(CB1101,Arrays!$T:$Z,{1,2,3,4,5,6,7},FALSE)&lt;&gt;0,"")</f>
        <v/>
      </c>
      <c r="CO1108" t="str" cm="1">
        <f t="array" ref="CO1108">_xlfn._xlws.FILTER(SUM(CJ1108:CN1108),SUM(CJ1108:CN1108)&lt;&gt;0,"")</f>
        <v/>
      </c>
      <c r="CX1108" t="str">
        <f ca="1"/>
        <v/>
      </c>
      <c r="DE1108" t="str">
        <f ca="1"/>
        <v/>
      </c>
      <c r="DG1108" t="str">
        <f ca="1"/>
        <v/>
      </c>
      <c r="DH1108">
        <f ca="1"/>
        <v>0</v>
      </c>
      <c r="DI1108">
        <f ca="1"/>
        <v>0</v>
      </c>
      <c r="DJ1108">
        <f ca="1"/>
        <v>0</v>
      </c>
      <c r="DK1108">
        <f ca="1"/>
        <v>0</v>
      </c>
      <c r="DL1108">
        <f ca="1"/>
        <v>0</v>
      </c>
      <c r="DM1108">
        <f ca="1"/>
        <v>0</v>
      </c>
      <c r="DN1108" t="str">
        <f ca="1"/>
        <v/>
      </c>
    </row>
    <row r="1109" spans="13:118">
      <c r="M1109" t="str" cm="1">
        <f t="array" ref="M1109">_xlfn._xlws.FILTER(SUM(H1109:L1109),SUM(H1109:L1109)&lt;&gt;0,"")</f>
        <v/>
      </c>
      <c r="AC1109" t="str">
        <f ca="1"/>
        <v/>
      </c>
      <c r="AE1109">
        <f ca="1"/>
        <v>0</v>
      </c>
      <c r="AF1109">
        <f ca="1"/>
        <v>0</v>
      </c>
      <c r="AG1109">
        <f ca="1"/>
        <v>0</v>
      </c>
      <c r="AH1109">
        <f ca="1"/>
        <v>0</v>
      </c>
      <c r="AI1109">
        <f ca="1"/>
        <v>0</v>
      </c>
      <c r="AJ1109">
        <f ca="1"/>
        <v>0</v>
      </c>
      <c r="AK1109">
        <f ca="1"/>
        <v>0</v>
      </c>
      <c r="AL1109" t="str">
        <f ca="1"/>
        <v/>
      </c>
      <c r="AZ1109" t="str" cm="1">
        <f t="array" ref="AZ1109">_xlfn._xlws.FILTER(SUM(AU1109:AY1109),SUM(AU1109:AY1109)&lt;&gt;0,"")</f>
        <v/>
      </c>
      <c r="BP1109" t="str">
        <f ca="1"/>
        <v/>
      </c>
      <c r="BR1109">
        <f ca="1"/>
        <v>0</v>
      </c>
      <c r="BS1109">
        <f ca="1"/>
        <v>0</v>
      </c>
      <c r="BT1109">
        <f ca="1"/>
        <v>0</v>
      </c>
      <c r="BU1109">
        <f ca="1"/>
        <v>0</v>
      </c>
      <c r="BV1109">
        <f ca="1"/>
        <v>0</v>
      </c>
      <c r="BW1109">
        <f ca="1"/>
        <v>0</v>
      </c>
      <c r="BX1109">
        <f ca="1"/>
        <v>0</v>
      </c>
      <c r="BY1109" t="str">
        <f ca="1"/>
        <v/>
      </c>
      <c r="CC1109" t="str" cm="1">
        <f t="array" aca="1" ref="CC1109" ca="1">_xlfn._xlws.FILTER(VLOOKUP(CB1102,Arrays!$T:$Z,{1,2,3,4,5,6,7},FALSE),VLOOKUP(CB1102,Arrays!$T:$Z,{1,2,3,4,5,6,7},FALSE)&lt;&gt;0,"")</f>
        <v/>
      </c>
      <c r="CO1109" t="str" cm="1">
        <f t="array" ref="CO1109">_xlfn._xlws.FILTER(SUM(CJ1109:CN1109),SUM(CJ1109:CN1109)&lt;&gt;0,"")</f>
        <v/>
      </c>
      <c r="CX1109" t="str">
        <f ca="1"/>
        <v/>
      </c>
      <c r="DE1109" t="str">
        <f ca="1"/>
        <v/>
      </c>
      <c r="DG1109" t="str">
        <f ca="1"/>
        <v/>
      </c>
      <c r="DH1109">
        <f ca="1"/>
        <v>0</v>
      </c>
      <c r="DI1109">
        <f ca="1"/>
        <v>0</v>
      </c>
      <c r="DJ1109">
        <f ca="1"/>
        <v>0</v>
      </c>
      <c r="DK1109">
        <f ca="1"/>
        <v>0</v>
      </c>
      <c r="DL1109">
        <f ca="1"/>
        <v>0</v>
      </c>
      <c r="DM1109">
        <f ca="1"/>
        <v>0</v>
      </c>
      <c r="DN1109" t="str">
        <f ca="1"/>
        <v/>
      </c>
    </row>
    <row r="1110" spans="13:118">
      <c r="M1110" t="str" cm="1">
        <f t="array" ref="M1110">_xlfn._xlws.FILTER(SUM(H1110:L1110),SUM(H1110:L1110)&lt;&gt;0,"")</f>
        <v/>
      </c>
      <c r="AC1110" t="str">
        <f ca="1"/>
        <v/>
      </c>
      <c r="AE1110">
        <f ca="1"/>
        <v>0</v>
      </c>
      <c r="AF1110">
        <f ca="1"/>
        <v>0</v>
      </c>
      <c r="AG1110">
        <f ca="1"/>
        <v>0</v>
      </c>
      <c r="AH1110">
        <f ca="1"/>
        <v>0</v>
      </c>
      <c r="AI1110">
        <f ca="1"/>
        <v>0</v>
      </c>
      <c r="AJ1110">
        <f ca="1"/>
        <v>0</v>
      </c>
      <c r="AK1110">
        <f ca="1"/>
        <v>0</v>
      </c>
      <c r="AL1110" t="str">
        <f ca="1"/>
        <v/>
      </c>
      <c r="AZ1110" t="str" cm="1">
        <f t="array" ref="AZ1110">_xlfn._xlws.FILTER(SUM(AU1110:AY1110),SUM(AU1110:AY1110)&lt;&gt;0,"")</f>
        <v/>
      </c>
      <c r="BP1110" t="str">
        <f ca="1"/>
        <v/>
      </c>
      <c r="BR1110">
        <f ca="1"/>
        <v>0</v>
      </c>
      <c r="BS1110">
        <f ca="1"/>
        <v>0</v>
      </c>
      <c r="BT1110">
        <f ca="1"/>
        <v>0</v>
      </c>
      <c r="BU1110">
        <f ca="1"/>
        <v>0</v>
      </c>
      <c r="BV1110">
        <f ca="1"/>
        <v>0</v>
      </c>
      <c r="BW1110">
        <f ca="1"/>
        <v>0</v>
      </c>
      <c r="BX1110">
        <f ca="1"/>
        <v>0</v>
      </c>
      <c r="BY1110" t="str">
        <f ca="1"/>
        <v/>
      </c>
      <c r="CC1110" t="str" cm="1">
        <f t="array" aca="1" ref="CC1110" ca="1">_xlfn._xlws.FILTER(VLOOKUP(CB1103,Arrays!$T:$Z,{1,2,3,4,5,6,7},FALSE),VLOOKUP(CB1103,Arrays!$T:$Z,{1,2,3,4,5,6,7},FALSE)&lt;&gt;0,"")</f>
        <v/>
      </c>
      <c r="CO1110" t="str" cm="1">
        <f t="array" ref="CO1110">_xlfn._xlws.FILTER(SUM(CJ1110:CN1110),SUM(CJ1110:CN1110)&lt;&gt;0,"")</f>
        <v/>
      </c>
      <c r="CX1110" t="str">
        <f ca="1"/>
        <v/>
      </c>
      <c r="DE1110" t="str">
        <f ca="1"/>
        <v/>
      </c>
      <c r="DG1110" t="str">
        <f ca="1"/>
        <v/>
      </c>
      <c r="DH1110">
        <f ca="1"/>
        <v>0</v>
      </c>
      <c r="DI1110">
        <f ca="1"/>
        <v>0</v>
      </c>
      <c r="DJ1110">
        <f ca="1"/>
        <v>0</v>
      </c>
      <c r="DK1110">
        <f ca="1"/>
        <v>0</v>
      </c>
      <c r="DL1110">
        <f ca="1"/>
        <v>0</v>
      </c>
      <c r="DM1110">
        <f ca="1"/>
        <v>0</v>
      </c>
      <c r="DN1110" t="str">
        <f ca="1"/>
        <v/>
      </c>
    </row>
    <row r="1111" spans="13:118">
      <c r="M1111" t="str" cm="1">
        <f t="array" ref="M1111">_xlfn._xlws.FILTER(SUM(H1111:L1111),SUM(H1111:L1111)&lt;&gt;0,"")</f>
        <v/>
      </c>
      <c r="AC1111" t="str">
        <f ca="1"/>
        <v/>
      </c>
      <c r="AE1111">
        <f ca="1"/>
        <v>0</v>
      </c>
      <c r="AF1111">
        <f ca="1"/>
        <v>0</v>
      </c>
      <c r="AG1111">
        <f ca="1"/>
        <v>0</v>
      </c>
      <c r="AH1111">
        <f ca="1"/>
        <v>0</v>
      </c>
      <c r="AI1111">
        <f ca="1"/>
        <v>0</v>
      </c>
      <c r="AJ1111">
        <f ca="1"/>
        <v>0</v>
      </c>
      <c r="AK1111">
        <f ca="1"/>
        <v>0</v>
      </c>
      <c r="AL1111" t="str">
        <f ca="1"/>
        <v/>
      </c>
      <c r="AZ1111" t="str" cm="1">
        <f t="array" ref="AZ1111">_xlfn._xlws.FILTER(SUM(AU1111:AY1111),SUM(AU1111:AY1111)&lt;&gt;0,"")</f>
        <v/>
      </c>
      <c r="BP1111" t="str">
        <f ca="1"/>
        <v/>
      </c>
      <c r="BR1111">
        <f ca="1"/>
        <v>0</v>
      </c>
      <c r="BS1111">
        <f ca="1"/>
        <v>0</v>
      </c>
      <c r="BT1111">
        <f ca="1"/>
        <v>0</v>
      </c>
      <c r="BU1111">
        <f ca="1"/>
        <v>0</v>
      </c>
      <c r="BV1111">
        <f ca="1"/>
        <v>0</v>
      </c>
      <c r="BW1111">
        <f ca="1"/>
        <v>0</v>
      </c>
      <c r="BX1111">
        <f ca="1"/>
        <v>0</v>
      </c>
      <c r="BY1111" t="str">
        <f ca="1"/>
        <v/>
      </c>
      <c r="CC1111" t="str" cm="1">
        <f t="array" aca="1" ref="CC1111" ca="1">_xlfn._xlws.FILTER(VLOOKUP(CB1104,Arrays!$T:$Z,{1,2,3,4,5,6,7},FALSE),VLOOKUP(CB1104,Arrays!$T:$Z,{1,2,3,4,5,6,7},FALSE)&lt;&gt;0,"")</f>
        <v/>
      </c>
      <c r="CO1111" t="str" cm="1">
        <f t="array" ref="CO1111">_xlfn._xlws.FILTER(SUM(CJ1111:CN1111),SUM(CJ1111:CN1111)&lt;&gt;0,"")</f>
        <v/>
      </c>
      <c r="CX1111" t="str">
        <f ca="1"/>
        <v/>
      </c>
      <c r="DE1111" t="str">
        <f ca="1"/>
        <v/>
      </c>
      <c r="DG1111" t="str">
        <f ca="1"/>
        <v/>
      </c>
      <c r="DH1111">
        <f ca="1"/>
        <v>0</v>
      </c>
      <c r="DI1111">
        <f ca="1"/>
        <v>0</v>
      </c>
      <c r="DJ1111">
        <f ca="1"/>
        <v>0</v>
      </c>
      <c r="DK1111">
        <f ca="1"/>
        <v>0</v>
      </c>
      <c r="DL1111">
        <f ca="1"/>
        <v>0</v>
      </c>
      <c r="DM1111">
        <f ca="1"/>
        <v>0</v>
      </c>
      <c r="DN1111" t="str">
        <f ca="1"/>
        <v/>
      </c>
    </row>
    <row r="1112" spans="13:118">
      <c r="M1112" t="str" cm="1">
        <f t="array" ref="M1112">_xlfn._xlws.FILTER(SUM(H1112:L1112),SUM(H1112:L1112)&lt;&gt;0,"")</f>
        <v/>
      </c>
      <c r="AC1112" t="str">
        <f ca="1"/>
        <v/>
      </c>
      <c r="AE1112">
        <f ca="1"/>
        <v>0</v>
      </c>
      <c r="AF1112">
        <f ca="1"/>
        <v>0</v>
      </c>
      <c r="AG1112">
        <f ca="1"/>
        <v>0</v>
      </c>
      <c r="AH1112">
        <f ca="1"/>
        <v>0</v>
      </c>
      <c r="AI1112">
        <f ca="1"/>
        <v>0</v>
      </c>
      <c r="AJ1112">
        <f ca="1"/>
        <v>0</v>
      </c>
      <c r="AK1112">
        <f ca="1"/>
        <v>0</v>
      </c>
      <c r="AL1112" t="str">
        <f ca="1"/>
        <v/>
      </c>
      <c r="AZ1112" t="str" cm="1">
        <f t="array" ref="AZ1112">_xlfn._xlws.FILTER(SUM(AU1112:AY1112),SUM(AU1112:AY1112)&lt;&gt;0,"")</f>
        <v/>
      </c>
      <c r="BP1112" t="str">
        <f ca="1"/>
        <v/>
      </c>
      <c r="BR1112">
        <f ca="1"/>
        <v>0</v>
      </c>
      <c r="BS1112">
        <f ca="1"/>
        <v>0</v>
      </c>
      <c r="BT1112">
        <f ca="1"/>
        <v>0</v>
      </c>
      <c r="BU1112">
        <f ca="1"/>
        <v>0</v>
      </c>
      <c r="BV1112">
        <f ca="1"/>
        <v>0</v>
      </c>
      <c r="BW1112">
        <f ca="1"/>
        <v>0</v>
      </c>
      <c r="BX1112">
        <f ca="1"/>
        <v>0</v>
      </c>
      <c r="BY1112" t="str">
        <f ca="1"/>
        <v/>
      </c>
      <c r="CC1112" t="str" cm="1">
        <f t="array" aca="1" ref="CC1112" ca="1">_xlfn._xlws.FILTER(VLOOKUP(CB1105,Arrays!$T:$Z,{1,2,3,4,5,6,7},FALSE),VLOOKUP(CB1105,Arrays!$T:$Z,{1,2,3,4,5,6,7},FALSE)&lt;&gt;0,"")</f>
        <v/>
      </c>
      <c r="CO1112" t="str" cm="1">
        <f t="array" ref="CO1112">_xlfn._xlws.FILTER(SUM(CJ1112:CN1112),SUM(CJ1112:CN1112)&lt;&gt;0,"")</f>
        <v/>
      </c>
      <c r="CX1112" t="str">
        <f ca="1"/>
        <v/>
      </c>
      <c r="DE1112" t="str">
        <f ca="1"/>
        <v/>
      </c>
      <c r="DG1112" t="str">
        <f ca="1"/>
        <v/>
      </c>
      <c r="DH1112">
        <f ca="1"/>
        <v>0</v>
      </c>
      <c r="DI1112">
        <f ca="1"/>
        <v>0</v>
      </c>
      <c r="DJ1112">
        <f ca="1"/>
        <v>0</v>
      </c>
      <c r="DK1112">
        <f ca="1"/>
        <v>0</v>
      </c>
      <c r="DL1112">
        <f ca="1"/>
        <v>0</v>
      </c>
      <c r="DM1112">
        <f ca="1"/>
        <v>0</v>
      </c>
      <c r="DN1112" t="str">
        <f ca="1"/>
        <v/>
      </c>
    </row>
    <row r="1113" spans="13:118">
      <c r="M1113" t="str" cm="1">
        <f t="array" ref="M1113">_xlfn._xlws.FILTER(SUM(H1113:L1113),SUM(H1113:L1113)&lt;&gt;0,"")</f>
        <v/>
      </c>
      <c r="AC1113" t="str">
        <f ca="1"/>
        <v/>
      </c>
      <c r="AE1113">
        <f ca="1"/>
        <v>0</v>
      </c>
      <c r="AF1113">
        <f ca="1"/>
        <v>0</v>
      </c>
      <c r="AG1113">
        <f ca="1"/>
        <v>0</v>
      </c>
      <c r="AH1113">
        <f ca="1"/>
        <v>0</v>
      </c>
      <c r="AI1113">
        <f ca="1"/>
        <v>0</v>
      </c>
      <c r="AJ1113">
        <f ca="1"/>
        <v>0</v>
      </c>
      <c r="AK1113">
        <f ca="1"/>
        <v>0</v>
      </c>
      <c r="AL1113" t="str">
        <f ca="1"/>
        <v/>
      </c>
      <c r="AZ1113" t="str" cm="1">
        <f t="array" ref="AZ1113">_xlfn._xlws.FILTER(SUM(AU1113:AY1113),SUM(AU1113:AY1113)&lt;&gt;0,"")</f>
        <v/>
      </c>
      <c r="BP1113" t="str">
        <f ca="1"/>
        <v/>
      </c>
      <c r="BR1113">
        <f ca="1"/>
        <v>0</v>
      </c>
      <c r="BS1113">
        <f ca="1"/>
        <v>0</v>
      </c>
      <c r="BT1113">
        <f ca="1"/>
        <v>0</v>
      </c>
      <c r="BU1113">
        <f ca="1"/>
        <v>0</v>
      </c>
      <c r="BV1113">
        <f ca="1"/>
        <v>0</v>
      </c>
      <c r="BW1113">
        <f ca="1"/>
        <v>0</v>
      </c>
      <c r="BX1113">
        <f ca="1"/>
        <v>0</v>
      </c>
      <c r="BY1113" t="str">
        <f ca="1"/>
        <v/>
      </c>
      <c r="CC1113" t="str" cm="1">
        <f t="array" aca="1" ref="CC1113" ca="1">_xlfn._xlws.FILTER(VLOOKUP(CB1106,Arrays!$T:$Z,{1,2,3,4,5,6,7},FALSE),VLOOKUP(CB1106,Arrays!$T:$Z,{1,2,3,4,5,6,7},FALSE)&lt;&gt;0,"")</f>
        <v/>
      </c>
      <c r="CO1113" t="str" cm="1">
        <f t="array" ref="CO1113">_xlfn._xlws.FILTER(SUM(CJ1113:CN1113),SUM(CJ1113:CN1113)&lt;&gt;0,"")</f>
        <v/>
      </c>
      <c r="CX1113" t="str">
        <f ca="1"/>
        <v/>
      </c>
      <c r="DE1113" t="str">
        <f ca="1"/>
        <v/>
      </c>
      <c r="DG1113" t="str">
        <f ca="1"/>
        <v/>
      </c>
      <c r="DH1113">
        <f ca="1"/>
        <v>0</v>
      </c>
      <c r="DI1113">
        <f ca="1"/>
        <v>0</v>
      </c>
      <c r="DJ1113">
        <f ca="1"/>
        <v>0</v>
      </c>
      <c r="DK1113">
        <f ca="1"/>
        <v>0</v>
      </c>
      <c r="DL1113">
        <f ca="1"/>
        <v>0</v>
      </c>
      <c r="DM1113">
        <f ca="1"/>
        <v>0</v>
      </c>
      <c r="DN1113" t="str">
        <f ca="1"/>
        <v/>
      </c>
    </row>
    <row r="1114" spans="13:118">
      <c r="M1114" t="str" cm="1">
        <f t="array" ref="M1114">_xlfn._xlws.FILTER(SUM(H1114:L1114),SUM(H1114:L1114)&lt;&gt;0,"")</f>
        <v/>
      </c>
      <c r="AC1114" t="str">
        <f ca="1"/>
        <v/>
      </c>
      <c r="AE1114">
        <f ca="1"/>
        <v>0</v>
      </c>
      <c r="AF1114">
        <f ca="1"/>
        <v>0</v>
      </c>
      <c r="AG1114">
        <f ca="1"/>
        <v>0</v>
      </c>
      <c r="AH1114">
        <f ca="1"/>
        <v>0</v>
      </c>
      <c r="AI1114">
        <f ca="1"/>
        <v>0</v>
      </c>
      <c r="AJ1114">
        <f ca="1"/>
        <v>0</v>
      </c>
      <c r="AK1114">
        <f ca="1"/>
        <v>0</v>
      </c>
      <c r="AL1114" t="str">
        <f ca="1"/>
        <v/>
      </c>
      <c r="AZ1114" t="str" cm="1">
        <f t="array" ref="AZ1114">_xlfn._xlws.FILTER(SUM(AU1114:AY1114),SUM(AU1114:AY1114)&lt;&gt;0,"")</f>
        <v/>
      </c>
      <c r="BP1114" t="str">
        <f ca="1"/>
        <v/>
      </c>
      <c r="BR1114">
        <f ca="1"/>
        <v>0</v>
      </c>
      <c r="BS1114">
        <f ca="1"/>
        <v>0</v>
      </c>
      <c r="BT1114">
        <f ca="1"/>
        <v>0</v>
      </c>
      <c r="BU1114">
        <f ca="1"/>
        <v>0</v>
      </c>
      <c r="BV1114">
        <f ca="1"/>
        <v>0</v>
      </c>
      <c r="BW1114">
        <f ca="1"/>
        <v>0</v>
      </c>
      <c r="BX1114">
        <f ca="1"/>
        <v>0</v>
      </c>
      <c r="BY1114" t="str">
        <f ca="1"/>
        <v/>
      </c>
      <c r="CC1114" t="str" cm="1">
        <f t="array" aca="1" ref="CC1114" ca="1">_xlfn._xlws.FILTER(VLOOKUP(CB1107,Arrays!$T:$Z,{1,2,3,4,5,6,7},FALSE),VLOOKUP(CB1107,Arrays!$T:$Z,{1,2,3,4,5,6,7},FALSE)&lt;&gt;0,"")</f>
        <v/>
      </c>
      <c r="CO1114" t="str" cm="1">
        <f t="array" ref="CO1114">_xlfn._xlws.FILTER(SUM(CJ1114:CN1114),SUM(CJ1114:CN1114)&lt;&gt;0,"")</f>
        <v/>
      </c>
      <c r="CX1114" t="str">
        <f ca="1"/>
        <v/>
      </c>
      <c r="DE1114" t="str">
        <f ca="1"/>
        <v/>
      </c>
      <c r="DG1114" t="str">
        <f ca="1"/>
        <v/>
      </c>
      <c r="DH1114">
        <f ca="1"/>
        <v>0</v>
      </c>
      <c r="DI1114">
        <f ca="1"/>
        <v>0</v>
      </c>
      <c r="DJ1114">
        <f ca="1"/>
        <v>0</v>
      </c>
      <c r="DK1114">
        <f ca="1"/>
        <v>0</v>
      </c>
      <c r="DL1114">
        <f ca="1"/>
        <v>0</v>
      </c>
      <c r="DM1114">
        <f ca="1"/>
        <v>0</v>
      </c>
      <c r="DN1114" t="str">
        <f ca="1"/>
        <v/>
      </c>
    </row>
    <row r="1115" spans="13:118">
      <c r="M1115" t="str" cm="1">
        <f t="array" ref="M1115">_xlfn._xlws.FILTER(SUM(H1115:L1115),SUM(H1115:L1115)&lt;&gt;0,"")</f>
        <v/>
      </c>
      <c r="AC1115" t="str">
        <f ca="1"/>
        <v/>
      </c>
      <c r="AE1115">
        <f ca="1"/>
        <v>0</v>
      </c>
      <c r="AF1115">
        <f ca="1"/>
        <v>0</v>
      </c>
      <c r="AG1115">
        <f ca="1"/>
        <v>0</v>
      </c>
      <c r="AH1115">
        <f ca="1"/>
        <v>0</v>
      </c>
      <c r="AI1115">
        <f ca="1"/>
        <v>0</v>
      </c>
      <c r="AJ1115">
        <f ca="1"/>
        <v>0</v>
      </c>
      <c r="AK1115">
        <f ca="1"/>
        <v>0</v>
      </c>
      <c r="AL1115" t="str">
        <f ca="1"/>
        <v/>
      </c>
      <c r="AZ1115" t="str" cm="1">
        <f t="array" ref="AZ1115">_xlfn._xlws.FILTER(SUM(AU1115:AY1115),SUM(AU1115:AY1115)&lt;&gt;0,"")</f>
        <v/>
      </c>
      <c r="BP1115" t="str">
        <f ca="1"/>
        <v/>
      </c>
      <c r="BR1115">
        <f ca="1"/>
        <v>0</v>
      </c>
      <c r="BS1115">
        <f ca="1"/>
        <v>0</v>
      </c>
      <c r="BT1115">
        <f ca="1"/>
        <v>0</v>
      </c>
      <c r="BU1115">
        <f ca="1"/>
        <v>0</v>
      </c>
      <c r="BV1115">
        <f ca="1"/>
        <v>0</v>
      </c>
      <c r="BW1115">
        <f ca="1"/>
        <v>0</v>
      </c>
      <c r="BX1115">
        <f ca="1"/>
        <v>0</v>
      </c>
      <c r="BY1115" t="str">
        <f ca="1"/>
        <v/>
      </c>
      <c r="CC1115" t="str" cm="1">
        <f t="array" aca="1" ref="CC1115" ca="1">_xlfn._xlws.FILTER(VLOOKUP(CB1108,Arrays!$T:$Z,{1,2,3,4,5,6,7},FALSE),VLOOKUP(CB1108,Arrays!$T:$Z,{1,2,3,4,5,6,7},FALSE)&lt;&gt;0,"")</f>
        <v/>
      </c>
      <c r="CO1115" t="str" cm="1">
        <f t="array" ref="CO1115">_xlfn._xlws.FILTER(SUM(CJ1115:CN1115),SUM(CJ1115:CN1115)&lt;&gt;0,"")</f>
        <v/>
      </c>
      <c r="CX1115" t="str">
        <f ca="1"/>
        <v/>
      </c>
      <c r="DE1115" t="str">
        <f ca="1"/>
        <v/>
      </c>
      <c r="DG1115" t="str">
        <f ca="1"/>
        <v/>
      </c>
      <c r="DH1115">
        <f ca="1"/>
        <v>0</v>
      </c>
      <c r="DI1115">
        <f ca="1"/>
        <v>0</v>
      </c>
      <c r="DJ1115">
        <f ca="1"/>
        <v>0</v>
      </c>
      <c r="DK1115">
        <f ca="1"/>
        <v>0</v>
      </c>
      <c r="DL1115">
        <f ca="1"/>
        <v>0</v>
      </c>
      <c r="DM1115">
        <f ca="1"/>
        <v>0</v>
      </c>
      <c r="DN1115" t="str">
        <f ca="1"/>
        <v/>
      </c>
    </row>
    <row r="1116" spans="13:118">
      <c r="M1116" t="str" cm="1">
        <f t="array" ref="M1116">_xlfn._xlws.FILTER(SUM(H1116:L1116),SUM(H1116:L1116)&lt;&gt;0,"")</f>
        <v/>
      </c>
      <c r="AC1116" t="str">
        <f ca="1"/>
        <v/>
      </c>
      <c r="AE1116">
        <f ca="1"/>
        <v>0</v>
      </c>
      <c r="AF1116">
        <f ca="1"/>
        <v>0</v>
      </c>
      <c r="AG1116">
        <f ca="1"/>
        <v>0</v>
      </c>
      <c r="AH1116">
        <f ca="1"/>
        <v>0</v>
      </c>
      <c r="AI1116">
        <f ca="1"/>
        <v>0</v>
      </c>
      <c r="AJ1116">
        <f ca="1"/>
        <v>0</v>
      </c>
      <c r="AK1116">
        <f ca="1"/>
        <v>0</v>
      </c>
      <c r="AL1116" t="str">
        <f ca="1"/>
        <v/>
      </c>
      <c r="AZ1116" t="str" cm="1">
        <f t="array" ref="AZ1116">_xlfn._xlws.FILTER(SUM(AU1116:AY1116),SUM(AU1116:AY1116)&lt;&gt;0,"")</f>
        <v/>
      </c>
      <c r="BP1116" t="str">
        <f ca="1"/>
        <v/>
      </c>
      <c r="BR1116">
        <f ca="1"/>
        <v>0</v>
      </c>
      <c r="BS1116">
        <f ca="1"/>
        <v>0</v>
      </c>
      <c r="BT1116">
        <f ca="1"/>
        <v>0</v>
      </c>
      <c r="BU1116">
        <f ca="1"/>
        <v>0</v>
      </c>
      <c r="BV1116">
        <f ca="1"/>
        <v>0</v>
      </c>
      <c r="BW1116">
        <f ca="1"/>
        <v>0</v>
      </c>
      <c r="BX1116">
        <f ca="1"/>
        <v>0</v>
      </c>
      <c r="BY1116" t="str">
        <f ca="1"/>
        <v/>
      </c>
      <c r="CC1116" t="str" cm="1">
        <f t="array" aca="1" ref="CC1116" ca="1">_xlfn._xlws.FILTER(VLOOKUP(CB1109,Arrays!$T:$Z,{1,2,3,4,5,6,7},FALSE),VLOOKUP(CB1109,Arrays!$T:$Z,{1,2,3,4,5,6,7},FALSE)&lt;&gt;0,"")</f>
        <v/>
      </c>
      <c r="CO1116" t="str" cm="1">
        <f t="array" ref="CO1116">_xlfn._xlws.FILTER(SUM(CJ1116:CN1116),SUM(CJ1116:CN1116)&lt;&gt;0,"")</f>
        <v/>
      </c>
      <c r="CX1116" t="str">
        <f ca="1"/>
        <v/>
      </c>
      <c r="DE1116" t="str">
        <f ca="1"/>
        <v/>
      </c>
      <c r="DG1116" t="str">
        <f ca="1"/>
        <v/>
      </c>
      <c r="DH1116">
        <f ca="1"/>
        <v>0</v>
      </c>
      <c r="DI1116">
        <f ca="1"/>
        <v>0</v>
      </c>
      <c r="DJ1116">
        <f ca="1"/>
        <v>0</v>
      </c>
      <c r="DK1116">
        <f ca="1"/>
        <v>0</v>
      </c>
      <c r="DL1116">
        <f ca="1"/>
        <v>0</v>
      </c>
      <c r="DM1116">
        <f ca="1"/>
        <v>0</v>
      </c>
      <c r="DN1116" t="str">
        <f ca="1"/>
        <v/>
      </c>
    </row>
    <row r="1117" spans="13:118">
      <c r="M1117" t="str" cm="1">
        <f t="array" ref="M1117">_xlfn._xlws.FILTER(SUM(H1117:L1117),SUM(H1117:L1117)&lt;&gt;0,"")</f>
        <v/>
      </c>
      <c r="AC1117" t="str">
        <f ca="1"/>
        <v/>
      </c>
      <c r="AE1117">
        <f ca="1"/>
        <v>0</v>
      </c>
      <c r="AF1117">
        <f ca="1"/>
        <v>0</v>
      </c>
      <c r="AG1117">
        <f ca="1"/>
        <v>0</v>
      </c>
      <c r="AH1117">
        <f ca="1"/>
        <v>0</v>
      </c>
      <c r="AI1117">
        <f ca="1"/>
        <v>0</v>
      </c>
      <c r="AJ1117">
        <f ca="1"/>
        <v>0</v>
      </c>
      <c r="AK1117">
        <f ca="1"/>
        <v>0</v>
      </c>
      <c r="AL1117" t="str">
        <f ca="1"/>
        <v/>
      </c>
      <c r="AZ1117" t="str" cm="1">
        <f t="array" ref="AZ1117">_xlfn._xlws.FILTER(SUM(AU1117:AY1117),SUM(AU1117:AY1117)&lt;&gt;0,"")</f>
        <v/>
      </c>
      <c r="BP1117" t="str">
        <f ca="1"/>
        <v/>
      </c>
      <c r="BR1117">
        <f ca="1"/>
        <v>0</v>
      </c>
      <c r="BS1117">
        <f ca="1"/>
        <v>0</v>
      </c>
      <c r="BT1117">
        <f ca="1"/>
        <v>0</v>
      </c>
      <c r="BU1117">
        <f ca="1"/>
        <v>0</v>
      </c>
      <c r="BV1117">
        <f ca="1"/>
        <v>0</v>
      </c>
      <c r="BW1117">
        <f ca="1"/>
        <v>0</v>
      </c>
      <c r="BX1117">
        <f ca="1"/>
        <v>0</v>
      </c>
      <c r="BY1117" t="str">
        <f ca="1"/>
        <v/>
      </c>
      <c r="CC1117" t="str" cm="1">
        <f t="array" aca="1" ref="CC1117" ca="1">_xlfn._xlws.FILTER(VLOOKUP(CB1110,Arrays!$T:$Z,{1,2,3,4,5,6,7},FALSE),VLOOKUP(CB1110,Arrays!$T:$Z,{1,2,3,4,5,6,7},FALSE)&lt;&gt;0,"")</f>
        <v/>
      </c>
      <c r="CO1117" t="str" cm="1">
        <f t="array" ref="CO1117">_xlfn._xlws.FILTER(SUM(CJ1117:CN1117),SUM(CJ1117:CN1117)&lt;&gt;0,"")</f>
        <v/>
      </c>
      <c r="CX1117" t="str">
        <f ca="1"/>
        <v/>
      </c>
      <c r="DE1117" t="str">
        <f ca="1"/>
        <v/>
      </c>
      <c r="DG1117" t="str">
        <f ca="1"/>
        <v/>
      </c>
      <c r="DH1117">
        <f ca="1"/>
        <v>0</v>
      </c>
      <c r="DI1117">
        <f ca="1"/>
        <v>0</v>
      </c>
      <c r="DJ1117">
        <f ca="1"/>
        <v>0</v>
      </c>
      <c r="DK1117">
        <f ca="1"/>
        <v>0</v>
      </c>
      <c r="DL1117">
        <f ca="1"/>
        <v>0</v>
      </c>
      <c r="DM1117">
        <f ca="1"/>
        <v>0</v>
      </c>
      <c r="DN1117" t="str">
        <f ca="1"/>
        <v/>
      </c>
    </row>
    <row r="1118" spans="13:118">
      <c r="M1118" t="str" cm="1">
        <f t="array" ref="M1118">_xlfn._xlws.FILTER(SUM(H1118:L1118),SUM(H1118:L1118)&lt;&gt;0,"")</f>
        <v/>
      </c>
      <c r="AC1118" t="str">
        <f ca="1"/>
        <v/>
      </c>
      <c r="AE1118">
        <f ca="1"/>
        <v>0</v>
      </c>
      <c r="AF1118">
        <f ca="1"/>
        <v>0</v>
      </c>
      <c r="AG1118">
        <f ca="1"/>
        <v>0</v>
      </c>
      <c r="AH1118">
        <f ca="1"/>
        <v>0</v>
      </c>
      <c r="AI1118">
        <f ca="1"/>
        <v>0</v>
      </c>
      <c r="AJ1118">
        <f ca="1"/>
        <v>0</v>
      </c>
      <c r="AK1118">
        <f ca="1"/>
        <v>0</v>
      </c>
      <c r="AL1118" t="str">
        <f ca="1"/>
        <v/>
      </c>
      <c r="AZ1118" t="str" cm="1">
        <f t="array" ref="AZ1118">_xlfn._xlws.FILTER(SUM(AU1118:AY1118),SUM(AU1118:AY1118)&lt;&gt;0,"")</f>
        <v/>
      </c>
      <c r="BP1118" t="str">
        <f ca="1"/>
        <v/>
      </c>
      <c r="BR1118">
        <f ca="1"/>
        <v>0</v>
      </c>
      <c r="BS1118">
        <f ca="1"/>
        <v>0</v>
      </c>
      <c r="BT1118">
        <f ca="1"/>
        <v>0</v>
      </c>
      <c r="BU1118">
        <f ca="1"/>
        <v>0</v>
      </c>
      <c r="BV1118">
        <f ca="1"/>
        <v>0</v>
      </c>
      <c r="BW1118">
        <f ca="1"/>
        <v>0</v>
      </c>
      <c r="BX1118">
        <f ca="1"/>
        <v>0</v>
      </c>
      <c r="BY1118" t="str">
        <f ca="1"/>
        <v/>
      </c>
      <c r="CC1118" t="str" cm="1">
        <f t="array" aca="1" ref="CC1118" ca="1">_xlfn._xlws.FILTER(VLOOKUP(CB1111,Arrays!$T:$Z,{1,2,3,4,5,6,7},FALSE),VLOOKUP(CB1111,Arrays!$T:$Z,{1,2,3,4,5,6,7},FALSE)&lt;&gt;0,"")</f>
        <v/>
      </c>
      <c r="CO1118" t="str" cm="1">
        <f t="array" ref="CO1118">_xlfn._xlws.FILTER(SUM(CJ1118:CN1118),SUM(CJ1118:CN1118)&lt;&gt;0,"")</f>
        <v/>
      </c>
      <c r="CX1118" t="str">
        <f ca="1"/>
        <v/>
      </c>
      <c r="DE1118" t="str">
        <f ca="1"/>
        <v/>
      </c>
      <c r="DG1118" t="str">
        <f ca="1"/>
        <v/>
      </c>
      <c r="DH1118">
        <f ca="1"/>
        <v>0</v>
      </c>
      <c r="DI1118">
        <f ca="1"/>
        <v>0</v>
      </c>
      <c r="DJ1118">
        <f ca="1"/>
        <v>0</v>
      </c>
      <c r="DK1118">
        <f ca="1"/>
        <v>0</v>
      </c>
      <c r="DL1118">
        <f ca="1"/>
        <v>0</v>
      </c>
      <c r="DM1118">
        <f ca="1"/>
        <v>0</v>
      </c>
      <c r="DN1118" t="str">
        <f ca="1"/>
        <v/>
      </c>
    </row>
    <row r="1119" spans="13:118">
      <c r="M1119" t="str" cm="1">
        <f t="array" ref="M1119">_xlfn._xlws.FILTER(SUM(H1119:L1119),SUM(H1119:L1119)&lt;&gt;0,"")</f>
        <v/>
      </c>
      <c r="AC1119" t="str">
        <f ca="1"/>
        <v/>
      </c>
      <c r="AE1119">
        <f ca="1"/>
        <v>0</v>
      </c>
      <c r="AF1119">
        <f ca="1"/>
        <v>0</v>
      </c>
      <c r="AG1119">
        <f ca="1"/>
        <v>0</v>
      </c>
      <c r="AH1119">
        <f ca="1"/>
        <v>0</v>
      </c>
      <c r="AI1119">
        <f ca="1"/>
        <v>0</v>
      </c>
      <c r="AJ1119">
        <f ca="1"/>
        <v>0</v>
      </c>
      <c r="AK1119">
        <f ca="1"/>
        <v>0</v>
      </c>
      <c r="AL1119" t="str">
        <f ca="1"/>
        <v/>
      </c>
      <c r="AZ1119" t="str" cm="1">
        <f t="array" ref="AZ1119">_xlfn._xlws.FILTER(SUM(AU1119:AY1119),SUM(AU1119:AY1119)&lt;&gt;0,"")</f>
        <v/>
      </c>
      <c r="BP1119" t="str">
        <f ca="1"/>
        <v/>
      </c>
      <c r="BR1119">
        <f ca="1"/>
        <v>0</v>
      </c>
      <c r="BS1119">
        <f ca="1"/>
        <v>0</v>
      </c>
      <c r="BT1119">
        <f ca="1"/>
        <v>0</v>
      </c>
      <c r="BU1119">
        <f ca="1"/>
        <v>0</v>
      </c>
      <c r="BV1119">
        <f ca="1"/>
        <v>0</v>
      </c>
      <c r="BW1119">
        <f ca="1"/>
        <v>0</v>
      </c>
      <c r="BX1119">
        <f ca="1"/>
        <v>0</v>
      </c>
      <c r="BY1119" t="str">
        <f ca="1"/>
        <v/>
      </c>
      <c r="CC1119" t="str" cm="1">
        <f t="array" aca="1" ref="CC1119" ca="1">_xlfn._xlws.FILTER(VLOOKUP(CB1112,Arrays!$T:$Z,{1,2,3,4,5,6,7},FALSE),VLOOKUP(CB1112,Arrays!$T:$Z,{1,2,3,4,5,6,7},FALSE)&lt;&gt;0,"")</f>
        <v/>
      </c>
      <c r="CO1119" t="str" cm="1">
        <f t="array" ref="CO1119">_xlfn._xlws.FILTER(SUM(CJ1119:CN1119),SUM(CJ1119:CN1119)&lt;&gt;0,"")</f>
        <v/>
      </c>
      <c r="CX1119" t="str">
        <f ca="1"/>
        <v/>
      </c>
      <c r="DE1119" t="str">
        <f ca="1"/>
        <v/>
      </c>
      <c r="DG1119" t="str">
        <f ca="1"/>
        <v/>
      </c>
      <c r="DH1119">
        <f ca="1"/>
        <v>0</v>
      </c>
      <c r="DI1119">
        <f ca="1"/>
        <v>0</v>
      </c>
      <c r="DJ1119">
        <f ca="1"/>
        <v>0</v>
      </c>
      <c r="DK1119">
        <f ca="1"/>
        <v>0</v>
      </c>
      <c r="DL1119">
        <f ca="1"/>
        <v>0</v>
      </c>
      <c r="DM1119">
        <f ca="1"/>
        <v>0</v>
      </c>
      <c r="DN1119" t="str">
        <f ca="1"/>
        <v/>
      </c>
    </row>
    <row r="1120" spans="13:118">
      <c r="M1120" t="str" cm="1">
        <f t="array" ref="M1120">_xlfn._xlws.FILTER(SUM(H1120:L1120),SUM(H1120:L1120)&lt;&gt;0,"")</f>
        <v/>
      </c>
      <c r="AC1120" t="str">
        <f ca="1"/>
        <v/>
      </c>
      <c r="AE1120">
        <f ca="1"/>
        <v>0</v>
      </c>
      <c r="AF1120">
        <f ca="1"/>
        <v>0</v>
      </c>
      <c r="AG1120">
        <f ca="1"/>
        <v>0</v>
      </c>
      <c r="AH1120">
        <f ca="1"/>
        <v>0</v>
      </c>
      <c r="AI1120">
        <f ca="1"/>
        <v>0</v>
      </c>
      <c r="AJ1120">
        <f ca="1"/>
        <v>0</v>
      </c>
      <c r="AK1120">
        <f ca="1"/>
        <v>0</v>
      </c>
      <c r="AL1120" t="str">
        <f ca="1"/>
        <v/>
      </c>
      <c r="AZ1120" t="str" cm="1">
        <f t="array" ref="AZ1120">_xlfn._xlws.FILTER(SUM(AU1120:AY1120),SUM(AU1120:AY1120)&lt;&gt;0,"")</f>
        <v/>
      </c>
      <c r="BP1120" t="str">
        <f ca="1"/>
        <v/>
      </c>
      <c r="BR1120">
        <f ca="1"/>
        <v>0</v>
      </c>
      <c r="BS1120">
        <f ca="1"/>
        <v>0</v>
      </c>
      <c r="BT1120">
        <f ca="1"/>
        <v>0</v>
      </c>
      <c r="BU1120">
        <f ca="1"/>
        <v>0</v>
      </c>
      <c r="BV1120">
        <f ca="1"/>
        <v>0</v>
      </c>
      <c r="BW1120">
        <f ca="1"/>
        <v>0</v>
      </c>
      <c r="BX1120">
        <f ca="1"/>
        <v>0</v>
      </c>
      <c r="BY1120" t="str">
        <f ca="1"/>
        <v/>
      </c>
      <c r="CC1120" t="str" cm="1">
        <f t="array" aca="1" ref="CC1120" ca="1">_xlfn._xlws.FILTER(VLOOKUP(CB1113,Arrays!$T:$Z,{1,2,3,4,5,6,7},FALSE),VLOOKUP(CB1113,Arrays!$T:$Z,{1,2,3,4,5,6,7},FALSE)&lt;&gt;0,"")</f>
        <v/>
      </c>
      <c r="CO1120" t="str" cm="1">
        <f t="array" ref="CO1120">_xlfn._xlws.FILTER(SUM(CJ1120:CN1120),SUM(CJ1120:CN1120)&lt;&gt;0,"")</f>
        <v/>
      </c>
      <c r="CX1120" t="str">
        <f ca="1"/>
        <v/>
      </c>
      <c r="DE1120" t="str">
        <f ca="1"/>
        <v/>
      </c>
      <c r="DG1120" t="str">
        <f ca="1"/>
        <v/>
      </c>
      <c r="DH1120">
        <f ca="1"/>
        <v>0</v>
      </c>
      <c r="DI1120">
        <f ca="1"/>
        <v>0</v>
      </c>
      <c r="DJ1120">
        <f ca="1"/>
        <v>0</v>
      </c>
      <c r="DK1120">
        <f ca="1"/>
        <v>0</v>
      </c>
      <c r="DL1120">
        <f ca="1"/>
        <v>0</v>
      </c>
      <c r="DM1120">
        <f ca="1"/>
        <v>0</v>
      </c>
      <c r="DN1120" t="str">
        <f ca="1"/>
        <v/>
      </c>
    </row>
    <row r="1121" spans="13:118">
      <c r="M1121" t="str" cm="1">
        <f t="array" ref="M1121">_xlfn._xlws.FILTER(SUM(H1121:L1121),SUM(H1121:L1121)&lt;&gt;0,"")</f>
        <v/>
      </c>
      <c r="AC1121" t="str">
        <f ca="1"/>
        <v/>
      </c>
      <c r="AE1121">
        <f ca="1"/>
        <v>0</v>
      </c>
      <c r="AF1121">
        <f ca="1"/>
        <v>0</v>
      </c>
      <c r="AG1121">
        <f ca="1"/>
        <v>0</v>
      </c>
      <c r="AH1121">
        <f ca="1"/>
        <v>0</v>
      </c>
      <c r="AI1121">
        <f ca="1"/>
        <v>0</v>
      </c>
      <c r="AJ1121">
        <f ca="1"/>
        <v>0</v>
      </c>
      <c r="AK1121">
        <f ca="1"/>
        <v>0</v>
      </c>
      <c r="AL1121" t="str">
        <f ca="1"/>
        <v/>
      </c>
      <c r="AZ1121" t="str" cm="1">
        <f t="array" ref="AZ1121">_xlfn._xlws.FILTER(SUM(AU1121:AY1121),SUM(AU1121:AY1121)&lt;&gt;0,"")</f>
        <v/>
      </c>
      <c r="BP1121" t="str">
        <f ca="1"/>
        <v/>
      </c>
      <c r="BR1121">
        <f ca="1"/>
        <v>0</v>
      </c>
      <c r="BS1121">
        <f ca="1"/>
        <v>0</v>
      </c>
      <c r="BT1121">
        <f ca="1"/>
        <v>0</v>
      </c>
      <c r="BU1121">
        <f ca="1"/>
        <v>0</v>
      </c>
      <c r="BV1121">
        <f ca="1"/>
        <v>0</v>
      </c>
      <c r="BW1121">
        <f ca="1"/>
        <v>0</v>
      </c>
      <c r="BX1121">
        <f ca="1"/>
        <v>0</v>
      </c>
      <c r="BY1121" t="str">
        <f ca="1"/>
        <v/>
      </c>
      <c r="CC1121" t="str" cm="1">
        <f t="array" aca="1" ref="CC1121" ca="1">_xlfn._xlws.FILTER(VLOOKUP(CB1114,Arrays!$T:$Z,{1,2,3,4,5,6,7},FALSE),VLOOKUP(CB1114,Arrays!$T:$Z,{1,2,3,4,5,6,7},FALSE)&lt;&gt;0,"")</f>
        <v/>
      </c>
      <c r="CO1121" t="str" cm="1">
        <f t="array" ref="CO1121">_xlfn._xlws.FILTER(SUM(CJ1121:CN1121),SUM(CJ1121:CN1121)&lt;&gt;0,"")</f>
        <v/>
      </c>
      <c r="CX1121" t="str">
        <f ca="1"/>
        <v/>
      </c>
      <c r="DE1121" t="str">
        <f ca="1"/>
        <v/>
      </c>
      <c r="DG1121" t="str">
        <f ca="1"/>
        <v/>
      </c>
      <c r="DH1121">
        <f ca="1"/>
        <v>0</v>
      </c>
      <c r="DI1121">
        <f ca="1"/>
        <v>0</v>
      </c>
      <c r="DJ1121">
        <f ca="1"/>
        <v>0</v>
      </c>
      <c r="DK1121">
        <f ca="1"/>
        <v>0</v>
      </c>
      <c r="DL1121">
        <f ca="1"/>
        <v>0</v>
      </c>
      <c r="DM1121">
        <f ca="1"/>
        <v>0</v>
      </c>
      <c r="DN1121" t="str">
        <f ca="1"/>
        <v/>
      </c>
    </row>
    <row r="1122" spans="13:118">
      <c r="M1122" t="str" cm="1">
        <f t="array" ref="M1122">_xlfn._xlws.FILTER(SUM(H1122:L1122),SUM(H1122:L1122)&lt;&gt;0,"")</f>
        <v/>
      </c>
      <c r="AC1122" t="str">
        <f ca="1"/>
        <v/>
      </c>
      <c r="AE1122">
        <f ca="1"/>
        <v>0</v>
      </c>
      <c r="AF1122">
        <f ca="1"/>
        <v>0</v>
      </c>
      <c r="AG1122">
        <f ca="1"/>
        <v>0</v>
      </c>
      <c r="AH1122">
        <f ca="1"/>
        <v>0</v>
      </c>
      <c r="AI1122">
        <f ca="1"/>
        <v>0</v>
      </c>
      <c r="AJ1122">
        <f ca="1"/>
        <v>0</v>
      </c>
      <c r="AK1122">
        <f ca="1"/>
        <v>0</v>
      </c>
      <c r="AL1122" t="str">
        <f ca="1"/>
        <v/>
      </c>
      <c r="AZ1122" t="str" cm="1">
        <f t="array" ref="AZ1122">_xlfn._xlws.FILTER(SUM(AU1122:AY1122),SUM(AU1122:AY1122)&lt;&gt;0,"")</f>
        <v/>
      </c>
      <c r="BP1122" t="str">
        <f ca="1"/>
        <v/>
      </c>
      <c r="BR1122">
        <f ca="1"/>
        <v>0</v>
      </c>
      <c r="BS1122">
        <f ca="1"/>
        <v>0</v>
      </c>
      <c r="BT1122">
        <f ca="1"/>
        <v>0</v>
      </c>
      <c r="BU1122">
        <f ca="1"/>
        <v>0</v>
      </c>
      <c r="BV1122">
        <f ca="1"/>
        <v>0</v>
      </c>
      <c r="BW1122">
        <f ca="1"/>
        <v>0</v>
      </c>
      <c r="BX1122">
        <f ca="1"/>
        <v>0</v>
      </c>
      <c r="BY1122" t="str">
        <f ca="1"/>
        <v/>
      </c>
      <c r="CC1122" t="str" cm="1">
        <f t="array" aca="1" ref="CC1122" ca="1">_xlfn._xlws.FILTER(VLOOKUP(CB1115,Arrays!$T:$Z,{1,2,3,4,5,6,7},FALSE),VLOOKUP(CB1115,Arrays!$T:$Z,{1,2,3,4,5,6,7},FALSE)&lt;&gt;0,"")</f>
        <v/>
      </c>
      <c r="CO1122" t="str" cm="1">
        <f t="array" ref="CO1122">_xlfn._xlws.FILTER(SUM(CJ1122:CN1122),SUM(CJ1122:CN1122)&lt;&gt;0,"")</f>
        <v/>
      </c>
      <c r="CX1122" t="str">
        <f ca="1"/>
        <v/>
      </c>
      <c r="DE1122" t="str">
        <f ca="1"/>
        <v/>
      </c>
      <c r="DG1122" t="str">
        <f ca="1"/>
        <v/>
      </c>
      <c r="DH1122">
        <f ca="1"/>
        <v>0</v>
      </c>
      <c r="DI1122">
        <f ca="1"/>
        <v>0</v>
      </c>
      <c r="DJ1122">
        <f ca="1"/>
        <v>0</v>
      </c>
      <c r="DK1122">
        <f ca="1"/>
        <v>0</v>
      </c>
      <c r="DL1122">
        <f ca="1"/>
        <v>0</v>
      </c>
      <c r="DM1122">
        <f ca="1"/>
        <v>0</v>
      </c>
      <c r="DN1122" t="str">
        <f ca="1"/>
        <v/>
      </c>
    </row>
    <row r="1123" spans="13:118">
      <c r="M1123" t="str" cm="1">
        <f t="array" ref="M1123">_xlfn._xlws.FILTER(SUM(H1123:L1123),SUM(H1123:L1123)&lt;&gt;0,"")</f>
        <v/>
      </c>
      <c r="AC1123" t="str">
        <f ca="1"/>
        <v/>
      </c>
      <c r="AE1123">
        <f ca="1"/>
        <v>0</v>
      </c>
      <c r="AF1123">
        <f ca="1"/>
        <v>0</v>
      </c>
      <c r="AG1123">
        <f ca="1"/>
        <v>0</v>
      </c>
      <c r="AH1123">
        <f ca="1"/>
        <v>0</v>
      </c>
      <c r="AI1123">
        <f ca="1"/>
        <v>0</v>
      </c>
      <c r="AJ1123">
        <f ca="1"/>
        <v>0</v>
      </c>
      <c r="AK1123">
        <f ca="1"/>
        <v>0</v>
      </c>
      <c r="AL1123" t="str">
        <f ca="1"/>
        <v/>
      </c>
      <c r="AZ1123" t="str" cm="1">
        <f t="array" ref="AZ1123">_xlfn._xlws.FILTER(SUM(AU1123:AY1123),SUM(AU1123:AY1123)&lt;&gt;0,"")</f>
        <v/>
      </c>
      <c r="BP1123" t="str">
        <f ca="1"/>
        <v/>
      </c>
      <c r="BR1123">
        <f ca="1"/>
        <v>0</v>
      </c>
      <c r="BS1123">
        <f ca="1"/>
        <v>0</v>
      </c>
      <c r="BT1123">
        <f ca="1"/>
        <v>0</v>
      </c>
      <c r="BU1123">
        <f ca="1"/>
        <v>0</v>
      </c>
      <c r="BV1123">
        <f ca="1"/>
        <v>0</v>
      </c>
      <c r="BW1123">
        <f ca="1"/>
        <v>0</v>
      </c>
      <c r="BX1123">
        <f ca="1"/>
        <v>0</v>
      </c>
      <c r="BY1123" t="str">
        <f ca="1"/>
        <v/>
      </c>
      <c r="CC1123" t="str" cm="1">
        <f t="array" aca="1" ref="CC1123" ca="1">_xlfn._xlws.FILTER(VLOOKUP(CB1116,Arrays!$T:$Z,{1,2,3,4,5,6,7},FALSE),VLOOKUP(CB1116,Arrays!$T:$Z,{1,2,3,4,5,6,7},FALSE)&lt;&gt;0,"")</f>
        <v/>
      </c>
      <c r="CO1123" t="str" cm="1">
        <f t="array" ref="CO1123">_xlfn._xlws.FILTER(SUM(CJ1123:CN1123),SUM(CJ1123:CN1123)&lt;&gt;0,"")</f>
        <v/>
      </c>
      <c r="CX1123" t="str">
        <f ca="1"/>
        <v/>
      </c>
      <c r="DE1123" t="str">
        <f ca="1"/>
        <v/>
      </c>
      <c r="DG1123" t="str">
        <f ca="1"/>
        <v/>
      </c>
      <c r="DH1123">
        <f ca="1"/>
        <v>0</v>
      </c>
      <c r="DI1123">
        <f ca="1"/>
        <v>0</v>
      </c>
      <c r="DJ1123">
        <f ca="1"/>
        <v>0</v>
      </c>
      <c r="DK1123">
        <f ca="1"/>
        <v>0</v>
      </c>
      <c r="DL1123">
        <f ca="1"/>
        <v>0</v>
      </c>
      <c r="DM1123">
        <f ca="1"/>
        <v>0</v>
      </c>
      <c r="DN1123" t="str">
        <f ca="1"/>
        <v/>
      </c>
    </row>
    <row r="1124" spans="13:118">
      <c r="M1124" t="str" cm="1">
        <f t="array" ref="M1124">_xlfn._xlws.FILTER(SUM(H1124:L1124),SUM(H1124:L1124)&lt;&gt;0,"")</f>
        <v/>
      </c>
      <c r="AC1124" t="str">
        <f ca="1"/>
        <v/>
      </c>
      <c r="AE1124">
        <f ca="1"/>
        <v>0</v>
      </c>
      <c r="AF1124">
        <f ca="1"/>
        <v>0</v>
      </c>
      <c r="AG1124">
        <f ca="1"/>
        <v>0</v>
      </c>
      <c r="AH1124">
        <f ca="1"/>
        <v>0</v>
      </c>
      <c r="AI1124">
        <f ca="1"/>
        <v>0</v>
      </c>
      <c r="AJ1124">
        <f ca="1"/>
        <v>0</v>
      </c>
      <c r="AK1124">
        <f ca="1"/>
        <v>0</v>
      </c>
      <c r="AL1124" t="str">
        <f ca="1"/>
        <v/>
      </c>
      <c r="AZ1124" t="str" cm="1">
        <f t="array" ref="AZ1124">_xlfn._xlws.FILTER(SUM(AU1124:AY1124),SUM(AU1124:AY1124)&lt;&gt;0,"")</f>
        <v/>
      </c>
      <c r="BP1124" t="str">
        <f ca="1"/>
        <v/>
      </c>
      <c r="BR1124">
        <f ca="1"/>
        <v>0</v>
      </c>
      <c r="BS1124">
        <f ca="1"/>
        <v>0</v>
      </c>
      <c r="BT1124">
        <f ca="1"/>
        <v>0</v>
      </c>
      <c r="BU1124">
        <f ca="1"/>
        <v>0</v>
      </c>
      <c r="BV1124">
        <f ca="1"/>
        <v>0</v>
      </c>
      <c r="BW1124">
        <f ca="1"/>
        <v>0</v>
      </c>
      <c r="BX1124">
        <f ca="1"/>
        <v>0</v>
      </c>
      <c r="BY1124" t="str">
        <f ca="1"/>
        <v/>
      </c>
      <c r="CC1124" t="str" cm="1">
        <f t="array" aca="1" ref="CC1124" ca="1">_xlfn._xlws.FILTER(VLOOKUP(CB1117,Arrays!$T:$Z,{1,2,3,4,5,6,7},FALSE),VLOOKUP(CB1117,Arrays!$T:$Z,{1,2,3,4,5,6,7},FALSE)&lt;&gt;0,"")</f>
        <v/>
      </c>
      <c r="CO1124" t="str" cm="1">
        <f t="array" ref="CO1124">_xlfn._xlws.FILTER(SUM(CJ1124:CN1124),SUM(CJ1124:CN1124)&lt;&gt;0,"")</f>
        <v/>
      </c>
      <c r="CX1124" t="str">
        <f ca="1"/>
        <v/>
      </c>
      <c r="DE1124" t="str">
        <f ca="1"/>
        <v/>
      </c>
      <c r="DG1124" t="str">
        <f ca="1"/>
        <v/>
      </c>
      <c r="DH1124">
        <f ca="1"/>
        <v>0</v>
      </c>
      <c r="DI1124">
        <f ca="1"/>
        <v>0</v>
      </c>
      <c r="DJ1124">
        <f ca="1"/>
        <v>0</v>
      </c>
      <c r="DK1124">
        <f ca="1"/>
        <v>0</v>
      </c>
      <c r="DL1124">
        <f ca="1"/>
        <v>0</v>
      </c>
      <c r="DM1124">
        <f ca="1"/>
        <v>0</v>
      </c>
      <c r="DN1124" t="str">
        <f ca="1"/>
        <v/>
      </c>
    </row>
    <row r="1125" spans="13:118">
      <c r="M1125" t="str" cm="1">
        <f t="array" ref="M1125">_xlfn._xlws.FILTER(SUM(H1125:L1125),SUM(H1125:L1125)&lt;&gt;0,"")</f>
        <v/>
      </c>
      <c r="AC1125" t="str">
        <f ca="1"/>
        <v/>
      </c>
      <c r="AE1125">
        <f ca="1"/>
        <v>0</v>
      </c>
      <c r="AF1125">
        <f ca="1"/>
        <v>0</v>
      </c>
      <c r="AG1125">
        <f ca="1"/>
        <v>0</v>
      </c>
      <c r="AH1125">
        <f ca="1"/>
        <v>0</v>
      </c>
      <c r="AI1125">
        <f ca="1"/>
        <v>0</v>
      </c>
      <c r="AJ1125">
        <f ca="1"/>
        <v>0</v>
      </c>
      <c r="AK1125">
        <f ca="1"/>
        <v>0</v>
      </c>
      <c r="AL1125" t="str">
        <f ca="1"/>
        <v/>
      </c>
      <c r="AZ1125" t="str" cm="1">
        <f t="array" ref="AZ1125">_xlfn._xlws.FILTER(SUM(AU1125:AY1125),SUM(AU1125:AY1125)&lt;&gt;0,"")</f>
        <v/>
      </c>
      <c r="BP1125" t="str">
        <f ca="1"/>
        <v/>
      </c>
      <c r="BR1125">
        <f ca="1"/>
        <v>0</v>
      </c>
      <c r="BS1125">
        <f ca="1"/>
        <v>0</v>
      </c>
      <c r="BT1125">
        <f ca="1"/>
        <v>0</v>
      </c>
      <c r="BU1125">
        <f ca="1"/>
        <v>0</v>
      </c>
      <c r="BV1125">
        <f ca="1"/>
        <v>0</v>
      </c>
      <c r="BW1125">
        <f ca="1"/>
        <v>0</v>
      </c>
      <c r="BX1125">
        <f ca="1"/>
        <v>0</v>
      </c>
      <c r="BY1125" t="str">
        <f ca="1"/>
        <v/>
      </c>
      <c r="CC1125" t="str" cm="1">
        <f t="array" aca="1" ref="CC1125" ca="1">_xlfn._xlws.FILTER(VLOOKUP(CB1118,Arrays!$T:$Z,{1,2,3,4,5,6,7},FALSE),VLOOKUP(CB1118,Arrays!$T:$Z,{1,2,3,4,5,6,7},FALSE)&lt;&gt;0,"")</f>
        <v/>
      </c>
      <c r="CO1125" t="str" cm="1">
        <f t="array" ref="CO1125">_xlfn._xlws.FILTER(SUM(CJ1125:CN1125),SUM(CJ1125:CN1125)&lt;&gt;0,"")</f>
        <v/>
      </c>
      <c r="CX1125" t="str">
        <f ca="1"/>
        <v/>
      </c>
      <c r="DE1125" t="str">
        <f ca="1"/>
        <v/>
      </c>
      <c r="DG1125" t="str">
        <f ca="1"/>
        <v/>
      </c>
      <c r="DH1125">
        <f ca="1"/>
        <v>0</v>
      </c>
      <c r="DI1125">
        <f ca="1"/>
        <v>0</v>
      </c>
      <c r="DJ1125">
        <f ca="1"/>
        <v>0</v>
      </c>
      <c r="DK1125">
        <f ca="1"/>
        <v>0</v>
      </c>
      <c r="DL1125">
        <f ca="1"/>
        <v>0</v>
      </c>
      <c r="DM1125">
        <f ca="1"/>
        <v>0</v>
      </c>
      <c r="DN1125" t="str">
        <f ca="1"/>
        <v/>
      </c>
    </row>
    <row r="1126" spans="13:118">
      <c r="M1126" t="str" cm="1">
        <f t="array" ref="M1126">_xlfn._xlws.FILTER(SUM(H1126:L1126),SUM(H1126:L1126)&lt;&gt;0,"")</f>
        <v/>
      </c>
      <c r="AC1126" t="str">
        <f ca="1"/>
        <v/>
      </c>
      <c r="AE1126">
        <f ca="1"/>
        <v>0</v>
      </c>
      <c r="AF1126">
        <f ca="1"/>
        <v>0</v>
      </c>
      <c r="AG1126">
        <f ca="1"/>
        <v>0</v>
      </c>
      <c r="AH1126">
        <f ca="1"/>
        <v>0</v>
      </c>
      <c r="AI1126">
        <f ca="1"/>
        <v>0</v>
      </c>
      <c r="AJ1126">
        <f ca="1"/>
        <v>0</v>
      </c>
      <c r="AK1126">
        <f ca="1"/>
        <v>0</v>
      </c>
      <c r="AL1126" t="str">
        <f ca="1"/>
        <v/>
      </c>
      <c r="AZ1126" t="str" cm="1">
        <f t="array" ref="AZ1126">_xlfn._xlws.FILTER(SUM(AU1126:AY1126),SUM(AU1126:AY1126)&lt;&gt;0,"")</f>
        <v/>
      </c>
      <c r="BP1126" t="str">
        <f ca="1"/>
        <v/>
      </c>
      <c r="BR1126">
        <f ca="1"/>
        <v>0</v>
      </c>
      <c r="BS1126">
        <f ca="1"/>
        <v>0</v>
      </c>
      <c r="BT1126">
        <f ca="1"/>
        <v>0</v>
      </c>
      <c r="BU1126">
        <f ca="1"/>
        <v>0</v>
      </c>
      <c r="BV1126">
        <f ca="1"/>
        <v>0</v>
      </c>
      <c r="BW1126">
        <f ca="1"/>
        <v>0</v>
      </c>
      <c r="BX1126">
        <f ca="1"/>
        <v>0</v>
      </c>
      <c r="BY1126" t="str">
        <f ca="1"/>
        <v/>
      </c>
      <c r="CC1126" t="str" cm="1">
        <f t="array" aca="1" ref="CC1126" ca="1">_xlfn._xlws.FILTER(VLOOKUP(CB1119,Arrays!$T:$Z,{1,2,3,4,5,6,7},FALSE),VLOOKUP(CB1119,Arrays!$T:$Z,{1,2,3,4,5,6,7},FALSE)&lt;&gt;0,"")</f>
        <v/>
      </c>
      <c r="CO1126" t="str" cm="1">
        <f t="array" ref="CO1126">_xlfn._xlws.FILTER(SUM(CJ1126:CN1126),SUM(CJ1126:CN1126)&lt;&gt;0,"")</f>
        <v/>
      </c>
      <c r="CX1126" t="str">
        <f ca="1"/>
        <v/>
      </c>
      <c r="DE1126" t="str">
        <f ca="1"/>
        <v/>
      </c>
      <c r="DG1126" t="str">
        <f ca="1"/>
        <v/>
      </c>
      <c r="DH1126">
        <f ca="1"/>
        <v>0</v>
      </c>
      <c r="DI1126">
        <f ca="1"/>
        <v>0</v>
      </c>
      <c r="DJ1126">
        <f ca="1"/>
        <v>0</v>
      </c>
      <c r="DK1126">
        <f ca="1"/>
        <v>0</v>
      </c>
      <c r="DL1126">
        <f ca="1"/>
        <v>0</v>
      </c>
      <c r="DM1126">
        <f ca="1"/>
        <v>0</v>
      </c>
      <c r="DN1126" t="str">
        <f ca="1"/>
        <v/>
      </c>
    </row>
    <row r="1127" spans="13:118">
      <c r="M1127" t="str" cm="1">
        <f t="array" ref="M1127">_xlfn._xlws.FILTER(SUM(H1127:L1127),SUM(H1127:L1127)&lt;&gt;0,"")</f>
        <v/>
      </c>
      <c r="AC1127" t="str">
        <f ca="1"/>
        <v/>
      </c>
      <c r="AE1127">
        <f ca="1"/>
        <v>0</v>
      </c>
      <c r="AF1127">
        <f ca="1"/>
        <v>0</v>
      </c>
      <c r="AG1127">
        <f ca="1"/>
        <v>0</v>
      </c>
      <c r="AH1127">
        <f ca="1"/>
        <v>0</v>
      </c>
      <c r="AI1127">
        <f ca="1"/>
        <v>0</v>
      </c>
      <c r="AJ1127">
        <f ca="1"/>
        <v>0</v>
      </c>
      <c r="AK1127">
        <f ca="1"/>
        <v>0</v>
      </c>
      <c r="AL1127" t="str">
        <f ca="1"/>
        <v/>
      </c>
      <c r="AZ1127" t="str" cm="1">
        <f t="array" ref="AZ1127">_xlfn._xlws.FILTER(SUM(AU1127:AY1127),SUM(AU1127:AY1127)&lt;&gt;0,"")</f>
        <v/>
      </c>
      <c r="BP1127" t="str">
        <f ca="1"/>
        <v/>
      </c>
      <c r="BR1127">
        <f ca="1"/>
        <v>0</v>
      </c>
      <c r="BS1127">
        <f ca="1"/>
        <v>0</v>
      </c>
      <c r="BT1127">
        <f ca="1"/>
        <v>0</v>
      </c>
      <c r="BU1127">
        <f ca="1"/>
        <v>0</v>
      </c>
      <c r="BV1127">
        <f ca="1"/>
        <v>0</v>
      </c>
      <c r="BW1127">
        <f ca="1"/>
        <v>0</v>
      </c>
      <c r="BX1127">
        <f ca="1"/>
        <v>0</v>
      </c>
      <c r="BY1127" t="str">
        <f ca="1"/>
        <v/>
      </c>
      <c r="CC1127" t="str" cm="1">
        <f t="array" aca="1" ref="CC1127" ca="1">_xlfn._xlws.FILTER(VLOOKUP(CB1120,Arrays!$T:$Z,{1,2,3,4,5,6,7},FALSE),VLOOKUP(CB1120,Arrays!$T:$Z,{1,2,3,4,5,6,7},FALSE)&lt;&gt;0,"")</f>
        <v/>
      </c>
      <c r="CO1127" t="str" cm="1">
        <f t="array" ref="CO1127">_xlfn._xlws.FILTER(SUM(CJ1127:CN1127),SUM(CJ1127:CN1127)&lt;&gt;0,"")</f>
        <v/>
      </c>
      <c r="CX1127" t="str">
        <f ca="1"/>
        <v/>
      </c>
      <c r="DE1127" t="str">
        <f ca="1"/>
        <v/>
      </c>
      <c r="DG1127" t="str">
        <f ca="1"/>
        <v/>
      </c>
      <c r="DH1127">
        <f ca="1"/>
        <v>0</v>
      </c>
      <c r="DI1127">
        <f ca="1"/>
        <v>0</v>
      </c>
      <c r="DJ1127">
        <f ca="1"/>
        <v>0</v>
      </c>
      <c r="DK1127">
        <f ca="1"/>
        <v>0</v>
      </c>
      <c r="DL1127">
        <f ca="1"/>
        <v>0</v>
      </c>
      <c r="DM1127">
        <f ca="1"/>
        <v>0</v>
      </c>
      <c r="DN1127" t="str">
        <f ca="1"/>
        <v/>
      </c>
    </row>
    <row r="1128" spans="13:118">
      <c r="M1128" t="str" cm="1">
        <f t="array" ref="M1128">_xlfn._xlws.FILTER(SUM(H1128:L1128),SUM(H1128:L1128)&lt;&gt;0,"")</f>
        <v/>
      </c>
      <c r="AC1128" t="str">
        <f ca="1"/>
        <v/>
      </c>
      <c r="AE1128">
        <f ca="1"/>
        <v>0</v>
      </c>
      <c r="AF1128">
        <f ca="1"/>
        <v>0</v>
      </c>
      <c r="AG1128">
        <f ca="1"/>
        <v>0</v>
      </c>
      <c r="AH1128">
        <f ca="1"/>
        <v>0</v>
      </c>
      <c r="AI1128">
        <f ca="1"/>
        <v>0</v>
      </c>
      <c r="AJ1128">
        <f ca="1"/>
        <v>0</v>
      </c>
      <c r="AK1128">
        <f ca="1"/>
        <v>0</v>
      </c>
      <c r="AL1128" t="str">
        <f ca="1"/>
        <v/>
      </c>
      <c r="AZ1128" t="str" cm="1">
        <f t="array" ref="AZ1128">_xlfn._xlws.FILTER(SUM(AU1128:AY1128),SUM(AU1128:AY1128)&lt;&gt;0,"")</f>
        <v/>
      </c>
      <c r="BP1128" t="str">
        <f ca="1"/>
        <v/>
      </c>
      <c r="BR1128">
        <f ca="1"/>
        <v>0</v>
      </c>
      <c r="BS1128">
        <f ca="1"/>
        <v>0</v>
      </c>
      <c r="BT1128">
        <f ca="1"/>
        <v>0</v>
      </c>
      <c r="BU1128">
        <f ca="1"/>
        <v>0</v>
      </c>
      <c r="BV1128">
        <f ca="1"/>
        <v>0</v>
      </c>
      <c r="BW1128">
        <f ca="1"/>
        <v>0</v>
      </c>
      <c r="BX1128">
        <f ca="1"/>
        <v>0</v>
      </c>
      <c r="BY1128" t="str">
        <f ca="1"/>
        <v/>
      </c>
      <c r="CC1128" t="str" cm="1">
        <f t="array" aca="1" ref="CC1128" ca="1">_xlfn._xlws.FILTER(VLOOKUP(CB1121,Arrays!$T:$Z,{1,2,3,4,5,6,7},FALSE),VLOOKUP(CB1121,Arrays!$T:$Z,{1,2,3,4,5,6,7},FALSE)&lt;&gt;0,"")</f>
        <v/>
      </c>
      <c r="CO1128" t="str" cm="1">
        <f t="array" ref="CO1128">_xlfn._xlws.FILTER(SUM(CJ1128:CN1128),SUM(CJ1128:CN1128)&lt;&gt;0,"")</f>
        <v/>
      </c>
      <c r="CX1128" t="str">
        <f ca="1"/>
        <v/>
      </c>
      <c r="DE1128" t="str">
        <f ca="1"/>
        <v/>
      </c>
      <c r="DG1128" t="str">
        <f ca="1"/>
        <v/>
      </c>
      <c r="DH1128">
        <f ca="1"/>
        <v>0</v>
      </c>
      <c r="DI1128">
        <f ca="1"/>
        <v>0</v>
      </c>
      <c r="DJ1128">
        <f ca="1"/>
        <v>0</v>
      </c>
      <c r="DK1128">
        <f ca="1"/>
        <v>0</v>
      </c>
      <c r="DL1128">
        <f ca="1"/>
        <v>0</v>
      </c>
      <c r="DM1128">
        <f ca="1"/>
        <v>0</v>
      </c>
      <c r="DN1128" t="str">
        <f ca="1"/>
        <v/>
      </c>
    </row>
    <row r="1129" spans="13:118">
      <c r="M1129" t="str" cm="1">
        <f t="array" ref="M1129">_xlfn._xlws.FILTER(SUM(H1129:L1129),SUM(H1129:L1129)&lt;&gt;0,"")</f>
        <v/>
      </c>
      <c r="AC1129" t="str">
        <f ca="1"/>
        <v/>
      </c>
      <c r="AE1129">
        <f ca="1"/>
        <v>0</v>
      </c>
      <c r="AF1129">
        <f ca="1"/>
        <v>0</v>
      </c>
      <c r="AG1129">
        <f ca="1"/>
        <v>0</v>
      </c>
      <c r="AH1129">
        <f ca="1"/>
        <v>0</v>
      </c>
      <c r="AI1129">
        <f ca="1"/>
        <v>0</v>
      </c>
      <c r="AJ1129">
        <f ca="1"/>
        <v>0</v>
      </c>
      <c r="AK1129">
        <f ca="1"/>
        <v>0</v>
      </c>
      <c r="AL1129" t="str">
        <f ca="1"/>
        <v/>
      </c>
      <c r="AZ1129" t="str" cm="1">
        <f t="array" ref="AZ1129">_xlfn._xlws.FILTER(SUM(AU1129:AY1129),SUM(AU1129:AY1129)&lt;&gt;0,"")</f>
        <v/>
      </c>
      <c r="BP1129" t="str">
        <f ca="1"/>
        <v/>
      </c>
      <c r="BR1129">
        <f ca="1"/>
        <v>0</v>
      </c>
      <c r="BS1129">
        <f ca="1"/>
        <v>0</v>
      </c>
      <c r="BT1129">
        <f ca="1"/>
        <v>0</v>
      </c>
      <c r="BU1129">
        <f ca="1"/>
        <v>0</v>
      </c>
      <c r="BV1129">
        <f ca="1"/>
        <v>0</v>
      </c>
      <c r="BW1129">
        <f ca="1"/>
        <v>0</v>
      </c>
      <c r="BX1129">
        <f ca="1"/>
        <v>0</v>
      </c>
      <c r="BY1129" t="str">
        <f ca="1"/>
        <v/>
      </c>
      <c r="CC1129" t="str" cm="1">
        <f t="array" aca="1" ref="CC1129" ca="1">_xlfn._xlws.FILTER(VLOOKUP(CB1122,Arrays!$T:$Z,{1,2,3,4,5,6,7},FALSE),VLOOKUP(CB1122,Arrays!$T:$Z,{1,2,3,4,5,6,7},FALSE)&lt;&gt;0,"")</f>
        <v/>
      </c>
      <c r="CO1129" t="str" cm="1">
        <f t="array" ref="CO1129">_xlfn._xlws.FILTER(SUM(CJ1129:CN1129),SUM(CJ1129:CN1129)&lt;&gt;0,"")</f>
        <v/>
      </c>
      <c r="CX1129" t="str">
        <f ca="1"/>
        <v/>
      </c>
      <c r="DE1129" t="str">
        <f ca="1"/>
        <v/>
      </c>
      <c r="DG1129" t="str">
        <f ca="1"/>
        <v/>
      </c>
      <c r="DH1129">
        <f ca="1"/>
        <v>0</v>
      </c>
      <c r="DI1129">
        <f ca="1"/>
        <v>0</v>
      </c>
      <c r="DJ1129">
        <f ca="1"/>
        <v>0</v>
      </c>
      <c r="DK1129">
        <f ca="1"/>
        <v>0</v>
      </c>
      <c r="DL1129">
        <f ca="1"/>
        <v>0</v>
      </c>
      <c r="DM1129">
        <f ca="1"/>
        <v>0</v>
      </c>
      <c r="DN1129" t="str">
        <f ca="1"/>
        <v/>
      </c>
    </row>
    <row r="1130" spans="13:118">
      <c r="M1130" t="str" cm="1">
        <f t="array" ref="M1130">_xlfn._xlws.FILTER(SUM(H1130:L1130),SUM(H1130:L1130)&lt;&gt;0,"")</f>
        <v/>
      </c>
      <c r="AC1130" t="str">
        <f ca="1"/>
        <v/>
      </c>
      <c r="AE1130">
        <f ca="1"/>
        <v>0</v>
      </c>
      <c r="AF1130">
        <f ca="1"/>
        <v>0</v>
      </c>
      <c r="AG1130">
        <f ca="1"/>
        <v>0</v>
      </c>
      <c r="AH1130">
        <f ca="1"/>
        <v>0</v>
      </c>
      <c r="AI1130">
        <f ca="1"/>
        <v>0</v>
      </c>
      <c r="AJ1130">
        <f ca="1"/>
        <v>0</v>
      </c>
      <c r="AK1130">
        <f ca="1"/>
        <v>0</v>
      </c>
      <c r="AL1130" t="str">
        <f ca="1"/>
        <v/>
      </c>
      <c r="AZ1130" t="str" cm="1">
        <f t="array" ref="AZ1130">_xlfn._xlws.FILTER(SUM(AU1130:AY1130),SUM(AU1130:AY1130)&lt;&gt;0,"")</f>
        <v/>
      </c>
      <c r="BP1130" t="str">
        <f ca="1"/>
        <v/>
      </c>
      <c r="BR1130">
        <f ca="1"/>
        <v>0</v>
      </c>
      <c r="BS1130">
        <f ca="1"/>
        <v>0</v>
      </c>
      <c r="BT1130">
        <f ca="1"/>
        <v>0</v>
      </c>
      <c r="BU1130">
        <f ca="1"/>
        <v>0</v>
      </c>
      <c r="BV1130">
        <f ca="1"/>
        <v>0</v>
      </c>
      <c r="BW1130">
        <f ca="1"/>
        <v>0</v>
      </c>
      <c r="BX1130">
        <f ca="1"/>
        <v>0</v>
      </c>
      <c r="BY1130" t="str">
        <f ca="1"/>
        <v/>
      </c>
      <c r="CC1130" t="str" cm="1">
        <f t="array" aca="1" ref="CC1130" ca="1">_xlfn._xlws.FILTER(VLOOKUP(CB1123,Arrays!$T:$Z,{1,2,3,4,5,6,7},FALSE),VLOOKUP(CB1123,Arrays!$T:$Z,{1,2,3,4,5,6,7},FALSE)&lt;&gt;0,"")</f>
        <v/>
      </c>
      <c r="CO1130" t="str" cm="1">
        <f t="array" ref="CO1130">_xlfn._xlws.FILTER(SUM(CJ1130:CN1130),SUM(CJ1130:CN1130)&lt;&gt;0,"")</f>
        <v/>
      </c>
      <c r="CX1130" t="str">
        <f ca="1"/>
        <v/>
      </c>
      <c r="DE1130" t="str">
        <f ca="1"/>
        <v/>
      </c>
      <c r="DG1130" t="str">
        <f ca="1"/>
        <v/>
      </c>
      <c r="DH1130">
        <f ca="1"/>
        <v>0</v>
      </c>
      <c r="DI1130">
        <f ca="1"/>
        <v>0</v>
      </c>
      <c r="DJ1130">
        <f ca="1"/>
        <v>0</v>
      </c>
      <c r="DK1130">
        <f ca="1"/>
        <v>0</v>
      </c>
      <c r="DL1130">
        <f ca="1"/>
        <v>0</v>
      </c>
      <c r="DM1130">
        <f ca="1"/>
        <v>0</v>
      </c>
      <c r="DN1130" t="str">
        <f ca="1"/>
        <v/>
      </c>
    </row>
    <row r="1131" spans="13:118">
      <c r="M1131" t="str" cm="1">
        <f t="array" ref="M1131">_xlfn._xlws.FILTER(SUM(H1131:L1131),SUM(H1131:L1131)&lt;&gt;0,"")</f>
        <v/>
      </c>
      <c r="AC1131" t="str">
        <f ca="1"/>
        <v/>
      </c>
      <c r="AE1131">
        <f ca="1"/>
        <v>0</v>
      </c>
      <c r="AF1131">
        <f ca="1"/>
        <v>0</v>
      </c>
      <c r="AG1131">
        <f ca="1"/>
        <v>0</v>
      </c>
      <c r="AH1131">
        <f ca="1"/>
        <v>0</v>
      </c>
      <c r="AI1131">
        <f ca="1"/>
        <v>0</v>
      </c>
      <c r="AJ1131">
        <f ca="1"/>
        <v>0</v>
      </c>
      <c r="AK1131">
        <f ca="1"/>
        <v>0</v>
      </c>
      <c r="AL1131" t="str">
        <f ca="1"/>
        <v/>
      </c>
      <c r="AZ1131" t="str" cm="1">
        <f t="array" ref="AZ1131">_xlfn._xlws.FILTER(SUM(AU1131:AY1131),SUM(AU1131:AY1131)&lt;&gt;0,"")</f>
        <v/>
      </c>
      <c r="BP1131" t="str">
        <f ca="1"/>
        <v/>
      </c>
      <c r="BR1131">
        <f ca="1"/>
        <v>0</v>
      </c>
      <c r="BS1131">
        <f ca="1"/>
        <v>0</v>
      </c>
      <c r="BT1131">
        <f ca="1"/>
        <v>0</v>
      </c>
      <c r="BU1131">
        <f ca="1"/>
        <v>0</v>
      </c>
      <c r="BV1131">
        <f ca="1"/>
        <v>0</v>
      </c>
      <c r="BW1131">
        <f ca="1"/>
        <v>0</v>
      </c>
      <c r="BX1131">
        <f ca="1"/>
        <v>0</v>
      </c>
      <c r="BY1131" t="str">
        <f ca="1"/>
        <v/>
      </c>
      <c r="CC1131" t="str" cm="1">
        <f t="array" aca="1" ref="CC1131" ca="1">_xlfn._xlws.FILTER(VLOOKUP(CB1124,Arrays!$T:$Z,{1,2,3,4,5,6,7},FALSE),VLOOKUP(CB1124,Arrays!$T:$Z,{1,2,3,4,5,6,7},FALSE)&lt;&gt;0,"")</f>
        <v/>
      </c>
      <c r="CO1131" t="str" cm="1">
        <f t="array" ref="CO1131">_xlfn._xlws.FILTER(SUM(CJ1131:CN1131),SUM(CJ1131:CN1131)&lt;&gt;0,"")</f>
        <v/>
      </c>
      <c r="CX1131" t="str">
        <f ca="1"/>
        <v/>
      </c>
      <c r="DE1131" t="str">
        <f ca="1"/>
        <v/>
      </c>
      <c r="DG1131" t="str">
        <f ca="1"/>
        <v/>
      </c>
      <c r="DH1131">
        <f ca="1"/>
        <v>0</v>
      </c>
      <c r="DI1131">
        <f ca="1"/>
        <v>0</v>
      </c>
      <c r="DJ1131">
        <f ca="1"/>
        <v>0</v>
      </c>
      <c r="DK1131">
        <f ca="1"/>
        <v>0</v>
      </c>
      <c r="DL1131">
        <f ca="1"/>
        <v>0</v>
      </c>
      <c r="DM1131">
        <f ca="1"/>
        <v>0</v>
      </c>
      <c r="DN1131" t="str">
        <f ca="1"/>
        <v/>
      </c>
    </row>
    <row r="1132" spans="13:118">
      <c r="M1132" t="str" cm="1">
        <f t="array" ref="M1132">_xlfn._xlws.FILTER(SUM(H1132:L1132),SUM(H1132:L1132)&lt;&gt;0,"")</f>
        <v/>
      </c>
      <c r="AC1132" t="str">
        <f ca="1"/>
        <v/>
      </c>
      <c r="AE1132">
        <f ca="1"/>
        <v>0</v>
      </c>
      <c r="AF1132">
        <f ca="1"/>
        <v>0</v>
      </c>
      <c r="AG1132">
        <f ca="1"/>
        <v>0</v>
      </c>
      <c r="AH1132">
        <f ca="1"/>
        <v>0</v>
      </c>
      <c r="AI1132">
        <f ca="1"/>
        <v>0</v>
      </c>
      <c r="AJ1132">
        <f ca="1"/>
        <v>0</v>
      </c>
      <c r="AK1132">
        <f ca="1"/>
        <v>0</v>
      </c>
      <c r="AL1132" t="str">
        <f ca="1"/>
        <v/>
      </c>
      <c r="AZ1132" t="str" cm="1">
        <f t="array" ref="AZ1132">_xlfn._xlws.FILTER(SUM(AU1132:AY1132),SUM(AU1132:AY1132)&lt;&gt;0,"")</f>
        <v/>
      </c>
      <c r="BP1132" t="str">
        <f ca="1"/>
        <v/>
      </c>
      <c r="BR1132">
        <f ca="1"/>
        <v>0</v>
      </c>
      <c r="BS1132">
        <f ca="1"/>
        <v>0</v>
      </c>
      <c r="BT1132">
        <f ca="1"/>
        <v>0</v>
      </c>
      <c r="BU1132">
        <f ca="1"/>
        <v>0</v>
      </c>
      <c r="BV1132">
        <f ca="1"/>
        <v>0</v>
      </c>
      <c r="BW1132">
        <f ca="1"/>
        <v>0</v>
      </c>
      <c r="BX1132">
        <f ca="1"/>
        <v>0</v>
      </c>
      <c r="BY1132" t="str">
        <f ca="1"/>
        <v/>
      </c>
      <c r="CC1132" t="str" cm="1">
        <f t="array" aca="1" ref="CC1132" ca="1">_xlfn._xlws.FILTER(VLOOKUP(CB1125,Arrays!$T:$Z,{1,2,3,4,5,6,7},FALSE),VLOOKUP(CB1125,Arrays!$T:$Z,{1,2,3,4,5,6,7},FALSE)&lt;&gt;0,"")</f>
        <v/>
      </c>
      <c r="CO1132" t="str" cm="1">
        <f t="array" ref="CO1132">_xlfn._xlws.FILTER(SUM(CJ1132:CN1132),SUM(CJ1132:CN1132)&lt;&gt;0,"")</f>
        <v/>
      </c>
      <c r="CX1132" t="str">
        <f ca="1"/>
        <v/>
      </c>
      <c r="DE1132" t="str">
        <f ca="1"/>
        <v/>
      </c>
      <c r="DG1132" t="str">
        <f ca="1"/>
        <v/>
      </c>
      <c r="DH1132">
        <f ca="1"/>
        <v>0</v>
      </c>
      <c r="DI1132">
        <f ca="1"/>
        <v>0</v>
      </c>
      <c r="DJ1132">
        <f ca="1"/>
        <v>0</v>
      </c>
      <c r="DK1132">
        <f ca="1"/>
        <v>0</v>
      </c>
      <c r="DL1132">
        <f ca="1"/>
        <v>0</v>
      </c>
      <c r="DM1132">
        <f ca="1"/>
        <v>0</v>
      </c>
      <c r="DN1132" t="str">
        <f ca="1"/>
        <v/>
      </c>
    </row>
    <row r="1133" spans="13:118">
      <c r="M1133" t="str" cm="1">
        <f t="array" ref="M1133">_xlfn._xlws.FILTER(SUM(H1133:L1133),SUM(H1133:L1133)&lt;&gt;0,"")</f>
        <v/>
      </c>
      <c r="AC1133" t="str">
        <f ca="1"/>
        <v/>
      </c>
      <c r="AE1133">
        <f ca="1"/>
        <v>0</v>
      </c>
      <c r="AF1133">
        <f ca="1"/>
        <v>0</v>
      </c>
      <c r="AG1133">
        <f ca="1"/>
        <v>0</v>
      </c>
      <c r="AH1133">
        <f ca="1"/>
        <v>0</v>
      </c>
      <c r="AI1133">
        <f ca="1"/>
        <v>0</v>
      </c>
      <c r="AJ1133">
        <f ca="1"/>
        <v>0</v>
      </c>
      <c r="AK1133">
        <f ca="1"/>
        <v>0</v>
      </c>
      <c r="AL1133" t="str">
        <f ca="1"/>
        <v/>
      </c>
      <c r="AZ1133" t="str" cm="1">
        <f t="array" ref="AZ1133">_xlfn._xlws.FILTER(SUM(AU1133:AY1133),SUM(AU1133:AY1133)&lt;&gt;0,"")</f>
        <v/>
      </c>
      <c r="BP1133" t="str">
        <f ca="1"/>
        <v/>
      </c>
      <c r="BR1133">
        <f ca="1"/>
        <v>0</v>
      </c>
      <c r="BS1133">
        <f ca="1"/>
        <v>0</v>
      </c>
      <c r="BT1133">
        <f ca="1"/>
        <v>0</v>
      </c>
      <c r="BU1133">
        <f ca="1"/>
        <v>0</v>
      </c>
      <c r="BV1133">
        <f ca="1"/>
        <v>0</v>
      </c>
      <c r="BW1133">
        <f ca="1"/>
        <v>0</v>
      </c>
      <c r="BX1133">
        <f ca="1"/>
        <v>0</v>
      </c>
      <c r="BY1133" t="str">
        <f ca="1"/>
        <v/>
      </c>
      <c r="CC1133" t="str" cm="1">
        <f t="array" aca="1" ref="CC1133" ca="1">_xlfn._xlws.FILTER(VLOOKUP(CB1126,Arrays!$T:$Z,{1,2,3,4,5,6,7},FALSE),VLOOKUP(CB1126,Arrays!$T:$Z,{1,2,3,4,5,6,7},FALSE)&lt;&gt;0,"")</f>
        <v/>
      </c>
      <c r="CO1133" t="str" cm="1">
        <f t="array" ref="CO1133">_xlfn._xlws.FILTER(SUM(CJ1133:CN1133),SUM(CJ1133:CN1133)&lt;&gt;0,"")</f>
        <v/>
      </c>
      <c r="CX1133" t="str">
        <f ca="1"/>
        <v/>
      </c>
      <c r="DE1133" t="str">
        <f ca="1"/>
        <v/>
      </c>
      <c r="DG1133" t="str">
        <f ca="1"/>
        <v/>
      </c>
      <c r="DH1133">
        <f ca="1"/>
        <v>0</v>
      </c>
      <c r="DI1133">
        <f ca="1"/>
        <v>0</v>
      </c>
      <c r="DJ1133">
        <f ca="1"/>
        <v>0</v>
      </c>
      <c r="DK1133">
        <f ca="1"/>
        <v>0</v>
      </c>
      <c r="DL1133">
        <f ca="1"/>
        <v>0</v>
      </c>
      <c r="DM1133">
        <f ca="1"/>
        <v>0</v>
      </c>
      <c r="DN1133" t="str">
        <f ca="1"/>
        <v/>
      </c>
    </row>
    <row r="1134" spans="13:118">
      <c r="M1134" t="str" cm="1">
        <f t="array" ref="M1134">_xlfn._xlws.FILTER(SUM(H1134:L1134),SUM(H1134:L1134)&lt;&gt;0,"")</f>
        <v/>
      </c>
      <c r="AC1134" t="str">
        <f ca="1"/>
        <v/>
      </c>
      <c r="AE1134">
        <f ca="1"/>
        <v>0</v>
      </c>
      <c r="AF1134">
        <f ca="1"/>
        <v>0</v>
      </c>
      <c r="AG1134">
        <f ca="1"/>
        <v>0</v>
      </c>
      <c r="AH1134">
        <f ca="1"/>
        <v>0</v>
      </c>
      <c r="AI1134">
        <f ca="1"/>
        <v>0</v>
      </c>
      <c r="AJ1134">
        <f ca="1"/>
        <v>0</v>
      </c>
      <c r="AK1134">
        <f ca="1"/>
        <v>0</v>
      </c>
      <c r="AL1134" t="str">
        <f ca="1"/>
        <v/>
      </c>
      <c r="AZ1134" t="str" cm="1">
        <f t="array" ref="AZ1134">_xlfn._xlws.FILTER(SUM(AU1134:AY1134),SUM(AU1134:AY1134)&lt;&gt;0,"")</f>
        <v/>
      </c>
      <c r="BP1134" t="str">
        <f ca="1"/>
        <v/>
      </c>
      <c r="BR1134">
        <f ca="1"/>
        <v>0</v>
      </c>
      <c r="BS1134">
        <f ca="1"/>
        <v>0</v>
      </c>
      <c r="BT1134">
        <f ca="1"/>
        <v>0</v>
      </c>
      <c r="BU1134">
        <f ca="1"/>
        <v>0</v>
      </c>
      <c r="BV1134">
        <f ca="1"/>
        <v>0</v>
      </c>
      <c r="BW1134">
        <f ca="1"/>
        <v>0</v>
      </c>
      <c r="BX1134">
        <f ca="1"/>
        <v>0</v>
      </c>
      <c r="BY1134" t="str">
        <f ca="1"/>
        <v/>
      </c>
      <c r="CC1134" t="str" cm="1">
        <f t="array" aca="1" ref="CC1134" ca="1">_xlfn._xlws.FILTER(VLOOKUP(CB1127,Arrays!$T:$Z,{1,2,3,4,5,6,7},FALSE),VLOOKUP(CB1127,Arrays!$T:$Z,{1,2,3,4,5,6,7},FALSE)&lt;&gt;0,"")</f>
        <v/>
      </c>
      <c r="CO1134" t="str" cm="1">
        <f t="array" ref="CO1134">_xlfn._xlws.FILTER(SUM(CJ1134:CN1134),SUM(CJ1134:CN1134)&lt;&gt;0,"")</f>
        <v/>
      </c>
      <c r="CX1134" t="str">
        <f ca="1"/>
        <v/>
      </c>
      <c r="DE1134" t="str">
        <f ca="1"/>
        <v/>
      </c>
      <c r="DG1134" t="str">
        <f ca="1"/>
        <v/>
      </c>
      <c r="DH1134">
        <f ca="1"/>
        <v>0</v>
      </c>
      <c r="DI1134">
        <f ca="1"/>
        <v>0</v>
      </c>
      <c r="DJ1134">
        <f ca="1"/>
        <v>0</v>
      </c>
      <c r="DK1134">
        <f ca="1"/>
        <v>0</v>
      </c>
      <c r="DL1134">
        <f ca="1"/>
        <v>0</v>
      </c>
      <c r="DM1134">
        <f ca="1"/>
        <v>0</v>
      </c>
      <c r="DN1134" t="str">
        <f ca="1"/>
        <v/>
      </c>
    </row>
    <row r="1135" spans="13:118">
      <c r="M1135" t="str" cm="1">
        <f t="array" ref="M1135">_xlfn._xlws.FILTER(SUM(H1135:L1135),SUM(H1135:L1135)&lt;&gt;0,"")</f>
        <v/>
      </c>
      <c r="AC1135" t="str">
        <f ca="1"/>
        <v/>
      </c>
      <c r="AE1135">
        <f ca="1"/>
        <v>0</v>
      </c>
      <c r="AF1135">
        <f ca="1"/>
        <v>0</v>
      </c>
      <c r="AG1135">
        <f ca="1"/>
        <v>0</v>
      </c>
      <c r="AH1135">
        <f ca="1"/>
        <v>0</v>
      </c>
      <c r="AI1135">
        <f ca="1"/>
        <v>0</v>
      </c>
      <c r="AJ1135">
        <f ca="1"/>
        <v>0</v>
      </c>
      <c r="AK1135">
        <f ca="1"/>
        <v>0</v>
      </c>
      <c r="AL1135" t="str">
        <f ca="1"/>
        <v/>
      </c>
      <c r="AZ1135" t="str" cm="1">
        <f t="array" ref="AZ1135">_xlfn._xlws.FILTER(SUM(AU1135:AY1135),SUM(AU1135:AY1135)&lt;&gt;0,"")</f>
        <v/>
      </c>
      <c r="BP1135" t="str">
        <f ca="1"/>
        <v/>
      </c>
      <c r="BR1135">
        <f ca="1"/>
        <v>0</v>
      </c>
      <c r="BS1135">
        <f ca="1"/>
        <v>0</v>
      </c>
      <c r="BT1135">
        <f ca="1"/>
        <v>0</v>
      </c>
      <c r="BU1135">
        <f ca="1"/>
        <v>0</v>
      </c>
      <c r="BV1135">
        <f ca="1"/>
        <v>0</v>
      </c>
      <c r="BW1135">
        <f ca="1"/>
        <v>0</v>
      </c>
      <c r="BX1135">
        <f ca="1"/>
        <v>0</v>
      </c>
      <c r="BY1135" t="str">
        <f ca="1"/>
        <v/>
      </c>
      <c r="CC1135" t="str" cm="1">
        <f t="array" aca="1" ref="CC1135" ca="1">_xlfn._xlws.FILTER(VLOOKUP(CB1128,Arrays!$T:$Z,{1,2,3,4,5,6,7},FALSE),VLOOKUP(CB1128,Arrays!$T:$Z,{1,2,3,4,5,6,7},FALSE)&lt;&gt;0,"")</f>
        <v/>
      </c>
      <c r="CO1135" t="str" cm="1">
        <f t="array" ref="CO1135">_xlfn._xlws.FILTER(SUM(CJ1135:CN1135),SUM(CJ1135:CN1135)&lt;&gt;0,"")</f>
        <v/>
      </c>
      <c r="CX1135" t="str">
        <f ca="1"/>
        <v/>
      </c>
      <c r="DE1135" t="str">
        <f ca="1"/>
        <v/>
      </c>
      <c r="DG1135" t="str">
        <f ca="1"/>
        <v/>
      </c>
      <c r="DH1135">
        <f ca="1"/>
        <v>0</v>
      </c>
      <c r="DI1135">
        <f ca="1"/>
        <v>0</v>
      </c>
      <c r="DJ1135">
        <f ca="1"/>
        <v>0</v>
      </c>
      <c r="DK1135">
        <f ca="1"/>
        <v>0</v>
      </c>
      <c r="DL1135">
        <f ca="1"/>
        <v>0</v>
      </c>
      <c r="DM1135">
        <f ca="1"/>
        <v>0</v>
      </c>
      <c r="DN1135" t="str">
        <f ca="1"/>
        <v/>
      </c>
    </row>
    <row r="1136" spans="13:118">
      <c r="M1136" t="str" cm="1">
        <f t="array" ref="M1136">_xlfn._xlws.FILTER(SUM(H1136:L1136),SUM(H1136:L1136)&lt;&gt;0,"")</f>
        <v/>
      </c>
      <c r="AC1136" t="str">
        <f ca="1"/>
        <v/>
      </c>
      <c r="AE1136">
        <f ca="1"/>
        <v>0</v>
      </c>
      <c r="AF1136">
        <f ca="1"/>
        <v>0</v>
      </c>
      <c r="AG1136">
        <f ca="1"/>
        <v>0</v>
      </c>
      <c r="AH1136">
        <f ca="1"/>
        <v>0</v>
      </c>
      <c r="AI1136">
        <f ca="1"/>
        <v>0</v>
      </c>
      <c r="AJ1136">
        <f ca="1"/>
        <v>0</v>
      </c>
      <c r="AK1136">
        <f ca="1"/>
        <v>0</v>
      </c>
      <c r="AL1136" t="str">
        <f ca="1"/>
        <v/>
      </c>
      <c r="AZ1136" t="str" cm="1">
        <f t="array" ref="AZ1136">_xlfn._xlws.FILTER(SUM(AU1136:AY1136),SUM(AU1136:AY1136)&lt;&gt;0,"")</f>
        <v/>
      </c>
      <c r="BP1136" t="str">
        <f ca="1"/>
        <v/>
      </c>
      <c r="BR1136">
        <f ca="1"/>
        <v>0</v>
      </c>
      <c r="BS1136">
        <f ca="1"/>
        <v>0</v>
      </c>
      <c r="BT1136">
        <f ca="1"/>
        <v>0</v>
      </c>
      <c r="BU1136">
        <f ca="1"/>
        <v>0</v>
      </c>
      <c r="BV1136">
        <f ca="1"/>
        <v>0</v>
      </c>
      <c r="BW1136">
        <f ca="1"/>
        <v>0</v>
      </c>
      <c r="BX1136">
        <f ca="1"/>
        <v>0</v>
      </c>
      <c r="BY1136" t="str">
        <f ca="1"/>
        <v/>
      </c>
      <c r="CC1136" t="str" cm="1">
        <f t="array" aca="1" ref="CC1136" ca="1">_xlfn._xlws.FILTER(VLOOKUP(CB1129,Arrays!$T:$Z,{1,2,3,4,5,6,7},FALSE),VLOOKUP(CB1129,Arrays!$T:$Z,{1,2,3,4,5,6,7},FALSE)&lt;&gt;0,"")</f>
        <v/>
      </c>
      <c r="CO1136" t="str" cm="1">
        <f t="array" ref="CO1136">_xlfn._xlws.FILTER(SUM(CJ1136:CN1136),SUM(CJ1136:CN1136)&lt;&gt;0,"")</f>
        <v/>
      </c>
      <c r="CX1136" t="str">
        <f ca="1"/>
        <v/>
      </c>
      <c r="DE1136" t="str">
        <f ca="1"/>
        <v/>
      </c>
      <c r="DG1136" t="str">
        <f ca="1"/>
        <v/>
      </c>
      <c r="DH1136">
        <f ca="1"/>
        <v>0</v>
      </c>
      <c r="DI1136">
        <f ca="1"/>
        <v>0</v>
      </c>
      <c r="DJ1136">
        <f ca="1"/>
        <v>0</v>
      </c>
      <c r="DK1136">
        <f ca="1"/>
        <v>0</v>
      </c>
      <c r="DL1136">
        <f ca="1"/>
        <v>0</v>
      </c>
      <c r="DM1136">
        <f ca="1"/>
        <v>0</v>
      </c>
      <c r="DN1136" t="str">
        <f ca="1"/>
        <v/>
      </c>
    </row>
    <row r="1137" spans="13:118">
      <c r="M1137" t="str" cm="1">
        <f t="array" ref="M1137">_xlfn._xlws.FILTER(SUM(H1137:L1137),SUM(H1137:L1137)&lt;&gt;0,"")</f>
        <v/>
      </c>
      <c r="AC1137" t="str">
        <f ca="1"/>
        <v/>
      </c>
      <c r="AE1137">
        <f ca="1"/>
        <v>0</v>
      </c>
      <c r="AF1137">
        <f ca="1"/>
        <v>0</v>
      </c>
      <c r="AG1137">
        <f ca="1"/>
        <v>0</v>
      </c>
      <c r="AH1137">
        <f ca="1"/>
        <v>0</v>
      </c>
      <c r="AI1137">
        <f ca="1"/>
        <v>0</v>
      </c>
      <c r="AJ1137">
        <f ca="1"/>
        <v>0</v>
      </c>
      <c r="AK1137">
        <f ca="1"/>
        <v>0</v>
      </c>
      <c r="AL1137" t="str">
        <f ca="1"/>
        <v/>
      </c>
      <c r="AZ1137" t="str" cm="1">
        <f t="array" ref="AZ1137">_xlfn._xlws.FILTER(SUM(AU1137:AY1137),SUM(AU1137:AY1137)&lt;&gt;0,"")</f>
        <v/>
      </c>
      <c r="BP1137" t="str">
        <f ca="1"/>
        <v/>
      </c>
      <c r="BR1137">
        <f ca="1"/>
        <v>0</v>
      </c>
      <c r="BS1137">
        <f ca="1"/>
        <v>0</v>
      </c>
      <c r="BT1137">
        <f ca="1"/>
        <v>0</v>
      </c>
      <c r="BU1137">
        <f ca="1"/>
        <v>0</v>
      </c>
      <c r="BV1137">
        <f ca="1"/>
        <v>0</v>
      </c>
      <c r="BW1137">
        <f ca="1"/>
        <v>0</v>
      </c>
      <c r="BX1137">
        <f ca="1"/>
        <v>0</v>
      </c>
      <c r="BY1137" t="str">
        <f ca="1"/>
        <v/>
      </c>
      <c r="CC1137" t="str" cm="1">
        <f t="array" aca="1" ref="CC1137" ca="1">_xlfn._xlws.FILTER(VLOOKUP(CB1130,Arrays!$T:$Z,{1,2,3,4,5,6,7},FALSE),VLOOKUP(CB1130,Arrays!$T:$Z,{1,2,3,4,5,6,7},FALSE)&lt;&gt;0,"")</f>
        <v/>
      </c>
      <c r="CO1137" t="str" cm="1">
        <f t="array" ref="CO1137">_xlfn._xlws.FILTER(SUM(CJ1137:CN1137),SUM(CJ1137:CN1137)&lt;&gt;0,"")</f>
        <v/>
      </c>
      <c r="CX1137" t="str">
        <f ca="1"/>
        <v/>
      </c>
      <c r="DE1137" t="str">
        <f ca="1"/>
        <v/>
      </c>
      <c r="DG1137" t="str">
        <f ca="1"/>
        <v/>
      </c>
      <c r="DH1137">
        <f ca="1"/>
        <v>0</v>
      </c>
      <c r="DI1137">
        <f ca="1"/>
        <v>0</v>
      </c>
      <c r="DJ1137">
        <f ca="1"/>
        <v>0</v>
      </c>
      <c r="DK1137">
        <f ca="1"/>
        <v>0</v>
      </c>
      <c r="DL1137">
        <f ca="1"/>
        <v>0</v>
      </c>
      <c r="DM1137">
        <f ca="1"/>
        <v>0</v>
      </c>
      <c r="DN1137" t="str">
        <f ca="1"/>
        <v/>
      </c>
    </row>
    <row r="1138" spans="13:118">
      <c r="M1138" t="str" cm="1">
        <f t="array" ref="M1138">_xlfn._xlws.FILTER(SUM(H1138:L1138),SUM(H1138:L1138)&lt;&gt;0,"")</f>
        <v/>
      </c>
      <c r="AC1138" t="str">
        <f ca="1"/>
        <v/>
      </c>
      <c r="AE1138">
        <f ca="1"/>
        <v>0</v>
      </c>
      <c r="AF1138">
        <f ca="1"/>
        <v>0</v>
      </c>
      <c r="AG1138">
        <f ca="1"/>
        <v>0</v>
      </c>
      <c r="AH1138">
        <f ca="1"/>
        <v>0</v>
      </c>
      <c r="AI1138">
        <f ca="1"/>
        <v>0</v>
      </c>
      <c r="AJ1138">
        <f ca="1"/>
        <v>0</v>
      </c>
      <c r="AK1138">
        <f ca="1"/>
        <v>0</v>
      </c>
      <c r="AL1138" t="str">
        <f ca="1"/>
        <v/>
      </c>
      <c r="AZ1138" t="str" cm="1">
        <f t="array" ref="AZ1138">_xlfn._xlws.FILTER(SUM(AU1138:AY1138),SUM(AU1138:AY1138)&lt;&gt;0,"")</f>
        <v/>
      </c>
      <c r="BP1138" t="str">
        <f ca="1"/>
        <v/>
      </c>
      <c r="BR1138">
        <f ca="1"/>
        <v>0</v>
      </c>
      <c r="BS1138">
        <f ca="1"/>
        <v>0</v>
      </c>
      <c r="BT1138">
        <f ca="1"/>
        <v>0</v>
      </c>
      <c r="BU1138">
        <f ca="1"/>
        <v>0</v>
      </c>
      <c r="BV1138">
        <f ca="1"/>
        <v>0</v>
      </c>
      <c r="BW1138">
        <f ca="1"/>
        <v>0</v>
      </c>
      <c r="BX1138">
        <f ca="1"/>
        <v>0</v>
      </c>
      <c r="BY1138" t="str">
        <f ca="1"/>
        <v/>
      </c>
      <c r="CC1138" t="str" cm="1">
        <f t="array" aca="1" ref="CC1138" ca="1">_xlfn._xlws.FILTER(VLOOKUP(CB1131,Arrays!$T:$Z,{1,2,3,4,5,6,7},FALSE),VLOOKUP(CB1131,Arrays!$T:$Z,{1,2,3,4,5,6,7},FALSE)&lt;&gt;0,"")</f>
        <v/>
      </c>
      <c r="CO1138" t="str" cm="1">
        <f t="array" ref="CO1138">_xlfn._xlws.FILTER(SUM(CJ1138:CN1138),SUM(CJ1138:CN1138)&lt;&gt;0,"")</f>
        <v/>
      </c>
      <c r="CX1138" t="str">
        <f ca="1"/>
        <v/>
      </c>
      <c r="DE1138" t="str">
        <f ca="1"/>
        <v/>
      </c>
      <c r="DG1138" t="str">
        <f ca="1"/>
        <v/>
      </c>
      <c r="DH1138">
        <f ca="1"/>
        <v>0</v>
      </c>
      <c r="DI1138">
        <f ca="1"/>
        <v>0</v>
      </c>
      <c r="DJ1138">
        <f ca="1"/>
        <v>0</v>
      </c>
      <c r="DK1138">
        <f ca="1"/>
        <v>0</v>
      </c>
      <c r="DL1138">
        <f ca="1"/>
        <v>0</v>
      </c>
      <c r="DM1138">
        <f ca="1"/>
        <v>0</v>
      </c>
      <c r="DN1138" t="str">
        <f ca="1"/>
        <v/>
      </c>
    </row>
    <row r="1139" spans="13:118">
      <c r="M1139" t="str" cm="1">
        <f t="array" ref="M1139">_xlfn._xlws.FILTER(SUM(H1139:L1139),SUM(H1139:L1139)&lt;&gt;0,"")</f>
        <v/>
      </c>
      <c r="AC1139" t="str">
        <f ca="1"/>
        <v/>
      </c>
      <c r="AE1139">
        <f ca="1"/>
        <v>0</v>
      </c>
      <c r="AF1139">
        <f ca="1"/>
        <v>0</v>
      </c>
      <c r="AG1139">
        <f ca="1"/>
        <v>0</v>
      </c>
      <c r="AH1139">
        <f ca="1"/>
        <v>0</v>
      </c>
      <c r="AI1139">
        <f ca="1"/>
        <v>0</v>
      </c>
      <c r="AJ1139">
        <f ca="1"/>
        <v>0</v>
      </c>
      <c r="AK1139">
        <f ca="1"/>
        <v>0</v>
      </c>
      <c r="AL1139" t="str">
        <f ca="1"/>
        <v/>
      </c>
      <c r="AZ1139" t="str" cm="1">
        <f t="array" ref="AZ1139">_xlfn._xlws.FILTER(SUM(AU1139:AY1139),SUM(AU1139:AY1139)&lt;&gt;0,"")</f>
        <v/>
      </c>
      <c r="BP1139" t="str">
        <f ca="1"/>
        <v/>
      </c>
      <c r="BR1139">
        <f ca="1"/>
        <v>0</v>
      </c>
      <c r="BS1139">
        <f ca="1"/>
        <v>0</v>
      </c>
      <c r="BT1139">
        <f ca="1"/>
        <v>0</v>
      </c>
      <c r="BU1139">
        <f ca="1"/>
        <v>0</v>
      </c>
      <c r="BV1139">
        <f ca="1"/>
        <v>0</v>
      </c>
      <c r="BW1139">
        <f ca="1"/>
        <v>0</v>
      </c>
      <c r="BX1139">
        <f ca="1"/>
        <v>0</v>
      </c>
      <c r="BY1139" t="str">
        <f ca="1"/>
        <v/>
      </c>
      <c r="CC1139" t="str" cm="1">
        <f t="array" aca="1" ref="CC1139" ca="1">_xlfn._xlws.FILTER(VLOOKUP(CB1132,Arrays!$T:$Z,{1,2,3,4,5,6,7},FALSE),VLOOKUP(CB1132,Arrays!$T:$Z,{1,2,3,4,5,6,7},FALSE)&lt;&gt;0,"")</f>
        <v/>
      </c>
      <c r="CO1139" t="str" cm="1">
        <f t="array" ref="CO1139">_xlfn._xlws.FILTER(SUM(CJ1139:CN1139),SUM(CJ1139:CN1139)&lt;&gt;0,"")</f>
        <v/>
      </c>
      <c r="CX1139" t="str">
        <f ca="1"/>
        <v/>
      </c>
      <c r="DE1139" t="str">
        <f ca="1"/>
        <v/>
      </c>
      <c r="DG1139" t="str">
        <f ca="1"/>
        <v/>
      </c>
      <c r="DH1139">
        <f ca="1"/>
        <v>0</v>
      </c>
      <c r="DI1139">
        <f ca="1"/>
        <v>0</v>
      </c>
      <c r="DJ1139">
        <f ca="1"/>
        <v>0</v>
      </c>
      <c r="DK1139">
        <f ca="1"/>
        <v>0</v>
      </c>
      <c r="DL1139">
        <f ca="1"/>
        <v>0</v>
      </c>
      <c r="DM1139">
        <f ca="1"/>
        <v>0</v>
      </c>
      <c r="DN1139" t="str">
        <f ca="1"/>
        <v/>
      </c>
    </row>
    <row r="1140" spans="13:118">
      <c r="M1140" t="str" cm="1">
        <f t="array" ref="M1140">_xlfn._xlws.FILTER(SUM(H1140:L1140),SUM(H1140:L1140)&lt;&gt;0,"")</f>
        <v/>
      </c>
      <c r="AC1140" t="str">
        <f ca="1"/>
        <v/>
      </c>
      <c r="AE1140">
        <f ca="1"/>
        <v>0</v>
      </c>
      <c r="AF1140">
        <f ca="1"/>
        <v>0</v>
      </c>
      <c r="AG1140">
        <f ca="1"/>
        <v>0</v>
      </c>
      <c r="AH1140">
        <f ca="1"/>
        <v>0</v>
      </c>
      <c r="AI1140">
        <f ca="1"/>
        <v>0</v>
      </c>
      <c r="AJ1140">
        <f ca="1"/>
        <v>0</v>
      </c>
      <c r="AK1140">
        <f ca="1"/>
        <v>0</v>
      </c>
      <c r="AL1140" t="str">
        <f ca="1"/>
        <v/>
      </c>
      <c r="AZ1140" t="str" cm="1">
        <f t="array" ref="AZ1140">_xlfn._xlws.FILTER(SUM(AU1140:AY1140),SUM(AU1140:AY1140)&lt;&gt;0,"")</f>
        <v/>
      </c>
      <c r="BP1140" t="str">
        <f ca="1"/>
        <v/>
      </c>
      <c r="BR1140">
        <f ca="1"/>
        <v>0</v>
      </c>
      <c r="BS1140">
        <f ca="1"/>
        <v>0</v>
      </c>
      <c r="BT1140">
        <f ca="1"/>
        <v>0</v>
      </c>
      <c r="BU1140">
        <f ca="1"/>
        <v>0</v>
      </c>
      <c r="BV1140">
        <f ca="1"/>
        <v>0</v>
      </c>
      <c r="BW1140">
        <f ca="1"/>
        <v>0</v>
      </c>
      <c r="BX1140">
        <f ca="1"/>
        <v>0</v>
      </c>
      <c r="BY1140" t="str">
        <f ca="1"/>
        <v/>
      </c>
      <c r="CC1140" t="str" cm="1">
        <f t="array" aca="1" ref="CC1140" ca="1">_xlfn._xlws.FILTER(VLOOKUP(CB1133,Arrays!$T:$Z,{1,2,3,4,5,6,7},FALSE),VLOOKUP(CB1133,Arrays!$T:$Z,{1,2,3,4,5,6,7},FALSE)&lt;&gt;0,"")</f>
        <v/>
      </c>
      <c r="CO1140" t="str" cm="1">
        <f t="array" ref="CO1140">_xlfn._xlws.FILTER(SUM(CJ1140:CN1140),SUM(CJ1140:CN1140)&lt;&gt;0,"")</f>
        <v/>
      </c>
      <c r="CX1140" t="str">
        <f ca="1"/>
        <v/>
      </c>
      <c r="DE1140" t="str">
        <f ca="1"/>
        <v/>
      </c>
      <c r="DG1140" t="str">
        <f ca="1"/>
        <v/>
      </c>
      <c r="DH1140">
        <f ca="1"/>
        <v>0</v>
      </c>
      <c r="DI1140">
        <f ca="1"/>
        <v>0</v>
      </c>
      <c r="DJ1140">
        <f ca="1"/>
        <v>0</v>
      </c>
      <c r="DK1140">
        <f ca="1"/>
        <v>0</v>
      </c>
      <c r="DL1140">
        <f ca="1"/>
        <v>0</v>
      </c>
      <c r="DM1140">
        <f ca="1"/>
        <v>0</v>
      </c>
      <c r="DN1140" t="str">
        <f ca="1"/>
        <v/>
      </c>
    </row>
    <row r="1141" spans="13:118">
      <c r="M1141" t="str" cm="1">
        <f t="array" ref="M1141">_xlfn._xlws.FILTER(SUM(H1141:L1141),SUM(H1141:L1141)&lt;&gt;0,"")</f>
        <v/>
      </c>
      <c r="AC1141" t="str">
        <f ca="1"/>
        <v/>
      </c>
      <c r="AE1141">
        <f ca="1"/>
        <v>0</v>
      </c>
      <c r="AF1141">
        <f ca="1"/>
        <v>0</v>
      </c>
      <c r="AG1141">
        <f ca="1"/>
        <v>0</v>
      </c>
      <c r="AH1141">
        <f ca="1"/>
        <v>0</v>
      </c>
      <c r="AI1141">
        <f ca="1"/>
        <v>0</v>
      </c>
      <c r="AJ1141">
        <f ca="1"/>
        <v>0</v>
      </c>
      <c r="AK1141">
        <f ca="1"/>
        <v>0</v>
      </c>
      <c r="AL1141" t="str">
        <f ca="1"/>
        <v/>
      </c>
      <c r="AZ1141" t="str" cm="1">
        <f t="array" ref="AZ1141">_xlfn._xlws.FILTER(SUM(AU1141:AY1141),SUM(AU1141:AY1141)&lt;&gt;0,"")</f>
        <v/>
      </c>
      <c r="BP1141" t="str">
        <f ca="1"/>
        <v/>
      </c>
      <c r="BR1141">
        <f ca="1"/>
        <v>0</v>
      </c>
      <c r="BS1141">
        <f ca="1"/>
        <v>0</v>
      </c>
      <c r="BT1141">
        <f ca="1"/>
        <v>0</v>
      </c>
      <c r="BU1141">
        <f ca="1"/>
        <v>0</v>
      </c>
      <c r="BV1141">
        <f ca="1"/>
        <v>0</v>
      </c>
      <c r="BW1141">
        <f ca="1"/>
        <v>0</v>
      </c>
      <c r="BX1141">
        <f ca="1"/>
        <v>0</v>
      </c>
      <c r="BY1141" t="str">
        <f ca="1"/>
        <v/>
      </c>
      <c r="CC1141" t="str" cm="1">
        <f t="array" aca="1" ref="CC1141" ca="1">_xlfn._xlws.FILTER(VLOOKUP(CB1134,Arrays!$T:$Z,{1,2,3,4,5,6,7},FALSE),VLOOKUP(CB1134,Arrays!$T:$Z,{1,2,3,4,5,6,7},FALSE)&lt;&gt;0,"")</f>
        <v/>
      </c>
      <c r="CO1141" t="str" cm="1">
        <f t="array" ref="CO1141">_xlfn._xlws.FILTER(SUM(CJ1141:CN1141),SUM(CJ1141:CN1141)&lt;&gt;0,"")</f>
        <v/>
      </c>
      <c r="CX1141" t="str">
        <f ca="1"/>
        <v/>
      </c>
      <c r="DE1141" t="str">
        <f ca="1"/>
        <v/>
      </c>
      <c r="DG1141" t="str">
        <f ca="1"/>
        <v/>
      </c>
      <c r="DH1141">
        <f ca="1"/>
        <v>0</v>
      </c>
      <c r="DI1141">
        <f ca="1"/>
        <v>0</v>
      </c>
      <c r="DJ1141">
        <f ca="1"/>
        <v>0</v>
      </c>
      <c r="DK1141">
        <f ca="1"/>
        <v>0</v>
      </c>
      <c r="DL1141">
        <f ca="1"/>
        <v>0</v>
      </c>
      <c r="DM1141">
        <f ca="1"/>
        <v>0</v>
      </c>
      <c r="DN1141" t="str">
        <f ca="1"/>
        <v/>
      </c>
    </row>
    <row r="1142" spans="13:118">
      <c r="M1142" t="str" cm="1">
        <f t="array" ref="M1142">_xlfn._xlws.FILTER(SUM(H1142:L1142),SUM(H1142:L1142)&lt;&gt;0,"")</f>
        <v/>
      </c>
      <c r="AC1142" t="str">
        <f ca="1"/>
        <v/>
      </c>
      <c r="AE1142">
        <f ca="1"/>
        <v>0</v>
      </c>
      <c r="AF1142">
        <f ca="1"/>
        <v>0</v>
      </c>
      <c r="AG1142">
        <f ca="1"/>
        <v>0</v>
      </c>
      <c r="AH1142">
        <f ca="1"/>
        <v>0</v>
      </c>
      <c r="AI1142">
        <f ca="1"/>
        <v>0</v>
      </c>
      <c r="AJ1142">
        <f ca="1"/>
        <v>0</v>
      </c>
      <c r="AK1142">
        <f ca="1"/>
        <v>0</v>
      </c>
      <c r="AL1142" t="str">
        <f ca="1"/>
        <v/>
      </c>
      <c r="AZ1142" t="str" cm="1">
        <f t="array" ref="AZ1142">_xlfn._xlws.FILTER(SUM(AU1142:AY1142),SUM(AU1142:AY1142)&lt;&gt;0,"")</f>
        <v/>
      </c>
      <c r="BP1142" t="str">
        <f ca="1"/>
        <v/>
      </c>
      <c r="BR1142">
        <f ca="1"/>
        <v>0</v>
      </c>
      <c r="BS1142">
        <f ca="1"/>
        <v>0</v>
      </c>
      <c r="BT1142">
        <f ca="1"/>
        <v>0</v>
      </c>
      <c r="BU1142">
        <f ca="1"/>
        <v>0</v>
      </c>
      <c r="BV1142">
        <f ca="1"/>
        <v>0</v>
      </c>
      <c r="BW1142">
        <f ca="1"/>
        <v>0</v>
      </c>
      <c r="BX1142">
        <f ca="1"/>
        <v>0</v>
      </c>
      <c r="BY1142" t="str">
        <f ca="1"/>
        <v/>
      </c>
      <c r="CC1142" t="str" cm="1">
        <f t="array" aca="1" ref="CC1142" ca="1">_xlfn._xlws.FILTER(VLOOKUP(CB1135,Arrays!$T:$Z,{1,2,3,4,5,6,7},FALSE),VLOOKUP(CB1135,Arrays!$T:$Z,{1,2,3,4,5,6,7},FALSE)&lt;&gt;0,"")</f>
        <v/>
      </c>
      <c r="CO1142" t="str" cm="1">
        <f t="array" ref="CO1142">_xlfn._xlws.FILTER(SUM(CJ1142:CN1142),SUM(CJ1142:CN1142)&lt;&gt;0,"")</f>
        <v/>
      </c>
      <c r="CX1142" t="str">
        <f ca="1"/>
        <v/>
      </c>
      <c r="DE1142" t="str">
        <f ca="1"/>
        <v/>
      </c>
      <c r="DG1142" t="str">
        <f ca="1"/>
        <v/>
      </c>
      <c r="DH1142">
        <f ca="1"/>
        <v>0</v>
      </c>
      <c r="DI1142">
        <f ca="1"/>
        <v>0</v>
      </c>
      <c r="DJ1142">
        <f ca="1"/>
        <v>0</v>
      </c>
      <c r="DK1142">
        <f ca="1"/>
        <v>0</v>
      </c>
      <c r="DL1142">
        <f ca="1"/>
        <v>0</v>
      </c>
      <c r="DM1142">
        <f ca="1"/>
        <v>0</v>
      </c>
      <c r="DN1142" t="str">
        <f ca="1"/>
        <v/>
      </c>
    </row>
    <row r="1143" spans="13:118">
      <c r="M1143" t="str" cm="1">
        <f t="array" ref="M1143">_xlfn._xlws.FILTER(SUM(H1143:L1143),SUM(H1143:L1143)&lt;&gt;0,"")</f>
        <v/>
      </c>
      <c r="AC1143" t="str">
        <f ca="1"/>
        <v/>
      </c>
      <c r="AE1143">
        <f ca="1"/>
        <v>0</v>
      </c>
      <c r="AF1143">
        <f ca="1"/>
        <v>0</v>
      </c>
      <c r="AG1143">
        <f ca="1"/>
        <v>0</v>
      </c>
      <c r="AH1143">
        <f ca="1"/>
        <v>0</v>
      </c>
      <c r="AI1143">
        <f ca="1"/>
        <v>0</v>
      </c>
      <c r="AJ1143">
        <f ca="1"/>
        <v>0</v>
      </c>
      <c r="AK1143">
        <f ca="1"/>
        <v>0</v>
      </c>
      <c r="AL1143" t="str">
        <f ca="1"/>
        <v/>
      </c>
      <c r="AZ1143" t="str" cm="1">
        <f t="array" ref="AZ1143">_xlfn._xlws.FILTER(SUM(AU1143:AY1143),SUM(AU1143:AY1143)&lt;&gt;0,"")</f>
        <v/>
      </c>
      <c r="BP1143" t="str">
        <f ca="1"/>
        <v/>
      </c>
      <c r="BR1143">
        <f ca="1"/>
        <v>0</v>
      </c>
      <c r="BS1143">
        <f ca="1"/>
        <v>0</v>
      </c>
      <c r="BT1143">
        <f ca="1"/>
        <v>0</v>
      </c>
      <c r="BU1143">
        <f ca="1"/>
        <v>0</v>
      </c>
      <c r="BV1143">
        <f ca="1"/>
        <v>0</v>
      </c>
      <c r="BW1143">
        <f ca="1"/>
        <v>0</v>
      </c>
      <c r="BX1143">
        <f ca="1"/>
        <v>0</v>
      </c>
      <c r="BY1143" t="str">
        <f ca="1"/>
        <v/>
      </c>
      <c r="CC1143" t="str" cm="1">
        <f t="array" aca="1" ref="CC1143" ca="1">_xlfn._xlws.FILTER(VLOOKUP(CB1136,Arrays!$T:$Z,{1,2,3,4,5,6,7},FALSE),VLOOKUP(CB1136,Arrays!$T:$Z,{1,2,3,4,5,6,7},FALSE)&lt;&gt;0,"")</f>
        <v/>
      </c>
      <c r="CO1143" t="str" cm="1">
        <f t="array" ref="CO1143">_xlfn._xlws.FILTER(SUM(CJ1143:CN1143),SUM(CJ1143:CN1143)&lt;&gt;0,"")</f>
        <v/>
      </c>
      <c r="CX1143" t="str">
        <f ca="1"/>
        <v/>
      </c>
      <c r="DE1143" t="str">
        <f ca="1"/>
        <v/>
      </c>
      <c r="DG1143" t="str">
        <f ca="1"/>
        <v/>
      </c>
      <c r="DH1143">
        <f ca="1"/>
        <v>0</v>
      </c>
      <c r="DI1143">
        <f ca="1"/>
        <v>0</v>
      </c>
      <c r="DJ1143">
        <f ca="1"/>
        <v>0</v>
      </c>
      <c r="DK1143">
        <f ca="1"/>
        <v>0</v>
      </c>
      <c r="DL1143">
        <f ca="1"/>
        <v>0</v>
      </c>
      <c r="DM1143">
        <f ca="1"/>
        <v>0</v>
      </c>
      <c r="DN1143" t="str">
        <f ca="1"/>
        <v/>
      </c>
    </row>
    <row r="1144" spans="13:118">
      <c r="M1144" t="str" cm="1">
        <f t="array" ref="M1144">_xlfn._xlws.FILTER(SUM(H1144:L1144),SUM(H1144:L1144)&lt;&gt;0,"")</f>
        <v/>
      </c>
      <c r="AC1144" t="str">
        <f ca="1"/>
        <v/>
      </c>
      <c r="AE1144">
        <f ca="1"/>
        <v>0</v>
      </c>
      <c r="AF1144">
        <f ca="1"/>
        <v>0</v>
      </c>
      <c r="AG1144">
        <f ca="1"/>
        <v>0</v>
      </c>
      <c r="AH1144">
        <f ca="1"/>
        <v>0</v>
      </c>
      <c r="AI1144">
        <f ca="1"/>
        <v>0</v>
      </c>
      <c r="AJ1144">
        <f ca="1"/>
        <v>0</v>
      </c>
      <c r="AK1144">
        <f ca="1"/>
        <v>0</v>
      </c>
      <c r="AL1144" t="str">
        <f ca="1"/>
        <v/>
      </c>
      <c r="AZ1144" t="str" cm="1">
        <f t="array" ref="AZ1144">_xlfn._xlws.FILTER(SUM(AU1144:AY1144),SUM(AU1144:AY1144)&lt;&gt;0,"")</f>
        <v/>
      </c>
      <c r="BP1144" t="str">
        <f ca="1"/>
        <v/>
      </c>
      <c r="BR1144">
        <f ca="1"/>
        <v>0</v>
      </c>
      <c r="BS1144">
        <f ca="1"/>
        <v>0</v>
      </c>
      <c r="BT1144">
        <f ca="1"/>
        <v>0</v>
      </c>
      <c r="BU1144">
        <f ca="1"/>
        <v>0</v>
      </c>
      <c r="BV1144">
        <f ca="1"/>
        <v>0</v>
      </c>
      <c r="BW1144">
        <f ca="1"/>
        <v>0</v>
      </c>
      <c r="BX1144">
        <f ca="1"/>
        <v>0</v>
      </c>
      <c r="BY1144" t="str">
        <f ca="1"/>
        <v/>
      </c>
      <c r="CC1144" t="str" cm="1">
        <f t="array" aca="1" ref="CC1144" ca="1">_xlfn._xlws.FILTER(VLOOKUP(CB1137,Arrays!$T:$Z,{1,2,3,4,5,6,7},FALSE),VLOOKUP(CB1137,Arrays!$T:$Z,{1,2,3,4,5,6,7},FALSE)&lt;&gt;0,"")</f>
        <v/>
      </c>
      <c r="CO1144" t="str" cm="1">
        <f t="array" ref="CO1144">_xlfn._xlws.FILTER(SUM(CJ1144:CN1144),SUM(CJ1144:CN1144)&lt;&gt;0,"")</f>
        <v/>
      </c>
      <c r="CX1144" t="str">
        <f ca="1"/>
        <v/>
      </c>
      <c r="DE1144" t="str">
        <f ca="1"/>
        <v/>
      </c>
      <c r="DG1144" t="str">
        <f ca="1"/>
        <v/>
      </c>
      <c r="DH1144">
        <f ca="1"/>
        <v>0</v>
      </c>
      <c r="DI1144">
        <f ca="1"/>
        <v>0</v>
      </c>
      <c r="DJ1144">
        <f ca="1"/>
        <v>0</v>
      </c>
      <c r="DK1144">
        <f ca="1"/>
        <v>0</v>
      </c>
      <c r="DL1144">
        <f ca="1"/>
        <v>0</v>
      </c>
      <c r="DM1144">
        <f ca="1"/>
        <v>0</v>
      </c>
      <c r="DN1144" t="str">
        <f ca="1"/>
        <v/>
      </c>
    </row>
    <row r="1145" spans="13:118">
      <c r="M1145" t="str" cm="1">
        <f t="array" ref="M1145">_xlfn._xlws.FILTER(SUM(H1145:L1145),SUM(H1145:L1145)&lt;&gt;0,"")</f>
        <v/>
      </c>
      <c r="AC1145" t="str">
        <f ca="1"/>
        <v/>
      </c>
      <c r="AE1145">
        <f ca="1"/>
        <v>0</v>
      </c>
      <c r="AF1145">
        <f ca="1"/>
        <v>0</v>
      </c>
      <c r="AG1145">
        <f ca="1"/>
        <v>0</v>
      </c>
      <c r="AH1145">
        <f ca="1"/>
        <v>0</v>
      </c>
      <c r="AI1145">
        <f ca="1"/>
        <v>0</v>
      </c>
      <c r="AJ1145">
        <f ca="1"/>
        <v>0</v>
      </c>
      <c r="AK1145">
        <f ca="1"/>
        <v>0</v>
      </c>
      <c r="AL1145" t="str">
        <f ca="1"/>
        <v/>
      </c>
      <c r="AZ1145" t="str" cm="1">
        <f t="array" ref="AZ1145">_xlfn._xlws.FILTER(SUM(AU1145:AY1145),SUM(AU1145:AY1145)&lt;&gt;0,"")</f>
        <v/>
      </c>
      <c r="BP1145" t="str">
        <f ca="1"/>
        <v/>
      </c>
      <c r="BR1145">
        <f ca="1"/>
        <v>0</v>
      </c>
      <c r="BS1145">
        <f ca="1"/>
        <v>0</v>
      </c>
      <c r="BT1145">
        <f ca="1"/>
        <v>0</v>
      </c>
      <c r="BU1145">
        <f ca="1"/>
        <v>0</v>
      </c>
      <c r="BV1145">
        <f ca="1"/>
        <v>0</v>
      </c>
      <c r="BW1145">
        <f ca="1"/>
        <v>0</v>
      </c>
      <c r="BX1145">
        <f ca="1"/>
        <v>0</v>
      </c>
      <c r="BY1145" t="str">
        <f ca="1"/>
        <v/>
      </c>
      <c r="CC1145" t="str" cm="1">
        <f t="array" aca="1" ref="CC1145" ca="1">_xlfn._xlws.FILTER(VLOOKUP(CB1138,Arrays!$T:$Z,{1,2,3,4,5,6,7},FALSE),VLOOKUP(CB1138,Arrays!$T:$Z,{1,2,3,4,5,6,7},FALSE)&lt;&gt;0,"")</f>
        <v/>
      </c>
      <c r="CO1145" t="str" cm="1">
        <f t="array" ref="CO1145">_xlfn._xlws.FILTER(SUM(CJ1145:CN1145),SUM(CJ1145:CN1145)&lt;&gt;0,"")</f>
        <v/>
      </c>
      <c r="CX1145" t="str">
        <f ca="1"/>
        <v/>
      </c>
      <c r="DE1145" t="str">
        <f ca="1"/>
        <v/>
      </c>
      <c r="DG1145" t="str">
        <f ca="1"/>
        <v/>
      </c>
      <c r="DH1145">
        <f ca="1"/>
        <v>0</v>
      </c>
      <c r="DI1145">
        <f ca="1"/>
        <v>0</v>
      </c>
      <c r="DJ1145">
        <f ca="1"/>
        <v>0</v>
      </c>
      <c r="DK1145">
        <f ca="1"/>
        <v>0</v>
      </c>
      <c r="DL1145">
        <f ca="1"/>
        <v>0</v>
      </c>
      <c r="DM1145">
        <f ca="1"/>
        <v>0</v>
      </c>
      <c r="DN1145" t="str">
        <f ca="1"/>
        <v/>
      </c>
    </row>
    <row r="1146" spans="13:118">
      <c r="M1146" t="str" cm="1">
        <f t="array" ref="M1146">_xlfn._xlws.FILTER(SUM(H1146:L1146),SUM(H1146:L1146)&lt;&gt;0,"")</f>
        <v/>
      </c>
      <c r="AC1146" t="str">
        <f ca="1"/>
        <v/>
      </c>
      <c r="AE1146">
        <f ca="1"/>
        <v>0</v>
      </c>
      <c r="AF1146">
        <f ca="1"/>
        <v>0</v>
      </c>
      <c r="AG1146">
        <f ca="1"/>
        <v>0</v>
      </c>
      <c r="AH1146">
        <f ca="1"/>
        <v>0</v>
      </c>
      <c r="AI1146">
        <f ca="1"/>
        <v>0</v>
      </c>
      <c r="AJ1146">
        <f ca="1"/>
        <v>0</v>
      </c>
      <c r="AK1146">
        <f ca="1"/>
        <v>0</v>
      </c>
      <c r="AL1146" t="str">
        <f ca="1"/>
        <v/>
      </c>
      <c r="AZ1146" t="str" cm="1">
        <f t="array" ref="AZ1146">_xlfn._xlws.FILTER(SUM(AU1146:AY1146),SUM(AU1146:AY1146)&lt;&gt;0,"")</f>
        <v/>
      </c>
      <c r="BP1146" t="str">
        <f ca="1"/>
        <v/>
      </c>
      <c r="BR1146">
        <f ca="1"/>
        <v>0</v>
      </c>
      <c r="BS1146">
        <f ca="1"/>
        <v>0</v>
      </c>
      <c r="BT1146">
        <f ca="1"/>
        <v>0</v>
      </c>
      <c r="BU1146">
        <f ca="1"/>
        <v>0</v>
      </c>
      <c r="BV1146">
        <f ca="1"/>
        <v>0</v>
      </c>
      <c r="BW1146">
        <f ca="1"/>
        <v>0</v>
      </c>
      <c r="BX1146">
        <f ca="1"/>
        <v>0</v>
      </c>
      <c r="BY1146" t="str">
        <f ca="1"/>
        <v/>
      </c>
      <c r="CC1146" t="str" cm="1">
        <f t="array" aca="1" ref="CC1146" ca="1">_xlfn._xlws.FILTER(VLOOKUP(CB1139,Arrays!$T:$Z,{1,2,3,4,5,6,7},FALSE),VLOOKUP(CB1139,Arrays!$T:$Z,{1,2,3,4,5,6,7},FALSE)&lt;&gt;0,"")</f>
        <v/>
      </c>
      <c r="CO1146" t="str" cm="1">
        <f t="array" ref="CO1146">_xlfn._xlws.FILTER(SUM(CJ1146:CN1146),SUM(CJ1146:CN1146)&lt;&gt;0,"")</f>
        <v/>
      </c>
      <c r="CX1146" t="str">
        <f ca="1"/>
        <v/>
      </c>
      <c r="DE1146" t="str">
        <f ca="1"/>
        <v/>
      </c>
      <c r="DG1146" t="str">
        <f ca="1"/>
        <v/>
      </c>
      <c r="DH1146">
        <f ca="1"/>
        <v>0</v>
      </c>
      <c r="DI1146">
        <f ca="1"/>
        <v>0</v>
      </c>
      <c r="DJ1146">
        <f ca="1"/>
        <v>0</v>
      </c>
      <c r="DK1146">
        <f ca="1"/>
        <v>0</v>
      </c>
      <c r="DL1146">
        <f ca="1"/>
        <v>0</v>
      </c>
      <c r="DM1146">
        <f ca="1"/>
        <v>0</v>
      </c>
      <c r="DN1146" t="str">
        <f ca="1"/>
        <v/>
      </c>
    </row>
    <row r="1147" spans="13:118">
      <c r="M1147" t="str" cm="1">
        <f t="array" ref="M1147">_xlfn._xlws.FILTER(SUM(H1147:L1147),SUM(H1147:L1147)&lt;&gt;0,"")</f>
        <v/>
      </c>
      <c r="AC1147" t="str">
        <f ca="1"/>
        <v/>
      </c>
      <c r="AE1147">
        <f ca="1"/>
        <v>0</v>
      </c>
      <c r="AF1147">
        <f ca="1"/>
        <v>0</v>
      </c>
      <c r="AG1147">
        <f ca="1"/>
        <v>0</v>
      </c>
      <c r="AH1147">
        <f ca="1"/>
        <v>0</v>
      </c>
      <c r="AI1147">
        <f ca="1"/>
        <v>0</v>
      </c>
      <c r="AJ1147">
        <f ca="1"/>
        <v>0</v>
      </c>
      <c r="AK1147">
        <f ca="1"/>
        <v>0</v>
      </c>
      <c r="AL1147" t="str">
        <f ca="1"/>
        <v/>
      </c>
      <c r="AZ1147" t="str" cm="1">
        <f t="array" ref="AZ1147">_xlfn._xlws.FILTER(SUM(AU1147:AY1147),SUM(AU1147:AY1147)&lt;&gt;0,"")</f>
        <v/>
      </c>
      <c r="BP1147" t="str">
        <f ca="1"/>
        <v/>
      </c>
      <c r="BR1147">
        <f ca="1"/>
        <v>0</v>
      </c>
      <c r="BS1147">
        <f ca="1"/>
        <v>0</v>
      </c>
      <c r="BT1147">
        <f ca="1"/>
        <v>0</v>
      </c>
      <c r="BU1147">
        <f ca="1"/>
        <v>0</v>
      </c>
      <c r="BV1147">
        <f ca="1"/>
        <v>0</v>
      </c>
      <c r="BW1147">
        <f ca="1"/>
        <v>0</v>
      </c>
      <c r="BX1147">
        <f ca="1"/>
        <v>0</v>
      </c>
      <c r="BY1147" t="str">
        <f ca="1"/>
        <v/>
      </c>
      <c r="CC1147" t="str" cm="1">
        <f t="array" aca="1" ref="CC1147" ca="1">_xlfn._xlws.FILTER(VLOOKUP(CB1140,Arrays!$T:$Z,{1,2,3,4,5,6,7},FALSE),VLOOKUP(CB1140,Arrays!$T:$Z,{1,2,3,4,5,6,7},FALSE)&lt;&gt;0,"")</f>
        <v/>
      </c>
      <c r="CO1147" t="str" cm="1">
        <f t="array" ref="CO1147">_xlfn._xlws.FILTER(SUM(CJ1147:CN1147),SUM(CJ1147:CN1147)&lt;&gt;0,"")</f>
        <v/>
      </c>
      <c r="CX1147" t="str">
        <f ca="1"/>
        <v/>
      </c>
      <c r="DE1147" t="str">
        <f ca="1"/>
        <v/>
      </c>
      <c r="DG1147" t="str">
        <f ca="1"/>
        <v/>
      </c>
      <c r="DH1147">
        <f ca="1"/>
        <v>0</v>
      </c>
      <c r="DI1147">
        <f ca="1"/>
        <v>0</v>
      </c>
      <c r="DJ1147">
        <f ca="1"/>
        <v>0</v>
      </c>
      <c r="DK1147">
        <f ca="1"/>
        <v>0</v>
      </c>
      <c r="DL1147">
        <f ca="1"/>
        <v>0</v>
      </c>
      <c r="DM1147">
        <f ca="1"/>
        <v>0</v>
      </c>
      <c r="DN1147" t="str">
        <f ca="1"/>
        <v/>
      </c>
    </row>
    <row r="1148" spans="13:118">
      <c r="M1148" t="str" cm="1">
        <f t="array" ref="M1148">_xlfn._xlws.FILTER(SUM(H1148:L1148),SUM(H1148:L1148)&lt;&gt;0,"")</f>
        <v/>
      </c>
      <c r="AC1148" t="str">
        <f ca="1"/>
        <v/>
      </c>
      <c r="AE1148">
        <f ca="1"/>
        <v>0</v>
      </c>
      <c r="AF1148">
        <f ca="1"/>
        <v>0</v>
      </c>
      <c r="AG1148">
        <f ca="1"/>
        <v>0</v>
      </c>
      <c r="AH1148">
        <f ca="1"/>
        <v>0</v>
      </c>
      <c r="AI1148">
        <f ca="1"/>
        <v>0</v>
      </c>
      <c r="AJ1148">
        <f ca="1"/>
        <v>0</v>
      </c>
      <c r="AK1148">
        <f ca="1"/>
        <v>0</v>
      </c>
      <c r="AL1148" t="str">
        <f ca="1"/>
        <v/>
      </c>
      <c r="AZ1148" t="str" cm="1">
        <f t="array" ref="AZ1148">_xlfn._xlws.FILTER(SUM(AU1148:AY1148),SUM(AU1148:AY1148)&lt;&gt;0,"")</f>
        <v/>
      </c>
      <c r="BP1148" t="str">
        <f ca="1"/>
        <v/>
      </c>
      <c r="BR1148">
        <f ca="1"/>
        <v>0</v>
      </c>
      <c r="BS1148">
        <f ca="1"/>
        <v>0</v>
      </c>
      <c r="BT1148">
        <f ca="1"/>
        <v>0</v>
      </c>
      <c r="BU1148">
        <f ca="1"/>
        <v>0</v>
      </c>
      <c r="BV1148">
        <f ca="1"/>
        <v>0</v>
      </c>
      <c r="BW1148">
        <f ca="1"/>
        <v>0</v>
      </c>
      <c r="BX1148">
        <f ca="1"/>
        <v>0</v>
      </c>
      <c r="BY1148" t="str">
        <f ca="1"/>
        <v/>
      </c>
      <c r="CC1148" t="str" cm="1">
        <f t="array" aca="1" ref="CC1148" ca="1">_xlfn._xlws.FILTER(VLOOKUP(CB1141,Arrays!$T:$Z,{1,2,3,4,5,6,7},FALSE),VLOOKUP(CB1141,Arrays!$T:$Z,{1,2,3,4,5,6,7},FALSE)&lt;&gt;0,"")</f>
        <v/>
      </c>
      <c r="CO1148" t="str" cm="1">
        <f t="array" ref="CO1148">_xlfn._xlws.FILTER(SUM(CJ1148:CN1148),SUM(CJ1148:CN1148)&lt;&gt;0,"")</f>
        <v/>
      </c>
      <c r="CX1148" t="str">
        <f ca="1"/>
        <v/>
      </c>
      <c r="DE1148" t="str">
        <f ca="1"/>
        <v/>
      </c>
      <c r="DG1148" t="str">
        <f ca="1"/>
        <v/>
      </c>
      <c r="DH1148">
        <f ca="1"/>
        <v>0</v>
      </c>
      <c r="DI1148">
        <f ca="1"/>
        <v>0</v>
      </c>
      <c r="DJ1148">
        <f ca="1"/>
        <v>0</v>
      </c>
      <c r="DK1148">
        <f ca="1"/>
        <v>0</v>
      </c>
      <c r="DL1148">
        <f ca="1"/>
        <v>0</v>
      </c>
      <c r="DM1148">
        <f ca="1"/>
        <v>0</v>
      </c>
      <c r="DN1148" t="str">
        <f ca="1"/>
        <v/>
      </c>
    </row>
    <row r="1149" spans="13:118">
      <c r="M1149" t="str" cm="1">
        <f t="array" ref="M1149">_xlfn._xlws.FILTER(SUM(H1149:L1149),SUM(H1149:L1149)&lt;&gt;0,"")</f>
        <v/>
      </c>
      <c r="AC1149" t="str">
        <f ca="1"/>
        <v/>
      </c>
      <c r="AE1149">
        <f ca="1"/>
        <v>0</v>
      </c>
      <c r="AF1149">
        <f ca="1"/>
        <v>0</v>
      </c>
      <c r="AG1149">
        <f ca="1"/>
        <v>0</v>
      </c>
      <c r="AH1149">
        <f ca="1"/>
        <v>0</v>
      </c>
      <c r="AI1149">
        <f ca="1"/>
        <v>0</v>
      </c>
      <c r="AJ1149">
        <f ca="1"/>
        <v>0</v>
      </c>
      <c r="AK1149">
        <f ca="1"/>
        <v>0</v>
      </c>
      <c r="AL1149" t="str">
        <f ca="1"/>
        <v/>
      </c>
      <c r="AZ1149" t="str" cm="1">
        <f t="array" ref="AZ1149">_xlfn._xlws.FILTER(SUM(AU1149:AY1149),SUM(AU1149:AY1149)&lt;&gt;0,"")</f>
        <v/>
      </c>
      <c r="BP1149" t="str">
        <f ca="1"/>
        <v/>
      </c>
      <c r="BR1149">
        <f ca="1"/>
        <v>0</v>
      </c>
      <c r="BS1149">
        <f ca="1"/>
        <v>0</v>
      </c>
      <c r="BT1149">
        <f ca="1"/>
        <v>0</v>
      </c>
      <c r="BU1149">
        <f ca="1"/>
        <v>0</v>
      </c>
      <c r="BV1149">
        <f ca="1"/>
        <v>0</v>
      </c>
      <c r="BW1149">
        <f ca="1"/>
        <v>0</v>
      </c>
      <c r="BX1149">
        <f ca="1"/>
        <v>0</v>
      </c>
      <c r="BY1149" t="str">
        <f ca="1"/>
        <v/>
      </c>
      <c r="CC1149" t="str" cm="1">
        <f t="array" aca="1" ref="CC1149" ca="1">_xlfn._xlws.FILTER(VLOOKUP(CB1142,Arrays!$T:$Z,{1,2,3,4,5,6,7},FALSE),VLOOKUP(CB1142,Arrays!$T:$Z,{1,2,3,4,5,6,7},FALSE)&lt;&gt;0,"")</f>
        <v/>
      </c>
      <c r="CO1149" t="str" cm="1">
        <f t="array" ref="CO1149">_xlfn._xlws.FILTER(SUM(CJ1149:CN1149),SUM(CJ1149:CN1149)&lt;&gt;0,"")</f>
        <v/>
      </c>
      <c r="CX1149" t="str">
        <f ca="1"/>
        <v/>
      </c>
      <c r="DE1149" t="str">
        <f ca="1"/>
        <v/>
      </c>
      <c r="DG1149" t="str">
        <f ca="1"/>
        <v/>
      </c>
      <c r="DH1149">
        <f ca="1"/>
        <v>0</v>
      </c>
      <c r="DI1149">
        <f ca="1"/>
        <v>0</v>
      </c>
      <c r="DJ1149">
        <f ca="1"/>
        <v>0</v>
      </c>
      <c r="DK1149">
        <f ca="1"/>
        <v>0</v>
      </c>
      <c r="DL1149">
        <f ca="1"/>
        <v>0</v>
      </c>
      <c r="DM1149">
        <f ca="1"/>
        <v>0</v>
      </c>
      <c r="DN1149" t="str">
        <f ca="1"/>
        <v/>
      </c>
    </row>
    <row r="1150" spans="13:118">
      <c r="M1150" t="str" cm="1">
        <f t="array" ref="M1150">_xlfn._xlws.FILTER(SUM(H1150:L1150),SUM(H1150:L1150)&lt;&gt;0,"")</f>
        <v/>
      </c>
      <c r="AC1150" t="str">
        <f ca="1"/>
        <v/>
      </c>
      <c r="AE1150">
        <f ca="1"/>
        <v>0</v>
      </c>
      <c r="AF1150">
        <f ca="1"/>
        <v>0</v>
      </c>
      <c r="AG1150">
        <f ca="1"/>
        <v>0</v>
      </c>
      <c r="AH1150">
        <f ca="1"/>
        <v>0</v>
      </c>
      <c r="AI1150">
        <f ca="1"/>
        <v>0</v>
      </c>
      <c r="AJ1150">
        <f ca="1"/>
        <v>0</v>
      </c>
      <c r="AK1150">
        <f ca="1"/>
        <v>0</v>
      </c>
      <c r="AL1150" t="str">
        <f ca="1"/>
        <v/>
      </c>
      <c r="AZ1150" t="str" cm="1">
        <f t="array" ref="AZ1150">_xlfn._xlws.FILTER(SUM(AU1150:AY1150),SUM(AU1150:AY1150)&lt;&gt;0,"")</f>
        <v/>
      </c>
      <c r="BP1150" t="str">
        <f ca="1"/>
        <v/>
      </c>
      <c r="BR1150">
        <f ca="1"/>
        <v>0</v>
      </c>
      <c r="BS1150">
        <f ca="1"/>
        <v>0</v>
      </c>
      <c r="BT1150">
        <f ca="1"/>
        <v>0</v>
      </c>
      <c r="BU1150">
        <f ca="1"/>
        <v>0</v>
      </c>
      <c r="BV1150">
        <f ca="1"/>
        <v>0</v>
      </c>
      <c r="BW1150">
        <f ca="1"/>
        <v>0</v>
      </c>
      <c r="BX1150">
        <f ca="1"/>
        <v>0</v>
      </c>
      <c r="BY1150" t="str">
        <f ca="1"/>
        <v/>
      </c>
      <c r="CC1150" t="str" cm="1">
        <f t="array" aca="1" ref="CC1150" ca="1">_xlfn._xlws.FILTER(VLOOKUP(CB1143,Arrays!$T:$Z,{1,2,3,4,5,6,7},FALSE),VLOOKUP(CB1143,Arrays!$T:$Z,{1,2,3,4,5,6,7},FALSE)&lt;&gt;0,"")</f>
        <v/>
      </c>
      <c r="CO1150" t="str" cm="1">
        <f t="array" ref="CO1150">_xlfn._xlws.FILTER(SUM(CJ1150:CN1150),SUM(CJ1150:CN1150)&lt;&gt;0,"")</f>
        <v/>
      </c>
      <c r="CX1150" t="str">
        <f ca="1"/>
        <v/>
      </c>
      <c r="DE1150" t="str">
        <f ca="1"/>
        <v/>
      </c>
      <c r="DG1150" t="str">
        <f ca="1"/>
        <v/>
      </c>
      <c r="DH1150">
        <f ca="1"/>
        <v>0</v>
      </c>
      <c r="DI1150">
        <f ca="1"/>
        <v>0</v>
      </c>
      <c r="DJ1150">
        <f ca="1"/>
        <v>0</v>
      </c>
      <c r="DK1150">
        <f ca="1"/>
        <v>0</v>
      </c>
      <c r="DL1150">
        <f ca="1"/>
        <v>0</v>
      </c>
      <c r="DM1150">
        <f ca="1"/>
        <v>0</v>
      </c>
      <c r="DN1150" t="str">
        <f ca="1"/>
        <v/>
      </c>
    </row>
    <row r="1151" spans="13:118">
      <c r="M1151" t="str" cm="1">
        <f t="array" ref="M1151">_xlfn._xlws.FILTER(SUM(H1151:L1151),SUM(H1151:L1151)&lt;&gt;0,"")</f>
        <v/>
      </c>
      <c r="AC1151" t="str">
        <f ca="1"/>
        <v/>
      </c>
      <c r="AE1151">
        <f ca="1"/>
        <v>0</v>
      </c>
      <c r="AF1151">
        <f ca="1"/>
        <v>0</v>
      </c>
      <c r="AG1151">
        <f ca="1"/>
        <v>0</v>
      </c>
      <c r="AH1151">
        <f ca="1"/>
        <v>0</v>
      </c>
      <c r="AI1151">
        <f ca="1"/>
        <v>0</v>
      </c>
      <c r="AJ1151">
        <f ca="1"/>
        <v>0</v>
      </c>
      <c r="AK1151">
        <f ca="1"/>
        <v>0</v>
      </c>
      <c r="AL1151" t="str">
        <f ca="1"/>
        <v/>
      </c>
      <c r="AZ1151" t="str" cm="1">
        <f t="array" ref="AZ1151">_xlfn._xlws.FILTER(SUM(AU1151:AY1151),SUM(AU1151:AY1151)&lt;&gt;0,"")</f>
        <v/>
      </c>
      <c r="BP1151" t="str">
        <f ca="1"/>
        <v/>
      </c>
      <c r="BR1151">
        <f ca="1"/>
        <v>0</v>
      </c>
      <c r="BS1151">
        <f ca="1"/>
        <v>0</v>
      </c>
      <c r="BT1151">
        <f ca="1"/>
        <v>0</v>
      </c>
      <c r="BU1151">
        <f ca="1"/>
        <v>0</v>
      </c>
      <c r="BV1151">
        <f ca="1"/>
        <v>0</v>
      </c>
      <c r="BW1151">
        <f ca="1"/>
        <v>0</v>
      </c>
      <c r="BX1151">
        <f ca="1"/>
        <v>0</v>
      </c>
      <c r="BY1151" t="str">
        <f ca="1"/>
        <v/>
      </c>
      <c r="CC1151" t="str" cm="1">
        <f t="array" aca="1" ref="CC1151" ca="1">_xlfn._xlws.FILTER(VLOOKUP(CB1144,Arrays!$T:$Z,{1,2,3,4,5,6,7},FALSE),VLOOKUP(CB1144,Arrays!$T:$Z,{1,2,3,4,5,6,7},FALSE)&lt;&gt;0,"")</f>
        <v/>
      </c>
      <c r="CO1151" t="str" cm="1">
        <f t="array" ref="CO1151">_xlfn._xlws.FILTER(SUM(CJ1151:CN1151),SUM(CJ1151:CN1151)&lt;&gt;0,"")</f>
        <v/>
      </c>
      <c r="CX1151" t="str">
        <f ca="1"/>
        <v/>
      </c>
      <c r="DE1151" t="str">
        <f ca="1"/>
        <v/>
      </c>
      <c r="DG1151" t="str">
        <f ca="1"/>
        <v/>
      </c>
      <c r="DH1151">
        <f ca="1"/>
        <v>0</v>
      </c>
      <c r="DI1151">
        <f ca="1"/>
        <v>0</v>
      </c>
      <c r="DJ1151">
        <f ca="1"/>
        <v>0</v>
      </c>
      <c r="DK1151">
        <f ca="1"/>
        <v>0</v>
      </c>
      <c r="DL1151">
        <f ca="1"/>
        <v>0</v>
      </c>
      <c r="DM1151">
        <f ca="1"/>
        <v>0</v>
      </c>
      <c r="DN1151" t="str">
        <f ca="1"/>
        <v/>
      </c>
    </row>
    <row r="1152" spans="13:118">
      <c r="M1152" t="str" cm="1">
        <f t="array" ref="M1152">_xlfn._xlws.FILTER(SUM(H1152:L1152),SUM(H1152:L1152)&lt;&gt;0,"")</f>
        <v/>
      </c>
      <c r="AC1152" t="str">
        <f ca="1"/>
        <v/>
      </c>
      <c r="AE1152">
        <f ca="1"/>
        <v>0</v>
      </c>
      <c r="AF1152">
        <f ca="1"/>
        <v>0</v>
      </c>
      <c r="AG1152">
        <f ca="1"/>
        <v>0</v>
      </c>
      <c r="AH1152">
        <f ca="1"/>
        <v>0</v>
      </c>
      <c r="AI1152">
        <f ca="1"/>
        <v>0</v>
      </c>
      <c r="AJ1152">
        <f ca="1"/>
        <v>0</v>
      </c>
      <c r="AK1152">
        <f ca="1"/>
        <v>0</v>
      </c>
      <c r="AL1152" t="str">
        <f ca="1"/>
        <v/>
      </c>
      <c r="AZ1152" t="str" cm="1">
        <f t="array" ref="AZ1152">_xlfn._xlws.FILTER(SUM(AU1152:AY1152),SUM(AU1152:AY1152)&lt;&gt;0,"")</f>
        <v/>
      </c>
      <c r="BP1152" t="str">
        <f ca="1"/>
        <v/>
      </c>
      <c r="BR1152">
        <f ca="1"/>
        <v>0</v>
      </c>
      <c r="BS1152">
        <f ca="1"/>
        <v>0</v>
      </c>
      <c r="BT1152">
        <f ca="1"/>
        <v>0</v>
      </c>
      <c r="BU1152">
        <f ca="1"/>
        <v>0</v>
      </c>
      <c r="BV1152">
        <f ca="1"/>
        <v>0</v>
      </c>
      <c r="BW1152">
        <f ca="1"/>
        <v>0</v>
      </c>
      <c r="BX1152">
        <f ca="1"/>
        <v>0</v>
      </c>
      <c r="BY1152" t="str">
        <f ca="1"/>
        <v/>
      </c>
      <c r="CC1152" t="str" cm="1">
        <f t="array" aca="1" ref="CC1152" ca="1">_xlfn._xlws.FILTER(VLOOKUP(CB1145,Arrays!$T:$Z,{1,2,3,4,5,6,7},FALSE),VLOOKUP(CB1145,Arrays!$T:$Z,{1,2,3,4,5,6,7},FALSE)&lt;&gt;0,"")</f>
        <v/>
      </c>
      <c r="CO1152" t="str" cm="1">
        <f t="array" ref="CO1152">_xlfn._xlws.FILTER(SUM(CJ1152:CN1152),SUM(CJ1152:CN1152)&lt;&gt;0,"")</f>
        <v/>
      </c>
      <c r="CX1152" t="str">
        <f ca="1"/>
        <v/>
      </c>
      <c r="DE1152" t="str">
        <f ca="1"/>
        <v/>
      </c>
      <c r="DG1152" t="str">
        <f ca="1"/>
        <v/>
      </c>
      <c r="DH1152">
        <f ca="1"/>
        <v>0</v>
      </c>
      <c r="DI1152">
        <f ca="1"/>
        <v>0</v>
      </c>
      <c r="DJ1152">
        <f ca="1"/>
        <v>0</v>
      </c>
      <c r="DK1152">
        <f ca="1"/>
        <v>0</v>
      </c>
      <c r="DL1152">
        <f ca="1"/>
        <v>0</v>
      </c>
      <c r="DM1152">
        <f ca="1"/>
        <v>0</v>
      </c>
      <c r="DN1152" t="str">
        <f ca="1"/>
        <v/>
      </c>
    </row>
    <row r="1153" spans="13:118">
      <c r="M1153" t="str" cm="1">
        <f t="array" ref="M1153">_xlfn._xlws.FILTER(SUM(H1153:L1153),SUM(H1153:L1153)&lt;&gt;0,"")</f>
        <v/>
      </c>
      <c r="AC1153" t="str">
        <f ca="1"/>
        <v/>
      </c>
      <c r="AE1153">
        <f ca="1"/>
        <v>0</v>
      </c>
      <c r="AF1153">
        <f ca="1"/>
        <v>0</v>
      </c>
      <c r="AG1153">
        <f ca="1"/>
        <v>0</v>
      </c>
      <c r="AH1153">
        <f ca="1"/>
        <v>0</v>
      </c>
      <c r="AI1153">
        <f ca="1"/>
        <v>0</v>
      </c>
      <c r="AJ1153">
        <f ca="1"/>
        <v>0</v>
      </c>
      <c r="AK1153">
        <f ca="1"/>
        <v>0</v>
      </c>
      <c r="AL1153" t="str">
        <f ca="1"/>
        <v/>
      </c>
      <c r="AZ1153" t="str" cm="1">
        <f t="array" ref="AZ1153">_xlfn._xlws.FILTER(SUM(AU1153:AY1153),SUM(AU1153:AY1153)&lt;&gt;0,"")</f>
        <v/>
      </c>
      <c r="BP1153" t="str">
        <f ca="1"/>
        <v/>
      </c>
      <c r="BR1153">
        <f ca="1"/>
        <v>0</v>
      </c>
      <c r="BS1153">
        <f ca="1"/>
        <v>0</v>
      </c>
      <c r="BT1153">
        <f ca="1"/>
        <v>0</v>
      </c>
      <c r="BU1153">
        <f ca="1"/>
        <v>0</v>
      </c>
      <c r="BV1153">
        <f ca="1"/>
        <v>0</v>
      </c>
      <c r="BW1153">
        <f ca="1"/>
        <v>0</v>
      </c>
      <c r="BX1153">
        <f ca="1"/>
        <v>0</v>
      </c>
      <c r="BY1153" t="str">
        <f ca="1"/>
        <v/>
      </c>
      <c r="CC1153" t="str" cm="1">
        <f t="array" aca="1" ref="CC1153" ca="1">_xlfn._xlws.FILTER(VLOOKUP(CB1146,Arrays!$T:$Z,{1,2,3,4,5,6,7},FALSE),VLOOKUP(CB1146,Arrays!$T:$Z,{1,2,3,4,5,6,7},FALSE)&lt;&gt;0,"")</f>
        <v/>
      </c>
      <c r="CO1153" t="str" cm="1">
        <f t="array" ref="CO1153">_xlfn._xlws.FILTER(SUM(CJ1153:CN1153),SUM(CJ1153:CN1153)&lt;&gt;0,"")</f>
        <v/>
      </c>
      <c r="CX1153" t="str">
        <f ca="1"/>
        <v/>
      </c>
      <c r="DE1153" t="str">
        <f ca="1"/>
        <v/>
      </c>
      <c r="DG1153" t="str">
        <f ca="1"/>
        <v/>
      </c>
      <c r="DH1153">
        <f ca="1"/>
        <v>0</v>
      </c>
      <c r="DI1153">
        <f ca="1"/>
        <v>0</v>
      </c>
      <c r="DJ1153">
        <f ca="1"/>
        <v>0</v>
      </c>
      <c r="DK1153">
        <f ca="1"/>
        <v>0</v>
      </c>
      <c r="DL1153">
        <f ca="1"/>
        <v>0</v>
      </c>
      <c r="DM1153">
        <f ca="1"/>
        <v>0</v>
      </c>
      <c r="DN1153" t="str">
        <f ca="1"/>
        <v/>
      </c>
    </row>
    <row r="1154" spans="13:118">
      <c r="M1154" t="str" cm="1">
        <f t="array" ref="M1154">_xlfn._xlws.FILTER(SUM(H1154:L1154),SUM(H1154:L1154)&lt;&gt;0,"")</f>
        <v/>
      </c>
      <c r="AC1154" t="str">
        <f ca="1"/>
        <v/>
      </c>
      <c r="AE1154">
        <f ca="1"/>
        <v>0</v>
      </c>
      <c r="AF1154">
        <f ca="1"/>
        <v>0</v>
      </c>
      <c r="AG1154">
        <f ca="1"/>
        <v>0</v>
      </c>
      <c r="AH1154">
        <f ca="1"/>
        <v>0</v>
      </c>
      <c r="AI1154">
        <f ca="1"/>
        <v>0</v>
      </c>
      <c r="AJ1154">
        <f ca="1"/>
        <v>0</v>
      </c>
      <c r="AK1154">
        <f ca="1"/>
        <v>0</v>
      </c>
      <c r="AL1154" t="str">
        <f ca="1"/>
        <v/>
      </c>
      <c r="AZ1154" t="str" cm="1">
        <f t="array" ref="AZ1154">_xlfn._xlws.FILTER(SUM(AU1154:AY1154),SUM(AU1154:AY1154)&lt;&gt;0,"")</f>
        <v/>
      </c>
      <c r="BP1154" t="str">
        <f ca="1"/>
        <v/>
      </c>
      <c r="BR1154">
        <f ca="1"/>
        <v>0</v>
      </c>
      <c r="BS1154">
        <f ca="1"/>
        <v>0</v>
      </c>
      <c r="BT1154">
        <f ca="1"/>
        <v>0</v>
      </c>
      <c r="BU1154">
        <f ca="1"/>
        <v>0</v>
      </c>
      <c r="BV1154">
        <f ca="1"/>
        <v>0</v>
      </c>
      <c r="BW1154">
        <f ca="1"/>
        <v>0</v>
      </c>
      <c r="BX1154">
        <f ca="1"/>
        <v>0</v>
      </c>
      <c r="BY1154" t="str">
        <f ca="1"/>
        <v/>
      </c>
      <c r="CC1154" t="str" cm="1">
        <f t="array" aca="1" ref="CC1154" ca="1">_xlfn._xlws.FILTER(VLOOKUP(CB1147,Arrays!$T:$Z,{1,2,3,4,5,6,7},FALSE),VLOOKUP(CB1147,Arrays!$T:$Z,{1,2,3,4,5,6,7},FALSE)&lt;&gt;0,"")</f>
        <v/>
      </c>
      <c r="CO1154" t="str" cm="1">
        <f t="array" ref="CO1154">_xlfn._xlws.FILTER(SUM(CJ1154:CN1154),SUM(CJ1154:CN1154)&lt;&gt;0,"")</f>
        <v/>
      </c>
      <c r="CX1154" t="str">
        <f ca="1"/>
        <v/>
      </c>
      <c r="DE1154" t="str">
        <f ca="1"/>
        <v/>
      </c>
      <c r="DG1154" t="str">
        <f ca="1"/>
        <v/>
      </c>
      <c r="DH1154">
        <f ca="1"/>
        <v>0</v>
      </c>
      <c r="DI1154">
        <f ca="1"/>
        <v>0</v>
      </c>
      <c r="DJ1154">
        <f ca="1"/>
        <v>0</v>
      </c>
      <c r="DK1154">
        <f ca="1"/>
        <v>0</v>
      </c>
      <c r="DL1154">
        <f ca="1"/>
        <v>0</v>
      </c>
      <c r="DM1154">
        <f ca="1"/>
        <v>0</v>
      </c>
      <c r="DN1154" t="str">
        <f ca="1"/>
        <v/>
      </c>
    </row>
    <row r="1155" spans="13:118">
      <c r="M1155" t="str" cm="1">
        <f t="array" ref="M1155">_xlfn._xlws.FILTER(SUM(H1155:L1155),SUM(H1155:L1155)&lt;&gt;0,"")</f>
        <v/>
      </c>
      <c r="AC1155" t="str">
        <f ca="1"/>
        <v/>
      </c>
      <c r="AE1155">
        <f ca="1"/>
        <v>0</v>
      </c>
      <c r="AF1155">
        <f ca="1"/>
        <v>0</v>
      </c>
      <c r="AG1155">
        <f ca="1"/>
        <v>0</v>
      </c>
      <c r="AH1155">
        <f ca="1"/>
        <v>0</v>
      </c>
      <c r="AI1155">
        <f ca="1"/>
        <v>0</v>
      </c>
      <c r="AJ1155">
        <f ca="1"/>
        <v>0</v>
      </c>
      <c r="AK1155">
        <f ca="1"/>
        <v>0</v>
      </c>
      <c r="AL1155" t="str">
        <f ca="1"/>
        <v/>
      </c>
      <c r="AZ1155" t="str" cm="1">
        <f t="array" ref="AZ1155">_xlfn._xlws.FILTER(SUM(AU1155:AY1155),SUM(AU1155:AY1155)&lt;&gt;0,"")</f>
        <v/>
      </c>
      <c r="BP1155" t="str">
        <f ca="1"/>
        <v/>
      </c>
      <c r="BR1155">
        <f ca="1"/>
        <v>0</v>
      </c>
      <c r="BS1155">
        <f ca="1"/>
        <v>0</v>
      </c>
      <c r="BT1155">
        <f ca="1"/>
        <v>0</v>
      </c>
      <c r="BU1155">
        <f ca="1"/>
        <v>0</v>
      </c>
      <c r="BV1155">
        <f ca="1"/>
        <v>0</v>
      </c>
      <c r="BW1155">
        <f ca="1"/>
        <v>0</v>
      </c>
      <c r="BX1155">
        <f ca="1"/>
        <v>0</v>
      </c>
      <c r="BY1155" t="str">
        <f ca="1"/>
        <v/>
      </c>
      <c r="CC1155" t="str" cm="1">
        <f t="array" aca="1" ref="CC1155" ca="1">_xlfn._xlws.FILTER(VLOOKUP(CB1148,Arrays!$T:$Z,{1,2,3,4,5,6,7},FALSE),VLOOKUP(CB1148,Arrays!$T:$Z,{1,2,3,4,5,6,7},FALSE)&lt;&gt;0,"")</f>
        <v/>
      </c>
      <c r="CO1155" t="str" cm="1">
        <f t="array" ref="CO1155">_xlfn._xlws.FILTER(SUM(CJ1155:CN1155),SUM(CJ1155:CN1155)&lt;&gt;0,"")</f>
        <v/>
      </c>
      <c r="CX1155" t="str">
        <f ca="1"/>
        <v/>
      </c>
      <c r="DE1155" t="str">
        <f ca="1"/>
        <v/>
      </c>
      <c r="DG1155" t="str">
        <f ca="1"/>
        <v/>
      </c>
      <c r="DH1155">
        <f ca="1"/>
        <v>0</v>
      </c>
      <c r="DI1155">
        <f ca="1"/>
        <v>0</v>
      </c>
      <c r="DJ1155">
        <f ca="1"/>
        <v>0</v>
      </c>
      <c r="DK1155">
        <f ca="1"/>
        <v>0</v>
      </c>
      <c r="DL1155">
        <f ca="1"/>
        <v>0</v>
      </c>
      <c r="DM1155">
        <f ca="1"/>
        <v>0</v>
      </c>
      <c r="DN1155" t="str">
        <f ca="1"/>
        <v/>
      </c>
    </row>
    <row r="1156" spans="13:118">
      <c r="M1156" t="str" cm="1">
        <f t="array" ref="M1156">_xlfn._xlws.FILTER(SUM(H1156:L1156),SUM(H1156:L1156)&lt;&gt;0,"")</f>
        <v/>
      </c>
      <c r="AC1156" t="str">
        <f ca="1"/>
        <v/>
      </c>
      <c r="AE1156">
        <f ca="1"/>
        <v>0</v>
      </c>
      <c r="AF1156">
        <f ca="1"/>
        <v>0</v>
      </c>
      <c r="AG1156">
        <f ca="1"/>
        <v>0</v>
      </c>
      <c r="AH1156">
        <f ca="1"/>
        <v>0</v>
      </c>
      <c r="AI1156">
        <f ca="1"/>
        <v>0</v>
      </c>
      <c r="AJ1156">
        <f ca="1"/>
        <v>0</v>
      </c>
      <c r="AK1156">
        <f ca="1"/>
        <v>0</v>
      </c>
      <c r="AL1156" t="str">
        <f ca="1"/>
        <v/>
      </c>
      <c r="AZ1156" t="str" cm="1">
        <f t="array" ref="AZ1156">_xlfn._xlws.FILTER(SUM(AU1156:AY1156),SUM(AU1156:AY1156)&lt;&gt;0,"")</f>
        <v/>
      </c>
      <c r="BP1156" t="str">
        <f ca="1"/>
        <v/>
      </c>
      <c r="BR1156">
        <f ca="1"/>
        <v>0</v>
      </c>
      <c r="BS1156">
        <f ca="1"/>
        <v>0</v>
      </c>
      <c r="BT1156">
        <f ca="1"/>
        <v>0</v>
      </c>
      <c r="BU1156">
        <f ca="1"/>
        <v>0</v>
      </c>
      <c r="BV1156">
        <f ca="1"/>
        <v>0</v>
      </c>
      <c r="BW1156">
        <f ca="1"/>
        <v>0</v>
      </c>
      <c r="BX1156">
        <f ca="1"/>
        <v>0</v>
      </c>
      <c r="BY1156" t="str">
        <f ca="1"/>
        <v/>
      </c>
      <c r="CC1156" t="str" cm="1">
        <f t="array" aca="1" ref="CC1156" ca="1">_xlfn._xlws.FILTER(VLOOKUP(CB1149,Arrays!$T:$Z,{1,2,3,4,5,6,7},FALSE),VLOOKUP(CB1149,Arrays!$T:$Z,{1,2,3,4,5,6,7},FALSE)&lt;&gt;0,"")</f>
        <v/>
      </c>
      <c r="CO1156" t="str" cm="1">
        <f t="array" ref="CO1156">_xlfn._xlws.FILTER(SUM(CJ1156:CN1156),SUM(CJ1156:CN1156)&lt;&gt;0,"")</f>
        <v/>
      </c>
      <c r="CX1156" t="str">
        <f ca="1"/>
        <v/>
      </c>
      <c r="DE1156" t="str">
        <f ca="1"/>
        <v/>
      </c>
      <c r="DG1156" t="str">
        <f ca="1"/>
        <v/>
      </c>
      <c r="DH1156">
        <f ca="1"/>
        <v>0</v>
      </c>
      <c r="DI1156">
        <f ca="1"/>
        <v>0</v>
      </c>
      <c r="DJ1156">
        <f ca="1"/>
        <v>0</v>
      </c>
      <c r="DK1156">
        <f ca="1"/>
        <v>0</v>
      </c>
      <c r="DL1156">
        <f ca="1"/>
        <v>0</v>
      </c>
      <c r="DM1156">
        <f ca="1"/>
        <v>0</v>
      </c>
      <c r="DN1156" t="str">
        <f ca="1"/>
        <v/>
      </c>
    </row>
    <row r="1157" spans="13:118">
      <c r="M1157" t="str" cm="1">
        <f t="array" ref="M1157">_xlfn._xlws.FILTER(SUM(H1157:L1157),SUM(H1157:L1157)&lt;&gt;0,"")</f>
        <v/>
      </c>
      <c r="AC1157" t="str">
        <f ca="1"/>
        <v/>
      </c>
      <c r="AE1157">
        <f ca="1"/>
        <v>0</v>
      </c>
      <c r="AF1157">
        <f ca="1"/>
        <v>0</v>
      </c>
      <c r="AG1157">
        <f ca="1"/>
        <v>0</v>
      </c>
      <c r="AH1157">
        <f ca="1"/>
        <v>0</v>
      </c>
      <c r="AI1157">
        <f ca="1"/>
        <v>0</v>
      </c>
      <c r="AJ1157">
        <f ca="1"/>
        <v>0</v>
      </c>
      <c r="AK1157">
        <f ca="1"/>
        <v>0</v>
      </c>
      <c r="AL1157" t="str">
        <f ca="1"/>
        <v/>
      </c>
      <c r="AZ1157" t="str" cm="1">
        <f t="array" ref="AZ1157">_xlfn._xlws.FILTER(SUM(AU1157:AY1157),SUM(AU1157:AY1157)&lt;&gt;0,"")</f>
        <v/>
      </c>
      <c r="BP1157" t="str">
        <f ca="1"/>
        <v/>
      </c>
      <c r="BR1157">
        <f ca="1"/>
        <v>0</v>
      </c>
      <c r="BS1157">
        <f ca="1"/>
        <v>0</v>
      </c>
      <c r="BT1157">
        <f ca="1"/>
        <v>0</v>
      </c>
      <c r="BU1157">
        <f ca="1"/>
        <v>0</v>
      </c>
      <c r="BV1157">
        <f ca="1"/>
        <v>0</v>
      </c>
      <c r="BW1157">
        <f ca="1"/>
        <v>0</v>
      </c>
      <c r="BX1157">
        <f ca="1"/>
        <v>0</v>
      </c>
      <c r="BY1157" t="str">
        <f ca="1"/>
        <v/>
      </c>
      <c r="CC1157" t="str" cm="1">
        <f t="array" aca="1" ref="CC1157" ca="1">_xlfn._xlws.FILTER(VLOOKUP(CB1150,Arrays!$T:$Z,{1,2,3,4,5,6,7},FALSE),VLOOKUP(CB1150,Arrays!$T:$Z,{1,2,3,4,5,6,7},FALSE)&lt;&gt;0,"")</f>
        <v/>
      </c>
      <c r="CO1157" t="str" cm="1">
        <f t="array" ref="CO1157">_xlfn._xlws.FILTER(SUM(CJ1157:CN1157),SUM(CJ1157:CN1157)&lt;&gt;0,"")</f>
        <v/>
      </c>
      <c r="CX1157" t="str">
        <f ca="1"/>
        <v/>
      </c>
      <c r="DE1157" t="str">
        <f ca="1"/>
        <v/>
      </c>
      <c r="DG1157" t="str">
        <f ca="1"/>
        <v/>
      </c>
      <c r="DH1157">
        <f ca="1"/>
        <v>0</v>
      </c>
      <c r="DI1157">
        <f ca="1"/>
        <v>0</v>
      </c>
      <c r="DJ1157">
        <f ca="1"/>
        <v>0</v>
      </c>
      <c r="DK1157">
        <f ca="1"/>
        <v>0</v>
      </c>
      <c r="DL1157">
        <f ca="1"/>
        <v>0</v>
      </c>
      <c r="DM1157">
        <f ca="1"/>
        <v>0</v>
      </c>
      <c r="DN1157" t="str">
        <f ca="1"/>
        <v/>
      </c>
    </row>
    <row r="1158" spans="13:118">
      <c r="M1158" t="str" cm="1">
        <f t="array" ref="M1158">_xlfn._xlws.FILTER(SUM(H1158:L1158),SUM(H1158:L1158)&lt;&gt;0,"")</f>
        <v/>
      </c>
      <c r="AC1158" t="str">
        <f ca="1"/>
        <v/>
      </c>
      <c r="AE1158">
        <f ca="1"/>
        <v>0</v>
      </c>
      <c r="AF1158">
        <f ca="1"/>
        <v>0</v>
      </c>
      <c r="AG1158">
        <f ca="1"/>
        <v>0</v>
      </c>
      <c r="AH1158">
        <f ca="1"/>
        <v>0</v>
      </c>
      <c r="AI1158">
        <f ca="1"/>
        <v>0</v>
      </c>
      <c r="AJ1158">
        <f ca="1"/>
        <v>0</v>
      </c>
      <c r="AK1158">
        <f ca="1"/>
        <v>0</v>
      </c>
      <c r="AL1158" t="str">
        <f ca="1"/>
        <v/>
      </c>
      <c r="AZ1158" t="str" cm="1">
        <f t="array" ref="AZ1158">_xlfn._xlws.FILTER(SUM(AU1158:AY1158),SUM(AU1158:AY1158)&lt;&gt;0,"")</f>
        <v/>
      </c>
      <c r="BP1158" t="str">
        <f ca="1"/>
        <v/>
      </c>
      <c r="BR1158">
        <f ca="1"/>
        <v>0</v>
      </c>
      <c r="BS1158">
        <f ca="1"/>
        <v>0</v>
      </c>
      <c r="BT1158">
        <f ca="1"/>
        <v>0</v>
      </c>
      <c r="BU1158">
        <f ca="1"/>
        <v>0</v>
      </c>
      <c r="BV1158">
        <f ca="1"/>
        <v>0</v>
      </c>
      <c r="BW1158">
        <f ca="1"/>
        <v>0</v>
      </c>
      <c r="BX1158">
        <f ca="1"/>
        <v>0</v>
      </c>
      <c r="BY1158" t="str">
        <f ca="1"/>
        <v/>
      </c>
      <c r="CC1158" t="str" cm="1">
        <f t="array" aca="1" ref="CC1158" ca="1">_xlfn._xlws.FILTER(VLOOKUP(CB1151,Arrays!$T:$Z,{1,2,3,4,5,6,7},FALSE),VLOOKUP(CB1151,Arrays!$T:$Z,{1,2,3,4,5,6,7},FALSE)&lt;&gt;0,"")</f>
        <v/>
      </c>
      <c r="CO1158" t="str" cm="1">
        <f t="array" ref="CO1158">_xlfn._xlws.FILTER(SUM(CJ1158:CN1158),SUM(CJ1158:CN1158)&lt;&gt;0,"")</f>
        <v/>
      </c>
      <c r="CX1158" t="str">
        <f ca="1"/>
        <v/>
      </c>
      <c r="DE1158" t="str">
        <f ca="1"/>
        <v/>
      </c>
      <c r="DG1158" t="str">
        <f ca="1"/>
        <v/>
      </c>
      <c r="DH1158">
        <f ca="1"/>
        <v>0</v>
      </c>
      <c r="DI1158">
        <f ca="1"/>
        <v>0</v>
      </c>
      <c r="DJ1158">
        <f ca="1"/>
        <v>0</v>
      </c>
      <c r="DK1158">
        <f ca="1"/>
        <v>0</v>
      </c>
      <c r="DL1158">
        <f ca="1"/>
        <v>0</v>
      </c>
      <c r="DM1158">
        <f ca="1"/>
        <v>0</v>
      </c>
      <c r="DN1158" t="str">
        <f ca="1"/>
        <v/>
      </c>
    </row>
    <row r="1159" spans="13:118">
      <c r="M1159" t="str" cm="1">
        <f t="array" ref="M1159">_xlfn._xlws.FILTER(SUM(H1159:L1159),SUM(H1159:L1159)&lt;&gt;0,"")</f>
        <v/>
      </c>
      <c r="AC1159" t="str">
        <f ca="1"/>
        <v/>
      </c>
      <c r="AE1159">
        <f ca="1"/>
        <v>0</v>
      </c>
      <c r="AF1159">
        <f ca="1"/>
        <v>0</v>
      </c>
      <c r="AG1159">
        <f ca="1"/>
        <v>0</v>
      </c>
      <c r="AH1159">
        <f ca="1"/>
        <v>0</v>
      </c>
      <c r="AI1159">
        <f ca="1"/>
        <v>0</v>
      </c>
      <c r="AJ1159">
        <f ca="1"/>
        <v>0</v>
      </c>
      <c r="AK1159">
        <f ca="1"/>
        <v>0</v>
      </c>
      <c r="AL1159" t="str">
        <f ca="1"/>
        <v/>
      </c>
      <c r="AZ1159" t="str" cm="1">
        <f t="array" ref="AZ1159">_xlfn._xlws.FILTER(SUM(AU1159:AY1159),SUM(AU1159:AY1159)&lt;&gt;0,"")</f>
        <v/>
      </c>
      <c r="BP1159" t="str">
        <f ca="1"/>
        <v/>
      </c>
      <c r="BR1159">
        <f ca="1"/>
        <v>0</v>
      </c>
      <c r="BS1159">
        <f ca="1"/>
        <v>0</v>
      </c>
      <c r="BT1159">
        <f ca="1"/>
        <v>0</v>
      </c>
      <c r="BU1159">
        <f ca="1"/>
        <v>0</v>
      </c>
      <c r="BV1159">
        <f ca="1"/>
        <v>0</v>
      </c>
      <c r="BW1159">
        <f ca="1"/>
        <v>0</v>
      </c>
      <c r="BX1159">
        <f ca="1"/>
        <v>0</v>
      </c>
      <c r="BY1159" t="str">
        <f ca="1"/>
        <v/>
      </c>
      <c r="CC1159" t="str" cm="1">
        <f t="array" aca="1" ref="CC1159" ca="1">_xlfn._xlws.FILTER(VLOOKUP(CB1152,Arrays!$T:$Z,{1,2,3,4,5,6,7},FALSE),VLOOKUP(CB1152,Arrays!$T:$Z,{1,2,3,4,5,6,7},FALSE)&lt;&gt;0,"")</f>
        <v/>
      </c>
      <c r="CO1159" t="str" cm="1">
        <f t="array" ref="CO1159">_xlfn._xlws.FILTER(SUM(CJ1159:CN1159),SUM(CJ1159:CN1159)&lt;&gt;0,"")</f>
        <v/>
      </c>
      <c r="CX1159" t="str">
        <f ca="1"/>
        <v/>
      </c>
      <c r="DE1159" t="str">
        <f ca="1"/>
        <v/>
      </c>
      <c r="DG1159" t="str">
        <f ca="1"/>
        <v/>
      </c>
      <c r="DH1159">
        <f ca="1"/>
        <v>0</v>
      </c>
      <c r="DI1159">
        <f ca="1"/>
        <v>0</v>
      </c>
      <c r="DJ1159">
        <f ca="1"/>
        <v>0</v>
      </c>
      <c r="DK1159">
        <f ca="1"/>
        <v>0</v>
      </c>
      <c r="DL1159">
        <f ca="1"/>
        <v>0</v>
      </c>
      <c r="DM1159">
        <f ca="1"/>
        <v>0</v>
      </c>
      <c r="DN1159" t="str">
        <f ca="1"/>
        <v/>
      </c>
    </row>
    <row r="1160" spans="13:118">
      <c r="M1160" t="str" cm="1">
        <f t="array" ref="M1160">_xlfn._xlws.FILTER(SUM(H1160:L1160),SUM(H1160:L1160)&lt;&gt;0,"")</f>
        <v/>
      </c>
      <c r="AC1160" t="str">
        <f ca="1"/>
        <v/>
      </c>
      <c r="AE1160">
        <f ca="1"/>
        <v>0</v>
      </c>
      <c r="AF1160">
        <f ca="1"/>
        <v>0</v>
      </c>
      <c r="AG1160">
        <f ca="1"/>
        <v>0</v>
      </c>
      <c r="AH1160">
        <f ca="1"/>
        <v>0</v>
      </c>
      <c r="AI1160">
        <f ca="1"/>
        <v>0</v>
      </c>
      <c r="AJ1160">
        <f ca="1"/>
        <v>0</v>
      </c>
      <c r="AK1160">
        <f ca="1"/>
        <v>0</v>
      </c>
      <c r="AL1160" t="str">
        <f ca="1"/>
        <v/>
      </c>
      <c r="AZ1160" t="str" cm="1">
        <f t="array" ref="AZ1160">_xlfn._xlws.FILTER(SUM(AU1160:AY1160),SUM(AU1160:AY1160)&lt;&gt;0,"")</f>
        <v/>
      </c>
      <c r="BP1160" t="str">
        <f ca="1"/>
        <v/>
      </c>
      <c r="BR1160">
        <f ca="1"/>
        <v>0</v>
      </c>
      <c r="BS1160">
        <f ca="1"/>
        <v>0</v>
      </c>
      <c r="BT1160">
        <f ca="1"/>
        <v>0</v>
      </c>
      <c r="BU1160">
        <f ca="1"/>
        <v>0</v>
      </c>
      <c r="BV1160">
        <f ca="1"/>
        <v>0</v>
      </c>
      <c r="BW1160">
        <f ca="1"/>
        <v>0</v>
      </c>
      <c r="BX1160">
        <f ca="1"/>
        <v>0</v>
      </c>
      <c r="BY1160" t="str">
        <f ca="1"/>
        <v/>
      </c>
      <c r="CC1160" t="str" cm="1">
        <f t="array" aca="1" ref="CC1160" ca="1">_xlfn._xlws.FILTER(VLOOKUP(CB1153,Arrays!$T:$Z,{1,2,3,4,5,6,7},FALSE),VLOOKUP(CB1153,Arrays!$T:$Z,{1,2,3,4,5,6,7},FALSE)&lt;&gt;0,"")</f>
        <v/>
      </c>
      <c r="CO1160" t="str" cm="1">
        <f t="array" ref="CO1160">_xlfn._xlws.FILTER(SUM(CJ1160:CN1160),SUM(CJ1160:CN1160)&lt;&gt;0,"")</f>
        <v/>
      </c>
      <c r="CX1160" t="str">
        <f ca="1"/>
        <v/>
      </c>
      <c r="DE1160" t="str">
        <f ca="1"/>
        <v/>
      </c>
      <c r="DG1160" t="str">
        <f ca="1"/>
        <v/>
      </c>
      <c r="DH1160">
        <f ca="1"/>
        <v>0</v>
      </c>
      <c r="DI1160">
        <f ca="1"/>
        <v>0</v>
      </c>
      <c r="DJ1160">
        <f ca="1"/>
        <v>0</v>
      </c>
      <c r="DK1160">
        <f ca="1"/>
        <v>0</v>
      </c>
      <c r="DL1160">
        <f ca="1"/>
        <v>0</v>
      </c>
      <c r="DM1160">
        <f ca="1"/>
        <v>0</v>
      </c>
      <c r="DN1160" t="str">
        <f ca="1"/>
        <v/>
      </c>
    </row>
    <row r="1161" spans="13:118">
      <c r="M1161" t="str" cm="1">
        <f t="array" ref="M1161">_xlfn._xlws.FILTER(SUM(H1161:L1161),SUM(H1161:L1161)&lt;&gt;0,"")</f>
        <v/>
      </c>
      <c r="AC1161" t="str">
        <f ca="1"/>
        <v/>
      </c>
      <c r="AE1161">
        <f ca="1"/>
        <v>0</v>
      </c>
      <c r="AF1161">
        <f ca="1"/>
        <v>0</v>
      </c>
      <c r="AG1161">
        <f ca="1"/>
        <v>0</v>
      </c>
      <c r="AH1161">
        <f ca="1"/>
        <v>0</v>
      </c>
      <c r="AI1161">
        <f ca="1"/>
        <v>0</v>
      </c>
      <c r="AJ1161">
        <f ca="1"/>
        <v>0</v>
      </c>
      <c r="AK1161">
        <f ca="1"/>
        <v>0</v>
      </c>
      <c r="AL1161" t="str">
        <f ca="1"/>
        <v/>
      </c>
      <c r="AZ1161" t="str" cm="1">
        <f t="array" ref="AZ1161">_xlfn._xlws.FILTER(SUM(AU1161:AY1161),SUM(AU1161:AY1161)&lt;&gt;0,"")</f>
        <v/>
      </c>
      <c r="BP1161" t="str">
        <f ca="1"/>
        <v/>
      </c>
      <c r="BR1161">
        <f ca="1"/>
        <v>0</v>
      </c>
      <c r="BS1161">
        <f ca="1"/>
        <v>0</v>
      </c>
      <c r="BT1161">
        <f ca="1"/>
        <v>0</v>
      </c>
      <c r="BU1161">
        <f ca="1"/>
        <v>0</v>
      </c>
      <c r="BV1161">
        <f ca="1"/>
        <v>0</v>
      </c>
      <c r="BW1161">
        <f ca="1"/>
        <v>0</v>
      </c>
      <c r="BX1161">
        <f ca="1"/>
        <v>0</v>
      </c>
      <c r="BY1161" t="str">
        <f ca="1"/>
        <v/>
      </c>
      <c r="CC1161" t="str" cm="1">
        <f t="array" aca="1" ref="CC1161" ca="1">_xlfn._xlws.FILTER(VLOOKUP(CB1154,Arrays!$T:$Z,{1,2,3,4,5,6,7},FALSE),VLOOKUP(CB1154,Arrays!$T:$Z,{1,2,3,4,5,6,7},FALSE)&lt;&gt;0,"")</f>
        <v/>
      </c>
      <c r="CO1161" t="str" cm="1">
        <f t="array" ref="CO1161">_xlfn._xlws.FILTER(SUM(CJ1161:CN1161),SUM(CJ1161:CN1161)&lt;&gt;0,"")</f>
        <v/>
      </c>
      <c r="CX1161" t="str">
        <f ca="1"/>
        <v/>
      </c>
      <c r="DE1161" t="str">
        <f ca="1"/>
        <v/>
      </c>
      <c r="DG1161" t="str">
        <f ca="1"/>
        <v/>
      </c>
      <c r="DH1161">
        <f ca="1"/>
        <v>0</v>
      </c>
      <c r="DI1161">
        <f ca="1"/>
        <v>0</v>
      </c>
      <c r="DJ1161">
        <f ca="1"/>
        <v>0</v>
      </c>
      <c r="DK1161">
        <f ca="1"/>
        <v>0</v>
      </c>
      <c r="DL1161">
        <f ca="1"/>
        <v>0</v>
      </c>
      <c r="DM1161">
        <f ca="1"/>
        <v>0</v>
      </c>
      <c r="DN1161" t="str">
        <f ca="1"/>
        <v/>
      </c>
    </row>
    <row r="1162" spans="13:118">
      <c r="M1162" t="str" cm="1">
        <f t="array" ref="M1162">_xlfn._xlws.FILTER(SUM(H1162:L1162),SUM(H1162:L1162)&lt;&gt;0,"")</f>
        <v/>
      </c>
      <c r="AC1162" t="str">
        <f ca="1"/>
        <v/>
      </c>
      <c r="AE1162">
        <f ca="1"/>
        <v>0</v>
      </c>
      <c r="AF1162">
        <f ca="1"/>
        <v>0</v>
      </c>
      <c r="AG1162">
        <f ca="1"/>
        <v>0</v>
      </c>
      <c r="AH1162">
        <f ca="1"/>
        <v>0</v>
      </c>
      <c r="AI1162">
        <f ca="1"/>
        <v>0</v>
      </c>
      <c r="AJ1162">
        <f ca="1"/>
        <v>0</v>
      </c>
      <c r="AK1162">
        <f ca="1"/>
        <v>0</v>
      </c>
      <c r="AL1162" t="str">
        <f ca="1"/>
        <v/>
      </c>
      <c r="AZ1162" t="str" cm="1">
        <f t="array" ref="AZ1162">_xlfn._xlws.FILTER(SUM(AU1162:AY1162),SUM(AU1162:AY1162)&lt;&gt;0,"")</f>
        <v/>
      </c>
      <c r="BP1162" t="str">
        <f ca="1"/>
        <v/>
      </c>
      <c r="BR1162">
        <f ca="1"/>
        <v>0</v>
      </c>
      <c r="BS1162">
        <f ca="1"/>
        <v>0</v>
      </c>
      <c r="BT1162">
        <f ca="1"/>
        <v>0</v>
      </c>
      <c r="BU1162">
        <f ca="1"/>
        <v>0</v>
      </c>
      <c r="BV1162">
        <f ca="1"/>
        <v>0</v>
      </c>
      <c r="BW1162">
        <f ca="1"/>
        <v>0</v>
      </c>
      <c r="BX1162">
        <f ca="1"/>
        <v>0</v>
      </c>
      <c r="BY1162" t="str">
        <f ca="1"/>
        <v/>
      </c>
      <c r="CC1162" t="str" cm="1">
        <f t="array" aca="1" ref="CC1162" ca="1">_xlfn._xlws.FILTER(VLOOKUP(CB1155,Arrays!$T:$Z,{1,2,3,4,5,6,7},FALSE),VLOOKUP(CB1155,Arrays!$T:$Z,{1,2,3,4,5,6,7},FALSE)&lt;&gt;0,"")</f>
        <v/>
      </c>
      <c r="CO1162" t="str" cm="1">
        <f t="array" ref="CO1162">_xlfn._xlws.FILTER(SUM(CJ1162:CN1162),SUM(CJ1162:CN1162)&lt;&gt;0,"")</f>
        <v/>
      </c>
      <c r="CX1162" t="str">
        <f ca="1"/>
        <v/>
      </c>
      <c r="DE1162" t="str">
        <f ca="1"/>
        <v/>
      </c>
      <c r="DG1162" t="str">
        <f ca="1"/>
        <v/>
      </c>
      <c r="DH1162">
        <f ca="1"/>
        <v>0</v>
      </c>
      <c r="DI1162">
        <f ca="1"/>
        <v>0</v>
      </c>
      <c r="DJ1162">
        <f ca="1"/>
        <v>0</v>
      </c>
      <c r="DK1162">
        <f ca="1"/>
        <v>0</v>
      </c>
      <c r="DL1162">
        <f ca="1"/>
        <v>0</v>
      </c>
      <c r="DM1162">
        <f ca="1"/>
        <v>0</v>
      </c>
      <c r="DN1162" t="str">
        <f ca="1"/>
        <v/>
      </c>
    </row>
    <row r="1163" spans="13:118">
      <c r="M1163" t="str" cm="1">
        <f t="array" ref="M1163">_xlfn._xlws.FILTER(SUM(H1163:L1163),SUM(H1163:L1163)&lt;&gt;0,"")</f>
        <v/>
      </c>
      <c r="AC1163" t="str">
        <f ca="1"/>
        <v/>
      </c>
      <c r="AE1163">
        <f ca="1"/>
        <v>0</v>
      </c>
      <c r="AF1163">
        <f ca="1"/>
        <v>0</v>
      </c>
      <c r="AG1163">
        <f ca="1"/>
        <v>0</v>
      </c>
      <c r="AH1163">
        <f ca="1"/>
        <v>0</v>
      </c>
      <c r="AI1163">
        <f ca="1"/>
        <v>0</v>
      </c>
      <c r="AJ1163">
        <f ca="1"/>
        <v>0</v>
      </c>
      <c r="AK1163">
        <f ca="1"/>
        <v>0</v>
      </c>
      <c r="AL1163" t="str">
        <f ca="1"/>
        <v/>
      </c>
      <c r="AZ1163" t="str" cm="1">
        <f t="array" ref="AZ1163">_xlfn._xlws.FILTER(SUM(AU1163:AY1163),SUM(AU1163:AY1163)&lt;&gt;0,"")</f>
        <v/>
      </c>
      <c r="BP1163" t="str">
        <f ca="1"/>
        <v/>
      </c>
      <c r="BR1163">
        <f ca="1"/>
        <v>0</v>
      </c>
      <c r="BS1163">
        <f ca="1"/>
        <v>0</v>
      </c>
      <c r="BT1163">
        <f ca="1"/>
        <v>0</v>
      </c>
      <c r="BU1163">
        <f ca="1"/>
        <v>0</v>
      </c>
      <c r="BV1163">
        <f ca="1"/>
        <v>0</v>
      </c>
      <c r="BW1163">
        <f ca="1"/>
        <v>0</v>
      </c>
      <c r="BX1163">
        <f ca="1"/>
        <v>0</v>
      </c>
      <c r="BY1163" t="str">
        <f ca="1"/>
        <v/>
      </c>
      <c r="CC1163" t="str" cm="1">
        <f t="array" aca="1" ref="CC1163" ca="1">_xlfn._xlws.FILTER(VLOOKUP(CB1156,Arrays!$T:$Z,{1,2,3,4,5,6,7},FALSE),VLOOKUP(CB1156,Arrays!$T:$Z,{1,2,3,4,5,6,7},FALSE)&lt;&gt;0,"")</f>
        <v/>
      </c>
      <c r="CO1163" t="str" cm="1">
        <f t="array" ref="CO1163">_xlfn._xlws.FILTER(SUM(CJ1163:CN1163),SUM(CJ1163:CN1163)&lt;&gt;0,"")</f>
        <v/>
      </c>
      <c r="CX1163" t="str">
        <f ca="1"/>
        <v/>
      </c>
      <c r="DE1163" t="str">
        <f ca="1"/>
        <v/>
      </c>
      <c r="DG1163" t="str">
        <f ca="1"/>
        <v/>
      </c>
      <c r="DH1163">
        <f ca="1"/>
        <v>0</v>
      </c>
      <c r="DI1163">
        <f ca="1"/>
        <v>0</v>
      </c>
      <c r="DJ1163">
        <f ca="1"/>
        <v>0</v>
      </c>
      <c r="DK1163">
        <f ca="1"/>
        <v>0</v>
      </c>
      <c r="DL1163">
        <f ca="1"/>
        <v>0</v>
      </c>
      <c r="DM1163">
        <f ca="1"/>
        <v>0</v>
      </c>
      <c r="DN1163" t="str">
        <f ca="1"/>
        <v/>
      </c>
    </row>
    <row r="1164" spans="13:118">
      <c r="M1164" t="str" cm="1">
        <f t="array" ref="M1164">_xlfn._xlws.FILTER(SUM(H1164:L1164),SUM(H1164:L1164)&lt;&gt;0,"")</f>
        <v/>
      </c>
      <c r="AC1164" t="str">
        <f ca="1"/>
        <v/>
      </c>
      <c r="AE1164">
        <f ca="1"/>
        <v>0</v>
      </c>
      <c r="AF1164">
        <f ca="1"/>
        <v>0</v>
      </c>
      <c r="AG1164">
        <f ca="1"/>
        <v>0</v>
      </c>
      <c r="AH1164">
        <f ca="1"/>
        <v>0</v>
      </c>
      <c r="AI1164">
        <f ca="1"/>
        <v>0</v>
      </c>
      <c r="AJ1164">
        <f ca="1"/>
        <v>0</v>
      </c>
      <c r="AK1164">
        <f ca="1"/>
        <v>0</v>
      </c>
      <c r="AL1164" t="str">
        <f ca="1"/>
        <v/>
      </c>
      <c r="AZ1164" t="str" cm="1">
        <f t="array" ref="AZ1164">_xlfn._xlws.FILTER(SUM(AU1164:AY1164),SUM(AU1164:AY1164)&lt;&gt;0,"")</f>
        <v/>
      </c>
      <c r="BP1164" t="str">
        <f ca="1"/>
        <v/>
      </c>
      <c r="BR1164">
        <f ca="1"/>
        <v>0</v>
      </c>
      <c r="BS1164">
        <f ca="1"/>
        <v>0</v>
      </c>
      <c r="BT1164">
        <f ca="1"/>
        <v>0</v>
      </c>
      <c r="BU1164">
        <f ca="1"/>
        <v>0</v>
      </c>
      <c r="BV1164">
        <f ca="1"/>
        <v>0</v>
      </c>
      <c r="BW1164">
        <f ca="1"/>
        <v>0</v>
      </c>
      <c r="BX1164">
        <f ca="1"/>
        <v>0</v>
      </c>
      <c r="BY1164" t="str">
        <f ca="1"/>
        <v/>
      </c>
      <c r="CC1164" t="str" cm="1">
        <f t="array" aca="1" ref="CC1164" ca="1">_xlfn._xlws.FILTER(VLOOKUP(CB1157,Arrays!$T:$Z,{1,2,3,4,5,6,7},FALSE),VLOOKUP(CB1157,Arrays!$T:$Z,{1,2,3,4,5,6,7},FALSE)&lt;&gt;0,"")</f>
        <v/>
      </c>
      <c r="CO1164" t="str" cm="1">
        <f t="array" ref="CO1164">_xlfn._xlws.FILTER(SUM(CJ1164:CN1164),SUM(CJ1164:CN1164)&lt;&gt;0,"")</f>
        <v/>
      </c>
      <c r="CX1164" t="str">
        <f ca="1"/>
        <v/>
      </c>
      <c r="DE1164" t="str">
        <f ca="1"/>
        <v/>
      </c>
      <c r="DG1164" t="str">
        <f ca="1"/>
        <v/>
      </c>
      <c r="DH1164">
        <f ca="1"/>
        <v>0</v>
      </c>
      <c r="DI1164">
        <f ca="1"/>
        <v>0</v>
      </c>
      <c r="DJ1164">
        <f ca="1"/>
        <v>0</v>
      </c>
      <c r="DK1164">
        <f ca="1"/>
        <v>0</v>
      </c>
      <c r="DL1164">
        <f ca="1"/>
        <v>0</v>
      </c>
      <c r="DM1164">
        <f ca="1"/>
        <v>0</v>
      </c>
      <c r="DN1164" t="str">
        <f ca="1"/>
        <v/>
      </c>
    </row>
    <row r="1165" spans="13:118">
      <c r="M1165" t="str" cm="1">
        <f t="array" ref="M1165">_xlfn._xlws.FILTER(SUM(H1165:L1165),SUM(H1165:L1165)&lt;&gt;0,"")</f>
        <v/>
      </c>
      <c r="AC1165" t="str">
        <f ca="1"/>
        <v/>
      </c>
      <c r="AE1165">
        <f ca="1"/>
        <v>0</v>
      </c>
      <c r="AF1165">
        <f ca="1"/>
        <v>0</v>
      </c>
      <c r="AG1165">
        <f ca="1"/>
        <v>0</v>
      </c>
      <c r="AH1165">
        <f ca="1"/>
        <v>0</v>
      </c>
      <c r="AI1165">
        <f ca="1"/>
        <v>0</v>
      </c>
      <c r="AJ1165">
        <f ca="1"/>
        <v>0</v>
      </c>
      <c r="AK1165">
        <f ca="1"/>
        <v>0</v>
      </c>
      <c r="AL1165" t="str">
        <f ca="1"/>
        <v/>
      </c>
      <c r="AZ1165" t="str" cm="1">
        <f t="array" ref="AZ1165">_xlfn._xlws.FILTER(SUM(AU1165:AY1165),SUM(AU1165:AY1165)&lt;&gt;0,"")</f>
        <v/>
      </c>
      <c r="BP1165" t="str">
        <f ca="1"/>
        <v/>
      </c>
      <c r="BR1165">
        <f ca="1"/>
        <v>0</v>
      </c>
      <c r="BS1165">
        <f ca="1"/>
        <v>0</v>
      </c>
      <c r="BT1165">
        <f ca="1"/>
        <v>0</v>
      </c>
      <c r="BU1165">
        <f ca="1"/>
        <v>0</v>
      </c>
      <c r="BV1165">
        <f ca="1"/>
        <v>0</v>
      </c>
      <c r="BW1165">
        <f ca="1"/>
        <v>0</v>
      </c>
      <c r="BX1165">
        <f ca="1"/>
        <v>0</v>
      </c>
      <c r="BY1165" t="str">
        <f ca="1"/>
        <v/>
      </c>
      <c r="CC1165" t="str" cm="1">
        <f t="array" aca="1" ref="CC1165" ca="1">_xlfn._xlws.FILTER(VLOOKUP(CB1158,Arrays!$T:$Z,{1,2,3,4,5,6,7},FALSE),VLOOKUP(CB1158,Arrays!$T:$Z,{1,2,3,4,5,6,7},FALSE)&lt;&gt;0,"")</f>
        <v/>
      </c>
      <c r="CO1165" t="str" cm="1">
        <f t="array" ref="CO1165">_xlfn._xlws.FILTER(SUM(CJ1165:CN1165),SUM(CJ1165:CN1165)&lt;&gt;0,"")</f>
        <v/>
      </c>
      <c r="CX1165" t="str">
        <f ca="1"/>
        <v/>
      </c>
      <c r="DE1165" t="str">
        <f ca="1"/>
        <v/>
      </c>
      <c r="DG1165" t="str">
        <f ca="1"/>
        <v/>
      </c>
      <c r="DH1165">
        <f ca="1"/>
        <v>0</v>
      </c>
      <c r="DI1165">
        <f ca="1"/>
        <v>0</v>
      </c>
      <c r="DJ1165">
        <f ca="1"/>
        <v>0</v>
      </c>
      <c r="DK1165">
        <f ca="1"/>
        <v>0</v>
      </c>
      <c r="DL1165">
        <f ca="1"/>
        <v>0</v>
      </c>
      <c r="DM1165">
        <f ca="1"/>
        <v>0</v>
      </c>
      <c r="DN1165" t="str">
        <f ca="1"/>
        <v/>
      </c>
    </row>
    <row r="1166" spans="13:118">
      <c r="M1166" t="str" cm="1">
        <f t="array" ref="M1166">_xlfn._xlws.FILTER(SUM(H1166:L1166),SUM(H1166:L1166)&lt;&gt;0,"")</f>
        <v/>
      </c>
      <c r="AC1166" t="str">
        <f ca="1"/>
        <v/>
      </c>
      <c r="AE1166">
        <f ca="1"/>
        <v>0</v>
      </c>
      <c r="AF1166">
        <f ca="1"/>
        <v>0</v>
      </c>
      <c r="AG1166">
        <f ca="1"/>
        <v>0</v>
      </c>
      <c r="AH1166">
        <f ca="1"/>
        <v>0</v>
      </c>
      <c r="AI1166">
        <f ca="1"/>
        <v>0</v>
      </c>
      <c r="AJ1166">
        <f ca="1"/>
        <v>0</v>
      </c>
      <c r="AK1166">
        <f ca="1"/>
        <v>0</v>
      </c>
      <c r="AL1166" t="str">
        <f ca="1"/>
        <v/>
      </c>
      <c r="AZ1166" t="str" cm="1">
        <f t="array" ref="AZ1166">_xlfn._xlws.FILTER(SUM(AU1166:AY1166),SUM(AU1166:AY1166)&lt;&gt;0,"")</f>
        <v/>
      </c>
      <c r="BP1166" t="str">
        <f ca="1"/>
        <v/>
      </c>
      <c r="BR1166">
        <f ca="1"/>
        <v>0</v>
      </c>
      <c r="BS1166">
        <f ca="1"/>
        <v>0</v>
      </c>
      <c r="BT1166">
        <f ca="1"/>
        <v>0</v>
      </c>
      <c r="BU1166">
        <f ca="1"/>
        <v>0</v>
      </c>
      <c r="BV1166">
        <f ca="1"/>
        <v>0</v>
      </c>
      <c r="BW1166">
        <f ca="1"/>
        <v>0</v>
      </c>
      <c r="BX1166">
        <f ca="1"/>
        <v>0</v>
      </c>
      <c r="BY1166" t="str">
        <f ca="1"/>
        <v/>
      </c>
      <c r="CC1166" t="str" cm="1">
        <f t="array" aca="1" ref="CC1166" ca="1">_xlfn._xlws.FILTER(VLOOKUP(CB1159,Arrays!$T:$Z,{1,2,3,4,5,6,7},FALSE),VLOOKUP(CB1159,Arrays!$T:$Z,{1,2,3,4,5,6,7},FALSE)&lt;&gt;0,"")</f>
        <v/>
      </c>
      <c r="CO1166" t="str" cm="1">
        <f t="array" ref="CO1166">_xlfn._xlws.FILTER(SUM(CJ1166:CN1166),SUM(CJ1166:CN1166)&lt;&gt;0,"")</f>
        <v/>
      </c>
      <c r="CX1166" t="str">
        <f ca="1"/>
        <v/>
      </c>
      <c r="DE1166" t="str">
        <f ca="1"/>
        <v/>
      </c>
      <c r="DG1166" t="str">
        <f ca="1"/>
        <v/>
      </c>
      <c r="DH1166">
        <f ca="1"/>
        <v>0</v>
      </c>
      <c r="DI1166">
        <f ca="1"/>
        <v>0</v>
      </c>
      <c r="DJ1166">
        <f ca="1"/>
        <v>0</v>
      </c>
      <c r="DK1166">
        <f ca="1"/>
        <v>0</v>
      </c>
      <c r="DL1166">
        <f ca="1"/>
        <v>0</v>
      </c>
      <c r="DM1166">
        <f ca="1"/>
        <v>0</v>
      </c>
      <c r="DN1166" t="str">
        <f ca="1"/>
        <v/>
      </c>
    </row>
    <row r="1167" spans="13:118">
      <c r="M1167" t="str" cm="1">
        <f t="array" ref="M1167">_xlfn._xlws.FILTER(SUM(H1167:L1167),SUM(H1167:L1167)&lt;&gt;0,"")</f>
        <v/>
      </c>
      <c r="AC1167" t="str">
        <f ca="1"/>
        <v/>
      </c>
      <c r="AE1167">
        <f ca="1"/>
        <v>0</v>
      </c>
      <c r="AF1167">
        <f ca="1"/>
        <v>0</v>
      </c>
      <c r="AG1167">
        <f ca="1"/>
        <v>0</v>
      </c>
      <c r="AH1167">
        <f ca="1"/>
        <v>0</v>
      </c>
      <c r="AI1167">
        <f ca="1"/>
        <v>0</v>
      </c>
      <c r="AJ1167">
        <f ca="1"/>
        <v>0</v>
      </c>
      <c r="AK1167">
        <f ca="1"/>
        <v>0</v>
      </c>
      <c r="AL1167" t="str">
        <f ca="1"/>
        <v/>
      </c>
      <c r="AZ1167" t="str" cm="1">
        <f t="array" ref="AZ1167">_xlfn._xlws.FILTER(SUM(AU1167:AY1167),SUM(AU1167:AY1167)&lt;&gt;0,"")</f>
        <v/>
      </c>
      <c r="BP1167" t="str">
        <f ca="1"/>
        <v/>
      </c>
      <c r="BR1167">
        <f ca="1"/>
        <v>0</v>
      </c>
      <c r="BS1167">
        <f ca="1"/>
        <v>0</v>
      </c>
      <c r="BT1167">
        <f ca="1"/>
        <v>0</v>
      </c>
      <c r="BU1167">
        <f ca="1"/>
        <v>0</v>
      </c>
      <c r="BV1167">
        <f ca="1"/>
        <v>0</v>
      </c>
      <c r="BW1167">
        <f ca="1"/>
        <v>0</v>
      </c>
      <c r="BX1167">
        <f ca="1"/>
        <v>0</v>
      </c>
      <c r="BY1167" t="str">
        <f ca="1"/>
        <v/>
      </c>
      <c r="CC1167" t="str" cm="1">
        <f t="array" aca="1" ref="CC1167" ca="1">_xlfn._xlws.FILTER(VLOOKUP(CB1160,Arrays!$T:$Z,{1,2,3,4,5,6,7},FALSE),VLOOKUP(CB1160,Arrays!$T:$Z,{1,2,3,4,5,6,7},FALSE)&lt;&gt;0,"")</f>
        <v/>
      </c>
      <c r="CO1167" t="str" cm="1">
        <f t="array" ref="CO1167">_xlfn._xlws.FILTER(SUM(CJ1167:CN1167),SUM(CJ1167:CN1167)&lt;&gt;0,"")</f>
        <v/>
      </c>
      <c r="CX1167" t="str">
        <f ca="1"/>
        <v/>
      </c>
      <c r="DE1167" t="str">
        <f ca="1"/>
        <v/>
      </c>
      <c r="DG1167" t="str">
        <f ca="1"/>
        <v/>
      </c>
      <c r="DH1167">
        <f ca="1"/>
        <v>0</v>
      </c>
      <c r="DI1167">
        <f ca="1"/>
        <v>0</v>
      </c>
      <c r="DJ1167">
        <f ca="1"/>
        <v>0</v>
      </c>
      <c r="DK1167">
        <f ca="1"/>
        <v>0</v>
      </c>
      <c r="DL1167">
        <f ca="1"/>
        <v>0</v>
      </c>
      <c r="DM1167">
        <f ca="1"/>
        <v>0</v>
      </c>
      <c r="DN1167" t="str">
        <f ca="1"/>
        <v/>
      </c>
    </row>
    <row r="1168" spans="13:118">
      <c r="M1168" t="str" cm="1">
        <f t="array" ref="M1168">_xlfn._xlws.FILTER(SUM(H1168:L1168),SUM(H1168:L1168)&lt;&gt;0,"")</f>
        <v/>
      </c>
      <c r="AC1168" t="str">
        <f ca="1"/>
        <v/>
      </c>
      <c r="AE1168">
        <f ca="1"/>
        <v>0</v>
      </c>
      <c r="AF1168">
        <f ca="1"/>
        <v>0</v>
      </c>
      <c r="AG1168">
        <f ca="1"/>
        <v>0</v>
      </c>
      <c r="AH1168">
        <f ca="1"/>
        <v>0</v>
      </c>
      <c r="AI1168">
        <f ca="1"/>
        <v>0</v>
      </c>
      <c r="AJ1168">
        <f ca="1"/>
        <v>0</v>
      </c>
      <c r="AK1168">
        <f ca="1"/>
        <v>0</v>
      </c>
      <c r="AL1168" t="str">
        <f ca="1"/>
        <v/>
      </c>
      <c r="AZ1168" t="str" cm="1">
        <f t="array" ref="AZ1168">_xlfn._xlws.FILTER(SUM(AU1168:AY1168),SUM(AU1168:AY1168)&lt;&gt;0,"")</f>
        <v/>
      </c>
      <c r="BP1168" t="str">
        <f ca="1"/>
        <v/>
      </c>
      <c r="BR1168">
        <f ca="1"/>
        <v>0</v>
      </c>
      <c r="BS1168">
        <f ca="1"/>
        <v>0</v>
      </c>
      <c r="BT1168">
        <f ca="1"/>
        <v>0</v>
      </c>
      <c r="BU1168">
        <f ca="1"/>
        <v>0</v>
      </c>
      <c r="BV1168">
        <f ca="1"/>
        <v>0</v>
      </c>
      <c r="BW1168">
        <f ca="1"/>
        <v>0</v>
      </c>
      <c r="BX1168">
        <f ca="1"/>
        <v>0</v>
      </c>
      <c r="BY1168" t="str">
        <f ca="1"/>
        <v/>
      </c>
      <c r="CC1168" t="str" cm="1">
        <f t="array" aca="1" ref="CC1168" ca="1">_xlfn._xlws.FILTER(VLOOKUP(CB1161,Arrays!$T:$Z,{1,2,3,4,5,6,7},FALSE),VLOOKUP(CB1161,Arrays!$T:$Z,{1,2,3,4,5,6,7},FALSE)&lt;&gt;0,"")</f>
        <v/>
      </c>
      <c r="CO1168" t="str" cm="1">
        <f t="array" ref="CO1168">_xlfn._xlws.FILTER(SUM(CJ1168:CN1168),SUM(CJ1168:CN1168)&lt;&gt;0,"")</f>
        <v/>
      </c>
      <c r="CX1168" t="str">
        <f ca="1"/>
        <v/>
      </c>
      <c r="DE1168" t="str">
        <f ca="1"/>
        <v/>
      </c>
      <c r="DG1168" t="str">
        <f ca="1"/>
        <v/>
      </c>
      <c r="DH1168">
        <f ca="1"/>
        <v>0</v>
      </c>
      <c r="DI1168">
        <f ca="1"/>
        <v>0</v>
      </c>
      <c r="DJ1168">
        <f ca="1"/>
        <v>0</v>
      </c>
      <c r="DK1168">
        <f ca="1"/>
        <v>0</v>
      </c>
      <c r="DL1168">
        <f ca="1"/>
        <v>0</v>
      </c>
      <c r="DM1168">
        <f ca="1"/>
        <v>0</v>
      </c>
      <c r="DN1168" t="str">
        <f ca="1"/>
        <v/>
      </c>
    </row>
    <row r="1169" spans="13:118">
      <c r="M1169" t="str" cm="1">
        <f t="array" ref="M1169">_xlfn._xlws.FILTER(SUM(H1169:L1169),SUM(H1169:L1169)&lt;&gt;0,"")</f>
        <v/>
      </c>
      <c r="AC1169" t="str">
        <f ca="1"/>
        <v/>
      </c>
      <c r="AE1169">
        <f ca="1"/>
        <v>0</v>
      </c>
      <c r="AF1169">
        <f ca="1"/>
        <v>0</v>
      </c>
      <c r="AG1169">
        <f ca="1"/>
        <v>0</v>
      </c>
      <c r="AH1169">
        <f ca="1"/>
        <v>0</v>
      </c>
      <c r="AI1169">
        <f ca="1"/>
        <v>0</v>
      </c>
      <c r="AJ1169">
        <f ca="1"/>
        <v>0</v>
      </c>
      <c r="AK1169">
        <f ca="1"/>
        <v>0</v>
      </c>
      <c r="AL1169" t="str">
        <f ca="1"/>
        <v/>
      </c>
      <c r="AZ1169" t="str" cm="1">
        <f t="array" ref="AZ1169">_xlfn._xlws.FILTER(SUM(AU1169:AY1169),SUM(AU1169:AY1169)&lt;&gt;0,"")</f>
        <v/>
      </c>
      <c r="BP1169" t="str">
        <f ca="1"/>
        <v/>
      </c>
      <c r="BR1169">
        <f ca="1"/>
        <v>0</v>
      </c>
      <c r="BS1169">
        <f ca="1"/>
        <v>0</v>
      </c>
      <c r="BT1169">
        <f ca="1"/>
        <v>0</v>
      </c>
      <c r="BU1169">
        <f ca="1"/>
        <v>0</v>
      </c>
      <c r="BV1169">
        <f ca="1"/>
        <v>0</v>
      </c>
      <c r="BW1169">
        <f ca="1"/>
        <v>0</v>
      </c>
      <c r="BX1169">
        <f ca="1"/>
        <v>0</v>
      </c>
      <c r="BY1169" t="str">
        <f ca="1"/>
        <v/>
      </c>
      <c r="CC1169" t="str" cm="1">
        <f t="array" aca="1" ref="CC1169" ca="1">_xlfn._xlws.FILTER(VLOOKUP(CB1162,Arrays!$T:$Z,{1,2,3,4,5,6,7},FALSE),VLOOKUP(CB1162,Arrays!$T:$Z,{1,2,3,4,5,6,7},FALSE)&lt;&gt;0,"")</f>
        <v/>
      </c>
      <c r="CO1169" t="str" cm="1">
        <f t="array" ref="CO1169">_xlfn._xlws.FILTER(SUM(CJ1169:CN1169),SUM(CJ1169:CN1169)&lt;&gt;0,"")</f>
        <v/>
      </c>
      <c r="CX1169" t="str">
        <f ca="1"/>
        <v/>
      </c>
      <c r="DE1169" t="str">
        <f ca="1"/>
        <v/>
      </c>
      <c r="DG1169" t="str">
        <f ca="1"/>
        <v/>
      </c>
      <c r="DH1169">
        <f ca="1"/>
        <v>0</v>
      </c>
      <c r="DI1169">
        <f ca="1"/>
        <v>0</v>
      </c>
      <c r="DJ1169">
        <f ca="1"/>
        <v>0</v>
      </c>
      <c r="DK1169">
        <f ca="1"/>
        <v>0</v>
      </c>
      <c r="DL1169">
        <f ca="1"/>
        <v>0</v>
      </c>
      <c r="DM1169">
        <f ca="1"/>
        <v>0</v>
      </c>
      <c r="DN1169" t="str">
        <f ca="1"/>
        <v/>
      </c>
    </row>
    <row r="1170" spans="13:118">
      <c r="M1170" t="str" cm="1">
        <f t="array" ref="M1170">_xlfn._xlws.FILTER(SUM(H1170:L1170),SUM(H1170:L1170)&lt;&gt;0,"")</f>
        <v/>
      </c>
      <c r="AC1170" t="str">
        <f ca="1"/>
        <v/>
      </c>
      <c r="AE1170">
        <f ca="1"/>
        <v>0</v>
      </c>
      <c r="AF1170">
        <f ca="1"/>
        <v>0</v>
      </c>
      <c r="AG1170">
        <f ca="1"/>
        <v>0</v>
      </c>
      <c r="AH1170">
        <f ca="1"/>
        <v>0</v>
      </c>
      <c r="AI1170">
        <f ca="1"/>
        <v>0</v>
      </c>
      <c r="AJ1170">
        <f ca="1"/>
        <v>0</v>
      </c>
      <c r="AK1170">
        <f ca="1"/>
        <v>0</v>
      </c>
      <c r="AL1170" t="str">
        <f ca="1"/>
        <v/>
      </c>
      <c r="AZ1170" t="str" cm="1">
        <f t="array" ref="AZ1170">_xlfn._xlws.FILTER(SUM(AU1170:AY1170),SUM(AU1170:AY1170)&lt;&gt;0,"")</f>
        <v/>
      </c>
      <c r="BP1170" t="str">
        <f ca="1"/>
        <v/>
      </c>
      <c r="BR1170">
        <f ca="1"/>
        <v>0</v>
      </c>
      <c r="BS1170">
        <f ca="1"/>
        <v>0</v>
      </c>
      <c r="BT1170">
        <f ca="1"/>
        <v>0</v>
      </c>
      <c r="BU1170">
        <f ca="1"/>
        <v>0</v>
      </c>
      <c r="BV1170">
        <f ca="1"/>
        <v>0</v>
      </c>
      <c r="BW1170">
        <f ca="1"/>
        <v>0</v>
      </c>
      <c r="BX1170">
        <f ca="1"/>
        <v>0</v>
      </c>
      <c r="BY1170" t="str">
        <f ca="1"/>
        <v/>
      </c>
      <c r="CC1170" t="str" cm="1">
        <f t="array" aca="1" ref="CC1170" ca="1">_xlfn._xlws.FILTER(VLOOKUP(CB1163,Arrays!$T:$Z,{1,2,3,4,5,6,7},FALSE),VLOOKUP(CB1163,Arrays!$T:$Z,{1,2,3,4,5,6,7},FALSE)&lt;&gt;0,"")</f>
        <v/>
      </c>
      <c r="CO1170" t="str" cm="1">
        <f t="array" ref="CO1170">_xlfn._xlws.FILTER(SUM(CJ1170:CN1170),SUM(CJ1170:CN1170)&lt;&gt;0,"")</f>
        <v/>
      </c>
      <c r="CX1170" t="str">
        <f ca="1"/>
        <v/>
      </c>
      <c r="DE1170" t="str">
        <f ca="1"/>
        <v/>
      </c>
      <c r="DG1170" t="str">
        <f ca="1"/>
        <v/>
      </c>
      <c r="DH1170">
        <f ca="1"/>
        <v>0</v>
      </c>
      <c r="DI1170">
        <f ca="1"/>
        <v>0</v>
      </c>
      <c r="DJ1170">
        <f ca="1"/>
        <v>0</v>
      </c>
      <c r="DK1170">
        <f ca="1"/>
        <v>0</v>
      </c>
      <c r="DL1170">
        <f ca="1"/>
        <v>0</v>
      </c>
      <c r="DM1170">
        <f ca="1"/>
        <v>0</v>
      </c>
      <c r="DN1170" t="str">
        <f ca="1"/>
        <v/>
      </c>
    </row>
    <row r="1171" spans="13:118">
      <c r="M1171" t="str" cm="1">
        <f t="array" ref="M1171">_xlfn._xlws.FILTER(SUM(H1171:L1171),SUM(H1171:L1171)&lt;&gt;0,"")</f>
        <v/>
      </c>
      <c r="AC1171" t="str">
        <f ca="1"/>
        <v/>
      </c>
      <c r="AE1171">
        <f ca="1"/>
        <v>0</v>
      </c>
      <c r="AF1171">
        <f ca="1"/>
        <v>0</v>
      </c>
      <c r="AG1171">
        <f ca="1"/>
        <v>0</v>
      </c>
      <c r="AH1171">
        <f ca="1"/>
        <v>0</v>
      </c>
      <c r="AI1171">
        <f ca="1"/>
        <v>0</v>
      </c>
      <c r="AJ1171">
        <f ca="1"/>
        <v>0</v>
      </c>
      <c r="AK1171">
        <f ca="1"/>
        <v>0</v>
      </c>
      <c r="AL1171" t="str">
        <f ca="1"/>
        <v/>
      </c>
      <c r="AZ1171" t="str" cm="1">
        <f t="array" ref="AZ1171">_xlfn._xlws.FILTER(SUM(AU1171:AY1171),SUM(AU1171:AY1171)&lt;&gt;0,"")</f>
        <v/>
      </c>
      <c r="BP1171" t="str">
        <f ca="1"/>
        <v/>
      </c>
      <c r="BR1171">
        <f ca="1"/>
        <v>0</v>
      </c>
      <c r="BS1171">
        <f ca="1"/>
        <v>0</v>
      </c>
      <c r="BT1171">
        <f ca="1"/>
        <v>0</v>
      </c>
      <c r="BU1171">
        <f ca="1"/>
        <v>0</v>
      </c>
      <c r="BV1171">
        <f ca="1"/>
        <v>0</v>
      </c>
      <c r="BW1171">
        <f ca="1"/>
        <v>0</v>
      </c>
      <c r="BX1171">
        <f ca="1"/>
        <v>0</v>
      </c>
      <c r="BY1171" t="str">
        <f ca="1"/>
        <v/>
      </c>
      <c r="CC1171" t="str" cm="1">
        <f t="array" aca="1" ref="CC1171" ca="1">_xlfn._xlws.FILTER(VLOOKUP(CB1164,Arrays!$T:$Z,{1,2,3,4,5,6,7},FALSE),VLOOKUP(CB1164,Arrays!$T:$Z,{1,2,3,4,5,6,7},FALSE)&lt;&gt;0,"")</f>
        <v/>
      </c>
      <c r="CO1171" t="str" cm="1">
        <f t="array" ref="CO1171">_xlfn._xlws.FILTER(SUM(CJ1171:CN1171),SUM(CJ1171:CN1171)&lt;&gt;0,"")</f>
        <v/>
      </c>
      <c r="CX1171" t="str">
        <f ca="1"/>
        <v/>
      </c>
      <c r="DE1171" t="str">
        <f ca="1"/>
        <v/>
      </c>
      <c r="DG1171" t="str">
        <f ca="1"/>
        <v/>
      </c>
      <c r="DH1171">
        <f ca="1"/>
        <v>0</v>
      </c>
      <c r="DI1171">
        <f ca="1"/>
        <v>0</v>
      </c>
      <c r="DJ1171">
        <f ca="1"/>
        <v>0</v>
      </c>
      <c r="DK1171">
        <f ca="1"/>
        <v>0</v>
      </c>
      <c r="DL1171">
        <f ca="1"/>
        <v>0</v>
      </c>
      <c r="DM1171">
        <f ca="1"/>
        <v>0</v>
      </c>
      <c r="DN1171" t="str">
        <f ca="1"/>
        <v/>
      </c>
    </row>
    <row r="1172" spans="13:118">
      <c r="M1172" t="str" cm="1">
        <f t="array" ref="M1172">_xlfn._xlws.FILTER(SUM(H1172:L1172),SUM(H1172:L1172)&lt;&gt;0,"")</f>
        <v/>
      </c>
      <c r="AC1172" t="str">
        <f ca="1"/>
        <v/>
      </c>
      <c r="AE1172">
        <f ca="1"/>
        <v>0</v>
      </c>
      <c r="AF1172">
        <f ca="1"/>
        <v>0</v>
      </c>
      <c r="AG1172">
        <f ca="1"/>
        <v>0</v>
      </c>
      <c r="AH1172">
        <f ca="1"/>
        <v>0</v>
      </c>
      <c r="AI1172">
        <f ca="1"/>
        <v>0</v>
      </c>
      <c r="AJ1172">
        <f ca="1"/>
        <v>0</v>
      </c>
      <c r="AK1172">
        <f ca="1"/>
        <v>0</v>
      </c>
      <c r="AL1172" t="str">
        <f ca="1"/>
        <v/>
      </c>
      <c r="AZ1172" t="str" cm="1">
        <f t="array" ref="AZ1172">_xlfn._xlws.FILTER(SUM(AU1172:AY1172),SUM(AU1172:AY1172)&lt;&gt;0,"")</f>
        <v/>
      </c>
      <c r="BP1172" t="str">
        <f ca="1"/>
        <v/>
      </c>
      <c r="BR1172">
        <f ca="1"/>
        <v>0</v>
      </c>
      <c r="BS1172">
        <f ca="1"/>
        <v>0</v>
      </c>
      <c r="BT1172">
        <f ca="1"/>
        <v>0</v>
      </c>
      <c r="BU1172">
        <f ca="1"/>
        <v>0</v>
      </c>
      <c r="BV1172">
        <f ca="1"/>
        <v>0</v>
      </c>
      <c r="BW1172">
        <f ca="1"/>
        <v>0</v>
      </c>
      <c r="BX1172">
        <f ca="1"/>
        <v>0</v>
      </c>
      <c r="BY1172" t="str">
        <f ca="1"/>
        <v/>
      </c>
      <c r="CC1172" t="str" cm="1">
        <f t="array" aca="1" ref="CC1172" ca="1">_xlfn._xlws.FILTER(VLOOKUP(CB1165,Arrays!$T:$Z,{1,2,3,4,5,6,7},FALSE),VLOOKUP(CB1165,Arrays!$T:$Z,{1,2,3,4,5,6,7},FALSE)&lt;&gt;0,"")</f>
        <v/>
      </c>
      <c r="CO1172" t="str" cm="1">
        <f t="array" ref="CO1172">_xlfn._xlws.FILTER(SUM(CJ1172:CN1172),SUM(CJ1172:CN1172)&lt;&gt;0,"")</f>
        <v/>
      </c>
      <c r="CX1172" t="str">
        <f ca="1"/>
        <v/>
      </c>
      <c r="DE1172" t="str">
        <f ca="1"/>
        <v/>
      </c>
      <c r="DG1172" t="str">
        <f ca="1"/>
        <v/>
      </c>
      <c r="DH1172">
        <f ca="1"/>
        <v>0</v>
      </c>
      <c r="DI1172">
        <f ca="1"/>
        <v>0</v>
      </c>
      <c r="DJ1172">
        <f ca="1"/>
        <v>0</v>
      </c>
      <c r="DK1172">
        <f ca="1"/>
        <v>0</v>
      </c>
      <c r="DL1172">
        <f ca="1"/>
        <v>0</v>
      </c>
      <c r="DM1172">
        <f ca="1"/>
        <v>0</v>
      </c>
      <c r="DN1172" t="str">
        <f ca="1"/>
        <v/>
      </c>
    </row>
    <row r="1173" spans="13:118">
      <c r="M1173" t="str" cm="1">
        <f t="array" ref="M1173">_xlfn._xlws.FILTER(SUM(H1173:L1173),SUM(H1173:L1173)&lt;&gt;0,"")</f>
        <v/>
      </c>
      <c r="AC1173" t="str">
        <f ca="1"/>
        <v/>
      </c>
      <c r="AE1173">
        <f ca="1"/>
        <v>0</v>
      </c>
      <c r="AF1173">
        <f ca="1"/>
        <v>0</v>
      </c>
      <c r="AG1173">
        <f ca="1"/>
        <v>0</v>
      </c>
      <c r="AH1173">
        <f ca="1"/>
        <v>0</v>
      </c>
      <c r="AI1173">
        <f ca="1"/>
        <v>0</v>
      </c>
      <c r="AJ1173">
        <f ca="1"/>
        <v>0</v>
      </c>
      <c r="AK1173">
        <f ca="1"/>
        <v>0</v>
      </c>
      <c r="AL1173" t="str">
        <f ca="1"/>
        <v/>
      </c>
      <c r="AZ1173" t="str" cm="1">
        <f t="array" ref="AZ1173">_xlfn._xlws.FILTER(SUM(AU1173:AY1173),SUM(AU1173:AY1173)&lt;&gt;0,"")</f>
        <v/>
      </c>
      <c r="BP1173" t="str">
        <f ca="1"/>
        <v/>
      </c>
      <c r="BR1173">
        <f ca="1"/>
        <v>0</v>
      </c>
      <c r="BS1173">
        <f ca="1"/>
        <v>0</v>
      </c>
      <c r="BT1173">
        <f ca="1"/>
        <v>0</v>
      </c>
      <c r="BU1173">
        <f ca="1"/>
        <v>0</v>
      </c>
      <c r="BV1173">
        <f ca="1"/>
        <v>0</v>
      </c>
      <c r="BW1173">
        <f ca="1"/>
        <v>0</v>
      </c>
      <c r="BX1173">
        <f ca="1"/>
        <v>0</v>
      </c>
      <c r="BY1173" t="str">
        <f ca="1"/>
        <v/>
      </c>
      <c r="CC1173" t="str" cm="1">
        <f t="array" aca="1" ref="CC1173" ca="1">_xlfn._xlws.FILTER(VLOOKUP(CB1166,Arrays!$T:$Z,{1,2,3,4,5,6,7},FALSE),VLOOKUP(CB1166,Arrays!$T:$Z,{1,2,3,4,5,6,7},FALSE)&lt;&gt;0,"")</f>
        <v/>
      </c>
      <c r="CO1173" t="str" cm="1">
        <f t="array" ref="CO1173">_xlfn._xlws.FILTER(SUM(CJ1173:CN1173),SUM(CJ1173:CN1173)&lt;&gt;0,"")</f>
        <v/>
      </c>
      <c r="CX1173" t="str">
        <f ca="1"/>
        <v/>
      </c>
      <c r="DE1173" t="str">
        <f ca="1"/>
        <v/>
      </c>
      <c r="DG1173" t="str">
        <f ca="1"/>
        <v/>
      </c>
      <c r="DH1173">
        <f ca="1"/>
        <v>0</v>
      </c>
      <c r="DI1173">
        <f ca="1"/>
        <v>0</v>
      </c>
      <c r="DJ1173">
        <f ca="1"/>
        <v>0</v>
      </c>
      <c r="DK1173">
        <f ca="1"/>
        <v>0</v>
      </c>
      <c r="DL1173">
        <f ca="1"/>
        <v>0</v>
      </c>
      <c r="DM1173">
        <f ca="1"/>
        <v>0</v>
      </c>
      <c r="DN1173" t="str">
        <f ca="1"/>
        <v/>
      </c>
    </row>
    <row r="1174" spans="13:118">
      <c r="M1174" t="str" cm="1">
        <f t="array" ref="M1174">_xlfn._xlws.FILTER(SUM(H1174:L1174),SUM(H1174:L1174)&lt;&gt;0,"")</f>
        <v/>
      </c>
      <c r="AC1174" t="str">
        <f ca="1"/>
        <v/>
      </c>
      <c r="AE1174">
        <f ca="1"/>
        <v>0</v>
      </c>
      <c r="AF1174">
        <f ca="1"/>
        <v>0</v>
      </c>
      <c r="AG1174">
        <f ca="1"/>
        <v>0</v>
      </c>
      <c r="AH1174">
        <f ca="1"/>
        <v>0</v>
      </c>
      <c r="AI1174">
        <f ca="1"/>
        <v>0</v>
      </c>
      <c r="AJ1174">
        <f ca="1"/>
        <v>0</v>
      </c>
      <c r="AK1174">
        <f ca="1"/>
        <v>0</v>
      </c>
      <c r="AL1174" t="str">
        <f ca="1"/>
        <v/>
      </c>
      <c r="AZ1174" t="str" cm="1">
        <f t="array" ref="AZ1174">_xlfn._xlws.FILTER(SUM(AU1174:AY1174),SUM(AU1174:AY1174)&lt;&gt;0,"")</f>
        <v/>
      </c>
      <c r="BP1174" t="str">
        <f ca="1"/>
        <v/>
      </c>
      <c r="BR1174">
        <f ca="1"/>
        <v>0</v>
      </c>
      <c r="BS1174">
        <f ca="1"/>
        <v>0</v>
      </c>
      <c r="BT1174">
        <f ca="1"/>
        <v>0</v>
      </c>
      <c r="BU1174">
        <f ca="1"/>
        <v>0</v>
      </c>
      <c r="BV1174">
        <f ca="1"/>
        <v>0</v>
      </c>
      <c r="BW1174">
        <f ca="1"/>
        <v>0</v>
      </c>
      <c r="BX1174">
        <f ca="1"/>
        <v>0</v>
      </c>
      <c r="BY1174" t="str">
        <f ca="1"/>
        <v/>
      </c>
      <c r="CC1174" t="str" cm="1">
        <f t="array" aca="1" ref="CC1174" ca="1">_xlfn._xlws.FILTER(VLOOKUP(CB1167,Arrays!$T:$Z,{1,2,3,4,5,6,7},FALSE),VLOOKUP(CB1167,Arrays!$T:$Z,{1,2,3,4,5,6,7},FALSE)&lt;&gt;0,"")</f>
        <v/>
      </c>
      <c r="CO1174" t="str" cm="1">
        <f t="array" ref="CO1174">_xlfn._xlws.FILTER(SUM(CJ1174:CN1174),SUM(CJ1174:CN1174)&lt;&gt;0,"")</f>
        <v/>
      </c>
      <c r="CX1174" t="str">
        <f ca="1"/>
        <v/>
      </c>
      <c r="DE1174" t="str">
        <f ca="1"/>
        <v/>
      </c>
      <c r="DG1174" t="str">
        <f ca="1"/>
        <v/>
      </c>
      <c r="DH1174">
        <f ca="1"/>
        <v>0</v>
      </c>
      <c r="DI1174">
        <f ca="1"/>
        <v>0</v>
      </c>
      <c r="DJ1174">
        <f ca="1"/>
        <v>0</v>
      </c>
      <c r="DK1174">
        <f ca="1"/>
        <v>0</v>
      </c>
      <c r="DL1174">
        <f ca="1"/>
        <v>0</v>
      </c>
      <c r="DM1174">
        <f ca="1"/>
        <v>0</v>
      </c>
      <c r="DN1174" t="str">
        <f ca="1"/>
        <v/>
      </c>
    </row>
    <row r="1175" spans="13:118">
      <c r="M1175" t="str" cm="1">
        <f t="array" ref="M1175">_xlfn._xlws.FILTER(SUM(H1175:L1175),SUM(H1175:L1175)&lt;&gt;0,"")</f>
        <v/>
      </c>
      <c r="AC1175" t="str">
        <f ca="1"/>
        <v/>
      </c>
      <c r="AE1175">
        <f ca="1"/>
        <v>0</v>
      </c>
      <c r="AF1175">
        <f ca="1"/>
        <v>0</v>
      </c>
      <c r="AG1175">
        <f ca="1"/>
        <v>0</v>
      </c>
      <c r="AH1175">
        <f ca="1"/>
        <v>0</v>
      </c>
      <c r="AI1175">
        <f ca="1"/>
        <v>0</v>
      </c>
      <c r="AJ1175">
        <f ca="1"/>
        <v>0</v>
      </c>
      <c r="AK1175">
        <f ca="1"/>
        <v>0</v>
      </c>
      <c r="AL1175" t="str">
        <f ca="1"/>
        <v/>
      </c>
      <c r="AZ1175" t="str" cm="1">
        <f t="array" ref="AZ1175">_xlfn._xlws.FILTER(SUM(AU1175:AY1175),SUM(AU1175:AY1175)&lt;&gt;0,"")</f>
        <v/>
      </c>
      <c r="BP1175" t="str">
        <f ca="1"/>
        <v/>
      </c>
      <c r="BR1175">
        <f ca="1"/>
        <v>0</v>
      </c>
      <c r="BS1175">
        <f ca="1"/>
        <v>0</v>
      </c>
      <c r="BT1175">
        <f ca="1"/>
        <v>0</v>
      </c>
      <c r="BU1175">
        <f ca="1"/>
        <v>0</v>
      </c>
      <c r="BV1175">
        <f ca="1"/>
        <v>0</v>
      </c>
      <c r="BW1175">
        <f ca="1"/>
        <v>0</v>
      </c>
      <c r="BX1175">
        <f ca="1"/>
        <v>0</v>
      </c>
      <c r="BY1175" t="str">
        <f ca="1"/>
        <v/>
      </c>
      <c r="CC1175" t="str" cm="1">
        <f t="array" aca="1" ref="CC1175" ca="1">_xlfn._xlws.FILTER(VLOOKUP(CB1168,Arrays!$T:$Z,{1,2,3,4,5,6,7},FALSE),VLOOKUP(CB1168,Arrays!$T:$Z,{1,2,3,4,5,6,7},FALSE)&lt;&gt;0,"")</f>
        <v/>
      </c>
      <c r="CO1175" t="str" cm="1">
        <f t="array" ref="CO1175">_xlfn._xlws.FILTER(SUM(CJ1175:CN1175),SUM(CJ1175:CN1175)&lt;&gt;0,"")</f>
        <v/>
      </c>
      <c r="CX1175" t="str">
        <f ca="1"/>
        <v/>
      </c>
      <c r="DE1175" t="str">
        <f ca="1"/>
        <v/>
      </c>
      <c r="DG1175" t="str">
        <f ca="1"/>
        <v/>
      </c>
      <c r="DH1175">
        <f ca="1"/>
        <v>0</v>
      </c>
      <c r="DI1175">
        <f ca="1"/>
        <v>0</v>
      </c>
      <c r="DJ1175">
        <f ca="1"/>
        <v>0</v>
      </c>
      <c r="DK1175">
        <f ca="1"/>
        <v>0</v>
      </c>
      <c r="DL1175">
        <f ca="1"/>
        <v>0</v>
      </c>
      <c r="DM1175">
        <f ca="1"/>
        <v>0</v>
      </c>
      <c r="DN1175" t="str">
        <f ca="1"/>
        <v/>
      </c>
    </row>
    <row r="1176" spans="13:118">
      <c r="M1176" t="str" cm="1">
        <f t="array" ref="M1176">_xlfn._xlws.FILTER(SUM(H1176:L1176),SUM(H1176:L1176)&lt;&gt;0,"")</f>
        <v/>
      </c>
      <c r="AC1176" t="str">
        <f ca="1"/>
        <v/>
      </c>
      <c r="AE1176">
        <f ca="1"/>
        <v>0</v>
      </c>
      <c r="AF1176">
        <f ca="1"/>
        <v>0</v>
      </c>
      <c r="AG1176">
        <f ca="1"/>
        <v>0</v>
      </c>
      <c r="AH1176">
        <f ca="1"/>
        <v>0</v>
      </c>
      <c r="AI1176">
        <f ca="1"/>
        <v>0</v>
      </c>
      <c r="AJ1176">
        <f ca="1"/>
        <v>0</v>
      </c>
      <c r="AK1176">
        <f ca="1"/>
        <v>0</v>
      </c>
      <c r="AL1176" t="str">
        <f ca="1"/>
        <v/>
      </c>
      <c r="AZ1176" t="str" cm="1">
        <f t="array" ref="AZ1176">_xlfn._xlws.FILTER(SUM(AU1176:AY1176),SUM(AU1176:AY1176)&lt;&gt;0,"")</f>
        <v/>
      </c>
      <c r="BP1176" t="str">
        <f ca="1"/>
        <v/>
      </c>
      <c r="BR1176">
        <f ca="1"/>
        <v>0</v>
      </c>
      <c r="BS1176">
        <f ca="1"/>
        <v>0</v>
      </c>
      <c r="BT1176">
        <f ca="1"/>
        <v>0</v>
      </c>
      <c r="BU1176">
        <f ca="1"/>
        <v>0</v>
      </c>
      <c r="BV1176">
        <f ca="1"/>
        <v>0</v>
      </c>
      <c r="BW1176">
        <f ca="1"/>
        <v>0</v>
      </c>
      <c r="BX1176">
        <f ca="1"/>
        <v>0</v>
      </c>
      <c r="BY1176" t="str">
        <f ca="1"/>
        <v/>
      </c>
      <c r="CC1176" t="str" cm="1">
        <f t="array" aca="1" ref="CC1176" ca="1">_xlfn._xlws.FILTER(VLOOKUP(CB1169,Arrays!$T:$Z,{1,2,3,4,5,6,7},FALSE),VLOOKUP(CB1169,Arrays!$T:$Z,{1,2,3,4,5,6,7},FALSE)&lt;&gt;0,"")</f>
        <v/>
      </c>
      <c r="CO1176" t="str" cm="1">
        <f t="array" ref="CO1176">_xlfn._xlws.FILTER(SUM(CJ1176:CN1176),SUM(CJ1176:CN1176)&lt;&gt;0,"")</f>
        <v/>
      </c>
      <c r="CX1176" t="str">
        <f ca="1"/>
        <v/>
      </c>
      <c r="DE1176" t="str">
        <f ca="1"/>
        <v/>
      </c>
      <c r="DG1176" t="str">
        <f ca="1"/>
        <v/>
      </c>
      <c r="DH1176">
        <f ca="1"/>
        <v>0</v>
      </c>
      <c r="DI1176">
        <f ca="1"/>
        <v>0</v>
      </c>
      <c r="DJ1176">
        <f ca="1"/>
        <v>0</v>
      </c>
      <c r="DK1176">
        <f ca="1"/>
        <v>0</v>
      </c>
      <c r="DL1176">
        <f ca="1"/>
        <v>0</v>
      </c>
      <c r="DM1176">
        <f ca="1"/>
        <v>0</v>
      </c>
      <c r="DN1176" t="str">
        <f ca="1"/>
        <v/>
      </c>
    </row>
    <row r="1177" spans="13:118">
      <c r="M1177" t="str" cm="1">
        <f t="array" ref="M1177">_xlfn._xlws.FILTER(SUM(H1177:L1177),SUM(H1177:L1177)&lt;&gt;0,"")</f>
        <v/>
      </c>
      <c r="AC1177" t="str">
        <f ca="1"/>
        <v/>
      </c>
      <c r="AE1177">
        <f ca="1"/>
        <v>0</v>
      </c>
      <c r="AF1177">
        <f ca="1"/>
        <v>0</v>
      </c>
      <c r="AG1177">
        <f ca="1"/>
        <v>0</v>
      </c>
      <c r="AH1177">
        <f ca="1"/>
        <v>0</v>
      </c>
      <c r="AI1177">
        <f ca="1"/>
        <v>0</v>
      </c>
      <c r="AJ1177">
        <f ca="1"/>
        <v>0</v>
      </c>
      <c r="AK1177">
        <f ca="1"/>
        <v>0</v>
      </c>
      <c r="AL1177" t="str">
        <f ca="1"/>
        <v/>
      </c>
      <c r="AZ1177" t="str" cm="1">
        <f t="array" ref="AZ1177">_xlfn._xlws.FILTER(SUM(AU1177:AY1177),SUM(AU1177:AY1177)&lt;&gt;0,"")</f>
        <v/>
      </c>
      <c r="BP1177" t="str">
        <f ca="1"/>
        <v/>
      </c>
      <c r="BR1177">
        <f ca="1"/>
        <v>0</v>
      </c>
      <c r="BS1177">
        <f ca="1"/>
        <v>0</v>
      </c>
      <c r="BT1177">
        <f ca="1"/>
        <v>0</v>
      </c>
      <c r="BU1177">
        <f ca="1"/>
        <v>0</v>
      </c>
      <c r="BV1177">
        <f ca="1"/>
        <v>0</v>
      </c>
      <c r="BW1177">
        <f ca="1"/>
        <v>0</v>
      </c>
      <c r="BX1177">
        <f ca="1"/>
        <v>0</v>
      </c>
      <c r="BY1177" t="str">
        <f ca="1"/>
        <v/>
      </c>
      <c r="CC1177" t="str" cm="1">
        <f t="array" aca="1" ref="CC1177" ca="1">_xlfn._xlws.FILTER(VLOOKUP(CB1170,Arrays!$T:$Z,{1,2,3,4,5,6,7},FALSE),VLOOKUP(CB1170,Arrays!$T:$Z,{1,2,3,4,5,6,7},FALSE)&lt;&gt;0,"")</f>
        <v/>
      </c>
      <c r="CO1177" t="str" cm="1">
        <f t="array" ref="CO1177">_xlfn._xlws.FILTER(SUM(CJ1177:CN1177),SUM(CJ1177:CN1177)&lt;&gt;0,"")</f>
        <v/>
      </c>
      <c r="CX1177" t="str">
        <f ca="1"/>
        <v/>
      </c>
      <c r="DE1177" t="str">
        <f ca="1"/>
        <v/>
      </c>
      <c r="DG1177" t="str">
        <f ca="1"/>
        <v/>
      </c>
      <c r="DH1177">
        <f ca="1"/>
        <v>0</v>
      </c>
      <c r="DI1177">
        <f ca="1"/>
        <v>0</v>
      </c>
      <c r="DJ1177">
        <f ca="1"/>
        <v>0</v>
      </c>
      <c r="DK1177">
        <f ca="1"/>
        <v>0</v>
      </c>
      <c r="DL1177">
        <f ca="1"/>
        <v>0</v>
      </c>
      <c r="DM1177">
        <f ca="1"/>
        <v>0</v>
      </c>
      <c r="DN1177" t="str">
        <f ca="1"/>
        <v/>
      </c>
    </row>
    <row r="1178" spans="13:118">
      <c r="M1178" t="str" cm="1">
        <f t="array" ref="M1178">_xlfn._xlws.FILTER(SUM(H1178:L1178),SUM(H1178:L1178)&lt;&gt;0,"")</f>
        <v/>
      </c>
      <c r="AC1178" t="str">
        <f ca="1"/>
        <v/>
      </c>
      <c r="AE1178">
        <f ca="1"/>
        <v>0</v>
      </c>
      <c r="AF1178">
        <f ca="1"/>
        <v>0</v>
      </c>
      <c r="AG1178">
        <f ca="1"/>
        <v>0</v>
      </c>
      <c r="AH1178">
        <f ca="1"/>
        <v>0</v>
      </c>
      <c r="AI1178">
        <f ca="1"/>
        <v>0</v>
      </c>
      <c r="AJ1178">
        <f ca="1"/>
        <v>0</v>
      </c>
      <c r="AK1178">
        <f ca="1"/>
        <v>0</v>
      </c>
      <c r="AL1178" t="str">
        <f ca="1"/>
        <v/>
      </c>
      <c r="AZ1178" t="str" cm="1">
        <f t="array" ref="AZ1178">_xlfn._xlws.FILTER(SUM(AU1178:AY1178),SUM(AU1178:AY1178)&lt;&gt;0,"")</f>
        <v/>
      </c>
      <c r="BP1178" t="str">
        <f ca="1"/>
        <v/>
      </c>
      <c r="BR1178">
        <f ca="1"/>
        <v>0</v>
      </c>
      <c r="BS1178">
        <f ca="1"/>
        <v>0</v>
      </c>
      <c r="BT1178">
        <f ca="1"/>
        <v>0</v>
      </c>
      <c r="BU1178">
        <f ca="1"/>
        <v>0</v>
      </c>
      <c r="BV1178">
        <f ca="1"/>
        <v>0</v>
      </c>
      <c r="BW1178">
        <f ca="1"/>
        <v>0</v>
      </c>
      <c r="BX1178">
        <f ca="1"/>
        <v>0</v>
      </c>
      <c r="BY1178" t="str">
        <f ca="1"/>
        <v/>
      </c>
      <c r="CC1178" t="str" cm="1">
        <f t="array" aca="1" ref="CC1178" ca="1">_xlfn._xlws.FILTER(VLOOKUP(CB1171,Arrays!$T:$Z,{1,2,3,4,5,6,7},FALSE),VLOOKUP(CB1171,Arrays!$T:$Z,{1,2,3,4,5,6,7},FALSE)&lt;&gt;0,"")</f>
        <v/>
      </c>
      <c r="CO1178" t="str" cm="1">
        <f t="array" ref="CO1178">_xlfn._xlws.FILTER(SUM(CJ1178:CN1178),SUM(CJ1178:CN1178)&lt;&gt;0,"")</f>
        <v/>
      </c>
      <c r="CX1178" t="str">
        <f ca="1"/>
        <v/>
      </c>
      <c r="DE1178" t="str">
        <f ca="1"/>
        <v/>
      </c>
      <c r="DG1178" t="str">
        <f ca="1"/>
        <v/>
      </c>
      <c r="DH1178">
        <f ca="1"/>
        <v>0</v>
      </c>
      <c r="DI1178">
        <f ca="1"/>
        <v>0</v>
      </c>
      <c r="DJ1178">
        <f ca="1"/>
        <v>0</v>
      </c>
      <c r="DK1178">
        <f ca="1"/>
        <v>0</v>
      </c>
      <c r="DL1178">
        <f ca="1"/>
        <v>0</v>
      </c>
      <c r="DM1178">
        <f ca="1"/>
        <v>0</v>
      </c>
      <c r="DN1178" t="str">
        <f ca="1"/>
        <v/>
      </c>
    </row>
    <row r="1179" spans="13:118">
      <c r="M1179" t="str" cm="1">
        <f t="array" ref="M1179">_xlfn._xlws.FILTER(SUM(H1179:L1179),SUM(H1179:L1179)&lt;&gt;0,"")</f>
        <v/>
      </c>
      <c r="AC1179" t="str">
        <f ca="1"/>
        <v/>
      </c>
      <c r="AE1179">
        <f ca="1"/>
        <v>0</v>
      </c>
      <c r="AF1179">
        <f ca="1"/>
        <v>0</v>
      </c>
      <c r="AG1179">
        <f ca="1"/>
        <v>0</v>
      </c>
      <c r="AH1179">
        <f ca="1"/>
        <v>0</v>
      </c>
      <c r="AI1179">
        <f ca="1"/>
        <v>0</v>
      </c>
      <c r="AJ1179">
        <f ca="1"/>
        <v>0</v>
      </c>
      <c r="AK1179">
        <f ca="1"/>
        <v>0</v>
      </c>
      <c r="AL1179" t="str">
        <f ca="1"/>
        <v/>
      </c>
      <c r="AZ1179" t="str" cm="1">
        <f t="array" ref="AZ1179">_xlfn._xlws.FILTER(SUM(AU1179:AY1179),SUM(AU1179:AY1179)&lt;&gt;0,"")</f>
        <v/>
      </c>
      <c r="BP1179" t="str">
        <f ca="1"/>
        <v/>
      </c>
      <c r="BR1179">
        <f ca="1"/>
        <v>0</v>
      </c>
      <c r="BS1179">
        <f ca="1"/>
        <v>0</v>
      </c>
      <c r="BT1179">
        <f ca="1"/>
        <v>0</v>
      </c>
      <c r="BU1179">
        <f ca="1"/>
        <v>0</v>
      </c>
      <c r="BV1179">
        <f ca="1"/>
        <v>0</v>
      </c>
      <c r="BW1179">
        <f ca="1"/>
        <v>0</v>
      </c>
      <c r="BX1179">
        <f ca="1"/>
        <v>0</v>
      </c>
      <c r="BY1179" t="str">
        <f ca="1"/>
        <v/>
      </c>
      <c r="CC1179" t="str" cm="1">
        <f t="array" aca="1" ref="CC1179" ca="1">_xlfn._xlws.FILTER(VLOOKUP(CB1172,Arrays!$T:$Z,{1,2,3,4,5,6,7},FALSE),VLOOKUP(CB1172,Arrays!$T:$Z,{1,2,3,4,5,6,7},FALSE)&lt;&gt;0,"")</f>
        <v/>
      </c>
      <c r="CO1179" t="str" cm="1">
        <f t="array" ref="CO1179">_xlfn._xlws.FILTER(SUM(CJ1179:CN1179),SUM(CJ1179:CN1179)&lt;&gt;0,"")</f>
        <v/>
      </c>
      <c r="CX1179" t="str">
        <f ca="1"/>
        <v/>
      </c>
      <c r="DE1179" t="str">
        <f ca="1"/>
        <v/>
      </c>
      <c r="DG1179" t="str">
        <f ca="1"/>
        <v/>
      </c>
      <c r="DH1179">
        <f ca="1"/>
        <v>0</v>
      </c>
      <c r="DI1179">
        <f ca="1"/>
        <v>0</v>
      </c>
      <c r="DJ1179">
        <f ca="1"/>
        <v>0</v>
      </c>
      <c r="DK1179">
        <f ca="1"/>
        <v>0</v>
      </c>
      <c r="DL1179">
        <f ca="1"/>
        <v>0</v>
      </c>
      <c r="DM1179">
        <f ca="1"/>
        <v>0</v>
      </c>
      <c r="DN1179" t="str">
        <f ca="1"/>
        <v/>
      </c>
    </row>
    <row r="1180" spans="13:118">
      <c r="M1180" t="str" cm="1">
        <f t="array" ref="M1180">_xlfn._xlws.FILTER(SUM(H1180:L1180),SUM(H1180:L1180)&lt;&gt;0,"")</f>
        <v/>
      </c>
      <c r="AC1180" t="str">
        <f ca="1"/>
        <v/>
      </c>
      <c r="AE1180">
        <f ca="1"/>
        <v>0</v>
      </c>
      <c r="AF1180">
        <f ca="1"/>
        <v>0</v>
      </c>
      <c r="AG1180">
        <f ca="1"/>
        <v>0</v>
      </c>
      <c r="AH1180">
        <f ca="1"/>
        <v>0</v>
      </c>
      <c r="AI1180">
        <f ca="1"/>
        <v>0</v>
      </c>
      <c r="AJ1180">
        <f ca="1"/>
        <v>0</v>
      </c>
      <c r="AK1180">
        <f ca="1"/>
        <v>0</v>
      </c>
      <c r="AL1180" t="str">
        <f ca="1"/>
        <v/>
      </c>
      <c r="AZ1180" t="str" cm="1">
        <f t="array" ref="AZ1180">_xlfn._xlws.FILTER(SUM(AU1180:AY1180),SUM(AU1180:AY1180)&lt;&gt;0,"")</f>
        <v/>
      </c>
      <c r="BP1180" t="str">
        <f ca="1"/>
        <v/>
      </c>
      <c r="BR1180">
        <f ca="1"/>
        <v>0</v>
      </c>
      <c r="BS1180">
        <f ca="1"/>
        <v>0</v>
      </c>
      <c r="BT1180">
        <f ca="1"/>
        <v>0</v>
      </c>
      <c r="BU1180">
        <f ca="1"/>
        <v>0</v>
      </c>
      <c r="BV1180">
        <f ca="1"/>
        <v>0</v>
      </c>
      <c r="BW1180">
        <f ca="1"/>
        <v>0</v>
      </c>
      <c r="BX1180">
        <f ca="1"/>
        <v>0</v>
      </c>
      <c r="BY1180" t="str">
        <f ca="1"/>
        <v/>
      </c>
      <c r="CC1180" t="str" cm="1">
        <f t="array" aca="1" ref="CC1180" ca="1">_xlfn._xlws.FILTER(VLOOKUP(CB1173,Arrays!$T:$Z,{1,2,3,4,5,6,7},FALSE),VLOOKUP(CB1173,Arrays!$T:$Z,{1,2,3,4,5,6,7},FALSE)&lt;&gt;0,"")</f>
        <v/>
      </c>
      <c r="CO1180" t="str" cm="1">
        <f t="array" ref="CO1180">_xlfn._xlws.FILTER(SUM(CJ1180:CN1180),SUM(CJ1180:CN1180)&lt;&gt;0,"")</f>
        <v/>
      </c>
      <c r="CX1180" t="str">
        <f ca="1"/>
        <v/>
      </c>
      <c r="DE1180" t="str">
        <f ca="1"/>
        <v/>
      </c>
      <c r="DG1180" t="str">
        <f ca="1"/>
        <v/>
      </c>
      <c r="DH1180">
        <f ca="1"/>
        <v>0</v>
      </c>
      <c r="DI1180">
        <f ca="1"/>
        <v>0</v>
      </c>
      <c r="DJ1180">
        <f ca="1"/>
        <v>0</v>
      </c>
      <c r="DK1180">
        <f ca="1"/>
        <v>0</v>
      </c>
      <c r="DL1180">
        <f ca="1"/>
        <v>0</v>
      </c>
      <c r="DM1180">
        <f ca="1"/>
        <v>0</v>
      </c>
      <c r="DN1180" t="str">
        <f ca="1"/>
        <v/>
      </c>
    </row>
    <row r="1181" spans="13:118">
      <c r="M1181" t="str" cm="1">
        <f t="array" ref="M1181">_xlfn._xlws.FILTER(SUM(H1181:L1181),SUM(H1181:L1181)&lt;&gt;0,"")</f>
        <v/>
      </c>
      <c r="AC1181" t="str">
        <f ca="1"/>
        <v/>
      </c>
      <c r="AE1181">
        <f ca="1"/>
        <v>0</v>
      </c>
      <c r="AF1181">
        <f ca="1"/>
        <v>0</v>
      </c>
      <c r="AG1181">
        <f ca="1"/>
        <v>0</v>
      </c>
      <c r="AH1181">
        <f ca="1"/>
        <v>0</v>
      </c>
      <c r="AI1181">
        <f ca="1"/>
        <v>0</v>
      </c>
      <c r="AJ1181">
        <f ca="1"/>
        <v>0</v>
      </c>
      <c r="AK1181">
        <f ca="1"/>
        <v>0</v>
      </c>
      <c r="AL1181" t="str">
        <f ca="1"/>
        <v/>
      </c>
      <c r="AZ1181" t="str" cm="1">
        <f t="array" ref="AZ1181">_xlfn._xlws.FILTER(SUM(AU1181:AY1181),SUM(AU1181:AY1181)&lt;&gt;0,"")</f>
        <v/>
      </c>
      <c r="BP1181" t="str">
        <f ca="1"/>
        <v/>
      </c>
      <c r="BR1181">
        <f ca="1"/>
        <v>0</v>
      </c>
      <c r="BS1181">
        <f ca="1"/>
        <v>0</v>
      </c>
      <c r="BT1181">
        <f ca="1"/>
        <v>0</v>
      </c>
      <c r="BU1181">
        <f ca="1"/>
        <v>0</v>
      </c>
      <c r="BV1181">
        <f ca="1"/>
        <v>0</v>
      </c>
      <c r="BW1181">
        <f ca="1"/>
        <v>0</v>
      </c>
      <c r="BX1181">
        <f ca="1"/>
        <v>0</v>
      </c>
      <c r="BY1181" t="str">
        <f ca="1"/>
        <v/>
      </c>
      <c r="CC1181" t="str" cm="1">
        <f t="array" aca="1" ref="CC1181" ca="1">_xlfn._xlws.FILTER(VLOOKUP(CB1174,Arrays!$T:$Z,{1,2,3,4,5,6,7},FALSE),VLOOKUP(CB1174,Arrays!$T:$Z,{1,2,3,4,5,6,7},FALSE)&lt;&gt;0,"")</f>
        <v/>
      </c>
      <c r="CO1181" t="str" cm="1">
        <f t="array" ref="CO1181">_xlfn._xlws.FILTER(SUM(CJ1181:CN1181),SUM(CJ1181:CN1181)&lt;&gt;0,"")</f>
        <v/>
      </c>
      <c r="CX1181" t="str">
        <f ca="1"/>
        <v/>
      </c>
      <c r="DE1181" t="str">
        <f ca="1"/>
        <v/>
      </c>
      <c r="DG1181" t="str">
        <f ca="1"/>
        <v/>
      </c>
      <c r="DH1181">
        <f ca="1"/>
        <v>0</v>
      </c>
      <c r="DI1181">
        <f ca="1"/>
        <v>0</v>
      </c>
      <c r="DJ1181">
        <f ca="1"/>
        <v>0</v>
      </c>
      <c r="DK1181">
        <f ca="1"/>
        <v>0</v>
      </c>
      <c r="DL1181">
        <f ca="1"/>
        <v>0</v>
      </c>
      <c r="DM1181">
        <f ca="1"/>
        <v>0</v>
      </c>
      <c r="DN1181" t="str">
        <f ca="1"/>
        <v/>
      </c>
    </row>
    <row r="1182" spans="13:118">
      <c r="M1182" t="str" cm="1">
        <f t="array" ref="M1182">_xlfn._xlws.FILTER(SUM(H1182:L1182),SUM(H1182:L1182)&lt;&gt;0,"")</f>
        <v/>
      </c>
      <c r="AC1182" t="str">
        <f ca="1"/>
        <v/>
      </c>
      <c r="AE1182">
        <f ca="1"/>
        <v>0</v>
      </c>
      <c r="AF1182">
        <f ca="1"/>
        <v>0</v>
      </c>
      <c r="AG1182">
        <f ca="1"/>
        <v>0</v>
      </c>
      <c r="AH1182">
        <f ca="1"/>
        <v>0</v>
      </c>
      <c r="AI1182">
        <f ca="1"/>
        <v>0</v>
      </c>
      <c r="AJ1182">
        <f ca="1"/>
        <v>0</v>
      </c>
      <c r="AK1182">
        <f ca="1"/>
        <v>0</v>
      </c>
      <c r="AL1182" t="str">
        <f ca="1"/>
        <v/>
      </c>
      <c r="AZ1182" t="str" cm="1">
        <f t="array" ref="AZ1182">_xlfn._xlws.FILTER(SUM(AU1182:AY1182),SUM(AU1182:AY1182)&lt;&gt;0,"")</f>
        <v/>
      </c>
      <c r="BP1182" t="str">
        <f ca="1"/>
        <v/>
      </c>
      <c r="BR1182">
        <f ca="1"/>
        <v>0</v>
      </c>
      <c r="BS1182">
        <f ca="1"/>
        <v>0</v>
      </c>
      <c r="BT1182">
        <f ca="1"/>
        <v>0</v>
      </c>
      <c r="BU1182">
        <f ca="1"/>
        <v>0</v>
      </c>
      <c r="BV1182">
        <f ca="1"/>
        <v>0</v>
      </c>
      <c r="BW1182">
        <f ca="1"/>
        <v>0</v>
      </c>
      <c r="BX1182">
        <f ca="1"/>
        <v>0</v>
      </c>
      <c r="BY1182" t="str">
        <f ca="1"/>
        <v/>
      </c>
      <c r="CC1182" t="str" cm="1">
        <f t="array" aca="1" ref="CC1182" ca="1">_xlfn._xlws.FILTER(VLOOKUP(CB1175,Arrays!$T:$Z,{1,2,3,4,5,6,7},FALSE),VLOOKUP(CB1175,Arrays!$T:$Z,{1,2,3,4,5,6,7},FALSE)&lt;&gt;0,"")</f>
        <v/>
      </c>
      <c r="CO1182" t="str" cm="1">
        <f t="array" ref="CO1182">_xlfn._xlws.FILTER(SUM(CJ1182:CN1182),SUM(CJ1182:CN1182)&lt;&gt;0,"")</f>
        <v/>
      </c>
      <c r="CX1182" t="str">
        <f ca="1"/>
        <v/>
      </c>
      <c r="DE1182" t="str">
        <f ca="1"/>
        <v/>
      </c>
      <c r="DG1182" t="str">
        <f ca="1"/>
        <v/>
      </c>
      <c r="DH1182">
        <f ca="1"/>
        <v>0</v>
      </c>
      <c r="DI1182">
        <f ca="1"/>
        <v>0</v>
      </c>
      <c r="DJ1182">
        <f ca="1"/>
        <v>0</v>
      </c>
      <c r="DK1182">
        <f ca="1"/>
        <v>0</v>
      </c>
      <c r="DL1182">
        <f ca="1"/>
        <v>0</v>
      </c>
      <c r="DM1182">
        <f ca="1"/>
        <v>0</v>
      </c>
      <c r="DN1182" t="str">
        <f ca="1"/>
        <v/>
      </c>
    </row>
    <row r="1183" spans="13:118">
      <c r="M1183" t="str" cm="1">
        <f t="array" ref="M1183">_xlfn._xlws.FILTER(SUM(H1183:L1183),SUM(H1183:L1183)&lt;&gt;0,"")</f>
        <v/>
      </c>
      <c r="AC1183" t="str">
        <f ca="1"/>
        <v/>
      </c>
      <c r="AE1183">
        <f ca="1"/>
        <v>0</v>
      </c>
      <c r="AF1183">
        <f ca="1"/>
        <v>0</v>
      </c>
      <c r="AG1183">
        <f ca="1"/>
        <v>0</v>
      </c>
      <c r="AH1183">
        <f ca="1"/>
        <v>0</v>
      </c>
      <c r="AI1183">
        <f ca="1"/>
        <v>0</v>
      </c>
      <c r="AJ1183">
        <f ca="1"/>
        <v>0</v>
      </c>
      <c r="AK1183">
        <f ca="1"/>
        <v>0</v>
      </c>
      <c r="AL1183" t="str">
        <f ca="1"/>
        <v/>
      </c>
      <c r="AZ1183" t="str" cm="1">
        <f t="array" ref="AZ1183">_xlfn._xlws.FILTER(SUM(AU1183:AY1183),SUM(AU1183:AY1183)&lt;&gt;0,"")</f>
        <v/>
      </c>
      <c r="BP1183" t="str">
        <f ca="1"/>
        <v/>
      </c>
      <c r="BR1183">
        <f ca="1"/>
        <v>0</v>
      </c>
      <c r="BS1183">
        <f ca="1"/>
        <v>0</v>
      </c>
      <c r="BT1183">
        <f ca="1"/>
        <v>0</v>
      </c>
      <c r="BU1183">
        <f ca="1"/>
        <v>0</v>
      </c>
      <c r="BV1183">
        <f ca="1"/>
        <v>0</v>
      </c>
      <c r="BW1183">
        <f ca="1"/>
        <v>0</v>
      </c>
      <c r="BX1183">
        <f ca="1"/>
        <v>0</v>
      </c>
      <c r="BY1183" t="str">
        <f ca="1"/>
        <v/>
      </c>
      <c r="CC1183" t="str" cm="1">
        <f t="array" aca="1" ref="CC1183" ca="1">_xlfn._xlws.FILTER(VLOOKUP(CB1176,Arrays!$T:$Z,{1,2,3,4,5,6,7},FALSE),VLOOKUP(CB1176,Arrays!$T:$Z,{1,2,3,4,5,6,7},FALSE)&lt;&gt;0,"")</f>
        <v/>
      </c>
      <c r="CO1183" t="str" cm="1">
        <f t="array" ref="CO1183">_xlfn._xlws.FILTER(SUM(CJ1183:CN1183),SUM(CJ1183:CN1183)&lt;&gt;0,"")</f>
        <v/>
      </c>
      <c r="CX1183" t="str">
        <f ca="1"/>
        <v/>
      </c>
      <c r="DE1183" t="str">
        <f ca="1"/>
        <v/>
      </c>
      <c r="DG1183" t="str">
        <f ca="1"/>
        <v/>
      </c>
      <c r="DH1183">
        <f ca="1"/>
        <v>0</v>
      </c>
      <c r="DI1183">
        <f ca="1"/>
        <v>0</v>
      </c>
      <c r="DJ1183">
        <f ca="1"/>
        <v>0</v>
      </c>
      <c r="DK1183">
        <f ca="1"/>
        <v>0</v>
      </c>
      <c r="DL1183">
        <f ca="1"/>
        <v>0</v>
      </c>
      <c r="DM1183">
        <f ca="1"/>
        <v>0</v>
      </c>
      <c r="DN1183" t="str">
        <f ca="1"/>
        <v/>
      </c>
    </row>
    <row r="1184" spans="13:118">
      <c r="M1184" t="str" cm="1">
        <f t="array" ref="M1184">_xlfn._xlws.FILTER(SUM(H1184:L1184),SUM(H1184:L1184)&lt;&gt;0,"")</f>
        <v/>
      </c>
      <c r="AC1184" t="str">
        <f ca="1"/>
        <v/>
      </c>
      <c r="AE1184">
        <f ca="1"/>
        <v>0</v>
      </c>
      <c r="AF1184">
        <f ca="1"/>
        <v>0</v>
      </c>
      <c r="AG1184">
        <f ca="1"/>
        <v>0</v>
      </c>
      <c r="AH1184">
        <f ca="1"/>
        <v>0</v>
      </c>
      <c r="AI1184">
        <f ca="1"/>
        <v>0</v>
      </c>
      <c r="AJ1184">
        <f ca="1"/>
        <v>0</v>
      </c>
      <c r="AK1184">
        <f ca="1"/>
        <v>0</v>
      </c>
      <c r="AL1184" t="str">
        <f ca="1"/>
        <v/>
      </c>
      <c r="AZ1184" t="str" cm="1">
        <f t="array" ref="AZ1184">_xlfn._xlws.FILTER(SUM(AU1184:AY1184),SUM(AU1184:AY1184)&lt;&gt;0,"")</f>
        <v/>
      </c>
      <c r="BP1184" t="str">
        <f ca="1"/>
        <v/>
      </c>
      <c r="BR1184">
        <f ca="1"/>
        <v>0</v>
      </c>
      <c r="BS1184">
        <f ca="1"/>
        <v>0</v>
      </c>
      <c r="BT1184">
        <f ca="1"/>
        <v>0</v>
      </c>
      <c r="BU1184">
        <f ca="1"/>
        <v>0</v>
      </c>
      <c r="BV1184">
        <f ca="1"/>
        <v>0</v>
      </c>
      <c r="BW1184">
        <f ca="1"/>
        <v>0</v>
      </c>
      <c r="BX1184">
        <f ca="1"/>
        <v>0</v>
      </c>
      <c r="BY1184" t="str">
        <f ca="1"/>
        <v/>
      </c>
      <c r="CC1184" t="str" cm="1">
        <f t="array" aca="1" ref="CC1184" ca="1">_xlfn._xlws.FILTER(VLOOKUP(CB1177,Arrays!$T:$Z,{1,2,3,4,5,6,7},FALSE),VLOOKUP(CB1177,Arrays!$T:$Z,{1,2,3,4,5,6,7},FALSE)&lt;&gt;0,"")</f>
        <v/>
      </c>
      <c r="CO1184" t="str" cm="1">
        <f t="array" ref="CO1184">_xlfn._xlws.FILTER(SUM(CJ1184:CN1184),SUM(CJ1184:CN1184)&lt;&gt;0,"")</f>
        <v/>
      </c>
      <c r="CX1184" t="str">
        <f ca="1"/>
        <v/>
      </c>
      <c r="DE1184" t="str">
        <f ca="1"/>
        <v/>
      </c>
      <c r="DG1184" t="str">
        <f ca="1"/>
        <v/>
      </c>
      <c r="DH1184">
        <f ca="1"/>
        <v>0</v>
      </c>
      <c r="DI1184">
        <f ca="1"/>
        <v>0</v>
      </c>
      <c r="DJ1184">
        <f ca="1"/>
        <v>0</v>
      </c>
      <c r="DK1184">
        <f ca="1"/>
        <v>0</v>
      </c>
      <c r="DL1184">
        <f ca="1"/>
        <v>0</v>
      </c>
      <c r="DM1184">
        <f ca="1"/>
        <v>0</v>
      </c>
      <c r="DN1184" t="str">
        <f ca="1"/>
        <v/>
      </c>
    </row>
    <row r="1185" spans="13:118">
      <c r="M1185" t="str" cm="1">
        <f t="array" ref="M1185">_xlfn._xlws.FILTER(SUM(H1185:L1185),SUM(H1185:L1185)&lt;&gt;0,"")</f>
        <v/>
      </c>
      <c r="AC1185" t="str">
        <f ca="1"/>
        <v/>
      </c>
      <c r="AE1185">
        <f ca="1"/>
        <v>0</v>
      </c>
      <c r="AF1185">
        <f ca="1"/>
        <v>0</v>
      </c>
      <c r="AG1185">
        <f ca="1"/>
        <v>0</v>
      </c>
      <c r="AH1185">
        <f ca="1"/>
        <v>0</v>
      </c>
      <c r="AI1185">
        <f ca="1"/>
        <v>0</v>
      </c>
      <c r="AJ1185">
        <f ca="1"/>
        <v>0</v>
      </c>
      <c r="AK1185">
        <f ca="1"/>
        <v>0</v>
      </c>
      <c r="AL1185" t="str">
        <f ca="1"/>
        <v/>
      </c>
      <c r="AZ1185" t="str" cm="1">
        <f t="array" ref="AZ1185">_xlfn._xlws.FILTER(SUM(AU1185:AY1185),SUM(AU1185:AY1185)&lt;&gt;0,"")</f>
        <v/>
      </c>
      <c r="BP1185" t="str">
        <f ca="1"/>
        <v/>
      </c>
      <c r="BR1185">
        <f ca="1"/>
        <v>0</v>
      </c>
      <c r="BS1185">
        <f ca="1"/>
        <v>0</v>
      </c>
      <c r="BT1185">
        <f ca="1"/>
        <v>0</v>
      </c>
      <c r="BU1185">
        <f ca="1"/>
        <v>0</v>
      </c>
      <c r="BV1185">
        <f ca="1"/>
        <v>0</v>
      </c>
      <c r="BW1185">
        <f ca="1"/>
        <v>0</v>
      </c>
      <c r="BX1185">
        <f ca="1"/>
        <v>0</v>
      </c>
      <c r="BY1185" t="str">
        <f ca="1"/>
        <v/>
      </c>
      <c r="CC1185" t="str" cm="1">
        <f t="array" aca="1" ref="CC1185" ca="1">_xlfn._xlws.FILTER(VLOOKUP(CB1178,Arrays!$T:$Z,{1,2,3,4,5,6,7},FALSE),VLOOKUP(CB1178,Arrays!$T:$Z,{1,2,3,4,5,6,7},FALSE)&lt;&gt;0,"")</f>
        <v/>
      </c>
      <c r="CO1185" t="str" cm="1">
        <f t="array" ref="CO1185">_xlfn._xlws.FILTER(SUM(CJ1185:CN1185),SUM(CJ1185:CN1185)&lt;&gt;0,"")</f>
        <v/>
      </c>
      <c r="CX1185" t="str">
        <f ca="1"/>
        <v/>
      </c>
      <c r="DE1185" t="str">
        <f ca="1"/>
        <v/>
      </c>
      <c r="DG1185" t="str">
        <f ca="1"/>
        <v/>
      </c>
      <c r="DH1185">
        <f ca="1"/>
        <v>0</v>
      </c>
      <c r="DI1185">
        <f ca="1"/>
        <v>0</v>
      </c>
      <c r="DJ1185">
        <f ca="1"/>
        <v>0</v>
      </c>
      <c r="DK1185">
        <f ca="1"/>
        <v>0</v>
      </c>
      <c r="DL1185">
        <f ca="1"/>
        <v>0</v>
      </c>
      <c r="DM1185">
        <f ca="1"/>
        <v>0</v>
      </c>
      <c r="DN1185" t="str">
        <f ca="1"/>
        <v/>
      </c>
    </row>
    <row r="1186" spans="13:118">
      <c r="M1186" t="str" cm="1">
        <f t="array" ref="M1186">_xlfn._xlws.FILTER(SUM(H1186:L1186),SUM(H1186:L1186)&lt;&gt;0,"")</f>
        <v/>
      </c>
      <c r="AC1186" t="str">
        <f ca="1"/>
        <v/>
      </c>
      <c r="AE1186">
        <f ca="1"/>
        <v>0</v>
      </c>
      <c r="AF1186">
        <f ca="1"/>
        <v>0</v>
      </c>
      <c r="AG1186">
        <f ca="1"/>
        <v>0</v>
      </c>
      <c r="AH1186">
        <f ca="1"/>
        <v>0</v>
      </c>
      <c r="AI1186">
        <f ca="1"/>
        <v>0</v>
      </c>
      <c r="AJ1186">
        <f ca="1"/>
        <v>0</v>
      </c>
      <c r="AK1186">
        <f ca="1"/>
        <v>0</v>
      </c>
      <c r="AL1186" t="str">
        <f ca="1"/>
        <v/>
      </c>
      <c r="AZ1186" t="str" cm="1">
        <f t="array" ref="AZ1186">_xlfn._xlws.FILTER(SUM(AU1186:AY1186),SUM(AU1186:AY1186)&lt;&gt;0,"")</f>
        <v/>
      </c>
      <c r="BP1186" t="str">
        <f ca="1"/>
        <v/>
      </c>
      <c r="BR1186">
        <f ca="1"/>
        <v>0</v>
      </c>
      <c r="BS1186">
        <f ca="1"/>
        <v>0</v>
      </c>
      <c r="BT1186">
        <f ca="1"/>
        <v>0</v>
      </c>
      <c r="BU1186">
        <f ca="1"/>
        <v>0</v>
      </c>
      <c r="BV1186">
        <f ca="1"/>
        <v>0</v>
      </c>
      <c r="BW1186">
        <f ca="1"/>
        <v>0</v>
      </c>
      <c r="BX1186">
        <f ca="1"/>
        <v>0</v>
      </c>
      <c r="BY1186" t="str">
        <f ca="1"/>
        <v/>
      </c>
      <c r="CC1186" t="str" cm="1">
        <f t="array" aca="1" ref="CC1186" ca="1">_xlfn._xlws.FILTER(VLOOKUP(CB1179,Arrays!$T:$Z,{1,2,3,4,5,6,7},FALSE),VLOOKUP(CB1179,Arrays!$T:$Z,{1,2,3,4,5,6,7},FALSE)&lt;&gt;0,"")</f>
        <v/>
      </c>
      <c r="CO1186" t="str" cm="1">
        <f t="array" ref="CO1186">_xlfn._xlws.FILTER(SUM(CJ1186:CN1186),SUM(CJ1186:CN1186)&lt;&gt;0,"")</f>
        <v/>
      </c>
      <c r="CX1186" t="str">
        <f ca="1"/>
        <v/>
      </c>
      <c r="DE1186" t="str">
        <f ca="1"/>
        <v/>
      </c>
      <c r="DG1186" t="str">
        <f ca="1"/>
        <v/>
      </c>
      <c r="DH1186">
        <f ca="1"/>
        <v>0</v>
      </c>
      <c r="DI1186">
        <f ca="1"/>
        <v>0</v>
      </c>
      <c r="DJ1186">
        <f ca="1"/>
        <v>0</v>
      </c>
      <c r="DK1186">
        <f ca="1"/>
        <v>0</v>
      </c>
      <c r="DL1186">
        <f ca="1"/>
        <v>0</v>
      </c>
      <c r="DM1186">
        <f ca="1"/>
        <v>0</v>
      </c>
      <c r="DN1186" t="str">
        <f ca="1"/>
        <v/>
      </c>
    </row>
    <row r="1187" spans="13:118">
      <c r="M1187" t="str" cm="1">
        <f t="array" ref="M1187">_xlfn._xlws.FILTER(SUM(H1187:L1187),SUM(H1187:L1187)&lt;&gt;0,"")</f>
        <v/>
      </c>
      <c r="AC1187" t="str">
        <f ca="1"/>
        <v/>
      </c>
      <c r="AE1187">
        <f ca="1"/>
        <v>0</v>
      </c>
      <c r="AF1187">
        <f ca="1"/>
        <v>0</v>
      </c>
      <c r="AG1187">
        <f ca="1"/>
        <v>0</v>
      </c>
      <c r="AH1187">
        <f ca="1"/>
        <v>0</v>
      </c>
      <c r="AI1187">
        <f ca="1"/>
        <v>0</v>
      </c>
      <c r="AJ1187">
        <f ca="1"/>
        <v>0</v>
      </c>
      <c r="AK1187">
        <f ca="1"/>
        <v>0</v>
      </c>
      <c r="AL1187" t="str">
        <f ca="1"/>
        <v/>
      </c>
      <c r="AZ1187" t="str" cm="1">
        <f t="array" ref="AZ1187">_xlfn._xlws.FILTER(SUM(AU1187:AY1187),SUM(AU1187:AY1187)&lt;&gt;0,"")</f>
        <v/>
      </c>
      <c r="BP1187" t="str">
        <f ca="1"/>
        <v/>
      </c>
      <c r="BR1187">
        <f ca="1"/>
        <v>0</v>
      </c>
      <c r="BS1187">
        <f ca="1"/>
        <v>0</v>
      </c>
      <c r="BT1187">
        <f ca="1"/>
        <v>0</v>
      </c>
      <c r="BU1187">
        <f ca="1"/>
        <v>0</v>
      </c>
      <c r="BV1187">
        <f ca="1"/>
        <v>0</v>
      </c>
      <c r="BW1187">
        <f ca="1"/>
        <v>0</v>
      </c>
      <c r="BX1187">
        <f ca="1"/>
        <v>0</v>
      </c>
      <c r="BY1187" t="str">
        <f ca="1"/>
        <v/>
      </c>
      <c r="CC1187" t="str" cm="1">
        <f t="array" aca="1" ref="CC1187" ca="1">_xlfn._xlws.FILTER(VLOOKUP(CB1180,Arrays!$T:$Z,{1,2,3,4,5,6,7},FALSE),VLOOKUP(CB1180,Arrays!$T:$Z,{1,2,3,4,5,6,7},FALSE)&lt;&gt;0,"")</f>
        <v/>
      </c>
      <c r="CO1187" t="str" cm="1">
        <f t="array" ref="CO1187">_xlfn._xlws.FILTER(SUM(CJ1187:CN1187),SUM(CJ1187:CN1187)&lt;&gt;0,"")</f>
        <v/>
      </c>
      <c r="CX1187" t="str">
        <f ca="1"/>
        <v/>
      </c>
      <c r="DE1187" t="str">
        <f ca="1"/>
        <v/>
      </c>
      <c r="DG1187" t="str">
        <f ca="1"/>
        <v/>
      </c>
      <c r="DH1187">
        <f ca="1"/>
        <v>0</v>
      </c>
      <c r="DI1187">
        <f ca="1"/>
        <v>0</v>
      </c>
      <c r="DJ1187">
        <f ca="1"/>
        <v>0</v>
      </c>
      <c r="DK1187">
        <f ca="1"/>
        <v>0</v>
      </c>
      <c r="DL1187">
        <f ca="1"/>
        <v>0</v>
      </c>
      <c r="DM1187">
        <f ca="1"/>
        <v>0</v>
      </c>
      <c r="DN1187" t="str">
        <f ca="1"/>
        <v/>
      </c>
    </row>
    <row r="1188" spans="13:118">
      <c r="M1188" t="str" cm="1">
        <f t="array" ref="M1188">_xlfn._xlws.FILTER(SUM(H1188:L1188),SUM(H1188:L1188)&lt;&gt;0,"")</f>
        <v/>
      </c>
      <c r="AC1188" t="str">
        <f ca="1"/>
        <v/>
      </c>
      <c r="AE1188">
        <f ca="1"/>
        <v>0</v>
      </c>
      <c r="AF1188">
        <f ca="1"/>
        <v>0</v>
      </c>
      <c r="AG1188">
        <f ca="1"/>
        <v>0</v>
      </c>
      <c r="AH1188">
        <f ca="1"/>
        <v>0</v>
      </c>
      <c r="AI1188">
        <f ca="1"/>
        <v>0</v>
      </c>
      <c r="AJ1188">
        <f ca="1"/>
        <v>0</v>
      </c>
      <c r="AK1188">
        <f ca="1"/>
        <v>0</v>
      </c>
      <c r="AL1188" t="str">
        <f ca="1"/>
        <v/>
      </c>
      <c r="AZ1188" t="str" cm="1">
        <f t="array" ref="AZ1188">_xlfn._xlws.FILTER(SUM(AU1188:AY1188),SUM(AU1188:AY1188)&lt;&gt;0,"")</f>
        <v/>
      </c>
      <c r="BP1188" t="str">
        <f ca="1"/>
        <v/>
      </c>
      <c r="BR1188">
        <f ca="1"/>
        <v>0</v>
      </c>
      <c r="BS1188">
        <f ca="1"/>
        <v>0</v>
      </c>
      <c r="BT1188">
        <f ca="1"/>
        <v>0</v>
      </c>
      <c r="BU1188">
        <f ca="1"/>
        <v>0</v>
      </c>
      <c r="BV1188">
        <f ca="1"/>
        <v>0</v>
      </c>
      <c r="BW1188">
        <f ca="1"/>
        <v>0</v>
      </c>
      <c r="BX1188">
        <f ca="1"/>
        <v>0</v>
      </c>
      <c r="BY1188" t="str">
        <f ca="1"/>
        <v/>
      </c>
      <c r="CC1188" t="str" cm="1">
        <f t="array" aca="1" ref="CC1188" ca="1">_xlfn._xlws.FILTER(VLOOKUP(CB1181,Arrays!$T:$Z,{1,2,3,4,5,6,7},FALSE),VLOOKUP(CB1181,Arrays!$T:$Z,{1,2,3,4,5,6,7},FALSE)&lt;&gt;0,"")</f>
        <v/>
      </c>
      <c r="CO1188" t="str" cm="1">
        <f t="array" ref="CO1188">_xlfn._xlws.FILTER(SUM(CJ1188:CN1188),SUM(CJ1188:CN1188)&lt;&gt;0,"")</f>
        <v/>
      </c>
      <c r="CX1188" t="str">
        <f ca="1"/>
        <v/>
      </c>
      <c r="DE1188" t="str">
        <f ca="1"/>
        <v/>
      </c>
      <c r="DG1188" t="str">
        <f ca="1"/>
        <v/>
      </c>
      <c r="DH1188">
        <f ca="1"/>
        <v>0</v>
      </c>
      <c r="DI1188">
        <f ca="1"/>
        <v>0</v>
      </c>
      <c r="DJ1188">
        <f ca="1"/>
        <v>0</v>
      </c>
      <c r="DK1188">
        <f ca="1"/>
        <v>0</v>
      </c>
      <c r="DL1188">
        <f ca="1"/>
        <v>0</v>
      </c>
      <c r="DM1188">
        <f ca="1"/>
        <v>0</v>
      </c>
      <c r="DN1188" t="str">
        <f ca="1"/>
        <v/>
      </c>
    </row>
    <row r="1189" spans="13:118">
      <c r="M1189" t="str" cm="1">
        <f t="array" ref="M1189">_xlfn._xlws.FILTER(SUM(H1189:L1189),SUM(H1189:L1189)&lt;&gt;0,"")</f>
        <v/>
      </c>
      <c r="AC1189" t="str">
        <f ca="1"/>
        <v/>
      </c>
      <c r="AE1189">
        <f ca="1"/>
        <v>0</v>
      </c>
      <c r="AF1189">
        <f ca="1"/>
        <v>0</v>
      </c>
      <c r="AG1189">
        <f ca="1"/>
        <v>0</v>
      </c>
      <c r="AH1189">
        <f ca="1"/>
        <v>0</v>
      </c>
      <c r="AI1189">
        <f ca="1"/>
        <v>0</v>
      </c>
      <c r="AJ1189">
        <f ca="1"/>
        <v>0</v>
      </c>
      <c r="AK1189">
        <f ca="1"/>
        <v>0</v>
      </c>
      <c r="AL1189" t="str">
        <f ca="1"/>
        <v/>
      </c>
      <c r="AZ1189" t="str" cm="1">
        <f t="array" ref="AZ1189">_xlfn._xlws.FILTER(SUM(AU1189:AY1189),SUM(AU1189:AY1189)&lt;&gt;0,"")</f>
        <v/>
      </c>
      <c r="BP1189" t="str">
        <f ca="1"/>
        <v/>
      </c>
      <c r="BR1189">
        <f ca="1"/>
        <v>0</v>
      </c>
      <c r="BS1189">
        <f ca="1"/>
        <v>0</v>
      </c>
      <c r="BT1189">
        <f ca="1"/>
        <v>0</v>
      </c>
      <c r="BU1189">
        <f ca="1"/>
        <v>0</v>
      </c>
      <c r="BV1189">
        <f ca="1"/>
        <v>0</v>
      </c>
      <c r="BW1189">
        <f ca="1"/>
        <v>0</v>
      </c>
      <c r="BX1189">
        <f ca="1"/>
        <v>0</v>
      </c>
      <c r="BY1189" t="str">
        <f ca="1"/>
        <v/>
      </c>
      <c r="CC1189" t="str" cm="1">
        <f t="array" aca="1" ref="CC1189" ca="1">_xlfn._xlws.FILTER(VLOOKUP(CB1182,Arrays!$T:$Z,{1,2,3,4,5,6,7},FALSE),VLOOKUP(CB1182,Arrays!$T:$Z,{1,2,3,4,5,6,7},FALSE)&lt;&gt;0,"")</f>
        <v/>
      </c>
      <c r="CO1189" t="str" cm="1">
        <f t="array" ref="CO1189">_xlfn._xlws.FILTER(SUM(CJ1189:CN1189),SUM(CJ1189:CN1189)&lt;&gt;0,"")</f>
        <v/>
      </c>
      <c r="CX1189" t="str">
        <f ca="1"/>
        <v/>
      </c>
      <c r="DE1189" t="str">
        <f ca="1"/>
        <v/>
      </c>
      <c r="DG1189" t="str">
        <f ca="1"/>
        <v/>
      </c>
      <c r="DH1189">
        <f ca="1"/>
        <v>0</v>
      </c>
      <c r="DI1189">
        <f ca="1"/>
        <v>0</v>
      </c>
      <c r="DJ1189">
        <f ca="1"/>
        <v>0</v>
      </c>
      <c r="DK1189">
        <f ca="1"/>
        <v>0</v>
      </c>
      <c r="DL1189">
        <f ca="1"/>
        <v>0</v>
      </c>
      <c r="DM1189">
        <f ca="1"/>
        <v>0</v>
      </c>
      <c r="DN1189" t="str">
        <f ca="1"/>
        <v/>
      </c>
    </row>
    <row r="1190" spans="13:118">
      <c r="M1190" t="str" cm="1">
        <f t="array" ref="M1190">_xlfn._xlws.FILTER(SUM(H1190:L1190),SUM(H1190:L1190)&lt;&gt;0,"")</f>
        <v/>
      </c>
      <c r="AC1190" t="str">
        <f ca="1"/>
        <v/>
      </c>
      <c r="AE1190">
        <f ca="1"/>
        <v>0</v>
      </c>
      <c r="AF1190">
        <f ca="1"/>
        <v>0</v>
      </c>
      <c r="AG1190">
        <f ca="1"/>
        <v>0</v>
      </c>
      <c r="AH1190">
        <f ca="1"/>
        <v>0</v>
      </c>
      <c r="AI1190">
        <f ca="1"/>
        <v>0</v>
      </c>
      <c r="AJ1190">
        <f ca="1"/>
        <v>0</v>
      </c>
      <c r="AK1190">
        <f ca="1"/>
        <v>0</v>
      </c>
      <c r="AL1190" t="str">
        <f ca="1"/>
        <v/>
      </c>
      <c r="AZ1190" t="str" cm="1">
        <f t="array" ref="AZ1190">_xlfn._xlws.FILTER(SUM(AU1190:AY1190),SUM(AU1190:AY1190)&lt;&gt;0,"")</f>
        <v/>
      </c>
      <c r="BP1190" t="str">
        <f ca="1"/>
        <v/>
      </c>
      <c r="BR1190">
        <f ca="1"/>
        <v>0</v>
      </c>
      <c r="BS1190">
        <f ca="1"/>
        <v>0</v>
      </c>
      <c r="BT1190">
        <f ca="1"/>
        <v>0</v>
      </c>
      <c r="BU1190">
        <f ca="1"/>
        <v>0</v>
      </c>
      <c r="BV1190">
        <f ca="1"/>
        <v>0</v>
      </c>
      <c r="BW1190">
        <f ca="1"/>
        <v>0</v>
      </c>
      <c r="BX1190">
        <f ca="1"/>
        <v>0</v>
      </c>
      <c r="BY1190" t="str">
        <f ca="1"/>
        <v/>
      </c>
      <c r="CC1190" t="str" cm="1">
        <f t="array" aca="1" ref="CC1190" ca="1">_xlfn._xlws.FILTER(VLOOKUP(CB1183,Arrays!$T:$Z,{1,2,3,4,5,6,7},FALSE),VLOOKUP(CB1183,Arrays!$T:$Z,{1,2,3,4,5,6,7},FALSE)&lt;&gt;0,"")</f>
        <v/>
      </c>
      <c r="CO1190" t="str" cm="1">
        <f t="array" ref="CO1190">_xlfn._xlws.FILTER(SUM(CJ1190:CN1190),SUM(CJ1190:CN1190)&lt;&gt;0,"")</f>
        <v/>
      </c>
      <c r="CX1190" t="str">
        <f ca="1"/>
        <v/>
      </c>
      <c r="DE1190" t="str">
        <f ca="1"/>
        <v/>
      </c>
      <c r="DG1190" t="str">
        <f ca="1"/>
        <v/>
      </c>
      <c r="DH1190">
        <f ca="1"/>
        <v>0</v>
      </c>
      <c r="DI1190">
        <f ca="1"/>
        <v>0</v>
      </c>
      <c r="DJ1190">
        <f ca="1"/>
        <v>0</v>
      </c>
      <c r="DK1190">
        <f ca="1"/>
        <v>0</v>
      </c>
      <c r="DL1190">
        <f ca="1"/>
        <v>0</v>
      </c>
      <c r="DM1190">
        <f ca="1"/>
        <v>0</v>
      </c>
      <c r="DN1190" t="str">
        <f ca="1"/>
        <v/>
      </c>
    </row>
    <row r="1191" spans="13:118">
      <c r="M1191" t="str" cm="1">
        <f t="array" ref="M1191">_xlfn._xlws.FILTER(SUM(H1191:L1191),SUM(H1191:L1191)&lt;&gt;0,"")</f>
        <v/>
      </c>
      <c r="AC1191" t="str">
        <f ca="1"/>
        <v/>
      </c>
      <c r="AE1191">
        <f ca="1"/>
        <v>0</v>
      </c>
      <c r="AF1191">
        <f ca="1"/>
        <v>0</v>
      </c>
      <c r="AG1191">
        <f ca="1"/>
        <v>0</v>
      </c>
      <c r="AH1191">
        <f ca="1"/>
        <v>0</v>
      </c>
      <c r="AI1191">
        <f ca="1"/>
        <v>0</v>
      </c>
      <c r="AJ1191">
        <f ca="1"/>
        <v>0</v>
      </c>
      <c r="AK1191">
        <f ca="1"/>
        <v>0</v>
      </c>
      <c r="AL1191" t="str">
        <f ca="1"/>
        <v/>
      </c>
      <c r="AZ1191" t="str" cm="1">
        <f t="array" ref="AZ1191">_xlfn._xlws.FILTER(SUM(AU1191:AY1191),SUM(AU1191:AY1191)&lt;&gt;0,"")</f>
        <v/>
      </c>
      <c r="BP1191" t="str">
        <f ca="1"/>
        <v/>
      </c>
      <c r="BR1191">
        <f ca="1"/>
        <v>0</v>
      </c>
      <c r="BS1191">
        <f ca="1"/>
        <v>0</v>
      </c>
      <c r="BT1191">
        <f ca="1"/>
        <v>0</v>
      </c>
      <c r="BU1191">
        <f ca="1"/>
        <v>0</v>
      </c>
      <c r="BV1191">
        <f ca="1"/>
        <v>0</v>
      </c>
      <c r="BW1191">
        <f ca="1"/>
        <v>0</v>
      </c>
      <c r="BX1191">
        <f ca="1"/>
        <v>0</v>
      </c>
      <c r="BY1191" t="str">
        <f ca="1"/>
        <v/>
      </c>
      <c r="CC1191" t="str" cm="1">
        <f t="array" aca="1" ref="CC1191" ca="1">_xlfn._xlws.FILTER(VLOOKUP(CB1184,Arrays!$T:$Z,{1,2,3,4,5,6,7},FALSE),VLOOKUP(CB1184,Arrays!$T:$Z,{1,2,3,4,5,6,7},FALSE)&lt;&gt;0,"")</f>
        <v/>
      </c>
      <c r="CO1191" t="str" cm="1">
        <f t="array" ref="CO1191">_xlfn._xlws.FILTER(SUM(CJ1191:CN1191),SUM(CJ1191:CN1191)&lt;&gt;0,"")</f>
        <v/>
      </c>
      <c r="CX1191" t="str">
        <f ca="1"/>
        <v/>
      </c>
      <c r="DE1191" t="str">
        <f ca="1"/>
        <v/>
      </c>
      <c r="DG1191" t="str">
        <f ca="1"/>
        <v/>
      </c>
      <c r="DH1191">
        <f ca="1"/>
        <v>0</v>
      </c>
      <c r="DI1191">
        <f ca="1"/>
        <v>0</v>
      </c>
      <c r="DJ1191">
        <f ca="1"/>
        <v>0</v>
      </c>
      <c r="DK1191">
        <f ca="1"/>
        <v>0</v>
      </c>
      <c r="DL1191">
        <f ca="1"/>
        <v>0</v>
      </c>
      <c r="DM1191">
        <f ca="1"/>
        <v>0</v>
      </c>
      <c r="DN1191" t="str">
        <f ca="1"/>
        <v/>
      </c>
    </row>
    <row r="1192" spans="13:118">
      <c r="M1192" t="str" cm="1">
        <f t="array" ref="M1192">_xlfn._xlws.FILTER(SUM(H1192:L1192),SUM(H1192:L1192)&lt;&gt;0,"")</f>
        <v/>
      </c>
      <c r="AC1192" t="str">
        <f ca="1"/>
        <v/>
      </c>
      <c r="AE1192">
        <f ca="1"/>
        <v>0</v>
      </c>
      <c r="AF1192">
        <f ca="1"/>
        <v>0</v>
      </c>
      <c r="AG1192">
        <f ca="1"/>
        <v>0</v>
      </c>
      <c r="AH1192">
        <f ca="1"/>
        <v>0</v>
      </c>
      <c r="AI1192">
        <f ca="1"/>
        <v>0</v>
      </c>
      <c r="AJ1192">
        <f ca="1"/>
        <v>0</v>
      </c>
      <c r="AK1192">
        <f ca="1"/>
        <v>0</v>
      </c>
      <c r="AL1192" t="str">
        <f ca="1"/>
        <v/>
      </c>
      <c r="AZ1192" t="str" cm="1">
        <f t="array" ref="AZ1192">_xlfn._xlws.FILTER(SUM(AU1192:AY1192),SUM(AU1192:AY1192)&lt;&gt;0,"")</f>
        <v/>
      </c>
      <c r="BP1192" t="str">
        <f ca="1"/>
        <v/>
      </c>
      <c r="BR1192">
        <f ca="1"/>
        <v>0</v>
      </c>
      <c r="BS1192">
        <f ca="1"/>
        <v>0</v>
      </c>
      <c r="BT1192">
        <f ca="1"/>
        <v>0</v>
      </c>
      <c r="BU1192">
        <f ca="1"/>
        <v>0</v>
      </c>
      <c r="BV1192">
        <f ca="1"/>
        <v>0</v>
      </c>
      <c r="BW1192">
        <f ca="1"/>
        <v>0</v>
      </c>
      <c r="BX1192">
        <f ca="1"/>
        <v>0</v>
      </c>
      <c r="BY1192" t="str">
        <f ca="1"/>
        <v/>
      </c>
      <c r="CC1192" t="str" cm="1">
        <f t="array" aca="1" ref="CC1192" ca="1">_xlfn._xlws.FILTER(VLOOKUP(CB1185,Arrays!$T:$Z,{1,2,3,4,5,6,7},FALSE),VLOOKUP(CB1185,Arrays!$T:$Z,{1,2,3,4,5,6,7},FALSE)&lt;&gt;0,"")</f>
        <v/>
      </c>
      <c r="CO1192" t="str" cm="1">
        <f t="array" ref="CO1192">_xlfn._xlws.FILTER(SUM(CJ1192:CN1192),SUM(CJ1192:CN1192)&lt;&gt;0,"")</f>
        <v/>
      </c>
      <c r="CX1192" t="str">
        <f ca="1"/>
        <v/>
      </c>
      <c r="DE1192" t="str">
        <f ca="1"/>
        <v/>
      </c>
      <c r="DG1192" t="str">
        <f ca="1"/>
        <v/>
      </c>
      <c r="DH1192">
        <f ca="1"/>
        <v>0</v>
      </c>
      <c r="DI1192">
        <f ca="1"/>
        <v>0</v>
      </c>
      <c r="DJ1192">
        <f ca="1"/>
        <v>0</v>
      </c>
      <c r="DK1192">
        <f ca="1"/>
        <v>0</v>
      </c>
      <c r="DL1192">
        <f ca="1"/>
        <v>0</v>
      </c>
      <c r="DM1192">
        <f ca="1"/>
        <v>0</v>
      </c>
      <c r="DN1192" t="str">
        <f ca="1"/>
        <v/>
      </c>
    </row>
    <row r="1193" spans="13:118">
      <c r="M1193" t="str" cm="1">
        <f t="array" ref="M1193">_xlfn._xlws.FILTER(SUM(H1193:L1193),SUM(H1193:L1193)&lt;&gt;0,"")</f>
        <v/>
      </c>
      <c r="AC1193" t="str">
        <f ca="1"/>
        <v/>
      </c>
      <c r="AE1193">
        <f ca="1"/>
        <v>0</v>
      </c>
      <c r="AF1193">
        <f ca="1"/>
        <v>0</v>
      </c>
      <c r="AG1193">
        <f ca="1"/>
        <v>0</v>
      </c>
      <c r="AH1193">
        <f ca="1"/>
        <v>0</v>
      </c>
      <c r="AI1193">
        <f ca="1"/>
        <v>0</v>
      </c>
      <c r="AJ1193">
        <f ca="1"/>
        <v>0</v>
      </c>
      <c r="AK1193">
        <f ca="1"/>
        <v>0</v>
      </c>
      <c r="AL1193" t="str">
        <f ca="1"/>
        <v/>
      </c>
      <c r="AZ1193" t="str" cm="1">
        <f t="array" ref="AZ1193">_xlfn._xlws.FILTER(SUM(AU1193:AY1193),SUM(AU1193:AY1193)&lt;&gt;0,"")</f>
        <v/>
      </c>
      <c r="BP1193" t="str">
        <f ca="1"/>
        <v/>
      </c>
      <c r="BR1193">
        <f ca="1"/>
        <v>0</v>
      </c>
      <c r="BS1193">
        <f ca="1"/>
        <v>0</v>
      </c>
      <c r="BT1193">
        <f ca="1"/>
        <v>0</v>
      </c>
      <c r="BU1193">
        <f ca="1"/>
        <v>0</v>
      </c>
      <c r="BV1193">
        <f ca="1"/>
        <v>0</v>
      </c>
      <c r="BW1193">
        <f ca="1"/>
        <v>0</v>
      </c>
      <c r="BX1193">
        <f ca="1"/>
        <v>0</v>
      </c>
      <c r="BY1193" t="str">
        <f ca="1"/>
        <v/>
      </c>
      <c r="CC1193" t="str" cm="1">
        <f t="array" aca="1" ref="CC1193" ca="1">_xlfn._xlws.FILTER(VLOOKUP(CB1186,Arrays!$T:$Z,{1,2,3,4,5,6,7},FALSE),VLOOKUP(CB1186,Arrays!$T:$Z,{1,2,3,4,5,6,7},FALSE)&lt;&gt;0,"")</f>
        <v/>
      </c>
      <c r="CO1193" t="str" cm="1">
        <f t="array" ref="CO1193">_xlfn._xlws.FILTER(SUM(CJ1193:CN1193),SUM(CJ1193:CN1193)&lt;&gt;0,"")</f>
        <v/>
      </c>
      <c r="CX1193" t="str">
        <f ca="1"/>
        <v/>
      </c>
      <c r="DE1193" t="str">
        <f ca="1"/>
        <v/>
      </c>
      <c r="DG1193" t="str">
        <f ca="1"/>
        <v/>
      </c>
      <c r="DH1193">
        <f ca="1"/>
        <v>0</v>
      </c>
      <c r="DI1193">
        <f ca="1"/>
        <v>0</v>
      </c>
      <c r="DJ1193">
        <f ca="1"/>
        <v>0</v>
      </c>
      <c r="DK1193">
        <f ca="1"/>
        <v>0</v>
      </c>
      <c r="DL1193">
        <f ca="1"/>
        <v>0</v>
      </c>
      <c r="DM1193">
        <f ca="1"/>
        <v>0</v>
      </c>
      <c r="DN1193" t="str">
        <f ca="1"/>
        <v/>
      </c>
    </row>
    <row r="1194" spans="13:118">
      <c r="M1194" t="str" cm="1">
        <f t="array" ref="M1194">_xlfn._xlws.FILTER(SUM(H1194:L1194),SUM(H1194:L1194)&lt;&gt;0,"")</f>
        <v/>
      </c>
      <c r="AC1194" t="str">
        <f ca="1"/>
        <v/>
      </c>
      <c r="AE1194">
        <f ca="1"/>
        <v>0</v>
      </c>
      <c r="AF1194">
        <f ca="1"/>
        <v>0</v>
      </c>
      <c r="AG1194">
        <f ca="1"/>
        <v>0</v>
      </c>
      <c r="AH1194">
        <f ca="1"/>
        <v>0</v>
      </c>
      <c r="AI1194">
        <f ca="1"/>
        <v>0</v>
      </c>
      <c r="AJ1194">
        <f ca="1"/>
        <v>0</v>
      </c>
      <c r="AK1194">
        <f ca="1"/>
        <v>0</v>
      </c>
      <c r="AL1194" t="str">
        <f ca="1"/>
        <v/>
      </c>
      <c r="AZ1194" t="str" cm="1">
        <f t="array" ref="AZ1194">_xlfn._xlws.FILTER(SUM(AU1194:AY1194),SUM(AU1194:AY1194)&lt;&gt;0,"")</f>
        <v/>
      </c>
      <c r="BP1194" t="str">
        <f ca="1"/>
        <v/>
      </c>
      <c r="BR1194">
        <f ca="1"/>
        <v>0</v>
      </c>
      <c r="BS1194">
        <f ca="1"/>
        <v>0</v>
      </c>
      <c r="BT1194">
        <f ca="1"/>
        <v>0</v>
      </c>
      <c r="BU1194">
        <f ca="1"/>
        <v>0</v>
      </c>
      <c r="BV1194">
        <f ca="1"/>
        <v>0</v>
      </c>
      <c r="BW1194">
        <f ca="1"/>
        <v>0</v>
      </c>
      <c r="BX1194">
        <f ca="1"/>
        <v>0</v>
      </c>
      <c r="BY1194" t="str">
        <f ca="1"/>
        <v/>
      </c>
      <c r="CC1194" t="str" cm="1">
        <f t="array" aca="1" ref="CC1194" ca="1">_xlfn._xlws.FILTER(VLOOKUP(CB1187,Arrays!$T:$Z,{1,2,3,4,5,6,7},FALSE),VLOOKUP(CB1187,Arrays!$T:$Z,{1,2,3,4,5,6,7},FALSE)&lt;&gt;0,"")</f>
        <v/>
      </c>
      <c r="CO1194" t="str" cm="1">
        <f t="array" ref="CO1194">_xlfn._xlws.FILTER(SUM(CJ1194:CN1194),SUM(CJ1194:CN1194)&lt;&gt;0,"")</f>
        <v/>
      </c>
      <c r="CX1194" t="str">
        <f ca="1"/>
        <v/>
      </c>
      <c r="DE1194" t="str">
        <f ca="1"/>
        <v/>
      </c>
      <c r="DG1194" t="str">
        <f ca="1"/>
        <v/>
      </c>
      <c r="DH1194">
        <f ca="1"/>
        <v>0</v>
      </c>
      <c r="DI1194">
        <f ca="1"/>
        <v>0</v>
      </c>
      <c r="DJ1194">
        <f ca="1"/>
        <v>0</v>
      </c>
      <c r="DK1194">
        <f ca="1"/>
        <v>0</v>
      </c>
      <c r="DL1194">
        <f ca="1"/>
        <v>0</v>
      </c>
      <c r="DM1194">
        <f ca="1"/>
        <v>0</v>
      </c>
      <c r="DN1194" t="str">
        <f ca="1"/>
        <v/>
      </c>
    </row>
    <row r="1195" spans="13:118">
      <c r="M1195" t="str" cm="1">
        <f t="array" ref="M1195">_xlfn._xlws.FILTER(SUM(H1195:L1195),SUM(H1195:L1195)&lt;&gt;0,"")</f>
        <v/>
      </c>
      <c r="AC1195" t="str">
        <f ca="1"/>
        <v/>
      </c>
      <c r="AE1195">
        <f ca="1"/>
        <v>0</v>
      </c>
      <c r="AF1195">
        <f ca="1"/>
        <v>0</v>
      </c>
      <c r="AG1195">
        <f ca="1"/>
        <v>0</v>
      </c>
      <c r="AH1195">
        <f ca="1"/>
        <v>0</v>
      </c>
      <c r="AI1195">
        <f ca="1"/>
        <v>0</v>
      </c>
      <c r="AJ1195">
        <f ca="1"/>
        <v>0</v>
      </c>
      <c r="AK1195">
        <f ca="1"/>
        <v>0</v>
      </c>
      <c r="AL1195" t="str">
        <f ca="1"/>
        <v/>
      </c>
      <c r="AZ1195" t="str" cm="1">
        <f t="array" ref="AZ1195">_xlfn._xlws.FILTER(SUM(AU1195:AY1195),SUM(AU1195:AY1195)&lt;&gt;0,"")</f>
        <v/>
      </c>
      <c r="BP1195" t="str">
        <f ca="1"/>
        <v/>
      </c>
      <c r="BR1195">
        <f ca="1"/>
        <v>0</v>
      </c>
      <c r="BS1195">
        <f ca="1"/>
        <v>0</v>
      </c>
      <c r="BT1195">
        <f ca="1"/>
        <v>0</v>
      </c>
      <c r="BU1195">
        <f ca="1"/>
        <v>0</v>
      </c>
      <c r="BV1195">
        <f ca="1"/>
        <v>0</v>
      </c>
      <c r="BW1195">
        <f ca="1"/>
        <v>0</v>
      </c>
      <c r="BX1195">
        <f ca="1"/>
        <v>0</v>
      </c>
      <c r="BY1195" t="str">
        <f ca="1"/>
        <v/>
      </c>
      <c r="CC1195" t="str" cm="1">
        <f t="array" aca="1" ref="CC1195" ca="1">_xlfn._xlws.FILTER(VLOOKUP(CB1188,Arrays!$T:$Z,{1,2,3,4,5,6,7},FALSE),VLOOKUP(CB1188,Arrays!$T:$Z,{1,2,3,4,5,6,7},FALSE)&lt;&gt;0,"")</f>
        <v/>
      </c>
      <c r="CO1195" t="str" cm="1">
        <f t="array" ref="CO1195">_xlfn._xlws.FILTER(SUM(CJ1195:CN1195),SUM(CJ1195:CN1195)&lt;&gt;0,"")</f>
        <v/>
      </c>
      <c r="CX1195" t="str">
        <f ca="1"/>
        <v/>
      </c>
      <c r="DE1195" t="str">
        <f ca="1"/>
        <v/>
      </c>
      <c r="DG1195" t="str">
        <f ca="1"/>
        <v/>
      </c>
      <c r="DH1195">
        <f ca="1"/>
        <v>0</v>
      </c>
      <c r="DI1195">
        <f ca="1"/>
        <v>0</v>
      </c>
      <c r="DJ1195">
        <f ca="1"/>
        <v>0</v>
      </c>
      <c r="DK1195">
        <f ca="1"/>
        <v>0</v>
      </c>
      <c r="DL1195">
        <f ca="1"/>
        <v>0</v>
      </c>
      <c r="DM1195">
        <f ca="1"/>
        <v>0</v>
      </c>
      <c r="DN1195" t="str">
        <f ca="1"/>
        <v/>
      </c>
    </row>
    <row r="1196" spans="13:118">
      <c r="M1196" t="str" cm="1">
        <f t="array" ref="M1196">_xlfn._xlws.FILTER(SUM(H1196:L1196),SUM(H1196:L1196)&lt;&gt;0,"")</f>
        <v/>
      </c>
      <c r="AC1196" t="str">
        <f ca="1"/>
        <v/>
      </c>
      <c r="AE1196">
        <f ca="1"/>
        <v>0</v>
      </c>
      <c r="AF1196">
        <f ca="1"/>
        <v>0</v>
      </c>
      <c r="AG1196">
        <f ca="1"/>
        <v>0</v>
      </c>
      <c r="AH1196">
        <f ca="1"/>
        <v>0</v>
      </c>
      <c r="AI1196">
        <f ca="1"/>
        <v>0</v>
      </c>
      <c r="AJ1196">
        <f ca="1"/>
        <v>0</v>
      </c>
      <c r="AK1196">
        <f ca="1"/>
        <v>0</v>
      </c>
      <c r="AL1196" t="str">
        <f ca="1"/>
        <v/>
      </c>
      <c r="AZ1196" t="str" cm="1">
        <f t="array" ref="AZ1196">_xlfn._xlws.FILTER(SUM(AU1196:AY1196),SUM(AU1196:AY1196)&lt;&gt;0,"")</f>
        <v/>
      </c>
      <c r="BP1196" t="str">
        <f ca="1"/>
        <v/>
      </c>
      <c r="BR1196">
        <f ca="1"/>
        <v>0</v>
      </c>
      <c r="BS1196">
        <f ca="1"/>
        <v>0</v>
      </c>
      <c r="BT1196">
        <f ca="1"/>
        <v>0</v>
      </c>
      <c r="BU1196">
        <f ca="1"/>
        <v>0</v>
      </c>
      <c r="BV1196">
        <f ca="1"/>
        <v>0</v>
      </c>
      <c r="BW1196">
        <f ca="1"/>
        <v>0</v>
      </c>
      <c r="BX1196">
        <f ca="1"/>
        <v>0</v>
      </c>
      <c r="BY1196" t="str">
        <f ca="1"/>
        <v/>
      </c>
      <c r="CC1196" t="str" cm="1">
        <f t="array" aca="1" ref="CC1196" ca="1">_xlfn._xlws.FILTER(VLOOKUP(CB1189,Arrays!$T:$Z,{1,2,3,4,5,6,7},FALSE),VLOOKUP(CB1189,Arrays!$T:$Z,{1,2,3,4,5,6,7},FALSE)&lt;&gt;0,"")</f>
        <v/>
      </c>
      <c r="CO1196" t="str" cm="1">
        <f t="array" ref="CO1196">_xlfn._xlws.FILTER(SUM(CJ1196:CN1196),SUM(CJ1196:CN1196)&lt;&gt;0,"")</f>
        <v/>
      </c>
      <c r="CX1196" t="str">
        <f ca="1"/>
        <v/>
      </c>
      <c r="DE1196" t="str">
        <f ca="1"/>
        <v/>
      </c>
      <c r="DG1196" t="str">
        <f ca="1"/>
        <v/>
      </c>
      <c r="DH1196">
        <f ca="1"/>
        <v>0</v>
      </c>
      <c r="DI1196">
        <f ca="1"/>
        <v>0</v>
      </c>
      <c r="DJ1196">
        <f ca="1"/>
        <v>0</v>
      </c>
      <c r="DK1196">
        <f ca="1"/>
        <v>0</v>
      </c>
      <c r="DL1196">
        <f ca="1"/>
        <v>0</v>
      </c>
      <c r="DM1196">
        <f ca="1"/>
        <v>0</v>
      </c>
      <c r="DN1196" t="str">
        <f ca="1"/>
        <v/>
      </c>
    </row>
    <row r="1197" spans="13:118">
      <c r="M1197" t="str" cm="1">
        <f t="array" ref="M1197">_xlfn._xlws.FILTER(SUM(H1197:L1197),SUM(H1197:L1197)&lt;&gt;0,"")</f>
        <v/>
      </c>
      <c r="AC1197" t="str">
        <f ca="1"/>
        <v/>
      </c>
      <c r="AE1197">
        <f ca="1"/>
        <v>0</v>
      </c>
      <c r="AF1197">
        <f ca="1"/>
        <v>0</v>
      </c>
      <c r="AG1197">
        <f ca="1"/>
        <v>0</v>
      </c>
      <c r="AH1197">
        <f ca="1"/>
        <v>0</v>
      </c>
      <c r="AI1197">
        <f ca="1"/>
        <v>0</v>
      </c>
      <c r="AJ1197">
        <f ca="1"/>
        <v>0</v>
      </c>
      <c r="AK1197">
        <f ca="1"/>
        <v>0</v>
      </c>
      <c r="AL1197" t="str">
        <f ca="1"/>
        <v/>
      </c>
      <c r="AZ1197" t="str" cm="1">
        <f t="array" ref="AZ1197">_xlfn._xlws.FILTER(SUM(AU1197:AY1197),SUM(AU1197:AY1197)&lt;&gt;0,"")</f>
        <v/>
      </c>
      <c r="BP1197" t="str">
        <f ca="1"/>
        <v/>
      </c>
      <c r="BR1197">
        <f ca="1"/>
        <v>0</v>
      </c>
      <c r="BS1197">
        <f ca="1"/>
        <v>0</v>
      </c>
      <c r="BT1197">
        <f ca="1"/>
        <v>0</v>
      </c>
      <c r="BU1197">
        <f ca="1"/>
        <v>0</v>
      </c>
      <c r="BV1197">
        <f ca="1"/>
        <v>0</v>
      </c>
      <c r="BW1197">
        <f ca="1"/>
        <v>0</v>
      </c>
      <c r="BX1197">
        <f ca="1"/>
        <v>0</v>
      </c>
      <c r="BY1197" t="str">
        <f ca="1"/>
        <v/>
      </c>
      <c r="CC1197" t="str" cm="1">
        <f t="array" aca="1" ref="CC1197" ca="1">_xlfn._xlws.FILTER(VLOOKUP(CB1190,Arrays!$T:$Z,{1,2,3,4,5,6,7},FALSE),VLOOKUP(CB1190,Arrays!$T:$Z,{1,2,3,4,5,6,7},FALSE)&lt;&gt;0,"")</f>
        <v/>
      </c>
      <c r="CO1197" t="str" cm="1">
        <f t="array" ref="CO1197">_xlfn._xlws.FILTER(SUM(CJ1197:CN1197),SUM(CJ1197:CN1197)&lt;&gt;0,"")</f>
        <v/>
      </c>
      <c r="CX1197" t="str">
        <f ca="1"/>
        <v/>
      </c>
      <c r="DE1197" t="str">
        <f ca="1"/>
        <v/>
      </c>
      <c r="DG1197" t="str">
        <f ca="1"/>
        <v/>
      </c>
      <c r="DH1197">
        <f ca="1"/>
        <v>0</v>
      </c>
      <c r="DI1197">
        <f ca="1"/>
        <v>0</v>
      </c>
      <c r="DJ1197">
        <f ca="1"/>
        <v>0</v>
      </c>
      <c r="DK1197">
        <f ca="1"/>
        <v>0</v>
      </c>
      <c r="DL1197">
        <f ca="1"/>
        <v>0</v>
      </c>
      <c r="DM1197">
        <f ca="1"/>
        <v>0</v>
      </c>
      <c r="DN1197" t="str">
        <f ca="1"/>
        <v/>
      </c>
    </row>
    <row r="1198" spans="13:118">
      <c r="M1198" t="str" cm="1">
        <f t="array" ref="M1198">_xlfn._xlws.FILTER(SUM(H1198:L1198),SUM(H1198:L1198)&lt;&gt;0,"")</f>
        <v/>
      </c>
      <c r="AC1198" t="str">
        <f ca="1"/>
        <v/>
      </c>
      <c r="AE1198">
        <f ca="1"/>
        <v>0</v>
      </c>
      <c r="AF1198">
        <f ca="1"/>
        <v>0</v>
      </c>
      <c r="AG1198">
        <f ca="1"/>
        <v>0</v>
      </c>
      <c r="AH1198">
        <f ca="1"/>
        <v>0</v>
      </c>
      <c r="AI1198">
        <f ca="1"/>
        <v>0</v>
      </c>
      <c r="AJ1198">
        <f ca="1"/>
        <v>0</v>
      </c>
      <c r="AK1198">
        <f ca="1"/>
        <v>0</v>
      </c>
      <c r="AL1198" t="str">
        <f ca="1"/>
        <v/>
      </c>
      <c r="AZ1198" t="str" cm="1">
        <f t="array" ref="AZ1198">_xlfn._xlws.FILTER(SUM(AU1198:AY1198),SUM(AU1198:AY1198)&lt;&gt;0,"")</f>
        <v/>
      </c>
      <c r="BP1198" t="str">
        <f ca="1"/>
        <v/>
      </c>
      <c r="BR1198">
        <f ca="1"/>
        <v>0</v>
      </c>
      <c r="BS1198">
        <f ca="1"/>
        <v>0</v>
      </c>
      <c r="BT1198">
        <f ca="1"/>
        <v>0</v>
      </c>
      <c r="BU1198">
        <f ca="1"/>
        <v>0</v>
      </c>
      <c r="BV1198">
        <f ca="1"/>
        <v>0</v>
      </c>
      <c r="BW1198">
        <f ca="1"/>
        <v>0</v>
      </c>
      <c r="BX1198">
        <f ca="1"/>
        <v>0</v>
      </c>
      <c r="BY1198" t="str">
        <f ca="1"/>
        <v/>
      </c>
      <c r="CC1198" t="str" cm="1">
        <f t="array" aca="1" ref="CC1198" ca="1">_xlfn._xlws.FILTER(VLOOKUP(CB1191,Arrays!$T:$Z,{1,2,3,4,5,6,7},FALSE),VLOOKUP(CB1191,Arrays!$T:$Z,{1,2,3,4,5,6,7},FALSE)&lt;&gt;0,"")</f>
        <v/>
      </c>
      <c r="CO1198" t="str" cm="1">
        <f t="array" ref="CO1198">_xlfn._xlws.FILTER(SUM(CJ1198:CN1198),SUM(CJ1198:CN1198)&lt;&gt;0,"")</f>
        <v/>
      </c>
      <c r="CX1198" t="str">
        <f ca="1"/>
        <v/>
      </c>
      <c r="DE1198" t="str">
        <f ca="1"/>
        <v/>
      </c>
      <c r="DG1198" t="str">
        <f ca="1"/>
        <v/>
      </c>
      <c r="DH1198">
        <f ca="1"/>
        <v>0</v>
      </c>
      <c r="DI1198">
        <f ca="1"/>
        <v>0</v>
      </c>
      <c r="DJ1198">
        <f ca="1"/>
        <v>0</v>
      </c>
      <c r="DK1198">
        <f ca="1"/>
        <v>0</v>
      </c>
      <c r="DL1198">
        <f ca="1"/>
        <v>0</v>
      </c>
      <c r="DM1198">
        <f ca="1"/>
        <v>0</v>
      </c>
      <c r="DN1198" t="str">
        <f ca="1"/>
        <v/>
      </c>
    </row>
    <row r="1199" spans="13:118">
      <c r="M1199" t="str" cm="1">
        <f t="array" ref="M1199">_xlfn._xlws.FILTER(SUM(H1199:L1199),SUM(H1199:L1199)&lt;&gt;0,"")</f>
        <v/>
      </c>
      <c r="AC1199" t="str">
        <f ca="1"/>
        <v/>
      </c>
      <c r="AE1199">
        <f ca="1"/>
        <v>0</v>
      </c>
      <c r="AF1199">
        <f ca="1"/>
        <v>0</v>
      </c>
      <c r="AG1199">
        <f ca="1"/>
        <v>0</v>
      </c>
      <c r="AH1199">
        <f ca="1"/>
        <v>0</v>
      </c>
      <c r="AI1199">
        <f ca="1"/>
        <v>0</v>
      </c>
      <c r="AJ1199">
        <f ca="1"/>
        <v>0</v>
      </c>
      <c r="AK1199">
        <f ca="1"/>
        <v>0</v>
      </c>
      <c r="AL1199" t="str">
        <f ca="1"/>
        <v/>
      </c>
      <c r="AZ1199" t="str" cm="1">
        <f t="array" ref="AZ1199">_xlfn._xlws.FILTER(SUM(AU1199:AY1199),SUM(AU1199:AY1199)&lt;&gt;0,"")</f>
        <v/>
      </c>
      <c r="BP1199" t="str">
        <f ca="1"/>
        <v/>
      </c>
      <c r="BR1199">
        <f ca="1"/>
        <v>0</v>
      </c>
      <c r="BS1199">
        <f ca="1"/>
        <v>0</v>
      </c>
      <c r="BT1199">
        <f ca="1"/>
        <v>0</v>
      </c>
      <c r="BU1199">
        <f ca="1"/>
        <v>0</v>
      </c>
      <c r="BV1199">
        <f ca="1"/>
        <v>0</v>
      </c>
      <c r="BW1199">
        <f ca="1"/>
        <v>0</v>
      </c>
      <c r="BX1199">
        <f ca="1"/>
        <v>0</v>
      </c>
      <c r="BY1199" t="str">
        <f ca="1"/>
        <v/>
      </c>
      <c r="CC1199" t="str" cm="1">
        <f t="array" aca="1" ref="CC1199" ca="1">_xlfn._xlws.FILTER(VLOOKUP(CB1192,Arrays!$T:$Z,{1,2,3,4,5,6,7},FALSE),VLOOKUP(CB1192,Arrays!$T:$Z,{1,2,3,4,5,6,7},FALSE)&lt;&gt;0,"")</f>
        <v/>
      </c>
      <c r="CO1199" t="str" cm="1">
        <f t="array" ref="CO1199">_xlfn._xlws.FILTER(SUM(CJ1199:CN1199),SUM(CJ1199:CN1199)&lt;&gt;0,"")</f>
        <v/>
      </c>
      <c r="CX1199" t="str">
        <f ca="1"/>
        <v/>
      </c>
      <c r="DE1199" t="str">
        <f ca="1"/>
        <v/>
      </c>
      <c r="DG1199" t="str">
        <f ca="1"/>
        <v/>
      </c>
      <c r="DH1199">
        <f ca="1"/>
        <v>0</v>
      </c>
      <c r="DI1199">
        <f ca="1"/>
        <v>0</v>
      </c>
      <c r="DJ1199">
        <f ca="1"/>
        <v>0</v>
      </c>
      <c r="DK1199">
        <f ca="1"/>
        <v>0</v>
      </c>
      <c r="DL1199">
        <f ca="1"/>
        <v>0</v>
      </c>
      <c r="DM1199">
        <f ca="1"/>
        <v>0</v>
      </c>
      <c r="DN1199" t="str">
        <f ca="1"/>
        <v/>
      </c>
    </row>
    <row r="1200" spans="13:118">
      <c r="M1200" t="str" cm="1">
        <f t="array" ref="M1200">_xlfn._xlws.FILTER(SUM(H1200:L1200),SUM(H1200:L1200)&lt;&gt;0,"")</f>
        <v/>
      </c>
      <c r="AC1200" t="str">
        <f ca="1"/>
        <v/>
      </c>
      <c r="AE1200">
        <f ca="1"/>
        <v>0</v>
      </c>
      <c r="AF1200">
        <f ca="1"/>
        <v>0</v>
      </c>
      <c r="AG1200">
        <f ca="1"/>
        <v>0</v>
      </c>
      <c r="AH1200">
        <f ca="1"/>
        <v>0</v>
      </c>
      <c r="AI1200">
        <f ca="1"/>
        <v>0</v>
      </c>
      <c r="AJ1200">
        <f ca="1"/>
        <v>0</v>
      </c>
      <c r="AK1200">
        <f ca="1"/>
        <v>0</v>
      </c>
      <c r="AL1200" t="str">
        <f ca="1"/>
        <v/>
      </c>
      <c r="AZ1200" t="str" cm="1">
        <f t="array" ref="AZ1200">_xlfn._xlws.FILTER(SUM(AU1200:AY1200),SUM(AU1200:AY1200)&lt;&gt;0,"")</f>
        <v/>
      </c>
      <c r="BP1200" t="str">
        <f ca="1"/>
        <v/>
      </c>
      <c r="BR1200">
        <f ca="1"/>
        <v>0</v>
      </c>
      <c r="BS1200">
        <f ca="1"/>
        <v>0</v>
      </c>
      <c r="BT1200">
        <f ca="1"/>
        <v>0</v>
      </c>
      <c r="BU1200">
        <f ca="1"/>
        <v>0</v>
      </c>
      <c r="BV1200">
        <f ca="1"/>
        <v>0</v>
      </c>
      <c r="BW1200">
        <f ca="1"/>
        <v>0</v>
      </c>
      <c r="BX1200">
        <f ca="1"/>
        <v>0</v>
      </c>
      <c r="BY1200" t="str">
        <f ca="1"/>
        <v/>
      </c>
      <c r="CC1200" t="str" cm="1">
        <f t="array" aca="1" ref="CC1200" ca="1">_xlfn._xlws.FILTER(VLOOKUP(CB1193,Arrays!$T:$Z,{1,2,3,4,5,6,7},FALSE),VLOOKUP(CB1193,Arrays!$T:$Z,{1,2,3,4,5,6,7},FALSE)&lt;&gt;0,"")</f>
        <v/>
      </c>
      <c r="CO1200" t="str" cm="1">
        <f t="array" ref="CO1200">_xlfn._xlws.FILTER(SUM(CJ1200:CN1200),SUM(CJ1200:CN1200)&lt;&gt;0,"")</f>
        <v/>
      </c>
      <c r="CX1200" t="str">
        <f ca="1"/>
        <v/>
      </c>
      <c r="DE1200" t="str">
        <f ca="1"/>
        <v/>
      </c>
      <c r="DG1200" t="str">
        <f ca="1"/>
        <v/>
      </c>
      <c r="DH1200">
        <f ca="1"/>
        <v>0</v>
      </c>
      <c r="DI1200">
        <f ca="1"/>
        <v>0</v>
      </c>
      <c r="DJ1200">
        <f ca="1"/>
        <v>0</v>
      </c>
      <c r="DK1200">
        <f ca="1"/>
        <v>0</v>
      </c>
      <c r="DL1200">
        <f ca="1"/>
        <v>0</v>
      </c>
      <c r="DM1200">
        <f ca="1"/>
        <v>0</v>
      </c>
      <c r="DN1200" t="str">
        <f ca="1"/>
        <v/>
      </c>
    </row>
    <row r="1201" spans="13:118">
      <c r="M1201" t="str" cm="1">
        <f t="array" ref="M1201">_xlfn._xlws.FILTER(SUM(H1201:L1201),SUM(H1201:L1201)&lt;&gt;0,"")</f>
        <v/>
      </c>
      <c r="AC1201" t="str">
        <f ca="1"/>
        <v/>
      </c>
      <c r="AE1201">
        <f ca="1"/>
        <v>0</v>
      </c>
      <c r="AF1201">
        <f ca="1"/>
        <v>0</v>
      </c>
      <c r="AG1201">
        <f ca="1"/>
        <v>0</v>
      </c>
      <c r="AH1201">
        <f ca="1"/>
        <v>0</v>
      </c>
      <c r="AI1201">
        <f ca="1"/>
        <v>0</v>
      </c>
      <c r="AJ1201">
        <f ca="1"/>
        <v>0</v>
      </c>
      <c r="AK1201">
        <f ca="1"/>
        <v>0</v>
      </c>
      <c r="AL1201" t="str">
        <f ca="1"/>
        <v/>
      </c>
      <c r="AZ1201" t="str" cm="1">
        <f t="array" ref="AZ1201">_xlfn._xlws.FILTER(SUM(AU1201:AY1201),SUM(AU1201:AY1201)&lt;&gt;0,"")</f>
        <v/>
      </c>
      <c r="BP1201" t="str">
        <f ca="1"/>
        <v/>
      </c>
      <c r="BR1201">
        <f ca="1"/>
        <v>0</v>
      </c>
      <c r="BS1201">
        <f ca="1"/>
        <v>0</v>
      </c>
      <c r="BT1201">
        <f ca="1"/>
        <v>0</v>
      </c>
      <c r="BU1201">
        <f ca="1"/>
        <v>0</v>
      </c>
      <c r="BV1201">
        <f ca="1"/>
        <v>0</v>
      </c>
      <c r="BW1201">
        <f ca="1"/>
        <v>0</v>
      </c>
      <c r="BX1201">
        <f ca="1"/>
        <v>0</v>
      </c>
      <c r="BY1201" t="str">
        <f ca="1"/>
        <v/>
      </c>
      <c r="CC1201" t="str" cm="1">
        <f t="array" aca="1" ref="CC1201" ca="1">_xlfn._xlws.FILTER(VLOOKUP(CB1194,Arrays!$T:$Z,{1,2,3,4,5,6,7},FALSE),VLOOKUP(CB1194,Arrays!$T:$Z,{1,2,3,4,5,6,7},FALSE)&lt;&gt;0,"")</f>
        <v/>
      </c>
      <c r="CO1201" t="str" cm="1">
        <f t="array" ref="CO1201">_xlfn._xlws.FILTER(SUM(CJ1201:CN1201),SUM(CJ1201:CN1201)&lt;&gt;0,"")</f>
        <v/>
      </c>
      <c r="CX1201" t="str">
        <f ca="1"/>
        <v/>
      </c>
      <c r="DE1201" t="str">
        <f ca="1"/>
        <v/>
      </c>
      <c r="DG1201" t="str">
        <f ca="1"/>
        <v/>
      </c>
      <c r="DH1201">
        <f ca="1"/>
        <v>0</v>
      </c>
      <c r="DI1201">
        <f ca="1"/>
        <v>0</v>
      </c>
      <c r="DJ1201">
        <f ca="1"/>
        <v>0</v>
      </c>
      <c r="DK1201">
        <f ca="1"/>
        <v>0</v>
      </c>
      <c r="DL1201">
        <f ca="1"/>
        <v>0</v>
      </c>
      <c r="DM1201">
        <f ca="1"/>
        <v>0</v>
      </c>
      <c r="DN1201" t="str">
        <f ca="1"/>
        <v/>
      </c>
    </row>
    <row r="1202" spans="13:118">
      <c r="M1202" t="str" cm="1">
        <f t="array" ref="M1202">_xlfn._xlws.FILTER(SUM(H1202:L1202),SUM(H1202:L1202)&lt;&gt;0,"")</f>
        <v/>
      </c>
      <c r="AC1202" t="str">
        <f ca="1"/>
        <v/>
      </c>
      <c r="AE1202">
        <f ca="1"/>
        <v>0</v>
      </c>
      <c r="AF1202">
        <f ca="1"/>
        <v>0</v>
      </c>
      <c r="AG1202">
        <f ca="1"/>
        <v>0</v>
      </c>
      <c r="AH1202">
        <f ca="1"/>
        <v>0</v>
      </c>
      <c r="AI1202">
        <f ca="1"/>
        <v>0</v>
      </c>
      <c r="AJ1202">
        <f ca="1"/>
        <v>0</v>
      </c>
      <c r="AK1202">
        <f ca="1"/>
        <v>0</v>
      </c>
      <c r="AL1202" t="str">
        <f ca="1"/>
        <v/>
      </c>
      <c r="AZ1202" t="str" cm="1">
        <f t="array" ref="AZ1202">_xlfn._xlws.FILTER(SUM(AU1202:AY1202),SUM(AU1202:AY1202)&lt;&gt;0,"")</f>
        <v/>
      </c>
      <c r="BP1202" t="str">
        <f ca="1"/>
        <v/>
      </c>
      <c r="BR1202">
        <f ca="1"/>
        <v>0</v>
      </c>
      <c r="BS1202">
        <f ca="1"/>
        <v>0</v>
      </c>
      <c r="BT1202">
        <f ca="1"/>
        <v>0</v>
      </c>
      <c r="BU1202">
        <f ca="1"/>
        <v>0</v>
      </c>
      <c r="BV1202">
        <f ca="1"/>
        <v>0</v>
      </c>
      <c r="BW1202">
        <f ca="1"/>
        <v>0</v>
      </c>
      <c r="BX1202">
        <f ca="1"/>
        <v>0</v>
      </c>
      <c r="BY1202" t="str">
        <f ca="1"/>
        <v/>
      </c>
      <c r="CC1202" t="str" cm="1">
        <f t="array" aca="1" ref="CC1202" ca="1">_xlfn._xlws.FILTER(VLOOKUP(CB1195,Arrays!$T:$Z,{1,2,3,4,5,6,7},FALSE),VLOOKUP(CB1195,Arrays!$T:$Z,{1,2,3,4,5,6,7},FALSE)&lt;&gt;0,"")</f>
        <v/>
      </c>
      <c r="CO1202" t="str" cm="1">
        <f t="array" ref="CO1202">_xlfn._xlws.FILTER(SUM(CJ1202:CN1202),SUM(CJ1202:CN1202)&lt;&gt;0,"")</f>
        <v/>
      </c>
      <c r="CX1202" t="str">
        <f ca="1"/>
        <v/>
      </c>
      <c r="DE1202" t="str">
        <f ca="1"/>
        <v/>
      </c>
      <c r="DG1202" t="str">
        <f ca="1"/>
        <v/>
      </c>
      <c r="DH1202">
        <f ca="1"/>
        <v>0</v>
      </c>
      <c r="DI1202">
        <f ca="1"/>
        <v>0</v>
      </c>
      <c r="DJ1202">
        <f ca="1"/>
        <v>0</v>
      </c>
      <c r="DK1202">
        <f ca="1"/>
        <v>0</v>
      </c>
      <c r="DL1202">
        <f ca="1"/>
        <v>0</v>
      </c>
      <c r="DM1202">
        <f ca="1"/>
        <v>0</v>
      </c>
      <c r="DN1202" t="str">
        <f ca="1"/>
        <v/>
      </c>
    </row>
    <row r="1203" spans="13:118">
      <c r="M1203" t="str" cm="1">
        <f t="array" ref="M1203">_xlfn._xlws.FILTER(SUM(H1203:L1203),SUM(H1203:L1203)&lt;&gt;0,"")</f>
        <v/>
      </c>
      <c r="AC1203" t="str">
        <f ca="1"/>
        <v/>
      </c>
      <c r="AE1203">
        <f ca="1"/>
        <v>0</v>
      </c>
      <c r="AF1203">
        <f ca="1"/>
        <v>0</v>
      </c>
      <c r="AG1203">
        <f ca="1"/>
        <v>0</v>
      </c>
      <c r="AH1203">
        <f ca="1"/>
        <v>0</v>
      </c>
      <c r="AI1203">
        <f ca="1"/>
        <v>0</v>
      </c>
      <c r="AJ1203">
        <f ca="1"/>
        <v>0</v>
      </c>
      <c r="AK1203">
        <f ca="1"/>
        <v>0</v>
      </c>
      <c r="AL1203" t="str">
        <f ca="1"/>
        <v/>
      </c>
      <c r="AZ1203" t="str" cm="1">
        <f t="array" ref="AZ1203">_xlfn._xlws.FILTER(SUM(AU1203:AY1203),SUM(AU1203:AY1203)&lt;&gt;0,"")</f>
        <v/>
      </c>
      <c r="BP1203" t="str">
        <f ca="1"/>
        <v/>
      </c>
      <c r="BR1203">
        <f ca="1"/>
        <v>0</v>
      </c>
      <c r="BS1203">
        <f ca="1"/>
        <v>0</v>
      </c>
      <c r="BT1203">
        <f ca="1"/>
        <v>0</v>
      </c>
      <c r="BU1203">
        <f ca="1"/>
        <v>0</v>
      </c>
      <c r="BV1203">
        <f ca="1"/>
        <v>0</v>
      </c>
      <c r="BW1203">
        <f ca="1"/>
        <v>0</v>
      </c>
      <c r="BX1203">
        <f ca="1"/>
        <v>0</v>
      </c>
      <c r="BY1203" t="str">
        <f ca="1"/>
        <v/>
      </c>
      <c r="CC1203" t="str" cm="1">
        <f t="array" aca="1" ref="CC1203" ca="1">_xlfn._xlws.FILTER(VLOOKUP(CB1196,Arrays!$T:$Z,{1,2,3,4,5,6,7},FALSE),VLOOKUP(CB1196,Arrays!$T:$Z,{1,2,3,4,5,6,7},FALSE)&lt;&gt;0,"")</f>
        <v/>
      </c>
      <c r="CO1203" t="str" cm="1">
        <f t="array" ref="CO1203">_xlfn._xlws.FILTER(SUM(CJ1203:CN1203),SUM(CJ1203:CN1203)&lt;&gt;0,"")</f>
        <v/>
      </c>
      <c r="CX1203" t="str">
        <f ca="1"/>
        <v/>
      </c>
      <c r="DE1203" t="str">
        <f ca="1"/>
        <v/>
      </c>
      <c r="DG1203" t="str">
        <f ca="1"/>
        <v/>
      </c>
      <c r="DH1203">
        <f ca="1"/>
        <v>0</v>
      </c>
      <c r="DI1203">
        <f ca="1"/>
        <v>0</v>
      </c>
      <c r="DJ1203">
        <f ca="1"/>
        <v>0</v>
      </c>
      <c r="DK1203">
        <f ca="1"/>
        <v>0</v>
      </c>
      <c r="DL1203">
        <f ca="1"/>
        <v>0</v>
      </c>
      <c r="DM1203">
        <f ca="1"/>
        <v>0</v>
      </c>
      <c r="DN1203" t="str">
        <f ca="1"/>
        <v/>
      </c>
    </row>
    <row r="1204" spans="13:118">
      <c r="M1204" t="str" cm="1">
        <f t="array" ref="M1204">_xlfn._xlws.FILTER(SUM(H1204:L1204),SUM(H1204:L1204)&lt;&gt;0,"")</f>
        <v/>
      </c>
      <c r="AC1204" t="str">
        <f ca="1"/>
        <v/>
      </c>
      <c r="AE1204">
        <f ca="1"/>
        <v>0</v>
      </c>
      <c r="AF1204">
        <f ca="1"/>
        <v>0</v>
      </c>
      <c r="AG1204">
        <f ca="1"/>
        <v>0</v>
      </c>
      <c r="AH1204">
        <f ca="1"/>
        <v>0</v>
      </c>
      <c r="AI1204">
        <f ca="1"/>
        <v>0</v>
      </c>
      <c r="AJ1204">
        <f ca="1"/>
        <v>0</v>
      </c>
      <c r="AK1204">
        <f ca="1"/>
        <v>0</v>
      </c>
      <c r="AL1204" t="str">
        <f ca="1"/>
        <v/>
      </c>
      <c r="AZ1204" t="str" cm="1">
        <f t="array" ref="AZ1204">_xlfn._xlws.FILTER(SUM(AU1204:AY1204),SUM(AU1204:AY1204)&lt;&gt;0,"")</f>
        <v/>
      </c>
      <c r="BP1204" t="str">
        <f ca="1"/>
        <v/>
      </c>
      <c r="BR1204">
        <f ca="1"/>
        <v>0</v>
      </c>
      <c r="BS1204">
        <f ca="1"/>
        <v>0</v>
      </c>
      <c r="BT1204">
        <f ca="1"/>
        <v>0</v>
      </c>
      <c r="BU1204">
        <f ca="1"/>
        <v>0</v>
      </c>
      <c r="BV1204">
        <f ca="1"/>
        <v>0</v>
      </c>
      <c r="BW1204">
        <f ca="1"/>
        <v>0</v>
      </c>
      <c r="BX1204">
        <f ca="1"/>
        <v>0</v>
      </c>
      <c r="BY1204" t="str">
        <f ca="1"/>
        <v/>
      </c>
      <c r="CC1204" t="str" cm="1">
        <f t="array" aca="1" ref="CC1204" ca="1">_xlfn._xlws.FILTER(VLOOKUP(CB1197,Arrays!$T:$Z,{1,2,3,4,5,6,7},FALSE),VLOOKUP(CB1197,Arrays!$T:$Z,{1,2,3,4,5,6,7},FALSE)&lt;&gt;0,"")</f>
        <v/>
      </c>
      <c r="CO1204" t="str" cm="1">
        <f t="array" ref="CO1204">_xlfn._xlws.FILTER(SUM(CJ1204:CN1204),SUM(CJ1204:CN1204)&lt;&gt;0,"")</f>
        <v/>
      </c>
      <c r="CX1204" t="str">
        <f ca="1"/>
        <v/>
      </c>
      <c r="DE1204" t="str">
        <f ca="1"/>
        <v/>
      </c>
      <c r="DG1204" t="str">
        <f ca="1"/>
        <v/>
      </c>
      <c r="DH1204">
        <f ca="1"/>
        <v>0</v>
      </c>
      <c r="DI1204">
        <f ca="1"/>
        <v>0</v>
      </c>
      <c r="DJ1204">
        <f ca="1"/>
        <v>0</v>
      </c>
      <c r="DK1204">
        <f ca="1"/>
        <v>0</v>
      </c>
      <c r="DL1204">
        <f ca="1"/>
        <v>0</v>
      </c>
      <c r="DM1204">
        <f ca="1"/>
        <v>0</v>
      </c>
      <c r="DN1204" t="str">
        <f ca="1"/>
        <v/>
      </c>
    </row>
    <row r="1205" spans="13:118">
      <c r="M1205" t="str" cm="1">
        <f t="array" ref="M1205">_xlfn._xlws.FILTER(SUM(H1205:L1205),SUM(H1205:L1205)&lt;&gt;0,"")</f>
        <v/>
      </c>
      <c r="AC1205" t="str">
        <f ca="1"/>
        <v/>
      </c>
      <c r="AE1205">
        <f ca="1"/>
        <v>0</v>
      </c>
      <c r="AF1205">
        <f ca="1"/>
        <v>0</v>
      </c>
      <c r="AG1205">
        <f ca="1"/>
        <v>0</v>
      </c>
      <c r="AH1205">
        <f ca="1"/>
        <v>0</v>
      </c>
      <c r="AI1205">
        <f ca="1"/>
        <v>0</v>
      </c>
      <c r="AJ1205">
        <f ca="1"/>
        <v>0</v>
      </c>
      <c r="AK1205">
        <f ca="1"/>
        <v>0</v>
      </c>
      <c r="AL1205" t="str">
        <f ca="1"/>
        <v/>
      </c>
      <c r="AZ1205" t="str" cm="1">
        <f t="array" ref="AZ1205">_xlfn._xlws.FILTER(SUM(AU1205:AY1205),SUM(AU1205:AY1205)&lt;&gt;0,"")</f>
        <v/>
      </c>
      <c r="BP1205" t="str">
        <f ca="1"/>
        <v/>
      </c>
      <c r="BR1205">
        <f ca="1"/>
        <v>0</v>
      </c>
      <c r="BS1205">
        <f ca="1"/>
        <v>0</v>
      </c>
      <c r="BT1205">
        <f ca="1"/>
        <v>0</v>
      </c>
      <c r="BU1205">
        <f ca="1"/>
        <v>0</v>
      </c>
      <c r="BV1205">
        <f ca="1"/>
        <v>0</v>
      </c>
      <c r="BW1205">
        <f ca="1"/>
        <v>0</v>
      </c>
      <c r="BX1205">
        <f ca="1"/>
        <v>0</v>
      </c>
      <c r="BY1205" t="str">
        <f ca="1"/>
        <v/>
      </c>
      <c r="CC1205" t="str" cm="1">
        <f t="array" aca="1" ref="CC1205" ca="1">_xlfn._xlws.FILTER(VLOOKUP(CB1198,Arrays!$T:$Z,{1,2,3,4,5,6,7},FALSE),VLOOKUP(CB1198,Arrays!$T:$Z,{1,2,3,4,5,6,7},FALSE)&lt;&gt;0,"")</f>
        <v/>
      </c>
      <c r="CO1205" t="str" cm="1">
        <f t="array" ref="CO1205">_xlfn._xlws.FILTER(SUM(CJ1205:CN1205),SUM(CJ1205:CN1205)&lt;&gt;0,"")</f>
        <v/>
      </c>
      <c r="CX1205" t="str">
        <f ca="1"/>
        <v/>
      </c>
      <c r="DE1205" t="str">
        <f ca="1"/>
        <v/>
      </c>
      <c r="DG1205" t="str">
        <f ca="1"/>
        <v/>
      </c>
      <c r="DH1205">
        <f ca="1"/>
        <v>0</v>
      </c>
      <c r="DI1205">
        <f ca="1"/>
        <v>0</v>
      </c>
      <c r="DJ1205">
        <f ca="1"/>
        <v>0</v>
      </c>
      <c r="DK1205">
        <f ca="1"/>
        <v>0</v>
      </c>
      <c r="DL1205">
        <f ca="1"/>
        <v>0</v>
      </c>
      <c r="DM1205">
        <f ca="1"/>
        <v>0</v>
      </c>
      <c r="DN1205" t="str">
        <f ca="1"/>
        <v/>
      </c>
    </row>
    <row r="1206" spans="13:118">
      <c r="M1206" t="str" cm="1">
        <f t="array" ref="M1206">_xlfn._xlws.FILTER(SUM(H1206:L1206),SUM(H1206:L1206)&lt;&gt;0,"")</f>
        <v/>
      </c>
      <c r="AC1206" t="str">
        <f ca="1"/>
        <v/>
      </c>
      <c r="AE1206">
        <f ca="1"/>
        <v>0</v>
      </c>
      <c r="AF1206">
        <f ca="1"/>
        <v>0</v>
      </c>
      <c r="AG1206">
        <f ca="1"/>
        <v>0</v>
      </c>
      <c r="AH1206">
        <f ca="1"/>
        <v>0</v>
      </c>
      <c r="AI1206">
        <f ca="1"/>
        <v>0</v>
      </c>
      <c r="AJ1206">
        <f ca="1"/>
        <v>0</v>
      </c>
      <c r="AK1206">
        <f ca="1"/>
        <v>0</v>
      </c>
      <c r="AL1206" t="str">
        <f ca="1"/>
        <v/>
      </c>
      <c r="AZ1206" t="str" cm="1">
        <f t="array" ref="AZ1206">_xlfn._xlws.FILTER(SUM(AU1206:AY1206),SUM(AU1206:AY1206)&lt;&gt;0,"")</f>
        <v/>
      </c>
      <c r="BP1206" t="str">
        <f ca="1"/>
        <v/>
      </c>
      <c r="BR1206">
        <f ca="1"/>
        <v>0</v>
      </c>
      <c r="BS1206">
        <f ca="1"/>
        <v>0</v>
      </c>
      <c r="BT1206">
        <f ca="1"/>
        <v>0</v>
      </c>
      <c r="BU1206">
        <f ca="1"/>
        <v>0</v>
      </c>
      <c r="BV1206">
        <f ca="1"/>
        <v>0</v>
      </c>
      <c r="BW1206">
        <f ca="1"/>
        <v>0</v>
      </c>
      <c r="BX1206">
        <f ca="1"/>
        <v>0</v>
      </c>
      <c r="BY1206" t="str">
        <f ca="1"/>
        <v/>
      </c>
      <c r="CC1206" t="str" cm="1">
        <f t="array" aca="1" ref="CC1206" ca="1">_xlfn._xlws.FILTER(VLOOKUP(CB1199,Arrays!$T:$Z,{1,2,3,4,5,6,7},FALSE),VLOOKUP(CB1199,Arrays!$T:$Z,{1,2,3,4,5,6,7},FALSE)&lt;&gt;0,"")</f>
        <v/>
      </c>
      <c r="CO1206" t="str" cm="1">
        <f t="array" ref="CO1206">_xlfn._xlws.FILTER(SUM(CJ1206:CN1206),SUM(CJ1206:CN1206)&lt;&gt;0,"")</f>
        <v/>
      </c>
      <c r="CX1206" t="str">
        <f ca="1"/>
        <v/>
      </c>
      <c r="DE1206" t="str">
        <f ca="1"/>
        <v/>
      </c>
      <c r="DG1206" t="str">
        <f ca="1"/>
        <v/>
      </c>
      <c r="DH1206">
        <f ca="1"/>
        <v>0</v>
      </c>
      <c r="DI1206">
        <f ca="1"/>
        <v>0</v>
      </c>
      <c r="DJ1206">
        <f ca="1"/>
        <v>0</v>
      </c>
      <c r="DK1206">
        <f ca="1"/>
        <v>0</v>
      </c>
      <c r="DL1206">
        <f ca="1"/>
        <v>0</v>
      </c>
      <c r="DM1206">
        <f ca="1"/>
        <v>0</v>
      </c>
      <c r="DN1206" t="str">
        <f ca="1"/>
        <v/>
      </c>
    </row>
    <row r="1207" spans="13:118">
      <c r="M1207" t="str" cm="1">
        <f t="array" ref="M1207">_xlfn._xlws.FILTER(SUM(H1207:L1207),SUM(H1207:L1207)&lt;&gt;0,"")</f>
        <v/>
      </c>
      <c r="AC1207" t="str">
        <f ca="1"/>
        <v/>
      </c>
      <c r="AE1207">
        <f ca="1"/>
        <v>0</v>
      </c>
      <c r="AF1207">
        <f ca="1"/>
        <v>0</v>
      </c>
      <c r="AG1207">
        <f ca="1"/>
        <v>0</v>
      </c>
      <c r="AH1207">
        <f ca="1"/>
        <v>0</v>
      </c>
      <c r="AI1207">
        <f ca="1"/>
        <v>0</v>
      </c>
      <c r="AJ1207">
        <f ca="1"/>
        <v>0</v>
      </c>
      <c r="AK1207">
        <f ca="1"/>
        <v>0</v>
      </c>
      <c r="AL1207" t="str">
        <f ca="1"/>
        <v/>
      </c>
      <c r="AZ1207" t="str" cm="1">
        <f t="array" ref="AZ1207">_xlfn._xlws.FILTER(SUM(AU1207:AY1207),SUM(AU1207:AY1207)&lt;&gt;0,"")</f>
        <v/>
      </c>
      <c r="BP1207" t="str">
        <f ca="1"/>
        <v/>
      </c>
      <c r="BR1207">
        <f ca="1"/>
        <v>0</v>
      </c>
      <c r="BS1207">
        <f ca="1"/>
        <v>0</v>
      </c>
      <c r="BT1207">
        <f ca="1"/>
        <v>0</v>
      </c>
      <c r="BU1207">
        <f ca="1"/>
        <v>0</v>
      </c>
      <c r="BV1207">
        <f ca="1"/>
        <v>0</v>
      </c>
      <c r="BW1207">
        <f ca="1"/>
        <v>0</v>
      </c>
      <c r="BX1207">
        <f ca="1"/>
        <v>0</v>
      </c>
      <c r="BY1207" t="str">
        <f ca="1"/>
        <v/>
      </c>
      <c r="CC1207" t="str" cm="1">
        <f t="array" aca="1" ref="CC1207" ca="1">_xlfn._xlws.FILTER(VLOOKUP(CB1200,Arrays!$T:$Z,{1,2,3,4,5,6,7},FALSE),VLOOKUP(CB1200,Arrays!$T:$Z,{1,2,3,4,5,6,7},FALSE)&lt;&gt;0,"")</f>
        <v/>
      </c>
      <c r="CO1207" t="str" cm="1">
        <f t="array" ref="CO1207">_xlfn._xlws.FILTER(SUM(CJ1207:CN1207),SUM(CJ1207:CN1207)&lt;&gt;0,"")</f>
        <v/>
      </c>
      <c r="CX1207" t="str">
        <f ca="1"/>
        <v/>
      </c>
      <c r="DE1207" t="str">
        <f ca="1"/>
        <v/>
      </c>
      <c r="DG1207" t="str">
        <f ca="1"/>
        <v/>
      </c>
      <c r="DH1207">
        <f ca="1"/>
        <v>0</v>
      </c>
      <c r="DI1207">
        <f ca="1"/>
        <v>0</v>
      </c>
      <c r="DJ1207">
        <f ca="1"/>
        <v>0</v>
      </c>
      <c r="DK1207">
        <f ca="1"/>
        <v>0</v>
      </c>
      <c r="DL1207">
        <f ca="1"/>
        <v>0</v>
      </c>
      <c r="DM1207">
        <f ca="1"/>
        <v>0</v>
      </c>
      <c r="DN1207" t="str">
        <f ca="1"/>
        <v/>
      </c>
    </row>
    <row r="1208" spans="13:118">
      <c r="M1208" t="str" cm="1">
        <f t="array" ref="M1208">_xlfn._xlws.FILTER(SUM(H1208:L1208),SUM(H1208:L1208)&lt;&gt;0,"")</f>
        <v/>
      </c>
      <c r="AC1208" t="str">
        <f ca="1"/>
        <v/>
      </c>
      <c r="AE1208">
        <f ca="1"/>
        <v>0</v>
      </c>
      <c r="AF1208">
        <f ca="1"/>
        <v>0</v>
      </c>
      <c r="AG1208">
        <f ca="1"/>
        <v>0</v>
      </c>
      <c r="AH1208">
        <f ca="1"/>
        <v>0</v>
      </c>
      <c r="AI1208">
        <f ca="1"/>
        <v>0</v>
      </c>
      <c r="AJ1208">
        <f ca="1"/>
        <v>0</v>
      </c>
      <c r="AK1208">
        <f ca="1"/>
        <v>0</v>
      </c>
      <c r="AL1208" t="str">
        <f ca="1"/>
        <v/>
      </c>
      <c r="AZ1208" t="str" cm="1">
        <f t="array" ref="AZ1208">_xlfn._xlws.FILTER(SUM(AU1208:AY1208),SUM(AU1208:AY1208)&lt;&gt;0,"")</f>
        <v/>
      </c>
      <c r="BP1208" t="str">
        <f ca="1"/>
        <v/>
      </c>
      <c r="BR1208">
        <f ca="1"/>
        <v>0</v>
      </c>
      <c r="BS1208">
        <f ca="1"/>
        <v>0</v>
      </c>
      <c r="BT1208">
        <f ca="1"/>
        <v>0</v>
      </c>
      <c r="BU1208">
        <f ca="1"/>
        <v>0</v>
      </c>
      <c r="BV1208">
        <f ca="1"/>
        <v>0</v>
      </c>
      <c r="BW1208">
        <f ca="1"/>
        <v>0</v>
      </c>
      <c r="BX1208">
        <f ca="1"/>
        <v>0</v>
      </c>
      <c r="BY1208" t="str">
        <f ca="1"/>
        <v/>
      </c>
      <c r="CC1208" t="str" cm="1">
        <f t="array" aca="1" ref="CC1208" ca="1">_xlfn._xlws.FILTER(VLOOKUP(CB1201,Arrays!$T:$Z,{1,2,3,4,5,6,7},FALSE),VLOOKUP(CB1201,Arrays!$T:$Z,{1,2,3,4,5,6,7},FALSE)&lt;&gt;0,"")</f>
        <v/>
      </c>
      <c r="CO1208" t="str" cm="1">
        <f t="array" ref="CO1208">_xlfn._xlws.FILTER(SUM(CJ1208:CN1208),SUM(CJ1208:CN1208)&lt;&gt;0,"")</f>
        <v/>
      </c>
      <c r="CX1208" t="str">
        <f ca="1"/>
        <v/>
      </c>
      <c r="DE1208" t="str">
        <f ca="1"/>
        <v/>
      </c>
      <c r="DG1208" t="str">
        <f ca="1"/>
        <v/>
      </c>
      <c r="DH1208">
        <f ca="1"/>
        <v>0</v>
      </c>
      <c r="DI1208">
        <f ca="1"/>
        <v>0</v>
      </c>
      <c r="DJ1208">
        <f ca="1"/>
        <v>0</v>
      </c>
      <c r="DK1208">
        <f ca="1"/>
        <v>0</v>
      </c>
      <c r="DL1208">
        <f ca="1"/>
        <v>0</v>
      </c>
      <c r="DM1208">
        <f ca="1"/>
        <v>0</v>
      </c>
      <c r="DN1208" t="str">
        <f ca="1"/>
        <v/>
      </c>
    </row>
    <row r="1209" spans="13:118">
      <c r="M1209" t="str" cm="1">
        <f t="array" ref="M1209">_xlfn._xlws.FILTER(SUM(H1209:L1209),SUM(H1209:L1209)&lt;&gt;0,"")</f>
        <v/>
      </c>
      <c r="AC1209" t="str">
        <f ca="1"/>
        <v/>
      </c>
      <c r="AE1209">
        <f ca="1"/>
        <v>0</v>
      </c>
      <c r="AF1209">
        <f ca="1"/>
        <v>0</v>
      </c>
      <c r="AG1209">
        <f ca="1"/>
        <v>0</v>
      </c>
      <c r="AH1209">
        <f ca="1"/>
        <v>0</v>
      </c>
      <c r="AI1209">
        <f ca="1"/>
        <v>0</v>
      </c>
      <c r="AJ1209">
        <f ca="1"/>
        <v>0</v>
      </c>
      <c r="AK1209">
        <f ca="1"/>
        <v>0</v>
      </c>
      <c r="AL1209" t="str">
        <f ca="1"/>
        <v/>
      </c>
      <c r="AZ1209" t="str" cm="1">
        <f t="array" ref="AZ1209">_xlfn._xlws.FILTER(SUM(AU1209:AY1209),SUM(AU1209:AY1209)&lt;&gt;0,"")</f>
        <v/>
      </c>
      <c r="BP1209" t="str">
        <f ca="1"/>
        <v/>
      </c>
      <c r="BR1209">
        <f ca="1"/>
        <v>0</v>
      </c>
      <c r="BS1209">
        <f ca="1"/>
        <v>0</v>
      </c>
      <c r="BT1209">
        <f ca="1"/>
        <v>0</v>
      </c>
      <c r="BU1209">
        <f ca="1"/>
        <v>0</v>
      </c>
      <c r="BV1209">
        <f ca="1"/>
        <v>0</v>
      </c>
      <c r="BW1209">
        <f ca="1"/>
        <v>0</v>
      </c>
      <c r="BX1209">
        <f ca="1"/>
        <v>0</v>
      </c>
      <c r="BY1209" t="str">
        <f ca="1"/>
        <v/>
      </c>
      <c r="CC1209" t="str" cm="1">
        <f t="array" aca="1" ref="CC1209" ca="1">_xlfn._xlws.FILTER(VLOOKUP(CB1202,Arrays!$T:$Z,{1,2,3,4,5,6,7},FALSE),VLOOKUP(CB1202,Arrays!$T:$Z,{1,2,3,4,5,6,7},FALSE)&lt;&gt;0,"")</f>
        <v/>
      </c>
      <c r="CO1209" t="str" cm="1">
        <f t="array" ref="CO1209">_xlfn._xlws.FILTER(SUM(CJ1209:CN1209),SUM(CJ1209:CN1209)&lt;&gt;0,"")</f>
        <v/>
      </c>
      <c r="CX1209" t="str">
        <f ca="1"/>
        <v/>
      </c>
      <c r="DE1209" t="str">
        <f ca="1"/>
        <v/>
      </c>
      <c r="DG1209" t="str">
        <f ca="1"/>
        <v/>
      </c>
      <c r="DH1209">
        <f ca="1"/>
        <v>0</v>
      </c>
      <c r="DI1209">
        <f ca="1"/>
        <v>0</v>
      </c>
      <c r="DJ1209">
        <f ca="1"/>
        <v>0</v>
      </c>
      <c r="DK1209">
        <f ca="1"/>
        <v>0</v>
      </c>
      <c r="DL1209">
        <f ca="1"/>
        <v>0</v>
      </c>
      <c r="DM1209">
        <f ca="1"/>
        <v>0</v>
      </c>
      <c r="DN1209" t="str">
        <f ca="1"/>
        <v/>
      </c>
    </row>
    <row r="1210" spans="13:118">
      <c r="M1210" t="str" cm="1">
        <f t="array" ref="M1210">_xlfn._xlws.FILTER(SUM(H1210:L1210),SUM(H1210:L1210)&lt;&gt;0,"")</f>
        <v/>
      </c>
      <c r="AC1210" t="str">
        <f ca="1"/>
        <v/>
      </c>
      <c r="AE1210">
        <f ca="1"/>
        <v>0</v>
      </c>
      <c r="AF1210">
        <f ca="1"/>
        <v>0</v>
      </c>
      <c r="AG1210">
        <f ca="1"/>
        <v>0</v>
      </c>
      <c r="AH1210">
        <f ca="1"/>
        <v>0</v>
      </c>
      <c r="AI1210">
        <f ca="1"/>
        <v>0</v>
      </c>
      <c r="AJ1210">
        <f ca="1"/>
        <v>0</v>
      </c>
      <c r="AK1210">
        <f ca="1"/>
        <v>0</v>
      </c>
      <c r="AL1210" t="str">
        <f ca="1"/>
        <v/>
      </c>
      <c r="AZ1210" t="str" cm="1">
        <f t="array" ref="AZ1210">_xlfn._xlws.FILTER(SUM(AU1210:AY1210),SUM(AU1210:AY1210)&lt;&gt;0,"")</f>
        <v/>
      </c>
      <c r="BP1210" t="str">
        <f ca="1"/>
        <v/>
      </c>
      <c r="BR1210">
        <f ca="1"/>
        <v>0</v>
      </c>
      <c r="BS1210">
        <f ca="1"/>
        <v>0</v>
      </c>
      <c r="BT1210">
        <f ca="1"/>
        <v>0</v>
      </c>
      <c r="BU1210">
        <f ca="1"/>
        <v>0</v>
      </c>
      <c r="BV1210">
        <f ca="1"/>
        <v>0</v>
      </c>
      <c r="BW1210">
        <f ca="1"/>
        <v>0</v>
      </c>
      <c r="BX1210">
        <f ca="1"/>
        <v>0</v>
      </c>
      <c r="BY1210" t="str">
        <f ca="1"/>
        <v/>
      </c>
      <c r="CC1210" t="str" cm="1">
        <f t="array" aca="1" ref="CC1210" ca="1">_xlfn._xlws.FILTER(VLOOKUP(CB1203,Arrays!$T:$Z,{1,2,3,4,5,6,7},FALSE),VLOOKUP(CB1203,Arrays!$T:$Z,{1,2,3,4,5,6,7},FALSE)&lt;&gt;0,"")</f>
        <v/>
      </c>
      <c r="CO1210" t="str" cm="1">
        <f t="array" ref="CO1210">_xlfn._xlws.FILTER(SUM(CJ1210:CN1210),SUM(CJ1210:CN1210)&lt;&gt;0,"")</f>
        <v/>
      </c>
      <c r="CX1210" t="str">
        <f ca="1"/>
        <v/>
      </c>
      <c r="DE1210" t="str">
        <f ca="1"/>
        <v/>
      </c>
      <c r="DG1210" t="str">
        <f ca="1"/>
        <v/>
      </c>
      <c r="DH1210">
        <f ca="1"/>
        <v>0</v>
      </c>
      <c r="DI1210">
        <f ca="1"/>
        <v>0</v>
      </c>
      <c r="DJ1210">
        <f ca="1"/>
        <v>0</v>
      </c>
      <c r="DK1210">
        <f ca="1"/>
        <v>0</v>
      </c>
      <c r="DL1210">
        <f ca="1"/>
        <v>0</v>
      </c>
      <c r="DM1210">
        <f ca="1"/>
        <v>0</v>
      </c>
      <c r="DN1210" t="str">
        <f ca="1"/>
        <v/>
      </c>
    </row>
    <row r="1211" spans="13:118">
      <c r="M1211" t="str" cm="1">
        <f t="array" ref="M1211">_xlfn._xlws.FILTER(SUM(H1211:L1211),SUM(H1211:L1211)&lt;&gt;0,"")</f>
        <v/>
      </c>
      <c r="AC1211" t="str">
        <f ca="1"/>
        <v/>
      </c>
      <c r="AE1211">
        <f ca="1"/>
        <v>0</v>
      </c>
      <c r="AF1211">
        <f ca="1"/>
        <v>0</v>
      </c>
      <c r="AG1211">
        <f ca="1"/>
        <v>0</v>
      </c>
      <c r="AH1211">
        <f ca="1"/>
        <v>0</v>
      </c>
      <c r="AI1211">
        <f ca="1"/>
        <v>0</v>
      </c>
      <c r="AJ1211">
        <f ca="1"/>
        <v>0</v>
      </c>
      <c r="AK1211">
        <f ca="1"/>
        <v>0</v>
      </c>
      <c r="AL1211" t="str">
        <f ca="1"/>
        <v/>
      </c>
      <c r="AZ1211" t="str" cm="1">
        <f t="array" ref="AZ1211">_xlfn._xlws.FILTER(SUM(AU1211:AY1211),SUM(AU1211:AY1211)&lt;&gt;0,"")</f>
        <v/>
      </c>
      <c r="BP1211" t="str">
        <f ca="1"/>
        <v/>
      </c>
      <c r="BR1211">
        <f ca="1"/>
        <v>0</v>
      </c>
      <c r="BS1211">
        <f ca="1"/>
        <v>0</v>
      </c>
      <c r="BT1211">
        <f ca="1"/>
        <v>0</v>
      </c>
      <c r="BU1211">
        <f ca="1"/>
        <v>0</v>
      </c>
      <c r="BV1211">
        <f ca="1"/>
        <v>0</v>
      </c>
      <c r="BW1211">
        <f ca="1"/>
        <v>0</v>
      </c>
      <c r="BX1211">
        <f ca="1"/>
        <v>0</v>
      </c>
      <c r="BY1211" t="str">
        <f ca="1"/>
        <v/>
      </c>
      <c r="CC1211" t="str" cm="1">
        <f t="array" aca="1" ref="CC1211" ca="1">_xlfn._xlws.FILTER(VLOOKUP(CB1204,Arrays!$T:$Z,{1,2,3,4,5,6,7},FALSE),VLOOKUP(CB1204,Arrays!$T:$Z,{1,2,3,4,5,6,7},FALSE)&lt;&gt;0,"")</f>
        <v/>
      </c>
      <c r="CO1211" t="str" cm="1">
        <f t="array" ref="CO1211">_xlfn._xlws.FILTER(SUM(CJ1211:CN1211),SUM(CJ1211:CN1211)&lt;&gt;0,"")</f>
        <v/>
      </c>
      <c r="CX1211" t="str">
        <f ca="1"/>
        <v/>
      </c>
      <c r="DE1211" t="str">
        <f ca="1"/>
        <v/>
      </c>
      <c r="DG1211" t="str">
        <f ca="1"/>
        <v/>
      </c>
      <c r="DH1211">
        <f ca="1"/>
        <v>0</v>
      </c>
      <c r="DI1211">
        <f ca="1"/>
        <v>0</v>
      </c>
      <c r="DJ1211">
        <f ca="1"/>
        <v>0</v>
      </c>
      <c r="DK1211">
        <f ca="1"/>
        <v>0</v>
      </c>
      <c r="DL1211">
        <f ca="1"/>
        <v>0</v>
      </c>
      <c r="DM1211">
        <f ca="1"/>
        <v>0</v>
      </c>
      <c r="DN1211" t="str">
        <f ca="1"/>
        <v/>
      </c>
    </row>
    <row r="1212" spans="13:118">
      <c r="M1212" t="str" cm="1">
        <f t="array" ref="M1212">_xlfn._xlws.FILTER(SUM(H1212:L1212),SUM(H1212:L1212)&lt;&gt;0,"")</f>
        <v/>
      </c>
      <c r="AC1212" t="str">
        <f ca="1"/>
        <v/>
      </c>
      <c r="AE1212">
        <f ca="1"/>
        <v>0</v>
      </c>
      <c r="AF1212">
        <f ca="1"/>
        <v>0</v>
      </c>
      <c r="AG1212">
        <f ca="1"/>
        <v>0</v>
      </c>
      <c r="AH1212">
        <f ca="1"/>
        <v>0</v>
      </c>
      <c r="AI1212">
        <f ca="1"/>
        <v>0</v>
      </c>
      <c r="AJ1212">
        <f ca="1"/>
        <v>0</v>
      </c>
      <c r="AK1212">
        <f ca="1"/>
        <v>0</v>
      </c>
      <c r="AL1212" t="str">
        <f ca="1"/>
        <v/>
      </c>
      <c r="AZ1212" t="str" cm="1">
        <f t="array" ref="AZ1212">_xlfn._xlws.FILTER(SUM(AU1212:AY1212),SUM(AU1212:AY1212)&lt;&gt;0,"")</f>
        <v/>
      </c>
      <c r="BP1212" t="str">
        <f ca="1"/>
        <v/>
      </c>
      <c r="BR1212">
        <f ca="1"/>
        <v>0</v>
      </c>
      <c r="BS1212">
        <f ca="1"/>
        <v>0</v>
      </c>
      <c r="BT1212">
        <f ca="1"/>
        <v>0</v>
      </c>
      <c r="BU1212">
        <f ca="1"/>
        <v>0</v>
      </c>
      <c r="BV1212">
        <f ca="1"/>
        <v>0</v>
      </c>
      <c r="BW1212">
        <f ca="1"/>
        <v>0</v>
      </c>
      <c r="BX1212">
        <f ca="1"/>
        <v>0</v>
      </c>
      <c r="BY1212" t="str">
        <f ca="1"/>
        <v/>
      </c>
      <c r="CC1212" t="str" cm="1">
        <f t="array" aca="1" ref="CC1212" ca="1">_xlfn._xlws.FILTER(VLOOKUP(CB1205,Arrays!$T:$Z,{1,2,3,4,5,6,7},FALSE),VLOOKUP(CB1205,Arrays!$T:$Z,{1,2,3,4,5,6,7},FALSE)&lt;&gt;0,"")</f>
        <v/>
      </c>
      <c r="CO1212" t="str" cm="1">
        <f t="array" ref="CO1212">_xlfn._xlws.FILTER(SUM(CJ1212:CN1212),SUM(CJ1212:CN1212)&lt;&gt;0,"")</f>
        <v/>
      </c>
      <c r="CX1212" t="str">
        <f ca="1"/>
        <v/>
      </c>
      <c r="DE1212" t="str">
        <f ca="1"/>
        <v/>
      </c>
      <c r="DG1212" t="str">
        <f ca="1"/>
        <v/>
      </c>
      <c r="DH1212">
        <f ca="1"/>
        <v>0</v>
      </c>
      <c r="DI1212">
        <f ca="1"/>
        <v>0</v>
      </c>
      <c r="DJ1212">
        <f ca="1"/>
        <v>0</v>
      </c>
      <c r="DK1212">
        <f ca="1"/>
        <v>0</v>
      </c>
      <c r="DL1212">
        <f ca="1"/>
        <v>0</v>
      </c>
      <c r="DM1212">
        <f ca="1"/>
        <v>0</v>
      </c>
      <c r="DN1212" t="str">
        <f ca="1"/>
        <v/>
      </c>
    </row>
    <row r="1213" spans="13:118">
      <c r="M1213" t="str" cm="1">
        <f t="array" ref="M1213">_xlfn._xlws.FILTER(SUM(H1213:L1213),SUM(H1213:L1213)&lt;&gt;0,"")</f>
        <v/>
      </c>
      <c r="AC1213" t="str">
        <f ca="1"/>
        <v/>
      </c>
      <c r="AE1213">
        <f ca="1"/>
        <v>0</v>
      </c>
      <c r="AF1213">
        <f ca="1"/>
        <v>0</v>
      </c>
      <c r="AG1213">
        <f ca="1"/>
        <v>0</v>
      </c>
      <c r="AH1213">
        <f ca="1"/>
        <v>0</v>
      </c>
      <c r="AI1213">
        <f ca="1"/>
        <v>0</v>
      </c>
      <c r="AJ1213">
        <f ca="1"/>
        <v>0</v>
      </c>
      <c r="AK1213">
        <f ca="1"/>
        <v>0</v>
      </c>
      <c r="AL1213" t="str">
        <f ca="1"/>
        <v/>
      </c>
      <c r="AZ1213" t="str" cm="1">
        <f t="array" ref="AZ1213">_xlfn._xlws.FILTER(SUM(AU1213:AY1213),SUM(AU1213:AY1213)&lt;&gt;0,"")</f>
        <v/>
      </c>
      <c r="BP1213" t="str">
        <f ca="1"/>
        <v/>
      </c>
      <c r="BR1213">
        <f ca="1"/>
        <v>0</v>
      </c>
      <c r="BS1213">
        <f ca="1"/>
        <v>0</v>
      </c>
      <c r="BT1213">
        <f ca="1"/>
        <v>0</v>
      </c>
      <c r="BU1213">
        <f ca="1"/>
        <v>0</v>
      </c>
      <c r="BV1213">
        <f ca="1"/>
        <v>0</v>
      </c>
      <c r="BW1213">
        <f ca="1"/>
        <v>0</v>
      </c>
      <c r="BX1213">
        <f ca="1"/>
        <v>0</v>
      </c>
      <c r="BY1213" t="str">
        <f ca="1"/>
        <v/>
      </c>
      <c r="CC1213" t="str" cm="1">
        <f t="array" aca="1" ref="CC1213" ca="1">_xlfn._xlws.FILTER(VLOOKUP(CB1206,Arrays!$T:$Z,{1,2,3,4,5,6,7},FALSE),VLOOKUP(CB1206,Arrays!$T:$Z,{1,2,3,4,5,6,7},FALSE)&lt;&gt;0,"")</f>
        <v/>
      </c>
      <c r="CO1213" t="str" cm="1">
        <f t="array" ref="CO1213">_xlfn._xlws.FILTER(SUM(CJ1213:CN1213),SUM(CJ1213:CN1213)&lt;&gt;0,"")</f>
        <v/>
      </c>
      <c r="CX1213" t="str">
        <f ca="1"/>
        <v/>
      </c>
      <c r="DE1213" t="str">
        <f ca="1"/>
        <v/>
      </c>
      <c r="DG1213" t="str">
        <f ca="1"/>
        <v/>
      </c>
      <c r="DH1213">
        <f ca="1"/>
        <v>0</v>
      </c>
      <c r="DI1213">
        <f ca="1"/>
        <v>0</v>
      </c>
      <c r="DJ1213">
        <f ca="1"/>
        <v>0</v>
      </c>
      <c r="DK1213">
        <f ca="1"/>
        <v>0</v>
      </c>
      <c r="DL1213">
        <f ca="1"/>
        <v>0</v>
      </c>
      <c r="DM1213">
        <f ca="1"/>
        <v>0</v>
      </c>
      <c r="DN1213" t="str">
        <f ca="1"/>
        <v/>
      </c>
    </row>
    <row r="1214" spans="13:118">
      <c r="M1214" t="str" cm="1">
        <f t="array" ref="M1214">_xlfn._xlws.FILTER(SUM(H1214:L1214),SUM(H1214:L1214)&lt;&gt;0,"")</f>
        <v/>
      </c>
      <c r="AC1214" t="str">
        <f ca="1"/>
        <v/>
      </c>
      <c r="AE1214">
        <f ca="1"/>
        <v>0</v>
      </c>
      <c r="AF1214">
        <f ca="1"/>
        <v>0</v>
      </c>
      <c r="AG1214">
        <f ca="1"/>
        <v>0</v>
      </c>
      <c r="AH1214">
        <f ca="1"/>
        <v>0</v>
      </c>
      <c r="AI1214">
        <f ca="1"/>
        <v>0</v>
      </c>
      <c r="AJ1214">
        <f ca="1"/>
        <v>0</v>
      </c>
      <c r="AK1214">
        <f ca="1"/>
        <v>0</v>
      </c>
      <c r="AL1214" t="str">
        <f ca="1"/>
        <v/>
      </c>
      <c r="AZ1214" t="str" cm="1">
        <f t="array" ref="AZ1214">_xlfn._xlws.FILTER(SUM(AU1214:AY1214),SUM(AU1214:AY1214)&lt;&gt;0,"")</f>
        <v/>
      </c>
      <c r="BP1214" t="str">
        <f ca="1"/>
        <v/>
      </c>
      <c r="BR1214">
        <f ca="1"/>
        <v>0</v>
      </c>
      <c r="BS1214">
        <f ca="1"/>
        <v>0</v>
      </c>
      <c r="BT1214">
        <f ca="1"/>
        <v>0</v>
      </c>
      <c r="BU1214">
        <f ca="1"/>
        <v>0</v>
      </c>
      <c r="BV1214">
        <f ca="1"/>
        <v>0</v>
      </c>
      <c r="BW1214">
        <f ca="1"/>
        <v>0</v>
      </c>
      <c r="BX1214">
        <f ca="1"/>
        <v>0</v>
      </c>
      <c r="BY1214" t="str">
        <f ca="1"/>
        <v/>
      </c>
      <c r="CC1214" t="str" cm="1">
        <f t="array" aca="1" ref="CC1214" ca="1">_xlfn._xlws.FILTER(VLOOKUP(CB1207,Arrays!$T:$Z,{1,2,3,4,5,6,7},FALSE),VLOOKUP(CB1207,Arrays!$T:$Z,{1,2,3,4,5,6,7},FALSE)&lt;&gt;0,"")</f>
        <v/>
      </c>
      <c r="CO1214" t="str" cm="1">
        <f t="array" ref="CO1214">_xlfn._xlws.FILTER(SUM(CJ1214:CN1214),SUM(CJ1214:CN1214)&lt;&gt;0,"")</f>
        <v/>
      </c>
      <c r="CX1214" t="str">
        <f ca="1"/>
        <v/>
      </c>
      <c r="DE1214" t="str">
        <f ca="1"/>
        <v/>
      </c>
      <c r="DG1214" t="str">
        <f ca="1"/>
        <v/>
      </c>
      <c r="DH1214">
        <f ca="1"/>
        <v>0</v>
      </c>
      <c r="DI1214">
        <f ca="1"/>
        <v>0</v>
      </c>
      <c r="DJ1214">
        <f ca="1"/>
        <v>0</v>
      </c>
      <c r="DK1214">
        <f ca="1"/>
        <v>0</v>
      </c>
      <c r="DL1214">
        <f ca="1"/>
        <v>0</v>
      </c>
      <c r="DM1214">
        <f ca="1"/>
        <v>0</v>
      </c>
      <c r="DN1214" t="str">
        <f ca="1"/>
        <v/>
      </c>
    </row>
    <row r="1215" spans="13:118">
      <c r="M1215" t="str" cm="1">
        <f t="array" ref="M1215">_xlfn._xlws.FILTER(SUM(H1215:L1215),SUM(H1215:L1215)&lt;&gt;0,"")</f>
        <v/>
      </c>
      <c r="AC1215" t="str">
        <f ca="1"/>
        <v/>
      </c>
      <c r="AE1215">
        <f ca="1"/>
        <v>0</v>
      </c>
      <c r="AF1215">
        <f ca="1"/>
        <v>0</v>
      </c>
      <c r="AG1215">
        <f ca="1"/>
        <v>0</v>
      </c>
      <c r="AH1215">
        <f ca="1"/>
        <v>0</v>
      </c>
      <c r="AI1215">
        <f ca="1"/>
        <v>0</v>
      </c>
      <c r="AJ1215">
        <f ca="1"/>
        <v>0</v>
      </c>
      <c r="AK1215">
        <f ca="1"/>
        <v>0</v>
      </c>
      <c r="AL1215" t="str">
        <f ca="1"/>
        <v/>
      </c>
      <c r="AZ1215" t="str" cm="1">
        <f t="array" ref="AZ1215">_xlfn._xlws.FILTER(SUM(AU1215:AY1215),SUM(AU1215:AY1215)&lt;&gt;0,"")</f>
        <v/>
      </c>
      <c r="BP1215" t="str">
        <f ca="1"/>
        <v/>
      </c>
      <c r="BR1215">
        <f ca="1"/>
        <v>0</v>
      </c>
      <c r="BS1215">
        <f ca="1"/>
        <v>0</v>
      </c>
      <c r="BT1215">
        <f ca="1"/>
        <v>0</v>
      </c>
      <c r="BU1215">
        <f ca="1"/>
        <v>0</v>
      </c>
      <c r="BV1215">
        <f ca="1"/>
        <v>0</v>
      </c>
      <c r="BW1215">
        <f ca="1"/>
        <v>0</v>
      </c>
      <c r="BX1215">
        <f ca="1"/>
        <v>0</v>
      </c>
      <c r="BY1215" t="str">
        <f ca="1"/>
        <v/>
      </c>
      <c r="CC1215" t="str" cm="1">
        <f t="array" aca="1" ref="CC1215" ca="1">_xlfn._xlws.FILTER(VLOOKUP(CB1208,Arrays!$T:$Z,{1,2,3,4,5,6,7},FALSE),VLOOKUP(CB1208,Arrays!$T:$Z,{1,2,3,4,5,6,7},FALSE)&lt;&gt;0,"")</f>
        <v/>
      </c>
      <c r="CO1215" t="str" cm="1">
        <f t="array" ref="CO1215">_xlfn._xlws.FILTER(SUM(CJ1215:CN1215),SUM(CJ1215:CN1215)&lt;&gt;0,"")</f>
        <v/>
      </c>
      <c r="CX1215" t="str">
        <f ca="1"/>
        <v/>
      </c>
      <c r="DE1215" t="str">
        <f ca="1"/>
        <v/>
      </c>
      <c r="DG1215" t="str">
        <f ca="1"/>
        <v/>
      </c>
      <c r="DH1215">
        <f ca="1"/>
        <v>0</v>
      </c>
      <c r="DI1215">
        <f ca="1"/>
        <v>0</v>
      </c>
      <c r="DJ1215">
        <f ca="1"/>
        <v>0</v>
      </c>
      <c r="DK1215">
        <f ca="1"/>
        <v>0</v>
      </c>
      <c r="DL1215">
        <f ca="1"/>
        <v>0</v>
      </c>
      <c r="DM1215">
        <f ca="1"/>
        <v>0</v>
      </c>
      <c r="DN1215" t="str">
        <f ca="1"/>
        <v/>
      </c>
    </row>
    <row r="1216" spans="13:118">
      <c r="M1216" t="str" cm="1">
        <f t="array" ref="M1216">_xlfn._xlws.FILTER(SUM(H1216:L1216),SUM(H1216:L1216)&lt;&gt;0,"")</f>
        <v/>
      </c>
      <c r="AC1216" t="str">
        <f ca="1"/>
        <v/>
      </c>
      <c r="AE1216">
        <f ca="1"/>
        <v>0</v>
      </c>
      <c r="AF1216">
        <f ca="1"/>
        <v>0</v>
      </c>
      <c r="AG1216">
        <f ca="1"/>
        <v>0</v>
      </c>
      <c r="AH1216">
        <f ca="1"/>
        <v>0</v>
      </c>
      <c r="AI1216">
        <f ca="1"/>
        <v>0</v>
      </c>
      <c r="AJ1216">
        <f ca="1"/>
        <v>0</v>
      </c>
      <c r="AK1216">
        <f ca="1"/>
        <v>0</v>
      </c>
      <c r="AL1216" t="str">
        <f ca="1"/>
        <v/>
      </c>
      <c r="AZ1216" t="str" cm="1">
        <f t="array" ref="AZ1216">_xlfn._xlws.FILTER(SUM(AU1216:AY1216),SUM(AU1216:AY1216)&lt;&gt;0,"")</f>
        <v/>
      </c>
      <c r="BP1216" t="str">
        <f ca="1"/>
        <v/>
      </c>
      <c r="BR1216">
        <f ca="1"/>
        <v>0</v>
      </c>
      <c r="BS1216">
        <f ca="1"/>
        <v>0</v>
      </c>
      <c r="BT1216">
        <f ca="1"/>
        <v>0</v>
      </c>
      <c r="BU1216">
        <f ca="1"/>
        <v>0</v>
      </c>
      <c r="BV1216">
        <f ca="1"/>
        <v>0</v>
      </c>
      <c r="BW1216">
        <f ca="1"/>
        <v>0</v>
      </c>
      <c r="BX1216">
        <f ca="1"/>
        <v>0</v>
      </c>
      <c r="BY1216" t="str">
        <f ca="1"/>
        <v/>
      </c>
      <c r="CC1216" t="str" cm="1">
        <f t="array" aca="1" ref="CC1216" ca="1">_xlfn._xlws.FILTER(VLOOKUP(CB1209,Arrays!$T:$Z,{1,2,3,4,5,6,7},FALSE),VLOOKUP(CB1209,Arrays!$T:$Z,{1,2,3,4,5,6,7},FALSE)&lt;&gt;0,"")</f>
        <v/>
      </c>
      <c r="CO1216" t="str" cm="1">
        <f t="array" ref="CO1216">_xlfn._xlws.FILTER(SUM(CJ1216:CN1216),SUM(CJ1216:CN1216)&lt;&gt;0,"")</f>
        <v/>
      </c>
      <c r="CX1216" t="str">
        <f ca="1"/>
        <v/>
      </c>
      <c r="DE1216" t="str">
        <f ca="1"/>
        <v/>
      </c>
      <c r="DG1216" t="str">
        <f ca="1"/>
        <v/>
      </c>
      <c r="DH1216">
        <f ca="1"/>
        <v>0</v>
      </c>
      <c r="DI1216">
        <f ca="1"/>
        <v>0</v>
      </c>
      <c r="DJ1216">
        <f ca="1"/>
        <v>0</v>
      </c>
      <c r="DK1216">
        <f ca="1"/>
        <v>0</v>
      </c>
      <c r="DL1216">
        <f ca="1"/>
        <v>0</v>
      </c>
      <c r="DM1216">
        <f ca="1"/>
        <v>0</v>
      </c>
      <c r="DN1216" t="str">
        <f ca="1"/>
        <v/>
      </c>
    </row>
    <row r="1217" spans="13:118">
      <c r="M1217" t="str" cm="1">
        <f t="array" ref="M1217">_xlfn._xlws.FILTER(SUM(H1217:L1217),SUM(H1217:L1217)&lt;&gt;0,"")</f>
        <v/>
      </c>
      <c r="AC1217" t="str">
        <f ca="1"/>
        <v/>
      </c>
      <c r="AE1217">
        <f ca="1"/>
        <v>0</v>
      </c>
      <c r="AF1217">
        <f ca="1"/>
        <v>0</v>
      </c>
      <c r="AG1217">
        <f ca="1"/>
        <v>0</v>
      </c>
      <c r="AH1217">
        <f ca="1"/>
        <v>0</v>
      </c>
      <c r="AI1217">
        <f ca="1"/>
        <v>0</v>
      </c>
      <c r="AJ1217">
        <f ca="1"/>
        <v>0</v>
      </c>
      <c r="AK1217">
        <f ca="1"/>
        <v>0</v>
      </c>
      <c r="AL1217" t="str">
        <f ca="1"/>
        <v/>
      </c>
      <c r="AZ1217" t="str" cm="1">
        <f t="array" ref="AZ1217">_xlfn._xlws.FILTER(SUM(AU1217:AY1217),SUM(AU1217:AY1217)&lt;&gt;0,"")</f>
        <v/>
      </c>
      <c r="BP1217" t="str">
        <f ca="1"/>
        <v/>
      </c>
      <c r="BR1217">
        <f ca="1"/>
        <v>0</v>
      </c>
      <c r="BS1217">
        <f ca="1"/>
        <v>0</v>
      </c>
      <c r="BT1217">
        <f ca="1"/>
        <v>0</v>
      </c>
      <c r="BU1217">
        <f ca="1"/>
        <v>0</v>
      </c>
      <c r="BV1217">
        <f ca="1"/>
        <v>0</v>
      </c>
      <c r="BW1217">
        <f ca="1"/>
        <v>0</v>
      </c>
      <c r="BX1217">
        <f ca="1"/>
        <v>0</v>
      </c>
      <c r="BY1217" t="str">
        <f ca="1"/>
        <v/>
      </c>
      <c r="CC1217" t="str" cm="1">
        <f t="array" aca="1" ref="CC1217" ca="1">_xlfn._xlws.FILTER(VLOOKUP(CB1210,Arrays!$T:$Z,{1,2,3,4,5,6,7},FALSE),VLOOKUP(CB1210,Arrays!$T:$Z,{1,2,3,4,5,6,7},FALSE)&lt;&gt;0,"")</f>
        <v/>
      </c>
      <c r="CO1217" t="str" cm="1">
        <f t="array" ref="CO1217">_xlfn._xlws.FILTER(SUM(CJ1217:CN1217),SUM(CJ1217:CN1217)&lt;&gt;0,"")</f>
        <v/>
      </c>
      <c r="CX1217" t="str">
        <f ca="1"/>
        <v/>
      </c>
      <c r="DE1217" t="str">
        <f ca="1"/>
        <v/>
      </c>
      <c r="DG1217" t="str">
        <f ca="1"/>
        <v/>
      </c>
      <c r="DH1217">
        <f ca="1"/>
        <v>0</v>
      </c>
      <c r="DI1217">
        <f ca="1"/>
        <v>0</v>
      </c>
      <c r="DJ1217">
        <f ca="1"/>
        <v>0</v>
      </c>
      <c r="DK1217">
        <f ca="1"/>
        <v>0</v>
      </c>
      <c r="DL1217">
        <f ca="1"/>
        <v>0</v>
      </c>
      <c r="DM1217">
        <f ca="1"/>
        <v>0</v>
      </c>
      <c r="DN1217" t="str">
        <f ca="1"/>
        <v/>
      </c>
    </row>
    <row r="1218" spans="13:118">
      <c r="M1218" t="str" cm="1">
        <f t="array" ref="M1218">_xlfn._xlws.FILTER(SUM(H1218:L1218),SUM(H1218:L1218)&lt;&gt;0,"")</f>
        <v/>
      </c>
      <c r="AC1218" t="str">
        <f ca="1"/>
        <v/>
      </c>
      <c r="AE1218">
        <f ca="1"/>
        <v>0</v>
      </c>
      <c r="AF1218">
        <f ca="1"/>
        <v>0</v>
      </c>
      <c r="AG1218">
        <f ca="1"/>
        <v>0</v>
      </c>
      <c r="AH1218">
        <f ca="1"/>
        <v>0</v>
      </c>
      <c r="AI1218">
        <f ca="1"/>
        <v>0</v>
      </c>
      <c r="AJ1218">
        <f ca="1"/>
        <v>0</v>
      </c>
      <c r="AK1218">
        <f ca="1"/>
        <v>0</v>
      </c>
      <c r="AL1218" t="str">
        <f ca="1"/>
        <v/>
      </c>
      <c r="AZ1218" t="str" cm="1">
        <f t="array" ref="AZ1218">_xlfn._xlws.FILTER(SUM(AU1218:AY1218),SUM(AU1218:AY1218)&lt;&gt;0,"")</f>
        <v/>
      </c>
      <c r="BP1218" t="str">
        <f ca="1"/>
        <v/>
      </c>
      <c r="BR1218">
        <f ca="1"/>
        <v>0</v>
      </c>
      <c r="BS1218">
        <f ca="1"/>
        <v>0</v>
      </c>
      <c r="BT1218">
        <f ca="1"/>
        <v>0</v>
      </c>
      <c r="BU1218">
        <f ca="1"/>
        <v>0</v>
      </c>
      <c r="BV1218">
        <f ca="1"/>
        <v>0</v>
      </c>
      <c r="BW1218">
        <f ca="1"/>
        <v>0</v>
      </c>
      <c r="BX1218">
        <f ca="1"/>
        <v>0</v>
      </c>
      <c r="BY1218" t="str">
        <f ca="1"/>
        <v/>
      </c>
      <c r="CC1218" t="str" cm="1">
        <f t="array" aca="1" ref="CC1218" ca="1">_xlfn._xlws.FILTER(VLOOKUP(CB1211,Arrays!$T:$Z,{1,2,3,4,5,6,7},FALSE),VLOOKUP(CB1211,Arrays!$T:$Z,{1,2,3,4,5,6,7},FALSE)&lt;&gt;0,"")</f>
        <v/>
      </c>
      <c r="CO1218" t="str" cm="1">
        <f t="array" ref="CO1218">_xlfn._xlws.FILTER(SUM(CJ1218:CN1218),SUM(CJ1218:CN1218)&lt;&gt;0,"")</f>
        <v/>
      </c>
      <c r="CX1218" t="str">
        <f ca="1"/>
        <v/>
      </c>
      <c r="DE1218" t="str">
        <f ca="1"/>
        <v/>
      </c>
      <c r="DG1218" t="str">
        <f ca="1"/>
        <v/>
      </c>
      <c r="DH1218">
        <f ca="1"/>
        <v>0</v>
      </c>
      <c r="DI1218">
        <f ca="1"/>
        <v>0</v>
      </c>
      <c r="DJ1218">
        <f ca="1"/>
        <v>0</v>
      </c>
      <c r="DK1218">
        <f ca="1"/>
        <v>0</v>
      </c>
      <c r="DL1218">
        <f ca="1"/>
        <v>0</v>
      </c>
      <c r="DM1218">
        <f ca="1"/>
        <v>0</v>
      </c>
      <c r="DN1218" t="str">
        <f ca="1"/>
        <v/>
      </c>
    </row>
    <row r="1219" spans="13:118">
      <c r="M1219" t="str" cm="1">
        <f t="array" ref="M1219">_xlfn._xlws.FILTER(SUM(H1219:L1219),SUM(H1219:L1219)&lt;&gt;0,"")</f>
        <v/>
      </c>
      <c r="AC1219" t="str">
        <f ca="1"/>
        <v/>
      </c>
      <c r="AE1219">
        <f ca="1"/>
        <v>0</v>
      </c>
      <c r="AF1219">
        <f ca="1"/>
        <v>0</v>
      </c>
      <c r="AG1219">
        <f ca="1"/>
        <v>0</v>
      </c>
      <c r="AH1219">
        <f ca="1"/>
        <v>0</v>
      </c>
      <c r="AI1219">
        <f ca="1"/>
        <v>0</v>
      </c>
      <c r="AJ1219">
        <f ca="1"/>
        <v>0</v>
      </c>
      <c r="AK1219">
        <f ca="1"/>
        <v>0</v>
      </c>
      <c r="AL1219" t="str">
        <f ca="1"/>
        <v/>
      </c>
      <c r="AZ1219" t="str" cm="1">
        <f t="array" ref="AZ1219">_xlfn._xlws.FILTER(SUM(AU1219:AY1219),SUM(AU1219:AY1219)&lt;&gt;0,"")</f>
        <v/>
      </c>
      <c r="BP1219" t="str">
        <f ca="1"/>
        <v/>
      </c>
      <c r="BR1219">
        <f ca="1"/>
        <v>0</v>
      </c>
      <c r="BS1219">
        <f ca="1"/>
        <v>0</v>
      </c>
      <c r="BT1219">
        <f ca="1"/>
        <v>0</v>
      </c>
      <c r="BU1219">
        <f ca="1"/>
        <v>0</v>
      </c>
      <c r="BV1219">
        <f ca="1"/>
        <v>0</v>
      </c>
      <c r="BW1219">
        <f ca="1"/>
        <v>0</v>
      </c>
      <c r="BX1219">
        <f ca="1"/>
        <v>0</v>
      </c>
      <c r="BY1219" t="str">
        <f ca="1"/>
        <v/>
      </c>
      <c r="CC1219" t="str" cm="1">
        <f t="array" aca="1" ref="CC1219" ca="1">_xlfn._xlws.FILTER(VLOOKUP(CB1212,Arrays!$T:$Z,{1,2,3,4,5,6,7},FALSE),VLOOKUP(CB1212,Arrays!$T:$Z,{1,2,3,4,5,6,7},FALSE)&lt;&gt;0,"")</f>
        <v/>
      </c>
      <c r="CO1219" t="str" cm="1">
        <f t="array" ref="CO1219">_xlfn._xlws.FILTER(SUM(CJ1219:CN1219),SUM(CJ1219:CN1219)&lt;&gt;0,"")</f>
        <v/>
      </c>
      <c r="CX1219" t="str">
        <f ca="1"/>
        <v/>
      </c>
      <c r="DE1219" t="str">
        <f ca="1"/>
        <v/>
      </c>
      <c r="DG1219" t="str">
        <f ca="1"/>
        <v/>
      </c>
      <c r="DH1219">
        <f ca="1"/>
        <v>0</v>
      </c>
      <c r="DI1219">
        <f ca="1"/>
        <v>0</v>
      </c>
      <c r="DJ1219">
        <f ca="1"/>
        <v>0</v>
      </c>
      <c r="DK1219">
        <f ca="1"/>
        <v>0</v>
      </c>
      <c r="DL1219">
        <f ca="1"/>
        <v>0</v>
      </c>
      <c r="DM1219">
        <f ca="1"/>
        <v>0</v>
      </c>
      <c r="DN1219" t="str">
        <f ca="1"/>
        <v/>
      </c>
    </row>
    <row r="1220" spans="13:118">
      <c r="M1220" t="str" cm="1">
        <f t="array" ref="M1220">_xlfn._xlws.FILTER(SUM(H1220:L1220),SUM(H1220:L1220)&lt;&gt;0,"")</f>
        <v/>
      </c>
      <c r="AC1220" t="str">
        <f ca="1"/>
        <v/>
      </c>
      <c r="AE1220">
        <f ca="1"/>
        <v>0</v>
      </c>
      <c r="AF1220">
        <f ca="1"/>
        <v>0</v>
      </c>
      <c r="AG1220">
        <f ca="1"/>
        <v>0</v>
      </c>
      <c r="AH1220">
        <f ca="1"/>
        <v>0</v>
      </c>
      <c r="AI1220">
        <f ca="1"/>
        <v>0</v>
      </c>
      <c r="AJ1220">
        <f ca="1"/>
        <v>0</v>
      </c>
      <c r="AK1220">
        <f ca="1"/>
        <v>0</v>
      </c>
      <c r="AL1220" t="str">
        <f ca="1"/>
        <v/>
      </c>
      <c r="AZ1220" t="str" cm="1">
        <f t="array" ref="AZ1220">_xlfn._xlws.FILTER(SUM(AU1220:AY1220),SUM(AU1220:AY1220)&lt;&gt;0,"")</f>
        <v/>
      </c>
      <c r="BP1220" t="str">
        <f ca="1"/>
        <v/>
      </c>
      <c r="BR1220">
        <f ca="1"/>
        <v>0</v>
      </c>
      <c r="BS1220">
        <f ca="1"/>
        <v>0</v>
      </c>
      <c r="BT1220">
        <f ca="1"/>
        <v>0</v>
      </c>
      <c r="BU1220">
        <f ca="1"/>
        <v>0</v>
      </c>
      <c r="BV1220">
        <f ca="1"/>
        <v>0</v>
      </c>
      <c r="BW1220">
        <f ca="1"/>
        <v>0</v>
      </c>
      <c r="BX1220">
        <f ca="1"/>
        <v>0</v>
      </c>
      <c r="BY1220" t="str">
        <f ca="1"/>
        <v/>
      </c>
      <c r="CC1220" t="str" cm="1">
        <f t="array" aca="1" ref="CC1220" ca="1">_xlfn._xlws.FILTER(VLOOKUP(CB1213,Arrays!$T:$Z,{1,2,3,4,5,6,7},FALSE),VLOOKUP(CB1213,Arrays!$T:$Z,{1,2,3,4,5,6,7},FALSE)&lt;&gt;0,"")</f>
        <v/>
      </c>
      <c r="CO1220" t="str" cm="1">
        <f t="array" ref="CO1220">_xlfn._xlws.FILTER(SUM(CJ1220:CN1220),SUM(CJ1220:CN1220)&lt;&gt;0,"")</f>
        <v/>
      </c>
      <c r="CX1220" t="str">
        <f ca="1"/>
        <v/>
      </c>
      <c r="DE1220" t="str">
        <f ca="1"/>
        <v/>
      </c>
      <c r="DG1220" t="str">
        <f ca="1"/>
        <v/>
      </c>
      <c r="DH1220">
        <f ca="1"/>
        <v>0</v>
      </c>
      <c r="DI1220">
        <f ca="1"/>
        <v>0</v>
      </c>
      <c r="DJ1220">
        <f ca="1"/>
        <v>0</v>
      </c>
      <c r="DK1220">
        <f ca="1"/>
        <v>0</v>
      </c>
      <c r="DL1220">
        <f ca="1"/>
        <v>0</v>
      </c>
      <c r="DM1220">
        <f ca="1"/>
        <v>0</v>
      </c>
      <c r="DN1220" t="str">
        <f ca="1"/>
        <v/>
      </c>
    </row>
    <row r="1221" spans="13:118">
      <c r="M1221" t="str" cm="1">
        <f t="array" ref="M1221">_xlfn._xlws.FILTER(SUM(H1221:L1221),SUM(H1221:L1221)&lt;&gt;0,"")</f>
        <v/>
      </c>
      <c r="AC1221" t="str">
        <f ca="1"/>
        <v/>
      </c>
      <c r="AE1221">
        <f ca="1"/>
        <v>0</v>
      </c>
      <c r="AF1221">
        <f ca="1"/>
        <v>0</v>
      </c>
      <c r="AG1221">
        <f ca="1"/>
        <v>0</v>
      </c>
      <c r="AH1221">
        <f ca="1"/>
        <v>0</v>
      </c>
      <c r="AI1221">
        <f ca="1"/>
        <v>0</v>
      </c>
      <c r="AJ1221">
        <f ca="1"/>
        <v>0</v>
      </c>
      <c r="AK1221">
        <f ca="1"/>
        <v>0</v>
      </c>
      <c r="AL1221" t="str">
        <f ca="1"/>
        <v/>
      </c>
      <c r="AZ1221" t="str" cm="1">
        <f t="array" ref="AZ1221">_xlfn._xlws.FILTER(SUM(AU1221:AY1221),SUM(AU1221:AY1221)&lt;&gt;0,"")</f>
        <v/>
      </c>
      <c r="BP1221" t="str">
        <f ca="1"/>
        <v/>
      </c>
      <c r="BR1221">
        <f ca="1"/>
        <v>0</v>
      </c>
      <c r="BS1221">
        <f ca="1"/>
        <v>0</v>
      </c>
      <c r="BT1221">
        <f ca="1"/>
        <v>0</v>
      </c>
      <c r="BU1221">
        <f ca="1"/>
        <v>0</v>
      </c>
      <c r="BV1221">
        <f ca="1"/>
        <v>0</v>
      </c>
      <c r="BW1221">
        <f ca="1"/>
        <v>0</v>
      </c>
      <c r="BX1221">
        <f ca="1"/>
        <v>0</v>
      </c>
      <c r="BY1221" t="str">
        <f ca="1"/>
        <v/>
      </c>
      <c r="CC1221" t="str" cm="1">
        <f t="array" aca="1" ref="CC1221" ca="1">_xlfn._xlws.FILTER(VLOOKUP(CB1214,Arrays!$T:$Z,{1,2,3,4,5,6,7},FALSE),VLOOKUP(CB1214,Arrays!$T:$Z,{1,2,3,4,5,6,7},FALSE)&lt;&gt;0,"")</f>
        <v/>
      </c>
      <c r="CO1221" t="str" cm="1">
        <f t="array" ref="CO1221">_xlfn._xlws.FILTER(SUM(CJ1221:CN1221),SUM(CJ1221:CN1221)&lt;&gt;0,"")</f>
        <v/>
      </c>
      <c r="CX1221" t="str">
        <f ca="1"/>
        <v/>
      </c>
      <c r="DE1221" t="str">
        <f ca="1"/>
        <v/>
      </c>
      <c r="DG1221" t="str">
        <f ca="1"/>
        <v/>
      </c>
      <c r="DH1221">
        <f ca="1"/>
        <v>0</v>
      </c>
      <c r="DI1221">
        <f ca="1"/>
        <v>0</v>
      </c>
      <c r="DJ1221">
        <f ca="1"/>
        <v>0</v>
      </c>
      <c r="DK1221">
        <f ca="1"/>
        <v>0</v>
      </c>
      <c r="DL1221">
        <f ca="1"/>
        <v>0</v>
      </c>
      <c r="DM1221">
        <f ca="1"/>
        <v>0</v>
      </c>
      <c r="DN1221" t="str">
        <f ca="1"/>
        <v/>
      </c>
    </row>
    <row r="1222" spans="13:118">
      <c r="M1222" t="str" cm="1">
        <f t="array" ref="M1222">_xlfn._xlws.FILTER(SUM(H1222:L1222),SUM(H1222:L1222)&lt;&gt;0,"")</f>
        <v/>
      </c>
      <c r="AC1222" t="str">
        <f ca="1"/>
        <v/>
      </c>
      <c r="AE1222">
        <f ca="1"/>
        <v>0</v>
      </c>
      <c r="AF1222">
        <f ca="1"/>
        <v>0</v>
      </c>
      <c r="AG1222">
        <f ca="1"/>
        <v>0</v>
      </c>
      <c r="AH1222">
        <f ca="1"/>
        <v>0</v>
      </c>
      <c r="AI1222">
        <f ca="1"/>
        <v>0</v>
      </c>
      <c r="AJ1222">
        <f ca="1"/>
        <v>0</v>
      </c>
      <c r="AK1222">
        <f ca="1"/>
        <v>0</v>
      </c>
      <c r="AL1222" t="str">
        <f ca="1"/>
        <v/>
      </c>
      <c r="AZ1222" t="str" cm="1">
        <f t="array" ref="AZ1222">_xlfn._xlws.FILTER(SUM(AU1222:AY1222),SUM(AU1222:AY1222)&lt;&gt;0,"")</f>
        <v/>
      </c>
      <c r="BP1222" t="str">
        <f ca="1"/>
        <v/>
      </c>
      <c r="BR1222">
        <f ca="1"/>
        <v>0</v>
      </c>
      <c r="BS1222">
        <f ca="1"/>
        <v>0</v>
      </c>
      <c r="BT1222">
        <f ca="1"/>
        <v>0</v>
      </c>
      <c r="BU1222">
        <f ca="1"/>
        <v>0</v>
      </c>
      <c r="BV1222">
        <f ca="1"/>
        <v>0</v>
      </c>
      <c r="BW1222">
        <f ca="1"/>
        <v>0</v>
      </c>
      <c r="BX1222">
        <f ca="1"/>
        <v>0</v>
      </c>
      <c r="BY1222" t="str">
        <f ca="1"/>
        <v/>
      </c>
      <c r="CC1222" t="str" cm="1">
        <f t="array" aca="1" ref="CC1222" ca="1">_xlfn._xlws.FILTER(VLOOKUP(CB1215,Arrays!$T:$Z,{1,2,3,4,5,6,7},FALSE),VLOOKUP(CB1215,Arrays!$T:$Z,{1,2,3,4,5,6,7},FALSE)&lt;&gt;0,"")</f>
        <v/>
      </c>
      <c r="CO1222" t="str" cm="1">
        <f t="array" ref="CO1222">_xlfn._xlws.FILTER(SUM(CJ1222:CN1222),SUM(CJ1222:CN1222)&lt;&gt;0,"")</f>
        <v/>
      </c>
      <c r="CX1222" t="str">
        <f ca="1"/>
        <v/>
      </c>
      <c r="DE1222" t="str">
        <f ca="1"/>
        <v/>
      </c>
      <c r="DG1222" t="str">
        <f ca="1"/>
        <v/>
      </c>
      <c r="DH1222">
        <f ca="1"/>
        <v>0</v>
      </c>
      <c r="DI1222">
        <f ca="1"/>
        <v>0</v>
      </c>
      <c r="DJ1222">
        <f ca="1"/>
        <v>0</v>
      </c>
      <c r="DK1222">
        <f ca="1"/>
        <v>0</v>
      </c>
      <c r="DL1222">
        <f ca="1"/>
        <v>0</v>
      </c>
      <c r="DM1222">
        <f ca="1"/>
        <v>0</v>
      </c>
      <c r="DN1222" t="str">
        <f ca="1"/>
        <v/>
      </c>
    </row>
    <row r="1223" spans="13:118">
      <c r="M1223" t="str" cm="1">
        <f t="array" ref="M1223">_xlfn._xlws.FILTER(SUM(H1223:L1223),SUM(H1223:L1223)&lt;&gt;0,"")</f>
        <v/>
      </c>
      <c r="AC1223" t="str">
        <f ca="1"/>
        <v/>
      </c>
      <c r="AE1223">
        <f ca="1"/>
        <v>0</v>
      </c>
      <c r="AF1223">
        <f ca="1"/>
        <v>0</v>
      </c>
      <c r="AG1223">
        <f ca="1"/>
        <v>0</v>
      </c>
      <c r="AH1223">
        <f ca="1"/>
        <v>0</v>
      </c>
      <c r="AI1223">
        <f ca="1"/>
        <v>0</v>
      </c>
      <c r="AJ1223">
        <f ca="1"/>
        <v>0</v>
      </c>
      <c r="AK1223">
        <f ca="1"/>
        <v>0</v>
      </c>
      <c r="AL1223" t="str">
        <f ca="1"/>
        <v/>
      </c>
      <c r="AZ1223" t="str" cm="1">
        <f t="array" ref="AZ1223">_xlfn._xlws.FILTER(SUM(AU1223:AY1223),SUM(AU1223:AY1223)&lt;&gt;0,"")</f>
        <v/>
      </c>
      <c r="BP1223" t="str">
        <f ca="1"/>
        <v/>
      </c>
      <c r="BR1223">
        <f ca="1"/>
        <v>0</v>
      </c>
      <c r="BS1223">
        <f ca="1"/>
        <v>0</v>
      </c>
      <c r="BT1223">
        <f ca="1"/>
        <v>0</v>
      </c>
      <c r="BU1223">
        <f ca="1"/>
        <v>0</v>
      </c>
      <c r="BV1223">
        <f ca="1"/>
        <v>0</v>
      </c>
      <c r="BW1223">
        <f ca="1"/>
        <v>0</v>
      </c>
      <c r="BX1223">
        <f ca="1"/>
        <v>0</v>
      </c>
      <c r="BY1223" t="str">
        <f ca="1"/>
        <v/>
      </c>
      <c r="CC1223" t="str" cm="1">
        <f t="array" aca="1" ref="CC1223" ca="1">_xlfn._xlws.FILTER(VLOOKUP(CB1216,Arrays!$T:$Z,{1,2,3,4,5,6,7},FALSE),VLOOKUP(CB1216,Arrays!$T:$Z,{1,2,3,4,5,6,7},FALSE)&lt;&gt;0,"")</f>
        <v/>
      </c>
      <c r="CO1223" t="str" cm="1">
        <f t="array" ref="CO1223">_xlfn._xlws.FILTER(SUM(CJ1223:CN1223),SUM(CJ1223:CN1223)&lt;&gt;0,"")</f>
        <v/>
      </c>
      <c r="CX1223" t="str">
        <f ca="1"/>
        <v/>
      </c>
      <c r="DE1223" t="str">
        <f ca="1"/>
        <v/>
      </c>
      <c r="DG1223" t="str">
        <f ca="1"/>
        <v/>
      </c>
      <c r="DH1223">
        <f ca="1"/>
        <v>0</v>
      </c>
      <c r="DI1223">
        <f ca="1"/>
        <v>0</v>
      </c>
      <c r="DJ1223">
        <f ca="1"/>
        <v>0</v>
      </c>
      <c r="DK1223">
        <f ca="1"/>
        <v>0</v>
      </c>
      <c r="DL1223">
        <f ca="1"/>
        <v>0</v>
      </c>
      <c r="DM1223">
        <f ca="1"/>
        <v>0</v>
      </c>
      <c r="DN1223" t="str">
        <f ca="1"/>
        <v/>
      </c>
    </row>
    <row r="1224" spans="13:118">
      <c r="M1224" t="str" cm="1">
        <f t="array" ref="M1224">_xlfn._xlws.FILTER(SUM(H1224:L1224),SUM(H1224:L1224)&lt;&gt;0,"")</f>
        <v/>
      </c>
      <c r="AC1224" t="str">
        <f ca="1"/>
        <v/>
      </c>
      <c r="AE1224">
        <f ca="1"/>
        <v>0</v>
      </c>
      <c r="AF1224">
        <f ca="1"/>
        <v>0</v>
      </c>
      <c r="AG1224">
        <f ca="1"/>
        <v>0</v>
      </c>
      <c r="AH1224">
        <f ca="1"/>
        <v>0</v>
      </c>
      <c r="AI1224">
        <f ca="1"/>
        <v>0</v>
      </c>
      <c r="AJ1224">
        <f ca="1"/>
        <v>0</v>
      </c>
      <c r="AK1224">
        <f ca="1"/>
        <v>0</v>
      </c>
      <c r="AL1224" t="str">
        <f ca="1"/>
        <v/>
      </c>
      <c r="AZ1224" t="str" cm="1">
        <f t="array" ref="AZ1224">_xlfn._xlws.FILTER(SUM(AU1224:AY1224),SUM(AU1224:AY1224)&lt;&gt;0,"")</f>
        <v/>
      </c>
      <c r="BP1224" t="str">
        <f ca="1"/>
        <v/>
      </c>
      <c r="BR1224">
        <f ca="1"/>
        <v>0</v>
      </c>
      <c r="BS1224">
        <f ca="1"/>
        <v>0</v>
      </c>
      <c r="BT1224">
        <f ca="1"/>
        <v>0</v>
      </c>
      <c r="BU1224">
        <f ca="1"/>
        <v>0</v>
      </c>
      <c r="BV1224">
        <f ca="1"/>
        <v>0</v>
      </c>
      <c r="BW1224">
        <f ca="1"/>
        <v>0</v>
      </c>
      <c r="BX1224">
        <f ca="1"/>
        <v>0</v>
      </c>
      <c r="BY1224" t="str">
        <f ca="1"/>
        <v/>
      </c>
      <c r="CC1224" t="str" cm="1">
        <f t="array" aca="1" ref="CC1224" ca="1">_xlfn._xlws.FILTER(VLOOKUP(CB1217,Arrays!$T:$Z,{1,2,3,4,5,6,7},FALSE),VLOOKUP(CB1217,Arrays!$T:$Z,{1,2,3,4,5,6,7},FALSE)&lt;&gt;0,"")</f>
        <v/>
      </c>
      <c r="CO1224" t="str" cm="1">
        <f t="array" ref="CO1224">_xlfn._xlws.FILTER(SUM(CJ1224:CN1224),SUM(CJ1224:CN1224)&lt;&gt;0,"")</f>
        <v/>
      </c>
      <c r="CX1224" t="str">
        <f ca="1"/>
        <v/>
      </c>
      <c r="DE1224" t="str">
        <f ca="1"/>
        <v/>
      </c>
      <c r="DG1224" t="str">
        <f ca="1"/>
        <v/>
      </c>
      <c r="DH1224">
        <f ca="1"/>
        <v>0</v>
      </c>
      <c r="DI1224">
        <f ca="1"/>
        <v>0</v>
      </c>
      <c r="DJ1224">
        <f ca="1"/>
        <v>0</v>
      </c>
      <c r="DK1224">
        <f ca="1"/>
        <v>0</v>
      </c>
      <c r="DL1224">
        <f ca="1"/>
        <v>0</v>
      </c>
      <c r="DM1224">
        <f ca="1"/>
        <v>0</v>
      </c>
      <c r="DN1224" t="str">
        <f ca="1"/>
        <v/>
      </c>
    </row>
    <row r="1225" spans="13:118">
      <c r="M1225" t="str" cm="1">
        <f t="array" ref="M1225">_xlfn._xlws.FILTER(SUM(H1225:L1225),SUM(H1225:L1225)&lt;&gt;0,"")</f>
        <v/>
      </c>
      <c r="AC1225" t="str">
        <f ca="1"/>
        <v/>
      </c>
      <c r="AE1225">
        <f ca="1"/>
        <v>0</v>
      </c>
      <c r="AF1225">
        <f ca="1"/>
        <v>0</v>
      </c>
      <c r="AG1225">
        <f ca="1"/>
        <v>0</v>
      </c>
      <c r="AH1225">
        <f ca="1"/>
        <v>0</v>
      </c>
      <c r="AI1225">
        <f ca="1"/>
        <v>0</v>
      </c>
      <c r="AJ1225">
        <f ca="1"/>
        <v>0</v>
      </c>
      <c r="AK1225">
        <f ca="1"/>
        <v>0</v>
      </c>
      <c r="AL1225" t="str">
        <f ca="1"/>
        <v/>
      </c>
      <c r="AZ1225" t="str" cm="1">
        <f t="array" ref="AZ1225">_xlfn._xlws.FILTER(SUM(AU1225:AY1225),SUM(AU1225:AY1225)&lt;&gt;0,"")</f>
        <v/>
      </c>
      <c r="BP1225" t="str">
        <f ca="1"/>
        <v/>
      </c>
      <c r="BR1225">
        <f ca="1"/>
        <v>0</v>
      </c>
      <c r="BS1225">
        <f ca="1"/>
        <v>0</v>
      </c>
      <c r="BT1225">
        <f ca="1"/>
        <v>0</v>
      </c>
      <c r="BU1225">
        <f ca="1"/>
        <v>0</v>
      </c>
      <c r="BV1225">
        <f ca="1"/>
        <v>0</v>
      </c>
      <c r="BW1225">
        <f ca="1"/>
        <v>0</v>
      </c>
      <c r="BX1225">
        <f ca="1"/>
        <v>0</v>
      </c>
      <c r="BY1225" t="str">
        <f ca="1"/>
        <v/>
      </c>
      <c r="CC1225" t="str" cm="1">
        <f t="array" aca="1" ref="CC1225" ca="1">_xlfn._xlws.FILTER(VLOOKUP(CB1218,Arrays!$T:$Z,{1,2,3,4,5,6,7},FALSE),VLOOKUP(CB1218,Arrays!$T:$Z,{1,2,3,4,5,6,7},FALSE)&lt;&gt;0,"")</f>
        <v/>
      </c>
      <c r="CO1225" t="str" cm="1">
        <f t="array" ref="CO1225">_xlfn._xlws.FILTER(SUM(CJ1225:CN1225),SUM(CJ1225:CN1225)&lt;&gt;0,"")</f>
        <v/>
      </c>
      <c r="CX1225" t="str">
        <f ca="1"/>
        <v/>
      </c>
      <c r="DE1225" t="str">
        <f ca="1"/>
        <v/>
      </c>
      <c r="DG1225" t="str">
        <f ca="1"/>
        <v/>
      </c>
      <c r="DH1225">
        <f ca="1"/>
        <v>0</v>
      </c>
      <c r="DI1225">
        <f ca="1"/>
        <v>0</v>
      </c>
      <c r="DJ1225">
        <f ca="1"/>
        <v>0</v>
      </c>
      <c r="DK1225">
        <f ca="1"/>
        <v>0</v>
      </c>
      <c r="DL1225">
        <f ca="1"/>
        <v>0</v>
      </c>
      <c r="DM1225">
        <f ca="1"/>
        <v>0</v>
      </c>
      <c r="DN1225" t="str">
        <f ca="1"/>
        <v/>
      </c>
    </row>
    <row r="1226" spans="13:118">
      <c r="M1226" t="str" cm="1">
        <f t="array" ref="M1226">_xlfn._xlws.FILTER(SUM(H1226:L1226),SUM(H1226:L1226)&lt;&gt;0,"")</f>
        <v/>
      </c>
      <c r="AC1226" t="str">
        <f ca="1"/>
        <v/>
      </c>
      <c r="AE1226">
        <f ca="1"/>
        <v>0</v>
      </c>
      <c r="AF1226">
        <f ca="1"/>
        <v>0</v>
      </c>
      <c r="AG1226">
        <f ca="1"/>
        <v>0</v>
      </c>
      <c r="AH1226">
        <f ca="1"/>
        <v>0</v>
      </c>
      <c r="AI1226">
        <f ca="1"/>
        <v>0</v>
      </c>
      <c r="AJ1226">
        <f ca="1"/>
        <v>0</v>
      </c>
      <c r="AK1226">
        <f ca="1"/>
        <v>0</v>
      </c>
      <c r="AL1226" t="str">
        <f ca="1"/>
        <v/>
      </c>
      <c r="AZ1226" t="str" cm="1">
        <f t="array" ref="AZ1226">_xlfn._xlws.FILTER(SUM(AU1226:AY1226),SUM(AU1226:AY1226)&lt;&gt;0,"")</f>
        <v/>
      </c>
      <c r="BP1226" t="str">
        <f ca="1"/>
        <v/>
      </c>
      <c r="BR1226">
        <f ca="1"/>
        <v>0</v>
      </c>
      <c r="BS1226">
        <f ca="1"/>
        <v>0</v>
      </c>
      <c r="BT1226">
        <f ca="1"/>
        <v>0</v>
      </c>
      <c r="BU1226">
        <f ca="1"/>
        <v>0</v>
      </c>
      <c r="BV1226">
        <f ca="1"/>
        <v>0</v>
      </c>
      <c r="BW1226">
        <f ca="1"/>
        <v>0</v>
      </c>
      <c r="BX1226">
        <f ca="1"/>
        <v>0</v>
      </c>
      <c r="BY1226" t="str">
        <f ca="1"/>
        <v/>
      </c>
      <c r="CC1226" t="str" cm="1">
        <f t="array" aca="1" ref="CC1226" ca="1">_xlfn._xlws.FILTER(VLOOKUP(CB1219,Arrays!$T:$Z,{1,2,3,4,5,6,7},FALSE),VLOOKUP(CB1219,Arrays!$T:$Z,{1,2,3,4,5,6,7},FALSE)&lt;&gt;0,"")</f>
        <v/>
      </c>
      <c r="CO1226" t="str" cm="1">
        <f t="array" ref="CO1226">_xlfn._xlws.FILTER(SUM(CJ1226:CN1226),SUM(CJ1226:CN1226)&lt;&gt;0,"")</f>
        <v/>
      </c>
      <c r="CX1226" t="str">
        <f ca="1"/>
        <v/>
      </c>
      <c r="DE1226" t="str">
        <f ca="1"/>
        <v/>
      </c>
      <c r="DG1226" t="str">
        <f ca="1"/>
        <v/>
      </c>
      <c r="DH1226">
        <f ca="1"/>
        <v>0</v>
      </c>
      <c r="DI1226">
        <f ca="1"/>
        <v>0</v>
      </c>
      <c r="DJ1226">
        <f ca="1"/>
        <v>0</v>
      </c>
      <c r="DK1226">
        <f ca="1"/>
        <v>0</v>
      </c>
      <c r="DL1226">
        <f ca="1"/>
        <v>0</v>
      </c>
      <c r="DM1226">
        <f ca="1"/>
        <v>0</v>
      </c>
      <c r="DN1226" t="str">
        <f ca="1"/>
        <v/>
      </c>
    </row>
    <row r="1227" spans="13:118">
      <c r="M1227" t="str" cm="1">
        <f t="array" ref="M1227">_xlfn._xlws.FILTER(SUM(H1227:L1227),SUM(H1227:L1227)&lt;&gt;0,"")</f>
        <v/>
      </c>
      <c r="AC1227" t="str">
        <f ca="1"/>
        <v/>
      </c>
      <c r="AE1227">
        <f ca="1"/>
        <v>0</v>
      </c>
      <c r="AF1227">
        <f ca="1"/>
        <v>0</v>
      </c>
      <c r="AG1227">
        <f ca="1"/>
        <v>0</v>
      </c>
      <c r="AH1227">
        <f ca="1"/>
        <v>0</v>
      </c>
      <c r="AI1227">
        <f ca="1"/>
        <v>0</v>
      </c>
      <c r="AJ1227">
        <f ca="1"/>
        <v>0</v>
      </c>
      <c r="AK1227">
        <f ca="1"/>
        <v>0</v>
      </c>
      <c r="AL1227" t="str">
        <f ca="1"/>
        <v/>
      </c>
      <c r="AZ1227" t="str" cm="1">
        <f t="array" ref="AZ1227">_xlfn._xlws.FILTER(SUM(AU1227:AY1227),SUM(AU1227:AY1227)&lt;&gt;0,"")</f>
        <v/>
      </c>
      <c r="BP1227" t="str">
        <f ca="1"/>
        <v/>
      </c>
      <c r="BR1227">
        <f ca="1"/>
        <v>0</v>
      </c>
      <c r="BS1227">
        <f ca="1"/>
        <v>0</v>
      </c>
      <c r="BT1227">
        <f ca="1"/>
        <v>0</v>
      </c>
      <c r="BU1227">
        <f ca="1"/>
        <v>0</v>
      </c>
      <c r="BV1227">
        <f ca="1"/>
        <v>0</v>
      </c>
      <c r="BW1227">
        <f ca="1"/>
        <v>0</v>
      </c>
      <c r="BX1227">
        <f ca="1"/>
        <v>0</v>
      </c>
      <c r="BY1227" t="str">
        <f ca="1"/>
        <v/>
      </c>
      <c r="CC1227" t="str" cm="1">
        <f t="array" aca="1" ref="CC1227" ca="1">_xlfn._xlws.FILTER(VLOOKUP(CB1220,Arrays!$T:$Z,{1,2,3,4,5,6,7},FALSE),VLOOKUP(CB1220,Arrays!$T:$Z,{1,2,3,4,5,6,7},FALSE)&lt;&gt;0,"")</f>
        <v/>
      </c>
      <c r="CO1227" t="str" cm="1">
        <f t="array" ref="CO1227">_xlfn._xlws.FILTER(SUM(CJ1227:CN1227),SUM(CJ1227:CN1227)&lt;&gt;0,"")</f>
        <v/>
      </c>
      <c r="CX1227" t="str">
        <f ca="1"/>
        <v/>
      </c>
      <c r="DE1227" t="str">
        <f ca="1"/>
        <v/>
      </c>
      <c r="DG1227" t="str">
        <f ca="1"/>
        <v/>
      </c>
      <c r="DH1227">
        <f ca="1"/>
        <v>0</v>
      </c>
      <c r="DI1227">
        <f ca="1"/>
        <v>0</v>
      </c>
      <c r="DJ1227">
        <f ca="1"/>
        <v>0</v>
      </c>
      <c r="DK1227">
        <f ca="1"/>
        <v>0</v>
      </c>
      <c r="DL1227">
        <f ca="1"/>
        <v>0</v>
      </c>
      <c r="DM1227">
        <f ca="1"/>
        <v>0</v>
      </c>
      <c r="DN1227" t="str">
        <f ca="1"/>
        <v/>
      </c>
    </row>
    <row r="1228" spans="13:118">
      <c r="M1228" t="str" cm="1">
        <f t="array" ref="M1228">_xlfn._xlws.FILTER(SUM(H1228:L1228),SUM(H1228:L1228)&lt;&gt;0,"")</f>
        <v/>
      </c>
      <c r="AC1228" t="str">
        <f ca="1"/>
        <v/>
      </c>
      <c r="AE1228">
        <f ca="1"/>
        <v>0</v>
      </c>
      <c r="AF1228">
        <f ca="1"/>
        <v>0</v>
      </c>
      <c r="AG1228">
        <f ca="1"/>
        <v>0</v>
      </c>
      <c r="AH1228">
        <f ca="1"/>
        <v>0</v>
      </c>
      <c r="AI1228">
        <f ca="1"/>
        <v>0</v>
      </c>
      <c r="AJ1228">
        <f ca="1"/>
        <v>0</v>
      </c>
      <c r="AK1228">
        <f ca="1"/>
        <v>0</v>
      </c>
      <c r="AL1228" t="str">
        <f ca="1"/>
        <v/>
      </c>
      <c r="AZ1228" t="str" cm="1">
        <f t="array" ref="AZ1228">_xlfn._xlws.FILTER(SUM(AU1228:AY1228),SUM(AU1228:AY1228)&lt;&gt;0,"")</f>
        <v/>
      </c>
      <c r="BP1228" t="str">
        <f ca="1"/>
        <v/>
      </c>
      <c r="BR1228">
        <f ca="1"/>
        <v>0</v>
      </c>
      <c r="BS1228">
        <f ca="1"/>
        <v>0</v>
      </c>
      <c r="BT1228">
        <f ca="1"/>
        <v>0</v>
      </c>
      <c r="BU1228">
        <f ca="1"/>
        <v>0</v>
      </c>
      <c r="BV1228">
        <f ca="1"/>
        <v>0</v>
      </c>
      <c r="BW1228">
        <f ca="1"/>
        <v>0</v>
      </c>
      <c r="BX1228">
        <f ca="1"/>
        <v>0</v>
      </c>
      <c r="BY1228" t="str">
        <f ca="1"/>
        <v/>
      </c>
      <c r="CC1228" t="str" cm="1">
        <f t="array" aca="1" ref="CC1228" ca="1">_xlfn._xlws.FILTER(VLOOKUP(CB1221,Arrays!$T:$Z,{1,2,3,4,5,6,7},FALSE),VLOOKUP(CB1221,Arrays!$T:$Z,{1,2,3,4,5,6,7},FALSE)&lt;&gt;0,"")</f>
        <v/>
      </c>
      <c r="CO1228" t="str" cm="1">
        <f t="array" ref="CO1228">_xlfn._xlws.FILTER(SUM(CJ1228:CN1228),SUM(CJ1228:CN1228)&lt;&gt;0,"")</f>
        <v/>
      </c>
      <c r="CX1228" t="str">
        <f ca="1"/>
        <v/>
      </c>
      <c r="DE1228" t="str">
        <f ca="1"/>
        <v/>
      </c>
      <c r="DG1228" t="str">
        <f ca="1"/>
        <v/>
      </c>
      <c r="DH1228">
        <f ca="1"/>
        <v>0</v>
      </c>
      <c r="DI1228">
        <f ca="1"/>
        <v>0</v>
      </c>
      <c r="DJ1228">
        <f ca="1"/>
        <v>0</v>
      </c>
      <c r="DK1228">
        <f ca="1"/>
        <v>0</v>
      </c>
      <c r="DL1228">
        <f ca="1"/>
        <v>0</v>
      </c>
      <c r="DM1228">
        <f ca="1"/>
        <v>0</v>
      </c>
      <c r="DN1228" t="str">
        <f ca="1"/>
        <v/>
      </c>
    </row>
    <row r="1229" spans="13:118">
      <c r="M1229" t="str" cm="1">
        <f t="array" ref="M1229">_xlfn._xlws.FILTER(SUM(H1229:L1229),SUM(H1229:L1229)&lt;&gt;0,"")</f>
        <v/>
      </c>
      <c r="AC1229" t="str">
        <f ca="1"/>
        <v/>
      </c>
      <c r="AE1229">
        <f ca="1"/>
        <v>0</v>
      </c>
      <c r="AF1229">
        <f ca="1"/>
        <v>0</v>
      </c>
      <c r="AG1229">
        <f ca="1"/>
        <v>0</v>
      </c>
      <c r="AH1229">
        <f ca="1"/>
        <v>0</v>
      </c>
      <c r="AI1229">
        <f ca="1"/>
        <v>0</v>
      </c>
      <c r="AJ1229">
        <f ca="1"/>
        <v>0</v>
      </c>
      <c r="AK1229">
        <f ca="1"/>
        <v>0</v>
      </c>
      <c r="AL1229" t="str">
        <f ca="1"/>
        <v/>
      </c>
      <c r="AZ1229" t="str" cm="1">
        <f t="array" ref="AZ1229">_xlfn._xlws.FILTER(SUM(AU1229:AY1229),SUM(AU1229:AY1229)&lt;&gt;0,"")</f>
        <v/>
      </c>
      <c r="BP1229" t="str">
        <f ca="1"/>
        <v/>
      </c>
      <c r="BR1229">
        <f ca="1"/>
        <v>0</v>
      </c>
      <c r="BS1229">
        <f ca="1"/>
        <v>0</v>
      </c>
      <c r="BT1229">
        <f ca="1"/>
        <v>0</v>
      </c>
      <c r="BU1229">
        <f ca="1"/>
        <v>0</v>
      </c>
      <c r="BV1229">
        <f ca="1"/>
        <v>0</v>
      </c>
      <c r="BW1229">
        <f ca="1"/>
        <v>0</v>
      </c>
      <c r="BX1229">
        <f ca="1"/>
        <v>0</v>
      </c>
      <c r="BY1229" t="str">
        <f ca="1"/>
        <v/>
      </c>
      <c r="CC1229" t="str" cm="1">
        <f t="array" aca="1" ref="CC1229" ca="1">_xlfn._xlws.FILTER(VLOOKUP(CB1222,Arrays!$T:$Z,{1,2,3,4,5,6,7},FALSE),VLOOKUP(CB1222,Arrays!$T:$Z,{1,2,3,4,5,6,7},FALSE)&lt;&gt;0,"")</f>
        <v/>
      </c>
      <c r="CO1229" t="str" cm="1">
        <f t="array" ref="CO1229">_xlfn._xlws.FILTER(SUM(CJ1229:CN1229),SUM(CJ1229:CN1229)&lt;&gt;0,"")</f>
        <v/>
      </c>
      <c r="CX1229" t="str">
        <f ca="1"/>
        <v/>
      </c>
      <c r="DE1229" t="str">
        <f ca="1"/>
        <v/>
      </c>
      <c r="DG1229" t="str">
        <f ca="1"/>
        <v/>
      </c>
      <c r="DH1229">
        <f ca="1"/>
        <v>0</v>
      </c>
      <c r="DI1229">
        <f ca="1"/>
        <v>0</v>
      </c>
      <c r="DJ1229">
        <f ca="1"/>
        <v>0</v>
      </c>
      <c r="DK1229">
        <f ca="1"/>
        <v>0</v>
      </c>
      <c r="DL1229">
        <f ca="1"/>
        <v>0</v>
      </c>
      <c r="DM1229">
        <f ca="1"/>
        <v>0</v>
      </c>
      <c r="DN1229" t="str">
        <f ca="1"/>
        <v/>
      </c>
    </row>
    <row r="1230" spans="13:118">
      <c r="M1230" t="str" cm="1">
        <f t="array" ref="M1230">_xlfn._xlws.FILTER(SUM(H1230:L1230),SUM(H1230:L1230)&lt;&gt;0,"")</f>
        <v/>
      </c>
      <c r="AC1230" t="str">
        <f ca="1"/>
        <v/>
      </c>
      <c r="AE1230">
        <f ca="1"/>
        <v>0</v>
      </c>
      <c r="AF1230">
        <f ca="1"/>
        <v>0</v>
      </c>
      <c r="AG1230">
        <f ca="1"/>
        <v>0</v>
      </c>
      <c r="AH1230">
        <f ca="1"/>
        <v>0</v>
      </c>
      <c r="AI1230">
        <f ca="1"/>
        <v>0</v>
      </c>
      <c r="AJ1230">
        <f ca="1"/>
        <v>0</v>
      </c>
      <c r="AK1230">
        <f ca="1"/>
        <v>0</v>
      </c>
      <c r="AL1230" t="str">
        <f ca="1"/>
        <v/>
      </c>
      <c r="AZ1230" t="str" cm="1">
        <f t="array" ref="AZ1230">_xlfn._xlws.FILTER(SUM(AU1230:AY1230),SUM(AU1230:AY1230)&lt;&gt;0,"")</f>
        <v/>
      </c>
      <c r="BP1230" t="str">
        <f ca="1"/>
        <v/>
      </c>
      <c r="BR1230">
        <f ca="1"/>
        <v>0</v>
      </c>
      <c r="BS1230">
        <f ca="1"/>
        <v>0</v>
      </c>
      <c r="BT1230">
        <f ca="1"/>
        <v>0</v>
      </c>
      <c r="BU1230">
        <f ca="1"/>
        <v>0</v>
      </c>
      <c r="BV1230">
        <f ca="1"/>
        <v>0</v>
      </c>
      <c r="BW1230">
        <f ca="1"/>
        <v>0</v>
      </c>
      <c r="BX1230">
        <f ca="1"/>
        <v>0</v>
      </c>
      <c r="BY1230" t="str">
        <f ca="1"/>
        <v/>
      </c>
      <c r="CC1230" t="str" cm="1">
        <f t="array" aca="1" ref="CC1230" ca="1">_xlfn._xlws.FILTER(VLOOKUP(CB1223,Arrays!$T:$Z,{1,2,3,4,5,6,7},FALSE),VLOOKUP(CB1223,Arrays!$T:$Z,{1,2,3,4,5,6,7},FALSE)&lt;&gt;0,"")</f>
        <v/>
      </c>
      <c r="CO1230" t="str" cm="1">
        <f t="array" ref="CO1230">_xlfn._xlws.FILTER(SUM(CJ1230:CN1230),SUM(CJ1230:CN1230)&lt;&gt;0,"")</f>
        <v/>
      </c>
      <c r="CX1230" t="str">
        <f ca="1"/>
        <v/>
      </c>
      <c r="DE1230" t="str">
        <f ca="1"/>
        <v/>
      </c>
      <c r="DG1230" t="str">
        <f ca="1"/>
        <v/>
      </c>
      <c r="DH1230">
        <f ca="1"/>
        <v>0</v>
      </c>
      <c r="DI1230">
        <f ca="1"/>
        <v>0</v>
      </c>
      <c r="DJ1230">
        <f ca="1"/>
        <v>0</v>
      </c>
      <c r="DK1230">
        <f ca="1"/>
        <v>0</v>
      </c>
      <c r="DL1230">
        <f ca="1"/>
        <v>0</v>
      </c>
      <c r="DM1230">
        <f ca="1"/>
        <v>0</v>
      </c>
      <c r="DN1230" t="str">
        <f ca="1"/>
        <v/>
      </c>
    </row>
    <row r="1231" spans="13:118">
      <c r="M1231" t="str" cm="1">
        <f t="array" ref="M1231">_xlfn._xlws.FILTER(SUM(H1231:L1231),SUM(H1231:L1231)&lt;&gt;0,"")</f>
        <v/>
      </c>
      <c r="AC1231" t="str">
        <f ca="1"/>
        <v/>
      </c>
      <c r="AE1231">
        <f ca="1"/>
        <v>0</v>
      </c>
      <c r="AF1231">
        <f ca="1"/>
        <v>0</v>
      </c>
      <c r="AG1231">
        <f ca="1"/>
        <v>0</v>
      </c>
      <c r="AH1231">
        <f ca="1"/>
        <v>0</v>
      </c>
      <c r="AI1231">
        <f ca="1"/>
        <v>0</v>
      </c>
      <c r="AJ1231">
        <f ca="1"/>
        <v>0</v>
      </c>
      <c r="AK1231">
        <f ca="1"/>
        <v>0</v>
      </c>
      <c r="AL1231" t="str">
        <f ca="1"/>
        <v/>
      </c>
      <c r="AZ1231" t="str" cm="1">
        <f t="array" ref="AZ1231">_xlfn._xlws.FILTER(SUM(AU1231:AY1231),SUM(AU1231:AY1231)&lt;&gt;0,"")</f>
        <v/>
      </c>
      <c r="BP1231" t="str">
        <f ca="1"/>
        <v/>
      </c>
      <c r="BR1231">
        <f ca="1"/>
        <v>0</v>
      </c>
      <c r="BS1231">
        <f ca="1"/>
        <v>0</v>
      </c>
      <c r="BT1231">
        <f ca="1"/>
        <v>0</v>
      </c>
      <c r="BU1231">
        <f ca="1"/>
        <v>0</v>
      </c>
      <c r="BV1231">
        <f ca="1"/>
        <v>0</v>
      </c>
      <c r="BW1231">
        <f ca="1"/>
        <v>0</v>
      </c>
      <c r="BX1231">
        <f ca="1"/>
        <v>0</v>
      </c>
      <c r="BY1231" t="str">
        <f ca="1"/>
        <v/>
      </c>
      <c r="CC1231" t="str" cm="1">
        <f t="array" aca="1" ref="CC1231" ca="1">_xlfn._xlws.FILTER(VLOOKUP(CB1224,Arrays!$T:$Z,{1,2,3,4,5,6,7},FALSE),VLOOKUP(CB1224,Arrays!$T:$Z,{1,2,3,4,5,6,7},FALSE)&lt;&gt;0,"")</f>
        <v/>
      </c>
      <c r="CO1231" t="str" cm="1">
        <f t="array" ref="CO1231">_xlfn._xlws.FILTER(SUM(CJ1231:CN1231),SUM(CJ1231:CN1231)&lt;&gt;0,"")</f>
        <v/>
      </c>
      <c r="CX1231" t="str">
        <f ca="1"/>
        <v/>
      </c>
      <c r="DE1231" t="str">
        <f ca="1"/>
        <v/>
      </c>
      <c r="DG1231" t="str">
        <f ca="1"/>
        <v/>
      </c>
      <c r="DH1231">
        <f ca="1"/>
        <v>0</v>
      </c>
      <c r="DI1231">
        <f ca="1"/>
        <v>0</v>
      </c>
      <c r="DJ1231">
        <f ca="1"/>
        <v>0</v>
      </c>
      <c r="DK1231">
        <f ca="1"/>
        <v>0</v>
      </c>
      <c r="DL1231">
        <f ca="1"/>
        <v>0</v>
      </c>
      <c r="DM1231">
        <f ca="1"/>
        <v>0</v>
      </c>
      <c r="DN1231" t="str">
        <f ca="1"/>
        <v/>
      </c>
    </row>
    <row r="1232" spans="13:118">
      <c r="M1232" t="str" cm="1">
        <f t="array" ref="M1232">_xlfn._xlws.FILTER(SUM(H1232:L1232),SUM(H1232:L1232)&lt;&gt;0,"")</f>
        <v/>
      </c>
      <c r="AC1232" t="str">
        <f ca="1"/>
        <v/>
      </c>
      <c r="AE1232">
        <f ca="1"/>
        <v>0</v>
      </c>
      <c r="AF1232">
        <f ca="1"/>
        <v>0</v>
      </c>
      <c r="AG1232">
        <f ca="1"/>
        <v>0</v>
      </c>
      <c r="AH1232">
        <f ca="1"/>
        <v>0</v>
      </c>
      <c r="AI1232">
        <f ca="1"/>
        <v>0</v>
      </c>
      <c r="AJ1232">
        <f ca="1"/>
        <v>0</v>
      </c>
      <c r="AK1232">
        <f ca="1"/>
        <v>0</v>
      </c>
      <c r="AL1232" t="str">
        <f ca="1"/>
        <v/>
      </c>
      <c r="AZ1232" t="str" cm="1">
        <f t="array" ref="AZ1232">_xlfn._xlws.FILTER(SUM(AU1232:AY1232),SUM(AU1232:AY1232)&lt;&gt;0,"")</f>
        <v/>
      </c>
      <c r="BP1232" t="str">
        <f ca="1"/>
        <v/>
      </c>
      <c r="BR1232">
        <f ca="1"/>
        <v>0</v>
      </c>
      <c r="BS1232">
        <f ca="1"/>
        <v>0</v>
      </c>
      <c r="BT1232">
        <f ca="1"/>
        <v>0</v>
      </c>
      <c r="BU1232">
        <f ca="1"/>
        <v>0</v>
      </c>
      <c r="BV1232">
        <f ca="1"/>
        <v>0</v>
      </c>
      <c r="BW1232">
        <f ca="1"/>
        <v>0</v>
      </c>
      <c r="BX1232">
        <f ca="1"/>
        <v>0</v>
      </c>
      <c r="BY1232" t="str">
        <f ca="1"/>
        <v/>
      </c>
      <c r="CC1232" t="str" cm="1">
        <f t="array" aca="1" ref="CC1232" ca="1">_xlfn._xlws.FILTER(VLOOKUP(CB1225,Arrays!$T:$Z,{1,2,3,4,5,6,7},FALSE),VLOOKUP(CB1225,Arrays!$T:$Z,{1,2,3,4,5,6,7},FALSE)&lt;&gt;0,"")</f>
        <v/>
      </c>
      <c r="CO1232" t="str" cm="1">
        <f t="array" ref="CO1232">_xlfn._xlws.FILTER(SUM(CJ1232:CN1232),SUM(CJ1232:CN1232)&lt;&gt;0,"")</f>
        <v/>
      </c>
      <c r="CX1232" t="str">
        <f ca="1"/>
        <v/>
      </c>
      <c r="DE1232" t="str">
        <f ca="1"/>
        <v/>
      </c>
      <c r="DG1232" t="str">
        <f ca="1"/>
        <v/>
      </c>
      <c r="DH1232">
        <f ca="1"/>
        <v>0</v>
      </c>
      <c r="DI1232">
        <f ca="1"/>
        <v>0</v>
      </c>
      <c r="DJ1232">
        <f ca="1"/>
        <v>0</v>
      </c>
      <c r="DK1232">
        <f ca="1"/>
        <v>0</v>
      </c>
      <c r="DL1232">
        <f ca="1"/>
        <v>0</v>
      </c>
      <c r="DM1232">
        <f ca="1"/>
        <v>0</v>
      </c>
      <c r="DN1232" t="str">
        <f ca="1"/>
        <v/>
      </c>
    </row>
    <row r="1233" spans="13:118">
      <c r="M1233" t="str" cm="1">
        <f t="array" ref="M1233">_xlfn._xlws.FILTER(SUM(H1233:L1233),SUM(H1233:L1233)&lt;&gt;0,"")</f>
        <v/>
      </c>
      <c r="AC1233" t="str">
        <f ca="1"/>
        <v/>
      </c>
      <c r="AE1233">
        <f ca="1"/>
        <v>0</v>
      </c>
      <c r="AF1233">
        <f ca="1"/>
        <v>0</v>
      </c>
      <c r="AG1233">
        <f ca="1"/>
        <v>0</v>
      </c>
      <c r="AH1233">
        <f ca="1"/>
        <v>0</v>
      </c>
      <c r="AI1233">
        <f ca="1"/>
        <v>0</v>
      </c>
      <c r="AJ1233">
        <f ca="1"/>
        <v>0</v>
      </c>
      <c r="AK1233">
        <f ca="1"/>
        <v>0</v>
      </c>
      <c r="AL1233" t="str">
        <f ca="1"/>
        <v/>
      </c>
      <c r="AZ1233" t="str" cm="1">
        <f t="array" ref="AZ1233">_xlfn._xlws.FILTER(SUM(AU1233:AY1233),SUM(AU1233:AY1233)&lt;&gt;0,"")</f>
        <v/>
      </c>
      <c r="BP1233" t="str">
        <f ca="1"/>
        <v/>
      </c>
      <c r="BR1233">
        <f ca="1"/>
        <v>0</v>
      </c>
      <c r="BS1233">
        <f ca="1"/>
        <v>0</v>
      </c>
      <c r="BT1233">
        <f ca="1"/>
        <v>0</v>
      </c>
      <c r="BU1233">
        <f ca="1"/>
        <v>0</v>
      </c>
      <c r="BV1233">
        <f ca="1"/>
        <v>0</v>
      </c>
      <c r="BW1233">
        <f ca="1"/>
        <v>0</v>
      </c>
      <c r="BX1233">
        <f ca="1"/>
        <v>0</v>
      </c>
      <c r="BY1233" t="str">
        <f ca="1"/>
        <v/>
      </c>
      <c r="CC1233" t="str" cm="1">
        <f t="array" aca="1" ref="CC1233" ca="1">_xlfn._xlws.FILTER(VLOOKUP(CB1226,Arrays!$T:$Z,{1,2,3,4,5,6,7},FALSE),VLOOKUP(CB1226,Arrays!$T:$Z,{1,2,3,4,5,6,7},FALSE)&lt;&gt;0,"")</f>
        <v/>
      </c>
      <c r="CO1233" t="str" cm="1">
        <f t="array" ref="CO1233">_xlfn._xlws.FILTER(SUM(CJ1233:CN1233),SUM(CJ1233:CN1233)&lt;&gt;0,"")</f>
        <v/>
      </c>
      <c r="CX1233" t="str">
        <f ca="1"/>
        <v/>
      </c>
      <c r="DE1233" t="str">
        <f ca="1"/>
        <v/>
      </c>
      <c r="DG1233" t="str">
        <f ca="1"/>
        <v/>
      </c>
      <c r="DH1233">
        <f ca="1"/>
        <v>0</v>
      </c>
      <c r="DI1233">
        <f ca="1"/>
        <v>0</v>
      </c>
      <c r="DJ1233">
        <f ca="1"/>
        <v>0</v>
      </c>
      <c r="DK1233">
        <f ca="1"/>
        <v>0</v>
      </c>
      <c r="DL1233">
        <f ca="1"/>
        <v>0</v>
      </c>
      <c r="DM1233">
        <f ca="1"/>
        <v>0</v>
      </c>
      <c r="DN1233" t="str">
        <f ca="1"/>
        <v/>
      </c>
    </row>
    <row r="1234" spans="13:118">
      <c r="M1234" t="str" cm="1">
        <f t="array" ref="M1234">_xlfn._xlws.FILTER(SUM(H1234:L1234),SUM(H1234:L1234)&lt;&gt;0,"")</f>
        <v/>
      </c>
      <c r="AC1234" t="str">
        <f ca="1"/>
        <v/>
      </c>
      <c r="AE1234">
        <f ca="1"/>
        <v>0</v>
      </c>
      <c r="AF1234">
        <f ca="1"/>
        <v>0</v>
      </c>
      <c r="AG1234">
        <f ca="1"/>
        <v>0</v>
      </c>
      <c r="AH1234">
        <f ca="1"/>
        <v>0</v>
      </c>
      <c r="AI1234">
        <f ca="1"/>
        <v>0</v>
      </c>
      <c r="AJ1234">
        <f ca="1"/>
        <v>0</v>
      </c>
      <c r="AK1234">
        <f ca="1"/>
        <v>0</v>
      </c>
      <c r="AL1234" t="str">
        <f ca="1"/>
        <v/>
      </c>
      <c r="AZ1234" t="str" cm="1">
        <f t="array" ref="AZ1234">_xlfn._xlws.FILTER(SUM(AU1234:AY1234),SUM(AU1234:AY1234)&lt;&gt;0,"")</f>
        <v/>
      </c>
      <c r="BP1234" t="str">
        <f ca="1"/>
        <v/>
      </c>
      <c r="BR1234">
        <f ca="1"/>
        <v>0</v>
      </c>
      <c r="BS1234">
        <f ca="1"/>
        <v>0</v>
      </c>
      <c r="BT1234">
        <f ca="1"/>
        <v>0</v>
      </c>
      <c r="BU1234">
        <f ca="1"/>
        <v>0</v>
      </c>
      <c r="BV1234">
        <f ca="1"/>
        <v>0</v>
      </c>
      <c r="BW1234">
        <f ca="1"/>
        <v>0</v>
      </c>
      <c r="BX1234">
        <f ca="1"/>
        <v>0</v>
      </c>
      <c r="BY1234" t="str">
        <f ca="1"/>
        <v/>
      </c>
      <c r="CC1234" t="str" cm="1">
        <f t="array" aca="1" ref="CC1234" ca="1">_xlfn._xlws.FILTER(VLOOKUP(CB1227,Arrays!$T:$Z,{1,2,3,4,5,6,7},FALSE),VLOOKUP(CB1227,Arrays!$T:$Z,{1,2,3,4,5,6,7},FALSE)&lt;&gt;0,"")</f>
        <v/>
      </c>
      <c r="CO1234" t="str" cm="1">
        <f t="array" ref="CO1234">_xlfn._xlws.FILTER(SUM(CJ1234:CN1234),SUM(CJ1234:CN1234)&lt;&gt;0,"")</f>
        <v/>
      </c>
      <c r="CX1234" t="str">
        <f ca="1"/>
        <v/>
      </c>
      <c r="DE1234" t="str">
        <f ca="1"/>
        <v/>
      </c>
      <c r="DG1234" t="str">
        <f ca="1"/>
        <v/>
      </c>
      <c r="DH1234">
        <f ca="1"/>
        <v>0</v>
      </c>
      <c r="DI1234">
        <f ca="1"/>
        <v>0</v>
      </c>
      <c r="DJ1234">
        <f ca="1"/>
        <v>0</v>
      </c>
      <c r="DK1234">
        <f ca="1"/>
        <v>0</v>
      </c>
      <c r="DL1234">
        <f ca="1"/>
        <v>0</v>
      </c>
      <c r="DM1234">
        <f ca="1"/>
        <v>0</v>
      </c>
      <c r="DN1234" t="str">
        <f ca="1"/>
        <v/>
      </c>
    </row>
    <row r="1235" spans="13:118">
      <c r="M1235" t="str" cm="1">
        <f t="array" ref="M1235">_xlfn._xlws.FILTER(SUM(H1235:L1235),SUM(H1235:L1235)&lt;&gt;0,"")</f>
        <v/>
      </c>
      <c r="AC1235" t="str">
        <f ca="1"/>
        <v/>
      </c>
      <c r="AE1235">
        <f ca="1"/>
        <v>0</v>
      </c>
      <c r="AF1235">
        <f ca="1"/>
        <v>0</v>
      </c>
      <c r="AG1235">
        <f ca="1"/>
        <v>0</v>
      </c>
      <c r="AH1235">
        <f ca="1"/>
        <v>0</v>
      </c>
      <c r="AI1235">
        <f ca="1"/>
        <v>0</v>
      </c>
      <c r="AJ1235">
        <f ca="1"/>
        <v>0</v>
      </c>
      <c r="AK1235">
        <f ca="1"/>
        <v>0</v>
      </c>
      <c r="AL1235" t="str">
        <f ca="1"/>
        <v/>
      </c>
      <c r="AZ1235" t="str" cm="1">
        <f t="array" ref="AZ1235">_xlfn._xlws.FILTER(SUM(AU1235:AY1235),SUM(AU1235:AY1235)&lt;&gt;0,"")</f>
        <v/>
      </c>
      <c r="BP1235" t="str">
        <f ca="1"/>
        <v/>
      </c>
      <c r="BR1235">
        <f ca="1"/>
        <v>0</v>
      </c>
      <c r="BS1235">
        <f ca="1"/>
        <v>0</v>
      </c>
      <c r="BT1235">
        <f ca="1"/>
        <v>0</v>
      </c>
      <c r="BU1235">
        <f ca="1"/>
        <v>0</v>
      </c>
      <c r="BV1235">
        <f ca="1"/>
        <v>0</v>
      </c>
      <c r="BW1235">
        <f ca="1"/>
        <v>0</v>
      </c>
      <c r="BX1235">
        <f ca="1"/>
        <v>0</v>
      </c>
      <c r="BY1235" t="str">
        <f ca="1"/>
        <v/>
      </c>
      <c r="CC1235" t="str" cm="1">
        <f t="array" aca="1" ref="CC1235" ca="1">_xlfn._xlws.FILTER(VLOOKUP(CB1228,Arrays!$T:$Z,{1,2,3,4,5,6,7},FALSE),VLOOKUP(CB1228,Arrays!$T:$Z,{1,2,3,4,5,6,7},FALSE)&lt;&gt;0,"")</f>
        <v/>
      </c>
      <c r="CO1235" t="str" cm="1">
        <f t="array" ref="CO1235">_xlfn._xlws.FILTER(SUM(CJ1235:CN1235),SUM(CJ1235:CN1235)&lt;&gt;0,"")</f>
        <v/>
      </c>
      <c r="CX1235" t="str">
        <f ca="1"/>
        <v/>
      </c>
      <c r="DE1235" t="str">
        <f ca="1"/>
        <v/>
      </c>
      <c r="DG1235" t="str">
        <f ca="1"/>
        <v/>
      </c>
      <c r="DH1235">
        <f ca="1"/>
        <v>0</v>
      </c>
      <c r="DI1235">
        <f ca="1"/>
        <v>0</v>
      </c>
      <c r="DJ1235">
        <f ca="1"/>
        <v>0</v>
      </c>
      <c r="DK1235">
        <f ca="1"/>
        <v>0</v>
      </c>
      <c r="DL1235">
        <f ca="1"/>
        <v>0</v>
      </c>
      <c r="DM1235">
        <f ca="1"/>
        <v>0</v>
      </c>
      <c r="DN1235" t="str">
        <f ca="1"/>
        <v/>
      </c>
    </row>
    <row r="1236" spans="13:118">
      <c r="M1236" t="str" cm="1">
        <f t="array" ref="M1236">_xlfn._xlws.FILTER(SUM(H1236:L1236),SUM(H1236:L1236)&lt;&gt;0,"")</f>
        <v/>
      </c>
      <c r="AC1236" t="str">
        <f ca="1"/>
        <v/>
      </c>
      <c r="AE1236">
        <f ca="1"/>
        <v>0</v>
      </c>
      <c r="AF1236">
        <f ca="1"/>
        <v>0</v>
      </c>
      <c r="AG1236">
        <f ca="1"/>
        <v>0</v>
      </c>
      <c r="AH1236">
        <f ca="1"/>
        <v>0</v>
      </c>
      <c r="AI1236">
        <f ca="1"/>
        <v>0</v>
      </c>
      <c r="AJ1236">
        <f ca="1"/>
        <v>0</v>
      </c>
      <c r="AK1236">
        <f ca="1"/>
        <v>0</v>
      </c>
      <c r="AL1236" t="str">
        <f ca="1"/>
        <v/>
      </c>
      <c r="AZ1236" t="str" cm="1">
        <f t="array" ref="AZ1236">_xlfn._xlws.FILTER(SUM(AU1236:AY1236),SUM(AU1236:AY1236)&lt;&gt;0,"")</f>
        <v/>
      </c>
      <c r="BP1236" t="str">
        <f ca="1"/>
        <v/>
      </c>
      <c r="BR1236">
        <f ca="1"/>
        <v>0</v>
      </c>
      <c r="BS1236">
        <f ca="1"/>
        <v>0</v>
      </c>
      <c r="BT1236">
        <f ca="1"/>
        <v>0</v>
      </c>
      <c r="BU1236">
        <f ca="1"/>
        <v>0</v>
      </c>
      <c r="BV1236">
        <f ca="1"/>
        <v>0</v>
      </c>
      <c r="BW1236">
        <f ca="1"/>
        <v>0</v>
      </c>
      <c r="BX1236">
        <f ca="1"/>
        <v>0</v>
      </c>
      <c r="BY1236" t="str">
        <f ca="1"/>
        <v/>
      </c>
      <c r="CC1236" t="str" cm="1">
        <f t="array" aca="1" ref="CC1236" ca="1">_xlfn._xlws.FILTER(VLOOKUP(CB1229,Arrays!$T:$Z,{1,2,3,4,5,6,7},FALSE),VLOOKUP(CB1229,Arrays!$T:$Z,{1,2,3,4,5,6,7},FALSE)&lt;&gt;0,"")</f>
        <v/>
      </c>
      <c r="CO1236" t="str" cm="1">
        <f t="array" ref="CO1236">_xlfn._xlws.FILTER(SUM(CJ1236:CN1236),SUM(CJ1236:CN1236)&lt;&gt;0,"")</f>
        <v/>
      </c>
      <c r="CX1236" t="str">
        <f ca="1"/>
        <v/>
      </c>
      <c r="DE1236" t="str">
        <f ca="1"/>
        <v/>
      </c>
      <c r="DG1236" t="str">
        <f ca="1"/>
        <v/>
      </c>
      <c r="DH1236">
        <f ca="1"/>
        <v>0</v>
      </c>
      <c r="DI1236">
        <f ca="1"/>
        <v>0</v>
      </c>
      <c r="DJ1236">
        <f ca="1"/>
        <v>0</v>
      </c>
      <c r="DK1236">
        <f ca="1"/>
        <v>0</v>
      </c>
      <c r="DL1236">
        <f ca="1"/>
        <v>0</v>
      </c>
      <c r="DM1236">
        <f ca="1"/>
        <v>0</v>
      </c>
      <c r="DN1236" t="str">
        <f ca="1"/>
        <v/>
      </c>
    </row>
    <row r="1237" spans="13:118">
      <c r="M1237" t="str" cm="1">
        <f t="array" ref="M1237">_xlfn._xlws.FILTER(SUM(H1237:L1237),SUM(H1237:L1237)&lt;&gt;0,"")</f>
        <v/>
      </c>
      <c r="AC1237" t="str">
        <f ca="1"/>
        <v/>
      </c>
      <c r="AE1237">
        <f ca="1"/>
        <v>0</v>
      </c>
      <c r="AF1237">
        <f ca="1"/>
        <v>0</v>
      </c>
      <c r="AG1237">
        <f ca="1"/>
        <v>0</v>
      </c>
      <c r="AH1237">
        <f ca="1"/>
        <v>0</v>
      </c>
      <c r="AI1237">
        <f ca="1"/>
        <v>0</v>
      </c>
      <c r="AJ1237">
        <f ca="1"/>
        <v>0</v>
      </c>
      <c r="AK1237">
        <f ca="1"/>
        <v>0</v>
      </c>
      <c r="AL1237" t="str">
        <f ca="1"/>
        <v/>
      </c>
      <c r="AZ1237" t="str" cm="1">
        <f t="array" ref="AZ1237">_xlfn._xlws.FILTER(SUM(AU1237:AY1237),SUM(AU1237:AY1237)&lt;&gt;0,"")</f>
        <v/>
      </c>
      <c r="BP1237" t="str">
        <f ca="1"/>
        <v/>
      </c>
      <c r="BR1237">
        <f ca="1"/>
        <v>0</v>
      </c>
      <c r="BS1237">
        <f ca="1"/>
        <v>0</v>
      </c>
      <c r="BT1237">
        <f ca="1"/>
        <v>0</v>
      </c>
      <c r="BU1237">
        <f ca="1"/>
        <v>0</v>
      </c>
      <c r="BV1237">
        <f ca="1"/>
        <v>0</v>
      </c>
      <c r="BW1237">
        <f ca="1"/>
        <v>0</v>
      </c>
      <c r="BX1237">
        <f ca="1"/>
        <v>0</v>
      </c>
      <c r="BY1237" t="str">
        <f ca="1"/>
        <v/>
      </c>
      <c r="CC1237" t="str" cm="1">
        <f t="array" aca="1" ref="CC1237" ca="1">_xlfn._xlws.FILTER(VLOOKUP(CB1230,Arrays!$T:$Z,{1,2,3,4,5,6,7},FALSE),VLOOKUP(CB1230,Arrays!$T:$Z,{1,2,3,4,5,6,7},FALSE)&lt;&gt;0,"")</f>
        <v/>
      </c>
      <c r="CO1237" t="str" cm="1">
        <f t="array" ref="CO1237">_xlfn._xlws.FILTER(SUM(CJ1237:CN1237),SUM(CJ1237:CN1237)&lt;&gt;0,"")</f>
        <v/>
      </c>
      <c r="CX1237" t="str">
        <f ca="1"/>
        <v/>
      </c>
      <c r="DE1237" t="str">
        <f ca="1"/>
        <v/>
      </c>
      <c r="DG1237" t="str">
        <f ca="1"/>
        <v/>
      </c>
      <c r="DH1237">
        <f ca="1"/>
        <v>0</v>
      </c>
      <c r="DI1237">
        <f ca="1"/>
        <v>0</v>
      </c>
      <c r="DJ1237">
        <f ca="1"/>
        <v>0</v>
      </c>
      <c r="DK1237">
        <f ca="1"/>
        <v>0</v>
      </c>
      <c r="DL1237">
        <f ca="1"/>
        <v>0</v>
      </c>
      <c r="DM1237">
        <f ca="1"/>
        <v>0</v>
      </c>
      <c r="DN1237" t="str">
        <f ca="1"/>
        <v/>
      </c>
    </row>
    <row r="1238" spans="13:118">
      <c r="M1238" t="str" cm="1">
        <f t="array" ref="M1238">_xlfn._xlws.FILTER(SUM(H1238:L1238),SUM(H1238:L1238)&lt;&gt;0,"")</f>
        <v/>
      </c>
      <c r="AC1238" t="str">
        <f ca="1"/>
        <v/>
      </c>
      <c r="AE1238">
        <f ca="1"/>
        <v>0</v>
      </c>
      <c r="AF1238">
        <f ca="1"/>
        <v>0</v>
      </c>
      <c r="AG1238">
        <f ca="1"/>
        <v>0</v>
      </c>
      <c r="AH1238">
        <f ca="1"/>
        <v>0</v>
      </c>
      <c r="AI1238">
        <f ca="1"/>
        <v>0</v>
      </c>
      <c r="AJ1238">
        <f ca="1"/>
        <v>0</v>
      </c>
      <c r="AK1238">
        <f ca="1"/>
        <v>0</v>
      </c>
      <c r="AL1238" t="str">
        <f ca="1"/>
        <v/>
      </c>
      <c r="AZ1238" t="str" cm="1">
        <f t="array" ref="AZ1238">_xlfn._xlws.FILTER(SUM(AU1238:AY1238),SUM(AU1238:AY1238)&lt;&gt;0,"")</f>
        <v/>
      </c>
      <c r="BP1238" t="str">
        <f ca="1"/>
        <v/>
      </c>
      <c r="BR1238">
        <f ca="1"/>
        <v>0</v>
      </c>
      <c r="BS1238">
        <f ca="1"/>
        <v>0</v>
      </c>
      <c r="BT1238">
        <f ca="1"/>
        <v>0</v>
      </c>
      <c r="BU1238">
        <f ca="1"/>
        <v>0</v>
      </c>
      <c r="BV1238">
        <f ca="1"/>
        <v>0</v>
      </c>
      <c r="BW1238">
        <f ca="1"/>
        <v>0</v>
      </c>
      <c r="BX1238">
        <f ca="1"/>
        <v>0</v>
      </c>
      <c r="BY1238" t="str">
        <f ca="1"/>
        <v/>
      </c>
      <c r="CC1238" t="str" cm="1">
        <f t="array" aca="1" ref="CC1238" ca="1">_xlfn._xlws.FILTER(VLOOKUP(CB1231,Arrays!$T:$Z,{1,2,3,4,5,6,7},FALSE),VLOOKUP(CB1231,Arrays!$T:$Z,{1,2,3,4,5,6,7},FALSE)&lt;&gt;0,"")</f>
        <v/>
      </c>
      <c r="CO1238" t="str" cm="1">
        <f t="array" ref="CO1238">_xlfn._xlws.FILTER(SUM(CJ1238:CN1238),SUM(CJ1238:CN1238)&lt;&gt;0,"")</f>
        <v/>
      </c>
      <c r="CX1238" t="str">
        <f ca="1"/>
        <v/>
      </c>
      <c r="DE1238" t="str">
        <f ca="1"/>
        <v/>
      </c>
      <c r="DG1238" t="str">
        <f ca="1"/>
        <v/>
      </c>
      <c r="DH1238">
        <f ca="1"/>
        <v>0</v>
      </c>
      <c r="DI1238">
        <f ca="1"/>
        <v>0</v>
      </c>
      <c r="DJ1238">
        <f ca="1"/>
        <v>0</v>
      </c>
      <c r="DK1238">
        <f ca="1"/>
        <v>0</v>
      </c>
      <c r="DL1238">
        <f ca="1"/>
        <v>0</v>
      </c>
      <c r="DM1238">
        <f ca="1"/>
        <v>0</v>
      </c>
      <c r="DN1238" t="str">
        <f ca="1"/>
        <v/>
      </c>
    </row>
    <row r="1239" spans="13:118">
      <c r="M1239" t="str" cm="1">
        <f t="array" ref="M1239">_xlfn._xlws.FILTER(SUM(H1239:L1239),SUM(H1239:L1239)&lt;&gt;0,"")</f>
        <v/>
      </c>
      <c r="AC1239" t="str">
        <f ca="1"/>
        <v/>
      </c>
      <c r="AE1239">
        <f ca="1"/>
        <v>0</v>
      </c>
      <c r="AF1239">
        <f ca="1"/>
        <v>0</v>
      </c>
      <c r="AG1239">
        <f ca="1"/>
        <v>0</v>
      </c>
      <c r="AH1239">
        <f ca="1"/>
        <v>0</v>
      </c>
      <c r="AI1239">
        <f ca="1"/>
        <v>0</v>
      </c>
      <c r="AJ1239">
        <f ca="1"/>
        <v>0</v>
      </c>
      <c r="AK1239">
        <f ca="1"/>
        <v>0</v>
      </c>
      <c r="AL1239" t="str">
        <f ca="1"/>
        <v/>
      </c>
      <c r="AZ1239" t="str" cm="1">
        <f t="array" ref="AZ1239">_xlfn._xlws.FILTER(SUM(AU1239:AY1239),SUM(AU1239:AY1239)&lt;&gt;0,"")</f>
        <v/>
      </c>
      <c r="BP1239" t="str">
        <f ca="1"/>
        <v/>
      </c>
      <c r="BR1239">
        <f ca="1"/>
        <v>0</v>
      </c>
      <c r="BS1239">
        <f ca="1"/>
        <v>0</v>
      </c>
      <c r="BT1239">
        <f ca="1"/>
        <v>0</v>
      </c>
      <c r="BU1239">
        <f ca="1"/>
        <v>0</v>
      </c>
      <c r="BV1239">
        <f ca="1"/>
        <v>0</v>
      </c>
      <c r="BW1239">
        <f ca="1"/>
        <v>0</v>
      </c>
      <c r="BX1239">
        <f ca="1"/>
        <v>0</v>
      </c>
      <c r="BY1239" t="str">
        <f ca="1"/>
        <v/>
      </c>
      <c r="CC1239" t="str" cm="1">
        <f t="array" aca="1" ref="CC1239" ca="1">_xlfn._xlws.FILTER(VLOOKUP(CB1232,Arrays!$T:$Z,{1,2,3,4,5,6,7},FALSE),VLOOKUP(CB1232,Arrays!$T:$Z,{1,2,3,4,5,6,7},FALSE)&lt;&gt;0,"")</f>
        <v/>
      </c>
      <c r="CO1239" t="str" cm="1">
        <f t="array" ref="CO1239">_xlfn._xlws.FILTER(SUM(CJ1239:CN1239),SUM(CJ1239:CN1239)&lt;&gt;0,"")</f>
        <v/>
      </c>
      <c r="CX1239" t="str">
        <f ca="1"/>
        <v/>
      </c>
      <c r="DE1239" t="str">
        <f ca="1"/>
        <v/>
      </c>
      <c r="DG1239" t="str">
        <f ca="1"/>
        <v/>
      </c>
      <c r="DH1239">
        <f ca="1"/>
        <v>0</v>
      </c>
      <c r="DI1239">
        <f ca="1"/>
        <v>0</v>
      </c>
      <c r="DJ1239">
        <f ca="1"/>
        <v>0</v>
      </c>
      <c r="DK1239">
        <f ca="1"/>
        <v>0</v>
      </c>
      <c r="DL1239">
        <f ca="1"/>
        <v>0</v>
      </c>
      <c r="DM1239">
        <f ca="1"/>
        <v>0</v>
      </c>
      <c r="DN1239" t="str">
        <f ca="1"/>
        <v/>
      </c>
    </row>
    <row r="1240" spans="13:118">
      <c r="M1240" t="str" cm="1">
        <f t="array" ref="M1240">_xlfn._xlws.FILTER(SUM(H1240:L1240),SUM(H1240:L1240)&lt;&gt;0,"")</f>
        <v/>
      </c>
      <c r="AC1240" t="str">
        <f ca="1"/>
        <v/>
      </c>
      <c r="AE1240">
        <f ca="1"/>
        <v>0</v>
      </c>
      <c r="AF1240">
        <f ca="1"/>
        <v>0</v>
      </c>
      <c r="AG1240">
        <f ca="1"/>
        <v>0</v>
      </c>
      <c r="AH1240">
        <f ca="1"/>
        <v>0</v>
      </c>
      <c r="AI1240">
        <f ca="1"/>
        <v>0</v>
      </c>
      <c r="AJ1240">
        <f ca="1"/>
        <v>0</v>
      </c>
      <c r="AK1240">
        <f ca="1"/>
        <v>0</v>
      </c>
      <c r="AL1240" t="str">
        <f ca="1"/>
        <v/>
      </c>
      <c r="AZ1240" t="str" cm="1">
        <f t="array" ref="AZ1240">_xlfn._xlws.FILTER(SUM(AU1240:AY1240),SUM(AU1240:AY1240)&lt;&gt;0,"")</f>
        <v/>
      </c>
      <c r="BP1240" t="str">
        <f ca="1"/>
        <v/>
      </c>
      <c r="BR1240">
        <f ca="1"/>
        <v>0</v>
      </c>
      <c r="BS1240">
        <f ca="1"/>
        <v>0</v>
      </c>
      <c r="BT1240">
        <f ca="1"/>
        <v>0</v>
      </c>
      <c r="BU1240">
        <f ca="1"/>
        <v>0</v>
      </c>
      <c r="BV1240">
        <f ca="1"/>
        <v>0</v>
      </c>
      <c r="BW1240">
        <f ca="1"/>
        <v>0</v>
      </c>
      <c r="BX1240">
        <f ca="1"/>
        <v>0</v>
      </c>
      <c r="BY1240" t="str">
        <f ca="1"/>
        <v/>
      </c>
      <c r="CC1240" t="str" cm="1">
        <f t="array" aca="1" ref="CC1240" ca="1">_xlfn._xlws.FILTER(VLOOKUP(CB1233,Arrays!$T:$Z,{1,2,3,4,5,6,7},FALSE),VLOOKUP(CB1233,Arrays!$T:$Z,{1,2,3,4,5,6,7},FALSE)&lt;&gt;0,"")</f>
        <v/>
      </c>
      <c r="CO1240" t="str" cm="1">
        <f t="array" ref="CO1240">_xlfn._xlws.FILTER(SUM(CJ1240:CN1240),SUM(CJ1240:CN1240)&lt;&gt;0,"")</f>
        <v/>
      </c>
      <c r="CX1240" t="str">
        <f ca="1"/>
        <v/>
      </c>
      <c r="DE1240" t="str">
        <f ca="1"/>
        <v/>
      </c>
      <c r="DG1240" t="str">
        <f ca="1"/>
        <v/>
      </c>
      <c r="DH1240">
        <f ca="1"/>
        <v>0</v>
      </c>
      <c r="DI1240">
        <f ca="1"/>
        <v>0</v>
      </c>
      <c r="DJ1240">
        <f ca="1"/>
        <v>0</v>
      </c>
      <c r="DK1240">
        <f ca="1"/>
        <v>0</v>
      </c>
      <c r="DL1240">
        <f ca="1"/>
        <v>0</v>
      </c>
      <c r="DM1240">
        <f ca="1"/>
        <v>0</v>
      </c>
      <c r="DN1240" t="str">
        <f ca="1"/>
        <v/>
      </c>
    </row>
    <row r="1241" spans="13:118">
      <c r="M1241" t="str" cm="1">
        <f t="array" ref="M1241">_xlfn._xlws.FILTER(SUM(H1241:L1241),SUM(H1241:L1241)&lt;&gt;0,"")</f>
        <v/>
      </c>
      <c r="AC1241" t="str">
        <f ca="1"/>
        <v/>
      </c>
      <c r="AE1241">
        <f ca="1"/>
        <v>0</v>
      </c>
      <c r="AF1241">
        <f ca="1"/>
        <v>0</v>
      </c>
      <c r="AG1241">
        <f ca="1"/>
        <v>0</v>
      </c>
      <c r="AH1241">
        <f ca="1"/>
        <v>0</v>
      </c>
      <c r="AI1241">
        <f ca="1"/>
        <v>0</v>
      </c>
      <c r="AJ1241">
        <f ca="1"/>
        <v>0</v>
      </c>
      <c r="AK1241">
        <f ca="1"/>
        <v>0</v>
      </c>
      <c r="AL1241" t="str">
        <f ca="1"/>
        <v/>
      </c>
      <c r="AZ1241" t="str" cm="1">
        <f t="array" ref="AZ1241">_xlfn._xlws.FILTER(SUM(AU1241:AY1241),SUM(AU1241:AY1241)&lt;&gt;0,"")</f>
        <v/>
      </c>
      <c r="BP1241" t="str">
        <f ca="1"/>
        <v/>
      </c>
      <c r="BR1241">
        <f ca="1"/>
        <v>0</v>
      </c>
      <c r="BS1241">
        <f ca="1"/>
        <v>0</v>
      </c>
      <c r="BT1241">
        <f ca="1"/>
        <v>0</v>
      </c>
      <c r="BU1241">
        <f ca="1"/>
        <v>0</v>
      </c>
      <c r="BV1241">
        <f ca="1"/>
        <v>0</v>
      </c>
      <c r="BW1241">
        <f ca="1"/>
        <v>0</v>
      </c>
      <c r="BX1241">
        <f ca="1"/>
        <v>0</v>
      </c>
      <c r="BY1241" t="str">
        <f ca="1"/>
        <v/>
      </c>
      <c r="CC1241" t="str" cm="1">
        <f t="array" aca="1" ref="CC1241" ca="1">_xlfn._xlws.FILTER(VLOOKUP(CB1234,Arrays!$T:$Z,{1,2,3,4,5,6,7},FALSE),VLOOKUP(CB1234,Arrays!$T:$Z,{1,2,3,4,5,6,7},FALSE)&lt;&gt;0,"")</f>
        <v/>
      </c>
      <c r="CO1241" t="str" cm="1">
        <f t="array" ref="CO1241">_xlfn._xlws.FILTER(SUM(CJ1241:CN1241),SUM(CJ1241:CN1241)&lt;&gt;0,"")</f>
        <v/>
      </c>
      <c r="CX1241" t="str">
        <f ca="1"/>
        <v/>
      </c>
      <c r="DE1241" t="str">
        <f ca="1"/>
        <v/>
      </c>
      <c r="DG1241" t="str">
        <f ca="1"/>
        <v/>
      </c>
      <c r="DH1241">
        <f ca="1"/>
        <v>0</v>
      </c>
      <c r="DI1241">
        <f ca="1"/>
        <v>0</v>
      </c>
      <c r="DJ1241">
        <f ca="1"/>
        <v>0</v>
      </c>
      <c r="DK1241">
        <f ca="1"/>
        <v>0</v>
      </c>
      <c r="DL1241">
        <f ca="1"/>
        <v>0</v>
      </c>
      <c r="DM1241">
        <f ca="1"/>
        <v>0</v>
      </c>
      <c r="DN1241" t="str">
        <f ca="1"/>
        <v/>
      </c>
    </row>
    <row r="1242" spans="13:118">
      <c r="M1242" t="str" cm="1">
        <f t="array" ref="M1242">_xlfn._xlws.FILTER(SUM(H1242:L1242),SUM(H1242:L1242)&lt;&gt;0,"")</f>
        <v/>
      </c>
      <c r="AC1242" t="str">
        <f ca="1"/>
        <v/>
      </c>
      <c r="AE1242">
        <f ca="1"/>
        <v>0</v>
      </c>
      <c r="AF1242">
        <f ca="1"/>
        <v>0</v>
      </c>
      <c r="AG1242">
        <f ca="1"/>
        <v>0</v>
      </c>
      <c r="AH1242">
        <f ca="1"/>
        <v>0</v>
      </c>
      <c r="AI1242">
        <f ca="1"/>
        <v>0</v>
      </c>
      <c r="AJ1242">
        <f ca="1"/>
        <v>0</v>
      </c>
      <c r="AK1242">
        <f ca="1"/>
        <v>0</v>
      </c>
      <c r="AL1242" t="str">
        <f ca="1"/>
        <v/>
      </c>
      <c r="AZ1242" t="str" cm="1">
        <f t="array" ref="AZ1242">_xlfn._xlws.FILTER(SUM(AU1242:AY1242),SUM(AU1242:AY1242)&lt;&gt;0,"")</f>
        <v/>
      </c>
      <c r="BP1242" t="str">
        <f ca="1"/>
        <v/>
      </c>
      <c r="BR1242">
        <f ca="1"/>
        <v>0</v>
      </c>
      <c r="BS1242">
        <f ca="1"/>
        <v>0</v>
      </c>
      <c r="BT1242">
        <f ca="1"/>
        <v>0</v>
      </c>
      <c r="BU1242">
        <f ca="1"/>
        <v>0</v>
      </c>
      <c r="BV1242">
        <f ca="1"/>
        <v>0</v>
      </c>
      <c r="BW1242">
        <f ca="1"/>
        <v>0</v>
      </c>
      <c r="BX1242">
        <f ca="1"/>
        <v>0</v>
      </c>
      <c r="BY1242" t="str">
        <f ca="1"/>
        <v/>
      </c>
      <c r="CC1242" t="str" cm="1">
        <f t="array" aca="1" ref="CC1242" ca="1">_xlfn._xlws.FILTER(VLOOKUP(CB1235,Arrays!$T:$Z,{1,2,3,4,5,6,7},FALSE),VLOOKUP(CB1235,Arrays!$T:$Z,{1,2,3,4,5,6,7},FALSE)&lt;&gt;0,"")</f>
        <v/>
      </c>
      <c r="CO1242" t="str" cm="1">
        <f t="array" ref="CO1242">_xlfn._xlws.FILTER(SUM(CJ1242:CN1242),SUM(CJ1242:CN1242)&lt;&gt;0,"")</f>
        <v/>
      </c>
      <c r="CX1242" t="str">
        <f ca="1"/>
        <v/>
      </c>
      <c r="DE1242" t="str">
        <f ca="1"/>
        <v/>
      </c>
      <c r="DG1242" t="str">
        <f ca="1"/>
        <v/>
      </c>
      <c r="DH1242">
        <f ca="1"/>
        <v>0</v>
      </c>
      <c r="DI1242">
        <f ca="1"/>
        <v>0</v>
      </c>
      <c r="DJ1242">
        <f ca="1"/>
        <v>0</v>
      </c>
      <c r="DK1242">
        <f ca="1"/>
        <v>0</v>
      </c>
      <c r="DL1242">
        <f ca="1"/>
        <v>0</v>
      </c>
      <c r="DM1242">
        <f ca="1"/>
        <v>0</v>
      </c>
      <c r="DN1242" t="str">
        <f ca="1"/>
        <v/>
      </c>
    </row>
    <row r="1243" spans="13:118">
      <c r="M1243" t="str" cm="1">
        <f t="array" ref="M1243">_xlfn._xlws.FILTER(SUM(H1243:L1243),SUM(H1243:L1243)&lt;&gt;0,"")</f>
        <v/>
      </c>
      <c r="AC1243" t="str">
        <f ca="1"/>
        <v/>
      </c>
      <c r="AE1243">
        <f ca="1"/>
        <v>0</v>
      </c>
      <c r="AF1243">
        <f ca="1"/>
        <v>0</v>
      </c>
      <c r="AG1243">
        <f ca="1"/>
        <v>0</v>
      </c>
      <c r="AH1243">
        <f ca="1"/>
        <v>0</v>
      </c>
      <c r="AI1243">
        <f ca="1"/>
        <v>0</v>
      </c>
      <c r="AJ1243">
        <f ca="1"/>
        <v>0</v>
      </c>
      <c r="AK1243">
        <f ca="1"/>
        <v>0</v>
      </c>
      <c r="AL1243" t="str">
        <f ca="1"/>
        <v/>
      </c>
      <c r="AZ1243" t="str" cm="1">
        <f t="array" ref="AZ1243">_xlfn._xlws.FILTER(SUM(AU1243:AY1243),SUM(AU1243:AY1243)&lt;&gt;0,"")</f>
        <v/>
      </c>
      <c r="BP1243" t="str">
        <f ca="1"/>
        <v/>
      </c>
      <c r="BR1243">
        <f ca="1"/>
        <v>0</v>
      </c>
      <c r="BS1243">
        <f ca="1"/>
        <v>0</v>
      </c>
      <c r="BT1243">
        <f ca="1"/>
        <v>0</v>
      </c>
      <c r="BU1243">
        <f ca="1"/>
        <v>0</v>
      </c>
      <c r="BV1243">
        <f ca="1"/>
        <v>0</v>
      </c>
      <c r="BW1243">
        <f ca="1"/>
        <v>0</v>
      </c>
      <c r="BX1243">
        <f ca="1"/>
        <v>0</v>
      </c>
      <c r="BY1243" t="str">
        <f ca="1"/>
        <v/>
      </c>
      <c r="CC1243" t="str" cm="1">
        <f t="array" aca="1" ref="CC1243" ca="1">_xlfn._xlws.FILTER(VLOOKUP(CB1236,Arrays!$T:$Z,{1,2,3,4,5,6,7},FALSE),VLOOKUP(CB1236,Arrays!$T:$Z,{1,2,3,4,5,6,7},FALSE)&lt;&gt;0,"")</f>
        <v/>
      </c>
      <c r="CO1243" t="str" cm="1">
        <f t="array" ref="CO1243">_xlfn._xlws.FILTER(SUM(CJ1243:CN1243),SUM(CJ1243:CN1243)&lt;&gt;0,"")</f>
        <v/>
      </c>
      <c r="CX1243" t="str">
        <f ca="1"/>
        <v/>
      </c>
      <c r="DE1243" t="str">
        <f ca="1"/>
        <v/>
      </c>
      <c r="DG1243" t="str">
        <f ca="1"/>
        <v/>
      </c>
      <c r="DH1243">
        <f ca="1"/>
        <v>0</v>
      </c>
      <c r="DI1243">
        <f ca="1"/>
        <v>0</v>
      </c>
      <c r="DJ1243">
        <f ca="1"/>
        <v>0</v>
      </c>
      <c r="DK1243">
        <f ca="1"/>
        <v>0</v>
      </c>
      <c r="DL1243">
        <f ca="1"/>
        <v>0</v>
      </c>
      <c r="DM1243">
        <f ca="1"/>
        <v>0</v>
      </c>
      <c r="DN1243" t="str">
        <f ca="1"/>
        <v/>
      </c>
    </row>
    <row r="1244" spans="13:118">
      <c r="M1244" t="str" cm="1">
        <f t="array" ref="M1244">_xlfn._xlws.FILTER(SUM(H1244:L1244),SUM(H1244:L1244)&lt;&gt;0,"")</f>
        <v/>
      </c>
      <c r="AC1244" t="str">
        <f ca="1"/>
        <v/>
      </c>
      <c r="AE1244">
        <f ca="1"/>
        <v>0</v>
      </c>
      <c r="AF1244">
        <f ca="1"/>
        <v>0</v>
      </c>
      <c r="AG1244">
        <f ca="1"/>
        <v>0</v>
      </c>
      <c r="AH1244">
        <f ca="1"/>
        <v>0</v>
      </c>
      <c r="AI1244">
        <f ca="1"/>
        <v>0</v>
      </c>
      <c r="AJ1244">
        <f ca="1"/>
        <v>0</v>
      </c>
      <c r="AK1244">
        <f ca="1"/>
        <v>0</v>
      </c>
      <c r="AL1244" t="str">
        <f ca="1"/>
        <v/>
      </c>
      <c r="AZ1244" t="str" cm="1">
        <f t="array" ref="AZ1244">_xlfn._xlws.FILTER(SUM(AU1244:AY1244),SUM(AU1244:AY1244)&lt;&gt;0,"")</f>
        <v/>
      </c>
      <c r="BP1244" t="str">
        <f ca="1"/>
        <v/>
      </c>
      <c r="BR1244">
        <f ca="1"/>
        <v>0</v>
      </c>
      <c r="BS1244">
        <f ca="1"/>
        <v>0</v>
      </c>
      <c r="BT1244">
        <f ca="1"/>
        <v>0</v>
      </c>
      <c r="BU1244">
        <f ca="1"/>
        <v>0</v>
      </c>
      <c r="BV1244">
        <f ca="1"/>
        <v>0</v>
      </c>
      <c r="BW1244">
        <f ca="1"/>
        <v>0</v>
      </c>
      <c r="BX1244">
        <f ca="1"/>
        <v>0</v>
      </c>
      <c r="BY1244" t="str">
        <f ca="1"/>
        <v/>
      </c>
      <c r="CC1244" t="str" cm="1">
        <f t="array" aca="1" ref="CC1244" ca="1">_xlfn._xlws.FILTER(VLOOKUP(CB1237,Arrays!$T:$Z,{1,2,3,4,5,6,7},FALSE),VLOOKUP(CB1237,Arrays!$T:$Z,{1,2,3,4,5,6,7},FALSE)&lt;&gt;0,"")</f>
        <v/>
      </c>
      <c r="CO1244" t="str" cm="1">
        <f t="array" ref="CO1244">_xlfn._xlws.FILTER(SUM(CJ1244:CN1244),SUM(CJ1244:CN1244)&lt;&gt;0,"")</f>
        <v/>
      </c>
      <c r="CX1244" t="str">
        <f ca="1"/>
        <v/>
      </c>
      <c r="DE1244" t="str">
        <f ca="1"/>
        <v/>
      </c>
      <c r="DG1244" t="str">
        <f ca="1"/>
        <v/>
      </c>
      <c r="DH1244">
        <f ca="1"/>
        <v>0</v>
      </c>
      <c r="DI1244">
        <f ca="1"/>
        <v>0</v>
      </c>
      <c r="DJ1244">
        <f ca="1"/>
        <v>0</v>
      </c>
      <c r="DK1244">
        <f ca="1"/>
        <v>0</v>
      </c>
      <c r="DL1244">
        <f ca="1"/>
        <v>0</v>
      </c>
      <c r="DM1244">
        <f ca="1"/>
        <v>0</v>
      </c>
      <c r="DN1244" t="str">
        <f ca="1"/>
        <v/>
      </c>
    </row>
    <row r="1245" spans="13:118">
      <c r="M1245" t="str" cm="1">
        <f t="array" ref="M1245">_xlfn._xlws.FILTER(SUM(H1245:L1245),SUM(H1245:L1245)&lt;&gt;0,"")</f>
        <v/>
      </c>
      <c r="AC1245" t="str">
        <f ca="1"/>
        <v/>
      </c>
      <c r="AE1245">
        <f ca="1"/>
        <v>0</v>
      </c>
      <c r="AF1245">
        <f ca="1"/>
        <v>0</v>
      </c>
      <c r="AG1245">
        <f ca="1"/>
        <v>0</v>
      </c>
      <c r="AH1245">
        <f ca="1"/>
        <v>0</v>
      </c>
      <c r="AI1245">
        <f ca="1"/>
        <v>0</v>
      </c>
      <c r="AJ1245">
        <f ca="1"/>
        <v>0</v>
      </c>
      <c r="AK1245">
        <f ca="1"/>
        <v>0</v>
      </c>
      <c r="AL1245" t="str">
        <f ca="1"/>
        <v/>
      </c>
      <c r="AZ1245" t="str" cm="1">
        <f t="array" ref="AZ1245">_xlfn._xlws.FILTER(SUM(AU1245:AY1245),SUM(AU1245:AY1245)&lt;&gt;0,"")</f>
        <v/>
      </c>
      <c r="BP1245" t="str">
        <f ca="1"/>
        <v/>
      </c>
      <c r="BR1245">
        <f ca="1"/>
        <v>0</v>
      </c>
      <c r="BS1245">
        <f ca="1"/>
        <v>0</v>
      </c>
      <c r="BT1245">
        <f ca="1"/>
        <v>0</v>
      </c>
      <c r="BU1245">
        <f ca="1"/>
        <v>0</v>
      </c>
      <c r="BV1245">
        <f ca="1"/>
        <v>0</v>
      </c>
      <c r="BW1245">
        <f ca="1"/>
        <v>0</v>
      </c>
      <c r="BX1245">
        <f ca="1"/>
        <v>0</v>
      </c>
      <c r="BY1245" t="str">
        <f ca="1"/>
        <v/>
      </c>
      <c r="CC1245" t="str" cm="1">
        <f t="array" aca="1" ref="CC1245" ca="1">_xlfn._xlws.FILTER(VLOOKUP(CB1238,Arrays!$T:$Z,{1,2,3,4,5,6,7},FALSE),VLOOKUP(CB1238,Arrays!$T:$Z,{1,2,3,4,5,6,7},FALSE)&lt;&gt;0,"")</f>
        <v/>
      </c>
      <c r="CO1245" t="str" cm="1">
        <f t="array" ref="CO1245">_xlfn._xlws.FILTER(SUM(CJ1245:CN1245),SUM(CJ1245:CN1245)&lt;&gt;0,"")</f>
        <v/>
      </c>
      <c r="CX1245" t="str">
        <f ca="1"/>
        <v/>
      </c>
      <c r="DE1245" t="str">
        <f ca="1"/>
        <v/>
      </c>
      <c r="DG1245" t="str">
        <f ca="1"/>
        <v/>
      </c>
      <c r="DH1245">
        <f ca="1"/>
        <v>0</v>
      </c>
      <c r="DI1245">
        <f ca="1"/>
        <v>0</v>
      </c>
      <c r="DJ1245">
        <f ca="1"/>
        <v>0</v>
      </c>
      <c r="DK1245">
        <f ca="1"/>
        <v>0</v>
      </c>
      <c r="DL1245">
        <f ca="1"/>
        <v>0</v>
      </c>
      <c r="DM1245">
        <f ca="1"/>
        <v>0</v>
      </c>
      <c r="DN1245" t="str">
        <f ca="1"/>
        <v/>
      </c>
    </row>
    <row r="1246" spans="13:118">
      <c r="M1246" t="str" cm="1">
        <f t="array" ref="M1246">_xlfn._xlws.FILTER(SUM(H1246:L1246),SUM(H1246:L1246)&lt;&gt;0,"")</f>
        <v/>
      </c>
      <c r="AC1246" t="str">
        <f ca="1"/>
        <v/>
      </c>
      <c r="AE1246">
        <f ca="1"/>
        <v>0</v>
      </c>
      <c r="AF1246">
        <f ca="1"/>
        <v>0</v>
      </c>
      <c r="AG1246">
        <f ca="1"/>
        <v>0</v>
      </c>
      <c r="AH1246">
        <f ca="1"/>
        <v>0</v>
      </c>
      <c r="AI1246">
        <f ca="1"/>
        <v>0</v>
      </c>
      <c r="AJ1246">
        <f ca="1"/>
        <v>0</v>
      </c>
      <c r="AK1246">
        <f ca="1"/>
        <v>0</v>
      </c>
      <c r="AL1246" t="str">
        <f ca="1"/>
        <v/>
      </c>
      <c r="AZ1246" t="str" cm="1">
        <f t="array" ref="AZ1246">_xlfn._xlws.FILTER(SUM(AU1246:AY1246),SUM(AU1246:AY1246)&lt;&gt;0,"")</f>
        <v/>
      </c>
      <c r="BP1246" t="str">
        <f ca="1"/>
        <v/>
      </c>
      <c r="BR1246">
        <f ca="1"/>
        <v>0</v>
      </c>
      <c r="BS1246">
        <f ca="1"/>
        <v>0</v>
      </c>
      <c r="BT1246">
        <f ca="1"/>
        <v>0</v>
      </c>
      <c r="BU1246">
        <f ca="1"/>
        <v>0</v>
      </c>
      <c r="BV1246">
        <f ca="1"/>
        <v>0</v>
      </c>
      <c r="BW1246">
        <f ca="1"/>
        <v>0</v>
      </c>
      <c r="BX1246">
        <f ca="1"/>
        <v>0</v>
      </c>
      <c r="BY1246" t="str">
        <f ca="1"/>
        <v/>
      </c>
      <c r="CC1246" t="str" cm="1">
        <f t="array" aca="1" ref="CC1246" ca="1">_xlfn._xlws.FILTER(VLOOKUP(CB1239,Arrays!$T:$Z,{1,2,3,4,5,6,7},FALSE),VLOOKUP(CB1239,Arrays!$T:$Z,{1,2,3,4,5,6,7},FALSE)&lt;&gt;0,"")</f>
        <v/>
      </c>
      <c r="CO1246" t="str" cm="1">
        <f t="array" ref="CO1246">_xlfn._xlws.FILTER(SUM(CJ1246:CN1246),SUM(CJ1246:CN1246)&lt;&gt;0,"")</f>
        <v/>
      </c>
      <c r="CX1246" t="str">
        <f ca="1"/>
        <v/>
      </c>
      <c r="DE1246" t="str">
        <f ca="1"/>
        <v/>
      </c>
      <c r="DG1246" t="str">
        <f ca="1"/>
        <v/>
      </c>
      <c r="DH1246">
        <f ca="1"/>
        <v>0</v>
      </c>
      <c r="DI1246">
        <f ca="1"/>
        <v>0</v>
      </c>
      <c r="DJ1246">
        <f ca="1"/>
        <v>0</v>
      </c>
      <c r="DK1246">
        <f ca="1"/>
        <v>0</v>
      </c>
      <c r="DL1246">
        <f ca="1"/>
        <v>0</v>
      </c>
      <c r="DM1246">
        <f ca="1"/>
        <v>0</v>
      </c>
      <c r="DN1246" t="str">
        <f ca="1"/>
        <v/>
      </c>
    </row>
    <row r="1247" spans="13:118">
      <c r="M1247" t="str" cm="1">
        <f t="array" ref="M1247">_xlfn._xlws.FILTER(SUM(H1247:L1247),SUM(H1247:L1247)&lt;&gt;0,"")</f>
        <v/>
      </c>
      <c r="AC1247" t="str">
        <f ca="1"/>
        <v/>
      </c>
      <c r="AE1247">
        <f ca="1"/>
        <v>0</v>
      </c>
      <c r="AF1247">
        <f ca="1"/>
        <v>0</v>
      </c>
      <c r="AG1247">
        <f ca="1"/>
        <v>0</v>
      </c>
      <c r="AH1247">
        <f ca="1"/>
        <v>0</v>
      </c>
      <c r="AI1247">
        <f ca="1"/>
        <v>0</v>
      </c>
      <c r="AJ1247">
        <f ca="1"/>
        <v>0</v>
      </c>
      <c r="AK1247">
        <f ca="1"/>
        <v>0</v>
      </c>
      <c r="AL1247" t="str">
        <f ca="1"/>
        <v/>
      </c>
      <c r="AZ1247" t="str" cm="1">
        <f t="array" ref="AZ1247">_xlfn._xlws.FILTER(SUM(AU1247:AY1247),SUM(AU1247:AY1247)&lt;&gt;0,"")</f>
        <v/>
      </c>
      <c r="BP1247" t="str">
        <f ca="1"/>
        <v/>
      </c>
      <c r="BR1247">
        <f ca="1"/>
        <v>0</v>
      </c>
      <c r="BS1247">
        <f ca="1"/>
        <v>0</v>
      </c>
      <c r="BT1247">
        <f ca="1"/>
        <v>0</v>
      </c>
      <c r="BU1247">
        <f ca="1"/>
        <v>0</v>
      </c>
      <c r="BV1247">
        <f ca="1"/>
        <v>0</v>
      </c>
      <c r="BW1247">
        <f ca="1"/>
        <v>0</v>
      </c>
      <c r="BX1247">
        <f ca="1"/>
        <v>0</v>
      </c>
      <c r="BY1247" t="str">
        <f ca="1"/>
        <v/>
      </c>
      <c r="CC1247" t="str" cm="1">
        <f t="array" aca="1" ref="CC1247" ca="1">_xlfn._xlws.FILTER(VLOOKUP(CB1240,Arrays!$T:$Z,{1,2,3,4,5,6,7},FALSE),VLOOKUP(CB1240,Arrays!$T:$Z,{1,2,3,4,5,6,7},FALSE)&lt;&gt;0,"")</f>
        <v/>
      </c>
      <c r="CO1247" t="str" cm="1">
        <f t="array" ref="CO1247">_xlfn._xlws.FILTER(SUM(CJ1247:CN1247),SUM(CJ1247:CN1247)&lt;&gt;0,"")</f>
        <v/>
      </c>
      <c r="CX1247" t="str">
        <f ca="1"/>
        <v/>
      </c>
      <c r="DE1247" t="str">
        <f ca="1"/>
        <v/>
      </c>
      <c r="DG1247" t="str">
        <f ca="1"/>
        <v/>
      </c>
      <c r="DH1247">
        <f ca="1"/>
        <v>0</v>
      </c>
      <c r="DI1247">
        <f ca="1"/>
        <v>0</v>
      </c>
      <c r="DJ1247">
        <f ca="1"/>
        <v>0</v>
      </c>
      <c r="DK1247">
        <f ca="1"/>
        <v>0</v>
      </c>
      <c r="DL1247">
        <f ca="1"/>
        <v>0</v>
      </c>
      <c r="DM1247">
        <f ca="1"/>
        <v>0</v>
      </c>
      <c r="DN1247" t="str">
        <f ca="1"/>
        <v/>
      </c>
    </row>
    <row r="1248" spans="13:118">
      <c r="M1248" t="str" cm="1">
        <f t="array" ref="M1248">_xlfn._xlws.FILTER(SUM(H1248:L1248),SUM(H1248:L1248)&lt;&gt;0,"")</f>
        <v/>
      </c>
      <c r="AC1248" t="str">
        <f ca="1"/>
        <v/>
      </c>
      <c r="AE1248">
        <f ca="1"/>
        <v>0</v>
      </c>
      <c r="AF1248">
        <f ca="1"/>
        <v>0</v>
      </c>
      <c r="AG1248">
        <f ca="1"/>
        <v>0</v>
      </c>
      <c r="AH1248">
        <f ca="1"/>
        <v>0</v>
      </c>
      <c r="AI1248">
        <f ca="1"/>
        <v>0</v>
      </c>
      <c r="AJ1248">
        <f ca="1"/>
        <v>0</v>
      </c>
      <c r="AK1248">
        <f ca="1"/>
        <v>0</v>
      </c>
      <c r="AL1248" t="str">
        <f ca="1"/>
        <v/>
      </c>
      <c r="AZ1248" t="str" cm="1">
        <f t="array" ref="AZ1248">_xlfn._xlws.FILTER(SUM(AU1248:AY1248),SUM(AU1248:AY1248)&lt;&gt;0,"")</f>
        <v/>
      </c>
      <c r="BP1248" t="str">
        <f ca="1"/>
        <v/>
      </c>
      <c r="BR1248">
        <f ca="1"/>
        <v>0</v>
      </c>
      <c r="BS1248">
        <f ca="1"/>
        <v>0</v>
      </c>
      <c r="BT1248">
        <f ca="1"/>
        <v>0</v>
      </c>
      <c r="BU1248">
        <f ca="1"/>
        <v>0</v>
      </c>
      <c r="BV1248">
        <f ca="1"/>
        <v>0</v>
      </c>
      <c r="BW1248">
        <f ca="1"/>
        <v>0</v>
      </c>
      <c r="BX1248">
        <f ca="1"/>
        <v>0</v>
      </c>
      <c r="BY1248" t="str">
        <f ca="1"/>
        <v/>
      </c>
      <c r="CC1248" t="str" cm="1">
        <f t="array" aca="1" ref="CC1248" ca="1">_xlfn._xlws.FILTER(VLOOKUP(CB1241,Arrays!$T:$Z,{1,2,3,4,5,6,7},FALSE),VLOOKUP(CB1241,Arrays!$T:$Z,{1,2,3,4,5,6,7},FALSE)&lt;&gt;0,"")</f>
        <v/>
      </c>
      <c r="CO1248" t="str" cm="1">
        <f t="array" ref="CO1248">_xlfn._xlws.FILTER(SUM(CJ1248:CN1248),SUM(CJ1248:CN1248)&lt;&gt;0,"")</f>
        <v/>
      </c>
      <c r="CX1248" t="str">
        <f ca="1"/>
        <v/>
      </c>
      <c r="DE1248" t="str">
        <f ca="1"/>
        <v/>
      </c>
      <c r="DG1248" t="str">
        <f ca="1"/>
        <v/>
      </c>
      <c r="DH1248">
        <f ca="1"/>
        <v>0</v>
      </c>
      <c r="DI1248">
        <f ca="1"/>
        <v>0</v>
      </c>
      <c r="DJ1248">
        <f ca="1"/>
        <v>0</v>
      </c>
      <c r="DK1248">
        <f ca="1"/>
        <v>0</v>
      </c>
      <c r="DL1248">
        <f ca="1"/>
        <v>0</v>
      </c>
      <c r="DM1248">
        <f ca="1"/>
        <v>0</v>
      </c>
      <c r="DN1248" t="str">
        <f ca="1"/>
        <v/>
      </c>
    </row>
    <row r="1249" spans="13:118">
      <c r="M1249" t="str" cm="1">
        <f t="array" ref="M1249">_xlfn._xlws.FILTER(SUM(H1249:L1249),SUM(H1249:L1249)&lt;&gt;0,"")</f>
        <v/>
      </c>
      <c r="AC1249" t="str">
        <f ca="1"/>
        <v/>
      </c>
      <c r="AE1249">
        <f ca="1"/>
        <v>0</v>
      </c>
      <c r="AF1249">
        <f ca="1"/>
        <v>0</v>
      </c>
      <c r="AG1249">
        <f ca="1"/>
        <v>0</v>
      </c>
      <c r="AH1249">
        <f ca="1"/>
        <v>0</v>
      </c>
      <c r="AI1249">
        <f ca="1"/>
        <v>0</v>
      </c>
      <c r="AJ1249">
        <f ca="1"/>
        <v>0</v>
      </c>
      <c r="AK1249">
        <f ca="1"/>
        <v>0</v>
      </c>
      <c r="AL1249" t="str">
        <f ca="1"/>
        <v/>
      </c>
      <c r="AZ1249" t="str" cm="1">
        <f t="array" ref="AZ1249">_xlfn._xlws.FILTER(SUM(AU1249:AY1249),SUM(AU1249:AY1249)&lt;&gt;0,"")</f>
        <v/>
      </c>
      <c r="BP1249" t="str">
        <f ca="1"/>
        <v/>
      </c>
      <c r="BR1249">
        <f ca="1"/>
        <v>0</v>
      </c>
      <c r="BS1249">
        <f ca="1"/>
        <v>0</v>
      </c>
      <c r="BT1249">
        <f ca="1"/>
        <v>0</v>
      </c>
      <c r="BU1249">
        <f ca="1"/>
        <v>0</v>
      </c>
      <c r="BV1249">
        <f ca="1"/>
        <v>0</v>
      </c>
      <c r="BW1249">
        <f ca="1"/>
        <v>0</v>
      </c>
      <c r="BX1249">
        <f ca="1"/>
        <v>0</v>
      </c>
      <c r="BY1249" t="str">
        <f ca="1"/>
        <v/>
      </c>
      <c r="CC1249" t="str" cm="1">
        <f t="array" aca="1" ref="CC1249" ca="1">_xlfn._xlws.FILTER(VLOOKUP(CB1242,Arrays!$T:$Z,{1,2,3,4,5,6,7},FALSE),VLOOKUP(CB1242,Arrays!$T:$Z,{1,2,3,4,5,6,7},FALSE)&lt;&gt;0,"")</f>
        <v/>
      </c>
      <c r="CO1249" t="str" cm="1">
        <f t="array" ref="CO1249">_xlfn._xlws.FILTER(SUM(CJ1249:CN1249),SUM(CJ1249:CN1249)&lt;&gt;0,"")</f>
        <v/>
      </c>
      <c r="CX1249" t="str">
        <f ca="1"/>
        <v/>
      </c>
      <c r="DE1249" t="str">
        <f ca="1"/>
        <v/>
      </c>
      <c r="DG1249" t="str">
        <f ca="1"/>
        <v/>
      </c>
      <c r="DH1249">
        <f ca="1"/>
        <v>0</v>
      </c>
      <c r="DI1249">
        <f ca="1"/>
        <v>0</v>
      </c>
      <c r="DJ1249">
        <f ca="1"/>
        <v>0</v>
      </c>
      <c r="DK1249">
        <f ca="1"/>
        <v>0</v>
      </c>
      <c r="DL1249">
        <f ca="1"/>
        <v>0</v>
      </c>
      <c r="DM1249">
        <f ca="1"/>
        <v>0</v>
      </c>
      <c r="DN1249" t="str">
        <f ca="1"/>
        <v/>
      </c>
    </row>
    <row r="1250" spans="13:118">
      <c r="M1250" t="str" cm="1">
        <f t="array" ref="M1250">_xlfn._xlws.FILTER(SUM(H1250:L1250),SUM(H1250:L1250)&lt;&gt;0,"")</f>
        <v/>
      </c>
      <c r="AC1250" t="str">
        <f ca="1"/>
        <v/>
      </c>
      <c r="AE1250">
        <f ca="1"/>
        <v>0</v>
      </c>
      <c r="AF1250">
        <f ca="1"/>
        <v>0</v>
      </c>
      <c r="AG1250">
        <f ca="1"/>
        <v>0</v>
      </c>
      <c r="AH1250">
        <f ca="1"/>
        <v>0</v>
      </c>
      <c r="AI1250">
        <f ca="1"/>
        <v>0</v>
      </c>
      <c r="AJ1250">
        <f ca="1"/>
        <v>0</v>
      </c>
      <c r="AK1250">
        <f ca="1"/>
        <v>0</v>
      </c>
      <c r="AL1250" t="str">
        <f ca="1"/>
        <v/>
      </c>
      <c r="AZ1250" t="str" cm="1">
        <f t="array" ref="AZ1250">_xlfn._xlws.FILTER(SUM(AU1250:AY1250),SUM(AU1250:AY1250)&lt;&gt;0,"")</f>
        <v/>
      </c>
      <c r="BP1250" t="str">
        <f ca="1"/>
        <v/>
      </c>
      <c r="BR1250">
        <f ca="1"/>
        <v>0</v>
      </c>
      <c r="BS1250">
        <f ca="1"/>
        <v>0</v>
      </c>
      <c r="BT1250">
        <f ca="1"/>
        <v>0</v>
      </c>
      <c r="BU1250">
        <f ca="1"/>
        <v>0</v>
      </c>
      <c r="BV1250">
        <f ca="1"/>
        <v>0</v>
      </c>
      <c r="BW1250">
        <f ca="1"/>
        <v>0</v>
      </c>
      <c r="BX1250">
        <f ca="1"/>
        <v>0</v>
      </c>
      <c r="BY1250" t="str">
        <f ca="1"/>
        <v/>
      </c>
      <c r="CC1250" t="str" cm="1">
        <f t="array" aca="1" ref="CC1250" ca="1">_xlfn._xlws.FILTER(VLOOKUP(CB1243,Arrays!$T:$Z,{1,2,3,4,5,6,7},FALSE),VLOOKUP(CB1243,Arrays!$T:$Z,{1,2,3,4,5,6,7},FALSE)&lt;&gt;0,"")</f>
        <v/>
      </c>
      <c r="CO1250" t="str" cm="1">
        <f t="array" ref="CO1250">_xlfn._xlws.FILTER(SUM(CJ1250:CN1250),SUM(CJ1250:CN1250)&lt;&gt;0,"")</f>
        <v/>
      </c>
      <c r="CX1250" t="str">
        <f ca="1"/>
        <v/>
      </c>
      <c r="DE1250" t="str">
        <f ca="1"/>
        <v/>
      </c>
      <c r="DG1250" t="str">
        <f ca="1"/>
        <v/>
      </c>
      <c r="DH1250">
        <f ca="1"/>
        <v>0</v>
      </c>
      <c r="DI1250">
        <f ca="1"/>
        <v>0</v>
      </c>
      <c r="DJ1250">
        <f ca="1"/>
        <v>0</v>
      </c>
      <c r="DK1250">
        <f ca="1"/>
        <v>0</v>
      </c>
      <c r="DL1250">
        <f ca="1"/>
        <v>0</v>
      </c>
      <c r="DM1250">
        <f ca="1"/>
        <v>0</v>
      </c>
      <c r="DN1250" t="str">
        <f ca="1"/>
        <v/>
      </c>
    </row>
    <row r="1251" spans="13:118">
      <c r="M1251" t="str" cm="1">
        <f t="array" ref="M1251">_xlfn._xlws.FILTER(SUM(H1251:L1251),SUM(H1251:L1251)&lt;&gt;0,"")</f>
        <v/>
      </c>
      <c r="AC1251" t="str">
        <f ca="1"/>
        <v/>
      </c>
      <c r="AE1251">
        <f ca="1"/>
        <v>0</v>
      </c>
      <c r="AF1251">
        <f ca="1"/>
        <v>0</v>
      </c>
      <c r="AG1251">
        <f ca="1"/>
        <v>0</v>
      </c>
      <c r="AH1251">
        <f ca="1"/>
        <v>0</v>
      </c>
      <c r="AI1251">
        <f ca="1"/>
        <v>0</v>
      </c>
      <c r="AJ1251">
        <f ca="1"/>
        <v>0</v>
      </c>
      <c r="AK1251">
        <f ca="1"/>
        <v>0</v>
      </c>
      <c r="AL1251" t="str">
        <f ca="1"/>
        <v/>
      </c>
      <c r="AZ1251" t="str" cm="1">
        <f t="array" ref="AZ1251">_xlfn._xlws.FILTER(SUM(AU1251:AY1251),SUM(AU1251:AY1251)&lt;&gt;0,"")</f>
        <v/>
      </c>
      <c r="BP1251" t="str">
        <f ca="1"/>
        <v/>
      </c>
      <c r="BR1251">
        <f ca="1"/>
        <v>0</v>
      </c>
      <c r="BS1251">
        <f ca="1"/>
        <v>0</v>
      </c>
      <c r="BT1251">
        <f ca="1"/>
        <v>0</v>
      </c>
      <c r="BU1251">
        <f ca="1"/>
        <v>0</v>
      </c>
      <c r="BV1251">
        <f ca="1"/>
        <v>0</v>
      </c>
      <c r="BW1251">
        <f ca="1"/>
        <v>0</v>
      </c>
      <c r="BX1251">
        <f ca="1"/>
        <v>0</v>
      </c>
      <c r="BY1251" t="str">
        <f ca="1"/>
        <v/>
      </c>
      <c r="CC1251" t="str" cm="1">
        <f t="array" aca="1" ref="CC1251" ca="1">_xlfn._xlws.FILTER(VLOOKUP(CB1244,Arrays!$T:$Z,{1,2,3,4,5,6,7},FALSE),VLOOKUP(CB1244,Arrays!$T:$Z,{1,2,3,4,5,6,7},FALSE)&lt;&gt;0,"")</f>
        <v/>
      </c>
      <c r="CO1251" t="str" cm="1">
        <f t="array" ref="CO1251">_xlfn._xlws.FILTER(SUM(CJ1251:CN1251),SUM(CJ1251:CN1251)&lt;&gt;0,"")</f>
        <v/>
      </c>
      <c r="CX1251" t="str">
        <f ca="1"/>
        <v/>
      </c>
      <c r="DE1251" t="str">
        <f ca="1"/>
        <v/>
      </c>
      <c r="DG1251" t="str">
        <f ca="1"/>
        <v/>
      </c>
      <c r="DH1251">
        <f ca="1"/>
        <v>0</v>
      </c>
      <c r="DI1251">
        <f ca="1"/>
        <v>0</v>
      </c>
      <c r="DJ1251">
        <f ca="1"/>
        <v>0</v>
      </c>
      <c r="DK1251">
        <f ca="1"/>
        <v>0</v>
      </c>
      <c r="DL1251">
        <f ca="1"/>
        <v>0</v>
      </c>
      <c r="DM1251">
        <f ca="1"/>
        <v>0</v>
      </c>
      <c r="DN1251" t="str">
        <f ca="1"/>
        <v/>
      </c>
    </row>
    <row r="1252" spans="13:118">
      <c r="M1252" t="str" cm="1">
        <f t="array" ref="M1252">_xlfn._xlws.FILTER(SUM(H1252:L1252),SUM(H1252:L1252)&lt;&gt;0,"")</f>
        <v/>
      </c>
      <c r="AC1252" t="str">
        <f ca="1"/>
        <v/>
      </c>
      <c r="AE1252">
        <f ca="1"/>
        <v>0</v>
      </c>
      <c r="AF1252">
        <f ca="1"/>
        <v>0</v>
      </c>
      <c r="AG1252">
        <f ca="1"/>
        <v>0</v>
      </c>
      <c r="AH1252">
        <f ca="1"/>
        <v>0</v>
      </c>
      <c r="AI1252">
        <f ca="1"/>
        <v>0</v>
      </c>
      <c r="AJ1252">
        <f ca="1"/>
        <v>0</v>
      </c>
      <c r="AK1252">
        <f ca="1"/>
        <v>0</v>
      </c>
      <c r="AL1252" t="str">
        <f ca="1"/>
        <v/>
      </c>
      <c r="AZ1252" t="str" cm="1">
        <f t="array" ref="AZ1252">_xlfn._xlws.FILTER(SUM(AU1252:AY1252),SUM(AU1252:AY1252)&lt;&gt;0,"")</f>
        <v/>
      </c>
      <c r="BP1252" t="str">
        <f ca="1"/>
        <v/>
      </c>
      <c r="BR1252">
        <f ca="1"/>
        <v>0</v>
      </c>
      <c r="BS1252">
        <f ca="1"/>
        <v>0</v>
      </c>
      <c r="BT1252">
        <f ca="1"/>
        <v>0</v>
      </c>
      <c r="BU1252">
        <f ca="1"/>
        <v>0</v>
      </c>
      <c r="BV1252">
        <f ca="1"/>
        <v>0</v>
      </c>
      <c r="BW1252">
        <f ca="1"/>
        <v>0</v>
      </c>
      <c r="BX1252">
        <f ca="1"/>
        <v>0</v>
      </c>
      <c r="BY1252" t="str">
        <f ca="1"/>
        <v/>
      </c>
      <c r="CC1252" t="str" cm="1">
        <f t="array" aca="1" ref="CC1252" ca="1">_xlfn._xlws.FILTER(VLOOKUP(CB1245,Arrays!$T:$Z,{1,2,3,4,5,6,7},FALSE),VLOOKUP(CB1245,Arrays!$T:$Z,{1,2,3,4,5,6,7},FALSE)&lt;&gt;0,"")</f>
        <v/>
      </c>
      <c r="CO1252" t="str" cm="1">
        <f t="array" ref="CO1252">_xlfn._xlws.FILTER(SUM(CJ1252:CN1252),SUM(CJ1252:CN1252)&lt;&gt;0,"")</f>
        <v/>
      </c>
      <c r="CX1252" t="str">
        <f ca="1"/>
        <v/>
      </c>
      <c r="DE1252" t="str">
        <f ca="1"/>
        <v/>
      </c>
      <c r="DG1252" t="str">
        <f ca="1"/>
        <v/>
      </c>
      <c r="DH1252">
        <f ca="1"/>
        <v>0</v>
      </c>
      <c r="DI1252">
        <f ca="1"/>
        <v>0</v>
      </c>
      <c r="DJ1252">
        <f ca="1"/>
        <v>0</v>
      </c>
      <c r="DK1252">
        <f ca="1"/>
        <v>0</v>
      </c>
      <c r="DL1252">
        <f ca="1"/>
        <v>0</v>
      </c>
      <c r="DM1252">
        <f ca="1"/>
        <v>0</v>
      </c>
      <c r="DN1252" t="str">
        <f ca="1"/>
        <v/>
      </c>
    </row>
    <row r="1253" spans="13:118">
      <c r="M1253" t="str" cm="1">
        <f t="array" ref="M1253">_xlfn._xlws.FILTER(SUM(H1253:L1253),SUM(H1253:L1253)&lt;&gt;0,"")</f>
        <v/>
      </c>
      <c r="AC1253" t="str">
        <f ca="1"/>
        <v/>
      </c>
      <c r="AE1253">
        <f ca="1"/>
        <v>0</v>
      </c>
      <c r="AF1253">
        <f ca="1"/>
        <v>0</v>
      </c>
      <c r="AG1253">
        <f ca="1"/>
        <v>0</v>
      </c>
      <c r="AH1253">
        <f ca="1"/>
        <v>0</v>
      </c>
      <c r="AI1253">
        <f ca="1"/>
        <v>0</v>
      </c>
      <c r="AJ1253">
        <f ca="1"/>
        <v>0</v>
      </c>
      <c r="AK1253">
        <f ca="1"/>
        <v>0</v>
      </c>
      <c r="AL1253" t="str">
        <f ca="1"/>
        <v/>
      </c>
      <c r="AZ1253" t="str" cm="1">
        <f t="array" ref="AZ1253">_xlfn._xlws.FILTER(SUM(AU1253:AY1253),SUM(AU1253:AY1253)&lt;&gt;0,"")</f>
        <v/>
      </c>
      <c r="BP1253" t="str">
        <f ca="1"/>
        <v/>
      </c>
      <c r="BR1253">
        <f ca="1"/>
        <v>0</v>
      </c>
      <c r="BS1253">
        <f ca="1"/>
        <v>0</v>
      </c>
      <c r="BT1253">
        <f ca="1"/>
        <v>0</v>
      </c>
      <c r="BU1253">
        <f ca="1"/>
        <v>0</v>
      </c>
      <c r="BV1253">
        <f ca="1"/>
        <v>0</v>
      </c>
      <c r="BW1253">
        <f ca="1"/>
        <v>0</v>
      </c>
      <c r="BX1253">
        <f ca="1"/>
        <v>0</v>
      </c>
      <c r="BY1253" t="str">
        <f ca="1"/>
        <v/>
      </c>
      <c r="CC1253" t="str" cm="1">
        <f t="array" aca="1" ref="CC1253" ca="1">_xlfn._xlws.FILTER(VLOOKUP(CB1246,Arrays!$T:$Z,{1,2,3,4,5,6,7},FALSE),VLOOKUP(CB1246,Arrays!$T:$Z,{1,2,3,4,5,6,7},FALSE)&lt;&gt;0,"")</f>
        <v/>
      </c>
      <c r="CO1253" t="str" cm="1">
        <f t="array" ref="CO1253">_xlfn._xlws.FILTER(SUM(CJ1253:CN1253),SUM(CJ1253:CN1253)&lt;&gt;0,"")</f>
        <v/>
      </c>
      <c r="CX1253" t="str">
        <f ca="1"/>
        <v/>
      </c>
      <c r="DE1253" t="str">
        <f ca="1"/>
        <v/>
      </c>
      <c r="DG1253" t="str">
        <f ca="1"/>
        <v/>
      </c>
      <c r="DH1253">
        <f ca="1"/>
        <v>0</v>
      </c>
      <c r="DI1253">
        <f ca="1"/>
        <v>0</v>
      </c>
      <c r="DJ1253">
        <f ca="1"/>
        <v>0</v>
      </c>
      <c r="DK1253">
        <f ca="1"/>
        <v>0</v>
      </c>
      <c r="DL1253">
        <f ca="1"/>
        <v>0</v>
      </c>
      <c r="DM1253">
        <f ca="1"/>
        <v>0</v>
      </c>
      <c r="DN1253" t="str">
        <f ca="1"/>
        <v/>
      </c>
    </row>
    <row r="1254" spans="13:118">
      <c r="M1254" t="str" cm="1">
        <f t="array" ref="M1254">_xlfn._xlws.FILTER(SUM(H1254:L1254),SUM(H1254:L1254)&lt;&gt;0,"")</f>
        <v/>
      </c>
      <c r="AC1254" t="str">
        <f ca="1"/>
        <v/>
      </c>
      <c r="AE1254">
        <f ca="1"/>
        <v>0</v>
      </c>
      <c r="AF1254">
        <f ca="1"/>
        <v>0</v>
      </c>
      <c r="AG1254">
        <f ca="1"/>
        <v>0</v>
      </c>
      <c r="AH1254">
        <f ca="1"/>
        <v>0</v>
      </c>
      <c r="AI1254">
        <f ca="1"/>
        <v>0</v>
      </c>
      <c r="AJ1254">
        <f ca="1"/>
        <v>0</v>
      </c>
      <c r="AK1254">
        <f ca="1"/>
        <v>0</v>
      </c>
      <c r="AL1254" t="str">
        <f ca="1"/>
        <v/>
      </c>
      <c r="AZ1254" t="str" cm="1">
        <f t="array" ref="AZ1254">_xlfn._xlws.FILTER(SUM(AU1254:AY1254),SUM(AU1254:AY1254)&lt;&gt;0,"")</f>
        <v/>
      </c>
      <c r="BP1254" t="str">
        <f ca="1"/>
        <v/>
      </c>
      <c r="BR1254">
        <f ca="1"/>
        <v>0</v>
      </c>
      <c r="BS1254">
        <f ca="1"/>
        <v>0</v>
      </c>
      <c r="BT1254">
        <f ca="1"/>
        <v>0</v>
      </c>
      <c r="BU1254">
        <f ca="1"/>
        <v>0</v>
      </c>
      <c r="BV1254">
        <f ca="1"/>
        <v>0</v>
      </c>
      <c r="BW1254">
        <f ca="1"/>
        <v>0</v>
      </c>
      <c r="BX1254">
        <f ca="1"/>
        <v>0</v>
      </c>
      <c r="BY1254" t="str">
        <f ca="1"/>
        <v/>
      </c>
      <c r="CC1254" t="str" cm="1">
        <f t="array" aca="1" ref="CC1254" ca="1">_xlfn._xlws.FILTER(VLOOKUP(CB1247,Arrays!$T:$Z,{1,2,3,4,5,6,7},FALSE),VLOOKUP(CB1247,Arrays!$T:$Z,{1,2,3,4,5,6,7},FALSE)&lt;&gt;0,"")</f>
        <v/>
      </c>
      <c r="CO1254" t="str" cm="1">
        <f t="array" ref="CO1254">_xlfn._xlws.FILTER(SUM(CJ1254:CN1254),SUM(CJ1254:CN1254)&lt;&gt;0,"")</f>
        <v/>
      </c>
      <c r="CX1254" t="str">
        <f ca="1"/>
        <v/>
      </c>
      <c r="DE1254" t="str">
        <f ca="1"/>
        <v/>
      </c>
      <c r="DG1254" t="str">
        <f ca="1"/>
        <v/>
      </c>
      <c r="DH1254">
        <f ca="1"/>
        <v>0</v>
      </c>
      <c r="DI1254">
        <f ca="1"/>
        <v>0</v>
      </c>
      <c r="DJ1254">
        <f ca="1"/>
        <v>0</v>
      </c>
      <c r="DK1254">
        <f ca="1"/>
        <v>0</v>
      </c>
      <c r="DL1254">
        <f ca="1"/>
        <v>0</v>
      </c>
      <c r="DM1254">
        <f ca="1"/>
        <v>0</v>
      </c>
      <c r="DN1254" t="str">
        <f ca="1"/>
        <v/>
      </c>
    </row>
    <row r="1255" spans="13:118">
      <c r="M1255" t="str" cm="1">
        <f t="array" ref="M1255">_xlfn._xlws.FILTER(SUM(H1255:L1255),SUM(H1255:L1255)&lt;&gt;0,"")</f>
        <v/>
      </c>
      <c r="AC1255" t="str">
        <f ca="1"/>
        <v/>
      </c>
      <c r="AE1255">
        <f ca="1"/>
        <v>0</v>
      </c>
      <c r="AF1255">
        <f ca="1"/>
        <v>0</v>
      </c>
      <c r="AG1255">
        <f ca="1"/>
        <v>0</v>
      </c>
      <c r="AH1255">
        <f ca="1"/>
        <v>0</v>
      </c>
      <c r="AI1255">
        <f ca="1"/>
        <v>0</v>
      </c>
      <c r="AJ1255">
        <f ca="1"/>
        <v>0</v>
      </c>
      <c r="AK1255">
        <f ca="1"/>
        <v>0</v>
      </c>
      <c r="AL1255" t="str">
        <f ca="1"/>
        <v/>
      </c>
      <c r="AZ1255" t="str" cm="1">
        <f t="array" ref="AZ1255">_xlfn._xlws.FILTER(SUM(AU1255:AY1255),SUM(AU1255:AY1255)&lt;&gt;0,"")</f>
        <v/>
      </c>
      <c r="BP1255" t="str">
        <f ca="1"/>
        <v/>
      </c>
      <c r="BR1255">
        <f ca="1"/>
        <v>0</v>
      </c>
      <c r="BS1255">
        <f ca="1"/>
        <v>0</v>
      </c>
      <c r="BT1255">
        <f ca="1"/>
        <v>0</v>
      </c>
      <c r="BU1255">
        <f ca="1"/>
        <v>0</v>
      </c>
      <c r="BV1255">
        <f ca="1"/>
        <v>0</v>
      </c>
      <c r="BW1255">
        <f ca="1"/>
        <v>0</v>
      </c>
      <c r="BX1255">
        <f ca="1"/>
        <v>0</v>
      </c>
      <c r="BY1255" t="str">
        <f ca="1"/>
        <v/>
      </c>
      <c r="CC1255" t="str" cm="1">
        <f t="array" aca="1" ref="CC1255" ca="1">_xlfn._xlws.FILTER(VLOOKUP(CB1248,Arrays!$T:$Z,{1,2,3,4,5,6,7},FALSE),VLOOKUP(CB1248,Arrays!$T:$Z,{1,2,3,4,5,6,7},FALSE)&lt;&gt;0,"")</f>
        <v/>
      </c>
      <c r="CO1255" t="str" cm="1">
        <f t="array" ref="CO1255">_xlfn._xlws.FILTER(SUM(CJ1255:CN1255),SUM(CJ1255:CN1255)&lt;&gt;0,"")</f>
        <v/>
      </c>
      <c r="CX1255" t="str">
        <f ca="1"/>
        <v/>
      </c>
      <c r="DE1255" t="str">
        <f ca="1"/>
        <v/>
      </c>
      <c r="DG1255" t="str">
        <f ca="1"/>
        <v/>
      </c>
      <c r="DH1255">
        <f ca="1"/>
        <v>0</v>
      </c>
      <c r="DI1255">
        <f ca="1"/>
        <v>0</v>
      </c>
      <c r="DJ1255">
        <f ca="1"/>
        <v>0</v>
      </c>
      <c r="DK1255">
        <f ca="1"/>
        <v>0</v>
      </c>
      <c r="DL1255">
        <f ca="1"/>
        <v>0</v>
      </c>
      <c r="DM1255">
        <f ca="1"/>
        <v>0</v>
      </c>
      <c r="DN1255" t="str">
        <f ca="1"/>
        <v/>
      </c>
    </row>
    <row r="1256" spans="13:118">
      <c r="M1256" t="str" cm="1">
        <f t="array" ref="M1256">_xlfn._xlws.FILTER(SUM(H1256:L1256),SUM(H1256:L1256)&lt;&gt;0,"")</f>
        <v/>
      </c>
      <c r="AC1256" t="str">
        <f ca="1"/>
        <v/>
      </c>
      <c r="AE1256">
        <f ca="1"/>
        <v>0</v>
      </c>
      <c r="AF1256">
        <f ca="1"/>
        <v>0</v>
      </c>
      <c r="AG1256">
        <f ca="1"/>
        <v>0</v>
      </c>
      <c r="AH1256">
        <f ca="1"/>
        <v>0</v>
      </c>
      <c r="AI1256">
        <f ca="1"/>
        <v>0</v>
      </c>
      <c r="AJ1256">
        <f ca="1"/>
        <v>0</v>
      </c>
      <c r="AK1256">
        <f ca="1"/>
        <v>0</v>
      </c>
      <c r="AL1256" t="str">
        <f ca="1"/>
        <v/>
      </c>
      <c r="AZ1256" t="str" cm="1">
        <f t="array" ref="AZ1256">_xlfn._xlws.FILTER(SUM(AU1256:AY1256),SUM(AU1256:AY1256)&lt;&gt;0,"")</f>
        <v/>
      </c>
      <c r="BP1256" t="str">
        <f ca="1"/>
        <v/>
      </c>
      <c r="BR1256">
        <f ca="1"/>
        <v>0</v>
      </c>
      <c r="BS1256">
        <f ca="1"/>
        <v>0</v>
      </c>
      <c r="BT1256">
        <f ca="1"/>
        <v>0</v>
      </c>
      <c r="BU1256">
        <f ca="1"/>
        <v>0</v>
      </c>
      <c r="BV1256">
        <f ca="1"/>
        <v>0</v>
      </c>
      <c r="BW1256">
        <f ca="1"/>
        <v>0</v>
      </c>
      <c r="BX1256">
        <f ca="1"/>
        <v>0</v>
      </c>
      <c r="BY1256" t="str">
        <f ca="1"/>
        <v/>
      </c>
      <c r="CC1256" t="str" cm="1">
        <f t="array" aca="1" ref="CC1256" ca="1">_xlfn._xlws.FILTER(VLOOKUP(CB1249,Arrays!$T:$Z,{1,2,3,4,5,6,7},FALSE),VLOOKUP(CB1249,Arrays!$T:$Z,{1,2,3,4,5,6,7},FALSE)&lt;&gt;0,"")</f>
        <v/>
      </c>
      <c r="CO1256" t="str" cm="1">
        <f t="array" ref="CO1256">_xlfn._xlws.FILTER(SUM(CJ1256:CN1256),SUM(CJ1256:CN1256)&lt;&gt;0,"")</f>
        <v/>
      </c>
      <c r="CX1256" t="str">
        <f ca="1"/>
        <v/>
      </c>
      <c r="DE1256" t="str">
        <f ca="1"/>
        <v/>
      </c>
      <c r="DG1256" t="str">
        <f ca="1"/>
        <v/>
      </c>
      <c r="DH1256">
        <f ca="1"/>
        <v>0</v>
      </c>
      <c r="DI1256">
        <f ca="1"/>
        <v>0</v>
      </c>
      <c r="DJ1256">
        <f ca="1"/>
        <v>0</v>
      </c>
      <c r="DK1256">
        <f ca="1"/>
        <v>0</v>
      </c>
      <c r="DL1256">
        <f ca="1"/>
        <v>0</v>
      </c>
      <c r="DM1256">
        <f ca="1"/>
        <v>0</v>
      </c>
      <c r="DN1256" t="str">
        <f ca="1"/>
        <v/>
      </c>
    </row>
    <row r="1257" spans="13:118">
      <c r="M1257" t="str" cm="1">
        <f t="array" ref="M1257">_xlfn._xlws.FILTER(SUM(H1257:L1257),SUM(H1257:L1257)&lt;&gt;0,"")</f>
        <v/>
      </c>
      <c r="AC1257" t="str">
        <f ca="1"/>
        <v/>
      </c>
      <c r="AE1257">
        <f ca="1"/>
        <v>0</v>
      </c>
      <c r="AF1257">
        <f ca="1"/>
        <v>0</v>
      </c>
      <c r="AG1257">
        <f ca="1"/>
        <v>0</v>
      </c>
      <c r="AH1257">
        <f ca="1"/>
        <v>0</v>
      </c>
      <c r="AI1257">
        <f ca="1"/>
        <v>0</v>
      </c>
      <c r="AJ1257">
        <f ca="1"/>
        <v>0</v>
      </c>
      <c r="AK1257">
        <f ca="1"/>
        <v>0</v>
      </c>
      <c r="AL1257" t="str">
        <f ca="1"/>
        <v/>
      </c>
      <c r="AZ1257" t="str" cm="1">
        <f t="array" ref="AZ1257">_xlfn._xlws.FILTER(SUM(AU1257:AY1257),SUM(AU1257:AY1257)&lt;&gt;0,"")</f>
        <v/>
      </c>
      <c r="BP1257" t="str">
        <f ca="1"/>
        <v/>
      </c>
      <c r="BR1257">
        <f ca="1"/>
        <v>0</v>
      </c>
      <c r="BS1257">
        <f ca="1"/>
        <v>0</v>
      </c>
      <c r="BT1257">
        <f ca="1"/>
        <v>0</v>
      </c>
      <c r="BU1257">
        <f ca="1"/>
        <v>0</v>
      </c>
      <c r="BV1257">
        <f ca="1"/>
        <v>0</v>
      </c>
      <c r="BW1257">
        <f ca="1"/>
        <v>0</v>
      </c>
      <c r="BX1257">
        <f ca="1"/>
        <v>0</v>
      </c>
      <c r="BY1257" t="str">
        <f ca="1"/>
        <v/>
      </c>
      <c r="CC1257" t="str" cm="1">
        <f t="array" aca="1" ref="CC1257" ca="1">_xlfn._xlws.FILTER(VLOOKUP(CB1250,Arrays!$T:$Z,{1,2,3,4,5,6,7},FALSE),VLOOKUP(CB1250,Arrays!$T:$Z,{1,2,3,4,5,6,7},FALSE)&lt;&gt;0,"")</f>
        <v/>
      </c>
      <c r="CO1257" t="str" cm="1">
        <f t="array" ref="CO1257">_xlfn._xlws.FILTER(SUM(CJ1257:CN1257),SUM(CJ1257:CN1257)&lt;&gt;0,"")</f>
        <v/>
      </c>
      <c r="CX1257" t="str">
        <f ca="1"/>
        <v/>
      </c>
      <c r="DE1257" t="str">
        <f ca="1"/>
        <v/>
      </c>
      <c r="DG1257" t="str">
        <f ca="1"/>
        <v/>
      </c>
      <c r="DH1257">
        <f ca="1"/>
        <v>0</v>
      </c>
      <c r="DI1257">
        <f ca="1"/>
        <v>0</v>
      </c>
      <c r="DJ1257">
        <f ca="1"/>
        <v>0</v>
      </c>
      <c r="DK1257">
        <f ca="1"/>
        <v>0</v>
      </c>
      <c r="DL1257">
        <f ca="1"/>
        <v>0</v>
      </c>
      <c r="DM1257">
        <f ca="1"/>
        <v>0</v>
      </c>
      <c r="DN1257" t="str">
        <f ca="1"/>
        <v/>
      </c>
    </row>
    <row r="1258" spans="13:118">
      <c r="M1258" t="str" cm="1">
        <f t="array" ref="M1258">_xlfn._xlws.FILTER(SUM(H1258:L1258),SUM(H1258:L1258)&lt;&gt;0,"")</f>
        <v/>
      </c>
      <c r="AC1258" t="str">
        <f ca="1"/>
        <v/>
      </c>
      <c r="AE1258">
        <f ca="1"/>
        <v>0</v>
      </c>
      <c r="AF1258">
        <f ca="1"/>
        <v>0</v>
      </c>
      <c r="AG1258">
        <f ca="1"/>
        <v>0</v>
      </c>
      <c r="AH1258">
        <f ca="1"/>
        <v>0</v>
      </c>
      <c r="AI1258">
        <f ca="1"/>
        <v>0</v>
      </c>
      <c r="AJ1258">
        <f ca="1"/>
        <v>0</v>
      </c>
      <c r="AK1258">
        <f ca="1"/>
        <v>0</v>
      </c>
      <c r="AL1258" t="str">
        <f ca="1"/>
        <v/>
      </c>
      <c r="AZ1258" t="str" cm="1">
        <f t="array" ref="AZ1258">_xlfn._xlws.FILTER(SUM(AU1258:AY1258),SUM(AU1258:AY1258)&lt;&gt;0,"")</f>
        <v/>
      </c>
      <c r="BP1258" t="str">
        <f ca="1"/>
        <v/>
      </c>
      <c r="BR1258">
        <f ca="1"/>
        <v>0</v>
      </c>
      <c r="BS1258">
        <f ca="1"/>
        <v>0</v>
      </c>
      <c r="BT1258">
        <f ca="1"/>
        <v>0</v>
      </c>
      <c r="BU1258">
        <f ca="1"/>
        <v>0</v>
      </c>
      <c r="BV1258">
        <f ca="1"/>
        <v>0</v>
      </c>
      <c r="BW1258">
        <f ca="1"/>
        <v>0</v>
      </c>
      <c r="BX1258">
        <f ca="1"/>
        <v>0</v>
      </c>
      <c r="BY1258" t="str">
        <f ca="1"/>
        <v/>
      </c>
      <c r="CC1258" t="str" cm="1">
        <f t="array" aca="1" ref="CC1258" ca="1">_xlfn._xlws.FILTER(VLOOKUP(CB1251,Arrays!$T:$Z,{1,2,3,4,5,6,7},FALSE),VLOOKUP(CB1251,Arrays!$T:$Z,{1,2,3,4,5,6,7},FALSE)&lt;&gt;0,"")</f>
        <v/>
      </c>
      <c r="CO1258" t="str" cm="1">
        <f t="array" ref="CO1258">_xlfn._xlws.FILTER(SUM(CJ1258:CN1258),SUM(CJ1258:CN1258)&lt;&gt;0,"")</f>
        <v/>
      </c>
      <c r="CX1258" t="str">
        <f ca="1"/>
        <v/>
      </c>
      <c r="DE1258" t="str">
        <f ca="1"/>
        <v/>
      </c>
      <c r="DG1258" t="str">
        <f ca="1"/>
        <v/>
      </c>
      <c r="DH1258">
        <f ca="1"/>
        <v>0</v>
      </c>
      <c r="DI1258">
        <f ca="1"/>
        <v>0</v>
      </c>
      <c r="DJ1258">
        <f ca="1"/>
        <v>0</v>
      </c>
      <c r="DK1258">
        <f ca="1"/>
        <v>0</v>
      </c>
      <c r="DL1258">
        <f ca="1"/>
        <v>0</v>
      </c>
      <c r="DM1258">
        <f ca="1"/>
        <v>0</v>
      </c>
      <c r="DN1258" t="str">
        <f ca="1"/>
        <v/>
      </c>
    </row>
    <row r="1259" spans="13:118">
      <c r="M1259" t="str" cm="1">
        <f t="array" ref="M1259">_xlfn._xlws.FILTER(SUM(H1259:L1259),SUM(H1259:L1259)&lt;&gt;0,"")</f>
        <v/>
      </c>
      <c r="AC1259" t="str">
        <f ca="1"/>
        <v/>
      </c>
      <c r="AE1259">
        <f ca="1"/>
        <v>0</v>
      </c>
      <c r="AF1259">
        <f ca="1"/>
        <v>0</v>
      </c>
      <c r="AG1259">
        <f ca="1"/>
        <v>0</v>
      </c>
      <c r="AH1259">
        <f ca="1"/>
        <v>0</v>
      </c>
      <c r="AI1259">
        <f ca="1"/>
        <v>0</v>
      </c>
      <c r="AJ1259">
        <f ca="1"/>
        <v>0</v>
      </c>
      <c r="AK1259">
        <f ca="1"/>
        <v>0</v>
      </c>
      <c r="AL1259" t="str">
        <f ca="1"/>
        <v/>
      </c>
      <c r="AZ1259" t="str" cm="1">
        <f t="array" ref="AZ1259">_xlfn._xlws.FILTER(SUM(AU1259:AY1259),SUM(AU1259:AY1259)&lt;&gt;0,"")</f>
        <v/>
      </c>
      <c r="BP1259" t="str">
        <f ca="1"/>
        <v/>
      </c>
      <c r="BR1259">
        <f ca="1"/>
        <v>0</v>
      </c>
      <c r="BS1259">
        <f ca="1"/>
        <v>0</v>
      </c>
      <c r="BT1259">
        <f ca="1"/>
        <v>0</v>
      </c>
      <c r="BU1259">
        <f ca="1"/>
        <v>0</v>
      </c>
      <c r="BV1259">
        <f ca="1"/>
        <v>0</v>
      </c>
      <c r="BW1259">
        <f ca="1"/>
        <v>0</v>
      </c>
      <c r="BX1259">
        <f ca="1"/>
        <v>0</v>
      </c>
      <c r="BY1259" t="str">
        <f ca="1"/>
        <v/>
      </c>
      <c r="CC1259" t="str" cm="1">
        <f t="array" aca="1" ref="CC1259" ca="1">_xlfn._xlws.FILTER(VLOOKUP(CB1252,Arrays!$T:$Z,{1,2,3,4,5,6,7},FALSE),VLOOKUP(CB1252,Arrays!$T:$Z,{1,2,3,4,5,6,7},FALSE)&lt;&gt;0,"")</f>
        <v/>
      </c>
      <c r="CO1259" t="str" cm="1">
        <f t="array" ref="CO1259">_xlfn._xlws.FILTER(SUM(CJ1259:CN1259),SUM(CJ1259:CN1259)&lt;&gt;0,"")</f>
        <v/>
      </c>
      <c r="CX1259" t="str">
        <f ca="1"/>
        <v/>
      </c>
      <c r="DE1259" t="str">
        <f ca="1"/>
        <v/>
      </c>
      <c r="DG1259" t="str">
        <f ca="1"/>
        <v/>
      </c>
      <c r="DH1259">
        <f ca="1"/>
        <v>0</v>
      </c>
      <c r="DI1259">
        <f ca="1"/>
        <v>0</v>
      </c>
      <c r="DJ1259">
        <f ca="1"/>
        <v>0</v>
      </c>
      <c r="DK1259">
        <f ca="1"/>
        <v>0</v>
      </c>
      <c r="DL1259">
        <f ca="1"/>
        <v>0</v>
      </c>
      <c r="DM1259">
        <f ca="1"/>
        <v>0</v>
      </c>
      <c r="DN1259" t="str">
        <f ca="1"/>
        <v/>
      </c>
    </row>
    <row r="1260" spans="13:118">
      <c r="M1260" t="str" cm="1">
        <f t="array" ref="M1260">_xlfn._xlws.FILTER(SUM(H1260:L1260),SUM(H1260:L1260)&lt;&gt;0,"")</f>
        <v/>
      </c>
      <c r="AC1260" t="str">
        <f ca="1"/>
        <v/>
      </c>
      <c r="AE1260">
        <f ca="1"/>
        <v>0</v>
      </c>
      <c r="AF1260">
        <f ca="1"/>
        <v>0</v>
      </c>
      <c r="AG1260">
        <f ca="1"/>
        <v>0</v>
      </c>
      <c r="AH1260">
        <f ca="1"/>
        <v>0</v>
      </c>
      <c r="AI1260">
        <f ca="1"/>
        <v>0</v>
      </c>
      <c r="AJ1260">
        <f ca="1"/>
        <v>0</v>
      </c>
      <c r="AK1260">
        <f ca="1"/>
        <v>0</v>
      </c>
      <c r="AL1260" t="str">
        <f ca="1"/>
        <v/>
      </c>
      <c r="AZ1260" t="str" cm="1">
        <f t="array" ref="AZ1260">_xlfn._xlws.FILTER(SUM(AU1260:AY1260),SUM(AU1260:AY1260)&lt;&gt;0,"")</f>
        <v/>
      </c>
      <c r="BP1260" t="str">
        <f ca="1"/>
        <v/>
      </c>
      <c r="BR1260">
        <f ca="1"/>
        <v>0</v>
      </c>
      <c r="BS1260">
        <f ca="1"/>
        <v>0</v>
      </c>
      <c r="BT1260">
        <f ca="1"/>
        <v>0</v>
      </c>
      <c r="BU1260">
        <f ca="1"/>
        <v>0</v>
      </c>
      <c r="BV1260">
        <f ca="1"/>
        <v>0</v>
      </c>
      <c r="BW1260">
        <f ca="1"/>
        <v>0</v>
      </c>
      <c r="BX1260">
        <f ca="1"/>
        <v>0</v>
      </c>
      <c r="BY1260" t="str">
        <f ca="1"/>
        <v/>
      </c>
      <c r="CC1260" t="str" cm="1">
        <f t="array" aca="1" ref="CC1260" ca="1">_xlfn._xlws.FILTER(VLOOKUP(CB1253,Arrays!$T:$Z,{1,2,3,4,5,6,7},FALSE),VLOOKUP(CB1253,Arrays!$T:$Z,{1,2,3,4,5,6,7},FALSE)&lt;&gt;0,"")</f>
        <v/>
      </c>
      <c r="CO1260" t="str" cm="1">
        <f t="array" ref="CO1260">_xlfn._xlws.FILTER(SUM(CJ1260:CN1260),SUM(CJ1260:CN1260)&lt;&gt;0,"")</f>
        <v/>
      </c>
      <c r="CX1260" t="str">
        <f ca="1"/>
        <v/>
      </c>
      <c r="DE1260" t="str">
        <f ca="1"/>
        <v/>
      </c>
      <c r="DG1260" t="str">
        <f ca="1"/>
        <v/>
      </c>
      <c r="DH1260">
        <f ca="1"/>
        <v>0</v>
      </c>
      <c r="DI1260">
        <f ca="1"/>
        <v>0</v>
      </c>
      <c r="DJ1260">
        <f ca="1"/>
        <v>0</v>
      </c>
      <c r="DK1260">
        <f ca="1"/>
        <v>0</v>
      </c>
      <c r="DL1260">
        <f ca="1"/>
        <v>0</v>
      </c>
      <c r="DM1260">
        <f ca="1"/>
        <v>0</v>
      </c>
      <c r="DN1260" t="str">
        <f ca="1"/>
        <v/>
      </c>
    </row>
    <row r="1261" spans="13:118">
      <c r="M1261" t="str" cm="1">
        <f t="array" ref="M1261">_xlfn._xlws.FILTER(SUM(H1261:L1261),SUM(H1261:L1261)&lt;&gt;0,"")</f>
        <v/>
      </c>
      <c r="AC1261" t="str">
        <f ca="1"/>
        <v/>
      </c>
      <c r="AE1261">
        <f ca="1"/>
        <v>0</v>
      </c>
      <c r="AF1261">
        <f ca="1"/>
        <v>0</v>
      </c>
      <c r="AG1261">
        <f ca="1"/>
        <v>0</v>
      </c>
      <c r="AH1261">
        <f ca="1"/>
        <v>0</v>
      </c>
      <c r="AI1261">
        <f ca="1"/>
        <v>0</v>
      </c>
      <c r="AJ1261">
        <f ca="1"/>
        <v>0</v>
      </c>
      <c r="AK1261">
        <f ca="1"/>
        <v>0</v>
      </c>
      <c r="AL1261" t="str">
        <f ca="1"/>
        <v/>
      </c>
      <c r="AZ1261" t="str" cm="1">
        <f t="array" ref="AZ1261">_xlfn._xlws.FILTER(SUM(AU1261:AY1261),SUM(AU1261:AY1261)&lt;&gt;0,"")</f>
        <v/>
      </c>
      <c r="BP1261" t="str">
        <f ca="1"/>
        <v/>
      </c>
      <c r="BR1261">
        <f ca="1"/>
        <v>0</v>
      </c>
      <c r="BS1261">
        <f ca="1"/>
        <v>0</v>
      </c>
      <c r="BT1261">
        <f ca="1"/>
        <v>0</v>
      </c>
      <c r="BU1261">
        <f ca="1"/>
        <v>0</v>
      </c>
      <c r="BV1261">
        <f ca="1"/>
        <v>0</v>
      </c>
      <c r="BW1261">
        <f ca="1"/>
        <v>0</v>
      </c>
      <c r="BX1261">
        <f ca="1"/>
        <v>0</v>
      </c>
      <c r="BY1261" t="str">
        <f ca="1"/>
        <v/>
      </c>
      <c r="CC1261" t="str" cm="1">
        <f t="array" aca="1" ref="CC1261" ca="1">_xlfn._xlws.FILTER(VLOOKUP(CB1254,Arrays!$T:$Z,{1,2,3,4,5,6,7},FALSE),VLOOKUP(CB1254,Arrays!$T:$Z,{1,2,3,4,5,6,7},FALSE)&lt;&gt;0,"")</f>
        <v/>
      </c>
      <c r="CO1261" t="str" cm="1">
        <f t="array" ref="CO1261">_xlfn._xlws.FILTER(SUM(CJ1261:CN1261),SUM(CJ1261:CN1261)&lt;&gt;0,"")</f>
        <v/>
      </c>
      <c r="CX1261" t="str">
        <f ca="1"/>
        <v/>
      </c>
      <c r="DE1261" t="str">
        <f ca="1"/>
        <v/>
      </c>
      <c r="DG1261" t="str">
        <f ca="1"/>
        <v/>
      </c>
      <c r="DH1261">
        <f ca="1"/>
        <v>0</v>
      </c>
      <c r="DI1261">
        <f ca="1"/>
        <v>0</v>
      </c>
      <c r="DJ1261">
        <f ca="1"/>
        <v>0</v>
      </c>
      <c r="DK1261">
        <f ca="1"/>
        <v>0</v>
      </c>
      <c r="DL1261">
        <f ca="1"/>
        <v>0</v>
      </c>
      <c r="DM1261">
        <f ca="1"/>
        <v>0</v>
      </c>
      <c r="DN1261" t="str">
        <f ca="1"/>
        <v/>
      </c>
    </row>
    <row r="1262" spans="13:118">
      <c r="M1262" t="str" cm="1">
        <f t="array" ref="M1262">_xlfn._xlws.FILTER(SUM(H1262:L1262),SUM(H1262:L1262)&lt;&gt;0,"")</f>
        <v/>
      </c>
      <c r="AC1262" t="str">
        <f ca="1"/>
        <v/>
      </c>
      <c r="AE1262">
        <f ca="1"/>
        <v>0</v>
      </c>
      <c r="AF1262">
        <f ca="1"/>
        <v>0</v>
      </c>
      <c r="AG1262">
        <f ca="1"/>
        <v>0</v>
      </c>
      <c r="AH1262">
        <f ca="1"/>
        <v>0</v>
      </c>
      <c r="AI1262">
        <f ca="1"/>
        <v>0</v>
      </c>
      <c r="AJ1262">
        <f ca="1"/>
        <v>0</v>
      </c>
      <c r="AK1262">
        <f ca="1"/>
        <v>0</v>
      </c>
      <c r="AL1262" t="str">
        <f ca="1"/>
        <v/>
      </c>
      <c r="AZ1262" t="str" cm="1">
        <f t="array" ref="AZ1262">_xlfn._xlws.FILTER(SUM(AU1262:AY1262),SUM(AU1262:AY1262)&lt;&gt;0,"")</f>
        <v/>
      </c>
      <c r="BP1262" t="str">
        <f ca="1"/>
        <v/>
      </c>
      <c r="BR1262">
        <f ca="1"/>
        <v>0</v>
      </c>
      <c r="BS1262">
        <f ca="1"/>
        <v>0</v>
      </c>
      <c r="BT1262">
        <f ca="1"/>
        <v>0</v>
      </c>
      <c r="BU1262">
        <f ca="1"/>
        <v>0</v>
      </c>
      <c r="BV1262">
        <f ca="1"/>
        <v>0</v>
      </c>
      <c r="BW1262">
        <f ca="1"/>
        <v>0</v>
      </c>
      <c r="BX1262">
        <f ca="1"/>
        <v>0</v>
      </c>
      <c r="BY1262" t="str">
        <f ca="1"/>
        <v/>
      </c>
      <c r="CC1262" t="str" cm="1">
        <f t="array" aca="1" ref="CC1262" ca="1">_xlfn._xlws.FILTER(VLOOKUP(CB1255,Arrays!$T:$Z,{1,2,3,4,5,6,7},FALSE),VLOOKUP(CB1255,Arrays!$T:$Z,{1,2,3,4,5,6,7},FALSE)&lt;&gt;0,"")</f>
        <v/>
      </c>
      <c r="CO1262" t="str" cm="1">
        <f t="array" ref="CO1262">_xlfn._xlws.FILTER(SUM(CJ1262:CN1262),SUM(CJ1262:CN1262)&lt;&gt;0,"")</f>
        <v/>
      </c>
      <c r="CX1262" t="str">
        <f ca="1"/>
        <v/>
      </c>
      <c r="DE1262" t="str">
        <f ca="1"/>
        <v/>
      </c>
      <c r="DG1262" t="str">
        <f ca="1"/>
        <v/>
      </c>
      <c r="DH1262">
        <f ca="1"/>
        <v>0</v>
      </c>
      <c r="DI1262">
        <f ca="1"/>
        <v>0</v>
      </c>
      <c r="DJ1262">
        <f ca="1"/>
        <v>0</v>
      </c>
      <c r="DK1262">
        <f ca="1"/>
        <v>0</v>
      </c>
      <c r="DL1262">
        <f ca="1"/>
        <v>0</v>
      </c>
      <c r="DM1262">
        <f ca="1"/>
        <v>0</v>
      </c>
      <c r="DN1262" t="str">
        <f ca="1"/>
        <v/>
      </c>
    </row>
    <row r="1263" spans="13:118">
      <c r="M1263" t="str" cm="1">
        <f t="array" ref="M1263">_xlfn._xlws.FILTER(SUM(H1263:L1263),SUM(H1263:L1263)&lt;&gt;0,"")</f>
        <v/>
      </c>
      <c r="AC1263" t="str">
        <f ca="1"/>
        <v/>
      </c>
      <c r="AE1263">
        <f ca="1"/>
        <v>0</v>
      </c>
      <c r="AF1263">
        <f ca="1"/>
        <v>0</v>
      </c>
      <c r="AG1263">
        <f ca="1"/>
        <v>0</v>
      </c>
      <c r="AH1263">
        <f ca="1"/>
        <v>0</v>
      </c>
      <c r="AI1263">
        <f ca="1"/>
        <v>0</v>
      </c>
      <c r="AJ1263">
        <f ca="1"/>
        <v>0</v>
      </c>
      <c r="AK1263">
        <f ca="1"/>
        <v>0</v>
      </c>
      <c r="AL1263" t="str">
        <f ca="1"/>
        <v/>
      </c>
      <c r="AZ1263" t="str" cm="1">
        <f t="array" ref="AZ1263">_xlfn._xlws.FILTER(SUM(AU1263:AY1263),SUM(AU1263:AY1263)&lt;&gt;0,"")</f>
        <v/>
      </c>
      <c r="BP1263" t="str">
        <f ca="1"/>
        <v/>
      </c>
      <c r="BR1263">
        <f ca="1"/>
        <v>0</v>
      </c>
      <c r="BS1263">
        <f ca="1"/>
        <v>0</v>
      </c>
      <c r="BT1263">
        <f ca="1"/>
        <v>0</v>
      </c>
      <c r="BU1263">
        <f ca="1"/>
        <v>0</v>
      </c>
      <c r="BV1263">
        <f ca="1"/>
        <v>0</v>
      </c>
      <c r="BW1263">
        <f ca="1"/>
        <v>0</v>
      </c>
      <c r="BX1263">
        <f ca="1"/>
        <v>0</v>
      </c>
      <c r="BY1263" t="str">
        <f ca="1"/>
        <v/>
      </c>
      <c r="CC1263" t="str" cm="1">
        <f t="array" aca="1" ref="CC1263" ca="1">_xlfn._xlws.FILTER(VLOOKUP(CB1256,Arrays!$T:$Z,{1,2,3,4,5,6,7},FALSE),VLOOKUP(CB1256,Arrays!$T:$Z,{1,2,3,4,5,6,7},FALSE)&lt;&gt;0,"")</f>
        <v/>
      </c>
      <c r="CO1263" t="str" cm="1">
        <f t="array" ref="CO1263">_xlfn._xlws.FILTER(SUM(CJ1263:CN1263),SUM(CJ1263:CN1263)&lt;&gt;0,"")</f>
        <v/>
      </c>
      <c r="CX1263" t="str">
        <f ca="1"/>
        <v/>
      </c>
      <c r="DE1263" t="str">
        <f ca="1"/>
        <v/>
      </c>
      <c r="DG1263" t="str">
        <f ca="1"/>
        <v/>
      </c>
      <c r="DH1263">
        <f ca="1"/>
        <v>0</v>
      </c>
      <c r="DI1263">
        <f ca="1"/>
        <v>0</v>
      </c>
      <c r="DJ1263">
        <f ca="1"/>
        <v>0</v>
      </c>
      <c r="DK1263">
        <f ca="1"/>
        <v>0</v>
      </c>
      <c r="DL1263">
        <f ca="1"/>
        <v>0</v>
      </c>
      <c r="DM1263">
        <f ca="1"/>
        <v>0</v>
      </c>
      <c r="DN1263" t="str">
        <f ca="1"/>
        <v/>
      </c>
    </row>
    <row r="1264" spans="13:118">
      <c r="M1264" t="str" cm="1">
        <f t="array" ref="M1264">_xlfn._xlws.FILTER(SUM(H1264:L1264),SUM(H1264:L1264)&lt;&gt;0,"")</f>
        <v/>
      </c>
      <c r="AC1264" t="str">
        <f ca="1"/>
        <v/>
      </c>
      <c r="AE1264">
        <f ca="1"/>
        <v>0</v>
      </c>
      <c r="AF1264">
        <f ca="1"/>
        <v>0</v>
      </c>
      <c r="AG1264">
        <f ca="1"/>
        <v>0</v>
      </c>
      <c r="AH1264">
        <f ca="1"/>
        <v>0</v>
      </c>
      <c r="AI1264">
        <f ca="1"/>
        <v>0</v>
      </c>
      <c r="AJ1264">
        <f ca="1"/>
        <v>0</v>
      </c>
      <c r="AK1264">
        <f ca="1"/>
        <v>0</v>
      </c>
      <c r="AL1264" t="str">
        <f ca="1"/>
        <v/>
      </c>
      <c r="AZ1264" t="str" cm="1">
        <f t="array" ref="AZ1264">_xlfn._xlws.FILTER(SUM(AU1264:AY1264),SUM(AU1264:AY1264)&lt;&gt;0,"")</f>
        <v/>
      </c>
      <c r="BP1264" t="str">
        <f ca="1"/>
        <v/>
      </c>
      <c r="BR1264">
        <f ca="1"/>
        <v>0</v>
      </c>
      <c r="BS1264">
        <f ca="1"/>
        <v>0</v>
      </c>
      <c r="BT1264">
        <f ca="1"/>
        <v>0</v>
      </c>
      <c r="BU1264">
        <f ca="1"/>
        <v>0</v>
      </c>
      <c r="BV1264">
        <f ca="1"/>
        <v>0</v>
      </c>
      <c r="BW1264">
        <f ca="1"/>
        <v>0</v>
      </c>
      <c r="BX1264">
        <f ca="1"/>
        <v>0</v>
      </c>
      <c r="BY1264" t="str">
        <f ca="1"/>
        <v/>
      </c>
      <c r="CC1264" t="str" cm="1">
        <f t="array" aca="1" ref="CC1264" ca="1">_xlfn._xlws.FILTER(VLOOKUP(CB1257,Arrays!$T:$Z,{1,2,3,4,5,6,7},FALSE),VLOOKUP(CB1257,Arrays!$T:$Z,{1,2,3,4,5,6,7},FALSE)&lt;&gt;0,"")</f>
        <v/>
      </c>
      <c r="CO1264" t="str" cm="1">
        <f t="array" ref="CO1264">_xlfn._xlws.FILTER(SUM(CJ1264:CN1264),SUM(CJ1264:CN1264)&lt;&gt;0,"")</f>
        <v/>
      </c>
      <c r="CX1264" t="str">
        <f ca="1"/>
        <v/>
      </c>
      <c r="DE1264" t="str">
        <f ca="1"/>
        <v/>
      </c>
      <c r="DG1264" t="str">
        <f ca="1"/>
        <v/>
      </c>
      <c r="DH1264">
        <f ca="1"/>
        <v>0</v>
      </c>
      <c r="DI1264">
        <f ca="1"/>
        <v>0</v>
      </c>
      <c r="DJ1264">
        <f ca="1"/>
        <v>0</v>
      </c>
      <c r="DK1264">
        <f ca="1"/>
        <v>0</v>
      </c>
      <c r="DL1264">
        <f ca="1"/>
        <v>0</v>
      </c>
      <c r="DM1264">
        <f ca="1"/>
        <v>0</v>
      </c>
      <c r="DN1264" t="str">
        <f ca="1"/>
        <v/>
      </c>
    </row>
    <row r="1265" spans="13:118">
      <c r="M1265" t="str" cm="1">
        <f t="array" ref="M1265">_xlfn._xlws.FILTER(SUM(H1265:L1265),SUM(H1265:L1265)&lt;&gt;0,"")</f>
        <v/>
      </c>
      <c r="AC1265" t="str">
        <f ca="1"/>
        <v/>
      </c>
      <c r="AE1265">
        <f ca="1"/>
        <v>0</v>
      </c>
      <c r="AF1265">
        <f ca="1"/>
        <v>0</v>
      </c>
      <c r="AG1265">
        <f ca="1"/>
        <v>0</v>
      </c>
      <c r="AH1265">
        <f ca="1"/>
        <v>0</v>
      </c>
      <c r="AI1265">
        <f ca="1"/>
        <v>0</v>
      </c>
      <c r="AJ1265">
        <f ca="1"/>
        <v>0</v>
      </c>
      <c r="AK1265">
        <f ca="1"/>
        <v>0</v>
      </c>
      <c r="AL1265" t="str">
        <f ca="1"/>
        <v/>
      </c>
      <c r="AZ1265" t="str" cm="1">
        <f t="array" ref="AZ1265">_xlfn._xlws.FILTER(SUM(AU1265:AY1265),SUM(AU1265:AY1265)&lt;&gt;0,"")</f>
        <v/>
      </c>
      <c r="BP1265" t="str">
        <f ca="1"/>
        <v/>
      </c>
      <c r="BR1265">
        <f ca="1"/>
        <v>0</v>
      </c>
      <c r="BS1265">
        <f ca="1"/>
        <v>0</v>
      </c>
      <c r="BT1265">
        <f ca="1"/>
        <v>0</v>
      </c>
      <c r="BU1265">
        <f ca="1"/>
        <v>0</v>
      </c>
      <c r="BV1265">
        <f ca="1"/>
        <v>0</v>
      </c>
      <c r="BW1265">
        <f ca="1"/>
        <v>0</v>
      </c>
      <c r="BX1265">
        <f ca="1"/>
        <v>0</v>
      </c>
      <c r="BY1265" t="str">
        <f ca="1"/>
        <v/>
      </c>
      <c r="CC1265" t="str" cm="1">
        <f t="array" aca="1" ref="CC1265" ca="1">_xlfn._xlws.FILTER(VLOOKUP(CB1258,Arrays!$T:$Z,{1,2,3,4,5,6,7},FALSE),VLOOKUP(CB1258,Arrays!$T:$Z,{1,2,3,4,5,6,7},FALSE)&lt;&gt;0,"")</f>
        <v/>
      </c>
      <c r="CO1265" t="str" cm="1">
        <f t="array" ref="CO1265">_xlfn._xlws.FILTER(SUM(CJ1265:CN1265),SUM(CJ1265:CN1265)&lt;&gt;0,"")</f>
        <v/>
      </c>
      <c r="CX1265" t="str">
        <f ca="1"/>
        <v/>
      </c>
      <c r="DE1265" t="str">
        <f ca="1"/>
        <v/>
      </c>
      <c r="DG1265" t="str">
        <f ca="1"/>
        <v/>
      </c>
      <c r="DH1265">
        <f ca="1"/>
        <v>0</v>
      </c>
      <c r="DI1265">
        <f ca="1"/>
        <v>0</v>
      </c>
      <c r="DJ1265">
        <f ca="1"/>
        <v>0</v>
      </c>
      <c r="DK1265">
        <f ca="1"/>
        <v>0</v>
      </c>
      <c r="DL1265">
        <f ca="1"/>
        <v>0</v>
      </c>
      <c r="DM1265">
        <f ca="1"/>
        <v>0</v>
      </c>
      <c r="DN1265" t="str">
        <f ca="1"/>
        <v/>
      </c>
    </row>
    <row r="1266" spans="13:118">
      <c r="M1266" t="str" cm="1">
        <f t="array" ref="M1266">_xlfn._xlws.FILTER(SUM(H1266:L1266),SUM(H1266:L1266)&lt;&gt;0,"")</f>
        <v/>
      </c>
      <c r="AC1266" t="str">
        <f ca="1"/>
        <v/>
      </c>
      <c r="AE1266">
        <f ca="1"/>
        <v>0</v>
      </c>
      <c r="AF1266">
        <f ca="1"/>
        <v>0</v>
      </c>
      <c r="AG1266">
        <f ca="1"/>
        <v>0</v>
      </c>
      <c r="AH1266">
        <f ca="1"/>
        <v>0</v>
      </c>
      <c r="AI1266">
        <f ca="1"/>
        <v>0</v>
      </c>
      <c r="AJ1266">
        <f ca="1"/>
        <v>0</v>
      </c>
      <c r="AK1266">
        <f ca="1"/>
        <v>0</v>
      </c>
      <c r="AL1266" t="str">
        <f ca="1"/>
        <v/>
      </c>
      <c r="AZ1266" t="str" cm="1">
        <f t="array" ref="AZ1266">_xlfn._xlws.FILTER(SUM(AU1266:AY1266),SUM(AU1266:AY1266)&lt;&gt;0,"")</f>
        <v/>
      </c>
      <c r="BP1266" t="str">
        <f ca="1"/>
        <v/>
      </c>
      <c r="BR1266">
        <f ca="1"/>
        <v>0</v>
      </c>
      <c r="BS1266">
        <f ca="1"/>
        <v>0</v>
      </c>
      <c r="BT1266">
        <f ca="1"/>
        <v>0</v>
      </c>
      <c r="BU1266">
        <f ca="1"/>
        <v>0</v>
      </c>
      <c r="BV1266">
        <f ca="1"/>
        <v>0</v>
      </c>
      <c r="BW1266">
        <f ca="1"/>
        <v>0</v>
      </c>
      <c r="BX1266">
        <f ca="1"/>
        <v>0</v>
      </c>
      <c r="BY1266" t="str">
        <f ca="1"/>
        <v/>
      </c>
      <c r="CC1266" t="str" cm="1">
        <f t="array" aca="1" ref="CC1266" ca="1">_xlfn._xlws.FILTER(VLOOKUP(CB1259,Arrays!$T:$Z,{1,2,3,4,5,6,7},FALSE),VLOOKUP(CB1259,Arrays!$T:$Z,{1,2,3,4,5,6,7},FALSE)&lt;&gt;0,"")</f>
        <v/>
      </c>
      <c r="CO1266" t="str" cm="1">
        <f t="array" ref="CO1266">_xlfn._xlws.FILTER(SUM(CJ1266:CN1266),SUM(CJ1266:CN1266)&lt;&gt;0,"")</f>
        <v/>
      </c>
      <c r="CX1266" t="str">
        <f ca="1"/>
        <v/>
      </c>
      <c r="DE1266" t="str">
        <f ca="1"/>
        <v/>
      </c>
      <c r="DG1266" t="str">
        <f ca="1"/>
        <v/>
      </c>
      <c r="DH1266">
        <f ca="1"/>
        <v>0</v>
      </c>
      <c r="DI1266">
        <f ca="1"/>
        <v>0</v>
      </c>
      <c r="DJ1266">
        <f ca="1"/>
        <v>0</v>
      </c>
      <c r="DK1266">
        <f ca="1"/>
        <v>0</v>
      </c>
      <c r="DL1266">
        <f ca="1"/>
        <v>0</v>
      </c>
      <c r="DM1266">
        <f ca="1"/>
        <v>0</v>
      </c>
      <c r="DN1266" t="str">
        <f ca="1"/>
        <v/>
      </c>
    </row>
    <row r="1267" spans="13:118">
      <c r="M1267" t="str" cm="1">
        <f t="array" ref="M1267">_xlfn._xlws.FILTER(SUM(H1267:L1267),SUM(H1267:L1267)&lt;&gt;0,"")</f>
        <v/>
      </c>
      <c r="AC1267" t="str">
        <f ca="1"/>
        <v/>
      </c>
      <c r="AE1267">
        <f ca="1"/>
        <v>0</v>
      </c>
      <c r="AF1267">
        <f ca="1"/>
        <v>0</v>
      </c>
      <c r="AG1267">
        <f ca="1"/>
        <v>0</v>
      </c>
      <c r="AH1267">
        <f ca="1"/>
        <v>0</v>
      </c>
      <c r="AI1267">
        <f ca="1"/>
        <v>0</v>
      </c>
      <c r="AJ1267">
        <f ca="1"/>
        <v>0</v>
      </c>
      <c r="AK1267">
        <f ca="1"/>
        <v>0</v>
      </c>
      <c r="AL1267" t="str">
        <f ca="1"/>
        <v/>
      </c>
      <c r="AZ1267" t="str" cm="1">
        <f t="array" ref="AZ1267">_xlfn._xlws.FILTER(SUM(AU1267:AY1267),SUM(AU1267:AY1267)&lt;&gt;0,"")</f>
        <v/>
      </c>
      <c r="BP1267" t="str">
        <f ca="1"/>
        <v/>
      </c>
      <c r="BR1267">
        <f ca="1"/>
        <v>0</v>
      </c>
      <c r="BS1267">
        <f ca="1"/>
        <v>0</v>
      </c>
      <c r="BT1267">
        <f ca="1"/>
        <v>0</v>
      </c>
      <c r="BU1267">
        <f ca="1"/>
        <v>0</v>
      </c>
      <c r="BV1267">
        <f ca="1"/>
        <v>0</v>
      </c>
      <c r="BW1267">
        <f ca="1"/>
        <v>0</v>
      </c>
      <c r="BX1267">
        <f ca="1"/>
        <v>0</v>
      </c>
      <c r="BY1267" t="str">
        <f ca="1"/>
        <v/>
      </c>
      <c r="CC1267" t="str" cm="1">
        <f t="array" aca="1" ref="CC1267" ca="1">_xlfn._xlws.FILTER(VLOOKUP(CB1260,Arrays!$T:$Z,{1,2,3,4,5,6,7},FALSE),VLOOKUP(CB1260,Arrays!$T:$Z,{1,2,3,4,5,6,7},FALSE)&lt;&gt;0,"")</f>
        <v/>
      </c>
      <c r="CO1267" t="str" cm="1">
        <f t="array" ref="CO1267">_xlfn._xlws.FILTER(SUM(CJ1267:CN1267),SUM(CJ1267:CN1267)&lt;&gt;0,"")</f>
        <v/>
      </c>
      <c r="CX1267" t="str">
        <f ca="1"/>
        <v/>
      </c>
      <c r="DE1267" t="str">
        <f ca="1"/>
        <v/>
      </c>
      <c r="DG1267" t="str">
        <f ca="1"/>
        <v/>
      </c>
      <c r="DH1267">
        <f ca="1"/>
        <v>0</v>
      </c>
      <c r="DI1267">
        <f ca="1"/>
        <v>0</v>
      </c>
      <c r="DJ1267">
        <f ca="1"/>
        <v>0</v>
      </c>
      <c r="DK1267">
        <f ca="1"/>
        <v>0</v>
      </c>
      <c r="DL1267">
        <f ca="1"/>
        <v>0</v>
      </c>
      <c r="DM1267">
        <f ca="1"/>
        <v>0</v>
      </c>
      <c r="DN1267" t="str">
        <f ca="1"/>
        <v/>
      </c>
    </row>
    <row r="1268" spans="13:118">
      <c r="M1268" t="str" cm="1">
        <f t="array" ref="M1268">_xlfn._xlws.FILTER(SUM(H1268:L1268),SUM(H1268:L1268)&lt;&gt;0,"")</f>
        <v/>
      </c>
      <c r="AC1268" t="str">
        <f ca="1"/>
        <v/>
      </c>
      <c r="AE1268">
        <f ca="1"/>
        <v>0</v>
      </c>
      <c r="AF1268">
        <f ca="1"/>
        <v>0</v>
      </c>
      <c r="AG1268">
        <f ca="1"/>
        <v>0</v>
      </c>
      <c r="AH1268">
        <f ca="1"/>
        <v>0</v>
      </c>
      <c r="AI1268">
        <f ca="1"/>
        <v>0</v>
      </c>
      <c r="AJ1268">
        <f ca="1"/>
        <v>0</v>
      </c>
      <c r="AK1268">
        <f ca="1"/>
        <v>0</v>
      </c>
      <c r="AL1268" t="str">
        <f ca="1"/>
        <v/>
      </c>
      <c r="AZ1268" t="str" cm="1">
        <f t="array" ref="AZ1268">_xlfn._xlws.FILTER(SUM(AU1268:AY1268),SUM(AU1268:AY1268)&lt;&gt;0,"")</f>
        <v/>
      </c>
      <c r="BP1268" t="str">
        <f ca="1"/>
        <v/>
      </c>
      <c r="BR1268">
        <f ca="1"/>
        <v>0</v>
      </c>
      <c r="BS1268">
        <f ca="1"/>
        <v>0</v>
      </c>
      <c r="BT1268">
        <f ca="1"/>
        <v>0</v>
      </c>
      <c r="BU1268">
        <f ca="1"/>
        <v>0</v>
      </c>
      <c r="BV1268">
        <f ca="1"/>
        <v>0</v>
      </c>
      <c r="BW1268">
        <f ca="1"/>
        <v>0</v>
      </c>
      <c r="BX1268">
        <f ca="1"/>
        <v>0</v>
      </c>
      <c r="BY1268" t="str">
        <f ca="1"/>
        <v/>
      </c>
      <c r="CC1268" t="str" cm="1">
        <f t="array" aca="1" ref="CC1268" ca="1">_xlfn._xlws.FILTER(VLOOKUP(CB1261,Arrays!$T:$Z,{1,2,3,4,5,6,7},FALSE),VLOOKUP(CB1261,Arrays!$T:$Z,{1,2,3,4,5,6,7},FALSE)&lt;&gt;0,"")</f>
        <v/>
      </c>
      <c r="CO1268" t="str" cm="1">
        <f t="array" ref="CO1268">_xlfn._xlws.FILTER(SUM(CJ1268:CN1268),SUM(CJ1268:CN1268)&lt;&gt;0,"")</f>
        <v/>
      </c>
      <c r="CX1268" t="str">
        <f ca="1"/>
        <v/>
      </c>
      <c r="DE1268" t="str">
        <f ca="1"/>
        <v/>
      </c>
      <c r="DG1268" t="str">
        <f ca="1"/>
        <v/>
      </c>
      <c r="DH1268">
        <f ca="1"/>
        <v>0</v>
      </c>
      <c r="DI1268">
        <f ca="1"/>
        <v>0</v>
      </c>
      <c r="DJ1268">
        <f ca="1"/>
        <v>0</v>
      </c>
      <c r="DK1268">
        <f ca="1"/>
        <v>0</v>
      </c>
      <c r="DL1268">
        <f ca="1"/>
        <v>0</v>
      </c>
      <c r="DM1268">
        <f ca="1"/>
        <v>0</v>
      </c>
      <c r="DN1268" t="str">
        <f ca="1"/>
        <v/>
      </c>
    </row>
    <row r="1269" spans="13:118">
      <c r="M1269" t="str" cm="1">
        <f t="array" ref="M1269">_xlfn._xlws.FILTER(SUM(H1269:L1269),SUM(H1269:L1269)&lt;&gt;0,"")</f>
        <v/>
      </c>
      <c r="AC1269" t="str">
        <f ca="1"/>
        <v/>
      </c>
      <c r="AE1269">
        <f ca="1"/>
        <v>0</v>
      </c>
      <c r="AF1269">
        <f ca="1"/>
        <v>0</v>
      </c>
      <c r="AG1269">
        <f ca="1"/>
        <v>0</v>
      </c>
      <c r="AH1269">
        <f ca="1"/>
        <v>0</v>
      </c>
      <c r="AI1269">
        <f ca="1"/>
        <v>0</v>
      </c>
      <c r="AJ1269">
        <f ca="1"/>
        <v>0</v>
      </c>
      <c r="AK1269">
        <f ca="1"/>
        <v>0</v>
      </c>
      <c r="AL1269" t="str">
        <f ca="1"/>
        <v/>
      </c>
      <c r="AZ1269" t="str" cm="1">
        <f t="array" ref="AZ1269">_xlfn._xlws.FILTER(SUM(AU1269:AY1269),SUM(AU1269:AY1269)&lt;&gt;0,"")</f>
        <v/>
      </c>
      <c r="BP1269" t="str">
        <f ca="1"/>
        <v/>
      </c>
      <c r="BR1269">
        <f ca="1"/>
        <v>0</v>
      </c>
      <c r="BS1269">
        <f ca="1"/>
        <v>0</v>
      </c>
      <c r="BT1269">
        <f ca="1"/>
        <v>0</v>
      </c>
      <c r="BU1269">
        <f ca="1"/>
        <v>0</v>
      </c>
      <c r="BV1269">
        <f ca="1"/>
        <v>0</v>
      </c>
      <c r="BW1269">
        <f ca="1"/>
        <v>0</v>
      </c>
      <c r="BX1269">
        <f ca="1"/>
        <v>0</v>
      </c>
      <c r="BY1269" t="str">
        <f ca="1"/>
        <v/>
      </c>
      <c r="CC1269" t="str" cm="1">
        <f t="array" aca="1" ref="CC1269" ca="1">_xlfn._xlws.FILTER(VLOOKUP(CB1262,Arrays!$T:$Z,{1,2,3,4,5,6,7},FALSE),VLOOKUP(CB1262,Arrays!$T:$Z,{1,2,3,4,5,6,7},FALSE)&lt;&gt;0,"")</f>
        <v/>
      </c>
      <c r="CO1269" t="str" cm="1">
        <f t="array" ref="CO1269">_xlfn._xlws.FILTER(SUM(CJ1269:CN1269),SUM(CJ1269:CN1269)&lt;&gt;0,"")</f>
        <v/>
      </c>
      <c r="CX1269" t="str">
        <f ca="1"/>
        <v/>
      </c>
      <c r="DE1269" t="str">
        <f ca="1"/>
        <v/>
      </c>
      <c r="DG1269" t="str">
        <f ca="1"/>
        <v/>
      </c>
      <c r="DH1269">
        <f ca="1"/>
        <v>0</v>
      </c>
      <c r="DI1269">
        <f ca="1"/>
        <v>0</v>
      </c>
      <c r="DJ1269">
        <f ca="1"/>
        <v>0</v>
      </c>
      <c r="DK1269">
        <f ca="1"/>
        <v>0</v>
      </c>
      <c r="DL1269">
        <f ca="1"/>
        <v>0</v>
      </c>
      <c r="DM1269">
        <f ca="1"/>
        <v>0</v>
      </c>
      <c r="DN1269" t="str">
        <f ca="1"/>
        <v/>
      </c>
    </row>
    <row r="1270" spans="13:118">
      <c r="M1270" t="str" cm="1">
        <f t="array" ref="M1270">_xlfn._xlws.FILTER(SUM(H1270:L1270),SUM(H1270:L1270)&lt;&gt;0,"")</f>
        <v/>
      </c>
      <c r="AC1270" t="str">
        <f ca="1"/>
        <v/>
      </c>
      <c r="AE1270">
        <f ca="1"/>
        <v>0</v>
      </c>
      <c r="AF1270">
        <f ca="1"/>
        <v>0</v>
      </c>
      <c r="AG1270">
        <f ca="1"/>
        <v>0</v>
      </c>
      <c r="AH1270">
        <f ca="1"/>
        <v>0</v>
      </c>
      <c r="AI1270">
        <f ca="1"/>
        <v>0</v>
      </c>
      <c r="AJ1270">
        <f ca="1"/>
        <v>0</v>
      </c>
      <c r="AK1270">
        <f ca="1"/>
        <v>0</v>
      </c>
      <c r="AL1270" t="str">
        <f ca="1"/>
        <v/>
      </c>
      <c r="AZ1270" t="str" cm="1">
        <f t="array" ref="AZ1270">_xlfn._xlws.FILTER(SUM(AU1270:AY1270),SUM(AU1270:AY1270)&lt;&gt;0,"")</f>
        <v/>
      </c>
      <c r="BP1270" t="str">
        <f ca="1"/>
        <v/>
      </c>
      <c r="BR1270">
        <f ca="1"/>
        <v>0</v>
      </c>
      <c r="BS1270">
        <f ca="1"/>
        <v>0</v>
      </c>
      <c r="BT1270">
        <f ca="1"/>
        <v>0</v>
      </c>
      <c r="BU1270">
        <f ca="1"/>
        <v>0</v>
      </c>
      <c r="BV1270">
        <f ca="1"/>
        <v>0</v>
      </c>
      <c r="BW1270">
        <f ca="1"/>
        <v>0</v>
      </c>
      <c r="BX1270">
        <f ca="1"/>
        <v>0</v>
      </c>
      <c r="BY1270" t="str">
        <f ca="1"/>
        <v/>
      </c>
      <c r="CC1270" t="str" cm="1">
        <f t="array" aca="1" ref="CC1270" ca="1">_xlfn._xlws.FILTER(VLOOKUP(CB1263,Arrays!$T:$Z,{1,2,3,4,5,6,7},FALSE),VLOOKUP(CB1263,Arrays!$T:$Z,{1,2,3,4,5,6,7},FALSE)&lt;&gt;0,"")</f>
        <v/>
      </c>
      <c r="CO1270" t="str" cm="1">
        <f t="array" ref="CO1270">_xlfn._xlws.FILTER(SUM(CJ1270:CN1270),SUM(CJ1270:CN1270)&lt;&gt;0,"")</f>
        <v/>
      </c>
      <c r="CX1270" t="str">
        <f ca="1"/>
        <v/>
      </c>
      <c r="DE1270" t="str">
        <f ca="1"/>
        <v/>
      </c>
      <c r="DG1270" t="str">
        <f ca="1"/>
        <v/>
      </c>
      <c r="DH1270">
        <f ca="1"/>
        <v>0</v>
      </c>
      <c r="DI1270">
        <f ca="1"/>
        <v>0</v>
      </c>
      <c r="DJ1270">
        <f ca="1"/>
        <v>0</v>
      </c>
      <c r="DK1270">
        <f ca="1"/>
        <v>0</v>
      </c>
      <c r="DL1270">
        <f ca="1"/>
        <v>0</v>
      </c>
      <c r="DM1270">
        <f ca="1"/>
        <v>0</v>
      </c>
      <c r="DN1270" t="str">
        <f ca="1"/>
        <v/>
      </c>
    </row>
    <row r="1271" spans="13:118">
      <c r="M1271" t="str" cm="1">
        <f t="array" ref="M1271">_xlfn._xlws.FILTER(SUM(H1271:L1271),SUM(H1271:L1271)&lt;&gt;0,"")</f>
        <v/>
      </c>
      <c r="AC1271" t="str">
        <f ca="1"/>
        <v/>
      </c>
      <c r="AE1271">
        <f ca="1"/>
        <v>0</v>
      </c>
      <c r="AF1271">
        <f ca="1"/>
        <v>0</v>
      </c>
      <c r="AG1271">
        <f ca="1"/>
        <v>0</v>
      </c>
      <c r="AH1271">
        <f ca="1"/>
        <v>0</v>
      </c>
      <c r="AI1271">
        <f ca="1"/>
        <v>0</v>
      </c>
      <c r="AJ1271">
        <f ca="1"/>
        <v>0</v>
      </c>
      <c r="AK1271">
        <f ca="1"/>
        <v>0</v>
      </c>
      <c r="AL1271" t="str">
        <f ca="1"/>
        <v/>
      </c>
      <c r="AZ1271" t="str" cm="1">
        <f t="array" ref="AZ1271">_xlfn._xlws.FILTER(SUM(AU1271:AY1271),SUM(AU1271:AY1271)&lt;&gt;0,"")</f>
        <v/>
      </c>
      <c r="BP1271" t="str">
        <f ca="1"/>
        <v/>
      </c>
      <c r="BR1271">
        <f ca="1"/>
        <v>0</v>
      </c>
      <c r="BS1271">
        <f ca="1"/>
        <v>0</v>
      </c>
      <c r="BT1271">
        <f ca="1"/>
        <v>0</v>
      </c>
      <c r="BU1271">
        <f ca="1"/>
        <v>0</v>
      </c>
      <c r="BV1271">
        <f ca="1"/>
        <v>0</v>
      </c>
      <c r="BW1271">
        <f ca="1"/>
        <v>0</v>
      </c>
      <c r="BX1271">
        <f ca="1"/>
        <v>0</v>
      </c>
      <c r="BY1271" t="str">
        <f ca="1"/>
        <v/>
      </c>
      <c r="CC1271" t="str" cm="1">
        <f t="array" aca="1" ref="CC1271" ca="1">_xlfn._xlws.FILTER(VLOOKUP(CB1264,Arrays!$T:$Z,{1,2,3,4,5,6,7},FALSE),VLOOKUP(CB1264,Arrays!$T:$Z,{1,2,3,4,5,6,7},FALSE)&lt;&gt;0,"")</f>
        <v/>
      </c>
      <c r="CO1271" t="str" cm="1">
        <f t="array" ref="CO1271">_xlfn._xlws.FILTER(SUM(CJ1271:CN1271),SUM(CJ1271:CN1271)&lt;&gt;0,"")</f>
        <v/>
      </c>
      <c r="CX1271" t="str">
        <f ca="1"/>
        <v/>
      </c>
      <c r="DE1271" t="str">
        <f ca="1"/>
        <v/>
      </c>
      <c r="DG1271" t="str">
        <f ca="1"/>
        <v/>
      </c>
      <c r="DH1271">
        <f ca="1"/>
        <v>0</v>
      </c>
      <c r="DI1271">
        <f ca="1"/>
        <v>0</v>
      </c>
      <c r="DJ1271">
        <f ca="1"/>
        <v>0</v>
      </c>
      <c r="DK1271">
        <f ca="1"/>
        <v>0</v>
      </c>
      <c r="DL1271">
        <f ca="1"/>
        <v>0</v>
      </c>
      <c r="DM1271">
        <f ca="1"/>
        <v>0</v>
      </c>
      <c r="DN1271" t="str">
        <f ca="1"/>
        <v/>
      </c>
    </row>
    <row r="1272" spans="13:118">
      <c r="M1272" t="str" cm="1">
        <f t="array" ref="M1272">_xlfn._xlws.FILTER(SUM(H1272:L1272),SUM(H1272:L1272)&lt;&gt;0,"")</f>
        <v/>
      </c>
      <c r="AC1272" t="str">
        <f ca="1"/>
        <v/>
      </c>
      <c r="AE1272">
        <f ca="1"/>
        <v>0</v>
      </c>
      <c r="AF1272">
        <f ca="1"/>
        <v>0</v>
      </c>
      <c r="AG1272">
        <f ca="1"/>
        <v>0</v>
      </c>
      <c r="AH1272">
        <f ca="1"/>
        <v>0</v>
      </c>
      <c r="AI1272">
        <f ca="1"/>
        <v>0</v>
      </c>
      <c r="AJ1272">
        <f ca="1"/>
        <v>0</v>
      </c>
      <c r="AK1272">
        <f ca="1"/>
        <v>0</v>
      </c>
      <c r="AL1272" t="str">
        <f ca="1"/>
        <v/>
      </c>
      <c r="AZ1272" t="str" cm="1">
        <f t="array" ref="AZ1272">_xlfn._xlws.FILTER(SUM(AU1272:AY1272),SUM(AU1272:AY1272)&lt;&gt;0,"")</f>
        <v/>
      </c>
      <c r="BP1272" t="str">
        <f ca="1"/>
        <v/>
      </c>
      <c r="BR1272">
        <f ca="1"/>
        <v>0</v>
      </c>
      <c r="BS1272">
        <f ca="1"/>
        <v>0</v>
      </c>
      <c r="BT1272">
        <f ca="1"/>
        <v>0</v>
      </c>
      <c r="BU1272">
        <f ca="1"/>
        <v>0</v>
      </c>
      <c r="BV1272">
        <f ca="1"/>
        <v>0</v>
      </c>
      <c r="BW1272">
        <f ca="1"/>
        <v>0</v>
      </c>
      <c r="BX1272">
        <f ca="1"/>
        <v>0</v>
      </c>
      <c r="BY1272" t="str">
        <f ca="1"/>
        <v/>
      </c>
      <c r="CC1272" t="str" cm="1">
        <f t="array" aca="1" ref="CC1272" ca="1">_xlfn._xlws.FILTER(VLOOKUP(CB1265,Arrays!$T:$Z,{1,2,3,4,5,6,7},FALSE),VLOOKUP(CB1265,Arrays!$T:$Z,{1,2,3,4,5,6,7},FALSE)&lt;&gt;0,"")</f>
        <v/>
      </c>
      <c r="CO1272" t="str" cm="1">
        <f t="array" ref="CO1272">_xlfn._xlws.FILTER(SUM(CJ1272:CN1272),SUM(CJ1272:CN1272)&lt;&gt;0,"")</f>
        <v/>
      </c>
      <c r="CX1272" t="str">
        <f ca="1"/>
        <v/>
      </c>
      <c r="DE1272" t="str">
        <f ca="1"/>
        <v/>
      </c>
      <c r="DG1272" t="str">
        <f ca="1"/>
        <v/>
      </c>
      <c r="DH1272">
        <f ca="1"/>
        <v>0</v>
      </c>
      <c r="DI1272">
        <f ca="1"/>
        <v>0</v>
      </c>
      <c r="DJ1272">
        <f ca="1"/>
        <v>0</v>
      </c>
      <c r="DK1272">
        <f ca="1"/>
        <v>0</v>
      </c>
      <c r="DL1272">
        <f ca="1"/>
        <v>0</v>
      </c>
      <c r="DM1272">
        <f ca="1"/>
        <v>0</v>
      </c>
      <c r="DN1272" t="str">
        <f ca="1"/>
        <v/>
      </c>
    </row>
    <row r="1273" spans="13:118">
      <c r="M1273" t="str" cm="1">
        <f t="array" ref="M1273">_xlfn._xlws.FILTER(SUM(H1273:L1273),SUM(H1273:L1273)&lt;&gt;0,"")</f>
        <v/>
      </c>
      <c r="AC1273" t="str">
        <f ca="1"/>
        <v/>
      </c>
      <c r="AE1273">
        <f ca="1"/>
        <v>0</v>
      </c>
      <c r="AF1273">
        <f ca="1"/>
        <v>0</v>
      </c>
      <c r="AG1273">
        <f ca="1"/>
        <v>0</v>
      </c>
      <c r="AH1273">
        <f ca="1"/>
        <v>0</v>
      </c>
      <c r="AI1273">
        <f ca="1"/>
        <v>0</v>
      </c>
      <c r="AJ1273">
        <f ca="1"/>
        <v>0</v>
      </c>
      <c r="AK1273">
        <f ca="1"/>
        <v>0</v>
      </c>
      <c r="AL1273" t="str">
        <f ca="1"/>
        <v/>
      </c>
      <c r="AZ1273" t="str" cm="1">
        <f t="array" ref="AZ1273">_xlfn._xlws.FILTER(SUM(AU1273:AY1273),SUM(AU1273:AY1273)&lt;&gt;0,"")</f>
        <v/>
      </c>
      <c r="BP1273" t="str">
        <f ca="1"/>
        <v/>
      </c>
      <c r="BR1273">
        <f ca="1"/>
        <v>0</v>
      </c>
      <c r="BS1273">
        <f ca="1"/>
        <v>0</v>
      </c>
      <c r="BT1273">
        <f ca="1"/>
        <v>0</v>
      </c>
      <c r="BU1273">
        <f ca="1"/>
        <v>0</v>
      </c>
      <c r="BV1273">
        <f ca="1"/>
        <v>0</v>
      </c>
      <c r="BW1273">
        <f ca="1"/>
        <v>0</v>
      </c>
      <c r="BX1273">
        <f ca="1"/>
        <v>0</v>
      </c>
      <c r="BY1273" t="str">
        <f ca="1"/>
        <v/>
      </c>
      <c r="CC1273" t="str" cm="1">
        <f t="array" aca="1" ref="CC1273" ca="1">_xlfn._xlws.FILTER(VLOOKUP(CB1266,Arrays!$T:$Z,{1,2,3,4,5,6,7},FALSE),VLOOKUP(CB1266,Arrays!$T:$Z,{1,2,3,4,5,6,7},FALSE)&lt;&gt;0,"")</f>
        <v/>
      </c>
      <c r="CO1273" t="str" cm="1">
        <f t="array" ref="CO1273">_xlfn._xlws.FILTER(SUM(CJ1273:CN1273),SUM(CJ1273:CN1273)&lt;&gt;0,"")</f>
        <v/>
      </c>
      <c r="CX1273" t="str">
        <f ca="1"/>
        <v/>
      </c>
      <c r="DE1273" t="str">
        <f ca="1"/>
        <v/>
      </c>
      <c r="DG1273" t="str">
        <f ca="1"/>
        <v/>
      </c>
      <c r="DH1273">
        <f ca="1"/>
        <v>0</v>
      </c>
      <c r="DI1273">
        <f ca="1"/>
        <v>0</v>
      </c>
      <c r="DJ1273">
        <f ca="1"/>
        <v>0</v>
      </c>
      <c r="DK1273">
        <f ca="1"/>
        <v>0</v>
      </c>
      <c r="DL1273">
        <f ca="1"/>
        <v>0</v>
      </c>
      <c r="DM1273">
        <f ca="1"/>
        <v>0</v>
      </c>
      <c r="DN1273" t="str">
        <f ca="1"/>
        <v/>
      </c>
    </row>
    <row r="1274" spans="13:118">
      <c r="M1274" t="str" cm="1">
        <f t="array" ref="M1274">_xlfn._xlws.FILTER(SUM(H1274:L1274),SUM(H1274:L1274)&lt;&gt;0,"")</f>
        <v/>
      </c>
      <c r="AC1274" t="str">
        <f ca="1"/>
        <v/>
      </c>
      <c r="AE1274">
        <f ca="1"/>
        <v>0</v>
      </c>
      <c r="AF1274">
        <f ca="1"/>
        <v>0</v>
      </c>
      <c r="AG1274">
        <f ca="1"/>
        <v>0</v>
      </c>
      <c r="AH1274">
        <f ca="1"/>
        <v>0</v>
      </c>
      <c r="AI1274">
        <f ca="1"/>
        <v>0</v>
      </c>
      <c r="AJ1274">
        <f ca="1"/>
        <v>0</v>
      </c>
      <c r="AK1274">
        <f ca="1"/>
        <v>0</v>
      </c>
      <c r="AL1274" t="str">
        <f ca="1"/>
        <v/>
      </c>
      <c r="AZ1274" t="str" cm="1">
        <f t="array" ref="AZ1274">_xlfn._xlws.FILTER(SUM(AU1274:AY1274),SUM(AU1274:AY1274)&lt;&gt;0,"")</f>
        <v/>
      </c>
      <c r="BP1274" t="str">
        <f ca="1"/>
        <v/>
      </c>
      <c r="BR1274">
        <f ca="1"/>
        <v>0</v>
      </c>
      <c r="BS1274">
        <f ca="1"/>
        <v>0</v>
      </c>
      <c r="BT1274">
        <f ca="1"/>
        <v>0</v>
      </c>
      <c r="BU1274">
        <f ca="1"/>
        <v>0</v>
      </c>
      <c r="BV1274">
        <f ca="1"/>
        <v>0</v>
      </c>
      <c r="BW1274">
        <f ca="1"/>
        <v>0</v>
      </c>
      <c r="BX1274">
        <f ca="1"/>
        <v>0</v>
      </c>
      <c r="BY1274" t="str">
        <f ca="1"/>
        <v/>
      </c>
      <c r="CC1274" t="str" cm="1">
        <f t="array" aca="1" ref="CC1274" ca="1">_xlfn._xlws.FILTER(VLOOKUP(CB1267,Arrays!$T:$Z,{1,2,3,4,5,6,7},FALSE),VLOOKUP(CB1267,Arrays!$T:$Z,{1,2,3,4,5,6,7},FALSE)&lt;&gt;0,"")</f>
        <v/>
      </c>
      <c r="CO1274" t="str" cm="1">
        <f t="array" ref="CO1274">_xlfn._xlws.FILTER(SUM(CJ1274:CN1274),SUM(CJ1274:CN1274)&lt;&gt;0,"")</f>
        <v/>
      </c>
      <c r="CX1274" t="str">
        <f ca="1"/>
        <v/>
      </c>
      <c r="DE1274" t="str">
        <f ca="1"/>
        <v/>
      </c>
      <c r="DG1274" t="str">
        <f ca="1"/>
        <v/>
      </c>
      <c r="DH1274">
        <f ca="1"/>
        <v>0</v>
      </c>
      <c r="DI1274">
        <f ca="1"/>
        <v>0</v>
      </c>
      <c r="DJ1274">
        <f ca="1"/>
        <v>0</v>
      </c>
      <c r="DK1274">
        <f ca="1"/>
        <v>0</v>
      </c>
      <c r="DL1274">
        <f ca="1"/>
        <v>0</v>
      </c>
      <c r="DM1274">
        <f ca="1"/>
        <v>0</v>
      </c>
      <c r="DN1274" t="str">
        <f ca="1"/>
        <v/>
      </c>
    </row>
    <row r="1275" spans="13:118">
      <c r="M1275" t="str" cm="1">
        <f t="array" ref="M1275">_xlfn._xlws.FILTER(SUM(H1275:L1275),SUM(H1275:L1275)&lt;&gt;0,"")</f>
        <v/>
      </c>
      <c r="AC1275" t="str">
        <f ca="1"/>
        <v/>
      </c>
      <c r="AE1275">
        <f ca="1"/>
        <v>0</v>
      </c>
      <c r="AF1275">
        <f ca="1"/>
        <v>0</v>
      </c>
      <c r="AG1275">
        <f ca="1"/>
        <v>0</v>
      </c>
      <c r="AH1275">
        <f ca="1"/>
        <v>0</v>
      </c>
      <c r="AI1275">
        <f ca="1"/>
        <v>0</v>
      </c>
      <c r="AJ1275">
        <f ca="1"/>
        <v>0</v>
      </c>
      <c r="AK1275">
        <f ca="1"/>
        <v>0</v>
      </c>
      <c r="AL1275" t="str">
        <f ca="1"/>
        <v/>
      </c>
      <c r="AZ1275" t="str" cm="1">
        <f t="array" ref="AZ1275">_xlfn._xlws.FILTER(SUM(AU1275:AY1275),SUM(AU1275:AY1275)&lt;&gt;0,"")</f>
        <v/>
      </c>
      <c r="BP1275" t="str">
        <f ca="1"/>
        <v/>
      </c>
      <c r="BR1275">
        <f ca="1"/>
        <v>0</v>
      </c>
      <c r="BS1275">
        <f ca="1"/>
        <v>0</v>
      </c>
      <c r="BT1275">
        <f ca="1"/>
        <v>0</v>
      </c>
      <c r="BU1275">
        <f ca="1"/>
        <v>0</v>
      </c>
      <c r="BV1275">
        <f ca="1"/>
        <v>0</v>
      </c>
      <c r="BW1275">
        <f ca="1"/>
        <v>0</v>
      </c>
      <c r="BX1275">
        <f ca="1"/>
        <v>0</v>
      </c>
      <c r="BY1275" t="str">
        <f ca="1"/>
        <v/>
      </c>
      <c r="CC1275" t="str" cm="1">
        <f t="array" aca="1" ref="CC1275" ca="1">_xlfn._xlws.FILTER(VLOOKUP(CB1268,Arrays!$T:$Z,{1,2,3,4,5,6,7},FALSE),VLOOKUP(CB1268,Arrays!$T:$Z,{1,2,3,4,5,6,7},FALSE)&lt;&gt;0,"")</f>
        <v/>
      </c>
      <c r="CO1275" t="str" cm="1">
        <f t="array" ref="CO1275">_xlfn._xlws.FILTER(SUM(CJ1275:CN1275),SUM(CJ1275:CN1275)&lt;&gt;0,"")</f>
        <v/>
      </c>
      <c r="CX1275" t="str">
        <f ca="1"/>
        <v/>
      </c>
      <c r="DE1275" t="str">
        <f ca="1"/>
        <v/>
      </c>
      <c r="DG1275" t="str">
        <f ca="1"/>
        <v/>
      </c>
      <c r="DH1275">
        <f ca="1"/>
        <v>0</v>
      </c>
      <c r="DI1275">
        <f ca="1"/>
        <v>0</v>
      </c>
      <c r="DJ1275">
        <f ca="1"/>
        <v>0</v>
      </c>
      <c r="DK1275">
        <f ca="1"/>
        <v>0</v>
      </c>
      <c r="DL1275">
        <f ca="1"/>
        <v>0</v>
      </c>
      <c r="DM1275">
        <f ca="1"/>
        <v>0</v>
      </c>
      <c r="DN1275" t="str">
        <f ca="1"/>
        <v/>
      </c>
    </row>
    <row r="1276" spans="13:118">
      <c r="M1276" t="str" cm="1">
        <f t="array" ref="M1276">_xlfn._xlws.FILTER(SUM(H1276:L1276),SUM(H1276:L1276)&lt;&gt;0,"")</f>
        <v/>
      </c>
      <c r="AC1276" t="str">
        <f ca="1"/>
        <v/>
      </c>
      <c r="AE1276">
        <f ca="1"/>
        <v>0</v>
      </c>
      <c r="AF1276">
        <f ca="1"/>
        <v>0</v>
      </c>
      <c r="AG1276">
        <f ca="1"/>
        <v>0</v>
      </c>
      <c r="AH1276">
        <f ca="1"/>
        <v>0</v>
      </c>
      <c r="AI1276">
        <f ca="1"/>
        <v>0</v>
      </c>
      <c r="AJ1276">
        <f ca="1"/>
        <v>0</v>
      </c>
      <c r="AK1276">
        <f ca="1"/>
        <v>0</v>
      </c>
      <c r="AL1276" t="str">
        <f ca="1"/>
        <v/>
      </c>
      <c r="AZ1276" t="str" cm="1">
        <f t="array" ref="AZ1276">_xlfn._xlws.FILTER(SUM(AU1276:AY1276),SUM(AU1276:AY1276)&lt;&gt;0,"")</f>
        <v/>
      </c>
      <c r="BP1276" t="str">
        <f ca="1"/>
        <v/>
      </c>
      <c r="BR1276">
        <f ca="1"/>
        <v>0</v>
      </c>
      <c r="BS1276">
        <f ca="1"/>
        <v>0</v>
      </c>
      <c r="BT1276">
        <f ca="1"/>
        <v>0</v>
      </c>
      <c r="BU1276">
        <f ca="1"/>
        <v>0</v>
      </c>
      <c r="BV1276">
        <f ca="1"/>
        <v>0</v>
      </c>
      <c r="BW1276">
        <f ca="1"/>
        <v>0</v>
      </c>
      <c r="BX1276">
        <f ca="1"/>
        <v>0</v>
      </c>
      <c r="BY1276" t="str">
        <f ca="1"/>
        <v/>
      </c>
      <c r="CC1276" t="str" cm="1">
        <f t="array" aca="1" ref="CC1276" ca="1">_xlfn._xlws.FILTER(VLOOKUP(CB1269,Arrays!$T:$Z,{1,2,3,4,5,6,7},FALSE),VLOOKUP(CB1269,Arrays!$T:$Z,{1,2,3,4,5,6,7},FALSE)&lt;&gt;0,"")</f>
        <v/>
      </c>
      <c r="CO1276" t="str" cm="1">
        <f t="array" ref="CO1276">_xlfn._xlws.FILTER(SUM(CJ1276:CN1276),SUM(CJ1276:CN1276)&lt;&gt;0,"")</f>
        <v/>
      </c>
      <c r="CX1276" t="str">
        <f ca="1"/>
        <v/>
      </c>
      <c r="DE1276" t="str">
        <f ca="1"/>
        <v/>
      </c>
      <c r="DG1276" t="str">
        <f ca="1"/>
        <v/>
      </c>
      <c r="DH1276">
        <f ca="1"/>
        <v>0</v>
      </c>
      <c r="DI1276">
        <f ca="1"/>
        <v>0</v>
      </c>
      <c r="DJ1276">
        <f ca="1"/>
        <v>0</v>
      </c>
      <c r="DK1276">
        <f ca="1"/>
        <v>0</v>
      </c>
      <c r="DL1276">
        <f ca="1"/>
        <v>0</v>
      </c>
      <c r="DM1276">
        <f ca="1"/>
        <v>0</v>
      </c>
      <c r="DN1276" t="str">
        <f ca="1"/>
        <v/>
      </c>
    </row>
    <row r="1277" spans="13:118">
      <c r="M1277" t="str" cm="1">
        <f t="array" ref="M1277">_xlfn._xlws.FILTER(SUM(H1277:L1277),SUM(H1277:L1277)&lt;&gt;0,"")</f>
        <v/>
      </c>
      <c r="AC1277" t="str">
        <f ca="1"/>
        <v/>
      </c>
      <c r="AE1277">
        <f ca="1"/>
        <v>0</v>
      </c>
      <c r="AF1277">
        <f ca="1"/>
        <v>0</v>
      </c>
      <c r="AG1277">
        <f ca="1"/>
        <v>0</v>
      </c>
      <c r="AH1277">
        <f ca="1"/>
        <v>0</v>
      </c>
      <c r="AI1277">
        <f ca="1"/>
        <v>0</v>
      </c>
      <c r="AJ1277">
        <f ca="1"/>
        <v>0</v>
      </c>
      <c r="AK1277">
        <f ca="1"/>
        <v>0</v>
      </c>
      <c r="AL1277" t="str">
        <f ca="1"/>
        <v/>
      </c>
      <c r="AZ1277" t="str" cm="1">
        <f t="array" ref="AZ1277">_xlfn._xlws.FILTER(SUM(AU1277:AY1277),SUM(AU1277:AY1277)&lt;&gt;0,"")</f>
        <v/>
      </c>
      <c r="BP1277" t="str">
        <f ca="1"/>
        <v/>
      </c>
      <c r="BR1277">
        <f ca="1"/>
        <v>0</v>
      </c>
      <c r="BS1277">
        <f ca="1"/>
        <v>0</v>
      </c>
      <c r="BT1277">
        <f ca="1"/>
        <v>0</v>
      </c>
      <c r="BU1277">
        <f ca="1"/>
        <v>0</v>
      </c>
      <c r="BV1277">
        <f ca="1"/>
        <v>0</v>
      </c>
      <c r="BW1277">
        <f ca="1"/>
        <v>0</v>
      </c>
      <c r="BX1277">
        <f ca="1"/>
        <v>0</v>
      </c>
      <c r="BY1277" t="str">
        <f ca="1"/>
        <v/>
      </c>
      <c r="CC1277" t="str" cm="1">
        <f t="array" aca="1" ref="CC1277" ca="1">_xlfn._xlws.FILTER(VLOOKUP(CB1270,Arrays!$T:$Z,{1,2,3,4,5,6,7},FALSE),VLOOKUP(CB1270,Arrays!$T:$Z,{1,2,3,4,5,6,7},FALSE)&lt;&gt;0,"")</f>
        <v/>
      </c>
      <c r="CO1277" t="str" cm="1">
        <f t="array" ref="CO1277">_xlfn._xlws.FILTER(SUM(CJ1277:CN1277),SUM(CJ1277:CN1277)&lt;&gt;0,"")</f>
        <v/>
      </c>
      <c r="CX1277" t="str">
        <f ca="1"/>
        <v/>
      </c>
      <c r="DE1277" t="str">
        <f ca="1"/>
        <v/>
      </c>
      <c r="DG1277" t="str">
        <f ca="1"/>
        <v/>
      </c>
      <c r="DH1277">
        <f ca="1"/>
        <v>0</v>
      </c>
      <c r="DI1277">
        <f ca="1"/>
        <v>0</v>
      </c>
      <c r="DJ1277">
        <f ca="1"/>
        <v>0</v>
      </c>
      <c r="DK1277">
        <f ca="1"/>
        <v>0</v>
      </c>
      <c r="DL1277">
        <f ca="1"/>
        <v>0</v>
      </c>
      <c r="DM1277">
        <f ca="1"/>
        <v>0</v>
      </c>
      <c r="DN1277" t="str">
        <f ca="1"/>
        <v/>
      </c>
    </row>
    <row r="1278" spans="13:118">
      <c r="M1278" t="str" cm="1">
        <f t="array" ref="M1278">_xlfn._xlws.FILTER(SUM(H1278:L1278),SUM(H1278:L1278)&lt;&gt;0,"")</f>
        <v/>
      </c>
      <c r="AC1278" t="str">
        <f ca="1"/>
        <v/>
      </c>
      <c r="AE1278">
        <f ca="1"/>
        <v>0</v>
      </c>
      <c r="AF1278">
        <f ca="1"/>
        <v>0</v>
      </c>
      <c r="AG1278">
        <f ca="1"/>
        <v>0</v>
      </c>
      <c r="AH1278">
        <f ca="1"/>
        <v>0</v>
      </c>
      <c r="AI1278">
        <f ca="1"/>
        <v>0</v>
      </c>
      <c r="AJ1278">
        <f ca="1"/>
        <v>0</v>
      </c>
      <c r="AK1278">
        <f ca="1"/>
        <v>0</v>
      </c>
      <c r="AL1278" t="str">
        <f ca="1"/>
        <v/>
      </c>
      <c r="AZ1278" t="str" cm="1">
        <f t="array" ref="AZ1278">_xlfn._xlws.FILTER(SUM(AU1278:AY1278),SUM(AU1278:AY1278)&lt;&gt;0,"")</f>
        <v/>
      </c>
      <c r="BP1278" t="str">
        <f ca="1"/>
        <v/>
      </c>
      <c r="BR1278">
        <f ca="1"/>
        <v>0</v>
      </c>
      <c r="BS1278">
        <f ca="1"/>
        <v>0</v>
      </c>
      <c r="BT1278">
        <f ca="1"/>
        <v>0</v>
      </c>
      <c r="BU1278">
        <f ca="1"/>
        <v>0</v>
      </c>
      <c r="BV1278">
        <f ca="1"/>
        <v>0</v>
      </c>
      <c r="BW1278">
        <f ca="1"/>
        <v>0</v>
      </c>
      <c r="BX1278">
        <f ca="1"/>
        <v>0</v>
      </c>
      <c r="BY1278" t="str">
        <f ca="1"/>
        <v/>
      </c>
      <c r="CC1278" t="str" cm="1">
        <f t="array" aca="1" ref="CC1278" ca="1">_xlfn._xlws.FILTER(VLOOKUP(CB1271,Arrays!$T:$Z,{1,2,3,4,5,6,7},FALSE),VLOOKUP(CB1271,Arrays!$T:$Z,{1,2,3,4,5,6,7},FALSE)&lt;&gt;0,"")</f>
        <v/>
      </c>
      <c r="CO1278" t="str" cm="1">
        <f t="array" ref="CO1278">_xlfn._xlws.FILTER(SUM(CJ1278:CN1278),SUM(CJ1278:CN1278)&lt;&gt;0,"")</f>
        <v/>
      </c>
      <c r="CX1278" t="str">
        <f ca="1"/>
        <v/>
      </c>
      <c r="DE1278" t="str">
        <f ca="1"/>
        <v/>
      </c>
      <c r="DG1278" t="str">
        <f ca="1"/>
        <v/>
      </c>
      <c r="DH1278">
        <f ca="1"/>
        <v>0</v>
      </c>
      <c r="DI1278">
        <f ca="1"/>
        <v>0</v>
      </c>
      <c r="DJ1278">
        <f ca="1"/>
        <v>0</v>
      </c>
      <c r="DK1278">
        <f ca="1"/>
        <v>0</v>
      </c>
      <c r="DL1278">
        <f ca="1"/>
        <v>0</v>
      </c>
      <c r="DM1278">
        <f ca="1"/>
        <v>0</v>
      </c>
      <c r="DN1278" t="str">
        <f ca="1"/>
        <v/>
      </c>
    </row>
    <row r="1279" spans="13:118">
      <c r="M1279" t="str" cm="1">
        <f t="array" ref="M1279">_xlfn._xlws.FILTER(SUM(H1279:L1279),SUM(H1279:L1279)&lt;&gt;0,"")</f>
        <v/>
      </c>
      <c r="AC1279" t="str">
        <f ca="1"/>
        <v/>
      </c>
      <c r="AE1279">
        <f ca="1"/>
        <v>0</v>
      </c>
      <c r="AF1279">
        <f ca="1"/>
        <v>0</v>
      </c>
      <c r="AG1279">
        <f ca="1"/>
        <v>0</v>
      </c>
      <c r="AH1279">
        <f ca="1"/>
        <v>0</v>
      </c>
      <c r="AI1279">
        <f ca="1"/>
        <v>0</v>
      </c>
      <c r="AJ1279">
        <f ca="1"/>
        <v>0</v>
      </c>
      <c r="AK1279">
        <f ca="1"/>
        <v>0</v>
      </c>
      <c r="AL1279" t="str">
        <f ca="1"/>
        <v/>
      </c>
      <c r="AZ1279" t="str" cm="1">
        <f t="array" ref="AZ1279">_xlfn._xlws.FILTER(SUM(AU1279:AY1279),SUM(AU1279:AY1279)&lt;&gt;0,"")</f>
        <v/>
      </c>
      <c r="BP1279" t="str">
        <f ca="1"/>
        <v/>
      </c>
      <c r="BR1279">
        <f ca="1"/>
        <v>0</v>
      </c>
      <c r="BS1279">
        <f ca="1"/>
        <v>0</v>
      </c>
      <c r="BT1279">
        <f ca="1"/>
        <v>0</v>
      </c>
      <c r="BU1279">
        <f ca="1"/>
        <v>0</v>
      </c>
      <c r="BV1279">
        <f ca="1"/>
        <v>0</v>
      </c>
      <c r="BW1279">
        <f ca="1"/>
        <v>0</v>
      </c>
      <c r="BX1279">
        <f ca="1"/>
        <v>0</v>
      </c>
      <c r="BY1279" t="str">
        <f ca="1"/>
        <v/>
      </c>
      <c r="CC1279" t="str" cm="1">
        <f t="array" aca="1" ref="CC1279" ca="1">_xlfn._xlws.FILTER(VLOOKUP(CB1272,Arrays!$T:$Z,{1,2,3,4,5,6,7},FALSE),VLOOKUP(CB1272,Arrays!$T:$Z,{1,2,3,4,5,6,7},FALSE)&lt;&gt;0,"")</f>
        <v/>
      </c>
      <c r="CO1279" t="str" cm="1">
        <f t="array" ref="CO1279">_xlfn._xlws.FILTER(SUM(CJ1279:CN1279),SUM(CJ1279:CN1279)&lt;&gt;0,"")</f>
        <v/>
      </c>
      <c r="CX1279" t="str">
        <f ca="1"/>
        <v/>
      </c>
      <c r="DE1279" t="str">
        <f ca="1"/>
        <v/>
      </c>
      <c r="DG1279" t="str">
        <f ca="1"/>
        <v/>
      </c>
      <c r="DH1279">
        <f ca="1"/>
        <v>0</v>
      </c>
      <c r="DI1279">
        <f ca="1"/>
        <v>0</v>
      </c>
      <c r="DJ1279">
        <f ca="1"/>
        <v>0</v>
      </c>
      <c r="DK1279">
        <f ca="1"/>
        <v>0</v>
      </c>
      <c r="DL1279">
        <f ca="1"/>
        <v>0</v>
      </c>
      <c r="DM1279">
        <f ca="1"/>
        <v>0</v>
      </c>
      <c r="DN1279" t="str">
        <f ca="1"/>
        <v/>
      </c>
    </row>
    <row r="1280" spans="13:118">
      <c r="M1280" t="str" cm="1">
        <f t="array" ref="M1280">_xlfn._xlws.FILTER(SUM(H1280:L1280),SUM(H1280:L1280)&lt;&gt;0,"")</f>
        <v/>
      </c>
      <c r="AC1280" t="str">
        <f ca="1"/>
        <v/>
      </c>
      <c r="AE1280">
        <f ca="1"/>
        <v>0</v>
      </c>
      <c r="AF1280">
        <f ca="1"/>
        <v>0</v>
      </c>
      <c r="AG1280">
        <f ca="1"/>
        <v>0</v>
      </c>
      <c r="AH1280">
        <f ca="1"/>
        <v>0</v>
      </c>
      <c r="AI1280">
        <f ca="1"/>
        <v>0</v>
      </c>
      <c r="AJ1280">
        <f ca="1"/>
        <v>0</v>
      </c>
      <c r="AK1280">
        <f ca="1"/>
        <v>0</v>
      </c>
      <c r="AL1280" t="str">
        <f ca="1"/>
        <v/>
      </c>
      <c r="AZ1280" t="str" cm="1">
        <f t="array" ref="AZ1280">_xlfn._xlws.FILTER(SUM(AU1280:AY1280),SUM(AU1280:AY1280)&lt;&gt;0,"")</f>
        <v/>
      </c>
      <c r="BP1280" t="str">
        <f ca="1"/>
        <v/>
      </c>
      <c r="BR1280">
        <f ca="1"/>
        <v>0</v>
      </c>
      <c r="BS1280">
        <f ca="1"/>
        <v>0</v>
      </c>
      <c r="BT1280">
        <f ca="1"/>
        <v>0</v>
      </c>
      <c r="BU1280">
        <f ca="1"/>
        <v>0</v>
      </c>
      <c r="BV1280">
        <f ca="1"/>
        <v>0</v>
      </c>
      <c r="BW1280">
        <f ca="1"/>
        <v>0</v>
      </c>
      <c r="BX1280">
        <f ca="1"/>
        <v>0</v>
      </c>
      <c r="BY1280" t="str">
        <f ca="1"/>
        <v/>
      </c>
      <c r="CC1280" t="str" cm="1">
        <f t="array" aca="1" ref="CC1280" ca="1">_xlfn._xlws.FILTER(VLOOKUP(CB1273,Arrays!$T:$Z,{1,2,3,4,5,6,7},FALSE),VLOOKUP(CB1273,Arrays!$T:$Z,{1,2,3,4,5,6,7},FALSE)&lt;&gt;0,"")</f>
        <v/>
      </c>
      <c r="CO1280" t="str" cm="1">
        <f t="array" ref="CO1280">_xlfn._xlws.FILTER(SUM(CJ1280:CN1280),SUM(CJ1280:CN1280)&lt;&gt;0,"")</f>
        <v/>
      </c>
      <c r="CX1280" t="str">
        <f ca="1"/>
        <v/>
      </c>
      <c r="DE1280" t="str">
        <f ca="1"/>
        <v/>
      </c>
      <c r="DG1280" t="str">
        <f ca="1"/>
        <v/>
      </c>
      <c r="DH1280">
        <f ca="1"/>
        <v>0</v>
      </c>
      <c r="DI1280">
        <f ca="1"/>
        <v>0</v>
      </c>
      <c r="DJ1280">
        <f ca="1"/>
        <v>0</v>
      </c>
      <c r="DK1280">
        <f ca="1"/>
        <v>0</v>
      </c>
      <c r="DL1280">
        <f ca="1"/>
        <v>0</v>
      </c>
      <c r="DM1280">
        <f ca="1"/>
        <v>0</v>
      </c>
      <c r="DN1280" t="str">
        <f ca="1"/>
        <v/>
      </c>
    </row>
    <row r="1281" spans="13:118">
      <c r="M1281" t="str" cm="1">
        <f t="array" ref="M1281">_xlfn._xlws.FILTER(SUM(H1281:L1281),SUM(H1281:L1281)&lt;&gt;0,"")</f>
        <v/>
      </c>
      <c r="AC1281" t="str">
        <f ca="1"/>
        <v/>
      </c>
      <c r="AE1281">
        <f ca="1"/>
        <v>0</v>
      </c>
      <c r="AF1281">
        <f ca="1"/>
        <v>0</v>
      </c>
      <c r="AG1281">
        <f ca="1"/>
        <v>0</v>
      </c>
      <c r="AH1281">
        <f ca="1"/>
        <v>0</v>
      </c>
      <c r="AI1281">
        <f ca="1"/>
        <v>0</v>
      </c>
      <c r="AJ1281">
        <f ca="1"/>
        <v>0</v>
      </c>
      <c r="AK1281">
        <f ca="1"/>
        <v>0</v>
      </c>
      <c r="AL1281" t="str">
        <f ca="1"/>
        <v/>
      </c>
      <c r="AZ1281" t="str" cm="1">
        <f t="array" ref="AZ1281">_xlfn._xlws.FILTER(SUM(AU1281:AY1281),SUM(AU1281:AY1281)&lt;&gt;0,"")</f>
        <v/>
      </c>
      <c r="BP1281" t="str">
        <f ca="1"/>
        <v/>
      </c>
      <c r="BR1281">
        <f ca="1"/>
        <v>0</v>
      </c>
      <c r="BS1281">
        <f ca="1"/>
        <v>0</v>
      </c>
      <c r="BT1281">
        <f ca="1"/>
        <v>0</v>
      </c>
      <c r="BU1281">
        <f ca="1"/>
        <v>0</v>
      </c>
      <c r="BV1281">
        <f ca="1"/>
        <v>0</v>
      </c>
      <c r="BW1281">
        <f ca="1"/>
        <v>0</v>
      </c>
      <c r="BX1281">
        <f ca="1"/>
        <v>0</v>
      </c>
      <c r="BY1281" t="str">
        <f ca="1"/>
        <v/>
      </c>
      <c r="CC1281" t="str" cm="1">
        <f t="array" aca="1" ref="CC1281" ca="1">_xlfn._xlws.FILTER(VLOOKUP(CB1274,Arrays!$T:$Z,{1,2,3,4,5,6,7},FALSE),VLOOKUP(CB1274,Arrays!$T:$Z,{1,2,3,4,5,6,7},FALSE)&lt;&gt;0,"")</f>
        <v/>
      </c>
      <c r="CO1281" t="str" cm="1">
        <f t="array" ref="CO1281">_xlfn._xlws.FILTER(SUM(CJ1281:CN1281),SUM(CJ1281:CN1281)&lt;&gt;0,"")</f>
        <v/>
      </c>
      <c r="CX1281" t="str">
        <f ca="1"/>
        <v/>
      </c>
      <c r="DE1281" t="str">
        <f ca="1"/>
        <v/>
      </c>
      <c r="DG1281" t="str">
        <f ca="1"/>
        <v/>
      </c>
      <c r="DH1281">
        <f ca="1"/>
        <v>0</v>
      </c>
      <c r="DI1281">
        <f ca="1"/>
        <v>0</v>
      </c>
      <c r="DJ1281">
        <f ca="1"/>
        <v>0</v>
      </c>
      <c r="DK1281">
        <f ca="1"/>
        <v>0</v>
      </c>
      <c r="DL1281">
        <f ca="1"/>
        <v>0</v>
      </c>
      <c r="DM1281">
        <f ca="1"/>
        <v>0</v>
      </c>
      <c r="DN1281" t="str">
        <f ca="1"/>
        <v/>
      </c>
    </row>
    <row r="1282" spans="13:118">
      <c r="M1282" t="str" cm="1">
        <f t="array" ref="M1282">_xlfn._xlws.FILTER(SUM(H1282:L1282),SUM(H1282:L1282)&lt;&gt;0,"")</f>
        <v/>
      </c>
      <c r="AC1282" t="str">
        <f ca="1"/>
        <v/>
      </c>
      <c r="AE1282">
        <f ca="1"/>
        <v>0</v>
      </c>
      <c r="AF1282">
        <f ca="1"/>
        <v>0</v>
      </c>
      <c r="AG1282">
        <f ca="1"/>
        <v>0</v>
      </c>
      <c r="AH1282">
        <f ca="1"/>
        <v>0</v>
      </c>
      <c r="AI1282">
        <f ca="1"/>
        <v>0</v>
      </c>
      <c r="AJ1282">
        <f ca="1"/>
        <v>0</v>
      </c>
      <c r="AK1282">
        <f ca="1"/>
        <v>0</v>
      </c>
      <c r="AL1282" t="str">
        <f ca="1"/>
        <v/>
      </c>
      <c r="AZ1282" t="str" cm="1">
        <f t="array" ref="AZ1282">_xlfn._xlws.FILTER(SUM(AU1282:AY1282),SUM(AU1282:AY1282)&lt;&gt;0,"")</f>
        <v/>
      </c>
      <c r="BP1282" t="str">
        <f ca="1"/>
        <v/>
      </c>
      <c r="BR1282">
        <f ca="1"/>
        <v>0</v>
      </c>
      <c r="BS1282">
        <f ca="1"/>
        <v>0</v>
      </c>
      <c r="BT1282">
        <f ca="1"/>
        <v>0</v>
      </c>
      <c r="BU1282">
        <f ca="1"/>
        <v>0</v>
      </c>
      <c r="BV1282">
        <f ca="1"/>
        <v>0</v>
      </c>
      <c r="BW1282">
        <f ca="1"/>
        <v>0</v>
      </c>
      <c r="BX1282">
        <f ca="1"/>
        <v>0</v>
      </c>
      <c r="BY1282" t="str">
        <f ca="1"/>
        <v/>
      </c>
      <c r="CC1282" t="str" cm="1">
        <f t="array" aca="1" ref="CC1282" ca="1">_xlfn._xlws.FILTER(VLOOKUP(CB1275,Arrays!$T:$Z,{1,2,3,4,5,6,7},FALSE),VLOOKUP(CB1275,Arrays!$T:$Z,{1,2,3,4,5,6,7},FALSE)&lt;&gt;0,"")</f>
        <v/>
      </c>
      <c r="CO1282" t="str" cm="1">
        <f t="array" ref="CO1282">_xlfn._xlws.FILTER(SUM(CJ1282:CN1282),SUM(CJ1282:CN1282)&lt;&gt;0,"")</f>
        <v/>
      </c>
      <c r="CX1282" t="str">
        <f ca="1"/>
        <v/>
      </c>
      <c r="DE1282" t="str">
        <f ca="1"/>
        <v/>
      </c>
      <c r="DG1282" t="str">
        <f ca="1"/>
        <v/>
      </c>
      <c r="DH1282">
        <f ca="1"/>
        <v>0</v>
      </c>
      <c r="DI1282">
        <f ca="1"/>
        <v>0</v>
      </c>
      <c r="DJ1282">
        <f ca="1"/>
        <v>0</v>
      </c>
      <c r="DK1282">
        <f ca="1"/>
        <v>0</v>
      </c>
      <c r="DL1282">
        <f ca="1"/>
        <v>0</v>
      </c>
      <c r="DM1282">
        <f ca="1"/>
        <v>0</v>
      </c>
      <c r="DN1282" t="str">
        <f ca="1"/>
        <v/>
      </c>
    </row>
    <row r="1283" spans="13:118">
      <c r="M1283" t="str" cm="1">
        <f t="array" ref="M1283">_xlfn._xlws.FILTER(SUM(H1283:L1283),SUM(H1283:L1283)&lt;&gt;0,"")</f>
        <v/>
      </c>
      <c r="AC1283" t="str">
        <f ca="1"/>
        <v/>
      </c>
      <c r="AE1283">
        <f ca="1"/>
        <v>0</v>
      </c>
      <c r="AF1283">
        <f ca="1"/>
        <v>0</v>
      </c>
      <c r="AG1283">
        <f ca="1"/>
        <v>0</v>
      </c>
      <c r="AH1283">
        <f ca="1"/>
        <v>0</v>
      </c>
      <c r="AI1283">
        <f ca="1"/>
        <v>0</v>
      </c>
      <c r="AJ1283">
        <f ca="1"/>
        <v>0</v>
      </c>
      <c r="AK1283">
        <f ca="1"/>
        <v>0</v>
      </c>
      <c r="AL1283" t="str">
        <f ca="1"/>
        <v/>
      </c>
      <c r="AZ1283" t="str" cm="1">
        <f t="array" ref="AZ1283">_xlfn._xlws.FILTER(SUM(AU1283:AY1283),SUM(AU1283:AY1283)&lt;&gt;0,"")</f>
        <v/>
      </c>
      <c r="BP1283" t="str">
        <f ca="1"/>
        <v/>
      </c>
      <c r="BR1283">
        <f ca="1"/>
        <v>0</v>
      </c>
      <c r="BS1283">
        <f ca="1"/>
        <v>0</v>
      </c>
      <c r="BT1283">
        <f ca="1"/>
        <v>0</v>
      </c>
      <c r="BU1283">
        <f ca="1"/>
        <v>0</v>
      </c>
      <c r="BV1283">
        <f ca="1"/>
        <v>0</v>
      </c>
      <c r="BW1283">
        <f ca="1"/>
        <v>0</v>
      </c>
      <c r="BX1283">
        <f ca="1"/>
        <v>0</v>
      </c>
      <c r="BY1283" t="str">
        <f ca="1"/>
        <v/>
      </c>
      <c r="CC1283" t="str" cm="1">
        <f t="array" aca="1" ref="CC1283" ca="1">_xlfn._xlws.FILTER(VLOOKUP(CB1276,Arrays!$T:$Z,{1,2,3,4,5,6,7},FALSE),VLOOKUP(CB1276,Arrays!$T:$Z,{1,2,3,4,5,6,7},FALSE)&lt;&gt;0,"")</f>
        <v/>
      </c>
      <c r="CO1283" t="str" cm="1">
        <f t="array" ref="CO1283">_xlfn._xlws.FILTER(SUM(CJ1283:CN1283),SUM(CJ1283:CN1283)&lt;&gt;0,"")</f>
        <v/>
      </c>
      <c r="CX1283" t="str">
        <f ca="1"/>
        <v/>
      </c>
      <c r="DE1283" t="str">
        <f ca="1"/>
        <v/>
      </c>
      <c r="DG1283" t="str">
        <f ca="1"/>
        <v/>
      </c>
      <c r="DH1283">
        <f ca="1"/>
        <v>0</v>
      </c>
      <c r="DI1283">
        <f ca="1"/>
        <v>0</v>
      </c>
      <c r="DJ1283">
        <f ca="1"/>
        <v>0</v>
      </c>
      <c r="DK1283">
        <f ca="1"/>
        <v>0</v>
      </c>
      <c r="DL1283">
        <f ca="1"/>
        <v>0</v>
      </c>
      <c r="DM1283">
        <f ca="1"/>
        <v>0</v>
      </c>
      <c r="DN1283" t="str">
        <f ca="1"/>
        <v/>
      </c>
    </row>
    <row r="1284" spans="13:118">
      <c r="M1284" t="str" cm="1">
        <f t="array" ref="M1284">_xlfn._xlws.FILTER(SUM(H1284:L1284),SUM(H1284:L1284)&lt;&gt;0,"")</f>
        <v/>
      </c>
      <c r="AC1284" t="str">
        <f ca="1"/>
        <v/>
      </c>
      <c r="AE1284">
        <f ca="1"/>
        <v>0</v>
      </c>
      <c r="AF1284">
        <f ca="1"/>
        <v>0</v>
      </c>
      <c r="AG1284">
        <f ca="1"/>
        <v>0</v>
      </c>
      <c r="AH1284">
        <f ca="1"/>
        <v>0</v>
      </c>
      <c r="AI1284">
        <f ca="1"/>
        <v>0</v>
      </c>
      <c r="AJ1284">
        <f ca="1"/>
        <v>0</v>
      </c>
      <c r="AK1284">
        <f ca="1"/>
        <v>0</v>
      </c>
      <c r="AL1284" t="str">
        <f ca="1"/>
        <v/>
      </c>
      <c r="AZ1284" t="str" cm="1">
        <f t="array" ref="AZ1284">_xlfn._xlws.FILTER(SUM(AU1284:AY1284),SUM(AU1284:AY1284)&lt;&gt;0,"")</f>
        <v/>
      </c>
      <c r="BP1284" t="str">
        <f ca="1"/>
        <v/>
      </c>
      <c r="BR1284">
        <f ca="1"/>
        <v>0</v>
      </c>
      <c r="BS1284">
        <f ca="1"/>
        <v>0</v>
      </c>
      <c r="BT1284">
        <f ca="1"/>
        <v>0</v>
      </c>
      <c r="BU1284">
        <f ca="1"/>
        <v>0</v>
      </c>
      <c r="BV1284">
        <f ca="1"/>
        <v>0</v>
      </c>
      <c r="BW1284">
        <f ca="1"/>
        <v>0</v>
      </c>
      <c r="BX1284">
        <f ca="1"/>
        <v>0</v>
      </c>
      <c r="BY1284" t="str">
        <f ca="1"/>
        <v/>
      </c>
      <c r="CC1284" t="str" cm="1">
        <f t="array" aca="1" ref="CC1284" ca="1">_xlfn._xlws.FILTER(VLOOKUP(CB1277,Arrays!$T:$Z,{1,2,3,4,5,6,7},FALSE),VLOOKUP(CB1277,Arrays!$T:$Z,{1,2,3,4,5,6,7},FALSE)&lt;&gt;0,"")</f>
        <v/>
      </c>
      <c r="CO1284" t="str" cm="1">
        <f t="array" ref="CO1284">_xlfn._xlws.FILTER(SUM(CJ1284:CN1284),SUM(CJ1284:CN1284)&lt;&gt;0,"")</f>
        <v/>
      </c>
      <c r="CX1284" t="str">
        <f ca="1"/>
        <v/>
      </c>
      <c r="DE1284" t="str">
        <f ca="1"/>
        <v/>
      </c>
      <c r="DG1284" t="str">
        <f ca="1"/>
        <v/>
      </c>
      <c r="DH1284">
        <f ca="1"/>
        <v>0</v>
      </c>
      <c r="DI1284">
        <f ca="1"/>
        <v>0</v>
      </c>
      <c r="DJ1284">
        <f ca="1"/>
        <v>0</v>
      </c>
      <c r="DK1284">
        <f ca="1"/>
        <v>0</v>
      </c>
      <c r="DL1284">
        <f ca="1"/>
        <v>0</v>
      </c>
      <c r="DM1284">
        <f ca="1"/>
        <v>0</v>
      </c>
      <c r="DN1284" t="str">
        <f ca="1"/>
        <v/>
      </c>
    </row>
    <row r="1285" spans="13:118">
      <c r="M1285" t="str" cm="1">
        <f t="array" ref="M1285">_xlfn._xlws.FILTER(SUM(H1285:L1285),SUM(H1285:L1285)&lt;&gt;0,"")</f>
        <v/>
      </c>
      <c r="AC1285" t="str">
        <f ca="1"/>
        <v/>
      </c>
      <c r="AE1285">
        <f ca="1"/>
        <v>0</v>
      </c>
      <c r="AF1285">
        <f ca="1"/>
        <v>0</v>
      </c>
      <c r="AG1285">
        <f ca="1"/>
        <v>0</v>
      </c>
      <c r="AH1285">
        <f ca="1"/>
        <v>0</v>
      </c>
      <c r="AI1285">
        <f ca="1"/>
        <v>0</v>
      </c>
      <c r="AJ1285">
        <f ca="1"/>
        <v>0</v>
      </c>
      <c r="AK1285">
        <f ca="1"/>
        <v>0</v>
      </c>
      <c r="AL1285" t="str">
        <f ca="1"/>
        <v/>
      </c>
      <c r="AZ1285" t="str" cm="1">
        <f t="array" ref="AZ1285">_xlfn._xlws.FILTER(SUM(AU1285:AY1285),SUM(AU1285:AY1285)&lt;&gt;0,"")</f>
        <v/>
      </c>
      <c r="BP1285" t="str">
        <f ca="1"/>
        <v/>
      </c>
      <c r="BR1285">
        <f ca="1"/>
        <v>0</v>
      </c>
      <c r="BS1285">
        <f ca="1"/>
        <v>0</v>
      </c>
      <c r="BT1285">
        <f ca="1"/>
        <v>0</v>
      </c>
      <c r="BU1285">
        <f ca="1"/>
        <v>0</v>
      </c>
      <c r="BV1285">
        <f ca="1"/>
        <v>0</v>
      </c>
      <c r="BW1285">
        <f ca="1"/>
        <v>0</v>
      </c>
      <c r="BX1285">
        <f ca="1"/>
        <v>0</v>
      </c>
      <c r="BY1285" t="str">
        <f ca="1"/>
        <v/>
      </c>
      <c r="CC1285" t="str" cm="1">
        <f t="array" aca="1" ref="CC1285" ca="1">_xlfn._xlws.FILTER(VLOOKUP(CB1278,Arrays!$T:$Z,{1,2,3,4,5,6,7},FALSE),VLOOKUP(CB1278,Arrays!$T:$Z,{1,2,3,4,5,6,7},FALSE)&lt;&gt;0,"")</f>
        <v/>
      </c>
      <c r="CO1285" t="str" cm="1">
        <f t="array" ref="CO1285">_xlfn._xlws.FILTER(SUM(CJ1285:CN1285),SUM(CJ1285:CN1285)&lt;&gt;0,"")</f>
        <v/>
      </c>
      <c r="CX1285" t="str">
        <f ca="1"/>
        <v/>
      </c>
      <c r="DE1285" t="str">
        <f ca="1"/>
        <v/>
      </c>
      <c r="DG1285" t="str">
        <f ca="1"/>
        <v/>
      </c>
      <c r="DH1285">
        <f ca="1"/>
        <v>0</v>
      </c>
      <c r="DI1285">
        <f ca="1"/>
        <v>0</v>
      </c>
      <c r="DJ1285">
        <f ca="1"/>
        <v>0</v>
      </c>
      <c r="DK1285">
        <f ca="1"/>
        <v>0</v>
      </c>
      <c r="DL1285">
        <f ca="1"/>
        <v>0</v>
      </c>
      <c r="DM1285">
        <f ca="1"/>
        <v>0</v>
      </c>
      <c r="DN1285" t="str">
        <f ca="1"/>
        <v/>
      </c>
    </row>
    <row r="1286" spans="13:118">
      <c r="M1286" t="str" cm="1">
        <f t="array" ref="M1286">_xlfn._xlws.FILTER(SUM(H1286:L1286),SUM(H1286:L1286)&lt;&gt;0,"")</f>
        <v/>
      </c>
      <c r="AC1286" t="str">
        <f ca="1"/>
        <v/>
      </c>
      <c r="AE1286">
        <f ca="1"/>
        <v>0</v>
      </c>
      <c r="AF1286">
        <f ca="1"/>
        <v>0</v>
      </c>
      <c r="AG1286">
        <f ca="1"/>
        <v>0</v>
      </c>
      <c r="AH1286">
        <f ca="1"/>
        <v>0</v>
      </c>
      <c r="AI1286">
        <f ca="1"/>
        <v>0</v>
      </c>
      <c r="AJ1286">
        <f ca="1"/>
        <v>0</v>
      </c>
      <c r="AK1286">
        <f ca="1"/>
        <v>0</v>
      </c>
      <c r="AL1286" t="str">
        <f ca="1"/>
        <v/>
      </c>
      <c r="AZ1286" t="str" cm="1">
        <f t="array" ref="AZ1286">_xlfn._xlws.FILTER(SUM(AU1286:AY1286),SUM(AU1286:AY1286)&lt;&gt;0,"")</f>
        <v/>
      </c>
      <c r="BP1286" t="str">
        <f ca="1"/>
        <v/>
      </c>
      <c r="BR1286">
        <f ca="1"/>
        <v>0</v>
      </c>
      <c r="BS1286">
        <f ca="1"/>
        <v>0</v>
      </c>
      <c r="BT1286">
        <f ca="1"/>
        <v>0</v>
      </c>
      <c r="BU1286">
        <f ca="1"/>
        <v>0</v>
      </c>
      <c r="BV1286">
        <f ca="1"/>
        <v>0</v>
      </c>
      <c r="BW1286">
        <f ca="1"/>
        <v>0</v>
      </c>
      <c r="BX1286">
        <f ca="1"/>
        <v>0</v>
      </c>
      <c r="BY1286" t="str">
        <f ca="1"/>
        <v/>
      </c>
      <c r="CC1286" t="str" cm="1">
        <f t="array" aca="1" ref="CC1286" ca="1">_xlfn._xlws.FILTER(VLOOKUP(CB1279,Arrays!$T:$Z,{1,2,3,4,5,6,7},FALSE),VLOOKUP(CB1279,Arrays!$T:$Z,{1,2,3,4,5,6,7},FALSE)&lt;&gt;0,"")</f>
        <v/>
      </c>
      <c r="CO1286" t="str" cm="1">
        <f t="array" ref="CO1286">_xlfn._xlws.FILTER(SUM(CJ1286:CN1286),SUM(CJ1286:CN1286)&lt;&gt;0,"")</f>
        <v/>
      </c>
      <c r="CX1286" t="str">
        <f ca="1"/>
        <v/>
      </c>
      <c r="DE1286" t="str">
        <f ca="1"/>
        <v/>
      </c>
      <c r="DG1286" t="str">
        <f ca="1"/>
        <v/>
      </c>
      <c r="DH1286">
        <f ca="1"/>
        <v>0</v>
      </c>
      <c r="DI1286">
        <f ca="1"/>
        <v>0</v>
      </c>
      <c r="DJ1286">
        <f ca="1"/>
        <v>0</v>
      </c>
      <c r="DK1286">
        <f ca="1"/>
        <v>0</v>
      </c>
      <c r="DL1286">
        <f ca="1"/>
        <v>0</v>
      </c>
      <c r="DM1286">
        <f ca="1"/>
        <v>0</v>
      </c>
      <c r="DN1286" t="str">
        <f ca="1"/>
        <v/>
      </c>
    </row>
    <row r="1287" spans="13:118">
      <c r="M1287" t="str" cm="1">
        <f t="array" ref="M1287">_xlfn._xlws.FILTER(SUM(H1287:L1287),SUM(H1287:L1287)&lt;&gt;0,"")</f>
        <v/>
      </c>
      <c r="AC1287" t="str">
        <f ca="1"/>
        <v/>
      </c>
      <c r="AE1287">
        <f ca="1"/>
        <v>0</v>
      </c>
      <c r="AF1287">
        <f ca="1"/>
        <v>0</v>
      </c>
      <c r="AG1287">
        <f ca="1"/>
        <v>0</v>
      </c>
      <c r="AH1287">
        <f ca="1"/>
        <v>0</v>
      </c>
      <c r="AI1287">
        <f ca="1"/>
        <v>0</v>
      </c>
      <c r="AJ1287">
        <f ca="1"/>
        <v>0</v>
      </c>
      <c r="AK1287">
        <f ca="1"/>
        <v>0</v>
      </c>
      <c r="AL1287" t="str">
        <f ca="1"/>
        <v/>
      </c>
      <c r="AZ1287" t="str" cm="1">
        <f t="array" ref="AZ1287">_xlfn._xlws.FILTER(SUM(AU1287:AY1287),SUM(AU1287:AY1287)&lt;&gt;0,"")</f>
        <v/>
      </c>
      <c r="BP1287" t="str">
        <f ca="1"/>
        <v/>
      </c>
      <c r="BR1287">
        <f ca="1"/>
        <v>0</v>
      </c>
      <c r="BS1287">
        <f ca="1"/>
        <v>0</v>
      </c>
      <c r="BT1287">
        <f ca="1"/>
        <v>0</v>
      </c>
      <c r="BU1287">
        <f ca="1"/>
        <v>0</v>
      </c>
      <c r="BV1287">
        <f ca="1"/>
        <v>0</v>
      </c>
      <c r="BW1287">
        <f ca="1"/>
        <v>0</v>
      </c>
      <c r="BX1287">
        <f ca="1"/>
        <v>0</v>
      </c>
      <c r="BY1287" t="str">
        <f ca="1"/>
        <v/>
      </c>
      <c r="CC1287" t="str" cm="1">
        <f t="array" aca="1" ref="CC1287" ca="1">_xlfn._xlws.FILTER(VLOOKUP(CB1280,Arrays!$T:$Z,{1,2,3,4,5,6,7},FALSE),VLOOKUP(CB1280,Arrays!$T:$Z,{1,2,3,4,5,6,7},FALSE)&lt;&gt;0,"")</f>
        <v/>
      </c>
      <c r="CO1287" t="str" cm="1">
        <f t="array" ref="CO1287">_xlfn._xlws.FILTER(SUM(CJ1287:CN1287),SUM(CJ1287:CN1287)&lt;&gt;0,"")</f>
        <v/>
      </c>
      <c r="CX1287" t="str">
        <f ca="1"/>
        <v/>
      </c>
      <c r="DE1287" t="str">
        <f ca="1"/>
        <v/>
      </c>
      <c r="DG1287" t="str">
        <f ca="1"/>
        <v/>
      </c>
      <c r="DH1287">
        <f ca="1"/>
        <v>0</v>
      </c>
      <c r="DI1287">
        <f ca="1"/>
        <v>0</v>
      </c>
      <c r="DJ1287">
        <f ca="1"/>
        <v>0</v>
      </c>
      <c r="DK1287">
        <f ca="1"/>
        <v>0</v>
      </c>
      <c r="DL1287">
        <f ca="1"/>
        <v>0</v>
      </c>
      <c r="DM1287">
        <f ca="1"/>
        <v>0</v>
      </c>
      <c r="DN1287" t="str">
        <f ca="1"/>
        <v/>
      </c>
    </row>
    <row r="1288" spans="13:118">
      <c r="M1288" t="str" cm="1">
        <f t="array" ref="M1288">_xlfn._xlws.FILTER(SUM(H1288:L1288),SUM(H1288:L1288)&lt;&gt;0,"")</f>
        <v/>
      </c>
      <c r="AC1288" t="str">
        <f ca="1"/>
        <v/>
      </c>
      <c r="AE1288">
        <f ca="1"/>
        <v>0</v>
      </c>
      <c r="AF1288">
        <f ca="1"/>
        <v>0</v>
      </c>
      <c r="AG1288">
        <f ca="1"/>
        <v>0</v>
      </c>
      <c r="AH1288">
        <f ca="1"/>
        <v>0</v>
      </c>
      <c r="AI1288">
        <f ca="1"/>
        <v>0</v>
      </c>
      <c r="AJ1288">
        <f ca="1"/>
        <v>0</v>
      </c>
      <c r="AK1288">
        <f ca="1"/>
        <v>0</v>
      </c>
      <c r="AL1288" t="str">
        <f ca="1"/>
        <v/>
      </c>
      <c r="AZ1288" t="str" cm="1">
        <f t="array" ref="AZ1288">_xlfn._xlws.FILTER(SUM(AU1288:AY1288),SUM(AU1288:AY1288)&lt;&gt;0,"")</f>
        <v/>
      </c>
      <c r="BP1288" t="str">
        <f ca="1"/>
        <v/>
      </c>
      <c r="BR1288">
        <f ca="1"/>
        <v>0</v>
      </c>
      <c r="BS1288">
        <f ca="1"/>
        <v>0</v>
      </c>
      <c r="BT1288">
        <f ca="1"/>
        <v>0</v>
      </c>
      <c r="BU1288">
        <f ca="1"/>
        <v>0</v>
      </c>
      <c r="BV1288">
        <f ca="1"/>
        <v>0</v>
      </c>
      <c r="BW1288">
        <f ca="1"/>
        <v>0</v>
      </c>
      <c r="BX1288">
        <f ca="1"/>
        <v>0</v>
      </c>
      <c r="BY1288" t="str">
        <f ca="1"/>
        <v/>
      </c>
      <c r="CC1288" t="str" cm="1">
        <f t="array" aca="1" ref="CC1288" ca="1">_xlfn._xlws.FILTER(VLOOKUP(CB1281,Arrays!$T:$Z,{1,2,3,4,5,6,7},FALSE),VLOOKUP(CB1281,Arrays!$T:$Z,{1,2,3,4,5,6,7},FALSE)&lt;&gt;0,"")</f>
        <v/>
      </c>
      <c r="CO1288" t="str" cm="1">
        <f t="array" ref="CO1288">_xlfn._xlws.FILTER(SUM(CJ1288:CN1288),SUM(CJ1288:CN1288)&lt;&gt;0,"")</f>
        <v/>
      </c>
      <c r="CX1288" t="str">
        <f ca="1"/>
        <v/>
      </c>
      <c r="DE1288" t="str">
        <f ca="1"/>
        <v/>
      </c>
      <c r="DG1288" t="str">
        <f ca="1"/>
        <v/>
      </c>
      <c r="DH1288">
        <f ca="1"/>
        <v>0</v>
      </c>
      <c r="DI1288">
        <f ca="1"/>
        <v>0</v>
      </c>
      <c r="DJ1288">
        <f ca="1"/>
        <v>0</v>
      </c>
      <c r="DK1288">
        <f ca="1"/>
        <v>0</v>
      </c>
      <c r="DL1288">
        <f ca="1"/>
        <v>0</v>
      </c>
      <c r="DM1288">
        <f ca="1"/>
        <v>0</v>
      </c>
      <c r="DN1288" t="str">
        <f ca="1"/>
        <v/>
      </c>
    </row>
    <row r="1289" spans="13:118">
      <c r="M1289" t="str" cm="1">
        <f t="array" ref="M1289">_xlfn._xlws.FILTER(SUM(H1289:L1289),SUM(H1289:L1289)&lt;&gt;0,"")</f>
        <v/>
      </c>
      <c r="AC1289" t="str">
        <f ca="1"/>
        <v/>
      </c>
      <c r="AE1289">
        <f ca="1"/>
        <v>0</v>
      </c>
      <c r="AF1289">
        <f ca="1"/>
        <v>0</v>
      </c>
      <c r="AG1289">
        <f ca="1"/>
        <v>0</v>
      </c>
      <c r="AH1289">
        <f ca="1"/>
        <v>0</v>
      </c>
      <c r="AI1289">
        <f ca="1"/>
        <v>0</v>
      </c>
      <c r="AJ1289">
        <f ca="1"/>
        <v>0</v>
      </c>
      <c r="AK1289">
        <f ca="1"/>
        <v>0</v>
      </c>
      <c r="AL1289" t="str">
        <f ca="1"/>
        <v/>
      </c>
      <c r="AZ1289" t="str" cm="1">
        <f t="array" ref="AZ1289">_xlfn._xlws.FILTER(SUM(AU1289:AY1289),SUM(AU1289:AY1289)&lt;&gt;0,"")</f>
        <v/>
      </c>
      <c r="BP1289" t="str">
        <f ca="1"/>
        <v/>
      </c>
      <c r="BR1289">
        <f ca="1"/>
        <v>0</v>
      </c>
      <c r="BS1289">
        <f ca="1"/>
        <v>0</v>
      </c>
      <c r="BT1289">
        <f ca="1"/>
        <v>0</v>
      </c>
      <c r="BU1289">
        <f ca="1"/>
        <v>0</v>
      </c>
      <c r="BV1289">
        <f ca="1"/>
        <v>0</v>
      </c>
      <c r="BW1289">
        <f ca="1"/>
        <v>0</v>
      </c>
      <c r="BX1289">
        <f ca="1"/>
        <v>0</v>
      </c>
      <c r="BY1289" t="str">
        <f ca="1"/>
        <v/>
      </c>
      <c r="CC1289" t="str" cm="1">
        <f t="array" aca="1" ref="CC1289" ca="1">_xlfn._xlws.FILTER(VLOOKUP(CB1282,Arrays!$T:$Z,{1,2,3,4,5,6,7},FALSE),VLOOKUP(CB1282,Arrays!$T:$Z,{1,2,3,4,5,6,7},FALSE)&lt;&gt;0,"")</f>
        <v/>
      </c>
      <c r="CO1289" t="str" cm="1">
        <f t="array" ref="CO1289">_xlfn._xlws.FILTER(SUM(CJ1289:CN1289),SUM(CJ1289:CN1289)&lt;&gt;0,"")</f>
        <v/>
      </c>
      <c r="CX1289" t="str">
        <f ca="1"/>
        <v/>
      </c>
      <c r="DE1289" t="str">
        <f ca="1"/>
        <v/>
      </c>
      <c r="DG1289" t="str">
        <f ca="1"/>
        <v/>
      </c>
      <c r="DH1289">
        <f ca="1"/>
        <v>0</v>
      </c>
      <c r="DI1289">
        <f ca="1"/>
        <v>0</v>
      </c>
      <c r="DJ1289">
        <f ca="1"/>
        <v>0</v>
      </c>
      <c r="DK1289">
        <f ca="1"/>
        <v>0</v>
      </c>
      <c r="DL1289">
        <f ca="1"/>
        <v>0</v>
      </c>
      <c r="DM1289">
        <f ca="1"/>
        <v>0</v>
      </c>
      <c r="DN1289" t="str">
        <f ca="1"/>
        <v/>
      </c>
    </row>
    <row r="1290" spans="13:118">
      <c r="M1290" t="str" cm="1">
        <f t="array" ref="M1290">_xlfn._xlws.FILTER(SUM(H1290:L1290),SUM(H1290:L1290)&lt;&gt;0,"")</f>
        <v/>
      </c>
      <c r="AC1290" t="str">
        <f ca="1"/>
        <v/>
      </c>
      <c r="AE1290">
        <f ca="1"/>
        <v>0</v>
      </c>
      <c r="AF1290">
        <f ca="1"/>
        <v>0</v>
      </c>
      <c r="AG1290">
        <f ca="1"/>
        <v>0</v>
      </c>
      <c r="AH1290">
        <f ca="1"/>
        <v>0</v>
      </c>
      <c r="AI1290">
        <f ca="1"/>
        <v>0</v>
      </c>
      <c r="AJ1290">
        <f ca="1"/>
        <v>0</v>
      </c>
      <c r="AK1290">
        <f ca="1"/>
        <v>0</v>
      </c>
      <c r="AL1290" t="str">
        <f ca="1"/>
        <v/>
      </c>
      <c r="AZ1290" t="str" cm="1">
        <f t="array" ref="AZ1290">_xlfn._xlws.FILTER(SUM(AU1290:AY1290),SUM(AU1290:AY1290)&lt;&gt;0,"")</f>
        <v/>
      </c>
      <c r="BP1290" t="str">
        <f ca="1"/>
        <v/>
      </c>
      <c r="BR1290">
        <f ca="1"/>
        <v>0</v>
      </c>
      <c r="BS1290">
        <f ca="1"/>
        <v>0</v>
      </c>
      <c r="BT1290">
        <f ca="1"/>
        <v>0</v>
      </c>
      <c r="BU1290">
        <f ca="1"/>
        <v>0</v>
      </c>
      <c r="BV1290">
        <f ca="1"/>
        <v>0</v>
      </c>
      <c r="BW1290">
        <f ca="1"/>
        <v>0</v>
      </c>
      <c r="BX1290">
        <f ca="1"/>
        <v>0</v>
      </c>
      <c r="BY1290" t="str">
        <f ca="1"/>
        <v/>
      </c>
      <c r="CC1290" t="str" cm="1">
        <f t="array" aca="1" ref="CC1290" ca="1">_xlfn._xlws.FILTER(VLOOKUP(CB1283,Arrays!$T:$Z,{1,2,3,4,5,6,7},FALSE),VLOOKUP(CB1283,Arrays!$T:$Z,{1,2,3,4,5,6,7},FALSE)&lt;&gt;0,"")</f>
        <v/>
      </c>
      <c r="CO1290" t="str" cm="1">
        <f t="array" ref="CO1290">_xlfn._xlws.FILTER(SUM(CJ1290:CN1290),SUM(CJ1290:CN1290)&lt;&gt;0,"")</f>
        <v/>
      </c>
      <c r="CX1290" t="str">
        <f ca="1"/>
        <v/>
      </c>
      <c r="DE1290" t="str">
        <f ca="1"/>
        <v/>
      </c>
      <c r="DG1290" t="str">
        <f ca="1"/>
        <v/>
      </c>
      <c r="DH1290">
        <f ca="1"/>
        <v>0</v>
      </c>
      <c r="DI1290">
        <f ca="1"/>
        <v>0</v>
      </c>
      <c r="DJ1290">
        <f ca="1"/>
        <v>0</v>
      </c>
      <c r="DK1290">
        <f ca="1"/>
        <v>0</v>
      </c>
      <c r="DL1290">
        <f ca="1"/>
        <v>0</v>
      </c>
      <c r="DM1290">
        <f ca="1"/>
        <v>0</v>
      </c>
      <c r="DN1290" t="str">
        <f ca="1"/>
        <v/>
      </c>
    </row>
    <row r="1291" spans="13:118">
      <c r="M1291" t="str" cm="1">
        <f t="array" ref="M1291">_xlfn._xlws.FILTER(SUM(H1291:L1291),SUM(H1291:L1291)&lt;&gt;0,"")</f>
        <v/>
      </c>
      <c r="AC1291" t="str">
        <f ca="1"/>
        <v/>
      </c>
      <c r="AE1291">
        <f ca="1"/>
        <v>0</v>
      </c>
      <c r="AF1291">
        <f ca="1"/>
        <v>0</v>
      </c>
      <c r="AG1291">
        <f ca="1"/>
        <v>0</v>
      </c>
      <c r="AH1291">
        <f ca="1"/>
        <v>0</v>
      </c>
      <c r="AI1291">
        <f ca="1"/>
        <v>0</v>
      </c>
      <c r="AJ1291">
        <f ca="1"/>
        <v>0</v>
      </c>
      <c r="AK1291">
        <f ca="1"/>
        <v>0</v>
      </c>
      <c r="AL1291" t="str">
        <f ca="1"/>
        <v/>
      </c>
      <c r="AZ1291" t="str" cm="1">
        <f t="array" ref="AZ1291">_xlfn._xlws.FILTER(SUM(AU1291:AY1291),SUM(AU1291:AY1291)&lt;&gt;0,"")</f>
        <v/>
      </c>
      <c r="BP1291" t="str">
        <f ca="1"/>
        <v/>
      </c>
      <c r="BR1291">
        <f ca="1"/>
        <v>0</v>
      </c>
      <c r="BS1291">
        <f ca="1"/>
        <v>0</v>
      </c>
      <c r="BT1291">
        <f ca="1"/>
        <v>0</v>
      </c>
      <c r="BU1291">
        <f ca="1"/>
        <v>0</v>
      </c>
      <c r="BV1291">
        <f ca="1"/>
        <v>0</v>
      </c>
      <c r="BW1291">
        <f ca="1"/>
        <v>0</v>
      </c>
      <c r="BX1291">
        <f ca="1"/>
        <v>0</v>
      </c>
      <c r="BY1291" t="str">
        <f ca="1"/>
        <v/>
      </c>
      <c r="CC1291" t="str" cm="1">
        <f t="array" aca="1" ref="CC1291" ca="1">_xlfn._xlws.FILTER(VLOOKUP(CB1284,Arrays!$T:$Z,{1,2,3,4,5,6,7},FALSE),VLOOKUP(CB1284,Arrays!$T:$Z,{1,2,3,4,5,6,7},FALSE)&lt;&gt;0,"")</f>
        <v/>
      </c>
      <c r="CO1291" t="str" cm="1">
        <f t="array" ref="CO1291">_xlfn._xlws.FILTER(SUM(CJ1291:CN1291),SUM(CJ1291:CN1291)&lt;&gt;0,"")</f>
        <v/>
      </c>
      <c r="CX1291" t="str">
        <f ca="1"/>
        <v/>
      </c>
      <c r="DE1291" t="str">
        <f ca="1"/>
        <v/>
      </c>
      <c r="DG1291" t="str">
        <f ca="1"/>
        <v/>
      </c>
      <c r="DH1291">
        <f ca="1"/>
        <v>0</v>
      </c>
      <c r="DI1291">
        <f ca="1"/>
        <v>0</v>
      </c>
      <c r="DJ1291">
        <f ca="1"/>
        <v>0</v>
      </c>
      <c r="DK1291">
        <f ca="1"/>
        <v>0</v>
      </c>
      <c r="DL1291">
        <f ca="1"/>
        <v>0</v>
      </c>
      <c r="DM1291">
        <f ca="1"/>
        <v>0</v>
      </c>
      <c r="DN1291" t="str">
        <f ca="1"/>
        <v/>
      </c>
    </row>
    <row r="1292" spans="13:118">
      <c r="M1292" t="str" cm="1">
        <f t="array" ref="M1292">_xlfn._xlws.FILTER(SUM(H1292:L1292),SUM(H1292:L1292)&lt;&gt;0,"")</f>
        <v/>
      </c>
      <c r="AC1292" t="str">
        <f ca="1"/>
        <v/>
      </c>
      <c r="AE1292">
        <f ca="1"/>
        <v>0</v>
      </c>
      <c r="AF1292">
        <f ca="1"/>
        <v>0</v>
      </c>
      <c r="AG1292">
        <f ca="1"/>
        <v>0</v>
      </c>
      <c r="AH1292">
        <f ca="1"/>
        <v>0</v>
      </c>
      <c r="AI1292">
        <f ca="1"/>
        <v>0</v>
      </c>
      <c r="AJ1292">
        <f ca="1"/>
        <v>0</v>
      </c>
      <c r="AK1292">
        <f ca="1"/>
        <v>0</v>
      </c>
      <c r="AL1292" t="str">
        <f ca="1"/>
        <v/>
      </c>
      <c r="AZ1292" t="str" cm="1">
        <f t="array" ref="AZ1292">_xlfn._xlws.FILTER(SUM(AU1292:AY1292),SUM(AU1292:AY1292)&lt;&gt;0,"")</f>
        <v/>
      </c>
      <c r="BP1292" t="str">
        <f ca="1"/>
        <v/>
      </c>
      <c r="BR1292">
        <f ca="1"/>
        <v>0</v>
      </c>
      <c r="BS1292">
        <f ca="1"/>
        <v>0</v>
      </c>
      <c r="BT1292">
        <f ca="1"/>
        <v>0</v>
      </c>
      <c r="BU1292">
        <f ca="1"/>
        <v>0</v>
      </c>
      <c r="BV1292">
        <f ca="1"/>
        <v>0</v>
      </c>
      <c r="BW1292">
        <f ca="1"/>
        <v>0</v>
      </c>
      <c r="BX1292">
        <f ca="1"/>
        <v>0</v>
      </c>
      <c r="BY1292" t="str">
        <f ca="1"/>
        <v/>
      </c>
      <c r="CC1292" t="str" cm="1">
        <f t="array" aca="1" ref="CC1292" ca="1">_xlfn._xlws.FILTER(VLOOKUP(CB1285,Arrays!$T:$Z,{1,2,3,4,5,6,7},FALSE),VLOOKUP(CB1285,Arrays!$T:$Z,{1,2,3,4,5,6,7},FALSE)&lt;&gt;0,"")</f>
        <v/>
      </c>
      <c r="CO1292" t="str" cm="1">
        <f t="array" ref="CO1292">_xlfn._xlws.FILTER(SUM(CJ1292:CN1292),SUM(CJ1292:CN1292)&lt;&gt;0,"")</f>
        <v/>
      </c>
      <c r="CX1292" t="str">
        <f ca="1"/>
        <v/>
      </c>
      <c r="DE1292" t="str">
        <f ca="1"/>
        <v/>
      </c>
      <c r="DG1292" t="str">
        <f ca="1"/>
        <v/>
      </c>
      <c r="DH1292">
        <f ca="1"/>
        <v>0</v>
      </c>
      <c r="DI1292">
        <f ca="1"/>
        <v>0</v>
      </c>
      <c r="DJ1292">
        <f ca="1"/>
        <v>0</v>
      </c>
      <c r="DK1292">
        <f ca="1"/>
        <v>0</v>
      </c>
      <c r="DL1292">
        <f ca="1"/>
        <v>0</v>
      </c>
      <c r="DM1292">
        <f ca="1"/>
        <v>0</v>
      </c>
      <c r="DN1292" t="str">
        <f ca="1"/>
        <v/>
      </c>
    </row>
    <row r="1293" spans="13:118">
      <c r="M1293" t="str" cm="1">
        <f t="array" ref="M1293">_xlfn._xlws.FILTER(SUM(H1293:L1293),SUM(H1293:L1293)&lt;&gt;0,"")</f>
        <v/>
      </c>
      <c r="AC1293" t="str">
        <f ca="1"/>
        <v/>
      </c>
      <c r="AE1293">
        <f ca="1"/>
        <v>0</v>
      </c>
      <c r="AF1293">
        <f ca="1"/>
        <v>0</v>
      </c>
      <c r="AG1293">
        <f ca="1"/>
        <v>0</v>
      </c>
      <c r="AH1293">
        <f ca="1"/>
        <v>0</v>
      </c>
      <c r="AI1293">
        <f ca="1"/>
        <v>0</v>
      </c>
      <c r="AJ1293">
        <f ca="1"/>
        <v>0</v>
      </c>
      <c r="AK1293">
        <f ca="1"/>
        <v>0</v>
      </c>
      <c r="AL1293" t="str">
        <f ca="1"/>
        <v/>
      </c>
      <c r="AZ1293" t="str" cm="1">
        <f t="array" ref="AZ1293">_xlfn._xlws.FILTER(SUM(AU1293:AY1293),SUM(AU1293:AY1293)&lt;&gt;0,"")</f>
        <v/>
      </c>
      <c r="BP1293" t="str">
        <f ca="1"/>
        <v/>
      </c>
      <c r="BR1293">
        <f ca="1"/>
        <v>0</v>
      </c>
      <c r="BS1293">
        <f ca="1"/>
        <v>0</v>
      </c>
      <c r="BT1293">
        <f ca="1"/>
        <v>0</v>
      </c>
      <c r="BU1293">
        <f ca="1"/>
        <v>0</v>
      </c>
      <c r="BV1293">
        <f ca="1"/>
        <v>0</v>
      </c>
      <c r="BW1293">
        <f ca="1"/>
        <v>0</v>
      </c>
      <c r="BX1293">
        <f ca="1"/>
        <v>0</v>
      </c>
      <c r="BY1293" t="str">
        <f ca="1"/>
        <v/>
      </c>
      <c r="CC1293" t="str" cm="1">
        <f t="array" aca="1" ref="CC1293" ca="1">_xlfn._xlws.FILTER(VLOOKUP(CB1286,Arrays!$T:$Z,{1,2,3,4,5,6,7},FALSE),VLOOKUP(CB1286,Arrays!$T:$Z,{1,2,3,4,5,6,7},FALSE)&lt;&gt;0,"")</f>
        <v/>
      </c>
      <c r="CO1293" t="str" cm="1">
        <f t="array" ref="CO1293">_xlfn._xlws.FILTER(SUM(CJ1293:CN1293),SUM(CJ1293:CN1293)&lt;&gt;0,"")</f>
        <v/>
      </c>
      <c r="CX1293" t="str">
        <f ca="1"/>
        <v/>
      </c>
      <c r="DE1293" t="str">
        <f ca="1"/>
        <v/>
      </c>
      <c r="DG1293" t="str">
        <f ca="1"/>
        <v/>
      </c>
      <c r="DH1293">
        <f ca="1"/>
        <v>0</v>
      </c>
      <c r="DI1293">
        <f ca="1"/>
        <v>0</v>
      </c>
      <c r="DJ1293">
        <f ca="1"/>
        <v>0</v>
      </c>
      <c r="DK1293">
        <f ca="1"/>
        <v>0</v>
      </c>
      <c r="DL1293">
        <f ca="1"/>
        <v>0</v>
      </c>
      <c r="DM1293">
        <f ca="1"/>
        <v>0</v>
      </c>
      <c r="DN1293" t="str">
        <f ca="1"/>
        <v/>
      </c>
    </row>
    <row r="1294" spans="13:118">
      <c r="M1294" t="str" cm="1">
        <f t="array" ref="M1294">_xlfn._xlws.FILTER(SUM(H1294:L1294),SUM(H1294:L1294)&lt;&gt;0,"")</f>
        <v/>
      </c>
      <c r="AC1294" t="str">
        <f ca="1"/>
        <v/>
      </c>
      <c r="AE1294">
        <f ca="1"/>
        <v>0</v>
      </c>
      <c r="AF1294">
        <f ca="1"/>
        <v>0</v>
      </c>
      <c r="AG1294">
        <f ca="1"/>
        <v>0</v>
      </c>
      <c r="AH1294">
        <f ca="1"/>
        <v>0</v>
      </c>
      <c r="AI1294">
        <f ca="1"/>
        <v>0</v>
      </c>
      <c r="AJ1294">
        <f ca="1"/>
        <v>0</v>
      </c>
      <c r="AK1294">
        <f ca="1"/>
        <v>0</v>
      </c>
      <c r="AL1294" t="str">
        <f ca="1"/>
        <v/>
      </c>
      <c r="AZ1294" t="str" cm="1">
        <f t="array" ref="AZ1294">_xlfn._xlws.FILTER(SUM(AU1294:AY1294),SUM(AU1294:AY1294)&lt;&gt;0,"")</f>
        <v/>
      </c>
      <c r="BP1294" t="str">
        <f ca="1"/>
        <v/>
      </c>
      <c r="BR1294">
        <f ca="1"/>
        <v>0</v>
      </c>
      <c r="BS1294">
        <f ca="1"/>
        <v>0</v>
      </c>
      <c r="BT1294">
        <f ca="1"/>
        <v>0</v>
      </c>
      <c r="BU1294">
        <f ca="1"/>
        <v>0</v>
      </c>
      <c r="BV1294">
        <f ca="1"/>
        <v>0</v>
      </c>
      <c r="BW1294">
        <f ca="1"/>
        <v>0</v>
      </c>
      <c r="BX1294">
        <f ca="1"/>
        <v>0</v>
      </c>
      <c r="BY1294" t="str">
        <f ca="1"/>
        <v/>
      </c>
      <c r="CC1294" t="str" cm="1">
        <f t="array" aca="1" ref="CC1294" ca="1">_xlfn._xlws.FILTER(VLOOKUP(CB1287,Arrays!$T:$Z,{1,2,3,4,5,6,7},FALSE),VLOOKUP(CB1287,Arrays!$T:$Z,{1,2,3,4,5,6,7},FALSE)&lt;&gt;0,"")</f>
        <v/>
      </c>
      <c r="CO1294" t="str" cm="1">
        <f t="array" ref="CO1294">_xlfn._xlws.FILTER(SUM(CJ1294:CN1294),SUM(CJ1294:CN1294)&lt;&gt;0,"")</f>
        <v/>
      </c>
      <c r="CX1294" t="str">
        <f ca="1"/>
        <v/>
      </c>
      <c r="DE1294" t="str">
        <f ca="1"/>
        <v/>
      </c>
      <c r="DG1294" t="str">
        <f ca="1"/>
        <v/>
      </c>
      <c r="DH1294">
        <f ca="1"/>
        <v>0</v>
      </c>
      <c r="DI1294">
        <f ca="1"/>
        <v>0</v>
      </c>
      <c r="DJ1294">
        <f ca="1"/>
        <v>0</v>
      </c>
      <c r="DK1294">
        <f ca="1"/>
        <v>0</v>
      </c>
      <c r="DL1294">
        <f ca="1"/>
        <v>0</v>
      </c>
      <c r="DM1294">
        <f ca="1"/>
        <v>0</v>
      </c>
      <c r="DN1294" t="str">
        <f ca="1"/>
        <v/>
      </c>
    </row>
    <row r="1295" spans="13:118">
      <c r="M1295" t="str" cm="1">
        <f t="array" ref="M1295">_xlfn._xlws.FILTER(SUM(H1295:L1295),SUM(H1295:L1295)&lt;&gt;0,"")</f>
        <v/>
      </c>
      <c r="AC1295" t="str">
        <f ca="1"/>
        <v/>
      </c>
      <c r="AE1295">
        <f ca="1"/>
        <v>0</v>
      </c>
      <c r="AF1295">
        <f ca="1"/>
        <v>0</v>
      </c>
      <c r="AG1295">
        <f ca="1"/>
        <v>0</v>
      </c>
      <c r="AH1295">
        <f ca="1"/>
        <v>0</v>
      </c>
      <c r="AI1295">
        <f ca="1"/>
        <v>0</v>
      </c>
      <c r="AJ1295">
        <f ca="1"/>
        <v>0</v>
      </c>
      <c r="AK1295">
        <f ca="1"/>
        <v>0</v>
      </c>
      <c r="AL1295" t="str">
        <f ca="1"/>
        <v/>
      </c>
      <c r="AZ1295" t="str" cm="1">
        <f t="array" ref="AZ1295">_xlfn._xlws.FILTER(SUM(AU1295:AY1295),SUM(AU1295:AY1295)&lt;&gt;0,"")</f>
        <v/>
      </c>
      <c r="BP1295" t="str">
        <f ca="1"/>
        <v/>
      </c>
      <c r="BR1295">
        <f ca="1"/>
        <v>0</v>
      </c>
      <c r="BS1295">
        <f ca="1"/>
        <v>0</v>
      </c>
      <c r="BT1295">
        <f ca="1"/>
        <v>0</v>
      </c>
      <c r="BU1295">
        <f ca="1"/>
        <v>0</v>
      </c>
      <c r="BV1295">
        <f ca="1"/>
        <v>0</v>
      </c>
      <c r="BW1295">
        <f ca="1"/>
        <v>0</v>
      </c>
      <c r="BX1295">
        <f ca="1"/>
        <v>0</v>
      </c>
      <c r="BY1295" t="str">
        <f ca="1"/>
        <v/>
      </c>
      <c r="CC1295" t="str" cm="1">
        <f t="array" aca="1" ref="CC1295" ca="1">_xlfn._xlws.FILTER(VLOOKUP(CB1288,Arrays!$T:$Z,{1,2,3,4,5,6,7},FALSE),VLOOKUP(CB1288,Arrays!$T:$Z,{1,2,3,4,5,6,7},FALSE)&lt;&gt;0,"")</f>
        <v/>
      </c>
      <c r="CO1295" t="str" cm="1">
        <f t="array" ref="CO1295">_xlfn._xlws.FILTER(SUM(CJ1295:CN1295),SUM(CJ1295:CN1295)&lt;&gt;0,"")</f>
        <v/>
      </c>
      <c r="CX1295" t="str">
        <f ca="1"/>
        <v/>
      </c>
      <c r="DE1295" t="str">
        <f ca="1"/>
        <v/>
      </c>
      <c r="DG1295" t="str">
        <f ca="1"/>
        <v/>
      </c>
      <c r="DH1295">
        <f ca="1"/>
        <v>0</v>
      </c>
      <c r="DI1295">
        <f ca="1"/>
        <v>0</v>
      </c>
      <c r="DJ1295">
        <f ca="1"/>
        <v>0</v>
      </c>
      <c r="DK1295">
        <f ca="1"/>
        <v>0</v>
      </c>
      <c r="DL1295">
        <f ca="1"/>
        <v>0</v>
      </c>
      <c r="DM1295">
        <f ca="1"/>
        <v>0</v>
      </c>
      <c r="DN1295" t="str">
        <f ca="1"/>
        <v/>
      </c>
    </row>
    <row r="1296" spans="13:118">
      <c r="M1296" t="str" cm="1">
        <f t="array" ref="M1296">_xlfn._xlws.FILTER(SUM(H1296:L1296),SUM(H1296:L1296)&lt;&gt;0,"")</f>
        <v/>
      </c>
      <c r="AC1296" t="str">
        <f ca="1"/>
        <v/>
      </c>
      <c r="AE1296">
        <f ca="1"/>
        <v>0</v>
      </c>
      <c r="AF1296">
        <f ca="1"/>
        <v>0</v>
      </c>
      <c r="AG1296">
        <f ca="1"/>
        <v>0</v>
      </c>
      <c r="AH1296">
        <f ca="1"/>
        <v>0</v>
      </c>
      <c r="AI1296">
        <f ca="1"/>
        <v>0</v>
      </c>
      <c r="AJ1296">
        <f ca="1"/>
        <v>0</v>
      </c>
      <c r="AK1296">
        <f ca="1"/>
        <v>0</v>
      </c>
      <c r="AL1296" t="str">
        <f ca="1"/>
        <v/>
      </c>
      <c r="AZ1296" t="str" cm="1">
        <f t="array" ref="AZ1296">_xlfn._xlws.FILTER(SUM(AU1296:AY1296),SUM(AU1296:AY1296)&lt;&gt;0,"")</f>
        <v/>
      </c>
      <c r="BP1296" t="str">
        <f ca="1"/>
        <v/>
      </c>
      <c r="BR1296">
        <f ca="1"/>
        <v>0</v>
      </c>
      <c r="BS1296">
        <f ca="1"/>
        <v>0</v>
      </c>
      <c r="BT1296">
        <f ca="1"/>
        <v>0</v>
      </c>
      <c r="BU1296">
        <f ca="1"/>
        <v>0</v>
      </c>
      <c r="BV1296">
        <f ca="1"/>
        <v>0</v>
      </c>
      <c r="BW1296">
        <f ca="1"/>
        <v>0</v>
      </c>
      <c r="BX1296">
        <f ca="1"/>
        <v>0</v>
      </c>
      <c r="BY1296" t="str">
        <f ca="1"/>
        <v/>
      </c>
      <c r="CC1296" t="str" cm="1">
        <f t="array" aca="1" ref="CC1296" ca="1">_xlfn._xlws.FILTER(VLOOKUP(CB1289,Arrays!$T:$Z,{1,2,3,4,5,6,7},FALSE),VLOOKUP(CB1289,Arrays!$T:$Z,{1,2,3,4,5,6,7},FALSE)&lt;&gt;0,"")</f>
        <v/>
      </c>
      <c r="CO1296" t="str" cm="1">
        <f t="array" ref="CO1296">_xlfn._xlws.FILTER(SUM(CJ1296:CN1296),SUM(CJ1296:CN1296)&lt;&gt;0,"")</f>
        <v/>
      </c>
      <c r="CX1296" t="str">
        <f ca="1"/>
        <v/>
      </c>
      <c r="DE1296" t="str">
        <f ca="1"/>
        <v/>
      </c>
      <c r="DG1296" t="str">
        <f ca="1"/>
        <v/>
      </c>
      <c r="DH1296">
        <f ca="1"/>
        <v>0</v>
      </c>
      <c r="DI1296">
        <f ca="1"/>
        <v>0</v>
      </c>
      <c r="DJ1296">
        <f ca="1"/>
        <v>0</v>
      </c>
      <c r="DK1296">
        <f ca="1"/>
        <v>0</v>
      </c>
      <c r="DL1296">
        <f ca="1"/>
        <v>0</v>
      </c>
      <c r="DM1296">
        <f ca="1"/>
        <v>0</v>
      </c>
      <c r="DN1296" t="str">
        <f ca="1"/>
        <v/>
      </c>
    </row>
    <row r="1297" spans="13:118">
      <c r="M1297" t="str" cm="1">
        <f t="array" ref="M1297">_xlfn._xlws.FILTER(SUM(H1297:L1297),SUM(H1297:L1297)&lt;&gt;0,"")</f>
        <v/>
      </c>
      <c r="AC1297" t="str">
        <f ca="1"/>
        <v/>
      </c>
      <c r="AE1297">
        <f ca="1"/>
        <v>0</v>
      </c>
      <c r="AF1297">
        <f ca="1"/>
        <v>0</v>
      </c>
      <c r="AG1297">
        <f ca="1"/>
        <v>0</v>
      </c>
      <c r="AH1297">
        <f ca="1"/>
        <v>0</v>
      </c>
      <c r="AI1297">
        <f ca="1"/>
        <v>0</v>
      </c>
      <c r="AJ1297">
        <f ca="1"/>
        <v>0</v>
      </c>
      <c r="AK1297">
        <f ca="1"/>
        <v>0</v>
      </c>
      <c r="AL1297" t="str">
        <f ca="1"/>
        <v/>
      </c>
      <c r="AZ1297" t="str" cm="1">
        <f t="array" ref="AZ1297">_xlfn._xlws.FILTER(SUM(AU1297:AY1297),SUM(AU1297:AY1297)&lt;&gt;0,"")</f>
        <v/>
      </c>
      <c r="BP1297" t="str">
        <f ca="1"/>
        <v/>
      </c>
      <c r="BR1297">
        <f ca="1"/>
        <v>0</v>
      </c>
      <c r="BS1297">
        <f ca="1"/>
        <v>0</v>
      </c>
      <c r="BT1297">
        <f ca="1"/>
        <v>0</v>
      </c>
      <c r="BU1297">
        <f ca="1"/>
        <v>0</v>
      </c>
      <c r="BV1297">
        <f ca="1"/>
        <v>0</v>
      </c>
      <c r="BW1297">
        <f ca="1"/>
        <v>0</v>
      </c>
      <c r="BX1297">
        <f ca="1"/>
        <v>0</v>
      </c>
      <c r="BY1297" t="str">
        <f ca="1"/>
        <v/>
      </c>
      <c r="CC1297" t="str" cm="1">
        <f t="array" aca="1" ref="CC1297" ca="1">_xlfn._xlws.FILTER(VLOOKUP(CB1290,Arrays!$T:$Z,{1,2,3,4,5,6,7},FALSE),VLOOKUP(CB1290,Arrays!$T:$Z,{1,2,3,4,5,6,7},FALSE)&lt;&gt;0,"")</f>
        <v/>
      </c>
      <c r="CO1297" t="str" cm="1">
        <f t="array" ref="CO1297">_xlfn._xlws.FILTER(SUM(CJ1297:CN1297),SUM(CJ1297:CN1297)&lt;&gt;0,"")</f>
        <v/>
      </c>
      <c r="CX1297" t="str">
        <f ca="1"/>
        <v/>
      </c>
      <c r="DE1297" t="str">
        <f ca="1"/>
        <v/>
      </c>
      <c r="DG1297" t="str">
        <f ca="1"/>
        <v/>
      </c>
      <c r="DH1297">
        <f ca="1"/>
        <v>0</v>
      </c>
      <c r="DI1297">
        <f ca="1"/>
        <v>0</v>
      </c>
      <c r="DJ1297">
        <f ca="1"/>
        <v>0</v>
      </c>
      <c r="DK1297">
        <f ca="1"/>
        <v>0</v>
      </c>
      <c r="DL1297">
        <f ca="1"/>
        <v>0</v>
      </c>
      <c r="DM1297">
        <f ca="1"/>
        <v>0</v>
      </c>
      <c r="DN1297" t="str">
        <f ca="1"/>
        <v/>
      </c>
    </row>
    <row r="1298" spans="13:118">
      <c r="M1298" t="str" cm="1">
        <f t="array" ref="M1298">_xlfn._xlws.FILTER(SUM(H1298:L1298),SUM(H1298:L1298)&lt;&gt;0,"")</f>
        <v/>
      </c>
      <c r="AC1298" t="str">
        <f ca="1"/>
        <v/>
      </c>
      <c r="AE1298">
        <f ca="1"/>
        <v>0</v>
      </c>
      <c r="AF1298">
        <f ca="1"/>
        <v>0</v>
      </c>
      <c r="AG1298">
        <f ca="1"/>
        <v>0</v>
      </c>
      <c r="AH1298">
        <f ca="1"/>
        <v>0</v>
      </c>
      <c r="AI1298">
        <f ca="1"/>
        <v>0</v>
      </c>
      <c r="AJ1298">
        <f ca="1"/>
        <v>0</v>
      </c>
      <c r="AK1298">
        <f ca="1"/>
        <v>0</v>
      </c>
      <c r="AL1298" t="str">
        <f ca="1"/>
        <v/>
      </c>
      <c r="AZ1298" t="str" cm="1">
        <f t="array" ref="AZ1298">_xlfn._xlws.FILTER(SUM(AU1298:AY1298),SUM(AU1298:AY1298)&lt;&gt;0,"")</f>
        <v/>
      </c>
      <c r="BP1298" t="str">
        <f ca="1"/>
        <v/>
      </c>
      <c r="BR1298">
        <f ca="1"/>
        <v>0</v>
      </c>
      <c r="BS1298">
        <f ca="1"/>
        <v>0</v>
      </c>
      <c r="BT1298">
        <f ca="1"/>
        <v>0</v>
      </c>
      <c r="BU1298">
        <f ca="1"/>
        <v>0</v>
      </c>
      <c r="BV1298">
        <f ca="1"/>
        <v>0</v>
      </c>
      <c r="BW1298">
        <f ca="1"/>
        <v>0</v>
      </c>
      <c r="BX1298">
        <f ca="1"/>
        <v>0</v>
      </c>
      <c r="BY1298" t="str">
        <f ca="1"/>
        <v/>
      </c>
      <c r="CC1298" t="str" cm="1">
        <f t="array" aca="1" ref="CC1298" ca="1">_xlfn._xlws.FILTER(VLOOKUP(CB1291,Arrays!$T:$Z,{1,2,3,4,5,6,7},FALSE),VLOOKUP(CB1291,Arrays!$T:$Z,{1,2,3,4,5,6,7},FALSE)&lt;&gt;0,"")</f>
        <v/>
      </c>
      <c r="CO1298" t="str" cm="1">
        <f t="array" ref="CO1298">_xlfn._xlws.FILTER(SUM(CJ1298:CN1298),SUM(CJ1298:CN1298)&lt;&gt;0,"")</f>
        <v/>
      </c>
      <c r="CX1298" t="str">
        <f ca="1"/>
        <v/>
      </c>
      <c r="DE1298" t="str">
        <f ca="1"/>
        <v/>
      </c>
      <c r="DG1298" t="str">
        <f ca="1"/>
        <v/>
      </c>
      <c r="DH1298">
        <f ca="1"/>
        <v>0</v>
      </c>
      <c r="DI1298">
        <f ca="1"/>
        <v>0</v>
      </c>
      <c r="DJ1298">
        <f ca="1"/>
        <v>0</v>
      </c>
      <c r="DK1298">
        <f ca="1"/>
        <v>0</v>
      </c>
      <c r="DL1298">
        <f ca="1"/>
        <v>0</v>
      </c>
      <c r="DM1298">
        <f ca="1"/>
        <v>0</v>
      </c>
      <c r="DN1298" t="str">
        <f ca="1"/>
        <v/>
      </c>
    </row>
    <row r="1299" spans="13:118">
      <c r="M1299" t="str" cm="1">
        <f t="array" ref="M1299">_xlfn._xlws.FILTER(SUM(H1299:L1299),SUM(H1299:L1299)&lt;&gt;0,"")</f>
        <v/>
      </c>
      <c r="AC1299" t="str">
        <f ca="1"/>
        <v/>
      </c>
      <c r="AE1299">
        <f ca="1"/>
        <v>0</v>
      </c>
      <c r="AF1299">
        <f ca="1"/>
        <v>0</v>
      </c>
      <c r="AG1299">
        <f ca="1"/>
        <v>0</v>
      </c>
      <c r="AH1299">
        <f ca="1"/>
        <v>0</v>
      </c>
      <c r="AI1299">
        <f ca="1"/>
        <v>0</v>
      </c>
      <c r="AJ1299">
        <f ca="1"/>
        <v>0</v>
      </c>
      <c r="AK1299">
        <f ca="1"/>
        <v>0</v>
      </c>
      <c r="AL1299" t="str">
        <f ca="1"/>
        <v/>
      </c>
      <c r="AZ1299" t="str" cm="1">
        <f t="array" ref="AZ1299">_xlfn._xlws.FILTER(SUM(AU1299:AY1299),SUM(AU1299:AY1299)&lt;&gt;0,"")</f>
        <v/>
      </c>
      <c r="BP1299" t="str">
        <f ca="1"/>
        <v/>
      </c>
      <c r="BR1299">
        <f ca="1"/>
        <v>0</v>
      </c>
      <c r="BS1299">
        <f ca="1"/>
        <v>0</v>
      </c>
      <c r="BT1299">
        <f ca="1"/>
        <v>0</v>
      </c>
      <c r="BU1299">
        <f ca="1"/>
        <v>0</v>
      </c>
      <c r="BV1299">
        <f ca="1"/>
        <v>0</v>
      </c>
      <c r="BW1299">
        <f ca="1"/>
        <v>0</v>
      </c>
      <c r="BX1299">
        <f ca="1"/>
        <v>0</v>
      </c>
      <c r="BY1299" t="str">
        <f ca="1"/>
        <v/>
      </c>
      <c r="CC1299" t="str" cm="1">
        <f t="array" aca="1" ref="CC1299" ca="1">_xlfn._xlws.FILTER(VLOOKUP(CB1292,Arrays!$T:$Z,{1,2,3,4,5,6,7},FALSE),VLOOKUP(CB1292,Arrays!$T:$Z,{1,2,3,4,5,6,7},FALSE)&lt;&gt;0,"")</f>
        <v/>
      </c>
      <c r="CO1299" t="str" cm="1">
        <f t="array" ref="CO1299">_xlfn._xlws.FILTER(SUM(CJ1299:CN1299),SUM(CJ1299:CN1299)&lt;&gt;0,"")</f>
        <v/>
      </c>
      <c r="CX1299" t="str">
        <f ca="1"/>
        <v/>
      </c>
      <c r="DE1299" t="str">
        <f ca="1"/>
        <v/>
      </c>
      <c r="DG1299" t="str">
        <f ca="1"/>
        <v/>
      </c>
      <c r="DH1299">
        <f ca="1"/>
        <v>0</v>
      </c>
      <c r="DI1299">
        <f ca="1"/>
        <v>0</v>
      </c>
      <c r="DJ1299">
        <f ca="1"/>
        <v>0</v>
      </c>
      <c r="DK1299">
        <f ca="1"/>
        <v>0</v>
      </c>
      <c r="DL1299">
        <f ca="1"/>
        <v>0</v>
      </c>
      <c r="DM1299">
        <f ca="1"/>
        <v>0</v>
      </c>
      <c r="DN1299" t="str">
        <f ca="1"/>
        <v/>
      </c>
    </row>
    <row r="1300" spans="13:118">
      <c r="M1300" t="str" cm="1">
        <f t="array" ref="M1300">_xlfn._xlws.FILTER(SUM(H1300:L1300),SUM(H1300:L1300)&lt;&gt;0,"")</f>
        <v/>
      </c>
      <c r="AC1300" t="str">
        <f ca="1"/>
        <v/>
      </c>
      <c r="AE1300">
        <f ca="1"/>
        <v>0</v>
      </c>
      <c r="AF1300">
        <f ca="1"/>
        <v>0</v>
      </c>
      <c r="AG1300">
        <f ca="1"/>
        <v>0</v>
      </c>
      <c r="AH1300">
        <f ca="1"/>
        <v>0</v>
      </c>
      <c r="AI1300">
        <f ca="1"/>
        <v>0</v>
      </c>
      <c r="AJ1300">
        <f ca="1"/>
        <v>0</v>
      </c>
      <c r="AK1300">
        <f ca="1"/>
        <v>0</v>
      </c>
      <c r="AL1300" t="str">
        <f ca="1"/>
        <v/>
      </c>
      <c r="AZ1300" t="str" cm="1">
        <f t="array" ref="AZ1300">_xlfn._xlws.FILTER(SUM(AU1300:AY1300),SUM(AU1300:AY1300)&lt;&gt;0,"")</f>
        <v/>
      </c>
      <c r="BP1300" t="str">
        <f ca="1"/>
        <v/>
      </c>
      <c r="BR1300">
        <f ca="1"/>
        <v>0</v>
      </c>
      <c r="BS1300">
        <f ca="1"/>
        <v>0</v>
      </c>
      <c r="BT1300">
        <f ca="1"/>
        <v>0</v>
      </c>
      <c r="BU1300">
        <f ca="1"/>
        <v>0</v>
      </c>
      <c r="BV1300">
        <f ca="1"/>
        <v>0</v>
      </c>
      <c r="BW1300">
        <f ca="1"/>
        <v>0</v>
      </c>
      <c r="BX1300">
        <f ca="1"/>
        <v>0</v>
      </c>
      <c r="BY1300" t="str">
        <f ca="1"/>
        <v/>
      </c>
      <c r="CC1300" t="str" cm="1">
        <f t="array" aca="1" ref="CC1300" ca="1">_xlfn._xlws.FILTER(VLOOKUP(CB1293,Arrays!$T:$Z,{1,2,3,4,5,6,7},FALSE),VLOOKUP(CB1293,Arrays!$T:$Z,{1,2,3,4,5,6,7},FALSE)&lt;&gt;0,"")</f>
        <v/>
      </c>
      <c r="CO1300" t="str" cm="1">
        <f t="array" ref="CO1300">_xlfn._xlws.FILTER(SUM(CJ1300:CN1300),SUM(CJ1300:CN1300)&lt;&gt;0,"")</f>
        <v/>
      </c>
      <c r="CX1300" t="str">
        <f ca="1"/>
        <v/>
      </c>
      <c r="DE1300" t="str">
        <f ca="1"/>
        <v/>
      </c>
      <c r="DG1300" t="str">
        <f ca="1"/>
        <v/>
      </c>
      <c r="DH1300">
        <f ca="1"/>
        <v>0</v>
      </c>
      <c r="DI1300">
        <f ca="1"/>
        <v>0</v>
      </c>
      <c r="DJ1300">
        <f ca="1"/>
        <v>0</v>
      </c>
      <c r="DK1300">
        <f ca="1"/>
        <v>0</v>
      </c>
      <c r="DL1300">
        <f ca="1"/>
        <v>0</v>
      </c>
      <c r="DM1300">
        <f ca="1"/>
        <v>0</v>
      </c>
      <c r="DN1300" t="str">
        <f ca="1"/>
        <v/>
      </c>
    </row>
    <row r="1301" spans="13:118">
      <c r="M1301" t="str" cm="1">
        <f t="array" ref="M1301">_xlfn._xlws.FILTER(SUM(H1301:L1301),SUM(H1301:L1301)&lt;&gt;0,"")</f>
        <v/>
      </c>
      <c r="AC1301" t="str">
        <f ca="1"/>
        <v/>
      </c>
      <c r="AE1301">
        <f ca="1"/>
        <v>0</v>
      </c>
      <c r="AF1301">
        <f ca="1"/>
        <v>0</v>
      </c>
      <c r="AG1301">
        <f ca="1"/>
        <v>0</v>
      </c>
      <c r="AH1301">
        <f ca="1"/>
        <v>0</v>
      </c>
      <c r="AI1301">
        <f ca="1"/>
        <v>0</v>
      </c>
      <c r="AJ1301">
        <f ca="1"/>
        <v>0</v>
      </c>
      <c r="AK1301">
        <f ca="1"/>
        <v>0</v>
      </c>
      <c r="AL1301" t="str">
        <f ca="1"/>
        <v/>
      </c>
      <c r="AZ1301" t="str" cm="1">
        <f t="array" ref="AZ1301">_xlfn._xlws.FILTER(SUM(AU1301:AY1301),SUM(AU1301:AY1301)&lt;&gt;0,"")</f>
        <v/>
      </c>
      <c r="BP1301" t="str">
        <f ca="1"/>
        <v/>
      </c>
      <c r="BR1301">
        <f ca="1"/>
        <v>0</v>
      </c>
      <c r="BS1301">
        <f ca="1"/>
        <v>0</v>
      </c>
      <c r="BT1301">
        <f ca="1"/>
        <v>0</v>
      </c>
      <c r="BU1301">
        <f ca="1"/>
        <v>0</v>
      </c>
      <c r="BV1301">
        <f ca="1"/>
        <v>0</v>
      </c>
      <c r="BW1301">
        <f ca="1"/>
        <v>0</v>
      </c>
      <c r="BX1301">
        <f ca="1"/>
        <v>0</v>
      </c>
      <c r="BY1301" t="str">
        <f ca="1"/>
        <v/>
      </c>
      <c r="CC1301" t="str" cm="1">
        <f t="array" aca="1" ref="CC1301" ca="1">_xlfn._xlws.FILTER(VLOOKUP(CB1294,Arrays!$T:$Z,{1,2,3,4,5,6,7},FALSE),VLOOKUP(CB1294,Arrays!$T:$Z,{1,2,3,4,5,6,7},FALSE)&lt;&gt;0,"")</f>
        <v/>
      </c>
      <c r="CO1301" t="str" cm="1">
        <f t="array" ref="CO1301">_xlfn._xlws.FILTER(SUM(CJ1301:CN1301),SUM(CJ1301:CN1301)&lt;&gt;0,"")</f>
        <v/>
      </c>
      <c r="CX1301" t="str">
        <f ca="1"/>
        <v/>
      </c>
      <c r="DE1301" t="str">
        <f ca="1"/>
        <v/>
      </c>
      <c r="DG1301" t="str">
        <f ca="1"/>
        <v/>
      </c>
      <c r="DH1301">
        <f ca="1"/>
        <v>0</v>
      </c>
      <c r="DI1301">
        <f ca="1"/>
        <v>0</v>
      </c>
      <c r="DJ1301">
        <f ca="1"/>
        <v>0</v>
      </c>
      <c r="DK1301">
        <f ca="1"/>
        <v>0</v>
      </c>
      <c r="DL1301">
        <f ca="1"/>
        <v>0</v>
      </c>
      <c r="DM1301">
        <f ca="1"/>
        <v>0</v>
      </c>
      <c r="DN1301" t="str">
        <f ca="1"/>
        <v/>
      </c>
    </row>
    <row r="1302" spans="13:118">
      <c r="M1302" t="str" cm="1">
        <f t="array" ref="M1302">_xlfn._xlws.FILTER(SUM(H1302:L1302),SUM(H1302:L1302)&lt;&gt;0,"")</f>
        <v/>
      </c>
      <c r="AC1302" t="str">
        <f ca="1"/>
        <v/>
      </c>
      <c r="AE1302">
        <f ca="1"/>
        <v>0</v>
      </c>
      <c r="AF1302">
        <f ca="1"/>
        <v>0</v>
      </c>
      <c r="AG1302">
        <f ca="1"/>
        <v>0</v>
      </c>
      <c r="AH1302">
        <f ca="1"/>
        <v>0</v>
      </c>
      <c r="AI1302">
        <f ca="1"/>
        <v>0</v>
      </c>
      <c r="AJ1302">
        <f ca="1"/>
        <v>0</v>
      </c>
      <c r="AK1302">
        <f ca="1"/>
        <v>0</v>
      </c>
      <c r="AL1302" t="str">
        <f ca="1"/>
        <v/>
      </c>
      <c r="AZ1302" t="str" cm="1">
        <f t="array" ref="AZ1302">_xlfn._xlws.FILTER(SUM(AU1302:AY1302),SUM(AU1302:AY1302)&lt;&gt;0,"")</f>
        <v/>
      </c>
      <c r="BP1302" t="str">
        <f ca="1"/>
        <v/>
      </c>
      <c r="BR1302">
        <f ca="1"/>
        <v>0</v>
      </c>
      <c r="BS1302">
        <f ca="1"/>
        <v>0</v>
      </c>
      <c r="BT1302">
        <f ca="1"/>
        <v>0</v>
      </c>
      <c r="BU1302">
        <f ca="1"/>
        <v>0</v>
      </c>
      <c r="BV1302">
        <f ca="1"/>
        <v>0</v>
      </c>
      <c r="BW1302">
        <f ca="1"/>
        <v>0</v>
      </c>
      <c r="BX1302">
        <f ca="1"/>
        <v>0</v>
      </c>
      <c r="BY1302" t="str">
        <f ca="1"/>
        <v/>
      </c>
      <c r="CC1302" t="str" cm="1">
        <f t="array" aca="1" ref="CC1302" ca="1">_xlfn._xlws.FILTER(VLOOKUP(CB1295,Arrays!$T:$Z,{1,2,3,4,5,6,7},FALSE),VLOOKUP(CB1295,Arrays!$T:$Z,{1,2,3,4,5,6,7},FALSE)&lt;&gt;0,"")</f>
        <v/>
      </c>
      <c r="CO1302" t="str" cm="1">
        <f t="array" ref="CO1302">_xlfn._xlws.FILTER(SUM(CJ1302:CN1302),SUM(CJ1302:CN1302)&lt;&gt;0,"")</f>
        <v/>
      </c>
      <c r="CX1302" t="str">
        <f ca="1"/>
        <v/>
      </c>
      <c r="DE1302" t="str">
        <f ca="1"/>
        <v/>
      </c>
      <c r="DG1302" t="str">
        <f ca="1"/>
        <v/>
      </c>
      <c r="DH1302">
        <f ca="1"/>
        <v>0</v>
      </c>
      <c r="DI1302">
        <f ca="1"/>
        <v>0</v>
      </c>
      <c r="DJ1302">
        <f ca="1"/>
        <v>0</v>
      </c>
      <c r="DK1302">
        <f ca="1"/>
        <v>0</v>
      </c>
      <c r="DL1302">
        <f ca="1"/>
        <v>0</v>
      </c>
      <c r="DM1302">
        <f ca="1"/>
        <v>0</v>
      </c>
      <c r="DN1302" t="str">
        <f ca="1"/>
        <v/>
      </c>
    </row>
    <row r="1303" spans="13:118">
      <c r="M1303" t="str" cm="1">
        <f t="array" ref="M1303">_xlfn._xlws.FILTER(SUM(H1303:L1303),SUM(H1303:L1303)&lt;&gt;0,"")</f>
        <v/>
      </c>
      <c r="AC1303" t="str">
        <f ca="1"/>
        <v/>
      </c>
      <c r="AE1303">
        <f ca="1"/>
        <v>0</v>
      </c>
      <c r="AF1303">
        <f ca="1"/>
        <v>0</v>
      </c>
      <c r="AG1303">
        <f ca="1"/>
        <v>0</v>
      </c>
      <c r="AH1303">
        <f ca="1"/>
        <v>0</v>
      </c>
      <c r="AI1303">
        <f ca="1"/>
        <v>0</v>
      </c>
      <c r="AJ1303">
        <f ca="1"/>
        <v>0</v>
      </c>
      <c r="AK1303">
        <f ca="1"/>
        <v>0</v>
      </c>
      <c r="AL1303" t="str">
        <f ca="1"/>
        <v/>
      </c>
      <c r="AZ1303" t="str" cm="1">
        <f t="array" ref="AZ1303">_xlfn._xlws.FILTER(SUM(AU1303:AY1303),SUM(AU1303:AY1303)&lt;&gt;0,"")</f>
        <v/>
      </c>
      <c r="BP1303" t="str">
        <f ca="1"/>
        <v/>
      </c>
      <c r="BR1303">
        <f ca="1"/>
        <v>0</v>
      </c>
      <c r="BS1303">
        <f ca="1"/>
        <v>0</v>
      </c>
      <c r="BT1303">
        <f ca="1"/>
        <v>0</v>
      </c>
      <c r="BU1303">
        <f ca="1"/>
        <v>0</v>
      </c>
      <c r="BV1303">
        <f ca="1"/>
        <v>0</v>
      </c>
      <c r="BW1303">
        <f ca="1"/>
        <v>0</v>
      </c>
      <c r="BX1303">
        <f ca="1"/>
        <v>0</v>
      </c>
      <c r="BY1303" t="str">
        <f ca="1"/>
        <v/>
      </c>
      <c r="CC1303" t="str" cm="1">
        <f t="array" aca="1" ref="CC1303" ca="1">_xlfn._xlws.FILTER(VLOOKUP(CB1296,Arrays!$T:$Z,{1,2,3,4,5,6,7},FALSE),VLOOKUP(CB1296,Arrays!$T:$Z,{1,2,3,4,5,6,7},FALSE)&lt;&gt;0,"")</f>
        <v/>
      </c>
      <c r="CO1303" t="str" cm="1">
        <f t="array" ref="CO1303">_xlfn._xlws.FILTER(SUM(CJ1303:CN1303),SUM(CJ1303:CN1303)&lt;&gt;0,"")</f>
        <v/>
      </c>
      <c r="CX1303" t="str">
        <f ca="1"/>
        <v/>
      </c>
      <c r="DE1303" t="str">
        <f ca="1"/>
        <v/>
      </c>
      <c r="DG1303" t="str">
        <f ca="1"/>
        <v/>
      </c>
      <c r="DH1303">
        <f ca="1"/>
        <v>0</v>
      </c>
      <c r="DI1303">
        <f ca="1"/>
        <v>0</v>
      </c>
      <c r="DJ1303">
        <f ca="1"/>
        <v>0</v>
      </c>
      <c r="DK1303">
        <f ca="1"/>
        <v>0</v>
      </c>
      <c r="DL1303">
        <f ca="1"/>
        <v>0</v>
      </c>
      <c r="DM1303">
        <f ca="1"/>
        <v>0</v>
      </c>
      <c r="DN1303" t="str">
        <f ca="1"/>
        <v/>
      </c>
    </row>
    <row r="1304" spans="13:118">
      <c r="M1304" t="str" cm="1">
        <f t="array" ref="M1304">_xlfn._xlws.FILTER(SUM(H1304:L1304),SUM(H1304:L1304)&lt;&gt;0,"")</f>
        <v/>
      </c>
      <c r="AC1304" t="str">
        <f ca="1"/>
        <v/>
      </c>
      <c r="AE1304">
        <f ca="1"/>
        <v>0</v>
      </c>
      <c r="AF1304">
        <f ca="1"/>
        <v>0</v>
      </c>
      <c r="AG1304">
        <f ca="1"/>
        <v>0</v>
      </c>
      <c r="AH1304">
        <f ca="1"/>
        <v>0</v>
      </c>
      <c r="AI1304">
        <f ca="1"/>
        <v>0</v>
      </c>
      <c r="AJ1304">
        <f ca="1"/>
        <v>0</v>
      </c>
      <c r="AK1304">
        <f ca="1"/>
        <v>0</v>
      </c>
      <c r="AL1304" t="str">
        <f ca="1"/>
        <v/>
      </c>
      <c r="AZ1304" t="str" cm="1">
        <f t="array" ref="AZ1304">_xlfn._xlws.FILTER(SUM(AU1304:AY1304),SUM(AU1304:AY1304)&lt;&gt;0,"")</f>
        <v/>
      </c>
      <c r="BP1304" t="str">
        <f ca="1"/>
        <v/>
      </c>
      <c r="BR1304">
        <f ca="1"/>
        <v>0</v>
      </c>
      <c r="BS1304">
        <f ca="1"/>
        <v>0</v>
      </c>
      <c r="BT1304">
        <f ca="1"/>
        <v>0</v>
      </c>
      <c r="BU1304">
        <f ca="1"/>
        <v>0</v>
      </c>
      <c r="BV1304">
        <f ca="1"/>
        <v>0</v>
      </c>
      <c r="BW1304">
        <f ca="1"/>
        <v>0</v>
      </c>
      <c r="BX1304">
        <f ca="1"/>
        <v>0</v>
      </c>
      <c r="BY1304" t="str">
        <f ca="1"/>
        <v/>
      </c>
      <c r="CC1304" t="str" cm="1">
        <f t="array" aca="1" ref="CC1304" ca="1">_xlfn._xlws.FILTER(VLOOKUP(CB1297,Arrays!$T:$Z,{1,2,3,4,5,6,7},FALSE),VLOOKUP(CB1297,Arrays!$T:$Z,{1,2,3,4,5,6,7},FALSE)&lt;&gt;0,"")</f>
        <v/>
      </c>
      <c r="CO1304" t="str" cm="1">
        <f t="array" ref="CO1304">_xlfn._xlws.FILTER(SUM(CJ1304:CN1304),SUM(CJ1304:CN1304)&lt;&gt;0,"")</f>
        <v/>
      </c>
      <c r="CX1304" t="str">
        <f ca="1"/>
        <v/>
      </c>
      <c r="DE1304" t="str">
        <f ca="1"/>
        <v/>
      </c>
      <c r="DG1304" t="str">
        <f ca="1"/>
        <v/>
      </c>
      <c r="DH1304">
        <f ca="1"/>
        <v>0</v>
      </c>
      <c r="DI1304">
        <f ca="1"/>
        <v>0</v>
      </c>
      <c r="DJ1304">
        <f ca="1"/>
        <v>0</v>
      </c>
      <c r="DK1304">
        <f ca="1"/>
        <v>0</v>
      </c>
      <c r="DL1304">
        <f ca="1"/>
        <v>0</v>
      </c>
      <c r="DM1304">
        <f ca="1"/>
        <v>0</v>
      </c>
      <c r="DN1304" t="str">
        <f ca="1"/>
        <v/>
      </c>
    </row>
    <row r="1305" spans="13:118">
      <c r="M1305" t="str" cm="1">
        <f t="array" ref="M1305">_xlfn._xlws.FILTER(SUM(H1305:L1305),SUM(H1305:L1305)&lt;&gt;0,"")</f>
        <v/>
      </c>
      <c r="AC1305" t="str">
        <f ca="1"/>
        <v/>
      </c>
      <c r="AE1305">
        <f ca="1"/>
        <v>0</v>
      </c>
      <c r="AF1305">
        <f ca="1"/>
        <v>0</v>
      </c>
      <c r="AG1305">
        <f ca="1"/>
        <v>0</v>
      </c>
      <c r="AH1305">
        <f ca="1"/>
        <v>0</v>
      </c>
      <c r="AI1305">
        <f ca="1"/>
        <v>0</v>
      </c>
      <c r="AJ1305">
        <f ca="1"/>
        <v>0</v>
      </c>
      <c r="AK1305">
        <f ca="1"/>
        <v>0</v>
      </c>
      <c r="AL1305" t="str">
        <f ca="1"/>
        <v/>
      </c>
      <c r="AZ1305" t="str" cm="1">
        <f t="array" ref="AZ1305">_xlfn._xlws.FILTER(SUM(AU1305:AY1305),SUM(AU1305:AY1305)&lt;&gt;0,"")</f>
        <v/>
      </c>
      <c r="BP1305" t="str">
        <f ca="1"/>
        <v/>
      </c>
      <c r="BR1305">
        <f ca="1"/>
        <v>0</v>
      </c>
      <c r="BS1305">
        <f ca="1"/>
        <v>0</v>
      </c>
      <c r="BT1305">
        <f ca="1"/>
        <v>0</v>
      </c>
      <c r="BU1305">
        <f ca="1"/>
        <v>0</v>
      </c>
      <c r="BV1305">
        <f ca="1"/>
        <v>0</v>
      </c>
      <c r="BW1305">
        <f ca="1"/>
        <v>0</v>
      </c>
      <c r="BX1305">
        <f ca="1"/>
        <v>0</v>
      </c>
      <c r="BY1305" t="str">
        <f ca="1"/>
        <v/>
      </c>
      <c r="CC1305" t="str" cm="1">
        <f t="array" aca="1" ref="CC1305" ca="1">_xlfn._xlws.FILTER(VLOOKUP(CB1298,Arrays!$T:$Z,{1,2,3,4,5,6,7},FALSE),VLOOKUP(CB1298,Arrays!$T:$Z,{1,2,3,4,5,6,7},FALSE)&lt;&gt;0,"")</f>
        <v/>
      </c>
      <c r="CO1305" t="str" cm="1">
        <f t="array" ref="CO1305">_xlfn._xlws.FILTER(SUM(CJ1305:CN1305),SUM(CJ1305:CN1305)&lt;&gt;0,"")</f>
        <v/>
      </c>
      <c r="CX1305" t="str">
        <f ca="1"/>
        <v/>
      </c>
      <c r="DE1305" t="str">
        <f ca="1"/>
        <v/>
      </c>
      <c r="DG1305" t="str">
        <f ca="1"/>
        <v/>
      </c>
      <c r="DH1305">
        <f ca="1"/>
        <v>0</v>
      </c>
      <c r="DI1305">
        <f ca="1"/>
        <v>0</v>
      </c>
      <c r="DJ1305">
        <f ca="1"/>
        <v>0</v>
      </c>
      <c r="DK1305">
        <f ca="1"/>
        <v>0</v>
      </c>
      <c r="DL1305">
        <f ca="1"/>
        <v>0</v>
      </c>
      <c r="DM1305">
        <f ca="1"/>
        <v>0</v>
      </c>
      <c r="DN1305" t="str">
        <f ca="1"/>
        <v/>
      </c>
    </row>
    <row r="1306" spans="13:118">
      <c r="M1306" t="str" cm="1">
        <f t="array" ref="M1306">_xlfn._xlws.FILTER(SUM(H1306:L1306),SUM(H1306:L1306)&lt;&gt;0,"")</f>
        <v/>
      </c>
      <c r="AC1306" t="str">
        <f ca="1"/>
        <v/>
      </c>
      <c r="AE1306">
        <f ca="1"/>
        <v>0</v>
      </c>
      <c r="AF1306">
        <f ca="1"/>
        <v>0</v>
      </c>
      <c r="AG1306">
        <f ca="1"/>
        <v>0</v>
      </c>
      <c r="AH1306">
        <f ca="1"/>
        <v>0</v>
      </c>
      <c r="AI1306">
        <f ca="1"/>
        <v>0</v>
      </c>
      <c r="AJ1306">
        <f ca="1"/>
        <v>0</v>
      </c>
      <c r="AK1306">
        <f ca="1"/>
        <v>0</v>
      </c>
      <c r="AL1306" t="str">
        <f ca="1"/>
        <v/>
      </c>
      <c r="AZ1306" t="str" cm="1">
        <f t="array" ref="AZ1306">_xlfn._xlws.FILTER(SUM(AU1306:AY1306),SUM(AU1306:AY1306)&lt;&gt;0,"")</f>
        <v/>
      </c>
      <c r="BP1306" t="str">
        <f ca="1"/>
        <v/>
      </c>
      <c r="BR1306">
        <f ca="1"/>
        <v>0</v>
      </c>
      <c r="BS1306">
        <f ca="1"/>
        <v>0</v>
      </c>
      <c r="BT1306">
        <f ca="1"/>
        <v>0</v>
      </c>
      <c r="BU1306">
        <f ca="1"/>
        <v>0</v>
      </c>
      <c r="BV1306">
        <f ca="1"/>
        <v>0</v>
      </c>
      <c r="BW1306">
        <f ca="1"/>
        <v>0</v>
      </c>
      <c r="BX1306">
        <f ca="1"/>
        <v>0</v>
      </c>
      <c r="BY1306" t="str">
        <f ca="1"/>
        <v/>
      </c>
      <c r="CC1306" t="str" cm="1">
        <f t="array" aca="1" ref="CC1306" ca="1">_xlfn._xlws.FILTER(VLOOKUP(CB1299,Arrays!$T:$Z,{1,2,3,4,5,6,7},FALSE),VLOOKUP(CB1299,Arrays!$T:$Z,{1,2,3,4,5,6,7},FALSE)&lt;&gt;0,"")</f>
        <v/>
      </c>
      <c r="CO1306" t="str" cm="1">
        <f t="array" ref="CO1306">_xlfn._xlws.FILTER(SUM(CJ1306:CN1306),SUM(CJ1306:CN1306)&lt;&gt;0,"")</f>
        <v/>
      </c>
      <c r="CX1306" t="str">
        <f ca="1"/>
        <v/>
      </c>
      <c r="DE1306" t="str">
        <f ca="1"/>
        <v/>
      </c>
      <c r="DG1306" t="str">
        <f ca="1"/>
        <v/>
      </c>
      <c r="DH1306">
        <f ca="1"/>
        <v>0</v>
      </c>
      <c r="DI1306">
        <f ca="1"/>
        <v>0</v>
      </c>
      <c r="DJ1306">
        <f ca="1"/>
        <v>0</v>
      </c>
      <c r="DK1306">
        <f ca="1"/>
        <v>0</v>
      </c>
      <c r="DL1306">
        <f ca="1"/>
        <v>0</v>
      </c>
      <c r="DM1306">
        <f ca="1"/>
        <v>0</v>
      </c>
      <c r="DN1306" t="str">
        <f ca="1"/>
        <v/>
      </c>
    </row>
    <row r="1307" spans="13:118">
      <c r="M1307" t="str" cm="1">
        <f t="array" ref="M1307">_xlfn._xlws.FILTER(SUM(H1307:L1307),SUM(H1307:L1307)&lt;&gt;0,"")</f>
        <v/>
      </c>
      <c r="AC1307" t="str">
        <f ca="1"/>
        <v/>
      </c>
      <c r="AE1307">
        <f ca="1"/>
        <v>0</v>
      </c>
      <c r="AF1307">
        <f ca="1"/>
        <v>0</v>
      </c>
      <c r="AG1307">
        <f ca="1"/>
        <v>0</v>
      </c>
      <c r="AH1307">
        <f ca="1"/>
        <v>0</v>
      </c>
      <c r="AI1307">
        <f ca="1"/>
        <v>0</v>
      </c>
      <c r="AJ1307">
        <f ca="1"/>
        <v>0</v>
      </c>
      <c r="AK1307">
        <f ca="1"/>
        <v>0</v>
      </c>
      <c r="AL1307" t="str">
        <f ca="1"/>
        <v/>
      </c>
      <c r="AZ1307" t="str" cm="1">
        <f t="array" ref="AZ1307">_xlfn._xlws.FILTER(SUM(AU1307:AY1307),SUM(AU1307:AY1307)&lt;&gt;0,"")</f>
        <v/>
      </c>
      <c r="BP1307" t="str">
        <f ca="1"/>
        <v/>
      </c>
      <c r="BR1307">
        <f ca="1"/>
        <v>0</v>
      </c>
      <c r="BS1307">
        <f ca="1"/>
        <v>0</v>
      </c>
      <c r="BT1307">
        <f ca="1"/>
        <v>0</v>
      </c>
      <c r="BU1307">
        <f ca="1"/>
        <v>0</v>
      </c>
      <c r="BV1307">
        <f ca="1"/>
        <v>0</v>
      </c>
      <c r="BW1307">
        <f ca="1"/>
        <v>0</v>
      </c>
      <c r="BX1307">
        <f ca="1"/>
        <v>0</v>
      </c>
      <c r="BY1307" t="str">
        <f ca="1"/>
        <v/>
      </c>
      <c r="CC1307" t="str" cm="1">
        <f t="array" aca="1" ref="CC1307" ca="1">_xlfn._xlws.FILTER(VLOOKUP(CB1300,Arrays!$T:$Z,{1,2,3,4,5,6,7},FALSE),VLOOKUP(CB1300,Arrays!$T:$Z,{1,2,3,4,5,6,7},FALSE)&lt;&gt;0,"")</f>
        <v/>
      </c>
      <c r="CO1307" t="str" cm="1">
        <f t="array" ref="CO1307">_xlfn._xlws.FILTER(SUM(CJ1307:CN1307),SUM(CJ1307:CN1307)&lt;&gt;0,"")</f>
        <v/>
      </c>
      <c r="CX1307" t="str">
        <f ca="1"/>
        <v/>
      </c>
      <c r="DE1307" t="str">
        <f ca="1"/>
        <v/>
      </c>
      <c r="DG1307" t="str">
        <f ca="1"/>
        <v/>
      </c>
      <c r="DH1307">
        <f ca="1"/>
        <v>0</v>
      </c>
      <c r="DI1307">
        <f ca="1"/>
        <v>0</v>
      </c>
      <c r="DJ1307">
        <f ca="1"/>
        <v>0</v>
      </c>
      <c r="DK1307">
        <f ca="1"/>
        <v>0</v>
      </c>
      <c r="DL1307">
        <f ca="1"/>
        <v>0</v>
      </c>
      <c r="DM1307">
        <f ca="1"/>
        <v>0</v>
      </c>
      <c r="DN1307" t="str">
        <f ca="1"/>
        <v/>
      </c>
    </row>
    <row r="1308" spans="13:118">
      <c r="M1308" t="str" cm="1">
        <f t="array" ref="M1308">_xlfn._xlws.FILTER(SUM(H1308:L1308),SUM(H1308:L1308)&lt;&gt;0,"")</f>
        <v/>
      </c>
      <c r="AC1308" t="str">
        <f ca="1"/>
        <v/>
      </c>
      <c r="AE1308">
        <f ca="1"/>
        <v>0</v>
      </c>
      <c r="AF1308">
        <f ca="1"/>
        <v>0</v>
      </c>
      <c r="AG1308">
        <f ca="1"/>
        <v>0</v>
      </c>
      <c r="AH1308">
        <f ca="1"/>
        <v>0</v>
      </c>
      <c r="AI1308">
        <f ca="1"/>
        <v>0</v>
      </c>
      <c r="AJ1308">
        <f ca="1"/>
        <v>0</v>
      </c>
      <c r="AK1308">
        <f ca="1"/>
        <v>0</v>
      </c>
      <c r="AL1308" t="str">
        <f ca="1"/>
        <v/>
      </c>
      <c r="AZ1308" t="str" cm="1">
        <f t="array" ref="AZ1308">_xlfn._xlws.FILTER(SUM(AU1308:AY1308),SUM(AU1308:AY1308)&lt;&gt;0,"")</f>
        <v/>
      </c>
      <c r="BP1308" t="str">
        <f ca="1"/>
        <v/>
      </c>
      <c r="BR1308">
        <f ca="1"/>
        <v>0</v>
      </c>
      <c r="BS1308">
        <f ca="1"/>
        <v>0</v>
      </c>
      <c r="BT1308">
        <f ca="1"/>
        <v>0</v>
      </c>
      <c r="BU1308">
        <f ca="1"/>
        <v>0</v>
      </c>
      <c r="BV1308">
        <f ca="1"/>
        <v>0</v>
      </c>
      <c r="BW1308">
        <f ca="1"/>
        <v>0</v>
      </c>
      <c r="BX1308">
        <f ca="1"/>
        <v>0</v>
      </c>
      <c r="BY1308" t="str">
        <f ca="1"/>
        <v/>
      </c>
      <c r="CC1308" t="str" cm="1">
        <f t="array" aca="1" ref="CC1308" ca="1">_xlfn._xlws.FILTER(VLOOKUP(CB1301,Arrays!$T:$Z,{1,2,3,4,5,6,7},FALSE),VLOOKUP(CB1301,Arrays!$T:$Z,{1,2,3,4,5,6,7},FALSE)&lt;&gt;0,"")</f>
        <v/>
      </c>
      <c r="CO1308" t="str" cm="1">
        <f t="array" ref="CO1308">_xlfn._xlws.FILTER(SUM(CJ1308:CN1308),SUM(CJ1308:CN1308)&lt;&gt;0,"")</f>
        <v/>
      </c>
      <c r="CX1308" t="str">
        <f ca="1"/>
        <v/>
      </c>
      <c r="DE1308" t="str">
        <f ca="1"/>
        <v/>
      </c>
      <c r="DG1308" t="str">
        <f ca="1"/>
        <v/>
      </c>
      <c r="DH1308">
        <f ca="1"/>
        <v>0</v>
      </c>
      <c r="DI1308">
        <f ca="1"/>
        <v>0</v>
      </c>
      <c r="DJ1308">
        <f ca="1"/>
        <v>0</v>
      </c>
      <c r="DK1308">
        <f ca="1"/>
        <v>0</v>
      </c>
      <c r="DL1308">
        <f ca="1"/>
        <v>0</v>
      </c>
      <c r="DM1308">
        <f ca="1"/>
        <v>0</v>
      </c>
      <c r="DN1308" t="str">
        <f ca="1"/>
        <v/>
      </c>
    </row>
    <row r="1309" spans="13:118">
      <c r="M1309" t="str" cm="1">
        <f t="array" ref="M1309">_xlfn._xlws.FILTER(SUM(H1309:L1309),SUM(H1309:L1309)&lt;&gt;0,"")</f>
        <v/>
      </c>
      <c r="AC1309" t="str">
        <f ca="1"/>
        <v/>
      </c>
      <c r="AE1309">
        <f ca="1"/>
        <v>0</v>
      </c>
      <c r="AF1309">
        <f ca="1"/>
        <v>0</v>
      </c>
      <c r="AG1309">
        <f ca="1"/>
        <v>0</v>
      </c>
      <c r="AH1309">
        <f ca="1"/>
        <v>0</v>
      </c>
      <c r="AI1309">
        <f ca="1"/>
        <v>0</v>
      </c>
      <c r="AJ1309">
        <f ca="1"/>
        <v>0</v>
      </c>
      <c r="AK1309">
        <f ca="1"/>
        <v>0</v>
      </c>
      <c r="AL1309" t="str">
        <f ca="1"/>
        <v/>
      </c>
      <c r="AZ1309" t="str" cm="1">
        <f t="array" ref="AZ1309">_xlfn._xlws.FILTER(SUM(AU1309:AY1309),SUM(AU1309:AY1309)&lt;&gt;0,"")</f>
        <v/>
      </c>
      <c r="BP1309" t="str">
        <f ca="1"/>
        <v/>
      </c>
      <c r="BR1309">
        <f ca="1"/>
        <v>0</v>
      </c>
      <c r="BS1309">
        <f ca="1"/>
        <v>0</v>
      </c>
      <c r="BT1309">
        <f ca="1"/>
        <v>0</v>
      </c>
      <c r="BU1309">
        <f ca="1"/>
        <v>0</v>
      </c>
      <c r="BV1309">
        <f ca="1"/>
        <v>0</v>
      </c>
      <c r="BW1309">
        <f ca="1"/>
        <v>0</v>
      </c>
      <c r="BX1309">
        <f ca="1"/>
        <v>0</v>
      </c>
      <c r="BY1309" t="str">
        <f ca="1"/>
        <v/>
      </c>
      <c r="CC1309" t="str" cm="1">
        <f t="array" aca="1" ref="CC1309" ca="1">_xlfn._xlws.FILTER(VLOOKUP(CB1302,Arrays!$T:$Z,{1,2,3,4,5,6,7},FALSE),VLOOKUP(CB1302,Arrays!$T:$Z,{1,2,3,4,5,6,7},FALSE)&lt;&gt;0,"")</f>
        <v/>
      </c>
      <c r="CO1309" t="str" cm="1">
        <f t="array" ref="CO1309">_xlfn._xlws.FILTER(SUM(CJ1309:CN1309),SUM(CJ1309:CN1309)&lt;&gt;0,"")</f>
        <v/>
      </c>
      <c r="CX1309" t="str">
        <f ca="1"/>
        <v/>
      </c>
      <c r="DE1309" t="str">
        <f ca="1"/>
        <v/>
      </c>
      <c r="DG1309" t="str">
        <f ca="1"/>
        <v/>
      </c>
      <c r="DH1309">
        <f ca="1"/>
        <v>0</v>
      </c>
      <c r="DI1309">
        <f ca="1"/>
        <v>0</v>
      </c>
      <c r="DJ1309">
        <f ca="1"/>
        <v>0</v>
      </c>
      <c r="DK1309">
        <f ca="1"/>
        <v>0</v>
      </c>
      <c r="DL1309">
        <f ca="1"/>
        <v>0</v>
      </c>
      <c r="DM1309">
        <f ca="1"/>
        <v>0</v>
      </c>
      <c r="DN1309" t="str">
        <f ca="1"/>
        <v/>
      </c>
    </row>
    <row r="1310" spans="13:118">
      <c r="M1310" t="str" cm="1">
        <f t="array" ref="M1310">_xlfn._xlws.FILTER(SUM(H1310:L1310),SUM(H1310:L1310)&lt;&gt;0,"")</f>
        <v/>
      </c>
      <c r="AC1310" t="str">
        <f ca="1"/>
        <v/>
      </c>
      <c r="AE1310">
        <f ca="1"/>
        <v>0</v>
      </c>
      <c r="AF1310">
        <f ca="1"/>
        <v>0</v>
      </c>
      <c r="AG1310">
        <f ca="1"/>
        <v>0</v>
      </c>
      <c r="AH1310">
        <f ca="1"/>
        <v>0</v>
      </c>
      <c r="AI1310">
        <f ca="1"/>
        <v>0</v>
      </c>
      <c r="AJ1310">
        <f ca="1"/>
        <v>0</v>
      </c>
      <c r="AK1310">
        <f ca="1"/>
        <v>0</v>
      </c>
      <c r="AL1310" t="str">
        <f ca="1"/>
        <v/>
      </c>
      <c r="AZ1310" t="str" cm="1">
        <f t="array" ref="AZ1310">_xlfn._xlws.FILTER(SUM(AU1310:AY1310),SUM(AU1310:AY1310)&lt;&gt;0,"")</f>
        <v/>
      </c>
      <c r="BP1310" t="str">
        <f ca="1"/>
        <v/>
      </c>
      <c r="BR1310">
        <f ca="1"/>
        <v>0</v>
      </c>
      <c r="BS1310">
        <f ca="1"/>
        <v>0</v>
      </c>
      <c r="BT1310">
        <f ca="1"/>
        <v>0</v>
      </c>
      <c r="BU1310">
        <f ca="1"/>
        <v>0</v>
      </c>
      <c r="BV1310">
        <f ca="1"/>
        <v>0</v>
      </c>
      <c r="BW1310">
        <f ca="1"/>
        <v>0</v>
      </c>
      <c r="BX1310">
        <f ca="1"/>
        <v>0</v>
      </c>
      <c r="BY1310" t="str">
        <f ca="1"/>
        <v/>
      </c>
      <c r="CC1310" t="str" cm="1">
        <f t="array" aca="1" ref="CC1310" ca="1">_xlfn._xlws.FILTER(VLOOKUP(CB1303,Arrays!$T:$Z,{1,2,3,4,5,6,7},FALSE),VLOOKUP(CB1303,Arrays!$T:$Z,{1,2,3,4,5,6,7},FALSE)&lt;&gt;0,"")</f>
        <v/>
      </c>
      <c r="CO1310" t="str" cm="1">
        <f t="array" ref="CO1310">_xlfn._xlws.FILTER(SUM(CJ1310:CN1310),SUM(CJ1310:CN1310)&lt;&gt;0,"")</f>
        <v/>
      </c>
      <c r="CX1310" t="str">
        <f ca="1"/>
        <v/>
      </c>
      <c r="DE1310" t="str">
        <f ca="1"/>
        <v/>
      </c>
      <c r="DG1310" t="str">
        <f ca="1"/>
        <v/>
      </c>
      <c r="DH1310">
        <f ca="1"/>
        <v>0</v>
      </c>
      <c r="DI1310">
        <f ca="1"/>
        <v>0</v>
      </c>
      <c r="DJ1310">
        <f ca="1"/>
        <v>0</v>
      </c>
      <c r="DK1310">
        <f ca="1"/>
        <v>0</v>
      </c>
      <c r="DL1310">
        <f ca="1"/>
        <v>0</v>
      </c>
      <c r="DM1310">
        <f ca="1"/>
        <v>0</v>
      </c>
      <c r="DN1310" t="str">
        <f ca="1"/>
        <v/>
      </c>
    </row>
    <row r="1311" spans="13:118">
      <c r="M1311" t="str" cm="1">
        <f t="array" ref="M1311">_xlfn._xlws.FILTER(SUM(H1311:L1311),SUM(H1311:L1311)&lt;&gt;0,"")</f>
        <v/>
      </c>
      <c r="AC1311" t="str">
        <f ca="1"/>
        <v/>
      </c>
      <c r="AE1311">
        <f ca="1"/>
        <v>0</v>
      </c>
      <c r="AF1311">
        <f ca="1"/>
        <v>0</v>
      </c>
      <c r="AG1311">
        <f ca="1"/>
        <v>0</v>
      </c>
      <c r="AH1311">
        <f ca="1"/>
        <v>0</v>
      </c>
      <c r="AI1311">
        <f ca="1"/>
        <v>0</v>
      </c>
      <c r="AJ1311">
        <f ca="1"/>
        <v>0</v>
      </c>
      <c r="AK1311">
        <f ca="1"/>
        <v>0</v>
      </c>
      <c r="AL1311" t="str">
        <f ca="1"/>
        <v/>
      </c>
      <c r="AZ1311" t="str" cm="1">
        <f t="array" ref="AZ1311">_xlfn._xlws.FILTER(SUM(AU1311:AY1311),SUM(AU1311:AY1311)&lt;&gt;0,"")</f>
        <v/>
      </c>
      <c r="BP1311" t="str">
        <f ca="1"/>
        <v/>
      </c>
      <c r="BR1311">
        <f ca="1"/>
        <v>0</v>
      </c>
      <c r="BS1311">
        <f ca="1"/>
        <v>0</v>
      </c>
      <c r="BT1311">
        <f ca="1"/>
        <v>0</v>
      </c>
      <c r="BU1311">
        <f ca="1"/>
        <v>0</v>
      </c>
      <c r="BV1311">
        <f ca="1"/>
        <v>0</v>
      </c>
      <c r="BW1311">
        <f ca="1"/>
        <v>0</v>
      </c>
      <c r="BX1311">
        <f ca="1"/>
        <v>0</v>
      </c>
      <c r="BY1311" t="str">
        <f ca="1"/>
        <v/>
      </c>
      <c r="CC1311" t="str" cm="1">
        <f t="array" aca="1" ref="CC1311" ca="1">_xlfn._xlws.FILTER(VLOOKUP(CB1304,Arrays!$T:$Z,{1,2,3,4,5,6,7},FALSE),VLOOKUP(CB1304,Arrays!$T:$Z,{1,2,3,4,5,6,7},FALSE)&lt;&gt;0,"")</f>
        <v/>
      </c>
      <c r="CO1311" t="str" cm="1">
        <f t="array" ref="CO1311">_xlfn._xlws.FILTER(SUM(CJ1311:CN1311),SUM(CJ1311:CN1311)&lt;&gt;0,"")</f>
        <v/>
      </c>
      <c r="CX1311" t="str">
        <f ca="1"/>
        <v/>
      </c>
      <c r="DE1311" t="str">
        <f ca="1"/>
        <v/>
      </c>
      <c r="DG1311" t="str">
        <f ca="1"/>
        <v/>
      </c>
      <c r="DH1311">
        <f ca="1"/>
        <v>0</v>
      </c>
      <c r="DI1311">
        <f ca="1"/>
        <v>0</v>
      </c>
      <c r="DJ1311">
        <f ca="1"/>
        <v>0</v>
      </c>
      <c r="DK1311">
        <f ca="1"/>
        <v>0</v>
      </c>
      <c r="DL1311">
        <f ca="1"/>
        <v>0</v>
      </c>
      <c r="DM1311">
        <f ca="1"/>
        <v>0</v>
      </c>
      <c r="DN1311" t="str">
        <f ca="1"/>
        <v/>
      </c>
    </row>
    <row r="1312" spans="13:118">
      <c r="M1312" t="str" cm="1">
        <f t="array" ref="M1312">_xlfn._xlws.FILTER(SUM(H1312:L1312),SUM(H1312:L1312)&lt;&gt;0,"")</f>
        <v/>
      </c>
      <c r="AC1312" t="str">
        <f ca="1"/>
        <v/>
      </c>
      <c r="AE1312">
        <f ca="1"/>
        <v>0</v>
      </c>
      <c r="AF1312">
        <f ca="1"/>
        <v>0</v>
      </c>
      <c r="AG1312">
        <f ca="1"/>
        <v>0</v>
      </c>
      <c r="AH1312">
        <f ca="1"/>
        <v>0</v>
      </c>
      <c r="AI1312">
        <f ca="1"/>
        <v>0</v>
      </c>
      <c r="AJ1312">
        <f ca="1"/>
        <v>0</v>
      </c>
      <c r="AK1312">
        <f ca="1"/>
        <v>0</v>
      </c>
      <c r="AL1312" t="str">
        <f ca="1"/>
        <v/>
      </c>
      <c r="AZ1312" t="str" cm="1">
        <f t="array" ref="AZ1312">_xlfn._xlws.FILTER(SUM(AU1312:AY1312),SUM(AU1312:AY1312)&lt;&gt;0,"")</f>
        <v/>
      </c>
      <c r="BP1312" t="str">
        <f ca="1"/>
        <v/>
      </c>
      <c r="BR1312">
        <f ca="1"/>
        <v>0</v>
      </c>
      <c r="BS1312">
        <f ca="1"/>
        <v>0</v>
      </c>
      <c r="BT1312">
        <f ca="1"/>
        <v>0</v>
      </c>
      <c r="BU1312">
        <f ca="1"/>
        <v>0</v>
      </c>
      <c r="BV1312">
        <f ca="1"/>
        <v>0</v>
      </c>
      <c r="BW1312">
        <f ca="1"/>
        <v>0</v>
      </c>
      <c r="BX1312">
        <f ca="1"/>
        <v>0</v>
      </c>
      <c r="BY1312" t="str">
        <f ca="1"/>
        <v/>
      </c>
      <c r="CC1312" t="str" cm="1">
        <f t="array" aca="1" ref="CC1312" ca="1">_xlfn._xlws.FILTER(VLOOKUP(CB1305,Arrays!$T:$Z,{1,2,3,4,5,6,7},FALSE),VLOOKUP(CB1305,Arrays!$T:$Z,{1,2,3,4,5,6,7},FALSE)&lt;&gt;0,"")</f>
        <v/>
      </c>
      <c r="CO1312" t="str" cm="1">
        <f t="array" ref="CO1312">_xlfn._xlws.FILTER(SUM(CJ1312:CN1312),SUM(CJ1312:CN1312)&lt;&gt;0,"")</f>
        <v/>
      </c>
      <c r="CX1312" t="str">
        <f ca="1"/>
        <v/>
      </c>
      <c r="DE1312" t="str">
        <f ca="1"/>
        <v/>
      </c>
      <c r="DG1312" t="str">
        <f ca="1"/>
        <v/>
      </c>
      <c r="DH1312">
        <f ca="1"/>
        <v>0</v>
      </c>
      <c r="DI1312">
        <f ca="1"/>
        <v>0</v>
      </c>
      <c r="DJ1312">
        <f ca="1"/>
        <v>0</v>
      </c>
      <c r="DK1312">
        <f ca="1"/>
        <v>0</v>
      </c>
      <c r="DL1312">
        <f ca="1"/>
        <v>0</v>
      </c>
      <c r="DM1312">
        <f ca="1"/>
        <v>0</v>
      </c>
      <c r="DN1312" t="str">
        <f ca="1"/>
        <v/>
      </c>
    </row>
    <row r="1313" spans="13:118">
      <c r="M1313" t="str" cm="1">
        <f t="array" ref="M1313">_xlfn._xlws.FILTER(SUM(H1313:L1313),SUM(H1313:L1313)&lt;&gt;0,"")</f>
        <v/>
      </c>
      <c r="AC1313" t="str">
        <f ca="1"/>
        <v/>
      </c>
      <c r="AE1313">
        <f ca="1"/>
        <v>0</v>
      </c>
      <c r="AF1313">
        <f ca="1"/>
        <v>0</v>
      </c>
      <c r="AG1313">
        <f ca="1"/>
        <v>0</v>
      </c>
      <c r="AH1313">
        <f ca="1"/>
        <v>0</v>
      </c>
      <c r="AI1313">
        <f ca="1"/>
        <v>0</v>
      </c>
      <c r="AJ1313">
        <f ca="1"/>
        <v>0</v>
      </c>
      <c r="AK1313">
        <f ca="1"/>
        <v>0</v>
      </c>
      <c r="AL1313" t="str">
        <f ca="1"/>
        <v/>
      </c>
      <c r="AZ1313" t="str" cm="1">
        <f t="array" ref="AZ1313">_xlfn._xlws.FILTER(SUM(AU1313:AY1313),SUM(AU1313:AY1313)&lt;&gt;0,"")</f>
        <v/>
      </c>
      <c r="BP1313" t="str">
        <f ca="1"/>
        <v/>
      </c>
      <c r="BR1313">
        <f ca="1"/>
        <v>0</v>
      </c>
      <c r="BS1313">
        <f ca="1"/>
        <v>0</v>
      </c>
      <c r="BT1313">
        <f ca="1"/>
        <v>0</v>
      </c>
      <c r="BU1313">
        <f ca="1"/>
        <v>0</v>
      </c>
      <c r="BV1313">
        <f ca="1"/>
        <v>0</v>
      </c>
      <c r="BW1313">
        <f ca="1"/>
        <v>0</v>
      </c>
      <c r="BX1313">
        <f ca="1"/>
        <v>0</v>
      </c>
      <c r="BY1313" t="str">
        <f ca="1"/>
        <v/>
      </c>
      <c r="CC1313" t="str" cm="1">
        <f t="array" aca="1" ref="CC1313" ca="1">_xlfn._xlws.FILTER(VLOOKUP(CB1306,Arrays!$T:$Z,{1,2,3,4,5,6,7},FALSE),VLOOKUP(CB1306,Arrays!$T:$Z,{1,2,3,4,5,6,7},FALSE)&lt;&gt;0,"")</f>
        <v/>
      </c>
      <c r="CO1313" t="str" cm="1">
        <f t="array" ref="CO1313">_xlfn._xlws.FILTER(SUM(CJ1313:CN1313),SUM(CJ1313:CN1313)&lt;&gt;0,"")</f>
        <v/>
      </c>
      <c r="CX1313" t="str">
        <f ca="1"/>
        <v/>
      </c>
      <c r="DE1313" t="str">
        <f ca="1"/>
        <v/>
      </c>
      <c r="DG1313" t="str">
        <f ca="1"/>
        <v/>
      </c>
      <c r="DH1313">
        <f ca="1"/>
        <v>0</v>
      </c>
      <c r="DI1313">
        <f ca="1"/>
        <v>0</v>
      </c>
      <c r="DJ1313">
        <f ca="1"/>
        <v>0</v>
      </c>
      <c r="DK1313">
        <f ca="1"/>
        <v>0</v>
      </c>
      <c r="DL1313">
        <f ca="1"/>
        <v>0</v>
      </c>
      <c r="DM1313">
        <f ca="1"/>
        <v>0</v>
      </c>
      <c r="DN1313" t="str">
        <f ca="1"/>
        <v/>
      </c>
    </row>
    <row r="1314" spans="13:118">
      <c r="M1314" t="str" cm="1">
        <f t="array" ref="M1314">_xlfn._xlws.FILTER(SUM(H1314:L1314),SUM(H1314:L1314)&lt;&gt;0,"")</f>
        <v/>
      </c>
      <c r="AC1314" t="str">
        <f ca="1"/>
        <v/>
      </c>
      <c r="AE1314">
        <f ca="1"/>
        <v>0</v>
      </c>
      <c r="AF1314">
        <f ca="1"/>
        <v>0</v>
      </c>
      <c r="AG1314">
        <f ca="1"/>
        <v>0</v>
      </c>
      <c r="AH1314">
        <f ca="1"/>
        <v>0</v>
      </c>
      <c r="AI1314">
        <f ca="1"/>
        <v>0</v>
      </c>
      <c r="AJ1314">
        <f ca="1"/>
        <v>0</v>
      </c>
      <c r="AK1314">
        <f ca="1"/>
        <v>0</v>
      </c>
      <c r="AL1314" t="str">
        <f ca="1"/>
        <v/>
      </c>
      <c r="AZ1314" t="str" cm="1">
        <f t="array" ref="AZ1314">_xlfn._xlws.FILTER(SUM(AU1314:AY1314),SUM(AU1314:AY1314)&lt;&gt;0,"")</f>
        <v/>
      </c>
      <c r="BP1314" t="str">
        <f ca="1"/>
        <v/>
      </c>
      <c r="BR1314">
        <f ca="1"/>
        <v>0</v>
      </c>
      <c r="BS1314">
        <f ca="1"/>
        <v>0</v>
      </c>
      <c r="BT1314">
        <f ca="1"/>
        <v>0</v>
      </c>
      <c r="BU1314">
        <f ca="1"/>
        <v>0</v>
      </c>
      <c r="BV1314">
        <f ca="1"/>
        <v>0</v>
      </c>
      <c r="BW1314">
        <f ca="1"/>
        <v>0</v>
      </c>
      <c r="BX1314">
        <f ca="1"/>
        <v>0</v>
      </c>
      <c r="BY1314" t="str">
        <f ca="1"/>
        <v/>
      </c>
      <c r="CC1314" t="str" cm="1">
        <f t="array" aca="1" ref="CC1314" ca="1">_xlfn._xlws.FILTER(VLOOKUP(CB1307,Arrays!$T:$Z,{1,2,3,4,5,6,7},FALSE),VLOOKUP(CB1307,Arrays!$T:$Z,{1,2,3,4,5,6,7},FALSE)&lt;&gt;0,"")</f>
        <v/>
      </c>
      <c r="CO1314" t="str" cm="1">
        <f t="array" ref="CO1314">_xlfn._xlws.FILTER(SUM(CJ1314:CN1314),SUM(CJ1314:CN1314)&lt;&gt;0,"")</f>
        <v/>
      </c>
      <c r="CX1314" t="str">
        <f ca="1"/>
        <v/>
      </c>
      <c r="DE1314" t="str">
        <f ca="1"/>
        <v/>
      </c>
      <c r="DG1314" t="str">
        <f ca="1"/>
        <v/>
      </c>
      <c r="DH1314">
        <f ca="1"/>
        <v>0</v>
      </c>
      <c r="DI1314">
        <f ca="1"/>
        <v>0</v>
      </c>
      <c r="DJ1314">
        <f ca="1"/>
        <v>0</v>
      </c>
      <c r="DK1314">
        <f ca="1"/>
        <v>0</v>
      </c>
      <c r="DL1314">
        <f ca="1"/>
        <v>0</v>
      </c>
      <c r="DM1314">
        <f ca="1"/>
        <v>0</v>
      </c>
      <c r="DN1314" t="str">
        <f ca="1"/>
        <v/>
      </c>
    </row>
    <row r="1315" spans="13:118">
      <c r="M1315" t="str" cm="1">
        <f t="array" ref="M1315">_xlfn._xlws.FILTER(SUM(H1315:L1315),SUM(H1315:L1315)&lt;&gt;0,"")</f>
        <v/>
      </c>
      <c r="AC1315" t="str">
        <f ca="1"/>
        <v/>
      </c>
      <c r="AE1315">
        <f ca="1"/>
        <v>0</v>
      </c>
      <c r="AF1315">
        <f ca="1"/>
        <v>0</v>
      </c>
      <c r="AG1315">
        <f ca="1"/>
        <v>0</v>
      </c>
      <c r="AH1315">
        <f ca="1"/>
        <v>0</v>
      </c>
      <c r="AI1315">
        <f ca="1"/>
        <v>0</v>
      </c>
      <c r="AJ1315">
        <f ca="1"/>
        <v>0</v>
      </c>
      <c r="AK1315">
        <f ca="1"/>
        <v>0</v>
      </c>
      <c r="AL1315" t="str">
        <f ca="1"/>
        <v/>
      </c>
      <c r="AZ1315" t="str" cm="1">
        <f t="array" ref="AZ1315">_xlfn._xlws.FILTER(SUM(AU1315:AY1315),SUM(AU1315:AY1315)&lt;&gt;0,"")</f>
        <v/>
      </c>
      <c r="BP1315" t="str">
        <f ca="1"/>
        <v/>
      </c>
      <c r="BR1315">
        <f ca="1"/>
        <v>0</v>
      </c>
      <c r="BS1315">
        <f ca="1"/>
        <v>0</v>
      </c>
      <c r="BT1315">
        <f ca="1"/>
        <v>0</v>
      </c>
      <c r="BU1315">
        <f ca="1"/>
        <v>0</v>
      </c>
      <c r="BV1315">
        <f ca="1"/>
        <v>0</v>
      </c>
      <c r="BW1315">
        <f ca="1"/>
        <v>0</v>
      </c>
      <c r="BX1315">
        <f ca="1"/>
        <v>0</v>
      </c>
      <c r="BY1315" t="str">
        <f ca="1"/>
        <v/>
      </c>
      <c r="CC1315" t="str" cm="1">
        <f t="array" aca="1" ref="CC1315" ca="1">_xlfn._xlws.FILTER(VLOOKUP(CB1308,Arrays!$T:$Z,{1,2,3,4,5,6,7},FALSE),VLOOKUP(CB1308,Arrays!$T:$Z,{1,2,3,4,5,6,7},FALSE)&lt;&gt;0,"")</f>
        <v/>
      </c>
      <c r="CO1315" t="str" cm="1">
        <f t="array" ref="CO1315">_xlfn._xlws.FILTER(SUM(CJ1315:CN1315),SUM(CJ1315:CN1315)&lt;&gt;0,"")</f>
        <v/>
      </c>
      <c r="CX1315" t="str">
        <f ca="1"/>
        <v/>
      </c>
      <c r="DE1315" t="str">
        <f ca="1"/>
        <v/>
      </c>
      <c r="DG1315" t="str">
        <f ca="1"/>
        <v/>
      </c>
      <c r="DH1315">
        <f ca="1"/>
        <v>0</v>
      </c>
      <c r="DI1315">
        <f ca="1"/>
        <v>0</v>
      </c>
      <c r="DJ1315">
        <f ca="1"/>
        <v>0</v>
      </c>
      <c r="DK1315">
        <f ca="1"/>
        <v>0</v>
      </c>
      <c r="DL1315">
        <f ca="1"/>
        <v>0</v>
      </c>
      <c r="DM1315">
        <f ca="1"/>
        <v>0</v>
      </c>
      <c r="DN1315" t="str">
        <f ca="1"/>
        <v/>
      </c>
    </row>
    <row r="1316" spans="13:118">
      <c r="M1316" t="str" cm="1">
        <f t="array" ref="M1316">_xlfn._xlws.FILTER(SUM(H1316:L1316),SUM(H1316:L1316)&lt;&gt;0,"")</f>
        <v/>
      </c>
      <c r="AC1316" t="str">
        <f ca="1"/>
        <v/>
      </c>
      <c r="AE1316">
        <f ca="1"/>
        <v>0</v>
      </c>
      <c r="AF1316">
        <f ca="1"/>
        <v>0</v>
      </c>
      <c r="AG1316">
        <f ca="1"/>
        <v>0</v>
      </c>
      <c r="AH1316">
        <f ca="1"/>
        <v>0</v>
      </c>
      <c r="AI1316">
        <f ca="1"/>
        <v>0</v>
      </c>
      <c r="AJ1316">
        <f ca="1"/>
        <v>0</v>
      </c>
      <c r="AK1316">
        <f ca="1"/>
        <v>0</v>
      </c>
      <c r="AL1316" t="str">
        <f ca="1"/>
        <v/>
      </c>
      <c r="AZ1316" t="str" cm="1">
        <f t="array" ref="AZ1316">_xlfn._xlws.FILTER(SUM(AU1316:AY1316),SUM(AU1316:AY1316)&lt;&gt;0,"")</f>
        <v/>
      </c>
      <c r="BP1316" t="str">
        <f ca="1"/>
        <v/>
      </c>
      <c r="BR1316">
        <f ca="1"/>
        <v>0</v>
      </c>
      <c r="BS1316">
        <f ca="1"/>
        <v>0</v>
      </c>
      <c r="BT1316">
        <f ca="1"/>
        <v>0</v>
      </c>
      <c r="BU1316">
        <f ca="1"/>
        <v>0</v>
      </c>
      <c r="BV1316">
        <f ca="1"/>
        <v>0</v>
      </c>
      <c r="BW1316">
        <f ca="1"/>
        <v>0</v>
      </c>
      <c r="BX1316">
        <f ca="1"/>
        <v>0</v>
      </c>
      <c r="BY1316" t="str">
        <f ca="1"/>
        <v/>
      </c>
      <c r="CC1316" t="str" cm="1">
        <f t="array" aca="1" ref="CC1316" ca="1">_xlfn._xlws.FILTER(VLOOKUP(CB1309,Arrays!$T:$Z,{1,2,3,4,5,6,7},FALSE),VLOOKUP(CB1309,Arrays!$T:$Z,{1,2,3,4,5,6,7},FALSE)&lt;&gt;0,"")</f>
        <v/>
      </c>
      <c r="CO1316" t="str" cm="1">
        <f t="array" ref="CO1316">_xlfn._xlws.FILTER(SUM(CJ1316:CN1316),SUM(CJ1316:CN1316)&lt;&gt;0,"")</f>
        <v/>
      </c>
      <c r="CX1316" t="str">
        <f ca="1"/>
        <v/>
      </c>
      <c r="DE1316" t="str">
        <f ca="1"/>
        <v/>
      </c>
      <c r="DG1316" t="str">
        <f ca="1"/>
        <v/>
      </c>
      <c r="DH1316">
        <f ca="1"/>
        <v>0</v>
      </c>
      <c r="DI1316">
        <f ca="1"/>
        <v>0</v>
      </c>
      <c r="DJ1316">
        <f ca="1"/>
        <v>0</v>
      </c>
      <c r="DK1316">
        <f ca="1"/>
        <v>0</v>
      </c>
      <c r="DL1316">
        <f ca="1"/>
        <v>0</v>
      </c>
      <c r="DM1316">
        <f ca="1"/>
        <v>0</v>
      </c>
      <c r="DN1316" t="str">
        <f ca="1"/>
        <v/>
      </c>
    </row>
    <row r="1317" spans="13:118">
      <c r="M1317" t="str" cm="1">
        <f t="array" ref="M1317">_xlfn._xlws.FILTER(SUM(H1317:L1317),SUM(H1317:L1317)&lt;&gt;0,"")</f>
        <v/>
      </c>
      <c r="AC1317" t="str">
        <f ca="1"/>
        <v/>
      </c>
      <c r="AE1317">
        <f ca="1"/>
        <v>0</v>
      </c>
      <c r="AF1317">
        <f ca="1"/>
        <v>0</v>
      </c>
      <c r="AG1317">
        <f ca="1"/>
        <v>0</v>
      </c>
      <c r="AH1317">
        <f ca="1"/>
        <v>0</v>
      </c>
      <c r="AI1317">
        <f ca="1"/>
        <v>0</v>
      </c>
      <c r="AJ1317">
        <f ca="1"/>
        <v>0</v>
      </c>
      <c r="AK1317">
        <f ca="1"/>
        <v>0</v>
      </c>
      <c r="AL1317" t="str">
        <f ca="1"/>
        <v/>
      </c>
      <c r="AZ1317" t="str" cm="1">
        <f t="array" ref="AZ1317">_xlfn._xlws.FILTER(SUM(AU1317:AY1317),SUM(AU1317:AY1317)&lt;&gt;0,"")</f>
        <v/>
      </c>
      <c r="BP1317" t="str">
        <f ca="1"/>
        <v/>
      </c>
      <c r="BR1317">
        <f ca="1"/>
        <v>0</v>
      </c>
      <c r="BS1317">
        <f ca="1"/>
        <v>0</v>
      </c>
      <c r="BT1317">
        <f ca="1"/>
        <v>0</v>
      </c>
      <c r="BU1317">
        <f ca="1"/>
        <v>0</v>
      </c>
      <c r="BV1317">
        <f ca="1"/>
        <v>0</v>
      </c>
      <c r="BW1317">
        <f ca="1"/>
        <v>0</v>
      </c>
      <c r="BX1317">
        <f ca="1"/>
        <v>0</v>
      </c>
      <c r="BY1317" t="str">
        <f ca="1"/>
        <v/>
      </c>
      <c r="CC1317" t="str" cm="1">
        <f t="array" aca="1" ref="CC1317" ca="1">_xlfn._xlws.FILTER(VLOOKUP(CB1310,Arrays!$T:$Z,{1,2,3,4,5,6,7},FALSE),VLOOKUP(CB1310,Arrays!$T:$Z,{1,2,3,4,5,6,7},FALSE)&lt;&gt;0,"")</f>
        <v/>
      </c>
      <c r="CO1317" t="str" cm="1">
        <f t="array" ref="CO1317">_xlfn._xlws.FILTER(SUM(CJ1317:CN1317),SUM(CJ1317:CN1317)&lt;&gt;0,"")</f>
        <v/>
      </c>
      <c r="CX1317" t="str">
        <f ca="1"/>
        <v/>
      </c>
      <c r="DE1317" t="str">
        <f ca="1"/>
        <v/>
      </c>
      <c r="DG1317" t="str">
        <f ca="1"/>
        <v/>
      </c>
      <c r="DH1317">
        <f ca="1"/>
        <v>0</v>
      </c>
      <c r="DI1317">
        <f ca="1"/>
        <v>0</v>
      </c>
      <c r="DJ1317">
        <f ca="1"/>
        <v>0</v>
      </c>
      <c r="DK1317">
        <f ca="1"/>
        <v>0</v>
      </c>
      <c r="DL1317">
        <f ca="1"/>
        <v>0</v>
      </c>
      <c r="DM1317">
        <f ca="1"/>
        <v>0</v>
      </c>
      <c r="DN1317" t="str">
        <f ca="1"/>
        <v/>
      </c>
    </row>
    <row r="1318" spans="13:118">
      <c r="M1318" t="str" cm="1">
        <f t="array" ref="M1318">_xlfn._xlws.FILTER(SUM(H1318:L1318),SUM(H1318:L1318)&lt;&gt;0,"")</f>
        <v/>
      </c>
      <c r="AC1318" t="str">
        <f ca="1"/>
        <v/>
      </c>
      <c r="AE1318">
        <f ca="1"/>
        <v>0</v>
      </c>
      <c r="AF1318">
        <f ca="1"/>
        <v>0</v>
      </c>
      <c r="AG1318">
        <f ca="1"/>
        <v>0</v>
      </c>
      <c r="AH1318">
        <f ca="1"/>
        <v>0</v>
      </c>
      <c r="AI1318">
        <f ca="1"/>
        <v>0</v>
      </c>
      <c r="AJ1318">
        <f ca="1"/>
        <v>0</v>
      </c>
      <c r="AK1318">
        <f ca="1"/>
        <v>0</v>
      </c>
      <c r="AL1318" t="str">
        <f ca="1"/>
        <v/>
      </c>
      <c r="AZ1318" t="str" cm="1">
        <f t="array" ref="AZ1318">_xlfn._xlws.FILTER(SUM(AU1318:AY1318),SUM(AU1318:AY1318)&lt;&gt;0,"")</f>
        <v/>
      </c>
      <c r="BP1318" t="str">
        <f ca="1"/>
        <v/>
      </c>
      <c r="BR1318">
        <f ca="1"/>
        <v>0</v>
      </c>
      <c r="BS1318">
        <f ca="1"/>
        <v>0</v>
      </c>
      <c r="BT1318">
        <f ca="1"/>
        <v>0</v>
      </c>
      <c r="BU1318">
        <f ca="1"/>
        <v>0</v>
      </c>
      <c r="BV1318">
        <f ca="1"/>
        <v>0</v>
      </c>
      <c r="BW1318">
        <f ca="1"/>
        <v>0</v>
      </c>
      <c r="BX1318">
        <f ca="1"/>
        <v>0</v>
      </c>
      <c r="BY1318" t="str">
        <f ca="1"/>
        <v/>
      </c>
      <c r="CC1318" t="str" cm="1">
        <f t="array" aca="1" ref="CC1318" ca="1">_xlfn._xlws.FILTER(VLOOKUP(CB1311,Arrays!$T:$Z,{1,2,3,4,5,6,7},FALSE),VLOOKUP(CB1311,Arrays!$T:$Z,{1,2,3,4,5,6,7},FALSE)&lt;&gt;0,"")</f>
        <v/>
      </c>
      <c r="CO1318" t="str" cm="1">
        <f t="array" ref="CO1318">_xlfn._xlws.FILTER(SUM(CJ1318:CN1318),SUM(CJ1318:CN1318)&lt;&gt;0,"")</f>
        <v/>
      </c>
      <c r="CX1318" t="str">
        <f ca="1"/>
        <v/>
      </c>
      <c r="DE1318" t="str">
        <f ca="1"/>
        <v/>
      </c>
      <c r="DG1318" t="str">
        <f ca="1"/>
        <v/>
      </c>
      <c r="DH1318">
        <f ca="1"/>
        <v>0</v>
      </c>
      <c r="DI1318">
        <f ca="1"/>
        <v>0</v>
      </c>
      <c r="DJ1318">
        <f ca="1"/>
        <v>0</v>
      </c>
      <c r="DK1318">
        <f ca="1"/>
        <v>0</v>
      </c>
      <c r="DL1318">
        <f ca="1"/>
        <v>0</v>
      </c>
      <c r="DM1318">
        <f ca="1"/>
        <v>0</v>
      </c>
      <c r="DN1318" t="str">
        <f ca="1"/>
        <v/>
      </c>
    </row>
    <row r="1319" spans="13:118">
      <c r="M1319" t="str" cm="1">
        <f t="array" ref="M1319">_xlfn._xlws.FILTER(SUM(H1319:L1319),SUM(H1319:L1319)&lt;&gt;0,"")</f>
        <v/>
      </c>
      <c r="AC1319" t="str">
        <f ca="1"/>
        <v/>
      </c>
      <c r="AE1319">
        <f ca="1"/>
        <v>0</v>
      </c>
      <c r="AF1319">
        <f ca="1"/>
        <v>0</v>
      </c>
      <c r="AG1319">
        <f ca="1"/>
        <v>0</v>
      </c>
      <c r="AH1319">
        <f ca="1"/>
        <v>0</v>
      </c>
      <c r="AI1319">
        <f ca="1"/>
        <v>0</v>
      </c>
      <c r="AJ1319">
        <f ca="1"/>
        <v>0</v>
      </c>
      <c r="AK1319">
        <f ca="1"/>
        <v>0</v>
      </c>
      <c r="AL1319" t="str">
        <f ca="1"/>
        <v/>
      </c>
      <c r="AZ1319" t="str" cm="1">
        <f t="array" ref="AZ1319">_xlfn._xlws.FILTER(SUM(AU1319:AY1319),SUM(AU1319:AY1319)&lt;&gt;0,"")</f>
        <v/>
      </c>
      <c r="BP1319" t="str">
        <f ca="1"/>
        <v/>
      </c>
      <c r="BR1319">
        <f ca="1"/>
        <v>0</v>
      </c>
      <c r="BS1319">
        <f ca="1"/>
        <v>0</v>
      </c>
      <c r="BT1319">
        <f ca="1"/>
        <v>0</v>
      </c>
      <c r="BU1319">
        <f ca="1"/>
        <v>0</v>
      </c>
      <c r="BV1319">
        <f ca="1"/>
        <v>0</v>
      </c>
      <c r="BW1319">
        <f ca="1"/>
        <v>0</v>
      </c>
      <c r="BX1319">
        <f ca="1"/>
        <v>0</v>
      </c>
      <c r="BY1319" t="str">
        <f ca="1"/>
        <v/>
      </c>
      <c r="CC1319" t="str" cm="1">
        <f t="array" aca="1" ref="CC1319" ca="1">_xlfn._xlws.FILTER(VLOOKUP(CB1312,Arrays!$T:$Z,{1,2,3,4,5,6,7},FALSE),VLOOKUP(CB1312,Arrays!$T:$Z,{1,2,3,4,5,6,7},FALSE)&lt;&gt;0,"")</f>
        <v/>
      </c>
      <c r="CO1319" t="str" cm="1">
        <f t="array" ref="CO1319">_xlfn._xlws.FILTER(SUM(CJ1319:CN1319),SUM(CJ1319:CN1319)&lt;&gt;0,"")</f>
        <v/>
      </c>
      <c r="CX1319" t="str">
        <f ca="1"/>
        <v/>
      </c>
      <c r="DE1319" t="str">
        <f ca="1"/>
        <v/>
      </c>
      <c r="DG1319" t="str">
        <f ca="1"/>
        <v/>
      </c>
      <c r="DH1319">
        <f ca="1"/>
        <v>0</v>
      </c>
      <c r="DI1319">
        <f ca="1"/>
        <v>0</v>
      </c>
      <c r="DJ1319">
        <f ca="1"/>
        <v>0</v>
      </c>
      <c r="DK1319">
        <f ca="1"/>
        <v>0</v>
      </c>
      <c r="DL1319">
        <f ca="1"/>
        <v>0</v>
      </c>
      <c r="DM1319">
        <f ca="1"/>
        <v>0</v>
      </c>
      <c r="DN1319" t="str">
        <f ca="1"/>
        <v/>
      </c>
    </row>
    <row r="1320" spans="13:118">
      <c r="M1320" t="str" cm="1">
        <f t="array" ref="M1320">_xlfn._xlws.FILTER(SUM(H1320:L1320),SUM(H1320:L1320)&lt;&gt;0,"")</f>
        <v/>
      </c>
      <c r="AC1320" t="str">
        <f ca="1"/>
        <v/>
      </c>
      <c r="AE1320">
        <f ca="1"/>
        <v>0</v>
      </c>
      <c r="AF1320">
        <f ca="1"/>
        <v>0</v>
      </c>
      <c r="AG1320">
        <f ca="1"/>
        <v>0</v>
      </c>
      <c r="AH1320">
        <f ca="1"/>
        <v>0</v>
      </c>
      <c r="AI1320">
        <f ca="1"/>
        <v>0</v>
      </c>
      <c r="AJ1320">
        <f ca="1"/>
        <v>0</v>
      </c>
      <c r="AK1320">
        <f ca="1"/>
        <v>0</v>
      </c>
      <c r="AL1320" t="str">
        <f ca="1"/>
        <v/>
      </c>
      <c r="AZ1320" t="str" cm="1">
        <f t="array" ref="AZ1320">_xlfn._xlws.FILTER(SUM(AU1320:AY1320),SUM(AU1320:AY1320)&lt;&gt;0,"")</f>
        <v/>
      </c>
      <c r="BP1320" t="str">
        <f ca="1"/>
        <v/>
      </c>
      <c r="BR1320">
        <f ca="1"/>
        <v>0</v>
      </c>
      <c r="BS1320">
        <f ca="1"/>
        <v>0</v>
      </c>
      <c r="BT1320">
        <f ca="1"/>
        <v>0</v>
      </c>
      <c r="BU1320">
        <f ca="1"/>
        <v>0</v>
      </c>
      <c r="BV1320">
        <f ca="1"/>
        <v>0</v>
      </c>
      <c r="BW1320">
        <f ca="1"/>
        <v>0</v>
      </c>
      <c r="BX1320">
        <f ca="1"/>
        <v>0</v>
      </c>
      <c r="BY1320" t="str">
        <f ca="1"/>
        <v/>
      </c>
      <c r="CC1320" t="str" cm="1">
        <f t="array" aca="1" ref="CC1320" ca="1">_xlfn._xlws.FILTER(VLOOKUP(CB1313,Arrays!$T:$Z,{1,2,3,4,5,6,7},FALSE),VLOOKUP(CB1313,Arrays!$T:$Z,{1,2,3,4,5,6,7},FALSE)&lt;&gt;0,"")</f>
        <v/>
      </c>
      <c r="CO1320" t="str" cm="1">
        <f t="array" ref="CO1320">_xlfn._xlws.FILTER(SUM(CJ1320:CN1320),SUM(CJ1320:CN1320)&lt;&gt;0,"")</f>
        <v/>
      </c>
      <c r="CX1320" t="str">
        <f ca="1"/>
        <v/>
      </c>
      <c r="DE1320" t="str">
        <f ca="1"/>
        <v/>
      </c>
      <c r="DG1320" t="str">
        <f ca="1"/>
        <v/>
      </c>
      <c r="DH1320">
        <f ca="1"/>
        <v>0</v>
      </c>
      <c r="DI1320">
        <f ca="1"/>
        <v>0</v>
      </c>
      <c r="DJ1320">
        <f ca="1"/>
        <v>0</v>
      </c>
      <c r="DK1320">
        <f ca="1"/>
        <v>0</v>
      </c>
      <c r="DL1320">
        <f ca="1"/>
        <v>0</v>
      </c>
      <c r="DM1320">
        <f ca="1"/>
        <v>0</v>
      </c>
      <c r="DN1320" t="str">
        <f ca="1"/>
        <v/>
      </c>
    </row>
    <row r="1321" spans="13:118">
      <c r="M1321" t="str" cm="1">
        <f t="array" ref="M1321">_xlfn._xlws.FILTER(SUM(H1321:L1321),SUM(H1321:L1321)&lt;&gt;0,"")</f>
        <v/>
      </c>
      <c r="AC1321" t="str">
        <f ca="1"/>
        <v/>
      </c>
      <c r="AE1321">
        <f ca="1"/>
        <v>0</v>
      </c>
      <c r="AF1321">
        <f ca="1"/>
        <v>0</v>
      </c>
      <c r="AG1321">
        <f ca="1"/>
        <v>0</v>
      </c>
      <c r="AH1321">
        <f ca="1"/>
        <v>0</v>
      </c>
      <c r="AI1321">
        <f ca="1"/>
        <v>0</v>
      </c>
      <c r="AJ1321">
        <f ca="1"/>
        <v>0</v>
      </c>
      <c r="AK1321">
        <f ca="1"/>
        <v>0</v>
      </c>
      <c r="AL1321" t="str">
        <f ca="1"/>
        <v/>
      </c>
      <c r="AZ1321" t="str" cm="1">
        <f t="array" ref="AZ1321">_xlfn._xlws.FILTER(SUM(AU1321:AY1321),SUM(AU1321:AY1321)&lt;&gt;0,"")</f>
        <v/>
      </c>
      <c r="BP1321" t="str">
        <f ca="1"/>
        <v/>
      </c>
      <c r="BR1321">
        <f ca="1"/>
        <v>0</v>
      </c>
      <c r="BS1321">
        <f ca="1"/>
        <v>0</v>
      </c>
      <c r="BT1321">
        <f ca="1"/>
        <v>0</v>
      </c>
      <c r="BU1321">
        <f ca="1"/>
        <v>0</v>
      </c>
      <c r="BV1321">
        <f ca="1"/>
        <v>0</v>
      </c>
      <c r="BW1321">
        <f ca="1"/>
        <v>0</v>
      </c>
      <c r="BX1321">
        <f ca="1"/>
        <v>0</v>
      </c>
      <c r="BY1321" t="str">
        <f ca="1"/>
        <v/>
      </c>
      <c r="CC1321" t="str" cm="1">
        <f t="array" aca="1" ref="CC1321" ca="1">_xlfn._xlws.FILTER(VLOOKUP(CB1314,Arrays!$T:$Z,{1,2,3,4,5,6,7},FALSE),VLOOKUP(CB1314,Arrays!$T:$Z,{1,2,3,4,5,6,7},FALSE)&lt;&gt;0,"")</f>
        <v/>
      </c>
      <c r="CO1321" t="str" cm="1">
        <f t="array" ref="CO1321">_xlfn._xlws.FILTER(SUM(CJ1321:CN1321),SUM(CJ1321:CN1321)&lt;&gt;0,"")</f>
        <v/>
      </c>
      <c r="CX1321" t="str">
        <f ca="1"/>
        <v/>
      </c>
      <c r="DE1321" t="str">
        <f ca="1"/>
        <v/>
      </c>
      <c r="DG1321" t="str">
        <f ca="1"/>
        <v/>
      </c>
      <c r="DH1321">
        <f ca="1"/>
        <v>0</v>
      </c>
      <c r="DI1321">
        <f ca="1"/>
        <v>0</v>
      </c>
      <c r="DJ1321">
        <f ca="1"/>
        <v>0</v>
      </c>
      <c r="DK1321">
        <f ca="1"/>
        <v>0</v>
      </c>
      <c r="DL1321">
        <f ca="1"/>
        <v>0</v>
      </c>
      <c r="DM1321">
        <f ca="1"/>
        <v>0</v>
      </c>
      <c r="DN1321" t="str">
        <f ca="1"/>
        <v/>
      </c>
    </row>
    <row r="1322" spans="13:118">
      <c r="M1322" t="str" cm="1">
        <f t="array" ref="M1322">_xlfn._xlws.FILTER(SUM(H1322:L1322),SUM(H1322:L1322)&lt;&gt;0,"")</f>
        <v/>
      </c>
      <c r="AC1322" t="str">
        <f ca="1"/>
        <v/>
      </c>
      <c r="AE1322">
        <f ca="1"/>
        <v>0</v>
      </c>
      <c r="AF1322">
        <f ca="1"/>
        <v>0</v>
      </c>
      <c r="AG1322">
        <f ca="1"/>
        <v>0</v>
      </c>
      <c r="AH1322">
        <f ca="1"/>
        <v>0</v>
      </c>
      <c r="AI1322">
        <f ca="1"/>
        <v>0</v>
      </c>
      <c r="AJ1322">
        <f ca="1"/>
        <v>0</v>
      </c>
      <c r="AK1322">
        <f ca="1"/>
        <v>0</v>
      </c>
      <c r="AL1322" t="str">
        <f ca="1"/>
        <v/>
      </c>
      <c r="AZ1322" t="str" cm="1">
        <f t="array" ref="AZ1322">_xlfn._xlws.FILTER(SUM(AU1322:AY1322),SUM(AU1322:AY1322)&lt;&gt;0,"")</f>
        <v/>
      </c>
      <c r="BP1322" t="str">
        <f ca="1"/>
        <v/>
      </c>
      <c r="BR1322">
        <f ca="1"/>
        <v>0</v>
      </c>
      <c r="BS1322">
        <f ca="1"/>
        <v>0</v>
      </c>
      <c r="BT1322">
        <f ca="1"/>
        <v>0</v>
      </c>
      <c r="BU1322">
        <f ca="1"/>
        <v>0</v>
      </c>
      <c r="BV1322">
        <f ca="1"/>
        <v>0</v>
      </c>
      <c r="BW1322">
        <f ca="1"/>
        <v>0</v>
      </c>
      <c r="BX1322">
        <f ca="1"/>
        <v>0</v>
      </c>
      <c r="BY1322" t="str">
        <f ca="1"/>
        <v/>
      </c>
      <c r="CC1322" t="str" cm="1">
        <f t="array" aca="1" ref="CC1322" ca="1">_xlfn._xlws.FILTER(VLOOKUP(CB1315,Arrays!$T:$Z,{1,2,3,4,5,6,7},FALSE),VLOOKUP(CB1315,Arrays!$T:$Z,{1,2,3,4,5,6,7},FALSE)&lt;&gt;0,"")</f>
        <v/>
      </c>
      <c r="CO1322" t="str" cm="1">
        <f t="array" ref="CO1322">_xlfn._xlws.FILTER(SUM(CJ1322:CN1322),SUM(CJ1322:CN1322)&lt;&gt;0,"")</f>
        <v/>
      </c>
      <c r="CX1322" t="str">
        <f ca="1"/>
        <v/>
      </c>
      <c r="DE1322" t="str">
        <f ca="1"/>
        <v/>
      </c>
      <c r="DG1322" t="str">
        <f ca="1"/>
        <v/>
      </c>
      <c r="DH1322">
        <f ca="1"/>
        <v>0</v>
      </c>
      <c r="DI1322">
        <f ca="1"/>
        <v>0</v>
      </c>
      <c r="DJ1322">
        <f ca="1"/>
        <v>0</v>
      </c>
      <c r="DK1322">
        <f ca="1"/>
        <v>0</v>
      </c>
      <c r="DL1322">
        <f ca="1"/>
        <v>0</v>
      </c>
      <c r="DM1322">
        <f ca="1"/>
        <v>0</v>
      </c>
      <c r="DN1322" t="str">
        <f ca="1"/>
        <v/>
      </c>
    </row>
    <row r="1323" spans="13:118">
      <c r="M1323" t="str" cm="1">
        <f t="array" ref="M1323">_xlfn._xlws.FILTER(SUM(H1323:L1323),SUM(H1323:L1323)&lt;&gt;0,"")</f>
        <v/>
      </c>
      <c r="AC1323" t="str">
        <f ca="1"/>
        <v/>
      </c>
      <c r="AE1323">
        <f ca="1"/>
        <v>0</v>
      </c>
      <c r="AF1323">
        <f ca="1"/>
        <v>0</v>
      </c>
      <c r="AG1323">
        <f ca="1"/>
        <v>0</v>
      </c>
      <c r="AH1323">
        <f ca="1"/>
        <v>0</v>
      </c>
      <c r="AI1323">
        <f ca="1"/>
        <v>0</v>
      </c>
      <c r="AJ1323">
        <f ca="1"/>
        <v>0</v>
      </c>
      <c r="AK1323">
        <f ca="1"/>
        <v>0</v>
      </c>
      <c r="AL1323" t="str">
        <f ca="1"/>
        <v/>
      </c>
      <c r="AZ1323" t="str" cm="1">
        <f t="array" ref="AZ1323">_xlfn._xlws.FILTER(SUM(AU1323:AY1323),SUM(AU1323:AY1323)&lt;&gt;0,"")</f>
        <v/>
      </c>
      <c r="BP1323" t="str">
        <f ca="1"/>
        <v/>
      </c>
      <c r="BR1323">
        <f ca="1"/>
        <v>0</v>
      </c>
      <c r="BS1323">
        <f ca="1"/>
        <v>0</v>
      </c>
      <c r="BT1323">
        <f ca="1"/>
        <v>0</v>
      </c>
      <c r="BU1323">
        <f ca="1"/>
        <v>0</v>
      </c>
      <c r="BV1323">
        <f ca="1"/>
        <v>0</v>
      </c>
      <c r="BW1323">
        <f ca="1"/>
        <v>0</v>
      </c>
      <c r="BX1323">
        <f ca="1"/>
        <v>0</v>
      </c>
      <c r="BY1323" t="str">
        <f ca="1"/>
        <v/>
      </c>
      <c r="CC1323" t="str" cm="1">
        <f t="array" aca="1" ref="CC1323" ca="1">_xlfn._xlws.FILTER(VLOOKUP(CB1316,Arrays!$T:$Z,{1,2,3,4,5,6,7},FALSE),VLOOKUP(CB1316,Arrays!$T:$Z,{1,2,3,4,5,6,7},FALSE)&lt;&gt;0,"")</f>
        <v/>
      </c>
      <c r="CO1323" t="str" cm="1">
        <f t="array" ref="CO1323">_xlfn._xlws.FILTER(SUM(CJ1323:CN1323),SUM(CJ1323:CN1323)&lt;&gt;0,"")</f>
        <v/>
      </c>
      <c r="CX1323" t="str">
        <f ca="1"/>
        <v/>
      </c>
      <c r="DE1323" t="str">
        <f ca="1"/>
        <v/>
      </c>
      <c r="DG1323" t="str">
        <f ca="1"/>
        <v/>
      </c>
      <c r="DH1323">
        <f ca="1"/>
        <v>0</v>
      </c>
      <c r="DI1323">
        <f ca="1"/>
        <v>0</v>
      </c>
      <c r="DJ1323">
        <f ca="1"/>
        <v>0</v>
      </c>
      <c r="DK1323">
        <f ca="1"/>
        <v>0</v>
      </c>
      <c r="DL1323">
        <f ca="1"/>
        <v>0</v>
      </c>
      <c r="DM1323">
        <f ca="1"/>
        <v>0</v>
      </c>
      <c r="DN1323" t="str">
        <f ca="1"/>
        <v/>
      </c>
    </row>
    <row r="1324" spans="13:118">
      <c r="M1324" t="str" cm="1">
        <f t="array" ref="M1324">_xlfn._xlws.FILTER(SUM(H1324:L1324),SUM(H1324:L1324)&lt;&gt;0,"")</f>
        <v/>
      </c>
      <c r="AC1324" t="str">
        <f ca="1"/>
        <v/>
      </c>
      <c r="AE1324">
        <f ca="1"/>
        <v>0</v>
      </c>
      <c r="AF1324">
        <f ca="1"/>
        <v>0</v>
      </c>
      <c r="AG1324">
        <f ca="1"/>
        <v>0</v>
      </c>
      <c r="AH1324">
        <f ca="1"/>
        <v>0</v>
      </c>
      <c r="AI1324">
        <f ca="1"/>
        <v>0</v>
      </c>
      <c r="AJ1324">
        <f ca="1"/>
        <v>0</v>
      </c>
      <c r="AK1324">
        <f ca="1"/>
        <v>0</v>
      </c>
      <c r="AL1324" t="str">
        <f ca="1"/>
        <v/>
      </c>
      <c r="AZ1324" t="str" cm="1">
        <f t="array" ref="AZ1324">_xlfn._xlws.FILTER(SUM(AU1324:AY1324),SUM(AU1324:AY1324)&lt;&gt;0,"")</f>
        <v/>
      </c>
      <c r="BP1324" t="str">
        <f ca="1"/>
        <v/>
      </c>
      <c r="BR1324">
        <f ca="1"/>
        <v>0</v>
      </c>
      <c r="BS1324">
        <f ca="1"/>
        <v>0</v>
      </c>
      <c r="BT1324">
        <f ca="1"/>
        <v>0</v>
      </c>
      <c r="BU1324">
        <f ca="1"/>
        <v>0</v>
      </c>
      <c r="BV1324">
        <f ca="1"/>
        <v>0</v>
      </c>
      <c r="BW1324">
        <f ca="1"/>
        <v>0</v>
      </c>
      <c r="BX1324">
        <f ca="1"/>
        <v>0</v>
      </c>
      <c r="BY1324" t="str">
        <f ca="1"/>
        <v/>
      </c>
      <c r="CC1324" t="str" cm="1">
        <f t="array" aca="1" ref="CC1324" ca="1">_xlfn._xlws.FILTER(VLOOKUP(CB1317,Arrays!$T:$Z,{1,2,3,4,5,6,7},FALSE),VLOOKUP(CB1317,Arrays!$T:$Z,{1,2,3,4,5,6,7},FALSE)&lt;&gt;0,"")</f>
        <v/>
      </c>
      <c r="CO1324" t="str" cm="1">
        <f t="array" ref="CO1324">_xlfn._xlws.FILTER(SUM(CJ1324:CN1324),SUM(CJ1324:CN1324)&lt;&gt;0,"")</f>
        <v/>
      </c>
      <c r="CX1324" t="str">
        <f ca="1"/>
        <v/>
      </c>
      <c r="DE1324" t="str">
        <f ca="1"/>
        <v/>
      </c>
      <c r="DG1324" t="str">
        <f ca="1"/>
        <v/>
      </c>
      <c r="DH1324">
        <f ca="1"/>
        <v>0</v>
      </c>
      <c r="DI1324">
        <f ca="1"/>
        <v>0</v>
      </c>
      <c r="DJ1324">
        <f ca="1"/>
        <v>0</v>
      </c>
      <c r="DK1324">
        <f ca="1"/>
        <v>0</v>
      </c>
      <c r="DL1324">
        <f ca="1"/>
        <v>0</v>
      </c>
      <c r="DM1324">
        <f ca="1"/>
        <v>0</v>
      </c>
      <c r="DN1324" t="str">
        <f ca="1"/>
        <v/>
      </c>
    </row>
    <row r="1325" spans="13:118">
      <c r="M1325" t="str" cm="1">
        <f t="array" ref="M1325">_xlfn._xlws.FILTER(SUM(H1325:L1325),SUM(H1325:L1325)&lt;&gt;0,"")</f>
        <v/>
      </c>
      <c r="AC1325" t="str">
        <f ca="1"/>
        <v/>
      </c>
      <c r="AE1325">
        <f ca="1"/>
        <v>0</v>
      </c>
      <c r="AF1325">
        <f ca="1"/>
        <v>0</v>
      </c>
      <c r="AG1325">
        <f ca="1"/>
        <v>0</v>
      </c>
      <c r="AH1325">
        <f ca="1"/>
        <v>0</v>
      </c>
      <c r="AI1325">
        <f ca="1"/>
        <v>0</v>
      </c>
      <c r="AJ1325">
        <f ca="1"/>
        <v>0</v>
      </c>
      <c r="AK1325">
        <f ca="1"/>
        <v>0</v>
      </c>
      <c r="AL1325" t="str">
        <f ca="1"/>
        <v/>
      </c>
      <c r="AZ1325" t="str" cm="1">
        <f t="array" ref="AZ1325">_xlfn._xlws.FILTER(SUM(AU1325:AY1325),SUM(AU1325:AY1325)&lt;&gt;0,"")</f>
        <v/>
      </c>
      <c r="BP1325" t="str">
        <f ca="1"/>
        <v/>
      </c>
      <c r="BR1325">
        <f ca="1"/>
        <v>0</v>
      </c>
      <c r="BS1325">
        <f ca="1"/>
        <v>0</v>
      </c>
      <c r="BT1325">
        <f ca="1"/>
        <v>0</v>
      </c>
      <c r="BU1325">
        <f ca="1"/>
        <v>0</v>
      </c>
      <c r="BV1325">
        <f ca="1"/>
        <v>0</v>
      </c>
      <c r="BW1325">
        <f ca="1"/>
        <v>0</v>
      </c>
      <c r="BX1325">
        <f ca="1"/>
        <v>0</v>
      </c>
      <c r="BY1325" t="str">
        <f ca="1"/>
        <v/>
      </c>
      <c r="CC1325" t="str" cm="1">
        <f t="array" aca="1" ref="CC1325" ca="1">_xlfn._xlws.FILTER(VLOOKUP(CB1318,Arrays!$T:$Z,{1,2,3,4,5,6,7},FALSE),VLOOKUP(CB1318,Arrays!$T:$Z,{1,2,3,4,5,6,7},FALSE)&lt;&gt;0,"")</f>
        <v/>
      </c>
      <c r="CO1325" t="str" cm="1">
        <f t="array" ref="CO1325">_xlfn._xlws.FILTER(SUM(CJ1325:CN1325),SUM(CJ1325:CN1325)&lt;&gt;0,"")</f>
        <v/>
      </c>
      <c r="CX1325" t="str">
        <f ca="1"/>
        <v/>
      </c>
      <c r="DE1325" t="str">
        <f ca="1"/>
        <v/>
      </c>
      <c r="DG1325" t="str">
        <f ca="1"/>
        <v/>
      </c>
      <c r="DH1325">
        <f ca="1"/>
        <v>0</v>
      </c>
      <c r="DI1325">
        <f ca="1"/>
        <v>0</v>
      </c>
      <c r="DJ1325">
        <f ca="1"/>
        <v>0</v>
      </c>
      <c r="DK1325">
        <f ca="1"/>
        <v>0</v>
      </c>
      <c r="DL1325">
        <f ca="1"/>
        <v>0</v>
      </c>
      <c r="DM1325">
        <f ca="1"/>
        <v>0</v>
      </c>
      <c r="DN1325" t="str">
        <f ca="1"/>
        <v/>
      </c>
    </row>
    <row r="1326" spans="13:118">
      <c r="M1326" t="str" cm="1">
        <f t="array" ref="M1326">_xlfn._xlws.FILTER(SUM(H1326:L1326),SUM(H1326:L1326)&lt;&gt;0,"")</f>
        <v/>
      </c>
      <c r="AC1326" t="str">
        <f ca="1"/>
        <v/>
      </c>
      <c r="AE1326">
        <f ca="1"/>
        <v>0</v>
      </c>
      <c r="AF1326">
        <f ca="1"/>
        <v>0</v>
      </c>
      <c r="AG1326">
        <f ca="1"/>
        <v>0</v>
      </c>
      <c r="AH1326">
        <f ca="1"/>
        <v>0</v>
      </c>
      <c r="AI1326">
        <f ca="1"/>
        <v>0</v>
      </c>
      <c r="AJ1326">
        <f ca="1"/>
        <v>0</v>
      </c>
      <c r="AK1326">
        <f ca="1"/>
        <v>0</v>
      </c>
      <c r="AL1326" t="str">
        <f ca="1"/>
        <v/>
      </c>
      <c r="AZ1326" t="str" cm="1">
        <f t="array" ref="AZ1326">_xlfn._xlws.FILTER(SUM(AU1326:AY1326),SUM(AU1326:AY1326)&lt;&gt;0,"")</f>
        <v/>
      </c>
      <c r="BP1326" t="str">
        <f ca="1"/>
        <v/>
      </c>
      <c r="BR1326">
        <f ca="1"/>
        <v>0</v>
      </c>
      <c r="BS1326">
        <f ca="1"/>
        <v>0</v>
      </c>
      <c r="BT1326">
        <f ca="1"/>
        <v>0</v>
      </c>
      <c r="BU1326">
        <f ca="1"/>
        <v>0</v>
      </c>
      <c r="BV1326">
        <f ca="1"/>
        <v>0</v>
      </c>
      <c r="BW1326">
        <f ca="1"/>
        <v>0</v>
      </c>
      <c r="BX1326">
        <f ca="1"/>
        <v>0</v>
      </c>
      <c r="BY1326" t="str">
        <f ca="1"/>
        <v/>
      </c>
      <c r="CC1326" t="str" cm="1">
        <f t="array" aca="1" ref="CC1326" ca="1">_xlfn._xlws.FILTER(VLOOKUP(CB1319,Arrays!$T:$Z,{1,2,3,4,5,6,7},FALSE),VLOOKUP(CB1319,Arrays!$T:$Z,{1,2,3,4,5,6,7},FALSE)&lt;&gt;0,"")</f>
        <v/>
      </c>
      <c r="CO1326" t="str" cm="1">
        <f t="array" ref="CO1326">_xlfn._xlws.FILTER(SUM(CJ1326:CN1326),SUM(CJ1326:CN1326)&lt;&gt;0,"")</f>
        <v/>
      </c>
      <c r="CX1326" t="str">
        <f ca="1"/>
        <v/>
      </c>
      <c r="DE1326" t="str">
        <f ca="1"/>
        <v/>
      </c>
      <c r="DG1326" t="str">
        <f ca="1"/>
        <v/>
      </c>
      <c r="DH1326">
        <f ca="1"/>
        <v>0</v>
      </c>
      <c r="DI1326">
        <f ca="1"/>
        <v>0</v>
      </c>
      <c r="DJ1326">
        <f ca="1"/>
        <v>0</v>
      </c>
      <c r="DK1326">
        <f ca="1"/>
        <v>0</v>
      </c>
      <c r="DL1326">
        <f ca="1"/>
        <v>0</v>
      </c>
      <c r="DM1326">
        <f ca="1"/>
        <v>0</v>
      </c>
      <c r="DN1326" t="str">
        <f ca="1"/>
        <v/>
      </c>
    </row>
    <row r="1327" spans="13:118">
      <c r="M1327" t="str" cm="1">
        <f t="array" ref="M1327">_xlfn._xlws.FILTER(SUM(H1327:L1327),SUM(H1327:L1327)&lt;&gt;0,"")</f>
        <v/>
      </c>
      <c r="AC1327" t="str">
        <f ca="1"/>
        <v/>
      </c>
      <c r="AE1327">
        <f ca="1"/>
        <v>0</v>
      </c>
      <c r="AF1327">
        <f ca="1"/>
        <v>0</v>
      </c>
      <c r="AG1327">
        <f ca="1"/>
        <v>0</v>
      </c>
      <c r="AH1327">
        <f ca="1"/>
        <v>0</v>
      </c>
      <c r="AI1327">
        <f ca="1"/>
        <v>0</v>
      </c>
      <c r="AJ1327">
        <f ca="1"/>
        <v>0</v>
      </c>
      <c r="AK1327">
        <f ca="1"/>
        <v>0</v>
      </c>
      <c r="AL1327" t="str">
        <f ca="1"/>
        <v/>
      </c>
      <c r="AZ1327" t="str" cm="1">
        <f t="array" ref="AZ1327">_xlfn._xlws.FILTER(SUM(AU1327:AY1327),SUM(AU1327:AY1327)&lt;&gt;0,"")</f>
        <v/>
      </c>
      <c r="BP1327" t="str">
        <f ca="1"/>
        <v/>
      </c>
      <c r="BR1327">
        <f ca="1"/>
        <v>0</v>
      </c>
      <c r="BS1327">
        <f ca="1"/>
        <v>0</v>
      </c>
      <c r="BT1327">
        <f ca="1"/>
        <v>0</v>
      </c>
      <c r="BU1327">
        <f ca="1"/>
        <v>0</v>
      </c>
      <c r="BV1327">
        <f ca="1"/>
        <v>0</v>
      </c>
      <c r="BW1327">
        <f ca="1"/>
        <v>0</v>
      </c>
      <c r="BX1327">
        <f ca="1"/>
        <v>0</v>
      </c>
      <c r="BY1327" t="str">
        <f ca="1"/>
        <v/>
      </c>
      <c r="CC1327" t="str" cm="1">
        <f t="array" aca="1" ref="CC1327" ca="1">_xlfn._xlws.FILTER(VLOOKUP(CB1320,Arrays!$T:$Z,{1,2,3,4,5,6,7},FALSE),VLOOKUP(CB1320,Arrays!$T:$Z,{1,2,3,4,5,6,7},FALSE)&lt;&gt;0,"")</f>
        <v/>
      </c>
      <c r="CO1327" t="str" cm="1">
        <f t="array" ref="CO1327">_xlfn._xlws.FILTER(SUM(CJ1327:CN1327),SUM(CJ1327:CN1327)&lt;&gt;0,"")</f>
        <v/>
      </c>
      <c r="CX1327" t="str">
        <f ca="1"/>
        <v/>
      </c>
      <c r="DE1327" t="str">
        <f ca="1"/>
        <v/>
      </c>
      <c r="DG1327" t="str">
        <f ca="1"/>
        <v/>
      </c>
      <c r="DH1327">
        <f ca="1"/>
        <v>0</v>
      </c>
      <c r="DI1327">
        <f ca="1"/>
        <v>0</v>
      </c>
      <c r="DJ1327">
        <f ca="1"/>
        <v>0</v>
      </c>
      <c r="DK1327">
        <f ca="1"/>
        <v>0</v>
      </c>
      <c r="DL1327">
        <f ca="1"/>
        <v>0</v>
      </c>
      <c r="DM1327">
        <f ca="1"/>
        <v>0</v>
      </c>
      <c r="DN1327" t="str">
        <f ca="1"/>
        <v/>
      </c>
    </row>
    <row r="1328" spans="13:118">
      <c r="M1328" t="str" cm="1">
        <f t="array" ref="M1328">_xlfn._xlws.FILTER(SUM(H1328:L1328),SUM(H1328:L1328)&lt;&gt;0,"")</f>
        <v/>
      </c>
      <c r="AC1328" t="str">
        <f ca="1"/>
        <v/>
      </c>
      <c r="AE1328">
        <f ca="1"/>
        <v>0</v>
      </c>
      <c r="AF1328">
        <f ca="1"/>
        <v>0</v>
      </c>
      <c r="AG1328">
        <f ca="1"/>
        <v>0</v>
      </c>
      <c r="AH1328">
        <f ca="1"/>
        <v>0</v>
      </c>
      <c r="AI1328">
        <f ca="1"/>
        <v>0</v>
      </c>
      <c r="AJ1328">
        <f ca="1"/>
        <v>0</v>
      </c>
      <c r="AK1328">
        <f ca="1"/>
        <v>0</v>
      </c>
      <c r="AL1328" t="str">
        <f ca="1"/>
        <v/>
      </c>
      <c r="AZ1328" t="str" cm="1">
        <f t="array" ref="AZ1328">_xlfn._xlws.FILTER(SUM(AU1328:AY1328),SUM(AU1328:AY1328)&lt;&gt;0,"")</f>
        <v/>
      </c>
      <c r="BP1328" t="str">
        <f ca="1"/>
        <v/>
      </c>
      <c r="BR1328">
        <f ca="1"/>
        <v>0</v>
      </c>
      <c r="BS1328">
        <f ca="1"/>
        <v>0</v>
      </c>
      <c r="BT1328">
        <f ca="1"/>
        <v>0</v>
      </c>
      <c r="BU1328">
        <f ca="1"/>
        <v>0</v>
      </c>
      <c r="BV1328">
        <f ca="1"/>
        <v>0</v>
      </c>
      <c r="BW1328">
        <f ca="1"/>
        <v>0</v>
      </c>
      <c r="BX1328">
        <f ca="1"/>
        <v>0</v>
      </c>
      <c r="BY1328" t="str">
        <f ca="1"/>
        <v/>
      </c>
      <c r="CC1328" t="str" cm="1">
        <f t="array" aca="1" ref="CC1328" ca="1">_xlfn._xlws.FILTER(VLOOKUP(CB1321,Arrays!$T:$Z,{1,2,3,4,5,6,7},FALSE),VLOOKUP(CB1321,Arrays!$T:$Z,{1,2,3,4,5,6,7},FALSE)&lt;&gt;0,"")</f>
        <v/>
      </c>
      <c r="CO1328" t="str" cm="1">
        <f t="array" ref="CO1328">_xlfn._xlws.FILTER(SUM(CJ1328:CN1328),SUM(CJ1328:CN1328)&lt;&gt;0,"")</f>
        <v/>
      </c>
      <c r="CX1328" t="str">
        <f ca="1"/>
        <v/>
      </c>
      <c r="DE1328" t="str">
        <f ca="1"/>
        <v/>
      </c>
      <c r="DG1328" t="str">
        <f ca="1"/>
        <v/>
      </c>
      <c r="DH1328">
        <f ca="1"/>
        <v>0</v>
      </c>
      <c r="DI1328">
        <f ca="1"/>
        <v>0</v>
      </c>
      <c r="DJ1328">
        <f ca="1"/>
        <v>0</v>
      </c>
      <c r="DK1328">
        <f ca="1"/>
        <v>0</v>
      </c>
      <c r="DL1328">
        <f ca="1"/>
        <v>0</v>
      </c>
      <c r="DM1328">
        <f ca="1"/>
        <v>0</v>
      </c>
      <c r="DN1328" t="str">
        <f ca="1"/>
        <v/>
      </c>
    </row>
    <row r="1329" spans="13:118">
      <c r="M1329" t="str" cm="1">
        <f t="array" ref="M1329">_xlfn._xlws.FILTER(SUM(H1329:L1329),SUM(H1329:L1329)&lt;&gt;0,"")</f>
        <v/>
      </c>
      <c r="AC1329" t="str">
        <f ca="1"/>
        <v/>
      </c>
      <c r="AE1329">
        <f ca="1"/>
        <v>0</v>
      </c>
      <c r="AF1329">
        <f ca="1"/>
        <v>0</v>
      </c>
      <c r="AG1329">
        <f ca="1"/>
        <v>0</v>
      </c>
      <c r="AH1329">
        <f ca="1"/>
        <v>0</v>
      </c>
      <c r="AI1329">
        <f ca="1"/>
        <v>0</v>
      </c>
      <c r="AJ1329">
        <f ca="1"/>
        <v>0</v>
      </c>
      <c r="AK1329">
        <f ca="1"/>
        <v>0</v>
      </c>
      <c r="AL1329" t="str">
        <f ca="1"/>
        <v/>
      </c>
      <c r="AZ1329" t="str" cm="1">
        <f t="array" ref="AZ1329">_xlfn._xlws.FILTER(SUM(AU1329:AY1329),SUM(AU1329:AY1329)&lt;&gt;0,"")</f>
        <v/>
      </c>
      <c r="BP1329" t="str">
        <f ca="1"/>
        <v/>
      </c>
      <c r="BR1329">
        <f ca="1"/>
        <v>0</v>
      </c>
      <c r="BS1329">
        <f ca="1"/>
        <v>0</v>
      </c>
      <c r="BT1329">
        <f ca="1"/>
        <v>0</v>
      </c>
      <c r="BU1329">
        <f ca="1"/>
        <v>0</v>
      </c>
      <c r="BV1329">
        <f ca="1"/>
        <v>0</v>
      </c>
      <c r="BW1329">
        <f ca="1"/>
        <v>0</v>
      </c>
      <c r="BX1329">
        <f ca="1"/>
        <v>0</v>
      </c>
      <c r="BY1329" t="str">
        <f ca="1"/>
        <v/>
      </c>
      <c r="CC1329" t="str" cm="1">
        <f t="array" aca="1" ref="CC1329" ca="1">_xlfn._xlws.FILTER(VLOOKUP(CB1322,Arrays!$T:$Z,{1,2,3,4,5,6,7},FALSE),VLOOKUP(CB1322,Arrays!$T:$Z,{1,2,3,4,5,6,7},FALSE)&lt;&gt;0,"")</f>
        <v/>
      </c>
      <c r="CO1329" t="str" cm="1">
        <f t="array" ref="CO1329">_xlfn._xlws.FILTER(SUM(CJ1329:CN1329),SUM(CJ1329:CN1329)&lt;&gt;0,"")</f>
        <v/>
      </c>
      <c r="CX1329" t="str">
        <f ca="1"/>
        <v/>
      </c>
      <c r="DE1329" t="str">
        <f ca="1"/>
        <v/>
      </c>
      <c r="DG1329" t="str">
        <f ca="1"/>
        <v/>
      </c>
      <c r="DH1329">
        <f ca="1"/>
        <v>0</v>
      </c>
      <c r="DI1329">
        <f ca="1"/>
        <v>0</v>
      </c>
      <c r="DJ1329">
        <f ca="1"/>
        <v>0</v>
      </c>
      <c r="DK1329">
        <f ca="1"/>
        <v>0</v>
      </c>
      <c r="DL1329">
        <f ca="1"/>
        <v>0</v>
      </c>
      <c r="DM1329">
        <f ca="1"/>
        <v>0</v>
      </c>
      <c r="DN1329" t="str">
        <f ca="1"/>
        <v/>
      </c>
    </row>
    <row r="1330" spans="13:118">
      <c r="M1330" t="str" cm="1">
        <f t="array" ref="M1330">_xlfn._xlws.FILTER(SUM(H1330:L1330),SUM(H1330:L1330)&lt;&gt;0,"")</f>
        <v/>
      </c>
      <c r="AC1330" t="str">
        <f ca="1"/>
        <v/>
      </c>
      <c r="AE1330">
        <f ca="1"/>
        <v>0</v>
      </c>
      <c r="AF1330">
        <f ca="1"/>
        <v>0</v>
      </c>
      <c r="AG1330">
        <f ca="1"/>
        <v>0</v>
      </c>
      <c r="AH1330">
        <f ca="1"/>
        <v>0</v>
      </c>
      <c r="AI1330">
        <f ca="1"/>
        <v>0</v>
      </c>
      <c r="AJ1330">
        <f ca="1"/>
        <v>0</v>
      </c>
      <c r="AK1330">
        <f ca="1"/>
        <v>0</v>
      </c>
      <c r="AL1330" t="str">
        <f ca="1"/>
        <v/>
      </c>
      <c r="AZ1330" t="str" cm="1">
        <f t="array" ref="AZ1330">_xlfn._xlws.FILTER(SUM(AU1330:AY1330),SUM(AU1330:AY1330)&lt;&gt;0,"")</f>
        <v/>
      </c>
      <c r="BP1330" t="str">
        <f ca="1"/>
        <v/>
      </c>
      <c r="BR1330">
        <f ca="1"/>
        <v>0</v>
      </c>
      <c r="BS1330">
        <f ca="1"/>
        <v>0</v>
      </c>
      <c r="BT1330">
        <f ca="1"/>
        <v>0</v>
      </c>
      <c r="BU1330">
        <f ca="1"/>
        <v>0</v>
      </c>
      <c r="BV1330">
        <f ca="1"/>
        <v>0</v>
      </c>
      <c r="BW1330">
        <f ca="1"/>
        <v>0</v>
      </c>
      <c r="BX1330">
        <f ca="1"/>
        <v>0</v>
      </c>
      <c r="BY1330" t="str">
        <f ca="1"/>
        <v/>
      </c>
      <c r="CC1330" t="str" cm="1">
        <f t="array" aca="1" ref="CC1330" ca="1">_xlfn._xlws.FILTER(VLOOKUP(CB1323,Arrays!$T:$Z,{1,2,3,4,5,6,7},FALSE),VLOOKUP(CB1323,Arrays!$T:$Z,{1,2,3,4,5,6,7},FALSE)&lt;&gt;0,"")</f>
        <v/>
      </c>
      <c r="CO1330" t="str" cm="1">
        <f t="array" ref="CO1330">_xlfn._xlws.FILTER(SUM(CJ1330:CN1330),SUM(CJ1330:CN1330)&lt;&gt;0,"")</f>
        <v/>
      </c>
      <c r="CX1330" t="str">
        <f ca="1"/>
        <v/>
      </c>
      <c r="DE1330" t="str">
        <f ca="1"/>
        <v/>
      </c>
      <c r="DG1330" t="str">
        <f ca="1"/>
        <v/>
      </c>
      <c r="DH1330">
        <f ca="1"/>
        <v>0</v>
      </c>
      <c r="DI1330">
        <f ca="1"/>
        <v>0</v>
      </c>
      <c r="DJ1330">
        <f ca="1"/>
        <v>0</v>
      </c>
      <c r="DK1330">
        <f ca="1"/>
        <v>0</v>
      </c>
      <c r="DL1330">
        <f ca="1"/>
        <v>0</v>
      </c>
      <c r="DM1330">
        <f ca="1"/>
        <v>0</v>
      </c>
      <c r="DN1330" t="str">
        <f ca="1"/>
        <v/>
      </c>
    </row>
    <row r="1331" spans="13:118">
      <c r="M1331" t="str" cm="1">
        <f t="array" ref="M1331">_xlfn._xlws.FILTER(SUM(H1331:L1331),SUM(H1331:L1331)&lt;&gt;0,"")</f>
        <v/>
      </c>
      <c r="AC1331" t="str">
        <f ca="1"/>
        <v/>
      </c>
      <c r="AE1331">
        <f ca="1"/>
        <v>0</v>
      </c>
      <c r="AF1331">
        <f ca="1"/>
        <v>0</v>
      </c>
      <c r="AG1331">
        <f ca="1"/>
        <v>0</v>
      </c>
      <c r="AH1331">
        <f ca="1"/>
        <v>0</v>
      </c>
      <c r="AI1331">
        <f ca="1"/>
        <v>0</v>
      </c>
      <c r="AJ1331">
        <f ca="1"/>
        <v>0</v>
      </c>
      <c r="AK1331">
        <f ca="1"/>
        <v>0</v>
      </c>
      <c r="AL1331" t="str">
        <f ca="1"/>
        <v/>
      </c>
      <c r="AZ1331" t="str" cm="1">
        <f t="array" ref="AZ1331">_xlfn._xlws.FILTER(SUM(AU1331:AY1331),SUM(AU1331:AY1331)&lt;&gt;0,"")</f>
        <v/>
      </c>
      <c r="BP1331" t="str">
        <f ca="1"/>
        <v/>
      </c>
      <c r="BR1331">
        <f ca="1"/>
        <v>0</v>
      </c>
      <c r="BS1331">
        <f ca="1"/>
        <v>0</v>
      </c>
      <c r="BT1331">
        <f ca="1"/>
        <v>0</v>
      </c>
      <c r="BU1331">
        <f ca="1"/>
        <v>0</v>
      </c>
      <c r="BV1331">
        <f ca="1"/>
        <v>0</v>
      </c>
      <c r="BW1331">
        <f ca="1"/>
        <v>0</v>
      </c>
      <c r="BX1331">
        <f ca="1"/>
        <v>0</v>
      </c>
      <c r="BY1331" t="str">
        <f ca="1"/>
        <v/>
      </c>
      <c r="CC1331" t="str" cm="1">
        <f t="array" aca="1" ref="CC1331" ca="1">_xlfn._xlws.FILTER(VLOOKUP(CB1324,Arrays!$T:$Z,{1,2,3,4,5,6,7},FALSE),VLOOKUP(CB1324,Arrays!$T:$Z,{1,2,3,4,5,6,7},FALSE)&lt;&gt;0,"")</f>
        <v/>
      </c>
      <c r="CO1331" t="str" cm="1">
        <f t="array" ref="CO1331">_xlfn._xlws.FILTER(SUM(CJ1331:CN1331),SUM(CJ1331:CN1331)&lt;&gt;0,"")</f>
        <v/>
      </c>
      <c r="CX1331" t="str">
        <f ca="1"/>
        <v/>
      </c>
      <c r="DE1331" t="str">
        <f ca="1"/>
        <v/>
      </c>
      <c r="DG1331" t="str">
        <f ca="1"/>
        <v/>
      </c>
      <c r="DH1331">
        <f ca="1"/>
        <v>0</v>
      </c>
      <c r="DI1331">
        <f ca="1"/>
        <v>0</v>
      </c>
      <c r="DJ1331">
        <f ca="1"/>
        <v>0</v>
      </c>
      <c r="DK1331">
        <f ca="1"/>
        <v>0</v>
      </c>
      <c r="DL1331">
        <f ca="1"/>
        <v>0</v>
      </c>
      <c r="DM1331">
        <f ca="1"/>
        <v>0</v>
      </c>
      <c r="DN1331" t="str">
        <f ca="1"/>
        <v/>
      </c>
    </row>
    <row r="1332" spans="13:118">
      <c r="M1332" t="str" cm="1">
        <f t="array" ref="M1332">_xlfn._xlws.FILTER(SUM(H1332:L1332),SUM(H1332:L1332)&lt;&gt;0,"")</f>
        <v/>
      </c>
      <c r="AC1332" t="str">
        <f ca="1"/>
        <v/>
      </c>
      <c r="AE1332">
        <f ca="1"/>
        <v>0</v>
      </c>
      <c r="AF1332">
        <f ca="1"/>
        <v>0</v>
      </c>
      <c r="AG1332">
        <f ca="1"/>
        <v>0</v>
      </c>
      <c r="AH1332">
        <f ca="1"/>
        <v>0</v>
      </c>
      <c r="AI1332">
        <f ca="1"/>
        <v>0</v>
      </c>
      <c r="AJ1332">
        <f ca="1"/>
        <v>0</v>
      </c>
      <c r="AK1332">
        <f ca="1"/>
        <v>0</v>
      </c>
      <c r="AL1332" t="str">
        <f ca="1"/>
        <v/>
      </c>
      <c r="AZ1332" t="str" cm="1">
        <f t="array" ref="AZ1332">_xlfn._xlws.FILTER(SUM(AU1332:AY1332),SUM(AU1332:AY1332)&lt;&gt;0,"")</f>
        <v/>
      </c>
      <c r="BP1332" t="str">
        <f ca="1"/>
        <v/>
      </c>
      <c r="BR1332">
        <f ca="1"/>
        <v>0</v>
      </c>
      <c r="BS1332">
        <f ca="1"/>
        <v>0</v>
      </c>
      <c r="BT1332">
        <f ca="1"/>
        <v>0</v>
      </c>
      <c r="BU1332">
        <f ca="1"/>
        <v>0</v>
      </c>
      <c r="BV1332">
        <f ca="1"/>
        <v>0</v>
      </c>
      <c r="BW1332">
        <f ca="1"/>
        <v>0</v>
      </c>
      <c r="BX1332">
        <f ca="1"/>
        <v>0</v>
      </c>
      <c r="BY1332" t="str">
        <f ca="1"/>
        <v/>
      </c>
      <c r="CC1332" t="str" cm="1">
        <f t="array" aca="1" ref="CC1332" ca="1">_xlfn._xlws.FILTER(VLOOKUP(CB1325,Arrays!$T:$Z,{1,2,3,4,5,6,7},FALSE),VLOOKUP(CB1325,Arrays!$T:$Z,{1,2,3,4,5,6,7},FALSE)&lt;&gt;0,"")</f>
        <v/>
      </c>
      <c r="CO1332" t="str" cm="1">
        <f t="array" ref="CO1332">_xlfn._xlws.FILTER(SUM(CJ1332:CN1332),SUM(CJ1332:CN1332)&lt;&gt;0,"")</f>
        <v/>
      </c>
      <c r="CX1332" t="str">
        <f ca="1"/>
        <v/>
      </c>
      <c r="DE1332" t="str">
        <f ca="1"/>
        <v/>
      </c>
      <c r="DG1332" t="str">
        <f ca="1"/>
        <v/>
      </c>
      <c r="DH1332">
        <f ca="1"/>
        <v>0</v>
      </c>
      <c r="DI1332">
        <f ca="1"/>
        <v>0</v>
      </c>
      <c r="DJ1332">
        <f ca="1"/>
        <v>0</v>
      </c>
      <c r="DK1332">
        <f ca="1"/>
        <v>0</v>
      </c>
      <c r="DL1332">
        <f ca="1"/>
        <v>0</v>
      </c>
      <c r="DM1332">
        <f ca="1"/>
        <v>0</v>
      </c>
      <c r="DN1332" t="str">
        <f ca="1"/>
        <v/>
      </c>
    </row>
    <row r="1333" spans="13:118">
      <c r="M1333" t="str" cm="1">
        <f t="array" ref="M1333">_xlfn._xlws.FILTER(SUM(H1333:L1333),SUM(H1333:L1333)&lt;&gt;0,"")</f>
        <v/>
      </c>
      <c r="AC1333" t="str">
        <f ca="1"/>
        <v/>
      </c>
      <c r="AE1333">
        <f ca="1"/>
        <v>0</v>
      </c>
      <c r="AF1333">
        <f ca="1"/>
        <v>0</v>
      </c>
      <c r="AG1333">
        <f ca="1"/>
        <v>0</v>
      </c>
      <c r="AH1333">
        <f ca="1"/>
        <v>0</v>
      </c>
      <c r="AI1333">
        <f ca="1"/>
        <v>0</v>
      </c>
      <c r="AJ1333">
        <f ca="1"/>
        <v>0</v>
      </c>
      <c r="AK1333">
        <f ca="1"/>
        <v>0</v>
      </c>
      <c r="AL1333" t="str">
        <f ca="1"/>
        <v/>
      </c>
      <c r="AZ1333" t="str" cm="1">
        <f t="array" ref="AZ1333">_xlfn._xlws.FILTER(SUM(AU1333:AY1333),SUM(AU1333:AY1333)&lt;&gt;0,"")</f>
        <v/>
      </c>
      <c r="BP1333" t="str">
        <f ca="1"/>
        <v/>
      </c>
      <c r="BR1333">
        <f ca="1"/>
        <v>0</v>
      </c>
      <c r="BS1333">
        <f ca="1"/>
        <v>0</v>
      </c>
      <c r="BT1333">
        <f ca="1"/>
        <v>0</v>
      </c>
      <c r="BU1333">
        <f ca="1"/>
        <v>0</v>
      </c>
      <c r="BV1333">
        <f ca="1"/>
        <v>0</v>
      </c>
      <c r="BW1333">
        <f ca="1"/>
        <v>0</v>
      </c>
      <c r="BX1333">
        <f ca="1"/>
        <v>0</v>
      </c>
      <c r="BY1333" t="str">
        <f ca="1"/>
        <v/>
      </c>
      <c r="CC1333" t="str" cm="1">
        <f t="array" aca="1" ref="CC1333" ca="1">_xlfn._xlws.FILTER(VLOOKUP(CB1326,Arrays!$T:$Z,{1,2,3,4,5,6,7},FALSE),VLOOKUP(CB1326,Arrays!$T:$Z,{1,2,3,4,5,6,7},FALSE)&lt;&gt;0,"")</f>
        <v/>
      </c>
      <c r="CO1333" t="str" cm="1">
        <f t="array" ref="CO1333">_xlfn._xlws.FILTER(SUM(CJ1333:CN1333),SUM(CJ1333:CN1333)&lt;&gt;0,"")</f>
        <v/>
      </c>
      <c r="CX1333" t="str">
        <f ca="1"/>
        <v/>
      </c>
      <c r="DE1333" t="str">
        <f ca="1"/>
        <v/>
      </c>
      <c r="DG1333" t="str">
        <f ca="1"/>
        <v/>
      </c>
      <c r="DH1333">
        <f ca="1"/>
        <v>0</v>
      </c>
      <c r="DI1333">
        <f ca="1"/>
        <v>0</v>
      </c>
      <c r="DJ1333">
        <f ca="1"/>
        <v>0</v>
      </c>
      <c r="DK1333">
        <f ca="1"/>
        <v>0</v>
      </c>
      <c r="DL1333">
        <f ca="1"/>
        <v>0</v>
      </c>
      <c r="DM1333">
        <f ca="1"/>
        <v>0</v>
      </c>
      <c r="DN1333" t="str">
        <f ca="1"/>
        <v/>
      </c>
    </row>
    <row r="1334" spans="13:118">
      <c r="M1334" t="str" cm="1">
        <f t="array" ref="M1334">_xlfn._xlws.FILTER(SUM(H1334:L1334),SUM(H1334:L1334)&lt;&gt;0,"")</f>
        <v/>
      </c>
      <c r="AC1334" t="str">
        <f ca="1"/>
        <v/>
      </c>
      <c r="AE1334">
        <f ca="1"/>
        <v>0</v>
      </c>
      <c r="AF1334">
        <f ca="1"/>
        <v>0</v>
      </c>
      <c r="AG1334">
        <f ca="1"/>
        <v>0</v>
      </c>
      <c r="AH1334">
        <f ca="1"/>
        <v>0</v>
      </c>
      <c r="AI1334">
        <f ca="1"/>
        <v>0</v>
      </c>
      <c r="AJ1334">
        <f ca="1"/>
        <v>0</v>
      </c>
      <c r="AK1334">
        <f ca="1"/>
        <v>0</v>
      </c>
      <c r="AL1334" t="str">
        <f ca="1"/>
        <v/>
      </c>
      <c r="AZ1334" t="str" cm="1">
        <f t="array" ref="AZ1334">_xlfn._xlws.FILTER(SUM(AU1334:AY1334),SUM(AU1334:AY1334)&lt;&gt;0,"")</f>
        <v/>
      </c>
      <c r="BP1334" t="str">
        <f ca="1"/>
        <v/>
      </c>
      <c r="BR1334">
        <f ca="1"/>
        <v>0</v>
      </c>
      <c r="BS1334">
        <f ca="1"/>
        <v>0</v>
      </c>
      <c r="BT1334">
        <f ca="1"/>
        <v>0</v>
      </c>
      <c r="BU1334">
        <f ca="1"/>
        <v>0</v>
      </c>
      <c r="BV1334">
        <f ca="1"/>
        <v>0</v>
      </c>
      <c r="BW1334">
        <f ca="1"/>
        <v>0</v>
      </c>
      <c r="BX1334">
        <f ca="1"/>
        <v>0</v>
      </c>
      <c r="BY1334" t="str">
        <f ca="1"/>
        <v/>
      </c>
      <c r="CC1334" t="str" cm="1">
        <f t="array" aca="1" ref="CC1334" ca="1">_xlfn._xlws.FILTER(VLOOKUP(CB1327,Arrays!$T:$Z,{1,2,3,4,5,6,7},FALSE),VLOOKUP(CB1327,Arrays!$T:$Z,{1,2,3,4,5,6,7},FALSE)&lt;&gt;0,"")</f>
        <v/>
      </c>
      <c r="CO1334" t="str" cm="1">
        <f t="array" ref="CO1334">_xlfn._xlws.FILTER(SUM(CJ1334:CN1334),SUM(CJ1334:CN1334)&lt;&gt;0,"")</f>
        <v/>
      </c>
      <c r="CX1334" t="str">
        <f ca="1"/>
        <v/>
      </c>
      <c r="DE1334" t="str">
        <f ca="1"/>
        <v/>
      </c>
      <c r="DG1334" t="str">
        <f ca="1"/>
        <v/>
      </c>
      <c r="DH1334">
        <f ca="1"/>
        <v>0</v>
      </c>
      <c r="DI1334">
        <f ca="1"/>
        <v>0</v>
      </c>
      <c r="DJ1334">
        <f ca="1"/>
        <v>0</v>
      </c>
      <c r="DK1334">
        <f ca="1"/>
        <v>0</v>
      </c>
      <c r="DL1334">
        <f ca="1"/>
        <v>0</v>
      </c>
      <c r="DM1334">
        <f ca="1"/>
        <v>0</v>
      </c>
      <c r="DN1334" t="str">
        <f ca="1"/>
        <v/>
      </c>
    </row>
    <row r="1335" spans="13:118">
      <c r="M1335" t="str" cm="1">
        <f t="array" ref="M1335">_xlfn._xlws.FILTER(SUM(H1335:L1335),SUM(H1335:L1335)&lt;&gt;0,"")</f>
        <v/>
      </c>
      <c r="AC1335" t="str">
        <f ca="1"/>
        <v/>
      </c>
      <c r="AE1335">
        <f ca="1"/>
        <v>0</v>
      </c>
      <c r="AF1335">
        <f ca="1"/>
        <v>0</v>
      </c>
      <c r="AG1335">
        <f ca="1"/>
        <v>0</v>
      </c>
      <c r="AH1335">
        <f ca="1"/>
        <v>0</v>
      </c>
      <c r="AI1335">
        <f ca="1"/>
        <v>0</v>
      </c>
      <c r="AJ1335">
        <f ca="1"/>
        <v>0</v>
      </c>
      <c r="AK1335">
        <f ca="1"/>
        <v>0</v>
      </c>
      <c r="AL1335" t="str">
        <f ca="1"/>
        <v/>
      </c>
      <c r="AZ1335" t="str" cm="1">
        <f t="array" ref="AZ1335">_xlfn._xlws.FILTER(SUM(AU1335:AY1335),SUM(AU1335:AY1335)&lt;&gt;0,"")</f>
        <v/>
      </c>
      <c r="BP1335" t="str">
        <f ca="1"/>
        <v/>
      </c>
      <c r="BR1335">
        <f ca="1"/>
        <v>0</v>
      </c>
      <c r="BS1335">
        <f ca="1"/>
        <v>0</v>
      </c>
      <c r="BT1335">
        <f ca="1"/>
        <v>0</v>
      </c>
      <c r="BU1335">
        <f ca="1"/>
        <v>0</v>
      </c>
      <c r="BV1335">
        <f ca="1"/>
        <v>0</v>
      </c>
      <c r="BW1335">
        <f ca="1"/>
        <v>0</v>
      </c>
      <c r="BX1335">
        <f ca="1"/>
        <v>0</v>
      </c>
      <c r="BY1335" t="str">
        <f ca="1"/>
        <v/>
      </c>
      <c r="CC1335" t="str" cm="1">
        <f t="array" aca="1" ref="CC1335" ca="1">_xlfn._xlws.FILTER(VLOOKUP(CB1328,Arrays!$T:$Z,{1,2,3,4,5,6,7},FALSE),VLOOKUP(CB1328,Arrays!$T:$Z,{1,2,3,4,5,6,7},FALSE)&lt;&gt;0,"")</f>
        <v/>
      </c>
      <c r="CO1335" t="str" cm="1">
        <f t="array" ref="CO1335">_xlfn._xlws.FILTER(SUM(CJ1335:CN1335),SUM(CJ1335:CN1335)&lt;&gt;0,"")</f>
        <v/>
      </c>
      <c r="CX1335" t="str">
        <f ca="1"/>
        <v/>
      </c>
      <c r="DE1335" t="str">
        <f ca="1"/>
        <v/>
      </c>
      <c r="DG1335" t="str">
        <f ca="1"/>
        <v/>
      </c>
      <c r="DH1335">
        <f ca="1"/>
        <v>0</v>
      </c>
      <c r="DI1335">
        <f ca="1"/>
        <v>0</v>
      </c>
      <c r="DJ1335">
        <f ca="1"/>
        <v>0</v>
      </c>
      <c r="DK1335">
        <f ca="1"/>
        <v>0</v>
      </c>
      <c r="DL1335">
        <f ca="1"/>
        <v>0</v>
      </c>
      <c r="DM1335">
        <f ca="1"/>
        <v>0</v>
      </c>
      <c r="DN1335" t="str">
        <f ca="1"/>
        <v/>
      </c>
    </row>
    <row r="1336" spans="13:118">
      <c r="M1336" t="str" cm="1">
        <f t="array" ref="M1336">_xlfn._xlws.FILTER(SUM(H1336:L1336),SUM(H1336:L1336)&lt;&gt;0,"")</f>
        <v/>
      </c>
      <c r="AC1336" t="str">
        <f ca="1"/>
        <v/>
      </c>
      <c r="AE1336">
        <f ca="1"/>
        <v>0</v>
      </c>
      <c r="AF1336">
        <f ca="1"/>
        <v>0</v>
      </c>
      <c r="AG1336">
        <f ca="1"/>
        <v>0</v>
      </c>
      <c r="AH1336">
        <f ca="1"/>
        <v>0</v>
      </c>
      <c r="AI1336">
        <f ca="1"/>
        <v>0</v>
      </c>
      <c r="AJ1336">
        <f ca="1"/>
        <v>0</v>
      </c>
      <c r="AK1336">
        <f ca="1"/>
        <v>0</v>
      </c>
      <c r="AL1336" t="str">
        <f ca="1"/>
        <v/>
      </c>
      <c r="AZ1336" t="str" cm="1">
        <f t="array" ref="AZ1336">_xlfn._xlws.FILTER(SUM(AU1336:AY1336),SUM(AU1336:AY1336)&lt;&gt;0,"")</f>
        <v/>
      </c>
      <c r="BP1336" t="str">
        <f ca="1"/>
        <v/>
      </c>
      <c r="BR1336">
        <f ca="1"/>
        <v>0</v>
      </c>
      <c r="BS1336">
        <f ca="1"/>
        <v>0</v>
      </c>
      <c r="BT1336">
        <f ca="1"/>
        <v>0</v>
      </c>
      <c r="BU1336">
        <f ca="1"/>
        <v>0</v>
      </c>
      <c r="BV1336">
        <f ca="1"/>
        <v>0</v>
      </c>
      <c r="BW1336">
        <f ca="1"/>
        <v>0</v>
      </c>
      <c r="BX1336">
        <f ca="1"/>
        <v>0</v>
      </c>
      <c r="BY1336" t="str">
        <f ca="1"/>
        <v/>
      </c>
      <c r="CC1336" t="str" cm="1">
        <f t="array" aca="1" ref="CC1336" ca="1">_xlfn._xlws.FILTER(VLOOKUP(CB1329,Arrays!$T:$Z,{1,2,3,4,5,6,7},FALSE),VLOOKUP(CB1329,Arrays!$T:$Z,{1,2,3,4,5,6,7},FALSE)&lt;&gt;0,"")</f>
        <v/>
      </c>
      <c r="CO1336" t="str" cm="1">
        <f t="array" ref="CO1336">_xlfn._xlws.FILTER(SUM(CJ1336:CN1336),SUM(CJ1336:CN1336)&lt;&gt;0,"")</f>
        <v/>
      </c>
      <c r="CX1336" t="str">
        <f ca="1"/>
        <v/>
      </c>
      <c r="DE1336" t="str">
        <f ca="1"/>
        <v/>
      </c>
      <c r="DG1336" t="str">
        <f ca="1"/>
        <v/>
      </c>
      <c r="DH1336">
        <f ca="1"/>
        <v>0</v>
      </c>
      <c r="DI1336">
        <f ca="1"/>
        <v>0</v>
      </c>
      <c r="DJ1336">
        <f ca="1"/>
        <v>0</v>
      </c>
      <c r="DK1336">
        <f ca="1"/>
        <v>0</v>
      </c>
      <c r="DL1336">
        <f ca="1"/>
        <v>0</v>
      </c>
      <c r="DM1336">
        <f ca="1"/>
        <v>0</v>
      </c>
      <c r="DN1336" t="str">
        <f ca="1"/>
        <v/>
      </c>
    </row>
    <row r="1337" spans="13:118">
      <c r="M1337" t="str" cm="1">
        <f t="array" ref="M1337">_xlfn._xlws.FILTER(SUM(H1337:L1337),SUM(H1337:L1337)&lt;&gt;0,"")</f>
        <v/>
      </c>
      <c r="AC1337" t="str">
        <f ca="1"/>
        <v/>
      </c>
      <c r="AE1337">
        <f ca="1"/>
        <v>0</v>
      </c>
      <c r="AF1337">
        <f ca="1"/>
        <v>0</v>
      </c>
      <c r="AG1337">
        <f ca="1"/>
        <v>0</v>
      </c>
      <c r="AH1337">
        <f ca="1"/>
        <v>0</v>
      </c>
      <c r="AI1337">
        <f ca="1"/>
        <v>0</v>
      </c>
      <c r="AJ1337">
        <f ca="1"/>
        <v>0</v>
      </c>
      <c r="AK1337">
        <f ca="1"/>
        <v>0</v>
      </c>
      <c r="AL1337" t="str">
        <f ca="1"/>
        <v/>
      </c>
      <c r="AZ1337" t="str" cm="1">
        <f t="array" ref="AZ1337">_xlfn._xlws.FILTER(SUM(AU1337:AY1337),SUM(AU1337:AY1337)&lt;&gt;0,"")</f>
        <v/>
      </c>
      <c r="BP1337" t="str">
        <f ca="1"/>
        <v/>
      </c>
      <c r="BR1337">
        <f ca="1"/>
        <v>0</v>
      </c>
      <c r="BS1337">
        <f ca="1"/>
        <v>0</v>
      </c>
      <c r="BT1337">
        <f ca="1"/>
        <v>0</v>
      </c>
      <c r="BU1337">
        <f ca="1"/>
        <v>0</v>
      </c>
      <c r="BV1337">
        <f ca="1"/>
        <v>0</v>
      </c>
      <c r="BW1337">
        <f ca="1"/>
        <v>0</v>
      </c>
      <c r="BX1337">
        <f ca="1"/>
        <v>0</v>
      </c>
      <c r="BY1337" t="str">
        <f ca="1"/>
        <v/>
      </c>
      <c r="CC1337" t="str" cm="1">
        <f t="array" aca="1" ref="CC1337" ca="1">_xlfn._xlws.FILTER(VLOOKUP(CB1330,Arrays!$T:$Z,{1,2,3,4,5,6,7},FALSE),VLOOKUP(CB1330,Arrays!$T:$Z,{1,2,3,4,5,6,7},FALSE)&lt;&gt;0,"")</f>
        <v/>
      </c>
      <c r="CO1337" t="str" cm="1">
        <f t="array" ref="CO1337">_xlfn._xlws.FILTER(SUM(CJ1337:CN1337),SUM(CJ1337:CN1337)&lt;&gt;0,"")</f>
        <v/>
      </c>
      <c r="CX1337" t="str">
        <f ca="1"/>
        <v/>
      </c>
      <c r="DE1337" t="str">
        <f ca="1"/>
        <v/>
      </c>
      <c r="DG1337" t="str">
        <f ca="1"/>
        <v/>
      </c>
      <c r="DH1337">
        <f ca="1"/>
        <v>0</v>
      </c>
      <c r="DI1337">
        <f ca="1"/>
        <v>0</v>
      </c>
      <c r="DJ1337">
        <f ca="1"/>
        <v>0</v>
      </c>
      <c r="DK1337">
        <f ca="1"/>
        <v>0</v>
      </c>
      <c r="DL1337">
        <f ca="1"/>
        <v>0</v>
      </c>
      <c r="DM1337">
        <f ca="1"/>
        <v>0</v>
      </c>
      <c r="DN1337" t="str">
        <f ca="1"/>
        <v/>
      </c>
    </row>
    <row r="1338" spans="13:118">
      <c r="M1338" t="str" cm="1">
        <f t="array" ref="M1338">_xlfn._xlws.FILTER(SUM(H1338:L1338),SUM(H1338:L1338)&lt;&gt;0,"")</f>
        <v/>
      </c>
      <c r="AC1338" t="str">
        <f ca="1"/>
        <v/>
      </c>
      <c r="AE1338">
        <f ca="1"/>
        <v>0</v>
      </c>
      <c r="AF1338">
        <f ca="1"/>
        <v>0</v>
      </c>
      <c r="AG1338">
        <f ca="1"/>
        <v>0</v>
      </c>
      <c r="AH1338">
        <f ca="1"/>
        <v>0</v>
      </c>
      <c r="AI1338">
        <f ca="1"/>
        <v>0</v>
      </c>
      <c r="AJ1338">
        <f ca="1"/>
        <v>0</v>
      </c>
      <c r="AK1338">
        <f ca="1"/>
        <v>0</v>
      </c>
      <c r="AL1338" t="str">
        <f ca="1"/>
        <v/>
      </c>
      <c r="AZ1338" t="str" cm="1">
        <f t="array" ref="AZ1338">_xlfn._xlws.FILTER(SUM(AU1338:AY1338),SUM(AU1338:AY1338)&lt;&gt;0,"")</f>
        <v/>
      </c>
      <c r="BP1338" t="str">
        <f ca="1"/>
        <v/>
      </c>
      <c r="BR1338">
        <f ca="1"/>
        <v>0</v>
      </c>
      <c r="BS1338">
        <f ca="1"/>
        <v>0</v>
      </c>
      <c r="BT1338">
        <f ca="1"/>
        <v>0</v>
      </c>
      <c r="BU1338">
        <f ca="1"/>
        <v>0</v>
      </c>
      <c r="BV1338">
        <f ca="1"/>
        <v>0</v>
      </c>
      <c r="BW1338">
        <f ca="1"/>
        <v>0</v>
      </c>
      <c r="BX1338">
        <f ca="1"/>
        <v>0</v>
      </c>
      <c r="BY1338" t="str">
        <f ca="1"/>
        <v/>
      </c>
      <c r="CC1338" t="str" cm="1">
        <f t="array" aca="1" ref="CC1338" ca="1">_xlfn._xlws.FILTER(VLOOKUP(CB1331,Arrays!$T:$Z,{1,2,3,4,5,6,7},FALSE),VLOOKUP(CB1331,Arrays!$T:$Z,{1,2,3,4,5,6,7},FALSE)&lt;&gt;0,"")</f>
        <v/>
      </c>
      <c r="CO1338" t="str" cm="1">
        <f t="array" ref="CO1338">_xlfn._xlws.FILTER(SUM(CJ1338:CN1338),SUM(CJ1338:CN1338)&lt;&gt;0,"")</f>
        <v/>
      </c>
      <c r="CX1338" t="str">
        <f ca="1"/>
        <v/>
      </c>
      <c r="DE1338" t="str">
        <f ca="1"/>
        <v/>
      </c>
      <c r="DG1338" t="str">
        <f ca="1"/>
        <v/>
      </c>
      <c r="DH1338">
        <f ca="1"/>
        <v>0</v>
      </c>
      <c r="DI1338">
        <f ca="1"/>
        <v>0</v>
      </c>
      <c r="DJ1338">
        <f ca="1"/>
        <v>0</v>
      </c>
      <c r="DK1338">
        <f ca="1"/>
        <v>0</v>
      </c>
      <c r="DL1338">
        <f ca="1"/>
        <v>0</v>
      </c>
      <c r="DM1338">
        <f ca="1"/>
        <v>0</v>
      </c>
      <c r="DN1338" t="str">
        <f ca="1"/>
        <v/>
      </c>
    </row>
    <row r="1339" spans="13:118">
      <c r="M1339" t="str" cm="1">
        <f t="array" ref="M1339">_xlfn._xlws.FILTER(SUM(H1339:L1339),SUM(H1339:L1339)&lt;&gt;0,"")</f>
        <v/>
      </c>
      <c r="AC1339" t="str">
        <f ca="1"/>
        <v/>
      </c>
      <c r="AE1339">
        <f ca="1"/>
        <v>0</v>
      </c>
      <c r="AF1339">
        <f ca="1"/>
        <v>0</v>
      </c>
      <c r="AG1339">
        <f ca="1"/>
        <v>0</v>
      </c>
      <c r="AH1339">
        <f ca="1"/>
        <v>0</v>
      </c>
      <c r="AI1339">
        <f ca="1"/>
        <v>0</v>
      </c>
      <c r="AJ1339">
        <f ca="1"/>
        <v>0</v>
      </c>
      <c r="AK1339">
        <f ca="1"/>
        <v>0</v>
      </c>
      <c r="AL1339" t="str">
        <f ca="1"/>
        <v/>
      </c>
      <c r="AZ1339" t="str" cm="1">
        <f t="array" ref="AZ1339">_xlfn._xlws.FILTER(SUM(AU1339:AY1339),SUM(AU1339:AY1339)&lt;&gt;0,"")</f>
        <v/>
      </c>
      <c r="BP1339" t="str">
        <f ca="1"/>
        <v/>
      </c>
      <c r="BR1339">
        <f ca="1"/>
        <v>0</v>
      </c>
      <c r="BS1339">
        <f ca="1"/>
        <v>0</v>
      </c>
      <c r="BT1339">
        <f ca="1"/>
        <v>0</v>
      </c>
      <c r="BU1339">
        <f ca="1"/>
        <v>0</v>
      </c>
      <c r="BV1339">
        <f ca="1"/>
        <v>0</v>
      </c>
      <c r="BW1339">
        <f ca="1"/>
        <v>0</v>
      </c>
      <c r="BX1339">
        <f ca="1"/>
        <v>0</v>
      </c>
      <c r="BY1339" t="str">
        <f ca="1"/>
        <v/>
      </c>
      <c r="CC1339" t="str" cm="1">
        <f t="array" aca="1" ref="CC1339" ca="1">_xlfn._xlws.FILTER(VLOOKUP(CB1332,Arrays!$T:$Z,{1,2,3,4,5,6,7},FALSE),VLOOKUP(CB1332,Arrays!$T:$Z,{1,2,3,4,5,6,7},FALSE)&lt;&gt;0,"")</f>
        <v/>
      </c>
      <c r="CO1339" t="str" cm="1">
        <f t="array" ref="CO1339">_xlfn._xlws.FILTER(SUM(CJ1339:CN1339),SUM(CJ1339:CN1339)&lt;&gt;0,"")</f>
        <v/>
      </c>
      <c r="CX1339" t="str">
        <f ca="1"/>
        <v/>
      </c>
      <c r="DE1339" t="str">
        <f ca="1"/>
        <v/>
      </c>
      <c r="DG1339" t="str">
        <f ca="1"/>
        <v/>
      </c>
      <c r="DH1339">
        <f ca="1"/>
        <v>0</v>
      </c>
      <c r="DI1339">
        <f ca="1"/>
        <v>0</v>
      </c>
      <c r="DJ1339">
        <f ca="1"/>
        <v>0</v>
      </c>
      <c r="DK1339">
        <f ca="1"/>
        <v>0</v>
      </c>
      <c r="DL1339">
        <f ca="1"/>
        <v>0</v>
      </c>
      <c r="DM1339">
        <f ca="1"/>
        <v>0</v>
      </c>
      <c r="DN1339" t="str">
        <f ca="1"/>
        <v/>
      </c>
    </row>
    <row r="1340" spans="13:118">
      <c r="M1340" t="str" cm="1">
        <f t="array" ref="M1340">_xlfn._xlws.FILTER(SUM(H1340:L1340),SUM(H1340:L1340)&lt;&gt;0,"")</f>
        <v/>
      </c>
      <c r="AC1340" t="str">
        <f ca="1"/>
        <v/>
      </c>
      <c r="AE1340">
        <f ca="1"/>
        <v>0</v>
      </c>
      <c r="AF1340">
        <f ca="1"/>
        <v>0</v>
      </c>
      <c r="AG1340">
        <f ca="1"/>
        <v>0</v>
      </c>
      <c r="AH1340">
        <f ca="1"/>
        <v>0</v>
      </c>
      <c r="AI1340">
        <f ca="1"/>
        <v>0</v>
      </c>
      <c r="AJ1340">
        <f ca="1"/>
        <v>0</v>
      </c>
      <c r="AK1340">
        <f ca="1"/>
        <v>0</v>
      </c>
      <c r="AL1340" t="str">
        <f ca="1"/>
        <v/>
      </c>
      <c r="AZ1340" t="str" cm="1">
        <f t="array" ref="AZ1340">_xlfn._xlws.FILTER(SUM(AU1340:AY1340),SUM(AU1340:AY1340)&lt;&gt;0,"")</f>
        <v/>
      </c>
      <c r="BP1340" t="str">
        <f ca="1"/>
        <v/>
      </c>
      <c r="BR1340">
        <f ca="1"/>
        <v>0</v>
      </c>
      <c r="BS1340">
        <f ca="1"/>
        <v>0</v>
      </c>
      <c r="BT1340">
        <f ca="1"/>
        <v>0</v>
      </c>
      <c r="BU1340">
        <f ca="1"/>
        <v>0</v>
      </c>
      <c r="BV1340">
        <f ca="1"/>
        <v>0</v>
      </c>
      <c r="BW1340">
        <f ca="1"/>
        <v>0</v>
      </c>
      <c r="BX1340">
        <f ca="1"/>
        <v>0</v>
      </c>
      <c r="BY1340" t="str">
        <f ca="1"/>
        <v/>
      </c>
      <c r="CC1340" t="str" cm="1">
        <f t="array" aca="1" ref="CC1340" ca="1">_xlfn._xlws.FILTER(VLOOKUP(CB1333,Arrays!$T:$Z,{1,2,3,4,5,6,7},FALSE),VLOOKUP(CB1333,Arrays!$T:$Z,{1,2,3,4,5,6,7},FALSE)&lt;&gt;0,"")</f>
        <v/>
      </c>
      <c r="CO1340" t="str" cm="1">
        <f t="array" ref="CO1340">_xlfn._xlws.FILTER(SUM(CJ1340:CN1340),SUM(CJ1340:CN1340)&lt;&gt;0,"")</f>
        <v/>
      </c>
      <c r="CX1340" t="str">
        <f ca="1"/>
        <v/>
      </c>
      <c r="DE1340" t="str">
        <f ca="1"/>
        <v/>
      </c>
      <c r="DG1340" t="str">
        <f ca="1"/>
        <v/>
      </c>
      <c r="DH1340">
        <f ca="1"/>
        <v>0</v>
      </c>
      <c r="DI1340">
        <f ca="1"/>
        <v>0</v>
      </c>
      <c r="DJ1340">
        <f ca="1"/>
        <v>0</v>
      </c>
      <c r="DK1340">
        <f ca="1"/>
        <v>0</v>
      </c>
      <c r="DL1340">
        <f ca="1"/>
        <v>0</v>
      </c>
      <c r="DM1340">
        <f ca="1"/>
        <v>0</v>
      </c>
      <c r="DN1340" t="str">
        <f ca="1"/>
        <v/>
      </c>
    </row>
    <row r="1341" spans="13:118">
      <c r="M1341" t="str" cm="1">
        <f t="array" ref="M1341">_xlfn._xlws.FILTER(SUM(H1341:L1341),SUM(H1341:L1341)&lt;&gt;0,"")</f>
        <v/>
      </c>
      <c r="AC1341" t="str">
        <f ca="1"/>
        <v/>
      </c>
      <c r="AE1341">
        <f ca="1"/>
        <v>0</v>
      </c>
      <c r="AF1341">
        <f ca="1"/>
        <v>0</v>
      </c>
      <c r="AG1341">
        <f ca="1"/>
        <v>0</v>
      </c>
      <c r="AH1341">
        <f ca="1"/>
        <v>0</v>
      </c>
      <c r="AI1341">
        <f ca="1"/>
        <v>0</v>
      </c>
      <c r="AJ1341">
        <f ca="1"/>
        <v>0</v>
      </c>
      <c r="AK1341">
        <f ca="1"/>
        <v>0</v>
      </c>
      <c r="AL1341" t="str">
        <f ca="1"/>
        <v/>
      </c>
      <c r="AZ1341" t="str" cm="1">
        <f t="array" ref="AZ1341">_xlfn._xlws.FILTER(SUM(AU1341:AY1341),SUM(AU1341:AY1341)&lt;&gt;0,"")</f>
        <v/>
      </c>
      <c r="BP1341" t="str">
        <f ca="1"/>
        <v/>
      </c>
      <c r="BR1341">
        <f ca="1"/>
        <v>0</v>
      </c>
      <c r="BS1341">
        <f ca="1"/>
        <v>0</v>
      </c>
      <c r="BT1341">
        <f ca="1"/>
        <v>0</v>
      </c>
      <c r="BU1341">
        <f ca="1"/>
        <v>0</v>
      </c>
      <c r="BV1341">
        <f ca="1"/>
        <v>0</v>
      </c>
      <c r="BW1341">
        <f ca="1"/>
        <v>0</v>
      </c>
      <c r="BX1341">
        <f ca="1"/>
        <v>0</v>
      </c>
      <c r="BY1341" t="str">
        <f ca="1"/>
        <v/>
      </c>
      <c r="CC1341" t="str" cm="1">
        <f t="array" aca="1" ref="CC1341" ca="1">_xlfn._xlws.FILTER(VLOOKUP(CB1334,Arrays!$T:$Z,{1,2,3,4,5,6,7},FALSE),VLOOKUP(CB1334,Arrays!$T:$Z,{1,2,3,4,5,6,7},FALSE)&lt;&gt;0,"")</f>
        <v/>
      </c>
      <c r="CO1341" t="str" cm="1">
        <f t="array" ref="CO1341">_xlfn._xlws.FILTER(SUM(CJ1341:CN1341),SUM(CJ1341:CN1341)&lt;&gt;0,"")</f>
        <v/>
      </c>
      <c r="CX1341" t="str">
        <f ca="1"/>
        <v/>
      </c>
      <c r="DE1341" t="str">
        <f ca="1"/>
        <v/>
      </c>
      <c r="DG1341" t="str">
        <f ca="1"/>
        <v/>
      </c>
      <c r="DH1341">
        <f ca="1"/>
        <v>0</v>
      </c>
      <c r="DI1341">
        <f ca="1"/>
        <v>0</v>
      </c>
      <c r="DJ1341">
        <f ca="1"/>
        <v>0</v>
      </c>
      <c r="DK1341">
        <f ca="1"/>
        <v>0</v>
      </c>
      <c r="DL1341">
        <f ca="1"/>
        <v>0</v>
      </c>
      <c r="DM1341">
        <f ca="1"/>
        <v>0</v>
      </c>
      <c r="DN1341" t="str">
        <f ca="1"/>
        <v/>
      </c>
    </row>
    <row r="1342" spans="13:118">
      <c r="M1342" t="str" cm="1">
        <f t="array" ref="M1342">_xlfn._xlws.FILTER(SUM(H1342:L1342),SUM(H1342:L1342)&lt;&gt;0,"")</f>
        <v/>
      </c>
      <c r="AC1342" t="str">
        <f ca="1"/>
        <v/>
      </c>
      <c r="AE1342">
        <f ca="1"/>
        <v>0</v>
      </c>
      <c r="AF1342">
        <f ca="1"/>
        <v>0</v>
      </c>
      <c r="AG1342">
        <f ca="1"/>
        <v>0</v>
      </c>
      <c r="AH1342">
        <f ca="1"/>
        <v>0</v>
      </c>
      <c r="AI1342">
        <f ca="1"/>
        <v>0</v>
      </c>
      <c r="AJ1342">
        <f ca="1"/>
        <v>0</v>
      </c>
      <c r="AK1342">
        <f ca="1"/>
        <v>0</v>
      </c>
      <c r="AL1342" t="str">
        <f ca="1"/>
        <v/>
      </c>
      <c r="AZ1342" t="str" cm="1">
        <f t="array" ref="AZ1342">_xlfn._xlws.FILTER(SUM(AU1342:AY1342),SUM(AU1342:AY1342)&lt;&gt;0,"")</f>
        <v/>
      </c>
      <c r="BP1342" t="str">
        <f ca="1"/>
        <v/>
      </c>
      <c r="BR1342">
        <f ca="1"/>
        <v>0</v>
      </c>
      <c r="BS1342">
        <f ca="1"/>
        <v>0</v>
      </c>
      <c r="BT1342">
        <f ca="1"/>
        <v>0</v>
      </c>
      <c r="BU1342">
        <f ca="1"/>
        <v>0</v>
      </c>
      <c r="BV1342">
        <f ca="1"/>
        <v>0</v>
      </c>
      <c r="BW1342">
        <f ca="1"/>
        <v>0</v>
      </c>
      <c r="BX1342">
        <f ca="1"/>
        <v>0</v>
      </c>
      <c r="BY1342" t="str">
        <f ca="1"/>
        <v/>
      </c>
      <c r="CC1342" t="str" cm="1">
        <f t="array" aca="1" ref="CC1342" ca="1">_xlfn._xlws.FILTER(VLOOKUP(CB1335,Arrays!$T:$Z,{1,2,3,4,5,6,7},FALSE),VLOOKUP(CB1335,Arrays!$T:$Z,{1,2,3,4,5,6,7},FALSE)&lt;&gt;0,"")</f>
        <v/>
      </c>
      <c r="CO1342" t="str" cm="1">
        <f t="array" ref="CO1342">_xlfn._xlws.FILTER(SUM(CJ1342:CN1342),SUM(CJ1342:CN1342)&lt;&gt;0,"")</f>
        <v/>
      </c>
      <c r="CX1342" t="str">
        <f ca="1"/>
        <v/>
      </c>
      <c r="DE1342" t="str">
        <f ca="1"/>
        <v/>
      </c>
      <c r="DG1342" t="str">
        <f ca="1"/>
        <v/>
      </c>
      <c r="DH1342">
        <f ca="1"/>
        <v>0</v>
      </c>
      <c r="DI1342">
        <f ca="1"/>
        <v>0</v>
      </c>
      <c r="DJ1342">
        <f ca="1"/>
        <v>0</v>
      </c>
      <c r="DK1342">
        <f ca="1"/>
        <v>0</v>
      </c>
      <c r="DL1342">
        <f ca="1"/>
        <v>0</v>
      </c>
      <c r="DM1342">
        <f ca="1"/>
        <v>0</v>
      </c>
      <c r="DN1342" t="str">
        <f ca="1"/>
        <v/>
      </c>
    </row>
    <row r="1343" spans="13:118">
      <c r="M1343" t="str" cm="1">
        <f t="array" ref="M1343">_xlfn._xlws.FILTER(SUM(H1343:L1343),SUM(H1343:L1343)&lt;&gt;0,"")</f>
        <v/>
      </c>
      <c r="AC1343" t="str">
        <f ca="1"/>
        <v/>
      </c>
      <c r="AE1343">
        <f ca="1"/>
        <v>0</v>
      </c>
      <c r="AF1343">
        <f ca="1"/>
        <v>0</v>
      </c>
      <c r="AG1343">
        <f ca="1"/>
        <v>0</v>
      </c>
      <c r="AH1343">
        <f ca="1"/>
        <v>0</v>
      </c>
      <c r="AI1343">
        <f ca="1"/>
        <v>0</v>
      </c>
      <c r="AJ1343">
        <f ca="1"/>
        <v>0</v>
      </c>
      <c r="AK1343">
        <f ca="1"/>
        <v>0</v>
      </c>
      <c r="AL1343" t="str">
        <f ca="1"/>
        <v/>
      </c>
      <c r="AZ1343" t="str" cm="1">
        <f t="array" ref="AZ1343">_xlfn._xlws.FILTER(SUM(AU1343:AY1343),SUM(AU1343:AY1343)&lt;&gt;0,"")</f>
        <v/>
      </c>
      <c r="BP1343" t="str">
        <f ca="1"/>
        <v/>
      </c>
      <c r="BR1343">
        <f ca="1"/>
        <v>0</v>
      </c>
      <c r="BS1343">
        <f ca="1"/>
        <v>0</v>
      </c>
      <c r="BT1343">
        <f ca="1"/>
        <v>0</v>
      </c>
      <c r="BU1343">
        <f ca="1"/>
        <v>0</v>
      </c>
      <c r="BV1343">
        <f ca="1"/>
        <v>0</v>
      </c>
      <c r="BW1343">
        <f ca="1"/>
        <v>0</v>
      </c>
      <c r="BX1343">
        <f ca="1"/>
        <v>0</v>
      </c>
      <c r="BY1343" t="str">
        <f ca="1"/>
        <v/>
      </c>
      <c r="CC1343" t="str" cm="1">
        <f t="array" aca="1" ref="CC1343" ca="1">_xlfn._xlws.FILTER(VLOOKUP(CB1336,Arrays!$T:$Z,{1,2,3,4,5,6,7},FALSE),VLOOKUP(CB1336,Arrays!$T:$Z,{1,2,3,4,5,6,7},FALSE)&lt;&gt;0,"")</f>
        <v/>
      </c>
      <c r="CO1343" t="str" cm="1">
        <f t="array" ref="CO1343">_xlfn._xlws.FILTER(SUM(CJ1343:CN1343),SUM(CJ1343:CN1343)&lt;&gt;0,"")</f>
        <v/>
      </c>
      <c r="CX1343" t="str">
        <f ca="1"/>
        <v/>
      </c>
      <c r="DE1343" t="str">
        <f ca="1"/>
        <v/>
      </c>
      <c r="DG1343" t="str">
        <f ca="1"/>
        <v/>
      </c>
      <c r="DH1343">
        <f ca="1"/>
        <v>0</v>
      </c>
      <c r="DI1343">
        <f ca="1"/>
        <v>0</v>
      </c>
      <c r="DJ1343">
        <f ca="1"/>
        <v>0</v>
      </c>
      <c r="DK1343">
        <f ca="1"/>
        <v>0</v>
      </c>
      <c r="DL1343">
        <f ca="1"/>
        <v>0</v>
      </c>
      <c r="DM1343">
        <f ca="1"/>
        <v>0</v>
      </c>
      <c r="DN1343" t="str">
        <f ca="1"/>
        <v/>
      </c>
    </row>
    <row r="1344" spans="13:118">
      <c r="M1344" t="str" cm="1">
        <f t="array" ref="M1344">_xlfn._xlws.FILTER(SUM(H1344:L1344),SUM(H1344:L1344)&lt;&gt;0,"")</f>
        <v/>
      </c>
      <c r="AC1344" t="str">
        <f ca="1"/>
        <v/>
      </c>
      <c r="AE1344">
        <f ca="1"/>
        <v>0</v>
      </c>
      <c r="AF1344">
        <f ca="1"/>
        <v>0</v>
      </c>
      <c r="AG1344">
        <f ca="1"/>
        <v>0</v>
      </c>
      <c r="AH1344">
        <f ca="1"/>
        <v>0</v>
      </c>
      <c r="AI1344">
        <f ca="1"/>
        <v>0</v>
      </c>
      <c r="AJ1344">
        <f ca="1"/>
        <v>0</v>
      </c>
      <c r="AK1344">
        <f ca="1"/>
        <v>0</v>
      </c>
      <c r="AL1344" t="str">
        <f ca="1"/>
        <v/>
      </c>
      <c r="AZ1344" t="str" cm="1">
        <f t="array" ref="AZ1344">_xlfn._xlws.FILTER(SUM(AU1344:AY1344),SUM(AU1344:AY1344)&lt;&gt;0,"")</f>
        <v/>
      </c>
      <c r="BP1344" t="str">
        <f ca="1"/>
        <v/>
      </c>
      <c r="BR1344">
        <f ca="1"/>
        <v>0</v>
      </c>
      <c r="BS1344">
        <f ca="1"/>
        <v>0</v>
      </c>
      <c r="BT1344">
        <f ca="1"/>
        <v>0</v>
      </c>
      <c r="BU1344">
        <f ca="1"/>
        <v>0</v>
      </c>
      <c r="BV1344">
        <f ca="1"/>
        <v>0</v>
      </c>
      <c r="BW1344">
        <f ca="1"/>
        <v>0</v>
      </c>
      <c r="BX1344">
        <f ca="1"/>
        <v>0</v>
      </c>
      <c r="BY1344" t="str">
        <f ca="1"/>
        <v/>
      </c>
      <c r="CC1344" t="str" cm="1">
        <f t="array" aca="1" ref="CC1344" ca="1">_xlfn._xlws.FILTER(VLOOKUP(CB1337,Arrays!$T:$Z,{1,2,3,4,5,6,7},FALSE),VLOOKUP(CB1337,Arrays!$T:$Z,{1,2,3,4,5,6,7},FALSE)&lt;&gt;0,"")</f>
        <v/>
      </c>
      <c r="CO1344" t="str" cm="1">
        <f t="array" ref="CO1344">_xlfn._xlws.FILTER(SUM(CJ1344:CN1344),SUM(CJ1344:CN1344)&lt;&gt;0,"")</f>
        <v/>
      </c>
      <c r="CX1344" t="str">
        <f ca="1"/>
        <v/>
      </c>
      <c r="DE1344" t="str">
        <f ca="1"/>
        <v/>
      </c>
      <c r="DG1344" t="str">
        <f ca="1"/>
        <v/>
      </c>
      <c r="DH1344">
        <f ca="1"/>
        <v>0</v>
      </c>
      <c r="DI1344">
        <f ca="1"/>
        <v>0</v>
      </c>
      <c r="DJ1344">
        <f ca="1"/>
        <v>0</v>
      </c>
      <c r="DK1344">
        <f ca="1"/>
        <v>0</v>
      </c>
      <c r="DL1344">
        <f ca="1"/>
        <v>0</v>
      </c>
      <c r="DM1344">
        <f ca="1"/>
        <v>0</v>
      </c>
      <c r="DN1344" t="str">
        <f ca="1"/>
        <v/>
      </c>
    </row>
    <row r="1345" spans="13:118">
      <c r="M1345" t="str" cm="1">
        <f t="array" ref="M1345">_xlfn._xlws.FILTER(SUM(H1345:L1345),SUM(H1345:L1345)&lt;&gt;0,"")</f>
        <v/>
      </c>
      <c r="AC1345" t="str">
        <f ca="1"/>
        <v/>
      </c>
      <c r="AE1345">
        <f ca="1"/>
        <v>0</v>
      </c>
      <c r="AF1345">
        <f ca="1"/>
        <v>0</v>
      </c>
      <c r="AG1345">
        <f ca="1"/>
        <v>0</v>
      </c>
      <c r="AH1345">
        <f ca="1"/>
        <v>0</v>
      </c>
      <c r="AI1345">
        <f ca="1"/>
        <v>0</v>
      </c>
      <c r="AJ1345">
        <f ca="1"/>
        <v>0</v>
      </c>
      <c r="AK1345">
        <f ca="1"/>
        <v>0</v>
      </c>
      <c r="AL1345" t="str">
        <f ca="1"/>
        <v/>
      </c>
      <c r="AZ1345" t="str" cm="1">
        <f t="array" ref="AZ1345">_xlfn._xlws.FILTER(SUM(AU1345:AY1345),SUM(AU1345:AY1345)&lt;&gt;0,"")</f>
        <v/>
      </c>
      <c r="BP1345" t="str">
        <f ca="1"/>
        <v/>
      </c>
      <c r="BR1345">
        <f ca="1"/>
        <v>0</v>
      </c>
      <c r="BS1345">
        <f ca="1"/>
        <v>0</v>
      </c>
      <c r="BT1345">
        <f ca="1"/>
        <v>0</v>
      </c>
      <c r="BU1345">
        <f ca="1"/>
        <v>0</v>
      </c>
      <c r="BV1345">
        <f ca="1"/>
        <v>0</v>
      </c>
      <c r="BW1345">
        <f ca="1"/>
        <v>0</v>
      </c>
      <c r="BX1345">
        <f ca="1"/>
        <v>0</v>
      </c>
      <c r="BY1345" t="str">
        <f ca="1"/>
        <v/>
      </c>
      <c r="CC1345" t="str" cm="1">
        <f t="array" aca="1" ref="CC1345" ca="1">_xlfn._xlws.FILTER(VLOOKUP(CB1338,Arrays!$T:$Z,{1,2,3,4,5,6,7},FALSE),VLOOKUP(CB1338,Arrays!$T:$Z,{1,2,3,4,5,6,7},FALSE)&lt;&gt;0,"")</f>
        <v/>
      </c>
      <c r="CO1345" t="str" cm="1">
        <f t="array" ref="CO1345">_xlfn._xlws.FILTER(SUM(CJ1345:CN1345),SUM(CJ1345:CN1345)&lt;&gt;0,"")</f>
        <v/>
      </c>
      <c r="CX1345" t="str">
        <f ca="1"/>
        <v/>
      </c>
      <c r="DE1345" t="str">
        <f ca="1"/>
        <v/>
      </c>
      <c r="DG1345" t="str">
        <f ca="1"/>
        <v/>
      </c>
      <c r="DH1345">
        <f ca="1"/>
        <v>0</v>
      </c>
      <c r="DI1345">
        <f ca="1"/>
        <v>0</v>
      </c>
      <c r="DJ1345">
        <f ca="1"/>
        <v>0</v>
      </c>
      <c r="DK1345">
        <f ca="1"/>
        <v>0</v>
      </c>
      <c r="DL1345">
        <f ca="1"/>
        <v>0</v>
      </c>
      <c r="DM1345">
        <f ca="1"/>
        <v>0</v>
      </c>
      <c r="DN1345" t="str">
        <f ca="1"/>
        <v/>
      </c>
    </row>
    <row r="1346" spans="13:118">
      <c r="M1346" t="str" cm="1">
        <f t="array" ref="M1346">_xlfn._xlws.FILTER(SUM(H1346:L1346),SUM(H1346:L1346)&lt;&gt;0,"")</f>
        <v/>
      </c>
      <c r="AC1346" t="str">
        <f ca="1"/>
        <v/>
      </c>
      <c r="AE1346">
        <f ca="1"/>
        <v>0</v>
      </c>
      <c r="AF1346">
        <f ca="1"/>
        <v>0</v>
      </c>
      <c r="AG1346">
        <f ca="1"/>
        <v>0</v>
      </c>
      <c r="AH1346">
        <f ca="1"/>
        <v>0</v>
      </c>
      <c r="AI1346">
        <f ca="1"/>
        <v>0</v>
      </c>
      <c r="AJ1346">
        <f ca="1"/>
        <v>0</v>
      </c>
      <c r="AK1346">
        <f ca="1"/>
        <v>0</v>
      </c>
      <c r="AL1346" t="str">
        <f ca="1"/>
        <v/>
      </c>
      <c r="AZ1346" t="str" cm="1">
        <f t="array" ref="AZ1346">_xlfn._xlws.FILTER(SUM(AU1346:AY1346),SUM(AU1346:AY1346)&lt;&gt;0,"")</f>
        <v/>
      </c>
      <c r="BP1346" t="str">
        <f ca="1"/>
        <v/>
      </c>
      <c r="BR1346">
        <f ca="1"/>
        <v>0</v>
      </c>
      <c r="BS1346">
        <f ca="1"/>
        <v>0</v>
      </c>
      <c r="BT1346">
        <f ca="1"/>
        <v>0</v>
      </c>
      <c r="BU1346">
        <f ca="1"/>
        <v>0</v>
      </c>
      <c r="BV1346">
        <f ca="1"/>
        <v>0</v>
      </c>
      <c r="BW1346">
        <f ca="1"/>
        <v>0</v>
      </c>
      <c r="BX1346">
        <f ca="1"/>
        <v>0</v>
      </c>
      <c r="BY1346" t="str">
        <f ca="1"/>
        <v/>
      </c>
      <c r="CC1346" t="str" cm="1">
        <f t="array" aca="1" ref="CC1346" ca="1">_xlfn._xlws.FILTER(VLOOKUP(CB1339,Arrays!$T:$Z,{1,2,3,4,5,6,7},FALSE),VLOOKUP(CB1339,Arrays!$T:$Z,{1,2,3,4,5,6,7},FALSE)&lt;&gt;0,"")</f>
        <v/>
      </c>
      <c r="CO1346" t="str" cm="1">
        <f t="array" ref="CO1346">_xlfn._xlws.FILTER(SUM(CJ1346:CN1346),SUM(CJ1346:CN1346)&lt;&gt;0,"")</f>
        <v/>
      </c>
      <c r="CX1346" t="str">
        <f ca="1"/>
        <v/>
      </c>
      <c r="DE1346" t="str">
        <f ca="1"/>
        <v/>
      </c>
      <c r="DG1346" t="str">
        <f ca="1"/>
        <v/>
      </c>
      <c r="DH1346">
        <f ca="1"/>
        <v>0</v>
      </c>
      <c r="DI1346">
        <f ca="1"/>
        <v>0</v>
      </c>
      <c r="DJ1346">
        <f ca="1"/>
        <v>0</v>
      </c>
      <c r="DK1346">
        <f ca="1"/>
        <v>0</v>
      </c>
      <c r="DL1346">
        <f ca="1"/>
        <v>0</v>
      </c>
      <c r="DM1346">
        <f ca="1"/>
        <v>0</v>
      </c>
      <c r="DN1346" t="str">
        <f ca="1"/>
        <v/>
      </c>
    </row>
    <row r="1347" spans="13:118">
      <c r="M1347" t="str" cm="1">
        <f t="array" ref="M1347">_xlfn._xlws.FILTER(SUM(H1347:L1347),SUM(H1347:L1347)&lt;&gt;0,"")</f>
        <v/>
      </c>
      <c r="AC1347" t="str">
        <f ca="1"/>
        <v/>
      </c>
      <c r="AE1347">
        <f ca="1"/>
        <v>0</v>
      </c>
      <c r="AF1347">
        <f ca="1"/>
        <v>0</v>
      </c>
      <c r="AG1347">
        <f ca="1"/>
        <v>0</v>
      </c>
      <c r="AH1347">
        <f ca="1"/>
        <v>0</v>
      </c>
      <c r="AI1347">
        <f ca="1"/>
        <v>0</v>
      </c>
      <c r="AJ1347">
        <f ca="1"/>
        <v>0</v>
      </c>
      <c r="AK1347">
        <f ca="1"/>
        <v>0</v>
      </c>
      <c r="AL1347" t="str">
        <f ca="1"/>
        <v/>
      </c>
      <c r="AZ1347" t="str" cm="1">
        <f t="array" ref="AZ1347">_xlfn._xlws.FILTER(SUM(AU1347:AY1347),SUM(AU1347:AY1347)&lt;&gt;0,"")</f>
        <v/>
      </c>
      <c r="BP1347" t="str">
        <f ca="1"/>
        <v/>
      </c>
      <c r="BR1347">
        <f ca="1"/>
        <v>0</v>
      </c>
      <c r="BS1347">
        <f ca="1"/>
        <v>0</v>
      </c>
      <c r="BT1347">
        <f ca="1"/>
        <v>0</v>
      </c>
      <c r="BU1347">
        <f ca="1"/>
        <v>0</v>
      </c>
      <c r="BV1347">
        <f ca="1"/>
        <v>0</v>
      </c>
      <c r="BW1347">
        <f ca="1"/>
        <v>0</v>
      </c>
      <c r="BX1347">
        <f ca="1"/>
        <v>0</v>
      </c>
      <c r="BY1347" t="str">
        <f ca="1"/>
        <v/>
      </c>
      <c r="CC1347" t="str" cm="1">
        <f t="array" aca="1" ref="CC1347" ca="1">_xlfn._xlws.FILTER(VLOOKUP(CB1340,Arrays!$T:$Z,{1,2,3,4,5,6,7},FALSE),VLOOKUP(CB1340,Arrays!$T:$Z,{1,2,3,4,5,6,7},FALSE)&lt;&gt;0,"")</f>
        <v/>
      </c>
      <c r="CO1347" t="str" cm="1">
        <f t="array" ref="CO1347">_xlfn._xlws.FILTER(SUM(CJ1347:CN1347),SUM(CJ1347:CN1347)&lt;&gt;0,"")</f>
        <v/>
      </c>
      <c r="CX1347" t="str">
        <f ca="1"/>
        <v/>
      </c>
      <c r="DE1347" t="str">
        <f ca="1"/>
        <v/>
      </c>
      <c r="DG1347" t="str">
        <f ca="1"/>
        <v/>
      </c>
      <c r="DH1347">
        <f ca="1"/>
        <v>0</v>
      </c>
      <c r="DI1347">
        <f ca="1"/>
        <v>0</v>
      </c>
      <c r="DJ1347">
        <f ca="1"/>
        <v>0</v>
      </c>
      <c r="DK1347">
        <f ca="1"/>
        <v>0</v>
      </c>
      <c r="DL1347">
        <f ca="1"/>
        <v>0</v>
      </c>
      <c r="DM1347">
        <f ca="1"/>
        <v>0</v>
      </c>
      <c r="DN1347" t="str">
        <f ca="1"/>
        <v/>
      </c>
    </row>
    <row r="1348" spans="13:118">
      <c r="M1348" t="str" cm="1">
        <f t="array" ref="M1348">_xlfn._xlws.FILTER(SUM(H1348:L1348),SUM(H1348:L1348)&lt;&gt;0,"")</f>
        <v/>
      </c>
      <c r="AC1348" t="str">
        <f ca="1"/>
        <v/>
      </c>
      <c r="AE1348">
        <f ca="1"/>
        <v>0</v>
      </c>
      <c r="AF1348">
        <f ca="1"/>
        <v>0</v>
      </c>
      <c r="AG1348">
        <f ca="1"/>
        <v>0</v>
      </c>
      <c r="AH1348">
        <f ca="1"/>
        <v>0</v>
      </c>
      <c r="AI1348">
        <f ca="1"/>
        <v>0</v>
      </c>
      <c r="AJ1348">
        <f ca="1"/>
        <v>0</v>
      </c>
      <c r="AK1348">
        <f ca="1"/>
        <v>0</v>
      </c>
      <c r="AL1348" t="str">
        <f ca="1"/>
        <v/>
      </c>
      <c r="AZ1348" t="str" cm="1">
        <f t="array" ref="AZ1348">_xlfn._xlws.FILTER(SUM(AU1348:AY1348),SUM(AU1348:AY1348)&lt;&gt;0,"")</f>
        <v/>
      </c>
      <c r="BP1348" t="str">
        <f ca="1"/>
        <v/>
      </c>
      <c r="BR1348">
        <f ca="1"/>
        <v>0</v>
      </c>
      <c r="BS1348">
        <f ca="1"/>
        <v>0</v>
      </c>
      <c r="BT1348">
        <f ca="1"/>
        <v>0</v>
      </c>
      <c r="BU1348">
        <f ca="1"/>
        <v>0</v>
      </c>
      <c r="BV1348">
        <f ca="1"/>
        <v>0</v>
      </c>
      <c r="BW1348">
        <f ca="1"/>
        <v>0</v>
      </c>
      <c r="BX1348">
        <f ca="1"/>
        <v>0</v>
      </c>
      <c r="BY1348" t="str">
        <f ca="1"/>
        <v/>
      </c>
      <c r="CC1348" t="str" cm="1">
        <f t="array" aca="1" ref="CC1348" ca="1">_xlfn._xlws.FILTER(VLOOKUP(CB1341,Arrays!$T:$Z,{1,2,3,4,5,6,7},FALSE),VLOOKUP(CB1341,Arrays!$T:$Z,{1,2,3,4,5,6,7},FALSE)&lt;&gt;0,"")</f>
        <v/>
      </c>
      <c r="CO1348" t="str" cm="1">
        <f t="array" ref="CO1348">_xlfn._xlws.FILTER(SUM(CJ1348:CN1348),SUM(CJ1348:CN1348)&lt;&gt;0,"")</f>
        <v/>
      </c>
      <c r="CX1348" t="str">
        <f ca="1"/>
        <v/>
      </c>
      <c r="DE1348" t="str">
        <f ca="1"/>
        <v/>
      </c>
      <c r="DG1348" t="str">
        <f ca="1"/>
        <v/>
      </c>
      <c r="DH1348">
        <f ca="1"/>
        <v>0</v>
      </c>
      <c r="DI1348">
        <f ca="1"/>
        <v>0</v>
      </c>
      <c r="DJ1348">
        <f ca="1"/>
        <v>0</v>
      </c>
      <c r="DK1348">
        <f ca="1"/>
        <v>0</v>
      </c>
      <c r="DL1348">
        <f ca="1"/>
        <v>0</v>
      </c>
      <c r="DM1348">
        <f ca="1"/>
        <v>0</v>
      </c>
      <c r="DN1348" t="str">
        <f ca="1"/>
        <v/>
      </c>
    </row>
    <row r="1349" spans="13:118">
      <c r="M1349" t="str" cm="1">
        <f t="array" ref="M1349">_xlfn._xlws.FILTER(SUM(H1349:L1349),SUM(H1349:L1349)&lt;&gt;0,"")</f>
        <v/>
      </c>
      <c r="AC1349" t="str">
        <f ca="1"/>
        <v/>
      </c>
      <c r="AE1349">
        <f ca="1"/>
        <v>0</v>
      </c>
      <c r="AF1349">
        <f ca="1"/>
        <v>0</v>
      </c>
      <c r="AG1349">
        <f ca="1"/>
        <v>0</v>
      </c>
      <c r="AH1349">
        <f ca="1"/>
        <v>0</v>
      </c>
      <c r="AI1349">
        <f ca="1"/>
        <v>0</v>
      </c>
      <c r="AJ1349">
        <f ca="1"/>
        <v>0</v>
      </c>
      <c r="AK1349">
        <f ca="1"/>
        <v>0</v>
      </c>
      <c r="AL1349" t="str">
        <f ca="1"/>
        <v/>
      </c>
      <c r="AZ1349" t="str" cm="1">
        <f t="array" ref="AZ1349">_xlfn._xlws.FILTER(SUM(AU1349:AY1349),SUM(AU1349:AY1349)&lt;&gt;0,"")</f>
        <v/>
      </c>
      <c r="BP1349" t="str">
        <f ca="1"/>
        <v/>
      </c>
      <c r="BR1349">
        <f ca="1"/>
        <v>0</v>
      </c>
      <c r="BS1349">
        <f ca="1"/>
        <v>0</v>
      </c>
      <c r="BT1349">
        <f ca="1"/>
        <v>0</v>
      </c>
      <c r="BU1349">
        <f ca="1"/>
        <v>0</v>
      </c>
      <c r="BV1349">
        <f ca="1"/>
        <v>0</v>
      </c>
      <c r="BW1349">
        <f ca="1"/>
        <v>0</v>
      </c>
      <c r="BX1349">
        <f ca="1"/>
        <v>0</v>
      </c>
      <c r="BY1349" t="str">
        <f ca="1"/>
        <v/>
      </c>
      <c r="CC1349" t="str" cm="1">
        <f t="array" aca="1" ref="CC1349" ca="1">_xlfn._xlws.FILTER(VLOOKUP(CB1342,Arrays!$T:$Z,{1,2,3,4,5,6,7},FALSE),VLOOKUP(CB1342,Arrays!$T:$Z,{1,2,3,4,5,6,7},FALSE)&lt;&gt;0,"")</f>
        <v/>
      </c>
      <c r="CO1349" t="str" cm="1">
        <f t="array" ref="CO1349">_xlfn._xlws.FILTER(SUM(CJ1349:CN1349),SUM(CJ1349:CN1349)&lt;&gt;0,"")</f>
        <v/>
      </c>
      <c r="CX1349" t="str">
        <f ca="1"/>
        <v/>
      </c>
      <c r="DE1349" t="str">
        <f ca="1"/>
        <v/>
      </c>
      <c r="DG1349" t="str">
        <f ca="1"/>
        <v/>
      </c>
      <c r="DH1349">
        <f ca="1"/>
        <v>0</v>
      </c>
      <c r="DI1349">
        <f ca="1"/>
        <v>0</v>
      </c>
      <c r="DJ1349">
        <f ca="1"/>
        <v>0</v>
      </c>
      <c r="DK1349">
        <f ca="1"/>
        <v>0</v>
      </c>
      <c r="DL1349">
        <f ca="1"/>
        <v>0</v>
      </c>
      <c r="DM1349">
        <f ca="1"/>
        <v>0</v>
      </c>
      <c r="DN1349" t="str">
        <f ca="1"/>
        <v/>
      </c>
    </row>
    <row r="1350" spans="13:118">
      <c r="M1350" t="str" cm="1">
        <f t="array" ref="M1350">_xlfn._xlws.FILTER(SUM(H1350:L1350),SUM(H1350:L1350)&lt;&gt;0,"")</f>
        <v/>
      </c>
      <c r="AC1350" t="str">
        <f ca="1"/>
        <v/>
      </c>
      <c r="AE1350">
        <f ca="1"/>
        <v>0</v>
      </c>
      <c r="AF1350">
        <f ca="1"/>
        <v>0</v>
      </c>
      <c r="AG1350">
        <f ca="1"/>
        <v>0</v>
      </c>
      <c r="AH1350">
        <f ca="1"/>
        <v>0</v>
      </c>
      <c r="AI1350">
        <f ca="1"/>
        <v>0</v>
      </c>
      <c r="AJ1350">
        <f ca="1"/>
        <v>0</v>
      </c>
      <c r="AK1350">
        <f ca="1"/>
        <v>0</v>
      </c>
      <c r="AL1350" t="str">
        <f ca="1"/>
        <v/>
      </c>
      <c r="AZ1350" t="str" cm="1">
        <f t="array" ref="AZ1350">_xlfn._xlws.FILTER(SUM(AU1350:AY1350),SUM(AU1350:AY1350)&lt;&gt;0,"")</f>
        <v/>
      </c>
      <c r="BP1350" t="str">
        <f ca="1"/>
        <v/>
      </c>
      <c r="BR1350">
        <f ca="1"/>
        <v>0</v>
      </c>
      <c r="BS1350">
        <f ca="1"/>
        <v>0</v>
      </c>
      <c r="BT1350">
        <f ca="1"/>
        <v>0</v>
      </c>
      <c r="BU1350">
        <f ca="1"/>
        <v>0</v>
      </c>
      <c r="BV1350">
        <f ca="1"/>
        <v>0</v>
      </c>
      <c r="BW1350">
        <f ca="1"/>
        <v>0</v>
      </c>
      <c r="BX1350">
        <f ca="1"/>
        <v>0</v>
      </c>
      <c r="BY1350" t="str">
        <f ca="1"/>
        <v/>
      </c>
      <c r="CC1350" t="str" cm="1">
        <f t="array" aca="1" ref="CC1350" ca="1">_xlfn._xlws.FILTER(VLOOKUP(CB1343,Arrays!$T:$Z,{1,2,3,4,5,6,7},FALSE),VLOOKUP(CB1343,Arrays!$T:$Z,{1,2,3,4,5,6,7},FALSE)&lt;&gt;0,"")</f>
        <v/>
      </c>
      <c r="CO1350" t="str" cm="1">
        <f t="array" ref="CO1350">_xlfn._xlws.FILTER(SUM(CJ1350:CN1350),SUM(CJ1350:CN1350)&lt;&gt;0,"")</f>
        <v/>
      </c>
      <c r="CX1350" t="str">
        <f ca="1"/>
        <v/>
      </c>
      <c r="DE1350" t="str">
        <f ca="1"/>
        <v/>
      </c>
      <c r="DG1350" t="str">
        <f ca="1"/>
        <v/>
      </c>
      <c r="DH1350">
        <f ca="1"/>
        <v>0</v>
      </c>
      <c r="DI1350">
        <f ca="1"/>
        <v>0</v>
      </c>
      <c r="DJ1350">
        <f ca="1"/>
        <v>0</v>
      </c>
      <c r="DK1350">
        <f ca="1"/>
        <v>0</v>
      </c>
      <c r="DL1350">
        <f ca="1"/>
        <v>0</v>
      </c>
      <c r="DM1350">
        <f ca="1"/>
        <v>0</v>
      </c>
      <c r="DN1350" t="str">
        <f ca="1"/>
        <v/>
      </c>
    </row>
    <row r="1351" spans="13:118">
      <c r="M1351" t="str" cm="1">
        <f t="array" ref="M1351">_xlfn._xlws.FILTER(SUM(H1351:L1351),SUM(H1351:L1351)&lt;&gt;0,"")</f>
        <v/>
      </c>
      <c r="AC1351" t="str">
        <f ca="1"/>
        <v/>
      </c>
      <c r="AE1351">
        <f ca="1"/>
        <v>0</v>
      </c>
      <c r="AF1351">
        <f ca="1"/>
        <v>0</v>
      </c>
      <c r="AG1351">
        <f ca="1"/>
        <v>0</v>
      </c>
      <c r="AH1351">
        <f ca="1"/>
        <v>0</v>
      </c>
      <c r="AI1351">
        <f ca="1"/>
        <v>0</v>
      </c>
      <c r="AJ1351">
        <f ca="1"/>
        <v>0</v>
      </c>
      <c r="AK1351">
        <f ca="1"/>
        <v>0</v>
      </c>
      <c r="AL1351" t="str">
        <f ca="1"/>
        <v/>
      </c>
      <c r="AZ1351" t="str" cm="1">
        <f t="array" ref="AZ1351">_xlfn._xlws.FILTER(SUM(AU1351:AY1351),SUM(AU1351:AY1351)&lt;&gt;0,"")</f>
        <v/>
      </c>
      <c r="BP1351" t="str">
        <f ca="1"/>
        <v/>
      </c>
      <c r="BR1351">
        <f ca="1"/>
        <v>0</v>
      </c>
      <c r="BS1351">
        <f ca="1"/>
        <v>0</v>
      </c>
      <c r="BT1351">
        <f ca="1"/>
        <v>0</v>
      </c>
      <c r="BU1351">
        <f ca="1"/>
        <v>0</v>
      </c>
      <c r="BV1351">
        <f ca="1"/>
        <v>0</v>
      </c>
      <c r="BW1351">
        <f ca="1"/>
        <v>0</v>
      </c>
      <c r="BX1351">
        <f ca="1"/>
        <v>0</v>
      </c>
      <c r="BY1351" t="str">
        <f ca="1"/>
        <v/>
      </c>
      <c r="CC1351" t="str" cm="1">
        <f t="array" aca="1" ref="CC1351" ca="1">_xlfn._xlws.FILTER(VLOOKUP(CB1344,Arrays!$T:$Z,{1,2,3,4,5,6,7},FALSE),VLOOKUP(CB1344,Arrays!$T:$Z,{1,2,3,4,5,6,7},FALSE)&lt;&gt;0,"")</f>
        <v/>
      </c>
      <c r="CO1351" t="str" cm="1">
        <f t="array" ref="CO1351">_xlfn._xlws.FILTER(SUM(CJ1351:CN1351),SUM(CJ1351:CN1351)&lt;&gt;0,"")</f>
        <v/>
      </c>
      <c r="CX1351" t="str">
        <f ca="1"/>
        <v/>
      </c>
      <c r="DE1351" t="str">
        <f ca="1"/>
        <v/>
      </c>
      <c r="DG1351" t="str">
        <f ca="1"/>
        <v/>
      </c>
      <c r="DH1351">
        <f ca="1"/>
        <v>0</v>
      </c>
      <c r="DI1351">
        <f ca="1"/>
        <v>0</v>
      </c>
      <c r="DJ1351">
        <f ca="1"/>
        <v>0</v>
      </c>
      <c r="DK1351">
        <f ca="1"/>
        <v>0</v>
      </c>
      <c r="DL1351">
        <f ca="1"/>
        <v>0</v>
      </c>
      <c r="DM1351">
        <f ca="1"/>
        <v>0</v>
      </c>
      <c r="DN1351" t="str">
        <f ca="1"/>
        <v/>
      </c>
    </row>
    <row r="1352" spans="13:118">
      <c r="M1352" t="str" cm="1">
        <f t="array" ref="M1352">_xlfn._xlws.FILTER(SUM(H1352:L1352),SUM(H1352:L1352)&lt;&gt;0,"")</f>
        <v/>
      </c>
      <c r="AC1352" t="str">
        <f ca="1"/>
        <v/>
      </c>
      <c r="AE1352">
        <f ca="1"/>
        <v>0</v>
      </c>
      <c r="AF1352">
        <f ca="1"/>
        <v>0</v>
      </c>
      <c r="AG1352">
        <f ca="1"/>
        <v>0</v>
      </c>
      <c r="AH1352">
        <f ca="1"/>
        <v>0</v>
      </c>
      <c r="AI1352">
        <f ca="1"/>
        <v>0</v>
      </c>
      <c r="AJ1352">
        <f ca="1"/>
        <v>0</v>
      </c>
      <c r="AK1352">
        <f ca="1"/>
        <v>0</v>
      </c>
      <c r="AL1352" t="str">
        <f ca="1"/>
        <v/>
      </c>
      <c r="AZ1352" t="str" cm="1">
        <f t="array" ref="AZ1352">_xlfn._xlws.FILTER(SUM(AU1352:AY1352),SUM(AU1352:AY1352)&lt;&gt;0,"")</f>
        <v/>
      </c>
      <c r="BP1352" t="str">
        <f ca="1"/>
        <v/>
      </c>
      <c r="BR1352">
        <f ca="1"/>
        <v>0</v>
      </c>
      <c r="BS1352">
        <f ca="1"/>
        <v>0</v>
      </c>
      <c r="BT1352">
        <f ca="1"/>
        <v>0</v>
      </c>
      <c r="BU1352">
        <f ca="1"/>
        <v>0</v>
      </c>
      <c r="BV1352">
        <f ca="1"/>
        <v>0</v>
      </c>
      <c r="BW1352">
        <f ca="1"/>
        <v>0</v>
      </c>
      <c r="BX1352">
        <f ca="1"/>
        <v>0</v>
      </c>
      <c r="BY1352" t="str">
        <f ca="1"/>
        <v/>
      </c>
      <c r="CC1352" t="str" cm="1">
        <f t="array" aca="1" ref="CC1352" ca="1">_xlfn._xlws.FILTER(VLOOKUP(CB1345,Arrays!$T:$Z,{1,2,3,4,5,6,7},FALSE),VLOOKUP(CB1345,Arrays!$T:$Z,{1,2,3,4,5,6,7},FALSE)&lt;&gt;0,"")</f>
        <v/>
      </c>
      <c r="CO1352" t="str" cm="1">
        <f t="array" ref="CO1352">_xlfn._xlws.FILTER(SUM(CJ1352:CN1352),SUM(CJ1352:CN1352)&lt;&gt;0,"")</f>
        <v/>
      </c>
      <c r="CX1352" t="str">
        <f ca="1"/>
        <v/>
      </c>
      <c r="DE1352" t="str">
        <f ca="1"/>
        <v/>
      </c>
      <c r="DG1352" t="str">
        <f ca="1"/>
        <v/>
      </c>
      <c r="DH1352">
        <f ca="1"/>
        <v>0</v>
      </c>
      <c r="DI1352">
        <f ca="1"/>
        <v>0</v>
      </c>
      <c r="DJ1352">
        <f ca="1"/>
        <v>0</v>
      </c>
      <c r="DK1352">
        <f ca="1"/>
        <v>0</v>
      </c>
      <c r="DL1352">
        <f ca="1"/>
        <v>0</v>
      </c>
      <c r="DM1352">
        <f ca="1"/>
        <v>0</v>
      </c>
      <c r="DN1352" t="str">
        <f ca="1"/>
        <v/>
      </c>
    </row>
    <row r="1353" spans="13:118">
      <c r="M1353" t="str" cm="1">
        <f t="array" ref="M1353">_xlfn._xlws.FILTER(SUM(H1353:L1353),SUM(H1353:L1353)&lt;&gt;0,"")</f>
        <v/>
      </c>
      <c r="AC1353" t="str">
        <f ca="1"/>
        <v/>
      </c>
      <c r="AE1353">
        <f ca="1"/>
        <v>0</v>
      </c>
      <c r="AF1353">
        <f ca="1"/>
        <v>0</v>
      </c>
      <c r="AG1353">
        <f ca="1"/>
        <v>0</v>
      </c>
      <c r="AH1353">
        <f ca="1"/>
        <v>0</v>
      </c>
      <c r="AI1353">
        <f ca="1"/>
        <v>0</v>
      </c>
      <c r="AJ1353">
        <f ca="1"/>
        <v>0</v>
      </c>
      <c r="AK1353">
        <f ca="1"/>
        <v>0</v>
      </c>
      <c r="AL1353" t="str">
        <f ca="1"/>
        <v/>
      </c>
      <c r="AZ1353" t="str" cm="1">
        <f t="array" ref="AZ1353">_xlfn._xlws.FILTER(SUM(AU1353:AY1353),SUM(AU1353:AY1353)&lt;&gt;0,"")</f>
        <v/>
      </c>
      <c r="BP1353" t="str">
        <f ca="1"/>
        <v/>
      </c>
      <c r="BR1353">
        <f ca="1"/>
        <v>0</v>
      </c>
      <c r="BS1353">
        <f ca="1"/>
        <v>0</v>
      </c>
      <c r="BT1353">
        <f ca="1"/>
        <v>0</v>
      </c>
      <c r="BU1353">
        <f ca="1"/>
        <v>0</v>
      </c>
      <c r="BV1353">
        <f ca="1"/>
        <v>0</v>
      </c>
      <c r="BW1353">
        <f ca="1"/>
        <v>0</v>
      </c>
      <c r="BX1353">
        <f ca="1"/>
        <v>0</v>
      </c>
      <c r="BY1353" t="str">
        <f ca="1"/>
        <v/>
      </c>
      <c r="CC1353" t="str" cm="1">
        <f t="array" aca="1" ref="CC1353" ca="1">_xlfn._xlws.FILTER(VLOOKUP(CB1346,Arrays!$T:$Z,{1,2,3,4,5,6,7},FALSE),VLOOKUP(CB1346,Arrays!$T:$Z,{1,2,3,4,5,6,7},FALSE)&lt;&gt;0,"")</f>
        <v/>
      </c>
      <c r="CO1353" t="str" cm="1">
        <f t="array" ref="CO1353">_xlfn._xlws.FILTER(SUM(CJ1353:CN1353),SUM(CJ1353:CN1353)&lt;&gt;0,"")</f>
        <v/>
      </c>
      <c r="CX1353" t="str">
        <f ca="1"/>
        <v/>
      </c>
      <c r="DE1353" t="str">
        <f ca="1"/>
        <v/>
      </c>
      <c r="DG1353" t="str">
        <f ca="1"/>
        <v/>
      </c>
      <c r="DH1353">
        <f ca="1"/>
        <v>0</v>
      </c>
      <c r="DI1353">
        <f ca="1"/>
        <v>0</v>
      </c>
      <c r="DJ1353">
        <f ca="1"/>
        <v>0</v>
      </c>
      <c r="DK1353">
        <f ca="1"/>
        <v>0</v>
      </c>
      <c r="DL1353">
        <f ca="1"/>
        <v>0</v>
      </c>
      <c r="DM1353">
        <f ca="1"/>
        <v>0</v>
      </c>
      <c r="DN1353" t="str">
        <f ca="1"/>
        <v/>
      </c>
    </row>
    <row r="1354" spans="13:118">
      <c r="M1354" t="str" cm="1">
        <f t="array" ref="M1354">_xlfn._xlws.FILTER(SUM(H1354:L1354),SUM(H1354:L1354)&lt;&gt;0,"")</f>
        <v/>
      </c>
      <c r="AC1354" t="str">
        <f ca="1"/>
        <v/>
      </c>
      <c r="AE1354">
        <f ca="1"/>
        <v>0</v>
      </c>
      <c r="AF1354">
        <f ca="1"/>
        <v>0</v>
      </c>
      <c r="AG1354">
        <f ca="1"/>
        <v>0</v>
      </c>
      <c r="AH1354">
        <f ca="1"/>
        <v>0</v>
      </c>
      <c r="AI1354">
        <f ca="1"/>
        <v>0</v>
      </c>
      <c r="AJ1354">
        <f ca="1"/>
        <v>0</v>
      </c>
      <c r="AK1354">
        <f ca="1"/>
        <v>0</v>
      </c>
      <c r="AL1354" t="str">
        <f ca="1"/>
        <v/>
      </c>
      <c r="AZ1354" t="str" cm="1">
        <f t="array" ref="AZ1354">_xlfn._xlws.FILTER(SUM(AU1354:AY1354),SUM(AU1354:AY1354)&lt;&gt;0,"")</f>
        <v/>
      </c>
      <c r="BP1354" t="str">
        <f ca="1"/>
        <v/>
      </c>
      <c r="BR1354">
        <f ca="1"/>
        <v>0</v>
      </c>
      <c r="BS1354">
        <f ca="1"/>
        <v>0</v>
      </c>
      <c r="BT1354">
        <f ca="1"/>
        <v>0</v>
      </c>
      <c r="BU1354">
        <f ca="1"/>
        <v>0</v>
      </c>
      <c r="BV1354">
        <f ca="1"/>
        <v>0</v>
      </c>
      <c r="BW1354">
        <f ca="1"/>
        <v>0</v>
      </c>
      <c r="BX1354">
        <f ca="1"/>
        <v>0</v>
      </c>
      <c r="BY1354" t="str">
        <f ca="1"/>
        <v/>
      </c>
      <c r="CC1354" t="str" cm="1">
        <f t="array" aca="1" ref="CC1354" ca="1">_xlfn._xlws.FILTER(VLOOKUP(CB1347,Arrays!$T:$Z,{1,2,3,4,5,6,7},FALSE),VLOOKUP(CB1347,Arrays!$T:$Z,{1,2,3,4,5,6,7},FALSE)&lt;&gt;0,"")</f>
        <v/>
      </c>
      <c r="CO1354" t="str" cm="1">
        <f t="array" ref="CO1354">_xlfn._xlws.FILTER(SUM(CJ1354:CN1354),SUM(CJ1354:CN1354)&lt;&gt;0,"")</f>
        <v/>
      </c>
      <c r="CX1354" t="str">
        <f ca="1"/>
        <v/>
      </c>
      <c r="DE1354" t="str">
        <f ca="1"/>
        <v/>
      </c>
      <c r="DG1354" t="str">
        <f ca="1"/>
        <v/>
      </c>
      <c r="DH1354">
        <f ca="1"/>
        <v>0</v>
      </c>
      <c r="DI1354">
        <f ca="1"/>
        <v>0</v>
      </c>
      <c r="DJ1354">
        <f ca="1"/>
        <v>0</v>
      </c>
      <c r="DK1354">
        <f ca="1"/>
        <v>0</v>
      </c>
      <c r="DL1354">
        <f ca="1"/>
        <v>0</v>
      </c>
      <c r="DM1354">
        <f ca="1"/>
        <v>0</v>
      </c>
      <c r="DN1354" t="str">
        <f ca="1"/>
        <v/>
      </c>
    </row>
    <row r="1355" spans="13:118">
      <c r="M1355" t="str" cm="1">
        <f t="array" ref="M1355">_xlfn._xlws.FILTER(SUM(H1355:L1355),SUM(H1355:L1355)&lt;&gt;0,"")</f>
        <v/>
      </c>
      <c r="AC1355" t="str">
        <f ca="1"/>
        <v/>
      </c>
      <c r="AE1355">
        <f ca="1"/>
        <v>0</v>
      </c>
      <c r="AF1355">
        <f ca="1"/>
        <v>0</v>
      </c>
      <c r="AG1355">
        <f ca="1"/>
        <v>0</v>
      </c>
      <c r="AH1355">
        <f ca="1"/>
        <v>0</v>
      </c>
      <c r="AI1355">
        <f ca="1"/>
        <v>0</v>
      </c>
      <c r="AJ1355">
        <f ca="1"/>
        <v>0</v>
      </c>
      <c r="AK1355">
        <f ca="1"/>
        <v>0</v>
      </c>
      <c r="AL1355" t="str">
        <f ca="1"/>
        <v/>
      </c>
      <c r="AZ1355" t="str" cm="1">
        <f t="array" ref="AZ1355">_xlfn._xlws.FILTER(SUM(AU1355:AY1355),SUM(AU1355:AY1355)&lt;&gt;0,"")</f>
        <v/>
      </c>
      <c r="BP1355" t="str">
        <f ca="1"/>
        <v/>
      </c>
      <c r="BR1355">
        <f ca="1"/>
        <v>0</v>
      </c>
      <c r="BS1355">
        <f ca="1"/>
        <v>0</v>
      </c>
      <c r="BT1355">
        <f ca="1"/>
        <v>0</v>
      </c>
      <c r="BU1355">
        <f ca="1"/>
        <v>0</v>
      </c>
      <c r="BV1355">
        <f ca="1"/>
        <v>0</v>
      </c>
      <c r="BW1355">
        <f ca="1"/>
        <v>0</v>
      </c>
      <c r="BX1355">
        <f ca="1"/>
        <v>0</v>
      </c>
      <c r="BY1355" t="str">
        <f ca="1"/>
        <v/>
      </c>
      <c r="CC1355" t="str" cm="1">
        <f t="array" aca="1" ref="CC1355" ca="1">_xlfn._xlws.FILTER(VLOOKUP(CB1348,Arrays!$T:$Z,{1,2,3,4,5,6,7},FALSE),VLOOKUP(CB1348,Arrays!$T:$Z,{1,2,3,4,5,6,7},FALSE)&lt;&gt;0,"")</f>
        <v/>
      </c>
      <c r="CO1355" t="str" cm="1">
        <f t="array" ref="CO1355">_xlfn._xlws.FILTER(SUM(CJ1355:CN1355),SUM(CJ1355:CN1355)&lt;&gt;0,"")</f>
        <v/>
      </c>
      <c r="CX1355" t="str">
        <f ca="1"/>
        <v/>
      </c>
      <c r="DE1355" t="str">
        <f ca="1"/>
        <v/>
      </c>
      <c r="DG1355" t="str">
        <f ca="1"/>
        <v/>
      </c>
      <c r="DH1355">
        <f ca="1"/>
        <v>0</v>
      </c>
      <c r="DI1355">
        <f ca="1"/>
        <v>0</v>
      </c>
      <c r="DJ1355">
        <f ca="1"/>
        <v>0</v>
      </c>
      <c r="DK1355">
        <f ca="1"/>
        <v>0</v>
      </c>
      <c r="DL1355">
        <f ca="1"/>
        <v>0</v>
      </c>
      <c r="DM1355">
        <f ca="1"/>
        <v>0</v>
      </c>
      <c r="DN1355" t="str">
        <f ca="1"/>
        <v/>
      </c>
    </row>
    <row r="1356" spans="13:118">
      <c r="M1356" t="str" cm="1">
        <f t="array" ref="M1356">_xlfn._xlws.FILTER(SUM(H1356:L1356),SUM(H1356:L1356)&lt;&gt;0,"")</f>
        <v/>
      </c>
      <c r="AC1356" t="str">
        <f ca="1"/>
        <v/>
      </c>
      <c r="AE1356">
        <f ca="1"/>
        <v>0</v>
      </c>
      <c r="AF1356">
        <f ca="1"/>
        <v>0</v>
      </c>
      <c r="AG1356">
        <f ca="1"/>
        <v>0</v>
      </c>
      <c r="AH1356">
        <f ca="1"/>
        <v>0</v>
      </c>
      <c r="AI1356">
        <f ca="1"/>
        <v>0</v>
      </c>
      <c r="AJ1356">
        <f ca="1"/>
        <v>0</v>
      </c>
      <c r="AK1356">
        <f ca="1"/>
        <v>0</v>
      </c>
      <c r="AL1356" t="str">
        <f ca="1"/>
        <v/>
      </c>
      <c r="AZ1356" t="str" cm="1">
        <f t="array" ref="AZ1356">_xlfn._xlws.FILTER(SUM(AU1356:AY1356),SUM(AU1356:AY1356)&lt;&gt;0,"")</f>
        <v/>
      </c>
      <c r="BP1356" t="str">
        <f ca="1"/>
        <v/>
      </c>
      <c r="BR1356">
        <f ca="1"/>
        <v>0</v>
      </c>
      <c r="BS1356">
        <f ca="1"/>
        <v>0</v>
      </c>
      <c r="BT1356">
        <f ca="1"/>
        <v>0</v>
      </c>
      <c r="BU1356">
        <f ca="1"/>
        <v>0</v>
      </c>
      <c r="BV1356">
        <f ca="1"/>
        <v>0</v>
      </c>
      <c r="BW1356">
        <f ca="1"/>
        <v>0</v>
      </c>
      <c r="BX1356">
        <f ca="1"/>
        <v>0</v>
      </c>
      <c r="BY1356" t="str">
        <f ca="1"/>
        <v/>
      </c>
      <c r="CC1356" t="str" cm="1">
        <f t="array" aca="1" ref="CC1356" ca="1">_xlfn._xlws.FILTER(VLOOKUP(CB1349,Arrays!$T:$Z,{1,2,3,4,5,6,7},FALSE),VLOOKUP(CB1349,Arrays!$T:$Z,{1,2,3,4,5,6,7},FALSE)&lt;&gt;0,"")</f>
        <v/>
      </c>
      <c r="CO1356" t="str" cm="1">
        <f t="array" ref="CO1356">_xlfn._xlws.FILTER(SUM(CJ1356:CN1356),SUM(CJ1356:CN1356)&lt;&gt;0,"")</f>
        <v/>
      </c>
      <c r="CX1356" t="str">
        <f ca="1"/>
        <v/>
      </c>
      <c r="DE1356" t="str">
        <f ca="1"/>
        <v/>
      </c>
      <c r="DG1356" t="str">
        <f ca="1"/>
        <v/>
      </c>
      <c r="DH1356">
        <f ca="1"/>
        <v>0</v>
      </c>
      <c r="DI1356">
        <f ca="1"/>
        <v>0</v>
      </c>
      <c r="DJ1356">
        <f ca="1"/>
        <v>0</v>
      </c>
      <c r="DK1356">
        <f ca="1"/>
        <v>0</v>
      </c>
      <c r="DL1356">
        <f ca="1"/>
        <v>0</v>
      </c>
      <c r="DM1356">
        <f ca="1"/>
        <v>0</v>
      </c>
      <c r="DN1356" t="str">
        <f ca="1"/>
        <v/>
      </c>
    </row>
    <row r="1357" spans="13:118">
      <c r="M1357" t="str" cm="1">
        <f t="array" ref="M1357">_xlfn._xlws.FILTER(SUM(H1357:L1357),SUM(H1357:L1357)&lt;&gt;0,"")</f>
        <v/>
      </c>
      <c r="AC1357" t="str">
        <f ca="1"/>
        <v/>
      </c>
      <c r="AE1357">
        <f ca="1"/>
        <v>0</v>
      </c>
      <c r="AF1357">
        <f ca="1"/>
        <v>0</v>
      </c>
      <c r="AG1357">
        <f ca="1"/>
        <v>0</v>
      </c>
      <c r="AH1357">
        <f ca="1"/>
        <v>0</v>
      </c>
      <c r="AI1357">
        <f ca="1"/>
        <v>0</v>
      </c>
      <c r="AJ1357">
        <f ca="1"/>
        <v>0</v>
      </c>
      <c r="AK1357">
        <f ca="1"/>
        <v>0</v>
      </c>
      <c r="AL1357" t="str">
        <f ca="1"/>
        <v/>
      </c>
      <c r="AZ1357" t="str" cm="1">
        <f t="array" ref="AZ1357">_xlfn._xlws.FILTER(SUM(AU1357:AY1357),SUM(AU1357:AY1357)&lt;&gt;0,"")</f>
        <v/>
      </c>
      <c r="BP1357" t="str">
        <f ca="1"/>
        <v/>
      </c>
      <c r="BR1357">
        <f ca="1"/>
        <v>0</v>
      </c>
      <c r="BS1357">
        <f ca="1"/>
        <v>0</v>
      </c>
      <c r="BT1357">
        <f ca="1"/>
        <v>0</v>
      </c>
      <c r="BU1357">
        <f ca="1"/>
        <v>0</v>
      </c>
      <c r="BV1357">
        <f ca="1"/>
        <v>0</v>
      </c>
      <c r="BW1357">
        <f ca="1"/>
        <v>0</v>
      </c>
      <c r="BX1357">
        <f ca="1"/>
        <v>0</v>
      </c>
      <c r="BY1357" t="str">
        <f ca="1"/>
        <v/>
      </c>
      <c r="CC1357" t="str" cm="1">
        <f t="array" aca="1" ref="CC1357" ca="1">_xlfn._xlws.FILTER(VLOOKUP(CB1350,Arrays!$T:$Z,{1,2,3,4,5,6,7},FALSE),VLOOKUP(CB1350,Arrays!$T:$Z,{1,2,3,4,5,6,7},FALSE)&lt;&gt;0,"")</f>
        <v/>
      </c>
      <c r="CO1357" t="str" cm="1">
        <f t="array" ref="CO1357">_xlfn._xlws.FILTER(SUM(CJ1357:CN1357),SUM(CJ1357:CN1357)&lt;&gt;0,"")</f>
        <v/>
      </c>
      <c r="CX1357" t="str">
        <f ca="1"/>
        <v/>
      </c>
      <c r="DE1357" t="str">
        <f ca="1"/>
        <v/>
      </c>
      <c r="DG1357" t="str">
        <f ca="1"/>
        <v/>
      </c>
      <c r="DH1357">
        <f ca="1"/>
        <v>0</v>
      </c>
      <c r="DI1357">
        <f ca="1"/>
        <v>0</v>
      </c>
      <c r="DJ1357">
        <f ca="1"/>
        <v>0</v>
      </c>
      <c r="DK1357">
        <f ca="1"/>
        <v>0</v>
      </c>
      <c r="DL1357">
        <f ca="1"/>
        <v>0</v>
      </c>
      <c r="DM1357">
        <f ca="1"/>
        <v>0</v>
      </c>
      <c r="DN1357" t="str">
        <f ca="1"/>
        <v/>
      </c>
    </row>
    <row r="1358" spans="13:118">
      <c r="M1358" t="str" cm="1">
        <f t="array" ref="M1358">_xlfn._xlws.FILTER(SUM(H1358:L1358),SUM(H1358:L1358)&lt;&gt;0,"")</f>
        <v/>
      </c>
      <c r="AC1358" t="str">
        <f ca="1"/>
        <v/>
      </c>
      <c r="AE1358">
        <f ca="1"/>
        <v>0</v>
      </c>
      <c r="AF1358">
        <f ca="1"/>
        <v>0</v>
      </c>
      <c r="AG1358">
        <f ca="1"/>
        <v>0</v>
      </c>
      <c r="AH1358">
        <f ca="1"/>
        <v>0</v>
      </c>
      <c r="AI1358">
        <f ca="1"/>
        <v>0</v>
      </c>
      <c r="AJ1358">
        <f ca="1"/>
        <v>0</v>
      </c>
      <c r="AK1358">
        <f ca="1"/>
        <v>0</v>
      </c>
      <c r="AL1358" t="str">
        <f ca="1"/>
        <v/>
      </c>
      <c r="AZ1358" t="str" cm="1">
        <f t="array" ref="AZ1358">_xlfn._xlws.FILTER(SUM(AU1358:AY1358),SUM(AU1358:AY1358)&lt;&gt;0,"")</f>
        <v/>
      </c>
      <c r="BP1358" t="str">
        <f ca="1"/>
        <v/>
      </c>
      <c r="BR1358">
        <f ca="1"/>
        <v>0</v>
      </c>
      <c r="BS1358">
        <f ca="1"/>
        <v>0</v>
      </c>
      <c r="BT1358">
        <f ca="1"/>
        <v>0</v>
      </c>
      <c r="BU1358">
        <f ca="1"/>
        <v>0</v>
      </c>
      <c r="BV1358">
        <f ca="1"/>
        <v>0</v>
      </c>
      <c r="BW1358">
        <f ca="1"/>
        <v>0</v>
      </c>
      <c r="BX1358">
        <f ca="1"/>
        <v>0</v>
      </c>
      <c r="BY1358" t="str">
        <f ca="1"/>
        <v/>
      </c>
      <c r="CC1358" t="str" cm="1">
        <f t="array" aca="1" ref="CC1358" ca="1">_xlfn._xlws.FILTER(VLOOKUP(CB1351,Arrays!$T:$Z,{1,2,3,4,5,6,7},FALSE),VLOOKUP(CB1351,Arrays!$T:$Z,{1,2,3,4,5,6,7},FALSE)&lt;&gt;0,"")</f>
        <v/>
      </c>
      <c r="CO1358" t="str" cm="1">
        <f t="array" ref="CO1358">_xlfn._xlws.FILTER(SUM(CJ1358:CN1358),SUM(CJ1358:CN1358)&lt;&gt;0,"")</f>
        <v/>
      </c>
      <c r="CX1358" t="str">
        <f ca="1"/>
        <v/>
      </c>
      <c r="DE1358" t="str">
        <f ca="1"/>
        <v/>
      </c>
      <c r="DG1358" t="str">
        <f ca="1"/>
        <v/>
      </c>
      <c r="DH1358">
        <f ca="1"/>
        <v>0</v>
      </c>
      <c r="DI1358">
        <f ca="1"/>
        <v>0</v>
      </c>
      <c r="DJ1358">
        <f ca="1"/>
        <v>0</v>
      </c>
      <c r="DK1358">
        <f ca="1"/>
        <v>0</v>
      </c>
      <c r="DL1358">
        <f ca="1"/>
        <v>0</v>
      </c>
      <c r="DM1358">
        <f ca="1"/>
        <v>0</v>
      </c>
      <c r="DN1358" t="str">
        <f ca="1"/>
        <v/>
      </c>
    </row>
    <row r="1359" spans="13:118">
      <c r="M1359" t="str" cm="1">
        <f t="array" ref="M1359">_xlfn._xlws.FILTER(SUM(H1359:L1359),SUM(H1359:L1359)&lt;&gt;0,"")</f>
        <v/>
      </c>
      <c r="AC1359" t="str">
        <f ca="1"/>
        <v/>
      </c>
      <c r="AE1359">
        <f ca="1"/>
        <v>0</v>
      </c>
      <c r="AF1359">
        <f ca="1"/>
        <v>0</v>
      </c>
      <c r="AG1359">
        <f ca="1"/>
        <v>0</v>
      </c>
      <c r="AH1359">
        <f ca="1"/>
        <v>0</v>
      </c>
      <c r="AI1359">
        <f ca="1"/>
        <v>0</v>
      </c>
      <c r="AJ1359">
        <f ca="1"/>
        <v>0</v>
      </c>
      <c r="AK1359">
        <f ca="1"/>
        <v>0</v>
      </c>
      <c r="AL1359" t="str">
        <f ca="1"/>
        <v/>
      </c>
      <c r="AZ1359" t="str" cm="1">
        <f t="array" ref="AZ1359">_xlfn._xlws.FILTER(SUM(AU1359:AY1359),SUM(AU1359:AY1359)&lt;&gt;0,"")</f>
        <v/>
      </c>
      <c r="BP1359" t="str">
        <f ca="1"/>
        <v/>
      </c>
      <c r="BR1359">
        <f ca="1"/>
        <v>0</v>
      </c>
      <c r="BS1359">
        <f ca="1"/>
        <v>0</v>
      </c>
      <c r="BT1359">
        <f ca="1"/>
        <v>0</v>
      </c>
      <c r="BU1359">
        <f ca="1"/>
        <v>0</v>
      </c>
      <c r="BV1359">
        <f ca="1"/>
        <v>0</v>
      </c>
      <c r="BW1359">
        <f ca="1"/>
        <v>0</v>
      </c>
      <c r="BX1359">
        <f ca="1"/>
        <v>0</v>
      </c>
      <c r="BY1359" t="str">
        <f ca="1"/>
        <v/>
      </c>
      <c r="CC1359" t="str" cm="1">
        <f t="array" aca="1" ref="CC1359" ca="1">_xlfn._xlws.FILTER(VLOOKUP(CB1352,Arrays!$T:$Z,{1,2,3,4,5,6,7},FALSE),VLOOKUP(CB1352,Arrays!$T:$Z,{1,2,3,4,5,6,7},FALSE)&lt;&gt;0,"")</f>
        <v/>
      </c>
      <c r="CO1359" t="str" cm="1">
        <f t="array" ref="CO1359">_xlfn._xlws.FILTER(SUM(CJ1359:CN1359),SUM(CJ1359:CN1359)&lt;&gt;0,"")</f>
        <v/>
      </c>
      <c r="CX1359" t="str">
        <f ca="1"/>
        <v/>
      </c>
      <c r="DE1359" t="str">
        <f ca="1"/>
        <v/>
      </c>
      <c r="DG1359" t="str">
        <f ca="1"/>
        <v/>
      </c>
      <c r="DH1359">
        <f ca="1"/>
        <v>0</v>
      </c>
      <c r="DI1359">
        <f ca="1"/>
        <v>0</v>
      </c>
      <c r="DJ1359">
        <f ca="1"/>
        <v>0</v>
      </c>
      <c r="DK1359">
        <f ca="1"/>
        <v>0</v>
      </c>
      <c r="DL1359">
        <f ca="1"/>
        <v>0</v>
      </c>
      <c r="DM1359">
        <f ca="1"/>
        <v>0</v>
      </c>
      <c r="DN1359" t="str">
        <f ca="1"/>
        <v/>
      </c>
    </row>
    <row r="1360" spans="13:118">
      <c r="M1360" t="str" cm="1">
        <f t="array" ref="M1360">_xlfn._xlws.FILTER(SUM(H1360:L1360),SUM(H1360:L1360)&lt;&gt;0,"")</f>
        <v/>
      </c>
      <c r="AC1360" t="str">
        <f ca="1"/>
        <v/>
      </c>
      <c r="AE1360">
        <f ca="1"/>
        <v>0</v>
      </c>
      <c r="AF1360">
        <f ca="1"/>
        <v>0</v>
      </c>
      <c r="AG1360">
        <f ca="1"/>
        <v>0</v>
      </c>
      <c r="AH1360">
        <f ca="1"/>
        <v>0</v>
      </c>
      <c r="AI1360">
        <f ca="1"/>
        <v>0</v>
      </c>
      <c r="AJ1360">
        <f ca="1"/>
        <v>0</v>
      </c>
      <c r="AK1360">
        <f ca="1"/>
        <v>0</v>
      </c>
      <c r="AL1360" t="str">
        <f ca="1"/>
        <v/>
      </c>
      <c r="AZ1360" t="str" cm="1">
        <f t="array" ref="AZ1360">_xlfn._xlws.FILTER(SUM(AU1360:AY1360),SUM(AU1360:AY1360)&lt;&gt;0,"")</f>
        <v/>
      </c>
      <c r="BP1360" t="str">
        <f ca="1"/>
        <v/>
      </c>
      <c r="BR1360">
        <f ca="1"/>
        <v>0</v>
      </c>
      <c r="BS1360">
        <f ca="1"/>
        <v>0</v>
      </c>
      <c r="BT1360">
        <f ca="1"/>
        <v>0</v>
      </c>
      <c r="BU1360">
        <f ca="1"/>
        <v>0</v>
      </c>
      <c r="BV1360">
        <f ca="1"/>
        <v>0</v>
      </c>
      <c r="BW1360">
        <f ca="1"/>
        <v>0</v>
      </c>
      <c r="BX1360">
        <f ca="1"/>
        <v>0</v>
      </c>
      <c r="BY1360" t="str">
        <f ca="1"/>
        <v/>
      </c>
      <c r="CC1360" t="str" cm="1">
        <f t="array" aca="1" ref="CC1360" ca="1">_xlfn._xlws.FILTER(VLOOKUP(CB1353,Arrays!$T:$Z,{1,2,3,4,5,6,7},FALSE),VLOOKUP(CB1353,Arrays!$T:$Z,{1,2,3,4,5,6,7},FALSE)&lt;&gt;0,"")</f>
        <v/>
      </c>
      <c r="CO1360" t="str" cm="1">
        <f t="array" ref="CO1360">_xlfn._xlws.FILTER(SUM(CJ1360:CN1360),SUM(CJ1360:CN1360)&lt;&gt;0,"")</f>
        <v/>
      </c>
      <c r="CX1360" t="str">
        <f ca="1"/>
        <v/>
      </c>
      <c r="DE1360" t="str">
        <f ca="1"/>
        <v/>
      </c>
      <c r="DG1360" t="str">
        <f ca="1"/>
        <v/>
      </c>
      <c r="DH1360">
        <f ca="1"/>
        <v>0</v>
      </c>
      <c r="DI1360">
        <f ca="1"/>
        <v>0</v>
      </c>
      <c r="DJ1360">
        <f ca="1"/>
        <v>0</v>
      </c>
      <c r="DK1360">
        <f ca="1"/>
        <v>0</v>
      </c>
      <c r="DL1360">
        <f ca="1"/>
        <v>0</v>
      </c>
      <c r="DM1360">
        <f ca="1"/>
        <v>0</v>
      </c>
      <c r="DN1360" t="str">
        <f ca="1"/>
        <v/>
      </c>
    </row>
    <row r="1361" spans="13:118">
      <c r="M1361" t="str" cm="1">
        <f t="array" ref="M1361">_xlfn._xlws.FILTER(SUM(H1361:L1361),SUM(H1361:L1361)&lt;&gt;0,"")</f>
        <v/>
      </c>
      <c r="AC1361" t="str">
        <f ca="1"/>
        <v/>
      </c>
      <c r="AE1361">
        <f ca="1"/>
        <v>0</v>
      </c>
      <c r="AF1361">
        <f ca="1"/>
        <v>0</v>
      </c>
      <c r="AG1361">
        <f ca="1"/>
        <v>0</v>
      </c>
      <c r="AH1361">
        <f ca="1"/>
        <v>0</v>
      </c>
      <c r="AI1361">
        <f ca="1"/>
        <v>0</v>
      </c>
      <c r="AJ1361">
        <f ca="1"/>
        <v>0</v>
      </c>
      <c r="AK1361">
        <f ca="1"/>
        <v>0</v>
      </c>
      <c r="AL1361" t="str">
        <f ca="1"/>
        <v/>
      </c>
      <c r="AZ1361" t="str" cm="1">
        <f t="array" ref="AZ1361">_xlfn._xlws.FILTER(SUM(AU1361:AY1361),SUM(AU1361:AY1361)&lt;&gt;0,"")</f>
        <v/>
      </c>
      <c r="BP1361" t="str">
        <f ca="1"/>
        <v/>
      </c>
      <c r="BR1361">
        <f ca="1"/>
        <v>0</v>
      </c>
      <c r="BS1361">
        <f ca="1"/>
        <v>0</v>
      </c>
      <c r="BT1361">
        <f ca="1"/>
        <v>0</v>
      </c>
      <c r="BU1361">
        <f ca="1"/>
        <v>0</v>
      </c>
      <c r="BV1361">
        <f ca="1"/>
        <v>0</v>
      </c>
      <c r="BW1361">
        <f ca="1"/>
        <v>0</v>
      </c>
      <c r="BX1361">
        <f ca="1"/>
        <v>0</v>
      </c>
      <c r="BY1361" t="str">
        <f ca="1"/>
        <v/>
      </c>
      <c r="CC1361" t="str" cm="1">
        <f t="array" aca="1" ref="CC1361" ca="1">_xlfn._xlws.FILTER(VLOOKUP(CB1354,Arrays!$T:$Z,{1,2,3,4,5,6,7},FALSE),VLOOKUP(CB1354,Arrays!$T:$Z,{1,2,3,4,5,6,7},FALSE)&lt;&gt;0,"")</f>
        <v/>
      </c>
      <c r="CO1361" t="str" cm="1">
        <f t="array" ref="CO1361">_xlfn._xlws.FILTER(SUM(CJ1361:CN1361),SUM(CJ1361:CN1361)&lt;&gt;0,"")</f>
        <v/>
      </c>
      <c r="CX1361" t="str">
        <f ca="1"/>
        <v/>
      </c>
      <c r="DE1361" t="str">
        <f ca="1"/>
        <v/>
      </c>
      <c r="DG1361" t="str">
        <f ca="1"/>
        <v/>
      </c>
      <c r="DH1361">
        <f ca="1"/>
        <v>0</v>
      </c>
      <c r="DI1361">
        <f ca="1"/>
        <v>0</v>
      </c>
      <c r="DJ1361">
        <f ca="1"/>
        <v>0</v>
      </c>
      <c r="DK1361">
        <f ca="1"/>
        <v>0</v>
      </c>
      <c r="DL1361">
        <f ca="1"/>
        <v>0</v>
      </c>
      <c r="DM1361">
        <f ca="1"/>
        <v>0</v>
      </c>
      <c r="DN1361" t="str">
        <f ca="1"/>
        <v/>
      </c>
    </row>
    <row r="1362" spans="13:118">
      <c r="M1362" t="str" cm="1">
        <f t="array" ref="M1362">_xlfn._xlws.FILTER(SUM(H1362:L1362),SUM(H1362:L1362)&lt;&gt;0,"")</f>
        <v/>
      </c>
      <c r="AC1362" t="str">
        <f ca="1"/>
        <v/>
      </c>
      <c r="AE1362">
        <f ca="1"/>
        <v>0</v>
      </c>
      <c r="AF1362">
        <f ca="1"/>
        <v>0</v>
      </c>
      <c r="AG1362">
        <f ca="1"/>
        <v>0</v>
      </c>
      <c r="AH1362">
        <f ca="1"/>
        <v>0</v>
      </c>
      <c r="AI1362">
        <f ca="1"/>
        <v>0</v>
      </c>
      <c r="AJ1362">
        <f ca="1"/>
        <v>0</v>
      </c>
      <c r="AK1362">
        <f ca="1"/>
        <v>0</v>
      </c>
      <c r="AL1362" t="str">
        <f ca="1"/>
        <v/>
      </c>
      <c r="AZ1362" t="str" cm="1">
        <f t="array" ref="AZ1362">_xlfn._xlws.FILTER(SUM(AU1362:AY1362),SUM(AU1362:AY1362)&lt;&gt;0,"")</f>
        <v/>
      </c>
      <c r="BP1362" t="str">
        <f ca="1"/>
        <v/>
      </c>
      <c r="BR1362">
        <f ca="1"/>
        <v>0</v>
      </c>
      <c r="BS1362">
        <f ca="1"/>
        <v>0</v>
      </c>
      <c r="BT1362">
        <f ca="1"/>
        <v>0</v>
      </c>
      <c r="BU1362">
        <f ca="1"/>
        <v>0</v>
      </c>
      <c r="BV1362">
        <f ca="1"/>
        <v>0</v>
      </c>
      <c r="BW1362">
        <f ca="1"/>
        <v>0</v>
      </c>
      <c r="BX1362">
        <f ca="1"/>
        <v>0</v>
      </c>
      <c r="BY1362" t="str">
        <f ca="1"/>
        <v/>
      </c>
      <c r="CC1362" t="str" cm="1">
        <f t="array" aca="1" ref="CC1362" ca="1">_xlfn._xlws.FILTER(VLOOKUP(CB1355,Arrays!$T:$Z,{1,2,3,4,5,6,7},FALSE),VLOOKUP(CB1355,Arrays!$T:$Z,{1,2,3,4,5,6,7},FALSE)&lt;&gt;0,"")</f>
        <v/>
      </c>
      <c r="CO1362" t="str" cm="1">
        <f t="array" ref="CO1362">_xlfn._xlws.FILTER(SUM(CJ1362:CN1362),SUM(CJ1362:CN1362)&lt;&gt;0,"")</f>
        <v/>
      </c>
      <c r="CX1362" t="str">
        <f ca="1"/>
        <v/>
      </c>
      <c r="DE1362" t="str">
        <f ca="1"/>
        <v/>
      </c>
      <c r="DG1362" t="str">
        <f ca="1"/>
        <v/>
      </c>
      <c r="DH1362">
        <f ca="1"/>
        <v>0</v>
      </c>
      <c r="DI1362">
        <f ca="1"/>
        <v>0</v>
      </c>
      <c r="DJ1362">
        <f ca="1"/>
        <v>0</v>
      </c>
      <c r="DK1362">
        <f ca="1"/>
        <v>0</v>
      </c>
      <c r="DL1362">
        <f ca="1"/>
        <v>0</v>
      </c>
      <c r="DM1362">
        <f ca="1"/>
        <v>0</v>
      </c>
      <c r="DN1362" t="str">
        <f ca="1"/>
        <v/>
      </c>
    </row>
    <row r="1363" spans="13:118">
      <c r="M1363" t="str" cm="1">
        <f t="array" ref="M1363">_xlfn._xlws.FILTER(SUM(H1363:L1363),SUM(H1363:L1363)&lt;&gt;0,"")</f>
        <v/>
      </c>
      <c r="AC1363" t="str">
        <f ca="1"/>
        <v/>
      </c>
      <c r="AE1363">
        <f ca="1"/>
        <v>0</v>
      </c>
      <c r="AF1363">
        <f ca="1"/>
        <v>0</v>
      </c>
      <c r="AG1363">
        <f ca="1"/>
        <v>0</v>
      </c>
      <c r="AH1363">
        <f ca="1"/>
        <v>0</v>
      </c>
      <c r="AI1363">
        <f ca="1"/>
        <v>0</v>
      </c>
      <c r="AJ1363">
        <f ca="1"/>
        <v>0</v>
      </c>
      <c r="AK1363">
        <f ca="1"/>
        <v>0</v>
      </c>
      <c r="AL1363" t="str">
        <f ca="1"/>
        <v/>
      </c>
      <c r="AZ1363" t="str" cm="1">
        <f t="array" ref="AZ1363">_xlfn._xlws.FILTER(SUM(AU1363:AY1363),SUM(AU1363:AY1363)&lt;&gt;0,"")</f>
        <v/>
      </c>
      <c r="BP1363" t="str">
        <f ca="1"/>
        <v/>
      </c>
      <c r="BR1363">
        <f ca="1"/>
        <v>0</v>
      </c>
      <c r="BS1363">
        <f ca="1"/>
        <v>0</v>
      </c>
      <c r="BT1363">
        <f ca="1"/>
        <v>0</v>
      </c>
      <c r="BU1363">
        <f ca="1"/>
        <v>0</v>
      </c>
      <c r="BV1363">
        <f ca="1"/>
        <v>0</v>
      </c>
      <c r="BW1363">
        <f ca="1"/>
        <v>0</v>
      </c>
      <c r="BX1363">
        <f ca="1"/>
        <v>0</v>
      </c>
      <c r="BY1363" t="str">
        <f ca="1"/>
        <v/>
      </c>
      <c r="CC1363" t="str" cm="1">
        <f t="array" aca="1" ref="CC1363" ca="1">_xlfn._xlws.FILTER(VLOOKUP(CB1356,Arrays!$T:$Z,{1,2,3,4,5,6,7},FALSE),VLOOKUP(CB1356,Arrays!$T:$Z,{1,2,3,4,5,6,7},FALSE)&lt;&gt;0,"")</f>
        <v/>
      </c>
      <c r="CO1363" t="str" cm="1">
        <f t="array" ref="CO1363">_xlfn._xlws.FILTER(SUM(CJ1363:CN1363),SUM(CJ1363:CN1363)&lt;&gt;0,"")</f>
        <v/>
      </c>
      <c r="CX1363" t="str">
        <f ca="1"/>
        <v/>
      </c>
      <c r="DE1363" t="str">
        <f ca="1"/>
        <v/>
      </c>
      <c r="DG1363" t="str">
        <f ca="1"/>
        <v/>
      </c>
      <c r="DH1363">
        <f ca="1"/>
        <v>0</v>
      </c>
      <c r="DI1363">
        <f ca="1"/>
        <v>0</v>
      </c>
      <c r="DJ1363">
        <f ca="1"/>
        <v>0</v>
      </c>
      <c r="DK1363">
        <f ca="1"/>
        <v>0</v>
      </c>
      <c r="DL1363">
        <f ca="1"/>
        <v>0</v>
      </c>
      <c r="DM1363">
        <f ca="1"/>
        <v>0</v>
      </c>
      <c r="DN1363" t="str">
        <f ca="1"/>
        <v/>
      </c>
    </row>
    <row r="1364" spans="13:118">
      <c r="M1364" t="str" cm="1">
        <f t="array" ref="M1364">_xlfn._xlws.FILTER(SUM(H1364:L1364),SUM(H1364:L1364)&lt;&gt;0,"")</f>
        <v/>
      </c>
      <c r="AC1364" t="str">
        <f ca="1"/>
        <v/>
      </c>
      <c r="AE1364">
        <f ca="1"/>
        <v>0</v>
      </c>
      <c r="AF1364">
        <f ca="1"/>
        <v>0</v>
      </c>
      <c r="AG1364">
        <f ca="1"/>
        <v>0</v>
      </c>
      <c r="AH1364">
        <f ca="1"/>
        <v>0</v>
      </c>
      <c r="AI1364">
        <f ca="1"/>
        <v>0</v>
      </c>
      <c r="AJ1364">
        <f ca="1"/>
        <v>0</v>
      </c>
      <c r="AK1364">
        <f ca="1"/>
        <v>0</v>
      </c>
      <c r="AL1364" t="str">
        <f ca="1"/>
        <v/>
      </c>
      <c r="AZ1364" t="str" cm="1">
        <f t="array" ref="AZ1364">_xlfn._xlws.FILTER(SUM(AU1364:AY1364),SUM(AU1364:AY1364)&lt;&gt;0,"")</f>
        <v/>
      </c>
      <c r="BP1364" t="str">
        <f ca="1"/>
        <v/>
      </c>
      <c r="BR1364">
        <f ca="1"/>
        <v>0</v>
      </c>
      <c r="BS1364">
        <f ca="1"/>
        <v>0</v>
      </c>
      <c r="BT1364">
        <f ca="1"/>
        <v>0</v>
      </c>
      <c r="BU1364">
        <f ca="1"/>
        <v>0</v>
      </c>
      <c r="BV1364">
        <f ca="1"/>
        <v>0</v>
      </c>
      <c r="BW1364">
        <f ca="1"/>
        <v>0</v>
      </c>
      <c r="BX1364">
        <f ca="1"/>
        <v>0</v>
      </c>
      <c r="BY1364" t="str">
        <f ca="1"/>
        <v/>
      </c>
      <c r="CC1364" t="str" cm="1">
        <f t="array" aca="1" ref="CC1364" ca="1">_xlfn._xlws.FILTER(VLOOKUP(CB1357,Arrays!$T:$Z,{1,2,3,4,5,6,7},FALSE),VLOOKUP(CB1357,Arrays!$T:$Z,{1,2,3,4,5,6,7},FALSE)&lt;&gt;0,"")</f>
        <v/>
      </c>
      <c r="CO1364" t="str" cm="1">
        <f t="array" ref="CO1364">_xlfn._xlws.FILTER(SUM(CJ1364:CN1364),SUM(CJ1364:CN1364)&lt;&gt;0,"")</f>
        <v/>
      </c>
      <c r="CX1364" t="str">
        <f ca="1"/>
        <v/>
      </c>
      <c r="DE1364" t="str">
        <f ca="1"/>
        <v/>
      </c>
      <c r="DG1364" t="str">
        <f ca="1"/>
        <v/>
      </c>
      <c r="DH1364">
        <f ca="1"/>
        <v>0</v>
      </c>
      <c r="DI1364">
        <f ca="1"/>
        <v>0</v>
      </c>
      <c r="DJ1364">
        <f ca="1"/>
        <v>0</v>
      </c>
      <c r="DK1364">
        <f ca="1"/>
        <v>0</v>
      </c>
      <c r="DL1364">
        <f ca="1"/>
        <v>0</v>
      </c>
      <c r="DM1364">
        <f ca="1"/>
        <v>0</v>
      </c>
      <c r="DN1364" t="str">
        <f ca="1"/>
        <v/>
      </c>
    </row>
    <row r="1365" spans="13:118">
      <c r="M1365" t="str" cm="1">
        <f t="array" ref="M1365">_xlfn._xlws.FILTER(SUM(H1365:L1365),SUM(H1365:L1365)&lt;&gt;0,"")</f>
        <v/>
      </c>
      <c r="AC1365" t="str">
        <f ca="1"/>
        <v/>
      </c>
      <c r="AE1365">
        <f ca="1"/>
        <v>0</v>
      </c>
      <c r="AF1365">
        <f ca="1"/>
        <v>0</v>
      </c>
      <c r="AG1365">
        <f ca="1"/>
        <v>0</v>
      </c>
      <c r="AH1365">
        <f ca="1"/>
        <v>0</v>
      </c>
      <c r="AI1365">
        <f ca="1"/>
        <v>0</v>
      </c>
      <c r="AJ1365">
        <f ca="1"/>
        <v>0</v>
      </c>
      <c r="AK1365">
        <f ca="1"/>
        <v>0</v>
      </c>
      <c r="AL1365" t="str">
        <f ca="1"/>
        <v/>
      </c>
      <c r="AZ1365" t="str" cm="1">
        <f t="array" ref="AZ1365">_xlfn._xlws.FILTER(SUM(AU1365:AY1365),SUM(AU1365:AY1365)&lt;&gt;0,"")</f>
        <v/>
      </c>
      <c r="BP1365" t="str">
        <f ca="1"/>
        <v/>
      </c>
      <c r="BR1365">
        <f ca="1"/>
        <v>0</v>
      </c>
      <c r="BS1365">
        <f ca="1"/>
        <v>0</v>
      </c>
      <c r="BT1365">
        <f ca="1"/>
        <v>0</v>
      </c>
      <c r="BU1365">
        <f ca="1"/>
        <v>0</v>
      </c>
      <c r="BV1365">
        <f ca="1"/>
        <v>0</v>
      </c>
      <c r="BW1365">
        <f ca="1"/>
        <v>0</v>
      </c>
      <c r="BX1365">
        <f ca="1"/>
        <v>0</v>
      </c>
      <c r="BY1365" t="str">
        <f ca="1"/>
        <v/>
      </c>
      <c r="CC1365" t="str" cm="1">
        <f t="array" aca="1" ref="CC1365" ca="1">_xlfn._xlws.FILTER(VLOOKUP(CB1358,Arrays!$T:$Z,{1,2,3,4,5,6,7},FALSE),VLOOKUP(CB1358,Arrays!$T:$Z,{1,2,3,4,5,6,7},FALSE)&lt;&gt;0,"")</f>
        <v/>
      </c>
      <c r="CO1365" t="str" cm="1">
        <f t="array" ref="CO1365">_xlfn._xlws.FILTER(SUM(CJ1365:CN1365),SUM(CJ1365:CN1365)&lt;&gt;0,"")</f>
        <v/>
      </c>
      <c r="CX1365" t="str">
        <f ca="1"/>
        <v/>
      </c>
      <c r="DE1365" t="str">
        <f ca="1"/>
        <v/>
      </c>
      <c r="DG1365" t="str">
        <f ca="1"/>
        <v/>
      </c>
      <c r="DH1365">
        <f ca="1"/>
        <v>0</v>
      </c>
      <c r="DI1365">
        <f ca="1"/>
        <v>0</v>
      </c>
      <c r="DJ1365">
        <f ca="1"/>
        <v>0</v>
      </c>
      <c r="DK1365">
        <f ca="1"/>
        <v>0</v>
      </c>
      <c r="DL1365">
        <f ca="1"/>
        <v>0</v>
      </c>
      <c r="DM1365">
        <f ca="1"/>
        <v>0</v>
      </c>
      <c r="DN1365" t="str">
        <f ca="1"/>
        <v/>
      </c>
    </row>
    <row r="1366" spans="13:118">
      <c r="M1366" t="str" cm="1">
        <f t="array" ref="M1366">_xlfn._xlws.FILTER(SUM(H1366:L1366),SUM(H1366:L1366)&lt;&gt;0,"")</f>
        <v/>
      </c>
      <c r="AC1366" t="str">
        <f ca="1"/>
        <v/>
      </c>
      <c r="AE1366">
        <f ca="1"/>
        <v>0</v>
      </c>
      <c r="AF1366">
        <f ca="1"/>
        <v>0</v>
      </c>
      <c r="AG1366">
        <f ca="1"/>
        <v>0</v>
      </c>
      <c r="AH1366">
        <f ca="1"/>
        <v>0</v>
      </c>
      <c r="AI1366">
        <f ca="1"/>
        <v>0</v>
      </c>
      <c r="AJ1366">
        <f ca="1"/>
        <v>0</v>
      </c>
      <c r="AK1366">
        <f ca="1"/>
        <v>0</v>
      </c>
      <c r="AL1366" t="str">
        <f ca="1"/>
        <v/>
      </c>
      <c r="AZ1366" t="str" cm="1">
        <f t="array" ref="AZ1366">_xlfn._xlws.FILTER(SUM(AU1366:AY1366),SUM(AU1366:AY1366)&lt;&gt;0,"")</f>
        <v/>
      </c>
      <c r="BP1366" t="str">
        <f ca="1"/>
        <v/>
      </c>
      <c r="BR1366">
        <f ca="1"/>
        <v>0</v>
      </c>
      <c r="BS1366">
        <f ca="1"/>
        <v>0</v>
      </c>
      <c r="BT1366">
        <f ca="1"/>
        <v>0</v>
      </c>
      <c r="BU1366">
        <f ca="1"/>
        <v>0</v>
      </c>
      <c r="BV1366">
        <f ca="1"/>
        <v>0</v>
      </c>
      <c r="BW1366">
        <f ca="1"/>
        <v>0</v>
      </c>
      <c r="BX1366">
        <f ca="1"/>
        <v>0</v>
      </c>
      <c r="BY1366" t="str">
        <f ca="1"/>
        <v/>
      </c>
      <c r="CC1366" t="str" cm="1">
        <f t="array" aca="1" ref="CC1366" ca="1">_xlfn._xlws.FILTER(VLOOKUP(CB1359,Arrays!$T:$Z,{1,2,3,4,5,6,7},FALSE),VLOOKUP(CB1359,Arrays!$T:$Z,{1,2,3,4,5,6,7},FALSE)&lt;&gt;0,"")</f>
        <v/>
      </c>
      <c r="CO1366" t="str" cm="1">
        <f t="array" ref="CO1366">_xlfn._xlws.FILTER(SUM(CJ1366:CN1366),SUM(CJ1366:CN1366)&lt;&gt;0,"")</f>
        <v/>
      </c>
      <c r="CX1366" t="str">
        <f ca="1"/>
        <v/>
      </c>
      <c r="DE1366" t="str">
        <f ca="1"/>
        <v/>
      </c>
      <c r="DG1366" t="str">
        <f ca="1"/>
        <v/>
      </c>
      <c r="DH1366">
        <f ca="1"/>
        <v>0</v>
      </c>
      <c r="DI1366">
        <f ca="1"/>
        <v>0</v>
      </c>
      <c r="DJ1366">
        <f ca="1"/>
        <v>0</v>
      </c>
      <c r="DK1366">
        <f ca="1"/>
        <v>0</v>
      </c>
      <c r="DL1366">
        <f ca="1"/>
        <v>0</v>
      </c>
      <c r="DM1366">
        <f ca="1"/>
        <v>0</v>
      </c>
      <c r="DN1366" t="str">
        <f ca="1"/>
        <v/>
      </c>
    </row>
    <row r="1367" spans="13:118">
      <c r="M1367" t="str" cm="1">
        <f t="array" ref="M1367">_xlfn._xlws.FILTER(SUM(H1367:L1367),SUM(H1367:L1367)&lt;&gt;0,"")</f>
        <v/>
      </c>
      <c r="AC1367" t="str">
        <f ca="1"/>
        <v/>
      </c>
      <c r="AE1367">
        <f ca="1"/>
        <v>0</v>
      </c>
      <c r="AF1367">
        <f ca="1"/>
        <v>0</v>
      </c>
      <c r="AG1367">
        <f ca="1"/>
        <v>0</v>
      </c>
      <c r="AH1367">
        <f ca="1"/>
        <v>0</v>
      </c>
      <c r="AI1367">
        <f ca="1"/>
        <v>0</v>
      </c>
      <c r="AJ1367">
        <f ca="1"/>
        <v>0</v>
      </c>
      <c r="AK1367">
        <f ca="1"/>
        <v>0</v>
      </c>
      <c r="AL1367" t="str">
        <f ca="1"/>
        <v/>
      </c>
      <c r="AZ1367" t="str" cm="1">
        <f t="array" ref="AZ1367">_xlfn._xlws.FILTER(SUM(AU1367:AY1367),SUM(AU1367:AY1367)&lt;&gt;0,"")</f>
        <v/>
      </c>
      <c r="BP1367" t="str">
        <f ca="1"/>
        <v/>
      </c>
      <c r="BR1367">
        <f ca="1"/>
        <v>0</v>
      </c>
      <c r="BS1367">
        <f ca="1"/>
        <v>0</v>
      </c>
      <c r="BT1367">
        <f ca="1"/>
        <v>0</v>
      </c>
      <c r="BU1367">
        <f ca="1"/>
        <v>0</v>
      </c>
      <c r="BV1367">
        <f ca="1"/>
        <v>0</v>
      </c>
      <c r="BW1367">
        <f ca="1"/>
        <v>0</v>
      </c>
      <c r="BX1367">
        <f ca="1"/>
        <v>0</v>
      </c>
      <c r="BY1367" t="str">
        <f ca="1"/>
        <v/>
      </c>
      <c r="CC1367" t="str" cm="1">
        <f t="array" aca="1" ref="CC1367" ca="1">_xlfn._xlws.FILTER(VLOOKUP(CB1360,Arrays!$T:$Z,{1,2,3,4,5,6,7},FALSE),VLOOKUP(CB1360,Arrays!$T:$Z,{1,2,3,4,5,6,7},FALSE)&lt;&gt;0,"")</f>
        <v/>
      </c>
      <c r="CO1367" t="str" cm="1">
        <f t="array" ref="CO1367">_xlfn._xlws.FILTER(SUM(CJ1367:CN1367),SUM(CJ1367:CN1367)&lt;&gt;0,"")</f>
        <v/>
      </c>
      <c r="CX1367" t="str">
        <f ca="1"/>
        <v/>
      </c>
      <c r="DE1367" t="str">
        <f ca="1"/>
        <v/>
      </c>
      <c r="DG1367" t="str">
        <f ca="1"/>
        <v/>
      </c>
      <c r="DH1367">
        <f ca="1"/>
        <v>0</v>
      </c>
      <c r="DI1367">
        <f ca="1"/>
        <v>0</v>
      </c>
      <c r="DJ1367">
        <f ca="1"/>
        <v>0</v>
      </c>
      <c r="DK1367">
        <f ca="1"/>
        <v>0</v>
      </c>
      <c r="DL1367">
        <f ca="1"/>
        <v>0</v>
      </c>
      <c r="DM1367">
        <f ca="1"/>
        <v>0</v>
      </c>
      <c r="DN1367" t="str">
        <f ca="1"/>
        <v/>
      </c>
    </row>
    <row r="1368" spans="13:118">
      <c r="M1368" t="str" cm="1">
        <f t="array" ref="M1368">_xlfn._xlws.FILTER(SUM(H1368:L1368),SUM(H1368:L1368)&lt;&gt;0,"")</f>
        <v/>
      </c>
      <c r="AC1368" t="str">
        <f ca="1"/>
        <v/>
      </c>
      <c r="AE1368">
        <f ca="1"/>
        <v>0</v>
      </c>
      <c r="AF1368">
        <f ca="1"/>
        <v>0</v>
      </c>
      <c r="AG1368">
        <f ca="1"/>
        <v>0</v>
      </c>
      <c r="AH1368">
        <f ca="1"/>
        <v>0</v>
      </c>
      <c r="AI1368">
        <f ca="1"/>
        <v>0</v>
      </c>
      <c r="AJ1368">
        <f ca="1"/>
        <v>0</v>
      </c>
      <c r="AK1368">
        <f ca="1"/>
        <v>0</v>
      </c>
      <c r="AL1368" t="str">
        <f ca="1"/>
        <v/>
      </c>
      <c r="AZ1368" t="str" cm="1">
        <f t="array" ref="AZ1368">_xlfn._xlws.FILTER(SUM(AU1368:AY1368),SUM(AU1368:AY1368)&lt;&gt;0,"")</f>
        <v/>
      </c>
      <c r="BP1368" t="str">
        <f ca="1"/>
        <v/>
      </c>
      <c r="BR1368">
        <f ca="1"/>
        <v>0</v>
      </c>
      <c r="BS1368">
        <f ca="1"/>
        <v>0</v>
      </c>
      <c r="BT1368">
        <f ca="1"/>
        <v>0</v>
      </c>
      <c r="BU1368">
        <f ca="1"/>
        <v>0</v>
      </c>
      <c r="BV1368">
        <f ca="1"/>
        <v>0</v>
      </c>
      <c r="BW1368">
        <f ca="1"/>
        <v>0</v>
      </c>
      <c r="BX1368">
        <f ca="1"/>
        <v>0</v>
      </c>
      <c r="BY1368" t="str">
        <f ca="1"/>
        <v/>
      </c>
      <c r="CC1368" t="str" cm="1">
        <f t="array" aca="1" ref="CC1368" ca="1">_xlfn._xlws.FILTER(VLOOKUP(CB1361,Arrays!$T:$Z,{1,2,3,4,5,6,7},FALSE),VLOOKUP(CB1361,Arrays!$T:$Z,{1,2,3,4,5,6,7},FALSE)&lt;&gt;0,"")</f>
        <v/>
      </c>
      <c r="CO1368" t="str" cm="1">
        <f t="array" ref="CO1368">_xlfn._xlws.FILTER(SUM(CJ1368:CN1368),SUM(CJ1368:CN1368)&lt;&gt;0,"")</f>
        <v/>
      </c>
      <c r="CX1368" t="str">
        <f ca="1"/>
        <v/>
      </c>
      <c r="DE1368" t="str">
        <f ca="1"/>
        <v/>
      </c>
      <c r="DG1368" t="str">
        <f ca="1"/>
        <v/>
      </c>
      <c r="DH1368">
        <f ca="1"/>
        <v>0</v>
      </c>
      <c r="DI1368">
        <f ca="1"/>
        <v>0</v>
      </c>
      <c r="DJ1368">
        <f ca="1"/>
        <v>0</v>
      </c>
      <c r="DK1368">
        <f ca="1"/>
        <v>0</v>
      </c>
      <c r="DL1368">
        <f ca="1"/>
        <v>0</v>
      </c>
      <c r="DM1368">
        <f ca="1"/>
        <v>0</v>
      </c>
      <c r="DN1368" t="str">
        <f ca="1"/>
        <v/>
      </c>
    </row>
    <row r="1369" spans="13:118">
      <c r="M1369" t="str" cm="1">
        <f t="array" ref="M1369">_xlfn._xlws.FILTER(SUM(H1369:L1369),SUM(H1369:L1369)&lt;&gt;0,"")</f>
        <v/>
      </c>
      <c r="AC1369" t="str">
        <f ca="1"/>
        <v/>
      </c>
      <c r="AE1369">
        <f ca="1"/>
        <v>0</v>
      </c>
      <c r="AF1369">
        <f ca="1"/>
        <v>0</v>
      </c>
      <c r="AG1369">
        <f ca="1"/>
        <v>0</v>
      </c>
      <c r="AH1369">
        <f ca="1"/>
        <v>0</v>
      </c>
      <c r="AI1369">
        <f ca="1"/>
        <v>0</v>
      </c>
      <c r="AJ1369">
        <f ca="1"/>
        <v>0</v>
      </c>
      <c r="AK1369">
        <f ca="1"/>
        <v>0</v>
      </c>
      <c r="AL1369" t="str">
        <f ca="1"/>
        <v/>
      </c>
      <c r="AZ1369" t="str" cm="1">
        <f t="array" ref="AZ1369">_xlfn._xlws.FILTER(SUM(AU1369:AY1369),SUM(AU1369:AY1369)&lt;&gt;0,"")</f>
        <v/>
      </c>
      <c r="BP1369" t="str">
        <f ca="1"/>
        <v/>
      </c>
      <c r="BR1369">
        <f ca="1"/>
        <v>0</v>
      </c>
      <c r="BS1369">
        <f ca="1"/>
        <v>0</v>
      </c>
      <c r="BT1369">
        <f ca="1"/>
        <v>0</v>
      </c>
      <c r="BU1369">
        <f ca="1"/>
        <v>0</v>
      </c>
      <c r="BV1369">
        <f ca="1"/>
        <v>0</v>
      </c>
      <c r="BW1369">
        <f ca="1"/>
        <v>0</v>
      </c>
      <c r="BX1369">
        <f ca="1"/>
        <v>0</v>
      </c>
      <c r="BY1369" t="str">
        <f ca="1"/>
        <v/>
      </c>
      <c r="CC1369" t="str" cm="1">
        <f t="array" aca="1" ref="CC1369" ca="1">_xlfn._xlws.FILTER(VLOOKUP(CB1362,Arrays!$T:$Z,{1,2,3,4,5,6,7},FALSE),VLOOKUP(CB1362,Arrays!$T:$Z,{1,2,3,4,5,6,7},FALSE)&lt;&gt;0,"")</f>
        <v/>
      </c>
      <c r="CO1369" t="str" cm="1">
        <f t="array" ref="CO1369">_xlfn._xlws.FILTER(SUM(CJ1369:CN1369),SUM(CJ1369:CN1369)&lt;&gt;0,"")</f>
        <v/>
      </c>
      <c r="CX1369" t="str">
        <f ca="1"/>
        <v/>
      </c>
      <c r="DE1369" t="str">
        <f ca="1"/>
        <v/>
      </c>
      <c r="DG1369" t="str">
        <f ca="1"/>
        <v/>
      </c>
      <c r="DH1369">
        <f ca="1"/>
        <v>0</v>
      </c>
      <c r="DI1369">
        <f ca="1"/>
        <v>0</v>
      </c>
      <c r="DJ1369">
        <f ca="1"/>
        <v>0</v>
      </c>
      <c r="DK1369">
        <f ca="1"/>
        <v>0</v>
      </c>
      <c r="DL1369">
        <f ca="1"/>
        <v>0</v>
      </c>
      <c r="DM1369">
        <f ca="1"/>
        <v>0</v>
      </c>
      <c r="DN1369" t="str">
        <f ca="1"/>
        <v/>
      </c>
    </row>
    <row r="1370" spans="13:118">
      <c r="M1370" t="str" cm="1">
        <f t="array" ref="M1370">_xlfn._xlws.FILTER(SUM(H1370:L1370),SUM(H1370:L1370)&lt;&gt;0,"")</f>
        <v/>
      </c>
      <c r="AC1370" t="str">
        <f ca="1"/>
        <v/>
      </c>
      <c r="AE1370">
        <f ca="1"/>
        <v>0</v>
      </c>
      <c r="AF1370">
        <f ca="1"/>
        <v>0</v>
      </c>
      <c r="AG1370">
        <f ca="1"/>
        <v>0</v>
      </c>
      <c r="AH1370">
        <f ca="1"/>
        <v>0</v>
      </c>
      <c r="AI1370">
        <f ca="1"/>
        <v>0</v>
      </c>
      <c r="AJ1370">
        <f ca="1"/>
        <v>0</v>
      </c>
      <c r="AK1370">
        <f ca="1"/>
        <v>0</v>
      </c>
      <c r="AL1370" t="str">
        <f ca="1"/>
        <v/>
      </c>
      <c r="AZ1370" t="str" cm="1">
        <f t="array" ref="AZ1370">_xlfn._xlws.FILTER(SUM(AU1370:AY1370),SUM(AU1370:AY1370)&lt;&gt;0,"")</f>
        <v/>
      </c>
      <c r="BP1370" t="str">
        <f ca="1"/>
        <v/>
      </c>
      <c r="BR1370">
        <f ca="1"/>
        <v>0</v>
      </c>
      <c r="BS1370">
        <f ca="1"/>
        <v>0</v>
      </c>
      <c r="BT1370">
        <f ca="1"/>
        <v>0</v>
      </c>
      <c r="BU1370">
        <f ca="1"/>
        <v>0</v>
      </c>
      <c r="BV1370">
        <f ca="1"/>
        <v>0</v>
      </c>
      <c r="BW1370">
        <f ca="1"/>
        <v>0</v>
      </c>
      <c r="BX1370">
        <f ca="1"/>
        <v>0</v>
      </c>
      <c r="BY1370" t="str">
        <f ca="1"/>
        <v/>
      </c>
      <c r="CC1370" t="str" cm="1">
        <f t="array" aca="1" ref="CC1370" ca="1">_xlfn._xlws.FILTER(VLOOKUP(CB1363,Arrays!$T:$Z,{1,2,3,4,5,6,7},FALSE),VLOOKUP(CB1363,Arrays!$T:$Z,{1,2,3,4,5,6,7},FALSE)&lt;&gt;0,"")</f>
        <v/>
      </c>
      <c r="CO1370" t="str" cm="1">
        <f t="array" ref="CO1370">_xlfn._xlws.FILTER(SUM(CJ1370:CN1370),SUM(CJ1370:CN1370)&lt;&gt;0,"")</f>
        <v/>
      </c>
      <c r="CX1370" t="str">
        <f ca="1"/>
        <v/>
      </c>
      <c r="DE1370" t="str">
        <f ca="1"/>
        <v/>
      </c>
      <c r="DG1370" t="str">
        <f ca="1"/>
        <v/>
      </c>
      <c r="DH1370">
        <f ca="1"/>
        <v>0</v>
      </c>
      <c r="DI1370">
        <f ca="1"/>
        <v>0</v>
      </c>
      <c r="DJ1370">
        <f ca="1"/>
        <v>0</v>
      </c>
      <c r="DK1370">
        <f ca="1"/>
        <v>0</v>
      </c>
      <c r="DL1370">
        <f ca="1"/>
        <v>0</v>
      </c>
      <c r="DM1370">
        <f ca="1"/>
        <v>0</v>
      </c>
      <c r="DN1370" t="str">
        <f ca="1"/>
        <v/>
      </c>
    </row>
    <row r="1371" spans="13:118">
      <c r="M1371" t="str" cm="1">
        <f t="array" ref="M1371">_xlfn._xlws.FILTER(SUM(H1371:L1371),SUM(H1371:L1371)&lt;&gt;0,"")</f>
        <v/>
      </c>
      <c r="AC1371" t="str">
        <f ca="1"/>
        <v/>
      </c>
      <c r="AE1371">
        <f ca="1"/>
        <v>0</v>
      </c>
      <c r="AF1371">
        <f ca="1"/>
        <v>0</v>
      </c>
      <c r="AG1371">
        <f ca="1"/>
        <v>0</v>
      </c>
      <c r="AH1371">
        <f ca="1"/>
        <v>0</v>
      </c>
      <c r="AI1371">
        <f ca="1"/>
        <v>0</v>
      </c>
      <c r="AJ1371">
        <f ca="1"/>
        <v>0</v>
      </c>
      <c r="AK1371">
        <f ca="1"/>
        <v>0</v>
      </c>
      <c r="AL1371" t="str">
        <f ca="1"/>
        <v/>
      </c>
      <c r="AZ1371" t="str" cm="1">
        <f t="array" ref="AZ1371">_xlfn._xlws.FILTER(SUM(AU1371:AY1371),SUM(AU1371:AY1371)&lt;&gt;0,"")</f>
        <v/>
      </c>
      <c r="BP1371" t="str">
        <f ca="1"/>
        <v/>
      </c>
      <c r="BR1371">
        <f ca="1"/>
        <v>0</v>
      </c>
      <c r="BS1371">
        <f ca="1"/>
        <v>0</v>
      </c>
      <c r="BT1371">
        <f ca="1"/>
        <v>0</v>
      </c>
      <c r="BU1371">
        <f ca="1"/>
        <v>0</v>
      </c>
      <c r="BV1371">
        <f ca="1"/>
        <v>0</v>
      </c>
      <c r="BW1371">
        <f ca="1"/>
        <v>0</v>
      </c>
      <c r="BX1371">
        <f ca="1"/>
        <v>0</v>
      </c>
      <c r="BY1371" t="str">
        <f ca="1"/>
        <v/>
      </c>
      <c r="CC1371" t="str" cm="1">
        <f t="array" aca="1" ref="CC1371" ca="1">_xlfn._xlws.FILTER(VLOOKUP(CB1364,Arrays!$T:$Z,{1,2,3,4,5,6,7},FALSE),VLOOKUP(CB1364,Arrays!$T:$Z,{1,2,3,4,5,6,7},FALSE)&lt;&gt;0,"")</f>
        <v/>
      </c>
      <c r="CO1371" t="str" cm="1">
        <f t="array" ref="CO1371">_xlfn._xlws.FILTER(SUM(CJ1371:CN1371),SUM(CJ1371:CN1371)&lt;&gt;0,"")</f>
        <v/>
      </c>
      <c r="CX1371" t="str">
        <f ca="1"/>
        <v/>
      </c>
      <c r="DE1371" t="str">
        <f ca="1"/>
        <v/>
      </c>
      <c r="DG1371" t="str">
        <f ca="1"/>
        <v/>
      </c>
      <c r="DH1371">
        <f ca="1"/>
        <v>0</v>
      </c>
      <c r="DI1371">
        <f ca="1"/>
        <v>0</v>
      </c>
      <c r="DJ1371">
        <f ca="1"/>
        <v>0</v>
      </c>
      <c r="DK1371">
        <f ca="1"/>
        <v>0</v>
      </c>
      <c r="DL1371">
        <f ca="1"/>
        <v>0</v>
      </c>
      <c r="DM1371">
        <f ca="1"/>
        <v>0</v>
      </c>
      <c r="DN1371" t="str">
        <f ca="1"/>
        <v/>
      </c>
    </row>
    <row r="1372" spans="13:118">
      <c r="M1372" t="str" cm="1">
        <f t="array" ref="M1372">_xlfn._xlws.FILTER(SUM(H1372:L1372),SUM(H1372:L1372)&lt;&gt;0,"")</f>
        <v/>
      </c>
      <c r="AC1372" t="str">
        <f ca="1"/>
        <v/>
      </c>
      <c r="AE1372">
        <f ca="1"/>
        <v>0</v>
      </c>
      <c r="AF1372">
        <f ca="1"/>
        <v>0</v>
      </c>
      <c r="AG1372">
        <f ca="1"/>
        <v>0</v>
      </c>
      <c r="AH1372">
        <f ca="1"/>
        <v>0</v>
      </c>
      <c r="AI1372">
        <f ca="1"/>
        <v>0</v>
      </c>
      <c r="AJ1372">
        <f ca="1"/>
        <v>0</v>
      </c>
      <c r="AK1372">
        <f ca="1"/>
        <v>0</v>
      </c>
      <c r="AL1372" t="str">
        <f ca="1"/>
        <v/>
      </c>
      <c r="AZ1372" t="str" cm="1">
        <f t="array" ref="AZ1372">_xlfn._xlws.FILTER(SUM(AU1372:AY1372),SUM(AU1372:AY1372)&lt;&gt;0,"")</f>
        <v/>
      </c>
      <c r="BP1372" t="str">
        <f ca="1"/>
        <v/>
      </c>
      <c r="BR1372">
        <f ca="1"/>
        <v>0</v>
      </c>
      <c r="BS1372">
        <f ca="1"/>
        <v>0</v>
      </c>
      <c r="BT1372">
        <f ca="1"/>
        <v>0</v>
      </c>
      <c r="BU1372">
        <f ca="1"/>
        <v>0</v>
      </c>
      <c r="BV1372">
        <f ca="1"/>
        <v>0</v>
      </c>
      <c r="BW1372">
        <f ca="1"/>
        <v>0</v>
      </c>
      <c r="BX1372">
        <f ca="1"/>
        <v>0</v>
      </c>
      <c r="BY1372" t="str">
        <f ca="1"/>
        <v/>
      </c>
      <c r="CC1372" t="str" cm="1">
        <f t="array" aca="1" ref="CC1372" ca="1">_xlfn._xlws.FILTER(VLOOKUP(CB1365,Arrays!$T:$Z,{1,2,3,4,5,6,7},FALSE),VLOOKUP(CB1365,Arrays!$T:$Z,{1,2,3,4,5,6,7},FALSE)&lt;&gt;0,"")</f>
        <v/>
      </c>
      <c r="CO1372" t="str" cm="1">
        <f t="array" ref="CO1372">_xlfn._xlws.FILTER(SUM(CJ1372:CN1372),SUM(CJ1372:CN1372)&lt;&gt;0,"")</f>
        <v/>
      </c>
      <c r="CX1372" t="str">
        <f ca="1"/>
        <v/>
      </c>
      <c r="DE1372" t="str">
        <f ca="1"/>
        <v/>
      </c>
      <c r="DG1372" t="str">
        <f ca="1"/>
        <v/>
      </c>
      <c r="DH1372">
        <f ca="1"/>
        <v>0</v>
      </c>
      <c r="DI1372">
        <f ca="1"/>
        <v>0</v>
      </c>
      <c r="DJ1372">
        <f ca="1"/>
        <v>0</v>
      </c>
      <c r="DK1372">
        <f ca="1"/>
        <v>0</v>
      </c>
      <c r="DL1372">
        <f ca="1"/>
        <v>0</v>
      </c>
      <c r="DM1372">
        <f ca="1"/>
        <v>0</v>
      </c>
      <c r="DN1372" t="str">
        <f ca="1"/>
        <v/>
      </c>
    </row>
    <row r="1373" spans="13:118">
      <c r="M1373" t="str" cm="1">
        <f t="array" ref="M1373">_xlfn._xlws.FILTER(SUM(H1373:L1373),SUM(H1373:L1373)&lt;&gt;0,"")</f>
        <v/>
      </c>
      <c r="AC1373" t="str">
        <f ca="1"/>
        <v/>
      </c>
      <c r="AE1373">
        <f ca="1"/>
        <v>0</v>
      </c>
      <c r="AF1373">
        <f ca="1"/>
        <v>0</v>
      </c>
      <c r="AG1373">
        <f ca="1"/>
        <v>0</v>
      </c>
      <c r="AH1373">
        <f ca="1"/>
        <v>0</v>
      </c>
      <c r="AI1373">
        <f ca="1"/>
        <v>0</v>
      </c>
      <c r="AJ1373">
        <f ca="1"/>
        <v>0</v>
      </c>
      <c r="AK1373">
        <f ca="1"/>
        <v>0</v>
      </c>
      <c r="AL1373" t="str">
        <f ca="1"/>
        <v/>
      </c>
      <c r="AZ1373" t="str" cm="1">
        <f t="array" ref="AZ1373">_xlfn._xlws.FILTER(SUM(AU1373:AY1373),SUM(AU1373:AY1373)&lt;&gt;0,"")</f>
        <v/>
      </c>
      <c r="BP1373" t="str">
        <f ca="1"/>
        <v/>
      </c>
      <c r="BR1373">
        <f ca="1"/>
        <v>0</v>
      </c>
      <c r="BS1373">
        <f ca="1"/>
        <v>0</v>
      </c>
      <c r="BT1373">
        <f ca="1"/>
        <v>0</v>
      </c>
      <c r="BU1373">
        <f ca="1"/>
        <v>0</v>
      </c>
      <c r="BV1373">
        <f ca="1"/>
        <v>0</v>
      </c>
      <c r="BW1373">
        <f ca="1"/>
        <v>0</v>
      </c>
      <c r="BX1373">
        <f ca="1"/>
        <v>0</v>
      </c>
      <c r="BY1373" t="str">
        <f ca="1"/>
        <v/>
      </c>
      <c r="CC1373" t="str" cm="1">
        <f t="array" aca="1" ref="CC1373" ca="1">_xlfn._xlws.FILTER(VLOOKUP(CB1366,Arrays!$T:$Z,{1,2,3,4,5,6,7},FALSE),VLOOKUP(CB1366,Arrays!$T:$Z,{1,2,3,4,5,6,7},FALSE)&lt;&gt;0,"")</f>
        <v/>
      </c>
      <c r="CO1373" t="str" cm="1">
        <f t="array" ref="CO1373">_xlfn._xlws.FILTER(SUM(CJ1373:CN1373),SUM(CJ1373:CN1373)&lt;&gt;0,"")</f>
        <v/>
      </c>
      <c r="CX1373" t="str">
        <f ca="1"/>
        <v/>
      </c>
      <c r="DE1373" t="str">
        <f ca="1"/>
        <v/>
      </c>
      <c r="DG1373" t="str">
        <f ca="1"/>
        <v/>
      </c>
      <c r="DH1373">
        <f ca="1"/>
        <v>0</v>
      </c>
      <c r="DI1373">
        <f ca="1"/>
        <v>0</v>
      </c>
      <c r="DJ1373">
        <f ca="1"/>
        <v>0</v>
      </c>
      <c r="DK1373">
        <f ca="1"/>
        <v>0</v>
      </c>
      <c r="DL1373">
        <f ca="1"/>
        <v>0</v>
      </c>
      <c r="DM1373">
        <f ca="1"/>
        <v>0</v>
      </c>
      <c r="DN1373" t="str">
        <f ca="1"/>
        <v/>
      </c>
    </row>
    <row r="1374" spans="13:118">
      <c r="M1374" t="str" cm="1">
        <f t="array" ref="M1374">_xlfn._xlws.FILTER(SUM(H1374:L1374),SUM(H1374:L1374)&lt;&gt;0,"")</f>
        <v/>
      </c>
      <c r="AC1374" t="str">
        <f ca="1"/>
        <v/>
      </c>
      <c r="AE1374">
        <f ca="1"/>
        <v>0</v>
      </c>
      <c r="AF1374">
        <f ca="1"/>
        <v>0</v>
      </c>
      <c r="AG1374">
        <f ca="1"/>
        <v>0</v>
      </c>
      <c r="AH1374">
        <f ca="1"/>
        <v>0</v>
      </c>
      <c r="AI1374">
        <f ca="1"/>
        <v>0</v>
      </c>
      <c r="AJ1374">
        <f ca="1"/>
        <v>0</v>
      </c>
      <c r="AK1374">
        <f ca="1"/>
        <v>0</v>
      </c>
      <c r="AL1374" t="str">
        <f ca="1"/>
        <v/>
      </c>
      <c r="AZ1374" t="str" cm="1">
        <f t="array" ref="AZ1374">_xlfn._xlws.FILTER(SUM(AU1374:AY1374),SUM(AU1374:AY1374)&lt;&gt;0,"")</f>
        <v/>
      </c>
      <c r="BP1374" t="str">
        <f ca="1"/>
        <v/>
      </c>
      <c r="BR1374">
        <f ca="1"/>
        <v>0</v>
      </c>
      <c r="BS1374">
        <f ca="1"/>
        <v>0</v>
      </c>
      <c r="BT1374">
        <f ca="1"/>
        <v>0</v>
      </c>
      <c r="BU1374">
        <f ca="1"/>
        <v>0</v>
      </c>
      <c r="BV1374">
        <f ca="1"/>
        <v>0</v>
      </c>
      <c r="BW1374">
        <f ca="1"/>
        <v>0</v>
      </c>
      <c r="BX1374">
        <f ca="1"/>
        <v>0</v>
      </c>
      <c r="BY1374" t="str">
        <f ca="1"/>
        <v/>
      </c>
      <c r="CC1374" t="str" cm="1">
        <f t="array" aca="1" ref="CC1374" ca="1">_xlfn._xlws.FILTER(VLOOKUP(CB1367,Arrays!$T:$Z,{1,2,3,4,5,6,7},FALSE),VLOOKUP(CB1367,Arrays!$T:$Z,{1,2,3,4,5,6,7},FALSE)&lt;&gt;0,"")</f>
        <v/>
      </c>
      <c r="CO1374" t="str" cm="1">
        <f t="array" ref="CO1374">_xlfn._xlws.FILTER(SUM(CJ1374:CN1374),SUM(CJ1374:CN1374)&lt;&gt;0,"")</f>
        <v/>
      </c>
      <c r="CX1374" t="str">
        <f ca="1"/>
        <v/>
      </c>
      <c r="DE1374" t="str">
        <f ca="1"/>
        <v/>
      </c>
      <c r="DG1374" t="str">
        <f ca="1"/>
        <v/>
      </c>
      <c r="DH1374">
        <f ca="1"/>
        <v>0</v>
      </c>
      <c r="DI1374">
        <f ca="1"/>
        <v>0</v>
      </c>
      <c r="DJ1374">
        <f ca="1"/>
        <v>0</v>
      </c>
      <c r="DK1374">
        <f ca="1"/>
        <v>0</v>
      </c>
      <c r="DL1374">
        <f ca="1"/>
        <v>0</v>
      </c>
      <c r="DM1374">
        <f ca="1"/>
        <v>0</v>
      </c>
      <c r="DN1374" t="str">
        <f ca="1"/>
        <v/>
      </c>
    </row>
    <row r="1375" spans="13:118">
      <c r="M1375" t="str" cm="1">
        <f t="array" ref="M1375">_xlfn._xlws.FILTER(SUM(H1375:L1375),SUM(H1375:L1375)&lt;&gt;0,"")</f>
        <v/>
      </c>
      <c r="AC1375" t="str">
        <f ca="1"/>
        <v/>
      </c>
      <c r="AE1375">
        <f ca="1"/>
        <v>0</v>
      </c>
      <c r="AF1375">
        <f ca="1"/>
        <v>0</v>
      </c>
      <c r="AG1375">
        <f ca="1"/>
        <v>0</v>
      </c>
      <c r="AH1375">
        <f ca="1"/>
        <v>0</v>
      </c>
      <c r="AI1375">
        <f ca="1"/>
        <v>0</v>
      </c>
      <c r="AJ1375">
        <f ca="1"/>
        <v>0</v>
      </c>
      <c r="AK1375">
        <f ca="1"/>
        <v>0</v>
      </c>
      <c r="AL1375" t="str">
        <f ca="1"/>
        <v/>
      </c>
      <c r="AZ1375" t="str" cm="1">
        <f t="array" ref="AZ1375">_xlfn._xlws.FILTER(SUM(AU1375:AY1375),SUM(AU1375:AY1375)&lt;&gt;0,"")</f>
        <v/>
      </c>
      <c r="BP1375" t="str">
        <f ca="1"/>
        <v/>
      </c>
      <c r="BR1375">
        <f ca="1"/>
        <v>0</v>
      </c>
      <c r="BS1375">
        <f ca="1"/>
        <v>0</v>
      </c>
      <c r="BT1375">
        <f ca="1"/>
        <v>0</v>
      </c>
      <c r="BU1375">
        <f ca="1"/>
        <v>0</v>
      </c>
      <c r="BV1375">
        <f ca="1"/>
        <v>0</v>
      </c>
      <c r="BW1375">
        <f ca="1"/>
        <v>0</v>
      </c>
      <c r="BX1375">
        <f ca="1"/>
        <v>0</v>
      </c>
      <c r="BY1375" t="str">
        <f ca="1"/>
        <v/>
      </c>
      <c r="CC1375" t="str" cm="1">
        <f t="array" aca="1" ref="CC1375" ca="1">_xlfn._xlws.FILTER(VLOOKUP(CB1368,Arrays!$T:$Z,{1,2,3,4,5,6,7},FALSE),VLOOKUP(CB1368,Arrays!$T:$Z,{1,2,3,4,5,6,7},FALSE)&lt;&gt;0,"")</f>
        <v/>
      </c>
      <c r="CO1375" t="str" cm="1">
        <f t="array" ref="CO1375">_xlfn._xlws.FILTER(SUM(CJ1375:CN1375),SUM(CJ1375:CN1375)&lt;&gt;0,"")</f>
        <v/>
      </c>
      <c r="CX1375" t="str">
        <f ca="1"/>
        <v/>
      </c>
      <c r="DE1375" t="str">
        <f ca="1"/>
        <v/>
      </c>
      <c r="DG1375" t="str">
        <f ca="1"/>
        <v/>
      </c>
      <c r="DH1375">
        <f ca="1"/>
        <v>0</v>
      </c>
      <c r="DI1375">
        <f ca="1"/>
        <v>0</v>
      </c>
      <c r="DJ1375">
        <f ca="1"/>
        <v>0</v>
      </c>
      <c r="DK1375">
        <f ca="1"/>
        <v>0</v>
      </c>
      <c r="DL1375">
        <f ca="1"/>
        <v>0</v>
      </c>
      <c r="DM1375">
        <f ca="1"/>
        <v>0</v>
      </c>
      <c r="DN1375" t="str">
        <f ca="1"/>
        <v/>
      </c>
    </row>
    <row r="1376" spans="13:118">
      <c r="M1376" t="str" cm="1">
        <f t="array" ref="M1376">_xlfn._xlws.FILTER(SUM(H1376:L1376),SUM(H1376:L1376)&lt;&gt;0,"")</f>
        <v/>
      </c>
      <c r="AC1376" t="str">
        <f ca="1"/>
        <v/>
      </c>
      <c r="AE1376">
        <f ca="1"/>
        <v>0</v>
      </c>
      <c r="AF1376">
        <f ca="1"/>
        <v>0</v>
      </c>
      <c r="AG1376">
        <f ca="1"/>
        <v>0</v>
      </c>
      <c r="AH1376">
        <f ca="1"/>
        <v>0</v>
      </c>
      <c r="AI1376">
        <f ca="1"/>
        <v>0</v>
      </c>
      <c r="AJ1376">
        <f ca="1"/>
        <v>0</v>
      </c>
      <c r="AK1376">
        <f ca="1"/>
        <v>0</v>
      </c>
      <c r="AL1376" t="str">
        <f ca="1"/>
        <v/>
      </c>
      <c r="AZ1376" t="str" cm="1">
        <f t="array" ref="AZ1376">_xlfn._xlws.FILTER(SUM(AU1376:AY1376),SUM(AU1376:AY1376)&lt;&gt;0,"")</f>
        <v/>
      </c>
      <c r="BP1376" t="str">
        <f ca="1"/>
        <v/>
      </c>
      <c r="BR1376">
        <f ca="1"/>
        <v>0</v>
      </c>
      <c r="BS1376">
        <f ca="1"/>
        <v>0</v>
      </c>
      <c r="BT1376">
        <f ca="1"/>
        <v>0</v>
      </c>
      <c r="BU1376">
        <f ca="1"/>
        <v>0</v>
      </c>
      <c r="BV1376">
        <f ca="1"/>
        <v>0</v>
      </c>
      <c r="BW1376">
        <f ca="1"/>
        <v>0</v>
      </c>
      <c r="BX1376">
        <f ca="1"/>
        <v>0</v>
      </c>
      <c r="BY1376" t="str">
        <f ca="1"/>
        <v/>
      </c>
      <c r="CC1376" t="str" cm="1">
        <f t="array" aca="1" ref="CC1376" ca="1">_xlfn._xlws.FILTER(VLOOKUP(CB1369,Arrays!$T:$Z,{1,2,3,4,5,6,7},FALSE),VLOOKUP(CB1369,Arrays!$T:$Z,{1,2,3,4,5,6,7},FALSE)&lt;&gt;0,"")</f>
        <v/>
      </c>
      <c r="CO1376" t="str" cm="1">
        <f t="array" ref="CO1376">_xlfn._xlws.FILTER(SUM(CJ1376:CN1376),SUM(CJ1376:CN1376)&lt;&gt;0,"")</f>
        <v/>
      </c>
      <c r="CX1376" t="str">
        <f ca="1"/>
        <v/>
      </c>
      <c r="DE1376" t="str">
        <f ca="1"/>
        <v/>
      </c>
      <c r="DG1376" t="str">
        <f ca="1"/>
        <v/>
      </c>
      <c r="DH1376">
        <f ca="1"/>
        <v>0</v>
      </c>
      <c r="DI1376">
        <f ca="1"/>
        <v>0</v>
      </c>
      <c r="DJ1376">
        <f ca="1"/>
        <v>0</v>
      </c>
      <c r="DK1376">
        <f ca="1"/>
        <v>0</v>
      </c>
      <c r="DL1376">
        <f ca="1"/>
        <v>0</v>
      </c>
      <c r="DM1376">
        <f ca="1"/>
        <v>0</v>
      </c>
      <c r="DN1376" t="str">
        <f ca="1"/>
        <v/>
      </c>
    </row>
    <row r="1377" spans="13:118">
      <c r="M1377" t="str" cm="1">
        <f t="array" ref="M1377">_xlfn._xlws.FILTER(SUM(H1377:L1377),SUM(H1377:L1377)&lt;&gt;0,"")</f>
        <v/>
      </c>
      <c r="AC1377" t="str">
        <f ca="1"/>
        <v/>
      </c>
      <c r="AE1377">
        <f ca="1"/>
        <v>0</v>
      </c>
      <c r="AF1377">
        <f ca="1"/>
        <v>0</v>
      </c>
      <c r="AG1377">
        <f ca="1"/>
        <v>0</v>
      </c>
      <c r="AH1377">
        <f ca="1"/>
        <v>0</v>
      </c>
      <c r="AI1377">
        <f ca="1"/>
        <v>0</v>
      </c>
      <c r="AJ1377">
        <f ca="1"/>
        <v>0</v>
      </c>
      <c r="AK1377">
        <f ca="1"/>
        <v>0</v>
      </c>
      <c r="AL1377" t="str">
        <f ca="1"/>
        <v/>
      </c>
      <c r="AZ1377" t="str" cm="1">
        <f t="array" ref="AZ1377">_xlfn._xlws.FILTER(SUM(AU1377:AY1377),SUM(AU1377:AY1377)&lt;&gt;0,"")</f>
        <v/>
      </c>
      <c r="BP1377" t="str">
        <f ca="1"/>
        <v/>
      </c>
      <c r="BR1377">
        <f ca="1"/>
        <v>0</v>
      </c>
      <c r="BS1377">
        <f ca="1"/>
        <v>0</v>
      </c>
      <c r="BT1377">
        <f ca="1"/>
        <v>0</v>
      </c>
      <c r="BU1377">
        <f ca="1"/>
        <v>0</v>
      </c>
      <c r="BV1377">
        <f ca="1"/>
        <v>0</v>
      </c>
      <c r="BW1377">
        <f ca="1"/>
        <v>0</v>
      </c>
      <c r="BX1377">
        <f ca="1"/>
        <v>0</v>
      </c>
      <c r="BY1377" t="str">
        <f ca="1"/>
        <v/>
      </c>
      <c r="CC1377" t="str" cm="1">
        <f t="array" aca="1" ref="CC1377" ca="1">_xlfn._xlws.FILTER(VLOOKUP(CB1370,Arrays!$T:$Z,{1,2,3,4,5,6,7},FALSE),VLOOKUP(CB1370,Arrays!$T:$Z,{1,2,3,4,5,6,7},FALSE)&lt;&gt;0,"")</f>
        <v/>
      </c>
      <c r="CO1377" t="str" cm="1">
        <f t="array" ref="CO1377">_xlfn._xlws.FILTER(SUM(CJ1377:CN1377),SUM(CJ1377:CN1377)&lt;&gt;0,"")</f>
        <v/>
      </c>
      <c r="CX1377" t="str">
        <f ca="1"/>
        <v/>
      </c>
      <c r="DE1377" t="str">
        <f ca="1"/>
        <v/>
      </c>
      <c r="DG1377" t="str">
        <f ca="1"/>
        <v/>
      </c>
      <c r="DH1377">
        <f ca="1"/>
        <v>0</v>
      </c>
      <c r="DI1377">
        <f ca="1"/>
        <v>0</v>
      </c>
      <c r="DJ1377">
        <f ca="1"/>
        <v>0</v>
      </c>
      <c r="DK1377">
        <f ca="1"/>
        <v>0</v>
      </c>
      <c r="DL1377">
        <f ca="1"/>
        <v>0</v>
      </c>
      <c r="DM1377">
        <f ca="1"/>
        <v>0</v>
      </c>
      <c r="DN1377" t="str">
        <f ca="1"/>
        <v/>
      </c>
    </row>
    <row r="1378" spans="13:118">
      <c r="M1378" t="str" cm="1">
        <f t="array" ref="M1378">_xlfn._xlws.FILTER(SUM(H1378:L1378),SUM(H1378:L1378)&lt;&gt;0,"")</f>
        <v/>
      </c>
      <c r="AC1378" t="str">
        <f ca="1"/>
        <v/>
      </c>
      <c r="AE1378">
        <f ca="1"/>
        <v>0</v>
      </c>
      <c r="AF1378">
        <f ca="1"/>
        <v>0</v>
      </c>
      <c r="AG1378">
        <f ca="1"/>
        <v>0</v>
      </c>
      <c r="AH1378">
        <f ca="1"/>
        <v>0</v>
      </c>
      <c r="AI1378">
        <f ca="1"/>
        <v>0</v>
      </c>
      <c r="AJ1378">
        <f ca="1"/>
        <v>0</v>
      </c>
      <c r="AK1378">
        <f ca="1"/>
        <v>0</v>
      </c>
      <c r="AL1378" t="str">
        <f ca="1"/>
        <v/>
      </c>
      <c r="AZ1378" t="str" cm="1">
        <f t="array" ref="AZ1378">_xlfn._xlws.FILTER(SUM(AU1378:AY1378),SUM(AU1378:AY1378)&lt;&gt;0,"")</f>
        <v/>
      </c>
      <c r="BP1378" t="str">
        <f ca="1"/>
        <v/>
      </c>
      <c r="BR1378">
        <f ca="1"/>
        <v>0</v>
      </c>
      <c r="BS1378">
        <f ca="1"/>
        <v>0</v>
      </c>
      <c r="BT1378">
        <f ca="1"/>
        <v>0</v>
      </c>
      <c r="BU1378">
        <f ca="1"/>
        <v>0</v>
      </c>
      <c r="BV1378">
        <f ca="1"/>
        <v>0</v>
      </c>
      <c r="BW1378">
        <f ca="1"/>
        <v>0</v>
      </c>
      <c r="BX1378">
        <f ca="1"/>
        <v>0</v>
      </c>
      <c r="BY1378" t="str">
        <f ca="1"/>
        <v/>
      </c>
      <c r="CC1378" t="str" cm="1">
        <f t="array" aca="1" ref="CC1378" ca="1">_xlfn._xlws.FILTER(VLOOKUP(CB1371,Arrays!$T:$Z,{1,2,3,4,5,6,7},FALSE),VLOOKUP(CB1371,Arrays!$T:$Z,{1,2,3,4,5,6,7},FALSE)&lt;&gt;0,"")</f>
        <v/>
      </c>
      <c r="CO1378" t="str" cm="1">
        <f t="array" ref="CO1378">_xlfn._xlws.FILTER(SUM(CJ1378:CN1378),SUM(CJ1378:CN1378)&lt;&gt;0,"")</f>
        <v/>
      </c>
      <c r="CX1378" t="str">
        <f ca="1"/>
        <v/>
      </c>
      <c r="DE1378" t="str">
        <f ca="1"/>
        <v/>
      </c>
      <c r="DG1378" t="str">
        <f ca="1"/>
        <v/>
      </c>
      <c r="DH1378">
        <f ca="1"/>
        <v>0</v>
      </c>
      <c r="DI1378">
        <f ca="1"/>
        <v>0</v>
      </c>
      <c r="DJ1378">
        <f ca="1"/>
        <v>0</v>
      </c>
      <c r="DK1378">
        <f ca="1"/>
        <v>0</v>
      </c>
      <c r="DL1378">
        <f ca="1"/>
        <v>0</v>
      </c>
      <c r="DM1378">
        <f ca="1"/>
        <v>0</v>
      </c>
      <c r="DN1378" t="str">
        <f ca="1"/>
        <v/>
      </c>
    </row>
    <row r="1379" spans="13:118">
      <c r="M1379" t="str" cm="1">
        <f t="array" ref="M1379">_xlfn._xlws.FILTER(SUM(H1379:L1379),SUM(H1379:L1379)&lt;&gt;0,"")</f>
        <v/>
      </c>
      <c r="AC1379" t="str">
        <f ca="1"/>
        <v/>
      </c>
      <c r="AE1379">
        <f ca="1"/>
        <v>0</v>
      </c>
      <c r="AF1379">
        <f ca="1"/>
        <v>0</v>
      </c>
      <c r="AG1379">
        <f ca="1"/>
        <v>0</v>
      </c>
      <c r="AH1379">
        <f ca="1"/>
        <v>0</v>
      </c>
      <c r="AI1379">
        <f ca="1"/>
        <v>0</v>
      </c>
      <c r="AJ1379">
        <f ca="1"/>
        <v>0</v>
      </c>
      <c r="AK1379">
        <f ca="1"/>
        <v>0</v>
      </c>
      <c r="AL1379" t="str">
        <f ca="1"/>
        <v/>
      </c>
      <c r="AZ1379" t="str" cm="1">
        <f t="array" ref="AZ1379">_xlfn._xlws.FILTER(SUM(AU1379:AY1379),SUM(AU1379:AY1379)&lt;&gt;0,"")</f>
        <v/>
      </c>
      <c r="BP1379" t="str">
        <f ca="1"/>
        <v/>
      </c>
      <c r="BR1379">
        <f ca="1"/>
        <v>0</v>
      </c>
      <c r="BS1379">
        <f ca="1"/>
        <v>0</v>
      </c>
      <c r="BT1379">
        <f ca="1"/>
        <v>0</v>
      </c>
      <c r="BU1379">
        <f ca="1"/>
        <v>0</v>
      </c>
      <c r="BV1379">
        <f ca="1"/>
        <v>0</v>
      </c>
      <c r="BW1379">
        <f ca="1"/>
        <v>0</v>
      </c>
      <c r="BX1379">
        <f ca="1"/>
        <v>0</v>
      </c>
      <c r="BY1379" t="str">
        <f ca="1"/>
        <v/>
      </c>
      <c r="CC1379" t="str" cm="1">
        <f t="array" aca="1" ref="CC1379" ca="1">_xlfn._xlws.FILTER(VLOOKUP(CB1372,Arrays!$T:$Z,{1,2,3,4,5,6,7},FALSE),VLOOKUP(CB1372,Arrays!$T:$Z,{1,2,3,4,5,6,7},FALSE)&lt;&gt;0,"")</f>
        <v/>
      </c>
      <c r="CO1379" t="str" cm="1">
        <f t="array" ref="CO1379">_xlfn._xlws.FILTER(SUM(CJ1379:CN1379),SUM(CJ1379:CN1379)&lt;&gt;0,"")</f>
        <v/>
      </c>
      <c r="CX1379" t="str">
        <f ca="1"/>
        <v/>
      </c>
      <c r="DE1379" t="str">
        <f ca="1"/>
        <v/>
      </c>
      <c r="DG1379" t="str">
        <f ca="1"/>
        <v/>
      </c>
      <c r="DH1379">
        <f ca="1"/>
        <v>0</v>
      </c>
      <c r="DI1379">
        <f ca="1"/>
        <v>0</v>
      </c>
      <c r="DJ1379">
        <f ca="1"/>
        <v>0</v>
      </c>
      <c r="DK1379">
        <f ca="1"/>
        <v>0</v>
      </c>
      <c r="DL1379">
        <f ca="1"/>
        <v>0</v>
      </c>
      <c r="DM1379">
        <f ca="1"/>
        <v>0</v>
      </c>
      <c r="DN1379" t="str">
        <f ca="1"/>
        <v/>
      </c>
    </row>
    <row r="1380" spans="13:118">
      <c r="M1380" t="str" cm="1">
        <f t="array" ref="M1380">_xlfn._xlws.FILTER(SUM(H1380:L1380),SUM(H1380:L1380)&lt;&gt;0,"")</f>
        <v/>
      </c>
      <c r="AC1380" t="str">
        <f ca="1"/>
        <v/>
      </c>
      <c r="AE1380">
        <f ca="1"/>
        <v>0</v>
      </c>
      <c r="AF1380">
        <f ca="1"/>
        <v>0</v>
      </c>
      <c r="AG1380">
        <f ca="1"/>
        <v>0</v>
      </c>
      <c r="AH1380">
        <f ca="1"/>
        <v>0</v>
      </c>
      <c r="AI1380">
        <f ca="1"/>
        <v>0</v>
      </c>
      <c r="AJ1380">
        <f ca="1"/>
        <v>0</v>
      </c>
      <c r="AK1380">
        <f ca="1"/>
        <v>0</v>
      </c>
      <c r="AL1380" t="str">
        <f ca="1"/>
        <v/>
      </c>
      <c r="AZ1380" t="str" cm="1">
        <f t="array" ref="AZ1380">_xlfn._xlws.FILTER(SUM(AU1380:AY1380),SUM(AU1380:AY1380)&lt;&gt;0,"")</f>
        <v/>
      </c>
      <c r="BP1380" t="str">
        <f ca="1"/>
        <v/>
      </c>
      <c r="BR1380">
        <f ca="1"/>
        <v>0</v>
      </c>
      <c r="BS1380">
        <f ca="1"/>
        <v>0</v>
      </c>
      <c r="BT1380">
        <f ca="1"/>
        <v>0</v>
      </c>
      <c r="BU1380">
        <f ca="1"/>
        <v>0</v>
      </c>
      <c r="BV1380">
        <f ca="1"/>
        <v>0</v>
      </c>
      <c r="BW1380">
        <f ca="1"/>
        <v>0</v>
      </c>
      <c r="BX1380">
        <f ca="1"/>
        <v>0</v>
      </c>
      <c r="BY1380" t="str">
        <f ca="1"/>
        <v/>
      </c>
      <c r="CC1380" t="str" cm="1">
        <f t="array" aca="1" ref="CC1380" ca="1">_xlfn._xlws.FILTER(VLOOKUP(CB1373,Arrays!$T:$Z,{1,2,3,4,5,6,7},FALSE),VLOOKUP(CB1373,Arrays!$T:$Z,{1,2,3,4,5,6,7},FALSE)&lt;&gt;0,"")</f>
        <v/>
      </c>
      <c r="CO1380" t="str" cm="1">
        <f t="array" ref="CO1380">_xlfn._xlws.FILTER(SUM(CJ1380:CN1380),SUM(CJ1380:CN1380)&lt;&gt;0,"")</f>
        <v/>
      </c>
      <c r="CX1380" t="str">
        <f ca="1"/>
        <v/>
      </c>
      <c r="DE1380" t="str">
        <f ca="1"/>
        <v/>
      </c>
      <c r="DG1380" t="str">
        <f ca="1"/>
        <v/>
      </c>
      <c r="DH1380">
        <f ca="1"/>
        <v>0</v>
      </c>
      <c r="DI1380">
        <f ca="1"/>
        <v>0</v>
      </c>
      <c r="DJ1380">
        <f ca="1"/>
        <v>0</v>
      </c>
      <c r="DK1380">
        <f ca="1"/>
        <v>0</v>
      </c>
      <c r="DL1380">
        <f ca="1"/>
        <v>0</v>
      </c>
      <c r="DM1380">
        <f ca="1"/>
        <v>0</v>
      </c>
      <c r="DN1380" t="str">
        <f ca="1"/>
        <v/>
      </c>
    </row>
    <row r="1381" spans="13:118">
      <c r="M1381" t="str" cm="1">
        <f t="array" ref="M1381">_xlfn._xlws.FILTER(SUM(H1381:L1381),SUM(H1381:L1381)&lt;&gt;0,"")</f>
        <v/>
      </c>
      <c r="AC1381" t="str">
        <f ca="1"/>
        <v/>
      </c>
      <c r="AE1381">
        <f ca="1"/>
        <v>0</v>
      </c>
      <c r="AF1381">
        <f ca="1"/>
        <v>0</v>
      </c>
      <c r="AG1381">
        <f ca="1"/>
        <v>0</v>
      </c>
      <c r="AH1381">
        <f ca="1"/>
        <v>0</v>
      </c>
      <c r="AI1381">
        <f ca="1"/>
        <v>0</v>
      </c>
      <c r="AJ1381">
        <f ca="1"/>
        <v>0</v>
      </c>
      <c r="AK1381">
        <f ca="1"/>
        <v>0</v>
      </c>
      <c r="AL1381" t="str">
        <f ca="1"/>
        <v/>
      </c>
      <c r="AZ1381" t="str" cm="1">
        <f t="array" ref="AZ1381">_xlfn._xlws.FILTER(SUM(AU1381:AY1381),SUM(AU1381:AY1381)&lt;&gt;0,"")</f>
        <v/>
      </c>
      <c r="BP1381" t="str">
        <f ca="1"/>
        <v/>
      </c>
      <c r="BR1381">
        <f ca="1"/>
        <v>0</v>
      </c>
      <c r="BS1381">
        <f ca="1"/>
        <v>0</v>
      </c>
      <c r="BT1381">
        <f ca="1"/>
        <v>0</v>
      </c>
      <c r="BU1381">
        <f ca="1"/>
        <v>0</v>
      </c>
      <c r="BV1381">
        <f ca="1"/>
        <v>0</v>
      </c>
      <c r="BW1381">
        <f ca="1"/>
        <v>0</v>
      </c>
      <c r="BX1381">
        <f ca="1"/>
        <v>0</v>
      </c>
      <c r="BY1381" t="str">
        <f ca="1"/>
        <v/>
      </c>
      <c r="CC1381" t="str" cm="1">
        <f t="array" aca="1" ref="CC1381" ca="1">_xlfn._xlws.FILTER(VLOOKUP(CB1374,Arrays!$T:$Z,{1,2,3,4,5,6,7},FALSE),VLOOKUP(CB1374,Arrays!$T:$Z,{1,2,3,4,5,6,7},FALSE)&lt;&gt;0,"")</f>
        <v/>
      </c>
      <c r="CO1381" t="str" cm="1">
        <f t="array" ref="CO1381">_xlfn._xlws.FILTER(SUM(CJ1381:CN1381),SUM(CJ1381:CN1381)&lt;&gt;0,"")</f>
        <v/>
      </c>
      <c r="CX1381" t="str">
        <f ca="1"/>
        <v/>
      </c>
      <c r="DE1381" t="str">
        <f ca="1"/>
        <v/>
      </c>
      <c r="DG1381" t="str">
        <f ca="1"/>
        <v/>
      </c>
      <c r="DH1381">
        <f ca="1"/>
        <v>0</v>
      </c>
      <c r="DI1381">
        <f ca="1"/>
        <v>0</v>
      </c>
      <c r="DJ1381">
        <f ca="1"/>
        <v>0</v>
      </c>
      <c r="DK1381">
        <f ca="1"/>
        <v>0</v>
      </c>
      <c r="DL1381">
        <f ca="1"/>
        <v>0</v>
      </c>
      <c r="DM1381">
        <f ca="1"/>
        <v>0</v>
      </c>
      <c r="DN1381" t="str">
        <f ca="1"/>
        <v/>
      </c>
    </row>
    <row r="1382" spans="13:118">
      <c r="M1382" t="str" cm="1">
        <f t="array" ref="M1382">_xlfn._xlws.FILTER(SUM(H1382:L1382),SUM(H1382:L1382)&lt;&gt;0,"")</f>
        <v/>
      </c>
      <c r="AC1382" t="str">
        <f ca="1"/>
        <v/>
      </c>
      <c r="AE1382">
        <f ca="1"/>
        <v>0</v>
      </c>
      <c r="AF1382">
        <f ca="1"/>
        <v>0</v>
      </c>
      <c r="AG1382">
        <f ca="1"/>
        <v>0</v>
      </c>
      <c r="AH1382">
        <f ca="1"/>
        <v>0</v>
      </c>
      <c r="AI1382">
        <f ca="1"/>
        <v>0</v>
      </c>
      <c r="AJ1382">
        <f ca="1"/>
        <v>0</v>
      </c>
      <c r="AK1382">
        <f ca="1"/>
        <v>0</v>
      </c>
      <c r="AL1382" t="str">
        <f ca="1"/>
        <v/>
      </c>
      <c r="AZ1382" t="str" cm="1">
        <f t="array" ref="AZ1382">_xlfn._xlws.FILTER(SUM(AU1382:AY1382),SUM(AU1382:AY1382)&lt;&gt;0,"")</f>
        <v/>
      </c>
      <c r="BP1382" t="str">
        <f ca="1"/>
        <v/>
      </c>
      <c r="BR1382">
        <f ca="1"/>
        <v>0</v>
      </c>
      <c r="BS1382">
        <f ca="1"/>
        <v>0</v>
      </c>
      <c r="BT1382">
        <f ca="1"/>
        <v>0</v>
      </c>
      <c r="BU1382">
        <f ca="1"/>
        <v>0</v>
      </c>
      <c r="BV1382">
        <f ca="1"/>
        <v>0</v>
      </c>
      <c r="BW1382">
        <f ca="1"/>
        <v>0</v>
      </c>
      <c r="BX1382">
        <f ca="1"/>
        <v>0</v>
      </c>
      <c r="BY1382" t="str">
        <f ca="1"/>
        <v/>
      </c>
      <c r="CC1382" t="str" cm="1">
        <f t="array" aca="1" ref="CC1382" ca="1">_xlfn._xlws.FILTER(VLOOKUP(CB1375,Arrays!$T:$Z,{1,2,3,4,5,6,7},FALSE),VLOOKUP(CB1375,Arrays!$T:$Z,{1,2,3,4,5,6,7},FALSE)&lt;&gt;0,"")</f>
        <v/>
      </c>
      <c r="CO1382" t="str" cm="1">
        <f t="array" ref="CO1382">_xlfn._xlws.FILTER(SUM(CJ1382:CN1382),SUM(CJ1382:CN1382)&lt;&gt;0,"")</f>
        <v/>
      </c>
      <c r="CX1382" t="str">
        <f ca="1"/>
        <v/>
      </c>
      <c r="DE1382" t="str">
        <f ca="1"/>
        <v/>
      </c>
      <c r="DG1382" t="str">
        <f ca="1"/>
        <v/>
      </c>
      <c r="DH1382">
        <f ca="1"/>
        <v>0</v>
      </c>
      <c r="DI1382">
        <f ca="1"/>
        <v>0</v>
      </c>
      <c r="DJ1382">
        <f ca="1"/>
        <v>0</v>
      </c>
      <c r="DK1382">
        <f ca="1"/>
        <v>0</v>
      </c>
      <c r="DL1382">
        <f ca="1"/>
        <v>0</v>
      </c>
      <c r="DM1382">
        <f ca="1"/>
        <v>0</v>
      </c>
      <c r="DN1382" t="str">
        <f ca="1"/>
        <v/>
      </c>
    </row>
    <row r="1383" spans="13:118">
      <c r="M1383" t="str" cm="1">
        <f t="array" ref="M1383">_xlfn._xlws.FILTER(SUM(H1383:L1383),SUM(H1383:L1383)&lt;&gt;0,"")</f>
        <v/>
      </c>
      <c r="AC1383" t="str">
        <f ca="1"/>
        <v/>
      </c>
      <c r="AE1383">
        <f ca="1"/>
        <v>0</v>
      </c>
      <c r="AF1383">
        <f ca="1"/>
        <v>0</v>
      </c>
      <c r="AG1383">
        <f ca="1"/>
        <v>0</v>
      </c>
      <c r="AH1383">
        <f ca="1"/>
        <v>0</v>
      </c>
      <c r="AI1383">
        <f ca="1"/>
        <v>0</v>
      </c>
      <c r="AJ1383">
        <f ca="1"/>
        <v>0</v>
      </c>
      <c r="AK1383">
        <f ca="1"/>
        <v>0</v>
      </c>
      <c r="AL1383" t="str">
        <f ca="1"/>
        <v/>
      </c>
      <c r="AZ1383" t="str" cm="1">
        <f t="array" ref="AZ1383">_xlfn._xlws.FILTER(SUM(AU1383:AY1383),SUM(AU1383:AY1383)&lt;&gt;0,"")</f>
        <v/>
      </c>
      <c r="BP1383" t="str">
        <f ca="1"/>
        <v/>
      </c>
      <c r="BR1383">
        <f ca="1"/>
        <v>0</v>
      </c>
      <c r="BS1383">
        <f ca="1"/>
        <v>0</v>
      </c>
      <c r="BT1383">
        <f ca="1"/>
        <v>0</v>
      </c>
      <c r="BU1383">
        <f ca="1"/>
        <v>0</v>
      </c>
      <c r="BV1383">
        <f ca="1"/>
        <v>0</v>
      </c>
      <c r="BW1383">
        <f ca="1"/>
        <v>0</v>
      </c>
      <c r="BX1383">
        <f ca="1"/>
        <v>0</v>
      </c>
      <c r="BY1383" t="str">
        <f ca="1"/>
        <v/>
      </c>
      <c r="CC1383" t="str" cm="1">
        <f t="array" aca="1" ref="CC1383" ca="1">_xlfn._xlws.FILTER(VLOOKUP(CB1376,Arrays!$T:$Z,{1,2,3,4,5,6,7},FALSE),VLOOKUP(CB1376,Arrays!$T:$Z,{1,2,3,4,5,6,7},FALSE)&lt;&gt;0,"")</f>
        <v/>
      </c>
      <c r="CO1383" t="str" cm="1">
        <f t="array" ref="CO1383">_xlfn._xlws.FILTER(SUM(CJ1383:CN1383),SUM(CJ1383:CN1383)&lt;&gt;0,"")</f>
        <v/>
      </c>
      <c r="CX1383" t="str">
        <f ca="1"/>
        <v/>
      </c>
      <c r="DE1383" t="str">
        <f ca="1"/>
        <v/>
      </c>
      <c r="DG1383" t="str">
        <f ca="1"/>
        <v/>
      </c>
      <c r="DH1383">
        <f ca="1"/>
        <v>0</v>
      </c>
      <c r="DI1383">
        <f ca="1"/>
        <v>0</v>
      </c>
      <c r="DJ1383">
        <f ca="1"/>
        <v>0</v>
      </c>
      <c r="DK1383">
        <f ca="1"/>
        <v>0</v>
      </c>
      <c r="DL1383">
        <f ca="1"/>
        <v>0</v>
      </c>
      <c r="DM1383">
        <f ca="1"/>
        <v>0</v>
      </c>
      <c r="DN1383" t="str">
        <f ca="1"/>
        <v/>
      </c>
    </row>
    <row r="1384" spans="13:118">
      <c r="M1384" t="str" cm="1">
        <f t="array" ref="M1384">_xlfn._xlws.FILTER(SUM(H1384:L1384),SUM(H1384:L1384)&lt;&gt;0,"")</f>
        <v/>
      </c>
      <c r="AC1384" t="str">
        <f ca="1"/>
        <v/>
      </c>
      <c r="AE1384">
        <f ca="1"/>
        <v>0</v>
      </c>
      <c r="AF1384">
        <f ca="1"/>
        <v>0</v>
      </c>
      <c r="AG1384">
        <f ca="1"/>
        <v>0</v>
      </c>
      <c r="AH1384">
        <f ca="1"/>
        <v>0</v>
      </c>
      <c r="AI1384">
        <f ca="1"/>
        <v>0</v>
      </c>
      <c r="AJ1384">
        <f ca="1"/>
        <v>0</v>
      </c>
      <c r="AK1384">
        <f ca="1"/>
        <v>0</v>
      </c>
      <c r="AL1384" t="str">
        <f ca="1"/>
        <v/>
      </c>
      <c r="AZ1384" t="str" cm="1">
        <f t="array" ref="AZ1384">_xlfn._xlws.FILTER(SUM(AU1384:AY1384),SUM(AU1384:AY1384)&lt;&gt;0,"")</f>
        <v/>
      </c>
      <c r="BP1384" t="str">
        <f ca="1"/>
        <v/>
      </c>
      <c r="BR1384">
        <f ca="1"/>
        <v>0</v>
      </c>
      <c r="BS1384">
        <f ca="1"/>
        <v>0</v>
      </c>
      <c r="BT1384">
        <f ca="1"/>
        <v>0</v>
      </c>
      <c r="BU1384">
        <f ca="1"/>
        <v>0</v>
      </c>
      <c r="BV1384">
        <f ca="1"/>
        <v>0</v>
      </c>
      <c r="BW1384">
        <f ca="1"/>
        <v>0</v>
      </c>
      <c r="BX1384">
        <f ca="1"/>
        <v>0</v>
      </c>
      <c r="BY1384" t="str">
        <f ca="1"/>
        <v/>
      </c>
      <c r="CC1384" t="str" cm="1">
        <f t="array" aca="1" ref="CC1384" ca="1">_xlfn._xlws.FILTER(VLOOKUP(CB1377,Arrays!$T:$Z,{1,2,3,4,5,6,7},FALSE),VLOOKUP(CB1377,Arrays!$T:$Z,{1,2,3,4,5,6,7},FALSE)&lt;&gt;0,"")</f>
        <v/>
      </c>
      <c r="CO1384" t="str" cm="1">
        <f t="array" ref="CO1384">_xlfn._xlws.FILTER(SUM(CJ1384:CN1384),SUM(CJ1384:CN1384)&lt;&gt;0,"")</f>
        <v/>
      </c>
      <c r="CX1384" t="str">
        <f ca="1"/>
        <v/>
      </c>
      <c r="DE1384" t="str">
        <f ca="1"/>
        <v/>
      </c>
      <c r="DG1384" t="str">
        <f ca="1"/>
        <v/>
      </c>
      <c r="DH1384">
        <f ca="1"/>
        <v>0</v>
      </c>
      <c r="DI1384">
        <f ca="1"/>
        <v>0</v>
      </c>
      <c r="DJ1384">
        <f ca="1"/>
        <v>0</v>
      </c>
      <c r="DK1384">
        <f ca="1"/>
        <v>0</v>
      </c>
      <c r="DL1384">
        <f ca="1"/>
        <v>0</v>
      </c>
      <c r="DM1384">
        <f ca="1"/>
        <v>0</v>
      </c>
      <c r="DN1384" t="str">
        <f ca="1"/>
        <v/>
      </c>
    </row>
    <row r="1385" spans="13:118">
      <c r="M1385" t="str" cm="1">
        <f t="array" ref="M1385">_xlfn._xlws.FILTER(SUM(H1385:L1385),SUM(H1385:L1385)&lt;&gt;0,"")</f>
        <v/>
      </c>
      <c r="AC1385" t="str">
        <f ca="1"/>
        <v/>
      </c>
      <c r="AE1385">
        <f ca="1"/>
        <v>0</v>
      </c>
      <c r="AF1385">
        <f ca="1"/>
        <v>0</v>
      </c>
      <c r="AG1385">
        <f ca="1"/>
        <v>0</v>
      </c>
      <c r="AH1385">
        <f ca="1"/>
        <v>0</v>
      </c>
      <c r="AI1385">
        <f ca="1"/>
        <v>0</v>
      </c>
      <c r="AJ1385">
        <f ca="1"/>
        <v>0</v>
      </c>
      <c r="AK1385">
        <f ca="1"/>
        <v>0</v>
      </c>
      <c r="AL1385" t="str">
        <f ca="1"/>
        <v/>
      </c>
      <c r="AZ1385" t="str" cm="1">
        <f t="array" ref="AZ1385">_xlfn._xlws.FILTER(SUM(AU1385:AY1385),SUM(AU1385:AY1385)&lt;&gt;0,"")</f>
        <v/>
      </c>
      <c r="BP1385" t="str">
        <f ca="1"/>
        <v/>
      </c>
      <c r="BR1385">
        <f ca="1"/>
        <v>0</v>
      </c>
      <c r="BS1385">
        <f ca="1"/>
        <v>0</v>
      </c>
      <c r="BT1385">
        <f ca="1"/>
        <v>0</v>
      </c>
      <c r="BU1385">
        <f ca="1"/>
        <v>0</v>
      </c>
      <c r="BV1385">
        <f ca="1"/>
        <v>0</v>
      </c>
      <c r="BW1385">
        <f ca="1"/>
        <v>0</v>
      </c>
      <c r="BX1385">
        <f ca="1"/>
        <v>0</v>
      </c>
      <c r="BY1385" t="str">
        <f ca="1"/>
        <v/>
      </c>
      <c r="CC1385" t="str" cm="1">
        <f t="array" aca="1" ref="CC1385" ca="1">_xlfn._xlws.FILTER(VLOOKUP(CB1378,Arrays!$T:$Z,{1,2,3,4,5,6,7},FALSE),VLOOKUP(CB1378,Arrays!$T:$Z,{1,2,3,4,5,6,7},FALSE)&lt;&gt;0,"")</f>
        <v/>
      </c>
      <c r="CO1385" t="str" cm="1">
        <f t="array" ref="CO1385">_xlfn._xlws.FILTER(SUM(CJ1385:CN1385),SUM(CJ1385:CN1385)&lt;&gt;0,"")</f>
        <v/>
      </c>
      <c r="CX1385" t="str">
        <f ca="1"/>
        <v/>
      </c>
      <c r="DE1385" t="str">
        <f ca="1"/>
        <v/>
      </c>
      <c r="DG1385" t="str">
        <f ca="1"/>
        <v/>
      </c>
      <c r="DH1385">
        <f ca="1"/>
        <v>0</v>
      </c>
      <c r="DI1385">
        <f ca="1"/>
        <v>0</v>
      </c>
      <c r="DJ1385">
        <f ca="1"/>
        <v>0</v>
      </c>
      <c r="DK1385">
        <f ca="1"/>
        <v>0</v>
      </c>
      <c r="DL1385">
        <f ca="1"/>
        <v>0</v>
      </c>
      <c r="DM1385">
        <f ca="1"/>
        <v>0</v>
      </c>
      <c r="DN1385" t="str">
        <f ca="1"/>
        <v/>
      </c>
    </row>
    <row r="1386" spans="13:118">
      <c r="M1386" t="str" cm="1">
        <f t="array" ref="M1386">_xlfn._xlws.FILTER(SUM(H1386:L1386),SUM(H1386:L1386)&lt;&gt;0,"")</f>
        <v/>
      </c>
      <c r="AC1386" t="str">
        <f ca="1"/>
        <v/>
      </c>
      <c r="AE1386">
        <f ca="1"/>
        <v>0</v>
      </c>
      <c r="AF1386">
        <f ca="1"/>
        <v>0</v>
      </c>
      <c r="AG1386">
        <f ca="1"/>
        <v>0</v>
      </c>
      <c r="AH1386">
        <f ca="1"/>
        <v>0</v>
      </c>
      <c r="AI1386">
        <f ca="1"/>
        <v>0</v>
      </c>
      <c r="AJ1386">
        <f ca="1"/>
        <v>0</v>
      </c>
      <c r="AK1386">
        <f ca="1"/>
        <v>0</v>
      </c>
      <c r="AL1386" t="str">
        <f ca="1"/>
        <v/>
      </c>
      <c r="AZ1386" t="str" cm="1">
        <f t="array" ref="AZ1386">_xlfn._xlws.FILTER(SUM(AU1386:AY1386),SUM(AU1386:AY1386)&lt;&gt;0,"")</f>
        <v/>
      </c>
      <c r="BP1386" t="str">
        <f ca="1"/>
        <v/>
      </c>
      <c r="BR1386">
        <f ca="1"/>
        <v>0</v>
      </c>
      <c r="BS1386">
        <f ca="1"/>
        <v>0</v>
      </c>
      <c r="BT1386">
        <f ca="1"/>
        <v>0</v>
      </c>
      <c r="BU1386">
        <f ca="1"/>
        <v>0</v>
      </c>
      <c r="BV1386">
        <f ca="1"/>
        <v>0</v>
      </c>
      <c r="BW1386">
        <f ca="1"/>
        <v>0</v>
      </c>
      <c r="BX1386">
        <f ca="1"/>
        <v>0</v>
      </c>
      <c r="BY1386" t="str">
        <f ca="1"/>
        <v/>
      </c>
      <c r="CC1386" t="str" cm="1">
        <f t="array" aca="1" ref="CC1386" ca="1">_xlfn._xlws.FILTER(VLOOKUP(CB1379,Arrays!$T:$Z,{1,2,3,4,5,6,7},FALSE),VLOOKUP(CB1379,Arrays!$T:$Z,{1,2,3,4,5,6,7},FALSE)&lt;&gt;0,"")</f>
        <v/>
      </c>
      <c r="CO1386" t="str" cm="1">
        <f t="array" ref="CO1386">_xlfn._xlws.FILTER(SUM(CJ1386:CN1386),SUM(CJ1386:CN1386)&lt;&gt;0,"")</f>
        <v/>
      </c>
      <c r="CX1386" t="str">
        <f ca="1"/>
        <v/>
      </c>
      <c r="DE1386" t="str">
        <f ca="1"/>
        <v/>
      </c>
      <c r="DG1386" t="str">
        <f ca="1"/>
        <v/>
      </c>
      <c r="DH1386">
        <f ca="1"/>
        <v>0</v>
      </c>
      <c r="DI1386">
        <f ca="1"/>
        <v>0</v>
      </c>
      <c r="DJ1386">
        <f ca="1"/>
        <v>0</v>
      </c>
      <c r="DK1386">
        <f ca="1"/>
        <v>0</v>
      </c>
      <c r="DL1386">
        <f ca="1"/>
        <v>0</v>
      </c>
      <c r="DM1386">
        <f ca="1"/>
        <v>0</v>
      </c>
      <c r="DN1386" t="str">
        <f ca="1"/>
        <v/>
      </c>
    </row>
    <row r="1387" spans="13:118">
      <c r="M1387" t="str" cm="1">
        <f t="array" ref="M1387">_xlfn._xlws.FILTER(SUM(H1387:L1387),SUM(H1387:L1387)&lt;&gt;0,"")</f>
        <v/>
      </c>
      <c r="AC1387" t="str">
        <f ca="1"/>
        <v/>
      </c>
      <c r="AE1387">
        <f ca="1"/>
        <v>0</v>
      </c>
      <c r="AF1387">
        <f ca="1"/>
        <v>0</v>
      </c>
      <c r="AG1387">
        <f ca="1"/>
        <v>0</v>
      </c>
      <c r="AH1387">
        <f ca="1"/>
        <v>0</v>
      </c>
      <c r="AI1387">
        <f ca="1"/>
        <v>0</v>
      </c>
      <c r="AJ1387">
        <f ca="1"/>
        <v>0</v>
      </c>
      <c r="AK1387">
        <f ca="1"/>
        <v>0</v>
      </c>
      <c r="AL1387" t="str">
        <f ca="1"/>
        <v/>
      </c>
      <c r="AZ1387" t="str" cm="1">
        <f t="array" ref="AZ1387">_xlfn._xlws.FILTER(SUM(AU1387:AY1387),SUM(AU1387:AY1387)&lt;&gt;0,"")</f>
        <v/>
      </c>
      <c r="BP1387" t="str">
        <f ca="1"/>
        <v/>
      </c>
      <c r="BR1387">
        <f ca="1"/>
        <v>0</v>
      </c>
      <c r="BS1387">
        <f ca="1"/>
        <v>0</v>
      </c>
      <c r="BT1387">
        <f ca="1"/>
        <v>0</v>
      </c>
      <c r="BU1387">
        <f ca="1"/>
        <v>0</v>
      </c>
      <c r="BV1387">
        <f ca="1"/>
        <v>0</v>
      </c>
      <c r="BW1387">
        <f ca="1"/>
        <v>0</v>
      </c>
      <c r="BX1387">
        <f ca="1"/>
        <v>0</v>
      </c>
      <c r="BY1387" t="str">
        <f ca="1"/>
        <v/>
      </c>
      <c r="CC1387" t="str" cm="1">
        <f t="array" aca="1" ref="CC1387" ca="1">_xlfn._xlws.FILTER(VLOOKUP(CB1380,Arrays!$T:$Z,{1,2,3,4,5,6,7},FALSE),VLOOKUP(CB1380,Arrays!$T:$Z,{1,2,3,4,5,6,7},FALSE)&lt;&gt;0,"")</f>
        <v/>
      </c>
      <c r="CO1387" t="str" cm="1">
        <f t="array" ref="CO1387">_xlfn._xlws.FILTER(SUM(CJ1387:CN1387),SUM(CJ1387:CN1387)&lt;&gt;0,"")</f>
        <v/>
      </c>
      <c r="CX1387" t="str">
        <f ca="1"/>
        <v/>
      </c>
      <c r="DE1387" t="str">
        <f ca="1"/>
        <v/>
      </c>
      <c r="DG1387" t="str">
        <f ca="1"/>
        <v/>
      </c>
      <c r="DH1387">
        <f ca="1"/>
        <v>0</v>
      </c>
      <c r="DI1387">
        <f ca="1"/>
        <v>0</v>
      </c>
      <c r="DJ1387">
        <f ca="1"/>
        <v>0</v>
      </c>
      <c r="DK1387">
        <f ca="1"/>
        <v>0</v>
      </c>
      <c r="DL1387">
        <f ca="1"/>
        <v>0</v>
      </c>
      <c r="DM1387">
        <f ca="1"/>
        <v>0</v>
      </c>
      <c r="DN1387" t="str">
        <f ca="1"/>
        <v/>
      </c>
    </row>
    <row r="1388" spans="13:118">
      <c r="M1388" t="str" cm="1">
        <f t="array" ref="M1388">_xlfn._xlws.FILTER(SUM(H1388:L1388),SUM(H1388:L1388)&lt;&gt;0,"")</f>
        <v/>
      </c>
      <c r="AC1388" t="str">
        <f ca="1"/>
        <v/>
      </c>
      <c r="AE1388">
        <f ca="1"/>
        <v>0</v>
      </c>
      <c r="AF1388">
        <f ca="1"/>
        <v>0</v>
      </c>
      <c r="AG1388">
        <f ca="1"/>
        <v>0</v>
      </c>
      <c r="AH1388">
        <f ca="1"/>
        <v>0</v>
      </c>
      <c r="AI1388">
        <f ca="1"/>
        <v>0</v>
      </c>
      <c r="AJ1388">
        <f ca="1"/>
        <v>0</v>
      </c>
      <c r="AK1388">
        <f ca="1"/>
        <v>0</v>
      </c>
      <c r="AL1388" t="str">
        <f ca="1"/>
        <v/>
      </c>
      <c r="AZ1388" t="str" cm="1">
        <f t="array" ref="AZ1388">_xlfn._xlws.FILTER(SUM(AU1388:AY1388),SUM(AU1388:AY1388)&lt;&gt;0,"")</f>
        <v/>
      </c>
      <c r="BP1388" t="str">
        <f ca="1"/>
        <v/>
      </c>
      <c r="BR1388">
        <f ca="1"/>
        <v>0</v>
      </c>
      <c r="BS1388">
        <f ca="1"/>
        <v>0</v>
      </c>
      <c r="BT1388">
        <f ca="1"/>
        <v>0</v>
      </c>
      <c r="BU1388">
        <f ca="1"/>
        <v>0</v>
      </c>
      <c r="BV1388">
        <f ca="1"/>
        <v>0</v>
      </c>
      <c r="BW1388">
        <f ca="1"/>
        <v>0</v>
      </c>
      <c r="BX1388">
        <f ca="1"/>
        <v>0</v>
      </c>
      <c r="BY1388" t="str">
        <f ca="1"/>
        <v/>
      </c>
      <c r="CC1388" t="str" cm="1">
        <f t="array" aca="1" ref="CC1388" ca="1">_xlfn._xlws.FILTER(VLOOKUP(CB1381,Arrays!$T:$Z,{1,2,3,4,5,6,7},FALSE),VLOOKUP(CB1381,Arrays!$T:$Z,{1,2,3,4,5,6,7},FALSE)&lt;&gt;0,"")</f>
        <v/>
      </c>
      <c r="CO1388" t="str" cm="1">
        <f t="array" ref="CO1388">_xlfn._xlws.FILTER(SUM(CJ1388:CN1388),SUM(CJ1388:CN1388)&lt;&gt;0,"")</f>
        <v/>
      </c>
      <c r="CX1388" t="str">
        <f ca="1"/>
        <v/>
      </c>
      <c r="DE1388" t="str">
        <f ca="1"/>
        <v/>
      </c>
      <c r="DG1388" t="str">
        <f ca="1"/>
        <v/>
      </c>
      <c r="DH1388">
        <f ca="1"/>
        <v>0</v>
      </c>
      <c r="DI1388">
        <f ca="1"/>
        <v>0</v>
      </c>
      <c r="DJ1388">
        <f ca="1"/>
        <v>0</v>
      </c>
      <c r="DK1388">
        <f ca="1"/>
        <v>0</v>
      </c>
      <c r="DL1388">
        <f ca="1"/>
        <v>0</v>
      </c>
      <c r="DM1388">
        <f ca="1"/>
        <v>0</v>
      </c>
      <c r="DN1388" t="str">
        <f ca="1"/>
        <v/>
      </c>
    </row>
    <row r="1389" spans="13:118">
      <c r="M1389" t="str" cm="1">
        <f t="array" ref="M1389">_xlfn._xlws.FILTER(SUM(H1389:L1389),SUM(H1389:L1389)&lt;&gt;0,"")</f>
        <v/>
      </c>
      <c r="AC1389" t="str">
        <f ca="1"/>
        <v/>
      </c>
      <c r="AE1389">
        <f ca="1"/>
        <v>0</v>
      </c>
      <c r="AF1389">
        <f ca="1"/>
        <v>0</v>
      </c>
      <c r="AG1389">
        <f ca="1"/>
        <v>0</v>
      </c>
      <c r="AH1389">
        <f ca="1"/>
        <v>0</v>
      </c>
      <c r="AI1389">
        <f ca="1"/>
        <v>0</v>
      </c>
      <c r="AJ1389">
        <f ca="1"/>
        <v>0</v>
      </c>
      <c r="AK1389">
        <f ca="1"/>
        <v>0</v>
      </c>
      <c r="AL1389" t="str">
        <f ca="1"/>
        <v/>
      </c>
      <c r="AZ1389" t="str" cm="1">
        <f t="array" ref="AZ1389">_xlfn._xlws.FILTER(SUM(AU1389:AY1389),SUM(AU1389:AY1389)&lt;&gt;0,"")</f>
        <v/>
      </c>
      <c r="BP1389" t="str">
        <f ca="1"/>
        <v/>
      </c>
      <c r="BR1389">
        <f ca="1"/>
        <v>0</v>
      </c>
      <c r="BS1389">
        <f ca="1"/>
        <v>0</v>
      </c>
      <c r="BT1389">
        <f ca="1"/>
        <v>0</v>
      </c>
      <c r="BU1389">
        <f ca="1"/>
        <v>0</v>
      </c>
      <c r="BV1389">
        <f ca="1"/>
        <v>0</v>
      </c>
      <c r="BW1389">
        <f ca="1"/>
        <v>0</v>
      </c>
      <c r="BX1389">
        <f ca="1"/>
        <v>0</v>
      </c>
      <c r="BY1389" t="str">
        <f ca="1"/>
        <v/>
      </c>
      <c r="CC1389" t="str" cm="1">
        <f t="array" aca="1" ref="CC1389" ca="1">_xlfn._xlws.FILTER(VLOOKUP(CB1382,Arrays!$T:$Z,{1,2,3,4,5,6,7},FALSE),VLOOKUP(CB1382,Arrays!$T:$Z,{1,2,3,4,5,6,7},FALSE)&lt;&gt;0,"")</f>
        <v/>
      </c>
      <c r="CO1389" t="str" cm="1">
        <f t="array" ref="CO1389">_xlfn._xlws.FILTER(SUM(CJ1389:CN1389),SUM(CJ1389:CN1389)&lt;&gt;0,"")</f>
        <v/>
      </c>
      <c r="CX1389" t="str">
        <f ca="1"/>
        <v/>
      </c>
      <c r="DE1389" t="str">
        <f ca="1"/>
        <v/>
      </c>
      <c r="DG1389" t="str">
        <f ca="1"/>
        <v/>
      </c>
      <c r="DH1389">
        <f ca="1"/>
        <v>0</v>
      </c>
      <c r="DI1389">
        <f ca="1"/>
        <v>0</v>
      </c>
      <c r="DJ1389">
        <f ca="1"/>
        <v>0</v>
      </c>
      <c r="DK1389">
        <f ca="1"/>
        <v>0</v>
      </c>
      <c r="DL1389">
        <f ca="1"/>
        <v>0</v>
      </c>
      <c r="DM1389">
        <f ca="1"/>
        <v>0</v>
      </c>
      <c r="DN1389" t="str">
        <f ca="1"/>
        <v/>
      </c>
    </row>
    <row r="1390" spans="13:118">
      <c r="M1390" t="str" cm="1">
        <f t="array" ref="M1390">_xlfn._xlws.FILTER(SUM(H1390:L1390),SUM(H1390:L1390)&lt;&gt;0,"")</f>
        <v/>
      </c>
      <c r="AC1390" t="str">
        <f ca="1"/>
        <v/>
      </c>
      <c r="AE1390">
        <f ca="1"/>
        <v>0</v>
      </c>
      <c r="AF1390">
        <f ca="1"/>
        <v>0</v>
      </c>
      <c r="AG1390">
        <f ca="1"/>
        <v>0</v>
      </c>
      <c r="AH1390">
        <f ca="1"/>
        <v>0</v>
      </c>
      <c r="AI1390">
        <f ca="1"/>
        <v>0</v>
      </c>
      <c r="AJ1390">
        <f ca="1"/>
        <v>0</v>
      </c>
      <c r="AK1390">
        <f ca="1"/>
        <v>0</v>
      </c>
      <c r="AL1390" t="str">
        <f ca="1"/>
        <v/>
      </c>
      <c r="AZ1390" t="str" cm="1">
        <f t="array" ref="AZ1390">_xlfn._xlws.FILTER(SUM(AU1390:AY1390),SUM(AU1390:AY1390)&lt;&gt;0,"")</f>
        <v/>
      </c>
      <c r="BP1390" t="str">
        <f ca="1"/>
        <v/>
      </c>
      <c r="BR1390">
        <f ca="1"/>
        <v>0</v>
      </c>
      <c r="BS1390">
        <f ca="1"/>
        <v>0</v>
      </c>
      <c r="BT1390">
        <f ca="1"/>
        <v>0</v>
      </c>
      <c r="BU1390">
        <f ca="1"/>
        <v>0</v>
      </c>
      <c r="BV1390">
        <f ca="1"/>
        <v>0</v>
      </c>
      <c r="BW1390">
        <f ca="1"/>
        <v>0</v>
      </c>
      <c r="BX1390">
        <f ca="1"/>
        <v>0</v>
      </c>
      <c r="BY1390" t="str">
        <f ca="1"/>
        <v/>
      </c>
      <c r="CC1390" t="str" cm="1">
        <f t="array" aca="1" ref="CC1390" ca="1">_xlfn._xlws.FILTER(VLOOKUP(CB1383,Arrays!$T:$Z,{1,2,3,4,5,6,7},FALSE),VLOOKUP(CB1383,Arrays!$T:$Z,{1,2,3,4,5,6,7},FALSE)&lt;&gt;0,"")</f>
        <v/>
      </c>
      <c r="CO1390" t="str" cm="1">
        <f t="array" ref="CO1390">_xlfn._xlws.FILTER(SUM(CJ1390:CN1390),SUM(CJ1390:CN1390)&lt;&gt;0,"")</f>
        <v/>
      </c>
      <c r="CX1390" t="str">
        <f ca="1"/>
        <v/>
      </c>
      <c r="DE1390" t="str">
        <f ca="1"/>
        <v/>
      </c>
      <c r="DG1390" t="str">
        <f ca="1"/>
        <v/>
      </c>
      <c r="DH1390">
        <f ca="1"/>
        <v>0</v>
      </c>
      <c r="DI1390">
        <f ca="1"/>
        <v>0</v>
      </c>
      <c r="DJ1390">
        <f ca="1"/>
        <v>0</v>
      </c>
      <c r="DK1390">
        <f ca="1"/>
        <v>0</v>
      </c>
      <c r="DL1390">
        <f ca="1"/>
        <v>0</v>
      </c>
      <c r="DM1390">
        <f ca="1"/>
        <v>0</v>
      </c>
      <c r="DN1390" t="str">
        <f ca="1"/>
        <v/>
      </c>
    </row>
    <row r="1391" spans="13:118">
      <c r="M1391" t="str" cm="1">
        <f t="array" ref="M1391">_xlfn._xlws.FILTER(SUM(H1391:L1391),SUM(H1391:L1391)&lt;&gt;0,"")</f>
        <v/>
      </c>
      <c r="AC1391" t="str">
        <f ca="1"/>
        <v/>
      </c>
      <c r="AE1391">
        <f ca="1"/>
        <v>0</v>
      </c>
      <c r="AF1391">
        <f ca="1"/>
        <v>0</v>
      </c>
      <c r="AG1391">
        <f ca="1"/>
        <v>0</v>
      </c>
      <c r="AH1391">
        <f ca="1"/>
        <v>0</v>
      </c>
      <c r="AI1391">
        <f ca="1"/>
        <v>0</v>
      </c>
      <c r="AJ1391">
        <f ca="1"/>
        <v>0</v>
      </c>
      <c r="AK1391">
        <f ca="1"/>
        <v>0</v>
      </c>
      <c r="AL1391" t="str">
        <f ca="1"/>
        <v/>
      </c>
      <c r="AZ1391" t="str" cm="1">
        <f t="array" ref="AZ1391">_xlfn._xlws.FILTER(SUM(AU1391:AY1391),SUM(AU1391:AY1391)&lt;&gt;0,"")</f>
        <v/>
      </c>
      <c r="BP1391" t="str">
        <f ca="1"/>
        <v/>
      </c>
      <c r="BR1391">
        <f ca="1"/>
        <v>0</v>
      </c>
      <c r="BS1391">
        <f ca="1"/>
        <v>0</v>
      </c>
      <c r="BT1391">
        <f ca="1"/>
        <v>0</v>
      </c>
      <c r="BU1391">
        <f ca="1"/>
        <v>0</v>
      </c>
      <c r="BV1391">
        <f ca="1"/>
        <v>0</v>
      </c>
      <c r="BW1391">
        <f ca="1"/>
        <v>0</v>
      </c>
      <c r="BX1391">
        <f ca="1"/>
        <v>0</v>
      </c>
      <c r="BY1391" t="str">
        <f ca="1"/>
        <v/>
      </c>
      <c r="CC1391" t="str" cm="1">
        <f t="array" aca="1" ref="CC1391" ca="1">_xlfn._xlws.FILTER(VLOOKUP(CB1384,Arrays!$T:$Z,{1,2,3,4,5,6,7},FALSE),VLOOKUP(CB1384,Arrays!$T:$Z,{1,2,3,4,5,6,7},FALSE)&lt;&gt;0,"")</f>
        <v/>
      </c>
      <c r="CO1391" t="str" cm="1">
        <f t="array" ref="CO1391">_xlfn._xlws.FILTER(SUM(CJ1391:CN1391),SUM(CJ1391:CN1391)&lt;&gt;0,"")</f>
        <v/>
      </c>
      <c r="CX1391" t="str">
        <f ca="1"/>
        <v/>
      </c>
      <c r="DE1391" t="str">
        <f ca="1"/>
        <v/>
      </c>
      <c r="DG1391" t="str">
        <f ca="1"/>
        <v/>
      </c>
      <c r="DH1391">
        <f ca="1"/>
        <v>0</v>
      </c>
      <c r="DI1391">
        <f ca="1"/>
        <v>0</v>
      </c>
      <c r="DJ1391">
        <f ca="1"/>
        <v>0</v>
      </c>
      <c r="DK1391">
        <f ca="1"/>
        <v>0</v>
      </c>
      <c r="DL1391">
        <f ca="1"/>
        <v>0</v>
      </c>
      <c r="DM1391">
        <f ca="1"/>
        <v>0</v>
      </c>
      <c r="DN1391" t="str">
        <f ca="1"/>
        <v/>
      </c>
    </row>
    <row r="1392" spans="13:118">
      <c r="M1392" t="str" cm="1">
        <f t="array" ref="M1392">_xlfn._xlws.FILTER(SUM(H1392:L1392),SUM(H1392:L1392)&lt;&gt;0,"")</f>
        <v/>
      </c>
      <c r="AC1392" t="str">
        <f ca="1"/>
        <v/>
      </c>
      <c r="AE1392">
        <f ca="1"/>
        <v>0</v>
      </c>
      <c r="AF1392">
        <f ca="1"/>
        <v>0</v>
      </c>
      <c r="AG1392">
        <f ca="1"/>
        <v>0</v>
      </c>
      <c r="AH1392">
        <f ca="1"/>
        <v>0</v>
      </c>
      <c r="AI1392">
        <f ca="1"/>
        <v>0</v>
      </c>
      <c r="AJ1392">
        <f ca="1"/>
        <v>0</v>
      </c>
      <c r="AK1392">
        <f ca="1"/>
        <v>0</v>
      </c>
      <c r="AL1392" t="str">
        <f ca="1"/>
        <v/>
      </c>
      <c r="AZ1392" t="str" cm="1">
        <f t="array" ref="AZ1392">_xlfn._xlws.FILTER(SUM(AU1392:AY1392),SUM(AU1392:AY1392)&lt;&gt;0,"")</f>
        <v/>
      </c>
      <c r="BP1392" t="str">
        <f ca="1"/>
        <v/>
      </c>
      <c r="BR1392">
        <f ca="1"/>
        <v>0</v>
      </c>
      <c r="BS1392">
        <f ca="1"/>
        <v>0</v>
      </c>
      <c r="BT1392">
        <f ca="1"/>
        <v>0</v>
      </c>
      <c r="BU1392">
        <f ca="1"/>
        <v>0</v>
      </c>
      <c r="BV1392">
        <f ca="1"/>
        <v>0</v>
      </c>
      <c r="BW1392">
        <f ca="1"/>
        <v>0</v>
      </c>
      <c r="BX1392">
        <f ca="1"/>
        <v>0</v>
      </c>
      <c r="BY1392" t="str">
        <f ca="1"/>
        <v/>
      </c>
      <c r="CC1392" t="str" cm="1">
        <f t="array" aca="1" ref="CC1392" ca="1">_xlfn._xlws.FILTER(VLOOKUP(CB1385,Arrays!$T:$Z,{1,2,3,4,5,6,7},FALSE),VLOOKUP(CB1385,Arrays!$T:$Z,{1,2,3,4,5,6,7},FALSE)&lt;&gt;0,"")</f>
        <v/>
      </c>
      <c r="CO1392" t="str" cm="1">
        <f t="array" ref="CO1392">_xlfn._xlws.FILTER(SUM(CJ1392:CN1392),SUM(CJ1392:CN1392)&lt;&gt;0,"")</f>
        <v/>
      </c>
      <c r="CX1392" t="str">
        <f ca="1"/>
        <v/>
      </c>
      <c r="DE1392" t="str">
        <f ca="1"/>
        <v/>
      </c>
      <c r="DG1392" t="str">
        <f ca="1"/>
        <v/>
      </c>
      <c r="DH1392">
        <f ca="1"/>
        <v>0</v>
      </c>
      <c r="DI1392">
        <f ca="1"/>
        <v>0</v>
      </c>
      <c r="DJ1392">
        <f ca="1"/>
        <v>0</v>
      </c>
      <c r="DK1392">
        <f ca="1"/>
        <v>0</v>
      </c>
      <c r="DL1392">
        <f ca="1"/>
        <v>0</v>
      </c>
      <c r="DM1392">
        <f ca="1"/>
        <v>0</v>
      </c>
      <c r="DN1392" t="str">
        <f ca="1"/>
        <v/>
      </c>
    </row>
    <row r="1393" spans="13:118">
      <c r="M1393" t="str" cm="1">
        <f t="array" ref="M1393">_xlfn._xlws.FILTER(SUM(H1393:L1393),SUM(H1393:L1393)&lt;&gt;0,"")</f>
        <v/>
      </c>
      <c r="AC1393" t="str">
        <f ca="1"/>
        <v/>
      </c>
      <c r="AE1393">
        <f ca="1"/>
        <v>0</v>
      </c>
      <c r="AF1393">
        <f ca="1"/>
        <v>0</v>
      </c>
      <c r="AG1393">
        <f ca="1"/>
        <v>0</v>
      </c>
      <c r="AH1393">
        <f ca="1"/>
        <v>0</v>
      </c>
      <c r="AI1393">
        <f ca="1"/>
        <v>0</v>
      </c>
      <c r="AJ1393">
        <f ca="1"/>
        <v>0</v>
      </c>
      <c r="AK1393">
        <f ca="1"/>
        <v>0</v>
      </c>
      <c r="AL1393" t="str">
        <f ca="1"/>
        <v/>
      </c>
      <c r="AZ1393" t="str" cm="1">
        <f t="array" ref="AZ1393">_xlfn._xlws.FILTER(SUM(AU1393:AY1393),SUM(AU1393:AY1393)&lt;&gt;0,"")</f>
        <v/>
      </c>
      <c r="BP1393" t="str">
        <f ca="1"/>
        <v/>
      </c>
      <c r="BR1393">
        <f ca="1"/>
        <v>0</v>
      </c>
      <c r="BS1393">
        <f ca="1"/>
        <v>0</v>
      </c>
      <c r="BT1393">
        <f ca="1"/>
        <v>0</v>
      </c>
      <c r="BU1393">
        <f ca="1"/>
        <v>0</v>
      </c>
      <c r="BV1393">
        <f ca="1"/>
        <v>0</v>
      </c>
      <c r="BW1393">
        <f ca="1"/>
        <v>0</v>
      </c>
      <c r="BX1393">
        <f ca="1"/>
        <v>0</v>
      </c>
      <c r="BY1393" t="str">
        <f ca="1"/>
        <v/>
      </c>
      <c r="CC1393" t="str" cm="1">
        <f t="array" aca="1" ref="CC1393" ca="1">_xlfn._xlws.FILTER(VLOOKUP(CB1386,Arrays!$T:$Z,{1,2,3,4,5,6,7},FALSE),VLOOKUP(CB1386,Arrays!$T:$Z,{1,2,3,4,5,6,7},FALSE)&lt;&gt;0,"")</f>
        <v/>
      </c>
      <c r="CO1393" t="str" cm="1">
        <f t="array" ref="CO1393">_xlfn._xlws.FILTER(SUM(CJ1393:CN1393),SUM(CJ1393:CN1393)&lt;&gt;0,"")</f>
        <v/>
      </c>
      <c r="CX1393" t="str">
        <f ca="1"/>
        <v/>
      </c>
      <c r="DE1393" t="str">
        <f ca="1"/>
        <v/>
      </c>
      <c r="DG1393" t="str">
        <f ca="1"/>
        <v/>
      </c>
      <c r="DH1393">
        <f ca="1"/>
        <v>0</v>
      </c>
      <c r="DI1393">
        <f ca="1"/>
        <v>0</v>
      </c>
      <c r="DJ1393">
        <f ca="1"/>
        <v>0</v>
      </c>
      <c r="DK1393">
        <f ca="1"/>
        <v>0</v>
      </c>
      <c r="DL1393">
        <f ca="1"/>
        <v>0</v>
      </c>
      <c r="DM1393">
        <f ca="1"/>
        <v>0</v>
      </c>
      <c r="DN1393" t="str">
        <f ca="1"/>
        <v/>
      </c>
    </row>
    <row r="1394" spans="13:118">
      <c r="M1394" t="str" cm="1">
        <f t="array" ref="M1394">_xlfn._xlws.FILTER(SUM(H1394:L1394),SUM(H1394:L1394)&lt;&gt;0,"")</f>
        <v/>
      </c>
      <c r="AC1394" t="str">
        <f ca="1"/>
        <v/>
      </c>
      <c r="AE1394">
        <f ca="1"/>
        <v>0</v>
      </c>
      <c r="AF1394">
        <f ca="1"/>
        <v>0</v>
      </c>
      <c r="AG1394">
        <f ca="1"/>
        <v>0</v>
      </c>
      <c r="AH1394">
        <f ca="1"/>
        <v>0</v>
      </c>
      <c r="AI1394">
        <f ca="1"/>
        <v>0</v>
      </c>
      <c r="AJ1394">
        <f ca="1"/>
        <v>0</v>
      </c>
      <c r="AK1394">
        <f ca="1"/>
        <v>0</v>
      </c>
      <c r="AL1394" t="str">
        <f ca="1"/>
        <v/>
      </c>
      <c r="AZ1394" t="str" cm="1">
        <f t="array" ref="AZ1394">_xlfn._xlws.FILTER(SUM(AU1394:AY1394),SUM(AU1394:AY1394)&lt;&gt;0,"")</f>
        <v/>
      </c>
      <c r="BP1394" t="str">
        <f ca="1"/>
        <v/>
      </c>
      <c r="BR1394">
        <f ca="1"/>
        <v>0</v>
      </c>
      <c r="BS1394">
        <f ca="1"/>
        <v>0</v>
      </c>
      <c r="BT1394">
        <f ca="1"/>
        <v>0</v>
      </c>
      <c r="BU1394">
        <f ca="1"/>
        <v>0</v>
      </c>
      <c r="BV1394">
        <f ca="1"/>
        <v>0</v>
      </c>
      <c r="BW1394">
        <f ca="1"/>
        <v>0</v>
      </c>
      <c r="BX1394">
        <f ca="1"/>
        <v>0</v>
      </c>
      <c r="BY1394" t="str">
        <f ca="1"/>
        <v/>
      </c>
      <c r="CC1394" t="str" cm="1">
        <f t="array" aca="1" ref="CC1394" ca="1">_xlfn._xlws.FILTER(VLOOKUP(CB1387,Arrays!$T:$Z,{1,2,3,4,5,6,7},FALSE),VLOOKUP(CB1387,Arrays!$T:$Z,{1,2,3,4,5,6,7},FALSE)&lt;&gt;0,"")</f>
        <v/>
      </c>
      <c r="CO1394" t="str" cm="1">
        <f t="array" ref="CO1394">_xlfn._xlws.FILTER(SUM(CJ1394:CN1394),SUM(CJ1394:CN1394)&lt;&gt;0,"")</f>
        <v/>
      </c>
      <c r="CX1394" t="str">
        <f ca="1"/>
        <v/>
      </c>
      <c r="DE1394" t="str">
        <f ca="1"/>
        <v/>
      </c>
      <c r="DG1394" t="str">
        <f ca="1"/>
        <v/>
      </c>
      <c r="DH1394">
        <f ca="1"/>
        <v>0</v>
      </c>
      <c r="DI1394">
        <f ca="1"/>
        <v>0</v>
      </c>
      <c r="DJ1394">
        <f ca="1"/>
        <v>0</v>
      </c>
      <c r="DK1394">
        <f ca="1"/>
        <v>0</v>
      </c>
      <c r="DL1394">
        <f ca="1"/>
        <v>0</v>
      </c>
      <c r="DM1394">
        <f ca="1"/>
        <v>0</v>
      </c>
      <c r="DN1394" t="str">
        <f ca="1"/>
        <v/>
      </c>
    </row>
    <row r="1395" spans="13:118">
      <c r="M1395" t="str" cm="1">
        <f t="array" ref="M1395">_xlfn._xlws.FILTER(SUM(H1395:L1395),SUM(H1395:L1395)&lt;&gt;0,"")</f>
        <v/>
      </c>
      <c r="AC1395" t="str">
        <f ca="1"/>
        <v/>
      </c>
      <c r="AE1395">
        <f ca="1"/>
        <v>0</v>
      </c>
      <c r="AF1395">
        <f ca="1"/>
        <v>0</v>
      </c>
      <c r="AG1395">
        <f ca="1"/>
        <v>0</v>
      </c>
      <c r="AH1395">
        <f ca="1"/>
        <v>0</v>
      </c>
      <c r="AI1395">
        <f ca="1"/>
        <v>0</v>
      </c>
      <c r="AJ1395">
        <f ca="1"/>
        <v>0</v>
      </c>
      <c r="AK1395">
        <f ca="1"/>
        <v>0</v>
      </c>
      <c r="AL1395" t="str">
        <f ca="1"/>
        <v/>
      </c>
      <c r="AZ1395" t="str" cm="1">
        <f t="array" ref="AZ1395">_xlfn._xlws.FILTER(SUM(AU1395:AY1395),SUM(AU1395:AY1395)&lt;&gt;0,"")</f>
        <v/>
      </c>
      <c r="BP1395" t="str">
        <f ca="1"/>
        <v/>
      </c>
      <c r="BR1395">
        <f ca="1"/>
        <v>0</v>
      </c>
      <c r="BS1395">
        <f ca="1"/>
        <v>0</v>
      </c>
      <c r="BT1395">
        <f ca="1"/>
        <v>0</v>
      </c>
      <c r="BU1395">
        <f ca="1"/>
        <v>0</v>
      </c>
      <c r="BV1395">
        <f ca="1"/>
        <v>0</v>
      </c>
      <c r="BW1395">
        <f ca="1"/>
        <v>0</v>
      </c>
      <c r="BX1395">
        <f ca="1"/>
        <v>0</v>
      </c>
      <c r="BY1395" t="str">
        <f ca="1"/>
        <v/>
      </c>
      <c r="CC1395" t="str" cm="1">
        <f t="array" aca="1" ref="CC1395" ca="1">_xlfn._xlws.FILTER(VLOOKUP(CB1388,Arrays!$T:$Z,{1,2,3,4,5,6,7},FALSE),VLOOKUP(CB1388,Arrays!$T:$Z,{1,2,3,4,5,6,7},FALSE)&lt;&gt;0,"")</f>
        <v/>
      </c>
      <c r="CO1395" t="str" cm="1">
        <f t="array" ref="CO1395">_xlfn._xlws.FILTER(SUM(CJ1395:CN1395),SUM(CJ1395:CN1395)&lt;&gt;0,"")</f>
        <v/>
      </c>
      <c r="CX1395" t="str">
        <f ca="1"/>
        <v/>
      </c>
      <c r="DE1395" t="str">
        <f ca="1"/>
        <v/>
      </c>
      <c r="DG1395" t="str">
        <f ca="1"/>
        <v/>
      </c>
      <c r="DH1395">
        <f ca="1"/>
        <v>0</v>
      </c>
      <c r="DI1395">
        <f ca="1"/>
        <v>0</v>
      </c>
      <c r="DJ1395">
        <f ca="1"/>
        <v>0</v>
      </c>
      <c r="DK1395">
        <f ca="1"/>
        <v>0</v>
      </c>
      <c r="DL1395">
        <f ca="1"/>
        <v>0</v>
      </c>
      <c r="DM1395">
        <f ca="1"/>
        <v>0</v>
      </c>
      <c r="DN1395" t="str">
        <f ca="1"/>
        <v/>
      </c>
    </row>
    <row r="1396" spans="13:118">
      <c r="M1396" t="str" cm="1">
        <f t="array" ref="M1396">_xlfn._xlws.FILTER(SUM(H1396:L1396),SUM(H1396:L1396)&lt;&gt;0,"")</f>
        <v/>
      </c>
      <c r="AC1396" t="str">
        <f ca="1"/>
        <v/>
      </c>
      <c r="AE1396">
        <f ca="1"/>
        <v>0</v>
      </c>
      <c r="AF1396">
        <f ca="1"/>
        <v>0</v>
      </c>
      <c r="AG1396">
        <f ca="1"/>
        <v>0</v>
      </c>
      <c r="AH1396">
        <f ca="1"/>
        <v>0</v>
      </c>
      <c r="AI1396">
        <f ca="1"/>
        <v>0</v>
      </c>
      <c r="AJ1396">
        <f ca="1"/>
        <v>0</v>
      </c>
      <c r="AK1396">
        <f ca="1"/>
        <v>0</v>
      </c>
      <c r="AL1396" t="str">
        <f ca="1"/>
        <v/>
      </c>
      <c r="AZ1396" t="str" cm="1">
        <f t="array" ref="AZ1396">_xlfn._xlws.FILTER(SUM(AU1396:AY1396),SUM(AU1396:AY1396)&lt;&gt;0,"")</f>
        <v/>
      </c>
      <c r="BP1396" t="str">
        <f ca="1"/>
        <v/>
      </c>
      <c r="BR1396">
        <f ca="1"/>
        <v>0</v>
      </c>
      <c r="BS1396">
        <f ca="1"/>
        <v>0</v>
      </c>
      <c r="BT1396">
        <f ca="1"/>
        <v>0</v>
      </c>
      <c r="BU1396">
        <f ca="1"/>
        <v>0</v>
      </c>
      <c r="BV1396">
        <f ca="1"/>
        <v>0</v>
      </c>
      <c r="BW1396">
        <f ca="1"/>
        <v>0</v>
      </c>
      <c r="BX1396">
        <f ca="1"/>
        <v>0</v>
      </c>
      <c r="BY1396" t="str">
        <f ca="1"/>
        <v/>
      </c>
      <c r="CC1396" t="str" cm="1">
        <f t="array" aca="1" ref="CC1396" ca="1">_xlfn._xlws.FILTER(VLOOKUP(CB1389,Arrays!$T:$Z,{1,2,3,4,5,6,7},FALSE),VLOOKUP(CB1389,Arrays!$T:$Z,{1,2,3,4,5,6,7},FALSE)&lt;&gt;0,"")</f>
        <v/>
      </c>
      <c r="CO1396" t="str" cm="1">
        <f t="array" ref="CO1396">_xlfn._xlws.FILTER(SUM(CJ1396:CN1396),SUM(CJ1396:CN1396)&lt;&gt;0,"")</f>
        <v/>
      </c>
      <c r="CX1396" t="str">
        <f ca="1"/>
        <v/>
      </c>
      <c r="DE1396" t="str">
        <f ca="1"/>
        <v/>
      </c>
      <c r="DG1396" t="str">
        <f ca="1"/>
        <v/>
      </c>
      <c r="DH1396">
        <f ca="1"/>
        <v>0</v>
      </c>
      <c r="DI1396">
        <f ca="1"/>
        <v>0</v>
      </c>
      <c r="DJ1396">
        <f ca="1"/>
        <v>0</v>
      </c>
      <c r="DK1396">
        <f ca="1"/>
        <v>0</v>
      </c>
      <c r="DL1396">
        <f ca="1"/>
        <v>0</v>
      </c>
      <c r="DM1396">
        <f ca="1"/>
        <v>0</v>
      </c>
      <c r="DN1396" t="str">
        <f ca="1"/>
        <v/>
      </c>
    </row>
    <row r="1397" spans="13:118">
      <c r="M1397" t="str" cm="1">
        <f t="array" ref="M1397">_xlfn._xlws.FILTER(SUM(H1397:L1397),SUM(H1397:L1397)&lt;&gt;0,"")</f>
        <v/>
      </c>
      <c r="AC1397" t="str">
        <f ca="1"/>
        <v/>
      </c>
      <c r="AE1397">
        <f ca="1"/>
        <v>0</v>
      </c>
      <c r="AF1397">
        <f ca="1"/>
        <v>0</v>
      </c>
      <c r="AG1397">
        <f ca="1"/>
        <v>0</v>
      </c>
      <c r="AH1397">
        <f ca="1"/>
        <v>0</v>
      </c>
      <c r="AI1397">
        <f ca="1"/>
        <v>0</v>
      </c>
      <c r="AJ1397">
        <f ca="1"/>
        <v>0</v>
      </c>
      <c r="AK1397">
        <f ca="1"/>
        <v>0</v>
      </c>
      <c r="AL1397" t="str">
        <f ca="1"/>
        <v/>
      </c>
      <c r="AZ1397" t="str" cm="1">
        <f t="array" ref="AZ1397">_xlfn._xlws.FILTER(SUM(AU1397:AY1397),SUM(AU1397:AY1397)&lt;&gt;0,"")</f>
        <v/>
      </c>
      <c r="BP1397" t="str">
        <f ca="1"/>
        <v/>
      </c>
      <c r="BR1397">
        <f ca="1"/>
        <v>0</v>
      </c>
      <c r="BS1397">
        <f ca="1"/>
        <v>0</v>
      </c>
      <c r="BT1397">
        <f ca="1"/>
        <v>0</v>
      </c>
      <c r="BU1397">
        <f ca="1"/>
        <v>0</v>
      </c>
      <c r="BV1397">
        <f ca="1"/>
        <v>0</v>
      </c>
      <c r="BW1397">
        <f ca="1"/>
        <v>0</v>
      </c>
      <c r="BX1397">
        <f ca="1"/>
        <v>0</v>
      </c>
      <c r="BY1397" t="str">
        <f ca="1"/>
        <v/>
      </c>
      <c r="CC1397" t="str" cm="1">
        <f t="array" aca="1" ref="CC1397" ca="1">_xlfn._xlws.FILTER(VLOOKUP(CB1390,Arrays!$T:$Z,{1,2,3,4,5,6,7},FALSE),VLOOKUP(CB1390,Arrays!$T:$Z,{1,2,3,4,5,6,7},FALSE)&lt;&gt;0,"")</f>
        <v/>
      </c>
      <c r="CO1397" t="str" cm="1">
        <f t="array" ref="CO1397">_xlfn._xlws.FILTER(SUM(CJ1397:CN1397),SUM(CJ1397:CN1397)&lt;&gt;0,"")</f>
        <v/>
      </c>
      <c r="CX1397" t="str">
        <f ca="1"/>
        <v/>
      </c>
      <c r="DE1397" t="str">
        <f ca="1"/>
        <v/>
      </c>
      <c r="DG1397" t="str">
        <f ca="1"/>
        <v/>
      </c>
      <c r="DH1397">
        <f ca="1"/>
        <v>0</v>
      </c>
      <c r="DI1397">
        <f ca="1"/>
        <v>0</v>
      </c>
      <c r="DJ1397">
        <f ca="1"/>
        <v>0</v>
      </c>
      <c r="DK1397">
        <f ca="1"/>
        <v>0</v>
      </c>
      <c r="DL1397">
        <f ca="1"/>
        <v>0</v>
      </c>
      <c r="DM1397">
        <f ca="1"/>
        <v>0</v>
      </c>
      <c r="DN1397" t="str">
        <f ca="1"/>
        <v/>
      </c>
    </row>
    <row r="1398" spans="13:118">
      <c r="M1398" t="str" cm="1">
        <f t="array" ref="M1398">_xlfn._xlws.FILTER(SUM(H1398:L1398),SUM(H1398:L1398)&lt;&gt;0,"")</f>
        <v/>
      </c>
      <c r="AC1398" t="str">
        <f ca="1"/>
        <v/>
      </c>
      <c r="AE1398">
        <f ca="1"/>
        <v>0</v>
      </c>
      <c r="AF1398">
        <f ca="1"/>
        <v>0</v>
      </c>
      <c r="AG1398">
        <f ca="1"/>
        <v>0</v>
      </c>
      <c r="AH1398">
        <f ca="1"/>
        <v>0</v>
      </c>
      <c r="AI1398">
        <f ca="1"/>
        <v>0</v>
      </c>
      <c r="AJ1398">
        <f ca="1"/>
        <v>0</v>
      </c>
      <c r="AK1398">
        <f ca="1"/>
        <v>0</v>
      </c>
      <c r="AL1398" t="str">
        <f ca="1"/>
        <v/>
      </c>
      <c r="AZ1398" t="str" cm="1">
        <f t="array" ref="AZ1398">_xlfn._xlws.FILTER(SUM(AU1398:AY1398),SUM(AU1398:AY1398)&lt;&gt;0,"")</f>
        <v/>
      </c>
      <c r="BP1398" t="str">
        <f ca="1"/>
        <v/>
      </c>
      <c r="BR1398">
        <f ca="1"/>
        <v>0</v>
      </c>
      <c r="BS1398">
        <f ca="1"/>
        <v>0</v>
      </c>
      <c r="BT1398">
        <f ca="1"/>
        <v>0</v>
      </c>
      <c r="BU1398">
        <f ca="1"/>
        <v>0</v>
      </c>
      <c r="BV1398">
        <f ca="1"/>
        <v>0</v>
      </c>
      <c r="BW1398">
        <f ca="1"/>
        <v>0</v>
      </c>
      <c r="BX1398">
        <f ca="1"/>
        <v>0</v>
      </c>
      <c r="BY1398" t="str">
        <f ca="1"/>
        <v/>
      </c>
      <c r="CC1398" t="str" cm="1">
        <f t="array" aca="1" ref="CC1398" ca="1">_xlfn._xlws.FILTER(VLOOKUP(CB1391,Arrays!$T:$Z,{1,2,3,4,5,6,7},FALSE),VLOOKUP(CB1391,Arrays!$T:$Z,{1,2,3,4,5,6,7},FALSE)&lt;&gt;0,"")</f>
        <v/>
      </c>
      <c r="CO1398" t="str" cm="1">
        <f t="array" ref="CO1398">_xlfn._xlws.FILTER(SUM(CJ1398:CN1398),SUM(CJ1398:CN1398)&lt;&gt;0,"")</f>
        <v/>
      </c>
      <c r="CX1398" t="str">
        <f ca="1"/>
        <v/>
      </c>
      <c r="DE1398" t="str">
        <f ca="1"/>
        <v/>
      </c>
      <c r="DG1398" t="str">
        <f ca="1"/>
        <v/>
      </c>
      <c r="DH1398">
        <f ca="1"/>
        <v>0</v>
      </c>
      <c r="DI1398">
        <f ca="1"/>
        <v>0</v>
      </c>
      <c r="DJ1398">
        <f ca="1"/>
        <v>0</v>
      </c>
      <c r="DK1398">
        <f ca="1"/>
        <v>0</v>
      </c>
      <c r="DL1398">
        <f ca="1"/>
        <v>0</v>
      </c>
      <c r="DM1398">
        <f ca="1"/>
        <v>0</v>
      </c>
      <c r="DN1398" t="str">
        <f ca="1"/>
        <v/>
      </c>
    </row>
    <row r="1399" spans="13:118">
      <c r="M1399" t="str" cm="1">
        <f t="array" ref="M1399">_xlfn._xlws.FILTER(SUM(H1399:L1399),SUM(H1399:L1399)&lt;&gt;0,"")</f>
        <v/>
      </c>
      <c r="AC1399" t="str">
        <f ca="1"/>
        <v/>
      </c>
      <c r="AE1399">
        <f ca="1"/>
        <v>0</v>
      </c>
      <c r="AF1399">
        <f ca="1"/>
        <v>0</v>
      </c>
      <c r="AG1399">
        <f ca="1"/>
        <v>0</v>
      </c>
      <c r="AH1399">
        <f ca="1"/>
        <v>0</v>
      </c>
      <c r="AI1399">
        <f ca="1"/>
        <v>0</v>
      </c>
      <c r="AJ1399">
        <f ca="1"/>
        <v>0</v>
      </c>
      <c r="AK1399">
        <f ca="1"/>
        <v>0</v>
      </c>
      <c r="AL1399" t="str">
        <f ca="1"/>
        <v/>
      </c>
      <c r="AZ1399" t="str" cm="1">
        <f t="array" ref="AZ1399">_xlfn._xlws.FILTER(SUM(AU1399:AY1399),SUM(AU1399:AY1399)&lt;&gt;0,"")</f>
        <v/>
      </c>
      <c r="BP1399" t="str">
        <f ca="1"/>
        <v/>
      </c>
      <c r="BR1399">
        <f ca="1"/>
        <v>0</v>
      </c>
      <c r="BS1399">
        <f ca="1"/>
        <v>0</v>
      </c>
      <c r="BT1399">
        <f ca="1"/>
        <v>0</v>
      </c>
      <c r="BU1399">
        <f ca="1"/>
        <v>0</v>
      </c>
      <c r="BV1399">
        <f ca="1"/>
        <v>0</v>
      </c>
      <c r="BW1399">
        <f ca="1"/>
        <v>0</v>
      </c>
      <c r="BX1399">
        <f ca="1"/>
        <v>0</v>
      </c>
      <c r="BY1399" t="str">
        <f ca="1"/>
        <v/>
      </c>
      <c r="CC1399" t="str" cm="1">
        <f t="array" aca="1" ref="CC1399" ca="1">_xlfn._xlws.FILTER(VLOOKUP(CB1392,Arrays!$T:$Z,{1,2,3,4,5,6,7},FALSE),VLOOKUP(CB1392,Arrays!$T:$Z,{1,2,3,4,5,6,7},FALSE)&lt;&gt;0,"")</f>
        <v/>
      </c>
      <c r="CO1399" t="str" cm="1">
        <f t="array" ref="CO1399">_xlfn._xlws.FILTER(SUM(CJ1399:CN1399),SUM(CJ1399:CN1399)&lt;&gt;0,"")</f>
        <v/>
      </c>
      <c r="CX1399" t="str">
        <f ca="1"/>
        <v/>
      </c>
      <c r="DE1399" t="str">
        <f ca="1"/>
        <v/>
      </c>
      <c r="DG1399" t="str">
        <f ca="1"/>
        <v/>
      </c>
      <c r="DH1399">
        <f ca="1"/>
        <v>0</v>
      </c>
      <c r="DI1399">
        <f ca="1"/>
        <v>0</v>
      </c>
      <c r="DJ1399">
        <f ca="1"/>
        <v>0</v>
      </c>
      <c r="DK1399">
        <f ca="1"/>
        <v>0</v>
      </c>
      <c r="DL1399">
        <f ca="1"/>
        <v>0</v>
      </c>
      <c r="DM1399">
        <f ca="1"/>
        <v>0</v>
      </c>
      <c r="DN1399" t="str">
        <f ca="1"/>
        <v/>
      </c>
    </row>
    <row r="1400" spans="13:118">
      <c r="M1400" t="str" cm="1">
        <f t="array" ref="M1400">_xlfn._xlws.FILTER(SUM(H1400:L1400),SUM(H1400:L1400)&lt;&gt;0,"")</f>
        <v/>
      </c>
      <c r="AC1400" t="str">
        <f ca="1"/>
        <v/>
      </c>
      <c r="AE1400">
        <f ca="1"/>
        <v>0</v>
      </c>
      <c r="AF1400">
        <f ca="1"/>
        <v>0</v>
      </c>
      <c r="AG1400">
        <f ca="1"/>
        <v>0</v>
      </c>
      <c r="AH1400">
        <f ca="1"/>
        <v>0</v>
      </c>
      <c r="AI1400">
        <f ca="1"/>
        <v>0</v>
      </c>
      <c r="AJ1400">
        <f ca="1"/>
        <v>0</v>
      </c>
      <c r="AK1400">
        <f ca="1"/>
        <v>0</v>
      </c>
      <c r="AL1400" t="str">
        <f ca="1"/>
        <v/>
      </c>
      <c r="AZ1400" t="str" cm="1">
        <f t="array" ref="AZ1400">_xlfn._xlws.FILTER(SUM(AU1400:AY1400),SUM(AU1400:AY1400)&lt;&gt;0,"")</f>
        <v/>
      </c>
      <c r="BP1400" t="str">
        <f ca="1"/>
        <v/>
      </c>
      <c r="BR1400">
        <f ca="1"/>
        <v>0</v>
      </c>
      <c r="BS1400">
        <f ca="1"/>
        <v>0</v>
      </c>
      <c r="BT1400">
        <f ca="1"/>
        <v>0</v>
      </c>
      <c r="BU1400">
        <f ca="1"/>
        <v>0</v>
      </c>
      <c r="BV1400">
        <f ca="1"/>
        <v>0</v>
      </c>
      <c r="BW1400">
        <f ca="1"/>
        <v>0</v>
      </c>
      <c r="BX1400">
        <f ca="1"/>
        <v>0</v>
      </c>
      <c r="BY1400" t="str">
        <f ca="1"/>
        <v/>
      </c>
      <c r="CC1400" t="str" cm="1">
        <f t="array" aca="1" ref="CC1400" ca="1">_xlfn._xlws.FILTER(VLOOKUP(CB1393,Arrays!$T:$Z,{1,2,3,4,5,6,7},FALSE),VLOOKUP(CB1393,Arrays!$T:$Z,{1,2,3,4,5,6,7},FALSE)&lt;&gt;0,"")</f>
        <v/>
      </c>
      <c r="CO1400" t="str" cm="1">
        <f t="array" ref="CO1400">_xlfn._xlws.FILTER(SUM(CJ1400:CN1400),SUM(CJ1400:CN1400)&lt;&gt;0,"")</f>
        <v/>
      </c>
      <c r="CX1400" t="str">
        <f ca="1"/>
        <v/>
      </c>
      <c r="DE1400" t="str">
        <f ca="1"/>
        <v/>
      </c>
      <c r="DG1400" t="str">
        <f ca="1"/>
        <v/>
      </c>
      <c r="DH1400">
        <f ca="1"/>
        <v>0</v>
      </c>
      <c r="DI1400">
        <f ca="1"/>
        <v>0</v>
      </c>
      <c r="DJ1400">
        <f ca="1"/>
        <v>0</v>
      </c>
      <c r="DK1400">
        <f ca="1"/>
        <v>0</v>
      </c>
      <c r="DL1400">
        <f ca="1"/>
        <v>0</v>
      </c>
      <c r="DM1400">
        <f ca="1"/>
        <v>0</v>
      </c>
      <c r="DN1400" t="str">
        <f ca="1"/>
        <v/>
      </c>
    </row>
    <row r="1401" spans="13:118">
      <c r="M1401" t="str" cm="1">
        <f t="array" ref="M1401">_xlfn._xlws.FILTER(SUM(H1401:L1401),SUM(H1401:L1401)&lt;&gt;0,"")</f>
        <v/>
      </c>
      <c r="AC1401" t="str">
        <f ca="1"/>
        <v/>
      </c>
      <c r="AE1401">
        <f ca="1"/>
        <v>0</v>
      </c>
      <c r="AF1401">
        <f ca="1"/>
        <v>0</v>
      </c>
      <c r="AG1401">
        <f ca="1"/>
        <v>0</v>
      </c>
      <c r="AH1401">
        <f ca="1"/>
        <v>0</v>
      </c>
      <c r="AI1401">
        <f ca="1"/>
        <v>0</v>
      </c>
      <c r="AJ1401">
        <f ca="1"/>
        <v>0</v>
      </c>
      <c r="AK1401">
        <f ca="1"/>
        <v>0</v>
      </c>
      <c r="AL1401" t="str">
        <f ca="1"/>
        <v/>
      </c>
      <c r="AZ1401" t="str" cm="1">
        <f t="array" ref="AZ1401">_xlfn._xlws.FILTER(SUM(AU1401:AY1401),SUM(AU1401:AY1401)&lt;&gt;0,"")</f>
        <v/>
      </c>
      <c r="BP1401" t="str">
        <f ca="1"/>
        <v/>
      </c>
      <c r="BR1401">
        <f ca="1"/>
        <v>0</v>
      </c>
      <c r="BS1401">
        <f ca="1"/>
        <v>0</v>
      </c>
      <c r="BT1401">
        <f ca="1"/>
        <v>0</v>
      </c>
      <c r="BU1401">
        <f ca="1"/>
        <v>0</v>
      </c>
      <c r="BV1401">
        <f ca="1"/>
        <v>0</v>
      </c>
      <c r="BW1401">
        <f ca="1"/>
        <v>0</v>
      </c>
      <c r="BX1401">
        <f ca="1"/>
        <v>0</v>
      </c>
      <c r="BY1401" t="str">
        <f ca="1"/>
        <v/>
      </c>
      <c r="CC1401" t="str" cm="1">
        <f t="array" aca="1" ref="CC1401" ca="1">_xlfn._xlws.FILTER(VLOOKUP(CB1394,Arrays!$T:$Z,{1,2,3,4,5,6,7},FALSE),VLOOKUP(CB1394,Arrays!$T:$Z,{1,2,3,4,5,6,7},FALSE)&lt;&gt;0,"")</f>
        <v/>
      </c>
      <c r="CO1401" t="str" cm="1">
        <f t="array" ref="CO1401">_xlfn._xlws.FILTER(SUM(CJ1401:CN1401),SUM(CJ1401:CN1401)&lt;&gt;0,"")</f>
        <v/>
      </c>
      <c r="CX1401" t="str">
        <f ca="1"/>
        <v/>
      </c>
      <c r="DE1401" t="str">
        <f ca="1"/>
        <v/>
      </c>
      <c r="DG1401" t="str">
        <f ca="1"/>
        <v/>
      </c>
      <c r="DH1401">
        <f ca="1"/>
        <v>0</v>
      </c>
      <c r="DI1401">
        <f ca="1"/>
        <v>0</v>
      </c>
      <c r="DJ1401">
        <f ca="1"/>
        <v>0</v>
      </c>
      <c r="DK1401">
        <f ca="1"/>
        <v>0</v>
      </c>
      <c r="DL1401">
        <f ca="1"/>
        <v>0</v>
      </c>
      <c r="DM1401">
        <f ca="1"/>
        <v>0</v>
      </c>
      <c r="DN1401" t="str">
        <f ca="1"/>
        <v/>
      </c>
    </row>
    <row r="1402" spans="13:118">
      <c r="M1402" t="str" cm="1">
        <f t="array" ref="M1402">_xlfn._xlws.FILTER(SUM(H1402:L1402),SUM(H1402:L1402)&lt;&gt;0,"")</f>
        <v/>
      </c>
      <c r="AC1402" t="str">
        <f ca="1"/>
        <v/>
      </c>
      <c r="AE1402">
        <f ca="1"/>
        <v>0</v>
      </c>
      <c r="AF1402">
        <f ca="1"/>
        <v>0</v>
      </c>
      <c r="AG1402">
        <f ca="1"/>
        <v>0</v>
      </c>
      <c r="AH1402">
        <f ca="1"/>
        <v>0</v>
      </c>
      <c r="AI1402">
        <f ca="1"/>
        <v>0</v>
      </c>
      <c r="AJ1402">
        <f ca="1"/>
        <v>0</v>
      </c>
      <c r="AK1402">
        <f ca="1"/>
        <v>0</v>
      </c>
      <c r="AL1402" t="str">
        <f ca="1"/>
        <v/>
      </c>
      <c r="AZ1402" t="str" cm="1">
        <f t="array" ref="AZ1402">_xlfn._xlws.FILTER(SUM(AU1402:AY1402),SUM(AU1402:AY1402)&lt;&gt;0,"")</f>
        <v/>
      </c>
      <c r="BP1402" t="str">
        <f ca="1"/>
        <v/>
      </c>
      <c r="BR1402">
        <f ca="1"/>
        <v>0</v>
      </c>
      <c r="BS1402">
        <f ca="1"/>
        <v>0</v>
      </c>
      <c r="BT1402">
        <f ca="1"/>
        <v>0</v>
      </c>
      <c r="BU1402">
        <f ca="1"/>
        <v>0</v>
      </c>
      <c r="BV1402">
        <f ca="1"/>
        <v>0</v>
      </c>
      <c r="BW1402">
        <f ca="1"/>
        <v>0</v>
      </c>
      <c r="BX1402">
        <f ca="1"/>
        <v>0</v>
      </c>
      <c r="BY1402" t="str">
        <f ca="1"/>
        <v/>
      </c>
      <c r="CC1402" t="str" cm="1">
        <f t="array" aca="1" ref="CC1402" ca="1">_xlfn._xlws.FILTER(VLOOKUP(CB1395,Arrays!$T:$Z,{1,2,3,4,5,6,7},FALSE),VLOOKUP(CB1395,Arrays!$T:$Z,{1,2,3,4,5,6,7},FALSE)&lt;&gt;0,"")</f>
        <v/>
      </c>
      <c r="CO1402" t="str" cm="1">
        <f t="array" ref="CO1402">_xlfn._xlws.FILTER(SUM(CJ1402:CN1402),SUM(CJ1402:CN1402)&lt;&gt;0,"")</f>
        <v/>
      </c>
      <c r="CX1402" t="str">
        <f ca="1"/>
        <v/>
      </c>
      <c r="DE1402" t="str">
        <f ca="1"/>
        <v/>
      </c>
      <c r="DG1402" t="str">
        <f ca="1"/>
        <v/>
      </c>
      <c r="DH1402">
        <f ca="1"/>
        <v>0</v>
      </c>
      <c r="DI1402">
        <f ca="1"/>
        <v>0</v>
      </c>
      <c r="DJ1402">
        <f ca="1"/>
        <v>0</v>
      </c>
      <c r="DK1402">
        <f ca="1"/>
        <v>0</v>
      </c>
      <c r="DL1402">
        <f ca="1"/>
        <v>0</v>
      </c>
      <c r="DM1402">
        <f ca="1"/>
        <v>0</v>
      </c>
      <c r="DN1402" t="str">
        <f ca="1"/>
        <v/>
      </c>
    </row>
    <row r="1403" spans="13:118">
      <c r="M1403" t="str" cm="1">
        <f t="array" ref="M1403">_xlfn._xlws.FILTER(SUM(H1403:L1403),SUM(H1403:L1403)&lt;&gt;0,"")</f>
        <v/>
      </c>
      <c r="AC1403" t="str">
        <f ca="1"/>
        <v/>
      </c>
      <c r="AE1403">
        <f ca="1"/>
        <v>0</v>
      </c>
      <c r="AF1403">
        <f ca="1"/>
        <v>0</v>
      </c>
      <c r="AG1403">
        <f ca="1"/>
        <v>0</v>
      </c>
      <c r="AH1403">
        <f ca="1"/>
        <v>0</v>
      </c>
      <c r="AI1403">
        <f ca="1"/>
        <v>0</v>
      </c>
      <c r="AJ1403">
        <f ca="1"/>
        <v>0</v>
      </c>
      <c r="AK1403">
        <f ca="1"/>
        <v>0</v>
      </c>
      <c r="AL1403" t="str">
        <f ca="1"/>
        <v/>
      </c>
      <c r="AZ1403" t="str" cm="1">
        <f t="array" ref="AZ1403">_xlfn._xlws.FILTER(SUM(AU1403:AY1403),SUM(AU1403:AY1403)&lt;&gt;0,"")</f>
        <v/>
      </c>
      <c r="BP1403" t="str">
        <f ca="1"/>
        <v/>
      </c>
      <c r="BR1403">
        <f ca="1"/>
        <v>0</v>
      </c>
      <c r="BS1403">
        <f ca="1"/>
        <v>0</v>
      </c>
      <c r="BT1403">
        <f ca="1"/>
        <v>0</v>
      </c>
      <c r="BU1403">
        <f ca="1"/>
        <v>0</v>
      </c>
      <c r="BV1403">
        <f ca="1"/>
        <v>0</v>
      </c>
      <c r="BW1403">
        <f ca="1"/>
        <v>0</v>
      </c>
      <c r="BX1403">
        <f ca="1"/>
        <v>0</v>
      </c>
      <c r="BY1403" t="str">
        <f ca="1"/>
        <v/>
      </c>
      <c r="CC1403" t="str" cm="1">
        <f t="array" aca="1" ref="CC1403" ca="1">_xlfn._xlws.FILTER(VLOOKUP(CB1396,Arrays!$T:$Z,{1,2,3,4,5,6,7},FALSE),VLOOKUP(CB1396,Arrays!$T:$Z,{1,2,3,4,5,6,7},FALSE)&lt;&gt;0,"")</f>
        <v/>
      </c>
      <c r="CO1403" t="str" cm="1">
        <f t="array" ref="CO1403">_xlfn._xlws.FILTER(SUM(CJ1403:CN1403),SUM(CJ1403:CN1403)&lt;&gt;0,"")</f>
        <v/>
      </c>
      <c r="CX1403" t="str">
        <f ca="1"/>
        <v/>
      </c>
      <c r="DE1403" t="str">
        <f ca="1"/>
        <v/>
      </c>
      <c r="DG1403" t="str">
        <f ca="1"/>
        <v/>
      </c>
      <c r="DH1403">
        <f ca="1"/>
        <v>0</v>
      </c>
      <c r="DI1403">
        <f ca="1"/>
        <v>0</v>
      </c>
      <c r="DJ1403">
        <f ca="1"/>
        <v>0</v>
      </c>
      <c r="DK1403">
        <f ca="1"/>
        <v>0</v>
      </c>
      <c r="DL1403">
        <f ca="1"/>
        <v>0</v>
      </c>
      <c r="DM1403">
        <f ca="1"/>
        <v>0</v>
      </c>
      <c r="DN1403" t="str">
        <f ca="1"/>
        <v/>
      </c>
    </row>
    <row r="1404" spans="13:118">
      <c r="M1404" t="str" cm="1">
        <f t="array" ref="M1404">_xlfn._xlws.FILTER(SUM(H1404:L1404),SUM(H1404:L1404)&lt;&gt;0,"")</f>
        <v/>
      </c>
      <c r="AC1404" t="str">
        <f ca="1"/>
        <v/>
      </c>
      <c r="AE1404">
        <f ca="1"/>
        <v>0</v>
      </c>
      <c r="AF1404">
        <f ca="1"/>
        <v>0</v>
      </c>
      <c r="AG1404">
        <f ca="1"/>
        <v>0</v>
      </c>
      <c r="AH1404">
        <f ca="1"/>
        <v>0</v>
      </c>
      <c r="AI1404">
        <f ca="1"/>
        <v>0</v>
      </c>
      <c r="AJ1404">
        <f ca="1"/>
        <v>0</v>
      </c>
      <c r="AK1404">
        <f ca="1"/>
        <v>0</v>
      </c>
      <c r="AL1404" t="str">
        <f ca="1"/>
        <v/>
      </c>
      <c r="AZ1404" t="str" cm="1">
        <f t="array" ref="AZ1404">_xlfn._xlws.FILTER(SUM(AU1404:AY1404),SUM(AU1404:AY1404)&lt;&gt;0,"")</f>
        <v/>
      </c>
      <c r="BP1404" t="str">
        <f ca="1"/>
        <v/>
      </c>
      <c r="BR1404">
        <f ca="1"/>
        <v>0</v>
      </c>
      <c r="BS1404">
        <f ca="1"/>
        <v>0</v>
      </c>
      <c r="BT1404">
        <f ca="1"/>
        <v>0</v>
      </c>
      <c r="BU1404">
        <f ca="1"/>
        <v>0</v>
      </c>
      <c r="BV1404">
        <f ca="1"/>
        <v>0</v>
      </c>
      <c r="BW1404">
        <f ca="1"/>
        <v>0</v>
      </c>
      <c r="BX1404">
        <f ca="1"/>
        <v>0</v>
      </c>
      <c r="BY1404" t="str">
        <f ca="1"/>
        <v/>
      </c>
      <c r="CC1404" t="str" cm="1">
        <f t="array" aca="1" ref="CC1404" ca="1">_xlfn._xlws.FILTER(VLOOKUP(CB1397,Arrays!$T:$Z,{1,2,3,4,5,6,7},FALSE),VLOOKUP(CB1397,Arrays!$T:$Z,{1,2,3,4,5,6,7},FALSE)&lt;&gt;0,"")</f>
        <v/>
      </c>
      <c r="CO1404" t="str" cm="1">
        <f t="array" ref="CO1404">_xlfn._xlws.FILTER(SUM(CJ1404:CN1404),SUM(CJ1404:CN1404)&lt;&gt;0,"")</f>
        <v/>
      </c>
      <c r="CX1404" t="str">
        <f ca="1"/>
        <v/>
      </c>
      <c r="DE1404" t="str">
        <f ca="1"/>
        <v/>
      </c>
      <c r="DG1404" t="str">
        <f ca="1"/>
        <v/>
      </c>
      <c r="DH1404">
        <f ca="1"/>
        <v>0</v>
      </c>
      <c r="DI1404">
        <f ca="1"/>
        <v>0</v>
      </c>
      <c r="DJ1404">
        <f ca="1"/>
        <v>0</v>
      </c>
      <c r="DK1404">
        <f ca="1"/>
        <v>0</v>
      </c>
      <c r="DL1404">
        <f ca="1"/>
        <v>0</v>
      </c>
      <c r="DM1404">
        <f ca="1"/>
        <v>0</v>
      </c>
      <c r="DN1404" t="str">
        <f ca="1"/>
        <v/>
      </c>
    </row>
    <row r="1405" spans="13:118">
      <c r="M1405" t="str" cm="1">
        <f t="array" ref="M1405">_xlfn._xlws.FILTER(SUM(H1405:L1405),SUM(H1405:L1405)&lt;&gt;0,"")</f>
        <v/>
      </c>
      <c r="AC1405" t="str">
        <f ca="1"/>
        <v/>
      </c>
      <c r="AE1405">
        <f ca="1"/>
        <v>0</v>
      </c>
      <c r="AF1405">
        <f ca="1"/>
        <v>0</v>
      </c>
      <c r="AG1405">
        <f ca="1"/>
        <v>0</v>
      </c>
      <c r="AH1405">
        <f ca="1"/>
        <v>0</v>
      </c>
      <c r="AI1405">
        <f ca="1"/>
        <v>0</v>
      </c>
      <c r="AJ1405">
        <f ca="1"/>
        <v>0</v>
      </c>
      <c r="AK1405">
        <f ca="1"/>
        <v>0</v>
      </c>
      <c r="AL1405" t="str">
        <f ca="1"/>
        <v/>
      </c>
      <c r="AZ1405" t="str" cm="1">
        <f t="array" ref="AZ1405">_xlfn._xlws.FILTER(SUM(AU1405:AY1405),SUM(AU1405:AY1405)&lt;&gt;0,"")</f>
        <v/>
      </c>
      <c r="BP1405" t="str">
        <f ca="1"/>
        <v/>
      </c>
      <c r="BR1405">
        <f ca="1"/>
        <v>0</v>
      </c>
      <c r="BS1405">
        <f ca="1"/>
        <v>0</v>
      </c>
      <c r="BT1405">
        <f ca="1"/>
        <v>0</v>
      </c>
      <c r="BU1405">
        <f ca="1"/>
        <v>0</v>
      </c>
      <c r="BV1405">
        <f ca="1"/>
        <v>0</v>
      </c>
      <c r="BW1405">
        <f ca="1"/>
        <v>0</v>
      </c>
      <c r="BX1405">
        <f ca="1"/>
        <v>0</v>
      </c>
      <c r="BY1405" t="str">
        <f ca="1"/>
        <v/>
      </c>
      <c r="CC1405" t="str" cm="1">
        <f t="array" aca="1" ref="CC1405" ca="1">_xlfn._xlws.FILTER(VLOOKUP(CB1398,Arrays!$T:$Z,{1,2,3,4,5,6,7},FALSE),VLOOKUP(CB1398,Arrays!$T:$Z,{1,2,3,4,5,6,7},FALSE)&lt;&gt;0,"")</f>
        <v/>
      </c>
      <c r="CO1405" t="str" cm="1">
        <f t="array" ref="CO1405">_xlfn._xlws.FILTER(SUM(CJ1405:CN1405),SUM(CJ1405:CN1405)&lt;&gt;0,"")</f>
        <v/>
      </c>
      <c r="CX1405" t="str">
        <f ca="1"/>
        <v/>
      </c>
      <c r="DE1405" t="str">
        <f ca="1"/>
        <v/>
      </c>
      <c r="DG1405" t="str">
        <f ca="1"/>
        <v/>
      </c>
      <c r="DH1405">
        <f ca="1"/>
        <v>0</v>
      </c>
      <c r="DI1405">
        <f ca="1"/>
        <v>0</v>
      </c>
      <c r="DJ1405">
        <f ca="1"/>
        <v>0</v>
      </c>
      <c r="DK1405">
        <f ca="1"/>
        <v>0</v>
      </c>
      <c r="DL1405">
        <f ca="1"/>
        <v>0</v>
      </c>
      <c r="DM1405">
        <f ca="1"/>
        <v>0</v>
      </c>
      <c r="DN1405" t="str">
        <f ca="1"/>
        <v/>
      </c>
    </row>
    <row r="1406" spans="13:118">
      <c r="M1406" t="str" cm="1">
        <f t="array" ref="M1406">_xlfn._xlws.FILTER(SUM(H1406:L1406),SUM(H1406:L1406)&lt;&gt;0,"")</f>
        <v/>
      </c>
      <c r="AC1406" t="str">
        <f ca="1"/>
        <v/>
      </c>
      <c r="AE1406">
        <f ca="1"/>
        <v>0</v>
      </c>
      <c r="AF1406">
        <f ca="1"/>
        <v>0</v>
      </c>
      <c r="AG1406">
        <f ca="1"/>
        <v>0</v>
      </c>
      <c r="AH1406">
        <f ca="1"/>
        <v>0</v>
      </c>
      <c r="AI1406">
        <f ca="1"/>
        <v>0</v>
      </c>
      <c r="AJ1406">
        <f ca="1"/>
        <v>0</v>
      </c>
      <c r="AK1406">
        <f ca="1"/>
        <v>0</v>
      </c>
      <c r="AL1406" t="str">
        <f ca="1"/>
        <v/>
      </c>
      <c r="AZ1406" t="str" cm="1">
        <f t="array" ref="AZ1406">_xlfn._xlws.FILTER(SUM(AU1406:AY1406),SUM(AU1406:AY1406)&lt;&gt;0,"")</f>
        <v/>
      </c>
      <c r="BP1406" t="str">
        <f ca="1"/>
        <v/>
      </c>
      <c r="BR1406">
        <f ca="1"/>
        <v>0</v>
      </c>
      <c r="BS1406">
        <f ca="1"/>
        <v>0</v>
      </c>
      <c r="BT1406">
        <f ca="1"/>
        <v>0</v>
      </c>
      <c r="BU1406">
        <f ca="1"/>
        <v>0</v>
      </c>
      <c r="BV1406">
        <f ca="1"/>
        <v>0</v>
      </c>
      <c r="BW1406">
        <f ca="1"/>
        <v>0</v>
      </c>
      <c r="BX1406">
        <f ca="1"/>
        <v>0</v>
      </c>
      <c r="BY1406" t="str">
        <f ca="1"/>
        <v/>
      </c>
      <c r="CC1406" t="str" cm="1">
        <f t="array" aca="1" ref="CC1406" ca="1">_xlfn._xlws.FILTER(VLOOKUP(CB1399,Arrays!$T:$Z,{1,2,3,4,5,6,7},FALSE),VLOOKUP(CB1399,Arrays!$T:$Z,{1,2,3,4,5,6,7},FALSE)&lt;&gt;0,"")</f>
        <v/>
      </c>
      <c r="CO1406" t="str" cm="1">
        <f t="array" ref="CO1406">_xlfn._xlws.FILTER(SUM(CJ1406:CN1406),SUM(CJ1406:CN1406)&lt;&gt;0,"")</f>
        <v/>
      </c>
      <c r="CX1406" t="str">
        <f ca="1"/>
        <v/>
      </c>
      <c r="DE1406" t="str">
        <f ca="1"/>
        <v/>
      </c>
      <c r="DG1406" t="str">
        <f ca="1"/>
        <v/>
      </c>
      <c r="DH1406">
        <f ca="1"/>
        <v>0</v>
      </c>
      <c r="DI1406">
        <f ca="1"/>
        <v>0</v>
      </c>
      <c r="DJ1406">
        <f ca="1"/>
        <v>0</v>
      </c>
      <c r="DK1406">
        <f ca="1"/>
        <v>0</v>
      </c>
      <c r="DL1406">
        <f ca="1"/>
        <v>0</v>
      </c>
      <c r="DM1406">
        <f ca="1"/>
        <v>0</v>
      </c>
      <c r="DN1406" t="str">
        <f ca="1"/>
        <v/>
      </c>
    </row>
    <row r="1407" spans="13:118">
      <c r="M1407" t="str" cm="1">
        <f t="array" ref="M1407">_xlfn._xlws.FILTER(SUM(H1407:L1407),SUM(H1407:L1407)&lt;&gt;0,"")</f>
        <v/>
      </c>
      <c r="AC1407" t="str">
        <f ca="1"/>
        <v/>
      </c>
      <c r="AE1407">
        <f ca="1"/>
        <v>0</v>
      </c>
      <c r="AF1407">
        <f ca="1"/>
        <v>0</v>
      </c>
      <c r="AG1407">
        <f ca="1"/>
        <v>0</v>
      </c>
      <c r="AH1407">
        <f ca="1"/>
        <v>0</v>
      </c>
      <c r="AI1407">
        <f ca="1"/>
        <v>0</v>
      </c>
      <c r="AJ1407">
        <f ca="1"/>
        <v>0</v>
      </c>
      <c r="AK1407">
        <f ca="1"/>
        <v>0</v>
      </c>
      <c r="AL1407" t="str">
        <f ca="1"/>
        <v/>
      </c>
      <c r="AZ1407" t="str" cm="1">
        <f t="array" ref="AZ1407">_xlfn._xlws.FILTER(SUM(AU1407:AY1407),SUM(AU1407:AY1407)&lt;&gt;0,"")</f>
        <v/>
      </c>
      <c r="BP1407" t="str">
        <f ca="1"/>
        <v/>
      </c>
      <c r="BR1407">
        <f ca="1"/>
        <v>0</v>
      </c>
      <c r="BS1407">
        <f ca="1"/>
        <v>0</v>
      </c>
      <c r="BT1407">
        <f ca="1"/>
        <v>0</v>
      </c>
      <c r="BU1407">
        <f ca="1"/>
        <v>0</v>
      </c>
      <c r="BV1407">
        <f ca="1"/>
        <v>0</v>
      </c>
      <c r="BW1407">
        <f ca="1"/>
        <v>0</v>
      </c>
      <c r="BX1407">
        <f ca="1"/>
        <v>0</v>
      </c>
      <c r="BY1407" t="str">
        <f ca="1"/>
        <v/>
      </c>
      <c r="CC1407" t="str" cm="1">
        <f t="array" aca="1" ref="CC1407" ca="1">_xlfn._xlws.FILTER(VLOOKUP(CB1400,Arrays!$T:$Z,{1,2,3,4,5,6,7},FALSE),VLOOKUP(CB1400,Arrays!$T:$Z,{1,2,3,4,5,6,7},FALSE)&lt;&gt;0,"")</f>
        <v/>
      </c>
      <c r="CO1407" t="str" cm="1">
        <f t="array" ref="CO1407">_xlfn._xlws.FILTER(SUM(CJ1407:CN1407),SUM(CJ1407:CN1407)&lt;&gt;0,"")</f>
        <v/>
      </c>
      <c r="CX1407" t="str">
        <f ca="1"/>
        <v/>
      </c>
      <c r="DE1407" t="str">
        <f ca="1"/>
        <v/>
      </c>
      <c r="DG1407" t="str">
        <f ca="1"/>
        <v/>
      </c>
      <c r="DH1407">
        <f ca="1"/>
        <v>0</v>
      </c>
      <c r="DI1407">
        <f ca="1"/>
        <v>0</v>
      </c>
      <c r="DJ1407">
        <f ca="1"/>
        <v>0</v>
      </c>
      <c r="DK1407">
        <f ca="1"/>
        <v>0</v>
      </c>
      <c r="DL1407">
        <f ca="1"/>
        <v>0</v>
      </c>
      <c r="DM1407">
        <f ca="1"/>
        <v>0</v>
      </c>
      <c r="DN1407" t="str">
        <f ca="1"/>
        <v/>
      </c>
    </row>
    <row r="1408" spans="13:118">
      <c r="M1408" t="str" cm="1">
        <f t="array" ref="M1408">_xlfn._xlws.FILTER(SUM(H1408:L1408),SUM(H1408:L1408)&lt;&gt;0,"")</f>
        <v/>
      </c>
      <c r="AC1408" t="str">
        <f ca="1"/>
        <v/>
      </c>
      <c r="AE1408">
        <f ca="1"/>
        <v>0</v>
      </c>
      <c r="AF1408">
        <f ca="1"/>
        <v>0</v>
      </c>
      <c r="AG1408">
        <f ca="1"/>
        <v>0</v>
      </c>
      <c r="AH1408">
        <f ca="1"/>
        <v>0</v>
      </c>
      <c r="AI1408">
        <f ca="1"/>
        <v>0</v>
      </c>
      <c r="AJ1408">
        <f ca="1"/>
        <v>0</v>
      </c>
      <c r="AK1408">
        <f ca="1"/>
        <v>0</v>
      </c>
      <c r="AL1408" t="str">
        <f ca="1"/>
        <v/>
      </c>
      <c r="AZ1408" t="str" cm="1">
        <f t="array" ref="AZ1408">_xlfn._xlws.FILTER(SUM(AU1408:AY1408),SUM(AU1408:AY1408)&lt;&gt;0,"")</f>
        <v/>
      </c>
      <c r="BP1408" t="str">
        <f ca="1"/>
        <v/>
      </c>
      <c r="BR1408">
        <f ca="1"/>
        <v>0</v>
      </c>
      <c r="BS1408">
        <f ca="1"/>
        <v>0</v>
      </c>
      <c r="BT1408">
        <f ca="1"/>
        <v>0</v>
      </c>
      <c r="BU1408">
        <f ca="1"/>
        <v>0</v>
      </c>
      <c r="BV1408">
        <f ca="1"/>
        <v>0</v>
      </c>
      <c r="BW1408">
        <f ca="1"/>
        <v>0</v>
      </c>
      <c r="BX1408">
        <f ca="1"/>
        <v>0</v>
      </c>
      <c r="BY1408" t="str">
        <f ca="1"/>
        <v/>
      </c>
      <c r="CC1408" t="str" cm="1">
        <f t="array" aca="1" ref="CC1408" ca="1">_xlfn._xlws.FILTER(VLOOKUP(CB1401,Arrays!$T:$Z,{1,2,3,4,5,6,7},FALSE),VLOOKUP(CB1401,Arrays!$T:$Z,{1,2,3,4,5,6,7},FALSE)&lt;&gt;0,"")</f>
        <v/>
      </c>
      <c r="CO1408" t="str" cm="1">
        <f t="array" ref="CO1408">_xlfn._xlws.FILTER(SUM(CJ1408:CN1408),SUM(CJ1408:CN1408)&lt;&gt;0,"")</f>
        <v/>
      </c>
      <c r="CX1408" t="str">
        <f ca="1"/>
        <v/>
      </c>
      <c r="DE1408" t="str">
        <f ca="1"/>
        <v/>
      </c>
      <c r="DG1408" t="str">
        <f ca="1"/>
        <v/>
      </c>
      <c r="DH1408">
        <f ca="1"/>
        <v>0</v>
      </c>
      <c r="DI1408">
        <f ca="1"/>
        <v>0</v>
      </c>
      <c r="DJ1408">
        <f ca="1"/>
        <v>0</v>
      </c>
      <c r="DK1408">
        <f ca="1"/>
        <v>0</v>
      </c>
      <c r="DL1408">
        <f ca="1"/>
        <v>0</v>
      </c>
      <c r="DM1408">
        <f ca="1"/>
        <v>0</v>
      </c>
      <c r="DN1408" t="str">
        <f ca="1"/>
        <v/>
      </c>
    </row>
    <row r="1409" spans="13:118">
      <c r="M1409" t="str" cm="1">
        <f t="array" ref="M1409">_xlfn._xlws.FILTER(SUM(H1409:L1409),SUM(H1409:L1409)&lt;&gt;0,"")</f>
        <v/>
      </c>
      <c r="AC1409" t="str">
        <f ca="1"/>
        <v/>
      </c>
      <c r="AE1409">
        <f ca="1"/>
        <v>0</v>
      </c>
      <c r="AF1409">
        <f ca="1"/>
        <v>0</v>
      </c>
      <c r="AG1409">
        <f ca="1"/>
        <v>0</v>
      </c>
      <c r="AH1409">
        <f ca="1"/>
        <v>0</v>
      </c>
      <c r="AI1409">
        <f ca="1"/>
        <v>0</v>
      </c>
      <c r="AJ1409">
        <f ca="1"/>
        <v>0</v>
      </c>
      <c r="AK1409">
        <f ca="1"/>
        <v>0</v>
      </c>
      <c r="AL1409" t="str">
        <f ca="1"/>
        <v/>
      </c>
      <c r="AZ1409" t="str" cm="1">
        <f t="array" ref="AZ1409">_xlfn._xlws.FILTER(SUM(AU1409:AY1409),SUM(AU1409:AY1409)&lt;&gt;0,"")</f>
        <v/>
      </c>
      <c r="BP1409" t="str">
        <f ca="1"/>
        <v/>
      </c>
      <c r="BR1409">
        <f ca="1"/>
        <v>0</v>
      </c>
      <c r="BS1409">
        <f ca="1"/>
        <v>0</v>
      </c>
      <c r="BT1409">
        <f ca="1"/>
        <v>0</v>
      </c>
      <c r="BU1409">
        <f ca="1"/>
        <v>0</v>
      </c>
      <c r="BV1409">
        <f ca="1"/>
        <v>0</v>
      </c>
      <c r="BW1409">
        <f ca="1"/>
        <v>0</v>
      </c>
      <c r="BX1409">
        <f ca="1"/>
        <v>0</v>
      </c>
      <c r="BY1409" t="str">
        <f ca="1"/>
        <v/>
      </c>
      <c r="CC1409" t="str" cm="1">
        <f t="array" aca="1" ref="CC1409" ca="1">_xlfn._xlws.FILTER(VLOOKUP(CB1402,Arrays!$T:$Z,{1,2,3,4,5,6,7},FALSE),VLOOKUP(CB1402,Arrays!$T:$Z,{1,2,3,4,5,6,7},FALSE)&lt;&gt;0,"")</f>
        <v/>
      </c>
      <c r="CO1409" t="str" cm="1">
        <f t="array" ref="CO1409">_xlfn._xlws.FILTER(SUM(CJ1409:CN1409),SUM(CJ1409:CN1409)&lt;&gt;0,"")</f>
        <v/>
      </c>
      <c r="CX1409" t="str">
        <f ca="1"/>
        <v/>
      </c>
      <c r="DE1409" t="str">
        <f ca="1"/>
        <v/>
      </c>
      <c r="DG1409" t="str">
        <f ca="1"/>
        <v/>
      </c>
      <c r="DH1409">
        <f ca="1"/>
        <v>0</v>
      </c>
      <c r="DI1409">
        <f ca="1"/>
        <v>0</v>
      </c>
      <c r="DJ1409">
        <f ca="1"/>
        <v>0</v>
      </c>
      <c r="DK1409">
        <f ca="1"/>
        <v>0</v>
      </c>
      <c r="DL1409">
        <f ca="1"/>
        <v>0</v>
      </c>
      <c r="DM1409">
        <f ca="1"/>
        <v>0</v>
      </c>
      <c r="DN1409" t="str">
        <f ca="1"/>
        <v/>
      </c>
    </row>
    <row r="1410" spans="13:118">
      <c r="M1410" t="str" cm="1">
        <f t="array" ref="M1410">_xlfn._xlws.FILTER(SUM(H1410:L1410),SUM(H1410:L1410)&lt;&gt;0,"")</f>
        <v/>
      </c>
      <c r="AC1410" t="str">
        <f ca="1"/>
        <v/>
      </c>
      <c r="AE1410">
        <f ca="1"/>
        <v>0</v>
      </c>
      <c r="AF1410">
        <f ca="1"/>
        <v>0</v>
      </c>
      <c r="AG1410">
        <f ca="1"/>
        <v>0</v>
      </c>
      <c r="AH1410">
        <f ca="1"/>
        <v>0</v>
      </c>
      <c r="AI1410">
        <f ca="1"/>
        <v>0</v>
      </c>
      <c r="AJ1410">
        <f ca="1"/>
        <v>0</v>
      </c>
      <c r="AK1410">
        <f ca="1"/>
        <v>0</v>
      </c>
      <c r="AL1410" t="str">
        <f ca="1"/>
        <v/>
      </c>
      <c r="AZ1410" t="str" cm="1">
        <f t="array" ref="AZ1410">_xlfn._xlws.FILTER(SUM(AU1410:AY1410),SUM(AU1410:AY1410)&lt;&gt;0,"")</f>
        <v/>
      </c>
      <c r="BP1410" t="str">
        <f ca="1"/>
        <v/>
      </c>
      <c r="BR1410">
        <f ca="1"/>
        <v>0</v>
      </c>
      <c r="BS1410">
        <f ca="1"/>
        <v>0</v>
      </c>
      <c r="BT1410">
        <f ca="1"/>
        <v>0</v>
      </c>
      <c r="BU1410">
        <f ca="1"/>
        <v>0</v>
      </c>
      <c r="BV1410">
        <f ca="1"/>
        <v>0</v>
      </c>
      <c r="BW1410">
        <f ca="1"/>
        <v>0</v>
      </c>
      <c r="BX1410">
        <f ca="1"/>
        <v>0</v>
      </c>
      <c r="BY1410" t="str">
        <f ca="1"/>
        <v/>
      </c>
      <c r="CC1410" t="str" cm="1">
        <f t="array" aca="1" ref="CC1410" ca="1">_xlfn._xlws.FILTER(VLOOKUP(CB1403,Arrays!$T:$Z,{1,2,3,4,5,6,7},FALSE),VLOOKUP(CB1403,Arrays!$T:$Z,{1,2,3,4,5,6,7},FALSE)&lt;&gt;0,"")</f>
        <v/>
      </c>
      <c r="CO1410" t="str" cm="1">
        <f t="array" ref="CO1410">_xlfn._xlws.FILTER(SUM(CJ1410:CN1410),SUM(CJ1410:CN1410)&lt;&gt;0,"")</f>
        <v/>
      </c>
      <c r="CX1410" t="str">
        <f ca="1"/>
        <v/>
      </c>
      <c r="DE1410" t="str">
        <f ca="1"/>
        <v/>
      </c>
      <c r="DG1410" t="str">
        <f ca="1"/>
        <v/>
      </c>
      <c r="DH1410">
        <f ca="1"/>
        <v>0</v>
      </c>
      <c r="DI1410">
        <f ca="1"/>
        <v>0</v>
      </c>
      <c r="DJ1410">
        <f ca="1"/>
        <v>0</v>
      </c>
      <c r="DK1410">
        <f ca="1"/>
        <v>0</v>
      </c>
      <c r="DL1410">
        <f ca="1"/>
        <v>0</v>
      </c>
      <c r="DM1410">
        <f ca="1"/>
        <v>0</v>
      </c>
      <c r="DN1410" t="str">
        <f ca="1"/>
        <v/>
      </c>
    </row>
    <row r="1411" spans="13:118">
      <c r="M1411" t="str" cm="1">
        <f t="array" ref="M1411">_xlfn._xlws.FILTER(SUM(H1411:L1411),SUM(H1411:L1411)&lt;&gt;0,"")</f>
        <v/>
      </c>
      <c r="AC1411" t="str">
        <f ca="1"/>
        <v/>
      </c>
      <c r="AE1411">
        <f ca="1"/>
        <v>0</v>
      </c>
      <c r="AF1411">
        <f ca="1"/>
        <v>0</v>
      </c>
      <c r="AG1411">
        <f ca="1"/>
        <v>0</v>
      </c>
      <c r="AH1411">
        <f ca="1"/>
        <v>0</v>
      </c>
      <c r="AI1411">
        <f ca="1"/>
        <v>0</v>
      </c>
      <c r="AJ1411">
        <f ca="1"/>
        <v>0</v>
      </c>
      <c r="AK1411">
        <f ca="1"/>
        <v>0</v>
      </c>
      <c r="AL1411" t="str">
        <f ca="1"/>
        <v/>
      </c>
      <c r="AZ1411" t="str" cm="1">
        <f t="array" ref="AZ1411">_xlfn._xlws.FILTER(SUM(AU1411:AY1411),SUM(AU1411:AY1411)&lt;&gt;0,"")</f>
        <v/>
      </c>
      <c r="BP1411" t="str">
        <f ca="1"/>
        <v/>
      </c>
      <c r="BR1411">
        <f ca="1"/>
        <v>0</v>
      </c>
      <c r="BS1411">
        <f ca="1"/>
        <v>0</v>
      </c>
      <c r="BT1411">
        <f ca="1"/>
        <v>0</v>
      </c>
      <c r="BU1411">
        <f ca="1"/>
        <v>0</v>
      </c>
      <c r="BV1411">
        <f ca="1"/>
        <v>0</v>
      </c>
      <c r="BW1411">
        <f ca="1"/>
        <v>0</v>
      </c>
      <c r="BX1411">
        <f ca="1"/>
        <v>0</v>
      </c>
      <c r="BY1411" t="str">
        <f ca="1"/>
        <v/>
      </c>
      <c r="CC1411" t="str" cm="1">
        <f t="array" aca="1" ref="CC1411" ca="1">_xlfn._xlws.FILTER(VLOOKUP(CB1404,Arrays!$T:$Z,{1,2,3,4,5,6,7},FALSE),VLOOKUP(CB1404,Arrays!$T:$Z,{1,2,3,4,5,6,7},FALSE)&lt;&gt;0,"")</f>
        <v/>
      </c>
      <c r="CO1411" t="str" cm="1">
        <f t="array" ref="CO1411">_xlfn._xlws.FILTER(SUM(CJ1411:CN1411),SUM(CJ1411:CN1411)&lt;&gt;0,"")</f>
        <v/>
      </c>
      <c r="CX1411" t="str">
        <f ca="1"/>
        <v/>
      </c>
      <c r="DE1411" t="str">
        <f ca="1"/>
        <v/>
      </c>
      <c r="DG1411" t="str">
        <f ca="1"/>
        <v/>
      </c>
      <c r="DH1411">
        <f ca="1"/>
        <v>0</v>
      </c>
      <c r="DI1411">
        <f ca="1"/>
        <v>0</v>
      </c>
      <c r="DJ1411">
        <f ca="1"/>
        <v>0</v>
      </c>
      <c r="DK1411">
        <f ca="1"/>
        <v>0</v>
      </c>
      <c r="DL1411">
        <f ca="1"/>
        <v>0</v>
      </c>
      <c r="DM1411">
        <f ca="1"/>
        <v>0</v>
      </c>
      <c r="DN1411" t="str">
        <f ca="1"/>
        <v/>
      </c>
    </row>
    <row r="1412" spans="13:118">
      <c r="M1412" t="str" cm="1">
        <f t="array" ref="M1412">_xlfn._xlws.FILTER(SUM(H1412:L1412),SUM(H1412:L1412)&lt;&gt;0,"")</f>
        <v/>
      </c>
      <c r="AC1412" t="str">
        <f ca="1"/>
        <v/>
      </c>
      <c r="AE1412">
        <f ca="1"/>
        <v>0</v>
      </c>
      <c r="AF1412">
        <f ca="1"/>
        <v>0</v>
      </c>
      <c r="AG1412">
        <f ca="1"/>
        <v>0</v>
      </c>
      <c r="AH1412">
        <f ca="1"/>
        <v>0</v>
      </c>
      <c r="AI1412">
        <f ca="1"/>
        <v>0</v>
      </c>
      <c r="AJ1412">
        <f ca="1"/>
        <v>0</v>
      </c>
      <c r="AK1412">
        <f ca="1"/>
        <v>0</v>
      </c>
      <c r="AL1412" t="str">
        <f ca="1"/>
        <v/>
      </c>
      <c r="AZ1412" t="str" cm="1">
        <f t="array" ref="AZ1412">_xlfn._xlws.FILTER(SUM(AU1412:AY1412),SUM(AU1412:AY1412)&lt;&gt;0,"")</f>
        <v/>
      </c>
      <c r="BP1412" t="str">
        <f ca="1"/>
        <v/>
      </c>
      <c r="BR1412">
        <f ca="1"/>
        <v>0</v>
      </c>
      <c r="BS1412">
        <f ca="1"/>
        <v>0</v>
      </c>
      <c r="BT1412">
        <f ca="1"/>
        <v>0</v>
      </c>
      <c r="BU1412">
        <f ca="1"/>
        <v>0</v>
      </c>
      <c r="BV1412">
        <f ca="1"/>
        <v>0</v>
      </c>
      <c r="BW1412">
        <f ca="1"/>
        <v>0</v>
      </c>
      <c r="BX1412">
        <f ca="1"/>
        <v>0</v>
      </c>
      <c r="BY1412" t="str">
        <f ca="1"/>
        <v/>
      </c>
      <c r="CC1412" t="str" cm="1">
        <f t="array" aca="1" ref="CC1412" ca="1">_xlfn._xlws.FILTER(VLOOKUP(CB1405,Arrays!$T:$Z,{1,2,3,4,5,6,7},FALSE),VLOOKUP(CB1405,Arrays!$T:$Z,{1,2,3,4,5,6,7},FALSE)&lt;&gt;0,"")</f>
        <v/>
      </c>
      <c r="CO1412" t="str" cm="1">
        <f t="array" ref="CO1412">_xlfn._xlws.FILTER(SUM(CJ1412:CN1412),SUM(CJ1412:CN1412)&lt;&gt;0,"")</f>
        <v/>
      </c>
      <c r="CX1412" t="str">
        <f ca="1"/>
        <v/>
      </c>
      <c r="DE1412" t="str">
        <f ca="1"/>
        <v/>
      </c>
      <c r="DG1412" t="str">
        <f ca="1"/>
        <v/>
      </c>
      <c r="DH1412">
        <f ca="1"/>
        <v>0</v>
      </c>
      <c r="DI1412">
        <f ca="1"/>
        <v>0</v>
      </c>
      <c r="DJ1412">
        <f ca="1"/>
        <v>0</v>
      </c>
      <c r="DK1412">
        <f ca="1"/>
        <v>0</v>
      </c>
      <c r="DL1412">
        <f ca="1"/>
        <v>0</v>
      </c>
      <c r="DM1412">
        <f ca="1"/>
        <v>0</v>
      </c>
      <c r="DN1412" t="str">
        <f ca="1"/>
        <v/>
      </c>
    </row>
    <row r="1413" spans="13:118">
      <c r="M1413" t="str" cm="1">
        <f t="array" ref="M1413">_xlfn._xlws.FILTER(SUM(H1413:L1413),SUM(H1413:L1413)&lt;&gt;0,"")</f>
        <v/>
      </c>
      <c r="AC1413" t="str">
        <f ca="1"/>
        <v/>
      </c>
      <c r="AE1413">
        <f ca="1"/>
        <v>0</v>
      </c>
      <c r="AF1413">
        <f ca="1"/>
        <v>0</v>
      </c>
      <c r="AG1413">
        <f ca="1"/>
        <v>0</v>
      </c>
      <c r="AH1413">
        <f ca="1"/>
        <v>0</v>
      </c>
      <c r="AI1413">
        <f ca="1"/>
        <v>0</v>
      </c>
      <c r="AJ1413">
        <f ca="1"/>
        <v>0</v>
      </c>
      <c r="AK1413">
        <f ca="1"/>
        <v>0</v>
      </c>
      <c r="AL1413" t="str">
        <f ca="1"/>
        <v/>
      </c>
      <c r="AZ1413" t="str" cm="1">
        <f t="array" ref="AZ1413">_xlfn._xlws.FILTER(SUM(AU1413:AY1413),SUM(AU1413:AY1413)&lt;&gt;0,"")</f>
        <v/>
      </c>
      <c r="BP1413" t="str">
        <f ca="1"/>
        <v/>
      </c>
      <c r="BR1413">
        <f ca="1"/>
        <v>0</v>
      </c>
      <c r="BS1413">
        <f ca="1"/>
        <v>0</v>
      </c>
      <c r="BT1413">
        <f ca="1"/>
        <v>0</v>
      </c>
      <c r="BU1413">
        <f ca="1"/>
        <v>0</v>
      </c>
      <c r="BV1413">
        <f ca="1"/>
        <v>0</v>
      </c>
      <c r="BW1413">
        <f ca="1"/>
        <v>0</v>
      </c>
      <c r="BX1413">
        <f ca="1"/>
        <v>0</v>
      </c>
      <c r="BY1413" t="str">
        <f ca="1"/>
        <v/>
      </c>
      <c r="CC1413" t="str" cm="1">
        <f t="array" aca="1" ref="CC1413" ca="1">_xlfn._xlws.FILTER(VLOOKUP(CB1406,Arrays!$T:$Z,{1,2,3,4,5,6,7},FALSE),VLOOKUP(CB1406,Arrays!$T:$Z,{1,2,3,4,5,6,7},FALSE)&lt;&gt;0,"")</f>
        <v/>
      </c>
      <c r="CO1413" t="str" cm="1">
        <f t="array" ref="CO1413">_xlfn._xlws.FILTER(SUM(CJ1413:CN1413),SUM(CJ1413:CN1413)&lt;&gt;0,"")</f>
        <v/>
      </c>
      <c r="CX1413" t="str">
        <f ca="1"/>
        <v/>
      </c>
      <c r="DE1413" t="str">
        <f ca="1"/>
        <v/>
      </c>
      <c r="DG1413" t="str">
        <f ca="1"/>
        <v/>
      </c>
      <c r="DH1413">
        <f ca="1"/>
        <v>0</v>
      </c>
      <c r="DI1413">
        <f ca="1"/>
        <v>0</v>
      </c>
      <c r="DJ1413">
        <f ca="1"/>
        <v>0</v>
      </c>
      <c r="DK1413">
        <f ca="1"/>
        <v>0</v>
      </c>
      <c r="DL1413">
        <f ca="1"/>
        <v>0</v>
      </c>
      <c r="DM1413">
        <f ca="1"/>
        <v>0</v>
      </c>
      <c r="DN1413" t="str">
        <f ca="1"/>
        <v/>
      </c>
    </row>
    <row r="1414" spans="13:118">
      <c r="M1414" t="str" cm="1">
        <f t="array" ref="M1414">_xlfn._xlws.FILTER(SUM(H1414:L1414),SUM(H1414:L1414)&lt;&gt;0,"")</f>
        <v/>
      </c>
      <c r="AC1414" t="str">
        <f ca="1"/>
        <v/>
      </c>
      <c r="AE1414">
        <f ca="1"/>
        <v>0</v>
      </c>
      <c r="AF1414">
        <f ca="1"/>
        <v>0</v>
      </c>
      <c r="AG1414">
        <f ca="1"/>
        <v>0</v>
      </c>
      <c r="AH1414">
        <f ca="1"/>
        <v>0</v>
      </c>
      <c r="AI1414">
        <f ca="1"/>
        <v>0</v>
      </c>
      <c r="AJ1414">
        <f ca="1"/>
        <v>0</v>
      </c>
      <c r="AK1414">
        <f ca="1"/>
        <v>0</v>
      </c>
      <c r="AL1414" t="str">
        <f ca="1"/>
        <v/>
      </c>
      <c r="AZ1414" t="str" cm="1">
        <f t="array" ref="AZ1414">_xlfn._xlws.FILTER(SUM(AU1414:AY1414),SUM(AU1414:AY1414)&lt;&gt;0,"")</f>
        <v/>
      </c>
      <c r="BP1414" t="str">
        <f ca="1"/>
        <v/>
      </c>
      <c r="BR1414">
        <f ca="1"/>
        <v>0</v>
      </c>
      <c r="BS1414">
        <f ca="1"/>
        <v>0</v>
      </c>
      <c r="BT1414">
        <f ca="1"/>
        <v>0</v>
      </c>
      <c r="BU1414">
        <f ca="1"/>
        <v>0</v>
      </c>
      <c r="BV1414">
        <f ca="1"/>
        <v>0</v>
      </c>
      <c r="BW1414">
        <f ca="1"/>
        <v>0</v>
      </c>
      <c r="BX1414">
        <f ca="1"/>
        <v>0</v>
      </c>
      <c r="BY1414" t="str">
        <f ca="1"/>
        <v/>
      </c>
      <c r="CC1414" t="str" cm="1">
        <f t="array" aca="1" ref="CC1414" ca="1">_xlfn._xlws.FILTER(VLOOKUP(CB1407,Arrays!$T:$Z,{1,2,3,4,5,6,7},FALSE),VLOOKUP(CB1407,Arrays!$T:$Z,{1,2,3,4,5,6,7},FALSE)&lt;&gt;0,"")</f>
        <v/>
      </c>
      <c r="CO1414" t="str" cm="1">
        <f t="array" ref="CO1414">_xlfn._xlws.FILTER(SUM(CJ1414:CN1414),SUM(CJ1414:CN1414)&lt;&gt;0,"")</f>
        <v/>
      </c>
      <c r="CX1414" t="str">
        <f ca="1"/>
        <v/>
      </c>
      <c r="DE1414" t="str">
        <f ca="1"/>
        <v/>
      </c>
      <c r="DG1414" t="str">
        <f ca="1"/>
        <v/>
      </c>
      <c r="DH1414">
        <f ca="1"/>
        <v>0</v>
      </c>
      <c r="DI1414">
        <f ca="1"/>
        <v>0</v>
      </c>
      <c r="DJ1414">
        <f ca="1"/>
        <v>0</v>
      </c>
      <c r="DK1414">
        <f ca="1"/>
        <v>0</v>
      </c>
      <c r="DL1414">
        <f ca="1"/>
        <v>0</v>
      </c>
      <c r="DM1414">
        <f ca="1"/>
        <v>0</v>
      </c>
      <c r="DN1414" t="str">
        <f ca="1"/>
        <v/>
      </c>
    </row>
    <row r="1415" spans="13:118">
      <c r="M1415" t="str" cm="1">
        <f t="array" ref="M1415">_xlfn._xlws.FILTER(SUM(H1415:L1415),SUM(H1415:L1415)&lt;&gt;0,"")</f>
        <v/>
      </c>
      <c r="AC1415" t="str">
        <f ca="1"/>
        <v/>
      </c>
      <c r="AE1415">
        <f ca="1"/>
        <v>0</v>
      </c>
      <c r="AF1415">
        <f ca="1"/>
        <v>0</v>
      </c>
      <c r="AG1415">
        <f ca="1"/>
        <v>0</v>
      </c>
      <c r="AH1415">
        <f ca="1"/>
        <v>0</v>
      </c>
      <c r="AI1415">
        <f ca="1"/>
        <v>0</v>
      </c>
      <c r="AJ1415">
        <f ca="1"/>
        <v>0</v>
      </c>
      <c r="AK1415">
        <f ca="1"/>
        <v>0</v>
      </c>
      <c r="AL1415" t="str">
        <f ca="1"/>
        <v/>
      </c>
      <c r="AZ1415" t="str" cm="1">
        <f t="array" ref="AZ1415">_xlfn._xlws.FILTER(SUM(AU1415:AY1415),SUM(AU1415:AY1415)&lt;&gt;0,"")</f>
        <v/>
      </c>
      <c r="BP1415" t="str">
        <f ca="1"/>
        <v/>
      </c>
      <c r="BR1415">
        <f ca="1"/>
        <v>0</v>
      </c>
      <c r="BS1415">
        <f ca="1"/>
        <v>0</v>
      </c>
      <c r="BT1415">
        <f ca="1"/>
        <v>0</v>
      </c>
      <c r="BU1415">
        <f ca="1"/>
        <v>0</v>
      </c>
      <c r="BV1415">
        <f ca="1"/>
        <v>0</v>
      </c>
      <c r="BW1415">
        <f ca="1"/>
        <v>0</v>
      </c>
      <c r="BX1415">
        <f ca="1"/>
        <v>0</v>
      </c>
      <c r="BY1415" t="str">
        <f ca="1"/>
        <v/>
      </c>
      <c r="CC1415" t="str" cm="1">
        <f t="array" aca="1" ref="CC1415" ca="1">_xlfn._xlws.FILTER(VLOOKUP(CB1408,Arrays!$T:$Z,{1,2,3,4,5,6,7},FALSE),VLOOKUP(CB1408,Arrays!$T:$Z,{1,2,3,4,5,6,7},FALSE)&lt;&gt;0,"")</f>
        <v/>
      </c>
      <c r="CO1415" t="str" cm="1">
        <f t="array" ref="CO1415">_xlfn._xlws.FILTER(SUM(CJ1415:CN1415),SUM(CJ1415:CN1415)&lt;&gt;0,"")</f>
        <v/>
      </c>
      <c r="CX1415" t="str">
        <f ca="1"/>
        <v/>
      </c>
      <c r="DE1415" t="str">
        <f ca="1"/>
        <v/>
      </c>
      <c r="DG1415" t="str">
        <f ca="1"/>
        <v/>
      </c>
      <c r="DH1415">
        <f ca="1"/>
        <v>0</v>
      </c>
      <c r="DI1415">
        <f ca="1"/>
        <v>0</v>
      </c>
      <c r="DJ1415">
        <f ca="1"/>
        <v>0</v>
      </c>
      <c r="DK1415">
        <f ca="1"/>
        <v>0</v>
      </c>
      <c r="DL1415">
        <f ca="1"/>
        <v>0</v>
      </c>
      <c r="DM1415">
        <f ca="1"/>
        <v>0</v>
      </c>
      <c r="DN1415" t="str">
        <f ca="1"/>
        <v/>
      </c>
    </row>
    <row r="1416" spans="13:118">
      <c r="M1416" t="str" cm="1">
        <f t="array" ref="M1416">_xlfn._xlws.FILTER(SUM(H1416:L1416),SUM(H1416:L1416)&lt;&gt;0,"")</f>
        <v/>
      </c>
      <c r="AC1416" t="str">
        <f ca="1"/>
        <v/>
      </c>
      <c r="AE1416">
        <f ca="1"/>
        <v>0</v>
      </c>
      <c r="AF1416">
        <f ca="1"/>
        <v>0</v>
      </c>
      <c r="AG1416">
        <f ca="1"/>
        <v>0</v>
      </c>
      <c r="AH1416">
        <f ca="1"/>
        <v>0</v>
      </c>
      <c r="AI1416">
        <f ca="1"/>
        <v>0</v>
      </c>
      <c r="AJ1416">
        <f ca="1"/>
        <v>0</v>
      </c>
      <c r="AK1416">
        <f ca="1"/>
        <v>0</v>
      </c>
      <c r="AL1416" t="str">
        <f ca="1"/>
        <v/>
      </c>
      <c r="AZ1416" t="str" cm="1">
        <f t="array" ref="AZ1416">_xlfn._xlws.FILTER(SUM(AU1416:AY1416),SUM(AU1416:AY1416)&lt;&gt;0,"")</f>
        <v/>
      </c>
      <c r="BP1416" t="str">
        <f ca="1"/>
        <v/>
      </c>
      <c r="BR1416">
        <f ca="1"/>
        <v>0</v>
      </c>
      <c r="BS1416">
        <f ca="1"/>
        <v>0</v>
      </c>
      <c r="BT1416">
        <f ca="1"/>
        <v>0</v>
      </c>
      <c r="BU1416">
        <f ca="1"/>
        <v>0</v>
      </c>
      <c r="BV1416">
        <f ca="1"/>
        <v>0</v>
      </c>
      <c r="BW1416">
        <f ca="1"/>
        <v>0</v>
      </c>
      <c r="BX1416">
        <f ca="1"/>
        <v>0</v>
      </c>
      <c r="BY1416" t="str">
        <f ca="1"/>
        <v/>
      </c>
      <c r="CC1416" t="str" cm="1">
        <f t="array" aca="1" ref="CC1416" ca="1">_xlfn._xlws.FILTER(VLOOKUP(CB1409,Arrays!$T:$Z,{1,2,3,4,5,6,7},FALSE),VLOOKUP(CB1409,Arrays!$T:$Z,{1,2,3,4,5,6,7},FALSE)&lt;&gt;0,"")</f>
        <v/>
      </c>
      <c r="CO1416" t="str" cm="1">
        <f t="array" ref="CO1416">_xlfn._xlws.FILTER(SUM(CJ1416:CN1416),SUM(CJ1416:CN1416)&lt;&gt;0,"")</f>
        <v/>
      </c>
      <c r="CX1416" t="str">
        <f ca="1"/>
        <v/>
      </c>
      <c r="DE1416" t="str">
        <f ca="1"/>
        <v/>
      </c>
      <c r="DG1416" t="str">
        <f ca="1"/>
        <v/>
      </c>
      <c r="DH1416">
        <f ca="1"/>
        <v>0</v>
      </c>
      <c r="DI1416">
        <f ca="1"/>
        <v>0</v>
      </c>
      <c r="DJ1416">
        <f ca="1"/>
        <v>0</v>
      </c>
      <c r="DK1416">
        <f ca="1"/>
        <v>0</v>
      </c>
      <c r="DL1416">
        <f ca="1"/>
        <v>0</v>
      </c>
      <c r="DM1416">
        <f ca="1"/>
        <v>0</v>
      </c>
      <c r="DN1416" t="str">
        <f ca="1"/>
        <v/>
      </c>
    </row>
    <row r="1417" spans="13:118">
      <c r="M1417" t="str" cm="1">
        <f t="array" ref="M1417">_xlfn._xlws.FILTER(SUM(H1417:L1417),SUM(H1417:L1417)&lt;&gt;0,"")</f>
        <v/>
      </c>
      <c r="AC1417" t="str">
        <f ca="1"/>
        <v/>
      </c>
      <c r="AE1417">
        <f ca="1"/>
        <v>0</v>
      </c>
      <c r="AF1417">
        <f ca="1"/>
        <v>0</v>
      </c>
      <c r="AG1417">
        <f ca="1"/>
        <v>0</v>
      </c>
      <c r="AH1417">
        <f ca="1"/>
        <v>0</v>
      </c>
      <c r="AI1417">
        <f ca="1"/>
        <v>0</v>
      </c>
      <c r="AJ1417">
        <f ca="1"/>
        <v>0</v>
      </c>
      <c r="AK1417">
        <f ca="1"/>
        <v>0</v>
      </c>
      <c r="AL1417" t="str">
        <f ca="1"/>
        <v/>
      </c>
      <c r="AZ1417" t="str" cm="1">
        <f t="array" ref="AZ1417">_xlfn._xlws.FILTER(SUM(AU1417:AY1417),SUM(AU1417:AY1417)&lt;&gt;0,"")</f>
        <v/>
      </c>
      <c r="BP1417" t="str">
        <f ca="1"/>
        <v/>
      </c>
      <c r="BR1417">
        <f ca="1"/>
        <v>0</v>
      </c>
      <c r="BS1417">
        <f ca="1"/>
        <v>0</v>
      </c>
      <c r="BT1417">
        <f ca="1"/>
        <v>0</v>
      </c>
      <c r="BU1417">
        <f ca="1"/>
        <v>0</v>
      </c>
      <c r="BV1417">
        <f ca="1"/>
        <v>0</v>
      </c>
      <c r="BW1417">
        <f ca="1"/>
        <v>0</v>
      </c>
      <c r="BX1417">
        <f ca="1"/>
        <v>0</v>
      </c>
      <c r="BY1417" t="str">
        <f ca="1"/>
        <v/>
      </c>
      <c r="CC1417" t="str" cm="1">
        <f t="array" aca="1" ref="CC1417" ca="1">_xlfn._xlws.FILTER(VLOOKUP(CB1410,Arrays!$T:$Z,{1,2,3,4,5,6,7},FALSE),VLOOKUP(CB1410,Arrays!$T:$Z,{1,2,3,4,5,6,7},FALSE)&lt;&gt;0,"")</f>
        <v/>
      </c>
      <c r="CO1417" t="str" cm="1">
        <f t="array" ref="CO1417">_xlfn._xlws.FILTER(SUM(CJ1417:CN1417),SUM(CJ1417:CN1417)&lt;&gt;0,"")</f>
        <v/>
      </c>
      <c r="CX1417" t="str">
        <f ca="1"/>
        <v/>
      </c>
      <c r="DE1417" t="str">
        <f ca="1"/>
        <v/>
      </c>
      <c r="DG1417" t="str">
        <f ca="1"/>
        <v/>
      </c>
      <c r="DH1417">
        <f ca="1"/>
        <v>0</v>
      </c>
      <c r="DI1417">
        <f ca="1"/>
        <v>0</v>
      </c>
      <c r="DJ1417">
        <f ca="1"/>
        <v>0</v>
      </c>
      <c r="DK1417">
        <f ca="1"/>
        <v>0</v>
      </c>
      <c r="DL1417">
        <f ca="1"/>
        <v>0</v>
      </c>
      <c r="DM1417">
        <f ca="1"/>
        <v>0</v>
      </c>
      <c r="DN1417" t="str">
        <f ca="1"/>
        <v/>
      </c>
    </row>
    <row r="1418" spans="13:118">
      <c r="M1418" t="str" cm="1">
        <f t="array" ref="M1418">_xlfn._xlws.FILTER(SUM(H1418:L1418),SUM(H1418:L1418)&lt;&gt;0,"")</f>
        <v/>
      </c>
      <c r="AC1418" t="str">
        <f ca="1"/>
        <v/>
      </c>
      <c r="AE1418">
        <f ca="1"/>
        <v>0</v>
      </c>
      <c r="AF1418">
        <f ca="1"/>
        <v>0</v>
      </c>
      <c r="AG1418">
        <f ca="1"/>
        <v>0</v>
      </c>
      <c r="AH1418">
        <f ca="1"/>
        <v>0</v>
      </c>
      <c r="AI1418">
        <f ca="1"/>
        <v>0</v>
      </c>
      <c r="AJ1418">
        <f ca="1"/>
        <v>0</v>
      </c>
      <c r="AK1418">
        <f ca="1"/>
        <v>0</v>
      </c>
      <c r="AL1418" t="str">
        <f ca="1"/>
        <v/>
      </c>
      <c r="AZ1418" t="str" cm="1">
        <f t="array" ref="AZ1418">_xlfn._xlws.FILTER(SUM(AU1418:AY1418),SUM(AU1418:AY1418)&lt;&gt;0,"")</f>
        <v/>
      </c>
      <c r="BP1418" t="str">
        <f ca="1"/>
        <v/>
      </c>
      <c r="BR1418">
        <f ca="1"/>
        <v>0</v>
      </c>
      <c r="BS1418">
        <f ca="1"/>
        <v>0</v>
      </c>
      <c r="BT1418">
        <f ca="1"/>
        <v>0</v>
      </c>
      <c r="BU1418">
        <f ca="1"/>
        <v>0</v>
      </c>
      <c r="BV1418">
        <f ca="1"/>
        <v>0</v>
      </c>
      <c r="BW1418">
        <f ca="1"/>
        <v>0</v>
      </c>
      <c r="BX1418">
        <f ca="1"/>
        <v>0</v>
      </c>
      <c r="BY1418" t="str">
        <f ca="1"/>
        <v/>
      </c>
      <c r="CC1418" t="str" cm="1">
        <f t="array" aca="1" ref="CC1418" ca="1">_xlfn._xlws.FILTER(VLOOKUP(CB1411,Arrays!$T:$Z,{1,2,3,4,5,6,7},FALSE),VLOOKUP(CB1411,Arrays!$T:$Z,{1,2,3,4,5,6,7},FALSE)&lt;&gt;0,"")</f>
        <v/>
      </c>
      <c r="CO1418" t="str" cm="1">
        <f t="array" ref="CO1418">_xlfn._xlws.FILTER(SUM(CJ1418:CN1418),SUM(CJ1418:CN1418)&lt;&gt;0,"")</f>
        <v/>
      </c>
      <c r="CX1418" t="str">
        <f ca="1"/>
        <v/>
      </c>
      <c r="DE1418" t="str">
        <f ca="1"/>
        <v/>
      </c>
      <c r="DG1418" t="str">
        <f ca="1"/>
        <v/>
      </c>
      <c r="DH1418">
        <f ca="1"/>
        <v>0</v>
      </c>
      <c r="DI1418">
        <f ca="1"/>
        <v>0</v>
      </c>
      <c r="DJ1418">
        <f ca="1"/>
        <v>0</v>
      </c>
      <c r="DK1418">
        <f ca="1"/>
        <v>0</v>
      </c>
      <c r="DL1418">
        <f ca="1"/>
        <v>0</v>
      </c>
      <c r="DM1418">
        <f ca="1"/>
        <v>0</v>
      </c>
      <c r="DN1418" t="str">
        <f ca="1"/>
        <v/>
      </c>
    </row>
    <row r="1419" spans="13:118">
      <c r="M1419" t="str" cm="1">
        <f t="array" ref="M1419">_xlfn._xlws.FILTER(SUM(H1419:L1419),SUM(H1419:L1419)&lt;&gt;0,"")</f>
        <v/>
      </c>
      <c r="AC1419" t="str">
        <f ca="1"/>
        <v/>
      </c>
      <c r="AE1419">
        <f ca="1"/>
        <v>0</v>
      </c>
      <c r="AF1419">
        <f ca="1"/>
        <v>0</v>
      </c>
      <c r="AG1419">
        <f ca="1"/>
        <v>0</v>
      </c>
      <c r="AH1419">
        <f ca="1"/>
        <v>0</v>
      </c>
      <c r="AI1419">
        <f ca="1"/>
        <v>0</v>
      </c>
      <c r="AJ1419">
        <f ca="1"/>
        <v>0</v>
      </c>
      <c r="AK1419">
        <f ca="1"/>
        <v>0</v>
      </c>
      <c r="AL1419" t="str">
        <f ca="1"/>
        <v/>
      </c>
      <c r="AZ1419" t="str" cm="1">
        <f t="array" ref="AZ1419">_xlfn._xlws.FILTER(SUM(AU1419:AY1419),SUM(AU1419:AY1419)&lt;&gt;0,"")</f>
        <v/>
      </c>
      <c r="BP1419" t="str">
        <f ca="1"/>
        <v/>
      </c>
      <c r="BR1419">
        <f ca="1"/>
        <v>0</v>
      </c>
      <c r="BS1419">
        <f ca="1"/>
        <v>0</v>
      </c>
      <c r="BT1419">
        <f ca="1"/>
        <v>0</v>
      </c>
      <c r="BU1419">
        <f ca="1"/>
        <v>0</v>
      </c>
      <c r="BV1419">
        <f ca="1"/>
        <v>0</v>
      </c>
      <c r="BW1419">
        <f ca="1"/>
        <v>0</v>
      </c>
      <c r="BX1419">
        <f ca="1"/>
        <v>0</v>
      </c>
      <c r="BY1419" t="str">
        <f ca="1"/>
        <v/>
      </c>
      <c r="CC1419" t="str" cm="1">
        <f t="array" aca="1" ref="CC1419" ca="1">_xlfn._xlws.FILTER(VLOOKUP(CB1412,Arrays!$T:$Z,{1,2,3,4,5,6,7},FALSE),VLOOKUP(CB1412,Arrays!$T:$Z,{1,2,3,4,5,6,7},FALSE)&lt;&gt;0,"")</f>
        <v/>
      </c>
      <c r="CO1419" t="str" cm="1">
        <f t="array" ref="CO1419">_xlfn._xlws.FILTER(SUM(CJ1419:CN1419),SUM(CJ1419:CN1419)&lt;&gt;0,"")</f>
        <v/>
      </c>
      <c r="CX1419" t="str">
        <f ca="1"/>
        <v/>
      </c>
      <c r="DE1419" t="str">
        <f ca="1"/>
        <v/>
      </c>
      <c r="DG1419" t="str">
        <f ca="1"/>
        <v/>
      </c>
      <c r="DH1419">
        <f ca="1"/>
        <v>0</v>
      </c>
      <c r="DI1419">
        <f ca="1"/>
        <v>0</v>
      </c>
      <c r="DJ1419">
        <f ca="1"/>
        <v>0</v>
      </c>
      <c r="DK1419">
        <f ca="1"/>
        <v>0</v>
      </c>
      <c r="DL1419">
        <f ca="1"/>
        <v>0</v>
      </c>
      <c r="DM1419">
        <f ca="1"/>
        <v>0</v>
      </c>
      <c r="DN1419" t="str">
        <f ca="1"/>
        <v/>
      </c>
    </row>
    <row r="1420" spans="13:118">
      <c r="M1420" t="str" cm="1">
        <f t="array" ref="M1420">_xlfn._xlws.FILTER(SUM(H1420:L1420),SUM(H1420:L1420)&lt;&gt;0,"")</f>
        <v/>
      </c>
      <c r="AC1420" t="str">
        <f ca="1"/>
        <v/>
      </c>
      <c r="AE1420">
        <f ca="1"/>
        <v>0</v>
      </c>
      <c r="AF1420">
        <f ca="1"/>
        <v>0</v>
      </c>
      <c r="AG1420">
        <f ca="1"/>
        <v>0</v>
      </c>
      <c r="AH1420">
        <f ca="1"/>
        <v>0</v>
      </c>
      <c r="AI1420">
        <f ca="1"/>
        <v>0</v>
      </c>
      <c r="AJ1420">
        <f ca="1"/>
        <v>0</v>
      </c>
      <c r="AK1420">
        <f ca="1"/>
        <v>0</v>
      </c>
      <c r="AL1420" t="str">
        <f ca="1"/>
        <v/>
      </c>
      <c r="AZ1420" t="str" cm="1">
        <f t="array" ref="AZ1420">_xlfn._xlws.FILTER(SUM(AU1420:AY1420),SUM(AU1420:AY1420)&lt;&gt;0,"")</f>
        <v/>
      </c>
      <c r="BP1420" t="str">
        <f ca="1"/>
        <v/>
      </c>
      <c r="BR1420">
        <f ca="1"/>
        <v>0</v>
      </c>
      <c r="BS1420">
        <f ca="1"/>
        <v>0</v>
      </c>
      <c r="BT1420">
        <f ca="1"/>
        <v>0</v>
      </c>
      <c r="BU1420">
        <f ca="1"/>
        <v>0</v>
      </c>
      <c r="BV1420">
        <f ca="1"/>
        <v>0</v>
      </c>
      <c r="BW1420">
        <f ca="1"/>
        <v>0</v>
      </c>
      <c r="BX1420">
        <f ca="1"/>
        <v>0</v>
      </c>
      <c r="BY1420" t="str">
        <f ca="1"/>
        <v/>
      </c>
      <c r="CC1420" t="str" cm="1">
        <f t="array" aca="1" ref="CC1420" ca="1">_xlfn._xlws.FILTER(VLOOKUP(CB1413,Arrays!$T:$Z,{1,2,3,4,5,6,7},FALSE),VLOOKUP(CB1413,Arrays!$T:$Z,{1,2,3,4,5,6,7},FALSE)&lt;&gt;0,"")</f>
        <v/>
      </c>
      <c r="CO1420" t="str" cm="1">
        <f t="array" ref="CO1420">_xlfn._xlws.FILTER(SUM(CJ1420:CN1420),SUM(CJ1420:CN1420)&lt;&gt;0,"")</f>
        <v/>
      </c>
      <c r="CX1420" t="str">
        <f ca="1"/>
        <v/>
      </c>
      <c r="DE1420" t="str">
        <f ca="1"/>
        <v/>
      </c>
      <c r="DG1420" t="str">
        <f ca="1"/>
        <v/>
      </c>
      <c r="DH1420">
        <f ca="1"/>
        <v>0</v>
      </c>
      <c r="DI1420">
        <f ca="1"/>
        <v>0</v>
      </c>
      <c r="DJ1420">
        <f ca="1"/>
        <v>0</v>
      </c>
      <c r="DK1420">
        <f ca="1"/>
        <v>0</v>
      </c>
      <c r="DL1420">
        <f ca="1"/>
        <v>0</v>
      </c>
      <c r="DM1420">
        <f ca="1"/>
        <v>0</v>
      </c>
      <c r="DN1420" t="str">
        <f ca="1"/>
        <v/>
      </c>
    </row>
    <row r="1421" spans="13:118">
      <c r="M1421" t="str" cm="1">
        <f t="array" ref="M1421">_xlfn._xlws.FILTER(SUM(H1421:L1421),SUM(H1421:L1421)&lt;&gt;0,"")</f>
        <v/>
      </c>
      <c r="AC1421" t="str">
        <f ca="1"/>
        <v/>
      </c>
      <c r="AE1421">
        <f ca="1"/>
        <v>0</v>
      </c>
      <c r="AF1421">
        <f ca="1"/>
        <v>0</v>
      </c>
      <c r="AG1421">
        <f ca="1"/>
        <v>0</v>
      </c>
      <c r="AH1421">
        <f ca="1"/>
        <v>0</v>
      </c>
      <c r="AI1421">
        <f ca="1"/>
        <v>0</v>
      </c>
      <c r="AJ1421">
        <f ca="1"/>
        <v>0</v>
      </c>
      <c r="AK1421">
        <f ca="1"/>
        <v>0</v>
      </c>
      <c r="AL1421" t="str">
        <f ca="1"/>
        <v/>
      </c>
      <c r="AZ1421" t="str" cm="1">
        <f t="array" ref="AZ1421">_xlfn._xlws.FILTER(SUM(AU1421:AY1421),SUM(AU1421:AY1421)&lt;&gt;0,"")</f>
        <v/>
      </c>
      <c r="BP1421" t="str">
        <f ca="1"/>
        <v/>
      </c>
      <c r="BR1421">
        <f ca="1"/>
        <v>0</v>
      </c>
      <c r="BS1421">
        <f ca="1"/>
        <v>0</v>
      </c>
      <c r="BT1421">
        <f ca="1"/>
        <v>0</v>
      </c>
      <c r="BU1421">
        <f ca="1"/>
        <v>0</v>
      </c>
      <c r="BV1421">
        <f ca="1"/>
        <v>0</v>
      </c>
      <c r="BW1421">
        <f ca="1"/>
        <v>0</v>
      </c>
      <c r="BX1421">
        <f ca="1"/>
        <v>0</v>
      </c>
      <c r="BY1421" t="str">
        <f ca="1"/>
        <v/>
      </c>
      <c r="CC1421" t="str" cm="1">
        <f t="array" aca="1" ref="CC1421" ca="1">_xlfn._xlws.FILTER(VLOOKUP(CB1414,Arrays!$T:$Z,{1,2,3,4,5,6,7},FALSE),VLOOKUP(CB1414,Arrays!$T:$Z,{1,2,3,4,5,6,7},FALSE)&lt;&gt;0,"")</f>
        <v/>
      </c>
      <c r="CO1421" t="str" cm="1">
        <f t="array" ref="CO1421">_xlfn._xlws.FILTER(SUM(CJ1421:CN1421),SUM(CJ1421:CN1421)&lt;&gt;0,"")</f>
        <v/>
      </c>
      <c r="CX1421" t="str">
        <f ca="1"/>
        <v/>
      </c>
      <c r="DE1421" t="str">
        <f ca="1"/>
        <v/>
      </c>
      <c r="DG1421" t="str">
        <f ca="1"/>
        <v/>
      </c>
      <c r="DH1421">
        <f ca="1"/>
        <v>0</v>
      </c>
      <c r="DI1421">
        <f ca="1"/>
        <v>0</v>
      </c>
      <c r="DJ1421">
        <f ca="1"/>
        <v>0</v>
      </c>
      <c r="DK1421">
        <f ca="1"/>
        <v>0</v>
      </c>
      <c r="DL1421">
        <f ca="1"/>
        <v>0</v>
      </c>
      <c r="DM1421">
        <f ca="1"/>
        <v>0</v>
      </c>
      <c r="DN1421" t="str">
        <f ca="1"/>
        <v/>
      </c>
    </row>
    <row r="1422" spans="13:118">
      <c r="M1422" t="str" cm="1">
        <f t="array" ref="M1422">_xlfn._xlws.FILTER(SUM(H1422:L1422),SUM(H1422:L1422)&lt;&gt;0,"")</f>
        <v/>
      </c>
      <c r="AC1422" t="str">
        <f ca="1"/>
        <v/>
      </c>
      <c r="AE1422">
        <f ca="1"/>
        <v>0</v>
      </c>
      <c r="AF1422">
        <f ca="1"/>
        <v>0</v>
      </c>
      <c r="AG1422">
        <f ca="1"/>
        <v>0</v>
      </c>
      <c r="AH1422">
        <f ca="1"/>
        <v>0</v>
      </c>
      <c r="AI1422">
        <f ca="1"/>
        <v>0</v>
      </c>
      <c r="AJ1422">
        <f ca="1"/>
        <v>0</v>
      </c>
      <c r="AK1422">
        <f ca="1"/>
        <v>0</v>
      </c>
      <c r="AL1422" t="str">
        <f ca="1"/>
        <v/>
      </c>
      <c r="AZ1422" t="str" cm="1">
        <f t="array" ref="AZ1422">_xlfn._xlws.FILTER(SUM(AU1422:AY1422),SUM(AU1422:AY1422)&lt;&gt;0,"")</f>
        <v/>
      </c>
      <c r="BP1422" t="str">
        <f ca="1"/>
        <v/>
      </c>
      <c r="BR1422">
        <f ca="1"/>
        <v>0</v>
      </c>
      <c r="BS1422">
        <f ca="1"/>
        <v>0</v>
      </c>
      <c r="BT1422">
        <f ca="1"/>
        <v>0</v>
      </c>
      <c r="BU1422">
        <f ca="1"/>
        <v>0</v>
      </c>
      <c r="BV1422">
        <f ca="1"/>
        <v>0</v>
      </c>
      <c r="BW1422">
        <f ca="1"/>
        <v>0</v>
      </c>
      <c r="BX1422">
        <f ca="1"/>
        <v>0</v>
      </c>
      <c r="BY1422" t="str">
        <f ca="1"/>
        <v/>
      </c>
      <c r="CC1422" t="str" cm="1">
        <f t="array" aca="1" ref="CC1422" ca="1">_xlfn._xlws.FILTER(VLOOKUP(CB1415,Arrays!$T:$Z,{1,2,3,4,5,6,7},FALSE),VLOOKUP(CB1415,Arrays!$T:$Z,{1,2,3,4,5,6,7},FALSE)&lt;&gt;0,"")</f>
        <v/>
      </c>
      <c r="CO1422" t="str" cm="1">
        <f t="array" ref="CO1422">_xlfn._xlws.FILTER(SUM(CJ1422:CN1422),SUM(CJ1422:CN1422)&lt;&gt;0,"")</f>
        <v/>
      </c>
      <c r="CX1422" t="str">
        <f ca="1"/>
        <v/>
      </c>
      <c r="DE1422" t="str">
        <f ca="1"/>
        <v/>
      </c>
      <c r="DG1422" t="str">
        <f ca="1"/>
        <v/>
      </c>
      <c r="DH1422">
        <f ca="1"/>
        <v>0</v>
      </c>
      <c r="DI1422">
        <f ca="1"/>
        <v>0</v>
      </c>
      <c r="DJ1422">
        <f ca="1"/>
        <v>0</v>
      </c>
      <c r="DK1422">
        <f ca="1"/>
        <v>0</v>
      </c>
      <c r="DL1422">
        <f ca="1"/>
        <v>0</v>
      </c>
      <c r="DM1422">
        <f ca="1"/>
        <v>0</v>
      </c>
      <c r="DN1422" t="str">
        <f ca="1"/>
        <v/>
      </c>
    </row>
    <row r="1423" spans="13:118">
      <c r="M1423" t="str" cm="1">
        <f t="array" ref="M1423">_xlfn._xlws.FILTER(SUM(H1423:L1423),SUM(H1423:L1423)&lt;&gt;0,"")</f>
        <v/>
      </c>
      <c r="AC1423" t="str">
        <f ca="1"/>
        <v/>
      </c>
      <c r="AE1423">
        <f ca="1"/>
        <v>0</v>
      </c>
      <c r="AF1423">
        <f ca="1"/>
        <v>0</v>
      </c>
      <c r="AG1423">
        <f ca="1"/>
        <v>0</v>
      </c>
      <c r="AH1423">
        <f ca="1"/>
        <v>0</v>
      </c>
      <c r="AI1423">
        <f ca="1"/>
        <v>0</v>
      </c>
      <c r="AJ1423">
        <f ca="1"/>
        <v>0</v>
      </c>
      <c r="AK1423">
        <f ca="1"/>
        <v>0</v>
      </c>
      <c r="AL1423" t="str">
        <f ca="1"/>
        <v/>
      </c>
      <c r="AZ1423" t="str" cm="1">
        <f t="array" ref="AZ1423">_xlfn._xlws.FILTER(SUM(AU1423:AY1423),SUM(AU1423:AY1423)&lt;&gt;0,"")</f>
        <v/>
      </c>
      <c r="BP1423" t="str">
        <f ca="1"/>
        <v/>
      </c>
      <c r="BR1423">
        <f ca="1"/>
        <v>0</v>
      </c>
      <c r="BS1423">
        <f ca="1"/>
        <v>0</v>
      </c>
      <c r="BT1423">
        <f ca="1"/>
        <v>0</v>
      </c>
      <c r="BU1423">
        <f ca="1"/>
        <v>0</v>
      </c>
      <c r="BV1423">
        <f ca="1"/>
        <v>0</v>
      </c>
      <c r="BW1423">
        <f ca="1"/>
        <v>0</v>
      </c>
      <c r="BX1423">
        <f ca="1"/>
        <v>0</v>
      </c>
      <c r="BY1423" t="str">
        <f ca="1"/>
        <v/>
      </c>
      <c r="CC1423" t="str" cm="1">
        <f t="array" aca="1" ref="CC1423" ca="1">_xlfn._xlws.FILTER(VLOOKUP(CB1416,Arrays!$T:$Z,{1,2,3,4,5,6,7},FALSE),VLOOKUP(CB1416,Arrays!$T:$Z,{1,2,3,4,5,6,7},FALSE)&lt;&gt;0,"")</f>
        <v/>
      </c>
      <c r="CO1423" t="str" cm="1">
        <f t="array" ref="CO1423">_xlfn._xlws.FILTER(SUM(CJ1423:CN1423),SUM(CJ1423:CN1423)&lt;&gt;0,"")</f>
        <v/>
      </c>
      <c r="CX1423" t="str">
        <f ca="1"/>
        <v/>
      </c>
      <c r="DE1423" t="str">
        <f ca="1"/>
        <v/>
      </c>
      <c r="DG1423" t="str">
        <f ca="1"/>
        <v/>
      </c>
      <c r="DH1423">
        <f ca="1"/>
        <v>0</v>
      </c>
      <c r="DI1423">
        <f ca="1"/>
        <v>0</v>
      </c>
      <c r="DJ1423">
        <f ca="1"/>
        <v>0</v>
      </c>
      <c r="DK1423">
        <f ca="1"/>
        <v>0</v>
      </c>
      <c r="DL1423">
        <f ca="1"/>
        <v>0</v>
      </c>
      <c r="DM1423">
        <f ca="1"/>
        <v>0</v>
      </c>
      <c r="DN1423" t="str">
        <f ca="1"/>
        <v/>
      </c>
    </row>
    <row r="1424" spans="13:118">
      <c r="M1424" t="str" cm="1">
        <f t="array" ref="M1424">_xlfn._xlws.FILTER(SUM(H1424:L1424),SUM(H1424:L1424)&lt;&gt;0,"")</f>
        <v/>
      </c>
      <c r="AC1424" t="str">
        <f ca="1"/>
        <v/>
      </c>
      <c r="AE1424">
        <f ca="1"/>
        <v>0</v>
      </c>
      <c r="AF1424">
        <f ca="1"/>
        <v>0</v>
      </c>
      <c r="AG1424">
        <f ca="1"/>
        <v>0</v>
      </c>
      <c r="AH1424">
        <f ca="1"/>
        <v>0</v>
      </c>
      <c r="AI1424">
        <f ca="1"/>
        <v>0</v>
      </c>
      <c r="AJ1424">
        <f ca="1"/>
        <v>0</v>
      </c>
      <c r="AK1424">
        <f ca="1"/>
        <v>0</v>
      </c>
      <c r="AL1424" t="str">
        <f ca="1"/>
        <v/>
      </c>
      <c r="AZ1424" t="str" cm="1">
        <f t="array" ref="AZ1424">_xlfn._xlws.FILTER(SUM(AU1424:AY1424),SUM(AU1424:AY1424)&lt;&gt;0,"")</f>
        <v/>
      </c>
      <c r="BP1424" t="str">
        <f ca="1"/>
        <v/>
      </c>
      <c r="BR1424">
        <f ca="1"/>
        <v>0</v>
      </c>
      <c r="BS1424">
        <f ca="1"/>
        <v>0</v>
      </c>
      <c r="BT1424">
        <f ca="1"/>
        <v>0</v>
      </c>
      <c r="BU1424">
        <f ca="1"/>
        <v>0</v>
      </c>
      <c r="BV1424">
        <f ca="1"/>
        <v>0</v>
      </c>
      <c r="BW1424">
        <f ca="1"/>
        <v>0</v>
      </c>
      <c r="BX1424">
        <f ca="1"/>
        <v>0</v>
      </c>
      <c r="BY1424" t="str">
        <f ca="1"/>
        <v/>
      </c>
      <c r="CC1424" t="str" cm="1">
        <f t="array" aca="1" ref="CC1424" ca="1">_xlfn._xlws.FILTER(VLOOKUP(CB1417,Arrays!$T:$Z,{1,2,3,4,5,6,7},FALSE),VLOOKUP(CB1417,Arrays!$T:$Z,{1,2,3,4,5,6,7},FALSE)&lt;&gt;0,"")</f>
        <v/>
      </c>
      <c r="CO1424" t="str" cm="1">
        <f t="array" ref="CO1424">_xlfn._xlws.FILTER(SUM(CJ1424:CN1424),SUM(CJ1424:CN1424)&lt;&gt;0,"")</f>
        <v/>
      </c>
      <c r="CX1424" t="str">
        <f ca="1"/>
        <v/>
      </c>
      <c r="DE1424" t="str">
        <f ca="1"/>
        <v/>
      </c>
      <c r="DG1424" t="str">
        <f ca="1"/>
        <v/>
      </c>
      <c r="DH1424">
        <f ca="1"/>
        <v>0</v>
      </c>
      <c r="DI1424">
        <f ca="1"/>
        <v>0</v>
      </c>
      <c r="DJ1424">
        <f ca="1"/>
        <v>0</v>
      </c>
      <c r="DK1424">
        <f ca="1"/>
        <v>0</v>
      </c>
      <c r="DL1424">
        <f ca="1"/>
        <v>0</v>
      </c>
      <c r="DM1424">
        <f ca="1"/>
        <v>0</v>
      </c>
      <c r="DN1424" t="str">
        <f ca="1"/>
        <v/>
      </c>
    </row>
    <row r="1425" spans="13:118">
      <c r="M1425" t="str" cm="1">
        <f t="array" ref="M1425">_xlfn._xlws.FILTER(SUM(H1425:L1425),SUM(H1425:L1425)&lt;&gt;0,"")</f>
        <v/>
      </c>
      <c r="AC1425" t="str">
        <f ca="1"/>
        <v/>
      </c>
      <c r="AE1425">
        <f ca="1"/>
        <v>0</v>
      </c>
      <c r="AF1425">
        <f ca="1"/>
        <v>0</v>
      </c>
      <c r="AG1425">
        <f ca="1"/>
        <v>0</v>
      </c>
      <c r="AH1425">
        <f ca="1"/>
        <v>0</v>
      </c>
      <c r="AI1425">
        <f ca="1"/>
        <v>0</v>
      </c>
      <c r="AJ1425">
        <f ca="1"/>
        <v>0</v>
      </c>
      <c r="AK1425">
        <f ca="1"/>
        <v>0</v>
      </c>
      <c r="AL1425" t="str">
        <f ca="1"/>
        <v/>
      </c>
      <c r="AZ1425" t="str" cm="1">
        <f t="array" ref="AZ1425">_xlfn._xlws.FILTER(SUM(AU1425:AY1425),SUM(AU1425:AY1425)&lt;&gt;0,"")</f>
        <v/>
      </c>
      <c r="BP1425" t="str">
        <f ca="1"/>
        <v/>
      </c>
      <c r="BR1425">
        <f ca="1"/>
        <v>0</v>
      </c>
      <c r="BS1425">
        <f ca="1"/>
        <v>0</v>
      </c>
      <c r="BT1425">
        <f ca="1"/>
        <v>0</v>
      </c>
      <c r="BU1425">
        <f ca="1"/>
        <v>0</v>
      </c>
      <c r="BV1425">
        <f ca="1"/>
        <v>0</v>
      </c>
      <c r="BW1425">
        <f ca="1"/>
        <v>0</v>
      </c>
      <c r="BX1425">
        <f ca="1"/>
        <v>0</v>
      </c>
      <c r="BY1425" t="str">
        <f ca="1"/>
        <v/>
      </c>
      <c r="CC1425" t="str" cm="1">
        <f t="array" aca="1" ref="CC1425" ca="1">_xlfn._xlws.FILTER(VLOOKUP(CB1418,Arrays!$T:$Z,{1,2,3,4,5,6,7},FALSE),VLOOKUP(CB1418,Arrays!$T:$Z,{1,2,3,4,5,6,7},FALSE)&lt;&gt;0,"")</f>
        <v/>
      </c>
      <c r="CO1425" t="str" cm="1">
        <f t="array" ref="CO1425">_xlfn._xlws.FILTER(SUM(CJ1425:CN1425),SUM(CJ1425:CN1425)&lt;&gt;0,"")</f>
        <v/>
      </c>
      <c r="CX1425" t="str">
        <f ca="1"/>
        <v/>
      </c>
      <c r="DE1425" t="str">
        <f ca="1"/>
        <v/>
      </c>
      <c r="DG1425" t="str">
        <f ca="1"/>
        <v/>
      </c>
      <c r="DH1425">
        <f ca="1"/>
        <v>0</v>
      </c>
      <c r="DI1425">
        <f ca="1"/>
        <v>0</v>
      </c>
      <c r="DJ1425">
        <f ca="1"/>
        <v>0</v>
      </c>
      <c r="DK1425">
        <f ca="1"/>
        <v>0</v>
      </c>
      <c r="DL1425">
        <f ca="1"/>
        <v>0</v>
      </c>
      <c r="DM1425">
        <f ca="1"/>
        <v>0</v>
      </c>
      <c r="DN1425" t="str">
        <f ca="1"/>
        <v/>
      </c>
    </row>
    <row r="1426" spans="13:118">
      <c r="M1426" t="str" cm="1">
        <f t="array" ref="M1426">_xlfn._xlws.FILTER(SUM(H1426:L1426),SUM(H1426:L1426)&lt;&gt;0,"")</f>
        <v/>
      </c>
      <c r="AC1426" t="str">
        <f ca="1"/>
        <v/>
      </c>
      <c r="AE1426">
        <f ca="1"/>
        <v>0</v>
      </c>
      <c r="AF1426">
        <f ca="1"/>
        <v>0</v>
      </c>
      <c r="AG1426">
        <f ca="1"/>
        <v>0</v>
      </c>
      <c r="AH1426">
        <f ca="1"/>
        <v>0</v>
      </c>
      <c r="AI1426">
        <f ca="1"/>
        <v>0</v>
      </c>
      <c r="AJ1426">
        <f ca="1"/>
        <v>0</v>
      </c>
      <c r="AK1426">
        <f ca="1"/>
        <v>0</v>
      </c>
      <c r="AL1426" t="str">
        <f ca="1"/>
        <v/>
      </c>
      <c r="AZ1426" t="str" cm="1">
        <f t="array" ref="AZ1426">_xlfn._xlws.FILTER(SUM(AU1426:AY1426),SUM(AU1426:AY1426)&lt;&gt;0,"")</f>
        <v/>
      </c>
      <c r="BP1426" t="str">
        <f ca="1"/>
        <v/>
      </c>
      <c r="BR1426">
        <f ca="1"/>
        <v>0</v>
      </c>
      <c r="BS1426">
        <f ca="1"/>
        <v>0</v>
      </c>
      <c r="BT1426">
        <f ca="1"/>
        <v>0</v>
      </c>
      <c r="BU1426">
        <f ca="1"/>
        <v>0</v>
      </c>
      <c r="BV1426">
        <f ca="1"/>
        <v>0</v>
      </c>
      <c r="BW1426">
        <f ca="1"/>
        <v>0</v>
      </c>
      <c r="BX1426">
        <f ca="1"/>
        <v>0</v>
      </c>
      <c r="BY1426" t="str">
        <f ca="1"/>
        <v/>
      </c>
      <c r="CC1426" t="str" cm="1">
        <f t="array" aca="1" ref="CC1426" ca="1">_xlfn._xlws.FILTER(VLOOKUP(CB1419,Arrays!$T:$Z,{1,2,3,4,5,6,7},FALSE),VLOOKUP(CB1419,Arrays!$T:$Z,{1,2,3,4,5,6,7},FALSE)&lt;&gt;0,"")</f>
        <v/>
      </c>
      <c r="CO1426" t="str" cm="1">
        <f t="array" ref="CO1426">_xlfn._xlws.FILTER(SUM(CJ1426:CN1426),SUM(CJ1426:CN1426)&lt;&gt;0,"")</f>
        <v/>
      </c>
      <c r="CX1426" t="str">
        <f ca="1"/>
        <v/>
      </c>
      <c r="DE1426" t="str">
        <f ca="1"/>
        <v/>
      </c>
      <c r="DG1426" t="str">
        <f ca="1"/>
        <v/>
      </c>
      <c r="DH1426">
        <f ca="1"/>
        <v>0</v>
      </c>
      <c r="DI1426">
        <f ca="1"/>
        <v>0</v>
      </c>
      <c r="DJ1426">
        <f ca="1"/>
        <v>0</v>
      </c>
      <c r="DK1426">
        <f ca="1"/>
        <v>0</v>
      </c>
      <c r="DL1426">
        <f ca="1"/>
        <v>0</v>
      </c>
      <c r="DM1426">
        <f ca="1"/>
        <v>0</v>
      </c>
      <c r="DN1426" t="str">
        <f ca="1"/>
        <v/>
      </c>
    </row>
    <row r="1427" spans="13:118">
      <c r="M1427" t="str" cm="1">
        <f t="array" ref="M1427">_xlfn._xlws.FILTER(SUM(H1427:L1427),SUM(H1427:L1427)&lt;&gt;0,"")</f>
        <v/>
      </c>
      <c r="AC1427" t="str">
        <f ca="1"/>
        <v/>
      </c>
      <c r="AE1427">
        <f ca="1"/>
        <v>0</v>
      </c>
      <c r="AF1427">
        <f ca="1"/>
        <v>0</v>
      </c>
      <c r="AG1427">
        <f ca="1"/>
        <v>0</v>
      </c>
      <c r="AH1427">
        <f ca="1"/>
        <v>0</v>
      </c>
      <c r="AI1427">
        <f ca="1"/>
        <v>0</v>
      </c>
      <c r="AJ1427">
        <f ca="1"/>
        <v>0</v>
      </c>
      <c r="AK1427">
        <f ca="1"/>
        <v>0</v>
      </c>
      <c r="AL1427" t="str">
        <f ca="1"/>
        <v/>
      </c>
      <c r="AZ1427" t="str" cm="1">
        <f t="array" ref="AZ1427">_xlfn._xlws.FILTER(SUM(AU1427:AY1427),SUM(AU1427:AY1427)&lt;&gt;0,"")</f>
        <v/>
      </c>
      <c r="BP1427" t="str">
        <f ca="1"/>
        <v/>
      </c>
      <c r="BR1427">
        <f ca="1"/>
        <v>0</v>
      </c>
      <c r="BS1427">
        <f ca="1"/>
        <v>0</v>
      </c>
      <c r="BT1427">
        <f ca="1"/>
        <v>0</v>
      </c>
      <c r="BU1427">
        <f ca="1"/>
        <v>0</v>
      </c>
      <c r="BV1427">
        <f ca="1"/>
        <v>0</v>
      </c>
      <c r="BW1427">
        <f ca="1"/>
        <v>0</v>
      </c>
      <c r="BX1427">
        <f ca="1"/>
        <v>0</v>
      </c>
      <c r="BY1427" t="str">
        <f ca="1"/>
        <v/>
      </c>
      <c r="CC1427" t="str" cm="1">
        <f t="array" aca="1" ref="CC1427" ca="1">_xlfn._xlws.FILTER(VLOOKUP(CB1420,Arrays!$T:$Z,{1,2,3,4,5,6,7},FALSE),VLOOKUP(CB1420,Arrays!$T:$Z,{1,2,3,4,5,6,7},FALSE)&lt;&gt;0,"")</f>
        <v/>
      </c>
      <c r="CO1427" t="str" cm="1">
        <f t="array" ref="CO1427">_xlfn._xlws.FILTER(SUM(CJ1427:CN1427),SUM(CJ1427:CN1427)&lt;&gt;0,"")</f>
        <v/>
      </c>
      <c r="CX1427" t="str">
        <f ca="1"/>
        <v/>
      </c>
      <c r="DE1427" t="str">
        <f ca="1"/>
        <v/>
      </c>
      <c r="DG1427" t="str">
        <f ca="1"/>
        <v/>
      </c>
      <c r="DH1427">
        <f ca="1"/>
        <v>0</v>
      </c>
      <c r="DI1427">
        <f ca="1"/>
        <v>0</v>
      </c>
      <c r="DJ1427">
        <f ca="1"/>
        <v>0</v>
      </c>
      <c r="DK1427">
        <f ca="1"/>
        <v>0</v>
      </c>
      <c r="DL1427">
        <f ca="1"/>
        <v>0</v>
      </c>
      <c r="DM1427">
        <f ca="1"/>
        <v>0</v>
      </c>
      <c r="DN1427" t="str">
        <f ca="1"/>
        <v/>
      </c>
    </row>
    <row r="1428" spans="13:118">
      <c r="M1428" t="str" cm="1">
        <f t="array" ref="M1428">_xlfn._xlws.FILTER(SUM(H1428:L1428),SUM(H1428:L1428)&lt;&gt;0,"")</f>
        <v/>
      </c>
      <c r="AC1428" t="str">
        <f ca="1"/>
        <v/>
      </c>
      <c r="AE1428">
        <f ca="1"/>
        <v>0</v>
      </c>
      <c r="AF1428">
        <f ca="1"/>
        <v>0</v>
      </c>
      <c r="AG1428">
        <f ca="1"/>
        <v>0</v>
      </c>
      <c r="AH1428">
        <f ca="1"/>
        <v>0</v>
      </c>
      <c r="AI1428">
        <f ca="1"/>
        <v>0</v>
      </c>
      <c r="AJ1428">
        <f ca="1"/>
        <v>0</v>
      </c>
      <c r="AK1428">
        <f ca="1"/>
        <v>0</v>
      </c>
      <c r="AL1428" t="str">
        <f ca="1"/>
        <v/>
      </c>
      <c r="AZ1428" t="str" cm="1">
        <f t="array" ref="AZ1428">_xlfn._xlws.FILTER(SUM(AU1428:AY1428),SUM(AU1428:AY1428)&lt;&gt;0,"")</f>
        <v/>
      </c>
      <c r="BP1428" t="str">
        <f ca="1"/>
        <v/>
      </c>
      <c r="BR1428">
        <f ca="1"/>
        <v>0</v>
      </c>
      <c r="BS1428">
        <f ca="1"/>
        <v>0</v>
      </c>
      <c r="BT1428">
        <f ca="1"/>
        <v>0</v>
      </c>
      <c r="BU1428">
        <f ca="1"/>
        <v>0</v>
      </c>
      <c r="BV1428">
        <f ca="1"/>
        <v>0</v>
      </c>
      <c r="BW1428">
        <f ca="1"/>
        <v>0</v>
      </c>
      <c r="BX1428">
        <f ca="1"/>
        <v>0</v>
      </c>
      <c r="BY1428" t="str">
        <f ca="1"/>
        <v/>
      </c>
      <c r="CC1428" t="str" cm="1">
        <f t="array" aca="1" ref="CC1428" ca="1">_xlfn._xlws.FILTER(VLOOKUP(CB1421,Arrays!$T:$Z,{1,2,3,4,5,6,7},FALSE),VLOOKUP(CB1421,Arrays!$T:$Z,{1,2,3,4,5,6,7},FALSE)&lt;&gt;0,"")</f>
        <v/>
      </c>
      <c r="CO1428" t="str" cm="1">
        <f t="array" ref="CO1428">_xlfn._xlws.FILTER(SUM(CJ1428:CN1428),SUM(CJ1428:CN1428)&lt;&gt;0,"")</f>
        <v/>
      </c>
      <c r="CX1428" t="str">
        <f ca="1"/>
        <v/>
      </c>
      <c r="DE1428" t="str">
        <f ca="1"/>
        <v/>
      </c>
      <c r="DG1428" t="str">
        <f ca="1"/>
        <v/>
      </c>
      <c r="DH1428">
        <f ca="1"/>
        <v>0</v>
      </c>
      <c r="DI1428">
        <f ca="1"/>
        <v>0</v>
      </c>
      <c r="DJ1428">
        <f ca="1"/>
        <v>0</v>
      </c>
      <c r="DK1428">
        <f ca="1"/>
        <v>0</v>
      </c>
      <c r="DL1428">
        <f ca="1"/>
        <v>0</v>
      </c>
      <c r="DM1428">
        <f ca="1"/>
        <v>0</v>
      </c>
      <c r="DN1428" t="str">
        <f ca="1"/>
        <v/>
      </c>
    </row>
    <row r="1429" spans="13:118">
      <c r="M1429" t="str" cm="1">
        <f t="array" ref="M1429">_xlfn._xlws.FILTER(SUM(H1429:L1429),SUM(H1429:L1429)&lt;&gt;0,"")</f>
        <v/>
      </c>
      <c r="AC1429" t="str">
        <f ca="1"/>
        <v/>
      </c>
      <c r="AE1429">
        <f ca="1"/>
        <v>0</v>
      </c>
      <c r="AF1429">
        <f ca="1"/>
        <v>0</v>
      </c>
      <c r="AG1429">
        <f ca="1"/>
        <v>0</v>
      </c>
      <c r="AH1429">
        <f ca="1"/>
        <v>0</v>
      </c>
      <c r="AI1429">
        <f ca="1"/>
        <v>0</v>
      </c>
      <c r="AJ1429">
        <f ca="1"/>
        <v>0</v>
      </c>
      <c r="AK1429">
        <f ca="1"/>
        <v>0</v>
      </c>
      <c r="AL1429" t="str">
        <f ca="1"/>
        <v/>
      </c>
      <c r="AZ1429" t="str" cm="1">
        <f t="array" ref="AZ1429">_xlfn._xlws.FILTER(SUM(AU1429:AY1429),SUM(AU1429:AY1429)&lt;&gt;0,"")</f>
        <v/>
      </c>
      <c r="BP1429" t="str">
        <f ca="1"/>
        <v/>
      </c>
      <c r="BR1429">
        <f ca="1"/>
        <v>0</v>
      </c>
      <c r="BS1429">
        <f ca="1"/>
        <v>0</v>
      </c>
      <c r="BT1429">
        <f ca="1"/>
        <v>0</v>
      </c>
      <c r="BU1429">
        <f ca="1"/>
        <v>0</v>
      </c>
      <c r="BV1429">
        <f ca="1"/>
        <v>0</v>
      </c>
      <c r="BW1429">
        <f ca="1"/>
        <v>0</v>
      </c>
      <c r="BX1429">
        <f ca="1"/>
        <v>0</v>
      </c>
      <c r="BY1429" t="str">
        <f ca="1"/>
        <v/>
      </c>
      <c r="CC1429" t="str" cm="1">
        <f t="array" aca="1" ref="CC1429" ca="1">_xlfn._xlws.FILTER(VLOOKUP(CB1422,Arrays!$T:$Z,{1,2,3,4,5,6,7},FALSE),VLOOKUP(CB1422,Arrays!$T:$Z,{1,2,3,4,5,6,7},FALSE)&lt;&gt;0,"")</f>
        <v/>
      </c>
      <c r="CO1429" t="str" cm="1">
        <f t="array" ref="CO1429">_xlfn._xlws.FILTER(SUM(CJ1429:CN1429),SUM(CJ1429:CN1429)&lt;&gt;0,"")</f>
        <v/>
      </c>
      <c r="CX1429" t="str">
        <f ca="1"/>
        <v/>
      </c>
      <c r="DE1429" t="str">
        <f ca="1"/>
        <v/>
      </c>
      <c r="DG1429" t="str">
        <f ca="1"/>
        <v/>
      </c>
      <c r="DH1429">
        <f ca="1"/>
        <v>0</v>
      </c>
      <c r="DI1429">
        <f ca="1"/>
        <v>0</v>
      </c>
      <c r="DJ1429">
        <f ca="1"/>
        <v>0</v>
      </c>
      <c r="DK1429">
        <f ca="1"/>
        <v>0</v>
      </c>
      <c r="DL1429">
        <f ca="1"/>
        <v>0</v>
      </c>
      <c r="DM1429">
        <f ca="1"/>
        <v>0</v>
      </c>
      <c r="DN1429" t="str">
        <f ca="1"/>
        <v/>
      </c>
    </row>
    <row r="1430" spans="13:118">
      <c r="M1430" t="str" cm="1">
        <f t="array" ref="M1430">_xlfn._xlws.FILTER(SUM(H1430:L1430),SUM(H1430:L1430)&lt;&gt;0,"")</f>
        <v/>
      </c>
      <c r="AC1430" t="str">
        <f ca="1"/>
        <v/>
      </c>
      <c r="AE1430">
        <f ca="1"/>
        <v>0</v>
      </c>
      <c r="AF1430">
        <f ca="1"/>
        <v>0</v>
      </c>
      <c r="AG1430">
        <f ca="1"/>
        <v>0</v>
      </c>
      <c r="AH1430">
        <f ca="1"/>
        <v>0</v>
      </c>
      <c r="AI1430">
        <f ca="1"/>
        <v>0</v>
      </c>
      <c r="AJ1430">
        <f ca="1"/>
        <v>0</v>
      </c>
      <c r="AK1430">
        <f ca="1"/>
        <v>0</v>
      </c>
      <c r="AL1430" t="str">
        <f ca="1"/>
        <v/>
      </c>
      <c r="AZ1430" t="str" cm="1">
        <f t="array" ref="AZ1430">_xlfn._xlws.FILTER(SUM(AU1430:AY1430),SUM(AU1430:AY1430)&lt;&gt;0,"")</f>
        <v/>
      </c>
      <c r="BP1430" t="str">
        <f ca="1"/>
        <v/>
      </c>
      <c r="BR1430">
        <f ca="1"/>
        <v>0</v>
      </c>
      <c r="BS1430">
        <f ca="1"/>
        <v>0</v>
      </c>
      <c r="BT1430">
        <f ca="1"/>
        <v>0</v>
      </c>
      <c r="BU1430">
        <f ca="1"/>
        <v>0</v>
      </c>
      <c r="BV1430">
        <f ca="1"/>
        <v>0</v>
      </c>
      <c r="BW1430">
        <f ca="1"/>
        <v>0</v>
      </c>
      <c r="BX1430">
        <f ca="1"/>
        <v>0</v>
      </c>
      <c r="BY1430" t="str">
        <f ca="1"/>
        <v/>
      </c>
      <c r="CC1430" t="str" cm="1">
        <f t="array" aca="1" ref="CC1430" ca="1">_xlfn._xlws.FILTER(VLOOKUP(CB1423,Arrays!$T:$Z,{1,2,3,4,5,6,7},FALSE),VLOOKUP(CB1423,Arrays!$T:$Z,{1,2,3,4,5,6,7},FALSE)&lt;&gt;0,"")</f>
        <v/>
      </c>
      <c r="CO1430" t="str" cm="1">
        <f t="array" ref="CO1430">_xlfn._xlws.FILTER(SUM(CJ1430:CN1430),SUM(CJ1430:CN1430)&lt;&gt;0,"")</f>
        <v/>
      </c>
      <c r="CX1430" t="str">
        <f ca="1"/>
        <v/>
      </c>
      <c r="DE1430" t="str">
        <f ca="1"/>
        <v/>
      </c>
      <c r="DG1430" t="str">
        <f ca="1"/>
        <v/>
      </c>
      <c r="DH1430">
        <f ca="1"/>
        <v>0</v>
      </c>
      <c r="DI1430">
        <f ca="1"/>
        <v>0</v>
      </c>
      <c r="DJ1430">
        <f ca="1"/>
        <v>0</v>
      </c>
      <c r="DK1430">
        <f ca="1"/>
        <v>0</v>
      </c>
      <c r="DL1430">
        <f ca="1"/>
        <v>0</v>
      </c>
      <c r="DM1430">
        <f ca="1"/>
        <v>0</v>
      </c>
      <c r="DN1430" t="str">
        <f ca="1"/>
        <v/>
      </c>
    </row>
    <row r="1431" spans="13:118">
      <c r="M1431" t="str" cm="1">
        <f t="array" ref="M1431">_xlfn._xlws.FILTER(SUM(H1431:L1431),SUM(H1431:L1431)&lt;&gt;0,"")</f>
        <v/>
      </c>
      <c r="AC1431" t="str">
        <f ca="1"/>
        <v/>
      </c>
      <c r="AE1431">
        <f ca="1"/>
        <v>0</v>
      </c>
      <c r="AF1431">
        <f ca="1"/>
        <v>0</v>
      </c>
      <c r="AG1431">
        <f ca="1"/>
        <v>0</v>
      </c>
      <c r="AH1431">
        <f ca="1"/>
        <v>0</v>
      </c>
      <c r="AI1431">
        <f ca="1"/>
        <v>0</v>
      </c>
      <c r="AJ1431">
        <f ca="1"/>
        <v>0</v>
      </c>
      <c r="AK1431">
        <f ca="1"/>
        <v>0</v>
      </c>
      <c r="AL1431" t="str">
        <f ca="1"/>
        <v/>
      </c>
      <c r="AZ1431" t="str" cm="1">
        <f t="array" ref="AZ1431">_xlfn._xlws.FILTER(SUM(AU1431:AY1431),SUM(AU1431:AY1431)&lt;&gt;0,"")</f>
        <v/>
      </c>
      <c r="BP1431" t="str">
        <f ca="1"/>
        <v/>
      </c>
      <c r="BR1431">
        <f ca="1"/>
        <v>0</v>
      </c>
      <c r="BS1431">
        <f ca="1"/>
        <v>0</v>
      </c>
      <c r="BT1431">
        <f ca="1"/>
        <v>0</v>
      </c>
      <c r="BU1431">
        <f ca="1"/>
        <v>0</v>
      </c>
      <c r="BV1431">
        <f ca="1"/>
        <v>0</v>
      </c>
      <c r="BW1431">
        <f ca="1"/>
        <v>0</v>
      </c>
      <c r="BX1431">
        <f ca="1"/>
        <v>0</v>
      </c>
      <c r="BY1431" t="str">
        <f ca="1"/>
        <v/>
      </c>
      <c r="CC1431" t="str" cm="1">
        <f t="array" aca="1" ref="CC1431" ca="1">_xlfn._xlws.FILTER(VLOOKUP(CB1424,Arrays!$T:$Z,{1,2,3,4,5,6,7},FALSE),VLOOKUP(CB1424,Arrays!$T:$Z,{1,2,3,4,5,6,7},FALSE)&lt;&gt;0,"")</f>
        <v/>
      </c>
      <c r="CO1431" t="str" cm="1">
        <f t="array" ref="CO1431">_xlfn._xlws.FILTER(SUM(CJ1431:CN1431),SUM(CJ1431:CN1431)&lt;&gt;0,"")</f>
        <v/>
      </c>
      <c r="CX1431" t="str">
        <f ca="1"/>
        <v/>
      </c>
      <c r="DE1431" t="str">
        <f ca="1"/>
        <v/>
      </c>
      <c r="DG1431" t="str">
        <f ca="1"/>
        <v/>
      </c>
      <c r="DH1431">
        <f ca="1"/>
        <v>0</v>
      </c>
      <c r="DI1431">
        <f ca="1"/>
        <v>0</v>
      </c>
      <c r="DJ1431">
        <f ca="1"/>
        <v>0</v>
      </c>
      <c r="DK1431">
        <f ca="1"/>
        <v>0</v>
      </c>
      <c r="DL1431">
        <f ca="1"/>
        <v>0</v>
      </c>
      <c r="DM1431">
        <f ca="1"/>
        <v>0</v>
      </c>
      <c r="DN1431" t="str">
        <f ca="1"/>
        <v/>
      </c>
    </row>
    <row r="1432" spans="13:118">
      <c r="M1432" t="str" cm="1">
        <f t="array" ref="M1432">_xlfn._xlws.FILTER(SUM(H1432:L1432),SUM(H1432:L1432)&lt;&gt;0,"")</f>
        <v/>
      </c>
      <c r="AC1432" t="str">
        <f ca="1"/>
        <v/>
      </c>
      <c r="AE1432">
        <f ca="1"/>
        <v>0</v>
      </c>
      <c r="AF1432">
        <f ca="1"/>
        <v>0</v>
      </c>
      <c r="AG1432">
        <f ca="1"/>
        <v>0</v>
      </c>
      <c r="AH1432">
        <f ca="1"/>
        <v>0</v>
      </c>
      <c r="AI1432">
        <f ca="1"/>
        <v>0</v>
      </c>
      <c r="AJ1432">
        <f ca="1"/>
        <v>0</v>
      </c>
      <c r="AK1432">
        <f ca="1"/>
        <v>0</v>
      </c>
      <c r="AL1432" t="str">
        <f ca="1"/>
        <v/>
      </c>
      <c r="AZ1432" t="str" cm="1">
        <f t="array" ref="AZ1432">_xlfn._xlws.FILTER(SUM(AU1432:AY1432),SUM(AU1432:AY1432)&lt;&gt;0,"")</f>
        <v/>
      </c>
      <c r="BP1432" t="str">
        <f ca="1"/>
        <v/>
      </c>
      <c r="BR1432">
        <f ca="1"/>
        <v>0</v>
      </c>
      <c r="BS1432">
        <f ca="1"/>
        <v>0</v>
      </c>
      <c r="BT1432">
        <f ca="1"/>
        <v>0</v>
      </c>
      <c r="BU1432">
        <f ca="1"/>
        <v>0</v>
      </c>
      <c r="BV1432">
        <f ca="1"/>
        <v>0</v>
      </c>
      <c r="BW1432">
        <f ca="1"/>
        <v>0</v>
      </c>
      <c r="BX1432">
        <f ca="1"/>
        <v>0</v>
      </c>
      <c r="BY1432" t="str">
        <f ca="1"/>
        <v/>
      </c>
      <c r="CC1432" t="str" cm="1">
        <f t="array" aca="1" ref="CC1432" ca="1">_xlfn._xlws.FILTER(VLOOKUP(CB1425,Arrays!$T:$Z,{1,2,3,4,5,6,7},FALSE),VLOOKUP(CB1425,Arrays!$T:$Z,{1,2,3,4,5,6,7},FALSE)&lt;&gt;0,"")</f>
        <v/>
      </c>
      <c r="CO1432" t="str" cm="1">
        <f t="array" ref="CO1432">_xlfn._xlws.FILTER(SUM(CJ1432:CN1432),SUM(CJ1432:CN1432)&lt;&gt;0,"")</f>
        <v/>
      </c>
      <c r="CX1432" t="str">
        <f ca="1"/>
        <v/>
      </c>
      <c r="DE1432" t="str">
        <f ca="1"/>
        <v/>
      </c>
      <c r="DG1432" t="str">
        <f ca="1"/>
        <v/>
      </c>
      <c r="DH1432">
        <f ca="1"/>
        <v>0</v>
      </c>
      <c r="DI1432">
        <f ca="1"/>
        <v>0</v>
      </c>
      <c r="DJ1432">
        <f ca="1"/>
        <v>0</v>
      </c>
      <c r="DK1432">
        <f ca="1"/>
        <v>0</v>
      </c>
      <c r="DL1432">
        <f ca="1"/>
        <v>0</v>
      </c>
      <c r="DM1432">
        <f ca="1"/>
        <v>0</v>
      </c>
      <c r="DN1432" t="str">
        <f ca="1"/>
        <v/>
      </c>
    </row>
    <row r="1433" spans="13:118">
      <c r="M1433" t="str" cm="1">
        <f t="array" ref="M1433">_xlfn._xlws.FILTER(SUM(H1433:L1433),SUM(H1433:L1433)&lt;&gt;0,"")</f>
        <v/>
      </c>
      <c r="AC1433" t="str">
        <f ca="1"/>
        <v/>
      </c>
      <c r="AE1433">
        <f ca="1"/>
        <v>0</v>
      </c>
      <c r="AF1433">
        <f ca="1"/>
        <v>0</v>
      </c>
      <c r="AG1433">
        <f ca="1"/>
        <v>0</v>
      </c>
      <c r="AH1433">
        <f ca="1"/>
        <v>0</v>
      </c>
      <c r="AI1433">
        <f ca="1"/>
        <v>0</v>
      </c>
      <c r="AJ1433">
        <f ca="1"/>
        <v>0</v>
      </c>
      <c r="AK1433">
        <f ca="1"/>
        <v>0</v>
      </c>
      <c r="AL1433" t="str">
        <f ca="1"/>
        <v/>
      </c>
      <c r="AZ1433" t="str" cm="1">
        <f t="array" ref="AZ1433">_xlfn._xlws.FILTER(SUM(AU1433:AY1433),SUM(AU1433:AY1433)&lt;&gt;0,"")</f>
        <v/>
      </c>
      <c r="BP1433" t="str">
        <f ca="1"/>
        <v/>
      </c>
      <c r="BR1433">
        <f ca="1"/>
        <v>0</v>
      </c>
      <c r="BS1433">
        <f ca="1"/>
        <v>0</v>
      </c>
      <c r="BT1433">
        <f ca="1"/>
        <v>0</v>
      </c>
      <c r="BU1433">
        <f ca="1"/>
        <v>0</v>
      </c>
      <c r="BV1433">
        <f ca="1"/>
        <v>0</v>
      </c>
      <c r="BW1433">
        <f ca="1"/>
        <v>0</v>
      </c>
      <c r="BX1433">
        <f ca="1"/>
        <v>0</v>
      </c>
      <c r="BY1433" t="str">
        <f ca="1"/>
        <v/>
      </c>
      <c r="CC1433" t="str" cm="1">
        <f t="array" aca="1" ref="CC1433" ca="1">_xlfn._xlws.FILTER(VLOOKUP(CB1426,Arrays!$T:$Z,{1,2,3,4,5,6,7},FALSE),VLOOKUP(CB1426,Arrays!$T:$Z,{1,2,3,4,5,6,7},FALSE)&lt;&gt;0,"")</f>
        <v/>
      </c>
      <c r="CO1433" t="str" cm="1">
        <f t="array" ref="CO1433">_xlfn._xlws.FILTER(SUM(CJ1433:CN1433),SUM(CJ1433:CN1433)&lt;&gt;0,"")</f>
        <v/>
      </c>
      <c r="CX1433" t="str">
        <f ca="1"/>
        <v/>
      </c>
      <c r="DE1433" t="str">
        <f ca="1"/>
        <v/>
      </c>
      <c r="DG1433" t="str">
        <f ca="1"/>
        <v/>
      </c>
      <c r="DH1433">
        <f ca="1"/>
        <v>0</v>
      </c>
      <c r="DI1433">
        <f ca="1"/>
        <v>0</v>
      </c>
      <c r="DJ1433">
        <f ca="1"/>
        <v>0</v>
      </c>
      <c r="DK1433">
        <f ca="1"/>
        <v>0</v>
      </c>
      <c r="DL1433">
        <f ca="1"/>
        <v>0</v>
      </c>
      <c r="DM1433">
        <f ca="1"/>
        <v>0</v>
      </c>
      <c r="DN1433" t="str">
        <f ca="1"/>
        <v/>
      </c>
    </row>
    <row r="1434" spans="13:118">
      <c r="M1434" t="str" cm="1">
        <f t="array" ref="M1434">_xlfn._xlws.FILTER(SUM(H1434:L1434),SUM(H1434:L1434)&lt;&gt;0,"")</f>
        <v/>
      </c>
      <c r="AC1434" t="str">
        <f ca="1"/>
        <v/>
      </c>
      <c r="AE1434">
        <f ca="1"/>
        <v>0</v>
      </c>
      <c r="AF1434">
        <f ca="1"/>
        <v>0</v>
      </c>
      <c r="AG1434">
        <f ca="1"/>
        <v>0</v>
      </c>
      <c r="AH1434">
        <f ca="1"/>
        <v>0</v>
      </c>
      <c r="AI1434">
        <f ca="1"/>
        <v>0</v>
      </c>
      <c r="AJ1434">
        <f ca="1"/>
        <v>0</v>
      </c>
      <c r="AK1434">
        <f ca="1"/>
        <v>0</v>
      </c>
      <c r="AL1434" t="str">
        <f ca="1"/>
        <v/>
      </c>
      <c r="AZ1434" t="str" cm="1">
        <f t="array" ref="AZ1434">_xlfn._xlws.FILTER(SUM(AU1434:AY1434),SUM(AU1434:AY1434)&lt;&gt;0,"")</f>
        <v/>
      </c>
      <c r="BP1434" t="str">
        <f ca="1"/>
        <v/>
      </c>
      <c r="BR1434">
        <f ca="1"/>
        <v>0</v>
      </c>
      <c r="BS1434">
        <f ca="1"/>
        <v>0</v>
      </c>
      <c r="BT1434">
        <f ca="1"/>
        <v>0</v>
      </c>
      <c r="BU1434">
        <f ca="1"/>
        <v>0</v>
      </c>
      <c r="BV1434">
        <f ca="1"/>
        <v>0</v>
      </c>
      <c r="BW1434">
        <f ca="1"/>
        <v>0</v>
      </c>
      <c r="BX1434">
        <f ca="1"/>
        <v>0</v>
      </c>
      <c r="BY1434" t="str">
        <f ca="1"/>
        <v/>
      </c>
      <c r="CC1434" t="str" cm="1">
        <f t="array" aca="1" ref="CC1434" ca="1">_xlfn._xlws.FILTER(VLOOKUP(CB1427,Arrays!$T:$Z,{1,2,3,4,5,6,7},FALSE),VLOOKUP(CB1427,Arrays!$T:$Z,{1,2,3,4,5,6,7},FALSE)&lt;&gt;0,"")</f>
        <v/>
      </c>
      <c r="CO1434" t="str" cm="1">
        <f t="array" ref="CO1434">_xlfn._xlws.FILTER(SUM(CJ1434:CN1434),SUM(CJ1434:CN1434)&lt;&gt;0,"")</f>
        <v/>
      </c>
      <c r="CX1434" t="str">
        <f ca="1"/>
        <v/>
      </c>
      <c r="DE1434" t="str">
        <f ca="1"/>
        <v/>
      </c>
      <c r="DG1434" t="str">
        <f ca="1"/>
        <v/>
      </c>
      <c r="DH1434">
        <f ca="1"/>
        <v>0</v>
      </c>
      <c r="DI1434">
        <f ca="1"/>
        <v>0</v>
      </c>
      <c r="DJ1434">
        <f ca="1"/>
        <v>0</v>
      </c>
      <c r="DK1434">
        <f ca="1"/>
        <v>0</v>
      </c>
      <c r="DL1434">
        <f ca="1"/>
        <v>0</v>
      </c>
      <c r="DM1434">
        <f ca="1"/>
        <v>0</v>
      </c>
      <c r="DN1434" t="str">
        <f ca="1"/>
        <v/>
      </c>
    </row>
    <row r="1435" spans="13:118">
      <c r="M1435" t="str" cm="1">
        <f t="array" ref="M1435">_xlfn._xlws.FILTER(SUM(H1435:L1435),SUM(H1435:L1435)&lt;&gt;0,"")</f>
        <v/>
      </c>
      <c r="AC1435" t="str">
        <f ca="1"/>
        <v/>
      </c>
      <c r="AE1435">
        <f ca="1"/>
        <v>0</v>
      </c>
      <c r="AF1435">
        <f ca="1"/>
        <v>0</v>
      </c>
      <c r="AG1435">
        <f ca="1"/>
        <v>0</v>
      </c>
      <c r="AH1435">
        <f ca="1"/>
        <v>0</v>
      </c>
      <c r="AI1435">
        <f ca="1"/>
        <v>0</v>
      </c>
      <c r="AJ1435">
        <f ca="1"/>
        <v>0</v>
      </c>
      <c r="AK1435">
        <f ca="1"/>
        <v>0</v>
      </c>
      <c r="AL1435" t="str">
        <f ca="1"/>
        <v/>
      </c>
      <c r="AZ1435" t="str" cm="1">
        <f t="array" ref="AZ1435">_xlfn._xlws.FILTER(SUM(AU1435:AY1435),SUM(AU1435:AY1435)&lt;&gt;0,"")</f>
        <v/>
      </c>
      <c r="BP1435" t="str">
        <f ca="1"/>
        <v/>
      </c>
      <c r="BR1435">
        <f ca="1"/>
        <v>0</v>
      </c>
      <c r="BS1435">
        <f ca="1"/>
        <v>0</v>
      </c>
      <c r="BT1435">
        <f ca="1"/>
        <v>0</v>
      </c>
      <c r="BU1435">
        <f ca="1"/>
        <v>0</v>
      </c>
      <c r="BV1435">
        <f ca="1"/>
        <v>0</v>
      </c>
      <c r="BW1435">
        <f ca="1"/>
        <v>0</v>
      </c>
      <c r="BX1435">
        <f ca="1"/>
        <v>0</v>
      </c>
      <c r="BY1435" t="str">
        <f ca="1"/>
        <v/>
      </c>
      <c r="CC1435" t="str" cm="1">
        <f t="array" aca="1" ref="CC1435" ca="1">_xlfn._xlws.FILTER(VLOOKUP(CB1428,Arrays!$T:$Z,{1,2,3,4,5,6,7},FALSE),VLOOKUP(CB1428,Arrays!$T:$Z,{1,2,3,4,5,6,7},FALSE)&lt;&gt;0,"")</f>
        <v/>
      </c>
      <c r="CO1435" t="str" cm="1">
        <f t="array" ref="CO1435">_xlfn._xlws.FILTER(SUM(CJ1435:CN1435),SUM(CJ1435:CN1435)&lt;&gt;0,"")</f>
        <v/>
      </c>
      <c r="CX1435" t="str">
        <f ca="1"/>
        <v/>
      </c>
      <c r="DE1435" t="str">
        <f ca="1"/>
        <v/>
      </c>
      <c r="DG1435" t="str">
        <f ca="1"/>
        <v/>
      </c>
      <c r="DH1435">
        <f ca="1"/>
        <v>0</v>
      </c>
      <c r="DI1435">
        <f ca="1"/>
        <v>0</v>
      </c>
      <c r="DJ1435">
        <f ca="1"/>
        <v>0</v>
      </c>
      <c r="DK1435">
        <f ca="1"/>
        <v>0</v>
      </c>
      <c r="DL1435">
        <f ca="1"/>
        <v>0</v>
      </c>
      <c r="DM1435">
        <f ca="1"/>
        <v>0</v>
      </c>
      <c r="DN1435" t="str">
        <f ca="1"/>
        <v/>
      </c>
    </row>
    <row r="1436" spans="13:118">
      <c r="M1436" t="str" cm="1">
        <f t="array" ref="M1436">_xlfn._xlws.FILTER(SUM(H1436:L1436),SUM(H1436:L1436)&lt;&gt;0,"")</f>
        <v/>
      </c>
      <c r="AC1436" t="str">
        <f ca="1"/>
        <v/>
      </c>
      <c r="AE1436">
        <f ca="1"/>
        <v>0</v>
      </c>
      <c r="AF1436">
        <f ca="1"/>
        <v>0</v>
      </c>
      <c r="AG1436">
        <f ca="1"/>
        <v>0</v>
      </c>
      <c r="AH1436">
        <f ca="1"/>
        <v>0</v>
      </c>
      <c r="AI1436">
        <f ca="1"/>
        <v>0</v>
      </c>
      <c r="AJ1436">
        <f ca="1"/>
        <v>0</v>
      </c>
      <c r="AK1436">
        <f ca="1"/>
        <v>0</v>
      </c>
      <c r="AL1436" t="str">
        <f ca="1"/>
        <v/>
      </c>
      <c r="AZ1436" t="str" cm="1">
        <f t="array" ref="AZ1436">_xlfn._xlws.FILTER(SUM(AU1436:AY1436),SUM(AU1436:AY1436)&lt;&gt;0,"")</f>
        <v/>
      </c>
      <c r="BP1436" t="str">
        <f ca="1"/>
        <v/>
      </c>
      <c r="BR1436">
        <f ca="1"/>
        <v>0</v>
      </c>
      <c r="BS1436">
        <f ca="1"/>
        <v>0</v>
      </c>
      <c r="BT1436">
        <f ca="1"/>
        <v>0</v>
      </c>
      <c r="BU1436">
        <f ca="1"/>
        <v>0</v>
      </c>
      <c r="BV1436">
        <f ca="1"/>
        <v>0</v>
      </c>
      <c r="BW1436">
        <f ca="1"/>
        <v>0</v>
      </c>
      <c r="BX1436">
        <f ca="1"/>
        <v>0</v>
      </c>
      <c r="BY1436" t="str">
        <f ca="1"/>
        <v/>
      </c>
      <c r="CC1436" t="str" cm="1">
        <f t="array" aca="1" ref="CC1436" ca="1">_xlfn._xlws.FILTER(VLOOKUP(CB1429,Arrays!$T:$Z,{1,2,3,4,5,6,7},FALSE),VLOOKUP(CB1429,Arrays!$T:$Z,{1,2,3,4,5,6,7},FALSE)&lt;&gt;0,"")</f>
        <v/>
      </c>
      <c r="CO1436" t="str" cm="1">
        <f t="array" ref="CO1436">_xlfn._xlws.FILTER(SUM(CJ1436:CN1436),SUM(CJ1436:CN1436)&lt;&gt;0,"")</f>
        <v/>
      </c>
      <c r="CX1436" t="str">
        <f ca="1"/>
        <v/>
      </c>
      <c r="DE1436" t="str">
        <f ca="1"/>
        <v/>
      </c>
      <c r="DG1436" t="str">
        <f ca="1"/>
        <v/>
      </c>
      <c r="DH1436">
        <f ca="1"/>
        <v>0</v>
      </c>
      <c r="DI1436">
        <f ca="1"/>
        <v>0</v>
      </c>
      <c r="DJ1436">
        <f ca="1"/>
        <v>0</v>
      </c>
      <c r="DK1436">
        <f ca="1"/>
        <v>0</v>
      </c>
      <c r="DL1436">
        <f ca="1"/>
        <v>0</v>
      </c>
      <c r="DM1436">
        <f ca="1"/>
        <v>0</v>
      </c>
      <c r="DN1436" t="str">
        <f ca="1"/>
        <v/>
      </c>
    </row>
    <row r="1437" spans="13:118">
      <c r="M1437" t="str" cm="1">
        <f t="array" ref="M1437">_xlfn._xlws.FILTER(SUM(H1437:L1437),SUM(H1437:L1437)&lt;&gt;0,"")</f>
        <v/>
      </c>
      <c r="AC1437" t="str">
        <f ca="1"/>
        <v/>
      </c>
      <c r="AE1437">
        <f ca="1"/>
        <v>0</v>
      </c>
      <c r="AF1437">
        <f ca="1"/>
        <v>0</v>
      </c>
      <c r="AG1437">
        <f ca="1"/>
        <v>0</v>
      </c>
      <c r="AH1437">
        <f ca="1"/>
        <v>0</v>
      </c>
      <c r="AI1437">
        <f ca="1"/>
        <v>0</v>
      </c>
      <c r="AJ1437">
        <f ca="1"/>
        <v>0</v>
      </c>
      <c r="AK1437">
        <f ca="1"/>
        <v>0</v>
      </c>
      <c r="AL1437" t="str">
        <f ca="1"/>
        <v/>
      </c>
      <c r="AZ1437" t="str" cm="1">
        <f t="array" ref="AZ1437">_xlfn._xlws.FILTER(SUM(AU1437:AY1437),SUM(AU1437:AY1437)&lt;&gt;0,"")</f>
        <v/>
      </c>
      <c r="BP1437" t="str">
        <f ca="1"/>
        <v/>
      </c>
      <c r="BR1437">
        <f ca="1"/>
        <v>0</v>
      </c>
      <c r="BS1437">
        <f ca="1"/>
        <v>0</v>
      </c>
      <c r="BT1437">
        <f ca="1"/>
        <v>0</v>
      </c>
      <c r="BU1437">
        <f ca="1"/>
        <v>0</v>
      </c>
      <c r="BV1437">
        <f ca="1"/>
        <v>0</v>
      </c>
      <c r="BW1437">
        <f ca="1"/>
        <v>0</v>
      </c>
      <c r="BX1437">
        <f ca="1"/>
        <v>0</v>
      </c>
      <c r="BY1437" t="str">
        <f ca="1"/>
        <v/>
      </c>
      <c r="CC1437" t="str" cm="1">
        <f t="array" aca="1" ref="CC1437" ca="1">_xlfn._xlws.FILTER(VLOOKUP(CB1430,Arrays!$T:$Z,{1,2,3,4,5,6,7},FALSE),VLOOKUP(CB1430,Arrays!$T:$Z,{1,2,3,4,5,6,7},FALSE)&lt;&gt;0,"")</f>
        <v/>
      </c>
      <c r="CO1437" t="str" cm="1">
        <f t="array" ref="CO1437">_xlfn._xlws.FILTER(SUM(CJ1437:CN1437),SUM(CJ1437:CN1437)&lt;&gt;0,"")</f>
        <v/>
      </c>
      <c r="CX1437" t="str">
        <f ca="1"/>
        <v/>
      </c>
      <c r="DE1437" t="str">
        <f ca="1"/>
        <v/>
      </c>
      <c r="DG1437" t="str">
        <f ca="1"/>
        <v/>
      </c>
      <c r="DH1437">
        <f ca="1"/>
        <v>0</v>
      </c>
      <c r="DI1437">
        <f ca="1"/>
        <v>0</v>
      </c>
      <c r="DJ1437">
        <f ca="1"/>
        <v>0</v>
      </c>
      <c r="DK1437">
        <f ca="1"/>
        <v>0</v>
      </c>
      <c r="DL1437">
        <f ca="1"/>
        <v>0</v>
      </c>
      <c r="DM1437">
        <f ca="1"/>
        <v>0</v>
      </c>
      <c r="DN1437" t="str">
        <f ca="1"/>
        <v/>
      </c>
    </row>
    <row r="1438" spans="13:118">
      <c r="M1438" t="str" cm="1">
        <f t="array" ref="M1438">_xlfn._xlws.FILTER(SUM(H1438:L1438),SUM(H1438:L1438)&lt;&gt;0,"")</f>
        <v/>
      </c>
      <c r="AC1438" t="str">
        <f ca="1"/>
        <v/>
      </c>
      <c r="AE1438">
        <f ca="1"/>
        <v>0</v>
      </c>
      <c r="AF1438">
        <f ca="1"/>
        <v>0</v>
      </c>
      <c r="AG1438">
        <f ca="1"/>
        <v>0</v>
      </c>
      <c r="AH1438">
        <f ca="1"/>
        <v>0</v>
      </c>
      <c r="AI1438">
        <f ca="1"/>
        <v>0</v>
      </c>
      <c r="AJ1438">
        <f ca="1"/>
        <v>0</v>
      </c>
      <c r="AK1438">
        <f ca="1"/>
        <v>0</v>
      </c>
      <c r="AL1438" t="str">
        <f ca="1"/>
        <v/>
      </c>
      <c r="AZ1438" t="str" cm="1">
        <f t="array" ref="AZ1438">_xlfn._xlws.FILTER(SUM(AU1438:AY1438),SUM(AU1438:AY1438)&lt;&gt;0,"")</f>
        <v/>
      </c>
      <c r="BP1438" t="str">
        <f ca="1"/>
        <v/>
      </c>
      <c r="BR1438">
        <f ca="1"/>
        <v>0</v>
      </c>
      <c r="BS1438">
        <f ca="1"/>
        <v>0</v>
      </c>
      <c r="BT1438">
        <f ca="1"/>
        <v>0</v>
      </c>
      <c r="BU1438">
        <f ca="1"/>
        <v>0</v>
      </c>
      <c r="BV1438">
        <f ca="1"/>
        <v>0</v>
      </c>
      <c r="BW1438">
        <f ca="1"/>
        <v>0</v>
      </c>
      <c r="BX1438">
        <f ca="1"/>
        <v>0</v>
      </c>
      <c r="BY1438" t="str">
        <f ca="1"/>
        <v/>
      </c>
      <c r="CC1438" t="str" cm="1">
        <f t="array" aca="1" ref="CC1438" ca="1">_xlfn._xlws.FILTER(VLOOKUP(CB1431,Arrays!$T:$Z,{1,2,3,4,5,6,7},FALSE),VLOOKUP(CB1431,Arrays!$T:$Z,{1,2,3,4,5,6,7},FALSE)&lt;&gt;0,"")</f>
        <v/>
      </c>
      <c r="CO1438" t="str" cm="1">
        <f t="array" ref="CO1438">_xlfn._xlws.FILTER(SUM(CJ1438:CN1438),SUM(CJ1438:CN1438)&lt;&gt;0,"")</f>
        <v/>
      </c>
      <c r="CX1438" t="str">
        <f ca="1"/>
        <v/>
      </c>
      <c r="DE1438" t="str">
        <f ca="1"/>
        <v/>
      </c>
      <c r="DG1438" t="str">
        <f ca="1"/>
        <v/>
      </c>
      <c r="DH1438">
        <f ca="1"/>
        <v>0</v>
      </c>
      <c r="DI1438">
        <f ca="1"/>
        <v>0</v>
      </c>
      <c r="DJ1438">
        <f ca="1"/>
        <v>0</v>
      </c>
      <c r="DK1438">
        <f ca="1"/>
        <v>0</v>
      </c>
      <c r="DL1438">
        <f ca="1"/>
        <v>0</v>
      </c>
      <c r="DM1438">
        <f ca="1"/>
        <v>0</v>
      </c>
      <c r="DN1438" t="str">
        <f ca="1"/>
        <v/>
      </c>
    </row>
    <row r="1439" spans="13:118">
      <c r="M1439" t="str" cm="1">
        <f t="array" ref="M1439">_xlfn._xlws.FILTER(SUM(H1439:L1439),SUM(H1439:L1439)&lt;&gt;0,"")</f>
        <v/>
      </c>
      <c r="AC1439" t="str">
        <f ca="1"/>
        <v/>
      </c>
      <c r="AE1439">
        <f ca="1"/>
        <v>0</v>
      </c>
      <c r="AF1439">
        <f ca="1"/>
        <v>0</v>
      </c>
      <c r="AG1439">
        <f ca="1"/>
        <v>0</v>
      </c>
      <c r="AH1439">
        <f ca="1"/>
        <v>0</v>
      </c>
      <c r="AI1439">
        <f ca="1"/>
        <v>0</v>
      </c>
      <c r="AJ1439">
        <f ca="1"/>
        <v>0</v>
      </c>
      <c r="AK1439">
        <f ca="1"/>
        <v>0</v>
      </c>
      <c r="AL1439" t="str">
        <f ca="1"/>
        <v/>
      </c>
      <c r="AZ1439" t="str" cm="1">
        <f t="array" ref="AZ1439">_xlfn._xlws.FILTER(SUM(AU1439:AY1439),SUM(AU1439:AY1439)&lt;&gt;0,"")</f>
        <v/>
      </c>
      <c r="BP1439" t="str">
        <f ca="1"/>
        <v/>
      </c>
      <c r="BR1439">
        <f ca="1"/>
        <v>0</v>
      </c>
      <c r="BS1439">
        <f ca="1"/>
        <v>0</v>
      </c>
      <c r="BT1439">
        <f ca="1"/>
        <v>0</v>
      </c>
      <c r="BU1439">
        <f ca="1"/>
        <v>0</v>
      </c>
      <c r="BV1439">
        <f ca="1"/>
        <v>0</v>
      </c>
      <c r="BW1439">
        <f ca="1"/>
        <v>0</v>
      </c>
      <c r="BX1439">
        <f ca="1"/>
        <v>0</v>
      </c>
      <c r="BY1439" t="str">
        <f ca="1"/>
        <v/>
      </c>
      <c r="CC1439" t="str" cm="1">
        <f t="array" aca="1" ref="CC1439" ca="1">_xlfn._xlws.FILTER(VLOOKUP(CB1432,Arrays!$T:$Z,{1,2,3,4,5,6,7},FALSE),VLOOKUP(CB1432,Arrays!$T:$Z,{1,2,3,4,5,6,7},FALSE)&lt;&gt;0,"")</f>
        <v/>
      </c>
      <c r="CO1439" t="str" cm="1">
        <f t="array" ref="CO1439">_xlfn._xlws.FILTER(SUM(CJ1439:CN1439),SUM(CJ1439:CN1439)&lt;&gt;0,"")</f>
        <v/>
      </c>
      <c r="CX1439" t="str">
        <f ca="1"/>
        <v/>
      </c>
      <c r="DE1439" t="str">
        <f ca="1"/>
        <v/>
      </c>
      <c r="DG1439" t="str">
        <f ca="1"/>
        <v/>
      </c>
      <c r="DH1439">
        <f ca="1"/>
        <v>0</v>
      </c>
      <c r="DI1439">
        <f ca="1"/>
        <v>0</v>
      </c>
      <c r="DJ1439">
        <f ca="1"/>
        <v>0</v>
      </c>
      <c r="DK1439">
        <f ca="1"/>
        <v>0</v>
      </c>
      <c r="DL1439">
        <f ca="1"/>
        <v>0</v>
      </c>
      <c r="DM1439">
        <f ca="1"/>
        <v>0</v>
      </c>
      <c r="DN1439" t="str">
        <f ca="1"/>
        <v/>
      </c>
    </row>
    <row r="1440" spans="13:118">
      <c r="M1440" t="str" cm="1">
        <f t="array" ref="M1440">_xlfn._xlws.FILTER(SUM(H1440:L1440),SUM(H1440:L1440)&lt;&gt;0,"")</f>
        <v/>
      </c>
      <c r="AC1440" t="str">
        <f ca="1"/>
        <v/>
      </c>
      <c r="AE1440">
        <f ca="1"/>
        <v>0</v>
      </c>
      <c r="AF1440">
        <f ca="1"/>
        <v>0</v>
      </c>
      <c r="AG1440">
        <f ca="1"/>
        <v>0</v>
      </c>
      <c r="AH1440">
        <f ca="1"/>
        <v>0</v>
      </c>
      <c r="AI1440">
        <f ca="1"/>
        <v>0</v>
      </c>
      <c r="AJ1440">
        <f ca="1"/>
        <v>0</v>
      </c>
      <c r="AK1440">
        <f ca="1"/>
        <v>0</v>
      </c>
      <c r="AL1440" t="str">
        <f ca="1"/>
        <v/>
      </c>
      <c r="AZ1440" t="str" cm="1">
        <f t="array" ref="AZ1440">_xlfn._xlws.FILTER(SUM(AU1440:AY1440),SUM(AU1440:AY1440)&lt;&gt;0,"")</f>
        <v/>
      </c>
      <c r="BP1440" t="str">
        <f ca="1"/>
        <v/>
      </c>
      <c r="BR1440">
        <f ca="1"/>
        <v>0</v>
      </c>
      <c r="BS1440">
        <f ca="1"/>
        <v>0</v>
      </c>
      <c r="BT1440">
        <f ca="1"/>
        <v>0</v>
      </c>
      <c r="BU1440">
        <f ca="1"/>
        <v>0</v>
      </c>
      <c r="BV1440">
        <f ca="1"/>
        <v>0</v>
      </c>
      <c r="BW1440">
        <f ca="1"/>
        <v>0</v>
      </c>
      <c r="BX1440">
        <f ca="1"/>
        <v>0</v>
      </c>
      <c r="BY1440" t="str">
        <f ca="1"/>
        <v/>
      </c>
      <c r="CC1440" t="str" cm="1">
        <f t="array" aca="1" ref="CC1440" ca="1">_xlfn._xlws.FILTER(VLOOKUP(CB1433,Arrays!$T:$Z,{1,2,3,4,5,6,7},FALSE),VLOOKUP(CB1433,Arrays!$T:$Z,{1,2,3,4,5,6,7},FALSE)&lt;&gt;0,"")</f>
        <v/>
      </c>
      <c r="CO1440" t="str" cm="1">
        <f t="array" ref="CO1440">_xlfn._xlws.FILTER(SUM(CJ1440:CN1440),SUM(CJ1440:CN1440)&lt;&gt;0,"")</f>
        <v/>
      </c>
      <c r="CX1440" t="str">
        <f ca="1"/>
        <v/>
      </c>
      <c r="DE1440" t="str">
        <f ca="1"/>
        <v/>
      </c>
      <c r="DG1440" t="str">
        <f ca="1"/>
        <v/>
      </c>
      <c r="DH1440">
        <f ca="1"/>
        <v>0</v>
      </c>
      <c r="DI1440">
        <f ca="1"/>
        <v>0</v>
      </c>
      <c r="DJ1440">
        <f ca="1"/>
        <v>0</v>
      </c>
      <c r="DK1440">
        <f ca="1"/>
        <v>0</v>
      </c>
      <c r="DL1440">
        <f ca="1"/>
        <v>0</v>
      </c>
      <c r="DM1440">
        <f ca="1"/>
        <v>0</v>
      </c>
      <c r="DN1440" t="str">
        <f ca="1"/>
        <v/>
      </c>
    </row>
    <row r="1441" spans="13:118">
      <c r="M1441" t="str" cm="1">
        <f t="array" ref="M1441">_xlfn._xlws.FILTER(SUM(H1441:L1441),SUM(H1441:L1441)&lt;&gt;0,"")</f>
        <v/>
      </c>
      <c r="AC1441" t="str">
        <f ca="1"/>
        <v/>
      </c>
      <c r="AE1441">
        <f ca="1"/>
        <v>0</v>
      </c>
      <c r="AF1441">
        <f ca="1"/>
        <v>0</v>
      </c>
      <c r="AG1441">
        <f ca="1"/>
        <v>0</v>
      </c>
      <c r="AH1441">
        <f ca="1"/>
        <v>0</v>
      </c>
      <c r="AI1441">
        <f ca="1"/>
        <v>0</v>
      </c>
      <c r="AJ1441">
        <f ca="1"/>
        <v>0</v>
      </c>
      <c r="AK1441">
        <f ca="1"/>
        <v>0</v>
      </c>
      <c r="AL1441" t="str">
        <f ca="1"/>
        <v/>
      </c>
      <c r="AZ1441" t="str" cm="1">
        <f t="array" ref="AZ1441">_xlfn._xlws.FILTER(SUM(AU1441:AY1441),SUM(AU1441:AY1441)&lt;&gt;0,"")</f>
        <v/>
      </c>
      <c r="BP1441" t="str">
        <f ca="1"/>
        <v/>
      </c>
      <c r="BR1441">
        <f ca="1"/>
        <v>0</v>
      </c>
      <c r="BS1441">
        <f ca="1"/>
        <v>0</v>
      </c>
      <c r="BT1441">
        <f ca="1"/>
        <v>0</v>
      </c>
      <c r="BU1441">
        <f ca="1"/>
        <v>0</v>
      </c>
      <c r="BV1441">
        <f ca="1"/>
        <v>0</v>
      </c>
      <c r="BW1441">
        <f ca="1"/>
        <v>0</v>
      </c>
      <c r="BX1441">
        <f ca="1"/>
        <v>0</v>
      </c>
      <c r="BY1441" t="str">
        <f ca="1"/>
        <v/>
      </c>
      <c r="CC1441" t="str" cm="1">
        <f t="array" aca="1" ref="CC1441" ca="1">_xlfn._xlws.FILTER(VLOOKUP(CB1434,Arrays!$T:$Z,{1,2,3,4,5,6,7},FALSE),VLOOKUP(CB1434,Arrays!$T:$Z,{1,2,3,4,5,6,7},FALSE)&lt;&gt;0,"")</f>
        <v/>
      </c>
      <c r="CO1441" t="str" cm="1">
        <f t="array" ref="CO1441">_xlfn._xlws.FILTER(SUM(CJ1441:CN1441),SUM(CJ1441:CN1441)&lt;&gt;0,"")</f>
        <v/>
      </c>
      <c r="CX1441" t="str">
        <f ca="1"/>
        <v/>
      </c>
      <c r="DE1441" t="str">
        <f ca="1"/>
        <v/>
      </c>
      <c r="DG1441" t="str">
        <f ca="1"/>
        <v/>
      </c>
      <c r="DH1441">
        <f ca="1"/>
        <v>0</v>
      </c>
      <c r="DI1441">
        <f ca="1"/>
        <v>0</v>
      </c>
      <c r="DJ1441">
        <f ca="1"/>
        <v>0</v>
      </c>
      <c r="DK1441">
        <f ca="1"/>
        <v>0</v>
      </c>
      <c r="DL1441">
        <f ca="1"/>
        <v>0</v>
      </c>
      <c r="DM1441">
        <f ca="1"/>
        <v>0</v>
      </c>
      <c r="DN1441" t="str">
        <f ca="1"/>
        <v/>
      </c>
    </row>
    <row r="1442" spans="13:118">
      <c r="M1442" t="str" cm="1">
        <f t="array" ref="M1442">_xlfn._xlws.FILTER(SUM(H1442:L1442),SUM(H1442:L1442)&lt;&gt;0,"")</f>
        <v/>
      </c>
      <c r="AC1442" t="str">
        <f ca="1"/>
        <v/>
      </c>
      <c r="AE1442">
        <f ca="1"/>
        <v>0</v>
      </c>
      <c r="AF1442">
        <f ca="1"/>
        <v>0</v>
      </c>
      <c r="AG1442">
        <f ca="1"/>
        <v>0</v>
      </c>
      <c r="AH1442">
        <f ca="1"/>
        <v>0</v>
      </c>
      <c r="AI1442">
        <f ca="1"/>
        <v>0</v>
      </c>
      <c r="AJ1442">
        <f ca="1"/>
        <v>0</v>
      </c>
      <c r="AK1442">
        <f ca="1"/>
        <v>0</v>
      </c>
      <c r="AL1442" t="str">
        <f ca="1"/>
        <v/>
      </c>
      <c r="AZ1442" t="str" cm="1">
        <f t="array" ref="AZ1442">_xlfn._xlws.FILTER(SUM(AU1442:AY1442),SUM(AU1442:AY1442)&lt;&gt;0,"")</f>
        <v/>
      </c>
      <c r="BP1442" t="str">
        <f ca="1"/>
        <v/>
      </c>
      <c r="BR1442">
        <f ca="1"/>
        <v>0</v>
      </c>
      <c r="BS1442">
        <f ca="1"/>
        <v>0</v>
      </c>
      <c r="BT1442">
        <f ca="1"/>
        <v>0</v>
      </c>
      <c r="BU1442">
        <f ca="1"/>
        <v>0</v>
      </c>
      <c r="BV1442">
        <f ca="1"/>
        <v>0</v>
      </c>
      <c r="BW1442">
        <f ca="1"/>
        <v>0</v>
      </c>
      <c r="BX1442">
        <f ca="1"/>
        <v>0</v>
      </c>
      <c r="BY1442" t="str">
        <f ca="1"/>
        <v/>
      </c>
      <c r="CC1442" t="str" cm="1">
        <f t="array" aca="1" ref="CC1442" ca="1">_xlfn._xlws.FILTER(VLOOKUP(CB1435,Arrays!$T:$Z,{1,2,3,4,5,6,7},FALSE),VLOOKUP(CB1435,Arrays!$T:$Z,{1,2,3,4,5,6,7},FALSE)&lt;&gt;0,"")</f>
        <v/>
      </c>
      <c r="CO1442" t="str" cm="1">
        <f t="array" ref="CO1442">_xlfn._xlws.FILTER(SUM(CJ1442:CN1442),SUM(CJ1442:CN1442)&lt;&gt;0,"")</f>
        <v/>
      </c>
      <c r="CX1442" t="str">
        <f ca="1"/>
        <v/>
      </c>
      <c r="DE1442" t="str">
        <f ca="1"/>
        <v/>
      </c>
      <c r="DG1442" t="str">
        <f ca="1"/>
        <v/>
      </c>
      <c r="DH1442">
        <f ca="1"/>
        <v>0</v>
      </c>
      <c r="DI1442">
        <f ca="1"/>
        <v>0</v>
      </c>
      <c r="DJ1442">
        <f ca="1"/>
        <v>0</v>
      </c>
      <c r="DK1442">
        <f ca="1"/>
        <v>0</v>
      </c>
      <c r="DL1442">
        <f ca="1"/>
        <v>0</v>
      </c>
      <c r="DM1442">
        <f ca="1"/>
        <v>0</v>
      </c>
      <c r="DN1442" t="str">
        <f ca="1"/>
        <v/>
      </c>
    </row>
    <row r="1443" spans="13:118">
      <c r="M1443" t="str" cm="1">
        <f t="array" ref="M1443">_xlfn._xlws.FILTER(SUM(H1443:L1443),SUM(H1443:L1443)&lt;&gt;0,"")</f>
        <v/>
      </c>
      <c r="AC1443" t="str">
        <f ca="1"/>
        <v/>
      </c>
      <c r="AE1443">
        <f ca="1"/>
        <v>0</v>
      </c>
      <c r="AF1443">
        <f ca="1"/>
        <v>0</v>
      </c>
      <c r="AG1443">
        <f ca="1"/>
        <v>0</v>
      </c>
      <c r="AH1443">
        <f ca="1"/>
        <v>0</v>
      </c>
      <c r="AI1443">
        <f ca="1"/>
        <v>0</v>
      </c>
      <c r="AJ1443">
        <f ca="1"/>
        <v>0</v>
      </c>
      <c r="AK1443">
        <f ca="1"/>
        <v>0</v>
      </c>
      <c r="AL1443" t="str">
        <f ca="1"/>
        <v/>
      </c>
      <c r="AZ1443" t="str" cm="1">
        <f t="array" ref="AZ1443">_xlfn._xlws.FILTER(SUM(AU1443:AY1443),SUM(AU1443:AY1443)&lt;&gt;0,"")</f>
        <v/>
      </c>
      <c r="BP1443" t="str">
        <f ca="1"/>
        <v/>
      </c>
      <c r="BR1443">
        <f ca="1"/>
        <v>0</v>
      </c>
      <c r="BS1443">
        <f ca="1"/>
        <v>0</v>
      </c>
      <c r="BT1443">
        <f ca="1"/>
        <v>0</v>
      </c>
      <c r="BU1443">
        <f ca="1"/>
        <v>0</v>
      </c>
      <c r="BV1443">
        <f ca="1"/>
        <v>0</v>
      </c>
      <c r="BW1443">
        <f ca="1"/>
        <v>0</v>
      </c>
      <c r="BX1443">
        <f ca="1"/>
        <v>0</v>
      </c>
      <c r="BY1443" t="str">
        <f ca="1"/>
        <v/>
      </c>
      <c r="CC1443" t="str" cm="1">
        <f t="array" aca="1" ref="CC1443" ca="1">_xlfn._xlws.FILTER(VLOOKUP(CB1436,Arrays!$T:$Z,{1,2,3,4,5,6,7},FALSE),VLOOKUP(CB1436,Arrays!$T:$Z,{1,2,3,4,5,6,7},FALSE)&lt;&gt;0,"")</f>
        <v/>
      </c>
      <c r="CO1443" t="str" cm="1">
        <f t="array" ref="CO1443">_xlfn._xlws.FILTER(SUM(CJ1443:CN1443),SUM(CJ1443:CN1443)&lt;&gt;0,"")</f>
        <v/>
      </c>
      <c r="CX1443" t="str">
        <f ca="1"/>
        <v/>
      </c>
      <c r="DE1443" t="str">
        <f ca="1"/>
        <v/>
      </c>
      <c r="DG1443" t="str">
        <f ca="1"/>
        <v/>
      </c>
      <c r="DH1443">
        <f ca="1"/>
        <v>0</v>
      </c>
      <c r="DI1443">
        <f ca="1"/>
        <v>0</v>
      </c>
      <c r="DJ1443">
        <f ca="1"/>
        <v>0</v>
      </c>
      <c r="DK1443">
        <f ca="1"/>
        <v>0</v>
      </c>
      <c r="DL1443">
        <f ca="1"/>
        <v>0</v>
      </c>
      <c r="DM1443">
        <f ca="1"/>
        <v>0</v>
      </c>
      <c r="DN1443" t="str">
        <f ca="1"/>
        <v/>
      </c>
    </row>
    <row r="1444" spans="13:118">
      <c r="M1444" t="str" cm="1">
        <f t="array" ref="M1444">_xlfn._xlws.FILTER(SUM(H1444:L1444),SUM(H1444:L1444)&lt;&gt;0,"")</f>
        <v/>
      </c>
      <c r="AC1444" t="str">
        <f ca="1"/>
        <v/>
      </c>
      <c r="AE1444">
        <f ca="1"/>
        <v>0</v>
      </c>
      <c r="AF1444">
        <f ca="1"/>
        <v>0</v>
      </c>
      <c r="AG1444">
        <f ca="1"/>
        <v>0</v>
      </c>
      <c r="AH1444">
        <f ca="1"/>
        <v>0</v>
      </c>
      <c r="AI1444">
        <f ca="1"/>
        <v>0</v>
      </c>
      <c r="AJ1444">
        <f ca="1"/>
        <v>0</v>
      </c>
      <c r="AK1444">
        <f ca="1"/>
        <v>0</v>
      </c>
      <c r="AL1444" t="str">
        <f ca="1"/>
        <v/>
      </c>
      <c r="AZ1444" t="str" cm="1">
        <f t="array" ref="AZ1444">_xlfn._xlws.FILTER(SUM(AU1444:AY1444),SUM(AU1444:AY1444)&lt;&gt;0,"")</f>
        <v/>
      </c>
      <c r="BP1444" t="str">
        <f ca="1"/>
        <v/>
      </c>
      <c r="BR1444">
        <f ca="1"/>
        <v>0</v>
      </c>
      <c r="BS1444">
        <f ca="1"/>
        <v>0</v>
      </c>
      <c r="BT1444">
        <f ca="1"/>
        <v>0</v>
      </c>
      <c r="BU1444">
        <f ca="1"/>
        <v>0</v>
      </c>
      <c r="BV1444">
        <f ca="1"/>
        <v>0</v>
      </c>
      <c r="BW1444">
        <f ca="1"/>
        <v>0</v>
      </c>
      <c r="BX1444">
        <f ca="1"/>
        <v>0</v>
      </c>
      <c r="BY1444" t="str">
        <f ca="1"/>
        <v/>
      </c>
      <c r="CC1444" t="str" cm="1">
        <f t="array" aca="1" ref="CC1444" ca="1">_xlfn._xlws.FILTER(VLOOKUP(CB1437,Arrays!$T:$Z,{1,2,3,4,5,6,7},FALSE),VLOOKUP(CB1437,Arrays!$T:$Z,{1,2,3,4,5,6,7},FALSE)&lt;&gt;0,"")</f>
        <v/>
      </c>
      <c r="CO1444" t="str" cm="1">
        <f t="array" ref="CO1444">_xlfn._xlws.FILTER(SUM(CJ1444:CN1444),SUM(CJ1444:CN1444)&lt;&gt;0,"")</f>
        <v/>
      </c>
      <c r="CX1444" t="str">
        <f ca="1"/>
        <v/>
      </c>
      <c r="DE1444" t="str">
        <f ca="1"/>
        <v/>
      </c>
      <c r="DG1444" t="str">
        <f ca="1"/>
        <v/>
      </c>
      <c r="DH1444">
        <f ca="1"/>
        <v>0</v>
      </c>
      <c r="DI1444">
        <f ca="1"/>
        <v>0</v>
      </c>
      <c r="DJ1444">
        <f ca="1"/>
        <v>0</v>
      </c>
      <c r="DK1444">
        <f ca="1"/>
        <v>0</v>
      </c>
      <c r="DL1444">
        <f ca="1"/>
        <v>0</v>
      </c>
      <c r="DM1444">
        <f ca="1"/>
        <v>0</v>
      </c>
      <c r="DN1444" t="str">
        <f ca="1"/>
        <v/>
      </c>
    </row>
    <row r="1445" spans="13:118">
      <c r="M1445" t="str" cm="1">
        <f t="array" ref="M1445">_xlfn._xlws.FILTER(SUM(H1445:L1445),SUM(H1445:L1445)&lt;&gt;0,"")</f>
        <v/>
      </c>
      <c r="AC1445" t="str">
        <f ca="1"/>
        <v/>
      </c>
      <c r="AE1445">
        <f ca="1"/>
        <v>0</v>
      </c>
      <c r="AF1445">
        <f ca="1"/>
        <v>0</v>
      </c>
      <c r="AG1445">
        <f ca="1"/>
        <v>0</v>
      </c>
      <c r="AH1445">
        <f ca="1"/>
        <v>0</v>
      </c>
      <c r="AI1445">
        <f ca="1"/>
        <v>0</v>
      </c>
      <c r="AJ1445">
        <f ca="1"/>
        <v>0</v>
      </c>
      <c r="AK1445">
        <f ca="1"/>
        <v>0</v>
      </c>
      <c r="AL1445" t="str">
        <f ca="1"/>
        <v/>
      </c>
      <c r="AZ1445" t="str" cm="1">
        <f t="array" ref="AZ1445">_xlfn._xlws.FILTER(SUM(AU1445:AY1445),SUM(AU1445:AY1445)&lt;&gt;0,"")</f>
        <v/>
      </c>
      <c r="BP1445" t="str">
        <f ca="1"/>
        <v/>
      </c>
      <c r="BR1445">
        <f ca="1"/>
        <v>0</v>
      </c>
      <c r="BS1445">
        <f ca="1"/>
        <v>0</v>
      </c>
      <c r="BT1445">
        <f ca="1"/>
        <v>0</v>
      </c>
      <c r="BU1445">
        <f ca="1"/>
        <v>0</v>
      </c>
      <c r="BV1445">
        <f ca="1"/>
        <v>0</v>
      </c>
      <c r="BW1445">
        <f ca="1"/>
        <v>0</v>
      </c>
      <c r="BX1445">
        <f ca="1"/>
        <v>0</v>
      </c>
      <c r="BY1445" t="str">
        <f ca="1"/>
        <v/>
      </c>
      <c r="CC1445" t="str" cm="1">
        <f t="array" aca="1" ref="CC1445" ca="1">_xlfn._xlws.FILTER(VLOOKUP(CB1438,Arrays!$T:$Z,{1,2,3,4,5,6,7},FALSE),VLOOKUP(CB1438,Arrays!$T:$Z,{1,2,3,4,5,6,7},FALSE)&lt;&gt;0,"")</f>
        <v/>
      </c>
      <c r="CO1445" t="str" cm="1">
        <f t="array" ref="CO1445">_xlfn._xlws.FILTER(SUM(CJ1445:CN1445),SUM(CJ1445:CN1445)&lt;&gt;0,"")</f>
        <v/>
      </c>
      <c r="CX1445" t="str">
        <f ca="1"/>
        <v/>
      </c>
      <c r="DE1445" t="str">
        <f ca="1"/>
        <v/>
      </c>
      <c r="DG1445" t="str">
        <f ca="1"/>
        <v/>
      </c>
      <c r="DH1445">
        <f ca="1"/>
        <v>0</v>
      </c>
      <c r="DI1445">
        <f ca="1"/>
        <v>0</v>
      </c>
      <c r="DJ1445">
        <f ca="1"/>
        <v>0</v>
      </c>
      <c r="DK1445">
        <f ca="1"/>
        <v>0</v>
      </c>
      <c r="DL1445">
        <f ca="1"/>
        <v>0</v>
      </c>
      <c r="DM1445">
        <f ca="1"/>
        <v>0</v>
      </c>
      <c r="DN1445" t="str">
        <f ca="1"/>
        <v/>
      </c>
    </row>
    <row r="1446" spans="13:118">
      <c r="M1446" t="str" cm="1">
        <f t="array" ref="M1446">_xlfn._xlws.FILTER(SUM(H1446:L1446),SUM(H1446:L1446)&lt;&gt;0,"")</f>
        <v/>
      </c>
      <c r="AC1446" t="str">
        <f ca="1"/>
        <v/>
      </c>
      <c r="AE1446">
        <f ca="1"/>
        <v>0</v>
      </c>
      <c r="AF1446">
        <f ca="1"/>
        <v>0</v>
      </c>
      <c r="AG1446">
        <f ca="1"/>
        <v>0</v>
      </c>
      <c r="AH1446">
        <f ca="1"/>
        <v>0</v>
      </c>
      <c r="AI1446">
        <f ca="1"/>
        <v>0</v>
      </c>
      <c r="AJ1446">
        <f ca="1"/>
        <v>0</v>
      </c>
      <c r="AK1446">
        <f ca="1"/>
        <v>0</v>
      </c>
      <c r="AL1446" t="str">
        <f ca="1"/>
        <v/>
      </c>
      <c r="AZ1446" t="str" cm="1">
        <f t="array" ref="AZ1446">_xlfn._xlws.FILTER(SUM(AU1446:AY1446),SUM(AU1446:AY1446)&lt;&gt;0,"")</f>
        <v/>
      </c>
      <c r="BP1446" t="str">
        <f ca="1"/>
        <v/>
      </c>
      <c r="BR1446">
        <f ca="1"/>
        <v>0</v>
      </c>
      <c r="BS1446">
        <f ca="1"/>
        <v>0</v>
      </c>
      <c r="BT1446">
        <f ca="1"/>
        <v>0</v>
      </c>
      <c r="BU1446">
        <f ca="1"/>
        <v>0</v>
      </c>
      <c r="BV1446">
        <f ca="1"/>
        <v>0</v>
      </c>
      <c r="BW1446">
        <f ca="1"/>
        <v>0</v>
      </c>
      <c r="BX1446">
        <f ca="1"/>
        <v>0</v>
      </c>
      <c r="BY1446" t="str">
        <f ca="1"/>
        <v/>
      </c>
      <c r="CC1446" t="str" cm="1">
        <f t="array" aca="1" ref="CC1446" ca="1">_xlfn._xlws.FILTER(VLOOKUP(CB1439,Arrays!$T:$Z,{1,2,3,4,5,6,7},FALSE),VLOOKUP(CB1439,Arrays!$T:$Z,{1,2,3,4,5,6,7},FALSE)&lt;&gt;0,"")</f>
        <v/>
      </c>
      <c r="CO1446" t="str" cm="1">
        <f t="array" ref="CO1446">_xlfn._xlws.FILTER(SUM(CJ1446:CN1446),SUM(CJ1446:CN1446)&lt;&gt;0,"")</f>
        <v/>
      </c>
      <c r="CX1446" t="str">
        <f ca="1"/>
        <v/>
      </c>
      <c r="DE1446" t="str">
        <f ca="1"/>
        <v/>
      </c>
      <c r="DG1446" t="str">
        <f ca="1"/>
        <v/>
      </c>
      <c r="DH1446">
        <f ca="1"/>
        <v>0</v>
      </c>
      <c r="DI1446">
        <f ca="1"/>
        <v>0</v>
      </c>
      <c r="DJ1446">
        <f ca="1"/>
        <v>0</v>
      </c>
      <c r="DK1446">
        <f ca="1"/>
        <v>0</v>
      </c>
      <c r="DL1446">
        <f ca="1"/>
        <v>0</v>
      </c>
      <c r="DM1446">
        <f ca="1"/>
        <v>0</v>
      </c>
      <c r="DN1446" t="str">
        <f ca="1"/>
        <v/>
      </c>
    </row>
    <row r="1447" spans="13:118">
      <c r="M1447" t="str" cm="1">
        <f t="array" ref="M1447">_xlfn._xlws.FILTER(SUM(H1447:L1447),SUM(H1447:L1447)&lt;&gt;0,"")</f>
        <v/>
      </c>
      <c r="AC1447" t="str">
        <f ca="1"/>
        <v/>
      </c>
      <c r="AE1447">
        <f ca="1"/>
        <v>0</v>
      </c>
      <c r="AF1447">
        <f ca="1"/>
        <v>0</v>
      </c>
      <c r="AG1447">
        <f ca="1"/>
        <v>0</v>
      </c>
      <c r="AH1447">
        <f ca="1"/>
        <v>0</v>
      </c>
      <c r="AI1447">
        <f ca="1"/>
        <v>0</v>
      </c>
      <c r="AJ1447">
        <f ca="1"/>
        <v>0</v>
      </c>
      <c r="AK1447">
        <f ca="1"/>
        <v>0</v>
      </c>
      <c r="AL1447" t="str">
        <f ca="1"/>
        <v/>
      </c>
      <c r="AZ1447" t="str" cm="1">
        <f t="array" ref="AZ1447">_xlfn._xlws.FILTER(SUM(AU1447:AY1447),SUM(AU1447:AY1447)&lt;&gt;0,"")</f>
        <v/>
      </c>
      <c r="BP1447" t="str">
        <f ca="1"/>
        <v/>
      </c>
      <c r="BR1447">
        <f ca="1"/>
        <v>0</v>
      </c>
      <c r="BS1447">
        <f ca="1"/>
        <v>0</v>
      </c>
      <c r="BT1447">
        <f ca="1"/>
        <v>0</v>
      </c>
      <c r="BU1447">
        <f ca="1"/>
        <v>0</v>
      </c>
      <c r="BV1447">
        <f ca="1"/>
        <v>0</v>
      </c>
      <c r="BW1447">
        <f ca="1"/>
        <v>0</v>
      </c>
      <c r="BX1447">
        <f ca="1"/>
        <v>0</v>
      </c>
      <c r="BY1447" t="str">
        <f ca="1"/>
        <v/>
      </c>
      <c r="CC1447" t="str" cm="1">
        <f t="array" aca="1" ref="CC1447" ca="1">_xlfn._xlws.FILTER(VLOOKUP(CB1440,Arrays!$T:$Z,{1,2,3,4,5,6,7},FALSE),VLOOKUP(CB1440,Arrays!$T:$Z,{1,2,3,4,5,6,7},FALSE)&lt;&gt;0,"")</f>
        <v/>
      </c>
      <c r="CO1447" t="str" cm="1">
        <f t="array" ref="CO1447">_xlfn._xlws.FILTER(SUM(CJ1447:CN1447),SUM(CJ1447:CN1447)&lt;&gt;0,"")</f>
        <v/>
      </c>
      <c r="CX1447" t="str">
        <f ca="1"/>
        <v/>
      </c>
      <c r="DE1447" t="str">
        <f ca="1"/>
        <v/>
      </c>
      <c r="DG1447" t="str">
        <f ca="1"/>
        <v/>
      </c>
      <c r="DH1447">
        <f ca="1"/>
        <v>0</v>
      </c>
      <c r="DI1447">
        <f ca="1"/>
        <v>0</v>
      </c>
      <c r="DJ1447">
        <f ca="1"/>
        <v>0</v>
      </c>
      <c r="DK1447">
        <f ca="1"/>
        <v>0</v>
      </c>
      <c r="DL1447">
        <f ca="1"/>
        <v>0</v>
      </c>
      <c r="DM1447">
        <f ca="1"/>
        <v>0</v>
      </c>
      <c r="DN1447" t="str">
        <f ca="1"/>
        <v/>
      </c>
    </row>
    <row r="1448" spans="13:118">
      <c r="M1448" t="str" cm="1">
        <f t="array" ref="M1448">_xlfn._xlws.FILTER(SUM(H1448:L1448),SUM(H1448:L1448)&lt;&gt;0,"")</f>
        <v/>
      </c>
      <c r="AC1448" t="str">
        <f ca="1"/>
        <v/>
      </c>
      <c r="AE1448">
        <f ca="1"/>
        <v>0</v>
      </c>
      <c r="AF1448">
        <f ca="1"/>
        <v>0</v>
      </c>
      <c r="AG1448">
        <f ca="1"/>
        <v>0</v>
      </c>
      <c r="AH1448">
        <f ca="1"/>
        <v>0</v>
      </c>
      <c r="AI1448">
        <f ca="1"/>
        <v>0</v>
      </c>
      <c r="AJ1448">
        <f ca="1"/>
        <v>0</v>
      </c>
      <c r="AK1448">
        <f ca="1"/>
        <v>0</v>
      </c>
      <c r="AL1448" t="str">
        <f ca="1"/>
        <v/>
      </c>
      <c r="AZ1448" t="str" cm="1">
        <f t="array" ref="AZ1448">_xlfn._xlws.FILTER(SUM(AU1448:AY1448),SUM(AU1448:AY1448)&lt;&gt;0,"")</f>
        <v/>
      </c>
      <c r="BP1448" t="str">
        <f ca="1"/>
        <v/>
      </c>
      <c r="BR1448">
        <f ca="1"/>
        <v>0</v>
      </c>
      <c r="BS1448">
        <f ca="1"/>
        <v>0</v>
      </c>
      <c r="BT1448">
        <f ca="1"/>
        <v>0</v>
      </c>
      <c r="BU1448">
        <f ca="1"/>
        <v>0</v>
      </c>
      <c r="BV1448">
        <f ca="1"/>
        <v>0</v>
      </c>
      <c r="BW1448">
        <f ca="1"/>
        <v>0</v>
      </c>
      <c r="BX1448">
        <f ca="1"/>
        <v>0</v>
      </c>
      <c r="BY1448" t="str">
        <f ca="1"/>
        <v/>
      </c>
      <c r="CC1448" t="str" cm="1">
        <f t="array" aca="1" ref="CC1448" ca="1">_xlfn._xlws.FILTER(VLOOKUP(CB1441,Arrays!$T:$Z,{1,2,3,4,5,6,7},FALSE),VLOOKUP(CB1441,Arrays!$T:$Z,{1,2,3,4,5,6,7},FALSE)&lt;&gt;0,"")</f>
        <v/>
      </c>
      <c r="CO1448" t="str" cm="1">
        <f t="array" ref="CO1448">_xlfn._xlws.FILTER(SUM(CJ1448:CN1448),SUM(CJ1448:CN1448)&lt;&gt;0,"")</f>
        <v/>
      </c>
      <c r="CX1448" t="str">
        <f ca="1"/>
        <v/>
      </c>
      <c r="DE1448" t="str">
        <f ca="1"/>
        <v/>
      </c>
      <c r="DG1448" t="str">
        <f ca="1"/>
        <v/>
      </c>
      <c r="DH1448">
        <f ca="1"/>
        <v>0</v>
      </c>
      <c r="DI1448">
        <f ca="1"/>
        <v>0</v>
      </c>
      <c r="DJ1448">
        <f ca="1"/>
        <v>0</v>
      </c>
      <c r="DK1448">
        <f ca="1"/>
        <v>0</v>
      </c>
      <c r="DL1448">
        <f ca="1"/>
        <v>0</v>
      </c>
      <c r="DM1448">
        <f ca="1"/>
        <v>0</v>
      </c>
      <c r="DN1448" t="str">
        <f ca="1"/>
        <v/>
      </c>
    </row>
    <row r="1449" spans="13:118">
      <c r="M1449" t="str" cm="1">
        <f t="array" ref="M1449">_xlfn._xlws.FILTER(SUM(H1449:L1449),SUM(H1449:L1449)&lt;&gt;0,"")</f>
        <v/>
      </c>
      <c r="AC1449" t="str">
        <f ca="1"/>
        <v/>
      </c>
      <c r="AE1449">
        <f ca="1"/>
        <v>0</v>
      </c>
      <c r="AF1449">
        <f ca="1"/>
        <v>0</v>
      </c>
      <c r="AG1449">
        <f ca="1"/>
        <v>0</v>
      </c>
      <c r="AH1449">
        <f ca="1"/>
        <v>0</v>
      </c>
      <c r="AI1449">
        <f ca="1"/>
        <v>0</v>
      </c>
      <c r="AJ1449">
        <f ca="1"/>
        <v>0</v>
      </c>
      <c r="AK1449">
        <f ca="1"/>
        <v>0</v>
      </c>
      <c r="AL1449" t="str">
        <f ca="1"/>
        <v/>
      </c>
      <c r="AZ1449" t="str" cm="1">
        <f t="array" ref="AZ1449">_xlfn._xlws.FILTER(SUM(AU1449:AY1449),SUM(AU1449:AY1449)&lt;&gt;0,"")</f>
        <v/>
      </c>
      <c r="BP1449" t="str">
        <f ca="1"/>
        <v/>
      </c>
      <c r="BR1449">
        <f ca="1"/>
        <v>0</v>
      </c>
      <c r="BS1449">
        <f ca="1"/>
        <v>0</v>
      </c>
      <c r="BT1449">
        <f ca="1"/>
        <v>0</v>
      </c>
      <c r="BU1449">
        <f ca="1"/>
        <v>0</v>
      </c>
      <c r="BV1449">
        <f ca="1"/>
        <v>0</v>
      </c>
      <c r="BW1449">
        <f ca="1"/>
        <v>0</v>
      </c>
      <c r="BX1449">
        <f ca="1"/>
        <v>0</v>
      </c>
      <c r="BY1449" t="str">
        <f ca="1"/>
        <v/>
      </c>
      <c r="CC1449" t="str" cm="1">
        <f t="array" aca="1" ref="CC1449" ca="1">_xlfn._xlws.FILTER(VLOOKUP(CB1442,Arrays!$T:$Z,{1,2,3,4,5,6,7},FALSE),VLOOKUP(CB1442,Arrays!$T:$Z,{1,2,3,4,5,6,7},FALSE)&lt;&gt;0,"")</f>
        <v/>
      </c>
      <c r="CO1449" t="str" cm="1">
        <f t="array" ref="CO1449">_xlfn._xlws.FILTER(SUM(CJ1449:CN1449),SUM(CJ1449:CN1449)&lt;&gt;0,"")</f>
        <v/>
      </c>
      <c r="CX1449" t="str">
        <f ca="1"/>
        <v/>
      </c>
      <c r="DE1449" t="str">
        <f ca="1"/>
        <v/>
      </c>
      <c r="DG1449" t="str">
        <f ca="1"/>
        <v/>
      </c>
      <c r="DH1449">
        <f ca="1"/>
        <v>0</v>
      </c>
      <c r="DI1449">
        <f ca="1"/>
        <v>0</v>
      </c>
      <c r="DJ1449">
        <f ca="1"/>
        <v>0</v>
      </c>
      <c r="DK1449">
        <f ca="1"/>
        <v>0</v>
      </c>
      <c r="DL1449">
        <f ca="1"/>
        <v>0</v>
      </c>
      <c r="DM1449">
        <f ca="1"/>
        <v>0</v>
      </c>
      <c r="DN1449" t="str">
        <f ca="1"/>
        <v/>
      </c>
    </row>
    <row r="1450" spans="13:118">
      <c r="M1450" t="str" cm="1">
        <f t="array" ref="M1450">_xlfn._xlws.FILTER(SUM(H1450:L1450),SUM(H1450:L1450)&lt;&gt;0,"")</f>
        <v/>
      </c>
      <c r="AC1450" t="str">
        <f ca="1"/>
        <v/>
      </c>
      <c r="AE1450">
        <f ca="1"/>
        <v>0</v>
      </c>
      <c r="AF1450">
        <f ca="1"/>
        <v>0</v>
      </c>
      <c r="AG1450">
        <f ca="1"/>
        <v>0</v>
      </c>
      <c r="AH1450">
        <f ca="1"/>
        <v>0</v>
      </c>
      <c r="AI1450">
        <f ca="1"/>
        <v>0</v>
      </c>
      <c r="AJ1450">
        <f ca="1"/>
        <v>0</v>
      </c>
      <c r="AK1450">
        <f ca="1"/>
        <v>0</v>
      </c>
      <c r="AL1450" t="str">
        <f ca="1"/>
        <v/>
      </c>
      <c r="AZ1450" t="str" cm="1">
        <f t="array" ref="AZ1450">_xlfn._xlws.FILTER(SUM(AU1450:AY1450),SUM(AU1450:AY1450)&lt;&gt;0,"")</f>
        <v/>
      </c>
      <c r="BP1450" t="str">
        <f ca="1"/>
        <v/>
      </c>
      <c r="BR1450">
        <f ca="1"/>
        <v>0</v>
      </c>
      <c r="BS1450">
        <f ca="1"/>
        <v>0</v>
      </c>
      <c r="BT1450">
        <f ca="1"/>
        <v>0</v>
      </c>
      <c r="BU1450">
        <f ca="1"/>
        <v>0</v>
      </c>
      <c r="BV1450">
        <f ca="1"/>
        <v>0</v>
      </c>
      <c r="BW1450">
        <f ca="1"/>
        <v>0</v>
      </c>
      <c r="BX1450">
        <f ca="1"/>
        <v>0</v>
      </c>
      <c r="BY1450" t="str">
        <f ca="1"/>
        <v/>
      </c>
      <c r="CC1450" t="str" cm="1">
        <f t="array" aca="1" ref="CC1450" ca="1">_xlfn._xlws.FILTER(VLOOKUP(CB1443,Arrays!$T:$Z,{1,2,3,4,5,6,7},FALSE),VLOOKUP(CB1443,Arrays!$T:$Z,{1,2,3,4,5,6,7},FALSE)&lt;&gt;0,"")</f>
        <v/>
      </c>
      <c r="CO1450" t="str" cm="1">
        <f t="array" ref="CO1450">_xlfn._xlws.FILTER(SUM(CJ1450:CN1450),SUM(CJ1450:CN1450)&lt;&gt;0,"")</f>
        <v/>
      </c>
      <c r="CX1450" t="str">
        <f ca="1"/>
        <v/>
      </c>
      <c r="DE1450" t="str">
        <f ca="1"/>
        <v/>
      </c>
      <c r="DG1450" t="str">
        <f ca="1"/>
        <v/>
      </c>
      <c r="DH1450">
        <f ca="1"/>
        <v>0</v>
      </c>
      <c r="DI1450">
        <f ca="1"/>
        <v>0</v>
      </c>
      <c r="DJ1450">
        <f ca="1"/>
        <v>0</v>
      </c>
      <c r="DK1450">
        <f ca="1"/>
        <v>0</v>
      </c>
      <c r="DL1450">
        <f ca="1"/>
        <v>0</v>
      </c>
      <c r="DM1450">
        <f ca="1"/>
        <v>0</v>
      </c>
      <c r="DN1450" t="str">
        <f ca="1"/>
        <v/>
      </c>
    </row>
    <row r="1451" spans="13:118">
      <c r="M1451" t="str" cm="1">
        <f t="array" ref="M1451">_xlfn._xlws.FILTER(SUM(H1451:L1451),SUM(H1451:L1451)&lt;&gt;0,"")</f>
        <v/>
      </c>
      <c r="AC1451" t="str">
        <f ca="1"/>
        <v/>
      </c>
      <c r="AE1451">
        <f ca="1"/>
        <v>0</v>
      </c>
      <c r="AF1451">
        <f ca="1"/>
        <v>0</v>
      </c>
      <c r="AG1451">
        <f ca="1"/>
        <v>0</v>
      </c>
      <c r="AH1451">
        <f ca="1"/>
        <v>0</v>
      </c>
      <c r="AI1451">
        <f ca="1"/>
        <v>0</v>
      </c>
      <c r="AJ1451">
        <f ca="1"/>
        <v>0</v>
      </c>
      <c r="AK1451">
        <f ca="1"/>
        <v>0</v>
      </c>
      <c r="AL1451" t="str">
        <f ca="1"/>
        <v/>
      </c>
      <c r="AZ1451" t="str" cm="1">
        <f t="array" ref="AZ1451">_xlfn._xlws.FILTER(SUM(AU1451:AY1451),SUM(AU1451:AY1451)&lt;&gt;0,"")</f>
        <v/>
      </c>
      <c r="BP1451" t="str">
        <f ca="1"/>
        <v/>
      </c>
      <c r="BR1451">
        <f ca="1"/>
        <v>0</v>
      </c>
      <c r="BS1451">
        <f ca="1"/>
        <v>0</v>
      </c>
      <c r="BT1451">
        <f ca="1"/>
        <v>0</v>
      </c>
      <c r="BU1451">
        <f ca="1"/>
        <v>0</v>
      </c>
      <c r="BV1451">
        <f ca="1"/>
        <v>0</v>
      </c>
      <c r="BW1451">
        <f ca="1"/>
        <v>0</v>
      </c>
      <c r="BX1451">
        <f ca="1"/>
        <v>0</v>
      </c>
      <c r="BY1451" t="str">
        <f ca="1"/>
        <v/>
      </c>
      <c r="CC1451" t="str" cm="1">
        <f t="array" aca="1" ref="CC1451" ca="1">_xlfn._xlws.FILTER(VLOOKUP(CB1444,Arrays!$T:$Z,{1,2,3,4,5,6,7},FALSE),VLOOKUP(CB1444,Arrays!$T:$Z,{1,2,3,4,5,6,7},FALSE)&lt;&gt;0,"")</f>
        <v/>
      </c>
      <c r="CO1451" t="str" cm="1">
        <f t="array" ref="CO1451">_xlfn._xlws.FILTER(SUM(CJ1451:CN1451),SUM(CJ1451:CN1451)&lt;&gt;0,"")</f>
        <v/>
      </c>
      <c r="CX1451" t="str">
        <f ca="1"/>
        <v/>
      </c>
      <c r="DE1451" t="str">
        <f ca="1"/>
        <v/>
      </c>
      <c r="DG1451" t="str">
        <f ca="1"/>
        <v/>
      </c>
      <c r="DH1451">
        <f ca="1"/>
        <v>0</v>
      </c>
      <c r="DI1451">
        <f ca="1"/>
        <v>0</v>
      </c>
      <c r="DJ1451">
        <f ca="1"/>
        <v>0</v>
      </c>
      <c r="DK1451">
        <f ca="1"/>
        <v>0</v>
      </c>
      <c r="DL1451">
        <f ca="1"/>
        <v>0</v>
      </c>
      <c r="DM1451">
        <f ca="1"/>
        <v>0</v>
      </c>
      <c r="DN1451" t="str">
        <f ca="1"/>
        <v/>
      </c>
    </row>
    <row r="1452" spans="13:118">
      <c r="M1452" t="str" cm="1">
        <f t="array" ref="M1452">_xlfn._xlws.FILTER(SUM(H1452:L1452),SUM(H1452:L1452)&lt;&gt;0,"")</f>
        <v/>
      </c>
      <c r="AC1452" t="str">
        <f ca="1"/>
        <v/>
      </c>
      <c r="AE1452">
        <f ca="1"/>
        <v>0</v>
      </c>
      <c r="AF1452">
        <f ca="1"/>
        <v>0</v>
      </c>
      <c r="AG1452">
        <f ca="1"/>
        <v>0</v>
      </c>
      <c r="AH1452">
        <f ca="1"/>
        <v>0</v>
      </c>
      <c r="AI1452">
        <f ca="1"/>
        <v>0</v>
      </c>
      <c r="AJ1452">
        <f ca="1"/>
        <v>0</v>
      </c>
      <c r="AK1452">
        <f ca="1"/>
        <v>0</v>
      </c>
      <c r="AL1452" t="str">
        <f ca="1"/>
        <v/>
      </c>
      <c r="AZ1452" t="str" cm="1">
        <f t="array" ref="AZ1452">_xlfn._xlws.FILTER(SUM(AU1452:AY1452),SUM(AU1452:AY1452)&lt;&gt;0,"")</f>
        <v/>
      </c>
      <c r="BP1452" t="str">
        <f ca="1"/>
        <v/>
      </c>
      <c r="BR1452">
        <f ca="1"/>
        <v>0</v>
      </c>
      <c r="BS1452">
        <f ca="1"/>
        <v>0</v>
      </c>
      <c r="BT1452">
        <f ca="1"/>
        <v>0</v>
      </c>
      <c r="BU1452">
        <f ca="1"/>
        <v>0</v>
      </c>
      <c r="BV1452">
        <f ca="1"/>
        <v>0</v>
      </c>
      <c r="BW1452">
        <f ca="1"/>
        <v>0</v>
      </c>
      <c r="BX1452">
        <f ca="1"/>
        <v>0</v>
      </c>
      <c r="BY1452" t="str">
        <f ca="1"/>
        <v/>
      </c>
      <c r="CC1452" t="str" cm="1">
        <f t="array" aca="1" ref="CC1452" ca="1">_xlfn._xlws.FILTER(VLOOKUP(CB1445,Arrays!$T:$Z,{1,2,3,4,5,6,7},FALSE),VLOOKUP(CB1445,Arrays!$T:$Z,{1,2,3,4,5,6,7},FALSE)&lt;&gt;0,"")</f>
        <v/>
      </c>
      <c r="CO1452" t="str" cm="1">
        <f t="array" ref="CO1452">_xlfn._xlws.FILTER(SUM(CJ1452:CN1452),SUM(CJ1452:CN1452)&lt;&gt;0,"")</f>
        <v/>
      </c>
      <c r="CX1452" t="str">
        <f ca="1"/>
        <v/>
      </c>
      <c r="DE1452" t="str">
        <f ca="1"/>
        <v/>
      </c>
      <c r="DG1452" t="str">
        <f ca="1"/>
        <v/>
      </c>
      <c r="DH1452">
        <f ca="1"/>
        <v>0</v>
      </c>
      <c r="DI1452">
        <f ca="1"/>
        <v>0</v>
      </c>
      <c r="DJ1452">
        <f ca="1"/>
        <v>0</v>
      </c>
      <c r="DK1452">
        <f ca="1"/>
        <v>0</v>
      </c>
      <c r="DL1452">
        <f ca="1"/>
        <v>0</v>
      </c>
      <c r="DM1452">
        <f ca="1"/>
        <v>0</v>
      </c>
      <c r="DN1452" t="str">
        <f ca="1"/>
        <v/>
      </c>
    </row>
    <row r="1453" spans="13:118">
      <c r="M1453" t="str" cm="1">
        <f t="array" ref="M1453">_xlfn._xlws.FILTER(SUM(H1453:L1453),SUM(H1453:L1453)&lt;&gt;0,"")</f>
        <v/>
      </c>
      <c r="AC1453" t="str">
        <f ca="1"/>
        <v/>
      </c>
      <c r="AE1453">
        <f ca="1"/>
        <v>0</v>
      </c>
      <c r="AF1453">
        <f ca="1"/>
        <v>0</v>
      </c>
      <c r="AG1453">
        <f ca="1"/>
        <v>0</v>
      </c>
      <c r="AH1453">
        <f ca="1"/>
        <v>0</v>
      </c>
      <c r="AI1453">
        <f ca="1"/>
        <v>0</v>
      </c>
      <c r="AJ1453">
        <f ca="1"/>
        <v>0</v>
      </c>
      <c r="AK1453">
        <f ca="1"/>
        <v>0</v>
      </c>
      <c r="AL1453" t="str">
        <f ca="1"/>
        <v/>
      </c>
      <c r="AZ1453" t="str" cm="1">
        <f t="array" ref="AZ1453">_xlfn._xlws.FILTER(SUM(AU1453:AY1453),SUM(AU1453:AY1453)&lt;&gt;0,"")</f>
        <v/>
      </c>
      <c r="BP1453" t="str">
        <f ca="1"/>
        <v/>
      </c>
      <c r="BR1453">
        <f ca="1"/>
        <v>0</v>
      </c>
      <c r="BS1453">
        <f ca="1"/>
        <v>0</v>
      </c>
      <c r="BT1453">
        <f ca="1"/>
        <v>0</v>
      </c>
      <c r="BU1453">
        <f ca="1"/>
        <v>0</v>
      </c>
      <c r="BV1453">
        <f ca="1"/>
        <v>0</v>
      </c>
      <c r="BW1453">
        <f ca="1"/>
        <v>0</v>
      </c>
      <c r="BX1453">
        <f ca="1"/>
        <v>0</v>
      </c>
      <c r="BY1453" t="str">
        <f ca="1"/>
        <v/>
      </c>
      <c r="CC1453" t="str" cm="1">
        <f t="array" aca="1" ref="CC1453" ca="1">_xlfn._xlws.FILTER(VLOOKUP(CB1446,Arrays!$T:$Z,{1,2,3,4,5,6,7},FALSE),VLOOKUP(CB1446,Arrays!$T:$Z,{1,2,3,4,5,6,7},FALSE)&lt;&gt;0,"")</f>
        <v/>
      </c>
      <c r="CO1453" t="str" cm="1">
        <f t="array" ref="CO1453">_xlfn._xlws.FILTER(SUM(CJ1453:CN1453),SUM(CJ1453:CN1453)&lt;&gt;0,"")</f>
        <v/>
      </c>
      <c r="CX1453" t="str">
        <f ca="1"/>
        <v/>
      </c>
      <c r="DE1453" t="str">
        <f ca="1"/>
        <v/>
      </c>
      <c r="DG1453" t="str">
        <f ca="1"/>
        <v/>
      </c>
      <c r="DH1453">
        <f ca="1"/>
        <v>0</v>
      </c>
      <c r="DI1453">
        <f ca="1"/>
        <v>0</v>
      </c>
      <c r="DJ1453">
        <f ca="1"/>
        <v>0</v>
      </c>
      <c r="DK1453">
        <f ca="1"/>
        <v>0</v>
      </c>
      <c r="DL1453">
        <f ca="1"/>
        <v>0</v>
      </c>
      <c r="DM1453">
        <f ca="1"/>
        <v>0</v>
      </c>
      <c r="DN1453" t="str">
        <f ca="1"/>
        <v/>
      </c>
    </row>
    <row r="1454" spans="13:118">
      <c r="M1454" t="str" cm="1">
        <f t="array" ref="M1454">_xlfn._xlws.FILTER(SUM(H1454:L1454),SUM(H1454:L1454)&lt;&gt;0,"")</f>
        <v/>
      </c>
      <c r="AC1454" t="str">
        <f ca="1"/>
        <v/>
      </c>
      <c r="AE1454">
        <f ca="1"/>
        <v>0</v>
      </c>
      <c r="AF1454">
        <f ca="1"/>
        <v>0</v>
      </c>
      <c r="AG1454">
        <f ca="1"/>
        <v>0</v>
      </c>
      <c r="AH1454">
        <f ca="1"/>
        <v>0</v>
      </c>
      <c r="AI1454">
        <f ca="1"/>
        <v>0</v>
      </c>
      <c r="AJ1454">
        <f ca="1"/>
        <v>0</v>
      </c>
      <c r="AK1454">
        <f ca="1"/>
        <v>0</v>
      </c>
      <c r="AL1454" t="str">
        <f ca="1"/>
        <v/>
      </c>
      <c r="AZ1454" t="str" cm="1">
        <f t="array" ref="AZ1454">_xlfn._xlws.FILTER(SUM(AU1454:AY1454),SUM(AU1454:AY1454)&lt;&gt;0,"")</f>
        <v/>
      </c>
      <c r="BP1454" t="str">
        <f ca="1"/>
        <v/>
      </c>
      <c r="BR1454">
        <f ca="1"/>
        <v>0</v>
      </c>
      <c r="BS1454">
        <f ca="1"/>
        <v>0</v>
      </c>
      <c r="BT1454">
        <f ca="1"/>
        <v>0</v>
      </c>
      <c r="BU1454">
        <f ca="1"/>
        <v>0</v>
      </c>
      <c r="BV1454">
        <f ca="1"/>
        <v>0</v>
      </c>
      <c r="BW1454">
        <f ca="1"/>
        <v>0</v>
      </c>
      <c r="BX1454">
        <f ca="1"/>
        <v>0</v>
      </c>
      <c r="BY1454" t="str">
        <f ca="1"/>
        <v/>
      </c>
      <c r="CC1454" t="str" cm="1">
        <f t="array" aca="1" ref="CC1454" ca="1">_xlfn._xlws.FILTER(VLOOKUP(CB1447,Arrays!$T:$Z,{1,2,3,4,5,6,7},FALSE),VLOOKUP(CB1447,Arrays!$T:$Z,{1,2,3,4,5,6,7},FALSE)&lt;&gt;0,"")</f>
        <v/>
      </c>
      <c r="CO1454" t="str" cm="1">
        <f t="array" ref="CO1454">_xlfn._xlws.FILTER(SUM(CJ1454:CN1454),SUM(CJ1454:CN1454)&lt;&gt;0,"")</f>
        <v/>
      </c>
      <c r="CX1454" t="str">
        <f ca="1"/>
        <v/>
      </c>
      <c r="DE1454" t="str">
        <f ca="1"/>
        <v/>
      </c>
      <c r="DG1454" t="str">
        <f ca="1"/>
        <v/>
      </c>
      <c r="DH1454">
        <f ca="1"/>
        <v>0</v>
      </c>
      <c r="DI1454">
        <f ca="1"/>
        <v>0</v>
      </c>
      <c r="DJ1454">
        <f ca="1"/>
        <v>0</v>
      </c>
      <c r="DK1454">
        <f ca="1"/>
        <v>0</v>
      </c>
      <c r="DL1454">
        <f ca="1"/>
        <v>0</v>
      </c>
      <c r="DM1454">
        <f ca="1"/>
        <v>0</v>
      </c>
      <c r="DN1454" t="str">
        <f ca="1"/>
        <v/>
      </c>
    </row>
    <row r="1455" spans="13:118">
      <c r="M1455" t="str" cm="1">
        <f t="array" ref="M1455">_xlfn._xlws.FILTER(SUM(H1455:L1455),SUM(H1455:L1455)&lt;&gt;0,"")</f>
        <v/>
      </c>
      <c r="AC1455" t="str">
        <f ca="1"/>
        <v/>
      </c>
      <c r="AE1455">
        <f ca="1"/>
        <v>0</v>
      </c>
      <c r="AF1455">
        <f ca="1"/>
        <v>0</v>
      </c>
      <c r="AG1455">
        <f ca="1"/>
        <v>0</v>
      </c>
      <c r="AH1455">
        <f ca="1"/>
        <v>0</v>
      </c>
      <c r="AI1455">
        <f ca="1"/>
        <v>0</v>
      </c>
      <c r="AJ1455">
        <f ca="1"/>
        <v>0</v>
      </c>
      <c r="AK1455">
        <f ca="1"/>
        <v>0</v>
      </c>
      <c r="AL1455" t="str">
        <f ca="1"/>
        <v/>
      </c>
      <c r="AZ1455" t="str" cm="1">
        <f t="array" ref="AZ1455">_xlfn._xlws.FILTER(SUM(AU1455:AY1455),SUM(AU1455:AY1455)&lt;&gt;0,"")</f>
        <v/>
      </c>
      <c r="BP1455" t="str">
        <f ca="1"/>
        <v/>
      </c>
      <c r="BR1455">
        <f ca="1"/>
        <v>0</v>
      </c>
      <c r="BS1455">
        <f ca="1"/>
        <v>0</v>
      </c>
      <c r="BT1455">
        <f ca="1"/>
        <v>0</v>
      </c>
      <c r="BU1455">
        <f ca="1"/>
        <v>0</v>
      </c>
      <c r="BV1455">
        <f ca="1"/>
        <v>0</v>
      </c>
      <c r="BW1455">
        <f ca="1"/>
        <v>0</v>
      </c>
      <c r="BX1455">
        <f ca="1"/>
        <v>0</v>
      </c>
      <c r="BY1455" t="str">
        <f ca="1"/>
        <v/>
      </c>
      <c r="CC1455" t="str" cm="1">
        <f t="array" aca="1" ref="CC1455" ca="1">_xlfn._xlws.FILTER(VLOOKUP(CB1448,Arrays!$T:$Z,{1,2,3,4,5,6,7},FALSE),VLOOKUP(CB1448,Arrays!$T:$Z,{1,2,3,4,5,6,7},FALSE)&lt;&gt;0,"")</f>
        <v/>
      </c>
      <c r="CO1455" t="str" cm="1">
        <f t="array" ref="CO1455">_xlfn._xlws.FILTER(SUM(CJ1455:CN1455),SUM(CJ1455:CN1455)&lt;&gt;0,"")</f>
        <v/>
      </c>
      <c r="CX1455" t="str">
        <f ca="1"/>
        <v/>
      </c>
      <c r="DE1455" t="str">
        <f ca="1"/>
        <v/>
      </c>
      <c r="DG1455" t="str">
        <f ca="1"/>
        <v/>
      </c>
      <c r="DH1455">
        <f ca="1"/>
        <v>0</v>
      </c>
      <c r="DI1455">
        <f ca="1"/>
        <v>0</v>
      </c>
      <c r="DJ1455">
        <f ca="1"/>
        <v>0</v>
      </c>
      <c r="DK1455">
        <f ca="1"/>
        <v>0</v>
      </c>
      <c r="DL1455">
        <f ca="1"/>
        <v>0</v>
      </c>
      <c r="DM1455">
        <f ca="1"/>
        <v>0</v>
      </c>
      <c r="DN1455" t="str">
        <f ca="1"/>
        <v/>
      </c>
    </row>
    <row r="1456" spans="13:118">
      <c r="M1456" t="str" cm="1">
        <f t="array" ref="M1456">_xlfn._xlws.FILTER(SUM(H1456:L1456),SUM(H1456:L1456)&lt;&gt;0,"")</f>
        <v/>
      </c>
      <c r="AC1456" t="str">
        <f ca="1"/>
        <v/>
      </c>
      <c r="AE1456">
        <f ca="1"/>
        <v>0</v>
      </c>
      <c r="AF1456">
        <f ca="1"/>
        <v>0</v>
      </c>
      <c r="AG1456">
        <f ca="1"/>
        <v>0</v>
      </c>
      <c r="AH1456">
        <f ca="1"/>
        <v>0</v>
      </c>
      <c r="AI1456">
        <f ca="1"/>
        <v>0</v>
      </c>
      <c r="AJ1456">
        <f ca="1"/>
        <v>0</v>
      </c>
      <c r="AK1456">
        <f ca="1"/>
        <v>0</v>
      </c>
      <c r="AL1456" t="str">
        <f ca="1"/>
        <v/>
      </c>
      <c r="AZ1456" t="str" cm="1">
        <f t="array" ref="AZ1456">_xlfn._xlws.FILTER(SUM(AU1456:AY1456),SUM(AU1456:AY1456)&lt;&gt;0,"")</f>
        <v/>
      </c>
      <c r="BP1456" t="str">
        <f ca="1"/>
        <v/>
      </c>
      <c r="BR1456">
        <f ca="1"/>
        <v>0</v>
      </c>
      <c r="BS1456">
        <f ca="1"/>
        <v>0</v>
      </c>
      <c r="BT1456">
        <f ca="1"/>
        <v>0</v>
      </c>
      <c r="BU1456">
        <f ca="1"/>
        <v>0</v>
      </c>
      <c r="BV1456">
        <f ca="1"/>
        <v>0</v>
      </c>
      <c r="BW1456">
        <f ca="1"/>
        <v>0</v>
      </c>
      <c r="BX1456">
        <f ca="1"/>
        <v>0</v>
      </c>
      <c r="BY1456" t="str">
        <f ca="1"/>
        <v/>
      </c>
      <c r="CC1456" t="str" cm="1">
        <f t="array" aca="1" ref="CC1456" ca="1">_xlfn._xlws.FILTER(VLOOKUP(CB1449,Arrays!$T:$Z,{1,2,3,4,5,6,7},FALSE),VLOOKUP(CB1449,Arrays!$T:$Z,{1,2,3,4,5,6,7},FALSE)&lt;&gt;0,"")</f>
        <v/>
      </c>
      <c r="CO1456" t="str" cm="1">
        <f t="array" ref="CO1456">_xlfn._xlws.FILTER(SUM(CJ1456:CN1456),SUM(CJ1456:CN1456)&lt;&gt;0,"")</f>
        <v/>
      </c>
      <c r="CX1456" t="str">
        <f ca="1"/>
        <v/>
      </c>
      <c r="DE1456" t="str">
        <f ca="1"/>
        <v/>
      </c>
      <c r="DG1456" t="str">
        <f ca="1"/>
        <v/>
      </c>
      <c r="DH1456">
        <f ca="1"/>
        <v>0</v>
      </c>
      <c r="DI1456">
        <f ca="1"/>
        <v>0</v>
      </c>
      <c r="DJ1456">
        <f ca="1"/>
        <v>0</v>
      </c>
      <c r="DK1456">
        <f ca="1"/>
        <v>0</v>
      </c>
      <c r="DL1456">
        <f ca="1"/>
        <v>0</v>
      </c>
      <c r="DM1456">
        <f ca="1"/>
        <v>0</v>
      </c>
      <c r="DN1456" t="str">
        <f ca="1"/>
        <v/>
      </c>
    </row>
    <row r="1457" spans="13:118">
      <c r="M1457" t="str" cm="1">
        <f t="array" ref="M1457">_xlfn._xlws.FILTER(SUM(H1457:L1457),SUM(H1457:L1457)&lt;&gt;0,"")</f>
        <v/>
      </c>
      <c r="AC1457" t="str">
        <f ca="1"/>
        <v/>
      </c>
      <c r="AE1457">
        <f ca="1"/>
        <v>0</v>
      </c>
      <c r="AF1457">
        <f ca="1"/>
        <v>0</v>
      </c>
      <c r="AG1457">
        <f ca="1"/>
        <v>0</v>
      </c>
      <c r="AH1457">
        <f ca="1"/>
        <v>0</v>
      </c>
      <c r="AI1457">
        <f ca="1"/>
        <v>0</v>
      </c>
      <c r="AJ1457">
        <f ca="1"/>
        <v>0</v>
      </c>
      <c r="AK1457">
        <f ca="1"/>
        <v>0</v>
      </c>
      <c r="AL1457" t="str">
        <f ca="1"/>
        <v/>
      </c>
      <c r="AZ1457" t="str" cm="1">
        <f t="array" ref="AZ1457">_xlfn._xlws.FILTER(SUM(AU1457:AY1457),SUM(AU1457:AY1457)&lt;&gt;0,"")</f>
        <v/>
      </c>
      <c r="BP1457" t="str">
        <f ca="1"/>
        <v/>
      </c>
      <c r="BR1457">
        <f ca="1"/>
        <v>0</v>
      </c>
      <c r="BS1457">
        <f ca="1"/>
        <v>0</v>
      </c>
      <c r="BT1457">
        <f ca="1"/>
        <v>0</v>
      </c>
      <c r="BU1457">
        <f ca="1"/>
        <v>0</v>
      </c>
      <c r="BV1457">
        <f ca="1"/>
        <v>0</v>
      </c>
      <c r="BW1457">
        <f ca="1"/>
        <v>0</v>
      </c>
      <c r="BX1457">
        <f ca="1"/>
        <v>0</v>
      </c>
      <c r="BY1457" t="str">
        <f ca="1"/>
        <v/>
      </c>
      <c r="CC1457" t="str" cm="1">
        <f t="array" aca="1" ref="CC1457" ca="1">_xlfn._xlws.FILTER(VLOOKUP(CB1450,Arrays!$T:$Z,{1,2,3,4,5,6,7},FALSE),VLOOKUP(CB1450,Arrays!$T:$Z,{1,2,3,4,5,6,7},FALSE)&lt;&gt;0,"")</f>
        <v/>
      </c>
      <c r="CO1457" t="str" cm="1">
        <f t="array" ref="CO1457">_xlfn._xlws.FILTER(SUM(CJ1457:CN1457),SUM(CJ1457:CN1457)&lt;&gt;0,"")</f>
        <v/>
      </c>
      <c r="CX1457" t="str">
        <f ca="1"/>
        <v/>
      </c>
      <c r="DE1457" t="str">
        <f ca="1"/>
        <v/>
      </c>
      <c r="DG1457" t="str">
        <f ca="1"/>
        <v/>
      </c>
      <c r="DH1457">
        <f ca="1"/>
        <v>0</v>
      </c>
      <c r="DI1457">
        <f ca="1"/>
        <v>0</v>
      </c>
      <c r="DJ1457">
        <f ca="1"/>
        <v>0</v>
      </c>
      <c r="DK1457">
        <f ca="1"/>
        <v>0</v>
      </c>
      <c r="DL1457">
        <f ca="1"/>
        <v>0</v>
      </c>
      <c r="DM1457">
        <f ca="1"/>
        <v>0</v>
      </c>
      <c r="DN1457" t="str">
        <f ca="1"/>
        <v/>
      </c>
    </row>
    <row r="1458" spans="13:118">
      <c r="M1458" t="str" cm="1">
        <f t="array" ref="M1458">_xlfn._xlws.FILTER(SUM(H1458:L1458),SUM(H1458:L1458)&lt;&gt;0,"")</f>
        <v/>
      </c>
      <c r="AC1458" t="str">
        <f ca="1"/>
        <v/>
      </c>
      <c r="AE1458">
        <f ca="1"/>
        <v>0</v>
      </c>
      <c r="AF1458">
        <f ca="1"/>
        <v>0</v>
      </c>
      <c r="AG1458">
        <f ca="1"/>
        <v>0</v>
      </c>
      <c r="AH1458">
        <f ca="1"/>
        <v>0</v>
      </c>
      <c r="AI1458">
        <f ca="1"/>
        <v>0</v>
      </c>
      <c r="AJ1458">
        <f ca="1"/>
        <v>0</v>
      </c>
      <c r="AK1458">
        <f ca="1"/>
        <v>0</v>
      </c>
      <c r="AL1458" t="str">
        <f ca="1"/>
        <v/>
      </c>
      <c r="AZ1458" t="str" cm="1">
        <f t="array" ref="AZ1458">_xlfn._xlws.FILTER(SUM(AU1458:AY1458),SUM(AU1458:AY1458)&lt;&gt;0,"")</f>
        <v/>
      </c>
      <c r="BP1458" t="str">
        <f ca="1"/>
        <v/>
      </c>
      <c r="BR1458">
        <f ca="1"/>
        <v>0</v>
      </c>
      <c r="BS1458">
        <f ca="1"/>
        <v>0</v>
      </c>
      <c r="BT1458">
        <f ca="1"/>
        <v>0</v>
      </c>
      <c r="BU1458">
        <f ca="1"/>
        <v>0</v>
      </c>
      <c r="BV1458">
        <f ca="1"/>
        <v>0</v>
      </c>
      <c r="BW1458">
        <f ca="1"/>
        <v>0</v>
      </c>
      <c r="BX1458">
        <f ca="1"/>
        <v>0</v>
      </c>
      <c r="BY1458" t="str">
        <f ca="1"/>
        <v/>
      </c>
      <c r="CC1458" t="str" cm="1">
        <f t="array" aca="1" ref="CC1458" ca="1">_xlfn._xlws.FILTER(VLOOKUP(CB1451,Arrays!$T:$Z,{1,2,3,4,5,6,7},FALSE),VLOOKUP(CB1451,Arrays!$T:$Z,{1,2,3,4,5,6,7},FALSE)&lt;&gt;0,"")</f>
        <v/>
      </c>
      <c r="CO1458" t="str" cm="1">
        <f t="array" ref="CO1458">_xlfn._xlws.FILTER(SUM(CJ1458:CN1458),SUM(CJ1458:CN1458)&lt;&gt;0,"")</f>
        <v/>
      </c>
      <c r="CX1458" t="str">
        <f ca="1"/>
        <v/>
      </c>
      <c r="DE1458" t="str">
        <f ca="1"/>
        <v/>
      </c>
      <c r="DG1458" t="str">
        <f ca="1"/>
        <v/>
      </c>
      <c r="DH1458">
        <f ca="1"/>
        <v>0</v>
      </c>
      <c r="DI1458">
        <f ca="1"/>
        <v>0</v>
      </c>
      <c r="DJ1458">
        <f ca="1"/>
        <v>0</v>
      </c>
      <c r="DK1458">
        <f ca="1"/>
        <v>0</v>
      </c>
      <c r="DL1458">
        <f ca="1"/>
        <v>0</v>
      </c>
      <c r="DM1458">
        <f ca="1"/>
        <v>0</v>
      </c>
      <c r="DN1458" t="str">
        <f ca="1"/>
        <v/>
      </c>
    </row>
    <row r="1459" spans="13:118">
      <c r="M1459" t="str" cm="1">
        <f t="array" ref="M1459">_xlfn._xlws.FILTER(SUM(H1459:L1459),SUM(H1459:L1459)&lt;&gt;0,"")</f>
        <v/>
      </c>
      <c r="AC1459" t="str">
        <f ca="1"/>
        <v/>
      </c>
      <c r="AE1459">
        <f ca="1"/>
        <v>0</v>
      </c>
      <c r="AF1459">
        <f ca="1"/>
        <v>0</v>
      </c>
      <c r="AG1459">
        <f ca="1"/>
        <v>0</v>
      </c>
      <c r="AH1459">
        <f ca="1"/>
        <v>0</v>
      </c>
      <c r="AI1459">
        <f ca="1"/>
        <v>0</v>
      </c>
      <c r="AJ1459">
        <f ca="1"/>
        <v>0</v>
      </c>
      <c r="AK1459">
        <f ca="1"/>
        <v>0</v>
      </c>
      <c r="AL1459" t="str">
        <f ca="1"/>
        <v/>
      </c>
      <c r="AZ1459" t="str" cm="1">
        <f t="array" ref="AZ1459">_xlfn._xlws.FILTER(SUM(AU1459:AY1459),SUM(AU1459:AY1459)&lt;&gt;0,"")</f>
        <v/>
      </c>
      <c r="BP1459" t="str">
        <f ca="1"/>
        <v/>
      </c>
      <c r="BR1459">
        <f ca="1"/>
        <v>0</v>
      </c>
      <c r="BS1459">
        <f ca="1"/>
        <v>0</v>
      </c>
      <c r="BT1459">
        <f ca="1"/>
        <v>0</v>
      </c>
      <c r="BU1459">
        <f ca="1"/>
        <v>0</v>
      </c>
      <c r="BV1459">
        <f ca="1"/>
        <v>0</v>
      </c>
      <c r="BW1459">
        <f ca="1"/>
        <v>0</v>
      </c>
      <c r="BX1459">
        <f ca="1"/>
        <v>0</v>
      </c>
      <c r="BY1459" t="str">
        <f ca="1"/>
        <v/>
      </c>
      <c r="CC1459" t="str" cm="1">
        <f t="array" aca="1" ref="CC1459" ca="1">_xlfn._xlws.FILTER(VLOOKUP(CB1452,Arrays!$T:$Z,{1,2,3,4,5,6,7},FALSE),VLOOKUP(CB1452,Arrays!$T:$Z,{1,2,3,4,5,6,7},FALSE)&lt;&gt;0,"")</f>
        <v/>
      </c>
      <c r="CO1459" t="str" cm="1">
        <f t="array" ref="CO1459">_xlfn._xlws.FILTER(SUM(CJ1459:CN1459),SUM(CJ1459:CN1459)&lt;&gt;0,"")</f>
        <v/>
      </c>
      <c r="CX1459" t="str">
        <f ca="1"/>
        <v/>
      </c>
      <c r="DE1459" t="str">
        <f ca="1"/>
        <v/>
      </c>
      <c r="DG1459" t="str">
        <f ca="1"/>
        <v/>
      </c>
      <c r="DH1459">
        <f ca="1"/>
        <v>0</v>
      </c>
      <c r="DI1459">
        <f ca="1"/>
        <v>0</v>
      </c>
      <c r="DJ1459">
        <f ca="1"/>
        <v>0</v>
      </c>
      <c r="DK1459">
        <f ca="1"/>
        <v>0</v>
      </c>
      <c r="DL1459">
        <f ca="1"/>
        <v>0</v>
      </c>
      <c r="DM1459">
        <f ca="1"/>
        <v>0</v>
      </c>
      <c r="DN1459" t="str">
        <f ca="1"/>
        <v/>
      </c>
    </row>
    <row r="1460" spans="13:118">
      <c r="M1460" t="str" cm="1">
        <f t="array" ref="M1460">_xlfn._xlws.FILTER(SUM(H1460:L1460),SUM(H1460:L1460)&lt;&gt;0,"")</f>
        <v/>
      </c>
      <c r="AC1460" t="str">
        <f ca="1"/>
        <v/>
      </c>
      <c r="AE1460">
        <f ca="1"/>
        <v>0</v>
      </c>
      <c r="AF1460">
        <f ca="1"/>
        <v>0</v>
      </c>
      <c r="AG1460">
        <f ca="1"/>
        <v>0</v>
      </c>
      <c r="AH1460">
        <f ca="1"/>
        <v>0</v>
      </c>
      <c r="AI1460">
        <f ca="1"/>
        <v>0</v>
      </c>
      <c r="AJ1460">
        <f ca="1"/>
        <v>0</v>
      </c>
      <c r="AK1460">
        <f ca="1"/>
        <v>0</v>
      </c>
      <c r="AL1460" t="str">
        <f ca="1"/>
        <v/>
      </c>
      <c r="AZ1460" t="str" cm="1">
        <f t="array" ref="AZ1460">_xlfn._xlws.FILTER(SUM(AU1460:AY1460),SUM(AU1460:AY1460)&lt;&gt;0,"")</f>
        <v/>
      </c>
      <c r="BP1460" t="str">
        <f ca="1"/>
        <v/>
      </c>
      <c r="BR1460">
        <f ca="1"/>
        <v>0</v>
      </c>
      <c r="BS1460">
        <f ca="1"/>
        <v>0</v>
      </c>
      <c r="BT1460">
        <f ca="1"/>
        <v>0</v>
      </c>
      <c r="BU1460">
        <f ca="1"/>
        <v>0</v>
      </c>
      <c r="BV1460">
        <f ca="1"/>
        <v>0</v>
      </c>
      <c r="BW1460">
        <f ca="1"/>
        <v>0</v>
      </c>
      <c r="BX1460">
        <f ca="1"/>
        <v>0</v>
      </c>
      <c r="BY1460" t="str">
        <f ca="1"/>
        <v/>
      </c>
      <c r="CC1460" t="str" cm="1">
        <f t="array" aca="1" ref="CC1460" ca="1">_xlfn._xlws.FILTER(VLOOKUP(CB1453,Arrays!$T:$Z,{1,2,3,4,5,6,7},FALSE),VLOOKUP(CB1453,Arrays!$T:$Z,{1,2,3,4,5,6,7},FALSE)&lt;&gt;0,"")</f>
        <v/>
      </c>
      <c r="CO1460" t="str" cm="1">
        <f t="array" ref="CO1460">_xlfn._xlws.FILTER(SUM(CJ1460:CN1460),SUM(CJ1460:CN1460)&lt;&gt;0,"")</f>
        <v/>
      </c>
      <c r="CX1460" t="str">
        <f ca="1"/>
        <v/>
      </c>
      <c r="DE1460" t="str">
        <f ca="1"/>
        <v/>
      </c>
      <c r="DG1460" t="str">
        <f ca="1"/>
        <v/>
      </c>
      <c r="DH1460">
        <f ca="1"/>
        <v>0</v>
      </c>
      <c r="DI1460">
        <f ca="1"/>
        <v>0</v>
      </c>
      <c r="DJ1460">
        <f ca="1"/>
        <v>0</v>
      </c>
      <c r="DK1460">
        <f ca="1"/>
        <v>0</v>
      </c>
      <c r="DL1460">
        <f ca="1"/>
        <v>0</v>
      </c>
      <c r="DM1460">
        <f ca="1"/>
        <v>0</v>
      </c>
      <c r="DN1460" t="str">
        <f ca="1"/>
        <v/>
      </c>
    </row>
    <row r="1461" spans="13:118">
      <c r="M1461" t="str" cm="1">
        <f t="array" ref="M1461">_xlfn._xlws.FILTER(SUM(H1461:L1461),SUM(H1461:L1461)&lt;&gt;0,"")</f>
        <v/>
      </c>
      <c r="AC1461" t="str">
        <f ca="1"/>
        <v/>
      </c>
      <c r="AE1461">
        <f ca="1"/>
        <v>0</v>
      </c>
      <c r="AF1461">
        <f ca="1"/>
        <v>0</v>
      </c>
      <c r="AG1461">
        <f ca="1"/>
        <v>0</v>
      </c>
      <c r="AH1461">
        <f ca="1"/>
        <v>0</v>
      </c>
      <c r="AI1461">
        <f ca="1"/>
        <v>0</v>
      </c>
      <c r="AJ1461">
        <f ca="1"/>
        <v>0</v>
      </c>
      <c r="AK1461">
        <f ca="1"/>
        <v>0</v>
      </c>
      <c r="AL1461" t="str">
        <f ca="1"/>
        <v/>
      </c>
      <c r="AZ1461" t="str" cm="1">
        <f t="array" ref="AZ1461">_xlfn._xlws.FILTER(SUM(AU1461:AY1461),SUM(AU1461:AY1461)&lt;&gt;0,"")</f>
        <v/>
      </c>
      <c r="BP1461" t="str">
        <f ca="1"/>
        <v/>
      </c>
      <c r="BR1461">
        <f ca="1"/>
        <v>0</v>
      </c>
      <c r="BS1461">
        <f ca="1"/>
        <v>0</v>
      </c>
      <c r="BT1461">
        <f ca="1"/>
        <v>0</v>
      </c>
      <c r="BU1461">
        <f ca="1"/>
        <v>0</v>
      </c>
      <c r="BV1461">
        <f ca="1"/>
        <v>0</v>
      </c>
      <c r="BW1461">
        <f ca="1"/>
        <v>0</v>
      </c>
      <c r="BX1461">
        <f ca="1"/>
        <v>0</v>
      </c>
      <c r="BY1461" t="str">
        <f ca="1"/>
        <v/>
      </c>
      <c r="CC1461" t="str" cm="1">
        <f t="array" aca="1" ref="CC1461" ca="1">_xlfn._xlws.FILTER(VLOOKUP(CB1454,Arrays!$T:$Z,{1,2,3,4,5,6,7},FALSE),VLOOKUP(CB1454,Arrays!$T:$Z,{1,2,3,4,5,6,7},FALSE)&lt;&gt;0,"")</f>
        <v/>
      </c>
      <c r="CO1461" t="str" cm="1">
        <f t="array" ref="CO1461">_xlfn._xlws.FILTER(SUM(CJ1461:CN1461),SUM(CJ1461:CN1461)&lt;&gt;0,"")</f>
        <v/>
      </c>
      <c r="CX1461" t="str">
        <f ca="1"/>
        <v/>
      </c>
      <c r="DE1461" t="str">
        <f ca="1"/>
        <v/>
      </c>
      <c r="DG1461" t="str">
        <f ca="1"/>
        <v/>
      </c>
      <c r="DH1461">
        <f ca="1"/>
        <v>0</v>
      </c>
      <c r="DI1461">
        <f ca="1"/>
        <v>0</v>
      </c>
      <c r="DJ1461">
        <f ca="1"/>
        <v>0</v>
      </c>
      <c r="DK1461">
        <f ca="1"/>
        <v>0</v>
      </c>
      <c r="DL1461">
        <f ca="1"/>
        <v>0</v>
      </c>
      <c r="DM1461">
        <f ca="1"/>
        <v>0</v>
      </c>
      <c r="DN1461" t="str">
        <f ca="1"/>
        <v/>
      </c>
    </row>
    <row r="1462" spans="13:118">
      <c r="M1462" t="str" cm="1">
        <f t="array" ref="M1462">_xlfn._xlws.FILTER(SUM(H1462:L1462),SUM(H1462:L1462)&lt;&gt;0,"")</f>
        <v/>
      </c>
      <c r="AC1462" t="str">
        <f ca="1"/>
        <v/>
      </c>
      <c r="AE1462">
        <f ca="1"/>
        <v>0</v>
      </c>
      <c r="AF1462">
        <f ca="1"/>
        <v>0</v>
      </c>
      <c r="AG1462">
        <f ca="1"/>
        <v>0</v>
      </c>
      <c r="AH1462">
        <f ca="1"/>
        <v>0</v>
      </c>
      <c r="AI1462">
        <f ca="1"/>
        <v>0</v>
      </c>
      <c r="AJ1462">
        <f ca="1"/>
        <v>0</v>
      </c>
      <c r="AK1462">
        <f ca="1"/>
        <v>0</v>
      </c>
      <c r="AL1462" t="str">
        <f ca="1"/>
        <v/>
      </c>
      <c r="AZ1462" t="str" cm="1">
        <f t="array" ref="AZ1462">_xlfn._xlws.FILTER(SUM(AU1462:AY1462),SUM(AU1462:AY1462)&lt;&gt;0,"")</f>
        <v/>
      </c>
      <c r="BP1462" t="str">
        <f ca="1"/>
        <v/>
      </c>
      <c r="BR1462">
        <f ca="1"/>
        <v>0</v>
      </c>
      <c r="BS1462">
        <f ca="1"/>
        <v>0</v>
      </c>
      <c r="BT1462">
        <f ca="1"/>
        <v>0</v>
      </c>
      <c r="BU1462">
        <f ca="1"/>
        <v>0</v>
      </c>
      <c r="BV1462">
        <f ca="1"/>
        <v>0</v>
      </c>
      <c r="BW1462">
        <f ca="1"/>
        <v>0</v>
      </c>
      <c r="BX1462">
        <f ca="1"/>
        <v>0</v>
      </c>
      <c r="BY1462" t="str">
        <f ca="1"/>
        <v/>
      </c>
      <c r="CC1462" t="str" cm="1">
        <f t="array" aca="1" ref="CC1462" ca="1">_xlfn._xlws.FILTER(VLOOKUP(CB1455,Arrays!$T:$Z,{1,2,3,4,5,6,7},FALSE),VLOOKUP(CB1455,Arrays!$T:$Z,{1,2,3,4,5,6,7},FALSE)&lt;&gt;0,"")</f>
        <v/>
      </c>
      <c r="CO1462" t="str" cm="1">
        <f t="array" ref="CO1462">_xlfn._xlws.FILTER(SUM(CJ1462:CN1462),SUM(CJ1462:CN1462)&lt;&gt;0,"")</f>
        <v/>
      </c>
      <c r="CX1462" t="str">
        <f ca="1"/>
        <v/>
      </c>
      <c r="DE1462" t="str">
        <f ca="1"/>
        <v/>
      </c>
      <c r="DG1462" t="str">
        <f ca="1"/>
        <v/>
      </c>
      <c r="DH1462">
        <f ca="1"/>
        <v>0</v>
      </c>
      <c r="DI1462">
        <f ca="1"/>
        <v>0</v>
      </c>
      <c r="DJ1462">
        <f ca="1"/>
        <v>0</v>
      </c>
      <c r="DK1462">
        <f ca="1"/>
        <v>0</v>
      </c>
      <c r="DL1462">
        <f ca="1"/>
        <v>0</v>
      </c>
      <c r="DM1462">
        <f ca="1"/>
        <v>0</v>
      </c>
      <c r="DN1462" t="str">
        <f ca="1"/>
        <v/>
      </c>
    </row>
    <row r="1463" spans="13:118">
      <c r="M1463" t="str" cm="1">
        <f t="array" ref="M1463">_xlfn._xlws.FILTER(SUM(H1463:L1463),SUM(H1463:L1463)&lt;&gt;0,"")</f>
        <v/>
      </c>
      <c r="AC1463" t="str">
        <f ca="1"/>
        <v/>
      </c>
      <c r="AE1463">
        <f ca="1"/>
        <v>0</v>
      </c>
      <c r="AF1463">
        <f ca="1"/>
        <v>0</v>
      </c>
      <c r="AG1463">
        <f ca="1"/>
        <v>0</v>
      </c>
      <c r="AH1463">
        <f ca="1"/>
        <v>0</v>
      </c>
      <c r="AI1463">
        <f ca="1"/>
        <v>0</v>
      </c>
      <c r="AJ1463">
        <f ca="1"/>
        <v>0</v>
      </c>
      <c r="AK1463">
        <f ca="1"/>
        <v>0</v>
      </c>
      <c r="AL1463" t="str">
        <f ca="1"/>
        <v/>
      </c>
      <c r="AZ1463" t="str" cm="1">
        <f t="array" ref="AZ1463">_xlfn._xlws.FILTER(SUM(AU1463:AY1463),SUM(AU1463:AY1463)&lt;&gt;0,"")</f>
        <v/>
      </c>
      <c r="BP1463" t="str">
        <f ca="1"/>
        <v/>
      </c>
      <c r="BR1463">
        <f ca="1"/>
        <v>0</v>
      </c>
      <c r="BS1463">
        <f ca="1"/>
        <v>0</v>
      </c>
      <c r="BT1463">
        <f ca="1"/>
        <v>0</v>
      </c>
      <c r="BU1463">
        <f ca="1"/>
        <v>0</v>
      </c>
      <c r="BV1463">
        <f ca="1"/>
        <v>0</v>
      </c>
      <c r="BW1463">
        <f ca="1"/>
        <v>0</v>
      </c>
      <c r="BX1463">
        <f ca="1"/>
        <v>0</v>
      </c>
      <c r="BY1463" t="str">
        <f ca="1"/>
        <v/>
      </c>
      <c r="CC1463" t="str" cm="1">
        <f t="array" aca="1" ref="CC1463" ca="1">_xlfn._xlws.FILTER(VLOOKUP(CB1456,Arrays!$T:$Z,{1,2,3,4,5,6,7},FALSE),VLOOKUP(CB1456,Arrays!$T:$Z,{1,2,3,4,5,6,7},FALSE)&lt;&gt;0,"")</f>
        <v/>
      </c>
      <c r="CO1463" t="str" cm="1">
        <f t="array" ref="CO1463">_xlfn._xlws.FILTER(SUM(CJ1463:CN1463),SUM(CJ1463:CN1463)&lt;&gt;0,"")</f>
        <v/>
      </c>
      <c r="CX1463" t="str">
        <f ca="1"/>
        <v/>
      </c>
      <c r="DE1463" t="str">
        <f ca="1"/>
        <v/>
      </c>
      <c r="DG1463" t="str">
        <f ca="1"/>
        <v/>
      </c>
      <c r="DH1463">
        <f ca="1"/>
        <v>0</v>
      </c>
      <c r="DI1463">
        <f ca="1"/>
        <v>0</v>
      </c>
      <c r="DJ1463">
        <f ca="1"/>
        <v>0</v>
      </c>
      <c r="DK1463">
        <f ca="1"/>
        <v>0</v>
      </c>
      <c r="DL1463">
        <f ca="1"/>
        <v>0</v>
      </c>
      <c r="DM1463">
        <f ca="1"/>
        <v>0</v>
      </c>
      <c r="DN1463" t="str">
        <f ca="1"/>
        <v/>
      </c>
    </row>
    <row r="1464" spans="13:118">
      <c r="M1464" t="str" cm="1">
        <f t="array" ref="M1464">_xlfn._xlws.FILTER(SUM(H1464:L1464),SUM(H1464:L1464)&lt;&gt;0,"")</f>
        <v/>
      </c>
      <c r="AC1464" t="str">
        <f ca="1"/>
        <v/>
      </c>
      <c r="AE1464">
        <f ca="1"/>
        <v>0</v>
      </c>
      <c r="AF1464">
        <f ca="1"/>
        <v>0</v>
      </c>
      <c r="AG1464">
        <f ca="1"/>
        <v>0</v>
      </c>
      <c r="AH1464">
        <f ca="1"/>
        <v>0</v>
      </c>
      <c r="AI1464">
        <f ca="1"/>
        <v>0</v>
      </c>
      <c r="AJ1464">
        <f ca="1"/>
        <v>0</v>
      </c>
      <c r="AK1464">
        <f ca="1"/>
        <v>0</v>
      </c>
      <c r="AL1464" t="str">
        <f ca="1"/>
        <v/>
      </c>
      <c r="AZ1464" t="str" cm="1">
        <f t="array" ref="AZ1464">_xlfn._xlws.FILTER(SUM(AU1464:AY1464),SUM(AU1464:AY1464)&lt;&gt;0,"")</f>
        <v/>
      </c>
      <c r="BP1464" t="str">
        <f ca="1"/>
        <v/>
      </c>
      <c r="BR1464">
        <f ca="1"/>
        <v>0</v>
      </c>
      <c r="BS1464">
        <f ca="1"/>
        <v>0</v>
      </c>
      <c r="BT1464">
        <f ca="1"/>
        <v>0</v>
      </c>
      <c r="BU1464">
        <f ca="1"/>
        <v>0</v>
      </c>
      <c r="BV1464">
        <f ca="1"/>
        <v>0</v>
      </c>
      <c r="BW1464">
        <f ca="1"/>
        <v>0</v>
      </c>
      <c r="BX1464">
        <f ca="1"/>
        <v>0</v>
      </c>
      <c r="BY1464" t="str">
        <f ca="1"/>
        <v/>
      </c>
      <c r="CC1464" t="str" cm="1">
        <f t="array" aca="1" ref="CC1464" ca="1">_xlfn._xlws.FILTER(VLOOKUP(CB1457,Arrays!$T:$Z,{1,2,3,4,5,6,7},FALSE),VLOOKUP(CB1457,Arrays!$T:$Z,{1,2,3,4,5,6,7},FALSE)&lt;&gt;0,"")</f>
        <v/>
      </c>
      <c r="CO1464" t="str" cm="1">
        <f t="array" ref="CO1464">_xlfn._xlws.FILTER(SUM(CJ1464:CN1464),SUM(CJ1464:CN1464)&lt;&gt;0,"")</f>
        <v/>
      </c>
      <c r="CX1464" t="str">
        <f ca="1"/>
        <v/>
      </c>
      <c r="DE1464" t="str">
        <f ca="1"/>
        <v/>
      </c>
      <c r="DG1464" t="str">
        <f ca="1"/>
        <v/>
      </c>
      <c r="DH1464">
        <f ca="1"/>
        <v>0</v>
      </c>
      <c r="DI1464">
        <f ca="1"/>
        <v>0</v>
      </c>
      <c r="DJ1464">
        <f ca="1"/>
        <v>0</v>
      </c>
      <c r="DK1464">
        <f ca="1"/>
        <v>0</v>
      </c>
      <c r="DL1464">
        <f ca="1"/>
        <v>0</v>
      </c>
      <c r="DM1464">
        <f ca="1"/>
        <v>0</v>
      </c>
      <c r="DN1464" t="str">
        <f ca="1"/>
        <v/>
      </c>
    </row>
    <row r="1465" spans="13:118">
      <c r="M1465" t="str" cm="1">
        <f t="array" ref="M1465">_xlfn._xlws.FILTER(SUM(H1465:L1465),SUM(H1465:L1465)&lt;&gt;0,"")</f>
        <v/>
      </c>
      <c r="AC1465" t="str">
        <f ca="1"/>
        <v/>
      </c>
      <c r="AE1465">
        <f ca="1"/>
        <v>0</v>
      </c>
      <c r="AF1465">
        <f ca="1"/>
        <v>0</v>
      </c>
      <c r="AG1465">
        <f ca="1"/>
        <v>0</v>
      </c>
      <c r="AH1465">
        <f ca="1"/>
        <v>0</v>
      </c>
      <c r="AI1465">
        <f ca="1"/>
        <v>0</v>
      </c>
      <c r="AJ1465">
        <f ca="1"/>
        <v>0</v>
      </c>
      <c r="AK1465">
        <f ca="1"/>
        <v>0</v>
      </c>
      <c r="AL1465" t="str">
        <f ca="1"/>
        <v/>
      </c>
      <c r="AZ1465" t="str" cm="1">
        <f t="array" ref="AZ1465">_xlfn._xlws.FILTER(SUM(AU1465:AY1465),SUM(AU1465:AY1465)&lt;&gt;0,"")</f>
        <v/>
      </c>
      <c r="BP1465" t="str">
        <f ca="1"/>
        <v/>
      </c>
      <c r="BR1465">
        <f ca="1"/>
        <v>0</v>
      </c>
      <c r="BS1465">
        <f ca="1"/>
        <v>0</v>
      </c>
      <c r="BT1465">
        <f ca="1"/>
        <v>0</v>
      </c>
      <c r="BU1465">
        <f ca="1"/>
        <v>0</v>
      </c>
      <c r="BV1465">
        <f ca="1"/>
        <v>0</v>
      </c>
      <c r="BW1465">
        <f ca="1"/>
        <v>0</v>
      </c>
      <c r="BX1465">
        <f ca="1"/>
        <v>0</v>
      </c>
      <c r="BY1465" t="str">
        <f ca="1"/>
        <v/>
      </c>
      <c r="CC1465" t="str" cm="1">
        <f t="array" aca="1" ref="CC1465" ca="1">_xlfn._xlws.FILTER(VLOOKUP(CB1458,Arrays!$T:$Z,{1,2,3,4,5,6,7},FALSE),VLOOKUP(CB1458,Arrays!$T:$Z,{1,2,3,4,5,6,7},FALSE)&lt;&gt;0,"")</f>
        <v/>
      </c>
      <c r="CO1465" t="str" cm="1">
        <f t="array" ref="CO1465">_xlfn._xlws.FILTER(SUM(CJ1465:CN1465),SUM(CJ1465:CN1465)&lt;&gt;0,"")</f>
        <v/>
      </c>
      <c r="CX1465" t="str">
        <f ca="1"/>
        <v/>
      </c>
      <c r="DE1465" t="str">
        <f ca="1"/>
        <v/>
      </c>
      <c r="DG1465" t="str">
        <f ca="1"/>
        <v/>
      </c>
      <c r="DH1465">
        <f ca="1"/>
        <v>0</v>
      </c>
      <c r="DI1465">
        <f ca="1"/>
        <v>0</v>
      </c>
      <c r="DJ1465">
        <f ca="1"/>
        <v>0</v>
      </c>
      <c r="DK1465">
        <f ca="1"/>
        <v>0</v>
      </c>
      <c r="DL1465">
        <f ca="1"/>
        <v>0</v>
      </c>
      <c r="DM1465">
        <f ca="1"/>
        <v>0</v>
      </c>
      <c r="DN1465" t="str">
        <f ca="1"/>
        <v/>
      </c>
    </row>
    <row r="1466" spans="13:118">
      <c r="M1466" t="str" cm="1">
        <f t="array" ref="M1466">_xlfn._xlws.FILTER(SUM(H1466:L1466),SUM(H1466:L1466)&lt;&gt;0,"")</f>
        <v/>
      </c>
      <c r="AC1466" t="str">
        <f ca="1"/>
        <v/>
      </c>
      <c r="AE1466">
        <f ca="1"/>
        <v>0</v>
      </c>
      <c r="AF1466">
        <f ca="1"/>
        <v>0</v>
      </c>
      <c r="AG1466">
        <f ca="1"/>
        <v>0</v>
      </c>
      <c r="AH1466">
        <f ca="1"/>
        <v>0</v>
      </c>
      <c r="AI1466">
        <f ca="1"/>
        <v>0</v>
      </c>
      <c r="AJ1466">
        <f ca="1"/>
        <v>0</v>
      </c>
      <c r="AK1466">
        <f ca="1"/>
        <v>0</v>
      </c>
      <c r="AL1466" t="str">
        <f ca="1"/>
        <v/>
      </c>
      <c r="AZ1466" t="str" cm="1">
        <f t="array" ref="AZ1466">_xlfn._xlws.FILTER(SUM(AU1466:AY1466),SUM(AU1466:AY1466)&lt;&gt;0,"")</f>
        <v/>
      </c>
      <c r="BP1466" t="str">
        <f ca="1"/>
        <v/>
      </c>
      <c r="BR1466">
        <f ca="1"/>
        <v>0</v>
      </c>
      <c r="BS1466">
        <f ca="1"/>
        <v>0</v>
      </c>
      <c r="BT1466">
        <f ca="1"/>
        <v>0</v>
      </c>
      <c r="BU1466">
        <f ca="1"/>
        <v>0</v>
      </c>
      <c r="BV1466">
        <f ca="1"/>
        <v>0</v>
      </c>
      <c r="BW1466">
        <f ca="1"/>
        <v>0</v>
      </c>
      <c r="BX1466">
        <f ca="1"/>
        <v>0</v>
      </c>
      <c r="BY1466" t="str">
        <f ca="1"/>
        <v/>
      </c>
      <c r="CC1466" t="str" cm="1">
        <f t="array" aca="1" ref="CC1466" ca="1">_xlfn._xlws.FILTER(VLOOKUP(CB1459,Arrays!$T:$Z,{1,2,3,4,5,6,7},FALSE),VLOOKUP(CB1459,Arrays!$T:$Z,{1,2,3,4,5,6,7},FALSE)&lt;&gt;0,"")</f>
        <v/>
      </c>
      <c r="CO1466" t="str" cm="1">
        <f t="array" ref="CO1466">_xlfn._xlws.FILTER(SUM(CJ1466:CN1466),SUM(CJ1466:CN1466)&lt;&gt;0,"")</f>
        <v/>
      </c>
      <c r="CX1466" t="str">
        <f ca="1"/>
        <v/>
      </c>
      <c r="DE1466" t="str">
        <f ca="1"/>
        <v/>
      </c>
      <c r="DG1466" t="str">
        <f ca="1"/>
        <v/>
      </c>
      <c r="DH1466">
        <f ca="1"/>
        <v>0</v>
      </c>
      <c r="DI1466">
        <f ca="1"/>
        <v>0</v>
      </c>
      <c r="DJ1466">
        <f ca="1"/>
        <v>0</v>
      </c>
      <c r="DK1466">
        <f ca="1"/>
        <v>0</v>
      </c>
      <c r="DL1466">
        <f ca="1"/>
        <v>0</v>
      </c>
      <c r="DM1466">
        <f ca="1"/>
        <v>0</v>
      </c>
      <c r="DN1466" t="str">
        <f ca="1"/>
        <v/>
      </c>
    </row>
    <row r="1467" spans="13:118">
      <c r="M1467" t="str" cm="1">
        <f t="array" ref="M1467">_xlfn._xlws.FILTER(SUM(H1467:L1467),SUM(H1467:L1467)&lt;&gt;0,"")</f>
        <v/>
      </c>
      <c r="AC1467" t="str">
        <f ca="1"/>
        <v/>
      </c>
      <c r="AE1467">
        <f ca="1"/>
        <v>0</v>
      </c>
      <c r="AF1467">
        <f ca="1"/>
        <v>0</v>
      </c>
      <c r="AG1467">
        <f ca="1"/>
        <v>0</v>
      </c>
      <c r="AH1467">
        <f ca="1"/>
        <v>0</v>
      </c>
      <c r="AI1467">
        <f ca="1"/>
        <v>0</v>
      </c>
      <c r="AJ1467">
        <f ca="1"/>
        <v>0</v>
      </c>
      <c r="AK1467">
        <f ca="1"/>
        <v>0</v>
      </c>
      <c r="AL1467" t="str">
        <f ca="1"/>
        <v/>
      </c>
      <c r="AZ1467" t="str" cm="1">
        <f t="array" ref="AZ1467">_xlfn._xlws.FILTER(SUM(AU1467:AY1467),SUM(AU1467:AY1467)&lt;&gt;0,"")</f>
        <v/>
      </c>
      <c r="BP1467" t="str">
        <f ca="1"/>
        <v/>
      </c>
      <c r="BR1467">
        <f ca="1"/>
        <v>0</v>
      </c>
      <c r="BS1467">
        <f ca="1"/>
        <v>0</v>
      </c>
      <c r="BT1467">
        <f ca="1"/>
        <v>0</v>
      </c>
      <c r="BU1467">
        <f ca="1"/>
        <v>0</v>
      </c>
      <c r="BV1467">
        <f ca="1"/>
        <v>0</v>
      </c>
      <c r="BW1467">
        <f ca="1"/>
        <v>0</v>
      </c>
      <c r="BX1467">
        <f ca="1"/>
        <v>0</v>
      </c>
      <c r="BY1467" t="str">
        <f ca="1"/>
        <v/>
      </c>
      <c r="CC1467" t="str" cm="1">
        <f t="array" aca="1" ref="CC1467" ca="1">_xlfn._xlws.FILTER(VLOOKUP(CB1460,Arrays!$T:$Z,{1,2,3,4,5,6,7},FALSE),VLOOKUP(CB1460,Arrays!$T:$Z,{1,2,3,4,5,6,7},FALSE)&lt;&gt;0,"")</f>
        <v/>
      </c>
      <c r="CO1467" t="str" cm="1">
        <f t="array" ref="CO1467">_xlfn._xlws.FILTER(SUM(CJ1467:CN1467),SUM(CJ1467:CN1467)&lt;&gt;0,"")</f>
        <v/>
      </c>
      <c r="CX1467" t="str">
        <f ca="1"/>
        <v/>
      </c>
      <c r="DE1467" t="str">
        <f ca="1"/>
        <v/>
      </c>
      <c r="DG1467" t="str">
        <f ca="1"/>
        <v/>
      </c>
      <c r="DH1467">
        <f ca="1"/>
        <v>0</v>
      </c>
      <c r="DI1467">
        <f ca="1"/>
        <v>0</v>
      </c>
      <c r="DJ1467">
        <f ca="1"/>
        <v>0</v>
      </c>
      <c r="DK1467">
        <f ca="1"/>
        <v>0</v>
      </c>
      <c r="DL1467">
        <f ca="1"/>
        <v>0</v>
      </c>
      <c r="DM1467">
        <f ca="1"/>
        <v>0</v>
      </c>
      <c r="DN1467" t="str">
        <f ca="1"/>
        <v/>
      </c>
    </row>
    <row r="1468" spans="13:118">
      <c r="M1468" t="str" cm="1">
        <f t="array" ref="M1468">_xlfn._xlws.FILTER(SUM(H1468:L1468),SUM(H1468:L1468)&lt;&gt;0,"")</f>
        <v/>
      </c>
      <c r="AC1468" t="str">
        <f ca="1"/>
        <v/>
      </c>
      <c r="AE1468">
        <f ca="1"/>
        <v>0</v>
      </c>
      <c r="AF1468">
        <f ca="1"/>
        <v>0</v>
      </c>
      <c r="AG1468">
        <f ca="1"/>
        <v>0</v>
      </c>
      <c r="AH1468">
        <f ca="1"/>
        <v>0</v>
      </c>
      <c r="AI1468">
        <f ca="1"/>
        <v>0</v>
      </c>
      <c r="AJ1468">
        <f ca="1"/>
        <v>0</v>
      </c>
      <c r="AK1468">
        <f ca="1"/>
        <v>0</v>
      </c>
      <c r="AL1468" t="str">
        <f ca="1"/>
        <v/>
      </c>
      <c r="AZ1468" t="str" cm="1">
        <f t="array" ref="AZ1468">_xlfn._xlws.FILTER(SUM(AU1468:AY1468),SUM(AU1468:AY1468)&lt;&gt;0,"")</f>
        <v/>
      </c>
      <c r="BP1468" t="str">
        <f ca="1"/>
        <v/>
      </c>
      <c r="BR1468">
        <f ca="1"/>
        <v>0</v>
      </c>
      <c r="BS1468">
        <f ca="1"/>
        <v>0</v>
      </c>
      <c r="BT1468">
        <f ca="1"/>
        <v>0</v>
      </c>
      <c r="BU1468">
        <f ca="1"/>
        <v>0</v>
      </c>
      <c r="BV1468">
        <f ca="1"/>
        <v>0</v>
      </c>
      <c r="BW1468">
        <f ca="1"/>
        <v>0</v>
      </c>
      <c r="BX1468">
        <f ca="1"/>
        <v>0</v>
      </c>
      <c r="BY1468" t="str">
        <f ca="1"/>
        <v/>
      </c>
      <c r="CC1468" t="str" cm="1">
        <f t="array" aca="1" ref="CC1468" ca="1">_xlfn._xlws.FILTER(VLOOKUP(CB1461,Arrays!$T:$Z,{1,2,3,4,5,6,7},FALSE),VLOOKUP(CB1461,Arrays!$T:$Z,{1,2,3,4,5,6,7},FALSE)&lt;&gt;0,"")</f>
        <v/>
      </c>
      <c r="CO1468" t="str" cm="1">
        <f t="array" ref="CO1468">_xlfn._xlws.FILTER(SUM(CJ1468:CN1468),SUM(CJ1468:CN1468)&lt;&gt;0,"")</f>
        <v/>
      </c>
      <c r="CX1468" t="str">
        <f ca="1"/>
        <v/>
      </c>
      <c r="DE1468" t="str">
        <f ca="1"/>
        <v/>
      </c>
      <c r="DG1468" t="str">
        <f ca="1"/>
        <v/>
      </c>
      <c r="DH1468">
        <f ca="1"/>
        <v>0</v>
      </c>
      <c r="DI1468">
        <f ca="1"/>
        <v>0</v>
      </c>
      <c r="DJ1468">
        <f ca="1"/>
        <v>0</v>
      </c>
      <c r="DK1468">
        <f ca="1"/>
        <v>0</v>
      </c>
      <c r="DL1468">
        <f ca="1"/>
        <v>0</v>
      </c>
      <c r="DM1468">
        <f ca="1"/>
        <v>0</v>
      </c>
      <c r="DN1468" t="str">
        <f ca="1"/>
        <v/>
      </c>
    </row>
    <row r="1469" spans="13:118">
      <c r="M1469" t="str" cm="1">
        <f t="array" ref="M1469">_xlfn._xlws.FILTER(SUM(H1469:L1469),SUM(H1469:L1469)&lt;&gt;0,"")</f>
        <v/>
      </c>
      <c r="AC1469" t="str">
        <f ca="1"/>
        <v/>
      </c>
      <c r="AE1469">
        <f ca="1"/>
        <v>0</v>
      </c>
      <c r="AF1469">
        <f ca="1"/>
        <v>0</v>
      </c>
      <c r="AG1469">
        <f ca="1"/>
        <v>0</v>
      </c>
      <c r="AH1469">
        <f ca="1"/>
        <v>0</v>
      </c>
      <c r="AI1469">
        <f ca="1"/>
        <v>0</v>
      </c>
      <c r="AJ1469">
        <f ca="1"/>
        <v>0</v>
      </c>
      <c r="AK1469">
        <f ca="1"/>
        <v>0</v>
      </c>
      <c r="AL1469" t="str">
        <f ca="1"/>
        <v/>
      </c>
      <c r="AZ1469" t="str" cm="1">
        <f t="array" ref="AZ1469">_xlfn._xlws.FILTER(SUM(AU1469:AY1469),SUM(AU1469:AY1469)&lt;&gt;0,"")</f>
        <v/>
      </c>
      <c r="BP1469" t="str">
        <f ca="1"/>
        <v/>
      </c>
      <c r="BR1469">
        <f ca="1"/>
        <v>0</v>
      </c>
      <c r="BS1469">
        <f ca="1"/>
        <v>0</v>
      </c>
      <c r="BT1469">
        <f ca="1"/>
        <v>0</v>
      </c>
      <c r="BU1469">
        <f ca="1"/>
        <v>0</v>
      </c>
      <c r="BV1469">
        <f ca="1"/>
        <v>0</v>
      </c>
      <c r="BW1469">
        <f ca="1"/>
        <v>0</v>
      </c>
      <c r="BX1469">
        <f ca="1"/>
        <v>0</v>
      </c>
      <c r="BY1469" t="str">
        <f ca="1"/>
        <v/>
      </c>
      <c r="CC1469" t="str" cm="1">
        <f t="array" aca="1" ref="CC1469" ca="1">_xlfn._xlws.FILTER(VLOOKUP(CB1462,Arrays!$T:$Z,{1,2,3,4,5,6,7},FALSE),VLOOKUP(CB1462,Arrays!$T:$Z,{1,2,3,4,5,6,7},FALSE)&lt;&gt;0,"")</f>
        <v/>
      </c>
      <c r="CO1469" t="str" cm="1">
        <f t="array" ref="CO1469">_xlfn._xlws.FILTER(SUM(CJ1469:CN1469),SUM(CJ1469:CN1469)&lt;&gt;0,"")</f>
        <v/>
      </c>
      <c r="CX1469" t="str">
        <f ca="1"/>
        <v/>
      </c>
      <c r="DE1469" t="str">
        <f ca="1"/>
        <v/>
      </c>
      <c r="DG1469" t="str">
        <f ca="1"/>
        <v/>
      </c>
      <c r="DH1469">
        <f ca="1"/>
        <v>0</v>
      </c>
      <c r="DI1469">
        <f ca="1"/>
        <v>0</v>
      </c>
      <c r="DJ1469">
        <f ca="1"/>
        <v>0</v>
      </c>
      <c r="DK1469">
        <f ca="1"/>
        <v>0</v>
      </c>
      <c r="DL1469">
        <f ca="1"/>
        <v>0</v>
      </c>
      <c r="DM1469">
        <f ca="1"/>
        <v>0</v>
      </c>
      <c r="DN1469" t="str">
        <f ca="1"/>
        <v/>
      </c>
    </row>
    <row r="1470" spans="13:118">
      <c r="M1470" t="str" cm="1">
        <f t="array" ref="M1470">_xlfn._xlws.FILTER(SUM(H1470:L1470),SUM(H1470:L1470)&lt;&gt;0,"")</f>
        <v/>
      </c>
      <c r="AC1470" t="str">
        <f ca="1"/>
        <v/>
      </c>
      <c r="AE1470">
        <f ca="1"/>
        <v>0</v>
      </c>
      <c r="AF1470">
        <f ca="1"/>
        <v>0</v>
      </c>
      <c r="AG1470">
        <f ca="1"/>
        <v>0</v>
      </c>
      <c r="AH1470">
        <f ca="1"/>
        <v>0</v>
      </c>
      <c r="AI1470">
        <f ca="1"/>
        <v>0</v>
      </c>
      <c r="AJ1470">
        <f ca="1"/>
        <v>0</v>
      </c>
      <c r="AK1470">
        <f ca="1"/>
        <v>0</v>
      </c>
      <c r="AL1470" t="str">
        <f ca="1"/>
        <v/>
      </c>
      <c r="AZ1470" t="str" cm="1">
        <f t="array" ref="AZ1470">_xlfn._xlws.FILTER(SUM(AU1470:AY1470),SUM(AU1470:AY1470)&lt;&gt;0,"")</f>
        <v/>
      </c>
      <c r="BP1470" t="str">
        <f ca="1"/>
        <v/>
      </c>
      <c r="BR1470">
        <f ca="1"/>
        <v>0</v>
      </c>
      <c r="BS1470">
        <f ca="1"/>
        <v>0</v>
      </c>
      <c r="BT1470">
        <f ca="1"/>
        <v>0</v>
      </c>
      <c r="BU1470">
        <f ca="1"/>
        <v>0</v>
      </c>
      <c r="BV1470">
        <f ca="1"/>
        <v>0</v>
      </c>
      <c r="BW1470">
        <f ca="1"/>
        <v>0</v>
      </c>
      <c r="BX1470">
        <f ca="1"/>
        <v>0</v>
      </c>
      <c r="BY1470" t="str">
        <f ca="1"/>
        <v/>
      </c>
      <c r="CC1470" t="str" cm="1">
        <f t="array" aca="1" ref="CC1470" ca="1">_xlfn._xlws.FILTER(VLOOKUP(CB1463,Arrays!$T:$Z,{1,2,3,4,5,6,7},FALSE),VLOOKUP(CB1463,Arrays!$T:$Z,{1,2,3,4,5,6,7},FALSE)&lt;&gt;0,"")</f>
        <v/>
      </c>
      <c r="CO1470" t="str" cm="1">
        <f t="array" ref="CO1470">_xlfn._xlws.FILTER(SUM(CJ1470:CN1470),SUM(CJ1470:CN1470)&lt;&gt;0,"")</f>
        <v/>
      </c>
      <c r="CX1470" t="str">
        <f ca="1"/>
        <v/>
      </c>
      <c r="DE1470" t="str">
        <f ca="1"/>
        <v/>
      </c>
      <c r="DG1470" t="str">
        <f ca="1"/>
        <v/>
      </c>
      <c r="DH1470">
        <f ca="1"/>
        <v>0</v>
      </c>
      <c r="DI1470">
        <f ca="1"/>
        <v>0</v>
      </c>
      <c r="DJ1470">
        <f ca="1"/>
        <v>0</v>
      </c>
      <c r="DK1470">
        <f ca="1"/>
        <v>0</v>
      </c>
      <c r="DL1470">
        <f ca="1"/>
        <v>0</v>
      </c>
      <c r="DM1470">
        <f ca="1"/>
        <v>0</v>
      </c>
      <c r="DN1470" t="str">
        <f ca="1"/>
        <v/>
      </c>
    </row>
    <row r="1471" spans="13:118">
      <c r="M1471" t="str" cm="1">
        <f t="array" ref="M1471">_xlfn._xlws.FILTER(SUM(H1471:L1471),SUM(H1471:L1471)&lt;&gt;0,"")</f>
        <v/>
      </c>
      <c r="AC1471" t="str">
        <f ca="1"/>
        <v/>
      </c>
      <c r="AE1471">
        <f ca="1"/>
        <v>0</v>
      </c>
      <c r="AF1471">
        <f ca="1"/>
        <v>0</v>
      </c>
      <c r="AG1471">
        <f ca="1"/>
        <v>0</v>
      </c>
      <c r="AH1471">
        <f ca="1"/>
        <v>0</v>
      </c>
      <c r="AI1471">
        <f ca="1"/>
        <v>0</v>
      </c>
      <c r="AJ1471">
        <f ca="1"/>
        <v>0</v>
      </c>
      <c r="AK1471">
        <f ca="1"/>
        <v>0</v>
      </c>
      <c r="AL1471" t="str">
        <f ca="1"/>
        <v/>
      </c>
      <c r="AZ1471" t="str" cm="1">
        <f t="array" ref="AZ1471">_xlfn._xlws.FILTER(SUM(AU1471:AY1471),SUM(AU1471:AY1471)&lt;&gt;0,"")</f>
        <v/>
      </c>
      <c r="BP1471" t="str">
        <f ca="1"/>
        <v/>
      </c>
      <c r="BR1471">
        <f ca="1"/>
        <v>0</v>
      </c>
      <c r="BS1471">
        <f ca="1"/>
        <v>0</v>
      </c>
      <c r="BT1471">
        <f ca="1"/>
        <v>0</v>
      </c>
      <c r="BU1471">
        <f ca="1"/>
        <v>0</v>
      </c>
      <c r="BV1471">
        <f ca="1"/>
        <v>0</v>
      </c>
      <c r="BW1471">
        <f ca="1"/>
        <v>0</v>
      </c>
      <c r="BX1471">
        <f ca="1"/>
        <v>0</v>
      </c>
      <c r="BY1471" t="str">
        <f ca="1"/>
        <v/>
      </c>
      <c r="CC1471" t="str" cm="1">
        <f t="array" aca="1" ref="CC1471" ca="1">_xlfn._xlws.FILTER(VLOOKUP(CB1464,Arrays!$T:$Z,{1,2,3,4,5,6,7},FALSE),VLOOKUP(CB1464,Arrays!$T:$Z,{1,2,3,4,5,6,7},FALSE)&lt;&gt;0,"")</f>
        <v/>
      </c>
      <c r="CO1471" t="str" cm="1">
        <f t="array" ref="CO1471">_xlfn._xlws.FILTER(SUM(CJ1471:CN1471),SUM(CJ1471:CN1471)&lt;&gt;0,"")</f>
        <v/>
      </c>
      <c r="CX1471" t="str">
        <f ca="1"/>
        <v/>
      </c>
      <c r="DE1471" t="str">
        <f ca="1"/>
        <v/>
      </c>
      <c r="DG1471" t="str">
        <f ca="1"/>
        <v/>
      </c>
      <c r="DH1471">
        <f ca="1"/>
        <v>0</v>
      </c>
      <c r="DI1471">
        <f ca="1"/>
        <v>0</v>
      </c>
      <c r="DJ1471">
        <f ca="1"/>
        <v>0</v>
      </c>
      <c r="DK1471">
        <f ca="1"/>
        <v>0</v>
      </c>
      <c r="DL1471">
        <f ca="1"/>
        <v>0</v>
      </c>
      <c r="DM1471">
        <f ca="1"/>
        <v>0</v>
      </c>
      <c r="DN1471" t="str">
        <f ca="1"/>
        <v/>
      </c>
    </row>
    <row r="1472" spans="13:118">
      <c r="M1472" t="str" cm="1">
        <f t="array" ref="M1472">_xlfn._xlws.FILTER(SUM(H1472:L1472),SUM(H1472:L1472)&lt;&gt;0,"")</f>
        <v/>
      </c>
      <c r="AC1472" t="str">
        <f ca="1"/>
        <v/>
      </c>
      <c r="AE1472">
        <f ca="1"/>
        <v>0</v>
      </c>
      <c r="AF1472">
        <f ca="1"/>
        <v>0</v>
      </c>
      <c r="AG1472">
        <f ca="1"/>
        <v>0</v>
      </c>
      <c r="AH1472">
        <f ca="1"/>
        <v>0</v>
      </c>
      <c r="AI1472">
        <f ca="1"/>
        <v>0</v>
      </c>
      <c r="AJ1472">
        <f ca="1"/>
        <v>0</v>
      </c>
      <c r="AK1472">
        <f ca="1"/>
        <v>0</v>
      </c>
      <c r="AL1472" t="str">
        <f ca="1"/>
        <v/>
      </c>
      <c r="AZ1472" t="str" cm="1">
        <f t="array" ref="AZ1472">_xlfn._xlws.FILTER(SUM(AU1472:AY1472),SUM(AU1472:AY1472)&lt;&gt;0,"")</f>
        <v/>
      </c>
      <c r="BP1472" t="str">
        <f ca="1"/>
        <v/>
      </c>
      <c r="BR1472">
        <f ca="1"/>
        <v>0</v>
      </c>
      <c r="BS1472">
        <f ca="1"/>
        <v>0</v>
      </c>
      <c r="BT1472">
        <f ca="1"/>
        <v>0</v>
      </c>
      <c r="BU1472">
        <f ca="1"/>
        <v>0</v>
      </c>
      <c r="BV1472">
        <f ca="1"/>
        <v>0</v>
      </c>
      <c r="BW1472">
        <f ca="1"/>
        <v>0</v>
      </c>
      <c r="BX1472">
        <f ca="1"/>
        <v>0</v>
      </c>
      <c r="BY1472" t="str">
        <f ca="1"/>
        <v/>
      </c>
      <c r="CC1472" t="str" cm="1">
        <f t="array" aca="1" ref="CC1472" ca="1">_xlfn._xlws.FILTER(VLOOKUP(CB1465,Arrays!$T:$Z,{1,2,3,4,5,6,7},FALSE),VLOOKUP(CB1465,Arrays!$T:$Z,{1,2,3,4,5,6,7},FALSE)&lt;&gt;0,"")</f>
        <v/>
      </c>
      <c r="CO1472" t="str" cm="1">
        <f t="array" ref="CO1472">_xlfn._xlws.FILTER(SUM(CJ1472:CN1472),SUM(CJ1472:CN1472)&lt;&gt;0,"")</f>
        <v/>
      </c>
      <c r="CX1472" t="str">
        <f ca="1"/>
        <v/>
      </c>
      <c r="DE1472" t="str">
        <f ca="1"/>
        <v/>
      </c>
      <c r="DG1472" t="str">
        <f ca="1"/>
        <v/>
      </c>
      <c r="DH1472">
        <f ca="1"/>
        <v>0</v>
      </c>
      <c r="DI1472">
        <f ca="1"/>
        <v>0</v>
      </c>
      <c r="DJ1472">
        <f ca="1"/>
        <v>0</v>
      </c>
      <c r="DK1472">
        <f ca="1"/>
        <v>0</v>
      </c>
      <c r="DL1472">
        <f ca="1"/>
        <v>0</v>
      </c>
      <c r="DM1472">
        <f ca="1"/>
        <v>0</v>
      </c>
      <c r="DN1472" t="str">
        <f ca="1"/>
        <v/>
      </c>
    </row>
    <row r="1473" spans="13:118">
      <c r="M1473" t="str" cm="1">
        <f t="array" ref="M1473">_xlfn._xlws.FILTER(SUM(H1473:L1473),SUM(H1473:L1473)&lt;&gt;0,"")</f>
        <v/>
      </c>
      <c r="AC1473" t="str">
        <f ca="1"/>
        <v/>
      </c>
      <c r="AE1473">
        <f ca="1"/>
        <v>0</v>
      </c>
      <c r="AF1473">
        <f ca="1"/>
        <v>0</v>
      </c>
      <c r="AG1473">
        <f ca="1"/>
        <v>0</v>
      </c>
      <c r="AH1473">
        <f ca="1"/>
        <v>0</v>
      </c>
      <c r="AI1473">
        <f ca="1"/>
        <v>0</v>
      </c>
      <c r="AJ1473">
        <f ca="1"/>
        <v>0</v>
      </c>
      <c r="AK1473">
        <f ca="1"/>
        <v>0</v>
      </c>
      <c r="AL1473" t="str">
        <f ca="1"/>
        <v/>
      </c>
      <c r="AZ1473" t="str" cm="1">
        <f t="array" ref="AZ1473">_xlfn._xlws.FILTER(SUM(AU1473:AY1473),SUM(AU1473:AY1473)&lt;&gt;0,"")</f>
        <v/>
      </c>
      <c r="BP1473" t="str">
        <f ca="1"/>
        <v/>
      </c>
      <c r="BR1473">
        <f ca="1"/>
        <v>0</v>
      </c>
      <c r="BS1473">
        <f ca="1"/>
        <v>0</v>
      </c>
      <c r="BT1473">
        <f ca="1"/>
        <v>0</v>
      </c>
      <c r="BU1473">
        <f ca="1"/>
        <v>0</v>
      </c>
      <c r="BV1473">
        <f ca="1"/>
        <v>0</v>
      </c>
      <c r="BW1473">
        <f ca="1"/>
        <v>0</v>
      </c>
      <c r="BX1473">
        <f ca="1"/>
        <v>0</v>
      </c>
      <c r="BY1473" t="str">
        <f ca="1"/>
        <v/>
      </c>
      <c r="CC1473" t="str" cm="1">
        <f t="array" aca="1" ref="CC1473" ca="1">_xlfn._xlws.FILTER(VLOOKUP(CB1466,Arrays!$T:$Z,{1,2,3,4,5,6,7},FALSE),VLOOKUP(CB1466,Arrays!$T:$Z,{1,2,3,4,5,6,7},FALSE)&lt;&gt;0,"")</f>
        <v/>
      </c>
      <c r="CO1473" t="str" cm="1">
        <f t="array" ref="CO1473">_xlfn._xlws.FILTER(SUM(CJ1473:CN1473),SUM(CJ1473:CN1473)&lt;&gt;0,"")</f>
        <v/>
      </c>
      <c r="CX1473" t="str">
        <f ca="1"/>
        <v/>
      </c>
      <c r="DE1473" t="str">
        <f ca="1"/>
        <v/>
      </c>
      <c r="DG1473" t="str">
        <f ca="1"/>
        <v/>
      </c>
      <c r="DH1473">
        <f ca="1"/>
        <v>0</v>
      </c>
      <c r="DI1473">
        <f ca="1"/>
        <v>0</v>
      </c>
      <c r="DJ1473">
        <f ca="1"/>
        <v>0</v>
      </c>
      <c r="DK1473">
        <f ca="1"/>
        <v>0</v>
      </c>
      <c r="DL1473">
        <f ca="1"/>
        <v>0</v>
      </c>
      <c r="DM1473">
        <f ca="1"/>
        <v>0</v>
      </c>
      <c r="DN1473" t="str">
        <f ca="1"/>
        <v/>
      </c>
    </row>
    <row r="1474" spans="13:118">
      <c r="M1474" t="str" cm="1">
        <f t="array" ref="M1474">_xlfn._xlws.FILTER(SUM(H1474:L1474),SUM(H1474:L1474)&lt;&gt;0,"")</f>
        <v/>
      </c>
      <c r="AC1474" t="str">
        <f ca="1"/>
        <v/>
      </c>
      <c r="AE1474">
        <f ca="1"/>
        <v>0</v>
      </c>
      <c r="AF1474">
        <f ca="1"/>
        <v>0</v>
      </c>
      <c r="AG1474">
        <f ca="1"/>
        <v>0</v>
      </c>
      <c r="AH1474">
        <f ca="1"/>
        <v>0</v>
      </c>
      <c r="AI1474">
        <f ca="1"/>
        <v>0</v>
      </c>
      <c r="AJ1474">
        <f ca="1"/>
        <v>0</v>
      </c>
      <c r="AK1474">
        <f ca="1"/>
        <v>0</v>
      </c>
      <c r="AL1474" t="str">
        <f ca="1"/>
        <v/>
      </c>
      <c r="AZ1474" t="str" cm="1">
        <f t="array" ref="AZ1474">_xlfn._xlws.FILTER(SUM(AU1474:AY1474),SUM(AU1474:AY1474)&lt;&gt;0,"")</f>
        <v/>
      </c>
      <c r="BP1474" t="str">
        <f ca="1"/>
        <v/>
      </c>
      <c r="BR1474">
        <f ca="1"/>
        <v>0</v>
      </c>
      <c r="BS1474">
        <f ca="1"/>
        <v>0</v>
      </c>
      <c r="BT1474">
        <f ca="1"/>
        <v>0</v>
      </c>
      <c r="BU1474">
        <f ca="1"/>
        <v>0</v>
      </c>
      <c r="BV1474">
        <f ca="1"/>
        <v>0</v>
      </c>
      <c r="BW1474">
        <f ca="1"/>
        <v>0</v>
      </c>
      <c r="BX1474">
        <f ca="1"/>
        <v>0</v>
      </c>
      <c r="BY1474" t="str">
        <f ca="1"/>
        <v/>
      </c>
      <c r="CC1474" t="str" cm="1">
        <f t="array" aca="1" ref="CC1474" ca="1">_xlfn._xlws.FILTER(VLOOKUP(CB1467,Arrays!$T:$Z,{1,2,3,4,5,6,7},FALSE),VLOOKUP(CB1467,Arrays!$T:$Z,{1,2,3,4,5,6,7},FALSE)&lt;&gt;0,"")</f>
        <v/>
      </c>
      <c r="CO1474" t="str" cm="1">
        <f t="array" ref="CO1474">_xlfn._xlws.FILTER(SUM(CJ1474:CN1474),SUM(CJ1474:CN1474)&lt;&gt;0,"")</f>
        <v/>
      </c>
      <c r="CX1474" t="str">
        <f ca="1"/>
        <v/>
      </c>
      <c r="DE1474" t="str">
        <f ca="1"/>
        <v/>
      </c>
      <c r="DG1474" t="str">
        <f ca="1"/>
        <v/>
      </c>
      <c r="DH1474">
        <f ca="1"/>
        <v>0</v>
      </c>
      <c r="DI1474">
        <f ca="1"/>
        <v>0</v>
      </c>
      <c r="DJ1474">
        <f ca="1"/>
        <v>0</v>
      </c>
      <c r="DK1474">
        <f ca="1"/>
        <v>0</v>
      </c>
      <c r="DL1474">
        <f ca="1"/>
        <v>0</v>
      </c>
      <c r="DM1474">
        <f ca="1"/>
        <v>0</v>
      </c>
      <c r="DN1474" t="str">
        <f ca="1"/>
        <v/>
      </c>
    </row>
    <row r="1475" spans="13:118">
      <c r="M1475" t="str" cm="1">
        <f t="array" ref="M1475">_xlfn._xlws.FILTER(SUM(H1475:L1475),SUM(H1475:L1475)&lt;&gt;0,"")</f>
        <v/>
      </c>
      <c r="AC1475" t="str">
        <f ca="1"/>
        <v/>
      </c>
      <c r="AE1475">
        <f ca="1"/>
        <v>0</v>
      </c>
      <c r="AF1475">
        <f ca="1"/>
        <v>0</v>
      </c>
      <c r="AG1475">
        <f ca="1"/>
        <v>0</v>
      </c>
      <c r="AH1475">
        <f ca="1"/>
        <v>0</v>
      </c>
      <c r="AI1475">
        <f ca="1"/>
        <v>0</v>
      </c>
      <c r="AJ1475">
        <f ca="1"/>
        <v>0</v>
      </c>
      <c r="AK1475">
        <f ca="1"/>
        <v>0</v>
      </c>
      <c r="AL1475" t="str">
        <f ca="1"/>
        <v/>
      </c>
      <c r="AZ1475" t="str" cm="1">
        <f t="array" ref="AZ1475">_xlfn._xlws.FILTER(SUM(AU1475:AY1475),SUM(AU1475:AY1475)&lt;&gt;0,"")</f>
        <v/>
      </c>
      <c r="BP1475" t="str">
        <f ca="1"/>
        <v/>
      </c>
      <c r="BR1475">
        <f ca="1"/>
        <v>0</v>
      </c>
      <c r="BS1475">
        <f ca="1"/>
        <v>0</v>
      </c>
      <c r="BT1475">
        <f ca="1"/>
        <v>0</v>
      </c>
      <c r="BU1475">
        <f ca="1"/>
        <v>0</v>
      </c>
      <c r="BV1475">
        <f ca="1"/>
        <v>0</v>
      </c>
      <c r="BW1475">
        <f ca="1"/>
        <v>0</v>
      </c>
      <c r="BX1475">
        <f ca="1"/>
        <v>0</v>
      </c>
      <c r="BY1475" t="str">
        <f ca="1"/>
        <v/>
      </c>
      <c r="CC1475" t="str" cm="1">
        <f t="array" aca="1" ref="CC1475" ca="1">_xlfn._xlws.FILTER(VLOOKUP(CB1468,Arrays!$T:$Z,{1,2,3,4,5,6,7},FALSE),VLOOKUP(CB1468,Arrays!$T:$Z,{1,2,3,4,5,6,7},FALSE)&lt;&gt;0,"")</f>
        <v/>
      </c>
      <c r="CO1475" t="str" cm="1">
        <f t="array" ref="CO1475">_xlfn._xlws.FILTER(SUM(CJ1475:CN1475),SUM(CJ1475:CN1475)&lt;&gt;0,"")</f>
        <v/>
      </c>
      <c r="CX1475" t="str">
        <f ca="1"/>
        <v/>
      </c>
      <c r="DE1475" t="str">
        <f ca="1"/>
        <v/>
      </c>
      <c r="DG1475" t="str">
        <f ca="1"/>
        <v/>
      </c>
      <c r="DH1475">
        <f ca="1"/>
        <v>0</v>
      </c>
      <c r="DI1475">
        <f ca="1"/>
        <v>0</v>
      </c>
      <c r="DJ1475">
        <f ca="1"/>
        <v>0</v>
      </c>
      <c r="DK1475">
        <f ca="1"/>
        <v>0</v>
      </c>
      <c r="DL1475">
        <f ca="1"/>
        <v>0</v>
      </c>
      <c r="DM1475">
        <f ca="1"/>
        <v>0</v>
      </c>
      <c r="DN1475" t="str">
        <f ca="1"/>
        <v/>
      </c>
    </row>
    <row r="1476" spans="13:118">
      <c r="M1476" t="str" cm="1">
        <f t="array" ref="M1476">_xlfn._xlws.FILTER(SUM(H1476:L1476),SUM(H1476:L1476)&lt;&gt;0,"")</f>
        <v/>
      </c>
      <c r="AC1476" t="str">
        <f ca="1"/>
        <v/>
      </c>
      <c r="AE1476">
        <f ca="1"/>
        <v>0</v>
      </c>
      <c r="AF1476">
        <f ca="1"/>
        <v>0</v>
      </c>
      <c r="AG1476">
        <f ca="1"/>
        <v>0</v>
      </c>
      <c r="AH1476">
        <f ca="1"/>
        <v>0</v>
      </c>
      <c r="AI1476">
        <f ca="1"/>
        <v>0</v>
      </c>
      <c r="AJ1476">
        <f ca="1"/>
        <v>0</v>
      </c>
      <c r="AK1476">
        <f ca="1"/>
        <v>0</v>
      </c>
      <c r="AL1476" t="str">
        <f ca="1"/>
        <v/>
      </c>
      <c r="AZ1476" t="str" cm="1">
        <f t="array" ref="AZ1476">_xlfn._xlws.FILTER(SUM(AU1476:AY1476),SUM(AU1476:AY1476)&lt;&gt;0,"")</f>
        <v/>
      </c>
      <c r="BP1476" t="str">
        <f ca="1"/>
        <v/>
      </c>
      <c r="BR1476">
        <f ca="1"/>
        <v>0</v>
      </c>
      <c r="BS1476">
        <f ca="1"/>
        <v>0</v>
      </c>
      <c r="BT1476">
        <f ca="1"/>
        <v>0</v>
      </c>
      <c r="BU1476">
        <f ca="1"/>
        <v>0</v>
      </c>
      <c r="BV1476">
        <f ca="1"/>
        <v>0</v>
      </c>
      <c r="BW1476">
        <f ca="1"/>
        <v>0</v>
      </c>
      <c r="BX1476">
        <f ca="1"/>
        <v>0</v>
      </c>
      <c r="BY1476" t="str">
        <f ca="1"/>
        <v/>
      </c>
      <c r="CC1476" t="str" cm="1">
        <f t="array" aca="1" ref="CC1476" ca="1">_xlfn._xlws.FILTER(VLOOKUP(CB1469,Arrays!$T:$Z,{1,2,3,4,5,6,7},FALSE),VLOOKUP(CB1469,Arrays!$T:$Z,{1,2,3,4,5,6,7},FALSE)&lt;&gt;0,"")</f>
        <v/>
      </c>
      <c r="CO1476" t="str" cm="1">
        <f t="array" ref="CO1476">_xlfn._xlws.FILTER(SUM(CJ1476:CN1476),SUM(CJ1476:CN1476)&lt;&gt;0,"")</f>
        <v/>
      </c>
      <c r="CX1476" t="str">
        <f ca="1"/>
        <v/>
      </c>
      <c r="DE1476" t="str">
        <f ca="1"/>
        <v/>
      </c>
      <c r="DG1476" t="str">
        <f ca="1"/>
        <v/>
      </c>
      <c r="DH1476">
        <f ca="1"/>
        <v>0</v>
      </c>
      <c r="DI1476">
        <f ca="1"/>
        <v>0</v>
      </c>
      <c r="DJ1476">
        <f ca="1"/>
        <v>0</v>
      </c>
      <c r="DK1476">
        <f ca="1"/>
        <v>0</v>
      </c>
      <c r="DL1476">
        <f ca="1"/>
        <v>0</v>
      </c>
      <c r="DM1476">
        <f ca="1"/>
        <v>0</v>
      </c>
      <c r="DN1476" t="str">
        <f ca="1"/>
        <v/>
      </c>
    </row>
    <row r="1477" spans="13:118">
      <c r="M1477" t="str" cm="1">
        <f t="array" ref="M1477">_xlfn._xlws.FILTER(SUM(H1477:L1477),SUM(H1477:L1477)&lt;&gt;0,"")</f>
        <v/>
      </c>
      <c r="AC1477" t="str">
        <f ca="1"/>
        <v/>
      </c>
      <c r="AE1477">
        <f ca="1"/>
        <v>0</v>
      </c>
      <c r="AF1477">
        <f ca="1"/>
        <v>0</v>
      </c>
      <c r="AG1477">
        <f ca="1"/>
        <v>0</v>
      </c>
      <c r="AH1477">
        <f ca="1"/>
        <v>0</v>
      </c>
      <c r="AI1477">
        <f ca="1"/>
        <v>0</v>
      </c>
      <c r="AJ1477">
        <f ca="1"/>
        <v>0</v>
      </c>
      <c r="AK1477">
        <f ca="1"/>
        <v>0</v>
      </c>
      <c r="AL1477" t="str">
        <f ca="1"/>
        <v/>
      </c>
      <c r="AZ1477" t="str" cm="1">
        <f t="array" ref="AZ1477">_xlfn._xlws.FILTER(SUM(AU1477:AY1477),SUM(AU1477:AY1477)&lt;&gt;0,"")</f>
        <v/>
      </c>
      <c r="BP1477" t="str">
        <f ca="1"/>
        <v/>
      </c>
      <c r="BR1477">
        <f ca="1"/>
        <v>0</v>
      </c>
      <c r="BS1477">
        <f ca="1"/>
        <v>0</v>
      </c>
      <c r="BT1477">
        <f ca="1"/>
        <v>0</v>
      </c>
      <c r="BU1477">
        <f ca="1"/>
        <v>0</v>
      </c>
      <c r="BV1477">
        <f ca="1"/>
        <v>0</v>
      </c>
      <c r="BW1477">
        <f ca="1"/>
        <v>0</v>
      </c>
      <c r="BX1477">
        <f ca="1"/>
        <v>0</v>
      </c>
      <c r="BY1477" t="str">
        <f ca="1"/>
        <v/>
      </c>
      <c r="CC1477" t="str" cm="1">
        <f t="array" aca="1" ref="CC1477" ca="1">_xlfn._xlws.FILTER(VLOOKUP(CB1470,Arrays!$T:$Z,{1,2,3,4,5,6,7},FALSE),VLOOKUP(CB1470,Arrays!$T:$Z,{1,2,3,4,5,6,7},FALSE)&lt;&gt;0,"")</f>
        <v/>
      </c>
      <c r="CO1477" t="str" cm="1">
        <f t="array" ref="CO1477">_xlfn._xlws.FILTER(SUM(CJ1477:CN1477),SUM(CJ1477:CN1477)&lt;&gt;0,"")</f>
        <v/>
      </c>
      <c r="CX1477" t="str">
        <f ca="1"/>
        <v/>
      </c>
      <c r="DE1477" t="str">
        <f ca="1"/>
        <v/>
      </c>
      <c r="DG1477" t="str">
        <f ca="1"/>
        <v/>
      </c>
      <c r="DH1477">
        <f ca="1"/>
        <v>0</v>
      </c>
      <c r="DI1477">
        <f ca="1"/>
        <v>0</v>
      </c>
      <c r="DJ1477">
        <f ca="1"/>
        <v>0</v>
      </c>
      <c r="DK1477">
        <f ca="1"/>
        <v>0</v>
      </c>
      <c r="DL1477">
        <f ca="1"/>
        <v>0</v>
      </c>
      <c r="DM1477">
        <f ca="1"/>
        <v>0</v>
      </c>
      <c r="DN1477" t="str">
        <f ca="1"/>
        <v/>
      </c>
    </row>
    <row r="1478" spans="13:118">
      <c r="M1478" t="str" cm="1">
        <f t="array" ref="M1478">_xlfn._xlws.FILTER(SUM(H1478:L1478),SUM(H1478:L1478)&lt;&gt;0,"")</f>
        <v/>
      </c>
      <c r="AC1478" t="str">
        <f ca="1"/>
        <v/>
      </c>
      <c r="AE1478">
        <f ca="1"/>
        <v>0</v>
      </c>
      <c r="AF1478">
        <f ca="1"/>
        <v>0</v>
      </c>
      <c r="AG1478">
        <f ca="1"/>
        <v>0</v>
      </c>
      <c r="AH1478">
        <f ca="1"/>
        <v>0</v>
      </c>
      <c r="AI1478">
        <f ca="1"/>
        <v>0</v>
      </c>
      <c r="AJ1478">
        <f ca="1"/>
        <v>0</v>
      </c>
      <c r="AK1478">
        <f ca="1"/>
        <v>0</v>
      </c>
      <c r="AL1478" t="str">
        <f ca="1"/>
        <v/>
      </c>
      <c r="AZ1478" t="str" cm="1">
        <f t="array" ref="AZ1478">_xlfn._xlws.FILTER(SUM(AU1478:AY1478),SUM(AU1478:AY1478)&lt;&gt;0,"")</f>
        <v/>
      </c>
      <c r="BP1478" t="str">
        <f ca="1"/>
        <v/>
      </c>
      <c r="BR1478">
        <f ca="1"/>
        <v>0</v>
      </c>
      <c r="BS1478">
        <f ca="1"/>
        <v>0</v>
      </c>
      <c r="BT1478">
        <f ca="1"/>
        <v>0</v>
      </c>
      <c r="BU1478">
        <f ca="1"/>
        <v>0</v>
      </c>
      <c r="BV1478">
        <f ca="1"/>
        <v>0</v>
      </c>
      <c r="BW1478">
        <f ca="1"/>
        <v>0</v>
      </c>
      <c r="BX1478">
        <f ca="1"/>
        <v>0</v>
      </c>
      <c r="BY1478" t="str">
        <f ca="1"/>
        <v/>
      </c>
      <c r="CC1478" t="str" cm="1">
        <f t="array" aca="1" ref="CC1478" ca="1">_xlfn._xlws.FILTER(VLOOKUP(CB1471,Arrays!$T:$Z,{1,2,3,4,5,6,7},FALSE),VLOOKUP(CB1471,Arrays!$T:$Z,{1,2,3,4,5,6,7},FALSE)&lt;&gt;0,"")</f>
        <v/>
      </c>
      <c r="CO1478" t="str" cm="1">
        <f t="array" ref="CO1478">_xlfn._xlws.FILTER(SUM(CJ1478:CN1478),SUM(CJ1478:CN1478)&lt;&gt;0,"")</f>
        <v/>
      </c>
      <c r="CX1478" t="str">
        <f ca="1"/>
        <v/>
      </c>
      <c r="DE1478" t="str">
        <f ca="1"/>
        <v/>
      </c>
      <c r="DG1478" t="str">
        <f ca="1"/>
        <v/>
      </c>
      <c r="DH1478">
        <f ca="1"/>
        <v>0</v>
      </c>
      <c r="DI1478">
        <f ca="1"/>
        <v>0</v>
      </c>
      <c r="DJ1478">
        <f ca="1"/>
        <v>0</v>
      </c>
      <c r="DK1478">
        <f ca="1"/>
        <v>0</v>
      </c>
      <c r="DL1478">
        <f ca="1"/>
        <v>0</v>
      </c>
      <c r="DM1478">
        <f ca="1"/>
        <v>0</v>
      </c>
      <c r="DN1478" t="str">
        <f ca="1"/>
        <v/>
      </c>
    </row>
    <row r="1479" spans="13:118">
      <c r="M1479" t="str" cm="1">
        <f t="array" ref="M1479">_xlfn._xlws.FILTER(SUM(H1479:L1479),SUM(H1479:L1479)&lt;&gt;0,"")</f>
        <v/>
      </c>
      <c r="AC1479" t="str">
        <f ca="1"/>
        <v/>
      </c>
      <c r="AE1479">
        <f ca="1"/>
        <v>0</v>
      </c>
      <c r="AF1479">
        <f ca="1"/>
        <v>0</v>
      </c>
      <c r="AG1479">
        <f ca="1"/>
        <v>0</v>
      </c>
      <c r="AH1479">
        <f ca="1"/>
        <v>0</v>
      </c>
      <c r="AI1479">
        <f ca="1"/>
        <v>0</v>
      </c>
      <c r="AJ1479">
        <f ca="1"/>
        <v>0</v>
      </c>
      <c r="AK1479">
        <f ca="1"/>
        <v>0</v>
      </c>
      <c r="AL1479" t="str">
        <f ca="1"/>
        <v/>
      </c>
      <c r="AZ1479" t="str" cm="1">
        <f t="array" ref="AZ1479">_xlfn._xlws.FILTER(SUM(AU1479:AY1479),SUM(AU1479:AY1479)&lt;&gt;0,"")</f>
        <v/>
      </c>
      <c r="BP1479" t="str">
        <f ca="1"/>
        <v/>
      </c>
      <c r="BR1479">
        <f ca="1"/>
        <v>0</v>
      </c>
      <c r="BS1479">
        <f ca="1"/>
        <v>0</v>
      </c>
      <c r="BT1479">
        <f ca="1"/>
        <v>0</v>
      </c>
      <c r="BU1479">
        <f ca="1"/>
        <v>0</v>
      </c>
      <c r="BV1479">
        <f ca="1"/>
        <v>0</v>
      </c>
      <c r="BW1479">
        <f ca="1"/>
        <v>0</v>
      </c>
      <c r="BX1479">
        <f ca="1"/>
        <v>0</v>
      </c>
      <c r="BY1479" t="str">
        <f ca="1"/>
        <v/>
      </c>
      <c r="CC1479" t="str" cm="1">
        <f t="array" aca="1" ref="CC1479" ca="1">_xlfn._xlws.FILTER(VLOOKUP(CB1472,Arrays!$T:$Z,{1,2,3,4,5,6,7},FALSE),VLOOKUP(CB1472,Arrays!$T:$Z,{1,2,3,4,5,6,7},FALSE)&lt;&gt;0,"")</f>
        <v/>
      </c>
      <c r="CO1479" t="str" cm="1">
        <f t="array" ref="CO1479">_xlfn._xlws.FILTER(SUM(CJ1479:CN1479),SUM(CJ1479:CN1479)&lt;&gt;0,"")</f>
        <v/>
      </c>
      <c r="CX1479" t="str">
        <f ca="1"/>
        <v/>
      </c>
      <c r="DE1479" t="str">
        <f ca="1"/>
        <v/>
      </c>
      <c r="DG1479" t="str">
        <f ca="1"/>
        <v/>
      </c>
      <c r="DH1479">
        <f ca="1"/>
        <v>0</v>
      </c>
      <c r="DI1479">
        <f ca="1"/>
        <v>0</v>
      </c>
      <c r="DJ1479">
        <f ca="1"/>
        <v>0</v>
      </c>
      <c r="DK1479">
        <f ca="1"/>
        <v>0</v>
      </c>
      <c r="DL1479">
        <f ca="1"/>
        <v>0</v>
      </c>
      <c r="DM1479">
        <f ca="1"/>
        <v>0</v>
      </c>
      <c r="DN1479" t="str">
        <f ca="1"/>
        <v/>
      </c>
    </row>
    <row r="1480" spans="13:118">
      <c r="M1480" t="str" cm="1">
        <f t="array" ref="M1480">_xlfn._xlws.FILTER(SUM(H1480:L1480),SUM(H1480:L1480)&lt;&gt;0,"")</f>
        <v/>
      </c>
      <c r="AC1480" t="str">
        <f ca="1"/>
        <v/>
      </c>
      <c r="AE1480">
        <f ca="1"/>
        <v>0</v>
      </c>
      <c r="AF1480">
        <f ca="1"/>
        <v>0</v>
      </c>
      <c r="AG1480">
        <f ca="1"/>
        <v>0</v>
      </c>
      <c r="AH1480">
        <f ca="1"/>
        <v>0</v>
      </c>
      <c r="AI1480">
        <f ca="1"/>
        <v>0</v>
      </c>
      <c r="AJ1480">
        <f ca="1"/>
        <v>0</v>
      </c>
      <c r="AK1480">
        <f ca="1"/>
        <v>0</v>
      </c>
      <c r="AL1480" t="str">
        <f ca="1"/>
        <v/>
      </c>
      <c r="AZ1480" t="str" cm="1">
        <f t="array" ref="AZ1480">_xlfn._xlws.FILTER(SUM(AU1480:AY1480),SUM(AU1480:AY1480)&lt;&gt;0,"")</f>
        <v/>
      </c>
      <c r="BP1480" t="str">
        <f ca="1"/>
        <v/>
      </c>
      <c r="BR1480">
        <f ca="1"/>
        <v>0</v>
      </c>
      <c r="BS1480">
        <f ca="1"/>
        <v>0</v>
      </c>
      <c r="BT1480">
        <f ca="1"/>
        <v>0</v>
      </c>
      <c r="BU1480">
        <f ca="1"/>
        <v>0</v>
      </c>
      <c r="BV1480">
        <f ca="1"/>
        <v>0</v>
      </c>
      <c r="BW1480">
        <f ca="1"/>
        <v>0</v>
      </c>
      <c r="BX1480">
        <f ca="1"/>
        <v>0</v>
      </c>
      <c r="BY1480" t="str">
        <f ca="1"/>
        <v/>
      </c>
      <c r="CC1480" t="str" cm="1">
        <f t="array" aca="1" ref="CC1480" ca="1">_xlfn._xlws.FILTER(VLOOKUP(CB1473,Arrays!$T:$Z,{1,2,3,4,5,6,7},FALSE),VLOOKUP(CB1473,Arrays!$T:$Z,{1,2,3,4,5,6,7},FALSE)&lt;&gt;0,"")</f>
        <v/>
      </c>
      <c r="CO1480" t="str" cm="1">
        <f t="array" ref="CO1480">_xlfn._xlws.FILTER(SUM(CJ1480:CN1480),SUM(CJ1480:CN1480)&lt;&gt;0,"")</f>
        <v/>
      </c>
      <c r="CX1480" t="str">
        <f ca="1"/>
        <v/>
      </c>
      <c r="DE1480" t="str">
        <f ca="1"/>
        <v/>
      </c>
      <c r="DG1480" t="str">
        <f ca="1"/>
        <v/>
      </c>
      <c r="DH1480">
        <f ca="1"/>
        <v>0</v>
      </c>
      <c r="DI1480">
        <f ca="1"/>
        <v>0</v>
      </c>
      <c r="DJ1480">
        <f ca="1"/>
        <v>0</v>
      </c>
      <c r="DK1480">
        <f ca="1"/>
        <v>0</v>
      </c>
      <c r="DL1480">
        <f ca="1"/>
        <v>0</v>
      </c>
      <c r="DM1480">
        <f ca="1"/>
        <v>0</v>
      </c>
      <c r="DN1480" t="str">
        <f ca="1"/>
        <v/>
      </c>
    </row>
    <row r="1481" spans="13:118">
      <c r="M1481" t="str" cm="1">
        <f t="array" ref="M1481">_xlfn._xlws.FILTER(SUM(H1481:L1481),SUM(H1481:L1481)&lt;&gt;0,"")</f>
        <v/>
      </c>
      <c r="AC1481" t="str">
        <f ca="1"/>
        <v/>
      </c>
      <c r="AE1481">
        <f ca="1"/>
        <v>0</v>
      </c>
      <c r="AF1481">
        <f ca="1"/>
        <v>0</v>
      </c>
      <c r="AG1481">
        <f ca="1"/>
        <v>0</v>
      </c>
      <c r="AH1481">
        <f ca="1"/>
        <v>0</v>
      </c>
      <c r="AI1481">
        <f ca="1"/>
        <v>0</v>
      </c>
      <c r="AJ1481">
        <f ca="1"/>
        <v>0</v>
      </c>
      <c r="AK1481">
        <f ca="1"/>
        <v>0</v>
      </c>
      <c r="AL1481" t="str">
        <f ca="1"/>
        <v/>
      </c>
      <c r="AZ1481" t="str" cm="1">
        <f t="array" ref="AZ1481">_xlfn._xlws.FILTER(SUM(AU1481:AY1481),SUM(AU1481:AY1481)&lt;&gt;0,"")</f>
        <v/>
      </c>
      <c r="BP1481" t="str">
        <f ca="1"/>
        <v/>
      </c>
      <c r="BR1481">
        <f ca="1"/>
        <v>0</v>
      </c>
      <c r="BS1481">
        <f ca="1"/>
        <v>0</v>
      </c>
      <c r="BT1481">
        <f ca="1"/>
        <v>0</v>
      </c>
      <c r="BU1481">
        <f ca="1"/>
        <v>0</v>
      </c>
      <c r="BV1481">
        <f ca="1"/>
        <v>0</v>
      </c>
      <c r="BW1481">
        <f ca="1"/>
        <v>0</v>
      </c>
      <c r="BX1481">
        <f ca="1"/>
        <v>0</v>
      </c>
      <c r="BY1481" t="str">
        <f ca="1"/>
        <v/>
      </c>
      <c r="CC1481" t="str" cm="1">
        <f t="array" aca="1" ref="CC1481" ca="1">_xlfn._xlws.FILTER(VLOOKUP(CB1474,Arrays!$T:$Z,{1,2,3,4,5,6,7},FALSE),VLOOKUP(CB1474,Arrays!$T:$Z,{1,2,3,4,5,6,7},FALSE)&lt;&gt;0,"")</f>
        <v/>
      </c>
      <c r="CO1481" t="str" cm="1">
        <f t="array" ref="CO1481">_xlfn._xlws.FILTER(SUM(CJ1481:CN1481),SUM(CJ1481:CN1481)&lt;&gt;0,"")</f>
        <v/>
      </c>
      <c r="CX1481" t="str">
        <f ca="1"/>
        <v/>
      </c>
      <c r="DE1481" t="str">
        <f ca="1"/>
        <v/>
      </c>
      <c r="DG1481" t="str">
        <f ca="1"/>
        <v/>
      </c>
      <c r="DH1481">
        <f ca="1"/>
        <v>0</v>
      </c>
      <c r="DI1481">
        <f ca="1"/>
        <v>0</v>
      </c>
      <c r="DJ1481">
        <f ca="1"/>
        <v>0</v>
      </c>
      <c r="DK1481">
        <f ca="1"/>
        <v>0</v>
      </c>
      <c r="DL1481">
        <f ca="1"/>
        <v>0</v>
      </c>
      <c r="DM1481">
        <f ca="1"/>
        <v>0</v>
      </c>
      <c r="DN1481" t="str">
        <f ca="1"/>
        <v/>
      </c>
    </row>
    <row r="1482" spans="13:118">
      <c r="M1482" t="str" cm="1">
        <f t="array" ref="M1482">_xlfn._xlws.FILTER(SUM(H1482:L1482),SUM(H1482:L1482)&lt;&gt;0,"")</f>
        <v/>
      </c>
      <c r="AC1482" t="str">
        <f ca="1"/>
        <v/>
      </c>
      <c r="AE1482">
        <f ca="1"/>
        <v>0</v>
      </c>
      <c r="AF1482">
        <f ca="1"/>
        <v>0</v>
      </c>
      <c r="AG1482">
        <f ca="1"/>
        <v>0</v>
      </c>
      <c r="AH1482">
        <f ca="1"/>
        <v>0</v>
      </c>
      <c r="AI1482">
        <f ca="1"/>
        <v>0</v>
      </c>
      <c r="AJ1482">
        <f ca="1"/>
        <v>0</v>
      </c>
      <c r="AK1482">
        <f ca="1"/>
        <v>0</v>
      </c>
      <c r="AL1482" t="str">
        <f ca="1"/>
        <v/>
      </c>
      <c r="AZ1482" t="str" cm="1">
        <f t="array" ref="AZ1482">_xlfn._xlws.FILTER(SUM(AU1482:AY1482),SUM(AU1482:AY1482)&lt;&gt;0,"")</f>
        <v/>
      </c>
      <c r="BP1482" t="str">
        <f ca="1"/>
        <v/>
      </c>
      <c r="BR1482">
        <f ca="1"/>
        <v>0</v>
      </c>
      <c r="BS1482">
        <f ca="1"/>
        <v>0</v>
      </c>
      <c r="BT1482">
        <f ca="1"/>
        <v>0</v>
      </c>
      <c r="BU1482">
        <f ca="1"/>
        <v>0</v>
      </c>
      <c r="BV1482">
        <f ca="1"/>
        <v>0</v>
      </c>
      <c r="BW1482">
        <f ca="1"/>
        <v>0</v>
      </c>
      <c r="BX1482">
        <f ca="1"/>
        <v>0</v>
      </c>
      <c r="BY1482" t="str">
        <f ca="1"/>
        <v/>
      </c>
      <c r="CC1482" t="str" cm="1">
        <f t="array" aca="1" ref="CC1482" ca="1">_xlfn._xlws.FILTER(VLOOKUP(CB1475,Arrays!$T:$Z,{1,2,3,4,5,6,7},FALSE),VLOOKUP(CB1475,Arrays!$T:$Z,{1,2,3,4,5,6,7},FALSE)&lt;&gt;0,"")</f>
        <v/>
      </c>
      <c r="CO1482" t="str" cm="1">
        <f t="array" ref="CO1482">_xlfn._xlws.FILTER(SUM(CJ1482:CN1482),SUM(CJ1482:CN1482)&lt;&gt;0,"")</f>
        <v/>
      </c>
      <c r="CX1482" t="str">
        <f ca="1"/>
        <v/>
      </c>
      <c r="DE1482" t="str">
        <f ca="1"/>
        <v/>
      </c>
      <c r="DG1482" t="str">
        <f ca="1"/>
        <v/>
      </c>
      <c r="DH1482">
        <f ca="1"/>
        <v>0</v>
      </c>
      <c r="DI1482">
        <f ca="1"/>
        <v>0</v>
      </c>
      <c r="DJ1482">
        <f ca="1"/>
        <v>0</v>
      </c>
      <c r="DK1482">
        <f ca="1"/>
        <v>0</v>
      </c>
      <c r="DL1482">
        <f ca="1"/>
        <v>0</v>
      </c>
      <c r="DM1482">
        <f ca="1"/>
        <v>0</v>
      </c>
      <c r="DN1482" t="str">
        <f ca="1"/>
        <v/>
      </c>
    </row>
    <row r="1483" spans="13:118">
      <c r="M1483" t="str" cm="1">
        <f t="array" ref="M1483">_xlfn._xlws.FILTER(SUM(H1483:L1483),SUM(H1483:L1483)&lt;&gt;0,"")</f>
        <v/>
      </c>
      <c r="AC1483" t="str">
        <f ca="1"/>
        <v/>
      </c>
      <c r="AE1483">
        <f ca="1"/>
        <v>0</v>
      </c>
      <c r="AF1483">
        <f ca="1"/>
        <v>0</v>
      </c>
      <c r="AG1483">
        <f ca="1"/>
        <v>0</v>
      </c>
      <c r="AH1483">
        <f ca="1"/>
        <v>0</v>
      </c>
      <c r="AI1483">
        <f ca="1"/>
        <v>0</v>
      </c>
      <c r="AJ1483">
        <f ca="1"/>
        <v>0</v>
      </c>
      <c r="AK1483">
        <f ca="1"/>
        <v>0</v>
      </c>
      <c r="AL1483" t="str">
        <f ca="1"/>
        <v/>
      </c>
      <c r="AZ1483" t="str" cm="1">
        <f t="array" ref="AZ1483">_xlfn._xlws.FILTER(SUM(AU1483:AY1483),SUM(AU1483:AY1483)&lt;&gt;0,"")</f>
        <v/>
      </c>
      <c r="BP1483" t="str">
        <f ca="1"/>
        <v/>
      </c>
      <c r="BR1483">
        <f ca="1"/>
        <v>0</v>
      </c>
      <c r="BS1483">
        <f ca="1"/>
        <v>0</v>
      </c>
      <c r="BT1483">
        <f ca="1"/>
        <v>0</v>
      </c>
      <c r="BU1483">
        <f ca="1"/>
        <v>0</v>
      </c>
      <c r="BV1483">
        <f ca="1"/>
        <v>0</v>
      </c>
      <c r="BW1483">
        <f ca="1"/>
        <v>0</v>
      </c>
      <c r="BX1483">
        <f ca="1"/>
        <v>0</v>
      </c>
      <c r="BY1483" t="str">
        <f ca="1"/>
        <v/>
      </c>
      <c r="CC1483" t="str" cm="1">
        <f t="array" aca="1" ref="CC1483" ca="1">_xlfn._xlws.FILTER(VLOOKUP(CB1476,Arrays!$T:$Z,{1,2,3,4,5,6,7},FALSE),VLOOKUP(CB1476,Arrays!$T:$Z,{1,2,3,4,5,6,7},FALSE)&lt;&gt;0,"")</f>
        <v/>
      </c>
      <c r="CO1483" t="str" cm="1">
        <f t="array" ref="CO1483">_xlfn._xlws.FILTER(SUM(CJ1483:CN1483),SUM(CJ1483:CN1483)&lt;&gt;0,"")</f>
        <v/>
      </c>
      <c r="CX1483" t="str">
        <f ca="1"/>
        <v/>
      </c>
      <c r="DE1483" t="str">
        <f ca="1"/>
        <v/>
      </c>
      <c r="DG1483" t="str">
        <f ca="1"/>
        <v/>
      </c>
      <c r="DH1483">
        <f ca="1"/>
        <v>0</v>
      </c>
      <c r="DI1483">
        <f ca="1"/>
        <v>0</v>
      </c>
      <c r="DJ1483">
        <f ca="1"/>
        <v>0</v>
      </c>
      <c r="DK1483">
        <f ca="1"/>
        <v>0</v>
      </c>
      <c r="DL1483">
        <f ca="1"/>
        <v>0</v>
      </c>
      <c r="DM1483">
        <f ca="1"/>
        <v>0</v>
      </c>
      <c r="DN1483" t="str">
        <f ca="1"/>
        <v/>
      </c>
    </row>
    <row r="1484" spans="13:118">
      <c r="M1484" t="str" cm="1">
        <f t="array" ref="M1484">_xlfn._xlws.FILTER(SUM(H1484:L1484),SUM(H1484:L1484)&lt;&gt;0,"")</f>
        <v/>
      </c>
      <c r="AC1484" t="str">
        <f ca="1"/>
        <v/>
      </c>
      <c r="AE1484">
        <f ca="1"/>
        <v>0</v>
      </c>
      <c r="AF1484">
        <f ca="1"/>
        <v>0</v>
      </c>
      <c r="AG1484">
        <f ca="1"/>
        <v>0</v>
      </c>
      <c r="AH1484">
        <f ca="1"/>
        <v>0</v>
      </c>
      <c r="AI1484">
        <f ca="1"/>
        <v>0</v>
      </c>
      <c r="AJ1484">
        <f ca="1"/>
        <v>0</v>
      </c>
      <c r="AK1484">
        <f ca="1"/>
        <v>0</v>
      </c>
      <c r="AL1484" t="str">
        <f ca="1"/>
        <v/>
      </c>
      <c r="AZ1484" t="str" cm="1">
        <f t="array" ref="AZ1484">_xlfn._xlws.FILTER(SUM(AU1484:AY1484),SUM(AU1484:AY1484)&lt;&gt;0,"")</f>
        <v/>
      </c>
      <c r="BP1484" t="str">
        <f ca="1"/>
        <v/>
      </c>
      <c r="BR1484">
        <f ca="1"/>
        <v>0</v>
      </c>
      <c r="BS1484">
        <f ca="1"/>
        <v>0</v>
      </c>
      <c r="BT1484">
        <f ca="1"/>
        <v>0</v>
      </c>
      <c r="BU1484">
        <f ca="1"/>
        <v>0</v>
      </c>
      <c r="BV1484">
        <f ca="1"/>
        <v>0</v>
      </c>
      <c r="BW1484">
        <f ca="1"/>
        <v>0</v>
      </c>
      <c r="BX1484">
        <f ca="1"/>
        <v>0</v>
      </c>
      <c r="BY1484" t="str">
        <f ca="1"/>
        <v/>
      </c>
      <c r="CC1484" t="str" cm="1">
        <f t="array" aca="1" ref="CC1484" ca="1">_xlfn._xlws.FILTER(VLOOKUP(CB1477,Arrays!$T:$Z,{1,2,3,4,5,6,7},FALSE),VLOOKUP(CB1477,Arrays!$T:$Z,{1,2,3,4,5,6,7},FALSE)&lt;&gt;0,"")</f>
        <v/>
      </c>
      <c r="CO1484" t="str" cm="1">
        <f t="array" ref="CO1484">_xlfn._xlws.FILTER(SUM(CJ1484:CN1484),SUM(CJ1484:CN1484)&lt;&gt;0,"")</f>
        <v/>
      </c>
      <c r="CX1484" t="str">
        <f ca="1"/>
        <v/>
      </c>
      <c r="DE1484" t="str">
        <f ca="1"/>
        <v/>
      </c>
      <c r="DG1484" t="str">
        <f ca="1"/>
        <v/>
      </c>
      <c r="DH1484">
        <f ca="1"/>
        <v>0</v>
      </c>
      <c r="DI1484">
        <f ca="1"/>
        <v>0</v>
      </c>
      <c r="DJ1484">
        <f ca="1"/>
        <v>0</v>
      </c>
      <c r="DK1484">
        <f ca="1"/>
        <v>0</v>
      </c>
      <c r="DL1484">
        <f ca="1"/>
        <v>0</v>
      </c>
      <c r="DM1484">
        <f ca="1"/>
        <v>0</v>
      </c>
      <c r="DN1484" t="str">
        <f ca="1"/>
        <v/>
      </c>
    </row>
    <row r="1485" spans="13:118">
      <c r="M1485" t="str" cm="1">
        <f t="array" ref="M1485">_xlfn._xlws.FILTER(SUM(H1485:L1485),SUM(H1485:L1485)&lt;&gt;0,"")</f>
        <v/>
      </c>
      <c r="AC1485" t="str">
        <f ca="1"/>
        <v/>
      </c>
      <c r="AE1485">
        <f ca="1"/>
        <v>0</v>
      </c>
      <c r="AF1485">
        <f ca="1"/>
        <v>0</v>
      </c>
      <c r="AG1485">
        <f ca="1"/>
        <v>0</v>
      </c>
      <c r="AH1485">
        <f ca="1"/>
        <v>0</v>
      </c>
      <c r="AI1485">
        <f ca="1"/>
        <v>0</v>
      </c>
      <c r="AJ1485">
        <f ca="1"/>
        <v>0</v>
      </c>
      <c r="AK1485">
        <f ca="1"/>
        <v>0</v>
      </c>
      <c r="AL1485" t="str">
        <f ca="1"/>
        <v/>
      </c>
      <c r="AZ1485" t="str" cm="1">
        <f t="array" ref="AZ1485">_xlfn._xlws.FILTER(SUM(AU1485:AY1485),SUM(AU1485:AY1485)&lt;&gt;0,"")</f>
        <v/>
      </c>
      <c r="BP1485" t="str">
        <f ca="1"/>
        <v/>
      </c>
      <c r="BR1485">
        <f ca="1"/>
        <v>0</v>
      </c>
      <c r="BS1485">
        <f ca="1"/>
        <v>0</v>
      </c>
      <c r="BT1485">
        <f ca="1"/>
        <v>0</v>
      </c>
      <c r="BU1485">
        <f ca="1"/>
        <v>0</v>
      </c>
      <c r="BV1485">
        <f ca="1"/>
        <v>0</v>
      </c>
      <c r="BW1485">
        <f ca="1"/>
        <v>0</v>
      </c>
      <c r="BX1485">
        <f ca="1"/>
        <v>0</v>
      </c>
      <c r="BY1485" t="str">
        <f ca="1"/>
        <v/>
      </c>
      <c r="CC1485" t="str" cm="1">
        <f t="array" aca="1" ref="CC1485" ca="1">_xlfn._xlws.FILTER(VLOOKUP(CB1478,Arrays!$T:$Z,{1,2,3,4,5,6,7},FALSE),VLOOKUP(CB1478,Arrays!$T:$Z,{1,2,3,4,5,6,7},FALSE)&lt;&gt;0,"")</f>
        <v/>
      </c>
      <c r="CO1485" t="str" cm="1">
        <f t="array" ref="CO1485">_xlfn._xlws.FILTER(SUM(CJ1485:CN1485),SUM(CJ1485:CN1485)&lt;&gt;0,"")</f>
        <v/>
      </c>
      <c r="CX1485" t="str">
        <f ca="1"/>
        <v/>
      </c>
      <c r="DE1485" t="str">
        <f ca="1"/>
        <v/>
      </c>
      <c r="DG1485" t="str">
        <f ca="1"/>
        <v/>
      </c>
      <c r="DH1485">
        <f ca="1"/>
        <v>0</v>
      </c>
      <c r="DI1485">
        <f ca="1"/>
        <v>0</v>
      </c>
      <c r="DJ1485">
        <f ca="1"/>
        <v>0</v>
      </c>
      <c r="DK1485">
        <f ca="1"/>
        <v>0</v>
      </c>
      <c r="DL1485">
        <f ca="1"/>
        <v>0</v>
      </c>
      <c r="DM1485">
        <f ca="1"/>
        <v>0</v>
      </c>
      <c r="DN1485" t="str">
        <f ca="1"/>
        <v/>
      </c>
    </row>
    <row r="1486" spans="13:118">
      <c r="M1486" t="str" cm="1">
        <f t="array" ref="M1486">_xlfn._xlws.FILTER(SUM(H1486:L1486),SUM(H1486:L1486)&lt;&gt;0,"")</f>
        <v/>
      </c>
      <c r="AC1486" t="str">
        <f ca="1"/>
        <v/>
      </c>
      <c r="AE1486">
        <f ca="1"/>
        <v>0</v>
      </c>
      <c r="AF1486">
        <f ca="1"/>
        <v>0</v>
      </c>
      <c r="AG1486">
        <f ca="1"/>
        <v>0</v>
      </c>
      <c r="AH1486">
        <f ca="1"/>
        <v>0</v>
      </c>
      <c r="AI1486">
        <f ca="1"/>
        <v>0</v>
      </c>
      <c r="AJ1486">
        <f ca="1"/>
        <v>0</v>
      </c>
      <c r="AK1486">
        <f ca="1"/>
        <v>0</v>
      </c>
      <c r="AL1486" t="str">
        <f ca="1"/>
        <v/>
      </c>
      <c r="AZ1486" t="str" cm="1">
        <f t="array" ref="AZ1486">_xlfn._xlws.FILTER(SUM(AU1486:AY1486),SUM(AU1486:AY1486)&lt;&gt;0,"")</f>
        <v/>
      </c>
      <c r="BP1486" t="str">
        <f ca="1"/>
        <v/>
      </c>
      <c r="BR1486">
        <f ca="1"/>
        <v>0</v>
      </c>
      <c r="BS1486">
        <f ca="1"/>
        <v>0</v>
      </c>
      <c r="BT1486">
        <f ca="1"/>
        <v>0</v>
      </c>
      <c r="BU1486">
        <f ca="1"/>
        <v>0</v>
      </c>
      <c r="BV1486">
        <f ca="1"/>
        <v>0</v>
      </c>
      <c r="BW1486">
        <f ca="1"/>
        <v>0</v>
      </c>
      <c r="BX1486">
        <f ca="1"/>
        <v>0</v>
      </c>
      <c r="BY1486" t="str">
        <f ca="1"/>
        <v/>
      </c>
      <c r="CC1486" t="str" cm="1">
        <f t="array" aca="1" ref="CC1486" ca="1">_xlfn._xlws.FILTER(VLOOKUP(CB1479,Arrays!$T:$Z,{1,2,3,4,5,6,7},FALSE),VLOOKUP(CB1479,Arrays!$T:$Z,{1,2,3,4,5,6,7},FALSE)&lt;&gt;0,"")</f>
        <v/>
      </c>
      <c r="CO1486" t="str" cm="1">
        <f t="array" ref="CO1486">_xlfn._xlws.FILTER(SUM(CJ1486:CN1486),SUM(CJ1486:CN1486)&lt;&gt;0,"")</f>
        <v/>
      </c>
      <c r="CX1486" t="str">
        <f ca="1"/>
        <v/>
      </c>
      <c r="DE1486" t="str">
        <f ca="1"/>
        <v/>
      </c>
      <c r="DG1486" t="str">
        <f ca="1"/>
        <v/>
      </c>
      <c r="DH1486">
        <f ca="1"/>
        <v>0</v>
      </c>
      <c r="DI1486">
        <f ca="1"/>
        <v>0</v>
      </c>
      <c r="DJ1486">
        <f ca="1"/>
        <v>0</v>
      </c>
      <c r="DK1486">
        <f ca="1"/>
        <v>0</v>
      </c>
      <c r="DL1486">
        <f ca="1"/>
        <v>0</v>
      </c>
      <c r="DM1486">
        <f ca="1"/>
        <v>0</v>
      </c>
      <c r="DN1486" t="str">
        <f ca="1"/>
        <v/>
      </c>
    </row>
    <row r="1487" spans="13:118">
      <c r="M1487" t="str" cm="1">
        <f t="array" ref="M1487">_xlfn._xlws.FILTER(SUM(H1487:L1487),SUM(H1487:L1487)&lt;&gt;0,"")</f>
        <v/>
      </c>
      <c r="AC1487" t="str">
        <f ca="1"/>
        <v/>
      </c>
      <c r="AE1487">
        <f ca="1"/>
        <v>0</v>
      </c>
      <c r="AF1487">
        <f ca="1"/>
        <v>0</v>
      </c>
      <c r="AG1487">
        <f ca="1"/>
        <v>0</v>
      </c>
      <c r="AH1487">
        <f ca="1"/>
        <v>0</v>
      </c>
      <c r="AI1487">
        <f ca="1"/>
        <v>0</v>
      </c>
      <c r="AJ1487">
        <f ca="1"/>
        <v>0</v>
      </c>
      <c r="AK1487">
        <f ca="1"/>
        <v>0</v>
      </c>
      <c r="AL1487" t="str">
        <f ca="1"/>
        <v/>
      </c>
      <c r="AZ1487" t="str" cm="1">
        <f t="array" ref="AZ1487">_xlfn._xlws.FILTER(SUM(AU1487:AY1487),SUM(AU1487:AY1487)&lt;&gt;0,"")</f>
        <v/>
      </c>
      <c r="BP1487" t="str">
        <f ca="1"/>
        <v/>
      </c>
      <c r="BR1487">
        <f ca="1"/>
        <v>0</v>
      </c>
      <c r="BS1487">
        <f ca="1"/>
        <v>0</v>
      </c>
      <c r="BT1487">
        <f ca="1"/>
        <v>0</v>
      </c>
      <c r="BU1487">
        <f ca="1"/>
        <v>0</v>
      </c>
      <c r="BV1487">
        <f ca="1"/>
        <v>0</v>
      </c>
      <c r="BW1487">
        <f ca="1"/>
        <v>0</v>
      </c>
      <c r="BX1487">
        <f ca="1"/>
        <v>0</v>
      </c>
      <c r="BY1487" t="str">
        <f ca="1"/>
        <v/>
      </c>
      <c r="CC1487" t="str" cm="1">
        <f t="array" aca="1" ref="CC1487" ca="1">_xlfn._xlws.FILTER(VLOOKUP(CB1480,Arrays!$T:$Z,{1,2,3,4,5,6,7},FALSE),VLOOKUP(CB1480,Arrays!$T:$Z,{1,2,3,4,5,6,7},FALSE)&lt;&gt;0,"")</f>
        <v/>
      </c>
      <c r="CO1487" t="str" cm="1">
        <f t="array" ref="CO1487">_xlfn._xlws.FILTER(SUM(CJ1487:CN1487),SUM(CJ1487:CN1487)&lt;&gt;0,"")</f>
        <v/>
      </c>
      <c r="CX1487" t="str">
        <f ca="1"/>
        <v/>
      </c>
      <c r="DE1487" t="str">
        <f ca="1"/>
        <v/>
      </c>
      <c r="DG1487" t="str">
        <f ca="1"/>
        <v/>
      </c>
      <c r="DH1487">
        <f ca="1"/>
        <v>0</v>
      </c>
      <c r="DI1487">
        <f ca="1"/>
        <v>0</v>
      </c>
      <c r="DJ1487">
        <f ca="1"/>
        <v>0</v>
      </c>
      <c r="DK1487">
        <f ca="1"/>
        <v>0</v>
      </c>
      <c r="DL1487">
        <f ca="1"/>
        <v>0</v>
      </c>
      <c r="DM1487">
        <f ca="1"/>
        <v>0</v>
      </c>
      <c r="DN1487" t="str">
        <f ca="1"/>
        <v/>
      </c>
    </row>
    <row r="1488" spans="13:118">
      <c r="M1488" t="str" cm="1">
        <f t="array" ref="M1488">_xlfn._xlws.FILTER(SUM(H1488:L1488),SUM(H1488:L1488)&lt;&gt;0,"")</f>
        <v/>
      </c>
      <c r="AC1488" t="str">
        <f ca="1"/>
        <v/>
      </c>
      <c r="AE1488">
        <f ca="1"/>
        <v>0</v>
      </c>
      <c r="AF1488">
        <f ca="1"/>
        <v>0</v>
      </c>
      <c r="AG1488">
        <f ca="1"/>
        <v>0</v>
      </c>
      <c r="AH1488">
        <f ca="1"/>
        <v>0</v>
      </c>
      <c r="AI1488">
        <f ca="1"/>
        <v>0</v>
      </c>
      <c r="AJ1488">
        <f ca="1"/>
        <v>0</v>
      </c>
      <c r="AK1488">
        <f ca="1"/>
        <v>0</v>
      </c>
      <c r="AL1488" t="str">
        <f ca="1"/>
        <v/>
      </c>
      <c r="AZ1488" t="str" cm="1">
        <f t="array" ref="AZ1488">_xlfn._xlws.FILTER(SUM(AU1488:AY1488),SUM(AU1488:AY1488)&lt;&gt;0,"")</f>
        <v/>
      </c>
      <c r="BP1488" t="str">
        <f ca="1"/>
        <v/>
      </c>
      <c r="BR1488">
        <f ca="1"/>
        <v>0</v>
      </c>
      <c r="BS1488">
        <f ca="1"/>
        <v>0</v>
      </c>
      <c r="BT1488">
        <f ca="1"/>
        <v>0</v>
      </c>
      <c r="BU1488">
        <f ca="1"/>
        <v>0</v>
      </c>
      <c r="BV1488">
        <f ca="1"/>
        <v>0</v>
      </c>
      <c r="BW1488">
        <f ca="1"/>
        <v>0</v>
      </c>
      <c r="BX1488">
        <f ca="1"/>
        <v>0</v>
      </c>
      <c r="BY1488" t="str">
        <f ca="1"/>
        <v/>
      </c>
      <c r="CC1488" t="str" cm="1">
        <f t="array" aca="1" ref="CC1488" ca="1">_xlfn._xlws.FILTER(VLOOKUP(CB1481,Arrays!$T:$Z,{1,2,3,4,5,6,7},FALSE),VLOOKUP(CB1481,Arrays!$T:$Z,{1,2,3,4,5,6,7},FALSE)&lt;&gt;0,"")</f>
        <v/>
      </c>
      <c r="CO1488" t="str" cm="1">
        <f t="array" ref="CO1488">_xlfn._xlws.FILTER(SUM(CJ1488:CN1488),SUM(CJ1488:CN1488)&lt;&gt;0,"")</f>
        <v/>
      </c>
      <c r="CX1488" t="str">
        <f ca="1"/>
        <v/>
      </c>
      <c r="DE1488" t="str">
        <f ca="1"/>
        <v/>
      </c>
      <c r="DG1488" t="str">
        <f ca="1"/>
        <v/>
      </c>
      <c r="DH1488">
        <f ca="1"/>
        <v>0</v>
      </c>
      <c r="DI1488">
        <f ca="1"/>
        <v>0</v>
      </c>
      <c r="DJ1488">
        <f ca="1"/>
        <v>0</v>
      </c>
      <c r="DK1488">
        <f ca="1"/>
        <v>0</v>
      </c>
      <c r="DL1488">
        <f ca="1"/>
        <v>0</v>
      </c>
      <c r="DM1488">
        <f ca="1"/>
        <v>0</v>
      </c>
      <c r="DN1488" t="str">
        <f ca="1"/>
        <v/>
      </c>
    </row>
    <row r="1489" spans="13:118">
      <c r="M1489" t="str" cm="1">
        <f t="array" ref="M1489">_xlfn._xlws.FILTER(SUM(H1489:L1489),SUM(H1489:L1489)&lt;&gt;0,"")</f>
        <v/>
      </c>
      <c r="AC1489" t="str">
        <f ca="1"/>
        <v/>
      </c>
      <c r="AE1489">
        <f ca="1"/>
        <v>0</v>
      </c>
      <c r="AF1489">
        <f ca="1"/>
        <v>0</v>
      </c>
      <c r="AG1489">
        <f ca="1"/>
        <v>0</v>
      </c>
      <c r="AH1489">
        <f ca="1"/>
        <v>0</v>
      </c>
      <c r="AI1489">
        <f ca="1"/>
        <v>0</v>
      </c>
      <c r="AJ1489">
        <f ca="1"/>
        <v>0</v>
      </c>
      <c r="AK1489">
        <f ca="1"/>
        <v>0</v>
      </c>
      <c r="AL1489" t="str">
        <f ca="1"/>
        <v/>
      </c>
      <c r="AZ1489" t="str" cm="1">
        <f t="array" ref="AZ1489">_xlfn._xlws.FILTER(SUM(AU1489:AY1489),SUM(AU1489:AY1489)&lt;&gt;0,"")</f>
        <v/>
      </c>
      <c r="BP1489" t="str">
        <f ca="1"/>
        <v/>
      </c>
      <c r="BR1489">
        <f ca="1"/>
        <v>0</v>
      </c>
      <c r="BS1489">
        <f ca="1"/>
        <v>0</v>
      </c>
      <c r="BT1489">
        <f ca="1"/>
        <v>0</v>
      </c>
      <c r="BU1489">
        <f ca="1"/>
        <v>0</v>
      </c>
      <c r="BV1489">
        <f ca="1"/>
        <v>0</v>
      </c>
      <c r="BW1489">
        <f ca="1"/>
        <v>0</v>
      </c>
      <c r="BX1489">
        <f ca="1"/>
        <v>0</v>
      </c>
      <c r="BY1489" t="str">
        <f ca="1"/>
        <v/>
      </c>
      <c r="CC1489" t="str" cm="1">
        <f t="array" aca="1" ref="CC1489" ca="1">_xlfn._xlws.FILTER(VLOOKUP(CB1482,Arrays!$T:$Z,{1,2,3,4,5,6,7},FALSE),VLOOKUP(CB1482,Arrays!$T:$Z,{1,2,3,4,5,6,7},FALSE)&lt;&gt;0,"")</f>
        <v/>
      </c>
      <c r="CO1489" t="str" cm="1">
        <f t="array" ref="CO1489">_xlfn._xlws.FILTER(SUM(CJ1489:CN1489),SUM(CJ1489:CN1489)&lt;&gt;0,"")</f>
        <v/>
      </c>
      <c r="CX1489" t="str">
        <f ca="1"/>
        <v/>
      </c>
      <c r="DE1489" t="str">
        <f ca="1"/>
        <v/>
      </c>
      <c r="DG1489" t="str">
        <f ca="1"/>
        <v/>
      </c>
      <c r="DH1489">
        <f ca="1"/>
        <v>0</v>
      </c>
      <c r="DI1489">
        <f ca="1"/>
        <v>0</v>
      </c>
      <c r="DJ1489">
        <f ca="1"/>
        <v>0</v>
      </c>
      <c r="DK1489">
        <f ca="1"/>
        <v>0</v>
      </c>
      <c r="DL1489">
        <f ca="1"/>
        <v>0</v>
      </c>
      <c r="DM1489">
        <f ca="1"/>
        <v>0</v>
      </c>
      <c r="DN1489" t="str">
        <f ca="1"/>
        <v/>
      </c>
    </row>
    <row r="1490" spans="13:118">
      <c r="M1490" t="str" cm="1">
        <f t="array" ref="M1490">_xlfn._xlws.FILTER(SUM(H1490:L1490),SUM(H1490:L1490)&lt;&gt;0,"")</f>
        <v/>
      </c>
      <c r="AC1490" t="str">
        <f ca="1"/>
        <v/>
      </c>
      <c r="AE1490">
        <f ca="1"/>
        <v>0</v>
      </c>
      <c r="AF1490">
        <f ca="1"/>
        <v>0</v>
      </c>
      <c r="AG1490">
        <f ca="1"/>
        <v>0</v>
      </c>
      <c r="AH1490">
        <f ca="1"/>
        <v>0</v>
      </c>
      <c r="AI1490">
        <f ca="1"/>
        <v>0</v>
      </c>
      <c r="AJ1490">
        <f ca="1"/>
        <v>0</v>
      </c>
      <c r="AK1490">
        <f ca="1"/>
        <v>0</v>
      </c>
      <c r="AL1490" t="str">
        <f ca="1"/>
        <v/>
      </c>
      <c r="AZ1490" t="str" cm="1">
        <f t="array" ref="AZ1490">_xlfn._xlws.FILTER(SUM(AU1490:AY1490),SUM(AU1490:AY1490)&lt;&gt;0,"")</f>
        <v/>
      </c>
      <c r="BP1490" t="str">
        <f ca="1"/>
        <v/>
      </c>
      <c r="BR1490">
        <f ca="1"/>
        <v>0</v>
      </c>
      <c r="BS1490">
        <f ca="1"/>
        <v>0</v>
      </c>
      <c r="BT1490">
        <f ca="1"/>
        <v>0</v>
      </c>
      <c r="BU1490">
        <f ca="1"/>
        <v>0</v>
      </c>
      <c r="BV1490">
        <f ca="1"/>
        <v>0</v>
      </c>
      <c r="BW1490">
        <f ca="1"/>
        <v>0</v>
      </c>
      <c r="BX1490">
        <f ca="1"/>
        <v>0</v>
      </c>
      <c r="BY1490" t="str">
        <f ca="1"/>
        <v/>
      </c>
      <c r="CC1490" t="str" cm="1">
        <f t="array" aca="1" ref="CC1490" ca="1">_xlfn._xlws.FILTER(VLOOKUP(CB1483,Arrays!$T:$Z,{1,2,3,4,5,6,7},FALSE),VLOOKUP(CB1483,Arrays!$T:$Z,{1,2,3,4,5,6,7},FALSE)&lt;&gt;0,"")</f>
        <v/>
      </c>
      <c r="CO1490" t="str" cm="1">
        <f t="array" ref="CO1490">_xlfn._xlws.FILTER(SUM(CJ1490:CN1490),SUM(CJ1490:CN1490)&lt;&gt;0,"")</f>
        <v/>
      </c>
      <c r="CX1490" t="str">
        <f ca="1"/>
        <v/>
      </c>
      <c r="DE1490" t="str">
        <f ca="1"/>
        <v/>
      </c>
      <c r="DG1490" t="str">
        <f ca="1"/>
        <v/>
      </c>
      <c r="DH1490">
        <f ca="1"/>
        <v>0</v>
      </c>
      <c r="DI1490">
        <f ca="1"/>
        <v>0</v>
      </c>
      <c r="DJ1490">
        <f ca="1"/>
        <v>0</v>
      </c>
      <c r="DK1490">
        <f ca="1"/>
        <v>0</v>
      </c>
      <c r="DL1490">
        <f ca="1"/>
        <v>0</v>
      </c>
      <c r="DM1490">
        <f ca="1"/>
        <v>0</v>
      </c>
      <c r="DN1490" t="str">
        <f ca="1"/>
        <v/>
      </c>
    </row>
    <row r="1491" spans="13:118">
      <c r="M1491" t="str" cm="1">
        <f t="array" ref="M1491">_xlfn._xlws.FILTER(SUM(H1491:L1491),SUM(H1491:L1491)&lt;&gt;0,"")</f>
        <v/>
      </c>
      <c r="AC1491" t="str">
        <f ca="1"/>
        <v/>
      </c>
      <c r="AE1491">
        <f ca="1"/>
        <v>0</v>
      </c>
      <c r="AF1491">
        <f ca="1"/>
        <v>0</v>
      </c>
      <c r="AG1491">
        <f ca="1"/>
        <v>0</v>
      </c>
      <c r="AH1491">
        <f ca="1"/>
        <v>0</v>
      </c>
      <c r="AI1491">
        <f ca="1"/>
        <v>0</v>
      </c>
      <c r="AJ1491">
        <f ca="1"/>
        <v>0</v>
      </c>
      <c r="AK1491">
        <f ca="1"/>
        <v>0</v>
      </c>
      <c r="AL1491" t="str">
        <f ca="1"/>
        <v/>
      </c>
      <c r="AZ1491" t="str" cm="1">
        <f t="array" ref="AZ1491">_xlfn._xlws.FILTER(SUM(AU1491:AY1491),SUM(AU1491:AY1491)&lt;&gt;0,"")</f>
        <v/>
      </c>
      <c r="BP1491" t="str">
        <f ca="1"/>
        <v/>
      </c>
      <c r="BR1491">
        <f ca="1"/>
        <v>0</v>
      </c>
      <c r="BS1491">
        <f ca="1"/>
        <v>0</v>
      </c>
      <c r="BT1491">
        <f ca="1"/>
        <v>0</v>
      </c>
      <c r="BU1491">
        <f ca="1"/>
        <v>0</v>
      </c>
      <c r="BV1491">
        <f ca="1"/>
        <v>0</v>
      </c>
      <c r="BW1491">
        <f ca="1"/>
        <v>0</v>
      </c>
      <c r="BX1491">
        <f ca="1"/>
        <v>0</v>
      </c>
      <c r="BY1491" t="str">
        <f ca="1"/>
        <v/>
      </c>
      <c r="CC1491" t="str" cm="1">
        <f t="array" aca="1" ref="CC1491" ca="1">_xlfn._xlws.FILTER(VLOOKUP(CB1484,Arrays!$T:$Z,{1,2,3,4,5,6,7},FALSE),VLOOKUP(CB1484,Arrays!$T:$Z,{1,2,3,4,5,6,7},FALSE)&lt;&gt;0,"")</f>
        <v/>
      </c>
      <c r="CO1491" t="str" cm="1">
        <f t="array" ref="CO1491">_xlfn._xlws.FILTER(SUM(CJ1491:CN1491),SUM(CJ1491:CN1491)&lt;&gt;0,"")</f>
        <v/>
      </c>
      <c r="CX1491" t="str">
        <f ca="1"/>
        <v/>
      </c>
      <c r="DE1491" t="str">
        <f ca="1"/>
        <v/>
      </c>
      <c r="DG1491" t="str">
        <f ca="1"/>
        <v/>
      </c>
      <c r="DH1491">
        <f ca="1"/>
        <v>0</v>
      </c>
      <c r="DI1491">
        <f ca="1"/>
        <v>0</v>
      </c>
      <c r="DJ1491">
        <f ca="1"/>
        <v>0</v>
      </c>
      <c r="DK1491">
        <f ca="1"/>
        <v>0</v>
      </c>
      <c r="DL1491">
        <f ca="1"/>
        <v>0</v>
      </c>
      <c r="DM1491">
        <f ca="1"/>
        <v>0</v>
      </c>
      <c r="DN1491" t="str">
        <f ca="1"/>
        <v/>
      </c>
    </row>
    <row r="1492" spans="13:118">
      <c r="M1492" t="str" cm="1">
        <f t="array" ref="M1492">_xlfn._xlws.FILTER(SUM(H1492:L1492),SUM(H1492:L1492)&lt;&gt;0,"")</f>
        <v/>
      </c>
      <c r="AC1492" t="str">
        <f ca="1"/>
        <v/>
      </c>
      <c r="AE1492">
        <f ca="1"/>
        <v>0</v>
      </c>
      <c r="AF1492">
        <f ca="1"/>
        <v>0</v>
      </c>
      <c r="AG1492">
        <f ca="1"/>
        <v>0</v>
      </c>
      <c r="AH1492">
        <f ca="1"/>
        <v>0</v>
      </c>
      <c r="AI1492">
        <f ca="1"/>
        <v>0</v>
      </c>
      <c r="AJ1492">
        <f ca="1"/>
        <v>0</v>
      </c>
      <c r="AK1492">
        <f ca="1"/>
        <v>0</v>
      </c>
      <c r="AL1492" t="str">
        <f ca="1"/>
        <v/>
      </c>
      <c r="AZ1492" t="str" cm="1">
        <f t="array" ref="AZ1492">_xlfn._xlws.FILTER(SUM(AU1492:AY1492),SUM(AU1492:AY1492)&lt;&gt;0,"")</f>
        <v/>
      </c>
      <c r="BP1492" t="str">
        <f ca="1"/>
        <v/>
      </c>
      <c r="BR1492">
        <f ca="1"/>
        <v>0</v>
      </c>
      <c r="BS1492">
        <f ca="1"/>
        <v>0</v>
      </c>
      <c r="BT1492">
        <f ca="1"/>
        <v>0</v>
      </c>
      <c r="BU1492">
        <f ca="1"/>
        <v>0</v>
      </c>
      <c r="BV1492">
        <f ca="1"/>
        <v>0</v>
      </c>
      <c r="BW1492">
        <f ca="1"/>
        <v>0</v>
      </c>
      <c r="BX1492">
        <f ca="1"/>
        <v>0</v>
      </c>
      <c r="BY1492" t="str">
        <f ca="1"/>
        <v/>
      </c>
      <c r="CC1492" t="str" cm="1">
        <f t="array" aca="1" ref="CC1492" ca="1">_xlfn._xlws.FILTER(VLOOKUP(CB1485,Arrays!$T:$Z,{1,2,3,4,5,6,7},FALSE),VLOOKUP(CB1485,Arrays!$T:$Z,{1,2,3,4,5,6,7},FALSE)&lt;&gt;0,"")</f>
        <v/>
      </c>
      <c r="CO1492" t="str" cm="1">
        <f t="array" ref="CO1492">_xlfn._xlws.FILTER(SUM(CJ1492:CN1492),SUM(CJ1492:CN1492)&lt;&gt;0,"")</f>
        <v/>
      </c>
      <c r="CX1492" t="str">
        <f ca="1"/>
        <v/>
      </c>
      <c r="DE1492" t="str">
        <f ca="1"/>
        <v/>
      </c>
      <c r="DG1492" t="str">
        <f ca="1"/>
        <v/>
      </c>
      <c r="DH1492">
        <f ca="1"/>
        <v>0</v>
      </c>
      <c r="DI1492">
        <f ca="1"/>
        <v>0</v>
      </c>
      <c r="DJ1492">
        <f ca="1"/>
        <v>0</v>
      </c>
      <c r="DK1492">
        <f ca="1"/>
        <v>0</v>
      </c>
      <c r="DL1492">
        <f ca="1"/>
        <v>0</v>
      </c>
      <c r="DM1492">
        <f ca="1"/>
        <v>0</v>
      </c>
      <c r="DN1492" t="str">
        <f ca="1"/>
        <v/>
      </c>
    </row>
    <row r="1493" spans="13:118">
      <c r="M1493" t="str" cm="1">
        <f t="array" ref="M1493">_xlfn._xlws.FILTER(SUM(H1493:L1493),SUM(H1493:L1493)&lt;&gt;0,"")</f>
        <v/>
      </c>
      <c r="AC1493" t="str">
        <f ca="1"/>
        <v/>
      </c>
      <c r="AE1493">
        <f ca="1"/>
        <v>0</v>
      </c>
      <c r="AF1493">
        <f ca="1"/>
        <v>0</v>
      </c>
      <c r="AG1493">
        <f ca="1"/>
        <v>0</v>
      </c>
      <c r="AH1493">
        <f ca="1"/>
        <v>0</v>
      </c>
      <c r="AI1493">
        <f ca="1"/>
        <v>0</v>
      </c>
      <c r="AJ1493">
        <f ca="1"/>
        <v>0</v>
      </c>
      <c r="AK1493">
        <f ca="1"/>
        <v>0</v>
      </c>
      <c r="AL1493" t="str">
        <f ca="1"/>
        <v/>
      </c>
      <c r="AZ1493" t="str" cm="1">
        <f t="array" ref="AZ1493">_xlfn._xlws.FILTER(SUM(AU1493:AY1493),SUM(AU1493:AY1493)&lt;&gt;0,"")</f>
        <v/>
      </c>
      <c r="BP1493" t="str">
        <f ca="1"/>
        <v/>
      </c>
      <c r="BR1493">
        <f ca="1"/>
        <v>0</v>
      </c>
      <c r="BS1493">
        <f ca="1"/>
        <v>0</v>
      </c>
      <c r="BT1493">
        <f ca="1"/>
        <v>0</v>
      </c>
      <c r="BU1493">
        <f ca="1"/>
        <v>0</v>
      </c>
      <c r="BV1493">
        <f ca="1"/>
        <v>0</v>
      </c>
      <c r="BW1493">
        <f ca="1"/>
        <v>0</v>
      </c>
      <c r="BX1493">
        <f ca="1"/>
        <v>0</v>
      </c>
      <c r="BY1493" t="str">
        <f ca="1"/>
        <v/>
      </c>
      <c r="CC1493" t="str" cm="1">
        <f t="array" aca="1" ref="CC1493" ca="1">_xlfn._xlws.FILTER(VLOOKUP(CB1486,Arrays!$T:$Z,{1,2,3,4,5,6,7},FALSE),VLOOKUP(CB1486,Arrays!$T:$Z,{1,2,3,4,5,6,7},FALSE)&lt;&gt;0,"")</f>
        <v/>
      </c>
      <c r="CO1493" t="str" cm="1">
        <f t="array" ref="CO1493">_xlfn._xlws.FILTER(SUM(CJ1493:CN1493),SUM(CJ1493:CN1493)&lt;&gt;0,"")</f>
        <v/>
      </c>
      <c r="CX1493" t="str">
        <f ca="1"/>
        <v/>
      </c>
      <c r="DE1493" t="str">
        <f ca="1"/>
        <v/>
      </c>
      <c r="DG1493" t="str">
        <f ca="1"/>
        <v/>
      </c>
      <c r="DH1493">
        <f ca="1"/>
        <v>0</v>
      </c>
      <c r="DI1493">
        <f ca="1"/>
        <v>0</v>
      </c>
      <c r="DJ1493">
        <f ca="1"/>
        <v>0</v>
      </c>
      <c r="DK1493">
        <f ca="1"/>
        <v>0</v>
      </c>
      <c r="DL1493">
        <f ca="1"/>
        <v>0</v>
      </c>
      <c r="DM1493">
        <f ca="1"/>
        <v>0</v>
      </c>
      <c r="DN1493" t="str">
        <f ca="1"/>
        <v/>
      </c>
    </row>
    <row r="1494" spans="13:118">
      <c r="M1494" t="str" cm="1">
        <f t="array" ref="M1494">_xlfn._xlws.FILTER(SUM(H1494:L1494),SUM(H1494:L1494)&lt;&gt;0,"")</f>
        <v/>
      </c>
      <c r="AC1494" t="str">
        <f ca="1"/>
        <v/>
      </c>
      <c r="AE1494">
        <f ca="1"/>
        <v>0</v>
      </c>
      <c r="AF1494">
        <f ca="1"/>
        <v>0</v>
      </c>
      <c r="AG1494">
        <f ca="1"/>
        <v>0</v>
      </c>
      <c r="AH1494">
        <f ca="1"/>
        <v>0</v>
      </c>
      <c r="AI1494">
        <f ca="1"/>
        <v>0</v>
      </c>
      <c r="AJ1494">
        <f ca="1"/>
        <v>0</v>
      </c>
      <c r="AK1494">
        <f ca="1"/>
        <v>0</v>
      </c>
      <c r="AL1494" t="str">
        <f ca="1"/>
        <v/>
      </c>
      <c r="AZ1494" t="str" cm="1">
        <f t="array" ref="AZ1494">_xlfn._xlws.FILTER(SUM(AU1494:AY1494),SUM(AU1494:AY1494)&lt;&gt;0,"")</f>
        <v/>
      </c>
      <c r="BP1494" t="str">
        <f ca="1"/>
        <v/>
      </c>
      <c r="BR1494">
        <f ca="1"/>
        <v>0</v>
      </c>
      <c r="BS1494">
        <f ca="1"/>
        <v>0</v>
      </c>
      <c r="BT1494">
        <f ca="1"/>
        <v>0</v>
      </c>
      <c r="BU1494">
        <f ca="1"/>
        <v>0</v>
      </c>
      <c r="BV1494">
        <f ca="1"/>
        <v>0</v>
      </c>
      <c r="BW1494">
        <f ca="1"/>
        <v>0</v>
      </c>
      <c r="BX1494">
        <f ca="1"/>
        <v>0</v>
      </c>
      <c r="BY1494" t="str">
        <f ca="1"/>
        <v/>
      </c>
      <c r="CC1494" t="str" cm="1">
        <f t="array" aca="1" ref="CC1494" ca="1">_xlfn._xlws.FILTER(VLOOKUP(CB1487,Arrays!$T:$Z,{1,2,3,4,5,6,7},FALSE),VLOOKUP(CB1487,Arrays!$T:$Z,{1,2,3,4,5,6,7},FALSE)&lt;&gt;0,"")</f>
        <v/>
      </c>
      <c r="CO1494" t="str" cm="1">
        <f t="array" ref="CO1494">_xlfn._xlws.FILTER(SUM(CJ1494:CN1494),SUM(CJ1494:CN1494)&lt;&gt;0,"")</f>
        <v/>
      </c>
      <c r="CX1494" t="str">
        <f ca="1"/>
        <v/>
      </c>
      <c r="DE1494" t="str">
        <f ca="1"/>
        <v/>
      </c>
      <c r="DG1494" t="str">
        <f ca="1"/>
        <v/>
      </c>
      <c r="DH1494">
        <f ca="1"/>
        <v>0</v>
      </c>
      <c r="DI1494">
        <f ca="1"/>
        <v>0</v>
      </c>
      <c r="DJ1494">
        <f ca="1"/>
        <v>0</v>
      </c>
      <c r="DK1494">
        <f ca="1"/>
        <v>0</v>
      </c>
      <c r="DL1494">
        <f ca="1"/>
        <v>0</v>
      </c>
      <c r="DM1494">
        <f ca="1"/>
        <v>0</v>
      </c>
      <c r="DN1494" t="str">
        <f ca="1"/>
        <v/>
      </c>
    </row>
    <row r="1495" spans="13:118">
      <c r="M1495" t="str" cm="1">
        <f t="array" ref="M1495">_xlfn._xlws.FILTER(SUM(H1495:L1495),SUM(H1495:L1495)&lt;&gt;0,"")</f>
        <v/>
      </c>
      <c r="AC1495" t="str">
        <f ca="1"/>
        <v/>
      </c>
      <c r="AE1495">
        <f ca="1"/>
        <v>0</v>
      </c>
      <c r="AF1495">
        <f ca="1"/>
        <v>0</v>
      </c>
      <c r="AG1495">
        <f ca="1"/>
        <v>0</v>
      </c>
      <c r="AH1495">
        <f ca="1"/>
        <v>0</v>
      </c>
      <c r="AI1495">
        <f ca="1"/>
        <v>0</v>
      </c>
      <c r="AJ1495">
        <f ca="1"/>
        <v>0</v>
      </c>
      <c r="AK1495">
        <f ca="1"/>
        <v>0</v>
      </c>
      <c r="AL1495" t="str">
        <f ca="1"/>
        <v/>
      </c>
      <c r="AZ1495" t="str" cm="1">
        <f t="array" ref="AZ1495">_xlfn._xlws.FILTER(SUM(AU1495:AY1495),SUM(AU1495:AY1495)&lt;&gt;0,"")</f>
        <v/>
      </c>
      <c r="BP1495" t="str">
        <f ca="1"/>
        <v/>
      </c>
      <c r="BR1495">
        <f ca="1"/>
        <v>0</v>
      </c>
      <c r="BS1495">
        <f ca="1"/>
        <v>0</v>
      </c>
      <c r="BT1495">
        <f ca="1"/>
        <v>0</v>
      </c>
      <c r="BU1495">
        <f ca="1"/>
        <v>0</v>
      </c>
      <c r="BV1495">
        <f ca="1"/>
        <v>0</v>
      </c>
      <c r="BW1495">
        <f ca="1"/>
        <v>0</v>
      </c>
      <c r="BX1495">
        <f ca="1"/>
        <v>0</v>
      </c>
      <c r="BY1495" t="str">
        <f ca="1"/>
        <v/>
      </c>
      <c r="CC1495" t="str" cm="1">
        <f t="array" aca="1" ref="CC1495" ca="1">_xlfn._xlws.FILTER(VLOOKUP(CB1488,Arrays!$T:$Z,{1,2,3,4,5,6,7},FALSE),VLOOKUP(CB1488,Arrays!$T:$Z,{1,2,3,4,5,6,7},FALSE)&lt;&gt;0,"")</f>
        <v/>
      </c>
      <c r="CO1495" t="str" cm="1">
        <f t="array" ref="CO1495">_xlfn._xlws.FILTER(SUM(CJ1495:CN1495),SUM(CJ1495:CN1495)&lt;&gt;0,"")</f>
        <v/>
      </c>
      <c r="CX1495" t="str">
        <f ca="1"/>
        <v/>
      </c>
      <c r="DE1495" t="str">
        <f ca="1"/>
        <v/>
      </c>
      <c r="DG1495" t="str">
        <f ca="1"/>
        <v/>
      </c>
      <c r="DH1495">
        <f ca="1"/>
        <v>0</v>
      </c>
      <c r="DI1495">
        <f ca="1"/>
        <v>0</v>
      </c>
      <c r="DJ1495">
        <f ca="1"/>
        <v>0</v>
      </c>
      <c r="DK1495">
        <f ca="1"/>
        <v>0</v>
      </c>
      <c r="DL1495">
        <f ca="1"/>
        <v>0</v>
      </c>
      <c r="DM1495">
        <f ca="1"/>
        <v>0</v>
      </c>
      <c r="DN1495" t="str">
        <f ca="1"/>
        <v/>
      </c>
    </row>
    <row r="1496" spans="13:118">
      <c r="M1496" t="str" cm="1">
        <f t="array" ref="M1496">_xlfn._xlws.FILTER(SUM(H1496:L1496),SUM(H1496:L1496)&lt;&gt;0,"")</f>
        <v/>
      </c>
      <c r="AC1496" t="str">
        <f ca="1"/>
        <v/>
      </c>
      <c r="AE1496">
        <f ca="1"/>
        <v>0</v>
      </c>
      <c r="AF1496">
        <f ca="1"/>
        <v>0</v>
      </c>
      <c r="AG1496">
        <f ca="1"/>
        <v>0</v>
      </c>
      <c r="AH1496">
        <f ca="1"/>
        <v>0</v>
      </c>
      <c r="AI1496">
        <f ca="1"/>
        <v>0</v>
      </c>
      <c r="AJ1496">
        <f ca="1"/>
        <v>0</v>
      </c>
      <c r="AK1496">
        <f ca="1"/>
        <v>0</v>
      </c>
      <c r="AL1496" t="str">
        <f ca="1"/>
        <v/>
      </c>
      <c r="AZ1496" t="str" cm="1">
        <f t="array" ref="AZ1496">_xlfn._xlws.FILTER(SUM(AU1496:AY1496),SUM(AU1496:AY1496)&lt;&gt;0,"")</f>
        <v/>
      </c>
      <c r="BP1496" t="str">
        <f ca="1"/>
        <v/>
      </c>
      <c r="BR1496">
        <f ca="1"/>
        <v>0</v>
      </c>
      <c r="BS1496">
        <f ca="1"/>
        <v>0</v>
      </c>
      <c r="BT1496">
        <f ca="1"/>
        <v>0</v>
      </c>
      <c r="BU1496">
        <f ca="1"/>
        <v>0</v>
      </c>
      <c r="BV1496">
        <f ca="1"/>
        <v>0</v>
      </c>
      <c r="BW1496">
        <f ca="1"/>
        <v>0</v>
      </c>
      <c r="BX1496">
        <f ca="1"/>
        <v>0</v>
      </c>
      <c r="BY1496" t="str">
        <f ca="1"/>
        <v/>
      </c>
      <c r="CC1496" t="str" cm="1">
        <f t="array" aca="1" ref="CC1496" ca="1">_xlfn._xlws.FILTER(VLOOKUP(CB1489,Arrays!$T:$Z,{1,2,3,4,5,6,7},FALSE),VLOOKUP(CB1489,Arrays!$T:$Z,{1,2,3,4,5,6,7},FALSE)&lt;&gt;0,"")</f>
        <v/>
      </c>
      <c r="CO1496" t="str" cm="1">
        <f t="array" ref="CO1496">_xlfn._xlws.FILTER(SUM(CJ1496:CN1496),SUM(CJ1496:CN1496)&lt;&gt;0,"")</f>
        <v/>
      </c>
      <c r="CX1496" t="str">
        <f ca="1"/>
        <v/>
      </c>
      <c r="DE1496" t="str">
        <f ca="1"/>
        <v/>
      </c>
      <c r="DG1496" t="str">
        <f ca="1"/>
        <v/>
      </c>
      <c r="DH1496">
        <f ca="1"/>
        <v>0</v>
      </c>
      <c r="DI1496">
        <f ca="1"/>
        <v>0</v>
      </c>
      <c r="DJ1496">
        <f ca="1"/>
        <v>0</v>
      </c>
      <c r="DK1496">
        <f ca="1"/>
        <v>0</v>
      </c>
      <c r="DL1496">
        <f ca="1"/>
        <v>0</v>
      </c>
      <c r="DM1496">
        <f ca="1"/>
        <v>0</v>
      </c>
      <c r="DN1496" t="str">
        <f ca="1"/>
        <v/>
      </c>
    </row>
    <row r="1497" spans="13:118">
      <c r="M1497" t="str" cm="1">
        <f t="array" ref="M1497">_xlfn._xlws.FILTER(SUM(H1497:L1497),SUM(H1497:L1497)&lt;&gt;0,"")</f>
        <v/>
      </c>
      <c r="AC1497" t="str">
        <f ca="1"/>
        <v/>
      </c>
      <c r="AE1497">
        <f ca="1"/>
        <v>0</v>
      </c>
      <c r="AF1497">
        <f ca="1"/>
        <v>0</v>
      </c>
      <c r="AG1497">
        <f ca="1"/>
        <v>0</v>
      </c>
      <c r="AH1497">
        <f ca="1"/>
        <v>0</v>
      </c>
      <c r="AI1497">
        <f ca="1"/>
        <v>0</v>
      </c>
      <c r="AJ1497">
        <f ca="1"/>
        <v>0</v>
      </c>
      <c r="AK1497">
        <f ca="1"/>
        <v>0</v>
      </c>
      <c r="AL1497" t="str">
        <f ca="1"/>
        <v/>
      </c>
      <c r="AZ1497" t="str" cm="1">
        <f t="array" ref="AZ1497">_xlfn._xlws.FILTER(SUM(AU1497:AY1497),SUM(AU1497:AY1497)&lt;&gt;0,"")</f>
        <v/>
      </c>
      <c r="BP1497" t="str">
        <f ca="1"/>
        <v/>
      </c>
      <c r="BR1497">
        <f ca="1"/>
        <v>0</v>
      </c>
      <c r="BS1497">
        <f ca="1"/>
        <v>0</v>
      </c>
      <c r="BT1497">
        <f ca="1"/>
        <v>0</v>
      </c>
      <c r="BU1497">
        <f ca="1"/>
        <v>0</v>
      </c>
      <c r="BV1497">
        <f ca="1"/>
        <v>0</v>
      </c>
      <c r="BW1497">
        <f ca="1"/>
        <v>0</v>
      </c>
      <c r="BX1497">
        <f ca="1"/>
        <v>0</v>
      </c>
      <c r="BY1497" t="str">
        <f ca="1"/>
        <v/>
      </c>
      <c r="CC1497" t="str" cm="1">
        <f t="array" aca="1" ref="CC1497" ca="1">_xlfn._xlws.FILTER(VLOOKUP(CB1490,Arrays!$T:$Z,{1,2,3,4,5,6,7},FALSE),VLOOKUP(CB1490,Arrays!$T:$Z,{1,2,3,4,5,6,7},FALSE)&lt;&gt;0,"")</f>
        <v/>
      </c>
      <c r="CO1497" t="str" cm="1">
        <f t="array" ref="CO1497">_xlfn._xlws.FILTER(SUM(CJ1497:CN1497),SUM(CJ1497:CN1497)&lt;&gt;0,"")</f>
        <v/>
      </c>
      <c r="CX1497" t="str">
        <f ca="1"/>
        <v/>
      </c>
      <c r="DE1497" t="str">
        <f ca="1"/>
        <v/>
      </c>
      <c r="DG1497" t="str">
        <f ca="1"/>
        <v/>
      </c>
      <c r="DH1497">
        <f ca="1"/>
        <v>0</v>
      </c>
      <c r="DI1497">
        <f ca="1"/>
        <v>0</v>
      </c>
      <c r="DJ1497">
        <f ca="1"/>
        <v>0</v>
      </c>
      <c r="DK1497">
        <f ca="1"/>
        <v>0</v>
      </c>
      <c r="DL1497">
        <f ca="1"/>
        <v>0</v>
      </c>
      <c r="DM1497">
        <f ca="1"/>
        <v>0</v>
      </c>
      <c r="DN1497" t="str">
        <f ca="1"/>
        <v/>
      </c>
    </row>
    <row r="1498" spans="13:118">
      <c r="M1498" t="str" cm="1">
        <f t="array" ref="M1498">_xlfn._xlws.FILTER(SUM(H1498:L1498),SUM(H1498:L1498)&lt;&gt;0,"")</f>
        <v/>
      </c>
      <c r="AC1498" t="str">
        <f ca="1"/>
        <v/>
      </c>
      <c r="AE1498">
        <f ca="1"/>
        <v>0</v>
      </c>
      <c r="AF1498">
        <f ca="1"/>
        <v>0</v>
      </c>
      <c r="AG1498">
        <f ca="1"/>
        <v>0</v>
      </c>
      <c r="AH1498">
        <f ca="1"/>
        <v>0</v>
      </c>
      <c r="AI1498">
        <f ca="1"/>
        <v>0</v>
      </c>
      <c r="AJ1498">
        <f ca="1"/>
        <v>0</v>
      </c>
      <c r="AK1498">
        <f ca="1"/>
        <v>0</v>
      </c>
      <c r="AL1498" t="str">
        <f ca="1"/>
        <v/>
      </c>
      <c r="AZ1498" t="str" cm="1">
        <f t="array" ref="AZ1498">_xlfn._xlws.FILTER(SUM(AU1498:AY1498),SUM(AU1498:AY1498)&lt;&gt;0,"")</f>
        <v/>
      </c>
      <c r="BP1498" t="str">
        <f ca="1"/>
        <v/>
      </c>
      <c r="BR1498">
        <f ca="1"/>
        <v>0</v>
      </c>
      <c r="BS1498">
        <f ca="1"/>
        <v>0</v>
      </c>
      <c r="BT1498">
        <f ca="1"/>
        <v>0</v>
      </c>
      <c r="BU1498">
        <f ca="1"/>
        <v>0</v>
      </c>
      <c r="BV1498">
        <f ca="1"/>
        <v>0</v>
      </c>
      <c r="BW1498">
        <f ca="1"/>
        <v>0</v>
      </c>
      <c r="BX1498">
        <f ca="1"/>
        <v>0</v>
      </c>
      <c r="BY1498" t="str">
        <f ca="1"/>
        <v/>
      </c>
      <c r="CC1498" t="str" cm="1">
        <f t="array" aca="1" ref="CC1498" ca="1">_xlfn._xlws.FILTER(VLOOKUP(CB1491,Arrays!$T:$Z,{1,2,3,4,5,6,7},FALSE),VLOOKUP(CB1491,Arrays!$T:$Z,{1,2,3,4,5,6,7},FALSE)&lt;&gt;0,"")</f>
        <v/>
      </c>
      <c r="CO1498" t="str" cm="1">
        <f t="array" ref="CO1498">_xlfn._xlws.FILTER(SUM(CJ1498:CN1498),SUM(CJ1498:CN1498)&lt;&gt;0,"")</f>
        <v/>
      </c>
      <c r="CX1498" t="str">
        <f ca="1"/>
        <v/>
      </c>
      <c r="DE1498" t="str">
        <f ca="1"/>
        <v/>
      </c>
      <c r="DG1498" t="str">
        <f ca="1"/>
        <v/>
      </c>
      <c r="DH1498">
        <f ca="1"/>
        <v>0</v>
      </c>
      <c r="DI1498">
        <f ca="1"/>
        <v>0</v>
      </c>
      <c r="DJ1498">
        <f ca="1"/>
        <v>0</v>
      </c>
      <c r="DK1498">
        <f ca="1"/>
        <v>0</v>
      </c>
      <c r="DL1498">
        <f ca="1"/>
        <v>0</v>
      </c>
      <c r="DM1498">
        <f ca="1"/>
        <v>0</v>
      </c>
      <c r="DN1498" t="str">
        <f ca="1"/>
        <v/>
      </c>
    </row>
    <row r="1499" spans="13:118">
      <c r="M1499" t="str" cm="1">
        <f t="array" ref="M1499">_xlfn._xlws.FILTER(SUM(H1499:L1499),SUM(H1499:L1499)&lt;&gt;0,"")</f>
        <v/>
      </c>
      <c r="AC1499" t="str">
        <f ca="1"/>
        <v/>
      </c>
      <c r="AE1499">
        <f ca="1"/>
        <v>0</v>
      </c>
      <c r="AF1499">
        <f ca="1"/>
        <v>0</v>
      </c>
      <c r="AG1499">
        <f ca="1"/>
        <v>0</v>
      </c>
      <c r="AH1499">
        <f ca="1"/>
        <v>0</v>
      </c>
      <c r="AI1499">
        <f ca="1"/>
        <v>0</v>
      </c>
      <c r="AJ1499">
        <f ca="1"/>
        <v>0</v>
      </c>
      <c r="AK1499">
        <f ca="1"/>
        <v>0</v>
      </c>
      <c r="AL1499" t="str">
        <f ca="1"/>
        <v/>
      </c>
      <c r="AZ1499" t="str" cm="1">
        <f t="array" ref="AZ1499">_xlfn._xlws.FILTER(SUM(AU1499:AY1499),SUM(AU1499:AY1499)&lt;&gt;0,"")</f>
        <v/>
      </c>
      <c r="BP1499" t="str">
        <f ca="1"/>
        <v/>
      </c>
      <c r="BR1499">
        <f ca="1"/>
        <v>0</v>
      </c>
      <c r="BS1499">
        <f ca="1"/>
        <v>0</v>
      </c>
      <c r="BT1499">
        <f ca="1"/>
        <v>0</v>
      </c>
      <c r="BU1499">
        <f ca="1"/>
        <v>0</v>
      </c>
      <c r="BV1499">
        <f ca="1"/>
        <v>0</v>
      </c>
      <c r="BW1499">
        <f ca="1"/>
        <v>0</v>
      </c>
      <c r="BX1499">
        <f ca="1"/>
        <v>0</v>
      </c>
      <c r="BY1499" t="str">
        <f ca="1"/>
        <v/>
      </c>
      <c r="CC1499" t="str" cm="1">
        <f t="array" aca="1" ref="CC1499" ca="1">_xlfn._xlws.FILTER(VLOOKUP(CB1492,Arrays!$T:$Z,{1,2,3,4,5,6,7},FALSE),VLOOKUP(CB1492,Arrays!$T:$Z,{1,2,3,4,5,6,7},FALSE)&lt;&gt;0,"")</f>
        <v/>
      </c>
      <c r="CO1499" t="str" cm="1">
        <f t="array" ref="CO1499">_xlfn._xlws.FILTER(SUM(CJ1499:CN1499),SUM(CJ1499:CN1499)&lt;&gt;0,"")</f>
        <v/>
      </c>
      <c r="CX1499" t="str">
        <f ca="1"/>
        <v/>
      </c>
      <c r="DE1499" t="str">
        <f ca="1"/>
        <v/>
      </c>
      <c r="DG1499" t="str">
        <f ca="1"/>
        <v/>
      </c>
      <c r="DH1499">
        <f ca="1"/>
        <v>0</v>
      </c>
      <c r="DI1499">
        <f ca="1"/>
        <v>0</v>
      </c>
      <c r="DJ1499">
        <f ca="1"/>
        <v>0</v>
      </c>
      <c r="DK1499">
        <f ca="1"/>
        <v>0</v>
      </c>
      <c r="DL1499">
        <f ca="1"/>
        <v>0</v>
      </c>
      <c r="DM1499">
        <f ca="1"/>
        <v>0</v>
      </c>
      <c r="DN1499" t="str">
        <f ca="1"/>
        <v/>
      </c>
    </row>
    <row r="1500" spans="13:118">
      <c r="M1500" t="str" cm="1">
        <f t="array" ref="M1500">_xlfn._xlws.FILTER(SUM(H1500:L1500),SUM(H1500:L1500)&lt;&gt;0,"")</f>
        <v/>
      </c>
      <c r="AC1500" t="str">
        <f ca="1"/>
        <v/>
      </c>
      <c r="AE1500">
        <f ca="1"/>
        <v>0</v>
      </c>
      <c r="AF1500">
        <f ca="1"/>
        <v>0</v>
      </c>
      <c r="AG1500">
        <f ca="1"/>
        <v>0</v>
      </c>
      <c r="AH1500">
        <f ca="1"/>
        <v>0</v>
      </c>
      <c r="AI1500">
        <f ca="1"/>
        <v>0</v>
      </c>
      <c r="AJ1500">
        <f ca="1"/>
        <v>0</v>
      </c>
      <c r="AK1500">
        <f ca="1"/>
        <v>0</v>
      </c>
      <c r="AL1500" t="str">
        <f ca="1"/>
        <v/>
      </c>
      <c r="AZ1500" t="str" cm="1">
        <f t="array" ref="AZ1500">_xlfn._xlws.FILTER(SUM(AU1500:AY1500),SUM(AU1500:AY1500)&lt;&gt;0,"")</f>
        <v/>
      </c>
      <c r="BP1500" t="str">
        <f ca="1"/>
        <v/>
      </c>
      <c r="BR1500">
        <f ca="1"/>
        <v>0</v>
      </c>
      <c r="BS1500">
        <f ca="1"/>
        <v>0</v>
      </c>
      <c r="BT1500">
        <f ca="1"/>
        <v>0</v>
      </c>
      <c r="BU1500">
        <f ca="1"/>
        <v>0</v>
      </c>
      <c r="BV1500">
        <f ca="1"/>
        <v>0</v>
      </c>
      <c r="BW1500">
        <f ca="1"/>
        <v>0</v>
      </c>
      <c r="BX1500">
        <f ca="1"/>
        <v>0</v>
      </c>
      <c r="BY1500" t="str">
        <f ca="1"/>
        <v/>
      </c>
      <c r="CC1500" t="str" cm="1">
        <f t="array" aca="1" ref="CC1500" ca="1">_xlfn._xlws.FILTER(VLOOKUP(CB1493,Arrays!$T:$Z,{1,2,3,4,5,6,7},FALSE),VLOOKUP(CB1493,Arrays!$T:$Z,{1,2,3,4,5,6,7},FALSE)&lt;&gt;0,"")</f>
        <v/>
      </c>
      <c r="CO1500" t="str" cm="1">
        <f t="array" ref="CO1500">_xlfn._xlws.FILTER(SUM(CJ1500:CN1500),SUM(CJ1500:CN1500)&lt;&gt;0,"")</f>
        <v/>
      </c>
      <c r="CX1500" t="str">
        <f ca="1"/>
        <v/>
      </c>
      <c r="DE1500" t="str">
        <f ca="1"/>
        <v/>
      </c>
      <c r="DG1500" t="str">
        <f ca="1"/>
        <v/>
      </c>
      <c r="DH1500">
        <f ca="1"/>
        <v>0</v>
      </c>
      <c r="DI1500">
        <f ca="1"/>
        <v>0</v>
      </c>
      <c r="DJ1500">
        <f ca="1"/>
        <v>0</v>
      </c>
      <c r="DK1500">
        <f ca="1"/>
        <v>0</v>
      </c>
      <c r="DL1500">
        <f ca="1"/>
        <v>0</v>
      </c>
      <c r="DM1500">
        <f ca="1"/>
        <v>0</v>
      </c>
      <c r="DN1500" t="str">
        <f ca="1"/>
        <v/>
      </c>
    </row>
    <row r="1501" spans="13:118">
      <c r="M1501" t="str" cm="1">
        <f t="array" ref="M1501">_xlfn._xlws.FILTER(SUM(H1501:L1501),SUM(H1501:L1501)&lt;&gt;0,"")</f>
        <v/>
      </c>
      <c r="AC1501" t="str">
        <f ca="1"/>
        <v/>
      </c>
      <c r="AE1501">
        <f ca="1"/>
        <v>0</v>
      </c>
      <c r="AF1501">
        <f ca="1"/>
        <v>0</v>
      </c>
      <c r="AG1501">
        <f ca="1"/>
        <v>0</v>
      </c>
      <c r="AH1501">
        <f ca="1"/>
        <v>0</v>
      </c>
      <c r="AI1501">
        <f ca="1"/>
        <v>0</v>
      </c>
      <c r="AJ1501">
        <f ca="1"/>
        <v>0</v>
      </c>
      <c r="AK1501">
        <f ca="1"/>
        <v>0</v>
      </c>
      <c r="AL1501" t="str">
        <f ca="1"/>
        <v/>
      </c>
      <c r="AZ1501" t="str" cm="1">
        <f t="array" ref="AZ1501">_xlfn._xlws.FILTER(SUM(AU1501:AY1501),SUM(AU1501:AY1501)&lt;&gt;0,"")</f>
        <v/>
      </c>
      <c r="BP1501" t="str">
        <f ca="1"/>
        <v/>
      </c>
      <c r="BR1501">
        <f ca="1"/>
        <v>0</v>
      </c>
      <c r="BS1501">
        <f ca="1"/>
        <v>0</v>
      </c>
      <c r="BT1501">
        <f ca="1"/>
        <v>0</v>
      </c>
      <c r="BU1501">
        <f ca="1"/>
        <v>0</v>
      </c>
      <c r="BV1501">
        <f ca="1"/>
        <v>0</v>
      </c>
      <c r="BW1501">
        <f ca="1"/>
        <v>0</v>
      </c>
      <c r="BX1501">
        <f ca="1"/>
        <v>0</v>
      </c>
      <c r="BY1501" t="str">
        <f ca="1"/>
        <v/>
      </c>
      <c r="CC1501" t="str" cm="1">
        <f t="array" aca="1" ref="CC1501" ca="1">_xlfn._xlws.FILTER(VLOOKUP(CB1494,Arrays!$T:$Z,{1,2,3,4,5,6,7},FALSE),VLOOKUP(CB1494,Arrays!$T:$Z,{1,2,3,4,5,6,7},FALSE)&lt;&gt;0,"")</f>
        <v/>
      </c>
      <c r="CO1501" t="str" cm="1">
        <f t="array" ref="CO1501">_xlfn._xlws.FILTER(SUM(CJ1501:CN1501),SUM(CJ1501:CN1501)&lt;&gt;0,"")</f>
        <v/>
      </c>
      <c r="CX1501" t="str">
        <f ca="1"/>
        <v/>
      </c>
      <c r="DE1501" t="str">
        <f ca="1"/>
        <v/>
      </c>
      <c r="DG1501" t="str">
        <f ca="1"/>
        <v/>
      </c>
      <c r="DH1501">
        <f ca="1"/>
        <v>0</v>
      </c>
      <c r="DI1501">
        <f ca="1"/>
        <v>0</v>
      </c>
      <c r="DJ1501">
        <f ca="1"/>
        <v>0</v>
      </c>
      <c r="DK1501">
        <f ca="1"/>
        <v>0</v>
      </c>
      <c r="DL1501">
        <f ca="1"/>
        <v>0</v>
      </c>
      <c r="DM1501">
        <f ca="1"/>
        <v>0</v>
      </c>
      <c r="DN1501" t="str">
        <f ca="1"/>
        <v/>
      </c>
    </row>
    <row r="1502" spans="13:118">
      <c r="M1502" t="str" cm="1">
        <f t="array" ref="M1502">_xlfn._xlws.FILTER(SUM(H1502:L1502),SUM(H1502:L1502)&lt;&gt;0,"")</f>
        <v/>
      </c>
      <c r="AC1502" t="str">
        <f ca="1"/>
        <v/>
      </c>
      <c r="AE1502">
        <f ca="1"/>
        <v>0</v>
      </c>
      <c r="AF1502">
        <f ca="1"/>
        <v>0</v>
      </c>
      <c r="AG1502">
        <f ca="1"/>
        <v>0</v>
      </c>
      <c r="AH1502">
        <f ca="1"/>
        <v>0</v>
      </c>
      <c r="AI1502">
        <f ca="1"/>
        <v>0</v>
      </c>
      <c r="AJ1502">
        <f ca="1"/>
        <v>0</v>
      </c>
      <c r="AK1502">
        <f ca="1"/>
        <v>0</v>
      </c>
      <c r="AL1502" t="str">
        <f ca="1"/>
        <v/>
      </c>
      <c r="AZ1502" t="str" cm="1">
        <f t="array" ref="AZ1502">_xlfn._xlws.FILTER(SUM(AU1502:AY1502),SUM(AU1502:AY1502)&lt;&gt;0,"")</f>
        <v/>
      </c>
      <c r="BP1502" t="str">
        <f ca="1"/>
        <v/>
      </c>
      <c r="BR1502">
        <f ca="1"/>
        <v>0</v>
      </c>
      <c r="BS1502">
        <f ca="1"/>
        <v>0</v>
      </c>
      <c r="BT1502">
        <f ca="1"/>
        <v>0</v>
      </c>
      <c r="BU1502">
        <f ca="1"/>
        <v>0</v>
      </c>
      <c r="BV1502">
        <f ca="1"/>
        <v>0</v>
      </c>
      <c r="BW1502">
        <f ca="1"/>
        <v>0</v>
      </c>
      <c r="BX1502">
        <f ca="1"/>
        <v>0</v>
      </c>
      <c r="BY1502" t="str">
        <f ca="1"/>
        <v/>
      </c>
      <c r="CC1502" t="str" cm="1">
        <f t="array" aca="1" ref="CC1502" ca="1">_xlfn._xlws.FILTER(VLOOKUP(CB1495,Arrays!$T:$Z,{1,2,3,4,5,6,7},FALSE),VLOOKUP(CB1495,Arrays!$T:$Z,{1,2,3,4,5,6,7},FALSE)&lt;&gt;0,"")</f>
        <v/>
      </c>
      <c r="CO1502" t="str" cm="1">
        <f t="array" ref="CO1502">_xlfn._xlws.FILTER(SUM(CJ1502:CN1502),SUM(CJ1502:CN1502)&lt;&gt;0,"")</f>
        <v/>
      </c>
      <c r="CX1502" t="str">
        <f ca="1"/>
        <v/>
      </c>
      <c r="DE1502" t="str">
        <f ca="1"/>
        <v/>
      </c>
      <c r="DG1502" t="str">
        <f ca="1"/>
        <v/>
      </c>
      <c r="DH1502">
        <f ca="1"/>
        <v>0</v>
      </c>
      <c r="DI1502">
        <f ca="1"/>
        <v>0</v>
      </c>
      <c r="DJ1502">
        <f ca="1"/>
        <v>0</v>
      </c>
      <c r="DK1502">
        <f ca="1"/>
        <v>0</v>
      </c>
      <c r="DL1502">
        <f ca="1"/>
        <v>0</v>
      </c>
      <c r="DM1502">
        <f ca="1"/>
        <v>0</v>
      </c>
      <c r="DN1502" t="str">
        <f ca="1"/>
        <v/>
      </c>
    </row>
    <row r="1503" spans="13:118">
      <c r="M1503" t="str" cm="1">
        <f t="array" ref="M1503">_xlfn._xlws.FILTER(SUM(H1503:L1503),SUM(H1503:L1503)&lt;&gt;0,"")</f>
        <v/>
      </c>
      <c r="AC1503" t="str">
        <f ca="1"/>
        <v/>
      </c>
      <c r="AE1503">
        <f ca="1"/>
        <v>0</v>
      </c>
      <c r="AF1503">
        <f ca="1"/>
        <v>0</v>
      </c>
      <c r="AG1503">
        <f ca="1"/>
        <v>0</v>
      </c>
      <c r="AH1503">
        <f ca="1"/>
        <v>0</v>
      </c>
      <c r="AI1503">
        <f ca="1"/>
        <v>0</v>
      </c>
      <c r="AJ1503">
        <f ca="1"/>
        <v>0</v>
      </c>
      <c r="AK1503">
        <f ca="1"/>
        <v>0</v>
      </c>
      <c r="AL1503" t="str">
        <f ca="1"/>
        <v/>
      </c>
      <c r="AZ1503" t="str" cm="1">
        <f t="array" ref="AZ1503">_xlfn._xlws.FILTER(SUM(AU1503:AY1503),SUM(AU1503:AY1503)&lt;&gt;0,"")</f>
        <v/>
      </c>
      <c r="BP1503" t="str">
        <f ca="1"/>
        <v/>
      </c>
      <c r="BR1503">
        <f ca="1"/>
        <v>0</v>
      </c>
      <c r="BS1503">
        <f ca="1"/>
        <v>0</v>
      </c>
      <c r="BT1503">
        <f ca="1"/>
        <v>0</v>
      </c>
      <c r="BU1503">
        <f ca="1"/>
        <v>0</v>
      </c>
      <c r="BV1503">
        <f ca="1"/>
        <v>0</v>
      </c>
      <c r="BW1503">
        <f ca="1"/>
        <v>0</v>
      </c>
      <c r="BX1503">
        <f ca="1"/>
        <v>0</v>
      </c>
      <c r="BY1503" t="str">
        <f ca="1"/>
        <v/>
      </c>
      <c r="CC1503" t="str" cm="1">
        <f t="array" aca="1" ref="CC1503" ca="1">_xlfn._xlws.FILTER(VLOOKUP(CB1496,Arrays!$T:$Z,{1,2,3,4,5,6,7},FALSE),VLOOKUP(CB1496,Arrays!$T:$Z,{1,2,3,4,5,6,7},FALSE)&lt;&gt;0,"")</f>
        <v/>
      </c>
      <c r="CO1503" t="str" cm="1">
        <f t="array" ref="CO1503">_xlfn._xlws.FILTER(SUM(CJ1503:CN1503),SUM(CJ1503:CN1503)&lt;&gt;0,"")</f>
        <v/>
      </c>
      <c r="CX1503" t="str">
        <f ca="1"/>
        <v/>
      </c>
      <c r="DE1503" t="str">
        <f ca="1"/>
        <v/>
      </c>
      <c r="DG1503" t="str">
        <f ca="1"/>
        <v/>
      </c>
      <c r="DH1503">
        <f ca="1"/>
        <v>0</v>
      </c>
      <c r="DI1503">
        <f ca="1"/>
        <v>0</v>
      </c>
      <c r="DJ1503">
        <f ca="1"/>
        <v>0</v>
      </c>
      <c r="DK1503">
        <f ca="1"/>
        <v>0</v>
      </c>
      <c r="DL1503">
        <f ca="1"/>
        <v>0</v>
      </c>
      <c r="DM1503">
        <f ca="1"/>
        <v>0</v>
      </c>
      <c r="DN1503" t="str">
        <f ca="1"/>
        <v/>
      </c>
    </row>
    <row r="1504" spans="13:118">
      <c r="M1504" t="str" cm="1">
        <f t="array" ref="M1504">_xlfn._xlws.FILTER(SUM(H1504:L1504),SUM(H1504:L1504)&lt;&gt;0,"")</f>
        <v/>
      </c>
      <c r="AC1504" t="str">
        <f ca="1"/>
        <v/>
      </c>
      <c r="AE1504">
        <f ca="1"/>
        <v>0</v>
      </c>
      <c r="AF1504">
        <f ca="1"/>
        <v>0</v>
      </c>
      <c r="AG1504">
        <f ca="1"/>
        <v>0</v>
      </c>
      <c r="AH1504">
        <f ca="1"/>
        <v>0</v>
      </c>
      <c r="AI1504">
        <f ca="1"/>
        <v>0</v>
      </c>
      <c r="AJ1504">
        <f ca="1"/>
        <v>0</v>
      </c>
      <c r="AK1504">
        <f ca="1"/>
        <v>0</v>
      </c>
      <c r="AL1504" t="str">
        <f ca="1"/>
        <v/>
      </c>
      <c r="AZ1504" t="str" cm="1">
        <f t="array" ref="AZ1504">_xlfn._xlws.FILTER(SUM(AU1504:AY1504),SUM(AU1504:AY1504)&lt;&gt;0,"")</f>
        <v/>
      </c>
      <c r="BP1504" t="str">
        <f ca="1"/>
        <v/>
      </c>
      <c r="BR1504">
        <f ca="1"/>
        <v>0</v>
      </c>
      <c r="BS1504">
        <f ca="1"/>
        <v>0</v>
      </c>
      <c r="BT1504">
        <f ca="1"/>
        <v>0</v>
      </c>
      <c r="BU1504">
        <f ca="1"/>
        <v>0</v>
      </c>
      <c r="BV1504">
        <f ca="1"/>
        <v>0</v>
      </c>
      <c r="BW1504">
        <f ca="1"/>
        <v>0</v>
      </c>
      <c r="BX1504">
        <f ca="1"/>
        <v>0</v>
      </c>
      <c r="BY1504" t="str">
        <f ca="1"/>
        <v/>
      </c>
      <c r="CC1504" t="str" cm="1">
        <f t="array" aca="1" ref="CC1504" ca="1">_xlfn._xlws.FILTER(VLOOKUP(CB1497,Arrays!$T:$Z,{1,2,3,4,5,6,7},FALSE),VLOOKUP(CB1497,Arrays!$T:$Z,{1,2,3,4,5,6,7},FALSE)&lt;&gt;0,"")</f>
        <v/>
      </c>
      <c r="CO1504" t="str" cm="1">
        <f t="array" ref="CO1504">_xlfn._xlws.FILTER(SUM(CJ1504:CN1504),SUM(CJ1504:CN1504)&lt;&gt;0,"")</f>
        <v/>
      </c>
      <c r="CX1504" t="str">
        <f ca="1"/>
        <v/>
      </c>
      <c r="DE1504" t="str">
        <f ca="1"/>
        <v/>
      </c>
      <c r="DG1504" t="str">
        <f ca="1"/>
        <v/>
      </c>
      <c r="DH1504">
        <f ca="1"/>
        <v>0</v>
      </c>
      <c r="DI1504">
        <f ca="1"/>
        <v>0</v>
      </c>
      <c r="DJ1504">
        <f ca="1"/>
        <v>0</v>
      </c>
      <c r="DK1504">
        <f ca="1"/>
        <v>0</v>
      </c>
      <c r="DL1504">
        <f ca="1"/>
        <v>0</v>
      </c>
      <c r="DM1504">
        <f ca="1"/>
        <v>0</v>
      </c>
      <c r="DN1504" t="str">
        <f ca="1"/>
        <v/>
      </c>
    </row>
    <row r="1505" spans="13:118">
      <c r="M1505" t="str" cm="1">
        <f t="array" ref="M1505">_xlfn._xlws.FILTER(SUM(H1505:L1505),SUM(H1505:L1505)&lt;&gt;0,"")</f>
        <v/>
      </c>
      <c r="AC1505" t="str">
        <f ca="1"/>
        <v/>
      </c>
      <c r="AE1505">
        <f ca="1"/>
        <v>0</v>
      </c>
      <c r="AF1505">
        <f ca="1"/>
        <v>0</v>
      </c>
      <c r="AG1505">
        <f ca="1"/>
        <v>0</v>
      </c>
      <c r="AH1505">
        <f ca="1"/>
        <v>0</v>
      </c>
      <c r="AI1505">
        <f ca="1"/>
        <v>0</v>
      </c>
      <c r="AJ1505">
        <f ca="1"/>
        <v>0</v>
      </c>
      <c r="AK1505">
        <f ca="1"/>
        <v>0</v>
      </c>
      <c r="AL1505" t="str">
        <f ca="1"/>
        <v/>
      </c>
      <c r="AZ1505" t="str" cm="1">
        <f t="array" ref="AZ1505">_xlfn._xlws.FILTER(SUM(AU1505:AY1505),SUM(AU1505:AY1505)&lt;&gt;0,"")</f>
        <v/>
      </c>
      <c r="BP1505" t="str">
        <f ca="1"/>
        <v/>
      </c>
      <c r="BR1505">
        <f ca="1"/>
        <v>0</v>
      </c>
      <c r="BS1505">
        <f ca="1"/>
        <v>0</v>
      </c>
      <c r="BT1505">
        <f ca="1"/>
        <v>0</v>
      </c>
      <c r="BU1505">
        <f ca="1"/>
        <v>0</v>
      </c>
      <c r="BV1505">
        <f ca="1"/>
        <v>0</v>
      </c>
      <c r="BW1505">
        <f ca="1"/>
        <v>0</v>
      </c>
      <c r="BX1505">
        <f ca="1"/>
        <v>0</v>
      </c>
      <c r="BY1505" t="str">
        <f ca="1"/>
        <v/>
      </c>
      <c r="CC1505" t="str" cm="1">
        <f t="array" aca="1" ref="CC1505" ca="1">_xlfn._xlws.FILTER(VLOOKUP(CB1498,Arrays!$T:$Z,{1,2,3,4,5,6,7},FALSE),VLOOKUP(CB1498,Arrays!$T:$Z,{1,2,3,4,5,6,7},FALSE)&lt;&gt;0,"")</f>
        <v/>
      </c>
      <c r="CO1505" t="str" cm="1">
        <f t="array" ref="CO1505">_xlfn._xlws.FILTER(SUM(CJ1505:CN1505),SUM(CJ1505:CN1505)&lt;&gt;0,"")</f>
        <v/>
      </c>
      <c r="CX1505" t="str">
        <f ca="1"/>
        <v/>
      </c>
      <c r="DE1505" t="str">
        <f ca="1"/>
        <v/>
      </c>
      <c r="DG1505" t="str">
        <f ca="1"/>
        <v/>
      </c>
      <c r="DH1505">
        <f ca="1"/>
        <v>0</v>
      </c>
      <c r="DI1505">
        <f ca="1"/>
        <v>0</v>
      </c>
      <c r="DJ1505">
        <f ca="1"/>
        <v>0</v>
      </c>
      <c r="DK1505">
        <f ca="1"/>
        <v>0</v>
      </c>
      <c r="DL1505">
        <f ca="1"/>
        <v>0</v>
      </c>
      <c r="DM1505">
        <f ca="1"/>
        <v>0</v>
      </c>
      <c r="DN1505" t="str">
        <f ca="1"/>
        <v/>
      </c>
    </row>
    <row r="1506" spans="13:118">
      <c r="M1506" t="str" cm="1">
        <f t="array" ref="M1506">_xlfn._xlws.FILTER(SUM(H1506:L1506),SUM(H1506:L1506)&lt;&gt;0,"")</f>
        <v/>
      </c>
      <c r="AC1506" t="str">
        <f ca="1"/>
        <v/>
      </c>
      <c r="AE1506">
        <f ca="1"/>
        <v>0</v>
      </c>
      <c r="AF1506">
        <f ca="1"/>
        <v>0</v>
      </c>
      <c r="AG1506">
        <f ca="1"/>
        <v>0</v>
      </c>
      <c r="AH1506">
        <f ca="1"/>
        <v>0</v>
      </c>
      <c r="AI1506">
        <f ca="1"/>
        <v>0</v>
      </c>
      <c r="AJ1506">
        <f ca="1"/>
        <v>0</v>
      </c>
      <c r="AK1506">
        <f ca="1"/>
        <v>0</v>
      </c>
      <c r="AL1506" t="str">
        <f ca="1"/>
        <v/>
      </c>
      <c r="AZ1506" t="str" cm="1">
        <f t="array" ref="AZ1506">_xlfn._xlws.FILTER(SUM(AU1506:AY1506),SUM(AU1506:AY1506)&lt;&gt;0,"")</f>
        <v/>
      </c>
      <c r="BP1506" t="str">
        <f ca="1"/>
        <v/>
      </c>
      <c r="BR1506">
        <f ca="1"/>
        <v>0</v>
      </c>
      <c r="BS1506">
        <f ca="1"/>
        <v>0</v>
      </c>
      <c r="BT1506">
        <f ca="1"/>
        <v>0</v>
      </c>
      <c r="BU1506">
        <f ca="1"/>
        <v>0</v>
      </c>
      <c r="BV1506">
        <f ca="1"/>
        <v>0</v>
      </c>
      <c r="BW1506">
        <f ca="1"/>
        <v>0</v>
      </c>
      <c r="BX1506">
        <f ca="1"/>
        <v>0</v>
      </c>
      <c r="BY1506" t="str">
        <f ca="1"/>
        <v/>
      </c>
      <c r="CC1506" t="str" cm="1">
        <f t="array" aca="1" ref="CC1506" ca="1">_xlfn._xlws.FILTER(VLOOKUP(CB1499,Arrays!$T:$Z,{1,2,3,4,5,6,7},FALSE),VLOOKUP(CB1499,Arrays!$T:$Z,{1,2,3,4,5,6,7},FALSE)&lt;&gt;0,"")</f>
        <v/>
      </c>
      <c r="CO1506" t="str" cm="1">
        <f t="array" ref="CO1506">_xlfn._xlws.FILTER(SUM(CJ1506:CN1506),SUM(CJ1506:CN1506)&lt;&gt;0,"")</f>
        <v/>
      </c>
      <c r="CX1506" t="str">
        <f ca="1"/>
        <v/>
      </c>
      <c r="DE1506" t="str">
        <f ca="1"/>
        <v/>
      </c>
      <c r="DG1506" t="str">
        <f ca="1"/>
        <v/>
      </c>
      <c r="DH1506">
        <f ca="1"/>
        <v>0</v>
      </c>
      <c r="DI1506">
        <f ca="1"/>
        <v>0</v>
      </c>
      <c r="DJ1506">
        <f ca="1"/>
        <v>0</v>
      </c>
      <c r="DK1506">
        <f ca="1"/>
        <v>0</v>
      </c>
      <c r="DL1506">
        <f ca="1"/>
        <v>0</v>
      </c>
      <c r="DM1506">
        <f ca="1"/>
        <v>0</v>
      </c>
      <c r="DN1506" t="str">
        <f ca="1"/>
        <v/>
      </c>
    </row>
    <row r="1507" spans="13:118">
      <c r="M1507" t="str" cm="1">
        <f t="array" ref="M1507">_xlfn._xlws.FILTER(SUM(H1507:L1507),SUM(H1507:L1507)&lt;&gt;0,"")</f>
        <v/>
      </c>
      <c r="AC1507" t="str">
        <f ca="1"/>
        <v/>
      </c>
      <c r="AE1507">
        <f ca="1"/>
        <v>0</v>
      </c>
      <c r="AF1507">
        <f ca="1"/>
        <v>0</v>
      </c>
      <c r="AG1507">
        <f ca="1"/>
        <v>0</v>
      </c>
      <c r="AH1507">
        <f ca="1"/>
        <v>0</v>
      </c>
      <c r="AI1507">
        <f ca="1"/>
        <v>0</v>
      </c>
      <c r="AJ1507">
        <f ca="1"/>
        <v>0</v>
      </c>
      <c r="AK1507">
        <f ca="1"/>
        <v>0</v>
      </c>
      <c r="AL1507" t="str">
        <f ca="1"/>
        <v/>
      </c>
      <c r="AZ1507" t="str" cm="1">
        <f t="array" ref="AZ1507">_xlfn._xlws.FILTER(SUM(AU1507:AY1507),SUM(AU1507:AY1507)&lt;&gt;0,"")</f>
        <v/>
      </c>
      <c r="BP1507" t="str">
        <f ca="1"/>
        <v/>
      </c>
      <c r="BR1507">
        <f ca="1"/>
        <v>0</v>
      </c>
      <c r="BS1507">
        <f ca="1"/>
        <v>0</v>
      </c>
      <c r="BT1507">
        <f ca="1"/>
        <v>0</v>
      </c>
      <c r="BU1507">
        <f ca="1"/>
        <v>0</v>
      </c>
      <c r="BV1507">
        <f ca="1"/>
        <v>0</v>
      </c>
      <c r="BW1507">
        <f ca="1"/>
        <v>0</v>
      </c>
      <c r="BX1507">
        <f ca="1"/>
        <v>0</v>
      </c>
      <c r="BY1507" t="str">
        <f ca="1"/>
        <v/>
      </c>
      <c r="CC1507" t="str" cm="1">
        <f t="array" aca="1" ref="CC1507" ca="1">_xlfn._xlws.FILTER(VLOOKUP(CB1500,Arrays!$T:$Z,{1,2,3,4,5,6,7},FALSE),VLOOKUP(CB1500,Arrays!$T:$Z,{1,2,3,4,5,6,7},FALSE)&lt;&gt;0,"")</f>
        <v/>
      </c>
      <c r="CO1507" t="str" cm="1">
        <f t="array" ref="CO1507">_xlfn._xlws.FILTER(SUM(CJ1507:CN1507),SUM(CJ1507:CN1507)&lt;&gt;0,"")</f>
        <v/>
      </c>
      <c r="CX1507" t="str">
        <f ca="1"/>
        <v/>
      </c>
      <c r="DE1507" t="str">
        <f ca="1"/>
        <v/>
      </c>
      <c r="DG1507" t="str">
        <f ca="1"/>
        <v/>
      </c>
      <c r="DH1507">
        <f ca="1"/>
        <v>0</v>
      </c>
      <c r="DI1507">
        <f ca="1"/>
        <v>0</v>
      </c>
      <c r="DJ1507">
        <f ca="1"/>
        <v>0</v>
      </c>
      <c r="DK1507">
        <f ca="1"/>
        <v>0</v>
      </c>
      <c r="DL1507">
        <f ca="1"/>
        <v>0</v>
      </c>
      <c r="DM1507">
        <f ca="1"/>
        <v>0</v>
      </c>
      <c r="DN1507" t="str">
        <f ca="1"/>
        <v/>
      </c>
    </row>
    <row r="1508" spans="13:118">
      <c r="M1508" t="str" cm="1">
        <f t="array" ref="M1508">_xlfn._xlws.FILTER(SUM(H1508:L1508),SUM(H1508:L1508)&lt;&gt;0,"")</f>
        <v/>
      </c>
      <c r="AC1508" t="str">
        <f ca="1"/>
        <v/>
      </c>
      <c r="AE1508">
        <f ca="1"/>
        <v>0</v>
      </c>
      <c r="AF1508">
        <f ca="1"/>
        <v>0</v>
      </c>
      <c r="AG1508">
        <f ca="1"/>
        <v>0</v>
      </c>
      <c r="AH1508">
        <f ca="1"/>
        <v>0</v>
      </c>
      <c r="AI1508">
        <f ca="1"/>
        <v>0</v>
      </c>
      <c r="AJ1508">
        <f ca="1"/>
        <v>0</v>
      </c>
      <c r="AK1508">
        <f ca="1"/>
        <v>0</v>
      </c>
      <c r="AL1508" t="str">
        <f ca="1"/>
        <v/>
      </c>
      <c r="AZ1508" t="str" cm="1">
        <f t="array" ref="AZ1508">_xlfn._xlws.FILTER(SUM(AU1508:AY1508),SUM(AU1508:AY1508)&lt;&gt;0,"")</f>
        <v/>
      </c>
      <c r="BP1508" t="str">
        <f ca="1"/>
        <v/>
      </c>
      <c r="BR1508">
        <f ca="1"/>
        <v>0</v>
      </c>
      <c r="BS1508">
        <f ca="1"/>
        <v>0</v>
      </c>
      <c r="BT1508">
        <f ca="1"/>
        <v>0</v>
      </c>
      <c r="BU1508">
        <f ca="1"/>
        <v>0</v>
      </c>
      <c r="BV1508">
        <f ca="1"/>
        <v>0</v>
      </c>
      <c r="BW1508">
        <f ca="1"/>
        <v>0</v>
      </c>
      <c r="BX1508">
        <f ca="1"/>
        <v>0</v>
      </c>
      <c r="BY1508" t="str">
        <f ca="1"/>
        <v/>
      </c>
      <c r="CC1508" t="str" cm="1">
        <f t="array" aca="1" ref="CC1508" ca="1">_xlfn._xlws.FILTER(VLOOKUP(CB1501,Arrays!$T:$Z,{1,2,3,4,5,6,7},FALSE),VLOOKUP(CB1501,Arrays!$T:$Z,{1,2,3,4,5,6,7},FALSE)&lt;&gt;0,"")</f>
        <v/>
      </c>
      <c r="CO1508" t="str" cm="1">
        <f t="array" ref="CO1508">_xlfn._xlws.FILTER(SUM(CJ1508:CN1508),SUM(CJ1508:CN1508)&lt;&gt;0,"")</f>
        <v/>
      </c>
      <c r="CX1508" t="str">
        <f ca="1"/>
        <v/>
      </c>
      <c r="DE1508" t="str">
        <f ca="1"/>
        <v/>
      </c>
      <c r="DG1508" t="str">
        <f ca="1"/>
        <v/>
      </c>
      <c r="DH1508">
        <f ca="1"/>
        <v>0</v>
      </c>
      <c r="DI1508">
        <f ca="1"/>
        <v>0</v>
      </c>
      <c r="DJ1508">
        <f ca="1"/>
        <v>0</v>
      </c>
      <c r="DK1508">
        <f ca="1"/>
        <v>0</v>
      </c>
      <c r="DL1508">
        <f ca="1"/>
        <v>0</v>
      </c>
      <c r="DM1508">
        <f ca="1"/>
        <v>0</v>
      </c>
      <c r="DN1508" t="str">
        <f ca="1"/>
        <v/>
      </c>
    </row>
    <row r="1509" spans="13:118">
      <c r="M1509" t="str" cm="1">
        <f t="array" ref="M1509">_xlfn._xlws.FILTER(SUM(H1509:L1509),SUM(H1509:L1509)&lt;&gt;0,"")</f>
        <v/>
      </c>
      <c r="AC1509" t="str">
        <f ca="1"/>
        <v/>
      </c>
      <c r="AE1509">
        <f ca="1"/>
        <v>0</v>
      </c>
      <c r="AF1509">
        <f ca="1"/>
        <v>0</v>
      </c>
      <c r="AG1509">
        <f ca="1"/>
        <v>0</v>
      </c>
      <c r="AH1509">
        <f ca="1"/>
        <v>0</v>
      </c>
      <c r="AI1509">
        <f ca="1"/>
        <v>0</v>
      </c>
      <c r="AJ1509">
        <f ca="1"/>
        <v>0</v>
      </c>
      <c r="AK1509">
        <f ca="1"/>
        <v>0</v>
      </c>
      <c r="AL1509" t="str">
        <f ca="1"/>
        <v/>
      </c>
      <c r="AZ1509" t="str" cm="1">
        <f t="array" ref="AZ1509">_xlfn._xlws.FILTER(SUM(AU1509:AY1509),SUM(AU1509:AY1509)&lt;&gt;0,"")</f>
        <v/>
      </c>
      <c r="BP1509" t="str">
        <f ca="1"/>
        <v/>
      </c>
      <c r="BR1509">
        <f ca="1"/>
        <v>0</v>
      </c>
      <c r="BS1509">
        <f ca="1"/>
        <v>0</v>
      </c>
      <c r="BT1509">
        <f ca="1"/>
        <v>0</v>
      </c>
      <c r="BU1509">
        <f ca="1"/>
        <v>0</v>
      </c>
      <c r="BV1509">
        <f ca="1"/>
        <v>0</v>
      </c>
      <c r="BW1509">
        <f ca="1"/>
        <v>0</v>
      </c>
      <c r="BX1509">
        <f ca="1"/>
        <v>0</v>
      </c>
      <c r="BY1509" t="str">
        <f ca="1"/>
        <v/>
      </c>
      <c r="CC1509" t="str" cm="1">
        <f t="array" aca="1" ref="CC1509" ca="1">_xlfn._xlws.FILTER(VLOOKUP(CB1502,Arrays!$T:$Z,{1,2,3,4,5,6,7},FALSE),VLOOKUP(CB1502,Arrays!$T:$Z,{1,2,3,4,5,6,7},FALSE)&lt;&gt;0,"")</f>
        <v/>
      </c>
      <c r="CO1509" t="str" cm="1">
        <f t="array" ref="CO1509">_xlfn._xlws.FILTER(SUM(CJ1509:CN1509),SUM(CJ1509:CN1509)&lt;&gt;0,"")</f>
        <v/>
      </c>
      <c r="CX1509" t="str">
        <f ca="1"/>
        <v/>
      </c>
      <c r="DE1509" t="str">
        <f ca="1"/>
        <v/>
      </c>
      <c r="DG1509" t="str">
        <f ca="1"/>
        <v/>
      </c>
      <c r="DH1509">
        <f ca="1"/>
        <v>0</v>
      </c>
      <c r="DI1509">
        <f ca="1"/>
        <v>0</v>
      </c>
      <c r="DJ1509">
        <f ca="1"/>
        <v>0</v>
      </c>
      <c r="DK1509">
        <f ca="1"/>
        <v>0</v>
      </c>
      <c r="DL1509">
        <f ca="1"/>
        <v>0</v>
      </c>
      <c r="DM1509">
        <f ca="1"/>
        <v>0</v>
      </c>
      <c r="DN1509" t="str">
        <f ca="1"/>
        <v/>
      </c>
    </row>
    <row r="1510" spans="13:118">
      <c r="M1510" t="str" cm="1">
        <f t="array" ref="M1510">_xlfn._xlws.FILTER(SUM(H1510:L1510),SUM(H1510:L1510)&lt;&gt;0,"")</f>
        <v/>
      </c>
      <c r="AC1510" t="str">
        <f ca="1"/>
        <v/>
      </c>
      <c r="AE1510">
        <f ca="1"/>
        <v>0</v>
      </c>
      <c r="AF1510">
        <f ca="1"/>
        <v>0</v>
      </c>
      <c r="AG1510">
        <f ca="1"/>
        <v>0</v>
      </c>
      <c r="AH1510">
        <f ca="1"/>
        <v>0</v>
      </c>
      <c r="AI1510">
        <f ca="1"/>
        <v>0</v>
      </c>
      <c r="AJ1510">
        <f ca="1"/>
        <v>0</v>
      </c>
      <c r="AK1510">
        <f ca="1"/>
        <v>0</v>
      </c>
      <c r="AL1510" t="str">
        <f ca="1"/>
        <v/>
      </c>
      <c r="AZ1510" t="str" cm="1">
        <f t="array" ref="AZ1510">_xlfn._xlws.FILTER(SUM(AU1510:AY1510),SUM(AU1510:AY1510)&lt;&gt;0,"")</f>
        <v/>
      </c>
      <c r="BP1510" t="str">
        <f ca="1"/>
        <v/>
      </c>
      <c r="BR1510">
        <f ca="1"/>
        <v>0</v>
      </c>
      <c r="BS1510">
        <f ca="1"/>
        <v>0</v>
      </c>
      <c r="BT1510">
        <f ca="1"/>
        <v>0</v>
      </c>
      <c r="BU1510">
        <f ca="1"/>
        <v>0</v>
      </c>
      <c r="BV1510">
        <f ca="1"/>
        <v>0</v>
      </c>
      <c r="BW1510">
        <f ca="1"/>
        <v>0</v>
      </c>
      <c r="BX1510">
        <f ca="1"/>
        <v>0</v>
      </c>
      <c r="BY1510" t="str">
        <f ca="1"/>
        <v/>
      </c>
      <c r="CC1510" t="str" cm="1">
        <f t="array" aca="1" ref="CC1510" ca="1">_xlfn._xlws.FILTER(VLOOKUP(CB1503,Arrays!$T:$Z,{1,2,3,4,5,6,7},FALSE),VLOOKUP(CB1503,Arrays!$T:$Z,{1,2,3,4,5,6,7},FALSE)&lt;&gt;0,"")</f>
        <v/>
      </c>
      <c r="CO1510" t="str" cm="1">
        <f t="array" ref="CO1510">_xlfn._xlws.FILTER(SUM(CJ1510:CN1510),SUM(CJ1510:CN1510)&lt;&gt;0,"")</f>
        <v/>
      </c>
      <c r="CX1510" t="str">
        <f ca="1"/>
        <v/>
      </c>
      <c r="DE1510" t="str">
        <f ca="1"/>
        <v/>
      </c>
      <c r="DG1510" t="str">
        <f ca="1"/>
        <v/>
      </c>
      <c r="DH1510">
        <f ca="1"/>
        <v>0</v>
      </c>
      <c r="DI1510">
        <f ca="1"/>
        <v>0</v>
      </c>
      <c r="DJ1510">
        <f ca="1"/>
        <v>0</v>
      </c>
      <c r="DK1510">
        <f ca="1"/>
        <v>0</v>
      </c>
      <c r="DL1510">
        <f ca="1"/>
        <v>0</v>
      </c>
      <c r="DM1510">
        <f ca="1"/>
        <v>0</v>
      </c>
      <c r="DN1510" t="str">
        <f ca="1"/>
        <v/>
      </c>
    </row>
    <row r="1511" spans="13:118">
      <c r="M1511" t="str" cm="1">
        <f t="array" ref="M1511">_xlfn._xlws.FILTER(SUM(H1511:L1511),SUM(H1511:L1511)&lt;&gt;0,"")</f>
        <v/>
      </c>
      <c r="AC1511" t="str">
        <f ca="1"/>
        <v/>
      </c>
      <c r="AE1511">
        <f ca="1"/>
        <v>0</v>
      </c>
      <c r="AF1511">
        <f ca="1"/>
        <v>0</v>
      </c>
      <c r="AG1511">
        <f ca="1"/>
        <v>0</v>
      </c>
      <c r="AH1511">
        <f ca="1"/>
        <v>0</v>
      </c>
      <c r="AI1511">
        <f ca="1"/>
        <v>0</v>
      </c>
      <c r="AJ1511">
        <f ca="1"/>
        <v>0</v>
      </c>
      <c r="AK1511">
        <f ca="1"/>
        <v>0</v>
      </c>
      <c r="AL1511" t="str">
        <f ca="1"/>
        <v/>
      </c>
      <c r="AZ1511" t="str" cm="1">
        <f t="array" ref="AZ1511">_xlfn._xlws.FILTER(SUM(AU1511:AY1511),SUM(AU1511:AY1511)&lt;&gt;0,"")</f>
        <v/>
      </c>
      <c r="BP1511" t="str">
        <f ca="1"/>
        <v/>
      </c>
      <c r="BR1511">
        <f ca="1"/>
        <v>0</v>
      </c>
      <c r="BS1511">
        <f ca="1"/>
        <v>0</v>
      </c>
      <c r="BT1511">
        <f ca="1"/>
        <v>0</v>
      </c>
      <c r="BU1511">
        <f ca="1"/>
        <v>0</v>
      </c>
      <c r="BV1511">
        <f ca="1"/>
        <v>0</v>
      </c>
      <c r="BW1511">
        <f ca="1"/>
        <v>0</v>
      </c>
      <c r="BX1511">
        <f ca="1"/>
        <v>0</v>
      </c>
      <c r="BY1511" t="str">
        <f ca="1"/>
        <v/>
      </c>
      <c r="CC1511" t="str" cm="1">
        <f t="array" aca="1" ref="CC1511" ca="1">_xlfn._xlws.FILTER(VLOOKUP(CB1504,Arrays!$T:$Z,{1,2,3,4,5,6,7},FALSE),VLOOKUP(CB1504,Arrays!$T:$Z,{1,2,3,4,5,6,7},FALSE)&lt;&gt;0,"")</f>
        <v/>
      </c>
      <c r="CO1511" t="str" cm="1">
        <f t="array" ref="CO1511">_xlfn._xlws.FILTER(SUM(CJ1511:CN1511),SUM(CJ1511:CN1511)&lt;&gt;0,"")</f>
        <v/>
      </c>
      <c r="CX1511" t="str">
        <f ca="1"/>
        <v/>
      </c>
      <c r="DE1511" t="str">
        <f ca="1"/>
        <v/>
      </c>
      <c r="DG1511" t="str">
        <f ca="1"/>
        <v/>
      </c>
      <c r="DH1511">
        <f ca="1"/>
        <v>0</v>
      </c>
      <c r="DI1511">
        <f ca="1"/>
        <v>0</v>
      </c>
      <c r="DJ1511">
        <f ca="1"/>
        <v>0</v>
      </c>
      <c r="DK1511">
        <f ca="1"/>
        <v>0</v>
      </c>
      <c r="DL1511">
        <f ca="1"/>
        <v>0</v>
      </c>
      <c r="DM1511">
        <f ca="1"/>
        <v>0</v>
      </c>
      <c r="DN1511" t="str">
        <f ca="1"/>
        <v/>
      </c>
    </row>
    <row r="1512" spans="13:118">
      <c r="M1512" t="str" cm="1">
        <f t="array" ref="M1512">_xlfn._xlws.FILTER(SUM(H1512:L1512),SUM(H1512:L1512)&lt;&gt;0,"")</f>
        <v/>
      </c>
      <c r="AC1512" t="str">
        <f ca="1"/>
        <v/>
      </c>
      <c r="AE1512">
        <f ca="1"/>
        <v>0</v>
      </c>
      <c r="AF1512">
        <f ca="1"/>
        <v>0</v>
      </c>
      <c r="AG1512">
        <f ca="1"/>
        <v>0</v>
      </c>
      <c r="AH1512">
        <f ca="1"/>
        <v>0</v>
      </c>
      <c r="AI1512">
        <f ca="1"/>
        <v>0</v>
      </c>
      <c r="AJ1512">
        <f ca="1"/>
        <v>0</v>
      </c>
      <c r="AK1512">
        <f ca="1"/>
        <v>0</v>
      </c>
      <c r="AL1512" t="str">
        <f ca="1"/>
        <v/>
      </c>
      <c r="AZ1512" t="str" cm="1">
        <f t="array" ref="AZ1512">_xlfn._xlws.FILTER(SUM(AU1512:AY1512),SUM(AU1512:AY1512)&lt;&gt;0,"")</f>
        <v/>
      </c>
      <c r="BP1512" t="str">
        <f ca="1"/>
        <v/>
      </c>
      <c r="BR1512">
        <f ca="1"/>
        <v>0</v>
      </c>
      <c r="BS1512">
        <f ca="1"/>
        <v>0</v>
      </c>
      <c r="BT1512">
        <f ca="1"/>
        <v>0</v>
      </c>
      <c r="BU1512">
        <f ca="1"/>
        <v>0</v>
      </c>
      <c r="BV1512">
        <f ca="1"/>
        <v>0</v>
      </c>
      <c r="BW1512">
        <f ca="1"/>
        <v>0</v>
      </c>
      <c r="BX1512">
        <f ca="1"/>
        <v>0</v>
      </c>
      <c r="BY1512" t="str">
        <f ca="1"/>
        <v/>
      </c>
      <c r="CC1512" t="str" cm="1">
        <f t="array" aca="1" ref="CC1512" ca="1">_xlfn._xlws.FILTER(VLOOKUP(CB1505,Arrays!$T:$Z,{1,2,3,4,5,6,7},FALSE),VLOOKUP(CB1505,Arrays!$T:$Z,{1,2,3,4,5,6,7},FALSE)&lt;&gt;0,"")</f>
        <v/>
      </c>
      <c r="CO1512" t="str" cm="1">
        <f t="array" ref="CO1512">_xlfn._xlws.FILTER(SUM(CJ1512:CN1512),SUM(CJ1512:CN1512)&lt;&gt;0,"")</f>
        <v/>
      </c>
      <c r="CX1512" t="str">
        <f ca="1"/>
        <v/>
      </c>
      <c r="DE1512" t="str">
        <f ca="1"/>
        <v/>
      </c>
      <c r="DG1512" t="str">
        <f ca="1"/>
        <v/>
      </c>
      <c r="DH1512">
        <f ca="1"/>
        <v>0</v>
      </c>
      <c r="DI1512">
        <f ca="1"/>
        <v>0</v>
      </c>
      <c r="DJ1512">
        <f ca="1"/>
        <v>0</v>
      </c>
      <c r="DK1512">
        <f ca="1"/>
        <v>0</v>
      </c>
      <c r="DL1512">
        <f ca="1"/>
        <v>0</v>
      </c>
      <c r="DM1512">
        <f ca="1"/>
        <v>0</v>
      </c>
      <c r="DN1512" t="str">
        <f ca="1"/>
        <v/>
      </c>
    </row>
    <row r="1513" spans="13:118">
      <c r="M1513" t="str" cm="1">
        <f t="array" ref="M1513">_xlfn._xlws.FILTER(SUM(H1513:L1513),SUM(H1513:L1513)&lt;&gt;0,"")</f>
        <v/>
      </c>
      <c r="AC1513" t="str">
        <f ca="1"/>
        <v/>
      </c>
      <c r="AE1513">
        <f ca="1"/>
        <v>0</v>
      </c>
      <c r="AF1513">
        <f ca="1"/>
        <v>0</v>
      </c>
      <c r="AG1513">
        <f ca="1"/>
        <v>0</v>
      </c>
      <c r="AH1513">
        <f ca="1"/>
        <v>0</v>
      </c>
      <c r="AI1513">
        <f ca="1"/>
        <v>0</v>
      </c>
      <c r="AJ1513">
        <f ca="1"/>
        <v>0</v>
      </c>
      <c r="AK1513">
        <f ca="1"/>
        <v>0</v>
      </c>
      <c r="AL1513" t="str">
        <f ca="1"/>
        <v/>
      </c>
      <c r="AZ1513" t="str" cm="1">
        <f t="array" ref="AZ1513">_xlfn._xlws.FILTER(SUM(AU1513:AY1513),SUM(AU1513:AY1513)&lt;&gt;0,"")</f>
        <v/>
      </c>
      <c r="BP1513" t="str">
        <f ca="1"/>
        <v/>
      </c>
      <c r="BR1513">
        <f ca="1"/>
        <v>0</v>
      </c>
      <c r="BS1513">
        <f ca="1"/>
        <v>0</v>
      </c>
      <c r="BT1513">
        <f ca="1"/>
        <v>0</v>
      </c>
      <c r="BU1513">
        <f ca="1"/>
        <v>0</v>
      </c>
      <c r="BV1513">
        <f ca="1"/>
        <v>0</v>
      </c>
      <c r="BW1513">
        <f ca="1"/>
        <v>0</v>
      </c>
      <c r="BX1513">
        <f ca="1"/>
        <v>0</v>
      </c>
      <c r="BY1513" t="str">
        <f ca="1"/>
        <v/>
      </c>
      <c r="CC1513" t="str" cm="1">
        <f t="array" aca="1" ref="CC1513" ca="1">_xlfn._xlws.FILTER(VLOOKUP(CB1506,Arrays!$T:$Z,{1,2,3,4,5,6,7},FALSE),VLOOKUP(CB1506,Arrays!$T:$Z,{1,2,3,4,5,6,7},FALSE)&lt;&gt;0,"")</f>
        <v/>
      </c>
      <c r="CO1513" t="str" cm="1">
        <f t="array" ref="CO1513">_xlfn._xlws.FILTER(SUM(CJ1513:CN1513),SUM(CJ1513:CN1513)&lt;&gt;0,"")</f>
        <v/>
      </c>
      <c r="CX1513" t="str">
        <f ca="1"/>
        <v/>
      </c>
      <c r="DE1513" t="str">
        <f ca="1"/>
        <v/>
      </c>
      <c r="DG1513" t="str">
        <f ca="1"/>
        <v/>
      </c>
      <c r="DH1513">
        <f ca="1"/>
        <v>0</v>
      </c>
      <c r="DI1513">
        <f ca="1"/>
        <v>0</v>
      </c>
      <c r="DJ1513">
        <f ca="1"/>
        <v>0</v>
      </c>
      <c r="DK1513">
        <f ca="1"/>
        <v>0</v>
      </c>
      <c r="DL1513">
        <f ca="1"/>
        <v>0</v>
      </c>
      <c r="DM1513">
        <f ca="1"/>
        <v>0</v>
      </c>
      <c r="DN1513" t="str">
        <f ca="1"/>
        <v/>
      </c>
    </row>
    <row r="1514" spans="13:118">
      <c r="M1514" t="str" cm="1">
        <f t="array" ref="M1514">_xlfn._xlws.FILTER(SUM(H1514:L1514),SUM(H1514:L1514)&lt;&gt;0,"")</f>
        <v/>
      </c>
      <c r="AC1514" t="str">
        <f ca="1"/>
        <v/>
      </c>
      <c r="AE1514">
        <f ca="1"/>
        <v>0</v>
      </c>
      <c r="AF1514">
        <f ca="1"/>
        <v>0</v>
      </c>
      <c r="AG1514">
        <f ca="1"/>
        <v>0</v>
      </c>
      <c r="AH1514">
        <f ca="1"/>
        <v>0</v>
      </c>
      <c r="AI1514">
        <f ca="1"/>
        <v>0</v>
      </c>
      <c r="AJ1514">
        <f ca="1"/>
        <v>0</v>
      </c>
      <c r="AK1514">
        <f ca="1"/>
        <v>0</v>
      </c>
      <c r="AL1514" t="str">
        <f ca="1"/>
        <v/>
      </c>
      <c r="AZ1514" t="str" cm="1">
        <f t="array" ref="AZ1514">_xlfn._xlws.FILTER(SUM(AU1514:AY1514),SUM(AU1514:AY1514)&lt;&gt;0,"")</f>
        <v/>
      </c>
      <c r="BP1514" t="str">
        <f ca="1"/>
        <v/>
      </c>
      <c r="BR1514">
        <f ca="1"/>
        <v>0</v>
      </c>
      <c r="BS1514">
        <f ca="1"/>
        <v>0</v>
      </c>
      <c r="BT1514">
        <f ca="1"/>
        <v>0</v>
      </c>
      <c r="BU1514">
        <f ca="1"/>
        <v>0</v>
      </c>
      <c r="BV1514">
        <f ca="1"/>
        <v>0</v>
      </c>
      <c r="BW1514">
        <f ca="1"/>
        <v>0</v>
      </c>
      <c r="BX1514">
        <f ca="1"/>
        <v>0</v>
      </c>
      <c r="BY1514" t="str">
        <f ca="1"/>
        <v/>
      </c>
      <c r="CC1514" t="str" cm="1">
        <f t="array" aca="1" ref="CC1514" ca="1">_xlfn._xlws.FILTER(VLOOKUP(CB1507,Arrays!$T:$Z,{1,2,3,4,5,6,7},FALSE),VLOOKUP(CB1507,Arrays!$T:$Z,{1,2,3,4,5,6,7},FALSE)&lt;&gt;0,"")</f>
        <v/>
      </c>
      <c r="CO1514" t="str" cm="1">
        <f t="array" ref="CO1514">_xlfn._xlws.FILTER(SUM(CJ1514:CN1514),SUM(CJ1514:CN1514)&lt;&gt;0,"")</f>
        <v/>
      </c>
      <c r="CX1514" t="str">
        <f ca="1"/>
        <v/>
      </c>
      <c r="DE1514" t="str">
        <f ca="1"/>
        <v/>
      </c>
      <c r="DG1514" t="str">
        <f ca="1"/>
        <v/>
      </c>
      <c r="DH1514">
        <f ca="1"/>
        <v>0</v>
      </c>
      <c r="DI1514">
        <f ca="1"/>
        <v>0</v>
      </c>
      <c r="DJ1514">
        <f ca="1"/>
        <v>0</v>
      </c>
      <c r="DK1514">
        <f ca="1"/>
        <v>0</v>
      </c>
      <c r="DL1514">
        <f ca="1"/>
        <v>0</v>
      </c>
      <c r="DM1514">
        <f ca="1"/>
        <v>0</v>
      </c>
      <c r="DN1514" t="str">
        <f ca="1"/>
        <v/>
      </c>
    </row>
    <row r="1515" spans="13:118">
      <c r="M1515" t="str" cm="1">
        <f t="array" ref="M1515">_xlfn._xlws.FILTER(SUM(H1515:L1515),SUM(H1515:L1515)&lt;&gt;0,"")</f>
        <v/>
      </c>
      <c r="AC1515" t="str">
        <f ca="1"/>
        <v/>
      </c>
      <c r="AE1515">
        <f ca="1"/>
        <v>0</v>
      </c>
      <c r="AF1515">
        <f ca="1"/>
        <v>0</v>
      </c>
      <c r="AG1515">
        <f ca="1"/>
        <v>0</v>
      </c>
      <c r="AH1515">
        <f ca="1"/>
        <v>0</v>
      </c>
      <c r="AI1515">
        <f ca="1"/>
        <v>0</v>
      </c>
      <c r="AJ1515">
        <f ca="1"/>
        <v>0</v>
      </c>
      <c r="AK1515">
        <f ca="1"/>
        <v>0</v>
      </c>
      <c r="AL1515" t="str">
        <f ca="1"/>
        <v/>
      </c>
      <c r="AZ1515" t="str" cm="1">
        <f t="array" ref="AZ1515">_xlfn._xlws.FILTER(SUM(AU1515:AY1515),SUM(AU1515:AY1515)&lt;&gt;0,"")</f>
        <v/>
      </c>
      <c r="BP1515" t="str">
        <f ca="1"/>
        <v/>
      </c>
      <c r="BR1515">
        <f ca="1"/>
        <v>0</v>
      </c>
      <c r="BS1515">
        <f ca="1"/>
        <v>0</v>
      </c>
      <c r="BT1515">
        <f ca="1"/>
        <v>0</v>
      </c>
      <c r="BU1515">
        <f ca="1"/>
        <v>0</v>
      </c>
      <c r="BV1515">
        <f ca="1"/>
        <v>0</v>
      </c>
      <c r="BW1515">
        <f ca="1"/>
        <v>0</v>
      </c>
      <c r="BX1515">
        <f ca="1"/>
        <v>0</v>
      </c>
      <c r="BY1515" t="str">
        <f ca="1"/>
        <v/>
      </c>
      <c r="CC1515" t="str" cm="1">
        <f t="array" aca="1" ref="CC1515" ca="1">_xlfn._xlws.FILTER(VLOOKUP(CB1508,Arrays!$T:$Z,{1,2,3,4,5,6,7},FALSE),VLOOKUP(CB1508,Arrays!$T:$Z,{1,2,3,4,5,6,7},FALSE)&lt;&gt;0,"")</f>
        <v/>
      </c>
      <c r="CO1515" t="str" cm="1">
        <f t="array" ref="CO1515">_xlfn._xlws.FILTER(SUM(CJ1515:CN1515),SUM(CJ1515:CN1515)&lt;&gt;0,"")</f>
        <v/>
      </c>
      <c r="CX1515" t="str">
        <f ca="1"/>
        <v/>
      </c>
      <c r="DE1515" t="str">
        <f ca="1"/>
        <v/>
      </c>
      <c r="DG1515" t="str">
        <f ca="1"/>
        <v/>
      </c>
      <c r="DH1515">
        <f ca="1"/>
        <v>0</v>
      </c>
      <c r="DI1515">
        <f ca="1"/>
        <v>0</v>
      </c>
      <c r="DJ1515">
        <f ca="1"/>
        <v>0</v>
      </c>
      <c r="DK1515">
        <f ca="1"/>
        <v>0</v>
      </c>
      <c r="DL1515">
        <f ca="1"/>
        <v>0</v>
      </c>
      <c r="DM1515">
        <f ca="1"/>
        <v>0</v>
      </c>
      <c r="DN1515" t="str">
        <f ca="1"/>
        <v/>
      </c>
    </row>
    <row r="1516" spans="13:118">
      <c r="M1516" t="str" cm="1">
        <f t="array" ref="M1516">_xlfn._xlws.FILTER(SUM(H1516:L1516),SUM(H1516:L1516)&lt;&gt;0,"")</f>
        <v/>
      </c>
      <c r="AC1516" t="str">
        <f ca="1"/>
        <v/>
      </c>
      <c r="AE1516">
        <f ca="1"/>
        <v>0</v>
      </c>
      <c r="AF1516">
        <f ca="1"/>
        <v>0</v>
      </c>
      <c r="AG1516">
        <f ca="1"/>
        <v>0</v>
      </c>
      <c r="AH1516">
        <f ca="1"/>
        <v>0</v>
      </c>
      <c r="AI1516">
        <f ca="1"/>
        <v>0</v>
      </c>
      <c r="AJ1516">
        <f ca="1"/>
        <v>0</v>
      </c>
      <c r="AK1516">
        <f ca="1"/>
        <v>0</v>
      </c>
      <c r="AL1516" t="str">
        <f ca="1"/>
        <v/>
      </c>
      <c r="AZ1516" t="str" cm="1">
        <f t="array" ref="AZ1516">_xlfn._xlws.FILTER(SUM(AU1516:AY1516),SUM(AU1516:AY1516)&lt;&gt;0,"")</f>
        <v/>
      </c>
      <c r="BP1516" t="str">
        <f ca="1"/>
        <v/>
      </c>
      <c r="BR1516">
        <f ca="1"/>
        <v>0</v>
      </c>
      <c r="BS1516">
        <f ca="1"/>
        <v>0</v>
      </c>
      <c r="BT1516">
        <f ca="1"/>
        <v>0</v>
      </c>
      <c r="BU1516">
        <f ca="1"/>
        <v>0</v>
      </c>
      <c r="BV1516">
        <f ca="1"/>
        <v>0</v>
      </c>
      <c r="BW1516">
        <f ca="1"/>
        <v>0</v>
      </c>
      <c r="BX1516">
        <f ca="1"/>
        <v>0</v>
      </c>
      <c r="BY1516" t="str">
        <f ca="1"/>
        <v/>
      </c>
      <c r="CC1516" t="str" cm="1">
        <f t="array" aca="1" ref="CC1516" ca="1">_xlfn._xlws.FILTER(VLOOKUP(CB1509,Arrays!$T:$Z,{1,2,3,4,5,6,7},FALSE),VLOOKUP(CB1509,Arrays!$T:$Z,{1,2,3,4,5,6,7},FALSE)&lt;&gt;0,"")</f>
        <v/>
      </c>
      <c r="CO1516" t="str" cm="1">
        <f t="array" ref="CO1516">_xlfn._xlws.FILTER(SUM(CJ1516:CN1516),SUM(CJ1516:CN1516)&lt;&gt;0,"")</f>
        <v/>
      </c>
      <c r="CX1516" t="str">
        <f ca="1"/>
        <v/>
      </c>
      <c r="DE1516" t="str">
        <f ca="1"/>
        <v/>
      </c>
      <c r="DG1516" t="str">
        <f ca="1"/>
        <v/>
      </c>
      <c r="DH1516">
        <f ca="1"/>
        <v>0</v>
      </c>
      <c r="DI1516">
        <f ca="1"/>
        <v>0</v>
      </c>
      <c r="DJ1516">
        <f ca="1"/>
        <v>0</v>
      </c>
      <c r="DK1516">
        <f ca="1"/>
        <v>0</v>
      </c>
      <c r="DL1516">
        <f ca="1"/>
        <v>0</v>
      </c>
      <c r="DM1516">
        <f ca="1"/>
        <v>0</v>
      </c>
      <c r="DN1516" t="str">
        <f ca="1"/>
        <v/>
      </c>
    </row>
    <row r="1517" spans="13:118">
      <c r="M1517" t="str" cm="1">
        <f t="array" ref="M1517">_xlfn._xlws.FILTER(SUM(H1517:L1517),SUM(H1517:L1517)&lt;&gt;0,"")</f>
        <v/>
      </c>
      <c r="AC1517" t="str">
        <f ca="1"/>
        <v/>
      </c>
      <c r="AE1517">
        <f ca="1"/>
        <v>0</v>
      </c>
      <c r="AF1517">
        <f ca="1"/>
        <v>0</v>
      </c>
      <c r="AG1517">
        <f ca="1"/>
        <v>0</v>
      </c>
      <c r="AH1517">
        <f ca="1"/>
        <v>0</v>
      </c>
      <c r="AI1517">
        <f ca="1"/>
        <v>0</v>
      </c>
      <c r="AJ1517">
        <f ca="1"/>
        <v>0</v>
      </c>
      <c r="AK1517">
        <f ca="1"/>
        <v>0</v>
      </c>
      <c r="AL1517" t="str">
        <f ca="1"/>
        <v/>
      </c>
      <c r="AZ1517" t="str" cm="1">
        <f t="array" ref="AZ1517">_xlfn._xlws.FILTER(SUM(AU1517:AY1517),SUM(AU1517:AY1517)&lt;&gt;0,"")</f>
        <v/>
      </c>
      <c r="BP1517" t="str">
        <f ca="1"/>
        <v/>
      </c>
      <c r="BR1517">
        <f ca="1"/>
        <v>0</v>
      </c>
      <c r="BS1517">
        <f ca="1"/>
        <v>0</v>
      </c>
      <c r="BT1517">
        <f ca="1"/>
        <v>0</v>
      </c>
      <c r="BU1517">
        <f ca="1"/>
        <v>0</v>
      </c>
      <c r="BV1517">
        <f ca="1"/>
        <v>0</v>
      </c>
      <c r="BW1517">
        <f ca="1"/>
        <v>0</v>
      </c>
      <c r="BX1517">
        <f ca="1"/>
        <v>0</v>
      </c>
      <c r="BY1517" t="str">
        <f ca="1"/>
        <v/>
      </c>
      <c r="CC1517" t="str" cm="1">
        <f t="array" aca="1" ref="CC1517" ca="1">_xlfn._xlws.FILTER(VLOOKUP(CB1510,Arrays!$T:$Z,{1,2,3,4,5,6,7},FALSE),VLOOKUP(CB1510,Arrays!$T:$Z,{1,2,3,4,5,6,7},FALSE)&lt;&gt;0,"")</f>
        <v/>
      </c>
      <c r="CO1517" t="str" cm="1">
        <f t="array" ref="CO1517">_xlfn._xlws.FILTER(SUM(CJ1517:CN1517),SUM(CJ1517:CN1517)&lt;&gt;0,"")</f>
        <v/>
      </c>
      <c r="CX1517" t="str">
        <f ca="1"/>
        <v/>
      </c>
      <c r="DE1517" t="str">
        <f ca="1"/>
        <v/>
      </c>
      <c r="DG1517" t="str">
        <f ca="1"/>
        <v/>
      </c>
      <c r="DH1517">
        <f ca="1"/>
        <v>0</v>
      </c>
      <c r="DI1517">
        <f ca="1"/>
        <v>0</v>
      </c>
      <c r="DJ1517">
        <f ca="1"/>
        <v>0</v>
      </c>
      <c r="DK1517">
        <f ca="1"/>
        <v>0</v>
      </c>
      <c r="DL1517">
        <f ca="1"/>
        <v>0</v>
      </c>
      <c r="DM1517">
        <f ca="1"/>
        <v>0</v>
      </c>
      <c r="DN1517" t="str">
        <f ca="1"/>
        <v/>
      </c>
    </row>
    <row r="1518" spans="13:118">
      <c r="M1518" t="str" cm="1">
        <f t="array" ref="M1518">_xlfn._xlws.FILTER(SUM(H1518:L1518),SUM(H1518:L1518)&lt;&gt;0,"")</f>
        <v/>
      </c>
      <c r="AC1518" t="str">
        <f ca="1"/>
        <v/>
      </c>
      <c r="AE1518">
        <f ca="1"/>
        <v>0</v>
      </c>
      <c r="AF1518">
        <f ca="1"/>
        <v>0</v>
      </c>
      <c r="AG1518">
        <f ca="1"/>
        <v>0</v>
      </c>
      <c r="AH1518">
        <f ca="1"/>
        <v>0</v>
      </c>
      <c r="AI1518">
        <f ca="1"/>
        <v>0</v>
      </c>
      <c r="AJ1518">
        <f ca="1"/>
        <v>0</v>
      </c>
      <c r="AK1518">
        <f ca="1"/>
        <v>0</v>
      </c>
      <c r="AL1518" t="str">
        <f ca="1"/>
        <v/>
      </c>
      <c r="AZ1518" t="str" cm="1">
        <f t="array" ref="AZ1518">_xlfn._xlws.FILTER(SUM(AU1518:AY1518),SUM(AU1518:AY1518)&lt;&gt;0,"")</f>
        <v/>
      </c>
      <c r="BP1518" t="str">
        <f ca="1"/>
        <v/>
      </c>
      <c r="BR1518">
        <f ca="1"/>
        <v>0</v>
      </c>
      <c r="BS1518">
        <f ca="1"/>
        <v>0</v>
      </c>
      <c r="BT1518">
        <f ca="1"/>
        <v>0</v>
      </c>
      <c r="BU1518">
        <f ca="1"/>
        <v>0</v>
      </c>
      <c r="BV1518">
        <f ca="1"/>
        <v>0</v>
      </c>
      <c r="BW1518">
        <f ca="1"/>
        <v>0</v>
      </c>
      <c r="BX1518">
        <f ca="1"/>
        <v>0</v>
      </c>
      <c r="BY1518" t="str">
        <f ca="1"/>
        <v/>
      </c>
      <c r="CC1518" t="str" cm="1">
        <f t="array" aca="1" ref="CC1518" ca="1">_xlfn._xlws.FILTER(VLOOKUP(CB1511,Arrays!$T:$Z,{1,2,3,4,5,6,7},FALSE),VLOOKUP(CB1511,Arrays!$T:$Z,{1,2,3,4,5,6,7},FALSE)&lt;&gt;0,"")</f>
        <v/>
      </c>
      <c r="CO1518" t="str" cm="1">
        <f t="array" ref="CO1518">_xlfn._xlws.FILTER(SUM(CJ1518:CN1518),SUM(CJ1518:CN1518)&lt;&gt;0,"")</f>
        <v/>
      </c>
      <c r="CX1518" t="str">
        <f ca="1"/>
        <v/>
      </c>
      <c r="DE1518" t="str">
        <f ca="1"/>
        <v/>
      </c>
      <c r="DG1518" t="str">
        <f ca="1"/>
        <v/>
      </c>
      <c r="DH1518">
        <f ca="1"/>
        <v>0</v>
      </c>
      <c r="DI1518">
        <f ca="1"/>
        <v>0</v>
      </c>
      <c r="DJ1518">
        <f ca="1"/>
        <v>0</v>
      </c>
      <c r="DK1518">
        <f ca="1"/>
        <v>0</v>
      </c>
      <c r="DL1518">
        <f ca="1"/>
        <v>0</v>
      </c>
      <c r="DM1518">
        <f ca="1"/>
        <v>0</v>
      </c>
      <c r="DN1518" t="str">
        <f ca="1"/>
        <v/>
      </c>
    </row>
    <row r="1519" spans="13:118">
      <c r="M1519" t="str" cm="1">
        <f t="array" ref="M1519">_xlfn._xlws.FILTER(SUM(H1519:L1519),SUM(H1519:L1519)&lt;&gt;0,"")</f>
        <v/>
      </c>
      <c r="AC1519" t="str">
        <f ca="1"/>
        <v/>
      </c>
      <c r="AE1519">
        <f ca="1"/>
        <v>0</v>
      </c>
      <c r="AF1519">
        <f ca="1"/>
        <v>0</v>
      </c>
      <c r="AG1519">
        <f ca="1"/>
        <v>0</v>
      </c>
      <c r="AH1519">
        <f ca="1"/>
        <v>0</v>
      </c>
      <c r="AI1519">
        <f ca="1"/>
        <v>0</v>
      </c>
      <c r="AJ1519">
        <f ca="1"/>
        <v>0</v>
      </c>
      <c r="AK1519">
        <f ca="1"/>
        <v>0</v>
      </c>
      <c r="AL1519" t="str">
        <f ca="1"/>
        <v/>
      </c>
      <c r="AZ1519" t="str" cm="1">
        <f t="array" ref="AZ1519">_xlfn._xlws.FILTER(SUM(AU1519:AY1519),SUM(AU1519:AY1519)&lt;&gt;0,"")</f>
        <v/>
      </c>
      <c r="BP1519" t="str">
        <f ca="1"/>
        <v/>
      </c>
      <c r="BR1519">
        <f ca="1"/>
        <v>0</v>
      </c>
      <c r="BS1519">
        <f ca="1"/>
        <v>0</v>
      </c>
      <c r="BT1519">
        <f ca="1"/>
        <v>0</v>
      </c>
      <c r="BU1519">
        <f ca="1"/>
        <v>0</v>
      </c>
      <c r="BV1519">
        <f ca="1"/>
        <v>0</v>
      </c>
      <c r="BW1519">
        <f ca="1"/>
        <v>0</v>
      </c>
      <c r="BX1519">
        <f ca="1"/>
        <v>0</v>
      </c>
      <c r="BY1519" t="str">
        <f ca="1"/>
        <v/>
      </c>
      <c r="CC1519" t="str" cm="1">
        <f t="array" aca="1" ref="CC1519" ca="1">_xlfn._xlws.FILTER(VLOOKUP(CB1512,Arrays!$T:$Z,{1,2,3,4,5,6,7},FALSE),VLOOKUP(CB1512,Arrays!$T:$Z,{1,2,3,4,5,6,7},FALSE)&lt;&gt;0,"")</f>
        <v/>
      </c>
      <c r="CO1519" t="str" cm="1">
        <f t="array" ref="CO1519">_xlfn._xlws.FILTER(SUM(CJ1519:CN1519),SUM(CJ1519:CN1519)&lt;&gt;0,"")</f>
        <v/>
      </c>
      <c r="CX1519" t="str">
        <f ca="1"/>
        <v/>
      </c>
      <c r="DE1519" t="str">
        <f ca="1"/>
        <v/>
      </c>
      <c r="DG1519" t="str">
        <f ca="1"/>
        <v/>
      </c>
      <c r="DH1519">
        <f ca="1"/>
        <v>0</v>
      </c>
      <c r="DI1519">
        <f ca="1"/>
        <v>0</v>
      </c>
      <c r="DJ1519">
        <f ca="1"/>
        <v>0</v>
      </c>
      <c r="DK1519">
        <f ca="1"/>
        <v>0</v>
      </c>
      <c r="DL1519">
        <f ca="1"/>
        <v>0</v>
      </c>
      <c r="DM1519">
        <f ca="1"/>
        <v>0</v>
      </c>
      <c r="DN1519" t="str">
        <f ca="1"/>
        <v/>
      </c>
    </row>
    <row r="1520" spans="13:118">
      <c r="M1520" t="str" cm="1">
        <f t="array" ref="M1520">_xlfn._xlws.FILTER(SUM(H1520:L1520),SUM(H1520:L1520)&lt;&gt;0,"")</f>
        <v/>
      </c>
      <c r="AC1520" t="str">
        <f ca="1"/>
        <v/>
      </c>
      <c r="AE1520">
        <f ca="1"/>
        <v>0</v>
      </c>
      <c r="AF1520">
        <f ca="1"/>
        <v>0</v>
      </c>
      <c r="AG1520">
        <f ca="1"/>
        <v>0</v>
      </c>
      <c r="AH1520">
        <f ca="1"/>
        <v>0</v>
      </c>
      <c r="AI1520">
        <f ca="1"/>
        <v>0</v>
      </c>
      <c r="AJ1520">
        <f ca="1"/>
        <v>0</v>
      </c>
      <c r="AK1520">
        <f ca="1"/>
        <v>0</v>
      </c>
      <c r="AL1520" t="str">
        <f ca="1"/>
        <v/>
      </c>
      <c r="AZ1520" t="str" cm="1">
        <f t="array" ref="AZ1520">_xlfn._xlws.FILTER(SUM(AU1520:AY1520),SUM(AU1520:AY1520)&lt;&gt;0,"")</f>
        <v/>
      </c>
      <c r="BP1520" t="str">
        <f ca="1"/>
        <v/>
      </c>
      <c r="BR1520">
        <f ca="1"/>
        <v>0</v>
      </c>
      <c r="BS1520">
        <f ca="1"/>
        <v>0</v>
      </c>
      <c r="BT1520">
        <f ca="1"/>
        <v>0</v>
      </c>
      <c r="BU1520">
        <f ca="1"/>
        <v>0</v>
      </c>
      <c r="BV1520">
        <f ca="1"/>
        <v>0</v>
      </c>
      <c r="BW1520">
        <f ca="1"/>
        <v>0</v>
      </c>
      <c r="BX1520">
        <f ca="1"/>
        <v>0</v>
      </c>
      <c r="BY1520" t="str">
        <f ca="1"/>
        <v/>
      </c>
      <c r="CC1520" t="str" cm="1">
        <f t="array" aca="1" ref="CC1520" ca="1">_xlfn._xlws.FILTER(VLOOKUP(CB1513,Arrays!$T:$Z,{1,2,3,4,5,6,7},FALSE),VLOOKUP(CB1513,Arrays!$T:$Z,{1,2,3,4,5,6,7},FALSE)&lt;&gt;0,"")</f>
        <v/>
      </c>
      <c r="CO1520" t="str" cm="1">
        <f t="array" ref="CO1520">_xlfn._xlws.FILTER(SUM(CJ1520:CN1520),SUM(CJ1520:CN1520)&lt;&gt;0,"")</f>
        <v/>
      </c>
      <c r="CX1520" t="str">
        <f ca="1"/>
        <v/>
      </c>
      <c r="DE1520" t="str">
        <f ca="1"/>
        <v/>
      </c>
      <c r="DG1520" t="str">
        <f ca="1"/>
        <v/>
      </c>
      <c r="DH1520">
        <f ca="1"/>
        <v>0</v>
      </c>
      <c r="DI1520">
        <f ca="1"/>
        <v>0</v>
      </c>
      <c r="DJ1520">
        <f ca="1"/>
        <v>0</v>
      </c>
      <c r="DK1520">
        <f ca="1"/>
        <v>0</v>
      </c>
      <c r="DL1520">
        <f ca="1"/>
        <v>0</v>
      </c>
      <c r="DM1520">
        <f ca="1"/>
        <v>0</v>
      </c>
      <c r="DN1520" t="str">
        <f ca="1"/>
        <v/>
      </c>
    </row>
    <row r="1521" spans="13:118">
      <c r="M1521" t="str" cm="1">
        <f t="array" ref="M1521">_xlfn._xlws.FILTER(SUM(H1521:L1521),SUM(H1521:L1521)&lt;&gt;0,"")</f>
        <v/>
      </c>
      <c r="AC1521" t="str">
        <f ca="1"/>
        <v/>
      </c>
      <c r="AE1521">
        <f ca="1"/>
        <v>0</v>
      </c>
      <c r="AF1521">
        <f ca="1"/>
        <v>0</v>
      </c>
      <c r="AG1521">
        <f ca="1"/>
        <v>0</v>
      </c>
      <c r="AH1521">
        <f ca="1"/>
        <v>0</v>
      </c>
      <c r="AI1521">
        <f ca="1"/>
        <v>0</v>
      </c>
      <c r="AJ1521">
        <f ca="1"/>
        <v>0</v>
      </c>
      <c r="AK1521">
        <f ca="1"/>
        <v>0</v>
      </c>
      <c r="AL1521" t="str">
        <f ca="1"/>
        <v/>
      </c>
      <c r="AZ1521" t="str" cm="1">
        <f t="array" ref="AZ1521">_xlfn._xlws.FILTER(SUM(AU1521:AY1521),SUM(AU1521:AY1521)&lt;&gt;0,"")</f>
        <v/>
      </c>
      <c r="BP1521" t="str">
        <f ca="1"/>
        <v/>
      </c>
      <c r="BR1521">
        <f ca="1"/>
        <v>0</v>
      </c>
      <c r="BS1521">
        <f ca="1"/>
        <v>0</v>
      </c>
      <c r="BT1521">
        <f ca="1"/>
        <v>0</v>
      </c>
      <c r="BU1521">
        <f ca="1"/>
        <v>0</v>
      </c>
      <c r="BV1521">
        <f ca="1"/>
        <v>0</v>
      </c>
      <c r="BW1521">
        <f ca="1"/>
        <v>0</v>
      </c>
      <c r="BX1521">
        <f ca="1"/>
        <v>0</v>
      </c>
      <c r="BY1521" t="str">
        <f ca="1"/>
        <v/>
      </c>
      <c r="CC1521" t="str" cm="1">
        <f t="array" aca="1" ref="CC1521" ca="1">_xlfn._xlws.FILTER(VLOOKUP(CB1514,Arrays!$T:$Z,{1,2,3,4,5,6,7},FALSE),VLOOKUP(CB1514,Arrays!$T:$Z,{1,2,3,4,5,6,7},FALSE)&lt;&gt;0,"")</f>
        <v/>
      </c>
      <c r="CO1521" t="str" cm="1">
        <f t="array" ref="CO1521">_xlfn._xlws.FILTER(SUM(CJ1521:CN1521),SUM(CJ1521:CN1521)&lt;&gt;0,"")</f>
        <v/>
      </c>
      <c r="CX1521" t="str">
        <f ca="1"/>
        <v/>
      </c>
      <c r="DE1521" t="str">
        <f ca="1"/>
        <v/>
      </c>
      <c r="DG1521" t="str">
        <f ca="1"/>
        <v/>
      </c>
      <c r="DH1521">
        <f ca="1"/>
        <v>0</v>
      </c>
      <c r="DI1521">
        <f ca="1"/>
        <v>0</v>
      </c>
      <c r="DJ1521">
        <f ca="1"/>
        <v>0</v>
      </c>
      <c r="DK1521">
        <f ca="1"/>
        <v>0</v>
      </c>
      <c r="DL1521">
        <f ca="1"/>
        <v>0</v>
      </c>
      <c r="DM1521">
        <f ca="1"/>
        <v>0</v>
      </c>
      <c r="DN1521" t="str">
        <f ca="1"/>
        <v/>
      </c>
    </row>
    <row r="1522" spans="13:118">
      <c r="M1522" t="str" cm="1">
        <f t="array" ref="M1522">_xlfn._xlws.FILTER(SUM(H1522:L1522),SUM(H1522:L1522)&lt;&gt;0,"")</f>
        <v/>
      </c>
      <c r="AC1522" t="str">
        <f ca="1"/>
        <v/>
      </c>
      <c r="AE1522">
        <f ca="1"/>
        <v>0</v>
      </c>
      <c r="AF1522">
        <f ca="1"/>
        <v>0</v>
      </c>
      <c r="AG1522">
        <f ca="1"/>
        <v>0</v>
      </c>
      <c r="AH1522">
        <f ca="1"/>
        <v>0</v>
      </c>
      <c r="AI1522">
        <f ca="1"/>
        <v>0</v>
      </c>
      <c r="AJ1522">
        <f ca="1"/>
        <v>0</v>
      </c>
      <c r="AK1522">
        <f ca="1"/>
        <v>0</v>
      </c>
      <c r="AL1522" t="str">
        <f ca="1"/>
        <v/>
      </c>
      <c r="AZ1522" t="str" cm="1">
        <f t="array" ref="AZ1522">_xlfn._xlws.FILTER(SUM(AU1522:AY1522),SUM(AU1522:AY1522)&lt;&gt;0,"")</f>
        <v/>
      </c>
      <c r="BP1522" t="str">
        <f ca="1"/>
        <v/>
      </c>
      <c r="BR1522">
        <f ca="1"/>
        <v>0</v>
      </c>
      <c r="BS1522">
        <f ca="1"/>
        <v>0</v>
      </c>
      <c r="BT1522">
        <f ca="1"/>
        <v>0</v>
      </c>
      <c r="BU1522">
        <f ca="1"/>
        <v>0</v>
      </c>
      <c r="BV1522">
        <f ca="1"/>
        <v>0</v>
      </c>
      <c r="BW1522">
        <f ca="1"/>
        <v>0</v>
      </c>
      <c r="BX1522">
        <f ca="1"/>
        <v>0</v>
      </c>
      <c r="BY1522" t="str">
        <f ca="1"/>
        <v/>
      </c>
      <c r="CC1522" t="str" cm="1">
        <f t="array" aca="1" ref="CC1522" ca="1">_xlfn._xlws.FILTER(VLOOKUP(CB1515,Arrays!$T:$Z,{1,2,3,4,5,6,7},FALSE),VLOOKUP(CB1515,Arrays!$T:$Z,{1,2,3,4,5,6,7},FALSE)&lt;&gt;0,"")</f>
        <v/>
      </c>
      <c r="CO1522" t="str" cm="1">
        <f t="array" ref="CO1522">_xlfn._xlws.FILTER(SUM(CJ1522:CN1522),SUM(CJ1522:CN1522)&lt;&gt;0,"")</f>
        <v/>
      </c>
      <c r="CX1522" t="str">
        <f ca="1"/>
        <v/>
      </c>
      <c r="DE1522" t="str">
        <f ca="1"/>
        <v/>
      </c>
      <c r="DG1522" t="str">
        <f ca="1"/>
        <v/>
      </c>
      <c r="DH1522">
        <f ca="1"/>
        <v>0</v>
      </c>
      <c r="DI1522">
        <f ca="1"/>
        <v>0</v>
      </c>
      <c r="DJ1522">
        <f ca="1"/>
        <v>0</v>
      </c>
      <c r="DK1522">
        <f ca="1"/>
        <v>0</v>
      </c>
      <c r="DL1522">
        <f ca="1"/>
        <v>0</v>
      </c>
      <c r="DM1522">
        <f ca="1"/>
        <v>0</v>
      </c>
      <c r="DN1522" t="str">
        <f ca="1"/>
        <v/>
      </c>
    </row>
    <row r="1523" spans="13:118">
      <c r="M1523" t="str" cm="1">
        <f t="array" ref="M1523">_xlfn._xlws.FILTER(SUM(H1523:L1523),SUM(H1523:L1523)&lt;&gt;0,"")</f>
        <v/>
      </c>
      <c r="AC1523" t="str">
        <f ca="1"/>
        <v/>
      </c>
      <c r="AE1523">
        <f ca="1"/>
        <v>0</v>
      </c>
      <c r="AF1523">
        <f ca="1"/>
        <v>0</v>
      </c>
      <c r="AG1523">
        <f ca="1"/>
        <v>0</v>
      </c>
      <c r="AH1523">
        <f ca="1"/>
        <v>0</v>
      </c>
      <c r="AI1523">
        <f ca="1"/>
        <v>0</v>
      </c>
      <c r="AJ1523">
        <f ca="1"/>
        <v>0</v>
      </c>
      <c r="AK1523">
        <f ca="1"/>
        <v>0</v>
      </c>
      <c r="AL1523" t="str">
        <f ca="1"/>
        <v/>
      </c>
      <c r="AZ1523" t="str" cm="1">
        <f t="array" ref="AZ1523">_xlfn._xlws.FILTER(SUM(AU1523:AY1523),SUM(AU1523:AY1523)&lt;&gt;0,"")</f>
        <v/>
      </c>
      <c r="BP1523" t="str">
        <f ca="1"/>
        <v/>
      </c>
      <c r="BR1523">
        <f ca="1"/>
        <v>0</v>
      </c>
      <c r="BS1523">
        <f ca="1"/>
        <v>0</v>
      </c>
      <c r="BT1523">
        <f ca="1"/>
        <v>0</v>
      </c>
      <c r="BU1523">
        <f ca="1"/>
        <v>0</v>
      </c>
      <c r="BV1523">
        <f ca="1"/>
        <v>0</v>
      </c>
      <c r="BW1523">
        <f ca="1"/>
        <v>0</v>
      </c>
      <c r="BX1523">
        <f ca="1"/>
        <v>0</v>
      </c>
      <c r="BY1523" t="str">
        <f ca="1"/>
        <v/>
      </c>
      <c r="CC1523" t="str" cm="1">
        <f t="array" aca="1" ref="CC1523" ca="1">_xlfn._xlws.FILTER(VLOOKUP(CB1516,Arrays!$T:$Z,{1,2,3,4,5,6,7},FALSE),VLOOKUP(CB1516,Arrays!$T:$Z,{1,2,3,4,5,6,7},FALSE)&lt;&gt;0,"")</f>
        <v/>
      </c>
      <c r="CO1523" t="str" cm="1">
        <f t="array" ref="CO1523">_xlfn._xlws.FILTER(SUM(CJ1523:CN1523),SUM(CJ1523:CN1523)&lt;&gt;0,"")</f>
        <v/>
      </c>
      <c r="CX1523" t="str">
        <f ca="1"/>
        <v/>
      </c>
      <c r="DE1523" t="str">
        <f ca="1"/>
        <v/>
      </c>
      <c r="DG1523" t="str">
        <f ca="1"/>
        <v/>
      </c>
      <c r="DH1523">
        <f ca="1"/>
        <v>0</v>
      </c>
      <c r="DI1523">
        <f ca="1"/>
        <v>0</v>
      </c>
      <c r="DJ1523">
        <f ca="1"/>
        <v>0</v>
      </c>
      <c r="DK1523">
        <f ca="1"/>
        <v>0</v>
      </c>
      <c r="DL1523">
        <f ca="1"/>
        <v>0</v>
      </c>
      <c r="DM1523">
        <f ca="1"/>
        <v>0</v>
      </c>
      <c r="DN1523" t="str">
        <f ca="1"/>
        <v/>
      </c>
    </row>
    <row r="1524" spans="13:118">
      <c r="M1524" t="str" cm="1">
        <f t="array" ref="M1524">_xlfn._xlws.FILTER(SUM(H1524:L1524),SUM(H1524:L1524)&lt;&gt;0,"")</f>
        <v/>
      </c>
      <c r="AC1524" t="str">
        <f ca="1"/>
        <v/>
      </c>
      <c r="AE1524">
        <f ca="1"/>
        <v>0</v>
      </c>
      <c r="AF1524">
        <f ca="1"/>
        <v>0</v>
      </c>
      <c r="AG1524">
        <f ca="1"/>
        <v>0</v>
      </c>
      <c r="AH1524">
        <f ca="1"/>
        <v>0</v>
      </c>
      <c r="AI1524">
        <f ca="1"/>
        <v>0</v>
      </c>
      <c r="AJ1524">
        <f ca="1"/>
        <v>0</v>
      </c>
      <c r="AK1524">
        <f ca="1"/>
        <v>0</v>
      </c>
      <c r="AL1524" t="str">
        <f ca="1"/>
        <v/>
      </c>
      <c r="AZ1524" t="str" cm="1">
        <f t="array" ref="AZ1524">_xlfn._xlws.FILTER(SUM(AU1524:AY1524),SUM(AU1524:AY1524)&lt;&gt;0,"")</f>
        <v/>
      </c>
      <c r="BP1524" t="str">
        <f ca="1"/>
        <v/>
      </c>
      <c r="BR1524">
        <f ca="1"/>
        <v>0</v>
      </c>
      <c r="BS1524">
        <f ca="1"/>
        <v>0</v>
      </c>
      <c r="BT1524">
        <f ca="1"/>
        <v>0</v>
      </c>
      <c r="BU1524">
        <f ca="1"/>
        <v>0</v>
      </c>
      <c r="BV1524">
        <f ca="1"/>
        <v>0</v>
      </c>
      <c r="BW1524">
        <f ca="1"/>
        <v>0</v>
      </c>
      <c r="BX1524">
        <f ca="1"/>
        <v>0</v>
      </c>
      <c r="BY1524" t="str">
        <f ca="1"/>
        <v/>
      </c>
      <c r="CC1524" t="str" cm="1">
        <f t="array" aca="1" ref="CC1524" ca="1">_xlfn._xlws.FILTER(VLOOKUP(CB1517,Arrays!$T:$Z,{1,2,3,4,5,6,7},FALSE),VLOOKUP(CB1517,Arrays!$T:$Z,{1,2,3,4,5,6,7},FALSE)&lt;&gt;0,"")</f>
        <v/>
      </c>
      <c r="CO1524" t="str" cm="1">
        <f t="array" ref="CO1524">_xlfn._xlws.FILTER(SUM(CJ1524:CN1524),SUM(CJ1524:CN1524)&lt;&gt;0,"")</f>
        <v/>
      </c>
      <c r="CX1524" t="str">
        <f ca="1"/>
        <v/>
      </c>
      <c r="DE1524" t="str">
        <f ca="1"/>
        <v/>
      </c>
      <c r="DG1524" t="str">
        <f ca="1"/>
        <v/>
      </c>
      <c r="DH1524">
        <f ca="1"/>
        <v>0</v>
      </c>
      <c r="DI1524">
        <f ca="1"/>
        <v>0</v>
      </c>
      <c r="DJ1524">
        <f ca="1"/>
        <v>0</v>
      </c>
      <c r="DK1524">
        <f ca="1"/>
        <v>0</v>
      </c>
      <c r="DL1524">
        <f ca="1"/>
        <v>0</v>
      </c>
      <c r="DM1524">
        <f ca="1"/>
        <v>0</v>
      </c>
      <c r="DN1524" t="str">
        <f ca="1"/>
        <v/>
      </c>
    </row>
    <row r="1525" spans="13:118">
      <c r="M1525" t="str" cm="1">
        <f t="array" ref="M1525">_xlfn._xlws.FILTER(SUM(H1525:L1525),SUM(H1525:L1525)&lt;&gt;0,"")</f>
        <v/>
      </c>
      <c r="AC1525" t="str">
        <f ca="1"/>
        <v/>
      </c>
      <c r="AE1525">
        <f ca="1"/>
        <v>0</v>
      </c>
      <c r="AF1525">
        <f ca="1"/>
        <v>0</v>
      </c>
      <c r="AG1525">
        <f ca="1"/>
        <v>0</v>
      </c>
      <c r="AH1525">
        <f ca="1"/>
        <v>0</v>
      </c>
      <c r="AI1525">
        <f ca="1"/>
        <v>0</v>
      </c>
      <c r="AJ1525">
        <f ca="1"/>
        <v>0</v>
      </c>
      <c r="AK1525">
        <f ca="1"/>
        <v>0</v>
      </c>
      <c r="AL1525" t="str">
        <f ca="1"/>
        <v/>
      </c>
      <c r="AZ1525" t="str" cm="1">
        <f t="array" ref="AZ1525">_xlfn._xlws.FILTER(SUM(AU1525:AY1525),SUM(AU1525:AY1525)&lt;&gt;0,"")</f>
        <v/>
      </c>
      <c r="BP1525" t="str">
        <f ca="1"/>
        <v/>
      </c>
      <c r="BR1525">
        <f ca="1"/>
        <v>0</v>
      </c>
      <c r="BS1525">
        <f ca="1"/>
        <v>0</v>
      </c>
      <c r="BT1525">
        <f ca="1"/>
        <v>0</v>
      </c>
      <c r="BU1525">
        <f ca="1"/>
        <v>0</v>
      </c>
      <c r="BV1525">
        <f ca="1"/>
        <v>0</v>
      </c>
      <c r="BW1525">
        <f ca="1"/>
        <v>0</v>
      </c>
      <c r="BX1525">
        <f ca="1"/>
        <v>0</v>
      </c>
      <c r="BY1525" t="str">
        <f ca="1"/>
        <v/>
      </c>
      <c r="CC1525" t="str" cm="1">
        <f t="array" aca="1" ref="CC1525" ca="1">_xlfn._xlws.FILTER(VLOOKUP(CB1518,Arrays!$T:$Z,{1,2,3,4,5,6,7},FALSE),VLOOKUP(CB1518,Arrays!$T:$Z,{1,2,3,4,5,6,7},FALSE)&lt;&gt;0,"")</f>
        <v/>
      </c>
      <c r="CO1525" t="str" cm="1">
        <f t="array" ref="CO1525">_xlfn._xlws.FILTER(SUM(CJ1525:CN1525),SUM(CJ1525:CN1525)&lt;&gt;0,"")</f>
        <v/>
      </c>
      <c r="CX1525" t="str">
        <f ca="1"/>
        <v/>
      </c>
      <c r="DE1525" t="str">
        <f ca="1"/>
        <v/>
      </c>
      <c r="DG1525" t="str">
        <f ca="1"/>
        <v/>
      </c>
      <c r="DH1525">
        <f ca="1"/>
        <v>0</v>
      </c>
      <c r="DI1525">
        <f ca="1"/>
        <v>0</v>
      </c>
      <c r="DJ1525">
        <f ca="1"/>
        <v>0</v>
      </c>
      <c r="DK1525">
        <f ca="1"/>
        <v>0</v>
      </c>
      <c r="DL1525">
        <f ca="1"/>
        <v>0</v>
      </c>
      <c r="DM1525">
        <f ca="1"/>
        <v>0</v>
      </c>
      <c r="DN1525" t="str">
        <f ca="1"/>
        <v/>
      </c>
    </row>
    <row r="1526" spans="13:118">
      <c r="M1526" t="str" cm="1">
        <f t="array" ref="M1526">_xlfn._xlws.FILTER(SUM(H1526:L1526),SUM(H1526:L1526)&lt;&gt;0,"")</f>
        <v/>
      </c>
      <c r="AC1526" t="str">
        <f ca="1"/>
        <v/>
      </c>
      <c r="AE1526">
        <f ca="1"/>
        <v>0</v>
      </c>
      <c r="AF1526">
        <f ca="1"/>
        <v>0</v>
      </c>
      <c r="AG1526">
        <f ca="1"/>
        <v>0</v>
      </c>
      <c r="AH1526">
        <f ca="1"/>
        <v>0</v>
      </c>
      <c r="AI1526">
        <f ca="1"/>
        <v>0</v>
      </c>
      <c r="AJ1526">
        <f ca="1"/>
        <v>0</v>
      </c>
      <c r="AK1526">
        <f ca="1"/>
        <v>0</v>
      </c>
      <c r="AL1526" t="str">
        <f ca="1"/>
        <v/>
      </c>
      <c r="AZ1526" t="str" cm="1">
        <f t="array" ref="AZ1526">_xlfn._xlws.FILTER(SUM(AU1526:AY1526),SUM(AU1526:AY1526)&lt;&gt;0,"")</f>
        <v/>
      </c>
      <c r="BP1526" t="str">
        <f ca="1"/>
        <v/>
      </c>
      <c r="BR1526">
        <f ca="1"/>
        <v>0</v>
      </c>
      <c r="BS1526">
        <f ca="1"/>
        <v>0</v>
      </c>
      <c r="BT1526">
        <f ca="1"/>
        <v>0</v>
      </c>
      <c r="BU1526">
        <f ca="1"/>
        <v>0</v>
      </c>
      <c r="BV1526">
        <f ca="1"/>
        <v>0</v>
      </c>
      <c r="BW1526">
        <f ca="1"/>
        <v>0</v>
      </c>
      <c r="BX1526">
        <f ca="1"/>
        <v>0</v>
      </c>
      <c r="BY1526" t="str">
        <f ca="1"/>
        <v/>
      </c>
      <c r="CC1526" t="str" cm="1">
        <f t="array" aca="1" ref="CC1526" ca="1">_xlfn._xlws.FILTER(VLOOKUP(CB1519,Arrays!$T:$Z,{1,2,3,4,5,6,7},FALSE),VLOOKUP(CB1519,Arrays!$T:$Z,{1,2,3,4,5,6,7},FALSE)&lt;&gt;0,"")</f>
        <v/>
      </c>
      <c r="CO1526" t="str" cm="1">
        <f t="array" ref="CO1526">_xlfn._xlws.FILTER(SUM(CJ1526:CN1526),SUM(CJ1526:CN1526)&lt;&gt;0,"")</f>
        <v/>
      </c>
      <c r="CX1526" t="str">
        <f ca="1"/>
        <v/>
      </c>
      <c r="DE1526" t="str">
        <f ca="1"/>
        <v/>
      </c>
      <c r="DG1526" t="str">
        <f ca="1"/>
        <v/>
      </c>
      <c r="DH1526">
        <f ca="1"/>
        <v>0</v>
      </c>
      <c r="DI1526">
        <f ca="1"/>
        <v>0</v>
      </c>
      <c r="DJ1526">
        <f ca="1"/>
        <v>0</v>
      </c>
      <c r="DK1526">
        <f ca="1"/>
        <v>0</v>
      </c>
      <c r="DL1526">
        <f ca="1"/>
        <v>0</v>
      </c>
      <c r="DM1526">
        <f ca="1"/>
        <v>0</v>
      </c>
      <c r="DN1526" t="str">
        <f ca="1"/>
        <v/>
      </c>
    </row>
    <row r="1527" spans="13:118">
      <c r="M1527" t="str" cm="1">
        <f t="array" ref="M1527">_xlfn._xlws.FILTER(SUM(H1527:L1527),SUM(H1527:L1527)&lt;&gt;0,"")</f>
        <v/>
      </c>
      <c r="AC1527" t="str">
        <f ca="1"/>
        <v/>
      </c>
      <c r="AE1527">
        <f ca="1"/>
        <v>0</v>
      </c>
      <c r="AF1527">
        <f ca="1"/>
        <v>0</v>
      </c>
      <c r="AG1527">
        <f ca="1"/>
        <v>0</v>
      </c>
      <c r="AH1527">
        <f ca="1"/>
        <v>0</v>
      </c>
      <c r="AI1527">
        <f ca="1"/>
        <v>0</v>
      </c>
      <c r="AJ1527">
        <f ca="1"/>
        <v>0</v>
      </c>
      <c r="AK1527">
        <f ca="1"/>
        <v>0</v>
      </c>
      <c r="AL1527" t="str">
        <f ca="1"/>
        <v/>
      </c>
      <c r="AZ1527" t="str" cm="1">
        <f t="array" ref="AZ1527">_xlfn._xlws.FILTER(SUM(AU1527:AY1527),SUM(AU1527:AY1527)&lt;&gt;0,"")</f>
        <v/>
      </c>
      <c r="BP1527" t="str">
        <f ca="1"/>
        <v/>
      </c>
      <c r="BR1527">
        <f ca="1"/>
        <v>0</v>
      </c>
      <c r="BS1527">
        <f ca="1"/>
        <v>0</v>
      </c>
      <c r="BT1527">
        <f ca="1"/>
        <v>0</v>
      </c>
      <c r="BU1527">
        <f ca="1"/>
        <v>0</v>
      </c>
      <c r="BV1527">
        <f ca="1"/>
        <v>0</v>
      </c>
      <c r="BW1527">
        <f ca="1"/>
        <v>0</v>
      </c>
      <c r="BX1527">
        <f ca="1"/>
        <v>0</v>
      </c>
      <c r="BY1527" t="str">
        <f ca="1"/>
        <v/>
      </c>
      <c r="CC1527" t="str" cm="1">
        <f t="array" aca="1" ref="CC1527" ca="1">_xlfn._xlws.FILTER(VLOOKUP(CB1520,Arrays!$T:$Z,{1,2,3,4,5,6,7},FALSE),VLOOKUP(CB1520,Arrays!$T:$Z,{1,2,3,4,5,6,7},FALSE)&lt;&gt;0,"")</f>
        <v/>
      </c>
      <c r="CO1527" t="str" cm="1">
        <f t="array" ref="CO1527">_xlfn._xlws.FILTER(SUM(CJ1527:CN1527),SUM(CJ1527:CN1527)&lt;&gt;0,"")</f>
        <v/>
      </c>
      <c r="CX1527" t="str">
        <f ca="1"/>
        <v/>
      </c>
      <c r="DE1527" t="str">
        <f ca="1"/>
        <v/>
      </c>
      <c r="DG1527" t="str">
        <f ca="1"/>
        <v/>
      </c>
      <c r="DH1527">
        <f ca="1"/>
        <v>0</v>
      </c>
      <c r="DI1527">
        <f ca="1"/>
        <v>0</v>
      </c>
      <c r="DJ1527">
        <f ca="1"/>
        <v>0</v>
      </c>
      <c r="DK1527">
        <f ca="1"/>
        <v>0</v>
      </c>
      <c r="DL1527">
        <f ca="1"/>
        <v>0</v>
      </c>
      <c r="DM1527">
        <f ca="1"/>
        <v>0</v>
      </c>
      <c r="DN1527" t="str">
        <f ca="1"/>
        <v/>
      </c>
    </row>
    <row r="1528" spans="13:118">
      <c r="M1528" t="str" cm="1">
        <f t="array" ref="M1528">_xlfn._xlws.FILTER(SUM(H1528:L1528),SUM(H1528:L1528)&lt;&gt;0,"")</f>
        <v/>
      </c>
      <c r="AC1528" t="str">
        <f ca="1"/>
        <v/>
      </c>
      <c r="AE1528">
        <f ca="1"/>
        <v>0</v>
      </c>
      <c r="AF1528">
        <f ca="1"/>
        <v>0</v>
      </c>
      <c r="AG1528">
        <f ca="1"/>
        <v>0</v>
      </c>
      <c r="AH1528">
        <f ca="1"/>
        <v>0</v>
      </c>
      <c r="AI1528">
        <f ca="1"/>
        <v>0</v>
      </c>
      <c r="AJ1528">
        <f ca="1"/>
        <v>0</v>
      </c>
      <c r="AK1528">
        <f ca="1"/>
        <v>0</v>
      </c>
      <c r="AL1528" t="str">
        <f ca="1"/>
        <v/>
      </c>
      <c r="AZ1528" t="str" cm="1">
        <f t="array" ref="AZ1528">_xlfn._xlws.FILTER(SUM(AU1528:AY1528),SUM(AU1528:AY1528)&lt;&gt;0,"")</f>
        <v/>
      </c>
      <c r="BP1528" t="str">
        <f ca="1"/>
        <v/>
      </c>
      <c r="BR1528">
        <f ca="1"/>
        <v>0</v>
      </c>
      <c r="BS1528">
        <f ca="1"/>
        <v>0</v>
      </c>
      <c r="BT1528">
        <f ca="1"/>
        <v>0</v>
      </c>
      <c r="BU1528">
        <f ca="1"/>
        <v>0</v>
      </c>
      <c r="BV1528">
        <f ca="1"/>
        <v>0</v>
      </c>
      <c r="BW1528">
        <f ca="1"/>
        <v>0</v>
      </c>
      <c r="BX1528">
        <f ca="1"/>
        <v>0</v>
      </c>
      <c r="BY1528" t="str">
        <f ca="1"/>
        <v/>
      </c>
      <c r="CC1528" t="str" cm="1">
        <f t="array" aca="1" ref="CC1528" ca="1">_xlfn._xlws.FILTER(VLOOKUP(CB1521,Arrays!$T:$Z,{1,2,3,4,5,6,7},FALSE),VLOOKUP(CB1521,Arrays!$T:$Z,{1,2,3,4,5,6,7},FALSE)&lt;&gt;0,"")</f>
        <v/>
      </c>
      <c r="CO1528" t="str" cm="1">
        <f t="array" ref="CO1528">_xlfn._xlws.FILTER(SUM(CJ1528:CN1528),SUM(CJ1528:CN1528)&lt;&gt;0,"")</f>
        <v/>
      </c>
      <c r="CX1528" t="str">
        <f ca="1"/>
        <v/>
      </c>
      <c r="DE1528" t="str">
        <f ca="1"/>
        <v/>
      </c>
      <c r="DG1528" t="str">
        <f ca="1"/>
        <v/>
      </c>
      <c r="DH1528">
        <f ca="1"/>
        <v>0</v>
      </c>
      <c r="DI1528">
        <f ca="1"/>
        <v>0</v>
      </c>
      <c r="DJ1528">
        <f ca="1"/>
        <v>0</v>
      </c>
      <c r="DK1528">
        <f ca="1"/>
        <v>0</v>
      </c>
      <c r="DL1528">
        <f ca="1"/>
        <v>0</v>
      </c>
      <c r="DM1528">
        <f ca="1"/>
        <v>0</v>
      </c>
      <c r="DN1528" t="str">
        <f ca="1"/>
        <v/>
      </c>
    </row>
    <row r="1529" spans="13:118">
      <c r="M1529" t="str" cm="1">
        <f t="array" ref="M1529">_xlfn._xlws.FILTER(SUM(H1529:L1529),SUM(H1529:L1529)&lt;&gt;0,"")</f>
        <v/>
      </c>
      <c r="AC1529" t="str">
        <f ca="1"/>
        <v/>
      </c>
      <c r="AE1529">
        <f ca="1"/>
        <v>0</v>
      </c>
      <c r="AF1529">
        <f ca="1"/>
        <v>0</v>
      </c>
      <c r="AG1529">
        <f ca="1"/>
        <v>0</v>
      </c>
      <c r="AH1529">
        <f ca="1"/>
        <v>0</v>
      </c>
      <c r="AI1529">
        <f ca="1"/>
        <v>0</v>
      </c>
      <c r="AJ1529">
        <f ca="1"/>
        <v>0</v>
      </c>
      <c r="AK1529">
        <f ca="1"/>
        <v>0</v>
      </c>
      <c r="AL1529" t="str">
        <f ca="1"/>
        <v/>
      </c>
      <c r="AZ1529" t="str" cm="1">
        <f t="array" ref="AZ1529">_xlfn._xlws.FILTER(SUM(AU1529:AY1529),SUM(AU1529:AY1529)&lt;&gt;0,"")</f>
        <v/>
      </c>
      <c r="BP1529" t="str">
        <f ca="1"/>
        <v/>
      </c>
      <c r="BR1529">
        <f ca="1"/>
        <v>0</v>
      </c>
      <c r="BS1529">
        <f ca="1"/>
        <v>0</v>
      </c>
      <c r="BT1529">
        <f ca="1"/>
        <v>0</v>
      </c>
      <c r="BU1529">
        <f ca="1"/>
        <v>0</v>
      </c>
      <c r="BV1529">
        <f ca="1"/>
        <v>0</v>
      </c>
      <c r="BW1529">
        <f ca="1"/>
        <v>0</v>
      </c>
      <c r="BX1529">
        <f ca="1"/>
        <v>0</v>
      </c>
      <c r="BY1529" t="str">
        <f ca="1"/>
        <v/>
      </c>
      <c r="CC1529" t="str" cm="1">
        <f t="array" aca="1" ref="CC1529" ca="1">_xlfn._xlws.FILTER(VLOOKUP(CB1522,Arrays!$T:$Z,{1,2,3,4,5,6,7},FALSE),VLOOKUP(CB1522,Arrays!$T:$Z,{1,2,3,4,5,6,7},FALSE)&lt;&gt;0,"")</f>
        <v/>
      </c>
      <c r="CO1529" t="str" cm="1">
        <f t="array" ref="CO1529">_xlfn._xlws.FILTER(SUM(CJ1529:CN1529),SUM(CJ1529:CN1529)&lt;&gt;0,"")</f>
        <v/>
      </c>
      <c r="CX1529" t="str">
        <f ca="1"/>
        <v/>
      </c>
      <c r="DE1529" t="str">
        <f ca="1"/>
        <v/>
      </c>
      <c r="DG1529" t="str">
        <f ca="1"/>
        <v/>
      </c>
      <c r="DH1529">
        <f ca="1"/>
        <v>0</v>
      </c>
      <c r="DI1529">
        <f ca="1"/>
        <v>0</v>
      </c>
      <c r="DJ1529">
        <f ca="1"/>
        <v>0</v>
      </c>
      <c r="DK1529">
        <f ca="1"/>
        <v>0</v>
      </c>
      <c r="DL1529">
        <f ca="1"/>
        <v>0</v>
      </c>
      <c r="DM1529">
        <f ca="1"/>
        <v>0</v>
      </c>
      <c r="DN1529" t="str">
        <f ca="1"/>
        <v/>
      </c>
    </row>
    <row r="1530" spans="13:118">
      <c r="M1530" t="str" cm="1">
        <f t="array" ref="M1530">_xlfn._xlws.FILTER(SUM(H1530:L1530),SUM(H1530:L1530)&lt;&gt;0,"")</f>
        <v/>
      </c>
      <c r="AC1530" t="str">
        <f ca="1"/>
        <v/>
      </c>
      <c r="AE1530">
        <f ca="1"/>
        <v>0</v>
      </c>
      <c r="AF1530">
        <f ca="1"/>
        <v>0</v>
      </c>
      <c r="AG1530">
        <f ca="1"/>
        <v>0</v>
      </c>
      <c r="AH1530">
        <f ca="1"/>
        <v>0</v>
      </c>
      <c r="AI1530">
        <f ca="1"/>
        <v>0</v>
      </c>
      <c r="AJ1530">
        <f ca="1"/>
        <v>0</v>
      </c>
      <c r="AK1530">
        <f ca="1"/>
        <v>0</v>
      </c>
      <c r="AL1530" t="str">
        <f ca="1"/>
        <v/>
      </c>
      <c r="AZ1530" t="str" cm="1">
        <f t="array" ref="AZ1530">_xlfn._xlws.FILTER(SUM(AU1530:AY1530),SUM(AU1530:AY1530)&lt;&gt;0,"")</f>
        <v/>
      </c>
      <c r="BP1530" t="str">
        <f ca="1"/>
        <v/>
      </c>
      <c r="BR1530">
        <f ca="1"/>
        <v>0</v>
      </c>
      <c r="BS1530">
        <f ca="1"/>
        <v>0</v>
      </c>
      <c r="BT1530">
        <f ca="1"/>
        <v>0</v>
      </c>
      <c r="BU1530">
        <f ca="1"/>
        <v>0</v>
      </c>
      <c r="BV1530">
        <f ca="1"/>
        <v>0</v>
      </c>
      <c r="BW1530">
        <f ca="1"/>
        <v>0</v>
      </c>
      <c r="BX1530">
        <f ca="1"/>
        <v>0</v>
      </c>
      <c r="BY1530" t="str">
        <f ca="1"/>
        <v/>
      </c>
      <c r="CC1530" t="str" cm="1">
        <f t="array" aca="1" ref="CC1530" ca="1">_xlfn._xlws.FILTER(VLOOKUP(CB1523,Arrays!$T:$Z,{1,2,3,4,5,6,7},FALSE),VLOOKUP(CB1523,Arrays!$T:$Z,{1,2,3,4,5,6,7},FALSE)&lt;&gt;0,"")</f>
        <v/>
      </c>
      <c r="CO1530" t="str" cm="1">
        <f t="array" ref="CO1530">_xlfn._xlws.FILTER(SUM(CJ1530:CN1530),SUM(CJ1530:CN1530)&lt;&gt;0,"")</f>
        <v/>
      </c>
      <c r="CX1530" t="str">
        <f ca="1"/>
        <v/>
      </c>
      <c r="DE1530" t="str">
        <f ca="1"/>
        <v/>
      </c>
      <c r="DG1530" t="str">
        <f ca="1"/>
        <v/>
      </c>
      <c r="DH1530">
        <f ca="1"/>
        <v>0</v>
      </c>
      <c r="DI1530">
        <f ca="1"/>
        <v>0</v>
      </c>
      <c r="DJ1530">
        <f ca="1"/>
        <v>0</v>
      </c>
      <c r="DK1530">
        <f ca="1"/>
        <v>0</v>
      </c>
      <c r="DL1530">
        <f ca="1"/>
        <v>0</v>
      </c>
      <c r="DM1530">
        <f ca="1"/>
        <v>0</v>
      </c>
      <c r="DN1530" t="str">
        <f ca="1"/>
        <v/>
      </c>
    </row>
    <row r="1531" spans="13:118">
      <c r="M1531" t="str" cm="1">
        <f t="array" ref="M1531">_xlfn._xlws.FILTER(SUM(H1531:L1531),SUM(H1531:L1531)&lt;&gt;0,"")</f>
        <v/>
      </c>
      <c r="AC1531" t="str">
        <f ca="1"/>
        <v/>
      </c>
      <c r="AE1531">
        <f ca="1"/>
        <v>0</v>
      </c>
      <c r="AF1531">
        <f ca="1"/>
        <v>0</v>
      </c>
      <c r="AG1531">
        <f ca="1"/>
        <v>0</v>
      </c>
      <c r="AH1531">
        <f ca="1"/>
        <v>0</v>
      </c>
      <c r="AI1531">
        <f ca="1"/>
        <v>0</v>
      </c>
      <c r="AJ1531">
        <f ca="1"/>
        <v>0</v>
      </c>
      <c r="AK1531">
        <f ca="1"/>
        <v>0</v>
      </c>
      <c r="AL1531" t="str">
        <f ca="1"/>
        <v/>
      </c>
      <c r="AZ1531" t="str" cm="1">
        <f t="array" ref="AZ1531">_xlfn._xlws.FILTER(SUM(AU1531:AY1531),SUM(AU1531:AY1531)&lt;&gt;0,"")</f>
        <v/>
      </c>
      <c r="BP1531" t="str">
        <f ca="1"/>
        <v/>
      </c>
      <c r="BR1531">
        <f ca="1"/>
        <v>0</v>
      </c>
      <c r="BS1531">
        <f ca="1"/>
        <v>0</v>
      </c>
      <c r="BT1531">
        <f ca="1"/>
        <v>0</v>
      </c>
      <c r="BU1531">
        <f ca="1"/>
        <v>0</v>
      </c>
      <c r="BV1531">
        <f ca="1"/>
        <v>0</v>
      </c>
      <c r="BW1531">
        <f ca="1"/>
        <v>0</v>
      </c>
      <c r="BX1531">
        <f ca="1"/>
        <v>0</v>
      </c>
      <c r="BY1531" t="str">
        <f ca="1"/>
        <v/>
      </c>
      <c r="CC1531" t="str" cm="1">
        <f t="array" aca="1" ref="CC1531" ca="1">_xlfn._xlws.FILTER(VLOOKUP(CB1524,Arrays!$T:$Z,{1,2,3,4,5,6,7},FALSE),VLOOKUP(CB1524,Arrays!$T:$Z,{1,2,3,4,5,6,7},FALSE)&lt;&gt;0,"")</f>
        <v/>
      </c>
      <c r="CO1531" t="str" cm="1">
        <f t="array" ref="CO1531">_xlfn._xlws.FILTER(SUM(CJ1531:CN1531),SUM(CJ1531:CN1531)&lt;&gt;0,"")</f>
        <v/>
      </c>
      <c r="CX1531" t="str">
        <f ca="1"/>
        <v/>
      </c>
      <c r="DE1531" t="str">
        <f ca="1"/>
        <v/>
      </c>
      <c r="DG1531" t="str">
        <f ca="1"/>
        <v/>
      </c>
      <c r="DH1531">
        <f ca="1"/>
        <v>0</v>
      </c>
      <c r="DI1531">
        <f ca="1"/>
        <v>0</v>
      </c>
      <c r="DJ1531">
        <f ca="1"/>
        <v>0</v>
      </c>
      <c r="DK1531">
        <f ca="1"/>
        <v>0</v>
      </c>
      <c r="DL1531">
        <f ca="1"/>
        <v>0</v>
      </c>
      <c r="DM1531">
        <f ca="1"/>
        <v>0</v>
      </c>
      <c r="DN1531" t="str">
        <f ca="1"/>
        <v/>
      </c>
    </row>
    <row r="1532" spans="13:118">
      <c r="M1532" t="str" cm="1">
        <f t="array" ref="M1532">_xlfn._xlws.FILTER(SUM(H1532:L1532),SUM(H1532:L1532)&lt;&gt;0,"")</f>
        <v/>
      </c>
      <c r="AC1532" t="str">
        <f ca="1"/>
        <v/>
      </c>
      <c r="AE1532">
        <f ca="1"/>
        <v>0</v>
      </c>
      <c r="AF1532">
        <f ca="1"/>
        <v>0</v>
      </c>
      <c r="AG1532">
        <f ca="1"/>
        <v>0</v>
      </c>
      <c r="AH1532">
        <f ca="1"/>
        <v>0</v>
      </c>
      <c r="AI1532">
        <f ca="1"/>
        <v>0</v>
      </c>
      <c r="AJ1532">
        <f ca="1"/>
        <v>0</v>
      </c>
      <c r="AK1532">
        <f ca="1"/>
        <v>0</v>
      </c>
      <c r="AL1532" t="str">
        <f ca="1"/>
        <v/>
      </c>
      <c r="AZ1532" t="str" cm="1">
        <f t="array" ref="AZ1532">_xlfn._xlws.FILTER(SUM(AU1532:AY1532),SUM(AU1532:AY1532)&lt;&gt;0,"")</f>
        <v/>
      </c>
      <c r="BP1532" t="str">
        <f ca="1"/>
        <v/>
      </c>
      <c r="BR1532">
        <f ca="1"/>
        <v>0</v>
      </c>
      <c r="BS1532">
        <f ca="1"/>
        <v>0</v>
      </c>
      <c r="BT1532">
        <f ca="1"/>
        <v>0</v>
      </c>
      <c r="BU1532">
        <f ca="1"/>
        <v>0</v>
      </c>
      <c r="BV1532">
        <f ca="1"/>
        <v>0</v>
      </c>
      <c r="BW1532">
        <f ca="1"/>
        <v>0</v>
      </c>
      <c r="BX1532">
        <f ca="1"/>
        <v>0</v>
      </c>
      <c r="BY1532" t="str">
        <f ca="1"/>
        <v/>
      </c>
      <c r="CC1532" t="str" cm="1">
        <f t="array" aca="1" ref="CC1532" ca="1">_xlfn._xlws.FILTER(VLOOKUP(CB1525,Arrays!$T:$Z,{1,2,3,4,5,6,7},FALSE),VLOOKUP(CB1525,Arrays!$T:$Z,{1,2,3,4,5,6,7},FALSE)&lt;&gt;0,"")</f>
        <v/>
      </c>
      <c r="CO1532" t="str" cm="1">
        <f t="array" ref="CO1532">_xlfn._xlws.FILTER(SUM(CJ1532:CN1532),SUM(CJ1532:CN1532)&lt;&gt;0,"")</f>
        <v/>
      </c>
      <c r="CX1532" t="str">
        <f ca="1"/>
        <v/>
      </c>
      <c r="DE1532" t="str">
        <f ca="1"/>
        <v/>
      </c>
      <c r="DG1532" t="str">
        <f ca="1"/>
        <v/>
      </c>
      <c r="DH1532">
        <f ca="1"/>
        <v>0</v>
      </c>
      <c r="DI1532">
        <f ca="1"/>
        <v>0</v>
      </c>
      <c r="DJ1532">
        <f ca="1"/>
        <v>0</v>
      </c>
      <c r="DK1532">
        <f ca="1"/>
        <v>0</v>
      </c>
      <c r="DL1532">
        <f ca="1"/>
        <v>0</v>
      </c>
      <c r="DM1532">
        <f ca="1"/>
        <v>0</v>
      </c>
      <c r="DN1532" t="str">
        <f ca="1"/>
        <v/>
      </c>
    </row>
    <row r="1533" spans="13:118">
      <c r="M1533" t="str" cm="1">
        <f t="array" ref="M1533">_xlfn._xlws.FILTER(SUM(H1533:L1533),SUM(H1533:L1533)&lt;&gt;0,"")</f>
        <v/>
      </c>
      <c r="AC1533" t="str">
        <f ca="1"/>
        <v/>
      </c>
      <c r="AE1533">
        <f ca="1"/>
        <v>0</v>
      </c>
      <c r="AF1533">
        <f ca="1"/>
        <v>0</v>
      </c>
      <c r="AG1533">
        <f ca="1"/>
        <v>0</v>
      </c>
      <c r="AH1533">
        <f ca="1"/>
        <v>0</v>
      </c>
      <c r="AI1533">
        <f ca="1"/>
        <v>0</v>
      </c>
      <c r="AJ1533">
        <f ca="1"/>
        <v>0</v>
      </c>
      <c r="AK1533">
        <f ca="1"/>
        <v>0</v>
      </c>
      <c r="AL1533" t="str">
        <f ca="1"/>
        <v/>
      </c>
      <c r="AZ1533" t="str" cm="1">
        <f t="array" ref="AZ1533">_xlfn._xlws.FILTER(SUM(AU1533:AY1533),SUM(AU1533:AY1533)&lt;&gt;0,"")</f>
        <v/>
      </c>
      <c r="BP1533" t="str">
        <f ca="1"/>
        <v/>
      </c>
      <c r="BR1533">
        <f ca="1"/>
        <v>0</v>
      </c>
      <c r="BS1533">
        <f ca="1"/>
        <v>0</v>
      </c>
      <c r="BT1533">
        <f ca="1"/>
        <v>0</v>
      </c>
      <c r="BU1533">
        <f ca="1"/>
        <v>0</v>
      </c>
      <c r="BV1533">
        <f ca="1"/>
        <v>0</v>
      </c>
      <c r="BW1533">
        <f ca="1"/>
        <v>0</v>
      </c>
      <c r="BX1533">
        <f ca="1"/>
        <v>0</v>
      </c>
      <c r="BY1533" t="str">
        <f ca="1"/>
        <v/>
      </c>
      <c r="CC1533" t="str" cm="1">
        <f t="array" aca="1" ref="CC1533" ca="1">_xlfn._xlws.FILTER(VLOOKUP(CB1526,Arrays!$T:$Z,{1,2,3,4,5,6,7},FALSE),VLOOKUP(CB1526,Arrays!$T:$Z,{1,2,3,4,5,6,7},FALSE)&lt;&gt;0,"")</f>
        <v/>
      </c>
      <c r="CO1533" t="str" cm="1">
        <f t="array" ref="CO1533">_xlfn._xlws.FILTER(SUM(CJ1533:CN1533),SUM(CJ1533:CN1533)&lt;&gt;0,"")</f>
        <v/>
      </c>
      <c r="CX1533" t="str">
        <f ca="1"/>
        <v/>
      </c>
      <c r="DE1533" t="str">
        <f ca="1"/>
        <v/>
      </c>
      <c r="DG1533" t="str">
        <f ca="1"/>
        <v/>
      </c>
      <c r="DH1533">
        <f ca="1"/>
        <v>0</v>
      </c>
      <c r="DI1533">
        <f ca="1"/>
        <v>0</v>
      </c>
      <c r="DJ1533">
        <f ca="1"/>
        <v>0</v>
      </c>
      <c r="DK1533">
        <f ca="1"/>
        <v>0</v>
      </c>
      <c r="DL1533">
        <f ca="1"/>
        <v>0</v>
      </c>
      <c r="DM1533">
        <f ca="1"/>
        <v>0</v>
      </c>
      <c r="DN1533" t="str">
        <f ca="1"/>
        <v/>
      </c>
    </row>
    <row r="1534" spans="13:118">
      <c r="M1534" t="str" cm="1">
        <f t="array" ref="M1534">_xlfn._xlws.FILTER(SUM(H1534:L1534),SUM(H1534:L1534)&lt;&gt;0,"")</f>
        <v/>
      </c>
      <c r="AC1534" t="str">
        <f ca="1"/>
        <v/>
      </c>
      <c r="AE1534">
        <f ca="1"/>
        <v>0</v>
      </c>
      <c r="AF1534">
        <f ca="1"/>
        <v>0</v>
      </c>
      <c r="AG1534">
        <f ca="1"/>
        <v>0</v>
      </c>
      <c r="AH1534">
        <f ca="1"/>
        <v>0</v>
      </c>
      <c r="AI1534">
        <f ca="1"/>
        <v>0</v>
      </c>
      <c r="AJ1534">
        <f ca="1"/>
        <v>0</v>
      </c>
      <c r="AK1534">
        <f ca="1"/>
        <v>0</v>
      </c>
      <c r="AL1534" t="str">
        <f ca="1"/>
        <v/>
      </c>
      <c r="AZ1534" t="str" cm="1">
        <f t="array" ref="AZ1534">_xlfn._xlws.FILTER(SUM(AU1534:AY1534),SUM(AU1534:AY1534)&lt;&gt;0,"")</f>
        <v/>
      </c>
      <c r="BP1534" t="str">
        <f ca="1"/>
        <v/>
      </c>
      <c r="BR1534">
        <f ca="1"/>
        <v>0</v>
      </c>
      <c r="BS1534">
        <f ca="1"/>
        <v>0</v>
      </c>
      <c r="BT1534">
        <f ca="1"/>
        <v>0</v>
      </c>
      <c r="BU1534">
        <f ca="1"/>
        <v>0</v>
      </c>
      <c r="BV1534">
        <f ca="1"/>
        <v>0</v>
      </c>
      <c r="BW1534">
        <f ca="1"/>
        <v>0</v>
      </c>
      <c r="BX1534">
        <f ca="1"/>
        <v>0</v>
      </c>
      <c r="BY1534" t="str">
        <f ca="1"/>
        <v/>
      </c>
      <c r="CC1534" t="str" cm="1">
        <f t="array" aca="1" ref="CC1534" ca="1">_xlfn._xlws.FILTER(VLOOKUP(CB1527,Arrays!$T:$Z,{1,2,3,4,5,6,7},FALSE),VLOOKUP(CB1527,Arrays!$T:$Z,{1,2,3,4,5,6,7},FALSE)&lt;&gt;0,"")</f>
        <v/>
      </c>
      <c r="CO1534" t="str" cm="1">
        <f t="array" ref="CO1534">_xlfn._xlws.FILTER(SUM(CJ1534:CN1534),SUM(CJ1534:CN1534)&lt;&gt;0,"")</f>
        <v/>
      </c>
      <c r="CX1534" t="str">
        <f ca="1"/>
        <v/>
      </c>
      <c r="DE1534" t="str">
        <f ca="1"/>
        <v/>
      </c>
      <c r="DG1534" t="str">
        <f ca="1"/>
        <v/>
      </c>
      <c r="DH1534">
        <f ca="1"/>
        <v>0</v>
      </c>
      <c r="DI1534">
        <f ca="1"/>
        <v>0</v>
      </c>
      <c r="DJ1534">
        <f ca="1"/>
        <v>0</v>
      </c>
      <c r="DK1534">
        <f ca="1"/>
        <v>0</v>
      </c>
      <c r="DL1534">
        <f ca="1"/>
        <v>0</v>
      </c>
      <c r="DM1534">
        <f ca="1"/>
        <v>0</v>
      </c>
      <c r="DN1534" t="str">
        <f ca="1"/>
        <v/>
      </c>
    </row>
    <row r="1535" spans="13:118">
      <c r="M1535" t="str" cm="1">
        <f t="array" ref="M1535">_xlfn._xlws.FILTER(SUM(H1535:L1535),SUM(H1535:L1535)&lt;&gt;0,"")</f>
        <v/>
      </c>
      <c r="AC1535" t="str">
        <f ca="1"/>
        <v/>
      </c>
      <c r="AE1535">
        <f ca="1"/>
        <v>0</v>
      </c>
      <c r="AF1535">
        <f ca="1"/>
        <v>0</v>
      </c>
      <c r="AG1535">
        <f ca="1"/>
        <v>0</v>
      </c>
      <c r="AH1535">
        <f ca="1"/>
        <v>0</v>
      </c>
      <c r="AI1535">
        <f ca="1"/>
        <v>0</v>
      </c>
      <c r="AJ1535">
        <f ca="1"/>
        <v>0</v>
      </c>
      <c r="AK1535">
        <f ca="1"/>
        <v>0</v>
      </c>
      <c r="AL1535" t="str">
        <f ca="1"/>
        <v/>
      </c>
      <c r="AZ1535" t="str" cm="1">
        <f t="array" ref="AZ1535">_xlfn._xlws.FILTER(SUM(AU1535:AY1535),SUM(AU1535:AY1535)&lt;&gt;0,"")</f>
        <v/>
      </c>
      <c r="BP1535" t="str">
        <f ca="1"/>
        <v/>
      </c>
      <c r="BR1535">
        <f ca="1"/>
        <v>0</v>
      </c>
      <c r="BS1535">
        <f ca="1"/>
        <v>0</v>
      </c>
      <c r="BT1535">
        <f ca="1"/>
        <v>0</v>
      </c>
      <c r="BU1535">
        <f ca="1"/>
        <v>0</v>
      </c>
      <c r="BV1535">
        <f ca="1"/>
        <v>0</v>
      </c>
      <c r="BW1535">
        <f ca="1"/>
        <v>0</v>
      </c>
      <c r="BX1535">
        <f ca="1"/>
        <v>0</v>
      </c>
      <c r="BY1535" t="str">
        <f ca="1"/>
        <v/>
      </c>
      <c r="CC1535" t="str" cm="1">
        <f t="array" aca="1" ref="CC1535" ca="1">_xlfn._xlws.FILTER(VLOOKUP(CB1528,Arrays!$T:$Z,{1,2,3,4,5,6,7},FALSE),VLOOKUP(CB1528,Arrays!$T:$Z,{1,2,3,4,5,6,7},FALSE)&lt;&gt;0,"")</f>
        <v/>
      </c>
      <c r="CO1535" t="str" cm="1">
        <f t="array" ref="CO1535">_xlfn._xlws.FILTER(SUM(CJ1535:CN1535),SUM(CJ1535:CN1535)&lt;&gt;0,"")</f>
        <v/>
      </c>
      <c r="CX1535" t="str">
        <f ca="1"/>
        <v/>
      </c>
      <c r="DE1535" t="str">
        <f ca="1"/>
        <v/>
      </c>
      <c r="DG1535" t="str">
        <f ca="1"/>
        <v/>
      </c>
      <c r="DH1535">
        <f ca="1"/>
        <v>0</v>
      </c>
      <c r="DI1535">
        <f ca="1"/>
        <v>0</v>
      </c>
      <c r="DJ1535">
        <f ca="1"/>
        <v>0</v>
      </c>
      <c r="DK1535">
        <f ca="1"/>
        <v>0</v>
      </c>
      <c r="DL1535">
        <f ca="1"/>
        <v>0</v>
      </c>
      <c r="DM1535">
        <f ca="1"/>
        <v>0</v>
      </c>
      <c r="DN1535" t="str">
        <f ca="1"/>
        <v/>
      </c>
    </row>
    <row r="1536" spans="13:118">
      <c r="M1536" t="str" cm="1">
        <f t="array" ref="M1536">_xlfn._xlws.FILTER(SUM(H1536:L1536),SUM(H1536:L1536)&lt;&gt;0,"")</f>
        <v/>
      </c>
      <c r="AC1536" t="str">
        <f ca="1"/>
        <v/>
      </c>
      <c r="AE1536">
        <f ca="1"/>
        <v>0</v>
      </c>
      <c r="AF1536">
        <f ca="1"/>
        <v>0</v>
      </c>
      <c r="AG1536">
        <f ca="1"/>
        <v>0</v>
      </c>
      <c r="AH1536">
        <f ca="1"/>
        <v>0</v>
      </c>
      <c r="AI1536">
        <f ca="1"/>
        <v>0</v>
      </c>
      <c r="AJ1536">
        <f ca="1"/>
        <v>0</v>
      </c>
      <c r="AK1536">
        <f ca="1"/>
        <v>0</v>
      </c>
      <c r="AL1536" t="str">
        <f ca="1"/>
        <v/>
      </c>
      <c r="AZ1536" t="str" cm="1">
        <f t="array" ref="AZ1536">_xlfn._xlws.FILTER(SUM(AU1536:AY1536),SUM(AU1536:AY1536)&lt;&gt;0,"")</f>
        <v/>
      </c>
      <c r="BP1536" t="str">
        <f ca="1"/>
        <v/>
      </c>
      <c r="BR1536">
        <f ca="1"/>
        <v>0</v>
      </c>
      <c r="BS1536">
        <f ca="1"/>
        <v>0</v>
      </c>
      <c r="BT1536">
        <f ca="1"/>
        <v>0</v>
      </c>
      <c r="BU1536">
        <f ca="1"/>
        <v>0</v>
      </c>
      <c r="BV1536">
        <f ca="1"/>
        <v>0</v>
      </c>
      <c r="BW1536">
        <f ca="1"/>
        <v>0</v>
      </c>
      <c r="BX1536">
        <f ca="1"/>
        <v>0</v>
      </c>
      <c r="BY1536" t="str">
        <f ca="1"/>
        <v/>
      </c>
      <c r="CC1536" t="str" cm="1">
        <f t="array" aca="1" ref="CC1536" ca="1">_xlfn._xlws.FILTER(VLOOKUP(CB1529,Arrays!$T:$Z,{1,2,3,4,5,6,7},FALSE),VLOOKUP(CB1529,Arrays!$T:$Z,{1,2,3,4,5,6,7},FALSE)&lt;&gt;0,"")</f>
        <v/>
      </c>
      <c r="CO1536" t="str" cm="1">
        <f t="array" ref="CO1536">_xlfn._xlws.FILTER(SUM(CJ1536:CN1536),SUM(CJ1536:CN1536)&lt;&gt;0,"")</f>
        <v/>
      </c>
      <c r="CX1536" t="str">
        <f ca="1"/>
        <v/>
      </c>
      <c r="DE1536" t="str">
        <f ca="1"/>
        <v/>
      </c>
      <c r="DG1536" t="str">
        <f ca="1"/>
        <v/>
      </c>
      <c r="DH1536">
        <f ca="1"/>
        <v>0</v>
      </c>
      <c r="DI1536">
        <f ca="1"/>
        <v>0</v>
      </c>
      <c r="DJ1536">
        <f ca="1"/>
        <v>0</v>
      </c>
      <c r="DK1536">
        <f ca="1"/>
        <v>0</v>
      </c>
      <c r="DL1536">
        <f ca="1"/>
        <v>0</v>
      </c>
      <c r="DM1536">
        <f ca="1"/>
        <v>0</v>
      </c>
      <c r="DN1536" t="str">
        <f ca="1"/>
        <v/>
      </c>
    </row>
    <row r="1537" spans="13:118">
      <c r="M1537" t="str" cm="1">
        <f t="array" ref="M1537">_xlfn._xlws.FILTER(SUM(H1537:L1537),SUM(H1537:L1537)&lt;&gt;0,"")</f>
        <v/>
      </c>
      <c r="AC1537" t="str">
        <f ca="1"/>
        <v/>
      </c>
      <c r="AE1537">
        <f ca="1"/>
        <v>0</v>
      </c>
      <c r="AF1537">
        <f ca="1"/>
        <v>0</v>
      </c>
      <c r="AG1537">
        <f ca="1"/>
        <v>0</v>
      </c>
      <c r="AH1537">
        <f ca="1"/>
        <v>0</v>
      </c>
      <c r="AI1537">
        <f ca="1"/>
        <v>0</v>
      </c>
      <c r="AJ1537">
        <f ca="1"/>
        <v>0</v>
      </c>
      <c r="AK1537">
        <f ca="1"/>
        <v>0</v>
      </c>
      <c r="AL1537" t="str">
        <f ca="1"/>
        <v/>
      </c>
      <c r="AZ1537" t="str" cm="1">
        <f t="array" ref="AZ1537">_xlfn._xlws.FILTER(SUM(AU1537:AY1537),SUM(AU1537:AY1537)&lt;&gt;0,"")</f>
        <v/>
      </c>
      <c r="BP1537" t="str">
        <f ca="1"/>
        <v/>
      </c>
      <c r="BR1537">
        <f ca="1"/>
        <v>0</v>
      </c>
      <c r="BS1537">
        <f ca="1"/>
        <v>0</v>
      </c>
      <c r="BT1537">
        <f ca="1"/>
        <v>0</v>
      </c>
      <c r="BU1537">
        <f ca="1"/>
        <v>0</v>
      </c>
      <c r="BV1537">
        <f ca="1"/>
        <v>0</v>
      </c>
      <c r="BW1537">
        <f ca="1"/>
        <v>0</v>
      </c>
      <c r="BX1537">
        <f ca="1"/>
        <v>0</v>
      </c>
      <c r="BY1537" t="str">
        <f ca="1"/>
        <v/>
      </c>
      <c r="CC1537" t="str" cm="1">
        <f t="array" aca="1" ref="CC1537" ca="1">_xlfn._xlws.FILTER(VLOOKUP(CB1530,Arrays!$T:$Z,{1,2,3,4,5,6,7},FALSE),VLOOKUP(CB1530,Arrays!$T:$Z,{1,2,3,4,5,6,7},FALSE)&lt;&gt;0,"")</f>
        <v/>
      </c>
      <c r="CO1537" t="str" cm="1">
        <f t="array" ref="CO1537">_xlfn._xlws.FILTER(SUM(CJ1537:CN1537),SUM(CJ1537:CN1537)&lt;&gt;0,"")</f>
        <v/>
      </c>
      <c r="CX1537" t="str">
        <f ca="1"/>
        <v/>
      </c>
      <c r="DE1537" t="str">
        <f ca="1"/>
        <v/>
      </c>
      <c r="DG1537" t="str">
        <f ca="1"/>
        <v/>
      </c>
      <c r="DH1537">
        <f ca="1"/>
        <v>0</v>
      </c>
      <c r="DI1537">
        <f ca="1"/>
        <v>0</v>
      </c>
      <c r="DJ1537">
        <f ca="1"/>
        <v>0</v>
      </c>
      <c r="DK1537">
        <f ca="1"/>
        <v>0</v>
      </c>
      <c r="DL1537">
        <f ca="1"/>
        <v>0</v>
      </c>
      <c r="DM1537">
        <f ca="1"/>
        <v>0</v>
      </c>
      <c r="DN1537" t="str">
        <f ca="1"/>
        <v/>
      </c>
    </row>
    <row r="1538" spans="13:118">
      <c r="M1538" t="str" cm="1">
        <f t="array" ref="M1538">_xlfn._xlws.FILTER(SUM(H1538:L1538),SUM(H1538:L1538)&lt;&gt;0,"")</f>
        <v/>
      </c>
      <c r="AC1538" t="str">
        <f ca="1"/>
        <v/>
      </c>
      <c r="AE1538">
        <f ca="1"/>
        <v>0</v>
      </c>
      <c r="AF1538">
        <f ca="1"/>
        <v>0</v>
      </c>
      <c r="AG1538">
        <f ca="1"/>
        <v>0</v>
      </c>
      <c r="AH1538">
        <f ca="1"/>
        <v>0</v>
      </c>
      <c r="AI1538">
        <f ca="1"/>
        <v>0</v>
      </c>
      <c r="AJ1538">
        <f ca="1"/>
        <v>0</v>
      </c>
      <c r="AK1538">
        <f ca="1"/>
        <v>0</v>
      </c>
      <c r="AL1538" t="str">
        <f ca="1"/>
        <v/>
      </c>
      <c r="AZ1538" t="str" cm="1">
        <f t="array" ref="AZ1538">_xlfn._xlws.FILTER(SUM(AU1538:AY1538),SUM(AU1538:AY1538)&lt;&gt;0,"")</f>
        <v/>
      </c>
      <c r="BP1538" t="str">
        <f ca="1"/>
        <v/>
      </c>
      <c r="BR1538">
        <f ca="1"/>
        <v>0</v>
      </c>
      <c r="BS1538">
        <f ca="1"/>
        <v>0</v>
      </c>
      <c r="BT1538">
        <f ca="1"/>
        <v>0</v>
      </c>
      <c r="BU1538">
        <f ca="1"/>
        <v>0</v>
      </c>
      <c r="BV1538">
        <f ca="1"/>
        <v>0</v>
      </c>
      <c r="BW1538">
        <f ca="1"/>
        <v>0</v>
      </c>
      <c r="BX1538">
        <f ca="1"/>
        <v>0</v>
      </c>
      <c r="BY1538" t="str">
        <f ca="1"/>
        <v/>
      </c>
      <c r="CC1538" t="str" cm="1">
        <f t="array" aca="1" ref="CC1538" ca="1">_xlfn._xlws.FILTER(VLOOKUP(CB1531,Arrays!$T:$Z,{1,2,3,4,5,6,7},FALSE),VLOOKUP(CB1531,Arrays!$T:$Z,{1,2,3,4,5,6,7},FALSE)&lt;&gt;0,"")</f>
        <v/>
      </c>
      <c r="CO1538" t="str" cm="1">
        <f t="array" ref="CO1538">_xlfn._xlws.FILTER(SUM(CJ1538:CN1538),SUM(CJ1538:CN1538)&lt;&gt;0,"")</f>
        <v/>
      </c>
      <c r="CX1538" t="str">
        <f ca="1"/>
        <v/>
      </c>
      <c r="DE1538" t="str">
        <f ca="1"/>
        <v/>
      </c>
      <c r="DG1538" t="str">
        <f ca="1"/>
        <v/>
      </c>
      <c r="DH1538">
        <f ca="1"/>
        <v>0</v>
      </c>
      <c r="DI1538">
        <f ca="1"/>
        <v>0</v>
      </c>
      <c r="DJ1538">
        <f ca="1"/>
        <v>0</v>
      </c>
      <c r="DK1538">
        <f ca="1"/>
        <v>0</v>
      </c>
      <c r="DL1538">
        <f ca="1"/>
        <v>0</v>
      </c>
      <c r="DM1538">
        <f ca="1"/>
        <v>0</v>
      </c>
      <c r="DN1538" t="str">
        <f ca="1"/>
        <v/>
      </c>
    </row>
    <row r="1539" spans="13:118">
      <c r="M1539" t="str" cm="1">
        <f t="array" ref="M1539">_xlfn._xlws.FILTER(SUM(H1539:L1539),SUM(H1539:L1539)&lt;&gt;0,"")</f>
        <v/>
      </c>
      <c r="AC1539" t="str">
        <f ca="1"/>
        <v/>
      </c>
      <c r="AE1539">
        <f ca="1"/>
        <v>0</v>
      </c>
      <c r="AF1539">
        <f ca="1"/>
        <v>0</v>
      </c>
      <c r="AG1539">
        <f ca="1"/>
        <v>0</v>
      </c>
      <c r="AH1539">
        <f ca="1"/>
        <v>0</v>
      </c>
      <c r="AI1539">
        <f ca="1"/>
        <v>0</v>
      </c>
      <c r="AJ1539">
        <f ca="1"/>
        <v>0</v>
      </c>
      <c r="AK1539">
        <f ca="1"/>
        <v>0</v>
      </c>
      <c r="AL1539" t="str">
        <f ca="1"/>
        <v/>
      </c>
      <c r="AZ1539" t="str" cm="1">
        <f t="array" ref="AZ1539">_xlfn._xlws.FILTER(SUM(AU1539:AY1539),SUM(AU1539:AY1539)&lt;&gt;0,"")</f>
        <v/>
      </c>
      <c r="BP1539" t="str">
        <f ca="1"/>
        <v/>
      </c>
      <c r="BR1539">
        <f ca="1"/>
        <v>0</v>
      </c>
      <c r="BS1539">
        <f ca="1"/>
        <v>0</v>
      </c>
      <c r="BT1539">
        <f ca="1"/>
        <v>0</v>
      </c>
      <c r="BU1539">
        <f ca="1"/>
        <v>0</v>
      </c>
      <c r="BV1539">
        <f ca="1"/>
        <v>0</v>
      </c>
      <c r="BW1539">
        <f ca="1"/>
        <v>0</v>
      </c>
      <c r="BX1539">
        <f ca="1"/>
        <v>0</v>
      </c>
      <c r="BY1539" t="str">
        <f ca="1"/>
        <v/>
      </c>
      <c r="CC1539" t="str" cm="1">
        <f t="array" aca="1" ref="CC1539" ca="1">_xlfn._xlws.FILTER(VLOOKUP(CB1532,Arrays!$T:$Z,{1,2,3,4,5,6,7},FALSE),VLOOKUP(CB1532,Arrays!$T:$Z,{1,2,3,4,5,6,7},FALSE)&lt;&gt;0,"")</f>
        <v/>
      </c>
      <c r="CO1539" t="str" cm="1">
        <f t="array" ref="CO1539">_xlfn._xlws.FILTER(SUM(CJ1539:CN1539),SUM(CJ1539:CN1539)&lt;&gt;0,"")</f>
        <v/>
      </c>
      <c r="CX1539" t="str">
        <f ca="1"/>
        <v/>
      </c>
      <c r="DE1539" t="str">
        <f ca="1"/>
        <v/>
      </c>
      <c r="DG1539" t="str">
        <f ca="1"/>
        <v/>
      </c>
      <c r="DH1539">
        <f ca="1"/>
        <v>0</v>
      </c>
      <c r="DI1539">
        <f ca="1"/>
        <v>0</v>
      </c>
      <c r="DJ1539">
        <f ca="1"/>
        <v>0</v>
      </c>
      <c r="DK1539">
        <f ca="1"/>
        <v>0</v>
      </c>
      <c r="DL1539">
        <f ca="1"/>
        <v>0</v>
      </c>
      <c r="DM1539">
        <f ca="1"/>
        <v>0</v>
      </c>
      <c r="DN1539" t="str">
        <f ca="1"/>
        <v/>
      </c>
    </row>
    <row r="1540" spans="13:118">
      <c r="M1540" t="str" cm="1">
        <f t="array" ref="M1540">_xlfn._xlws.FILTER(SUM(H1540:L1540),SUM(H1540:L1540)&lt;&gt;0,"")</f>
        <v/>
      </c>
      <c r="AC1540" t="str">
        <f ca="1"/>
        <v/>
      </c>
      <c r="AE1540">
        <f ca="1"/>
        <v>0</v>
      </c>
      <c r="AF1540">
        <f ca="1"/>
        <v>0</v>
      </c>
      <c r="AG1540">
        <f ca="1"/>
        <v>0</v>
      </c>
      <c r="AH1540">
        <f ca="1"/>
        <v>0</v>
      </c>
      <c r="AI1540">
        <f ca="1"/>
        <v>0</v>
      </c>
      <c r="AJ1540">
        <f ca="1"/>
        <v>0</v>
      </c>
      <c r="AK1540">
        <f ca="1"/>
        <v>0</v>
      </c>
      <c r="AL1540" t="str">
        <f ca="1"/>
        <v/>
      </c>
      <c r="AZ1540" t="str" cm="1">
        <f t="array" ref="AZ1540">_xlfn._xlws.FILTER(SUM(AU1540:AY1540),SUM(AU1540:AY1540)&lt;&gt;0,"")</f>
        <v/>
      </c>
      <c r="BP1540" t="str">
        <f ca="1"/>
        <v/>
      </c>
      <c r="BR1540">
        <f ca="1"/>
        <v>0</v>
      </c>
      <c r="BS1540">
        <f ca="1"/>
        <v>0</v>
      </c>
      <c r="BT1540">
        <f ca="1"/>
        <v>0</v>
      </c>
      <c r="BU1540">
        <f ca="1"/>
        <v>0</v>
      </c>
      <c r="BV1540">
        <f ca="1"/>
        <v>0</v>
      </c>
      <c r="BW1540">
        <f ca="1"/>
        <v>0</v>
      </c>
      <c r="BX1540">
        <f ca="1"/>
        <v>0</v>
      </c>
      <c r="BY1540" t="str">
        <f ca="1"/>
        <v/>
      </c>
      <c r="CC1540" t="str" cm="1">
        <f t="array" aca="1" ref="CC1540" ca="1">_xlfn._xlws.FILTER(VLOOKUP(CB1533,Arrays!$T:$Z,{1,2,3,4,5,6,7},FALSE),VLOOKUP(CB1533,Arrays!$T:$Z,{1,2,3,4,5,6,7},FALSE)&lt;&gt;0,"")</f>
        <v/>
      </c>
      <c r="CO1540" t="str" cm="1">
        <f t="array" ref="CO1540">_xlfn._xlws.FILTER(SUM(CJ1540:CN1540),SUM(CJ1540:CN1540)&lt;&gt;0,"")</f>
        <v/>
      </c>
      <c r="CX1540" t="str">
        <f ca="1"/>
        <v/>
      </c>
      <c r="DE1540" t="str">
        <f ca="1"/>
        <v/>
      </c>
      <c r="DG1540" t="str">
        <f ca="1"/>
        <v/>
      </c>
      <c r="DH1540">
        <f ca="1"/>
        <v>0</v>
      </c>
      <c r="DI1540">
        <f ca="1"/>
        <v>0</v>
      </c>
      <c r="DJ1540">
        <f ca="1"/>
        <v>0</v>
      </c>
      <c r="DK1540">
        <f ca="1"/>
        <v>0</v>
      </c>
      <c r="DL1540">
        <f ca="1"/>
        <v>0</v>
      </c>
      <c r="DM1540">
        <f ca="1"/>
        <v>0</v>
      </c>
      <c r="DN1540" t="str">
        <f ca="1"/>
        <v/>
      </c>
    </row>
    <row r="1541" spans="13:118">
      <c r="M1541" t="str" cm="1">
        <f t="array" ref="M1541">_xlfn._xlws.FILTER(SUM(H1541:L1541),SUM(H1541:L1541)&lt;&gt;0,"")</f>
        <v/>
      </c>
      <c r="AC1541" t="str">
        <f ca="1"/>
        <v/>
      </c>
      <c r="AE1541">
        <f ca="1"/>
        <v>0</v>
      </c>
      <c r="AF1541">
        <f ca="1"/>
        <v>0</v>
      </c>
      <c r="AG1541">
        <f ca="1"/>
        <v>0</v>
      </c>
      <c r="AH1541">
        <f ca="1"/>
        <v>0</v>
      </c>
      <c r="AI1541">
        <f ca="1"/>
        <v>0</v>
      </c>
      <c r="AJ1541">
        <f ca="1"/>
        <v>0</v>
      </c>
      <c r="AK1541">
        <f ca="1"/>
        <v>0</v>
      </c>
      <c r="AL1541" t="str">
        <f ca="1"/>
        <v/>
      </c>
      <c r="AZ1541" t="str" cm="1">
        <f t="array" ref="AZ1541">_xlfn._xlws.FILTER(SUM(AU1541:AY1541),SUM(AU1541:AY1541)&lt;&gt;0,"")</f>
        <v/>
      </c>
      <c r="BP1541" t="str">
        <f ca="1"/>
        <v/>
      </c>
      <c r="BR1541">
        <f ca="1"/>
        <v>0</v>
      </c>
      <c r="BS1541">
        <f ca="1"/>
        <v>0</v>
      </c>
      <c r="BT1541">
        <f ca="1"/>
        <v>0</v>
      </c>
      <c r="BU1541">
        <f ca="1"/>
        <v>0</v>
      </c>
      <c r="BV1541">
        <f ca="1"/>
        <v>0</v>
      </c>
      <c r="BW1541">
        <f ca="1"/>
        <v>0</v>
      </c>
      <c r="BX1541">
        <f ca="1"/>
        <v>0</v>
      </c>
      <c r="BY1541" t="str">
        <f ca="1"/>
        <v/>
      </c>
      <c r="CC1541" t="str" cm="1">
        <f t="array" aca="1" ref="CC1541" ca="1">_xlfn._xlws.FILTER(VLOOKUP(CB1534,Arrays!$T:$Z,{1,2,3,4,5,6,7},FALSE),VLOOKUP(CB1534,Arrays!$T:$Z,{1,2,3,4,5,6,7},FALSE)&lt;&gt;0,"")</f>
        <v/>
      </c>
      <c r="CO1541" t="str" cm="1">
        <f t="array" ref="CO1541">_xlfn._xlws.FILTER(SUM(CJ1541:CN1541),SUM(CJ1541:CN1541)&lt;&gt;0,"")</f>
        <v/>
      </c>
      <c r="CX1541" t="str">
        <f ca="1"/>
        <v/>
      </c>
      <c r="DE1541" t="str">
        <f ca="1"/>
        <v/>
      </c>
      <c r="DG1541" t="str">
        <f ca="1"/>
        <v/>
      </c>
      <c r="DH1541">
        <f ca="1"/>
        <v>0</v>
      </c>
      <c r="DI1541">
        <f ca="1"/>
        <v>0</v>
      </c>
      <c r="DJ1541">
        <f ca="1"/>
        <v>0</v>
      </c>
      <c r="DK1541">
        <f ca="1"/>
        <v>0</v>
      </c>
      <c r="DL1541">
        <f ca="1"/>
        <v>0</v>
      </c>
      <c r="DM1541">
        <f ca="1"/>
        <v>0</v>
      </c>
      <c r="DN1541" t="str">
        <f ca="1"/>
        <v/>
      </c>
    </row>
    <row r="1542" spans="13:118">
      <c r="M1542" t="str" cm="1">
        <f t="array" ref="M1542">_xlfn._xlws.FILTER(SUM(H1542:L1542),SUM(H1542:L1542)&lt;&gt;0,"")</f>
        <v/>
      </c>
      <c r="AC1542" t="str">
        <f ca="1"/>
        <v/>
      </c>
      <c r="AE1542">
        <f ca="1"/>
        <v>0</v>
      </c>
      <c r="AF1542">
        <f ca="1"/>
        <v>0</v>
      </c>
      <c r="AG1542">
        <f ca="1"/>
        <v>0</v>
      </c>
      <c r="AH1542">
        <f ca="1"/>
        <v>0</v>
      </c>
      <c r="AI1542">
        <f ca="1"/>
        <v>0</v>
      </c>
      <c r="AJ1542">
        <f ca="1"/>
        <v>0</v>
      </c>
      <c r="AK1542">
        <f ca="1"/>
        <v>0</v>
      </c>
      <c r="AL1542" t="str">
        <f ca="1"/>
        <v/>
      </c>
      <c r="AZ1542" t="str" cm="1">
        <f t="array" ref="AZ1542">_xlfn._xlws.FILTER(SUM(AU1542:AY1542),SUM(AU1542:AY1542)&lt;&gt;0,"")</f>
        <v/>
      </c>
      <c r="BP1542" t="str">
        <f ca="1"/>
        <v/>
      </c>
      <c r="BR1542">
        <f ca="1"/>
        <v>0</v>
      </c>
      <c r="BS1542">
        <f ca="1"/>
        <v>0</v>
      </c>
      <c r="BT1542">
        <f ca="1"/>
        <v>0</v>
      </c>
      <c r="BU1542">
        <f ca="1"/>
        <v>0</v>
      </c>
      <c r="BV1542">
        <f ca="1"/>
        <v>0</v>
      </c>
      <c r="BW1542">
        <f ca="1"/>
        <v>0</v>
      </c>
      <c r="BX1542">
        <f ca="1"/>
        <v>0</v>
      </c>
      <c r="BY1542" t="str">
        <f ca="1"/>
        <v/>
      </c>
      <c r="CC1542" t="str" cm="1">
        <f t="array" aca="1" ref="CC1542" ca="1">_xlfn._xlws.FILTER(VLOOKUP(CB1535,Arrays!$T:$Z,{1,2,3,4,5,6,7},FALSE),VLOOKUP(CB1535,Arrays!$T:$Z,{1,2,3,4,5,6,7},FALSE)&lt;&gt;0,"")</f>
        <v/>
      </c>
      <c r="CO1542" t="str" cm="1">
        <f t="array" ref="CO1542">_xlfn._xlws.FILTER(SUM(CJ1542:CN1542),SUM(CJ1542:CN1542)&lt;&gt;0,"")</f>
        <v/>
      </c>
      <c r="CX1542" t="str">
        <f ca="1"/>
        <v/>
      </c>
      <c r="DE1542" t="str">
        <f ca="1"/>
        <v/>
      </c>
      <c r="DG1542" t="str">
        <f ca="1"/>
        <v/>
      </c>
      <c r="DH1542">
        <f ca="1"/>
        <v>0</v>
      </c>
      <c r="DI1542">
        <f ca="1"/>
        <v>0</v>
      </c>
      <c r="DJ1542">
        <f ca="1"/>
        <v>0</v>
      </c>
      <c r="DK1542">
        <f ca="1"/>
        <v>0</v>
      </c>
      <c r="DL1542">
        <f ca="1"/>
        <v>0</v>
      </c>
      <c r="DM1542">
        <f ca="1"/>
        <v>0</v>
      </c>
      <c r="DN1542" t="str">
        <f ca="1"/>
        <v/>
      </c>
    </row>
    <row r="1543" spans="13:118">
      <c r="M1543" t="str" cm="1">
        <f t="array" ref="M1543">_xlfn._xlws.FILTER(SUM(H1543:L1543),SUM(H1543:L1543)&lt;&gt;0,"")</f>
        <v/>
      </c>
      <c r="AC1543" t="str">
        <f ca="1"/>
        <v/>
      </c>
      <c r="AE1543">
        <f ca="1"/>
        <v>0</v>
      </c>
      <c r="AF1543">
        <f ca="1"/>
        <v>0</v>
      </c>
      <c r="AG1543">
        <f ca="1"/>
        <v>0</v>
      </c>
      <c r="AH1543">
        <f ca="1"/>
        <v>0</v>
      </c>
      <c r="AI1543">
        <f ca="1"/>
        <v>0</v>
      </c>
      <c r="AJ1543">
        <f ca="1"/>
        <v>0</v>
      </c>
      <c r="AK1543">
        <f ca="1"/>
        <v>0</v>
      </c>
      <c r="AL1543" t="str">
        <f ca="1"/>
        <v/>
      </c>
      <c r="AZ1543" t="str" cm="1">
        <f t="array" ref="AZ1543">_xlfn._xlws.FILTER(SUM(AU1543:AY1543),SUM(AU1543:AY1543)&lt;&gt;0,"")</f>
        <v/>
      </c>
      <c r="BP1543" t="str">
        <f ca="1"/>
        <v/>
      </c>
      <c r="BR1543">
        <f ca="1"/>
        <v>0</v>
      </c>
      <c r="BS1543">
        <f ca="1"/>
        <v>0</v>
      </c>
      <c r="BT1543">
        <f ca="1"/>
        <v>0</v>
      </c>
      <c r="BU1543">
        <f ca="1"/>
        <v>0</v>
      </c>
      <c r="BV1543">
        <f ca="1"/>
        <v>0</v>
      </c>
      <c r="BW1543">
        <f ca="1"/>
        <v>0</v>
      </c>
      <c r="BX1543">
        <f ca="1"/>
        <v>0</v>
      </c>
      <c r="BY1543" t="str">
        <f ca="1"/>
        <v/>
      </c>
      <c r="CC1543" t="str" cm="1">
        <f t="array" aca="1" ref="CC1543" ca="1">_xlfn._xlws.FILTER(VLOOKUP(CB1536,Arrays!$T:$Z,{1,2,3,4,5,6,7},FALSE),VLOOKUP(CB1536,Arrays!$T:$Z,{1,2,3,4,5,6,7},FALSE)&lt;&gt;0,"")</f>
        <v/>
      </c>
      <c r="CO1543" t="str" cm="1">
        <f t="array" ref="CO1543">_xlfn._xlws.FILTER(SUM(CJ1543:CN1543),SUM(CJ1543:CN1543)&lt;&gt;0,"")</f>
        <v/>
      </c>
      <c r="CX1543" t="str">
        <f ca="1"/>
        <v/>
      </c>
      <c r="DE1543" t="str">
        <f ca="1"/>
        <v/>
      </c>
      <c r="DG1543" t="str">
        <f ca="1"/>
        <v/>
      </c>
      <c r="DH1543">
        <f ca="1"/>
        <v>0</v>
      </c>
      <c r="DI1543">
        <f ca="1"/>
        <v>0</v>
      </c>
      <c r="DJ1543">
        <f ca="1"/>
        <v>0</v>
      </c>
      <c r="DK1543">
        <f ca="1"/>
        <v>0</v>
      </c>
      <c r="DL1543">
        <f ca="1"/>
        <v>0</v>
      </c>
      <c r="DM1543">
        <f ca="1"/>
        <v>0</v>
      </c>
      <c r="DN1543" t="str">
        <f ca="1"/>
        <v/>
      </c>
    </row>
    <row r="1544" spans="13:118">
      <c r="M1544" t="str" cm="1">
        <f t="array" ref="M1544">_xlfn._xlws.FILTER(SUM(H1544:L1544),SUM(H1544:L1544)&lt;&gt;0,"")</f>
        <v/>
      </c>
      <c r="AC1544" t="str">
        <f ca="1"/>
        <v/>
      </c>
      <c r="AE1544">
        <f ca="1"/>
        <v>0</v>
      </c>
      <c r="AF1544">
        <f ca="1"/>
        <v>0</v>
      </c>
      <c r="AG1544">
        <f ca="1"/>
        <v>0</v>
      </c>
      <c r="AH1544">
        <f ca="1"/>
        <v>0</v>
      </c>
      <c r="AI1544">
        <f ca="1"/>
        <v>0</v>
      </c>
      <c r="AJ1544">
        <f ca="1"/>
        <v>0</v>
      </c>
      <c r="AK1544">
        <f ca="1"/>
        <v>0</v>
      </c>
      <c r="AL1544" t="str">
        <f ca="1"/>
        <v/>
      </c>
      <c r="AZ1544" t="str" cm="1">
        <f t="array" ref="AZ1544">_xlfn._xlws.FILTER(SUM(AU1544:AY1544),SUM(AU1544:AY1544)&lt;&gt;0,"")</f>
        <v/>
      </c>
      <c r="BP1544" t="str">
        <f ca="1"/>
        <v/>
      </c>
      <c r="BR1544">
        <f ca="1"/>
        <v>0</v>
      </c>
      <c r="BS1544">
        <f ca="1"/>
        <v>0</v>
      </c>
      <c r="BT1544">
        <f ca="1"/>
        <v>0</v>
      </c>
      <c r="BU1544">
        <f ca="1"/>
        <v>0</v>
      </c>
      <c r="BV1544">
        <f ca="1"/>
        <v>0</v>
      </c>
      <c r="BW1544">
        <f ca="1"/>
        <v>0</v>
      </c>
      <c r="BX1544">
        <f ca="1"/>
        <v>0</v>
      </c>
      <c r="BY1544" t="str">
        <f ca="1"/>
        <v/>
      </c>
      <c r="CC1544" t="str" cm="1">
        <f t="array" aca="1" ref="CC1544" ca="1">_xlfn._xlws.FILTER(VLOOKUP(CB1537,Arrays!$T:$Z,{1,2,3,4,5,6,7},FALSE),VLOOKUP(CB1537,Arrays!$T:$Z,{1,2,3,4,5,6,7},FALSE)&lt;&gt;0,"")</f>
        <v/>
      </c>
      <c r="CO1544" t="str" cm="1">
        <f t="array" ref="CO1544">_xlfn._xlws.FILTER(SUM(CJ1544:CN1544),SUM(CJ1544:CN1544)&lt;&gt;0,"")</f>
        <v/>
      </c>
      <c r="CX1544" t="str">
        <f ca="1"/>
        <v/>
      </c>
      <c r="DE1544" t="str">
        <f ca="1"/>
        <v/>
      </c>
      <c r="DG1544" t="str">
        <f ca="1"/>
        <v/>
      </c>
      <c r="DH1544">
        <f ca="1"/>
        <v>0</v>
      </c>
      <c r="DI1544">
        <f ca="1"/>
        <v>0</v>
      </c>
      <c r="DJ1544">
        <f ca="1"/>
        <v>0</v>
      </c>
      <c r="DK1544">
        <f ca="1"/>
        <v>0</v>
      </c>
      <c r="DL1544">
        <f ca="1"/>
        <v>0</v>
      </c>
      <c r="DM1544">
        <f ca="1"/>
        <v>0</v>
      </c>
      <c r="DN1544" t="str">
        <f ca="1"/>
        <v/>
      </c>
    </row>
    <row r="1545" spans="13:118">
      <c r="M1545" t="str" cm="1">
        <f t="array" ref="M1545">_xlfn._xlws.FILTER(SUM(H1545:L1545),SUM(H1545:L1545)&lt;&gt;0,"")</f>
        <v/>
      </c>
      <c r="AC1545" t="str">
        <f ca="1"/>
        <v/>
      </c>
      <c r="AE1545">
        <f ca="1"/>
        <v>0</v>
      </c>
      <c r="AF1545">
        <f ca="1"/>
        <v>0</v>
      </c>
      <c r="AG1545">
        <f ca="1"/>
        <v>0</v>
      </c>
      <c r="AH1545">
        <f ca="1"/>
        <v>0</v>
      </c>
      <c r="AI1545">
        <f ca="1"/>
        <v>0</v>
      </c>
      <c r="AJ1545">
        <f ca="1"/>
        <v>0</v>
      </c>
      <c r="AK1545">
        <f ca="1"/>
        <v>0</v>
      </c>
      <c r="AL1545" t="str">
        <f ca="1"/>
        <v/>
      </c>
      <c r="AZ1545" t="str" cm="1">
        <f t="array" ref="AZ1545">_xlfn._xlws.FILTER(SUM(AU1545:AY1545),SUM(AU1545:AY1545)&lt;&gt;0,"")</f>
        <v/>
      </c>
      <c r="BP1545" t="str">
        <f ca="1"/>
        <v/>
      </c>
      <c r="BR1545">
        <f ca="1"/>
        <v>0</v>
      </c>
      <c r="BS1545">
        <f ca="1"/>
        <v>0</v>
      </c>
      <c r="BT1545">
        <f ca="1"/>
        <v>0</v>
      </c>
      <c r="BU1545">
        <f ca="1"/>
        <v>0</v>
      </c>
      <c r="BV1545">
        <f ca="1"/>
        <v>0</v>
      </c>
      <c r="BW1545">
        <f ca="1"/>
        <v>0</v>
      </c>
      <c r="BX1545">
        <f ca="1"/>
        <v>0</v>
      </c>
      <c r="BY1545" t="str">
        <f ca="1"/>
        <v/>
      </c>
      <c r="CC1545" t="str" cm="1">
        <f t="array" aca="1" ref="CC1545" ca="1">_xlfn._xlws.FILTER(VLOOKUP(CB1538,Arrays!$T:$Z,{1,2,3,4,5,6,7},FALSE),VLOOKUP(CB1538,Arrays!$T:$Z,{1,2,3,4,5,6,7},FALSE)&lt;&gt;0,"")</f>
        <v/>
      </c>
      <c r="CO1545" t="str" cm="1">
        <f t="array" ref="CO1545">_xlfn._xlws.FILTER(SUM(CJ1545:CN1545),SUM(CJ1545:CN1545)&lt;&gt;0,"")</f>
        <v/>
      </c>
      <c r="CX1545" t="str">
        <f ca="1"/>
        <v/>
      </c>
      <c r="DE1545" t="str">
        <f ca="1"/>
        <v/>
      </c>
      <c r="DG1545" t="str">
        <f ca="1"/>
        <v/>
      </c>
      <c r="DH1545">
        <f ca="1"/>
        <v>0</v>
      </c>
      <c r="DI1545">
        <f ca="1"/>
        <v>0</v>
      </c>
      <c r="DJ1545">
        <f ca="1"/>
        <v>0</v>
      </c>
      <c r="DK1545">
        <f ca="1"/>
        <v>0</v>
      </c>
      <c r="DL1545">
        <f ca="1"/>
        <v>0</v>
      </c>
      <c r="DM1545">
        <f ca="1"/>
        <v>0</v>
      </c>
      <c r="DN1545" t="str">
        <f ca="1"/>
        <v/>
      </c>
    </row>
    <row r="1546" spans="13:118">
      <c r="M1546" t="str" cm="1">
        <f t="array" ref="M1546">_xlfn._xlws.FILTER(SUM(H1546:L1546),SUM(H1546:L1546)&lt;&gt;0,"")</f>
        <v/>
      </c>
      <c r="AC1546" t="str">
        <f ca="1"/>
        <v/>
      </c>
      <c r="AE1546">
        <f ca="1"/>
        <v>0</v>
      </c>
      <c r="AF1546">
        <f ca="1"/>
        <v>0</v>
      </c>
      <c r="AG1546">
        <f ca="1"/>
        <v>0</v>
      </c>
      <c r="AH1546">
        <f ca="1"/>
        <v>0</v>
      </c>
      <c r="AI1546">
        <f ca="1"/>
        <v>0</v>
      </c>
      <c r="AJ1546">
        <f ca="1"/>
        <v>0</v>
      </c>
      <c r="AK1546">
        <f ca="1"/>
        <v>0</v>
      </c>
      <c r="AL1546" t="str">
        <f ca="1"/>
        <v/>
      </c>
      <c r="AZ1546" t="str" cm="1">
        <f t="array" ref="AZ1546">_xlfn._xlws.FILTER(SUM(AU1546:AY1546),SUM(AU1546:AY1546)&lt;&gt;0,"")</f>
        <v/>
      </c>
      <c r="BP1546" t="str">
        <f ca="1"/>
        <v/>
      </c>
      <c r="BR1546">
        <f ca="1"/>
        <v>0</v>
      </c>
      <c r="BS1546">
        <f ca="1"/>
        <v>0</v>
      </c>
      <c r="BT1546">
        <f ca="1"/>
        <v>0</v>
      </c>
      <c r="BU1546">
        <f ca="1"/>
        <v>0</v>
      </c>
      <c r="BV1546">
        <f ca="1"/>
        <v>0</v>
      </c>
      <c r="BW1546">
        <f ca="1"/>
        <v>0</v>
      </c>
      <c r="BX1546">
        <f ca="1"/>
        <v>0</v>
      </c>
      <c r="BY1546" t="str">
        <f ca="1"/>
        <v/>
      </c>
      <c r="CC1546" t="str" cm="1">
        <f t="array" aca="1" ref="CC1546" ca="1">_xlfn._xlws.FILTER(VLOOKUP(CB1539,Arrays!$T:$Z,{1,2,3,4,5,6,7},FALSE),VLOOKUP(CB1539,Arrays!$T:$Z,{1,2,3,4,5,6,7},FALSE)&lt;&gt;0,"")</f>
        <v/>
      </c>
      <c r="CO1546" t="str" cm="1">
        <f t="array" ref="CO1546">_xlfn._xlws.FILTER(SUM(CJ1546:CN1546),SUM(CJ1546:CN1546)&lt;&gt;0,"")</f>
        <v/>
      </c>
      <c r="CX1546" t="str">
        <f ca="1"/>
        <v/>
      </c>
      <c r="DE1546" t="str">
        <f ca="1"/>
        <v/>
      </c>
      <c r="DG1546" t="str">
        <f ca="1"/>
        <v/>
      </c>
      <c r="DH1546">
        <f ca="1"/>
        <v>0</v>
      </c>
      <c r="DI1546">
        <f ca="1"/>
        <v>0</v>
      </c>
      <c r="DJ1546">
        <f ca="1"/>
        <v>0</v>
      </c>
      <c r="DK1546">
        <f ca="1"/>
        <v>0</v>
      </c>
      <c r="DL1546">
        <f ca="1"/>
        <v>0</v>
      </c>
      <c r="DM1546">
        <f ca="1"/>
        <v>0</v>
      </c>
      <c r="DN1546" t="str">
        <f ca="1"/>
        <v/>
      </c>
    </row>
    <row r="1547" spans="13:118">
      <c r="M1547" t="str" cm="1">
        <f t="array" ref="M1547">_xlfn._xlws.FILTER(SUM(H1547:L1547),SUM(H1547:L1547)&lt;&gt;0,"")</f>
        <v/>
      </c>
      <c r="AC1547" t="str">
        <f ca="1"/>
        <v/>
      </c>
      <c r="AE1547">
        <f ca="1"/>
        <v>0</v>
      </c>
      <c r="AF1547">
        <f ca="1"/>
        <v>0</v>
      </c>
      <c r="AG1547">
        <f ca="1"/>
        <v>0</v>
      </c>
      <c r="AH1547">
        <f ca="1"/>
        <v>0</v>
      </c>
      <c r="AI1547">
        <f ca="1"/>
        <v>0</v>
      </c>
      <c r="AJ1547">
        <f ca="1"/>
        <v>0</v>
      </c>
      <c r="AK1547">
        <f ca="1"/>
        <v>0</v>
      </c>
      <c r="AL1547" t="str">
        <f ca="1"/>
        <v/>
      </c>
      <c r="AZ1547" t="str" cm="1">
        <f t="array" ref="AZ1547">_xlfn._xlws.FILTER(SUM(AU1547:AY1547),SUM(AU1547:AY1547)&lt;&gt;0,"")</f>
        <v/>
      </c>
      <c r="BP1547" t="str">
        <f ca="1"/>
        <v/>
      </c>
      <c r="BR1547">
        <f ca="1"/>
        <v>0</v>
      </c>
      <c r="BS1547">
        <f ca="1"/>
        <v>0</v>
      </c>
      <c r="BT1547">
        <f ca="1"/>
        <v>0</v>
      </c>
      <c r="BU1547">
        <f ca="1"/>
        <v>0</v>
      </c>
      <c r="BV1547">
        <f ca="1"/>
        <v>0</v>
      </c>
      <c r="BW1547">
        <f ca="1"/>
        <v>0</v>
      </c>
      <c r="BX1547">
        <f ca="1"/>
        <v>0</v>
      </c>
      <c r="BY1547" t="str">
        <f ca="1"/>
        <v/>
      </c>
      <c r="CC1547" t="str" cm="1">
        <f t="array" aca="1" ref="CC1547" ca="1">_xlfn._xlws.FILTER(VLOOKUP(CB1540,Arrays!$T:$Z,{1,2,3,4,5,6,7},FALSE),VLOOKUP(CB1540,Arrays!$T:$Z,{1,2,3,4,5,6,7},FALSE)&lt;&gt;0,"")</f>
        <v/>
      </c>
      <c r="CO1547" t="str" cm="1">
        <f t="array" ref="CO1547">_xlfn._xlws.FILTER(SUM(CJ1547:CN1547),SUM(CJ1547:CN1547)&lt;&gt;0,"")</f>
        <v/>
      </c>
      <c r="CX1547" t="str">
        <f ca="1"/>
        <v/>
      </c>
      <c r="DE1547" t="str">
        <f ca="1"/>
        <v/>
      </c>
      <c r="DG1547" t="str">
        <f ca="1"/>
        <v/>
      </c>
      <c r="DH1547">
        <f ca="1"/>
        <v>0</v>
      </c>
      <c r="DI1547">
        <f ca="1"/>
        <v>0</v>
      </c>
      <c r="DJ1547">
        <f ca="1"/>
        <v>0</v>
      </c>
      <c r="DK1547">
        <f ca="1"/>
        <v>0</v>
      </c>
      <c r="DL1547">
        <f ca="1"/>
        <v>0</v>
      </c>
      <c r="DM1547">
        <f ca="1"/>
        <v>0</v>
      </c>
      <c r="DN1547" t="str">
        <f ca="1"/>
        <v/>
      </c>
    </row>
    <row r="1548" spans="13:118">
      <c r="M1548" t="str" cm="1">
        <f t="array" ref="M1548">_xlfn._xlws.FILTER(SUM(H1548:L1548),SUM(H1548:L1548)&lt;&gt;0,"")</f>
        <v/>
      </c>
      <c r="AC1548" t="str">
        <f ca="1"/>
        <v/>
      </c>
      <c r="AE1548">
        <f ca="1"/>
        <v>0</v>
      </c>
      <c r="AF1548">
        <f ca="1"/>
        <v>0</v>
      </c>
      <c r="AG1548">
        <f ca="1"/>
        <v>0</v>
      </c>
      <c r="AH1548">
        <f ca="1"/>
        <v>0</v>
      </c>
      <c r="AI1548">
        <f ca="1"/>
        <v>0</v>
      </c>
      <c r="AJ1548">
        <f ca="1"/>
        <v>0</v>
      </c>
      <c r="AK1548">
        <f ca="1"/>
        <v>0</v>
      </c>
      <c r="AL1548" t="str">
        <f ca="1"/>
        <v/>
      </c>
      <c r="AZ1548" t="str" cm="1">
        <f t="array" ref="AZ1548">_xlfn._xlws.FILTER(SUM(AU1548:AY1548),SUM(AU1548:AY1548)&lt;&gt;0,"")</f>
        <v/>
      </c>
      <c r="BP1548" t="str">
        <f ca="1"/>
        <v/>
      </c>
      <c r="BR1548">
        <f ca="1"/>
        <v>0</v>
      </c>
      <c r="BS1548">
        <f ca="1"/>
        <v>0</v>
      </c>
      <c r="BT1548">
        <f ca="1"/>
        <v>0</v>
      </c>
      <c r="BU1548">
        <f ca="1"/>
        <v>0</v>
      </c>
      <c r="BV1548">
        <f ca="1"/>
        <v>0</v>
      </c>
      <c r="BW1548">
        <f ca="1"/>
        <v>0</v>
      </c>
      <c r="BX1548">
        <f ca="1"/>
        <v>0</v>
      </c>
      <c r="BY1548" t="str">
        <f ca="1"/>
        <v/>
      </c>
      <c r="CC1548" t="str" cm="1">
        <f t="array" aca="1" ref="CC1548" ca="1">_xlfn._xlws.FILTER(VLOOKUP(CB1541,Arrays!$T:$Z,{1,2,3,4,5,6,7},FALSE),VLOOKUP(CB1541,Arrays!$T:$Z,{1,2,3,4,5,6,7},FALSE)&lt;&gt;0,"")</f>
        <v/>
      </c>
      <c r="CO1548" t="str" cm="1">
        <f t="array" ref="CO1548">_xlfn._xlws.FILTER(SUM(CJ1548:CN1548),SUM(CJ1548:CN1548)&lt;&gt;0,"")</f>
        <v/>
      </c>
      <c r="CX1548" t="str">
        <f ca="1"/>
        <v/>
      </c>
      <c r="DE1548" t="str">
        <f ca="1"/>
        <v/>
      </c>
      <c r="DG1548" t="str">
        <f ca="1"/>
        <v/>
      </c>
      <c r="DH1548">
        <f ca="1"/>
        <v>0</v>
      </c>
      <c r="DI1548">
        <f ca="1"/>
        <v>0</v>
      </c>
      <c r="DJ1548">
        <f ca="1"/>
        <v>0</v>
      </c>
      <c r="DK1548">
        <f ca="1"/>
        <v>0</v>
      </c>
      <c r="DL1548">
        <f ca="1"/>
        <v>0</v>
      </c>
      <c r="DM1548">
        <f ca="1"/>
        <v>0</v>
      </c>
      <c r="DN1548" t="str">
        <f ca="1"/>
        <v/>
      </c>
    </row>
    <row r="1549" spans="13:118">
      <c r="M1549" t="str" cm="1">
        <f t="array" ref="M1549">_xlfn._xlws.FILTER(SUM(H1549:L1549),SUM(H1549:L1549)&lt;&gt;0,"")</f>
        <v/>
      </c>
      <c r="AC1549" t="str">
        <f ca="1"/>
        <v/>
      </c>
      <c r="AE1549">
        <f ca="1"/>
        <v>0</v>
      </c>
      <c r="AF1549">
        <f ca="1"/>
        <v>0</v>
      </c>
      <c r="AG1549">
        <f ca="1"/>
        <v>0</v>
      </c>
      <c r="AH1549">
        <f ca="1"/>
        <v>0</v>
      </c>
      <c r="AI1549">
        <f ca="1"/>
        <v>0</v>
      </c>
      <c r="AJ1549">
        <f ca="1"/>
        <v>0</v>
      </c>
      <c r="AK1549">
        <f ca="1"/>
        <v>0</v>
      </c>
      <c r="AL1549" t="str">
        <f ca="1"/>
        <v/>
      </c>
      <c r="AZ1549" t="str" cm="1">
        <f t="array" ref="AZ1549">_xlfn._xlws.FILTER(SUM(AU1549:AY1549),SUM(AU1549:AY1549)&lt;&gt;0,"")</f>
        <v/>
      </c>
      <c r="BP1549" t="str">
        <f ca="1"/>
        <v/>
      </c>
      <c r="BR1549">
        <f ca="1"/>
        <v>0</v>
      </c>
      <c r="BS1549">
        <f ca="1"/>
        <v>0</v>
      </c>
      <c r="BT1549">
        <f ca="1"/>
        <v>0</v>
      </c>
      <c r="BU1549">
        <f ca="1"/>
        <v>0</v>
      </c>
      <c r="BV1549">
        <f ca="1"/>
        <v>0</v>
      </c>
      <c r="BW1549">
        <f ca="1"/>
        <v>0</v>
      </c>
      <c r="BX1549">
        <f ca="1"/>
        <v>0</v>
      </c>
      <c r="BY1549" t="str">
        <f ca="1"/>
        <v/>
      </c>
      <c r="CC1549" t="str" cm="1">
        <f t="array" aca="1" ref="CC1549" ca="1">_xlfn._xlws.FILTER(VLOOKUP(CB1542,Arrays!$T:$Z,{1,2,3,4,5,6,7},FALSE),VLOOKUP(CB1542,Arrays!$T:$Z,{1,2,3,4,5,6,7},FALSE)&lt;&gt;0,"")</f>
        <v/>
      </c>
      <c r="CO1549" t="str" cm="1">
        <f t="array" ref="CO1549">_xlfn._xlws.FILTER(SUM(CJ1549:CN1549),SUM(CJ1549:CN1549)&lt;&gt;0,"")</f>
        <v/>
      </c>
      <c r="CX1549" t="str">
        <f ca="1"/>
        <v/>
      </c>
      <c r="DE1549" t="str">
        <f ca="1"/>
        <v/>
      </c>
      <c r="DG1549" t="str">
        <f ca="1"/>
        <v/>
      </c>
      <c r="DH1549">
        <f ca="1"/>
        <v>0</v>
      </c>
      <c r="DI1549">
        <f ca="1"/>
        <v>0</v>
      </c>
      <c r="DJ1549">
        <f ca="1"/>
        <v>0</v>
      </c>
      <c r="DK1549">
        <f ca="1"/>
        <v>0</v>
      </c>
      <c r="DL1549">
        <f ca="1"/>
        <v>0</v>
      </c>
      <c r="DM1549">
        <f ca="1"/>
        <v>0</v>
      </c>
      <c r="DN1549" t="str">
        <f ca="1"/>
        <v/>
      </c>
    </row>
    <row r="1550" spans="13:118">
      <c r="M1550" t="str" cm="1">
        <f t="array" ref="M1550">_xlfn._xlws.FILTER(SUM(H1550:L1550),SUM(H1550:L1550)&lt;&gt;0,"")</f>
        <v/>
      </c>
      <c r="AC1550" t="str">
        <f ca="1"/>
        <v/>
      </c>
      <c r="AE1550">
        <f ca="1"/>
        <v>0</v>
      </c>
      <c r="AF1550">
        <f ca="1"/>
        <v>0</v>
      </c>
      <c r="AG1550">
        <f ca="1"/>
        <v>0</v>
      </c>
      <c r="AH1550">
        <f ca="1"/>
        <v>0</v>
      </c>
      <c r="AI1550">
        <f ca="1"/>
        <v>0</v>
      </c>
      <c r="AJ1550">
        <f ca="1"/>
        <v>0</v>
      </c>
      <c r="AK1550">
        <f ca="1"/>
        <v>0</v>
      </c>
      <c r="AL1550" t="str">
        <f ca="1"/>
        <v/>
      </c>
      <c r="AZ1550" t="str" cm="1">
        <f t="array" ref="AZ1550">_xlfn._xlws.FILTER(SUM(AU1550:AY1550),SUM(AU1550:AY1550)&lt;&gt;0,"")</f>
        <v/>
      </c>
      <c r="BP1550" t="str">
        <f ca="1"/>
        <v/>
      </c>
      <c r="BR1550">
        <f ca="1"/>
        <v>0</v>
      </c>
      <c r="BS1550">
        <f ca="1"/>
        <v>0</v>
      </c>
      <c r="BT1550">
        <f ca="1"/>
        <v>0</v>
      </c>
      <c r="BU1550">
        <f ca="1"/>
        <v>0</v>
      </c>
      <c r="BV1550">
        <f ca="1"/>
        <v>0</v>
      </c>
      <c r="BW1550">
        <f ca="1"/>
        <v>0</v>
      </c>
      <c r="BX1550">
        <f ca="1"/>
        <v>0</v>
      </c>
      <c r="BY1550" t="str">
        <f ca="1"/>
        <v/>
      </c>
      <c r="CC1550" t="str" cm="1">
        <f t="array" aca="1" ref="CC1550" ca="1">_xlfn._xlws.FILTER(VLOOKUP(CB1543,Arrays!$T:$Z,{1,2,3,4,5,6,7},FALSE),VLOOKUP(CB1543,Arrays!$T:$Z,{1,2,3,4,5,6,7},FALSE)&lt;&gt;0,"")</f>
        <v/>
      </c>
      <c r="CO1550" t="str" cm="1">
        <f t="array" ref="CO1550">_xlfn._xlws.FILTER(SUM(CJ1550:CN1550),SUM(CJ1550:CN1550)&lt;&gt;0,"")</f>
        <v/>
      </c>
      <c r="CX1550" t="str">
        <f ca="1"/>
        <v/>
      </c>
      <c r="DE1550" t="str">
        <f ca="1"/>
        <v/>
      </c>
      <c r="DG1550" t="str">
        <f ca="1"/>
        <v/>
      </c>
      <c r="DH1550">
        <f ca="1"/>
        <v>0</v>
      </c>
      <c r="DI1550">
        <f ca="1"/>
        <v>0</v>
      </c>
      <c r="DJ1550">
        <f ca="1"/>
        <v>0</v>
      </c>
      <c r="DK1550">
        <f ca="1"/>
        <v>0</v>
      </c>
      <c r="DL1550">
        <f ca="1"/>
        <v>0</v>
      </c>
      <c r="DM1550">
        <f ca="1"/>
        <v>0</v>
      </c>
      <c r="DN1550" t="str">
        <f ca="1"/>
        <v/>
      </c>
    </row>
    <row r="1551" spans="13:118">
      <c r="M1551" t="str" cm="1">
        <f t="array" ref="M1551">_xlfn._xlws.FILTER(SUM(H1551:L1551),SUM(H1551:L1551)&lt;&gt;0,"")</f>
        <v/>
      </c>
      <c r="AC1551" t="str">
        <f ca="1"/>
        <v/>
      </c>
      <c r="AE1551">
        <f ca="1"/>
        <v>0</v>
      </c>
      <c r="AF1551">
        <f ca="1"/>
        <v>0</v>
      </c>
      <c r="AG1551">
        <f ca="1"/>
        <v>0</v>
      </c>
      <c r="AH1551">
        <f ca="1"/>
        <v>0</v>
      </c>
      <c r="AI1551">
        <f ca="1"/>
        <v>0</v>
      </c>
      <c r="AJ1551">
        <f ca="1"/>
        <v>0</v>
      </c>
      <c r="AK1551">
        <f ca="1"/>
        <v>0</v>
      </c>
      <c r="AL1551" t="str">
        <f ca="1"/>
        <v/>
      </c>
      <c r="AZ1551" t="str" cm="1">
        <f t="array" ref="AZ1551">_xlfn._xlws.FILTER(SUM(AU1551:AY1551),SUM(AU1551:AY1551)&lt;&gt;0,"")</f>
        <v/>
      </c>
      <c r="BP1551" t="str">
        <f ca="1"/>
        <v/>
      </c>
      <c r="BR1551">
        <f ca="1"/>
        <v>0</v>
      </c>
      <c r="BS1551">
        <f ca="1"/>
        <v>0</v>
      </c>
      <c r="BT1551">
        <f ca="1"/>
        <v>0</v>
      </c>
      <c r="BU1551">
        <f ca="1"/>
        <v>0</v>
      </c>
      <c r="BV1551">
        <f ca="1"/>
        <v>0</v>
      </c>
      <c r="BW1551">
        <f ca="1"/>
        <v>0</v>
      </c>
      <c r="BX1551">
        <f ca="1"/>
        <v>0</v>
      </c>
      <c r="BY1551" t="str">
        <f ca="1"/>
        <v/>
      </c>
      <c r="CC1551" t="str" cm="1">
        <f t="array" aca="1" ref="CC1551" ca="1">_xlfn._xlws.FILTER(VLOOKUP(CB1544,Arrays!$T:$Z,{1,2,3,4,5,6,7},FALSE),VLOOKUP(CB1544,Arrays!$T:$Z,{1,2,3,4,5,6,7},FALSE)&lt;&gt;0,"")</f>
        <v/>
      </c>
      <c r="CO1551" t="str" cm="1">
        <f t="array" ref="CO1551">_xlfn._xlws.FILTER(SUM(CJ1551:CN1551),SUM(CJ1551:CN1551)&lt;&gt;0,"")</f>
        <v/>
      </c>
      <c r="CX1551" t="str">
        <f ca="1"/>
        <v/>
      </c>
      <c r="DE1551" t="str">
        <f ca="1"/>
        <v/>
      </c>
      <c r="DG1551" t="str">
        <f ca="1"/>
        <v/>
      </c>
      <c r="DH1551">
        <f ca="1"/>
        <v>0</v>
      </c>
      <c r="DI1551">
        <f ca="1"/>
        <v>0</v>
      </c>
      <c r="DJ1551">
        <f ca="1"/>
        <v>0</v>
      </c>
      <c r="DK1551">
        <f ca="1"/>
        <v>0</v>
      </c>
      <c r="DL1551">
        <f ca="1"/>
        <v>0</v>
      </c>
      <c r="DM1551">
        <f ca="1"/>
        <v>0</v>
      </c>
      <c r="DN1551" t="str">
        <f ca="1"/>
        <v/>
      </c>
    </row>
    <row r="1552" spans="13:118">
      <c r="M1552" t="str" cm="1">
        <f t="array" ref="M1552">_xlfn._xlws.FILTER(SUM(H1552:L1552),SUM(H1552:L1552)&lt;&gt;0,"")</f>
        <v/>
      </c>
      <c r="AC1552" t="str">
        <f ca="1"/>
        <v/>
      </c>
      <c r="AE1552">
        <f ca="1"/>
        <v>0</v>
      </c>
      <c r="AF1552">
        <f ca="1"/>
        <v>0</v>
      </c>
      <c r="AG1552">
        <f ca="1"/>
        <v>0</v>
      </c>
      <c r="AH1552">
        <f ca="1"/>
        <v>0</v>
      </c>
      <c r="AI1552">
        <f ca="1"/>
        <v>0</v>
      </c>
      <c r="AJ1552">
        <f ca="1"/>
        <v>0</v>
      </c>
      <c r="AK1552">
        <f ca="1"/>
        <v>0</v>
      </c>
      <c r="AL1552" t="str">
        <f ca="1"/>
        <v/>
      </c>
      <c r="AZ1552" t="str" cm="1">
        <f t="array" ref="AZ1552">_xlfn._xlws.FILTER(SUM(AU1552:AY1552),SUM(AU1552:AY1552)&lt;&gt;0,"")</f>
        <v/>
      </c>
      <c r="BP1552" t="str">
        <f ca="1"/>
        <v/>
      </c>
      <c r="BR1552">
        <f ca="1"/>
        <v>0</v>
      </c>
      <c r="BS1552">
        <f ca="1"/>
        <v>0</v>
      </c>
      <c r="BT1552">
        <f ca="1"/>
        <v>0</v>
      </c>
      <c r="BU1552">
        <f ca="1"/>
        <v>0</v>
      </c>
      <c r="BV1552">
        <f ca="1"/>
        <v>0</v>
      </c>
      <c r="BW1552">
        <f ca="1"/>
        <v>0</v>
      </c>
      <c r="BX1552">
        <f ca="1"/>
        <v>0</v>
      </c>
      <c r="BY1552" t="str">
        <f ca="1"/>
        <v/>
      </c>
      <c r="CC1552" t="str" cm="1">
        <f t="array" aca="1" ref="CC1552" ca="1">_xlfn._xlws.FILTER(VLOOKUP(CB1545,Arrays!$T:$Z,{1,2,3,4,5,6,7},FALSE),VLOOKUP(CB1545,Arrays!$T:$Z,{1,2,3,4,5,6,7},FALSE)&lt;&gt;0,"")</f>
        <v/>
      </c>
      <c r="CO1552" t="str" cm="1">
        <f t="array" ref="CO1552">_xlfn._xlws.FILTER(SUM(CJ1552:CN1552),SUM(CJ1552:CN1552)&lt;&gt;0,"")</f>
        <v/>
      </c>
      <c r="CX1552" t="str">
        <f ca="1"/>
        <v/>
      </c>
      <c r="DE1552" t="str">
        <f ca="1"/>
        <v/>
      </c>
      <c r="DG1552" t="str">
        <f ca="1"/>
        <v/>
      </c>
      <c r="DH1552">
        <f ca="1"/>
        <v>0</v>
      </c>
      <c r="DI1552">
        <f ca="1"/>
        <v>0</v>
      </c>
      <c r="DJ1552">
        <f ca="1"/>
        <v>0</v>
      </c>
      <c r="DK1552">
        <f ca="1"/>
        <v>0</v>
      </c>
      <c r="DL1552">
        <f ca="1"/>
        <v>0</v>
      </c>
      <c r="DM1552">
        <f ca="1"/>
        <v>0</v>
      </c>
      <c r="DN1552" t="str">
        <f ca="1"/>
        <v/>
      </c>
    </row>
    <row r="1553" spans="13:118">
      <c r="M1553" t="str" cm="1">
        <f t="array" ref="M1553">_xlfn._xlws.FILTER(SUM(H1553:L1553),SUM(H1553:L1553)&lt;&gt;0,"")</f>
        <v/>
      </c>
      <c r="AC1553" t="str">
        <f ca="1"/>
        <v/>
      </c>
      <c r="AE1553">
        <f ca="1"/>
        <v>0</v>
      </c>
      <c r="AF1553">
        <f ca="1"/>
        <v>0</v>
      </c>
      <c r="AG1553">
        <f ca="1"/>
        <v>0</v>
      </c>
      <c r="AH1553">
        <f ca="1"/>
        <v>0</v>
      </c>
      <c r="AI1553">
        <f ca="1"/>
        <v>0</v>
      </c>
      <c r="AJ1553">
        <f ca="1"/>
        <v>0</v>
      </c>
      <c r="AK1553">
        <f ca="1"/>
        <v>0</v>
      </c>
      <c r="AL1553" t="str">
        <f ca="1"/>
        <v/>
      </c>
      <c r="AZ1553" t="str" cm="1">
        <f t="array" ref="AZ1553">_xlfn._xlws.FILTER(SUM(AU1553:AY1553),SUM(AU1553:AY1553)&lt;&gt;0,"")</f>
        <v/>
      </c>
      <c r="BP1553" t="str">
        <f ca="1"/>
        <v/>
      </c>
      <c r="BR1553">
        <f ca="1"/>
        <v>0</v>
      </c>
      <c r="BS1553">
        <f ca="1"/>
        <v>0</v>
      </c>
      <c r="BT1553">
        <f ca="1"/>
        <v>0</v>
      </c>
      <c r="BU1553">
        <f ca="1"/>
        <v>0</v>
      </c>
      <c r="BV1553">
        <f ca="1"/>
        <v>0</v>
      </c>
      <c r="BW1553">
        <f ca="1"/>
        <v>0</v>
      </c>
      <c r="BX1553">
        <f ca="1"/>
        <v>0</v>
      </c>
      <c r="BY1553" t="str">
        <f ca="1"/>
        <v/>
      </c>
      <c r="CC1553" t="str" cm="1">
        <f t="array" aca="1" ref="CC1553" ca="1">_xlfn._xlws.FILTER(VLOOKUP(CB1546,Arrays!$T:$Z,{1,2,3,4,5,6,7},FALSE),VLOOKUP(CB1546,Arrays!$T:$Z,{1,2,3,4,5,6,7},FALSE)&lt;&gt;0,"")</f>
        <v/>
      </c>
      <c r="CO1553" t="str" cm="1">
        <f t="array" ref="CO1553">_xlfn._xlws.FILTER(SUM(CJ1553:CN1553),SUM(CJ1553:CN1553)&lt;&gt;0,"")</f>
        <v/>
      </c>
      <c r="CX1553" t="str">
        <f ca="1"/>
        <v/>
      </c>
      <c r="DE1553" t="str">
        <f ca="1"/>
        <v/>
      </c>
      <c r="DG1553" t="str">
        <f ca="1"/>
        <v/>
      </c>
      <c r="DH1553">
        <f ca="1"/>
        <v>0</v>
      </c>
      <c r="DI1553">
        <f ca="1"/>
        <v>0</v>
      </c>
      <c r="DJ1553">
        <f ca="1"/>
        <v>0</v>
      </c>
      <c r="DK1553">
        <f ca="1"/>
        <v>0</v>
      </c>
      <c r="DL1553">
        <f ca="1"/>
        <v>0</v>
      </c>
      <c r="DM1553">
        <f ca="1"/>
        <v>0</v>
      </c>
      <c r="DN1553" t="str">
        <f ca="1"/>
        <v/>
      </c>
    </row>
    <row r="1554" spans="13:118">
      <c r="M1554" t="str" cm="1">
        <f t="array" ref="M1554">_xlfn._xlws.FILTER(SUM(H1554:L1554),SUM(H1554:L1554)&lt;&gt;0,"")</f>
        <v/>
      </c>
      <c r="AC1554" t="str">
        <f ca="1"/>
        <v/>
      </c>
      <c r="AE1554">
        <f ca="1"/>
        <v>0</v>
      </c>
      <c r="AF1554">
        <f ca="1"/>
        <v>0</v>
      </c>
      <c r="AG1554">
        <f ca="1"/>
        <v>0</v>
      </c>
      <c r="AH1554">
        <f ca="1"/>
        <v>0</v>
      </c>
      <c r="AI1554">
        <f ca="1"/>
        <v>0</v>
      </c>
      <c r="AJ1554">
        <f ca="1"/>
        <v>0</v>
      </c>
      <c r="AK1554">
        <f ca="1"/>
        <v>0</v>
      </c>
      <c r="AL1554" t="str">
        <f ca="1"/>
        <v/>
      </c>
      <c r="AZ1554" t="str" cm="1">
        <f t="array" ref="AZ1554">_xlfn._xlws.FILTER(SUM(AU1554:AY1554),SUM(AU1554:AY1554)&lt;&gt;0,"")</f>
        <v/>
      </c>
      <c r="BP1554" t="str">
        <f ca="1"/>
        <v/>
      </c>
      <c r="BR1554">
        <f ca="1"/>
        <v>0</v>
      </c>
      <c r="BS1554">
        <f ca="1"/>
        <v>0</v>
      </c>
      <c r="BT1554">
        <f ca="1"/>
        <v>0</v>
      </c>
      <c r="BU1554">
        <f ca="1"/>
        <v>0</v>
      </c>
      <c r="BV1554">
        <f ca="1"/>
        <v>0</v>
      </c>
      <c r="BW1554">
        <f ca="1"/>
        <v>0</v>
      </c>
      <c r="BX1554">
        <f ca="1"/>
        <v>0</v>
      </c>
      <c r="BY1554" t="str">
        <f ca="1"/>
        <v/>
      </c>
      <c r="CC1554" t="str" cm="1">
        <f t="array" aca="1" ref="CC1554" ca="1">_xlfn._xlws.FILTER(VLOOKUP(CB1547,Arrays!$T:$Z,{1,2,3,4,5,6,7},FALSE),VLOOKUP(CB1547,Arrays!$T:$Z,{1,2,3,4,5,6,7},FALSE)&lt;&gt;0,"")</f>
        <v/>
      </c>
      <c r="CO1554" t="str" cm="1">
        <f t="array" ref="CO1554">_xlfn._xlws.FILTER(SUM(CJ1554:CN1554),SUM(CJ1554:CN1554)&lt;&gt;0,"")</f>
        <v/>
      </c>
      <c r="CX1554" t="str">
        <f ca="1"/>
        <v/>
      </c>
      <c r="DE1554" t="str">
        <f ca="1"/>
        <v/>
      </c>
      <c r="DG1554" t="str">
        <f ca="1"/>
        <v/>
      </c>
      <c r="DH1554">
        <f ca="1"/>
        <v>0</v>
      </c>
      <c r="DI1554">
        <f ca="1"/>
        <v>0</v>
      </c>
      <c r="DJ1554">
        <f ca="1"/>
        <v>0</v>
      </c>
      <c r="DK1554">
        <f ca="1"/>
        <v>0</v>
      </c>
      <c r="DL1554">
        <f ca="1"/>
        <v>0</v>
      </c>
      <c r="DM1554">
        <f ca="1"/>
        <v>0</v>
      </c>
      <c r="DN1554" t="str">
        <f ca="1"/>
        <v/>
      </c>
    </row>
    <row r="1555" spans="13:118">
      <c r="M1555" t="str" cm="1">
        <f t="array" ref="M1555">_xlfn._xlws.FILTER(SUM(H1555:L1555),SUM(H1555:L1555)&lt;&gt;0,"")</f>
        <v/>
      </c>
      <c r="AC1555" t="str">
        <f ca="1"/>
        <v/>
      </c>
      <c r="AE1555">
        <f ca="1"/>
        <v>0</v>
      </c>
      <c r="AF1555">
        <f ca="1"/>
        <v>0</v>
      </c>
      <c r="AG1555">
        <f ca="1"/>
        <v>0</v>
      </c>
      <c r="AH1555">
        <f ca="1"/>
        <v>0</v>
      </c>
      <c r="AI1555">
        <f ca="1"/>
        <v>0</v>
      </c>
      <c r="AJ1555">
        <f ca="1"/>
        <v>0</v>
      </c>
      <c r="AK1555">
        <f ca="1"/>
        <v>0</v>
      </c>
      <c r="AL1555" t="str">
        <f ca="1"/>
        <v/>
      </c>
      <c r="AZ1555" t="str" cm="1">
        <f t="array" ref="AZ1555">_xlfn._xlws.FILTER(SUM(AU1555:AY1555),SUM(AU1555:AY1555)&lt;&gt;0,"")</f>
        <v/>
      </c>
      <c r="BP1555" t="str">
        <f ca="1"/>
        <v/>
      </c>
      <c r="BR1555">
        <f ca="1"/>
        <v>0</v>
      </c>
      <c r="BS1555">
        <f ca="1"/>
        <v>0</v>
      </c>
      <c r="BT1555">
        <f ca="1"/>
        <v>0</v>
      </c>
      <c r="BU1555">
        <f ca="1"/>
        <v>0</v>
      </c>
      <c r="BV1555">
        <f ca="1"/>
        <v>0</v>
      </c>
      <c r="BW1555">
        <f ca="1"/>
        <v>0</v>
      </c>
      <c r="BX1555">
        <f ca="1"/>
        <v>0</v>
      </c>
      <c r="BY1555" t="str">
        <f ca="1"/>
        <v/>
      </c>
      <c r="CC1555" t="str" cm="1">
        <f t="array" aca="1" ref="CC1555" ca="1">_xlfn._xlws.FILTER(VLOOKUP(CB1548,Arrays!$T:$Z,{1,2,3,4,5,6,7},FALSE),VLOOKUP(CB1548,Arrays!$T:$Z,{1,2,3,4,5,6,7},FALSE)&lt;&gt;0,"")</f>
        <v/>
      </c>
      <c r="CO1555" t="str" cm="1">
        <f t="array" ref="CO1555">_xlfn._xlws.FILTER(SUM(CJ1555:CN1555),SUM(CJ1555:CN1555)&lt;&gt;0,"")</f>
        <v/>
      </c>
      <c r="CX1555" t="str">
        <f ca="1"/>
        <v/>
      </c>
      <c r="DE1555" t="str">
        <f ca="1"/>
        <v/>
      </c>
      <c r="DG1555" t="str">
        <f ca="1"/>
        <v/>
      </c>
      <c r="DH1555">
        <f ca="1"/>
        <v>0</v>
      </c>
      <c r="DI1555">
        <f ca="1"/>
        <v>0</v>
      </c>
      <c r="DJ1555">
        <f ca="1"/>
        <v>0</v>
      </c>
      <c r="DK1555">
        <f ca="1"/>
        <v>0</v>
      </c>
      <c r="DL1555">
        <f ca="1"/>
        <v>0</v>
      </c>
      <c r="DM1555">
        <f ca="1"/>
        <v>0</v>
      </c>
      <c r="DN1555" t="str">
        <f ca="1"/>
        <v/>
      </c>
    </row>
    <row r="1556" spans="13:118">
      <c r="M1556" t="str" cm="1">
        <f t="array" ref="M1556">_xlfn._xlws.FILTER(SUM(H1556:L1556),SUM(H1556:L1556)&lt;&gt;0,"")</f>
        <v/>
      </c>
      <c r="AC1556" t="str">
        <f ca="1"/>
        <v/>
      </c>
      <c r="AE1556">
        <f ca="1"/>
        <v>0</v>
      </c>
      <c r="AF1556">
        <f ca="1"/>
        <v>0</v>
      </c>
      <c r="AG1556">
        <f ca="1"/>
        <v>0</v>
      </c>
      <c r="AH1556">
        <f ca="1"/>
        <v>0</v>
      </c>
      <c r="AI1556">
        <f ca="1"/>
        <v>0</v>
      </c>
      <c r="AJ1556">
        <f ca="1"/>
        <v>0</v>
      </c>
      <c r="AK1556">
        <f ca="1"/>
        <v>0</v>
      </c>
      <c r="AL1556" t="str">
        <f ca="1"/>
        <v/>
      </c>
      <c r="AZ1556" t="str" cm="1">
        <f t="array" ref="AZ1556">_xlfn._xlws.FILTER(SUM(AU1556:AY1556),SUM(AU1556:AY1556)&lt;&gt;0,"")</f>
        <v/>
      </c>
      <c r="BP1556" t="str">
        <f ca="1"/>
        <v/>
      </c>
      <c r="BR1556">
        <f ca="1"/>
        <v>0</v>
      </c>
      <c r="BS1556">
        <f ca="1"/>
        <v>0</v>
      </c>
      <c r="BT1556">
        <f ca="1"/>
        <v>0</v>
      </c>
      <c r="BU1556">
        <f ca="1"/>
        <v>0</v>
      </c>
      <c r="BV1556">
        <f ca="1"/>
        <v>0</v>
      </c>
      <c r="BW1556">
        <f ca="1"/>
        <v>0</v>
      </c>
      <c r="BX1556">
        <f ca="1"/>
        <v>0</v>
      </c>
      <c r="BY1556" t="str">
        <f ca="1"/>
        <v/>
      </c>
      <c r="CC1556" t="str" cm="1">
        <f t="array" aca="1" ref="CC1556" ca="1">_xlfn._xlws.FILTER(VLOOKUP(CB1549,Arrays!$T:$Z,{1,2,3,4,5,6,7},FALSE),VLOOKUP(CB1549,Arrays!$T:$Z,{1,2,3,4,5,6,7},FALSE)&lt;&gt;0,"")</f>
        <v/>
      </c>
      <c r="CO1556" t="str" cm="1">
        <f t="array" ref="CO1556">_xlfn._xlws.FILTER(SUM(CJ1556:CN1556),SUM(CJ1556:CN1556)&lt;&gt;0,"")</f>
        <v/>
      </c>
      <c r="CX1556" t="str">
        <f ca="1"/>
        <v/>
      </c>
      <c r="DE1556" t="str">
        <f ca="1"/>
        <v/>
      </c>
      <c r="DG1556" t="str">
        <f ca="1"/>
        <v/>
      </c>
      <c r="DH1556">
        <f ca="1"/>
        <v>0</v>
      </c>
      <c r="DI1556">
        <f ca="1"/>
        <v>0</v>
      </c>
      <c r="DJ1556">
        <f ca="1"/>
        <v>0</v>
      </c>
      <c r="DK1556">
        <f ca="1"/>
        <v>0</v>
      </c>
      <c r="DL1556">
        <f ca="1"/>
        <v>0</v>
      </c>
      <c r="DM1556">
        <f ca="1"/>
        <v>0</v>
      </c>
      <c r="DN1556" t="str">
        <f ca="1"/>
        <v/>
      </c>
    </row>
    <row r="1557" spans="13:118">
      <c r="M1557" t="str" cm="1">
        <f t="array" ref="M1557">_xlfn._xlws.FILTER(SUM(H1557:L1557),SUM(H1557:L1557)&lt;&gt;0,"")</f>
        <v/>
      </c>
      <c r="AC1557" t="str">
        <f ca="1"/>
        <v/>
      </c>
      <c r="AE1557">
        <f ca="1"/>
        <v>0</v>
      </c>
      <c r="AF1557">
        <f ca="1"/>
        <v>0</v>
      </c>
      <c r="AG1557">
        <f ca="1"/>
        <v>0</v>
      </c>
      <c r="AH1557">
        <f ca="1"/>
        <v>0</v>
      </c>
      <c r="AI1557">
        <f ca="1"/>
        <v>0</v>
      </c>
      <c r="AJ1557">
        <f ca="1"/>
        <v>0</v>
      </c>
      <c r="AK1557">
        <f ca="1"/>
        <v>0</v>
      </c>
      <c r="AL1557" t="str">
        <f ca="1"/>
        <v/>
      </c>
      <c r="AZ1557" t="str" cm="1">
        <f t="array" ref="AZ1557">_xlfn._xlws.FILTER(SUM(AU1557:AY1557),SUM(AU1557:AY1557)&lt;&gt;0,"")</f>
        <v/>
      </c>
      <c r="BP1557" t="str">
        <f ca="1"/>
        <v/>
      </c>
      <c r="BR1557">
        <f ca="1"/>
        <v>0</v>
      </c>
      <c r="BS1557">
        <f ca="1"/>
        <v>0</v>
      </c>
      <c r="BT1557">
        <f ca="1"/>
        <v>0</v>
      </c>
      <c r="BU1557">
        <f ca="1"/>
        <v>0</v>
      </c>
      <c r="BV1557">
        <f ca="1"/>
        <v>0</v>
      </c>
      <c r="BW1557">
        <f ca="1"/>
        <v>0</v>
      </c>
      <c r="BX1557">
        <f ca="1"/>
        <v>0</v>
      </c>
      <c r="BY1557" t="str">
        <f ca="1"/>
        <v/>
      </c>
      <c r="CC1557" t="str" cm="1">
        <f t="array" aca="1" ref="CC1557" ca="1">_xlfn._xlws.FILTER(VLOOKUP(CB1550,Arrays!$T:$Z,{1,2,3,4,5,6,7},FALSE),VLOOKUP(CB1550,Arrays!$T:$Z,{1,2,3,4,5,6,7},FALSE)&lt;&gt;0,"")</f>
        <v/>
      </c>
      <c r="CO1557" t="str" cm="1">
        <f t="array" ref="CO1557">_xlfn._xlws.FILTER(SUM(CJ1557:CN1557),SUM(CJ1557:CN1557)&lt;&gt;0,"")</f>
        <v/>
      </c>
      <c r="CX1557" t="str">
        <f ca="1"/>
        <v/>
      </c>
      <c r="DE1557" t="str">
        <f ca="1"/>
        <v/>
      </c>
      <c r="DG1557" t="str">
        <f ca="1"/>
        <v/>
      </c>
      <c r="DH1557">
        <f ca="1"/>
        <v>0</v>
      </c>
      <c r="DI1557">
        <f ca="1"/>
        <v>0</v>
      </c>
      <c r="DJ1557">
        <f ca="1"/>
        <v>0</v>
      </c>
      <c r="DK1557">
        <f ca="1"/>
        <v>0</v>
      </c>
      <c r="DL1557">
        <f ca="1"/>
        <v>0</v>
      </c>
      <c r="DM1557">
        <f ca="1"/>
        <v>0</v>
      </c>
      <c r="DN1557" t="str">
        <f ca="1"/>
        <v/>
      </c>
    </row>
    <row r="1558" spans="13:118">
      <c r="M1558" t="str" cm="1">
        <f t="array" ref="M1558">_xlfn._xlws.FILTER(SUM(H1558:L1558),SUM(H1558:L1558)&lt;&gt;0,"")</f>
        <v/>
      </c>
      <c r="AC1558" t="str">
        <f ca="1"/>
        <v/>
      </c>
      <c r="AE1558">
        <f ca="1"/>
        <v>0</v>
      </c>
      <c r="AF1558">
        <f ca="1"/>
        <v>0</v>
      </c>
      <c r="AG1558">
        <f ca="1"/>
        <v>0</v>
      </c>
      <c r="AH1558">
        <f ca="1"/>
        <v>0</v>
      </c>
      <c r="AI1558">
        <f ca="1"/>
        <v>0</v>
      </c>
      <c r="AJ1558">
        <f ca="1"/>
        <v>0</v>
      </c>
      <c r="AK1558">
        <f ca="1"/>
        <v>0</v>
      </c>
      <c r="AL1558" t="str">
        <f ca="1"/>
        <v/>
      </c>
      <c r="AZ1558" t="str" cm="1">
        <f t="array" ref="AZ1558">_xlfn._xlws.FILTER(SUM(AU1558:AY1558),SUM(AU1558:AY1558)&lt;&gt;0,"")</f>
        <v/>
      </c>
      <c r="BP1558" t="str">
        <f ca="1"/>
        <v/>
      </c>
      <c r="BR1558">
        <f ca="1"/>
        <v>0</v>
      </c>
      <c r="BS1558">
        <f ca="1"/>
        <v>0</v>
      </c>
      <c r="BT1558">
        <f ca="1"/>
        <v>0</v>
      </c>
      <c r="BU1558">
        <f ca="1"/>
        <v>0</v>
      </c>
      <c r="BV1558">
        <f ca="1"/>
        <v>0</v>
      </c>
      <c r="BW1558">
        <f ca="1"/>
        <v>0</v>
      </c>
      <c r="BX1558">
        <f ca="1"/>
        <v>0</v>
      </c>
      <c r="BY1558" t="str">
        <f ca="1"/>
        <v/>
      </c>
      <c r="CC1558" t="str" cm="1">
        <f t="array" aca="1" ref="CC1558" ca="1">_xlfn._xlws.FILTER(VLOOKUP(CB1551,Arrays!$T:$Z,{1,2,3,4,5,6,7},FALSE),VLOOKUP(CB1551,Arrays!$T:$Z,{1,2,3,4,5,6,7},FALSE)&lt;&gt;0,"")</f>
        <v/>
      </c>
      <c r="CO1558" t="str" cm="1">
        <f t="array" ref="CO1558">_xlfn._xlws.FILTER(SUM(CJ1558:CN1558),SUM(CJ1558:CN1558)&lt;&gt;0,"")</f>
        <v/>
      </c>
      <c r="CX1558" t="str">
        <f ca="1"/>
        <v/>
      </c>
      <c r="DE1558" t="str">
        <f ca="1"/>
        <v/>
      </c>
      <c r="DG1558" t="str">
        <f ca="1"/>
        <v/>
      </c>
      <c r="DH1558">
        <f ca="1"/>
        <v>0</v>
      </c>
      <c r="DI1558">
        <f ca="1"/>
        <v>0</v>
      </c>
      <c r="DJ1558">
        <f ca="1"/>
        <v>0</v>
      </c>
      <c r="DK1558">
        <f ca="1"/>
        <v>0</v>
      </c>
      <c r="DL1558">
        <f ca="1"/>
        <v>0</v>
      </c>
      <c r="DM1558">
        <f ca="1"/>
        <v>0</v>
      </c>
      <c r="DN1558" t="str">
        <f ca="1"/>
        <v/>
      </c>
    </row>
    <row r="1559" spans="13:118">
      <c r="M1559" t="str" cm="1">
        <f t="array" ref="M1559">_xlfn._xlws.FILTER(SUM(H1559:L1559),SUM(H1559:L1559)&lt;&gt;0,"")</f>
        <v/>
      </c>
      <c r="AC1559" t="str">
        <f ca="1"/>
        <v/>
      </c>
      <c r="AE1559">
        <f ca="1"/>
        <v>0</v>
      </c>
      <c r="AF1559">
        <f ca="1"/>
        <v>0</v>
      </c>
      <c r="AG1559">
        <f ca="1"/>
        <v>0</v>
      </c>
      <c r="AH1559">
        <f ca="1"/>
        <v>0</v>
      </c>
      <c r="AI1559">
        <f ca="1"/>
        <v>0</v>
      </c>
      <c r="AJ1559">
        <f ca="1"/>
        <v>0</v>
      </c>
      <c r="AK1559">
        <f ca="1"/>
        <v>0</v>
      </c>
      <c r="AL1559" t="str">
        <f ca="1"/>
        <v/>
      </c>
      <c r="AZ1559" t="str" cm="1">
        <f t="array" ref="AZ1559">_xlfn._xlws.FILTER(SUM(AU1559:AY1559),SUM(AU1559:AY1559)&lt;&gt;0,"")</f>
        <v/>
      </c>
      <c r="BP1559" t="str">
        <f ca="1"/>
        <v/>
      </c>
      <c r="BR1559">
        <f ca="1"/>
        <v>0</v>
      </c>
      <c r="BS1559">
        <f ca="1"/>
        <v>0</v>
      </c>
      <c r="BT1559">
        <f ca="1"/>
        <v>0</v>
      </c>
      <c r="BU1559">
        <f ca="1"/>
        <v>0</v>
      </c>
      <c r="BV1559">
        <f ca="1"/>
        <v>0</v>
      </c>
      <c r="BW1559">
        <f ca="1"/>
        <v>0</v>
      </c>
      <c r="BX1559">
        <f ca="1"/>
        <v>0</v>
      </c>
      <c r="BY1559" t="str">
        <f ca="1"/>
        <v/>
      </c>
      <c r="CC1559" t="str" cm="1">
        <f t="array" aca="1" ref="CC1559" ca="1">_xlfn._xlws.FILTER(VLOOKUP(CB1552,Arrays!$T:$Z,{1,2,3,4,5,6,7},FALSE),VLOOKUP(CB1552,Arrays!$T:$Z,{1,2,3,4,5,6,7},FALSE)&lt;&gt;0,"")</f>
        <v/>
      </c>
      <c r="CO1559" t="str" cm="1">
        <f t="array" ref="CO1559">_xlfn._xlws.FILTER(SUM(CJ1559:CN1559),SUM(CJ1559:CN1559)&lt;&gt;0,"")</f>
        <v/>
      </c>
      <c r="CX1559" t="str">
        <f ca="1"/>
        <v/>
      </c>
      <c r="DE1559" t="str">
        <f ca="1"/>
        <v/>
      </c>
      <c r="DG1559" t="str">
        <f ca="1"/>
        <v/>
      </c>
      <c r="DH1559">
        <f ca="1"/>
        <v>0</v>
      </c>
      <c r="DI1559">
        <f ca="1"/>
        <v>0</v>
      </c>
      <c r="DJ1559">
        <f ca="1"/>
        <v>0</v>
      </c>
      <c r="DK1559">
        <f ca="1"/>
        <v>0</v>
      </c>
      <c r="DL1559">
        <f ca="1"/>
        <v>0</v>
      </c>
      <c r="DM1559">
        <f ca="1"/>
        <v>0</v>
      </c>
      <c r="DN1559" t="str">
        <f ca="1"/>
        <v/>
      </c>
    </row>
    <row r="1560" spans="13:118">
      <c r="M1560" t="str" cm="1">
        <f t="array" ref="M1560">_xlfn._xlws.FILTER(SUM(H1560:L1560),SUM(H1560:L1560)&lt;&gt;0,"")</f>
        <v/>
      </c>
      <c r="AC1560" t="str">
        <f ca="1"/>
        <v/>
      </c>
      <c r="AE1560">
        <f ca="1"/>
        <v>0</v>
      </c>
      <c r="AF1560">
        <f ca="1"/>
        <v>0</v>
      </c>
      <c r="AG1560">
        <f ca="1"/>
        <v>0</v>
      </c>
      <c r="AH1560">
        <f ca="1"/>
        <v>0</v>
      </c>
      <c r="AI1560">
        <f ca="1"/>
        <v>0</v>
      </c>
      <c r="AJ1560">
        <f ca="1"/>
        <v>0</v>
      </c>
      <c r="AK1560">
        <f ca="1"/>
        <v>0</v>
      </c>
      <c r="AL1560" t="str">
        <f ca="1"/>
        <v/>
      </c>
      <c r="AZ1560" t="str" cm="1">
        <f t="array" ref="AZ1560">_xlfn._xlws.FILTER(SUM(AU1560:AY1560),SUM(AU1560:AY1560)&lt;&gt;0,"")</f>
        <v/>
      </c>
      <c r="BP1560" t="str">
        <f ca="1"/>
        <v/>
      </c>
      <c r="BR1560">
        <f ca="1"/>
        <v>0</v>
      </c>
      <c r="BS1560">
        <f ca="1"/>
        <v>0</v>
      </c>
      <c r="BT1560">
        <f ca="1"/>
        <v>0</v>
      </c>
      <c r="BU1560">
        <f ca="1"/>
        <v>0</v>
      </c>
      <c r="BV1560">
        <f ca="1"/>
        <v>0</v>
      </c>
      <c r="BW1560">
        <f ca="1"/>
        <v>0</v>
      </c>
      <c r="BX1560">
        <f ca="1"/>
        <v>0</v>
      </c>
      <c r="BY1560" t="str">
        <f ca="1"/>
        <v/>
      </c>
      <c r="CC1560" t="str" cm="1">
        <f t="array" aca="1" ref="CC1560" ca="1">_xlfn._xlws.FILTER(VLOOKUP(CB1553,Arrays!$T:$Z,{1,2,3,4,5,6,7},FALSE),VLOOKUP(CB1553,Arrays!$T:$Z,{1,2,3,4,5,6,7},FALSE)&lt;&gt;0,"")</f>
        <v/>
      </c>
      <c r="CO1560" t="str" cm="1">
        <f t="array" ref="CO1560">_xlfn._xlws.FILTER(SUM(CJ1560:CN1560),SUM(CJ1560:CN1560)&lt;&gt;0,"")</f>
        <v/>
      </c>
      <c r="CX1560" t="str">
        <f ca="1"/>
        <v/>
      </c>
      <c r="DE1560" t="str">
        <f ca="1"/>
        <v/>
      </c>
      <c r="DG1560" t="str">
        <f ca="1"/>
        <v/>
      </c>
      <c r="DH1560">
        <f ca="1"/>
        <v>0</v>
      </c>
      <c r="DI1560">
        <f ca="1"/>
        <v>0</v>
      </c>
      <c r="DJ1560">
        <f ca="1"/>
        <v>0</v>
      </c>
      <c r="DK1560">
        <f ca="1"/>
        <v>0</v>
      </c>
      <c r="DL1560">
        <f ca="1"/>
        <v>0</v>
      </c>
      <c r="DM1560">
        <f ca="1"/>
        <v>0</v>
      </c>
      <c r="DN1560" t="str">
        <f ca="1"/>
        <v/>
      </c>
    </row>
    <row r="1561" spans="13:118">
      <c r="M1561" t="str" cm="1">
        <f t="array" ref="M1561">_xlfn._xlws.FILTER(SUM(H1561:L1561),SUM(H1561:L1561)&lt;&gt;0,"")</f>
        <v/>
      </c>
      <c r="AC1561" t="str">
        <f ca="1"/>
        <v/>
      </c>
      <c r="AE1561">
        <f ca="1"/>
        <v>0</v>
      </c>
      <c r="AF1561">
        <f ca="1"/>
        <v>0</v>
      </c>
      <c r="AG1561">
        <f ca="1"/>
        <v>0</v>
      </c>
      <c r="AH1561">
        <f ca="1"/>
        <v>0</v>
      </c>
      <c r="AI1561">
        <f ca="1"/>
        <v>0</v>
      </c>
      <c r="AJ1561">
        <f ca="1"/>
        <v>0</v>
      </c>
      <c r="AK1561">
        <f ca="1"/>
        <v>0</v>
      </c>
      <c r="AL1561" t="str">
        <f ca="1"/>
        <v/>
      </c>
      <c r="AZ1561" t="str" cm="1">
        <f t="array" ref="AZ1561">_xlfn._xlws.FILTER(SUM(AU1561:AY1561),SUM(AU1561:AY1561)&lt;&gt;0,"")</f>
        <v/>
      </c>
      <c r="BP1561" t="str">
        <f ca="1"/>
        <v/>
      </c>
      <c r="BR1561">
        <f ca="1"/>
        <v>0</v>
      </c>
      <c r="BS1561">
        <f ca="1"/>
        <v>0</v>
      </c>
      <c r="BT1561">
        <f ca="1"/>
        <v>0</v>
      </c>
      <c r="BU1561">
        <f ca="1"/>
        <v>0</v>
      </c>
      <c r="BV1561">
        <f ca="1"/>
        <v>0</v>
      </c>
      <c r="BW1561">
        <f ca="1"/>
        <v>0</v>
      </c>
      <c r="BX1561">
        <f ca="1"/>
        <v>0</v>
      </c>
      <c r="BY1561" t="str">
        <f ca="1"/>
        <v/>
      </c>
      <c r="CC1561" t="str" cm="1">
        <f t="array" aca="1" ref="CC1561" ca="1">_xlfn._xlws.FILTER(VLOOKUP(CB1554,Arrays!$T:$Z,{1,2,3,4,5,6,7},FALSE),VLOOKUP(CB1554,Arrays!$T:$Z,{1,2,3,4,5,6,7},FALSE)&lt;&gt;0,"")</f>
        <v/>
      </c>
      <c r="CO1561" t="str" cm="1">
        <f t="array" ref="CO1561">_xlfn._xlws.FILTER(SUM(CJ1561:CN1561),SUM(CJ1561:CN1561)&lt;&gt;0,"")</f>
        <v/>
      </c>
      <c r="CX1561" t="str">
        <f ca="1"/>
        <v/>
      </c>
      <c r="DE1561" t="str">
        <f ca="1"/>
        <v/>
      </c>
      <c r="DG1561" t="str">
        <f ca="1"/>
        <v/>
      </c>
      <c r="DH1561">
        <f ca="1"/>
        <v>0</v>
      </c>
      <c r="DI1561">
        <f ca="1"/>
        <v>0</v>
      </c>
      <c r="DJ1561">
        <f ca="1"/>
        <v>0</v>
      </c>
      <c r="DK1561">
        <f ca="1"/>
        <v>0</v>
      </c>
      <c r="DL1561">
        <f ca="1"/>
        <v>0</v>
      </c>
      <c r="DM1561">
        <f ca="1"/>
        <v>0</v>
      </c>
      <c r="DN1561" t="str">
        <f ca="1"/>
        <v/>
      </c>
    </row>
    <row r="1562" spans="13:118">
      <c r="M1562" t="str" cm="1">
        <f t="array" ref="M1562">_xlfn._xlws.FILTER(SUM(H1562:L1562),SUM(H1562:L1562)&lt;&gt;0,"")</f>
        <v/>
      </c>
      <c r="AC1562" t="str">
        <f ca="1"/>
        <v/>
      </c>
      <c r="AE1562">
        <f ca="1"/>
        <v>0</v>
      </c>
      <c r="AF1562">
        <f ca="1"/>
        <v>0</v>
      </c>
      <c r="AG1562">
        <f ca="1"/>
        <v>0</v>
      </c>
      <c r="AH1562">
        <f ca="1"/>
        <v>0</v>
      </c>
      <c r="AI1562">
        <f ca="1"/>
        <v>0</v>
      </c>
      <c r="AJ1562">
        <f ca="1"/>
        <v>0</v>
      </c>
      <c r="AK1562">
        <f ca="1"/>
        <v>0</v>
      </c>
      <c r="AL1562" t="str">
        <f ca="1"/>
        <v/>
      </c>
      <c r="AZ1562" t="str" cm="1">
        <f t="array" ref="AZ1562">_xlfn._xlws.FILTER(SUM(AU1562:AY1562),SUM(AU1562:AY1562)&lt;&gt;0,"")</f>
        <v/>
      </c>
      <c r="BP1562" t="str">
        <f ca="1"/>
        <v/>
      </c>
      <c r="BR1562">
        <f ca="1"/>
        <v>0</v>
      </c>
      <c r="BS1562">
        <f ca="1"/>
        <v>0</v>
      </c>
      <c r="BT1562">
        <f ca="1"/>
        <v>0</v>
      </c>
      <c r="BU1562">
        <f ca="1"/>
        <v>0</v>
      </c>
      <c r="BV1562">
        <f ca="1"/>
        <v>0</v>
      </c>
      <c r="BW1562">
        <f ca="1"/>
        <v>0</v>
      </c>
      <c r="BX1562">
        <f ca="1"/>
        <v>0</v>
      </c>
      <c r="BY1562" t="str">
        <f ca="1"/>
        <v/>
      </c>
      <c r="CC1562" t="str" cm="1">
        <f t="array" aca="1" ref="CC1562" ca="1">_xlfn._xlws.FILTER(VLOOKUP(CB1555,Arrays!$T:$Z,{1,2,3,4,5,6,7},FALSE),VLOOKUP(CB1555,Arrays!$T:$Z,{1,2,3,4,5,6,7},FALSE)&lt;&gt;0,"")</f>
        <v/>
      </c>
      <c r="CO1562" t="str" cm="1">
        <f t="array" ref="CO1562">_xlfn._xlws.FILTER(SUM(CJ1562:CN1562),SUM(CJ1562:CN1562)&lt;&gt;0,"")</f>
        <v/>
      </c>
      <c r="CX1562" t="str">
        <f ca="1"/>
        <v/>
      </c>
      <c r="DE1562" t="str">
        <f ca="1"/>
        <v/>
      </c>
      <c r="DG1562" t="str">
        <f ca="1"/>
        <v/>
      </c>
      <c r="DH1562">
        <f ca="1"/>
        <v>0</v>
      </c>
      <c r="DI1562">
        <f ca="1"/>
        <v>0</v>
      </c>
      <c r="DJ1562">
        <f ca="1"/>
        <v>0</v>
      </c>
      <c r="DK1562">
        <f ca="1"/>
        <v>0</v>
      </c>
      <c r="DL1562">
        <f ca="1"/>
        <v>0</v>
      </c>
      <c r="DM1562">
        <f ca="1"/>
        <v>0</v>
      </c>
      <c r="DN1562" t="str">
        <f ca="1"/>
        <v/>
      </c>
    </row>
    <row r="1563" spans="13:118">
      <c r="M1563" t="str" cm="1">
        <f t="array" ref="M1563">_xlfn._xlws.FILTER(SUM(H1563:L1563),SUM(H1563:L1563)&lt;&gt;0,"")</f>
        <v/>
      </c>
      <c r="AC1563" t="str">
        <f ca="1"/>
        <v/>
      </c>
      <c r="AE1563">
        <f ca="1"/>
        <v>0</v>
      </c>
      <c r="AF1563">
        <f ca="1"/>
        <v>0</v>
      </c>
      <c r="AG1563">
        <f ca="1"/>
        <v>0</v>
      </c>
      <c r="AH1563">
        <f ca="1"/>
        <v>0</v>
      </c>
      <c r="AI1563">
        <f ca="1"/>
        <v>0</v>
      </c>
      <c r="AJ1563">
        <f ca="1"/>
        <v>0</v>
      </c>
      <c r="AK1563">
        <f ca="1"/>
        <v>0</v>
      </c>
      <c r="AL1563" t="str">
        <f ca="1"/>
        <v/>
      </c>
      <c r="AZ1563" t="str" cm="1">
        <f t="array" ref="AZ1563">_xlfn._xlws.FILTER(SUM(AU1563:AY1563),SUM(AU1563:AY1563)&lt;&gt;0,"")</f>
        <v/>
      </c>
      <c r="BP1563" t="str">
        <f ca="1"/>
        <v/>
      </c>
      <c r="BR1563">
        <f ca="1"/>
        <v>0</v>
      </c>
      <c r="BS1563">
        <f ca="1"/>
        <v>0</v>
      </c>
      <c r="BT1563">
        <f ca="1"/>
        <v>0</v>
      </c>
      <c r="BU1563">
        <f ca="1"/>
        <v>0</v>
      </c>
      <c r="BV1563">
        <f ca="1"/>
        <v>0</v>
      </c>
      <c r="BW1563">
        <f ca="1"/>
        <v>0</v>
      </c>
      <c r="BX1563">
        <f ca="1"/>
        <v>0</v>
      </c>
      <c r="BY1563" t="str">
        <f ca="1"/>
        <v/>
      </c>
      <c r="CC1563" t="str" cm="1">
        <f t="array" aca="1" ref="CC1563" ca="1">_xlfn._xlws.FILTER(VLOOKUP(CB1556,Arrays!$T:$Z,{1,2,3,4,5,6,7},FALSE),VLOOKUP(CB1556,Arrays!$T:$Z,{1,2,3,4,5,6,7},FALSE)&lt;&gt;0,"")</f>
        <v/>
      </c>
      <c r="CO1563" t="str" cm="1">
        <f t="array" ref="CO1563">_xlfn._xlws.FILTER(SUM(CJ1563:CN1563),SUM(CJ1563:CN1563)&lt;&gt;0,"")</f>
        <v/>
      </c>
      <c r="CX1563" t="str">
        <f ca="1"/>
        <v/>
      </c>
      <c r="DE1563" t="str">
        <f ca="1"/>
        <v/>
      </c>
      <c r="DG1563" t="str">
        <f ca="1"/>
        <v/>
      </c>
      <c r="DH1563">
        <f ca="1"/>
        <v>0</v>
      </c>
      <c r="DI1563">
        <f ca="1"/>
        <v>0</v>
      </c>
      <c r="DJ1563">
        <f ca="1"/>
        <v>0</v>
      </c>
      <c r="DK1563">
        <f ca="1"/>
        <v>0</v>
      </c>
      <c r="DL1563">
        <f ca="1"/>
        <v>0</v>
      </c>
      <c r="DM1563">
        <f ca="1"/>
        <v>0</v>
      </c>
      <c r="DN1563" t="str">
        <f ca="1"/>
        <v/>
      </c>
    </row>
    <row r="1564" spans="13:118">
      <c r="M1564" t="str" cm="1">
        <f t="array" ref="M1564">_xlfn._xlws.FILTER(SUM(H1564:L1564),SUM(H1564:L1564)&lt;&gt;0,"")</f>
        <v/>
      </c>
      <c r="AC1564" t="str">
        <f ca="1"/>
        <v/>
      </c>
      <c r="AE1564">
        <f ca="1"/>
        <v>0</v>
      </c>
      <c r="AF1564">
        <f ca="1"/>
        <v>0</v>
      </c>
      <c r="AG1564">
        <f ca="1"/>
        <v>0</v>
      </c>
      <c r="AH1564">
        <f ca="1"/>
        <v>0</v>
      </c>
      <c r="AI1564">
        <f ca="1"/>
        <v>0</v>
      </c>
      <c r="AJ1564">
        <f ca="1"/>
        <v>0</v>
      </c>
      <c r="AK1564">
        <f ca="1"/>
        <v>0</v>
      </c>
      <c r="AL1564" t="str">
        <f ca="1"/>
        <v/>
      </c>
      <c r="AZ1564" t="str" cm="1">
        <f t="array" ref="AZ1564">_xlfn._xlws.FILTER(SUM(AU1564:AY1564),SUM(AU1564:AY1564)&lt;&gt;0,"")</f>
        <v/>
      </c>
      <c r="BP1564" t="str">
        <f ca="1"/>
        <v/>
      </c>
      <c r="BR1564">
        <f ca="1"/>
        <v>0</v>
      </c>
      <c r="BS1564">
        <f ca="1"/>
        <v>0</v>
      </c>
      <c r="BT1564">
        <f ca="1"/>
        <v>0</v>
      </c>
      <c r="BU1564">
        <f ca="1"/>
        <v>0</v>
      </c>
      <c r="BV1564">
        <f ca="1"/>
        <v>0</v>
      </c>
      <c r="BW1564">
        <f ca="1"/>
        <v>0</v>
      </c>
      <c r="BX1564">
        <f ca="1"/>
        <v>0</v>
      </c>
      <c r="BY1564" t="str">
        <f ca="1"/>
        <v/>
      </c>
      <c r="CC1564" t="str" cm="1">
        <f t="array" aca="1" ref="CC1564" ca="1">_xlfn._xlws.FILTER(VLOOKUP(CB1557,Arrays!$T:$Z,{1,2,3,4,5,6,7},FALSE),VLOOKUP(CB1557,Arrays!$T:$Z,{1,2,3,4,5,6,7},FALSE)&lt;&gt;0,"")</f>
        <v/>
      </c>
      <c r="CO1564" t="str" cm="1">
        <f t="array" ref="CO1564">_xlfn._xlws.FILTER(SUM(CJ1564:CN1564),SUM(CJ1564:CN1564)&lt;&gt;0,"")</f>
        <v/>
      </c>
      <c r="CX1564" t="str">
        <f ca="1"/>
        <v/>
      </c>
      <c r="DE1564" t="str">
        <f ca="1"/>
        <v/>
      </c>
      <c r="DG1564" t="str">
        <f ca="1"/>
        <v/>
      </c>
      <c r="DH1564">
        <f ca="1"/>
        <v>0</v>
      </c>
      <c r="DI1564">
        <f ca="1"/>
        <v>0</v>
      </c>
      <c r="DJ1564">
        <f ca="1"/>
        <v>0</v>
      </c>
      <c r="DK1564">
        <f ca="1"/>
        <v>0</v>
      </c>
      <c r="DL1564">
        <f ca="1"/>
        <v>0</v>
      </c>
      <c r="DM1564">
        <f ca="1"/>
        <v>0</v>
      </c>
      <c r="DN1564" t="str">
        <f ca="1"/>
        <v/>
      </c>
    </row>
    <row r="1565" spans="13:118">
      <c r="M1565" t="str" cm="1">
        <f t="array" ref="M1565">_xlfn._xlws.FILTER(SUM(H1565:L1565),SUM(H1565:L1565)&lt;&gt;0,"")</f>
        <v/>
      </c>
      <c r="AC1565" t="str">
        <f ca="1"/>
        <v/>
      </c>
      <c r="AE1565">
        <f ca="1"/>
        <v>0</v>
      </c>
      <c r="AF1565">
        <f ca="1"/>
        <v>0</v>
      </c>
      <c r="AG1565">
        <f ca="1"/>
        <v>0</v>
      </c>
      <c r="AH1565">
        <f ca="1"/>
        <v>0</v>
      </c>
      <c r="AI1565">
        <f ca="1"/>
        <v>0</v>
      </c>
      <c r="AJ1565">
        <f ca="1"/>
        <v>0</v>
      </c>
      <c r="AK1565">
        <f ca="1"/>
        <v>0</v>
      </c>
      <c r="AL1565" t="str">
        <f ca="1"/>
        <v/>
      </c>
      <c r="AZ1565" t="str" cm="1">
        <f t="array" ref="AZ1565">_xlfn._xlws.FILTER(SUM(AU1565:AY1565),SUM(AU1565:AY1565)&lt;&gt;0,"")</f>
        <v/>
      </c>
      <c r="BP1565" t="str">
        <f ca="1"/>
        <v/>
      </c>
      <c r="BR1565">
        <f ca="1"/>
        <v>0</v>
      </c>
      <c r="BS1565">
        <f ca="1"/>
        <v>0</v>
      </c>
      <c r="BT1565">
        <f ca="1"/>
        <v>0</v>
      </c>
      <c r="BU1565">
        <f ca="1"/>
        <v>0</v>
      </c>
      <c r="BV1565">
        <f ca="1"/>
        <v>0</v>
      </c>
      <c r="BW1565">
        <f ca="1"/>
        <v>0</v>
      </c>
      <c r="BX1565">
        <f ca="1"/>
        <v>0</v>
      </c>
      <c r="BY1565" t="str">
        <f ca="1"/>
        <v/>
      </c>
      <c r="CC1565" t="str" cm="1">
        <f t="array" aca="1" ref="CC1565" ca="1">_xlfn._xlws.FILTER(VLOOKUP(CB1558,Arrays!$T:$Z,{1,2,3,4,5,6,7},FALSE),VLOOKUP(CB1558,Arrays!$T:$Z,{1,2,3,4,5,6,7},FALSE)&lt;&gt;0,"")</f>
        <v/>
      </c>
      <c r="CO1565" t="str" cm="1">
        <f t="array" ref="CO1565">_xlfn._xlws.FILTER(SUM(CJ1565:CN1565),SUM(CJ1565:CN1565)&lt;&gt;0,"")</f>
        <v/>
      </c>
      <c r="CX1565" t="str">
        <f ca="1"/>
        <v/>
      </c>
      <c r="DE1565" t="str">
        <f ca="1"/>
        <v/>
      </c>
      <c r="DG1565" t="str">
        <f ca="1"/>
        <v/>
      </c>
      <c r="DH1565">
        <f ca="1"/>
        <v>0</v>
      </c>
      <c r="DI1565">
        <f ca="1"/>
        <v>0</v>
      </c>
      <c r="DJ1565">
        <f ca="1"/>
        <v>0</v>
      </c>
      <c r="DK1565">
        <f ca="1"/>
        <v>0</v>
      </c>
      <c r="DL1565">
        <f ca="1"/>
        <v>0</v>
      </c>
      <c r="DM1565">
        <f ca="1"/>
        <v>0</v>
      </c>
      <c r="DN1565" t="str">
        <f ca="1"/>
        <v/>
      </c>
    </row>
    <row r="1566" spans="13:118">
      <c r="M1566" t="str" cm="1">
        <f t="array" ref="M1566">_xlfn._xlws.FILTER(SUM(H1566:L1566),SUM(H1566:L1566)&lt;&gt;0,"")</f>
        <v/>
      </c>
      <c r="AC1566" t="str">
        <f ca="1"/>
        <v/>
      </c>
      <c r="AE1566">
        <f ca="1"/>
        <v>0</v>
      </c>
      <c r="AF1566">
        <f ca="1"/>
        <v>0</v>
      </c>
      <c r="AG1566">
        <f ca="1"/>
        <v>0</v>
      </c>
      <c r="AH1566">
        <f ca="1"/>
        <v>0</v>
      </c>
      <c r="AI1566">
        <f ca="1"/>
        <v>0</v>
      </c>
      <c r="AJ1566">
        <f ca="1"/>
        <v>0</v>
      </c>
      <c r="AK1566">
        <f ca="1"/>
        <v>0</v>
      </c>
      <c r="AL1566" t="str">
        <f ca="1"/>
        <v/>
      </c>
      <c r="AZ1566" t="str" cm="1">
        <f t="array" ref="AZ1566">_xlfn._xlws.FILTER(SUM(AU1566:AY1566),SUM(AU1566:AY1566)&lt;&gt;0,"")</f>
        <v/>
      </c>
      <c r="BP1566" t="str">
        <f ca="1"/>
        <v/>
      </c>
      <c r="BR1566">
        <f ca="1"/>
        <v>0</v>
      </c>
      <c r="BS1566">
        <f ca="1"/>
        <v>0</v>
      </c>
      <c r="BT1566">
        <f ca="1"/>
        <v>0</v>
      </c>
      <c r="BU1566">
        <f ca="1"/>
        <v>0</v>
      </c>
      <c r="BV1566">
        <f ca="1"/>
        <v>0</v>
      </c>
      <c r="BW1566">
        <f ca="1"/>
        <v>0</v>
      </c>
      <c r="BX1566">
        <f ca="1"/>
        <v>0</v>
      </c>
      <c r="BY1566" t="str">
        <f ca="1"/>
        <v/>
      </c>
      <c r="CC1566" t="str" cm="1">
        <f t="array" aca="1" ref="CC1566" ca="1">_xlfn._xlws.FILTER(VLOOKUP(CB1559,Arrays!$T:$Z,{1,2,3,4,5,6,7},FALSE),VLOOKUP(CB1559,Arrays!$T:$Z,{1,2,3,4,5,6,7},FALSE)&lt;&gt;0,"")</f>
        <v/>
      </c>
      <c r="CO1566" t="str" cm="1">
        <f t="array" ref="CO1566">_xlfn._xlws.FILTER(SUM(CJ1566:CN1566),SUM(CJ1566:CN1566)&lt;&gt;0,"")</f>
        <v/>
      </c>
      <c r="CX1566" t="str">
        <f ca="1"/>
        <v/>
      </c>
      <c r="DE1566" t="str">
        <f ca="1"/>
        <v/>
      </c>
      <c r="DG1566" t="str">
        <f ca="1"/>
        <v/>
      </c>
      <c r="DH1566">
        <f ca="1"/>
        <v>0</v>
      </c>
      <c r="DI1566">
        <f ca="1"/>
        <v>0</v>
      </c>
      <c r="DJ1566">
        <f ca="1"/>
        <v>0</v>
      </c>
      <c r="DK1566">
        <f ca="1"/>
        <v>0</v>
      </c>
      <c r="DL1566">
        <f ca="1"/>
        <v>0</v>
      </c>
      <c r="DM1566">
        <f ca="1"/>
        <v>0</v>
      </c>
      <c r="DN1566" t="str">
        <f ca="1"/>
        <v/>
      </c>
    </row>
    <row r="1567" spans="13:118">
      <c r="M1567" t="str" cm="1">
        <f t="array" ref="M1567">_xlfn._xlws.FILTER(SUM(H1567:L1567),SUM(H1567:L1567)&lt;&gt;0,"")</f>
        <v/>
      </c>
      <c r="AC1567" t="str">
        <f ca="1"/>
        <v/>
      </c>
      <c r="AE1567">
        <f ca="1"/>
        <v>0</v>
      </c>
      <c r="AF1567">
        <f ca="1"/>
        <v>0</v>
      </c>
      <c r="AG1567">
        <f ca="1"/>
        <v>0</v>
      </c>
      <c r="AH1567">
        <f ca="1"/>
        <v>0</v>
      </c>
      <c r="AI1567">
        <f ca="1"/>
        <v>0</v>
      </c>
      <c r="AJ1567">
        <f ca="1"/>
        <v>0</v>
      </c>
      <c r="AK1567">
        <f ca="1"/>
        <v>0</v>
      </c>
      <c r="AL1567" t="str">
        <f ca="1"/>
        <v/>
      </c>
      <c r="AZ1567" t="str" cm="1">
        <f t="array" ref="AZ1567">_xlfn._xlws.FILTER(SUM(AU1567:AY1567),SUM(AU1567:AY1567)&lt;&gt;0,"")</f>
        <v/>
      </c>
      <c r="BP1567" t="str">
        <f ca="1"/>
        <v/>
      </c>
      <c r="BR1567">
        <f ca="1"/>
        <v>0</v>
      </c>
      <c r="BS1567">
        <f ca="1"/>
        <v>0</v>
      </c>
      <c r="BT1567">
        <f ca="1"/>
        <v>0</v>
      </c>
      <c r="BU1567">
        <f ca="1"/>
        <v>0</v>
      </c>
      <c r="BV1567">
        <f ca="1"/>
        <v>0</v>
      </c>
      <c r="BW1567">
        <f ca="1"/>
        <v>0</v>
      </c>
      <c r="BX1567">
        <f ca="1"/>
        <v>0</v>
      </c>
      <c r="BY1567" t="str">
        <f ca="1"/>
        <v/>
      </c>
      <c r="CC1567" t="str" cm="1">
        <f t="array" aca="1" ref="CC1567" ca="1">_xlfn._xlws.FILTER(VLOOKUP(CB1560,Arrays!$T:$Z,{1,2,3,4,5,6,7},FALSE),VLOOKUP(CB1560,Arrays!$T:$Z,{1,2,3,4,5,6,7},FALSE)&lt;&gt;0,"")</f>
        <v/>
      </c>
      <c r="CO1567" t="str" cm="1">
        <f t="array" ref="CO1567">_xlfn._xlws.FILTER(SUM(CJ1567:CN1567),SUM(CJ1567:CN1567)&lt;&gt;0,"")</f>
        <v/>
      </c>
      <c r="CX1567" t="str">
        <f ca="1"/>
        <v/>
      </c>
      <c r="DE1567" t="str">
        <f ca="1"/>
        <v/>
      </c>
      <c r="DG1567" t="str">
        <f ca="1"/>
        <v/>
      </c>
      <c r="DH1567">
        <f ca="1"/>
        <v>0</v>
      </c>
      <c r="DI1567">
        <f ca="1"/>
        <v>0</v>
      </c>
      <c r="DJ1567">
        <f ca="1"/>
        <v>0</v>
      </c>
      <c r="DK1567">
        <f ca="1"/>
        <v>0</v>
      </c>
      <c r="DL1567">
        <f ca="1"/>
        <v>0</v>
      </c>
      <c r="DM1567">
        <f ca="1"/>
        <v>0</v>
      </c>
      <c r="DN1567" t="str">
        <f ca="1"/>
        <v/>
      </c>
    </row>
    <row r="1568" spans="13:118">
      <c r="M1568" t="str" cm="1">
        <f t="array" ref="M1568">_xlfn._xlws.FILTER(SUM(H1568:L1568),SUM(H1568:L1568)&lt;&gt;0,"")</f>
        <v/>
      </c>
      <c r="AC1568" t="str">
        <f ca="1"/>
        <v/>
      </c>
      <c r="AE1568">
        <f ca="1"/>
        <v>0</v>
      </c>
      <c r="AF1568">
        <f ca="1"/>
        <v>0</v>
      </c>
      <c r="AG1568">
        <f ca="1"/>
        <v>0</v>
      </c>
      <c r="AH1568">
        <f ca="1"/>
        <v>0</v>
      </c>
      <c r="AI1568">
        <f ca="1"/>
        <v>0</v>
      </c>
      <c r="AJ1568">
        <f ca="1"/>
        <v>0</v>
      </c>
      <c r="AK1568">
        <f ca="1"/>
        <v>0</v>
      </c>
      <c r="AL1568" t="str">
        <f ca="1"/>
        <v/>
      </c>
      <c r="AZ1568" t="str" cm="1">
        <f t="array" ref="AZ1568">_xlfn._xlws.FILTER(SUM(AU1568:AY1568),SUM(AU1568:AY1568)&lt;&gt;0,"")</f>
        <v/>
      </c>
      <c r="BP1568" t="str">
        <f ca="1"/>
        <v/>
      </c>
      <c r="BR1568">
        <f ca="1"/>
        <v>0</v>
      </c>
      <c r="BS1568">
        <f ca="1"/>
        <v>0</v>
      </c>
      <c r="BT1568">
        <f ca="1"/>
        <v>0</v>
      </c>
      <c r="BU1568">
        <f ca="1"/>
        <v>0</v>
      </c>
      <c r="BV1568">
        <f ca="1"/>
        <v>0</v>
      </c>
      <c r="BW1568">
        <f ca="1"/>
        <v>0</v>
      </c>
      <c r="BX1568">
        <f ca="1"/>
        <v>0</v>
      </c>
      <c r="BY1568" t="str">
        <f ca="1"/>
        <v/>
      </c>
      <c r="CC1568" t="str" cm="1">
        <f t="array" aca="1" ref="CC1568" ca="1">_xlfn._xlws.FILTER(VLOOKUP(CB1561,Arrays!$T:$Z,{1,2,3,4,5,6,7},FALSE),VLOOKUP(CB1561,Arrays!$T:$Z,{1,2,3,4,5,6,7},FALSE)&lt;&gt;0,"")</f>
        <v/>
      </c>
      <c r="CO1568" t="str" cm="1">
        <f t="array" ref="CO1568">_xlfn._xlws.FILTER(SUM(CJ1568:CN1568),SUM(CJ1568:CN1568)&lt;&gt;0,"")</f>
        <v/>
      </c>
      <c r="CX1568" t="str">
        <f ca="1"/>
        <v/>
      </c>
      <c r="DE1568" t="str">
        <f ca="1"/>
        <v/>
      </c>
      <c r="DG1568" t="str">
        <f ca="1"/>
        <v/>
      </c>
      <c r="DH1568">
        <f ca="1"/>
        <v>0</v>
      </c>
      <c r="DI1568">
        <f ca="1"/>
        <v>0</v>
      </c>
      <c r="DJ1568">
        <f ca="1"/>
        <v>0</v>
      </c>
      <c r="DK1568">
        <f ca="1"/>
        <v>0</v>
      </c>
      <c r="DL1568">
        <f ca="1"/>
        <v>0</v>
      </c>
      <c r="DM1568">
        <f ca="1"/>
        <v>0</v>
      </c>
      <c r="DN1568" t="str">
        <f ca="1"/>
        <v/>
      </c>
    </row>
    <row r="1569" spans="13:118">
      <c r="M1569" t="str" cm="1">
        <f t="array" ref="M1569">_xlfn._xlws.FILTER(SUM(H1569:L1569),SUM(H1569:L1569)&lt;&gt;0,"")</f>
        <v/>
      </c>
      <c r="AC1569" t="str">
        <f ca="1"/>
        <v/>
      </c>
      <c r="AE1569">
        <f ca="1"/>
        <v>0</v>
      </c>
      <c r="AF1569">
        <f ca="1"/>
        <v>0</v>
      </c>
      <c r="AG1569">
        <f ca="1"/>
        <v>0</v>
      </c>
      <c r="AH1569">
        <f ca="1"/>
        <v>0</v>
      </c>
      <c r="AI1569">
        <f ca="1"/>
        <v>0</v>
      </c>
      <c r="AJ1569">
        <f ca="1"/>
        <v>0</v>
      </c>
      <c r="AK1569">
        <f ca="1"/>
        <v>0</v>
      </c>
      <c r="AL1569" t="str">
        <f ca="1"/>
        <v/>
      </c>
      <c r="AZ1569" t="str" cm="1">
        <f t="array" ref="AZ1569">_xlfn._xlws.FILTER(SUM(AU1569:AY1569),SUM(AU1569:AY1569)&lt;&gt;0,"")</f>
        <v/>
      </c>
      <c r="BP1569" t="str">
        <f ca="1"/>
        <v/>
      </c>
      <c r="BR1569">
        <f ca="1"/>
        <v>0</v>
      </c>
      <c r="BS1569">
        <f ca="1"/>
        <v>0</v>
      </c>
      <c r="BT1569">
        <f ca="1"/>
        <v>0</v>
      </c>
      <c r="BU1569">
        <f ca="1"/>
        <v>0</v>
      </c>
      <c r="BV1569">
        <f ca="1"/>
        <v>0</v>
      </c>
      <c r="BW1569">
        <f ca="1"/>
        <v>0</v>
      </c>
      <c r="BX1569">
        <f ca="1"/>
        <v>0</v>
      </c>
      <c r="BY1569" t="str">
        <f ca="1"/>
        <v/>
      </c>
      <c r="CC1569" t="str" cm="1">
        <f t="array" aca="1" ref="CC1569" ca="1">_xlfn._xlws.FILTER(VLOOKUP(CB1562,Arrays!$T:$Z,{1,2,3,4,5,6,7},FALSE),VLOOKUP(CB1562,Arrays!$T:$Z,{1,2,3,4,5,6,7},FALSE)&lt;&gt;0,"")</f>
        <v/>
      </c>
      <c r="CO1569" t="str" cm="1">
        <f t="array" ref="CO1569">_xlfn._xlws.FILTER(SUM(CJ1569:CN1569),SUM(CJ1569:CN1569)&lt;&gt;0,"")</f>
        <v/>
      </c>
      <c r="CX1569" t="str">
        <f ca="1"/>
        <v/>
      </c>
      <c r="DE1569" t="str">
        <f ca="1"/>
        <v/>
      </c>
      <c r="DG1569" t="str">
        <f ca="1"/>
        <v/>
      </c>
      <c r="DH1569">
        <f ca="1"/>
        <v>0</v>
      </c>
      <c r="DI1569">
        <f ca="1"/>
        <v>0</v>
      </c>
      <c r="DJ1569">
        <f ca="1"/>
        <v>0</v>
      </c>
      <c r="DK1569">
        <f ca="1"/>
        <v>0</v>
      </c>
      <c r="DL1569">
        <f ca="1"/>
        <v>0</v>
      </c>
      <c r="DM1569">
        <f ca="1"/>
        <v>0</v>
      </c>
      <c r="DN1569" t="str">
        <f ca="1"/>
        <v/>
      </c>
    </row>
    <row r="1570" spans="13:118">
      <c r="M1570" t="str" cm="1">
        <f t="array" ref="M1570">_xlfn._xlws.FILTER(SUM(H1570:L1570),SUM(H1570:L1570)&lt;&gt;0,"")</f>
        <v/>
      </c>
      <c r="AC1570" t="str">
        <f ca="1"/>
        <v/>
      </c>
      <c r="AE1570">
        <f ca="1"/>
        <v>0</v>
      </c>
      <c r="AF1570">
        <f ca="1"/>
        <v>0</v>
      </c>
      <c r="AG1570">
        <f ca="1"/>
        <v>0</v>
      </c>
      <c r="AH1570">
        <f ca="1"/>
        <v>0</v>
      </c>
      <c r="AI1570">
        <f ca="1"/>
        <v>0</v>
      </c>
      <c r="AJ1570">
        <f ca="1"/>
        <v>0</v>
      </c>
      <c r="AK1570">
        <f ca="1"/>
        <v>0</v>
      </c>
      <c r="AL1570" t="str">
        <f ca="1"/>
        <v/>
      </c>
      <c r="AZ1570" t="str" cm="1">
        <f t="array" ref="AZ1570">_xlfn._xlws.FILTER(SUM(AU1570:AY1570),SUM(AU1570:AY1570)&lt;&gt;0,"")</f>
        <v/>
      </c>
      <c r="BP1570" t="str">
        <f ca="1"/>
        <v/>
      </c>
      <c r="BR1570">
        <f ca="1"/>
        <v>0</v>
      </c>
      <c r="BS1570">
        <f ca="1"/>
        <v>0</v>
      </c>
      <c r="BT1570">
        <f ca="1"/>
        <v>0</v>
      </c>
      <c r="BU1570">
        <f ca="1"/>
        <v>0</v>
      </c>
      <c r="BV1570">
        <f ca="1"/>
        <v>0</v>
      </c>
      <c r="BW1570">
        <f ca="1"/>
        <v>0</v>
      </c>
      <c r="BX1570">
        <f ca="1"/>
        <v>0</v>
      </c>
      <c r="BY1570" t="str">
        <f ca="1"/>
        <v/>
      </c>
      <c r="CC1570" t="str" cm="1">
        <f t="array" aca="1" ref="CC1570" ca="1">_xlfn._xlws.FILTER(VLOOKUP(CB1563,Arrays!$T:$Z,{1,2,3,4,5,6,7},FALSE),VLOOKUP(CB1563,Arrays!$T:$Z,{1,2,3,4,5,6,7},FALSE)&lt;&gt;0,"")</f>
        <v/>
      </c>
      <c r="CO1570" t="str" cm="1">
        <f t="array" ref="CO1570">_xlfn._xlws.FILTER(SUM(CJ1570:CN1570),SUM(CJ1570:CN1570)&lt;&gt;0,"")</f>
        <v/>
      </c>
      <c r="CX1570" t="str">
        <f ca="1"/>
        <v/>
      </c>
      <c r="DE1570" t="str">
        <f ca="1"/>
        <v/>
      </c>
      <c r="DG1570" t="str">
        <f ca="1"/>
        <v/>
      </c>
      <c r="DH1570">
        <f ca="1"/>
        <v>0</v>
      </c>
      <c r="DI1570">
        <f ca="1"/>
        <v>0</v>
      </c>
      <c r="DJ1570">
        <f ca="1"/>
        <v>0</v>
      </c>
      <c r="DK1570">
        <f ca="1"/>
        <v>0</v>
      </c>
      <c r="DL1570">
        <f ca="1"/>
        <v>0</v>
      </c>
      <c r="DM1570">
        <f ca="1"/>
        <v>0</v>
      </c>
      <c r="DN1570" t="str">
        <f ca="1"/>
        <v/>
      </c>
    </row>
    <row r="1571" spans="13:118">
      <c r="M1571" t="str" cm="1">
        <f t="array" ref="M1571">_xlfn._xlws.FILTER(SUM(H1571:L1571),SUM(H1571:L1571)&lt;&gt;0,"")</f>
        <v/>
      </c>
      <c r="AC1571" t="str">
        <f ca="1"/>
        <v/>
      </c>
      <c r="AE1571">
        <f ca="1"/>
        <v>0</v>
      </c>
      <c r="AF1571">
        <f ca="1"/>
        <v>0</v>
      </c>
      <c r="AG1571">
        <f ca="1"/>
        <v>0</v>
      </c>
      <c r="AH1571">
        <f ca="1"/>
        <v>0</v>
      </c>
      <c r="AI1571">
        <f ca="1"/>
        <v>0</v>
      </c>
      <c r="AJ1571">
        <f ca="1"/>
        <v>0</v>
      </c>
      <c r="AK1571">
        <f ca="1"/>
        <v>0</v>
      </c>
      <c r="AL1571" t="str">
        <f ca="1"/>
        <v/>
      </c>
      <c r="AZ1571" t="str" cm="1">
        <f t="array" ref="AZ1571">_xlfn._xlws.FILTER(SUM(AU1571:AY1571),SUM(AU1571:AY1571)&lt;&gt;0,"")</f>
        <v/>
      </c>
      <c r="BP1571" t="str">
        <f ca="1"/>
        <v/>
      </c>
      <c r="BR1571">
        <f ca="1"/>
        <v>0</v>
      </c>
      <c r="BS1571">
        <f ca="1"/>
        <v>0</v>
      </c>
      <c r="BT1571">
        <f ca="1"/>
        <v>0</v>
      </c>
      <c r="BU1571">
        <f ca="1"/>
        <v>0</v>
      </c>
      <c r="BV1571">
        <f ca="1"/>
        <v>0</v>
      </c>
      <c r="BW1571">
        <f ca="1"/>
        <v>0</v>
      </c>
      <c r="BX1571">
        <f ca="1"/>
        <v>0</v>
      </c>
      <c r="BY1571" t="str">
        <f ca="1"/>
        <v/>
      </c>
      <c r="CC1571" t="str" cm="1">
        <f t="array" aca="1" ref="CC1571" ca="1">_xlfn._xlws.FILTER(VLOOKUP(CB1564,Arrays!$T:$Z,{1,2,3,4,5,6,7},FALSE),VLOOKUP(CB1564,Arrays!$T:$Z,{1,2,3,4,5,6,7},FALSE)&lt;&gt;0,"")</f>
        <v/>
      </c>
      <c r="CO1571" t="str" cm="1">
        <f t="array" ref="CO1571">_xlfn._xlws.FILTER(SUM(CJ1571:CN1571),SUM(CJ1571:CN1571)&lt;&gt;0,"")</f>
        <v/>
      </c>
      <c r="CX1571" t="str">
        <f ca="1"/>
        <v/>
      </c>
      <c r="DE1571" t="str">
        <f ca="1"/>
        <v/>
      </c>
      <c r="DG1571" t="str">
        <f ca="1"/>
        <v/>
      </c>
      <c r="DH1571">
        <f ca="1"/>
        <v>0</v>
      </c>
      <c r="DI1571">
        <f ca="1"/>
        <v>0</v>
      </c>
      <c r="DJ1571">
        <f ca="1"/>
        <v>0</v>
      </c>
      <c r="DK1571">
        <f ca="1"/>
        <v>0</v>
      </c>
      <c r="DL1571">
        <f ca="1"/>
        <v>0</v>
      </c>
      <c r="DM1571">
        <f ca="1"/>
        <v>0</v>
      </c>
      <c r="DN1571" t="str">
        <f ca="1"/>
        <v/>
      </c>
    </row>
    <row r="1572" spans="13:118">
      <c r="M1572" t="str" cm="1">
        <f t="array" ref="M1572">_xlfn._xlws.FILTER(SUM(H1572:L1572),SUM(H1572:L1572)&lt;&gt;0,"")</f>
        <v/>
      </c>
      <c r="AC1572" t="str">
        <f ca="1"/>
        <v/>
      </c>
      <c r="AE1572">
        <f ca="1"/>
        <v>0</v>
      </c>
      <c r="AF1572">
        <f ca="1"/>
        <v>0</v>
      </c>
      <c r="AG1572">
        <f ca="1"/>
        <v>0</v>
      </c>
      <c r="AH1572">
        <f ca="1"/>
        <v>0</v>
      </c>
      <c r="AI1572">
        <f ca="1"/>
        <v>0</v>
      </c>
      <c r="AJ1572">
        <f ca="1"/>
        <v>0</v>
      </c>
      <c r="AK1572">
        <f ca="1"/>
        <v>0</v>
      </c>
      <c r="AL1572" t="str">
        <f ca="1"/>
        <v/>
      </c>
      <c r="AZ1572" t="str" cm="1">
        <f t="array" ref="AZ1572">_xlfn._xlws.FILTER(SUM(AU1572:AY1572),SUM(AU1572:AY1572)&lt;&gt;0,"")</f>
        <v/>
      </c>
      <c r="BP1572" t="str">
        <f ca="1"/>
        <v/>
      </c>
      <c r="BR1572">
        <f ca="1"/>
        <v>0</v>
      </c>
      <c r="BS1572">
        <f ca="1"/>
        <v>0</v>
      </c>
      <c r="BT1572">
        <f ca="1"/>
        <v>0</v>
      </c>
      <c r="BU1572">
        <f ca="1"/>
        <v>0</v>
      </c>
      <c r="BV1572">
        <f ca="1"/>
        <v>0</v>
      </c>
      <c r="BW1572">
        <f ca="1"/>
        <v>0</v>
      </c>
      <c r="BX1572">
        <f ca="1"/>
        <v>0</v>
      </c>
      <c r="BY1572" t="str">
        <f ca="1"/>
        <v/>
      </c>
      <c r="CC1572" t="str" cm="1">
        <f t="array" aca="1" ref="CC1572" ca="1">_xlfn._xlws.FILTER(VLOOKUP(CB1565,Arrays!$T:$Z,{1,2,3,4,5,6,7},FALSE),VLOOKUP(CB1565,Arrays!$T:$Z,{1,2,3,4,5,6,7},FALSE)&lt;&gt;0,"")</f>
        <v/>
      </c>
      <c r="CO1572" t="str" cm="1">
        <f t="array" ref="CO1572">_xlfn._xlws.FILTER(SUM(CJ1572:CN1572),SUM(CJ1572:CN1572)&lt;&gt;0,"")</f>
        <v/>
      </c>
      <c r="CX1572" t="str">
        <f ca="1"/>
        <v/>
      </c>
      <c r="DE1572" t="str">
        <f ca="1"/>
        <v/>
      </c>
      <c r="DG1572" t="str">
        <f ca="1"/>
        <v/>
      </c>
      <c r="DH1572">
        <f ca="1"/>
        <v>0</v>
      </c>
      <c r="DI1572">
        <f ca="1"/>
        <v>0</v>
      </c>
      <c r="DJ1572">
        <f ca="1"/>
        <v>0</v>
      </c>
      <c r="DK1572">
        <f ca="1"/>
        <v>0</v>
      </c>
      <c r="DL1572">
        <f ca="1"/>
        <v>0</v>
      </c>
      <c r="DM1572">
        <f ca="1"/>
        <v>0</v>
      </c>
      <c r="DN1572" t="str">
        <f ca="1"/>
        <v/>
      </c>
    </row>
    <row r="1573" spans="13:118">
      <c r="M1573" t="str" cm="1">
        <f t="array" ref="M1573">_xlfn._xlws.FILTER(SUM(H1573:L1573),SUM(H1573:L1573)&lt;&gt;0,"")</f>
        <v/>
      </c>
      <c r="AC1573" t="str">
        <f ca="1"/>
        <v/>
      </c>
      <c r="AE1573">
        <f ca="1"/>
        <v>0</v>
      </c>
      <c r="AF1573">
        <f ca="1"/>
        <v>0</v>
      </c>
      <c r="AG1573">
        <f ca="1"/>
        <v>0</v>
      </c>
      <c r="AH1573">
        <f ca="1"/>
        <v>0</v>
      </c>
      <c r="AI1573">
        <f ca="1"/>
        <v>0</v>
      </c>
      <c r="AJ1573">
        <f ca="1"/>
        <v>0</v>
      </c>
      <c r="AK1573">
        <f ca="1"/>
        <v>0</v>
      </c>
      <c r="AL1573" t="str">
        <f ca="1"/>
        <v/>
      </c>
      <c r="AZ1573" t="str" cm="1">
        <f t="array" ref="AZ1573">_xlfn._xlws.FILTER(SUM(AU1573:AY1573),SUM(AU1573:AY1573)&lt;&gt;0,"")</f>
        <v/>
      </c>
      <c r="BP1573" t="str">
        <f ca="1"/>
        <v/>
      </c>
      <c r="BR1573">
        <f ca="1"/>
        <v>0</v>
      </c>
      <c r="BS1573">
        <f ca="1"/>
        <v>0</v>
      </c>
      <c r="BT1573">
        <f ca="1"/>
        <v>0</v>
      </c>
      <c r="BU1573">
        <f ca="1"/>
        <v>0</v>
      </c>
      <c r="BV1573">
        <f ca="1"/>
        <v>0</v>
      </c>
      <c r="BW1573">
        <f ca="1"/>
        <v>0</v>
      </c>
      <c r="BX1573">
        <f ca="1"/>
        <v>0</v>
      </c>
      <c r="BY1573" t="str">
        <f ca="1"/>
        <v/>
      </c>
      <c r="CC1573" t="str" cm="1">
        <f t="array" aca="1" ref="CC1573" ca="1">_xlfn._xlws.FILTER(VLOOKUP(CB1566,Arrays!$T:$Z,{1,2,3,4,5,6,7},FALSE),VLOOKUP(CB1566,Arrays!$T:$Z,{1,2,3,4,5,6,7},FALSE)&lt;&gt;0,"")</f>
        <v/>
      </c>
      <c r="CO1573" t="str" cm="1">
        <f t="array" ref="CO1573">_xlfn._xlws.FILTER(SUM(CJ1573:CN1573),SUM(CJ1573:CN1573)&lt;&gt;0,"")</f>
        <v/>
      </c>
      <c r="CX1573" t="str">
        <f ca="1"/>
        <v/>
      </c>
      <c r="DE1573" t="str">
        <f ca="1"/>
        <v/>
      </c>
      <c r="DG1573" t="str">
        <f ca="1"/>
        <v/>
      </c>
      <c r="DH1573">
        <f ca="1"/>
        <v>0</v>
      </c>
      <c r="DI1573">
        <f ca="1"/>
        <v>0</v>
      </c>
      <c r="DJ1573">
        <f ca="1"/>
        <v>0</v>
      </c>
      <c r="DK1573">
        <f ca="1"/>
        <v>0</v>
      </c>
      <c r="DL1573">
        <f ca="1"/>
        <v>0</v>
      </c>
      <c r="DM1573">
        <f ca="1"/>
        <v>0</v>
      </c>
      <c r="DN1573" t="str">
        <f ca="1"/>
        <v/>
      </c>
    </row>
    <row r="1574" spans="13:118">
      <c r="M1574" t="str" cm="1">
        <f t="array" ref="M1574">_xlfn._xlws.FILTER(SUM(H1574:L1574),SUM(H1574:L1574)&lt;&gt;0,"")</f>
        <v/>
      </c>
      <c r="AC1574" t="str">
        <f ca="1"/>
        <v/>
      </c>
      <c r="AE1574">
        <f ca="1"/>
        <v>0</v>
      </c>
      <c r="AF1574">
        <f ca="1"/>
        <v>0</v>
      </c>
      <c r="AG1574">
        <f ca="1"/>
        <v>0</v>
      </c>
      <c r="AH1574">
        <f ca="1"/>
        <v>0</v>
      </c>
      <c r="AI1574">
        <f ca="1"/>
        <v>0</v>
      </c>
      <c r="AJ1574">
        <f ca="1"/>
        <v>0</v>
      </c>
      <c r="AK1574">
        <f ca="1"/>
        <v>0</v>
      </c>
      <c r="AL1574" t="str">
        <f ca="1"/>
        <v/>
      </c>
      <c r="AZ1574" t="str" cm="1">
        <f t="array" ref="AZ1574">_xlfn._xlws.FILTER(SUM(AU1574:AY1574),SUM(AU1574:AY1574)&lt;&gt;0,"")</f>
        <v/>
      </c>
      <c r="BP1574" t="str">
        <f ca="1"/>
        <v/>
      </c>
      <c r="BR1574">
        <f ca="1"/>
        <v>0</v>
      </c>
      <c r="BS1574">
        <f ca="1"/>
        <v>0</v>
      </c>
      <c r="BT1574">
        <f ca="1"/>
        <v>0</v>
      </c>
      <c r="BU1574">
        <f ca="1"/>
        <v>0</v>
      </c>
      <c r="BV1574">
        <f ca="1"/>
        <v>0</v>
      </c>
      <c r="BW1574">
        <f ca="1"/>
        <v>0</v>
      </c>
      <c r="BX1574">
        <f ca="1"/>
        <v>0</v>
      </c>
      <c r="BY1574" t="str">
        <f ca="1"/>
        <v/>
      </c>
      <c r="CC1574" t="str" cm="1">
        <f t="array" aca="1" ref="CC1574" ca="1">_xlfn._xlws.FILTER(VLOOKUP(CB1567,Arrays!$T:$Z,{1,2,3,4,5,6,7},FALSE),VLOOKUP(CB1567,Arrays!$T:$Z,{1,2,3,4,5,6,7},FALSE)&lt;&gt;0,"")</f>
        <v/>
      </c>
      <c r="CO1574" t="str" cm="1">
        <f t="array" ref="CO1574">_xlfn._xlws.FILTER(SUM(CJ1574:CN1574),SUM(CJ1574:CN1574)&lt;&gt;0,"")</f>
        <v/>
      </c>
      <c r="CX1574" t="str">
        <f ca="1"/>
        <v/>
      </c>
      <c r="DE1574" t="str">
        <f ca="1"/>
        <v/>
      </c>
      <c r="DG1574" t="str">
        <f ca="1"/>
        <v/>
      </c>
      <c r="DH1574">
        <f ca="1"/>
        <v>0</v>
      </c>
      <c r="DI1574">
        <f ca="1"/>
        <v>0</v>
      </c>
      <c r="DJ1574">
        <f ca="1"/>
        <v>0</v>
      </c>
      <c r="DK1574">
        <f ca="1"/>
        <v>0</v>
      </c>
      <c r="DL1574">
        <f ca="1"/>
        <v>0</v>
      </c>
      <c r="DM1574">
        <f ca="1"/>
        <v>0</v>
      </c>
      <c r="DN1574" t="str">
        <f ca="1"/>
        <v/>
      </c>
    </row>
    <row r="1575" spans="13:118">
      <c r="M1575" t="str" cm="1">
        <f t="array" ref="M1575">_xlfn._xlws.FILTER(SUM(H1575:L1575),SUM(H1575:L1575)&lt;&gt;0,"")</f>
        <v/>
      </c>
      <c r="AC1575" t="str">
        <f ca="1"/>
        <v/>
      </c>
      <c r="AE1575">
        <f ca="1"/>
        <v>0</v>
      </c>
      <c r="AF1575">
        <f ca="1"/>
        <v>0</v>
      </c>
      <c r="AG1575">
        <f ca="1"/>
        <v>0</v>
      </c>
      <c r="AH1575">
        <f ca="1"/>
        <v>0</v>
      </c>
      <c r="AI1575">
        <f ca="1"/>
        <v>0</v>
      </c>
      <c r="AJ1575">
        <f ca="1"/>
        <v>0</v>
      </c>
      <c r="AK1575">
        <f ca="1"/>
        <v>0</v>
      </c>
      <c r="AL1575" t="str">
        <f ca="1"/>
        <v/>
      </c>
      <c r="AZ1575" t="str" cm="1">
        <f t="array" ref="AZ1575">_xlfn._xlws.FILTER(SUM(AU1575:AY1575),SUM(AU1575:AY1575)&lt;&gt;0,"")</f>
        <v/>
      </c>
      <c r="BP1575" t="str">
        <f ca="1"/>
        <v/>
      </c>
      <c r="BR1575">
        <f ca="1"/>
        <v>0</v>
      </c>
      <c r="BS1575">
        <f ca="1"/>
        <v>0</v>
      </c>
      <c r="BT1575">
        <f ca="1"/>
        <v>0</v>
      </c>
      <c r="BU1575">
        <f ca="1"/>
        <v>0</v>
      </c>
      <c r="BV1575">
        <f ca="1"/>
        <v>0</v>
      </c>
      <c r="BW1575">
        <f ca="1"/>
        <v>0</v>
      </c>
      <c r="BX1575">
        <f ca="1"/>
        <v>0</v>
      </c>
      <c r="BY1575" t="str">
        <f ca="1"/>
        <v/>
      </c>
      <c r="CC1575" t="str" cm="1">
        <f t="array" aca="1" ref="CC1575" ca="1">_xlfn._xlws.FILTER(VLOOKUP(CB1568,Arrays!$T:$Z,{1,2,3,4,5,6,7},FALSE),VLOOKUP(CB1568,Arrays!$T:$Z,{1,2,3,4,5,6,7},FALSE)&lt;&gt;0,"")</f>
        <v/>
      </c>
      <c r="CO1575" t="str" cm="1">
        <f t="array" ref="CO1575">_xlfn._xlws.FILTER(SUM(CJ1575:CN1575),SUM(CJ1575:CN1575)&lt;&gt;0,"")</f>
        <v/>
      </c>
      <c r="CX1575" t="str">
        <f ca="1"/>
        <v/>
      </c>
      <c r="DE1575" t="str">
        <f ca="1"/>
        <v/>
      </c>
      <c r="DG1575" t="str">
        <f ca="1"/>
        <v/>
      </c>
      <c r="DH1575">
        <f ca="1"/>
        <v>0</v>
      </c>
      <c r="DI1575">
        <f ca="1"/>
        <v>0</v>
      </c>
      <c r="DJ1575">
        <f ca="1"/>
        <v>0</v>
      </c>
      <c r="DK1575">
        <f ca="1"/>
        <v>0</v>
      </c>
      <c r="DL1575">
        <f ca="1"/>
        <v>0</v>
      </c>
      <c r="DM1575">
        <f ca="1"/>
        <v>0</v>
      </c>
      <c r="DN1575" t="str">
        <f ca="1"/>
        <v/>
      </c>
    </row>
    <row r="1576" spans="13:118">
      <c r="M1576" t="str" cm="1">
        <f t="array" ref="M1576">_xlfn._xlws.FILTER(SUM(H1576:L1576),SUM(H1576:L1576)&lt;&gt;0,"")</f>
        <v/>
      </c>
      <c r="AC1576" t="str">
        <f ca="1"/>
        <v/>
      </c>
      <c r="AE1576">
        <f ca="1"/>
        <v>0</v>
      </c>
      <c r="AF1576">
        <f ca="1"/>
        <v>0</v>
      </c>
      <c r="AG1576">
        <f ca="1"/>
        <v>0</v>
      </c>
      <c r="AH1576">
        <f ca="1"/>
        <v>0</v>
      </c>
      <c r="AI1576">
        <f ca="1"/>
        <v>0</v>
      </c>
      <c r="AJ1576">
        <f ca="1"/>
        <v>0</v>
      </c>
      <c r="AK1576">
        <f ca="1"/>
        <v>0</v>
      </c>
      <c r="AL1576" t="str">
        <f ca="1"/>
        <v/>
      </c>
      <c r="AZ1576" t="str" cm="1">
        <f t="array" ref="AZ1576">_xlfn._xlws.FILTER(SUM(AU1576:AY1576),SUM(AU1576:AY1576)&lt;&gt;0,"")</f>
        <v/>
      </c>
      <c r="BP1576" t="str">
        <f ca="1"/>
        <v/>
      </c>
      <c r="BR1576">
        <f ca="1"/>
        <v>0</v>
      </c>
      <c r="BS1576">
        <f ca="1"/>
        <v>0</v>
      </c>
      <c r="BT1576">
        <f ca="1"/>
        <v>0</v>
      </c>
      <c r="BU1576">
        <f ca="1"/>
        <v>0</v>
      </c>
      <c r="BV1576">
        <f ca="1"/>
        <v>0</v>
      </c>
      <c r="BW1576">
        <f ca="1"/>
        <v>0</v>
      </c>
      <c r="BX1576">
        <f ca="1"/>
        <v>0</v>
      </c>
      <c r="BY1576" t="str">
        <f ca="1"/>
        <v/>
      </c>
      <c r="CC1576" t="str" cm="1">
        <f t="array" aca="1" ref="CC1576" ca="1">_xlfn._xlws.FILTER(VLOOKUP(CB1569,Arrays!$T:$Z,{1,2,3,4,5,6,7},FALSE),VLOOKUP(CB1569,Arrays!$T:$Z,{1,2,3,4,5,6,7},FALSE)&lt;&gt;0,"")</f>
        <v/>
      </c>
      <c r="CO1576" t="str" cm="1">
        <f t="array" ref="CO1576">_xlfn._xlws.FILTER(SUM(CJ1576:CN1576),SUM(CJ1576:CN1576)&lt;&gt;0,"")</f>
        <v/>
      </c>
      <c r="CX1576" t="str">
        <f ca="1"/>
        <v/>
      </c>
      <c r="DE1576" t="str">
        <f ca="1"/>
        <v/>
      </c>
      <c r="DG1576" t="str">
        <f ca="1"/>
        <v/>
      </c>
      <c r="DH1576">
        <f ca="1"/>
        <v>0</v>
      </c>
      <c r="DI1576">
        <f ca="1"/>
        <v>0</v>
      </c>
      <c r="DJ1576">
        <f ca="1"/>
        <v>0</v>
      </c>
      <c r="DK1576">
        <f ca="1"/>
        <v>0</v>
      </c>
      <c r="DL1576">
        <f ca="1"/>
        <v>0</v>
      </c>
      <c r="DM1576">
        <f ca="1"/>
        <v>0</v>
      </c>
      <c r="DN1576" t="str">
        <f ca="1"/>
        <v/>
      </c>
    </row>
    <row r="1577" spans="13:118">
      <c r="M1577" t="str" cm="1">
        <f t="array" ref="M1577">_xlfn._xlws.FILTER(SUM(H1577:L1577),SUM(H1577:L1577)&lt;&gt;0,"")</f>
        <v/>
      </c>
      <c r="AC1577" t="str">
        <f ca="1"/>
        <v/>
      </c>
      <c r="AE1577">
        <f ca="1"/>
        <v>0</v>
      </c>
      <c r="AF1577">
        <f ca="1"/>
        <v>0</v>
      </c>
      <c r="AG1577">
        <f ca="1"/>
        <v>0</v>
      </c>
      <c r="AH1577">
        <f ca="1"/>
        <v>0</v>
      </c>
      <c r="AI1577">
        <f ca="1"/>
        <v>0</v>
      </c>
      <c r="AJ1577">
        <f ca="1"/>
        <v>0</v>
      </c>
      <c r="AK1577">
        <f ca="1"/>
        <v>0</v>
      </c>
      <c r="AL1577" t="str">
        <f ca="1"/>
        <v/>
      </c>
      <c r="AZ1577" t="str" cm="1">
        <f t="array" ref="AZ1577">_xlfn._xlws.FILTER(SUM(AU1577:AY1577),SUM(AU1577:AY1577)&lt;&gt;0,"")</f>
        <v/>
      </c>
      <c r="BP1577" t="str">
        <f ca="1"/>
        <v/>
      </c>
      <c r="BR1577">
        <f ca="1"/>
        <v>0</v>
      </c>
      <c r="BS1577">
        <f ca="1"/>
        <v>0</v>
      </c>
      <c r="BT1577">
        <f ca="1"/>
        <v>0</v>
      </c>
      <c r="BU1577">
        <f ca="1"/>
        <v>0</v>
      </c>
      <c r="BV1577">
        <f ca="1"/>
        <v>0</v>
      </c>
      <c r="BW1577">
        <f ca="1"/>
        <v>0</v>
      </c>
      <c r="BX1577">
        <f ca="1"/>
        <v>0</v>
      </c>
      <c r="BY1577" t="str">
        <f ca="1"/>
        <v/>
      </c>
      <c r="CC1577" t="str" cm="1">
        <f t="array" aca="1" ref="CC1577" ca="1">_xlfn._xlws.FILTER(VLOOKUP(CB1570,Arrays!$T:$Z,{1,2,3,4,5,6,7},FALSE),VLOOKUP(CB1570,Arrays!$T:$Z,{1,2,3,4,5,6,7},FALSE)&lt;&gt;0,"")</f>
        <v/>
      </c>
      <c r="CO1577" t="str" cm="1">
        <f t="array" ref="CO1577">_xlfn._xlws.FILTER(SUM(CJ1577:CN1577),SUM(CJ1577:CN1577)&lt;&gt;0,"")</f>
        <v/>
      </c>
      <c r="CX1577" t="str">
        <f ca="1"/>
        <v/>
      </c>
      <c r="DE1577" t="str">
        <f ca="1"/>
        <v/>
      </c>
      <c r="DG1577" t="str">
        <f ca="1"/>
        <v/>
      </c>
      <c r="DH1577">
        <f ca="1"/>
        <v>0</v>
      </c>
      <c r="DI1577">
        <f ca="1"/>
        <v>0</v>
      </c>
      <c r="DJ1577">
        <f ca="1"/>
        <v>0</v>
      </c>
      <c r="DK1577">
        <f ca="1"/>
        <v>0</v>
      </c>
      <c r="DL1577">
        <f ca="1"/>
        <v>0</v>
      </c>
      <c r="DM1577">
        <f ca="1"/>
        <v>0</v>
      </c>
      <c r="DN1577" t="str">
        <f ca="1"/>
        <v/>
      </c>
    </row>
    <row r="1578" spans="13:118">
      <c r="M1578" t="str" cm="1">
        <f t="array" ref="M1578">_xlfn._xlws.FILTER(SUM(H1578:L1578),SUM(H1578:L1578)&lt;&gt;0,"")</f>
        <v/>
      </c>
      <c r="AC1578" t="str">
        <f ca="1"/>
        <v/>
      </c>
      <c r="AE1578">
        <f ca="1"/>
        <v>0</v>
      </c>
      <c r="AF1578">
        <f ca="1"/>
        <v>0</v>
      </c>
      <c r="AG1578">
        <f ca="1"/>
        <v>0</v>
      </c>
      <c r="AH1578">
        <f ca="1"/>
        <v>0</v>
      </c>
      <c r="AI1578">
        <f ca="1"/>
        <v>0</v>
      </c>
      <c r="AJ1578">
        <f ca="1"/>
        <v>0</v>
      </c>
      <c r="AK1578">
        <f ca="1"/>
        <v>0</v>
      </c>
      <c r="AL1578" t="str">
        <f ca="1"/>
        <v/>
      </c>
      <c r="AZ1578" t="str" cm="1">
        <f t="array" ref="AZ1578">_xlfn._xlws.FILTER(SUM(AU1578:AY1578),SUM(AU1578:AY1578)&lt;&gt;0,"")</f>
        <v/>
      </c>
      <c r="BP1578" t="str">
        <f ca="1"/>
        <v/>
      </c>
      <c r="BR1578">
        <f ca="1"/>
        <v>0</v>
      </c>
      <c r="BS1578">
        <f ca="1"/>
        <v>0</v>
      </c>
      <c r="BT1578">
        <f ca="1"/>
        <v>0</v>
      </c>
      <c r="BU1578">
        <f ca="1"/>
        <v>0</v>
      </c>
      <c r="BV1578">
        <f ca="1"/>
        <v>0</v>
      </c>
      <c r="BW1578">
        <f ca="1"/>
        <v>0</v>
      </c>
      <c r="BX1578">
        <f ca="1"/>
        <v>0</v>
      </c>
      <c r="BY1578" t="str">
        <f ca="1"/>
        <v/>
      </c>
      <c r="CC1578" t="str" cm="1">
        <f t="array" aca="1" ref="CC1578" ca="1">_xlfn._xlws.FILTER(VLOOKUP(CB1571,Arrays!$T:$Z,{1,2,3,4,5,6,7},FALSE),VLOOKUP(CB1571,Arrays!$T:$Z,{1,2,3,4,5,6,7},FALSE)&lt;&gt;0,"")</f>
        <v/>
      </c>
      <c r="CO1578" t="str" cm="1">
        <f t="array" ref="CO1578">_xlfn._xlws.FILTER(SUM(CJ1578:CN1578),SUM(CJ1578:CN1578)&lt;&gt;0,"")</f>
        <v/>
      </c>
      <c r="CX1578" t="str">
        <f ca="1"/>
        <v/>
      </c>
      <c r="DE1578" t="str">
        <f ca="1"/>
        <v/>
      </c>
      <c r="DG1578" t="str">
        <f ca="1"/>
        <v/>
      </c>
      <c r="DH1578">
        <f ca="1"/>
        <v>0</v>
      </c>
      <c r="DI1578">
        <f ca="1"/>
        <v>0</v>
      </c>
      <c r="DJ1578">
        <f ca="1"/>
        <v>0</v>
      </c>
      <c r="DK1578">
        <f ca="1"/>
        <v>0</v>
      </c>
      <c r="DL1578">
        <f ca="1"/>
        <v>0</v>
      </c>
      <c r="DM1578">
        <f ca="1"/>
        <v>0</v>
      </c>
      <c r="DN1578" t="str">
        <f ca="1"/>
        <v/>
      </c>
    </row>
    <row r="1579" spans="13:118">
      <c r="M1579" t="str" cm="1">
        <f t="array" ref="M1579">_xlfn._xlws.FILTER(SUM(H1579:L1579),SUM(H1579:L1579)&lt;&gt;0,"")</f>
        <v/>
      </c>
      <c r="AC1579" t="str">
        <f ca="1"/>
        <v/>
      </c>
      <c r="AE1579">
        <f ca="1"/>
        <v>0</v>
      </c>
      <c r="AF1579">
        <f ca="1"/>
        <v>0</v>
      </c>
      <c r="AG1579">
        <f ca="1"/>
        <v>0</v>
      </c>
      <c r="AH1579">
        <f ca="1"/>
        <v>0</v>
      </c>
      <c r="AI1579">
        <f ca="1"/>
        <v>0</v>
      </c>
      <c r="AJ1579">
        <f ca="1"/>
        <v>0</v>
      </c>
      <c r="AK1579">
        <f ca="1"/>
        <v>0</v>
      </c>
      <c r="AL1579" t="str">
        <f ca="1"/>
        <v/>
      </c>
      <c r="AZ1579" t="str" cm="1">
        <f t="array" ref="AZ1579">_xlfn._xlws.FILTER(SUM(AU1579:AY1579),SUM(AU1579:AY1579)&lt;&gt;0,"")</f>
        <v/>
      </c>
      <c r="BP1579" t="str">
        <f ca="1"/>
        <v/>
      </c>
      <c r="BR1579">
        <f ca="1"/>
        <v>0</v>
      </c>
      <c r="BS1579">
        <f ca="1"/>
        <v>0</v>
      </c>
      <c r="BT1579">
        <f ca="1"/>
        <v>0</v>
      </c>
      <c r="BU1579">
        <f ca="1"/>
        <v>0</v>
      </c>
      <c r="BV1579">
        <f ca="1"/>
        <v>0</v>
      </c>
      <c r="BW1579">
        <f ca="1"/>
        <v>0</v>
      </c>
      <c r="BX1579">
        <f ca="1"/>
        <v>0</v>
      </c>
      <c r="BY1579" t="str">
        <f ca="1"/>
        <v/>
      </c>
      <c r="CC1579" t="str" cm="1">
        <f t="array" aca="1" ref="CC1579" ca="1">_xlfn._xlws.FILTER(VLOOKUP(CB1572,Arrays!$T:$Z,{1,2,3,4,5,6,7},FALSE),VLOOKUP(CB1572,Arrays!$T:$Z,{1,2,3,4,5,6,7},FALSE)&lt;&gt;0,"")</f>
        <v/>
      </c>
      <c r="CO1579" t="str" cm="1">
        <f t="array" ref="CO1579">_xlfn._xlws.FILTER(SUM(CJ1579:CN1579),SUM(CJ1579:CN1579)&lt;&gt;0,"")</f>
        <v/>
      </c>
      <c r="CX1579" t="str">
        <f ca="1"/>
        <v/>
      </c>
      <c r="DE1579" t="str">
        <f ca="1"/>
        <v/>
      </c>
      <c r="DG1579" t="str">
        <f ca="1"/>
        <v/>
      </c>
      <c r="DH1579">
        <f ca="1"/>
        <v>0</v>
      </c>
      <c r="DI1579">
        <f ca="1"/>
        <v>0</v>
      </c>
      <c r="DJ1579">
        <f ca="1"/>
        <v>0</v>
      </c>
      <c r="DK1579">
        <f ca="1"/>
        <v>0</v>
      </c>
      <c r="DL1579">
        <f ca="1"/>
        <v>0</v>
      </c>
      <c r="DM1579">
        <f ca="1"/>
        <v>0</v>
      </c>
      <c r="DN1579" t="str">
        <f ca="1"/>
        <v/>
      </c>
    </row>
    <row r="1580" spans="13:118">
      <c r="M1580" t="str" cm="1">
        <f t="array" ref="M1580">_xlfn._xlws.FILTER(SUM(H1580:L1580),SUM(H1580:L1580)&lt;&gt;0,"")</f>
        <v/>
      </c>
      <c r="AC1580" t="str">
        <f ca="1"/>
        <v/>
      </c>
      <c r="AE1580">
        <f ca="1"/>
        <v>0</v>
      </c>
      <c r="AF1580">
        <f ca="1"/>
        <v>0</v>
      </c>
      <c r="AG1580">
        <f ca="1"/>
        <v>0</v>
      </c>
      <c r="AH1580">
        <f ca="1"/>
        <v>0</v>
      </c>
      <c r="AI1580">
        <f ca="1"/>
        <v>0</v>
      </c>
      <c r="AJ1580">
        <f ca="1"/>
        <v>0</v>
      </c>
      <c r="AK1580">
        <f ca="1"/>
        <v>0</v>
      </c>
      <c r="AL1580" t="str">
        <f ca="1"/>
        <v/>
      </c>
      <c r="AZ1580" t="str" cm="1">
        <f t="array" ref="AZ1580">_xlfn._xlws.FILTER(SUM(AU1580:AY1580),SUM(AU1580:AY1580)&lt;&gt;0,"")</f>
        <v/>
      </c>
      <c r="BP1580" t="str">
        <f ca="1"/>
        <v/>
      </c>
      <c r="BR1580">
        <f ca="1"/>
        <v>0</v>
      </c>
      <c r="BS1580">
        <f ca="1"/>
        <v>0</v>
      </c>
      <c r="BT1580">
        <f ca="1"/>
        <v>0</v>
      </c>
      <c r="BU1580">
        <f ca="1"/>
        <v>0</v>
      </c>
      <c r="BV1580">
        <f ca="1"/>
        <v>0</v>
      </c>
      <c r="BW1580">
        <f ca="1"/>
        <v>0</v>
      </c>
      <c r="BX1580">
        <f ca="1"/>
        <v>0</v>
      </c>
      <c r="BY1580" t="str">
        <f ca="1"/>
        <v/>
      </c>
      <c r="CC1580" t="str" cm="1">
        <f t="array" aca="1" ref="CC1580" ca="1">_xlfn._xlws.FILTER(VLOOKUP(CB1573,Arrays!$T:$Z,{1,2,3,4,5,6,7},FALSE),VLOOKUP(CB1573,Arrays!$T:$Z,{1,2,3,4,5,6,7},FALSE)&lt;&gt;0,"")</f>
        <v/>
      </c>
      <c r="CO1580" t="str" cm="1">
        <f t="array" ref="CO1580">_xlfn._xlws.FILTER(SUM(CJ1580:CN1580),SUM(CJ1580:CN1580)&lt;&gt;0,"")</f>
        <v/>
      </c>
      <c r="CX1580" t="str">
        <f ca="1"/>
        <v/>
      </c>
      <c r="DE1580" t="str">
        <f ca="1"/>
        <v/>
      </c>
      <c r="DG1580" t="str">
        <f ca="1"/>
        <v/>
      </c>
      <c r="DH1580">
        <f ca="1"/>
        <v>0</v>
      </c>
      <c r="DI1580">
        <f ca="1"/>
        <v>0</v>
      </c>
      <c r="DJ1580">
        <f ca="1"/>
        <v>0</v>
      </c>
      <c r="DK1580">
        <f ca="1"/>
        <v>0</v>
      </c>
      <c r="DL1580">
        <f ca="1"/>
        <v>0</v>
      </c>
      <c r="DM1580">
        <f ca="1"/>
        <v>0</v>
      </c>
      <c r="DN1580" t="str">
        <f ca="1"/>
        <v/>
      </c>
    </row>
    <row r="1581" spans="13:118">
      <c r="M1581" t="str" cm="1">
        <f t="array" ref="M1581">_xlfn._xlws.FILTER(SUM(H1581:L1581),SUM(H1581:L1581)&lt;&gt;0,"")</f>
        <v/>
      </c>
      <c r="AC1581" t="str">
        <f ca="1"/>
        <v/>
      </c>
      <c r="AE1581">
        <f ca="1"/>
        <v>0</v>
      </c>
      <c r="AF1581">
        <f ca="1"/>
        <v>0</v>
      </c>
      <c r="AG1581">
        <f ca="1"/>
        <v>0</v>
      </c>
      <c r="AH1581">
        <f ca="1"/>
        <v>0</v>
      </c>
      <c r="AI1581">
        <f ca="1"/>
        <v>0</v>
      </c>
      <c r="AJ1581">
        <f ca="1"/>
        <v>0</v>
      </c>
      <c r="AK1581">
        <f ca="1"/>
        <v>0</v>
      </c>
      <c r="AL1581" t="str">
        <f ca="1"/>
        <v/>
      </c>
      <c r="AZ1581" t="str" cm="1">
        <f t="array" ref="AZ1581">_xlfn._xlws.FILTER(SUM(AU1581:AY1581),SUM(AU1581:AY1581)&lt;&gt;0,"")</f>
        <v/>
      </c>
      <c r="BP1581" t="str">
        <f ca="1"/>
        <v/>
      </c>
      <c r="BR1581">
        <f ca="1"/>
        <v>0</v>
      </c>
      <c r="BS1581">
        <f ca="1"/>
        <v>0</v>
      </c>
      <c r="BT1581">
        <f ca="1"/>
        <v>0</v>
      </c>
      <c r="BU1581">
        <f ca="1"/>
        <v>0</v>
      </c>
      <c r="BV1581">
        <f ca="1"/>
        <v>0</v>
      </c>
      <c r="BW1581">
        <f ca="1"/>
        <v>0</v>
      </c>
      <c r="BX1581">
        <f ca="1"/>
        <v>0</v>
      </c>
      <c r="BY1581" t="str">
        <f ca="1"/>
        <v/>
      </c>
      <c r="CC1581" t="str" cm="1">
        <f t="array" aca="1" ref="CC1581" ca="1">_xlfn._xlws.FILTER(VLOOKUP(CB1574,Arrays!$T:$Z,{1,2,3,4,5,6,7},FALSE),VLOOKUP(CB1574,Arrays!$T:$Z,{1,2,3,4,5,6,7},FALSE)&lt;&gt;0,"")</f>
        <v/>
      </c>
      <c r="CO1581" t="str" cm="1">
        <f t="array" ref="CO1581">_xlfn._xlws.FILTER(SUM(CJ1581:CN1581),SUM(CJ1581:CN1581)&lt;&gt;0,"")</f>
        <v/>
      </c>
      <c r="CX1581" t="str">
        <f ca="1"/>
        <v/>
      </c>
      <c r="DE1581" t="str">
        <f ca="1"/>
        <v/>
      </c>
      <c r="DG1581" t="str">
        <f ca="1"/>
        <v/>
      </c>
      <c r="DH1581">
        <f ca="1"/>
        <v>0</v>
      </c>
      <c r="DI1581">
        <f ca="1"/>
        <v>0</v>
      </c>
      <c r="DJ1581">
        <f ca="1"/>
        <v>0</v>
      </c>
      <c r="DK1581">
        <f ca="1"/>
        <v>0</v>
      </c>
      <c r="DL1581">
        <f ca="1"/>
        <v>0</v>
      </c>
      <c r="DM1581">
        <f ca="1"/>
        <v>0</v>
      </c>
      <c r="DN1581" t="str">
        <f ca="1"/>
        <v/>
      </c>
    </row>
    <row r="1582" spans="13:118">
      <c r="M1582" t="str" cm="1">
        <f t="array" ref="M1582">_xlfn._xlws.FILTER(SUM(H1582:L1582),SUM(H1582:L1582)&lt;&gt;0,"")</f>
        <v/>
      </c>
      <c r="AC1582" t="str">
        <f ca="1"/>
        <v/>
      </c>
      <c r="AE1582">
        <f ca="1"/>
        <v>0</v>
      </c>
      <c r="AF1582">
        <f ca="1"/>
        <v>0</v>
      </c>
      <c r="AG1582">
        <f ca="1"/>
        <v>0</v>
      </c>
      <c r="AH1582">
        <f ca="1"/>
        <v>0</v>
      </c>
      <c r="AI1582">
        <f ca="1"/>
        <v>0</v>
      </c>
      <c r="AJ1582">
        <f ca="1"/>
        <v>0</v>
      </c>
      <c r="AK1582">
        <f ca="1"/>
        <v>0</v>
      </c>
      <c r="AL1582" t="str">
        <f ca="1"/>
        <v/>
      </c>
      <c r="AZ1582" t="str" cm="1">
        <f t="array" ref="AZ1582">_xlfn._xlws.FILTER(SUM(AU1582:AY1582),SUM(AU1582:AY1582)&lt;&gt;0,"")</f>
        <v/>
      </c>
      <c r="BP1582" t="str">
        <f ca="1"/>
        <v/>
      </c>
      <c r="BR1582">
        <f ca="1"/>
        <v>0</v>
      </c>
      <c r="BS1582">
        <f ca="1"/>
        <v>0</v>
      </c>
      <c r="BT1582">
        <f ca="1"/>
        <v>0</v>
      </c>
      <c r="BU1582">
        <f ca="1"/>
        <v>0</v>
      </c>
      <c r="BV1582">
        <f ca="1"/>
        <v>0</v>
      </c>
      <c r="BW1582">
        <f ca="1"/>
        <v>0</v>
      </c>
      <c r="BX1582">
        <f ca="1"/>
        <v>0</v>
      </c>
      <c r="BY1582" t="str">
        <f ca="1"/>
        <v/>
      </c>
      <c r="CC1582" t="str" cm="1">
        <f t="array" aca="1" ref="CC1582" ca="1">_xlfn._xlws.FILTER(VLOOKUP(CB1575,Arrays!$T:$Z,{1,2,3,4,5,6,7},FALSE),VLOOKUP(CB1575,Arrays!$T:$Z,{1,2,3,4,5,6,7},FALSE)&lt;&gt;0,"")</f>
        <v/>
      </c>
      <c r="CO1582" t="str" cm="1">
        <f t="array" ref="CO1582">_xlfn._xlws.FILTER(SUM(CJ1582:CN1582),SUM(CJ1582:CN1582)&lt;&gt;0,"")</f>
        <v/>
      </c>
      <c r="CX1582" t="str">
        <f ca="1"/>
        <v/>
      </c>
      <c r="DE1582" t="str">
        <f ca="1"/>
        <v/>
      </c>
      <c r="DG1582" t="str">
        <f ca="1"/>
        <v/>
      </c>
      <c r="DH1582">
        <f ca="1"/>
        <v>0</v>
      </c>
      <c r="DI1582">
        <f ca="1"/>
        <v>0</v>
      </c>
      <c r="DJ1582">
        <f ca="1"/>
        <v>0</v>
      </c>
      <c r="DK1582">
        <f ca="1"/>
        <v>0</v>
      </c>
      <c r="DL1582">
        <f ca="1"/>
        <v>0</v>
      </c>
      <c r="DM1582">
        <f ca="1"/>
        <v>0</v>
      </c>
      <c r="DN1582" t="str">
        <f ca="1"/>
        <v/>
      </c>
    </row>
    <row r="1583" spans="13:118">
      <c r="M1583" t="str" cm="1">
        <f t="array" ref="M1583">_xlfn._xlws.FILTER(SUM(H1583:L1583),SUM(H1583:L1583)&lt;&gt;0,"")</f>
        <v/>
      </c>
      <c r="AC1583" t="str">
        <f ca="1"/>
        <v/>
      </c>
      <c r="AE1583">
        <f ca="1"/>
        <v>0</v>
      </c>
      <c r="AF1583">
        <f ca="1"/>
        <v>0</v>
      </c>
      <c r="AG1583">
        <f ca="1"/>
        <v>0</v>
      </c>
      <c r="AH1583">
        <f ca="1"/>
        <v>0</v>
      </c>
      <c r="AI1583">
        <f ca="1"/>
        <v>0</v>
      </c>
      <c r="AJ1583">
        <f ca="1"/>
        <v>0</v>
      </c>
      <c r="AK1583">
        <f ca="1"/>
        <v>0</v>
      </c>
      <c r="AL1583" t="str">
        <f ca="1"/>
        <v/>
      </c>
      <c r="AZ1583" t="str" cm="1">
        <f t="array" ref="AZ1583">_xlfn._xlws.FILTER(SUM(AU1583:AY1583),SUM(AU1583:AY1583)&lt;&gt;0,"")</f>
        <v/>
      </c>
      <c r="BP1583" t="str">
        <f ca="1"/>
        <v/>
      </c>
      <c r="BR1583">
        <f ca="1"/>
        <v>0</v>
      </c>
      <c r="BS1583">
        <f ca="1"/>
        <v>0</v>
      </c>
      <c r="BT1583">
        <f ca="1"/>
        <v>0</v>
      </c>
      <c r="BU1583">
        <f ca="1"/>
        <v>0</v>
      </c>
      <c r="BV1583">
        <f ca="1"/>
        <v>0</v>
      </c>
      <c r="BW1583">
        <f ca="1"/>
        <v>0</v>
      </c>
      <c r="BX1583">
        <f ca="1"/>
        <v>0</v>
      </c>
      <c r="BY1583" t="str">
        <f ca="1"/>
        <v/>
      </c>
      <c r="CC1583" t="str" cm="1">
        <f t="array" aca="1" ref="CC1583" ca="1">_xlfn._xlws.FILTER(VLOOKUP(CB1576,Arrays!$T:$Z,{1,2,3,4,5,6,7},FALSE),VLOOKUP(CB1576,Arrays!$T:$Z,{1,2,3,4,5,6,7},FALSE)&lt;&gt;0,"")</f>
        <v/>
      </c>
      <c r="CO1583" t="str" cm="1">
        <f t="array" ref="CO1583">_xlfn._xlws.FILTER(SUM(CJ1583:CN1583),SUM(CJ1583:CN1583)&lt;&gt;0,"")</f>
        <v/>
      </c>
      <c r="CX1583" t="str">
        <f ca="1"/>
        <v/>
      </c>
      <c r="DE1583" t="str">
        <f ca="1"/>
        <v/>
      </c>
      <c r="DG1583" t="str">
        <f ca="1"/>
        <v/>
      </c>
      <c r="DH1583">
        <f ca="1"/>
        <v>0</v>
      </c>
      <c r="DI1583">
        <f ca="1"/>
        <v>0</v>
      </c>
      <c r="DJ1583">
        <f ca="1"/>
        <v>0</v>
      </c>
      <c r="DK1583">
        <f ca="1"/>
        <v>0</v>
      </c>
      <c r="DL1583">
        <f ca="1"/>
        <v>0</v>
      </c>
      <c r="DM1583">
        <f ca="1"/>
        <v>0</v>
      </c>
      <c r="DN1583" t="str">
        <f ca="1"/>
        <v/>
      </c>
    </row>
    <row r="1584" spans="13:118">
      <c r="M1584" t="str" cm="1">
        <f t="array" ref="M1584">_xlfn._xlws.FILTER(SUM(H1584:L1584),SUM(H1584:L1584)&lt;&gt;0,"")</f>
        <v/>
      </c>
      <c r="AC1584" t="str">
        <f ca="1"/>
        <v/>
      </c>
      <c r="AE1584">
        <f ca="1"/>
        <v>0</v>
      </c>
      <c r="AF1584">
        <f ca="1"/>
        <v>0</v>
      </c>
      <c r="AG1584">
        <f ca="1"/>
        <v>0</v>
      </c>
      <c r="AH1584">
        <f ca="1"/>
        <v>0</v>
      </c>
      <c r="AI1584">
        <f ca="1"/>
        <v>0</v>
      </c>
      <c r="AJ1584">
        <f ca="1"/>
        <v>0</v>
      </c>
      <c r="AK1584">
        <f ca="1"/>
        <v>0</v>
      </c>
      <c r="AL1584" t="str">
        <f ca="1"/>
        <v/>
      </c>
      <c r="AZ1584" t="str" cm="1">
        <f t="array" ref="AZ1584">_xlfn._xlws.FILTER(SUM(AU1584:AY1584),SUM(AU1584:AY1584)&lt;&gt;0,"")</f>
        <v/>
      </c>
      <c r="BP1584" t="str">
        <f ca="1"/>
        <v/>
      </c>
      <c r="BR1584">
        <f ca="1"/>
        <v>0</v>
      </c>
      <c r="BS1584">
        <f ca="1"/>
        <v>0</v>
      </c>
      <c r="BT1584">
        <f ca="1"/>
        <v>0</v>
      </c>
      <c r="BU1584">
        <f ca="1"/>
        <v>0</v>
      </c>
      <c r="BV1584">
        <f ca="1"/>
        <v>0</v>
      </c>
      <c r="BW1584">
        <f ca="1"/>
        <v>0</v>
      </c>
      <c r="BX1584">
        <f ca="1"/>
        <v>0</v>
      </c>
      <c r="BY1584" t="str">
        <f ca="1"/>
        <v/>
      </c>
      <c r="CC1584" t="str" cm="1">
        <f t="array" aca="1" ref="CC1584" ca="1">_xlfn._xlws.FILTER(VLOOKUP(CB1577,Arrays!$T:$Z,{1,2,3,4,5,6,7},FALSE),VLOOKUP(CB1577,Arrays!$T:$Z,{1,2,3,4,5,6,7},FALSE)&lt;&gt;0,"")</f>
        <v/>
      </c>
      <c r="CO1584" t="str" cm="1">
        <f t="array" ref="CO1584">_xlfn._xlws.FILTER(SUM(CJ1584:CN1584),SUM(CJ1584:CN1584)&lt;&gt;0,"")</f>
        <v/>
      </c>
      <c r="CX1584" t="str">
        <f ca="1"/>
        <v/>
      </c>
      <c r="DE1584" t="str">
        <f ca="1"/>
        <v/>
      </c>
      <c r="DG1584" t="str">
        <f ca="1"/>
        <v/>
      </c>
      <c r="DH1584">
        <f ca="1"/>
        <v>0</v>
      </c>
      <c r="DI1584">
        <f ca="1"/>
        <v>0</v>
      </c>
      <c r="DJ1584">
        <f ca="1"/>
        <v>0</v>
      </c>
      <c r="DK1584">
        <f ca="1"/>
        <v>0</v>
      </c>
      <c r="DL1584">
        <f ca="1"/>
        <v>0</v>
      </c>
      <c r="DM1584">
        <f ca="1"/>
        <v>0</v>
      </c>
      <c r="DN1584" t="str">
        <f ca="1"/>
        <v/>
      </c>
    </row>
    <row r="1585" spans="13:118">
      <c r="M1585" t="str" cm="1">
        <f t="array" ref="M1585">_xlfn._xlws.FILTER(SUM(H1585:L1585),SUM(H1585:L1585)&lt;&gt;0,"")</f>
        <v/>
      </c>
      <c r="AC1585" t="str">
        <f ca="1"/>
        <v/>
      </c>
      <c r="AE1585">
        <f ca="1"/>
        <v>0</v>
      </c>
      <c r="AF1585">
        <f ca="1"/>
        <v>0</v>
      </c>
      <c r="AG1585">
        <f ca="1"/>
        <v>0</v>
      </c>
      <c r="AH1585">
        <f ca="1"/>
        <v>0</v>
      </c>
      <c r="AI1585">
        <f ca="1"/>
        <v>0</v>
      </c>
      <c r="AJ1585">
        <f ca="1"/>
        <v>0</v>
      </c>
      <c r="AK1585">
        <f ca="1"/>
        <v>0</v>
      </c>
      <c r="AL1585" t="str">
        <f ca="1"/>
        <v/>
      </c>
      <c r="AZ1585" t="str" cm="1">
        <f t="array" ref="AZ1585">_xlfn._xlws.FILTER(SUM(AU1585:AY1585),SUM(AU1585:AY1585)&lt;&gt;0,"")</f>
        <v/>
      </c>
      <c r="BP1585" t="str">
        <f ca="1"/>
        <v/>
      </c>
      <c r="BR1585">
        <f ca="1"/>
        <v>0</v>
      </c>
      <c r="BS1585">
        <f ca="1"/>
        <v>0</v>
      </c>
      <c r="BT1585">
        <f ca="1"/>
        <v>0</v>
      </c>
      <c r="BU1585">
        <f ca="1"/>
        <v>0</v>
      </c>
      <c r="BV1585">
        <f ca="1"/>
        <v>0</v>
      </c>
      <c r="BW1585">
        <f ca="1"/>
        <v>0</v>
      </c>
      <c r="BX1585">
        <f ca="1"/>
        <v>0</v>
      </c>
      <c r="BY1585" t="str">
        <f ca="1"/>
        <v/>
      </c>
      <c r="CC1585" t="str" cm="1">
        <f t="array" aca="1" ref="CC1585" ca="1">_xlfn._xlws.FILTER(VLOOKUP(CB1578,Arrays!$T:$Z,{1,2,3,4,5,6,7},FALSE),VLOOKUP(CB1578,Arrays!$T:$Z,{1,2,3,4,5,6,7},FALSE)&lt;&gt;0,"")</f>
        <v/>
      </c>
      <c r="CO1585" t="str" cm="1">
        <f t="array" ref="CO1585">_xlfn._xlws.FILTER(SUM(CJ1585:CN1585),SUM(CJ1585:CN1585)&lt;&gt;0,"")</f>
        <v/>
      </c>
      <c r="CX1585" t="str">
        <f ca="1"/>
        <v/>
      </c>
      <c r="DE1585" t="str">
        <f ca="1"/>
        <v/>
      </c>
      <c r="DG1585" t="str">
        <f ca="1"/>
        <v/>
      </c>
      <c r="DH1585">
        <f ca="1"/>
        <v>0</v>
      </c>
      <c r="DI1585">
        <f ca="1"/>
        <v>0</v>
      </c>
      <c r="DJ1585">
        <f ca="1"/>
        <v>0</v>
      </c>
      <c r="DK1585">
        <f ca="1"/>
        <v>0</v>
      </c>
      <c r="DL1585">
        <f ca="1"/>
        <v>0</v>
      </c>
      <c r="DM1585">
        <f ca="1"/>
        <v>0</v>
      </c>
      <c r="DN1585" t="str">
        <f ca="1"/>
        <v/>
      </c>
    </row>
    <row r="1586" spans="13:118">
      <c r="M1586" t="str" cm="1">
        <f t="array" ref="M1586">_xlfn._xlws.FILTER(SUM(H1586:L1586),SUM(H1586:L1586)&lt;&gt;0,"")</f>
        <v/>
      </c>
      <c r="AC1586" t="str">
        <f ca="1"/>
        <v/>
      </c>
      <c r="AE1586">
        <f ca="1"/>
        <v>0</v>
      </c>
      <c r="AF1586">
        <f ca="1"/>
        <v>0</v>
      </c>
      <c r="AG1586">
        <f ca="1"/>
        <v>0</v>
      </c>
      <c r="AH1586">
        <f ca="1"/>
        <v>0</v>
      </c>
      <c r="AI1586">
        <f ca="1"/>
        <v>0</v>
      </c>
      <c r="AJ1586">
        <f ca="1"/>
        <v>0</v>
      </c>
      <c r="AK1586">
        <f ca="1"/>
        <v>0</v>
      </c>
      <c r="AL1586" t="str">
        <f ca="1"/>
        <v/>
      </c>
      <c r="AZ1586" t="str" cm="1">
        <f t="array" ref="AZ1586">_xlfn._xlws.FILTER(SUM(AU1586:AY1586),SUM(AU1586:AY1586)&lt;&gt;0,"")</f>
        <v/>
      </c>
      <c r="BP1586" t="str">
        <f ca="1"/>
        <v/>
      </c>
      <c r="BR1586">
        <f ca="1"/>
        <v>0</v>
      </c>
      <c r="BS1586">
        <f ca="1"/>
        <v>0</v>
      </c>
      <c r="BT1586">
        <f ca="1"/>
        <v>0</v>
      </c>
      <c r="BU1586">
        <f ca="1"/>
        <v>0</v>
      </c>
      <c r="BV1586">
        <f ca="1"/>
        <v>0</v>
      </c>
      <c r="BW1586">
        <f ca="1"/>
        <v>0</v>
      </c>
      <c r="BX1586">
        <f ca="1"/>
        <v>0</v>
      </c>
      <c r="BY1586" t="str">
        <f ca="1"/>
        <v/>
      </c>
      <c r="CC1586" t="str" cm="1">
        <f t="array" aca="1" ref="CC1586" ca="1">_xlfn._xlws.FILTER(VLOOKUP(CB1579,Arrays!$T:$Z,{1,2,3,4,5,6,7},FALSE),VLOOKUP(CB1579,Arrays!$T:$Z,{1,2,3,4,5,6,7},FALSE)&lt;&gt;0,"")</f>
        <v/>
      </c>
      <c r="CO1586" t="str" cm="1">
        <f t="array" ref="CO1586">_xlfn._xlws.FILTER(SUM(CJ1586:CN1586),SUM(CJ1586:CN1586)&lt;&gt;0,"")</f>
        <v/>
      </c>
      <c r="CX1586" t="str">
        <f ca="1"/>
        <v/>
      </c>
      <c r="DE1586" t="str">
        <f ca="1"/>
        <v/>
      </c>
      <c r="DG1586" t="str">
        <f ca="1"/>
        <v/>
      </c>
      <c r="DH1586">
        <f ca="1"/>
        <v>0</v>
      </c>
      <c r="DI1586">
        <f ca="1"/>
        <v>0</v>
      </c>
      <c r="DJ1586">
        <f ca="1"/>
        <v>0</v>
      </c>
      <c r="DK1586">
        <f ca="1"/>
        <v>0</v>
      </c>
      <c r="DL1586">
        <f ca="1"/>
        <v>0</v>
      </c>
      <c r="DM1586">
        <f ca="1"/>
        <v>0</v>
      </c>
      <c r="DN1586" t="str">
        <f ca="1"/>
        <v/>
      </c>
    </row>
    <row r="1587" spans="13:118">
      <c r="M1587" t="str" cm="1">
        <f t="array" ref="M1587">_xlfn._xlws.FILTER(SUM(H1587:L1587),SUM(H1587:L1587)&lt;&gt;0,"")</f>
        <v/>
      </c>
      <c r="AC1587" t="str">
        <f ca="1"/>
        <v/>
      </c>
      <c r="AE1587">
        <f ca="1"/>
        <v>0</v>
      </c>
      <c r="AF1587">
        <f ca="1"/>
        <v>0</v>
      </c>
      <c r="AG1587">
        <f ca="1"/>
        <v>0</v>
      </c>
      <c r="AH1587">
        <f ca="1"/>
        <v>0</v>
      </c>
      <c r="AI1587">
        <f ca="1"/>
        <v>0</v>
      </c>
      <c r="AJ1587">
        <f ca="1"/>
        <v>0</v>
      </c>
      <c r="AK1587">
        <f ca="1"/>
        <v>0</v>
      </c>
      <c r="AL1587" t="str">
        <f ca="1"/>
        <v/>
      </c>
      <c r="AZ1587" t="str" cm="1">
        <f t="array" ref="AZ1587">_xlfn._xlws.FILTER(SUM(AU1587:AY1587),SUM(AU1587:AY1587)&lt;&gt;0,"")</f>
        <v/>
      </c>
      <c r="BP1587" t="str">
        <f ca="1"/>
        <v/>
      </c>
      <c r="BR1587">
        <f ca="1"/>
        <v>0</v>
      </c>
      <c r="BS1587">
        <f ca="1"/>
        <v>0</v>
      </c>
      <c r="BT1587">
        <f ca="1"/>
        <v>0</v>
      </c>
      <c r="BU1587">
        <f ca="1"/>
        <v>0</v>
      </c>
      <c r="BV1587">
        <f ca="1"/>
        <v>0</v>
      </c>
      <c r="BW1587">
        <f ca="1"/>
        <v>0</v>
      </c>
      <c r="BX1587">
        <f ca="1"/>
        <v>0</v>
      </c>
      <c r="BY1587" t="str">
        <f ca="1"/>
        <v/>
      </c>
      <c r="CC1587" t="str" cm="1">
        <f t="array" aca="1" ref="CC1587" ca="1">_xlfn._xlws.FILTER(VLOOKUP(CB1580,Arrays!$T:$Z,{1,2,3,4,5,6,7},FALSE),VLOOKUP(CB1580,Arrays!$T:$Z,{1,2,3,4,5,6,7},FALSE)&lt;&gt;0,"")</f>
        <v/>
      </c>
      <c r="CO1587" t="str" cm="1">
        <f t="array" ref="CO1587">_xlfn._xlws.FILTER(SUM(CJ1587:CN1587),SUM(CJ1587:CN1587)&lt;&gt;0,"")</f>
        <v/>
      </c>
      <c r="CX1587" t="str">
        <f ca="1"/>
        <v/>
      </c>
      <c r="DE1587" t="str">
        <f ca="1"/>
        <v/>
      </c>
      <c r="DG1587" t="str">
        <f ca="1"/>
        <v/>
      </c>
      <c r="DH1587">
        <f ca="1"/>
        <v>0</v>
      </c>
      <c r="DI1587">
        <f ca="1"/>
        <v>0</v>
      </c>
      <c r="DJ1587">
        <f ca="1"/>
        <v>0</v>
      </c>
      <c r="DK1587">
        <f ca="1"/>
        <v>0</v>
      </c>
      <c r="DL1587">
        <f ca="1"/>
        <v>0</v>
      </c>
      <c r="DM1587">
        <f ca="1"/>
        <v>0</v>
      </c>
      <c r="DN1587" t="str">
        <f ca="1"/>
        <v/>
      </c>
    </row>
    <row r="1588" spans="13:118">
      <c r="M1588" t="str" cm="1">
        <f t="array" ref="M1588">_xlfn._xlws.FILTER(SUM(H1588:L1588),SUM(H1588:L1588)&lt;&gt;0,"")</f>
        <v/>
      </c>
      <c r="AC1588" t="str">
        <f ca="1"/>
        <v/>
      </c>
      <c r="AE1588">
        <f ca="1"/>
        <v>0</v>
      </c>
      <c r="AF1588">
        <f ca="1"/>
        <v>0</v>
      </c>
      <c r="AG1588">
        <f ca="1"/>
        <v>0</v>
      </c>
      <c r="AH1588">
        <f ca="1"/>
        <v>0</v>
      </c>
      <c r="AI1588">
        <f ca="1"/>
        <v>0</v>
      </c>
      <c r="AJ1588">
        <f ca="1"/>
        <v>0</v>
      </c>
      <c r="AK1588">
        <f ca="1"/>
        <v>0</v>
      </c>
      <c r="AL1588" t="str">
        <f ca="1"/>
        <v/>
      </c>
      <c r="AZ1588" t="str" cm="1">
        <f t="array" ref="AZ1588">_xlfn._xlws.FILTER(SUM(AU1588:AY1588),SUM(AU1588:AY1588)&lt;&gt;0,"")</f>
        <v/>
      </c>
      <c r="BP1588" t="str">
        <f ca="1"/>
        <v/>
      </c>
      <c r="BR1588">
        <f ca="1"/>
        <v>0</v>
      </c>
      <c r="BS1588">
        <f ca="1"/>
        <v>0</v>
      </c>
      <c r="BT1588">
        <f ca="1"/>
        <v>0</v>
      </c>
      <c r="BU1588">
        <f ca="1"/>
        <v>0</v>
      </c>
      <c r="BV1588">
        <f ca="1"/>
        <v>0</v>
      </c>
      <c r="BW1588">
        <f ca="1"/>
        <v>0</v>
      </c>
      <c r="BX1588">
        <f ca="1"/>
        <v>0</v>
      </c>
      <c r="BY1588" t="str">
        <f ca="1"/>
        <v/>
      </c>
      <c r="CC1588" t="str" cm="1">
        <f t="array" aca="1" ref="CC1588" ca="1">_xlfn._xlws.FILTER(VLOOKUP(CB1581,Arrays!$T:$Z,{1,2,3,4,5,6,7},FALSE),VLOOKUP(CB1581,Arrays!$T:$Z,{1,2,3,4,5,6,7},FALSE)&lt;&gt;0,"")</f>
        <v/>
      </c>
      <c r="CO1588" t="str" cm="1">
        <f t="array" ref="CO1588">_xlfn._xlws.FILTER(SUM(CJ1588:CN1588),SUM(CJ1588:CN1588)&lt;&gt;0,"")</f>
        <v/>
      </c>
      <c r="CX1588" t="str">
        <f ca="1"/>
        <v/>
      </c>
      <c r="DE1588" t="str">
        <f ca="1"/>
        <v/>
      </c>
      <c r="DG1588" t="str">
        <f ca="1"/>
        <v/>
      </c>
      <c r="DH1588">
        <f ca="1"/>
        <v>0</v>
      </c>
      <c r="DI1588">
        <f ca="1"/>
        <v>0</v>
      </c>
      <c r="DJ1588">
        <f ca="1"/>
        <v>0</v>
      </c>
      <c r="DK1588">
        <f ca="1"/>
        <v>0</v>
      </c>
      <c r="DL1588">
        <f ca="1"/>
        <v>0</v>
      </c>
      <c r="DM1588">
        <f ca="1"/>
        <v>0</v>
      </c>
      <c r="DN1588" t="str">
        <f ca="1"/>
        <v/>
      </c>
    </row>
    <row r="1589" spans="13:118">
      <c r="M1589" t="str" cm="1">
        <f t="array" ref="M1589">_xlfn._xlws.FILTER(SUM(H1589:L1589),SUM(H1589:L1589)&lt;&gt;0,"")</f>
        <v/>
      </c>
      <c r="AC1589" t="str">
        <f ca="1"/>
        <v/>
      </c>
      <c r="AE1589">
        <f ca="1"/>
        <v>0</v>
      </c>
      <c r="AF1589">
        <f ca="1"/>
        <v>0</v>
      </c>
      <c r="AG1589">
        <f ca="1"/>
        <v>0</v>
      </c>
      <c r="AH1589">
        <f ca="1"/>
        <v>0</v>
      </c>
      <c r="AI1589">
        <f ca="1"/>
        <v>0</v>
      </c>
      <c r="AJ1589">
        <f ca="1"/>
        <v>0</v>
      </c>
      <c r="AK1589">
        <f ca="1"/>
        <v>0</v>
      </c>
      <c r="AL1589" t="str">
        <f ca="1"/>
        <v/>
      </c>
      <c r="AZ1589" t="str" cm="1">
        <f t="array" ref="AZ1589">_xlfn._xlws.FILTER(SUM(AU1589:AY1589),SUM(AU1589:AY1589)&lt;&gt;0,"")</f>
        <v/>
      </c>
      <c r="BP1589" t="str">
        <f ca="1"/>
        <v/>
      </c>
      <c r="BR1589">
        <f ca="1"/>
        <v>0</v>
      </c>
      <c r="BS1589">
        <f ca="1"/>
        <v>0</v>
      </c>
      <c r="BT1589">
        <f ca="1"/>
        <v>0</v>
      </c>
      <c r="BU1589">
        <f ca="1"/>
        <v>0</v>
      </c>
      <c r="BV1589">
        <f ca="1"/>
        <v>0</v>
      </c>
      <c r="BW1589">
        <f ca="1"/>
        <v>0</v>
      </c>
      <c r="BX1589">
        <f ca="1"/>
        <v>0</v>
      </c>
      <c r="BY1589" t="str">
        <f ca="1"/>
        <v/>
      </c>
      <c r="CC1589" t="str" cm="1">
        <f t="array" aca="1" ref="CC1589" ca="1">_xlfn._xlws.FILTER(VLOOKUP(CB1582,Arrays!$T:$Z,{1,2,3,4,5,6,7},FALSE),VLOOKUP(CB1582,Arrays!$T:$Z,{1,2,3,4,5,6,7},FALSE)&lt;&gt;0,"")</f>
        <v/>
      </c>
      <c r="CO1589" t="str" cm="1">
        <f t="array" ref="CO1589">_xlfn._xlws.FILTER(SUM(CJ1589:CN1589),SUM(CJ1589:CN1589)&lt;&gt;0,"")</f>
        <v/>
      </c>
      <c r="CX1589" t="str">
        <f ca="1"/>
        <v/>
      </c>
      <c r="DE1589" t="str">
        <f ca="1"/>
        <v/>
      </c>
      <c r="DG1589" t="str">
        <f ca="1"/>
        <v/>
      </c>
      <c r="DH1589">
        <f ca="1"/>
        <v>0</v>
      </c>
      <c r="DI1589">
        <f ca="1"/>
        <v>0</v>
      </c>
      <c r="DJ1589">
        <f ca="1"/>
        <v>0</v>
      </c>
      <c r="DK1589">
        <f ca="1"/>
        <v>0</v>
      </c>
      <c r="DL1589">
        <f ca="1"/>
        <v>0</v>
      </c>
      <c r="DM1589">
        <f ca="1"/>
        <v>0</v>
      </c>
      <c r="DN1589" t="str">
        <f ca="1"/>
        <v/>
      </c>
    </row>
    <row r="1590" spans="13:118">
      <c r="M1590" t="str" cm="1">
        <f t="array" ref="M1590">_xlfn._xlws.FILTER(SUM(H1590:L1590),SUM(H1590:L1590)&lt;&gt;0,"")</f>
        <v/>
      </c>
      <c r="AC1590" t="str">
        <f ca="1"/>
        <v/>
      </c>
      <c r="AE1590">
        <f ca="1"/>
        <v>0</v>
      </c>
      <c r="AF1590">
        <f ca="1"/>
        <v>0</v>
      </c>
      <c r="AG1590">
        <f ca="1"/>
        <v>0</v>
      </c>
      <c r="AH1590">
        <f ca="1"/>
        <v>0</v>
      </c>
      <c r="AI1590">
        <f ca="1"/>
        <v>0</v>
      </c>
      <c r="AJ1590">
        <f ca="1"/>
        <v>0</v>
      </c>
      <c r="AK1590">
        <f ca="1"/>
        <v>0</v>
      </c>
      <c r="AL1590" t="str">
        <f ca="1"/>
        <v/>
      </c>
      <c r="AZ1590" t="str" cm="1">
        <f t="array" ref="AZ1590">_xlfn._xlws.FILTER(SUM(AU1590:AY1590),SUM(AU1590:AY1590)&lt;&gt;0,"")</f>
        <v/>
      </c>
      <c r="BP1590" t="str">
        <f ca="1"/>
        <v/>
      </c>
      <c r="BR1590">
        <f ca="1"/>
        <v>0</v>
      </c>
      <c r="BS1590">
        <f ca="1"/>
        <v>0</v>
      </c>
      <c r="BT1590">
        <f ca="1"/>
        <v>0</v>
      </c>
      <c r="BU1590">
        <f ca="1"/>
        <v>0</v>
      </c>
      <c r="BV1590">
        <f ca="1"/>
        <v>0</v>
      </c>
      <c r="BW1590">
        <f ca="1"/>
        <v>0</v>
      </c>
      <c r="BX1590">
        <f ca="1"/>
        <v>0</v>
      </c>
      <c r="BY1590" t="str">
        <f ca="1"/>
        <v/>
      </c>
      <c r="CC1590" t="str" cm="1">
        <f t="array" aca="1" ref="CC1590" ca="1">_xlfn._xlws.FILTER(VLOOKUP(CB1583,Arrays!$T:$Z,{1,2,3,4,5,6,7},FALSE),VLOOKUP(CB1583,Arrays!$T:$Z,{1,2,3,4,5,6,7},FALSE)&lt;&gt;0,"")</f>
        <v/>
      </c>
      <c r="CO1590" t="str" cm="1">
        <f t="array" ref="CO1590">_xlfn._xlws.FILTER(SUM(CJ1590:CN1590),SUM(CJ1590:CN1590)&lt;&gt;0,"")</f>
        <v/>
      </c>
      <c r="CX1590" t="str">
        <f ca="1"/>
        <v/>
      </c>
      <c r="DE1590" t="str">
        <f ca="1"/>
        <v/>
      </c>
      <c r="DG1590" t="str">
        <f ca="1"/>
        <v/>
      </c>
      <c r="DH1590">
        <f ca="1"/>
        <v>0</v>
      </c>
      <c r="DI1590">
        <f ca="1"/>
        <v>0</v>
      </c>
      <c r="DJ1590">
        <f ca="1"/>
        <v>0</v>
      </c>
      <c r="DK1590">
        <f ca="1"/>
        <v>0</v>
      </c>
      <c r="DL1590">
        <f ca="1"/>
        <v>0</v>
      </c>
      <c r="DM1590">
        <f ca="1"/>
        <v>0</v>
      </c>
      <c r="DN1590" t="str">
        <f ca="1"/>
        <v/>
      </c>
    </row>
    <row r="1591" spans="13:118">
      <c r="M1591" t="str" cm="1">
        <f t="array" ref="M1591">_xlfn._xlws.FILTER(SUM(H1591:L1591),SUM(H1591:L1591)&lt;&gt;0,"")</f>
        <v/>
      </c>
      <c r="AC1591" t="str">
        <f ca="1"/>
        <v/>
      </c>
      <c r="AE1591">
        <f ca="1"/>
        <v>0</v>
      </c>
      <c r="AF1591">
        <f ca="1"/>
        <v>0</v>
      </c>
      <c r="AG1591">
        <f ca="1"/>
        <v>0</v>
      </c>
      <c r="AH1591">
        <f ca="1"/>
        <v>0</v>
      </c>
      <c r="AI1591">
        <f ca="1"/>
        <v>0</v>
      </c>
      <c r="AJ1591">
        <f ca="1"/>
        <v>0</v>
      </c>
      <c r="AK1591">
        <f ca="1"/>
        <v>0</v>
      </c>
      <c r="AL1591" t="str">
        <f ca="1"/>
        <v/>
      </c>
      <c r="AZ1591" t="str" cm="1">
        <f t="array" ref="AZ1591">_xlfn._xlws.FILTER(SUM(AU1591:AY1591),SUM(AU1591:AY1591)&lt;&gt;0,"")</f>
        <v/>
      </c>
      <c r="BP1591" t="str">
        <f ca="1"/>
        <v/>
      </c>
      <c r="BR1591">
        <f ca="1"/>
        <v>0</v>
      </c>
      <c r="BS1591">
        <f ca="1"/>
        <v>0</v>
      </c>
      <c r="BT1591">
        <f ca="1"/>
        <v>0</v>
      </c>
      <c r="BU1591">
        <f ca="1"/>
        <v>0</v>
      </c>
      <c r="BV1591">
        <f ca="1"/>
        <v>0</v>
      </c>
      <c r="BW1591">
        <f ca="1"/>
        <v>0</v>
      </c>
      <c r="BX1591">
        <f ca="1"/>
        <v>0</v>
      </c>
      <c r="BY1591" t="str">
        <f ca="1"/>
        <v/>
      </c>
      <c r="CC1591" t="str" cm="1">
        <f t="array" aca="1" ref="CC1591" ca="1">_xlfn._xlws.FILTER(VLOOKUP(CB1584,Arrays!$T:$Z,{1,2,3,4,5,6,7},FALSE),VLOOKUP(CB1584,Arrays!$T:$Z,{1,2,3,4,5,6,7},FALSE)&lt;&gt;0,"")</f>
        <v/>
      </c>
      <c r="CO1591" t="str" cm="1">
        <f t="array" ref="CO1591">_xlfn._xlws.FILTER(SUM(CJ1591:CN1591),SUM(CJ1591:CN1591)&lt;&gt;0,"")</f>
        <v/>
      </c>
      <c r="CX1591" t="str">
        <f ca="1"/>
        <v/>
      </c>
      <c r="DE1591" t="str">
        <f ca="1"/>
        <v/>
      </c>
      <c r="DG1591" t="str">
        <f ca="1"/>
        <v/>
      </c>
      <c r="DH1591">
        <f ca="1"/>
        <v>0</v>
      </c>
      <c r="DI1591">
        <f ca="1"/>
        <v>0</v>
      </c>
      <c r="DJ1591">
        <f ca="1"/>
        <v>0</v>
      </c>
      <c r="DK1591">
        <f ca="1"/>
        <v>0</v>
      </c>
      <c r="DL1591">
        <f ca="1"/>
        <v>0</v>
      </c>
      <c r="DM1591">
        <f ca="1"/>
        <v>0</v>
      </c>
      <c r="DN1591" t="str">
        <f ca="1"/>
        <v/>
      </c>
    </row>
    <row r="1592" spans="13:118">
      <c r="M1592" t="str" cm="1">
        <f t="array" ref="M1592">_xlfn._xlws.FILTER(SUM(H1592:L1592),SUM(H1592:L1592)&lt;&gt;0,"")</f>
        <v/>
      </c>
      <c r="AC1592" t="str">
        <f ca="1"/>
        <v/>
      </c>
      <c r="AE1592">
        <f ca="1"/>
        <v>0</v>
      </c>
      <c r="AF1592">
        <f ca="1"/>
        <v>0</v>
      </c>
      <c r="AG1592">
        <f ca="1"/>
        <v>0</v>
      </c>
      <c r="AH1592">
        <f ca="1"/>
        <v>0</v>
      </c>
      <c r="AI1592">
        <f ca="1"/>
        <v>0</v>
      </c>
      <c r="AJ1592">
        <f ca="1"/>
        <v>0</v>
      </c>
      <c r="AK1592">
        <f ca="1"/>
        <v>0</v>
      </c>
      <c r="AL1592" t="str">
        <f ca="1"/>
        <v/>
      </c>
      <c r="AZ1592" t="str" cm="1">
        <f t="array" ref="AZ1592">_xlfn._xlws.FILTER(SUM(AU1592:AY1592),SUM(AU1592:AY1592)&lt;&gt;0,"")</f>
        <v/>
      </c>
      <c r="BP1592" t="str">
        <f ca="1"/>
        <v/>
      </c>
      <c r="BR1592">
        <f ca="1"/>
        <v>0</v>
      </c>
      <c r="BS1592">
        <f ca="1"/>
        <v>0</v>
      </c>
      <c r="BT1592">
        <f ca="1"/>
        <v>0</v>
      </c>
      <c r="BU1592">
        <f ca="1"/>
        <v>0</v>
      </c>
      <c r="BV1592">
        <f ca="1"/>
        <v>0</v>
      </c>
      <c r="BW1592">
        <f ca="1"/>
        <v>0</v>
      </c>
      <c r="BX1592">
        <f ca="1"/>
        <v>0</v>
      </c>
      <c r="BY1592" t="str">
        <f ca="1"/>
        <v/>
      </c>
      <c r="CC1592" t="str" cm="1">
        <f t="array" aca="1" ref="CC1592" ca="1">_xlfn._xlws.FILTER(VLOOKUP(CB1585,Arrays!$T:$Z,{1,2,3,4,5,6,7},FALSE),VLOOKUP(CB1585,Arrays!$T:$Z,{1,2,3,4,5,6,7},FALSE)&lt;&gt;0,"")</f>
        <v/>
      </c>
      <c r="CO1592" t="str" cm="1">
        <f t="array" ref="CO1592">_xlfn._xlws.FILTER(SUM(CJ1592:CN1592),SUM(CJ1592:CN1592)&lt;&gt;0,"")</f>
        <v/>
      </c>
      <c r="CX1592" t="str">
        <f ca="1"/>
        <v/>
      </c>
      <c r="DE1592" t="str">
        <f ca="1"/>
        <v/>
      </c>
      <c r="DG1592" t="str">
        <f ca="1"/>
        <v/>
      </c>
      <c r="DH1592">
        <f ca="1"/>
        <v>0</v>
      </c>
      <c r="DI1592">
        <f ca="1"/>
        <v>0</v>
      </c>
      <c r="DJ1592">
        <f ca="1"/>
        <v>0</v>
      </c>
      <c r="DK1592">
        <f ca="1"/>
        <v>0</v>
      </c>
      <c r="DL1592">
        <f ca="1"/>
        <v>0</v>
      </c>
      <c r="DM1592">
        <f ca="1"/>
        <v>0</v>
      </c>
      <c r="DN1592" t="str">
        <f ca="1"/>
        <v/>
      </c>
    </row>
    <row r="1593" spans="13:118">
      <c r="M1593" t="str" cm="1">
        <f t="array" ref="M1593">_xlfn._xlws.FILTER(SUM(H1593:L1593),SUM(H1593:L1593)&lt;&gt;0,"")</f>
        <v/>
      </c>
      <c r="AC1593" t="str">
        <f ca="1"/>
        <v/>
      </c>
      <c r="AE1593">
        <f ca="1"/>
        <v>0</v>
      </c>
      <c r="AF1593">
        <f ca="1"/>
        <v>0</v>
      </c>
      <c r="AG1593">
        <f ca="1"/>
        <v>0</v>
      </c>
      <c r="AH1593">
        <f ca="1"/>
        <v>0</v>
      </c>
      <c r="AI1593">
        <f ca="1"/>
        <v>0</v>
      </c>
      <c r="AJ1593">
        <f ca="1"/>
        <v>0</v>
      </c>
      <c r="AK1593">
        <f ca="1"/>
        <v>0</v>
      </c>
      <c r="AL1593" t="str">
        <f ca="1"/>
        <v/>
      </c>
      <c r="AZ1593" t="str" cm="1">
        <f t="array" ref="AZ1593">_xlfn._xlws.FILTER(SUM(AU1593:AY1593),SUM(AU1593:AY1593)&lt;&gt;0,"")</f>
        <v/>
      </c>
      <c r="BP1593" t="str">
        <f ca="1"/>
        <v/>
      </c>
      <c r="BR1593">
        <f ca="1"/>
        <v>0</v>
      </c>
      <c r="BS1593">
        <f ca="1"/>
        <v>0</v>
      </c>
      <c r="BT1593">
        <f ca="1"/>
        <v>0</v>
      </c>
      <c r="BU1593">
        <f ca="1"/>
        <v>0</v>
      </c>
      <c r="BV1593">
        <f ca="1"/>
        <v>0</v>
      </c>
      <c r="BW1593">
        <f ca="1"/>
        <v>0</v>
      </c>
      <c r="BX1593">
        <f ca="1"/>
        <v>0</v>
      </c>
      <c r="BY1593" t="str">
        <f ca="1"/>
        <v/>
      </c>
      <c r="CC1593" t="str" cm="1">
        <f t="array" aca="1" ref="CC1593" ca="1">_xlfn._xlws.FILTER(VLOOKUP(CB1586,Arrays!$T:$Z,{1,2,3,4,5,6,7},FALSE),VLOOKUP(CB1586,Arrays!$T:$Z,{1,2,3,4,5,6,7},FALSE)&lt;&gt;0,"")</f>
        <v/>
      </c>
      <c r="CO1593" t="str" cm="1">
        <f t="array" ref="CO1593">_xlfn._xlws.FILTER(SUM(CJ1593:CN1593),SUM(CJ1593:CN1593)&lt;&gt;0,"")</f>
        <v/>
      </c>
      <c r="CX1593" t="str">
        <f ca="1"/>
        <v/>
      </c>
      <c r="DE1593" t="str">
        <f ca="1"/>
        <v/>
      </c>
      <c r="DG1593" t="str">
        <f ca="1"/>
        <v/>
      </c>
      <c r="DH1593">
        <f ca="1"/>
        <v>0</v>
      </c>
      <c r="DI1593">
        <f ca="1"/>
        <v>0</v>
      </c>
      <c r="DJ1593">
        <f ca="1"/>
        <v>0</v>
      </c>
      <c r="DK1593">
        <f ca="1"/>
        <v>0</v>
      </c>
      <c r="DL1593">
        <f ca="1"/>
        <v>0</v>
      </c>
      <c r="DM1593">
        <f ca="1"/>
        <v>0</v>
      </c>
      <c r="DN1593" t="str">
        <f ca="1"/>
        <v/>
      </c>
    </row>
    <row r="1594" spans="13:118">
      <c r="M1594" t="str" cm="1">
        <f t="array" ref="M1594">_xlfn._xlws.FILTER(SUM(H1594:L1594),SUM(H1594:L1594)&lt;&gt;0,"")</f>
        <v/>
      </c>
      <c r="AC1594" t="str">
        <f ca="1"/>
        <v/>
      </c>
      <c r="AE1594">
        <f ca="1"/>
        <v>0</v>
      </c>
      <c r="AF1594">
        <f ca="1"/>
        <v>0</v>
      </c>
      <c r="AG1594">
        <f ca="1"/>
        <v>0</v>
      </c>
      <c r="AH1594">
        <f ca="1"/>
        <v>0</v>
      </c>
      <c r="AI1594">
        <f ca="1"/>
        <v>0</v>
      </c>
      <c r="AJ1594">
        <f ca="1"/>
        <v>0</v>
      </c>
      <c r="AK1594">
        <f ca="1"/>
        <v>0</v>
      </c>
      <c r="AL1594" t="str">
        <f ca="1"/>
        <v/>
      </c>
      <c r="AZ1594" t="str" cm="1">
        <f t="array" ref="AZ1594">_xlfn._xlws.FILTER(SUM(AU1594:AY1594),SUM(AU1594:AY1594)&lt;&gt;0,"")</f>
        <v/>
      </c>
      <c r="BP1594" t="str">
        <f ca="1"/>
        <v/>
      </c>
      <c r="BR1594">
        <f ca="1"/>
        <v>0</v>
      </c>
      <c r="BS1594">
        <f ca="1"/>
        <v>0</v>
      </c>
      <c r="BT1594">
        <f ca="1"/>
        <v>0</v>
      </c>
      <c r="BU1594">
        <f ca="1"/>
        <v>0</v>
      </c>
      <c r="BV1594">
        <f ca="1"/>
        <v>0</v>
      </c>
      <c r="BW1594">
        <f ca="1"/>
        <v>0</v>
      </c>
      <c r="BX1594">
        <f ca="1"/>
        <v>0</v>
      </c>
      <c r="BY1594" t="str">
        <f ca="1"/>
        <v/>
      </c>
      <c r="CC1594" t="str" cm="1">
        <f t="array" aca="1" ref="CC1594" ca="1">_xlfn._xlws.FILTER(VLOOKUP(CB1587,Arrays!$T:$Z,{1,2,3,4,5,6,7},FALSE),VLOOKUP(CB1587,Arrays!$T:$Z,{1,2,3,4,5,6,7},FALSE)&lt;&gt;0,"")</f>
        <v/>
      </c>
      <c r="CO1594" t="str" cm="1">
        <f t="array" ref="CO1594">_xlfn._xlws.FILTER(SUM(CJ1594:CN1594),SUM(CJ1594:CN1594)&lt;&gt;0,"")</f>
        <v/>
      </c>
      <c r="CX1594" t="str">
        <f ca="1"/>
        <v/>
      </c>
      <c r="DE1594" t="str">
        <f ca="1"/>
        <v/>
      </c>
      <c r="DG1594" t="str">
        <f ca="1"/>
        <v/>
      </c>
      <c r="DH1594">
        <f ca="1"/>
        <v>0</v>
      </c>
      <c r="DI1594">
        <f ca="1"/>
        <v>0</v>
      </c>
      <c r="DJ1594">
        <f ca="1"/>
        <v>0</v>
      </c>
      <c r="DK1594">
        <f ca="1"/>
        <v>0</v>
      </c>
      <c r="DL1594">
        <f ca="1"/>
        <v>0</v>
      </c>
      <c r="DM1594">
        <f ca="1"/>
        <v>0</v>
      </c>
      <c r="DN1594" t="str">
        <f ca="1"/>
        <v/>
      </c>
    </row>
    <row r="1595" spans="13:118">
      <c r="M1595" t="str" cm="1">
        <f t="array" ref="M1595">_xlfn._xlws.FILTER(SUM(H1595:L1595),SUM(H1595:L1595)&lt;&gt;0,"")</f>
        <v/>
      </c>
      <c r="AC1595" t="str">
        <f ca="1"/>
        <v/>
      </c>
      <c r="AE1595">
        <f ca="1"/>
        <v>0</v>
      </c>
      <c r="AF1595">
        <f ca="1"/>
        <v>0</v>
      </c>
      <c r="AG1595">
        <f ca="1"/>
        <v>0</v>
      </c>
      <c r="AH1595">
        <f ca="1"/>
        <v>0</v>
      </c>
      <c r="AI1595">
        <f ca="1"/>
        <v>0</v>
      </c>
      <c r="AJ1595">
        <f ca="1"/>
        <v>0</v>
      </c>
      <c r="AK1595">
        <f ca="1"/>
        <v>0</v>
      </c>
      <c r="AL1595" t="str">
        <f ca="1"/>
        <v/>
      </c>
      <c r="AZ1595" t="str" cm="1">
        <f t="array" ref="AZ1595">_xlfn._xlws.FILTER(SUM(AU1595:AY1595),SUM(AU1595:AY1595)&lt;&gt;0,"")</f>
        <v/>
      </c>
      <c r="BP1595" t="str">
        <f ca="1"/>
        <v/>
      </c>
      <c r="BR1595">
        <f ca="1"/>
        <v>0</v>
      </c>
      <c r="BS1595">
        <f ca="1"/>
        <v>0</v>
      </c>
      <c r="BT1595">
        <f ca="1"/>
        <v>0</v>
      </c>
      <c r="BU1595">
        <f ca="1"/>
        <v>0</v>
      </c>
      <c r="BV1595">
        <f ca="1"/>
        <v>0</v>
      </c>
      <c r="BW1595">
        <f ca="1"/>
        <v>0</v>
      </c>
      <c r="BX1595">
        <f ca="1"/>
        <v>0</v>
      </c>
      <c r="BY1595" t="str">
        <f ca="1"/>
        <v/>
      </c>
      <c r="CC1595" t="str" cm="1">
        <f t="array" aca="1" ref="CC1595" ca="1">_xlfn._xlws.FILTER(VLOOKUP(CB1588,Arrays!$T:$Z,{1,2,3,4,5,6,7},FALSE),VLOOKUP(CB1588,Arrays!$T:$Z,{1,2,3,4,5,6,7},FALSE)&lt;&gt;0,"")</f>
        <v/>
      </c>
      <c r="CO1595" t="str" cm="1">
        <f t="array" ref="CO1595">_xlfn._xlws.FILTER(SUM(CJ1595:CN1595),SUM(CJ1595:CN1595)&lt;&gt;0,"")</f>
        <v/>
      </c>
      <c r="CX1595" t="str">
        <f ca="1"/>
        <v/>
      </c>
      <c r="DE1595" t="str">
        <f ca="1"/>
        <v/>
      </c>
      <c r="DG1595" t="str">
        <f ca="1"/>
        <v/>
      </c>
      <c r="DH1595">
        <f ca="1"/>
        <v>0</v>
      </c>
      <c r="DI1595">
        <f ca="1"/>
        <v>0</v>
      </c>
      <c r="DJ1595">
        <f ca="1"/>
        <v>0</v>
      </c>
      <c r="DK1595">
        <f ca="1"/>
        <v>0</v>
      </c>
      <c r="DL1595">
        <f ca="1"/>
        <v>0</v>
      </c>
      <c r="DM1595">
        <f ca="1"/>
        <v>0</v>
      </c>
      <c r="DN1595" t="str">
        <f ca="1"/>
        <v/>
      </c>
    </row>
    <row r="1596" spans="13:118">
      <c r="M1596" t="str" cm="1">
        <f t="array" ref="M1596">_xlfn._xlws.FILTER(SUM(H1596:L1596),SUM(H1596:L1596)&lt;&gt;0,"")</f>
        <v/>
      </c>
      <c r="AC1596" t="str">
        <f ca="1"/>
        <v/>
      </c>
      <c r="AE1596">
        <f ca="1"/>
        <v>0</v>
      </c>
      <c r="AF1596">
        <f ca="1"/>
        <v>0</v>
      </c>
      <c r="AG1596">
        <f ca="1"/>
        <v>0</v>
      </c>
      <c r="AH1596">
        <f ca="1"/>
        <v>0</v>
      </c>
      <c r="AI1596">
        <f ca="1"/>
        <v>0</v>
      </c>
      <c r="AJ1596">
        <f ca="1"/>
        <v>0</v>
      </c>
      <c r="AK1596">
        <f ca="1"/>
        <v>0</v>
      </c>
      <c r="AL1596" t="str">
        <f ca="1"/>
        <v/>
      </c>
      <c r="AZ1596" t="str" cm="1">
        <f t="array" ref="AZ1596">_xlfn._xlws.FILTER(SUM(AU1596:AY1596),SUM(AU1596:AY1596)&lt;&gt;0,"")</f>
        <v/>
      </c>
      <c r="BP1596" t="str">
        <f ca="1"/>
        <v/>
      </c>
      <c r="BR1596">
        <f ca="1"/>
        <v>0</v>
      </c>
      <c r="BS1596">
        <f ca="1"/>
        <v>0</v>
      </c>
      <c r="BT1596">
        <f ca="1"/>
        <v>0</v>
      </c>
      <c r="BU1596">
        <f ca="1"/>
        <v>0</v>
      </c>
      <c r="BV1596">
        <f ca="1"/>
        <v>0</v>
      </c>
      <c r="BW1596">
        <f ca="1"/>
        <v>0</v>
      </c>
      <c r="BX1596">
        <f ca="1"/>
        <v>0</v>
      </c>
      <c r="BY1596" t="str">
        <f ca="1"/>
        <v/>
      </c>
      <c r="CC1596" t="str" cm="1">
        <f t="array" aca="1" ref="CC1596" ca="1">_xlfn._xlws.FILTER(VLOOKUP(CB1589,Arrays!$T:$Z,{1,2,3,4,5,6,7},FALSE),VLOOKUP(CB1589,Arrays!$T:$Z,{1,2,3,4,5,6,7},FALSE)&lt;&gt;0,"")</f>
        <v/>
      </c>
      <c r="CO1596" t="str" cm="1">
        <f t="array" ref="CO1596">_xlfn._xlws.FILTER(SUM(CJ1596:CN1596),SUM(CJ1596:CN1596)&lt;&gt;0,"")</f>
        <v/>
      </c>
      <c r="CX1596" t="str">
        <f ca="1"/>
        <v/>
      </c>
      <c r="DE1596" t="str">
        <f ca="1"/>
        <v/>
      </c>
      <c r="DG1596" t="str">
        <f ca="1"/>
        <v/>
      </c>
      <c r="DH1596">
        <f ca="1"/>
        <v>0</v>
      </c>
      <c r="DI1596">
        <f ca="1"/>
        <v>0</v>
      </c>
      <c r="DJ1596">
        <f ca="1"/>
        <v>0</v>
      </c>
      <c r="DK1596">
        <f ca="1"/>
        <v>0</v>
      </c>
      <c r="DL1596">
        <f ca="1"/>
        <v>0</v>
      </c>
      <c r="DM1596">
        <f ca="1"/>
        <v>0</v>
      </c>
      <c r="DN1596" t="str">
        <f ca="1"/>
        <v/>
      </c>
    </row>
    <row r="1597" spans="13:118">
      <c r="M1597" t="str" cm="1">
        <f t="array" ref="M1597">_xlfn._xlws.FILTER(SUM(H1597:L1597),SUM(H1597:L1597)&lt;&gt;0,"")</f>
        <v/>
      </c>
      <c r="AC1597" t="str">
        <f ca="1"/>
        <v/>
      </c>
      <c r="AE1597">
        <f ca="1"/>
        <v>0</v>
      </c>
      <c r="AF1597">
        <f ca="1"/>
        <v>0</v>
      </c>
      <c r="AG1597">
        <f ca="1"/>
        <v>0</v>
      </c>
      <c r="AH1597">
        <f ca="1"/>
        <v>0</v>
      </c>
      <c r="AI1597">
        <f ca="1"/>
        <v>0</v>
      </c>
      <c r="AJ1597">
        <f ca="1"/>
        <v>0</v>
      </c>
      <c r="AK1597">
        <f ca="1"/>
        <v>0</v>
      </c>
      <c r="AL1597" t="str">
        <f ca="1"/>
        <v/>
      </c>
      <c r="AZ1597" t="str" cm="1">
        <f t="array" ref="AZ1597">_xlfn._xlws.FILTER(SUM(AU1597:AY1597),SUM(AU1597:AY1597)&lt;&gt;0,"")</f>
        <v/>
      </c>
      <c r="BP1597" t="str">
        <f ca="1"/>
        <v/>
      </c>
      <c r="BR1597">
        <f ca="1"/>
        <v>0</v>
      </c>
      <c r="BS1597">
        <f ca="1"/>
        <v>0</v>
      </c>
      <c r="BT1597">
        <f ca="1"/>
        <v>0</v>
      </c>
      <c r="BU1597">
        <f ca="1"/>
        <v>0</v>
      </c>
      <c r="BV1597">
        <f ca="1"/>
        <v>0</v>
      </c>
      <c r="BW1597">
        <f ca="1"/>
        <v>0</v>
      </c>
      <c r="BX1597">
        <f ca="1"/>
        <v>0</v>
      </c>
      <c r="BY1597" t="str">
        <f ca="1"/>
        <v/>
      </c>
      <c r="CC1597" t="str" cm="1">
        <f t="array" aca="1" ref="CC1597" ca="1">_xlfn._xlws.FILTER(VLOOKUP(CB1590,Arrays!$T:$Z,{1,2,3,4,5,6,7},FALSE),VLOOKUP(CB1590,Arrays!$T:$Z,{1,2,3,4,5,6,7},FALSE)&lt;&gt;0,"")</f>
        <v/>
      </c>
      <c r="CO1597" t="str" cm="1">
        <f t="array" ref="CO1597">_xlfn._xlws.FILTER(SUM(CJ1597:CN1597),SUM(CJ1597:CN1597)&lt;&gt;0,"")</f>
        <v/>
      </c>
      <c r="CX1597" t="str">
        <f ca="1"/>
        <v/>
      </c>
      <c r="DE1597" t="str">
        <f ca="1"/>
        <v/>
      </c>
      <c r="DG1597" t="str">
        <f ca="1"/>
        <v/>
      </c>
      <c r="DH1597">
        <f ca="1"/>
        <v>0</v>
      </c>
      <c r="DI1597">
        <f ca="1"/>
        <v>0</v>
      </c>
      <c r="DJ1597">
        <f ca="1"/>
        <v>0</v>
      </c>
      <c r="DK1597">
        <f ca="1"/>
        <v>0</v>
      </c>
      <c r="DL1597">
        <f ca="1"/>
        <v>0</v>
      </c>
      <c r="DM1597">
        <f ca="1"/>
        <v>0</v>
      </c>
      <c r="DN1597" t="str">
        <f ca="1"/>
        <v/>
      </c>
    </row>
    <row r="1598" spans="13:118">
      <c r="M1598" t="str" cm="1">
        <f t="array" ref="M1598">_xlfn._xlws.FILTER(SUM(H1598:L1598),SUM(H1598:L1598)&lt;&gt;0,"")</f>
        <v/>
      </c>
      <c r="AC1598" t="str">
        <f ca="1"/>
        <v/>
      </c>
      <c r="AE1598">
        <f ca="1"/>
        <v>0</v>
      </c>
      <c r="AF1598">
        <f ca="1"/>
        <v>0</v>
      </c>
      <c r="AG1598">
        <f ca="1"/>
        <v>0</v>
      </c>
      <c r="AH1598">
        <f ca="1"/>
        <v>0</v>
      </c>
      <c r="AI1598">
        <f ca="1"/>
        <v>0</v>
      </c>
      <c r="AJ1598">
        <f ca="1"/>
        <v>0</v>
      </c>
      <c r="AK1598">
        <f ca="1"/>
        <v>0</v>
      </c>
      <c r="AL1598" t="str">
        <f ca="1"/>
        <v/>
      </c>
      <c r="AZ1598" t="str" cm="1">
        <f t="array" ref="AZ1598">_xlfn._xlws.FILTER(SUM(AU1598:AY1598),SUM(AU1598:AY1598)&lt;&gt;0,"")</f>
        <v/>
      </c>
      <c r="BP1598" t="str">
        <f ca="1"/>
        <v/>
      </c>
      <c r="BR1598">
        <f ca="1"/>
        <v>0</v>
      </c>
      <c r="BS1598">
        <f ca="1"/>
        <v>0</v>
      </c>
      <c r="BT1598">
        <f ca="1"/>
        <v>0</v>
      </c>
      <c r="BU1598">
        <f ca="1"/>
        <v>0</v>
      </c>
      <c r="BV1598">
        <f ca="1"/>
        <v>0</v>
      </c>
      <c r="BW1598">
        <f ca="1"/>
        <v>0</v>
      </c>
      <c r="BX1598">
        <f ca="1"/>
        <v>0</v>
      </c>
      <c r="BY1598" t="str">
        <f ca="1"/>
        <v/>
      </c>
      <c r="CC1598" t="str" cm="1">
        <f t="array" aca="1" ref="CC1598" ca="1">_xlfn._xlws.FILTER(VLOOKUP(CB1591,Arrays!$T:$Z,{1,2,3,4,5,6,7},FALSE),VLOOKUP(CB1591,Arrays!$T:$Z,{1,2,3,4,5,6,7},FALSE)&lt;&gt;0,"")</f>
        <v/>
      </c>
      <c r="CO1598" t="str" cm="1">
        <f t="array" ref="CO1598">_xlfn._xlws.FILTER(SUM(CJ1598:CN1598),SUM(CJ1598:CN1598)&lt;&gt;0,"")</f>
        <v/>
      </c>
      <c r="CX1598" t="str">
        <f ca="1"/>
        <v/>
      </c>
      <c r="DE1598" t="str">
        <f ca="1"/>
        <v/>
      </c>
      <c r="DG1598" t="str">
        <f ca="1"/>
        <v/>
      </c>
      <c r="DH1598">
        <f ca="1"/>
        <v>0</v>
      </c>
      <c r="DI1598">
        <f ca="1"/>
        <v>0</v>
      </c>
      <c r="DJ1598">
        <f ca="1"/>
        <v>0</v>
      </c>
      <c r="DK1598">
        <f ca="1"/>
        <v>0</v>
      </c>
      <c r="DL1598">
        <f ca="1"/>
        <v>0</v>
      </c>
      <c r="DM1598">
        <f ca="1"/>
        <v>0</v>
      </c>
      <c r="DN1598" t="str">
        <f ca="1"/>
        <v/>
      </c>
    </row>
    <row r="1599" spans="13:118">
      <c r="M1599" t="str" cm="1">
        <f t="array" ref="M1599">_xlfn._xlws.FILTER(SUM(H1599:L1599),SUM(H1599:L1599)&lt;&gt;0,"")</f>
        <v/>
      </c>
      <c r="AC1599" t="str">
        <f ca="1"/>
        <v/>
      </c>
      <c r="AE1599">
        <f ca="1"/>
        <v>0</v>
      </c>
      <c r="AF1599">
        <f ca="1"/>
        <v>0</v>
      </c>
      <c r="AG1599">
        <f ca="1"/>
        <v>0</v>
      </c>
      <c r="AH1599">
        <f ca="1"/>
        <v>0</v>
      </c>
      <c r="AI1599">
        <f ca="1"/>
        <v>0</v>
      </c>
      <c r="AJ1599">
        <f ca="1"/>
        <v>0</v>
      </c>
      <c r="AK1599">
        <f ca="1"/>
        <v>0</v>
      </c>
      <c r="AL1599" t="str">
        <f ca="1"/>
        <v/>
      </c>
      <c r="AZ1599" t="str" cm="1">
        <f t="array" ref="AZ1599">_xlfn._xlws.FILTER(SUM(AU1599:AY1599),SUM(AU1599:AY1599)&lt;&gt;0,"")</f>
        <v/>
      </c>
      <c r="BP1599" t="str">
        <f ca="1"/>
        <v/>
      </c>
      <c r="BR1599">
        <f ca="1"/>
        <v>0</v>
      </c>
      <c r="BS1599">
        <f ca="1"/>
        <v>0</v>
      </c>
      <c r="BT1599">
        <f ca="1"/>
        <v>0</v>
      </c>
      <c r="BU1599">
        <f ca="1"/>
        <v>0</v>
      </c>
      <c r="BV1599">
        <f ca="1"/>
        <v>0</v>
      </c>
      <c r="BW1599">
        <f ca="1"/>
        <v>0</v>
      </c>
      <c r="BX1599">
        <f ca="1"/>
        <v>0</v>
      </c>
      <c r="BY1599" t="str">
        <f ca="1"/>
        <v/>
      </c>
      <c r="CC1599" t="str" cm="1">
        <f t="array" aca="1" ref="CC1599" ca="1">_xlfn._xlws.FILTER(VLOOKUP(CB1592,Arrays!$T:$Z,{1,2,3,4,5,6,7},FALSE),VLOOKUP(CB1592,Arrays!$T:$Z,{1,2,3,4,5,6,7},FALSE)&lt;&gt;0,"")</f>
        <v/>
      </c>
      <c r="CO1599" t="str" cm="1">
        <f t="array" ref="CO1599">_xlfn._xlws.FILTER(SUM(CJ1599:CN1599),SUM(CJ1599:CN1599)&lt;&gt;0,"")</f>
        <v/>
      </c>
      <c r="CX1599" t="str">
        <f ca="1"/>
        <v/>
      </c>
      <c r="DE1599" t="str">
        <f ca="1"/>
        <v/>
      </c>
      <c r="DG1599" t="str">
        <f ca="1"/>
        <v/>
      </c>
      <c r="DH1599">
        <f ca="1"/>
        <v>0</v>
      </c>
      <c r="DI1599">
        <f ca="1"/>
        <v>0</v>
      </c>
      <c r="DJ1599">
        <f ca="1"/>
        <v>0</v>
      </c>
      <c r="DK1599">
        <f ca="1"/>
        <v>0</v>
      </c>
      <c r="DL1599">
        <f ca="1"/>
        <v>0</v>
      </c>
      <c r="DM1599">
        <f ca="1"/>
        <v>0</v>
      </c>
      <c r="DN1599" t="str">
        <f ca="1"/>
        <v/>
      </c>
    </row>
    <row r="1600" spans="13:118">
      <c r="M1600" t="str" cm="1">
        <f t="array" ref="M1600">_xlfn._xlws.FILTER(SUM(H1600:L1600),SUM(H1600:L1600)&lt;&gt;0,"")</f>
        <v/>
      </c>
      <c r="AC1600" t="str">
        <f ca="1"/>
        <v/>
      </c>
      <c r="AE1600">
        <f ca="1"/>
        <v>0</v>
      </c>
      <c r="AF1600">
        <f ca="1"/>
        <v>0</v>
      </c>
      <c r="AG1600">
        <f ca="1"/>
        <v>0</v>
      </c>
      <c r="AH1600">
        <f ca="1"/>
        <v>0</v>
      </c>
      <c r="AI1600">
        <f ca="1"/>
        <v>0</v>
      </c>
      <c r="AJ1600">
        <f ca="1"/>
        <v>0</v>
      </c>
      <c r="AK1600">
        <f ca="1"/>
        <v>0</v>
      </c>
      <c r="AL1600" t="str">
        <f ca="1"/>
        <v/>
      </c>
      <c r="AZ1600" t="str" cm="1">
        <f t="array" ref="AZ1600">_xlfn._xlws.FILTER(SUM(AU1600:AY1600),SUM(AU1600:AY1600)&lt;&gt;0,"")</f>
        <v/>
      </c>
      <c r="BP1600" t="str">
        <f ca="1"/>
        <v/>
      </c>
      <c r="BR1600">
        <f ca="1"/>
        <v>0</v>
      </c>
      <c r="BS1600">
        <f ca="1"/>
        <v>0</v>
      </c>
      <c r="BT1600">
        <f ca="1"/>
        <v>0</v>
      </c>
      <c r="BU1600">
        <f ca="1"/>
        <v>0</v>
      </c>
      <c r="BV1600">
        <f ca="1"/>
        <v>0</v>
      </c>
      <c r="BW1600">
        <f ca="1"/>
        <v>0</v>
      </c>
      <c r="BX1600">
        <f ca="1"/>
        <v>0</v>
      </c>
      <c r="BY1600" t="str">
        <f ca="1"/>
        <v/>
      </c>
      <c r="CC1600" t="str" cm="1">
        <f t="array" aca="1" ref="CC1600" ca="1">_xlfn._xlws.FILTER(VLOOKUP(CB1593,Arrays!$T:$Z,{1,2,3,4,5,6,7},FALSE),VLOOKUP(CB1593,Arrays!$T:$Z,{1,2,3,4,5,6,7},FALSE)&lt;&gt;0,"")</f>
        <v/>
      </c>
      <c r="CO1600" t="str" cm="1">
        <f t="array" ref="CO1600">_xlfn._xlws.FILTER(SUM(CJ1600:CN1600),SUM(CJ1600:CN1600)&lt;&gt;0,"")</f>
        <v/>
      </c>
      <c r="CX1600" t="str">
        <f ca="1"/>
        <v/>
      </c>
      <c r="DE1600" t="str">
        <f ca="1"/>
        <v/>
      </c>
      <c r="DG1600" t="str">
        <f ca="1"/>
        <v/>
      </c>
      <c r="DH1600">
        <f ca="1"/>
        <v>0</v>
      </c>
      <c r="DI1600">
        <f ca="1"/>
        <v>0</v>
      </c>
      <c r="DJ1600">
        <f ca="1"/>
        <v>0</v>
      </c>
      <c r="DK1600">
        <f ca="1"/>
        <v>0</v>
      </c>
      <c r="DL1600">
        <f ca="1"/>
        <v>0</v>
      </c>
      <c r="DM1600">
        <f ca="1"/>
        <v>0</v>
      </c>
      <c r="DN1600" t="str">
        <f ca="1"/>
        <v/>
      </c>
    </row>
    <row r="1601" spans="13:118">
      <c r="M1601" t="str" cm="1">
        <f t="array" ref="M1601">_xlfn._xlws.FILTER(SUM(H1601:L1601),SUM(H1601:L1601)&lt;&gt;0,"")</f>
        <v/>
      </c>
      <c r="AC1601" t="str">
        <f ca="1"/>
        <v/>
      </c>
      <c r="AE1601">
        <f ca="1"/>
        <v>0</v>
      </c>
      <c r="AF1601">
        <f ca="1"/>
        <v>0</v>
      </c>
      <c r="AG1601">
        <f ca="1"/>
        <v>0</v>
      </c>
      <c r="AH1601">
        <f ca="1"/>
        <v>0</v>
      </c>
      <c r="AI1601">
        <f ca="1"/>
        <v>0</v>
      </c>
      <c r="AJ1601">
        <f ca="1"/>
        <v>0</v>
      </c>
      <c r="AK1601">
        <f ca="1"/>
        <v>0</v>
      </c>
      <c r="AL1601" t="str">
        <f ca="1"/>
        <v/>
      </c>
      <c r="AZ1601" t="str" cm="1">
        <f t="array" ref="AZ1601">_xlfn._xlws.FILTER(SUM(AU1601:AY1601),SUM(AU1601:AY1601)&lt;&gt;0,"")</f>
        <v/>
      </c>
      <c r="BP1601" t="str">
        <f ca="1"/>
        <v/>
      </c>
      <c r="BR1601">
        <f ca="1"/>
        <v>0</v>
      </c>
      <c r="BS1601">
        <f ca="1"/>
        <v>0</v>
      </c>
      <c r="BT1601">
        <f ca="1"/>
        <v>0</v>
      </c>
      <c r="BU1601">
        <f ca="1"/>
        <v>0</v>
      </c>
      <c r="BV1601">
        <f ca="1"/>
        <v>0</v>
      </c>
      <c r="BW1601">
        <f ca="1"/>
        <v>0</v>
      </c>
      <c r="BX1601">
        <f ca="1"/>
        <v>0</v>
      </c>
      <c r="BY1601" t="str">
        <f ca="1"/>
        <v/>
      </c>
      <c r="CC1601" t="str" cm="1">
        <f t="array" aca="1" ref="CC1601" ca="1">_xlfn._xlws.FILTER(VLOOKUP(CB1594,Arrays!$T:$Z,{1,2,3,4,5,6,7},FALSE),VLOOKUP(CB1594,Arrays!$T:$Z,{1,2,3,4,5,6,7},FALSE)&lt;&gt;0,"")</f>
        <v/>
      </c>
      <c r="CO1601" t="str" cm="1">
        <f t="array" ref="CO1601">_xlfn._xlws.FILTER(SUM(CJ1601:CN1601),SUM(CJ1601:CN1601)&lt;&gt;0,"")</f>
        <v/>
      </c>
      <c r="CX1601" t="str">
        <f ca="1"/>
        <v/>
      </c>
      <c r="DE1601" t="str">
        <f ca="1"/>
        <v/>
      </c>
      <c r="DG1601" t="str">
        <f ca="1"/>
        <v/>
      </c>
      <c r="DH1601">
        <f ca="1"/>
        <v>0</v>
      </c>
      <c r="DI1601">
        <f ca="1"/>
        <v>0</v>
      </c>
      <c r="DJ1601">
        <f ca="1"/>
        <v>0</v>
      </c>
      <c r="DK1601">
        <f ca="1"/>
        <v>0</v>
      </c>
      <c r="DL1601">
        <f ca="1"/>
        <v>0</v>
      </c>
      <c r="DM1601">
        <f ca="1"/>
        <v>0</v>
      </c>
      <c r="DN1601" t="str">
        <f ca="1"/>
        <v/>
      </c>
    </row>
    <row r="1602" spans="13:118">
      <c r="M1602" t="str" cm="1">
        <f t="array" ref="M1602">_xlfn._xlws.FILTER(SUM(H1602:L1602),SUM(H1602:L1602)&lt;&gt;0,"")</f>
        <v/>
      </c>
      <c r="AC1602" t="str">
        <f ca="1"/>
        <v/>
      </c>
      <c r="AE1602">
        <f ca="1"/>
        <v>0</v>
      </c>
      <c r="AF1602">
        <f ca="1"/>
        <v>0</v>
      </c>
      <c r="AG1602">
        <f ca="1"/>
        <v>0</v>
      </c>
      <c r="AH1602">
        <f ca="1"/>
        <v>0</v>
      </c>
      <c r="AI1602">
        <f ca="1"/>
        <v>0</v>
      </c>
      <c r="AJ1602">
        <f ca="1"/>
        <v>0</v>
      </c>
      <c r="AK1602">
        <f ca="1"/>
        <v>0</v>
      </c>
      <c r="AL1602" t="str">
        <f ca="1"/>
        <v/>
      </c>
      <c r="AZ1602" t="str" cm="1">
        <f t="array" ref="AZ1602">_xlfn._xlws.FILTER(SUM(AU1602:AY1602),SUM(AU1602:AY1602)&lt;&gt;0,"")</f>
        <v/>
      </c>
      <c r="BP1602" t="str">
        <f ca="1"/>
        <v/>
      </c>
      <c r="BR1602">
        <f ca="1"/>
        <v>0</v>
      </c>
      <c r="BS1602">
        <f ca="1"/>
        <v>0</v>
      </c>
      <c r="BT1602">
        <f ca="1"/>
        <v>0</v>
      </c>
      <c r="BU1602">
        <f ca="1"/>
        <v>0</v>
      </c>
      <c r="BV1602">
        <f ca="1"/>
        <v>0</v>
      </c>
      <c r="BW1602">
        <f ca="1"/>
        <v>0</v>
      </c>
      <c r="BX1602">
        <f ca="1"/>
        <v>0</v>
      </c>
      <c r="BY1602" t="str">
        <f ca="1"/>
        <v/>
      </c>
      <c r="CC1602" t="str" cm="1">
        <f t="array" aca="1" ref="CC1602" ca="1">_xlfn._xlws.FILTER(VLOOKUP(CB1595,Arrays!$T:$Z,{1,2,3,4,5,6,7},FALSE),VLOOKUP(CB1595,Arrays!$T:$Z,{1,2,3,4,5,6,7},FALSE)&lt;&gt;0,"")</f>
        <v/>
      </c>
      <c r="CO1602" t="str" cm="1">
        <f t="array" ref="CO1602">_xlfn._xlws.FILTER(SUM(CJ1602:CN1602),SUM(CJ1602:CN1602)&lt;&gt;0,"")</f>
        <v/>
      </c>
      <c r="CX1602" t="str">
        <f ca="1"/>
        <v/>
      </c>
      <c r="DE1602" t="str">
        <f ca="1"/>
        <v/>
      </c>
      <c r="DG1602" t="str">
        <f ca="1"/>
        <v/>
      </c>
      <c r="DH1602">
        <f ca="1"/>
        <v>0</v>
      </c>
      <c r="DI1602">
        <f ca="1"/>
        <v>0</v>
      </c>
      <c r="DJ1602">
        <f ca="1"/>
        <v>0</v>
      </c>
      <c r="DK1602">
        <f ca="1"/>
        <v>0</v>
      </c>
      <c r="DL1602">
        <f ca="1"/>
        <v>0</v>
      </c>
      <c r="DM1602">
        <f ca="1"/>
        <v>0</v>
      </c>
      <c r="DN1602" t="str">
        <f ca="1"/>
        <v/>
      </c>
    </row>
    <row r="1603" spans="13:118">
      <c r="M1603" t="str" cm="1">
        <f t="array" ref="M1603">_xlfn._xlws.FILTER(SUM(H1603:L1603),SUM(H1603:L1603)&lt;&gt;0,"")</f>
        <v/>
      </c>
      <c r="AC1603" t="str">
        <f ca="1"/>
        <v/>
      </c>
      <c r="AE1603">
        <f ca="1"/>
        <v>0</v>
      </c>
      <c r="AF1603">
        <f ca="1"/>
        <v>0</v>
      </c>
      <c r="AG1603">
        <f ca="1"/>
        <v>0</v>
      </c>
      <c r="AH1603">
        <f ca="1"/>
        <v>0</v>
      </c>
      <c r="AI1603">
        <f ca="1"/>
        <v>0</v>
      </c>
      <c r="AJ1603">
        <f ca="1"/>
        <v>0</v>
      </c>
      <c r="AK1603">
        <f ca="1"/>
        <v>0</v>
      </c>
      <c r="AL1603" t="str">
        <f ca="1"/>
        <v/>
      </c>
      <c r="AZ1603" t="str" cm="1">
        <f t="array" ref="AZ1603">_xlfn._xlws.FILTER(SUM(AU1603:AY1603),SUM(AU1603:AY1603)&lt;&gt;0,"")</f>
        <v/>
      </c>
      <c r="BP1603" t="str">
        <f ca="1"/>
        <v/>
      </c>
      <c r="BR1603">
        <f ca="1"/>
        <v>0</v>
      </c>
      <c r="BS1603">
        <f ca="1"/>
        <v>0</v>
      </c>
      <c r="BT1603">
        <f ca="1"/>
        <v>0</v>
      </c>
      <c r="BU1603">
        <f ca="1"/>
        <v>0</v>
      </c>
      <c r="BV1603">
        <f ca="1"/>
        <v>0</v>
      </c>
      <c r="BW1603">
        <f ca="1"/>
        <v>0</v>
      </c>
      <c r="BX1603">
        <f ca="1"/>
        <v>0</v>
      </c>
      <c r="BY1603" t="str">
        <f ca="1"/>
        <v/>
      </c>
      <c r="CC1603" t="str" cm="1">
        <f t="array" aca="1" ref="CC1603" ca="1">_xlfn._xlws.FILTER(VLOOKUP(CB1596,Arrays!$T:$Z,{1,2,3,4,5,6,7},FALSE),VLOOKUP(CB1596,Arrays!$T:$Z,{1,2,3,4,5,6,7},FALSE)&lt;&gt;0,"")</f>
        <v/>
      </c>
      <c r="CO1603" t="str" cm="1">
        <f t="array" ref="CO1603">_xlfn._xlws.FILTER(SUM(CJ1603:CN1603),SUM(CJ1603:CN1603)&lt;&gt;0,"")</f>
        <v/>
      </c>
      <c r="CX1603" t="str">
        <f ca="1"/>
        <v/>
      </c>
      <c r="DE1603" t="str">
        <f ca="1"/>
        <v/>
      </c>
      <c r="DG1603" t="str">
        <f ca="1"/>
        <v/>
      </c>
      <c r="DH1603">
        <f ca="1"/>
        <v>0</v>
      </c>
      <c r="DI1603">
        <f ca="1"/>
        <v>0</v>
      </c>
      <c r="DJ1603">
        <f ca="1"/>
        <v>0</v>
      </c>
      <c r="DK1603">
        <f ca="1"/>
        <v>0</v>
      </c>
      <c r="DL1603">
        <f ca="1"/>
        <v>0</v>
      </c>
      <c r="DM1603">
        <f ca="1"/>
        <v>0</v>
      </c>
      <c r="DN1603" t="str">
        <f ca="1"/>
        <v/>
      </c>
    </row>
    <row r="1604" spans="13:118">
      <c r="M1604" t="str" cm="1">
        <f t="array" ref="M1604">_xlfn._xlws.FILTER(SUM(H1604:L1604),SUM(H1604:L1604)&lt;&gt;0,"")</f>
        <v/>
      </c>
      <c r="AC1604" t="str">
        <f ca="1"/>
        <v/>
      </c>
      <c r="AE1604">
        <f ca="1"/>
        <v>0</v>
      </c>
      <c r="AF1604">
        <f ca="1"/>
        <v>0</v>
      </c>
      <c r="AG1604">
        <f ca="1"/>
        <v>0</v>
      </c>
      <c r="AH1604">
        <f ca="1"/>
        <v>0</v>
      </c>
      <c r="AI1604">
        <f ca="1"/>
        <v>0</v>
      </c>
      <c r="AJ1604">
        <f ca="1"/>
        <v>0</v>
      </c>
      <c r="AK1604">
        <f ca="1"/>
        <v>0</v>
      </c>
      <c r="AL1604" t="str">
        <f ca="1"/>
        <v/>
      </c>
      <c r="AZ1604" t="str" cm="1">
        <f t="array" ref="AZ1604">_xlfn._xlws.FILTER(SUM(AU1604:AY1604),SUM(AU1604:AY1604)&lt;&gt;0,"")</f>
        <v/>
      </c>
      <c r="BP1604" t="str">
        <f ca="1"/>
        <v/>
      </c>
      <c r="BR1604">
        <f ca="1"/>
        <v>0</v>
      </c>
      <c r="BS1604">
        <f ca="1"/>
        <v>0</v>
      </c>
      <c r="BT1604">
        <f ca="1"/>
        <v>0</v>
      </c>
      <c r="BU1604">
        <f ca="1"/>
        <v>0</v>
      </c>
      <c r="BV1604">
        <f ca="1"/>
        <v>0</v>
      </c>
      <c r="BW1604">
        <f ca="1"/>
        <v>0</v>
      </c>
      <c r="BX1604">
        <f ca="1"/>
        <v>0</v>
      </c>
      <c r="BY1604" t="str">
        <f ca="1"/>
        <v/>
      </c>
      <c r="CC1604" t="str" cm="1">
        <f t="array" aca="1" ref="CC1604" ca="1">_xlfn._xlws.FILTER(VLOOKUP(CB1597,Arrays!$T:$Z,{1,2,3,4,5,6,7},FALSE),VLOOKUP(CB1597,Arrays!$T:$Z,{1,2,3,4,5,6,7},FALSE)&lt;&gt;0,"")</f>
        <v/>
      </c>
      <c r="CO1604" t="str" cm="1">
        <f t="array" ref="CO1604">_xlfn._xlws.FILTER(SUM(CJ1604:CN1604),SUM(CJ1604:CN1604)&lt;&gt;0,"")</f>
        <v/>
      </c>
      <c r="CX1604" t="str">
        <f ca="1"/>
        <v/>
      </c>
      <c r="DE1604" t="str">
        <f ca="1"/>
        <v/>
      </c>
      <c r="DG1604" t="str">
        <f ca="1"/>
        <v/>
      </c>
      <c r="DH1604">
        <f ca="1"/>
        <v>0</v>
      </c>
      <c r="DI1604">
        <f ca="1"/>
        <v>0</v>
      </c>
      <c r="DJ1604">
        <f ca="1"/>
        <v>0</v>
      </c>
      <c r="DK1604">
        <f ca="1"/>
        <v>0</v>
      </c>
      <c r="DL1604">
        <f ca="1"/>
        <v>0</v>
      </c>
      <c r="DM1604">
        <f ca="1"/>
        <v>0</v>
      </c>
      <c r="DN1604" t="str">
        <f ca="1"/>
        <v/>
      </c>
    </row>
    <row r="1605" spans="13:118">
      <c r="M1605" t="str" cm="1">
        <f t="array" ref="M1605">_xlfn._xlws.FILTER(SUM(H1605:L1605),SUM(H1605:L1605)&lt;&gt;0,"")</f>
        <v/>
      </c>
      <c r="AC1605" t="str">
        <f ca="1"/>
        <v/>
      </c>
      <c r="AE1605">
        <f ca="1"/>
        <v>0</v>
      </c>
      <c r="AF1605">
        <f ca="1"/>
        <v>0</v>
      </c>
      <c r="AG1605">
        <f ca="1"/>
        <v>0</v>
      </c>
      <c r="AH1605">
        <f ca="1"/>
        <v>0</v>
      </c>
      <c r="AI1605">
        <f ca="1"/>
        <v>0</v>
      </c>
      <c r="AJ1605">
        <f ca="1"/>
        <v>0</v>
      </c>
      <c r="AK1605">
        <f ca="1"/>
        <v>0</v>
      </c>
      <c r="AL1605" t="str">
        <f ca="1"/>
        <v/>
      </c>
      <c r="AZ1605" t="str" cm="1">
        <f t="array" ref="AZ1605">_xlfn._xlws.FILTER(SUM(AU1605:AY1605),SUM(AU1605:AY1605)&lt;&gt;0,"")</f>
        <v/>
      </c>
      <c r="BP1605" t="str">
        <f ca="1"/>
        <v/>
      </c>
      <c r="BR1605">
        <f ca="1"/>
        <v>0</v>
      </c>
      <c r="BS1605">
        <f ca="1"/>
        <v>0</v>
      </c>
      <c r="BT1605">
        <f ca="1"/>
        <v>0</v>
      </c>
      <c r="BU1605">
        <f ca="1"/>
        <v>0</v>
      </c>
      <c r="BV1605">
        <f ca="1"/>
        <v>0</v>
      </c>
      <c r="BW1605">
        <f ca="1"/>
        <v>0</v>
      </c>
      <c r="BX1605">
        <f ca="1"/>
        <v>0</v>
      </c>
      <c r="BY1605" t="str">
        <f ca="1"/>
        <v/>
      </c>
      <c r="CC1605" t="str" cm="1">
        <f t="array" aca="1" ref="CC1605" ca="1">_xlfn._xlws.FILTER(VLOOKUP(CB1598,Arrays!$T:$Z,{1,2,3,4,5,6,7},FALSE),VLOOKUP(CB1598,Arrays!$T:$Z,{1,2,3,4,5,6,7},FALSE)&lt;&gt;0,"")</f>
        <v/>
      </c>
      <c r="CO1605" t="str" cm="1">
        <f t="array" ref="CO1605">_xlfn._xlws.FILTER(SUM(CJ1605:CN1605),SUM(CJ1605:CN1605)&lt;&gt;0,"")</f>
        <v/>
      </c>
      <c r="CX1605" t="str">
        <f ca="1"/>
        <v/>
      </c>
      <c r="DE1605" t="str">
        <f ca="1"/>
        <v/>
      </c>
      <c r="DG1605" t="str">
        <f ca="1"/>
        <v/>
      </c>
      <c r="DH1605">
        <f ca="1"/>
        <v>0</v>
      </c>
      <c r="DI1605">
        <f ca="1"/>
        <v>0</v>
      </c>
      <c r="DJ1605">
        <f ca="1"/>
        <v>0</v>
      </c>
      <c r="DK1605">
        <f ca="1"/>
        <v>0</v>
      </c>
      <c r="DL1605">
        <f ca="1"/>
        <v>0</v>
      </c>
      <c r="DM1605">
        <f ca="1"/>
        <v>0</v>
      </c>
      <c r="DN1605" t="str">
        <f ca="1"/>
        <v/>
      </c>
    </row>
    <row r="1606" spans="13:118">
      <c r="M1606" t="str" cm="1">
        <f t="array" ref="M1606">_xlfn._xlws.FILTER(SUM(H1606:L1606),SUM(H1606:L1606)&lt;&gt;0,"")</f>
        <v/>
      </c>
      <c r="AC1606" t="str">
        <f ca="1"/>
        <v/>
      </c>
      <c r="AE1606">
        <f ca="1"/>
        <v>0</v>
      </c>
      <c r="AF1606">
        <f ca="1"/>
        <v>0</v>
      </c>
      <c r="AG1606">
        <f ca="1"/>
        <v>0</v>
      </c>
      <c r="AH1606">
        <f ca="1"/>
        <v>0</v>
      </c>
      <c r="AI1606">
        <f ca="1"/>
        <v>0</v>
      </c>
      <c r="AJ1606">
        <f ca="1"/>
        <v>0</v>
      </c>
      <c r="AK1606">
        <f ca="1"/>
        <v>0</v>
      </c>
      <c r="AL1606" t="str">
        <f ca="1"/>
        <v/>
      </c>
      <c r="AZ1606" t="str" cm="1">
        <f t="array" ref="AZ1606">_xlfn._xlws.FILTER(SUM(AU1606:AY1606),SUM(AU1606:AY1606)&lt;&gt;0,"")</f>
        <v/>
      </c>
      <c r="BP1606" t="str">
        <f ca="1"/>
        <v/>
      </c>
      <c r="BR1606">
        <f ca="1"/>
        <v>0</v>
      </c>
      <c r="BS1606">
        <f ca="1"/>
        <v>0</v>
      </c>
      <c r="BT1606">
        <f ca="1"/>
        <v>0</v>
      </c>
      <c r="BU1606">
        <f ca="1"/>
        <v>0</v>
      </c>
      <c r="BV1606">
        <f ca="1"/>
        <v>0</v>
      </c>
      <c r="BW1606">
        <f ca="1"/>
        <v>0</v>
      </c>
      <c r="BX1606">
        <f ca="1"/>
        <v>0</v>
      </c>
      <c r="BY1606" t="str">
        <f ca="1"/>
        <v/>
      </c>
      <c r="CC1606" t="str" cm="1">
        <f t="array" aca="1" ref="CC1606" ca="1">_xlfn._xlws.FILTER(VLOOKUP(CB1599,Arrays!$T:$Z,{1,2,3,4,5,6,7},FALSE),VLOOKUP(CB1599,Arrays!$T:$Z,{1,2,3,4,5,6,7},FALSE)&lt;&gt;0,"")</f>
        <v/>
      </c>
      <c r="CO1606" t="str" cm="1">
        <f t="array" ref="CO1606">_xlfn._xlws.FILTER(SUM(CJ1606:CN1606),SUM(CJ1606:CN1606)&lt;&gt;0,"")</f>
        <v/>
      </c>
      <c r="CX1606" t="str">
        <f ca="1"/>
        <v/>
      </c>
      <c r="DE1606" t="str">
        <f ca="1"/>
        <v/>
      </c>
      <c r="DG1606" t="str">
        <f ca="1"/>
        <v/>
      </c>
      <c r="DH1606">
        <f ca="1"/>
        <v>0</v>
      </c>
      <c r="DI1606">
        <f ca="1"/>
        <v>0</v>
      </c>
      <c r="DJ1606">
        <f ca="1"/>
        <v>0</v>
      </c>
      <c r="DK1606">
        <f ca="1"/>
        <v>0</v>
      </c>
      <c r="DL1606">
        <f ca="1"/>
        <v>0</v>
      </c>
      <c r="DM1606">
        <f ca="1"/>
        <v>0</v>
      </c>
      <c r="DN1606" t="str">
        <f ca="1"/>
        <v/>
      </c>
    </row>
    <row r="1607" spans="13:118">
      <c r="M1607" t="str" cm="1">
        <f t="array" ref="M1607">_xlfn._xlws.FILTER(SUM(H1607:L1607),SUM(H1607:L1607)&lt;&gt;0,"")</f>
        <v/>
      </c>
      <c r="AC1607" t="str">
        <f ca="1"/>
        <v/>
      </c>
      <c r="AE1607">
        <f ca="1"/>
        <v>0</v>
      </c>
      <c r="AF1607">
        <f ca="1"/>
        <v>0</v>
      </c>
      <c r="AG1607">
        <f ca="1"/>
        <v>0</v>
      </c>
      <c r="AH1607">
        <f ca="1"/>
        <v>0</v>
      </c>
      <c r="AI1607">
        <f ca="1"/>
        <v>0</v>
      </c>
      <c r="AJ1607">
        <f ca="1"/>
        <v>0</v>
      </c>
      <c r="AK1607">
        <f ca="1"/>
        <v>0</v>
      </c>
      <c r="AL1607" t="str">
        <f ca="1"/>
        <v/>
      </c>
      <c r="AZ1607" t="str" cm="1">
        <f t="array" ref="AZ1607">_xlfn._xlws.FILTER(SUM(AU1607:AY1607),SUM(AU1607:AY1607)&lt;&gt;0,"")</f>
        <v/>
      </c>
      <c r="BP1607" t="str">
        <f ca="1"/>
        <v/>
      </c>
      <c r="BR1607">
        <f ca="1"/>
        <v>0</v>
      </c>
      <c r="BS1607">
        <f ca="1"/>
        <v>0</v>
      </c>
      <c r="BT1607">
        <f ca="1"/>
        <v>0</v>
      </c>
      <c r="BU1607">
        <f ca="1"/>
        <v>0</v>
      </c>
      <c r="BV1607">
        <f ca="1"/>
        <v>0</v>
      </c>
      <c r="BW1607">
        <f ca="1"/>
        <v>0</v>
      </c>
      <c r="BX1607">
        <f ca="1"/>
        <v>0</v>
      </c>
      <c r="BY1607" t="str">
        <f ca="1"/>
        <v/>
      </c>
      <c r="CC1607" t="str" cm="1">
        <f t="array" aca="1" ref="CC1607" ca="1">_xlfn._xlws.FILTER(VLOOKUP(CB1600,Arrays!$T:$Z,{1,2,3,4,5,6,7},FALSE),VLOOKUP(CB1600,Arrays!$T:$Z,{1,2,3,4,5,6,7},FALSE)&lt;&gt;0,"")</f>
        <v/>
      </c>
      <c r="CO1607" t="str" cm="1">
        <f t="array" ref="CO1607">_xlfn._xlws.FILTER(SUM(CJ1607:CN1607),SUM(CJ1607:CN1607)&lt;&gt;0,"")</f>
        <v/>
      </c>
      <c r="CX1607" t="str">
        <f ca="1"/>
        <v/>
      </c>
      <c r="DE1607" t="str">
        <f ca="1"/>
        <v/>
      </c>
      <c r="DG1607" t="str">
        <f ca="1"/>
        <v/>
      </c>
      <c r="DH1607">
        <f ca="1"/>
        <v>0</v>
      </c>
      <c r="DI1607">
        <f ca="1"/>
        <v>0</v>
      </c>
      <c r="DJ1607">
        <f ca="1"/>
        <v>0</v>
      </c>
      <c r="DK1607">
        <f ca="1"/>
        <v>0</v>
      </c>
      <c r="DL1607">
        <f ca="1"/>
        <v>0</v>
      </c>
      <c r="DM1607">
        <f ca="1"/>
        <v>0</v>
      </c>
      <c r="DN1607" t="str">
        <f ca="1"/>
        <v/>
      </c>
    </row>
    <row r="1608" spans="13:118">
      <c r="M1608" t="str" cm="1">
        <f t="array" ref="M1608">_xlfn._xlws.FILTER(SUM(H1608:L1608),SUM(H1608:L1608)&lt;&gt;0,"")</f>
        <v/>
      </c>
      <c r="AC1608" t="str">
        <f ca="1"/>
        <v/>
      </c>
      <c r="AE1608">
        <f ca="1"/>
        <v>0</v>
      </c>
      <c r="AF1608">
        <f ca="1"/>
        <v>0</v>
      </c>
      <c r="AG1608">
        <f ca="1"/>
        <v>0</v>
      </c>
      <c r="AH1608">
        <f ca="1"/>
        <v>0</v>
      </c>
      <c r="AI1608">
        <f ca="1"/>
        <v>0</v>
      </c>
      <c r="AJ1608">
        <f ca="1"/>
        <v>0</v>
      </c>
      <c r="AK1608">
        <f ca="1"/>
        <v>0</v>
      </c>
      <c r="AL1608" t="str">
        <f ca="1"/>
        <v/>
      </c>
      <c r="AZ1608" t="str" cm="1">
        <f t="array" ref="AZ1608">_xlfn._xlws.FILTER(SUM(AU1608:AY1608),SUM(AU1608:AY1608)&lt;&gt;0,"")</f>
        <v/>
      </c>
      <c r="BP1608" t="str">
        <f ca="1"/>
        <v/>
      </c>
      <c r="BR1608">
        <f ca="1"/>
        <v>0</v>
      </c>
      <c r="BS1608">
        <f ca="1"/>
        <v>0</v>
      </c>
      <c r="BT1608">
        <f ca="1"/>
        <v>0</v>
      </c>
      <c r="BU1608">
        <f ca="1"/>
        <v>0</v>
      </c>
      <c r="BV1608">
        <f ca="1"/>
        <v>0</v>
      </c>
      <c r="BW1608">
        <f ca="1"/>
        <v>0</v>
      </c>
      <c r="BX1608">
        <f ca="1"/>
        <v>0</v>
      </c>
      <c r="BY1608" t="str">
        <f ca="1"/>
        <v/>
      </c>
      <c r="CC1608" t="str" cm="1">
        <f t="array" aca="1" ref="CC1608" ca="1">_xlfn._xlws.FILTER(VLOOKUP(CB1601,Arrays!$T:$Z,{1,2,3,4,5,6,7},FALSE),VLOOKUP(CB1601,Arrays!$T:$Z,{1,2,3,4,5,6,7},FALSE)&lt;&gt;0,"")</f>
        <v/>
      </c>
      <c r="CO1608" t="str" cm="1">
        <f t="array" ref="CO1608">_xlfn._xlws.FILTER(SUM(CJ1608:CN1608),SUM(CJ1608:CN1608)&lt;&gt;0,"")</f>
        <v/>
      </c>
      <c r="CX1608" t="str">
        <f ca="1"/>
        <v/>
      </c>
      <c r="DE1608" t="str">
        <f ca="1"/>
        <v/>
      </c>
      <c r="DG1608" t="str">
        <f ca="1"/>
        <v/>
      </c>
      <c r="DH1608">
        <f ca="1"/>
        <v>0</v>
      </c>
      <c r="DI1608">
        <f ca="1"/>
        <v>0</v>
      </c>
      <c r="DJ1608">
        <f ca="1"/>
        <v>0</v>
      </c>
      <c r="DK1608">
        <f ca="1"/>
        <v>0</v>
      </c>
      <c r="DL1608">
        <f ca="1"/>
        <v>0</v>
      </c>
      <c r="DM1608">
        <f ca="1"/>
        <v>0</v>
      </c>
      <c r="DN1608" t="str">
        <f ca="1"/>
        <v/>
      </c>
    </row>
    <row r="1609" spans="13:118">
      <c r="M1609" t="str" cm="1">
        <f t="array" ref="M1609">_xlfn._xlws.FILTER(SUM(H1609:L1609),SUM(H1609:L1609)&lt;&gt;0,"")</f>
        <v/>
      </c>
      <c r="AC1609" t="str">
        <f ca="1"/>
        <v/>
      </c>
      <c r="AE1609">
        <f ca="1"/>
        <v>0</v>
      </c>
      <c r="AF1609">
        <f ca="1"/>
        <v>0</v>
      </c>
      <c r="AG1609">
        <f ca="1"/>
        <v>0</v>
      </c>
      <c r="AH1609">
        <f ca="1"/>
        <v>0</v>
      </c>
      <c r="AI1609">
        <f ca="1"/>
        <v>0</v>
      </c>
      <c r="AJ1609">
        <f ca="1"/>
        <v>0</v>
      </c>
      <c r="AK1609">
        <f ca="1"/>
        <v>0</v>
      </c>
      <c r="AL1609" t="str">
        <f ca="1"/>
        <v/>
      </c>
      <c r="AZ1609" t="str" cm="1">
        <f t="array" ref="AZ1609">_xlfn._xlws.FILTER(SUM(AU1609:AY1609),SUM(AU1609:AY1609)&lt;&gt;0,"")</f>
        <v/>
      </c>
      <c r="BP1609" t="str">
        <f ca="1"/>
        <v/>
      </c>
      <c r="BR1609">
        <f ca="1"/>
        <v>0</v>
      </c>
      <c r="BS1609">
        <f ca="1"/>
        <v>0</v>
      </c>
      <c r="BT1609">
        <f ca="1"/>
        <v>0</v>
      </c>
      <c r="BU1609">
        <f ca="1"/>
        <v>0</v>
      </c>
      <c r="BV1609">
        <f ca="1"/>
        <v>0</v>
      </c>
      <c r="BW1609">
        <f ca="1"/>
        <v>0</v>
      </c>
      <c r="BX1609">
        <f ca="1"/>
        <v>0</v>
      </c>
      <c r="BY1609" t="str">
        <f ca="1"/>
        <v/>
      </c>
      <c r="CC1609" t="str" cm="1">
        <f t="array" aca="1" ref="CC1609" ca="1">_xlfn._xlws.FILTER(VLOOKUP(CB1602,Arrays!$T:$Z,{1,2,3,4,5,6,7},FALSE),VLOOKUP(CB1602,Arrays!$T:$Z,{1,2,3,4,5,6,7},FALSE)&lt;&gt;0,"")</f>
        <v/>
      </c>
      <c r="CO1609" t="str" cm="1">
        <f t="array" ref="CO1609">_xlfn._xlws.FILTER(SUM(CJ1609:CN1609),SUM(CJ1609:CN1609)&lt;&gt;0,"")</f>
        <v/>
      </c>
      <c r="CX1609" t="str">
        <f ca="1"/>
        <v/>
      </c>
      <c r="DE1609" t="str">
        <f ca="1"/>
        <v/>
      </c>
      <c r="DG1609" t="str">
        <f ca="1"/>
        <v/>
      </c>
      <c r="DH1609">
        <f ca="1"/>
        <v>0</v>
      </c>
      <c r="DI1609">
        <f ca="1"/>
        <v>0</v>
      </c>
      <c r="DJ1609">
        <f ca="1"/>
        <v>0</v>
      </c>
      <c r="DK1609">
        <f ca="1"/>
        <v>0</v>
      </c>
      <c r="DL1609">
        <f ca="1"/>
        <v>0</v>
      </c>
      <c r="DM1609">
        <f ca="1"/>
        <v>0</v>
      </c>
      <c r="DN1609" t="str">
        <f ca="1"/>
        <v/>
      </c>
    </row>
    <row r="1610" spans="13:118">
      <c r="M1610" t="str" cm="1">
        <f t="array" ref="M1610">_xlfn._xlws.FILTER(SUM(H1610:L1610),SUM(H1610:L1610)&lt;&gt;0,"")</f>
        <v/>
      </c>
      <c r="AC1610" t="str">
        <f ca="1"/>
        <v/>
      </c>
      <c r="AE1610">
        <f ca="1"/>
        <v>0</v>
      </c>
      <c r="AF1610">
        <f ca="1"/>
        <v>0</v>
      </c>
      <c r="AG1610">
        <f ca="1"/>
        <v>0</v>
      </c>
      <c r="AH1610">
        <f ca="1"/>
        <v>0</v>
      </c>
      <c r="AI1610">
        <f ca="1"/>
        <v>0</v>
      </c>
      <c r="AJ1610">
        <f ca="1"/>
        <v>0</v>
      </c>
      <c r="AK1610">
        <f ca="1"/>
        <v>0</v>
      </c>
      <c r="AL1610" t="str">
        <f ca="1"/>
        <v/>
      </c>
      <c r="AZ1610" t="str" cm="1">
        <f t="array" ref="AZ1610">_xlfn._xlws.FILTER(SUM(AU1610:AY1610),SUM(AU1610:AY1610)&lt;&gt;0,"")</f>
        <v/>
      </c>
      <c r="BP1610" t="str">
        <f ca="1"/>
        <v/>
      </c>
      <c r="BR1610">
        <f ca="1"/>
        <v>0</v>
      </c>
      <c r="BS1610">
        <f ca="1"/>
        <v>0</v>
      </c>
      <c r="BT1610">
        <f ca="1"/>
        <v>0</v>
      </c>
      <c r="BU1610">
        <f ca="1"/>
        <v>0</v>
      </c>
      <c r="BV1610">
        <f ca="1"/>
        <v>0</v>
      </c>
      <c r="BW1610">
        <f ca="1"/>
        <v>0</v>
      </c>
      <c r="BX1610">
        <f ca="1"/>
        <v>0</v>
      </c>
      <c r="BY1610" t="str">
        <f ca="1"/>
        <v/>
      </c>
      <c r="CC1610" t="str" cm="1">
        <f t="array" aca="1" ref="CC1610" ca="1">_xlfn._xlws.FILTER(VLOOKUP(CB1603,Arrays!$T:$Z,{1,2,3,4,5,6,7},FALSE),VLOOKUP(CB1603,Arrays!$T:$Z,{1,2,3,4,5,6,7},FALSE)&lt;&gt;0,"")</f>
        <v/>
      </c>
      <c r="CO1610" t="str" cm="1">
        <f t="array" ref="CO1610">_xlfn._xlws.FILTER(SUM(CJ1610:CN1610),SUM(CJ1610:CN1610)&lt;&gt;0,"")</f>
        <v/>
      </c>
      <c r="CX1610" t="str">
        <f ca="1"/>
        <v/>
      </c>
      <c r="DE1610" t="str">
        <f ca="1"/>
        <v/>
      </c>
      <c r="DG1610" t="str">
        <f ca="1"/>
        <v/>
      </c>
      <c r="DH1610">
        <f ca="1"/>
        <v>0</v>
      </c>
      <c r="DI1610">
        <f ca="1"/>
        <v>0</v>
      </c>
      <c r="DJ1610">
        <f ca="1"/>
        <v>0</v>
      </c>
      <c r="DK1610">
        <f ca="1"/>
        <v>0</v>
      </c>
      <c r="DL1610">
        <f ca="1"/>
        <v>0</v>
      </c>
      <c r="DM1610">
        <f ca="1"/>
        <v>0</v>
      </c>
      <c r="DN1610" t="str">
        <f ca="1"/>
        <v/>
      </c>
    </row>
    <row r="1611" spans="13:118">
      <c r="M1611" t="str" cm="1">
        <f t="array" ref="M1611">_xlfn._xlws.FILTER(SUM(H1611:L1611),SUM(H1611:L1611)&lt;&gt;0,"")</f>
        <v/>
      </c>
      <c r="AC1611" t="str">
        <f ca="1"/>
        <v/>
      </c>
      <c r="AE1611">
        <f ca="1"/>
        <v>0</v>
      </c>
      <c r="AF1611">
        <f ca="1"/>
        <v>0</v>
      </c>
      <c r="AG1611">
        <f ca="1"/>
        <v>0</v>
      </c>
      <c r="AH1611">
        <f ca="1"/>
        <v>0</v>
      </c>
      <c r="AI1611">
        <f ca="1"/>
        <v>0</v>
      </c>
      <c r="AJ1611">
        <f ca="1"/>
        <v>0</v>
      </c>
      <c r="AK1611">
        <f ca="1"/>
        <v>0</v>
      </c>
      <c r="AL1611" t="str">
        <f ca="1"/>
        <v/>
      </c>
      <c r="AZ1611" t="str" cm="1">
        <f t="array" ref="AZ1611">_xlfn._xlws.FILTER(SUM(AU1611:AY1611),SUM(AU1611:AY1611)&lt;&gt;0,"")</f>
        <v/>
      </c>
      <c r="BP1611" t="str">
        <f ca="1"/>
        <v/>
      </c>
      <c r="BR1611">
        <f ca="1"/>
        <v>0</v>
      </c>
      <c r="BS1611">
        <f ca="1"/>
        <v>0</v>
      </c>
      <c r="BT1611">
        <f ca="1"/>
        <v>0</v>
      </c>
      <c r="BU1611">
        <f ca="1"/>
        <v>0</v>
      </c>
      <c r="BV1611">
        <f ca="1"/>
        <v>0</v>
      </c>
      <c r="BW1611">
        <f ca="1"/>
        <v>0</v>
      </c>
      <c r="BX1611">
        <f ca="1"/>
        <v>0</v>
      </c>
      <c r="BY1611" t="str">
        <f ca="1"/>
        <v/>
      </c>
      <c r="CC1611" t="str" cm="1">
        <f t="array" aca="1" ref="CC1611" ca="1">_xlfn._xlws.FILTER(VLOOKUP(CB1604,Arrays!$T:$Z,{1,2,3,4,5,6,7},FALSE),VLOOKUP(CB1604,Arrays!$T:$Z,{1,2,3,4,5,6,7},FALSE)&lt;&gt;0,"")</f>
        <v/>
      </c>
      <c r="CO1611" t="str" cm="1">
        <f t="array" ref="CO1611">_xlfn._xlws.FILTER(SUM(CJ1611:CN1611),SUM(CJ1611:CN1611)&lt;&gt;0,"")</f>
        <v/>
      </c>
      <c r="CX1611" t="str">
        <f ca="1"/>
        <v/>
      </c>
      <c r="DE1611" t="str">
        <f ca="1"/>
        <v/>
      </c>
      <c r="DG1611" t="str">
        <f ca="1"/>
        <v/>
      </c>
      <c r="DH1611">
        <f ca="1"/>
        <v>0</v>
      </c>
      <c r="DI1611">
        <f ca="1"/>
        <v>0</v>
      </c>
      <c r="DJ1611">
        <f ca="1"/>
        <v>0</v>
      </c>
      <c r="DK1611">
        <f ca="1"/>
        <v>0</v>
      </c>
      <c r="DL1611">
        <f ca="1"/>
        <v>0</v>
      </c>
      <c r="DM1611">
        <f ca="1"/>
        <v>0</v>
      </c>
      <c r="DN1611" t="str">
        <f ca="1"/>
        <v/>
      </c>
    </row>
    <row r="1612" spans="13:118">
      <c r="M1612" t="str" cm="1">
        <f t="array" ref="M1612">_xlfn._xlws.FILTER(SUM(H1612:L1612),SUM(H1612:L1612)&lt;&gt;0,"")</f>
        <v/>
      </c>
      <c r="AC1612" t="str">
        <f ca="1"/>
        <v/>
      </c>
      <c r="AE1612">
        <f ca="1"/>
        <v>0</v>
      </c>
      <c r="AF1612">
        <f ca="1"/>
        <v>0</v>
      </c>
      <c r="AG1612">
        <f ca="1"/>
        <v>0</v>
      </c>
      <c r="AH1612">
        <f ca="1"/>
        <v>0</v>
      </c>
      <c r="AI1612">
        <f ca="1"/>
        <v>0</v>
      </c>
      <c r="AJ1612">
        <f ca="1"/>
        <v>0</v>
      </c>
      <c r="AK1612">
        <f ca="1"/>
        <v>0</v>
      </c>
      <c r="AL1612" t="str">
        <f ca="1"/>
        <v/>
      </c>
      <c r="AZ1612" t="str" cm="1">
        <f t="array" ref="AZ1612">_xlfn._xlws.FILTER(SUM(AU1612:AY1612),SUM(AU1612:AY1612)&lt;&gt;0,"")</f>
        <v/>
      </c>
      <c r="BP1612" t="str">
        <f ca="1"/>
        <v/>
      </c>
      <c r="BR1612">
        <f ca="1"/>
        <v>0</v>
      </c>
      <c r="BS1612">
        <f ca="1"/>
        <v>0</v>
      </c>
      <c r="BT1612">
        <f ca="1"/>
        <v>0</v>
      </c>
      <c r="BU1612">
        <f ca="1"/>
        <v>0</v>
      </c>
      <c r="BV1612">
        <f ca="1"/>
        <v>0</v>
      </c>
      <c r="BW1612">
        <f ca="1"/>
        <v>0</v>
      </c>
      <c r="BX1612">
        <f ca="1"/>
        <v>0</v>
      </c>
      <c r="BY1612" t="str">
        <f ca="1"/>
        <v/>
      </c>
      <c r="CC1612" t="str" cm="1">
        <f t="array" aca="1" ref="CC1612" ca="1">_xlfn._xlws.FILTER(VLOOKUP(CB1605,Arrays!$T:$Z,{1,2,3,4,5,6,7},FALSE),VLOOKUP(CB1605,Arrays!$T:$Z,{1,2,3,4,5,6,7},FALSE)&lt;&gt;0,"")</f>
        <v/>
      </c>
      <c r="CO1612" t="str" cm="1">
        <f t="array" ref="CO1612">_xlfn._xlws.FILTER(SUM(CJ1612:CN1612),SUM(CJ1612:CN1612)&lt;&gt;0,"")</f>
        <v/>
      </c>
      <c r="CX1612" t="str">
        <f ca="1"/>
        <v/>
      </c>
      <c r="DE1612" t="str">
        <f ca="1"/>
        <v/>
      </c>
      <c r="DG1612" t="str">
        <f ca="1"/>
        <v/>
      </c>
      <c r="DH1612">
        <f ca="1"/>
        <v>0</v>
      </c>
      <c r="DI1612">
        <f ca="1"/>
        <v>0</v>
      </c>
      <c r="DJ1612">
        <f ca="1"/>
        <v>0</v>
      </c>
      <c r="DK1612">
        <f ca="1"/>
        <v>0</v>
      </c>
      <c r="DL1612">
        <f ca="1"/>
        <v>0</v>
      </c>
      <c r="DM1612">
        <f ca="1"/>
        <v>0</v>
      </c>
      <c r="DN1612" t="str">
        <f ca="1"/>
        <v/>
      </c>
    </row>
    <row r="1613" spans="13:118">
      <c r="M1613" t="str" cm="1">
        <f t="array" ref="M1613">_xlfn._xlws.FILTER(SUM(H1613:L1613),SUM(H1613:L1613)&lt;&gt;0,"")</f>
        <v/>
      </c>
      <c r="AC1613" t="str">
        <f ca="1"/>
        <v/>
      </c>
      <c r="AE1613">
        <f ca="1"/>
        <v>0</v>
      </c>
      <c r="AF1613">
        <f ca="1"/>
        <v>0</v>
      </c>
      <c r="AG1613">
        <f ca="1"/>
        <v>0</v>
      </c>
      <c r="AH1613">
        <f ca="1"/>
        <v>0</v>
      </c>
      <c r="AI1613">
        <f ca="1"/>
        <v>0</v>
      </c>
      <c r="AJ1613">
        <f ca="1"/>
        <v>0</v>
      </c>
      <c r="AK1613">
        <f ca="1"/>
        <v>0</v>
      </c>
      <c r="AL1613" t="str">
        <f ca="1"/>
        <v/>
      </c>
      <c r="AZ1613" t="str" cm="1">
        <f t="array" ref="AZ1613">_xlfn._xlws.FILTER(SUM(AU1613:AY1613),SUM(AU1613:AY1613)&lt;&gt;0,"")</f>
        <v/>
      </c>
      <c r="BP1613" t="str">
        <f ca="1"/>
        <v/>
      </c>
      <c r="BR1613">
        <f ca="1"/>
        <v>0</v>
      </c>
      <c r="BS1613">
        <f ca="1"/>
        <v>0</v>
      </c>
      <c r="BT1613">
        <f ca="1"/>
        <v>0</v>
      </c>
      <c r="BU1613">
        <f ca="1"/>
        <v>0</v>
      </c>
      <c r="BV1613">
        <f ca="1"/>
        <v>0</v>
      </c>
      <c r="BW1613">
        <f ca="1"/>
        <v>0</v>
      </c>
      <c r="BX1613">
        <f ca="1"/>
        <v>0</v>
      </c>
      <c r="BY1613" t="str">
        <f ca="1"/>
        <v/>
      </c>
      <c r="CC1613" t="str" cm="1">
        <f t="array" aca="1" ref="CC1613" ca="1">_xlfn._xlws.FILTER(VLOOKUP(CB1606,Arrays!$T:$Z,{1,2,3,4,5,6,7},FALSE),VLOOKUP(CB1606,Arrays!$T:$Z,{1,2,3,4,5,6,7},FALSE)&lt;&gt;0,"")</f>
        <v/>
      </c>
      <c r="CO1613" t="str" cm="1">
        <f t="array" ref="CO1613">_xlfn._xlws.FILTER(SUM(CJ1613:CN1613),SUM(CJ1613:CN1613)&lt;&gt;0,"")</f>
        <v/>
      </c>
      <c r="CX1613" t="str">
        <f ca="1"/>
        <v/>
      </c>
      <c r="DE1613" t="str">
        <f ca="1"/>
        <v/>
      </c>
      <c r="DG1613" t="str">
        <f ca="1"/>
        <v/>
      </c>
      <c r="DH1613">
        <f ca="1"/>
        <v>0</v>
      </c>
      <c r="DI1613">
        <f ca="1"/>
        <v>0</v>
      </c>
      <c r="DJ1613">
        <f ca="1"/>
        <v>0</v>
      </c>
      <c r="DK1613">
        <f ca="1"/>
        <v>0</v>
      </c>
      <c r="DL1613">
        <f ca="1"/>
        <v>0</v>
      </c>
      <c r="DM1613">
        <f ca="1"/>
        <v>0</v>
      </c>
      <c r="DN1613" t="str">
        <f ca="1"/>
        <v/>
      </c>
    </row>
    <row r="1614" spans="13:118">
      <c r="M1614" t="str" cm="1">
        <f t="array" ref="M1614">_xlfn._xlws.FILTER(SUM(H1614:L1614),SUM(H1614:L1614)&lt;&gt;0,"")</f>
        <v/>
      </c>
      <c r="AC1614" t="str">
        <f ca="1"/>
        <v/>
      </c>
      <c r="AE1614">
        <f ca="1"/>
        <v>0</v>
      </c>
      <c r="AF1614">
        <f ca="1"/>
        <v>0</v>
      </c>
      <c r="AG1614">
        <f ca="1"/>
        <v>0</v>
      </c>
      <c r="AH1614">
        <f ca="1"/>
        <v>0</v>
      </c>
      <c r="AI1614">
        <f ca="1"/>
        <v>0</v>
      </c>
      <c r="AJ1614">
        <f ca="1"/>
        <v>0</v>
      </c>
      <c r="AK1614">
        <f ca="1"/>
        <v>0</v>
      </c>
      <c r="AL1614" t="str">
        <f ca="1"/>
        <v/>
      </c>
      <c r="AZ1614" t="str" cm="1">
        <f t="array" ref="AZ1614">_xlfn._xlws.FILTER(SUM(AU1614:AY1614),SUM(AU1614:AY1614)&lt;&gt;0,"")</f>
        <v/>
      </c>
      <c r="BP1614" t="str">
        <f ca="1"/>
        <v/>
      </c>
      <c r="BR1614">
        <f ca="1"/>
        <v>0</v>
      </c>
      <c r="BS1614">
        <f ca="1"/>
        <v>0</v>
      </c>
      <c r="BT1614">
        <f ca="1"/>
        <v>0</v>
      </c>
      <c r="BU1614">
        <f ca="1"/>
        <v>0</v>
      </c>
      <c r="BV1614">
        <f ca="1"/>
        <v>0</v>
      </c>
      <c r="BW1614">
        <f ca="1"/>
        <v>0</v>
      </c>
      <c r="BX1614">
        <f ca="1"/>
        <v>0</v>
      </c>
      <c r="BY1614" t="str">
        <f ca="1"/>
        <v/>
      </c>
      <c r="CC1614" t="str" cm="1">
        <f t="array" aca="1" ref="CC1614" ca="1">_xlfn._xlws.FILTER(VLOOKUP(CB1607,Arrays!$T:$Z,{1,2,3,4,5,6,7},FALSE),VLOOKUP(CB1607,Arrays!$T:$Z,{1,2,3,4,5,6,7},FALSE)&lt;&gt;0,"")</f>
        <v/>
      </c>
      <c r="CO1614" t="str" cm="1">
        <f t="array" ref="CO1614">_xlfn._xlws.FILTER(SUM(CJ1614:CN1614),SUM(CJ1614:CN1614)&lt;&gt;0,"")</f>
        <v/>
      </c>
      <c r="CX1614" t="str">
        <f ca="1"/>
        <v/>
      </c>
      <c r="DE1614" t="str">
        <f ca="1"/>
        <v/>
      </c>
      <c r="DG1614" t="str">
        <f ca="1"/>
        <v/>
      </c>
      <c r="DH1614">
        <f ca="1"/>
        <v>0</v>
      </c>
      <c r="DI1614">
        <f ca="1"/>
        <v>0</v>
      </c>
      <c r="DJ1614">
        <f ca="1"/>
        <v>0</v>
      </c>
      <c r="DK1614">
        <f ca="1"/>
        <v>0</v>
      </c>
      <c r="DL1614">
        <f ca="1"/>
        <v>0</v>
      </c>
      <c r="DM1614">
        <f ca="1"/>
        <v>0</v>
      </c>
      <c r="DN1614" t="str">
        <f ca="1"/>
        <v/>
      </c>
    </row>
    <row r="1615" spans="13:118">
      <c r="M1615" t="str" cm="1">
        <f t="array" ref="M1615">_xlfn._xlws.FILTER(SUM(H1615:L1615),SUM(H1615:L1615)&lt;&gt;0,"")</f>
        <v/>
      </c>
      <c r="AC1615" t="str">
        <f ca="1"/>
        <v/>
      </c>
      <c r="AE1615">
        <f ca="1"/>
        <v>0</v>
      </c>
      <c r="AF1615">
        <f ca="1"/>
        <v>0</v>
      </c>
      <c r="AG1615">
        <f ca="1"/>
        <v>0</v>
      </c>
      <c r="AH1615">
        <f ca="1"/>
        <v>0</v>
      </c>
      <c r="AI1615">
        <f ca="1"/>
        <v>0</v>
      </c>
      <c r="AJ1615">
        <f ca="1"/>
        <v>0</v>
      </c>
      <c r="AK1615">
        <f ca="1"/>
        <v>0</v>
      </c>
      <c r="AL1615" t="str">
        <f ca="1"/>
        <v/>
      </c>
      <c r="AZ1615" t="str" cm="1">
        <f t="array" ref="AZ1615">_xlfn._xlws.FILTER(SUM(AU1615:AY1615),SUM(AU1615:AY1615)&lt;&gt;0,"")</f>
        <v/>
      </c>
      <c r="BP1615" t="str">
        <f ca="1"/>
        <v/>
      </c>
      <c r="BR1615">
        <f ca="1"/>
        <v>0</v>
      </c>
      <c r="BS1615">
        <f ca="1"/>
        <v>0</v>
      </c>
      <c r="BT1615">
        <f ca="1"/>
        <v>0</v>
      </c>
      <c r="BU1615">
        <f ca="1"/>
        <v>0</v>
      </c>
      <c r="BV1615">
        <f ca="1"/>
        <v>0</v>
      </c>
      <c r="BW1615">
        <f ca="1"/>
        <v>0</v>
      </c>
      <c r="BX1615">
        <f ca="1"/>
        <v>0</v>
      </c>
      <c r="BY1615" t="str">
        <f ca="1"/>
        <v/>
      </c>
      <c r="CC1615" t="str" cm="1">
        <f t="array" aca="1" ref="CC1615" ca="1">_xlfn._xlws.FILTER(VLOOKUP(CB1608,Arrays!$T:$Z,{1,2,3,4,5,6,7},FALSE),VLOOKUP(CB1608,Arrays!$T:$Z,{1,2,3,4,5,6,7},FALSE)&lt;&gt;0,"")</f>
        <v/>
      </c>
      <c r="CO1615" t="str" cm="1">
        <f t="array" ref="CO1615">_xlfn._xlws.FILTER(SUM(CJ1615:CN1615),SUM(CJ1615:CN1615)&lt;&gt;0,"")</f>
        <v/>
      </c>
      <c r="CX1615" t="str">
        <f ca="1"/>
        <v/>
      </c>
      <c r="DE1615" t="str">
        <f ca="1"/>
        <v/>
      </c>
      <c r="DG1615" t="str">
        <f ca="1"/>
        <v/>
      </c>
      <c r="DH1615">
        <f ca="1"/>
        <v>0</v>
      </c>
      <c r="DI1615">
        <f ca="1"/>
        <v>0</v>
      </c>
      <c r="DJ1615">
        <f ca="1"/>
        <v>0</v>
      </c>
      <c r="DK1615">
        <f ca="1"/>
        <v>0</v>
      </c>
      <c r="DL1615">
        <f ca="1"/>
        <v>0</v>
      </c>
      <c r="DM1615">
        <f ca="1"/>
        <v>0</v>
      </c>
      <c r="DN1615" t="str">
        <f ca="1"/>
        <v/>
      </c>
    </row>
    <row r="1616" spans="13:118">
      <c r="M1616" t="str" cm="1">
        <f t="array" ref="M1616">_xlfn._xlws.FILTER(SUM(H1616:L1616),SUM(H1616:L1616)&lt;&gt;0,"")</f>
        <v/>
      </c>
      <c r="AC1616" t="str">
        <f ca="1"/>
        <v/>
      </c>
      <c r="AE1616">
        <f ca="1"/>
        <v>0</v>
      </c>
      <c r="AF1616">
        <f ca="1"/>
        <v>0</v>
      </c>
      <c r="AG1616">
        <f ca="1"/>
        <v>0</v>
      </c>
      <c r="AH1616">
        <f ca="1"/>
        <v>0</v>
      </c>
      <c r="AI1616">
        <f ca="1"/>
        <v>0</v>
      </c>
      <c r="AJ1616">
        <f ca="1"/>
        <v>0</v>
      </c>
      <c r="AK1616">
        <f ca="1"/>
        <v>0</v>
      </c>
      <c r="AL1616" t="str">
        <f ca="1"/>
        <v/>
      </c>
      <c r="AZ1616" t="str" cm="1">
        <f t="array" ref="AZ1616">_xlfn._xlws.FILTER(SUM(AU1616:AY1616),SUM(AU1616:AY1616)&lt;&gt;0,"")</f>
        <v/>
      </c>
      <c r="BP1616" t="str">
        <f ca="1"/>
        <v/>
      </c>
      <c r="BR1616">
        <f ca="1"/>
        <v>0</v>
      </c>
      <c r="BS1616">
        <f ca="1"/>
        <v>0</v>
      </c>
      <c r="BT1616">
        <f ca="1"/>
        <v>0</v>
      </c>
      <c r="BU1616">
        <f ca="1"/>
        <v>0</v>
      </c>
      <c r="BV1616">
        <f ca="1"/>
        <v>0</v>
      </c>
      <c r="BW1616">
        <f ca="1"/>
        <v>0</v>
      </c>
      <c r="BX1616">
        <f ca="1"/>
        <v>0</v>
      </c>
      <c r="BY1616" t="str">
        <f ca="1"/>
        <v/>
      </c>
      <c r="CC1616" t="str" cm="1">
        <f t="array" aca="1" ref="CC1616" ca="1">_xlfn._xlws.FILTER(VLOOKUP(CB1609,Arrays!$T:$Z,{1,2,3,4,5,6,7},FALSE),VLOOKUP(CB1609,Arrays!$T:$Z,{1,2,3,4,5,6,7},FALSE)&lt;&gt;0,"")</f>
        <v/>
      </c>
      <c r="CO1616" t="str" cm="1">
        <f t="array" ref="CO1616">_xlfn._xlws.FILTER(SUM(CJ1616:CN1616),SUM(CJ1616:CN1616)&lt;&gt;0,"")</f>
        <v/>
      </c>
      <c r="CX1616" t="str">
        <f ca="1"/>
        <v/>
      </c>
      <c r="DE1616" t="str">
        <f ca="1"/>
        <v/>
      </c>
      <c r="DG1616" t="str">
        <f ca="1"/>
        <v/>
      </c>
      <c r="DH1616">
        <f ca="1"/>
        <v>0</v>
      </c>
      <c r="DI1616">
        <f ca="1"/>
        <v>0</v>
      </c>
      <c r="DJ1616">
        <f ca="1"/>
        <v>0</v>
      </c>
      <c r="DK1616">
        <f ca="1"/>
        <v>0</v>
      </c>
      <c r="DL1616">
        <f ca="1"/>
        <v>0</v>
      </c>
      <c r="DM1616">
        <f ca="1"/>
        <v>0</v>
      </c>
      <c r="DN1616" t="str">
        <f ca="1"/>
        <v/>
      </c>
    </row>
    <row r="1617" spans="13:118">
      <c r="M1617" t="str" cm="1">
        <f t="array" ref="M1617">_xlfn._xlws.FILTER(SUM(H1617:L1617),SUM(H1617:L1617)&lt;&gt;0,"")</f>
        <v/>
      </c>
      <c r="AC1617" t="str">
        <f ca="1"/>
        <v/>
      </c>
      <c r="AE1617">
        <f ca="1"/>
        <v>0</v>
      </c>
      <c r="AF1617">
        <f ca="1"/>
        <v>0</v>
      </c>
      <c r="AG1617">
        <f ca="1"/>
        <v>0</v>
      </c>
      <c r="AH1617">
        <f ca="1"/>
        <v>0</v>
      </c>
      <c r="AI1617">
        <f ca="1"/>
        <v>0</v>
      </c>
      <c r="AJ1617">
        <f ca="1"/>
        <v>0</v>
      </c>
      <c r="AK1617">
        <f ca="1"/>
        <v>0</v>
      </c>
      <c r="AL1617" t="str">
        <f ca="1"/>
        <v/>
      </c>
      <c r="AZ1617" t="str" cm="1">
        <f t="array" ref="AZ1617">_xlfn._xlws.FILTER(SUM(AU1617:AY1617),SUM(AU1617:AY1617)&lt;&gt;0,"")</f>
        <v/>
      </c>
      <c r="BP1617" t="str">
        <f ca="1"/>
        <v/>
      </c>
      <c r="BR1617">
        <f ca="1"/>
        <v>0</v>
      </c>
      <c r="BS1617">
        <f ca="1"/>
        <v>0</v>
      </c>
      <c r="BT1617">
        <f ca="1"/>
        <v>0</v>
      </c>
      <c r="BU1617">
        <f ca="1"/>
        <v>0</v>
      </c>
      <c r="BV1617">
        <f ca="1"/>
        <v>0</v>
      </c>
      <c r="BW1617">
        <f ca="1"/>
        <v>0</v>
      </c>
      <c r="BX1617">
        <f ca="1"/>
        <v>0</v>
      </c>
      <c r="BY1617" t="str">
        <f ca="1"/>
        <v/>
      </c>
      <c r="CC1617" t="str" cm="1">
        <f t="array" aca="1" ref="CC1617" ca="1">_xlfn._xlws.FILTER(VLOOKUP(CB1610,Arrays!$T:$Z,{1,2,3,4,5,6,7},FALSE),VLOOKUP(CB1610,Arrays!$T:$Z,{1,2,3,4,5,6,7},FALSE)&lt;&gt;0,"")</f>
        <v/>
      </c>
      <c r="CO1617" t="str" cm="1">
        <f t="array" ref="CO1617">_xlfn._xlws.FILTER(SUM(CJ1617:CN1617),SUM(CJ1617:CN1617)&lt;&gt;0,"")</f>
        <v/>
      </c>
      <c r="CX1617" t="str">
        <f ca="1"/>
        <v/>
      </c>
      <c r="DE1617" t="str">
        <f ca="1"/>
        <v/>
      </c>
      <c r="DG1617" t="str">
        <f ca="1"/>
        <v/>
      </c>
      <c r="DH1617">
        <f ca="1"/>
        <v>0</v>
      </c>
      <c r="DI1617">
        <f ca="1"/>
        <v>0</v>
      </c>
      <c r="DJ1617">
        <f ca="1"/>
        <v>0</v>
      </c>
      <c r="DK1617">
        <f ca="1"/>
        <v>0</v>
      </c>
      <c r="DL1617">
        <f ca="1"/>
        <v>0</v>
      </c>
      <c r="DM1617">
        <f ca="1"/>
        <v>0</v>
      </c>
      <c r="DN1617" t="str">
        <f ca="1"/>
        <v/>
      </c>
    </row>
    <row r="1618" spans="13:118">
      <c r="M1618" t="str" cm="1">
        <f t="array" ref="M1618">_xlfn._xlws.FILTER(SUM(H1618:L1618),SUM(H1618:L1618)&lt;&gt;0,"")</f>
        <v/>
      </c>
      <c r="AC1618" t="str">
        <f ca="1"/>
        <v/>
      </c>
      <c r="AE1618">
        <f ca="1"/>
        <v>0</v>
      </c>
      <c r="AF1618">
        <f ca="1"/>
        <v>0</v>
      </c>
      <c r="AG1618">
        <f ca="1"/>
        <v>0</v>
      </c>
      <c r="AH1618">
        <f ca="1"/>
        <v>0</v>
      </c>
      <c r="AI1618">
        <f ca="1"/>
        <v>0</v>
      </c>
      <c r="AJ1618">
        <f ca="1"/>
        <v>0</v>
      </c>
      <c r="AK1618">
        <f ca="1"/>
        <v>0</v>
      </c>
      <c r="AL1618" t="str">
        <f ca="1"/>
        <v/>
      </c>
      <c r="AZ1618" t="str" cm="1">
        <f t="array" ref="AZ1618">_xlfn._xlws.FILTER(SUM(AU1618:AY1618),SUM(AU1618:AY1618)&lt;&gt;0,"")</f>
        <v/>
      </c>
      <c r="BP1618" t="str">
        <f ca="1"/>
        <v/>
      </c>
      <c r="BR1618">
        <f ca="1"/>
        <v>0</v>
      </c>
      <c r="BS1618">
        <f ca="1"/>
        <v>0</v>
      </c>
      <c r="BT1618">
        <f ca="1"/>
        <v>0</v>
      </c>
      <c r="BU1618">
        <f ca="1"/>
        <v>0</v>
      </c>
      <c r="BV1618">
        <f ca="1"/>
        <v>0</v>
      </c>
      <c r="BW1618">
        <f ca="1"/>
        <v>0</v>
      </c>
      <c r="BX1618">
        <f ca="1"/>
        <v>0</v>
      </c>
      <c r="BY1618" t="str">
        <f ca="1"/>
        <v/>
      </c>
      <c r="CC1618" t="str" cm="1">
        <f t="array" aca="1" ref="CC1618" ca="1">_xlfn._xlws.FILTER(VLOOKUP(CB1611,Arrays!$T:$Z,{1,2,3,4,5,6,7},FALSE),VLOOKUP(CB1611,Arrays!$T:$Z,{1,2,3,4,5,6,7},FALSE)&lt;&gt;0,"")</f>
        <v/>
      </c>
      <c r="CO1618" t="str" cm="1">
        <f t="array" ref="CO1618">_xlfn._xlws.FILTER(SUM(CJ1618:CN1618),SUM(CJ1618:CN1618)&lt;&gt;0,"")</f>
        <v/>
      </c>
      <c r="CX1618" t="str">
        <f ca="1"/>
        <v/>
      </c>
      <c r="DE1618" t="str">
        <f ca="1"/>
        <v/>
      </c>
      <c r="DG1618" t="str">
        <f ca="1"/>
        <v/>
      </c>
      <c r="DH1618">
        <f ca="1"/>
        <v>0</v>
      </c>
      <c r="DI1618">
        <f ca="1"/>
        <v>0</v>
      </c>
      <c r="DJ1618">
        <f ca="1"/>
        <v>0</v>
      </c>
      <c r="DK1618">
        <f ca="1"/>
        <v>0</v>
      </c>
      <c r="DL1618">
        <f ca="1"/>
        <v>0</v>
      </c>
      <c r="DM1618">
        <f ca="1"/>
        <v>0</v>
      </c>
      <c r="DN1618" t="str">
        <f ca="1"/>
        <v/>
      </c>
    </row>
    <row r="1619" spans="13:118">
      <c r="M1619" t="str" cm="1">
        <f t="array" ref="M1619">_xlfn._xlws.FILTER(SUM(H1619:L1619),SUM(H1619:L1619)&lt;&gt;0,"")</f>
        <v/>
      </c>
      <c r="AC1619" t="str">
        <f ca="1"/>
        <v/>
      </c>
      <c r="AE1619">
        <f ca="1"/>
        <v>0</v>
      </c>
      <c r="AF1619">
        <f ca="1"/>
        <v>0</v>
      </c>
      <c r="AG1619">
        <f ca="1"/>
        <v>0</v>
      </c>
      <c r="AH1619">
        <f ca="1"/>
        <v>0</v>
      </c>
      <c r="AI1619">
        <f ca="1"/>
        <v>0</v>
      </c>
      <c r="AJ1619">
        <f ca="1"/>
        <v>0</v>
      </c>
      <c r="AK1619">
        <f ca="1"/>
        <v>0</v>
      </c>
      <c r="AL1619" t="str">
        <f ca="1"/>
        <v/>
      </c>
      <c r="AZ1619" t="str" cm="1">
        <f t="array" ref="AZ1619">_xlfn._xlws.FILTER(SUM(AU1619:AY1619),SUM(AU1619:AY1619)&lt;&gt;0,"")</f>
        <v/>
      </c>
      <c r="BP1619" t="str">
        <f ca="1"/>
        <v/>
      </c>
      <c r="BR1619">
        <f ca="1"/>
        <v>0</v>
      </c>
      <c r="BS1619">
        <f ca="1"/>
        <v>0</v>
      </c>
      <c r="BT1619">
        <f ca="1"/>
        <v>0</v>
      </c>
      <c r="BU1619">
        <f ca="1"/>
        <v>0</v>
      </c>
      <c r="BV1619">
        <f ca="1"/>
        <v>0</v>
      </c>
      <c r="BW1619">
        <f ca="1"/>
        <v>0</v>
      </c>
      <c r="BX1619">
        <f ca="1"/>
        <v>0</v>
      </c>
      <c r="BY1619" t="str">
        <f ca="1"/>
        <v/>
      </c>
      <c r="CC1619" t="str" cm="1">
        <f t="array" aca="1" ref="CC1619" ca="1">_xlfn._xlws.FILTER(VLOOKUP(CB1612,Arrays!$T:$Z,{1,2,3,4,5,6,7},FALSE),VLOOKUP(CB1612,Arrays!$T:$Z,{1,2,3,4,5,6,7},FALSE)&lt;&gt;0,"")</f>
        <v/>
      </c>
      <c r="CO1619" t="str" cm="1">
        <f t="array" ref="CO1619">_xlfn._xlws.FILTER(SUM(CJ1619:CN1619),SUM(CJ1619:CN1619)&lt;&gt;0,"")</f>
        <v/>
      </c>
      <c r="CX1619" t="str">
        <f ca="1"/>
        <v/>
      </c>
      <c r="DE1619" t="str">
        <f ca="1"/>
        <v/>
      </c>
      <c r="DG1619" t="str">
        <f ca="1"/>
        <v/>
      </c>
      <c r="DH1619">
        <f ca="1"/>
        <v>0</v>
      </c>
      <c r="DI1619">
        <f ca="1"/>
        <v>0</v>
      </c>
      <c r="DJ1619">
        <f ca="1"/>
        <v>0</v>
      </c>
      <c r="DK1619">
        <f ca="1"/>
        <v>0</v>
      </c>
      <c r="DL1619">
        <f ca="1"/>
        <v>0</v>
      </c>
      <c r="DM1619">
        <f ca="1"/>
        <v>0</v>
      </c>
      <c r="DN1619" t="str">
        <f ca="1"/>
        <v/>
      </c>
    </row>
    <row r="1620" spans="13:118">
      <c r="M1620" t="str" cm="1">
        <f t="array" ref="M1620">_xlfn._xlws.FILTER(SUM(H1620:L1620),SUM(H1620:L1620)&lt;&gt;0,"")</f>
        <v/>
      </c>
      <c r="AC1620" t="str">
        <f ca="1"/>
        <v/>
      </c>
      <c r="AE1620">
        <f ca="1"/>
        <v>0</v>
      </c>
      <c r="AF1620">
        <f ca="1"/>
        <v>0</v>
      </c>
      <c r="AG1620">
        <f ca="1"/>
        <v>0</v>
      </c>
      <c r="AH1620">
        <f ca="1"/>
        <v>0</v>
      </c>
      <c r="AI1620">
        <f ca="1"/>
        <v>0</v>
      </c>
      <c r="AJ1620">
        <f ca="1"/>
        <v>0</v>
      </c>
      <c r="AK1620">
        <f ca="1"/>
        <v>0</v>
      </c>
      <c r="AL1620" t="str">
        <f ca="1"/>
        <v/>
      </c>
      <c r="AZ1620" t="str" cm="1">
        <f t="array" ref="AZ1620">_xlfn._xlws.FILTER(SUM(AU1620:AY1620),SUM(AU1620:AY1620)&lt;&gt;0,"")</f>
        <v/>
      </c>
      <c r="BP1620" t="str">
        <f ca="1"/>
        <v/>
      </c>
      <c r="BR1620">
        <f ca="1"/>
        <v>0</v>
      </c>
      <c r="BS1620">
        <f ca="1"/>
        <v>0</v>
      </c>
      <c r="BT1620">
        <f ca="1"/>
        <v>0</v>
      </c>
      <c r="BU1620">
        <f ca="1"/>
        <v>0</v>
      </c>
      <c r="BV1620">
        <f ca="1"/>
        <v>0</v>
      </c>
      <c r="BW1620">
        <f ca="1"/>
        <v>0</v>
      </c>
      <c r="BX1620">
        <f ca="1"/>
        <v>0</v>
      </c>
      <c r="BY1620" t="str">
        <f ca="1"/>
        <v/>
      </c>
      <c r="CC1620" t="str" cm="1">
        <f t="array" aca="1" ref="CC1620" ca="1">_xlfn._xlws.FILTER(VLOOKUP(CB1613,Arrays!$T:$Z,{1,2,3,4,5,6,7},FALSE),VLOOKUP(CB1613,Arrays!$T:$Z,{1,2,3,4,5,6,7},FALSE)&lt;&gt;0,"")</f>
        <v/>
      </c>
      <c r="CO1620" t="str" cm="1">
        <f t="array" ref="CO1620">_xlfn._xlws.FILTER(SUM(CJ1620:CN1620),SUM(CJ1620:CN1620)&lt;&gt;0,"")</f>
        <v/>
      </c>
      <c r="CX1620" t="str">
        <f ca="1"/>
        <v/>
      </c>
      <c r="DE1620" t="str">
        <f ca="1"/>
        <v/>
      </c>
      <c r="DG1620" t="str">
        <f ca="1"/>
        <v/>
      </c>
      <c r="DH1620">
        <f ca="1"/>
        <v>0</v>
      </c>
      <c r="DI1620">
        <f ca="1"/>
        <v>0</v>
      </c>
      <c r="DJ1620">
        <f ca="1"/>
        <v>0</v>
      </c>
      <c r="DK1620">
        <f ca="1"/>
        <v>0</v>
      </c>
      <c r="DL1620">
        <f ca="1"/>
        <v>0</v>
      </c>
      <c r="DM1620">
        <f ca="1"/>
        <v>0</v>
      </c>
      <c r="DN1620" t="str">
        <f ca="1"/>
        <v/>
      </c>
    </row>
    <row r="1621" spans="13:118">
      <c r="M1621" t="str" cm="1">
        <f t="array" ref="M1621">_xlfn._xlws.FILTER(SUM(H1621:L1621),SUM(H1621:L1621)&lt;&gt;0,"")</f>
        <v/>
      </c>
      <c r="AC1621" t="str">
        <f ca="1"/>
        <v/>
      </c>
      <c r="AE1621">
        <f ca="1"/>
        <v>0</v>
      </c>
      <c r="AF1621">
        <f ca="1"/>
        <v>0</v>
      </c>
      <c r="AG1621">
        <f ca="1"/>
        <v>0</v>
      </c>
      <c r="AH1621">
        <f ca="1"/>
        <v>0</v>
      </c>
      <c r="AI1621">
        <f ca="1"/>
        <v>0</v>
      </c>
      <c r="AJ1621">
        <f ca="1"/>
        <v>0</v>
      </c>
      <c r="AK1621">
        <f ca="1"/>
        <v>0</v>
      </c>
      <c r="AL1621" t="str">
        <f ca="1"/>
        <v/>
      </c>
      <c r="AZ1621" t="str" cm="1">
        <f t="array" ref="AZ1621">_xlfn._xlws.FILTER(SUM(AU1621:AY1621),SUM(AU1621:AY1621)&lt;&gt;0,"")</f>
        <v/>
      </c>
      <c r="BP1621" t="str">
        <f ca="1"/>
        <v/>
      </c>
      <c r="BR1621">
        <f ca="1"/>
        <v>0</v>
      </c>
      <c r="BS1621">
        <f ca="1"/>
        <v>0</v>
      </c>
      <c r="BT1621">
        <f ca="1"/>
        <v>0</v>
      </c>
      <c r="BU1621">
        <f ca="1"/>
        <v>0</v>
      </c>
      <c r="BV1621">
        <f ca="1"/>
        <v>0</v>
      </c>
      <c r="BW1621">
        <f ca="1"/>
        <v>0</v>
      </c>
      <c r="BX1621">
        <f ca="1"/>
        <v>0</v>
      </c>
      <c r="BY1621" t="str">
        <f ca="1"/>
        <v/>
      </c>
      <c r="CC1621" t="str" cm="1">
        <f t="array" aca="1" ref="CC1621" ca="1">_xlfn._xlws.FILTER(VLOOKUP(CB1614,Arrays!$T:$Z,{1,2,3,4,5,6,7},FALSE),VLOOKUP(CB1614,Arrays!$T:$Z,{1,2,3,4,5,6,7},FALSE)&lt;&gt;0,"")</f>
        <v/>
      </c>
      <c r="CO1621" t="str" cm="1">
        <f t="array" ref="CO1621">_xlfn._xlws.FILTER(SUM(CJ1621:CN1621),SUM(CJ1621:CN1621)&lt;&gt;0,"")</f>
        <v/>
      </c>
      <c r="CX1621" t="str">
        <f ca="1"/>
        <v/>
      </c>
      <c r="DE1621" t="str">
        <f ca="1"/>
        <v/>
      </c>
      <c r="DG1621" t="str">
        <f ca="1"/>
        <v/>
      </c>
      <c r="DH1621">
        <f ca="1"/>
        <v>0</v>
      </c>
      <c r="DI1621">
        <f ca="1"/>
        <v>0</v>
      </c>
      <c r="DJ1621">
        <f ca="1"/>
        <v>0</v>
      </c>
      <c r="DK1621">
        <f ca="1"/>
        <v>0</v>
      </c>
      <c r="DL1621">
        <f ca="1"/>
        <v>0</v>
      </c>
      <c r="DM1621">
        <f ca="1"/>
        <v>0</v>
      </c>
      <c r="DN1621" t="str">
        <f ca="1"/>
        <v/>
      </c>
    </row>
    <row r="1622" spans="13:118">
      <c r="M1622" t="str" cm="1">
        <f t="array" ref="M1622">_xlfn._xlws.FILTER(SUM(H1622:L1622),SUM(H1622:L1622)&lt;&gt;0,"")</f>
        <v/>
      </c>
      <c r="AC1622" t="str">
        <f ca="1"/>
        <v/>
      </c>
      <c r="AE1622">
        <f ca="1"/>
        <v>0</v>
      </c>
      <c r="AF1622">
        <f ca="1"/>
        <v>0</v>
      </c>
      <c r="AG1622">
        <f ca="1"/>
        <v>0</v>
      </c>
      <c r="AH1622">
        <f ca="1"/>
        <v>0</v>
      </c>
      <c r="AI1622">
        <f ca="1"/>
        <v>0</v>
      </c>
      <c r="AJ1622">
        <f ca="1"/>
        <v>0</v>
      </c>
      <c r="AK1622">
        <f ca="1"/>
        <v>0</v>
      </c>
      <c r="AL1622" t="str">
        <f ca="1"/>
        <v/>
      </c>
      <c r="AZ1622" t="str" cm="1">
        <f t="array" ref="AZ1622">_xlfn._xlws.FILTER(SUM(AU1622:AY1622),SUM(AU1622:AY1622)&lt;&gt;0,"")</f>
        <v/>
      </c>
      <c r="BP1622" t="str">
        <f ca="1"/>
        <v/>
      </c>
      <c r="BR1622">
        <f ca="1"/>
        <v>0</v>
      </c>
      <c r="BS1622">
        <f ca="1"/>
        <v>0</v>
      </c>
      <c r="BT1622">
        <f ca="1"/>
        <v>0</v>
      </c>
      <c r="BU1622">
        <f ca="1"/>
        <v>0</v>
      </c>
      <c r="BV1622">
        <f ca="1"/>
        <v>0</v>
      </c>
      <c r="BW1622">
        <f ca="1"/>
        <v>0</v>
      </c>
      <c r="BX1622">
        <f ca="1"/>
        <v>0</v>
      </c>
      <c r="BY1622" t="str">
        <f ca="1"/>
        <v/>
      </c>
      <c r="CC1622" t="str" cm="1">
        <f t="array" aca="1" ref="CC1622" ca="1">_xlfn._xlws.FILTER(VLOOKUP(CB1615,Arrays!$T:$Z,{1,2,3,4,5,6,7},FALSE),VLOOKUP(CB1615,Arrays!$T:$Z,{1,2,3,4,5,6,7},FALSE)&lt;&gt;0,"")</f>
        <v/>
      </c>
      <c r="CO1622" t="str" cm="1">
        <f t="array" ref="CO1622">_xlfn._xlws.FILTER(SUM(CJ1622:CN1622),SUM(CJ1622:CN1622)&lt;&gt;0,"")</f>
        <v/>
      </c>
      <c r="CX1622" t="str">
        <f ca="1"/>
        <v/>
      </c>
      <c r="DE1622" t="str">
        <f ca="1"/>
        <v/>
      </c>
      <c r="DG1622" t="str">
        <f ca="1"/>
        <v/>
      </c>
      <c r="DH1622">
        <f ca="1"/>
        <v>0</v>
      </c>
      <c r="DI1622">
        <f ca="1"/>
        <v>0</v>
      </c>
      <c r="DJ1622">
        <f ca="1"/>
        <v>0</v>
      </c>
      <c r="DK1622">
        <f ca="1"/>
        <v>0</v>
      </c>
      <c r="DL1622">
        <f ca="1"/>
        <v>0</v>
      </c>
      <c r="DM1622">
        <f ca="1"/>
        <v>0</v>
      </c>
      <c r="DN1622" t="str">
        <f ca="1"/>
        <v/>
      </c>
    </row>
    <row r="1623" spans="13:118">
      <c r="M1623" t="str" cm="1">
        <f t="array" ref="M1623">_xlfn._xlws.FILTER(SUM(H1623:L1623),SUM(H1623:L1623)&lt;&gt;0,"")</f>
        <v/>
      </c>
      <c r="AC1623" t="str">
        <f ca="1"/>
        <v/>
      </c>
      <c r="AE1623">
        <f ca="1"/>
        <v>0</v>
      </c>
      <c r="AF1623">
        <f ca="1"/>
        <v>0</v>
      </c>
      <c r="AG1623">
        <f ca="1"/>
        <v>0</v>
      </c>
      <c r="AH1623">
        <f ca="1"/>
        <v>0</v>
      </c>
      <c r="AI1623">
        <f ca="1"/>
        <v>0</v>
      </c>
      <c r="AJ1623">
        <f ca="1"/>
        <v>0</v>
      </c>
      <c r="AK1623">
        <f ca="1"/>
        <v>0</v>
      </c>
      <c r="AL1623" t="str">
        <f ca="1"/>
        <v/>
      </c>
      <c r="AZ1623" t="str" cm="1">
        <f t="array" ref="AZ1623">_xlfn._xlws.FILTER(SUM(AU1623:AY1623),SUM(AU1623:AY1623)&lt;&gt;0,"")</f>
        <v/>
      </c>
      <c r="BP1623" t="str">
        <f ca="1"/>
        <v/>
      </c>
      <c r="BR1623">
        <f ca="1"/>
        <v>0</v>
      </c>
      <c r="BS1623">
        <f ca="1"/>
        <v>0</v>
      </c>
      <c r="BT1623">
        <f ca="1"/>
        <v>0</v>
      </c>
      <c r="BU1623">
        <f ca="1"/>
        <v>0</v>
      </c>
      <c r="BV1623">
        <f ca="1"/>
        <v>0</v>
      </c>
      <c r="BW1623">
        <f ca="1"/>
        <v>0</v>
      </c>
      <c r="BX1623">
        <f ca="1"/>
        <v>0</v>
      </c>
      <c r="BY1623" t="str">
        <f ca="1"/>
        <v/>
      </c>
      <c r="CC1623" t="str" cm="1">
        <f t="array" aca="1" ref="CC1623" ca="1">_xlfn._xlws.FILTER(VLOOKUP(CB1616,Arrays!$T:$Z,{1,2,3,4,5,6,7},FALSE),VLOOKUP(CB1616,Arrays!$T:$Z,{1,2,3,4,5,6,7},FALSE)&lt;&gt;0,"")</f>
        <v/>
      </c>
      <c r="CO1623" t="str" cm="1">
        <f t="array" ref="CO1623">_xlfn._xlws.FILTER(SUM(CJ1623:CN1623),SUM(CJ1623:CN1623)&lt;&gt;0,"")</f>
        <v/>
      </c>
      <c r="CX1623" t="str">
        <f ca="1"/>
        <v/>
      </c>
      <c r="DE1623" t="str">
        <f ca="1"/>
        <v/>
      </c>
      <c r="DG1623" t="str">
        <f ca="1"/>
        <v/>
      </c>
      <c r="DH1623">
        <f ca="1"/>
        <v>0</v>
      </c>
      <c r="DI1623">
        <f ca="1"/>
        <v>0</v>
      </c>
      <c r="DJ1623">
        <f ca="1"/>
        <v>0</v>
      </c>
      <c r="DK1623">
        <f ca="1"/>
        <v>0</v>
      </c>
      <c r="DL1623">
        <f ca="1"/>
        <v>0</v>
      </c>
      <c r="DM1623">
        <f ca="1"/>
        <v>0</v>
      </c>
      <c r="DN1623" t="str">
        <f ca="1"/>
        <v/>
      </c>
    </row>
    <row r="1624" spans="13:118">
      <c r="M1624" t="str" cm="1">
        <f t="array" ref="M1624">_xlfn._xlws.FILTER(SUM(H1624:L1624),SUM(H1624:L1624)&lt;&gt;0,"")</f>
        <v/>
      </c>
      <c r="AC1624" t="str">
        <f ca="1"/>
        <v/>
      </c>
      <c r="AE1624">
        <f ca="1"/>
        <v>0</v>
      </c>
      <c r="AF1624">
        <f ca="1"/>
        <v>0</v>
      </c>
      <c r="AG1624">
        <f ca="1"/>
        <v>0</v>
      </c>
      <c r="AH1624">
        <f ca="1"/>
        <v>0</v>
      </c>
      <c r="AI1624">
        <f ca="1"/>
        <v>0</v>
      </c>
      <c r="AJ1624">
        <f ca="1"/>
        <v>0</v>
      </c>
      <c r="AK1624">
        <f ca="1"/>
        <v>0</v>
      </c>
      <c r="AL1624" t="str">
        <f ca="1"/>
        <v/>
      </c>
      <c r="AZ1624" t="str" cm="1">
        <f t="array" ref="AZ1624">_xlfn._xlws.FILTER(SUM(AU1624:AY1624),SUM(AU1624:AY1624)&lt;&gt;0,"")</f>
        <v/>
      </c>
      <c r="BP1624" t="str">
        <f ca="1"/>
        <v/>
      </c>
      <c r="BR1624">
        <f ca="1"/>
        <v>0</v>
      </c>
      <c r="BS1624">
        <f ca="1"/>
        <v>0</v>
      </c>
      <c r="BT1624">
        <f ca="1"/>
        <v>0</v>
      </c>
      <c r="BU1624">
        <f ca="1"/>
        <v>0</v>
      </c>
      <c r="BV1624">
        <f ca="1"/>
        <v>0</v>
      </c>
      <c r="BW1624">
        <f ca="1"/>
        <v>0</v>
      </c>
      <c r="BX1624">
        <f ca="1"/>
        <v>0</v>
      </c>
      <c r="BY1624" t="str">
        <f ca="1"/>
        <v/>
      </c>
      <c r="CC1624" t="str" cm="1">
        <f t="array" aca="1" ref="CC1624" ca="1">_xlfn._xlws.FILTER(VLOOKUP(CB1617,Arrays!$T:$Z,{1,2,3,4,5,6,7},FALSE),VLOOKUP(CB1617,Arrays!$T:$Z,{1,2,3,4,5,6,7},FALSE)&lt;&gt;0,"")</f>
        <v/>
      </c>
      <c r="CO1624" t="str" cm="1">
        <f t="array" ref="CO1624">_xlfn._xlws.FILTER(SUM(CJ1624:CN1624),SUM(CJ1624:CN1624)&lt;&gt;0,"")</f>
        <v/>
      </c>
      <c r="CX1624" t="str">
        <f ca="1"/>
        <v/>
      </c>
      <c r="DE1624" t="str">
        <f ca="1"/>
        <v/>
      </c>
      <c r="DG1624" t="str">
        <f ca="1"/>
        <v/>
      </c>
      <c r="DH1624">
        <f ca="1"/>
        <v>0</v>
      </c>
      <c r="DI1624">
        <f ca="1"/>
        <v>0</v>
      </c>
      <c r="DJ1624">
        <f ca="1"/>
        <v>0</v>
      </c>
      <c r="DK1624">
        <f ca="1"/>
        <v>0</v>
      </c>
      <c r="DL1624">
        <f ca="1"/>
        <v>0</v>
      </c>
      <c r="DM1624">
        <f ca="1"/>
        <v>0</v>
      </c>
      <c r="DN1624" t="str">
        <f ca="1"/>
        <v/>
      </c>
    </row>
    <row r="1625" spans="13:118">
      <c r="M1625" t="str" cm="1">
        <f t="array" ref="M1625">_xlfn._xlws.FILTER(SUM(H1625:L1625),SUM(H1625:L1625)&lt;&gt;0,"")</f>
        <v/>
      </c>
      <c r="AC1625" t="str">
        <f ca="1"/>
        <v/>
      </c>
      <c r="AE1625">
        <f ca="1"/>
        <v>0</v>
      </c>
      <c r="AF1625">
        <f ca="1"/>
        <v>0</v>
      </c>
      <c r="AG1625">
        <f ca="1"/>
        <v>0</v>
      </c>
      <c r="AH1625">
        <f ca="1"/>
        <v>0</v>
      </c>
      <c r="AI1625">
        <f ca="1"/>
        <v>0</v>
      </c>
      <c r="AJ1625">
        <f ca="1"/>
        <v>0</v>
      </c>
      <c r="AK1625">
        <f ca="1"/>
        <v>0</v>
      </c>
      <c r="AL1625" t="str">
        <f ca="1"/>
        <v/>
      </c>
      <c r="AZ1625" t="str" cm="1">
        <f t="array" ref="AZ1625">_xlfn._xlws.FILTER(SUM(AU1625:AY1625),SUM(AU1625:AY1625)&lt;&gt;0,"")</f>
        <v/>
      </c>
      <c r="BP1625" t="str">
        <f ca="1"/>
        <v/>
      </c>
      <c r="BR1625">
        <f ca="1"/>
        <v>0</v>
      </c>
      <c r="BS1625">
        <f ca="1"/>
        <v>0</v>
      </c>
      <c r="BT1625">
        <f ca="1"/>
        <v>0</v>
      </c>
      <c r="BU1625">
        <f ca="1"/>
        <v>0</v>
      </c>
      <c r="BV1625">
        <f ca="1"/>
        <v>0</v>
      </c>
      <c r="BW1625">
        <f ca="1"/>
        <v>0</v>
      </c>
      <c r="BX1625">
        <f ca="1"/>
        <v>0</v>
      </c>
      <c r="BY1625" t="str">
        <f ca="1"/>
        <v/>
      </c>
      <c r="CC1625" t="str" cm="1">
        <f t="array" aca="1" ref="CC1625" ca="1">_xlfn._xlws.FILTER(VLOOKUP(CB1618,Arrays!$T:$Z,{1,2,3,4,5,6,7},FALSE),VLOOKUP(CB1618,Arrays!$T:$Z,{1,2,3,4,5,6,7},FALSE)&lt;&gt;0,"")</f>
        <v/>
      </c>
      <c r="CO1625" t="str" cm="1">
        <f t="array" ref="CO1625">_xlfn._xlws.FILTER(SUM(CJ1625:CN1625),SUM(CJ1625:CN1625)&lt;&gt;0,"")</f>
        <v/>
      </c>
      <c r="CX1625" t="str">
        <f ca="1"/>
        <v/>
      </c>
      <c r="DE1625" t="str">
        <f ca="1"/>
        <v/>
      </c>
      <c r="DG1625" t="str">
        <f ca="1"/>
        <v/>
      </c>
      <c r="DH1625">
        <f ca="1"/>
        <v>0</v>
      </c>
      <c r="DI1625">
        <f ca="1"/>
        <v>0</v>
      </c>
      <c r="DJ1625">
        <f ca="1"/>
        <v>0</v>
      </c>
      <c r="DK1625">
        <f ca="1"/>
        <v>0</v>
      </c>
      <c r="DL1625">
        <f ca="1"/>
        <v>0</v>
      </c>
      <c r="DM1625">
        <f ca="1"/>
        <v>0</v>
      </c>
      <c r="DN1625" t="str">
        <f ca="1"/>
        <v/>
      </c>
    </row>
    <row r="1626" spans="13:118">
      <c r="M1626" t="str" cm="1">
        <f t="array" ref="M1626">_xlfn._xlws.FILTER(SUM(H1626:L1626),SUM(H1626:L1626)&lt;&gt;0,"")</f>
        <v/>
      </c>
      <c r="AC1626" t="str">
        <f ca="1"/>
        <v/>
      </c>
      <c r="AE1626">
        <f ca="1"/>
        <v>0</v>
      </c>
      <c r="AF1626">
        <f ca="1"/>
        <v>0</v>
      </c>
      <c r="AG1626">
        <f ca="1"/>
        <v>0</v>
      </c>
      <c r="AH1626">
        <f ca="1"/>
        <v>0</v>
      </c>
      <c r="AI1626">
        <f ca="1"/>
        <v>0</v>
      </c>
      <c r="AJ1626">
        <f ca="1"/>
        <v>0</v>
      </c>
      <c r="AK1626">
        <f ca="1"/>
        <v>0</v>
      </c>
      <c r="AL1626" t="str">
        <f ca="1"/>
        <v/>
      </c>
      <c r="AZ1626" t="str" cm="1">
        <f t="array" ref="AZ1626">_xlfn._xlws.FILTER(SUM(AU1626:AY1626),SUM(AU1626:AY1626)&lt;&gt;0,"")</f>
        <v/>
      </c>
      <c r="BP1626" t="str">
        <f ca="1"/>
        <v/>
      </c>
      <c r="BR1626">
        <f ca="1"/>
        <v>0</v>
      </c>
      <c r="BS1626">
        <f ca="1"/>
        <v>0</v>
      </c>
      <c r="BT1626">
        <f ca="1"/>
        <v>0</v>
      </c>
      <c r="BU1626">
        <f ca="1"/>
        <v>0</v>
      </c>
      <c r="BV1626">
        <f ca="1"/>
        <v>0</v>
      </c>
      <c r="BW1626">
        <f ca="1"/>
        <v>0</v>
      </c>
      <c r="BX1626">
        <f ca="1"/>
        <v>0</v>
      </c>
      <c r="BY1626" t="str">
        <f ca="1"/>
        <v/>
      </c>
      <c r="CC1626" t="str" cm="1">
        <f t="array" aca="1" ref="CC1626" ca="1">_xlfn._xlws.FILTER(VLOOKUP(CB1619,Arrays!$T:$Z,{1,2,3,4,5,6,7},FALSE),VLOOKUP(CB1619,Arrays!$T:$Z,{1,2,3,4,5,6,7},FALSE)&lt;&gt;0,"")</f>
        <v/>
      </c>
      <c r="CO1626" t="str" cm="1">
        <f t="array" ref="CO1626">_xlfn._xlws.FILTER(SUM(CJ1626:CN1626),SUM(CJ1626:CN1626)&lt;&gt;0,"")</f>
        <v/>
      </c>
      <c r="CX1626" t="str">
        <f ca="1"/>
        <v/>
      </c>
      <c r="DE1626" t="str">
        <f ca="1"/>
        <v/>
      </c>
      <c r="DG1626" t="str">
        <f ca="1"/>
        <v/>
      </c>
      <c r="DH1626">
        <f ca="1"/>
        <v>0</v>
      </c>
      <c r="DI1626">
        <f ca="1"/>
        <v>0</v>
      </c>
      <c r="DJ1626">
        <f ca="1"/>
        <v>0</v>
      </c>
      <c r="DK1626">
        <f ca="1"/>
        <v>0</v>
      </c>
      <c r="DL1626">
        <f ca="1"/>
        <v>0</v>
      </c>
      <c r="DM1626">
        <f ca="1"/>
        <v>0</v>
      </c>
      <c r="DN1626" t="str">
        <f ca="1"/>
        <v/>
      </c>
    </row>
    <row r="1627" spans="13:118">
      <c r="M1627" t="str" cm="1">
        <f t="array" ref="M1627">_xlfn._xlws.FILTER(SUM(H1627:L1627),SUM(H1627:L1627)&lt;&gt;0,"")</f>
        <v/>
      </c>
      <c r="AC1627" t="str">
        <f ca="1"/>
        <v/>
      </c>
      <c r="AE1627">
        <f ca="1"/>
        <v>0</v>
      </c>
      <c r="AF1627">
        <f ca="1"/>
        <v>0</v>
      </c>
      <c r="AG1627">
        <f ca="1"/>
        <v>0</v>
      </c>
      <c r="AH1627">
        <f ca="1"/>
        <v>0</v>
      </c>
      <c r="AI1627">
        <f ca="1"/>
        <v>0</v>
      </c>
      <c r="AJ1627">
        <f ca="1"/>
        <v>0</v>
      </c>
      <c r="AK1627">
        <f ca="1"/>
        <v>0</v>
      </c>
      <c r="AL1627" t="str">
        <f ca="1"/>
        <v/>
      </c>
      <c r="AZ1627" t="str" cm="1">
        <f t="array" ref="AZ1627">_xlfn._xlws.FILTER(SUM(AU1627:AY1627),SUM(AU1627:AY1627)&lt;&gt;0,"")</f>
        <v/>
      </c>
      <c r="BP1627" t="str">
        <f ca="1"/>
        <v/>
      </c>
      <c r="BR1627">
        <f ca="1"/>
        <v>0</v>
      </c>
      <c r="BS1627">
        <f ca="1"/>
        <v>0</v>
      </c>
      <c r="BT1627">
        <f ca="1"/>
        <v>0</v>
      </c>
      <c r="BU1627">
        <f ca="1"/>
        <v>0</v>
      </c>
      <c r="BV1627">
        <f ca="1"/>
        <v>0</v>
      </c>
      <c r="BW1627">
        <f ca="1"/>
        <v>0</v>
      </c>
      <c r="BX1627">
        <f ca="1"/>
        <v>0</v>
      </c>
      <c r="BY1627" t="str">
        <f ca="1"/>
        <v/>
      </c>
      <c r="CC1627" t="str" cm="1">
        <f t="array" aca="1" ref="CC1627" ca="1">_xlfn._xlws.FILTER(VLOOKUP(CB1620,Arrays!$T:$Z,{1,2,3,4,5,6,7},FALSE),VLOOKUP(CB1620,Arrays!$T:$Z,{1,2,3,4,5,6,7},FALSE)&lt;&gt;0,"")</f>
        <v/>
      </c>
      <c r="CO1627" t="str" cm="1">
        <f t="array" ref="CO1627">_xlfn._xlws.FILTER(SUM(CJ1627:CN1627),SUM(CJ1627:CN1627)&lt;&gt;0,"")</f>
        <v/>
      </c>
      <c r="CX1627" t="str">
        <f ca="1"/>
        <v/>
      </c>
      <c r="DE1627" t="str">
        <f ca="1"/>
        <v/>
      </c>
      <c r="DG1627" t="str">
        <f ca="1"/>
        <v/>
      </c>
      <c r="DH1627">
        <f ca="1"/>
        <v>0</v>
      </c>
      <c r="DI1627">
        <f ca="1"/>
        <v>0</v>
      </c>
      <c r="DJ1627">
        <f ca="1"/>
        <v>0</v>
      </c>
      <c r="DK1627">
        <f ca="1"/>
        <v>0</v>
      </c>
      <c r="DL1627">
        <f ca="1"/>
        <v>0</v>
      </c>
      <c r="DM1627">
        <f ca="1"/>
        <v>0</v>
      </c>
      <c r="DN1627" t="str">
        <f ca="1"/>
        <v/>
      </c>
    </row>
    <row r="1628" spans="13:118">
      <c r="M1628" t="str" cm="1">
        <f t="array" ref="M1628">_xlfn._xlws.FILTER(SUM(H1628:L1628),SUM(H1628:L1628)&lt;&gt;0,"")</f>
        <v/>
      </c>
      <c r="AC1628" t="str">
        <f ca="1"/>
        <v/>
      </c>
      <c r="AE1628">
        <f ca="1"/>
        <v>0</v>
      </c>
      <c r="AF1628">
        <f ca="1"/>
        <v>0</v>
      </c>
      <c r="AG1628">
        <f ca="1"/>
        <v>0</v>
      </c>
      <c r="AH1628">
        <f ca="1"/>
        <v>0</v>
      </c>
      <c r="AI1628">
        <f ca="1"/>
        <v>0</v>
      </c>
      <c r="AJ1628">
        <f ca="1"/>
        <v>0</v>
      </c>
      <c r="AK1628">
        <f ca="1"/>
        <v>0</v>
      </c>
      <c r="AL1628" t="str">
        <f ca="1"/>
        <v/>
      </c>
      <c r="AZ1628" t="str" cm="1">
        <f t="array" ref="AZ1628">_xlfn._xlws.FILTER(SUM(AU1628:AY1628),SUM(AU1628:AY1628)&lt;&gt;0,"")</f>
        <v/>
      </c>
      <c r="BP1628" t="str">
        <f ca="1"/>
        <v/>
      </c>
      <c r="BR1628">
        <f ca="1"/>
        <v>0</v>
      </c>
      <c r="BS1628">
        <f ca="1"/>
        <v>0</v>
      </c>
      <c r="BT1628">
        <f ca="1"/>
        <v>0</v>
      </c>
      <c r="BU1628">
        <f ca="1"/>
        <v>0</v>
      </c>
      <c r="BV1628">
        <f ca="1"/>
        <v>0</v>
      </c>
      <c r="BW1628">
        <f ca="1"/>
        <v>0</v>
      </c>
      <c r="BX1628">
        <f ca="1"/>
        <v>0</v>
      </c>
      <c r="BY1628" t="str">
        <f ca="1"/>
        <v/>
      </c>
      <c r="CC1628" t="str" cm="1">
        <f t="array" aca="1" ref="CC1628" ca="1">_xlfn._xlws.FILTER(VLOOKUP(CB1621,Arrays!$T:$Z,{1,2,3,4,5,6,7},FALSE),VLOOKUP(CB1621,Arrays!$T:$Z,{1,2,3,4,5,6,7},FALSE)&lt;&gt;0,"")</f>
        <v/>
      </c>
      <c r="CO1628" t="str" cm="1">
        <f t="array" ref="CO1628">_xlfn._xlws.FILTER(SUM(CJ1628:CN1628),SUM(CJ1628:CN1628)&lt;&gt;0,"")</f>
        <v/>
      </c>
      <c r="CX1628" t="str">
        <f ca="1"/>
        <v/>
      </c>
      <c r="DE1628" t="str">
        <f ca="1"/>
        <v/>
      </c>
      <c r="DG1628" t="str">
        <f ca="1"/>
        <v/>
      </c>
      <c r="DH1628">
        <f ca="1"/>
        <v>0</v>
      </c>
      <c r="DI1628">
        <f ca="1"/>
        <v>0</v>
      </c>
      <c r="DJ1628">
        <f ca="1"/>
        <v>0</v>
      </c>
      <c r="DK1628">
        <f ca="1"/>
        <v>0</v>
      </c>
      <c r="DL1628">
        <f ca="1"/>
        <v>0</v>
      </c>
      <c r="DM1628">
        <f ca="1"/>
        <v>0</v>
      </c>
      <c r="DN1628" t="str">
        <f ca="1"/>
        <v/>
      </c>
    </row>
    <row r="1629" spans="13:118">
      <c r="M1629" t="str" cm="1">
        <f t="array" ref="M1629">_xlfn._xlws.FILTER(SUM(H1629:L1629),SUM(H1629:L1629)&lt;&gt;0,"")</f>
        <v/>
      </c>
      <c r="AC1629" t="str">
        <f ca="1"/>
        <v/>
      </c>
      <c r="AE1629">
        <f ca="1"/>
        <v>0</v>
      </c>
      <c r="AF1629">
        <f ca="1"/>
        <v>0</v>
      </c>
      <c r="AG1629">
        <f ca="1"/>
        <v>0</v>
      </c>
      <c r="AH1629">
        <f ca="1"/>
        <v>0</v>
      </c>
      <c r="AI1629">
        <f ca="1"/>
        <v>0</v>
      </c>
      <c r="AJ1629">
        <f ca="1"/>
        <v>0</v>
      </c>
      <c r="AK1629">
        <f ca="1"/>
        <v>0</v>
      </c>
      <c r="AL1629" t="str">
        <f ca="1"/>
        <v/>
      </c>
      <c r="AZ1629" t="str" cm="1">
        <f t="array" ref="AZ1629">_xlfn._xlws.FILTER(SUM(AU1629:AY1629),SUM(AU1629:AY1629)&lt;&gt;0,"")</f>
        <v/>
      </c>
      <c r="BP1629" t="str">
        <f ca="1"/>
        <v/>
      </c>
      <c r="BR1629">
        <f ca="1"/>
        <v>0</v>
      </c>
      <c r="BS1629">
        <f ca="1"/>
        <v>0</v>
      </c>
      <c r="BT1629">
        <f ca="1"/>
        <v>0</v>
      </c>
      <c r="BU1629">
        <f ca="1"/>
        <v>0</v>
      </c>
      <c r="BV1629">
        <f ca="1"/>
        <v>0</v>
      </c>
      <c r="BW1629">
        <f ca="1"/>
        <v>0</v>
      </c>
      <c r="BX1629">
        <f ca="1"/>
        <v>0</v>
      </c>
      <c r="BY1629" t="str">
        <f ca="1"/>
        <v/>
      </c>
      <c r="CC1629" t="str" cm="1">
        <f t="array" aca="1" ref="CC1629" ca="1">_xlfn._xlws.FILTER(VLOOKUP(CB1622,Arrays!$T:$Z,{1,2,3,4,5,6,7},FALSE),VLOOKUP(CB1622,Arrays!$T:$Z,{1,2,3,4,5,6,7},FALSE)&lt;&gt;0,"")</f>
        <v/>
      </c>
      <c r="CO1629" t="str" cm="1">
        <f t="array" ref="CO1629">_xlfn._xlws.FILTER(SUM(CJ1629:CN1629),SUM(CJ1629:CN1629)&lt;&gt;0,"")</f>
        <v/>
      </c>
      <c r="CX1629" t="str">
        <f ca="1"/>
        <v/>
      </c>
      <c r="DE1629" t="str">
        <f ca="1"/>
        <v/>
      </c>
      <c r="DG1629" t="str">
        <f ca="1"/>
        <v/>
      </c>
      <c r="DH1629">
        <f ca="1"/>
        <v>0</v>
      </c>
      <c r="DI1629">
        <f ca="1"/>
        <v>0</v>
      </c>
      <c r="DJ1629">
        <f ca="1"/>
        <v>0</v>
      </c>
      <c r="DK1629">
        <f ca="1"/>
        <v>0</v>
      </c>
      <c r="DL1629">
        <f ca="1"/>
        <v>0</v>
      </c>
      <c r="DM1629">
        <f ca="1"/>
        <v>0</v>
      </c>
      <c r="DN1629" t="str">
        <f ca="1"/>
        <v/>
      </c>
    </row>
    <row r="1630" spans="13:118">
      <c r="M1630" t="str" cm="1">
        <f t="array" ref="M1630">_xlfn._xlws.FILTER(SUM(H1630:L1630),SUM(H1630:L1630)&lt;&gt;0,"")</f>
        <v/>
      </c>
      <c r="AC1630" t="str">
        <f ca="1"/>
        <v/>
      </c>
      <c r="AE1630">
        <f ca="1"/>
        <v>0</v>
      </c>
      <c r="AF1630">
        <f ca="1"/>
        <v>0</v>
      </c>
      <c r="AG1630">
        <f ca="1"/>
        <v>0</v>
      </c>
      <c r="AH1630">
        <f ca="1"/>
        <v>0</v>
      </c>
      <c r="AI1630">
        <f ca="1"/>
        <v>0</v>
      </c>
      <c r="AJ1630">
        <f ca="1"/>
        <v>0</v>
      </c>
      <c r="AK1630">
        <f ca="1"/>
        <v>0</v>
      </c>
      <c r="AL1630" t="str">
        <f ca="1"/>
        <v/>
      </c>
      <c r="AZ1630" t="str" cm="1">
        <f t="array" ref="AZ1630">_xlfn._xlws.FILTER(SUM(AU1630:AY1630),SUM(AU1630:AY1630)&lt;&gt;0,"")</f>
        <v/>
      </c>
      <c r="BP1630" t="str">
        <f ca="1"/>
        <v/>
      </c>
      <c r="BR1630">
        <f ca="1"/>
        <v>0</v>
      </c>
      <c r="BS1630">
        <f ca="1"/>
        <v>0</v>
      </c>
      <c r="BT1630">
        <f ca="1"/>
        <v>0</v>
      </c>
      <c r="BU1630">
        <f ca="1"/>
        <v>0</v>
      </c>
      <c r="BV1630">
        <f ca="1"/>
        <v>0</v>
      </c>
      <c r="BW1630">
        <f ca="1"/>
        <v>0</v>
      </c>
      <c r="BX1630">
        <f ca="1"/>
        <v>0</v>
      </c>
      <c r="BY1630" t="str">
        <f ca="1"/>
        <v/>
      </c>
      <c r="CC1630" t="str" cm="1">
        <f t="array" aca="1" ref="CC1630" ca="1">_xlfn._xlws.FILTER(VLOOKUP(CB1623,Arrays!$T:$Z,{1,2,3,4,5,6,7},FALSE),VLOOKUP(CB1623,Arrays!$T:$Z,{1,2,3,4,5,6,7},FALSE)&lt;&gt;0,"")</f>
        <v/>
      </c>
      <c r="CO1630" t="str" cm="1">
        <f t="array" ref="CO1630">_xlfn._xlws.FILTER(SUM(CJ1630:CN1630),SUM(CJ1630:CN1630)&lt;&gt;0,"")</f>
        <v/>
      </c>
      <c r="CX1630" t="str">
        <f ca="1"/>
        <v/>
      </c>
      <c r="DE1630" t="str">
        <f ca="1"/>
        <v/>
      </c>
      <c r="DG1630" t="str">
        <f ca="1"/>
        <v/>
      </c>
      <c r="DH1630">
        <f ca="1"/>
        <v>0</v>
      </c>
      <c r="DI1630">
        <f ca="1"/>
        <v>0</v>
      </c>
      <c r="DJ1630">
        <f ca="1"/>
        <v>0</v>
      </c>
      <c r="DK1630">
        <f ca="1"/>
        <v>0</v>
      </c>
      <c r="DL1630">
        <f ca="1"/>
        <v>0</v>
      </c>
      <c r="DM1630">
        <f ca="1"/>
        <v>0</v>
      </c>
      <c r="DN1630" t="str">
        <f ca="1"/>
        <v/>
      </c>
    </row>
    <row r="1631" spans="13:118">
      <c r="M1631" t="str" cm="1">
        <f t="array" ref="M1631">_xlfn._xlws.FILTER(SUM(H1631:L1631),SUM(H1631:L1631)&lt;&gt;0,"")</f>
        <v/>
      </c>
      <c r="AC1631" t="str">
        <f ca="1"/>
        <v/>
      </c>
      <c r="AE1631">
        <f ca="1"/>
        <v>0</v>
      </c>
      <c r="AF1631">
        <f ca="1"/>
        <v>0</v>
      </c>
      <c r="AG1631">
        <f ca="1"/>
        <v>0</v>
      </c>
      <c r="AH1631">
        <f ca="1"/>
        <v>0</v>
      </c>
      <c r="AI1631">
        <f ca="1"/>
        <v>0</v>
      </c>
      <c r="AJ1631">
        <f ca="1"/>
        <v>0</v>
      </c>
      <c r="AK1631">
        <f ca="1"/>
        <v>0</v>
      </c>
      <c r="AL1631" t="str">
        <f ca="1"/>
        <v/>
      </c>
      <c r="AZ1631" t="str" cm="1">
        <f t="array" ref="AZ1631">_xlfn._xlws.FILTER(SUM(AU1631:AY1631),SUM(AU1631:AY1631)&lt;&gt;0,"")</f>
        <v/>
      </c>
      <c r="BP1631" t="str">
        <f ca="1"/>
        <v/>
      </c>
      <c r="BR1631">
        <f ca="1"/>
        <v>0</v>
      </c>
      <c r="BS1631">
        <f ca="1"/>
        <v>0</v>
      </c>
      <c r="BT1631">
        <f ca="1"/>
        <v>0</v>
      </c>
      <c r="BU1631">
        <f ca="1"/>
        <v>0</v>
      </c>
      <c r="BV1631">
        <f ca="1"/>
        <v>0</v>
      </c>
      <c r="BW1631">
        <f ca="1"/>
        <v>0</v>
      </c>
      <c r="BX1631">
        <f ca="1"/>
        <v>0</v>
      </c>
      <c r="BY1631" t="str">
        <f ca="1"/>
        <v/>
      </c>
      <c r="CC1631" t="str" cm="1">
        <f t="array" aca="1" ref="CC1631" ca="1">_xlfn._xlws.FILTER(VLOOKUP(CB1624,Arrays!$T:$Z,{1,2,3,4,5,6,7},FALSE),VLOOKUP(CB1624,Arrays!$T:$Z,{1,2,3,4,5,6,7},FALSE)&lt;&gt;0,"")</f>
        <v/>
      </c>
      <c r="CO1631" t="str" cm="1">
        <f t="array" ref="CO1631">_xlfn._xlws.FILTER(SUM(CJ1631:CN1631),SUM(CJ1631:CN1631)&lt;&gt;0,"")</f>
        <v/>
      </c>
      <c r="CX1631" t="str">
        <f ca="1"/>
        <v/>
      </c>
      <c r="DE1631" t="str">
        <f ca="1"/>
        <v/>
      </c>
      <c r="DG1631" t="str">
        <f ca="1"/>
        <v/>
      </c>
      <c r="DH1631">
        <f ca="1"/>
        <v>0</v>
      </c>
      <c r="DI1631">
        <f ca="1"/>
        <v>0</v>
      </c>
      <c r="DJ1631">
        <f ca="1"/>
        <v>0</v>
      </c>
      <c r="DK1631">
        <f ca="1"/>
        <v>0</v>
      </c>
      <c r="DL1631">
        <f ca="1"/>
        <v>0</v>
      </c>
      <c r="DM1631">
        <f ca="1"/>
        <v>0</v>
      </c>
      <c r="DN1631" t="str">
        <f ca="1"/>
        <v/>
      </c>
    </row>
    <row r="1632" spans="13:118">
      <c r="M1632" t="str" cm="1">
        <f t="array" ref="M1632">_xlfn._xlws.FILTER(SUM(H1632:L1632),SUM(H1632:L1632)&lt;&gt;0,"")</f>
        <v/>
      </c>
      <c r="AC1632" t="str">
        <f ca="1"/>
        <v/>
      </c>
      <c r="AE1632">
        <f ca="1"/>
        <v>0</v>
      </c>
      <c r="AF1632">
        <f ca="1"/>
        <v>0</v>
      </c>
      <c r="AG1632">
        <f ca="1"/>
        <v>0</v>
      </c>
      <c r="AH1632">
        <f ca="1"/>
        <v>0</v>
      </c>
      <c r="AI1632">
        <f ca="1"/>
        <v>0</v>
      </c>
      <c r="AJ1632">
        <f ca="1"/>
        <v>0</v>
      </c>
      <c r="AK1632">
        <f ca="1"/>
        <v>0</v>
      </c>
      <c r="AL1632" t="str">
        <f ca="1"/>
        <v/>
      </c>
      <c r="AZ1632" t="str" cm="1">
        <f t="array" ref="AZ1632">_xlfn._xlws.FILTER(SUM(AU1632:AY1632),SUM(AU1632:AY1632)&lt;&gt;0,"")</f>
        <v/>
      </c>
      <c r="BP1632" t="str">
        <f ca="1"/>
        <v/>
      </c>
      <c r="BR1632">
        <f ca="1"/>
        <v>0</v>
      </c>
      <c r="BS1632">
        <f ca="1"/>
        <v>0</v>
      </c>
      <c r="BT1632">
        <f ca="1"/>
        <v>0</v>
      </c>
      <c r="BU1632">
        <f ca="1"/>
        <v>0</v>
      </c>
      <c r="BV1632">
        <f ca="1"/>
        <v>0</v>
      </c>
      <c r="BW1632">
        <f ca="1"/>
        <v>0</v>
      </c>
      <c r="BX1632">
        <f ca="1"/>
        <v>0</v>
      </c>
      <c r="BY1632" t="str">
        <f ca="1"/>
        <v/>
      </c>
      <c r="CC1632" t="str" cm="1">
        <f t="array" aca="1" ref="CC1632" ca="1">_xlfn._xlws.FILTER(VLOOKUP(CB1625,Arrays!$T:$Z,{1,2,3,4,5,6,7},FALSE),VLOOKUP(CB1625,Arrays!$T:$Z,{1,2,3,4,5,6,7},FALSE)&lt;&gt;0,"")</f>
        <v/>
      </c>
      <c r="CO1632" t="str" cm="1">
        <f t="array" ref="CO1632">_xlfn._xlws.FILTER(SUM(CJ1632:CN1632),SUM(CJ1632:CN1632)&lt;&gt;0,"")</f>
        <v/>
      </c>
      <c r="CX1632" t="str">
        <f ca="1"/>
        <v/>
      </c>
      <c r="DE1632" t="str">
        <f ca="1"/>
        <v/>
      </c>
      <c r="DG1632" t="str">
        <f ca="1"/>
        <v/>
      </c>
      <c r="DH1632">
        <f ca="1"/>
        <v>0</v>
      </c>
      <c r="DI1632">
        <f ca="1"/>
        <v>0</v>
      </c>
      <c r="DJ1632">
        <f ca="1"/>
        <v>0</v>
      </c>
      <c r="DK1632">
        <f ca="1"/>
        <v>0</v>
      </c>
      <c r="DL1632">
        <f ca="1"/>
        <v>0</v>
      </c>
      <c r="DM1632">
        <f ca="1"/>
        <v>0</v>
      </c>
      <c r="DN1632" t="str">
        <f ca="1"/>
        <v/>
      </c>
    </row>
    <row r="1633" spans="13:118">
      <c r="M1633" t="str" cm="1">
        <f t="array" ref="M1633">_xlfn._xlws.FILTER(SUM(H1633:L1633),SUM(H1633:L1633)&lt;&gt;0,"")</f>
        <v/>
      </c>
      <c r="AC1633" t="str">
        <f ca="1"/>
        <v/>
      </c>
      <c r="AE1633">
        <f ca="1"/>
        <v>0</v>
      </c>
      <c r="AF1633">
        <f ca="1"/>
        <v>0</v>
      </c>
      <c r="AG1633">
        <f ca="1"/>
        <v>0</v>
      </c>
      <c r="AH1633">
        <f ca="1"/>
        <v>0</v>
      </c>
      <c r="AI1633">
        <f ca="1"/>
        <v>0</v>
      </c>
      <c r="AJ1633">
        <f ca="1"/>
        <v>0</v>
      </c>
      <c r="AK1633">
        <f ca="1"/>
        <v>0</v>
      </c>
      <c r="AL1633" t="str">
        <f ca="1"/>
        <v/>
      </c>
      <c r="AZ1633" t="str" cm="1">
        <f t="array" ref="AZ1633">_xlfn._xlws.FILTER(SUM(AU1633:AY1633),SUM(AU1633:AY1633)&lt;&gt;0,"")</f>
        <v/>
      </c>
      <c r="BP1633" t="str">
        <f ca="1"/>
        <v/>
      </c>
      <c r="BR1633">
        <f ca="1"/>
        <v>0</v>
      </c>
      <c r="BS1633">
        <f ca="1"/>
        <v>0</v>
      </c>
      <c r="BT1633">
        <f ca="1"/>
        <v>0</v>
      </c>
      <c r="BU1633">
        <f ca="1"/>
        <v>0</v>
      </c>
      <c r="BV1633">
        <f ca="1"/>
        <v>0</v>
      </c>
      <c r="BW1633">
        <f ca="1"/>
        <v>0</v>
      </c>
      <c r="BX1633">
        <f ca="1"/>
        <v>0</v>
      </c>
      <c r="BY1633" t="str">
        <f ca="1"/>
        <v/>
      </c>
      <c r="CC1633" t="str" cm="1">
        <f t="array" aca="1" ref="CC1633" ca="1">_xlfn._xlws.FILTER(VLOOKUP(CB1626,Arrays!$T:$Z,{1,2,3,4,5,6,7},FALSE),VLOOKUP(CB1626,Arrays!$T:$Z,{1,2,3,4,5,6,7},FALSE)&lt;&gt;0,"")</f>
        <v/>
      </c>
      <c r="CO1633" t="str" cm="1">
        <f t="array" ref="CO1633">_xlfn._xlws.FILTER(SUM(CJ1633:CN1633),SUM(CJ1633:CN1633)&lt;&gt;0,"")</f>
        <v/>
      </c>
      <c r="CX1633" t="str">
        <f ca="1"/>
        <v/>
      </c>
      <c r="DE1633" t="str">
        <f ca="1"/>
        <v/>
      </c>
      <c r="DG1633" t="str">
        <f ca="1"/>
        <v/>
      </c>
      <c r="DH1633">
        <f ca="1"/>
        <v>0</v>
      </c>
      <c r="DI1633">
        <f ca="1"/>
        <v>0</v>
      </c>
      <c r="DJ1633">
        <f ca="1"/>
        <v>0</v>
      </c>
      <c r="DK1633">
        <f ca="1"/>
        <v>0</v>
      </c>
      <c r="DL1633">
        <f ca="1"/>
        <v>0</v>
      </c>
      <c r="DM1633">
        <f ca="1"/>
        <v>0</v>
      </c>
      <c r="DN1633" t="str">
        <f ca="1"/>
        <v/>
      </c>
    </row>
    <row r="1634" spans="13:118">
      <c r="M1634" t="str" cm="1">
        <f t="array" ref="M1634">_xlfn._xlws.FILTER(SUM(H1634:L1634),SUM(H1634:L1634)&lt;&gt;0,"")</f>
        <v/>
      </c>
      <c r="AC1634" t="str">
        <f ca="1"/>
        <v/>
      </c>
      <c r="AE1634">
        <f ca="1"/>
        <v>0</v>
      </c>
      <c r="AF1634">
        <f ca="1"/>
        <v>0</v>
      </c>
      <c r="AG1634">
        <f ca="1"/>
        <v>0</v>
      </c>
      <c r="AH1634">
        <f ca="1"/>
        <v>0</v>
      </c>
      <c r="AI1634">
        <f ca="1"/>
        <v>0</v>
      </c>
      <c r="AJ1634">
        <f ca="1"/>
        <v>0</v>
      </c>
      <c r="AK1634">
        <f ca="1"/>
        <v>0</v>
      </c>
      <c r="AL1634" t="str">
        <f ca="1"/>
        <v/>
      </c>
      <c r="AZ1634" t="str" cm="1">
        <f t="array" ref="AZ1634">_xlfn._xlws.FILTER(SUM(AU1634:AY1634),SUM(AU1634:AY1634)&lt;&gt;0,"")</f>
        <v/>
      </c>
      <c r="BP1634" t="str">
        <f ca="1"/>
        <v/>
      </c>
      <c r="BR1634">
        <f ca="1"/>
        <v>0</v>
      </c>
      <c r="BS1634">
        <f ca="1"/>
        <v>0</v>
      </c>
      <c r="BT1634">
        <f ca="1"/>
        <v>0</v>
      </c>
      <c r="BU1634">
        <f ca="1"/>
        <v>0</v>
      </c>
      <c r="BV1634">
        <f ca="1"/>
        <v>0</v>
      </c>
      <c r="BW1634">
        <f ca="1"/>
        <v>0</v>
      </c>
      <c r="BX1634">
        <f ca="1"/>
        <v>0</v>
      </c>
      <c r="BY1634" t="str">
        <f ca="1"/>
        <v/>
      </c>
      <c r="CC1634" t="str" cm="1">
        <f t="array" aca="1" ref="CC1634" ca="1">_xlfn._xlws.FILTER(VLOOKUP(CB1627,Arrays!$T:$Z,{1,2,3,4,5,6,7},FALSE),VLOOKUP(CB1627,Arrays!$T:$Z,{1,2,3,4,5,6,7},FALSE)&lt;&gt;0,"")</f>
        <v/>
      </c>
      <c r="CO1634" t="str" cm="1">
        <f t="array" ref="CO1634">_xlfn._xlws.FILTER(SUM(CJ1634:CN1634),SUM(CJ1634:CN1634)&lt;&gt;0,"")</f>
        <v/>
      </c>
      <c r="CX1634" t="str">
        <f ca="1"/>
        <v/>
      </c>
      <c r="DE1634" t="str">
        <f ca="1"/>
        <v/>
      </c>
      <c r="DG1634" t="str">
        <f ca="1"/>
        <v/>
      </c>
      <c r="DH1634">
        <f ca="1"/>
        <v>0</v>
      </c>
      <c r="DI1634">
        <f ca="1"/>
        <v>0</v>
      </c>
      <c r="DJ1634">
        <f ca="1"/>
        <v>0</v>
      </c>
      <c r="DK1634">
        <f ca="1"/>
        <v>0</v>
      </c>
      <c r="DL1634">
        <f ca="1"/>
        <v>0</v>
      </c>
      <c r="DM1634">
        <f ca="1"/>
        <v>0</v>
      </c>
      <c r="DN1634" t="str">
        <f ca="1"/>
        <v/>
      </c>
    </row>
    <row r="1635" spans="13:118">
      <c r="M1635" t="str" cm="1">
        <f t="array" ref="M1635">_xlfn._xlws.FILTER(SUM(H1635:L1635),SUM(H1635:L1635)&lt;&gt;0,"")</f>
        <v/>
      </c>
      <c r="AC1635" t="str">
        <f ca="1"/>
        <v/>
      </c>
      <c r="AE1635">
        <f ca="1"/>
        <v>0</v>
      </c>
      <c r="AF1635">
        <f ca="1"/>
        <v>0</v>
      </c>
      <c r="AG1635">
        <f ca="1"/>
        <v>0</v>
      </c>
      <c r="AH1635">
        <f ca="1"/>
        <v>0</v>
      </c>
      <c r="AI1635">
        <f ca="1"/>
        <v>0</v>
      </c>
      <c r="AJ1635">
        <f ca="1"/>
        <v>0</v>
      </c>
      <c r="AK1635">
        <f ca="1"/>
        <v>0</v>
      </c>
      <c r="AL1635" t="str">
        <f ca="1"/>
        <v/>
      </c>
      <c r="AZ1635" t="str" cm="1">
        <f t="array" ref="AZ1635">_xlfn._xlws.FILTER(SUM(AU1635:AY1635),SUM(AU1635:AY1635)&lt;&gt;0,"")</f>
        <v/>
      </c>
      <c r="BP1635" t="str">
        <f ca="1"/>
        <v/>
      </c>
      <c r="BR1635">
        <f ca="1"/>
        <v>0</v>
      </c>
      <c r="BS1635">
        <f ca="1"/>
        <v>0</v>
      </c>
      <c r="BT1635">
        <f ca="1"/>
        <v>0</v>
      </c>
      <c r="BU1635">
        <f ca="1"/>
        <v>0</v>
      </c>
      <c r="BV1635">
        <f ca="1"/>
        <v>0</v>
      </c>
      <c r="BW1635">
        <f ca="1"/>
        <v>0</v>
      </c>
      <c r="BX1635">
        <f ca="1"/>
        <v>0</v>
      </c>
      <c r="BY1635" t="str">
        <f ca="1"/>
        <v/>
      </c>
      <c r="CC1635" t="str" cm="1">
        <f t="array" aca="1" ref="CC1635" ca="1">_xlfn._xlws.FILTER(VLOOKUP(CB1628,Arrays!$T:$Z,{1,2,3,4,5,6,7},FALSE),VLOOKUP(CB1628,Arrays!$T:$Z,{1,2,3,4,5,6,7},FALSE)&lt;&gt;0,"")</f>
        <v/>
      </c>
      <c r="CO1635" t="str" cm="1">
        <f t="array" ref="CO1635">_xlfn._xlws.FILTER(SUM(CJ1635:CN1635),SUM(CJ1635:CN1635)&lt;&gt;0,"")</f>
        <v/>
      </c>
      <c r="CX1635" t="str">
        <f ca="1"/>
        <v/>
      </c>
      <c r="DE1635" t="str">
        <f ca="1"/>
        <v/>
      </c>
      <c r="DG1635" t="str">
        <f ca="1"/>
        <v/>
      </c>
      <c r="DH1635">
        <f ca="1"/>
        <v>0</v>
      </c>
      <c r="DI1635">
        <f ca="1"/>
        <v>0</v>
      </c>
      <c r="DJ1635">
        <f ca="1"/>
        <v>0</v>
      </c>
      <c r="DK1635">
        <f ca="1"/>
        <v>0</v>
      </c>
      <c r="DL1635">
        <f ca="1"/>
        <v>0</v>
      </c>
      <c r="DM1635">
        <f ca="1"/>
        <v>0</v>
      </c>
      <c r="DN1635" t="str">
        <f ca="1"/>
        <v/>
      </c>
    </row>
    <row r="1636" spans="13:118">
      <c r="M1636" t="str" cm="1">
        <f t="array" ref="M1636">_xlfn._xlws.FILTER(SUM(H1636:L1636),SUM(H1636:L1636)&lt;&gt;0,"")</f>
        <v/>
      </c>
      <c r="AC1636" t="str">
        <f ca="1"/>
        <v/>
      </c>
      <c r="AE1636">
        <f ca="1"/>
        <v>0</v>
      </c>
      <c r="AF1636">
        <f ca="1"/>
        <v>0</v>
      </c>
      <c r="AG1636">
        <f ca="1"/>
        <v>0</v>
      </c>
      <c r="AH1636">
        <f ca="1"/>
        <v>0</v>
      </c>
      <c r="AI1636">
        <f ca="1"/>
        <v>0</v>
      </c>
      <c r="AJ1636">
        <f ca="1"/>
        <v>0</v>
      </c>
      <c r="AK1636">
        <f ca="1"/>
        <v>0</v>
      </c>
      <c r="AL1636" t="str">
        <f ca="1"/>
        <v/>
      </c>
      <c r="AZ1636" t="str" cm="1">
        <f t="array" ref="AZ1636">_xlfn._xlws.FILTER(SUM(AU1636:AY1636),SUM(AU1636:AY1636)&lt;&gt;0,"")</f>
        <v/>
      </c>
      <c r="BP1636" t="str">
        <f ca="1"/>
        <v/>
      </c>
      <c r="BR1636">
        <f ca="1"/>
        <v>0</v>
      </c>
      <c r="BS1636">
        <f ca="1"/>
        <v>0</v>
      </c>
      <c r="BT1636">
        <f ca="1"/>
        <v>0</v>
      </c>
      <c r="BU1636">
        <f ca="1"/>
        <v>0</v>
      </c>
      <c r="BV1636">
        <f ca="1"/>
        <v>0</v>
      </c>
      <c r="BW1636">
        <f ca="1"/>
        <v>0</v>
      </c>
      <c r="BX1636">
        <f ca="1"/>
        <v>0</v>
      </c>
      <c r="BY1636" t="str">
        <f ca="1"/>
        <v/>
      </c>
      <c r="CC1636" t="str" cm="1">
        <f t="array" aca="1" ref="CC1636" ca="1">_xlfn._xlws.FILTER(VLOOKUP(CB1629,Arrays!$T:$Z,{1,2,3,4,5,6,7},FALSE),VLOOKUP(CB1629,Arrays!$T:$Z,{1,2,3,4,5,6,7},FALSE)&lt;&gt;0,"")</f>
        <v/>
      </c>
      <c r="CO1636" t="str" cm="1">
        <f t="array" ref="CO1636">_xlfn._xlws.FILTER(SUM(CJ1636:CN1636),SUM(CJ1636:CN1636)&lt;&gt;0,"")</f>
        <v/>
      </c>
      <c r="CX1636" t="str">
        <f ca="1"/>
        <v/>
      </c>
      <c r="DE1636" t="str">
        <f ca="1"/>
        <v/>
      </c>
      <c r="DG1636" t="str">
        <f ca="1"/>
        <v/>
      </c>
      <c r="DH1636">
        <f ca="1"/>
        <v>0</v>
      </c>
      <c r="DI1636">
        <f ca="1"/>
        <v>0</v>
      </c>
      <c r="DJ1636">
        <f ca="1"/>
        <v>0</v>
      </c>
      <c r="DK1636">
        <f ca="1"/>
        <v>0</v>
      </c>
      <c r="DL1636">
        <f ca="1"/>
        <v>0</v>
      </c>
      <c r="DM1636">
        <f ca="1"/>
        <v>0</v>
      </c>
      <c r="DN1636" t="str">
        <f ca="1"/>
        <v/>
      </c>
    </row>
    <row r="1637" spans="13:118">
      <c r="M1637" t="str" cm="1">
        <f t="array" ref="M1637">_xlfn._xlws.FILTER(SUM(H1637:L1637),SUM(H1637:L1637)&lt;&gt;0,"")</f>
        <v/>
      </c>
      <c r="AC1637" t="str">
        <f ca="1"/>
        <v/>
      </c>
      <c r="AE1637">
        <f ca="1"/>
        <v>0</v>
      </c>
      <c r="AF1637">
        <f ca="1"/>
        <v>0</v>
      </c>
      <c r="AG1637">
        <f ca="1"/>
        <v>0</v>
      </c>
      <c r="AH1637">
        <f ca="1"/>
        <v>0</v>
      </c>
      <c r="AI1637">
        <f ca="1"/>
        <v>0</v>
      </c>
      <c r="AJ1637">
        <f ca="1"/>
        <v>0</v>
      </c>
      <c r="AK1637">
        <f ca="1"/>
        <v>0</v>
      </c>
      <c r="AL1637" t="str">
        <f ca="1"/>
        <v/>
      </c>
      <c r="AZ1637" t="str" cm="1">
        <f t="array" ref="AZ1637">_xlfn._xlws.FILTER(SUM(AU1637:AY1637),SUM(AU1637:AY1637)&lt;&gt;0,"")</f>
        <v/>
      </c>
      <c r="BP1637" t="str">
        <f ca="1"/>
        <v/>
      </c>
      <c r="BR1637">
        <f ca="1"/>
        <v>0</v>
      </c>
      <c r="BS1637">
        <f ca="1"/>
        <v>0</v>
      </c>
      <c r="BT1637">
        <f ca="1"/>
        <v>0</v>
      </c>
      <c r="BU1637">
        <f ca="1"/>
        <v>0</v>
      </c>
      <c r="BV1637">
        <f ca="1"/>
        <v>0</v>
      </c>
      <c r="BW1637">
        <f ca="1"/>
        <v>0</v>
      </c>
      <c r="BX1637">
        <f ca="1"/>
        <v>0</v>
      </c>
      <c r="BY1637" t="str">
        <f ca="1"/>
        <v/>
      </c>
      <c r="CC1637" t="str" cm="1">
        <f t="array" aca="1" ref="CC1637" ca="1">_xlfn._xlws.FILTER(VLOOKUP(CB1630,Arrays!$T:$Z,{1,2,3,4,5,6,7},FALSE),VLOOKUP(CB1630,Arrays!$T:$Z,{1,2,3,4,5,6,7},FALSE)&lt;&gt;0,"")</f>
        <v/>
      </c>
      <c r="CO1637" t="str" cm="1">
        <f t="array" ref="CO1637">_xlfn._xlws.FILTER(SUM(CJ1637:CN1637),SUM(CJ1637:CN1637)&lt;&gt;0,"")</f>
        <v/>
      </c>
      <c r="CX1637" t="str">
        <f ca="1"/>
        <v/>
      </c>
      <c r="DE1637" t="str">
        <f ca="1"/>
        <v/>
      </c>
      <c r="DG1637" t="str">
        <f ca="1"/>
        <v/>
      </c>
      <c r="DH1637">
        <f ca="1"/>
        <v>0</v>
      </c>
      <c r="DI1637">
        <f ca="1"/>
        <v>0</v>
      </c>
      <c r="DJ1637">
        <f ca="1"/>
        <v>0</v>
      </c>
      <c r="DK1637">
        <f ca="1"/>
        <v>0</v>
      </c>
      <c r="DL1637">
        <f ca="1"/>
        <v>0</v>
      </c>
      <c r="DM1637">
        <f ca="1"/>
        <v>0</v>
      </c>
      <c r="DN1637" t="str">
        <f ca="1"/>
        <v/>
      </c>
    </row>
    <row r="1638" spans="13:118">
      <c r="M1638" t="str" cm="1">
        <f t="array" ref="M1638">_xlfn._xlws.FILTER(SUM(H1638:L1638),SUM(H1638:L1638)&lt;&gt;0,"")</f>
        <v/>
      </c>
      <c r="AC1638" t="str">
        <f ca="1"/>
        <v/>
      </c>
      <c r="AE1638">
        <f ca="1"/>
        <v>0</v>
      </c>
      <c r="AF1638">
        <f ca="1"/>
        <v>0</v>
      </c>
      <c r="AG1638">
        <f ca="1"/>
        <v>0</v>
      </c>
      <c r="AH1638">
        <f ca="1"/>
        <v>0</v>
      </c>
      <c r="AI1638">
        <f ca="1"/>
        <v>0</v>
      </c>
      <c r="AJ1638">
        <f ca="1"/>
        <v>0</v>
      </c>
      <c r="AK1638">
        <f ca="1"/>
        <v>0</v>
      </c>
      <c r="AL1638" t="str">
        <f ca="1"/>
        <v/>
      </c>
      <c r="AZ1638" t="str" cm="1">
        <f t="array" ref="AZ1638">_xlfn._xlws.FILTER(SUM(AU1638:AY1638),SUM(AU1638:AY1638)&lt;&gt;0,"")</f>
        <v/>
      </c>
      <c r="BP1638" t="str">
        <f ca="1"/>
        <v/>
      </c>
      <c r="BR1638">
        <f ca="1"/>
        <v>0</v>
      </c>
      <c r="BS1638">
        <f ca="1"/>
        <v>0</v>
      </c>
      <c r="BT1638">
        <f ca="1"/>
        <v>0</v>
      </c>
      <c r="BU1638">
        <f ca="1"/>
        <v>0</v>
      </c>
      <c r="BV1638">
        <f ca="1"/>
        <v>0</v>
      </c>
      <c r="BW1638">
        <f ca="1"/>
        <v>0</v>
      </c>
      <c r="BX1638">
        <f ca="1"/>
        <v>0</v>
      </c>
      <c r="BY1638" t="str">
        <f ca="1"/>
        <v/>
      </c>
      <c r="CC1638" t="str" cm="1">
        <f t="array" aca="1" ref="CC1638" ca="1">_xlfn._xlws.FILTER(VLOOKUP(CB1631,Arrays!$T:$Z,{1,2,3,4,5,6,7},FALSE),VLOOKUP(CB1631,Arrays!$T:$Z,{1,2,3,4,5,6,7},FALSE)&lt;&gt;0,"")</f>
        <v/>
      </c>
      <c r="CO1638" t="str" cm="1">
        <f t="array" ref="CO1638">_xlfn._xlws.FILTER(SUM(CJ1638:CN1638),SUM(CJ1638:CN1638)&lt;&gt;0,"")</f>
        <v/>
      </c>
      <c r="CX1638" t="str">
        <f ca="1"/>
        <v/>
      </c>
      <c r="DE1638" t="str">
        <f ca="1"/>
        <v/>
      </c>
      <c r="DG1638" t="str">
        <f ca="1"/>
        <v/>
      </c>
      <c r="DH1638">
        <f ca="1"/>
        <v>0</v>
      </c>
      <c r="DI1638">
        <f ca="1"/>
        <v>0</v>
      </c>
      <c r="DJ1638">
        <f ca="1"/>
        <v>0</v>
      </c>
      <c r="DK1638">
        <f ca="1"/>
        <v>0</v>
      </c>
      <c r="DL1638">
        <f ca="1"/>
        <v>0</v>
      </c>
      <c r="DM1638">
        <f ca="1"/>
        <v>0</v>
      </c>
      <c r="DN1638" t="str">
        <f ca="1"/>
        <v/>
      </c>
    </row>
    <row r="1639" spans="13:118">
      <c r="M1639" t="str" cm="1">
        <f t="array" ref="M1639">_xlfn._xlws.FILTER(SUM(H1639:L1639),SUM(H1639:L1639)&lt;&gt;0,"")</f>
        <v/>
      </c>
      <c r="AC1639" t="str">
        <f ca="1"/>
        <v/>
      </c>
      <c r="AE1639">
        <f ca="1"/>
        <v>0</v>
      </c>
      <c r="AF1639">
        <f ca="1"/>
        <v>0</v>
      </c>
      <c r="AG1639">
        <f ca="1"/>
        <v>0</v>
      </c>
      <c r="AH1639">
        <f ca="1"/>
        <v>0</v>
      </c>
      <c r="AI1639">
        <f ca="1"/>
        <v>0</v>
      </c>
      <c r="AJ1639">
        <f ca="1"/>
        <v>0</v>
      </c>
      <c r="AK1639">
        <f ca="1"/>
        <v>0</v>
      </c>
      <c r="AL1639" t="str">
        <f ca="1"/>
        <v/>
      </c>
      <c r="AZ1639" t="str" cm="1">
        <f t="array" ref="AZ1639">_xlfn._xlws.FILTER(SUM(AU1639:AY1639),SUM(AU1639:AY1639)&lt;&gt;0,"")</f>
        <v/>
      </c>
      <c r="BP1639" t="str">
        <f ca="1"/>
        <v/>
      </c>
      <c r="BR1639">
        <f ca="1"/>
        <v>0</v>
      </c>
      <c r="BS1639">
        <f ca="1"/>
        <v>0</v>
      </c>
      <c r="BT1639">
        <f ca="1"/>
        <v>0</v>
      </c>
      <c r="BU1639">
        <f ca="1"/>
        <v>0</v>
      </c>
      <c r="BV1639">
        <f ca="1"/>
        <v>0</v>
      </c>
      <c r="BW1639">
        <f ca="1"/>
        <v>0</v>
      </c>
      <c r="BX1639">
        <f ca="1"/>
        <v>0</v>
      </c>
      <c r="BY1639" t="str">
        <f ca="1"/>
        <v/>
      </c>
      <c r="CC1639" t="str" cm="1">
        <f t="array" aca="1" ref="CC1639" ca="1">_xlfn._xlws.FILTER(VLOOKUP(CB1632,Arrays!$T:$Z,{1,2,3,4,5,6,7},FALSE),VLOOKUP(CB1632,Arrays!$T:$Z,{1,2,3,4,5,6,7},FALSE)&lt;&gt;0,"")</f>
        <v/>
      </c>
      <c r="CO1639" t="str" cm="1">
        <f t="array" ref="CO1639">_xlfn._xlws.FILTER(SUM(CJ1639:CN1639),SUM(CJ1639:CN1639)&lt;&gt;0,"")</f>
        <v/>
      </c>
      <c r="CX1639" t="str">
        <f ca="1"/>
        <v/>
      </c>
      <c r="DE1639" t="str">
        <f ca="1"/>
        <v/>
      </c>
      <c r="DG1639" t="str">
        <f ca="1"/>
        <v/>
      </c>
      <c r="DH1639">
        <f ca="1"/>
        <v>0</v>
      </c>
      <c r="DI1639">
        <f ca="1"/>
        <v>0</v>
      </c>
      <c r="DJ1639">
        <f ca="1"/>
        <v>0</v>
      </c>
      <c r="DK1639">
        <f ca="1"/>
        <v>0</v>
      </c>
      <c r="DL1639">
        <f ca="1"/>
        <v>0</v>
      </c>
      <c r="DM1639">
        <f ca="1"/>
        <v>0</v>
      </c>
      <c r="DN1639" t="str">
        <f ca="1"/>
        <v/>
      </c>
    </row>
    <row r="1640" spans="13:118">
      <c r="M1640" t="str" cm="1">
        <f t="array" ref="M1640">_xlfn._xlws.FILTER(SUM(H1640:L1640),SUM(H1640:L1640)&lt;&gt;0,"")</f>
        <v/>
      </c>
      <c r="AC1640" t="str">
        <f ca="1"/>
        <v/>
      </c>
      <c r="AE1640">
        <f ca="1"/>
        <v>0</v>
      </c>
      <c r="AF1640">
        <f ca="1"/>
        <v>0</v>
      </c>
      <c r="AG1640">
        <f ca="1"/>
        <v>0</v>
      </c>
      <c r="AH1640">
        <f ca="1"/>
        <v>0</v>
      </c>
      <c r="AI1640">
        <f ca="1"/>
        <v>0</v>
      </c>
      <c r="AJ1640">
        <f ca="1"/>
        <v>0</v>
      </c>
      <c r="AK1640">
        <f ca="1"/>
        <v>0</v>
      </c>
      <c r="AL1640" t="str">
        <f ca="1"/>
        <v/>
      </c>
      <c r="AZ1640" t="str" cm="1">
        <f t="array" ref="AZ1640">_xlfn._xlws.FILTER(SUM(AU1640:AY1640),SUM(AU1640:AY1640)&lt;&gt;0,"")</f>
        <v/>
      </c>
      <c r="BP1640" t="str">
        <f ca="1"/>
        <v/>
      </c>
      <c r="BR1640">
        <f ca="1"/>
        <v>0</v>
      </c>
      <c r="BS1640">
        <f ca="1"/>
        <v>0</v>
      </c>
      <c r="BT1640">
        <f ca="1"/>
        <v>0</v>
      </c>
      <c r="BU1640">
        <f ca="1"/>
        <v>0</v>
      </c>
      <c r="BV1640">
        <f ca="1"/>
        <v>0</v>
      </c>
      <c r="BW1640">
        <f ca="1"/>
        <v>0</v>
      </c>
      <c r="BX1640">
        <f ca="1"/>
        <v>0</v>
      </c>
      <c r="BY1640" t="str">
        <f ca="1"/>
        <v/>
      </c>
      <c r="CC1640" t="str" cm="1">
        <f t="array" aca="1" ref="CC1640" ca="1">_xlfn._xlws.FILTER(VLOOKUP(CB1633,Arrays!$T:$Z,{1,2,3,4,5,6,7},FALSE),VLOOKUP(CB1633,Arrays!$T:$Z,{1,2,3,4,5,6,7},FALSE)&lt;&gt;0,"")</f>
        <v/>
      </c>
      <c r="CO1640" t="str" cm="1">
        <f t="array" ref="CO1640">_xlfn._xlws.FILTER(SUM(CJ1640:CN1640),SUM(CJ1640:CN1640)&lt;&gt;0,"")</f>
        <v/>
      </c>
      <c r="CX1640" t="str">
        <f ca="1"/>
        <v/>
      </c>
      <c r="DE1640" t="str">
        <f ca="1"/>
        <v/>
      </c>
      <c r="DG1640" t="str">
        <f ca="1"/>
        <v/>
      </c>
      <c r="DH1640">
        <f ca="1"/>
        <v>0</v>
      </c>
      <c r="DI1640">
        <f ca="1"/>
        <v>0</v>
      </c>
      <c r="DJ1640">
        <f ca="1"/>
        <v>0</v>
      </c>
      <c r="DK1640">
        <f ca="1"/>
        <v>0</v>
      </c>
      <c r="DL1640">
        <f ca="1"/>
        <v>0</v>
      </c>
      <c r="DM1640">
        <f ca="1"/>
        <v>0</v>
      </c>
      <c r="DN1640" t="str">
        <f ca="1"/>
        <v/>
      </c>
    </row>
    <row r="1641" spans="13:118">
      <c r="M1641" t="str" cm="1">
        <f t="array" ref="M1641">_xlfn._xlws.FILTER(SUM(H1641:L1641),SUM(H1641:L1641)&lt;&gt;0,"")</f>
        <v/>
      </c>
      <c r="AC1641" t="str">
        <f ca="1"/>
        <v/>
      </c>
      <c r="AE1641">
        <f ca="1"/>
        <v>0</v>
      </c>
      <c r="AF1641">
        <f ca="1"/>
        <v>0</v>
      </c>
      <c r="AG1641">
        <f ca="1"/>
        <v>0</v>
      </c>
      <c r="AH1641">
        <f ca="1"/>
        <v>0</v>
      </c>
      <c r="AI1641">
        <f ca="1"/>
        <v>0</v>
      </c>
      <c r="AJ1641">
        <f ca="1"/>
        <v>0</v>
      </c>
      <c r="AK1641">
        <f ca="1"/>
        <v>0</v>
      </c>
      <c r="AL1641" t="str">
        <f ca="1"/>
        <v/>
      </c>
      <c r="AZ1641" t="str" cm="1">
        <f t="array" ref="AZ1641">_xlfn._xlws.FILTER(SUM(AU1641:AY1641),SUM(AU1641:AY1641)&lt;&gt;0,"")</f>
        <v/>
      </c>
      <c r="BP1641" t="str">
        <f ca="1"/>
        <v/>
      </c>
      <c r="BR1641">
        <f ca="1"/>
        <v>0</v>
      </c>
      <c r="BS1641">
        <f ca="1"/>
        <v>0</v>
      </c>
      <c r="BT1641">
        <f ca="1"/>
        <v>0</v>
      </c>
      <c r="BU1641">
        <f ca="1"/>
        <v>0</v>
      </c>
      <c r="BV1641">
        <f ca="1"/>
        <v>0</v>
      </c>
      <c r="BW1641">
        <f ca="1"/>
        <v>0</v>
      </c>
      <c r="BX1641">
        <f ca="1"/>
        <v>0</v>
      </c>
      <c r="BY1641" t="str">
        <f ca="1"/>
        <v/>
      </c>
      <c r="CC1641" t="str" cm="1">
        <f t="array" aca="1" ref="CC1641" ca="1">_xlfn._xlws.FILTER(VLOOKUP(CB1634,Arrays!$T:$Z,{1,2,3,4,5,6,7},FALSE),VLOOKUP(CB1634,Arrays!$T:$Z,{1,2,3,4,5,6,7},FALSE)&lt;&gt;0,"")</f>
        <v/>
      </c>
      <c r="CO1641" t="str" cm="1">
        <f t="array" ref="CO1641">_xlfn._xlws.FILTER(SUM(CJ1641:CN1641),SUM(CJ1641:CN1641)&lt;&gt;0,"")</f>
        <v/>
      </c>
      <c r="CX1641" t="str">
        <f ca="1"/>
        <v/>
      </c>
      <c r="DE1641" t="str">
        <f ca="1"/>
        <v/>
      </c>
      <c r="DG1641" t="str">
        <f ca="1"/>
        <v/>
      </c>
      <c r="DH1641">
        <f ca="1"/>
        <v>0</v>
      </c>
      <c r="DI1641">
        <f ca="1"/>
        <v>0</v>
      </c>
      <c r="DJ1641">
        <f ca="1"/>
        <v>0</v>
      </c>
      <c r="DK1641">
        <f ca="1"/>
        <v>0</v>
      </c>
      <c r="DL1641">
        <f ca="1"/>
        <v>0</v>
      </c>
      <c r="DM1641">
        <f ca="1"/>
        <v>0</v>
      </c>
      <c r="DN1641" t="str">
        <f ca="1"/>
        <v/>
      </c>
    </row>
    <row r="1642" spans="13:118">
      <c r="M1642" t="str" cm="1">
        <f t="array" ref="M1642">_xlfn._xlws.FILTER(SUM(H1642:L1642),SUM(H1642:L1642)&lt;&gt;0,"")</f>
        <v/>
      </c>
      <c r="AC1642" t="str">
        <f ca="1"/>
        <v/>
      </c>
      <c r="AE1642">
        <f ca="1"/>
        <v>0</v>
      </c>
      <c r="AF1642">
        <f ca="1"/>
        <v>0</v>
      </c>
      <c r="AG1642">
        <f ca="1"/>
        <v>0</v>
      </c>
      <c r="AH1642">
        <f ca="1"/>
        <v>0</v>
      </c>
      <c r="AI1642">
        <f ca="1"/>
        <v>0</v>
      </c>
      <c r="AJ1642">
        <f ca="1"/>
        <v>0</v>
      </c>
      <c r="AK1642">
        <f ca="1"/>
        <v>0</v>
      </c>
      <c r="AL1642" t="str">
        <f ca="1"/>
        <v/>
      </c>
      <c r="AZ1642" t="str" cm="1">
        <f t="array" ref="AZ1642">_xlfn._xlws.FILTER(SUM(AU1642:AY1642),SUM(AU1642:AY1642)&lt;&gt;0,"")</f>
        <v/>
      </c>
      <c r="BP1642" t="str">
        <f ca="1"/>
        <v/>
      </c>
      <c r="BR1642">
        <f ca="1"/>
        <v>0</v>
      </c>
      <c r="BS1642">
        <f ca="1"/>
        <v>0</v>
      </c>
      <c r="BT1642">
        <f ca="1"/>
        <v>0</v>
      </c>
      <c r="BU1642">
        <f ca="1"/>
        <v>0</v>
      </c>
      <c r="BV1642">
        <f ca="1"/>
        <v>0</v>
      </c>
      <c r="BW1642">
        <f ca="1"/>
        <v>0</v>
      </c>
      <c r="BX1642">
        <f ca="1"/>
        <v>0</v>
      </c>
      <c r="BY1642" t="str">
        <f ca="1"/>
        <v/>
      </c>
      <c r="CC1642" t="str" cm="1">
        <f t="array" aca="1" ref="CC1642" ca="1">_xlfn._xlws.FILTER(VLOOKUP(CB1635,Arrays!$T:$Z,{1,2,3,4,5,6,7},FALSE),VLOOKUP(CB1635,Arrays!$T:$Z,{1,2,3,4,5,6,7},FALSE)&lt;&gt;0,"")</f>
        <v/>
      </c>
      <c r="CO1642" t="str" cm="1">
        <f t="array" ref="CO1642">_xlfn._xlws.FILTER(SUM(CJ1642:CN1642),SUM(CJ1642:CN1642)&lt;&gt;0,"")</f>
        <v/>
      </c>
      <c r="CX1642" t="str">
        <f ca="1"/>
        <v/>
      </c>
      <c r="DE1642" t="str">
        <f ca="1"/>
        <v/>
      </c>
      <c r="DG1642" t="str">
        <f ca="1"/>
        <v/>
      </c>
      <c r="DH1642">
        <f ca="1"/>
        <v>0</v>
      </c>
      <c r="DI1642">
        <f ca="1"/>
        <v>0</v>
      </c>
      <c r="DJ1642">
        <f ca="1"/>
        <v>0</v>
      </c>
      <c r="DK1642">
        <f ca="1"/>
        <v>0</v>
      </c>
      <c r="DL1642">
        <f ca="1"/>
        <v>0</v>
      </c>
      <c r="DM1642">
        <f ca="1"/>
        <v>0</v>
      </c>
      <c r="DN1642" t="str">
        <f ca="1"/>
        <v/>
      </c>
    </row>
    <row r="1643" spans="13:118">
      <c r="M1643" t="str" cm="1">
        <f t="array" ref="M1643">_xlfn._xlws.FILTER(SUM(H1643:L1643),SUM(H1643:L1643)&lt;&gt;0,"")</f>
        <v/>
      </c>
      <c r="AC1643" t="str">
        <f ca="1"/>
        <v/>
      </c>
      <c r="AE1643">
        <f ca="1"/>
        <v>0</v>
      </c>
      <c r="AF1643">
        <f ca="1"/>
        <v>0</v>
      </c>
      <c r="AG1643">
        <f ca="1"/>
        <v>0</v>
      </c>
      <c r="AH1643">
        <f ca="1"/>
        <v>0</v>
      </c>
      <c r="AI1643">
        <f ca="1"/>
        <v>0</v>
      </c>
      <c r="AJ1643">
        <f ca="1"/>
        <v>0</v>
      </c>
      <c r="AK1643">
        <f ca="1"/>
        <v>0</v>
      </c>
      <c r="AL1643" t="str">
        <f ca="1"/>
        <v/>
      </c>
      <c r="AZ1643" t="str" cm="1">
        <f t="array" ref="AZ1643">_xlfn._xlws.FILTER(SUM(AU1643:AY1643),SUM(AU1643:AY1643)&lt;&gt;0,"")</f>
        <v/>
      </c>
      <c r="BP1643" t="str">
        <f ca="1"/>
        <v/>
      </c>
      <c r="BR1643">
        <f ca="1"/>
        <v>0</v>
      </c>
      <c r="BS1643">
        <f ca="1"/>
        <v>0</v>
      </c>
      <c r="BT1643">
        <f ca="1"/>
        <v>0</v>
      </c>
      <c r="BU1643">
        <f ca="1"/>
        <v>0</v>
      </c>
      <c r="BV1643">
        <f ca="1"/>
        <v>0</v>
      </c>
      <c r="BW1643">
        <f ca="1"/>
        <v>0</v>
      </c>
      <c r="BX1643">
        <f ca="1"/>
        <v>0</v>
      </c>
      <c r="BY1643" t="str">
        <f ca="1"/>
        <v/>
      </c>
      <c r="CC1643" t="str" cm="1">
        <f t="array" aca="1" ref="CC1643" ca="1">_xlfn._xlws.FILTER(VLOOKUP(CB1636,Arrays!$T:$Z,{1,2,3,4,5,6,7},FALSE),VLOOKUP(CB1636,Arrays!$T:$Z,{1,2,3,4,5,6,7},FALSE)&lt;&gt;0,"")</f>
        <v/>
      </c>
      <c r="CO1643" t="str" cm="1">
        <f t="array" ref="CO1643">_xlfn._xlws.FILTER(SUM(CJ1643:CN1643),SUM(CJ1643:CN1643)&lt;&gt;0,"")</f>
        <v/>
      </c>
      <c r="CX1643" t="str">
        <f ca="1"/>
        <v/>
      </c>
      <c r="DE1643" t="str">
        <f ca="1"/>
        <v/>
      </c>
      <c r="DG1643" t="str">
        <f ca="1"/>
        <v/>
      </c>
      <c r="DH1643">
        <f ca="1"/>
        <v>0</v>
      </c>
      <c r="DI1643">
        <f ca="1"/>
        <v>0</v>
      </c>
      <c r="DJ1643">
        <f ca="1"/>
        <v>0</v>
      </c>
      <c r="DK1643">
        <f ca="1"/>
        <v>0</v>
      </c>
      <c r="DL1643">
        <f ca="1"/>
        <v>0</v>
      </c>
      <c r="DM1643">
        <f ca="1"/>
        <v>0</v>
      </c>
      <c r="DN1643" t="str">
        <f ca="1"/>
        <v/>
      </c>
    </row>
    <row r="1644" spans="13:118">
      <c r="M1644" t="str" cm="1">
        <f t="array" ref="M1644">_xlfn._xlws.FILTER(SUM(H1644:L1644),SUM(H1644:L1644)&lt;&gt;0,"")</f>
        <v/>
      </c>
      <c r="AC1644" t="str">
        <f ca="1"/>
        <v/>
      </c>
      <c r="AE1644">
        <f ca="1"/>
        <v>0</v>
      </c>
      <c r="AF1644">
        <f ca="1"/>
        <v>0</v>
      </c>
      <c r="AG1644">
        <f ca="1"/>
        <v>0</v>
      </c>
      <c r="AH1644">
        <f ca="1"/>
        <v>0</v>
      </c>
      <c r="AI1644">
        <f ca="1"/>
        <v>0</v>
      </c>
      <c r="AJ1644">
        <f ca="1"/>
        <v>0</v>
      </c>
      <c r="AK1644">
        <f ca="1"/>
        <v>0</v>
      </c>
      <c r="AL1644" t="str">
        <f ca="1"/>
        <v/>
      </c>
      <c r="AZ1644" t="str" cm="1">
        <f t="array" ref="AZ1644">_xlfn._xlws.FILTER(SUM(AU1644:AY1644),SUM(AU1644:AY1644)&lt;&gt;0,"")</f>
        <v/>
      </c>
      <c r="BP1644" t="str">
        <f ca="1"/>
        <v/>
      </c>
      <c r="BR1644">
        <f ca="1"/>
        <v>0</v>
      </c>
      <c r="BS1644">
        <f ca="1"/>
        <v>0</v>
      </c>
      <c r="BT1644">
        <f ca="1"/>
        <v>0</v>
      </c>
      <c r="BU1644">
        <f ca="1"/>
        <v>0</v>
      </c>
      <c r="BV1644">
        <f ca="1"/>
        <v>0</v>
      </c>
      <c r="BW1644">
        <f ca="1"/>
        <v>0</v>
      </c>
      <c r="BX1644">
        <f ca="1"/>
        <v>0</v>
      </c>
      <c r="BY1644" t="str">
        <f ca="1"/>
        <v/>
      </c>
      <c r="CC1644" t="str" cm="1">
        <f t="array" aca="1" ref="CC1644" ca="1">_xlfn._xlws.FILTER(VLOOKUP(CB1637,Arrays!$T:$Z,{1,2,3,4,5,6,7},FALSE),VLOOKUP(CB1637,Arrays!$T:$Z,{1,2,3,4,5,6,7},FALSE)&lt;&gt;0,"")</f>
        <v/>
      </c>
      <c r="CO1644" t="str" cm="1">
        <f t="array" ref="CO1644">_xlfn._xlws.FILTER(SUM(CJ1644:CN1644),SUM(CJ1644:CN1644)&lt;&gt;0,"")</f>
        <v/>
      </c>
      <c r="CX1644" t="str">
        <f ca="1"/>
        <v/>
      </c>
      <c r="DE1644" t="str">
        <f ca="1"/>
        <v/>
      </c>
      <c r="DG1644" t="str">
        <f ca="1"/>
        <v/>
      </c>
      <c r="DH1644">
        <f ca="1"/>
        <v>0</v>
      </c>
      <c r="DI1644">
        <f ca="1"/>
        <v>0</v>
      </c>
      <c r="DJ1644">
        <f ca="1"/>
        <v>0</v>
      </c>
      <c r="DK1644">
        <f ca="1"/>
        <v>0</v>
      </c>
      <c r="DL1644">
        <f ca="1"/>
        <v>0</v>
      </c>
      <c r="DM1644">
        <f ca="1"/>
        <v>0</v>
      </c>
      <c r="DN1644" t="str">
        <f ca="1"/>
        <v/>
      </c>
    </row>
    <row r="1645" spans="13:118">
      <c r="M1645" t="str" cm="1">
        <f t="array" ref="M1645">_xlfn._xlws.FILTER(SUM(H1645:L1645),SUM(H1645:L1645)&lt;&gt;0,"")</f>
        <v/>
      </c>
      <c r="AC1645" t="str">
        <f ca="1"/>
        <v/>
      </c>
      <c r="AE1645">
        <f ca="1"/>
        <v>0</v>
      </c>
      <c r="AF1645">
        <f ca="1"/>
        <v>0</v>
      </c>
      <c r="AG1645">
        <f ca="1"/>
        <v>0</v>
      </c>
      <c r="AH1645">
        <f ca="1"/>
        <v>0</v>
      </c>
      <c r="AI1645">
        <f ca="1"/>
        <v>0</v>
      </c>
      <c r="AJ1645">
        <f ca="1"/>
        <v>0</v>
      </c>
      <c r="AK1645">
        <f ca="1"/>
        <v>0</v>
      </c>
      <c r="AL1645" t="str">
        <f ca="1"/>
        <v/>
      </c>
      <c r="AZ1645" t="str" cm="1">
        <f t="array" ref="AZ1645">_xlfn._xlws.FILTER(SUM(AU1645:AY1645),SUM(AU1645:AY1645)&lt;&gt;0,"")</f>
        <v/>
      </c>
      <c r="BP1645" t="str">
        <f ca="1"/>
        <v/>
      </c>
      <c r="BR1645">
        <f ca="1"/>
        <v>0</v>
      </c>
      <c r="BS1645">
        <f ca="1"/>
        <v>0</v>
      </c>
      <c r="BT1645">
        <f ca="1"/>
        <v>0</v>
      </c>
      <c r="BU1645">
        <f ca="1"/>
        <v>0</v>
      </c>
      <c r="BV1645">
        <f ca="1"/>
        <v>0</v>
      </c>
      <c r="BW1645">
        <f ca="1"/>
        <v>0</v>
      </c>
      <c r="BX1645">
        <f ca="1"/>
        <v>0</v>
      </c>
      <c r="BY1645" t="str">
        <f ca="1"/>
        <v/>
      </c>
      <c r="CC1645" t="str" cm="1">
        <f t="array" aca="1" ref="CC1645" ca="1">_xlfn._xlws.FILTER(VLOOKUP(CB1638,Arrays!$T:$Z,{1,2,3,4,5,6,7},FALSE),VLOOKUP(CB1638,Arrays!$T:$Z,{1,2,3,4,5,6,7},FALSE)&lt;&gt;0,"")</f>
        <v/>
      </c>
      <c r="CO1645" t="str" cm="1">
        <f t="array" ref="CO1645">_xlfn._xlws.FILTER(SUM(CJ1645:CN1645),SUM(CJ1645:CN1645)&lt;&gt;0,"")</f>
        <v/>
      </c>
      <c r="CX1645" t="str">
        <f ca="1"/>
        <v/>
      </c>
      <c r="DE1645" t="str">
        <f ca="1"/>
        <v/>
      </c>
      <c r="DG1645" t="str">
        <f ca="1"/>
        <v/>
      </c>
      <c r="DH1645">
        <f ca="1"/>
        <v>0</v>
      </c>
      <c r="DI1645">
        <f ca="1"/>
        <v>0</v>
      </c>
      <c r="DJ1645">
        <f ca="1"/>
        <v>0</v>
      </c>
      <c r="DK1645">
        <f ca="1"/>
        <v>0</v>
      </c>
      <c r="DL1645">
        <f ca="1"/>
        <v>0</v>
      </c>
      <c r="DM1645">
        <f ca="1"/>
        <v>0</v>
      </c>
      <c r="DN1645" t="str">
        <f ca="1"/>
        <v/>
      </c>
    </row>
    <row r="1646" spans="13:118">
      <c r="M1646" t="str" cm="1">
        <f t="array" ref="M1646">_xlfn._xlws.FILTER(SUM(H1646:L1646),SUM(H1646:L1646)&lt;&gt;0,"")</f>
        <v/>
      </c>
      <c r="AC1646" t="str">
        <f ca="1"/>
        <v/>
      </c>
      <c r="AE1646">
        <f ca="1"/>
        <v>0</v>
      </c>
      <c r="AF1646">
        <f ca="1"/>
        <v>0</v>
      </c>
      <c r="AG1646">
        <f ca="1"/>
        <v>0</v>
      </c>
      <c r="AH1646">
        <f ca="1"/>
        <v>0</v>
      </c>
      <c r="AI1646">
        <f ca="1"/>
        <v>0</v>
      </c>
      <c r="AJ1646">
        <f ca="1"/>
        <v>0</v>
      </c>
      <c r="AK1646">
        <f ca="1"/>
        <v>0</v>
      </c>
      <c r="AL1646" t="str">
        <f ca="1"/>
        <v/>
      </c>
      <c r="AZ1646" t="str" cm="1">
        <f t="array" ref="AZ1646">_xlfn._xlws.FILTER(SUM(AU1646:AY1646),SUM(AU1646:AY1646)&lt;&gt;0,"")</f>
        <v/>
      </c>
      <c r="BP1646" t="str">
        <f ca="1"/>
        <v/>
      </c>
      <c r="BR1646">
        <f ca="1"/>
        <v>0</v>
      </c>
      <c r="BS1646">
        <f ca="1"/>
        <v>0</v>
      </c>
      <c r="BT1646">
        <f ca="1"/>
        <v>0</v>
      </c>
      <c r="BU1646">
        <f ca="1"/>
        <v>0</v>
      </c>
      <c r="BV1646">
        <f ca="1"/>
        <v>0</v>
      </c>
      <c r="BW1646">
        <f ca="1"/>
        <v>0</v>
      </c>
      <c r="BX1646">
        <f ca="1"/>
        <v>0</v>
      </c>
      <c r="BY1646" t="str">
        <f ca="1"/>
        <v/>
      </c>
      <c r="CC1646" t="str" cm="1">
        <f t="array" aca="1" ref="CC1646" ca="1">_xlfn._xlws.FILTER(VLOOKUP(CB1639,Arrays!$T:$Z,{1,2,3,4,5,6,7},FALSE),VLOOKUP(CB1639,Arrays!$T:$Z,{1,2,3,4,5,6,7},FALSE)&lt;&gt;0,"")</f>
        <v/>
      </c>
      <c r="CO1646" t="str" cm="1">
        <f t="array" ref="CO1646">_xlfn._xlws.FILTER(SUM(CJ1646:CN1646),SUM(CJ1646:CN1646)&lt;&gt;0,"")</f>
        <v/>
      </c>
      <c r="CX1646" t="str">
        <f ca="1"/>
        <v/>
      </c>
      <c r="DE1646" t="str">
        <f ca="1"/>
        <v/>
      </c>
      <c r="DG1646" t="str">
        <f ca="1"/>
        <v/>
      </c>
      <c r="DH1646">
        <f ca="1"/>
        <v>0</v>
      </c>
      <c r="DI1646">
        <f ca="1"/>
        <v>0</v>
      </c>
      <c r="DJ1646">
        <f ca="1"/>
        <v>0</v>
      </c>
      <c r="DK1646">
        <f ca="1"/>
        <v>0</v>
      </c>
      <c r="DL1646">
        <f ca="1"/>
        <v>0</v>
      </c>
      <c r="DM1646">
        <f ca="1"/>
        <v>0</v>
      </c>
      <c r="DN1646" t="str">
        <f ca="1"/>
        <v/>
      </c>
    </row>
    <row r="1647" spans="13:118">
      <c r="M1647" t="str" cm="1">
        <f t="array" ref="M1647">_xlfn._xlws.FILTER(SUM(H1647:L1647),SUM(H1647:L1647)&lt;&gt;0,"")</f>
        <v/>
      </c>
      <c r="AC1647" t="str">
        <f ca="1"/>
        <v/>
      </c>
      <c r="AE1647">
        <f ca="1"/>
        <v>0</v>
      </c>
      <c r="AF1647">
        <f ca="1"/>
        <v>0</v>
      </c>
      <c r="AG1647">
        <f ca="1"/>
        <v>0</v>
      </c>
      <c r="AH1647">
        <f ca="1"/>
        <v>0</v>
      </c>
      <c r="AI1647">
        <f ca="1"/>
        <v>0</v>
      </c>
      <c r="AJ1647">
        <f ca="1"/>
        <v>0</v>
      </c>
      <c r="AK1647">
        <f ca="1"/>
        <v>0</v>
      </c>
      <c r="AL1647" t="str">
        <f ca="1"/>
        <v/>
      </c>
      <c r="AZ1647" t="str" cm="1">
        <f t="array" ref="AZ1647">_xlfn._xlws.FILTER(SUM(AU1647:AY1647),SUM(AU1647:AY1647)&lt;&gt;0,"")</f>
        <v/>
      </c>
      <c r="BP1647" t="str">
        <f ca="1"/>
        <v/>
      </c>
      <c r="BR1647">
        <f ca="1"/>
        <v>0</v>
      </c>
      <c r="BS1647">
        <f ca="1"/>
        <v>0</v>
      </c>
      <c r="BT1647">
        <f ca="1"/>
        <v>0</v>
      </c>
      <c r="BU1647">
        <f ca="1"/>
        <v>0</v>
      </c>
      <c r="BV1647">
        <f ca="1"/>
        <v>0</v>
      </c>
      <c r="BW1647">
        <f ca="1"/>
        <v>0</v>
      </c>
      <c r="BX1647">
        <f ca="1"/>
        <v>0</v>
      </c>
      <c r="BY1647" t="str">
        <f ca="1"/>
        <v/>
      </c>
      <c r="CC1647" t="str" cm="1">
        <f t="array" aca="1" ref="CC1647" ca="1">_xlfn._xlws.FILTER(VLOOKUP(CB1640,Arrays!$T:$Z,{1,2,3,4,5,6,7},FALSE),VLOOKUP(CB1640,Arrays!$T:$Z,{1,2,3,4,5,6,7},FALSE)&lt;&gt;0,"")</f>
        <v/>
      </c>
      <c r="CO1647" t="str" cm="1">
        <f t="array" ref="CO1647">_xlfn._xlws.FILTER(SUM(CJ1647:CN1647),SUM(CJ1647:CN1647)&lt;&gt;0,"")</f>
        <v/>
      </c>
      <c r="CX1647" t="str">
        <f ca="1"/>
        <v/>
      </c>
      <c r="DE1647" t="str">
        <f ca="1"/>
        <v/>
      </c>
      <c r="DG1647" t="str">
        <f ca="1"/>
        <v/>
      </c>
      <c r="DH1647">
        <f ca="1"/>
        <v>0</v>
      </c>
      <c r="DI1647">
        <f ca="1"/>
        <v>0</v>
      </c>
      <c r="DJ1647">
        <f ca="1"/>
        <v>0</v>
      </c>
      <c r="DK1647">
        <f ca="1"/>
        <v>0</v>
      </c>
      <c r="DL1647">
        <f ca="1"/>
        <v>0</v>
      </c>
      <c r="DM1647">
        <f ca="1"/>
        <v>0</v>
      </c>
      <c r="DN1647" t="str">
        <f ca="1"/>
        <v/>
      </c>
    </row>
    <row r="1648" spans="13:118">
      <c r="M1648" t="str" cm="1">
        <f t="array" ref="M1648">_xlfn._xlws.FILTER(SUM(H1648:L1648),SUM(H1648:L1648)&lt;&gt;0,"")</f>
        <v/>
      </c>
      <c r="AC1648" t="str">
        <f ca="1"/>
        <v/>
      </c>
      <c r="AE1648">
        <f ca="1"/>
        <v>0</v>
      </c>
      <c r="AF1648">
        <f ca="1"/>
        <v>0</v>
      </c>
      <c r="AG1648">
        <f ca="1"/>
        <v>0</v>
      </c>
      <c r="AH1648">
        <f ca="1"/>
        <v>0</v>
      </c>
      <c r="AI1648">
        <f ca="1"/>
        <v>0</v>
      </c>
      <c r="AJ1648">
        <f ca="1"/>
        <v>0</v>
      </c>
      <c r="AK1648">
        <f ca="1"/>
        <v>0</v>
      </c>
      <c r="AL1648" t="str">
        <f ca="1"/>
        <v/>
      </c>
      <c r="AZ1648" t="str" cm="1">
        <f t="array" ref="AZ1648">_xlfn._xlws.FILTER(SUM(AU1648:AY1648),SUM(AU1648:AY1648)&lt;&gt;0,"")</f>
        <v/>
      </c>
      <c r="BP1648" t="str">
        <f ca="1"/>
        <v/>
      </c>
      <c r="BR1648">
        <f ca="1"/>
        <v>0</v>
      </c>
      <c r="BS1648">
        <f ca="1"/>
        <v>0</v>
      </c>
      <c r="BT1648">
        <f ca="1"/>
        <v>0</v>
      </c>
      <c r="BU1648">
        <f ca="1"/>
        <v>0</v>
      </c>
      <c r="BV1648">
        <f ca="1"/>
        <v>0</v>
      </c>
      <c r="BW1648">
        <f ca="1"/>
        <v>0</v>
      </c>
      <c r="BX1648">
        <f ca="1"/>
        <v>0</v>
      </c>
      <c r="BY1648" t="str">
        <f ca="1"/>
        <v/>
      </c>
      <c r="CC1648" t="str" cm="1">
        <f t="array" aca="1" ref="CC1648" ca="1">_xlfn._xlws.FILTER(VLOOKUP(CB1641,Arrays!$T:$Z,{1,2,3,4,5,6,7},FALSE),VLOOKUP(CB1641,Arrays!$T:$Z,{1,2,3,4,5,6,7},FALSE)&lt;&gt;0,"")</f>
        <v/>
      </c>
      <c r="CO1648" t="str" cm="1">
        <f t="array" ref="CO1648">_xlfn._xlws.FILTER(SUM(CJ1648:CN1648),SUM(CJ1648:CN1648)&lt;&gt;0,"")</f>
        <v/>
      </c>
      <c r="CX1648" t="str">
        <f ca="1"/>
        <v/>
      </c>
      <c r="DE1648" t="str">
        <f ca="1"/>
        <v/>
      </c>
      <c r="DG1648" t="str">
        <f ca="1"/>
        <v/>
      </c>
      <c r="DH1648">
        <f ca="1"/>
        <v>0</v>
      </c>
      <c r="DI1648">
        <f ca="1"/>
        <v>0</v>
      </c>
      <c r="DJ1648">
        <f ca="1"/>
        <v>0</v>
      </c>
      <c r="DK1648">
        <f ca="1"/>
        <v>0</v>
      </c>
      <c r="DL1648">
        <f ca="1"/>
        <v>0</v>
      </c>
      <c r="DM1648">
        <f ca="1"/>
        <v>0</v>
      </c>
      <c r="DN1648" t="str">
        <f ca="1"/>
        <v/>
      </c>
    </row>
    <row r="1649" spans="13:118">
      <c r="M1649" t="str" cm="1">
        <f t="array" ref="M1649">_xlfn._xlws.FILTER(SUM(H1649:L1649),SUM(H1649:L1649)&lt;&gt;0,"")</f>
        <v/>
      </c>
      <c r="AC1649" t="str">
        <f ca="1"/>
        <v/>
      </c>
      <c r="AE1649">
        <f ca="1"/>
        <v>0</v>
      </c>
      <c r="AF1649">
        <f ca="1"/>
        <v>0</v>
      </c>
      <c r="AG1649">
        <f ca="1"/>
        <v>0</v>
      </c>
      <c r="AH1649">
        <f ca="1"/>
        <v>0</v>
      </c>
      <c r="AI1649">
        <f ca="1"/>
        <v>0</v>
      </c>
      <c r="AJ1649">
        <f ca="1"/>
        <v>0</v>
      </c>
      <c r="AK1649">
        <f ca="1"/>
        <v>0</v>
      </c>
      <c r="AL1649" t="str">
        <f ca="1"/>
        <v/>
      </c>
      <c r="AZ1649" t="str" cm="1">
        <f t="array" ref="AZ1649">_xlfn._xlws.FILTER(SUM(AU1649:AY1649),SUM(AU1649:AY1649)&lt;&gt;0,"")</f>
        <v/>
      </c>
      <c r="BP1649" t="str">
        <f ca="1"/>
        <v/>
      </c>
      <c r="BR1649">
        <f ca="1"/>
        <v>0</v>
      </c>
      <c r="BS1649">
        <f ca="1"/>
        <v>0</v>
      </c>
      <c r="BT1649">
        <f ca="1"/>
        <v>0</v>
      </c>
      <c r="BU1649">
        <f ca="1"/>
        <v>0</v>
      </c>
      <c r="BV1649">
        <f ca="1"/>
        <v>0</v>
      </c>
      <c r="BW1649">
        <f ca="1"/>
        <v>0</v>
      </c>
      <c r="BX1649">
        <f ca="1"/>
        <v>0</v>
      </c>
      <c r="BY1649" t="str">
        <f ca="1"/>
        <v/>
      </c>
      <c r="CC1649" t="str" cm="1">
        <f t="array" aca="1" ref="CC1649" ca="1">_xlfn._xlws.FILTER(VLOOKUP(CB1642,Arrays!$T:$Z,{1,2,3,4,5,6,7},FALSE),VLOOKUP(CB1642,Arrays!$T:$Z,{1,2,3,4,5,6,7},FALSE)&lt;&gt;0,"")</f>
        <v/>
      </c>
      <c r="CO1649" t="str" cm="1">
        <f t="array" ref="CO1649">_xlfn._xlws.FILTER(SUM(CJ1649:CN1649),SUM(CJ1649:CN1649)&lt;&gt;0,"")</f>
        <v/>
      </c>
      <c r="CX1649" t="str">
        <f ca="1"/>
        <v/>
      </c>
      <c r="DE1649" t="str">
        <f ca="1"/>
        <v/>
      </c>
      <c r="DG1649" t="str">
        <f ca="1"/>
        <v/>
      </c>
      <c r="DH1649">
        <f ca="1"/>
        <v>0</v>
      </c>
      <c r="DI1649">
        <f ca="1"/>
        <v>0</v>
      </c>
      <c r="DJ1649">
        <f ca="1"/>
        <v>0</v>
      </c>
      <c r="DK1649">
        <f ca="1"/>
        <v>0</v>
      </c>
      <c r="DL1649">
        <f ca="1"/>
        <v>0</v>
      </c>
      <c r="DM1649">
        <f ca="1"/>
        <v>0</v>
      </c>
      <c r="DN1649" t="str">
        <f ca="1"/>
        <v/>
      </c>
    </row>
    <row r="1650" spans="13:118">
      <c r="M1650" t="str" cm="1">
        <f t="array" ref="M1650">_xlfn._xlws.FILTER(SUM(H1650:L1650),SUM(H1650:L1650)&lt;&gt;0,"")</f>
        <v/>
      </c>
      <c r="AC1650" t="str">
        <f ca="1"/>
        <v/>
      </c>
      <c r="AE1650">
        <f ca="1"/>
        <v>0</v>
      </c>
      <c r="AF1650">
        <f ca="1"/>
        <v>0</v>
      </c>
      <c r="AG1650">
        <f ca="1"/>
        <v>0</v>
      </c>
      <c r="AH1650">
        <f ca="1"/>
        <v>0</v>
      </c>
      <c r="AI1650">
        <f ca="1"/>
        <v>0</v>
      </c>
      <c r="AJ1650">
        <f ca="1"/>
        <v>0</v>
      </c>
      <c r="AK1650">
        <f ca="1"/>
        <v>0</v>
      </c>
      <c r="AL1650" t="str">
        <f ca="1"/>
        <v/>
      </c>
      <c r="AZ1650" t="str" cm="1">
        <f t="array" ref="AZ1650">_xlfn._xlws.FILTER(SUM(AU1650:AY1650),SUM(AU1650:AY1650)&lt;&gt;0,"")</f>
        <v/>
      </c>
      <c r="BP1650" t="str">
        <f ca="1"/>
        <v/>
      </c>
      <c r="BR1650">
        <f ca="1"/>
        <v>0</v>
      </c>
      <c r="BS1650">
        <f ca="1"/>
        <v>0</v>
      </c>
      <c r="BT1650">
        <f ca="1"/>
        <v>0</v>
      </c>
      <c r="BU1650">
        <f ca="1"/>
        <v>0</v>
      </c>
      <c r="BV1650">
        <f ca="1"/>
        <v>0</v>
      </c>
      <c r="BW1650">
        <f ca="1"/>
        <v>0</v>
      </c>
      <c r="BX1650">
        <f ca="1"/>
        <v>0</v>
      </c>
      <c r="BY1650" t="str">
        <f ca="1"/>
        <v/>
      </c>
      <c r="CC1650" t="str" cm="1">
        <f t="array" aca="1" ref="CC1650" ca="1">_xlfn._xlws.FILTER(VLOOKUP(CB1643,Arrays!$T:$Z,{1,2,3,4,5,6,7},FALSE),VLOOKUP(CB1643,Arrays!$T:$Z,{1,2,3,4,5,6,7},FALSE)&lt;&gt;0,"")</f>
        <v/>
      </c>
      <c r="CO1650" t="str" cm="1">
        <f t="array" ref="CO1650">_xlfn._xlws.FILTER(SUM(CJ1650:CN1650),SUM(CJ1650:CN1650)&lt;&gt;0,"")</f>
        <v/>
      </c>
      <c r="CX1650" t="str">
        <f ca="1"/>
        <v/>
      </c>
      <c r="DE1650" t="str">
        <f ca="1"/>
        <v/>
      </c>
      <c r="DG1650" t="str">
        <f ca="1"/>
        <v/>
      </c>
      <c r="DH1650">
        <f ca="1"/>
        <v>0</v>
      </c>
      <c r="DI1650">
        <f ca="1"/>
        <v>0</v>
      </c>
      <c r="DJ1650">
        <f ca="1"/>
        <v>0</v>
      </c>
      <c r="DK1650">
        <f ca="1"/>
        <v>0</v>
      </c>
      <c r="DL1650">
        <f ca="1"/>
        <v>0</v>
      </c>
      <c r="DM1650">
        <f ca="1"/>
        <v>0</v>
      </c>
      <c r="DN1650" t="str">
        <f ca="1"/>
        <v/>
      </c>
    </row>
    <row r="1651" spans="13:118">
      <c r="M1651" t="str" cm="1">
        <f t="array" ref="M1651">_xlfn._xlws.FILTER(SUM(H1651:L1651),SUM(H1651:L1651)&lt;&gt;0,"")</f>
        <v/>
      </c>
      <c r="AC1651" t="str">
        <f ca="1"/>
        <v/>
      </c>
      <c r="AE1651">
        <f ca="1"/>
        <v>0</v>
      </c>
      <c r="AF1651">
        <f ca="1"/>
        <v>0</v>
      </c>
      <c r="AG1651">
        <f ca="1"/>
        <v>0</v>
      </c>
      <c r="AH1651">
        <f ca="1"/>
        <v>0</v>
      </c>
      <c r="AI1651">
        <f ca="1"/>
        <v>0</v>
      </c>
      <c r="AJ1651">
        <f ca="1"/>
        <v>0</v>
      </c>
      <c r="AK1651">
        <f ca="1"/>
        <v>0</v>
      </c>
      <c r="AL1651" t="str">
        <f ca="1"/>
        <v/>
      </c>
      <c r="AZ1651" t="str" cm="1">
        <f t="array" ref="AZ1651">_xlfn._xlws.FILTER(SUM(AU1651:AY1651),SUM(AU1651:AY1651)&lt;&gt;0,"")</f>
        <v/>
      </c>
      <c r="BP1651" t="str">
        <f ca="1"/>
        <v/>
      </c>
      <c r="BR1651">
        <f ca="1"/>
        <v>0</v>
      </c>
      <c r="BS1651">
        <f ca="1"/>
        <v>0</v>
      </c>
      <c r="BT1651">
        <f ca="1"/>
        <v>0</v>
      </c>
      <c r="BU1651">
        <f ca="1"/>
        <v>0</v>
      </c>
      <c r="BV1651">
        <f ca="1"/>
        <v>0</v>
      </c>
      <c r="BW1651">
        <f ca="1"/>
        <v>0</v>
      </c>
      <c r="BX1651">
        <f ca="1"/>
        <v>0</v>
      </c>
      <c r="BY1651" t="str">
        <f ca="1"/>
        <v/>
      </c>
      <c r="CC1651" t="str" cm="1">
        <f t="array" aca="1" ref="CC1651" ca="1">_xlfn._xlws.FILTER(VLOOKUP(CB1644,Arrays!$T:$Z,{1,2,3,4,5,6,7},FALSE),VLOOKUP(CB1644,Arrays!$T:$Z,{1,2,3,4,5,6,7},FALSE)&lt;&gt;0,"")</f>
        <v/>
      </c>
      <c r="CO1651" t="str" cm="1">
        <f t="array" ref="CO1651">_xlfn._xlws.FILTER(SUM(CJ1651:CN1651),SUM(CJ1651:CN1651)&lt;&gt;0,"")</f>
        <v/>
      </c>
      <c r="CX1651" t="str">
        <f ca="1"/>
        <v/>
      </c>
      <c r="DE1651" t="str">
        <f ca="1"/>
        <v/>
      </c>
      <c r="DG1651" t="str">
        <f ca="1"/>
        <v/>
      </c>
      <c r="DH1651">
        <f ca="1"/>
        <v>0</v>
      </c>
      <c r="DI1651">
        <f ca="1"/>
        <v>0</v>
      </c>
      <c r="DJ1651">
        <f ca="1"/>
        <v>0</v>
      </c>
      <c r="DK1651">
        <f ca="1"/>
        <v>0</v>
      </c>
      <c r="DL1651">
        <f ca="1"/>
        <v>0</v>
      </c>
      <c r="DM1651">
        <f ca="1"/>
        <v>0</v>
      </c>
      <c r="DN1651" t="str">
        <f ca="1"/>
        <v/>
      </c>
    </row>
    <row r="1652" spans="13:118">
      <c r="M1652" t="str" cm="1">
        <f t="array" ref="M1652">_xlfn._xlws.FILTER(SUM(H1652:L1652),SUM(H1652:L1652)&lt;&gt;0,"")</f>
        <v/>
      </c>
      <c r="AC1652" t="str">
        <f ca="1"/>
        <v/>
      </c>
      <c r="AE1652">
        <f ca="1"/>
        <v>0</v>
      </c>
      <c r="AF1652">
        <f ca="1"/>
        <v>0</v>
      </c>
      <c r="AG1652">
        <f ca="1"/>
        <v>0</v>
      </c>
      <c r="AH1652">
        <f ca="1"/>
        <v>0</v>
      </c>
      <c r="AI1652">
        <f ca="1"/>
        <v>0</v>
      </c>
      <c r="AJ1652">
        <f ca="1"/>
        <v>0</v>
      </c>
      <c r="AK1652">
        <f ca="1"/>
        <v>0</v>
      </c>
      <c r="AL1652" t="str">
        <f ca="1"/>
        <v/>
      </c>
      <c r="AZ1652" t="str" cm="1">
        <f t="array" ref="AZ1652">_xlfn._xlws.FILTER(SUM(AU1652:AY1652),SUM(AU1652:AY1652)&lt;&gt;0,"")</f>
        <v/>
      </c>
      <c r="BP1652" t="str">
        <f ca="1"/>
        <v/>
      </c>
      <c r="BR1652">
        <f ca="1"/>
        <v>0</v>
      </c>
      <c r="BS1652">
        <f ca="1"/>
        <v>0</v>
      </c>
      <c r="BT1652">
        <f ca="1"/>
        <v>0</v>
      </c>
      <c r="BU1652">
        <f ca="1"/>
        <v>0</v>
      </c>
      <c r="BV1652">
        <f ca="1"/>
        <v>0</v>
      </c>
      <c r="BW1652">
        <f ca="1"/>
        <v>0</v>
      </c>
      <c r="BX1652">
        <f ca="1"/>
        <v>0</v>
      </c>
      <c r="BY1652" t="str">
        <f ca="1"/>
        <v/>
      </c>
      <c r="CC1652" t="str" cm="1">
        <f t="array" aca="1" ref="CC1652" ca="1">_xlfn._xlws.FILTER(VLOOKUP(CB1645,Arrays!$T:$Z,{1,2,3,4,5,6,7},FALSE),VLOOKUP(CB1645,Arrays!$T:$Z,{1,2,3,4,5,6,7},FALSE)&lt;&gt;0,"")</f>
        <v/>
      </c>
      <c r="CO1652" t="str" cm="1">
        <f t="array" ref="CO1652">_xlfn._xlws.FILTER(SUM(CJ1652:CN1652),SUM(CJ1652:CN1652)&lt;&gt;0,"")</f>
        <v/>
      </c>
      <c r="CX1652" t="str">
        <f ca="1"/>
        <v/>
      </c>
      <c r="DE1652" t="str">
        <f ca="1"/>
        <v/>
      </c>
      <c r="DG1652" t="str">
        <f ca="1"/>
        <v/>
      </c>
      <c r="DH1652">
        <f ca="1"/>
        <v>0</v>
      </c>
      <c r="DI1652">
        <f ca="1"/>
        <v>0</v>
      </c>
      <c r="DJ1652">
        <f ca="1"/>
        <v>0</v>
      </c>
      <c r="DK1652">
        <f ca="1"/>
        <v>0</v>
      </c>
      <c r="DL1652">
        <f ca="1"/>
        <v>0</v>
      </c>
      <c r="DM1652">
        <f ca="1"/>
        <v>0</v>
      </c>
      <c r="DN1652" t="str">
        <f ca="1"/>
        <v/>
      </c>
    </row>
    <row r="1653" spans="13:118">
      <c r="M1653" t="str" cm="1">
        <f t="array" ref="M1653">_xlfn._xlws.FILTER(SUM(H1653:L1653),SUM(H1653:L1653)&lt;&gt;0,"")</f>
        <v/>
      </c>
      <c r="AC1653" t="str">
        <f ca="1"/>
        <v/>
      </c>
      <c r="AE1653">
        <f ca="1"/>
        <v>0</v>
      </c>
      <c r="AF1653">
        <f ca="1"/>
        <v>0</v>
      </c>
      <c r="AG1653">
        <f ca="1"/>
        <v>0</v>
      </c>
      <c r="AH1653">
        <f ca="1"/>
        <v>0</v>
      </c>
      <c r="AI1653">
        <f ca="1"/>
        <v>0</v>
      </c>
      <c r="AJ1653">
        <f ca="1"/>
        <v>0</v>
      </c>
      <c r="AK1653">
        <f ca="1"/>
        <v>0</v>
      </c>
      <c r="AL1653" t="str">
        <f ca="1"/>
        <v/>
      </c>
      <c r="AZ1653" t="str" cm="1">
        <f t="array" ref="AZ1653">_xlfn._xlws.FILTER(SUM(AU1653:AY1653),SUM(AU1653:AY1653)&lt;&gt;0,"")</f>
        <v/>
      </c>
      <c r="BP1653" t="str">
        <f ca="1"/>
        <v/>
      </c>
      <c r="BR1653">
        <f ca="1"/>
        <v>0</v>
      </c>
      <c r="BS1653">
        <f ca="1"/>
        <v>0</v>
      </c>
      <c r="BT1653">
        <f ca="1"/>
        <v>0</v>
      </c>
      <c r="BU1653">
        <f ca="1"/>
        <v>0</v>
      </c>
      <c r="BV1653">
        <f ca="1"/>
        <v>0</v>
      </c>
      <c r="BW1653">
        <f ca="1"/>
        <v>0</v>
      </c>
      <c r="BX1653">
        <f ca="1"/>
        <v>0</v>
      </c>
      <c r="BY1653" t="str">
        <f ca="1"/>
        <v/>
      </c>
      <c r="CC1653" t="str" cm="1">
        <f t="array" aca="1" ref="CC1653" ca="1">_xlfn._xlws.FILTER(VLOOKUP(CB1646,Arrays!$T:$Z,{1,2,3,4,5,6,7},FALSE),VLOOKUP(CB1646,Arrays!$T:$Z,{1,2,3,4,5,6,7},FALSE)&lt;&gt;0,"")</f>
        <v/>
      </c>
      <c r="CO1653" t="str" cm="1">
        <f t="array" ref="CO1653">_xlfn._xlws.FILTER(SUM(CJ1653:CN1653),SUM(CJ1653:CN1653)&lt;&gt;0,"")</f>
        <v/>
      </c>
      <c r="CX1653" t="str">
        <f ca="1"/>
        <v/>
      </c>
      <c r="DE1653" t="str">
        <f ca="1"/>
        <v/>
      </c>
      <c r="DG1653" t="str">
        <f ca="1"/>
        <v/>
      </c>
      <c r="DH1653">
        <f ca="1"/>
        <v>0</v>
      </c>
      <c r="DI1653">
        <f ca="1"/>
        <v>0</v>
      </c>
      <c r="DJ1653">
        <f ca="1"/>
        <v>0</v>
      </c>
      <c r="DK1653">
        <f ca="1"/>
        <v>0</v>
      </c>
      <c r="DL1653">
        <f ca="1"/>
        <v>0</v>
      </c>
      <c r="DM1653">
        <f ca="1"/>
        <v>0</v>
      </c>
      <c r="DN1653" t="str">
        <f ca="1"/>
        <v/>
      </c>
    </row>
    <row r="1654" spans="13:118">
      <c r="M1654" t="str" cm="1">
        <f t="array" ref="M1654">_xlfn._xlws.FILTER(SUM(H1654:L1654),SUM(H1654:L1654)&lt;&gt;0,"")</f>
        <v/>
      </c>
      <c r="AC1654" t="str">
        <f ca="1"/>
        <v/>
      </c>
      <c r="AE1654">
        <f ca="1"/>
        <v>0</v>
      </c>
      <c r="AF1654">
        <f ca="1"/>
        <v>0</v>
      </c>
      <c r="AG1654">
        <f ca="1"/>
        <v>0</v>
      </c>
      <c r="AH1654">
        <f ca="1"/>
        <v>0</v>
      </c>
      <c r="AI1654">
        <f ca="1"/>
        <v>0</v>
      </c>
      <c r="AJ1654">
        <f ca="1"/>
        <v>0</v>
      </c>
      <c r="AK1654">
        <f ca="1"/>
        <v>0</v>
      </c>
      <c r="AL1654" t="str">
        <f ca="1"/>
        <v/>
      </c>
      <c r="AZ1654" t="str" cm="1">
        <f t="array" ref="AZ1654">_xlfn._xlws.FILTER(SUM(AU1654:AY1654),SUM(AU1654:AY1654)&lt;&gt;0,"")</f>
        <v/>
      </c>
      <c r="BP1654" t="str">
        <f ca="1"/>
        <v/>
      </c>
      <c r="BR1654">
        <f ca="1"/>
        <v>0</v>
      </c>
      <c r="BS1654">
        <f ca="1"/>
        <v>0</v>
      </c>
      <c r="BT1654">
        <f ca="1"/>
        <v>0</v>
      </c>
      <c r="BU1654">
        <f ca="1"/>
        <v>0</v>
      </c>
      <c r="BV1654">
        <f ca="1"/>
        <v>0</v>
      </c>
      <c r="BW1654">
        <f ca="1"/>
        <v>0</v>
      </c>
      <c r="BX1654">
        <f ca="1"/>
        <v>0</v>
      </c>
      <c r="BY1654" t="str">
        <f ca="1"/>
        <v/>
      </c>
      <c r="CC1654" t="str" cm="1">
        <f t="array" aca="1" ref="CC1654" ca="1">_xlfn._xlws.FILTER(VLOOKUP(CB1647,Arrays!$T:$Z,{1,2,3,4,5,6,7},FALSE),VLOOKUP(CB1647,Arrays!$T:$Z,{1,2,3,4,5,6,7},FALSE)&lt;&gt;0,"")</f>
        <v/>
      </c>
      <c r="CO1654" t="str" cm="1">
        <f t="array" ref="CO1654">_xlfn._xlws.FILTER(SUM(CJ1654:CN1654),SUM(CJ1654:CN1654)&lt;&gt;0,"")</f>
        <v/>
      </c>
      <c r="CX1654" t="str">
        <f ca="1"/>
        <v/>
      </c>
      <c r="DE1654" t="str">
        <f ca="1"/>
        <v/>
      </c>
      <c r="DG1654" t="str">
        <f ca="1"/>
        <v/>
      </c>
      <c r="DH1654">
        <f ca="1"/>
        <v>0</v>
      </c>
      <c r="DI1654">
        <f ca="1"/>
        <v>0</v>
      </c>
      <c r="DJ1654">
        <f ca="1"/>
        <v>0</v>
      </c>
      <c r="DK1654">
        <f ca="1"/>
        <v>0</v>
      </c>
      <c r="DL1654">
        <f ca="1"/>
        <v>0</v>
      </c>
      <c r="DM1654">
        <f ca="1"/>
        <v>0</v>
      </c>
      <c r="DN1654" t="str">
        <f ca="1"/>
        <v/>
      </c>
    </row>
    <row r="1655" spans="13:118">
      <c r="M1655" t="str" cm="1">
        <f t="array" ref="M1655">_xlfn._xlws.FILTER(SUM(H1655:L1655),SUM(H1655:L1655)&lt;&gt;0,"")</f>
        <v/>
      </c>
      <c r="AC1655" t="str">
        <f ca="1"/>
        <v/>
      </c>
      <c r="AE1655">
        <f ca="1"/>
        <v>0</v>
      </c>
      <c r="AF1655">
        <f ca="1"/>
        <v>0</v>
      </c>
      <c r="AG1655">
        <f ca="1"/>
        <v>0</v>
      </c>
      <c r="AH1655">
        <f ca="1"/>
        <v>0</v>
      </c>
      <c r="AI1655">
        <f ca="1"/>
        <v>0</v>
      </c>
      <c r="AJ1655">
        <f ca="1"/>
        <v>0</v>
      </c>
      <c r="AK1655">
        <f ca="1"/>
        <v>0</v>
      </c>
      <c r="AL1655" t="str">
        <f ca="1"/>
        <v/>
      </c>
      <c r="AZ1655" t="str" cm="1">
        <f t="array" ref="AZ1655">_xlfn._xlws.FILTER(SUM(AU1655:AY1655),SUM(AU1655:AY1655)&lt;&gt;0,"")</f>
        <v/>
      </c>
      <c r="BP1655" t="str">
        <f ca="1"/>
        <v/>
      </c>
      <c r="BR1655">
        <f ca="1"/>
        <v>0</v>
      </c>
      <c r="BS1655">
        <f ca="1"/>
        <v>0</v>
      </c>
      <c r="BT1655">
        <f ca="1"/>
        <v>0</v>
      </c>
      <c r="BU1655">
        <f ca="1"/>
        <v>0</v>
      </c>
      <c r="BV1655">
        <f ca="1"/>
        <v>0</v>
      </c>
      <c r="BW1655">
        <f ca="1"/>
        <v>0</v>
      </c>
      <c r="BX1655">
        <f ca="1"/>
        <v>0</v>
      </c>
      <c r="BY1655" t="str">
        <f ca="1"/>
        <v/>
      </c>
      <c r="CC1655" t="str" cm="1">
        <f t="array" aca="1" ref="CC1655" ca="1">_xlfn._xlws.FILTER(VLOOKUP(CB1648,Arrays!$T:$Z,{1,2,3,4,5,6,7},FALSE),VLOOKUP(CB1648,Arrays!$T:$Z,{1,2,3,4,5,6,7},FALSE)&lt;&gt;0,"")</f>
        <v/>
      </c>
      <c r="CO1655" t="str" cm="1">
        <f t="array" ref="CO1655">_xlfn._xlws.FILTER(SUM(CJ1655:CN1655),SUM(CJ1655:CN1655)&lt;&gt;0,"")</f>
        <v/>
      </c>
      <c r="CX1655" t="str">
        <f ca="1"/>
        <v/>
      </c>
      <c r="DE1655" t="str">
        <f ca="1"/>
        <v/>
      </c>
      <c r="DG1655" t="str">
        <f ca="1"/>
        <v/>
      </c>
      <c r="DH1655">
        <f ca="1"/>
        <v>0</v>
      </c>
      <c r="DI1655">
        <f ca="1"/>
        <v>0</v>
      </c>
      <c r="DJ1655">
        <f ca="1"/>
        <v>0</v>
      </c>
      <c r="DK1655">
        <f ca="1"/>
        <v>0</v>
      </c>
      <c r="DL1655">
        <f ca="1"/>
        <v>0</v>
      </c>
      <c r="DM1655">
        <f ca="1"/>
        <v>0</v>
      </c>
      <c r="DN1655" t="str">
        <f ca="1"/>
        <v/>
      </c>
    </row>
    <row r="1656" spans="13:118">
      <c r="M1656" t="str" cm="1">
        <f t="array" ref="M1656">_xlfn._xlws.FILTER(SUM(H1656:L1656),SUM(H1656:L1656)&lt;&gt;0,"")</f>
        <v/>
      </c>
      <c r="AC1656" t="str">
        <f ca="1"/>
        <v/>
      </c>
      <c r="AE1656">
        <f ca="1"/>
        <v>0</v>
      </c>
      <c r="AF1656">
        <f ca="1"/>
        <v>0</v>
      </c>
      <c r="AG1656">
        <f ca="1"/>
        <v>0</v>
      </c>
      <c r="AH1656">
        <f ca="1"/>
        <v>0</v>
      </c>
      <c r="AI1656">
        <f ca="1"/>
        <v>0</v>
      </c>
      <c r="AJ1656">
        <f ca="1"/>
        <v>0</v>
      </c>
      <c r="AK1656">
        <f ca="1"/>
        <v>0</v>
      </c>
      <c r="AL1656" t="str">
        <f ca="1"/>
        <v/>
      </c>
      <c r="AZ1656" t="str" cm="1">
        <f t="array" ref="AZ1656">_xlfn._xlws.FILTER(SUM(AU1656:AY1656),SUM(AU1656:AY1656)&lt;&gt;0,"")</f>
        <v/>
      </c>
      <c r="BP1656" t="str">
        <f ca="1"/>
        <v/>
      </c>
      <c r="BR1656">
        <f ca="1"/>
        <v>0</v>
      </c>
      <c r="BS1656">
        <f ca="1"/>
        <v>0</v>
      </c>
      <c r="BT1656">
        <f ca="1"/>
        <v>0</v>
      </c>
      <c r="BU1656">
        <f ca="1"/>
        <v>0</v>
      </c>
      <c r="BV1656">
        <f ca="1"/>
        <v>0</v>
      </c>
      <c r="BW1656">
        <f ca="1"/>
        <v>0</v>
      </c>
      <c r="BX1656">
        <f ca="1"/>
        <v>0</v>
      </c>
      <c r="BY1656" t="str">
        <f ca="1"/>
        <v/>
      </c>
      <c r="CC1656" t="str" cm="1">
        <f t="array" aca="1" ref="CC1656" ca="1">_xlfn._xlws.FILTER(VLOOKUP(CB1649,Arrays!$T:$Z,{1,2,3,4,5,6,7},FALSE),VLOOKUP(CB1649,Arrays!$T:$Z,{1,2,3,4,5,6,7},FALSE)&lt;&gt;0,"")</f>
        <v/>
      </c>
      <c r="CO1656" t="str" cm="1">
        <f t="array" ref="CO1656">_xlfn._xlws.FILTER(SUM(CJ1656:CN1656),SUM(CJ1656:CN1656)&lt;&gt;0,"")</f>
        <v/>
      </c>
      <c r="CX1656" t="str">
        <f ca="1"/>
        <v/>
      </c>
      <c r="DE1656" t="str">
        <f ca="1"/>
        <v/>
      </c>
      <c r="DG1656" t="str">
        <f ca="1"/>
        <v/>
      </c>
      <c r="DH1656">
        <f ca="1"/>
        <v>0</v>
      </c>
      <c r="DI1656">
        <f ca="1"/>
        <v>0</v>
      </c>
      <c r="DJ1656">
        <f ca="1"/>
        <v>0</v>
      </c>
      <c r="DK1656">
        <f ca="1"/>
        <v>0</v>
      </c>
      <c r="DL1656">
        <f ca="1"/>
        <v>0</v>
      </c>
      <c r="DM1656">
        <f ca="1"/>
        <v>0</v>
      </c>
      <c r="DN1656" t="str">
        <f ca="1"/>
        <v/>
      </c>
    </row>
    <row r="1657" spans="13:118">
      <c r="M1657" t="str" cm="1">
        <f t="array" ref="M1657">_xlfn._xlws.FILTER(SUM(H1657:L1657),SUM(H1657:L1657)&lt;&gt;0,"")</f>
        <v/>
      </c>
      <c r="AC1657" t="str">
        <f ca="1"/>
        <v/>
      </c>
      <c r="AE1657">
        <f ca="1"/>
        <v>0</v>
      </c>
      <c r="AF1657">
        <f ca="1"/>
        <v>0</v>
      </c>
      <c r="AG1657">
        <f ca="1"/>
        <v>0</v>
      </c>
      <c r="AH1657">
        <f ca="1"/>
        <v>0</v>
      </c>
      <c r="AI1657">
        <f ca="1"/>
        <v>0</v>
      </c>
      <c r="AJ1657">
        <f ca="1"/>
        <v>0</v>
      </c>
      <c r="AK1657">
        <f ca="1"/>
        <v>0</v>
      </c>
      <c r="AL1657" t="str">
        <f ca="1"/>
        <v/>
      </c>
      <c r="AZ1657" t="str" cm="1">
        <f t="array" ref="AZ1657">_xlfn._xlws.FILTER(SUM(AU1657:AY1657),SUM(AU1657:AY1657)&lt;&gt;0,"")</f>
        <v/>
      </c>
      <c r="BP1657" t="str">
        <f ca="1"/>
        <v/>
      </c>
      <c r="BR1657">
        <f ca="1"/>
        <v>0</v>
      </c>
      <c r="BS1657">
        <f ca="1"/>
        <v>0</v>
      </c>
      <c r="BT1657">
        <f ca="1"/>
        <v>0</v>
      </c>
      <c r="BU1657">
        <f ca="1"/>
        <v>0</v>
      </c>
      <c r="BV1657">
        <f ca="1"/>
        <v>0</v>
      </c>
      <c r="BW1657">
        <f ca="1"/>
        <v>0</v>
      </c>
      <c r="BX1657">
        <f ca="1"/>
        <v>0</v>
      </c>
      <c r="BY1657" t="str">
        <f ca="1"/>
        <v/>
      </c>
      <c r="CC1657" t="str" cm="1">
        <f t="array" aca="1" ref="CC1657" ca="1">_xlfn._xlws.FILTER(VLOOKUP(CB1650,Arrays!$T:$Z,{1,2,3,4,5,6,7},FALSE),VLOOKUP(CB1650,Arrays!$T:$Z,{1,2,3,4,5,6,7},FALSE)&lt;&gt;0,"")</f>
        <v/>
      </c>
      <c r="CO1657" t="str" cm="1">
        <f t="array" ref="CO1657">_xlfn._xlws.FILTER(SUM(CJ1657:CN1657),SUM(CJ1657:CN1657)&lt;&gt;0,"")</f>
        <v/>
      </c>
      <c r="CX1657" t="str">
        <f ca="1"/>
        <v/>
      </c>
      <c r="DE1657" t="str">
        <f ca="1"/>
        <v/>
      </c>
      <c r="DG1657" t="str">
        <f ca="1"/>
        <v/>
      </c>
      <c r="DH1657">
        <f ca="1"/>
        <v>0</v>
      </c>
      <c r="DI1657">
        <f ca="1"/>
        <v>0</v>
      </c>
      <c r="DJ1657">
        <f ca="1"/>
        <v>0</v>
      </c>
      <c r="DK1657">
        <f ca="1"/>
        <v>0</v>
      </c>
      <c r="DL1657">
        <f ca="1"/>
        <v>0</v>
      </c>
      <c r="DM1657">
        <f ca="1"/>
        <v>0</v>
      </c>
      <c r="DN1657" t="str">
        <f ca="1"/>
        <v/>
      </c>
    </row>
    <row r="1658" spans="13:118">
      <c r="M1658" t="str" cm="1">
        <f t="array" ref="M1658">_xlfn._xlws.FILTER(SUM(H1658:L1658),SUM(H1658:L1658)&lt;&gt;0,"")</f>
        <v/>
      </c>
      <c r="AC1658" t="str">
        <f ca="1"/>
        <v/>
      </c>
      <c r="AE1658">
        <f ca="1"/>
        <v>0</v>
      </c>
      <c r="AF1658">
        <f ca="1"/>
        <v>0</v>
      </c>
      <c r="AG1658">
        <f ca="1"/>
        <v>0</v>
      </c>
      <c r="AH1658">
        <f ca="1"/>
        <v>0</v>
      </c>
      <c r="AI1658">
        <f ca="1"/>
        <v>0</v>
      </c>
      <c r="AJ1658">
        <f ca="1"/>
        <v>0</v>
      </c>
      <c r="AK1658">
        <f ca="1"/>
        <v>0</v>
      </c>
      <c r="AL1658" t="str">
        <f ca="1"/>
        <v/>
      </c>
      <c r="AZ1658" t="str" cm="1">
        <f t="array" ref="AZ1658">_xlfn._xlws.FILTER(SUM(AU1658:AY1658),SUM(AU1658:AY1658)&lt;&gt;0,"")</f>
        <v/>
      </c>
      <c r="BP1658" t="str">
        <f ca="1"/>
        <v/>
      </c>
      <c r="BR1658">
        <f ca="1"/>
        <v>0</v>
      </c>
      <c r="BS1658">
        <f ca="1"/>
        <v>0</v>
      </c>
      <c r="BT1658">
        <f ca="1"/>
        <v>0</v>
      </c>
      <c r="BU1658">
        <f ca="1"/>
        <v>0</v>
      </c>
      <c r="BV1658">
        <f ca="1"/>
        <v>0</v>
      </c>
      <c r="BW1658">
        <f ca="1"/>
        <v>0</v>
      </c>
      <c r="BX1658">
        <f ca="1"/>
        <v>0</v>
      </c>
      <c r="BY1658" t="str">
        <f ca="1"/>
        <v/>
      </c>
      <c r="CC1658" t="str" cm="1">
        <f t="array" aca="1" ref="CC1658" ca="1">_xlfn._xlws.FILTER(VLOOKUP(CB1651,Arrays!$T:$Z,{1,2,3,4,5,6,7},FALSE),VLOOKUP(CB1651,Arrays!$T:$Z,{1,2,3,4,5,6,7},FALSE)&lt;&gt;0,"")</f>
        <v/>
      </c>
      <c r="CO1658" t="str" cm="1">
        <f t="array" ref="CO1658">_xlfn._xlws.FILTER(SUM(CJ1658:CN1658),SUM(CJ1658:CN1658)&lt;&gt;0,"")</f>
        <v/>
      </c>
      <c r="CX1658" t="str">
        <f ca="1"/>
        <v/>
      </c>
      <c r="DE1658" t="str">
        <f ca="1"/>
        <v/>
      </c>
      <c r="DG1658" t="str">
        <f ca="1"/>
        <v/>
      </c>
      <c r="DH1658">
        <f ca="1"/>
        <v>0</v>
      </c>
      <c r="DI1658">
        <f ca="1"/>
        <v>0</v>
      </c>
      <c r="DJ1658">
        <f ca="1"/>
        <v>0</v>
      </c>
      <c r="DK1658">
        <f ca="1"/>
        <v>0</v>
      </c>
      <c r="DL1658">
        <f ca="1"/>
        <v>0</v>
      </c>
      <c r="DM1658">
        <f ca="1"/>
        <v>0</v>
      </c>
      <c r="DN1658" t="str">
        <f ca="1"/>
        <v/>
      </c>
    </row>
    <row r="1659" spans="13:118">
      <c r="M1659" t="str" cm="1">
        <f t="array" ref="M1659">_xlfn._xlws.FILTER(SUM(H1659:L1659),SUM(H1659:L1659)&lt;&gt;0,"")</f>
        <v/>
      </c>
      <c r="AC1659" t="str">
        <f ca="1"/>
        <v/>
      </c>
      <c r="AE1659">
        <f ca="1"/>
        <v>0</v>
      </c>
      <c r="AF1659">
        <f ca="1"/>
        <v>0</v>
      </c>
      <c r="AG1659">
        <f ca="1"/>
        <v>0</v>
      </c>
      <c r="AH1659">
        <f ca="1"/>
        <v>0</v>
      </c>
      <c r="AI1659">
        <f ca="1"/>
        <v>0</v>
      </c>
      <c r="AJ1659">
        <f ca="1"/>
        <v>0</v>
      </c>
      <c r="AK1659">
        <f ca="1"/>
        <v>0</v>
      </c>
      <c r="AL1659" t="str">
        <f ca="1"/>
        <v/>
      </c>
      <c r="AZ1659" t="str" cm="1">
        <f t="array" ref="AZ1659">_xlfn._xlws.FILTER(SUM(AU1659:AY1659),SUM(AU1659:AY1659)&lt;&gt;0,"")</f>
        <v/>
      </c>
      <c r="BP1659" t="str">
        <f ca="1"/>
        <v/>
      </c>
      <c r="BR1659">
        <f ca="1"/>
        <v>0</v>
      </c>
      <c r="BS1659">
        <f ca="1"/>
        <v>0</v>
      </c>
      <c r="BT1659">
        <f ca="1"/>
        <v>0</v>
      </c>
      <c r="BU1659">
        <f ca="1"/>
        <v>0</v>
      </c>
      <c r="BV1659">
        <f ca="1"/>
        <v>0</v>
      </c>
      <c r="BW1659">
        <f ca="1"/>
        <v>0</v>
      </c>
      <c r="BX1659">
        <f ca="1"/>
        <v>0</v>
      </c>
      <c r="BY1659" t="str">
        <f ca="1"/>
        <v/>
      </c>
      <c r="CC1659" t="str" cm="1">
        <f t="array" aca="1" ref="CC1659" ca="1">_xlfn._xlws.FILTER(VLOOKUP(CB1652,Arrays!$T:$Z,{1,2,3,4,5,6,7},FALSE),VLOOKUP(CB1652,Arrays!$T:$Z,{1,2,3,4,5,6,7},FALSE)&lt;&gt;0,"")</f>
        <v/>
      </c>
      <c r="CO1659" t="str" cm="1">
        <f t="array" ref="CO1659">_xlfn._xlws.FILTER(SUM(CJ1659:CN1659),SUM(CJ1659:CN1659)&lt;&gt;0,"")</f>
        <v/>
      </c>
      <c r="CX1659" t="str">
        <f ca="1"/>
        <v/>
      </c>
      <c r="DE1659" t="str">
        <f ca="1"/>
        <v/>
      </c>
      <c r="DG1659" t="str">
        <f ca="1"/>
        <v/>
      </c>
      <c r="DH1659">
        <f ca="1"/>
        <v>0</v>
      </c>
      <c r="DI1659">
        <f ca="1"/>
        <v>0</v>
      </c>
      <c r="DJ1659">
        <f ca="1"/>
        <v>0</v>
      </c>
      <c r="DK1659">
        <f ca="1"/>
        <v>0</v>
      </c>
      <c r="DL1659">
        <f ca="1"/>
        <v>0</v>
      </c>
      <c r="DM1659">
        <f ca="1"/>
        <v>0</v>
      </c>
      <c r="DN1659" t="str">
        <f ca="1"/>
        <v/>
      </c>
    </row>
    <row r="1660" spans="13:118">
      <c r="M1660" t="str" cm="1">
        <f t="array" ref="M1660">_xlfn._xlws.FILTER(SUM(H1660:L1660),SUM(H1660:L1660)&lt;&gt;0,"")</f>
        <v/>
      </c>
      <c r="AC1660" t="str">
        <f ca="1"/>
        <v/>
      </c>
      <c r="AE1660">
        <f ca="1"/>
        <v>0</v>
      </c>
      <c r="AF1660">
        <f ca="1"/>
        <v>0</v>
      </c>
      <c r="AG1660">
        <f ca="1"/>
        <v>0</v>
      </c>
      <c r="AH1660">
        <f ca="1"/>
        <v>0</v>
      </c>
      <c r="AI1660">
        <f ca="1"/>
        <v>0</v>
      </c>
      <c r="AJ1660">
        <f ca="1"/>
        <v>0</v>
      </c>
      <c r="AK1660">
        <f ca="1"/>
        <v>0</v>
      </c>
      <c r="AL1660" t="str">
        <f ca="1"/>
        <v/>
      </c>
      <c r="AZ1660" t="str" cm="1">
        <f t="array" ref="AZ1660">_xlfn._xlws.FILTER(SUM(AU1660:AY1660),SUM(AU1660:AY1660)&lt;&gt;0,"")</f>
        <v/>
      </c>
      <c r="BP1660" t="str">
        <f ca="1"/>
        <v/>
      </c>
      <c r="BR1660">
        <f ca="1"/>
        <v>0</v>
      </c>
      <c r="BS1660">
        <f ca="1"/>
        <v>0</v>
      </c>
      <c r="BT1660">
        <f ca="1"/>
        <v>0</v>
      </c>
      <c r="BU1660">
        <f ca="1"/>
        <v>0</v>
      </c>
      <c r="BV1660">
        <f ca="1"/>
        <v>0</v>
      </c>
      <c r="BW1660">
        <f ca="1"/>
        <v>0</v>
      </c>
      <c r="BX1660">
        <f ca="1"/>
        <v>0</v>
      </c>
      <c r="BY1660" t="str">
        <f ca="1"/>
        <v/>
      </c>
      <c r="CC1660" t="str" cm="1">
        <f t="array" aca="1" ref="CC1660" ca="1">_xlfn._xlws.FILTER(VLOOKUP(CB1653,Arrays!$T:$Z,{1,2,3,4,5,6,7},FALSE),VLOOKUP(CB1653,Arrays!$T:$Z,{1,2,3,4,5,6,7},FALSE)&lt;&gt;0,"")</f>
        <v/>
      </c>
      <c r="CO1660" t="str" cm="1">
        <f t="array" ref="CO1660">_xlfn._xlws.FILTER(SUM(CJ1660:CN1660),SUM(CJ1660:CN1660)&lt;&gt;0,"")</f>
        <v/>
      </c>
      <c r="CX1660" t="str">
        <f ca="1"/>
        <v/>
      </c>
      <c r="DE1660" t="str">
        <f ca="1"/>
        <v/>
      </c>
      <c r="DG1660" t="str">
        <f ca="1"/>
        <v/>
      </c>
      <c r="DH1660">
        <f ca="1"/>
        <v>0</v>
      </c>
      <c r="DI1660">
        <f ca="1"/>
        <v>0</v>
      </c>
      <c r="DJ1660">
        <f ca="1"/>
        <v>0</v>
      </c>
      <c r="DK1660">
        <f ca="1"/>
        <v>0</v>
      </c>
      <c r="DL1660">
        <f ca="1"/>
        <v>0</v>
      </c>
      <c r="DM1660">
        <f ca="1"/>
        <v>0</v>
      </c>
      <c r="DN1660" t="str">
        <f ca="1"/>
        <v/>
      </c>
    </row>
    <row r="1661" spans="13:118">
      <c r="M1661" t="str" cm="1">
        <f t="array" ref="M1661">_xlfn._xlws.FILTER(SUM(H1661:L1661),SUM(H1661:L1661)&lt;&gt;0,"")</f>
        <v/>
      </c>
      <c r="AC1661" t="str">
        <f ca="1"/>
        <v/>
      </c>
      <c r="AE1661">
        <f ca="1"/>
        <v>0</v>
      </c>
      <c r="AF1661">
        <f ca="1"/>
        <v>0</v>
      </c>
      <c r="AG1661">
        <f ca="1"/>
        <v>0</v>
      </c>
      <c r="AH1661">
        <f ca="1"/>
        <v>0</v>
      </c>
      <c r="AI1661">
        <f ca="1"/>
        <v>0</v>
      </c>
      <c r="AJ1661">
        <f ca="1"/>
        <v>0</v>
      </c>
      <c r="AK1661">
        <f ca="1"/>
        <v>0</v>
      </c>
      <c r="AL1661" t="str">
        <f ca="1"/>
        <v/>
      </c>
      <c r="AZ1661" t="str" cm="1">
        <f t="array" ref="AZ1661">_xlfn._xlws.FILTER(SUM(AU1661:AY1661),SUM(AU1661:AY1661)&lt;&gt;0,"")</f>
        <v/>
      </c>
      <c r="BP1661" t="str">
        <f ca="1"/>
        <v/>
      </c>
      <c r="BR1661">
        <f ca="1"/>
        <v>0</v>
      </c>
      <c r="BS1661">
        <f ca="1"/>
        <v>0</v>
      </c>
      <c r="BT1661">
        <f ca="1"/>
        <v>0</v>
      </c>
      <c r="BU1661">
        <f ca="1"/>
        <v>0</v>
      </c>
      <c r="BV1661">
        <f ca="1"/>
        <v>0</v>
      </c>
      <c r="BW1661">
        <f ca="1"/>
        <v>0</v>
      </c>
      <c r="BX1661">
        <f ca="1"/>
        <v>0</v>
      </c>
      <c r="BY1661" t="str">
        <f ca="1"/>
        <v/>
      </c>
      <c r="CC1661" t="str" cm="1">
        <f t="array" aca="1" ref="CC1661" ca="1">_xlfn._xlws.FILTER(VLOOKUP(CB1654,Arrays!$T:$Z,{1,2,3,4,5,6,7},FALSE),VLOOKUP(CB1654,Arrays!$T:$Z,{1,2,3,4,5,6,7},FALSE)&lt;&gt;0,"")</f>
        <v/>
      </c>
      <c r="CO1661" t="str" cm="1">
        <f t="array" ref="CO1661">_xlfn._xlws.FILTER(SUM(CJ1661:CN1661),SUM(CJ1661:CN1661)&lt;&gt;0,"")</f>
        <v/>
      </c>
      <c r="CX1661" t="str">
        <f ca="1"/>
        <v/>
      </c>
      <c r="DE1661" t="str">
        <f ca="1"/>
        <v/>
      </c>
      <c r="DG1661" t="str">
        <f ca="1"/>
        <v/>
      </c>
      <c r="DH1661">
        <f ca="1"/>
        <v>0</v>
      </c>
      <c r="DI1661">
        <f ca="1"/>
        <v>0</v>
      </c>
      <c r="DJ1661">
        <f ca="1"/>
        <v>0</v>
      </c>
      <c r="DK1661">
        <f ca="1"/>
        <v>0</v>
      </c>
      <c r="DL1661">
        <f ca="1"/>
        <v>0</v>
      </c>
      <c r="DM1661">
        <f ca="1"/>
        <v>0</v>
      </c>
      <c r="DN1661" t="str">
        <f ca="1"/>
        <v/>
      </c>
    </row>
    <row r="1662" spans="13:118">
      <c r="M1662" t="str" cm="1">
        <f t="array" ref="M1662">_xlfn._xlws.FILTER(SUM(H1662:L1662),SUM(H1662:L1662)&lt;&gt;0,"")</f>
        <v/>
      </c>
      <c r="AC1662" t="str">
        <f ca="1"/>
        <v/>
      </c>
      <c r="AE1662">
        <f ca="1"/>
        <v>0</v>
      </c>
      <c r="AF1662">
        <f ca="1"/>
        <v>0</v>
      </c>
      <c r="AG1662">
        <f ca="1"/>
        <v>0</v>
      </c>
      <c r="AH1662">
        <f ca="1"/>
        <v>0</v>
      </c>
      <c r="AI1662">
        <f ca="1"/>
        <v>0</v>
      </c>
      <c r="AJ1662">
        <f ca="1"/>
        <v>0</v>
      </c>
      <c r="AK1662">
        <f ca="1"/>
        <v>0</v>
      </c>
      <c r="AL1662" t="str">
        <f ca="1"/>
        <v/>
      </c>
      <c r="AZ1662" t="str" cm="1">
        <f t="array" ref="AZ1662">_xlfn._xlws.FILTER(SUM(AU1662:AY1662),SUM(AU1662:AY1662)&lt;&gt;0,"")</f>
        <v/>
      </c>
      <c r="BP1662" t="str">
        <f ca="1"/>
        <v/>
      </c>
      <c r="BR1662">
        <f ca="1"/>
        <v>0</v>
      </c>
      <c r="BS1662">
        <f ca="1"/>
        <v>0</v>
      </c>
      <c r="BT1662">
        <f ca="1"/>
        <v>0</v>
      </c>
      <c r="BU1662">
        <f ca="1"/>
        <v>0</v>
      </c>
      <c r="BV1662">
        <f ca="1"/>
        <v>0</v>
      </c>
      <c r="BW1662">
        <f ca="1"/>
        <v>0</v>
      </c>
      <c r="BX1662">
        <f ca="1"/>
        <v>0</v>
      </c>
      <c r="BY1662" t="str">
        <f ca="1"/>
        <v/>
      </c>
      <c r="CC1662" t="str" cm="1">
        <f t="array" aca="1" ref="CC1662" ca="1">_xlfn._xlws.FILTER(VLOOKUP(CB1655,Arrays!$T:$Z,{1,2,3,4,5,6,7},FALSE),VLOOKUP(CB1655,Arrays!$T:$Z,{1,2,3,4,5,6,7},FALSE)&lt;&gt;0,"")</f>
        <v/>
      </c>
      <c r="CO1662" t="str" cm="1">
        <f t="array" ref="CO1662">_xlfn._xlws.FILTER(SUM(CJ1662:CN1662),SUM(CJ1662:CN1662)&lt;&gt;0,"")</f>
        <v/>
      </c>
      <c r="CX1662" t="str">
        <f ca="1"/>
        <v/>
      </c>
      <c r="DE1662" t="str">
        <f ca="1"/>
        <v/>
      </c>
      <c r="DG1662" t="str">
        <f ca="1"/>
        <v/>
      </c>
      <c r="DH1662">
        <f ca="1"/>
        <v>0</v>
      </c>
      <c r="DI1662">
        <f ca="1"/>
        <v>0</v>
      </c>
      <c r="DJ1662">
        <f ca="1"/>
        <v>0</v>
      </c>
      <c r="DK1662">
        <f ca="1"/>
        <v>0</v>
      </c>
      <c r="DL1662">
        <f ca="1"/>
        <v>0</v>
      </c>
      <c r="DM1662">
        <f ca="1"/>
        <v>0</v>
      </c>
      <c r="DN1662" t="str">
        <f ca="1"/>
        <v/>
      </c>
    </row>
    <row r="1663" spans="13:118">
      <c r="M1663" t="str" cm="1">
        <f t="array" ref="M1663">_xlfn._xlws.FILTER(SUM(H1663:L1663),SUM(H1663:L1663)&lt;&gt;0,"")</f>
        <v/>
      </c>
      <c r="AC1663" t="str">
        <f ca="1"/>
        <v/>
      </c>
      <c r="AE1663">
        <f ca="1"/>
        <v>0</v>
      </c>
      <c r="AF1663">
        <f ca="1"/>
        <v>0</v>
      </c>
      <c r="AG1663">
        <f ca="1"/>
        <v>0</v>
      </c>
      <c r="AH1663">
        <f ca="1"/>
        <v>0</v>
      </c>
      <c r="AI1663">
        <f ca="1"/>
        <v>0</v>
      </c>
      <c r="AJ1663">
        <f ca="1"/>
        <v>0</v>
      </c>
      <c r="AK1663">
        <f ca="1"/>
        <v>0</v>
      </c>
      <c r="AL1663" t="str">
        <f ca="1"/>
        <v/>
      </c>
      <c r="AZ1663" t="str" cm="1">
        <f t="array" ref="AZ1663">_xlfn._xlws.FILTER(SUM(AU1663:AY1663),SUM(AU1663:AY1663)&lt;&gt;0,"")</f>
        <v/>
      </c>
      <c r="BP1663" t="str">
        <f ca="1"/>
        <v/>
      </c>
      <c r="BR1663">
        <f ca="1"/>
        <v>0</v>
      </c>
      <c r="BS1663">
        <f ca="1"/>
        <v>0</v>
      </c>
      <c r="BT1663">
        <f ca="1"/>
        <v>0</v>
      </c>
      <c r="BU1663">
        <f ca="1"/>
        <v>0</v>
      </c>
      <c r="BV1663">
        <f ca="1"/>
        <v>0</v>
      </c>
      <c r="BW1663">
        <f ca="1"/>
        <v>0</v>
      </c>
      <c r="BX1663">
        <f ca="1"/>
        <v>0</v>
      </c>
      <c r="BY1663" t="str">
        <f ca="1"/>
        <v/>
      </c>
      <c r="CC1663" t="str" cm="1">
        <f t="array" aca="1" ref="CC1663" ca="1">_xlfn._xlws.FILTER(VLOOKUP(CB1656,Arrays!$T:$Z,{1,2,3,4,5,6,7},FALSE),VLOOKUP(CB1656,Arrays!$T:$Z,{1,2,3,4,5,6,7},FALSE)&lt;&gt;0,"")</f>
        <v/>
      </c>
      <c r="CO1663" t="str" cm="1">
        <f t="array" ref="CO1663">_xlfn._xlws.FILTER(SUM(CJ1663:CN1663),SUM(CJ1663:CN1663)&lt;&gt;0,"")</f>
        <v/>
      </c>
      <c r="CX1663" t="str">
        <f ca="1"/>
        <v/>
      </c>
      <c r="DE1663" t="str">
        <f ca="1"/>
        <v/>
      </c>
      <c r="DG1663" t="str">
        <f ca="1"/>
        <v/>
      </c>
      <c r="DH1663">
        <f ca="1"/>
        <v>0</v>
      </c>
      <c r="DI1663">
        <f ca="1"/>
        <v>0</v>
      </c>
      <c r="DJ1663">
        <f ca="1"/>
        <v>0</v>
      </c>
      <c r="DK1663">
        <f ca="1"/>
        <v>0</v>
      </c>
      <c r="DL1663">
        <f ca="1"/>
        <v>0</v>
      </c>
      <c r="DM1663">
        <f ca="1"/>
        <v>0</v>
      </c>
      <c r="DN1663" t="str">
        <f ca="1"/>
        <v/>
      </c>
    </row>
    <row r="1664" spans="13:118">
      <c r="M1664" t="str" cm="1">
        <f t="array" ref="M1664">_xlfn._xlws.FILTER(SUM(H1664:L1664),SUM(H1664:L1664)&lt;&gt;0,"")</f>
        <v/>
      </c>
      <c r="AC1664" t="str">
        <f ca="1"/>
        <v/>
      </c>
      <c r="AE1664">
        <f ca="1"/>
        <v>0</v>
      </c>
      <c r="AF1664">
        <f ca="1"/>
        <v>0</v>
      </c>
      <c r="AG1664">
        <f ca="1"/>
        <v>0</v>
      </c>
      <c r="AH1664">
        <f ca="1"/>
        <v>0</v>
      </c>
      <c r="AI1664">
        <f ca="1"/>
        <v>0</v>
      </c>
      <c r="AJ1664">
        <f ca="1"/>
        <v>0</v>
      </c>
      <c r="AK1664">
        <f ca="1"/>
        <v>0</v>
      </c>
      <c r="AL1664" t="str">
        <f ca="1"/>
        <v/>
      </c>
      <c r="AZ1664" t="str" cm="1">
        <f t="array" ref="AZ1664">_xlfn._xlws.FILTER(SUM(AU1664:AY1664),SUM(AU1664:AY1664)&lt;&gt;0,"")</f>
        <v/>
      </c>
      <c r="BP1664" t="str">
        <f ca="1"/>
        <v/>
      </c>
      <c r="BR1664">
        <f ca="1"/>
        <v>0</v>
      </c>
      <c r="BS1664">
        <f ca="1"/>
        <v>0</v>
      </c>
      <c r="BT1664">
        <f ca="1"/>
        <v>0</v>
      </c>
      <c r="BU1664">
        <f ca="1"/>
        <v>0</v>
      </c>
      <c r="BV1664">
        <f ca="1"/>
        <v>0</v>
      </c>
      <c r="BW1664">
        <f ca="1"/>
        <v>0</v>
      </c>
      <c r="BX1664">
        <f ca="1"/>
        <v>0</v>
      </c>
      <c r="BY1664" t="str">
        <f ca="1"/>
        <v/>
      </c>
      <c r="CC1664" t="str" cm="1">
        <f t="array" aca="1" ref="CC1664" ca="1">_xlfn._xlws.FILTER(VLOOKUP(CB1657,Arrays!$T:$Z,{1,2,3,4,5,6,7},FALSE),VLOOKUP(CB1657,Arrays!$T:$Z,{1,2,3,4,5,6,7},FALSE)&lt;&gt;0,"")</f>
        <v/>
      </c>
      <c r="CO1664" t="str" cm="1">
        <f t="array" ref="CO1664">_xlfn._xlws.FILTER(SUM(CJ1664:CN1664),SUM(CJ1664:CN1664)&lt;&gt;0,"")</f>
        <v/>
      </c>
      <c r="CX1664" t="str">
        <f ca="1"/>
        <v/>
      </c>
      <c r="DE1664" t="str">
        <f ca="1"/>
        <v/>
      </c>
      <c r="DG1664" t="str">
        <f ca="1"/>
        <v/>
      </c>
      <c r="DH1664">
        <f ca="1"/>
        <v>0</v>
      </c>
      <c r="DI1664">
        <f ca="1"/>
        <v>0</v>
      </c>
      <c r="DJ1664">
        <f ca="1"/>
        <v>0</v>
      </c>
      <c r="DK1664">
        <f ca="1"/>
        <v>0</v>
      </c>
      <c r="DL1664">
        <f ca="1"/>
        <v>0</v>
      </c>
      <c r="DM1664">
        <f ca="1"/>
        <v>0</v>
      </c>
      <c r="DN1664" t="str">
        <f ca="1"/>
        <v/>
      </c>
    </row>
    <row r="1665" spans="13:118">
      <c r="M1665" t="str" cm="1">
        <f t="array" ref="M1665">_xlfn._xlws.FILTER(SUM(H1665:L1665),SUM(H1665:L1665)&lt;&gt;0,"")</f>
        <v/>
      </c>
      <c r="AC1665" t="str">
        <f ca="1"/>
        <v/>
      </c>
      <c r="AE1665">
        <f ca="1"/>
        <v>0</v>
      </c>
      <c r="AF1665">
        <f ca="1"/>
        <v>0</v>
      </c>
      <c r="AG1665">
        <f ca="1"/>
        <v>0</v>
      </c>
      <c r="AH1665">
        <f ca="1"/>
        <v>0</v>
      </c>
      <c r="AI1665">
        <f ca="1"/>
        <v>0</v>
      </c>
      <c r="AJ1665">
        <f ca="1"/>
        <v>0</v>
      </c>
      <c r="AK1665">
        <f ca="1"/>
        <v>0</v>
      </c>
      <c r="AL1665" t="str">
        <f ca="1"/>
        <v/>
      </c>
      <c r="AZ1665" t="str" cm="1">
        <f t="array" ref="AZ1665">_xlfn._xlws.FILTER(SUM(AU1665:AY1665),SUM(AU1665:AY1665)&lt;&gt;0,"")</f>
        <v/>
      </c>
      <c r="BP1665" t="str">
        <f ca="1"/>
        <v/>
      </c>
      <c r="BR1665">
        <f ca="1"/>
        <v>0</v>
      </c>
      <c r="BS1665">
        <f ca="1"/>
        <v>0</v>
      </c>
      <c r="BT1665">
        <f ca="1"/>
        <v>0</v>
      </c>
      <c r="BU1665">
        <f ca="1"/>
        <v>0</v>
      </c>
      <c r="BV1665">
        <f ca="1"/>
        <v>0</v>
      </c>
      <c r="BW1665">
        <f ca="1"/>
        <v>0</v>
      </c>
      <c r="BX1665">
        <f ca="1"/>
        <v>0</v>
      </c>
      <c r="BY1665" t="str">
        <f ca="1"/>
        <v/>
      </c>
      <c r="CC1665" t="str" cm="1">
        <f t="array" aca="1" ref="CC1665" ca="1">_xlfn._xlws.FILTER(VLOOKUP(CB1658,Arrays!$T:$Z,{1,2,3,4,5,6,7},FALSE),VLOOKUP(CB1658,Arrays!$T:$Z,{1,2,3,4,5,6,7},FALSE)&lt;&gt;0,"")</f>
        <v/>
      </c>
      <c r="CO1665" t="str" cm="1">
        <f t="array" ref="CO1665">_xlfn._xlws.FILTER(SUM(CJ1665:CN1665),SUM(CJ1665:CN1665)&lt;&gt;0,"")</f>
        <v/>
      </c>
      <c r="CX1665" t="str">
        <f ca="1"/>
        <v/>
      </c>
      <c r="DE1665" t="str">
        <f ca="1"/>
        <v/>
      </c>
      <c r="DG1665" t="str">
        <f ca="1"/>
        <v/>
      </c>
      <c r="DH1665">
        <f ca="1"/>
        <v>0</v>
      </c>
      <c r="DI1665">
        <f ca="1"/>
        <v>0</v>
      </c>
      <c r="DJ1665">
        <f ca="1"/>
        <v>0</v>
      </c>
      <c r="DK1665">
        <f ca="1"/>
        <v>0</v>
      </c>
      <c r="DL1665">
        <f ca="1"/>
        <v>0</v>
      </c>
      <c r="DM1665">
        <f ca="1"/>
        <v>0</v>
      </c>
      <c r="DN1665" t="str">
        <f ca="1"/>
        <v/>
      </c>
    </row>
    <row r="1666" spans="13:118">
      <c r="M1666" t="str" cm="1">
        <f t="array" ref="M1666">_xlfn._xlws.FILTER(SUM(H1666:L1666),SUM(H1666:L1666)&lt;&gt;0,"")</f>
        <v/>
      </c>
      <c r="AC1666" t="str">
        <f ca="1"/>
        <v/>
      </c>
      <c r="AE1666">
        <f ca="1"/>
        <v>0</v>
      </c>
      <c r="AF1666">
        <f ca="1"/>
        <v>0</v>
      </c>
      <c r="AG1666">
        <f ca="1"/>
        <v>0</v>
      </c>
      <c r="AH1666">
        <f ca="1"/>
        <v>0</v>
      </c>
      <c r="AI1666">
        <f ca="1"/>
        <v>0</v>
      </c>
      <c r="AJ1666">
        <f ca="1"/>
        <v>0</v>
      </c>
      <c r="AK1666">
        <f ca="1"/>
        <v>0</v>
      </c>
      <c r="AL1666" t="str">
        <f ca="1"/>
        <v/>
      </c>
      <c r="AZ1666" t="str" cm="1">
        <f t="array" ref="AZ1666">_xlfn._xlws.FILTER(SUM(AU1666:AY1666),SUM(AU1666:AY1666)&lt;&gt;0,"")</f>
        <v/>
      </c>
      <c r="BP1666" t="str">
        <f ca="1"/>
        <v/>
      </c>
      <c r="BR1666">
        <f ca="1"/>
        <v>0</v>
      </c>
      <c r="BS1666">
        <f ca="1"/>
        <v>0</v>
      </c>
      <c r="BT1666">
        <f ca="1"/>
        <v>0</v>
      </c>
      <c r="BU1666">
        <f ca="1"/>
        <v>0</v>
      </c>
      <c r="BV1666">
        <f ca="1"/>
        <v>0</v>
      </c>
      <c r="BW1666">
        <f ca="1"/>
        <v>0</v>
      </c>
      <c r="BX1666">
        <f ca="1"/>
        <v>0</v>
      </c>
      <c r="BY1666" t="str">
        <f ca="1"/>
        <v/>
      </c>
      <c r="CC1666" t="str" cm="1">
        <f t="array" aca="1" ref="CC1666" ca="1">_xlfn._xlws.FILTER(VLOOKUP(CB1659,Arrays!$T:$Z,{1,2,3,4,5,6,7},FALSE),VLOOKUP(CB1659,Arrays!$T:$Z,{1,2,3,4,5,6,7},FALSE)&lt;&gt;0,"")</f>
        <v/>
      </c>
      <c r="CO1666" t="str" cm="1">
        <f t="array" ref="CO1666">_xlfn._xlws.FILTER(SUM(CJ1666:CN1666),SUM(CJ1666:CN1666)&lt;&gt;0,"")</f>
        <v/>
      </c>
      <c r="CX1666" t="str">
        <f ca="1"/>
        <v/>
      </c>
      <c r="DE1666" t="str">
        <f ca="1"/>
        <v/>
      </c>
      <c r="DG1666" t="str">
        <f ca="1"/>
        <v/>
      </c>
      <c r="DH1666">
        <f ca="1"/>
        <v>0</v>
      </c>
      <c r="DI1666">
        <f ca="1"/>
        <v>0</v>
      </c>
      <c r="DJ1666">
        <f ca="1"/>
        <v>0</v>
      </c>
      <c r="DK1666">
        <f ca="1"/>
        <v>0</v>
      </c>
      <c r="DL1666">
        <f ca="1"/>
        <v>0</v>
      </c>
      <c r="DM1666">
        <f ca="1"/>
        <v>0</v>
      </c>
      <c r="DN1666" t="str">
        <f ca="1"/>
        <v/>
      </c>
    </row>
    <row r="1667" spans="13:118">
      <c r="M1667" t="str" cm="1">
        <f t="array" ref="M1667">_xlfn._xlws.FILTER(SUM(H1667:L1667),SUM(H1667:L1667)&lt;&gt;0,"")</f>
        <v/>
      </c>
      <c r="AC1667" t="str">
        <f ca="1"/>
        <v/>
      </c>
      <c r="AE1667">
        <f ca="1"/>
        <v>0</v>
      </c>
      <c r="AF1667">
        <f ca="1"/>
        <v>0</v>
      </c>
      <c r="AG1667">
        <f ca="1"/>
        <v>0</v>
      </c>
      <c r="AH1667">
        <f ca="1"/>
        <v>0</v>
      </c>
      <c r="AI1667">
        <f ca="1"/>
        <v>0</v>
      </c>
      <c r="AJ1667">
        <f ca="1"/>
        <v>0</v>
      </c>
      <c r="AK1667">
        <f ca="1"/>
        <v>0</v>
      </c>
      <c r="AL1667" t="str">
        <f ca="1"/>
        <v/>
      </c>
      <c r="AZ1667" t="str" cm="1">
        <f t="array" ref="AZ1667">_xlfn._xlws.FILTER(SUM(AU1667:AY1667),SUM(AU1667:AY1667)&lt;&gt;0,"")</f>
        <v/>
      </c>
      <c r="BP1667" t="str">
        <f ca="1"/>
        <v/>
      </c>
      <c r="BR1667">
        <f ca="1"/>
        <v>0</v>
      </c>
      <c r="BS1667">
        <f ca="1"/>
        <v>0</v>
      </c>
      <c r="BT1667">
        <f ca="1"/>
        <v>0</v>
      </c>
      <c r="BU1667">
        <f ca="1"/>
        <v>0</v>
      </c>
      <c r="BV1667">
        <f ca="1"/>
        <v>0</v>
      </c>
      <c r="BW1667">
        <f ca="1"/>
        <v>0</v>
      </c>
      <c r="BX1667">
        <f ca="1"/>
        <v>0</v>
      </c>
      <c r="BY1667" t="str">
        <f ca="1"/>
        <v/>
      </c>
      <c r="CC1667" t="str" cm="1">
        <f t="array" aca="1" ref="CC1667" ca="1">_xlfn._xlws.FILTER(VLOOKUP(CB1660,Arrays!$T:$Z,{1,2,3,4,5,6,7},FALSE),VLOOKUP(CB1660,Arrays!$T:$Z,{1,2,3,4,5,6,7},FALSE)&lt;&gt;0,"")</f>
        <v/>
      </c>
      <c r="CO1667" t="str" cm="1">
        <f t="array" ref="CO1667">_xlfn._xlws.FILTER(SUM(CJ1667:CN1667),SUM(CJ1667:CN1667)&lt;&gt;0,"")</f>
        <v/>
      </c>
      <c r="CX1667" t="str">
        <f ca="1"/>
        <v/>
      </c>
      <c r="DE1667" t="str">
        <f ca="1"/>
        <v/>
      </c>
      <c r="DG1667" t="str">
        <f ca="1"/>
        <v/>
      </c>
      <c r="DH1667">
        <f ca="1"/>
        <v>0</v>
      </c>
      <c r="DI1667">
        <f ca="1"/>
        <v>0</v>
      </c>
      <c r="DJ1667">
        <f ca="1"/>
        <v>0</v>
      </c>
      <c r="DK1667">
        <f ca="1"/>
        <v>0</v>
      </c>
      <c r="DL1667">
        <f ca="1"/>
        <v>0</v>
      </c>
      <c r="DM1667">
        <f ca="1"/>
        <v>0</v>
      </c>
      <c r="DN1667" t="str">
        <f ca="1"/>
        <v/>
      </c>
    </row>
    <row r="1668" spans="13:118">
      <c r="M1668" t="str" cm="1">
        <f t="array" ref="M1668">_xlfn._xlws.FILTER(SUM(H1668:L1668),SUM(H1668:L1668)&lt;&gt;0,"")</f>
        <v/>
      </c>
      <c r="AC1668" t="str">
        <f ca="1"/>
        <v/>
      </c>
      <c r="AE1668">
        <f ca="1"/>
        <v>0</v>
      </c>
      <c r="AF1668">
        <f ca="1"/>
        <v>0</v>
      </c>
      <c r="AG1668">
        <f ca="1"/>
        <v>0</v>
      </c>
      <c r="AH1668">
        <f ca="1"/>
        <v>0</v>
      </c>
      <c r="AI1668">
        <f ca="1"/>
        <v>0</v>
      </c>
      <c r="AJ1668">
        <f ca="1"/>
        <v>0</v>
      </c>
      <c r="AK1668">
        <f ca="1"/>
        <v>0</v>
      </c>
      <c r="AL1668" t="str">
        <f ca="1"/>
        <v/>
      </c>
      <c r="AZ1668" t="str" cm="1">
        <f t="array" ref="AZ1668">_xlfn._xlws.FILTER(SUM(AU1668:AY1668),SUM(AU1668:AY1668)&lt;&gt;0,"")</f>
        <v/>
      </c>
      <c r="BP1668" t="str">
        <f ca="1"/>
        <v/>
      </c>
      <c r="BR1668">
        <f ca="1"/>
        <v>0</v>
      </c>
      <c r="BS1668">
        <f ca="1"/>
        <v>0</v>
      </c>
      <c r="BT1668">
        <f ca="1"/>
        <v>0</v>
      </c>
      <c r="BU1668">
        <f ca="1"/>
        <v>0</v>
      </c>
      <c r="BV1668">
        <f ca="1"/>
        <v>0</v>
      </c>
      <c r="BW1668">
        <f ca="1"/>
        <v>0</v>
      </c>
      <c r="BX1668">
        <f ca="1"/>
        <v>0</v>
      </c>
      <c r="BY1668" t="str">
        <f ca="1"/>
        <v/>
      </c>
      <c r="CC1668" t="str" cm="1">
        <f t="array" aca="1" ref="CC1668" ca="1">_xlfn._xlws.FILTER(VLOOKUP(CB1661,Arrays!$T:$Z,{1,2,3,4,5,6,7},FALSE),VLOOKUP(CB1661,Arrays!$T:$Z,{1,2,3,4,5,6,7},FALSE)&lt;&gt;0,"")</f>
        <v/>
      </c>
      <c r="CO1668" t="str" cm="1">
        <f t="array" ref="CO1668">_xlfn._xlws.FILTER(SUM(CJ1668:CN1668),SUM(CJ1668:CN1668)&lt;&gt;0,"")</f>
        <v/>
      </c>
      <c r="CX1668" t="str">
        <f ca="1"/>
        <v/>
      </c>
      <c r="DE1668" t="str">
        <f ca="1"/>
        <v/>
      </c>
      <c r="DG1668" t="str">
        <f ca="1"/>
        <v/>
      </c>
      <c r="DH1668">
        <f ca="1"/>
        <v>0</v>
      </c>
      <c r="DI1668">
        <f ca="1"/>
        <v>0</v>
      </c>
      <c r="DJ1668">
        <f ca="1"/>
        <v>0</v>
      </c>
      <c r="DK1668">
        <f ca="1"/>
        <v>0</v>
      </c>
      <c r="DL1668">
        <f ca="1"/>
        <v>0</v>
      </c>
      <c r="DM1668">
        <f ca="1"/>
        <v>0</v>
      </c>
      <c r="DN1668" t="str">
        <f ca="1"/>
        <v/>
      </c>
    </row>
    <row r="1669" spans="13:118">
      <c r="M1669" t="str" cm="1">
        <f t="array" ref="M1669">_xlfn._xlws.FILTER(SUM(H1669:L1669),SUM(H1669:L1669)&lt;&gt;0,"")</f>
        <v/>
      </c>
      <c r="AC1669" t="str">
        <f ca="1"/>
        <v/>
      </c>
      <c r="AE1669">
        <f ca="1"/>
        <v>0</v>
      </c>
      <c r="AF1669">
        <f ca="1"/>
        <v>0</v>
      </c>
      <c r="AG1669">
        <f ca="1"/>
        <v>0</v>
      </c>
      <c r="AH1669">
        <f ca="1"/>
        <v>0</v>
      </c>
      <c r="AI1669">
        <f ca="1"/>
        <v>0</v>
      </c>
      <c r="AJ1669">
        <f ca="1"/>
        <v>0</v>
      </c>
      <c r="AK1669">
        <f ca="1"/>
        <v>0</v>
      </c>
      <c r="AL1669" t="str">
        <f ca="1"/>
        <v/>
      </c>
      <c r="AZ1669" t="str" cm="1">
        <f t="array" ref="AZ1669">_xlfn._xlws.FILTER(SUM(AU1669:AY1669),SUM(AU1669:AY1669)&lt;&gt;0,"")</f>
        <v/>
      </c>
      <c r="BP1669" t="str">
        <f ca="1"/>
        <v/>
      </c>
      <c r="BR1669">
        <f ca="1"/>
        <v>0</v>
      </c>
      <c r="BS1669">
        <f ca="1"/>
        <v>0</v>
      </c>
      <c r="BT1669">
        <f ca="1"/>
        <v>0</v>
      </c>
      <c r="BU1669">
        <f ca="1"/>
        <v>0</v>
      </c>
      <c r="BV1669">
        <f ca="1"/>
        <v>0</v>
      </c>
      <c r="BW1669">
        <f ca="1"/>
        <v>0</v>
      </c>
      <c r="BX1669">
        <f ca="1"/>
        <v>0</v>
      </c>
      <c r="BY1669" t="str">
        <f ca="1"/>
        <v/>
      </c>
      <c r="CC1669" t="str" cm="1">
        <f t="array" aca="1" ref="CC1669" ca="1">_xlfn._xlws.FILTER(VLOOKUP(CB1662,Arrays!$T:$Z,{1,2,3,4,5,6,7},FALSE),VLOOKUP(CB1662,Arrays!$T:$Z,{1,2,3,4,5,6,7},FALSE)&lt;&gt;0,"")</f>
        <v/>
      </c>
      <c r="CO1669" t="str" cm="1">
        <f t="array" ref="CO1669">_xlfn._xlws.FILTER(SUM(CJ1669:CN1669),SUM(CJ1669:CN1669)&lt;&gt;0,"")</f>
        <v/>
      </c>
      <c r="CX1669" t="str">
        <f ca="1"/>
        <v/>
      </c>
      <c r="DE1669" t="str">
        <f ca="1"/>
        <v/>
      </c>
      <c r="DG1669" t="str">
        <f ca="1"/>
        <v/>
      </c>
      <c r="DH1669">
        <f ca="1"/>
        <v>0</v>
      </c>
      <c r="DI1669">
        <f ca="1"/>
        <v>0</v>
      </c>
      <c r="DJ1669">
        <f ca="1"/>
        <v>0</v>
      </c>
      <c r="DK1669">
        <f ca="1"/>
        <v>0</v>
      </c>
      <c r="DL1669">
        <f ca="1"/>
        <v>0</v>
      </c>
      <c r="DM1669">
        <f ca="1"/>
        <v>0</v>
      </c>
      <c r="DN1669" t="str">
        <f ca="1"/>
        <v/>
      </c>
    </row>
    <row r="1670" spans="13:118">
      <c r="M1670" t="str" cm="1">
        <f t="array" ref="M1670">_xlfn._xlws.FILTER(SUM(H1670:L1670),SUM(H1670:L1670)&lt;&gt;0,"")</f>
        <v/>
      </c>
      <c r="AC1670" t="str">
        <f ca="1"/>
        <v/>
      </c>
      <c r="AE1670">
        <f ca="1"/>
        <v>0</v>
      </c>
      <c r="AF1670">
        <f ca="1"/>
        <v>0</v>
      </c>
      <c r="AG1670">
        <f ca="1"/>
        <v>0</v>
      </c>
      <c r="AH1670">
        <f ca="1"/>
        <v>0</v>
      </c>
      <c r="AI1670">
        <f ca="1"/>
        <v>0</v>
      </c>
      <c r="AJ1670">
        <f ca="1"/>
        <v>0</v>
      </c>
      <c r="AK1670">
        <f ca="1"/>
        <v>0</v>
      </c>
      <c r="AL1670" t="str">
        <f ca="1"/>
        <v/>
      </c>
      <c r="AZ1670" t="str" cm="1">
        <f t="array" ref="AZ1670">_xlfn._xlws.FILTER(SUM(AU1670:AY1670),SUM(AU1670:AY1670)&lt;&gt;0,"")</f>
        <v/>
      </c>
      <c r="BP1670" t="str">
        <f ca="1"/>
        <v/>
      </c>
      <c r="BR1670">
        <f ca="1"/>
        <v>0</v>
      </c>
      <c r="BS1670">
        <f ca="1"/>
        <v>0</v>
      </c>
      <c r="BT1670">
        <f ca="1"/>
        <v>0</v>
      </c>
      <c r="BU1670">
        <f ca="1"/>
        <v>0</v>
      </c>
      <c r="BV1670">
        <f ca="1"/>
        <v>0</v>
      </c>
      <c r="BW1670">
        <f ca="1"/>
        <v>0</v>
      </c>
      <c r="BX1670">
        <f ca="1"/>
        <v>0</v>
      </c>
      <c r="BY1670" t="str">
        <f ca="1"/>
        <v/>
      </c>
      <c r="CC1670" t="str" cm="1">
        <f t="array" aca="1" ref="CC1670" ca="1">_xlfn._xlws.FILTER(VLOOKUP(CB1663,Arrays!$T:$Z,{1,2,3,4,5,6,7},FALSE),VLOOKUP(CB1663,Arrays!$T:$Z,{1,2,3,4,5,6,7},FALSE)&lt;&gt;0,"")</f>
        <v/>
      </c>
      <c r="CO1670" t="str" cm="1">
        <f t="array" ref="CO1670">_xlfn._xlws.FILTER(SUM(CJ1670:CN1670),SUM(CJ1670:CN1670)&lt;&gt;0,"")</f>
        <v/>
      </c>
      <c r="CX1670" t="str">
        <f ca="1"/>
        <v/>
      </c>
      <c r="DE1670" t="str">
        <f ca="1"/>
        <v/>
      </c>
      <c r="DG1670" t="str">
        <f ca="1"/>
        <v/>
      </c>
      <c r="DH1670">
        <f ca="1"/>
        <v>0</v>
      </c>
      <c r="DI1670">
        <f ca="1"/>
        <v>0</v>
      </c>
      <c r="DJ1670">
        <f ca="1"/>
        <v>0</v>
      </c>
      <c r="DK1670">
        <f ca="1"/>
        <v>0</v>
      </c>
      <c r="DL1670">
        <f ca="1"/>
        <v>0</v>
      </c>
      <c r="DM1670">
        <f ca="1"/>
        <v>0</v>
      </c>
      <c r="DN1670" t="str">
        <f ca="1"/>
        <v/>
      </c>
    </row>
    <row r="1671" spans="13:118">
      <c r="M1671" t="str" cm="1">
        <f t="array" ref="M1671">_xlfn._xlws.FILTER(SUM(H1671:L1671),SUM(H1671:L1671)&lt;&gt;0,"")</f>
        <v/>
      </c>
      <c r="AC1671" t="str">
        <f ca="1"/>
        <v/>
      </c>
      <c r="AE1671">
        <f ca="1"/>
        <v>0</v>
      </c>
      <c r="AF1671">
        <f ca="1"/>
        <v>0</v>
      </c>
      <c r="AG1671">
        <f ca="1"/>
        <v>0</v>
      </c>
      <c r="AH1671">
        <f ca="1"/>
        <v>0</v>
      </c>
      <c r="AI1671">
        <f ca="1"/>
        <v>0</v>
      </c>
      <c r="AJ1671">
        <f ca="1"/>
        <v>0</v>
      </c>
      <c r="AK1671">
        <f ca="1"/>
        <v>0</v>
      </c>
      <c r="AL1671" t="str">
        <f ca="1"/>
        <v/>
      </c>
      <c r="AZ1671" t="str" cm="1">
        <f t="array" ref="AZ1671">_xlfn._xlws.FILTER(SUM(AU1671:AY1671),SUM(AU1671:AY1671)&lt;&gt;0,"")</f>
        <v/>
      </c>
      <c r="BP1671" t="str">
        <f ca="1"/>
        <v/>
      </c>
      <c r="BR1671">
        <f ca="1"/>
        <v>0</v>
      </c>
      <c r="BS1671">
        <f ca="1"/>
        <v>0</v>
      </c>
      <c r="BT1671">
        <f ca="1"/>
        <v>0</v>
      </c>
      <c r="BU1671">
        <f ca="1"/>
        <v>0</v>
      </c>
      <c r="BV1671">
        <f ca="1"/>
        <v>0</v>
      </c>
      <c r="BW1671">
        <f ca="1"/>
        <v>0</v>
      </c>
      <c r="BX1671">
        <f ca="1"/>
        <v>0</v>
      </c>
      <c r="BY1671" t="str">
        <f ca="1"/>
        <v/>
      </c>
      <c r="CC1671" t="str" cm="1">
        <f t="array" aca="1" ref="CC1671" ca="1">_xlfn._xlws.FILTER(VLOOKUP(CB1664,Arrays!$T:$Z,{1,2,3,4,5,6,7},FALSE),VLOOKUP(CB1664,Arrays!$T:$Z,{1,2,3,4,5,6,7},FALSE)&lt;&gt;0,"")</f>
        <v/>
      </c>
      <c r="CO1671" t="str" cm="1">
        <f t="array" ref="CO1671">_xlfn._xlws.FILTER(SUM(CJ1671:CN1671),SUM(CJ1671:CN1671)&lt;&gt;0,"")</f>
        <v/>
      </c>
      <c r="CX1671" t="str">
        <f ca="1"/>
        <v/>
      </c>
      <c r="DE1671" t="str">
        <f ca="1"/>
        <v/>
      </c>
      <c r="DG1671" t="str">
        <f ca="1"/>
        <v/>
      </c>
      <c r="DH1671">
        <f ca="1"/>
        <v>0</v>
      </c>
      <c r="DI1671">
        <f ca="1"/>
        <v>0</v>
      </c>
      <c r="DJ1671">
        <f ca="1"/>
        <v>0</v>
      </c>
      <c r="DK1671">
        <f ca="1"/>
        <v>0</v>
      </c>
      <c r="DL1671">
        <f ca="1"/>
        <v>0</v>
      </c>
      <c r="DM1671">
        <f ca="1"/>
        <v>0</v>
      </c>
      <c r="DN1671" t="str">
        <f ca="1"/>
        <v/>
      </c>
    </row>
    <row r="1672" spans="13:118">
      <c r="M1672" t="str" cm="1">
        <f t="array" ref="M1672">_xlfn._xlws.FILTER(SUM(H1672:L1672),SUM(H1672:L1672)&lt;&gt;0,"")</f>
        <v/>
      </c>
      <c r="AC1672" t="str">
        <f ca="1"/>
        <v/>
      </c>
      <c r="AE1672">
        <f ca="1"/>
        <v>0</v>
      </c>
      <c r="AF1672">
        <f ca="1"/>
        <v>0</v>
      </c>
      <c r="AG1672">
        <f ca="1"/>
        <v>0</v>
      </c>
      <c r="AH1672">
        <f ca="1"/>
        <v>0</v>
      </c>
      <c r="AI1672">
        <f ca="1"/>
        <v>0</v>
      </c>
      <c r="AJ1672">
        <f ca="1"/>
        <v>0</v>
      </c>
      <c r="AK1672">
        <f ca="1"/>
        <v>0</v>
      </c>
      <c r="AL1672" t="str">
        <f ca="1"/>
        <v/>
      </c>
      <c r="AZ1672" t="str" cm="1">
        <f t="array" ref="AZ1672">_xlfn._xlws.FILTER(SUM(AU1672:AY1672),SUM(AU1672:AY1672)&lt;&gt;0,"")</f>
        <v/>
      </c>
      <c r="BP1672" t="str">
        <f ca="1"/>
        <v/>
      </c>
      <c r="BR1672">
        <f ca="1"/>
        <v>0</v>
      </c>
      <c r="BS1672">
        <f ca="1"/>
        <v>0</v>
      </c>
      <c r="BT1672">
        <f ca="1"/>
        <v>0</v>
      </c>
      <c r="BU1672">
        <f ca="1"/>
        <v>0</v>
      </c>
      <c r="BV1672">
        <f ca="1"/>
        <v>0</v>
      </c>
      <c r="BW1672">
        <f ca="1"/>
        <v>0</v>
      </c>
      <c r="BX1672">
        <f ca="1"/>
        <v>0</v>
      </c>
      <c r="BY1672" t="str">
        <f ca="1"/>
        <v/>
      </c>
      <c r="CC1672" t="str" cm="1">
        <f t="array" aca="1" ref="CC1672" ca="1">_xlfn._xlws.FILTER(VLOOKUP(CB1665,Arrays!$T:$Z,{1,2,3,4,5,6,7},FALSE),VLOOKUP(CB1665,Arrays!$T:$Z,{1,2,3,4,5,6,7},FALSE)&lt;&gt;0,"")</f>
        <v/>
      </c>
      <c r="CO1672" t="str" cm="1">
        <f t="array" ref="CO1672">_xlfn._xlws.FILTER(SUM(CJ1672:CN1672),SUM(CJ1672:CN1672)&lt;&gt;0,"")</f>
        <v/>
      </c>
      <c r="CX1672" t="str">
        <f ca="1"/>
        <v/>
      </c>
      <c r="DE1672" t="str">
        <f ca="1"/>
        <v/>
      </c>
      <c r="DG1672" t="str">
        <f ca="1"/>
        <v/>
      </c>
      <c r="DH1672">
        <f ca="1"/>
        <v>0</v>
      </c>
      <c r="DI1672">
        <f ca="1"/>
        <v>0</v>
      </c>
      <c r="DJ1672">
        <f ca="1"/>
        <v>0</v>
      </c>
      <c r="DK1672">
        <f ca="1"/>
        <v>0</v>
      </c>
      <c r="DL1672">
        <f ca="1"/>
        <v>0</v>
      </c>
      <c r="DM1672">
        <f ca="1"/>
        <v>0</v>
      </c>
      <c r="DN1672" t="str">
        <f ca="1"/>
        <v/>
      </c>
    </row>
    <row r="1673" spans="13:118">
      <c r="M1673" t="str" cm="1">
        <f t="array" ref="M1673">_xlfn._xlws.FILTER(SUM(H1673:L1673),SUM(H1673:L1673)&lt;&gt;0,"")</f>
        <v/>
      </c>
      <c r="AC1673" t="str">
        <f ca="1"/>
        <v/>
      </c>
      <c r="AE1673">
        <f ca="1"/>
        <v>0</v>
      </c>
      <c r="AF1673">
        <f ca="1"/>
        <v>0</v>
      </c>
      <c r="AG1673">
        <f ca="1"/>
        <v>0</v>
      </c>
      <c r="AH1673">
        <f ca="1"/>
        <v>0</v>
      </c>
      <c r="AI1673">
        <f ca="1"/>
        <v>0</v>
      </c>
      <c r="AJ1673">
        <f ca="1"/>
        <v>0</v>
      </c>
      <c r="AK1673">
        <f ca="1"/>
        <v>0</v>
      </c>
      <c r="AL1673" t="str">
        <f ca="1"/>
        <v/>
      </c>
      <c r="AZ1673" t="str" cm="1">
        <f t="array" ref="AZ1673">_xlfn._xlws.FILTER(SUM(AU1673:AY1673),SUM(AU1673:AY1673)&lt;&gt;0,"")</f>
        <v/>
      </c>
      <c r="BP1673" t="str">
        <f ca="1"/>
        <v/>
      </c>
      <c r="BR1673">
        <f ca="1"/>
        <v>0</v>
      </c>
      <c r="BS1673">
        <f ca="1"/>
        <v>0</v>
      </c>
      <c r="BT1673">
        <f ca="1"/>
        <v>0</v>
      </c>
      <c r="BU1673">
        <f ca="1"/>
        <v>0</v>
      </c>
      <c r="BV1673">
        <f ca="1"/>
        <v>0</v>
      </c>
      <c r="BW1673">
        <f ca="1"/>
        <v>0</v>
      </c>
      <c r="BX1673">
        <f ca="1"/>
        <v>0</v>
      </c>
      <c r="BY1673" t="str">
        <f ca="1"/>
        <v/>
      </c>
      <c r="CC1673" t="str" cm="1">
        <f t="array" aca="1" ref="CC1673" ca="1">_xlfn._xlws.FILTER(VLOOKUP(CB1666,Arrays!$T:$Z,{1,2,3,4,5,6,7},FALSE),VLOOKUP(CB1666,Arrays!$T:$Z,{1,2,3,4,5,6,7},FALSE)&lt;&gt;0,"")</f>
        <v/>
      </c>
      <c r="CO1673" t="str" cm="1">
        <f t="array" ref="CO1673">_xlfn._xlws.FILTER(SUM(CJ1673:CN1673),SUM(CJ1673:CN1673)&lt;&gt;0,"")</f>
        <v/>
      </c>
      <c r="CX1673" t="str">
        <f ca="1"/>
        <v/>
      </c>
      <c r="DE1673" t="str">
        <f ca="1"/>
        <v/>
      </c>
      <c r="DG1673" t="str">
        <f ca="1"/>
        <v/>
      </c>
      <c r="DH1673">
        <f ca="1"/>
        <v>0</v>
      </c>
      <c r="DI1673">
        <f ca="1"/>
        <v>0</v>
      </c>
      <c r="DJ1673">
        <f ca="1"/>
        <v>0</v>
      </c>
      <c r="DK1673">
        <f ca="1"/>
        <v>0</v>
      </c>
      <c r="DL1673">
        <f ca="1"/>
        <v>0</v>
      </c>
      <c r="DM1673">
        <f ca="1"/>
        <v>0</v>
      </c>
      <c r="DN1673" t="str">
        <f ca="1"/>
        <v/>
      </c>
    </row>
    <row r="1674" spans="13:118">
      <c r="M1674" t="str" cm="1">
        <f t="array" ref="M1674">_xlfn._xlws.FILTER(SUM(H1674:L1674),SUM(H1674:L1674)&lt;&gt;0,"")</f>
        <v/>
      </c>
      <c r="AC1674" t="str">
        <f ca="1"/>
        <v/>
      </c>
      <c r="AE1674">
        <f ca="1"/>
        <v>0</v>
      </c>
      <c r="AF1674">
        <f ca="1"/>
        <v>0</v>
      </c>
      <c r="AG1674">
        <f ca="1"/>
        <v>0</v>
      </c>
      <c r="AH1674">
        <f ca="1"/>
        <v>0</v>
      </c>
      <c r="AI1674">
        <f ca="1"/>
        <v>0</v>
      </c>
      <c r="AJ1674">
        <f ca="1"/>
        <v>0</v>
      </c>
      <c r="AK1674">
        <f ca="1"/>
        <v>0</v>
      </c>
      <c r="AL1674" t="str">
        <f ca="1"/>
        <v/>
      </c>
      <c r="AZ1674" t="str" cm="1">
        <f t="array" ref="AZ1674">_xlfn._xlws.FILTER(SUM(AU1674:AY1674),SUM(AU1674:AY1674)&lt;&gt;0,"")</f>
        <v/>
      </c>
      <c r="BP1674" t="str">
        <f ca="1"/>
        <v/>
      </c>
      <c r="BR1674">
        <f ca="1"/>
        <v>0</v>
      </c>
      <c r="BS1674">
        <f ca="1"/>
        <v>0</v>
      </c>
      <c r="BT1674">
        <f ca="1"/>
        <v>0</v>
      </c>
      <c r="BU1674">
        <f ca="1"/>
        <v>0</v>
      </c>
      <c r="BV1674">
        <f ca="1"/>
        <v>0</v>
      </c>
      <c r="BW1674">
        <f ca="1"/>
        <v>0</v>
      </c>
      <c r="BX1674">
        <f ca="1"/>
        <v>0</v>
      </c>
      <c r="BY1674" t="str">
        <f ca="1"/>
        <v/>
      </c>
      <c r="CC1674" t="str" cm="1">
        <f t="array" aca="1" ref="CC1674" ca="1">_xlfn._xlws.FILTER(VLOOKUP(CB1667,Arrays!$T:$Z,{1,2,3,4,5,6,7},FALSE),VLOOKUP(CB1667,Arrays!$T:$Z,{1,2,3,4,5,6,7},FALSE)&lt;&gt;0,"")</f>
        <v/>
      </c>
      <c r="CO1674" t="str" cm="1">
        <f t="array" ref="CO1674">_xlfn._xlws.FILTER(SUM(CJ1674:CN1674),SUM(CJ1674:CN1674)&lt;&gt;0,"")</f>
        <v/>
      </c>
      <c r="CX1674" t="str">
        <f ca="1"/>
        <v/>
      </c>
      <c r="DE1674" t="str">
        <f ca="1"/>
        <v/>
      </c>
      <c r="DG1674" t="str">
        <f ca="1"/>
        <v/>
      </c>
      <c r="DH1674">
        <f ca="1"/>
        <v>0</v>
      </c>
      <c r="DI1674">
        <f ca="1"/>
        <v>0</v>
      </c>
      <c r="DJ1674">
        <f ca="1"/>
        <v>0</v>
      </c>
      <c r="DK1674">
        <f ca="1"/>
        <v>0</v>
      </c>
      <c r="DL1674">
        <f ca="1"/>
        <v>0</v>
      </c>
      <c r="DM1674">
        <f ca="1"/>
        <v>0</v>
      </c>
      <c r="DN1674" t="str">
        <f ca="1"/>
        <v/>
      </c>
    </row>
    <row r="1675" spans="13:118">
      <c r="M1675" t="str" cm="1">
        <f t="array" ref="M1675">_xlfn._xlws.FILTER(SUM(H1675:L1675),SUM(H1675:L1675)&lt;&gt;0,"")</f>
        <v/>
      </c>
      <c r="AC1675" t="str">
        <f ca="1"/>
        <v/>
      </c>
      <c r="AE1675">
        <f ca="1"/>
        <v>0</v>
      </c>
      <c r="AF1675">
        <f ca="1"/>
        <v>0</v>
      </c>
      <c r="AG1675">
        <f ca="1"/>
        <v>0</v>
      </c>
      <c r="AH1675">
        <f ca="1"/>
        <v>0</v>
      </c>
      <c r="AI1675">
        <f ca="1"/>
        <v>0</v>
      </c>
      <c r="AJ1675">
        <f ca="1"/>
        <v>0</v>
      </c>
      <c r="AK1675">
        <f ca="1"/>
        <v>0</v>
      </c>
      <c r="AL1675" t="str">
        <f ca="1"/>
        <v/>
      </c>
      <c r="AZ1675" t="str" cm="1">
        <f t="array" ref="AZ1675">_xlfn._xlws.FILTER(SUM(AU1675:AY1675),SUM(AU1675:AY1675)&lt;&gt;0,"")</f>
        <v/>
      </c>
      <c r="BP1675" t="str">
        <f ca="1"/>
        <v/>
      </c>
      <c r="BR1675">
        <f ca="1"/>
        <v>0</v>
      </c>
      <c r="BS1675">
        <f ca="1"/>
        <v>0</v>
      </c>
      <c r="BT1675">
        <f ca="1"/>
        <v>0</v>
      </c>
      <c r="BU1675">
        <f ca="1"/>
        <v>0</v>
      </c>
      <c r="BV1675">
        <f ca="1"/>
        <v>0</v>
      </c>
      <c r="BW1675">
        <f ca="1"/>
        <v>0</v>
      </c>
      <c r="BX1675">
        <f ca="1"/>
        <v>0</v>
      </c>
      <c r="BY1675" t="str">
        <f ca="1"/>
        <v/>
      </c>
      <c r="CC1675" t="str" cm="1">
        <f t="array" aca="1" ref="CC1675" ca="1">_xlfn._xlws.FILTER(VLOOKUP(CB1668,Arrays!$T:$Z,{1,2,3,4,5,6,7},FALSE),VLOOKUP(CB1668,Arrays!$T:$Z,{1,2,3,4,5,6,7},FALSE)&lt;&gt;0,"")</f>
        <v/>
      </c>
      <c r="CO1675" t="str" cm="1">
        <f t="array" ref="CO1675">_xlfn._xlws.FILTER(SUM(CJ1675:CN1675),SUM(CJ1675:CN1675)&lt;&gt;0,"")</f>
        <v/>
      </c>
      <c r="CX1675" t="str">
        <f ca="1"/>
        <v/>
      </c>
      <c r="DE1675" t="str">
        <f ca="1"/>
        <v/>
      </c>
      <c r="DG1675" t="str">
        <f ca="1"/>
        <v/>
      </c>
      <c r="DH1675">
        <f ca="1"/>
        <v>0</v>
      </c>
      <c r="DI1675">
        <f ca="1"/>
        <v>0</v>
      </c>
      <c r="DJ1675">
        <f ca="1"/>
        <v>0</v>
      </c>
      <c r="DK1675">
        <f ca="1"/>
        <v>0</v>
      </c>
      <c r="DL1675">
        <f ca="1"/>
        <v>0</v>
      </c>
      <c r="DM1675">
        <f ca="1"/>
        <v>0</v>
      </c>
      <c r="DN1675" t="str">
        <f ca="1"/>
        <v/>
      </c>
    </row>
    <row r="1676" spans="13:118">
      <c r="M1676" t="str" cm="1">
        <f t="array" ref="M1676">_xlfn._xlws.FILTER(SUM(H1676:L1676),SUM(H1676:L1676)&lt;&gt;0,"")</f>
        <v/>
      </c>
      <c r="AC1676" t="str">
        <f ca="1"/>
        <v/>
      </c>
      <c r="AE1676">
        <f ca="1"/>
        <v>0</v>
      </c>
      <c r="AF1676">
        <f ca="1"/>
        <v>0</v>
      </c>
      <c r="AG1676">
        <f ca="1"/>
        <v>0</v>
      </c>
      <c r="AH1676">
        <f ca="1"/>
        <v>0</v>
      </c>
      <c r="AI1676">
        <f ca="1"/>
        <v>0</v>
      </c>
      <c r="AJ1676">
        <f ca="1"/>
        <v>0</v>
      </c>
      <c r="AK1676">
        <f ca="1"/>
        <v>0</v>
      </c>
      <c r="AL1676" t="str">
        <f ca="1"/>
        <v/>
      </c>
      <c r="AZ1676" t="str" cm="1">
        <f t="array" ref="AZ1676">_xlfn._xlws.FILTER(SUM(AU1676:AY1676),SUM(AU1676:AY1676)&lt;&gt;0,"")</f>
        <v/>
      </c>
      <c r="BP1676" t="str">
        <f ca="1"/>
        <v/>
      </c>
      <c r="BR1676">
        <f ca="1"/>
        <v>0</v>
      </c>
      <c r="BS1676">
        <f ca="1"/>
        <v>0</v>
      </c>
      <c r="BT1676">
        <f ca="1"/>
        <v>0</v>
      </c>
      <c r="BU1676">
        <f ca="1"/>
        <v>0</v>
      </c>
      <c r="BV1676">
        <f ca="1"/>
        <v>0</v>
      </c>
      <c r="BW1676">
        <f ca="1"/>
        <v>0</v>
      </c>
      <c r="BX1676">
        <f ca="1"/>
        <v>0</v>
      </c>
      <c r="BY1676" t="str">
        <f ca="1"/>
        <v/>
      </c>
      <c r="CC1676" t="str" cm="1">
        <f t="array" aca="1" ref="CC1676" ca="1">_xlfn._xlws.FILTER(VLOOKUP(CB1669,Arrays!$T:$Z,{1,2,3,4,5,6,7},FALSE),VLOOKUP(CB1669,Arrays!$T:$Z,{1,2,3,4,5,6,7},FALSE)&lt;&gt;0,"")</f>
        <v/>
      </c>
      <c r="CO1676" t="str" cm="1">
        <f t="array" ref="CO1676">_xlfn._xlws.FILTER(SUM(CJ1676:CN1676),SUM(CJ1676:CN1676)&lt;&gt;0,"")</f>
        <v/>
      </c>
      <c r="CX1676" t="str">
        <f ca="1"/>
        <v/>
      </c>
      <c r="DE1676" t="str">
        <f ca="1"/>
        <v/>
      </c>
      <c r="DG1676" t="str">
        <f ca="1"/>
        <v/>
      </c>
      <c r="DH1676">
        <f ca="1"/>
        <v>0</v>
      </c>
      <c r="DI1676">
        <f ca="1"/>
        <v>0</v>
      </c>
      <c r="DJ1676">
        <f ca="1"/>
        <v>0</v>
      </c>
      <c r="DK1676">
        <f ca="1"/>
        <v>0</v>
      </c>
      <c r="DL1676">
        <f ca="1"/>
        <v>0</v>
      </c>
      <c r="DM1676">
        <f ca="1"/>
        <v>0</v>
      </c>
      <c r="DN1676" t="str">
        <f ca="1"/>
        <v/>
      </c>
    </row>
    <row r="1677" spans="13:118">
      <c r="M1677" t="str" cm="1">
        <f t="array" ref="M1677">_xlfn._xlws.FILTER(SUM(H1677:L1677),SUM(H1677:L1677)&lt;&gt;0,"")</f>
        <v/>
      </c>
      <c r="AC1677" t="str">
        <f ca="1"/>
        <v/>
      </c>
      <c r="AE1677">
        <f ca="1"/>
        <v>0</v>
      </c>
      <c r="AF1677">
        <f ca="1"/>
        <v>0</v>
      </c>
      <c r="AG1677">
        <f ca="1"/>
        <v>0</v>
      </c>
      <c r="AH1677">
        <f ca="1"/>
        <v>0</v>
      </c>
      <c r="AI1677">
        <f ca="1"/>
        <v>0</v>
      </c>
      <c r="AJ1677">
        <f ca="1"/>
        <v>0</v>
      </c>
      <c r="AK1677">
        <f ca="1"/>
        <v>0</v>
      </c>
      <c r="AL1677" t="str">
        <f ca="1"/>
        <v/>
      </c>
      <c r="AZ1677" t="str" cm="1">
        <f t="array" ref="AZ1677">_xlfn._xlws.FILTER(SUM(AU1677:AY1677),SUM(AU1677:AY1677)&lt;&gt;0,"")</f>
        <v/>
      </c>
      <c r="BP1677" t="str">
        <f ca="1"/>
        <v/>
      </c>
      <c r="BR1677">
        <f ca="1"/>
        <v>0</v>
      </c>
      <c r="BS1677">
        <f ca="1"/>
        <v>0</v>
      </c>
      <c r="BT1677">
        <f ca="1"/>
        <v>0</v>
      </c>
      <c r="BU1677">
        <f ca="1"/>
        <v>0</v>
      </c>
      <c r="BV1677">
        <f ca="1"/>
        <v>0</v>
      </c>
      <c r="BW1677">
        <f ca="1"/>
        <v>0</v>
      </c>
      <c r="BX1677">
        <f ca="1"/>
        <v>0</v>
      </c>
      <c r="BY1677" t="str">
        <f ca="1"/>
        <v/>
      </c>
      <c r="CC1677" t="str" cm="1">
        <f t="array" aca="1" ref="CC1677" ca="1">_xlfn._xlws.FILTER(VLOOKUP(CB1670,Arrays!$T:$Z,{1,2,3,4,5,6,7},FALSE),VLOOKUP(CB1670,Arrays!$T:$Z,{1,2,3,4,5,6,7},FALSE)&lt;&gt;0,"")</f>
        <v/>
      </c>
      <c r="CO1677" t="str" cm="1">
        <f t="array" ref="CO1677">_xlfn._xlws.FILTER(SUM(CJ1677:CN1677),SUM(CJ1677:CN1677)&lt;&gt;0,"")</f>
        <v/>
      </c>
      <c r="CX1677" t="str">
        <f ca="1"/>
        <v/>
      </c>
      <c r="DE1677" t="str">
        <f ca="1"/>
        <v/>
      </c>
      <c r="DG1677" t="str">
        <f ca="1"/>
        <v/>
      </c>
      <c r="DH1677">
        <f ca="1"/>
        <v>0</v>
      </c>
      <c r="DI1677">
        <f ca="1"/>
        <v>0</v>
      </c>
      <c r="DJ1677">
        <f ca="1"/>
        <v>0</v>
      </c>
      <c r="DK1677">
        <f ca="1"/>
        <v>0</v>
      </c>
      <c r="DL1677">
        <f ca="1"/>
        <v>0</v>
      </c>
      <c r="DM1677">
        <f ca="1"/>
        <v>0</v>
      </c>
      <c r="DN1677" t="str">
        <f ca="1"/>
        <v/>
      </c>
    </row>
    <row r="1678" spans="13:118">
      <c r="M1678" t="str" cm="1">
        <f t="array" ref="M1678">_xlfn._xlws.FILTER(SUM(H1678:L1678),SUM(H1678:L1678)&lt;&gt;0,"")</f>
        <v/>
      </c>
      <c r="AC1678" t="str">
        <f ca="1"/>
        <v/>
      </c>
      <c r="AE1678">
        <f ca="1"/>
        <v>0</v>
      </c>
      <c r="AF1678">
        <f ca="1"/>
        <v>0</v>
      </c>
      <c r="AG1678">
        <f ca="1"/>
        <v>0</v>
      </c>
      <c r="AH1678">
        <f ca="1"/>
        <v>0</v>
      </c>
      <c r="AI1678">
        <f ca="1"/>
        <v>0</v>
      </c>
      <c r="AJ1678">
        <f ca="1"/>
        <v>0</v>
      </c>
      <c r="AK1678">
        <f ca="1"/>
        <v>0</v>
      </c>
      <c r="AL1678" t="str">
        <f ca="1"/>
        <v/>
      </c>
      <c r="AZ1678" t="str" cm="1">
        <f t="array" ref="AZ1678">_xlfn._xlws.FILTER(SUM(AU1678:AY1678),SUM(AU1678:AY1678)&lt;&gt;0,"")</f>
        <v/>
      </c>
      <c r="BP1678" t="str">
        <f ca="1"/>
        <v/>
      </c>
      <c r="BR1678">
        <f ca="1"/>
        <v>0</v>
      </c>
      <c r="BS1678">
        <f ca="1"/>
        <v>0</v>
      </c>
      <c r="BT1678">
        <f ca="1"/>
        <v>0</v>
      </c>
      <c r="BU1678">
        <f ca="1"/>
        <v>0</v>
      </c>
      <c r="BV1678">
        <f ca="1"/>
        <v>0</v>
      </c>
      <c r="BW1678">
        <f ca="1"/>
        <v>0</v>
      </c>
      <c r="BX1678">
        <f ca="1"/>
        <v>0</v>
      </c>
      <c r="BY1678" t="str">
        <f ca="1"/>
        <v/>
      </c>
      <c r="CC1678" t="str" cm="1">
        <f t="array" aca="1" ref="CC1678" ca="1">_xlfn._xlws.FILTER(VLOOKUP(CB1671,Arrays!$T:$Z,{1,2,3,4,5,6,7},FALSE),VLOOKUP(CB1671,Arrays!$T:$Z,{1,2,3,4,5,6,7},FALSE)&lt;&gt;0,"")</f>
        <v/>
      </c>
      <c r="CO1678" t="str" cm="1">
        <f t="array" ref="CO1678">_xlfn._xlws.FILTER(SUM(CJ1678:CN1678),SUM(CJ1678:CN1678)&lt;&gt;0,"")</f>
        <v/>
      </c>
      <c r="CX1678" t="str">
        <f ca="1"/>
        <v/>
      </c>
      <c r="DE1678" t="str">
        <f ca="1"/>
        <v/>
      </c>
      <c r="DG1678" t="str">
        <f ca="1"/>
        <v/>
      </c>
      <c r="DH1678">
        <f ca="1"/>
        <v>0</v>
      </c>
      <c r="DI1678">
        <f ca="1"/>
        <v>0</v>
      </c>
      <c r="DJ1678">
        <f ca="1"/>
        <v>0</v>
      </c>
      <c r="DK1678">
        <f ca="1"/>
        <v>0</v>
      </c>
      <c r="DL1678">
        <f ca="1"/>
        <v>0</v>
      </c>
      <c r="DM1678">
        <f ca="1"/>
        <v>0</v>
      </c>
      <c r="DN1678" t="str">
        <f ca="1"/>
        <v/>
      </c>
    </row>
    <row r="1679" spans="13:118">
      <c r="M1679" t="str" cm="1">
        <f t="array" ref="M1679">_xlfn._xlws.FILTER(SUM(H1679:L1679),SUM(H1679:L1679)&lt;&gt;0,"")</f>
        <v/>
      </c>
      <c r="AC1679" t="str">
        <f ca="1"/>
        <v/>
      </c>
      <c r="AE1679">
        <f ca="1"/>
        <v>0</v>
      </c>
      <c r="AF1679">
        <f ca="1"/>
        <v>0</v>
      </c>
      <c r="AG1679">
        <f ca="1"/>
        <v>0</v>
      </c>
      <c r="AH1679">
        <f ca="1"/>
        <v>0</v>
      </c>
      <c r="AI1679">
        <f ca="1"/>
        <v>0</v>
      </c>
      <c r="AJ1679">
        <f ca="1"/>
        <v>0</v>
      </c>
      <c r="AK1679">
        <f ca="1"/>
        <v>0</v>
      </c>
      <c r="AL1679" t="str">
        <f ca="1"/>
        <v/>
      </c>
      <c r="AZ1679" t="str" cm="1">
        <f t="array" ref="AZ1679">_xlfn._xlws.FILTER(SUM(AU1679:AY1679),SUM(AU1679:AY1679)&lt;&gt;0,"")</f>
        <v/>
      </c>
      <c r="BP1679" t="str">
        <f ca="1"/>
        <v/>
      </c>
      <c r="BR1679">
        <f ca="1"/>
        <v>0</v>
      </c>
      <c r="BS1679">
        <f ca="1"/>
        <v>0</v>
      </c>
      <c r="BT1679">
        <f ca="1"/>
        <v>0</v>
      </c>
      <c r="BU1679">
        <f ca="1"/>
        <v>0</v>
      </c>
      <c r="BV1679">
        <f ca="1"/>
        <v>0</v>
      </c>
      <c r="BW1679">
        <f ca="1"/>
        <v>0</v>
      </c>
      <c r="BX1679">
        <f ca="1"/>
        <v>0</v>
      </c>
      <c r="BY1679" t="str">
        <f ca="1"/>
        <v/>
      </c>
      <c r="CC1679" t="str" cm="1">
        <f t="array" aca="1" ref="CC1679" ca="1">_xlfn._xlws.FILTER(VLOOKUP(CB1672,Arrays!$T:$Z,{1,2,3,4,5,6,7},FALSE),VLOOKUP(CB1672,Arrays!$T:$Z,{1,2,3,4,5,6,7},FALSE)&lt;&gt;0,"")</f>
        <v/>
      </c>
      <c r="CO1679" t="str" cm="1">
        <f t="array" ref="CO1679">_xlfn._xlws.FILTER(SUM(CJ1679:CN1679),SUM(CJ1679:CN1679)&lt;&gt;0,"")</f>
        <v/>
      </c>
      <c r="CX1679" t="str">
        <f ca="1"/>
        <v/>
      </c>
      <c r="DE1679" t="str">
        <f ca="1"/>
        <v/>
      </c>
      <c r="DG1679" t="str">
        <f ca="1"/>
        <v/>
      </c>
      <c r="DH1679">
        <f ca="1"/>
        <v>0</v>
      </c>
      <c r="DI1679">
        <f ca="1"/>
        <v>0</v>
      </c>
      <c r="DJ1679">
        <f ca="1"/>
        <v>0</v>
      </c>
      <c r="DK1679">
        <f ca="1"/>
        <v>0</v>
      </c>
      <c r="DL1679">
        <f ca="1"/>
        <v>0</v>
      </c>
      <c r="DM1679">
        <f ca="1"/>
        <v>0</v>
      </c>
      <c r="DN1679" t="str">
        <f ca="1"/>
        <v/>
      </c>
    </row>
    <row r="1680" spans="13:118">
      <c r="M1680" t="str" cm="1">
        <f t="array" ref="M1680">_xlfn._xlws.FILTER(SUM(H1680:L1680),SUM(H1680:L1680)&lt;&gt;0,"")</f>
        <v/>
      </c>
      <c r="AC1680" t="str">
        <f ca="1"/>
        <v/>
      </c>
      <c r="AE1680">
        <f ca="1"/>
        <v>0</v>
      </c>
      <c r="AF1680">
        <f ca="1"/>
        <v>0</v>
      </c>
      <c r="AG1680">
        <f ca="1"/>
        <v>0</v>
      </c>
      <c r="AH1680">
        <f ca="1"/>
        <v>0</v>
      </c>
      <c r="AI1680">
        <f ca="1"/>
        <v>0</v>
      </c>
      <c r="AJ1680">
        <f ca="1"/>
        <v>0</v>
      </c>
      <c r="AK1680">
        <f ca="1"/>
        <v>0</v>
      </c>
      <c r="AL1680" t="str">
        <f ca="1"/>
        <v/>
      </c>
      <c r="AZ1680" t="str" cm="1">
        <f t="array" ref="AZ1680">_xlfn._xlws.FILTER(SUM(AU1680:AY1680),SUM(AU1680:AY1680)&lt;&gt;0,"")</f>
        <v/>
      </c>
      <c r="BP1680" t="str">
        <f ca="1"/>
        <v/>
      </c>
      <c r="BR1680">
        <f ca="1"/>
        <v>0</v>
      </c>
      <c r="BS1680">
        <f ca="1"/>
        <v>0</v>
      </c>
      <c r="BT1680">
        <f ca="1"/>
        <v>0</v>
      </c>
      <c r="BU1680">
        <f ca="1"/>
        <v>0</v>
      </c>
      <c r="BV1680">
        <f ca="1"/>
        <v>0</v>
      </c>
      <c r="BW1680">
        <f ca="1"/>
        <v>0</v>
      </c>
      <c r="BX1680">
        <f ca="1"/>
        <v>0</v>
      </c>
      <c r="BY1680" t="str">
        <f ca="1"/>
        <v/>
      </c>
      <c r="CC1680" t="str" cm="1">
        <f t="array" aca="1" ref="CC1680" ca="1">_xlfn._xlws.FILTER(VLOOKUP(CB1673,Arrays!$T:$Z,{1,2,3,4,5,6,7},FALSE),VLOOKUP(CB1673,Arrays!$T:$Z,{1,2,3,4,5,6,7},FALSE)&lt;&gt;0,"")</f>
        <v/>
      </c>
      <c r="CO1680" t="str" cm="1">
        <f t="array" ref="CO1680">_xlfn._xlws.FILTER(SUM(CJ1680:CN1680),SUM(CJ1680:CN1680)&lt;&gt;0,"")</f>
        <v/>
      </c>
      <c r="CX1680" t="str">
        <f ca="1"/>
        <v/>
      </c>
      <c r="DE1680" t="str">
        <f ca="1"/>
        <v/>
      </c>
      <c r="DG1680" t="str">
        <f ca="1"/>
        <v/>
      </c>
      <c r="DH1680">
        <f ca="1"/>
        <v>0</v>
      </c>
      <c r="DI1680">
        <f ca="1"/>
        <v>0</v>
      </c>
      <c r="DJ1680">
        <f ca="1"/>
        <v>0</v>
      </c>
      <c r="DK1680">
        <f ca="1"/>
        <v>0</v>
      </c>
      <c r="DL1680">
        <f ca="1"/>
        <v>0</v>
      </c>
      <c r="DM1680">
        <f ca="1"/>
        <v>0</v>
      </c>
      <c r="DN1680" t="str">
        <f ca="1"/>
        <v/>
      </c>
    </row>
    <row r="1681" spans="13:118">
      <c r="M1681" t="str" cm="1">
        <f t="array" ref="M1681">_xlfn._xlws.FILTER(SUM(H1681:L1681),SUM(H1681:L1681)&lt;&gt;0,"")</f>
        <v/>
      </c>
      <c r="AC1681" t="str">
        <f ca="1"/>
        <v/>
      </c>
      <c r="AE1681">
        <f ca="1"/>
        <v>0</v>
      </c>
      <c r="AF1681">
        <f ca="1"/>
        <v>0</v>
      </c>
      <c r="AG1681">
        <f ca="1"/>
        <v>0</v>
      </c>
      <c r="AH1681">
        <f ca="1"/>
        <v>0</v>
      </c>
      <c r="AI1681">
        <f ca="1"/>
        <v>0</v>
      </c>
      <c r="AJ1681">
        <f ca="1"/>
        <v>0</v>
      </c>
      <c r="AK1681">
        <f ca="1"/>
        <v>0</v>
      </c>
      <c r="AL1681" t="str">
        <f ca="1"/>
        <v/>
      </c>
      <c r="AZ1681" t="str" cm="1">
        <f t="array" ref="AZ1681">_xlfn._xlws.FILTER(SUM(AU1681:AY1681),SUM(AU1681:AY1681)&lt;&gt;0,"")</f>
        <v/>
      </c>
      <c r="BP1681" t="str">
        <f ca="1"/>
        <v/>
      </c>
      <c r="BR1681">
        <f ca="1"/>
        <v>0</v>
      </c>
      <c r="BS1681">
        <f ca="1"/>
        <v>0</v>
      </c>
      <c r="BT1681">
        <f ca="1"/>
        <v>0</v>
      </c>
      <c r="BU1681">
        <f ca="1"/>
        <v>0</v>
      </c>
      <c r="BV1681">
        <f ca="1"/>
        <v>0</v>
      </c>
      <c r="BW1681">
        <f ca="1"/>
        <v>0</v>
      </c>
      <c r="BX1681">
        <f ca="1"/>
        <v>0</v>
      </c>
      <c r="BY1681" t="str">
        <f ca="1"/>
        <v/>
      </c>
      <c r="CC1681" t="str" cm="1">
        <f t="array" aca="1" ref="CC1681" ca="1">_xlfn._xlws.FILTER(VLOOKUP(CB1674,Arrays!$T:$Z,{1,2,3,4,5,6,7},FALSE),VLOOKUP(CB1674,Arrays!$T:$Z,{1,2,3,4,5,6,7},FALSE)&lt;&gt;0,"")</f>
        <v/>
      </c>
      <c r="CO1681" t="str" cm="1">
        <f t="array" ref="CO1681">_xlfn._xlws.FILTER(SUM(CJ1681:CN1681),SUM(CJ1681:CN1681)&lt;&gt;0,"")</f>
        <v/>
      </c>
      <c r="CX1681" t="str">
        <f ca="1"/>
        <v/>
      </c>
      <c r="DE1681" t="str">
        <f ca="1"/>
        <v/>
      </c>
      <c r="DG1681" t="str">
        <f ca="1"/>
        <v/>
      </c>
      <c r="DH1681">
        <f ca="1"/>
        <v>0</v>
      </c>
      <c r="DI1681">
        <f ca="1"/>
        <v>0</v>
      </c>
      <c r="DJ1681">
        <f ca="1"/>
        <v>0</v>
      </c>
      <c r="DK1681">
        <f ca="1"/>
        <v>0</v>
      </c>
      <c r="DL1681">
        <f ca="1"/>
        <v>0</v>
      </c>
      <c r="DM1681">
        <f ca="1"/>
        <v>0</v>
      </c>
      <c r="DN1681" t="str">
        <f ca="1"/>
        <v/>
      </c>
    </row>
    <row r="1682" spans="13:118">
      <c r="M1682" t="str" cm="1">
        <f t="array" ref="M1682">_xlfn._xlws.FILTER(SUM(H1682:L1682),SUM(H1682:L1682)&lt;&gt;0,"")</f>
        <v/>
      </c>
      <c r="AC1682" t="str">
        <f ca="1"/>
        <v/>
      </c>
      <c r="AE1682">
        <f ca="1"/>
        <v>0</v>
      </c>
      <c r="AF1682">
        <f ca="1"/>
        <v>0</v>
      </c>
      <c r="AG1682">
        <f ca="1"/>
        <v>0</v>
      </c>
      <c r="AH1682">
        <f ca="1"/>
        <v>0</v>
      </c>
      <c r="AI1682">
        <f ca="1"/>
        <v>0</v>
      </c>
      <c r="AJ1682">
        <f ca="1"/>
        <v>0</v>
      </c>
      <c r="AK1682">
        <f ca="1"/>
        <v>0</v>
      </c>
      <c r="AL1682" t="str">
        <f ca="1"/>
        <v/>
      </c>
      <c r="AZ1682" t="str" cm="1">
        <f t="array" ref="AZ1682">_xlfn._xlws.FILTER(SUM(AU1682:AY1682),SUM(AU1682:AY1682)&lt;&gt;0,"")</f>
        <v/>
      </c>
      <c r="BP1682" t="str">
        <f ca="1"/>
        <v/>
      </c>
      <c r="BR1682">
        <f ca="1"/>
        <v>0</v>
      </c>
      <c r="BS1682">
        <f ca="1"/>
        <v>0</v>
      </c>
      <c r="BT1682">
        <f ca="1"/>
        <v>0</v>
      </c>
      <c r="BU1682">
        <f ca="1"/>
        <v>0</v>
      </c>
      <c r="BV1682">
        <f ca="1"/>
        <v>0</v>
      </c>
      <c r="BW1682">
        <f ca="1"/>
        <v>0</v>
      </c>
      <c r="BX1682">
        <f ca="1"/>
        <v>0</v>
      </c>
      <c r="BY1682" t="str">
        <f ca="1"/>
        <v/>
      </c>
      <c r="CC1682" t="str" cm="1">
        <f t="array" aca="1" ref="CC1682" ca="1">_xlfn._xlws.FILTER(VLOOKUP(CB1675,Arrays!$T:$Z,{1,2,3,4,5,6,7},FALSE),VLOOKUP(CB1675,Arrays!$T:$Z,{1,2,3,4,5,6,7},FALSE)&lt;&gt;0,"")</f>
        <v/>
      </c>
      <c r="CO1682" t="str" cm="1">
        <f t="array" ref="CO1682">_xlfn._xlws.FILTER(SUM(CJ1682:CN1682),SUM(CJ1682:CN1682)&lt;&gt;0,"")</f>
        <v/>
      </c>
      <c r="CX1682" t="str">
        <f ca="1"/>
        <v/>
      </c>
      <c r="DE1682" t="str">
        <f ca="1"/>
        <v/>
      </c>
      <c r="DG1682" t="str">
        <f ca="1"/>
        <v/>
      </c>
      <c r="DH1682">
        <f ca="1"/>
        <v>0</v>
      </c>
      <c r="DI1682">
        <f ca="1"/>
        <v>0</v>
      </c>
      <c r="DJ1682">
        <f ca="1"/>
        <v>0</v>
      </c>
      <c r="DK1682">
        <f ca="1"/>
        <v>0</v>
      </c>
      <c r="DL1682">
        <f ca="1"/>
        <v>0</v>
      </c>
      <c r="DM1682">
        <f ca="1"/>
        <v>0</v>
      </c>
      <c r="DN1682" t="str">
        <f ca="1"/>
        <v/>
      </c>
    </row>
    <row r="1683" spans="13:118">
      <c r="M1683" t="str" cm="1">
        <f t="array" ref="M1683">_xlfn._xlws.FILTER(SUM(H1683:L1683),SUM(H1683:L1683)&lt;&gt;0,"")</f>
        <v/>
      </c>
      <c r="AC1683" t="str">
        <f ca="1"/>
        <v/>
      </c>
      <c r="AE1683">
        <f ca="1"/>
        <v>0</v>
      </c>
      <c r="AF1683">
        <f ca="1"/>
        <v>0</v>
      </c>
      <c r="AG1683">
        <f ca="1"/>
        <v>0</v>
      </c>
      <c r="AH1683">
        <f ca="1"/>
        <v>0</v>
      </c>
      <c r="AI1683">
        <f ca="1"/>
        <v>0</v>
      </c>
      <c r="AJ1683">
        <f ca="1"/>
        <v>0</v>
      </c>
      <c r="AK1683">
        <f ca="1"/>
        <v>0</v>
      </c>
      <c r="AL1683" t="str">
        <f ca="1"/>
        <v/>
      </c>
      <c r="AZ1683" t="str" cm="1">
        <f t="array" ref="AZ1683">_xlfn._xlws.FILTER(SUM(AU1683:AY1683),SUM(AU1683:AY1683)&lt;&gt;0,"")</f>
        <v/>
      </c>
      <c r="BP1683" t="str">
        <f ca="1"/>
        <v/>
      </c>
      <c r="BR1683">
        <f ca="1"/>
        <v>0</v>
      </c>
      <c r="BS1683">
        <f ca="1"/>
        <v>0</v>
      </c>
      <c r="BT1683">
        <f ca="1"/>
        <v>0</v>
      </c>
      <c r="BU1683">
        <f ca="1"/>
        <v>0</v>
      </c>
      <c r="BV1683">
        <f ca="1"/>
        <v>0</v>
      </c>
      <c r="BW1683">
        <f ca="1"/>
        <v>0</v>
      </c>
      <c r="BX1683">
        <f ca="1"/>
        <v>0</v>
      </c>
      <c r="BY1683" t="str">
        <f ca="1"/>
        <v/>
      </c>
      <c r="CC1683" t="str" cm="1">
        <f t="array" aca="1" ref="CC1683" ca="1">_xlfn._xlws.FILTER(VLOOKUP(CB1676,Arrays!$T:$Z,{1,2,3,4,5,6,7},FALSE),VLOOKUP(CB1676,Arrays!$T:$Z,{1,2,3,4,5,6,7},FALSE)&lt;&gt;0,"")</f>
        <v/>
      </c>
      <c r="CO1683" t="str" cm="1">
        <f t="array" ref="CO1683">_xlfn._xlws.FILTER(SUM(CJ1683:CN1683),SUM(CJ1683:CN1683)&lt;&gt;0,"")</f>
        <v/>
      </c>
      <c r="CX1683" t="str">
        <f ca="1"/>
        <v/>
      </c>
      <c r="DE1683" t="str">
        <f ca="1"/>
        <v/>
      </c>
      <c r="DG1683" t="str">
        <f ca="1"/>
        <v/>
      </c>
      <c r="DH1683">
        <f ca="1"/>
        <v>0</v>
      </c>
      <c r="DI1683">
        <f ca="1"/>
        <v>0</v>
      </c>
      <c r="DJ1683">
        <f ca="1"/>
        <v>0</v>
      </c>
      <c r="DK1683">
        <f ca="1"/>
        <v>0</v>
      </c>
      <c r="DL1683">
        <f ca="1"/>
        <v>0</v>
      </c>
      <c r="DM1683">
        <f ca="1"/>
        <v>0</v>
      </c>
      <c r="DN1683" t="str">
        <f ca="1"/>
        <v/>
      </c>
    </row>
    <row r="1684" spans="13:118">
      <c r="M1684" t="str" cm="1">
        <f t="array" ref="M1684">_xlfn._xlws.FILTER(SUM(H1684:L1684),SUM(H1684:L1684)&lt;&gt;0,"")</f>
        <v/>
      </c>
      <c r="AC1684" t="str">
        <f ca="1"/>
        <v/>
      </c>
      <c r="AE1684">
        <f ca="1"/>
        <v>0</v>
      </c>
      <c r="AF1684">
        <f ca="1"/>
        <v>0</v>
      </c>
      <c r="AG1684">
        <f ca="1"/>
        <v>0</v>
      </c>
      <c r="AH1684">
        <f ca="1"/>
        <v>0</v>
      </c>
      <c r="AI1684">
        <f ca="1"/>
        <v>0</v>
      </c>
      <c r="AJ1684">
        <f ca="1"/>
        <v>0</v>
      </c>
      <c r="AK1684">
        <f ca="1"/>
        <v>0</v>
      </c>
      <c r="AL1684" t="str">
        <f ca="1"/>
        <v/>
      </c>
      <c r="AZ1684" t="str" cm="1">
        <f t="array" ref="AZ1684">_xlfn._xlws.FILTER(SUM(AU1684:AY1684),SUM(AU1684:AY1684)&lt;&gt;0,"")</f>
        <v/>
      </c>
      <c r="BP1684" t="str">
        <f ca="1"/>
        <v/>
      </c>
      <c r="BR1684">
        <f ca="1"/>
        <v>0</v>
      </c>
      <c r="BS1684">
        <f ca="1"/>
        <v>0</v>
      </c>
      <c r="BT1684">
        <f ca="1"/>
        <v>0</v>
      </c>
      <c r="BU1684">
        <f ca="1"/>
        <v>0</v>
      </c>
      <c r="BV1684">
        <f ca="1"/>
        <v>0</v>
      </c>
      <c r="BW1684">
        <f ca="1"/>
        <v>0</v>
      </c>
      <c r="BX1684">
        <f ca="1"/>
        <v>0</v>
      </c>
      <c r="BY1684" t="str">
        <f ca="1"/>
        <v/>
      </c>
      <c r="CC1684" t="str" cm="1">
        <f t="array" aca="1" ref="CC1684" ca="1">_xlfn._xlws.FILTER(VLOOKUP(CB1677,Arrays!$T:$Z,{1,2,3,4,5,6,7},FALSE),VLOOKUP(CB1677,Arrays!$T:$Z,{1,2,3,4,5,6,7},FALSE)&lt;&gt;0,"")</f>
        <v/>
      </c>
      <c r="CO1684" t="str" cm="1">
        <f t="array" ref="CO1684">_xlfn._xlws.FILTER(SUM(CJ1684:CN1684),SUM(CJ1684:CN1684)&lt;&gt;0,"")</f>
        <v/>
      </c>
      <c r="CX1684" t="str">
        <f ca="1"/>
        <v/>
      </c>
      <c r="DE1684" t="str">
        <f ca="1"/>
        <v/>
      </c>
      <c r="DG1684" t="str">
        <f ca="1"/>
        <v/>
      </c>
      <c r="DH1684">
        <f ca="1"/>
        <v>0</v>
      </c>
      <c r="DI1684">
        <f ca="1"/>
        <v>0</v>
      </c>
      <c r="DJ1684">
        <f ca="1"/>
        <v>0</v>
      </c>
      <c r="DK1684">
        <f ca="1"/>
        <v>0</v>
      </c>
      <c r="DL1684">
        <f ca="1"/>
        <v>0</v>
      </c>
      <c r="DM1684">
        <f ca="1"/>
        <v>0</v>
      </c>
      <c r="DN1684" t="str">
        <f ca="1"/>
        <v/>
      </c>
    </row>
    <row r="1685" spans="13:118">
      <c r="M1685" t="str" cm="1">
        <f t="array" ref="M1685">_xlfn._xlws.FILTER(SUM(H1685:L1685),SUM(H1685:L1685)&lt;&gt;0,"")</f>
        <v/>
      </c>
      <c r="AC1685" t="str">
        <f ca="1"/>
        <v/>
      </c>
      <c r="AE1685">
        <f ca="1"/>
        <v>0</v>
      </c>
      <c r="AF1685">
        <f ca="1"/>
        <v>0</v>
      </c>
      <c r="AG1685">
        <f ca="1"/>
        <v>0</v>
      </c>
      <c r="AH1685">
        <f ca="1"/>
        <v>0</v>
      </c>
      <c r="AI1685">
        <f ca="1"/>
        <v>0</v>
      </c>
      <c r="AJ1685">
        <f ca="1"/>
        <v>0</v>
      </c>
      <c r="AK1685">
        <f ca="1"/>
        <v>0</v>
      </c>
      <c r="AL1685" t="str">
        <f ca="1"/>
        <v/>
      </c>
      <c r="AZ1685" t="str" cm="1">
        <f t="array" ref="AZ1685">_xlfn._xlws.FILTER(SUM(AU1685:AY1685),SUM(AU1685:AY1685)&lt;&gt;0,"")</f>
        <v/>
      </c>
      <c r="BP1685" t="str">
        <f ca="1"/>
        <v/>
      </c>
      <c r="BR1685">
        <f ca="1"/>
        <v>0</v>
      </c>
      <c r="BS1685">
        <f ca="1"/>
        <v>0</v>
      </c>
      <c r="BT1685">
        <f ca="1"/>
        <v>0</v>
      </c>
      <c r="BU1685">
        <f ca="1"/>
        <v>0</v>
      </c>
      <c r="BV1685">
        <f ca="1"/>
        <v>0</v>
      </c>
      <c r="BW1685">
        <f ca="1"/>
        <v>0</v>
      </c>
      <c r="BX1685">
        <f ca="1"/>
        <v>0</v>
      </c>
      <c r="BY1685" t="str">
        <f ca="1"/>
        <v/>
      </c>
      <c r="CC1685" t="str" cm="1">
        <f t="array" aca="1" ref="CC1685" ca="1">_xlfn._xlws.FILTER(VLOOKUP(CB1678,Arrays!$T:$Z,{1,2,3,4,5,6,7},FALSE),VLOOKUP(CB1678,Arrays!$T:$Z,{1,2,3,4,5,6,7},FALSE)&lt;&gt;0,"")</f>
        <v/>
      </c>
      <c r="CO1685" t="str" cm="1">
        <f t="array" ref="CO1685">_xlfn._xlws.FILTER(SUM(CJ1685:CN1685),SUM(CJ1685:CN1685)&lt;&gt;0,"")</f>
        <v/>
      </c>
      <c r="CX1685" t="str">
        <f ca="1"/>
        <v/>
      </c>
      <c r="DE1685" t="str">
        <f ca="1"/>
        <v/>
      </c>
      <c r="DG1685" t="str">
        <f ca="1"/>
        <v/>
      </c>
      <c r="DH1685">
        <f ca="1"/>
        <v>0</v>
      </c>
      <c r="DI1685">
        <f ca="1"/>
        <v>0</v>
      </c>
      <c r="DJ1685">
        <f ca="1"/>
        <v>0</v>
      </c>
      <c r="DK1685">
        <f ca="1"/>
        <v>0</v>
      </c>
      <c r="DL1685">
        <f ca="1"/>
        <v>0</v>
      </c>
      <c r="DM1685">
        <f ca="1"/>
        <v>0</v>
      </c>
      <c r="DN1685" t="str">
        <f ca="1"/>
        <v/>
      </c>
    </row>
    <row r="1686" spans="13:118">
      <c r="M1686" t="str" cm="1">
        <f t="array" ref="M1686">_xlfn._xlws.FILTER(SUM(H1686:L1686),SUM(H1686:L1686)&lt;&gt;0,"")</f>
        <v/>
      </c>
      <c r="AC1686" t="str">
        <f ca="1"/>
        <v/>
      </c>
      <c r="AE1686">
        <f ca="1"/>
        <v>0</v>
      </c>
      <c r="AF1686">
        <f ca="1"/>
        <v>0</v>
      </c>
      <c r="AG1686">
        <f ca="1"/>
        <v>0</v>
      </c>
      <c r="AH1686">
        <f ca="1"/>
        <v>0</v>
      </c>
      <c r="AI1686">
        <f ca="1"/>
        <v>0</v>
      </c>
      <c r="AJ1686">
        <f ca="1"/>
        <v>0</v>
      </c>
      <c r="AK1686">
        <f ca="1"/>
        <v>0</v>
      </c>
      <c r="AL1686" t="str">
        <f ca="1"/>
        <v/>
      </c>
      <c r="AZ1686" t="str" cm="1">
        <f t="array" ref="AZ1686">_xlfn._xlws.FILTER(SUM(AU1686:AY1686),SUM(AU1686:AY1686)&lt;&gt;0,"")</f>
        <v/>
      </c>
      <c r="BP1686" t="str">
        <f ca="1"/>
        <v/>
      </c>
      <c r="BR1686">
        <f ca="1"/>
        <v>0</v>
      </c>
      <c r="BS1686">
        <f ca="1"/>
        <v>0</v>
      </c>
      <c r="BT1686">
        <f ca="1"/>
        <v>0</v>
      </c>
      <c r="BU1686">
        <f ca="1"/>
        <v>0</v>
      </c>
      <c r="BV1686">
        <f ca="1"/>
        <v>0</v>
      </c>
      <c r="BW1686">
        <f ca="1"/>
        <v>0</v>
      </c>
      <c r="BX1686">
        <f ca="1"/>
        <v>0</v>
      </c>
      <c r="BY1686" t="str">
        <f ca="1"/>
        <v/>
      </c>
      <c r="CC1686" t="str" cm="1">
        <f t="array" aca="1" ref="CC1686" ca="1">_xlfn._xlws.FILTER(VLOOKUP(CB1679,Arrays!$T:$Z,{1,2,3,4,5,6,7},FALSE),VLOOKUP(CB1679,Arrays!$T:$Z,{1,2,3,4,5,6,7},FALSE)&lt;&gt;0,"")</f>
        <v/>
      </c>
      <c r="CO1686" t="str" cm="1">
        <f t="array" ref="CO1686">_xlfn._xlws.FILTER(SUM(CJ1686:CN1686),SUM(CJ1686:CN1686)&lt;&gt;0,"")</f>
        <v/>
      </c>
      <c r="CX1686" t="str">
        <f ca="1"/>
        <v/>
      </c>
      <c r="DE1686" t="str">
        <f ca="1"/>
        <v/>
      </c>
      <c r="DG1686" t="str">
        <f ca="1"/>
        <v/>
      </c>
      <c r="DH1686">
        <f ca="1"/>
        <v>0</v>
      </c>
      <c r="DI1686">
        <f ca="1"/>
        <v>0</v>
      </c>
      <c r="DJ1686">
        <f ca="1"/>
        <v>0</v>
      </c>
      <c r="DK1686">
        <f ca="1"/>
        <v>0</v>
      </c>
      <c r="DL1686">
        <f ca="1"/>
        <v>0</v>
      </c>
      <c r="DM1686">
        <f ca="1"/>
        <v>0</v>
      </c>
      <c r="DN1686" t="str">
        <f ca="1"/>
        <v/>
      </c>
    </row>
    <row r="1687" spans="13:118">
      <c r="M1687" t="str" cm="1">
        <f t="array" ref="M1687">_xlfn._xlws.FILTER(SUM(H1687:L1687),SUM(H1687:L1687)&lt;&gt;0,"")</f>
        <v/>
      </c>
      <c r="AC1687" t="str">
        <f ca="1"/>
        <v/>
      </c>
      <c r="AE1687">
        <f ca="1"/>
        <v>0</v>
      </c>
      <c r="AF1687">
        <f ca="1"/>
        <v>0</v>
      </c>
      <c r="AG1687">
        <f ca="1"/>
        <v>0</v>
      </c>
      <c r="AH1687">
        <f ca="1"/>
        <v>0</v>
      </c>
      <c r="AI1687">
        <f ca="1"/>
        <v>0</v>
      </c>
      <c r="AJ1687">
        <f ca="1"/>
        <v>0</v>
      </c>
      <c r="AK1687">
        <f ca="1"/>
        <v>0</v>
      </c>
      <c r="AL1687" t="str">
        <f ca="1"/>
        <v/>
      </c>
      <c r="AZ1687" t="str" cm="1">
        <f t="array" ref="AZ1687">_xlfn._xlws.FILTER(SUM(AU1687:AY1687),SUM(AU1687:AY1687)&lt;&gt;0,"")</f>
        <v/>
      </c>
      <c r="BP1687" t="str">
        <f ca="1"/>
        <v/>
      </c>
      <c r="BR1687">
        <f ca="1"/>
        <v>0</v>
      </c>
      <c r="BS1687">
        <f ca="1"/>
        <v>0</v>
      </c>
      <c r="BT1687">
        <f ca="1"/>
        <v>0</v>
      </c>
      <c r="BU1687">
        <f ca="1"/>
        <v>0</v>
      </c>
      <c r="BV1687">
        <f ca="1"/>
        <v>0</v>
      </c>
      <c r="BW1687">
        <f ca="1"/>
        <v>0</v>
      </c>
      <c r="BX1687">
        <f ca="1"/>
        <v>0</v>
      </c>
      <c r="BY1687" t="str">
        <f ca="1"/>
        <v/>
      </c>
      <c r="CC1687" t="str" cm="1">
        <f t="array" aca="1" ref="CC1687" ca="1">_xlfn._xlws.FILTER(VLOOKUP(CB1680,Arrays!$T:$Z,{1,2,3,4,5,6,7},FALSE),VLOOKUP(CB1680,Arrays!$T:$Z,{1,2,3,4,5,6,7},FALSE)&lt;&gt;0,"")</f>
        <v/>
      </c>
      <c r="CO1687" t="str" cm="1">
        <f t="array" ref="CO1687">_xlfn._xlws.FILTER(SUM(CJ1687:CN1687),SUM(CJ1687:CN1687)&lt;&gt;0,"")</f>
        <v/>
      </c>
      <c r="CX1687" t="str">
        <f ca="1"/>
        <v/>
      </c>
      <c r="DE1687" t="str">
        <f ca="1"/>
        <v/>
      </c>
      <c r="DG1687" t="str">
        <f ca="1"/>
        <v/>
      </c>
      <c r="DH1687">
        <f ca="1"/>
        <v>0</v>
      </c>
      <c r="DI1687">
        <f ca="1"/>
        <v>0</v>
      </c>
      <c r="DJ1687">
        <f ca="1"/>
        <v>0</v>
      </c>
      <c r="DK1687">
        <f ca="1"/>
        <v>0</v>
      </c>
      <c r="DL1687">
        <f ca="1"/>
        <v>0</v>
      </c>
      <c r="DM1687">
        <f ca="1"/>
        <v>0</v>
      </c>
      <c r="DN1687" t="str">
        <f ca="1"/>
        <v/>
      </c>
    </row>
    <row r="1688" spans="13:118">
      <c r="M1688" t="str" cm="1">
        <f t="array" ref="M1688">_xlfn._xlws.FILTER(SUM(H1688:L1688),SUM(H1688:L1688)&lt;&gt;0,"")</f>
        <v/>
      </c>
      <c r="AC1688" t="str">
        <f ca="1"/>
        <v/>
      </c>
      <c r="AE1688">
        <f ca="1"/>
        <v>0</v>
      </c>
      <c r="AF1688">
        <f ca="1"/>
        <v>0</v>
      </c>
      <c r="AG1688">
        <f ca="1"/>
        <v>0</v>
      </c>
      <c r="AH1688">
        <f ca="1"/>
        <v>0</v>
      </c>
      <c r="AI1688">
        <f ca="1"/>
        <v>0</v>
      </c>
      <c r="AJ1688">
        <f ca="1"/>
        <v>0</v>
      </c>
      <c r="AK1688">
        <f ca="1"/>
        <v>0</v>
      </c>
      <c r="AL1688" t="str">
        <f ca="1"/>
        <v/>
      </c>
      <c r="AZ1688" t="str" cm="1">
        <f t="array" ref="AZ1688">_xlfn._xlws.FILTER(SUM(AU1688:AY1688),SUM(AU1688:AY1688)&lt;&gt;0,"")</f>
        <v/>
      </c>
      <c r="BP1688" t="str">
        <f ca="1"/>
        <v/>
      </c>
      <c r="BR1688">
        <f ca="1"/>
        <v>0</v>
      </c>
      <c r="BS1688">
        <f ca="1"/>
        <v>0</v>
      </c>
      <c r="BT1688">
        <f ca="1"/>
        <v>0</v>
      </c>
      <c r="BU1688">
        <f ca="1"/>
        <v>0</v>
      </c>
      <c r="BV1688">
        <f ca="1"/>
        <v>0</v>
      </c>
      <c r="BW1688">
        <f ca="1"/>
        <v>0</v>
      </c>
      <c r="BX1688">
        <f ca="1"/>
        <v>0</v>
      </c>
      <c r="BY1688" t="str">
        <f ca="1"/>
        <v/>
      </c>
      <c r="CC1688" t="str" cm="1">
        <f t="array" aca="1" ref="CC1688" ca="1">_xlfn._xlws.FILTER(VLOOKUP(CB1681,Arrays!$T:$Z,{1,2,3,4,5,6,7},FALSE),VLOOKUP(CB1681,Arrays!$T:$Z,{1,2,3,4,5,6,7},FALSE)&lt;&gt;0,"")</f>
        <v/>
      </c>
      <c r="CO1688" t="str" cm="1">
        <f t="array" ref="CO1688">_xlfn._xlws.FILTER(SUM(CJ1688:CN1688),SUM(CJ1688:CN1688)&lt;&gt;0,"")</f>
        <v/>
      </c>
      <c r="CX1688" t="str">
        <f ca="1"/>
        <v/>
      </c>
      <c r="DE1688" t="str">
        <f ca="1"/>
        <v/>
      </c>
      <c r="DG1688" t="str">
        <f ca="1"/>
        <v/>
      </c>
      <c r="DH1688">
        <f ca="1"/>
        <v>0</v>
      </c>
      <c r="DI1688">
        <f ca="1"/>
        <v>0</v>
      </c>
      <c r="DJ1688">
        <f ca="1"/>
        <v>0</v>
      </c>
      <c r="DK1688">
        <f ca="1"/>
        <v>0</v>
      </c>
      <c r="DL1688">
        <f ca="1"/>
        <v>0</v>
      </c>
      <c r="DM1688">
        <f ca="1"/>
        <v>0</v>
      </c>
      <c r="DN1688" t="str">
        <f ca="1"/>
        <v/>
      </c>
    </row>
    <row r="1689" spans="13:118">
      <c r="M1689" t="str" cm="1">
        <f t="array" ref="M1689">_xlfn._xlws.FILTER(SUM(H1689:L1689),SUM(H1689:L1689)&lt;&gt;0,"")</f>
        <v/>
      </c>
      <c r="AC1689" t="str">
        <f ca="1"/>
        <v/>
      </c>
      <c r="AE1689">
        <f ca="1"/>
        <v>0</v>
      </c>
      <c r="AF1689">
        <f ca="1"/>
        <v>0</v>
      </c>
      <c r="AG1689">
        <f ca="1"/>
        <v>0</v>
      </c>
      <c r="AH1689">
        <f ca="1"/>
        <v>0</v>
      </c>
      <c r="AI1689">
        <f ca="1"/>
        <v>0</v>
      </c>
      <c r="AJ1689">
        <f ca="1"/>
        <v>0</v>
      </c>
      <c r="AK1689">
        <f ca="1"/>
        <v>0</v>
      </c>
      <c r="AL1689" t="str">
        <f ca="1"/>
        <v/>
      </c>
      <c r="AZ1689" t="str" cm="1">
        <f t="array" ref="AZ1689">_xlfn._xlws.FILTER(SUM(AU1689:AY1689),SUM(AU1689:AY1689)&lt;&gt;0,"")</f>
        <v/>
      </c>
      <c r="BP1689" t="str">
        <f ca="1"/>
        <v/>
      </c>
      <c r="BR1689">
        <f ca="1"/>
        <v>0</v>
      </c>
      <c r="BS1689">
        <f ca="1"/>
        <v>0</v>
      </c>
      <c r="BT1689">
        <f ca="1"/>
        <v>0</v>
      </c>
      <c r="BU1689">
        <f ca="1"/>
        <v>0</v>
      </c>
      <c r="BV1689">
        <f ca="1"/>
        <v>0</v>
      </c>
      <c r="BW1689">
        <f ca="1"/>
        <v>0</v>
      </c>
      <c r="BX1689">
        <f ca="1"/>
        <v>0</v>
      </c>
      <c r="BY1689" t="str">
        <f ca="1"/>
        <v/>
      </c>
      <c r="CC1689" t="str" cm="1">
        <f t="array" aca="1" ref="CC1689" ca="1">_xlfn._xlws.FILTER(VLOOKUP(CB1682,Arrays!$T:$Z,{1,2,3,4,5,6,7},FALSE),VLOOKUP(CB1682,Arrays!$T:$Z,{1,2,3,4,5,6,7},FALSE)&lt;&gt;0,"")</f>
        <v/>
      </c>
      <c r="CO1689" t="str" cm="1">
        <f t="array" ref="CO1689">_xlfn._xlws.FILTER(SUM(CJ1689:CN1689),SUM(CJ1689:CN1689)&lt;&gt;0,"")</f>
        <v/>
      </c>
      <c r="CX1689" t="str">
        <f ca="1"/>
        <v/>
      </c>
      <c r="DE1689" t="str">
        <f ca="1"/>
        <v/>
      </c>
      <c r="DG1689" t="str">
        <f ca="1"/>
        <v/>
      </c>
      <c r="DH1689">
        <f ca="1"/>
        <v>0</v>
      </c>
      <c r="DI1689">
        <f ca="1"/>
        <v>0</v>
      </c>
      <c r="DJ1689">
        <f ca="1"/>
        <v>0</v>
      </c>
      <c r="DK1689">
        <f ca="1"/>
        <v>0</v>
      </c>
      <c r="DL1689">
        <f ca="1"/>
        <v>0</v>
      </c>
      <c r="DM1689">
        <f ca="1"/>
        <v>0</v>
      </c>
      <c r="DN1689" t="str">
        <f ca="1"/>
        <v/>
      </c>
    </row>
    <row r="1690" spans="13:118">
      <c r="M1690" t="str" cm="1">
        <f t="array" ref="M1690">_xlfn._xlws.FILTER(SUM(H1690:L1690),SUM(H1690:L1690)&lt;&gt;0,"")</f>
        <v/>
      </c>
      <c r="AC1690" t="str">
        <f ca="1"/>
        <v/>
      </c>
      <c r="AE1690">
        <f ca="1"/>
        <v>0</v>
      </c>
      <c r="AF1690">
        <f ca="1"/>
        <v>0</v>
      </c>
      <c r="AG1690">
        <f ca="1"/>
        <v>0</v>
      </c>
      <c r="AH1690">
        <f ca="1"/>
        <v>0</v>
      </c>
      <c r="AI1690">
        <f ca="1"/>
        <v>0</v>
      </c>
      <c r="AJ1690">
        <f ca="1"/>
        <v>0</v>
      </c>
      <c r="AK1690">
        <f ca="1"/>
        <v>0</v>
      </c>
      <c r="AL1690" t="str">
        <f ca="1"/>
        <v/>
      </c>
      <c r="AZ1690" t="str" cm="1">
        <f t="array" ref="AZ1690">_xlfn._xlws.FILTER(SUM(AU1690:AY1690),SUM(AU1690:AY1690)&lt;&gt;0,"")</f>
        <v/>
      </c>
      <c r="BP1690" t="str">
        <f ca="1"/>
        <v/>
      </c>
      <c r="BR1690">
        <f ca="1"/>
        <v>0</v>
      </c>
      <c r="BS1690">
        <f ca="1"/>
        <v>0</v>
      </c>
      <c r="BT1690">
        <f ca="1"/>
        <v>0</v>
      </c>
      <c r="BU1690">
        <f ca="1"/>
        <v>0</v>
      </c>
      <c r="BV1690">
        <f ca="1"/>
        <v>0</v>
      </c>
      <c r="BW1690">
        <f ca="1"/>
        <v>0</v>
      </c>
      <c r="BX1690">
        <f ca="1"/>
        <v>0</v>
      </c>
      <c r="BY1690" t="str">
        <f ca="1"/>
        <v/>
      </c>
      <c r="CC1690" t="str" cm="1">
        <f t="array" aca="1" ref="CC1690" ca="1">_xlfn._xlws.FILTER(VLOOKUP(CB1683,Arrays!$T:$Z,{1,2,3,4,5,6,7},FALSE),VLOOKUP(CB1683,Arrays!$T:$Z,{1,2,3,4,5,6,7},FALSE)&lt;&gt;0,"")</f>
        <v/>
      </c>
      <c r="CO1690" t="str" cm="1">
        <f t="array" ref="CO1690">_xlfn._xlws.FILTER(SUM(CJ1690:CN1690),SUM(CJ1690:CN1690)&lt;&gt;0,"")</f>
        <v/>
      </c>
      <c r="CX1690" t="str">
        <f ca="1"/>
        <v/>
      </c>
      <c r="DE1690" t="str">
        <f ca="1"/>
        <v/>
      </c>
      <c r="DG1690" t="str">
        <f ca="1"/>
        <v/>
      </c>
      <c r="DH1690">
        <f ca="1"/>
        <v>0</v>
      </c>
      <c r="DI1690">
        <f ca="1"/>
        <v>0</v>
      </c>
      <c r="DJ1690">
        <f ca="1"/>
        <v>0</v>
      </c>
      <c r="DK1690">
        <f ca="1"/>
        <v>0</v>
      </c>
      <c r="DL1690">
        <f ca="1"/>
        <v>0</v>
      </c>
      <c r="DM1690">
        <f ca="1"/>
        <v>0</v>
      </c>
      <c r="DN1690" t="str">
        <f ca="1"/>
        <v/>
      </c>
    </row>
    <row r="1691" spans="13:118">
      <c r="M1691" t="str" cm="1">
        <f t="array" ref="M1691">_xlfn._xlws.FILTER(SUM(H1691:L1691),SUM(H1691:L1691)&lt;&gt;0,"")</f>
        <v/>
      </c>
      <c r="AC1691" t="str">
        <f ca="1"/>
        <v/>
      </c>
      <c r="AE1691">
        <f ca="1"/>
        <v>0</v>
      </c>
      <c r="AF1691">
        <f ca="1"/>
        <v>0</v>
      </c>
      <c r="AG1691">
        <f ca="1"/>
        <v>0</v>
      </c>
      <c r="AH1691">
        <f ca="1"/>
        <v>0</v>
      </c>
      <c r="AI1691">
        <f ca="1"/>
        <v>0</v>
      </c>
      <c r="AJ1691">
        <f ca="1"/>
        <v>0</v>
      </c>
      <c r="AK1691">
        <f ca="1"/>
        <v>0</v>
      </c>
      <c r="AL1691" t="str">
        <f ca="1"/>
        <v/>
      </c>
      <c r="AZ1691" t="str" cm="1">
        <f t="array" ref="AZ1691">_xlfn._xlws.FILTER(SUM(AU1691:AY1691),SUM(AU1691:AY1691)&lt;&gt;0,"")</f>
        <v/>
      </c>
      <c r="BP1691" t="str">
        <f ca="1"/>
        <v/>
      </c>
      <c r="BR1691">
        <f ca="1"/>
        <v>0</v>
      </c>
      <c r="BS1691">
        <f ca="1"/>
        <v>0</v>
      </c>
      <c r="BT1691">
        <f ca="1"/>
        <v>0</v>
      </c>
      <c r="BU1691">
        <f ca="1"/>
        <v>0</v>
      </c>
      <c r="BV1691">
        <f ca="1"/>
        <v>0</v>
      </c>
      <c r="BW1691">
        <f ca="1"/>
        <v>0</v>
      </c>
      <c r="BX1691">
        <f ca="1"/>
        <v>0</v>
      </c>
      <c r="BY1691" t="str">
        <f ca="1"/>
        <v/>
      </c>
      <c r="CC1691" t="str" cm="1">
        <f t="array" aca="1" ref="CC1691" ca="1">_xlfn._xlws.FILTER(VLOOKUP(CB1684,Arrays!$T:$Z,{1,2,3,4,5,6,7},FALSE),VLOOKUP(CB1684,Arrays!$T:$Z,{1,2,3,4,5,6,7},FALSE)&lt;&gt;0,"")</f>
        <v/>
      </c>
      <c r="CO1691" t="str" cm="1">
        <f t="array" ref="CO1691">_xlfn._xlws.FILTER(SUM(CJ1691:CN1691),SUM(CJ1691:CN1691)&lt;&gt;0,"")</f>
        <v/>
      </c>
      <c r="CX1691" t="str">
        <f ca="1"/>
        <v/>
      </c>
      <c r="DE1691" t="str">
        <f ca="1"/>
        <v/>
      </c>
      <c r="DG1691" t="str">
        <f ca="1"/>
        <v/>
      </c>
      <c r="DH1691">
        <f ca="1"/>
        <v>0</v>
      </c>
      <c r="DI1691">
        <f ca="1"/>
        <v>0</v>
      </c>
      <c r="DJ1691">
        <f ca="1"/>
        <v>0</v>
      </c>
      <c r="DK1691">
        <f ca="1"/>
        <v>0</v>
      </c>
      <c r="DL1691">
        <f ca="1"/>
        <v>0</v>
      </c>
      <c r="DM1691">
        <f ca="1"/>
        <v>0</v>
      </c>
      <c r="DN1691" t="str">
        <f ca="1"/>
        <v/>
      </c>
    </row>
    <row r="1692" spans="13:118">
      <c r="M1692" t="str" cm="1">
        <f t="array" ref="M1692">_xlfn._xlws.FILTER(SUM(H1692:L1692),SUM(H1692:L1692)&lt;&gt;0,"")</f>
        <v/>
      </c>
      <c r="AC1692" t="str">
        <f ca="1"/>
        <v/>
      </c>
      <c r="AE1692">
        <f ca="1"/>
        <v>0</v>
      </c>
      <c r="AF1692">
        <f ca="1"/>
        <v>0</v>
      </c>
      <c r="AG1692">
        <f ca="1"/>
        <v>0</v>
      </c>
      <c r="AH1692">
        <f ca="1"/>
        <v>0</v>
      </c>
      <c r="AI1692">
        <f ca="1"/>
        <v>0</v>
      </c>
      <c r="AJ1692">
        <f ca="1"/>
        <v>0</v>
      </c>
      <c r="AK1692">
        <f ca="1"/>
        <v>0</v>
      </c>
      <c r="AL1692" t="str">
        <f ca="1"/>
        <v/>
      </c>
      <c r="AZ1692" t="str" cm="1">
        <f t="array" ref="AZ1692">_xlfn._xlws.FILTER(SUM(AU1692:AY1692),SUM(AU1692:AY1692)&lt;&gt;0,"")</f>
        <v/>
      </c>
      <c r="BP1692" t="str">
        <f ca="1"/>
        <v/>
      </c>
      <c r="BR1692">
        <f ca="1"/>
        <v>0</v>
      </c>
      <c r="BS1692">
        <f ca="1"/>
        <v>0</v>
      </c>
      <c r="BT1692">
        <f ca="1"/>
        <v>0</v>
      </c>
      <c r="BU1692">
        <f ca="1"/>
        <v>0</v>
      </c>
      <c r="BV1692">
        <f ca="1"/>
        <v>0</v>
      </c>
      <c r="BW1692">
        <f ca="1"/>
        <v>0</v>
      </c>
      <c r="BX1692">
        <f ca="1"/>
        <v>0</v>
      </c>
      <c r="BY1692" t="str">
        <f ca="1"/>
        <v/>
      </c>
      <c r="CC1692" t="str" cm="1">
        <f t="array" aca="1" ref="CC1692" ca="1">_xlfn._xlws.FILTER(VLOOKUP(CB1685,Arrays!$T:$Z,{1,2,3,4,5,6,7},FALSE),VLOOKUP(CB1685,Arrays!$T:$Z,{1,2,3,4,5,6,7},FALSE)&lt;&gt;0,"")</f>
        <v/>
      </c>
      <c r="CO1692" t="str" cm="1">
        <f t="array" ref="CO1692">_xlfn._xlws.FILTER(SUM(CJ1692:CN1692),SUM(CJ1692:CN1692)&lt;&gt;0,"")</f>
        <v/>
      </c>
      <c r="CX1692" t="str">
        <f ca="1"/>
        <v/>
      </c>
      <c r="DE1692" t="str">
        <f ca="1"/>
        <v/>
      </c>
      <c r="DG1692" t="str">
        <f ca="1"/>
        <v/>
      </c>
      <c r="DH1692">
        <f ca="1"/>
        <v>0</v>
      </c>
      <c r="DI1692">
        <f ca="1"/>
        <v>0</v>
      </c>
      <c r="DJ1692">
        <f ca="1"/>
        <v>0</v>
      </c>
      <c r="DK1692">
        <f ca="1"/>
        <v>0</v>
      </c>
      <c r="DL1692">
        <f ca="1"/>
        <v>0</v>
      </c>
      <c r="DM1692">
        <f ca="1"/>
        <v>0</v>
      </c>
      <c r="DN1692" t="str">
        <f ca="1"/>
        <v/>
      </c>
    </row>
    <row r="1693" spans="13:118">
      <c r="M1693" t="str" cm="1">
        <f t="array" ref="M1693">_xlfn._xlws.FILTER(SUM(H1693:L1693),SUM(H1693:L1693)&lt;&gt;0,"")</f>
        <v/>
      </c>
      <c r="AC1693" t="str">
        <f ca="1"/>
        <v/>
      </c>
      <c r="AE1693">
        <f ca="1"/>
        <v>0</v>
      </c>
      <c r="AF1693">
        <f ca="1"/>
        <v>0</v>
      </c>
      <c r="AG1693">
        <f ca="1"/>
        <v>0</v>
      </c>
      <c r="AH1693">
        <f ca="1"/>
        <v>0</v>
      </c>
      <c r="AI1693">
        <f ca="1"/>
        <v>0</v>
      </c>
      <c r="AJ1693">
        <f ca="1"/>
        <v>0</v>
      </c>
      <c r="AK1693">
        <f ca="1"/>
        <v>0</v>
      </c>
      <c r="AL1693" t="str">
        <f ca="1"/>
        <v/>
      </c>
      <c r="AZ1693" t="str" cm="1">
        <f t="array" ref="AZ1693">_xlfn._xlws.FILTER(SUM(AU1693:AY1693),SUM(AU1693:AY1693)&lt;&gt;0,"")</f>
        <v/>
      </c>
      <c r="BP1693" t="str">
        <f ca="1"/>
        <v/>
      </c>
      <c r="BR1693">
        <f ca="1"/>
        <v>0</v>
      </c>
      <c r="BS1693">
        <f ca="1"/>
        <v>0</v>
      </c>
      <c r="BT1693">
        <f ca="1"/>
        <v>0</v>
      </c>
      <c r="BU1693">
        <f ca="1"/>
        <v>0</v>
      </c>
      <c r="BV1693">
        <f ca="1"/>
        <v>0</v>
      </c>
      <c r="BW1693">
        <f ca="1"/>
        <v>0</v>
      </c>
      <c r="BX1693">
        <f ca="1"/>
        <v>0</v>
      </c>
      <c r="BY1693" t="str">
        <f ca="1"/>
        <v/>
      </c>
      <c r="CC1693" t="str" cm="1">
        <f t="array" aca="1" ref="CC1693" ca="1">_xlfn._xlws.FILTER(VLOOKUP(CB1686,Arrays!$T:$Z,{1,2,3,4,5,6,7},FALSE),VLOOKUP(CB1686,Arrays!$T:$Z,{1,2,3,4,5,6,7},FALSE)&lt;&gt;0,"")</f>
        <v/>
      </c>
      <c r="CO1693" t="str" cm="1">
        <f t="array" ref="CO1693">_xlfn._xlws.FILTER(SUM(CJ1693:CN1693),SUM(CJ1693:CN1693)&lt;&gt;0,"")</f>
        <v/>
      </c>
      <c r="CX1693" t="str">
        <f ca="1"/>
        <v/>
      </c>
      <c r="DE1693" t="str">
        <f ca="1"/>
        <v/>
      </c>
      <c r="DG1693" t="str">
        <f ca="1"/>
        <v/>
      </c>
      <c r="DH1693">
        <f ca="1"/>
        <v>0</v>
      </c>
      <c r="DI1693">
        <f ca="1"/>
        <v>0</v>
      </c>
      <c r="DJ1693">
        <f ca="1"/>
        <v>0</v>
      </c>
      <c r="DK1693">
        <f ca="1"/>
        <v>0</v>
      </c>
      <c r="DL1693">
        <f ca="1"/>
        <v>0</v>
      </c>
      <c r="DM1693">
        <f ca="1"/>
        <v>0</v>
      </c>
      <c r="DN1693" t="str">
        <f ca="1"/>
        <v/>
      </c>
    </row>
    <row r="1694" spans="13:118">
      <c r="M1694" t="str" cm="1">
        <f t="array" ref="M1694">_xlfn._xlws.FILTER(SUM(H1694:L1694),SUM(H1694:L1694)&lt;&gt;0,"")</f>
        <v/>
      </c>
      <c r="AC1694" t="str">
        <f ca="1"/>
        <v/>
      </c>
      <c r="AE1694">
        <f ca="1"/>
        <v>0</v>
      </c>
      <c r="AF1694">
        <f ca="1"/>
        <v>0</v>
      </c>
      <c r="AG1694">
        <f ca="1"/>
        <v>0</v>
      </c>
      <c r="AH1694">
        <f ca="1"/>
        <v>0</v>
      </c>
      <c r="AI1694">
        <f ca="1"/>
        <v>0</v>
      </c>
      <c r="AJ1694">
        <f ca="1"/>
        <v>0</v>
      </c>
      <c r="AK1694">
        <f ca="1"/>
        <v>0</v>
      </c>
      <c r="AL1694" t="str">
        <f ca="1"/>
        <v/>
      </c>
      <c r="AZ1694" t="str" cm="1">
        <f t="array" ref="AZ1694">_xlfn._xlws.FILTER(SUM(AU1694:AY1694),SUM(AU1694:AY1694)&lt;&gt;0,"")</f>
        <v/>
      </c>
      <c r="BP1694" t="str">
        <f ca="1"/>
        <v/>
      </c>
      <c r="BR1694">
        <f ca="1"/>
        <v>0</v>
      </c>
      <c r="BS1694">
        <f ca="1"/>
        <v>0</v>
      </c>
      <c r="BT1694">
        <f ca="1"/>
        <v>0</v>
      </c>
      <c r="BU1694">
        <f ca="1"/>
        <v>0</v>
      </c>
      <c r="BV1694">
        <f ca="1"/>
        <v>0</v>
      </c>
      <c r="BW1694">
        <f ca="1"/>
        <v>0</v>
      </c>
      <c r="BX1694">
        <f ca="1"/>
        <v>0</v>
      </c>
      <c r="BY1694" t="str">
        <f ca="1"/>
        <v/>
      </c>
      <c r="CC1694" t="str" cm="1">
        <f t="array" aca="1" ref="CC1694" ca="1">_xlfn._xlws.FILTER(VLOOKUP(CB1687,Arrays!$T:$Z,{1,2,3,4,5,6,7},FALSE),VLOOKUP(CB1687,Arrays!$T:$Z,{1,2,3,4,5,6,7},FALSE)&lt;&gt;0,"")</f>
        <v/>
      </c>
      <c r="CO1694" t="str" cm="1">
        <f t="array" ref="CO1694">_xlfn._xlws.FILTER(SUM(CJ1694:CN1694),SUM(CJ1694:CN1694)&lt;&gt;0,"")</f>
        <v/>
      </c>
      <c r="CX1694" t="str">
        <f ca="1"/>
        <v/>
      </c>
      <c r="DE1694" t="str">
        <f ca="1"/>
        <v/>
      </c>
      <c r="DG1694" t="str">
        <f ca="1"/>
        <v/>
      </c>
      <c r="DH1694">
        <f ca="1"/>
        <v>0</v>
      </c>
      <c r="DI1694">
        <f ca="1"/>
        <v>0</v>
      </c>
      <c r="DJ1694">
        <f ca="1"/>
        <v>0</v>
      </c>
      <c r="DK1694">
        <f ca="1"/>
        <v>0</v>
      </c>
      <c r="DL1694">
        <f ca="1"/>
        <v>0</v>
      </c>
      <c r="DM1694">
        <f ca="1"/>
        <v>0</v>
      </c>
      <c r="DN1694" t="str">
        <f ca="1"/>
        <v/>
      </c>
    </row>
    <row r="1695" spans="13:118">
      <c r="M1695" t="str" cm="1">
        <f t="array" ref="M1695">_xlfn._xlws.FILTER(SUM(H1695:L1695),SUM(H1695:L1695)&lt;&gt;0,"")</f>
        <v/>
      </c>
      <c r="AC1695" t="str">
        <f ca="1"/>
        <v/>
      </c>
      <c r="AE1695">
        <f ca="1"/>
        <v>0</v>
      </c>
      <c r="AF1695">
        <f ca="1"/>
        <v>0</v>
      </c>
      <c r="AG1695">
        <f ca="1"/>
        <v>0</v>
      </c>
      <c r="AH1695">
        <f ca="1"/>
        <v>0</v>
      </c>
      <c r="AI1695">
        <f ca="1"/>
        <v>0</v>
      </c>
      <c r="AJ1695">
        <f ca="1"/>
        <v>0</v>
      </c>
      <c r="AK1695">
        <f ca="1"/>
        <v>0</v>
      </c>
      <c r="AL1695" t="str">
        <f ca="1"/>
        <v/>
      </c>
      <c r="AZ1695" t="str" cm="1">
        <f t="array" ref="AZ1695">_xlfn._xlws.FILTER(SUM(AU1695:AY1695),SUM(AU1695:AY1695)&lt;&gt;0,"")</f>
        <v/>
      </c>
      <c r="BP1695" t="str">
        <f ca="1"/>
        <v/>
      </c>
      <c r="BR1695">
        <f ca="1"/>
        <v>0</v>
      </c>
      <c r="BS1695">
        <f ca="1"/>
        <v>0</v>
      </c>
      <c r="BT1695">
        <f ca="1"/>
        <v>0</v>
      </c>
      <c r="BU1695">
        <f ca="1"/>
        <v>0</v>
      </c>
      <c r="BV1695">
        <f ca="1"/>
        <v>0</v>
      </c>
      <c r="BW1695">
        <f ca="1"/>
        <v>0</v>
      </c>
      <c r="BX1695">
        <f ca="1"/>
        <v>0</v>
      </c>
      <c r="BY1695" t="str">
        <f ca="1"/>
        <v/>
      </c>
      <c r="CC1695" t="str" cm="1">
        <f t="array" aca="1" ref="CC1695" ca="1">_xlfn._xlws.FILTER(VLOOKUP(CB1688,Arrays!$T:$Z,{1,2,3,4,5,6,7},FALSE),VLOOKUP(CB1688,Arrays!$T:$Z,{1,2,3,4,5,6,7},FALSE)&lt;&gt;0,"")</f>
        <v/>
      </c>
      <c r="CO1695" t="str" cm="1">
        <f t="array" ref="CO1695">_xlfn._xlws.FILTER(SUM(CJ1695:CN1695),SUM(CJ1695:CN1695)&lt;&gt;0,"")</f>
        <v/>
      </c>
      <c r="CX1695" t="str">
        <f ca="1"/>
        <v/>
      </c>
      <c r="DE1695" t="str">
        <f ca="1"/>
        <v/>
      </c>
      <c r="DG1695" t="str">
        <f ca="1"/>
        <v/>
      </c>
      <c r="DH1695">
        <f ca="1"/>
        <v>0</v>
      </c>
      <c r="DI1695">
        <f ca="1"/>
        <v>0</v>
      </c>
      <c r="DJ1695">
        <f ca="1"/>
        <v>0</v>
      </c>
      <c r="DK1695">
        <f ca="1"/>
        <v>0</v>
      </c>
      <c r="DL1695">
        <f ca="1"/>
        <v>0</v>
      </c>
      <c r="DM1695">
        <f ca="1"/>
        <v>0</v>
      </c>
      <c r="DN1695" t="str">
        <f ca="1"/>
        <v/>
      </c>
    </row>
    <row r="1696" spans="13:118">
      <c r="M1696" t="str" cm="1">
        <f t="array" ref="M1696">_xlfn._xlws.FILTER(SUM(H1696:L1696),SUM(H1696:L1696)&lt;&gt;0,"")</f>
        <v/>
      </c>
      <c r="AC1696" t="str">
        <f ca="1"/>
        <v/>
      </c>
      <c r="AE1696">
        <f ca="1"/>
        <v>0</v>
      </c>
      <c r="AF1696">
        <f ca="1"/>
        <v>0</v>
      </c>
      <c r="AG1696">
        <f ca="1"/>
        <v>0</v>
      </c>
      <c r="AH1696">
        <f ca="1"/>
        <v>0</v>
      </c>
      <c r="AI1696">
        <f ca="1"/>
        <v>0</v>
      </c>
      <c r="AJ1696">
        <f ca="1"/>
        <v>0</v>
      </c>
      <c r="AK1696">
        <f ca="1"/>
        <v>0</v>
      </c>
      <c r="AL1696" t="str">
        <f ca="1"/>
        <v/>
      </c>
      <c r="AZ1696" t="str" cm="1">
        <f t="array" ref="AZ1696">_xlfn._xlws.FILTER(SUM(AU1696:AY1696),SUM(AU1696:AY1696)&lt;&gt;0,"")</f>
        <v/>
      </c>
      <c r="BP1696" t="str">
        <f ca="1"/>
        <v/>
      </c>
      <c r="BR1696">
        <f ca="1"/>
        <v>0</v>
      </c>
      <c r="BS1696">
        <f ca="1"/>
        <v>0</v>
      </c>
      <c r="BT1696">
        <f ca="1"/>
        <v>0</v>
      </c>
      <c r="BU1696">
        <f ca="1"/>
        <v>0</v>
      </c>
      <c r="BV1696">
        <f ca="1"/>
        <v>0</v>
      </c>
      <c r="BW1696">
        <f ca="1"/>
        <v>0</v>
      </c>
      <c r="BX1696">
        <f ca="1"/>
        <v>0</v>
      </c>
      <c r="BY1696" t="str">
        <f ca="1"/>
        <v/>
      </c>
      <c r="CC1696" t="str" cm="1">
        <f t="array" aca="1" ref="CC1696" ca="1">_xlfn._xlws.FILTER(VLOOKUP(CB1689,Arrays!$T:$Z,{1,2,3,4,5,6,7},FALSE),VLOOKUP(CB1689,Arrays!$T:$Z,{1,2,3,4,5,6,7},FALSE)&lt;&gt;0,"")</f>
        <v/>
      </c>
      <c r="CO1696" t="str" cm="1">
        <f t="array" ref="CO1696">_xlfn._xlws.FILTER(SUM(CJ1696:CN1696),SUM(CJ1696:CN1696)&lt;&gt;0,"")</f>
        <v/>
      </c>
      <c r="CX1696" t="str">
        <f ca="1"/>
        <v/>
      </c>
      <c r="DE1696" t="str">
        <f ca="1"/>
        <v/>
      </c>
      <c r="DG1696" t="str">
        <f ca="1"/>
        <v/>
      </c>
      <c r="DH1696">
        <f ca="1"/>
        <v>0</v>
      </c>
      <c r="DI1696">
        <f ca="1"/>
        <v>0</v>
      </c>
      <c r="DJ1696">
        <f ca="1"/>
        <v>0</v>
      </c>
      <c r="DK1696">
        <f ca="1"/>
        <v>0</v>
      </c>
      <c r="DL1696">
        <f ca="1"/>
        <v>0</v>
      </c>
      <c r="DM1696">
        <f ca="1"/>
        <v>0</v>
      </c>
      <c r="DN1696" t="str">
        <f ca="1"/>
        <v/>
      </c>
    </row>
    <row r="1697" spans="13:118">
      <c r="M1697" t="str" cm="1">
        <f t="array" ref="M1697">_xlfn._xlws.FILTER(SUM(H1697:L1697),SUM(H1697:L1697)&lt;&gt;0,"")</f>
        <v/>
      </c>
      <c r="AC1697" t="str">
        <f ca="1"/>
        <v/>
      </c>
      <c r="AE1697">
        <f ca="1"/>
        <v>0</v>
      </c>
      <c r="AF1697">
        <f ca="1"/>
        <v>0</v>
      </c>
      <c r="AG1697">
        <f ca="1"/>
        <v>0</v>
      </c>
      <c r="AH1697">
        <f ca="1"/>
        <v>0</v>
      </c>
      <c r="AI1697">
        <f ca="1"/>
        <v>0</v>
      </c>
      <c r="AJ1697">
        <f ca="1"/>
        <v>0</v>
      </c>
      <c r="AK1697">
        <f ca="1"/>
        <v>0</v>
      </c>
      <c r="AL1697" t="str">
        <f ca="1"/>
        <v/>
      </c>
      <c r="AZ1697" t="str" cm="1">
        <f t="array" ref="AZ1697">_xlfn._xlws.FILTER(SUM(AU1697:AY1697),SUM(AU1697:AY1697)&lt;&gt;0,"")</f>
        <v/>
      </c>
      <c r="BP1697" t="str">
        <f ca="1"/>
        <v/>
      </c>
      <c r="BR1697">
        <f ca="1"/>
        <v>0</v>
      </c>
      <c r="BS1697">
        <f ca="1"/>
        <v>0</v>
      </c>
      <c r="BT1697">
        <f ca="1"/>
        <v>0</v>
      </c>
      <c r="BU1697">
        <f ca="1"/>
        <v>0</v>
      </c>
      <c r="BV1697">
        <f ca="1"/>
        <v>0</v>
      </c>
      <c r="BW1697">
        <f ca="1"/>
        <v>0</v>
      </c>
      <c r="BX1697">
        <f ca="1"/>
        <v>0</v>
      </c>
      <c r="BY1697" t="str">
        <f ca="1"/>
        <v/>
      </c>
      <c r="CC1697" t="str" cm="1">
        <f t="array" aca="1" ref="CC1697" ca="1">_xlfn._xlws.FILTER(VLOOKUP(CB1690,Arrays!$T:$Z,{1,2,3,4,5,6,7},FALSE),VLOOKUP(CB1690,Arrays!$T:$Z,{1,2,3,4,5,6,7},FALSE)&lt;&gt;0,"")</f>
        <v/>
      </c>
      <c r="CO1697" t="str" cm="1">
        <f t="array" ref="CO1697">_xlfn._xlws.FILTER(SUM(CJ1697:CN1697),SUM(CJ1697:CN1697)&lt;&gt;0,"")</f>
        <v/>
      </c>
      <c r="CX1697" t="str">
        <f ca="1"/>
        <v/>
      </c>
      <c r="DE1697" t="str">
        <f ca="1"/>
        <v/>
      </c>
      <c r="DG1697" t="str">
        <f ca="1"/>
        <v/>
      </c>
      <c r="DH1697">
        <f ca="1"/>
        <v>0</v>
      </c>
      <c r="DI1697">
        <f ca="1"/>
        <v>0</v>
      </c>
      <c r="DJ1697">
        <f ca="1"/>
        <v>0</v>
      </c>
      <c r="DK1697">
        <f ca="1"/>
        <v>0</v>
      </c>
      <c r="DL1697">
        <f ca="1"/>
        <v>0</v>
      </c>
      <c r="DM1697">
        <f ca="1"/>
        <v>0</v>
      </c>
      <c r="DN1697" t="str">
        <f ca="1"/>
        <v/>
      </c>
    </row>
    <row r="1698" spans="13:118">
      <c r="M1698" t="str" cm="1">
        <f t="array" ref="M1698">_xlfn._xlws.FILTER(SUM(H1698:L1698),SUM(H1698:L1698)&lt;&gt;0,"")</f>
        <v/>
      </c>
      <c r="AC1698" t="str">
        <f ca="1"/>
        <v/>
      </c>
      <c r="AE1698">
        <f ca="1"/>
        <v>0</v>
      </c>
      <c r="AF1698">
        <f ca="1"/>
        <v>0</v>
      </c>
      <c r="AG1698">
        <f ca="1"/>
        <v>0</v>
      </c>
      <c r="AH1698">
        <f ca="1"/>
        <v>0</v>
      </c>
      <c r="AI1698">
        <f ca="1"/>
        <v>0</v>
      </c>
      <c r="AJ1698">
        <f ca="1"/>
        <v>0</v>
      </c>
      <c r="AK1698">
        <f ca="1"/>
        <v>0</v>
      </c>
      <c r="AL1698" t="str">
        <f ca="1"/>
        <v/>
      </c>
      <c r="AZ1698" t="str" cm="1">
        <f t="array" ref="AZ1698">_xlfn._xlws.FILTER(SUM(AU1698:AY1698),SUM(AU1698:AY1698)&lt;&gt;0,"")</f>
        <v/>
      </c>
      <c r="BP1698" t="str">
        <f ca="1"/>
        <v/>
      </c>
      <c r="BR1698">
        <f ca="1"/>
        <v>0</v>
      </c>
      <c r="BS1698">
        <f ca="1"/>
        <v>0</v>
      </c>
      <c r="BT1698">
        <f ca="1"/>
        <v>0</v>
      </c>
      <c r="BU1698">
        <f ca="1"/>
        <v>0</v>
      </c>
      <c r="BV1698">
        <f ca="1"/>
        <v>0</v>
      </c>
      <c r="BW1698">
        <f ca="1"/>
        <v>0</v>
      </c>
      <c r="BX1698">
        <f ca="1"/>
        <v>0</v>
      </c>
      <c r="BY1698" t="str">
        <f ca="1"/>
        <v/>
      </c>
      <c r="CC1698" t="str" cm="1">
        <f t="array" aca="1" ref="CC1698" ca="1">_xlfn._xlws.FILTER(VLOOKUP(CB1691,Arrays!$T:$Z,{1,2,3,4,5,6,7},FALSE),VLOOKUP(CB1691,Arrays!$T:$Z,{1,2,3,4,5,6,7},FALSE)&lt;&gt;0,"")</f>
        <v/>
      </c>
      <c r="CO1698" t="str" cm="1">
        <f t="array" ref="CO1698">_xlfn._xlws.FILTER(SUM(CJ1698:CN1698),SUM(CJ1698:CN1698)&lt;&gt;0,"")</f>
        <v/>
      </c>
      <c r="CX1698" t="str">
        <f ca="1"/>
        <v/>
      </c>
      <c r="DE1698" t="str">
        <f ca="1"/>
        <v/>
      </c>
      <c r="DG1698" t="str">
        <f ca="1"/>
        <v/>
      </c>
      <c r="DH1698">
        <f ca="1"/>
        <v>0</v>
      </c>
      <c r="DI1698">
        <f ca="1"/>
        <v>0</v>
      </c>
      <c r="DJ1698">
        <f ca="1"/>
        <v>0</v>
      </c>
      <c r="DK1698">
        <f ca="1"/>
        <v>0</v>
      </c>
      <c r="DL1698">
        <f ca="1"/>
        <v>0</v>
      </c>
      <c r="DM1698">
        <f ca="1"/>
        <v>0</v>
      </c>
      <c r="DN1698" t="str">
        <f ca="1"/>
        <v/>
      </c>
    </row>
    <row r="1699" spans="13:118">
      <c r="M1699" t="str" cm="1">
        <f t="array" ref="M1699">_xlfn._xlws.FILTER(SUM(H1699:L1699),SUM(H1699:L1699)&lt;&gt;0,"")</f>
        <v/>
      </c>
      <c r="AC1699" t="str">
        <f ca="1"/>
        <v/>
      </c>
      <c r="AE1699">
        <f ca="1"/>
        <v>0</v>
      </c>
      <c r="AF1699">
        <f ca="1"/>
        <v>0</v>
      </c>
      <c r="AG1699">
        <f ca="1"/>
        <v>0</v>
      </c>
      <c r="AH1699">
        <f ca="1"/>
        <v>0</v>
      </c>
      <c r="AI1699">
        <f ca="1"/>
        <v>0</v>
      </c>
      <c r="AJ1699">
        <f ca="1"/>
        <v>0</v>
      </c>
      <c r="AK1699">
        <f ca="1"/>
        <v>0</v>
      </c>
      <c r="AL1699" t="str">
        <f ca="1"/>
        <v/>
      </c>
      <c r="AZ1699" t="str" cm="1">
        <f t="array" ref="AZ1699">_xlfn._xlws.FILTER(SUM(AU1699:AY1699),SUM(AU1699:AY1699)&lt;&gt;0,"")</f>
        <v/>
      </c>
      <c r="BP1699" t="str">
        <f ca="1"/>
        <v/>
      </c>
      <c r="BR1699">
        <f ca="1"/>
        <v>0</v>
      </c>
      <c r="BS1699">
        <f ca="1"/>
        <v>0</v>
      </c>
      <c r="BT1699">
        <f ca="1"/>
        <v>0</v>
      </c>
      <c r="BU1699">
        <f ca="1"/>
        <v>0</v>
      </c>
      <c r="BV1699">
        <f ca="1"/>
        <v>0</v>
      </c>
      <c r="BW1699">
        <f ca="1"/>
        <v>0</v>
      </c>
      <c r="BX1699">
        <f ca="1"/>
        <v>0</v>
      </c>
      <c r="BY1699" t="str">
        <f ca="1"/>
        <v/>
      </c>
      <c r="CC1699" t="str" cm="1">
        <f t="array" aca="1" ref="CC1699" ca="1">_xlfn._xlws.FILTER(VLOOKUP(CB1692,Arrays!$T:$Z,{1,2,3,4,5,6,7},FALSE),VLOOKUP(CB1692,Arrays!$T:$Z,{1,2,3,4,5,6,7},FALSE)&lt;&gt;0,"")</f>
        <v/>
      </c>
      <c r="CO1699" t="str" cm="1">
        <f t="array" ref="CO1699">_xlfn._xlws.FILTER(SUM(CJ1699:CN1699),SUM(CJ1699:CN1699)&lt;&gt;0,"")</f>
        <v/>
      </c>
      <c r="CX1699" t="str">
        <f ca="1"/>
        <v/>
      </c>
      <c r="DE1699" t="str">
        <f ca="1"/>
        <v/>
      </c>
      <c r="DG1699" t="str">
        <f ca="1"/>
        <v/>
      </c>
      <c r="DH1699">
        <f ca="1"/>
        <v>0</v>
      </c>
      <c r="DI1699">
        <f ca="1"/>
        <v>0</v>
      </c>
      <c r="DJ1699">
        <f ca="1"/>
        <v>0</v>
      </c>
      <c r="DK1699">
        <f ca="1"/>
        <v>0</v>
      </c>
      <c r="DL1699">
        <f ca="1"/>
        <v>0</v>
      </c>
      <c r="DM1699">
        <f ca="1"/>
        <v>0</v>
      </c>
      <c r="DN1699" t="str">
        <f ca="1"/>
        <v/>
      </c>
    </row>
    <row r="1700" spans="13:118">
      <c r="M1700" t="str" cm="1">
        <f t="array" ref="M1700">_xlfn._xlws.FILTER(SUM(H1700:L1700),SUM(H1700:L1700)&lt;&gt;0,"")</f>
        <v/>
      </c>
      <c r="AC1700" t="str">
        <f ca="1"/>
        <v/>
      </c>
      <c r="AE1700">
        <f ca="1"/>
        <v>0</v>
      </c>
      <c r="AF1700">
        <f ca="1"/>
        <v>0</v>
      </c>
      <c r="AG1700">
        <f ca="1"/>
        <v>0</v>
      </c>
      <c r="AH1700">
        <f ca="1"/>
        <v>0</v>
      </c>
      <c r="AI1700">
        <f ca="1"/>
        <v>0</v>
      </c>
      <c r="AJ1700">
        <f ca="1"/>
        <v>0</v>
      </c>
      <c r="AK1700">
        <f ca="1"/>
        <v>0</v>
      </c>
      <c r="AL1700" t="str">
        <f ca="1"/>
        <v/>
      </c>
      <c r="AZ1700" t="str" cm="1">
        <f t="array" ref="AZ1700">_xlfn._xlws.FILTER(SUM(AU1700:AY1700),SUM(AU1700:AY1700)&lt;&gt;0,"")</f>
        <v/>
      </c>
      <c r="BP1700" t="str">
        <f ca="1"/>
        <v/>
      </c>
      <c r="BR1700">
        <f ca="1"/>
        <v>0</v>
      </c>
      <c r="BS1700">
        <f ca="1"/>
        <v>0</v>
      </c>
      <c r="BT1700">
        <f ca="1"/>
        <v>0</v>
      </c>
      <c r="BU1700">
        <f ca="1"/>
        <v>0</v>
      </c>
      <c r="BV1700">
        <f ca="1"/>
        <v>0</v>
      </c>
      <c r="BW1700">
        <f ca="1"/>
        <v>0</v>
      </c>
      <c r="BX1700">
        <f ca="1"/>
        <v>0</v>
      </c>
      <c r="BY1700" t="str">
        <f ca="1"/>
        <v/>
      </c>
      <c r="CC1700" t="str" cm="1">
        <f t="array" aca="1" ref="CC1700" ca="1">_xlfn._xlws.FILTER(VLOOKUP(CB1693,Arrays!$T:$Z,{1,2,3,4,5,6,7},FALSE),VLOOKUP(CB1693,Arrays!$T:$Z,{1,2,3,4,5,6,7},FALSE)&lt;&gt;0,"")</f>
        <v/>
      </c>
      <c r="CO1700" t="str" cm="1">
        <f t="array" ref="CO1700">_xlfn._xlws.FILTER(SUM(CJ1700:CN1700),SUM(CJ1700:CN1700)&lt;&gt;0,"")</f>
        <v/>
      </c>
      <c r="CX1700" t="str">
        <f ca="1"/>
        <v/>
      </c>
      <c r="DE1700" t="str">
        <f ca="1"/>
        <v/>
      </c>
      <c r="DG1700" t="str">
        <f ca="1"/>
        <v/>
      </c>
      <c r="DH1700">
        <f ca="1"/>
        <v>0</v>
      </c>
      <c r="DI1700">
        <f ca="1"/>
        <v>0</v>
      </c>
      <c r="DJ1700">
        <f ca="1"/>
        <v>0</v>
      </c>
      <c r="DK1700">
        <f ca="1"/>
        <v>0</v>
      </c>
      <c r="DL1700">
        <f ca="1"/>
        <v>0</v>
      </c>
      <c r="DM1700">
        <f ca="1"/>
        <v>0</v>
      </c>
      <c r="DN1700" t="str">
        <f ca="1"/>
        <v/>
      </c>
    </row>
    <row r="1701" spans="13:118">
      <c r="M1701" t="str" cm="1">
        <f t="array" ref="M1701">_xlfn._xlws.FILTER(SUM(H1701:L1701),SUM(H1701:L1701)&lt;&gt;0,"")</f>
        <v/>
      </c>
      <c r="AC1701" t="str">
        <f ca="1"/>
        <v/>
      </c>
      <c r="AE1701">
        <f ca="1"/>
        <v>0</v>
      </c>
      <c r="AF1701">
        <f ca="1"/>
        <v>0</v>
      </c>
      <c r="AG1701">
        <f ca="1"/>
        <v>0</v>
      </c>
      <c r="AH1701">
        <f ca="1"/>
        <v>0</v>
      </c>
      <c r="AI1701">
        <f ca="1"/>
        <v>0</v>
      </c>
      <c r="AJ1701">
        <f ca="1"/>
        <v>0</v>
      </c>
      <c r="AK1701">
        <f ca="1"/>
        <v>0</v>
      </c>
      <c r="AL1701" t="str">
        <f ca="1"/>
        <v/>
      </c>
      <c r="AZ1701" t="str" cm="1">
        <f t="array" ref="AZ1701">_xlfn._xlws.FILTER(SUM(AU1701:AY1701),SUM(AU1701:AY1701)&lt;&gt;0,"")</f>
        <v/>
      </c>
      <c r="BP1701" t="str">
        <f ca="1"/>
        <v/>
      </c>
      <c r="BR1701">
        <f ca="1"/>
        <v>0</v>
      </c>
      <c r="BS1701">
        <f ca="1"/>
        <v>0</v>
      </c>
      <c r="BT1701">
        <f ca="1"/>
        <v>0</v>
      </c>
      <c r="BU1701">
        <f ca="1"/>
        <v>0</v>
      </c>
      <c r="BV1701">
        <f ca="1"/>
        <v>0</v>
      </c>
      <c r="BW1701">
        <f ca="1"/>
        <v>0</v>
      </c>
      <c r="BX1701">
        <f ca="1"/>
        <v>0</v>
      </c>
      <c r="BY1701" t="str">
        <f ca="1"/>
        <v/>
      </c>
      <c r="CC1701" t="str" cm="1">
        <f t="array" aca="1" ref="CC1701" ca="1">_xlfn._xlws.FILTER(VLOOKUP(CB1694,Arrays!$T:$Z,{1,2,3,4,5,6,7},FALSE),VLOOKUP(CB1694,Arrays!$T:$Z,{1,2,3,4,5,6,7},FALSE)&lt;&gt;0,"")</f>
        <v/>
      </c>
      <c r="CO1701" t="str" cm="1">
        <f t="array" ref="CO1701">_xlfn._xlws.FILTER(SUM(CJ1701:CN1701),SUM(CJ1701:CN1701)&lt;&gt;0,"")</f>
        <v/>
      </c>
      <c r="CX1701" t="str">
        <f ca="1"/>
        <v/>
      </c>
      <c r="DE1701" t="str">
        <f ca="1"/>
        <v/>
      </c>
      <c r="DG1701" t="str">
        <f ca="1"/>
        <v/>
      </c>
      <c r="DH1701">
        <f ca="1"/>
        <v>0</v>
      </c>
      <c r="DI1701">
        <f ca="1"/>
        <v>0</v>
      </c>
      <c r="DJ1701">
        <f ca="1"/>
        <v>0</v>
      </c>
      <c r="DK1701">
        <f ca="1"/>
        <v>0</v>
      </c>
      <c r="DL1701">
        <f ca="1"/>
        <v>0</v>
      </c>
      <c r="DM1701">
        <f ca="1"/>
        <v>0</v>
      </c>
      <c r="DN1701" t="str">
        <f ca="1"/>
        <v/>
      </c>
    </row>
    <row r="1702" spans="13:118">
      <c r="M1702" t="str" cm="1">
        <f t="array" ref="M1702">_xlfn._xlws.FILTER(SUM(H1702:L1702),SUM(H1702:L1702)&lt;&gt;0,"")</f>
        <v/>
      </c>
      <c r="AC1702" t="str">
        <f ca="1"/>
        <v/>
      </c>
      <c r="AE1702">
        <f ca="1"/>
        <v>0</v>
      </c>
      <c r="AF1702">
        <f ca="1"/>
        <v>0</v>
      </c>
      <c r="AG1702">
        <f ca="1"/>
        <v>0</v>
      </c>
      <c r="AH1702">
        <f ca="1"/>
        <v>0</v>
      </c>
      <c r="AI1702">
        <f ca="1"/>
        <v>0</v>
      </c>
      <c r="AJ1702">
        <f ca="1"/>
        <v>0</v>
      </c>
      <c r="AK1702">
        <f ca="1"/>
        <v>0</v>
      </c>
      <c r="AL1702" t="str">
        <f ca="1"/>
        <v/>
      </c>
      <c r="AZ1702" t="str" cm="1">
        <f t="array" ref="AZ1702">_xlfn._xlws.FILTER(SUM(AU1702:AY1702),SUM(AU1702:AY1702)&lt;&gt;0,"")</f>
        <v/>
      </c>
      <c r="BP1702" t="str">
        <f ca="1"/>
        <v/>
      </c>
      <c r="BR1702">
        <f ca="1"/>
        <v>0</v>
      </c>
      <c r="BS1702">
        <f ca="1"/>
        <v>0</v>
      </c>
      <c r="BT1702">
        <f ca="1"/>
        <v>0</v>
      </c>
      <c r="BU1702">
        <f ca="1"/>
        <v>0</v>
      </c>
      <c r="BV1702">
        <f ca="1"/>
        <v>0</v>
      </c>
      <c r="BW1702">
        <f ca="1"/>
        <v>0</v>
      </c>
      <c r="BX1702">
        <f ca="1"/>
        <v>0</v>
      </c>
      <c r="BY1702" t="str">
        <f ca="1"/>
        <v/>
      </c>
      <c r="CC1702" t="str" cm="1">
        <f t="array" aca="1" ref="CC1702" ca="1">_xlfn._xlws.FILTER(VLOOKUP(CB1695,Arrays!$T:$Z,{1,2,3,4,5,6,7},FALSE),VLOOKUP(CB1695,Arrays!$T:$Z,{1,2,3,4,5,6,7},FALSE)&lt;&gt;0,"")</f>
        <v/>
      </c>
      <c r="CO1702" t="str" cm="1">
        <f t="array" ref="CO1702">_xlfn._xlws.FILTER(SUM(CJ1702:CN1702),SUM(CJ1702:CN1702)&lt;&gt;0,"")</f>
        <v/>
      </c>
      <c r="CX1702" t="str">
        <f ca="1"/>
        <v/>
      </c>
      <c r="DE1702" t="str">
        <f ca="1"/>
        <v/>
      </c>
      <c r="DG1702" t="str">
        <f ca="1"/>
        <v/>
      </c>
      <c r="DH1702">
        <f ca="1"/>
        <v>0</v>
      </c>
      <c r="DI1702">
        <f ca="1"/>
        <v>0</v>
      </c>
      <c r="DJ1702">
        <f ca="1"/>
        <v>0</v>
      </c>
      <c r="DK1702">
        <f ca="1"/>
        <v>0</v>
      </c>
      <c r="DL1702">
        <f ca="1"/>
        <v>0</v>
      </c>
      <c r="DM1702">
        <f ca="1"/>
        <v>0</v>
      </c>
      <c r="DN1702" t="str">
        <f ca="1"/>
        <v/>
      </c>
    </row>
    <row r="1703" spans="13:118">
      <c r="M1703" t="str" cm="1">
        <f t="array" ref="M1703">_xlfn._xlws.FILTER(SUM(H1703:L1703),SUM(H1703:L1703)&lt;&gt;0,"")</f>
        <v/>
      </c>
      <c r="AC1703" t="str">
        <f ca="1"/>
        <v/>
      </c>
      <c r="AE1703">
        <f ca="1"/>
        <v>0</v>
      </c>
      <c r="AF1703">
        <f ca="1"/>
        <v>0</v>
      </c>
      <c r="AG1703">
        <f ca="1"/>
        <v>0</v>
      </c>
      <c r="AH1703">
        <f ca="1"/>
        <v>0</v>
      </c>
      <c r="AI1703">
        <f ca="1"/>
        <v>0</v>
      </c>
      <c r="AJ1703">
        <f ca="1"/>
        <v>0</v>
      </c>
      <c r="AK1703">
        <f ca="1"/>
        <v>0</v>
      </c>
      <c r="AL1703" t="str">
        <f ca="1"/>
        <v/>
      </c>
      <c r="AZ1703" t="str" cm="1">
        <f t="array" ref="AZ1703">_xlfn._xlws.FILTER(SUM(AU1703:AY1703),SUM(AU1703:AY1703)&lt;&gt;0,"")</f>
        <v/>
      </c>
      <c r="BP1703" t="str">
        <f ca="1"/>
        <v/>
      </c>
      <c r="BR1703">
        <f ca="1"/>
        <v>0</v>
      </c>
      <c r="BS1703">
        <f ca="1"/>
        <v>0</v>
      </c>
      <c r="BT1703">
        <f ca="1"/>
        <v>0</v>
      </c>
      <c r="BU1703">
        <f ca="1"/>
        <v>0</v>
      </c>
      <c r="BV1703">
        <f ca="1"/>
        <v>0</v>
      </c>
      <c r="BW1703">
        <f ca="1"/>
        <v>0</v>
      </c>
      <c r="BX1703">
        <f ca="1"/>
        <v>0</v>
      </c>
      <c r="BY1703" t="str">
        <f ca="1"/>
        <v/>
      </c>
      <c r="CC1703" t="str" cm="1">
        <f t="array" aca="1" ref="CC1703" ca="1">_xlfn._xlws.FILTER(VLOOKUP(CB1696,Arrays!$T:$Z,{1,2,3,4,5,6,7},FALSE),VLOOKUP(CB1696,Arrays!$T:$Z,{1,2,3,4,5,6,7},FALSE)&lt;&gt;0,"")</f>
        <v/>
      </c>
      <c r="CO1703" t="str" cm="1">
        <f t="array" ref="CO1703">_xlfn._xlws.FILTER(SUM(CJ1703:CN1703),SUM(CJ1703:CN1703)&lt;&gt;0,"")</f>
        <v/>
      </c>
      <c r="CX1703" t="str">
        <f ca="1"/>
        <v/>
      </c>
      <c r="DE1703" t="str">
        <f ca="1"/>
        <v/>
      </c>
      <c r="DG1703" t="str">
        <f ca="1"/>
        <v/>
      </c>
      <c r="DH1703">
        <f ca="1"/>
        <v>0</v>
      </c>
      <c r="DI1703">
        <f ca="1"/>
        <v>0</v>
      </c>
      <c r="DJ1703">
        <f ca="1"/>
        <v>0</v>
      </c>
      <c r="DK1703">
        <f ca="1"/>
        <v>0</v>
      </c>
      <c r="DL1703">
        <f ca="1"/>
        <v>0</v>
      </c>
      <c r="DM1703">
        <f ca="1"/>
        <v>0</v>
      </c>
      <c r="DN1703" t="str">
        <f ca="1"/>
        <v/>
      </c>
    </row>
    <row r="1704" spans="13:118">
      <c r="M1704" t="str" cm="1">
        <f t="array" ref="M1704">_xlfn._xlws.FILTER(SUM(H1704:L1704),SUM(H1704:L1704)&lt;&gt;0,"")</f>
        <v/>
      </c>
      <c r="AC1704" t="str">
        <f ca="1"/>
        <v/>
      </c>
      <c r="AE1704">
        <f ca="1"/>
        <v>0</v>
      </c>
      <c r="AF1704">
        <f ca="1"/>
        <v>0</v>
      </c>
      <c r="AG1704">
        <f ca="1"/>
        <v>0</v>
      </c>
      <c r="AH1704">
        <f ca="1"/>
        <v>0</v>
      </c>
      <c r="AI1704">
        <f ca="1"/>
        <v>0</v>
      </c>
      <c r="AJ1704">
        <f ca="1"/>
        <v>0</v>
      </c>
      <c r="AK1704">
        <f ca="1"/>
        <v>0</v>
      </c>
      <c r="AL1704" t="str">
        <f ca="1"/>
        <v/>
      </c>
      <c r="AZ1704" t="str" cm="1">
        <f t="array" ref="AZ1704">_xlfn._xlws.FILTER(SUM(AU1704:AY1704),SUM(AU1704:AY1704)&lt;&gt;0,"")</f>
        <v/>
      </c>
      <c r="BP1704" t="str">
        <f ca="1"/>
        <v/>
      </c>
      <c r="BR1704">
        <f ca="1"/>
        <v>0</v>
      </c>
      <c r="BS1704">
        <f ca="1"/>
        <v>0</v>
      </c>
      <c r="BT1704">
        <f ca="1"/>
        <v>0</v>
      </c>
      <c r="BU1704">
        <f ca="1"/>
        <v>0</v>
      </c>
      <c r="BV1704">
        <f ca="1"/>
        <v>0</v>
      </c>
      <c r="BW1704">
        <f ca="1"/>
        <v>0</v>
      </c>
      <c r="BX1704">
        <f ca="1"/>
        <v>0</v>
      </c>
      <c r="BY1704" t="str">
        <f ca="1"/>
        <v/>
      </c>
      <c r="CC1704" t="str" cm="1">
        <f t="array" aca="1" ref="CC1704" ca="1">_xlfn._xlws.FILTER(VLOOKUP(CB1697,Arrays!$T:$Z,{1,2,3,4,5,6,7},FALSE),VLOOKUP(CB1697,Arrays!$T:$Z,{1,2,3,4,5,6,7},FALSE)&lt;&gt;0,"")</f>
        <v/>
      </c>
      <c r="CO1704" t="str" cm="1">
        <f t="array" ref="CO1704">_xlfn._xlws.FILTER(SUM(CJ1704:CN1704),SUM(CJ1704:CN1704)&lt;&gt;0,"")</f>
        <v/>
      </c>
      <c r="CX1704" t="str">
        <f ca="1"/>
        <v/>
      </c>
      <c r="DE1704" t="str">
        <f ca="1"/>
        <v/>
      </c>
      <c r="DG1704" t="str">
        <f ca="1"/>
        <v/>
      </c>
      <c r="DH1704">
        <f ca="1"/>
        <v>0</v>
      </c>
      <c r="DI1704">
        <f ca="1"/>
        <v>0</v>
      </c>
      <c r="DJ1704">
        <f ca="1"/>
        <v>0</v>
      </c>
      <c r="DK1704">
        <f ca="1"/>
        <v>0</v>
      </c>
      <c r="DL1704">
        <f ca="1"/>
        <v>0</v>
      </c>
      <c r="DM1704">
        <f ca="1"/>
        <v>0</v>
      </c>
      <c r="DN1704" t="str">
        <f ca="1"/>
        <v/>
      </c>
    </row>
    <row r="1705" spans="13:118">
      <c r="M1705" t="str" cm="1">
        <f t="array" ref="M1705">_xlfn._xlws.FILTER(SUM(H1705:L1705),SUM(H1705:L1705)&lt;&gt;0,"")</f>
        <v/>
      </c>
      <c r="AC1705" t="str">
        <f ca="1"/>
        <v/>
      </c>
      <c r="AE1705">
        <f ca="1"/>
        <v>0</v>
      </c>
      <c r="AF1705">
        <f ca="1"/>
        <v>0</v>
      </c>
      <c r="AG1705">
        <f ca="1"/>
        <v>0</v>
      </c>
      <c r="AH1705">
        <f ca="1"/>
        <v>0</v>
      </c>
      <c r="AI1705">
        <f ca="1"/>
        <v>0</v>
      </c>
      <c r="AJ1705">
        <f ca="1"/>
        <v>0</v>
      </c>
      <c r="AK1705">
        <f ca="1"/>
        <v>0</v>
      </c>
      <c r="AL1705" t="str">
        <f ca="1"/>
        <v/>
      </c>
      <c r="AZ1705" t="str" cm="1">
        <f t="array" ref="AZ1705">_xlfn._xlws.FILTER(SUM(AU1705:AY1705),SUM(AU1705:AY1705)&lt;&gt;0,"")</f>
        <v/>
      </c>
      <c r="BP1705" t="str">
        <f ca="1"/>
        <v/>
      </c>
      <c r="BR1705">
        <f ca="1"/>
        <v>0</v>
      </c>
      <c r="BS1705">
        <f ca="1"/>
        <v>0</v>
      </c>
      <c r="BT1705">
        <f ca="1"/>
        <v>0</v>
      </c>
      <c r="BU1705">
        <f ca="1"/>
        <v>0</v>
      </c>
      <c r="BV1705">
        <f ca="1"/>
        <v>0</v>
      </c>
      <c r="BW1705">
        <f ca="1"/>
        <v>0</v>
      </c>
      <c r="BX1705">
        <f ca="1"/>
        <v>0</v>
      </c>
      <c r="BY1705" t="str">
        <f ca="1"/>
        <v/>
      </c>
      <c r="CC1705" t="str" cm="1">
        <f t="array" aca="1" ref="CC1705" ca="1">_xlfn._xlws.FILTER(VLOOKUP(CB1698,Arrays!$T:$Z,{1,2,3,4,5,6,7},FALSE),VLOOKUP(CB1698,Arrays!$T:$Z,{1,2,3,4,5,6,7},FALSE)&lt;&gt;0,"")</f>
        <v/>
      </c>
      <c r="CO1705" t="str" cm="1">
        <f t="array" ref="CO1705">_xlfn._xlws.FILTER(SUM(CJ1705:CN1705),SUM(CJ1705:CN1705)&lt;&gt;0,"")</f>
        <v/>
      </c>
      <c r="CX1705" t="str">
        <f ca="1"/>
        <v/>
      </c>
      <c r="DE1705" t="str">
        <f ca="1"/>
        <v/>
      </c>
      <c r="DG1705" t="str">
        <f ca="1"/>
        <v/>
      </c>
      <c r="DH1705">
        <f ca="1"/>
        <v>0</v>
      </c>
      <c r="DI1705">
        <f ca="1"/>
        <v>0</v>
      </c>
      <c r="DJ1705">
        <f ca="1"/>
        <v>0</v>
      </c>
      <c r="DK1705">
        <f ca="1"/>
        <v>0</v>
      </c>
      <c r="DL1705">
        <f ca="1"/>
        <v>0</v>
      </c>
      <c r="DM1705">
        <f ca="1"/>
        <v>0</v>
      </c>
      <c r="DN1705" t="str">
        <f ca="1"/>
        <v/>
      </c>
    </row>
    <row r="1706" spans="13:118">
      <c r="M1706" t="str" cm="1">
        <f t="array" ref="M1706">_xlfn._xlws.FILTER(SUM(H1706:L1706),SUM(H1706:L1706)&lt;&gt;0,"")</f>
        <v/>
      </c>
      <c r="AC1706" t="str">
        <f ca="1"/>
        <v/>
      </c>
      <c r="AE1706">
        <f ca="1"/>
        <v>0</v>
      </c>
      <c r="AF1706">
        <f ca="1"/>
        <v>0</v>
      </c>
      <c r="AG1706">
        <f ca="1"/>
        <v>0</v>
      </c>
      <c r="AH1706">
        <f ca="1"/>
        <v>0</v>
      </c>
      <c r="AI1706">
        <f ca="1"/>
        <v>0</v>
      </c>
      <c r="AJ1706">
        <f ca="1"/>
        <v>0</v>
      </c>
      <c r="AK1706">
        <f ca="1"/>
        <v>0</v>
      </c>
      <c r="AL1706" t="str">
        <f ca="1"/>
        <v/>
      </c>
      <c r="AZ1706" t="str" cm="1">
        <f t="array" ref="AZ1706">_xlfn._xlws.FILTER(SUM(AU1706:AY1706),SUM(AU1706:AY1706)&lt;&gt;0,"")</f>
        <v/>
      </c>
      <c r="BP1706" t="str">
        <f ca="1"/>
        <v/>
      </c>
      <c r="BR1706">
        <f ca="1"/>
        <v>0</v>
      </c>
      <c r="BS1706">
        <f ca="1"/>
        <v>0</v>
      </c>
      <c r="BT1706">
        <f ca="1"/>
        <v>0</v>
      </c>
      <c r="BU1706">
        <f ca="1"/>
        <v>0</v>
      </c>
      <c r="BV1706">
        <f ca="1"/>
        <v>0</v>
      </c>
      <c r="BW1706">
        <f ca="1"/>
        <v>0</v>
      </c>
      <c r="BX1706">
        <f ca="1"/>
        <v>0</v>
      </c>
      <c r="BY1706" t="str">
        <f ca="1"/>
        <v/>
      </c>
      <c r="CC1706" t="str" cm="1">
        <f t="array" aca="1" ref="CC1706" ca="1">_xlfn._xlws.FILTER(VLOOKUP(CB1699,Arrays!$T:$Z,{1,2,3,4,5,6,7},FALSE),VLOOKUP(CB1699,Arrays!$T:$Z,{1,2,3,4,5,6,7},FALSE)&lt;&gt;0,"")</f>
        <v/>
      </c>
      <c r="CO1706" t="str" cm="1">
        <f t="array" ref="CO1706">_xlfn._xlws.FILTER(SUM(CJ1706:CN1706),SUM(CJ1706:CN1706)&lt;&gt;0,"")</f>
        <v/>
      </c>
      <c r="CX1706" t="str">
        <f ca="1"/>
        <v/>
      </c>
      <c r="DE1706" t="str">
        <f ca="1"/>
        <v/>
      </c>
      <c r="DG1706" t="str">
        <f ca="1"/>
        <v/>
      </c>
      <c r="DH1706">
        <f ca="1"/>
        <v>0</v>
      </c>
      <c r="DI1706">
        <f ca="1"/>
        <v>0</v>
      </c>
      <c r="DJ1706">
        <f ca="1"/>
        <v>0</v>
      </c>
      <c r="DK1706">
        <f ca="1"/>
        <v>0</v>
      </c>
      <c r="DL1706">
        <f ca="1"/>
        <v>0</v>
      </c>
      <c r="DM1706">
        <f ca="1"/>
        <v>0</v>
      </c>
      <c r="DN1706" t="str">
        <f ca="1"/>
        <v/>
      </c>
    </row>
    <row r="1707" spans="13:118">
      <c r="M1707" t="str" cm="1">
        <f t="array" ref="M1707">_xlfn._xlws.FILTER(SUM(H1707:L1707),SUM(H1707:L1707)&lt;&gt;0,"")</f>
        <v/>
      </c>
      <c r="AC1707" t="str">
        <f ca="1"/>
        <v/>
      </c>
      <c r="AE1707">
        <f ca="1"/>
        <v>0</v>
      </c>
      <c r="AF1707">
        <f ca="1"/>
        <v>0</v>
      </c>
      <c r="AG1707">
        <f ca="1"/>
        <v>0</v>
      </c>
      <c r="AH1707">
        <f ca="1"/>
        <v>0</v>
      </c>
      <c r="AI1707">
        <f ca="1"/>
        <v>0</v>
      </c>
      <c r="AJ1707">
        <f ca="1"/>
        <v>0</v>
      </c>
      <c r="AK1707">
        <f ca="1"/>
        <v>0</v>
      </c>
      <c r="AL1707" t="str">
        <f ca="1"/>
        <v/>
      </c>
      <c r="AZ1707" t="str" cm="1">
        <f t="array" ref="AZ1707">_xlfn._xlws.FILTER(SUM(AU1707:AY1707),SUM(AU1707:AY1707)&lt;&gt;0,"")</f>
        <v/>
      </c>
      <c r="BP1707" t="str">
        <f ca="1"/>
        <v/>
      </c>
      <c r="BR1707">
        <f ca="1"/>
        <v>0</v>
      </c>
      <c r="BS1707">
        <f ca="1"/>
        <v>0</v>
      </c>
      <c r="BT1707">
        <f ca="1"/>
        <v>0</v>
      </c>
      <c r="BU1707">
        <f ca="1"/>
        <v>0</v>
      </c>
      <c r="BV1707">
        <f ca="1"/>
        <v>0</v>
      </c>
      <c r="BW1707">
        <f ca="1"/>
        <v>0</v>
      </c>
      <c r="BX1707">
        <f ca="1"/>
        <v>0</v>
      </c>
      <c r="BY1707" t="str">
        <f ca="1"/>
        <v/>
      </c>
      <c r="CC1707" t="str" cm="1">
        <f t="array" aca="1" ref="CC1707" ca="1">_xlfn._xlws.FILTER(VLOOKUP(CB1700,Arrays!$T:$Z,{1,2,3,4,5,6,7},FALSE),VLOOKUP(CB1700,Arrays!$T:$Z,{1,2,3,4,5,6,7},FALSE)&lt;&gt;0,"")</f>
        <v/>
      </c>
      <c r="CO1707" t="str" cm="1">
        <f t="array" ref="CO1707">_xlfn._xlws.FILTER(SUM(CJ1707:CN1707),SUM(CJ1707:CN1707)&lt;&gt;0,"")</f>
        <v/>
      </c>
      <c r="CX1707" t="str">
        <f ca="1"/>
        <v/>
      </c>
      <c r="DE1707" t="str">
        <f ca="1"/>
        <v/>
      </c>
      <c r="DG1707" t="str">
        <f ca="1"/>
        <v/>
      </c>
      <c r="DH1707">
        <f ca="1"/>
        <v>0</v>
      </c>
      <c r="DI1707">
        <f ca="1"/>
        <v>0</v>
      </c>
      <c r="DJ1707">
        <f ca="1"/>
        <v>0</v>
      </c>
      <c r="DK1707">
        <f ca="1"/>
        <v>0</v>
      </c>
      <c r="DL1707">
        <f ca="1"/>
        <v>0</v>
      </c>
      <c r="DM1707">
        <f ca="1"/>
        <v>0</v>
      </c>
      <c r="DN1707" t="str">
        <f ca="1"/>
        <v/>
      </c>
    </row>
    <row r="1708" spans="13:118">
      <c r="M1708" t="str" cm="1">
        <f t="array" ref="M1708">_xlfn._xlws.FILTER(SUM(H1708:L1708),SUM(H1708:L1708)&lt;&gt;0,"")</f>
        <v/>
      </c>
      <c r="AC1708" t="str">
        <f ca="1"/>
        <v/>
      </c>
      <c r="AE1708">
        <f ca="1"/>
        <v>0</v>
      </c>
      <c r="AF1708">
        <f ca="1"/>
        <v>0</v>
      </c>
      <c r="AG1708">
        <f ca="1"/>
        <v>0</v>
      </c>
      <c r="AH1708">
        <f ca="1"/>
        <v>0</v>
      </c>
      <c r="AI1708">
        <f ca="1"/>
        <v>0</v>
      </c>
      <c r="AJ1708">
        <f ca="1"/>
        <v>0</v>
      </c>
      <c r="AK1708">
        <f ca="1"/>
        <v>0</v>
      </c>
      <c r="AL1708" t="str">
        <f ca="1"/>
        <v/>
      </c>
      <c r="AZ1708" t="str" cm="1">
        <f t="array" ref="AZ1708">_xlfn._xlws.FILTER(SUM(AU1708:AY1708),SUM(AU1708:AY1708)&lt;&gt;0,"")</f>
        <v/>
      </c>
      <c r="BP1708" t="str">
        <f ca="1"/>
        <v/>
      </c>
      <c r="BR1708">
        <f ca="1"/>
        <v>0</v>
      </c>
      <c r="BS1708">
        <f ca="1"/>
        <v>0</v>
      </c>
      <c r="BT1708">
        <f ca="1"/>
        <v>0</v>
      </c>
      <c r="BU1708">
        <f ca="1"/>
        <v>0</v>
      </c>
      <c r="BV1708">
        <f ca="1"/>
        <v>0</v>
      </c>
      <c r="BW1708">
        <f ca="1"/>
        <v>0</v>
      </c>
      <c r="BX1708">
        <f ca="1"/>
        <v>0</v>
      </c>
      <c r="BY1708" t="str">
        <f ca="1"/>
        <v/>
      </c>
      <c r="CC1708" t="str" cm="1">
        <f t="array" aca="1" ref="CC1708" ca="1">_xlfn._xlws.FILTER(VLOOKUP(CB1701,Arrays!$T:$Z,{1,2,3,4,5,6,7},FALSE),VLOOKUP(CB1701,Arrays!$T:$Z,{1,2,3,4,5,6,7},FALSE)&lt;&gt;0,"")</f>
        <v/>
      </c>
      <c r="CO1708" t="str" cm="1">
        <f t="array" ref="CO1708">_xlfn._xlws.FILTER(SUM(CJ1708:CN1708),SUM(CJ1708:CN1708)&lt;&gt;0,"")</f>
        <v/>
      </c>
      <c r="CX1708" t="str">
        <f ca="1"/>
        <v/>
      </c>
      <c r="DE1708" t="str">
        <f ca="1"/>
        <v/>
      </c>
      <c r="DG1708" t="str">
        <f ca="1"/>
        <v/>
      </c>
      <c r="DH1708">
        <f ca="1"/>
        <v>0</v>
      </c>
      <c r="DI1708">
        <f ca="1"/>
        <v>0</v>
      </c>
      <c r="DJ1708">
        <f ca="1"/>
        <v>0</v>
      </c>
      <c r="DK1708">
        <f ca="1"/>
        <v>0</v>
      </c>
      <c r="DL1708">
        <f ca="1"/>
        <v>0</v>
      </c>
      <c r="DM1708">
        <f ca="1"/>
        <v>0</v>
      </c>
      <c r="DN1708" t="str">
        <f ca="1"/>
        <v/>
      </c>
    </row>
    <row r="1709" spans="13:118">
      <c r="M1709" t="str" cm="1">
        <f t="array" ref="M1709">_xlfn._xlws.FILTER(SUM(H1709:L1709),SUM(H1709:L1709)&lt;&gt;0,"")</f>
        <v/>
      </c>
      <c r="AC1709" t="str">
        <f ca="1"/>
        <v/>
      </c>
      <c r="AE1709">
        <f ca="1"/>
        <v>0</v>
      </c>
      <c r="AF1709">
        <f ca="1"/>
        <v>0</v>
      </c>
      <c r="AG1709">
        <f ca="1"/>
        <v>0</v>
      </c>
      <c r="AH1709">
        <f ca="1"/>
        <v>0</v>
      </c>
      <c r="AI1709">
        <f ca="1"/>
        <v>0</v>
      </c>
      <c r="AJ1709">
        <f ca="1"/>
        <v>0</v>
      </c>
      <c r="AK1709">
        <f ca="1"/>
        <v>0</v>
      </c>
      <c r="AL1709" t="str">
        <f ca="1"/>
        <v/>
      </c>
      <c r="AZ1709" t="str" cm="1">
        <f t="array" ref="AZ1709">_xlfn._xlws.FILTER(SUM(AU1709:AY1709),SUM(AU1709:AY1709)&lt;&gt;0,"")</f>
        <v/>
      </c>
      <c r="BP1709" t="str">
        <f ca="1"/>
        <v/>
      </c>
      <c r="BR1709">
        <f ca="1"/>
        <v>0</v>
      </c>
      <c r="BS1709">
        <f ca="1"/>
        <v>0</v>
      </c>
      <c r="BT1709">
        <f ca="1"/>
        <v>0</v>
      </c>
      <c r="BU1709">
        <f ca="1"/>
        <v>0</v>
      </c>
      <c r="BV1709">
        <f ca="1"/>
        <v>0</v>
      </c>
      <c r="BW1709">
        <f ca="1"/>
        <v>0</v>
      </c>
      <c r="BX1709">
        <f ca="1"/>
        <v>0</v>
      </c>
      <c r="BY1709" t="str">
        <f ca="1"/>
        <v/>
      </c>
      <c r="CC1709" t="str" cm="1">
        <f t="array" aca="1" ref="CC1709" ca="1">_xlfn._xlws.FILTER(VLOOKUP(CB1702,Arrays!$T:$Z,{1,2,3,4,5,6,7},FALSE),VLOOKUP(CB1702,Arrays!$T:$Z,{1,2,3,4,5,6,7},FALSE)&lt;&gt;0,"")</f>
        <v/>
      </c>
      <c r="CO1709" t="str" cm="1">
        <f t="array" ref="CO1709">_xlfn._xlws.FILTER(SUM(CJ1709:CN1709),SUM(CJ1709:CN1709)&lt;&gt;0,"")</f>
        <v/>
      </c>
      <c r="CX1709" t="str">
        <f ca="1"/>
        <v/>
      </c>
      <c r="DE1709" t="str">
        <f ca="1"/>
        <v/>
      </c>
      <c r="DG1709" t="str">
        <f ca="1"/>
        <v/>
      </c>
      <c r="DH1709">
        <f ca="1"/>
        <v>0</v>
      </c>
      <c r="DI1709">
        <f ca="1"/>
        <v>0</v>
      </c>
      <c r="DJ1709">
        <f ca="1"/>
        <v>0</v>
      </c>
      <c r="DK1709">
        <f ca="1"/>
        <v>0</v>
      </c>
      <c r="DL1709">
        <f ca="1"/>
        <v>0</v>
      </c>
      <c r="DM1709">
        <f ca="1"/>
        <v>0</v>
      </c>
      <c r="DN1709" t="str">
        <f ca="1"/>
        <v/>
      </c>
    </row>
    <row r="1710" spans="13:118">
      <c r="M1710" t="str" cm="1">
        <f t="array" ref="M1710">_xlfn._xlws.FILTER(SUM(H1710:L1710),SUM(H1710:L1710)&lt;&gt;0,"")</f>
        <v/>
      </c>
      <c r="AC1710" t="str">
        <f ca="1"/>
        <v/>
      </c>
      <c r="AE1710">
        <f ca="1"/>
        <v>0</v>
      </c>
      <c r="AF1710">
        <f ca="1"/>
        <v>0</v>
      </c>
      <c r="AG1710">
        <f ca="1"/>
        <v>0</v>
      </c>
      <c r="AH1710">
        <f ca="1"/>
        <v>0</v>
      </c>
      <c r="AI1710">
        <f ca="1"/>
        <v>0</v>
      </c>
      <c r="AJ1710">
        <f ca="1"/>
        <v>0</v>
      </c>
      <c r="AK1710">
        <f ca="1"/>
        <v>0</v>
      </c>
      <c r="AL1710" t="str">
        <f ca="1"/>
        <v/>
      </c>
      <c r="AZ1710" t="str" cm="1">
        <f t="array" ref="AZ1710">_xlfn._xlws.FILTER(SUM(AU1710:AY1710),SUM(AU1710:AY1710)&lt;&gt;0,"")</f>
        <v/>
      </c>
      <c r="BP1710" t="str">
        <f ca="1"/>
        <v/>
      </c>
      <c r="BR1710">
        <f ca="1"/>
        <v>0</v>
      </c>
      <c r="BS1710">
        <f ca="1"/>
        <v>0</v>
      </c>
      <c r="BT1710">
        <f ca="1"/>
        <v>0</v>
      </c>
      <c r="BU1710">
        <f ca="1"/>
        <v>0</v>
      </c>
      <c r="BV1710">
        <f ca="1"/>
        <v>0</v>
      </c>
      <c r="BW1710">
        <f ca="1"/>
        <v>0</v>
      </c>
      <c r="BX1710">
        <f ca="1"/>
        <v>0</v>
      </c>
      <c r="BY1710" t="str">
        <f ca="1"/>
        <v/>
      </c>
      <c r="CC1710" t="str" cm="1">
        <f t="array" aca="1" ref="CC1710" ca="1">_xlfn._xlws.FILTER(VLOOKUP(CB1703,Arrays!$T:$Z,{1,2,3,4,5,6,7},FALSE),VLOOKUP(CB1703,Arrays!$T:$Z,{1,2,3,4,5,6,7},FALSE)&lt;&gt;0,"")</f>
        <v/>
      </c>
      <c r="CO1710" t="str" cm="1">
        <f t="array" ref="CO1710">_xlfn._xlws.FILTER(SUM(CJ1710:CN1710),SUM(CJ1710:CN1710)&lt;&gt;0,"")</f>
        <v/>
      </c>
      <c r="CX1710" t="str">
        <f ca="1"/>
        <v/>
      </c>
      <c r="DE1710" t="str">
        <f ca="1"/>
        <v/>
      </c>
      <c r="DG1710" t="str">
        <f ca="1"/>
        <v/>
      </c>
      <c r="DH1710">
        <f ca="1"/>
        <v>0</v>
      </c>
      <c r="DI1710">
        <f ca="1"/>
        <v>0</v>
      </c>
      <c r="DJ1710">
        <f ca="1"/>
        <v>0</v>
      </c>
      <c r="DK1710">
        <f ca="1"/>
        <v>0</v>
      </c>
      <c r="DL1710">
        <f ca="1"/>
        <v>0</v>
      </c>
      <c r="DM1710">
        <f ca="1"/>
        <v>0</v>
      </c>
      <c r="DN1710" t="str">
        <f ca="1"/>
        <v/>
      </c>
    </row>
    <row r="1711" spans="13:118">
      <c r="M1711" t="str" cm="1">
        <f t="array" ref="M1711">_xlfn._xlws.FILTER(SUM(H1711:L1711),SUM(H1711:L1711)&lt;&gt;0,"")</f>
        <v/>
      </c>
      <c r="AC1711" t="str">
        <f ca="1"/>
        <v/>
      </c>
      <c r="AE1711">
        <f ca="1"/>
        <v>0</v>
      </c>
      <c r="AF1711">
        <f ca="1"/>
        <v>0</v>
      </c>
      <c r="AG1711">
        <f ca="1"/>
        <v>0</v>
      </c>
      <c r="AH1711">
        <f ca="1"/>
        <v>0</v>
      </c>
      <c r="AI1711">
        <f ca="1"/>
        <v>0</v>
      </c>
      <c r="AJ1711">
        <f ca="1"/>
        <v>0</v>
      </c>
      <c r="AK1711">
        <f ca="1"/>
        <v>0</v>
      </c>
      <c r="AL1711" t="str">
        <f ca="1"/>
        <v/>
      </c>
      <c r="AZ1711" t="str" cm="1">
        <f t="array" ref="AZ1711">_xlfn._xlws.FILTER(SUM(AU1711:AY1711),SUM(AU1711:AY1711)&lt;&gt;0,"")</f>
        <v/>
      </c>
      <c r="BP1711" t="str">
        <f ca="1"/>
        <v/>
      </c>
      <c r="BR1711">
        <f ca="1"/>
        <v>0</v>
      </c>
      <c r="BS1711">
        <f ca="1"/>
        <v>0</v>
      </c>
      <c r="BT1711">
        <f ca="1"/>
        <v>0</v>
      </c>
      <c r="BU1711">
        <f ca="1"/>
        <v>0</v>
      </c>
      <c r="BV1711">
        <f ca="1"/>
        <v>0</v>
      </c>
      <c r="BW1711">
        <f ca="1"/>
        <v>0</v>
      </c>
      <c r="BX1711">
        <f ca="1"/>
        <v>0</v>
      </c>
      <c r="BY1711" t="str">
        <f ca="1"/>
        <v/>
      </c>
      <c r="CC1711" t="str" cm="1">
        <f t="array" aca="1" ref="CC1711" ca="1">_xlfn._xlws.FILTER(VLOOKUP(CB1704,Arrays!$T:$Z,{1,2,3,4,5,6,7},FALSE),VLOOKUP(CB1704,Arrays!$T:$Z,{1,2,3,4,5,6,7},FALSE)&lt;&gt;0,"")</f>
        <v/>
      </c>
      <c r="CO1711" t="str" cm="1">
        <f t="array" ref="CO1711">_xlfn._xlws.FILTER(SUM(CJ1711:CN1711),SUM(CJ1711:CN1711)&lt;&gt;0,"")</f>
        <v/>
      </c>
      <c r="CX1711" t="str">
        <f ca="1"/>
        <v/>
      </c>
      <c r="DE1711" t="str">
        <f ca="1"/>
        <v/>
      </c>
      <c r="DG1711" t="str">
        <f ca="1"/>
        <v/>
      </c>
      <c r="DH1711">
        <f ca="1"/>
        <v>0</v>
      </c>
      <c r="DI1711">
        <f ca="1"/>
        <v>0</v>
      </c>
      <c r="DJ1711">
        <f ca="1"/>
        <v>0</v>
      </c>
      <c r="DK1711">
        <f ca="1"/>
        <v>0</v>
      </c>
      <c r="DL1711">
        <f ca="1"/>
        <v>0</v>
      </c>
      <c r="DM1711">
        <f ca="1"/>
        <v>0</v>
      </c>
      <c r="DN1711" t="str">
        <f ca="1"/>
        <v/>
      </c>
    </row>
    <row r="1712" spans="13:118">
      <c r="M1712" t="str" cm="1">
        <f t="array" ref="M1712">_xlfn._xlws.FILTER(SUM(H1712:L1712),SUM(H1712:L1712)&lt;&gt;0,"")</f>
        <v/>
      </c>
      <c r="AC1712" t="str">
        <f ca="1"/>
        <v/>
      </c>
      <c r="AE1712">
        <f ca="1"/>
        <v>0</v>
      </c>
      <c r="AF1712">
        <f ca="1"/>
        <v>0</v>
      </c>
      <c r="AG1712">
        <f ca="1"/>
        <v>0</v>
      </c>
      <c r="AH1712">
        <f ca="1"/>
        <v>0</v>
      </c>
      <c r="AI1712">
        <f ca="1"/>
        <v>0</v>
      </c>
      <c r="AJ1712">
        <f ca="1"/>
        <v>0</v>
      </c>
      <c r="AK1712">
        <f ca="1"/>
        <v>0</v>
      </c>
      <c r="AL1712" t="str">
        <f ca="1"/>
        <v/>
      </c>
      <c r="AZ1712" t="str" cm="1">
        <f t="array" ref="AZ1712">_xlfn._xlws.FILTER(SUM(AU1712:AY1712),SUM(AU1712:AY1712)&lt;&gt;0,"")</f>
        <v/>
      </c>
      <c r="BP1712" t="str">
        <f ca="1"/>
        <v/>
      </c>
      <c r="BR1712">
        <f ca="1"/>
        <v>0</v>
      </c>
      <c r="BS1712">
        <f ca="1"/>
        <v>0</v>
      </c>
      <c r="BT1712">
        <f ca="1"/>
        <v>0</v>
      </c>
      <c r="BU1712">
        <f ca="1"/>
        <v>0</v>
      </c>
      <c r="BV1712">
        <f ca="1"/>
        <v>0</v>
      </c>
      <c r="BW1712">
        <f ca="1"/>
        <v>0</v>
      </c>
      <c r="BX1712">
        <f ca="1"/>
        <v>0</v>
      </c>
      <c r="BY1712" t="str">
        <f ca="1"/>
        <v/>
      </c>
      <c r="CC1712" t="str" cm="1">
        <f t="array" aca="1" ref="CC1712" ca="1">_xlfn._xlws.FILTER(VLOOKUP(CB1705,Arrays!$T:$Z,{1,2,3,4,5,6,7},FALSE),VLOOKUP(CB1705,Arrays!$T:$Z,{1,2,3,4,5,6,7},FALSE)&lt;&gt;0,"")</f>
        <v/>
      </c>
      <c r="CO1712" t="str" cm="1">
        <f t="array" ref="CO1712">_xlfn._xlws.FILTER(SUM(CJ1712:CN1712),SUM(CJ1712:CN1712)&lt;&gt;0,"")</f>
        <v/>
      </c>
      <c r="CX1712" t="str">
        <f ca="1"/>
        <v/>
      </c>
      <c r="DE1712" t="str">
        <f ca="1"/>
        <v/>
      </c>
      <c r="DG1712" t="str">
        <f ca="1"/>
        <v/>
      </c>
      <c r="DH1712">
        <f ca="1"/>
        <v>0</v>
      </c>
      <c r="DI1712">
        <f ca="1"/>
        <v>0</v>
      </c>
      <c r="DJ1712">
        <f ca="1"/>
        <v>0</v>
      </c>
      <c r="DK1712">
        <f ca="1"/>
        <v>0</v>
      </c>
      <c r="DL1712">
        <f ca="1"/>
        <v>0</v>
      </c>
      <c r="DM1712">
        <f ca="1"/>
        <v>0</v>
      </c>
      <c r="DN1712" t="str">
        <f ca="1"/>
        <v/>
      </c>
    </row>
    <row r="1713" spans="13:118">
      <c r="M1713" t="str" cm="1">
        <f t="array" ref="M1713">_xlfn._xlws.FILTER(SUM(H1713:L1713),SUM(H1713:L1713)&lt;&gt;0,"")</f>
        <v/>
      </c>
      <c r="AC1713" t="str">
        <f ca="1"/>
        <v/>
      </c>
      <c r="AE1713">
        <f ca="1"/>
        <v>0</v>
      </c>
      <c r="AF1713">
        <f ca="1"/>
        <v>0</v>
      </c>
      <c r="AG1713">
        <f ca="1"/>
        <v>0</v>
      </c>
      <c r="AH1713">
        <f ca="1"/>
        <v>0</v>
      </c>
      <c r="AI1713">
        <f ca="1"/>
        <v>0</v>
      </c>
      <c r="AJ1713">
        <f ca="1"/>
        <v>0</v>
      </c>
      <c r="AK1713">
        <f ca="1"/>
        <v>0</v>
      </c>
      <c r="AL1713" t="str">
        <f ca="1"/>
        <v/>
      </c>
      <c r="AZ1713" t="str" cm="1">
        <f t="array" ref="AZ1713">_xlfn._xlws.FILTER(SUM(AU1713:AY1713),SUM(AU1713:AY1713)&lt;&gt;0,"")</f>
        <v/>
      </c>
      <c r="BP1713" t="str">
        <f ca="1"/>
        <v/>
      </c>
      <c r="BR1713">
        <f ca="1"/>
        <v>0</v>
      </c>
      <c r="BS1713">
        <f ca="1"/>
        <v>0</v>
      </c>
      <c r="BT1713">
        <f ca="1"/>
        <v>0</v>
      </c>
      <c r="BU1713">
        <f ca="1"/>
        <v>0</v>
      </c>
      <c r="BV1713">
        <f ca="1"/>
        <v>0</v>
      </c>
      <c r="BW1713">
        <f ca="1"/>
        <v>0</v>
      </c>
      <c r="BX1713">
        <f ca="1"/>
        <v>0</v>
      </c>
      <c r="BY1713" t="str">
        <f ca="1"/>
        <v/>
      </c>
      <c r="CC1713" t="str" cm="1">
        <f t="array" aca="1" ref="CC1713" ca="1">_xlfn._xlws.FILTER(VLOOKUP(CB1706,Arrays!$T:$Z,{1,2,3,4,5,6,7},FALSE),VLOOKUP(CB1706,Arrays!$T:$Z,{1,2,3,4,5,6,7},FALSE)&lt;&gt;0,"")</f>
        <v/>
      </c>
      <c r="CO1713" t="str" cm="1">
        <f t="array" ref="CO1713">_xlfn._xlws.FILTER(SUM(CJ1713:CN1713),SUM(CJ1713:CN1713)&lt;&gt;0,"")</f>
        <v/>
      </c>
      <c r="CX1713" t="str">
        <f ca="1"/>
        <v/>
      </c>
      <c r="DE1713" t="str">
        <f ca="1"/>
        <v/>
      </c>
      <c r="DG1713" t="str">
        <f ca="1"/>
        <v/>
      </c>
      <c r="DH1713">
        <f ca="1"/>
        <v>0</v>
      </c>
      <c r="DI1713">
        <f ca="1"/>
        <v>0</v>
      </c>
      <c r="DJ1713">
        <f ca="1"/>
        <v>0</v>
      </c>
      <c r="DK1713">
        <f ca="1"/>
        <v>0</v>
      </c>
      <c r="DL1713">
        <f ca="1"/>
        <v>0</v>
      </c>
      <c r="DM1713">
        <f ca="1"/>
        <v>0</v>
      </c>
      <c r="DN1713" t="str">
        <f ca="1"/>
        <v/>
      </c>
    </row>
    <row r="1714" spans="13:118">
      <c r="M1714" t="str" cm="1">
        <f t="array" ref="M1714">_xlfn._xlws.FILTER(SUM(H1714:L1714),SUM(H1714:L1714)&lt;&gt;0,"")</f>
        <v/>
      </c>
      <c r="AC1714" t="str">
        <f ca="1"/>
        <v/>
      </c>
      <c r="AE1714">
        <f ca="1"/>
        <v>0</v>
      </c>
      <c r="AF1714">
        <f ca="1"/>
        <v>0</v>
      </c>
      <c r="AG1714">
        <f ca="1"/>
        <v>0</v>
      </c>
      <c r="AH1714">
        <f ca="1"/>
        <v>0</v>
      </c>
      <c r="AI1714">
        <f ca="1"/>
        <v>0</v>
      </c>
      <c r="AJ1714">
        <f ca="1"/>
        <v>0</v>
      </c>
      <c r="AK1714">
        <f ca="1"/>
        <v>0</v>
      </c>
      <c r="AL1714" t="str">
        <f ca="1"/>
        <v/>
      </c>
      <c r="AZ1714" t="str" cm="1">
        <f t="array" ref="AZ1714">_xlfn._xlws.FILTER(SUM(AU1714:AY1714),SUM(AU1714:AY1714)&lt;&gt;0,"")</f>
        <v/>
      </c>
      <c r="BP1714" t="str">
        <f ca="1"/>
        <v/>
      </c>
      <c r="BR1714">
        <f ca="1"/>
        <v>0</v>
      </c>
      <c r="BS1714">
        <f ca="1"/>
        <v>0</v>
      </c>
      <c r="BT1714">
        <f ca="1"/>
        <v>0</v>
      </c>
      <c r="BU1714">
        <f ca="1"/>
        <v>0</v>
      </c>
      <c r="BV1714">
        <f ca="1"/>
        <v>0</v>
      </c>
      <c r="BW1714">
        <f ca="1"/>
        <v>0</v>
      </c>
      <c r="BX1714">
        <f ca="1"/>
        <v>0</v>
      </c>
      <c r="BY1714" t="str">
        <f ca="1"/>
        <v/>
      </c>
      <c r="CC1714" t="str" cm="1">
        <f t="array" aca="1" ref="CC1714" ca="1">_xlfn._xlws.FILTER(VLOOKUP(CB1707,Arrays!$T:$Z,{1,2,3,4,5,6,7},FALSE),VLOOKUP(CB1707,Arrays!$T:$Z,{1,2,3,4,5,6,7},FALSE)&lt;&gt;0,"")</f>
        <v/>
      </c>
      <c r="CO1714" t="str" cm="1">
        <f t="array" ref="CO1714">_xlfn._xlws.FILTER(SUM(CJ1714:CN1714),SUM(CJ1714:CN1714)&lt;&gt;0,"")</f>
        <v/>
      </c>
      <c r="CX1714" t="str">
        <f ca="1"/>
        <v/>
      </c>
      <c r="DE1714" t="str">
        <f ca="1"/>
        <v/>
      </c>
      <c r="DG1714" t="str">
        <f ca="1"/>
        <v/>
      </c>
      <c r="DH1714">
        <f ca="1"/>
        <v>0</v>
      </c>
      <c r="DI1714">
        <f ca="1"/>
        <v>0</v>
      </c>
      <c r="DJ1714">
        <f ca="1"/>
        <v>0</v>
      </c>
      <c r="DK1714">
        <f ca="1"/>
        <v>0</v>
      </c>
      <c r="DL1714">
        <f ca="1"/>
        <v>0</v>
      </c>
      <c r="DM1714">
        <f ca="1"/>
        <v>0</v>
      </c>
      <c r="DN1714" t="str">
        <f ca="1"/>
        <v/>
      </c>
    </row>
    <row r="1715" spans="13:118">
      <c r="M1715" t="str" cm="1">
        <f t="array" ref="M1715">_xlfn._xlws.FILTER(SUM(H1715:L1715),SUM(H1715:L1715)&lt;&gt;0,"")</f>
        <v/>
      </c>
      <c r="AC1715" t="str">
        <f ca="1"/>
        <v/>
      </c>
      <c r="AE1715">
        <f ca="1"/>
        <v>0</v>
      </c>
      <c r="AF1715">
        <f ca="1"/>
        <v>0</v>
      </c>
      <c r="AG1715">
        <f ca="1"/>
        <v>0</v>
      </c>
      <c r="AH1715">
        <f ca="1"/>
        <v>0</v>
      </c>
      <c r="AI1715">
        <f ca="1"/>
        <v>0</v>
      </c>
      <c r="AJ1715">
        <f ca="1"/>
        <v>0</v>
      </c>
      <c r="AK1715">
        <f ca="1"/>
        <v>0</v>
      </c>
      <c r="AL1715" t="str">
        <f ca="1"/>
        <v/>
      </c>
      <c r="AZ1715" t="str" cm="1">
        <f t="array" ref="AZ1715">_xlfn._xlws.FILTER(SUM(AU1715:AY1715),SUM(AU1715:AY1715)&lt;&gt;0,"")</f>
        <v/>
      </c>
      <c r="BP1715" t="str">
        <f ca="1"/>
        <v/>
      </c>
      <c r="BR1715">
        <f ca="1"/>
        <v>0</v>
      </c>
      <c r="BS1715">
        <f ca="1"/>
        <v>0</v>
      </c>
      <c r="BT1715">
        <f ca="1"/>
        <v>0</v>
      </c>
      <c r="BU1715">
        <f ca="1"/>
        <v>0</v>
      </c>
      <c r="BV1715">
        <f ca="1"/>
        <v>0</v>
      </c>
      <c r="BW1715">
        <f ca="1"/>
        <v>0</v>
      </c>
      <c r="BX1715">
        <f ca="1"/>
        <v>0</v>
      </c>
      <c r="BY1715" t="str">
        <f ca="1"/>
        <v/>
      </c>
      <c r="CC1715" t="str" cm="1">
        <f t="array" aca="1" ref="CC1715" ca="1">_xlfn._xlws.FILTER(VLOOKUP(CB1708,Arrays!$T:$Z,{1,2,3,4,5,6,7},FALSE),VLOOKUP(CB1708,Arrays!$T:$Z,{1,2,3,4,5,6,7},FALSE)&lt;&gt;0,"")</f>
        <v/>
      </c>
      <c r="CO1715" t="str" cm="1">
        <f t="array" ref="CO1715">_xlfn._xlws.FILTER(SUM(CJ1715:CN1715),SUM(CJ1715:CN1715)&lt;&gt;0,"")</f>
        <v/>
      </c>
      <c r="CX1715" t="str">
        <f ca="1"/>
        <v/>
      </c>
      <c r="DE1715" t="str">
        <f ca="1"/>
        <v/>
      </c>
      <c r="DG1715" t="str">
        <f ca="1"/>
        <v/>
      </c>
      <c r="DH1715">
        <f ca="1"/>
        <v>0</v>
      </c>
      <c r="DI1715">
        <f ca="1"/>
        <v>0</v>
      </c>
      <c r="DJ1715">
        <f ca="1"/>
        <v>0</v>
      </c>
      <c r="DK1715">
        <f ca="1"/>
        <v>0</v>
      </c>
      <c r="DL1715">
        <f ca="1"/>
        <v>0</v>
      </c>
      <c r="DM1715">
        <f ca="1"/>
        <v>0</v>
      </c>
      <c r="DN1715" t="str">
        <f ca="1"/>
        <v/>
      </c>
    </row>
    <row r="1716" spans="13:118">
      <c r="M1716" t="str" cm="1">
        <f t="array" ref="M1716">_xlfn._xlws.FILTER(SUM(H1716:L1716),SUM(H1716:L1716)&lt;&gt;0,"")</f>
        <v/>
      </c>
      <c r="AC1716" t="str">
        <f ca="1"/>
        <v/>
      </c>
      <c r="AE1716">
        <f ca="1"/>
        <v>0</v>
      </c>
      <c r="AF1716">
        <f ca="1"/>
        <v>0</v>
      </c>
      <c r="AG1716">
        <f ca="1"/>
        <v>0</v>
      </c>
      <c r="AH1716">
        <f ca="1"/>
        <v>0</v>
      </c>
      <c r="AI1716">
        <f ca="1"/>
        <v>0</v>
      </c>
      <c r="AJ1716">
        <f ca="1"/>
        <v>0</v>
      </c>
      <c r="AK1716">
        <f ca="1"/>
        <v>0</v>
      </c>
      <c r="AL1716" t="str">
        <f ca="1"/>
        <v/>
      </c>
      <c r="AZ1716" t="str" cm="1">
        <f t="array" ref="AZ1716">_xlfn._xlws.FILTER(SUM(AU1716:AY1716),SUM(AU1716:AY1716)&lt;&gt;0,"")</f>
        <v/>
      </c>
      <c r="BP1716" t="str">
        <f ca="1"/>
        <v/>
      </c>
      <c r="BR1716">
        <f ca="1"/>
        <v>0</v>
      </c>
      <c r="BS1716">
        <f ca="1"/>
        <v>0</v>
      </c>
      <c r="BT1716">
        <f ca="1"/>
        <v>0</v>
      </c>
      <c r="BU1716">
        <f ca="1"/>
        <v>0</v>
      </c>
      <c r="BV1716">
        <f ca="1"/>
        <v>0</v>
      </c>
      <c r="BW1716">
        <f ca="1"/>
        <v>0</v>
      </c>
      <c r="BX1716">
        <f ca="1"/>
        <v>0</v>
      </c>
      <c r="BY1716" t="str">
        <f ca="1"/>
        <v/>
      </c>
      <c r="CC1716" t="str" cm="1">
        <f t="array" aca="1" ref="CC1716" ca="1">_xlfn._xlws.FILTER(VLOOKUP(CB1709,Arrays!$T:$Z,{1,2,3,4,5,6,7},FALSE),VLOOKUP(CB1709,Arrays!$T:$Z,{1,2,3,4,5,6,7},FALSE)&lt;&gt;0,"")</f>
        <v/>
      </c>
      <c r="CO1716" t="str" cm="1">
        <f t="array" ref="CO1716">_xlfn._xlws.FILTER(SUM(CJ1716:CN1716),SUM(CJ1716:CN1716)&lt;&gt;0,"")</f>
        <v/>
      </c>
      <c r="CX1716" t="str">
        <f ca="1"/>
        <v/>
      </c>
      <c r="DE1716" t="str">
        <f ca="1"/>
        <v/>
      </c>
      <c r="DG1716" t="str">
        <f ca="1"/>
        <v/>
      </c>
      <c r="DH1716">
        <f ca="1"/>
        <v>0</v>
      </c>
      <c r="DI1716">
        <f ca="1"/>
        <v>0</v>
      </c>
      <c r="DJ1716">
        <f ca="1"/>
        <v>0</v>
      </c>
      <c r="DK1716">
        <f ca="1"/>
        <v>0</v>
      </c>
      <c r="DL1716">
        <f ca="1"/>
        <v>0</v>
      </c>
      <c r="DM1716">
        <f ca="1"/>
        <v>0</v>
      </c>
      <c r="DN1716" t="str">
        <f ca="1"/>
        <v/>
      </c>
    </row>
    <row r="1717" spans="13:118">
      <c r="M1717" t="str" cm="1">
        <f t="array" ref="M1717">_xlfn._xlws.FILTER(SUM(H1717:L1717),SUM(H1717:L1717)&lt;&gt;0,"")</f>
        <v/>
      </c>
      <c r="AC1717" t="str">
        <f ca="1"/>
        <v/>
      </c>
      <c r="AE1717">
        <f ca="1"/>
        <v>0</v>
      </c>
      <c r="AF1717">
        <f ca="1"/>
        <v>0</v>
      </c>
      <c r="AG1717">
        <f ca="1"/>
        <v>0</v>
      </c>
      <c r="AH1717">
        <f ca="1"/>
        <v>0</v>
      </c>
      <c r="AI1717">
        <f ca="1"/>
        <v>0</v>
      </c>
      <c r="AJ1717">
        <f ca="1"/>
        <v>0</v>
      </c>
      <c r="AK1717">
        <f ca="1"/>
        <v>0</v>
      </c>
      <c r="AL1717" t="str">
        <f ca="1"/>
        <v/>
      </c>
      <c r="AZ1717" t="str" cm="1">
        <f t="array" ref="AZ1717">_xlfn._xlws.FILTER(SUM(AU1717:AY1717),SUM(AU1717:AY1717)&lt;&gt;0,"")</f>
        <v/>
      </c>
      <c r="BP1717" t="str">
        <f ca="1"/>
        <v/>
      </c>
      <c r="BR1717">
        <f ca="1"/>
        <v>0</v>
      </c>
      <c r="BS1717">
        <f ca="1"/>
        <v>0</v>
      </c>
      <c r="BT1717">
        <f ca="1"/>
        <v>0</v>
      </c>
      <c r="BU1717">
        <f ca="1"/>
        <v>0</v>
      </c>
      <c r="BV1717">
        <f ca="1"/>
        <v>0</v>
      </c>
      <c r="BW1717">
        <f ca="1"/>
        <v>0</v>
      </c>
      <c r="BX1717">
        <f ca="1"/>
        <v>0</v>
      </c>
      <c r="BY1717" t="str">
        <f ca="1"/>
        <v/>
      </c>
      <c r="CC1717" t="str" cm="1">
        <f t="array" aca="1" ref="CC1717" ca="1">_xlfn._xlws.FILTER(VLOOKUP(CB1710,Arrays!$T:$Z,{1,2,3,4,5,6,7},FALSE),VLOOKUP(CB1710,Arrays!$T:$Z,{1,2,3,4,5,6,7},FALSE)&lt;&gt;0,"")</f>
        <v/>
      </c>
      <c r="CO1717" t="str" cm="1">
        <f t="array" ref="CO1717">_xlfn._xlws.FILTER(SUM(CJ1717:CN1717),SUM(CJ1717:CN1717)&lt;&gt;0,"")</f>
        <v/>
      </c>
      <c r="CX1717" t="str">
        <f ca="1"/>
        <v/>
      </c>
      <c r="DE1717" t="str">
        <f ca="1"/>
        <v/>
      </c>
      <c r="DG1717" t="str">
        <f ca="1"/>
        <v/>
      </c>
      <c r="DH1717">
        <f ca="1"/>
        <v>0</v>
      </c>
      <c r="DI1717">
        <f ca="1"/>
        <v>0</v>
      </c>
      <c r="DJ1717">
        <f ca="1"/>
        <v>0</v>
      </c>
      <c r="DK1717">
        <f ca="1"/>
        <v>0</v>
      </c>
      <c r="DL1717">
        <f ca="1"/>
        <v>0</v>
      </c>
      <c r="DM1717">
        <f ca="1"/>
        <v>0</v>
      </c>
      <c r="DN1717" t="str">
        <f ca="1"/>
        <v/>
      </c>
    </row>
    <row r="1718" spans="13:118">
      <c r="M1718" t="str" cm="1">
        <f t="array" ref="M1718">_xlfn._xlws.FILTER(SUM(H1718:L1718),SUM(H1718:L1718)&lt;&gt;0,"")</f>
        <v/>
      </c>
      <c r="AC1718" t="str">
        <f ca="1"/>
        <v/>
      </c>
      <c r="AE1718">
        <f ca="1"/>
        <v>0</v>
      </c>
      <c r="AF1718">
        <f ca="1"/>
        <v>0</v>
      </c>
      <c r="AG1718">
        <f ca="1"/>
        <v>0</v>
      </c>
      <c r="AH1718">
        <f ca="1"/>
        <v>0</v>
      </c>
      <c r="AI1718">
        <f ca="1"/>
        <v>0</v>
      </c>
      <c r="AJ1718">
        <f ca="1"/>
        <v>0</v>
      </c>
      <c r="AK1718">
        <f ca="1"/>
        <v>0</v>
      </c>
      <c r="AL1718" t="str">
        <f ca="1"/>
        <v/>
      </c>
      <c r="AZ1718" t="str" cm="1">
        <f t="array" ref="AZ1718">_xlfn._xlws.FILTER(SUM(AU1718:AY1718),SUM(AU1718:AY1718)&lt;&gt;0,"")</f>
        <v/>
      </c>
      <c r="BP1718" t="str">
        <f ca="1"/>
        <v/>
      </c>
      <c r="BR1718">
        <f ca="1"/>
        <v>0</v>
      </c>
      <c r="BS1718">
        <f ca="1"/>
        <v>0</v>
      </c>
      <c r="BT1718">
        <f ca="1"/>
        <v>0</v>
      </c>
      <c r="BU1718">
        <f ca="1"/>
        <v>0</v>
      </c>
      <c r="BV1718">
        <f ca="1"/>
        <v>0</v>
      </c>
      <c r="BW1718">
        <f ca="1"/>
        <v>0</v>
      </c>
      <c r="BX1718">
        <f ca="1"/>
        <v>0</v>
      </c>
      <c r="BY1718" t="str">
        <f ca="1"/>
        <v/>
      </c>
      <c r="CC1718" t="str" cm="1">
        <f t="array" aca="1" ref="CC1718" ca="1">_xlfn._xlws.FILTER(VLOOKUP(CB1711,Arrays!$T:$Z,{1,2,3,4,5,6,7},FALSE),VLOOKUP(CB1711,Arrays!$T:$Z,{1,2,3,4,5,6,7},FALSE)&lt;&gt;0,"")</f>
        <v/>
      </c>
      <c r="CO1718" t="str" cm="1">
        <f t="array" ref="CO1718">_xlfn._xlws.FILTER(SUM(CJ1718:CN1718),SUM(CJ1718:CN1718)&lt;&gt;0,"")</f>
        <v/>
      </c>
      <c r="CX1718" t="str">
        <f ca="1"/>
        <v/>
      </c>
      <c r="DE1718" t="str">
        <f ca="1"/>
        <v/>
      </c>
      <c r="DG1718" t="str">
        <f ca="1"/>
        <v/>
      </c>
      <c r="DH1718">
        <f ca="1"/>
        <v>0</v>
      </c>
      <c r="DI1718">
        <f ca="1"/>
        <v>0</v>
      </c>
      <c r="DJ1718">
        <f ca="1"/>
        <v>0</v>
      </c>
      <c r="DK1718">
        <f ca="1"/>
        <v>0</v>
      </c>
      <c r="DL1718">
        <f ca="1"/>
        <v>0</v>
      </c>
      <c r="DM1718">
        <f ca="1"/>
        <v>0</v>
      </c>
      <c r="DN1718" t="str">
        <f ca="1"/>
        <v/>
      </c>
    </row>
    <row r="1719" spans="13:118">
      <c r="M1719" t="str" cm="1">
        <f t="array" ref="M1719">_xlfn._xlws.FILTER(SUM(H1719:L1719),SUM(H1719:L1719)&lt;&gt;0,"")</f>
        <v/>
      </c>
      <c r="AC1719" t="str">
        <f ca="1"/>
        <v/>
      </c>
      <c r="AE1719">
        <f ca="1"/>
        <v>0</v>
      </c>
      <c r="AF1719">
        <f ca="1"/>
        <v>0</v>
      </c>
      <c r="AG1719">
        <f ca="1"/>
        <v>0</v>
      </c>
      <c r="AH1719">
        <f ca="1"/>
        <v>0</v>
      </c>
      <c r="AI1719">
        <f ca="1"/>
        <v>0</v>
      </c>
      <c r="AJ1719">
        <f ca="1"/>
        <v>0</v>
      </c>
      <c r="AK1719">
        <f ca="1"/>
        <v>0</v>
      </c>
      <c r="AL1719" t="str">
        <f ca="1"/>
        <v/>
      </c>
      <c r="AZ1719" t="str" cm="1">
        <f t="array" ref="AZ1719">_xlfn._xlws.FILTER(SUM(AU1719:AY1719),SUM(AU1719:AY1719)&lt;&gt;0,"")</f>
        <v/>
      </c>
      <c r="BP1719" t="str">
        <f ca="1"/>
        <v/>
      </c>
      <c r="BR1719">
        <f ca="1"/>
        <v>0</v>
      </c>
      <c r="BS1719">
        <f ca="1"/>
        <v>0</v>
      </c>
      <c r="BT1719">
        <f ca="1"/>
        <v>0</v>
      </c>
      <c r="BU1719">
        <f ca="1"/>
        <v>0</v>
      </c>
      <c r="BV1719">
        <f ca="1"/>
        <v>0</v>
      </c>
      <c r="BW1719">
        <f ca="1"/>
        <v>0</v>
      </c>
      <c r="BX1719">
        <f ca="1"/>
        <v>0</v>
      </c>
      <c r="BY1719" t="str">
        <f ca="1"/>
        <v/>
      </c>
      <c r="CC1719" t="str" cm="1">
        <f t="array" aca="1" ref="CC1719" ca="1">_xlfn._xlws.FILTER(VLOOKUP(CB1712,Arrays!$T:$Z,{1,2,3,4,5,6,7},FALSE),VLOOKUP(CB1712,Arrays!$T:$Z,{1,2,3,4,5,6,7},FALSE)&lt;&gt;0,"")</f>
        <v/>
      </c>
      <c r="CO1719" t="str" cm="1">
        <f t="array" ref="CO1719">_xlfn._xlws.FILTER(SUM(CJ1719:CN1719),SUM(CJ1719:CN1719)&lt;&gt;0,"")</f>
        <v/>
      </c>
      <c r="CX1719" t="str">
        <f ca="1"/>
        <v/>
      </c>
      <c r="DE1719" t="str">
        <f ca="1"/>
        <v/>
      </c>
      <c r="DG1719" t="str">
        <f ca="1"/>
        <v/>
      </c>
      <c r="DH1719">
        <f ca="1"/>
        <v>0</v>
      </c>
      <c r="DI1719">
        <f ca="1"/>
        <v>0</v>
      </c>
      <c r="DJ1719">
        <f ca="1"/>
        <v>0</v>
      </c>
      <c r="DK1719">
        <f ca="1"/>
        <v>0</v>
      </c>
      <c r="DL1719">
        <f ca="1"/>
        <v>0</v>
      </c>
      <c r="DM1719">
        <f ca="1"/>
        <v>0</v>
      </c>
      <c r="DN1719" t="str">
        <f ca="1"/>
        <v/>
      </c>
    </row>
    <row r="1720" spans="13:118">
      <c r="M1720" t="str" cm="1">
        <f t="array" ref="M1720">_xlfn._xlws.FILTER(SUM(H1720:L1720),SUM(H1720:L1720)&lt;&gt;0,"")</f>
        <v/>
      </c>
      <c r="AC1720" t="str">
        <f ca="1"/>
        <v/>
      </c>
      <c r="AE1720">
        <f ca="1"/>
        <v>0</v>
      </c>
      <c r="AF1720">
        <f ca="1"/>
        <v>0</v>
      </c>
      <c r="AG1720">
        <f ca="1"/>
        <v>0</v>
      </c>
      <c r="AH1720">
        <f ca="1"/>
        <v>0</v>
      </c>
      <c r="AI1720">
        <f ca="1"/>
        <v>0</v>
      </c>
      <c r="AJ1720">
        <f ca="1"/>
        <v>0</v>
      </c>
      <c r="AK1720">
        <f ca="1"/>
        <v>0</v>
      </c>
      <c r="AL1720" t="str">
        <f ca="1"/>
        <v/>
      </c>
      <c r="AZ1720" t="str" cm="1">
        <f t="array" ref="AZ1720">_xlfn._xlws.FILTER(SUM(AU1720:AY1720),SUM(AU1720:AY1720)&lt;&gt;0,"")</f>
        <v/>
      </c>
      <c r="BP1720" t="str">
        <f ca="1"/>
        <v/>
      </c>
      <c r="BR1720">
        <f ca="1"/>
        <v>0</v>
      </c>
      <c r="BS1720">
        <f ca="1"/>
        <v>0</v>
      </c>
      <c r="BT1720">
        <f ca="1"/>
        <v>0</v>
      </c>
      <c r="BU1720">
        <f ca="1"/>
        <v>0</v>
      </c>
      <c r="BV1720">
        <f ca="1"/>
        <v>0</v>
      </c>
      <c r="BW1720">
        <f ca="1"/>
        <v>0</v>
      </c>
      <c r="BX1720">
        <f ca="1"/>
        <v>0</v>
      </c>
      <c r="BY1720" t="str">
        <f ca="1"/>
        <v/>
      </c>
      <c r="CC1720" t="str" cm="1">
        <f t="array" aca="1" ref="CC1720" ca="1">_xlfn._xlws.FILTER(VLOOKUP(CB1713,Arrays!$T:$Z,{1,2,3,4,5,6,7},FALSE),VLOOKUP(CB1713,Arrays!$T:$Z,{1,2,3,4,5,6,7},FALSE)&lt;&gt;0,"")</f>
        <v/>
      </c>
      <c r="CO1720" t="str" cm="1">
        <f t="array" ref="CO1720">_xlfn._xlws.FILTER(SUM(CJ1720:CN1720),SUM(CJ1720:CN1720)&lt;&gt;0,"")</f>
        <v/>
      </c>
      <c r="CX1720" t="str">
        <f ca="1"/>
        <v/>
      </c>
      <c r="DE1720" t="str">
        <f ca="1"/>
        <v/>
      </c>
      <c r="DG1720" t="str">
        <f ca="1"/>
        <v/>
      </c>
      <c r="DH1720">
        <f ca="1"/>
        <v>0</v>
      </c>
      <c r="DI1720">
        <f ca="1"/>
        <v>0</v>
      </c>
      <c r="DJ1720">
        <f ca="1"/>
        <v>0</v>
      </c>
      <c r="DK1720">
        <f ca="1"/>
        <v>0</v>
      </c>
      <c r="DL1720">
        <f ca="1"/>
        <v>0</v>
      </c>
      <c r="DM1720">
        <f ca="1"/>
        <v>0</v>
      </c>
      <c r="DN1720" t="str">
        <f ca="1"/>
        <v/>
      </c>
    </row>
    <row r="1721" spans="13:118">
      <c r="M1721" t="str" cm="1">
        <f t="array" ref="M1721">_xlfn._xlws.FILTER(SUM(H1721:L1721),SUM(H1721:L1721)&lt;&gt;0,"")</f>
        <v/>
      </c>
      <c r="AC1721" t="str">
        <f ca="1"/>
        <v/>
      </c>
      <c r="AE1721">
        <f ca="1"/>
        <v>0</v>
      </c>
      <c r="AF1721">
        <f ca="1"/>
        <v>0</v>
      </c>
      <c r="AG1721">
        <f ca="1"/>
        <v>0</v>
      </c>
      <c r="AH1721">
        <f ca="1"/>
        <v>0</v>
      </c>
      <c r="AI1721">
        <f ca="1"/>
        <v>0</v>
      </c>
      <c r="AJ1721">
        <f ca="1"/>
        <v>0</v>
      </c>
      <c r="AK1721">
        <f ca="1"/>
        <v>0</v>
      </c>
      <c r="AL1721" t="str">
        <f ca="1"/>
        <v/>
      </c>
      <c r="AZ1721" t="str" cm="1">
        <f t="array" ref="AZ1721">_xlfn._xlws.FILTER(SUM(AU1721:AY1721),SUM(AU1721:AY1721)&lt;&gt;0,"")</f>
        <v/>
      </c>
      <c r="BP1721" t="str">
        <f ca="1"/>
        <v/>
      </c>
      <c r="BR1721">
        <f ca="1"/>
        <v>0</v>
      </c>
      <c r="BS1721">
        <f ca="1"/>
        <v>0</v>
      </c>
      <c r="BT1721">
        <f ca="1"/>
        <v>0</v>
      </c>
      <c r="BU1721">
        <f ca="1"/>
        <v>0</v>
      </c>
      <c r="BV1721">
        <f ca="1"/>
        <v>0</v>
      </c>
      <c r="BW1721">
        <f ca="1"/>
        <v>0</v>
      </c>
      <c r="BX1721">
        <f ca="1"/>
        <v>0</v>
      </c>
      <c r="BY1721" t="str">
        <f ca="1"/>
        <v/>
      </c>
      <c r="CC1721" t="str" cm="1">
        <f t="array" aca="1" ref="CC1721" ca="1">_xlfn._xlws.FILTER(VLOOKUP(CB1714,Arrays!$T:$Z,{1,2,3,4,5,6,7},FALSE),VLOOKUP(CB1714,Arrays!$T:$Z,{1,2,3,4,5,6,7},FALSE)&lt;&gt;0,"")</f>
        <v/>
      </c>
      <c r="CO1721" t="str" cm="1">
        <f t="array" ref="CO1721">_xlfn._xlws.FILTER(SUM(CJ1721:CN1721),SUM(CJ1721:CN1721)&lt;&gt;0,"")</f>
        <v/>
      </c>
      <c r="CX1721" t="str">
        <f ca="1"/>
        <v/>
      </c>
      <c r="DE1721" t="str">
        <f ca="1"/>
        <v/>
      </c>
      <c r="DG1721" t="str">
        <f ca="1"/>
        <v/>
      </c>
      <c r="DH1721">
        <f ca="1"/>
        <v>0</v>
      </c>
      <c r="DI1721">
        <f ca="1"/>
        <v>0</v>
      </c>
      <c r="DJ1721">
        <f ca="1"/>
        <v>0</v>
      </c>
      <c r="DK1721">
        <f ca="1"/>
        <v>0</v>
      </c>
      <c r="DL1721">
        <f ca="1"/>
        <v>0</v>
      </c>
      <c r="DM1721">
        <f ca="1"/>
        <v>0</v>
      </c>
      <c r="DN1721" t="str">
        <f ca="1"/>
        <v/>
      </c>
    </row>
    <row r="1722" spans="13:118">
      <c r="M1722" t="str" cm="1">
        <f t="array" ref="M1722">_xlfn._xlws.FILTER(SUM(H1722:L1722),SUM(H1722:L1722)&lt;&gt;0,"")</f>
        <v/>
      </c>
      <c r="AC1722" t="str">
        <f ca="1"/>
        <v/>
      </c>
      <c r="AE1722">
        <f ca="1"/>
        <v>0</v>
      </c>
      <c r="AF1722">
        <f ca="1"/>
        <v>0</v>
      </c>
      <c r="AG1722">
        <f ca="1"/>
        <v>0</v>
      </c>
      <c r="AH1722">
        <f ca="1"/>
        <v>0</v>
      </c>
      <c r="AI1722">
        <f ca="1"/>
        <v>0</v>
      </c>
      <c r="AJ1722">
        <f ca="1"/>
        <v>0</v>
      </c>
      <c r="AK1722">
        <f ca="1"/>
        <v>0</v>
      </c>
      <c r="AL1722" t="str">
        <f ca="1"/>
        <v/>
      </c>
      <c r="AZ1722" t="str" cm="1">
        <f t="array" ref="AZ1722">_xlfn._xlws.FILTER(SUM(AU1722:AY1722),SUM(AU1722:AY1722)&lt;&gt;0,"")</f>
        <v/>
      </c>
      <c r="BP1722" t="str">
        <f ca="1"/>
        <v/>
      </c>
      <c r="BR1722">
        <f ca="1"/>
        <v>0</v>
      </c>
      <c r="BS1722">
        <f ca="1"/>
        <v>0</v>
      </c>
      <c r="BT1722">
        <f ca="1"/>
        <v>0</v>
      </c>
      <c r="BU1722">
        <f ca="1"/>
        <v>0</v>
      </c>
      <c r="BV1722">
        <f ca="1"/>
        <v>0</v>
      </c>
      <c r="BW1722">
        <f ca="1"/>
        <v>0</v>
      </c>
      <c r="BX1722">
        <f ca="1"/>
        <v>0</v>
      </c>
      <c r="BY1722" t="str">
        <f ca="1"/>
        <v/>
      </c>
      <c r="CC1722" t="str" cm="1">
        <f t="array" aca="1" ref="CC1722" ca="1">_xlfn._xlws.FILTER(VLOOKUP(CB1715,Arrays!$T:$Z,{1,2,3,4,5,6,7},FALSE),VLOOKUP(CB1715,Arrays!$T:$Z,{1,2,3,4,5,6,7},FALSE)&lt;&gt;0,"")</f>
        <v/>
      </c>
      <c r="CO1722" t="str" cm="1">
        <f t="array" ref="CO1722">_xlfn._xlws.FILTER(SUM(CJ1722:CN1722),SUM(CJ1722:CN1722)&lt;&gt;0,"")</f>
        <v/>
      </c>
      <c r="CX1722" t="str">
        <f ca="1"/>
        <v/>
      </c>
      <c r="DE1722" t="str">
        <f ca="1"/>
        <v/>
      </c>
      <c r="DG1722" t="str">
        <f ca="1"/>
        <v/>
      </c>
      <c r="DH1722">
        <f ca="1"/>
        <v>0</v>
      </c>
      <c r="DI1722">
        <f ca="1"/>
        <v>0</v>
      </c>
      <c r="DJ1722">
        <f ca="1"/>
        <v>0</v>
      </c>
      <c r="DK1722">
        <f ca="1"/>
        <v>0</v>
      </c>
      <c r="DL1722">
        <f ca="1"/>
        <v>0</v>
      </c>
      <c r="DM1722">
        <f ca="1"/>
        <v>0</v>
      </c>
      <c r="DN1722" t="str">
        <f ca="1"/>
        <v/>
      </c>
    </row>
    <row r="1723" spans="13:118">
      <c r="M1723" t="str" cm="1">
        <f t="array" ref="M1723">_xlfn._xlws.FILTER(SUM(H1723:L1723),SUM(H1723:L1723)&lt;&gt;0,"")</f>
        <v/>
      </c>
      <c r="AC1723" t="str">
        <f ca="1"/>
        <v/>
      </c>
      <c r="AE1723">
        <f ca="1"/>
        <v>0</v>
      </c>
      <c r="AF1723">
        <f ca="1"/>
        <v>0</v>
      </c>
      <c r="AG1723">
        <f ca="1"/>
        <v>0</v>
      </c>
      <c r="AH1723">
        <f ca="1"/>
        <v>0</v>
      </c>
      <c r="AI1723">
        <f ca="1"/>
        <v>0</v>
      </c>
      <c r="AJ1723">
        <f ca="1"/>
        <v>0</v>
      </c>
      <c r="AK1723">
        <f ca="1"/>
        <v>0</v>
      </c>
      <c r="AL1723" t="str">
        <f ca="1"/>
        <v/>
      </c>
      <c r="AZ1723" t="str" cm="1">
        <f t="array" ref="AZ1723">_xlfn._xlws.FILTER(SUM(AU1723:AY1723),SUM(AU1723:AY1723)&lt;&gt;0,"")</f>
        <v/>
      </c>
      <c r="BP1723" t="str">
        <f ca="1"/>
        <v/>
      </c>
      <c r="BR1723">
        <f ca="1"/>
        <v>0</v>
      </c>
      <c r="BS1723">
        <f ca="1"/>
        <v>0</v>
      </c>
      <c r="BT1723">
        <f ca="1"/>
        <v>0</v>
      </c>
      <c r="BU1723">
        <f ca="1"/>
        <v>0</v>
      </c>
      <c r="BV1723">
        <f ca="1"/>
        <v>0</v>
      </c>
      <c r="BW1723">
        <f ca="1"/>
        <v>0</v>
      </c>
      <c r="BX1723">
        <f ca="1"/>
        <v>0</v>
      </c>
      <c r="BY1723" t="str">
        <f ca="1"/>
        <v/>
      </c>
      <c r="CC1723" t="str" cm="1">
        <f t="array" aca="1" ref="CC1723" ca="1">_xlfn._xlws.FILTER(VLOOKUP(CB1716,Arrays!$T:$Z,{1,2,3,4,5,6,7},FALSE),VLOOKUP(CB1716,Arrays!$T:$Z,{1,2,3,4,5,6,7},FALSE)&lt;&gt;0,"")</f>
        <v/>
      </c>
      <c r="CO1723" t="str" cm="1">
        <f t="array" ref="CO1723">_xlfn._xlws.FILTER(SUM(CJ1723:CN1723),SUM(CJ1723:CN1723)&lt;&gt;0,"")</f>
        <v/>
      </c>
      <c r="CX1723" t="str">
        <f ca="1"/>
        <v/>
      </c>
      <c r="DE1723" t="str">
        <f ca="1"/>
        <v/>
      </c>
      <c r="DG1723" t="str">
        <f ca="1"/>
        <v/>
      </c>
      <c r="DH1723">
        <f ca="1"/>
        <v>0</v>
      </c>
      <c r="DI1723">
        <f ca="1"/>
        <v>0</v>
      </c>
      <c r="DJ1723">
        <f ca="1"/>
        <v>0</v>
      </c>
      <c r="DK1723">
        <f ca="1"/>
        <v>0</v>
      </c>
      <c r="DL1723">
        <f ca="1"/>
        <v>0</v>
      </c>
      <c r="DM1723">
        <f ca="1"/>
        <v>0</v>
      </c>
      <c r="DN1723" t="str">
        <f ca="1"/>
        <v/>
      </c>
    </row>
    <row r="1724" spans="13:118">
      <c r="M1724" t="str" cm="1">
        <f t="array" ref="M1724">_xlfn._xlws.FILTER(SUM(H1724:L1724),SUM(H1724:L1724)&lt;&gt;0,"")</f>
        <v/>
      </c>
      <c r="AC1724" t="str">
        <f ca="1"/>
        <v/>
      </c>
      <c r="AE1724">
        <f ca="1"/>
        <v>0</v>
      </c>
      <c r="AF1724">
        <f ca="1"/>
        <v>0</v>
      </c>
      <c r="AG1724">
        <f ca="1"/>
        <v>0</v>
      </c>
      <c r="AH1724">
        <f ca="1"/>
        <v>0</v>
      </c>
      <c r="AI1724">
        <f ca="1"/>
        <v>0</v>
      </c>
      <c r="AJ1724">
        <f ca="1"/>
        <v>0</v>
      </c>
      <c r="AK1724">
        <f ca="1"/>
        <v>0</v>
      </c>
      <c r="AL1724" t="str">
        <f ca="1"/>
        <v/>
      </c>
      <c r="AZ1724" t="str" cm="1">
        <f t="array" ref="AZ1724">_xlfn._xlws.FILTER(SUM(AU1724:AY1724),SUM(AU1724:AY1724)&lt;&gt;0,"")</f>
        <v/>
      </c>
      <c r="BP1724" t="str">
        <f ca="1"/>
        <v/>
      </c>
      <c r="BR1724">
        <f ca="1"/>
        <v>0</v>
      </c>
      <c r="BS1724">
        <f ca="1"/>
        <v>0</v>
      </c>
      <c r="BT1724">
        <f ca="1"/>
        <v>0</v>
      </c>
      <c r="BU1724">
        <f ca="1"/>
        <v>0</v>
      </c>
      <c r="BV1724">
        <f ca="1"/>
        <v>0</v>
      </c>
      <c r="BW1724">
        <f ca="1"/>
        <v>0</v>
      </c>
      <c r="BX1724">
        <f ca="1"/>
        <v>0</v>
      </c>
      <c r="BY1724" t="str">
        <f ca="1"/>
        <v/>
      </c>
      <c r="CC1724" t="str" cm="1">
        <f t="array" aca="1" ref="CC1724" ca="1">_xlfn._xlws.FILTER(VLOOKUP(CB1717,Arrays!$T:$Z,{1,2,3,4,5,6,7},FALSE),VLOOKUP(CB1717,Arrays!$T:$Z,{1,2,3,4,5,6,7},FALSE)&lt;&gt;0,"")</f>
        <v/>
      </c>
      <c r="CO1724" t="str" cm="1">
        <f t="array" ref="CO1724">_xlfn._xlws.FILTER(SUM(CJ1724:CN1724),SUM(CJ1724:CN1724)&lt;&gt;0,"")</f>
        <v/>
      </c>
      <c r="CX1724" t="str">
        <f ca="1"/>
        <v/>
      </c>
      <c r="DE1724" t="str">
        <f ca="1"/>
        <v/>
      </c>
      <c r="DG1724" t="str">
        <f ca="1"/>
        <v/>
      </c>
      <c r="DH1724">
        <f ca="1"/>
        <v>0</v>
      </c>
      <c r="DI1724">
        <f ca="1"/>
        <v>0</v>
      </c>
      <c r="DJ1724">
        <f ca="1"/>
        <v>0</v>
      </c>
      <c r="DK1724">
        <f ca="1"/>
        <v>0</v>
      </c>
      <c r="DL1724">
        <f ca="1"/>
        <v>0</v>
      </c>
      <c r="DM1724">
        <f ca="1"/>
        <v>0</v>
      </c>
      <c r="DN1724" t="str">
        <f ca="1"/>
        <v/>
      </c>
    </row>
    <row r="1725" spans="13:118">
      <c r="M1725" t="str" cm="1">
        <f t="array" ref="M1725">_xlfn._xlws.FILTER(SUM(H1725:L1725),SUM(H1725:L1725)&lt;&gt;0,"")</f>
        <v/>
      </c>
      <c r="AC1725" t="str">
        <f ca="1"/>
        <v/>
      </c>
      <c r="AE1725">
        <f ca="1"/>
        <v>0</v>
      </c>
      <c r="AF1725">
        <f ca="1"/>
        <v>0</v>
      </c>
      <c r="AG1725">
        <f ca="1"/>
        <v>0</v>
      </c>
      <c r="AH1725">
        <f ca="1"/>
        <v>0</v>
      </c>
      <c r="AI1725">
        <f ca="1"/>
        <v>0</v>
      </c>
      <c r="AJ1725">
        <f ca="1"/>
        <v>0</v>
      </c>
      <c r="AK1725">
        <f ca="1"/>
        <v>0</v>
      </c>
      <c r="AL1725" t="str">
        <f ca="1"/>
        <v/>
      </c>
      <c r="AZ1725" t="str" cm="1">
        <f t="array" ref="AZ1725">_xlfn._xlws.FILTER(SUM(AU1725:AY1725),SUM(AU1725:AY1725)&lt;&gt;0,"")</f>
        <v/>
      </c>
      <c r="BP1725" t="str">
        <f ca="1"/>
        <v/>
      </c>
      <c r="BR1725">
        <f ca="1"/>
        <v>0</v>
      </c>
      <c r="BS1725">
        <f ca="1"/>
        <v>0</v>
      </c>
      <c r="BT1725">
        <f ca="1"/>
        <v>0</v>
      </c>
      <c r="BU1725">
        <f ca="1"/>
        <v>0</v>
      </c>
      <c r="BV1725">
        <f ca="1"/>
        <v>0</v>
      </c>
      <c r="BW1725">
        <f ca="1"/>
        <v>0</v>
      </c>
      <c r="BX1725">
        <f ca="1"/>
        <v>0</v>
      </c>
      <c r="BY1725" t="str">
        <f ca="1"/>
        <v/>
      </c>
      <c r="CC1725" t="str" cm="1">
        <f t="array" aca="1" ref="CC1725" ca="1">_xlfn._xlws.FILTER(VLOOKUP(CB1718,Arrays!$T:$Z,{1,2,3,4,5,6,7},FALSE),VLOOKUP(CB1718,Arrays!$T:$Z,{1,2,3,4,5,6,7},FALSE)&lt;&gt;0,"")</f>
        <v/>
      </c>
      <c r="CO1725" t="str" cm="1">
        <f t="array" ref="CO1725">_xlfn._xlws.FILTER(SUM(CJ1725:CN1725),SUM(CJ1725:CN1725)&lt;&gt;0,"")</f>
        <v/>
      </c>
      <c r="CX1725" t="str">
        <f ca="1"/>
        <v/>
      </c>
      <c r="DE1725" t="str">
        <f ca="1"/>
        <v/>
      </c>
      <c r="DG1725" t="str">
        <f ca="1"/>
        <v/>
      </c>
      <c r="DH1725">
        <f ca="1"/>
        <v>0</v>
      </c>
      <c r="DI1725">
        <f ca="1"/>
        <v>0</v>
      </c>
      <c r="DJ1725">
        <f ca="1"/>
        <v>0</v>
      </c>
      <c r="DK1725">
        <f ca="1"/>
        <v>0</v>
      </c>
      <c r="DL1725">
        <f ca="1"/>
        <v>0</v>
      </c>
      <c r="DM1725">
        <f ca="1"/>
        <v>0</v>
      </c>
      <c r="DN1725" t="str">
        <f ca="1"/>
        <v/>
      </c>
    </row>
    <row r="1726" spans="13:118">
      <c r="M1726" t="str" cm="1">
        <f t="array" ref="M1726">_xlfn._xlws.FILTER(SUM(H1726:L1726),SUM(H1726:L1726)&lt;&gt;0,"")</f>
        <v/>
      </c>
      <c r="AC1726" t="str">
        <f ca="1"/>
        <v/>
      </c>
      <c r="AE1726">
        <f ca="1"/>
        <v>0</v>
      </c>
      <c r="AF1726">
        <f ca="1"/>
        <v>0</v>
      </c>
      <c r="AG1726">
        <f ca="1"/>
        <v>0</v>
      </c>
      <c r="AH1726">
        <f ca="1"/>
        <v>0</v>
      </c>
      <c r="AI1726">
        <f ca="1"/>
        <v>0</v>
      </c>
      <c r="AJ1726">
        <f ca="1"/>
        <v>0</v>
      </c>
      <c r="AK1726">
        <f ca="1"/>
        <v>0</v>
      </c>
      <c r="AL1726" t="str">
        <f ca="1"/>
        <v/>
      </c>
      <c r="AZ1726" t="str" cm="1">
        <f t="array" ref="AZ1726">_xlfn._xlws.FILTER(SUM(AU1726:AY1726),SUM(AU1726:AY1726)&lt;&gt;0,"")</f>
        <v/>
      </c>
      <c r="BP1726" t="str">
        <f ca="1"/>
        <v/>
      </c>
      <c r="BR1726">
        <f ca="1"/>
        <v>0</v>
      </c>
      <c r="BS1726">
        <f ca="1"/>
        <v>0</v>
      </c>
      <c r="BT1726">
        <f ca="1"/>
        <v>0</v>
      </c>
      <c r="BU1726">
        <f ca="1"/>
        <v>0</v>
      </c>
      <c r="BV1726">
        <f ca="1"/>
        <v>0</v>
      </c>
      <c r="BW1726">
        <f ca="1"/>
        <v>0</v>
      </c>
      <c r="BX1726">
        <f ca="1"/>
        <v>0</v>
      </c>
      <c r="BY1726" t="str">
        <f ca="1"/>
        <v/>
      </c>
      <c r="CC1726" t="str" cm="1">
        <f t="array" aca="1" ref="CC1726" ca="1">_xlfn._xlws.FILTER(VLOOKUP(CB1719,Arrays!$T:$Z,{1,2,3,4,5,6,7},FALSE),VLOOKUP(CB1719,Arrays!$T:$Z,{1,2,3,4,5,6,7},FALSE)&lt;&gt;0,"")</f>
        <v/>
      </c>
      <c r="CO1726" t="str" cm="1">
        <f t="array" ref="CO1726">_xlfn._xlws.FILTER(SUM(CJ1726:CN1726),SUM(CJ1726:CN1726)&lt;&gt;0,"")</f>
        <v/>
      </c>
      <c r="CX1726" t="str">
        <f ca="1"/>
        <v/>
      </c>
      <c r="DE1726" t="str">
        <f ca="1"/>
        <v/>
      </c>
      <c r="DG1726" t="str">
        <f ca="1"/>
        <v/>
      </c>
      <c r="DH1726">
        <f ca="1"/>
        <v>0</v>
      </c>
      <c r="DI1726">
        <f ca="1"/>
        <v>0</v>
      </c>
      <c r="DJ1726">
        <f ca="1"/>
        <v>0</v>
      </c>
      <c r="DK1726">
        <f ca="1"/>
        <v>0</v>
      </c>
      <c r="DL1726">
        <f ca="1"/>
        <v>0</v>
      </c>
      <c r="DM1726">
        <f ca="1"/>
        <v>0</v>
      </c>
      <c r="DN1726" t="str">
        <f ca="1"/>
        <v/>
      </c>
    </row>
    <row r="1727" spans="13:118">
      <c r="M1727" t="str" cm="1">
        <f t="array" ref="M1727">_xlfn._xlws.FILTER(SUM(H1727:L1727),SUM(H1727:L1727)&lt;&gt;0,"")</f>
        <v/>
      </c>
      <c r="AC1727" t="str">
        <f ca="1"/>
        <v/>
      </c>
      <c r="AE1727">
        <f ca="1"/>
        <v>0</v>
      </c>
      <c r="AF1727">
        <f ca="1"/>
        <v>0</v>
      </c>
      <c r="AG1727">
        <f ca="1"/>
        <v>0</v>
      </c>
      <c r="AH1727">
        <f ca="1"/>
        <v>0</v>
      </c>
      <c r="AI1727">
        <f ca="1"/>
        <v>0</v>
      </c>
      <c r="AJ1727">
        <f ca="1"/>
        <v>0</v>
      </c>
      <c r="AK1727">
        <f ca="1"/>
        <v>0</v>
      </c>
      <c r="AL1727" t="str">
        <f ca="1"/>
        <v/>
      </c>
      <c r="AZ1727" t="str" cm="1">
        <f t="array" ref="AZ1727">_xlfn._xlws.FILTER(SUM(AU1727:AY1727),SUM(AU1727:AY1727)&lt;&gt;0,"")</f>
        <v/>
      </c>
      <c r="BP1727" t="str">
        <f ca="1"/>
        <v/>
      </c>
      <c r="BR1727">
        <f ca="1"/>
        <v>0</v>
      </c>
      <c r="BS1727">
        <f ca="1"/>
        <v>0</v>
      </c>
      <c r="BT1727">
        <f ca="1"/>
        <v>0</v>
      </c>
      <c r="BU1727">
        <f ca="1"/>
        <v>0</v>
      </c>
      <c r="BV1727">
        <f ca="1"/>
        <v>0</v>
      </c>
      <c r="BW1727">
        <f ca="1"/>
        <v>0</v>
      </c>
      <c r="BX1727">
        <f ca="1"/>
        <v>0</v>
      </c>
      <c r="BY1727" t="str">
        <f ca="1"/>
        <v/>
      </c>
      <c r="CC1727" t="str" cm="1">
        <f t="array" aca="1" ref="CC1727" ca="1">_xlfn._xlws.FILTER(VLOOKUP(CB1720,Arrays!$T:$Z,{1,2,3,4,5,6,7},FALSE),VLOOKUP(CB1720,Arrays!$T:$Z,{1,2,3,4,5,6,7},FALSE)&lt;&gt;0,"")</f>
        <v/>
      </c>
      <c r="CO1727" t="str" cm="1">
        <f t="array" ref="CO1727">_xlfn._xlws.FILTER(SUM(CJ1727:CN1727),SUM(CJ1727:CN1727)&lt;&gt;0,"")</f>
        <v/>
      </c>
      <c r="CX1727" t="str">
        <f ca="1"/>
        <v/>
      </c>
      <c r="DE1727" t="str">
        <f ca="1"/>
        <v/>
      </c>
      <c r="DG1727" t="str">
        <f ca="1"/>
        <v/>
      </c>
      <c r="DH1727">
        <f ca="1"/>
        <v>0</v>
      </c>
      <c r="DI1727">
        <f ca="1"/>
        <v>0</v>
      </c>
      <c r="DJ1727">
        <f ca="1"/>
        <v>0</v>
      </c>
      <c r="DK1727">
        <f ca="1"/>
        <v>0</v>
      </c>
      <c r="DL1727">
        <f ca="1"/>
        <v>0</v>
      </c>
      <c r="DM1727">
        <f ca="1"/>
        <v>0</v>
      </c>
      <c r="DN1727" t="str">
        <f ca="1"/>
        <v/>
      </c>
    </row>
    <row r="1728" spans="13:118">
      <c r="M1728" t="str" cm="1">
        <f t="array" ref="M1728">_xlfn._xlws.FILTER(SUM(H1728:L1728),SUM(H1728:L1728)&lt;&gt;0,"")</f>
        <v/>
      </c>
      <c r="AC1728" t="str">
        <f ca="1"/>
        <v/>
      </c>
      <c r="AE1728">
        <f ca="1"/>
        <v>0</v>
      </c>
      <c r="AF1728">
        <f ca="1"/>
        <v>0</v>
      </c>
      <c r="AG1728">
        <f ca="1"/>
        <v>0</v>
      </c>
      <c r="AH1728">
        <f ca="1"/>
        <v>0</v>
      </c>
      <c r="AI1728">
        <f ca="1"/>
        <v>0</v>
      </c>
      <c r="AJ1728">
        <f ca="1"/>
        <v>0</v>
      </c>
      <c r="AK1728">
        <f ca="1"/>
        <v>0</v>
      </c>
      <c r="AL1728" t="str">
        <f ca="1"/>
        <v/>
      </c>
      <c r="AZ1728" t="str" cm="1">
        <f t="array" ref="AZ1728">_xlfn._xlws.FILTER(SUM(AU1728:AY1728),SUM(AU1728:AY1728)&lt;&gt;0,"")</f>
        <v/>
      </c>
      <c r="BP1728" t="str">
        <f ca="1"/>
        <v/>
      </c>
      <c r="BR1728">
        <f ca="1"/>
        <v>0</v>
      </c>
      <c r="BS1728">
        <f ca="1"/>
        <v>0</v>
      </c>
      <c r="BT1728">
        <f ca="1"/>
        <v>0</v>
      </c>
      <c r="BU1728">
        <f ca="1"/>
        <v>0</v>
      </c>
      <c r="BV1728">
        <f ca="1"/>
        <v>0</v>
      </c>
      <c r="BW1728">
        <f ca="1"/>
        <v>0</v>
      </c>
      <c r="BX1728">
        <f ca="1"/>
        <v>0</v>
      </c>
      <c r="BY1728" t="str">
        <f ca="1"/>
        <v/>
      </c>
      <c r="CC1728" t="str" cm="1">
        <f t="array" aca="1" ref="CC1728" ca="1">_xlfn._xlws.FILTER(VLOOKUP(CB1721,Arrays!$T:$Z,{1,2,3,4,5,6,7},FALSE),VLOOKUP(CB1721,Arrays!$T:$Z,{1,2,3,4,5,6,7},FALSE)&lt;&gt;0,"")</f>
        <v/>
      </c>
      <c r="CO1728" t="str" cm="1">
        <f t="array" ref="CO1728">_xlfn._xlws.FILTER(SUM(CJ1728:CN1728),SUM(CJ1728:CN1728)&lt;&gt;0,"")</f>
        <v/>
      </c>
      <c r="CX1728" t="str">
        <f ca="1"/>
        <v/>
      </c>
      <c r="DE1728" t="str">
        <f ca="1"/>
        <v/>
      </c>
      <c r="DG1728" t="str">
        <f ca="1"/>
        <v/>
      </c>
      <c r="DH1728">
        <f ca="1"/>
        <v>0</v>
      </c>
      <c r="DI1728">
        <f ca="1"/>
        <v>0</v>
      </c>
      <c r="DJ1728">
        <f ca="1"/>
        <v>0</v>
      </c>
      <c r="DK1728">
        <f ca="1"/>
        <v>0</v>
      </c>
      <c r="DL1728">
        <f ca="1"/>
        <v>0</v>
      </c>
      <c r="DM1728">
        <f ca="1"/>
        <v>0</v>
      </c>
      <c r="DN1728" t="str">
        <f ca="1"/>
        <v/>
      </c>
    </row>
    <row r="1729" spans="13:118">
      <c r="M1729" t="str" cm="1">
        <f t="array" ref="M1729">_xlfn._xlws.FILTER(SUM(H1729:L1729),SUM(H1729:L1729)&lt;&gt;0,"")</f>
        <v/>
      </c>
      <c r="AC1729" t="str">
        <f ca="1"/>
        <v/>
      </c>
      <c r="AE1729">
        <f ca="1"/>
        <v>0</v>
      </c>
      <c r="AF1729">
        <f ca="1"/>
        <v>0</v>
      </c>
      <c r="AG1729">
        <f ca="1"/>
        <v>0</v>
      </c>
      <c r="AH1729">
        <f ca="1"/>
        <v>0</v>
      </c>
      <c r="AI1729">
        <f ca="1"/>
        <v>0</v>
      </c>
      <c r="AJ1729">
        <f ca="1"/>
        <v>0</v>
      </c>
      <c r="AK1729">
        <f ca="1"/>
        <v>0</v>
      </c>
      <c r="AL1729" t="str">
        <f ca="1"/>
        <v/>
      </c>
      <c r="AZ1729" t="str" cm="1">
        <f t="array" ref="AZ1729">_xlfn._xlws.FILTER(SUM(AU1729:AY1729),SUM(AU1729:AY1729)&lt;&gt;0,"")</f>
        <v/>
      </c>
      <c r="BP1729" t="str">
        <f ca="1"/>
        <v/>
      </c>
      <c r="BR1729">
        <f ca="1"/>
        <v>0</v>
      </c>
      <c r="BS1729">
        <f ca="1"/>
        <v>0</v>
      </c>
      <c r="BT1729">
        <f ca="1"/>
        <v>0</v>
      </c>
      <c r="BU1729">
        <f ca="1"/>
        <v>0</v>
      </c>
      <c r="BV1729">
        <f ca="1"/>
        <v>0</v>
      </c>
      <c r="BW1729">
        <f ca="1"/>
        <v>0</v>
      </c>
      <c r="BX1729">
        <f ca="1"/>
        <v>0</v>
      </c>
      <c r="BY1729" t="str">
        <f ca="1"/>
        <v/>
      </c>
      <c r="CC1729" t="str" cm="1">
        <f t="array" aca="1" ref="CC1729" ca="1">_xlfn._xlws.FILTER(VLOOKUP(CB1722,Arrays!$T:$Z,{1,2,3,4,5,6,7},FALSE),VLOOKUP(CB1722,Arrays!$T:$Z,{1,2,3,4,5,6,7},FALSE)&lt;&gt;0,"")</f>
        <v/>
      </c>
      <c r="CO1729" t="str" cm="1">
        <f t="array" ref="CO1729">_xlfn._xlws.FILTER(SUM(CJ1729:CN1729),SUM(CJ1729:CN1729)&lt;&gt;0,"")</f>
        <v/>
      </c>
      <c r="CX1729" t="str">
        <f ca="1"/>
        <v/>
      </c>
      <c r="DE1729" t="str">
        <f ca="1"/>
        <v/>
      </c>
      <c r="DG1729" t="str">
        <f ca="1"/>
        <v/>
      </c>
      <c r="DH1729">
        <f ca="1"/>
        <v>0</v>
      </c>
      <c r="DI1729">
        <f ca="1"/>
        <v>0</v>
      </c>
      <c r="DJ1729">
        <f ca="1"/>
        <v>0</v>
      </c>
      <c r="DK1729">
        <f ca="1"/>
        <v>0</v>
      </c>
      <c r="DL1729">
        <f ca="1"/>
        <v>0</v>
      </c>
      <c r="DM1729">
        <f ca="1"/>
        <v>0</v>
      </c>
      <c r="DN1729" t="str">
        <f ca="1"/>
        <v/>
      </c>
    </row>
    <row r="1730" spans="13:118">
      <c r="M1730" t="str" cm="1">
        <f t="array" ref="M1730">_xlfn._xlws.FILTER(SUM(H1730:L1730),SUM(H1730:L1730)&lt;&gt;0,"")</f>
        <v/>
      </c>
      <c r="AC1730" t="str">
        <f ca="1"/>
        <v/>
      </c>
      <c r="AE1730">
        <f ca="1"/>
        <v>0</v>
      </c>
      <c r="AF1730">
        <f ca="1"/>
        <v>0</v>
      </c>
      <c r="AG1730">
        <f ca="1"/>
        <v>0</v>
      </c>
      <c r="AH1730">
        <f ca="1"/>
        <v>0</v>
      </c>
      <c r="AI1730">
        <f ca="1"/>
        <v>0</v>
      </c>
      <c r="AJ1730">
        <f ca="1"/>
        <v>0</v>
      </c>
      <c r="AK1730">
        <f ca="1"/>
        <v>0</v>
      </c>
      <c r="AL1730" t="str">
        <f ca="1"/>
        <v/>
      </c>
      <c r="AZ1730" t="str" cm="1">
        <f t="array" ref="AZ1730">_xlfn._xlws.FILTER(SUM(AU1730:AY1730),SUM(AU1730:AY1730)&lt;&gt;0,"")</f>
        <v/>
      </c>
      <c r="BP1730" t="str">
        <f ca="1"/>
        <v/>
      </c>
      <c r="BR1730">
        <f ca="1"/>
        <v>0</v>
      </c>
      <c r="BS1730">
        <f ca="1"/>
        <v>0</v>
      </c>
      <c r="BT1730">
        <f ca="1"/>
        <v>0</v>
      </c>
      <c r="BU1730">
        <f ca="1"/>
        <v>0</v>
      </c>
      <c r="BV1730">
        <f ca="1"/>
        <v>0</v>
      </c>
      <c r="BW1730">
        <f ca="1"/>
        <v>0</v>
      </c>
      <c r="BX1730">
        <f ca="1"/>
        <v>0</v>
      </c>
      <c r="BY1730" t="str">
        <f ca="1"/>
        <v/>
      </c>
      <c r="CC1730" t="str" cm="1">
        <f t="array" aca="1" ref="CC1730" ca="1">_xlfn._xlws.FILTER(VLOOKUP(CB1723,Arrays!$T:$Z,{1,2,3,4,5,6,7},FALSE),VLOOKUP(CB1723,Arrays!$T:$Z,{1,2,3,4,5,6,7},FALSE)&lt;&gt;0,"")</f>
        <v/>
      </c>
      <c r="CO1730" t="str" cm="1">
        <f t="array" ref="CO1730">_xlfn._xlws.FILTER(SUM(CJ1730:CN1730),SUM(CJ1730:CN1730)&lt;&gt;0,"")</f>
        <v/>
      </c>
      <c r="CX1730" t="str">
        <f ca="1"/>
        <v/>
      </c>
      <c r="DE1730" t="str">
        <f ca="1"/>
        <v/>
      </c>
      <c r="DG1730" t="str">
        <f ca="1"/>
        <v/>
      </c>
      <c r="DH1730">
        <f ca="1"/>
        <v>0</v>
      </c>
      <c r="DI1730">
        <f ca="1"/>
        <v>0</v>
      </c>
      <c r="DJ1730">
        <f ca="1"/>
        <v>0</v>
      </c>
      <c r="DK1730">
        <f ca="1"/>
        <v>0</v>
      </c>
      <c r="DL1730">
        <f ca="1"/>
        <v>0</v>
      </c>
      <c r="DM1730">
        <f ca="1"/>
        <v>0</v>
      </c>
      <c r="DN1730" t="str">
        <f ca="1"/>
        <v/>
      </c>
    </row>
    <row r="1731" spans="13:118">
      <c r="M1731" t="str" cm="1">
        <f t="array" ref="M1731">_xlfn._xlws.FILTER(SUM(H1731:L1731),SUM(H1731:L1731)&lt;&gt;0,"")</f>
        <v/>
      </c>
      <c r="AC1731" t="str">
        <f ca="1"/>
        <v/>
      </c>
      <c r="AE1731">
        <f ca="1"/>
        <v>0</v>
      </c>
      <c r="AF1731">
        <f ca="1"/>
        <v>0</v>
      </c>
      <c r="AG1731">
        <f ca="1"/>
        <v>0</v>
      </c>
      <c r="AH1731">
        <f ca="1"/>
        <v>0</v>
      </c>
      <c r="AI1731">
        <f ca="1"/>
        <v>0</v>
      </c>
      <c r="AJ1731">
        <f ca="1"/>
        <v>0</v>
      </c>
      <c r="AK1731">
        <f ca="1"/>
        <v>0</v>
      </c>
      <c r="AL1731" t="str">
        <f ca="1"/>
        <v/>
      </c>
      <c r="AZ1731" t="str" cm="1">
        <f t="array" ref="AZ1731">_xlfn._xlws.FILTER(SUM(AU1731:AY1731),SUM(AU1731:AY1731)&lt;&gt;0,"")</f>
        <v/>
      </c>
      <c r="BP1731" t="str">
        <f ca="1"/>
        <v/>
      </c>
      <c r="BR1731">
        <f ca="1"/>
        <v>0</v>
      </c>
      <c r="BS1731">
        <f ca="1"/>
        <v>0</v>
      </c>
      <c r="BT1731">
        <f ca="1"/>
        <v>0</v>
      </c>
      <c r="BU1731">
        <f ca="1"/>
        <v>0</v>
      </c>
      <c r="BV1731">
        <f ca="1"/>
        <v>0</v>
      </c>
      <c r="BW1731">
        <f ca="1"/>
        <v>0</v>
      </c>
      <c r="BX1731">
        <f ca="1"/>
        <v>0</v>
      </c>
      <c r="BY1731" t="str">
        <f ca="1"/>
        <v/>
      </c>
      <c r="CC1731" t="str" cm="1">
        <f t="array" aca="1" ref="CC1731" ca="1">_xlfn._xlws.FILTER(VLOOKUP(CB1724,Arrays!$T:$Z,{1,2,3,4,5,6,7},FALSE),VLOOKUP(CB1724,Arrays!$T:$Z,{1,2,3,4,5,6,7},FALSE)&lt;&gt;0,"")</f>
        <v/>
      </c>
      <c r="CO1731" t="str" cm="1">
        <f t="array" ref="CO1731">_xlfn._xlws.FILTER(SUM(CJ1731:CN1731),SUM(CJ1731:CN1731)&lt;&gt;0,"")</f>
        <v/>
      </c>
      <c r="CX1731" t="str">
        <f ca="1"/>
        <v/>
      </c>
      <c r="DE1731" t="str">
        <f ca="1"/>
        <v/>
      </c>
      <c r="DG1731" t="str">
        <f ca="1"/>
        <v/>
      </c>
      <c r="DH1731">
        <f ca="1"/>
        <v>0</v>
      </c>
      <c r="DI1731">
        <f ca="1"/>
        <v>0</v>
      </c>
      <c r="DJ1731">
        <f ca="1"/>
        <v>0</v>
      </c>
      <c r="DK1731">
        <f ca="1"/>
        <v>0</v>
      </c>
      <c r="DL1731">
        <f ca="1"/>
        <v>0</v>
      </c>
      <c r="DM1731">
        <f ca="1"/>
        <v>0</v>
      </c>
      <c r="DN1731" t="str">
        <f ca="1"/>
        <v/>
      </c>
    </row>
    <row r="1732" spans="13:118">
      <c r="M1732" t="str" cm="1">
        <f t="array" ref="M1732">_xlfn._xlws.FILTER(SUM(H1732:L1732),SUM(H1732:L1732)&lt;&gt;0,"")</f>
        <v/>
      </c>
      <c r="AC1732" t="str">
        <f ca="1"/>
        <v/>
      </c>
      <c r="AE1732">
        <f ca="1"/>
        <v>0</v>
      </c>
      <c r="AF1732">
        <f ca="1"/>
        <v>0</v>
      </c>
      <c r="AG1732">
        <f ca="1"/>
        <v>0</v>
      </c>
      <c r="AH1732">
        <f ca="1"/>
        <v>0</v>
      </c>
      <c r="AI1732">
        <f ca="1"/>
        <v>0</v>
      </c>
      <c r="AJ1732">
        <f ca="1"/>
        <v>0</v>
      </c>
      <c r="AK1732">
        <f ca="1"/>
        <v>0</v>
      </c>
      <c r="AL1732" t="str">
        <f ca="1"/>
        <v/>
      </c>
      <c r="AZ1732" t="str" cm="1">
        <f t="array" ref="AZ1732">_xlfn._xlws.FILTER(SUM(AU1732:AY1732),SUM(AU1732:AY1732)&lt;&gt;0,"")</f>
        <v/>
      </c>
      <c r="BP1732" t="str">
        <f ca="1"/>
        <v/>
      </c>
      <c r="BR1732">
        <f ca="1"/>
        <v>0</v>
      </c>
      <c r="BS1732">
        <f ca="1"/>
        <v>0</v>
      </c>
      <c r="BT1732">
        <f ca="1"/>
        <v>0</v>
      </c>
      <c r="BU1732">
        <f ca="1"/>
        <v>0</v>
      </c>
      <c r="BV1732">
        <f ca="1"/>
        <v>0</v>
      </c>
      <c r="BW1732">
        <f ca="1"/>
        <v>0</v>
      </c>
      <c r="BX1732">
        <f ca="1"/>
        <v>0</v>
      </c>
      <c r="BY1732" t="str">
        <f ca="1"/>
        <v/>
      </c>
      <c r="CC1732" t="str" cm="1">
        <f t="array" aca="1" ref="CC1732" ca="1">_xlfn._xlws.FILTER(VLOOKUP(CB1725,Arrays!$T:$Z,{1,2,3,4,5,6,7},FALSE),VLOOKUP(CB1725,Arrays!$T:$Z,{1,2,3,4,5,6,7},FALSE)&lt;&gt;0,"")</f>
        <v/>
      </c>
      <c r="CO1732" t="str" cm="1">
        <f t="array" ref="CO1732">_xlfn._xlws.FILTER(SUM(CJ1732:CN1732),SUM(CJ1732:CN1732)&lt;&gt;0,"")</f>
        <v/>
      </c>
      <c r="CX1732" t="str">
        <f ca="1"/>
        <v/>
      </c>
      <c r="DE1732" t="str">
        <f ca="1"/>
        <v/>
      </c>
      <c r="DG1732" t="str">
        <f ca="1"/>
        <v/>
      </c>
      <c r="DH1732">
        <f ca="1"/>
        <v>0</v>
      </c>
      <c r="DI1732">
        <f ca="1"/>
        <v>0</v>
      </c>
      <c r="DJ1732">
        <f ca="1"/>
        <v>0</v>
      </c>
      <c r="DK1732">
        <f ca="1"/>
        <v>0</v>
      </c>
      <c r="DL1732">
        <f ca="1"/>
        <v>0</v>
      </c>
      <c r="DM1732">
        <f ca="1"/>
        <v>0</v>
      </c>
      <c r="DN1732" t="str">
        <f ca="1"/>
        <v/>
      </c>
    </row>
    <row r="1733" spans="13:118">
      <c r="M1733" t="str" cm="1">
        <f t="array" ref="M1733">_xlfn._xlws.FILTER(SUM(H1733:L1733),SUM(H1733:L1733)&lt;&gt;0,"")</f>
        <v/>
      </c>
      <c r="AC1733" t="str">
        <f ca="1"/>
        <v/>
      </c>
      <c r="AE1733">
        <f ca="1"/>
        <v>0</v>
      </c>
      <c r="AF1733">
        <f ca="1"/>
        <v>0</v>
      </c>
      <c r="AG1733">
        <f ca="1"/>
        <v>0</v>
      </c>
      <c r="AH1733">
        <f ca="1"/>
        <v>0</v>
      </c>
      <c r="AI1733">
        <f ca="1"/>
        <v>0</v>
      </c>
      <c r="AJ1733">
        <f ca="1"/>
        <v>0</v>
      </c>
      <c r="AK1733">
        <f ca="1"/>
        <v>0</v>
      </c>
      <c r="AL1733" t="str">
        <f ca="1"/>
        <v/>
      </c>
      <c r="AZ1733" t="str" cm="1">
        <f t="array" ref="AZ1733">_xlfn._xlws.FILTER(SUM(AU1733:AY1733),SUM(AU1733:AY1733)&lt;&gt;0,"")</f>
        <v/>
      </c>
      <c r="BP1733" t="str">
        <f ca="1"/>
        <v/>
      </c>
      <c r="BR1733">
        <f ca="1"/>
        <v>0</v>
      </c>
      <c r="BS1733">
        <f ca="1"/>
        <v>0</v>
      </c>
      <c r="BT1733">
        <f ca="1"/>
        <v>0</v>
      </c>
      <c r="BU1733">
        <f ca="1"/>
        <v>0</v>
      </c>
      <c r="BV1733">
        <f ca="1"/>
        <v>0</v>
      </c>
      <c r="BW1733">
        <f ca="1"/>
        <v>0</v>
      </c>
      <c r="BX1733">
        <f ca="1"/>
        <v>0</v>
      </c>
      <c r="BY1733" t="str">
        <f ca="1"/>
        <v/>
      </c>
      <c r="CC1733" t="str" cm="1">
        <f t="array" aca="1" ref="CC1733" ca="1">_xlfn._xlws.FILTER(VLOOKUP(CB1726,Arrays!$T:$Z,{1,2,3,4,5,6,7},FALSE),VLOOKUP(CB1726,Arrays!$T:$Z,{1,2,3,4,5,6,7},FALSE)&lt;&gt;0,"")</f>
        <v/>
      </c>
      <c r="CO1733" t="str" cm="1">
        <f t="array" ref="CO1733">_xlfn._xlws.FILTER(SUM(CJ1733:CN1733),SUM(CJ1733:CN1733)&lt;&gt;0,"")</f>
        <v/>
      </c>
      <c r="CX1733" t="str">
        <f ca="1"/>
        <v/>
      </c>
      <c r="DE1733" t="str">
        <f ca="1"/>
        <v/>
      </c>
      <c r="DG1733" t="str">
        <f ca="1"/>
        <v/>
      </c>
      <c r="DH1733">
        <f ca="1"/>
        <v>0</v>
      </c>
      <c r="DI1733">
        <f ca="1"/>
        <v>0</v>
      </c>
      <c r="DJ1733">
        <f ca="1"/>
        <v>0</v>
      </c>
      <c r="DK1733">
        <f ca="1"/>
        <v>0</v>
      </c>
      <c r="DL1733">
        <f ca="1"/>
        <v>0</v>
      </c>
      <c r="DM1733">
        <f ca="1"/>
        <v>0</v>
      </c>
      <c r="DN1733" t="str">
        <f ca="1"/>
        <v/>
      </c>
    </row>
    <row r="1734" spans="13:118">
      <c r="M1734" t="str" cm="1">
        <f t="array" ref="M1734">_xlfn._xlws.FILTER(SUM(H1734:L1734),SUM(H1734:L1734)&lt;&gt;0,"")</f>
        <v/>
      </c>
      <c r="AC1734" t="str">
        <f ca="1"/>
        <v/>
      </c>
      <c r="AE1734">
        <f ca="1"/>
        <v>0</v>
      </c>
      <c r="AF1734">
        <f ca="1"/>
        <v>0</v>
      </c>
      <c r="AG1734">
        <f ca="1"/>
        <v>0</v>
      </c>
      <c r="AH1734">
        <f ca="1"/>
        <v>0</v>
      </c>
      <c r="AI1734">
        <f ca="1"/>
        <v>0</v>
      </c>
      <c r="AJ1734">
        <f ca="1"/>
        <v>0</v>
      </c>
      <c r="AK1734">
        <f ca="1"/>
        <v>0</v>
      </c>
      <c r="AL1734" t="str">
        <f ca="1"/>
        <v/>
      </c>
      <c r="AZ1734" t="str" cm="1">
        <f t="array" ref="AZ1734">_xlfn._xlws.FILTER(SUM(AU1734:AY1734),SUM(AU1734:AY1734)&lt;&gt;0,"")</f>
        <v/>
      </c>
      <c r="BP1734" t="str">
        <f ca="1"/>
        <v/>
      </c>
      <c r="BR1734">
        <f ca="1"/>
        <v>0</v>
      </c>
      <c r="BS1734">
        <f ca="1"/>
        <v>0</v>
      </c>
      <c r="BT1734">
        <f ca="1"/>
        <v>0</v>
      </c>
      <c r="BU1734">
        <f ca="1"/>
        <v>0</v>
      </c>
      <c r="BV1734">
        <f ca="1"/>
        <v>0</v>
      </c>
      <c r="BW1734">
        <f ca="1"/>
        <v>0</v>
      </c>
      <c r="BX1734">
        <f ca="1"/>
        <v>0</v>
      </c>
      <c r="BY1734" t="str">
        <f ca="1"/>
        <v/>
      </c>
      <c r="CC1734" t="str" cm="1">
        <f t="array" aca="1" ref="CC1734" ca="1">_xlfn._xlws.FILTER(VLOOKUP(CB1727,Arrays!$T:$Z,{1,2,3,4,5,6,7},FALSE),VLOOKUP(CB1727,Arrays!$T:$Z,{1,2,3,4,5,6,7},FALSE)&lt;&gt;0,"")</f>
        <v/>
      </c>
      <c r="CO1734" t="str" cm="1">
        <f t="array" ref="CO1734">_xlfn._xlws.FILTER(SUM(CJ1734:CN1734),SUM(CJ1734:CN1734)&lt;&gt;0,"")</f>
        <v/>
      </c>
      <c r="CX1734" t="str">
        <f ca="1"/>
        <v/>
      </c>
      <c r="DE1734" t="str">
        <f ca="1"/>
        <v/>
      </c>
      <c r="DG1734" t="str">
        <f ca="1"/>
        <v/>
      </c>
      <c r="DH1734">
        <f ca="1"/>
        <v>0</v>
      </c>
      <c r="DI1734">
        <f ca="1"/>
        <v>0</v>
      </c>
      <c r="DJ1734">
        <f ca="1"/>
        <v>0</v>
      </c>
      <c r="DK1734">
        <f ca="1"/>
        <v>0</v>
      </c>
      <c r="DL1734">
        <f ca="1"/>
        <v>0</v>
      </c>
      <c r="DM1734">
        <f ca="1"/>
        <v>0</v>
      </c>
      <c r="DN1734" t="str">
        <f ca="1"/>
        <v/>
      </c>
    </row>
    <row r="1735" spans="13:118">
      <c r="M1735" t="str" cm="1">
        <f t="array" ref="M1735">_xlfn._xlws.FILTER(SUM(H1735:L1735),SUM(H1735:L1735)&lt;&gt;0,"")</f>
        <v/>
      </c>
      <c r="AC1735" t="str">
        <f ca="1"/>
        <v/>
      </c>
      <c r="AE1735">
        <f ca="1"/>
        <v>0</v>
      </c>
      <c r="AF1735">
        <f ca="1"/>
        <v>0</v>
      </c>
      <c r="AG1735">
        <f ca="1"/>
        <v>0</v>
      </c>
      <c r="AH1735">
        <f ca="1"/>
        <v>0</v>
      </c>
      <c r="AI1735">
        <f ca="1"/>
        <v>0</v>
      </c>
      <c r="AJ1735">
        <f ca="1"/>
        <v>0</v>
      </c>
      <c r="AK1735">
        <f ca="1"/>
        <v>0</v>
      </c>
      <c r="AL1735" t="str">
        <f ca="1"/>
        <v/>
      </c>
      <c r="AZ1735" t="str" cm="1">
        <f t="array" ref="AZ1735">_xlfn._xlws.FILTER(SUM(AU1735:AY1735),SUM(AU1735:AY1735)&lt;&gt;0,"")</f>
        <v/>
      </c>
      <c r="BP1735" t="str">
        <f ca="1"/>
        <v/>
      </c>
      <c r="BR1735">
        <f ca="1"/>
        <v>0</v>
      </c>
      <c r="BS1735">
        <f ca="1"/>
        <v>0</v>
      </c>
      <c r="BT1735">
        <f ca="1"/>
        <v>0</v>
      </c>
      <c r="BU1735">
        <f ca="1"/>
        <v>0</v>
      </c>
      <c r="BV1735">
        <f ca="1"/>
        <v>0</v>
      </c>
      <c r="BW1735">
        <f ca="1"/>
        <v>0</v>
      </c>
      <c r="BX1735">
        <f ca="1"/>
        <v>0</v>
      </c>
      <c r="BY1735" t="str">
        <f ca="1"/>
        <v/>
      </c>
      <c r="CC1735" t="str" cm="1">
        <f t="array" aca="1" ref="CC1735" ca="1">_xlfn._xlws.FILTER(VLOOKUP(CB1728,Arrays!$T:$Z,{1,2,3,4,5,6,7},FALSE),VLOOKUP(CB1728,Arrays!$T:$Z,{1,2,3,4,5,6,7},FALSE)&lt;&gt;0,"")</f>
        <v/>
      </c>
      <c r="CO1735" t="str" cm="1">
        <f t="array" ref="CO1735">_xlfn._xlws.FILTER(SUM(CJ1735:CN1735),SUM(CJ1735:CN1735)&lt;&gt;0,"")</f>
        <v/>
      </c>
      <c r="CX1735" t="str">
        <f ca="1"/>
        <v/>
      </c>
      <c r="DE1735" t="str">
        <f ca="1"/>
        <v/>
      </c>
      <c r="DG1735" t="str">
        <f ca="1"/>
        <v/>
      </c>
      <c r="DH1735">
        <f ca="1"/>
        <v>0</v>
      </c>
      <c r="DI1735">
        <f ca="1"/>
        <v>0</v>
      </c>
      <c r="DJ1735">
        <f ca="1"/>
        <v>0</v>
      </c>
      <c r="DK1735">
        <f ca="1"/>
        <v>0</v>
      </c>
      <c r="DL1735">
        <f ca="1"/>
        <v>0</v>
      </c>
      <c r="DM1735">
        <f ca="1"/>
        <v>0</v>
      </c>
      <c r="DN1735" t="str">
        <f ca="1"/>
        <v/>
      </c>
    </row>
    <row r="1736" spans="13:118">
      <c r="M1736" t="str" cm="1">
        <f t="array" ref="M1736">_xlfn._xlws.FILTER(SUM(H1736:L1736),SUM(H1736:L1736)&lt;&gt;0,"")</f>
        <v/>
      </c>
      <c r="AC1736" t="str">
        <f ca="1"/>
        <v/>
      </c>
      <c r="AE1736">
        <f ca="1"/>
        <v>0</v>
      </c>
      <c r="AF1736">
        <f ca="1"/>
        <v>0</v>
      </c>
      <c r="AG1736">
        <f ca="1"/>
        <v>0</v>
      </c>
      <c r="AH1736">
        <f ca="1"/>
        <v>0</v>
      </c>
      <c r="AI1736">
        <f ca="1"/>
        <v>0</v>
      </c>
      <c r="AJ1736">
        <f ca="1"/>
        <v>0</v>
      </c>
      <c r="AK1736">
        <f ca="1"/>
        <v>0</v>
      </c>
      <c r="AL1736" t="str">
        <f ca="1"/>
        <v/>
      </c>
      <c r="AZ1736" t="str" cm="1">
        <f t="array" ref="AZ1736">_xlfn._xlws.FILTER(SUM(AU1736:AY1736),SUM(AU1736:AY1736)&lt;&gt;0,"")</f>
        <v/>
      </c>
      <c r="BP1736" t="str">
        <f ca="1"/>
        <v/>
      </c>
      <c r="BR1736">
        <f ca="1"/>
        <v>0</v>
      </c>
      <c r="BS1736">
        <f ca="1"/>
        <v>0</v>
      </c>
      <c r="BT1736">
        <f ca="1"/>
        <v>0</v>
      </c>
      <c r="BU1736">
        <f ca="1"/>
        <v>0</v>
      </c>
      <c r="BV1736">
        <f ca="1"/>
        <v>0</v>
      </c>
      <c r="BW1736">
        <f ca="1"/>
        <v>0</v>
      </c>
      <c r="BX1736">
        <f ca="1"/>
        <v>0</v>
      </c>
      <c r="BY1736" t="str">
        <f ca="1"/>
        <v/>
      </c>
      <c r="CC1736" t="str" cm="1">
        <f t="array" aca="1" ref="CC1736" ca="1">_xlfn._xlws.FILTER(VLOOKUP(CB1729,Arrays!$T:$Z,{1,2,3,4,5,6,7},FALSE),VLOOKUP(CB1729,Arrays!$T:$Z,{1,2,3,4,5,6,7},FALSE)&lt;&gt;0,"")</f>
        <v/>
      </c>
      <c r="CO1736" t="str" cm="1">
        <f t="array" ref="CO1736">_xlfn._xlws.FILTER(SUM(CJ1736:CN1736),SUM(CJ1736:CN1736)&lt;&gt;0,"")</f>
        <v/>
      </c>
      <c r="CX1736" t="str">
        <f ca="1"/>
        <v/>
      </c>
      <c r="DE1736" t="str">
        <f ca="1"/>
        <v/>
      </c>
      <c r="DG1736" t="str">
        <f ca="1"/>
        <v/>
      </c>
      <c r="DH1736">
        <f ca="1"/>
        <v>0</v>
      </c>
      <c r="DI1736">
        <f ca="1"/>
        <v>0</v>
      </c>
      <c r="DJ1736">
        <f ca="1"/>
        <v>0</v>
      </c>
      <c r="DK1736">
        <f ca="1"/>
        <v>0</v>
      </c>
      <c r="DL1736">
        <f ca="1"/>
        <v>0</v>
      </c>
      <c r="DM1736">
        <f ca="1"/>
        <v>0</v>
      </c>
      <c r="DN1736" t="str">
        <f ca="1"/>
        <v/>
      </c>
    </row>
    <row r="1737" spans="13:118">
      <c r="M1737" t="str" cm="1">
        <f t="array" ref="M1737">_xlfn._xlws.FILTER(SUM(H1737:L1737),SUM(H1737:L1737)&lt;&gt;0,"")</f>
        <v/>
      </c>
      <c r="AC1737" t="str">
        <f ca="1"/>
        <v/>
      </c>
      <c r="AE1737">
        <f ca="1"/>
        <v>0</v>
      </c>
      <c r="AF1737">
        <f ca="1"/>
        <v>0</v>
      </c>
      <c r="AG1737">
        <f ca="1"/>
        <v>0</v>
      </c>
      <c r="AH1737">
        <f ca="1"/>
        <v>0</v>
      </c>
      <c r="AI1737">
        <f ca="1"/>
        <v>0</v>
      </c>
      <c r="AJ1737">
        <f ca="1"/>
        <v>0</v>
      </c>
      <c r="AK1737">
        <f ca="1"/>
        <v>0</v>
      </c>
      <c r="AL1737" t="str">
        <f ca="1"/>
        <v/>
      </c>
      <c r="AZ1737" t="str" cm="1">
        <f t="array" ref="AZ1737">_xlfn._xlws.FILTER(SUM(AU1737:AY1737),SUM(AU1737:AY1737)&lt;&gt;0,"")</f>
        <v/>
      </c>
      <c r="BP1737" t="str">
        <f ca="1"/>
        <v/>
      </c>
      <c r="BR1737">
        <f ca="1"/>
        <v>0</v>
      </c>
      <c r="BS1737">
        <f ca="1"/>
        <v>0</v>
      </c>
      <c r="BT1737">
        <f ca="1"/>
        <v>0</v>
      </c>
      <c r="BU1737">
        <f ca="1"/>
        <v>0</v>
      </c>
      <c r="BV1737">
        <f ca="1"/>
        <v>0</v>
      </c>
      <c r="BW1737">
        <f ca="1"/>
        <v>0</v>
      </c>
      <c r="BX1737">
        <f ca="1"/>
        <v>0</v>
      </c>
      <c r="BY1737" t="str">
        <f ca="1"/>
        <v/>
      </c>
      <c r="CC1737" t="str" cm="1">
        <f t="array" aca="1" ref="CC1737" ca="1">_xlfn._xlws.FILTER(VLOOKUP(CB1730,Arrays!$T:$Z,{1,2,3,4,5,6,7},FALSE),VLOOKUP(CB1730,Arrays!$T:$Z,{1,2,3,4,5,6,7},FALSE)&lt;&gt;0,"")</f>
        <v/>
      </c>
      <c r="CO1737" t="str" cm="1">
        <f t="array" ref="CO1737">_xlfn._xlws.FILTER(SUM(CJ1737:CN1737),SUM(CJ1737:CN1737)&lt;&gt;0,"")</f>
        <v/>
      </c>
      <c r="CX1737" t="str">
        <f ca="1"/>
        <v/>
      </c>
      <c r="DE1737" t="str">
        <f ca="1"/>
        <v/>
      </c>
      <c r="DG1737" t="str">
        <f ca="1"/>
        <v/>
      </c>
      <c r="DH1737">
        <f ca="1"/>
        <v>0</v>
      </c>
      <c r="DI1737">
        <f ca="1"/>
        <v>0</v>
      </c>
      <c r="DJ1737">
        <f ca="1"/>
        <v>0</v>
      </c>
      <c r="DK1737">
        <f ca="1"/>
        <v>0</v>
      </c>
      <c r="DL1737">
        <f ca="1"/>
        <v>0</v>
      </c>
      <c r="DM1737">
        <f ca="1"/>
        <v>0</v>
      </c>
      <c r="DN1737" t="str">
        <f ca="1"/>
        <v/>
      </c>
    </row>
    <row r="1738" spans="13:118">
      <c r="M1738" t="str" cm="1">
        <f t="array" ref="M1738">_xlfn._xlws.FILTER(SUM(H1738:L1738),SUM(H1738:L1738)&lt;&gt;0,"")</f>
        <v/>
      </c>
      <c r="AC1738" t="str">
        <f ca="1"/>
        <v/>
      </c>
      <c r="AE1738">
        <f ca="1"/>
        <v>0</v>
      </c>
      <c r="AF1738">
        <f ca="1"/>
        <v>0</v>
      </c>
      <c r="AG1738">
        <f ca="1"/>
        <v>0</v>
      </c>
      <c r="AH1738">
        <f ca="1"/>
        <v>0</v>
      </c>
      <c r="AI1738">
        <f ca="1"/>
        <v>0</v>
      </c>
      <c r="AJ1738">
        <f ca="1"/>
        <v>0</v>
      </c>
      <c r="AK1738">
        <f ca="1"/>
        <v>0</v>
      </c>
      <c r="AL1738" t="str">
        <f ca="1"/>
        <v/>
      </c>
      <c r="AZ1738" t="str" cm="1">
        <f t="array" ref="AZ1738">_xlfn._xlws.FILTER(SUM(AU1738:AY1738),SUM(AU1738:AY1738)&lt;&gt;0,"")</f>
        <v/>
      </c>
      <c r="BP1738" t="str">
        <f ca="1"/>
        <v/>
      </c>
      <c r="BR1738">
        <f ca="1"/>
        <v>0</v>
      </c>
      <c r="BS1738">
        <f ca="1"/>
        <v>0</v>
      </c>
      <c r="BT1738">
        <f ca="1"/>
        <v>0</v>
      </c>
      <c r="BU1738">
        <f ca="1"/>
        <v>0</v>
      </c>
      <c r="BV1738">
        <f ca="1"/>
        <v>0</v>
      </c>
      <c r="BW1738">
        <f ca="1"/>
        <v>0</v>
      </c>
      <c r="BX1738">
        <f ca="1"/>
        <v>0</v>
      </c>
      <c r="BY1738" t="str">
        <f ca="1"/>
        <v/>
      </c>
      <c r="CC1738" t="str" cm="1">
        <f t="array" aca="1" ref="CC1738" ca="1">_xlfn._xlws.FILTER(VLOOKUP(CB1731,Arrays!$T:$Z,{1,2,3,4,5,6,7},FALSE),VLOOKUP(CB1731,Arrays!$T:$Z,{1,2,3,4,5,6,7},FALSE)&lt;&gt;0,"")</f>
        <v/>
      </c>
      <c r="CO1738" t="str" cm="1">
        <f t="array" ref="CO1738">_xlfn._xlws.FILTER(SUM(CJ1738:CN1738),SUM(CJ1738:CN1738)&lt;&gt;0,"")</f>
        <v/>
      </c>
      <c r="CX1738" t="str">
        <f ca="1"/>
        <v/>
      </c>
      <c r="DE1738" t="str">
        <f ca="1"/>
        <v/>
      </c>
      <c r="DG1738" t="str">
        <f ca="1"/>
        <v/>
      </c>
      <c r="DH1738">
        <f ca="1"/>
        <v>0</v>
      </c>
      <c r="DI1738">
        <f ca="1"/>
        <v>0</v>
      </c>
      <c r="DJ1738">
        <f ca="1"/>
        <v>0</v>
      </c>
      <c r="DK1738">
        <f ca="1"/>
        <v>0</v>
      </c>
      <c r="DL1738">
        <f ca="1"/>
        <v>0</v>
      </c>
      <c r="DM1738">
        <f ca="1"/>
        <v>0</v>
      </c>
      <c r="DN1738" t="str">
        <f ca="1"/>
        <v/>
      </c>
    </row>
    <row r="1739" spans="13:118">
      <c r="M1739" t="str" cm="1">
        <f t="array" ref="M1739">_xlfn._xlws.FILTER(SUM(H1739:L1739),SUM(H1739:L1739)&lt;&gt;0,"")</f>
        <v/>
      </c>
      <c r="AC1739" t="str">
        <f ca="1"/>
        <v/>
      </c>
      <c r="AE1739">
        <f ca="1"/>
        <v>0</v>
      </c>
      <c r="AF1739">
        <f ca="1"/>
        <v>0</v>
      </c>
      <c r="AG1739">
        <f ca="1"/>
        <v>0</v>
      </c>
      <c r="AH1739">
        <f ca="1"/>
        <v>0</v>
      </c>
      <c r="AI1739">
        <f ca="1"/>
        <v>0</v>
      </c>
      <c r="AJ1739">
        <f ca="1"/>
        <v>0</v>
      </c>
      <c r="AK1739">
        <f ca="1"/>
        <v>0</v>
      </c>
      <c r="AL1739" t="str">
        <f ca="1"/>
        <v/>
      </c>
      <c r="AZ1739" t="str" cm="1">
        <f t="array" ref="AZ1739">_xlfn._xlws.FILTER(SUM(AU1739:AY1739),SUM(AU1739:AY1739)&lt;&gt;0,"")</f>
        <v/>
      </c>
      <c r="BP1739" t="str">
        <f ca="1"/>
        <v/>
      </c>
      <c r="BR1739">
        <f ca="1"/>
        <v>0</v>
      </c>
      <c r="BS1739">
        <f ca="1"/>
        <v>0</v>
      </c>
      <c r="BT1739">
        <f ca="1"/>
        <v>0</v>
      </c>
      <c r="BU1739">
        <f ca="1"/>
        <v>0</v>
      </c>
      <c r="BV1739">
        <f ca="1"/>
        <v>0</v>
      </c>
      <c r="BW1739">
        <f ca="1"/>
        <v>0</v>
      </c>
      <c r="BX1739">
        <f ca="1"/>
        <v>0</v>
      </c>
      <c r="BY1739" t="str">
        <f ca="1"/>
        <v/>
      </c>
      <c r="CC1739" t="str" cm="1">
        <f t="array" aca="1" ref="CC1739" ca="1">_xlfn._xlws.FILTER(VLOOKUP(CB1732,Arrays!$T:$Z,{1,2,3,4,5,6,7},FALSE),VLOOKUP(CB1732,Arrays!$T:$Z,{1,2,3,4,5,6,7},FALSE)&lt;&gt;0,"")</f>
        <v/>
      </c>
      <c r="CO1739" t="str" cm="1">
        <f t="array" ref="CO1739">_xlfn._xlws.FILTER(SUM(CJ1739:CN1739),SUM(CJ1739:CN1739)&lt;&gt;0,"")</f>
        <v/>
      </c>
      <c r="CX1739" t="str">
        <f ca="1"/>
        <v/>
      </c>
      <c r="DE1739" t="str">
        <f ca="1"/>
        <v/>
      </c>
      <c r="DG1739" t="str">
        <f ca="1"/>
        <v/>
      </c>
      <c r="DH1739">
        <f ca="1"/>
        <v>0</v>
      </c>
      <c r="DI1739">
        <f ca="1"/>
        <v>0</v>
      </c>
      <c r="DJ1739">
        <f ca="1"/>
        <v>0</v>
      </c>
      <c r="DK1739">
        <f ca="1"/>
        <v>0</v>
      </c>
      <c r="DL1739">
        <f ca="1"/>
        <v>0</v>
      </c>
      <c r="DM1739">
        <f ca="1"/>
        <v>0</v>
      </c>
      <c r="DN1739" t="str">
        <f ca="1"/>
        <v/>
      </c>
    </row>
    <row r="1740" spans="13:118">
      <c r="M1740" t="str" cm="1">
        <f t="array" ref="M1740">_xlfn._xlws.FILTER(SUM(H1740:L1740),SUM(H1740:L1740)&lt;&gt;0,"")</f>
        <v/>
      </c>
      <c r="AC1740" t="str">
        <f ca="1"/>
        <v/>
      </c>
      <c r="AE1740">
        <f ca="1"/>
        <v>0</v>
      </c>
      <c r="AF1740">
        <f ca="1"/>
        <v>0</v>
      </c>
      <c r="AG1740">
        <f ca="1"/>
        <v>0</v>
      </c>
      <c r="AH1740">
        <f ca="1"/>
        <v>0</v>
      </c>
      <c r="AI1740">
        <f ca="1"/>
        <v>0</v>
      </c>
      <c r="AJ1740">
        <f ca="1"/>
        <v>0</v>
      </c>
      <c r="AK1740">
        <f ca="1"/>
        <v>0</v>
      </c>
      <c r="AL1740" t="str">
        <f ca="1"/>
        <v/>
      </c>
      <c r="AZ1740" t="str" cm="1">
        <f t="array" ref="AZ1740">_xlfn._xlws.FILTER(SUM(AU1740:AY1740),SUM(AU1740:AY1740)&lt;&gt;0,"")</f>
        <v/>
      </c>
      <c r="BP1740" t="str">
        <f ca="1"/>
        <v/>
      </c>
      <c r="BR1740">
        <f ca="1"/>
        <v>0</v>
      </c>
      <c r="BS1740">
        <f ca="1"/>
        <v>0</v>
      </c>
      <c r="BT1740">
        <f ca="1"/>
        <v>0</v>
      </c>
      <c r="BU1740">
        <f ca="1"/>
        <v>0</v>
      </c>
      <c r="BV1740">
        <f ca="1"/>
        <v>0</v>
      </c>
      <c r="BW1740">
        <f ca="1"/>
        <v>0</v>
      </c>
      <c r="BX1740">
        <f ca="1"/>
        <v>0</v>
      </c>
      <c r="BY1740" t="str">
        <f ca="1"/>
        <v/>
      </c>
      <c r="CC1740" t="str" cm="1">
        <f t="array" aca="1" ref="CC1740" ca="1">_xlfn._xlws.FILTER(VLOOKUP(CB1733,Arrays!$T:$Z,{1,2,3,4,5,6,7},FALSE),VLOOKUP(CB1733,Arrays!$T:$Z,{1,2,3,4,5,6,7},FALSE)&lt;&gt;0,"")</f>
        <v/>
      </c>
      <c r="CO1740" t="str" cm="1">
        <f t="array" ref="CO1740">_xlfn._xlws.FILTER(SUM(CJ1740:CN1740),SUM(CJ1740:CN1740)&lt;&gt;0,"")</f>
        <v/>
      </c>
      <c r="CX1740" t="str">
        <f ca="1"/>
        <v/>
      </c>
      <c r="DE1740" t="str">
        <f ca="1"/>
        <v/>
      </c>
      <c r="DG1740" t="str">
        <f ca="1"/>
        <v/>
      </c>
      <c r="DH1740">
        <f ca="1"/>
        <v>0</v>
      </c>
      <c r="DI1740">
        <f ca="1"/>
        <v>0</v>
      </c>
      <c r="DJ1740">
        <f ca="1"/>
        <v>0</v>
      </c>
      <c r="DK1740">
        <f ca="1"/>
        <v>0</v>
      </c>
      <c r="DL1740">
        <f ca="1"/>
        <v>0</v>
      </c>
      <c r="DM1740">
        <f ca="1"/>
        <v>0</v>
      </c>
      <c r="DN1740" t="str">
        <f ca="1"/>
        <v/>
      </c>
    </row>
    <row r="1741" spans="13:118">
      <c r="M1741" t="str" cm="1">
        <f t="array" ref="M1741">_xlfn._xlws.FILTER(SUM(H1741:L1741),SUM(H1741:L1741)&lt;&gt;0,"")</f>
        <v/>
      </c>
      <c r="AC1741" t="str">
        <f ca="1"/>
        <v/>
      </c>
      <c r="AE1741">
        <f ca="1"/>
        <v>0</v>
      </c>
      <c r="AF1741">
        <f ca="1"/>
        <v>0</v>
      </c>
      <c r="AG1741">
        <f ca="1"/>
        <v>0</v>
      </c>
      <c r="AH1741">
        <f ca="1"/>
        <v>0</v>
      </c>
      <c r="AI1741">
        <f ca="1"/>
        <v>0</v>
      </c>
      <c r="AJ1741">
        <f ca="1"/>
        <v>0</v>
      </c>
      <c r="AK1741">
        <f ca="1"/>
        <v>0</v>
      </c>
      <c r="AL1741" t="str">
        <f ca="1"/>
        <v/>
      </c>
      <c r="AZ1741" t="str" cm="1">
        <f t="array" ref="AZ1741">_xlfn._xlws.FILTER(SUM(AU1741:AY1741),SUM(AU1741:AY1741)&lt;&gt;0,"")</f>
        <v/>
      </c>
      <c r="BP1741" t="str">
        <f ca="1"/>
        <v/>
      </c>
      <c r="BR1741">
        <f ca="1"/>
        <v>0</v>
      </c>
      <c r="BS1741">
        <f ca="1"/>
        <v>0</v>
      </c>
      <c r="BT1741">
        <f ca="1"/>
        <v>0</v>
      </c>
      <c r="BU1741">
        <f ca="1"/>
        <v>0</v>
      </c>
      <c r="BV1741">
        <f ca="1"/>
        <v>0</v>
      </c>
      <c r="BW1741">
        <f ca="1"/>
        <v>0</v>
      </c>
      <c r="BX1741">
        <f ca="1"/>
        <v>0</v>
      </c>
      <c r="BY1741" t="str">
        <f ca="1"/>
        <v/>
      </c>
      <c r="CC1741" t="str" cm="1">
        <f t="array" aca="1" ref="CC1741" ca="1">_xlfn._xlws.FILTER(VLOOKUP(CB1734,Arrays!$T:$Z,{1,2,3,4,5,6,7},FALSE),VLOOKUP(CB1734,Arrays!$T:$Z,{1,2,3,4,5,6,7},FALSE)&lt;&gt;0,"")</f>
        <v/>
      </c>
      <c r="CO1741" t="str" cm="1">
        <f t="array" ref="CO1741">_xlfn._xlws.FILTER(SUM(CJ1741:CN1741),SUM(CJ1741:CN1741)&lt;&gt;0,"")</f>
        <v/>
      </c>
      <c r="CX1741" t="str">
        <f ca="1"/>
        <v/>
      </c>
      <c r="DE1741" t="str">
        <f ca="1"/>
        <v/>
      </c>
      <c r="DG1741" t="str">
        <f ca="1"/>
        <v/>
      </c>
      <c r="DH1741">
        <f ca="1"/>
        <v>0</v>
      </c>
      <c r="DI1741">
        <f ca="1"/>
        <v>0</v>
      </c>
      <c r="DJ1741">
        <f ca="1"/>
        <v>0</v>
      </c>
      <c r="DK1741">
        <f ca="1"/>
        <v>0</v>
      </c>
      <c r="DL1741">
        <f ca="1"/>
        <v>0</v>
      </c>
      <c r="DM1741">
        <f ca="1"/>
        <v>0</v>
      </c>
      <c r="DN1741" t="str">
        <f ca="1"/>
        <v/>
      </c>
    </row>
    <row r="1742" spans="13:118">
      <c r="M1742" t="str" cm="1">
        <f t="array" ref="M1742">_xlfn._xlws.FILTER(SUM(H1742:L1742),SUM(H1742:L1742)&lt;&gt;0,"")</f>
        <v/>
      </c>
      <c r="AC1742" t="str">
        <f ca="1"/>
        <v/>
      </c>
      <c r="AE1742">
        <f ca="1"/>
        <v>0</v>
      </c>
      <c r="AF1742">
        <f ca="1"/>
        <v>0</v>
      </c>
      <c r="AG1742">
        <f ca="1"/>
        <v>0</v>
      </c>
      <c r="AH1742">
        <f ca="1"/>
        <v>0</v>
      </c>
      <c r="AI1742">
        <f ca="1"/>
        <v>0</v>
      </c>
      <c r="AJ1742">
        <f ca="1"/>
        <v>0</v>
      </c>
      <c r="AK1742">
        <f ca="1"/>
        <v>0</v>
      </c>
      <c r="AL1742" t="str">
        <f ca="1"/>
        <v/>
      </c>
      <c r="AZ1742" t="str" cm="1">
        <f t="array" ref="AZ1742">_xlfn._xlws.FILTER(SUM(AU1742:AY1742),SUM(AU1742:AY1742)&lt;&gt;0,"")</f>
        <v/>
      </c>
      <c r="BP1742" t="str">
        <f ca="1"/>
        <v/>
      </c>
      <c r="BR1742">
        <f ca="1"/>
        <v>0</v>
      </c>
      <c r="BS1742">
        <f ca="1"/>
        <v>0</v>
      </c>
      <c r="BT1742">
        <f ca="1"/>
        <v>0</v>
      </c>
      <c r="BU1742">
        <f ca="1"/>
        <v>0</v>
      </c>
      <c r="BV1742">
        <f ca="1"/>
        <v>0</v>
      </c>
      <c r="BW1742">
        <f ca="1"/>
        <v>0</v>
      </c>
      <c r="BX1742">
        <f ca="1"/>
        <v>0</v>
      </c>
      <c r="BY1742" t="str">
        <f ca="1"/>
        <v/>
      </c>
      <c r="CC1742" t="str" cm="1">
        <f t="array" aca="1" ref="CC1742" ca="1">_xlfn._xlws.FILTER(VLOOKUP(CB1735,Arrays!$T:$Z,{1,2,3,4,5,6,7},FALSE),VLOOKUP(CB1735,Arrays!$T:$Z,{1,2,3,4,5,6,7},FALSE)&lt;&gt;0,"")</f>
        <v/>
      </c>
      <c r="CO1742" t="str" cm="1">
        <f t="array" ref="CO1742">_xlfn._xlws.FILTER(SUM(CJ1742:CN1742),SUM(CJ1742:CN1742)&lt;&gt;0,"")</f>
        <v/>
      </c>
      <c r="CX1742" t="str">
        <f ca="1"/>
        <v/>
      </c>
      <c r="DE1742" t="str">
        <f ca="1"/>
        <v/>
      </c>
      <c r="DG1742" t="str">
        <f ca="1"/>
        <v/>
      </c>
      <c r="DH1742">
        <f ca="1"/>
        <v>0</v>
      </c>
      <c r="DI1742">
        <f ca="1"/>
        <v>0</v>
      </c>
      <c r="DJ1742">
        <f ca="1"/>
        <v>0</v>
      </c>
      <c r="DK1742">
        <f ca="1"/>
        <v>0</v>
      </c>
      <c r="DL1742">
        <f ca="1"/>
        <v>0</v>
      </c>
      <c r="DM1742">
        <f ca="1"/>
        <v>0</v>
      </c>
      <c r="DN1742" t="str">
        <f ca="1"/>
        <v/>
      </c>
    </row>
    <row r="1743" spans="13:118">
      <c r="M1743" t="str" cm="1">
        <f t="array" ref="M1743">_xlfn._xlws.FILTER(SUM(H1743:L1743),SUM(H1743:L1743)&lt;&gt;0,"")</f>
        <v/>
      </c>
      <c r="AC1743" t="str">
        <f ca="1"/>
        <v/>
      </c>
      <c r="AE1743">
        <f ca="1"/>
        <v>0</v>
      </c>
      <c r="AF1743">
        <f ca="1"/>
        <v>0</v>
      </c>
      <c r="AG1743">
        <f ca="1"/>
        <v>0</v>
      </c>
      <c r="AH1743">
        <f ca="1"/>
        <v>0</v>
      </c>
      <c r="AI1743">
        <f ca="1"/>
        <v>0</v>
      </c>
      <c r="AJ1743">
        <f ca="1"/>
        <v>0</v>
      </c>
      <c r="AK1743">
        <f ca="1"/>
        <v>0</v>
      </c>
      <c r="AL1743" t="str">
        <f ca="1"/>
        <v/>
      </c>
      <c r="AZ1743" t="str" cm="1">
        <f t="array" ref="AZ1743">_xlfn._xlws.FILTER(SUM(AU1743:AY1743),SUM(AU1743:AY1743)&lt;&gt;0,"")</f>
        <v/>
      </c>
      <c r="BP1743" t="str">
        <f ca="1"/>
        <v/>
      </c>
      <c r="BR1743">
        <f ca="1"/>
        <v>0</v>
      </c>
      <c r="BS1743">
        <f ca="1"/>
        <v>0</v>
      </c>
      <c r="BT1743">
        <f ca="1"/>
        <v>0</v>
      </c>
      <c r="BU1743">
        <f ca="1"/>
        <v>0</v>
      </c>
      <c r="BV1743">
        <f ca="1"/>
        <v>0</v>
      </c>
      <c r="BW1743">
        <f ca="1"/>
        <v>0</v>
      </c>
      <c r="BX1743">
        <f ca="1"/>
        <v>0</v>
      </c>
      <c r="BY1743" t="str">
        <f ca="1"/>
        <v/>
      </c>
      <c r="CC1743" t="str" cm="1">
        <f t="array" aca="1" ref="CC1743" ca="1">_xlfn._xlws.FILTER(VLOOKUP(CB1736,Arrays!$T:$Z,{1,2,3,4,5,6,7},FALSE),VLOOKUP(CB1736,Arrays!$T:$Z,{1,2,3,4,5,6,7},FALSE)&lt;&gt;0,"")</f>
        <v/>
      </c>
      <c r="CO1743" t="str" cm="1">
        <f t="array" ref="CO1743">_xlfn._xlws.FILTER(SUM(CJ1743:CN1743),SUM(CJ1743:CN1743)&lt;&gt;0,"")</f>
        <v/>
      </c>
      <c r="CX1743" t="str">
        <f ca="1"/>
        <v/>
      </c>
      <c r="DE1743" t="str">
        <f ca="1"/>
        <v/>
      </c>
      <c r="DG1743" t="str">
        <f ca="1"/>
        <v/>
      </c>
      <c r="DH1743">
        <f ca="1"/>
        <v>0</v>
      </c>
      <c r="DI1743">
        <f ca="1"/>
        <v>0</v>
      </c>
      <c r="DJ1743">
        <f ca="1"/>
        <v>0</v>
      </c>
      <c r="DK1743">
        <f ca="1"/>
        <v>0</v>
      </c>
      <c r="DL1743">
        <f ca="1"/>
        <v>0</v>
      </c>
      <c r="DM1743">
        <f ca="1"/>
        <v>0</v>
      </c>
      <c r="DN1743" t="str">
        <f ca="1"/>
        <v/>
      </c>
    </row>
    <row r="1744" spans="13:118">
      <c r="M1744" t="str" cm="1">
        <f t="array" ref="M1744">_xlfn._xlws.FILTER(SUM(H1744:L1744),SUM(H1744:L1744)&lt;&gt;0,"")</f>
        <v/>
      </c>
      <c r="AC1744" t="str">
        <f ca="1"/>
        <v/>
      </c>
      <c r="AE1744">
        <f ca="1"/>
        <v>0</v>
      </c>
      <c r="AF1744">
        <f ca="1"/>
        <v>0</v>
      </c>
      <c r="AG1744">
        <f ca="1"/>
        <v>0</v>
      </c>
      <c r="AH1744">
        <f ca="1"/>
        <v>0</v>
      </c>
      <c r="AI1744">
        <f ca="1"/>
        <v>0</v>
      </c>
      <c r="AJ1744">
        <f ca="1"/>
        <v>0</v>
      </c>
      <c r="AK1744">
        <f ca="1"/>
        <v>0</v>
      </c>
      <c r="AL1744" t="str">
        <f ca="1"/>
        <v/>
      </c>
      <c r="AZ1744" t="str" cm="1">
        <f t="array" ref="AZ1744">_xlfn._xlws.FILTER(SUM(AU1744:AY1744),SUM(AU1744:AY1744)&lt;&gt;0,"")</f>
        <v/>
      </c>
      <c r="BP1744" t="str">
        <f ca="1"/>
        <v/>
      </c>
      <c r="BR1744">
        <f ca="1"/>
        <v>0</v>
      </c>
      <c r="BS1744">
        <f ca="1"/>
        <v>0</v>
      </c>
      <c r="BT1744">
        <f ca="1"/>
        <v>0</v>
      </c>
      <c r="BU1744">
        <f ca="1"/>
        <v>0</v>
      </c>
      <c r="BV1744">
        <f ca="1"/>
        <v>0</v>
      </c>
      <c r="BW1744">
        <f ca="1"/>
        <v>0</v>
      </c>
      <c r="BX1744">
        <f ca="1"/>
        <v>0</v>
      </c>
      <c r="BY1744" t="str">
        <f ca="1"/>
        <v/>
      </c>
      <c r="CC1744" t="str" cm="1">
        <f t="array" aca="1" ref="CC1744" ca="1">_xlfn._xlws.FILTER(VLOOKUP(CB1737,Arrays!$T:$Z,{1,2,3,4,5,6,7},FALSE),VLOOKUP(CB1737,Arrays!$T:$Z,{1,2,3,4,5,6,7},FALSE)&lt;&gt;0,"")</f>
        <v/>
      </c>
      <c r="CO1744" t="str" cm="1">
        <f t="array" ref="CO1744">_xlfn._xlws.FILTER(SUM(CJ1744:CN1744),SUM(CJ1744:CN1744)&lt;&gt;0,"")</f>
        <v/>
      </c>
      <c r="CX1744" t="str">
        <f ca="1"/>
        <v/>
      </c>
      <c r="DE1744" t="str">
        <f ca="1"/>
        <v/>
      </c>
      <c r="DG1744" t="str">
        <f ca="1"/>
        <v/>
      </c>
      <c r="DH1744">
        <f ca="1"/>
        <v>0</v>
      </c>
      <c r="DI1744">
        <f ca="1"/>
        <v>0</v>
      </c>
      <c r="DJ1744">
        <f ca="1"/>
        <v>0</v>
      </c>
      <c r="DK1744">
        <f ca="1"/>
        <v>0</v>
      </c>
      <c r="DL1744">
        <f ca="1"/>
        <v>0</v>
      </c>
      <c r="DM1744">
        <f ca="1"/>
        <v>0</v>
      </c>
      <c r="DN1744" t="str">
        <f ca="1"/>
        <v/>
      </c>
    </row>
    <row r="1745" spans="13:118">
      <c r="M1745" t="str" cm="1">
        <f t="array" ref="M1745">_xlfn._xlws.FILTER(SUM(H1745:L1745),SUM(H1745:L1745)&lt;&gt;0,"")</f>
        <v/>
      </c>
      <c r="AC1745" t="str">
        <f ca="1"/>
        <v/>
      </c>
      <c r="AE1745">
        <f ca="1"/>
        <v>0</v>
      </c>
      <c r="AF1745">
        <f ca="1"/>
        <v>0</v>
      </c>
      <c r="AG1745">
        <f ca="1"/>
        <v>0</v>
      </c>
      <c r="AH1745">
        <f ca="1"/>
        <v>0</v>
      </c>
      <c r="AI1745">
        <f ca="1"/>
        <v>0</v>
      </c>
      <c r="AJ1745">
        <f ca="1"/>
        <v>0</v>
      </c>
      <c r="AK1745">
        <f ca="1"/>
        <v>0</v>
      </c>
      <c r="AL1745" t="str">
        <f ca="1"/>
        <v/>
      </c>
      <c r="AZ1745" t="str" cm="1">
        <f t="array" ref="AZ1745">_xlfn._xlws.FILTER(SUM(AU1745:AY1745),SUM(AU1745:AY1745)&lt;&gt;0,"")</f>
        <v/>
      </c>
      <c r="BP1745" t="str">
        <f ca="1"/>
        <v/>
      </c>
      <c r="BR1745">
        <f ca="1"/>
        <v>0</v>
      </c>
      <c r="BS1745">
        <f ca="1"/>
        <v>0</v>
      </c>
      <c r="BT1745">
        <f ca="1"/>
        <v>0</v>
      </c>
      <c r="BU1745">
        <f ca="1"/>
        <v>0</v>
      </c>
      <c r="BV1745">
        <f ca="1"/>
        <v>0</v>
      </c>
      <c r="BW1745">
        <f ca="1"/>
        <v>0</v>
      </c>
      <c r="BX1745">
        <f ca="1"/>
        <v>0</v>
      </c>
      <c r="BY1745" t="str">
        <f ca="1"/>
        <v/>
      </c>
      <c r="CC1745" t="str" cm="1">
        <f t="array" aca="1" ref="CC1745" ca="1">_xlfn._xlws.FILTER(VLOOKUP(CB1738,Arrays!$T:$Z,{1,2,3,4,5,6,7},FALSE),VLOOKUP(CB1738,Arrays!$T:$Z,{1,2,3,4,5,6,7},FALSE)&lt;&gt;0,"")</f>
        <v/>
      </c>
      <c r="CO1745" t="str" cm="1">
        <f t="array" ref="CO1745">_xlfn._xlws.FILTER(SUM(CJ1745:CN1745),SUM(CJ1745:CN1745)&lt;&gt;0,"")</f>
        <v/>
      </c>
      <c r="CX1745" t="str">
        <f ca="1"/>
        <v/>
      </c>
      <c r="DE1745" t="str">
        <f ca="1"/>
        <v/>
      </c>
      <c r="DG1745" t="str">
        <f ca="1"/>
        <v/>
      </c>
      <c r="DH1745">
        <f ca="1"/>
        <v>0</v>
      </c>
      <c r="DI1745">
        <f ca="1"/>
        <v>0</v>
      </c>
      <c r="DJ1745">
        <f ca="1"/>
        <v>0</v>
      </c>
      <c r="DK1745">
        <f ca="1"/>
        <v>0</v>
      </c>
      <c r="DL1745">
        <f ca="1"/>
        <v>0</v>
      </c>
      <c r="DM1745">
        <f ca="1"/>
        <v>0</v>
      </c>
      <c r="DN1745" t="str">
        <f ca="1"/>
        <v/>
      </c>
    </row>
    <row r="1746" spans="13:118">
      <c r="M1746" t="str" cm="1">
        <f t="array" ref="M1746">_xlfn._xlws.FILTER(SUM(H1746:L1746),SUM(H1746:L1746)&lt;&gt;0,"")</f>
        <v/>
      </c>
      <c r="AC1746" t="str">
        <f ca="1"/>
        <v/>
      </c>
      <c r="AE1746">
        <f ca="1"/>
        <v>0</v>
      </c>
      <c r="AF1746">
        <f ca="1"/>
        <v>0</v>
      </c>
      <c r="AG1746">
        <f ca="1"/>
        <v>0</v>
      </c>
      <c r="AH1746">
        <f ca="1"/>
        <v>0</v>
      </c>
      <c r="AI1746">
        <f ca="1"/>
        <v>0</v>
      </c>
      <c r="AJ1746">
        <f ca="1"/>
        <v>0</v>
      </c>
      <c r="AK1746">
        <f ca="1"/>
        <v>0</v>
      </c>
      <c r="AL1746" t="str">
        <f ca="1"/>
        <v/>
      </c>
      <c r="AZ1746" t="str" cm="1">
        <f t="array" ref="AZ1746">_xlfn._xlws.FILTER(SUM(AU1746:AY1746),SUM(AU1746:AY1746)&lt;&gt;0,"")</f>
        <v/>
      </c>
      <c r="BP1746" t="str">
        <f ca="1"/>
        <v/>
      </c>
      <c r="BR1746">
        <f ca="1"/>
        <v>0</v>
      </c>
      <c r="BS1746">
        <f ca="1"/>
        <v>0</v>
      </c>
      <c r="BT1746">
        <f ca="1"/>
        <v>0</v>
      </c>
      <c r="BU1746">
        <f ca="1"/>
        <v>0</v>
      </c>
      <c r="BV1746">
        <f ca="1"/>
        <v>0</v>
      </c>
      <c r="BW1746">
        <f ca="1"/>
        <v>0</v>
      </c>
      <c r="BX1746">
        <f ca="1"/>
        <v>0</v>
      </c>
      <c r="BY1746" t="str">
        <f ca="1"/>
        <v/>
      </c>
      <c r="CC1746" t="str" cm="1">
        <f t="array" aca="1" ref="CC1746" ca="1">_xlfn._xlws.FILTER(VLOOKUP(CB1739,Arrays!$T:$Z,{1,2,3,4,5,6,7},FALSE),VLOOKUP(CB1739,Arrays!$T:$Z,{1,2,3,4,5,6,7},FALSE)&lt;&gt;0,"")</f>
        <v/>
      </c>
      <c r="CO1746" t="str" cm="1">
        <f t="array" ref="CO1746">_xlfn._xlws.FILTER(SUM(CJ1746:CN1746),SUM(CJ1746:CN1746)&lt;&gt;0,"")</f>
        <v/>
      </c>
      <c r="CX1746" t="str">
        <f ca="1"/>
        <v/>
      </c>
      <c r="DE1746" t="str">
        <f ca="1"/>
        <v/>
      </c>
      <c r="DG1746" t="str">
        <f ca="1"/>
        <v/>
      </c>
      <c r="DH1746">
        <f ca="1"/>
        <v>0</v>
      </c>
      <c r="DI1746">
        <f ca="1"/>
        <v>0</v>
      </c>
      <c r="DJ1746">
        <f ca="1"/>
        <v>0</v>
      </c>
      <c r="DK1746">
        <f ca="1"/>
        <v>0</v>
      </c>
      <c r="DL1746">
        <f ca="1"/>
        <v>0</v>
      </c>
      <c r="DM1746">
        <f ca="1"/>
        <v>0</v>
      </c>
      <c r="DN1746" t="str">
        <f ca="1"/>
        <v/>
      </c>
    </row>
    <row r="1747" spans="13:118">
      <c r="M1747" t="str" cm="1">
        <f t="array" ref="M1747">_xlfn._xlws.FILTER(SUM(H1747:L1747),SUM(H1747:L1747)&lt;&gt;0,"")</f>
        <v/>
      </c>
      <c r="AC1747" t="str">
        <f ca="1"/>
        <v/>
      </c>
      <c r="AE1747">
        <f ca="1"/>
        <v>0</v>
      </c>
      <c r="AF1747">
        <f ca="1"/>
        <v>0</v>
      </c>
      <c r="AG1747">
        <f ca="1"/>
        <v>0</v>
      </c>
      <c r="AH1747">
        <f ca="1"/>
        <v>0</v>
      </c>
      <c r="AI1747">
        <f ca="1"/>
        <v>0</v>
      </c>
      <c r="AJ1747">
        <f ca="1"/>
        <v>0</v>
      </c>
      <c r="AK1747">
        <f ca="1"/>
        <v>0</v>
      </c>
      <c r="AL1747" t="str">
        <f ca="1"/>
        <v/>
      </c>
      <c r="AZ1747" t="str" cm="1">
        <f t="array" ref="AZ1747">_xlfn._xlws.FILTER(SUM(AU1747:AY1747),SUM(AU1747:AY1747)&lt;&gt;0,"")</f>
        <v/>
      </c>
      <c r="BP1747" t="str">
        <f ca="1"/>
        <v/>
      </c>
      <c r="BR1747">
        <f ca="1"/>
        <v>0</v>
      </c>
      <c r="BS1747">
        <f ca="1"/>
        <v>0</v>
      </c>
      <c r="BT1747">
        <f ca="1"/>
        <v>0</v>
      </c>
      <c r="BU1747">
        <f ca="1"/>
        <v>0</v>
      </c>
      <c r="BV1747">
        <f ca="1"/>
        <v>0</v>
      </c>
      <c r="BW1747">
        <f ca="1"/>
        <v>0</v>
      </c>
      <c r="BX1747">
        <f ca="1"/>
        <v>0</v>
      </c>
      <c r="BY1747" t="str">
        <f ca="1"/>
        <v/>
      </c>
      <c r="CC1747" t="str" cm="1">
        <f t="array" aca="1" ref="CC1747" ca="1">_xlfn._xlws.FILTER(VLOOKUP(CB1740,Arrays!$T:$Z,{1,2,3,4,5,6,7},FALSE),VLOOKUP(CB1740,Arrays!$T:$Z,{1,2,3,4,5,6,7},FALSE)&lt;&gt;0,"")</f>
        <v/>
      </c>
      <c r="CO1747" t="str" cm="1">
        <f t="array" ref="CO1747">_xlfn._xlws.FILTER(SUM(CJ1747:CN1747),SUM(CJ1747:CN1747)&lt;&gt;0,"")</f>
        <v/>
      </c>
      <c r="CX1747" t="str">
        <f ca="1"/>
        <v/>
      </c>
      <c r="DE1747" t="str">
        <f ca="1"/>
        <v/>
      </c>
      <c r="DG1747" t="str">
        <f ca="1"/>
        <v/>
      </c>
      <c r="DH1747">
        <f ca="1"/>
        <v>0</v>
      </c>
      <c r="DI1747">
        <f ca="1"/>
        <v>0</v>
      </c>
      <c r="DJ1747">
        <f ca="1"/>
        <v>0</v>
      </c>
      <c r="DK1747">
        <f ca="1"/>
        <v>0</v>
      </c>
      <c r="DL1747">
        <f ca="1"/>
        <v>0</v>
      </c>
      <c r="DM1747">
        <f ca="1"/>
        <v>0</v>
      </c>
      <c r="DN1747" t="str">
        <f ca="1"/>
        <v/>
      </c>
    </row>
    <row r="1748" spans="13:118">
      <c r="M1748" t="str" cm="1">
        <f t="array" ref="M1748">_xlfn._xlws.FILTER(SUM(H1748:L1748),SUM(H1748:L1748)&lt;&gt;0,"")</f>
        <v/>
      </c>
      <c r="AC1748" t="str">
        <f ca="1"/>
        <v/>
      </c>
      <c r="AE1748">
        <f ca="1"/>
        <v>0</v>
      </c>
      <c r="AF1748">
        <f ca="1"/>
        <v>0</v>
      </c>
      <c r="AG1748">
        <f ca="1"/>
        <v>0</v>
      </c>
      <c r="AH1748">
        <f ca="1"/>
        <v>0</v>
      </c>
      <c r="AI1748">
        <f ca="1"/>
        <v>0</v>
      </c>
      <c r="AJ1748">
        <f ca="1"/>
        <v>0</v>
      </c>
      <c r="AK1748">
        <f ca="1"/>
        <v>0</v>
      </c>
      <c r="AL1748" t="str">
        <f ca="1"/>
        <v/>
      </c>
      <c r="AZ1748" t="str" cm="1">
        <f t="array" ref="AZ1748">_xlfn._xlws.FILTER(SUM(AU1748:AY1748),SUM(AU1748:AY1748)&lt;&gt;0,"")</f>
        <v/>
      </c>
      <c r="BP1748" t="str">
        <f ca="1"/>
        <v/>
      </c>
      <c r="BR1748">
        <f ca="1"/>
        <v>0</v>
      </c>
      <c r="BS1748">
        <f ca="1"/>
        <v>0</v>
      </c>
      <c r="BT1748">
        <f ca="1"/>
        <v>0</v>
      </c>
      <c r="BU1748">
        <f ca="1"/>
        <v>0</v>
      </c>
      <c r="BV1748">
        <f ca="1"/>
        <v>0</v>
      </c>
      <c r="BW1748">
        <f ca="1"/>
        <v>0</v>
      </c>
      <c r="BX1748">
        <f ca="1"/>
        <v>0</v>
      </c>
      <c r="BY1748" t="str">
        <f ca="1"/>
        <v/>
      </c>
      <c r="CC1748" t="str" cm="1">
        <f t="array" aca="1" ref="CC1748" ca="1">_xlfn._xlws.FILTER(VLOOKUP(CB1741,Arrays!$T:$Z,{1,2,3,4,5,6,7},FALSE),VLOOKUP(CB1741,Arrays!$T:$Z,{1,2,3,4,5,6,7},FALSE)&lt;&gt;0,"")</f>
        <v/>
      </c>
      <c r="CO1748" t="str" cm="1">
        <f t="array" ref="CO1748">_xlfn._xlws.FILTER(SUM(CJ1748:CN1748),SUM(CJ1748:CN1748)&lt;&gt;0,"")</f>
        <v/>
      </c>
      <c r="CX1748" t="str">
        <f ca="1"/>
        <v/>
      </c>
      <c r="DE1748" t="str">
        <f ca="1"/>
        <v/>
      </c>
      <c r="DG1748" t="str">
        <f ca="1"/>
        <v/>
      </c>
      <c r="DH1748">
        <f ca="1"/>
        <v>0</v>
      </c>
      <c r="DI1748">
        <f ca="1"/>
        <v>0</v>
      </c>
      <c r="DJ1748">
        <f ca="1"/>
        <v>0</v>
      </c>
      <c r="DK1748">
        <f ca="1"/>
        <v>0</v>
      </c>
      <c r="DL1748">
        <f ca="1"/>
        <v>0</v>
      </c>
      <c r="DM1748">
        <f ca="1"/>
        <v>0</v>
      </c>
      <c r="DN1748" t="str">
        <f ca="1"/>
        <v/>
      </c>
    </row>
    <row r="1749" spans="13:118">
      <c r="M1749" t="str" cm="1">
        <f t="array" ref="M1749">_xlfn._xlws.FILTER(SUM(H1749:L1749),SUM(H1749:L1749)&lt;&gt;0,"")</f>
        <v/>
      </c>
      <c r="AC1749" t="str">
        <f ca="1"/>
        <v/>
      </c>
      <c r="AE1749">
        <f ca="1"/>
        <v>0</v>
      </c>
      <c r="AF1749">
        <f ca="1"/>
        <v>0</v>
      </c>
      <c r="AG1749">
        <f ca="1"/>
        <v>0</v>
      </c>
      <c r="AH1749">
        <f ca="1"/>
        <v>0</v>
      </c>
      <c r="AI1749">
        <f ca="1"/>
        <v>0</v>
      </c>
      <c r="AJ1749">
        <f ca="1"/>
        <v>0</v>
      </c>
      <c r="AK1749">
        <f ca="1"/>
        <v>0</v>
      </c>
      <c r="AL1749" t="str">
        <f ca="1"/>
        <v/>
      </c>
      <c r="AZ1749" t="str" cm="1">
        <f t="array" ref="AZ1749">_xlfn._xlws.FILTER(SUM(AU1749:AY1749),SUM(AU1749:AY1749)&lt;&gt;0,"")</f>
        <v/>
      </c>
      <c r="BP1749" t="str">
        <f ca="1"/>
        <v/>
      </c>
      <c r="BR1749">
        <f ca="1"/>
        <v>0</v>
      </c>
      <c r="BS1749">
        <f ca="1"/>
        <v>0</v>
      </c>
      <c r="BT1749">
        <f ca="1"/>
        <v>0</v>
      </c>
      <c r="BU1749">
        <f ca="1"/>
        <v>0</v>
      </c>
      <c r="BV1749">
        <f ca="1"/>
        <v>0</v>
      </c>
      <c r="BW1749">
        <f ca="1"/>
        <v>0</v>
      </c>
      <c r="BX1749">
        <f ca="1"/>
        <v>0</v>
      </c>
      <c r="BY1749" t="str">
        <f ca="1"/>
        <v/>
      </c>
      <c r="CC1749" t="str" cm="1">
        <f t="array" aca="1" ref="CC1749" ca="1">_xlfn._xlws.FILTER(VLOOKUP(CB1742,Arrays!$T:$Z,{1,2,3,4,5,6,7},FALSE),VLOOKUP(CB1742,Arrays!$T:$Z,{1,2,3,4,5,6,7},FALSE)&lt;&gt;0,"")</f>
        <v/>
      </c>
      <c r="CO1749" t="str" cm="1">
        <f t="array" ref="CO1749">_xlfn._xlws.FILTER(SUM(CJ1749:CN1749),SUM(CJ1749:CN1749)&lt;&gt;0,"")</f>
        <v/>
      </c>
      <c r="CX1749" t="str">
        <f ca="1"/>
        <v/>
      </c>
      <c r="DE1749" t="str">
        <f ca="1"/>
        <v/>
      </c>
      <c r="DG1749" t="str">
        <f ca="1"/>
        <v/>
      </c>
      <c r="DH1749">
        <f ca="1"/>
        <v>0</v>
      </c>
      <c r="DI1749">
        <f ca="1"/>
        <v>0</v>
      </c>
      <c r="DJ1749">
        <f ca="1"/>
        <v>0</v>
      </c>
      <c r="DK1749">
        <f ca="1"/>
        <v>0</v>
      </c>
      <c r="DL1749">
        <f ca="1"/>
        <v>0</v>
      </c>
      <c r="DM1749">
        <f ca="1"/>
        <v>0</v>
      </c>
      <c r="DN1749" t="str">
        <f ca="1"/>
        <v/>
      </c>
    </row>
    <row r="1750" spans="13:118">
      <c r="M1750" t="str" cm="1">
        <f t="array" ref="M1750">_xlfn._xlws.FILTER(SUM(H1750:L1750),SUM(H1750:L1750)&lt;&gt;0,"")</f>
        <v/>
      </c>
      <c r="AC1750" t="str">
        <f ca="1"/>
        <v/>
      </c>
      <c r="AE1750">
        <f ca="1"/>
        <v>0</v>
      </c>
      <c r="AF1750">
        <f ca="1"/>
        <v>0</v>
      </c>
      <c r="AG1750">
        <f ca="1"/>
        <v>0</v>
      </c>
      <c r="AH1750">
        <f ca="1"/>
        <v>0</v>
      </c>
      <c r="AI1750">
        <f ca="1"/>
        <v>0</v>
      </c>
      <c r="AJ1750">
        <f ca="1"/>
        <v>0</v>
      </c>
      <c r="AK1750">
        <f ca="1"/>
        <v>0</v>
      </c>
      <c r="AL1750" t="str">
        <f ca="1"/>
        <v/>
      </c>
      <c r="AZ1750" t="str" cm="1">
        <f t="array" ref="AZ1750">_xlfn._xlws.FILTER(SUM(AU1750:AY1750),SUM(AU1750:AY1750)&lt;&gt;0,"")</f>
        <v/>
      </c>
      <c r="BP1750" t="str">
        <f ca="1"/>
        <v/>
      </c>
      <c r="BR1750">
        <f ca="1"/>
        <v>0</v>
      </c>
      <c r="BS1750">
        <f ca="1"/>
        <v>0</v>
      </c>
      <c r="BT1750">
        <f ca="1"/>
        <v>0</v>
      </c>
      <c r="BU1750">
        <f ca="1"/>
        <v>0</v>
      </c>
      <c r="BV1750">
        <f ca="1"/>
        <v>0</v>
      </c>
      <c r="BW1750">
        <f ca="1"/>
        <v>0</v>
      </c>
      <c r="BX1750">
        <f ca="1"/>
        <v>0</v>
      </c>
      <c r="BY1750" t="str">
        <f ca="1"/>
        <v/>
      </c>
      <c r="CC1750" t="str" cm="1">
        <f t="array" aca="1" ref="CC1750" ca="1">_xlfn._xlws.FILTER(VLOOKUP(CB1743,Arrays!$T:$Z,{1,2,3,4,5,6,7},FALSE),VLOOKUP(CB1743,Arrays!$T:$Z,{1,2,3,4,5,6,7},FALSE)&lt;&gt;0,"")</f>
        <v/>
      </c>
      <c r="CO1750" t="str" cm="1">
        <f t="array" ref="CO1750">_xlfn._xlws.FILTER(SUM(CJ1750:CN1750),SUM(CJ1750:CN1750)&lt;&gt;0,"")</f>
        <v/>
      </c>
      <c r="CX1750" t="str">
        <f ca="1"/>
        <v/>
      </c>
      <c r="DE1750" t="str">
        <f ca="1"/>
        <v/>
      </c>
      <c r="DG1750" t="str">
        <f ca="1"/>
        <v/>
      </c>
      <c r="DH1750">
        <f ca="1"/>
        <v>0</v>
      </c>
      <c r="DI1750">
        <f ca="1"/>
        <v>0</v>
      </c>
      <c r="DJ1750">
        <f ca="1"/>
        <v>0</v>
      </c>
      <c r="DK1750">
        <f ca="1"/>
        <v>0</v>
      </c>
      <c r="DL1750">
        <f ca="1"/>
        <v>0</v>
      </c>
      <c r="DM1750">
        <f ca="1"/>
        <v>0</v>
      </c>
      <c r="DN1750" t="str">
        <f ca="1"/>
        <v/>
      </c>
    </row>
    <row r="1751" spans="13:118">
      <c r="M1751" t="str" cm="1">
        <f t="array" ref="M1751">_xlfn._xlws.FILTER(SUM(H1751:L1751),SUM(H1751:L1751)&lt;&gt;0,"")</f>
        <v/>
      </c>
      <c r="AC1751" t="str">
        <f ca="1"/>
        <v/>
      </c>
      <c r="AE1751">
        <f ca="1"/>
        <v>0</v>
      </c>
      <c r="AF1751">
        <f ca="1"/>
        <v>0</v>
      </c>
      <c r="AG1751">
        <f ca="1"/>
        <v>0</v>
      </c>
      <c r="AH1751">
        <f ca="1"/>
        <v>0</v>
      </c>
      <c r="AI1751">
        <f ca="1"/>
        <v>0</v>
      </c>
      <c r="AJ1751">
        <f ca="1"/>
        <v>0</v>
      </c>
      <c r="AK1751">
        <f ca="1"/>
        <v>0</v>
      </c>
      <c r="AL1751" t="str">
        <f ca="1"/>
        <v/>
      </c>
      <c r="AZ1751" t="str" cm="1">
        <f t="array" ref="AZ1751">_xlfn._xlws.FILTER(SUM(AU1751:AY1751),SUM(AU1751:AY1751)&lt;&gt;0,"")</f>
        <v/>
      </c>
      <c r="BP1751" t="str">
        <f ca="1"/>
        <v/>
      </c>
      <c r="BR1751">
        <f ca="1"/>
        <v>0</v>
      </c>
      <c r="BS1751">
        <f ca="1"/>
        <v>0</v>
      </c>
      <c r="BT1751">
        <f ca="1"/>
        <v>0</v>
      </c>
      <c r="BU1751">
        <f ca="1"/>
        <v>0</v>
      </c>
      <c r="BV1751">
        <f ca="1"/>
        <v>0</v>
      </c>
      <c r="BW1751">
        <f ca="1"/>
        <v>0</v>
      </c>
      <c r="BX1751">
        <f ca="1"/>
        <v>0</v>
      </c>
      <c r="BY1751" t="str">
        <f ca="1"/>
        <v/>
      </c>
      <c r="CC1751" t="str" cm="1">
        <f t="array" aca="1" ref="CC1751" ca="1">_xlfn._xlws.FILTER(VLOOKUP(CB1744,Arrays!$T:$Z,{1,2,3,4,5,6,7},FALSE),VLOOKUP(CB1744,Arrays!$T:$Z,{1,2,3,4,5,6,7},FALSE)&lt;&gt;0,"")</f>
        <v/>
      </c>
      <c r="CO1751" t="str" cm="1">
        <f t="array" ref="CO1751">_xlfn._xlws.FILTER(SUM(CJ1751:CN1751),SUM(CJ1751:CN1751)&lt;&gt;0,"")</f>
        <v/>
      </c>
      <c r="CX1751" t="str">
        <f ca="1"/>
        <v/>
      </c>
      <c r="DE1751" t="str">
        <f ca="1"/>
        <v/>
      </c>
      <c r="DG1751" t="str">
        <f ca="1"/>
        <v/>
      </c>
      <c r="DH1751">
        <f ca="1"/>
        <v>0</v>
      </c>
      <c r="DI1751">
        <f ca="1"/>
        <v>0</v>
      </c>
      <c r="DJ1751">
        <f ca="1"/>
        <v>0</v>
      </c>
      <c r="DK1751">
        <f ca="1"/>
        <v>0</v>
      </c>
      <c r="DL1751">
        <f ca="1"/>
        <v>0</v>
      </c>
      <c r="DM1751">
        <f ca="1"/>
        <v>0</v>
      </c>
      <c r="DN1751" t="str">
        <f ca="1"/>
        <v/>
      </c>
    </row>
    <row r="1752" spans="13:118">
      <c r="M1752" t="str" cm="1">
        <f t="array" ref="M1752">_xlfn._xlws.FILTER(SUM(H1752:L1752),SUM(H1752:L1752)&lt;&gt;0,"")</f>
        <v/>
      </c>
      <c r="AC1752" t="str">
        <f ca="1"/>
        <v/>
      </c>
      <c r="AE1752">
        <f ca="1"/>
        <v>0</v>
      </c>
      <c r="AF1752">
        <f ca="1"/>
        <v>0</v>
      </c>
      <c r="AG1752">
        <f ca="1"/>
        <v>0</v>
      </c>
      <c r="AH1752">
        <f ca="1"/>
        <v>0</v>
      </c>
      <c r="AI1752">
        <f ca="1"/>
        <v>0</v>
      </c>
      <c r="AJ1752">
        <f ca="1"/>
        <v>0</v>
      </c>
      <c r="AK1752">
        <f ca="1"/>
        <v>0</v>
      </c>
      <c r="AL1752" t="str">
        <f ca="1"/>
        <v/>
      </c>
      <c r="AZ1752" t="str" cm="1">
        <f t="array" ref="AZ1752">_xlfn._xlws.FILTER(SUM(AU1752:AY1752),SUM(AU1752:AY1752)&lt;&gt;0,"")</f>
        <v/>
      </c>
      <c r="BP1752" t="str">
        <f ca="1"/>
        <v/>
      </c>
      <c r="BR1752">
        <f ca="1"/>
        <v>0</v>
      </c>
      <c r="BS1752">
        <f ca="1"/>
        <v>0</v>
      </c>
      <c r="BT1752">
        <f ca="1"/>
        <v>0</v>
      </c>
      <c r="BU1752">
        <f ca="1"/>
        <v>0</v>
      </c>
      <c r="BV1752">
        <f ca="1"/>
        <v>0</v>
      </c>
      <c r="BW1752">
        <f ca="1"/>
        <v>0</v>
      </c>
      <c r="BX1752">
        <f ca="1"/>
        <v>0</v>
      </c>
      <c r="BY1752" t="str">
        <f ca="1"/>
        <v/>
      </c>
      <c r="CC1752" t="str" cm="1">
        <f t="array" aca="1" ref="CC1752" ca="1">_xlfn._xlws.FILTER(VLOOKUP(CB1745,Arrays!$T:$Z,{1,2,3,4,5,6,7},FALSE),VLOOKUP(CB1745,Arrays!$T:$Z,{1,2,3,4,5,6,7},FALSE)&lt;&gt;0,"")</f>
        <v/>
      </c>
      <c r="CO1752" t="str" cm="1">
        <f t="array" ref="CO1752">_xlfn._xlws.FILTER(SUM(CJ1752:CN1752),SUM(CJ1752:CN1752)&lt;&gt;0,"")</f>
        <v/>
      </c>
      <c r="CX1752" t="str">
        <f ca="1"/>
        <v/>
      </c>
      <c r="DE1752" t="str">
        <f ca="1"/>
        <v/>
      </c>
      <c r="DG1752" t="str">
        <f ca="1"/>
        <v/>
      </c>
      <c r="DH1752">
        <f ca="1"/>
        <v>0</v>
      </c>
      <c r="DI1752">
        <f ca="1"/>
        <v>0</v>
      </c>
      <c r="DJ1752">
        <f ca="1"/>
        <v>0</v>
      </c>
      <c r="DK1752">
        <f ca="1"/>
        <v>0</v>
      </c>
      <c r="DL1752">
        <f ca="1"/>
        <v>0</v>
      </c>
      <c r="DM1752">
        <f ca="1"/>
        <v>0</v>
      </c>
      <c r="DN1752" t="str">
        <f ca="1"/>
        <v/>
      </c>
    </row>
    <row r="1753" spans="13:118">
      <c r="M1753" t="str" cm="1">
        <f t="array" ref="M1753">_xlfn._xlws.FILTER(SUM(H1753:L1753),SUM(H1753:L1753)&lt;&gt;0,"")</f>
        <v/>
      </c>
      <c r="AC1753" t="str">
        <f ca="1"/>
        <v/>
      </c>
      <c r="AE1753">
        <f ca="1"/>
        <v>0</v>
      </c>
      <c r="AF1753">
        <f ca="1"/>
        <v>0</v>
      </c>
      <c r="AG1753">
        <f ca="1"/>
        <v>0</v>
      </c>
      <c r="AH1753">
        <f ca="1"/>
        <v>0</v>
      </c>
      <c r="AI1753">
        <f ca="1"/>
        <v>0</v>
      </c>
      <c r="AJ1753">
        <f ca="1"/>
        <v>0</v>
      </c>
      <c r="AK1753">
        <f ca="1"/>
        <v>0</v>
      </c>
      <c r="AL1753" t="str">
        <f ca="1"/>
        <v/>
      </c>
      <c r="AZ1753" t="str" cm="1">
        <f t="array" ref="AZ1753">_xlfn._xlws.FILTER(SUM(AU1753:AY1753),SUM(AU1753:AY1753)&lt;&gt;0,"")</f>
        <v/>
      </c>
      <c r="BP1753" t="str">
        <f ca="1"/>
        <v/>
      </c>
      <c r="BR1753">
        <f ca="1"/>
        <v>0</v>
      </c>
      <c r="BS1753">
        <f ca="1"/>
        <v>0</v>
      </c>
      <c r="BT1753">
        <f ca="1"/>
        <v>0</v>
      </c>
      <c r="BU1753">
        <f ca="1"/>
        <v>0</v>
      </c>
      <c r="BV1753">
        <f ca="1"/>
        <v>0</v>
      </c>
      <c r="BW1753">
        <f ca="1"/>
        <v>0</v>
      </c>
      <c r="BX1753">
        <f ca="1"/>
        <v>0</v>
      </c>
      <c r="BY1753" t="str">
        <f ca="1"/>
        <v/>
      </c>
      <c r="CC1753" t="str" cm="1">
        <f t="array" aca="1" ref="CC1753" ca="1">_xlfn._xlws.FILTER(VLOOKUP(CB1746,Arrays!$T:$Z,{1,2,3,4,5,6,7},FALSE),VLOOKUP(CB1746,Arrays!$T:$Z,{1,2,3,4,5,6,7},FALSE)&lt;&gt;0,"")</f>
        <v/>
      </c>
      <c r="CO1753" t="str" cm="1">
        <f t="array" ref="CO1753">_xlfn._xlws.FILTER(SUM(CJ1753:CN1753),SUM(CJ1753:CN1753)&lt;&gt;0,"")</f>
        <v/>
      </c>
      <c r="CX1753" t="str">
        <f ca="1"/>
        <v/>
      </c>
      <c r="DE1753" t="str">
        <f ca="1"/>
        <v/>
      </c>
      <c r="DG1753" t="str">
        <f ca="1"/>
        <v/>
      </c>
      <c r="DH1753">
        <f ca="1"/>
        <v>0</v>
      </c>
      <c r="DI1753">
        <f ca="1"/>
        <v>0</v>
      </c>
      <c r="DJ1753">
        <f ca="1"/>
        <v>0</v>
      </c>
      <c r="DK1753">
        <f ca="1"/>
        <v>0</v>
      </c>
      <c r="DL1753">
        <f ca="1"/>
        <v>0</v>
      </c>
      <c r="DM1753">
        <f ca="1"/>
        <v>0</v>
      </c>
      <c r="DN1753" t="str">
        <f ca="1"/>
        <v/>
      </c>
    </row>
    <row r="1754" spans="13:118">
      <c r="M1754" t="str" cm="1">
        <f t="array" ref="M1754">_xlfn._xlws.FILTER(SUM(H1754:L1754),SUM(H1754:L1754)&lt;&gt;0,"")</f>
        <v/>
      </c>
      <c r="AC1754" t="str">
        <f ca="1"/>
        <v/>
      </c>
      <c r="AE1754">
        <f ca="1"/>
        <v>0</v>
      </c>
      <c r="AF1754">
        <f ca="1"/>
        <v>0</v>
      </c>
      <c r="AG1754">
        <f ca="1"/>
        <v>0</v>
      </c>
      <c r="AH1754">
        <f ca="1"/>
        <v>0</v>
      </c>
      <c r="AI1754">
        <f ca="1"/>
        <v>0</v>
      </c>
      <c r="AJ1754">
        <f ca="1"/>
        <v>0</v>
      </c>
      <c r="AK1754">
        <f ca="1"/>
        <v>0</v>
      </c>
      <c r="AL1754" t="str">
        <f ca="1"/>
        <v/>
      </c>
      <c r="AZ1754" t="str" cm="1">
        <f t="array" ref="AZ1754">_xlfn._xlws.FILTER(SUM(AU1754:AY1754),SUM(AU1754:AY1754)&lt;&gt;0,"")</f>
        <v/>
      </c>
      <c r="BP1754" t="str">
        <f ca="1"/>
        <v/>
      </c>
      <c r="BR1754">
        <f ca="1"/>
        <v>0</v>
      </c>
      <c r="BS1754">
        <f ca="1"/>
        <v>0</v>
      </c>
      <c r="BT1754">
        <f ca="1"/>
        <v>0</v>
      </c>
      <c r="BU1754">
        <f ca="1"/>
        <v>0</v>
      </c>
      <c r="BV1754">
        <f ca="1"/>
        <v>0</v>
      </c>
      <c r="BW1754">
        <f ca="1"/>
        <v>0</v>
      </c>
      <c r="BX1754">
        <f ca="1"/>
        <v>0</v>
      </c>
      <c r="BY1754" t="str">
        <f ca="1"/>
        <v/>
      </c>
      <c r="CC1754" t="str" cm="1">
        <f t="array" aca="1" ref="CC1754" ca="1">_xlfn._xlws.FILTER(VLOOKUP(CB1747,Arrays!$T:$Z,{1,2,3,4,5,6,7},FALSE),VLOOKUP(CB1747,Arrays!$T:$Z,{1,2,3,4,5,6,7},FALSE)&lt;&gt;0,"")</f>
        <v/>
      </c>
      <c r="CO1754" t="str" cm="1">
        <f t="array" ref="CO1754">_xlfn._xlws.FILTER(SUM(CJ1754:CN1754),SUM(CJ1754:CN1754)&lt;&gt;0,"")</f>
        <v/>
      </c>
      <c r="CX1754" t="str">
        <f ca="1"/>
        <v/>
      </c>
      <c r="DE1754" t="str">
        <f ca="1"/>
        <v/>
      </c>
      <c r="DG1754" t="str">
        <f ca="1"/>
        <v/>
      </c>
      <c r="DH1754">
        <f ca="1"/>
        <v>0</v>
      </c>
      <c r="DI1754">
        <f ca="1"/>
        <v>0</v>
      </c>
      <c r="DJ1754">
        <f ca="1"/>
        <v>0</v>
      </c>
      <c r="DK1754">
        <f ca="1"/>
        <v>0</v>
      </c>
      <c r="DL1754">
        <f ca="1"/>
        <v>0</v>
      </c>
      <c r="DM1754">
        <f ca="1"/>
        <v>0</v>
      </c>
      <c r="DN1754" t="str">
        <f ca="1"/>
        <v/>
      </c>
    </row>
    <row r="1755" spans="13:118">
      <c r="M1755" t="str" cm="1">
        <f t="array" ref="M1755">_xlfn._xlws.FILTER(SUM(H1755:L1755),SUM(H1755:L1755)&lt;&gt;0,"")</f>
        <v/>
      </c>
      <c r="AC1755" t="str">
        <f ca="1"/>
        <v/>
      </c>
      <c r="AE1755">
        <f ca="1"/>
        <v>0</v>
      </c>
      <c r="AF1755">
        <f ca="1"/>
        <v>0</v>
      </c>
      <c r="AG1755">
        <f ca="1"/>
        <v>0</v>
      </c>
      <c r="AH1755">
        <f ca="1"/>
        <v>0</v>
      </c>
      <c r="AI1755">
        <f ca="1"/>
        <v>0</v>
      </c>
      <c r="AJ1755">
        <f ca="1"/>
        <v>0</v>
      </c>
      <c r="AK1755">
        <f ca="1"/>
        <v>0</v>
      </c>
      <c r="AL1755" t="str">
        <f ca="1"/>
        <v/>
      </c>
      <c r="AZ1755" t="str" cm="1">
        <f t="array" ref="AZ1755">_xlfn._xlws.FILTER(SUM(AU1755:AY1755),SUM(AU1755:AY1755)&lt;&gt;0,"")</f>
        <v/>
      </c>
      <c r="BP1755" t="str">
        <f ca="1"/>
        <v/>
      </c>
      <c r="BR1755">
        <f ca="1"/>
        <v>0</v>
      </c>
      <c r="BS1755">
        <f ca="1"/>
        <v>0</v>
      </c>
      <c r="BT1755">
        <f ca="1"/>
        <v>0</v>
      </c>
      <c r="BU1755">
        <f ca="1"/>
        <v>0</v>
      </c>
      <c r="BV1755">
        <f ca="1"/>
        <v>0</v>
      </c>
      <c r="BW1755">
        <f ca="1"/>
        <v>0</v>
      </c>
      <c r="BX1755">
        <f ca="1"/>
        <v>0</v>
      </c>
      <c r="BY1755" t="str">
        <f ca="1"/>
        <v/>
      </c>
      <c r="CC1755" t="str" cm="1">
        <f t="array" aca="1" ref="CC1755" ca="1">_xlfn._xlws.FILTER(VLOOKUP(CB1748,Arrays!$T:$Z,{1,2,3,4,5,6,7},FALSE),VLOOKUP(CB1748,Arrays!$T:$Z,{1,2,3,4,5,6,7},FALSE)&lt;&gt;0,"")</f>
        <v/>
      </c>
      <c r="CO1755" t="str" cm="1">
        <f t="array" ref="CO1755">_xlfn._xlws.FILTER(SUM(CJ1755:CN1755),SUM(CJ1755:CN1755)&lt;&gt;0,"")</f>
        <v/>
      </c>
      <c r="CX1755" t="str">
        <f ca="1"/>
        <v/>
      </c>
      <c r="DE1755" t="str">
        <f ca="1"/>
        <v/>
      </c>
      <c r="DG1755" t="str">
        <f ca="1"/>
        <v/>
      </c>
      <c r="DH1755">
        <f ca="1"/>
        <v>0</v>
      </c>
      <c r="DI1755">
        <f ca="1"/>
        <v>0</v>
      </c>
      <c r="DJ1755">
        <f ca="1"/>
        <v>0</v>
      </c>
      <c r="DK1755">
        <f ca="1"/>
        <v>0</v>
      </c>
      <c r="DL1755">
        <f ca="1"/>
        <v>0</v>
      </c>
      <c r="DM1755">
        <f ca="1"/>
        <v>0</v>
      </c>
      <c r="DN1755" t="str">
        <f ca="1"/>
        <v/>
      </c>
    </row>
    <row r="1756" spans="13:118">
      <c r="M1756" t="str" cm="1">
        <f t="array" ref="M1756">_xlfn._xlws.FILTER(SUM(H1756:L1756),SUM(H1756:L1756)&lt;&gt;0,"")</f>
        <v/>
      </c>
      <c r="AC1756" t="str">
        <f ca="1"/>
        <v/>
      </c>
      <c r="AE1756">
        <f ca="1"/>
        <v>0</v>
      </c>
      <c r="AF1756">
        <f ca="1"/>
        <v>0</v>
      </c>
      <c r="AG1756">
        <f ca="1"/>
        <v>0</v>
      </c>
      <c r="AH1756">
        <f ca="1"/>
        <v>0</v>
      </c>
      <c r="AI1756">
        <f ca="1"/>
        <v>0</v>
      </c>
      <c r="AJ1756">
        <f ca="1"/>
        <v>0</v>
      </c>
      <c r="AK1756">
        <f ca="1"/>
        <v>0</v>
      </c>
      <c r="AL1756" t="str">
        <f ca="1"/>
        <v/>
      </c>
      <c r="AZ1756" t="str" cm="1">
        <f t="array" ref="AZ1756">_xlfn._xlws.FILTER(SUM(AU1756:AY1756),SUM(AU1756:AY1756)&lt;&gt;0,"")</f>
        <v/>
      </c>
      <c r="BP1756" t="str">
        <f ca="1"/>
        <v/>
      </c>
      <c r="BR1756">
        <f ca="1"/>
        <v>0</v>
      </c>
      <c r="BS1756">
        <f ca="1"/>
        <v>0</v>
      </c>
      <c r="BT1756">
        <f ca="1"/>
        <v>0</v>
      </c>
      <c r="BU1756">
        <f ca="1"/>
        <v>0</v>
      </c>
      <c r="BV1756">
        <f ca="1"/>
        <v>0</v>
      </c>
      <c r="BW1756">
        <f ca="1"/>
        <v>0</v>
      </c>
      <c r="BX1756">
        <f ca="1"/>
        <v>0</v>
      </c>
      <c r="BY1756" t="str">
        <f ca="1"/>
        <v/>
      </c>
      <c r="CC1756" t="str" cm="1">
        <f t="array" aca="1" ref="CC1756" ca="1">_xlfn._xlws.FILTER(VLOOKUP(CB1749,Arrays!$T:$Z,{1,2,3,4,5,6,7},FALSE),VLOOKUP(CB1749,Arrays!$T:$Z,{1,2,3,4,5,6,7},FALSE)&lt;&gt;0,"")</f>
        <v/>
      </c>
      <c r="CO1756" t="str" cm="1">
        <f t="array" ref="CO1756">_xlfn._xlws.FILTER(SUM(CJ1756:CN1756),SUM(CJ1756:CN1756)&lt;&gt;0,"")</f>
        <v/>
      </c>
      <c r="CX1756" t="str">
        <f ca="1"/>
        <v/>
      </c>
      <c r="DE1756" t="str">
        <f ca="1"/>
        <v/>
      </c>
      <c r="DG1756" t="str">
        <f ca="1"/>
        <v/>
      </c>
      <c r="DH1756">
        <f ca="1"/>
        <v>0</v>
      </c>
      <c r="DI1756">
        <f ca="1"/>
        <v>0</v>
      </c>
      <c r="DJ1756">
        <f ca="1"/>
        <v>0</v>
      </c>
      <c r="DK1756">
        <f ca="1"/>
        <v>0</v>
      </c>
      <c r="DL1756">
        <f ca="1"/>
        <v>0</v>
      </c>
      <c r="DM1756">
        <f ca="1"/>
        <v>0</v>
      </c>
      <c r="DN1756" t="str">
        <f ca="1"/>
        <v/>
      </c>
    </row>
    <row r="1757" spans="13:118">
      <c r="M1757" t="str" cm="1">
        <f t="array" ref="M1757">_xlfn._xlws.FILTER(SUM(H1757:L1757),SUM(H1757:L1757)&lt;&gt;0,"")</f>
        <v/>
      </c>
      <c r="AC1757" t="str">
        <f ca="1"/>
        <v/>
      </c>
      <c r="AE1757">
        <f ca="1"/>
        <v>0</v>
      </c>
      <c r="AF1757">
        <f ca="1"/>
        <v>0</v>
      </c>
      <c r="AG1757">
        <f ca="1"/>
        <v>0</v>
      </c>
      <c r="AH1757">
        <f ca="1"/>
        <v>0</v>
      </c>
      <c r="AI1757">
        <f ca="1"/>
        <v>0</v>
      </c>
      <c r="AJ1757">
        <f ca="1"/>
        <v>0</v>
      </c>
      <c r="AK1757">
        <f ca="1"/>
        <v>0</v>
      </c>
      <c r="AL1757" t="str">
        <f ca="1"/>
        <v/>
      </c>
      <c r="AZ1757" t="str" cm="1">
        <f t="array" ref="AZ1757">_xlfn._xlws.FILTER(SUM(AU1757:AY1757),SUM(AU1757:AY1757)&lt;&gt;0,"")</f>
        <v/>
      </c>
      <c r="BP1757" t="str">
        <f ca="1"/>
        <v/>
      </c>
      <c r="BR1757">
        <f ca="1"/>
        <v>0</v>
      </c>
      <c r="BS1757">
        <f ca="1"/>
        <v>0</v>
      </c>
      <c r="BT1757">
        <f ca="1"/>
        <v>0</v>
      </c>
      <c r="BU1757">
        <f ca="1"/>
        <v>0</v>
      </c>
      <c r="BV1757">
        <f ca="1"/>
        <v>0</v>
      </c>
      <c r="BW1757">
        <f ca="1"/>
        <v>0</v>
      </c>
      <c r="BX1757">
        <f ca="1"/>
        <v>0</v>
      </c>
      <c r="BY1757" t="str">
        <f ca="1"/>
        <v/>
      </c>
      <c r="CC1757" t="str" cm="1">
        <f t="array" aca="1" ref="CC1757" ca="1">_xlfn._xlws.FILTER(VLOOKUP(CB1750,Arrays!$T:$Z,{1,2,3,4,5,6,7},FALSE),VLOOKUP(CB1750,Arrays!$T:$Z,{1,2,3,4,5,6,7},FALSE)&lt;&gt;0,"")</f>
        <v/>
      </c>
      <c r="CO1757" t="str" cm="1">
        <f t="array" ref="CO1757">_xlfn._xlws.FILTER(SUM(CJ1757:CN1757),SUM(CJ1757:CN1757)&lt;&gt;0,"")</f>
        <v/>
      </c>
      <c r="CX1757" t="str">
        <f ca="1"/>
        <v/>
      </c>
      <c r="DE1757" t="str">
        <f ca="1"/>
        <v/>
      </c>
      <c r="DG1757" t="str">
        <f ca="1"/>
        <v/>
      </c>
      <c r="DH1757">
        <f ca="1"/>
        <v>0</v>
      </c>
      <c r="DI1757">
        <f ca="1"/>
        <v>0</v>
      </c>
      <c r="DJ1757">
        <f ca="1"/>
        <v>0</v>
      </c>
      <c r="DK1757">
        <f ca="1"/>
        <v>0</v>
      </c>
      <c r="DL1757">
        <f ca="1"/>
        <v>0</v>
      </c>
      <c r="DM1757">
        <f ca="1"/>
        <v>0</v>
      </c>
      <c r="DN1757" t="str">
        <f ca="1"/>
        <v/>
      </c>
    </row>
    <row r="1758" spans="13:118">
      <c r="M1758" t="str" cm="1">
        <f t="array" ref="M1758">_xlfn._xlws.FILTER(SUM(H1758:L1758),SUM(H1758:L1758)&lt;&gt;0,"")</f>
        <v/>
      </c>
      <c r="AC1758" t="str">
        <f ca="1"/>
        <v/>
      </c>
      <c r="AE1758">
        <f ca="1"/>
        <v>0</v>
      </c>
      <c r="AF1758">
        <f ca="1"/>
        <v>0</v>
      </c>
      <c r="AG1758">
        <f ca="1"/>
        <v>0</v>
      </c>
      <c r="AH1758">
        <f ca="1"/>
        <v>0</v>
      </c>
      <c r="AI1758">
        <f ca="1"/>
        <v>0</v>
      </c>
      <c r="AJ1758">
        <f ca="1"/>
        <v>0</v>
      </c>
      <c r="AK1758">
        <f ca="1"/>
        <v>0</v>
      </c>
      <c r="AL1758" t="str">
        <f ca="1"/>
        <v/>
      </c>
      <c r="AZ1758" t="str" cm="1">
        <f t="array" ref="AZ1758">_xlfn._xlws.FILTER(SUM(AU1758:AY1758),SUM(AU1758:AY1758)&lt;&gt;0,"")</f>
        <v/>
      </c>
      <c r="BP1758" t="str">
        <f ca="1"/>
        <v/>
      </c>
      <c r="BR1758">
        <f ca="1"/>
        <v>0</v>
      </c>
      <c r="BS1758">
        <f ca="1"/>
        <v>0</v>
      </c>
      <c r="BT1758">
        <f ca="1"/>
        <v>0</v>
      </c>
      <c r="BU1758">
        <f ca="1"/>
        <v>0</v>
      </c>
      <c r="BV1758">
        <f ca="1"/>
        <v>0</v>
      </c>
      <c r="BW1758">
        <f ca="1"/>
        <v>0</v>
      </c>
      <c r="BX1758">
        <f ca="1"/>
        <v>0</v>
      </c>
      <c r="BY1758" t="str">
        <f ca="1"/>
        <v/>
      </c>
      <c r="CC1758" t="str" cm="1">
        <f t="array" aca="1" ref="CC1758" ca="1">_xlfn._xlws.FILTER(VLOOKUP(CB1751,Arrays!$T:$Z,{1,2,3,4,5,6,7},FALSE),VLOOKUP(CB1751,Arrays!$T:$Z,{1,2,3,4,5,6,7},FALSE)&lt;&gt;0,"")</f>
        <v/>
      </c>
      <c r="CO1758" t="str" cm="1">
        <f t="array" ref="CO1758">_xlfn._xlws.FILTER(SUM(CJ1758:CN1758),SUM(CJ1758:CN1758)&lt;&gt;0,"")</f>
        <v/>
      </c>
      <c r="CX1758" t="str">
        <f ca="1"/>
        <v/>
      </c>
      <c r="DE1758" t="str">
        <f ca="1"/>
        <v/>
      </c>
      <c r="DG1758" t="str">
        <f ca="1"/>
        <v/>
      </c>
      <c r="DH1758">
        <f ca="1"/>
        <v>0</v>
      </c>
      <c r="DI1758">
        <f ca="1"/>
        <v>0</v>
      </c>
      <c r="DJ1758">
        <f ca="1"/>
        <v>0</v>
      </c>
      <c r="DK1758">
        <f ca="1"/>
        <v>0</v>
      </c>
      <c r="DL1758">
        <f ca="1"/>
        <v>0</v>
      </c>
      <c r="DM1758">
        <f ca="1"/>
        <v>0</v>
      </c>
      <c r="DN1758" t="str">
        <f ca="1"/>
        <v/>
      </c>
    </row>
    <row r="1759" spans="13:118">
      <c r="M1759" t="str" cm="1">
        <f t="array" ref="M1759">_xlfn._xlws.FILTER(SUM(H1759:L1759),SUM(H1759:L1759)&lt;&gt;0,"")</f>
        <v/>
      </c>
      <c r="AC1759" t="str">
        <f ca="1"/>
        <v/>
      </c>
      <c r="AE1759">
        <f ca="1"/>
        <v>0</v>
      </c>
      <c r="AF1759">
        <f ca="1"/>
        <v>0</v>
      </c>
      <c r="AG1759">
        <f ca="1"/>
        <v>0</v>
      </c>
      <c r="AH1759">
        <f ca="1"/>
        <v>0</v>
      </c>
      <c r="AI1759">
        <f ca="1"/>
        <v>0</v>
      </c>
      <c r="AJ1759">
        <f ca="1"/>
        <v>0</v>
      </c>
      <c r="AK1759">
        <f ca="1"/>
        <v>0</v>
      </c>
      <c r="AL1759" t="str">
        <f ca="1"/>
        <v/>
      </c>
      <c r="AZ1759" t="str" cm="1">
        <f t="array" ref="AZ1759">_xlfn._xlws.FILTER(SUM(AU1759:AY1759),SUM(AU1759:AY1759)&lt;&gt;0,"")</f>
        <v/>
      </c>
      <c r="BP1759" t="str">
        <f ca="1"/>
        <v/>
      </c>
      <c r="BR1759">
        <f ca="1"/>
        <v>0</v>
      </c>
      <c r="BS1759">
        <f ca="1"/>
        <v>0</v>
      </c>
      <c r="BT1759">
        <f ca="1"/>
        <v>0</v>
      </c>
      <c r="BU1759">
        <f ca="1"/>
        <v>0</v>
      </c>
      <c r="BV1759">
        <f ca="1"/>
        <v>0</v>
      </c>
      <c r="BW1759">
        <f ca="1"/>
        <v>0</v>
      </c>
      <c r="BX1759">
        <f ca="1"/>
        <v>0</v>
      </c>
      <c r="BY1759" t="str">
        <f ca="1"/>
        <v/>
      </c>
      <c r="CC1759" t="str" cm="1">
        <f t="array" aca="1" ref="CC1759" ca="1">_xlfn._xlws.FILTER(VLOOKUP(CB1752,Arrays!$T:$Z,{1,2,3,4,5,6,7},FALSE),VLOOKUP(CB1752,Arrays!$T:$Z,{1,2,3,4,5,6,7},FALSE)&lt;&gt;0,"")</f>
        <v/>
      </c>
      <c r="CO1759" t="str" cm="1">
        <f t="array" ref="CO1759">_xlfn._xlws.FILTER(SUM(CJ1759:CN1759),SUM(CJ1759:CN1759)&lt;&gt;0,"")</f>
        <v/>
      </c>
      <c r="CX1759" t="str">
        <f ca="1"/>
        <v/>
      </c>
      <c r="DE1759" t="str">
        <f ca="1"/>
        <v/>
      </c>
      <c r="DG1759" t="str">
        <f ca="1"/>
        <v/>
      </c>
      <c r="DH1759">
        <f ca="1"/>
        <v>0</v>
      </c>
      <c r="DI1759">
        <f ca="1"/>
        <v>0</v>
      </c>
      <c r="DJ1759">
        <f ca="1"/>
        <v>0</v>
      </c>
      <c r="DK1759">
        <f ca="1"/>
        <v>0</v>
      </c>
      <c r="DL1759">
        <f ca="1"/>
        <v>0</v>
      </c>
      <c r="DM1759">
        <f ca="1"/>
        <v>0</v>
      </c>
      <c r="DN1759" t="str">
        <f ca="1"/>
        <v/>
      </c>
    </row>
    <row r="1760" spans="13:118">
      <c r="M1760" t="str" cm="1">
        <f t="array" ref="M1760">_xlfn._xlws.FILTER(SUM(H1760:L1760),SUM(H1760:L1760)&lt;&gt;0,"")</f>
        <v/>
      </c>
      <c r="AC1760" t="str">
        <f ca="1"/>
        <v/>
      </c>
      <c r="AE1760">
        <f ca="1"/>
        <v>0</v>
      </c>
      <c r="AF1760">
        <f ca="1"/>
        <v>0</v>
      </c>
      <c r="AG1760">
        <f ca="1"/>
        <v>0</v>
      </c>
      <c r="AH1760">
        <f ca="1"/>
        <v>0</v>
      </c>
      <c r="AI1760">
        <f ca="1"/>
        <v>0</v>
      </c>
      <c r="AJ1760">
        <f ca="1"/>
        <v>0</v>
      </c>
      <c r="AK1760">
        <f ca="1"/>
        <v>0</v>
      </c>
      <c r="AL1760" t="str">
        <f ca="1"/>
        <v/>
      </c>
      <c r="AZ1760" t="str" cm="1">
        <f t="array" ref="AZ1760">_xlfn._xlws.FILTER(SUM(AU1760:AY1760),SUM(AU1760:AY1760)&lt;&gt;0,"")</f>
        <v/>
      </c>
      <c r="BP1760" t="str">
        <f ca="1"/>
        <v/>
      </c>
      <c r="BR1760">
        <f ca="1"/>
        <v>0</v>
      </c>
      <c r="BS1760">
        <f ca="1"/>
        <v>0</v>
      </c>
      <c r="BT1760">
        <f ca="1"/>
        <v>0</v>
      </c>
      <c r="BU1760">
        <f ca="1"/>
        <v>0</v>
      </c>
      <c r="BV1760">
        <f ca="1"/>
        <v>0</v>
      </c>
      <c r="BW1760">
        <f ca="1"/>
        <v>0</v>
      </c>
      <c r="BX1760">
        <f ca="1"/>
        <v>0</v>
      </c>
      <c r="BY1760" t="str">
        <f ca="1"/>
        <v/>
      </c>
      <c r="CC1760" t="str" cm="1">
        <f t="array" aca="1" ref="CC1760" ca="1">_xlfn._xlws.FILTER(VLOOKUP(CB1753,Arrays!$T:$Z,{1,2,3,4,5,6,7},FALSE),VLOOKUP(CB1753,Arrays!$T:$Z,{1,2,3,4,5,6,7},FALSE)&lt;&gt;0,"")</f>
        <v/>
      </c>
      <c r="CO1760" t="str" cm="1">
        <f t="array" ref="CO1760">_xlfn._xlws.FILTER(SUM(CJ1760:CN1760),SUM(CJ1760:CN1760)&lt;&gt;0,"")</f>
        <v/>
      </c>
      <c r="CX1760" t="str">
        <f ca="1"/>
        <v/>
      </c>
      <c r="DE1760" t="str">
        <f ca="1"/>
        <v/>
      </c>
      <c r="DG1760" t="str">
        <f ca="1"/>
        <v/>
      </c>
      <c r="DH1760">
        <f ca="1"/>
        <v>0</v>
      </c>
      <c r="DI1760">
        <f ca="1"/>
        <v>0</v>
      </c>
      <c r="DJ1760">
        <f ca="1"/>
        <v>0</v>
      </c>
      <c r="DK1760">
        <f ca="1"/>
        <v>0</v>
      </c>
      <c r="DL1760">
        <f ca="1"/>
        <v>0</v>
      </c>
      <c r="DM1760">
        <f ca="1"/>
        <v>0</v>
      </c>
      <c r="DN1760" t="str">
        <f ca="1"/>
        <v/>
      </c>
    </row>
    <row r="1761" spans="13:118">
      <c r="M1761" t="str" cm="1">
        <f t="array" ref="M1761">_xlfn._xlws.FILTER(SUM(H1761:L1761),SUM(H1761:L1761)&lt;&gt;0,"")</f>
        <v/>
      </c>
      <c r="AC1761" t="str">
        <f ca="1"/>
        <v/>
      </c>
      <c r="AE1761">
        <f ca="1"/>
        <v>0</v>
      </c>
      <c r="AF1761">
        <f ca="1"/>
        <v>0</v>
      </c>
      <c r="AG1761">
        <f ca="1"/>
        <v>0</v>
      </c>
      <c r="AH1761">
        <f ca="1"/>
        <v>0</v>
      </c>
      <c r="AI1761">
        <f ca="1"/>
        <v>0</v>
      </c>
      <c r="AJ1761">
        <f ca="1"/>
        <v>0</v>
      </c>
      <c r="AK1761">
        <f ca="1"/>
        <v>0</v>
      </c>
      <c r="AL1761" t="str">
        <f ca="1"/>
        <v/>
      </c>
      <c r="AZ1761" t="str" cm="1">
        <f t="array" ref="AZ1761">_xlfn._xlws.FILTER(SUM(AU1761:AY1761),SUM(AU1761:AY1761)&lt;&gt;0,"")</f>
        <v/>
      </c>
      <c r="BP1761" t="str">
        <f ca="1"/>
        <v/>
      </c>
      <c r="BR1761">
        <f ca="1"/>
        <v>0</v>
      </c>
      <c r="BS1761">
        <f ca="1"/>
        <v>0</v>
      </c>
      <c r="BT1761">
        <f ca="1"/>
        <v>0</v>
      </c>
      <c r="BU1761">
        <f ca="1"/>
        <v>0</v>
      </c>
      <c r="BV1761">
        <f ca="1"/>
        <v>0</v>
      </c>
      <c r="BW1761">
        <f ca="1"/>
        <v>0</v>
      </c>
      <c r="BX1761">
        <f ca="1"/>
        <v>0</v>
      </c>
      <c r="BY1761" t="str">
        <f ca="1"/>
        <v/>
      </c>
      <c r="CC1761" t="str" cm="1">
        <f t="array" aca="1" ref="CC1761" ca="1">_xlfn._xlws.FILTER(VLOOKUP(CB1754,Arrays!$T:$Z,{1,2,3,4,5,6,7},FALSE),VLOOKUP(CB1754,Arrays!$T:$Z,{1,2,3,4,5,6,7},FALSE)&lt;&gt;0,"")</f>
        <v/>
      </c>
      <c r="CO1761" t="str" cm="1">
        <f t="array" ref="CO1761">_xlfn._xlws.FILTER(SUM(CJ1761:CN1761),SUM(CJ1761:CN1761)&lt;&gt;0,"")</f>
        <v/>
      </c>
      <c r="CX1761" t="str">
        <f ca="1"/>
        <v/>
      </c>
      <c r="DE1761" t="str">
        <f ca="1"/>
        <v/>
      </c>
      <c r="DG1761" t="str">
        <f ca="1"/>
        <v/>
      </c>
      <c r="DH1761">
        <f ca="1"/>
        <v>0</v>
      </c>
      <c r="DI1761">
        <f ca="1"/>
        <v>0</v>
      </c>
      <c r="DJ1761">
        <f ca="1"/>
        <v>0</v>
      </c>
      <c r="DK1761">
        <f ca="1"/>
        <v>0</v>
      </c>
      <c r="DL1761">
        <f ca="1"/>
        <v>0</v>
      </c>
      <c r="DM1761">
        <f ca="1"/>
        <v>0</v>
      </c>
      <c r="DN1761" t="str">
        <f ca="1"/>
        <v/>
      </c>
    </row>
    <row r="1762" spans="13:118">
      <c r="M1762" t="str" cm="1">
        <f t="array" ref="M1762">_xlfn._xlws.FILTER(SUM(H1762:L1762),SUM(H1762:L1762)&lt;&gt;0,"")</f>
        <v/>
      </c>
      <c r="AC1762" t="str">
        <f ca="1"/>
        <v/>
      </c>
      <c r="AE1762">
        <f ca="1"/>
        <v>0</v>
      </c>
      <c r="AF1762">
        <f ca="1"/>
        <v>0</v>
      </c>
      <c r="AG1762">
        <f ca="1"/>
        <v>0</v>
      </c>
      <c r="AH1762">
        <f ca="1"/>
        <v>0</v>
      </c>
      <c r="AI1762">
        <f ca="1"/>
        <v>0</v>
      </c>
      <c r="AJ1762">
        <f ca="1"/>
        <v>0</v>
      </c>
      <c r="AK1762">
        <f ca="1"/>
        <v>0</v>
      </c>
      <c r="AL1762" t="str">
        <f ca="1"/>
        <v/>
      </c>
      <c r="AZ1762" t="str" cm="1">
        <f t="array" ref="AZ1762">_xlfn._xlws.FILTER(SUM(AU1762:AY1762),SUM(AU1762:AY1762)&lt;&gt;0,"")</f>
        <v/>
      </c>
      <c r="BP1762" t="str">
        <f ca="1"/>
        <v/>
      </c>
      <c r="BR1762">
        <f ca="1"/>
        <v>0</v>
      </c>
      <c r="BS1762">
        <f ca="1"/>
        <v>0</v>
      </c>
      <c r="BT1762">
        <f ca="1"/>
        <v>0</v>
      </c>
      <c r="BU1762">
        <f ca="1"/>
        <v>0</v>
      </c>
      <c r="BV1762">
        <f ca="1"/>
        <v>0</v>
      </c>
      <c r="BW1762">
        <f ca="1"/>
        <v>0</v>
      </c>
      <c r="BX1762">
        <f ca="1"/>
        <v>0</v>
      </c>
      <c r="BY1762" t="str">
        <f ca="1"/>
        <v/>
      </c>
      <c r="CC1762" t="str" cm="1">
        <f t="array" aca="1" ref="CC1762" ca="1">_xlfn._xlws.FILTER(VLOOKUP(CB1755,Arrays!$T:$Z,{1,2,3,4,5,6,7},FALSE),VLOOKUP(CB1755,Arrays!$T:$Z,{1,2,3,4,5,6,7},FALSE)&lt;&gt;0,"")</f>
        <v/>
      </c>
      <c r="CO1762" t="str" cm="1">
        <f t="array" ref="CO1762">_xlfn._xlws.FILTER(SUM(CJ1762:CN1762),SUM(CJ1762:CN1762)&lt;&gt;0,"")</f>
        <v/>
      </c>
      <c r="CX1762" t="str">
        <f ca="1"/>
        <v/>
      </c>
      <c r="DE1762" t="str">
        <f ca="1"/>
        <v/>
      </c>
      <c r="DG1762" t="str">
        <f ca="1"/>
        <v/>
      </c>
      <c r="DH1762">
        <f ca="1"/>
        <v>0</v>
      </c>
      <c r="DI1762">
        <f ca="1"/>
        <v>0</v>
      </c>
      <c r="DJ1762">
        <f ca="1"/>
        <v>0</v>
      </c>
      <c r="DK1762">
        <f ca="1"/>
        <v>0</v>
      </c>
      <c r="DL1762">
        <f ca="1"/>
        <v>0</v>
      </c>
      <c r="DM1762">
        <f ca="1"/>
        <v>0</v>
      </c>
      <c r="DN1762" t="str">
        <f ca="1"/>
        <v/>
      </c>
    </row>
    <row r="1763" spans="13:118">
      <c r="M1763" t="str" cm="1">
        <f t="array" ref="M1763">_xlfn._xlws.FILTER(SUM(H1763:L1763),SUM(H1763:L1763)&lt;&gt;0,"")</f>
        <v/>
      </c>
      <c r="AC1763" t="str">
        <f ca="1"/>
        <v/>
      </c>
      <c r="AE1763">
        <f ca="1"/>
        <v>0</v>
      </c>
      <c r="AF1763">
        <f ca="1"/>
        <v>0</v>
      </c>
      <c r="AG1763">
        <f ca="1"/>
        <v>0</v>
      </c>
      <c r="AH1763">
        <f ca="1"/>
        <v>0</v>
      </c>
      <c r="AI1763">
        <f ca="1"/>
        <v>0</v>
      </c>
      <c r="AJ1763">
        <f ca="1"/>
        <v>0</v>
      </c>
      <c r="AK1763">
        <f ca="1"/>
        <v>0</v>
      </c>
      <c r="AL1763" t="str">
        <f ca="1"/>
        <v/>
      </c>
      <c r="AZ1763" t="str" cm="1">
        <f t="array" ref="AZ1763">_xlfn._xlws.FILTER(SUM(AU1763:AY1763),SUM(AU1763:AY1763)&lt;&gt;0,"")</f>
        <v/>
      </c>
      <c r="BP1763" t="str">
        <f ca="1"/>
        <v/>
      </c>
      <c r="BR1763">
        <f ca="1"/>
        <v>0</v>
      </c>
      <c r="BS1763">
        <f ca="1"/>
        <v>0</v>
      </c>
      <c r="BT1763">
        <f ca="1"/>
        <v>0</v>
      </c>
      <c r="BU1763">
        <f ca="1"/>
        <v>0</v>
      </c>
      <c r="BV1763">
        <f ca="1"/>
        <v>0</v>
      </c>
      <c r="BW1763">
        <f ca="1"/>
        <v>0</v>
      </c>
      <c r="BX1763">
        <f ca="1"/>
        <v>0</v>
      </c>
      <c r="BY1763" t="str">
        <f ca="1"/>
        <v/>
      </c>
      <c r="CC1763" t="str" cm="1">
        <f t="array" aca="1" ref="CC1763" ca="1">_xlfn._xlws.FILTER(VLOOKUP(CB1756,Arrays!$T:$Z,{1,2,3,4,5,6,7},FALSE),VLOOKUP(CB1756,Arrays!$T:$Z,{1,2,3,4,5,6,7},FALSE)&lt;&gt;0,"")</f>
        <v/>
      </c>
      <c r="CO1763" t="str" cm="1">
        <f t="array" ref="CO1763">_xlfn._xlws.FILTER(SUM(CJ1763:CN1763),SUM(CJ1763:CN1763)&lt;&gt;0,"")</f>
        <v/>
      </c>
      <c r="CX1763" t="str">
        <f ca="1"/>
        <v/>
      </c>
      <c r="DE1763" t="str">
        <f ca="1"/>
        <v/>
      </c>
      <c r="DG1763" t="str">
        <f ca="1"/>
        <v/>
      </c>
      <c r="DH1763">
        <f ca="1"/>
        <v>0</v>
      </c>
      <c r="DI1763">
        <f ca="1"/>
        <v>0</v>
      </c>
      <c r="DJ1763">
        <f ca="1"/>
        <v>0</v>
      </c>
      <c r="DK1763">
        <f ca="1"/>
        <v>0</v>
      </c>
      <c r="DL1763">
        <f ca="1"/>
        <v>0</v>
      </c>
      <c r="DM1763">
        <f ca="1"/>
        <v>0</v>
      </c>
      <c r="DN1763" t="str">
        <f ca="1"/>
        <v/>
      </c>
    </row>
    <row r="1764" spans="13:118">
      <c r="M1764" t="str" cm="1">
        <f t="array" ref="M1764">_xlfn._xlws.FILTER(SUM(H1764:L1764),SUM(H1764:L1764)&lt;&gt;0,"")</f>
        <v/>
      </c>
      <c r="AC1764" t="str">
        <f ca="1"/>
        <v/>
      </c>
      <c r="AE1764">
        <f ca="1"/>
        <v>0</v>
      </c>
      <c r="AF1764">
        <f ca="1"/>
        <v>0</v>
      </c>
      <c r="AG1764">
        <f ca="1"/>
        <v>0</v>
      </c>
      <c r="AH1764">
        <f ca="1"/>
        <v>0</v>
      </c>
      <c r="AI1764">
        <f ca="1"/>
        <v>0</v>
      </c>
      <c r="AJ1764">
        <f ca="1"/>
        <v>0</v>
      </c>
      <c r="AK1764">
        <f ca="1"/>
        <v>0</v>
      </c>
      <c r="AL1764" t="str">
        <f ca="1"/>
        <v/>
      </c>
      <c r="AZ1764" t="str" cm="1">
        <f t="array" ref="AZ1764">_xlfn._xlws.FILTER(SUM(AU1764:AY1764),SUM(AU1764:AY1764)&lt;&gt;0,"")</f>
        <v/>
      </c>
      <c r="BP1764" t="str">
        <f ca="1"/>
        <v/>
      </c>
      <c r="BR1764">
        <f ca="1"/>
        <v>0</v>
      </c>
      <c r="BS1764">
        <f ca="1"/>
        <v>0</v>
      </c>
      <c r="BT1764">
        <f ca="1"/>
        <v>0</v>
      </c>
      <c r="BU1764">
        <f ca="1"/>
        <v>0</v>
      </c>
      <c r="BV1764">
        <f ca="1"/>
        <v>0</v>
      </c>
      <c r="BW1764">
        <f ca="1"/>
        <v>0</v>
      </c>
      <c r="BX1764">
        <f ca="1"/>
        <v>0</v>
      </c>
      <c r="BY1764" t="str">
        <f ca="1"/>
        <v/>
      </c>
      <c r="CC1764" t="str" cm="1">
        <f t="array" aca="1" ref="CC1764" ca="1">_xlfn._xlws.FILTER(VLOOKUP(CB1757,Arrays!$T:$Z,{1,2,3,4,5,6,7},FALSE),VLOOKUP(CB1757,Arrays!$T:$Z,{1,2,3,4,5,6,7},FALSE)&lt;&gt;0,"")</f>
        <v/>
      </c>
      <c r="CO1764" t="str" cm="1">
        <f t="array" ref="CO1764">_xlfn._xlws.FILTER(SUM(CJ1764:CN1764),SUM(CJ1764:CN1764)&lt;&gt;0,"")</f>
        <v/>
      </c>
      <c r="CX1764" t="str">
        <f ca="1"/>
        <v/>
      </c>
      <c r="DE1764" t="str">
        <f ca="1"/>
        <v/>
      </c>
      <c r="DG1764" t="str">
        <f ca="1"/>
        <v/>
      </c>
      <c r="DH1764">
        <f ca="1"/>
        <v>0</v>
      </c>
      <c r="DI1764">
        <f ca="1"/>
        <v>0</v>
      </c>
      <c r="DJ1764">
        <f ca="1"/>
        <v>0</v>
      </c>
      <c r="DK1764">
        <f ca="1"/>
        <v>0</v>
      </c>
      <c r="DL1764">
        <f ca="1"/>
        <v>0</v>
      </c>
      <c r="DM1764">
        <f ca="1"/>
        <v>0</v>
      </c>
      <c r="DN1764" t="str">
        <f ca="1"/>
        <v/>
      </c>
    </row>
    <row r="1765" spans="13:118">
      <c r="M1765" t="str" cm="1">
        <f t="array" ref="M1765">_xlfn._xlws.FILTER(SUM(H1765:L1765),SUM(H1765:L1765)&lt;&gt;0,"")</f>
        <v/>
      </c>
      <c r="AC1765" t="str">
        <f ca="1"/>
        <v/>
      </c>
      <c r="AE1765">
        <f ca="1"/>
        <v>0</v>
      </c>
      <c r="AF1765">
        <f ca="1"/>
        <v>0</v>
      </c>
      <c r="AG1765">
        <f ca="1"/>
        <v>0</v>
      </c>
      <c r="AH1765">
        <f ca="1"/>
        <v>0</v>
      </c>
      <c r="AI1765">
        <f ca="1"/>
        <v>0</v>
      </c>
      <c r="AJ1765">
        <f ca="1"/>
        <v>0</v>
      </c>
      <c r="AK1765">
        <f ca="1"/>
        <v>0</v>
      </c>
      <c r="AL1765" t="str">
        <f ca="1"/>
        <v/>
      </c>
      <c r="AZ1765" t="str" cm="1">
        <f t="array" ref="AZ1765">_xlfn._xlws.FILTER(SUM(AU1765:AY1765),SUM(AU1765:AY1765)&lt;&gt;0,"")</f>
        <v/>
      </c>
      <c r="BP1765" t="str">
        <f ca="1"/>
        <v/>
      </c>
      <c r="BR1765">
        <f ca="1"/>
        <v>0</v>
      </c>
      <c r="BS1765">
        <f ca="1"/>
        <v>0</v>
      </c>
      <c r="BT1765">
        <f ca="1"/>
        <v>0</v>
      </c>
      <c r="BU1765">
        <f ca="1"/>
        <v>0</v>
      </c>
      <c r="BV1765">
        <f ca="1"/>
        <v>0</v>
      </c>
      <c r="BW1765">
        <f ca="1"/>
        <v>0</v>
      </c>
      <c r="BX1765">
        <f ca="1"/>
        <v>0</v>
      </c>
      <c r="BY1765" t="str">
        <f ca="1"/>
        <v/>
      </c>
      <c r="CC1765" t="str" cm="1">
        <f t="array" aca="1" ref="CC1765" ca="1">_xlfn._xlws.FILTER(VLOOKUP(CB1758,Arrays!$T:$Z,{1,2,3,4,5,6,7},FALSE),VLOOKUP(CB1758,Arrays!$T:$Z,{1,2,3,4,5,6,7},FALSE)&lt;&gt;0,"")</f>
        <v/>
      </c>
      <c r="CO1765" t="str" cm="1">
        <f t="array" ref="CO1765">_xlfn._xlws.FILTER(SUM(CJ1765:CN1765),SUM(CJ1765:CN1765)&lt;&gt;0,"")</f>
        <v/>
      </c>
      <c r="CX1765" t="str">
        <f ca="1"/>
        <v/>
      </c>
      <c r="DE1765" t="str">
        <f ca="1"/>
        <v/>
      </c>
      <c r="DG1765" t="str">
        <f ca="1"/>
        <v/>
      </c>
      <c r="DH1765">
        <f ca="1"/>
        <v>0</v>
      </c>
      <c r="DI1765">
        <f ca="1"/>
        <v>0</v>
      </c>
      <c r="DJ1765">
        <f ca="1"/>
        <v>0</v>
      </c>
      <c r="DK1765">
        <f ca="1"/>
        <v>0</v>
      </c>
      <c r="DL1765">
        <f ca="1"/>
        <v>0</v>
      </c>
      <c r="DM1765">
        <f ca="1"/>
        <v>0</v>
      </c>
      <c r="DN1765" t="str">
        <f ca="1"/>
        <v/>
      </c>
    </row>
    <row r="1766" spans="13:118">
      <c r="M1766" t="str" cm="1">
        <f t="array" ref="M1766">_xlfn._xlws.FILTER(SUM(H1766:L1766),SUM(H1766:L1766)&lt;&gt;0,"")</f>
        <v/>
      </c>
      <c r="AC1766" t="str">
        <f ca="1"/>
        <v/>
      </c>
      <c r="AE1766">
        <f ca="1"/>
        <v>0</v>
      </c>
      <c r="AF1766">
        <f ca="1"/>
        <v>0</v>
      </c>
      <c r="AG1766">
        <f ca="1"/>
        <v>0</v>
      </c>
      <c r="AH1766">
        <f ca="1"/>
        <v>0</v>
      </c>
      <c r="AI1766">
        <f ca="1"/>
        <v>0</v>
      </c>
      <c r="AJ1766">
        <f ca="1"/>
        <v>0</v>
      </c>
      <c r="AK1766">
        <f ca="1"/>
        <v>0</v>
      </c>
      <c r="AL1766" t="str">
        <f ca="1"/>
        <v/>
      </c>
      <c r="AZ1766" t="str" cm="1">
        <f t="array" ref="AZ1766">_xlfn._xlws.FILTER(SUM(AU1766:AY1766),SUM(AU1766:AY1766)&lt;&gt;0,"")</f>
        <v/>
      </c>
      <c r="BP1766" t="str">
        <f ca="1"/>
        <v/>
      </c>
      <c r="BR1766">
        <f ca="1"/>
        <v>0</v>
      </c>
      <c r="BS1766">
        <f ca="1"/>
        <v>0</v>
      </c>
      <c r="BT1766">
        <f ca="1"/>
        <v>0</v>
      </c>
      <c r="BU1766">
        <f ca="1"/>
        <v>0</v>
      </c>
      <c r="BV1766">
        <f ca="1"/>
        <v>0</v>
      </c>
      <c r="BW1766">
        <f ca="1"/>
        <v>0</v>
      </c>
      <c r="BX1766">
        <f ca="1"/>
        <v>0</v>
      </c>
      <c r="BY1766" t="str">
        <f ca="1"/>
        <v/>
      </c>
      <c r="CC1766" t="str" cm="1">
        <f t="array" aca="1" ref="CC1766" ca="1">_xlfn._xlws.FILTER(VLOOKUP(CB1759,Arrays!$T:$Z,{1,2,3,4,5,6,7},FALSE),VLOOKUP(CB1759,Arrays!$T:$Z,{1,2,3,4,5,6,7},FALSE)&lt;&gt;0,"")</f>
        <v/>
      </c>
      <c r="CO1766" t="str" cm="1">
        <f t="array" ref="CO1766">_xlfn._xlws.FILTER(SUM(CJ1766:CN1766),SUM(CJ1766:CN1766)&lt;&gt;0,"")</f>
        <v/>
      </c>
      <c r="CX1766" t="str">
        <f ca="1"/>
        <v/>
      </c>
      <c r="DE1766" t="str">
        <f ca="1"/>
        <v/>
      </c>
      <c r="DG1766" t="str">
        <f ca="1"/>
        <v/>
      </c>
      <c r="DH1766">
        <f ca="1"/>
        <v>0</v>
      </c>
      <c r="DI1766">
        <f ca="1"/>
        <v>0</v>
      </c>
      <c r="DJ1766">
        <f ca="1"/>
        <v>0</v>
      </c>
      <c r="DK1766">
        <f ca="1"/>
        <v>0</v>
      </c>
      <c r="DL1766">
        <f ca="1"/>
        <v>0</v>
      </c>
      <c r="DM1766">
        <f ca="1"/>
        <v>0</v>
      </c>
      <c r="DN1766" t="str">
        <f ca="1"/>
        <v/>
      </c>
    </row>
    <row r="1767" spans="13:118">
      <c r="M1767" t="str" cm="1">
        <f t="array" ref="M1767">_xlfn._xlws.FILTER(SUM(H1767:L1767),SUM(H1767:L1767)&lt;&gt;0,"")</f>
        <v/>
      </c>
      <c r="AC1767" t="str">
        <f ca="1"/>
        <v/>
      </c>
      <c r="AE1767">
        <f ca="1"/>
        <v>0</v>
      </c>
      <c r="AF1767">
        <f ca="1"/>
        <v>0</v>
      </c>
      <c r="AG1767">
        <f ca="1"/>
        <v>0</v>
      </c>
      <c r="AH1767">
        <f ca="1"/>
        <v>0</v>
      </c>
      <c r="AI1767">
        <f ca="1"/>
        <v>0</v>
      </c>
      <c r="AJ1767">
        <f ca="1"/>
        <v>0</v>
      </c>
      <c r="AK1767">
        <f ca="1"/>
        <v>0</v>
      </c>
      <c r="AL1767" t="str">
        <f ca="1"/>
        <v/>
      </c>
      <c r="AZ1767" t="str" cm="1">
        <f t="array" ref="AZ1767">_xlfn._xlws.FILTER(SUM(AU1767:AY1767),SUM(AU1767:AY1767)&lt;&gt;0,"")</f>
        <v/>
      </c>
      <c r="BP1767" t="str">
        <f ca="1"/>
        <v/>
      </c>
      <c r="BR1767">
        <f ca="1"/>
        <v>0</v>
      </c>
      <c r="BS1767">
        <f ca="1"/>
        <v>0</v>
      </c>
      <c r="BT1767">
        <f ca="1"/>
        <v>0</v>
      </c>
      <c r="BU1767">
        <f ca="1"/>
        <v>0</v>
      </c>
      <c r="BV1767">
        <f ca="1"/>
        <v>0</v>
      </c>
      <c r="BW1767">
        <f ca="1"/>
        <v>0</v>
      </c>
      <c r="BX1767">
        <f ca="1"/>
        <v>0</v>
      </c>
      <c r="BY1767" t="str">
        <f ca="1"/>
        <v/>
      </c>
      <c r="CC1767" t="str" cm="1">
        <f t="array" aca="1" ref="CC1767" ca="1">_xlfn._xlws.FILTER(VLOOKUP(CB1760,Arrays!$T:$Z,{1,2,3,4,5,6,7},FALSE),VLOOKUP(CB1760,Arrays!$T:$Z,{1,2,3,4,5,6,7},FALSE)&lt;&gt;0,"")</f>
        <v/>
      </c>
      <c r="CO1767" t="str" cm="1">
        <f t="array" ref="CO1767">_xlfn._xlws.FILTER(SUM(CJ1767:CN1767),SUM(CJ1767:CN1767)&lt;&gt;0,"")</f>
        <v/>
      </c>
      <c r="CX1767" t="str">
        <f ca="1"/>
        <v/>
      </c>
      <c r="DE1767" t="str">
        <f ca="1"/>
        <v/>
      </c>
      <c r="DG1767" t="str">
        <f ca="1"/>
        <v/>
      </c>
      <c r="DH1767">
        <f ca="1"/>
        <v>0</v>
      </c>
      <c r="DI1767">
        <f ca="1"/>
        <v>0</v>
      </c>
      <c r="DJ1767">
        <f ca="1"/>
        <v>0</v>
      </c>
      <c r="DK1767">
        <f ca="1"/>
        <v>0</v>
      </c>
      <c r="DL1767">
        <f ca="1"/>
        <v>0</v>
      </c>
      <c r="DM1767">
        <f ca="1"/>
        <v>0</v>
      </c>
      <c r="DN1767" t="str">
        <f ca="1"/>
        <v/>
      </c>
    </row>
    <row r="1768" spans="13:118">
      <c r="M1768" t="str" cm="1">
        <f t="array" ref="M1768">_xlfn._xlws.FILTER(SUM(H1768:L1768),SUM(H1768:L1768)&lt;&gt;0,"")</f>
        <v/>
      </c>
      <c r="AC1768" t="str">
        <f ca="1"/>
        <v/>
      </c>
      <c r="AE1768">
        <f ca="1"/>
        <v>0</v>
      </c>
      <c r="AF1768">
        <f ca="1"/>
        <v>0</v>
      </c>
      <c r="AG1768">
        <f ca="1"/>
        <v>0</v>
      </c>
      <c r="AH1768">
        <f ca="1"/>
        <v>0</v>
      </c>
      <c r="AI1768">
        <f ca="1"/>
        <v>0</v>
      </c>
      <c r="AJ1768">
        <f ca="1"/>
        <v>0</v>
      </c>
      <c r="AK1768">
        <f ca="1"/>
        <v>0</v>
      </c>
      <c r="AL1768" t="str">
        <f ca="1"/>
        <v/>
      </c>
      <c r="AZ1768" t="str" cm="1">
        <f t="array" ref="AZ1768">_xlfn._xlws.FILTER(SUM(AU1768:AY1768),SUM(AU1768:AY1768)&lt;&gt;0,"")</f>
        <v/>
      </c>
      <c r="BP1768" t="str">
        <f ca="1"/>
        <v/>
      </c>
      <c r="BR1768">
        <f ca="1"/>
        <v>0</v>
      </c>
      <c r="BS1768">
        <f ca="1"/>
        <v>0</v>
      </c>
      <c r="BT1768">
        <f ca="1"/>
        <v>0</v>
      </c>
      <c r="BU1768">
        <f ca="1"/>
        <v>0</v>
      </c>
      <c r="BV1768">
        <f ca="1"/>
        <v>0</v>
      </c>
      <c r="BW1768">
        <f ca="1"/>
        <v>0</v>
      </c>
      <c r="BX1768">
        <f ca="1"/>
        <v>0</v>
      </c>
      <c r="BY1768" t="str">
        <f ca="1"/>
        <v/>
      </c>
      <c r="CC1768" t="str" cm="1">
        <f t="array" aca="1" ref="CC1768" ca="1">_xlfn._xlws.FILTER(VLOOKUP(CB1761,Arrays!$T:$Z,{1,2,3,4,5,6,7},FALSE),VLOOKUP(CB1761,Arrays!$T:$Z,{1,2,3,4,5,6,7},FALSE)&lt;&gt;0,"")</f>
        <v/>
      </c>
      <c r="CO1768" t="str" cm="1">
        <f t="array" ref="CO1768">_xlfn._xlws.FILTER(SUM(CJ1768:CN1768),SUM(CJ1768:CN1768)&lt;&gt;0,"")</f>
        <v/>
      </c>
      <c r="CX1768" t="str">
        <f ca="1"/>
        <v/>
      </c>
      <c r="DE1768" t="str">
        <f ca="1"/>
        <v/>
      </c>
      <c r="DG1768" t="str">
        <f ca="1"/>
        <v/>
      </c>
      <c r="DH1768">
        <f ca="1"/>
        <v>0</v>
      </c>
      <c r="DI1768">
        <f ca="1"/>
        <v>0</v>
      </c>
      <c r="DJ1768">
        <f ca="1"/>
        <v>0</v>
      </c>
      <c r="DK1768">
        <f ca="1"/>
        <v>0</v>
      </c>
      <c r="DL1768">
        <f ca="1"/>
        <v>0</v>
      </c>
      <c r="DM1768">
        <f ca="1"/>
        <v>0</v>
      </c>
      <c r="DN1768" t="str">
        <f ca="1"/>
        <v/>
      </c>
    </row>
    <row r="1769" spans="13:118">
      <c r="M1769" t="str" cm="1">
        <f t="array" ref="M1769">_xlfn._xlws.FILTER(SUM(H1769:L1769),SUM(H1769:L1769)&lt;&gt;0,"")</f>
        <v/>
      </c>
      <c r="AC1769" t="str">
        <f ca="1"/>
        <v/>
      </c>
      <c r="AE1769">
        <f ca="1"/>
        <v>0</v>
      </c>
      <c r="AF1769">
        <f ca="1"/>
        <v>0</v>
      </c>
      <c r="AG1769">
        <f ca="1"/>
        <v>0</v>
      </c>
      <c r="AH1769">
        <f ca="1"/>
        <v>0</v>
      </c>
      <c r="AI1769">
        <f ca="1"/>
        <v>0</v>
      </c>
      <c r="AJ1769">
        <f ca="1"/>
        <v>0</v>
      </c>
      <c r="AK1769">
        <f ca="1"/>
        <v>0</v>
      </c>
      <c r="AL1769" t="str">
        <f ca="1"/>
        <v/>
      </c>
      <c r="AZ1769" t="str" cm="1">
        <f t="array" ref="AZ1769">_xlfn._xlws.FILTER(SUM(AU1769:AY1769),SUM(AU1769:AY1769)&lt;&gt;0,"")</f>
        <v/>
      </c>
      <c r="BP1769" t="str">
        <f ca="1"/>
        <v/>
      </c>
      <c r="BR1769">
        <f ca="1"/>
        <v>0</v>
      </c>
      <c r="BS1769">
        <f ca="1"/>
        <v>0</v>
      </c>
      <c r="BT1769">
        <f ca="1"/>
        <v>0</v>
      </c>
      <c r="BU1769">
        <f ca="1"/>
        <v>0</v>
      </c>
      <c r="BV1769">
        <f ca="1"/>
        <v>0</v>
      </c>
      <c r="BW1769">
        <f ca="1"/>
        <v>0</v>
      </c>
      <c r="BX1769">
        <f ca="1"/>
        <v>0</v>
      </c>
      <c r="BY1769" t="str">
        <f ca="1"/>
        <v/>
      </c>
      <c r="CC1769" t="str" cm="1">
        <f t="array" aca="1" ref="CC1769" ca="1">_xlfn._xlws.FILTER(VLOOKUP(CB1762,Arrays!$T:$Z,{1,2,3,4,5,6,7},FALSE),VLOOKUP(CB1762,Arrays!$T:$Z,{1,2,3,4,5,6,7},FALSE)&lt;&gt;0,"")</f>
        <v/>
      </c>
      <c r="CO1769" t="str" cm="1">
        <f t="array" ref="CO1769">_xlfn._xlws.FILTER(SUM(CJ1769:CN1769),SUM(CJ1769:CN1769)&lt;&gt;0,"")</f>
        <v/>
      </c>
      <c r="CX1769" t="str">
        <f ca="1"/>
        <v/>
      </c>
      <c r="DE1769" t="str">
        <f ca="1"/>
        <v/>
      </c>
      <c r="DG1769" t="str">
        <f ca="1"/>
        <v/>
      </c>
      <c r="DH1769">
        <f ca="1"/>
        <v>0</v>
      </c>
      <c r="DI1769">
        <f ca="1"/>
        <v>0</v>
      </c>
      <c r="DJ1769">
        <f ca="1"/>
        <v>0</v>
      </c>
      <c r="DK1769">
        <f ca="1"/>
        <v>0</v>
      </c>
      <c r="DL1769">
        <f ca="1"/>
        <v>0</v>
      </c>
      <c r="DM1769">
        <f ca="1"/>
        <v>0</v>
      </c>
      <c r="DN1769" t="str">
        <f ca="1"/>
        <v/>
      </c>
    </row>
    <row r="1770" spans="13:118">
      <c r="M1770" t="str" cm="1">
        <f t="array" ref="M1770">_xlfn._xlws.FILTER(SUM(H1770:L1770),SUM(H1770:L1770)&lt;&gt;0,"")</f>
        <v/>
      </c>
      <c r="AC1770" t="str">
        <f ca="1"/>
        <v/>
      </c>
      <c r="AE1770">
        <f ca="1"/>
        <v>0</v>
      </c>
      <c r="AF1770">
        <f ca="1"/>
        <v>0</v>
      </c>
      <c r="AG1770">
        <f ca="1"/>
        <v>0</v>
      </c>
      <c r="AH1770">
        <f ca="1"/>
        <v>0</v>
      </c>
      <c r="AI1770">
        <f ca="1"/>
        <v>0</v>
      </c>
      <c r="AJ1770">
        <f ca="1"/>
        <v>0</v>
      </c>
      <c r="AK1770">
        <f ca="1"/>
        <v>0</v>
      </c>
      <c r="AL1770" t="str">
        <f ca="1"/>
        <v/>
      </c>
      <c r="AZ1770" t="str" cm="1">
        <f t="array" ref="AZ1770">_xlfn._xlws.FILTER(SUM(AU1770:AY1770),SUM(AU1770:AY1770)&lt;&gt;0,"")</f>
        <v/>
      </c>
      <c r="BP1770" t="str">
        <f ca="1"/>
        <v/>
      </c>
      <c r="BR1770">
        <f ca="1"/>
        <v>0</v>
      </c>
      <c r="BS1770">
        <f ca="1"/>
        <v>0</v>
      </c>
      <c r="BT1770">
        <f ca="1"/>
        <v>0</v>
      </c>
      <c r="BU1770">
        <f ca="1"/>
        <v>0</v>
      </c>
      <c r="BV1770">
        <f ca="1"/>
        <v>0</v>
      </c>
      <c r="BW1770">
        <f ca="1"/>
        <v>0</v>
      </c>
      <c r="BX1770">
        <f ca="1"/>
        <v>0</v>
      </c>
      <c r="BY1770" t="str">
        <f ca="1"/>
        <v/>
      </c>
      <c r="CC1770" t="str" cm="1">
        <f t="array" aca="1" ref="CC1770" ca="1">_xlfn._xlws.FILTER(VLOOKUP(CB1763,Arrays!$T:$Z,{1,2,3,4,5,6,7},FALSE),VLOOKUP(CB1763,Arrays!$T:$Z,{1,2,3,4,5,6,7},FALSE)&lt;&gt;0,"")</f>
        <v/>
      </c>
      <c r="CO1770" t="str" cm="1">
        <f t="array" ref="CO1770">_xlfn._xlws.FILTER(SUM(CJ1770:CN1770),SUM(CJ1770:CN1770)&lt;&gt;0,"")</f>
        <v/>
      </c>
      <c r="CX1770" t="str">
        <f ca="1"/>
        <v/>
      </c>
      <c r="DE1770" t="str">
        <f ca="1"/>
        <v/>
      </c>
      <c r="DG1770" t="str">
        <f ca="1"/>
        <v/>
      </c>
      <c r="DH1770">
        <f ca="1"/>
        <v>0</v>
      </c>
      <c r="DI1770">
        <f ca="1"/>
        <v>0</v>
      </c>
      <c r="DJ1770">
        <f ca="1"/>
        <v>0</v>
      </c>
      <c r="DK1770">
        <f ca="1"/>
        <v>0</v>
      </c>
      <c r="DL1770">
        <f ca="1"/>
        <v>0</v>
      </c>
      <c r="DM1770">
        <f ca="1"/>
        <v>0</v>
      </c>
      <c r="DN1770" t="str">
        <f ca="1"/>
        <v/>
      </c>
    </row>
    <row r="1771" spans="13:118">
      <c r="M1771" t="str" cm="1">
        <f t="array" ref="M1771">_xlfn._xlws.FILTER(SUM(H1771:L1771),SUM(H1771:L1771)&lt;&gt;0,"")</f>
        <v/>
      </c>
      <c r="AC1771" t="str">
        <f ca="1"/>
        <v/>
      </c>
      <c r="AE1771">
        <f ca="1"/>
        <v>0</v>
      </c>
      <c r="AF1771">
        <f ca="1"/>
        <v>0</v>
      </c>
      <c r="AG1771">
        <f ca="1"/>
        <v>0</v>
      </c>
      <c r="AH1771">
        <f ca="1"/>
        <v>0</v>
      </c>
      <c r="AI1771">
        <f ca="1"/>
        <v>0</v>
      </c>
      <c r="AJ1771">
        <f ca="1"/>
        <v>0</v>
      </c>
      <c r="AK1771">
        <f ca="1"/>
        <v>0</v>
      </c>
      <c r="AL1771" t="str">
        <f ca="1"/>
        <v/>
      </c>
      <c r="AZ1771" t="str" cm="1">
        <f t="array" ref="AZ1771">_xlfn._xlws.FILTER(SUM(AU1771:AY1771),SUM(AU1771:AY1771)&lt;&gt;0,"")</f>
        <v/>
      </c>
      <c r="BP1771" t="str">
        <f ca="1"/>
        <v/>
      </c>
      <c r="BR1771">
        <f ca="1"/>
        <v>0</v>
      </c>
      <c r="BS1771">
        <f ca="1"/>
        <v>0</v>
      </c>
      <c r="BT1771">
        <f ca="1"/>
        <v>0</v>
      </c>
      <c r="BU1771">
        <f ca="1"/>
        <v>0</v>
      </c>
      <c r="BV1771">
        <f ca="1"/>
        <v>0</v>
      </c>
      <c r="BW1771">
        <f ca="1"/>
        <v>0</v>
      </c>
      <c r="BX1771">
        <f ca="1"/>
        <v>0</v>
      </c>
      <c r="BY1771" t="str">
        <f ca="1"/>
        <v/>
      </c>
      <c r="CC1771" t="str" cm="1">
        <f t="array" aca="1" ref="CC1771" ca="1">_xlfn._xlws.FILTER(VLOOKUP(CB1764,Arrays!$T:$Z,{1,2,3,4,5,6,7},FALSE),VLOOKUP(CB1764,Arrays!$T:$Z,{1,2,3,4,5,6,7},FALSE)&lt;&gt;0,"")</f>
        <v/>
      </c>
      <c r="CO1771" t="str" cm="1">
        <f t="array" ref="CO1771">_xlfn._xlws.FILTER(SUM(CJ1771:CN1771),SUM(CJ1771:CN1771)&lt;&gt;0,"")</f>
        <v/>
      </c>
      <c r="CX1771" t="str">
        <f ca="1"/>
        <v/>
      </c>
      <c r="DE1771" t="str">
        <f ca="1"/>
        <v/>
      </c>
      <c r="DG1771" t="str">
        <f ca="1"/>
        <v/>
      </c>
      <c r="DH1771">
        <f ca="1"/>
        <v>0</v>
      </c>
      <c r="DI1771">
        <f ca="1"/>
        <v>0</v>
      </c>
      <c r="DJ1771">
        <f ca="1"/>
        <v>0</v>
      </c>
      <c r="DK1771">
        <f ca="1"/>
        <v>0</v>
      </c>
      <c r="DL1771">
        <f ca="1"/>
        <v>0</v>
      </c>
      <c r="DM1771">
        <f ca="1"/>
        <v>0</v>
      </c>
      <c r="DN1771" t="str">
        <f ca="1"/>
        <v/>
      </c>
    </row>
    <row r="1772" spans="13:118">
      <c r="M1772" t="str" cm="1">
        <f t="array" ref="M1772">_xlfn._xlws.FILTER(SUM(H1772:L1772),SUM(H1772:L1772)&lt;&gt;0,"")</f>
        <v/>
      </c>
      <c r="AC1772" t="str">
        <f ca="1"/>
        <v/>
      </c>
      <c r="AE1772">
        <f ca="1"/>
        <v>0</v>
      </c>
      <c r="AF1772">
        <f ca="1"/>
        <v>0</v>
      </c>
      <c r="AG1772">
        <f ca="1"/>
        <v>0</v>
      </c>
      <c r="AH1772">
        <f ca="1"/>
        <v>0</v>
      </c>
      <c r="AI1772">
        <f ca="1"/>
        <v>0</v>
      </c>
      <c r="AJ1772">
        <f ca="1"/>
        <v>0</v>
      </c>
      <c r="AK1772">
        <f ca="1"/>
        <v>0</v>
      </c>
      <c r="AL1772" t="str">
        <f ca="1"/>
        <v/>
      </c>
      <c r="AZ1772" t="str" cm="1">
        <f t="array" ref="AZ1772">_xlfn._xlws.FILTER(SUM(AU1772:AY1772),SUM(AU1772:AY1772)&lt;&gt;0,"")</f>
        <v/>
      </c>
      <c r="BP1772" t="str">
        <f ca="1"/>
        <v/>
      </c>
      <c r="BR1772">
        <f ca="1"/>
        <v>0</v>
      </c>
      <c r="BS1772">
        <f ca="1"/>
        <v>0</v>
      </c>
      <c r="BT1772">
        <f ca="1"/>
        <v>0</v>
      </c>
      <c r="BU1772">
        <f ca="1"/>
        <v>0</v>
      </c>
      <c r="BV1772">
        <f ca="1"/>
        <v>0</v>
      </c>
      <c r="BW1772">
        <f ca="1"/>
        <v>0</v>
      </c>
      <c r="BX1772">
        <f ca="1"/>
        <v>0</v>
      </c>
      <c r="BY1772" t="str">
        <f ca="1"/>
        <v/>
      </c>
      <c r="CC1772" t="str" cm="1">
        <f t="array" aca="1" ref="CC1772" ca="1">_xlfn._xlws.FILTER(VLOOKUP(CB1765,Arrays!$T:$Z,{1,2,3,4,5,6,7},FALSE),VLOOKUP(CB1765,Arrays!$T:$Z,{1,2,3,4,5,6,7},FALSE)&lt;&gt;0,"")</f>
        <v/>
      </c>
      <c r="CO1772" t="str" cm="1">
        <f t="array" ref="CO1772">_xlfn._xlws.FILTER(SUM(CJ1772:CN1772),SUM(CJ1772:CN1772)&lt;&gt;0,"")</f>
        <v/>
      </c>
      <c r="CX1772" t="str">
        <f ca="1"/>
        <v/>
      </c>
      <c r="DE1772" t="str">
        <f ca="1"/>
        <v/>
      </c>
      <c r="DG1772" t="str">
        <f ca="1"/>
        <v/>
      </c>
      <c r="DH1772">
        <f ca="1"/>
        <v>0</v>
      </c>
      <c r="DI1772">
        <f ca="1"/>
        <v>0</v>
      </c>
      <c r="DJ1772">
        <f ca="1"/>
        <v>0</v>
      </c>
      <c r="DK1772">
        <f ca="1"/>
        <v>0</v>
      </c>
      <c r="DL1772">
        <f ca="1"/>
        <v>0</v>
      </c>
      <c r="DM1772">
        <f ca="1"/>
        <v>0</v>
      </c>
      <c r="DN1772" t="str">
        <f ca="1"/>
        <v/>
      </c>
    </row>
    <row r="1773" spans="13:118">
      <c r="M1773" t="str" cm="1">
        <f t="array" ref="M1773">_xlfn._xlws.FILTER(SUM(H1773:L1773),SUM(H1773:L1773)&lt;&gt;0,"")</f>
        <v/>
      </c>
      <c r="AC1773" t="str">
        <f ca="1"/>
        <v/>
      </c>
      <c r="AE1773">
        <f ca="1"/>
        <v>0</v>
      </c>
      <c r="AF1773">
        <f ca="1"/>
        <v>0</v>
      </c>
      <c r="AG1773">
        <f ca="1"/>
        <v>0</v>
      </c>
      <c r="AH1773">
        <f ca="1"/>
        <v>0</v>
      </c>
      <c r="AI1773">
        <f ca="1"/>
        <v>0</v>
      </c>
      <c r="AJ1773">
        <f ca="1"/>
        <v>0</v>
      </c>
      <c r="AK1773">
        <f ca="1"/>
        <v>0</v>
      </c>
      <c r="AL1773" t="str">
        <f ca="1"/>
        <v/>
      </c>
      <c r="AZ1773" t="str" cm="1">
        <f t="array" ref="AZ1773">_xlfn._xlws.FILTER(SUM(AU1773:AY1773),SUM(AU1773:AY1773)&lt;&gt;0,"")</f>
        <v/>
      </c>
      <c r="BP1773" t="str">
        <f ca="1"/>
        <v/>
      </c>
      <c r="BR1773">
        <f ca="1"/>
        <v>0</v>
      </c>
      <c r="BS1773">
        <f ca="1"/>
        <v>0</v>
      </c>
      <c r="BT1773">
        <f ca="1"/>
        <v>0</v>
      </c>
      <c r="BU1773">
        <f ca="1"/>
        <v>0</v>
      </c>
      <c r="BV1773">
        <f ca="1"/>
        <v>0</v>
      </c>
      <c r="BW1773">
        <f ca="1"/>
        <v>0</v>
      </c>
      <c r="BX1773">
        <f ca="1"/>
        <v>0</v>
      </c>
      <c r="BY1773" t="str">
        <f ca="1"/>
        <v/>
      </c>
      <c r="CC1773" t="str" cm="1">
        <f t="array" aca="1" ref="CC1773" ca="1">_xlfn._xlws.FILTER(VLOOKUP(CB1766,Arrays!$T:$Z,{1,2,3,4,5,6,7},FALSE),VLOOKUP(CB1766,Arrays!$T:$Z,{1,2,3,4,5,6,7},FALSE)&lt;&gt;0,"")</f>
        <v/>
      </c>
      <c r="CO1773" t="str" cm="1">
        <f t="array" ref="CO1773">_xlfn._xlws.FILTER(SUM(CJ1773:CN1773),SUM(CJ1773:CN1773)&lt;&gt;0,"")</f>
        <v/>
      </c>
      <c r="CX1773" t="str">
        <f ca="1"/>
        <v/>
      </c>
      <c r="DE1773" t="str">
        <f ca="1"/>
        <v/>
      </c>
      <c r="DG1773" t="str">
        <f ca="1"/>
        <v/>
      </c>
      <c r="DH1773">
        <f ca="1"/>
        <v>0</v>
      </c>
      <c r="DI1773">
        <f ca="1"/>
        <v>0</v>
      </c>
      <c r="DJ1773">
        <f ca="1"/>
        <v>0</v>
      </c>
      <c r="DK1773">
        <f ca="1"/>
        <v>0</v>
      </c>
      <c r="DL1773">
        <f ca="1"/>
        <v>0</v>
      </c>
      <c r="DM1773">
        <f ca="1"/>
        <v>0</v>
      </c>
      <c r="DN1773" t="str">
        <f ca="1"/>
        <v/>
      </c>
    </row>
    <row r="1774" spans="13:118">
      <c r="M1774" t="str" cm="1">
        <f t="array" ref="M1774">_xlfn._xlws.FILTER(SUM(H1774:L1774),SUM(H1774:L1774)&lt;&gt;0,"")</f>
        <v/>
      </c>
      <c r="AC1774" t="str">
        <f ca="1"/>
        <v/>
      </c>
      <c r="AE1774">
        <f ca="1"/>
        <v>0</v>
      </c>
      <c r="AF1774">
        <f ca="1"/>
        <v>0</v>
      </c>
      <c r="AG1774">
        <f ca="1"/>
        <v>0</v>
      </c>
      <c r="AH1774">
        <f ca="1"/>
        <v>0</v>
      </c>
      <c r="AI1774">
        <f ca="1"/>
        <v>0</v>
      </c>
      <c r="AJ1774">
        <f ca="1"/>
        <v>0</v>
      </c>
      <c r="AK1774">
        <f ca="1"/>
        <v>0</v>
      </c>
      <c r="AL1774" t="str">
        <f ca="1"/>
        <v/>
      </c>
      <c r="AZ1774" t="str" cm="1">
        <f t="array" ref="AZ1774">_xlfn._xlws.FILTER(SUM(AU1774:AY1774),SUM(AU1774:AY1774)&lt;&gt;0,"")</f>
        <v/>
      </c>
      <c r="BP1774" t="str">
        <f ca="1"/>
        <v/>
      </c>
      <c r="BR1774">
        <f ca="1"/>
        <v>0</v>
      </c>
      <c r="BS1774">
        <f ca="1"/>
        <v>0</v>
      </c>
      <c r="BT1774">
        <f ca="1"/>
        <v>0</v>
      </c>
      <c r="BU1774">
        <f ca="1"/>
        <v>0</v>
      </c>
      <c r="BV1774">
        <f ca="1"/>
        <v>0</v>
      </c>
      <c r="BW1774">
        <f ca="1"/>
        <v>0</v>
      </c>
      <c r="BX1774">
        <f ca="1"/>
        <v>0</v>
      </c>
      <c r="BY1774" t="str">
        <f ca="1"/>
        <v/>
      </c>
      <c r="CC1774" t="str" cm="1">
        <f t="array" aca="1" ref="CC1774" ca="1">_xlfn._xlws.FILTER(VLOOKUP(CB1767,Arrays!$T:$Z,{1,2,3,4,5,6,7},FALSE),VLOOKUP(CB1767,Arrays!$T:$Z,{1,2,3,4,5,6,7},FALSE)&lt;&gt;0,"")</f>
        <v/>
      </c>
      <c r="CO1774" t="str" cm="1">
        <f t="array" ref="CO1774">_xlfn._xlws.FILTER(SUM(CJ1774:CN1774),SUM(CJ1774:CN1774)&lt;&gt;0,"")</f>
        <v/>
      </c>
      <c r="CX1774" t="str">
        <f ca="1"/>
        <v/>
      </c>
      <c r="DE1774" t="str">
        <f ca="1"/>
        <v/>
      </c>
      <c r="DG1774" t="str">
        <f ca="1"/>
        <v/>
      </c>
      <c r="DH1774">
        <f ca="1"/>
        <v>0</v>
      </c>
      <c r="DI1774">
        <f ca="1"/>
        <v>0</v>
      </c>
      <c r="DJ1774">
        <f ca="1"/>
        <v>0</v>
      </c>
      <c r="DK1774">
        <f ca="1"/>
        <v>0</v>
      </c>
      <c r="DL1774">
        <f ca="1"/>
        <v>0</v>
      </c>
      <c r="DM1774">
        <f ca="1"/>
        <v>0</v>
      </c>
      <c r="DN1774" t="str">
        <f ca="1"/>
        <v/>
      </c>
    </row>
    <row r="1775" spans="13:118">
      <c r="M1775" t="str" cm="1">
        <f t="array" ref="M1775">_xlfn._xlws.FILTER(SUM(H1775:L1775),SUM(H1775:L1775)&lt;&gt;0,"")</f>
        <v/>
      </c>
      <c r="AC1775" t="str">
        <f ca="1"/>
        <v/>
      </c>
      <c r="AE1775">
        <f ca="1"/>
        <v>0</v>
      </c>
      <c r="AF1775">
        <f ca="1"/>
        <v>0</v>
      </c>
      <c r="AG1775">
        <f ca="1"/>
        <v>0</v>
      </c>
      <c r="AH1775">
        <f ca="1"/>
        <v>0</v>
      </c>
      <c r="AI1775">
        <f ca="1"/>
        <v>0</v>
      </c>
      <c r="AJ1775">
        <f ca="1"/>
        <v>0</v>
      </c>
      <c r="AK1775">
        <f ca="1"/>
        <v>0</v>
      </c>
      <c r="AL1775" t="str">
        <f ca="1"/>
        <v/>
      </c>
      <c r="AZ1775" t="str" cm="1">
        <f t="array" ref="AZ1775">_xlfn._xlws.FILTER(SUM(AU1775:AY1775),SUM(AU1775:AY1775)&lt;&gt;0,"")</f>
        <v/>
      </c>
      <c r="BP1775" t="str">
        <f ca="1"/>
        <v/>
      </c>
      <c r="BR1775">
        <f ca="1"/>
        <v>0</v>
      </c>
      <c r="BS1775">
        <f ca="1"/>
        <v>0</v>
      </c>
      <c r="BT1775">
        <f ca="1"/>
        <v>0</v>
      </c>
      <c r="BU1775">
        <f ca="1"/>
        <v>0</v>
      </c>
      <c r="BV1775">
        <f ca="1"/>
        <v>0</v>
      </c>
      <c r="BW1775">
        <f ca="1"/>
        <v>0</v>
      </c>
      <c r="BX1775">
        <f ca="1"/>
        <v>0</v>
      </c>
      <c r="BY1775" t="str">
        <f ca="1"/>
        <v/>
      </c>
      <c r="CC1775" t="str" cm="1">
        <f t="array" aca="1" ref="CC1775" ca="1">_xlfn._xlws.FILTER(VLOOKUP(CB1768,Arrays!$T:$Z,{1,2,3,4,5,6,7},FALSE),VLOOKUP(CB1768,Arrays!$T:$Z,{1,2,3,4,5,6,7},FALSE)&lt;&gt;0,"")</f>
        <v/>
      </c>
      <c r="CO1775" t="str" cm="1">
        <f t="array" ref="CO1775">_xlfn._xlws.FILTER(SUM(CJ1775:CN1775),SUM(CJ1775:CN1775)&lt;&gt;0,"")</f>
        <v/>
      </c>
      <c r="CX1775" t="str">
        <f ca="1"/>
        <v/>
      </c>
      <c r="DE1775" t="str">
        <f ca="1"/>
        <v/>
      </c>
      <c r="DG1775" t="str">
        <f ca="1"/>
        <v/>
      </c>
      <c r="DH1775">
        <f ca="1"/>
        <v>0</v>
      </c>
      <c r="DI1775">
        <f ca="1"/>
        <v>0</v>
      </c>
      <c r="DJ1775">
        <f ca="1"/>
        <v>0</v>
      </c>
      <c r="DK1775">
        <f ca="1"/>
        <v>0</v>
      </c>
      <c r="DL1775">
        <f ca="1"/>
        <v>0</v>
      </c>
      <c r="DM1775">
        <f ca="1"/>
        <v>0</v>
      </c>
      <c r="DN1775" t="str">
        <f ca="1"/>
        <v/>
      </c>
    </row>
    <row r="1776" spans="13:118">
      <c r="M1776" t="str" cm="1">
        <f t="array" ref="M1776">_xlfn._xlws.FILTER(SUM(H1776:L1776),SUM(H1776:L1776)&lt;&gt;0,"")</f>
        <v/>
      </c>
      <c r="AC1776" t="str">
        <f ca="1"/>
        <v/>
      </c>
      <c r="AE1776">
        <f ca="1"/>
        <v>0</v>
      </c>
      <c r="AF1776">
        <f ca="1"/>
        <v>0</v>
      </c>
      <c r="AG1776">
        <f ca="1"/>
        <v>0</v>
      </c>
      <c r="AH1776">
        <f ca="1"/>
        <v>0</v>
      </c>
      <c r="AI1776">
        <f ca="1"/>
        <v>0</v>
      </c>
      <c r="AJ1776">
        <f ca="1"/>
        <v>0</v>
      </c>
      <c r="AK1776">
        <f ca="1"/>
        <v>0</v>
      </c>
      <c r="AL1776" t="str">
        <f ca="1"/>
        <v/>
      </c>
      <c r="AZ1776" t="str" cm="1">
        <f t="array" ref="AZ1776">_xlfn._xlws.FILTER(SUM(AU1776:AY1776),SUM(AU1776:AY1776)&lt;&gt;0,"")</f>
        <v/>
      </c>
      <c r="BP1776" t="str">
        <f ca="1"/>
        <v/>
      </c>
      <c r="BR1776">
        <f ca="1"/>
        <v>0</v>
      </c>
      <c r="BS1776">
        <f ca="1"/>
        <v>0</v>
      </c>
      <c r="BT1776">
        <f ca="1"/>
        <v>0</v>
      </c>
      <c r="BU1776">
        <f ca="1"/>
        <v>0</v>
      </c>
      <c r="BV1776">
        <f ca="1"/>
        <v>0</v>
      </c>
      <c r="BW1776">
        <f ca="1"/>
        <v>0</v>
      </c>
      <c r="BX1776">
        <f ca="1"/>
        <v>0</v>
      </c>
      <c r="BY1776" t="str">
        <f ca="1"/>
        <v/>
      </c>
      <c r="CC1776" t="str" cm="1">
        <f t="array" aca="1" ref="CC1776" ca="1">_xlfn._xlws.FILTER(VLOOKUP(CB1769,Arrays!$T:$Z,{1,2,3,4,5,6,7},FALSE),VLOOKUP(CB1769,Arrays!$T:$Z,{1,2,3,4,5,6,7},FALSE)&lt;&gt;0,"")</f>
        <v/>
      </c>
      <c r="CO1776" t="str" cm="1">
        <f t="array" ref="CO1776">_xlfn._xlws.FILTER(SUM(CJ1776:CN1776),SUM(CJ1776:CN1776)&lt;&gt;0,"")</f>
        <v/>
      </c>
      <c r="CX1776" t="str">
        <f ca="1"/>
        <v/>
      </c>
      <c r="DE1776" t="str">
        <f ca="1"/>
        <v/>
      </c>
      <c r="DG1776" t="str">
        <f ca="1"/>
        <v/>
      </c>
      <c r="DH1776">
        <f ca="1"/>
        <v>0</v>
      </c>
      <c r="DI1776">
        <f ca="1"/>
        <v>0</v>
      </c>
      <c r="DJ1776">
        <f ca="1"/>
        <v>0</v>
      </c>
      <c r="DK1776">
        <f ca="1"/>
        <v>0</v>
      </c>
      <c r="DL1776">
        <f ca="1"/>
        <v>0</v>
      </c>
      <c r="DM1776">
        <f ca="1"/>
        <v>0</v>
      </c>
      <c r="DN1776" t="str">
        <f ca="1"/>
        <v/>
      </c>
    </row>
    <row r="1777" spans="13:118">
      <c r="M1777" t="str" cm="1">
        <f t="array" ref="M1777">_xlfn._xlws.FILTER(SUM(H1777:L1777),SUM(H1777:L1777)&lt;&gt;0,"")</f>
        <v/>
      </c>
      <c r="AC1777" t="str">
        <f ca="1"/>
        <v/>
      </c>
      <c r="AE1777">
        <f ca="1"/>
        <v>0</v>
      </c>
      <c r="AF1777">
        <f ca="1"/>
        <v>0</v>
      </c>
      <c r="AG1777">
        <f ca="1"/>
        <v>0</v>
      </c>
      <c r="AH1777">
        <f ca="1"/>
        <v>0</v>
      </c>
      <c r="AI1777">
        <f ca="1"/>
        <v>0</v>
      </c>
      <c r="AJ1777">
        <f ca="1"/>
        <v>0</v>
      </c>
      <c r="AK1777">
        <f ca="1"/>
        <v>0</v>
      </c>
      <c r="AL1777" t="str">
        <f ca="1"/>
        <v/>
      </c>
      <c r="AZ1777" t="str" cm="1">
        <f t="array" ref="AZ1777">_xlfn._xlws.FILTER(SUM(AU1777:AY1777),SUM(AU1777:AY1777)&lt;&gt;0,"")</f>
        <v/>
      </c>
      <c r="BP1777" t="str">
        <f ca="1"/>
        <v/>
      </c>
      <c r="BR1777">
        <f ca="1"/>
        <v>0</v>
      </c>
      <c r="BS1777">
        <f ca="1"/>
        <v>0</v>
      </c>
      <c r="BT1777">
        <f ca="1"/>
        <v>0</v>
      </c>
      <c r="BU1777">
        <f ca="1"/>
        <v>0</v>
      </c>
      <c r="BV1777">
        <f ca="1"/>
        <v>0</v>
      </c>
      <c r="BW1777">
        <f ca="1"/>
        <v>0</v>
      </c>
      <c r="BX1777">
        <f ca="1"/>
        <v>0</v>
      </c>
      <c r="BY1777" t="str">
        <f ca="1"/>
        <v/>
      </c>
      <c r="CC1777" t="str" cm="1">
        <f t="array" aca="1" ref="CC1777" ca="1">_xlfn._xlws.FILTER(VLOOKUP(CB1770,Arrays!$T:$Z,{1,2,3,4,5,6,7},FALSE),VLOOKUP(CB1770,Arrays!$T:$Z,{1,2,3,4,5,6,7},FALSE)&lt;&gt;0,"")</f>
        <v/>
      </c>
      <c r="CO1777" t="str" cm="1">
        <f t="array" ref="CO1777">_xlfn._xlws.FILTER(SUM(CJ1777:CN1777),SUM(CJ1777:CN1777)&lt;&gt;0,"")</f>
        <v/>
      </c>
      <c r="CX1777" t="str">
        <f ca="1"/>
        <v/>
      </c>
      <c r="DE1777" t="str">
        <f ca="1"/>
        <v/>
      </c>
      <c r="DG1777" t="str">
        <f ca="1"/>
        <v/>
      </c>
      <c r="DH1777">
        <f ca="1"/>
        <v>0</v>
      </c>
      <c r="DI1777">
        <f ca="1"/>
        <v>0</v>
      </c>
      <c r="DJ1777">
        <f ca="1"/>
        <v>0</v>
      </c>
      <c r="DK1777">
        <f ca="1"/>
        <v>0</v>
      </c>
      <c r="DL1777">
        <f ca="1"/>
        <v>0</v>
      </c>
      <c r="DM1777">
        <f ca="1"/>
        <v>0</v>
      </c>
      <c r="DN1777" t="str">
        <f ca="1"/>
        <v/>
      </c>
    </row>
    <row r="1778" spans="13:118">
      <c r="M1778" t="str" cm="1">
        <f t="array" ref="M1778">_xlfn._xlws.FILTER(SUM(H1778:L1778),SUM(H1778:L1778)&lt;&gt;0,"")</f>
        <v/>
      </c>
      <c r="AC1778" t="str">
        <f ca="1"/>
        <v/>
      </c>
      <c r="AE1778">
        <f ca="1"/>
        <v>0</v>
      </c>
      <c r="AF1778">
        <f ca="1"/>
        <v>0</v>
      </c>
      <c r="AG1778">
        <f ca="1"/>
        <v>0</v>
      </c>
      <c r="AH1778">
        <f ca="1"/>
        <v>0</v>
      </c>
      <c r="AI1778">
        <f ca="1"/>
        <v>0</v>
      </c>
      <c r="AJ1778">
        <f ca="1"/>
        <v>0</v>
      </c>
      <c r="AK1778">
        <f ca="1"/>
        <v>0</v>
      </c>
      <c r="AL1778" t="str">
        <f ca="1"/>
        <v/>
      </c>
      <c r="AZ1778" t="str" cm="1">
        <f t="array" ref="AZ1778">_xlfn._xlws.FILTER(SUM(AU1778:AY1778),SUM(AU1778:AY1778)&lt;&gt;0,"")</f>
        <v/>
      </c>
      <c r="BP1778" t="str">
        <f ca="1"/>
        <v/>
      </c>
      <c r="BR1778">
        <f ca="1"/>
        <v>0</v>
      </c>
      <c r="BS1778">
        <f ca="1"/>
        <v>0</v>
      </c>
      <c r="BT1778">
        <f ca="1"/>
        <v>0</v>
      </c>
      <c r="BU1778">
        <f ca="1"/>
        <v>0</v>
      </c>
      <c r="BV1778">
        <f ca="1"/>
        <v>0</v>
      </c>
      <c r="BW1778">
        <f ca="1"/>
        <v>0</v>
      </c>
      <c r="BX1778">
        <f ca="1"/>
        <v>0</v>
      </c>
      <c r="BY1778" t="str">
        <f ca="1"/>
        <v/>
      </c>
      <c r="CC1778" t="str" cm="1">
        <f t="array" aca="1" ref="CC1778" ca="1">_xlfn._xlws.FILTER(VLOOKUP(CB1771,Arrays!$T:$Z,{1,2,3,4,5,6,7},FALSE),VLOOKUP(CB1771,Arrays!$T:$Z,{1,2,3,4,5,6,7},FALSE)&lt;&gt;0,"")</f>
        <v/>
      </c>
      <c r="CO1778" t="str" cm="1">
        <f t="array" ref="CO1778">_xlfn._xlws.FILTER(SUM(CJ1778:CN1778),SUM(CJ1778:CN1778)&lt;&gt;0,"")</f>
        <v/>
      </c>
      <c r="CX1778" t="str">
        <f ca="1"/>
        <v/>
      </c>
      <c r="DE1778" t="str">
        <f ca="1"/>
        <v/>
      </c>
      <c r="DG1778" t="str">
        <f ca="1"/>
        <v/>
      </c>
      <c r="DH1778">
        <f ca="1"/>
        <v>0</v>
      </c>
      <c r="DI1778">
        <f ca="1"/>
        <v>0</v>
      </c>
      <c r="DJ1778">
        <f ca="1"/>
        <v>0</v>
      </c>
      <c r="DK1778">
        <f ca="1"/>
        <v>0</v>
      </c>
      <c r="DL1778">
        <f ca="1"/>
        <v>0</v>
      </c>
      <c r="DM1778">
        <f ca="1"/>
        <v>0</v>
      </c>
      <c r="DN1778" t="str">
        <f ca="1"/>
        <v/>
      </c>
    </row>
    <row r="1779" spans="13:118">
      <c r="M1779" t="str" cm="1">
        <f t="array" ref="M1779">_xlfn._xlws.FILTER(SUM(H1779:L1779),SUM(H1779:L1779)&lt;&gt;0,"")</f>
        <v/>
      </c>
      <c r="AC1779" t="str">
        <f ca="1"/>
        <v/>
      </c>
      <c r="AE1779">
        <f ca="1"/>
        <v>0</v>
      </c>
      <c r="AF1779">
        <f ca="1"/>
        <v>0</v>
      </c>
      <c r="AG1779">
        <f ca="1"/>
        <v>0</v>
      </c>
      <c r="AH1779">
        <f ca="1"/>
        <v>0</v>
      </c>
      <c r="AI1779">
        <f ca="1"/>
        <v>0</v>
      </c>
      <c r="AJ1779">
        <f ca="1"/>
        <v>0</v>
      </c>
      <c r="AK1779">
        <f ca="1"/>
        <v>0</v>
      </c>
      <c r="AL1779" t="str">
        <f ca="1"/>
        <v/>
      </c>
      <c r="AZ1779" t="str" cm="1">
        <f t="array" ref="AZ1779">_xlfn._xlws.FILTER(SUM(AU1779:AY1779),SUM(AU1779:AY1779)&lt;&gt;0,"")</f>
        <v/>
      </c>
      <c r="BP1779" t="str">
        <f ca="1"/>
        <v/>
      </c>
      <c r="BR1779">
        <f ca="1"/>
        <v>0</v>
      </c>
      <c r="BS1779">
        <f ca="1"/>
        <v>0</v>
      </c>
      <c r="BT1779">
        <f ca="1"/>
        <v>0</v>
      </c>
      <c r="BU1779">
        <f ca="1"/>
        <v>0</v>
      </c>
      <c r="BV1779">
        <f ca="1"/>
        <v>0</v>
      </c>
      <c r="BW1779">
        <f ca="1"/>
        <v>0</v>
      </c>
      <c r="BX1779">
        <f ca="1"/>
        <v>0</v>
      </c>
      <c r="BY1779" t="str">
        <f ca="1"/>
        <v/>
      </c>
      <c r="CC1779" t="str" cm="1">
        <f t="array" aca="1" ref="CC1779" ca="1">_xlfn._xlws.FILTER(VLOOKUP(CB1772,Arrays!$T:$Z,{1,2,3,4,5,6,7},FALSE),VLOOKUP(CB1772,Arrays!$T:$Z,{1,2,3,4,5,6,7},FALSE)&lt;&gt;0,"")</f>
        <v/>
      </c>
      <c r="CO1779" t="str" cm="1">
        <f t="array" ref="CO1779">_xlfn._xlws.FILTER(SUM(CJ1779:CN1779),SUM(CJ1779:CN1779)&lt;&gt;0,"")</f>
        <v/>
      </c>
      <c r="CX1779" t="str">
        <f ca="1"/>
        <v/>
      </c>
      <c r="DE1779" t="str">
        <f ca="1"/>
        <v/>
      </c>
      <c r="DG1779" t="str">
        <f ca="1"/>
        <v/>
      </c>
      <c r="DH1779">
        <f ca="1"/>
        <v>0</v>
      </c>
      <c r="DI1779">
        <f ca="1"/>
        <v>0</v>
      </c>
      <c r="DJ1779">
        <f ca="1"/>
        <v>0</v>
      </c>
      <c r="DK1779">
        <f ca="1"/>
        <v>0</v>
      </c>
      <c r="DL1779">
        <f ca="1"/>
        <v>0</v>
      </c>
      <c r="DM1779">
        <f ca="1"/>
        <v>0</v>
      </c>
      <c r="DN1779" t="str">
        <f ca="1"/>
        <v/>
      </c>
    </row>
    <row r="1780" spans="13:118">
      <c r="M1780" t="str" cm="1">
        <f t="array" ref="M1780">_xlfn._xlws.FILTER(SUM(H1780:L1780),SUM(H1780:L1780)&lt;&gt;0,"")</f>
        <v/>
      </c>
      <c r="AC1780" t="str">
        <f ca="1"/>
        <v/>
      </c>
      <c r="AE1780">
        <f ca="1"/>
        <v>0</v>
      </c>
      <c r="AF1780">
        <f ca="1"/>
        <v>0</v>
      </c>
      <c r="AG1780">
        <f ca="1"/>
        <v>0</v>
      </c>
      <c r="AH1780">
        <f ca="1"/>
        <v>0</v>
      </c>
      <c r="AI1780">
        <f ca="1"/>
        <v>0</v>
      </c>
      <c r="AJ1780">
        <f ca="1"/>
        <v>0</v>
      </c>
      <c r="AK1780">
        <f ca="1"/>
        <v>0</v>
      </c>
      <c r="AL1780" t="str">
        <f ca="1"/>
        <v/>
      </c>
      <c r="AZ1780" t="str" cm="1">
        <f t="array" ref="AZ1780">_xlfn._xlws.FILTER(SUM(AU1780:AY1780),SUM(AU1780:AY1780)&lt;&gt;0,"")</f>
        <v/>
      </c>
      <c r="BP1780" t="str">
        <f ca="1"/>
        <v/>
      </c>
      <c r="BR1780">
        <f ca="1"/>
        <v>0</v>
      </c>
      <c r="BS1780">
        <f ca="1"/>
        <v>0</v>
      </c>
      <c r="BT1780">
        <f ca="1"/>
        <v>0</v>
      </c>
      <c r="BU1780">
        <f ca="1"/>
        <v>0</v>
      </c>
      <c r="BV1780">
        <f ca="1"/>
        <v>0</v>
      </c>
      <c r="BW1780">
        <f ca="1"/>
        <v>0</v>
      </c>
      <c r="BX1780">
        <f ca="1"/>
        <v>0</v>
      </c>
      <c r="BY1780" t="str">
        <f ca="1"/>
        <v/>
      </c>
      <c r="CC1780" t="str" cm="1">
        <f t="array" aca="1" ref="CC1780" ca="1">_xlfn._xlws.FILTER(VLOOKUP(CB1773,Arrays!$T:$Z,{1,2,3,4,5,6,7},FALSE),VLOOKUP(CB1773,Arrays!$T:$Z,{1,2,3,4,5,6,7},FALSE)&lt;&gt;0,"")</f>
        <v/>
      </c>
      <c r="CO1780" t="str" cm="1">
        <f t="array" ref="CO1780">_xlfn._xlws.FILTER(SUM(CJ1780:CN1780),SUM(CJ1780:CN1780)&lt;&gt;0,"")</f>
        <v/>
      </c>
      <c r="CX1780" t="str">
        <f ca="1"/>
        <v/>
      </c>
      <c r="DE1780" t="str">
        <f ca="1"/>
        <v/>
      </c>
      <c r="DG1780" t="str">
        <f ca="1"/>
        <v/>
      </c>
      <c r="DH1780">
        <f ca="1"/>
        <v>0</v>
      </c>
      <c r="DI1780">
        <f ca="1"/>
        <v>0</v>
      </c>
      <c r="DJ1780">
        <f ca="1"/>
        <v>0</v>
      </c>
      <c r="DK1780">
        <f ca="1"/>
        <v>0</v>
      </c>
      <c r="DL1780">
        <f ca="1"/>
        <v>0</v>
      </c>
      <c r="DM1780">
        <f ca="1"/>
        <v>0</v>
      </c>
      <c r="DN1780" t="str">
        <f ca="1"/>
        <v/>
      </c>
    </row>
    <row r="1781" spans="13:118">
      <c r="M1781" t="str" cm="1">
        <f t="array" ref="M1781">_xlfn._xlws.FILTER(SUM(H1781:L1781),SUM(H1781:L1781)&lt;&gt;0,"")</f>
        <v/>
      </c>
      <c r="AC1781" t="str">
        <f ca="1"/>
        <v/>
      </c>
      <c r="AE1781">
        <f ca="1"/>
        <v>0</v>
      </c>
      <c r="AF1781">
        <f ca="1"/>
        <v>0</v>
      </c>
      <c r="AG1781">
        <f ca="1"/>
        <v>0</v>
      </c>
      <c r="AH1781">
        <f ca="1"/>
        <v>0</v>
      </c>
      <c r="AI1781">
        <f ca="1"/>
        <v>0</v>
      </c>
      <c r="AJ1781">
        <f ca="1"/>
        <v>0</v>
      </c>
      <c r="AK1781">
        <f ca="1"/>
        <v>0</v>
      </c>
      <c r="AL1781" t="str">
        <f ca="1"/>
        <v/>
      </c>
      <c r="AZ1781" t="str" cm="1">
        <f t="array" ref="AZ1781">_xlfn._xlws.FILTER(SUM(AU1781:AY1781),SUM(AU1781:AY1781)&lt;&gt;0,"")</f>
        <v/>
      </c>
      <c r="BP1781" t="str">
        <f ca="1"/>
        <v/>
      </c>
      <c r="BR1781">
        <f ca="1"/>
        <v>0</v>
      </c>
      <c r="BS1781">
        <f ca="1"/>
        <v>0</v>
      </c>
      <c r="BT1781">
        <f ca="1"/>
        <v>0</v>
      </c>
      <c r="BU1781">
        <f ca="1"/>
        <v>0</v>
      </c>
      <c r="BV1781">
        <f ca="1"/>
        <v>0</v>
      </c>
      <c r="BW1781">
        <f ca="1"/>
        <v>0</v>
      </c>
      <c r="BX1781">
        <f ca="1"/>
        <v>0</v>
      </c>
      <c r="BY1781" t="str">
        <f ca="1"/>
        <v/>
      </c>
      <c r="CC1781" t="str" cm="1">
        <f t="array" aca="1" ref="CC1781" ca="1">_xlfn._xlws.FILTER(VLOOKUP(CB1774,Arrays!$T:$Z,{1,2,3,4,5,6,7},FALSE),VLOOKUP(CB1774,Arrays!$T:$Z,{1,2,3,4,5,6,7},FALSE)&lt;&gt;0,"")</f>
        <v/>
      </c>
      <c r="CO1781" t="str" cm="1">
        <f t="array" ref="CO1781">_xlfn._xlws.FILTER(SUM(CJ1781:CN1781),SUM(CJ1781:CN1781)&lt;&gt;0,"")</f>
        <v/>
      </c>
      <c r="CX1781" t="str">
        <f ca="1"/>
        <v/>
      </c>
      <c r="DE1781" t="str">
        <f ca="1"/>
        <v/>
      </c>
      <c r="DG1781" t="str">
        <f ca="1"/>
        <v/>
      </c>
      <c r="DH1781">
        <f ca="1"/>
        <v>0</v>
      </c>
      <c r="DI1781">
        <f ca="1"/>
        <v>0</v>
      </c>
      <c r="DJ1781">
        <f ca="1"/>
        <v>0</v>
      </c>
      <c r="DK1781">
        <f ca="1"/>
        <v>0</v>
      </c>
      <c r="DL1781">
        <f ca="1"/>
        <v>0</v>
      </c>
      <c r="DM1781">
        <f ca="1"/>
        <v>0</v>
      </c>
      <c r="DN1781" t="str">
        <f ca="1"/>
        <v/>
      </c>
    </row>
    <row r="1782" spans="13:118">
      <c r="M1782" t="str" cm="1">
        <f t="array" ref="M1782">_xlfn._xlws.FILTER(SUM(H1782:L1782),SUM(H1782:L1782)&lt;&gt;0,"")</f>
        <v/>
      </c>
      <c r="AC1782" t="str">
        <f ca="1"/>
        <v/>
      </c>
      <c r="AE1782">
        <f ca="1"/>
        <v>0</v>
      </c>
      <c r="AF1782">
        <f ca="1"/>
        <v>0</v>
      </c>
      <c r="AG1782">
        <f ca="1"/>
        <v>0</v>
      </c>
      <c r="AH1782">
        <f ca="1"/>
        <v>0</v>
      </c>
      <c r="AI1782">
        <f ca="1"/>
        <v>0</v>
      </c>
      <c r="AJ1782">
        <f ca="1"/>
        <v>0</v>
      </c>
      <c r="AK1782">
        <f ca="1"/>
        <v>0</v>
      </c>
      <c r="AL1782" t="str">
        <f ca="1"/>
        <v/>
      </c>
      <c r="AZ1782" t="str" cm="1">
        <f t="array" ref="AZ1782">_xlfn._xlws.FILTER(SUM(AU1782:AY1782),SUM(AU1782:AY1782)&lt;&gt;0,"")</f>
        <v/>
      </c>
      <c r="BP1782" t="str">
        <f ca="1"/>
        <v/>
      </c>
      <c r="BR1782">
        <f ca="1"/>
        <v>0</v>
      </c>
      <c r="BS1782">
        <f ca="1"/>
        <v>0</v>
      </c>
      <c r="BT1782">
        <f ca="1"/>
        <v>0</v>
      </c>
      <c r="BU1782">
        <f ca="1"/>
        <v>0</v>
      </c>
      <c r="BV1782">
        <f ca="1"/>
        <v>0</v>
      </c>
      <c r="BW1782">
        <f ca="1"/>
        <v>0</v>
      </c>
      <c r="BX1782">
        <f ca="1"/>
        <v>0</v>
      </c>
      <c r="BY1782" t="str">
        <f ca="1"/>
        <v/>
      </c>
      <c r="CC1782" t="str" cm="1">
        <f t="array" aca="1" ref="CC1782" ca="1">_xlfn._xlws.FILTER(VLOOKUP(CB1775,Arrays!$T:$Z,{1,2,3,4,5,6,7},FALSE),VLOOKUP(CB1775,Arrays!$T:$Z,{1,2,3,4,5,6,7},FALSE)&lt;&gt;0,"")</f>
        <v/>
      </c>
      <c r="CO1782" t="str" cm="1">
        <f t="array" ref="CO1782">_xlfn._xlws.FILTER(SUM(CJ1782:CN1782),SUM(CJ1782:CN1782)&lt;&gt;0,"")</f>
        <v/>
      </c>
      <c r="CX1782" t="str">
        <f ca="1"/>
        <v/>
      </c>
      <c r="DE1782" t="str">
        <f ca="1"/>
        <v/>
      </c>
      <c r="DG1782" t="str">
        <f ca="1"/>
        <v/>
      </c>
      <c r="DH1782">
        <f ca="1"/>
        <v>0</v>
      </c>
      <c r="DI1782">
        <f ca="1"/>
        <v>0</v>
      </c>
      <c r="DJ1782">
        <f ca="1"/>
        <v>0</v>
      </c>
      <c r="DK1782">
        <f ca="1"/>
        <v>0</v>
      </c>
      <c r="DL1782">
        <f ca="1"/>
        <v>0</v>
      </c>
      <c r="DM1782">
        <f ca="1"/>
        <v>0</v>
      </c>
      <c r="DN1782" t="str">
        <f ca="1"/>
        <v/>
      </c>
    </row>
    <row r="1783" spans="13:118">
      <c r="M1783" t="str" cm="1">
        <f t="array" ref="M1783">_xlfn._xlws.FILTER(SUM(H1783:L1783),SUM(H1783:L1783)&lt;&gt;0,"")</f>
        <v/>
      </c>
      <c r="AC1783" t="str">
        <f ca="1"/>
        <v/>
      </c>
      <c r="AE1783">
        <f ca="1"/>
        <v>0</v>
      </c>
      <c r="AF1783">
        <f ca="1"/>
        <v>0</v>
      </c>
      <c r="AG1783">
        <f ca="1"/>
        <v>0</v>
      </c>
      <c r="AH1783">
        <f ca="1"/>
        <v>0</v>
      </c>
      <c r="AI1783">
        <f ca="1"/>
        <v>0</v>
      </c>
      <c r="AJ1783">
        <f ca="1"/>
        <v>0</v>
      </c>
      <c r="AK1783">
        <f ca="1"/>
        <v>0</v>
      </c>
      <c r="AL1783" t="str">
        <f ca="1"/>
        <v/>
      </c>
      <c r="AZ1783" t="str" cm="1">
        <f t="array" ref="AZ1783">_xlfn._xlws.FILTER(SUM(AU1783:AY1783),SUM(AU1783:AY1783)&lt;&gt;0,"")</f>
        <v/>
      </c>
      <c r="BP1783" t="str">
        <f ca="1"/>
        <v/>
      </c>
      <c r="BR1783">
        <f ca="1"/>
        <v>0</v>
      </c>
      <c r="BS1783">
        <f ca="1"/>
        <v>0</v>
      </c>
      <c r="BT1783">
        <f ca="1"/>
        <v>0</v>
      </c>
      <c r="BU1783">
        <f ca="1"/>
        <v>0</v>
      </c>
      <c r="BV1783">
        <f ca="1"/>
        <v>0</v>
      </c>
      <c r="BW1783">
        <f ca="1"/>
        <v>0</v>
      </c>
      <c r="BX1783">
        <f ca="1"/>
        <v>0</v>
      </c>
      <c r="BY1783" t="str">
        <f ca="1"/>
        <v/>
      </c>
      <c r="CC1783" t="str" cm="1">
        <f t="array" aca="1" ref="CC1783" ca="1">_xlfn._xlws.FILTER(VLOOKUP(CB1776,Arrays!$T:$Z,{1,2,3,4,5,6,7},FALSE),VLOOKUP(CB1776,Arrays!$T:$Z,{1,2,3,4,5,6,7},FALSE)&lt;&gt;0,"")</f>
        <v/>
      </c>
      <c r="CO1783" t="str" cm="1">
        <f t="array" ref="CO1783">_xlfn._xlws.FILTER(SUM(CJ1783:CN1783),SUM(CJ1783:CN1783)&lt;&gt;0,"")</f>
        <v/>
      </c>
      <c r="CX1783" t="str">
        <f ca="1"/>
        <v/>
      </c>
      <c r="DE1783" t="str">
        <f ca="1"/>
        <v/>
      </c>
      <c r="DG1783" t="str">
        <f ca="1"/>
        <v/>
      </c>
      <c r="DH1783">
        <f ca="1"/>
        <v>0</v>
      </c>
      <c r="DI1783">
        <f ca="1"/>
        <v>0</v>
      </c>
      <c r="DJ1783">
        <f ca="1"/>
        <v>0</v>
      </c>
      <c r="DK1783">
        <f ca="1"/>
        <v>0</v>
      </c>
      <c r="DL1783">
        <f ca="1"/>
        <v>0</v>
      </c>
      <c r="DM1783">
        <f ca="1"/>
        <v>0</v>
      </c>
      <c r="DN1783" t="str">
        <f ca="1"/>
        <v/>
      </c>
    </row>
    <row r="1784" spans="13:118">
      <c r="M1784" t="str" cm="1">
        <f t="array" ref="M1784">_xlfn._xlws.FILTER(SUM(H1784:L1784),SUM(H1784:L1784)&lt;&gt;0,"")</f>
        <v/>
      </c>
      <c r="AC1784" t="str">
        <f ca="1"/>
        <v/>
      </c>
      <c r="AE1784">
        <f ca="1"/>
        <v>0</v>
      </c>
      <c r="AF1784">
        <f ca="1"/>
        <v>0</v>
      </c>
      <c r="AG1784">
        <f ca="1"/>
        <v>0</v>
      </c>
      <c r="AH1784">
        <f ca="1"/>
        <v>0</v>
      </c>
      <c r="AI1784">
        <f ca="1"/>
        <v>0</v>
      </c>
      <c r="AJ1784">
        <f ca="1"/>
        <v>0</v>
      </c>
      <c r="AK1784">
        <f ca="1"/>
        <v>0</v>
      </c>
      <c r="AL1784" t="str">
        <f ca="1"/>
        <v/>
      </c>
      <c r="AZ1784" t="str" cm="1">
        <f t="array" ref="AZ1784">_xlfn._xlws.FILTER(SUM(AU1784:AY1784),SUM(AU1784:AY1784)&lt;&gt;0,"")</f>
        <v/>
      </c>
      <c r="BP1784" t="str">
        <f ca="1"/>
        <v/>
      </c>
      <c r="BR1784">
        <f ca="1"/>
        <v>0</v>
      </c>
      <c r="BS1784">
        <f ca="1"/>
        <v>0</v>
      </c>
      <c r="BT1784">
        <f ca="1"/>
        <v>0</v>
      </c>
      <c r="BU1784">
        <f ca="1"/>
        <v>0</v>
      </c>
      <c r="BV1784">
        <f ca="1"/>
        <v>0</v>
      </c>
      <c r="BW1784">
        <f ca="1"/>
        <v>0</v>
      </c>
      <c r="BX1784">
        <f ca="1"/>
        <v>0</v>
      </c>
      <c r="BY1784" t="str">
        <f ca="1"/>
        <v/>
      </c>
      <c r="CC1784" t="str" cm="1">
        <f t="array" aca="1" ref="CC1784" ca="1">_xlfn._xlws.FILTER(VLOOKUP(CB1777,Arrays!$T:$Z,{1,2,3,4,5,6,7},FALSE),VLOOKUP(CB1777,Arrays!$T:$Z,{1,2,3,4,5,6,7},FALSE)&lt;&gt;0,"")</f>
        <v/>
      </c>
      <c r="CO1784" t="str" cm="1">
        <f t="array" ref="CO1784">_xlfn._xlws.FILTER(SUM(CJ1784:CN1784),SUM(CJ1784:CN1784)&lt;&gt;0,"")</f>
        <v/>
      </c>
      <c r="CX1784" t="str">
        <f ca="1"/>
        <v/>
      </c>
      <c r="DE1784" t="str">
        <f ca="1"/>
        <v/>
      </c>
      <c r="DG1784" t="str">
        <f ca="1"/>
        <v/>
      </c>
      <c r="DH1784">
        <f ca="1"/>
        <v>0</v>
      </c>
      <c r="DI1784">
        <f ca="1"/>
        <v>0</v>
      </c>
      <c r="DJ1784">
        <f ca="1"/>
        <v>0</v>
      </c>
      <c r="DK1784">
        <f ca="1"/>
        <v>0</v>
      </c>
      <c r="DL1784">
        <f ca="1"/>
        <v>0</v>
      </c>
      <c r="DM1784">
        <f ca="1"/>
        <v>0</v>
      </c>
      <c r="DN1784" t="str">
        <f ca="1"/>
        <v/>
      </c>
    </row>
    <row r="1785" spans="13:118">
      <c r="M1785" t="str" cm="1">
        <f t="array" ref="M1785">_xlfn._xlws.FILTER(SUM(H1785:L1785),SUM(H1785:L1785)&lt;&gt;0,"")</f>
        <v/>
      </c>
      <c r="AC1785" t="str">
        <f ca="1"/>
        <v/>
      </c>
      <c r="AE1785">
        <f ca="1"/>
        <v>0</v>
      </c>
      <c r="AF1785">
        <f ca="1"/>
        <v>0</v>
      </c>
      <c r="AG1785">
        <f ca="1"/>
        <v>0</v>
      </c>
      <c r="AH1785">
        <f ca="1"/>
        <v>0</v>
      </c>
      <c r="AI1785">
        <f ca="1"/>
        <v>0</v>
      </c>
      <c r="AJ1785">
        <f ca="1"/>
        <v>0</v>
      </c>
      <c r="AK1785">
        <f ca="1"/>
        <v>0</v>
      </c>
      <c r="AL1785" t="str">
        <f ca="1"/>
        <v/>
      </c>
      <c r="AZ1785" t="str" cm="1">
        <f t="array" ref="AZ1785">_xlfn._xlws.FILTER(SUM(AU1785:AY1785),SUM(AU1785:AY1785)&lt;&gt;0,"")</f>
        <v/>
      </c>
      <c r="BP1785" t="str">
        <f ca="1"/>
        <v/>
      </c>
      <c r="BR1785">
        <f ca="1"/>
        <v>0</v>
      </c>
      <c r="BS1785">
        <f ca="1"/>
        <v>0</v>
      </c>
      <c r="BT1785">
        <f ca="1"/>
        <v>0</v>
      </c>
      <c r="BU1785">
        <f ca="1"/>
        <v>0</v>
      </c>
      <c r="BV1785">
        <f ca="1"/>
        <v>0</v>
      </c>
      <c r="BW1785">
        <f ca="1"/>
        <v>0</v>
      </c>
      <c r="BX1785">
        <f ca="1"/>
        <v>0</v>
      </c>
      <c r="BY1785" t="str">
        <f ca="1"/>
        <v/>
      </c>
      <c r="CC1785" t="str" cm="1">
        <f t="array" aca="1" ref="CC1785" ca="1">_xlfn._xlws.FILTER(VLOOKUP(CB1778,Arrays!$T:$Z,{1,2,3,4,5,6,7},FALSE),VLOOKUP(CB1778,Arrays!$T:$Z,{1,2,3,4,5,6,7},FALSE)&lt;&gt;0,"")</f>
        <v/>
      </c>
      <c r="CO1785" t="str" cm="1">
        <f t="array" ref="CO1785">_xlfn._xlws.FILTER(SUM(CJ1785:CN1785),SUM(CJ1785:CN1785)&lt;&gt;0,"")</f>
        <v/>
      </c>
      <c r="CX1785" t="str">
        <f ca="1"/>
        <v/>
      </c>
      <c r="DE1785" t="str">
        <f ca="1"/>
        <v/>
      </c>
      <c r="DG1785" t="str">
        <f ca="1"/>
        <v/>
      </c>
      <c r="DH1785">
        <f ca="1"/>
        <v>0</v>
      </c>
      <c r="DI1785">
        <f ca="1"/>
        <v>0</v>
      </c>
      <c r="DJ1785">
        <f ca="1"/>
        <v>0</v>
      </c>
      <c r="DK1785">
        <f ca="1"/>
        <v>0</v>
      </c>
      <c r="DL1785">
        <f ca="1"/>
        <v>0</v>
      </c>
      <c r="DM1785">
        <f ca="1"/>
        <v>0</v>
      </c>
      <c r="DN1785" t="str">
        <f ca="1"/>
        <v/>
      </c>
    </row>
    <row r="1786" spans="13:118">
      <c r="M1786" t="str" cm="1">
        <f t="array" ref="M1786">_xlfn._xlws.FILTER(SUM(H1786:L1786),SUM(H1786:L1786)&lt;&gt;0,"")</f>
        <v/>
      </c>
      <c r="AC1786" t="str">
        <f ca="1"/>
        <v/>
      </c>
      <c r="AE1786">
        <f ca="1"/>
        <v>0</v>
      </c>
      <c r="AF1786">
        <f ca="1"/>
        <v>0</v>
      </c>
      <c r="AG1786">
        <f ca="1"/>
        <v>0</v>
      </c>
      <c r="AH1786">
        <f ca="1"/>
        <v>0</v>
      </c>
      <c r="AI1786">
        <f ca="1"/>
        <v>0</v>
      </c>
      <c r="AJ1786">
        <f ca="1"/>
        <v>0</v>
      </c>
      <c r="AK1786">
        <f ca="1"/>
        <v>0</v>
      </c>
      <c r="AL1786" t="str">
        <f ca="1"/>
        <v/>
      </c>
      <c r="AZ1786" t="str" cm="1">
        <f t="array" ref="AZ1786">_xlfn._xlws.FILTER(SUM(AU1786:AY1786),SUM(AU1786:AY1786)&lt;&gt;0,"")</f>
        <v/>
      </c>
      <c r="BP1786" t="str">
        <f ca="1"/>
        <v/>
      </c>
      <c r="BR1786">
        <f ca="1"/>
        <v>0</v>
      </c>
      <c r="BS1786">
        <f ca="1"/>
        <v>0</v>
      </c>
      <c r="BT1786">
        <f ca="1"/>
        <v>0</v>
      </c>
      <c r="BU1786">
        <f ca="1"/>
        <v>0</v>
      </c>
      <c r="BV1786">
        <f ca="1"/>
        <v>0</v>
      </c>
      <c r="BW1786">
        <f ca="1"/>
        <v>0</v>
      </c>
      <c r="BX1786">
        <f ca="1"/>
        <v>0</v>
      </c>
      <c r="BY1786" t="str">
        <f ca="1"/>
        <v/>
      </c>
      <c r="CC1786" t="str" cm="1">
        <f t="array" aca="1" ref="CC1786" ca="1">_xlfn._xlws.FILTER(VLOOKUP(CB1779,Arrays!$T:$Z,{1,2,3,4,5,6,7},FALSE),VLOOKUP(CB1779,Arrays!$T:$Z,{1,2,3,4,5,6,7},FALSE)&lt;&gt;0,"")</f>
        <v/>
      </c>
      <c r="CO1786" t="str" cm="1">
        <f t="array" ref="CO1786">_xlfn._xlws.FILTER(SUM(CJ1786:CN1786),SUM(CJ1786:CN1786)&lt;&gt;0,"")</f>
        <v/>
      </c>
      <c r="CX1786" t="str">
        <f ca="1"/>
        <v/>
      </c>
      <c r="DE1786" t="str">
        <f ca="1"/>
        <v/>
      </c>
      <c r="DG1786" t="str">
        <f ca="1"/>
        <v/>
      </c>
      <c r="DH1786">
        <f ca="1"/>
        <v>0</v>
      </c>
      <c r="DI1786">
        <f ca="1"/>
        <v>0</v>
      </c>
      <c r="DJ1786">
        <f ca="1"/>
        <v>0</v>
      </c>
      <c r="DK1786">
        <f ca="1"/>
        <v>0</v>
      </c>
      <c r="DL1786">
        <f ca="1"/>
        <v>0</v>
      </c>
      <c r="DM1786">
        <f ca="1"/>
        <v>0</v>
      </c>
      <c r="DN1786" t="str">
        <f ca="1"/>
        <v/>
      </c>
    </row>
    <row r="1787" spans="13:118">
      <c r="M1787" t="str" cm="1">
        <f t="array" ref="M1787">_xlfn._xlws.FILTER(SUM(H1787:L1787),SUM(H1787:L1787)&lt;&gt;0,"")</f>
        <v/>
      </c>
      <c r="AC1787" t="str">
        <f ca="1"/>
        <v/>
      </c>
      <c r="AE1787">
        <f ca="1"/>
        <v>0</v>
      </c>
      <c r="AF1787">
        <f ca="1"/>
        <v>0</v>
      </c>
      <c r="AG1787">
        <f ca="1"/>
        <v>0</v>
      </c>
      <c r="AH1787">
        <f ca="1"/>
        <v>0</v>
      </c>
      <c r="AI1787">
        <f ca="1"/>
        <v>0</v>
      </c>
      <c r="AJ1787">
        <f ca="1"/>
        <v>0</v>
      </c>
      <c r="AK1787">
        <f ca="1"/>
        <v>0</v>
      </c>
      <c r="AL1787" t="str">
        <f ca="1"/>
        <v/>
      </c>
      <c r="AZ1787" t="str" cm="1">
        <f t="array" ref="AZ1787">_xlfn._xlws.FILTER(SUM(AU1787:AY1787),SUM(AU1787:AY1787)&lt;&gt;0,"")</f>
        <v/>
      </c>
      <c r="BP1787" t="str">
        <f ca="1"/>
        <v/>
      </c>
      <c r="BR1787">
        <f ca="1"/>
        <v>0</v>
      </c>
      <c r="BS1787">
        <f ca="1"/>
        <v>0</v>
      </c>
      <c r="BT1787">
        <f ca="1"/>
        <v>0</v>
      </c>
      <c r="BU1787">
        <f ca="1"/>
        <v>0</v>
      </c>
      <c r="BV1787">
        <f ca="1"/>
        <v>0</v>
      </c>
      <c r="BW1787">
        <f ca="1"/>
        <v>0</v>
      </c>
      <c r="BX1787">
        <f ca="1"/>
        <v>0</v>
      </c>
      <c r="BY1787" t="str">
        <f ca="1"/>
        <v/>
      </c>
      <c r="CC1787" t="str" cm="1">
        <f t="array" aca="1" ref="CC1787" ca="1">_xlfn._xlws.FILTER(VLOOKUP(CB1780,Arrays!$T:$Z,{1,2,3,4,5,6,7},FALSE),VLOOKUP(CB1780,Arrays!$T:$Z,{1,2,3,4,5,6,7},FALSE)&lt;&gt;0,"")</f>
        <v/>
      </c>
      <c r="CO1787" t="str" cm="1">
        <f t="array" ref="CO1787">_xlfn._xlws.FILTER(SUM(CJ1787:CN1787),SUM(CJ1787:CN1787)&lt;&gt;0,"")</f>
        <v/>
      </c>
      <c r="CX1787" t="str">
        <f ca="1"/>
        <v/>
      </c>
      <c r="DE1787" t="str">
        <f ca="1"/>
        <v/>
      </c>
      <c r="DG1787" t="str">
        <f ca="1"/>
        <v/>
      </c>
      <c r="DH1787">
        <f ca="1"/>
        <v>0</v>
      </c>
      <c r="DI1787">
        <f ca="1"/>
        <v>0</v>
      </c>
      <c r="DJ1787">
        <f ca="1"/>
        <v>0</v>
      </c>
      <c r="DK1787">
        <f ca="1"/>
        <v>0</v>
      </c>
      <c r="DL1787">
        <f ca="1"/>
        <v>0</v>
      </c>
      <c r="DM1787">
        <f ca="1"/>
        <v>0</v>
      </c>
      <c r="DN1787" t="str">
        <f ca="1"/>
        <v/>
      </c>
    </row>
    <row r="1788" spans="13:118">
      <c r="M1788" t="str" cm="1">
        <f t="array" ref="M1788">_xlfn._xlws.FILTER(SUM(H1788:L1788),SUM(H1788:L1788)&lt;&gt;0,"")</f>
        <v/>
      </c>
      <c r="AC1788" t="str">
        <f ca="1"/>
        <v/>
      </c>
      <c r="AE1788">
        <f ca="1"/>
        <v>0</v>
      </c>
      <c r="AF1788">
        <f ca="1"/>
        <v>0</v>
      </c>
      <c r="AG1788">
        <f ca="1"/>
        <v>0</v>
      </c>
      <c r="AH1788">
        <f ca="1"/>
        <v>0</v>
      </c>
      <c r="AI1788">
        <f ca="1"/>
        <v>0</v>
      </c>
      <c r="AJ1788">
        <f ca="1"/>
        <v>0</v>
      </c>
      <c r="AK1788">
        <f ca="1"/>
        <v>0</v>
      </c>
      <c r="AL1788" t="str">
        <f ca="1"/>
        <v/>
      </c>
      <c r="AZ1788" t="str" cm="1">
        <f t="array" ref="AZ1788">_xlfn._xlws.FILTER(SUM(AU1788:AY1788),SUM(AU1788:AY1788)&lt;&gt;0,"")</f>
        <v/>
      </c>
      <c r="BP1788" t="str">
        <f ca="1"/>
        <v/>
      </c>
      <c r="BR1788">
        <f ca="1"/>
        <v>0</v>
      </c>
      <c r="BS1788">
        <f ca="1"/>
        <v>0</v>
      </c>
      <c r="BT1788">
        <f ca="1"/>
        <v>0</v>
      </c>
      <c r="BU1788">
        <f ca="1"/>
        <v>0</v>
      </c>
      <c r="BV1788">
        <f ca="1"/>
        <v>0</v>
      </c>
      <c r="BW1788">
        <f ca="1"/>
        <v>0</v>
      </c>
      <c r="BX1788">
        <f ca="1"/>
        <v>0</v>
      </c>
      <c r="BY1788" t="str">
        <f ca="1"/>
        <v/>
      </c>
      <c r="CC1788" t="str" cm="1">
        <f t="array" aca="1" ref="CC1788" ca="1">_xlfn._xlws.FILTER(VLOOKUP(CB1781,Arrays!$T:$Z,{1,2,3,4,5,6,7},FALSE),VLOOKUP(CB1781,Arrays!$T:$Z,{1,2,3,4,5,6,7},FALSE)&lt;&gt;0,"")</f>
        <v/>
      </c>
      <c r="CO1788" t="str" cm="1">
        <f t="array" ref="CO1788">_xlfn._xlws.FILTER(SUM(CJ1788:CN1788),SUM(CJ1788:CN1788)&lt;&gt;0,"")</f>
        <v/>
      </c>
      <c r="CX1788" t="str">
        <f ca="1"/>
        <v/>
      </c>
      <c r="DE1788" t="str">
        <f ca="1"/>
        <v/>
      </c>
      <c r="DG1788" t="str">
        <f ca="1"/>
        <v/>
      </c>
      <c r="DH1788">
        <f ca="1"/>
        <v>0</v>
      </c>
      <c r="DI1788">
        <f ca="1"/>
        <v>0</v>
      </c>
      <c r="DJ1788">
        <f ca="1"/>
        <v>0</v>
      </c>
      <c r="DK1788">
        <f ca="1"/>
        <v>0</v>
      </c>
      <c r="DL1788">
        <f ca="1"/>
        <v>0</v>
      </c>
      <c r="DM1788">
        <f ca="1"/>
        <v>0</v>
      </c>
      <c r="DN1788" t="str">
        <f ca="1"/>
        <v/>
      </c>
    </row>
    <row r="1789" spans="13:118">
      <c r="M1789" t="str" cm="1">
        <f t="array" ref="M1789">_xlfn._xlws.FILTER(SUM(H1789:L1789),SUM(H1789:L1789)&lt;&gt;0,"")</f>
        <v/>
      </c>
      <c r="AC1789" t="str">
        <f ca="1"/>
        <v/>
      </c>
      <c r="AE1789">
        <f ca="1"/>
        <v>0</v>
      </c>
      <c r="AF1789">
        <f ca="1"/>
        <v>0</v>
      </c>
      <c r="AG1789">
        <f ca="1"/>
        <v>0</v>
      </c>
      <c r="AH1789">
        <f ca="1"/>
        <v>0</v>
      </c>
      <c r="AI1789">
        <f ca="1"/>
        <v>0</v>
      </c>
      <c r="AJ1789">
        <f ca="1"/>
        <v>0</v>
      </c>
      <c r="AK1789">
        <f ca="1"/>
        <v>0</v>
      </c>
      <c r="AL1789" t="str">
        <f ca="1"/>
        <v/>
      </c>
      <c r="AZ1789" t="str" cm="1">
        <f t="array" ref="AZ1789">_xlfn._xlws.FILTER(SUM(AU1789:AY1789),SUM(AU1789:AY1789)&lt;&gt;0,"")</f>
        <v/>
      </c>
      <c r="BP1789" t="str">
        <f ca="1"/>
        <v/>
      </c>
      <c r="BR1789">
        <f ca="1"/>
        <v>0</v>
      </c>
      <c r="BS1789">
        <f ca="1"/>
        <v>0</v>
      </c>
      <c r="BT1789">
        <f ca="1"/>
        <v>0</v>
      </c>
      <c r="BU1789">
        <f ca="1"/>
        <v>0</v>
      </c>
      <c r="BV1789">
        <f ca="1"/>
        <v>0</v>
      </c>
      <c r="BW1789">
        <f ca="1"/>
        <v>0</v>
      </c>
      <c r="BX1789">
        <f ca="1"/>
        <v>0</v>
      </c>
      <c r="BY1789" t="str">
        <f ca="1"/>
        <v/>
      </c>
      <c r="CC1789" t="str" cm="1">
        <f t="array" aca="1" ref="CC1789" ca="1">_xlfn._xlws.FILTER(VLOOKUP(CB1782,Arrays!$T:$Z,{1,2,3,4,5,6,7},FALSE),VLOOKUP(CB1782,Arrays!$T:$Z,{1,2,3,4,5,6,7},FALSE)&lt;&gt;0,"")</f>
        <v/>
      </c>
      <c r="CO1789" t="str" cm="1">
        <f t="array" ref="CO1789">_xlfn._xlws.FILTER(SUM(CJ1789:CN1789),SUM(CJ1789:CN1789)&lt;&gt;0,"")</f>
        <v/>
      </c>
      <c r="CX1789" t="str">
        <f ca="1"/>
        <v/>
      </c>
      <c r="DE1789" t="str">
        <f ca="1"/>
        <v/>
      </c>
      <c r="DG1789" t="str">
        <f ca="1"/>
        <v/>
      </c>
      <c r="DH1789">
        <f ca="1"/>
        <v>0</v>
      </c>
      <c r="DI1789">
        <f ca="1"/>
        <v>0</v>
      </c>
      <c r="DJ1789">
        <f ca="1"/>
        <v>0</v>
      </c>
      <c r="DK1789">
        <f ca="1"/>
        <v>0</v>
      </c>
      <c r="DL1789">
        <f ca="1"/>
        <v>0</v>
      </c>
      <c r="DM1789">
        <f ca="1"/>
        <v>0</v>
      </c>
      <c r="DN1789" t="str">
        <f ca="1"/>
        <v/>
      </c>
    </row>
    <row r="1790" spans="13:118">
      <c r="M1790" t="str" cm="1">
        <f t="array" ref="M1790">_xlfn._xlws.FILTER(SUM(H1790:L1790),SUM(H1790:L1790)&lt;&gt;0,"")</f>
        <v/>
      </c>
      <c r="AC1790" t="str">
        <f ca="1"/>
        <v/>
      </c>
      <c r="AE1790">
        <f ca="1"/>
        <v>0</v>
      </c>
      <c r="AF1790">
        <f ca="1"/>
        <v>0</v>
      </c>
      <c r="AG1790">
        <f ca="1"/>
        <v>0</v>
      </c>
      <c r="AH1790">
        <f ca="1"/>
        <v>0</v>
      </c>
      <c r="AI1790">
        <f ca="1"/>
        <v>0</v>
      </c>
      <c r="AJ1790">
        <f ca="1"/>
        <v>0</v>
      </c>
      <c r="AK1790">
        <f ca="1"/>
        <v>0</v>
      </c>
      <c r="AL1790" t="str">
        <f ca="1"/>
        <v/>
      </c>
      <c r="AZ1790" t="str" cm="1">
        <f t="array" ref="AZ1790">_xlfn._xlws.FILTER(SUM(AU1790:AY1790),SUM(AU1790:AY1790)&lt;&gt;0,"")</f>
        <v/>
      </c>
      <c r="BP1790" t="str">
        <f ca="1"/>
        <v/>
      </c>
      <c r="BR1790">
        <f ca="1"/>
        <v>0</v>
      </c>
      <c r="BS1790">
        <f ca="1"/>
        <v>0</v>
      </c>
      <c r="BT1790">
        <f ca="1"/>
        <v>0</v>
      </c>
      <c r="BU1790">
        <f ca="1"/>
        <v>0</v>
      </c>
      <c r="BV1790">
        <f ca="1"/>
        <v>0</v>
      </c>
      <c r="BW1790">
        <f ca="1"/>
        <v>0</v>
      </c>
      <c r="BX1790">
        <f ca="1"/>
        <v>0</v>
      </c>
      <c r="BY1790" t="str">
        <f ca="1"/>
        <v/>
      </c>
      <c r="CC1790" t="str" cm="1">
        <f t="array" aca="1" ref="CC1790" ca="1">_xlfn._xlws.FILTER(VLOOKUP(CB1783,Arrays!$T:$Z,{1,2,3,4,5,6,7},FALSE),VLOOKUP(CB1783,Arrays!$T:$Z,{1,2,3,4,5,6,7},FALSE)&lt;&gt;0,"")</f>
        <v/>
      </c>
      <c r="CO1790" t="str" cm="1">
        <f t="array" ref="CO1790">_xlfn._xlws.FILTER(SUM(CJ1790:CN1790),SUM(CJ1790:CN1790)&lt;&gt;0,"")</f>
        <v/>
      </c>
      <c r="CX1790" t="str">
        <f ca="1"/>
        <v/>
      </c>
      <c r="DE1790" t="str">
        <f ca="1"/>
        <v/>
      </c>
      <c r="DG1790" t="str">
        <f ca="1"/>
        <v/>
      </c>
      <c r="DH1790">
        <f ca="1"/>
        <v>0</v>
      </c>
      <c r="DI1790">
        <f ca="1"/>
        <v>0</v>
      </c>
      <c r="DJ1790">
        <f ca="1"/>
        <v>0</v>
      </c>
      <c r="DK1790">
        <f ca="1"/>
        <v>0</v>
      </c>
      <c r="DL1790">
        <f ca="1"/>
        <v>0</v>
      </c>
      <c r="DM1790">
        <f ca="1"/>
        <v>0</v>
      </c>
      <c r="DN1790" t="str">
        <f ca="1"/>
        <v/>
      </c>
    </row>
    <row r="1791" spans="13:118">
      <c r="M1791" t="str" cm="1">
        <f t="array" ref="M1791">_xlfn._xlws.FILTER(SUM(H1791:L1791),SUM(H1791:L1791)&lt;&gt;0,"")</f>
        <v/>
      </c>
      <c r="AC1791" t="str">
        <f ca="1"/>
        <v/>
      </c>
      <c r="AE1791">
        <f ca="1"/>
        <v>0</v>
      </c>
      <c r="AF1791">
        <f ca="1"/>
        <v>0</v>
      </c>
      <c r="AG1791">
        <f ca="1"/>
        <v>0</v>
      </c>
      <c r="AH1791">
        <f ca="1"/>
        <v>0</v>
      </c>
      <c r="AI1791">
        <f ca="1"/>
        <v>0</v>
      </c>
      <c r="AJ1791">
        <f ca="1"/>
        <v>0</v>
      </c>
      <c r="AK1791">
        <f ca="1"/>
        <v>0</v>
      </c>
      <c r="AL1791" t="str">
        <f ca="1"/>
        <v/>
      </c>
      <c r="AZ1791" t="str" cm="1">
        <f t="array" ref="AZ1791">_xlfn._xlws.FILTER(SUM(AU1791:AY1791),SUM(AU1791:AY1791)&lt;&gt;0,"")</f>
        <v/>
      </c>
      <c r="BP1791" t="str">
        <f ca="1"/>
        <v/>
      </c>
      <c r="BR1791">
        <f ca="1"/>
        <v>0</v>
      </c>
      <c r="BS1791">
        <f ca="1"/>
        <v>0</v>
      </c>
      <c r="BT1791">
        <f ca="1"/>
        <v>0</v>
      </c>
      <c r="BU1791">
        <f ca="1"/>
        <v>0</v>
      </c>
      <c r="BV1791">
        <f ca="1"/>
        <v>0</v>
      </c>
      <c r="BW1791">
        <f ca="1"/>
        <v>0</v>
      </c>
      <c r="BX1791">
        <f ca="1"/>
        <v>0</v>
      </c>
      <c r="BY1791" t="str">
        <f ca="1"/>
        <v/>
      </c>
      <c r="CC1791" t="str" cm="1">
        <f t="array" aca="1" ref="CC1791" ca="1">_xlfn._xlws.FILTER(VLOOKUP(CB1784,Arrays!$T:$Z,{1,2,3,4,5,6,7},FALSE),VLOOKUP(CB1784,Arrays!$T:$Z,{1,2,3,4,5,6,7},FALSE)&lt;&gt;0,"")</f>
        <v/>
      </c>
      <c r="CO1791" t="str" cm="1">
        <f t="array" ref="CO1791">_xlfn._xlws.FILTER(SUM(CJ1791:CN1791),SUM(CJ1791:CN1791)&lt;&gt;0,"")</f>
        <v/>
      </c>
      <c r="CX1791" t="str">
        <f ca="1"/>
        <v/>
      </c>
      <c r="DE1791" t="str">
        <f ca="1"/>
        <v/>
      </c>
      <c r="DG1791" t="str">
        <f ca="1"/>
        <v/>
      </c>
      <c r="DH1791">
        <f ca="1"/>
        <v>0</v>
      </c>
      <c r="DI1791">
        <f ca="1"/>
        <v>0</v>
      </c>
      <c r="DJ1791">
        <f ca="1"/>
        <v>0</v>
      </c>
      <c r="DK1791">
        <f ca="1"/>
        <v>0</v>
      </c>
      <c r="DL1791">
        <f ca="1"/>
        <v>0</v>
      </c>
      <c r="DM1791">
        <f ca="1"/>
        <v>0</v>
      </c>
      <c r="DN1791" t="str">
        <f ca="1"/>
        <v/>
      </c>
    </row>
    <row r="1792" spans="13:118">
      <c r="M1792" t="str" cm="1">
        <f t="array" ref="M1792">_xlfn._xlws.FILTER(SUM(H1792:L1792),SUM(H1792:L1792)&lt;&gt;0,"")</f>
        <v/>
      </c>
      <c r="AC1792" t="str">
        <f ca="1"/>
        <v/>
      </c>
      <c r="AE1792">
        <f ca="1"/>
        <v>0</v>
      </c>
      <c r="AF1792">
        <f ca="1"/>
        <v>0</v>
      </c>
      <c r="AG1792">
        <f ca="1"/>
        <v>0</v>
      </c>
      <c r="AH1792">
        <f ca="1"/>
        <v>0</v>
      </c>
      <c r="AI1792">
        <f ca="1"/>
        <v>0</v>
      </c>
      <c r="AJ1792">
        <f ca="1"/>
        <v>0</v>
      </c>
      <c r="AK1792">
        <f ca="1"/>
        <v>0</v>
      </c>
      <c r="AL1792" t="str">
        <f ca="1"/>
        <v/>
      </c>
      <c r="AZ1792" t="str" cm="1">
        <f t="array" ref="AZ1792">_xlfn._xlws.FILTER(SUM(AU1792:AY1792),SUM(AU1792:AY1792)&lt;&gt;0,"")</f>
        <v/>
      </c>
      <c r="BP1792" t="str">
        <f ca="1"/>
        <v/>
      </c>
      <c r="BR1792">
        <f ca="1"/>
        <v>0</v>
      </c>
      <c r="BS1792">
        <f ca="1"/>
        <v>0</v>
      </c>
      <c r="BT1792">
        <f ca="1"/>
        <v>0</v>
      </c>
      <c r="BU1792">
        <f ca="1"/>
        <v>0</v>
      </c>
      <c r="BV1792">
        <f ca="1"/>
        <v>0</v>
      </c>
      <c r="BW1792">
        <f ca="1"/>
        <v>0</v>
      </c>
      <c r="BX1792">
        <f ca="1"/>
        <v>0</v>
      </c>
      <c r="BY1792" t="str">
        <f ca="1"/>
        <v/>
      </c>
      <c r="CC1792" t="str" cm="1">
        <f t="array" aca="1" ref="CC1792" ca="1">_xlfn._xlws.FILTER(VLOOKUP(CB1785,Arrays!$T:$Z,{1,2,3,4,5,6,7},FALSE),VLOOKUP(CB1785,Arrays!$T:$Z,{1,2,3,4,5,6,7},FALSE)&lt;&gt;0,"")</f>
        <v/>
      </c>
      <c r="CO1792" t="str" cm="1">
        <f t="array" ref="CO1792">_xlfn._xlws.FILTER(SUM(CJ1792:CN1792),SUM(CJ1792:CN1792)&lt;&gt;0,"")</f>
        <v/>
      </c>
      <c r="CX1792" t="str">
        <f ca="1"/>
        <v/>
      </c>
      <c r="DE1792" t="str">
        <f ca="1"/>
        <v/>
      </c>
      <c r="DG1792" t="str">
        <f ca="1"/>
        <v/>
      </c>
      <c r="DH1792">
        <f ca="1"/>
        <v>0</v>
      </c>
      <c r="DI1792">
        <f ca="1"/>
        <v>0</v>
      </c>
      <c r="DJ1792">
        <f ca="1"/>
        <v>0</v>
      </c>
      <c r="DK1792">
        <f ca="1"/>
        <v>0</v>
      </c>
      <c r="DL1792">
        <f ca="1"/>
        <v>0</v>
      </c>
      <c r="DM1792">
        <f ca="1"/>
        <v>0</v>
      </c>
      <c r="DN1792" t="str">
        <f ca="1"/>
        <v/>
      </c>
    </row>
    <row r="1793" spans="13:118">
      <c r="M1793" t="str" cm="1">
        <f t="array" ref="M1793">_xlfn._xlws.FILTER(SUM(H1793:L1793),SUM(H1793:L1793)&lt;&gt;0,"")</f>
        <v/>
      </c>
      <c r="AC1793" t="str">
        <f ca="1"/>
        <v/>
      </c>
      <c r="AE1793">
        <f ca="1"/>
        <v>0</v>
      </c>
      <c r="AF1793">
        <f ca="1"/>
        <v>0</v>
      </c>
      <c r="AG1793">
        <f ca="1"/>
        <v>0</v>
      </c>
      <c r="AH1793">
        <f ca="1"/>
        <v>0</v>
      </c>
      <c r="AI1793">
        <f ca="1"/>
        <v>0</v>
      </c>
      <c r="AJ1793">
        <f ca="1"/>
        <v>0</v>
      </c>
      <c r="AK1793">
        <f ca="1"/>
        <v>0</v>
      </c>
      <c r="AL1793" t="str">
        <f ca="1"/>
        <v/>
      </c>
      <c r="AZ1793" t="str" cm="1">
        <f t="array" ref="AZ1793">_xlfn._xlws.FILTER(SUM(AU1793:AY1793),SUM(AU1793:AY1793)&lt;&gt;0,"")</f>
        <v/>
      </c>
      <c r="BP1793" t="str">
        <f ca="1"/>
        <v/>
      </c>
      <c r="BR1793">
        <f ca="1"/>
        <v>0</v>
      </c>
      <c r="BS1793">
        <f ca="1"/>
        <v>0</v>
      </c>
      <c r="BT1793">
        <f ca="1"/>
        <v>0</v>
      </c>
      <c r="BU1793">
        <f ca="1"/>
        <v>0</v>
      </c>
      <c r="BV1793">
        <f ca="1"/>
        <v>0</v>
      </c>
      <c r="BW1793">
        <f ca="1"/>
        <v>0</v>
      </c>
      <c r="BX1793">
        <f ca="1"/>
        <v>0</v>
      </c>
      <c r="BY1793" t="str">
        <f ca="1"/>
        <v/>
      </c>
      <c r="CC1793" t="str" cm="1">
        <f t="array" aca="1" ref="CC1793" ca="1">_xlfn._xlws.FILTER(VLOOKUP(CB1786,Arrays!$T:$Z,{1,2,3,4,5,6,7},FALSE),VLOOKUP(CB1786,Arrays!$T:$Z,{1,2,3,4,5,6,7},FALSE)&lt;&gt;0,"")</f>
        <v/>
      </c>
      <c r="CO1793" t="str" cm="1">
        <f t="array" ref="CO1793">_xlfn._xlws.FILTER(SUM(CJ1793:CN1793),SUM(CJ1793:CN1793)&lt;&gt;0,"")</f>
        <v/>
      </c>
      <c r="CX1793" t="str">
        <f ca="1"/>
        <v/>
      </c>
      <c r="DE1793" t="str">
        <f ca="1"/>
        <v/>
      </c>
      <c r="DG1793" t="str">
        <f ca="1"/>
        <v/>
      </c>
      <c r="DH1793">
        <f ca="1"/>
        <v>0</v>
      </c>
      <c r="DI1793">
        <f ca="1"/>
        <v>0</v>
      </c>
      <c r="DJ1793">
        <f ca="1"/>
        <v>0</v>
      </c>
      <c r="DK1793">
        <f ca="1"/>
        <v>0</v>
      </c>
      <c r="DL1793">
        <f ca="1"/>
        <v>0</v>
      </c>
      <c r="DM1793">
        <f ca="1"/>
        <v>0</v>
      </c>
      <c r="DN1793" t="str">
        <f ca="1"/>
        <v/>
      </c>
    </row>
    <row r="1794" spans="13:118">
      <c r="M1794" t="str" cm="1">
        <f t="array" ref="M1794">_xlfn._xlws.FILTER(SUM(H1794:L1794),SUM(H1794:L1794)&lt;&gt;0,"")</f>
        <v/>
      </c>
      <c r="AC1794" t="str">
        <f ca="1"/>
        <v/>
      </c>
      <c r="AE1794">
        <f ca="1"/>
        <v>0</v>
      </c>
      <c r="AF1794">
        <f ca="1"/>
        <v>0</v>
      </c>
      <c r="AG1794">
        <f ca="1"/>
        <v>0</v>
      </c>
      <c r="AH1794">
        <f ca="1"/>
        <v>0</v>
      </c>
      <c r="AI1794">
        <f ca="1"/>
        <v>0</v>
      </c>
      <c r="AJ1794">
        <f ca="1"/>
        <v>0</v>
      </c>
      <c r="AK1794">
        <f ca="1"/>
        <v>0</v>
      </c>
      <c r="AL1794" t="str">
        <f ca="1"/>
        <v/>
      </c>
      <c r="AZ1794" t="str" cm="1">
        <f t="array" ref="AZ1794">_xlfn._xlws.FILTER(SUM(AU1794:AY1794),SUM(AU1794:AY1794)&lt;&gt;0,"")</f>
        <v/>
      </c>
      <c r="BP1794" t="str">
        <f ca="1"/>
        <v/>
      </c>
      <c r="BR1794">
        <f ca="1"/>
        <v>0</v>
      </c>
      <c r="BS1794">
        <f ca="1"/>
        <v>0</v>
      </c>
      <c r="BT1794">
        <f ca="1"/>
        <v>0</v>
      </c>
      <c r="BU1794">
        <f ca="1"/>
        <v>0</v>
      </c>
      <c r="BV1794">
        <f ca="1"/>
        <v>0</v>
      </c>
      <c r="BW1794">
        <f ca="1"/>
        <v>0</v>
      </c>
      <c r="BX1794">
        <f ca="1"/>
        <v>0</v>
      </c>
      <c r="BY1794" t="str">
        <f ca="1"/>
        <v/>
      </c>
      <c r="CC1794" t="str" cm="1">
        <f t="array" aca="1" ref="CC1794" ca="1">_xlfn._xlws.FILTER(VLOOKUP(CB1787,Arrays!$T:$Z,{1,2,3,4,5,6,7},FALSE),VLOOKUP(CB1787,Arrays!$T:$Z,{1,2,3,4,5,6,7},FALSE)&lt;&gt;0,"")</f>
        <v/>
      </c>
      <c r="CO1794" t="str" cm="1">
        <f t="array" ref="CO1794">_xlfn._xlws.FILTER(SUM(CJ1794:CN1794),SUM(CJ1794:CN1794)&lt;&gt;0,"")</f>
        <v/>
      </c>
      <c r="CX1794" t="str">
        <f ca="1"/>
        <v/>
      </c>
      <c r="DE1794" t="str">
        <f ca="1"/>
        <v/>
      </c>
      <c r="DG1794" t="str">
        <f ca="1"/>
        <v/>
      </c>
      <c r="DH1794">
        <f ca="1"/>
        <v>0</v>
      </c>
      <c r="DI1794">
        <f ca="1"/>
        <v>0</v>
      </c>
      <c r="DJ1794">
        <f ca="1"/>
        <v>0</v>
      </c>
      <c r="DK1794">
        <f ca="1"/>
        <v>0</v>
      </c>
      <c r="DL1794">
        <f ca="1"/>
        <v>0</v>
      </c>
      <c r="DM1794">
        <f ca="1"/>
        <v>0</v>
      </c>
      <c r="DN1794" t="str">
        <f ca="1"/>
        <v/>
      </c>
    </row>
    <row r="1795" spans="13:118">
      <c r="M1795" t="str" cm="1">
        <f t="array" ref="M1795">_xlfn._xlws.FILTER(SUM(H1795:L1795),SUM(H1795:L1795)&lt;&gt;0,"")</f>
        <v/>
      </c>
      <c r="AC1795" t="str">
        <f ca="1"/>
        <v/>
      </c>
      <c r="AE1795">
        <f ca="1"/>
        <v>0</v>
      </c>
      <c r="AF1795">
        <f ca="1"/>
        <v>0</v>
      </c>
      <c r="AG1795">
        <f ca="1"/>
        <v>0</v>
      </c>
      <c r="AH1795">
        <f ca="1"/>
        <v>0</v>
      </c>
      <c r="AI1795">
        <f ca="1"/>
        <v>0</v>
      </c>
      <c r="AJ1795">
        <f ca="1"/>
        <v>0</v>
      </c>
      <c r="AK1795">
        <f ca="1"/>
        <v>0</v>
      </c>
      <c r="AL1795" t="str">
        <f ca="1"/>
        <v/>
      </c>
      <c r="AZ1795" t="str" cm="1">
        <f t="array" ref="AZ1795">_xlfn._xlws.FILTER(SUM(AU1795:AY1795),SUM(AU1795:AY1795)&lt;&gt;0,"")</f>
        <v/>
      </c>
      <c r="BP1795" t="str">
        <f ca="1"/>
        <v/>
      </c>
      <c r="BR1795">
        <f ca="1"/>
        <v>0</v>
      </c>
      <c r="BS1795">
        <f ca="1"/>
        <v>0</v>
      </c>
      <c r="BT1795">
        <f ca="1"/>
        <v>0</v>
      </c>
      <c r="BU1795">
        <f ca="1"/>
        <v>0</v>
      </c>
      <c r="BV1795">
        <f ca="1"/>
        <v>0</v>
      </c>
      <c r="BW1795">
        <f ca="1"/>
        <v>0</v>
      </c>
      <c r="BX1795">
        <f ca="1"/>
        <v>0</v>
      </c>
      <c r="BY1795" t="str">
        <f ca="1"/>
        <v/>
      </c>
      <c r="CC1795" t="str" cm="1">
        <f t="array" aca="1" ref="CC1795" ca="1">_xlfn._xlws.FILTER(VLOOKUP(CB1788,Arrays!$T:$Z,{1,2,3,4,5,6,7},FALSE),VLOOKUP(CB1788,Arrays!$T:$Z,{1,2,3,4,5,6,7},FALSE)&lt;&gt;0,"")</f>
        <v/>
      </c>
      <c r="CO1795" t="str" cm="1">
        <f t="array" ref="CO1795">_xlfn._xlws.FILTER(SUM(CJ1795:CN1795),SUM(CJ1795:CN1795)&lt;&gt;0,"")</f>
        <v/>
      </c>
      <c r="CX1795" t="str">
        <f ca="1"/>
        <v/>
      </c>
      <c r="DE1795" t="str">
        <f ca="1"/>
        <v/>
      </c>
      <c r="DG1795" t="str">
        <f ca="1"/>
        <v/>
      </c>
      <c r="DH1795">
        <f ca="1"/>
        <v>0</v>
      </c>
      <c r="DI1795">
        <f ca="1"/>
        <v>0</v>
      </c>
      <c r="DJ1795">
        <f ca="1"/>
        <v>0</v>
      </c>
      <c r="DK1795">
        <f ca="1"/>
        <v>0</v>
      </c>
      <c r="DL1795">
        <f ca="1"/>
        <v>0</v>
      </c>
      <c r="DM1795">
        <f ca="1"/>
        <v>0</v>
      </c>
      <c r="DN1795" t="str">
        <f ca="1"/>
        <v/>
      </c>
    </row>
    <row r="1796" spans="13:118">
      <c r="M1796" t="str" cm="1">
        <f t="array" ref="M1796">_xlfn._xlws.FILTER(SUM(H1796:L1796),SUM(H1796:L1796)&lt;&gt;0,"")</f>
        <v/>
      </c>
      <c r="AC1796" t="str">
        <f ca="1"/>
        <v/>
      </c>
      <c r="AE1796">
        <f ca="1"/>
        <v>0</v>
      </c>
      <c r="AF1796">
        <f ca="1"/>
        <v>0</v>
      </c>
      <c r="AG1796">
        <f ca="1"/>
        <v>0</v>
      </c>
      <c r="AH1796">
        <f ca="1"/>
        <v>0</v>
      </c>
      <c r="AI1796">
        <f ca="1"/>
        <v>0</v>
      </c>
      <c r="AJ1796">
        <f ca="1"/>
        <v>0</v>
      </c>
      <c r="AK1796">
        <f ca="1"/>
        <v>0</v>
      </c>
      <c r="AL1796" t="str">
        <f ca="1"/>
        <v/>
      </c>
      <c r="AZ1796" t="str" cm="1">
        <f t="array" ref="AZ1796">_xlfn._xlws.FILTER(SUM(AU1796:AY1796),SUM(AU1796:AY1796)&lt;&gt;0,"")</f>
        <v/>
      </c>
      <c r="BP1796" t="str">
        <f ca="1"/>
        <v/>
      </c>
      <c r="BR1796">
        <f ca="1"/>
        <v>0</v>
      </c>
      <c r="BS1796">
        <f ca="1"/>
        <v>0</v>
      </c>
      <c r="BT1796">
        <f ca="1"/>
        <v>0</v>
      </c>
      <c r="BU1796">
        <f ca="1"/>
        <v>0</v>
      </c>
      <c r="BV1796">
        <f ca="1"/>
        <v>0</v>
      </c>
      <c r="BW1796">
        <f ca="1"/>
        <v>0</v>
      </c>
      <c r="BX1796">
        <f ca="1"/>
        <v>0</v>
      </c>
      <c r="BY1796" t="str">
        <f ca="1"/>
        <v/>
      </c>
      <c r="CC1796" t="str" cm="1">
        <f t="array" aca="1" ref="CC1796" ca="1">_xlfn._xlws.FILTER(VLOOKUP(CB1789,Arrays!$T:$Z,{1,2,3,4,5,6,7},FALSE),VLOOKUP(CB1789,Arrays!$T:$Z,{1,2,3,4,5,6,7},FALSE)&lt;&gt;0,"")</f>
        <v/>
      </c>
      <c r="CO1796" t="str" cm="1">
        <f t="array" ref="CO1796">_xlfn._xlws.FILTER(SUM(CJ1796:CN1796),SUM(CJ1796:CN1796)&lt;&gt;0,"")</f>
        <v/>
      </c>
      <c r="CX1796" t="str">
        <f ca="1"/>
        <v/>
      </c>
      <c r="DE1796" t="str">
        <f ca="1"/>
        <v/>
      </c>
      <c r="DG1796" t="str">
        <f ca="1"/>
        <v/>
      </c>
      <c r="DH1796">
        <f ca="1"/>
        <v>0</v>
      </c>
      <c r="DI1796">
        <f ca="1"/>
        <v>0</v>
      </c>
      <c r="DJ1796">
        <f ca="1"/>
        <v>0</v>
      </c>
      <c r="DK1796">
        <f ca="1"/>
        <v>0</v>
      </c>
      <c r="DL1796">
        <f ca="1"/>
        <v>0</v>
      </c>
      <c r="DM1796">
        <f ca="1"/>
        <v>0</v>
      </c>
      <c r="DN1796" t="str">
        <f ca="1"/>
        <v/>
      </c>
    </row>
    <row r="1797" spans="13:118">
      <c r="M1797" t="str" cm="1">
        <f t="array" ref="M1797">_xlfn._xlws.FILTER(SUM(H1797:L1797),SUM(H1797:L1797)&lt;&gt;0,"")</f>
        <v/>
      </c>
      <c r="AC1797" t="str">
        <f ca="1"/>
        <v/>
      </c>
      <c r="AE1797">
        <f ca="1"/>
        <v>0</v>
      </c>
      <c r="AF1797">
        <f ca="1"/>
        <v>0</v>
      </c>
      <c r="AG1797">
        <f ca="1"/>
        <v>0</v>
      </c>
      <c r="AH1797">
        <f ca="1"/>
        <v>0</v>
      </c>
      <c r="AI1797">
        <f ca="1"/>
        <v>0</v>
      </c>
      <c r="AJ1797">
        <f ca="1"/>
        <v>0</v>
      </c>
      <c r="AK1797">
        <f ca="1"/>
        <v>0</v>
      </c>
      <c r="AL1797" t="str">
        <f ca="1"/>
        <v/>
      </c>
      <c r="AZ1797" t="str" cm="1">
        <f t="array" ref="AZ1797">_xlfn._xlws.FILTER(SUM(AU1797:AY1797),SUM(AU1797:AY1797)&lt;&gt;0,"")</f>
        <v/>
      </c>
      <c r="BP1797" t="str">
        <f ca="1"/>
        <v/>
      </c>
      <c r="BR1797">
        <f ca="1"/>
        <v>0</v>
      </c>
      <c r="BS1797">
        <f ca="1"/>
        <v>0</v>
      </c>
      <c r="BT1797">
        <f ca="1"/>
        <v>0</v>
      </c>
      <c r="BU1797">
        <f ca="1"/>
        <v>0</v>
      </c>
      <c r="BV1797">
        <f ca="1"/>
        <v>0</v>
      </c>
      <c r="BW1797">
        <f ca="1"/>
        <v>0</v>
      </c>
      <c r="BX1797">
        <f ca="1"/>
        <v>0</v>
      </c>
      <c r="BY1797" t="str">
        <f ca="1"/>
        <v/>
      </c>
      <c r="CC1797" t="str" cm="1">
        <f t="array" aca="1" ref="CC1797" ca="1">_xlfn._xlws.FILTER(VLOOKUP(CB1790,Arrays!$T:$Z,{1,2,3,4,5,6,7},FALSE),VLOOKUP(CB1790,Arrays!$T:$Z,{1,2,3,4,5,6,7},FALSE)&lt;&gt;0,"")</f>
        <v/>
      </c>
      <c r="CO1797" t="str" cm="1">
        <f t="array" ref="CO1797">_xlfn._xlws.FILTER(SUM(CJ1797:CN1797),SUM(CJ1797:CN1797)&lt;&gt;0,"")</f>
        <v/>
      </c>
      <c r="CX1797" t="str">
        <f ca="1"/>
        <v/>
      </c>
      <c r="DE1797" t="str">
        <f ca="1"/>
        <v/>
      </c>
      <c r="DG1797" t="str">
        <f ca="1"/>
        <v/>
      </c>
      <c r="DH1797">
        <f ca="1"/>
        <v>0</v>
      </c>
      <c r="DI1797">
        <f ca="1"/>
        <v>0</v>
      </c>
      <c r="DJ1797">
        <f ca="1"/>
        <v>0</v>
      </c>
      <c r="DK1797">
        <f ca="1"/>
        <v>0</v>
      </c>
      <c r="DL1797">
        <f ca="1"/>
        <v>0</v>
      </c>
      <c r="DM1797">
        <f ca="1"/>
        <v>0</v>
      </c>
      <c r="DN1797" t="str">
        <f ca="1"/>
        <v/>
      </c>
    </row>
    <row r="1798" spans="13:118">
      <c r="M1798" t="str" cm="1">
        <f t="array" ref="M1798">_xlfn._xlws.FILTER(SUM(H1798:L1798),SUM(H1798:L1798)&lt;&gt;0,"")</f>
        <v/>
      </c>
      <c r="AC1798" t="str">
        <f ca="1"/>
        <v/>
      </c>
      <c r="AE1798">
        <f ca="1"/>
        <v>0</v>
      </c>
      <c r="AF1798">
        <f ca="1"/>
        <v>0</v>
      </c>
      <c r="AG1798">
        <f ca="1"/>
        <v>0</v>
      </c>
      <c r="AH1798">
        <f ca="1"/>
        <v>0</v>
      </c>
      <c r="AI1798">
        <f ca="1"/>
        <v>0</v>
      </c>
      <c r="AJ1798">
        <f ca="1"/>
        <v>0</v>
      </c>
      <c r="AK1798">
        <f ca="1"/>
        <v>0</v>
      </c>
      <c r="AL1798" t="str">
        <f ca="1"/>
        <v/>
      </c>
      <c r="AZ1798" t="str" cm="1">
        <f t="array" ref="AZ1798">_xlfn._xlws.FILTER(SUM(AU1798:AY1798),SUM(AU1798:AY1798)&lt;&gt;0,"")</f>
        <v/>
      </c>
      <c r="BP1798" t="str">
        <f ca="1"/>
        <v/>
      </c>
      <c r="BR1798">
        <f ca="1"/>
        <v>0</v>
      </c>
      <c r="BS1798">
        <f ca="1"/>
        <v>0</v>
      </c>
      <c r="BT1798">
        <f ca="1"/>
        <v>0</v>
      </c>
      <c r="BU1798">
        <f ca="1"/>
        <v>0</v>
      </c>
      <c r="BV1798">
        <f ca="1"/>
        <v>0</v>
      </c>
      <c r="BW1798">
        <f ca="1"/>
        <v>0</v>
      </c>
      <c r="BX1798">
        <f ca="1"/>
        <v>0</v>
      </c>
      <c r="BY1798" t="str">
        <f ca="1"/>
        <v/>
      </c>
      <c r="CC1798" t="str" cm="1">
        <f t="array" aca="1" ref="CC1798" ca="1">_xlfn._xlws.FILTER(VLOOKUP(CB1791,Arrays!$T:$Z,{1,2,3,4,5,6,7},FALSE),VLOOKUP(CB1791,Arrays!$T:$Z,{1,2,3,4,5,6,7},FALSE)&lt;&gt;0,"")</f>
        <v/>
      </c>
      <c r="CO1798" t="str" cm="1">
        <f t="array" ref="CO1798">_xlfn._xlws.FILTER(SUM(CJ1798:CN1798),SUM(CJ1798:CN1798)&lt;&gt;0,"")</f>
        <v/>
      </c>
      <c r="CX1798" t="str">
        <f ca="1"/>
        <v/>
      </c>
      <c r="DE1798" t="str">
        <f ca="1"/>
        <v/>
      </c>
      <c r="DG1798" t="str">
        <f ca="1"/>
        <v/>
      </c>
      <c r="DH1798">
        <f ca="1"/>
        <v>0</v>
      </c>
      <c r="DI1798">
        <f ca="1"/>
        <v>0</v>
      </c>
      <c r="DJ1798">
        <f ca="1"/>
        <v>0</v>
      </c>
      <c r="DK1798">
        <f ca="1"/>
        <v>0</v>
      </c>
      <c r="DL1798">
        <f ca="1"/>
        <v>0</v>
      </c>
      <c r="DM1798">
        <f ca="1"/>
        <v>0</v>
      </c>
      <c r="DN1798" t="str">
        <f ca="1"/>
        <v/>
      </c>
    </row>
    <row r="1799" spans="13:118">
      <c r="M1799" t="str" cm="1">
        <f t="array" ref="M1799">_xlfn._xlws.FILTER(SUM(H1799:L1799),SUM(H1799:L1799)&lt;&gt;0,"")</f>
        <v/>
      </c>
      <c r="AC1799" t="str">
        <f ca="1"/>
        <v/>
      </c>
      <c r="AE1799">
        <f ca="1"/>
        <v>0</v>
      </c>
      <c r="AF1799">
        <f ca="1"/>
        <v>0</v>
      </c>
      <c r="AG1799">
        <f ca="1"/>
        <v>0</v>
      </c>
      <c r="AH1799">
        <f ca="1"/>
        <v>0</v>
      </c>
      <c r="AI1799">
        <f ca="1"/>
        <v>0</v>
      </c>
      <c r="AJ1799">
        <f ca="1"/>
        <v>0</v>
      </c>
      <c r="AK1799">
        <f ca="1"/>
        <v>0</v>
      </c>
      <c r="AL1799" t="str">
        <f ca="1"/>
        <v/>
      </c>
      <c r="AZ1799" t="str" cm="1">
        <f t="array" ref="AZ1799">_xlfn._xlws.FILTER(SUM(AU1799:AY1799),SUM(AU1799:AY1799)&lt;&gt;0,"")</f>
        <v/>
      </c>
      <c r="BP1799" t="str">
        <f ca="1"/>
        <v/>
      </c>
      <c r="BR1799">
        <f ca="1"/>
        <v>0</v>
      </c>
      <c r="BS1799">
        <f ca="1"/>
        <v>0</v>
      </c>
      <c r="BT1799">
        <f ca="1"/>
        <v>0</v>
      </c>
      <c r="BU1799">
        <f ca="1"/>
        <v>0</v>
      </c>
      <c r="BV1799">
        <f ca="1"/>
        <v>0</v>
      </c>
      <c r="BW1799">
        <f ca="1"/>
        <v>0</v>
      </c>
      <c r="BX1799">
        <f ca="1"/>
        <v>0</v>
      </c>
      <c r="BY1799" t="str">
        <f ca="1"/>
        <v/>
      </c>
      <c r="CC1799" t="str" cm="1">
        <f t="array" aca="1" ref="CC1799" ca="1">_xlfn._xlws.FILTER(VLOOKUP(CB1792,Arrays!$T:$Z,{1,2,3,4,5,6,7},FALSE),VLOOKUP(CB1792,Arrays!$T:$Z,{1,2,3,4,5,6,7},FALSE)&lt;&gt;0,"")</f>
        <v/>
      </c>
      <c r="CO1799" t="str" cm="1">
        <f t="array" ref="CO1799">_xlfn._xlws.FILTER(SUM(CJ1799:CN1799),SUM(CJ1799:CN1799)&lt;&gt;0,"")</f>
        <v/>
      </c>
      <c r="CX1799" t="str">
        <f ca="1"/>
        <v/>
      </c>
      <c r="DE1799" t="str">
        <f ca="1"/>
        <v/>
      </c>
      <c r="DG1799" t="str">
        <f ca="1"/>
        <v/>
      </c>
      <c r="DH1799">
        <f ca="1"/>
        <v>0</v>
      </c>
      <c r="DI1799">
        <f ca="1"/>
        <v>0</v>
      </c>
      <c r="DJ1799">
        <f ca="1"/>
        <v>0</v>
      </c>
      <c r="DK1799">
        <f ca="1"/>
        <v>0</v>
      </c>
      <c r="DL1799">
        <f ca="1"/>
        <v>0</v>
      </c>
      <c r="DM1799">
        <f ca="1"/>
        <v>0</v>
      </c>
      <c r="DN1799" t="str">
        <f ca="1"/>
        <v/>
      </c>
    </row>
    <row r="1800" spans="13:118">
      <c r="M1800" t="str" cm="1">
        <f t="array" ref="M1800">_xlfn._xlws.FILTER(SUM(H1800:L1800),SUM(H1800:L1800)&lt;&gt;0,"")</f>
        <v/>
      </c>
      <c r="AC1800" t="str">
        <f ca="1"/>
        <v/>
      </c>
      <c r="AE1800">
        <f ca="1"/>
        <v>0</v>
      </c>
      <c r="AF1800">
        <f ca="1"/>
        <v>0</v>
      </c>
      <c r="AG1800">
        <f ca="1"/>
        <v>0</v>
      </c>
      <c r="AH1800">
        <f ca="1"/>
        <v>0</v>
      </c>
      <c r="AI1800">
        <f ca="1"/>
        <v>0</v>
      </c>
      <c r="AJ1800">
        <f ca="1"/>
        <v>0</v>
      </c>
      <c r="AK1800">
        <f ca="1"/>
        <v>0</v>
      </c>
      <c r="AL1800" t="str">
        <f ca="1"/>
        <v/>
      </c>
      <c r="AZ1800" t="str" cm="1">
        <f t="array" ref="AZ1800">_xlfn._xlws.FILTER(SUM(AU1800:AY1800),SUM(AU1800:AY1800)&lt;&gt;0,"")</f>
        <v/>
      </c>
      <c r="BP1800" t="str">
        <f ca="1"/>
        <v/>
      </c>
      <c r="BR1800">
        <f ca="1"/>
        <v>0</v>
      </c>
      <c r="BS1800">
        <f ca="1"/>
        <v>0</v>
      </c>
      <c r="BT1800">
        <f ca="1"/>
        <v>0</v>
      </c>
      <c r="BU1800">
        <f ca="1"/>
        <v>0</v>
      </c>
      <c r="BV1800">
        <f ca="1"/>
        <v>0</v>
      </c>
      <c r="BW1800">
        <f ca="1"/>
        <v>0</v>
      </c>
      <c r="BX1800">
        <f ca="1"/>
        <v>0</v>
      </c>
      <c r="BY1800" t="str">
        <f ca="1"/>
        <v/>
      </c>
      <c r="CC1800" t="str" cm="1">
        <f t="array" aca="1" ref="CC1800" ca="1">_xlfn._xlws.FILTER(VLOOKUP(CB1793,Arrays!$T:$Z,{1,2,3,4,5,6,7},FALSE),VLOOKUP(CB1793,Arrays!$T:$Z,{1,2,3,4,5,6,7},FALSE)&lt;&gt;0,"")</f>
        <v/>
      </c>
      <c r="CO1800" t="str" cm="1">
        <f t="array" ref="CO1800">_xlfn._xlws.FILTER(SUM(CJ1800:CN1800),SUM(CJ1800:CN1800)&lt;&gt;0,"")</f>
        <v/>
      </c>
      <c r="CX1800" t="str">
        <f ca="1"/>
        <v/>
      </c>
      <c r="DE1800" t="str">
        <f ca="1"/>
        <v/>
      </c>
      <c r="DG1800" t="str">
        <f ca="1"/>
        <v/>
      </c>
      <c r="DH1800">
        <f ca="1"/>
        <v>0</v>
      </c>
      <c r="DI1800">
        <f ca="1"/>
        <v>0</v>
      </c>
      <c r="DJ1800">
        <f ca="1"/>
        <v>0</v>
      </c>
      <c r="DK1800">
        <f ca="1"/>
        <v>0</v>
      </c>
      <c r="DL1800">
        <f ca="1"/>
        <v>0</v>
      </c>
      <c r="DM1800">
        <f ca="1"/>
        <v>0</v>
      </c>
      <c r="DN1800" t="str">
        <f ca="1"/>
        <v/>
      </c>
    </row>
    <row r="1801" spans="13:118">
      <c r="M1801" t="str" cm="1">
        <f t="array" ref="M1801">_xlfn._xlws.FILTER(SUM(H1801:L1801),SUM(H1801:L1801)&lt;&gt;0,"")</f>
        <v/>
      </c>
      <c r="AC1801" t="str">
        <f ca="1"/>
        <v/>
      </c>
      <c r="AE1801">
        <f ca="1"/>
        <v>0</v>
      </c>
      <c r="AF1801">
        <f ca="1"/>
        <v>0</v>
      </c>
      <c r="AG1801">
        <f ca="1"/>
        <v>0</v>
      </c>
      <c r="AH1801">
        <f ca="1"/>
        <v>0</v>
      </c>
      <c r="AI1801">
        <f ca="1"/>
        <v>0</v>
      </c>
      <c r="AJ1801">
        <f ca="1"/>
        <v>0</v>
      </c>
      <c r="AK1801">
        <f ca="1"/>
        <v>0</v>
      </c>
      <c r="AL1801" t="str">
        <f ca="1"/>
        <v/>
      </c>
      <c r="AZ1801" t="str" cm="1">
        <f t="array" ref="AZ1801">_xlfn._xlws.FILTER(SUM(AU1801:AY1801),SUM(AU1801:AY1801)&lt;&gt;0,"")</f>
        <v/>
      </c>
      <c r="BP1801" t="str">
        <f ca="1"/>
        <v/>
      </c>
      <c r="BR1801">
        <f ca="1"/>
        <v>0</v>
      </c>
      <c r="BS1801">
        <f ca="1"/>
        <v>0</v>
      </c>
      <c r="BT1801">
        <f ca="1"/>
        <v>0</v>
      </c>
      <c r="BU1801">
        <f ca="1"/>
        <v>0</v>
      </c>
      <c r="BV1801">
        <f ca="1"/>
        <v>0</v>
      </c>
      <c r="BW1801">
        <f ca="1"/>
        <v>0</v>
      </c>
      <c r="BX1801">
        <f ca="1"/>
        <v>0</v>
      </c>
      <c r="BY1801" t="str">
        <f ca="1"/>
        <v/>
      </c>
      <c r="CC1801" t="str" cm="1">
        <f t="array" aca="1" ref="CC1801" ca="1">_xlfn._xlws.FILTER(VLOOKUP(CB1794,Arrays!$T:$Z,{1,2,3,4,5,6,7},FALSE),VLOOKUP(CB1794,Arrays!$T:$Z,{1,2,3,4,5,6,7},FALSE)&lt;&gt;0,"")</f>
        <v/>
      </c>
      <c r="CO1801" t="str" cm="1">
        <f t="array" ref="CO1801">_xlfn._xlws.FILTER(SUM(CJ1801:CN1801),SUM(CJ1801:CN1801)&lt;&gt;0,"")</f>
        <v/>
      </c>
      <c r="CX1801" t="str">
        <f ca="1"/>
        <v/>
      </c>
      <c r="DE1801" t="str">
        <f ca="1"/>
        <v/>
      </c>
      <c r="DG1801" t="str">
        <f ca="1"/>
        <v/>
      </c>
      <c r="DH1801">
        <f ca="1"/>
        <v>0</v>
      </c>
      <c r="DI1801">
        <f ca="1"/>
        <v>0</v>
      </c>
      <c r="DJ1801">
        <f ca="1"/>
        <v>0</v>
      </c>
      <c r="DK1801">
        <f ca="1"/>
        <v>0</v>
      </c>
      <c r="DL1801">
        <f ca="1"/>
        <v>0</v>
      </c>
      <c r="DM1801">
        <f ca="1"/>
        <v>0</v>
      </c>
      <c r="DN1801" t="str">
        <f ca="1"/>
        <v/>
      </c>
    </row>
    <row r="1802" spans="13:118">
      <c r="M1802" t="str" cm="1">
        <f t="array" ref="M1802">_xlfn._xlws.FILTER(SUM(H1802:L1802),SUM(H1802:L1802)&lt;&gt;0,"")</f>
        <v/>
      </c>
      <c r="AC1802" t="str">
        <f ca="1"/>
        <v/>
      </c>
      <c r="AE1802">
        <f ca="1"/>
        <v>0</v>
      </c>
      <c r="AF1802">
        <f ca="1"/>
        <v>0</v>
      </c>
      <c r="AG1802">
        <f ca="1"/>
        <v>0</v>
      </c>
      <c r="AH1802">
        <f ca="1"/>
        <v>0</v>
      </c>
      <c r="AI1802">
        <f ca="1"/>
        <v>0</v>
      </c>
      <c r="AJ1802">
        <f ca="1"/>
        <v>0</v>
      </c>
      <c r="AK1802">
        <f ca="1"/>
        <v>0</v>
      </c>
      <c r="AL1802" t="str">
        <f ca="1"/>
        <v/>
      </c>
      <c r="AZ1802" t="str" cm="1">
        <f t="array" ref="AZ1802">_xlfn._xlws.FILTER(SUM(AU1802:AY1802),SUM(AU1802:AY1802)&lt;&gt;0,"")</f>
        <v/>
      </c>
      <c r="BP1802" t="str">
        <f ca="1"/>
        <v/>
      </c>
      <c r="BR1802">
        <f ca="1"/>
        <v>0</v>
      </c>
      <c r="BS1802">
        <f ca="1"/>
        <v>0</v>
      </c>
      <c r="BT1802">
        <f ca="1"/>
        <v>0</v>
      </c>
      <c r="BU1802">
        <f ca="1"/>
        <v>0</v>
      </c>
      <c r="BV1802">
        <f ca="1"/>
        <v>0</v>
      </c>
      <c r="BW1802">
        <f ca="1"/>
        <v>0</v>
      </c>
      <c r="BX1802">
        <f ca="1"/>
        <v>0</v>
      </c>
      <c r="BY1802" t="str">
        <f ca="1"/>
        <v/>
      </c>
      <c r="CC1802" t="str" cm="1">
        <f t="array" aca="1" ref="CC1802" ca="1">_xlfn._xlws.FILTER(VLOOKUP(CB1795,Arrays!$T:$Z,{1,2,3,4,5,6,7},FALSE),VLOOKUP(CB1795,Arrays!$T:$Z,{1,2,3,4,5,6,7},FALSE)&lt;&gt;0,"")</f>
        <v/>
      </c>
      <c r="CO1802" t="str" cm="1">
        <f t="array" ref="CO1802">_xlfn._xlws.FILTER(SUM(CJ1802:CN1802),SUM(CJ1802:CN1802)&lt;&gt;0,"")</f>
        <v/>
      </c>
      <c r="CX1802" t="str">
        <f ca="1"/>
        <v/>
      </c>
      <c r="DE1802" t="str">
        <f ca="1"/>
        <v/>
      </c>
      <c r="DG1802" t="str">
        <f ca="1"/>
        <v/>
      </c>
      <c r="DH1802">
        <f ca="1"/>
        <v>0</v>
      </c>
      <c r="DI1802">
        <f ca="1"/>
        <v>0</v>
      </c>
      <c r="DJ1802">
        <f ca="1"/>
        <v>0</v>
      </c>
      <c r="DK1802">
        <f ca="1"/>
        <v>0</v>
      </c>
      <c r="DL1802">
        <f ca="1"/>
        <v>0</v>
      </c>
      <c r="DM1802">
        <f ca="1"/>
        <v>0</v>
      </c>
      <c r="DN1802" t="str">
        <f ca="1"/>
        <v/>
      </c>
    </row>
    <row r="1803" spans="13:118">
      <c r="M1803" t="str" cm="1">
        <f t="array" ref="M1803">_xlfn._xlws.FILTER(SUM(H1803:L1803),SUM(H1803:L1803)&lt;&gt;0,"")</f>
        <v/>
      </c>
      <c r="AC1803" t="str">
        <f ca="1"/>
        <v/>
      </c>
      <c r="AE1803">
        <f ca="1"/>
        <v>0</v>
      </c>
      <c r="AF1803">
        <f ca="1"/>
        <v>0</v>
      </c>
      <c r="AG1803">
        <f ca="1"/>
        <v>0</v>
      </c>
      <c r="AH1803">
        <f ca="1"/>
        <v>0</v>
      </c>
      <c r="AI1803">
        <f ca="1"/>
        <v>0</v>
      </c>
      <c r="AJ1803">
        <f ca="1"/>
        <v>0</v>
      </c>
      <c r="AK1803">
        <f ca="1"/>
        <v>0</v>
      </c>
      <c r="AL1803" t="str">
        <f ca="1"/>
        <v/>
      </c>
      <c r="AZ1803" t="str" cm="1">
        <f t="array" ref="AZ1803">_xlfn._xlws.FILTER(SUM(AU1803:AY1803),SUM(AU1803:AY1803)&lt;&gt;0,"")</f>
        <v/>
      </c>
      <c r="BP1803" t="str">
        <f ca="1"/>
        <v/>
      </c>
      <c r="BR1803">
        <f ca="1"/>
        <v>0</v>
      </c>
      <c r="BS1803">
        <f ca="1"/>
        <v>0</v>
      </c>
      <c r="BT1803">
        <f ca="1"/>
        <v>0</v>
      </c>
      <c r="BU1803">
        <f ca="1"/>
        <v>0</v>
      </c>
      <c r="BV1803">
        <f ca="1"/>
        <v>0</v>
      </c>
      <c r="BW1803">
        <f ca="1"/>
        <v>0</v>
      </c>
      <c r="BX1803">
        <f ca="1"/>
        <v>0</v>
      </c>
      <c r="BY1803" t="str">
        <f ca="1"/>
        <v/>
      </c>
      <c r="CC1803" t="str" cm="1">
        <f t="array" aca="1" ref="CC1803" ca="1">_xlfn._xlws.FILTER(VLOOKUP(CB1796,Arrays!$T:$Z,{1,2,3,4,5,6,7},FALSE),VLOOKUP(CB1796,Arrays!$T:$Z,{1,2,3,4,5,6,7},FALSE)&lt;&gt;0,"")</f>
        <v/>
      </c>
      <c r="CO1803" t="str" cm="1">
        <f t="array" ref="CO1803">_xlfn._xlws.FILTER(SUM(CJ1803:CN1803),SUM(CJ1803:CN1803)&lt;&gt;0,"")</f>
        <v/>
      </c>
      <c r="CX1803" t="str">
        <f ca="1"/>
        <v/>
      </c>
      <c r="DE1803" t="str">
        <f ca="1"/>
        <v/>
      </c>
      <c r="DG1803" t="str">
        <f ca="1"/>
        <v/>
      </c>
      <c r="DH1803">
        <f ca="1"/>
        <v>0</v>
      </c>
      <c r="DI1803">
        <f ca="1"/>
        <v>0</v>
      </c>
      <c r="DJ1803">
        <f ca="1"/>
        <v>0</v>
      </c>
      <c r="DK1803">
        <f ca="1"/>
        <v>0</v>
      </c>
      <c r="DL1803">
        <f ca="1"/>
        <v>0</v>
      </c>
      <c r="DM1803">
        <f ca="1"/>
        <v>0</v>
      </c>
      <c r="DN1803" t="str">
        <f ca="1"/>
        <v/>
      </c>
    </row>
    <row r="1804" spans="13:118">
      <c r="M1804" t="str" cm="1">
        <f t="array" ref="M1804">_xlfn._xlws.FILTER(SUM(H1804:L1804),SUM(H1804:L1804)&lt;&gt;0,"")</f>
        <v/>
      </c>
      <c r="AC1804" t="str">
        <f ca="1"/>
        <v/>
      </c>
      <c r="AE1804">
        <f ca="1"/>
        <v>0</v>
      </c>
      <c r="AF1804">
        <f ca="1"/>
        <v>0</v>
      </c>
      <c r="AG1804">
        <f ca="1"/>
        <v>0</v>
      </c>
      <c r="AH1804">
        <f ca="1"/>
        <v>0</v>
      </c>
      <c r="AI1804">
        <f ca="1"/>
        <v>0</v>
      </c>
      <c r="AJ1804">
        <f ca="1"/>
        <v>0</v>
      </c>
      <c r="AK1804">
        <f ca="1"/>
        <v>0</v>
      </c>
      <c r="AL1804" t="str">
        <f ca="1"/>
        <v/>
      </c>
      <c r="AZ1804" t="str" cm="1">
        <f t="array" ref="AZ1804">_xlfn._xlws.FILTER(SUM(AU1804:AY1804),SUM(AU1804:AY1804)&lt;&gt;0,"")</f>
        <v/>
      </c>
      <c r="BP1804" t="str">
        <f ca="1"/>
        <v/>
      </c>
      <c r="BR1804">
        <f ca="1"/>
        <v>0</v>
      </c>
      <c r="BS1804">
        <f ca="1"/>
        <v>0</v>
      </c>
      <c r="BT1804">
        <f ca="1"/>
        <v>0</v>
      </c>
      <c r="BU1804">
        <f ca="1"/>
        <v>0</v>
      </c>
      <c r="BV1804">
        <f ca="1"/>
        <v>0</v>
      </c>
      <c r="BW1804">
        <f ca="1"/>
        <v>0</v>
      </c>
      <c r="BX1804">
        <f ca="1"/>
        <v>0</v>
      </c>
      <c r="BY1804" t="str">
        <f ca="1"/>
        <v/>
      </c>
      <c r="CC1804" t="str" cm="1">
        <f t="array" aca="1" ref="CC1804" ca="1">_xlfn._xlws.FILTER(VLOOKUP(CB1797,Arrays!$T:$Z,{1,2,3,4,5,6,7},FALSE),VLOOKUP(CB1797,Arrays!$T:$Z,{1,2,3,4,5,6,7},FALSE)&lt;&gt;0,"")</f>
        <v/>
      </c>
      <c r="CO1804" t="str" cm="1">
        <f t="array" ref="CO1804">_xlfn._xlws.FILTER(SUM(CJ1804:CN1804),SUM(CJ1804:CN1804)&lt;&gt;0,"")</f>
        <v/>
      </c>
      <c r="CX1804" t="str">
        <f ca="1"/>
        <v/>
      </c>
      <c r="DE1804" t="str">
        <f ca="1"/>
        <v/>
      </c>
      <c r="DG1804" t="str">
        <f ca="1"/>
        <v/>
      </c>
      <c r="DH1804">
        <f ca="1"/>
        <v>0</v>
      </c>
      <c r="DI1804">
        <f ca="1"/>
        <v>0</v>
      </c>
      <c r="DJ1804">
        <f ca="1"/>
        <v>0</v>
      </c>
      <c r="DK1804">
        <f ca="1"/>
        <v>0</v>
      </c>
      <c r="DL1804">
        <f ca="1"/>
        <v>0</v>
      </c>
      <c r="DM1804">
        <f ca="1"/>
        <v>0</v>
      </c>
      <c r="DN1804" t="str">
        <f ca="1"/>
        <v/>
      </c>
    </row>
    <row r="1805" spans="13:118">
      <c r="M1805" t="str" cm="1">
        <f t="array" ref="M1805">_xlfn._xlws.FILTER(SUM(H1805:L1805),SUM(H1805:L1805)&lt;&gt;0,"")</f>
        <v/>
      </c>
      <c r="AC1805" t="str">
        <f ca="1"/>
        <v/>
      </c>
      <c r="AE1805">
        <f ca="1"/>
        <v>0</v>
      </c>
      <c r="AF1805">
        <f ca="1"/>
        <v>0</v>
      </c>
      <c r="AG1805">
        <f ca="1"/>
        <v>0</v>
      </c>
      <c r="AH1805">
        <f ca="1"/>
        <v>0</v>
      </c>
      <c r="AI1805">
        <f ca="1"/>
        <v>0</v>
      </c>
      <c r="AJ1805">
        <f ca="1"/>
        <v>0</v>
      </c>
      <c r="AK1805">
        <f ca="1"/>
        <v>0</v>
      </c>
      <c r="AL1805" t="str">
        <f ca="1"/>
        <v/>
      </c>
      <c r="AZ1805" t="str" cm="1">
        <f t="array" ref="AZ1805">_xlfn._xlws.FILTER(SUM(AU1805:AY1805),SUM(AU1805:AY1805)&lt;&gt;0,"")</f>
        <v/>
      </c>
      <c r="BP1805" t="str">
        <f ca="1"/>
        <v/>
      </c>
      <c r="BR1805">
        <f ca="1"/>
        <v>0</v>
      </c>
      <c r="BS1805">
        <f ca="1"/>
        <v>0</v>
      </c>
      <c r="BT1805">
        <f ca="1"/>
        <v>0</v>
      </c>
      <c r="BU1805">
        <f ca="1"/>
        <v>0</v>
      </c>
      <c r="BV1805">
        <f ca="1"/>
        <v>0</v>
      </c>
      <c r="BW1805">
        <f ca="1"/>
        <v>0</v>
      </c>
      <c r="BX1805">
        <f ca="1"/>
        <v>0</v>
      </c>
      <c r="BY1805" t="str">
        <f ca="1"/>
        <v/>
      </c>
      <c r="CC1805" t="str" cm="1">
        <f t="array" aca="1" ref="CC1805" ca="1">_xlfn._xlws.FILTER(VLOOKUP(CB1798,Arrays!$T:$Z,{1,2,3,4,5,6,7},FALSE),VLOOKUP(CB1798,Arrays!$T:$Z,{1,2,3,4,5,6,7},FALSE)&lt;&gt;0,"")</f>
        <v/>
      </c>
      <c r="CO1805" t="str" cm="1">
        <f t="array" ref="CO1805">_xlfn._xlws.FILTER(SUM(CJ1805:CN1805),SUM(CJ1805:CN1805)&lt;&gt;0,"")</f>
        <v/>
      </c>
      <c r="CX1805" t="str">
        <f ca="1"/>
        <v/>
      </c>
      <c r="DE1805" t="str">
        <f ca="1"/>
        <v/>
      </c>
      <c r="DG1805" t="str">
        <f ca="1"/>
        <v/>
      </c>
      <c r="DH1805">
        <f ca="1"/>
        <v>0</v>
      </c>
      <c r="DI1805">
        <f ca="1"/>
        <v>0</v>
      </c>
      <c r="DJ1805">
        <f ca="1"/>
        <v>0</v>
      </c>
      <c r="DK1805">
        <f ca="1"/>
        <v>0</v>
      </c>
      <c r="DL1805">
        <f ca="1"/>
        <v>0</v>
      </c>
      <c r="DM1805">
        <f ca="1"/>
        <v>0</v>
      </c>
      <c r="DN1805" t="str">
        <f ca="1"/>
        <v/>
      </c>
    </row>
    <row r="1806" spans="13:118">
      <c r="M1806" t="str" cm="1">
        <f t="array" ref="M1806">_xlfn._xlws.FILTER(SUM(H1806:L1806),SUM(H1806:L1806)&lt;&gt;0,"")</f>
        <v/>
      </c>
      <c r="AC1806" t="str">
        <f ca="1"/>
        <v/>
      </c>
      <c r="AE1806">
        <f ca="1"/>
        <v>0</v>
      </c>
      <c r="AF1806">
        <f ca="1"/>
        <v>0</v>
      </c>
      <c r="AG1806">
        <f ca="1"/>
        <v>0</v>
      </c>
      <c r="AH1806">
        <f ca="1"/>
        <v>0</v>
      </c>
      <c r="AI1806">
        <f ca="1"/>
        <v>0</v>
      </c>
      <c r="AJ1806">
        <f ca="1"/>
        <v>0</v>
      </c>
      <c r="AK1806">
        <f ca="1"/>
        <v>0</v>
      </c>
      <c r="AL1806" t="str">
        <f ca="1"/>
        <v/>
      </c>
      <c r="AZ1806" t="str" cm="1">
        <f t="array" ref="AZ1806">_xlfn._xlws.FILTER(SUM(AU1806:AY1806),SUM(AU1806:AY1806)&lt;&gt;0,"")</f>
        <v/>
      </c>
      <c r="BP1806" t="str">
        <f ca="1"/>
        <v/>
      </c>
      <c r="BR1806">
        <f ca="1"/>
        <v>0</v>
      </c>
      <c r="BS1806">
        <f ca="1"/>
        <v>0</v>
      </c>
      <c r="BT1806">
        <f ca="1"/>
        <v>0</v>
      </c>
      <c r="BU1806">
        <f ca="1"/>
        <v>0</v>
      </c>
      <c r="BV1806">
        <f ca="1"/>
        <v>0</v>
      </c>
      <c r="BW1806">
        <f ca="1"/>
        <v>0</v>
      </c>
      <c r="BX1806">
        <f ca="1"/>
        <v>0</v>
      </c>
      <c r="BY1806" t="str">
        <f ca="1"/>
        <v/>
      </c>
      <c r="CC1806" t="str" cm="1">
        <f t="array" aca="1" ref="CC1806" ca="1">_xlfn._xlws.FILTER(VLOOKUP(CB1799,Arrays!$T:$Z,{1,2,3,4,5,6,7},FALSE),VLOOKUP(CB1799,Arrays!$T:$Z,{1,2,3,4,5,6,7},FALSE)&lt;&gt;0,"")</f>
        <v/>
      </c>
      <c r="CO1806" t="str" cm="1">
        <f t="array" ref="CO1806">_xlfn._xlws.FILTER(SUM(CJ1806:CN1806),SUM(CJ1806:CN1806)&lt;&gt;0,"")</f>
        <v/>
      </c>
      <c r="CX1806" t="str">
        <f ca="1"/>
        <v/>
      </c>
      <c r="DE1806" t="str">
        <f ca="1"/>
        <v/>
      </c>
      <c r="DG1806" t="str">
        <f ca="1"/>
        <v/>
      </c>
      <c r="DH1806">
        <f ca="1"/>
        <v>0</v>
      </c>
      <c r="DI1806">
        <f ca="1"/>
        <v>0</v>
      </c>
      <c r="DJ1806">
        <f ca="1"/>
        <v>0</v>
      </c>
      <c r="DK1806">
        <f ca="1"/>
        <v>0</v>
      </c>
      <c r="DL1806">
        <f ca="1"/>
        <v>0</v>
      </c>
      <c r="DM1806">
        <f ca="1"/>
        <v>0</v>
      </c>
      <c r="DN1806" t="str">
        <f ca="1"/>
        <v/>
      </c>
    </row>
    <row r="1807" spans="13:118">
      <c r="M1807" t="str" cm="1">
        <f t="array" ref="M1807">_xlfn._xlws.FILTER(SUM(H1807:L1807),SUM(H1807:L1807)&lt;&gt;0,"")</f>
        <v/>
      </c>
      <c r="AC1807" t="str">
        <f ca="1"/>
        <v/>
      </c>
      <c r="AE1807">
        <f ca="1"/>
        <v>0</v>
      </c>
      <c r="AF1807">
        <f ca="1"/>
        <v>0</v>
      </c>
      <c r="AG1807">
        <f ca="1"/>
        <v>0</v>
      </c>
      <c r="AH1807">
        <f ca="1"/>
        <v>0</v>
      </c>
      <c r="AI1807">
        <f ca="1"/>
        <v>0</v>
      </c>
      <c r="AJ1807">
        <f ca="1"/>
        <v>0</v>
      </c>
      <c r="AK1807">
        <f ca="1"/>
        <v>0</v>
      </c>
      <c r="AL1807" t="str">
        <f ca="1"/>
        <v/>
      </c>
      <c r="AZ1807" t="str" cm="1">
        <f t="array" ref="AZ1807">_xlfn._xlws.FILTER(SUM(AU1807:AY1807),SUM(AU1807:AY1807)&lt;&gt;0,"")</f>
        <v/>
      </c>
      <c r="BP1807" t="str">
        <f ca="1"/>
        <v/>
      </c>
      <c r="BR1807">
        <f ca="1"/>
        <v>0</v>
      </c>
      <c r="BS1807">
        <f ca="1"/>
        <v>0</v>
      </c>
      <c r="BT1807">
        <f ca="1"/>
        <v>0</v>
      </c>
      <c r="BU1807">
        <f ca="1"/>
        <v>0</v>
      </c>
      <c r="BV1807">
        <f ca="1"/>
        <v>0</v>
      </c>
      <c r="BW1807">
        <f ca="1"/>
        <v>0</v>
      </c>
      <c r="BX1807">
        <f ca="1"/>
        <v>0</v>
      </c>
      <c r="BY1807" t="str">
        <f ca="1"/>
        <v/>
      </c>
      <c r="CC1807" t="str" cm="1">
        <f t="array" aca="1" ref="CC1807" ca="1">_xlfn._xlws.FILTER(VLOOKUP(CB1800,Arrays!$T:$Z,{1,2,3,4,5,6,7},FALSE),VLOOKUP(CB1800,Arrays!$T:$Z,{1,2,3,4,5,6,7},FALSE)&lt;&gt;0,"")</f>
        <v/>
      </c>
      <c r="CO1807" t="str" cm="1">
        <f t="array" ref="CO1807">_xlfn._xlws.FILTER(SUM(CJ1807:CN1807),SUM(CJ1807:CN1807)&lt;&gt;0,"")</f>
        <v/>
      </c>
      <c r="CX1807" t="str">
        <f ca="1"/>
        <v/>
      </c>
      <c r="DE1807" t="str">
        <f ca="1"/>
        <v/>
      </c>
      <c r="DG1807" t="str">
        <f ca="1"/>
        <v/>
      </c>
      <c r="DH1807">
        <f ca="1"/>
        <v>0</v>
      </c>
      <c r="DI1807">
        <f ca="1"/>
        <v>0</v>
      </c>
      <c r="DJ1807">
        <f ca="1"/>
        <v>0</v>
      </c>
      <c r="DK1807">
        <f ca="1"/>
        <v>0</v>
      </c>
      <c r="DL1807">
        <f ca="1"/>
        <v>0</v>
      </c>
      <c r="DM1807">
        <f ca="1"/>
        <v>0</v>
      </c>
      <c r="DN1807" t="str">
        <f ca="1"/>
        <v/>
      </c>
    </row>
    <row r="1808" spans="13:118">
      <c r="M1808" t="str" cm="1">
        <f t="array" ref="M1808">_xlfn._xlws.FILTER(SUM(H1808:L1808),SUM(H1808:L1808)&lt;&gt;0,"")</f>
        <v/>
      </c>
      <c r="AC1808" t="str">
        <f ca="1"/>
        <v/>
      </c>
      <c r="AE1808">
        <f ca="1"/>
        <v>0</v>
      </c>
      <c r="AF1808">
        <f ca="1"/>
        <v>0</v>
      </c>
      <c r="AG1808">
        <f ca="1"/>
        <v>0</v>
      </c>
      <c r="AH1808">
        <f ca="1"/>
        <v>0</v>
      </c>
      <c r="AI1808">
        <f ca="1"/>
        <v>0</v>
      </c>
      <c r="AJ1808">
        <f ca="1"/>
        <v>0</v>
      </c>
      <c r="AK1808">
        <f ca="1"/>
        <v>0</v>
      </c>
      <c r="AL1808" t="str">
        <f ca="1"/>
        <v/>
      </c>
      <c r="AZ1808" t="str" cm="1">
        <f t="array" ref="AZ1808">_xlfn._xlws.FILTER(SUM(AU1808:AY1808),SUM(AU1808:AY1808)&lt;&gt;0,"")</f>
        <v/>
      </c>
      <c r="BP1808" t="str">
        <f ca="1"/>
        <v/>
      </c>
      <c r="BR1808">
        <f ca="1"/>
        <v>0</v>
      </c>
      <c r="BS1808">
        <f ca="1"/>
        <v>0</v>
      </c>
      <c r="BT1808">
        <f ca="1"/>
        <v>0</v>
      </c>
      <c r="BU1808">
        <f ca="1"/>
        <v>0</v>
      </c>
      <c r="BV1808">
        <f ca="1"/>
        <v>0</v>
      </c>
      <c r="BW1808">
        <f ca="1"/>
        <v>0</v>
      </c>
      <c r="BX1808">
        <f ca="1"/>
        <v>0</v>
      </c>
      <c r="BY1808" t="str">
        <f ca="1"/>
        <v/>
      </c>
      <c r="CC1808" t="str" cm="1">
        <f t="array" aca="1" ref="CC1808" ca="1">_xlfn._xlws.FILTER(VLOOKUP(CB1801,Arrays!$T:$Z,{1,2,3,4,5,6,7},FALSE),VLOOKUP(CB1801,Arrays!$T:$Z,{1,2,3,4,5,6,7},FALSE)&lt;&gt;0,"")</f>
        <v/>
      </c>
      <c r="CO1808" t="str" cm="1">
        <f t="array" ref="CO1808">_xlfn._xlws.FILTER(SUM(CJ1808:CN1808),SUM(CJ1808:CN1808)&lt;&gt;0,"")</f>
        <v/>
      </c>
      <c r="CX1808" t="str">
        <f ca="1"/>
        <v/>
      </c>
      <c r="DE1808" t="str">
        <f ca="1"/>
        <v/>
      </c>
      <c r="DG1808" t="str">
        <f ca="1"/>
        <v/>
      </c>
      <c r="DH1808">
        <f ca="1"/>
        <v>0</v>
      </c>
      <c r="DI1808">
        <f ca="1"/>
        <v>0</v>
      </c>
      <c r="DJ1808">
        <f ca="1"/>
        <v>0</v>
      </c>
      <c r="DK1808">
        <f ca="1"/>
        <v>0</v>
      </c>
      <c r="DL1808">
        <f ca="1"/>
        <v>0</v>
      </c>
      <c r="DM1808">
        <f ca="1"/>
        <v>0</v>
      </c>
      <c r="DN1808" t="str">
        <f ca="1"/>
        <v/>
      </c>
    </row>
    <row r="1809" spans="13:118">
      <c r="M1809" t="str" cm="1">
        <f t="array" ref="M1809">_xlfn._xlws.FILTER(SUM(H1809:L1809),SUM(H1809:L1809)&lt;&gt;0,"")</f>
        <v/>
      </c>
      <c r="AC1809" t="str">
        <f ca="1"/>
        <v/>
      </c>
      <c r="AE1809">
        <f ca="1"/>
        <v>0</v>
      </c>
      <c r="AF1809">
        <f ca="1"/>
        <v>0</v>
      </c>
      <c r="AG1809">
        <f ca="1"/>
        <v>0</v>
      </c>
      <c r="AH1809">
        <f ca="1"/>
        <v>0</v>
      </c>
      <c r="AI1809">
        <f ca="1"/>
        <v>0</v>
      </c>
      <c r="AJ1809">
        <f ca="1"/>
        <v>0</v>
      </c>
      <c r="AK1809">
        <f ca="1"/>
        <v>0</v>
      </c>
      <c r="AL1809" t="str">
        <f ca="1"/>
        <v/>
      </c>
      <c r="AZ1809" t="str" cm="1">
        <f t="array" ref="AZ1809">_xlfn._xlws.FILTER(SUM(AU1809:AY1809),SUM(AU1809:AY1809)&lt;&gt;0,"")</f>
        <v/>
      </c>
      <c r="BP1809" t="str">
        <f ca="1"/>
        <v/>
      </c>
      <c r="BR1809">
        <f ca="1"/>
        <v>0</v>
      </c>
      <c r="BS1809">
        <f ca="1"/>
        <v>0</v>
      </c>
      <c r="BT1809">
        <f ca="1"/>
        <v>0</v>
      </c>
      <c r="BU1809">
        <f ca="1"/>
        <v>0</v>
      </c>
      <c r="BV1809">
        <f ca="1"/>
        <v>0</v>
      </c>
      <c r="BW1809">
        <f ca="1"/>
        <v>0</v>
      </c>
      <c r="BX1809">
        <f ca="1"/>
        <v>0</v>
      </c>
      <c r="BY1809" t="str">
        <f ca="1"/>
        <v/>
      </c>
      <c r="CC1809" t="str" cm="1">
        <f t="array" aca="1" ref="CC1809" ca="1">_xlfn._xlws.FILTER(VLOOKUP(CB1802,Arrays!$T:$Z,{1,2,3,4,5,6,7},FALSE),VLOOKUP(CB1802,Arrays!$T:$Z,{1,2,3,4,5,6,7},FALSE)&lt;&gt;0,"")</f>
        <v/>
      </c>
      <c r="CO1809" t="str" cm="1">
        <f t="array" ref="CO1809">_xlfn._xlws.FILTER(SUM(CJ1809:CN1809),SUM(CJ1809:CN1809)&lt;&gt;0,"")</f>
        <v/>
      </c>
      <c r="CX1809" t="str">
        <f ca="1"/>
        <v/>
      </c>
      <c r="DE1809" t="str">
        <f ca="1"/>
        <v/>
      </c>
      <c r="DG1809" t="str">
        <f ca="1"/>
        <v/>
      </c>
      <c r="DH1809">
        <f ca="1"/>
        <v>0</v>
      </c>
      <c r="DI1809">
        <f ca="1"/>
        <v>0</v>
      </c>
      <c r="DJ1809">
        <f ca="1"/>
        <v>0</v>
      </c>
      <c r="DK1809">
        <f ca="1"/>
        <v>0</v>
      </c>
      <c r="DL1809">
        <f ca="1"/>
        <v>0</v>
      </c>
      <c r="DM1809">
        <f ca="1"/>
        <v>0</v>
      </c>
      <c r="DN1809" t="str">
        <f ca="1"/>
        <v/>
      </c>
    </row>
    <row r="1810" spans="13:118">
      <c r="M1810" t="str" cm="1">
        <f t="array" ref="M1810">_xlfn._xlws.FILTER(SUM(H1810:L1810),SUM(H1810:L1810)&lt;&gt;0,"")</f>
        <v/>
      </c>
      <c r="AC1810" t="str">
        <f ca="1"/>
        <v/>
      </c>
      <c r="AE1810">
        <f ca="1"/>
        <v>0</v>
      </c>
      <c r="AF1810">
        <f ca="1"/>
        <v>0</v>
      </c>
      <c r="AG1810">
        <f ca="1"/>
        <v>0</v>
      </c>
      <c r="AH1810">
        <f ca="1"/>
        <v>0</v>
      </c>
      <c r="AI1810">
        <f ca="1"/>
        <v>0</v>
      </c>
      <c r="AJ1810">
        <f ca="1"/>
        <v>0</v>
      </c>
      <c r="AK1810">
        <f ca="1"/>
        <v>0</v>
      </c>
      <c r="AL1810" t="str">
        <f ca="1"/>
        <v/>
      </c>
      <c r="AZ1810" t="str" cm="1">
        <f t="array" ref="AZ1810">_xlfn._xlws.FILTER(SUM(AU1810:AY1810),SUM(AU1810:AY1810)&lt;&gt;0,"")</f>
        <v/>
      </c>
      <c r="BP1810" t="str">
        <f ca="1"/>
        <v/>
      </c>
      <c r="BR1810">
        <f ca="1"/>
        <v>0</v>
      </c>
      <c r="BS1810">
        <f ca="1"/>
        <v>0</v>
      </c>
      <c r="BT1810">
        <f ca="1"/>
        <v>0</v>
      </c>
      <c r="BU1810">
        <f ca="1"/>
        <v>0</v>
      </c>
      <c r="BV1810">
        <f ca="1"/>
        <v>0</v>
      </c>
      <c r="BW1810">
        <f ca="1"/>
        <v>0</v>
      </c>
      <c r="BX1810">
        <f ca="1"/>
        <v>0</v>
      </c>
      <c r="BY1810" t="str">
        <f ca="1"/>
        <v/>
      </c>
      <c r="CC1810" t="str" cm="1">
        <f t="array" aca="1" ref="CC1810" ca="1">_xlfn._xlws.FILTER(VLOOKUP(CB1803,Arrays!$T:$Z,{1,2,3,4,5,6,7},FALSE),VLOOKUP(CB1803,Arrays!$T:$Z,{1,2,3,4,5,6,7},FALSE)&lt;&gt;0,"")</f>
        <v/>
      </c>
      <c r="CO1810" t="str" cm="1">
        <f t="array" ref="CO1810">_xlfn._xlws.FILTER(SUM(CJ1810:CN1810),SUM(CJ1810:CN1810)&lt;&gt;0,"")</f>
        <v/>
      </c>
      <c r="CX1810" t="str">
        <f ca="1"/>
        <v/>
      </c>
      <c r="DE1810" t="str">
        <f ca="1"/>
        <v/>
      </c>
      <c r="DG1810" t="str">
        <f ca="1"/>
        <v/>
      </c>
      <c r="DH1810">
        <f ca="1"/>
        <v>0</v>
      </c>
      <c r="DI1810">
        <f ca="1"/>
        <v>0</v>
      </c>
      <c r="DJ1810">
        <f ca="1"/>
        <v>0</v>
      </c>
      <c r="DK1810">
        <f ca="1"/>
        <v>0</v>
      </c>
      <c r="DL1810">
        <f ca="1"/>
        <v>0</v>
      </c>
      <c r="DM1810">
        <f ca="1"/>
        <v>0</v>
      </c>
      <c r="DN1810" t="str">
        <f ca="1"/>
        <v/>
      </c>
    </row>
    <row r="1811" spans="13:118">
      <c r="M1811" t="str" cm="1">
        <f t="array" ref="M1811">_xlfn._xlws.FILTER(SUM(H1811:L1811),SUM(H1811:L1811)&lt;&gt;0,"")</f>
        <v/>
      </c>
      <c r="AC1811" t="str">
        <f ca="1"/>
        <v/>
      </c>
      <c r="AE1811">
        <f ca="1"/>
        <v>0</v>
      </c>
      <c r="AF1811">
        <f ca="1"/>
        <v>0</v>
      </c>
      <c r="AG1811">
        <f ca="1"/>
        <v>0</v>
      </c>
      <c r="AH1811">
        <f ca="1"/>
        <v>0</v>
      </c>
      <c r="AI1811">
        <f ca="1"/>
        <v>0</v>
      </c>
      <c r="AJ1811">
        <f ca="1"/>
        <v>0</v>
      </c>
      <c r="AK1811">
        <f ca="1"/>
        <v>0</v>
      </c>
      <c r="AL1811" t="str">
        <f ca="1"/>
        <v/>
      </c>
      <c r="AZ1811" t="str" cm="1">
        <f t="array" ref="AZ1811">_xlfn._xlws.FILTER(SUM(AU1811:AY1811),SUM(AU1811:AY1811)&lt;&gt;0,"")</f>
        <v/>
      </c>
      <c r="BP1811" t="str">
        <f ca="1"/>
        <v/>
      </c>
      <c r="BR1811">
        <f ca="1"/>
        <v>0</v>
      </c>
      <c r="BS1811">
        <f ca="1"/>
        <v>0</v>
      </c>
      <c r="BT1811">
        <f ca="1"/>
        <v>0</v>
      </c>
      <c r="BU1811">
        <f ca="1"/>
        <v>0</v>
      </c>
      <c r="BV1811">
        <f ca="1"/>
        <v>0</v>
      </c>
      <c r="BW1811">
        <f ca="1"/>
        <v>0</v>
      </c>
      <c r="BX1811">
        <f ca="1"/>
        <v>0</v>
      </c>
      <c r="BY1811" t="str">
        <f ca="1"/>
        <v/>
      </c>
      <c r="CC1811" t="str" cm="1">
        <f t="array" aca="1" ref="CC1811" ca="1">_xlfn._xlws.FILTER(VLOOKUP(CB1804,Arrays!$T:$Z,{1,2,3,4,5,6,7},FALSE),VLOOKUP(CB1804,Arrays!$T:$Z,{1,2,3,4,5,6,7},FALSE)&lt;&gt;0,"")</f>
        <v/>
      </c>
      <c r="CO1811" t="str" cm="1">
        <f t="array" ref="CO1811">_xlfn._xlws.FILTER(SUM(CJ1811:CN1811),SUM(CJ1811:CN1811)&lt;&gt;0,"")</f>
        <v/>
      </c>
      <c r="CX1811" t="str">
        <f ca="1"/>
        <v/>
      </c>
      <c r="DE1811" t="str">
        <f ca="1"/>
        <v/>
      </c>
      <c r="DG1811" t="str">
        <f ca="1"/>
        <v/>
      </c>
      <c r="DH1811">
        <f ca="1"/>
        <v>0</v>
      </c>
      <c r="DI1811">
        <f ca="1"/>
        <v>0</v>
      </c>
      <c r="DJ1811">
        <f ca="1"/>
        <v>0</v>
      </c>
      <c r="DK1811">
        <f ca="1"/>
        <v>0</v>
      </c>
      <c r="DL1811">
        <f ca="1"/>
        <v>0</v>
      </c>
      <c r="DM1811">
        <f ca="1"/>
        <v>0</v>
      </c>
      <c r="DN1811" t="str">
        <f ca="1"/>
        <v/>
      </c>
    </row>
    <row r="1812" spans="13:118">
      <c r="M1812" t="str" cm="1">
        <f t="array" ref="M1812">_xlfn._xlws.FILTER(SUM(H1812:L1812),SUM(H1812:L1812)&lt;&gt;0,"")</f>
        <v/>
      </c>
      <c r="AC1812" t="str">
        <f ca="1"/>
        <v/>
      </c>
      <c r="AE1812">
        <f ca="1"/>
        <v>0</v>
      </c>
      <c r="AF1812">
        <f ca="1"/>
        <v>0</v>
      </c>
      <c r="AG1812">
        <f ca="1"/>
        <v>0</v>
      </c>
      <c r="AH1812">
        <f ca="1"/>
        <v>0</v>
      </c>
      <c r="AI1812">
        <f ca="1"/>
        <v>0</v>
      </c>
      <c r="AJ1812">
        <f ca="1"/>
        <v>0</v>
      </c>
      <c r="AK1812">
        <f ca="1"/>
        <v>0</v>
      </c>
      <c r="AL1812" t="str">
        <f ca="1"/>
        <v/>
      </c>
      <c r="AZ1812" t="str" cm="1">
        <f t="array" ref="AZ1812">_xlfn._xlws.FILTER(SUM(AU1812:AY1812),SUM(AU1812:AY1812)&lt;&gt;0,"")</f>
        <v/>
      </c>
      <c r="BP1812" t="str">
        <f ca="1"/>
        <v/>
      </c>
      <c r="BR1812">
        <f ca="1"/>
        <v>0</v>
      </c>
      <c r="BS1812">
        <f ca="1"/>
        <v>0</v>
      </c>
      <c r="BT1812">
        <f ca="1"/>
        <v>0</v>
      </c>
      <c r="BU1812">
        <f ca="1"/>
        <v>0</v>
      </c>
      <c r="BV1812">
        <f ca="1"/>
        <v>0</v>
      </c>
      <c r="BW1812">
        <f ca="1"/>
        <v>0</v>
      </c>
      <c r="BX1812">
        <f ca="1"/>
        <v>0</v>
      </c>
      <c r="BY1812" t="str">
        <f ca="1"/>
        <v/>
      </c>
      <c r="CC1812" t="str" cm="1">
        <f t="array" aca="1" ref="CC1812" ca="1">_xlfn._xlws.FILTER(VLOOKUP(CB1805,Arrays!$T:$Z,{1,2,3,4,5,6,7},FALSE),VLOOKUP(CB1805,Arrays!$T:$Z,{1,2,3,4,5,6,7},FALSE)&lt;&gt;0,"")</f>
        <v/>
      </c>
      <c r="CO1812" t="str" cm="1">
        <f t="array" ref="CO1812">_xlfn._xlws.FILTER(SUM(CJ1812:CN1812),SUM(CJ1812:CN1812)&lt;&gt;0,"")</f>
        <v/>
      </c>
      <c r="CX1812" t="str">
        <f ca="1"/>
        <v/>
      </c>
      <c r="DE1812" t="str">
        <f ca="1"/>
        <v/>
      </c>
      <c r="DG1812" t="str">
        <f ca="1"/>
        <v/>
      </c>
      <c r="DH1812">
        <f ca="1"/>
        <v>0</v>
      </c>
      <c r="DI1812">
        <f ca="1"/>
        <v>0</v>
      </c>
      <c r="DJ1812">
        <f ca="1"/>
        <v>0</v>
      </c>
      <c r="DK1812">
        <f ca="1"/>
        <v>0</v>
      </c>
      <c r="DL1812">
        <f ca="1"/>
        <v>0</v>
      </c>
      <c r="DM1812">
        <f ca="1"/>
        <v>0</v>
      </c>
      <c r="DN1812" t="str">
        <f ca="1"/>
        <v/>
      </c>
    </row>
    <row r="1813" spans="13:118">
      <c r="M1813" t="str" cm="1">
        <f t="array" ref="M1813">_xlfn._xlws.FILTER(SUM(H1813:L1813),SUM(H1813:L1813)&lt;&gt;0,"")</f>
        <v/>
      </c>
      <c r="AC1813" t="str">
        <f ca="1"/>
        <v/>
      </c>
      <c r="AE1813">
        <f ca="1"/>
        <v>0</v>
      </c>
      <c r="AF1813">
        <f ca="1"/>
        <v>0</v>
      </c>
      <c r="AG1813">
        <f ca="1"/>
        <v>0</v>
      </c>
      <c r="AH1813">
        <f ca="1"/>
        <v>0</v>
      </c>
      <c r="AI1813">
        <f ca="1"/>
        <v>0</v>
      </c>
      <c r="AJ1813">
        <f ca="1"/>
        <v>0</v>
      </c>
      <c r="AK1813">
        <f ca="1"/>
        <v>0</v>
      </c>
      <c r="AL1813" t="str">
        <f ca="1"/>
        <v/>
      </c>
      <c r="AZ1813" t="str" cm="1">
        <f t="array" ref="AZ1813">_xlfn._xlws.FILTER(SUM(AU1813:AY1813),SUM(AU1813:AY1813)&lt;&gt;0,"")</f>
        <v/>
      </c>
      <c r="BP1813" t="str">
        <f ca="1"/>
        <v/>
      </c>
      <c r="BR1813">
        <f ca="1"/>
        <v>0</v>
      </c>
      <c r="BS1813">
        <f ca="1"/>
        <v>0</v>
      </c>
      <c r="BT1813">
        <f ca="1"/>
        <v>0</v>
      </c>
      <c r="BU1813">
        <f ca="1"/>
        <v>0</v>
      </c>
      <c r="BV1813">
        <f ca="1"/>
        <v>0</v>
      </c>
      <c r="BW1813">
        <f ca="1"/>
        <v>0</v>
      </c>
      <c r="BX1813">
        <f ca="1"/>
        <v>0</v>
      </c>
      <c r="BY1813" t="str">
        <f ca="1"/>
        <v/>
      </c>
      <c r="CC1813" t="str" cm="1">
        <f t="array" aca="1" ref="CC1813" ca="1">_xlfn._xlws.FILTER(VLOOKUP(CB1806,Arrays!$T:$Z,{1,2,3,4,5,6,7},FALSE),VLOOKUP(CB1806,Arrays!$T:$Z,{1,2,3,4,5,6,7},FALSE)&lt;&gt;0,"")</f>
        <v/>
      </c>
      <c r="CO1813" t="str" cm="1">
        <f t="array" ref="CO1813">_xlfn._xlws.FILTER(SUM(CJ1813:CN1813),SUM(CJ1813:CN1813)&lt;&gt;0,"")</f>
        <v/>
      </c>
      <c r="CX1813" t="str">
        <f ca="1"/>
        <v/>
      </c>
      <c r="DE1813" t="str">
        <f ca="1"/>
        <v/>
      </c>
      <c r="DG1813" t="str">
        <f ca="1"/>
        <v/>
      </c>
      <c r="DH1813">
        <f ca="1"/>
        <v>0</v>
      </c>
      <c r="DI1813">
        <f ca="1"/>
        <v>0</v>
      </c>
      <c r="DJ1813">
        <f ca="1"/>
        <v>0</v>
      </c>
      <c r="DK1813">
        <f ca="1"/>
        <v>0</v>
      </c>
      <c r="DL1813">
        <f ca="1"/>
        <v>0</v>
      </c>
      <c r="DM1813">
        <f ca="1"/>
        <v>0</v>
      </c>
      <c r="DN1813" t="str">
        <f ca="1"/>
        <v/>
      </c>
    </row>
    <row r="1814" spans="13:118">
      <c r="M1814" t="str" cm="1">
        <f t="array" ref="M1814">_xlfn._xlws.FILTER(SUM(H1814:L1814),SUM(H1814:L1814)&lt;&gt;0,"")</f>
        <v/>
      </c>
      <c r="AC1814" t="str">
        <f ca="1"/>
        <v/>
      </c>
      <c r="AE1814">
        <f ca="1"/>
        <v>0</v>
      </c>
      <c r="AF1814">
        <f ca="1"/>
        <v>0</v>
      </c>
      <c r="AG1814">
        <f ca="1"/>
        <v>0</v>
      </c>
      <c r="AH1814">
        <f ca="1"/>
        <v>0</v>
      </c>
      <c r="AI1814">
        <f ca="1"/>
        <v>0</v>
      </c>
      <c r="AJ1814">
        <f ca="1"/>
        <v>0</v>
      </c>
      <c r="AK1814">
        <f ca="1"/>
        <v>0</v>
      </c>
      <c r="AL1814" t="str">
        <f ca="1"/>
        <v/>
      </c>
      <c r="AZ1814" t="str" cm="1">
        <f t="array" ref="AZ1814">_xlfn._xlws.FILTER(SUM(AU1814:AY1814),SUM(AU1814:AY1814)&lt;&gt;0,"")</f>
        <v/>
      </c>
      <c r="BP1814" t="str">
        <f ca="1"/>
        <v/>
      </c>
      <c r="BR1814">
        <f ca="1"/>
        <v>0</v>
      </c>
      <c r="BS1814">
        <f ca="1"/>
        <v>0</v>
      </c>
      <c r="BT1814">
        <f ca="1"/>
        <v>0</v>
      </c>
      <c r="BU1814">
        <f ca="1"/>
        <v>0</v>
      </c>
      <c r="BV1814">
        <f ca="1"/>
        <v>0</v>
      </c>
      <c r="BW1814">
        <f ca="1"/>
        <v>0</v>
      </c>
      <c r="BX1814">
        <f ca="1"/>
        <v>0</v>
      </c>
      <c r="BY1814" t="str">
        <f ca="1"/>
        <v/>
      </c>
      <c r="CC1814" t="str" cm="1">
        <f t="array" aca="1" ref="CC1814" ca="1">_xlfn._xlws.FILTER(VLOOKUP(CB1807,Arrays!$T:$Z,{1,2,3,4,5,6,7},FALSE),VLOOKUP(CB1807,Arrays!$T:$Z,{1,2,3,4,5,6,7},FALSE)&lt;&gt;0,"")</f>
        <v/>
      </c>
      <c r="CO1814" t="str" cm="1">
        <f t="array" ref="CO1814">_xlfn._xlws.FILTER(SUM(CJ1814:CN1814),SUM(CJ1814:CN1814)&lt;&gt;0,"")</f>
        <v/>
      </c>
      <c r="CX1814" t="str">
        <f ca="1"/>
        <v/>
      </c>
      <c r="DE1814" t="str">
        <f ca="1"/>
        <v/>
      </c>
      <c r="DG1814" t="str">
        <f ca="1"/>
        <v/>
      </c>
      <c r="DH1814">
        <f ca="1"/>
        <v>0</v>
      </c>
      <c r="DI1814">
        <f ca="1"/>
        <v>0</v>
      </c>
      <c r="DJ1814">
        <f ca="1"/>
        <v>0</v>
      </c>
      <c r="DK1814">
        <f ca="1"/>
        <v>0</v>
      </c>
      <c r="DL1814">
        <f ca="1"/>
        <v>0</v>
      </c>
      <c r="DM1814">
        <f ca="1"/>
        <v>0</v>
      </c>
      <c r="DN1814" t="str">
        <f ca="1"/>
        <v/>
      </c>
    </row>
    <row r="1815" spans="13:118">
      <c r="M1815" t="str" cm="1">
        <f t="array" ref="M1815">_xlfn._xlws.FILTER(SUM(H1815:L1815),SUM(H1815:L1815)&lt;&gt;0,"")</f>
        <v/>
      </c>
      <c r="AC1815" t="str">
        <f ca="1"/>
        <v/>
      </c>
      <c r="AE1815">
        <f ca="1"/>
        <v>0</v>
      </c>
      <c r="AF1815">
        <f ca="1"/>
        <v>0</v>
      </c>
      <c r="AG1815">
        <f ca="1"/>
        <v>0</v>
      </c>
      <c r="AH1815">
        <f ca="1"/>
        <v>0</v>
      </c>
      <c r="AI1815">
        <f ca="1"/>
        <v>0</v>
      </c>
      <c r="AJ1815">
        <f ca="1"/>
        <v>0</v>
      </c>
      <c r="AK1815">
        <f ca="1"/>
        <v>0</v>
      </c>
      <c r="AL1815" t="str">
        <f ca="1"/>
        <v/>
      </c>
      <c r="AZ1815" t="str" cm="1">
        <f t="array" ref="AZ1815">_xlfn._xlws.FILTER(SUM(AU1815:AY1815),SUM(AU1815:AY1815)&lt;&gt;0,"")</f>
        <v/>
      </c>
      <c r="BP1815" t="str">
        <f ca="1"/>
        <v/>
      </c>
      <c r="BR1815">
        <f ca="1"/>
        <v>0</v>
      </c>
      <c r="BS1815">
        <f ca="1"/>
        <v>0</v>
      </c>
      <c r="BT1815">
        <f ca="1"/>
        <v>0</v>
      </c>
      <c r="BU1815">
        <f ca="1"/>
        <v>0</v>
      </c>
      <c r="BV1815">
        <f ca="1"/>
        <v>0</v>
      </c>
      <c r="BW1815">
        <f ca="1"/>
        <v>0</v>
      </c>
      <c r="BX1815">
        <f ca="1"/>
        <v>0</v>
      </c>
      <c r="BY1815" t="str">
        <f ca="1"/>
        <v/>
      </c>
      <c r="CC1815" t="str" cm="1">
        <f t="array" aca="1" ref="CC1815" ca="1">_xlfn._xlws.FILTER(VLOOKUP(CB1808,Arrays!$T:$Z,{1,2,3,4,5,6,7},FALSE),VLOOKUP(CB1808,Arrays!$T:$Z,{1,2,3,4,5,6,7},FALSE)&lt;&gt;0,"")</f>
        <v/>
      </c>
      <c r="CO1815" t="str" cm="1">
        <f t="array" ref="CO1815">_xlfn._xlws.FILTER(SUM(CJ1815:CN1815),SUM(CJ1815:CN1815)&lt;&gt;0,"")</f>
        <v/>
      </c>
      <c r="CX1815" t="str">
        <f ca="1"/>
        <v/>
      </c>
      <c r="DE1815" t="str">
        <f ca="1"/>
        <v/>
      </c>
      <c r="DG1815" t="str">
        <f ca="1"/>
        <v/>
      </c>
      <c r="DH1815">
        <f ca="1"/>
        <v>0</v>
      </c>
      <c r="DI1815">
        <f ca="1"/>
        <v>0</v>
      </c>
      <c r="DJ1815">
        <f ca="1"/>
        <v>0</v>
      </c>
      <c r="DK1815">
        <f ca="1"/>
        <v>0</v>
      </c>
      <c r="DL1815">
        <f ca="1"/>
        <v>0</v>
      </c>
      <c r="DM1815">
        <f ca="1"/>
        <v>0</v>
      </c>
      <c r="DN1815" t="str">
        <f ca="1"/>
        <v/>
      </c>
    </row>
    <row r="1816" spans="13:118">
      <c r="M1816" t="str" cm="1">
        <f t="array" ref="M1816">_xlfn._xlws.FILTER(SUM(H1816:L1816),SUM(H1816:L1816)&lt;&gt;0,"")</f>
        <v/>
      </c>
      <c r="AC1816" t="str">
        <f ca="1"/>
        <v/>
      </c>
      <c r="AE1816">
        <f ca="1"/>
        <v>0</v>
      </c>
      <c r="AF1816">
        <f ca="1"/>
        <v>0</v>
      </c>
      <c r="AG1816">
        <f ca="1"/>
        <v>0</v>
      </c>
      <c r="AH1816">
        <f ca="1"/>
        <v>0</v>
      </c>
      <c r="AI1816">
        <f ca="1"/>
        <v>0</v>
      </c>
      <c r="AJ1816">
        <f ca="1"/>
        <v>0</v>
      </c>
      <c r="AK1816">
        <f ca="1"/>
        <v>0</v>
      </c>
      <c r="AL1816" t="str">
        <f ca="1"/>
        <v/>
      </c>
      <c r="AZ1816" t="str" cm="1">
        <f t="array" ref="AZ1816">_xlfn._xlws.FILTER(SUM(AU1816:AY1816),SUM(AU1816:AY1816)&lt;&gt;0,"")</f>
        <v/>
      </c>
      <c r="BP1816" t="str">
        <f ca="1"/>
        <v/>
      </c>
      <c r="BR1816">
        <f ca="1"/>
        <v>0</v>
      </c>
      <c r="BS1816">
        <f ca="1"/>
        <v>0</v>
      </c>
      <c r="BT1816">
        <f ca="1"/>
        <v>0</v>
      </c>
      <c r="BU1816">
        <f ca="1"/>
        <v>0</v>
      </c>
      <c r="BV1816">
        <f ca="1"/>
        <v>0</v>
      </c>
      <c r="BW1816">
        <f ca="1"/>
        <v>0</v>
      </c>
      <c r="BX1816">
        <f ca="1"/>
        <v>0</v>
      </c>
      <c r="BY1816" t="str">
        <f ca="1"/>
        <v/>
      </c>
      <c r="CC1816" t="str" cm="1">
        <f t="array" aca="1" ref="CC1816" ca="1">_xlfn._xlws.FILTER(VLOOKUP(CB1809,Arrays!$T:$Z,{1,2,3,4,5,6,7},FALSE),VLOOKUP(CB1809,Arrays!$T:$Z,{1,2,3,4,5,6,7},FALSE)&lt;&gt;0,"")</f>
        <v/>
      </c>
      <c r="CO1816" t="str" cm="1">
        <f t="array" ref="CO1816">_xlfn._xlws.FILTER(SUM(CJ1816:CN1816),SUM(CJ1816:CN1816)&lt;&gt;0,"")</f>
        <v/>
      </c>
      <c r="CX1816" t="str">
        <f ca="1"/>
        <v/>
      </c>
      <c r="DE1816" t="str">
        <f ca="1"/>
        <v/>
      </c>
      <c r="DG1816" t="str">
        <f ca="1"/>
        <v/>
      </c>
      <c r="DH1816">
        <f ca="1"/>
        <v>0</v>
      </c>
      <c r="DI1816">
        <f ca="1"/>
        <v>0</v>
      </c>
      <c r="DJ1816">
        <f ca="1"/>
        <v>0</v>
      </c>
      <c r="DK1816">
        <f ca="1"/>
        <v>0</v>
      </c>
      <c r="DL1816">
        <f ca="1"/>
        <v>0</v>
      </c>
      <c r="DM1816">
        <f ca="1"/>
        <v>0</v>
      </c>
      <c r="DN1816" t="str">
        <f ca="1"/>
        <v/>
      </c>
    </row>
    <row r="1817" spans="13:118">
      <c r="M1817" t="str" cm="1">
        <f t="array" ref="M1817">_xlfn._xlws.FILTER(SUM(H1817:L1817),SUM(H1817:L1817)&lt;&gt;0,"")</f>
        <v/>
      </c>
      <c r="AC1817" t="str">
        <f ca="1"/>
        <v/>
      </c>
      <c r="AE1817">
        <f ca="1"/>
        <v>0</v>
      </c>
      <c r="AF1817">
        <f ca="1"/>
        <v>0</v>
      </c>
      <c r="AG1817">
        <f ca="1"/>
        <v>0</v>
      </c>
      <c r="AH1817">
        <f ca="1"/>
        <v>0</v>
      </c>
      <c r="AI1817">
        <f ca="1"/>
        <v>0</v>
      </c>
      <c r="AJ1817">
        <f ca="1"/>
        <v>0</v>
      </c>
      <c r="AK1817">
        <f ca="1"/>
        <v>0</v>
      </c>
      <c r="AL1817" t="str">
        <f ca="1"/>
        <v/>
      </c>
      <c r="AZ1817" t="str" cm="1">
        <f t="array" ref="AZ1817">_xlfn._xlws.FILTER(SUM(AU1817:AY1817),SUM(AU1817:AY1817)&lt;&gt;0,"")</f>
        <v/>
      </c>
      <c r="BP1817" t="str">
        <f ca="1"/>
        <v/>
      </c>
      <c r="BR1817">
        <f ca="1"/>
        <v>0</v>
      </c>
      <c r="BS1817">
        <f ca="1"/>
        <v>0</v>
      </c>
      <c r="BT1817">
        <f ca="1"/>
        <v>0</v>
      </c>
      <c r="BU1817">
        <f ca="1"/>
        <v>0</v>
      </c>
      <c r="BV1817">
        <f ca="1"/>
        <v>0</v>
      </c>
      <c r="BW1817">
        <f ca="1"/>
        <v>0</v>
      </c>
      <c r="BX1817">
        <f ca="1"/>
        <v>0</v>
      </c>
      <c r="BY1817" t="str">
        <f ca="1"/>
        <v/>
      </c>
      <c r="CC1817" t="str" cm="1">
        <f t="array" aca="1" ref="CC1817" ca="1">_xlfn._xlws.FILTER(VLOOKUP(CB1810,Arrays!$T:$Z,{1,2,3,4,5,6,7},FALSE),VLOOKUP(CB1810,Arrays!$T:$Z,{1,2,3,4,5,6,7},FALSE)&lt;&gt;0,"")</f>
        <v/>
      </c>
      <c r="CO1817" t="str" cm="1">
        <f t="array" ref="CO1817">_xlfn._xlws.FILTER(SUM(CJ1817:CN1817),SUM(CJ1817:CN1817)&lt;&gt;0,"")</f>
        <v/>
      </c>
      <c r="CX1817" t="str">
        <f ca="1"/>
        <v/>
      </c>
      <c r="DE1817" t="str">
        <f ca="1"/>
        <v/>
      </c>
      <c r="DG1817" t="str">
        <f ca="1"/>
        <v/>
      </c>
      <c r="DH1817">
        <f ca="1"/>
        <v>0</v>
      </c>
      <c r="DI1817">
        <f ca="1"/>
        <v>0</v>
      </c>
      <c r="DJ1817">
        <f ca="1"/>
        <v>0</v>
      </c>
      <c r="DK1817">
        <f ca="1"/>
        <v>0</v>
      </c>
      <c r="DL1817">
        <f ca="1"/>
        <v>0</v>
      </c>
      <c r="DM1817">
        <f ca="1"/>
        <v>0</v>
      </c>
      <c r="DN1817" t="str">
        <f ca="1"/>
        <v/>
      </c>
    </row>
    <row r="1818" spans="13:118">
      <c r="M1818" t="str" cm="1">
        <f t="array" ref="M1818">_xlfn._xlws.FILTER(SUM(H1818:L1818),SUM(H1818:L1818)&lt;&gt;0,"")</f>
        <v/>
      </c>
      <c r="AC1818" t="str">
        <f ca="1"/>
        <v/>
      </c>
      <c r="AE1818">
        <f ca="1"/>
        <v>0</v>
      </c>
      <c r="AF1818">
        <f ca="1"/>
        <v>0</v>
      </c>
      <c r="AG1818">
        <f ca="1"/>
        <v>0</v>
      </c>
      <c r="AH1818">
        <f ca="1"/>
        <v>0</v>
      </c>
      <c r="AI1818">
        <f ca="1"/>
        <v>0</v>
      </c>
      <c r="AJ1818">
        <f ca="1"/>
        <v>0</v>
      </c>
      <c r="AK1818">
        <f ca="1"/>
        <v>0</v>
      </c>
      <c r="AL1818" t="str">
        <f ca="1"/>
        <v/>
      </c>
      <c r="AZ1818" t="str" cm="1">
        <f t="array" ref="AZ1818">_xlfn._xlws.FILTER(SUM(AU1818:AY1818),SUM(AU1818:AY1818)&lt;&gt;0,"")</f>
        <v/>
      </c>
      <c r="BP1818" t="str">
        <f ca="1"/>
        <v/>
      </c>
      <c r="BR1818">
        <f ca="1"/>
        <v>0</v>
      </c>
      <c r="BS1818">
        <f ca="1"/>
        <v>0</v>
      </c>
      <c r="BT1818">
        <f ca="1"/>
        <v>0</v>
      </c>
      <c r="BU1818">
        <f ca="1"/>
        <v>0</v>
      </c>
      <c r="BV1818">
        <f ca="1"/>
        <v>0</v>
      </c>
      <c r="BW1818">
        <f ca="1"/>
        <v>0</v>
      </c>
      <c r="BX1818">
        <f ca="1"/>
        <v>0</v>
      </c>
      <c r="BY1818" t="str">
        <f ca="1"/>
        <v/>
      </c>
      <c r="CC1818" t="str" cm="1">
        <f t="array" aca="1" ref="CC1818" ca="1">_xlfn._xlws.FILTER(VLOOKUP(CB1811,Arrays!$T:$Z,{1,2,3,4,5,6,7},FALSE),VLOOKUP(CB1811,Arrays!$T:$Z,{1,2,3,4,5,6,7},FALSE)&lt;&gt;0,"")</f>
        <v/>
      </c>
      <c r="CO1818" t="str" cm="1">
        <f t="array" ref="CO1818">_xlfn._xlws.FILTER(SUM(CJ1818:CN1818),SUM(CJ1818:CN1818)&lt;&gt;0,"")</f>
        <v/>
      </c>
      <c r="CX1818" t="str">
        <f ca="1"/>
        <v/>
      </c>
      <c r="DE1818" t="str">
        <f ca="1"/>
        <v/>
      </c>
      <c r="DG1818" t="str">
        <f ca="1"/>
        <v/>
      </c>
      <c r="DH1818">
        <f ca="1"/>
        <v>0</v>
      </c>
      <c r="DI1818">
        <f ca="1"/>
        <v>0</v>
      </c>
      <c r="DJ1818">
        <f ca="1"/>
        <v>0</v>
      </c>
      <c r="DK1818">
        <f ca="1"/>
        <v>0</v>
      </c>
      <c r="DL1818">
        <f ca="1"/>
        <v>0</v>
      </c>
      <c r="DM1818">
        <f ca="1"/>
        <v>0</v>
      </c>
      <c r="DN1818" t="str">
        <f ca="1"/>
        <v/>
      </c>
    </row>
    <row r="1819" spans="13:118">
      <c r="M1819" t="str" cm="1">
        <f t="array" ref="M1819">_xlfn._xlws.FILTER(SUM(H1819:L1819),SUM(H1819:L1819)&lt;&gt;0,"")</f>
        <v/>
      </c>
      <c r="AC1819" t="str">
        <f ca="1"/>
        <v/>
      </c>
      <c r="AE1819">
        <f ca="1"/>
        <v>0</v>
      </c>
      <c r="AF1819">
        <f ca="1"/>
        <v>0</v>
      </c>
      <c r="AG1819">
        <f ca="1"/>
        <v>0</v>
      </c>
      <c r="AH1819">
        <f ca="1"/>
        <v>0</v>
      </c>
      <c r="AI1819">
        <f ca="1"/>
        <v>0</v>
      </c>
      <c r="AJ1819">
        <f ca="1"/>
        <v>0</v>
      </c>
      <c r="AK1819">
        <f ca="1"/>
        <v>0</v>
      </c>
      <c r="AL1819" t="str">
        <f ca="1"/>
        <v/>
      </c>
      <c r="AZ1819" t="str" cm="1">
        <f t="array" ref="AZ1819">_xlfn._xlws.FILTER(SUM(AU1819:AY1819),SUM(AU1819:AY1819)&lt;&gt;0,"")</f>
        <v/>
      </c>
      <c r="BP1819" t="str">
        <f ca="1"/>
        <v/>
      </c>
      <c r="BR1819">
        <f ca="1"/>
        <v>0</v>
      </c>
      <c r="BS1819">
        <f ca="1"/>
        <v>0</v>
      </c>
      <c r="BT1819">
        <f ca="1"/>
        <v>0</v>
      </c>
      <c r="BU1819">
        <f ca="1"/>
        <v>0</v>
      </c>
      <c r="BV1819">
        <f ca="1"/>
        <v>0</v>
      </c>
      <c r="BW1819">
        <f ca="1"/>
        <v>0</v>
      </c>
      <c r="BX1819">
        <f ca="1"/>
        <v>0</v>
      </c>
      <c r="BY1819" t="str">
        <f ca="1"/>
        <v/>
      </c>
      <c r="CC1819" t="str" cm="1">
        <f t="array" aca="1" ref="CC1819" ca="1">_xlfn._xlws.FILTER(VLOOKUP(CB1812,Arrays!$T:$Z,{1,2,3,4,5,6,7},FALSE),VLOOKUP(CB1812,Arrays!$T:$Z,{1,2,3,4,5,6,7},FALSE)&lt;&gt;0,"")</f>
        <v/>
      </c>
      <c r="CO1819" t="str" cm="1">
        <f t="array" ref="CO1819">_xlfn._xlws.FILTER(SUM(CJ1819:CN1819),SUM(CJ1819:CN1819)&lt;&gt;0,"")</f>
        <v/>
      </c>
      <c r="CX1819" t="str">
        <f ca="1"/>
        <v/>
      </c>
      <c r="DE1819" t="str">
        <f ca="1"/>
        <v/>
      </c>
      <c r="DG1819" t="str">
        <f ca="1"/>
        <v/>
      </c>
      <c r="DH1819">
        <f ca="1"/>
        <v>0</v>
      </c>
      <c r="DI1819">
        <f ca="1"/>
        <v>0</v>
      </c>
      <c r="DJ1819">
        <f ca="1"/>
        <v>0</v>
      </c>
      <c r="DK1819">
        <f ca="1"/>
        <v>0</v>
      </c>
      <c r="DL1819">
        <f ca="1"/>
        <v>0</v>
      </c>
      <c r="DM1819">
        <f ca="1"/>
        <v>0</v>
      </c>
      <c r="DN1819" t="str">
        <f ca="1"/>
        <v/>
      </c>
    </row>
    <row r="1820" spans="13:118">
      <c r="M1820" t="str" cm="1">
        <f t="array" ref="M1820">_xlfn._xlws.FILTER(SUM(H1820:L1820),SUM(H1820:L1820)&lt;&gt;0,"")</f>
        <v/>
      </c>
      <c r="AC1820" t="str">
        <f ca="1"/>
        <v/>
      </c>
      <c r="AE1820">
        <f ca="1"/>
        <v>0</v>
      </c>
      <c r="AF1820">
        <f ca="1"/>
        <v>0</v>
      </c>
      <c r="AG1820">
        <f ca="1"/>
        <v>0</v>
      </c>
      <c r="AH1820">
        <f ca="1"/>
        <v>0</v>
      </c>
      <c r="AI1820">
        <f ca="1"/>
        <v>0</v>
      </c>
      <c r="AJ1820">
        <f ca="1"/>
        <v>0</v>
      </c>
      <c r="AK1820">
        <f ca="1"/>
        <v>0</v>
      </c>
      <c r="AL1820" t="str">
        <f ca="1"/>
        <v/>
      </c>
      <c r="AZ1820" t="str" cm="1">
        <f t="array" ref="AZ1820">_xlfn._xlws.FILTER(SUM(AU1820:AY1820),SUM(AU1820:AY1820)&lt;&gt;0,"")</f>
        <v/>
      </c>
      <c r="BP1820" t="str">
        <f ca="1"/>
        <v/>
      </c>
      <c r="BR1820">
        <f ca="1"/>
        <v>0</v>
      </c>
      <c r="BS1820">
        <f ca="1"/>
        <v>0</v>
      </c>
      <c r="BT1820">
        <f ca="1"/>
        <v>0</v>
      </c>
      <c r="BU1820">
        <f ca="1"/>
        <v>0</v>
      </c>
      <c r="BV1820">
        <f ca="1"/>
        <v>0</v>
      </c>
      <c r="BW1820">
        <f ca="1"/>
        <v>0</v>
      </c>
      <c r="BX1820">
        <f ca="1"/>
        <v>0</v>
      </c>
      <c r="BY1820" t="str">
        <f ca="1"/>
        <v/>
      </c>
      <c r="CC1820" t="str" cm="1">
        <f t="array" aca="1" ref="CC1820" ca="1">_xlfn._xlws.FILTER(VLOOKUP(CB1813,Arrays!$T:$Z,{1,2,3,4,5,6,7},FALSE),VLOOKUP(CB1813,Arrays!$T:$Z,{1,2,3,4,5,6,7},FALSE)&lt;&gt;0,"")</f>
        <v/>
      </c>
      <c r="CO1820" t="str" cm="1">
        <f t="array" ref="CO1820">_xlfn._xlws.FILTER(SUM(CJ1820:CN1820),SUM(CJ1820:CN1820)&lt;&gt;0,"")</f>
        <v/>
      </c>
      <c r="CX1820" t="str">
        <f ca="1"/>
        <v/>
      </c>
      <c r="DE1820" t="str">
        <f ca="1"/>
        <v/>
      </c>
      <c r="DG1820" t="str">
        <f ca="1"/>
        <v/>
      </c>
      <c r="DH1820">
        <f ca="1"/>
        <v>0</v>
      </c>
      <c r="DI1820">
        <f ca="1"/>
        <v>0</v>
      </c>
      <c r="DJ1820">
        <f ca="1"/>
        <v>0</v>
      </c>
      <c r="DK1820">
        <f ca="1"/>
        <v>0</v>
      </c>
      <c r="DL1820">
        <f ca="1"/>
        <v>0</v>
      </c>
      <c r="DM1820">
        <f ca="1"/>
        <v>0</v>
      </c>
      <c r="DN1820" t="str">
        <f ca="1"/>
        <v/>
      </c>
    </row>
    <row r="1821" spans="13:118">
      <c r="M1821" t="str" cm="1">
        <f t="array" ref="M1821">_xlfn._xlws.FILTER(SUM(H1821:L1821),SUM(H1821:L1821)&lt;&gt;0,"")</f>
        <v/>
      </c>
      <c r="AC1821" t="str">
        <f ca="1"/>
        <v/>
      </c>
      <c r="AE1821">
        <f ca="1"/>
        <v>0</v>
      </c>
      <c r="AF1821">
        <f ca="1"/>
        <v>0</v>
      </c>
      <c r="AG1821">
        <f ca="1"/>
        <v>0</v>
      </c>
      <c r="AH1821">
        <f ca="1"/>
        <v>0</v>
      </c>
      <c r="AI1821">
        <f ca="1"/>
        <v>0</v>
      </c>
      <c r="AJ1821">
        <f ca="1"/>
        <v>0</v>
      </c>
      <c r="AK1821">
        <f ca="1"/>
        <v>0</v>
      </c>
      <c r="AL1821" t="str">
        <f ca="1"/>
        <v/>
      </c>
      <c r="AZ1821" t="str" cm="1">
        <f t="array" ref="AZ1821">_xlfn._xlws.FILTER(SUM(AU1821:AY1821),SUM(AU1821:AY1821)&lt;&gt;0,"")</f>
        <v/>
      </c>
      <c r="BP1821" t="str">
        <f ca="1"/>
        <v/>
      </c>
      <c r="BR1821">
        <f ca="1"/>
        <v>0</v>
      </c>
      <c r="BS1821">
        <f ca="1"/>
        <v>0</v>
      </c>
      <c r="BT1821">
        <f ca="1"/>
        <v>0</v>
      </c>
      <c r="BU1821">
        <f ca="1"/>
        <v>0</v>
      </c>
      <c r="BV1821">
        <f ca="1"/>
        <v>0</v>
      </c>
      <c r="BW1821">
        <f ca="1"/>
        <v>0</v>
      </c>
      <c r="BX1821">
        <f ca="1"/>
        <v>0</v>
      </c>
      <c r="BY1821" t="str">
        <f ca="1"/>
        <v/>
      </c>
      <c r="CC1821" t="str" cm="1">
        <f t="array" aca="1" ref="CC1821" ca="1">_xlfn._xlws.FILTER(VLOOKUP(CB1814,Arrays!$T:$Z,{1,2,3,4,5,6,7},FALSE),VLOOKUP(CB1814,Arrays!$T:$Z,{1,2,3,4,5,6,7},FALSE)&lt;&gt;0,"")</f>
        <v/>
      </c>
      <c r="CO1821" t="str" cm="1">
        <f t="array" ref="CO1821">_xlfn._xlws.FILTER(SUM(CJ1821:CN1821),SUM(CJ1821:CN1821)&lt;&gt;0,"")</f>
        <v/>
      </c>
      <c r="CX1821" t="str">
        <f ca="1"/>
        <v/>
      </c>
      <c r="DE1821" t="str">
        <f ca="1"/>
        <v/>
      </c>
      <c r="DG1821" t="str">
        <f ca="1"/>
        <v/>
      </c>
      <c r="DH1821">
        <f ca="1"/>
        <v>0</v>
      </c>
      <c r="DI1821">
        <f ca="1"/>
        <v>0</v>
      </c>
      <c r="DJ1821">
        <f ca="1"/>
        <v>0</v>
      </c>
      <c r="DK1821">
        <f ca="1"/>
        <v>0</v>
      </c>
      <c r="DL1821">
        <f ca="1"/>
        <v>0</v>
      </c>
      <c r="DM1821">
        <f ca="1"/>
        <v>0</v>
      </c>
      <c r="DN1821" t="str">
        <f ca="1"/>
        <v/>
      </c>
    </row>
    <row r="1822" spans="13:118">
      <c r="M1822" t="str" cm="1">
        <f t="array" ref="M1822">_xlfn._xlws.FILTER(SUM(H1822:L1822),SUM(H1822:L1822)&lt;&gt;0,"")</f>
        <v/>
      </c>
      <c r="AC1822" t="str">
        <f ca="1"/>
        <v/>
      </c>
      <c r="AE1822">
        <f ca="1"/>
        <v>0</v>
      </c>
      <c r="AF1822">
        <f ca="1"/>
        <v>0</v>
      </c>
      <c r="AG1822">
        <f ca="1"/>
        <v>0</v>
      </c>
      <c r="AH1822">
        <f ca="1"/>
        <v>0</v>
      </c>
      <c r="AI1822">
        <f ca="1"/>
        <v>0</v>
      </c>
      <c r="AJ1822">
        <f ca="1"/>
        <v>0</v>
      </c>
      <c r="AK1822">
        <f ca="1"/>
        <v>0</v>
      </c>
      <c r="AL1822" t="str">
        <f ca="1"/>
        <v/>
      </c>
      <c r="AZ1822" t="str" cm="1">
        <f t="array" ref="AZ1822">_xlfn._xlws.FILTER(SUM(AU1822:AY1822),SUM(AU1822:AY1822)&lt;&gt;0,"")</f>
        <v/>
      </c>
      <c r="BP1822" t="str">
        <f ca="1"/>
        <v/>
      </c>
      <c r="BR1822">
        <f ca="1"/>
        <v>0</v>
      </c>
      <c r="BS1822">
        <f ca="1"/>
        <v>0</v>
      </c>
      <c r="BT1822">
        <f ca="1"/>
        <v>0</v>
      </c>
      <c r="BU1822">
        <f ca="1"/>
        <v>0</v>
      </c>
      <c r="BV1822">
        <f ca="1"/>
        <v>0</v>
      </c>
      <c r="BW1822">
        <f ca="1"/>
        <v>0</v>
      </c>
      <c r="BX1822">
        <f ca="1"/>
        <v>0</v>
      </c>
      <c r="BY1822" t="str">
        <f ca="1"/>
        <v/>
      </c>
      <c r="CC1822" t="str" cm="1">
        <f t="array" aca="1" ref="CC1822" ca="1">_xlfn._xlws.FILTER(VLOOKUP(CB1815,Arrays!$T:$Z,{1,2,3,4,5,6,7},FALSE),VLOOKUP(CB1815,Arrays!$T:$Z,{1,2,3,4,5,6,7},FALSE)&lt;&gt;0,"")</f>
        <v/>
      </c>
      <c r="CO1822" t="str" cm="1">
        <f t="array" ref="CO1822">_xlfn._xlws.FILTER(SUM(CJ1822:CN1822),SUM(CJ1822:CN1822)&lt;&gt;0,"")</f>
        <v/>
      </c>
      <c r="CX1822" t="str">
        <f ca="1"/>
        <v/>
      </c>
      <c r="DE1822" t="str">
        <f ca="1"/>
        <v/>
      </c>
      <c r="DG1822" t="str">
        <f ca="1"/>
        <v/>
      </c>
      <c r="DH1822">
        <f ca="1"/>
        <v>0</v>
      </c>
      <c r="DI1822">
        <f ca="1"/>
        <v>0</v>
      </c>
      <c r="DJ1822">
        <f ca="1"/>
        <v>0</v>
      </c>
      <c r="DK1822">
        <f ca="1"/>
        <v>0</v>
      </c>
      <c r="DL1822">
        <f ca="1"/>
        <v>0</v>
      </c>
      <c r="DM1822">
        <f ca="1"/>
        <v>0</v>
      </c>
      <c r="DN1822" t="str">
        <f ca="1"/>
        <v/>
      </c>
    </row>
    <row r="1823" spans="13:118">
      <c r="M1823" t="str" cm="1">
        <f t="array" ref="M1823">_xlfn._xlws.FILTER(SUM(H1823:L1823),SUM(H1823:L1823)&lt;&gt;0,"")</f>
        <v/>
      </c>
      <c r="AC1823" t="str">
        <f ca="1"/>
        <v/>
      </c>
      <c r="AE1823">
        <f ca="1"/>
        <v>0</v>
      </c>
      <c r="AF1823">
        <f ca="1"/>
        <v>0</v>
      </c>
      <c r="AG1823">
        <f ca="1"/>
        <v>0</v>
      </c>
      <c r="AH1823">
        <f ca="1"/>
        <v>0</v>
      </c>
      <c r="AI1823">
        <f ca="1"/>
        <v>0</v>
      </c>
      <c r="AJ1823">
        <f ca="1"/>
        <v>0</v>
      </c>
      <c r="AK1823">
        <f ca="1"/>
        <v>0</v>
      </c>
      <c r="AL1823" t="str">
        <f ca="1"/>
        <v/>
      </c>
      <c r="AZ1823" t="str" cm="1">
        <f t="array" ref="AZ1823">_xlfn._xlws.FILTER(SUM(AU1823:AY1823),SUM(AU1823:AY1823)&lt;&gt;0,"")</f>
        <v/>
      </c>
      <c r="BP1823" t="str">
        <f ca="1"/>
        <v/>
      </c>
      <c r="BR1823">
        <f ca="1"/>
        <v>0</v>
      </c>
      <c r="BS1823">
        <f ca="1"/>
        <v>0</v>
      </c>
      <c r="BT1823">
        <f ca="1"/>
        <v>0</v>
      </c>
      <c r="BU1823">
        <f ca="1"/>
        <v>0</v>
      </c>
      <c r="BV1823">
        <f ca="1"/>
        <v>0</v>
      </c>
      <c r="BW1823">
        <f ca="1"/>
        <v>0</v>
      </c>
      <c r="BX1823">
        <f ca="1"/>
        <v>0</v>
      </c>
      <c r="BY1823" t="str">
        <f ca="1"/>
        <v/>
      </c>
      <c r="CC1823" t="str" cm="1">
        <f t="array" aca="1" ref="CC1823" ca="1">_xlfn._xlws.FILTER(VLOOKUP(CB1816,Arrays!$T:$Z,{1,2,3,4,5,6,7},FALSE),VLOOKUP(CB1816,Arrays!$T:$Z,{1,2,3,4,5,6,7},FALSE)&lt;&gt;0,"")</f>
        <v/>
      </c>
      <c r="CO1823" t="str" cm="1">
        <f t="array" ref="CO1823">_xlfn._xlws.FILTER(SUM(CJ1823:CN1823),SUM(CJ1823:CN1823)&lt;&gt;0,"")</f>
        <v/>
      </c>
      <c r="CX1823" t="str">
        <f ca="1"/>
        <v/>
      </c>
      <c r="DE1823" t="str">
        <f ca="1"/>
        <v/>
      </c>
      <c r="DG1823" t="str">
        <f ca="1"/>
        <v/>
      </c>
      <c r="DH1823">
        <f ca="1"/>
        <v>0</v>
      </c>
      <c r="DI1823">
        <f ca="1"/>
        <v>0</v>
      </c>
      <c r="DJ1823">
        <f ca="1"/>
        <v>0</v>
      </c>
      <c r="DK1823">
        <f ca="1"/>
        <v>0</v>
      </c>
      <c r="DL1823">
        <f ca="1"/>
        <v>0</v>
      </c>
      <c r="DM1823">
        <f ca="1"/>
        <v>0</v>
      </c>
      <c r="DN1823" t="str">
        <f ca="1"/>
        <v/>
      </c>
    </row>
    <row r="1824" spans="13:118">
      <c r="M1824" t="str" cm="1">
        <f t="array" ref="M1824">_xlfn._xlws.FILTER(SUM(H1824:L1824),SUM(H1824:L1824)&lt;&gt;0,"")</f>
        <v/>
      </c>
      <c r="AC1824" t="str">
        <f ca="1"/>
        <v/>
      </c>
      <c r="AE1824">
        <f ca="1"/>
        <v>0</v>
      </c>
      <c r="AF1824">
        <f ca="1"/>
        <v>0</v>
      </c>
      <c r="AG1824">
        <f ca="1"/>
        <v>0</v>
      </c>
      <c r="AH1824">
        <f ca="1"/>
        <v>0</v>
      </c>
      <c r="AI1824">
        <f ca="1"/>
        <v>0</v>
      </c>
      <c r="AJ1824">
        <f ca="1"/>
        <v>0</v>
      </c>
      <c r="AK1824">
        <f ca="1"/>
        <v>0</v>
      </c>
      <c r="AL1824" t="str">
        <f ca="1"/>
        <v/>
      </c>
      <c r="AZ1824" t="str" cm="1">
        <f t="array" ref="AZ1824">_xlfn._xlws.FILTER(SUM(AU1824:AY1824),SUM(AU1824:AY1824)&lt;&gt;0,"")</f>
        <v/>
      </c>
      <c r="BP1824" t="str">
        <f ca="1"/>
        <v/>
      </c>
      <c r="BR1824">
        <f ca="1"/>
        <v>0</v>
      </c>
      <c r="BS1824">
        <f ca="1"/>
        <v>0</v>
      </c>
      <c r="BT1824">
        <f ca="1"/>
        <v>0</v>
      </c>
      <c r="BU1824">
        <f ca="1"/>
        <v>0</v>
      </c>
      <c r="BV1824">
        <f ca="1"/>
        <v>0</v>
      </c>
      <c r="BW1824">
        <f ca="1"/>
        <v>0</v>
      </c>
      <c r="BX1824">
        <f ca="1"/>
        <v>0</v>
      </c>
      <c r="BY1824" t="str">
        <f ca="1"/>
        <v/>
      </c>
      <c r="CC1824" t="str" cm="1">
        <f t="array" aca="1" ref="CC1824" ca="1">_xlfn._xlws.FILTER(VLOOKUP(CB1817,Arrays!$T:$Z,{1,2,3,4,5,6,7},FALSE),VLOOKUP(CB1817,Arrays!$T:$Z,{1,2,3,4,5,6,7},FALSE)&lt;&gt;0,"")</f>
        <v/>
      </c>
      <c r="CO1824" t="str" cm="1">
        <f t="array" ref="CO1824">_xlfn._xlws.FILTER(SUM(CJ1824:CN1824),SUM(CJ1824:CN1824)&lt;&gt;0,"")</f>
        <v/>
      </c>
      <c r="CX1824" t="str">
        <f ca="1"/>
        <v/>
      </c>
      <c r="DE1824" t="str">
        <f ca="1"/>
        <v/>
      </c>
      <c r="DG1824" t="str">
        <f ca="1"/>
        <v/>
      </c>
      <c r="DH1824">
        <f ca="1"/>
        <v>0</v>
      </c>
      <c r="DI1824">
        <f ca="1"/>
        <v>0</v>
      </c>
      <c r="DJ1824">
        <f ca="1"/>
        <v>0</v>
      </c>
      <c r="DK1824">
        <f ca="1"/>
        <v>0</v>
      </c>
      <c r="DL1824">
        <f ca="1"/>
        <v>0</v>
      </c>
      <c r="DM1824">
        <f ca="1"/>
        <v>0</v>
      </c>
      <c r="DN1824" t="str">
        <f ca="1"/>
        <v/>
      </c>
    </row>
    <row r="1825" spans="13:118">
      <c r="M1825" t="str" cm="1">
        <f t="array" ref="M1825">_xlfn._xlws.FILTER(SUM(H1825:L1825),SUM(H1825:L1825)&lt;&gt;0,"")</f>
        <v/>
      </c>
      <c r="AC1825" t="str">
        <f ca="1"/>
        <v/>
      </c>
      <c r="AE1825">
        <f ca="1"/>
        <v>0</v>
      </c>
      <c r="AF1825">
        <f ca="1"/>
        <v>0</v>
      </c>
      <c r="AG1825">
        <f ca="1"/>
        <v>0</v>
      </c>
      <c r="AH1825">
        <f ca="1"/>
        <v>0</v>
      </c>
      <c r="AI1825">
        <f ca="1"/>
        <v>0</v>
      </c>
      <c r="AJ1825">
        <f ca="1"/>
        <v>0</v>
      </c>
      <c r="AK1825">
        <f ca="1"/>
        <v>0</v>
      </c>
      <c r="AL1825" t="str">
        <f ca="1"/>
        <v/>
      </c>
      <c r="AZ1825" t="str" cm="1">
        <f t="array" ref="AZ1825">_xlfn._xlws.FILTER(SUM(AU1825:AY1825),SUM(AU1825:AY1825)&lt;&gt;0,"")</f>
        <v/>
      </c>
      <c r="BP1825" t="str">
        <f ca="1"/>
        <v/>
      </c>
      <c r="BR1825">
        <f ca="1"/>
        <v>0</v>
      </c>
      <c r="BS1825">
        <f ca="1"/>
        <v>0</v>
      </c>
      <c r="BT1825">
        <f ca="1"/>
        <v>0</v>
      </c>
      <c r="BU1825">
        <f ca="1"/>
        <v>0</v>
      </c>
      <c r="BV1825">
        <f ca="1"/>
        <v>0</v>
      </c>
      <c r="BW1825">
        <f ca="1"/>
        <v>0</v>
      </c>
      <c r="BX1825">
        <f ca="1"/>
        <v>0</v>
      </c>
      <c r="BY1825" t="str">
        <f ca="1"/>
        <v/>
      </c>
      <c r="CC1825" t="str" cm="1">
        <f t="array" aca="1" ref="CC1825" ca="1">_xlfn._xlws.FILTER(VLOOKUP(CB1818,Arrays!$T:$Z,{1,2,3,4,5,6,7},FALSE),VLOOKUP(CB1818,Arrays!$T:$Z,{1,2,3,4,5,6,7},FALSE)&lt;&gt;0,"")</f>
        <v/>
      </c>
      <c r="CO1825" t="str" cm="1">
        <f t="array" ref="CO1825">_xlfn._xlws.FILTER(SUM(CJ1825:CN1825),SUM(CJ1825:CN1825)&lt;&gt;0,"")</f>
        <v/>
      </c>
      <c r="CX1825" t="str">
        <f ca="1"/>
        <v/>
      </c>
      <c r="DE1825" t="str">
        <f ca="1"/>
        <v/>
      </c>
      <c r="DG1825" t="str">
        <f ca="1"/>
        <v/>
      </c>
      <c r="DH1825">
        <f ca="1"/>
        <v>0</v>
      </c>
      <c r="DI1825">
        <f ca="1"/>
        <v>0</v>
      </c>
      <c r="DJ1825">
        <f ca="1"/>
        <v>0</v>
      </c>
      <c r="DK1825">
        <f ca="1"/>
        <v>0</v>
      </c>
      <c r="DL1825">
        <f ca="1"/>
        <v>0</v>
      </c>
      <c r="DM1825">
        <f ca="1"/>
        <v>0</v>
      </c>
      <c r="DN1825" t="str">
        <f ca="1"/>
        <v/>
      </c>
    </row>
    <row r="1826" spans="13:118">
      <c r="M1826" t="str" cm="1">
        <f t="array" ref="M1826">_xlfn._xlws.FILTER(SUM(H1826:L1826),SUM(H1826:L1826)&lt;&gt;0,"")</f>
        <v/>
      </c>
      <c r="AC1826" t="str">
        <f ca="1"/>
        <v/>
      </c>
      <c r="AE1826">
        <f ca="1"/>
        <v>0</v>
      </c>
      <c r="AF1826">
        <f ca="1"/>
        <v>0</v>
      </c>
      <c r="AG1826">
        <f ca="1"/>
        <v>0</v>
      </c>
      <c r="AH1826">
        <f ca="1"/>
        <v>0</v>
      </c>
      <c r="AI1826">
        <f ca="1"/>
        <v>0</v>
      </c>
      <c r="AJ1826">
        <f ca="1"/>
        <v>0</v>
      </c>
      <c r="AK1826">
        <f ca="1"/>
        <v>0</v>
      </c>
      <c r="AL1826" t="str">
        <f ca="1"/>
        <v/>
      </c>
      <c r="AZ1826" t="str" cm="1">
        <f t="array" ref="AZ1826">_xlfn._xlws.FILTER(SUM(AU1826:AY1826),SUM(AU1826:AY1826)&lt;&gt;0,"")</f>
        <v/>
      </c>
      <c r="BP1826" t="str">
        <f ca="1"/>
        <v/>
      </c>
      <c r="BR1826">
        <f ca="1"/>
        <v>0</v>
      </c>
      <c r="BS1826">
        <f ca="1"/>
        <v>0</v>
      </c>
      <c r="BT1826">
        <f ca="1"/>
        <v>0</v>
      </c>
      <c r="BU1826">
        <f ca="1"/>
        <v>0</v>
      </c>
      <c r="BV1826">
        <f ca="1"/>
        <v>0</v>
      </c>
      <c r="BW1826">
        <f ca="1"/>
        <v>0</v>
      </c>
      <c r="BX1826">
        <f ca="1"/>
        <v>0</v>
      </c>
      <c r="BY1826" t="str">
        <f ca="1"/>
        <v/>
      </c>
      <c r="CC1826" t="str" cm="1">
        <f t="array" aca="1" ref="CC1826" ca="1">_xlfn._xlws.FILTER(VLOOKUP(CB1819,Arrays!$T:$Z,{1,2,3,4,5,6,7},FALSE),VLOOKUP(CB1819,Arrays!$T:$Z,{1,2,3,4,5,6,7},FALSE)&lt;&gt;0,"")</f>
        <v/>
      </c>
      <c r="CO1826" t="str" cm="1">
        <f t="array" ref="CO1826">_xlfn._xlws.FILTER(SUM(CJ1826:CN1826),SUM(CJ1826:CN1826)&lt;&gt;0,"")</f>
        <v/>
      </c>
      <c r="CX1826" t="str">
        <f ca="1"/>
        <v/>
      </c>
      <c r="DE1826" t="str">
        <f ca="1"/>
        <v/>
      </c>
      <c r="DG1826" t="str">
        <f ca="1"/>
        <v/>
      </c>
      <c r="DH1826">
        <f ca="1"/>
        <v>0</v>
      </c>
      <c r="DI1826">
        <f ca="1"/>
        <v>0</v>
      </c>
      <c r="DJ1826">
        <f ca="1"/>
        <v>0</v>
      </c>
      <c r="DK1826">
        <f ca="1"/>
        <v>0</v>
      </c>
      <c r="DL1826">
        <f ca="1"/>
        <v>0</v>
      </c>
      <c r="DM1826">
        <f ca="1"/>
        <v>0</v>
      </c>
      <c r="DN1826" t="str">
        <f ca="1"/>
        <v/>
      </c>
    </row>
    <row r="1827" spans="13:118">
      <c r="M1827" t="str" cm="1">
        <f t="array" ref="M1827">_xlfn._xlws.FILTER(SUM(H1827:L1827),SUM(H1827:L1827)&lt;&gt;0,"")</f>
        <v/>
      </c>
      <c r="AC1827" t="str">
        <f ca="1"/>
        <v/>
      </c>
      <c r="AE1827">
        <f ca="1"/>
        <v>0</v>
      </c>
      <c r="AF1827">
        <f ca="1"/>
        <v>0</v>
      </c>
      <c r="AG1827">
        <f ca="1"/>
        <v>0</v>
      </c>
      <c r="AH1827">
        <f ca="1"/>
        <v>0</v>
      </c>
      <c r="AI1827">
        <f ca="1"/>
        <v>0</v>
      </c>
      <c r="AJ1827">
        <f ca="1"/>
        <v>0</v>
      </c>
      <c r="AK1827">
        <f ca="1"/>
        <v>0</v>
      </c>
      <c r="AL1827" t="str">
        <f ca="1"/>
        <v/>
      </c>
      <c r="AZ1827" t="str" cm="1">
        <f t="array" ref="AZ1827">_xlfn._xlws.FILTER(SUM(AU1827:AY1827),SUM(AU1827:AY1827)&lt;&gt;0,"")</f>
        <v/>
      </c>
      <c r="BP1827" t="str">
        <f ca="1"/>
        <v/>
      </c>
      <c r="BR1827">
        <f ca="1"/>
        <v>0</v>
      </c>
      <c r="BS1827">
        <f ca="1"/>
        <v>0</v>
      </c>
      <c r="BT1827">
        <f ca="1"/>
        <v>0</v>
      </c>
      <c r="BU1827">
        <f ca="1"/>
        <v>0</v>
      </c>
      <c r="BV1827">
        <f ca="1"/>
        <v>0</v>
      </c>
      <c r="BW1827">
        <f ca="1"/>
        <v>0</v>
      </c>
      <c r="BX1827">
        <f ca="1"/>
        <v>0</v>
      </c>
      <c r="BY1827" t="str">
        <f ca="1"/>
        <v/>
      </c>
      <c r="CC1827" t="str" cm="1">
        <f t="array" aca="1" ref="CC1827" ca="1">_xlfn._xlws.FILTER(VLOOKUP(CB1820,Arrays!$T:$Z,{1,2,3,4,5,6,7},FALSE),VLOOKUP(CB1820,Arrays!$T:$Z,{1,2,3,4,5,6,7},FALSE)&lt;&gt;0,"")</f>
        <v/>
      </c>
      <c r="CO1827" t="str" cm="1">
        <f t="array" ref="CO1827">_xlfn._xlws.FILTER(SUM(CJ1827:CN1827),SUM(CJ1827:CN1827)&lt;&gt;0,"")</f>
        <v/>
      </c>
      <c r="CX1827" t="str">
        <f ca="1"/>
        <v/>
      </c>
      <c r="DE1827" t="str">
        <f ca="1"/>
        <v/>
      </c>
      <c r="DG1827" t="str">
        <f ca="1"/>
        <v/>
      </c>
      <c r="DH1827">
        <f ca="1"/>
        <v>0</v>
      </c>
      <c r="DI1827">
        <f ca="1"/>
        <v>0</v>
      </c>
      <c r="DJ1827">
        <f ca="1"/>
        <v>0</v>
      </c>
      <c r="DK1827">
        <f ca="1"/>
        <v>0</v>
      </c>
      <c r="DL1827">
        <f ca="1"/>
        <v>0</v>
      </c>
      <c r="DM1827">
        <f ca="1"/>
        <v>0</v>
      </c>
      <c r="DN1827" t="str">
        <f ca="1"/>
        <v/>
      </c>
    </row>
    <row r="1828" spans="13:118">
      <c r="M1828" t="str" cm="1">
        <f t="array" ref="M1828">_xlfn._xlws.FILTER(SUM(H1828:L1828),SUM(H1828:L1828)&lt;&gt;0,"")</f>
        <v/>
      </c>
      <c r="AC1828" t="str">
        <f ca="1"/>
        <v/>
      </c>
      <c r="AE1828">
        <f ca="1"/>
        <v>0</v>
      </c>
      <c r="AF1828">
        <f ca="1"/>
        <v>0</v>
      </c>
      <c r="AG1828">
        <f ca="1"/>
        <v>0</v>
      </c>
      <c r="AH1828">
        <f ca="1"/>
        <v>0</v>
      </c>
      <c r="AI1828">
        <f ca="1"/>
        <v>0</v>
      </c>
      <c r="AJ1828">
        <f ca="1"/>
        <v>0</v>
      </c>
      <c r="AK1828">
        <f ca="1"/>
        <v>0</v>
      </c>
      <c r="AL1828" t="str">
        <f ca="1"/>
        <v/>
      </c>
      <c r="AZ1828" t="str" cm="1">
        <f t="array" ref="AZ1828">_xlfn._xlws.FILTER(SUM(AU1828:AY1828),SUM(AU1828:AY1828)&lt;&gt;0,"")</f>
        <v/>
      </c>
      <c r="BP1828" t="str">
        <f ca="1"/>
        <v/>
      </c>
      <c r="BR1828">
        <f ca="1"/>
        <v>0</v>
      </c>
      <c r="BS1828">
        <f ca="1"/>
        <v>0</v>
      </c>
      <c r="BT1828">
        <f ca="1"/>
        <v>0</v>
      </c>
      <c r="BU1828">
        <f ca="1"/>
        <v>0</v>
      </c>
      <c r="BV1828">
        <f ca="1"/>
        <v>0</v>
      </c>
      <c r="BW1828">
        <f ca="1"/>
        <v>0</v>
      </c>
      <c r="BX1828">
        <f ca="1"/>
        <v>0</v>
      </c>
      <c r="BY1828" t="str">
        <f ca="1"/>
        <v/>
      </c>
      <c r="CC1828" t="str" cm="1">
        <f t="array" aca="1" ref="CC1828" ca="1">_xlfn._xlws.FILTER(VLOOKUP(CB1821,Arrays!$T:$Z,{1,2,3,4,5,6,7},FALSE),VLOOKUP(CB1821,Arrays!$T:$Z,{1,2,3,4,5,6,7},FALSE)&lt;&gt;0,"")</f>
        <v/>
      </c>
      <c r="CO1828" t="str" cm="1">
        <f t="array" ref="CO1828">_xlfn._xlws.FILTER(SUM(CJ1828:CN1828),SUM(CJ1828:CN1828)&lt;&gt;0,"")</f>
        <v/>
      </c>
      <c r="CX1828" t="str">
        <f ca="1"/>
        <v/>
      </c>
      <c r="DE1828" t="str">
        <f ca="1"/>
        <v/>
      </c>
      <c r="DG1828" t="str">
        <f ca="1"/>
        <v/>
      </c>
      <c r="DH1828">
        <f ca="1"/>
        <v>0</v>
      </c>
      <c r="DI1828">
        <f ca="1"/>
        <v>0</v>
      </c>
      <c r="DJ1828">
        <f ca="1"/>
        <v>0</v>
      </c>
      <c r="DK1828">
        <f ca="1"/>
        <v>0</v>
      </c>
      <c r="DL1828">
        <f ca="1"/>
        <v>0</v>
      </c>
      <c r="DM1828">
        <f ca="1"/>
        <v>0</v>
      </c>
      <c r="DN1828" t="str">
        <f ca="1"/>
        <v/>
      </c>
    </row>
    <row r="1829" spans="13:118">
      <c r="M1829" t="str" cm="1">
        <f t="array" ref="M1829">_xlfn._xlws.FILTER(SUM(H1829:L1829),SUM(H1829:L1829)&lt;&gt;0,"")</f>
        <v/>
      </c>
      <c r="AC1829" t="str">
        <f ca="1"/>
        <v/>
      </c>
      <c r="AE1829">
        <f ca="1"/>
        <v>0</v>
      </c>
      <c r="AF1829">
        <f ca="1"/>
        <v>0</v>
      </c>
      <c r="AG1829">
        <f ca="1"/>
        <v>0</v>
      </c>
      <c r="AH1829">
        <f ca="1"/>
        <v>0</v>
      </c>
      <c r="AI1829">
        <f ca="1"/>
        <v>0</v>
      </c>
      <c r="AJ1829">
        <f ca="1"/>
        <v>0</v>
      </c>
      <c r="AK1829">
        <f ca="1"/>
        <v>0</v>
      </c>
      <c r="AL1829" t="str">
        <f ca="1"/>
        <v/>
      </c>
      <c r="AZ1829" t="str" cm="1">
        <f t="array" ref="AZ1829">_xlfn._xlws.FILTER(SUM(AU1829:AY1829),SUM(AU1829:AY1829)&lt;&gt;0,"")</f>
        <v/>
      </c>
      <c r="BP1829" t="str">
        <f ca="1"/>
        <v/>
      </c>
      <c r="BR1829">
        <f ca="1"/>
        <v>0</v>
      </c>
      <c r="BS1829">
        <f ca="1"/>
        <v>0</v>
      </c>
      <c r="BT1829">
        <f ca="1"/>
        <v>0</v>
      </c>
      <c r="BU1829">
        <f ca="1"/>
        <v>0</v>
      </c>
      <c r="BV1829">
        <f ca="1"/>
        <v>0</v>
      </c>
      <c r="BW1829">
        <f ca="1"/>
        <v>0</v>
      </c>
      <c r="BX1829">
        <f ca="1"/>
        <v>0</v>
      </c>
      <c r="BY1829" t="str">
        <f ca="1"/>
        <v/>
      </c>
      <c r="CC1829" t="str" cm="1">
        <f t="array" aca="1" ref="CC1829" ca="1">_xlfn._xlws.FILTER(VLOOKUP(CB1822,Arrays!$T:$Z,{1,2,3,4,5,6,7},FALSE),VLOOKUP(CB1822,Arrays!$T:$Z,{1,2,3,4,5,6,7},FALSE)&lt;&gt;0,"")</f>
        <v/>
      </c>
      <c r="CO1829" t="str" cm="1">
        <f t="array" ref="CO1829">_xlfn._xlws.FILTER(SUM(CJ1829:CN1829),SUM(CJ1829:CN1829)&lt;&gt;0,"")</f>
        <v/>
      </c>
      <c r="CX1829" t="str">
        <f ca="1"/>
        <v/>
      </c>
      <c r="DE1829" t="str">
        <f ca="1"/>
        <v/>
      </c>
      <c r="DG1829" t="str">
        <f ca="1"/>
        <v/>
      </c>
      <c r="DH1829">
        <f ca="1"/>
        <v>0</v>
      </c>
      <c r="DI1829">
        <f ca="1"/>
        <v>0</v>
      </c>
      <c r="DJ1829">
        <f ca="1"/>
        <v>0</v>
      </c>
      <c r="DK1829">
        <f ca="1"/>
        <v>0</v>
      </c>
      <c r="DL1829">
        <f ca="1"/>
        <v>0</v>
      </c>
      <c r="DM1829">
        <f ca="1"/>
        <v>0</v>
      </c>
      <c r="DN1829" t="str">
        <f ca="1"/>
        <v/>
      </c>
    </row>
    <row r="1830" spans="13:118">
      <c r="M1830" t="str" cm="1">
        <f t="array" ref="M1830">_xlfn._xlws.FILTER(SUM(H1830:L1830),SUM(H1830:L1830)&lt;&gt;0,"")</f>
        <v/>
      </c>
      <c r="AC1830" t="str">
        <f ca="1"/>
        <v/>
      </c>
      <c r="AE1830">
        <f ca="1"/>
        <v>0</v>
      </c>
      <c r="AF1830">
        <f ca="1"/>
        <v>0</v>
      </c>
      <c r="AG1830">
        <f ca="1"/>
        <v>0</v>
      </c>
      <c r="AH1830">
        <f ca="1"/>
        <v>0</v>
      </c>
      <c r="AI1830">
        <f ca="1"/>
        <v>0</v>
      </c>
      <c r="AJ1830">
        <f ca="1"/>
        <v>0</v>
      </c>
      <c r="AK1830">
        <f ca="1"/>
        <v>0</v>
      </c>
      <c r="AL1830" t="str">
        <f ca="1"/>
        <v/>
      </c>
      <c r="AZ1830" t="str" cm="1">
        <f t="array" ref="AZ1830">_xlfn._xlws.FILTER(SUM(AU1830:AY1830),SUM(AU1830:AY1830)&lt;&gt;0,"")</f>
        <v/>
      </c>
      <c r="BP1830" t="str">
        <f ca="1"/>
        <v/>
      </c>
      <c r="BR1830">
        <f ca="1"/>
        <v>0</v>
      </c>
      <c r="BS1830">
        <f ca="1"/>
        <v>0</v>
      </c>
      <c r="BT1830">
        <f ca="1"/>
        <v>0</v>
      </c>
      <c r="BU1830">
        <f ca="1"/>
        <v>0</v>
      </c>
      <c r="BV1830">
        <f ca="1"/>
        <v>0</v>
      </c>
      <c r="BW1830">
        <f ca="1"/>
        <v>0</v>
      </c>
      <c r="BX1830">
        <f ca="1"/>
        <v>0</v>
      </c>
      <c r="BY1830" t="str">
        <f ca="1"/>
        <v/>
      </c>
      <c r="CC1830" t="str" cm="1">
        <f t="array" aca="1" ref="CC1830" ca="1">_xlfn._xlws.FILTER(VLOOKUP(CB1823,Arrays!$T:$Z,{1,2,3,4,5,6,7},FALSE),VLOOKUP(CB1823,Arrays!$T:$Z,{1,2,3,4,5,6,7},FALSE)&lt;&gt;0,"")</f>
        <v/>
      </c>
      <c r="CO1830" t="str" cm="1">
        <f t="array" ref="CO1830">_xlfn._xlws.FILTER(SUM(CJ1830:CN1830),SUM(CJ1830:CN1830)&lt;&gt;0,"")</f>
        <v/>
      </c>
      <c r="CX1830" t="str">
        <f ca="1"/>
        <v/>
      </c>
      <c r="DE1830" t="str">
        <f ca="1"/>
        <v/>
      </c>
      <c r="DG1830" t="str">
        <f ca="1"/>
        <v/>
      </c>
      <c r="DH1830">
        <f ca="1"/>
        <v>0</v>
      </c>
      <c r="DI1830">
        <f ca="1"/>
        <v>0</v>
      </c>
      <c r="DJ1830">
        <f ca="1"/>
        <v>0</v>
      </c>
      <c r="DK1830">
        <f ca="1"/>
        <v>0</v>
      </c>
      <c r="DL1830">
        <f ca="1"/>
        <v>0</v>
      </c>
      <c r="DM1830">
        <f ca="1"/>
        <v>0</v>
      </c>
      <c r="DN1830" t="str">
        <f ca="1"/>
        <v/>
      </c>
    </row>
    <row r="1831" spans="13:118">
      <c r="M1831" t="str" cm="1">
        <f t="array" ref="M1831">_xlfn._xlws.FILTER(SUM(H1831:L1831),SUM(H1831:L1831)&lt;&gt;0,"")</f>
        <v/>
      </c>
      <c r="AC1831" t="str">
        <f ca="1"/>
        <v/>
      </c>
      <c r="AE1831">
        <f ca="1"/>
        <v>0</v>
      </c>
      <c r="AF1831">
        <f ca="1"/>
        <v>0</v>
      </c>
      <c r="AG1831">
        <f ca="1"/>
        <v>0</v>
      </c>
      <c r="AH1831">
        <f ca="1"/>
        <v>0</v>
      </c>
      <c r="AI1831">
        <f ca="1"/>
        <v>0</v>
      </c>
      <c r="AJ1831">
        <f ca="1"/>
        <v>0</v>
      </c>
      <c r="AK1831">
        <f ca="1"/>
        <v>0</v>
      </c>
      <c r="AL1831" t="str">
        <f ca="1"/>
        <v/>
      </c>
      <c r="AZ1831" t="str" cm="1">
        <f t="array" ref="AZ1831">_xlfn._xlws.FILTER(SUM(AU1831:AY1831),SUM(AU1831:AY1831)&lt;&gt;0,"")</f>
        <v/>
      </c>
      <c r="BP1831" t="str">
        <f ca="1"/>
        <v/>
      </c>
      <c r="BR1831">
        <f ca="1"/>
        <v>0</v>
      </c>
      <c r="BS1831">
        <f ca="1"/>
        <v>0</v>
      </c>
      <c r="BT1831">
        <f ca="1"/>
        <v>0</v>
      </c>
      <c r="BU1831">
        <f ca="1"/>
        <v>0</v>
      </c>
      <c r="BV1831">
        <f ca="1"/>
        <v>0</v>
      </c>
      <c r="BW1831">
        <f ca="1"/>
        <v>0</v>
      </c>
      <c r="BX1831">
        <f ca="1"/>
        <v>0</v>
      </c>
      <c r="BY1831" t="str">
        <f ca="1"/>
        <v/>
      </c>
      <c r="CC1831" t="str" cm="1">
        <f t="array" aca="1" ref="CC1831" ca="1">_xlfn._xlws.FILTER(VLOOKUP(CB1824,Arrays!$T:$Z,{1,2,3,4,5,6,7},FALSE),VLOOKUP(CB1824,Arrays!$T:$Z,{1,2,3,4,5,6,7},FALSE)&lt;&gt;0,"")</f>
        <v/>
      </c>
      <c r="CO1831" t="str" cm="1">
        <f t="array" ref="CO1831">_xlfn._xlws.FILTER(SUM(CJ1831:CN1831),SUM(CJ1831:CN1831)&lt;&gt;0,"")</f>
        <v/>
      </c>
      <c r="CX1831" t="str">
        <f ca="1"/>
        <v/>
      </c>
      <c r="DE1831" t="str">
        <f ca="1"/>
        <v/>
      </c>
      <c r="DG1831" t="str">
        <f ca="1"/>
        <v/>
      </c>
      <c r="DH1831">
        <f ca="1"/>
        <v>0</v>
      </c>
      <c r="DI1831">
        <f ca="1"/>
        <v>0</v>
      </c>
      <c r="DJ1831">
        <f ca="1"/>
        <v>0</v>
      </c>
      <c r="DK1831">
        <f ca="1"/>
        <v>0</v>
      </c>
      <c r="DL1831">
        <f ca="1"/>
        <v>0</v>
      </c>
      <c r="DM1831">
        <f ca="1"/>
        <v>0</v>
      </c>
      <c r="DN1831" t="str">
        <f ca="1"/>
        <v/>
      </c>
    </row>
    <row r="1832" spans="13:118">
      <c r="M1832" t="str" cm="1">
        <f t="array" ref="M1832">_xlfn._xlws.FILTER(SUM(H1832:L1832),SUM(H1832:L1832)&lt;&gt;0,"")</f>
        <v/>
      </c>
      <c r="AC1832" t="str">
        <f ca="1"/>
        <v/>
      </c>
      <c r="AE1832">
        <f ca="1"/>
        <v>0</v>
      </c>
      <c r="AF1832">
        <f ca="1"/>
        <v>0</v>
      </c>
      <c r="AG1832">
        <f ca="1"/>
        <v>0</v>
      </c>
      <c r="AH1832">
        <f ca="1"/>
        <v>0</v>
      </c>
      <c r="AI1832">
        <f ca="1"/>
        <v>0</v>
      </c>
      <c r="AJ1832">
        <f ca="1"/>
        <v>0</v>
      </c>
      <c r="AK1832">
        <f ca="1"/>
        <v>0</v>
      </c>
      <c r="AL1832" t="str">
        <f ca="1"/>
        <v/>
      </c>
      <c r="AZ1832" t="str" cm="1">
        <f t="array" ref="AZ1832">_xlfn._xlws.FILTER(SUM(AU1832:AY1832),SUM(AU1832:AY1832)&lt;&gt;0,"")</f>
        <v/>
      </c>
      <c r="BP1832" t="str">
        <f ca="1"/>
        <v/>
      </c>
      <c r="BR1832">
        <f ca="1"/>
        <v>0</v>
      </c>
      <c r="BS1832">
        <f ca="1"/>
        <v>0</v>
      </c>
      <c r="BT1832">
        <f ca="1"/>
        <v>0</v>
      </c>
      <c r="BU1832">
        <f ca="1"/>
        <v>0</v>
      </c>
      <c r="BV1832">
        <f ca="1"/>
        <v>0</v>
      </c>
      <c r="BW1832">
        <f ca="1"/>
        <v>0</v>
      </c>
      <c r="BX1832">
        <f ca="1"/>
        <v>0</v>
      </c>
      <c r="BY1832" t="str">
        <f ca="1"/>
        <v/>
      </c>
      <c r="CC1832" t="str" cm="1">
        <f t="array" aca="1" ref="CC1832" ca="1">_xlfn._xlws.FILTER(VLOOKUP(CB1825,Arrays!$T:$Z,{1,2,3,4,5,6,7},FALSE),VLOOKUP(CB1825,Arrays!$T:$Z,{1,2,3,4,5,6,7},FALSE)&lt;&gt;0,"")</f>
        <v/>
      </c>
      <c r="CO1832" t="str" cm="1">
        <f t="array" ref="CO1832">_xlfn._xlws.FILTER(SUM(CJ1832:CN1832),SUM(CJ1832:CN1832)&lt;&gt;0,"")</f>
        <v/>
      </c>
      <c r="CX1832" t="str">
        <f ca="1"/>
        <v/>
      </c>
      <c r="DE1832" t="str">
        <f ca="1"/>
        <v/>
      </c>
      <c r="DG1832" t="str">
        <f ca="1"/>
        <v/>
      </c>
      <c r="DH1832">
        <f ca="1"/>
        <v>0</v>
      </c>
      <c r="DI1832">
        <f ca="1"/>
        <v>0</v>
      </c>
      <c r="DJ1832">
        <f ca="1"/>
        <v>0</v>
      </c>
      <c r="DK1832">
        <f ca="1"/>
        <v>0</v>
      </c>
      <c r="DL1832">
        <f ca="1"/>
        <v>0</v>
      </c>
      <c r="DM1832">
        <f ca="1"/>
        <v>0</v>
      </c>
      <c r="DN1832" t="str">
        <f ca="1"/>
        <v/>
      </c>
    </row>
    <row r="1833" spans="13:118">
      <c r="M1833" t="str" cm="1">
        <f t="array" ref="M1833">_xlfn._xlws.FILTER(SUM(H1833:L1833),SUM(H1833:L1833)&lt;&gt;0,"")</f>
        <v/>
      </c>
      <c r="AC1833" t="str">
        <f ca="1"/>
        <v/>
      </c>
      <c r="AE1833">
        <f ca="1"/>
        <v>0</v>
      </c>
      <c r="AF1833">
        <f ca="1"/>
        <v>0</v>
      </c>
      <c r="AG1833">
        <f ca="1"/>
        <v>0</v>
      </c>
      <c r="AH1833">
        <f ca="1"/>
        <v>0</v>
      </c>
      <c r="AI1833">
        <f ca="1"/>
        <v>0</v>
      </c>
      <c r="AJ1833">
        <f ca="1"/>
        <v>0</v>
      </c>
      <c r="AK1833">
        <f ca="1"/>
        <v>0</v>
      </c>
      <c r="AL1833" t="str">
        <f ca="1"/>
        <v/>
      </c>
      <c r="AZ1833" t="str" cm="1">
        <f t="array" ref="AZ1833">_xlfn._xlws.FILTER(SUM(AU1833:AY1833),SUM(AU1833:AY1833)&lt;&gt;0,"")</f>
        <v/>
      </c>
      <c r="BP1833" t="str">
        <f ca="1"/>
        <v/>
      </c>
      <c r="BR1833">
        <f ca="1"/>
        <v>0</v>
      </c>
      <c r="BS1833">
        <f ca="1"/>
        <v>0</v>
      </c>
      <c r="BT1833">
        <f ca="1"/>
        <v>0</v>
      </c>
      <c r="BU1833">
        <f ca="1"/>
        <v>0</v>
      </c>
      <c r="BV1833">
        <f ca="1"/>
        <v>0</v>
      </c>
      <c r="BW1833">
        <f ca="1"/>
        <v>0</v>
      </c>
      <c r="BX1833">
        <f ca="1"/>
        <v>0</v>
      </c>
      <c r="BY1833" t="str">
        <f ca="1"/>
        <v/>
      </c>
      <c r="CC1833" t="str" cm="1">
        <f t="array" aca="1" ref="CC1833" ca="1">_xlfn._xlws.FILTER(VLOOKUP(CB1826,Arrays!$T:$Z,{1,2,3,4,5,6,7},FALSE),VLOOKUP(CB1826,Arrays!$T:$Z,{1,2,3,4,5,6,7},FALSE)&lt;&gt;0,"")</f>
        <v/>
      </c>
      <c r="CO1833" t="str" cm="1">
        <f t="array" ref="CO1833">_xlfn._xlws.FILTER(SUM(CJ1833:CN1833),SUM(CJ1833:CN1833)&lt;&gt;0,"")</f>
        <v/>
      </c>
      <c r="CX1833" t="str">
        <f ca="1"/>
        <v/>
      </c>
      <c r="DE1833" t="str">
        <f ca="1"/>
        <v/>
      </c>
      <c r="DG1833" t="str">
        <f ca="1"/>
        <v/>
      </c>
      <c r="DH1833">
        <f ca="1"/>
        <v>0</v>
      </c>
      <c r="DI1833">
        <f ca="1"/>
        <v>0</v>
      </c>
      <c r="DJ1833">
        <f ca="1"/>
        <v>0</v>
      </c>
      <c r="DK1833">
        <f ca="1"/>
        <v>0</v>
      </c>
      <c r="DL1833">
        <f ca="1"/>
        <v>0</v>
      </c>
      <c r="DM1833">
        <f ca="1"/>
        <v>0</v>
      </c>
      <c r="DN1833" t="str">
        <f ca="1"/>
        <v/>
      </c>
    </row>
    <row r="1834" spans="13:118">
      <c r="M1834" t="str" cm="1">
        <f t="array" ref="M1834">_xlfn._xlws.FILTER(SUM(H1834:L1834),SUM(H1834:L1834)&lt;&gt;0,"")</f>
        <v/>
      </c>
      <c r="AC1834" t="str">
        <f ca="1"/>
        <v/>
      </c>
      <c r="AE1834">
        <f ca="1"/>
        <v>0</v>
      </c>
      <c r="AF1834">
        <f ca="1"/>
        <v>0</v>
      </c>
      <c r="AG1834">
        <f ca="1"/>
        <v>0</v>
      </c>
      <c r="AH1834">
        <f ca="1"/>
        <v>0</v>
      </c>
      <c r="AI1834">
        <f ca="1"/>
        <v>0</v>
      </c>
      <c r="AJ1834">
        <f ca="1"/>
        <v>0</v>
      </c>
      <c r="AK1834">
        <f ca="1"/>
        <v>0</v>
      </c>
      <c r="AL1834" t="str">
        <f ca="1"/>
        <v/>
      </c>
      <c r="AZ1834" t="str" cm="1">
        <f t="array" ref="AZ1834">_xlfn._xlws.FILTER(SUM(AU1834:AY1834),SUM(AU1834:AY1834)&lt;&gt;0,"")</f>
        <v/>
      </c>
      <c r="BP1834" t="str">
        <f ca="1"/>
        <v/>
      </c>
      <c r="BR1834">
        <f ca="1"/>
        <v>0</v>
      </c>
      <c r="BS1834">
        <f ca="1"/>
        <v>0</v>
      </c>
      <c r="BT1834">
        <f ca="1"/>
        <v>0</v>
      </c>
      <c r="BU1834">
        <f ca="1"/>
        <v>0</v>
      </c>
      <c r="BV1834">
        <f ca="1"/>
        <v>0</v>
      </c>
      <c r="BW1834">
        <f ca="1"/>
        <v>0</v>
      </c>
      <c r="BX1834">
        <f ca="1"/>
        <v>0</v>
      </c>
      <c r="BY1834" t="str">
        <f ca="1"/>
        <v/>
      </c>
      <c r="CC1834" t="str" cm="1">
        <f t="array" aca="1" ref="CC1834" ca="1">_xlfn._xlws.FILTER(VLOOKUP(CB1827,Arrays!$T:$Z,{1,2,3,4,5,6,7},FALSE),VLOOKUP(CB1827,Arrays!$T:$Z,{1,2,3,4,5,6,7},FALSE)&lt;&gt;0,"")</f>
        <v/>
      </c>
      <c r="CO1834" t="str" cm="1">
        <f t="array" ref="CO1834">_xlfn._xlws.FILTER(SUM(CJ1834:CN1834),SUM(CJ1834:CN1834)&lt;&gt;0,"")</f>
        <v/>
      </c>
      <c r="CX1834" t="str">
        <f ca="1"/>
        <v/>
      </c>
      <c r="DE1834" t="str">
        <f ca="1"/>
        <v/>
      </c>
      <c r="DG1834" t="str">
        <f ca="1"/>
        <v/>
      </c>
      <c r="DH1834">
        <f ca="1"/>
        <v>0</v>
      </c>
      <c r="DI1834">
        <f ca="1"/>
        <v>0</v>
      </c>
      <c r="DJ1834">
        <f ca="1"/>
        <v>0</v>
      </c>
      <c r="DK1834">
        <f ca="1"/>
        <v>0</v>
      </c>
      <c r="DL1834">
        <f ca="1"/>
        <v>0</v>
      </c>
      <c r="DM1834">
        <f ca="1"/>
        <v>0</v>
      </c>
      <c r="DN1834" t="str">
        <f ca="1"/>
        <v/>
      </c>
    </row>
    <row r="1835" spans="13:118">
      <c r="M1835" t="str" cm="1">
        <f t="array" ref="M1835">_xlfn._xlws.FILTER(SUM(H1835:L1835),SUM(H1835:L1835)&lt;&gt;0,"")</f>
        <v/>
      </c>
      <c r="AC1835" t="str">
        <f ca="1"/>
        <v/>
      </c>
      <c r="AE1835">
        <f ca="1"/>
        <v>0</v>
      </c>
      <c r="AF1835">
        <f ca="1"/>
        <v>0</v>
      </c>
      <c r="AG1835">
        <f ca="1"/>
        <v>0</v>
      </c>
      <c r="AH1835">
        <f ca="1"/>
        <v>0</v>
      </c>
      <c r="AI1835">
        <f ca="1"/>
        <v>0</v>
      </c>
      <c r="AJ1835">
        <f ca="1"/>
        <v>0</v>
      </c>
      <c r="AK1835">
        <f ca="1"/>
        <v>0</v>
      </c>
      <c r="AL1835" t="str">
        <f ca="1"/>
        <v/>
      </c>
      <c r="AZ1835" t="str" cm="1">
        <f t="array" ref="AZ1835">_xlfn._xlws.FILTER(SUM(AU1835:AY1835),SUM(AU1835:AY1835)&lt;&gt;0,"")</f>
        <v/>
      </c>
      <c r="BP1835" t="str">
        <f ca="1"/>
        <v/>
      </c>
      <c r="BR1835">
        <f ca="1"/>
        <v>0</v>
      </c>
      <c r="BS1835">
        <f ca="1"/>
        <v>0</v>
      </c>
      <c r="BT1835">
        <f ca="1"/>
        <v>0</v>
      </c>
      <c r="BU1835">
        <f ca="1"/>
        <v>0</v>
      </c>
      <c r="BV1835">
        <f ca="1"/>
        <v>0</v>
      </c>
      <c r="BW1835">
        <f ca="1"/>
        <v>0</v>
      </c>
      <c r="BX1835">
        <f ca="1"/>
        <v>0</v>
      </c>
      <c r="BY1835" t="str">
        <f ca="1"/>
        <v/>
      </c>
      <c r="CC1835" t="str" cm="1">
        <f t="array" aca="1" ref="CC1835" ca="1">_xlfn._xlws.FILTER(VLOOKUP(CB1828,Arrays!$T:$Z,{1,2,3,4,5,6,7},FALSE),VLOOKUP(CB1828,Arrays!$T:$Z,{1,2,3,4,5,6,7},FALSE)&lt;&gt;0,"")</f>
        <v/>
      </c>
      <c r="CO1835" t="str" cm="1">
        <f t="array" ref="CO1835">_xlfn._xlws.FILTER(SUM(CJ1835:CN1835),SUM(CJ1835:CN1835)&lt;&gt;0,"")</f>
        <v/>
      </c>
      <c r="CX1835" t="str">
        <f ca="1"/>
        <v/>
      </c>
      <c r="DE1835" t="str">
        <f ca="1"/>
        <v/>
      </c>
      <c r="DG1835" t="str">
        <f ca="1"/>
        <v/>
      </c>
      <c r="DH1835">
        <f ca="1"/>
        <v>0</v>
      </c>
      <c r="DI1835">
        <f ca="1"/>
        <v>0</v>
      </c>
      <c r="DJ1835">
        <f ca="1"/>
        <v>0</v>
      </c>
      <c r="DK1835">
        <f ca="1"/>
        <v>0</v>
      </c>
      <c r="DL1835">
        <f ca="1"/>
        <v>0</v>
      </c>
      <c r="DM1835">
        <f ca="1"/>
        <v>0</v>
      </c>
      <c r="DN1835" t="str">
        <f ca="1"/>
        <v/>
      </c>
    </row>
    <row r="1836" spans="13:118">
      <c r="M1836" t="str" cm="1">
        <f t="array" ref="M1836">_xlfn._xlws.FILTER(SUM(H1836:L1836),SUM(H1836:L1836)&lt;&gt;0,"")</f>
        <v/>
      </c>
      <c r="AC1836" t="str">
        <f ca="1"/>
        <v/>
      </c>
      <c r="AE1836">
        <f ca="1"/>
        <v>0</v>
      </c>
      <c r="AF1836">
        <f ca="1"/>
        <v>0</v>
      </c>
      <c r="AG1836">
        <f ca="1"/>
        <v>0</v>
      </c>
      <c r="AH1836">
        <f ca="1"/>
        <v>0</v>
      </c>
      <c r="AI1836">
        <f ca="1"/>
        <v>0</v>
      </c>
      <c r="AJ1836">
        <f ca="1"/>
        <v>0</v>
      </c>
      <c r="AK1836">
        <f ca="1"/>
        <v>0</v>
      </c>
      <c r="AL1836" t="str">
        <f ca="1"/>
        <v/>
      </c>
      <c r="AZ1836" t="str" cm="1">
        <f t="array" ref="AZ1836">_xlfn._xlws.FILTER(SUM(AU1836:AY1836),SUM(AU1836:AY1836)&lt;&gt;0,"")</f>
        <v/>
      </c>
      <c r="BP1836" t="str">
        <f ca="1"/>
        <v/>
      </c>
      <c r="BR1836">
        <f ca="1"/>
        <v>0</v>
      </c>
      <c r="BS1836">
        <f ca="1"/>
        <v>0</v>
      </c>
      <c r="BT1836">
        <f ca="1"/>
        <v>0</v>
      </c>
      <c r="BU1836">
        <f ca="1"/>
        <v>0</v>
      </c>
      <c r="BV1836">
        <f ca="1"/>
        <v>0</v>
      </c>
      <c r="BW1836">
        <f ca="1"/>
        <v>0</v>
      </c>
      <c r="BX1836">
        <f ca="1"/>
        <v>0</v>
      </c>
      <c r="BY1836" t="str">
        <f ca="1"/>
        <v/>
      </c>
      <c r="CC1836" t="str" cm="1">
        <f t="array" aca="1" ref="CC1836" ca="1">_xlfn._xlws.FILTER(VLOOKUP(CB1829,Arrays!$T:$Z,{1,2,3,4,5,6,7},FALSE),VLOOKUP(CB1829,Arrays!$T:$Z,{1,2,3,4,5,6,7},FALSE)&lt;&gt;0,"")</f>
        <v/>
      </c>
      <c r="CO1836" t="str" cm="1">
        <f t="array" ref="CO1836">_xlfn._xlws.FILTER(SUM(CJ1836:CN1836),SUM(CJ1836:CN1836)&lt;&gt;0,"")</f>
        <v/>
      </c>
      <c r="CX1836" t="str">
        <f ca="1"/>
        <v/>
      </c>
      <c r="DE1836" t="str">
        <f ca="1"/>
        <v/>
      </c>
      <c r="DG1836" t="str">
        <f ca="1"/>
        <v/>
      </c>
      <c r="DH1836">
        <f ca="1"/>
        <v>0</v>
      </c>
      <c r="DI1836">
        <f ca="1"/>
        <v>0</v>
      </c>
      <c r="DJ1836">
        <f ca="1"/>
        <v>0</v>
      </c>
      <c r="DK1836">
        <f ca="1"/>
        <v>0</v>
      </c>
      <c r="DL1836">
        <f ca="1"/>
        <v>0</v>
      </c>
      <c r="DM1836">
        <f ca="1"/>
        <v>0</v>
      </c>
      <c r="DN1836" t="str">
        <f ca="1"/>
        <v/>
      </c>
    </row>
    <row r="1837" spans="13:118">
      <c r="M1837" t="str" cm="1">
        <f t="array" ref="M1837">_xlfn._xlws.FILTER(SUM(H1837:L1837),SUM(H1837:L1837)&lt;&gt;0,"")</f>
        <v/>
      </c>
      <c r="AC1837" t="str">
        <f ca="1"/>
        <v/>
      </c>
      <c r="AE1837">
        <f ca="1"/>
        <v>0</v>
      </c>
      <c r="AF1837">
        <f ca="1"/>
        <v>0</v>
      </c>
      <c r="AG1837">
        <f ca="1"/>
        <v>0</v>
      </c>
      <c r="AH1837">
        <f ca="1"/>
        <v>0</v>
      </c>
      <c r="AI1837">
        <f ca="1"/>
        <v>0</v>
      </c>
      <c r="AJ1837">
        <f ca="1"/>
        <v>0</v>
      </c>
      <c r="AK1837">
        <f ca="1"/>
        <v>0</v>
      </c>
      <c r="AL1837" t="str">
        <f ca="1"/>
        <v/>
      </c>
      <c r="AZ1837" t="str" cm="1">
        <f t="array" ref="AZ1837">_xlfn._xlws.FILTER(SUM(AU1837:AY1837),SUM(AU1837:AY1837)&lt;&gt;0,"")</f>
        <v/>
      </c>
      <c r="BP1837" t="str">
        <f ca="1"/>
        <v/>
      </c>
      <c r="BR1837">
        <f ca="1"/>
        <v>0</v>
      </c>
      <c r="BS1837">
        <f ca="1"/>
        <v>0</v>
      </c>
      <c r="BT1837">
        <f ca="1"/>
        <v>0</v>
      </c>
      <c r="BU1837">
        <f ca="1"/>
        <v>0</v>
      </c>
      <c r="BV1837">
        <f ca="1"/>
        <v>0</v>
      </c>
      <c r="BW1837">
        <f ca="1"/>
        <v>0</v>
      </c>
      <c r="BX1837">
        <f ca="1"/>
        <v>0</v>
      </c>
      <c r="BY1837" t="str">
        <f ca="1"/>
        <v/>
      </c>
      <c r="CC1837" t="str" cm="1">
        <f t="array" aca="1" ref="CC1837" ca="1">_xlfn._xlws.FILTER(VLOOKUP(CB1830,Arrays!$T:$Z,{1,2,3,4,5,6,7},FALSE),VLOOKUP(CB1830,Arrays!$T:$Z,{1,2,3,4,5,6,7},FALSE)&lt;&gt;0,"")</f>
        <v/>
      </c>
      <c r="CO1837" t="str" cm="1">
        <f t="array" ref="CO1837">_xlfn._xlws.FILTER(SUM(CJ1837:CN1837),SUM(CJ1837:CN1837)&lt;&gt;0,"")</f>
        <v/>
      </c>
      <c r="CX1837" t="str">
        <f ca="1"/>
        <v/>
      </c>
      <c r="DE1837" t="str">
        <f ca="1"/>
        <v/>
      </c>
      <c r="DG1837" t="str">
        <f ca="1"/>
        <v/>
      </c>
      <c r="DH1837">
        <f ca="1"/>
        <v>0</v>
      </c>
      <c r="DI1837">
        <f ca="1"/>
        <v>0</v>
      </c>
      <c r="DJ1837">
        <f ca="1"/>
        <v>0</v>
      </c>
      <c r="DK1837">
        <f ca="1"/>
        <v>0</v>
      </c>
      <c r="DL1837">
        <f ca="1"/>
        <v>0</v>
      </c>
      <c r="DM1837">
        <f ca="1"/>
        <v>0</v>
      </c>
      <c r="DN1837" t="str">
        <f ca="1"/>
        <v/>
      </c>
    </row>
    <row r="1838" spans="13:118">
      <c r="M1838" t="str" cm="1">
        <f t="array" ref="M1838">_xlfn._xlws.FILTER(SUM(H1838:L1838),SUM(H1838:L1838)&lt;&gt;0,"")</f>
        <v/>
      </c>
      <c r="AC1838" t="str">
        <f ca="1"/>
        <v/>
      </c>
      <c r="AE1838">
        <f ca="1"/>
        <v>0</v>
      </c>
      <c r="AF1838">
        <f ca="1"/>
        <v>0</v>
      </c>
      <c r="AG1838">
        <f ca="1"/>
        <v>0</v>
      </c>
      <c r="AH1838">
        <f ca="1"/>
        <v>0</v>
      </c>
      <c r="AI1838">
        <f ca="1"/>
        <v>0</v>
      </c>
      <c r="AJ1838">
        <f ca="1"/>
        <v>0</v>
      </c>
      <c r="AK1838">
        <f ca="1"/>
        <v>0</v>
      </c>
      <c r="AL1838" t="str">
        <f ca="1"/>
        <v/>
      </c>
      <c r="AZ1838" t="str" cm="1">
        <f t="array" ref="AZ1838">_xlfn._xlws.FILTER(SUM(AU1838:AY1838),SUM(AU1838:AY1838)&lt;&gt;0,"")</f>
        <v/>
      </c>
      <c r="BP1838" t="str">
        <f ca="1"/>
        <v/>
      </c>
      <c r="BR1838">
        <f ca="1"/>
        <v>0</v>
      </c>
      <c r="BS1838">
        <f ca="1"/>
        <v>0</v>
      </c>
      <c r="BT1838">
        <f ca="1"/>
        <v>0</v>
      </c>
      <c r="BU1838">
        <f ca="1"/>
        <v>0</v>
      </c>
      <c r="BV1838">
        <f ca="1"/>
        <v>0</v>
      </c>
      <c r="BW1838">
        <f ca="1"/>
        <v>0</v>
      </c>
      <c r="BX1838">
        <f ca="1"/>
        <v>0</v>
      </c>
      <c r="BY1838" t="str">
        <f ca="1"/>
        <v/>
      </c>
      <c r="CC1838" t="str" cm="1">
        <f t="array" aca="1" ref="CC1838" ca="1">_xlfn._xlws.FILTER(VLOOKUP(CB1831,Arrays!$T:$Z,{1,2,3,4,5,6,7},FALSE),VLOOKUP(CB1831,Arrays!$T:$Z,{1,2,3,4,5,6,7},FALSE)&lt;&gt;0,"")</f>
        <v/>
      </c>
      <c r="CO1838" t="str" cm="1">
        <f t="array" ref="CO1838">_xlfn._xlws.FILTER(SUM(CJ1838:CN1838),SUM(CJ1838:CN1838)&lt;&gt;0,"")</f>
        <v/>
      </c>
      <c r="CX1838" t="str">
        <f ca="1"/>
        <v/>
      </c>
      <c r="DE1838" t="str">
        <f ca="1"/>
        <v/>
      </c>
      <c r="DG1838" t="str">
        <f ca="1"/>
        <v/>
      </c>
      <c r="DH1838">
        <f ca="1"/>
        <v>0</v>
      </c>
      <c r="DI1838">
        <f ca="1"/>
        <v>0</v>
      </c>
      <c r="DJ1838">
        <f ca="1"/>
        <v>0</v>
      </c>
      <c r="DK1838">
        <f ca="1"/>
        <v>0</v>
      </c>
      <c r="DL1838">
        <f ca="1"/>
        <v>0</v>
      </c>
      <c r="DM1838">
        <f ca="1"/>
        <v>0</v>
      </c>
      <c r="DN1838" t="str">
        <f ca="1"/>
        <v/>
      </c>
    </row>
    <row r="1839" spans="13:118">
      <c r="M1839" t="str" cm="1">
        <f t="array" ref="M1839">_xlfn._xlws.FILTER(SUM(H1839:L1839),SUM(H1839:L1839)&lt;&gt;0,"")</f>
        <v/>
      </c>
      <c r="AC1839" t="str">
        <f ca="1"/>
        <v/>
      </c>
      <c r="AE1839">
        <f ca="1"/>
        <v>0</v>
      </c>
      <c r="AF1839">
        <f ca="1"/>
        <v>0</v>
      </c>
      <c r="AG1839">
        <f ca="1"/>
        <v>0</v>
      </c>
      <c r="AH1839">
        <f ca="1"/>
        <v>0</v>
      </c>
      <c r="AI1839">
        <f ca="1"/>
        <v>0</v>
      </c>
      <c r="AJ1839">
        <f ca="1"/>
        <v>0</v>
      </c>
      <c r="AK1839">
        <f ca="1"/>
        <v>0</v>
      </c>
      <c r="AL1839" t="str">
        <f ca="1"/>
        <v/>
      </c>
      <c r="AZ1839" t="str" cm="1">
        <f t="array" ref="AZ1839">_xlfn._xlws.FILTER(SUM(AU1839:AY1839),SUM(AU1839:AY1839)&lt;&gt;0,"")</f>
        <v/>
      </c>
      <c r="BP1839" t="str">
        <f ca="1"/>
        <v/>
      </c>
      <c r="BR1839">
        <f ca="1"/>
        <v>0</v>
      </c>
      <c r="BS1839">
        <f ca="1"/>
        <v>0</v>
      </c>
      <c r="BT1839">
        <f ca="1"/>
        <v>0</v>
      </c>
      <c r="BU1839">
        <f ca="1"/>
        <v>0</v>
      </c>
      <c r="BV1839">
        <f ca="1"/>
        <v>0</v>
      </c>
      <c r="BW1839">
        <f ca="1"/>
        <v>0</v>
      </c>
      <c r="BX1839">
        <f ca="1"/>
        <v>0</v>
      </c>
      <c r="BY1839" t="str">
        <f ca="1"/>
        <v/>
      </c>
      <c r="CC1839" t="str" cm="1">
        <f t="array" aca="1" ref="CC1839" ca="1">_xlfn._xlws.FILTER(VLOOKUP(CB1832,Arrays!$T:$Z,{1,2,3,4,5,6,7},FALSE),VLOOKUP(CB1832,Arrays!$T:$Z,{1,2,3,4,5,6,7},FALSE)&lt;&gt;0,"")</f>
        <v/>
      </c>
      <c r="CO1839" t="str" cm="1">
        <f t="array" ref="CO1839">_xlfn._xlws.FILTER(SUM(CJ1839:CN1839),SUM(CJ1839:CN1839)&lt;&gt;0,"")</f>
        <v/>
      </c>
      <c r="CX1839" t="str">
        <f ca="1"/>
        <v/>
      </c>
      <c r="DE1839" t="str">
        <f ca="1"/>
        <v/>
      </c>
      <c r="DG1839" t="str">
        <f ca="1"/>
        <v/>
      </c>
      <c r="DH1839">
        <f ca="1"/>
        <v>0</v>
      </c>
      <c r="DI1839">
        <f ca="1"/>
        <v>0</v>
      </c>
      <c r="DJ1839">
        <f ca="1"/>
        <v>0</v>
      </c>
      <c r="DK1839">
        <f ca="1"/>
        <v>0</v>
      </c>
      <c r="DL1839">
        <f ca="1"/>
        <v>0</v>
      </c>
      <c r="DM1839">
        <f ca="1"/>
        <v>0</v>
      </c>
      <c r="DN1839" t="str">
        <f ca="1"/>
        <v/>
      </c>
    </row>
    <row r="1840" spans="13:118">
      <c r="M1840" t="str" cm="1">
        <f t="array" ref="M1840">_xlfn._xlws.FILTER(SUM(H1840:L1840),SUM(H1840:L1840)&lt;&gt;0,"")</f>
        <v/>
      </c>
      <c r="AC1840" t="str">
        <f ca="1"/>
        <v/>
      </c>
      <c r="AE1840">
        <f ca="1"/>
        <v>0</v>
      </c>
      <c r="AF1840">
        <f ca="1"/>
        <v>0</v>
      </c>
      <c r="AG1840">
        <f ca="1"/>
        <v>0</v>
      </c>
      <c r="AH1840">
        <f ca="1"/>
        <v>0</v>
      </c>
      <c r="AI1840">
        <f ca="1"/>
        <v>0</v>
      </c>
      <c r="AJ1840">
        <f ca="1"/>
        <v>0</v>
      </c>
      <c r="AK1840">
        <f ca="1"/>
        <v>0</v>
      </c>
      <c r="AL1840" t="str">
        <f ca="1"/>
        <v/>
      </c>
      <c r="AZ1840" t="str" cm="1">
        <f t="array" ref="AZ1840">_xlfn._xlws.FILTER(SUM(AU1840:AY1840),SUM(AU1840:AY1840)&lt;&gt;0,"")</f>
        <v/>
      </c>
      <c r="BP1840" t="str">
        <f ca="1"/>
        <v/>
      </c>
      <c r="BR1840">
        <f ca="1"/>
        <v>0</v>
      </c>
      <c r="BS1840">
        <f ca="1"/>
        <v>0</v>
      </c>
      <c r="BT1840">
        <f ca="1"/>
        <v>0</v>
      </c>
      <c r="BU1840">
        <f ca="1"/>
        <v>0</v>
      </c>
      <c r="BV1840">
        <f ca="1"/>
        <v>0</v>
      </c>
      <c r="BW1840">
        <f ca="1"/>
        <v>0</v>
      </c>
      <c r="BX1840">
        <f ca="1"/>
        <v>0</v>
      </c>
      <c r="BY1840" t="str">
        <f ca="1"/>
        <v/>
      </c>
      <c r="CC1840" t="str" cm="1">
        <f t="array" aca="1" ref="CC1840" ca="1">_xlfn._xlws.FILTER(VLOOKUP(CB1833,Arrays!$T:$Z,{1,2,3,4,5,6,7},FALSE),VLOOKUP(CB1833,Arrays!$T:$Z,{1,2,3,4,5,6,7},FALSE)&lt;&gt;0,"")</f>
        <v/>
      </c>
      <c r="CO1840" t="str" cm="1">
        <f t="array" ref="CO1840">_xlfn._xlws.FILTER(SUM(CJ1840:CN1840),SUM(CJ1840:CN1840)&lt;&gt;0,"")</f>
        <v/>
      </c>
      <c r="CX1840" t="str">
        <f ca="1"/>
        <v/>
      </c>
      <c r="DE1840" t="str">
        <f ca="1"/>
        <v/>
      </c>
      <c r="DG1840" t="str">
        <f ca="1"/>
        <v/>
      </c>
      <c r="DH1840">
        <f ca="1"/>
        <v>0</v>
      </c>
      <c r="DI1840">
        <f ca="1"/>
        <v>0</v>
      </c>
      <c r="DJ1840">
        <f ca="1"/>
        <v>0</v>
      </c>
      <c r="DK1840">
        <f ca="1"/>
        <v>0</v>
      </c>
      <c r="DL1840">
        <f ca="1"/>
        <v>0</v>
      </c>
      <c r="DM1840">
        <f ca="1"/>
        <v>0</v>
      </c>
      <c r="DN1840" t="str">
        <f ca="1"/>
        <v/>
      </c>
    </row>
    <row r="1841" spans="13:118">
      <c r="M1841" t="str" cm="1">
        <f t="array" ref="M1841">_xlfn._xlws.FILTER(SUM(H1841:L1841),SUM(H1841:L1841)&lt;&gt;0,"")</f>
        <v/>
      </c>
      <c r="AC1841" t="str">
        <f ca="1"/>
        <v/>
      </c>
      <c r="AE1841">
        <f ca="1"/>
        <v>0</v>
      </c>
      <c r="AF1841">
        <f ca="1"/>
        <v>0</v>
      </c>
      <c r="AG1841">
        <f ca="1"/>
        <v>0</v>
      </c>
      <c r="AH1841">
        <f ca="1"/>
        <v>0</v>
      </c>
      <c r="AI1841">
        <f ca="1"/>
        <v>0</v>
      </c>
      <c r="AJ1841">
        <f ca="1"/>
        <v>0</v>
      </c>
      <c r="AK1841">
        <f ca="1"/>
        <v>0</v>
      </c>
      <c r="AL1841" t="str">
        <f ca="1"/>
        <v/>
      </c>
      <c r="AZ1841" t="str" cm="1">
        <f t="array" ref="AZ1841">_xlfn._xlws.FILTER(SUM(AU1841:AY1841),SUM(AU1841:AY1841)&lt;&gt;0,"")</f>
        <v/>
      </c>
      <c r="BP1841" t="str">
        <f ca="1"/>
        <v/>
      </c>
      <c r="BR1841">
        <f ca="1"/>
        <v>0</v>
      </c>
      <c r="BS1841">
        <f ca="1"/>
        <v>0</v>
      </c>
      <c r="BT1841">
        <f ca="1"/>
        <v>0</v>
      </c>
      <c r="BU1841">
        <f ca="1"/>
        <v>0</v>
      </c>
      <c r="BV1841">
        <f ca="1"/>
        <v>0</v>
      </c>
      <c r="BW1841">
        <f ca="1"/>
        <v>0</v>
      </c>
      <c r="BX1841">
        <f ca="1"/>
        <v>0</v>
      </c>
      <c r="BY1841" t="str">
        <f ca="1"/>
        <v/>
      </c>
      <c r="CC1841" t="str" cm="1">
        <f t="array" aca="1" ref="CC1841" ca="1">_xlfn._xlws.FILTER(VLOOKUP(CB1834,Arrays!$T:$Z,{1,2,3,4,5,6,7},FALSE),VLOOKUP(CB1834,Arrays!$T:$Z,{1,2,3,4,5,6,7},FALSE)&lt;&gt;0,"")</f>
        <v/>
      </c>
      <c r="CO1841" t="str" cm="1">
        <f t="array" ref="CO1841">_xlfn._xlws.FILTER(SUM(CJ1841:CN1841),SUM(CJ1841:CN1841)&lt;&gt;0,"")</f>
        <v/>
      </c>
      <c r="CX1841" t="str">
        <f ca="1"/>
        <v/>
      </c>
      <c r="DE1841" t="str">
        <f ca="1"/>
        <v/>
      </c>
      <c r="DG1841" t="str">
        <f ca="1"/>
        <v/>
      </c>
      <c r="DH1841">
        <f ca="1"/>
        <v>0</v>
      </c>
      <c r="DI1841">
        <f ca="1"/>
        <v>0</v>
      </c>
      <c r="DJ1841">
        <f ca="1"/>
        <v>0</v>
      </c>
      <c r="DK1841">
        <f ca="1"/>
        <v>0</v>
      </c>
      <c r="DL1841">
        <f ca="1"/>
        <v>0</v>
      </c>
      <c r="DM1841">
        <f ca="1"/>
        <v>0</v>
      </c>
      <c r="DN1841" t="str">
        <f ca="1"/>
        <v/>
      </c>
    </row>
    <row r="1842" spans="13:118">
      <c r="M1842" t="str" cm="1">
        <f t="array" ref="M1842">_xlfn._xlws.FILTER(SUM(H1842:L1842),SUM(H1842:L1842)&lt;&gt;0,"")</f>
        <v/>
      </c>
      <c r="AC1842" t="str">
        <f ca="1"/>
        <v/>
      </c>
      <c r="AE1842">
        <f ca="1"/>
        <v>0</v>
      </c>
      <c r="AF1842">
        <f ca="1"/>
        <v>0</v>
      </c>
      <c r="AG1842">
        <f ca="1"/>
        <v>0</v>
      </c>
      <c r="AH1842">
        <f ca="1"/>
        <v>0</v>
      </c>
      <c r="AI1842">
        <f ca="1"/>
        <v>0</v>
      </c>
      <c r="AJ1842">
        <f ca="1"/>
        <v>0</v>
      </c>
      <c r="AK1842">
        <f ca="1"/>
        <v>0</v>
      </c>
      <c r="AL1842" t="str">
        <f ca="1"/>
        <v/>
      </c>
      <c r="AZ1842" t="str" cm="1">
        <f t="array" ref="AZ1842">_xlfn._xlws.FILTER(SUM(AU1842:AY1842),SUM(AU1842:AY1842)&lt;&gt;0,"")</f>
        <v/>
      </c>
      <c r="BP1842" t="str">
        <f ca="1"/>
        <v/>
      </c>
      <c r="BR1842">
        <f ca="1"/>
        <v>0</v>
      </c>
      <c r="BS1842">
        <f ca="1"/>
        <v>0</v>
      </c>
      <c r="BT1842">
        <f ca="1"/>
        <v>0</v>
      </c>
      <c r="BU1842">
        <f ca="1"/>
        <v>0</v>
      </c>
      <c r="BV1842">
        <f ca="1"/>
        <v>0</v>
      </c>
      <c r="BW1842">
        <f ca="1"/>
        <v>0</v>
      </c>
      <c r="BX1842">
        <f ca="1"/>
        <v>0</v>
      </c>
      <c r="BY1842" t="str">
        <f ca="1"/>
        <v/>
      </c>
      <c r="CC1842" t="str" cm="1">
        <f t="array" aca="1" ref="CC1842" ca="1">_xlfn._xlws.FILTER(VLOOKUP(CB1835,Arrays!$T:$Z,{1,2,3,4,5,6,7},FALSE),VLOOKUP(CB1835,Arrays!$T:$Z,{1,2,3,4,5,6,7},FALSE)&lt;&gt;0,"")</f>
        <v/>
      </c>
      <c r="CO1842" t="str" cm="1">
        <f t="array" ref="CO1842">_xlfn._xlws.FILTER(SUM(CJ1842:CN1842),SUM(CJ1842:CN1842)&lt;&gt;0,"")</f>
        <v/>
      </c>
      <c r="CX1842" t="str">
        <f ca="1"/>
        <v/>
      </c>
      <c r="DE1842" t="str">
        <f ca="1"/>
        <v/>
      </c>
      <c r="DG1842" t="str">
        <f ca="1"/>
        <v/>
      </c>
      <c r="DH1842">
        <f ca="1"/>
        <v>0</v>
      </c>
      <c r="DI1842">
        <f ca="1"/>
        <v>0</v>
      </c>
      <c r="DJ1842">
        <f ca="1"/>
        <v>0</v>
      </c>
      <c r="DK1842">
        <f ca="1"/>
        <v>0</v>
      </c>
      <c r="DL1842">
        <f ca="1"/>
        <v>0</v>
      </c>
      <c r="DM1842">
        <f ca="1"/>
        <v>0</v>
      </c>
      <c r="DN1842" t="str">
        <f ca="1"/>
        <v/>
      </c>
    </row>
    <row r="1843" spans="13:118">
      <c r="M1843" t="str" cm="1">
        <f t="array" ref="M1843">_xlfn._xlws.FILTER(SUM(H1843:L1843),SUM(H1843:L1843)&lt;&gt;0,"")</f>
        <v/>
      </c>
      <c r="AC1843" t="str">
        <f ca="1"/>
        <v/>
      </c>
      <c r="AE1843">
        <f ca="1"/>
        <v>0</v>
      </c>
      <c r="AF1843">
        <f ca="1"/>
        <v>0</v>
      </c>
      <c r="AG1843">
        <f ca="1"/>
        <v>0</v>
      </c>
      <c r="AH1843">
        <f ca="1"/>
        <v>0</v>
      </c>
      <c r="AI1843">
        <f ca="1"/>
        <v>0</v>
      </c>
      <c r="AJ1843">
        <f ca="1"/>
        <v>0</v>
      </c>
      <c r="AK1843">
        <f ca="1"/>
        <v>0</v>
      </c>
      <c r="AL1843" t="str">
        <f ca="1"/>
        <v/>
      </c>
      <c r="AZ1843" t="str" cm="1">
        <f t="array" ref="AZ1843">_xlfn._xlws.FILTER(SUM(AU1843:AY1843),SUM(AU1843:AY1843)&lt;&gt;0,"")</f>
        <v/>
      </c>
      <c r="BP1843" t="str">
        <f ca="1"/>
        <v/>
      </c>
      <c r="BR1843">
        <f ca="1"/>
        <v>0</v>
      </c>
      <c r="BS1843">
        <f ca="1"/>
        <v>0</v>
      </c>
      <c r="BT1843">
        <f ca="1"/>
        <v>0</v>
      </c>
      <c r="BU1843">
        <f ca="1"/>
        <v>0</v>
      </c>
      <c r="BV1843">
        <f ca="1"/>
        <v>0</v>
      </c>
      <c r="BW1843">
        <f ca="1"/>
        <v>0</v>
      </c>
      <c r="BX1843">
        <f ca="1"/>
        <v>0</v>
      </c>
      <c r="BY1843" t="str">
        <f ca="1"/>
        <v/>
      </c>
      <c r="CC1843" t="str" cm="1">
        <f t="array" aca="1" ref="CC1843" ca="1">_xlfn._xlws.FILTER(VLOOKUP(CB1836,Arrays!$T:$Z,{1,2,3,4,5,6,7},FALSE),VLOOKUP(CB1836,Arrays!$T:$Z,{1,2,3,4,5,6,7},FALSE)&lt;&gt;0,"")</f>
        <v/>
      </c>
      <c r="CO1843" t="str" cm="1">
        <f t="array" ref="CO1843">_xlfn._xlws.FILTER(SUM(CJ1843:CN1843),SUM(CJ1843:CN1843)&lt;&gt;0,"")</f>
        <v/>
      </c>
      <c r="CX1843" t="str">
        <f ca="1"/>
        <v/>
      </c>
      <c r="DE1843" t="str">
        <f ca="1"/>
        <v/>
      </c>
      <c r="DG1843" t="str">
        <f ca="1"/>
        <v/>
      </c>
      <c r="DH1843">
        <f ca="1"/>
        <v>0</v>
      </c>
      <c r="DI1843">
        <f ca="1"/>
        <v>0</v>
      </c>
      <c r="DJ1843">
        <f ca="1"/>
        <v>0</v>
      </c>
      <c r="DK1843">
        <f ca="1"/>
        <v>0</v>
      </c>
      <c r="DL1843">
        <f ca="1"/>
        <v>0</v>
      </c>
      <c r="DM1843">
        <f ca="1"/>
        <v>0</v>
      </c>
      <c r="DN1843" t="str">
        <f ca="1"/>
        <v/>
      </c>
    </row>
    <row r="1844" spans="13:118">
      <c r="M1844" t="str" cm="1">
        <f t="array" ref="M1844">_xlfn._xlws.FILTER(SUM(H1844:L1844),SUM(H1844:L1844)&lt;&gt;0,"")</f>
        <v/>
      </c>
      <c r="AC1844" t="str">
        <f ca="1"/>
        <v/>
      </c>
      <c r="AE1844">
        <f ca="1"/>
        <v>0</v>
      </c>
      <c r="AF1844">
        <f ca="1"/>
        <v>0</v>
      </c>
      <c r="AG1844">
        <f ca="1"/>
        <v>0</v>
      </c>
      <c r="AH1844">
        <f ca="1"/>
        <v>0</v>
      </c>
      <c r="AI1844">
        <f ca="1"/>
        <v>0</v>
      </c>
      <c r="AJ1844">
        <f ca="1"/>
        <v>0</v>
      </c>
      <c r="AK1844">
        <f ca="1"/>
        <v>0</v>
      </c>
      <c r="AL1844" t="str">
        <f ca="1"/>
        <v/>
      </c>
      <c r="AZ1844" t="str" cm="1">
        <f t="array" ref="AZ1844">_xlfn._xlws.FILTER(SUM(AU1844:AY1844),SUM(AU1844:AY1844)&lt;&gt;0,"")</f>
        <v/>
      </c>
      <c r="BP1844" t="str">
        <f ca="1"/>
        <v/>
      </c>
      <c r="BR1844">
        <f ca="1"/>
        <v>0</v>
      </c>
      <c r="BS1844">
        <f ca="1"/>
        <v>0</v>
      </c>
      <c r="BT1844">
        <f ca="1"/>
        <v>0</v>
      </c>
      <c r="BU1844">
        <f ca="1"/>
        <v>0</v>
      </c>
      <c r="BV1844">
        <f ca="1"/>
        <v>0</v>
      </c>
      <c r="BW1844">
        <f ca="1"/>
        <v>0</v>
      </c>
      <c r="BX1844">
        <f ca="1"/>
        <v>0</v>
      </c>
      <c r="BY1844" t="str">
        <f ca="1"/>
        <v/>
      </c>
      <c r="CC1844" t="str" cm="1">
        <f t="array" aca="1" ref="CC1844" ca="1">_xlfn._xlws.FILTER(VLOOKUP(CB1837,Arrays!$T:$Z,{1,2,3,4,5,6,7},FALSE),VLOOKUP(CB1837,Arrays!$T:$Z,{1,2,3,4,5,6,7},FALSE)&lt;&gt;0,"")</f>
        <v/>
      </c>
      <c r="CO1844" t="str" cm="1">
        <f t="array" ref="CO1844">_xlfn._xlws.FILTER(SUM(CJ1844:CN1844),SUM(CJ1844:CN1844)&lt;&gt;0,"")</f>
        <v/>
      </c>
      <c r="CX1844" t="str">
        <f ca="1"/>
        <v/>
      </c>
      <c r="DE1844" t="str">
        <f ca="1"/>
        <v/>
      </c>
      <c r="DG1844" t="str">
        <f ca="1"/>
        <v/>
      </c>
      <c r="DH1844">
        <f ca="1"/>
        <v>0</v>
      </c>
      <c r="DI1844">
        <f ca="1"/>
        <v>0</v>
      </c>
      <c r="DJ1844">
        <f ca="1"/>
        <v>0</v>
      </c>
      <c r="DK1844">
        <f ca="1"/>
        <v>0</v>
      </c>
      <c r="DL1844">
        <f ca="1"/>
        <v>0</v>
      </c>
      <c r="DM1844">
        <f ca="1"/>
        <v>0</v>
      </c>
      <c r="DN1844" t="str">
        <f ca="1"/>
        <v/>
      </c>
    </row>
    <row r="1845" spans="13:118">
      <c r="M1845" t="str" cm="1">
        <f t="array" ref="M1845">_xlfn._xlws.FILTER(SUM(H1845:L1845),SUM(H1845:L1845)&lt;&gt;0,"")</f>
        <v/>
      </c>
      <c r="AC1845" t="str">
        <f ca="1"/>
        <v/>
      </c>
      <c r="AE1845">
        <f ca="1"/>
        <v>0</v>
      </c>
      <c r="AF1845">
        <f ca="1"/>
        <v>0</v>
      </c>
      <c r="AG1845">
        <f ca="1"/>
        <v>0</v>
      </c>
      <c r="AH1845">
        <f ca="1"/>
        <v>0</v>
      </c>
      <c r="AI1845">
        <f ca="1"/>
        <v>0</v>
      </c>
      <c r="AJ1845">
        <f ca="1"/>
        <v>0</v>
      </c>
      <c r="AK1845">
        <f ca="1"/>
        <v>0</v>
      </c>
      <c r="AL1845" t="str">
        <f ca="1"/>
        <v/>
      </c>
      <c r="AZ1845" t="str" cm="1">
        <f t="array" ref="AZ1845">_xlfn._xlws.FILTER(SUM(AU1845:AY1845),SUM(AU1845:AY1845)&lt;&gt;0,"")</f>
        <v/>
      </c>
      <c r="BP1845" t="str">
        <f ca="1"/>
        <v/>
      </c>
      <c r="BR1845">
        <f ca="1"/>
        <v>0</v>
      </c>
      <c r="BS1845">
        <f ca="1"/>
        <v>0</v>
      </c>
      <c r="BT1845">
        <f ca="1"/>
        <v>0</v>
      </c>
      <c r="BU1845">
        <f ca="1"/>
        <v>0</v>
      </c>
      <c r="BV1845">
        <f ca="1"/>
        <v>0</v>
      </c>
      <c r="BW1845">
        <f ca="1"/>
        <v>0</v>
      </c>
      <c r="BX1845">
        <f ca="1"/>
        <v>0</v>
      </c>
      <c r="BY1845" t="str">
        <f ca="1"/>
        <v/>
      </c>
      <c r="CC1845" t="str" cm="1">
        <f t="array" aca="1" ref="CC1845" ca="1">_xlfn._xlws.FILTER(VLOOKUP(CB1838,Arrays!$T:$Z,{1,2,3,4,5,6,7},FALSE),VLOOKUP(CB1838,Arrays!$T:$Z,{1,2,3,4,5,6,7},FALSE)&lt;&gt;0,"")</f>
        <v/>
      </c>
      <c r="CO1845" t="str" cm="1">
        <f t="array" ref="CO1845">_xlfn._xlws.FILTER(SUM(CJ1845:CN1845),SUM(CJ1845:CN1845)&lt;&gt;0,"")</f>
        <v/>
      </c>
      <c r="CX1845" t="str">
        <f ca="1"/>
        <v/>
      </c>
      <c r="DE1845" t="str">
        <f ca="1"/>
        <v/>
      </c>
      <c r="DG1845" t="str">
        <f ca="1"/>
        <v/>
      </c>
      <c r="DH1845">
        <f ca="1"/>
        <v>0</v>
      </c>
      <c r="DI1845">
        <f ca="1"/>
        <v>0</v>
      </c>
      <c r="DJ1845">
        <f ca="1"/>
        <v>0</v>
      </c>
      <c r="DK1845">
        <f ca="1"/>
        <v>0</v>
      </c>
      <c r="DL1845">
        <f ca="1"/>
        <v>0</v>
      </c>
      <c r="DM1845">
        <f ca="1"/>
        <v>0</v>
      </c>
      <c r="DN1845" t="str">
        <f ca="1"/>
        <v/>
      </c>
    </row>
    <row r="1846" spans="13:118">
      <c r="M1846" t="str" cm="1">
        <f t="array" ref="M1846">_xlfn._xlws.FILTER(SUM(H1846:L1846),SUM(H1846:L1846)&lt;&gt;0,"")</f>
        <v/>
      </c>
      <c r="AC1846" t="str">
        <f ca="1"/>
        <v/>
      </c>
      <c r="AE1846">
        <f ca="1"/>
        <v>0</v>
      </c>
      <c r="AF1846">
        <f ca="1"/>
        <v>0</v>
      </c>
      <c r="AG1846">
        <f ca="1"/>
        <v>0</v>
      </c>
      <c r="AH1846">
        <f ca="1"/>
        <v>0</v>
      </c>
      <c r="AI1846">
        <f ca="1"/>
        <v>0</v>
      </c>
      <c r="AJ1846">
        <f ca="1"/>
        <v>0</v>
      </c>
      <c r="AK1846">
        <f ca="1"/>
        <v>0</v>
      </c>
      <c r="AL1846" t="str">
        <f ca="1"/>
        <v/>
      </c>
      <c r="AZ1846" t="str" cm="1">
        <f t="array" ref="AZ1846">_xlfn._xlws.FILTER(SUM(AU1846:AY1846),SUM(AU1846:AY1846)&lt;&gt;0,"")</f>
        <v/>
      </c>
      <c r="BP1846" t="str">
        <f ca="1"/>
        <v/>
      </c>
      <c r="BR1846">
        <f ca="1"/>
        <v>0</v>
      </c>
      <c r="BS1846">
        <f ca="1"/>
        <v>0</v>
      </c>
      <c r="BT1846">
        <f ca="1"/>
        <v>0</v>
      </c>
      <c r="BU1846">
        <f ca="1"/>
        <v>0</v>
      </c>
      <c r="BV1846">
        <f ca="1"/>
        <v>0</v>
      </c>
      <c r="BW1846">
        <f ca="1"/>
        <v>0</v>
      </c>
      <c r="BX1846">
        <f ca="1"/>
        <v>0</v>
      </c>
      <c r="BY1846" t="str">
        <f ca="1"/>
        <v/>
      </c>
      <c r="CC1846" t="str" cm="1">
        <f t="array" aca="1" ref="CC1846" ca="1">_xlfn._xlws.FILTER(VLOOKUP(CB1839,Arrays!$T:$Z,{1,2,3,4,5,6,7},FALSE),VLOOKUP(CB1839,Arrays!$T:$Z,{1,2,3,4,5,6,7},FALSE)&lt;&gt;0,"")</f>
        <v/>
      </c>
      <c r="CO1846" t="str" cm="1">
        <f t="array" ref="CO1846">_xlfn._xlws.FILTER(SUM(CJ1846:CN1846),SUM(CJ1846:CN1846)&lt;&gt;0,"")</f>
        <v/>
      </c>
      <c r="CX1846" t="str">
        <f ca="1"/>
        <v/>
      </c>
      <c r="DE1846" t="str">
        <f ca="1"/>
        <v/>
      </c>
      <c r="DG1846" t="str">
        <f ca="1"/>
        <v/>
      </c>
      <c r="DH1846">
        <f ca="1"/>
        <v>0</v>
      </c>
      <c r="DI1846">
        <f ca="1"/>
        <v>0</v>
      </c>
      <c r="DJ1846">
        <f ca="1"/>
        <v>0</v>
      </c>
      <c r="DK1846">
        <f ca="1"/>
        <v>0</v>
      </c>
      <c r="DL1846">
        <f ca="1"/>
        <v>0</v>
      </c>
      <c r="DM1846">
        <f ca="1"/>
        <v>0</v>
      </c>
      <c r="DN1846" t="str">
        <f ca="1"/>
        <v/>
      </c>
    </row>
    <row r="1847" spans="13:118">
      <c r="M1847" t="str" cm="1">
        <f t="array" ref="M1847">_xlfn._xlws.FILTER(SUM(H1847:L1847),SUM(H1847:L1847)&lt;&gt;0,"")</f>
        <v/>
      </c>
      <c r="AC1847" t="str">
        <f ca="1"/>
        <v/>
      </c>
      <c r="AE1847">
        <f ca="1"/>
        <v>0</v>
      </c>
      <c r="AF1847">
        <f ca="1"/>
        <v>0</v>
      </c>
      <c r="AG1847">
        <f ca="1"/>
        <v>0</v>
      </c>
      <c r="AH1847">
        <f ca="1"/>
        <v>0</v>
      </c>
      <c r="AI1847">
        <f ca="1"/>
        <v>0</v>
      </c>
      <c r="AJ1847">
        <f ca="1"/>
        <v>0</v>
      </c>
      <c r="AK1847">
        <f ca="1"/>
        <v>0</v>
      </c>
      <c r="AL1847" t="str">
        <f ca="1"/>
        <v/>
      </c>
      <c r="AZ1847" t="str" cm="1">
        <f t="array" ref="AZ1847">_xlfn._xlws.FILTER(SUM(AU1847:AY1847),SUM(AU1847:AY1847)&lt;&gt;0,"")</f>
        <v/>
      </c>
      <c r="BP1847" t="str">
        <f ca="1"/>
        <v/>
      </c>
      <c r="BR1847">
        <f ca="1"/>
        <v>0</v>
      </c>
      <c r="BS1847">
        <f ca="1"/>
        <v>0</v>
      </c>
      <c r="BT1847">
        <f ca="1"/>
        <v>0</v>
      </c>
      <c r="BU1847">
        <f ca="1"/>
        <v>0</v>
      </c>
      <c r="BV1847">
        <f ca="1"/>
        <v>0</v>
      </c>
      <c r="BW1847">
        <f ca="1"/>
        <v>0</v>
      </c>
      <c r="BX1847">
        <f ca="1"/>
        <v>0</v>
      </c>
      <c r="BY1847" t="str">
        <f ca="1"/>
        <v/>
      </c>
      <c r="CC1847" t="str" cm="1">
        <f t="array" aca="1" ref="CC1847" ca="1">_xlfn._xlws.FILTER(VLOOKUP(CB1840,Arrays!$T:$Z,{1,2,3,4,5,6,7},FALSE),VLOOKUP(CB1840,Arrays!$T:$Z,{1,2,3,4,5,6,7},FALSE)&lt;&gt;0,"")</f>
        <v/>
      </c>
      <c r="CO1847" t="str" cm="1">
        <f t="array" ref="CO1847">_xlfn._xlws.FILTER(SUM(CJ1847:CN1847),SUM(CJ1847:CN1847)&lt;&gt;0,"")</f>
        <v/>
      </c>
      <c r="CX1847" t="str">
        <f ca="1"/>
        <v/>
      </c>
      <c r="DE1847" t="str">
        <f ca="1"/>
        <v/>
      </c>
      <c r="DG1847" t="str">
        <f ca="1"/>
        <v/>
      </c>
      <c r="DH1847">
        <f ca="1"/>
        <v>0</v>
      </c>
      <c r="DI1847">
        <f ca="1"/>
        <v>0</v>
      </c>
      <c r="DJ1847">
        <f ca="1"/>
        <v>0</v>
      </c>
      <c r="DK1847">
        <f ca="1"/>
        <v>0</v>
      </c>
      <c r="DL1847">
        <f ca="1"/>
        <v>0</v>
      </c>
      <c r="DM1847">
        <f ca="1"/>
        <v>0</v>
      </c>
      <c r="DN1847" t="str">
        <f ca="1"/>
        <v/>
      </c>
    </row>
    <row r="1848" spans="13:118">
      <c r="M1848" t="str" cm="1">
        <f t="array" ref="M1848">_xlfn._xlws.FILTER(SUM(H1848:L1848),SUM(H1848:L1848)&lt;&gt;0,"")</f>
        <v/>
      </c>
      <c r="AC1848" t="str">
        <f ca="1"/>
        <v/>
      </c>
      <c r="AE1848">
        <f ca="1"/>
        <v>0</v>
      </c>
      <c r="AF1848">
        <f ca="1"/>
        <v>0</v>
      </c>
      <c r="AG1848">
        <f ca="1"/>
        <v>0</v>
      </c>
      <c r="AH1848">
        <f ca="1"/>
        <v>0</v>
      </c>
      <c r="AI1848">
        <f ca="1"/>
        <v>0</v>
      </c>
      <c r="AJ1848">
        <f ca="1"/>
        <v>0</v>
      </c>
      <c r="AK1848">
        <f ca="1"/>
        <v>0</v>
      </c>
      <c r="AL1848" t="str">
        <f ca="1"/>
        <v/>
      </c>
      <c r="AZ1848" t="str" cm="1">
        <f t="array" ref="AZ1848">_xlfn._xlws.FILTER(SUM(AU1848:AY1848),SUM(AU1848:AY1848)&lt;&gt;0,"")</f>
        <v/>
      </c>
      <c r="BP1848" t="str">
        <f ca="1"/>
        <v/>
      </c>
      <c r="BR1848">
        <f ca="1"/>
        <v>0</v>
      </c>
      <c r="BS1848">
        <f ca="1"/>
        <v>0</v>
      </c>
      <c r="BT1848">
        <f ca="1"/>
        <v>0</v>
      </c>
      <c r="BU1848">
        <f ca="1"/>
        <v>0</v>
      </c>
      <c r="BV1848">
        <f ca="1"/>
        <v>0</v>
      </c>
      <c r="BW1848">
        <f ca="1"/>
        <v>0</v>
      </c>
      <c r="BX1848">
        <f ca="1"/>
        <v>0</v>
      </c>
      <c r="BY1848" t="str">
        <f ca="1"/>
        <v/>
      </c>
      <c r="CC1848" t="str" cm="1">
        <f t="array" aca="1" ref="CC1848" ca="1">_xlfn._xlws.FILTER(VLOOKUP(CB1841,Arrays!$T:$Z,{1,2,3,4,5,6,7},FALSE),VLOOKUP(CB1841,Arrays!$T:$Z,{1,2,3,4,5,6,7},FALSE)&lt;&gt;0,"")</f>
        <v/>
      </c>
      <c r="CO1848" t="str" cm="1">
        <f t="array" ref="CO1848">_xlfn._xlws.FILTER(SUM(CJ1848:CN1848),SUM(CJ1848:CN1848)&lt;&gt;0,"")</f>
        <v/>
      </c>
      <c r="CX1848" t="str">
        <f ca="1"/>
        <v/>
      </c>
      <c r="DE1848" t="str">
        <f ca="1"/>
        <v/>
      </c>
      <c r="DG1848" t="str">
        <f ca="1"/>
        <v/>
      </c>
      <c r="DH1848">
        <f ca="1"/>
        <v>0</v>
      </c>
      <c r="DI1848">
        <f ca="1"/>
        <v>0</v>
      </c>
      <c r="DJ1848">
        <f ca="1"/>
        <v>0</v>
      </c>
      <c r="DK1848">
        <f ca="1"/>
        <v>0</v>
      </c>
      <c r="DL1848">
        <f ca="1"/>
        <v>0</v>
      </c>
      <c r="DM1848">
        <f ca="1"/>
        <v>0</v>
      </c>
      <c r="DN1848" t="str">
        <f ca="1"/>
        <v/>
      </c>
    </row>
    <row r="1849" spans="13:118">
      <c r="M1849" t="str" cm="1">
        <f t="array" ref="M1849">_xlfn._xlws.FILTER(SUM(H1849:L1849),SUM(H1849:L1849)&lt;&gt;0,"")</f>
        <v/>
      </c>
      <c r="AC1849" t="str">
        <f ca="1"/>
        <v/>
      </c>
      <c r="AE1849">
        <f ca="1"/>
        <v>0</v>
      </c>
      <c r="AF1849">
        <f ca="1"/>
        <v>0</v>
      </c>
      <c r="AG1849">
        <f ca="1"/>
        <v>0</v>
      </c>
      <c r="AH1849">
        <f ca="1"/>
        <v>0</v>
      </c>
      <c r="AI1849">
        <f ca="1"/>
        <v>0</v>
      </c>
      <c r="AJ1849">
        <f ca="1"/>
        <v>0</v>
      </c>
      <c r="AK1849">
        <f ca="1"/>
        <v>0</v>
      </c>
      <c r="AL1849" t="str">
        <f ca="1"/>
        <v/>
      </c>
      <c r="AZ1849" t="str" cm="1">
        <f t="array" ref="AZ1849">_xlfn._xlws.FILTER(SUM(AU1849:AY1849),SUM(AU1849:AY1849)&lt;&gt;0,"")</f>
        <v/>
      </c>
      <c r="BP1849" t="str">
        <f ca="1"/>
        <v/>
      </c>
      <c r="BR1849">
        <f ca="1"/>
        <v>0</v>
      </c>
      <c r="BS1849">
        <f ca="1"/>
        <v>0</v>
      </c>
      <c r="BT1849">
        <f ca="1"/>
        <v>0</v>
      </c>
      <c r="BU1849">
        <f ca="1"/>
        <v>0</v>
      </c>
      <c r="BV1849">
        <f ca="1"/>
        <v>0</v>
      </c>
      <c r="BW1849">
        <f ca="1"/>
        <v>0</v>
      </c>
      <c r="BX1849">
        <f ca="1"/>
        <v>0</v>
      </c>
      <c r="BY1849" t="str">
        <f ca="1"/>
        <v/>
      </c>
      <c r="CC1849" t="str" cm="1">
        <f t="array" aca="1" ref="CC1849" ca="1">_xlfn._xlws.FILTER(VLOOKUP(CB1842,Arrays!$T:$Z,{1,2,3,4,5,6,7},FALSE),VLOOKUP(CB1842,Arrays!$T:$Z,{1,2,3,4,5,6,7},FALSE)&lt;&gt;0,"")</f>
        <v/>
      </c>
      <c r="CO1849" t="str" cm="1">
        <f t="array" ref="CO1849">_xlfn._xlws.FILTER(SUM(CJ1849:CN1849),SUM(CJ1849:CN1849)&lt;&gt;0,"")</f>
        <v/>
      </c>
      <c r="CX1849" t="str">
        <f ca="1"/>
        <v/>
      </c>
      <c r="DE1849" t="str">
        <f ca="1"/>
        <v/>
      </c>
      <c r="DG1849" t="str">
        <f ca="1"/>
        <v/>
      </c>
      <c r="DH1849">
        <f ca="1"/>
        <v>0</v>
      </c>
      <c r="DI1849">
        <f ca="1"/>
        <v>0</v>
      </c>
      <c r="DJ1849">
        <f ca="1"/>
        <v>0</v>
      </c>
      <c r="DK1849">
        <f ca="1"/>
        <v>0</v>
      </c>
      <c r="DL1849">
        <f ca="1"/>
        <v>0</v>
      </c>
      <c r="DM1849">
        <f ca="1"/>
        <v>0</v>
      </c>
      <c r="DN1849" t="str">
        <f ca="1"/>
        <v/>
      </c>
    </row>
    <row r="1850" spans="13:118">
      <c r="M1850" t="str" cm="1">
        <f t="array" ref="M1850">_xlfn._xlws.FILTER(SUM(H1850:L1850),SUM(H1850:L1850)&lt;&gt;0,"")</f>
        <v/>
      </c>
      <c r="AC1850" t="str">
        <f ca="1"/>
        <v/>
      </c>
      <c r="AE1850">
        <f ca="1"/>
        <v>0</v>
      </c>
      <c r="AF1850">
        <f ca="1"/>
        <v>0</v>
      </c>
      <c r="AG1850">
        <f ca="1"/>
        <v>0</v>
      </c>
      <c r="AH1850">
        <f ca="1"/>
        <v>0</v>
      </c>
      <c r="AI1850">
        <f ca="1"/>
        <v>0</v>
      </c>
      <c r="AJ1850">
        <f ca="1"/>
        <v>0</v>
      </c>
      <c r="AK1850">
        <f ca="1"/>
        <v>0</v>
      </c>
      <c r="AL1850" t="str">
        <f ca="1"/>
        <v/>
      </c>
      <c r="AZ1850" t="str" cm="1">
        <f t="array" ref="AZ1850">_xlfn._xlws.FILTER(SUM(AU1850:AY1850),SUM(AU1850:AY1850)&lt;&gt;0,"")</f>
        <v/>
      </c>
      <c r="BP1850" t="str">
        <f ca="1"/>
        <v/>
      </c>
      <c r="BR1850">
        <f ca="1"/>
        <v>0</v>
      </c>
      <c r="BS1850">
        <f ca="1"/>
        <v>0</v>
      </c>
      <c r="BT1850">
        <f ca="1"/>
        <v>0</v>
      </c>
      <c r="BU1850">
        <f ca="1"/>
        <v>0</v>
      </c>
      <c r="BV1850">
        <f ca="1"/>
        <v>0</v>
      </c>
      <c r="BW1850">
        <f ca="1"/>
        <v>0</v>
      </c>
      <c r="BX1850">
        <f ca="1"/>
        <v>0</v>
      </c>
      <c r="BY1850" t="str">
        <f ca="1"/>
        <v/>
      </c>
      <c r="CC1850" t="str" cm="1">
        <f t="array" aca="1" ref="CC1850" ca="1">_xlfn._xlws.FILTER(VLOOKUP(CB1843,Arrays!$T:$Z,{1,2,3,4,5,6,7},FALSE),VLOOKUP(CB1843,Arrays!$T:$Z,{1,2,3,4,5,6,7},FALSE)&lt;&gt;0,"")</f>
        <v/>
      </c>
      <c r="CO1850" t="str" cm="1">
        <f t="array" ref="CO1850">_xlfn._xlws.FILTER(SUM(CJ1850:CN1850),SUM(CJ1850:CN1850)&lt;&gt;0,"")</f>
        <v/>
      </c>
      <c r="CX1850" t="str">
        <f ca="1"/>
        <v/>
      </c>
      <c r="DE1850" t="str">
        <f ca="1"/>
        <v/>
      </c>
      <c r="DG1850" t="str">
        <f ca="1"/>
        <v/>
      </c>
      <c r="DH1850">
        <f ca="1"/>
        <v>0</v>
      </c>
      <c r="DI1850">
        <f ca="1"/>
        <v>0</v>
      </c>
      <c r="DJ1850">
        <f ca="1"/>
        <v>0</v>
      </c>
      <c r="DK1850">
        <f ca="1"/>
        <v>0</v>
      </c>
      <c r="DL1850">
        <f ca="1"/>
        <v>0</v>
      </c>
      <c r="DM1850">
        <f ca="1"/>
        <v>0</v>
      </c>
      <c r="DN1850" t="str">
        <f ca="1"/>
        <v/>
      </c>
    </row>
    <row r="1851" spans="13:118">
      <c r="M1851" t="str" cm="1">
        <f t="array" ref="M1851">_xlfn._xlws.FILTER(SUM(H1851:L1851),SUM(H1851:L1851)&lt;&gt;0,"")</f>
        <v/>
      </c>
      <c r="AC1851" t="str">
        <f ca="1"/>
        <v/>
      </c>
      <c r="AE1851">
        <f ca="1"/>
        <v>0</v>
      </c>
      <c r="AF1851">
        <f ca="1"/>
        <v>0</v>
      </c>
      <c r="AG1851">
        <f ca="1"/>
        <v>0</v>
      </c>
      <c r="AH1851">
        <f ca="1"/>
        <v>0</v>
      </c>
      <c r="AI1851">
        <f ca="1"/>
        <v>0</v>
      </c>
      <c r="AJ1851">
        <f ca="1"/>
        <v>0</v>
      </c>
      <c r="AK1851">
        <f ca="1"/>
        <v>0</v>
      </c>
      <c r="AL1851" t="str">
        <f ca="1"/>
        <v/>
      </c>
      <c r="AZ1851" t="str" cm="1">
        <f t="array" ref="AZ1851">_xlfn._xlws.FILTER(SUM(AU1851:AY1851),SUM(AU1851:AY1851)&lt;&gt;0,"")</f>
        <v/>
      </c>
      <c r="BP1851" t="str">
        <f ca="1"/>
        <v/>
      </c>
      <c r="BR1851">
        <f ca="1"/>
        <v>0</v>
      </c>
      <c r="BS1851">
        <f ca="1"/>
        <v>0</v>
      </c>
      <c r="BT1851">
        <f ca="1"/>
        <v>0</v>
      </c>
      <c r="BU1851">
        <f ca="1"/>
        <v>0</v>
      </c>
      <c r="BV1851">
        <f ca="1"/>
        <v>0</v>
      </c>
      <c r="BW1851">
        <f ca="1"/>
        <v>0</v>
      </c>
      <c r="BX1851">
        <f ca="1"/>
        <v>0</v>
      </c>
      <c r="BY1851" t="str">
        <f ca="1"/>
        <v/>
      </c>
      <c r="CC1851" t="str" cm="1">
        <f t="array" aca="1" ref="CC1851" ca="1">_xlfn._xlws.FILTER(VLOOKUP(CB1844,Arrays!$T:$Z,{1,2,3,4,5,6,7},FALSE),VLOOKUP(CB1844,Arrays!$T:$Z,{1,2,3,4,5,6,7},FALSE)&lt;&gt;0,"")</f>
        <v/>
      </c>
      <c r="CO1851" t="str" cm="1">
        <f t="array" ref="CO1851">_xlfn._xlws.FILTER(SUM(CJ1851:CN1851),SUM(CJ1851:CN1851)&lt;&gt;0,"")</f>
        <v/>
      </c>
      <c r="CX1851" t="str">
        <f ca="1"/>
        <v/>
      </c>
      <c r="DE1851" t="str">
        <f ca="1"/>
        <v/>
      </c>
      <c r="DG1851" t="str">
        <f ca="1"/>
        <v/>
      </c>
      <c r="DH1851">
        <f ca="1"/>
        <v>0</v>
      </c>
      <c r="DI1851">
        <f ca="1"/>
        <v>0</v>
      </c>
      <c r="DJ1851">
        <f ca="1"/>
        <v>0</v>
      </c>
      <c r="DK1851">
        <f ca="1"/>
        <v>0</v>
      </c>
      <c r="DL1851">
        <f ca="1"/>
        <v>0</v>
      </c>
      <c r="DM1851">
        <f ca="1"/>
        <v>0</v>
      </c>
      <c r="DN1851" t="str">
        <f ca="1"/>
        <v/>
      </c>
    </row>
    <row r="1852" spans="13:118">
      <c r="M1852" t="str" cm="1">
        <f t="array" ref="M1852">_xlfn._xlws.FILTER(SUM(H1852:L1852),SUM(H1852:L1852)&lt;&gt;0,"")</f>
        <v/>
      </c>
      <c r="AC1852" t="str">
        <f ca="1"/>
        <v/>
      </c>
      <c r="AE1852">
        <f ca="1"/>
        <v>0</v>
      </c>
      <c r="AF1852">
        <f ca="1"/>
        <v>0</v>
      </c>
      <c r="AG1852">
        <f ca="1"/>
        <v>0</v>
      </c>
      <c r="AH1852">
        <f ca="1"/>
        <v>0</v>
      </c>
      <c r="AI1852">
        <f ca="1"/>
        <v>0</v>
      </c>
      <c r="AJ1852">
        <f ca="1"/>
        <v>0</v>
      </c>
      <c r="AK1852">
        <f ca="1"/>
        <v>0</v>
      </c>
      <c r="AL1852" t="str">
        <f ca="1"/>
        <v/>
      </c>
      <c r="AZ1852" t="str" cm="1">
        <f t="array" ref="AZ1852">_xlfn._xlws.FILTER(SUM(AU1852:AY1852),SUM(AU1852:AY1852)&lt;&gt;0,"")</f>
        <v/>
      </c>
      <c r="BP1852" t="str">
        <f ca="1"/>
        <v/>
      </c>
      <c r="BR1852">
        <f ca="1"/>
        <v>0</v>
      </c>
      <c r="BS1852">
        <f ca="1"/>
        <v>0</v>
      </c>
      <c r="BT1852">
        <f ca="1"/>
        <v>0</v>
      </c>
      <c r="BU1852">
        <f ca="1"/>
        <v>0</v>
      </c>
      <c r="BV1852">
        <f ca="1"/>
        <v>0</v>
      </c>
      <c r="BW1852">
        <f ca="1"/>
        <v>0</v>
      </c>
      <c r="BX1852">
        <f ca="1"/>
        <v>0</v>
      </c>
      <c r="BY1852" t="str">
        <f ca="1"/>
        <v/>
      </c>
      <c r="CC1852" t="str" cm="1">
        <f t="array" aca="1" ref="CC1852" ca="1">_xlfn._xlws.FILTER(VLOOKUP(CB1845,Arrays!$T:$Z,{1,2,3,4,5,6,7},FALSE),VLOOKUP(CB1845,Arrays!$T:$Z,{1,2,3,4,5,6,7},FALSE)&lt;&gt;0,"")</f>
        <v/>
      </c>
      <c r="CO1852" t="str" cm="1">
        <f t="array" ref="CO1852">_xlfn._xlws.FILTER(SUM(CJ1852:CN1852),SUM(CJ1852:CN1852)&lt;&gt;0,"")</f>
        <v/>
      </c>
      <c r="CX1852" t="str">
        <f ca="1"/>
        <v/>
      </c>
      <c r="DE1852" t="str">
        <f ca="1"/>
        <v/>
      </c>
      <c r="DG1852" t="str">
        <f ca="1"/>
        <v/>
      </c>
      <c r="DH1852">
        <f ca="1"/>
        <v>0</v>
      </c>
      <c r="DI1852">
        <f ca="1"/>
        <v>0</v>
      </c>
      <c r="DJ1852">
        <f ca="1"/>
        <v>0</v>
      </c>
      <c r="DK1852">
        <f ca="1"/>
        <v>0</v>
      </c>
      <c r="DL1852">
        <f ca="1"/>
        <v>0</v>
      </c>
      <c r="DM1852">
        <f ca="1"/>
        <v>0</v>
      </c>
      <c r="DN1852" t="str">
        <f ca="1"/>
        <v/>
      </c>
    </row>
    <row r="1853" spans="13:118">
      <c r="M1853" t="str" cm="1">
        <f t="array" ref="M1853">_xlfn._xlws.FILTER(SUM(H1853:L1853),SUM(H1853:L1853)&lt;&gt;0,"")</f>
        <v/>
      </c>
      <c r="AC1853" t="str">
        <f ca="1"/>
        <v/>
      </c>
      <c r="AE1853">
        <f ca="1"/>
        <v>0</v>
      </c>
      <c r="AF1853">
        <f ca="1"/>
        <v>0</v>
      </c>
      <c r="AG1853">
        <f ca="1"/>
        <v>0</v>
      </c>
      <c r="AH1853">
        <f ca="1"/>
        <v>0</v>
      </c>
      <c r="AI1853">
        <f ca="1"/>
        <v>0</v>
      </c>
      <c r="AJ1853">
        <f ca="1"/>
        <v>0</v>
      </c>
      <c r="AK1853">
        <f ca="1"/>
        <v>0</v>
      </c>
      <c r="AL1853" t="str">
        <f ca="1"/>
        <v/>
      </c>
      <c r="AZ1853" t="str" cm="1">
        <f t="array" ref="AZ1853">_xlfn._xlws.FILTER(SUM(AU1853:AY1853),SUM(AU1853:AY1853)&lt;&gt;0,"")</f>
        <v/>
      </c>
      <c r="BP1853" t="str">
        <f ca="1"/>
        <v/>
      </c>
      <c r="BR1853">
        <f ca="1"/>
        <v>0</v>
      </c>
      <c r="BS1853">
        <f ca="1"/>
        <v>0</v>
      </c>
      <c r="BT1853">
        <f ca="1"/>
        <v>0</v>
      </c>
      <c r="BU1853">
        <f ca="1"/>
        <v>0</v>
      </c>
      <c r="BV1853">
        <f ca="1"/>
        <v>0</v>
      </c>
      <c r="BW1853">
        <f ca="1"/>
        <v>0</v>
      </c>
      <c r="BX1853">
        <f ca="1"/>
        <v>0</v>
      </c>
      <c r="BY1853" t="str">
        <f ca="1"/>
        <v/>
      </c>
      <c r="CC1853" t="str" cm="1">
        <f t="array" aca="1" ref="CC1853" ca="1">_xlfn._xlws.FILTER(VLOOKUP(CB1846,Arrays!$T:$Z,{1,2,3,4,5,6,7},FALSE),VLOOKUP(CB1846,Arrays!$T:$Z,{1,2,3,4,5,6,7},FALSE)&lt;&gt;0,"")</f>
        <v/>
      </c>
      <c r="CO1853" t="str" cm="1">
        <f t="array" ref="CO1853">_xlfn._xlws.FILTER(SUM(CJ1853:CN1853),SUM(CJ1853:CN1853)&lt;&gt;0,"")</f>
        <v/>
      </c>
      <c r="CX1853" t="str">
        <f ca="1"/>
        <v/>
      </c>
      <c r="DE1853" t="str">
        <f ca="1"/>
        <v/>
      </c>
      <c r="DG1853" t="str">
        <f ca="1"/>
        <v/>
      </c>
      <c r="DH1853">
        <f ca="1"/>
        <v>0</v>
      </c>
      <c r="DI1853">
        <f ca="1"/>
        <v>0</v>
      </c>
      <c r="DJ1853">
        <f ca="1"/>
        <v>0</v>
      </c>
      <c r="DK1853">
        <f ca="1"/>
        <v>0</v>
      </c>
      <c r="DL1853">
        <f ca="1"/>
        <v>0</v>
      </c>
      <c r="DM1853">
        <f ca="1"/>
        <v>0</v>
      </c>
      <c r="DN1853" t="str">
        <f ca="1"/>
        <v/>
      </c>
    </row>
    <row r="1854" spans="13:118">
      <c r="M1854" t="str" cm="1">
        <f t="array" ref="M1854">_xlfn._xlws.FILTER(SUM(H1854:L1854),SUM(H1854:L1854)&lt;&gt;0,"")</f>
        <v/>
      </c>
      <c r="AC1854" t="str">
        <f ca="1"/>
        <v/>
      </c>
      <c r="AE1854">
        <f ca="1"/>
        <v>0</v>
      </c>
      <c r="AF1854">
        <f ca="1"/>
        <v>0</v>
      </c>
      <c r="AG1854">
        <f ca="1"/>
        <v>0</v>
      </c>
      <c r="AH1854">
        <f ca="1"/>
        <v>0</v>
      </c>
      <c r="AI1854">
        <f ca="1"/>
        <v>0</v>
      </c>
      <c r="AJ1854">
        <f ca="1"/>
        <v>0</v>
      </c>
      <c r="AK1854">
        <f ca="1"/>
        <v>0</v>
      </c>
      <c r="AL1854" t="str">
        <f ca="1"/>
        <v/>
      </c>
      <c r="AZ1854" t="str" cm="1">
        <f t="array" ref="AZ1854">_xlfn._xlws.FILTER(SUM(AU1854:AY1854),SUM(AU1854:AY1854)&lt;&gt;0,"")</f>
        <v/>
      </c>
      <c r="BP1854" t="str">
        <f ca="1"/>
        <v/>
      </c>
      <c r="BR1854">
        <f ca="1"/>
        <v>0</v>
      </c>
      <c r="BS1854">
        <f ca="1"/>
        <v>0</v>
      </c>
      <c r="BT1854">
        <f ca="1"/>
        <v>0</v>
      </c>
      <c r="BU1854">
        <f ca="1"/>
        <v>0</v>
      </c>
      <c r="BV1854">
        <f ca="1"/>
        <v>0</v>
      </c>
      <c r="BW1854">
        <f ca="1"/>
        <v>0</v>
      </c>
      <c r="BX1854">
        <f ca="1"/>
        <v>0</v>
      </c>
      <c r="BY1854" t="str">
        <f ca="1"/>
        <v/>
      </c>
      <c r="CC1854" t="str" cm="1">
        <f t="array" aca="1" ref="CC1854" ca="1">_xlfn._xlws.FILTER(VLOOKUP(CB1847,Arrays!$T:$Z,{1,2,3,4,5,6,7},FALSE),VLOOKUP(CB1847,Arrays!$T:$Z,{1,2,3,4,5,6,7},FALSE)&lt;&gt;0,"")</f>
        <v/>
      </c>
      <c r="CO1854" t="str" cm="1">
        <f t="array" ref="CO1854">_xlfn._xlws.FILTER(SUM(CJ1854:CN1854),SUM(CJ1854:CN1854)&lt;&gt;0,"")</f>
        <v/>
      </c>
      <c r="CX1854" t="str">
        <f ca="1"/>
        <v/>
      </c>
      <c r="DE1854" t="str">
        <f ca="1"/>
        <v/>
      </c>
      <c r="DG1854" t="str">
        <f ca="1"/>
        <v/>
      </c>
      <c r="DH1854">
        <f ca="1"/>
        <v>0</v>
      </c>
      <c r="DI1854">
        <f ca="1"/>
        <v>0</v>
      </c>
      <c r="DJ1854">
        <f ca="1"/>
        <v>0</v>
      </c>
      <c r="DK1854">
        <f ca="1"/>
        <v>0</v>
      </c>
      <c r="DL1854">
        <f ca="1"/>
        <v>0</v>
      </c>
      <c r="DM1854">
        <f ca="1"/>
        <v>0</v>
      </c>
      <c r="DN1854" t="str">
        <f ca="1"/>
        <v/>
      </c>
    </row>
    <row r="1855" spans="13:118">
      <c r="M1855" t="str" cm="1">
        <f t="array" ref="M1855">_xlfn._xlws.FILTER(SUM(H1855:L1855),SUM(H1855:L1855)&lt;&gt;0,"")</f>
        <v/>
      </c>
      <c r="AC1855" t="str">
        <f ca="1"/>
        <v/>
      </c>
      <c r="AE1855">
        <f ca="1"/>
        <v>0</v>
      </c>
      <c r="AF1855">
        <f ca="1"/>
        <v>0</v>
      </c>
      <c r="AG1855">
        <f ca="1"/>
        <v>0</v>
      </c>
      <c r="AH1855">
        <f ca="1"/>
        <v>0</v>
      </c>
      <c r="AI1855">
        <f ca="1"/>
        <v>0</v>
      </c>
      <c r="AJ1855">
        <f ca="1"/>
        <v>0</v>
      </c>
      <c r="AK1855">
        <f ca="1"/>
        <v>0</v>
      </c>
      <c r="AL1855" t="str">
        <f ca="1"/>
        <v/>
      </c>
      <c r="AZ1855" t="str" cm="1">
        <f t="array" ref="AZ1855">_xlfn._xlws.FILTER(SUM(AU1855:AY1855),SUM(AU1855:AY1855)&lt;&gt;0,"")</f>
        <v/>
      </c>
      <c r="BP1855" t="str">
        <f ca="1"/>
        <v/>
      </c>
      <c r="BR1855">
        <f ca="1"/>
        <v>0</v>
      </c>
      <c r="BS1855">
        <f ca="1"/>
        <v>0</v>
      </c>
      <c r="BT1855">
        <f ca="1"/>
        <v>0</v>
      </c>
      <c r="BU1855">
        <f ca="1"/>
        <v>0</v>
      </c>
      <c r="BV1855">
        <f ca="1"/>
        <v>0</v>
      </c>
      <c r="BW1855">
        <f ca="1"/>
        <v>0</v>
      </c>
      <c r="BX1855">
        <f ca="1"/>
        <v>0</v>
      </c>
      <c r="BY1855" t="str">
        <f ca="1"/>
        <v/>
      </c>
      <c r="CC1855" t="str" cm="1">
        <f t="array" aca="1" ref="CC1855" ca="1">_xlfn._xlws.FILTER(VLOOKUP(CB1848,Arrays!$T:$Z,{1,2,3,4,5,6,7},FALSE),VLOOKUP(CB1848,Arrays!$T:$Z,{1,2,3,4,5,6,7},FALSE)&lt;&gt;0,"")</f>
        <v/>
      </c>
      <c r="CO1855" t="str" cm="1">
        <f t="array" ref="CO1855">_xlfn._xlws.FILTER(SUM(CJ1855:CN1855),SUM(CJ1855:CN1855)&lt;&gt;0,"")</f>
        <v/>
      </c>
      <c r="CX1855" t="str">
        <f ca="1"/>
        <v/>
      </c>
      <c r="DE1855" t="str">
        <f ca="1"/>
        <v/>
      </c>
      <c r="DG1855" t="str">
        <f ca="1"/>
        <v/>
      </c>
      <c r="DH1855">
        <f ca="1"/>
        <v>0</v>
      </c>
      <c r="DI1855">
        <f ca="1"/>
        <v>0</v>
      </c>
      <c r="DJ1855">
        <f ca="1"/>
        <v>0</v>
      </c>
      <c r="DK1855">
        <f ca="1"/>
        <v>0</v>
      </c>
      <c r="DL1855">
        <f ca="1"/>
        <v>0</v>
      </c>
      <c r="DM1855">
        <f ca="1"/>
        <v>0</v>
      </c>
      <c r="DN1855" t="str">
        <f ca="1"/>
        <v/>
      </c>
    </row>
    <row r="1856" spans="13:118">
      <c r="M1856" t="str" cm="1">
        <f t="array" ref="M1856">_xlfn._xlws.FILTER(SUM(H1856:L1856),SUM(H1856:L1856)&lt;&gt;0,"")</f>
        <v/>
      </c>
      <c r="AC1856" t="str">
        <f ca="1"/>
        <v/>
      </c>
      <c r="AE1856">
        <f ca="1"/>
        <v>0</v>
      </c>
      <c r="AF1856">
        <f ca="1"/>
        <v>0</v>
      </c>
      <c r="AG1856">
        <f ca="1"/>
        <v>0</v>
      </c>
      <c r="AH1856">
        <f ca="1"/>
        <v>0</v>
      </c>
      <c r="AI1856">
        <f ca="1"/>
        <v>0</v>
      </c>
      <c r="AJ1856">
        <f ca="1"/>
        <v>0</v>
      </c>
      <c r="AK1856">
        <f ca="1"/>
        <v>0</v>
      </c>
      <c r="AL1856" t="str">
        <f ca="1"/>
        <v/>
      </c>
      <c r="AZ1856" t="str" cm="1">
        <f t="array" ref="AZ1856">_xlfn._xlws.FILTER(SUM(AU1856:AY1856),SUM(AU1856:AY1856)&lt;&gt;0,"")</f>
        <v/>
      </c>
      <c r="BP1856" t="str">
        <f ca="1"/>
        <v/>
      </c>
      <c r="BR1856">
        <f ca="1"/>
        <v>0</v>
      </c>
      <c r="BS1856">
        <f ca="1"/>
        <v>0</v>
      </c>
      <c r="BT1856">
        <f ca="1"/>
        <v>0</v>
      </c>
      <c r="BU1856">
        <f ca="1"/>
        <v>0</v>
      </c>
      <c r="BV1856">
        <f ca="1"/>
        <v>0</v>
      </c>
      <c r="BW1856">
        <f ca="1"/>
        <v>0</v>
      </c>
      <c r="BX1856">
        <f ca="1"/>
        <v>0</v>
      </c>
      <c r="BY1856" t="str">
        <f ca="1"/>
        <v/>
      </c>
      <c r="CC1856" t="str" cm="1">
        <f t="array" aca="1" ref="CC1856" ca="1">_xlfn._xlws.FILTER(VLOOKUP(CB1849,Arrays!$T:$Z,{1,2,3,4,5,6,7},FALSE),VLOOKUP(CB1849,Arrays!$T:$Z,{1,2,3,4,5,6,7},FALSE)&lt;&gt;0,"")</f>
        <v/>
      </c>
      <c r="CO1856" t="str" cm="1">
        <f t="array" ref="CO1856">_xlfn._xlws.FILTER(SUM(CJ1856:CN1856),SUM(CJ1856:CN1856)&lt;&gt;0,"")</f>
        <v/>
      </c>
      <c r="CX1856" t="str">
        <f ca="1"/>
        <v/>
      </c>
      <c r="DE1856" t="str">
        <f ca="1"/>
        <v/>
      </c>
      <c r="DG1856" t="str">
        <f ca="1"/>
        <v/>
      </c>
      <c r="DH1856">
        <f ca="1"/>
        <v>0</v>
      </c>
      <c r="DI1856">
        <f ca="1"/>
        <v>0</v>
      </c>
      <c r="DJ1856">
        <f ca="1"/>
        <v>0</v>
      </c>
      <c r="DK1856">
        <f ca="1"/>
        <v>0</v>
      </c>
      <c r="DL1856">
        <f ca="1"/>
        <v>0</v>
      </c>
      <c r="DM1856">
        <f ca="1"/>
        <v>0</v>
      </c>
      <c r="DN1856" t="str">
        <f ca="1"/>
        <v/>
      </c>
    </row>
    <row r="1857" spans="13:118">
      <c r="M1857" t="str" cm="1">
        <f t="array" ref="M1857">_xlfn._xlws.FILTER(SUM(H1857:L1857),SUM(H1857:L1857)&lt;&gt;0,"")</f>
        <v/>
      </c>
      <c r="AC1857" t="str">
        <f ca="1"/>
        <v/>
      </c>
      <c r="AE1857">
        <f ca="1"/>
        <v>0</v>
      </c>
      <c r="AF1857">
        <f ca="1"/>
        <v>0</v>
      </c>
      <c r="AG1857">
        <f ca="1"/>
        <v>0</v>
      </c>
      <c r="AH1857">
        <f ca="1"/>
        <v>0</v>
      </c>
      <c r="AI1857">
        <f ca="1"/>
        <v>0</v>
      </c>
      <c r="AJ1857">
        <f ca="1"/>
        <v>0</v>
      </c>
      <c r="AK1857">
        <f ca="1"/>
        <v>0</v>
      </c>
      <c r="AL1857" t="str">
        <f ca="1"/>
        <v/>
      </c>
      <c r="AZ1857" t="str" cm="1">
        <f t="array" ref="AZ1857">_xlfn._xlws.FILTER(SUM(AU1857:AY1857),SUM(AU1857:AY1857)&lt;&gt;0,"")</f>
        <v/>
      </c>
      <c r="BP1857" t="str">
        <f ca="1"/>
        <v/>
      </c>
      <c r="BR1857">
        <f ca="1"/>
        <v>0</v>
      </c>
      <c r="BS1857">
        <f ca="1"/>
        <v>0</v>
      </c>
      <c r="BT1857">
        <f ca="1"/>
        <v>0</v>
      </c>
      <c r="BU1857">
        <f ca="1"/>
        <v>0</v>
      </c>
      <c r="BV1857">
        <f ca="1"/>
        <v>0</v>
      </c>
      <c r="BW1857">
        <f ca="1"/>
        <v>0</v>
      </c>
      <c r="BX1857">
        <f ca="1"/>
        <v>0</v>
      </c>
      <c r="BY1857" t="str">
        <f ca="1"/>
        <v/>
      </c>
      <c r="CC1857" t="str" cm="1">
        <f t="array" aca="1" ref="CC1857" ca="1">_xlfn._xlws.FILTER(VLOOKUP(CB1850,Arrays!$T:$Z,{1,2,3,4,5,6,7},FALSE),VLOOKUP(CB1850,Arrays!$T:$Z,{1,2,3,4,5,6,7},FALSE)&lt;&gt;0,"")</f>
        <v/>
      </c>
      <c r="CO1857" t="str" cm="1">
        <f t="array" ref="CO1857">_xlfn._xlws.FILTER(SUM(CJ1857:CN1857),SUM(CJ1857:CN1857)&lt;&gt;0,"")</f>
        <v/>
      </c>
      <c r="CX1857" t="str">
        <f ca="1"/>
        <v/>
      </c>
      <c r="DE1857" t="str">
        <f ca="1"/>
        <v/>
      </c>
      <c r="DG1857" t="str">
        <f ca="1"/>
        <v/>
      </c>
      <c r="DH1857">
        <f ca="1"/>
        <v>0</v>
      </c>
      <c r="DI1857">
        <f ca="1"/>
        <v>0</v>
      </c>
      <c r="DJ1857">
        <f ca="1"/>
        <v>0</v>
      </c>
      <c r="DK1857">
        <f ca="1"/>
        <v>0</v>
      </c>
      <c r="DL1857">
        <f ca="1"/>
        <v>0</v>
      </c>
      <c r="DM1857">
        <f ca="1"/>
        <v>0</v>
      </c>
      <c r="DN1857" t="str">
        <f ca="1"/>
        <v/>
      </c>
    </row>
    <row r="1858" spans="13:118">
      <c r="M1858" t="str" cm="1">
        <f t="array" ref="M1858">_xlfn._xlws.FILTER(SUM(H1858:L1858),SUM(H1858:L1858)&lt;&gt;0,"")</f>
        <v/>
      </c>
      <c r="AC1858" t="str">
        <f ca="1"/>
        <v/>
      </c>
      <c r="AE1858">
        <f ca="1"/>
        <v>0</v>
      </c>
      <c r="AF1858">
        <f ca="1"/>
        <v>0</v>
      </c>
      <c r="AG1858">
        <f ca="1"/>
        <v>0</v>
      </c>
      <c r="AH1858">
        <f ca="1"/>
        <v>0</v>
      </c>
      <c r="AI1858">
        <f ca="1"/>
        <v>0</v>
      </c>
      <c r="AJ1858">
        <f ca="1"/>
        <v>0</v>
      </c>
      <c r="AK1858">
        <f ca="1"/>
        <v>0</v>
      </c>
      <c r="AL1858" t="str">
        <f ca="1"/>
        <v/>
      </c>
      <c r="AZ1858" t="str" cm="1">
        <f t="array" ref="AZ1858">_xlfn._xlws.FILTER(SUM(AU1858:AY1858),SUM(AU1858:AY1858)&lt;&gt;0,"")</f>
        <v/>
      </c>
      <c r="BP1858" t="str">
        <f ca="1"/>
        <v/>
      </c>
      <c r="BR1858">
        <f ca="1"/>
        <v>0</v>
      </c>
      <c r="BS1858">
        <f ca="1"/>
        <v>0</v>
      </c>
      <c r="BT1858">
        <f ca="1"/>
        <v>0</v>
      </c>
      <c r="BU1858">
        <f ca="1"/>
        <v>0</v>
      </c>
      <c r="BV1858">
        <f ca="1"/>
        <v>0</v>
      </c>
      <c r="BW1858">
        <f ca="1"/>
        <v>0</v>
      </c>
      <c r="BX1858">
        <f ca="1"/>
        <v>0</v>
      </c>
      <c r="BY1858" t="str">
        <f ca="1"/>
        <v/>
      </c>
      <c r="CC1858" t="str" cm="1">
        <f t="array" aca="1" ref="CC1858" ca="1">_xlfn._xlws.FILTER(VLOOKUP(CB1851,Arrays!$T:$Z,{1,2,3,4,5,6,7},FALSE),VLOOKUP(CB1851,Arrays!$T:$Z,{1,2,3,4,5,6,7},FALSE)&lt;&gt;0,"")</f>
        <v/>
      </c>
      <c r="CO1858" t="str" cm="1">
        <f t="array" ref="CO1858">_xlfn._xlws.FILTER(SUM(CJ1858:CN1858),SUM(CJ1858:CN1858)&lt;&gt;0,"")</f>
        <v/>
      </c>
      <c r="CX1858" t="str">
        <f ca="1"/>
        <v/>
      </c>
      <c r="DE1858" t="str">
        <f ca="1"/>
        <v/>
      </c>
      <c r="DG1858" t="str">
        <f ca="1"/>
        <v/>
      </c>
      <c r="DH1858">
        <f ca="1"/>
        <v>0</v>
      </c>
      <c r="DI1858">
        <f ca="1"/>
        <v>0</v>
      </c>
      <c r="DJ1858">
        <f ca="1"/>
        <v>0</v>
      </c>
      <c r="DK1858">
        <f ca="1"/>
        <v>0</v>
      </c>
      <c r="DL1858">
        <f ca="1"/>
        <v>0</v>
      </c>
      <c r="DM1858">
        <f ca="1"/>
        <v>0</v>
      </c>
      <c r="DN1858" t="str">
        <f ca="1"/>
        <v/>
      </c>
    </row>
    <row r="1859" spans="13:118">
      <c r="M1859" t="str" cm="1">
        <f t="array" ref="M1859">_xlfn._xlws.FILTER(SUM(H1859:L1859),SUM(H1859:L1859)&lt;&gt;0,"")</f>
        <v/>
      </c>
      <c r="AC1859" t="str">
        <f ca="1"/>
        <v/>
      </c>
      <c r="AE1859">
        <f ca="1"/>
        <v>0</v>
      </c>
      <c r="AF1859">
        <f ca="1"/>
        <v>0</v>
      </c>
      <c r="AG1859">
        <f ca="1"/>
        <v>0</v>
      </c>
      <c r="AH1859">
        <f ca="1"/>
        <v>0</v>
      </c>
      <c r="AI1859">
        <f ca="1"/>
        <v>0</v>
      </c>
      <c r="AJ1859">
        <f ca="1"/>
        <v>0</v>
      </c>
      <c r="AK1859">
        <f ca="1"/>
        <v>0</v>
      </c>
      <c r="AL1859" t="str">
        <f ca="1"/>
        <v/>
      </c>
      <c r="AZ1859" t="str" cm="1">
        <f t="array" ref="AZ1859">_xlfn._xlws.FILTER(SUM(AU1859:AY1859),SUM(AU1859:AY1859)&lt;&gt;0,"")</f>
        <v/>
      </c>
      <c r="BP1859" t="str">
        <f ca="1"/>
        <v/>
      </c>
      <c r="BR1859">
        <f ca="1"/>
        <v>0</v>
      </c>
      <c r="BS1859">
        <f ca="1"/>
        <v>0</v>
      </c>
      <c r="BT1859">
        <f ca="1"/>
        <v>0</v>
      </c>
      <c r="BU1859">
        <f ca="1"/>
        <v>0</v>
      </c>
      <c r="BV1859">
        <f ca="1"/>
        <v>0</v>
      </c>
      <c r="BW1859">
        <f ca="1"/>
        <v>0</v>
      </c>
      <c r="BX1859">
        <f ca="1"/>
        <v>0</v>
      </c>
      <c r="BY1859" t="str">
        <f ca="1"/>
        <v/>
      </c>
      <c r="CC1859" t="str" cm="1">
        <f t="array" aca="1" ref="CC1859" ca="1">_xlfn._xlws.FILTER(VLOOKUP(CB1852,Arrays!$T:$Z,{1,2,3,4,5,6,7},FALSE),VLOOKUP(CB1852,Arrays!$T:$Z,{1,2,3,4,5,6,7},FALSE)&lt;&gt;0,"")</f>
        <v/>
      </c>
      <c r="CO1859" t="str" cm="1">
        <f t="array" ref="CO1859">_xlfn._xlws.FILTER(SUM(CJ1859:CN1859),SUM(CJ1859:CN1859)&lt;&gt;0,"")</f>
        <v/>
      </c>
      <c r="CX1859" t="str">
        <f ca="1"/>
        <v/>
      </c>
      <c r="DE1859" t="str">
        <f ca="1"/>
        <v/>
      </c>
      <c r="DG1859" t="str">
        <f ca="1"/>
        <v/>
      </c>
      <c r="DH1859">
        <f ca="1"/>
        <v>0</v>
      </c>
      <c r="DI1859">
        <f ca="1"/>
        <v>0</v>
      </c>
      <c r="DJ1859">
        <f ca="1"/>
        <v>0</v>
      </c>
      <c r="DK1859">
        <f ca="1"/>
        <v>0</v>
      </c>
      <c r="DL1859">
        <f ca="1"/>
        <v>0</v>
      </c>
      <c r="DM1859">
        <f ca="1"/>
        <v>0</v>
      </c>
      <c r="DN1859" t="str">
        <f ca="1"/>
        <v/>
      </c>
    </row>
    <row r="1860" spans="13:118">
      <c r="M1860" t="str" cm="1">
        <f t="array" ref="M1860">_xlfn._xlws.FILTER(SUM(H1860:L1860),SUM(H1860:L1860)&lt;&gt;0,"")</f>
        <v/>
      </c>
      <c r="AC1860" t="str">
        <f ca="1"/>
        <v/>
      </c>
      <c r="AE1860">
        <f ca="1"/>
        <v>0</v>
      </c>
      <c r="AF1860">
        <f ca="1"/>
        <v>0</v>
      </c>
      <c r="AG1860">
        <f ca="1"/>
        <v>0</v>
      </c>
      <c r="AH1860">
        <f ca="1"/>
        <v>0</v>
      </c>
      <c r="AI1860">
        <f ca="1"/>
        <v>0</v>
      </c>
      <c r="AJ1860">
        <f ca="1"/>
        <v>0</v>
      </c>
      <c r="AK1860">
        <f ca="1"/>
        <v>0</v>
      </c>
      <c r="AL1860" t="str">
        <f ca="1"/>
        <v/>
      </c>
      <c r="AZ1860" t="str" cm="1">
        <f t="array" ref="AZ1860">_xlfn._xlws.FILTER(SUM(AU1860:AY1860),SUM(AU1860:AY1860)&lt;&gt;0,"")</f>
        <v/>
      </c>
      <c r="BP1860" t="str">
        <f ca="1"/>
        <v/>
      </c>
      <c r="BR1860">
        <f ca="1"/>
        <v>0</v>
      </c>
      <c r="BS1860">
        <f ca="1"/>
        <v>0</v>
      </c>
      <c r="BT1860">
        <f ca="1"/>
        <v>0</v>
      </c>
      <c r="BU1860">
        <f ca="1"/>
        <v>0</v>
      </c>
      <c r="BV1860">
        <f ca="1"/>
        <v>0</v>
      </c>
      <c r="BW1860">
        <f ca="1"/>
        <v>0</v>
      </c>
      <c r="BX1860">
        <f ca="1"/>
        <v>0</v>
      </c>
      <c r="BY1860" t="str">
        <f ca="1"/>
        <v/>
      </c>
      <c r="CC1860" t="str" cm="1">
        <f t="array" aca="1" ref="CC1860" ca="1">_xlfn._xlws.FILTER(VLOOKUP(CB1853,Arrays!$T:$Z,{1,2,3,4,5,6,7},FALSE),VLOOKUP(CB1853,Arrays!$T:$Z,{1,2,3,4,5,6,7},FALSE)&lt;&gt;0,"")</f>
        <v/>
      </c>
      <c r="CO1860" t="str" cm="1">
        <f t="array" ref="CO1860">_xlfn._xlws.FILTER(SUM(CJ1860:CN1860),SUM(CJ1860:CN1860)&lt;&gt;0,"")</f>
        <v/>
      </c>
      <c r="CX1860" t="str">
        <f ca="1"/>
        <v/>
      </c>
      <c r="DE1860" t="str">
        <f ca="1"/>
        <v/>
      </c>
      <c r="DG1860" t="str">
        <f ca="1"/>
        <v/>
      </c>
      <c r="DH1860">
        <f ca="1"/>
        <v>0</v>
      </c>
      <c r="DI1860">
        <f ca="1"/>
        <v>0</v>
      </c>
      <c r="DJ1860">
        <f ca="1"/>
        <v>0</v>
      </c>
      <c r="DK1860">
        <f ca="1"/>
        <v>0</v>
      </c>
      <c r="DL1860">
        <f ca="1"/>
        <v>0</v>
      </c>
      <c r="DM1860">
        <f ca="1"/>
        <v>0</v>
      </c>
      <c r="DN1860" t="str">
        <f ca="1"/>
        <v/>
      </c>
    </row>
    <row r="1861" spans="13:118">
      <c r="M1861" t="str" cm="1">
        <f t="array" ref="M1861">_xlfn._xlws.FILTER(SUM(H1861:L1861),SUM(H1861:L1861)&lt;&gt;0,"")</f>
        <v/>
      </c>
      <c r="AC1861" t="str">
        <f ca="1"/>
        <v/>
      </c>
      <c r="AE1861">
        <f ca="1"/>
        <v>0</v>
      </c>
      <c r="AF1861">
        <f ca="1"/>
        <v>0</v>
      </c>
      <c r="AG1861">
        <f ca="1"/>
        <v>0</v>
      </c>
      <c r="AH1861">
        <f ca="1"/>
        <v>0</v>
      </c>
      <c r="AI1861">
        <f ca="1"/>
        <v>0</v>
      </c>
      <c r="AJ1861">
        <f ca="1"/>
        <v>0</v>
      </c>
      <c r="AK1861">
        <f ca="1"/>
        <v>0</v>
      </c>
      <c r="AL1861" t="str">
        <f ca="1"/>
        <v/>
      </c>
      <c r="AZ1861" t="str" cm="1">
        <f t="array" ref="AZ1861">_xlfn._xlws.FILTER(SUM(AU1861:AY1861),SUM(AU1861:AY1861)&lt;&gt;0,"")</f>
        <v/>
      </c>
      <c r="BP1861" t="str">
        <f ca="1"/>
        <v/>
      </c>
      <c r="BR1861">
        <f ca="1"/>
        <v>0</v>
      </c>
      <c r="BS1861">
        <f ca="1"/>
        <v>0</v>
      </c>
      <c r="BT1861">
        <f ca="1"/>
        <v>0</v>
      </c>
      <c r="BU1861">
        <f ca="1"/>
        <v>0</v>
      </c>
      <c r="BV1861">
        <f ca="1"/>
        <v>0</v>
      </c>
      <c r="BW1861">
        <f ca="1"/>
        <v>0</v>
      </c>
      <c r="BX1861">
        <f ca="1"/>
        <v>0</v>
      </c>
      <c r="BY1861" t="str">
        <f ca="1"/>
        <v/>
      </c>
      <c r="CC1861" t="str" cm="1">
        <f t="array" aca="1" ref="CC1861" ca="1">_xlfn._xlws.FILTER(VLOOKUP(CB1854,Arrays!$T:$Z,{1,2,3,4,5,6,7},FALSE),VLOOKUP(CB1854,Arrays!$T:$Z,{1,2,3,4,5,6,7},FALSE)&lt;&gt;0,"")</f>
        <v/>
      </c>
      <c r="CO1861" t="str" cm="1">
        <f t="array" ref="CO1861">_xlfn._xlws.FILTER(SUM(CJ1861:CN1861),SUM(CJ1861:CN1861)&lt;&gt;0,"")</f>
        <v/>
      </c>
      <c r="CX1861" t="str">
        <f ca="1"/>
        <v/>
      </c>
      <c r="DE1861" t="str">
        <f ca="1"/>
        <v/>
      </c>
      <c r="DG1861" t="str">
        <f ca="1"/>
        <v/>
      </c>
      <c r="DH1861">
        <f ca="1"/>
        <v>0</v>
      </c>
      <c r="DI1861">
        <f ca="1"/>
        <v>0</v>
      </c>
      <c r="DJ1861">
        <f ca="1"/>
        <v>0</v>
      </c>
      <c r="DK1861">
        <f ca="1"/>
        <v>0</v>
      </c>
      <c r="DL1861">
        <f ca="1"/>
        <v>0</v>
      </c>
      <c r="DM1861">
        <f ca="1"/>
        <v>0</v>
      </c>
      <c r="DN1861" t="str">
        <f ca="1"/>
        <v/>
      </c>
    </row>
    <row r="1862" spans="13:118">
      <c r="M1862" t="str" cm="1">
        <f t="array" ref="M1862">_xlfn._xlws.FILTER(SUM(H1862:L1862),SUM(H1862:L1862)&lt;&gt;0,"")</f>
        <v/>
      </c>
      <c r="AC1862" t="str">
        <f ca="1"/>
        <v/>
      </c>
      <c r="AE1862">
        <f ca="1"/>
        <v>0</v>
      </c>
      <c r="AF1862">
        <f ca="1"/>
        <v>0</v>
      </c>
      <c r="AG1862">
        <f ca="1"/>
        <v>0</v>
      </c>
      <c r="AH1862">
        <f ca="1"/>
        <v>0</v>
      </c>
      <c r="AI1862">
        <f ca="1"/>
        <v>0</v>
      </c>
      <c r="AJ1862">
        <f ca="1"/>
        <v>0</v>
      </c>
      <c r="AK1862">
        <f ca="1"/>
        <v>0</v>
      </c>
      <c r="AL1862" t="str">
        <f ca="1"/>
        <v/>
      </c>
      <c r="AZ1862" t="str" cm="1">
        <f t="array" ref="AZ1862">_xlfn._xlws.FILTER(SUM(AU1862:AY1862),SUM(AU1862:AY1862)&lt;&gt;0,"")</f>
        <v/>
      </c>
      <c r="BP1862" t="str">
        <f ca="1"/>
        <v/>
      </c>
      <c r="BR1862">
        <f ca="1"/>
        <v>0</v>
      </c>
      <c r="BS1862">
        <f ca="1"/>
        <v>0</v>
      </c>
      <c r="BT1862">
        <f ca="1"/>
        <v>0</v>
      </c>
      <c r="BU1862">
        <f ca="1"/>
        <v>0</v>
      </c>
      <c r="BV1862">
        <f ca="1"/>
        <v>0</v>
      </c>
      <c r="BW1862">
        <f ca="1"/>
        <v>0</v>
      </c>
      <c r="BX1862">
        <f ca="1"/>
        <v>0</v>
      </c>
      <c r="BY1862" t="str">
        <f ca="1"/>
        <v/>
      </c>
      <c r="CC1862" t="str" cm="1">
        <f t="array" aca="1" ref="CC1862" ca="1">_xlfn._xlws.FILTER(VLOOKUP(CB1855,Arrays!$T:$Z,{1,2,3,4,5,6,7},FALSE),VLOOKUP(CB1855,Arrays!$T:$Z,{1,2,3,4,5,6,7},FALSE)&lt;&gt;0,"")</f>
        <v/>
      </c>
      <c r="CO1862" t="str" cm="1">
        <f t="array" ref="CO1862">_xlfn._xlws.FILTER(SUM(CJ1862:CN1862),SUM(CJ1862:CN1862)&lt;&gt;0,"")</f>
        <v/>
      </c>
      <c r="CX1862" t="str">
        <f ca="1"/>
        <v/>
      </c>
      <c r="DE1862" t="str">
        <f ca="1"/>
        <v/>
      </c>
      <c r="DG1862" t="str">
        <f ca="1"/>
        <v/>
      </c>
      <c r="DH1862">
        <f ca="1"/>
        <v>0</v>
      </c>
      <c r="DI1862">
        <f ca="1"/>
        <v>0</v>
      </c>
      <c r="DJ1862">
        <f ca="1"/>
        <v>0</v>
      </c>
      <c r="DK1862">
        <f ca="1"/>
        <v>0</v>
      </c>
      <c r="DL1862">
        <f ca="1"/>
        <v>0</v>
      </c>
      <c r="DM1862">
        <f ca="1"/>
        <v>0</v>
      </c>
      <c r="DN1862" t="str">
        <f ca="1"/>
        <v/>
      </c>
    </row>
    <row r="1863" spans="13:118">
      <c r="M1863" t="str" cm="1">
        <f t="array" ref="M1863">_xlfn._xlws.FILTER(SUM(H1863:L1863),SUM(H1863:L1863)&lt;&gt;0,"")</f>
        <v/>
      </c>
      <c r="AC1863" t="str">
        <f ca="1"/>
        <v/>
      </c>
      <c r="AE1863">
        <f ca="1"/>
        <v>0</v>
      </c>
      <c r="AF1863">
        <f ca="1"/>
        <v>0</v>
      </c>
      <c r="AG1863">
        <f ca="1"/>
        <v>0</v>
      </c>
      <c r="AH1863">
        <f ca="1"/>
        <v>0</v>
      </c>
      <c r="AI1863">
        <f ca="1"/>
        <v>0</v>
      </c>
      <c r="AJ1863">
        <f ca="1"/>
        <v>0</v>
      </c>
      <c r="AK1863">
        <f ca="1"/>
        <v>0</v>
      </c>
      <c r="AL1863" t="str">
        <f ca="1"/>
        <v/>
      </c>
      <c r="AZ1863" t="str" cm="1">
        <f t="array" ref="AZ1863">_xlfn._xlws.FILTER(SUM(AU1863:AY1863),SUM(AU1863:AY1863)&lt;&gt;0,"")</f>
        <v/>
      </c>
      <c r="BP1863" t="str">
        <f ca="1"/>
        <v/>
      </c>
      <c r="BR1863">
        <f ca="1"/>
        <v>0</v>
      </c>
      <c r="BS1863">
        <f ca="1"/>
        <v>0</v>
      </c>
      <c r="BT1863">
        <f ca="1"/>
        <v>0</v>
      </c>
      <c r="BU1863">
        <f ca="1"/>
        <v>0</v>
      </c>
      <c r="BV1863">
        <f ca="1"/>
        <v>0</v>
      </c>
      <c r="BW1863">
        <f ca="1"/>
        <v>0</v>
      </c>
      <c r="BX1863">
        <f ca="1"/>
        <v>0</v>
      </c>
      <c r="BY1863" t="str">
        <f ca="1"/>
        <v/>
      </c>
      <c r="CC1863" t="str" cm="1">
        <f t="array" aca="1" ref="CC1863" ca="1">_xlfn._xlws.FILTER(VLOOKUP(CB1856,Arrays!$T:$Z,{1,2,3,4,5,6,7},FALSE),VLOOKUP(CB1856,Arrays!$T:$Z,{1,2,3,4,5,6,7},FALSE)&lt;&gt;0,"")</f>
        <v/>
      </c>
      <c r="CO1863" t="str" cm="1">
        <f t="array" ref="CO1863">_xlfn._xlws.FILTER(SUM(CJ1863:CN1863),SUM(CJ1863:CN1863)&lt;&gt;0,"")</f>
        <v/>
      </c>
      <c r="CX1863" t="str">
        <f ca="1"/>
        <v/>
      </c>
      <c r="DE1863" t="str">
        <f ca="1"/>
        <v/>
      </c>
      <c r="DG1863" t="str">
        <f ca="1"/>
        <v/>
      </c>
      <c r="DH1863">
        <f ca="1"/>
        <v>0</v>
      </c>
      <c r="DI1863">
        <f ca="1"/>
        <v>0</v>
      </c>
      <c r="DJ1863">
        <f ca="1"/>
        <v>0</v>
      </c>
      <c r="DK1863">
        <f ca="1"/>
        <v>0</v>
      </c>
      <c r="DL1863">
        <f ca="1"/>
        <v>0</v>
      </c>
      <c r="DM1863">
        <f ca="1"/>
        <v>0</v>
      </c>
      <c r="DN1863" t="str">
        <f ca="1"/>
        <v/>
      </c>
    </row>
    <row r="1864" spans="13:118">
      <c r="M1864" t="str" cm="1">
        <f t="array" ref="M1864">_xlfn._xlws.FILTER(SUM(H1864:L1864),SUM(H1864:L1864)&lt;&gt;0,"")</f>
        <v/>
      </c>
      <c r="AC1864" t="str">
        <f ca="1"/>
        <v/>
      </c>
      <c r="AE1864">
        <f ca="1"/>
        <v>0</v>
      </c>
      <c r="AF1864">
        <f ca="1"/>
        <v>0</v>
      </c>
      <c r="AG1864">
        <f ca="1"/>
        <v>0</v>
      </c>
      <c r="AH1864">
        <f ca="1"/>
        <v>0</v>
      </c>
      <c r="AI1864">
        <f ca="1"/>
        <v>0</v>
      </c>
      <c r="AJ1864">
        <f ca="1"/>
        <v>0</v>
      </c>
      <c r="AK1864">
        <f ca="1"/>
        <v>0</v>
      </c>
      <c r="AL1864" t="str">
        <f ca="1"/>
        <v/>
      </c>
      <c r="AZ1864" t="str" cm="1">
        <f t="array" ref="AZ1864">_xlfn._xlws.FILTER(SUM(AU1864:AY1864),SUM(AU1864:AY1864)&lt;&gt;0,"")</f>
        <v/>
      </c>
      <c r="BP1864" t="str">
        <f ca="1"/>
        <v/>
      </c>
      <c r="BR1864">
        <f ca="1"/>
        <v>0</v>
      </c>
      <c r="BS1864">
        <f ca="1"/>
        <v>0</v>
      </c>
      <c r="BT1864">
        <f ca="1"/>
        <v>0</v>
      </c>
      <c r="BU1864">
        <f ca="1"/>
        <v>0</v>
      </c>
      <c r="BV1864">
        <f ca="1"/>
        <v>0</v>
      </c>
      <c r="BW1864">
        <f ca="1"/>
        <v>0</v>
      </c>
      <c r="BX1864">
        <f ca="1"/>
        <v>0</v>
      </c>
      <c r="BY1864" t="str">
        <f ca="1"/>
        <v/>
      </c>
      <c r="CC1864" t="str" cm="1">
        <f t="array" aca="1" ref="CC1864" ca="1">_xlfn._xlws.FILTER(VLOOKUP(CB1857,Arrays!$T:$Z,{1,2,3,4,5,6,7},FALSE),VLOOKUP(CB1857,Arrays!$T:$Z,{1,2,3,4,5,6,7},FALSE)&lt;&gt;0,"")</f>
        <v/>
      </c>
      <c r="CO1864" t="str" cm="1">
        <f t="array" ref="CO1864">_xlfn._xlws.FILTER(SUM(CJ1864:CN1864),SUM(CJ1864:CN1864)&lt;&gt;0,"")</f>
        <v/>
      </c>
      <c r="CX1864" t="str">
        <f ca="1"/>
        <v/>
      </c>
      <c r="DE1864" t="str">
        <f ca="1"/>
        <v/>
      </c>
      <c r="DG1864" t="str">
        <f ca="1"/>
        <v/>
      </c>
      <c r="DH1864">
        <f ca="1"/>
        <v>0</v>
      </c>
      <c r="DI1864">
        <f ca="1"/>
        <v>0</v>
      </c>
      <c r="DJ1864">
        <f ca="1"/>
        <v>0</v>
      </c>
      <c r="DK1864">
        <f ca="1"/>
        <v>0</v>
      </c>
      <c r="DL1864">
        <f ca="1"/>
        <v>0</v>
      </c>
      <c r="DM1864">
        <f ca="1"/>
        <v>0</v>
      </c>
      <c r="DN1864" t="str">
        <f ca="1"/>
        <v/>
      </c>
    </row>
    <row r="1865" spans="13:118">
      <c r="M1865" t="str" cm="1">
        <f t="array" ref="M1865">_xlfn._xlws.FILTER(SUM(H1865:L1865),SUM(H1865:L1865)&lt;&gt;0,"")</f>
        <v/>
      </c>
      <c r="AC1865" t="str">
        <f ca="1"/>
        <v/>
      </c>
      <c r="AE1865">
        <f ca="1"/>
        <v>0</v>
      </c>
      <c r="AF1865">
        <f ca="1"/>
        <v>0</v>
      </c>
      <c r="AG1865">
        <f ca="1"/>
        <v>0</v>
      </c>
      <c r="AH1865">
        <f ca="1"/>
        <v>0</v>
      </c>
      <c r="AI1865">
        <f ca="1"/>
        <v>0</v>
      </c>
      <c r="AJ1865">
        <f ca="1"/>
        <v>0</v>
      </c>
      <c r="AK1865">
        <f ca="1"/>
        <v>0</v>
      </c>
      <c r="AL1865" t="str">
        <f ca="1"/>
        <v/>
      </c>
      <c r="AZ1865" t="str" cm="1">
        <f t="array" ref="AZ1865">_xlfn._xlws.FILTER(SUM(AU1865:AY1865),SUM(AU1865:AY1865)&lt;&gt;0,"")</f>
        <v/>
      </c>
      <c r="BP1865" t="str">
        <f ca="1"/>
        <v/>
      </c>
      <c r="BR1865">
        <f ca="1"/>
        <v>0</v>
      </c>
      <c r="BS1865">
        <f ca="1"/>
        <v>0</v>
      </c>
      <c r="BT1865">
        <f ca="1"/>
        <v>0</v>
      </c>
      <c r="BU1865">
        <f ca="1"/>
        <v>0</v>
      </c>
      <c r="BV1865">
        <f ca="1"/>
        <v>0</v>
      </c>
      <c r="BW1865">
        <f ca="1"/>
        <v>0</v>
      </c>
      <c r="BX1865">
        <f ca="1"/>
        <v>0</v>
      </c>
      <c r="BY1865" t="str">
        <f ca="1"/>
        <v/>
      </c>
      <c r="CC1865" t="str" cm="1">
        <f t="array" aca="1" ref="CC1865" ca="1">_xlfn._xlws.FILTER(VLOOKUP(CB1858,Arrays!$T:$Z,{1,2,3,4,5,6,7},FALSE),VLOOKUP(CB1858,Arrays!$T:$Z,{1,2,3,4,5,6,7},FALSE)&lt;&gt;0,"")</f>
        <v/>
      </c>
      <c r="CO1865" t="str" cm="1">
        <f t="array" ref="CO1865">_xlfn._xlws.FILTER(SUM(CJ1865:CN1865),SUM(CJ1865:CN1865)&lt;&gt;0,"")</f>
        <v/>
      </c>
      <c r="CX1865" t="str">
        <f ca="1"/>
        <v/>
      </c>
      <c r="DE1865" t="str">
        <f ca="1"/>
        <v/>
      </c>
      <c r="DG1865" t="str">
        <f ca="1"/>
        <v/>
      </c>
      <c r="DH1865">
        <f ca="1"/>
        <v>0</v>
      </c>
      <c r="DI1865">
        <f ca="1"/>
        <v>0</v>
      </c>
      <c r="DJ1865">
        <f ca="1"/>
        <v>0</v>
      </c>
      <c r="DK1865">
        <f ca="1"/>
        <v>0</v>
      </c>
      <c r="DL1865">
        <f ca="1"/>
        <v>0</v>
      </c>
      <c r="DM1865">
        <f ca="1"/>
        <v>0</v>
      </c>
      <c r="DN1865" t="str">
        <f ca="1"/>
        <v/>
      </c>
    </row>
    <row r="1866" spans="13:118">
      <c r="M1866" t="str" cm="1">
        <f t="array" ref="M1866">_xlfn._xlws.FILTER(SUM(H1866:L1866),SUM(H1866:L1866)&lt;&gt;0,"")</f>
        <v/>
      </c>
      <c r="AC1866" t="str">
        <f ca="1"/>
        <v/>
      </c>
      <c r="AE1866">
        <f ca="1"/>
        <v>0</v>
      </c>
      <c r="AF1866">
        <f ca="1"/>
        <v>0</v>
      </c>
      <c r="AG1866">
        <f ca="1"/>
        <v>0</v>
      </c>
      <c r="AH1866">
        <f ca="1"/>
        <v>0</v>
      </c>
      <c r="AI1866">
        <f ca="1"/>
        <v>0</v>
      </c>
      <c r="AJ1866">
        <f ca="1"/>
        <v>0</v>
      </c>
      <c r="AK1866">
        <f ca="1"/>
        <v>0</v>
      </c>
      <c r="AL1866" t="str">
        <f ca="1"/>
        <v/>
      </c>
      <c r="AZ1866" t="str" cm="1">
        <f t="array" ref="AZ1866">_xlfn._xlws.FILTER(SUM(AU1866:AY1866),SUM(AU1866:AY1866)&lt;&gt;0,"")</f>
        <v/>
      </c>
      <c r="BP1866" t="str">
        <f ca="1"/>
        <v/>
      </c>
      <c r="BR1866">
        <f ca="1"/>
        <v>0</v>
      </c>
      <c r="BS1866">
        <f ca="1"/>
        <v>0</v>
      </c>
      <c r="BT1866">
        <f ca="1"/>
        <v>0</v>
      </c>
      <c r="BU1866">
        <f ca="1"/>
        <v>0</v>
      </c>
      <c r="BV1866">
        <f ca="1"/>
        <v>0</v>
      </c>
      <c r="BW1866">
        <f ca="1"/>
        <v>0</v>
      </c>
      <c r="BX1866">
        <f ca="1"/>
        <v>0</v>
      </c>
      <c r="BY1866" t="str">
        <f ca="1"/>
        <v/>
      </c>
      <c r="CC1866" t="str" cm="1">
        <f t="array" aca="1" ref="CC1866" ca="1">_xlfn._xlws.FILTER(VLOOKUP(CB1859,Arrays!$T:$Z,{1,2,3,4,5,6,7},FALSE),VLOOKUP(CB1859,Arrays!$T:$Z,{1,2,3,4,5,6,7},FALSE)&lt;&gt;0,"")</f>
        <v/>
      </c>
      <c r="CO1866" t="str" cm="1">
        <f t="array" ref="CO1866">_xlfn._xlws.FILTER(SUM(CJ1866:CN1866),SUM(CJ1866:CN1866)&lt;&gt;0,"")</f>
        <v/>
      </c>
      <c r="CX1866" t="str">
        <f ca="1"/>
        <v/>
      </c>
      <c r="DE1866" t="str">
        <f ca="1"/>
        <v/>
      </c>
      <c r="DG1866" t="str">
        <f ca="1"/>
        <v/>
      </c>
      <c r="DH1866">
        <f ca="1"/>
        <v>0</v>
      </c>
      <c r="DI1866">
        <f ca="1"/>
        <v>0</v>
      </c>
      <c r="DJ1866">
        <f ca="1"/>
        <v>0</v>
      </c>
      <c r="DK1866">
        <f ca="1"/>
        <v>0</v>
      </c>
      <c r="DL1866">
        <f ca="1"/>
        <v>0</v>
      </c>
      <c r="DM1866">
        <f ca="1"/>
        <v>0</v>
      </c>
      <c r="DN1866" t="str">
        <f ca="1"/>
        <v/>
      </c>
    </row>
    <row r="1867" spans="13:118">
      <c r="M1867" t="str" cm="1">
        <f t="array" ref="M1867">_xlfn._xlws.FILTER(SUM(H1867:L1867),SUM(H1867:L1867)&lt;&gt;0,"")</f>
        <v/>
      </c>
      <c r="AC1867" t="str">
        <f ca="1"/>
        <v/>
      </c>
      <c r="AE1867">
        <f ca="1"/>
        <v>0</v>
      </c>
      <c r="AF1867">
        <f ca="1"/>
        <v>0</v>
      </c>
      <c r="AG1867">
        <f ca="1"/>
        <v>0</v>
      </c>
      <c r="AH1867">
        <f ca="1"/>
        <v>0</v>
      </c>
      <c r="AI1867">
        <f ca="1"/>
        <v>0</v>
      </c>
      <c r="AJ1867">
        <f ca="1"/>
        <v>0</v>
      </c>
      <c r="AK1867">
        <f ca="1"/>
        <v>0</v>
      </c>
      <c r="AL1867" t="str">
        <f ca="1"/>
        <v/>
      </c>
      <c r="AZ1867" t="str" cm="1">
        <f t="array" ref="AZ1867">_xlfn._xlws.FILTER(SUM(AU1867:AY1867),SUM(AU1867:AY1867)&lt;&gt;0,"")</f>
        <v/>
      </c>
      <c r="BP1867" t="str">
        <f ca="1"/>
        <v/>
      </c>
      <c r="BR1867">
        <f ca="1"/>
        <v>0</v>
      </c>
      <c r="BS1867">
        <f ca="1"/>
        <v>0</v>
      </c>
      <c r="BT1867">
        <f ca="1"/>
        <v>0</v>
      </c>
      <c r="BU1867">
        <f ca="1"/>
        <v>0</v>
      </c>
      <c r="BV1867">
        <f ca="1"/>
        <v>0</v>
      </c>
      <c r="BW1867">
        <f ca="1"/>
        <v>0</v>
      </c>
      <c r="BX1867">
        <f ca="1"/>
        <v>0</v>
      </c>
      <c r="BY1867" t="str">
        <f ca="1"/>
        <v/>
      </c>
      <c r="CC1867" t="str" cm="1">
        <f t="array" aca="1" ref="CC1867" ca="1">_xlfn._xlws.FILTER(VLOOKUP(CB1860,Arrays!$T:$Z,{1,2,3,4,5,6,7},FALSE),VLOOKUP(CB1860,Arrays!$T:$Z,{1,2,3,4,5,6,7},FALSE)&lt;&gt;0,"")</f>
        <v/>
      </c>
      <c r="CO1867" t="str" cm="1">
        <f t="array" ref="CO1867">_xlfn._xlws.FILTER(SUM(CJ1867:CN1867),SUM(CJ1867:CN1867)&lt;&gt;0,"")</f>
        <v/>
      </c>
      <c r="CX1867" t="str">
        <f ca="1"/>
        <v/>
      </c>
      <c r="DE1867" t="str">
        <f ca="1"/>
        <v/>
      </c>
      <c r="DG1867" t="str">
        <f ca="1"/>
        <v/>
      </c>
      <c r="DH1867">
        <f ca="1"/>
        <v>0</v>
      </c>
      <c r="DI1867">
        <f ca="1"/>
        <v>0</v>
      </c>
      <c r="DJ1867">
        <f ca="1"/>
        <v>0</v>
      </c>
      <c r="DK1867">
        <f ca="1"/>
        <v>0</v>
      </c>
      <c r="DL1867">
        <f ca="1"/>
        <v>0</v>
      </c>
      <c r="DM1867">
        <f ca="1"/>
        <v>0</v>
      </c>
      <c r="DN1867" t="str">
        <f ca="1"/>
        <v/>
      </c>
    </row>
    <row r="1868" spans="13:118">
      <c r="M1868" t="str" cm="1">
        <f t="array" ref="M1868">_xlfn._xlws.FILTER(SUM(H1868:L1868),SUM(H1868:L1868)&lt;&gt;0,"")</f>
        <v/>
      </c>
      <c r="AC1868" t="str">
        <f ca="1"/>
        <v/>
      </c>
      <c r="AE1868">
        <f ca="1"/>
        <v>0</v>
      </c>
      <c r="AF1868">
        <f ca="1"/>
        <v>0</v>
      </c>
      <c r="AG1868">
        <f ca="1"/>
        <v>0</v>
      </c>
      <c r="AH1868">
        <f ca="1"/>
        <v>0</v>
      </c>
      <c r="AI1868">
        <f ca="1"/>
        <v>0</v>
      </c>
      <c r="AJ1868">
        <f ca="1"/>
        <v>0</v>
      </c>
      <c r="AK1868">
        <f ca="1"/>
        <v>0</v>
      </c>
      <c r="AL1868" t="str">
        <f ca="1"/>
        <v/>
      </c>
      <c r="AZ1868" t="str" cm="1">
        <f t="array" ref="AZ1868">_xlfn._xlws.FILTER(SUM(AU1868:AY1868),SUM(AU1868:AY1868)&lt;&gt;0,"")</f>
        <v/>
      </c>
      <c r="BP1868" t="str">
        <f ca="1"/>
        <v/>
      </c>
      <c r="BR1868">
        <f ca="1"/>
        <v>0</v>
      </c>
      <c r="BS1868">
        <f ca="1"/>
        <v>0</v>
      </c>
      <c r="BT1868">
        <f ca="1"/>
        <v>0</v>
      </c>
      <c r="BU1868">
        <f ca="1"/>
        <v>0</v>
      </c>
      <c r="BV1868">
        <f ca="1"/>
        <v>0</v>
      </c>
      <c r="BW1868">
        <f ca="1"/>
        <v>0</v>
      </c>
      <c r="BX1868">
        <f ca="1"/>
        <v>0</v>
      </c>
      <c r="BY1868" t="str">
        <f ca="1"/>
        <v/>
      </c>
      <c r="CC1868" t="str" cm="1">
        <f t="array" aca="1" ref="CC1868" ca="1">_xlfn._xlws.FILTER(VLOOKUP(CB1861,Arrays!$T:$Z,{1,2,3,4,5,6,7},FALSE),VLOOKUP(CB1861,Arrays!$T:$Z,{1,2,3,4,5,6,7},FALSE)&lt;&gt;0,"")</f>
        <v/>
      </c>
      <c r="CO1868" t="str" cm="1">
        <f t="array" ref="CO1868">_xlfn._xlws.FILTER(SUM(CJ1868:CN1868),SUM(CJ1868:CN1868)&lt;&gt;0,"")</f>
        <v/>
      </c>
      <c r="CX1868" t="str">
        <f ca="1"/>
        <v/>
      </c>
      <c r="DE1868" t="str">
        <f ca="1"/>
        <v/>
      </c>
      <c r="DG1868" t="str">
        <f ca="1"/>
        <v/>
      </c>
      <c r="DH1868">
        <f ca="1"/>
        <v>0</v>
      </c>
      <c r="DI1868">
        <f ca="1"/>
        <v>0</v>
      </c>
      <c r="DJ1868">
        <f ca="1"/>
        <v>0</v>
      </c>
      <c r="DK1868">
        <f ca="1"/>
        <v>0</v>
      </c>
      <c r="DL1868">
        <f ca="1"/>
        <v>0</v>
      </c>
      <c r="DM1868">
        <f ca="1"/>
        <v>0</v>
      </c>
      <c r="DN1868" t="str">
        <f ca="1"/>
        <v/>
      </c>
    </row>
    <row r="1869" spans="13:118">
      <c r="M1869" t="str" cm="1">
        <f t="array" ref="M1869">_xlfn._xlws.FILTER(SUM(H1869:L1869),SUM(H1869:L1869)&lt;&gt;0,"")</f>
        <v/>
      </c>
      <c r="AC1869" t="str">
        <f ca="1"/>
        <v/>
      </c>
      <c r="AE1869">
        <f ca="1"/>
        <v>0</v>
      </c>
      <c r="AF1869">
        <f ca="1"/>
        <v>0</v>
      </c>
      <c r="AG1869">
        <f ca="1"/>
        <v>0</v>
      </c>
      <c r="AH1869">
        <f ca="1"/>
        <v>0</v>
      </c>
      <c r="AI1869">
        <f ca="1"/>
        <v>0</v>
      </c>
      <c r="AJ1869">
        <f ca="1"/>
        <v>0</v>
      </c>
      <c r="AK1869">
        <f ca="1"/>
        <v>0</v>
      </c>
      <c r="AL1869" t="str">
        <f ca="1"/>
        <v/>
      </c>
      <c r="AZ1869" t="str" cm="1">
        <f t="array" ref="AZ1869">_xlfn._xlws.FILTER(SUM(AU1869:AY1869),SUM(AU1869:AY1869)&lt;&gt;0,"")</f>
        <v/>
      </c>
      <c r="BP1869" t="str">
        <f ca="1"/>
        <v/>
      </c>
      <c r="BR1869">
        <f ca="1"/>
        <v>0</v>
      </c>
      <c r="BS1869">
        <f ca="1"/>
        <v>0</v>
      </c>
      <c r="BT1869">
        <f ca="1"/>
        <v>0</v>
      </c>
      <c r="BU1869">
        <f ca="1"/>
        <v>0</v>
      </c>
      <c r="BV1869">
        <f ca="1"/>
        <v>0</v>
      </c>
      <c r="BW1869">
        <f ca="1"/>
        <v>0</v>
      </c>
      <c r="BX1869">
        <f ca="1"/>
        <v>0</v>
      </c>
      <c r="BY1869" t="str">
        <f ca="1"/>
        <v/>
      </c>
      <c r="CC1869" t="str" cm="1">
        <f t="array" aca="1" ref="CC1869" ca="1">_xlfn._xlws.FILTER(VLOOKUP(CB1862,Arrays!$T:$Z,{1,2,3,4,5,6,7},FALSE),VLOOKUP(CB1862,Arrays!$T:$Z,{1,2,3,4,5,6,7},FALSE)&lt;&gt;0,"")</f>
        <v/>
      </c>
      <c r="CO1869" t="str" cm="1">
        <f t="array" ref="CO1869">_xlfn._xlws.FILTER(SUM(CJ1869:CN1869),SUM(CJ1869:CN1869)&lt;&gt;0,"")</f>
        <v/>
      </c>
      <c r="CX1869" t="str">
        <f ca="1"/>
        <v/>
      </c>
      <c r="DE1869" t="str">
        <f ca="1"/>
        <v/>
      </c>
      <c r="DG1869" t="str">
        <f ca="1"/>
        <v/>
      </c>
      <c r="DH1869">
        <f ca="1"/>
        <v>0</v>
      </c>
      <c r="DI1869">
        <f ca="1"/>
        <v>0</v>
      </c>
      <c r="DJ1869">
        <f ca="1"/>
        <v>0</v>
      </c>
      <c r="DK1869">
        <f ca="1"/>
        <v>0</v>
      </c>
      <c r="DL1869">
        <f ca="1"/>
        <v>0</v>
      </c>
      <c r="DM1869">
        <f ca="1"/>
        <v>0</v>
      </c>
      <c r="DN1869" t="str">
        <f ca="1"/>
        <v/>
      </c>
    </row>
    <row r="1870" spans="13:118">
      <c r="M1870" t="str" cm="1">
        <f t="array" ref="M1870">_xlfn._xlws.FILTER(SUM(H1870:L1870),SUM(H1870:L1870)&lt;&gt;0,"")</f>
        <v/>
      </c>
      <c r="AC1870" t="str">
        <f ca="1"/>
        <v/>
      </c>
      <c r="AE1870">
        <f ca="1"/>
        <v>0</v>
      </c>
      <c r="AF1870">
        <f ca="1"/>
        <v>0</v>
      </c>
      <c r="AG1870">
        <f ca="1"/>
        <v>0</v>
      </c>
      <c r="AH1870">
        <f ca="1"/>
        <v>0</v>
      </c>
      <c r="AI1870">
        <f ca="1"/>
        <v>0</v>
      </c>
      <c r="AJ1870">
        <f ca="1"/>
        <v>0</v>
      </c>
      <c r="AK1870">
        <f ca="1"/>
        <v>0</v>
      </c>
      <c r="AL1870" t="str">
        <f ca="1"/>
        <v/>
      </c>
      <c r="AZ1870" t="str" cm="1">
        <f t="array" ref="AZ1870">_xlfn._xlws.FILTER(SUM(AU1870:AY1870),SUM(AU1870:AY1870)&lt;&gt;0,"")</f>
        <v/>
      </c>
      <c r="BP1870" t="str">
        <f ca="1"/>
        <v/>
      </c>
      <c r="BR1870">
        <f ca="1"/>
        <v>0</v>
      </c>
      <c r="BS1870">
        <f ca="1"/>
        <v>0</v>
      </c>
      <c r="BT1870">
        <f ca="1"/>
        <v>0</v>
      </c>
      <c r="BU1870">
        <f ca="1"/>
        <v>0</v>
      </c>
      <c r="BV1870">
        <f ca="1"/>
        <v>0</v>
      </c>
      <c r="BW1870">
        <f ca="1"/>
        <v>0</v>
      </c>
      <c r="BX1870">
        <f ca="1"/>
        <v>0</v>
      </c>
      <c r="BY1870" t="str">
        <f ca="1"/>
        <v/>
      </c>
      <c r="CC1870" t="str" cm="1">
        <f t="array" aca="1" ref="CC1870" ca="1">_xlfn._xlws.FILTER(VLOOKUP(CB1863,Arrays!$T:$Z,{1,2,3,4,5,6,7},FALSE),VLOOKUP(CB1863,Arrays!$T:$Z,{1,2,3,4,5,6,7},FALSE)&lt;&gt;0,"")</f>
        <v/>
      </c>
      <c r="CO1870" t="str" cm="1">
        <f t="array" ref="CO1870">_xlfn._xlws.FILTER(SUM(CJ1870:CN1870),SUM(CJ1870:CN1870)&lt;&gt;0,"")</f>
        <v/>
      </c>
      <c r="CX1870" t="str">
        <f ca="1"/>
        <v/>
      </c>
      <c r="DE1870" t="str">
        <f ca="1"/>
        <v/>
      </c>
      <c r="DG1870" t="str">
        <f ca="1"/>
        <v/>
      </c>
      <c r="DH1870">
        <f ca="1"/>
        <v>0</v>
      </c>
      <c r="DI1870">
        <f ca="1"/>
        <v>0</v>
      </c>
      <c r="DJ1870">
        <f ca="1"/>
        <v>0</v>
      </c>
      <c r="DK1870">
        <f ca="1"/>
        <v>0</v>
      </c>
      <c r="DL1870">
        <f ca="1"/>
        <v>0</v>
      </c>
      <c r="DM1870">
        <f ca="1"/>
        <v>0</v>
      </c>
      <c r="DN1870" t="str">
        <f ca="1"/>
        <v/>
      </c>
    </row>
    <row r="1871" spans="13:118">
      <c r="M1871" t="str" cm="1">
        <f t="array" ref="M1871">_xlfn._xlws.FILTER(SUM(H1871:L1871),SUM(H1871:L1871)&lt;&gt;0,"")</f>
        <v/>
      </c>
      <c r="AC1871" t="str">
        <f ca="1"/>
        <v/>
      </c>
      <c r="AE1871">
        <f ca="1"/>
        <v>0</v>
      </c>
      <c r="AF1871">
        <f ca="1"/>
        <v>0</v>
      </c>
      <c r="AG1871">
        <f ca="1"/>
        <v>0</v>
      </c>
      <c r="AH1871">
        <f ca="1"/>
        <v>0</v>
      </c>
      <c r="AI1871">
        <f ca="1"/>
        <v>0</v>
      </c>
      <c r="AJ1871">
        <f ca="1"/>
        <v>0</v>
      </c>
      <c r="AK1871">
        <f ca="1"/>
        <v>0</v>
      </c>
      <c r="AL1871" t="str">
        <f ca="1"/>
        <v/>
      </c>
      <c r="AZ1871" t="str" cm="1">
        <f t="array" ref="AZ1871">_xlfn._xlws.FILTER(SUM(AU1871:AY1871),SUM(AU1871:AY1871)&lt;&gt;0,"")</f>
        <v/>
      </c>
      <c r="BP1871" t="str">
        <f ca="1"/>
        <v/>
      </c>
      <c r="BR1871">
        <f ca="1"/>
        <v>0</v>
      </c>
      <c r="BS1871">
        <f ca="1"/>
        <v>0</v>
      </c>
      <c r="BT1871">
        <f ca="1"/>
        <v>0</v>
      </c>
      <c r="BU1871">
        <f ca="1"/>
        <v>0</v>
      </c>
      <c r="BV1871">
        <f ca="1"/>
        <v>0</v>
      </c>
      <c r="BW1871">
        <f ca="1"/>
        <v>0</v>
      </c>
      <c r="BX1871">
        <f ca="1"/>
        <v>0</v>
      </c>
      <c r="BY1871" t="str">
        <f ca="1"/>
        <v/>
      </c>
      <c r="CC1871" t="str" cm="1">
        <f t="array" aca="1" ref="CC1871" ca="1">_xlfn._xlws.FILTER(VLOOKUP(CB1864,Arrays!$T:$Z,{1,2,3,4,5,6,7},FALSE),VLOOKUP(CB1864,Arrays!$T:$Z,{1,2,3,4,5,6,7},FALSE)&lt;&gt;0,"")</f>
        <v/>
      </c>
      <c r="CO1871" t="str" cm="1">
        <f t="array" ref="CO1871">_xlfn._xlws.FILTER(SUM(CJ1871:CN1871),SUM(CJ1871:CN1871)&lt;&gt;0,"")</f>
        <v/>
      </c>
      <c r="CX1871" t="str">
        <f ca="1"/>
        <v/>
      </c>
      <c r="DE1871" t="str">
        <f ca="1"/>
        <v/>
      </c>
      <c r="DG1871" t="str">
        <f ca="1"/>
        <v/>
      </c>
      <c r="DH1871">
        <f ca="1"/>
        <v>0</v>
      </c>
      <c r="DI1871">
        <f ca="1"/>
        <v>0</v>
      </c>
      <c r="DJ1871">
        <f ca="1"/>
        <v>0</v>
      </c>
      <c r="DK1871">
        <f ca="1"/>
        <v>0</v>
      </c>
      <c r="DL1871">
        <f ca="1"/>
        <v>0</v>
      </c>
      <c r="DM1871">
        <f ca="1"/>
        <v>0</v>
      </c>
      <c r="DN1871" t="str">
        <f ca="1"/>
        <v/>
      </c>
    </row>
    <row r="1872" spans="13:118">
      <c r="M1872" t="str" cm="1">
        <f t="array" ref="M1872">_xlfn._xlws.FILTER(SUM(H1872:L1872),SUM(H1872:L1872)&lt;&gt;0,"")</f>
        <v/>
      </c>
      <c r="AC1872" t="str">
        <f ca="1"/>
        <v/>
      </c>
      <c r="AE1872">
        <f ca="1"/>
        <v>0</v>
      </c>
      <c r="AF1872">
        <f ca="1"/>
        <v>0</v>
      </c>
      <c r="AG1872">
        <f ca="1"/>
        <v>0</v>
      </c>
      <c r="AH1872">
        <f ca="1"/>
        <v>0</v>
      </c>
      <c r="AI1872">
        <f ca="1"/>
        <v>0</v>
      </c>
      <c r="AJ1872">
        <f ca="1"/>
        <v>0</v>
      </c>
      <c r="AK1872">
        <f ca="1"/>
        <v>0</v>
      </c>
      <c r="AL1872" t="str">
        <f ca="1"/>
        <v/>
      </c>
      <c r="AZ1872" t="str" cm="1">
        <f t="array" ref="AZ1872">_xlfn._xlws.FILTER(SUM(AU1872:AY1872),SUM(AU1872:AY1872)&lt;&gt;0,"")</f>
        <v/>
      </c>
      <c r="BP1872" t="str">
        <f ca="1"/>
        <v/>
      </c>
      <c r="BR1872">
        <f ca="1"/>
        <v>0</v>
      </c>
      <c r="BS1872">
        <f ca="1"/>
        <v>0</v>
      </c>
      <c r="BT1872">
        <f ca="1"/>
        <v>0</v>
      </c>
      <c r="BU1872">
        <f ca="1"/>
        <v>0</v>
      </c>
      <c r="BV1872">
        <f ca="1"/>
        <v>0</v>
      </c>
      <c r="BW1872">
        <f ca="1"/>
        <v>0</v>
      </c>
      <c r="BX1872">
        <f ca="1"/>
        <v>0</v>
      </c>
      <c r="BY1872" t="str">
        <f ca="1"/>
        <v/>
      </c>
      <c r="CC1872" t="str" cm="1">
        <f t="array" aca="1" ref="CC1872" ca="1">_xlfn._xlws.FILTER(VLOOKUP(CB1865,Arrays!$T:$Z,{1,2,3,4,5,6,7},FALSE),VLOOKUP(CB1865,Arrays!$T:$Z,{1,2,3,4,5,6,7},FALSE)&lt;&gt;0,"")</f>
        <v/>
      </c>
      <c r="CO1872" t="str" cm="1">
        <f t="array" ref="CO1872">_xlfn._xlws.FILTER(SUM(CJ1872:CN1872),SUM(CJ1872:CN1872)&lt;&gt;0,"")</f>
        <v/>
      </c>
      <c r="CX1872" t="str">
        <f ca="1"/>
        <v/>
      </c>
      <c r="DE1872" t="str">
        <f ca="1"/>
        <v/>
      </c>
      <c r="DG1872" t="str">
        <f ca="1"/>
        <v/>
      </c>
      <c r="DH1872">
        <f ca="1"/>
        <v>0</v>
      </c>
      <c r="DI1872">
        <f ca="1"/>
        <v>0</v>
      </c>
      <c r="DJ1872">
        <f ca="1"/>
        <v>0</v>
      </c>
      <c r="DK1872">
        <f ca="1"/>
        <v>0</v>
      </c>
      <c r="DL1872">
        <f ca="1"/>
        <v>0</v>
      </c>
      <c r="DM1872">
        <f ca="1"/>
        <v>0</v>
      </c>
      <c r="DN1872" t="str">
        <f ca="1"/>
        <v/>
      </c>
    </row>
    <row r="1873" spans="13:118">
      <c r="M1873" t="str" cm="1">
        <f t="array" ref="M1873">_xlfn._xlws.FILTER(SUM(H1873:L1873),SUM(H1873:L1873)&lt;&gt;0,"")</f>
        <v/>
      </c>
      <c r="AC1873" t="str">
        <f ca="1"/>
        <v/>
      </c>
      <c r="AE1873">
        <f ca="1"/>
        <v>0</v>
      </c>
      <c r="AF1873">
        <f ca="1"/>
        <v>0</v>
      </c>
      <c r="AG1873">
        <f ca="1"/>
        <v>0</v>
      </c>
      <c r="AH1873">
        <f ca="1"/>
        <v>0</v>
      </c>
      <c r="AI1873">
        <f ca="1"/>
        <v>0</v>
      </c>
      <c r="AJ1873">
        <f ca="1"/>
        <v>0</v>
      </c>
      <c r="AK1873">
        <f ca="1"/>
        <v>0</v>
      </c>
      <c r="AL1873" t="str">
        <f ca="1"/>
        <v/>
      </c>
      <c r="AZ1873" t="str" cm="1">
        <f t="array" ref="AZ1873">_xlfn._xlws.FILTER(SUM(AU1873:AY1873),SUM(AU1873:AY1873)&lt;&gt;0,"")</f>
        <v/>
      </c>
      <c r="BP1873" t="str">
        <f ca="1"/>
        <v/>
      </c>
      <c r="BR1873">
        <f ca="1"/>
        <v>0</v>
      </c>
      <c r="BS1873">
        <f ca="1"/>
        <v>0</v>
      </c>
      <c r="BT1873">
        <f ca="1"/>
        <v>0</v>
      </c>
      <c r="BU1873">
        <f ca="1"/>
        <v>0</v>
      </c>
      <c r="BV1873">
        <f ca="1"/>
        <v>0</v>
      </c>
      <c r="BW1873">
        <f ca="1"/>
        <v>0</v>
      </c>
      <c r="BX1873">
        <f ca="1"/>
        <v>0</v>
      </c>
      <c r="BY1873" t="str">
        <f ca="1"/>
        <v/>
      </c>
      <c r="CC1873" t="str" cm="1">
        <f t="array" aca="1" ref="CC1873" ca="1">_xlfn._xlws.FILTER(VLOOKUP(CB1866,Arrays!$T:$Z,{1,2,3,4,5,6,7},FALSE),VLOOKUP(CB1866,Arrays!$T:$Z,{1,2,3,4,5,6,7},FALSE)&lt;&gt;0,"")</f>
        <v/>
      </c>
      <c r="CO1873" t="str" cm="1">
        <f t="array" ref="CO1873">_xlfn._xlws.FILTER(SUM(CJ1873:CN1873),SUM(CJ1873:CN1873)&lt;&gt;0,"")</f>
        <v/>
      </c>
      <c r="CX1873" t="str">
        <f ca="1"/>
        <v/>
      </c>
      <c r="DE1873" t="str">
        <f ca="1"/>
        <v/>
      </c>
      <c r="DG1873" t="str">
        <f ca="1"/>
        <v/>
      </c>
      <c r="DH1873">
        <f ca="1"/>
        <v>0</v>
      </c>
      <c r="DI1873">
        <f ca="1"/>
        <v>0</v>
      </c>
      <c r="DJ1873">
        <f ca="1"/>
        <v>0</v>
      </c>
      <c r="DK1873">
        <f ca="1"/>
        <v>0</v>
      </c>
      <c r="DL1873">
        <f ca="1"/>
        <v>0</v>
      </c>
      <c r="DM1873">
        <f ca="1"/>
        <v>0</v>
      </c>
      <c r="DN1873" t="str">
        <f ca="1"/>
        <v/>
      </c>
    </row>
    <row r="1874" spans="13:118">
      <c r="M1874" t="str" cm="1">
        <f t="array" ref="M1874">_xlfn._xlws.FILTER(SUM(H1874:L1874),SUM(H1874:L1874)&lt;&gt;0,"")</f>
        <v/>
      </c>
      <c r="AC1874" t="str">
        <f ca="1"/>
        <v/>
      </c>
      <c r="AE1874">
        <f ca="1"/>
        <v>0</v>
      </c>
      <c r="AF1874">
        <f ca="1"/>
        <v>0</v>
      </c>
      <c r="AG1874">
        <f ca="1"/>
        <v>0</v>
      </c>
      <c r="AH1874">
        <f ca="1"/>
        <v>0</v>
      </c>
      <c r="AI1874">
        <f ca="1"/>
        <v>0</v>
      </c>
      <c r="AJ1874">
        <f ca="1"/>
        <v>0</v>
      </c>
      <c r="AK1874">
        <f ca="1"/>
        <v>0</v>
      </c>
      <c r="AL1874" t="str">
        <f ca="1"/>
        <v/>
      </c>
      <c r="AZ1874" t="str" cm="1">
        <f t="array" ref="AZ1874">_xlfn._xlws.FILTER(SUM(AU1874:AY1874),SUM(AU1874:AY1874)&lt;&gt;0,"")</f>
        <v/>
      </c>
      <c r="BP1874" t="str">
        <f ca="1"/>
        <v/>
      </c>
      <c r="BR1874">
        <f ca="1"/>
        <v>0</v>
      </c>
      <c r="BS1874">
        <f ca="1"/>
        <v>0</v>
      </c>
      <c r="BT1874">
        <f ca="1"/>
        <v>0</v>
      </c>
      <c r="BU1874">
        <f ca="1"/>
        <v>0</v>
      </c>
      <c r="BV1874">
        <f ca="1"/>
        <v>0</v>
      </c>
      <c r="BW1874">
        <f ca="1"/>
        <v>0</v>
      </c>
      <c r="BX1874">
        <f ca="1"/>
        <v>0</v>
      </c>
      <c r="BY1874" t="str">
        <f ca="1"/>
        <v/>
      </c>
      <c r="CC1874" t="str" cm="1">
        <f t="array" aca="1" ref="CC1874" ca="1">_xlfn._xlws.FILTER(VLOOKUP(CB1867,Arrays!$T:$Z,{1,2,3,4,5,6,7},FALSE),VLOOKUP(CB1867,Arrays!$T:$Z,{1,2,3,4,5,6,7},FALSE)&lt;&gt;0,"")</f>
        <v/>
      </c>
      <c r="CO1874" t="str" cm="1">
        <f t="array" ref="CO1874">_xlfn._xlws.FILTER(SUM(CJ1874:CN1874),SUM(CJ1874:CN1874)&lt;&gt;0,"")</f>
        <v/>
      </c>
      <c r="CX1874" t="str">
        <f ca="1"/>
        <v/>
      </c>
      <c r="DE1874" t="str">
        <f ca="1"/>
        <v/>
      </c>
      <c r="DG1874" t="str">
        <f ca="1"/>
        <v/>
      </c>
      <c r="DH1874">
        <f ca="1"/>
        <v>0</v>
      </c>
      <c r="DI1874">
        <f ca="1"/>
        <v>0</v>
      </c>
      <c r="DJ1874">
        <f ca="1"/>
        <v>0</v>
      </c>
      <c r="DK1874">
        <f ca="1"/>
        <v>0</v>
      </c>
      <c r="DL1874">
        <f ca="1"/>
        <v>0</v>
      </c>
      <c r="DM1874">
        <f ca="1"/>
        <v>0</v>
      </c>
      <c r="DN1874" t="str">
        <f ca="1"/>
        <v/>
      </c>
    </row>
    <row r="1875" spans="13:118">
      <c r="M1875" t="str" cm="1">
        <f t="array" ref="M1875">_xlfn._xlws.FILTER(SUM(H1875:L1875),SUM(H1875:L1875)&lt;&gt;0,"")</f>
        <v/>
      </c>
      <c r="AC1875" t="str">
        <f ca="1"/>
        <v/>
      </c>
      <c r="AE1875">
        <f ca="1"/>
        <v>0</v>
      </c>
      <c r="AF1875">
        <f ca="1"/>
        <v>0</v>
      </c>
      <c r="AG1875">
        <f ca="1"/>
        <v>0</v>
      </c>
      <c r="AH1875">
        <f ca="1"/>
        <v>0</v>
      </c>
      <c r="AI1875">
        <f ca="1"/>
        <v>0</v>
      </c>
      <c r="AJ1875">
        <f ca="1"/>
        <v>0</v>
      </c>
      <c r="AK1875">
        <f ca="1"/>
        <v>0</v>
      </c>
      <c r="AL1875" t="str">
        <f ca="1"/>
        <v/>
      </c>
      <c r="AZ1875" t="str" cm="1">
        <f t="array" ref="AZ1875">_xlfn._xlws.FILTER(SUM(AU1875:AY1875),SUM(AU1875:AY1875)&lt;&gt;0,"")</f>
        <v/>
      </c>
      <c r="BP1875" t="str">
        <f ca="1"/>
        <v/>
      </c>
      <c r="BR1875">
        <f ca="1"/>
        <v>0</v>
      </c>
      <c r="BS1875">
        <f ca="1"/>
        <v>0</v>
      </c>
      <c r="BT1875">
        <f ca="1"/>
        <v>0</v>
      </c>
      <c r="BU1875">
        <f ca="1"/>
        <v>0</v>
      </c>
      <c r="BV1875">
        <f ca="1"/>
        <v>0</v>
      </c>
      <c r="BW1875">
        <f ca="1"/>
        <v>0</v>
      </c>
      <c r="BX1875">
        <f ca="1"/>
        <v>0</v>
      </c>
      <c r="BY1875" t="str">
        <f ca="1"/>
        <v/>
      </c>
      <c r="CC1875" t="str" cm="1">
        <f t="array" aca="1" ref="CC1875" ca="1">_xlfn._xlws.FILTER(VLOOKUP(CB1868,Arrays!$T:$Z,{1,2,3,4,5,6,7},FALSE),VLOOKUP(CB1868,Arrays!$T:$Z,{1,2,3,4,5,6,7},FALSE)&lt;&gt;0,"")</f>
        <v/>
      </c>
      <c r="CO1875" t="str" cm="1">
        <f t="array" ref="CO1875">_xlfn._xlws.FILTER(SUM(CJ1875:CN1875),SUM(CJ1875:CN1875)&lt;&gt;0,"")</f>
        <v/>
      </c>
      <c r="CX1875" t="str">
        <f ca="1"/>
        <v/>
      </c>
      <c r="DE1875" t="str">
        <f ca="1"/>
        <v/>
      </c>
      <c r="DG1875" t="str">
        <f ca="1"/>
        <v/>
      </c>
      <c r="DH1875">
        <f ca="1"/>
        <v>0</v>
      </c>
      <c r="DI1875">
        <f ca="1"/>
        <v>0</v>
      </c>
      <c r="DJ1875">
        <f ca="1"/>
        <v>0</v>
      </c>
      <c r="DK1875">
        <f ca="1"/>
        <v>0</v>
      </c>
      <c r="DL1875">
        <f ca="1"/>
        <v>0</v>
      </c>
      <c r="DM1875">
        <f ca="1"/>
        <v>0</v>
      </c>
      <c r="DN1875" t="str">
        <f ca="1"/>
        <v/>
      </c>
    </row>
    <row r="1876" spans="13:118">
      <c r="M1876" t="str" cm="1">
        <f t="array" ref="M1876">_xlfn._xlws.FILTER(SUM(H1876:L1876),SUM(H1876:L1876)&lt;&gt;0,"")</f>
        <v/>
      </c>
      <c r="AC1876" t="str">
        <f ca="1"/>
        <v/>
      </c>
      <c r="AE1876">
        <f ca="1"/>
        <v>0</v>
      </c>
      <c r="AF1876">
        <f ca="1"/>
        <v>0</v>
      </c>
      <c r="AG1876">
        <f ca="1"/>
        <v>0</v>
      </c>
      <c r="AH1876">
        <f ca="1"/>
        <v>0</v>
      </c>
      <c r="AI1876">
        <f ca="1"/>
        <v>0</v>
      </c>
      <c r="AJ1876">
        <f ca="1"/>
        <v>0</v>
      </c>
      <c r="AK1876">
        <f ca="1"/>
        <v>0</v>
      </c>
      <c r="AL1876" t="str">
        <f ca="1"/>
        <v/>
      </c>
      <c r="AZ1876" t="str" cm="1">
        <f t="array" ref="AZ1876">_xlfn._xlws.FILTER(SUM(AU1876:AY1876),SUM(AU1876:AY1876)&lt;&gt;0,"")</f>
        <v/>
      </c>
      <c r="BP1876" t="str">
        <f ca="1"/>
        <v/>
      </c>
      <c r="BR1876">
        <f ca="1"/>
        <v>0</v>
      </c>
      <c r="BS1876">
        <f ca="1"/>
        <v>0</v>
      </c>
      <c r="BT1876">
        <f ca="1"/>
        <v>0</v>
      </c>
      <c r="BU1876">
        <f ca="1"/>
        <v>0</v>
      </c>
      <c r="BV1876">
        <f ca="1"/>
        <v>0</v>
      </c>
      <c r="BW1876">
        <f ca="1"/>
        <v>0</v>
      </c>
      <c r="BX1876">
        <f ca="1"/>
        <v>0</v>
      </c>
      <c r="BY1876" t="str">
        <f ca="1"/>
        <v/>
      </c>
      <c r="CC1876" t="str" cm="1">
        <f t="array" aca="1" ref="CC1876" ca="1">_xlfn._xlws.FILTER(VLOOKUP(CB1869,Arrays!$T:$Z,{1,2,3,4,5,6,7},FALSE),VLOOKUP(CB1869,Arrays!$T:$Z,{1,2,3,4,5,6,7},FALSE)&lt;&gt;0,"")</f>
        <v/>
      </c>
      <c r="CO1876" t="str" cm="1">
        <f t="array" ref="CO1876">_xlfn._xlws.FILTER(SUM(CJ1876:CN1876),SUM(CJ1876:CN1876)&lt;&gt;0,"")</f>
        <v/>
      </c>
      <c r="CX1876" t="str">
        <f ca="1"/>
        <v/>
      </c>
      <c r="DE1876" t="str">
        <f ca="1"/>
        <v/>
      </c>
      <c r="DG1876" t="str">
        <f ca="1"/>
        <v/>
      </c>
      <c r="DH1876">
        <f ca="1"/>
        <v>0</v>
      </c>
      <c r="DI1876">
        <f ca="1"/>
        <v>0</v>
      </c>
      <c r="DJ1876">
        <f ca="1"/>
        <v>0</v>
      </c>
      <c r="DK1876">
        <f ca="1"/>
        <v>0</v>
      </c>
      <c r="DL1876">
        <f ca="1"/>
        <v>0</v>
      </c>
      <c r="DM1876">
        <f ca="1"/>
        <v>0</v>
      </c>
      <c r="DN1876" t="str">
        <f ca="1"/>
        <v/>
      </c>
    </row>
    <row r="1877" spans="13:118">
      <c r="M1877" t="str" cm="1">
        <f t="array" ref="M1877">_xlfn._xlws.FILTER(SUM(H1877:L1877),SUM(H1877:L1877)&lt;&gt;0,"")</f>
        <v/>
      </c>
      <c r="AC1877" t="str">
        <f ca="1"/>
        <v/>
      </c>
      <c r="AE1877">
        <f ca="1"/>
        <v>0</v>
      </c>
      <c r="AF1877">
        <f ca="1"/>
        <v>0</v>
      </c>
      <c r="AG1877">
        <f ca="1"/>
        <v>0</v>
      </c>
      <c r="AH1877">
        <f ca="1"/>
        <v>0</v>
      </c>
      <c r="AI1877">
        <f ca="1"/>
        <v>0</v>
      </c>
      <c r="AJ1877">
        <f ca="1"/>
        <v>0</v>
      </c>
      <c r="AK1877">
        <f ca="1"/>
        <v>0</v>
      </c>
      <c r="AL1877" t="str">
        <f ca="1"/>
        <v/>
      </c>
      <c r="AZ1877" t="str" cm="1">
        <f t="array" ref="AZ1877">_xlfn._xlws.FILTER(SUM(AU1877:AY1877),SUM(AU1877:AY1877)&lt;&gt;0,"")</f>
        <v/>
      </c>
      <c r="BP1877" t="str">
        <f ca="1"/>
        <v/>
      </c>
      <c r="BR1877">
        <f ca="1"/>
        <v>0</v>
      </c>
      <c r="BS1877">
        <f ca="1"/>
        <v>0</v>
      </c>
      <c r="BT1877">
        <f ca="1"/>
        <v>0</v>
      </c>
      <c r="BU1877">
        <f ca="1"/>
        <v>0</v>
      </c>
      <c r="BV1877">
        <f ca="1"/>
        <v>0</v>
      </c>
      <c r="BW1877">
        <f ca="1"/>
        <v>0</v>
      </c>
      <c r="BX1877">
        <f ca="1"/>
        <v>0</v>
      </c>
      <c r="BY1877" t="str">
        <f ca="1"/>
        <v/>
      </c>
      <c r="CC1877" t="str" cm="1">
        <f t="array" aca="1" ref="CC1877" ca="1">_xlfn._xlws.FILTER(VLOOKUP(CB1870,Arrays!$T:$Z,{1,2,3,4,5,6,7},FALSE),VLOOKUP(CB1870,Arrays!$T:$Z,{1,2,3,4,5,6,7},FALSE)&lt;&gt;0,"")</f>
        <v/>
      </c>
      <c r="CO1877" t="str" cm="1">
        <f t="array" ref="CO1877">_xlfn._xlws.FILTER(SUM(CJ1877:CN1877),SUM(CJ1877:CN1877)&lt;&gt;0,"")</f>
        <v/>
      </c>
      <c r="CX1877" t="str">
        <f ca="1"/>
        <v/>
      </c>
      <c r="DE1877" t="str">
        <f ca="1"/>
        <v/>
      </c>
      <c r="DG1877" t="str">
        <f ca="1"/>
        <v/>
      </c>
      <c r="DH1877">
        <f ca="1"/>
        <v>0</v>
      </c>
      <c r="DI1877">
        <f ca="1"/>
        <v>0</v>
      </c>
      <c r="DJ1877">
        <f ca="1"/>
        <v>0</v>
      </c>
      <c r="DK1877">
        <f ca="1"/>
        <v>0</v>
      </c>
      <c r="DL1877">
        <f ca="1"/>
        <v>0</v>
      </c>
      <c r="DM1877">
        <f ca="1"/>
        <v>0</v>
      </c>
      <c r="DN1877" t="str">
        <f ca="1"/>
        <v/>
      </c>
    </row>
    <row r="1878" spans="13:118">
      <c r="M1878" t="str" cm="1">
        <f t="array" ref="M1878">_xlfn._xlws.FILTER(SUM(H1878:L1878),SUM(H1878:L1878)&lt;&gt;0,"")</f>
        <v/>
      </c>
      <c r="AC1878" t="str">
        <f ca="1"/>
        <v/>
      </c>
      <c r="AE1878">
        <f ca="1"/>
        <v>0</v>
      </c>
      <c r="AF1878">
        <f ca="1"/>
        <v>0</v>
      </c>
      <c r="AG1878">
        <f ca="1"/>
        <v>0</v>
      </c>
      <c r="AH1878">
        <f ca="1"/>
        <v>0</v>
      </c>
      <c r="AI1878">
        <f ca="1"/>
        <v>0</v>
      </c>
      <c r="AJ1878">
        <f ca="1"/>
        <v>0</v>
      </c>
      <c r="AK1878">
        <f ca="1"/>
        <v>0</v>
      </c>
      <c r="AL1878" t="str">
        <f ca="1"/>
        <v/>
      </c>
      <c r="AZ1878" t="str" cm="1">
        <f t="array" ref="AZ1878">_xlfn._xlws.FILTER(SUM(AU1878:AY1878),SUM(AU1878:AY1878)&lt;&gt;0,"")</f>
        <v/>
      </c>
      <c r="BP1878" t="str">
        <f ca="1"/>
        <v/>
      </c>
      <c r="BR1878">
        <f ca="1"/>
        <v>0</v>
      </c>
      <c r="BS1878">
        <f ca="1"/>
        <v>0</v>
      </c>
      <c r="BT1878">
        <f ca="1"/>
        <v>0</v>
      </c>
      <c r="BU1878">
        <f ca="1"/>
        <v>0</v>
      </c>
      <c r="BV1878">
        <f ca="1"/>
        <v>0</v>
      </c>
      <c r="BW1878">
        <f ca="1"/>
        <v>0</v>
      </c>
      <c r="BX1878">
        <f ca="1"/>
        <v>0</v>
      </c>
      <c r="BY1878" t="str">
        <f ca="1"/>
        <v/>
      </c>
      <c r="CC1878" t="str" cm="1">
        <f t="array" aca="1" ref="CC1878" ca="1">_xlfn._xlws.FILTER(VLOOKUP(CB1871,Arrays!$T:$Z,{1,2,3,4,5,6,7},FALSE),VLOOKUP(CB1871,Arrays!$T:$Z,{1,2,3,4,5,6,7},FALSE)&lt;&gt;0,"")</f>
        <v/>
      </c>
      <c r="CO1878" t="str" cm="1">
        <f t="array" ref="CO1878">_xlfn._xlws.FILTER(SUM(CJ1878:CN1878),SUM(CJ1878:CN1878)&lt;&gt;0,"")</f>
        <v/>
      </c>
      <c r="CX1878" t="str">
        <f ca="1"/>
        <v/>
      </c>
      <c r="DE1878" t="str">
        <f ca="1"/>
        <v/>
      </c>
      <c r="DG1878" t="str">
        <f ca="1"/>
        <v/>
      </c>
      <c r="DH1878">
        <f ca="1"/>
        <v>0</v>
      </c>
      <c r="DI1878">
        <f ca="1"/>
        <v>0</v>
      </c>
      <c r="DJ1878">
        <f ca="1"/>
        <v>0</v>
      </c>
      <c r="DK1878">
        <f ca="1"/>
        <v>0</v>
      </c>
      <c r="DL1878">
        <f ca="1"/>
        <v>0</v>
      </c>
      <c r="DM1878">
        <f ca="1"/>
        <v>0</v>
      </c>
      <c r="DN1878" t="str">
        <f ca="1"/>
        <v/>
      </c>
    </row>
    <row r="1879" spans="13:118">
      <c r="M1879" t="str" cm="1">
        <f t="array" ref="M1879">_xlfn._xlws.FILTER(SUM(H1879:L1879),SUM(H1879:L1879)&lt;&gt;0,"")</f>
        <v/>
      </c>
      <c r="AC1879" t="str">
        <f ca="1"/>
        <v/>
      </c>
      <c r="AE1879">
        <f ca="1"/>
        <v>0</v>
      </c>
      <c r="AF1879">
        <f ca="1"/>
        <v>0</v>
      </c>
      <c r="AG1879">
        <f ca="1"/>
        <v>0</v>
      </c>
      <c r="AH1879">
        <f ca="1"/>
        <v>0</v>
      </c>
      <c r="AI1879">
        <f ca="1"/>
        <v>0</v>
      </c>
      <c r="AJ1879">
        <f ca="1"/>
        <v>0</v>
      </c>
      <c r="AK1879">
        <f ca="1"/>
        <v>0</v>
      </c>
      <c r="AL1879" t="str">
        <f ca="1"/>
        <v/>
      </c>
      <c r="AZ1879" t="str" cm="1">
        <f t="array" ref="AZ1879">_xlfn._xlws.FILTER(SUM(AU1879:AY1879),SUM(AU1879:AY1879)&lt;&gt;0,"")</f>
        <v/>
      </c>
      <c r="BP1879" t="str">
        <f ca="1"/>
        <v/>
      </c>
      <c r="BR1879">
        <f ca="1"/>
        <v>0</v>
      </c>
      <c r="BS1879">
        <f ca="1"/>
        <v>0</v>
      </c>
      <c r="BT1879">
        <f ca="1"/>
        <v>0</v>
      </c>
      <c r="BU1879">
        <f ca="1"/>
        <v>0</v>
      </c>
      <c r="BV1879">
        <f ca="1"/>
        <v>0</v>
      </c>
      <c r="BW1879">
        <f ca="1"/>
        <v>0</v>
      </c>
      <c r="BX1879">
        <f ca="1"/>
        <v>0</v>
      </c>
      <c r="BY1879" t="str">
        <f ca="1"/>
        <v/>
      </c>
      <c r="CC1879" t="str" cm="1">
        <f t="array" aca="1" ref="CC1879" ca="1">_xlfn._xlws.FILTER(VLOOKUP(CB1872,Arrays!$T:$Z,{1,2,3,4,5,6,7},FALSE),VLOOKUP(CB1872,Arrays!$T:$Z,{1,2,3,4,5,6,7},FALSE)&lt;&gt;0,"")</f>
        <v/>
      </c>
      <c r="CO1879" t="str" cm="1">
        <f t="array" ref="CO1879">_xlfn._xlws.FILTER(SUM(CJ1879:CN1879),SUM(CJ1879:CN1879)&lt;&gt;0,"")</f>
        <v/>
      </c>
      <c r="CX1879" t="str">
        <f ca="1"/>
        <v/>
      </c>
      <c r="DE1879" t="str">
        <f ca="1"/>
        <v/>
      </c>
      <c r="DG1879" t="str">
        <f ca="1"/>
        <v/>
      </c>
      <c r="DH1879">
        <f ca="1"/>
        <v>0</v>
      </c>
      <c r="DI1879">
        <f ca="1"/>
        <v>0</v>
      </c>
      <c r="DJ1879">
        <f ca="1"/>
        <v>0</v>
      </c>
      <c r="DK1879">
        <f ca="1"/>
        <v>0</v>
      </c>
      <c r="DL1879">
        <f ca="1"/>
        <v>0</v>
      </c>
      <c r="DM1879">
        <f ca="1"/>
        <v>0</v>
      </c>
      <c r="DN1879" t="str">
        <f ca="1"/>
        <v/>
      </c>
    </row>
    <row r="1880" spans="13:118">
      <c r="M1880" t="str" cm="1">
        <f t="array" ref="M1880">_xlfn._xlws.FILTER(SUM(H1880:L1880),SUM(H1880:L1880)&lt;&gt;0,"")</f>
        <v/>
      </c>
      <c r="AC1880" t="str">
        <f ca="1"/>
        <v/>
      </c>
      <c r="AE1880">
        <f ca="1"/>
        <v>0</v>
      </c>
      <c r="AF1880">
        <f ca="1"/>
        <v>0</v>
      </c>
      <c r="AG1880">
        <f ca="1"/>
        <v>0</v>
      </c>
      <c r="AH1880">
        <f ca="1"/>
        <v>0</v>
      </c>
      <c r="AI1880">
        <f ca="1"/>
        <v>0</v>
      </c>
      <c r="AJ1880">
        <f ca="1"/>
        <v>0</v>
      </c>
      <c r="AK1880">
        <f ca="1"/>
        <v>0</v>
      </c>
      <c r="AL1880" t="str">
        <f ca="1"/>
        <v/>
      </c>
      <c r="AZ1880" t="str" cm="1">
        <f t="array" ref="AZ1880">_xlfn._xlws.FILTER(SUM(AU1880:AY1880),SUM(AU1880:AY1880)&lt;&gt;0,"")</f>
        <v/>
      </c>
      <c r="BP1880" t="str">
        <f ca="1"/>
        <v/>
      </c>
      <c r="BR1880">
        <f ca="1"/>
        <v>0</v>
      </c>
      <c r="BS1880">
        <f ca="1"/>
        <v>0</v>
      </c>
      <c r="BT1880">
        <f ca="1"/>
        <v>0</v>
      </c>
      <c r="BU1880">
        <f ca="1"/>
        <v>0</v>
      </c>
      <c r="BV1880">
        <f ca="1"/>
        <v>0</v>
      </c>
      <c r="BW1880">
        <f ca="1"/>
        <v>0</v>
      </c>
      <c r="BX1880">
        <f ca="1"/>
        <v>0</v>
      </c>
      <c r="BY1880" t="str">
        <f ca="1"/>
        <v/>
      </c>
      <c r="CC1880" t="str" cm="1">
        <f t="array" aca="1" ref="CC1880" ca="1">_xlfn._xlws.FILTER(VLOOKUP(CB1873,Arrays!$T:$Z,{1,2,3,4,5,6,7},FALSE),VLOOKUP(CB1873,Arrays!$T:$Z,{1,2,3,4,5,6,7},FALSE)&lt;&gt;0,"")</f>
        <v/>
      </c>
      <c r="CO1880" t="str" cm="1">
        <f t="array" ref="CO1880">_xlfn._xlws.FILTER(SUM(CJ1880:CN1880),SUM(CJ1880:CN1880)&lt;&gt;0,"")</f>
        <v/>
      </c>
      <c r="CX1880" t="str">
        <f ca="1"/>
        <v/>
      </c>
      <c r="DE1880" t="str">
        <f ca="1"/>
        <v/>
      </c>
      <c r="DG1880" t="str">
        <f ca="1"/>
        <v/>
      </c>
      <c r="DH1880">
        <f ca="1"/>
        <v>0</v>
      </c>
      <c r="DI1880">
        <f ca="1"/>
        <v>0</v>
      </c>
      <c r="DJ1880">
        <f ca="1"/>
        <v>0</v>
      </c>
      <c r="DK1880">
        <f ca="1"/>
        <v>0</v>
      </c>
      <c r="DL1880">
        <f ca="1"/>
        <v>0</v>
      </c>
      <c r="DM1880">
        <f ca="1"/>
        <v>0</v>
      </c>
      <c r="DN1880" t="str">
        <f ca="1"/>
        <v/>
      </c>
    </row>
    <row r="1881" spans="13:118">
      <c r="M1881" t="str" cm="1">
        <f t="array" ref="M1881">_xlfn._xlws.FILTER(SUM(H1881:L1881),SUM(H1881:L1881)&lt;&gt;0,"")</f>
        <v/>
      </c>
      <c r="AC1881" t="str">
        <f ca="1"/>
        <v/>
      </c>
      <c r="AE1881">
        <f ca="1"/>
        <v>0</v>
      </c>
      <c r="AF1881">
        <f ca="1"/>
        <v>0</v>
      </c>
      <c r="AG1881">
        <f ca="1"/>
        <v>0</v>
      </c>
      <c r="AH1881">
        <f ca="1"/>
        <v>0</v>
      </c>
      <c r="AI1881">
        <f ca="1"/>
        <v>0</v>
      </c>
      <c r="AJ1881">
        <f ca="1"/>
        <v>0</v>
      </c>
      <c r="AK1881">
        <f ca="1"/>
        <v>0</v>
      </c>
      <c r="AL1881" t="str">
        <f ca="1"/>
        <v/>
      </c>
      <c r="AZ1881" t="str" cm="1">
        <f t="array" ref="AZ1881">_xlfn._xlws.FILTER(SUM(AU1881:AY1881),SUM(AU1881:AY1881)&lt;&gt;0,"")</f>
        <v/>
      </c>
      <c r="BP1881" t="str">
        <f ca="1"/>
        <v/>
      </c>
      <c r="BR1881">
        <f ca="1"/>
        <v>0</v>
      </c>
      <c r="BS1881">
        <f ca="1"/>
        <v>0</v>
      </c>
      <c r="BT1881">
        <f ca="1"/>
        <v>0</v>
      </c>
      <c r="BU1881">
        <f ca="1"/>
        <v>0</v>
      </c>
      <c r="BV1881">
        <f ca="1"/>
        <v>0</v>
      </c>
      <c r="BW1881">
        <f ca="1"/>
        <v>0</v>
      </c>
      <c r="BX1881">
        <f ca="1"/>
        <v>0</v>
      </c>
      <c r="BY1881" t="str">
        <f ca="1"/>
        <v/>
      </c>
      <c r="CC1881" t="str" cm="1">
        <f t="array" aca="1" ref="CC1881" ca="1">_xlfn._xlws.FILTER(VLOOKUP(CB1874,Arrays!$T:$Z,{1,2,3,4,5,6,7},FALSE),VLOOKUP(CB1874,Arrays!$T:$Z,{1,2,3,4,5,6,7},FALSE)&lt;&gt;0,"")</f>
        <v/>
      </c>
      <c r="CO1881" t="str" cm="1">
        <f t="array" ref="CO1881">_xlfn._xlws.FILTER(SUM(CJ1881:CN1881),SUM(CJ1881:CN1881)&lt;&gt;0,"")</f>
        <v/>
      </c>
      <c r="CX1881" t="str">
        <f ca="1"/>
        <v/>
      </c>
      <c r="DE1881" t="str">
        <f ca="1"/>
        <v/>
      </c>
      <c r="DG1881" t="str">
        <f ca="1"/>
        <v/>
      </c>
      <c r="DH1881">
        <f ca="1"/>
        <v>0</v>
      </c>
      <c r="DI1881">
        <f ca="1"/>
        <v>0</v>
      </c>
      <c r="DJ1881">
        <f ca="1"/>
        <v>0</v>
      </c>
      <c r="DK1881">
        <f ca="1"/>
        <v>0</v>
      </c>
      <c r="DL1881">
        <f ca="1"/>
        <v>0</v>
      </c>
      <c r="DM1881">
        <f ca="1"/>
        <v>0</v>
      </c>
      <c r="DN1881" t="str">
        <f ca="1"/>
        <v/>
      </c>
    </row>
    <row r="1882" spans="13:118">
      <c r="M1882" t="str" cm="1">
        <f t="array" ref="M1882">_xlfn._xlws.FILTER(SUM(H1882:L1882),SUM(H1882:L1882)&lt;&gt;0,"")</f>
        <v/>
      </c>
      <c r="AC1882" t="str">
        <f ca="1"/>
        <v/>
      </c>
      <c r="AE1882">
        <f ca="1"/>
        <v>0</v>
      </c>
      <c r="AF1882">
        <f ca="1"/>
        <v>0</v>
      </c>
      <c r="AG1882">
        <f ca="1"/>
        <v>0</v>
      </c>
      <c r="AH1882">
        <f ca="1"/>
        <v>0</v>
      </c>
      <c r="AI1882">
        <f ca="1"/>
        <v>0</v>
      </c>
      <c r="AJ1882">
        <f ca="1"/>
        <v>0</v>
      </c>
      <c r="AK1882">
        <f ca="1"/>
        <v>0</v>
      </c>
      <c r="AL1882" t="str">
        <f ca="1"/>
        <v/>
      </c>
      <c r="AZ1882" t="str" cm="1">
        <f t="array" ref="AZ1882">_xlfn._xlws.FILTER(SUM(AU1882:AY1882),SUM(AU1882:AY1882)&lt;&gt;0,"")</f>
        <v/>
      </c>
      <c r="BP1882" t="str">
        <f ca="1"/>
        <v/>
      </c>
      <c r="BR1882">
        <f ca="1"/>
        <v>0</v>
      </c>
      <c r="BS1882">
        <f ca="1"/>
        <v>0</v>
      </c>
      <c r="BT1882">
        <f ca="1"/>
        <v>0</v>
      </c>
      <c r="BU1882">
        <f ca="1"/>
        <v>0</v>
      </c>
      <c r="BV1882">
        <f ca="1"/>
        <v>0</v>
      </c>
      <c r="BW1882">
        <f ca="1"/>
        <v>0</v>
      </c>
      <c r="BX1882">
        <f ca="1"/>
        <v>0</v>
      </c>
      <c r="BY1882" t="str">
        <f ca="1"/>
        <v/>
      </c>
      <c r="CC1882" t="str" cm="1">
        <f t="array" aca="1" ref="CC1882" ca="1">_xlfn._xlws.FILTER(VLOOKUP(CB1875,Arrays!$T:$Z,{1,2,3,4,5,6,7},FALSE),VLOOKUP(CB1875,Arrays!$T:$Z,{1,2,3,4,5,6,7},FALSE)&lt;&gt;0,"")</f>
        <v/>
      </c>
      <c r="CO1882" t="str" cm="1">
        <f t="array" ref="CO1882">_xlfn._xlws.FILTER(SUM(CJ1882:CN1882),SUM(CJ1882:CN1882)&lt;&gt;0,"")</f>
        <v/>
      </c>
      <c r="CX1882" t="str">
        <f ca="1"/>
        <v/>
      </c>
      <c r="DE1882" t="str">
        <f ca="1"/>
        <v/>
      </c>
      <c r="DG1882" t="str">
        <f ca="1"/>
        <v/>
      </c>
      <c r="DH1882">
        <f ca="1"/>
        <v>0</v>
      </c>
      <c r="DI1882">
        <f ca="1"/>
        <v>0</v>
      </c>
      <c r="DJ1882">
        <f ca="1"/>
        <v>0</v>
      </c>
      <c r="DK1882">
        <f ca="1"/>
        <v>0</v>
      </c>
      <c r="DL1882">
        <f ca="1"/>
        <v>0</v>
      </c>
      <c r="DM1882">
        <f ca="1"/>
        <v>0</v>
      </c>
      <c r="DN1882" t="str">
        <f ca="1"/>
        <v/>
      </c>
    </row>
    <row r="1883" spans="13:118">
      <c r="M1883" t="str" cm="1">
        <f t="array" ref="M1883">_xlfn._xlws.FILTER(SUM(H1883:L1883),SUM(H1883:L1883)&lt;&gt;0,"")</f>
        <v/>
      </c>
      <c r="AC1883" t="str">
        <f ca="1"/>
        <v/>
      </c>
      <c r="AE1883">
        <f ca="1"/>
        <v>0</v>
      </c>
      <c r="AF1883">
        <f ca="1"/>
        <v>0</v>
      </c>
      <c r="AG1883">
        <f ca="1"/>
        <v>0</v>
      </c>
      <c r="AH1883">
        <f ca="1"/>
        <v>0</v>
      </c>
      <c r="AI1883">
        <f ca="1"/>
        <v>0</v>
      </c>
      <c r="AJ1883">
        <f ca="1"/>
        <v>0</v>
      </c>
      <c r="AK1883">
        <f ca="1"/>
        <v>0</v>
      </c>
      <c r="AL1883" t="str">
        <f ca="1"/>
        <v/>
      </c>
      <c r="AZ1883" t="str" cm="1">
        <f t="array" ref="AZ1883">_xlfn._xlws.FILTER(SUM(AU1883:AY1883),SUM(AU1883:AY1883)&lt;&gt;0,"")</f>
        <v/>
      </c>
      <c r="BP1883" t="str">
        <f ca="1"/>
        <v/>
      </c>
      <c r="BR1883">
        <f ca="1"/>
        <v>0</v>
      </c>
      <c r="BS1883">
        <f ca="1"/>
        <v>0</v>
      </c>
      <c r="BT1883">
        <f ca="1"/>
        <v>0</v>
      </c>
      <c r="BU1883">
        <f ca="1"/>
        <v>0</v>
      </c>
      <c r="BV1883">
        <f ca="1"/>
        <v>0</v>
      </c>
      <c r="BW1883">
        <f ca="1"/>
        <v>0</v>
      </c>
      <c r="BX1883">
        <f ca="1"/>
        <v>0</v>
      </c>
      <c r="BY1883" t="str">
        <f ca="1"/>
        <v/>
      </c>
      <c r="CC1883" t="str" cm="1">
        <f t="array" aca="1" ref="CC1883" ca="1">_xlfn._xlws.FILTER(VLOOKUP(CB1876,Arrays!$T:$Z,{1,2,3,4,5,6,7},FALSE),VLOOKUP(CB1876,Arrays!$T:$Z,{1,2,3,4,5,6,7},FALSE)&lt;&gt;0,"")</f>
        <v/>
      </c>
      <c r="CO1883" t="str" cm="1">
        <f t="array" ref="CO1883">_xlfn._xlws.FILTER(SUM(CJ1883:CN1883),SUM(CJ1883:CN1883)&lt;&gt;0,"")</f>
        <v/>
      </c>
      <c r="CX1883" t="str">
        <f ca="1"/>
        <v/>
      </c>
      <c r="DE1883" t="str">
        <f ca="1"/>
        <v/>
      </c>
      <c r="DG1883" t="str">
        <f ca="1"/>
        <v/>
      </c>
      <c r="DH1883">
        <f ca="1"/>
        <v>0</v>
      </c>
      <c r="DI1883">
        <f ca="1"/>
        <v>0</v>
      </c>
      <c r="DJ1883">
        <f ca="1"/>
        <v>0</v>
      </c>
      <c r="DK1883">
        <f ca="1"/>
        <v>0</v>
      </c>
      <c r="DL1883">
        <f ca="1"/>
        <v>0</v>
      </c>
      <c r="DM1883">
        <f ca="1"/>
        <v>0</v>
      </c>
      <c r="DN1883" t="str">
        <f ca="1"/>
        <v/>
      </c>
    </row>
    <row r="1884" spans="13:118">
      <c r="M1884" t="str" cm="1">
        <f t="array" ref="M1884">_xlfn._xlws.FILTER(SUM(H1884:L1884),SUM(H1884:L1884)&lt;&gt;0,"")</f>
        <v/>
      </c>
      <c r="AC1884" t="str">
        <f ca="1"/>
        <v/>
      </c>
      <c r="AE1884">
        <f ca="1"/>
        <v>0</v>
      </c>
      <c r="AF1884">
        <f ca="1"/>
        <v>0</v>
      </c>
      <c r="AG1884">
        <f ca="1"/>
        <v>0</v>
      </c>
      <c r="AH1884">
        <f ca="1"/>
        <v>0</v>
      </c>
      <c r="AI1884">
        <f ca="1"/>
        <v>0</v>
      </c>
      <c r="AJ1884">
        <f ca="1"/>
        <v>0</v>
      </c>
      <c r="AK1884">
        <f ca="1"/>
        <v>0</v>
      </c>
      <c r="AL1884" t="str">
        <f ca="1"/>
        <v/>
      </c>
      <c r="AZ1884" t="str" cm="1">
        <f t="array" ref="AZ1884">_xlfn._xlws.FILTER(SUM(AU1884:AY1884),SUM(AU1884:AY1884)&lt;&gt;0,"")</f>
        <v/>
      </c>
      <c r="BP1884" t="str">
        <f ca="1"/>
        <v/>
      </c>
      <c r="BR1884">
        <f ca="1"/>
        <v>0</v>
      </c>
      <c r="BS1884">
        <f ca="1"/>
        <v>0</v>
      </c>
      <c r="BT1884">
        <f ca="1"/>
        <v>0</v>
      </c>
      <c r="BU1884">
        <f ca="1"/>
        <v>0</v>
      </c>
      <c r="BV1884">
        <f ca="1"/>
        <v>0</v>
      </c>
      <c r="BW1884">
        <f ca="1"/>
        <v>0</v>
      </c>
      <c r="BX1884">
        <f ca="1"/>
        <v>0</v>
      </c>
      <c r="BY1884" t="str">
        <f ca="1"/>
        <v/>
      </c>
      <c r="CC1884" t="str" cm="1">
        <f t="array" aca="1" ref="CC1884" ca="1">_xlfn._xlws.FILTER(VLOOKUP(CB1877,Arrays!$T:$Z,{1,2,3,4,5,6,7},FALSE),VLOOKUP(CB1877,Arrays!$T:$Z,{1,2,3,4,5,6,7},FALSE)&lt;&gt;0,"")</f>
        <v/>
      </c>
      <c r="CO1884" t="str" cm="1">
        <f t="array" ref="CO1884">_xlfn._xlws.FILTER(SUM(CJ1884:CN1884),SUM(CJ1884:CN1884)&lt;&gt;0,"")</f>
        <v/>
      </c>
      <c r="CX1884" t="str">
        <f ca="1"/>
        <v/>
      </c>
      <c r="DE1884" t="str">
        <f ca="1"/>
        <v/>
      </c>
      <c r="DG1884" t="str">
        <f ca="1"/>
        <v/>
      </c>
      <c r="DH1884">
        <f ca="1"/>
        <v>0</v>
      </c>
      <c r="DI1884">
        <f ca="1"/>
        <v>0</v>
      </c>
      <c r="DJ1884">
        <f ca="1"/>
        <v>0</v>
      </c>
      <c r="DK1884">
        <f ca="1"/>
        <v>0</v>
      </c>
      <c r="DL1884">
        <f ca="1"/>
        <v>0</v>
      </c>
      <c r="DM1884">
        <f ca="1"/>
        <v>0</v>
      </c>
      <c r="DN1884" t="str">
        <f ca="1"/>
        <v/>
      </c>
    </row>
    <row r="1885" spans="13:118">
      <c r="M1885" t="str" cm="1">
        <f t="array" ref="M1885">_xlfn._xlws.FILTER(SUM(H1885:L1885),SUM(H1885:L1885)&lt;&gt;0,"")</f>
        <v/>
      </c>
      <c r="AC1885" t="str">
        <f ca="1"/>
        <v/>
      </c>
      <c r="AE1885">
        <f ca="1"/>
        <v>0</v>
      </c>
      <c r="AF1885">
        <f ca="1"/>
        <v>0</v>
      </c>
      <c r="AG1885">
        <f ca="1"/>
        <v>0</v>
      </c>
      <c r="AH1885">
        <f ca="1"/>
        <v>0</v>
      </c>
      <c r="AI1885">
        <f ca="1"/>
        <v>0</v>
      </c>
      <c r="AJ1885">
        <f ca="1"/>
        <v>0</v>
      </c>
      <c r="AK1885">
        <f ca="1"/>
        <v>0</v>
      </c>
      <c r="AL1885" t="str">
        <f ca="1"/>
        <v/>
      </c>
      <c r="AZ1885" t="str" cm="1">
        <f t="array" ref="AZ1885">_xlfn._xlws.FILTER(SUM(AU1885:AY1885),SUM(AU1885:AY1885)&lt;&gt;0,"")</f>
        <v/>
      </c>
      <c r="BP1885" t="str">
        <f ca="1"/>
        <v/>
      </c>
      <c r="BR1885">
        <f ca="1"/>
        <v>0</v>
      </c>
      <c r="BS1885">
        <f ca="1"/>
        <v>0</v>
      </c>
      <c r="BT1885">
        <f ca="1"/>
        <v>0</v>
      </c>
      <c r="BU1885">
        <f ca="1"/>
        <v>0</v>
      </c>
      <c r="BV1885">
        <f ca="1"/>
        <v>0</v>
      </c>
      <c r="BW1885">
        <f ca="1"/>
        <v>0</v>
      </c>
      <c r="BX1885">
        <f ca="1"/>
        <v>0</v>
      </c>
      <c r="BY1885" t="str">
        <f ca="1"/>
        <v/>
      </c>
      <c r="CC1885" t="str" cm="1">
        <f t="array" aca="1" ref="CC1885" ca="1">_xlfn._xlws.FILTER(VLOOKUP(CB1878,Arrays!$T:$Z,{1,2,3,4,5,6,7},FALSE),VLOOKUP(CB1878,Arrays!$T:$Z,{1,2,3,4,5,6,7},FALSE)&lt;&gt;0,"")</f>
        <v/>
      </c>
      <c r="CO1885" t="str" cm="1">
        <f t="array" ref="CO1885">_xlfn._xlws.FILTER(SUM(CJ1885:CN1885),SUM(CJ1885:CN1885)&lt;&gt;0,"")</f>
        <v/>
      </c>
      <c r="CX1885" t="str">
        <f ca="1"/>
        <v/>
      </c>
      <c r="DE1885" t="str">
        <f ca="1"/>
        <v/>
      </c>
      <c r="DG1885" t="str">
        <f ca="1"/>
        <v/>
      </c>
      <c r="DH1885">
        <f ca="1"/>
        <v>0</v>
      </c>
      <c r="DI1885">
        <f ca="1"/>
        <v>0</v>
      </c>
      <c r="DJ1885">
        <f ca="1"/>
        <v>0</v>
      </c>
      <c r="DK1885">
        <f ca="1"/>
        <v>0</v>
      </c>
      <c r="DL1885">
        <f ca="1"/>
        <v>0</v>
      </c>
      <c r="DM1885">
        <f ca="1"/>
        <v>0</v>
      </c>
      <c r="DN1885" t="str">
        <f ca="1"/>
        <v/>
      </c>
    </row>
    <row r="1886" spans="13:118">
      <c r="M1886" t="str" cm="1">
        <f t="array" ref="M1886">_xlfn._xlws.FILTER(SUM(H1886:L1886),SUM(H1886:L1886)&lt;&gt;0,"")</f>
        <v/>
      </c>
      <c r="AC1886" t="str">
        <f ca="1"/>
        <v/>
      </c>
      <c r="AE1886">
        <f ca="1"/>
        <v>0</v>
      </c>
      <c r="AF1886">
        <f ca="1"/>
        <v>0</v>
      </c>
      <c r="AG1886">
        <f ca="1"/>
        <v>0</v>
      </c>
      <c r="AH1886">
        <f ca="1"/>
        <v>0</v>
      </c>
      <c r="AI1886">
        <f ca="1"/>
        <v>0</v>
      </c>
      <c r="AJ1886">
        <f ca="1"/>
        <v>0</v>
      </c>
      <c r="AK1886">
        <f ca="1"/>
        <v>0</v>
      </c>
      <c r="AL1886" t="str">
        <f ca="1"/>
        <v/>
      </c>
      <c r="AZ1886" t="str" cm="1">
        <f t="array" ref="AZ1886">_xlfn._xlws.FILTER(SUM(AU1886:AY1886),SUM(AU1886:AY1886)&lt;&gt;0,"")</f>
        <v/>
      </c>
      <c r="BP1886" t="str">
        <f ca="1"/>
        <v/>
      </c>
      <c r="BR1886">
        <f ca="1"/>
        <v>0</v>
      </c>
      <c r="BS1886">
        <f ca="1"/>
        <v>0</v>
      </c>
      <c r="BT1886">
        <f ca="1"/>
        <v>0</v>
      </c>
      <c r="BU1886">
        <f ca="1"/>
        <v>0</v>
      </c>
      <c r="BV1886">
        <f ca="1"/>
        <v>0</v>
      </c>
      <c r="BW1886">
        <f ca="1"/>
        <v>0</v>
      </c>
      <c r="BX1886">
        <f ca="1"/>
        <v>0</v>
      </c>
      <c r="BY1886" t="str">
        <f ca="1"/>
        <v/>
      </c>
      <c r="CC1886" t="str" cm="1">
        <f t="array" aca="1" ref="CC1886" ca="1">_xlfn._xlws.FILTER(VLOOKUP(CB1879,Arrays!$T:$Z,{1,2,3,4,5,6,7},FALSE),VLOOKUP(CB1879,Arrays!$T:$Z,{1,2,3,4,5,6,7},FALSE)&lt;&gt;0,"")</f>
        <v/>
      </c>
      <c r="CO1886" t="str" cm="1">
        <f t="array" ref="CO1886">_xlfn._xlws.FILTER(SUM(CJ1886:CN1886),SUM(CJ1886:CN1886)&lt;&gt;0,"")</f>
        <v/>
      </c>
      <c r="CX1886" t="str">
        <f ca="1"/>
        <v/>
      </c>
      <c r="DE1886" t="str">
        <f ca="1"/>
        <v/>
      </c>
      <c r="DG1886" t="str">
        <f ca="1"/>
        <v/>
      </c>
      <c r="DH1886">
        <f ca="1"/>
        <v>0</v>
      </c>
      <c r="DI1886">
        <f ca="1"/>
        <v>0</v>
      </c>
      <c r="DJ1886">
        <f ca="1"/>
        <v>0</v>
      </c>
      <c r="DK1886">
        <f ca="1"/>
        <v>0</v>
      </c>
      <c r="DL1886">
        <f ca="1"/>
        <v>0</v>
      </c>
      <c r="DM1886">
        <f ca="1"/>
        <v>0</v>
      </c>
      <c r="DN1886" t="str">
        <f ca="1"/>
        <v/>
      </c>
    </row>
    <row r="1887" spans="13:118">
      <c r="M1887" t="str" cm="1">
        <f t="array" ref="M1887">_xlfn._xlws.FILTER(SUM(H1887:L1887),SUM(H1887:L1887)&lt;&gt;0,"")</f>
        <v/>
      </c>
      <c r="AC1887" t="str">
        <f ca="1"/>
        <v/>
      </c>
      <c r="AE1887">
        <f ca="1"/>
        <v>0</v>
      </c>
      <c r="AF1887">
        <f ca="1"/>
        <v>0</v>
      </c>
      <c r="AG1887">
        <f ca="1"/>
        <v>0</v>
      </c>
      <c r="AH1887">
        <f ca="1"/>
        <v>0</v>
      </c>
      <c r="AI1887">
        <f ca="1"/>
        <v>0</v>
      </c>
      <c r="AJ1887">
        <f ca="1"/>
        <v>0</v>
      </c>
      <c r="AK1887">
        <f ca="1"/>
        <v>0</v>
      </c>
      <c r="AL1887" t="str">
        <f ca="1"/>
        <v/>
      </c>
      <c r="AZ1887" t="str" cm="1">
        <f t="array" ref="AZ1887">_xlfn._xlws.FILTER(SUM(AU1887:AY1887),SUM(AU1887:AY1887)&lt;&gt;0,"")</f>
        <v/>
      </c>
      <c r="BP1887" t="str">
        <f ca="1"/>
        <v/>
      </c>
      <c r="BR1887">
        <f ca="1"/>
        <v>0</v>
      </c>
      <c r="BS1887">
        <f ca="1"/>
        <v>0</v>
      </c>
      <c r="BT1887">
        <f ca="1"/>
        <v>0</v>
      </c>
      <c r="BU1887">
        <f ca="1"/>
        <v>0</v>
      </c>
      <c r="BV1887">
        <f ca="1"/>
        <v>0</v>
      </c>
      <c r="BW1887">
        <f ca="1"/>
        <v>0</v>
      </c>
      <c r="BX1887">
        <f ca="1"/>
        <v>0</v>
      </c>
      <c r="BY1887" t="str">
        <f ca="1"/>
        <v/>
      </c>
      <c r="CC1887" t="str" cm="1">
        <f t="array" aca="1" ref="CC1887" ca="1">_xlfn._xlws.FILTER(VLOOKUP(CB1880,Arrays!$T:$Z,{1,2,3,4,5,6,7},FALSE),VLOOKUP(CB1880,Arrays!$T:$Z,{1,2,3,4,5,6,7},FALSE)&lt;&gt;0,"")</f>
        <v/>
      </c>
      <c r="CO1887" t="str" cm="1">
        <f t="array" ref="CO1887">_xlfn._xlws.FILTER(SUM(CJ1887:CN1887),SUM(CJ1887:CN1887)&lt;&gt;0,"")</f>
        <v/>
      </c>
      <c r="CX1887" t="str">
        <f ca="1"/>
        <v/>
      </c>
      <c r="DE1887" t="str">
        <f ca="1"/>
        <v/>
      </c>
      <c r="DG1887" t="str">
        <f ca="1"/>
        <v/>
      </c>
      <c r="DH1887">
        <f ca="1"/>
        <v>0</v>
      </c>
      <c r="DI1887">
        <f ca="1"/>
        <v>0</v>
      </c>
      <c r="DJ1887">
        <f ca="1"/>
        <v>0</v>
      </c>
      <c r="DK1887">
        <f ca="1"/>
        <v>0</v>
      </c>
      <c r="DL1887">
        <f ca="1"/>
        <v>0</v>
      </c>
      <c r="DM1887">
        <f ca="1"/>
        <v>0</v>
      </c>
      <c r="DN1887" t="str">
        <f ca="1"/>
        <v/>
      </c>
    </row>
    <row r="1888" spans="13:118">
      <c r="M1888" t="str" cm="1">
        <f t="array" ref="M1888">_xlfn._xlws.FILTER(SUM(H1888:L1888),SUM(H1888:L1888)&lt;&gt;0,"")</f>
        <v/>
      </c>
      <c r="AC1888" t="str">
        <f ca="1"/>
        <v/>
      </c>
      <c r="AE1888">
        <f ca="1"/>
        <v>0</v>
      </c>
      <c r="AF1888">
        <f ca="1"/>
        <v>0</v>
      </c>
      <c r="AG1888">
        <f ca="1"/>
        <v>0</v>
      </c>
      <c r="AH1888">
        <f ca="1"/>
        <v>0</v>
      </c>
      <c r="AI1888">
        <f ca="1"/>
        <v>0</v>
      </c>
      <c r="AJ1888">
        <f ca="1"/>
        <v>0</v>
      </c>
      <c r="AK1888">
        <f ca="1"/>
        <v>0</v>
      </c>
      <c r="AL1888" t="str">
        <f ca="1"/>
        <v/>
      </c>
      <c r="AZ1888" t="str" cm="1">
        <f t="array" ref="AZ1888">_xlfn._xlws.FILTER(SUM(AU1888:AY1888),SUM(AU1888:AY1888)&lt;&gt;0,"")</f>
        <v/>
      </c>
      <c r="BP1888" t="str">
        <f ca="1"/>
        <v/>
      </c>
      <c r="BR1888">
        <f ca="1"/>
        <v>0</v>
      </c>
      <c r="BS1888">
        <f ca="1"/>
        <v>0</v>
      </c>
      <c r="BT1888">
        <f ca="1"/>
        <v>0</v>
      </c>
      <c r="BU1888">
        <f ca="1"/>
        <v>0</v>
      </c>
      <c r="BV1888">
        <f ca="1"/>
        <v>0</v>
      </c>
      <c r="BW1888">
        <f ca="1"/>
        <v>0</v>
      </c>
      <c r="BX1888">
        <f ca="1"/>
        <v>0</v>
      </c>
      <c r="BY1888" t="str">
        <f ca="1"/>
        <v/>
      </c>
      <c r="CC1888" t="str" cm="1">
        <f t="array" aca="1" ref="CC1888" ca="1">_xlfn._xlws.FILTER(VLOOKUP(CB1881,Arrays!$T:$Z,{1,2,3,4,5,6,7},FALSE),VLOOKUP(CB1881,Arrays!$T:$Z,{1,2,3,4,5,6,7},FALSE)&lt;&gt;0,"")</f>
        <v/>
      </c>
      <c r="CO1888" t="str" cm="1">
        <f t="array" ref="CO1888">_xlfn._xlws.FILTER(SUM(CJ1888:CN1888),SUM(CJ1888:CN1888)&lt;&gt;0,"")</f>
        <v/>
      </c>
      <c r="CX1888" t="str">
        <f ca="1"/>
        <v/>
      </c>
      <c r="DE1888" t="str">
        <f ca="1"/>
        <v/>
      </c>
      <c r="DG1888" t="str">
        <f ca="1"/>
        <v/>
      </c>
      <c r="DH1888">
        <f ca="1"/>
        <v>0</v>
      </c>
      <c r="DI1888">
        <f ca="1"/>
        <v>0</v>
      </c>
      <c r="DJ1888">
        <f ca="1"/>
        <v>0</v>
      </c>
      <c r="DK1888">
        <f ca="1"/>
        <v>0</v>
      </c>
      <c r="DL1888">
        <f ca="1"/>
        <v>0</v>
      </c>
      <c r="DM1888">
        <f ca="1"/>
        <v>0</v>
      </c>
      <c r="DN1888" t="str">
        <f ca="1"/>
        <v/>
      </c>
    </row>
    <row r="1889" spans="13:118">
      <c r="M1889" t="str" cm="1">
        <f t="array" ref="M1889">_xlfn._xlws.FILTER(SUM(H1889:L1889),SUM(H1889:L1889)&lt;&gt;0,"")</f>
        <v/>
      </c>
      <c r="AC1889" t="str">
        <f ca="1"/>
        <v/>
      </c>
      <c r="AE1889">
        <f ca="1"/>
        <v>0</v>
      </c>
      <c r="AF1889">
        <f ca="1"/>
        <v>0</v>
      </c>
      <c r="AG1889">
        <f ca="1"/>
        <v>0</v>
      </c>
      <c r="AH1889">
        <f ca="1"/>
        <v>0</v>
      </c>
      <c r="AI1889">
        <f ca="1"/>
        <v>0</v>
      </c>
      <c r="AJ1889">
        <f ca="1"/>
        <v>0</v>
      </c>
      <c r="AK1889">
        <f ca="1"/>
        <v>0</v>
      </c>
      <c r="AL1889" t="str">
        <f ca="1"/>
        <v/>
      </c>
      <c r="AZ1889" t="str" cm="1">
        <f t="array" ref="AZ1889">_xlfn._xlws.FILTER(SUM(AU1889:AY1889),SUM(AU1889:AY1889)&lt;&gt;0,"")</f>
        <v/>
      </c>
      <c r="BP1889" t="str">
        <f ca="1"/>
        <v/>
      </c>
      <c r="BR1889">
        <f ca="1"/>
        <v>0</v>
      </c>
      <c r="BS1889">
        <f ca="1"/>
        <v>0</v>
      </c>
      <c r="BT1889">
        <f ca="1"/>
        <v>0</v>
      </c>
      <c r="BU1889">
        <f ca="1"/>
        <v>0</v>
      </c>
      <c r="BV1889">
        <f ca="1"/>
        <v>0</v>
      </c>
      <c r="BW1889">
        <f ca="1"/>
        <v>0</v>
      </c>
      <c r="BX1889">
        <f ca="1"/>
        <v>0</v>
      </c>
      <c r="BY1889" t="str">
        <f ca="1"/>
        <v/>
      </c>
      <c r="CC1889" t="str" cm="1">
        <f t="array" aca="1" ref="CC1889" ca="1">_xlfn._xlws.FILTER(VLOOKUP(CB1882,Arrays!$T:$Z,{1,2,3,4,5,6,7},FALSE),VLOOKUP(CB1882,Arrays!$T:$Z,{1,2,3,4,5,6,7},FALSE)&lt;&gt;0,"")</f>
        <v/>
      </c>
      <c r="CO1889" t="str" cm="1">
        <f t="array" ref="CO1889">_xlfn._xlws.FILTER(SUM(CJ1889:CN1889),SUM(CJ1889:CN1889)&lt;&gt;0,"")</f>
        <v/>
      </c>
      <c r="CX1889" t="str">
        <f ca="1"/>
        <v/>
      </c>
      <c r="DE1889" t="str">
        <f ca="1"/>
        <v/>
      </c>
      <c r="DG1889" t="str">
        <f ca="1"/>
        <v/>
      </c>
      <c r="DH1889">
        <f ca="1"/>
        <v>0</v>
      </c>
      <c r="DI1889">
        <f ca="1"/>
        <v>0</v>
      </c>
      <c r="DJ1889">
        <f ca="1"/>
        <v>0</v>
      </c>
      <c r="DK1889">
        <f ca="1"/>
        <v>0</v>
      </c>
      <c r="DL1889">
        <f ca="1"/>
        <v>0</v>
      </c>
      <c r="DM1889">
        <f ca="1"/>
        <v>0</v>
      </c>
      <c r="DN1889" t="str">
        <f ca="1"/>
        <v/>
      </c>
    </row>
    <row r="1890" spans="13:118">
      <c r="M1890" t="str" cm="1">
        <f t="array" ref="M1890">_xlfn._xlws.FILTER(SUM(H1890:L1890),SUM(H1890:L1890)&lt;&gt;0,"")</f>
        <v/>
      </c>
      <c r="AC1890" t="str">
        <f ca="1"/>
        <v/>
      </c>
      <c r="AE1890">
        <f ca="1"/>
        <v>0</v>
      </c>
      <c r="AF1890">
        <f ca="1"/>
        <v>0</v>
      </c>
      <c r="AG1890">
        <f ca="1"/>
        <v>0</v>
      </c>
      <c r="AH1890">
        <f ca="1"/>
        <v>0</v>
      </c>
      <c r="AI1890">
        <f ca="1"/>
        <v>0</v>
      </c>
      <c r="AJ1890">
        <f ca="1"/>
        <v>0</v>
      </c>
      <c r="AK1890">
        <f ca="1"/>
        <v>0</v>
      </c>
      <c r="AL1890" t="str">
        <f ca="1"/>
        <v/>
      </c>
      <c r="AZ1890" t="str" cm="1">
        <f t="array" ref="AZ1890">_xlfn._xlws.FILTER(SUM(AU1890:AY1890),SUM(AU1890:AY1890)&lt;&gt;0,"")</f>
        <v/>
      </c>
      <c r="BP1890" t="str">
        <f ca="1"/>
        <v/>
      </c>
      <c r="BR1890">
        <f ca="1"/>
        <v>0</v>
      </c>
      <c r="BS1890">
        <f ca="1"/>
        <v>0</v>
      </c>
      <c r="BT1890">
        <f ca="1"/>
        <v>0</v>
      </c>
      <c r="BU1890">
        <f ca="1"/>
        <v>0</v>
      </c>
      <c r="BV1890">
        <f ca="1"/>
        <v>0</v>
      </c>
      <c r="BW1890">
        <f ca="1"/>
        <v>0</v>
      </c>
      <c r="BX1890">
        <f ca="1"/>
        <v>0</v>
      </c>
      <c r="BY1890" t="str">
        <f ca="1"/>
        <v/>
      </c>
      <c r="CC1890" t="str" cm="1">
        <f t="array" aca="1" ref="CC1890" ca="1">_xlfn._xlws.FILTER(VLOOKUP(CB1883,Arrays!$T:$Z,{1,2,3,4,5,6,7},FALSE),VLOOKUP(CB1883,Arrays!$T:$Z,{1,2,3,4,5,6,7},FALSE)&lt;&gt;0,"")</f>
        <v/>
      </c>
      <c r="CO1890" t="str" cm="1">
        <f t="array" ref="CO1890">_xlfn._xlws.FILTER(SUM(CJ1890:CN1890),SUM(CJ1890:CN1890)&lt;&gt;0,"")</f>
        <v/>
      </c>
      <c r="CX1890" t="str">
        <f ca="1"/>
        <v/>
      </c>
      <c r="DE1890" t="str">
        <f ca="1"/>
        <v/>
      </c>
      <c r="DG1890" t="str">
        <f ca="1"/>
        <v/>
      </c>
      <c r="DH1890">
        <f ca="1"/>
        <v>0</v>
      </c>
      <c r="DI1890">
        <f ca="1"/>
        <v>0</v>
      </c>
      <c r="DJ1890">
        <f ca="1"/>
        <v>0</v>
      </c>
      <c r="DK1890">
        <f ca="1"/>
        <v>0</v>
      </c>
      <c r="DL1890">
        <f ca="1"/>
        <v>0</v>
      </c>
      <c r="DM1890">
        <f ca="1"/>
        <v>0</v>
      </c>
      <c r="DN1890" t="str">
        <f ca="1"/>
        <v/>
      </c>
    </row>
    <row r="1891" spans="13:118">
      <c r="M1891" t="str" cm="1">
        <f t="array" ref="M1891">_xlfn._xlws.FILTER(SUM(H1891:L1891),SUM(H1891:L1891)&lt;&gt;0,"")</f>
        <v/>
      </c>
      <c r="AC1891" t="str">
        <f ca="1"/>
        <v/>
      </c>
      <c r="AE1891">
        <f ca="1"/>
        <v>0</v>
      </c>
      <c r="AF1891">
        <f ca="1"/>
        <v>0</v>
      </c>
      <c r="AG1891">
        <f ca="1"/>
        <v>0</v>
      </c>
      <c r="AH1891">
        <f ca="1"/>
        <v>0</v>
      </c>
      <c r="AI1891">
        <f ca="1"/>
        <v>0</v>
      </c>
      <c r="AJ1891">
        <f ca="1"/>
        <v>0</v>
      </c>
      <c r="AK1891">
        <f ca="1"/>
        <v>0</v>
      </c>
      <c r="AL1891" t="str">
        <f ca="1"/>
        <v/>
      </c>
      <c r="AZ1891" t="str" cm="1">
        <f t="array" ref="AZ1891">_xlfn._xlws.FILTER(SUM(AU1891:AY1891),SUM(AU1891:AY1891)&lt;&gt;0,"")</f>
        <v/>
      </c>
      <c r="BP1891" t="str">
        <f ca="1"/>
        <v/>
      </c>
      <c r="BR1891">
        <f ca="1"/>
        <v>0</v>
      </c>
      <c r="BS1891">
        <f ca="1"/>
        <v>0</v>
      </c>
      <c r="BT1891">
        <f ca="1"/>
        <v>0</v>
      </c>
      <c r="BU1891">
        <f ca="1"/>
        <v>0</v>
      </c>
      <c r="BV1891">
        <f ca="1"/>
        <v>0</v>
      </c>
      <c r="BW1891">
        <f ca="1"/>
        <v>0</v>
      </c>
      <c r="BX1891">
        <f ca="1"/>
        <v>0</v>
      </c>
      <c r="BY1891" t="str">
        <f ca="1"/>
        <v/>
      </c>
      <c r="CC1891" t="str" cm="1">
        <f t="array" aca="1" ref="CC1891" ca="1">_xlfn._xlws.FILTER(VLOOKUP(CB1884,Arrays!$T:$Z,{1,2,3,4,5,6,7},FALSE),VLOOKUP(CB1884,Arrays!$T:$Z,{1,2,3,4,5,6,7},FALSE)&lt;&gt;0,"")</f>
        <v/>
      </c>
      <c r="CO1891" t="str" cm="1">
        <f t="array" ref="CO1891">_xlfn._xlws.FILTER(SUM(CJ1891:CN1891),SUM(CJ1891:CN1891)&lt;&gt;0,"")</f>
        <v/>
      </c>
      <c r="CX1891" t="str">
        <f ca="1"/>
        <v/>
      </c>
      <c r="DE1891" t="str">
        <f ca="1"/>
        <v/>
      </c>
      <c r="DG1891" t="str">
        <f ca="1"/>
        <v/>
      </c>
      <c r="DH1891">
        <f ca="1"/>
        <v>0</v>
      </c>
      <c r="DI1891">
        <f ca="1"/>
        <v>0</v>
      </c>
      <c r="DJ1891">
        <f ca="1"/>
        <v>0</v>
      </c>
      <c r="DK1891">
        <f ca="1"/>
        <v>0</v>
      </c>
      <c r="DL1891">
        <f ca="1"/>
        <v>0</v>
      </c>
      <c r="DM1891">
        <f ca="1"/>
        <v>0</v>
      </c>
      <c r="DN1891" t="str">
        <f ca="1"/>
        <v/>
      </c>
    </row>
    <row r="1892" spans="13:118">
      <c r="M1892" t="str" cm="1">
        <f t="array" ref="M1892">_xlfn._xlws.FILTER(SUM(H1892:L1892),SUM(H1892:L1892)&lt;&gt;0,"")</f>
        <v/>
      </c>
      <c r="AC1892" t="str">
        <f ca="1"/>
        <v/>
      </c>
      <c r="AE1892">
        <f ca="1"/>
        <v>0</v>
      </c>
      <c r="AF1892">
        <f ca="1"/>
        <v>0</v>
      </c>
      <c r="AG1892">
        <f ca="1"/>
        <v>0</v>
      </c>
      <c r="AH1892">
        <f ca="1"/>
        <v>0</v>
      </c>
      <c r="AI1892">
        <f ca="1"/>
        <v>0</v>
      </c>
      <c r="AJ1892">
        <f ca="1"/>
        <v>0</v>
      </c>
      <c r="AK1892">
        <f ca="1"/>
        <v>0</v>
      </c>
      <c r="AL1892" t="str">
        <f ca="1"/>
        <v/>
      </c>
      <c r="AZ1892" t="str" cm="1">
        <f t="array" ref="AZ1892">_xlfn._xlws.FILTER(SUM(AU1892:AY1892),SUM(AU1892:AY1892)&lt;&gt;0,"")</f>
        <v/>
      </c>
      <c r="BP1892" t="str">
        <f ca="1"/>
        <v/>
      </c>
      <c r="BR1892">
        <f ca="1"/>
        <v>0</v>
      </c>
      <c r="BS1892">
        <f ca="1"/>
        <v>0</v>
      </c>
      <c r="BT1892">
        <f ca="1"/>
        <v>0</v>
      </c>
      <c r="BU1892">
        <f ca="1"/>
        <v>0</v>
      </c>
      <c r="BV1892">
        <f ca="1"/>
        <v>0</v>
      </c>
      <c r="BW1892">
        <f ca="1"/>
        <v>0</v>
      </c>
      <c r="BX1892">
        <f ca="1"/>
        <v>0</v>
      </c>
      <c r="BY1892" t="str">
        <f ca="1"/>
        <v/>
      </c>
      <c r="CC1892" t="str" cm="1">
        <f t="array" aca="1" ref="CC1892" ca="1">_xlfn._xlws.FILTER(VLOOKUP(CB1885,Arrays!$T:$Z,{1,2,3,4,5,6,7},FALSE),VLOOKUP(CB1885,Arrays!$T:$Z,{1,2,3,4,5,6,7},FALSE)&lt;&gt;0,"")</f>
        <v/>
      </c>
      <c r="CO1892" t="str" cm="1">
        <f t="array" ref="CO1892">_xlfn._xlws.FILTER(SUM(CJ1892:CN1892),SUM(CJ1892:CN1892)&lt;&gt;0,"")</f>
        <v/>
      </c>
      <c r="CX1892" t="str">
        <f ca="1"/>
        <v/>
      </c>
      <c r="DE1892" t="str">
        <f ca="1"/>
        <v/>
      </c>
      <c r="DG1892" t="str">
        <f ca="1"/>
        <v/>
      </c>
      <c r="DH1892">
        <f ca="1"/>
        <v>0</v>
      </c>
      <c r="DI1892">
        <f ca="1"/>
        <v>0</v>
      </c>
      <c r="DJ1892">
        <f ca="1"/>
        <v>0</v>
      </c>
      <c r="DK1892">
        <f ca="1"/>
        <v>0</v>
      </c>
      <c r="DL1892">
        <f ca="1"/>
        <v>0</v>
      </c>
      <c r="DM1892">
        <f ca="1"/>
        <v>0</v>
      </c>
      <c r="DN1892" t="str">
        <f ca="1"/>
        <v/>
      </c>
    </row>
    <row r="1893" spans="13:118">
      <c r="M1893" t="str" cm="1">
        <f t="array" ref="M1893">_xlfn._xlws.FILTER(SUM(H1893:L1893),SUM(H1893:L1893)&lt;&gt;0,"")</f>
        <v/>
      </c>
      <c r="AC1893" t="str">
        <f ca="1"/>
        <v/>
      </c>
      <c r="AE1893">
        <f ca="1"/>
        <v>0</v>
      </c>
      <c r="AF1893">
        <f ca="1"/>
        <v>0</v>
      </c>
      <c r="AG1893">
        <f ca="1"/>
        <v>0</v>
      </c>
      <c r="AH1893">
        <f ca="1"/>
        <v>0</v>
      </c>
      <c r="AI1893">
        <f ca="1"/>
        <v>0</v>
      </c>
      <c r="AJ1893">
        <f ca="1"/>
        <v>0</v>
      </c>
      <c r="AK1893">
        <f ca="1"/>
        <v>0</v>
      </c>
      <c r="AL1893" t="str">
        <f ca="1"/>
        <v/>
      </c>
      <c r="AZ1893" t="str" cm="1">
        <f t="array" ref="AZ1893">_xlfn._xlws.FILTER(SUM(AU1893:AY1893),SUM(AU1893:AY1893)&lt;&gt;0,"")</f>
        <v/>
      </c>
      <c r="BP1893" t="str">
        <f ca="1"/>
        <v/>
      </c>
      <c r="BR1893">
        <f ca="1"/>
        <v>0</v>
      </c>
      <c r="BS1893">
        <f ca="1"/>
        <v>0</v>
      </c>
      <c r="BT1893">
        <f ca="1"/>
        <v>0</v>
      </c>
      <c r="BU1893">
        <f ca="1"/>
        <v>0</v>
      </c>
      <c r="BV1893">
        <f ca="1"/>
        <v>0</v>
      </c>
      <c r="BW1893">
        <f ca="1"/>
        <v>0</v>
      </c>
      <c r="BX1893">
        <f ca="1"/>
        <v>0</v>
      </c>
      <c r="BY1893" t="str">
        <f ca="1"/>
        <v/>
      </c>
      <c r="CC1893" t="str" cm="1">
        <f t="array" aca="1" ref="CC1893" ca="1">_xlfn._xlws.FILTER(VLOOKUP(CB1886,Arrays!$T:$Z,{1,2,3,4,5,6,7},FALSE),VLOOKUP(CB1886,Arrays!$T:$Z,{1,2,3,4,5,6,7},FALSE)&lt;&gt;0,"")</f>
        <v/>
      </c>
      <c r="CO1893" t="str" cm="1">
        <f t="array" ref="CO1893">_xlfn._xlws.FILTER(SUM(CJ1893:CN1893),SUM(CJ1893:CN1893)&lt;&gt;0,"")</f>
        <v/>
      </c>
      <c r="CX1893" t="str">
        <f ca="1"/>
        <v/>
      </c>
      <c r="DE1893" t="str">
        <f ca="1"/>
        <v/>
      </c>
      <c r="DG1893" t="str">
        <f ca="1"/>
        <v/>
      </c>
      <c r="DH1893">
        <f ca="1"/>
        <v>0</v>
      </c>
      <c r="DI1893">
        <f ca="1"/>
        <v>0</v>
      </c>
      <c r="DJ1893">
        <f ca="1"/>
        <v>0</v>
      </c>
      <c r="DK1893">
        <f ca="1"/>
        <v>0</v>
      </c>
      <c r="DL1893">
        <f ca="1"/>
        <v>0</v>
      </c>
      <c r="DM1893">
        <f ca="1"/>
        <v>0</v>
      </c>
      <c r="DN1893" t="str">
        <f ca="1"/>
        <v/>
      </c>
    </row>
    <row r="1894" spans="13:118">
      <c r="M1894" t="str" cm="1">
        <f t="array" ref="M1894">_xlfn._xlws.FILTER(SUM(H1894:L1894),SUM(H1894:L1894)&lt;&gt;0,"")</f>
        <v/>
      </c>
      <c r="AC1894" t="str">
        <f ca="1"/>
        <v/>
      </c>
      <c r="AE1894">
        <f ca="1"/>
        <v>0</v>
      </c>
      <c r="AF1894">
        <f ca="1"/>
        <v>0</v>
      </c>
      <c r="AG1894">
        <f ca="1"/>
        <v>0</v>
      </c>
      <c r="AH1894">
        <f ca="1"/>
        <v>0</v>
      </c>
      <c r="AI1894">
        <f ca="1"/>
        <v>0</v>
      </c>
      <c r="AJ1894">
        <f ca="1"/>
        <v>0</v>
      </c>
      <c r="AK1894">
        <f ca="1"/>
        <v>0</v>
      </c>
      <c r="AL1894" t="str">
        <f ca="1"/>
        <v/>
      </c>
      <c r="AZ1894" t="str" cm="1">
        <f t="array" ref="AZ1894">_xlfn._xlws.FILTER(SUM(AU1894:AY1894),SUM(AU1894:AY1894)&lt;&gt;0,"")</f>
        <v/>
      </c>
      <c r="BP1894" t="str">
        <f ca="1"/>
        <v/>
      </c>
      <c r="BR1894">
        <f ca="1"/>
        <v>0</v>
      </c>
      <c r="BS1894">
        <f ca="1"/>
        <v>0</v>
      </c>
      <c r="BT1894">
        <f ca="1"/>
        <v>0</v>
      </c>
      <c r="BU1894">
        <f ca="1"/>
        <v>0</v>
      </c>
      <c r="BV1894">
        <f ca="1"/>
        <v>0</v>
      </c>
      <c r="BW1894">
        <f ca="1"/>
        <v>0</v>
      </c>
      <c r="BX1894">
        <f ca="1"/>
        <v>0</v>
      </c>
      <c r="BY1894" t="str">
        <f ca="1"/>
        <v/>
      </c>
      <c r="CC1894" t="str" cm="1">
        <f t="array" aca="1" ref="CC1894" ca="1">_xlfn._xlws.FILTER(VLOOKUP(CB1887,Arrays!$T:$Z,{1,2,3,4,5,6,7},FALSE),VLOOKUP(CB1887,Arrays!$T:$Z,{1,2,3,4,5,6,7},FALSE)&lt;&gt;0,"")</f>
        <v/>
      </c>
      <c r="CO1894" t="str" cm="1">
        <f t="array" ref="CO1894">_xlfn._xlws.FILTER(SUM(CJ1894:CN1894),SUM(CJ1894:CN1894)&lt;&gt;0,"")</f>
        <v/>
      </c>
      <c r="CX1894" t="str">
        <f ca="1"/>
        <v/>
      </c>
      <c r="DE1894" t="str">
        <f ca="1"/>
        <v/>
      </c>
      <c r="DG1894" t="str">
        <f ca="1"/>
        <v/>
      </c>
      <c r="DH1894">
        <f ca="1"/>
        <v>0</v>
      </c>
      <c r="DI1894">
        <f ca="1"/>
        <v>0</v>
      </c>
      <c r="DJ1894">
        <f ca="1"/>
        <v>0</v>
      </c>
      <c r="DK1894">
        <f ca="1"/>
        <v>0</v>
      </c>
      <c r="DL1894">
        <f ca="1"/>
        <v>0</v>
      </c>
      <c r="DM1894">
        <f ca="1"/>
        <v>0</v>
      </c>
      <c r="DN1894" t="str">
        <f ca="1"/>
        <v/>
      </c>
    </row>
    <row r="1895" spans="13:118">
      <c r="M1895" t="str" cm="1">
        <f t="array" ref="M1895">_xlfn._xlws.FILTER(SUM(H1895:L1895),SUM(H1895:L1895)&lt;&gt;0,"")</f>
        <v/>
      </c>
      <c r="AC1895" t="str">
        <f ca="1"/>
        <v/>
      </c>
      <c r="AE1895">
        <f ca="1"/>
        <v>0</v>
      </c>
      <c r="AF1895">
        <f ca="1"/>
        <v>0</v>
      </c>
      <c r="AG1895">
        <f ca="1"/>
        <v>0</v>
      </c>
      <c r="AH1895">
        <f ca="1"/>
        <v>0</v>
      </c>
      <c r="AI1895">
        <f ca="1"/>
        <v>0</v>
      </c>
      <c r="AJ1895">
        <f ca="1"/>
        <v>0</v>
      </c>
      <c r="AK1895">
        <f ca="1"/>
        <v>0</v>
      </c>
      <c r="AL1895" t="str">
        <f ca="1"/>
        <v/>
      </c>
      <c r="AZ1895" t="str" cm="1">
        <f t="array" ref="AZ1895">_xlfn._xlws.FILTER(SUM(AU1895:AY1895),SUM(AU1895:AY1895)&lt;&gt;0,"")</f>
        <v/>
      </c>
      <c r="BP1895" t="str">
        <f ca="1"/>
        <v/>
      </c>
      <c r="BR1895">
        <f ca="1"/>
        <v>0</v>
      </c>
      <c r="BS1895">
        <f ca="1"/>
        <v>0</v>
      </c>
      <c r="BT1895">
        <f ca="1"/>
        <v>0</v>
      </c>
      <c r="BU1895">
        <f ca="1"/>
        <v>0</v>
      </c>
      <c r="BV1895">
        <f ca="1"/>
        <v>0</v>
      </c>
      <c r="BW1895">
        <f ca="1"/>
        <v>0</v>
      </c>
      <c r="BX1895">
        <f ca="1"/>
        <v>0</v>
      </c>
      <c r="BY1895" t="str">
        <f ca="1"/>
        <v/>
      </c>
      <c r="CC1895" t="str" cm="1">
        <f t="array" aca="1" ref="CC1895" ca="1">_xlfn._xlws.FILTER(VLOOKUP(CB1888,Arrays!$T:$Z,{1,2,3,4,5,6,7},FALSE),VLOOKUP(CB1888,Arrays!$T:$Z,{1,2,3,4,5,6,7},FALSE)&lt;&gt;0,"")</f>
        <v/>
      </c>
      <c r="CO1895" t="str" cm="1">
        <f t="array" ref="CO1895">_xlfn._xlws.FILTER(SUM(CJ1895:CN1895),SUM(CJ1895:CN1895)&lt;&gt;0,"")</f>
        <v/>
      </c>
      <c r="CX1895" t="str">
        <f ca="1"/>
        <v/>
      </c>
      <c r="DE1895" t="str">
        <f ca="1"/>
        <v/>
      </c>
      <c r="DG1895" t="str">
        <f ca="1"/>
        <v/>
      </c>
      <c r="DH1895">
        <f ca="1"/>
        <v>0</v>
      </c>
      <c r="DI1895">
        <f ca="1"/>
        <v>0</v>
      </c>
      <c r="DJ1895">
        <f ca="1"/>
        <v>0</v>
      </c>
      <c r="DK1895">
        <f ca="1"/>
        <v>0</v>
      </c>
      <c r="DL1895">
        <f ca="1"/>
        <v>0</v>
      </c>
      <c r="DM1895">
        <f ca="1"/>
        <v>0</v>
      </c>
      <c r="DN1895" t="str">
        <f ca="1"/>
        <v/>
      </c>
    </row>
    <row r="1896" spans="13:118">
      <c r="M1896" t="str" cm="1">
        <f t="array" ref="M1896">_xlfn._xlws.FILTER(SUM(H1896:L1896),SUM(H1896:L1896)&lt;&gt;0,"")</f>
        <v/>
      </c>
      <c r="AC1896" t="str">
        <f ca="1"/>
        <v/>
      </c>
      <c r="AE1896">
        <f ca="1"/>
        <v>0</v>
      </c>
      <c r="AF1896">
        <f ca="1"/>
        <v>0</v>
      </c>
      <c r="AG1896">
        <f ca="1"/>
        <v>0</v>
      </c>
      <c r="AH1896">
        <f ca="1"/>
        <v>0</v>
      </c>
      <c r="AI1896">
        <f ca="1"/>
        <v>0</v>
      </c>
      <c r="AJ1896">
        <f ca="1"/>
        <v>0</v>
      </c>
      <c r="AK1896">
        <f ca="1"/>
        <v>0</v>
      </c>
      <c r="AL1896" t="str">
        <f ca="1"/>
        <v/>
      </c>
      <c r="AZ1896" t="str" cm="1">
        <f t="array" ref="AZ1896">_xlfn._xlws.FILTER(SUM(AU1896:AY1896),SUM(AU1896:AY1896)&lt;&gt;0,"")</f>
        <v/>
      </c>
      <c r="BP1896" t="str">
        <f ca="1"/>
        <v/>
      </c>
      <c r="BR1896">
        <f ca="1"/>
        <v>0</v>
      </c>
      <c r="BS1896">
        <f ca="1"/>
        <v>0</v>
      </c>
      <c r="BT1896">
        <f ca="1"/>
        <v>0</v>
      </c>
      <c r="BU1896">
        <f ca="1"/>
        <v>0</v>
      </c>
      <c r="BV1896">
        <f ca="1"/>
        <v>0</v>
      </c>
      <c r="BW1896">
        <f ca="1"/>
        <v>0</v>
      </c>
      <c r="BX1896">
        <f ca="1"/>
        <v>0</v>
      </c>
      <c r="BY1896" t="str">
        <f ca="1"/>
        <v/>
      </c>
      <c r="CC1896" t="str" cm="1">
        <f t="array" aca="1" ref="CC1896" ca="1">_xlfn._xlws.FILTER(VLOOKUP(CB1889,Arrays!$T:$Z,{1,2,3,4,5,6,7},FALSE),VLOOKUP(CB1889,Arrays!$T:$Z,{1,2,3,4,5,6,7},FALSE)&lt;&gt;0,"")</f>
        <v/>
      </c>
      <c r="CO1896" t="str" cm="1">
        <f t="array" ref="CO1896">_xlfn._xlws.FILTER(SUM(CJ1896:CN1896),SUM(CJ1896:CN1896)&lt;&gt;0,"")</f>
        <v/>
      </c>
      <c r="CX1896" t="str">
        <f ca="1"/>
        <v/>
      </c>
      <c r="DE1896" t="str">
        <f ca="1"/>
        <v/>
      </c>
      <c r="DG1896" t="str">
        <f ca="1"/>
        <v/>
      </c>
      <c r="DH1896">
        <f ca="1"/>
        <v>0</v>
      </c>
      <c r="DI1896">
        <f ca="1"/>
        <v>0</v>
      </c>
      <c r="DJ1896">
        <f ca="1"/>
        <v>0</v>
      </c>
      <c r="DK1896">
        <f ca="1"/>
        <v>0</v>
      </c>
      <c r="DL1896">
        <f ca="1"/>
        <v>0</v>
      </c>
      <c r="DM1896">
        <f ca="1"/>
        <v>0</v>
      </c>
      <c r="DN1896" t="str">
        <f ca="1"/>
        <v/>
      </c>
    </row>
    <row r="1897" spans="13:118">
      <c r="M1897" t="str" cm="1">
        <f t="array" ref="M1897">_xlfn._xlws.FILTER(SUM(H1897:L1897),SUM(H1897:L1897)&lt;&gt;0,"")</f>
        <v/>
      </c>
      <c r="AC1897" t="str">
        <f ca="1"/>
        <v/>
      </c>
      <c r="AE1897">
        <f ca="1"/>
        <v>0</v>
      </c>
      <c r="AF1897">
        <f ca="1"/>
        <v>0</v>
      </c>
      <c r="AG1897">
        <f ca="1"/>
        <v>0</v>
      </c>
      <c r="AH1897">
        <f ca="1"/>
        <v>0</v>
      </c>
      <c r="AI1897">
        <f ca="1"/>
        <v>0</v>
      </c>
      <c r="AJ1897">
        <f ca="1"/>
        <v>0</v>
      </c>
      <c r="AK1897">
        <f ca="1"/>
        <v>0</v>
      </c>
      <c r="AL1897" t="str">
        <f ca="1"/>
        <v/>
      </c>
      <c r="AZ1897" t="str" cm="1">
        <f t="array" ref="AZ1897">_xlfn._xlws.FILTER(SUM(AU1897:AY1897),SUM(AU1897:AY1897)&lt;&gt;0,"")</f>
        <v/>
      </c>
      <c r="BP1897" t="str">
        <f ca="1"/>
        <v/>
      </c>
      <c r="BR1897">
        <f ca="1"/>
        <v>0</v>
      </c>
      <c r="BS1897">
        <f ca="1"/>
        <v>0</v>
      </c>
      <c r="BT1897">
        <f ca="1"/>
        <v>0</v>
      </c>
      <c r="BU1897">
        <f ca="1"/>
        <v>0</v>
      </c>
      <c r="BV1897">
        <f ca="1"/>
        <v>0</v>
      </c>
      <c r="BW1897">
        <f ca="1"/>
        <v>0</v>
      </c>
      <c r="BX1897">
        <f ca="1"/>
        <v>0</v>
      </c>
      <c r="BY1897" t="str">
        <f ca="1"/>
        <v/>
      </c>
      <c r="CC1897" t="str" cm="1">
        <f t="array" aca="1" ref="CC1897" ca="1">_xlfn._xlws.FILTER(VLOOKUP(CB1890,Arrays!$T:$Z,{1,2,3,4,5,6,7},FALSE),VLOOKUP(CB1890,Arrays!$T:$Z,{1,2,3,4,5,6,7},FALSE)&lt;&gt;0,"")</f>
        <v/>
      </c>
      <c r="CO1897" t="str" cm="1">
        <f t="array" ref="CO1897">_xlfn._xlws.FILTER(SUM(CJ1897:CN1897),SUM(CJ1897:CN1897)&lt;&gt;0,"")</f>
        <v/>
      </c>
      <c r="CX1897" t="str">
        <f ca="1"/>
        <v/>
      </c>
      <c r="DE1897" t="str">
        <f ca="1"/>
        <v/>
      </c>
      <c r="DG1897" t="str">
        <f ca="1"/>
        <v/>
      </c>
      <c r="DH1897">
        <f ca="1"/>
        <v>0</v>
      </c>
      <c r="DI1897">
        <f ca="1"/>
        <v>0</v>
      </c>
      <c r="DJ1897">
        <f ca="1"/>
        <v>0</v>
      </c>
      <c r="DK1897">
        <f ca="1"/>
        <v>0</v>
      </c>
      <c r="DL1897">
        <f ca="1"/>
        <v>0</v>
      </c>
      <c r="DM1897">
        <f ca="1"/>
        <v>0</v>
      </c>
      <c r="DN1897" t="str">
        <f ca="1"/>
        <v/>
      </c>
    </row>
    <row r="1898" spans="13:118">
      <c r="M1898" t="str" cm="1">
        <f t="array" ref="M1898">_xlfn._xlws.FILTER(SUM(H1898:L1898),SUM(H1898:L1898)&lt;&gt;0,"")</f>
        <v/>
      </c>
      <c r="AC1898" t="str">
        <f ca="1"/>
        <v/>
      </c>
      <c r="AE1898">
        <f ca="1"/>
        <v>0</v>
      </c>
      <c r="AF1898">
        <f ca="1"/>
        <v>0</v>
      </c>
      <c r="AG1898">
        <f ca="1"/>
        <v>0</v>
      </c>
      <c r="AH1898">
        <f ca="1"/>
        <v>0</v>
      </c>
      <c r="AI1898">
        <f ca="1"/>
        <v>0</v>
      </c>
      <c r="AJ1898">
        <f ca="1"/>
        <v>0</v>
      </c>
      <c r="AK1898">
        <f ca="1"/>
        <v>0</v>
      </c>
      <c r="AL1898" t="str">
        <f ca="1"/>
        <v/>
      </c>
      <c r="AZ1898" t="str" cm="1">
        <f t="array" ref="AZ1898">_xlfn._xlws.FILTER(SUM(AU1898:AY1898),SUM(AU1898:AY1898)&lt;&gt;0,"")</f>
        <v/>
      </c>
      <c r="BP1898" t="str">
        <f ca="1"/>
        <v/>
      </c>
      <c r="BR1898">
        <f ca="1"/>
        <v>0</v>
      </c>
      <c r="BS1898">
        <f ca="1"/>
        <v>0</v>
      </c>
      <c r="BT1898">
        <f ca="1"/>
        <v>0</v>
      </c>
      <c r="BU1898">
        <f ca="1"/>
        <v>0</v>
      </c>
      <c r="BV1898">
        <f ca="1"/>
        <v>0</v>
      </c>
      <c r="BW1898">
        <f ca="1"/>
        <v>0</v>
      </c>
      <c r="BX1898">
        <f ca="1"/>
        <v>0</v>
      </c>
      <c r="BY1898" t="str">
        <f ca="1"/>
        <v/>
      </c>
      <c r="CC1898" t="str" cm="1">
        <f t="array" aca="1" ref="CC1898" ca="1">_xlfn._xlws.FILTER(VLOOKUP(CB1891,Arrays!$T:$Z,{1,2,3,4,5,6,7},FALSE),VLOOKUP(CB1891,Arrays!$T:$Z,{1,2,3,4,5,6,7},FALSE)&lt;&gt;0,"")</f>
        <v/>
      </c>
      <c r="CO1898" t="str" cm="1">
        <f t="array" ref="CO1898">_xlfn._xlws.FILTER(SUM(CJ1898:CN1898),SUM(CJ1898:CN1898)&lt;&gt;0,"")</f>
        <v/>
      </c>
      <c r="CX1898" t="str">
        <f ca="1"/>
        <v/>
      </c>
      <c r="DE1898" t="str">
        <f ca="1"/>
        <v/>
      </c>
      <c r="DG1898" t="str">
        <f ca="1"/>
        <v/>
      </c>
      <c r="DH1898">
        <f ca="1"/>
        <v>0</v>
      </c>
      <c r="DI1898">
        <f ca="1"/>
        <v>0</v>
      </c>
      <c r="DJ1898">
        <f ca="1"/>
        <v>0</v>
      </c>
      <c r="DK1898">
        <f ca="1"/>
        <v>0</v>
      </c>
      <c r="DL1898">
        <f ca="1"/>
        <v>0</v>
      </c>
      <c r="DM1898">
        <f ca="1"/>
        <v>0</v>
      </c>
      <c r="DN1898" t="str">
        <f ca="1"/>
        <v/>
      </c>
    </row>
    <row r="1899" spans="13:118">
      <c r="M1899" t="str" cm="1">
        <f t="array" ref="M1899">_xlfn._xlws.FILTER(SUM(H1899:L1899),SUM(H1899:L1899)&lt;&gt;0,"")</f>
        <v/>
      </c>
      <c r="AC1899" t="str">
        <f ca="1"/>
        <v/>
      </c>
      <c r="AE1899">
        <f ca="1"/>
        <v>0</v>
      </c>
      <c r="AF1899">
        <f ca="1"/>
        <v>0</v>
      </c>
      <c r="AG1899">
        <f ca="1"/>
        <v>0</v>
      </c>
      <c r="AH1899">
        <f ca="1"/>
        <v>0</v>
      </c>
      <c r="AI1899">
        <f ca="1"/>
        <v>0</v>
      </c>
      <c r="AJ1899">
        <f ca="1"/>
        <v>0</v>
      </c>
      <c r="AK1899">
        <f ca="1"/>
        <v>0</v>
      </c>
      <c r="AL1899" t="str">
        <f ca="1"/>
        <v/>
      </c>
      <c r="AZ1899" t="str" cm="1">
        <f t="array" ref="AZ1899">_xlfn._xlws.FILTER(SUM(AU1899:AY1899),SUM(AU1899:AY1899)&lt;&gt;0,"")</f>
        <v/>
      </c>
      <c r="BP1899" t="str">
        <f ca="1"/>
        <v/>
      </c>
      <c r="BR1899">
        <f ca="1"/>
        <v>0</v>
      </c>
      <c r="BS1899">
        <f ca="1"/>
        <v>0</v>
      </c>
      <c r="BT1899">
        <f ca="1"/>
        <v>0</v>
      </c>
      <c r="BU1899">
        <f ca="1"/>
        <v>0</v>
      </c>
      <c r="BV1899">
        <f ca="1"/>
        <v>0</v>
      </c>
      <c r="BW1899">
        <f ca="1"/>
        <v>0</v>
      </c>
      <c r="BX1899">
        <f ca="1"/>
        <v>0</v>
      </c>
      <c r="BY1899" t="str">
        <f ca="1"/>
        <v/>
      </c>
      <c r="CC1899" t="str" cm="1">
        <f t="array" aca="1" ref="CC1899" ca="1">_xlfn._xlws.FILTER(VLOOKUP(CB1892,Arrays!$T:$Z,{1,2,3,4,5,6,7},FALSE),VLOOKUP(CB1892,Arrays!$T:$Z,{1,2,3,4,5,6,7},FALSE)&lt;&gt;0,"")</f>
        <v/>
      </c>
      <c r="CO1899" t="str" cm="1">
        <f t="array" ref="CO1899">_xlfn._xlws.FILTER(SUM(CJ1899:CN1899),SUM(CJ1899:CN1899)&lt;&gt;0,"")</f>
        <v/>
      </c>
      <c r="CX1899" t="str">
        <f ca="1"/>
        <v/>
      </c>
      <c r="DE1899" t="str">
        <f ca="1"/>
        <v/>
      </c>
      <c r="DG1899" t="str">
        <f ca="1"/>
        <v/>
      </c>
      <c r="DH1899">
        <f ca="1"/>
        <v>0</v>
      </c>
      <c r="DI1899">
        <f ca="1"/>
        <v>0</v>
      </c>
      <c r="DJ1899">
        <f ca="1"/>
        <v>0</v>
      </c>
      <c r="DK1899">
        <f ca="1"/>
        <v>0</v>
      </c>
      <c r="DL1899">
        <f ca="1"/>
        <v>0</v>
      </c>
      <c r="DM1899">
        <f ca="1"/>
        <v>0</v>
      </c>
      <c r="DN1899" t="str">
        <f ca="1"/>
        <v/>
      </c>
    </row>
    <row r="1900" spans="13:118">
      <c r="M1900" t="str" cm="1">
        <f t="array" ref="M1900">_xlfn._xlws.FILTER(SUM(H1900:L1900),SUM(H1900:L1900)&lt;&gt;0,"")</f>
        <v/>
      </c>
      <c r="AC1900" t="str">
        <f ca="1"/>
        <v/>
      </c>
      <c r="AE1900">
        <f ca="1"/>
        <v>0</v>
      </c>
      <c r="AF1900">
        <f ca="1"/>
        <v>0</v>
      </c>
      <c r="AG1900">
        <f ca="1"/>
        <v>0</v>
      </c>
      <c r="AH1900">
        <f ca="1"/>
        <v>0</v>
      </c>
      <c r="AI1900">
        <f ca="1"/>
        <v>0</v>
      </c>
      <c r="AJ1900">
        <f ca="1"/>
        <v>0</v>
      </c>
      <c r="AK1900">
        <f ca="1"/>
        <v>0</v>
      </c>
      <c r="AL1900" t="str">
        <f ca="1"/>
        <v/>
      </c>
      <c r="AZ1900" t="str" cm="1">
        <f t="array" ref="AZ1900">_xlfn._xlws.FILTER(SUM(AU1900:AY1900),SUM(AU1900:AY1900)&lt;&gt;0,"")</f>
        <v/>
      </c>
      <c r="BP1900" t="str">
        <f ca="1"/>
        <v/>
      </c>
      <c r="BR1900">
        <f ca="1"/>
        <v>0</v>
      </c>
      <c r="BS1900">
        <f ca="1"/>
        <v>0</v>
      </c>
      <c r="BT1900">
        <f ca="1"/>
        <v>0</v>
      </c>
      <c r="BU1900">
        <f ca="1"/>
        <v>0</v>
      </c>
      <c r="BV1900">
        <f ca="1"/>
        <v>0</v>
      </c>
      <c r="BW1900">
        <f ca="1"/>
        <v>0</v>
      </c>
      <c r="BX1900">
        <f ca="1"/>
        <v>0</v>
      </c>
      <c r="BY1900" t="str">
        <f ca="1"/>
        <v/>
      </c>
      <c r="CC1900" t="str" cm="1">
        <f t="array" aca="1" ref="CC1900" ca="1">_xlfn._xlws.FILTER(VLOOKUP(CB1893,Arrays!$T:$Z,{1,2,3,4,5,6,7},FALSE),VLOOKUP(CB1893,Arrays!$T:$Z,{1,2,3,4,5,6,7},FALSE)&lt;&gt;0,"")</f>
        <v/>
      </c>
      <c r="CO1900" t="str" cm="1">
        <f t="array" ref="CO1900">_xlfn._xlws.FILTER(SUM(CJ1900:CN1900),SUM(CJ1900:CN1900)&lt;&gt;0,"")</f>
        <v/>
      </c>
      <c r="CX1900" t="str">
        <f ca="1"/>
        <v/>
      </c>
      <c r="DE1900" t="str">
        <f ca="1"/>
        <v/>
      </c>
      <c r="DG1900" t="str">
        <f ca="1"/>
        <v/>
      </c>
      <c r="DH1900">
        <f ca="1"/>
        <v>0</v>
      </c>
      <c r="DI1900">
        <f ca="1"/>
        <v>0</v>
      </c>
      <c r="DJ1900">
        <f ca="1"/>
        <v>0</v>
      </c>
      <c r="DK1900">
        <f ca="1"/>
        <v>0</v>
      </c>
      <c r="DL1900">
        <f ca="1"/>
        <v>0</v>
      </c>
      <c r="DM1900">
        <f ca="1"/>
        <v>0</v>
      </c>
      <c r="DN1900" t="str">
        <f ca="1"/>
        <v/>
      </c>
    </row>
    <row r="1901" spans="13:118">
      <c r="M1901" t="str" cm="1">
        <f t="array" ref="M1901">_xlfn._xlws.FILTER(SUM(H1901:L1901),SUM(H1901:L1901)&lt;&gt;0,"")</f>
        <v/>
      </c>
      <c r="AC1901" t="str">
        <f ca="1"/>
        <v/>
      </c>
      <c r="AE1901">
        <f ca="1"/>
        <v>0</v>
      </c>
      <c r="AF1901">
        <f ca="1"/>
        <v>0</v>
      </c>
      <c r="AG1901">
        <f ca="1"/>
        <v>0</v>
      </c>
      <c r="AH1901">
        <f ca="1"/>
        <v>0</v>
      </c>
      <c r="AI1901">
        <f ca="1"/>
        <v>0</v>
      </c>
      <c r="AJ1901">
        <f ca="1"/>
        <v>0</v>
      </c>
      <c r="AK1901">
        <f ca="1"/>
        <v>0</v>
      </c>
      <c r="AL1901" t="str">
        <f ca="1"/>
        <v/>
      </c>
      <c r="AZ1901" t="str" cm="1">
        <f t="array" ref="AZ1901">_xlfn._xlws.FILTER(SUM(AU1901:AY1901),SUM(AU1901:AY1901)&lt;&gt;0,"")</f>
        <v/>
      </c>
      <c r="BP1901" t="str">
        <f ca="1"/>
        <v/>
      </c>
      <c r="BR1901">
        <f ca="1"/>
        <v>0</v>
      </c>
      <c r="BS1901">
        <f ca="1"/>
        <v>0</v>
      </c>
      <c r="BT1901">
        <f ca="1"/>
        <v>0</v>
      </c>
      <c r="BU1901">
        <f ca="1"/>
        <v>0</v>
      </c>
      <c r="BV1901">
        <f ca="1"/>
        <v>0</v>
      </c>
      <c r="BW1901">
        <f ca="1"/>
        <v>0</v>
      </c>
      <c r="BX1901">
        <f ca="1"/>
        <v>0</v>
      </c>
      <c r="BY1901" t="str">
        <f ca="1"/>
        <v/>
      </c>
      <c r="CC1901" t="str" cm="1">
        <f t="array" aca="1" ref="CC1901" ca="1">_xlfn._xlws.FILTER(VLOOKUP(CB1894,Arrays!$T:$Z,{1,2,3,4,5,6,7},FALSE),VLOOKUP(CB1894,Arrays!$T:$Z,{1,2,3,4,5,6,7},FALSE)&lt;&gt;0,"")</f>
        <v/>
      </c>
      <c r="CO1901" t="str" cm="1">
        <f t="array" ref="CO1901">_xlfn._xlws.FILTER(SUM(CJ1901:CN1901),SUM(CJ1901:CN1901)&lt;&gt;0,"")</f>
        <v/>
      </c>
      <c r="CX1901" t="str">
        <f ca="1"/>
        <v/>
      </c>
      <c r="DE1901" t="str">
        <f ca="1"/>
        <v/>
      </c>
      <c r="DG1901" t="str">
        <f ca="1"/>
        <v/>
      </c>
      <c r="DH1901">
        <f ca="1"/>
        <v>0</v>
      </c>
      <c r="DI1901">
        <f ca="1"/>
        <v>0</v>
      </c>
      <c r="DJ1901">
        <f ca="1"/>
        <v>0</v>
      </c>
      <c r="DK1901">
        <f ca="1"/>
        <v>0</v>
      </c>
      <c r="DL1901">
        <f ca="1"/>
        <v>0</v>
      </c>
      <c r="DM1901">
        <f ca="1"/>
        <v>0</v>
      </c>
      <c r="DN1901" t="str">
        <f ca="1"/>
        <v/>
      </c>
    </row>
    <row r="1902" spans="13:118">
      <c r="M1902" t="str" cm="1">
        <f t="array" ref="M1902">_xlfn._xlws.FILTER(SUM(H1902:L1902),SUM(H1902:L1902)&lt;&gt;0,"")</f>
        <v/>
      </c>
      <c r="AC1902" t="str">
        <f ca="1"/>
        <v/>
      </c>
      <c r="AE1902">
        <f ca="1"/>
        <v>0</v>
      </c>
      <c r="AF1902">
        <f ca="1"/>
        <v>0</v>
      </c>
      <c r="AG1902">
        <f ca="1"/>
        <v>0</v>
      </c>
      <c r="AH1902">
        <f ca="1"/>
        <v>0</v>
      </c>
      <c r="AI1902">
        <f ca="1"/>
        <v>0</v>
      </c>
      <c r="AJ1902">
        <f ca="1"/>
        <v>0</v>
      </c>
      <c r="AK1902">
        <f ca="1"/>
        <v>0</v>
      </c>
      <c r="AL1902" t="str">
        <f ca="1"/>
        <v/>
      </c>
      <c r="AZ1902" t="str" cm="1">
        <f t="array" ref="AZ1902">_xlfn._xlws.FILTER(SUM(AU1902:AY1902),SUM(AU1902:AY1902)&lt;&gt;0,"")</f>
        <v/>
      </c>
      <c r="BP1902" t="str">
        <f ca="1"/>
        <v/>
      </c>
      <c r="BR1902">
        <f ca="1"/>
        <v>0</v>
      </c>
      <c r="BS1902">
        <f ca="1"/>
        <v>0</v>
      </c>
      <c r="BT1902">
        <f ca="1"/>
        <v>0</v>
      </c>
      <c r="BU1902">
        <f ca="1"/>
        <v>0</v>
      </c>
      <c r="BV1902">
        <f ca="1"/>
        <v>0</v>
      </c>
      <c r="BW1902">
        <f ca="1"/>
        <v>0</v>
      </c>
      <c r="BX1902">
        <f ca="1"/>
        <v>0</v>
      </c>
      <c r="BY1902" t="str">
        <f ca="1"/>
        <v/>
      </c>
      <c r="CC1902" t="str" cm="1">
        <f t="array" aca="1" ref="CC1902" ca="1">_xlfn._xlws.FILTER(VLOOKUP(CB1895,Arrays!$T:$Z,{1,2,3,4,5,6,7},FALSE),VLOOKUP(CB1895,Arrays!$T:$Z,{1,2,3,4,5,6,7},FALSE)&lt;&gt;0,"")</f>
        <v/>
      </c>
      <c r="CO1902" t="str" cm="1">
        <f t="array" ref="CO1902">_xlfn._xlws.FILTER(SUM(CJ1902:CN1902),SUM(CJ1902:CN1902)&lt;&gt;0,"")</f>
        <v/>
      </c>
      <c r="CX1902" t="str">
        <f ca="1"/>
        <v/>
      </c>
      <c r="DE1902" t="str">
        <f ca="1"/>
        <v/>
      </c>
      <c r="DG1902" t="str">
        <f ca="1"/>
        <v/>
      </c>
      <c r="DH1902">
        <f ca="1"/>
        <v>0</v>
      </c>
      <c r="DI1902">
        <f ca="1"/>
        <v>0</v>
      </c>
      <c r="DJ1902">
        <f ca="1"/>
        <v>0</v>
      </c>
      <c r="DK1902">
        <f ca="1"/>
        <v>0</v>
      </c>
      <c r="DL1902">
        <f ca="1"/>
        <v>0</v>
      </c>
      <c r="DM1902">
        <f ca="1"/>
        <v>0</v>
      </c>
      <c r="DN1902" t="str">
        <f ca="1"/>
        <v/>
      </c>
    </row>
    <row r="1903" spans="13:118">
      <c r="M1903" t="str" cm="1">
        <f t="array" ref="M1903">_xlfn._xlws.FILTER(SUM(H1903:L1903),SUM(H1903:L1903)&lt;&gt;0,"")</f>
        <v/>
      </c>
      <c r="AC1903" t="str">
        <f ca="1"/>
        <v/>
      </c>
      <c r="AE1903">
        <f ca="1"/>
        <v>0</v>
      </c>
      <c r="AF1903">
        <f ca="1"/>
        <v>0</v>
      </c>
      <c r="AG1903">
        <f ca="1"/>
        <v>0</v>
      </c>
      <c r="AH1903">
        <f ca="1"/>
        <v>0</v>
      </c>
      <c r="AI1903">
        <f ca="1"/>
        <v>0</v>
      </c>
      <c r="AJ1903">
        <f ca="1"/>
        <v>0</v>
      </c>
      <c r="AK1903">
        <f ca="1"/>
        <v>0</v>
      </c>
      <c r="AL1903" t="str">
        <f ca="1"/>
        <v/>
      </c>
      <c r="AZ1903" t="str" cm="1">
        <f t="array" ref="AZ1903">_xlfn._xlws.FILTER(SUM(AU1903:AY1903),SUM(AU1903:AY1903)&lt;&gt;0,"")</f>
        <v/>
      </c>
      <c r="BP1903" t="str">
        <f ca="1"/>
        <v/>
      </c>
      <c r="BR1903">
        <f ca="1"/>
        <v>0</v>
      </c>
      <c r="BS1903">
        <f ca="1"/>
        <v>0</v>
      </c>
      <c r="BT1903">
        <f ca="1"/>
        <v>0</v>
      </c>
      <c r="BU1903">
        <f ca="1"/>
        <v>0</v>
      </c>
      <c r="BV1903">
        <f ca="1"/>
        <v>0</v>
      </c>
      <c r="BW1903">
        <f ca="1"/>
        <v>0</v>
      </c>
      <c r="BX1903">
        <f ca="1"/>
        <v>0</v>
      </c>
      <c r="BY1903" t="str">
        <f ca="1"/>
        <v/>
      </c>
      <c r="CC1903" t="str" cm="1">
        <f t="array" aca="1" ref="CC1903" ca="1">_xlfn._xlws.FILTER(VLOOKUP(CB1896,Arrays!$T:$Z,{1,2,3,4,5,6,7},FALSE),VLOOKUP(CB1896,Arrays!$T:$Z,{1,2,3,4,5,6,7},FALSE)&lt;&gt;0,"")</f>
        <v/>
      </c>
      <c r="CO1903" t="str" cm="1">
        <f t="array" ref="CO1903">_xlfn._xlws.FILTER(SUM(CJ1903:CN1903),SUM(CJ1903:CN1903)&lt;&gt;0,"")</f>
        <v/>
      </c>
      <c r="CX1903" t="str">
        <f ca="1"/>
        <v/>
      </c>
      <c r="DE1903" t="str">
        <f ca="1"/>
        <v/>
      </c>
      <c r="DG1903" t="str">
        <f ca="1"/>
        <v/>
      </c>
      <c r="DH1903">
        <f ca="1"/>
        <v>0</v>
      </c>
      <c r="DI1903">
        <f ca="1"/>
        <v>0</v>
      </c>
      <c r="DJ1903">
        <f ca="1"/>
        <v>0</v>
      </c>
      <c r="DK1903">
        <f ca="1"/>
        <v>0</v>
      </c>
      <c r="DL1903">
        <f ca="1"/>
        <v>0</v>
      </c>
      <c r="DM1903">
        <f ca="1"/>
        <v>0</v>
      </c>
      <c r="DN1903" t="str">
        <f ca="1"/>
        <v/>
      </c>
    </row>
    <row r="1904" spans="13:118">
      <c r="M1904" t="str" cm="1">
        <f t="array" ref="M1904">_xlfn._xlws.FILTER(SUM(H1904:L1904),SUM(H1904:L1904)&lt;&gt;0,"")</f>
        <v/>
      </c>
      <c r="AC1904" t="str">
        <f ca="1"/>
        <v/>
      </c>
      <c r="AE1904">
        <f ca="1"/>
        <v>0</v>
      </c>
      <c r="AF1904">
        <f ca="1"/>
        <v>0</v>
      </c>
      <c r="AG1904">
        <f ca="1"/>
        <v>0</v>
      </c>
      <c r="AH1904">
        <f ca="1"/>
        <v>0</v>
      </c>
      <c r="AI1904">
        <f ca="1"/>
        <v>0</v>
      </c>
      <c r="AJ1904">
        <f ca="1"/>
        <v>0</v>
      </c>
      <c r="AK1904">
        <f ca="1"/>
        <v>0</v>
      </c>
      <c r="AL1904" t="str">
        <f ca="1"/>
        <v/>
      </c>
      <c r="AZ1904" t="str" cm="1">
        <f t="array" ref="AZ1904">_xlfn._xlws.FILTER(SUM(AU1904:AY1904),SUM(AU1904:AY1904)&lt;&gt;0,"")</f>
        <v/>
      </c>
      <c r="BP1904" t="str">
        <f ca="1"/>
        <v/>
      </c>
      <c r="BR1904">
        <f ca="1"/>
        <v>0</v>
      </c>
      <c r="BS1904">
        <f ca="1"/>
        <v>0</v>
      </c>
      <c r="BT1904">
        <f ca="1"/>
        <v>0</v>
      </c>
      <c r="BU1904">
        <f ca="1"/>
        <v>0</v>
      </c>
      <c r="BV1904">
        <f ca="1"/>
        <v>0</v>
      </c>
      <c r="BW1904">
        <f ca="1"/>
        <v>0</v>
      </c>
      <c r="BX1904">
        <f ca="1"/>
        <v>0</v>
      </c>
      <c r="BY1904" t="str">
        <f ca="1"/>
        <v/>
      </c>
      <c r="CC1904" t="str" cm="1">
        <f t="array" aca="1" ref="CC1904" ca="1">_xlfn._xlws.FILTER(VLOOKUP(CB1897,Arrays!$T:$Z,{1,2,3,4,5,6,7},FALSE),VLOOKUP(CB1897,Arrays!$T:$Z,{1,2,3,4,5,6,7},FALSE)&lt;&gt;0,"")</f>
        <v/>
      </c>
      <c r="CO1904" t="str" cm="1">
        <f t="array" ref="CO1904">_xlfn._xlws.FILTER(SUM(CJ1904:CN1904),SUM(CJ1904:CN1904)&lt;&gt;0,"")</f>
        <v/>
      </c>
      <c r="CX1904" t="str">
        <f ca="1"/>
        <v/>
      </c>
      <c r="DE1904" t="str">
        <f ca="1"/>
        <v/>
      </c>
      <c r="DG1904" t="str">
        <f ca="1"/>
        <v/>
      </c>
      <c r="DH1904">
        <f ca="1"/>
        <v>0</v>
      </c>
      <c r="DI1904">
        <f ca="1"/>
        <v>0</v>
      </c>
      <c r="DJ1904">
        <f ca="1"/>
        <v>0</v>
      </c>
      <c r="DK1904">
        <f ca="1"/>
        <v>0</v>
      </c>
      <c r="DL1904">
        <f ca="1"/>
        <v>0</v>
      </c>
      <c r="DM1904">
        <f ca="1"/>
        <v>0</v>
      </c>
      <c r="DN1904" t="str">
        <f ca="1"/>
        <v/>
      </c>
    </row>
    <row r="1905" spans="13:118">
      <c r="M1905" t="str" cm="1">
        <f t="array" ref="M1905">_xlfn._xlws.FILTER(SUM(H1905:L1905),SUM(H1905:L1905)&lt;&gt;0,"")</f>
        <v/>
      </c>
      <c r="AC1905" t="str">
        <f ca="1"/>
        <v/>
      </c>
      <c r="AE1905">
        <f ca="1"/>
        <v>0</v>
      </c>
      <c r="AF1905">
        <f ca="1"/>
        <v>0</v>
      </c>
      <c r="AG1905">
        <f ca="1"/>
        <v>0</v>
      </c>
      <c r="AH1905">
        <f ca="1"/>
        <v>0</v>
      </c>
      <c r="AI1905">
        <f ca="1"/>
        <v>0</v>
      </c>
      <c r="AJ1905">
        <f ca="1"/>
        <v>0</v>
      </c>
      <c r="AK1905">
        <f ca="1"/>
        <v>0</v>
      </c>
      <c r="AL1905" t="str">
        <f ca="1"/>
        <v/>
      </c>
      <c r="AZ1905" t="str" cm="1">
        <f t="array" ref="AZ1905">_xlfn._xlws.FILTER(SUM(AU1905:AY1905),SUM(AU1905:AY1905)&lt;&gt;0,"")</f>
        <v/>
      </c>
      <c r="BP1905" t="str">
        <f ca="1"/>
        <v/>
      </c>
      <c r="BR1905">
        <f ca="1"/>
        <v>0</v>
      </c>
      <c r="BS1905">
        <f ca="1"/>
        <v>0</v>
      </c>
      <c r="BT1905">
        <f ca="1"/>
        <v>0</v>
      </c>
      <c r="BU1905">
        <f ca="1"/>
        <v>0</v>
      </c>
      <c r="BV1905">
        <f ca="1"/>
        <v>0</v>
      </c>
      <c r="BW1905">
        <f ca="1"/>
        <v>0</v>
      </c>
      <c r="BX1905">
        <f ca="1"/>
        <v>0</v>
      </c>
      <c r="BY1905" t="str">
        <f ca="1"/>
        <v/>
      </c>
      <c r="CC1905" t="str" cm="1">
        <f t="array" aca="1" ref="CC1905" ca="1">_xlfn._xlws.FILTER(VLOOKUP(CB1898,Arrays!$T:$Z,{1,2,3,4,5,6,7},FALSE),VLOOKUP(CB1898,Arrays!$T:$Z,{1,2,3,4,5,6,7},FALSE)&lt;&gt;0,"")</f>
        <v/>
      </c>
      <c r="CO1905" t="str" cm="1">
        <f t="array" ref="CO1905">_xlfn._xlws.FILTER(SUM(CJ1905:CN1905),SUM(CJ1905:CN1905)&lt;&gt;0,"")</f>
        <v/>
      </c>
      <c r="CX1905" t="str">
        <f ca="1"/>
        <v/>
      </c>
      <c r="DE1905" t="str">
        <f ca="1"/>
        <v/>
      </c>
      <c r="DG1905" t="str">
        <f ca="1"/>
        <v/>
      </c>
      <c r="DH1905">
        <f ca="1"/>
        <v>0</v>
      </c>
      <c r="DI1905">
        <f ca="1"/>
        <v>0</v>
      </c>
      <c r="DJ1905">
        <f ca="1"/>
        <v>0</v>
      </c>
      <c r="DK1905">
        <f ca="1"/>
        <v>0</v>
      </c>
      <c r="DL1905">
        <f ca="1"/>
        <v>0</v>
      </c>
      <c r="DM1905">
        <f ca="1"/>
        <v>0</v>
      </c>
      <c r="DN1905" t="str">
        <f ca="1"/>
        <v/>
      </c>
    </row>
    <row r="1906" spans="13:118">
      <c r="M1906" t="str" cm="1">
        <f t="array" ref="M1906">_xlfn._xlws.FILTER(SUM(H1906:L1906),SUM(H1906:L1906)&lt;&gt;0,"")</f>
        <v/>
      </c>
      <c r="AC1906" t="str">
        <f ca="1"/>
        <v/>
      </c>
      <c r="AE1906">
        <f ca="1"/>
        <v>0</v>
      </c>
      <c r="AF1906">
        <f ca="1"/>
        <v>0</v>
      </c>
      <c r="AG1906">
        <f ca="1"/>
        <v>0</v>
      </c>
      <c r="AH1906">
        <f ca="1"/>
        <v>0</v>
      </c>
      <c r="AI1906">
        <f ca="1"/>
        <v>0</v>
      </c>
      <c r="AJ1906">
        <f ca="1"/>
        <v>0</v>
      </c>
      <c r="AK1906">
        <f ca="1"/>
        <v>0</v>
      </c>
      <c r="AL1906" t="str">
        <f ca="1"/>
        <v/>
      </c>
      <c r="AZ1906" t="str" cm="1">
        <f t="array" ref="AZ1906">_xlfn._xlws.FILTER(SUM(AU1906:AY1906),SUM(AU1906:AY1906)&lt;&gt;0,"")</f>
        <v/>
      </c>
      <c r="BP1906" t="str">
        <f ca="1"/>
        <v/>
      </c>
      <c r="BR1906">
        <f ca="1"/>
        <v>0</v>
      </c>
      <c r="BS1906">
        <f ca="1"/>
        <v>0</v>
      </c>
      <c r="BT1906">
        <f ca="1"/>
        <v>0</v>
      </c>
      <c r="BU1906">
        <f ca="1"/>
        <v>0</v>
      </c>
      <c r="BV1906">
        <f ca="1"/>
        <v>0</v>
      </c>
      <c r="BW1906">
        <f ca="1"/>
        <v>0</v>
      </c>
      <c r="BX1906">
        <f ca="1"/>
        <v>0</v>
      </c>
      <c r="BY1906" t="str">
        <f ca="1"/>
        <v/>
      </c>
      <c r="CC1906" t="str" cm="1">
        <f t="array" aca="1" ref="CC1906" ca="1">_xlfn._xlws.FILTER(VLOOKUP(CB1899,Arrays!$T:$Z,{1,2,3,4,5,6,7},FALSE),VLOOKUP(CB1899,Arrays!$T:$Z,{1,2,3,4,5,6,7},FALSE)&lt;&gt;0,"")</f>
        <v/>
      </c>
      <c r="CO1906" t="str" cm="1">
        <f t="array" ref="CO1906">_xlfn._xlws.FILTER(SUM(CJ1906:CN1906),SUM(CJ1906:CN1906)&lt;&gt;0,"")</f>
        <v/>
      </c>
      <c r="CX1906" t="str">
        <f ca="1"/>
        <v/>
      </c>
      <c r="DE1906" t="str">
        <f ca="1"/>
        <v/>
      </c>
      <c r="DG1906" t="str">
        <f ca="1"/>
        <v/>
      </c>
      <c r="DH1906">
        <f ca="1"/>
        <v>0</v>
      </c>
      <c r="DI1906">
        <f ca="1"/>
        <v>0</v>
      </c>
      <c r="DJ1906">
        <f ca="1"/>
        <v>0</v>
      </c>
      <c r="DK1906">
        <f ca="1"/>
        <v>0</v>
      </c>
      <c r="DL1906">
        <f ca="1"/>
        <v>0</v>
      </c>
      <c r="DM1906">
        <f ca="1"/>
        <v>0</v>
      </c>
      <c r="DN1906" t="str">
        <f ca="1"/>
        <v/>
      </c>
    </row>
    <row r="1907" spans="13:118">
      <c r="M1907" t="str" cm="1">
        <f t="array" ref="M1907">_xlfn._xlws.FILTER(SUM(H1907:L1907),SUM(H1907:L1907)&lt;&gt;0,"")</f>
        <v/>
      </c>
      <c r="AC1907" t="str">
        <f ca="1"/>
        <v/>
      </c>
      <c r="AE1907">
        <f ca="1"/>
        <v>0</v>
      </c>
      <c r="AF1907">
        <f ca="1"/>
        <v>0</v>
      </c>
      <c r="AG1907">
        <f ca="1"/>
        <v>0</v>
      </c>
      <c r="AH1907">
        <f ca="1"/>
        <v>0</v>
      </c>
      <c r="AI1907">
        <f ca="1"/>
        <v>0</v>
      </c>
      <c r="AJ1907">
        <f ca="1"/>
        <v>0</v>
      </c>
      <c r="AK1907">
        <f ca="1"/>
        <v>0</v>
      </c>
      <c r="AL1907" t="str">
        <f ca="1"/>
        <v/>
      </c>
      <c r="AZ1907" t="str" cm="1">
        <f t="array" ref="AZ1907">_xlfn._xlws.FILTER(SUM(AU1907:AY1907),SUM(AU1907:AY1907)&lt;&gt;0,"")</f>
        <v/>
      </c>
      <c r="BP1907" t="str">
        <f ca="1"/>
        <v/>
      </c>
      <c r="BR1907">
        <f ca="1"/>
        <v>0</v>
      </c>
      <c r="BS1907">
        <f ca="1"/>
        <v>0</v>
      </c>
      <c r="BT1907">
        <f ca="1"/>
        <v>0</v>
      </c>
      <c r="BU1907">
        <f ca="1"/>
        <v>0</v>
      </c>
      <c r="BV1907">
        <f ca="1"/>
        <v>0</v>
      </c>
      <c r="BW1907">
        <f ca="1"/>
        <v>0</v>
      </c>
      <c r="BX1907">
        <f ca="1"/>
        <v>0</v>
      </c>
      <c r="BY1907" t="str">
        <f ca="1"/>
        <v/>
      </c>
      <c r="CC1907" t="str" cm="1">
        <f t="array" aca="1" ref="CC1907" ca="1">_xlfn._xlws.FILTER(VLOOKUP(CB1900,Arrays!$T:$Z,{1,2,3,4,5,6,7},FALSE),VLOOKUP(CB1900,Arrays!$T:$Z,{1,2,3,4,5,6,7},FALSE)&lt;&gt;0,"")</f>
        <v/>
      </c>
      <c r="CO1907" t="str" cm="1">
        <f t="array" ref="CO1907">_xlfn._xlws.FILTER(SUM(CJ1907:CN1907),SUM(CJ1907:CN1907)&lt;&gt;0,"")</f>
        <v/>
      </c>
      <c r="CX1907" t="str">
        <f ca="1"/>
        <v/>
      </c>
      <c r="DE1907" t="str">
        <f ca="1"/>
        <v/>
      </c>
      <c r="DG1907" t="str">
        <f ca="1"/>
        <v/>
      </c>
      <c r="DH1907">
        <f ca="1"/>
        <v>0</v>
      </c>
      <c r="DI1907">
        <f ca="1"/>
        <v>0</v>
      </c>
      <c r="DJ1907">
        <f ca="1"/>
        <v>0</v>
      </c>
      <c r="DK1907">
        <f ca="1"/>
        <v>0</v>
      </c>
      <c r="DL1907">
        <f ca="1"/>
        <v>0</v>
      </c>
      <c r="DM1907">
        <f ca="1"/>
        <v>0</v>
      </c>
      <c r="DN1907" t="str">
        <f ca="1"/>
        <v/>
      </c>
    </row>
    <row r="1908" spans="13:118">
      <c r="M1908" t="str" cm="1">
        <f t="array" ref="M1908">_xlfn._xlws.FILTER(SUM(H1908:L1908),SUM(H1908:L1908)&lt;&gt;0,"")</f>
        <v/>
      </c>
      <c r="AC1908" t="str">
        <f ca="1"/>
        <v/>
      </c>
      <c r="AE1908">
        <f ca="1"/>
        <v>0</v>
      </c>
      <c r="AF1908">
        <f ca="1"/>
        <v>0</v>
      </c>
      <c r="AG1908">
        <f ca="1"/>
        <v>0</v>
      </c>
      <c r="AH1908">
        <f ca="1"/>
        <v>0</v>
      </c>
      <c r="AI1908">
        <f ca="1"/>
        <v>0</v>
      </c>
      <c r="AJ1908">
        <f ca="1"/>
        <v>0</v>
      </c>
      <c r="AK1908">
        <f ca="1"/>
        <v>0</v>
      </c>
      <c r="AL1908" t="str">
        <f ca="1"/>
        <v/>
      </c>
      <c r="AZ1908" t="str" cm="1">
        <f t="array" ref="AZ1908">_xlfn._xlws.FILTER(SUM(AU1908:AY1908),SUM(AU1908:AY1908)&lt;&gt;0,"")</f>
        <v/>
      </c>
      <c r="BP1908" t="str">
        <f ca="1"/>
        <v/>
      </c>
      <c r="BR1908">
        <f ca="1"/>
        <v>0</v>
      </c>
      <c r="BS1908">
        <f ca="1"/>
        <v>0</v>
      </c>
      <c r="BT1908">
        <f ca="1"/>
        <v>0</v>
      </c>
      <c r="BU1908">
        <f ca="1"/>
        <v>0</v>
      </c>
      <c r="BV1908">
        <f ca="1"/>
        <v>0</v>
      </c>
      <c r="BW1908">
        <f ca="1"/>
        <v>0</v>
      </c>
      <c r="BX1908">
        <f ca="1"/>
        <v>0</v>
      </c>
      <c r="BY1908" t="str">
        <f ca="1"/>
        <v/>
      </c>
      <c r="CC1908" t="str" cm="1">
        <f t="array" aca="1" ref="CC1908" ca="1">_xlfn._xlws.FILTER(VLOOKUP(CB1901,Arrays!$T:$Z,{1,2,3,4,5,6,7},FALSE),VLOOKUP(CB1901,Arrays!$T:$Z,{1,2,3,4,5,6,7},FALSE)&lt;&gt;0,"")</f>
        <v/>
      </c>
      <c r="CO1908" t="str" cm="1">
        <f t="array" ref="CO1908">_xlfn._xlws.FILTER(SUM(CJ1908:CN1908),SUM(CJ1908:CN1908)&lt;&gt;0,"")</f>
        <v/>
      </c>
      <c r="CX1908" t="str">
        <f ca="1"/>
        <v/>
      </c>
      <c r="DE1908" t="str">
        <f ca="1"/>
        <v/>
      </c>
      <c r="DG1908" t="str">
        <f ca="1"/>
        <v/>
      </c>
      <c r="DH1908">
        <f ca="1"/>
        <v>0</v>
      </c>
      <c r="DI1908">
        <f ca="1"/>
        <v>0</v>
      </c>
      <c r="DJ1908">
        <f ca="1"/>
        <v>0</v>
      </c>
      <c r="DK1908">
        <f ca="1"/>
        <v>0</v>
      </c>
      <c r="DL1908">
        <f ca="1"/>
        <v>0</v>
      </c>
      <c r="DM1908">
        <f ca="1"/>
        <v>0</v>
      </c>
      <c r="DN1908" t="str">
        <f ca="1"/>
        <v/>
      </c>
    </row>
    <row r="1909" spans="13:118">
      <c r="M1909" t="str" cm="1">
        <f t="array" ref="M1909">_xlfn._xlws.FILTER(SUM(H1909:L1909),SUM(H1909:L1909)&lt;&gt;0,"")</f>
        <v/>
      </c>
      <c r="AC1909" t="str">
        <f ca="1"/>
        <v/>
      </c>
      <c r="AE1909">
        <f ca="1"/>
        <v>0</v>
      </c>
      <c r="AF1909">
        <f ca="1"/>
        <v>0</v>
      </c>
      <c r="AG1909">
        <f ca="1"/>
        <v>0</v>
      </c>
      <c r="AH1909">
        <f ca="1"/>
        <v>0</v>
      </c>
      <c r="AI1909">
        <f ca="1"/>
        <v>0</v>
      </c>
      <c r="AJ1909">
        <f ca="1"/>
        <v>0</v>
      </c>
      <c r="AK1909">
        <f ca="1"/>
        <v>0</v>
      </c>
      <c r="AL1909" t="str">
        <f ca="1"/>
        <v/>
      </c>
      <c r="AZ1909" t="str" cm="1">
        <f t="array" ref="AZ1909">_xlfn._xlws.FILTER(SUM(AU1909:AY1909),SUM(AU1909:AY1909)&lt;&gt;0,"")</f>
        <v/>
      </c>
      <c r="BP1909" t="str">
        <f ca="1"/>
        <v/>
      </c>
      <c r="BR1909">
        <f ca="1"/>
        <v>0</v>
      </c>
      <c r="BS1909">
        <f ca="1"/>
        <v>0</v>
      </c>
      <c r="BT1909">
        <f ca="1"/>
        <v>0</v>
      </c>
      <c r="BU1909">
        <f ca="1"/>
        <v>0</v>
      </c>
      <c r="BV1909">
        <f ca="1"/>
        <v>0</v>
      </c>
      <c r="BW1909">
        <f ca="1"/>
        <v>0</v>
      </c>
      <c r="BX1909">
        <f ca="1"/>
        <v>0</v>
      </c>
      <c r="BY1909" t="str">
        <f ca="1"/>
        <v/>
      </c>
      <c r="CC1909" t="str" cm="1">
        <f t="array" aca="1" ref="CC1909" ca="1">_xlfn._xlws.FILTER(VLOOKUP(CB1902,Arrays!$T:$Z,{1,2,3,4,5,6,7},FALSE),VLOOKUP(CB1902,Arrays!$T:$Z,{1,2,3,4,5,6,7},FALSE)&lt;&gt;0,"")</f>
        <v/>
      </c>
      <c r="CO1909" t="str" cm="1">
        <f t="array" ref="CO1909">_xlfn._xlws.FILTER(SUM(CJ1909:CN1909),SUM(CJ1909:CN1909)&lt;&gt;0,"")</f>
        <v/>
      </c>
      <c r="CX1909" t="str">
        <f ca="1"/>
        <v/>
      </c>
      <c r="DE1909" t="str">
        <f ca="1"/>
        <v/>
      </c>
      <c r="DG1909" t="str">
        <f ca="1"/>
        <v/>
      </c>
      <c r="DH1909">
        <f ca="1"/>
        <v>0</v>
      </c>
      <c r="DI1909">
        <f ca="1"/>
        <v>0</v>
      </c>
      <c r="DJ1909">
        <f ca="1"/>
        <v>0</v>
      </c>
      <c r="DK1909">
        <f ca="1"/>
        <v>0</v>
      </c>
      <c r="DL1909">
        <f ca="1"/>
        <v>0</v>
      </c>
      <c r="DM1909">
        <f ca="1"/>
        <v>0</v>
      </c>
      <c r="DN1909" t="str">
        <f ca="1"/>
        <v/>
      </c>
    </row>
    <row r="1910" spans="13:118">
      <c r="M1910" t="str" cm="1">
        <f t="array" ref="M1910">_xlfn._xlws.FILTER(SUM(H1910:L1910),SUM(H1910:L1910)&lt;&gt;0,"")</f>
        <v/>
      </c>
      <c r="AC1910" t="str">
        <f ca="1"/>
        <v/>
      </c>
      <c r="AE1910">
        <f ca="1"/>
        <v>0</v>
      </c>
      <c r="AF1910">
        <f ca="1"/>
        <v>0</v>
      </c>
      <c r="AG1910">
        <f ca="1"/>
        <v>0</v>
      </c>
      <c r="AH1910">
        <f ca="1"/>
        <v>0</v>
      </c>
      <c r="AI1910">
        <f ca="1"/>
        <v>0</v>
      </c>
      <c r="AJ1910">
        <f ca="1"/>
        <v>0</v>
      </c>
      <c r="AK1910">
        <f ca="1"/>
        <v>0</v>
      </c>
      <c r="AL1910" t="str">
        <f ca="1"/>
        <v/>
      </c>
      <c r="AZ1910" t="str" cm="1">
        <f t="array" ref="AZ1910">_xlfn._xlws.FILTER(SUM(AU1910:AY1910),SUM(AU1910:AY1910)&lt;&gt;0,"")</f>
        <v/>
      </c>
      <c r="BP1910" t="str">
        <f ca="1"/>
        <v/>
      </c>
      <c r="BR1910">
        <f ca="1"/>
        <v>0</v>
      </c>
      <c r="BS1910">
        <f ca="1"/>
        <v>0</v>
      </c>
      <c r="BT1910">
        <f ca="1"/>
        <v>0</v>
      </c>
      <c r="BU1910">
        <f ca="1"/>
        <v>0</v>
      </c>
      <c r="BV1910">
        <f ca="1"/>
        <v>0</v>
      </c>
      <c r="BW1910">
        <f ca="1"/>
        <v>0</v>
      </c>
      <c r="BX1910">
        <f ca="1"/>
        <v>0</v>
      </c>
      <c r="BY1910" t="str">
        <f ca="1"/>
        <v/>
      </c>
      <c r="CC1910" t="str" cm="1">
        <f t="array" aca="1" ref="CC1910" ca="1">_xlfn._xlws.FILTER(VLOOKUP(CB1903,Arrays!$T:$Z,{1,2,3,4,5,6,7},FALSE),VLOOKUP(CB1903,Arrays!$T:$Z,{1,2,3,4,5,6,7},FALSE)&lt;&gt;0,"")</f>
        <v/>
      </c>
      <c r="CO1910" t="str" cm="1">
        <f t="array" ref="CO1910">_xlfn._xlws.FILTER(SUM(CJ1910:CN1910),SUM(CJ1910:CN1910)&lt;&gt;0,"")</f>
        <v/>
      </c>
      <c r="CX1910" t="str">
        <f ca="1"/>
        <v/>
      </c>
      <c r="DE1910" t="str">
        <f ca="1"/>
        <v/>
      </c>
      <c r="DG1910" t="str">
        <f ca="1"/>
        <v/>
      </c>
      <c r="DH1910">
        <f ca="1"/>
        <v>0</v>
      </c>
      <c r="DI1910">
        <f ca="1"/>
        <v>0</v>
      </c>
      <c r="DJ1910">
        <f ca="1"/>
        <v>0</v>
      </c>
      <c r="DK1910">
        <f ca="1"/>
        <v>0</v>
      </c>
      <c r="DL1910">
        <f ca="1"/>
        <v>0</v>
      </c>
      <c r="DM1910">
        <f ca="1"/>
        <v>0</v>
      </c>
      <c r="DN1910" t="str">
        <f ca="1"/>
        <v/>
      </c>
    </row>
    <row r="1911" spans="13:118">
      <c r="M1911" t="str" cm="1">
        <f t="array" ref="M1911">_xlfn._xlws.FILTER(SUM(H1911:L1911),SUM(H1911:L1911)&lt;&gt;0,"")</f>
        <v/>
      </c>
      <c r="AC1911" t="str">
        <f ca="1"/>
        <v/>
      </c>
      <c r="AE1911">
        <f ca="1"/>
        <v>0</v>
      </c>
      <c r="AF1911">
        <f ca="1"/>
        <v>0</v>
      </c>
      <c r="AG1911">
        <f ca="1"/>
        <v>0</v>
      </c>
      <c r="AH1911">
        <f ca="1"/>
        <v>0</v>
      </c>
      <c r="AI1911">
        <f ca="1"/>
        <v>0</v>
      </c>
      <c r="AJ1911">
        <f ca="1"/>
        <v>0</v>
      </c>
      <c r="AK1911">
        <f ca="1"/>
        <v>0</v>
      </c>
      <c r="AL1911" t="str">
        <f ca="1"/>
        <v/>
      </c>
      <c r="AZ1911" t="str" cm="1">
        <f t="array" ref="AZ1911">_xlfn._xlws.FILTER(SUM(AU1911:AY1911),SUM(AU1911:AY1911)&lt;&gt;0,"")</f>
        <v/>
      </c>
      <c r="BP1911" t="str">
        <f ca="1"/>
        <v/>
      </c>
      <c r="BR1911">
        <f ca="1"/>
        <v>0</v>
      </c>
      <c r="BS1911">
        <f ca="1"/>
        <v>0</v>
      </c>
      <c r="BT1911">
        <f ca="1"/>
        <v>0</v>
      </c>
      <c r="BU1911">
        <f ca="1"/>
        <v>0</v>
      </c>
      <c r="BV1911">
        <f ca="1"/>
        <v>0</v>
      </c>
      <c r="BW1911">
        <f ca="1"/>
        <v>0</v>
      </c>
      <c r="BX1911">
        <f ca="1"/>
        <v>0</v>
      </c>
      <c r="BY1911" t="str">
        <f ca="1"/>
        <v/>
      </c>
      <c r="CC1911" t="str" cm="1">
        <f t="array" aca="1" ref="CC1911" ca="1">_xlfn._xlws.FILTER(VLOOKUP(CB1904,Arrays!$T:$Z,{1,2,3,4,5,6,7},FALSE),VLOOKUP(CB1904,Arrays!$T:$Z,{1,2,3,4,5,6,7},FALSE)&lt;&gt;0,"")</f>
        <v/>
      </c>
      <c r="CO1911" t="str" cm="1">
        <f t="array" ref="CO1911">_xlfn._xlws.FILTER(SUM(CJ1911:CN1911),SUM(CJ1911:CN1911)&lt;&gt;0,"")</f>
        <v/>
      </c>
      <c r="CX1911" t="str">
        <f ca="1"/>
        <v/>
      </c>
      <c r="DE1911" t="str">
        <f ca="1"/>
        <v/>
      </c>
      <c r="DG1911" t="str">
        <f ca="1"/>
        <v/>
      </c>
      <c r="DH1911">
        <f ca="1"/>
        <v>0</v>
      </c>
      <c r="DI1911">
        <f ca="1"/>
        <v>0</v>
      </c>
      <c r="DJ1911">
        <f ca="1"/>
        <v>0</v>
      </c>
      <c r="DK1911">
        <f ca="1"/>
        <v>0</v>
      </c>
      <c r="DL1911">
        <f ca="1"/>
        <v>0</v>
      </c>
      <c r="DM1911">
        <f ca="1"/>
        <v>0</v>
      </c>
      <c r="DN1911" t="str">
        <f ca="1"/>
        <v/>
      </c>
    </row>
    <row r="1912" spans="13:118">
      <c r="M1912" t="str" cm="1">
        <f t="array" ref="M1912">_xlfn._xlws.FILTER(SUM(H1912:L1912),SUM(H1912:L1912)&lt;&gt;0,"")</f>
        <v/>
      </c>
      <c r="AC1912" t="str">
        <f ca="1"/>
        <v/>
      </c>
      <c r="AE1912">
        <f ca="1"/>
        <v>0</v>
      </c>
      <c r="AF1912">
        <f ca="1"/>
        <v>0</v>
      </c>
      <c r="AG1912">
        <f ca="1"/>
        <v>0</v>
      </c>
      <c r="AH1912">
        <f ca="1"/>
        <v>0</v>
      </c>
      <c r="AI1912">
        <f ca="1"/>
        <v>0</v>
      </c>
      <c r="AJ1912">
        <f ca="1"/>
        <v>0</v>
      </c>
      <c r="AK1912">
        <f ca="1"/>
        <v>0</v>
      </c>
      <c r="AL1912" t="str">
        <f ca="1"/>
        <v/>
      </c>
      <c r="AZ1912" t="str" cm="1">
        <f t="array" ref="AZ1912">_xlfn._xlws.FILTER(SUM(AU1912:AY1912),SUM(AU1912:AY1912)&lt;&gt;0,"")</f>
        <v/>
      </c>
      <c r="BP1912" t="str">
        <f ca="1"/>
        <v/>
      </c>
      <c r="BR1912">
        <f ca="1"/>
        <v>0</v>
      </c>
      <c r="BS1912">
        <f ca="1"/>
        <v>0</v>
      </c>
      <c r="BT1912">
        <f ca="1"/>
        <v>0</v>
      </c>
      <c r="BU1912">
        <f ca="1"/>
        <v>0</v>
      </c>
      <c r="BV1912">
        <f ca="1"/>
        <v>0</v>
      </c>
      <c r="BW1912">
        <f ca="1"/>
        <v>0</v>
      </c>
      <c r="BX1912">
        <f ca="1"/>
        <v>0</v>
      </c>
      <c r="BY1912" t="str">
        <f ca="1"/>
        <v/>
      </c>
      <c r="CC1912" t="str" cm="1">
        <f t="array" aca="1" ref="CC1912" ca="1">_xlfn._xlws.FILTER(VLOOKUP(CB1905,Arrays!$T:$Z,{1,2,3,4,5,6,7},FALSE),VLOOKUP(CB1905,Arrays!$T:$Z,{1,2,3,4,5,6,7},FALSE)&lt;&gt;0,"")</f>
        <v/>
      </c>
      <c r="CO1912" t="str" cm="1">
        <f t="array" ref="CO1912">_xlfn._xlws.FILTER(SUM(CJ1912:CN1912),SUM(CJ1912:CN1912)&lt;&gt;0,"")</f>
        <v/>
      </c>
      <c r="CX1912" t="str">
        <f ca="1"/>
        <v/>
      </c>
      <c r="DE1912" t="str">
        <f ca="1"/>
        <v/>
      </c>
      <c r="DG1912" t="str">
        <f ca="1"/>
        <v/>
      </c>
      <c r="DH1912">
        <f ca="1"/>
        <v>0</v>
      </c>
      <c r="DI1912">
        <f ca="1"/>
        <v>0</v>
      </c>
      <c r="DJ1912">
        <f ca="1"/>
        <v>0</v>
      </c>
      <c r="DK1912">
        <f ca="1"/>
        <v>0</v>
      </c>
      <c r="DL1912">
        <f ca="1"/>
        <v>0</v>
      </c>
      <c r="DM1912">
        <f ca="1"/>
        <v>0</v>
      </c>
      <c r="DN1912" t="str">
        <f ca="1"/>
        <v/>
      </c>
    </row>
    <row r="1913" spans="13:118">
      <c r="M1913" t="str" cm="1">
        <f t="array" ref="M1913">_xlfn._xlws.FILTER(SUM(H1913:L1913),SUM(H1913:L1913)&lt;&gt;0,"")</f>
        <v/>
      </c>
      <c r="AC1913" t="str">
        <f ca="1"/>
        <v/>
      </c>
      <c r="AE1913">
        <f ca="1"/>
        <v>0</v>
      </c>
      <c r="AF1913">
        <f ca="1"/>
        <v>0</v>
      </c>
      <c r="AG1913">
        <f ca="1"/>
        <v>0</v>
      </c>
      <c r="AH1913">
        <f ca="1"/>
        <v>0</v>
      </c>
      <c r="AI1913">
        <f ca="1"/>
        <v>0</v>
      </c>
      <c r="AJ1913">
        <f ca="1"/>
        <v>0</v>
      </c>
      <c r="AK1913">
        <f ca="1"/>
        <v>0</v>
      </c>
      <c r="AL1913" t="str">
        <f ca="1"/>
        <v/>
      </c>
      <c r="AZ1913" t="str" cm="1">
        <f t="array" ref="AZ1913">_xlfn._xlws.FILTER(SUM(AU1913:AY1913),SUM(AU1913:AY1913)&lt;&gt;0,"")</f>
        <v/>
      </c>
      <c r="BP1913" t="str">
        <f ca="1"/>
        <v/>
      </c>
      <c r="BR1913">
        <f ca="1"/>
        <v>0</v>
      </c>
      <c r="BS1913">
        <f ca="1"/>
        <v>0</v>
      </c>
      <c r="BT1913">
        <f ca="1"/>
        <v>0</v>
      </c>
      <c r="BU1913">
        <f ca="1"/>
        <v>0</v>
      </c>
      <c r="BV1913">
        <f ca="1"/>
        <v>0</v>
      </c>
      <c r="BW1913">
        <f ca="1"/>
        <v>0</v>
      </c>
      <c r="BX1913">
        <f ca="1"/>
        <v>0</v>
      </c>
      <c r="BY1913" t="str">
        <f ca="1"/>
        <v/>
      </c>
      <c r="CC1913" t="str" cm="1">
        <f t="array" aca="1" ref="CC1913" ca="1">_xlfn._xlws.FILTER(VLOOKUP(CB1906,Arrays!$T:$Z,{1,2,3,4,5,6,7},FALSE),VLOOKUP(CB1906,Arrays!$T:$Z,{1,2,3,4,5,6,7},FALSE)&lt;&gt;0,"")</f>
        <v/>
      </c>
      <c r="CO1913" t="str" cm="1">
        <f t="array" ref="CO1913">_xlfn._xlws.FILTER(SUM(CJ1913:CN1913),SUM(CJ1913:CN1913)&lt;&gt;0,"")</f>
        <v/>
      </c>
      <c r="CX1913" t="str">
        <f ca="1"/>
        <v/>
      </c>
      <c r="DE1913" t="str">
        <f ca="1"/>
        <v/>
      </c>
      <c r="DG1913" t="str">
        <f ca="1"/>
        <v/>
      </c>
      <c r="DH1913">
        <f ca="1"/>
        <v>0</v>
      </c>
      <c r="DI1913">
        <f ca="1"/>
        <v>0</v>
      </c>
      <c r="DJ1913">
        <f ca="1"/>
        <v>0</v>
      </c>
      <c r="DK1913">
        <f ca="1"/>
        <v>0</v>
      </c>
      <c r="DL1913">
        <f ca="1"/>
        <v>0</v>
      </c>
      <c r="DM1913">
        <f ca="1"/>
        <v>0</v>
      </c>
      <c r="DN1913" t="str">
        <f ca="1"/>
        <v/>
      </c>
    </row>
    <row r="1914" spans="13:118">
      <c r="M1914" t="str" cm="1">
        <f t="array" ref="M1914">_xlfn._xlws.FILTER(SUM(H1914:L1914),SUM(H1914:L1914)&lt;&gt;0,"")</f>
        <v/>
      </c>
      <c r="AC1914" t="str">
        <f ca="1"/>
        <v/>
      </c>
      <c r="AE1914">
        <f ca="1"/>
        <v>0</v>
      </c>
      <c r="AF1914">
        <f ca="1"/>
        <v>0</v>
      </c>
      <c r="AG1914">
        <f ca="1"/>
        <v>0</v>
      </c>
      <c r="AH1914">
        <f ca="1"/>
        <v>0</v>
      </c>
      <c r="AI1914">
        <f ca="1"/>
        <v>0</v>
      </c>
      <c r="AJ1914">
        <f ca="1"/>
        <v>0</v>
      </c>
      <c r="AK1914">
        <f ca="1"/>
        <v>0</v>
      </c>
      <c r="AL1914" t="str">
        <f ca="1"/>
        <v/>
      </c>
      <c r="AZ1914" t="str" cm="1">
        <f t="array" ref="AZ1914">_xlfn._xlws.FILTER(SUM(AU1914:AY1914),SUM(AU1914:AY1914)&lt;&gt;0,"")</f>
        <v/>
      </c>
      <c r="BP1914" t="str">
        <f ca="1"/>
        <v/>
      </c>
      <c r="BR1914">
        <f ca="1"/>
        <v>0</v>
      </c>
      <c r="BS1914">
        <f ca="1"/>
        <v>0</v>
      </c>
      <c r="BT1914">
        <f ca="1"/>
        <v>0</v>
      </c>
      <c r="BU1914">
        <f ca="1"/>
        <v>0</v>
      </c>
      <c r="BV1914">
        <f ca="1"/>
        <v>0</v>
      </c>
      <c r="BW1914">
        <f ca="1"/>
        <v>0</v>
      </c>
      <c r="BX1914">
        <f ca="1"/>
        <v>0</v>
      </c>
      <c r="BY1914" t="str">
        <f ca="1"/>
        <v/>
      </c>
      <c r="CC1914" t="str" cm="1">
        <f t="array" aca="1" ref="CC1914" ca="1">_xlfn._xlws.FILTER(VLOOKUP(CB1907,Arrays!$T:$Z,{1,2,3,4,5,6,7},FALSE),VLOOKUP(CB1907,Arrays!$T:$Z,{1,2,3,4,5,6,7},FALSE)&lt;&gt;0,"")</f>
        <v/>
      </c>
      <c r="CO1914" t="str" cm="1">
        <f t="array" ref="CO1914">_xlfn._xlws.FILTER(SUM(CJ1914:CN1914),SUM(CJ1914:CN1914)&lt;&gt;0,"")</f>
        <v/>
      </c>
      <c r="CX1914" t="str">
        <f ca="1"/>
        <v/>
      </c>
      <c r="DE1914" t="str">
        <f ca="1"/>
        <v/>
      </c>
      <c r="DG1914" t="str">
        <f ca="1"/>
        <v/>
      </c>
      <c r="DH1914">
        <f ca="1"/>
        <v>0</v>
      </c>
      <c r="DI1914">
        <f ca="1"/>
        <v>0</v>
      </c>
      <c r="DJ1914">
        <f ca="1"/>
        <v>0</v>
      </c>
      <c r="DK1914">
        <f ca="1"/>
        <v>0</v>
      </c>
      <c r="DL1914">
        <f ca="1"/>
        <v>0</v>
      </c>
      <c r="DM1914">
        <f ca="1"/>
        <v>0</v>
      </c>
      <c r="DN1914" t="str">
        <f ca="1"/>
        <v/>
      </c>
    </row>
    <row r="1915" spans="13:118">
      <c r="M1915" t="str" cm="1">
        <f t="array" ref="M1915">_xlfn._xlws.FILTER(SUM(H1915:L1915),SUM(H1915:L1915)&lt;&gt;0,"")</f>
        <v/>
      </c>
      <c r="AC1915" t="str">
        <f ca="1"/>
        <v/>
      </c>
      <c r="AE1915">
        <f ca="1"/>
        <v>0</v>
      </c>
      <c r="AF1915">
        <f ca="1"/>
        <v>0</v>
      </c>
      <c r="AG1915">
        <f ca="1"/>
        <v>0</v>
      </c>
      <c r="AH1915">
        <f ca="1"/>
        <v>0</v>
      </c>
      <c r="AI1915">
        <f ca="1"/>
        <v>0</v>
      </c>
      <c r="AJ1915">
        <f ca="1"/>
        <v>0</v>
      </c>
      <c r="AK1915">
        <f ca="1"/>
        <v>0</v>
      </c>
      <c r="AL1915" t="str">
        <f ca="1"/>
        <v/>
      </c>
      <c r="AZ1915" t="str" cm="1">
        <f t="array" ref="AZ1915">_xlfn._xlws.FILTER(SUM(AU1915:AY1915),SUM(AU1915:AY1915)&lt;&gt;0,"")</f>
        <v/>
      </c>
      <c r="BP1915" t="str">
        <f ca="1"/>
        <v/>
      </c>
      <c r="BR1915">
        <f ca="1"/>
        <v>0</v>
      </c>
      <c r="BS1915">
        <f ca="1"/>
        <v>0</v>
      </c>
      <c r="BT1915">
        <f ca="1"/>
        <v>0</v>
      </c>
      <c r="BU1915">
        <f ca="1"/>
        <v>0</v>
      </c>
      <c r="BV1915">
        <f ca="1"/>
        <v>0</v>
      </c>
      <c r="BW1915">
        <f ca="1"/>
        <v>0</v>
      </c>
      <c r="BX1915">
        <f ca="1"/>
        <v>0</v>
      </c>
      <c r="BY1915" t="str">
        <f ca="1"/>
        <v/>
      </c>
      <c r="CC1915" t="str" cm="1">
        <f t="array" aca="1" ref="CC1915" ca="1">_xlfn._xlws.FILTER(VLOOKUP(CB1908,Arrays!$T:$Z,{1,2,3,4,5,6,7},FALSE),VLOOKUP(CB1908,Arrays!$T:$Z,{1,2,3,4,5,6,7},FALSE)&lt;&gt;0,"")</f>
        <v/>
      </c>
      <c r="CO1915" t="str" cm="1">
        <f t="array" ref="CO1915">_xlfn._xlws.FILTER(SUM(CJ1915:CN1915),SUM(CJ1915:CN1915)&lt;&gt;0,"")</f>
        <v/>
      </c>
      <c r="CX1915" t="str">
        <f ca="1"/>
        <v/>
      </c>
      <c r="DE1915" t="str">
        <f ca="1"/>
        <v/>
      </c>
      <c r="DG1915" t="str">
        <f ca="1"/>
        <v/>
      </c>
      <c r="DH1915">
        <f ca="1"/>
        <v>0</v>
      </c>
      <c r="DI1915">
        <f ca="1"/>
        <v>0</v>
      </c>
      <c r="DJ1915">
        <f ca="1"/>
        <v>0</v>
      </c>
      <c r="DK1915">
        <f ca="1"/>
        <v>0</v>
      </c>
      <c r="DL1915">
        <f ca="1"/>
        <v>0</v>
      </c>
      <c r="DM1915">
        <f ca="1"/>
        <v>0</v>
      </c>
      <c r="DN1915" t="str">
        <f ca="1"/>
        <v/>
      </c>
    </row>
    <row r="1916" spans="13:118">
      <c r="M1916" t="str" cm="1">
        <f t="array" ref="M1916">_xlfn._xlws.FILTER(SUM(H1916:L1916),SUM(H1916:L1916)&lt;&gt;0,"")</f>
        <v/>
      </c>
      <c r="AC1916" t="str">
        <f ca="1"/>
        <v/>
      </c>
      <c r="AE1916">
        <f ca="1"/>
        <v>0</v>
      </c>
      <c r="AF1916">
        <f ca="1"/>
        <v>0</v>
      </c>
      <c r="AG1916">
        <f ca="1"/>
        <v>0</v>
      </c>
      <c r="AH1916">
        <f ca="1"/>
        <v>0</v>
      </c>
      <c r="AI1916">
        <f ca="1"/>
        <v>0</v>
      </c>
      <c r="AJ1916">
        <f ca="1"/>
        <v>0</v>
      </c>
      <c r="AK1916">
        <f ca="1"/>
        <v>0</v>
      </c>
      <c r="AL1916" t="str">
        <f ca="1"/>
        <v/>
      </c>
      <c r="AZ1916" t="str" cm="1">
        <f t="array" ref="AZ1916">_xlfn._xlws.FILTER(SUM(AU1916:AY1916),SUM(AU1916:AY1916)&lt;&gt;0,"")</f>
        <v/>
      </c>
      <c r="BP1916" t="str">
        <f ca="1"/>
        <v/>
      </c>
      <c r="BR1916">
        <f ca="1"/>
        <v>0</v>
      </c>
      <c r="BS1916">
        <f ca="1"/>
        <v>0</v>
      </c>
      <c r="BT1916">
        <f ca="1"/>
        <v>0</v>
      </c>
      <c r="BU1916">
        <f ca="1"/>
        <v>0</v>
      </c>
      <c r="BV1916">
        <f ca="1"/>
        <v>0</v>
      </c>
      <c r="BW1916">
        <f ca="1"/>
        <v>0</v>
      </c>
      <c r="BX1916">
        <f ca="1"/>
        <v>0</v>
      </c>
      <c r="BY1916" t="str">
        <f ca="1"/>
        <v/>
      </c>
      <c r="CC1916" t="str" cm="1">
        <f t="array" aca="1" ref="CC1916" ca="1">_xlfn._xlws.FILTER(VLOOKUP(CB1909,Arrays!$T:$Z,{1,2,3,4,5,6,7},FALSE),VLOOKUP(CB1909,Arrays!$T:$Z,{1,2,3,4,5,6,7},FALSE)&lt;&gt;0,"")</f>
        <v/>
      </c>
      <c r="CO1916" t="str" cm="1">
        <f t="array" ref="CO1916">_xlfn._xlws.FILTER(SUM(CJ1916:CN1916),SUM(CJ1916:CN1916)&lt;&gt;0,"")</f>
        <v/>
      </c>
      <c r="CX1916" t="str">
        <f ca="1"/>
        <v/>
      </c>
      <c r="DE1916" t="str">
        <f ca="1"/>
        <v/>
      </c>
      <c r="DG1916" t="str">
        <f ca="1"/>
        <v/>
      </c>
      <c r="DH1916">
        <f ca="1"/>
        <v>0</v>
      </c>
      <c r="DI1916">
        <f ca="1"/>
        <v>0</v>
      </c>
      <c r="DJ1916">
        <f ca="1"/>
        <v>0</v>
      </c>
      <c r="DK1916">
        <f ca="1"/>
        <v>0</v>
      </c>
      <c r="DL1916">
        <f ca="1"/>
        <v>0</v>
      </c>
      <c r="DM1916">
        <f ca="1"/>
        <v>0</v>
      </c>
      <c r="DN1916" t="str">
        <f ca="1"/>
        <v/>
      </c>
    </row>
    <row r="1917" spans="13:118">
      <c r="M1917" t="str" cm="1">
        <f t="array" ref="M1917">_xlfn._xlws.FILTER(SUM(H1917:L1917),SUM(H1917:L1917)&lt;&gt;0,"")</f>
        <v/>
      </c>
      <c r="AC1917" t="str">
        <f ca="1"/>
        <v/>
      </c>
      <c r="AE1917">
        <f ca="1"/>
        <v>0</v>
      </c>
      <c r="AF1917">
        <f ca="1"/>
        <v>0</v>
      </c>
      <c r="AG1917">
        <f ca="1"/>
        <v>0</v>
      </c>
      <c r="AH1917">
        <f ca="1"/>
        <v>0</v>
      </c>
      <c r="AI1917">
        <f ca="1"/>
        <v>0</v>
      </c>
      <c r="AJ1917">
        <f ca="1"/>
        <v>0</v>
      </c>
      <c r="AK1917">
        <f ca="1"/>
        <v>0</v>
      </c>
      <c r="AL1917" t="str">
        <f ca="1"/>
        <v/>
      </c>
      <c r="AZ1917" t="str" cm="1">
        <f t="array" ref="AZ1917">_xlfn._xlws.FILTER(SUM(AU1917:AY1917),SUM(AU1917:AY1917)&lt;&gt;0,"")</f>
        <v/>
      </c>
      <c r="BP1917" t="str">
        <f ca="1"/>
        <v/>
      </c>
      <c r="BR1917">
        <f ca="1"/>
        <v>0</v>
      </c>
      <c r="BS1917">
        <f ca="1"/>
        <v>0</v>
      </c>
      <c r="BT1917">
        <f ca="1"/>
        <v>0</v>
      </c>
      <c r="BU1917">
        <f ca="1"/>
        <v>0</v>
      </c>
      <c r="BV1917">
        <f ca="1"/>
        <v>0</v>
      </c>
      <c r="BW1917">
        <f ca="1"/>
        <v>0</v>
      </c>
      <c r="BX1917">
        <f ca="1"/>
        <v>0</v>
      </c>
      <c r="BY1917" t="str">
        <f ca="1"/>
        <v/>
      </c>
      <c r="CC1917" t="str" cm="1">
        <f t="array" aca="1" ref="CC1917" ca="1">_xlfn._xlws.FILTER(VLOOKUP(CB1910,Arrays!$T:$Z,{1,2,3,4,5,6,7},FALSE),VLOOKUP(CB1910,Arrays!$T:$Z,{1,2,3,4,5,6,7},FALSE)&lt;&gt;0,"")</f>
        <v/>
      </c>
      <c r="CO1917" t="str" cm="1">
        <f t="array" ref="CO1917">_xlfn._xlws.FILTER(SUM(CJ1917:CN1917),SUM(CJ1917:CN1917)&lt;&gt;0,"")</f>
        <v/>
      </c>
      <c r="CX1917" t="str">
        <f ca="1"/>
        <v/>
      </c>
      <c r="DE1917" t="str">
        <f ca="1"/>
        <v/>
      </c>
      <c r="DG1917" t="str">
        <f ca="1"/>
        <v/>
      </c>
      <c r="DH1917">
        <f ca="1"/>
        <v>0</v>
      </c>
      <c r="DI1917">
        <f ca="1"/>
        <v>0</v>
      </c>
      <c r="DJ1917">
        <f ca="1"/>
        <v>0</v>
      </c>
      <c r="DK1917">
        <f ca="1"/>
        <v>0</v>
      </c>
      <c r="DL1917">
        <f ca="1"/>
        <v>0</v>
      </c>
      <c r="DM1917">
        <f ca="1"/>
        <v>0</v>
      </c>
      <c r="DN1917" t="str">
        <f ca="1"/>
        <v/>
      </c>
    </row>
    <row r="1918" spans="13:118">
      <c r="M1918" t="str" cm="1">
        <f t="array" ref="M1918">_xlfn._xlws.FILTER(SUM(H1918:L1918),SUM(H1918:L1918)&lt;&gt;0,"")</f>
        <v/>
      </c>
      <c r="AC1918" t="str">
        <f ca="1"/>
        <v/>
      </c>
      <c r="AE1918">
        <f ca="1"/>
        <v>0</v>
      </c>
      <c r="AF1918">
        <f ca="1"/>
        <v>0</v>
      </c>
      <c r="AG1918">
        <f ca="1"/>
        <v>0</v>
      </c>
      <c r="AH1918">
        <f ca="1"/>
        <v>0</v>
      </c>
      <c r="AI1918">
        <f ca="1"/>
        <v>0</v>
      </c>
      <c r="AJ1918">
        <f ca="1"/>
        <v>0</v>
      </c>
      <c r="AK1918">
        <f ca="1"/>
        <v>0</v>
      </c>
      <c r="AL1918" t="str">
        <f ca="1"/>
        <v/>
      </c>
      <c r="AZ1918" t="str" cm="1">
        <f t="array" ref="AZ1918">_xlfn._xlws.FILTER(SUM(AU1918:AY1918),SUM(AU1918:AY1918)&lt;&gt;0,"")</f>
        <v/>
      </c>
      <c r="BP1918" t="str">
        <f ca="1"/>
        <v/>
      </c>
      <c r="BR1918">
        <f ca="1"/>
        <v>0</v>
      </c>
      <c r="BS1918">
        <f ca="1"/>
        <v>0</v>
      </c>
      <c r="BT1918">
        <f ca="1"/>
        <v>0</v>
      </c>
      <c r="BU1918">
        <f ca="1"/>
        <v>0</v>
      </c>
      <c r="BV1918">
        <f ca="1"/>
        <v>0</v>
      </c>
      <c r="BW1918">
        <f ca="1"/>
        <v>0</v>
      </c>
      <c r="BX1918">
        <f ca="1"/>
        <v>0</v>
      </c>
      <c r="BY1918" t="str">
        <f ca="1"/>
        <v/>
      </c>
      <c r="CC1918" t="str" cm="1">
        <f t="array" aca="1" ref="CC1918" ca="1">_xlfn._xlws.FILTER(VLOOKUP(CB1911,Arrays!$T:$Z,{1,2,3,4,5,6,7},FALSE),VLOOKUP(CB1911,Arrays!$T:$Z,{1,2,3,4,5,6,7},FALSE)&lt;&gt;0,"")</f>
        <v/>
      </c>
      <c r="CO1918" t="str" cm="1">
        <f t="array" ref="CO1918">_xlfn._xlws.FILTER(SUM(CJ1918:CN1918),SUM(CJ1918:CN1918)&lt;&gt;0,"")</f>
        <v/>
      </c>
      <c r="CX1918" t="str">
        <f ca="1"/>
        <v/>
      </c>
      <c r="DE1918" t="str">
        <f ca="1"/>
        <v/>
      </c>
      <c r="DG1918" t="str">
        <f ca="1"/>
        <v/>
      </c>
      <c r="DH1918">
        <f ca="1"/>
        <v>0</v>
      </c>
      <c r="DI1918">
        <f ca="1"/>
        <v>0</v>
      </c>
      <c r="DJ1918">
        <f ca="1"/>
        <v>0</v>
      </c>
      <c r="DK1918">
        <f ca="1"/>
        <v>0</v>
      </c>
      <c r="DL1918">
        <f ca="1"/>
        <v>0</v>
      </c>
      <c r="DM1918">
        <f ca="1"/>
        <v>0</v>
      </c>
      <c r="DN1918" t="str">
        <f ca="1"/>
        <v/>
      </c>
    </row>
    <row r="1919" spans="13:118">
      <c r="M1919" t="str" cm="1">
        <f t="array" ref="M1919">_xlfn._xlws.FILTER(SUM(H1919:L1919),SUM(H1919:L1919)&lt;&gt;0,"")</f>
        <v/>
      </c>
      <c r="AC1919" t="str">
        <f ca="1"/>
        <v/>
      </c>
      <c r="AE1919">
        <f ca="1"/>
        <v>0</v>
      </c>
      <c r="AF1919">
        <f ca="1"/>
        <v>0</v>
      </c>
      <c r="AG1919">
        <f ca="1"/>
        <v>0</v>
      </c>
      <c r="AH1919">
        <f ca="1"/>
        <v>0</v>
      </c>
      <c r="AI1919">
        <f ca="1"/>
        <v>0</v>
      </c>
      <c r="AJ1919">
        <f ca="1"/>
        <v>0</v>
      </c>
      <c r="AK1919">
        <f ca="1"/>
        <v>0</v>
      </c>
      <c r="AL1919" t="str">
        <f ca="1"/>
        <v/>
      </c>
      <c r="AZ1919" t="str" cm="1">
        <f t="array" ref="AZ1919">_xlfn._xlws.FILTER(SUM(AU1919:AY1919),SUM(AU1919:AY1919)&lt;&gt;0,"")</f>
        <v/>
      </c>
      <c r="BP1919" t="str">
        <f ca="1"/>
        <v/>
      </c>
      <c r="BR1919">
        <f ca="1"/>
        <v>0</v>
      </c>
      <c r="BS1919">
        <f ca="1"/>
        <v>0</v>
      </c>
      <c r="BT1919">
        <f ca="1"/>
        <v>0</v>
      </c>
      <c r="BU1919">
        <f ca="1"/>
        <v>0</v>
      </c>
      <c r="BV1919">
        <f ca="1"/>
        <v>0</v>
      </c>
      <c r="BW1919">
        <f ca="1"/>
        <v>0</v>
      </c>
      <c r="BX1919">
        <f ca="1"/>
        <v>0</v>
      </c>
      <c r="BY1919" t="str">
        <f ca="1"/>
        <v/>
      </c>
      <c r="CC1919" t="str" cm="1">
        <f t="array" aca="1" ref="CC1919" ca="1">_xlfn._xlws.FILTER(VLOOKUP(CB1912,Arrays!$T:$Z,{1,2,3,4,5,6,7},FALSE),VLOOKUP(CB1912,Arrays!$T:$Z,{1,2,3,4,5,6,7},FALSE)&lt;&gt;0,"")</f>
        <v/>
      </c>
      <c r="CO1919" t="str" cm="1">
        <f t="array" ref="CO1919">_xlfn._xlws.FILTER(SUM(CJ1919:CN1919),SUM(CJ1919:CN1919)&lt;&gt;0,"")</f>
        <v/>
      </c>
      <c r="CX1919" t="str">
        <f ca="1"/>
        <v/>
      </c>
      <c r="DE1919" t="str">
        <f ca="1"/>
        <v/>
      </c>
      <c r="DG1919" t="str">
        <f ca="1"/>
        <v/>
      </c>
      <c r="DH1919">
        <f ca="1"/>
        <v>0</v>
      </c>
      <c r="DI1919">
        <f ca="1"/>
        <v>0</v>
      </c>
      <c r="DJ1919">
        <f ca="1"/>
        <v>0</v>
      </c>
      <c r="DK1919">
        <f ca="1"/>
        <v>0</v>
      </c>
      <c r="DL1919">
        <f ca="1"/>
        <v>0</v>
      </c>
      <c r="DM1919">
        <f ca="1"/>
        <v>0</v>
      </c>
      <c r="DN1919" t="str">
        <f ca="1"/>
        <v/>
      </c>
    </row>
    <row r="1920" spans="13:118">
      <c r="M1920" t="str" cm="1">
        <f t="array" ref="M1920">_xlfn._xlws.FILTER(SUM(H1920:L1920),SUM(H1920:L1920)&lt;&gt;0,"")</f>
        <v/>
      </c>
      <c r="AC1920" t="str">
        <f ca="1"/>
        <v/>
      </c>
      <c r="AE1920">
        <f ca="1"/>
        <v>0</v>
      </c>
      <c r="AF1920">
        <f ca="1"/>
        <v>0</v>
      </c>
      <c r="AG1920">
        <f ca="1"/>
        <v>0</v>
      </c>
      <c r="AH1920">
        <f ca="1"/>
        <v>0</v>
      </c>
      <c r="AI1920">
        <f ca="1"/>
        <v>0</v>
      </c>
      <c r="AJ1920">
        <f ca="1"/>
        <v>0</v>
      </c>
      <c r="AK1920">
        <f ca="1"/>
        <v>0</v>
      </c>
      <c r="AL1920" t="str">
        <f ca="1"/>
        <v/>
      </c>
      <c r="AZ1920" t="str" cm="1">
        <f t="array" ref="AZ1920">_xlfn._xlws.FILTER(SUM(AU1920:AY1920),SUM(AU1920:AY1920)&lt;&gt;0,"")</f>
        <v/>
      </c>
      <c r="BP1920" t="str">
        <f ca="1"/>
        <v/>
      </c>
      <c r="BR1920">
        <f ca="1"/>
        <v>0</v>
      </c>
      <c r="BS1920">
        <f ca="1"/>
        <v>0</v>
      </c>
      <c r="BT1920">
        <f ca="1"/>
        <v>0</v>
      </c>
      <c r="BU1920">
        <f ca="1"/>
        <v>0</v>
      </c>
      <c r="BV1920">
        <f ca="1"/>
        <v>0</v>
      </c>
      <c r="BW1920">
        <f ca="1"/>
        <v>0</v>
      </c>
      <c r="BX1920">
        <f ca="1"/>
        <v>0</v>
      </c>
      <c r="BY1920" t="str">
        <f ca="1"/>
        <v/>
      </c>
      <c r="CC1920" t="str" cm="1">
        <f t="array" aca="1" ref="CC1920" ca="1">_xlfn._xlws.FILTER(VLOOKUP(CB1913,Arrays!$T:$Z,{1,2,3,4,5,6,7},FALSE),VLOOKUP(CB1913,Arrays!$T:$Z,{1,2,3,4,5,6,7},FALSE)&lt;&gt;0,"")</f>
        <v/>
      </c>
      <c r="CO1920" t="str" cm="1">
        <f t="array" ref="CO1920">_xlfn._xlws.FILTER(SUM(CJ1920:CN1920),SUM(CJ1920:CN1920)&lt;&gt;0,"")</f>
        <v/>
      </c>
      <c r="CX1920" t="str">
        <f ca="1"/>
        <v/>
      </c>
      <c r="DE1920" t="str">
        <f ca="1"/>
        <v/>
      </c>
      <c r="DG1920" t="str">
        <f ca="1"/>
        <v/>
      </c>
      <c r="DH1920">
        <f ca="1"/>
        <v>0</v>
      </c>
      <c r="DI1920">
        <f ca="1"/>
        <v>0</v>
      </c>
      <c r="DJ1920">
        <f ca="1"/>
        <v>0</v>
      </c>
      <c r="DK1920">
        <f ca="1"/>
        <v>0</v>
      </c>
      <c r="DL1920">
        <f ca="1"/>
        <v>0</v>
      </c>
      <c r="DM1920">
        <f ca="1"/>
        <v>0</v>
      </c>
      <c r="DN1920" t="str">
        <f ca="1"/>
        <v/>
      </c>
    </row>
    <row r="1921" spans="13:118">
      <c r="M1921" t="str" cm="1">
        <f t="array" ref="M1921">_xlfn._xlws.FILTER(SUM(H1921:L1921),SUM(H1921:L1921)&lt;&gt;0,"")</f>
        <v/>
      </c>
      <c r="AC1921" t="str">
        <f ca="1"/>
        <v/>
      </c>
      <c r="AE1921">
        <f ca="1"/>
        <v>0</v>
      </c>
      <c r="AF1921">
        <f ca="1"/>
        <v>0</v>
      </c>
      <c r="AG1921">
        <f ca="1"/>
        <v>0</v>
      </c>
      <c r="AH1921">
        <f ca="1"/>
        <v>0</v>
      </c>
      <c r="AI1921">
        <f ca="1"/>
        <v>0</v>
      </c>
      <c r="AJ1921">
        <f ca="1"/>
        <v>0</v>
      </c>
      <c r="AK1921">
        <f ca="1"/>
        <v>0</v>
      </c>
      <c r="AL1921" t="str">
        <f ca="1"/>
        <v/>
      </c>
      <c r="AZ1921" t="str" cm="1">
        <f t="array" ref="AZ1921">_xlfn._xlws.FILTER(SUM(AU1921:AY1921),SUM(AU1921:AY1921)&lt;&gt;0,"")</f>
        <v/>
      </c>
      <c r="BP1921" t="str">
        <f ca="1"/>
        <v/>
      </c>
      <c r="BR1921">
        <f ca="1"/>
        <v>0</v>
      </c>
      <c r="BS1921">
        <f ca="1"/>
        <v>0</v>
      </c>
      <c r="BT1921">
        <f ca="1"/>
        <v>0</v>
      </c>
      <c r="BU1921">
        <f ca="1"/>
        <v>0</v>
      </c>
      <c r="BV1921">
        <f ca="1"/>
        <v>0</v>
      </c>
      <c r="BW1921">
        <f ca="1"/>
        <v>0</v>
      </c>
      <c r="BX1921">
        <f ca="1"/>
        <v>0</v>
      </c>
      <c r="BY1921" t="str">
        <f ca="1"/>
        <v/>
      </c>
      <c r="CC1921" t="str" cm="1">
        <f t="array" aca="1" ref="CC1921" ca="1">_xlfn._xlws.FILTER(VLOOKUP(CB1914,Arrays!$T:$Z,{1,2,3,4,5,6,7},FALSE),VLOOKUP(CB1914,Arrays!$T:$Z,{1,2,3,4,5,6,7},FALSE)&lt;&gt;0,"")</f>
        <v/>
      </c>
      <c r="CO1921" t="str" cm="1">
        <f t="array" ref="CO1921">_xlfn._xlws.FILTER(SUM(CJ1921:CN1921),SUM(CJ1921:CN1921)&lt;&gt;0,"")</f>
        <v/>
      </c>
      <c r="CX1921" t="str">
        <f ca="1"/>
        <v/>
      </c>
      <c r="DE1921" t="str">
        <f ca="1"/>
        <v/>
      </c>
      <c r="DG1921" t="str">
        <f ca="1"/>
        <v/>
      </c>
      <c r="DH1921">
        <f ca="1"/>
        <v>0</v>
      </c>
      <c r="DI1921">
        <f ca="1"/>
        <v>0</v>
      </c>
      <c r="DJ1921">
        <f ca="1"/>
        <v>0</v>
      </c>
      <c r="DK1921">
        <f ca="1"/>
        <v>0</v>
      </c>
      <c r="DL1921">
        <f ca="1"/>
        <v>0</v>
      </c>
      <c r="DM1921">
        <f ca="1"/>
        <v>0</v>
      </c>
      <c r="DN1921" t="str">
        <f ca="1"/>
        <v/>
      </c>
    </row>
    <row r="1922" spans="13:118">
      <c r="M1922" t="str" cm="1">
        <f t="array" ref="M1922">_xlfn._xlws.FILTER(SUM(H1922:L1922),SUM(H1922:L1922)&lt;&gt;0,"")</f>
        <v/>
      </c>
      <c r="AC1922" t="str">
        <f ca="1"/>
        <v/>
      </c>
      <c r="AE1922">
        <f ca="1"/>
        <v>0</v>
      </c>
      <c r="AF1922">
        <f ca="1"/>
        <v>0</v>
      </c>
      <c r="AG1922">
        <f ca="1"/>
        <v>0</v>
      </c>
      <c r="AH1922">
        <f ca="1"/>
        <v>0</v>
      </c>
      <c r="AI1922">
        <f ca="1"/>
        <v>0</v>
      </c>
      <c r="AJ1922">
        <f ca="1"/>
        <v>0</v>
      </c>
      <c r="AK1922">
        <f ca="1"/>
        <v>0</v>
      </c>
      <c r="AL1922" t="str">
        <f ca="1"/>
        <v/>
      </c>
      <c r="AZ1922" t="str" cm="1">
        <f t="array" ref="AZ1922">_xlfn._xlws.FILTER(SUM(AU1922:AY1922),SUM(AU1922:AY1922)&lt;&gt;0,"")</f>
        <v/>
      </c>
      <c r="BP1922" t="str">
        <f ca="1"/>
        <v/>
      </c>
      <c r="BR1922">
        <f ca="1"/>
        <v>0</v>
      </c>
      <c r="BS1922">
        <f ca="1"/>
        <v>0</v>
      </c>
      <c r="BT1922">
        <f ca="1"/>
        <v>0</v>
      </c>
      <c r="BU1922">
        <f ca="1"/>
        <v>0</v>
      </c>
      <c r="BV1922">
        <f ca="1"/>
        <v>0</v>
      </c>
      <c r="BW1922">
        <f ca="1"/>
        <v>0</v>
      </c>
      <c r="BX1922">
        <f ca="1"/>
        <v>0</v>
      </c>
      <c r="BY1922" t="str">
        <f ca="1"/>
        <v/>
      </c>
      <c r="CC1922" t="str" cm="1">
        <f t="array" aca="1" ref="CC1922" ca="1">_xlfn._xlws.FILTER(VLOOKUP(CB1915,Arrays!$T:$Z,{1,2,3,4,5,6,7},FALSE),VLOOKUP(CB1915,Arrays!$T:$Z,{1,2,3,4,5,6,7},FALSE)&lt;&gt;0,"")</f>
        <v/>
      </c>
      <c r="CO1922" t="str" cm="1">
        <f t="array" ref="CO1922">_xlfn._xlws.FILTER(SUM(CJ1922:CN1922),SUM(CJ1922:CN1922)&lt;&gt;0,"")</f>
        <v/>
      </c>
      <c r="CX1922" t="str">
        <f ca="1"/>
        <v/>
      </c>
      <c r="DE1922" t="str">
        <f ca="1"/>
        <v/>
      </c>
      <c r="DG1922" t="str">
        <f ca="1"/>
        <v/>
      </c>
      <c r="DH1922">
        <f ca="1"/>
        <v>0</v>
      </c>
      <c r="DI1922">
        <f ca="1"/>
        <v>0</v>
      </c>
      <c r="DJ1922">
        <f ca="1"/>
        <v>0</v>
      </c>
      <c r="DK1922">
        <f ca="1"/>
        <v>0</v>
      </c>
      <c r="DL1922">
        <f ca="1"/>
        <v>0</v>
      </c>
      <c r="DM1922">
        <f ca="1"/>
        <v>0</v>
      </c>
      <c r="DN1922" t="str">
        <f ca="1"/>
        <v/>
      </c>
    </row>
    <row r="1923" spans="13:118">
      <c r="M1923" t="str" cm="1">
        <f t="array" ref="M1923">_xlfn._xlws.FILTER(SUM(H1923:L1923),SUM(H1923:L1923)&lt;&gt;0,"")</f>
        <v/>
      </c>
      <c r="AC1923" t="str">
        <f ca="1"/>
        <v/>
      </c>
      <c r="AE1923">
        <f ca="1"/>
        <v>0</v>
      </c>
      <c r="AF1923">
        <f ca="1"/>
        <v>0</v>
      </c>
      <c r="AG1923">
        <f ca="1"/>
        <v>0</v>
      </c>
      <c r="AH1923">
        <f ca="1"/>
        <v>0</v>
      </c>
      <c r="AI1923">
        <f ca="1"/>
        <v>0</v>
      </c>
      <c r="AJ1923">
        <f ca="1"/>
        <v>0</v>
      </c>
      <c r="AK1923">
        <f ca="1"/>
        <v>0</v>
      </c>
      <c r="AL1923" t="str">
        <f ca="1"/>
        <v/>
      </c>
      <c r="AZ1923" t="str" cm="1">
        <f t="array" ref="AZ1923">_xlfn._xlws.FILTER(SUM(AU1923:AY1923),SUM(AU1923:AY1923)&lt;&gt;0,"")</f>
        <v/>
      </c>
      <c r="BP1923" t="str">
        <f ca="1"/>
        <v/>
      </c>
      <c r="BR1923">
        <f ca="1"/>
        <v>0</v>
      </c>
      <c r="BS1923">
        <f ca="1"/>
        <v>0</v>
      </c>
      <c r="BT1923">
        <f ca="1"/>
        <v>0</v>
      </c>
      <c r="BU1923">
        <f ca="1"/>
        <v>0</v>
      </c>
      <c r="BV1923">
        <f ca="1"/>
        <v>0</v>
      </c>
      <c r="BW1923">
        <f ca="1"/>
        <v>0</v>
      </c>
      <c r="BX1923">
        <f ca="1"/>
        <v>0</v>
      </c>
      <c r="BY1923" t="str">
        <f ca="1"/>
        <v/>
      </c>
      <c r="CC1923" t="str" cm="1">
        <f t="array" aca="1" ref="CC1923" ca="1">_xlfn._xlws.FILTER(VLOOKUP(CB1916,Arrays!$T:$Z,{1,2,3,4,5,6,7},FALSE),VLOOKUP(CB1916,Arrays!$T:$Z,{1,2,3,4,5,6,7},FALSE)&lt;&gt;0,"")</f>
        <v/>
      </c>
      <c r="CO1923" t="str" cm="1">
        <f t="array" ref="CO1923">_xlfn._xlws.FILTER(SUM(CJ1923:CN1923),SUM(CJ1923:CN1923)&lt;&gt;0,"")</f>
        <v/>
      </c>
      <c r="CX1923" t="str">
        <f ca="1"/>
        <v/>
      </c>
      <c r="DE1923" t="str">
        <f ca="1"/>
        <v/>
      </c>
      <c r="DG1923" t="str">
        <f ca="1"/>
        <v/>
      </c>
      <c r="DH1923">
        <f ca="1"/>
        <v>0</v>
      </c>
      <c r="DI1923">
        <f ca="1"/>
        <v>0</v>
      </c>
      <c r="DJ1923">
        <f ca="1"/>
        <v>0</v>
      </c>
      <c r="DK1923">
        <f ca="1"/>
        <v>0</v>
      </c>
      <c r="DL1923">
        <f ca="1"/>
        <v>0</v>
      </c>
      <c r="DM1923">
        <f ca="1"/>
        <v>0</v>
      </c>
      <c r="DN1923" t="str">
        <f ca="1"/>
        <v/>
      </c>
    </row>
    <row r="1924" spans="13:118">
      <c r="M1924" t="str" cm="1">
        <f t="array" ref="M1924">_xlfn._xlws.FILTER(SUM(H1924:L1924),SUM(H1924:L1924)&lt;&gt;0,"")</f>
        <v/>
      </c>
      <c r="AC1924" t="str">
        <f ca="1"/>
        <v/>
      </c>
      <c r="AE1924">
        <f ca="1"/>
        <v>0</v>
      </c>
      <c r="AF1924">
        <f ca="1"/>
        <v>0</v>
      </c>
      <c r="AG1924">
        <f ca="1"/>
        <v>0</v>
      </c>
      <c r="AH1924">
        <f ca="1"/>
        <v>0</v>
      </c>
      <c r="AI1924">
        <f ca="1"/>
        <v>0</v>
      </c>
      <c r="AJ1924">
        <f ca="1"/>
        <v>0</v>
      </c>
      <c r="AK1924">
        <f ca="1"/>
        <v>0</v>
      </c>
      <c r="AL1924" t="str">
        <f ca="1"/>
        <v/>
      </c>
      <c r="AZ1924" t="str" cm="1">
        <f t="array" ref="AZ1924">_xlfn._xlws.FILTER(SUM(AU1924:AY1924),SUM(AU1924:AY1924)&lt;&gt;0,"")</f>
        <v/>
      </c>
      <c r="BP1924" t="str">
        <f ca="1"/>
        <v/>
      </c>
      <c r="BR1924">
        <f ca="1"/>
        <v>0</v>
      </c>
      <c r="BS1924">
        <f ca="1"/>
        <v>0</v>
      </c>
      <c r="BT1924">
        <f ca="1"/>
        <v>0</v>
      </c>
      <c r="BU1924">
        <f ca="1"/>
        <v>0</v>
      </c>
      <c r="BV1924">
        <f ca="1"/>
        <v>0</v>
      </c>
      <c r="BW1924">
        <f ca="1"/>
        <v>0</v>
      </c>
      <c r="BX1924">
        <f ca="1"/>
        <v>0</v>
      </c>
      <c r="BY1924" t="str">
        <f ca="1"/>
        <v/>
      </c>
      <c r="CC1924" t="str" cm="1">
        <f t="array" aca="1" ref="CC1924" ca="1">_xlfn._xlws.FILTER(VLOOKUP(CB1917,Arrays!$T:$Z,{1,2,3,4,5,6,7},FALSE),VLOOKUP(CB1917,Arrays!$T:$Z,{1,2,3,4,5,6,7},FALSE)&lt;&gt;0,"")</f>
        <v/>
      </c>
      <c r="CO1924" t="str" cm="1">
        <f t="array" ref="CO1924">_xlfn._xlws.FILTER(SUM(CJ1924:CN1924),SUM(CJ1924:CN1924)&lt;&gt;0,"")</f>
        <v/>
      </c>
      <c r="CX1924" t="str">
        <f ca="1"/>
        <v/>
      </c>
      <c r="DE1924" t="str">
        <f ca="1"/>
        <v/>
      </c>
      <c r="DG1924" t="str">
        <f ca="1"/>
        <v/>
      </c>
      <c r="DH1924">
        <f ca="1"/>
        <v>0</v>
      </c>
      <c r="DI1924">
        <f ca="1"/>
        <v>0</v>
      </c>
      <c r="DJ1924">
        <f ca="1"/>
        <v>0</v>
      </c>
      <c r="DK1924">
        <f ca="1"/>
        <v>0</v>
      </c>
      <c r="DL1924">
        <f ca="1"/>
        <v>0</v>
      </c>
      <c r="DM1924">
        <f ca="1"/>
        <v>0</v>
      </c>
      <c r="DN1924" t="str">
        <f ca="1"/>
        <v/>
      </c>
    </row>
    <row r="1925" spans="13:118">
      <c r="M1925" t="str" cm="1">
        <f t="array" ref="M1925">_xlfn._xlws.FILTER(SUM(H1925:L1925),SUM(H1925:L1925)&lt;&gt;0,"")</f>
        <v/>
      </c>
      <c r="AC1925" t="str">
        <f ca="1"/>
        <v/>
      </c>
      <c r="AE1925">
        <f ca="1"/>
        <v>0</v>
      </c>
      <c r="AF1925">
        <f ca="1"/>
        <v>0</v>
      </c>
      <c r="AG1925">
        <f ca="1"/>
        <v>0</v>
      </c>
      <c r="AH1925">
        <f ca="1"/>
        <v>0</v>
      </c>
      <c r="AI1925">
        <f ca="1"/>
        <v>0</v>
      </c>
      <c r="AJ1925">
        <f ca="1"/>
        <v>0</v>
      </c>
      <c r="AK1925">
        <f ca="1"/>
        <v>0</v>
      </c>
      <c r="AL1925" t="str">
        <f ca="1"/>
        <v/>
      </c>
      <c r="AZ1925" t="str" cm="1">
        <f t="array" ref="AZ1925">_xlfn._xlws.FILTER(SUM(AU1925:AY1925),SUM(AU1925:AY1925)&lt;&gt;0,"")</f>
        <v/>
      </c>
      <c r="BP1925" t="str">
        <f ca="1"/>
        <v/>
      </c>
      <c r="BR1925">
        <f ca="1"/>
        <v>0</v>
      </c>
      <c r="BS1925">
        <f ca="1"/>
        <v>0</v>
      </c>
      <c r="BT1925">
        <f ca="1"/>
        <v>0</v>
      </c>
      <c r="BU1925">
        <f ca="1"/>
        <v>0</v>
      </c>
      <c r="BV1925">
        <f ca="1"/>
        <v>0</v>
      </c>
      <c r="BW1925">
        <f ca="1"/>
        <v>0</v>
      </c>
      <c r="BX1925">
        <f ca="1"/>
        <v>0</v>
      </c>
      <c r="BY1925" t="str">
        <f ca="1"/>
        <v/>
      </c>
      <c r="CC1925" t="str" cm="1">
        <f t="array" aca="1" ref="CC1925" ca="1">_xlfn._xlws.FILTER(VLOOKUP(CB1918,Arrays!$T:$Z,{1,2,3,4,5,6,7},FALSE),VLOOKUP(CB1918,Arrays!$T:$Z,{1,2,3,4,5,6,7},FALSE)&lt;&gt;0,"")</f>
        <v/>
      </c>
      <c r="CO1925" t="str" cm="1">
        <f t="array" ref="CO1925">_xlfn._xlws.FILTER(SUM(CJ1925:CN1925),SUM(CJ1925:CN1925)&lt;&gt;0,"")</f>
        <v/>
      </c>
      <c r="CX1925" t="str">
        <f ca="1"/>
        <v/>
      </c>
      <c r="DE1925" t="str">
        <f ca="1"/>
        <v/>
      </c>
      <c r="DG1925" t="str">
        <f ca="1"/>
        <v/>
      </c>
      <c r="DH1925">
        <f ca="1"/>
        <v>0</v>
      </c>
      <c r="DI1925">
        <f ca="1"/>
        <v>0</v>
      </c>
      <c r="DJ1925">
        <f ca="1"/>
        <v>0</v>
      </c>
      <c r="DK1925">
        <f ca="1"/>
        <v>0</v>
      </c>
      <c r="DL1925">
        <f ca="1"/>
        <v>0</v>
      </c>
      <c r="DM1925">
        <f ca="1"/>
        <v>0</v>
      </c>
      <c r="DN1925" t="str">
        <f ca="1"/>
        <v/>
      </c>
    </row>
    <row r="1926" spans="13:118">
      <c r="M1926" t="str" cm="1">
        <f t="array" ref="M1926">_xlfn._xlws.FILTER(SUM(H1926:L1926),SUM(H1926:L1926)&lt;&gt;0,"")</f>
        <v/>
      </c>
      <c r="AC1926" t="str">
        <f ca="1"/>
        <v/>
      </c>
      <c r="AE1926">
        <f ca="1"/>
        <v>0</v>
      </c>
      <c r="AF1926">
        <f ca="1"/>
        <v>0</v>
      </c>
      <c r="AG1926">
        <f ca="1"/>
        <v>0</v>
      </c>
      <c r="AH1926">
        <f ca="1"/>
        <v>0</v>
      </c>
      <c r="AI1926">
        <f ca="1"/>
        <v>0</v>
      </c>
      <c r="AJ1926">
        <f ca="1"/>
        <v>0</v>
      </c>
      <c r="AK1926">
        <f ca="1"/>
        <v>0</v>
      </c>
      <c r="AL1926" t="str">
        <f ca="1"/>
        <v/>
      </c>
      <c r="AZ1926" t="str" cm="1">
        <f t="array" ref="AZ1926">_xlfn._xlws.FILTER(SUM(AU1926:AY1926),SUM(AU1926:AY1926)&lt;&gt;0,"")</f>
        <v/>
      </c>
      <c r="BP1926" t="str">
        <f ca="1"/>
        <v/>
      </c>
      <c r="BR1926">
        <f ca="1"/>
        <v>0</v>
      </c>
      <c r="BS1926">
        <f ca="1"/>
        <v>0</v>
      </c>
      <c r="BT1926">
        <f ca="1"/>
        <v>0</v>
      </c>
      <c r="BU1926">
        <f ca="1"/>
        <v>0</v>
      </c>
      <c r="BV1926">
        <f ca="1"/>
        <v>0</v>
      </c>
      <c r="BW1926">
        <f ca="1"/>
        <v>0</v>
      </c>
      <c r="BX1926">
        <f ca="1"/>
        <v>0</v>
      </c>
      <c r="BY1926" t="str">
        <f ca="1"/>
        <v/>
      </c>
      <c r="CC1926" t="str" cm="1">
        <f t="array" aca="1" ref="CC1926" ca="1">_xlfn._xlws.FILTER(VLOOKUP(CB1919,Arrays!$T:$Z,{1,2,3,4,5,6,7},FALSE),VLOOKUP(CB1919,Arrays!$T:$Z,{1,2,3,4,5,6,7},FALSE)&lt;&gt;0,"")</f>
        <v/>
      </c>
      <c r="CO1926" t="str" cm="1">
        <f t="array" ref="CO1926">_xlfn._xlws.FILTER(SUM(CJ1926:CN1926),SUM(CJ1926:CN1926)&lt;&gt;0,"")</f>
        <v/>
      </c>
      <c r="CX1926" t="str">
        <f ca="1"/>
        <v/>
      </c>
      <c r="DE1926" t="str">
        <f ca="1"/>
        <v/>
      </c>
      <c r="DG1926" t="str">
        <f ca="1"/>
        <v/>
      </c>
      <c r="DH1926">
        <f ca="1"/>
        <v>0</v>
      </c>
      <c r="DI1926">
        <f ca="1"/>
        <v>0</v>
      </c>
      <c r="DJ1926">
        <f ca="1"/>
        <v>0</v>
      </c>
      <c r="DK1926">
        <f ca="1"/>
        <v>0</v>
      </c>
      <c r="DL1926">
        <f ca="1"/>
        <v>0</v>
      </c>
      <c r="DM1926">
        <f ca="1"/>
        <v>0</v>
      </c>
      <c r="DN1926" t="str">
        <f ca="1"/>
        <v/>
      </c>
    </row>
    <row r="1927" spans="13:118">
      <c r="M1927" t="str" cm="1">
        <f t="array" ref="M1927">_xlfn._xlws.FILTER(SUM(H1927:L1927),SUM(H1927:L1927)&lt;&gt;0,"")</f>
        <v/>
      </c>
      <c r="AC1927" t="str">
        <f ca="1"/>
        <v/>
      </c>
      <c r="AE1927">
        <f ca="1"/>
        <v>0</v>
      </c>
      <c r="AF1927">
        <f ca="1"/>
        <v>0</v>
      </c>
      <c r="AG1927">
        <f ca="1"/>
        <v>0</v>
      </c>
      <c r="AH1927">
        <f ca="1"/>
        <v>0</v>
      </c>
      <c r="AI1927">
        <f ca="1"/>
        <v>0</v>
      </c>
      <c r="AJ1927">
        <f ca="1"/>
        <v>0</v>
      </c>
      <c r="AK1927">
        <f ca="1"/>
        <v>0</v>
      </c>
      <c r="AL1927" t="str">
        <f ca="1"/>
        <v/>
      </c>
      <c r="AZ1927" t="str" cm="1">
        <f t="array" ref="AZ1927">_xlfn._xlws.FILTER(SUM(AU1927:AY1927),SUM(AU1927:AY1927)&lt;&gt;0,"")</f>
        <v/>
      </c>
      <c r="BP1927" t="str">
        <f ca="1"/>
        <v/>
      </c>
      <c r="BR1927">
        <f ca="1"/>
        <v>0</v>
      </c>
      <c r="BS1927">
        <f ca="1"/>
        <v>0</v>
      </c>
      <c r="BT1927">
        <f ca="1"/>
        <v>0</v>
      </c>
      <c r="BU1927">
        <f ca="1"/>
        <v>0</v>
      </c>
      <c r="BV1927">
        <f ca="1"/>
        <v>0</v>
      </c>
      <c r="BW1927">
        <f ca="1"/>
        <v>0</v>
      </c>
      <c r="BX1927">
        <f ca="1"/>
        <v>0</v>
      </c>
      <c r="BY1927" t="str">
        <f ca="1"/>
        <v/>
      </c>
      <c r="CC1927" t="str" cm="1">
        <f t="array" aca="1" ref="CC1927" ca="1">_xlfn._xlws.FILTER(VLOOKUP(CB1920,Arrays!$T:$Z,{1,2,3,4,5,6,7},FALSE),VLOOKUP(CB1920,Arrays!$T:$Z,{1,2,3,4,5,6,7},FALSE)&lt;&gt;0,"")</f>
        <v/>
      </c>
      <c r="CO1927" t="str" cm="1">
        <f t="array" ref="CO1927">_xlfn._xlws.FILTER(SUM(CJ1927:CN1927),SUM(CJ1927:CN1927)&lt;&gt;0,"")</f>
        <v/>
      </c>
      <c r="CX1927" t="str">
        <f ca="1"/>
        <v/>
      </c>
      <c r="DE1927" t="str">
        <f ca="1"/>
        <v/>
      </c>
      <c r="DG1927" t="str">
        <f ca="1"/>
        <v/>
      </c>
      <c r="DH1927">
        <f ca="1"/>
        <v>0</v>
      </c>
      <c r="DI1927">
        <f ca="1"/>
        <v>0</v>
      </c>
      <c r="DJ1927">
        <f ca="1"/>
        <v>0</v>
      </c>
      <c r="DK1927">
        <f ca="1"/>
        <v>0</v>
      </c>
      <c r="DL1927">
        <f ca="1"/>
        <v>0</v>
      </c>
      <c r="DM1927">
        <f ca="1"/>
        <v>0</v>
      </c>
      <c r="DN1927" t="str">
        <f ca="1"/>
        <v/>
      </c>
    </row>
    <row r="1928" spans="13:118">
      <c r="M1928" t="str" cm="1">
        <f t="array" ref="M1928">_xlfn._xlws.FILTER(SUM(H1928:L1928),SUM(H1928:L1928)&lt;&gt;0,"")</f>
        <v/>
      </c>
      <c r="AC1928" t="str">
        <f ca="1"/>
        <v/>
      </c>
      <c r="AE1928">
        <f ca="1"/>
        <v>0</v>
      </c>
      <c r="AF1928">
        <f ca="1"/>
        <v>0</v>
      </c>
      <c r="AG1928">
        <f ca="1"/>
        <v>0</v>
      </c>
      <c r="AH1928">
        <f ca="1"/>
        <v>0</v>
      </c>
      <c r="AI1928">
        <f ca="1"/>
        <v>0</v>
      </c>
      <c r="AJ1928">
        <f ca="1"/>
        <v>0</v>
      </c>
      <c r="AK1928">
        <f ca="1"/>
        <v>0</v>
      </c>
      <c r="AL1928" t="str">
        <f ca="1"/>
        <v/>
      </c>
      <c r="AZ1928" t="str" cm="1">
        <f t="array" ref="AZ1928">_xlfn._xlws.FILTER(SUM(AU1928:AY1928),SUM(AU1928:AY1928)&lt;&gt;0,"")</f>
        <v/>
      </c>
      <c r="BP1928" t="str">
        <f ca="1"/>
        <v/>
      </c>
      <c r="BR1928">
        <f ca="1"/>
        <v>0</v>
      </c>
      <c r="BS1928">
        <f ca="1"/>
        <v>0</v>
      </c>
      <c r="BT1928">
        <f ca="1"/>
        <v>0</v>
      </c>
      <c r="BU1928">
        <f ca="1"/>
        <v>0</v>
      </c>
      <c r="BV1928">
        <f ca="1"/>
        <v>0</v>
      </c>
      <c r="BW1928">
        <f ca="1"/>
        <v>0</v>
      </c>
      <c r="BX1928">
        <f ca="1"/>
        <v>0</v>
      </c>
      <c r="BY1928" t="str">
        <f ca="1"/>
        <v/>
      </c>
      <c r="CC1928" t="str" cm="1">
        <f t="array" aca="1" ref="CC1928" ca="1">_xlfn._xlws.FILTER(VLOOKUP(CB1921,Arrays!$T:$Z,{1,2,3,4,5,6,7},FALSE),VLOOKUP(CB1921,Arrays!$T:$Z,{1,2,3,4,5,6,7},FALSE)&lt;&gt;0,"")</f>
        <v/>
      </c>
      <c r="CO1928" t="str" cm="1">
        <f t="array" ref="CO1928">_xlfn._xlws.FILTER(SUM(CJ1928:CN1928),SUM(CJ1928:CN1928)&lt;&gt;0,"")</f>
        <v/>
      </c>
      <c r="CX1928" t="str">
        <f ca="1"/>
        <v/>
      </c>
      <c r="DE1928" t="str">
        <f ca="1"/>
        <v/>
      </c>
      <c r="DG1928" t="str">
        <f ca="1"/>
        <v/>
      </c>
      <c r="DH1928">
        <f ca="1"/>
        <v>0</v>
      </c>
      <c r="DI1928">
        <f ca="1"/>
        <v>0</v>
      </c>
      <c r="DJ1928">
        <f ca="1"/>
        <v>0</v>
      </c>
      <c r="DK1928">
        <f ca="1"/>
        <v>0</v>
      </c>
      <c r="DL1928">
        <f ca="1"/>
        <v>0</v>
      </c>
      <c r="DM1928">
        <f ca="1"/>
        <v>0</v>
      </c>
      <c r="DN1928" t="str">
        <f ca="1"/>
        <v/>
      </c>
    </row>
    <row r="1929" spans="13:118">
      <c r="M1929" t="str" cm="1">
        <f t="array" ref="M1929">_xlfn._xlws.FILTER(SUM(H1929:L1929),SUM(H1929:L1929)&lt;&gt;0,"")</f>
        <v/>
      </c>
      <c r="AC1929" t="str">
        <f ca="1"/>
        <v/>
      </c>
      <c r="AE1929">
        <f ca="1"/>
        <v>0</v>
      </c>
      <c r="AF1929">
        <f ca="1"/>
        <v>0</v>
      </c>
      <c r="AG1929">
        <f ca="1"/>
        <v>0</v>
      </c>
      <c r="AH1929">
        <f ca="1"/>
        <v>0</v>
      </c>
      <c r="AI1929">
        <f ca="1"/>
        <v>0</v>
      </c>
      <c r="AJ1929">
        <f ca="1"/>
        <v>0</v>
      </c>
      <c r="AK1929">
        <f ca="1"/>
        <v>0</v>
      </c>
      <c r="AL1929" t="str">
        <f ca="1"/>
        <v/>
      </c>
      <c r="AZ1929" t="str" cm="1">
        <f t="array" ref="AZ1929">_xlfn._xlws.FILTER(SUM(AU1929:AY1929),SUM(AU1929:AY1929)&lt;&gt;0,"")</f>
        <v/>
      </c>
      <c r="BP1929" t="str">
        <f ca="1"/>
        <v/>
      </c>
      <c r="BR1929">
        <f ca="1"/>
        <v>0</v>
      </c>
      <c r="BS1929">
        <f ca="1"/>
        <v>0</v>
      </c>
      <c r="BT1929">
        <f ca="1"/>
        <v>0</v>
      </c>
      <c r="BU1929">
        <f ca="1"/>
        <v>0</v>
      </c>
      <c r="BV1929">
        <f ca="1"/>
        <v>0</v>
      </c>
      <c r="BW1929">
        <f ca="1"/>
        <v>0</v>
      </c>
      <c r="BX1929">
        <f ca="1"/>
        <v>0</v>
      </c>
      <c r="BY1929" t="str">
        <f ca="1"/>
        <v/>
      </c>
      <c r="CC1929" t="str" cm="1">
        <f t="array" aca="1" ref="CC1929" ca="1">_xlfn._xlws.FILTER(VLOOKUP(CB1922,Arrays!$T:$Z,{1,2,3,4,5,6,7},FALSE),VLOOKUP(CB1922,Arrays!$T:$Z,{1,2,3,4,5,6,7},FALSE)&lt;&gt;0,"")</f>
        <v/>
      </c>
      <c r="CO1929" t="str" cm="1">
        <f t="array" ref="CO1929">_xlfn._xlws.FILTER(SUM(CJ1929:CN1929),SUM(CJ1929:CN1929)&lt;&gt;0,"")</f>
        <v/>
      </c>
      <c r="CX1929" t="str">
        <f ca="1"/>
        <v/>
      </c>
      <c r="DE1929" t="str">
        <f ca="1"/>
        <v/>
      </c>
      <c r="DG1929" t="str">
        <f ca="1"/>
        <v/>
      </c>
      <c r="DH1929">
        <f ca="1"/>
        <v>0</v>
      </c>
      <c r="DI1929">
        <f ca="1"/>
        <v>0</v>
      </c>
      <c r="DJ1929">
        <f ca="1"/>
        <v>0</v>
      </c>
      <c r="DK1929">
        <f ca="1"/>
        <v>0</v>
      </c>
      <c r="DL1929">
        <f ca="1"/>
        <v>0</v>
      </c>
      <c r="DM1929">
        <f ca="1"/>
        <v>0</v>
      </c>
      <c r="DN1929" t="str">
        <f ca="1"/>
        <v/>
      </c>
    </row>
    <row r="1930" spans="13:118">
      <c r="M1930" t="str" cm="1">
        <f t="array" ref="M1930">_xlfn._xlws.FILTER(SUM(H1930:L1930),SUM(H1930:L1930)&lt;&gt;0,"")</f>
        <v/>
      </c>
      <c r="AC1930" t="str">
        <f ca="1"/>
        <v/>
      </c>
      <c r="AE1930">
        <f ca="1"/>
        <v>0</v>
      </c>
      <c r="AF1930">
        <f ca="1"/>
        <v>0</v>
      </c>
      <c r="AG1930">
        <f ca="1"/>
        <v>0</v>
      </c>
      <c r="AH1930">
        <f ca="1"/>
        <v>0</v>
      </c>
      <c r="AI1930">
        <f ca="1"/>
        <v>0</v>
      </c>
      <c r="AJ1930">
        <f ca="1"/>
        <v>0</v>
      </c>
      <c r="AK1930">
        <f ca="1"/>
        <v>0</v>
      </c>
      <c r="AL1930" t="str">
        <f ca="1"/>
        <v/>
      </c>
      <c r="AZ1930" t="str" cm="1">
        <f t="array" ref="AZ1930">_xlfn._xlws.FILTER(SUM(AU1930:AY1930),SUM(AU1930:AY1930)&lt;&gt;0,"")</f>
        <v/>
      </c>
      <c r="BP1930" t="str">
        <f ca="1"/>
        <v/>
      </c>
      <c r="BR1930">
        <f ca="1"/>
        <v>0</v>
      </c>
      <c r="BS1930">
        <f ca="1"/>
        <v>0</v>
      </c>
      <c r="BT1930">
        <f ca="1"/>
        <v>0</v>
      </c>
      <c r="BU1930">
        <f ca="1"/>
        <v>0</v>
      </c>
      <c r="BV1930">
        <f ca="1"/>
        <v>0</v>
      </c>
      <c r="BW1930">
        <f ca="1"/>
        <v>0</v>
      </c>
      <c r="BX1930">
        <f ca="1"/>
        <v>0</v>
      </c>
      <c r="BY1930" t="str">
        <f ca="1"/>
        <v/>
      </c>
      <c r="CC1930" t="str" cm="1">
        <f t="array" aca="1" ref="CC1930" ca="1">_xlfn._xlws.FILTER(VLOOKUP(CB1923,Arrays!$T:$Z,{1,2,3,4,5,6,7},FALSE),VLOOKUP(CB1923,Arrays!$T:$Z,{1,2,3,4,5,6,7},FALSE)&lt;&gt;0,"")</f>
        <v/>
      </c>
      <c r="CO1930" t="str" cm="1">
        <f t="array" ref="CO1930">_xlfn._xlws.FILTER(SUM(CJ1930:CN1930),SUM(CJ1930:CN1930)&lt;&gt;0,"")</f>
        <v/>
      </c>
      <c r="CX1930" t="str">
        <f ca="1"/>
        <v/>
      </c>
      <c r="DE1930" t="str">
        <f ca="1"/>
        <v/>
      </c>
      <c r="DG1930" t="str">
        <f ca="1"/>
        <v/>
      </c>
      <c r="DH1930">
        <f ca="1"/>
        <v>0</v>
      </c>
      <c r="DI1930">
        <f ca="1"/>
        <v>0</v>
      </c>
      <c r="DJ1930">
        <f ca="1"/>
        <v>0</v>
      </c>
      <c r="DK1930">
        <f ca="1"/>
        <v>0</v>
      </c>
      <c r="DL1930">
        <f ca="1"/>
        <v>0</v>
      </c>
      <c r="DM1930">
        <f ca="1"/>
        <v>0</v>
      </c>
      <c r="DN1930" t="str">
        <f ca="1"/>
        <v/>
      </c>
    </row>
    <row r="1931" spans="13:118">
      <c r="M1931" t="str" cm="1">
        <f t="array" ref="M1931">_xlfn._xlws.FILTER(SUM(H1931:L1931),SUM(H1931:L1931)&lt;&gt;0,"")</f>
        <v/>
      </c>
      <c r="AC1931" t="str">
        <f ca="1"/>
        <v/>
      </c>
      <c r="AE1931">
        <f ca="1"/>
        <v>0</v>
      </c>
      <c r="AF1931">
        <f ca="1"/>
        <v>0</v>
      </c>
      <c r="AG1931">
        <f ca="1"/>
        <v>0</v>
      </c>
      <c r="AH1931">
        <f ca="1"/>
        <v>0</v>
      </c>
      <c r="AI1931">
        <f ca="1"/>
        <v>0</v>
      </c>
      <c r="AJ1931">
        <f ca="1"/>
        <v>0</v>
      </c>
      <c r="AK1931">
        <f ca="1"/>
        <v>0</v>
      </c>
      <c r="AL1931" t="str">
        <f ca="1"/>
        <v/>
      </c>
      <c r="AZ1931" t="str" cm="1">
        <f t="array" ref="AZ1931">_xlfn._xlws.FILTER(SUM(AU1931:AY1931),SUM(AU1931:AY1931)&lt;&gt;0,"")</f>
        <v/>
      </c>
      <c r="BP1931" t="str">
        <f ca="1"/>
        <v/>
      </c>
      <c r="BR1931">
        <f ca="1"/>
        <v>0</v>
      </c>
      <c r="BS1931">
        <f ca="1"/>
        <v>0</v>
      </c>
      <c r="BT1931">
        <f ca="1"/>
        <v>0</v>
      </c>
      <c r="BU1931">
        <f ca="1"/>
        <v>0</v>
      </c>
      <c r="BV1931">
        <f ca="1"/>
        <v>0</v>
      </c>
      <c r="BW1931">
        <f ca="1"/>
        <v>0</v>
      </c>
      <c r="BX1931">
        <f ca="1"/>
        <v>0</v>
      </c>
      <c r="BY1931" t="str">
        <f ca="1"/>
        <v/>
      </c>
      <c r="CC1931" t="str" cm="1">
        <f t="array" aca="1" ref="CC1931" ca="1">_xlfn._xlws.FILTER(VLOOKUP(CB1924,Arrays!$T:$Z,{1,2,3,4,5,6,7},FALSE),VLOOKUP(CB1924,Arrays!$T:$Z,{1,2,3,4,5,6,7},FALSE)&lt;&gt;0,"")</f>
        <v/>
      </c>
      <c r="CO1931" t="str" cm="1">
        <f t="array" ref="CO1931">_xlfn._xlws.FILTER(SUM(CJ1931:CN1931),SUM(CJ1931:CN1931)&lt;&gt;0,"")</f>
        <v/>
      </c>
      <c r="CX1931" t="str">
        <f ca="1"/>
        <v/>
      </c>
      <c r="DE1931" t="str">
        <f ca="1"/>
        <v/>
      </c>
      <c r="DG1931" t="str">
        <f ca="1"/>
        <v/>
      </c>
      <c r="DH1931">
        <f ca="1"/>
        <v>0</v>
      </c>
      <c r="DI1931">
        <f ca="1"/>
        <v>0</v>
      </c>
      <c r="DJ1931">
        <f ca="1"/>
        <v>0</v>
      </c>
      <c r="DK1931">
        <f ca="1"/>
        <v>0</v>
      </c>
      <c r="DL1931">
        <f ca="1"/>
        <v>0</v>
      </c>
      <c r="DM1931">
        <f ca="1"/>
        <v>0</v>
      </c>
      <c r="DN1931" t="str">
        <f ca="1"/>
        <v/>
      </c>
    </row>
    <row r="1932" spans="13:118">
      <c r="M1932" t="str" cm="1">
        <f t="array" ref="M1932">_xlfn._xlws.FILTER(SUM(H1932:L1932),SUM(H1932:L1932)&lt;&gt;0,"")</f>
        <v/>
      </c>
      <c r="AC1932" t="str">
        <f ca="1"/>
        <v/>
      </c>
      <c r="AE1932">
        <f ca="1"/>
        <v>0</v>
      </c>
      <c r="AF1932">
        <f ca="1"/>
        <v>0</v>
      </c>
      <c r="AG1932">
        <f ca="1"/>
        <v>0</v>
      </c>
      <c r="AH1932">
        <f ca="1"/>
        <v>0</v>
      </c>
      <c r="AI1932">
        <f ca="1"/>
        <v>0</v>
      </c>
      <c r="AJ1932">
        <f ca="1"/>
        <v>0</v>
      </c>
      <c r="AK1932">
        <f ca="1"/>
        <v>0</v>
      </c>
      <c r="AL1932" t="str">
        <f ca="1"/>
        <v/>
      </c>
      <c r="AZ1932" t="str" cm="1">
        <f t="array" ref="AZ1932">_xlfn._xlws.FILTER(SUM(AU1932:AY1932),SUM(AU1932:AY1932)&lt;&gt;0,"")</f>
        <v/>
      </c>
      <c r="BP1932" t="str">
        <f ca="1"/>
        <v/>
      </c>
      <c r="BR1932">
        <f ca="1"/>
        <v>0</v>
      </c>
      <c r="BS1932">
        <f ca="1"/>
        <v>0</v>
      </c>
      <c r="BT1932">
        <f ca="1"/>
        <v>0</v>
      </c>
      <c r="BU1932">
        <f ca="1"/>
        <v>0</v>
      </c>
      <c r="BV1932">
        <f ca="1"/>
        <v>0</v>
      </c>
      <c r="BW1932">
        <f ca="1"/>
        <v>0</v>
      </c>
      <c r="BX1932">
        <f ca="1"/>
        <v>0</v>
      </c>
      <c r="BY1932" t="str">
        <f ca="1"/>
        <v/>
      </c>
      <c r="CC1932" t="str" cm="1">
        <f t="array" aca="1" ref="CC1932" ca="1">_xlfn._xlws.FILTER(VLOOKUP(CB1925,Arrays!$T:$Z,{1,2,3,4,5,6,7},FALSE),VLOOKUP(CB1925,Arrays!$T:$Z,{1,2,3,4,5,6,7},FALSE)&lt;&gt;0,"")</f>
        <v/>
      </c>
      <c r="CO1932" t="str" cm="1">
        <f t="array" ref="CO1932">_xlfn._xlws.FILTER(SUM(CJ1932:CN1932),SUM(CJ1932:CN1932)&lt;&gt;0,"")</f>
        <v/>
      </c>
      <c r="CX1932" t="str">
        <f ca="1"/>
        <v/>
      </c>
      <c r="DE1932" t="str">
        <f ca="1"/>
        <v/>
      </c>
      <c r="DG1932" t="str">
        <f ca="1"/>
        <v/>
      </c>
      <c r="DH1932">
        <f ca="1"/>
        <v>0</v>
      </c>
      <c r="DI1932">
        <f ca="1"/>
        <v>0</v>
      </c>
      <c r="DJ1932">
        <f ca="1"/>
        <v>0</v>
      </c>
      <c r="DK1932">
        <f ca="1"/>
        <v>0</v>
      </c>
      <c r="DL1932">
        <f ca="1"/>
        <v>0</v>
      </c>
      <c r="DM1932">
        <f ca="1"/>
        <v>0</v>
      </c>
      <c r="DN1932" t="str">
        <f ca="1"/>
        <v/>
      </c>
    </row>
    <row r="1933" spans="13:118">
      <c r="M1933" t="str" cm="1">
        <f t="array" ref="M1933">_xlfn._xlws.FILTER(SUM(H1933:L1933),SUM(H1933:L1933)&lt;&gt;0,"")</f>
        <v/>
      </c>
      <c r="AC1933" t="str">
        <f ca="1"/>
        <v/>
      </c>
      <c r="AE1933">
        <f ca="1"/>
        <v>0</v>
      </c>
      <c r="AF1933">
        <f ca="1"/>
        <v>0</v>
      </c>
      <c r="AG1933">
        <f ca="1"/>
        <v>0</v>
      </c>
      <c r="AH1933">
        <f ca="1"/>
        <v>0</v>
      </c>
      <c r="AI1933">
        <f ca="1"/>
        <v>0</v>
      </c>
      <c r="AJ1933">
        <f ca="1"/>
        <v>0</v>
      </c>
      <c r="AK1933">
        <f ca="1"/>
        <v>0</v>
      </c>
      <c r="AL1933" t="str">
        <f ca="1"/>
        <v/>
      </c>
      <c r="AZ1933" t="str" cm="1">
        <f t="array" ref="AZ1933">_xlfn._xlws.FILTER(SUM(AU1933:AY1933),SUM(AU1933:AY1933)&lt;&gt;0,"")</f>
        <v/>
      </c>
      <c r="BP1933" t="str">
        <f ca="1"/>
        <v/>
      </c>
      <c r="BR1933">
        <f ca="1"/>
        <v>0</v>
      </c>
      <c r="BS1933">
        <f ca="1"/>
        <v>0</v>
      </c>
      <c r="BT1933">
        <f ca="1"/>
        <v>0</v>
      </c>
      <c r="BU1933">
        <f ca="1"/>
        <v>0</v>
      </c>
      <c r="BV1933">
        <f ca="1"/>
        <v>0</v>
      </c>
      <c r="BW1933">
        <f ca="1"/>
        <v>0</v>
      </c>
      <c r="BX1933">
        <f ca="1"/>
        <v>0</v>
      </c>
      <c r="BY1933" t="str">
        <f ca="1"/>
        <v/>
      </c>
      <c r="CC1933" t="str" cm="1">
        <f t="array" aca="1" ref="CC1933" ca="1">_xlfn._xlws.FILTER(VLOOKUP(CB1926,Arrays!$T:$Z,{1,2,3,4,5,6,7},FALSE),VLOOKUP(CB1926,Arrays!$T:$Z,{1,2,3,4,5,6,7},FALSE)&lt;&gt;0,"")</f>
        <v/>
      </c>
      <c r="CO1933" t="str" cm="1">
        <f t="array" ref="CO1933">_xlfn._xlws.FILTER(SUM(CJ1933:CN1933),SUM(CJ1933:CN1933)&lt;&gt;0,"")</f>
        <v/>
      </c>
      <c r="CX1933" t="str">
        <f ca="1"/>
        <v/>
      </c>
      <c r="DE1933" t="str">
        <f ca="1"/>
        <v/>
      </c>
      <c r="DG1933" t="str">
        <f ca="1"/>
        <v/>
      </c>
      <c r="DH1933">
        <f ca="1"/>
        <v>0</v>
      </c>
      <c r="DI1933">
        <f ca="1"/>
        <v>0</v>
      </c>
      <c r="DJ1933">
        <f ca="1"/>
        <v>0</v>
      </c>
      <c r="DK1933">
        <f ca="1"/>
        <v>0</v>
      </c>
      <c r="DL1933">
        <f ca="1"/>
        <v>0</v>
      </c>
      <c r="DM1933">
        <f ca="1"/>
        <v>0</v>
      </c>
      <c r="DN1933" t="str">
        <f ca="1"/>
        <v/>
      </c>
    </row>
    <row r="1934" spans="13:118">
      <c r="M1934" t="str" cm="1">
        <f t="array" ref="M1934">_xlfn._xlws.FILTER(SUM(H1934:L1934),SUM(H1934:L1934)&lt;&gt;0,"")</f>
        <v/>
      </c>
      <c r="AC1934" t="str">
        <f ca="1"/>
        <v/>
      </c>
      <c r="AE1934">
        <f ca="1"/>
        <v>0</v>
      </c>
      <c r="AF1934">
        <f ca="1"/>
        <v>0</v>
      </c>
      <c r="AG1934">
        <f ca="1"/>
        <v>0</v>
      </c>
      <c r="AH1934">
        <f ca="1"/>
        <v>0</v>
      </c>
      <c r="AI1934">
        <f ca="1"/>
        <v>0</v>
      </c>
      <c r="AJ1934">
        <f ca="1"/>
        <v>0</v>
      </c>
      <c r="AK1934">
        <f ca="1"/>
        <v>0</v>
      </c>
      <c r="AL1934" t="str">
        <f ca="1"/>
        <v/>
      </c>
      <c r="AZ1934" t="str" cm="1">
        <f t="array" ref="AZ1934">_xlfn._xlws.FILTER(SUM(AU1934:AY1934),SUM(AU1934:AY1934)&lt;&gt;0,"")</f>
        <v/>
      </c>
      <c r="BP1934" t="str">
        <f ca="1"/>
        <v/>
      </c>
      <c r="BR1934">
        <f ca="1"/>
        <v>0</v>
      </c>
      <c r="BS1934">
        <f ca="1"/>
        <v>0</v>
      </c>
      <c r="BT1934">
        <f ca="1"/>
        <v>0</v>
      </c>
      <c r="BU1934">
        <f ca="1"/>
        <v>0</v>
      </c>
      <c r="BV1934">
        <f ca="1"/>
        <v>0</v>
      </c>
      <c r="BW1934">
        <f ca="1"/>
        <v>0</v>
      </c>
      <c r="BX1934">
        <f ca="1"/>
        <v>0</v>
      </c>
      <c r="BY1934" t="str">
        <f ca="1"/>
        <v/>
      </c>
      <c r="CC1934" t="str" cm="1">
        <f t="array" aca="1" ref="CC1934" ca="1">_xlfn._xlws.FILTER(VLOOKUP(CB1927,Arrays!$T:$Z,{1,2,3,4,5,6,7},FALSE),VLOOKUP(CB1927,Arrays!$T:$Z,{1,2,3,4,5,6,7},FALSE)&lt;&gt;0,"")</f>
        <v/>
      </c>
      <c r="CO1934" t="str" cm="1">
        <f t="array" ref="CO1934">_xlfn._xlws.FILTER(SUM(CJ1934:CN1934),SUM(CJ1934:CN1934)&lt;&gt;0,"")</f>
        <v/>
      </c>
      <c r="CX1934" t="str">
        <f ca="1"/>
        <v/>
      </c>
      <c r="DE1934" t="str">
        <f ca="1"/>
        <v/>
      </c>
      <c r="DG1934" t="str">
        <f ca="1"/>
        <v/>
      </c>
      <c r="DH1934">
        <f ca="1"/>
        <v>0</v>
      </c>
      <c r="DI1934">
        <f ca="1"/>
        <v>0</v>
      </c>
      <c r="DJ1934">
        <f ca="1"/>
        <v>0</v>
      </c>
      <c r="DK1934">
        <f ca="1"/>
        <v>0</v>
      </c>
      <c r="DL1934">
        <f ca="1"/>
        <v>0</v>
      </c>
      <c r="DM1934">
        <f ca="1"/>
        <v>0</v>
      </c>
      <c r="DN1934" t="str">
        <f ca="1"/>
        <v/>
      </c>
    </row>
    <row r="1935" spans="13:118">
      <c r="M1935" t="str" cm="1">
        <f t="array" ref="M1935">_xlfn._xlws.FILTER(SUM(H1935:L1935),SUM(H1935:L1935)&lt;&gt;0,"")</f>
        <v/>
      </c>
      <c r="AC1935" t="str">
        <f ca="1"/>
        <v/>
      </c>
      <c r="AE1935">
        <f ca="1"/>
        <v>0</v>
      </c>
      <c r="AF1935">
        <f ca="1"/>
        <v>0</v>
      </c>
      <c r="AG1935">
        <f ca="1"/>
        <v>0</v>
      </c>
      <c r="AH1935">
        <f ca="1"/>
        <v>0</v>
      </c>
      <c r="AI1935">
        <f ca="1"/>
        <v>0</v>
      </c>
      <c r="AJ1935">
        <f ca="1"/>
        <v>0</v>
      </c>
      <c r="AK1935">
        <f ca="1"/>
        <v>0</v>
      </c>
      <c r="AL1935" t="str">
        <f ca="1"/>
        <v/>
      </c>
      <c r="AZ1935" t="str" cm="1">
        <f t="array" ref="AZ1935">_xlfn._xlws.FILTER(SUM(AU1935:AY1935),SUM(AU1935:AY1935)&lt;&gt;0,"")</f>
        <v/>
      </c>
      <c r="BP1935" t="str">
        <f ca="1"/>
        <v/>
      </c>
      <c r="BR1935">
        <f ca="1"/>
        <v>0</v>
      </c>
      <c r="BS1935">
        <f ca="1"/>
        <v>0</v>
      </c>
      <c r="BT1935">
        <f ca="1"/>
        <v>0</v>
      </c>
      <c r="BU1935">
        <f ca="1"/>
        <v>0</v>
      </c>
      <c r="BV1935">
        <f ca="1"/>
        <v>0</v>
      </c>
      <c r="BW1935">
        <f ca="1"/>
        <v>0</v>
      </c>
      <c r="BX1935">
        <f ca="1"/>
        <v>0</v>
      </c>
      <c r="BY1935" t="str">
        <f ca="1"/>
        <v/>
      </c>
      <c r="CC1935" t="str" cm="1">
        <f t="array" aca="1" ref="CC1935" ca="1">_xlfn._xlws.FILTER(VLOOKUP(CB1928,Arrays!$T:$Z,{1,2,3,4,5,6,7},FALSE),VLOOKUP(CB1928,Arrays!$T:$Z,{1,2,3,4,5,6,7},FALSE)&lt;&gt;0,"")</f>
        <v/>
      </c>
      <c r="CO1935" t="str" cm="1">
        <f t="array" ref="CO1935">_xlfn._xlws.FILTER(SUM(CJ1935:CN1935),SUM(CJ1935:CN1935)&lt;&gt;0,"")</f>
        <v/>
      </c>
      <c r="CX1935" t="str">
        <f ca="1"/>
        <v/>
      </c>
      <c r="DE1935" t="str">
        <f ca="1"/>
        <v/>
      </c>
      <c r="DG1935" t="str">
        <f ca="1"/>
        <v/>
      </c>
      <c r="DH1935">
        <f ca="1"/>
        <v>0</v>
      </c>
      <c r="DI1935">
        <f ca="1"/>
        <v>0</v>
      </c>
      <c r="DJ1935">
        <f ca="1"/>
        <v>0</v>
      </c>
      <c r="DK1935">
        <f ca="1"/>
        <v>0</v>
      </c>
      <c r="DL1935">
        <f ca="1"/>
        <v>0</v>
      </c>
      <c r="DM1935">
        <f ca="1"/>
        <v>0</v>
      </c>
      <c r="DN1935" t="str">
        <f ca="1"/>
        <v/>
      </c>
    </row>
    <row r="1936" spans="13:118">
      <c r="M1936" t="str" cm="1">
        <f t="array" ref="M1936">_xlfn._xlws.FILTER(SUM(H1936:L1936),SUM(H1936:L1936)&lt;&gt;0,"")</f>
        <v/>
      </c>
      <c r="AC1936" t="str">
        <f ca="1"/>
        <v/>
      </c>
      <c r="AE1936">
        <f ca="1"/>
        <v>0</v>
      </c>
      <c r="AF1936">
        <f ca="1"/>
        <v>0</v>
      </c>
      <c r="AG1936">
        <f ca="1"/>
        <v>0</v>
      </c>
      <c r="AH1936">
        <f ca="1"/>
        <v>0</v>
      </c>
      <c r="AI1936">
        <f ca="1"/>
        <v>0</v>
      </c>
      <c r="AJ1936">
        <f ca="1"/>
        <v>0</v>
      </c>
      <c r="AK1936">
        <f ca="1"/>
        <v>0</v>
      </c>
      <c r="AL1936" t="str">
        <f ca="1"/>
        <v/>
      </c>
      <c r="AZ1936" t="str" cm="1">
        <f t="array" ref="AZ1936">_xlfn._xlws.FILTER(SUM(AU1936:AY1936),SUM(AU1936:AY1936)&lt;&gt;0,"")</f>
        <v/>
      </c>
      <c r="BP1936" t="str">
        <f ca="1"/>
        <v/>
      </c>
      <c r="BR1936">
        <f ca="1"/>
        <v>0</v>
      </c>
      <c r="BS1936">
        <f ca="1"/>
        <v>0</v>
      </c>
      <c r="BT1936">
        <f ca="1"/>
        <v>0</v>
      </c>
      <c r="BU1936">
        <f ca="1"/>
        <v>0</v>
      </c>
      <c r="BV1936">
        <f ca="1"/>
        <v>0</v>
      </c>
      <c r="BW1936">
        <f ca="1"/>
        <v>0</v>
      </c>
      <c r="BX1936">
        <f ca="1"/>
        <v>0</v>
      </c>
      <c r="BY1936" t="str">
        <f ca="1"/>
        <v/>
      </c>
      <c r="CC1936" t="str" cm="1">
        <f t="array" aca="1" ref="CC1936" ca="1">_xlfn._xlws.FILTER(VLOOKUP(CB1929,Arrays!$T:$Z,{1,2,3,4,5,6,7},FALSE),VLOOKUP(CB1929,Arrays!$T:$Z,{1,2,3,4,5,6,7},FALSE)&lt;&gt;0,"")</f>
        <v/>
      </c>
      <c r="CO1936" t="str" cm="1">
        <f t="array" ref="CO1936">_xlfn._xlws.FILTER(SUM(CJ1936:CN1936),SUM(CJ1936:CN1936)&lt;&gt;0,"")</f>
        <v/>
      </c>
      <c r="CX1936" t="str">
        <f ca="1"/>
        <v/>
      </c>
      <c r="DE1936" t="str">
        <f ca="1"/>
        <v/>
      </c>
      <c r="DG1936" t="str">
        <f ca="1"/>
        <v/>
      </c>
      <c r="DH1936">
        <f ca="1"/>
        <v>0</v>
      </c>
      <c r="DI1936">
        <f ca="1"/>
        <v>0</v>
      </c>
      <c r="DJ1936">
        <f ca="1"/>
        <v>0</v>
      </c>
      <c r="DK1936">
        <f ca="1"/>
        <v>0</v>
      </c>
      <c r="DL1936">
        <f ca="1"/>
        <v>0</v>
      </c>
      <c r="DM1936">
        <f ca="1"/>
        <v>0</v>
      </c>
      <c r="DN1936" t="str">
        <f ca="1"/>
        <v/>
      </c>
    </row>
    <row r="1937" spans="13:118">
      <c r="M1937" t="str" cm="1">
        <f t="array" ref="M1937">_xlfn._xlws.FILTER(SUM(H1937:L1937),SUM(H1937:L1937)&lt;&gt;0,"")</f>
        <v/>
      </c>
      <c r="AC1937" t="str">
        <f ca="1"/>
        <v/>
      </c>
      <c r="AE1937">
        <f ca="1"/>
        <v>0</v>
      </c>
      <c r="AF1937">
        <f ca="1"/>
        <v>0</v>
      </c>
      <c r="AG1937">
        <f ca="1"/>
        <v>0</v>
      </c>
      <c r="AH1937">
        <f ca="1"/>
        <v>0</v>
      </c>
      <c r="AI1937">
        <f ca="1"/>
        <v>0</v>
      </c>
      <c r="AJ1937">
        <f ca="1"/>
        <v>0</v>
      </c>
      <c r="AK1937">
        <f ca="1"/>
        <v>0</v>
      </c>
      <c r="AL1937" t="str">
        <f ca="1"/>
        <v/>
      </c>
      <c r="AZ1937" t="str" cm="1">
        <f t="array" ref="AZ1937">_xlfn._xlws.FILTER(SUM(AU1937:AY1937),SUM(AU1937:AY1937)&lt;&gt;0,"")</f>
        <v/>
      </c>
      <c r="BP1937" t="str">
        <f ca="1"/>
        <v/>
      </c>
      <c r="BR1937">
        <f ca="1"/>
        <v>0</v>
      </c>
      <c r="BS1937">
        <f ca="1"/>
        <v>0</v>
      </c>
      <c r="BT1937">
        <f ca="1"/>
        <v>0</v>
      </c>
      <c r="BU1937">
        <f ca="1"/>
        <v>0</v>
      </c>
      <c r="BV1937">
        <f ca="1"/>
        <v>0</v>
      </c>
      <c r="BW1937">
        <f ca="1"/>
        <v>0</v>
      </c>
      <c r="BX1937">
        <f ca="1"/>
        <v>0</v>
      </c>
      <c r="BY1937" t="str">
        <f ca="1"/>
        <v/>
      </c>
      <c r="CC1937" t="str" cm="1">
        <f t="array" aca="1" ref="CC1937" ca="1">_xlfn._xlws.FILTER(VLOOKUP(CB1930,Arrays!$T:$Z,{1,2,3,4,5,6,7},FALSE),VLOOKUP(CB1930,Arrays!$T:$Z,{1,2,3,4,5,6,7},FALSE)&lt;&gt;0,"")</f>
        <v/>
      </c>
      <c r="CO1937" t="str" cm="1">
        <f t="array" ref="CO1937">_xlfn._xlws.FILTER(SUM(CJ1937:CN1937),SUM(CJ1937:CN1937)&lt;&gt;0,"")</f>
        <v/>
      </c>
      <c r="CX1937" t="str">
        <f ca="1"/>
        <v/>
      </c>
      <c r="DE1937" t="str">
        <f ca="1"/>
        <v/>
      </c>
      <c r="DG1937" t="str">
        <f ca="1"/>
        <v/>
      </c>
      <c r="DH1937">
        <f ca="1"/>
        <v>0</v>
      </c>
      <c r="DI1937">
        <f ca="1"/>
        <v>0</v>
      </c>
      <c r="DJ1937">
        <f ca="1"/>
        <v>0</v>
      </c>
      <c r="DK1937">
        <f ca="1"/>
        <v>0</v>
      </c>
      <c r="DL1937">
        <f ca="1"/>
        <v>0</v>
      </c>
      <c r="DM1937">
        <f ca="1"/>
        <v>0</v>
      </c>
      <c r="DN1937" t="str">
        <f ca="1"/>
        <v/>
      </c>
    </row>
    <row r="1938" spans="13:118">
      <c r="M1938" t="str" cm="1">
        <f t="array" ref="M1938">_xlfn._xlws.FILTER(SUM(H1938:L1938),SUM(H1938:L1938)&lt;&gt;0,"")</f>
        <v/>
      </c>
      <c r="AC1938" t="str">
        <f ca="1"/>
        <v/>
      </c>
      <c r="AE1938">
        <f ca="1"/>
        <v>0</v>
      </c>
      <c r="AF1938">
        <f ca="1"/>
        <v>0</v>
      </c>
      <c r="AG1938">
        <f ca="1"/>
        <v>0</v>
      </c>
      <c r="AH1938">
        <f ca="1"/>
        <v>0</v>
      </c>
      <c r="AI1938">
        <f ca="1"/>
        <v>0</v>
      </c>
      <c r="AJ1938">
        <f ca="1"/>
        <v>0</v>
      </c>
      <c r="AK1938">
        <f ca="1"/>
        <v>0</v>
      </c>
      <c r="AL1938" t="str">
        <f ca="1"/>
        <v/>
      </c>
      <c r="AZ1938" t="str" cm="1">
        <f t="array" ref="AZ1938">_xlfn._xlws.FILTER(SUM(AU1938:AY1938),SUM(AU1938:AY1938)&lt;&gt;0,"")</f>
        <v/>
      </c>
      <c r="BP1938" t="str">
        <f ca="1"/>
        <v/>
      </c>
      <c r="BR1938">
        <f ca="1"/>
        <v>0</v>
      </c>
      <c r="BS1938">
        <f ca="1"/>
        <v>0</v>
      </c>
      <c r="BT1938">
        <f ca="1"/>
        <v>0</v>
      </c>
      <c r="BU1938">
        <f ca="1"/>
        <v>0</v>
      </c>
      <c r="BV1938">
        <f ca="1"/>
        <v>0</v>
      </c>
      <c r="BW1938">
        <f ca="1"/>
        <v>0</v>
      </c>
      <c r="BX1938">
        <f ca="1"/>
        <v>0</v>
      </c>
      <c r="BY1938" t="str">
        <f ca="1"/>
        <v/>
      </c>
      <c r="CC1938" t="str" cm="1">
        <f t="array" aca="1" ref="CC1938" ca="1">_xlfn._xlws.FILTER(VLOOKUP(CB1931,Arrays!$T:$Z,{1,2,3,4,5,6,7},FALSE),VLOOKUP(CB1931,Arrays!$T:$Z,{1,2,3,4,5,6,7},FALSE)&lt;&gt;0,"")</f>
        <v/>
      </c>
      <c r="CO1938" t="str" cm="1">
        <f t="array" ref="CO1938">_xlfn._xlws.FILTER(SUM(CJ1938:CN1938),SUM(CJ1938:CN1938)&lt;&gt;0,"")</f>
        <v/>
      </c>
      <c r="CX1938" t="str">
        <f ca="1"/>
        <v/>
      </c>
      <c r="DE1938" t="str">
        <f ca="1"/>
        <v/>
      </c>
      <c r="DG1938" t="str">
        <f ca="1"/>
        <v/>
      </c>
      <c r="DH1938">
        <f ca="1"/>
        <v>0</v>
      </c>
      <c r="DI1938">
        <f ca="1"/>
        <v>0</v>
      </c>
      <c r="DJ1938">
        <f ca="1"/>
        <v>0</v>
      </c>
      <c r="DK1938">
        <f ca="1"/>
        <v>0</v>
      </c>
      <c r="DL1938">
        <f ca="1"/>
        <v>0</v>
      </c>
      <c r="DM1938">
        <f ca="1"/>
        <v>0</v>
      </c>
      <c r="DN1938" t="str">
        <f ca="1"/>
        <v/>
      </c>
    </row>
    <row r="1939" spans="13:118">
      <c r="M1939" t="str" cm="1">
        <f t="array" ref="M1939">_xlfn._xlws.FILTER(SUM(H1939:L1939),SUM(H1939:L1939)&lt;&gt;0,"")</f>
        <v/>
      </c>
      <c r="AC1939" t="str">
        <f ca="1"/>
        <v/>
      </c>
      <c r="AE1939">
        <f ca="1"/>
        <v>0</v>
      </c>
      <c r="AF1939">
        <f ca="1"/>
        <v>0</v>
      </c>
      <c r="AG1939">
        <f ca="1"/>
        <v>0</v>
      </c>
      <c r="AH1939">
        <f ca="1"/>
        <v>0</v>
      </c>
      <c r="AI1939">
        <f ca="1"/>
        <v>0</v>
      </c>
      <c r="AJ1939">
        <f ca="1"/>
        <v>0</v>
      </c>
      <c r="AK1939">
        <f ca="1"/>
        <v>0</v>
      </c>
      <c r="AL1939" t="str">
        <f ca="1"/>
        <v/>
      </c>
      <c r="AZ1939" t="str" cm="1">
        <f t="array" ref="AZ1939">_xlfn._xlws.FILTER(SUM(AU1939:AY1939),SUM(AU1939:AY1939)&lt;&gt;0,"")</f>
        <v/>
      </c>
      <c r="BP1939" t="str">
        <f ca="1"/>
        <v/>
      </c>
      <c r="BR1939">
        <f ca="1"/>
        <v>0</v>
      </c>
      <c r="BS1939">
        <f ca="1"/>
        <v>0</v>
      </c>
      <c r="BT1939">
        <f ca="1"/>
        <v>0</v>
      </c>
      <c r="BU1939">
        <f ca="1"/>
        <v>0</v>
      </c>
      <c r="BV1939">
        <f ca="1"/>
        <v>0</v>
      </c>
      <c r="BW1939">
        <f ca="1"/>
        <v>0</v>
      </c>
      <c r="BX1939">
        <f ca="1"/>
        <v>0</v>
      </c>
      <c r="BY1939" t="str">
        <f ca="1"/>
        <v/>
      </c>
      <c r="CC1939" t="str" cm="1">
        <f t="array" aca="1" ref="CC1939" ca="1">_xlfn._xlws.FILTER(VLOOKUP(CB1932,Arrays!$T:$Z,{1,2,3,4,5,6,7},FALSE),VLOOKUP(CB1932,Arrays!$T:$Z,{1,2,3,4,5,6,7},FALSE)&lt;&gt;0,"")</f>
        <v/>
      </c>
      <c r="CO1939" t="str" cm="1">
        <f t="array" ref="CO1939">_xlfn._xlws.FILTER(SUM(CJ1939:CN1939),SUM(CJ1939:CN1939)&lt;&gt;0,"")</f>
        <v/>
      </c>
      <c r="CX1939" t="str">
        <f ca="1"/>
        <v/>
      </c>
      <c r="DE1939" t="str">
        <f ca="1"/>
        <v/>
      </c>
      <c r="DG1939" t="str">
        <f ca="1"/>
        <v/>
      </c>
      <c r="DH1939">
        <f ca="1"/>
        <v>0</v>
      </c>
      <c r="DI1939">
        <f ca="1"/>
        <v>0</v>
      </c>
      <c r="DJ1939">
        <f ca="1"/>
        <v>0</v>
      </c>
      <c r="DK1939">
        <f ca="1"/>
        <v>0</v>
      </c>
      <c r="DL1939">
        <f ca="1"/>
        <v>0</v>
      </c>
      <c r="DM1939">
        <f ca="1"/>
        <v>0</v>
      </c>
      <c r="DN1939" t="str">
        <f ca="1"/>
        <v/>
      </c>
    </row>
    <row r="1940" spans="13:118">
      <c r="M1940" t="str" cm="1">
        <f t="array" ref="M1940">_xlfn._xlws.FILTER(SUM(H1940:L1940),SUM(H1940:L1940)&lt;&gt;0,"")</f>
        <v/>
      </c>
      <c r="AC1940" t="str">
        <f ca="1"/>
        <v/>
      </c>
      <c r="AE1940">
        <f ca="1"/>
        <v>0</v>
      </c>
      <c r="AF1940">
        <f ca="1"/>
        <v>0</v>
      </c>
      <c r="AG1940">
        <f ca="1"/>
        <v>0</v>
      </c>
      <c r="AH1940">
        <f ca="1"/>
        <v>0</v>
      </c>
      <c r="AI1940">
        <f ca="1"/>
        <v>0</v>
      </c>
      <c r="AJ1940">
        <f ca="1"/>
        <v>0</v>
      </c>
      <c r="AK1940">
        <f ca="1"/>
        <v>0</v>
      </c>
      <c r="AL1940" t="str">
        <f ca="1"/>
        <v/>
      </c>
      <c r="AZ1940" t="str" cm="1">
        <f t="array" ref="AZ1940">_xlfn._xlws.FILTER(SUM(AU1940:AY1940),SUM(AU1940:AY1940)&lt;&gt;0,"")</f>
        <v/>
      </c>
      <c r="BP1940" t="str">
        <f ca="1"/>
        <v/>
      </c>
      <c r="BR1940">
        <f ca="1"/>
        <v>0</v>
      </c>
      <c r="BS1940">
        <f ca="1"/>
        <v>0</v>
      </c>
      <c r="BT1940">
        <f ca="1"/>
        <v>0</v>
      </c>
      <c r="BU1940">
        <f ca="1"/>
        <v>0</v>
      </c>
      <c r="BV1940">
        <f ca="1"/>
        <v>0</v>
      </c>
      <c r="BW1940">
        <f ca="1"/>
        <v>0</v>
      </c>
      <c r="BX1940">
        <f ca="1"/>
        <v>0</v>
      </c>
      <c r="BY1940" t="str">
        <f ca="1"/>
        <v/>
      </c>
      <c r="CC1940" t="str" cm="1">
        <f t="array" aca="1" ref="CC1940" ca="1">_xlfn._xlws.FILTER(VLOOKUP(CB1933,Arrays!$T:$Z,{1,2,3,4,5,6,7},FALSE),VLOOKUP(CB1933,Arrays!$T:$Z,{1,2,3,4,5,6,7},FALSE)&lt;&gt;0,"")</f>
        <v/>
      </c>
      <c r="CO1940" t="str" cm="1">
        <f t="array" ref="CO1940">_xlfn._xlws.FILTER(SUM(CJ1940:CN1940),SUM(CJ1940:CN1940)&lt;&gt;0,"")</f>
        <v/>
      </c>
      <c r="CX1940" t="str">
        <f ca="1"/>
        <v/>
      </c>
      <c r="DE1940" t="str">
        <f ca="1"/>
        <v/>
      </c>
      <c r="DG1940" t="str">
        <f ca="1"/>
        <v/>
      </c>
      <c r="DH1940">
        <f ca="1"/>
        <v>0</v>
      </c>
      <c r="DI1940">
        <f ca="1"/>
        <v>0</v>
      </c>
      <c r="DJ1940">
        <f ca="1"/>
        <v>0</v>
      </c>
      <c r="DK1940">
        <f ca="1"/>
        <v>0</v>
      </c>
      <c r="DL1940">
        <f ca="1"/>
        <v>0</v>
      </c>
      <c r="DM1940">
        <f ca="1"/>
        <v>0</v>
      </c>
      <c r="DN1940" t="str">
        <f ca="1"/>
        <v/>
      </c>
    </row>
    <row r="1941" spans="13:118">
      <c r="M1941" t="str" cm="1">
        <f t="array" ref="M1941">_xlfn._xlws.FILTER(SUM(H1941:L1941),SUM(H1941:L1941)&lt;&gt;0,"")</f>
        <v/>
      </c>
      <c r="AC1941" t="str">
        <f ca="1"/>
        <v/>
      </c>
      <c r="AE1941">
        <f ca="1"/>
        <v>0</v>
      </c>
      <c r="AF1941">
        <f ca="1"/>
        <v>0</v>
      </c>
      <c r="AG1941">
        <f ca="1"/>
        <v>0</v>
      </c>
      <c r="AH1941">
        <f ca="1"/>
        <v>0</v>
      </c>
      <c r="AI1941">
        <f ca="1"/>
        <v>0</v>
      </c>
      <c r="AJ1941">
        <f ca="1"/>
        <v>0</v>
      </c>
      <c r="AK1941">
        <f ca="1"/>
        <v>0</v>
      </c>
      <c r="AL1941" t="str">
        <f ca="1"/>
        <v/>
      </c>
      <c r="AZ1941" t="str" cm="1">
        <f t="array" ref="AZ1941">_xlfn._xlws.FILTER(SUM(AU1941:AY1941),SUM(AU1941:AY1941)&lt;&gt;0,"")</f>
        <v/>
      </c>
      <c r="BP1941" t="str">
        <f ca="1"/>
        <v/>
      </c>
      <c r="BR1941">
        <f ca="1"/>
        <v>0</v>
      </c>
      <c r="BS1941">
        <f ca="1"/>
        <v>0</v>
      </c>
      <c r="BT1941">
        <f ca="1"/>
        <v>0</v>
      </c>
      <c r="BU1941">
        <f ca="1"/>
        <v>0</v>
      </c>
      <c r="BV1941">
        <f ca="1"/>
        <v>0</v>
      </c>
      <c r="BW1941">
        <f ca="1"/>
        <v>0</v>
      </c>
      <c r="BX1941">
        <f ca="1"/>
        <v>0</v>
      </c>
      <c r="BY1941" t="str">
        <f ca="1"/>
        <v/>
      </c>
      <c r="CC1941" t="str" cm="1">
        <f t="array" aca="1" ref="CC1941" ca="1">_xlfn._xlws.FILTER(VLOOKUP(CB1934,Arrays!$T:$Z,{1,2,3,4,5,6,7},FALSE),VLOOKUP(CB1934,Arrays!$T:$Z,{1,2,3,4,5,6,7},FALSE)&lt;&gt;0,"")</f>
        <v/>
      </c>
      <c r="CO1941" t="str" cm="1">
        <f t="array" ref="CO1941">_xlfn._xlws.FILTER(SUM(CJ1941:CN1941),SUM(CJ1941:CN1941)&lt;&gt;0,"")</f>
        <v/>
      </c>
      <c r="CX1941" t="str">
        <f ca="1"/>
        <v/>
      </c>
      <c r="DE1941" t="str">
        <f ca="1"/>
        <v/>
      </c>
      <c r="DG1941" t="str">
        <f ca="1"/>
        <v/>
      </c>
      <c r="DH1941">
        <f ca="1"/>
        <v>0</v>
      </c>
      <c r="DI1941">
        <f ca="1"/>
        <v>0</v>
      </c>
      <c r="DJ1941">
        <f ca="1"/>
        <v>0</v>
      </c>
      <c r="DK1941">
        <f ca="1"/>
        <v>0</v>
      </c>
      <c r="DL1941">
        <f ca="1"/>
        <v>0</v>
      </c>
      <c r="DM1941">
        <f ca="1"/>
        <v>0</v>
      </c>
      <c r="DN1941" t="str">
        <f ca="1"/>
        <v/>
      </c>
    </row>
    <row r="1942" spans="13:118">
      <c r="M1942" t="str" cm="1">
        <f t="array" ref="M1942">_xlfn._xlws.FILTER(SUM(H1942:L1942),SUM(H1942:L1942)&lt;&gt;0,"")</f>
        <v/>
      </c>
      <c r="AC1942" t="str">
        <f ca="1"/>
        <v/>
      </c>
      <c r="AE1942">
        <f ca="1"/>
        <v>0</v>
      </c>
      <c r="AF1942">
        <f ca="1"/>
        <v>0</v>
      </c>
      <c r="AG1942">
        <f ca="1"/>
        <v>0</v>
      </c>
      <c r="AH1942">
        <f ca="1"/>
        <v>0</v>
      </c>
      <c r="AI1942">
        <f ca="1"/>
        <v>0</v>
      </c>
      <c r="AJ1942">
        <f ca="1"/>
        <v>0</v>
      </c>
      <c r="AK1942">
        <f ca="1"/>
        <v>0</v>
      </c>
      <c r="AL1942" t="str">
        <f ca="1"/>
        <v/>
      </c>
      <c r="AZ1942" t="str" cm="1">
        <f t="array" ref="AZ1942">_xlfn._xlws.FILTER(SUM(AU1942:AY1942),SUM(AU1942:AY1942)&lt;&gt;0,"")</f>
        <v/>
      </c>
      <c r="BP1942" t="str">
        <f ca="1"/>
        <v/>
      </c>
      <c r="BR1942">
        <f ca="1"/>
        <v>0</v>
      </c>
      <c r="BS1942">
        <f ca="1"/>
        <v>0</v>
      </c>
      <c r="BT1942">
        <f ca="1"/>
        <v>0</v>
      </c>
      <c r="BU1942">
        <f ca="1"/>
        <v>0</v>
      </c>
      <c r="BV1942">
        <f ca="1"/>
        <v>0</v>
      </c>
      <c r="BW1942">
        <f ca="1"/>
        <v>0</v>
      </c>
      <c r="BX1942">
        <f ca="1"/>
        <v>0</v>
      </c>
      <c r="BY1942" t="str">
        <f ca="1"/>
        <v/>
      </c>
      <c r="CC1942" t="str" cm="1">
        <f t="array" aca="1" ref="CC1942" ca="1">_xlfn._xlws.FILTER(VLOOKUP(CB1935,Arrays!$T:$Z,{1,2,3,4,5,6,7},FALSE),VLOOKUP(CB1935,Arrays!$T:$Z,{1,2,3,4,5,6,7},FALSE)&lt;&gt;0,"")</f>
        <v/>
      </c>
      <c r="CO1942" t="str" cm="1">
        <f t="array" ref="CO1942">_xlfn._xlws.FILTER(SUM(CJ1942:CN1942),SUM(CJ1942:CN1942)&lt;&gt;0,"")</f>
        <v/>
      </c>
      <c r="CX1942" t="str">
        <f ca="1"/>
        <v/>
      </c>
      <c r="DE1942" t="str">
        <f ca="1"/>
        <v/>
      </c>
      <c r="DG1942" t="str">
        <f ca="1"/>
        <v/>
      </c>
      <c r="DH1942">
        <f ca="1"/>
        <v>0</v>
      </c>
      <c r="DI1942">
        <f ca="1"/>
        <v>0</v>
      </c>
      <c r="DJ1942">
        <f ca="1"/>
        <v>0</v>
      </c>
      <c r="DK1942">
        <f ca="1"/>
        <v>0</v>
      </c>
      <c r="DL1942">
        <f ca="1"/>
        <v>0</v>
      </c>
      <c r="DM1942">
        <f ca="1"/>
        <v>0</v>
      </c>
      <c r="DN1942" t="str">
        <f ca="1"/>
        <v/>
      </c>
    </row>
    <row r="1943" spans="13:118">
      <c r="M1943" t="str" cm="1">
        <f t="array" ref="M1943">_xlfn._xlws.FILTER(SUM(H1943:L1943),SUM(H1943:L1943)&lt;&gt;0,"")</f>
        <v/>
      </c>
      <c r="AC1943" t="str">
        <f ca="1"/>
        <v/>
      </c>
      <c r="AE1943">
        <f ca="1"/>
        <v>0</v>
      </c>
      <c r="AF1943">
        <f ca="1"/>
        <v>0</v>
      </c>
      <c r="AG1943">
        <f ca="1"/>
        <v>0</v>
      </c>
      <c r="AH1943">
        <f ca="1"/>
        <v>0</v>
      </c>
      <c r="AI1943">
        <f ca="1"/>
        <v>0</v>
      </c>
      <c r="AJ1943">
        <f ca="1"/>
        <v>0</v>
      </c>
      <c r="AK1943">
        <f ca="1"/>
        <v>0</v>
      </c>
      <c r="AL1943" t="str">
        <f ca="1"/>
        <v/>
      </c>
      <c r="AZ1943" t="str" cm="1">
        <f t="array" ref="AZ1943">_xlfn._xlws.FILTER(SUM(AU1943:AY1943),SUM(AU1943:AY1943)&lt;&gt;0,"")</f>
        <v/>
      </c>
      <c r="BP1943" t="str">
        <f ca="1"/>
        <v/>
      </c>
      <c r="BR1943">
        <f ca="1"/>
        <v>0</v>
      </c>
      <c r="BS1943">
        <f ca="1"/>
        <v>0</v>
      </c>
      <c r="BT1943">
        <f ca="1"/>
        <v>0</v>
      </c>
      <c r="BU1943">
        <f ca="1"/>
        <v>0</v>
      </c>
      <c r="BV1943">
        <f ca="1"/>
        <v>0</v>
      </c>
      <c r="BW1943">
        <f ca="1"/>
        <v>0</v>
      </c>
      <c r="BX1943">
        <f ca="1"/>
        <v>0</v>
      </c>
      <c r="BY1943" t="str">
        <f ca="1"/>
        <v/>
      </c>
      <c r="CC1943" t="str" cm="1">
        <f t="array" aca="1" ref="CC1943" ca="1">_xlfn._xlws.FILTER(VLOOKUP(CB1936,Arrays!$T:$Z,{1,2,3,4,5,6,7},FALSE),VLOOKUP(CB1936,Arrays!$T:$Z,{1,2,3,4,5,6,7},FALSE)&lt;&gt;0,"")</f>
        <v/>
      </c>
      <c r="CO1943" t="str" cm="1">
        <f t="array" ref="CO1943">_xlfn._xlws.FILTER(SUM(CJ1943:CN1943),SUM(CJ1943:CN1943)&lt;&gt;0,"")</f>
        <v/>
      </c>
      <c r="CX1943" t="str">
        <f ca="1"/>
        <v/>
      </c>
      <c r="DE1943" t="str">
        <f ca="1"/>
        <v/>
      </c>
      <c r="DG1943" t="str">
        <f ca="1"/>
        <v/>
      </c>
      <c r="DH1943">
        <f ca="1"/>
        <v>0</v>
      </c>
      <c r="DI1943">
        <f ca="1"/>
        <v>0</v>
      </c>
      <c r="DJ1943">
        <f ca="1"/>
        <v>0</v>
      </c>
      <c r="DK1943">
        <f ca="1"/>
        <v>0</v>
      </c>
      <c r="DL1943">
        <f ca="1"/>
        <v>0</v>
      </c>
      <c r="DM1943">
        <f ca="1"/>
        <v>0</v>
      </c>
      <c r="DN1943" t="str">
        <f ca="1"/>
        <v/>
      </c>
    </row>
    <row r="1944" spans="13:118">
      <c r="M1944" t="str" cm="1">
        <f t="array" ref="M1944">_xlfn._xlws.FILTER(SUM(H1944:L1944),SUM(H1944:L1944)&lt;&gt;0,"")</f>
        <v/>
      </c>
      <c r="AC1944" t="str">
        <f ca="1"/>
        <v/>
      </c>
      <c r="AE1944">
        <f ca="1"/>
        <v>0</v>
      </c>
      <c r="AF1944">
        <f ca="1"/>
        <v>0</v>
      </c>
      <c r="AG1944">
        <f ca="1"/>
        <v>0</v>
      </c>
      <c r="AH1944">
        <f ca="1"/>
        <v>0</v>
      </c>
      <c r="AI1944">
        <f ca="1"/>
        <v>0</v>
      </c>
      <c r="AJ1944">
        <f ca="1"/>
        <v>0</v>
      </c>
      <c r="AK1944">
        <f ca="1"/>
        <v>0</v>
      </c>
      <c r="AL1944" t="str">
        <f ca="1"/>
        <v/>
      </c>
      <c r="AZ1944" t="str" cm="1">
        <f t="array" ref="AZ1944">_xlfn._xlws.FILTER(SUM(AU1944:AY1944),SUM(AU1944:AY1944)&lt;&gt;0,"")</f>
        <v/>
      </c>
      <c r="BP1944" t="str">
        <f ca="1"/>
        <v/>
      </c>
      <c r="BR1944">
        <f ca="1"/>
        <v>0</v>
      </c>
      <c r="BS1944">
        <f ca="1"/>
        <v>0</v>
      </c>
      <c r="BT1944">
        <f ca="1"/>
        <v>0</v>
      </c>
      <c r="BU1944">
        <f ca="1"/>
        <v>0</v>
      </c>
      <c r="BV1944">
        <f ca="1"/>
        <v>0</v>
      </c>
      <c r="BW1944">
        <f ca="1"/>
        <v>0</v>
      </c>
      <c r="BX1944">
        <f ca="1"/>
        <v>0</v>
      </c>
      <c r="BY1944" t="str">
        <f ca="1"/>
        <v/>
      </c>
      <c r="CC1944" t="str" cm="1">
        <f t="array" aca="1" ref="CC1944" ca="1">_xlfn._xlws.FILTER(VLOOKUP(CB1937,Arrays!$T:$Z,{1,2,3,4,5,6,7},FALSE),VLOOKUP(CB1937,Arrays!$T:$Z,{1,2,3,4,5,6,7},FALSE)&lt;&gt;0,"")</f>
        <v/>
      </c>
      <c r="CO1944" t="str" cm="1">
        <f t="array" ref="CO1944">_xlfn._xlws.FILTER(SUM(CJ1944:CN1944),SUM(CJ1944:CN1944)&lt;&gt;0,"")</f>
        <v/>
      </c>
      <c r="CX1944" t="str">
        <f ca="1"/>
        <v/>
      </c>
      <c r="DE1944" t="str">
        <f ca="1"/>
        <v/>
      </c>
      <c r="DG1944" t="str">
        <f ca="1"/>
        <v/>
      </c>
      <c r="DH1944">
        <f ca="1"/>
        <v>0</v>
      </c>
      <c r="DI1944">
        <f ca="1"/>
        <v>0</v>
      </c>
      <c r="DJ1944">
        <f ca="1"/>
        <v>0</v>
      </c>
      <c r="DK1944">
        <f ca="1"/>
        <v>0</v>
      </c>
      <c r="DL1944">
        <f ca="1"/>
        <v>0</v>
      </c>
      <c r="DM1944">
        <f ca="1"/>
        <v>0</v>
      </c>
      <c r="DN1944" t="str">
        <f ca="1"/>
        <v/>
      </c>
    </row>
    <row r="1945" spans="13:118">
      <c r="M1945" t="str" cm="1">
        <f t="array" ref="M1945">_xlfn._xlws.FILTER(SUM(H1945:L1945),SUM(H1945:L1945)&lt;&gt;0,"")</f>
        <v/>
      </c>
      <c r="AC1945" t="str">
        <f ca="1"/>
        <v/>
      </c>
      <c r="AE1945">
        <f ca="1"/>
        <v>0</v>
      </c>
      <c r="AF1945">
        <f ca="1"/>
        <v>0</v>
      </c>
      <c r="AG1945">
        <f ca="1"/>
        <v>0</v>
      </c>
      <c r="AH1945">
        <f ca="1"/>
        <v>0</v>
      </c>
      <c r="AI1945">
        <f ca="1"/>
        <v>0</v>
      </c>
      <c r="AJ1945">
        <f ca="1"/>
        <v>0</v>
      </c>
      <c r="AK1945">
        <f ca="1"/>
        <v>0</v>
      </c>
      <c r="AL1945" t="str">
        <f ca="1"/>
        <v/>
      </c>
      <c r="AZ1945" t="str" cm="1">
        <f t="array" ref="AZ1945">_xlfn._xlws.FILTER(SUM(AU1945:AY1945),SUM(AU1945:AY1945)&lt;&gt;0,"")</f>
        <v/>
      </c>
      <c r="BP1945" t="str">
        <f ca="1"/>
        <v/>
      </c>
      <c r="BR1945">
        <f ca="1"/>
        <v>0</v>
      </c>
      <c r="BS1945">
        <f ca="1"/>
        <v>0</v>
      </c>
      <c r="BT1945">
        <f ca="1"/>
        <v>0</v>
      </c>
      <c r="BU1945">
        <f ca="1"/>
        <v>0</v>
      </c>
      <c r="BV1945">
        <f ca="1"/>
        <v>0</v>
      </c>
      <c r="BW1945">
        <f ca="1"/>
        <v>0</v>
      </c>
      <c r="BX1945">
        <f ca="1"/>
        <v>0</v>
      </c>
      <c r="BY1945" t="str">
        <f ca="1"/>
        <v/>
      </c>
      <c r="CC1945" t="str" cm="1">
        <f t="array" aca="1" ref="CC1945" ca="1">_xlfn._xlws.FILTER(VLOOKUP(CB1938,Arrays!$T:$Z,{1,2,3,4,5,6,7},FALSE),VLOOKUP(CB1938,Arrays!$T:$Z,{1,2,3,4,5,6,7},FALSE)&lt;&gt;0,"")</f>
        <v/>
      </c>
      <c r="CO1945" t="str" cm="1">
        <f t="array" ref="CO1945">_xlfn._xlws.FILTER(SUM(CJ1945:CN1945),SUM(CJ1945:CN1945)&lt;&gt;0,"")</f>
        <v/>
      </c>
      <c r="CX1945" t="str">
        <f ca="1"/>
        <v/>
      </c>
      <c r="DE1945" t="str">
        <f ca="1"/>
        <v/>
      </c>
      <c r="DG1945" t="str">
        <f ca="1"/>
        <v/>
      </c>
      <c r="DH1945">
        <f ca="1"/>
        <v>0</v>
      </c>
      <c r="DI1945">
        <f ca="1"/>
        <v>0</v>
      </c>
      <c r="DJ1945">
        <f ca="1"/>
        <v>0</v>
      </c>
      <c r="DK1945">
        <f ca="1"/>
        <v>0</v>
      </c>
      <c r="DL1945">
        <f ca="1"/>
        <v>0</v>
      </c>
      <c r="DM1945">
        <f ca="1"/>
        <v>0</v>
      </c>
      <c r="DN1945" t="str">
        <f ca="1"/>
        <v/>
      </c>
    </row>
    <row r="1946" spans="13:118">
      <c r="M1946" t="str" cm="1">
        <f t="array" ref="M1946">_xlfn._xlws.FILTER(SUM(H1946:L1946),SUM(H1946:L1946)&lt;&gt;0,"")</f>
        <v/>
      </c>
      <c r="AC1946" t="str">
        <f ca="1"/>
        <v/>
      </c>
      <c r="AE1946">
        <f ca="1"/>
        <v>0</v>
      </c>
      <c r="AF1946">
        <f ca="1"/>
        <v>0</v>
      </c>
      <c r="AG1946">
        <f ca="1"/>
        <v>0</v>
      </c>
      <c r="AH1946">
        <f ca="1"/>
        <v>0</v>
      </c>
      <c r="AI1946">
        <f ca="1"/>
        <v>0</v>
      </c>
      <c r="AJ1946">
        <f ca="1"/>
        <v>0</v>
      </c>
      <c r="AK1946">
        <f ca="1"/>
        <v>0</v>
      </c>
      <c r="AL1946" t="str">
        <f ca="1"/>
        <v/>
      </c>
      <c r="AZ1946" t="str" cm="1">
        <f t="array" ref="AZ1946">_xlfn._xlws.FILTER(SUM(AU1946:AY1946),SUM(AU1946:AY1946)&lt;&gt;0,"")</f>
        <v/>
      </c>
      <c r="BP1946" t="str">
        <f ca="1"/>
        <v/>
      </c>
      <c r="BR1946">
        <f ca="1"/>
        <v>0</v>
      </c>
      <c r="BS1946">
        <f ca="1"/>
        <v>0</v>
      </c>
      <c r="BT1946">
        <f ca="1"/>
        <v>0</v>
      </c>
      <c r="BU1946">
        <f ca="1"/>
        <v>0</v>
      </c>
      <c r="BV1946">
        <f ca="1"/>
        <v>0</v>
      </c>
      <c r="BW1946">
        <f ca="1"/>
        <v>0</v>
      </c>
      <c r="BX1946">
        <f ca="1"/>
        <v>0</v>
      </c>
      <c r="BY1946" t="str">
        <f ca="1"/>
        <v/>
      </c>
      <c r="CC1946" t="str" cm="1">
        <f t="array" aca="1" ref="CC1946" ca="1">_xlfn._xlws.FILTER(VLOOKUP(CB1939,Arrays!$T:$Z,{1,2,3,4,5,6,7},FALSE),VLOOKUP(CB1939,Arrays!$T:$Z,{1,2,3,4,5,6,7},FALSE)&lt;&gt;0,"")</f>
        <v/>
      </c>
      <c r="CO1946" t="str" cm="1">
        <f t="array" ref="CO1946">_xlfn._xlws.FILTER(SUM(CJ1946:CN1946),SUM(CJ1946:CN1946)&lt;&gt;0,"")</f>
        <v/>
      </c>
      <c r="CX1946" t="str">
        <f ca="1"/>
        <v/>
      </c>
      <c r="DE1946" t="str">
        <f ca="1"/>
        <v/>
      </c>
      <c r="DG1946" t="str">
        <f ca="1"/>
        <v/>
      </c>
      <c r="DH1946">
        <f ca="1"/>
        <v>0</v>
      </c>
      <c r="DI1946">
        <f ca="1"/>
        <v>0</v>
      </c>
      <c r="DJ1946">
        <f ca="1"/>
        <v>0</v>
      </c>
      <c r="DK1946">
        <f ca="1"/>
        <v>0</v>
      </c>
      <c r="DL1946">
        <f ca="1"/>
        <v>0</v>
      </c>
      <c r="DM1946">
        <f ca="1"/>
        <v>0</v>
      </c>
      <c r="DN1946" t="str">
        <f ca="1"/>
        <v/>
      </c>
    </row>
    <row r="1947" spans="13:118">
      <c r="M1947" t="str" cm="1">
        <f t="array" ref="M1947">_xlfn._xlws.FILTER(SUM(H1947:L1947),SUM(H1947:L1947)&lt;&gt;0,"")</f>
        <v/>
      </c>
      <c r="AC1947" t="str">
        <f ca="1"/>
        <v/>
      </c>
      <c r="AE1947">
        <f ca="1"/>
        <v>0</v>
      </c>
      <c r="AF1947">
        <f ca="1"/>
        <v>0</v>
      </c>
      <c r="AG1947">
        <f ca="1"/>
        <v>0</v>
      </c>
      <c r="AH1947">
        <f ca="1"/>
        <v>0</v>
      </c>
      <c r="AI1947">
        <f ca="1"/>
        <v>0</v>
      </c>
      <c r="AJ1947">
        <f ca="1"/>
        <v>0</v>
      </c>
      <c r="AK1947">
        <f ca="1"/>
        <v>0</v>
      </c>
      <c r="AL1947" t="str">
        <f ca="1"/>
        <v/>
      </c>
      <c r="AZ1947" t="str" cm="1">
        <f t="array" ref="AZ1947">_xlfn._xlws.FILTER(SUM(AU1947:AY1947),SUM(AU1947:AY1947)&lt;&gt;0,"")</f>
        <v/>
      </c>
      <c r="BP1947" t="str">
        <f ca="1"/>
        <v/>
      </c>
      <c r="BR1947">
        <f ca="1"/>
        <v>0</v>
      </c>
      <c r="BS1947">
        <f ca="1"/>
        <v>0</v>
      </c>
      <c r="BT1947">
        <f ca="1"/>
        <v>0</v>
      </c>
      <c r="BU1947">
        <f ca="1"/>
        <v>0</v>
      </c>
      <c r="BV1947">
        <f ca="1"/>
        <v>0</v>
      </c>
      <c r="BW1947">
        <f ca="1"/>
        <v>0</v>
      </c>
      <c r="BX1947">
        <f ca="1"/>
        <v>0</v>
      </c>
      <c r="BY1947" t="str">
        <f ca="1"/>
        <v/>
      </c>
      <c r="CC1947" t="str" cm="1">
        <f t="array" aca="1" ref="CC1947" ca="1">_xlfn._xlws.FILTER(VLOOKUP(CB1940,Arrays!$T:$Z,{1,2,3,4,5,6,7},FALSE),VLOOKUP(CB1940,Arrays!$T:$Z,{1,2,3,4,5,6,7},FALSE)&lt;&gt;0,"")</f>
        <v/>
      </c>
      <c r="CO1947" t="str" cm="1">
        <f t="array" ref="CO1947">_xlfn._xlws.FILTER(SUM(CJ1947:CN1947),SUM(CJ1947:CN1947)&lt;&gt;0,"")</f>
        <v/>
      </c>
      <c r="CX1947" t="str">
        <f ca="1"/>
        <v/>
      </c>
      <c r="DE1947" t="str">
        <f ca="1"/>
        <v/>
      </c>
      <c r="DG1947" t="str">
        <f ca="1"/>
        <v/>
      </c>
      <c r="DH1947">
        <f ca="1"/>
        <v>0</v>
      </c>
      <c r="DI1947">
        <f ca="1"/>
        <v>0</v>
      </c>
      <c r="DJ1947">
        <f ca="1"/>
        <v>0</v>
      </c>
      <c r="DK1947">
        <f ca="1"/>
        <v>0</v>
      </c>
      <c r="DL1947">
        <f ca="1"/>
        <v>0</v>
      </c>
      <c r="DM1947">
        <f ca="1"/>
        <v>0</v>
      </c>
      <c r="DN1947" t="str">
        <f ca="1"/>
        <v/>
      </c>
    </row>
    <row r="1948" spans="13:118">
      <c r="M1948" t="str" cm="1">
        <f t="array" ref="M1948">_xlfn._xlws.FILTER(SUM(H1948:L1948),SUM(H1948:L1948)&lt;&gt;0,"")</f>
        <v/>
      </c>
      <c r="AC1948" t="str">
        <f ca="1"/>
        <v/>
      </c>
      <c r="AE1948">
        <f ca="1"/>
        <v>0</v>
      </c>
      <c r="AF1948">
        <f ca="1"/>
        <v>0</v>
      </c>
      <c r="AG1948">
        <f ca="1"/>
        <v>0</v>
      </c>
      <c r="AH1948">
        <f ca="1"/>
        <v>0</v>
      </c>
      <c r="AI1948">
        <f ca="1"/>
        <v>0</v>
      </c>
      <c r="AJ1948">
        <f ca="1"/>
        <v>0</v>
      </c>
      <c r="AK1948">
        <f ca="1"/>
        <v>0</v>
      </c>
      <c r="AL1948" t="str">
        <f ca="1"/>
        <v/>
      </c>
      <c r="AZ1948" t="str" cm="1">
        <f t="array" ref="AZ1948">_xlfn._xlws.FILTER(SUM(AU1948:AY1948),SUM(AU1948:AY1948)&lt;&gt;0,"")</f>
        <v/>
      </c>
      <c r="BP1948" t="str">
        <f ca="1"/>
        <v/>
      </c>
      <c r="BR1948">
        <f ca="1"/>
        <v>0</v>
      </c>
      <c r="BS1948">
        <f ca="1"/>
        <v>0</v>
      </c>
      <c r="BT1948">
        <f ca="1"/>
        <v>0</v>
      </c>
      <c r="BU1948">
        <f ca="1"/>
        <v>0</v>
      </c>
      <c r="BV1948">
        <f ca="1"/>
        <v>0</v>
      </c>
      <c r="BW1948">
        <f ca="1"/>
        <v>0</v>
      </c>
      <c r="BX1948">
        <f ca="1"/>
        <v>0</v>
      </c>
      <c r="BY1948" t="str">
        <f ca="1"/>
        <v/>
      </c>
      <c r="CC1948" t="str" cm="1">
        <f t="array" aca="1" ref="CC1948" ca="1">_xlfn._xlws.FILTER(VLOOKUP(CB1941,Arrays!$T:$Z,{1,2,3,4,5,6,7},FALSE),VLOOKUP(CB1941,Arrays!$T:$Z,{1,2,3,4,5,6,7},FALSE)&lt;&gt;0,"")</f>
        <v/>
      </c>
      <c r="CO1948" t="str" cm="1">
        <f t="array" ref="CO1948">_xlfn._xlws.FILTER(SUM(CJ1948:CN1948),SUM(CJ1948:CN1948)&lt;&gt;0,"")</f>
        <v/>
      </c>
      <c r="CX1948" t="str">
        <f ca="1"/>
        <v/>
      </c>
      <c r="DE1948" t="str">
        <f ca="1"/>
        <v/>
      </c>
      <c r="DG1948" t="str">
        <f ca="1"/>
        <v/>
      </c>
      <c r="DH1948">
        <f ca="1"/>
        <v>0</v>
      </c>
      <c r="DI1948">
        <f ca="1"/>
        <v>0</v>
      </c>
      <c r="DJ1948">
        <f ca="1"/>
        <v>0</v>
      </c>
      <c r="DK1948">
        <f ca="1"/>
        <v>0</v>
      </c>
      <c r="DL1948">
        <f ca="1"/>
        <v>0</v>
      </c>
      <c r="DM1948">
        <f ca="1"/>
        <v>0</v>
      </c>
      <c r="DN1948" t="str">
        <f ca="1"/>
        <v/>
      </c>
    </row>
    <row r="1949" spans="13:118">
      <c r="M1949" t="str" cm="1">
        <f t="array" ref="M1949">_xlfn._xlws.FILTER(SUM(H1949:L1949),SUM(H1949:L1949)&lt;&gt;0,"")</f>
        <v/>
      </c>
      <c r="AC1949" t="str">
        <f ca="1"/>
        <v/>
      </c>
      <c r="AE1949">
        <f ca="1"/>
        <v>0</v>
      </c>
      <c r="AF1949">
        <f ca="1"/>
        <v>0</v>
      </c>
      <c r="AG1949">
        <f ca="1"/>
        <v>0</v>
      </c>
      <c r="AH1949">
        <f ca="1"/>
        <v>0</v>
      </c>
      <c r="AI1949">
        <f ca="1"/>
        <v>0</v>
      </c>
      <c r="AJ1949">
        <f ca="1"/>
        <v>0</v>
      </c>
      <c r="AK1949">
        <f ca="1"/>
        <v>0</v>
      </c>
      <c r="AL1949" t="str">
        <f ca="1"/>
        <v/>
      </c>
      <c r="AZ1949" t="str" cm="1">
        <f t="array" ref="AZ1949">_xlfn._xlws.FILTER(SUM(AU1949:AY1949),SUM(AU1949:AY1949)&lt;&gt;0,"")</f>
        <v/>
      </c>
      <c r="BP1949" t="str">
        <f ca="1"/>
        <v/>
      </c>
      <c r="BR1949">
        <f ca="1"/>
        <v>0</v>
      </c>
      <c r="BS1949">
        <f ca="1"/>
        <v>0</v>
      </c>
      <c r="BT1949">
        <f ca="1"/>
        <v>0</v>
      </c>
      <c r="BU1949">
        <f ca="1"/>
        <v>0</v>
      </c>
      <c r="BV1949">
        <f ca="1"/>
        <v>0</v>
      </c>
      <c r="BW1949">
        <f ca="1"/>
        <v>0</v>
      </c>
      <c r="BX1949">
        <f ca="1"/>
        <v>0</v>
      </c>
      <c r="BY1949" t="str">
        <f ca="1"/>
        <v/>
      </c>
      <c r="CC1949" t="str" cm="1">
        <f t="array" aca="1" ref="CC1949" ca="1">_xlfn._xlws.FILTER(VLOOKUP(CB1942,Arrays!$T:$Z,{1,2,3,4,5,6,7},FALSE),VLOOKUP(CB1942,Arrays!$T:$Z,{1,2,3,4,5,6,7},FALSE)&lt;&gt;0,"")</f>
        <v/>
      </c>
      <c r="CO1949" t="str" cm="1">
        <f t="array" ref="CO1949">_xlfn._xlws.FILTER(SUM(CJ1949:CN1949),SUM(CJ1949:CN1949)&lt;&gt;0,"")</f>
        <v/>
      </c>
      <c r="CX1949" t="str">
        <f ca="1"/>
        <v/>
      </c>
      <c r="DE1949" t="str">
        <f ca="1"/>
        <v/>
      </c>
      <c r="DG1949" t="str">
        <f ca="1"/>
        <v/>
      </c>
      <c r="DH1949">
        <f ca="1"/>
        <v>0</v>
      </c>
      <c r="DI1949">
        <f ca="1"/>
        <v>0</v>
      </c>
      <c r="DJ1949">
        <f ca="1"/>
        <v>0</v>
      </c>
      <c r="DK1949">
        <f ca="1"/>
        <v>0</v>
      </c>
      <c r="DL1949">
        <f ca="1"/>
        <v>0</v>
      </c>
      <c r="DM1949">
        <f ca="1"/>
        <v>0</v>
      </c>
      <c r="DN1949" t="str">
        <f ca="1"/>
        <v/>
      </c>
    </row>
    <row r="1950" spans="13:118">
      <c r="M1950" t="str" cm="1">
        <f t="array" ref="M1950">_xlfn._xlws.FILTER(SUM(H1950:L1950),SUM(H1950:L1950)&lt;&gt;0,"")</f>
        <v/>
      </c>
      <c r="AC1950" t="str">
        <f ca="1"/>
        <v/>
      </c>
      <c r="AE1950">
        <f ca="1"/>
        <v>0</v>
      </c>
      <c r="AF1950">
        <f ca="1"/>
        <v>0</v>
      </c>
      <c r="AG1950">
        <f ca="1"/>
        <v>0</v>
      </c>
      <c r="AH1950">
        <f ca="1"/>
        <v>0</v>
      </c>
      <c r="AI1950">
        <f ca="1"/>
        <v>0</v>
      </c>
      <c r="AJ1950">
        <f ca="1"/>
        <v>0</v>
      </c>
      <c r="AK1950">
        <f ca="1"/>
        <v>0</v>
      </c>
      <c r="AL1950" t="str">
        <f ca="1"/>
        <v/>
      </c>
      <c r="AZ1950" t="str" cm="1">
        <f t="array" ref="AZ1950">_xlfn._xlws.FILTER(SUM(AU1950:AY1950),SUM(AU1950:AY1950)&lt;&gt;0,"")</f>
        <v/>
      </c>
      <c r="BP1950" t="str">
        <f ca="1"/>
        <v/>
      </c>
      <c r="BR1950">
        <f ca="1"/>
        <v>0</v>
      </c>
      <c r="BS1950">
        <f ca="1"/>
        <v>0</v>
      </c>
      <c r="BT1950">
        <f ca="1"/>
        <v>0</v>
      </c>
      <c r="BU1950">
        <f ca="1"/>
        <v>0</v>
      </c>
      <c r="BV1950">
        <f ca="1"/>
        <v>0</v>
      </c>
      <c r="BW1950">
        <f ca="1"/>
        <v>0</v>
      </c>
      <c r="BX1950">
        <f ca="1"/>
        <v>0</v>
      </c>
      <c r="BY1950" t="str">
        <f ca="1"/>
        <v/>
      </c>
      <c r="CC1950" t="str" cm="1">
        <f t="array" aca="1" ref="CC1950" ca="1">_xlfn._xlws.FILTER(VLOOKUP(CB1943,Arrays!$T:$Z,{1,2,3,4,5,6,7},FALSE),VLOOKUP(CB1943,Arrays!$T:$Z,{1,2,3,4,5,6,7},FALSE)&lt;&gt;0,"")</f>
        <v/>
      </c>
      <c r="CO1950" t="str" cm="1">
        <f t="array" ref="CO1950">_xlfn._xlws.FILTER(SUM(CJ1950:CN1950),SUM(CJ1950:CN1950)&lt;&gt;0,"")</f>
        <v/>
      </c>
      <c r="CX1950" t="str">
        <f ca="1"/>
        <v/>
      </c>
      <c r="DE1950" t="str">
        <f ca="1"/>
        <v/>
      </c>
      <c r="DG1950" t="str">
        <f ca="1"/>
        <v/>
      </c>
      <c r="DH1950">
        <f ca="1"/>
        <v>0</v>
      </c>
      <c r="DI1950">
        <f ca="1"/>
        <v>0</v>
      </c>
      <c r="DJ1950">
        <f ca="1"/>
        <v>0</v>
      </c>
      <c r="DK1950">
        <f ca="1"/>
        <v>0</v>
      </c>
      <c r="DL1950">
        <f ca="1"/>
        <v>0</v>
      </c>
      <c r="DM1950">
        <f ca="1"/>
        <v>0</v>
      </c>
      <c r="DN1950" t="str">
        <f ca="1"/>
        <v/>
      </c>
    </row>
    <row r="1951" spans="13:118">
      <c r="M1951" t="str" cm="1">
        <f t="array" ref="M1951">_xlfn._xlws.FILTER(SUM(H1951:L1951),SUM(H1951:L1951)&lt;&gt;0,"")</f>
        <v/>
      </c>
      <c r="AC1951" t="str">
        <f ca="1"/>
        <v/>
      </c>
      <c r="AE1951">
        <f ca="1"/>
        <v>0</v>
      </c>
      <c r="AF1951">
        <f ca="1"/>
        <v>0</v>
      </c>
      <c r="AG1951">
        <f ca="1"/>
        <v>0</v>
      </c>
      <c r="AH1951">
        <f ca="1"/>
        <v>0</v>
      </c>
      <c r="AI1951">
        <f ca="1"/>
        <v>0</v>
      </c>
      <c r="AJ1951">
        <f ca="1"/>
        <v>0</v>
      </c>
      <c r="AK1951">
        <f ca="1"/>
        <v>0</v>
      </c>
      <c r="AL1951" t="str">
        <f ca="1"/>
        <v/>
      </c>
      <c r="AZ1951" t="str" cm="1">
        <f t="array" ref="AZ1951">_xlfn._xlws.FILTER(SUM(AU1951:AY1951),SUM(AU1951:AY1951)&lt;&gt;0,"")</f>
        <v/>
      </c>
      <c r="BP1951" t="str">
        <f ca="1"/>
        <v/>
      </c>
      <c r="BR1951">
        <f ca="1"/>
        <v>0</v>
      </c>
      <c r="BS1951">
        <f ca="1"/>
        <v>0</v>
      </c>
      <c r="BT1951">
        <f ca="1"/>
        <v>0</v>
      </c>
      <c r="BU1951">
        <f ca="1"/>
        <v>0</v>
      </c>
      <c r="BV1951">
        <f ca="1"/>
        <v>0</v>
      </c>
      <c r="BW1951">
        <f ca="1"/>
        <v>0</v>
      </c>
      <c r="BX1951">
        <f ca="1"/>
        <v>0</v>
      </c>
      <c r="BY1951" t="str">
        <f ca="1"/>
        <v/>
      </c>
      <c r="CC1951" t="str" cm="1">
        <f t="array" aca="1" ref="CC1951" ca="1">_xlfn._xlws.FILTER(VLOOKUP(CB1944,Arrays!$T:$Z,{1,2,3,4,5,6,7},FALSE),VLOOKUP(CB1944,Arrays!$T:$Z,{1,2,3,4,5,6,7},FALSE)&lt;&gt;0,"")</f>
        <v/>
      </c>
      <c r="CO1951" t="str" cm="1">
        <f t="array" ref="CO1951">_xlfn._xlws.FILTER(SUM(CJ1951:CN1951),SUM(CJ1951:CN1951)&lt;&gt;0,"")</f>
        <v/>
      </c>
      <c r="CX1951" t="str">
        <f ca="1"/>
        <v/>
      </c>
      <c r="DE1951" t="str">
        <f ca="1"/>
        <v/>
      </c>
      <c r="DG1951" t="str">
        <f ca="1"/>
        <v/>
      </c>
      <c r="DH1951">
        <f ca="1"/>
        <v>0</v>
      </c>
      <c r="DI1951">
        <f ca="1"/>
        <v>0</v>
      </c>
      <c r="DJ1951">
        <f ca="1"/>
        <v>0</v>
      </c>
      <c r="DK1951">
        <f ca="1"/>
        <v>0</v>
      </c>
      <c r="DL1951">
        <f ca="1"/>
        <v>0</v>
      </c>
      <c r="DM1951">
        <f ca="1"/>
        <v>0</v>
      </c>
      <c r="DN1951" t="str">
        <f ca="1"/>
        <v/>
      </c>
    </row>
    <row r="1952" spans="13:118">
      <c r="M1952" t="str" cm="1">
        <f t="array" ref="M1952">_xlfn._xlws.FILTER(SUM(H1952:L1952),SUM(H1952:L1952)&lt;&gt;0,"")</f>
        <v/>
      </c>
      <c r="AC1952" t="str">
        <f ca="1"/>
        <v/>
      </c>
      <c r="AE1952">
        <f ca="1"/>
        <v>0</v>
      </c>
      <c r="AF1952">
        <f ca="1"/>
        <v>0</v>
      </c>
      <c r="AG1952">
        <f ca="1"/>
        <v>0</v>
      </c>
      <c r="AH1952">
        <f ca="1"/>
        <v>0</v>
      </c>
      <c r="AI1952">
        <f ca="1"/>
        <v>0</v>
      </c>
      <c r="AJ1952">
        <f ca="1"/>
        <v>0</v>
      </c>
      <c r="AK1952">
        <f ca="1"/>
        <v>0</v>
      </c>
      <c r="AL1952" t="str">
        <f ca="1"/>
        <v/>
      </c>
      <c r="AZ1952" t="str" cm="1">
        <f t="array" ref="AZ1952">_xlfn._xlws.FILTER(SUM(AU1952:AY1952),SUM(AU1952:AY1952)&lt;&gt;0,"")</f>
        <v/>
      </c>
      <c r="BP1952" t="str">
        <f ca="1"/>
        <v/>
      </c>
      <c r="BR1952">
        <f ca="1"/>
        <v>0</v>
      </c>
      <c r="BS1952">
        <f ca="1"/>
        <v>0</v>
      </c>
      <c r="BT1952">
        <f ca="1"/>
        <v>0</v>
      </c>
      <c r="BU1952">
        <f ca="1"/>
        <v>0</v>
      </c>
      <c r="BV1952">
        <f ca="1"/>
        <v>0</v>
      </c>
      <c r="BW1952">
        <f ca="1"/>
        <v>0</v>
      </c>
      <c r="BX1952">
        <f ca="1"/>
        <v>0</v>
      </c>
      <c r="BY1952" t="str">
        <f ca="1"/>
        <v/>
      </c>
      <c r="CC1952" t="str" cm="1">
        <f t="array" aca="1" ref="CC1952" ca="1">_xlfn._xlws.FILTER(VLOOKUP(CB1945,Arrays!$T:$Z,{1,2,3,4,5,6,7},FALSE),VLOOKUP(CB1945,Arrays!$T:$Z,{1,2,3,4,5,6,7},FALSE)&lt;&gt;0,"")</f>
        <v/>
      </c>
      <c r="CO1952" t="str" cm="1">
        <f t="array" ref="CO1952">_xlfn._xlws.FILTER(SUM(CJ1952:CN1952),SUM(CJ1952:CN1952)&lt;&gt;0,"")</f>
        <v/>
      </c>
      <c r="CX1952" t="str">
        <f ca="1"/>
        <v/>
      </c>
      <c r="DE1952" t="str">
        <f ca="1"/>
        <v/>
      </c>
      <c r="DG1952" t="str">
        <f ca="1"/>
        <v/>
      </c>
      <c r="DH1952">
        <f ca="1"/>
        <v>0</v>
      </c>
      <c r="DI1952">
        <f ca="1"/>
        <v>0</v>
      </c>
      <c r="DJ1952">
        <f ca="1"/>
        <v>0</v>
      </c>
      <c r="DK1952">
        <f ca="1"/>
        <v>0</v>
      </c>
      <c r="DL1952">
        <f ca="1"/>
        <v>0</v>
      </c>
      <c r="DM1952">
        <f ca="1"/>
        <v>0</v>
      </c>
      <c r="DN1952" t="str">
        <f ca="1"/>
        <v/>
      </c>
    </row>
    <row r="1953" spans="13:118">
      <c r="M1953" t="str" cm="1">
        <f t="array" ref="M1953">_xlfn._xlws.FILTER(SUM(H1953:L1953),SUM(H1953:L1953)&lt;&gt;0,"")</f>
        <v/>
      </c>
      <c r="AC1953" t="str">
        <f ca="1"/>
        <v/>
      </c>
      <c r="AE1953">
        <f ca="1"/>
        <v>0</v>
      </c>
      <c r="AF1953">
        <f ca="1"/>
        <v>0</v>
      </c>
      <c r="AG1953">
        <f ca="1"/>
        <v>0</v>
      </c>
      <c r="AH1953">
        <f ca="1"/>
        <v>0</v>
      </c>
      <c r="AI1953">
        <f ca="1"/>
        <v>0</v>
      </c>
      <c r="AJ1953">
        <f ca="1"/>
        <v>0</v>
      </c>
      <c r="AK1953">
        <f ca="1"/>
        <v>0</v>
      </c>
      <c r="AL1953" t="str">
        <f ca="1"/>
        <v/>
      </c>
      <c r="AZ1953" t="str" cm="1">
        <f t="array" ref="AZ1953">_xlfn._xlws.FILTER(SUM(AU1953:AY1953),SUM(AU1953:AY1953)&lt;&gt;0,"")</f>
        <v/>
      </c>
      <c r="BP1953" t="str">
        <f ca="1"/>
        <v/>
      </c>
      <c r="BR1953">
        <f ca="1"/>
        <v>0</v>
      </c>
      <c r="BS1953">
        <f ca="1"/>
        <v>0</v>
      </c>
      <c r="BT1953">
        <f ca="1"/>
        <v>0</v>
      </c>
      <c r="BU1953">
        <f ca="1"/>
        <v>0</v>
      </c>
      <c r="BV1953">
        <f ca="1"/>
        <v>0</v>
      </c>
      <c r="BW1953">
        <f ca="1"/>
        <v>0</v>
      </c>
      <c r="BX1953">
        <f ca="1"/>
        <v>0</v>
      </c>
      <c r="BY1953" t="str">
        <f ca="1"/>
        <v/>
      </c>
      <c r="CC1953" t="str" cm="1">
        <f t="array" aca="1" ref="CC1953" ca="1">_xlfn._xlws.FILTER(VLOOKUP(CB1946,Arrays!$T:$Z,{1,2,3,4,5,6,7},FALSE),VLOOKUP(CB1946,Arrays!$T:$Z,{1,2,3,4,5,6,7},FALSE)&lt;&gt;0,"")</f>
        <v/>
      </c>
      <c r="CO1953" t="str" cm="1">
        <f t="array" ref="CO1953">_xlfn._xlws.FILTER(SUM(CJ1953:CN1953),SUM(CJ1953:CN1953)&lt;&gt;0,"")</f>
        <v/>
      </c>
      <c r="CX1953" t="str">
        <f ca="1"/>
        <v/>
      </c>
      <c r="DE1953" t="str">
        <f ca="1"/>
        <v/>
      </c>
      <c r="DG1953" t="str">
        <f ca="1"/>
        <v/>
      </c>
      <c r="DH1953">
        <f ca="1"/>
        <v>0</v>
      </c>
      <c r="DI1953">
        <f ca="1"/>
        <v>0</v>
      </c>
      <c r="DJ1953">
        <f ca="1"/>
        <v>0</v>
      </c>
      <c r="DK1953">
        <f ca="1"/>
        <v>0</v>
      </c>
      <c r="DL1953">
        <f ca="1"/>
        <v>0</v>
      </c>
      <c r="DM1953">
        <f ca="1"/>
        <v>0</v>
      </c>
      <c r="DN1953" t="str">
        <f ca="1"/>
        <v/>
      </c>
    </row>
    <row r="1954" spans="13:118">
      <c r="M1954" t="str" cm="1">
        <f t="array" ref="M1954">_xlfn._xlws.FILTER(SUM(H1954:L1954),SUM(H1954:L1954)&lt;&gt;0,"")</f>
        <v/>
      </c>
      <c r="AC1954" t="str">
        <f ca="1"/>
        <v/>
      </c>
      <c r="AE1954">
        <f ca="1"/>
        <v>0</v>
      </c>
      <c r="AF1954">
        <f ca="1"/>
        <v>0</v>
      </c>
      <c r="AG1954">
        <f ca="1"/>
        <v>0</v>
      </c>
      <c r="AH1954">
        <f ca="1"/>
        <v>0</v>
      </c>
      <c r="AI1954">
        <f ca="1"/>
        <v>0</v>
      </c>
      <c r="AJ1954">
        <f ca="1"/>
        <v>0</v>
      </c>
      <c r="AK1954">
        <f ca="1"/>
        <v>0</v>
      </c>
      <c r="AL1954" t="str">
        <f ca="1"/>
        <v/>
      </c>
      <c r="AZ1954" t="str" cm="1">
        <f t="array" ref="AZ1954">_xlfn._xlws.FILTER(SUM(AU1954:AY1954),SUM(AU1954:AY1954)&lt;&gt;0,"")</f>
        <v/>
      </c>
      <c r="BP1954" t="str">
        <f ca="1"/>
        <v/>
      </c>
      <c r="BR1954">
        <f ca="1"/>
        <v>0</v>
      </c>
      <c r="BS1954">
        <f ca="1"/>
        <v>0</v>
      </c>
      <c r="BT1954">
        <f ca="1"/>
        <v>0</v>
      </c>
      <c r="BU1954">
        <f ca="1"/>
        <v>0</v>
      </c>
      <c r="BV1954">
        <f ca="1"/>
        <v>0</v>
      </c>
      <c r="BW1954">
        <f ca="1"/>
        <v>0</v>
      </c>
      <c r="BX1954">
        <f ca="1"/>
        <v>0</v>
      </c>
      <c r="BY1954" t="str">
        <f ca="1"/>
        <v/>
      </c>
      <c r="CC1954" t="str" cm="1">
        <f t="array" aca="1" ref="CC1954" ca="1">_xlfn._xlws.FILTER(VLOOKUP(CB1947,Arrays!$T:$Z,{1,2,3,4,5,6,7},FALSE),VLOOKUP(CB1947,Arrays!$T:$Z,{1,2,3,4,5,6,7},FALSE)&lt;&gt;0,"")</f>
        <v/>
      </c>
      <c r="CO1954" t="str" cm="1">
        <f t="array" ref="CO1954">_xlfn._xlws.FILTER(SUM(CJ1954:CN1954),SUM(CJ1954:CN1954)&lt;&gt;0,"")</f>
        <v/>
      </c>
      <c r="CX1954" t="str">
        <f ca="1"/>
        <v/>
      </c>
      <c r="DE1954" t="str">
        <f ca="1"/>
        <v/>
      </c>
      <c r="DG1954" t="str">
        <f ca="1"/>
        <v/>
      </c>
      <c r="DH1954">
        <f ca="1"/>
        <v>0</v>
      </c>
      <c r="DI1954">
        <f ca="1"/>
        <v>0</v>
      </c>
      <c r="DJ1954">
        <f ca="1"/>
        <v>0</v>
      </c>
      <c r="DK1954">
        <f ca="1"/>
        <v>0</v>
      </c>
      <c r="DL1954">
        <f ca="1"/>
        <v>0</v>
      </c>
      <c r="DM1954">
        <f ca="1"/>
        <v>0</v>
      </c>
      <c r="DN1954" t="str">
        <f ca="1"/>
        <v/>
      </c>
    </row>
    <row r="1955" spans="13:118">
      <c r="M1955" t="str" cm="1">
        <f t="array" ref="M1955">_xlfn._xlws.FILTER(SUM(H1955:L1955),SUM(H1955:L1955)&lt;&gt;0,"")</f>
        <v/>
      </c>
      <c r="AC1955" t="str">
        <f ca="1"/>
        <v/>
      </c>
      <c r="AE1955">
        <f ca="1"/>
        <v>0</v>
      </c>
      <c r="AF1955">
        <f ca="1"/>
        <v>0</v>
      </c>
      <c r="AG1955">
        <f ca="1"/>
        <v>0</v>
      </c>
      <c r="AH1955">
        <f ca="1"/>
        <v>0</v>
      </c>
      <c r="AI1955">
        <f ca="1"/>
        <v>0</v>
      </c>
      <c r="AJ1955">
        <f ca="1"/>
        <v>0</v>
      </c>
      <c r="AK1955">
        <f ca="1"/>
        <v>0</v>
      </c>
      <c r="AL1955" t="str">
        <f ca="1"/>
        <v/>
      </c>
      <c r="AZ1955" t="str" cm="1">
        <f t="array" ref="AZ1955">_xlfn._xlws.FILTER(SUM(AU1955:AY1955),SUM(AU1955:AY1955)&lt;&gt;0,"")</f>
        <v/>
      </c>
      <c r="BP1955" t="str">
        <f ca="1"/>
        <v/>
      </c>
      <c r="BR1955">
        <f ca="1"/>
        <v>0</v>
      </c>
      <c r="BS1955">
        <f ca="1"/>
        <v>0</v>
      </c>
      <c r="BT1955">
        <f ca="1"/>
        <v>0</v>
      </c>
      <c r="BU1955">
        <f ca="1"/>
        <v>0</v>
      </c>
      <c r="BV1955">
        <f ca="1"/>
        <v>0</v>
      </c>
      <c r="BW1955">
        <f ca="1"/>
        <v>0</v>
      </c>
      <c r="BX1955">
        <f ca="1"/>
        <v>0</v>
      </c>
      <c r="BY1955" t="str">
        <f ca="1"/>
        <v/>
      </c>
      <c r="CC1955" t="str" cm="1">
        <f t="array" aca="1" ref="CC1955" ca="1">_xlfn._xlws.FILTER(VLOOKUP(CB1948,Arrays!$T:$Z,{1,2,3,4,5,6,7},FALSE),VLOOKUP(CB1948,Arrays!$T:$Z,{1,2,3,4,5,6,7},FALSE)&lt;&gt;0,"")</f>
        <v/>
      </c>
      <c r="CO1955" t="str" cm="1">
        <f t="array" ref="CO1955">_xlfn._xlws.FILTER(SUM(CJ1955:CN1955),SUM(CJ1955:CN1955)&lt;&gt;0,"")</f>
        <v/>
      </c>
      <c r="CX1955" t="str">
        <f ca="1"/>
        <v/>
      </c>
      <c r="DE1955" t="str">
        <f ca="1"/>
        <v/>
      </c>
      <c r="DG1955" t="str">
        <f ca="1"/>
        <v/>
      </c>
      <c r="DH1955">
        <f ca="1"/>
        <v>0</v>
      </c>
      <c r="DI1955">
        <f ca="1"/>
        <v>0</v>
      </c>
      <c r="DJ1955">
        <f ca="1"/>
        <v>0</v>
      </c>
      <c r="DK1955">
        <f ca="1"/>
        <v>0</v>
      </c>
      <c r="DL1955">
        <f ca="1"/>
        <v>0</v>
      </c>
      <c r="DM1955">
        <f ca="1"/>
        <v>0</v>
      </c>
      <c r="DN1955" t="str">
        <f ca="1"/>
        <v/>
      </c>
    </row>
    <row r="1956" spans="13:118">
      <c r="M1956" t="str" cm="1">
        <f t="array" ref="M1956">_xlfn._xlws.FILTER(SUM(H1956:L1956),SUM(H1956:L1956)&lt;&gt;0,"")</f>
        <v/>
      </c>
      <c r="AC1956" t="str">
        <f ca="1"/>
        <v/>
      </c>
      <c r="AE1956">
        <f ca="1"/>
        <v>0</v>
      </c>
      <c r="AF1956">
        <f ca="1"/>
        <v>0</v>
      </c>
      <c r="AG1956">
        <f ca="1"/>
        <v>0</v>
      </c>
      <c r="AH1956">
        <f ca="1"/>
        <v>0</v>
      </c>
      <c r="AI1956">
        <f ca="1"/>
        <v>0</v>
      </c>
      <c r="AJ1956">
        <f ca="1"/>
        <v>0</v>
      </c>
      <c r="AK1956">
        <f ca="1"/>
        <v>0</v>
      </c>
      <c r="AL1956" t="str">
        <f ca="1"/>
        <v/>
      </c>
      <c r="AZ1956" t="str" cm="1">
        <f t="array" ref="AZ1956">_xlfn._xlws.FILTER(SUM(AU1956:AY1956),SUM(AU1956:AY1956)&lt;&gt;0,"")</f>
        <v/>
      </c>
      <c r="BP1956" t="str">
        <f ca="1"/>
        <v/>
      </c>
      <c r="BR1956">
        <f ca="1"/>
        <v>0</v>
      </c>
      <c r="BS1956">
        <f ca="1"/>
        <v>0</v>
      </c>
      <c r="BT1956">
        <f ca="1"/>
        <v>0</v>
      </c>
      <c r="BU1956">
        <f ca="1"/>
        <v>0</v>
      </c>
      <c r="BV1956">
        <f ca="1"/>
        <v>0</v>
      </c>
      <c r="BW1956">
        <f ca="1"/>
        <v>0</v>
      </c>
      <c r="BX1956">
        <f ca="1"/>
        <v>0</v>
      </c>
      <c r="BY1956" t="str">
        <f ca="1"/>
        <v/>
      </c>
      <c r="CC1956" t="str" cm="1">
        <f t="array" aca="1" ref="CC1956" ca="1">_xlfn._xlws.FILTER(VLOOKUP(CB1949,Arrays!$T:$Z,{1,2,3,4,5,6,7},FALSE),VLOOKUP(CB1949,Arrays!$T:$Z,{1,2,3,4,5,6,7},FALSE)&lt;&gt;0,"")</f>
        <v/>
      </c>
      <c r="CO1956" t="str" cm="1">
        <f t="array" ref="CO1956">_xlfn._xlws.FILTER(SUM(CJ1956:CN1956),SUM(CJ1956:CN1956)&lt;&gt;0,"")</f>
        <v/>
      </c>
      <c r="CX1956" t="str">
        <f ca="1"/>
        <v/>
      </c>
      <c r="DE1956" t="str">
        <f ca="1"/>
        <v/>
      </c>
      <c r="DG1956" t="str">
        <f ca="1"/>
        <v/>
      </c>
      <c r="DH1956">
        <f ca="1"/>
        <v>0</v>
      </c>
      <c r="DI1956">
        <f ca="1"/>
        <v>0</v>
      </c>
      <c r="DJ1956">
        <f ca="1"/>
        <v>0</v>
      </c>
      <c r="DK1956">
        <f ca="1"/>
        <v>0</v>
      </c>
      <c r="DL1956">
        <f ca="1"/>
        <v>0</v>
      </c>
      <c r="DM1956">
        <f ca="1"/>
        <v>0</v>
      </c>
      <c r="DN1956" t="str">
        <f ca="1"/>
        <v/>
      </c>
    </row>
    <row r="1957" spans="13:118">
      <c r="M1957" t="str" cm="1">
        <f t="array" ref="M1957">_xlfn._xlws.FILTER(SUM(H1957:L1957),SUM(H1957:L1957)&lt;&gt;0,"")</f>
        <v/>
      </c>
      <c r="AC1957" t="str">
        <f ca="1"/>
        <v/>
      </c>
      <c r="AE1957">
        <f ca="1"/>
        <v>0</v>
      </c>
      <c r="AF1957">
        <f ca="1"/>
        <v>0</v>
      </c>
      <c r="AG1957">
        <f ca="1"/>
        <v>0</v>
      </c>
      <c r="AH1957">
        <f ca="1"/>
        <v>0</v>
      </c>
      <c r="AI1957">
        <f ca="1"/>
        <v>0</v>
      </c>
      <c r="AJ1957">
        <f ca="1"/>
        <v>0</v>
      </c>
      <c r="AK1957">
        <f ca="1"/>
        <v>0</v>
      </c>
      <c r="AL1957" t="str">
        <f ca="1"/>
        <v/>
      </c>
      <c r="AZ1957" t="str" cm="1">
        <f t="array" ref="AZ1957">_xlfn._xlws.FILTER(SUM(AU1957:AY1957),SUM(AU1957:AY1957)&lt;&gt;0,"")</f>
        <v/>
      </c>
      <c r="BP1957" t="str">
        <f ca="1"/>
        <v/>
      </c>
      <c r="BR1957">
        <f ca="1"/>
        <v>0</v>
      </c>
      <c r="BS1957">
        <f ca="1"/>
        <v>0</v>
      </c>
      <c r="BT1957">
        <f ca="1"/>
        <v>0</v>
      </c>
      <c r="BU1957">
        <f ca="1"/>
        <v>0</v>
      </c>
      <c r="BV1957">
        <f ca="1"/>
        <v>0</v>
      </c>
      <c r="BW1957">
        <f ca="1"/>
        <v>0</v>
      </c>
      <c r="BX1957">
        <f ca="1"/>
        <v>0</v>
      </c>
      <c r="BY1957" t="str">
        <f ca="1"/>
        <v/>
      </c>
      <c r="CC1957" t="str" cm="1">
        <f t="array" aca="1" ref="CC1957" ca="1">_xlfn._xlws.FILTER(VLOOKUP(CB1950,Arrays!$T:$Z,{1,2,3,4,5,6,7},FALSE),VLOOKUP(CB1950,Arrays!$T:$Z,{1,2,3,4,5,6,7},FALSE)&lt;&gt;0,"")</f>
        <v/>
      </c>
      <c r="CO1957" t="str" cm="1">
        <f t="array" ref="CO1957">_xlfn._xlws.FILTER(SUM(CJ1957:CN1957),SUM(CJ1957:CN1957)&lt;&gt;0,"")</f>
        <v/>
      </c>
      <c r="CX1957" t="str">
        <f ca="1"/>
        <v/>
      </c>
      <c r="DE1957" t="str">
        <f ca="1"/>
        <v/>
      </c>
      <c r="DG1957" t="str">
        <f ca="1"/>
        <v/>
      </c>
      <c r="DH1957">
        <f ca="1"/>
        <v>0</v>
      </c>
      <c r="DI1957">
        <f ca="1"/>
        <v>0</v>
      </c>
      <c r="DJ1957">
        <f ca="1"/>
        <v>0</v>
      </c>
      <c r="DK1957">
        <f ca="1"/>
        <v>0</v>
      </c>
      <c r="DL1957">
        <f ca="1"/>
        <v>0</v>
      </c>
      <c r="DM1957">
        <f ca="1"/>
        <v>0</v>
      </c>
      <c r="DN1957" t="str">
        <f ca="1"/>
        <v/>
      </c>
    </row>
    <row r="1958" spans="13:118">
      <c r="M1958" t="str" cm="1">
        <f t="array" ref="M1958">_xlfn._xlws.FILTER(SUM(H1958:L1958),SUM(H1958:L1958)&lt;&gt;0,"")</f>
        <v/>
      </c>
      <c r="AC1958" t="str">
        <f ca="1"/>
        <v/>
      </c>
      <c r="AE1958">
        <f ca="1"/>
        <v>0</v>
      </c>
      <c r="AF1958">
        <f ca="1"/>
        <v>0</v>
      </c>
      <c r="AG1958">
        <f ca="1"/>
        <v>0</v>
      </c>
      <c r="AH1958">
        <f ca="1"/>
        <v>0</v>
      </c>
      <c r="AI1958">
        <f ca="1"/>
        <v>0</v>
      </c>
      <c r="AJ1958">
        <f ca="1"/>
        <v>0</v>
      </c>
      <c r="AK1958">
        <f ca="1"/>
        <v>0</v>
      </c>
      <c r="AL1958" t="str">
        <f ca="1"/>
        <v/>
      </c>
      <c r="AZ1958" t="str" cm="1">
        <f t="array" ref="AZ1958">_xlfn._xlws.FILTER(SUM(AU1958:AY1958),SUM(AU1958:AY1958)&lt;&gt;0,"")</f>
        <v/>
      </c>
      <c r="BP1958" t="str">
        <f ca="1"/>
        <v/>
      </c>
      <c r="BR1958">
        <f ca="1"/>
        <v>0</v>
      </c>
      <c r="BS1958">
        <f ca="1"/>
        <v>0</v>
      </c>
      <c r="BT1958">
        <f ca="1"/>
        <v>0</v>
      </c>
      <c r="BU1958">
        <f ca="1"/>
        <v>0</v>
      </c>
      <c r="BV1958">
        <f ca="1"/>
        <v>0</v>
      </c>
      <c r="BW1958">
        <f ca="1"/>
        <v>0</v>
      </c>
      <c r="BX1958">
        <f ca="1"/>
        <v>0</v>
      </c>
      <c r="BY1958" t="str">
        <f ca="1"/>
        <v/>
      </c>
      <c r="CC1958" t="str" cm="1">
        <f t="array" aca="1" ref="CC1958" ca="1">_xlfn._xlws.FILTER(VLOOKUP(CB1951,Arrays!$T:$Z,{1,2,3,4,5,6,7},FALSE),VLOOKUP(CB1951,Arrays!$T:$Z,{1,2,3,4,5,6,7},FALSE)&lt;&gt;0,"")</f>
        <v/>
      </c>
      <c r="CO1958" t="str" cm="1">
        <f t="array" ref="CO1958">_xlfn._xlws.FILTER(SUM(CJ1958:CN1958),SUM(CJ1958:CN1958)&lt;&gt;0,"")</f>
        <v/>
      </c>
      <c r="CX1958" t="str">
        <f ca="1"/>
        <v/>
      </c>
      <c r="DE1958" t="str">
        <f ca="1"/>
        <v/>
      </c>
      <c r="DG1958" t="str">
        <f ca="1"/>
        <v/>
      </c>
      <c r="DH1958">
        <f ca="1"/>
        <v>0</v>
      </c>
      <c r="DI1958">
        <f ca="1"/>
        <v>0</v>
      </c>
      <c r="DJ1958">
        <f ca="1"/>
        <v>0</v>
      </c>
      <c r="DK1958">
        <f ca="1"/>
        <v>0</v>
      </c>
      <c r="DL1958">
        <f ca="1"/>
        <v>0</v>
      </c>
      <c r="DM1958">
        <f ca="1"/>
        <v>0</v>
      </c>
      <c r="DN1958" t="str">
        <f ca="1"/>
        <v/>
      </c>
    </row>
    <row r="1959" spans="13:118">
      <c r="M1959" t="str" cm="1">
        <f t="array" ref="M1959">_xlfn._xlws.FILTER(SUM(H1959:L1959),SUM(H1959:L1959)&lt;&gt;0,"")</f>
        <v/>
      </c>
      <c r="AC1959" t="str">
        <f ca="1"/>
        <v/>
      </c>
      <c r="AE1959">
        <f ca="1"/>
        <v>0</v>
      </c>
      <c r="AF1959">
        <f ca="1"/>
        <v>0</v>
      </c>
      <c r="AG1959">
        <f ca="1"/>
        <v>0</v>
      </c>
      <c r="AH1959">
        <f ca="1"/>
        <v>0</v>
      </c>
      <c r="AI1959">
        <f ca="1"/>
        <v>0</v>
      </c>
      <c r="AJ1959">
        <f ca="1"/>
        <v>0</v>
      </c>
      <c r="AK1959">
        <f ca="1"/>
        <v>0</v>
      </c>
      <c r="AL1959" t="str">
        <f ca="1"/>
        <v/>
      </c>
      <c r="AZ1959" t="str" cm="1">
        <f t="array" ref="AZ1959">_xlfn._xlws.FILTER(SUM(AU1959:AY1959),SUM(AU1959:AY1959)&lt;&gt;0,"")</f>
        <v/>
      </c>
      <c r="BP1959" t="str">
        <f ca="1"/>
        <v/>
      </c>
      <c r="BR1959">
        <f ca="1"/>
        <v>0</v>
      </c>
      <c r="BS1959">
        <f ca="1"/>
        <v>0</v>
      </c>
      <c r="BT1959">
        <f ca="1"/>
        <v>0</v>
      </c>
      <c r="BU1959">
        <f ca="1"/>
        <v>0</v>
      </c>
      <c r="BV1959">
        <f ca="1"/>
        <v>0</v>
      </c>
      <c r="BW1959">
        <f ca="1"/>
        <v>0</v>
      </c>
      <c r="BX1959">
        <f ca="1"/>
        <v>0</v>
      </c>
      <c r="BY1959" t="str">
        <f ca="1"/>
        <v/>
      </c>
      <c r="CC1959" t="str" cm="1">
        <f t="array" aca="1" ref="CC1959" ca="1">_xlfn._xlws.FILTER(VLOOKUP(CB1952,Arrays!$T:$Z,{1,2,3,4,5,6,7},FALSE),VLOOKUP(CB1952,Arrays!$T:$Z,{1,2,3,4,5,6,7},FALSE)&lt;&gt;0,"")</f>
        <v/>
      </c>
      <c r="CO1959" t="str" cm="1">
        <f t="array" ref="CO1959">_xlfn._xlws.FILTER(SUM(CJ1959:CN1959),SUM(CJ1959:CN1959)&lt;&gt;0,"")</f>
        <v/>
      </c>
      <c r="CX1959" t="str">
        <f ca="1"/>
        <v/>
      </c>
      <c r="DE1959" t="str">
        <f ca="1"/>
        <v/>
      </c>
      <c r="DG1959" t="str">
        <f ca="1"/>
        <v/>
      </c>
      <c r="DH1959">
        <f ca="1"/>
        <v>0</v>
      </c>
      <c r="DI1959">
        <f ca="1"/>
        <v>0</v>
      </c>
      <c r="DJ1959">
        <f ca="1"/>
        <v>0</v>
      </c>
      <c r="DK1959">
        <f ca="1"/>
        <v>0</v>
      </c>
      <c r="DL1959">
        <f ca="1"/>
        <v>0</v>
      </c>
      <c r="DM1959">
        <f ca="1"/>
        <v>0</v>
      </c>
      <c r="DN1959" t="str">
        <f ca="1"/>
        <v/>
      </c>
    </row>
    <row r="1960" spans="13:118">
      <c r="M1960" t="str" cm="1">
        <f t="array" ref="M1960">_xlfn._xlws.FILTER(SUM(H1960:L1960),SUM(H1960:L1960)&lt;&gt;0,"")</f>
        <v/>
      </c>
      <c r="AC1960" t="str">
        <f ca="1"/>
        <v/>
      </c>
      <c r="AE1960">
        <f ca="1"/>
        <v>0</v>
      </c>
      <c r="AF1960">
        <f ca="1"/>
        <v>0</v>
      </c>
      <c r="AG1960">
        <f ca="1"/>
        <v>0</v>
      </c>
      <c r="AH1960">
        <f ca="1"/>
        <v>0</v>
      </c>
      <c r="AI1960">
        <f ca="1"/>
        <v>0</v>
      </c>
      <c r="AJ1960">
        <f ca="1"/>
        <v>0</v>
      </c>
      <c r="AK1960">
        <f ca="1"/>
        <v>0</v>
      </c>
      <c r="AL1960" t="str">
        <f ca="1"/>
        <v/>
      </c>
      <c r="AZ1960" t="str" cm="1">
        <f t="array" ref="AZ1960">_xlfn._xlws.FILTER(SUM(AU1960:AY1960),SUM(AU1960:AY1960)&lt;&gt;0,"")</f>
        <v/>
      </c>
      <c r="BP1960" t="str">
        <f ca="1"/>
        <v/>
      </c>
      <c r="BR1960">
        <f ca="1"/>
        <v>0</v>
      </c>
      <c r="BS1960">
        <f ca="1"/>
        <v>0</v>
      </c>
      <c r="BT1960">
        <f ca="1"/>
        <v>0</v>
      </c>
      <c r="BU1960">
        <f ca="1"/>
        <v>0</v>
      </c>
      <c r="BV1960">
        <f ca="1"/>
        <v>0</v>
      </c>
      <c r="BW1960">
        <f ca="1"/>
        <v>0</v>
      </c>
      <c r="BX1960">
        <f ca="1"/>
        <v>0</v>
      </c>
      <c r="BY1960" t="str">
        <f ca="1"/>
        <v/>
      </c>
      <c r="CC1960" t="str" cm="1">
        <f t="array" aca="1" ref="CC1960" ca="1">_xlfn._xlws.FILTER(VLOOKUP(CB1953,Arrays!$T:$Z,{1,2,3,4,5,6,7},FALSE),VLOOKUP(CB1953,Arrays!$T:$Z,{1,2,3,4,5,6,7},FALSE)&lt;&gt;0,"")</f>
        <v/>
      </c>
      <c r="CO1960" t="str" cm="1">
        <f t="array" ref="CO1960">_xlfn._xlws.FILTER(SUM(CJ1960:CN1960),SUM(CJ1960:CN1960)&lt;&gt;0,"")</f>
        <v/>
      </c>
      <c r="CX1960" t="str">
        <f ca="1"/>
        <v/>
      </c>
      <c r="DE1960" t="str">
        <f ca="1"/>
        <v/>
      </c>
      <c r="DG1960" t="str">
        <f ca="1"/>
        <v/>
      </c>
      <c r="DH1960">
        <f ca="1"/>
        <v>0</v>
      </c>
      <c r="DI1960">
        <f ca="1"/>
        <v>0</v>
      </c>
      <c r="DJ1960">
        <f ca="1"/>
        <v>0</v>
      </c>
      <c r="DK1960">
        <f ca="1"/>
        <v>0</v>
      </c>
      <c r="DL1960">
        <f ca="1"/>
        <v>0</v>
      </c>
      <c r="DM1960">
        <f ca="1"/>
        <v>0</v>
      </c>
      <c r="DN1960" t="str">
        <f ca="1"/>
        <v/>
      </c>
    </row>
    <row r="1961" spans="13:118">
      <c r="M1961" t="str" cm="1">
        <f t="array" ref="M1961">_xlfn._xlws.FILTER(SUM(H1961:L1961),SUM(H1961:L1961)&lt;&gt;0,"")</f>
        <v/>
      </c>
      <c r="AC1961" t="str">
        <f ca="1"/>
        <v/>
      </c>
      <c r="AE1961">
        <f ca="1"/>
        <v>0</v>
      </c>
      <c r="AF1961">
        <f ca="1"/>
        <v>0</v>
      </c>
      <c r="AG1961">
        <f ca="1"/>
        <v>0</v>
      </c>
      <c r="AH1961">
        <f ca="1"/>
        <v>0</v>
      </c>
      <c r="AI1961">
        <f ca="1"/>
        <v>0</v>
      </c>
      <c r="AJ1961">
        <f ca="1"/>
        <v>0</v>
      </c>
      <c r="AK1961">
        <f ca="1"/>
        <v>0</v>
      </c>
      <c r="AL1961" t="str">
        <f ca="1"/>
        <v/>
      </c>
      <c r="AZ1961" t="str" cm="1">
        <f t="array" ref="AZ1961">_xlfn._xlws.FILTER(SUM(AU1961:AY1961),SUM(AU1961:AY1961)&lt;&gt;0,"")</f>
        <v/>
      </c>
      <c r="BP1961" t="str">
        <f ca="1"/>
        <v/>
      </c>
      <c r="BR1961">
        <f ca="1"/>
        <v>0</v>
      </c>
      <c r="BS1961">
        <f ca="1"/>
        <v>0</v>
      </c>
      <c r="BT1961">
        <f ca="1"/>
        <v>0</v>
      </c>
      <c r="BU1961">
        <f ca="1"/>
        <v>0</v>
      </c>
      <c r="BV1961">
        <f ca="1"/>
        <v>0</v>
      </c>
      <c r="BW1961">
        <f ca="1"/>
        <v>0</v>
      </c>
      <c r="BX1961">
        <f ca="1"/>
        <v>0</v>
      </c>
      <c r="BY1961" t="str">
        <f ca="1"/>
        <v/>
      </c>
      <c r="CC1961" t="str" cm="1">
        <f t="array" aca="1" ref="CC1961" ca="1">_xlfn._xlws.FILTER(VLOOKUP(CB1954,Arrays!$T:$Z,{1,2,3,4,5,6,7},FALSE),VLOOKUP(CB1954,Arrays!$T:$Z,{1,2,3,4,5,6,7},FALSE)&lt;&gt;0,"")</f>
        <v/>
      </c>
      <c r="CO1961" t="str" cm="1">
        <f t="array" ref="CO1961">_xlfn._xlws.FILTER(SUM(CJ1961:CN1961),SUM(CJ1961:CN1961)&lt;&gt;0,"")</f>
        <v/>
      </c>
      <c r="CX1961" t="str">
        <f ca="1"/>
        <v/>
      </c>
      <c r="DE1961" t="str">
        <f ca="1"/>
        <v/>
      </c>
      <c r="DG1961" t="str">
        <f ca="1"/>
        <v/>
      </c>
      <c r="DH1961">
        <f ca="1"/>
        <v>0</v>
      </c>
      <c r="DI1961">
        <f ca="1"/>
        <v>0</v>
      </c>
      <c r="DJ1961">
        <f ca="1"/>
        <v>0</v>
      </c>
      <c r="DK1961">
        <f ca="1"/>
        <v>0</v>
      </c>
      <c r="DL1961">
        <f ca="1"/>
        <v>0</v>
      </c>
      <c r="DM1961">
        <f ca="1"/>
        <v>0</v>
      </c>
      <c r="DN1961" t="str">
        <f ca="1"/>
        <v/>
      </c>
    </row>
    <row r="1962" spans="13:118">
      <c r="M1962" t="str" cm="1">
        <f t="array" ref="M1962">_xlfn._xlws.FILTER(SUM(H1962:L1962),SUM(H1962:L1962)&lt;&gt;0,"")</f>
        <v/>
      </c>
      <c r="AC1962" t="str">
        <f ca="1"/>
        <v/>
      </c>
      <c r="AE1962">
        <f ca="1"/>
        <v>0</v>
      </c>
      <c r="AF1962">
        <f ca="1"/>
        <v>0</v>
      </c>
      <c r="AG1962">
        <f ca="1"/>
        <v>0</v>
      </c>
      <c r="AH1962">
        <f ca="1"/>
        <v>0</v>
      </c>
      <c r="AI1962">
        <f ca="1"/>
        <v>0</v>
      </c>
      <c r="AJ1962">
        <f ca="1"/>
        <v>0</v>
      </c>
      <c r="AK1962">
        <f ca="1"/>
        <v>0</v>
      </c>
      <c r="AL1962" t="str">
        <f ca="1"/>
        <v/>
      </c>
      <c r="AZ1962" t="str" cm="1">
        <f t="array" ref="AZ1962">_xlfn._xlws.FILTER(SUM(AU1962:AY1962),SUM(AU1962:AY1962)&lt;&gt;0,"")</f>
        <v/>
      </c>
      <c r="BP1962" t="str">
        <f ca="1"/>
        <v/>
      </c>
      <c r="BR1962">
        <f ca="1"/>
        <v>0</v>
      </c>
      <c r="BS1962">
        <f ca="1"/>
        <v>0</v>
      </c>
      <c r="BT1962">
        <f ca="1"/>
        <v>0</v>
      </c>
      <c r="BU1962">
        <f ca="1"/>
        <v>0</v>
      </c>
      <c r="BV1962">
        <f ca="1"/>
        <v>0</v>
      </c>
      <c r="BW1962">
        <f ca="1"/>
        <v>0</v>
      </c>
      <c r="BX1962">
        <f ca="1"/>
        <v>0</v>
      </c>
      <c r="BY1962" t="str">
        <f ca="1"/>
        <v/>
      </c>
      <c r="CC1962" t="str" cm="1">
        <f t="array" aca="1" ref="CC1962" ca="1">_xlfn._xlws.FILTER(VLOOKUP(CB1955,Arrays!$T:$Z,{1,2,3,4,5,6,7},FALSE),VLOOKUP(CB1955,Arrays!$T:$Z,{1,2,3,4,5,6,7},FALSE)&lt;&gt;0,"")</f>
        <v/>
      </c>
      <c r="CO1962" t="str" cm="1">
        <f t="array" ref="CO1962">_xlfn._xlws.FILTER(SUM(CJ1962:CN1962),SUM(CJ1962:CN1962)&lt;&gt;0,"")</f>
        <v/>
      </c>
      <c r="CX1962" t="str">
        <f ca="1"/>
        <v/>
      </c>
      <c r="DE1962" t="str">
        <f ca="1"/>
        <v/>
      </c>
      <c r="DG1962" t="str">
        <f ca="1"/>
        <v/>
      </c>
      <c r="DH1962">
        <f ca="1"/>
        <v>0</v>
      </c>
      <c r="DI1962">
        <f ca="1"/>
        <v>0</v>
      </c>
      <c r="DJ1962">
        <f ca="1"/>
        <v>0</v>
      </c>
      <c r="DK1962">
        <f ca="1"/>
        <v>0</v>
      </c>
      <c r="DL1962">
        <f ca="1"/>
        <v>0</v>
      </c>
      <c r="DM1962">
        <f ca="1"/>
        <v>0</v>
      </c>
      <c r="DN1962" t="str">
        <f ca="1"/>
        <v/>
      </c>
    </row>
    <row r="1963" spans="13:118">
      <c r="M1963" t="str" cm="1">
        <f t="array" ref="M1963">_xlfn._xlws.FILTER(SUM(H1963:L1963),SUM(H1963:L1963)&lt;&gt;0,"")</f>
        <v/>
      </c>
      <c r="AC1963" t="str">
        <f ca="1"/>
        <v/>
      </c>
      <c r="AE1963">
        <f ca="1"/>
        <v>0</v>
      </c>
      <c r="AF1963">
        <f ca="1"/>
        <v>0</v>
      </c>
      <c r="AG1963">
        <f ca="1"/>
        <v>0</v>
      </c>
      <c r="AH1963">
        <f ca="1"/>
        <v>0</v>
      </c>
      <c r="AI1963">
        <f ca="1"/>
        <v>0</v>
      </c>
      <c r="AJ1963">
        <f ca="1"/>
        <v>0</v>
      </c>
      <c r="AK1963">
        <f ca="1"/>
        <v>0</v>
      </c>
      <c r="AL1963" t="str">
        <f ca="1"/>
        <v/>
      </c>
      <c r="AZ1963" t="str" cm="1">
        <f t="array" ref="AZ1963">_xlfn._xlws.FILTER(SUM(AU1963:AY1963),SUM(AU1963:AY1963)&lt;&gt;0,"")</f>
        <v/>
      </c>
      <c r="BP1963" t="str">
        <f ca="1"/>
        <v/>
      </c>
      <c r="BR1963">
        <f ca="1"/>
        <v>0</v>
      </c>
      <c r="BS1963">
        <f ca="1"/>
        <v>0</v>
      </c>
      <c r="BT1963">
        <f ca="1"/>
        <v>0</v>
      </c>
      <c r="BU1963">
        <f ca="1"/>
        <v>0</v>
      </c>
      <c r="BV1963">
        <f ca="1"/>
        <v>0</v>
      </c>
      <c r="BW1963">
        <f ca="1"/>
        <v>0</v>
      </c>
      <c r="BX1963">
        <f ca="1"/>
        <v>0</v>
      </c>
      <c r="BY1963" t="str">
        <f ca="1"/>
        <v/>
      </c>
      <c r="CC1963" t="str" cm="1">
        <f t="array" aca="1" ref="CC1963" ca="1">_xlfn._xlws.FILTER(VLOOKUP(CB1956,Arrays!$T:$Z,{1,2,3,4,5,6,7},FALSE),VLOOKUP(CB1956,Arrays!$T:$Z,{1,2,3,4,5,6,7},FALSE)&lt;&gt;0,"")</f>
        <v/>
      </c>
      <c r="CO1963" t="str" cm="1">
        <f t="array" ref="CO1963">_xlfn._xlws.FILTER(SUM(CJ1963:CN1963),SUM(CJ1963:CN1963)&lt;&gt;0,"")</f>
        <v/>
      </c>
      <c r="CX1963" t="str">
        <f ca="1"/>
        <v/>
      </c>
      <c r="DE1963" t="str">
        <f ca="1"/>
        <v/>
      </c>
      <c r="DG1963" t="str">
        <f ca="1"/>
        <v/>
      </c>
      <c r="DH1963">
        <f ca="1"/>
        <v>0</v>
      </c>
      <c r="DI1963">
        <f ca="1"/>
        <v>0</v>
      </c>
      <c r="DJ1963">
        <f ca="1"/>
        <v>0</v>
      </c>
      <c r="DK1963">
        <f ca="1"/>
        <v>0</v>
      </c>
      <c r="DL1963">
        <f ca="1"/>
        <v>0</v>
      </c>
      <c r="DM1963">
        <f ca="1"/>
        <v>0</v>
      </c>
      <c r="DN1963" t="str">
        <f ca="1"/>
        <v/>
      </c>
    </row>
    <row r="1964" spans="13:118">
      <c r="M1964" t="str" cm="1">
        <f t="array" ref="M1964">_xlfn._xlws.FILTER(SUM(H1964:L1964),SUM(H1964:L1964)&lt;&gt;0,"")</f>
        <v/>
      </c>
      <c r="AC1964" t="str">
        <f ca="1"/>
        <v/>
      </c>
      <c r="AE1964">
        <f ca="1"/>
        <v>0</v>
      </c>
      <c r="AF1964">
        <f ca="1"/>
        <v>0</v>
      </c>
      <c r="AG1964">
        <f ca="1"/>
        <v>0</v>
      </c>
      <c r="AH1964">
        <f ca="1"/>
        <v>0</v>
      </c>
      <c r="AI1964">
        <f ca="1"/>
        <v>0</v>
      </c>
      <c r="AJ1964">
        <f ca="1"/>
        <v>0</v>
      </c>
      <c r="AK1964">
        <f ca="1"/>
        <v>0</v>
      </c>
      <c r="AL1964" t="str">
        <f ca="1"/>
        <v/>
      </c>
      <c r="AZ1964" t="str" cm="1">
        <f t="array" ref="AZ1964">_xlfn._xlws.FILTER(SUM(AU1964:AY1964),SUM(AU1964:AY1964)&lt;&gt;0,"")</f>
        <v/>
      </c>
      <c r="BP1964" t="str">
        <f ca="1"/>
        <v/>
      </c>
      <c r="BR1964">
        <f ca="1"/>
        <v>0</v>
      </c>
      <c r="BS1964">
        <f ca="1"/>
        <v>0</v>
      </c>
      <c r="BT1964">
        <f ca="1"/>
        <v>0</v>
      </c>
      <c r="BU1964">
        <f ca="1"/>
        <v>0</v>
      </c>
      <c r="BV1964">
        <f ca="1"/>
        <v>0</v>
      </c>
      <c r="BW1964">
        <f ca="1"/>
        <v>0</v>
      </c>
      <c r="BX1964">
        <f ca="1"/>
        <v>0</v>
      </c>
      <c r="BY1964" t="str">
        <f ca="1"/>
        <v/>
      </c>
      <c r="CC1964" t="str" cm="1">
        <f t="array" aca="1" ref="CC1964" ca="1">_xlfn._xlws.FILTER(VLOOKUP(CB1957,Arrays!$T:$Z,{1,2,3,4,5,6,7},FALSE),VLOOKUP(CB1957,Arrays!$T:$Z,{1,2,3,4,5,6,7},FALSE)&lt;&gt;0,"")</f>
        <v/>
      </c>
      <c r="CO1964" t="str" cm="1">
        <f t="array" ref="CO1964">_xlfn._xlws.FILTER(SUM(CJ1964:CN1964),SUM(CJ1964:CN1964)&lt;&gt;0,"")</f>
        <v/>
      </c>
      <c r="CX1964" t="str">
        <f ca="1"/>
        <v/>
      </c>
      <c r="DE1964" t="str">
        <f ca="1"/>
        <v/>
      </c>
      <c r="DG1964" t="str">
        <f ca="1"/>
        <v/>
      </c>
      <c r="DH1964">
        <f ca="1"/>
        <v>0</v>
      </c>
      <c r="DI1964">
        <f ca="1"/>
        <v>0</v>
      </c>
      <c r="DJ1964">
        <f ca="1"/>
        <v>0</v>
      </c>
      <c r="DK1964">
        <f ca="1"/>
        <v>0</v>
      </c>
      <c r="DL1964">
        <f ca="1"/>
        <v>0</v>
      </c>
      <c r="DM1964">
        <f ca="1"/>
        <v>0</v>
      </c>
      <c r="DN1964" t="str">
        <f ca="1"/>
        <v/>
      </c>
    </row>
    <row r="1965" spans="13:118">
      <c r="M1965" t="str" cm="1">
        <f t="array" ref="M1965">_xlfn._xlws.FILTER(SUM(H1965:L1965),SUM(H1965:L1965)&lt;&gt;0,"")</f>
        <v/>
      </c>
      <c r="AC1965" t="str">
        <f ca="1"/>
        <v/>
      </c>
      <c r="AE1965">
        <f ca="1"/>
        <v>0</v>
      </c>
      <c r="AF1965">
        <f ca="1"/>
        <v>0</v>
      </c>
      <c r="AG1965">
        <f ca="1"/>
        <v>0</v>
      </c>
      <c r="AH1965">
        <f ca="1"/>
        <v>0</v>
      </c>
      <c r="AI1965">
        <f ca="1"/>
        <v>0</v>
      </c>
      <c r="AJ1965">
        <f ca="1"/>
        <v>0</v>
      </c>
      <c r="AK1965">
        <f ca="1"/>
        <v>0</v>
      </c>
      <c r="AL1965" t="str">
        <f ca="1"/>
        <v/>
      </c>
      <c r="AZ1965" t="str" cm="1">
        <f t="array" ref="AZ1965">_xlfn._xlws.FILTER(SUM(AU1965:AY1965),SUM(AU1965:AY1965)&lt;&gt;0,"")</f>
        <v/>
      </c>
      <c r="BP1965" t="str">
        <f ca="1"/>
        <v/>
      </c>
      <c r="BR1965">
        <f ca="1"/>
        <v>0</v>
      </c>
      <c r="BS1965">
        <f ca="1"/>
        <v>0</v>
      </c>
      <c r="BT1965">
        <f ca="1"/>
        <v>0</v>
      </c>
      <c r="BU1965">
        <f ca="1"/>
        <v>0</v>
      </c>
      <c r="BV1965">
        <f ca="1"/>
        <v>0</v>
      </c>
      <c r="BW1965">
        <f ca="1"/>
        <v>0</v>
      </c>
      <c r="BX1965">
        <f ca="1"/>
        <v>0</v>
      </c>
      <c r="BY1965" t="str">
        <f ca="1"/>
        <v/>
      </c>
      <c r="CC1965" t="str" cm="1">
        <f t="array" aca="1" ref="CC1965" ca="1">_xlfn._xlws.FILTER(VLOOKUP(CB1958,Arrays!$T:$Z,{1,2,3,4,5,6,7},FALSE),VLOOKUP(CB1958,Arrays!$T:$Z,{1,2,3,4,5,6,7},FALSE)&lt;&gt;0,"")</f>
        <v/>
      </c>
      <c r="CO1965" t="str" cm="1">
        <f t="array" ref="CO1965">_xlfn._xlws.FILTER(SUM(CJ1965:CN1965),SUM(CJ1965:CN1965)&lt;&gt;0,"")</f>
        <v/>
      </c>
      <c r="CX1965" t="str">
        <f ca="1"/>
        <v/>
      </c>
      <c r="DE1965" t="str">
        <f ca="1"/>
        <v/>
      </c>
      <c r="DG1965" t="str">
        <f ca="1"/>
        <v/>
      </c>
      <c r="DH1965">
        <f ca="1"/>
        <v>0</v>
      </c>
      <c r="DI1965">
        <f ca="1"/>
        <v>0</v>
      </c>
      <c r="DJ1965">
        <f ca="1"/>
        <v>0</v>
      </c>
      <c r="DK1965">
        <f ca="1"/>
        <v>0</v>
      </c>
      <c r="DL1965">
        <f ca="1"/>
        <v>0</v>
      </c>
      <c r="DM1965">
        <f ca="1"/>
        <v>0</v>
      </c>
      <c r="DN1965" t="str">
        <f ca="1"/>
        <v/>
      </c>
    </row>
    <row r="1966" spans="13:118">
      <c r="M1966" t="str" cm="1">
        <f t="array" ref="M1966">_xlfn._xlws.FILTER(SUM(H1966:L1966),SUM(H1966:L1966)&lt;&gt;0,"")</f>
        <v/>
      </c>
      <c r="AC1966" t="str">
        <f ca="1"/>
        <v/>
      </c>
      <c r="AE1966">
        <f ca="1"/>
        <v>0</v>
      </c>
      <c r="AF1966">
        <f ca="1"/>
        <v>0</v>
      </c>
      <c r="AG1966">
        <f ca="1"/>
        <v>0</v>
      </c>
      <c r="AH1966">
        <f ca="1"/>
        <v>0</v>
      </c>
      <c r="AI1966">
        <f ca="1"/>
        <v>0</v>
      </c>
      <c r="AJ1966">
        <f ca="1"/>
        <v>0</v>
      </c>
      <c r="AK1966">
        <f ca="1"/>
        <v>0</v>
      </c>
      <c r="AL1966" t="str">
        <f ca="1"/>
        <v/>
      </c>
      <c r="AZ1966" t="str" cm="1">
        <f t="array" ref="AZ1966">_xlfn._xlws.FILTER(SUM(AU1966:AY1966),SUM(AU1966:AY1966)&lt;&gt;0,"")</f>
        <v/>
      </c>
      <c r="BP1966" t="str">
        <f ca="1"/>
        <v/>
      </c>
      <c r="BR1966">
        <f ca="1"/>
        <v>0</v>
      </c>
      <c r="BS1966">
        <f ca="1"/>
        <v>0</v>
      </c>
      <c r="BT1966">
        <f ca="1"/>
        <v>0</v>
      </c>
      <c r="BU1966">
        <f ca="1"/>
        <v>0</v>
      </c>
      <c r="BV1966">
        <f ca="1"/>
        <v>0</v>
      </c>
      <c r="BW1966">
        <f ca="1"/>
        <v>0</v>
      </c>
      <c r="BX1966">
        <f ca="1"/>
        <v>0</v>
      </c>
      <c r="BY1966" t="str">
        <f ca="1"/>
        <v/>
      </c>
      <c r="CC1966" t="str" cm="1">
        <f t="array" aca="1" ref="CC1966" ca="1">_xlfn._xlws.FILTER(VLOOKUP(CB1959,Arrays!$T:$Z,{1,2,3,4,5,6,7},FALSE),VLOOKUP(CB1959,Arrays!$T:$Z,{1,2,3,4,5,6,7},FALSE)&lt;&gt;0,"")</f>
        <v/>
      </c>
      <c r="CO1966" t="str" cm="1">
        <f t="array" ref="CO1966">_xlfn._xlws.FILTER(SUM(CJ1966:CN1966),SUM(CJ1966:CN1966)&lt;&gt;0,"")</f>
        <v/>
      </c>
      <c r="CX1966" t="str">
        <f ca="1"/>
        <v/>
      </c>
      <c r="DE1966" t="str">
        <f ca="1"/>
        <v/>
      </c>
      <c r="DG1966" t="str">
        <f ca="1"/>
        <v/>
      </c>
      <c r="DH1966">
        <f ca="1"/>
        <v>0</v>
      </c>
      <c r="DI1966">
        <f ca="1"/>
        <v>0</v>
      </c>
      <c r="DJ1966">
        <f ca="1"/>
        <v>0</v>
      </c>
      <c r="DK1966">
        <f ca="1"/>
        <v>0</v>
      </c>
      <c r="DL1966">
        <f ca="1"/>
        <v>0</v>
      </c>
      <c r="DM1966">
        <f ca="1"/>
        <v>0</v>
      </c>
      <c r="DN1966" t="str">
        <f ca="1"/>
        <v/>
      </c>
    </row>
    <row r="1967" spans="13:118">
      <c r="M1967" t="str" cm="1">
        <f t="array" ref="M1967">_xlfn._xlws.FILTER(SUM(H1967:L1967),SUM(H1967:L1967)&lt;&gt;0,"")</f>
        <v/>
      </c>
      <c r="AC1967" t="str">
        <f ca="1"/>
        <v/>
      </c>
      <c r="AE1967">
        <f ca="1"/>
        <v>0</v>
      </c>
      <c r="AF1967">
        <f ca="1"/>
        <v>0</v>
      </c>
      <c r="AG1967">
        <f ca="1"/>
        <v>0</v>
      </c>
      <c r="AH1967">
        <f ca="1"/>
        <v>0</v>
      </c>
      <c r="AI1967">
        <f ca="1"/>
        <v>0</v>
      </c>
      <c r="AJ1967">
        <f ca="1"/>
        <v>0</v>
      </c>
      <c r="AK1967">
        <f ca="1"/>
        <v>0</v>
      </c>
      <c r="AL1967" t="str">
        <f ca="1"/>
        <v/>
      </c>
      <c r="AZ1967" t="str" cm="1">
        <f t="array" ref="AZ1967">_xlfn._xlws.FILTER(SUM(AU1967:AY1967),SUM(AU1967:AY1967)&lt;&gt;0,"")</f>
        <v/>
      </c>
      <c r="BP1967" t="str">
        <f ca="1"/>
        <v/>
      </c>
      <c r="BR1967">
        <f ca="1"/>
        <v>0</v>
      </c>
      <c r="BS1967">
        <f ca="1"/>
        <v>0</v>
      </c>
      <c r="BT1967">
        <f ca="1"/>
        <v>0</v>
      </c>
      <c r="BU1967">
        <f ca="1"/>
        <v>0</v>
      </c>
      <c r="BV1967">
        <f ca="1"/>
        <v>0</v>
      </c>
      <c r="BW1967">
        <f ca="1"/>
        <v>0</v>
      </c>
      <c r="BX1967">
        <f ca="1"/>
        <v>0</v>
      </c>
      <c r="BY1967" t="str">
        <f ca="1"/>
        <v/>
      </c>
      <c r="CC1967" t="str" cm="1">
        <f t="array" aca="1" ref="CC1967" ca="1">_xlfn._xlws.FILTER(VLOOKUP(CB1960,Arrays!$T:$Z,{1,2,3,4,5,6,7},FALSE),VLOOKUP(CB1960,Arrays!$T:$Z,{1,2,3,4,5,6,7},FALSE)&lt;&gt;0,"")</f>
        <v/>
      </c>
      <c r="CO1967" t="str" cm="1">
        <f t="array" ref="CO1967">_xlfn._xlws.FILTER(SUM(CJ1967:CN1967),SUM(CJ1967:CN1967)&lt;&gt;0,"")</f>
        <v/>
      </c>
      <c r="CX1967" t="str">
        <f ca="1"/>
        <v/>
      </c>
      <c r="DE1967" t="str">
        <f ca="1"/>
        <v/>
      </c>
      <c r="DG1967" t="str">
        <f ca="1"/>
        <v/>
      </c>
      <c r="DH1967">
        <f ca="1"/>
        <v>0</v>
      </c>
      <c r="DI1967">
        <f ca="1"/>
        <v>0</v>
      </c>
      <c r="DJ1967">
        <f ca="1"/>
        <v>0</v>
      </c>
      <c r="DK1967">
        <f ca="1"/>
        <v>0</v>
      </c>
      <c r="DL1967">
        <f ca="1"/>
        <v>0</v>
      </c>
      <c r="DM1967">
        <f ca="1"/>
        <v>0</v>
      </c>
      <c r="DN1967" t="str">
        <f ca="1"/>
        <v/>
      </c>
    </row>
    <row r="1968" spans="13:118">
      <c r="M1968" t="str" cm="1">
        <f t="array" ref="M1968">_xlfn._xlws.FILTER(SUM(H1968:L1968),SUM(H1968:L1968)&lt;&gt;0,"")</f>
        <v/>
      </c>
      <c r="AC1968" t="str">
        <f ca="1"/>
        <v/>
      </c>
      <c r="AE1968">
        <f ca="1"/>
        <v>0</v>
      </c>
      <c r="AF1968">
        <f ca="1"/>
        <v>0</v>
      </c>
      <c r="AG1968">
        <f ca="1"/>
        <v>0</v>
      </c>
      <c r="AH1968">
        <f ca="1"/>
        <v>0</v>
      </c>
      <c r="AI1968">
        <f ca="1"/>
        <v>0</v>
      </c>
      <c r="AJ1968">
        <f ca="1"/>
        <v>0</v>
      </c>
      <c r="AK1968">
        <f ca="1"/>
        <v>0</v>
      </c>
      <c r="AL1968" t="str">
        <f ca="1"/>
        <v/>
      </c>
      <c r="AZ1968" t="str" cm="1">
        <f t="array" ref="AZ1968">_xlfn._xlws.FILTER(SUM(AU1968:AY1968),SUM(AU1968:AY1968)&lt;&gt;0,"")</f>
        <v/>
      </c>
      <c r="BP1968" t="str">
        <f ca="1"/>
        <v/>
      </c>
      <c r="BR1968">
        <f ca="1"/>
        <v>0</v>
      </c>
      <c r="BS1968">
        <f ca="1"/>
        <v>0</v>
      </c>
      <c r="BT1968">
        <f ca="1"/>
        <v>0</v>
      </c>
      <c r="BU1968">
        <f ca="1"/>
        <v>0</v>
      </c>
      <c r="BV1968">
        <f ca="1"/>
        <v>0</v>
      </c>
      <c r="BW1968">
        <f ca="1"/>
        <v>0</v>
      </c>
      <c r="BX1968">
        <f ca="1"/>
        <v>0</v>
      </c>
      <c r="BY1968" t="str">
        <f ca="1"/>
        <v/>
      </c>
      <c r="CC1968" t="str" cm="1">
        <f t="array" aca="1" ref="CC1968" ca="1">_xlfn._xlws.FILTER(VLOOKUP(CB1961,Arrays!$T:$Z,{1,2,3,4,5,6,7},FALSE),VLOOKUP(CB1961,Arrays!$T:$Z,{1,2,3,4,5,6,7},FALSE)&lt;&gt;0,"")</f>
        <v/>
      </c>
      <c r="CO1968" t="str" cm="1">
        <f t="array" ref="CO1968">_xlfn._xlws.FILTER(SUM(CJ1968:CN1968),SUM(CJ1968:CN1968)&lt;&gt;0,"")</f>
        <v/>
      </c>
      <c r="CX1968" t="str">
        <f ca="1"/>
        <v/>
      </c>
      <c r="DE1968" t="str">
        <f ca="1"/>
        <v/>
      </c>
      <c r="DG1968" t="str">
        <f ca="1"/>
        <v/>
      </c>
      <c r="DH1968">
        <f ca="1"/>
        <v>0</v>
      </c>
      <c r="DI1968">
        <f ca="1"/>
        <v>0</v>
      </c>
      <c r="DJ1968">
        <f ca="1"/>
        <v>0</v>
      </c>
      <c r="DK1968">
        <f ca="1"/>
        <v>0</v>
      </c>
      <c r="DL1968">
        <f ca="1"/>
        <v>0</v>
      </c>
      <c r="DM1968">
        <f ca="1"/>
        <v>0</v>
      </c>
      <c r="DN1968" t="str">
        <f ca="1"/>
        <v/>
      </c>
    </row>
    <row r="1969" spans="13:118">
      <c r="M1969" t="str" cm="1">
        <f t="array" ref="M1969">_xlfn._xlws.FILTER(SUM(H1969:L1969),SUM(H1969:L1969)&lt;&gt;0,"")</f>
        <v/>
      </c>
      <c r="AC1969" t="str">
        <f ca="1"/>
        <v/>
      </c>
      <c r="AE1969">
        <f ca="1"/>
        <v>0</v>
      </c>
      <c r="AF1969">
        <f ca="1"/>
        <v>0</v>
      </c>
      <c r="AG1969">
        <f ca="1"/>
        <v>0</v>
      </c>
      <c r="AH1969">
        <f ca="1"/>
        <v>0</v>
      </c>
      <c r="AI1969">
        <f ca="1"/>
        <v>0</v>
      </c>
      <c r="AJ1969">
        <f ca="1"/>
        <v>0</v>
      </c>
      <c r="AK1969">
        <f ca="1"/>
        <v>0</v>
      </c>
      <c r="AL1969" t="str">
        <f ca="1"/>
        <v/>
      </c>
      <c r="AZ1969" t="str" cm="1">
        <f t="array" ref="AZ1969">_xlfn._xlws.FILTER(SUM(AU1969:AY1969),SUM(AU1969:AY1969)&lt;&gt;0,"")</f>
        <v/>
      </c>
      <c r="BP1969" t="str">
        <f ca="1"/>
        <v/>
      </c>
      <c r="BR1969">
        <f ca="1"/>
        <v>0</v>
      </c>
      <c r="BS1969">
        <f ca="1"/>
        <v>0</v>
      </c>
      <c r="BT1969">
        <f ca="1"/>
        <v>0</v>
      </c>
      <c r="BU1969">
        <f ca="1"/>
        <v>0</v>
      </c>
      <c r="BV1969">
        <f ca="1"/>
        <v>0</v>
      </c>
      <c r="BW1969">
        <f ca="1"/>
        <v>0</v>
      </c>
      <c r="BX1969">
        <f ca="1"/>
        <v>0</v>
      </c>
      <c r="BY1969" t="str">
        <f ca="1"/>
        <v/>
      </c>
      <c r="CC1969" t="str" cm="1">
        <f t="array" aca="1" ref="CC1969" ca="1">_xlfn._xlws.FILTER(VLOOKUP(CB1962,Arrays!$T:$Z,{1,2,3,4,5,6,7},FALSE),VLOOKUP(CB1962,Arrays!$T:$Z,{1,2,3,4,5,6,7},FALSE)&lt;&gt;0,"")</f>
        <v/>
      </c>
      <c r="CO1969" t="str" cm="1">
        <f t="array" ref="CO1969">_xlfn._xlws.FILTER(SUM(CJ1969:CN1969),SUM(CJ1969:CN1969)&lt;&gt;0,"")</f>
        <v/>
      </c>
      <c r="CX1969" t="str">
        <f ca="1"/>
        <v/>
      </c>
      <c r="DE1969" t="str">
        <f ca="1"/>
        <v/>
      </c>
      <c r="DG1969" t="str">
        <f ca="1"/>
        <v/>
      </c>
      <c r="DH1969">
        <f ca="1"/>
        <v>0</v>
      </c>
      <c r="DI1969">
        <f ca="1"/>
        <v>0</v>
      </c>
      <c r="DJ1969">
        <f ca="1"/>
        <v>0</v>
      </c>
      <c r="DK1969">
        <f ca="1"/>
        <v>0</v>
      </c>
      <c r="DL1969">
        <f ca="1"/>
        <v>0</v>
      </c>
      <c r="DM1969">
        <f ca="1"/>
        <v>0</v>
      </c>
      <c r="DN1969" t="str">
        <f ca="1"/>
        <v/>
      </c>
    </row>
    <row r="1970" spans="13:118">
      <c r="M1970" t="str" cm="1">
        <f t="array" ref="M1970">_xlfn._xlws.FILTER(SUM(H1970:L1970),SUM(H1970:L1970)&lt;&gt;0,"")</f>
        <v/>
      </c>
      <c r="AC1970" t="str">
        <f ca="1"/>
        <v/>
      </c>
      <c r="AE1970">
        <f ca="1"/>
        <v>0</v>
      </c>
      <c r="AF1970">
        <f ca="1"/>
        <v>0</v>
      </c>
      <c r="AG1970">
        <f ca="1"/>
        <v>0</v>
      </c>
      <c r="AH1970">
        <f ca="1"/>
        <v>0</v>
      </c>
      <c r="AI1970">
        <f ca="1"/>
        <v>0</v>
      </c>
      <c r="AJ1970">
        <f ca="1"/>
        <v>0</v>
      </c>
      <c r="AK1970">
        <f ca="1"/>
        <v>0</v>
      </c>
      <c r="AL1970" t="str">
        <f ca="1"/>
        <v/>
      </c>
      <c r="AZ1970" t="str" cm="1">
        <f t="array" ref="AZ1970">_xlfn._xlws.FILTER(SUM(AU1970:AY1970),SUM(AU1970:AY1970)&lt;&gt;0,"")</f>
        <v/>
      </c>
      <c r="BP1970" t="str">
        <f ca="1"/>
        <v/>
      </c>
      <c r="BR1970">
        <f ca="1"/>
        <v>0</v>
      </c>
      <c r="BS1970">
        <f ca="1"/>
        <v>0</v>
      </c>
      <c r="BT1970">
        <f ca="1"/>
        <v>0</v>
      </c>
      <c r="BU1970">
        <f ca="1"/>
        <v>0</v>
      </c>
      <c r="BV1970">
        <f ca="1"/>
        <v>0</v>
      </c>
      <c r="BW1970">
        <f ca="1"/>
        <v>0</v>
      </c>
      <c r="BX1970">
        <f ca="1"/>
        <v>0</v>
      </c>
      <c r="BY1970" t="str">
        <f ca="1"/>
        <v/>
      </c>
      <c r="CC1970" t="str" cm="1">
        <f t="array" aca="1" ref="CC1970" ca="1">_xlfn._xlws.FILTER(VLOOKUP(CB1963,Arrays!$T:$Z,{1,2,3,4,5,6,7},FALSE),VLOOKUP(CB1963,Arrays!$T:$Z,{1,2,3,4,5,6,7},FALSE)&lt;&gt;0,"")</f>
        <v/>
      </c>
      <c r="CO1970" t="str" cm="1">
        <f t="array" ref="CO1970">_xlfn._xlws.FILTER(SUM(CJ1970:CN1970),SUM(CJ1970:CN1970)&lt;&gt;0,"")</f>
        <v/>
      </c>
      <c r="CX1970" t="str">
        <f ca="1"/>
        <v/>
      </c>
      <c r="DE1970" t="str">
        <f ca="1"/>
        <v/>
      </c>
      <c r="DG1970" t="str">
        <f ca="1"/>
        <v/>
      </c>
      <c r="DH1970">
        <f ca="1"/>
        <v>0</v>
      </c>
      <c r="DI1970">
        <f ca="1"/>
        <v>0</v>
      </c>
      <c r="DJ1970">
        <f ca="1"/>
        <v>0</v>
      </c>
      <c r="DK1970">
        <f ca="1"/>
        <v>0</v>
      </c>
      <c r="DL1970">
        <f ca="1"/>
        <v>0</v>
      </c>
      <c r="DM1970">
        <f ca="1"/>
        <v>0</v>
      </c>
      <c r="DN1970" t="str">
        <f ca="1"/>
        <v/>
      </c>
    </row>
    <row r="1971" spans="13:118">
      <c r="M1971" t="str" cm="1">
        <f t="array" ref="M1971">_xlfn._xlws.FILTER(SUM(H1971:L1971),SUM(H1971:L1971)&lt;&gt;0,"")</f>
        <v/>
      </c>
      <c r="AC1971" t="str">
        <f ca="1"/>
        <v/>
      </c>
      <c r="AE1971">
        <f ca="1"/>
        <v>0</v>
      </c>
      <c r="AF1971">
        <f ca="1"/>
        <v>0</v>
      </c>
      <c r="AG1971">
        <f ca="1"/>
        <v>0</v>
      </c>
      <c r="AH1971">
        <f ca="1"/>
        <v>0</v>
      </c>
      <c r="AI1971">
        <f ca="1"/>
        <v>0</v>
      </c>
      <c r="AJ1971">
        <f ca="1"/>
        <v>0</v>
      </c>
      <c r="AK1971">
        <f ca="1"/>
        <v>0</v>
      </c>
      <c r="AL1971" t="str">
        <f ca="1"/>
        <v/>
      </c>
      <c r="AZ1971" t="str" cm="1">
        <f t="array" ref="AZ1971">_xlfn._xlws.FILTER(SUM(AU1971:AY1971),SUM(AU1971:AY1971)&lt;&gt;0,"")</f>
        <v/>
      </c>
      <c r="BP1971" t="str">
        <f ca="1"/>
        <v/>
      </c>
      <c r="BR1971">
        <f ca="1"/>
        <v>0</v>
      </c>
      <c r="BS1971">
        <f ca="1"/>
        <v>0</v>
      </c>
      <c r="BT1971">
        <f ca="1"/>
        <v>0</v>
      </c>
      <c r="BU1971">
        <f ca="1"/>
        <v>0</v>
      </c>
      <c r="BV1971">
        <f ca="1"/>
        <v>0</v>
      </c>
      <c r="BW1971">
        <f ca="1"/>
        <v>0</v>
      </c>
      <c r="BX1971">
        <f ca="1"/>
        <v>0</v>
      </c>
      <c r="BY1971" t="str">
        <f ca="1"/>
        <v/>
      </c>
      <c r="CC1971" t="str" cm="1">
        <f t="array" aca="1" ref="CC1971" ca="1">_xlfn._xlws.FILTER(VLOOKUP(CB1964,Arrays!$T:$Z,{1,2,3,4,5,6,7},FALSE),VLOOKUP(CB1964,Arrays!$T:$Z,{1,2,3,4,5,6,7},FALSE)&lt;&gt;0,"")</f>
        <v/>
      </c>
      <c r="CO1971" t="str" cm="1">
        <f t="array" ref="CO1971">_xlfn._xlws.FILTER(SUM(CJ1971:CN1971),SUM(CJ1971:CN1971)&lt;&gt;0,"")</f>
        <v/>
      </c>
      <c r="CX1971" t="str">
        <f ca="1"/>
        <v/>
      </c>
      <c r="DE1971" t="str">
        <f ca="1"/>
        <v/>
      </c>
      <c r="DG1971" t="str">
        <f ca="1"/>
        <v/>
      </c>
      <c r="DH1971">
        <f ca="1"/>
        <v>0</v>
      </c>
      <c r="DI1971">
        <f ca="1"/>
        <v>0</v>
      </c>
      <c r="DJ1971">
        <f ca="1"/>
        <v>0</v>
      </c>
      <c r="DK1971">
        <f ca="1"/>
        <v>0</v>
      </c>
      <c r="DL1971">
        <f ca="1"/>
        <v>0</v>
      </c>
      <c r="DM1971">
        <f ca="1"/>
        <v>0</v>
      </c>
      <c r="DN1971" t="str">
        <f ca="1"/>
        <v/>
      </c>
    </row>
    <row r="1972" spans="13:118">
      <c r="M1972" t="str" cm="1">
        <f t="array" ref="M1972">_xlfn._xlws.FILTER(SUM(H1972:L1972),SUM(H1972:L1972)&lt;&gt;0,"")</f>
        <v/>
      </c>
      <c r="AC1972" t="str">
        <f ca="1"/>
        <v/>
      </c>
      <c r="AE1972">
        <f ca="1"/>
        <v>0</v>
      </c>
      <c r="AF1972">
        <f ca="1"/>
        <v>0</v>
      </c>
      <c r="AG1972">
        <f ca="1"/>
        <v>0</v>
      </c>
      <c r="AH1972">
        <f ca="1"/>
        <v>0</v>
      </c>
      <c r="AI1972">
        <f ca="1"/>
        <v>0</v>
      </c>
      <c r="AJ1972">
        <f ca="1"/>
        <v>0</v>
      </c>
      <c r="AK1972">
        <f ca="1"/>
        <v>0</v>
      </c>
      <c r="AL1972" t="str">
        <f ca="1"/>
        <v/>
      </c>
      <c r="AZ1972" t="str" cm="1">
        <f t="array" ref="AZ1972">_xlfn._xlws.FILTER(SUM(AU1972:AY1972),SUM(AU1972:AY1972)&lt;&gt;0,"")</f>
        <v/>
      </c>
      <c r="BP1972" t="str">
        <f ca="1"/>
        <v/>
      </c>
      <c r="BR1972">
        <f ca="1"/>
        <v>0</v>
      </c>
      <c r="BS1972">
        <f ca="1"/>
        <v>0</v>
      </c>
      <c r="BT1972">
        <f ca="1"/>
        <v>0</v>
      </c>
      <c r="BU1972">
        <f ca="1"/>
        <v>0</v>
      </c>
      <c r="BV1972">
        <f ca="1"/>
        <v>0</v>
      </c>
      <c r="BW1972">
        <f ca="1"/>
        <v>0</v>
      </c>
      <c r="BX1972">
        <f ca="1"/>
        <v>0</v>
      </c>
      <c r="BY1972" t="str">
        <f ca="1"/>
        <v/>
      </c>
      <c r="CC1972" t="str" cm="1">
        <f t="array" aca="1" ref="CC1972" ca="1">_xlfn._xlws.FILTER(VLOOKUP(CB1965,Arrays!$T:$Z,{1,2,3,4,5,6,7},FALSE),VLOOKUP(CB1965,Arrays!$T:$Z,{1,2,3,4,5,6,7},FALSE)&lt;&gt;0,"")</f>
        <v/>
      </c>
      <c r="CO1972" t="str" cm="1">
        <f t="array" ref="CO1972">_xlfn._xlws.FILTER(SUM(CJ1972:CN1972),SUM(CJ1972:CN1972)&lt;&gt;0,"")</f>
        <v/>
      </c>
      <c r="CX1972" t="str">
        <f ca="1"/>
        <v/>
      </c>
      <c r="DE1972" t="str">
        <f ca="1"/>
        <v/>
      </c>
      <c r="DG1972" t="str">
        <f ca="1"/>
        <v/>
      </c>
      <c r="DH1972">
        <f ca="1"/>
        <v>0</v>
      </c>
      <c r="DI1972">
        <f ca="1"/>
        <v>0</v>
      </c>
      <c r="DJ1972">
        <f ca="1"/>
        <v>0</v>
      </c>
      <c r="DK1972">
        <f ca="1"/>
        <v>0</v>
      </c>
      <c r="DL1972">
        <f ca="1"/>
        <v>0</v>
      </c>
      <c r="DM1972">
        <f ca="1"/>
        <v>0</v>
      </c>
      <c r="DN1972" t="str">
        <f ca="1"/>
        <v/>
      </c>
    </row>
    <row r="1973" spans="13:118">
      <c r="M1973" t="str" cm="1">
        <f t="array" ref="M1973">_xlfn._xlws.FILTER(SUM(H1973:L1973),SUM(H1973:L1973)&lt;&gt;0,"")</f>
        <v/>
      </c>
      <c r="AC1973" t="str">
        <f ca="1"/>
        <v/>
      </c>
      <c r="AE1973">
        <f ca="1"/>
        <v>0</v>
      </c>
      <c r="AF1973">
        <f ca="1"/>
        <v>0</v>
      </c>
      <c r="AG1973">
        <f ca="1"/>
        <v>0</v>
      </c>
      <c r="AH1973">
        <f ca="1"/>
        <v>0</v>
      </c>
      <c r="AI1973">
        <f ca="1"/>
        <v>0</v>
      </c>
      <c r="AJ1973">
        <f ca="1"/>
        <v>0</v>
      </c>
      <c r="AK1973">
        <f ca="1"/>
        <v>0</v>
      </c>
      <c r="AL1973" t="str">
        <f ca="1"/>
        <v/>
      </c>
      <c r="AZ1973" t="str" cm="1">
        <f t="array" ref="AZ1973">_xlfn._xlws.FILTER(SUM(AU1973:AY1973),SUM(AU1973:AY1973)&lt;&gt;0,"")</f>
        <v/>
      </c>
      <c r="BP1973" t="str">
        <f ca="1"/>
        <v/>
      </c>
      <c r="BR1973">
        <f ca="1"/>
        <v>0</v>
      </c>
      <c r="BS1973">
        <f ca="1"/>
        <v>0</v>
      </c>
      <c r="BT1973">
        <f ca="1"/>
        <v>0</v>
      </c>
      <c r="BU1973">
        <f ca="1"/>
        <v>0</v>
      </c>
      <c r="BV1973">
        <f ca="1"/>
        <v>0</v>
      </c>
      <c r="BW1973">
        <f ca="1"/>
        <v>0</v>
      </c>
      <c r="BX1973">
        <f ca="1"/>
        <v>0</v>
      </c>
      <c r="BY1973" t="str">
        <f ca="1"/>
        <v/>
      </c>
      <c r="CC1973" t="str" cm="1">
        <f t="array" aca="1" ref="CC1973" ca="1">_xlfn._xlws.FILTER(VLOOKUP(CB1966,Arrays!$T:$Z,{1,2,3,4,5,6,7},FALSE),VLOOKUP(CB1966,Arrays!$T:$Z,{1,2,3,4,5,6,7},FALSE)&lt;&gt;0,"")</f>
        <v/>
      </c>
      <c r="CO1973" t="str" cm="1">
        <f t="array" ref="CO1973">_xlfn._xlws.FILTER(SUM(CJ1973:CN1973),SUM(CJ1973:CN1973)&lt;&gt;0,"")</f>
        <v/>
      </c>
      <c r="CX1973" t="str">
        <f ca="1"/>
        <v/>
      </c>
      <c r="DE1973" t="str">
        <f ca="1"/>
        <v/>
      </c>
      <c r="DG1973" t="str">
        <f ca="1"/>
        <v/>
      </c>
      <c r="DH1973">
        <f ca="1"/>
        <v>0</v>
      </c>
      <c r="DI1973">
        <f ca="1"/>
        <v>0</v>
      </c>
      <c r="DJ1973">
        <f ca="1"/>
        <v>0</v>
      </c>
      <c r="DK1973">
        <f ca="1"/>
        <v>0</v>
      </c>
      <c r="DL1973">
        <f ca="1"/>
        <v>0</v>
      </c>
      <c r="DM1973">
        <f ca="1"/>
        <v>0</v>
      </c>
      <c r="DN1973" t="str">
        <f ca="1"/>
        <v/>
      </c>
    </row>
    <row r="1974" spans="13:118">
      <c r="M1974" t="str" cm="1">
        <f t="array" ref="M1974">_xlfn._xlws.FILTER(SUM(H1974:L1974),SUM(H1974:L1974)&lt;&gt;0,"")</f>
        <v/>
      </c>
      <c r="AC1974" t="str">
        <f ca="1"/>
        <v/>
      </c>
      <c r="AE1974">
        <f ca="1"/>
        <v>0</v>
      </c>
      <c r="AF1974">
        <f ca="1"/>
        <v>0</v>
      </c>
      <c r="AG1974">
        <f ca="1"/>
        <v>0</v>
      </c>
      <c r="AH1974">
        <f ca="1"/>
        <v>0</v>
      </c>
      <c r="AI1974">
        <f ca="1"/>
        <v>0</v>
      </c>
      <c r="AJ1974">
        <f ca="1"/>
        <v>0</v>
      </c>
      <c r="AK1974">
        <f ca="1"/>
        <v>0</v>
      </c>
      <c r="AL1974" t="str">
        <f ca="1"/>
        <v/>
      </c>
      <c r="AZ1974" t="str" cm="1">
        <f t="array" ref="AZ1974">_xlfn._xlws.FILTER(SUM(AU1974:AY1974),SUM(AU1974:AY1974)&lt;&gt;0,"")</f>
        <v/>
      </c>
      <c r="BP1974" t="str">
        <f ca="1"/>
        <v/>
      </c>
      <c r="BR1974">
        <f ca="1"/>
        <v>0</v>
      </c>
      <c r="BS1974">
        <f ca="1"/>
        <v>0</v>
      </c>
      <c r="BT1974">
        <f ca="1"/>
        <v>0</v>
      </c>
      <c r="BU1974">
        <f ca="1"/>
        <v>0</v>
      </c>
      <c r="BV1974">
        <f ca="1"/>
        <v>0</v>
      </c>
      <c r="BW1974">
        <f ca="1"/>
        <v>0</v>
      </c>
      <c r="BX1974">
        <f ca="1"/>
        <v>0</v>
      </c>
      <c r="BY1974" t="str">
        <f ca="1"/>
        <v/>
      </c>
      <c r="CC1974" t="str" cm="1">
        <f t="array" aca="1" ref="CC1974" ca="1">_xlfn._xlws.FILTER(VLOOKUP(CB1967,Arrays!$T:$Z,{1,2,3,4,5,6,7},FALSE),VLOOKUP(CB1967,Arrays!$T:$Z,{1,2,3,4,5,6,7},FALSE)&lt;&gt;0,"")</f>
        <v/>
      </c>
      <c r="CO1974" t="str" cm="1">
        <f t="array" ref="CO1974">_xlfn._xlws.FILTER(SUM(CJ1974:CN1974),SUM(CJ1974:CN1974)&lt;&gt;0,"")</f>
        <v/>
      </c>
      <c r="CX1974" t="str">
        <f ca="1"/>
        <v/>
      </c>
      <c r="DE1974" t="str">
        <f ca="1"/>
        <v/>
      </c>
      <c r="DG1974" t="str">
        <f ca="1"/>
        <v/>
      </c>
      <c r="DH1974">
        <f ca="1"/>
        <v>0</v>
      </c>
      <c r="DI1974">
        <f ca="1"/>
        <v>0</v>
      </c>
      <c r="DJ1974">
        <f ca="1"/>
        <v>0</v>
      </c>
      <c r="DK1974">
        <f ca="1"/>
        <v>0</v>
      </c>
      <c r="DL1974">
        <f ca="1"/>
        <v>0</v>
      </c>
      <c r="DM1974">
        <f ca="1"/>
        <v>0</v>
      </c>
      <c r="DN1974" t="str">
        <f ca="1"/>
        <v/>
      </c>
    </row>
    <row r="1975" spans="13:118">
      <c r="M1975" t="str" cm="1">
        <f t="array" ref="M1975">_xlfn._xlws.FILTER(SUM(H1975:L1975),SUM(H1975:L1975)&lt;&gt;0,"")</f>
        <v/>
      </c>
      <c r="AC1975" t="str">
        <f ca="1"/>
        <v/>
      </c>
      <c r="AE1975">
        <f ca="1"/>
        <v>0</v>
      </c>
      <c r="AF1975">
        <f ca="1"/>
        <v>0</v>
      </c>
      <c r="AG1975">
        <f ca="1"/>
        <v>0</v>
      </c>
      <c r="AH1975">
        <f ca="1"/>
        <v>0</v>
      </c>
      <c r="AI1975">
        <f ca="1"/>
        <v>0</v>
      </c>
      <c r="AJ1975">
        <f ca="1"/>
        <v>0</v>
      </c>
      <c r="AK1975">
        <f ca="1"/>
        <v>0</v>
      </c>
      <c r="AL1975" t="str">
        <f ca="1"/>
        <v/>
      </c>
      <c r="AZ1975" t="str" cm="1">
        <f t="array" ref="AZ1975">_xlfn._xlws.FILTER(SUM(AU1975:AY1975),SUM(AU1975:AY1975)&lt;&gt;0,"")</f>
        <v/>
      </c>
      <c r="BP1975" t="str">
        <f ca="1"/>
        <v/>
      </c>
      <c r="BR1975">
        <f ca="1"/>
        <v>0</v>
      </c>
      <c r="BS1975">
        <f ca="1"/>
        <v>0</v>
      </c>
      <c r="BT1975">
        <f ca="1"/>
        <v>0</v>
      </c>
      <c r="BU1975">
        <f ca="1"/>
        <v>0</v>
      </c>
      <c r="BV1975">
        <f ca="1"/>
        <v>0</v>
      </c>
      <c r="BW1975">
        <f ca="1"/>
        <v>0</v>
      </c>
      <c r="BX1975">
        <f ca="1"/>
        <v>0</v>
      </c>
      <c r="BY1975" t="str">
        <f ca="1"/>
        <v/>
      </c>
      <c r="CC1975" t="str" cm="1">
        <f t="array" aca="1" ref="CC1975" ca="1">_xlfn._xlws.FILTER(VLOOKUP(CB1968,Arrays!$T:$Z,{1,2,3,4,5,6,7},FALSE),VLOOKUP(CB1968,Arrays!$T:$Z,{1,2,3,4,5,6,7},FALSE)&lt;&gt;0,"")</f>
        <v/>
      </c>
      <c r="CO1975" t="str" cm="1">
        <f t="array" ref="CO1975">_xlfn._xlws.FILTER(SUM(CJ1975:CN1975),SUM(CJ1975:CN1975)&lt;&gt;0,"")</f>
        <v/>
      </c>
      <c r="CX1975" t="str">
        <f ca="1"/>
        <v/>
      </c>
      <c r="DE1975" t="str">
        <f ca="1"/>
        <v/>
      </c>
      <c r="DG1975" t="str">
        <f ca="1"/>
        <v/>
      </c>
      <c r="DH1975">
        <f ca="1"/>
        <v>0</v>
      </c>
      <c r="DI1975">
        <f ca="1"/>
        <v>0</v>
      </c>
      <c r="DJ1975">
        <f ca="1"/>
        <v>0</v>
      </c>
      <c r="DK1975">
        <f ca="1"/>
        <v>0</v>
      </c>
      <c r="DL1975">
        <f ca="1"/>
        <v>0</v>
      </c>
      <c r="DM1975">
        <f ca="1"/>
        <v>0</v>
      </c>
      <c r="DN1975" t="str">
        <f ca="1"/>
        <v/>
      </c>
    </row>
    <row r="1976" spans="13:118">
      <c r="M1976" t="str" cm="1">
        <f t="array" ref="M1976">_xlfn._xlws.FILTER(SUM(H1976:L1976),SUM(H1976:L1976)&lt;&gt;0,"")</f>
        <v/>
      </c>
      <c r="AC1976" t="str">
        <f ca="1"/>
        <v/>
      </c>
      <c r="AE1976">
        <f ca="1"/>
        <v>0</v>
      </c>
      <c r="AF1976">
        <f ca="1"/>
        <v>0</v>
      </c>
      <c r="AG1976">
        <f ca="1"/>
        <v>0</v>
      </c>
      <c r="AH1976">
        <f ca="1"/>
        <v>0</v>
      </c>
      <c r="AI1976">
        <f ca="1"/>
        <v>0</v>
      </c>
      <c r="AJ1976">
        <f ca="1"/>
        <v>0</v>
      </c>
      <c r="AK1976">
        <f ca="1"/>
        <v>0</v>
      </c>
      <c r="AL1976" t="str">
        <f ca="1"/>
        <v/>
      </c>
      <c r="AZ1976" t="str" cm="1">
        <f t="array" ref="AZ1976">_xlfn._xlws.FILTER(SUM(AU1976:AY1976),SUM(AU1976:AY1976)&lt;&gt;0,"")</f>
        <v/>
      </c>
      <c r="BP1976" t="str">
        <f ca="1"/>
        <v/>
      </c>
      <c r="BR1976">
        <f ca="1"/>
        <v>0</v>
      </c>
      <c r="BS1976">
        <f ca="1"/>
        <v>0</v>
      </c>
      <c r="BT1976">
        <f ca="1"/>
        <v>0</v>
      </c>
      <c r="BU1976">
        <f ca="1"/>
        <v>0</v>
      </c>
      <c r="BV1976">
        <f ca="1"/>
        <v>0</v>
      </c>
      <c r="BW1976">
        <f ca="1"/>
        <v>0</v>
      </c>
      <c r="BX1976">
        <f ca="1"/>
        <v>0</v>
      </c>
      <c r="BY1976" t="str">
        <f ca="1"/>
        <v/>
      </c>
      <c r="CC1976" t="str" cm="1">
        <f t="array" aca="1" ref="CC1976" ca="1">_xlfn._xlws.FILTER(VLOOKUP(CB1969,Arrays!$T:$Z,{1,2,3,4,5,6,7},FALSE),VLOOKUP(CB1969,Arrays!$T:$Z,{1,2,3,4,5,6,7},FALSE)&lt;&gt;0,"")</f>
        <v/>
      </c>
      <c r="CO1976" t="str" cm="1">
        <f t="array" ref="CO1976">_xlfn._xlws.FILTER(SUM(CJ1976:CN1976),SUM(CJ1976:CN1976)&lt;&gt;0,"")</f>
        <v/>
      </c>
      <c r="CX1976" t="str">
        <f ca="1"/>
        <v/>
      </c>
      <c r="DE1976" t="str">
        <f ca="1"/>
        <v/>
      </c>
      <c r="DG1976" t="str">
        <f ca="1"/>
        <v/>
      </c>
      <c r="DH1976">
        <f ca="1"/>
        <v>0</v>
      </c>
      <c r="DI1976">
        <f ca="1"/>
        <v>0</v>
      </c>
      <c r="DJ1976">
        <f ca="1"/>
        <v>0</v>
      </c>
      <c r="DK1976">
        <f ca="1"/>
        <v>0</v>
      </c>
      <c r="DL1976">
        <f ca="1"/>
        <v>0</v>
      </c>
      <c r="DM1976">
        <f ca="1"/>
        <v>0</v>
      </c>
      <c r="DN1976" t="str">
        <f ca="1"/>
        <v/>
      </c>
    </row>
    <row r="1977" spans="13:118">
      <c r="M1977" t="str" cm="1">
        <f t="array" ref="M1977">_xlfn._xlws.FILTER(SUM(H1977:L1977),SUM(H1977:L1977)&lt;&gt;0,"")</f>
        <v/>
      </c>
      <c r="AC1977" t="str">
        <f ca="1"/>
        <v/>
      </c>
      <c r="AE1977">
        <f ca="1"/>
        <v>0</v>
      </c>
      <c r="AF1977">
        <f ca="1"/>
        <v>0</v>
      </c>
      <c r="AG1977">
        <f ca="1"/>
        <v>0</v>
      </c>
      <c r="AH1977">
        <f ca="1"/>
        <v>0</v>
      </c>
      <c r="AI1977">
        <f ca="1"/>
        <v>0</v>
      </c>
      <c r="AJ1977">
        <f ca="1"/>
        <v>0</v>
      </c>
      <c r="AK1977">
        <f ca="1"/>
        <v>0</v>
      </c>
      <c r="AL1977" t="str">
        <f ca="1"/>
        <v/>
      </c>
      <c r="AZ1977" t="str" cm="1">
        <f t="array" ref="AZ1977">_xlfn._xlws.FILTER(SUM(AU1977:AY1977),SUM(AU1977:AY1977)&lt;&gt;0,"")</f>
        <v/>
      </c>
      <c r="BP1977" t="str">
        <f ca="1"/>
        <v/>
      </c>
      <c r="BR1977">
        <f ca="1"/>
        <v>0</v>
      </c>
      <c r="BS1977">
        <f ca="1"/>
        <v>0</v>
      </c>
      <c r="BT1977">
        <f ca="1"/>
        <v>0</v>
      </c>
      <c r="BU1977">
        <f ca="1"/>
        <v>0</v>
      </c>
      <c r="BV1977">
        <f ca="1"/>
        <v>0</v>
      </c>
      <c r="BW1977">
        <f ca="1"/>
        <v>0</v>
      </c>
      <c r="BX1977">
        <f ca="1"/>
        <v>0</v>
      </c>
      <c r="BY1977" t="str">
        <f ca="1"/>
        <v/>
      </c>
      <c r="CC1977" t="str" cm="1">
        <f t="array" aca="1" ref="CC1977" ca="1">_xlfn._xlws.FILTER(VLOOKUP(CB1970,Arrays!$T:$Z,{1,2,3,4,5,6,7},FALSE),VLOOKUP(CB1970,Arrays!$T:$Z,{1,2,3,4,5,6,7},FALSE)&lt;&gt;0,"")</f>
        <v/>
      </c>
      <c r="CO1977" t="str" cm="1">
        <f t="array" ref="CO1977">_xlfn._xlws.FILTER(SUM(CJ1977:CN1977),SUM(CJ1977:CN1977)&lt;&gt;0,"")</f>
        <v/>
      </c>
      <c r="CX1977" t="str">
        <f ca="1"/>
        <v/>
      </c>
      <c r="DE1977" t="str">
        <f ca="1"/>
        <v/>
      </c>
      <c r="DG1977" t="str">
        <f ca="1"/>
        <v/>
      </c>
      <c r="DH1977">
        <f ca="1"/>
        <v>0</v>
      </c>
      <c r="DI1977">
        <f ca="1"/>
        <v>0</v>
      </c>
      <c r="DJ1977">
        <f ca="1"/>
        <v>0</v>
      </c>
      <c r="DK1977">
        <f ca="1"/>
        <v>0</v>
      </c>
      <c r="DL1977">
        <f ca="1"/>
        <v>0</v>
      </c>
      <c r="DM1977">
        <f ca="1"/>
        <v>0</v>
      </c>
      <c r="DN1977" t="str">
        <f ca="1"/>
        <v/>
      </c>
    </row>
    <row r="1978" spans="13:118">
      <c r="M1978" t="str" cm="1">
        <f t="array" ref="M1978">_xlfn._xlws.FILTER(SUM(H1978:L1978),SUM(H1978:L1978)&lt;&gt;0,"")</f>
        <v/>
      </c>
      <c r="AC1978" t="str">
        <f ca="1"/>
        <v/>
      </c>
      <c r="AE1978">
        <f ca="1"/>
        <v>0</v>
      </c>
      <c r="AF1978">
        <f ca="1"/>
        <v>0</v>
      </c>
      <c r="AG1978">
        <f ca="1"/>
        <v>0</v>
      </c>
      <c r="AH1978">
        <f ca="1"/>
        <v>0</v>
      </c>
      <c r="AI1978">
        <f ca="1"/>
        <v>0</v>
      </c>
      <c r="AJ1978">
        <f ca="1"/>
        <v>0</v>
      </c>
      <c r="AK1978">
        <f ca="1"/>
        <v>0</v>
      </c>
      <c r="AL1978" t="str">
        <f ca="1"/>
        <v/>
      </c>
      <c r="AZ1978" t="str" cm="1">
        <f t="array" ref="AZ1978">_xlfn._xlws.FILTER(SUM(AU1978:AY1978),SUM(AU1978:AY1978)&lt;&gt;0,"")</f>
        <v/>
      </c>
      <c r="BP1978" t="str">
        <f ca="1"/>
        <v/>
      </c>
      <c r="BR1978">
        <f ca="1"/>
        <v>0</v>
      </c>
      <c r="BS1978">
        <f ca="1"/>
        <v>0</v>
      </c>
      <c r="BT1978">
        <f ca="1"/>
        <v>0</v>
      </c>
      <c r="BU1978">
        <f ca="1"/>
        <v>0</v>
      </c>
      <c r="BV1978">
        <f ca="1"/>
        <v>0</v>
      </c>
      <c r="BW1978">
        <f ca="1"/>
        <v>0</v>
      </c>
      <c r="BX1978">
        <f ca="1"/>
        <v>0</v>
      </c>
      <c r="BY1978" t="str">
        <f ca="1"/>
        <v/>
      </c>
      <c r="CC1978" t="str" cm="1">
        <f t="array" aca="1" ref="CC1978" ca="1">_xlfn._xlws.FILTER(VLOOKUP(CB1971,Arrays!$T:$Z,{1,2,3,4,5,6,7},FALSE),VLOOKUP(CB1971,Arrays!$T:$Z,{1,2,3,4,5,6,7},FALSE)&lt;&gt;0,"")</f>
        <v/>
      </c>
      <c r="CO1978" t="str" cm="1">
        <f t="array" ref="CO1978">_xlfn._xlws.FILTER(SUM(CJ1978:CN1978),SUM(CJ1978:CN1978)&lt;&gt;0,"")</f>
        <v/>
      </c>
      <c r="CX1978" t="str">
        <f ca="1"/>
        <v/>
      </c>
      <c r="DE1978" t="str">
        <f ca="1"/>
        <v/>
      </c>
      <c r="DG1978" t="str">
        <f ca="1"/>
        <v/>
      </c>
      <c r="DH1978">
        <f ca="1"/>
        <v>0</v>
      </c>
      <c r="DI1978">
        <f ca="1"/>
        <v>0</v>
      </c>
      <c r="DJ1978">
        <f ca="1"/>
        <v>0</v>
      </c>
      <c r="DK1978">
        <f ca="1"/>
        <v>0</v>
      </c>
      <c r="DL1978">
        <f ca="1"/>
        <v>0</v>
      </c>
      <c r="DM1978">
        <f ca="1"/>
        <v>0</v>
      </c>
      <c r="DN1978" t="str">
        <f ca="1"/>
        <v/>
      </c>
    </row>
    <row r="1979" spans="13:118">
      <c r="M1979" t="str" cm="1">
        <f t="array" ref="M1979">_xlfn._xlws.FILTER(SUM(H1979:L1979),SUM(H1979:L1979)&lt;&gt;0,"")</f>
        <v/>
      </c>
      <c r="AC1979" t="str">
        <f ca="1"/>
        <v/>
      </c>
      <c r="AE1979">
        <f ca="1"/>
        <v>0</v>
      </c>
      <c r="AF1979">
        <f ca="1"/>
        <v>0</v>
      </c>
      <c r="AG1979">
        <f ca="1"/>
        <v>0</v>
      </c>
      <c r="AH1979">
        <f ca="1"/>
        <v>0</v>
      </c>
      <c r="AI1979">
        <f ca="1"/>
        <v>0</v>
      </c>
      <c r="AJ1979">
        <f ca="1"/>
        <v>0</v>
      </c>
      <c r="AK1979">
        <f ca="1"/>
        <v>0</v>
      </c>
      <c r="AL1979" t="str">
        <f ca="1"/>
        <v/>
      </c>
      <c r="AZ1979" t="str" cm="1">
        <f t="array" ref="AZ1979">_xlfn._xlws.FILTER(SUM(AU1979:AY1979),SUM(AU1979:AY1979)&lt;&gt;0,"")</f>
        <v/>
      </c>
      <c r="BP1979" t="str">
        <f ca="1"/>
        <v/>
      </c>
      <c r="BR1979">
        <f ca="1"/>
        <v>0</v>
      </c>
      <c r="BS1979">
        <f ca="1"/>
        <v>0</v>
      </c>
      <c r="BT1979">
        <f ca="1"/>
        <v>0</v>
      </c>
      <c r="BU1979">
        <f ca="1"/>
        <v>0</v>
      </c>
      <c r="BV1979">
        <f ca="1"/>
        <v>0</v>
      </c>
      <c r="BW1979">
        <f ca="1"/>
        <v>0</v>
      </c>
      <c r="BX1979">
        <f ca="1"/>
        <v>0</v>
      </c>
      <c r="BY1979" t="str">
        <f ca="1"/>
        <v/>
      </c>
      <c r="CC1979" t="str" cm="1">
        <f t="array" aca="1" ref="CC1979" ca="1">_xlfn._xlws.FILTER(VLOOKUP(CB1972,Arrays!$T:$Z,{1,2,3,4,5,6,7},FALSE),VLOOKUP(CB1972,Arrays!$T:$Z,{1,2,3,4,5,6,7},FALSE)&lt;&gt;0,"")</f>
        <v/>
      </c>
      <c r="CO1979" t="str" cm="1">
        <f t="array" ref="CO1979">_xlfn._xlws.FILTER(SUM(CJ1979:CN1979),SUM(CJ1979:CN1979)&lt;&gt;0,"")</f>
        <v/>
      </c>
      <c r="CX1979" t="str">
        <f ca="1"/>
        <v/>
      </c>
      <c r="DE1979" t="str">
        <f ca="1"/>
        <v/>
      </c>
      <c r="DG1979" t="str">
        <f ca="1"/>
        <v/>
      </c>
      <c r="DH1979">
        <f ca="1"/>
        <v>0</v>
      </c>
      <c r="DI1979">
        <f ca="1"/>
        <v>0</v>
      </c>
      <c r="DJ1979">
        <f ca="1"/>
        <v>0</v>
      </c>
      <c r="DK1979">
        <f ca="1"/>
        <v>0</v>
      </c>
      <c r="DL1979">
        <f ca="1"/>
        <v>0</v>
      </c>
      <c r="DM1979">
        <f ca="1"/>
        <v>0</v>
      </c>
      <c r="DN1979" t="str">
        <f ca="1"/>
        <v/>
      </c>
    </row>
    <row r="1980" spans="13:118">
      <c r="M1980" t="str" cm="1">
        <f t="array" ref="M1980">_xlfn._xlws.FILTER(SUM(H1980:L1980),SUM(H1980:L1980)&lt;&gt;0,"")</f>
        <v/>
      </c>
      <c r="AC1980" t="str">
        <f ca="1"/>
        <v/>
      </c>
      <c r="AE1980">
        <f ca="1"/>
        <v>0</v>
      </c>
      <c r="AF1980">
        <f ca="1"/>
        <v>0</v>
      </c>
      <c r="AG1980">
        <f ca="1"/>
        <v>0</v>
      </c>
      <c r="AH1980">
        <f ca="1"/>
        <v>0</v>
      </c>
      <c r="AI1980">
        <f ca="1"/>
        <v>0</v>
      </c>
      <c r="AJ1980">
        <f ca="1"/>
        <v>0</v>
      </c>
      <c r="AK1980">
        <f ca="1"/>
        <v>0</v>
      </c>
      <c r="AL1980" t="str">
        <f ca="1"/>
        <v/>
      </c>
      <c r="AZ1980" t="str" cm="1">
        <f t="array" ref="AZ1980">_xlfn._xlws.FILTER(SUM(AU1980:AY1980),SUM(AU1980:AY1980)&lt;&gt;0,"")</f>
        <v/>
      </c>
      <c r="BP1980" t="str">
        <f ca="1"/>
        <v/>
      </c>
      <c r="BR1980">
        <f ca="1"/>
        <v>0</v>
      </c>
      <c r="BS1980">
        <f ca="1"/>
        <v>0</v>
      </c>
      <c r="BT1980">
        <f ca="1"/>
        <v>0</v>
      </c>
      <c r="BU1980">
        <f ca="1"/>
        <v>0</v>
      </c>
      <c r="BV1980">
        <f ca="1"/>
        <v>0</v>
      </c>
      <c r="BW1980">
        <f ca="1"/>
        <v>0</v>
      </c>
      <c r="BX1980">
        <f ca="1"/>
        <v>0</v>
      </c>
      <c r="BY1980" t="str">
        <f ca="1"/>
        <v/>
      </c>
      <c r="CC1980" t="str" cm="1">
        <f t="array" aca="1" ref="CC1980" ca="1">_xlfn._xlws.FILTER(VLOOKUP(CB1973,Arrays!$T:$Z,{1,2,3,4,5,6,7},FALSE),VLOOKUP(CB1973,Arrays!$T:$Z,{1,2,3,4,5,6,7},FALSE)&lt;&gt;0,"")</f>
        <v/>
      </c>
      <c r="CO1980" t="str" cm="1">
        <f t="array" ref="CO1980">_xlfn._xlws.FILTER(SUM(CJ1980:CN1980),SUM(CJ1980:CN1980)&lt;&gt;0,"")</f>
        <v/>
      </c>
      <c r="CX1980" t="str">
        <f ca="1"/>
        <v/>
      </c>
      <c r="DE1980" t="str">
        <f ca="1"/>
        <v/>
      </c>
      <c r="DG1980" t="str">
        <f ca="1"/>
        <v/>
      </c>
      <c r="DH1980">
        <f ca="1"/>
        <v>0</v>
      </c>
      <c r="DI1980">
        <f ca="1"/>
        <v>0</v>
      </c>
      <c r="DJ1980">
        <f ca="1"/>
        <v>0</v>
      </c>
      <c r="DK1980">
        <f ca="1"/>
        <v>0</v>
      </c>
      <c r="DL1980">
        <f ca="1"/>
        <v>0</v>
      </c>
      <c r="DM1980">
        <f ca="1"/>
        <v>0</v>
      </c>
      <c r="DN1980" t="str">
        <f ca="1"/>
        <v/>
      </c>
    </row>
    <row r="1981" spans="13:118">
      <c r="M1981" t="str" cm="1">
        <f t="array" ref="M1981">_xlfn._xlws.FILTER(SUM(H1981:L1981),SUM(H1981:L1981)&lt;&gt;0,"")</f>
        <v/>
      </c>
      <c r="AC1981" t="str">
        <f ca="1"/>
        <v/>
      </c>
      <c r="AE1981">
        <f ca="1"/>
        <v>0</v>
      </c>
      <c r="AF1981">
        <f ca="1"/>
        <v>0</v>
      </c>
      <c r="AG1981">
        <f ca="1"/>
        <v>0</v>
      </c>
      <c r="AH1981">
        <f ca="1"/>
        <v>0</v>
      </c>
      <c r="AI1981">
        <f ca="1"/>
        <v>0</v>
      </c>
      <c r="AJ1981">
        <f ca="1"/>
        <v>0</v>
      </c>
      <c r="AK1981">
        <f ca="1"/>
        <v>0</v>
      </c>
      <c r="AL1981" t="str">
        <f ca="1"/>
        <v/>
      </c>
      <c r="AZ1981" t="str" cm="1">
        <f t="array" ref="AZ1981">_xlfn._xlws.FILTER(SUM(AU1981:AY1981),SUM(AU1981:AY1981)&lt;&gt;0,"")</f>
        <v/>
      </c>
      <c r="BP1981" t="str">
        <f ca="1"/>
        <v/>
      </c>
      <c r="BR1981">
        <f ca="1"/>
        <v>0</v>
      </c>
      <c r="BS1981">
        <f ca="1"/>
        <v>0</v>
      </c>
      <c r="BT1981">
        <f ca="1"/>
        <v>0</v>
      </c>
      <c r="BU1981">
        <f ca="1"/>
        <v>0</v>
      </c>
      <c r="BV1981">
        <f ca="1"/>
        <v>0</v>
      </c>
      <c r="BW1981">
        <f ca="1"/>
        <v>0</v>
      </c>
      <c r="BX1981">
        <f ca="1"/>
        <v>0</v>
      </c>
      <c r="BY1981" t="str">
        <f ca="1"/>
        <v/>
      </c>
      <c r="CC1981" t="str" cm="1">
        <f t="array" aca="1" ref="CC1981" ca="1">_xlfn._xlws.FILTER(VLOOKUP(CB1974,Arrays!$T:$Z,{1,2,3,4,5,6,7},FALSE),VLOOKUP(CB1974,Arrays!$T:$Z,{1,2,3,4,5,6,7},FALSE)&lt;&gt;0,"")</f>
        <v/>
      </c>
      <c r="CO1981" t="str" cm="1">
        <f t="array" ref="CO1981">_xlfn._xlws.FILTER(SUM(CJ1981:CN1981),SUM(CJ1981:CN1981)&lt;&gt;0,"")</f>
        <v/>
      </c>
      <c r="CX1981" t="str">
        <f ca="1"/>
        <v/>
      </c>
      <c r="DE1981" t="str">
        <f ca="1"/>
        <v/>
      </c>
      <c r="DG1981" t="str">
        <f ca="1"/>
        <v/>
      </c>
      <c r="DH1981">
        <f ca="1"/>
        <v>0</v>
      </c>
      <c r="DI1981">
        <f ca="1"/>
        <v>0</v>
      </c>
      <c r="DJ1981">
        <f ca="1"/>
        <v>0</v>
      </c>
      <c r="DK1981">
        <f ca="1"/>
        <v>0</v>
      </c>
      <c r="DL1981">
        <f ca="1"/>
        <v>0</v>
      </c>
      <c r="DM1981">
        <f ca="1"/>
        <v>0</v>
      </c>
      <c r="DN1981" t="str">
        <f ca="1"/>
        <v/>
      </c>
    </row>
    <row r="1982" spans="13:118">
      <c r="M1982" t="str" cm="1">
        <f t="array" ref="M1982">_xlfn._xlws.FILTER(SUM(H1982:L1982),SUM(H1982:L1982)&lt;&gt;0,"")</f>
        <v/>
      </c>
      <c r="AC1982" t="str">
        <f ca="1"/>
        <v/>
      </c>
      <c r="AE1982">
        <f ca="1"/>
        <v>0</v>
      </c>
      <c r="AF1982">
        <f ca="1"/>
        <v>0</v>
      </c>
      <c r="AG1982">
        <f ca="1"/>
        <v>0</v>
      </c>
      <c r="AH1982">
        <f ca="1"/>
        <v>0</v>
      </c>
      <c r="AI1982">
        <f ca="1"/>
        <v>0</v>
      </c>
      <c r="AJ1982">
        <f ca="1"/>
        <v>0</v>
      </c>
      <c r="AK1982">
        <f ca="1"/>
        <v>0</v>
      </c>
      <c r="AL1982" t="str">
        <f ca="1"/>
        <v/>
      </c>
      <c r="AZ1982" t="str" cm="1">
        <f t="array" ref="AZ1982">_xlfn._xlws.FILTER(SUM(AU1982:AY1982),SUM(AU1982:AY1982)&lt;&gt;0,"")</f>
        <v/>
      </c>
      <c r="BP1982" t="str">
        <f ca="1"/>
        <v/>
      </c>
      <c r="BR1982">
        <f ca="1"/>
        <v>0</v>
      </c>
      <c r="BS1982">
        <f ca="1"/>
        <v>0</v>
      </c>
      <c r="BT1982">
        <f ca="1"/>
        <v>0</v>
      </c>
      <c r="BU1982">
        <f ca="1"/>
        <v>0</v>
      </c>
      <c r="BV1982">
        <f ca="1"/>
        <v>0</v>
      </c>
      <c r="BW1982">
        <f ca="1"/>
        <v>0</v>
      </c>
      <c r="BX1982">
        <f ca="1"/>
        <v>0</v>
      </c>
      <c r="BY1982" t="str">
        <f ca="1"/>
        <v/>
      </c>
      <c r="CC1982" t="str" cm="1">
        <f t="array" aca="1" ref="CC1982" ca="1">_xlfn._xlws.FILTER(VLOOKUP(CB1975,Arrays!$T:$Z,{1,2,3,4,5,6,7},FALSE),VLOOKUP(CB1975,Arrays!$T:$Z,{1,2,3,4,5,6,7},FALSE)&lt;&gt;0,"")</f>
        <v/>
      </c>
      <c r="CO1982" t="str" cm="1">
        <f t="array" ref="CO1982">_xlfn._xlws.FILTER(SUM(CJ1982:CN1982),SUM(CJ1982:CN1982)&lt;&gt;0,"")</f>
        <v/>
      </c>
      <c r="CX1982" t="str">
        <f ca="1"/>
        <v/>
      </c>
      <c r="DE1982" t="str">
        <f ca="1"/>
        <v/>
      </c>
      <c r="DG1982" t="str">
        <f ca="1"/>
        <v/>
      </c>
      <c r="DH1982">
        <f ca="1"/>
        <v>0</v>
      </c>
      <c r="DI1982">
        <f ca="1"/>
        <v>0</v>
      </c>
      <c r="DJ1982">
        <f ca="1"/>
        <v>0</v>
      </c>
      <c r="DK1982">
        <f ca="1"/>
        <v>0</v>
      </c>
      <c r="DL1982">
        <f ca="1"/>
        <v>0</v>
      </c>
      <c r="DM1982">
        <f ca="1"/>
        <v>0</v>
      </c>
      <c r="DN1982" t="str">
        <f ca="1"/>
        <v/>
      </c>
    </row>
    <row r="1983" spans="13:118">
      <c r="M1983" t="str" cm="1">
        <f t="array" ref="M1983">_xlfn._xlws.FILTER(SUM(H1983:L1983),SUM(H1983:L1983)&lt;&gt;0,"")</f>
        <v/>
      </c>
      <c r="AC1983" t="str">
        <f ca="1"/>
        <v/>
      </c>
      <c r="AE1983">
        <f ca="1"/>
        <v>0</v>
      </c>
      <c r="AF1983">
        <f ca="1"/>
        <v>0</v>
      </c>
      <c r="AG1983">
        <f ca="1"/>
        <v>0</v>
      </c>
      <c r="AH1983">
        <f ca="1"/>
        <v>0</v>
      </c>
      <c r="AI1983">
        <f ca="1"/>
        <v>0</v>
      </c>
      <c r="AJ1983">
        <f ca="1"/>
        <v>0</v>
      </c>
      <c r="AK1983">
        <f ca="1"/>
        <v>0</v>
      </c>
      <c r="AL1983" t="str">
        <f ca="1"/>
        <v/>
      </c>
      <c r="AZ1983" t="str" cm="1">
        <f t="array" ref="AZ1983">_xlfn._xlws.FILTER(SUM(AU1983:AY1983),SUM(AU1983:AY1983)&lt;&gt;0,"")</f>
        <v/>
      </c>
      <c r="BP1983" t="str">
        <f ca="1"/>
        <v/>
      </c>
      <c r="BR1983">
        <f ca="1"/>
        <v>0</v>
      </c>
      <c r="BS1983">
        <f ca="1"/>
        <v>0</v>
      </c>
      <c r="BT1983">
        <f ca="1"/>
        <v>0</v>
      </c>
      <c r="BU1983">
        <f ca="1"/>
        <v>0</v>
      </c>
      <c r="BV1983">
        <f ca="1"/>
        <v>0</v>
      </c>
      <c r="BW1983">
        <f ca="1"/>
        <v>0</v>
      </c>
      <c r="BX1983">
        <f ca="1"/>
        <v>0</v>
      </c>
      <c r="BY1983" t="str">
        <f ca="1"/>
        <v/>
      </c>
      <c r="CC1983" t="str" cm="1">
        <f t="array" aca="1" ref="CC1983" ca="1">_xlfn._xlws.FILTER(VLOOKUP(CB1976,Arrays!$T:$Z,{1,2,3,4,5,6,7},FALSE),VLOOKUP(CB1976,Arrays!$T:$Z,{1,2,3,4,5,6,7},FALSE)&lt;&gt;0,"")</f>
        <v/>
      </c>
      <c r="CO1983" t="str" cm="1">
        <f t="array" ref="CO1983">_xlfn._xlws.FILTER(SUM(CJ1983:CN1983),SUM(CJ1983:CN1983)&lt;&gt;0,"")</f>
        <v/>
      </c>
      <c r="CX1983" t="str">
        <f ca="1"/>
        <v/>
      </c>
      <c r="DE1983" t="str">
        <f ca="1"/>
        <v/>
      </c>
      <c r="DG1983" t="str">
        <f ca="1"/>
        <v/>
      </c>
      <c r="DH1983">
        <f ca="1"/>
        <v>0</v>
      </c>
      <c r="DI1983">
        <f ca="1"/>
        <v>0</v>
      </c>
      <c r="DJ1983">
        <f ca="1"/>
        <v>0</v>
      </c>
      <c r="DK1983">
        <f ca="1"/>
        <v>0</v>
      </c>
      <c r="DL1983">
        <f ca="1"/>
        <v>0</v>
      </c>
      <c r="DM1983">
        <f ca="1"/>
        <v>0</v>
      </c>
      <c r="DN1983" t="str">
        <f ca="1"/>
        <v/>
      </c>
    </row>
    <row r="1984" spans="13:118">
      <c r="M1984" t="str" cm="1">
        <f t="array" ref="M1984">_xlfn._xlws.FILTER(SUM(H1984:L1984),SUM(H1984:L1984)&lt;&gt;0,"")</f>
        <v/>
      </c>
      <c r="AC1984" t="str">
        <f ca="1"/>
        <v/>
      </c>
      <c r="AE1984">
        <f ca="1"/>
        <v>0</v>
      </c>
      <c r="AF1984">
        <f ca="1"/>
        <v>0</v>
      </c>
      <c r="AG1984">
        <f ca="1"/>
        <v>0</v>
      </c>
      <c r="AH1984">
        <f ca="1"/>
        <v>0</v>
      </c>
      <c r="AI1984">
        <f ca="1"/>
        <v>0</v>
      </c>
      <c r="AJ1984">
        <f ca="1"/>
        <v>0</v>
      </c>
      <c r="AK1984">
        <f ca="1"/>
        <v>0</v>
      </c>
      <c r="AL1984" t="str">
        <f ca="1"/>
        <v/>
      </c>
      <c r="AZ1984" t="str" cm="1">
        <f t="array" ref="AZ1984">_xlfn._xlws.FILTER(SUM(AU1984:AY1984),SUM(AU1984:AY1984)&lt;&gt;0,"")</f>
        <v/>
      </c>
      <c r="BP1984" t="str">
        <f ca="1"/>
        <v/>
      </c>
      <c r="BR1984">
        <f ca="1"/>
        <v>0</v>
      </c>
      <c r="BS1984">
        <f ca="1"/>
        <v>0</v>
      </c>
      <c r="BT1984">
        <f ca="1"/>
        <v>0</v>
      </c>
      <c r="BU1984">
        <f ca="1"/>
        <v>0</v>
      </c>
      <c r="BV1984">
        <f ca="1"/>
        <v>0</v>
      </c>
      <c r="BW1984">
        <f ca="1"/>
        <v>0</v>
      </c>
      <c r="BX1984">
        <f ca="1"/>
        <v>0</v>
      </c>
      <c r="BY1984" t="str">
        <f ca="1"/>
        <v/>
      </c>
      <c r="CC1984" t="str" cm="1">
        <f t="array" aca="1" ref="CC1984" ca="1">_xlfn._xlws.FILTER(VLOOKUP(CB1977,Arrays!$T:$Z,{1,2,3,4,5,6,7},FALSE),VLOOKUP(CB1977,Arrays!$T:$Z,{1,2,3,4,5,6,7},FALSE)&lt;&gt;0,"")</f>
        <v/>
      </c>
      <c r="CO1984" t="str" cm="1">
        <f t="array" ref="CO1984">_xlfn._xlws.FILTER(SUM(CJ1984:CN1984),SUM(CJ1984:CN1984)&lt;&gt;0,"")</f>
        <v/>
      </c>
      <c r="CX1984" t="str">
        <f ca="1"/>
        <v/>
      </c>
      <c r="DE1984" t="str">
        <f ca="1"/>
        <v/>
      </c>
      <c r="DG1984" t="str">
        <f ca="1"/>
        <v/>
      </c>
      <c r="DH1984">
        <f ca="1"/>
        <v>0</v>
      </c>
      <c r="DI1984">
        <f ca="1"/>
        <v>0</v>
      </c>
      <c r="DJ1984">
        <f ca="1"/>
        <v>0</v>
      </c>
      <c r="DK1984">
        <f ca="1"/>
        <v>0</v>
      </c>
      <c r="DL1984">
        <f ca="1"/>
        <v>0</v>
      </c>
      <c r="DM1984">
        <f ca="1"/>
        <v>0</v>
      </c>
      <c r="DN1984" t="str">
        <f ca="1"/>
        <v/>
      </c>
    </row>
    <row r="1985" spans="13:118">
      <c r="M1985" t="str" cm="1">
        <f t="array" ref="M1985">_xlfn._xlws.FILTER(SUM(H1985:L1985),SUM(H1985:L1985)&lt;&gt;0,"")</f>
        <v/>
      </c>
      <c r="AC1985" t="str">
        <f ca="1"/>
        <v/>
      </c>
      <c r="AE1985">
        <f ca="1"/>
        <v>0</v>
      </c>
      <c r="AF1985">
        <f ca="1"/>
        <v>0</v>
      </c>
      <c r="AG1985">
        <f ca="1"/>
        <v>0</v>
      </c>
      <c r="AH1985">
        <f ca="1"/>
        <v>0</v>
      </c>
      <c r="AI1985">
        <f ca="1"/>
        <v>0</v>
      </c>
      <c r="AJ1985">
        <f ca="1"/>
        <v>0</v>
      </c>
      <c r="AK1985">
        <f ca="1"/>
        <v>0</v>
      </c>
      <c r="AL1985" t="str">
        <f ca="1"/>
        <v/>
      </c>
      <c r="AZ1985" t="str" cm="1">
        <f t="array" ref="AZ1985">_xlfn._xlws.FILTER(SUM(AU1985:AY1985),SUM(AU1985:AY1985)&lt;&gt;0,"")</f>
        <v/>
      </c>
      <c r="BP1985" t="str">
        <f ca="1"/>
        <v/>
      </c>
      <c r="BR1985">
        <f ca="1"/>
        <v>0</v>
      </c>
      <c r="BS1985">
        <f ca="1"/>
        <v>0</v>
      </c>
      <c r="BT1985">
        <f ca="1"/>
        <v>0</v>
      </c>
      <c r="BU1985">
        <f ca="1"/>
        <v>0</v>
      </c>
      <c r="BV1985">
        <f ca="1"/>
        <v>0</v>
      </c>
      <c r="BW1985">
        <f ca="1"/>
        <v>0</v>
      </c>
      <c r="BX1985">
        <f ca="1"/>
        <v>0</v>
      </c>
      <c r="BY1985" t="str">
        <f ca="1"/>
        <v/>
      </c>
      <c r="CC1985" t="str" cm="1">
        <f t="array" aca="1" ref="CC1985" ca="1">_xlfn._xlws.FILTER(VLOOKUP(CB1978,Arrays!$T:$Z,{1,2,3,4,5,6,7},FALSE),VLOOKUP(CB1978,Arrays!$T:$Z,{1,2,3,4,5,6,7},FALSE)&lt;&gt;0,"")</f>
        <v/>
      </c>
      <c r="CO1985" t="str" cm="1">
        <f t="array" ref="CO1985">_xlfn._xlws.FILTER(SUM(CJ1985:CN1985),SUM(CJ1985:CN1985)&lt;&gt;0,"")</f>
        <v/>
      </c>
      <c r="CX1985" t="str">
        <f ca="1"/>
        <v/>
      </c>
      <c r="DE1985" t="str">
        <f ca="1"/>
        <v/>
      </c>
      <c r="DG1985" t="str">
        <f ca="1"/>
        <v/>
      </c>
      <c r="DH1985">
        <f ca="1"/>
        <v>0</v>
      </c>
      <c r="DI1985">
        <f ca="1"/>
        <v>0</v>
      </c>
      <c r="DJ1985">
        <f ca="1"/>
        <v>0</v>
      </c>
      <c r="DK1985">
        <f ca="1"/>
        <v>0</v>
      </c>
      <c r="DL1985">
        <f ca="1"/>
        <v>0</v>
      </c>
      <c r="DM1985">
        <f ca="1"/>
        <v>0</v>
      </c>
      <c r="DN1985" t="str">
        <f ca="1"/>
        <v/>
      </c>
    </row>
    <row r="1986" spans="13:118">
      <c r="M1986" t="str" cm="1">
        <f t="array" ref="M1986">_xlfn._xlws.FILTER(SUM(H1986:L1986),SUM(H1986:L1986)&lt;&gt;0,"")</f>
        <v/>
      </c>
      <c r="AC1986" t="str">
        <f ca="1"/>
        <v/>
      </c>
      <c r="AE1986">
        <f ca="1"/>
        <v>0</v>
      </c>
      <c r="AF1986">
        <f ca="1"/>
        <v>0</v>
      </c>
      <c r="AG1986">
        <f ca="1"/>
        <v>0</v>
      </c>
      <c r="AH1986">
        <f ca="1"/>
        <v>0</v>
      </c>
      <c r="AI1986">
        <f ca="1"/>
        <v>0</v>
      </c>
      <c r="AJ1986">
        <f ca="1"/>
        <v>0</v>
      </c>
      <c r="AK1986">
        <f ca="1"/>
        <v>0</v>
      </c>
      <c r="AL1986" t="str">
        <f ca="1"/>
        <v/>
      </c>
      <c r="AZ1986" t="str" cm="1">
        <f t="array" ref="AZ1986">_xlfn._xlws.FILTER(SUM(AU1986:AY1986),SUM(AU1986:AY1986)&lt;&gt;0,"")</f>
        <v/>
      </c>
      <c r="BP1986" t="str">
        <f ca="1"/>
        <v/>
      </c>
      <c r="BR1986">
        <f ca="1"/>
        <v>0</v>
      </c>
      <c r="BS1986">
        <f ca="1"/>
        <v>0</v>
      </c>
      <c r="BT1986">
        <f ca="1"/>
        <v>0</v>
      </c>
      <c r="BU1986">
        <f ca="1"/>
        <v>0</v>
      </c>
      <c r="BV1986">
        <f ca="1"/>
        <v>0</v>
      </c>
      <c r="BW1986">
        <f ca="1"/>
        <v>0</v>
      </c>
      <c r="BX1986">
        <f ca="1"/>
        <v>0</v>
      </c>
      <c r="BY1986" t="str">
        <f ca="1"/>
        <v/>
      </c>
      <c r="CC1986" t="str" cm="1">
        <f t="array" aca="1" ref="CC1986" ca="1">_xlfn._xlws.FILTER(VLOOKUP(CB1979,Arrays!$T:$Z,{1,2,3,4,5,6,7},FALSE),VLOOKUP(CB1979,Arrays!$T:$Z,{1,2,3,4,5,6,7},FALSE)&lt;&gt;0,"")</f>
        <v/>
      </c>
      <c r="CO1986" t="str" cm="1">
        <f t="array" ref="CO1986">_xlfn._xlws.FILTER(SUM(CJ1986:CN1986),SUM(CJ1986:CN1986)&lt;&gt;0,"")</f>
        <v/>
      </c>
      <c r="CX1986" t="str">
        <f ca="1"/>
        <v/>
      </c>
      <c r="DE1986" t="str">
        <f ca="1"/>
        <v/>
      </c>
      <c r="DG1986" t="str">
        <f ca="1"/>
        <v/>
      </c>
      <c r="DH1986">
        <f ca="1"/>
        <v>0</v>
      </c>
      <c r="DI1986">
        <f ca="1"/>
        <v>0</v>
      </c>
      <c r="DJ1986">
        <f ca="1"/>
        <v>0</v>
      </c>
      <c r="DK1986">
        <f ca="1"/>
        <v>0</v>
      </c>
      <c r="DL1986">
        <f ca="1"/>
        <v>0</v>
      </c>
      <c r="DM1986">
        <f ca="1"/>
        <v>0</v>
      </c>
      <c r="DN1986" t="str">
        <f ca="1"/>
        <v/>
      </c>
    </row>
    <row r="1987" spans="13:118">
      <c r="M1987" t="str" cm="1">
        <f t="array" ref="M1987">_xlfn._xlws.FILTER(SUM(H1987:L1987),SUM(H1987:L1987)&lt;&gt;0,"")</f>
        <v/>
      </c>
      <c r="AC1987" t="str">
        <f ca="1"/>
        <v/>
      </c>
      <c r="AE1987">
        <f ca="1"/>
        <v>0</v>
      </c>
      <c r="AF1987">
        <f ca="1"/>
        <v>0</v>
      </c>
      <c r="AG1987">
        <f ca="1"/>
        <v>0</v>
      </c>
      <c r="AH1987">
        <f ca="1"/>
        <v>0</v>
      </c>
      <c r="AI1987">
        <f ca="1"/>
        <v>0</v>
      </c>
      <c r="AJ1987">
        <f ca="1"/>
        <v>0</v>
      </c>
      <c r="AK1987">
        <f ca="1"/>
        <v>0</v>
      </c>
      <c r="AL1987" t="str">
        <f ca="1"/>
        <v/>
      </c>
      <c r="AZ1987" t="str" cm="1">
        <f t="array" ref="AZ1987">_xlfn._xlws.FILTER(SUM(AU1987:AY1987),SUM(AU1987:AY1987)&lt;&gt;0,"")</f>
        <v/>
      </c>
      <c r="BP1987" t="str">
        <f ca="1"/>
        <v/>
      </c>
      <c r="BR1987">
        <f ca="1"/>
        <v>0</v>
      </c>
      <c r="BS1987">
        <f ca="1"/>
        <v>0</v>
      </c>
      <c r="BT1987">
        <f ca="1"/>
        <v>0</v>
      </c>
      <c r="BU1987">
        <f ca="1"/>
        <v>0</v>
      </c>
      <c r="BV1987">
        <f ca="1"/>
        <v>0</v>
      </c>
      <c r="BW1987">
        <f ca="1"/>
        <v>0</v>
      </c>
      <c r="BX1987">
        <f ca="1"/>
        <v>0</v>
      </c>
      <c r="BY1987" t="str">
        <f ca="1"/>
        <v/>
      </c>
      <c r="CC1987" t="str" cm="1">
        <f t="array" aca="1" ref="CC1987" ca="1">_xlfn._xlws.FILTER(VLOOKUP(CB1980,Arrays!$T:$Z,{1,2,3,4,5,6,7},FALSE),VLOOKUP(CB1980,Arrays!$T:$Z,{1,2,3,4,5,6,7},FALSE)&lt;&gt;0,"")</f>
        <v/>
      </c>
      <c r="CO1987" t="str" cm="1">
        <f t="array" ref="CO1987">_xlfn._xlws.FILTER(SUM(CJ1987:CN1987),SUM(CJ1987:CN1987)&lt;&gt;0,"")</f>
        <v/>
      </c>
      <c r="CX1987" t="str">
        <f ca="1"/>
        <v/>
      </c>
      <c r="DE1987" t="str">
        <f ca="1"/>
        <v/>
      </c>
      <c r="DG1987" t="str">
        <f ca="1"/>
        <v/>
      </c>
      <c r="DH1987">
        <f ca="1"/>
        <v>0</v>
      </c>
      <c r="DI1987">
        <f ca="1"/>
        <v>0</v>
      </c>
      <c r="DJ1987">
        <f ca="1"/>
        <v>0</v>
      </c>
      <c r="DK1987">
        <f ca="1"/>
        <v>0</v>
      </c>
      <c r="DL1987">
        <f ca="1"/>
        <v>0</v>
      </c>
      <c r="DM1987">
        <f ca="1"/>
        <v>0</v>
      </c>
      <c r="DN1987" t="str">
        <f ca="1"/>
        <v/>
      </c>
    </row>
    <row r="1988" spans="13:118">
      <c r="M1988" t="str" cm="1">
        <f t="array" ref="M1988">_xlfn._xlws.FILTER(SUM(H1988:L1988),SUM(H1988:L1988)&lt;&gt;0,"")</f>
        <v/>
      </c>
      <c r="AC1988" t="str">
        <f ca="1"/>
        <v/>
      </c>
      <c r="AE1988">
        <f ca="1"/>
        <v>0</v>
      </c>
      <c r="AF1988">
        <f ca="1"/>
        <v>0</v>
      </c>
      <c r="AG1988">
        <f ca="1"/>
        <v>0</v>
      </c>
      <c r="AH1988">
        <f ca="1"/>
        <v>0</v>
      </c>
      <c r="AI1988">
        <f ca="1"/>
        <v>0</v>
      </c>
      <c r="AJ1988">
        <f ca="1"/>
        <v>0</v>
      </c>
      <c r="AK1988">
        <f ca="1"/>
        <v>0</v>
      </c>
      <c r="AL1988" t="str">
        <f ca="1"/>
        <v/>
      </c>
      <c r="AZ1988" t="str" cm="1">
        <f t="array" ref="AZ1988">_xlfn._xlws.FILTER(SUM(AU1988:AY1988),SUM(AU1988:AY1988)&lt;&gt;0,"")</f>
        <v/>
      </c>
      <c r="BP1988" t="str">
        <f ca="1"/>
        <v/>
      </c>
      <c r="BR1988">
        <f ca="1"/>
        <v>0</v>
      </c>
      <c r="BS1988">
        <f ca="1"/>
        <v>0</v>
      </c>
      <c r="BT1988">
        <f ca="1"/>
        <v>0</v>
      </c>
      <c r="BU1988">
        <f ca="1"/>
        <v>0</v>
      </c>
      <c r="BV1988">
        <f ca="1"/>
        <v>0</v>
      </c>
      <c r="BW1988">
        <f ca="1"/>
        <v>0</v>
      </c>
      <c r="BX1988">
        <f ca="1"/>
        <v>0</v>
      </c>
      <c r="BY1988" t="str">
        <f ca="1"/>
        <v/>
      </c>
      <c r="CC1988" t="str" cm="1">
        <f t="array" aca="1" ref="CC1988" ca="1">_xlfn._xlws.FILTER(VLOOKUP(CB1981,Arrays!$T:$Z,{1,2,3,4,5,6,7},FALSE),VLOOKUP(CB1981,Arrays!$T:$Z,{1,2,3,4,5,6,7},FALSE)&lt;&gt;0,"")</f>
        <v/>
      </c>
      <c r="CO1988" t="str" cm="1">
        <f t="array" ref="CO1988">_xlfn._xlws.FILTER(SUM(CJ1988:CN1988),SUM(CJ1988:CN1988)&lt;&gt;0,"")</f>
        <v/>
      </c>
      <c r="CX1988" t="str">
        <f ca="1"/>
        <v/>
      </c>
      <c r="DE1988" t="str">
        <f ca="1"/>
        <v/>
      </c>
      <c r="DG1988" t="str">
        <f ca="1"/>
        <v/>
      </c>
      <c r="DH1988">
        <f ca="1"/>
        <v>0</v>
      </c>
      <c r="DI1988">
        <f ca="1"/>
        <v>0</v>
      </c>
      <c r="DJ1988">
        <f ca="1"/>
        <v>0</v>
      </c>
      <c r="DK1988">
        <f ca="1"/>
        <v>0</v>
      </c>
      <c r="DL1988">
        <f ca="1"/>
        <v>0</v>
      </c>
      <c r="DM1988">
        <f ca="1"/>
        <v>0</v>
      </c>
      <c r="DN1988" t="str">
        <f ca="1"/>
        <v/>
      </c>
    </row>
    <row r="1989" spans="13:118">
      <c r="M1989" t="str" cm="1">
        <f t="array" ref="M1989">_xlfn._xlws.FILTER(SUM(H1989:L1989),SUM(H1989:L1989)&lt;&gt;0,"")</f>
        <v/>
      </c>
      <c r="AC1989" t="str">
        <f ca="1"/>
        <v/>
      </c>
      <c r="AE1989">
        <f ca="1"/>
        <v>0</v>
      </c>
      <c r="AF1989">
        <f ca="1"/>
        <v>0</v>
      </c>
      <c r="AG1989">
        <f ca="1"/>
        <v>0</v>
      </c>
      <c r="AH1989">
        <f ca="1"/>
        <v>0</v>
      </c>
      <c r="AI1989">
        <f ca="1"/>
        <v>0</v>
      </c>
      <c r="AJ1989">
        <f ca="1"/>
        <v>0</v>
      </c>
      <c r="AK1989">
        <f ca="1"/>
        <v>0</v>
      </c>
      <c r="AL1989" t="str">
        <f ca="1"/>
        <v/>
      </c>
      <c r="AZ1989" t="str" cm="1">
        <f t="array" ref="AZ1989">_xlfn._xlws.FILTER(SUM(AU1989:AY1989),SUM(AU1989:AY1989)&lt;&gt;0,"")</f>
        <v/>
      </c>
      <c r="BP1989" t="str">
        <f ca="1"/>
        <v/>
      </c>
      <c r="BR1989">
        <f ca="1"/>
        <v>0</v>
      </c>
      <c r="BS1989">
        <f ca="1"/>
        <v>0</v>
      </c>
      <c r="BT1989">
        <f ca="1"/>
        <v>0</v>
      </c>
      <c r="BU1989">
        <f ca="1"/>
        <v>0</v>
      </c>
      <c r="BV1989">
        <f ca="1"/>
        <v>0</v>
      </c>
      <c r="BW1989">
        <f ca="1"/>
        <v>0</v>
      </c>
      <c r="BX1989">
        <f ca="1"/>
        <v>0</v>
      </c>
      <c r="BY1989" t="str">
        <f ca="1"/>
        <v/>
      </c>
      <c r="CC1989" t="str" cm="1">
        <f t="array" aca="1" ref="CC1989" ca="1">_xlfn._xlws.FILTER(VLOOKUP(CB1982,Arrays!$T:$Z,{1,2,3,4,5,6,7},FALSE),VLOOKUP(CB1982,Arrays!$T:$Z,{1,2,3,4,5,6,7},FALSE)&lt;&gt;0,"")</f>
        <v/>
      </c>
      <c r="CO1989" t="str" cm="1">
        <f t="array" ref="CO1989">_xlfn._xlws.FILTER(SUM(CJ1989:CN1989),SUM(CJ1989:CN1989)&lt;&gt;0,"")</f>
        <v/>
      </c>
      <c r="CX1989" t="str">
        <f ca="1"/>
        <v/>
      </c>
      <c r="DE1989" t="str">
        <f ca="1"/>
        <v/>
      </c>
      <c r="DG1989" t="str">
        <f ca="1"/>
        <v/>
      </c>
      <c r="DH1989">
        <f ca="1"/>
        <v>0</v>
      </c>
      <c r="DI1989">
        <f ca="1"/>
        <v>0</v>
      </c>
      <c r="DJ1989">
        <f ca="1"/>
        <v>0</v>
      </c>
      <c r="DK1989">
        <f ca="1"/>
        <v>0</v>
      </c>
      <c r="DL1989">
        <f ca="1"/>
        <v>0</v>
      </c>
      <c r="DM1989">
        <f ca="1"/>
        <v>0</v>
      </c>
      <c r="DN1989" t="str">
        <f ca="1"/>
        <v/>
      </c>
    </row>
    <row r="1990" spans="13:118">
      <c r="M1990" t="str" cm="1">
        <f t="array" ref="M1990">_xlfn._xlws.FILTER(SUM(H1990:L1990),SUM(H1990:L1990)&lt;&gt;0,"")</f>
        <v/>
      </c>
      <c r="AC1990" t="str">
        <f ca="1"/>
        <v/>
      </c>
      <c r="AE1990">
        <f ca="1"/>
        <v>0</v>
      </c>
      <c r="AF1990">
        <f ca="1"/>
        <v>0</v>
      </c>
      <c r="AG1990">
        <f ca="1"/>
        <v>0</v>
      </c>
      <c r="AH1990">
        <f ca="1"/>
        <v>0</v>
      </c>
      <c r="AI1990">
        <f ca="1"/>
        <v>0</v>
      </c>
      <c r="AJ1990">
        <f ca="1"/>
        <v>0</v>
      </c>
      <c r="AK1990">
        <f ca="1"/>
        <v>0</v>
      </c>
      <c r="AL1990" t="str">
        <f ca="1"/>
        <v/>
      </c>
      <c r="AZ1990" t="str" cm="1">
        <f t="array" ref="AZ1990">_xlfn._xlws.FILTER(SUM(AU1990:AY1990),SUM(AU1990:AY1990)&lt;&gt;0,"")</f>
        <v/>
      </c>
      <c r="BP1990" t="str">
        <f ca="1"/>
        <v/>
      </c>
      <c r="BR1990">
        <f ca="1"/>
        <v>0</v>
      </c>
      <c r="BS1990">
        <f ca="1"/>
        <v>0</v>
      </c>
      <c r="BT1990">
        <f ca="1"/>
        <v>0</v>
      </c>
      <c r="BU1990">
        <f ca="1"/>
        <v>0</v>
      </c>
      <c r="BV1990">
        <f ca="1"/>
        <v>0</v>
      </c>
      <c r="BW1990">
        <f ca="1"/>
        <v>0</v>
      </c>
      <c r="BX1990">
        <f ca="1"/>
        <v>0</v>
      </c>
      <c r="BY1990" t="str">
        <f ca="1"/>
        <v/>
      </c>
      <c r="CC1990" t="str" cm="1">
        <f t="array" aca="1" ref="CC1990" ca="1">_xlfn._xlws.FILTER(VLOOKUP(CB1983,Arrays!$T:$Z,{1,2,3,4,5,6,7},FALSE),VLOOKUP(CB1983,Arrays!$T:$Z,{1,2,3,4,5,6,7},FALSE)&lt;&gt;0,"")</f>
        <v/>
      </c>
      <c r="CO1990" t="str" cm="1">
        <f t="array" ref="CO1990">_xlfn._xlws.FILTER(SUM(CJ1990:CN1990),SUM(CJ1990:CN1990)&lt;&gt;0,"")</f>
        <v/>
      </c>
      <c r="CX1990" t="str">
        <f ca="1"/>
        <v/>
      </c>
      <c r="DE1990" t="str">
        <f ca="1"/>
        <v/>
      </c>
      <c r="DG1990" t="str">
        <f ca="1"/>
        <v/>
      </c>
      <c r="DH1990">
        <f ca="1"/>
        <v>0</v>
      </c>
      <c r="DI1990">
        <f ca="1"/>
        <v>0</v>
      </c>
      <c r="DJ1990">
        <f ca="1"/>
        <v>0</v>
      </c>
      <c r="DK1990">
        <f ca="1"/>
        <v>0</v>
      </c>
      <c r="DL1990">
        <f ca="1"/>
        <v>0</v>
      </c>
      <c r="DM1990">
        <f ca="1"/>
        <v>0</v>
      </c>
      <c r="DN1990" t="str">
        <f ca="1"/>
        <v/>
      </c>
    </row>
    <row r="1991" spans="13:118">
      <c r="M1991" t="str" cm="1">
        <f t="array" ref="M1991">_xlfn._xlws.FILTER(SUM(H1991:L1991),SUM(H1991:L1991)&lt;&gt;0,"")</f>
        <v/>
      </c>
      <c r="AC1991" t="str">
        <f ca="1"/>
        <v/>
      </c>
      <c r="AE1991">
        <f ca="1"/>
        <v>0</v>
      </c>
      <c r="AF1991">
        <f ca="1"/>
        <v>0</v>
      </c>
      <c r="AG1991">
        <f ca="1"/>
        <v>0</v>
      </c>
      <c r="AH1991">
        <f ca="1"/>
        <v>0</v>
      </c>
      <c r="AI1991">
        <f ca="1"/>
        <v>0</v>
      </c>
      <c r="AJ1991">
        <f ca="1"/>
        <v>0</v>
      </c>
      <c r="AK1991">
        <f ca="1"/>
        <v>0</v>
      </c>
      <c r="AL1991" t="str">
        <f ca="1"/>
        <v/>
      </c>
      <c r="AZ1991" t="str" cm="1">
        <f t="array" ref="AZ1991">_xlfn._xlws.FILTER(SUM(AU1991:AY1991),SUM(AU1991:AY1991)&lt;&gt;0,"")</f>
        <v/>
      </c>
      <c r="BP1991" t="str">
        <f ca="1"/>
        <v/>
      </c>
      <c r="BR1991">
        <f ca="1"/>
        <v>0</v>
      </c>
      <c r="BS1991">
        <f ca="1"/>
        <v>0</v>
      </c>
      <c r="BT1991">
        <f ca="1"/>
        <v>0</v>
      </c>
      <c r="BU1991">
        <f ca="1"/>
        <v>0</v>
      </c>
      <c r="BV1991">
        <f ca="1"/>
        <v>0</v>
      </c>
      <c r="BW1991">
        <f ca="1"/>
        <v>0</v>
      </c>
      <c r="BX1991">
        <f ca="1"/>
        <v>0</v>
      </c>
      <c r="BY1991" t="str">
        <f ca="1"/>
        <v/>
      </c>
      <c r="CC1991" t="str" cm="1">
        <f t="array" aca="1" ref="CC1991" ca="1">_xlfn._xlws.FILTER(VLOOKUP(CB1984,Arrays!$T:$Z,{1,2,3,4,5,6,7},FALSE),VLOOKUP(CB1984,Arrays!$T:$Z,{1,2,3,4,5,6,7},FALSE)&lt;&gt;0,"")</f>
        <v/>
      </c>
      <c r="CO1991" t="str" cm="1">
        <f t="array" ref="CO1991">_xlfn._xlws.FILTER(SUM(CJ1991:CN1991),SUM(CJ1991:CN1991)&lt;&gt;0,"")</f>
        <v/>
      </c>
      <c r="CX1991" t="str">
        <f ca="1"/>
        <v/>
      </c>
      <c r="DE1991" t="str">
        <f ca="1"/>
        <v/>
      </c>
      <c r="DG1991" t="str">
        <f ca="1"/>
        <v/>
      </c>
      <c r="DH1991">
        <f ca="1"/>
        <v>0</v>
      </c>
      <c r="DI1991">
        <f ca="1"/>
        <v>0</v>
      </c>
      <c r="DJ1991">
        <f ca="1"/>
        <v>0</v>
      </c>
      <c r="DK1991">
        <f ca="1"/>
        <v>0</v>
      </c>
      <c r="DL1991">
        <f ca="1"/>
        <v>0</v>
      </c>
      <c r="DM1991">
        <f ca="1"/>
        <v>0</v>
      </c>
      <c r="DN1991" t="str">
        <f ca="1"/>
        <v/>
      </c>
    </row>
    <row r="1992" spans="13:118">
      <c r="M1992" t="str" cm="1">
        <f t="array" ref="M1992">_xlfn._xlws.FILTER(SUM(H1992:L1992),SUM(H1992:L1992)&lt;&gt;0,"")</f>
        <v/>
      </c>
      <c r="AC1992" t="str">
        <f ca="1"/>
        <v/>
      </c>
      <c r="AE1992">
        <f ca="1"/>
        <v>0</v>
      </c>
      <c r="AF1992">
        <f ca="1"/>
        <v>0</v>
      </c>
      <c r="AG1992">
        <f ca="1"/>
        <v>0</v>
      </c>
      <c r="AH1992">
        <f ca="1"/>
        <v>0</v>
      </c>
      <c r="AI1992">
        <f ca="1"/>
        <v>0</v>
      </c>
      <c r="AJ1992">
        <f ca="1"/>
        <v>0</v>
      </c>
      <c r="AK1992">
        <f ca="1"/>
        <v>0</v>
      </c>
      <c r="AL1992" t="str">
        <f ca="1"/>
        <v/>
      </c>
      <c r="AZ1992" t="str" cm="1">
        <f t="array" ref="AZ1992">_xlfn._xlws.FILTER(SUM(AU1992:AY1992),SUM(AU1992:AY1992)&lt;&gt;0,"")</f>
        <v/>
      </c>
      <c r="BP1992" t="str">
        <f ca="1"/>
        <v/>
      </c>
      <c r="BR1992">
        <f ca="1"/>
        <v>0</v>
      </c>
      <c r="BS1992">
        <f ca="1"/>
        <v>0</v>
      </c>
      <c r="BT1992">
        <f ca="1"/>
        <v>0</v>
      </c>
      <c r="BU1992">
        <f ca="1"/>
        <v>0</v>
      </c>
      <c r="BV1992">
        <f ca="1"/>
        <v>0</v>
      </c>
      <c r="BW1992">
        <f ca="1"/>
        <v>0</v>
      </c>
      <c r="BX1992">
        <f ca="1"/>
        <v>0</v>
      </c>
      <c r="BY1992" t="str">
        <f ca="1"/>
        <v/>
      </c>
      <c r="CC1992" t="str" cm="1">
        <f t="array" aca="1" ref="CC1992" ca="1">_xlfn._xlws.FILTER(VLOOKUP(CB1985,Arrays!$T:$Z,{1,2,3,4,5,6,7},FALSE),VLOOKUP(CB1985,Arrays!$T:$Z,{1,2,3,4,5,6,7},FALSE)&lt;&gt;0,"")</f>
        <v/>
      </c>
      <c r="CO1992" t="str" cm="1">
        <f t="array" ref="CO1992">_xlfn._xlws.FILTER(SUM(CJ1992:CN1992),SUM(CJ1992:CN1992)&lt;&gt;0,"")</f>
        <v/>
      </c>
      <c r="CX1992" t="str">
        <f ca="1"/>
        <v/>
      </c>
      <c r="DE1992" t="str">
        <f ca="1"/>
        <v/>
      </c>
      <c r="DG1992" t="str">
        <f ca="1"/>
        <v/>
      </c>
      <c r="DH1992">
        <f ca="1"/>
        <v>0</v>
      </c>
      <c r="DI1992">
        <f ca="1"/>
        <v>0</v>
      </c>
      <c r="DJ1992">
        <f ca="1"/>
        <v>0</v>
      </c>
      <c r="DK1992">
        <f ca="1"/>
        <v>0</v>
      </c>
      <c r="DL1992">
        <f ca="1"/>
        <v>0</v>
      </c>
      <c r="DM1992">
        <f ca="1"/>
        <v>0</v>
      </c>
      <c r="DN1992" t="str">
        <f ca="1"/>
        <v/>
      </c>
    </row>
    <row r="1993" spans="13:118">
      <c r="M1993" t="str" cm="1">
        <f t="array" ref="M1993">_xlfn._xlws.FILTER(SUM(H1993:L1993),SUM(H1993:L1993)&lt;&gt;0,"")</f>
        <v/>
      </c>
      <c r="AC1993" t="str">
        <f ca="1"/>
        <v/>
      </c>
      <c r="AE1993">
        <f ca="1"/>
        <v>0</v>
      </c>
      <c r="AF1993">
        <f ca="1"/>
        <v>0</v>
      </c>
      <c r="AG1993">
        <f ca="1"/>
        <v>0</v>
      </c>
      <c r="AH1993">
        <f ca="1"/>
        <v>0</v>
      </c>
      <c r="AI1993">
        <f ca="1"/>
        <v>0</v>
      </c>
      <c r="AJ1993">
        <f ca="1"/>
        <v>0</v>
      </c>
      <c r="AK1993">
        <f ca="1"/>
        <v>0</v>
      </c>
      <c r="AL1993" t="str">
        <f ca="1"/>
        <v/>
      </c>
      <c r="AZ1993" t="str" cm="1">
        <f t="array" ref="AZ1993">_xlfn._xlws.FILTER(SUM(AU1993:AY1993),SUM(AU1993:AY1993)&lt;&gt;0,"")</f>
        <v/>
      </c>
      <c r="BP1993" t="str">
        <f ca="1"/>
        <v/>
      </c>
      <c r="BR1993">
        <f ca="1"/>
        <v>0</v>
      </c>
      <c r="BS1993">
        <f ca="1"/>
        <v>0</v>
      </c>
      <c r="BT1993">
        <f ca="1"/>
        <v>0</v>
      </c>
      <c r="BU1993">
        <f ca="1"/>
        <v>0</v>
      </c>
      <c r="BV1993">
        <f ca="1"/>
        <v>0</v>
      </c>
      <c r="BW1993">
        <f ca="1"/>
        <v>0</v>
      </c>
      <c r="BX1993">
        <f ca="1"/>
        <v>0</v>
      </c>
      <c r="BY1993" t="str">
        <f ca="1"/>
        <v/>
      </c>
      <c r="CC1993" t="str" cm="1">
        <f t="array" aca="1" ref="CC1993" ca="1">_xlfn._xlws.FILTER(VLOOKUP(CB1986,Arrays!$T:$Z,{1,2,3,4,5,6,7},FALSE),VLOOKUP(CB1986,Arrays!$T:$Z,{1,2,3,4,5,6,7},FALSE)&lt;&gt;0,"")</f>
        <v/>
      </c>
      <c r="CO1993" t="str" cm="1">
        <f t="array" ref="CO1993">_xlfn._xlws.FILTER(SUM(CJ1993:CN1993),SUM(CJ1993:CN1993)&lt;&gt;0,"")</f>
        <v/>
      </c>
      <c r="CX1993" t="str">
        <f ca="1"/>
        <v/>
      </c>
      <c r="DE1993" t="str">
        <f ca="1"/>
        <v/>
      </c>
      <c r="DG1993" t="str">
        <f ca="1"/>
        <v/>
      </c>
      <c r="DH1993">
        <f ca="1"/>
        <v>0</v>
      </c>
      <c r="DI1993">
        <f ca="1"/>
        <v>0</v>
      </c>
      <c r="DJ1993">
        <f ca="1"/>
        <v>0</v>
      </c>
      <c r="DK1993">
        <f ca="1"/>
        <v>0</v>
      </c>
      <c r="DL1993">
        <f ca="1"/>
        <v>0</v>
      </c>
      <c r="DM1993">
        <f ca="1"/>
        <v>0</v>
      </c>
      <c r="DN1993" t="str">
        <f ca="1"/>
        <v/>
      </c>
    </row>
    <row r="1994" spans="13:118">
      <c r="M1994" t="str" cm="1">
        <f t="array" ref="M1994">_xlfn._xlws.FILTER(SUM(H1994:L1994),SUM(H1994:L1994)&lt;&gt;0,"")</f>
        <v/>
      </c>
      <c r="AC1994" t="str">
        <f ca="1"/>
        <v/>
      </c>
      <c r="AE1994">
        <f ca="1"/>
        <v>0</v>
      </c>
      <c r="AF1994">
        <f ca="1"/>
        <v>0</v>
      </c>
      <c r="AG1994">
        <f ca="1"/>
        <v>0</v>
      </c>
      <c r="AH1994">
        <f ca="1"/>
        <v>0</v>
      </c>
      <c r="AI1994">
        <f ca="1"/>
        <v>0</v>
      </c>
      <c r="AJ1994">
        <f ca="1"/>
        <v>0</v>
      </c>
      <c r="AK1994">
        <f ca="1"/>
        <v>0</v>
      </c>
      <c r="AL1994" t="str">
        <f ca="1"/>
        <v/>
      </c>
      <c r="AZ1994" t="str" cm="1">
        <f t="array" ref="AZ1994">_xlfn._xlws.FILTER(SUM(AU1994:AY1994),SUM(AU1994:AY1994)&lt;&gt;0,"")</f>
        <v/>
      </c>
      <c r="BP1994" t="str">
        <f ca="1"/>
        <v/>
      </c>
      <c r="BR1994">
        <f ca="1"/>
        <v>0</v>
      </c>
      <c r="BS1994">
        <f ca="1"/>
        <v>0</v>
      </c>
      <c r="BT1994">
        <f ca="1"/>
        <v>0</v>
      </c>
      <c r="BU1994">
        <f ca="1"/>
        <v>0</v>
      </c>
      <c r="BV1994">
        <f ca="1"/>
        <v>0</v>
      </c>
      <c r="BW1994">
        <f ca="1"/>
        <v>0</v>
      </c>
      <c r="BX1994">
        <f ca="1"/>
        <v>0</v>
      </c>
      <c r="BY1994" t="str">
        <f ca="1"/>
        <v/>
      </c>
      <c r="CC1994" t="str" cm="1">
        <f t="array" aca="1" ref="CC1994" ca="1">_xlfn._xlws.FILTER(VLOOKUP(CB1987,Arrays!$T:$Z,{1,2,3,4,5,6,7},FALSE),VLOOKUP(CB1987,Arrays!$T:$Z,{1,2,3,4,5,6,7},FALSE)&lt;&gt;0,"")</f>
        <v/>
      </c>
      <c r="CO1994" t="str" cm="1">
        <f t="array" ref="CO1994">_xlfn._xlws.FILTER(SUM(CJ1994:CN1994),SUM(CJ1994:CN1994)&lt;&gt;0,"")</f>
        <v/>
      </c>
      <c r="CX1994" t="str">
        <f ca="1"/>
        <v/>
      </c>
      <c r="DE1994" t="str">
        <f ca="1"/>
        <v/>
      </c>
      <c r="DG1994" t="str">
        <f ca="1"/>
        <v/>
      </c>
      <c r="DH1994">
        <f ca="1"/>
        <v>0</v>
      </c>
      <c r="DI1994">
        <f ca="1"/>
        <v>0</v>
      </c>
      <c r="DJ1994">
        <f ca="1"/>
        <v>0</v>
      </c>
      <c r="DK1994">
        <f ca="1"/>
        <v>0</v>
      </c>
      <c r="DL1994">
        <f ca="1"/>
        <v>0</v>
      </c>
      <c r="DM1994">
        <f ca="1"/>
        <v>0</v>
      </c>
      <c r="DN1994" t="str">
        <f ca="1"/>
        <v/>
      </c>
    </row>
    <row r="1995" spans="13:118">
      <c r="M1995" t="str" cm="1">
        <f t="array" ref="M1995">_xlfn._xlws.FILTER(SUM(H1995:L1995),SUM(H1995:L1995)&lt;&gt;0,"")</f>
        <v/>
      </c>
      <c r="AC1995" t="str">
        <f ca="1"/>
        <v/>
      </c>
      <c r="AE1995">
        <f ca="1"/>
        <v>0</v>
      </c>
      <c r="AF1995">
        <f ca="1"/>
        <v>0</v>
      </c>
      <c r="AG1995">
        <f ca="1"/>
        <v>0</v>
      </c>
      <c r="AH1995">
        <f ca="1"/>
        <v>0</v>
      </c>
      <c r="AI1995">
        <f ca="1"/>
        <v>0</v>
      </c>
      <c r="AJ1995">
        <f ca="1"/>
        <v>0</v>
      </c>
      <c r="AK1995">
        <f ca="1"/>
        <v>0</v>
      </c>
      <c r="AL1995" t="str">
        <f ca="1"/>
        <v/>
      </c>
      <c r="AZ1995" t="str" cm="1">
        <f t="array" ref="AZ1995">_xlfn._xlws.FILTER(SUM(AU1995:AY1995),SUM(AU1995:AY1995)&lt;&gt;0,"")</f>
        <v/>
      </c>
      <c r="BP1995" t="str">
        <f ca="1"/>
        <v/>
      </c>
      <c r="BR1995">
        <f ca="1"/>
        <v>0</v>
      </c>
      <c r="BS1995">
        <f ca="1"/>
        <v>0</v>
      </c>
      <c r="BT1995">
        <f ca="1"/>
        <v>0</v>
      </c>
      <c r="BU1995">
        <f ca="1"/>
        <v>0</v>
      </c>
      <c r="BV1995">
        <f ca="1"/>
        <v>0</v>
      </c>
      <c r="BW1995">
        <f ca="1"/>
        <v>0</v>
      </c>
      <c r="BX1995">
        <f ca="1"/>
        <v>0</v>
      </c>
      <c r="BY1995" t="str">
        <f ca="1"/>
        <v/>
      </c>
      <c r="CC1995" t="str" cm="1">
        <f t="array" aca="1" ref="CC1995" ca="1">_xlfn._xlws.FILTER(VLOOKUP(CB1988,Arrays!$T:$Z,{1,2,3,4,5,6,7},FALSE),VLOOKUP(CB1988,Arrays!$T:$Z,{1,2,3,4,5,6,7},FALSE)&lt;&gt;0,"")</f>
        <v/>
      </c>
      <c r="CO1995" t="str" cm="1">
        <f t="array" ref="CO1995">_xlfn._xlws.FILTER(SUM(CJ1995:CN1995),SUM(CJ1995:CN1995)&lt;&gt;0,"")</f>
        <v/>
      </c>
      <c r="CX1995" t="str">
        <f ca="1"/>
        <v/>
      </c>
      <c r="DE1995" t="str">
        <f ca="1"/>
        <v/>
      </c>
      <c r="DG1995" t="str">
        <f ca="1"/>
        <v/>
      </c>
      <c r="DH1995">
        <f ca="1"/>
        <v>0</v>
      </c>
      <c r="DI1995">
        <f ca="1"/>
        <v>0</v>
      </c>
      <c r="DJ1995">
        <f ca="1"/>
        <v>0</v>
      </c>
      <c r="DK1995">
        <f ca="1"/>
        <v>0</v>
      </c>
      <c r="DL1995">
        <f ca="1"/>
        <v>0</v>
      </c>
      <c r="DM1995">
        <f ca="1"/>
        <v>0</v>
      </c>
      <c r="DN1995" t="str">
        <f ca="1"/>
        <v/>
      </c>
    </row>
    <row r="1996" spans="13:118">
      <c r="M1996" t="str" cm="1">
        <f t="array" ref="M1996">_xlfn._xlws.FILTER(SUM(H1996:L1996),SUM(H1996:L1996)&lt;&gt;0,"")</f>
        <v/>
      </c>
      <c r="AC1996" t="str">
        <f ca="1"/>
        <v/>
      </c>
      <c r="AE1996">
        <f ca="1"/>
        <v>0</v>
      </c>
      <c r="AF1996">
        <f ca="1"/>
        <v>0</v>
      </c>
      <c r="AG1996">
        <f ca="1"/>
        <v>0</v>
      </c>
      <c r="AH1996">
        <f ca="1"/>
        <v>0</v>
      </c>
      <c r="AI1996">
        <f ca="1"/>
        <v>0</v>
      </c>
      <c r="AJ1996">
        <f ca="1"/>
        <v>0</v>
      </c>
      <c r="AK1996">
        <f ca="1"/>
        <v>0</v>
      </c>
      <c r="AL1996" t="str">
        <f ca="1"/>
        <v/>
      </c>
      <c r="AZ1996" t="str" cm="1">
        <f t="array" ref="AZ1996">_xlfn._xlws.FILTER(SUM(AU1996:AY1996),SUM(AU1996:AY1996)&lt;&gt;0,"")</f>
        <v/>
      </c>
      <c r="BP1996" t="str">
        <f ca="1"/>
        <v/>
      </c>
      <c r="BR1996">
        <f ca="1"/>
        <v>0</v>
      </c>
      <c r="BS1996">
        <f ca="1"/>
        <v>0</v>
      </c>
      <c r="BT1996">
        <f ca="1"/>
        <v>0</v>
      </c>
      <c r="BU1996">
        <f ca="1"/>
        <v>0</v>
      </c>
      <c r="BV1996">
        <f ca="1"/>
        <v>0</v>
      </c>
      <c r="BW1996">
        <f ca="1"/>
        <v>0</v>
      </c>
      <c r="BX1996">
        <f ca="1"/>
        <v>0</v>
      </c>
      <c r="BY1996" t="str">
        <f ca="1"/>
        <v/>
      </c>
      <c r="CC1996" t="str" cm="1">
        <f t="array" aca="1" ref="CC1996" ca="1">_xlfn._xlws.FILTER(VLOOKUP(CB1989,Arrays!$T:$Z,{1,2,3,4,5,6,7},FALSE),VLOOKUP(CB1989,Arrays!$T:$Z,{1,2,3,4,5,6,7},FALSE)&lt;&gt;0,"")</f>
        <v/>
      </c>
      <c r="CO1996" t="str" cm="1">
        <f t="array" ref="CO1996">_xlfn._xlws.FILTER(SUM(CJ1996:CN1996),SUM(CJ1996:CN1996)&lt;&gt;0,"")</f>
        <v/>
      </c>
      <c r="CX1996" t="str">
        <f ca="1"/>
        <v/>
      </c>
      <c r="DE1996" t="str">
        <f ca="1"/>
        <v/>
      </c>
      <c r="DG1996" t="str">
        <f ca="1"/>
        <v/>
      </c>
      <c r="DH1996">
        <f ca="1"/>
        <v>0</v>
      </c>
      <c r="DI1996">
        <f ca="1"/>
        <v>0</v>
      </c>
      <c r="DJ1996">
        <f ca="1"/>
        <v>0</v>
      </c>
      <c r="DK1996">
        <f ca="1"/>
        <v>0</v>
      </c>
      <c r="DL1996">
        <f ca="1"/>
        <v>0</v>
      </c>
      <c r="DM1996">
        <f ca="1"/>
        <v>0</v>
      </c>
      <c r="DN1996" t="str">
        <f ca="1"/>
        <v/>
      </c>
    </row>
    <row r="1997" spans="13:118">
      <c r="M1997" t="str" cm="1">
        <f t="array" ref="M1997">_xlfn._xlws.FILTER(SUM(H1997:L1997),SUM(H1997:L1997)&lt;&gt;0,"")</f>
        <v/>
      </c>
      <c r="AC1997" t="str">
        <f ca="1"/>
        <v/>
      </c>
      <c r="AE1997">
        <f ca="1"/>
        <v>0</v>
      </c>
      <c r="AF1997">
        <f ca="1"/>
        <v>0</v>
      </c>
      <c r="AG1997">
        <f ca="1"/>
        <v>0</v>
      </c>
      <c r="AH1997">
        <f ca="1"/>
        <v>0</v>
      </c>
      <c r="AI1997">
        <f ca="1"/>
        <v>0</v>
      </c>
      <c r="AJ1997">
        <f ca="1"/>
        <v>0</v>
      </c>
      <c r="AK1997">
        <f ca="1"/>
        <v>0</v>
      </c>
      <c r="AL1997" t="str">
        <f ca="1"/>
        <v/>
      </c>
      <c r="AZ1997" t="str" cm="1">
        <f t="array" ref="AZ1997">_xlfn._xlws.FILTER(SUM(AU1997:AY1997),SUM(AU1997:AY1997)&lt;&gt;0,"")</f>
        <v/>
      </c>
      <c r="BP1997" t="str">
        <f ca="1"/>
        <v/>
      </c>
      <c r="BR1997">
        <f ca="1"/>
        <v>0</v>
      </c>
      <c r="BS1997">
        <f ca="1"/>
        <v>0</v>
      </c>
      <c r="BT1997">
        <f ca="1"/>
        <v>0</v>
      </c>
      <c r="BU1997">
        <f ca="1"/>
        <v>0</v>
      </c>
      <c r="BV1997">
        <f ca="1"/>
        <v>0</v>
      </c>
      <c r="BW1997">
        <f ca="1"/>
        <v>0</v>
      </c>
      <c r="BX1997">
        <f ca="1"/>
        <v>0</v>
      </c>
      <c r="BY1997" t="str">
        <f ca="1"/>
        <v/>
      </c>
      <c r="CC1997" t="str" cm="1">
        <f t="array" aca="1" ref="CC1997" ca="1">_xlfn._xlws.FILTER(VLOOKUP(CB1990,Arrays!$T:$Z,{1,2,3,4,5,6,7},FALSE),VLOOKUP(CB1990,Arrays!$T:$Z,{1,2,3,4,5,6,7},FALSE)&lt;&gt;0,"")</f>
        <v/>
      </c>
      <c r="CO1997" t="str" cm="1">
        <f t="array" ref="CO1997">_xlfn._xlws.FILTER(SUM(CJ1997:CN1997),SUM(CJ1997:CN1997)&lt;&gt;0,"")</f>
        <v/>
      </c>
      <c r="CX1997" t="str">
        <f ca="1"/>
        <v/>
      </c>
      <c r="DE1997" t="str">
        <f ca="1"/>
        <v/>
      </c>
      <c r="DG1997" t="str">
        <f ca="1"/>
        <v/>
      </c>
      <c r="DH1997">
        <f ca="1"/>
        <v>0</v>
      </c>
      <c r="DI1997">
        <f ca="1"/>
        <v>0</v>
      </c>
      <c r="DJ1997">
        <f ca="1"/>
        <v>0</v>
      </c>
      <c r="DK1997">
        <f ca="1"/>
        <v>0</v>
      </c>
      <c r="DL1997">
        <f ca="1"/>
        <v>0</v>
      </c>
      <c r="DM1997">
        <f ca="1"/>
        <v>0</v>
      </c>
      <c r="DN1997" t="str">
        <f ca="1"/>
        <v/>
      </c>
    </row>
    <row r="1998" spans="13:118">
      <c r="M1998" t="str" cm="1">
        <f t="array" ref="M1998">_xlfn._xlws.FILTER(SUM(H1998:L1998),SUM(H1998:L1998)&lt;&gt;0,"")</f>
        <v/>
      </c>
      <c r="AC1998" t="str">
        <f ca="1"/>
        <v/>
      </c>
      <c r="AE1998">
        <f ca="1"/>
        <v>0</v>
      </c>
      <c r="AF1998">
        <f ca="1"/>
        <v>0</v>
      </c>
      <c r="AG1998">
        <f ca="1"/>
        <v>0</v>
      </c>
      <c r="AH1998">
        <f ca="1"/>
        <v>0</v>
      </c>
      <c r="AI1998">
        <f ca="1"/>
        <v>0</v>
      </c>
      <c r="AJ1998">
        <f ca="1"/>
        <v>0</v>
      </c>
      <c r="AK1998">
        <f ca="1"/>
        <v>0</v>
      </c>
      <c r="AL1998" t="str">
        <f ca="1"/>
        <v/>
      </c>
      <c r="AZ1998" t="str" cm="1">
        <f t="array" ref="AZ1998">_xlfn._xlws.FILTER(SUM(AU1998:AY1998),SUM(AU1998:AY1998)&lt;&gt;0,"")</f>
        <v/>
      </c>
      <c r="BP1998" t="str">
        <f ca="1"/>
        <v/>
      </c>
      <c r="BR1998">
        <f ca="1"/>
        <v>0</v>
      </c>
      <c r="BS1998">
        <f ca="1"/>
        <v>0</v>
      </c>
      <c r="BT1998">
        <f ca="1"/>
        <v>0</v>
      </c>
      <c r="BU1998">
        <f ca="1"/>
        <v>0</v>
      </c>
      <c r="BV1998">
        <f ca="1"/>
        <v>0</v>
      </c>
      <c r="BW1998">
        <f ca="1"/>
        <v>0</v>
      </c>
      <c r="BX1998">
        <f ca="1"/>
        <v>0</v>
      </c>
      <c r="BY1998" t="str">
        <f ca="1"/>
        <v/>
      </c>
      <c r="CC1998" t="str" cm="1">
        <f t="array" aca="1" ref="CC1998" ca="1">_xlfn._xlws.FILTER(VLOOKUP(CB1991,Arrays!$T:$Z,{1,2,3,4,5,6,7},FALSE),VLOOKUP(CB1991,Arrays!$T:$Z,{1,2,3,4,5,6,7},FALSE)&lt;&gt;0,"")</f>
        <v/>
      </c>
      <c r="CO1998" t="str" cm="1">
        <f t="array" ref="CO1998">_xlfn._xlws.FILTER(SUM(CJ1998:CN1998),SUM(CJ1998:CN1998)&lt;&gt;0,"")</f>
        <v/>
      </c>
      <c r="CX1998" t="str">
        <f ca="1"/>
        <v/>
      </c>
      <c r="DE1998" t="str">
        <f ca="1"/>
        <v/>
      </c>
      <c r="DG1998" t="str">
        <f ca="1"/>
        <v/>
      </c>
      <c r="DH1998">
        <f ca="1"/>
        <v>0</v>
      </c>
      <c r="DI1998">
        <f ca="1"/>
        <v>0</v>
      </c>
      <c r="DJ1998">
        <f ca="1"/>
        <v>0</v>
      </c>
      <c r="DK1998">
        <f ca="1"/>
        <v>0</v>
      </c>
      <c r="DL1998">
        <f ca="1"/>
        <v>0</v>
      </c>
      <c r="DM1998">
        <f ca="1"/>
        <v>0</v>
      </c>
      <c r="DN1998" t="str">
        <f ca="1"/>
        <v/>
      </c>
    </row>
    <row r="1999" spans="13:118">
      <c r="M1999" t="str" cm="1">
        <f t="array" ref="M1999">_xlfn._xlws.FILTER(SUM(H1999:L1999),SUM(H1999:L1999)&lt;&gt;0,"")</f>
        <v/>
      </c>
      <c r="AC1999" t="str">
        <f ca="1"/>
        <v/>
      </c>
      <c r="AE1999">
        <f ca="1"/>
        <v>0</v>
      </c>
      <c r="AF1999">
        <f ca="1"/>
        <v>0</v>
      </c>
      <c r="AG1999">
        <f ca="1"/>
        <v>0</v>
      </c>
      <c r="AH1999">
        <f ca="1"/>
        <v>0</v>
      </c>
      <c r="AI1999">
        <f ca="1"/>
        <v>0</v>
      </c>
      <c r="AJ1999">
        <f ca="1"/>
        <v>0</v>
      </c>
      <c r="AK1999">
        <f ca="1"/>
        <v>0</v>
      </c>
      <c r="AL1999" t="str">
        <f ca="1"/>
        <v/>
      </c>
      <c r="AZ1999" t="str" cm="1">
        <f t="array" ref="AZ1999">_xlfn._xlws.FILTER(SUM(AU1999:AY1999),SUM(AU1999:AY1999)&lt;&gt;0,"")</f>
        <v/>
      </c>
      <c r="BP1999" t="str">
        <f ca="1"/>
        <v/>
      </c>
      <c r="BR1999">
        <f ca="1"/>
        <v>0</v>
      </c>
      <c r="BS1999">
        <f ca="1"/>
        <v>0</v>
      </c>
      <c r="BT1999">
        <f ca="1"/>
        <v>0</v>
      </c>
      <c r="BU1999">
        <f ca="1"/>
        <v>0</v>
      </c>
      <c r="BV1999">
        <f ca="1"/>
        <v>0</v>
      </c>
      <c r="BW1999">
        <f ca="1"/>
        <v>0</v>
      </c>
      <c r="BX1999">
        <f ca="1"/>
        <v>0</v>
      </c>
      <c r="BY1999" t="str">
        <f ca="1"/>
        <v/>
      </c>
      <c r="CC1999" t="str" cm="1">
        <f t="array" aca="1" ref="CC1999" ca="1">_xlfn._xlws.FILTER(VLOOKUP(CB1992,Arrays!$T:$Z,{1,2,3,4,5,6,7},FALSE),VLOOKUP(CB1992,Arrays!$T:$Z,{1,2,3,4,5,6,7},FALSE)&lt;&gt;0,"")</f>
        <v/>
      </c>
      <c r="CO1999" t="str" cm="1">
        <f t="array" ref="CO1999">_xlfn._xlws.FILTER(SUM(CJ1999:CN1999),SUM(CJ1999:CN1999)&lt;&gt;0,"")</f>
        <v/>
      </c>
      <c r="CX1999" t="str">
        <f ca="1"/>
        <v/>
      </c>
      <c r="DE1999" t="str">
        <f ca="1"/>
        <v/>
      </c>
      <c r="DG1999" t="str">
        <f ca="1"/>
        <v/>
      </c>
      <c r="DH1999">
        <f ca="1"/>
        <v>0</v>
      </c>
      <c r="DI1999">
        <f ca="1"/>
        <v>0</v>
      </c>
      <c r="DJ1999">
        <f ca="1"/>
        <v>0</v>
      </c>
      <c r="DK1999">
        <f ca="1"/>
        <v>0</v>
      </c>
      <c r="DL1999">
        <f ca="1"/>
        <v>0</v>
      </c>
      <c r="DM1999">
        <f ca="1"/>
        <v>0</v>
      </c>
      <c r="DN1999" t="str">
        <f ca="1"/>
        <v/>
      </c>
    </row>
    <row r="2000" spans="13:118">
      <c r="M2000" t="str" cm="1">
        <f t="array" ref="M2000">_xlfn._xlws.FILTER(SUM(H2000:L2000),SUM(H2000:L2000)&lt;&gt;0,"")</f>
        <v/>
      </c>
      <c r="AC2000" t="str">
        <f ca="1"/>
        <v/>
      </c>
      <c r="AE2000">
        <f ca="1"/>
        <v>0</v>
      </c>
      <c r="AF2000">
        <f ca="1"/>
        <v>0</v>
      </c>
      <c r="AG2000">
        <f ca="1"/>
        <v>0</v>
      </c>
      <c r="AH2000">
        <f ca="1"/>
        <v>0</v>
      </c>
      <c r="AI2000">
        <f ca="1"/>
        <v>0</v>
      </c>
      <c r="AJ2000">
        <f ca="1"/>
        <v>0</v>
      </c>
      <c r="AK2000">
        <f ca="1"/>
        <v>0</v>
      </c>
      <c r="AL2000" t="str">
        <f ca="1"/>
        <v/>
      </c>
      <c r="AZ2000" t="str" cm="1">
        <f t="array" ref="AZ2000">_xlfn._xlws.FILTER(SUM(AU2000:AY2000),SUM(AU2000:AY2000)&lt;&gt;0,"")</f>
        <v/>
      </c>
      <c r="BP2000" t="str">
        <f ca="1"/>
        <v/>
      </c>
      <c r="BR2000">
        <f ca="1"/>
        <v>0</v>
      </c>
      <c r="BS2000">
        <f ca="1"/>
        <v>0</v>
      </c>
      <c r="BT2000">
        <f ca="1"/>
        <v>0</v>
      </c>
      <c r="BU2000">
        <f ca="1"/>
        <v>0</v>
      </c>
      <c r="BV2000">
        <f ca="1"/>
        <v>0</v>
      </c>
      <c r="BW2000">
        <f ca="1"/>
        <v>0</v>
      </c>
      <c r="BX2000">
        <f ca="1"/>
        <v>0</v>
      </c>
      <c r="BY2000" t="str">
        <f ca="1"/>
        <v/>
      </c>
      <c r="CC2000" t="str" cm="1">
        <f t="array" aca="1" ref="CC2000" ca="1">_xlfn._xlws.FILTER(VLOOKUP(CB1993,Arrays!$T:$Z,{1,2,3,4,5,6,7},FALSE),VLOOKUP(CB1993,Arrays!$T:$Z,{1,2,3,4,5,6,7},FALSE)&lt;&gt;0,"")</f>
        <v/>
      </c>
      <c r="CO2000" t="str" cm="1">
        <f t="array" ref="CO2000">_xlfn._xlws.FILTER(SUM(CJ2000:CN2000),SUM(CJ2000:CN2000)&lt;&gt;0,"")</f>
        <v/>
      </c>
      <c r="CX2000" t="str">
        <f ca="1"/>
        <v/>
      </c>
      <c r="DE2000" t="str">
        <f ca="1"/>
        <v/>
      </c>
      <c r="DG2000" t="str">
        <f ca="1"/>
        <v/>
      </c>
      <c r="DH2000">
        <f ca="1"/>
        <v>0</v>
      </c>
      <c r="DI2000">
        <f ca="1"/>
        <v>0</v>
      </c>
      <c r="DJ2000">
        <f ca="1"/>
        <v>0</v>
      </c>
      <c r="DK2000">
        <f ca="1"/>
        <v>0</v>
      </c>
      <c r="DL2000">
        <f ca="1"/>
        <v>0</v>
      </c>
      <c r="DM2000">
        <f ca="1"/>
        <v>0</v>
      </c>
      <c r="DN2000" t="str">
        <f ca="1"/>
        <v/>
      </c>
    </row>
    <row r="2001" spans="13:118">
      <c r="M2001" t="str" cm="1">
        <f t="array" ref="M2001">_xlfn._xlws.FILTER(SUM(H2001:L2001),SUM(H2001:L2001)&lt;&gt;0,"")</f>
        <v/>
      </c>
      <c r="AC2001" t="str">
        <f ca="1"/>
        <v/>
      </c>
      <c r="AE2001">
        <f ca="1"/>
        <v>0</v>
      </c>
      <c r="AF2001">
        <f ca="1"/>
        <v>0</v>
      </c>
      <c r="AG2001">
        <f ca="1"/>
        <v>0</v>
      </c>
      <c r="AH2001">
        <f ca="1"/>
        <v>0</v>
      </c>
      <c r="AI2001">
        <f ca="1"/>
        <v>0</v>
      </c>
      <c r="AJ2001">
        <f ca="1"/>
        <v>0</v>
      </c>
      <c r="AK2001">
        <f ca="1"/>
        <v>0</v>
      </c>
      <c r="AL2001" t="str">
        <f ca="1"/>
        <v/>
      </c>
      <c r="AZ2001" t="str" cm="1">
        <f t="array" ref="AZ2001">_xlfn._xlws.FILTER(SUM(AU2001:AY2001),SUM(AU2001:AY2001)&lt;&gt;0,"")</f>
        <v/>
      </c>
      <c r="BP2001" t="str">
        <f ca="1"/>
        <v/>
      </c>
      <c r="BR2001">
        <f ca="1"/>
        <v>0</v>
      </c>
      <c r="BS2001">
        <f ca="1"/>
        <v>0</v>
      </c>
      <c r="BT2001">
        <f ca="1"/>
        <v>0</v>
      </c>
      <c r="BU2001">
        <f ca="1"/>
        <v>0</v>
      </c>
      <c r="BV2001">
        <f ca="1"/>
        <v>0</v>
      </c>
      <c r="BW2001">
        <f ca="1"/>
        <v>0</v>
      </c>
      <c r="BX2001">
        <f ca="1"/>
        <v>0</v>
      </c>
      <c r="BY2001" t="str">
        <f ca="1"/>
        <v/>
      </c>
      <c r="CC2001" t="str" cm="1">
        <f t="array" aca="1" ref="CC2001" ca="1">_xlfn._xlws.FILTER(VLOOKUP(CB1994,Arrays!$T:$Z,{1,2,3,4,5,6,7},FALSE),VLOOKUP(CB1994,Arrays!$T:$Z,{1,2,3,4,5,6,7},FALSE)&lt;&gt;0,"")</f>
        <v/>
      </c>
      <c r="CO2001" t="str" cm="1">
        <f t="array" ref="CO2001">_xlfn._xlws.FILTER(SUM(CJ2001:CN2001),SUM(CJ2001:CN2001)&lt;&gt;0,"")</f>
        <v/>
      </c>
      <c r="CX2001" t="str">
        <f ca="1"/>
        <v/>
      </c>
      <c r="DE2001" t="str">
        <f ca="1"/>
        <v/>
      </c>
      <c r="DG2001" t="str">
        <f ca="1"/>
        <v/>
      </c>
      <c r="DH2001">
        <f ca="1"/>
        <v>0</v>
      </c>
      <c r="DI2001">
        <f ca="1"/>
        <v>0</v>
      </c>
      <c r="DJ2001">
        <f ca="1"/>
        <v>0</v>
      </c>
      <c r="DK2001">
        <f ca="1"/>
        <v>0</v>
      </c>
      <c r="DL2001">
        <f ca="1"/>
        <v>0</v>
      </c>
      <c r="DM2001">
        <f ca="1"/>
        <v>0</v>
      </c>
      <c r="DN2001" t="str">
        <f ca="1"/>
        <v/>
      </c>
    </row>
    <row r="2002" spans="13:118">
      <c r="M2002" t="str" cm="1">
        <f t="array" ref="M2002">_xlfn._xlws.FILTER(SUM(H2002:L2002),SUM(H2002:L2002)&lt;&gt;0,"")</f>
        <v/>
      </c>
      <c r="AC2002" t="str">
        <f ca="1"/>
        <v/>
      </c>
      <c r="AE2002">
        <f ca="1"/>
        <v>0</v>
      </c>
      <c r="AF2002">
        <f ca="1"/>
        <v>0</v>
      </c>
      <c r="AG2002">
        <f ca="1"/>
        <v>0</v>
      </c>
      <c r="AH2002">
        <f ca="1"/>
        <v>0</v>
      </c>
      <c r="AI2002">
        <f ca="1"/>
        <v>0</v>
      </c>
      <c r="AJ2002">
        <f ca="1"/>
        <v>0</v>
      </c>
      <c r="AK2002">
        <f ca="1"/>
        <v>0</v>
      </c>
      <c r="AL2002" t="str">
        <f ca="1"/>
        <v/>
      </c>
      <c r="AZ2002" t="str" cm="1">
        <f t="array" ref="AZ2002">_xlfn._xlws.FILTER(SUM(AU2002:AY2002),SUM(AU2002:AY2002)&lt;&gt;0,"")</f>
        <v/>
      </c>
      <c r="BP2002" t="str">
        <f ca="1"/>
        <v/>
      </c>
      <c r="BR2002">
        <f ca="1"/>
        <v>0</v>
      </c>
      <c r="BS2002">
        <f ca="1"/>
        <v>0</v>
      </c>
      <c r="BT2002">
        <f ca="1"/>
        <v>0</v>
      </c>
      <c r="BU2002">
        <f ca="1"/>
        <v>0</v>
      </c>
      <c r="BV2002">
        <f ca="1"/>
        <v>0</v>
      </c>
      <c r="BW2002">
        <f ca="1"/>
        <v>0</v>
      </c>
      <c r="BX2002">
        <f ca="1"/>
        <v>0</v>
      </c>
      <c r="BY2002" t="str">
        <f ca="1"/>
        <v/>
      </c>
      <c r="CC2002" t="str" cm="1">
        <f t="array" aca="1" ref="CC2002" ca="1">_xlfn._xlws.FILTER(VLOOKUP(CB1995,Arrays!$T:$Z,{1,2,3,4,5,6,7},FALSE),VLOOKUP(CB1995,Arrays!$T:$Z,{1,2,3,4,5,6,7},FALSE)&lt;&gt;0,"")</f>
        <v/>
      </c>
      <c r="CO2002" t="str" cm="1">
        <f t="array" ref="CO2002">_xlfn._xlws.FILTER(SUM(CJ2002:CN2002),SUM(CJ2002:CN2002)&lt;&gt;0,"")</f>
        <v/>
      </c>
      <c r="CX2002" t="str">
        <f ca="1"/>
        <v/>
      </c>
      <c r="DE2002" t="str">
        <f ca="1"/>
        <v/>
      </c>
      <c r="DG2002" t="str">
        <f ca="1"/>
        <v/>
      </c>
      <c r="DH2002">
        <f ca="1"/>
        <v>0</v>
      </c>
      <c r="DI2002">
        <f ca="1"/>
        <v>0</v>
      </c>
      <c r="DJ2002">
        <f ca="1"/>
        <v>0</v>
      </c>
      <c r="DK2002">
        <f ca="1"/>
        <v>0</v>
      </c>
      <c r="DL2002">
        <f ca="1"/>
        <v>0</v>
      </c>
      <c r="DM2002">
        <f ca="1"/>
        <v>0</v>
      </c>
      <c r="DN2002" t="str">
        <f ca="1"/>
        <v/>
      </c>
    </row>
    <row r="2003" spans="13:118">
      <c r="M2003" t="str" cm="1">
        <f t="array" ref="M2003">_xlfn._xlws.FILTER(SUM(H2003:L2003),SUM(H2003:L2003)&lt;&gt;0,"")</f>
        <v/>
      </c>
      <c r="AC2003" t="str">
        <f ca="1"/>
        <v/>
      </c>
      <c r="AE2003">
        <f ca="1"/>
        <v>0</v>
      </c>
      <c r="AF2003">
        <f ca="1"/>
        <v>0</v>
      </c>
      <c r="AG2003">
        <f ca="1"/>
        <v>0</v>
      </c>
      <c r="AH2003">
        <f ca="1"/>
        <v>0</v>
      </c>
      <c r="AI2003">
        <f ca="1"/>
        <v>0</v>
      </c>
      <c r="AJ2003">
        <f ca="1"/>
        <v>0</v>
      </c>
      <c r="AK2003">
        <f ca="1"/>
        <v>0</v>
      </c>
      <c r="AL2003" t="str">
        <f ca="1"/>
        <v/>
      </c>
      <c r="AZ2003" t="str" cm="1">
        <f t="array" ref="AZ2003">_xlfn._xlws.FILTER(SUM(AU2003:AY2003),SUM(AU2003:AY2003)&lt;&gt;0,"")</f>
        <v/>
      </c>
      <c r="BP2003" t="str">
        <f ca="1"/>
        <v/>
      </c>
      <c r="BR2003">
        <f ca="1"/>
        <v>0</v>
      </c>
      <c r="BS2003">
        <f ca="1"/>
        <v>0</v>
      </c>
      <c r="BT2003">
        <f ca="1"/>
        <v>0</v>
      </c>
      <c r="BU2003">
        <f ca="1"/>
        <v>0</v>
      </c>
      <c r="BV2003">
        <f ca="1"/>
        <v>0</v>
      </c>
      <c r="BW2003">
        <f ca="1"/>
        <v>0</v>
      </c>
      <c r="BX2003">
        <f ca="1"/>
        <v>0</v>
      </c>
      <c r="BY2003" t="str">
        <f ca="1"/>
        <v/>
      </c>
      <c r="CC2003" t="str" cm="1">
        <f t="array" aca="1" ref="CC2003" ca="1">_xlfn._xlws.FILTER(VLOOKUP(CB1996,Arrays!$T:$Z,{1,2,3,4,5,6,7},FALSE),VLOOKUP(CB1996,Arrays!$T:$Z,{1,2,3,4,5,6,7},FALSE)&lt;&gt;0,"")</f>
        <v/>
      </c>
      <c r="CO2003" t="str" cm="1">
        <f t="array" ref="CO2003">_xlfn._xlws.FILTER(SUM(CJ2003:CN2003),SUM(CJ2003:CN2003)&lt;&gt;0,"")</f>
        <v/>
      </c>
      <c r="CX2003" t="str">
        <f ca="1"/>
        <v/>
      </c>
      <c r="DE2003" t="str">
        <f ca="1"/>
        <v/>
      </c>
      <c r="DG2003" t="str">
        <f ca="1"/>
        <v/>
      </c>
      <c r="DH2003">
        <f ca="1"/>
        <v>0</v>
      </c>
      <c r="DI2003">
        <f ca="1"/>
        <v>0</v>
      </c>
      <c r="DJ2003">
        <f ca="1"/>
        <v>0</v>
      </c>
      <c r="DK2003">
        <f ca="1"/>
        <v>0</v>
      </c>
      <c r="DL2003">
        <f ca="1"/>
        <v>0</v>
      </c>
      <c r="DM2003">
        <f ca="1"/>
        <v>0</v>
      </c>
      <c r="DN2003" t="str">
        <f ca="1"/>
        <v/>
      </c>
    </row>
    <row r="2004" spans="13:118">
      <c r="M2004" t="str" cm="1">
        <f t="array" ref="M2004">_xlfn._xlws.FILTER(SUM(H2004:L2004),SUM(H2004:L2004)&lt;&gt;0,"")</f>
        <v/>
      </c>
      <c r="AC2004" t="str">
        <f ca="1"/>
        <v/>
      </c>
      <c r="AE2004">
        <f ca="1"/>
        <v>0</v>
      </c>
      <c r="AF2004">
        <f ca="1"/>
        <v>0</v>
      </c>
      <c r="AG2004">
        <f ca="1"/>
        <v>0</v>
      </c>
      <c r="AH2004">
        <f ca="1"/>
        <v>0</v>
      </c>
      <c r="AI2004">
        <f ca="1"/>
        <v>0</v>
      </c>
      <c r="AJ2004">
        <f ca="1"/>
        <v>0</v>
      </c>
      <c r="AK2004">
        <f ca="1"/>
        <v>0</v>
      </c>
      <c r="AL2004" t="str">
        <f ca="1"/>
        <v/>
      </c>
      <c r="AZ2004" t="str" cm="1">
        <f t="array" ref="AZ2004">_xlfn._xlws.FILTER(SUM(AU2004:AY2004),SUM(AU2004:AY2004)&lt;&gt;0,"")</f>
        <v/>
      </c>
      <c r="BP2004" t="str">
        <f ca="1"/>
        <v/>
      </c>
      <c r="BR2004">
        <f ca="1"/>
        <v>0</v>
      </c>
      <c r="BS2004">
        <f ca="1"/>
        <v>0</v>
      </c>
      <c r="BT2004">
        <f ca="1"/>
        <v>0</v>
      </c>
      <c r="BU2004">
        <f ca="1"/>
        <v>0</v>
      </c>
      <c r="BV2004">
        <f ca="1"/>
        <v>0</v>
      </c>
      <c r="BW2004">
        <f ca="1"/>
        <v>0</v>
      </c>
      <c r="BX2004">
        <f ca="1"/>
        <v>0</v>
      </c>
      <c r="BY2004" t="str">
        <f ca="1"/>
        <v/>
      </c>
      <c r="CC2004" t="str" cm="1">
        <f t="array" aca="1" ref="CC2004" ca="1">_xlfn._xlws.FILTER(VLOOKUP(CB1997,Arrays!$T:$Z,{1,2,3,4,5,6,7},FALSE),VLOOKUP(CB1997,Arrays!$T:$Z,{1,2,3,4,5,6,7},FALSE)&lt;&gt;0,"")</f>
        <v/>
      </c>
      <c r="CO2004" t="str" cm="1">
        <f t="array" ref="CO2004">_xlfn._xlws.FILTER(SUM(CJ2004:CN2004),SUM(CJ2004:CN2004)&lt;&gt;0,"")</f>
        <v/>
      </c>
      <c r="CX2004" t="str">
        <f ca="1"/>
        <v/>
      </c>
      <c r="DE2004" t="str">
        <f ca="1"/>
        <v/>
      </c>
      <c r="DG2004" t="str">
        <f ca="1"/>
        <v/>
      </c>
      <c r="DH2004">
        <f ca="1"/>
        <v>0</v>
      </c>
      <c r="DI2004">
        <f ca="1"/>
        <v>0</v>
      </c>
      <c r="DJ2004">
        <f ca="1"/>
        <v>0</v>
      </c>
      <c r="DK2004">
        <f ca="1"/>
        <v>0</v>
      </c>
      <c r="DL2004">
        <f ca="1"/>
        <v>0</v>
      </c>
      <c r="DM2004">
        <f ca="1"/>
        <v>0</v>
      </c>
      <c r="DN2004" t="str">
        <f ca="1"/>
        <v/>
      </c>
    </row>
    <row r="2005" spans="13:118">
      <c r="M2005" t="str" cm="1">
        <f t="array" ref="M2005">_xlfn._xlws.FILTER(SUM(H2005:L2005),SUM(H2005:L2005)&lt;&gt;0,"")</f>
        <v/>
      </c>
      <c r="AC2005" t="str">
        <f ca="1"/>
        <v/>
      </c>
      <c r="AE2005">
        <f ca="1"/>
        <v>0</v>
      </c>
      <c r="AF2005">
        <f ca="1"/>
        <v>0</v>
      </c>
      <c r="AG2005">
        <f ca="1"/>
        <v>0</v>
      </c>
      <c r="AH2005">
        <f ca="1"/>
        <v>0</v>
      </c>
      <c r="AI2005">
        <f ca="1"/>
        <v>0</v>
      </c>
      <c r="AJ2005">
        <f ca="1"/>
        <v>0</v>
      </c>
      <c r="AK2005">
        <f ca="1"/>
        <v>0</v>
      </c>
      <c r="AL2005" t="str">
        <f ca="1"/>
        <v/>
      </c>
      <c r="AZ2005" t="str" cm="1">
        <f t="array" ref="AZ2005">_xlfn._xlws.FILTER(SUM(AU2005:AY2005),SUM(AU2005:AY2005)&lt;&gt;0,"")</f>
        <v/>
      </c>
      <c r="BP2005" t="str">
        <f ca="1"/>
        <v/>
      </c>
      <c r="BR2005">
        <f ca="1"/>
        <v>0</v>
      </c>
      <c r="BS2005">
        <f ca="1"/>
        <v>0</v>
      </c>
      <c r="BT2005">
        <f ca="1"/>
        <v>0</v>
      </c>
      <c r="BU2005">
        <f ca="1"/>
        <v>0</v>
      </c>
      <c r="BV2005">
        <f ca="1"/>
        <v>0</v>
      </c>
      <c r="BW2005">
        <f ca="1"/>
        <v>0</v>
      </c>
      <c r="BX2005">
        <f ca="1"/>
        <v>0</v>
      </c>
      <c r="BY2005" t="str">
        <f ca="1"/>
        <v/>
      </c>
      <c r="CC2005" t="str" cm="1">
        <f t="array" aca="1" ref="CC2005" ca="1">_xlfn._xlws.FILTER(VLOOKUP(CB1998,Arrays!$T:$Z,{1,2,3,4,5,6,7},FALSE),VLOOKUP(CB1998,Arrays!$T:$Z,{1,2,3,4,5,6,7},FALSE)&lt;&gt;0,"")</f>
        <v/>
      </c>
      <c r="CO2005" t="str" cm="1">
        <f t="array" ref="CO2005">_xlfn._xlws.FILTER(SUM(CJ2005:CN2005),SUM(CJ2005:CN2005)&lt;&gt;0,"")</f>
        <v/>
      </c>
      <c r="CX2005" t="str">
        <f ca="1"/>
        <v/>
      </c>
      <c r="DE2005" t="str">
        <f ca="1"/>
        <v/>
      </c>
      <c r="DG2005" t="str">
        <f ca="1"/>
        <v/>
      </c>
      <c r="DH2005">
        <f ca="1"/>
        <v>0</v>
      </c>
      <c r="DI2005">
        <f ca="1"/>
        <v>0</v>
      </c>
      <c r="DJ2005">
        <f ca="1"/>
        <v>0</v>
      </c>
      <c r="DK2005">
        <f ca="1"/>
        <v>0</v>
      </c>
      <c r="DL2005">
        <f ca="1"/>
        <v>0</v>
      </c>
      <c r="DM2005">
        <f ca="1"/>
        <v>0</v>
      </c>
      <c r="DN2005" t="str">
        <f ca="1"/>
        <v/>
      </c>
    </row>
    <row r="2006" spans="13:118">
      <c r="M2006" t="str" cm="1">
        <f t="array" ref="M2006">_xlfn._xlws.FILTER(SUM(H2006:L2006),SUM(H2006:L2006)&lt;&gt;0,"")</f>
        <v/>
      </c>
      <c r="AC2006" t="str">
        <f ca="1"/>
        <v/>
      </c>
      <c r="AE2006">
        <f ca="1"/>
        <v>0</v>
      </c>
      <c r="AF2006">
        <f ca="1"/>
        <v>0</v>
      </c>
      <c r="AG2006">
        <f ca="1"/>
        <v>0</v>
      </c>
      <c r="AH2006">
        <f ca="1"/>
        <v>0</v>
      </c>
      <c r="AI2006">
        <f ca="1"/>
        <v>0</v>
      </c>
      <c r="AJ2006">
        <f ca="1"/>
        <v>0</v>
      </c>
      <c r="AK2006">
        <f ca="1"/>
        <v>0</v>
      </c>
      <c r="AL2006" t="str">
        <f ca="1"/>
        <v/>
      </c>
      <c r="AZ2006" t="str" cm="1">
        <f t="array" ref="AZ2006">_xlfn._xlws.FILTER(SUM(AU2006:AY2006),SUM(AU2006:AY2006)&lt;&gt;0,"")</f>
        <v/>
      </c>
      <c r="BP2006" t="str">
        <f ca="1"/>
        <v/>
      </c>
      <c r="BR2006">
        <f ca="1"/>
        <v>0</v>
      </c>
      <c r="BS2006">
        <f ca="1"/>
        <v>0</v>
      </c>
      <c r="BT2006">
        <f ca="1"/>
        <v>0</v>
      </c>
      <c r="BU2006">
        <f ca="1"/>
        <v>0</v>
      </c>
      <c r="BV2006">
        <f ca="1"/>
        <v>0</v>
      </c>
      <c r="BW2006">
        <f ca="1"/>
        <v>0</v>
      </c>
      <c r="BX2006">
        <f ca="1"/>
        <v>0</v>
      </c>
      <c r="BY2006" t="str">
        <f ca="1"/>
        <v/>
      </c>
      <c r="CC2006" t="str" cm="1">
        <f t="array" aca="1" ref="CC2006" ca="1">_xlfn._xlws.FILTER(VLOOKUP(CB1999,Arrays!$T:$Z,{1,2,3,4,5,6,7},FALSE),VLOOKUP(CB1999,Arrays!$T:$Z,{1,2,3,4,5,6,7},FALSE)&lt;&gt;0,"")</f>
        <v/>
      </c>
      <c r="CO2006" t="str" cm="1">
        <f t="array" ref="CO2006">_xlfn._xlws.FILTER(SUM(CJ2006:CN2006),SUM(CJ2006:CN2006)&lt;&gt;0,"")</f>
        <v/>
      </c>
      <c r="CX2006" t="str">
        <f ca="1"/>
        <v/>
      </c>
      <c r="DE2006" t="str">
        <f ca="1"/>
        <v/>
      </c>
      <c r="DG2006" t="str">
        <f ca="1"/>
        <v/>
      </c>
      <c r="DH2006">
        <f ca="1"/>
        <v>0</v>
      </c>
      <c r="DI2006">
        <f ca="1"/>
        <v>0</v>
      </c>
      <c r="DJ2006">
        <f ca="1"/>
        <v>0</v>
      </c>
      <c r="DK2006">
        <f ca="1"/>
        <v>0</v>
      </c>
      <c r="DL2006">
        <f ca="1"/>
        <v>0</v>
      </c>
      <c r="DM2006">
        <f ca="1"/>
        <v>0</v>
      </c>
      <c r="DN2006" t="str">
        <f ca="1"/>
        <v/>
      </c>
    </row>
    <row r="2007" spans="13:118">
      <c r="M2007" t="str" cm="1">
        <f t="array" ref="M2007">_xlfn._xlws.FILTER(SUM(H2007:L2007),SUM(H2007:L2007)&lt;&gt;0,"")</f>
        <v/>
      </c>
      <c r="AC2007" t="str">
        <f ca="1"/>
        <v/>
      </c>
      <c r="AE2007">
        <f ca="1"/>
        <v>0</v>
      </c>
      <c r="AF2007">
        <f ca="1"/>
        <v>0</v>
      </c>
      <c r="AG2007">
        <f ca="1"/>
        <v>0</v>
      </c>
      <c r="AH2007">
        <f ca="1"/>
        <v>0</v>
      </c>
      <c r="AI2007">
        <f ca="1"/>
        <v>0</v>
      </c>
      <c r="AJ2007">
        <f ca="1"/>
        <v>0</v>
      </c>
      <c r="AK2007">
        <f ca="1"/>
        <v>0</v>
      </c>
      <c r="AL2007" t="str">
        <f ca="1"/>
        <v/>
      </c>
      <c r="AZ2007" t="str" cm="1">
        <f t="array" ref="AZ2007">_xlfn._xlws.FILTER(SUM(AU2007:AY2007),SUM(AU2007:AY2007)&lt;&gt;0,"")</f>
        <v/>
      </c>
      <c r="BP2007" t="str">
        <f ca="1"/>
        <v/>
      </c>
      <c r="BR2007">
        <f ca="1"/>
        <v>0</v>
      </c>
      <c r="BS2007">
        <f ca="1"/>
        <v>0</v>
      </c>
      <c r="BT2007">
        <f ca="1"/>
        <v>0</v>
      </c>
      <c r="BU2007">
        <f ca="1"/>
        <v>0</v>
      </c>
      <c r="BV2007">
        <f ca="1"/>
        <v>0</v>
      </c>
      <c r="BW2007">
        <f ca="1"/>
        <v>0</v>
      </c>
      <c r="BX2007">
        <f ca="1"/>
        <v>0</v>
      </c>
      <c r="BY2007" t="str">
        <f ca="1"/>
        <v/>
      </c>
      <c r="CC2007" t="str" cm="1">
        <f t="array" aca="1" ref="CC2007" ca="1">_xlfn._xlws.FILTER(VLOOKUP(CB2000,Arrays!$T:$Z,{1,2,3,4,5,6,7},FALSE),VLOOKUP(CB2000,Arrays!$T:$Z,{1,2,3,4,5,6,7},FALSE)&lt;&gt;0,"")</f>
        <v/>
      </c>
      <c r="CO2007" t="str" cm="1">
        <f t="array" ref="CO2007">_xlfn._xlws.FILTER(SUM(CJ2007:CN2007),SUM(CJ2007:CN2007)&lt;&gt;0,"")</f>
        <v/>
      </c>
      <c r="CX2007" t="str">
        <f ca="1"/>
        <v/>
      </c>
      <c r="DE2007" t="str">
        <f ca="1"/>
        <v/>
      </c>
      <c r="DG2007" t="str">
        <f ca="1"/>
        <v/>
      </c>
      <c r="DH2007">
        <f ca="1"/>
        <v>0</v>
      </c>
      <c r="DI2007">
        <f ca="1"/>
        <v>0</v>
      </c>
      <c r="DJ2007">
        <f ca="1"/>
        <v>0</v>
      </c>
      <c r="DK2007">
        <f ca="1"/>
        <v>0</v>
      </c>
      <c r="DL2007">
        <f ca="1"/>
        <v>0</v>
      </c>
      <c r="DM2007">
        <f ca="1"/>
        <v>0</v>
      </c>
      <c r="DN2007" t="str">
        <f ca="1"/>
        <v/>
      </c>
    </row>
    <row r="2008" spans="13:118">
      <c r="M2008" t="str" cm="1">
        <f t="array" ref="M2008">_xlfn._xlws.FILTER(SUM(H2008:L2008),SUM(H2008:L2008)&lt;&gt;0,"")</f>
        <v/>
      </c>
      <c r="AC2008" t="str">
        <f ca="1"/>
        <v/>
      </c>
      <c r="AE2008">
        <f ca="1"/>
        <v>0</v>
      </c>
      <c r="AF2008">
        <f ca="1"/>
        <v>0</v>
      </c>
      <c r="AG2008">
        <f ca="1"/>
        <v>0</v>
      </c>
      <c r="AH2008">
        <f ca="1"/>
        <v>0</v>
      </c>
      <c r="AI2008">
        <f ca="1"/>
        <v>0</v>
      </c>
      <c r="AJ2008">
        <f ca="1"/>
        <v>0</v>
      </c>
      <c r="AK2008">
        <f ca="1"/>
        <v>0</v>
      </c>
      <c r="AL2008" t="str">
        <f ca="1"/>
        <v/>
      </c>
      <c r="AZ2008" t="str" cm="1">
        <f t="array" ref="AZ2008">_xlfn._xlws.FILTER(SUM(AU2008:AY2008),SUM(AU2008:AY2008)&lt;&gt;0,"")</f>
        <v/>
      </c>
      <c r="BP2008" t="str">
        <f ca="1"/>
        <v/>
      </c>
      <c r="BR2008">
        <f ca="1"/>
        <v>0</v>
      </c>
      <c r="BS2008">
        <f ca="1"/>
        <v>0</v>
      </c>
      <c r="BT2008">
        <f ca="1"/>
        <v>0</v>
      </c>
      <c r="BU2008">
        <f ca="1"/>
        <v>0</v>
      </c>
      <c r="BV2008">
        <f ca="1"/>
        <v>0</v>
      </c>
      <c r="BW2008">
        <f ca="1"/>
        <v>0</v>
      </c>
      <c r="BX2008">
        <f ca="1"/>
        <v>0</v>
      </c>
      <c r="BY2008" t="str">
        <f ca="1"/>
        <v/>
      </c>
      <c r="CC2008" t="str" cm="1">
        <f t="array" aca="1" ref="CC2008" ca="1">_xlfn._xlws.FILTER(VLOOKUP(CB2001,Arrays!$T:$Z,{1,2,3,4,5,6,7},FALSE),VLOOKUP(CB2001,Arrays!$T:$Z,{1,2,3,4,5,6,7},FALSE)&lt;&gt;0,"")</f>
        <v/>
      </c>
      <c r="CO2008" t="str" cm="1">
        <f t="array" ref="CO2008">_xlfn._xlws.FILTER(SUM(CJ2008:CN2008),SUM(CJ2008:CN2008)&lt;&gt;0,"")</f>
        <v/>
      </c>
      <c r="CX2008" t="str">
        <f ca="1"/>
        <v/>
      </c>
      <c r="DE2008" t="str">
        <f ca="1"/>
        <v/>
      </c>
      <c r="DG2008" t="str">
        <f ca="1"/>
        <v/>
      </c>
      <c r="DH2008">
        <f ca="1"/>
        <v>0</v>
      </c>
      <c r="DI2008">
        <f ca="1"/>
        <v>0</v>
      </c>
      <c r="DJ2008">
        <f ca="1"/>
        <v>0</v>
      </c>
      <c r="DK2008">
        <f ca="1"/>
        <v>0</v>
      </c>
      <c r="DL2008">
        <f ca="1"/>
        <v>0</v>
      </c>
      <c r="DM2008">
        <f ca="1"/>
        <v>0</v>
      </c>
      <c r="DN2008" t="str">
        <f ca="1"/>
        <v/>
      </c>
    </row>
    <row r="2009" spans="13:118">
      <c r="M2009" t="str" cm="1">
        <f t="array" ref="M2009">_xlfn._xlws.FILTER(SUM(H2009:L2009),SUM(H2009:L2009)&lt;&gt;0,"")</f>
        <v/>
      </c>
      <c r="AC2009" t="str">
        <f ca="1"/>
        <v/>
      </c>
      <c r="AE2009">
        <f ca="1"/>
        <v>0</v>
      </c>
      <c r="AF2009">
        <f ca="1"/>
        <v>0</v>
      </c>
      <c r="AG2009">
        <f ca="1"/>
        <v>0</v>
      </c>
      <c r="AH2009">
        <f ca="1"/>
        <v>0</v>
      </c>
      <c r="AI2009">
        <f ca="1"/>
        <v>0</v>
      </c>
      <c r="AJ2009">
        <f ca="1"/>
        <v>0</v>
      </c>
      <c r="AK2009">
        <f ca="1"/>
        <v>0</v>
      </c>
      <c r="AL2009" t="str">
        <f ca="1"/>
        <v/>
      </c>
      <c r="AZ2009" t="str" cm="1">
        <f t="array" ref="AZ2009">_xlfn._xlws.FILTER(SUM(AU2009:AY2009),SUM(AU2009:AY2009)&lt;&gt;0,"")</f>
        <v/>
      </c>
      <c r="BP2009" t="str">
        <f ca="1"/>
        <v/>
      </c>
      <c r="BR2009">
        <f ca="1"/>
        <v>0</v>
      </c>
      <c r="BS2009">
        <f ca="1"/>
        <v>0</v>
      </c>
      <c r="BT2009">
        <f ca="1"/>
        <v>0</v>
      </c>
      <c r="BU2009">
        <f ca="1"/>
        <v>0</v>
      </c>
      <c r="BV2009">
        <f ca="1"/>
        <v>0</v>
      </c>
      <c r="BW2009">
        <f ca="1"/>
        <v>0</v>
      </c>
      <c r="BX2009">
        <f ca="1"/>
        <v>0</v>
      </c>
      <c r="BY2009" t="str">
        <f ca="1"/>
        <v/>
      </c>
      <c r="CC2009" t="str" cm="1">
        <f t="array" aca="1" ref="CC2009" ca="1">_xlfn._xlws.FILTER(VLOOKUP(CB2002,Arrays!$T:$Z,{1,2,3,4,5,6,7},FALSE),VLOOKUP(CB2002,Arrays!$T:$Z,{1,2,3,4,5,6,7},FALSE)&lt;&gt;0,"")</f>
        <v/>
      </c>
      <c r="CO2009" t="str" cm="1">
        <f t="array" ref="CO2009">_xlfn._xlws.FILTER(SUM(CJ2009:CN2009),SUM(CJ2009:CN2009)&lt;&gt;0,"")</f>
        <v/>
      </c>
      <c r="CX2009" t="str">
        <f ca="1"/>
        <v/>
      </c>
      <c r="DE2009" t="str">
        <f ca="1"/>
        <v/>
      </c>
      <c r="DG2009" t="str">
        <f ca="1"/>
        <v/>
      </c>
      <c r="DH2009">
        <f ca="1"/>
        <v>0</v>
      </c>
      <c r="DI2009">
        <f ca="1"/>
        <v>0</v>
      </c>
      <c r="DJ2009">
        <f ca="1"/>
        <v>0</v>
      </c>
      <c r="DK2009">
        <f ca="1"/>
        <v>0</v>
      </c>
      <c r="DL2009">
        <f ca="1"/>
        <v>0</v>
      </c>
      <c r="DM2009">
        <f ca="1"/>
        <v>0</v>
      </c>
      <c r="DN2009" t="str">
        <f ca="1"/>
        <v/>
      </c>
    </row>
    <row r="2010" spans="13:118">
      <c r="M2010" t="str" cm="1">
        <f t="array" ref="M2010">_xlfn._xlws.FILTER(SUM(H2010:L2010),SUM(H2010:L2010)&lt;&gt;0,"")</f>
        <v/>
      </c>
      <c r="AC2010" t="str">
        <f ca="1"/>
        <v/>
      </c>
      <c r="AE2010">
        <f ca="1"/>
        <v>0</v>
      </c>
      <c r="AF2010">
        <f ca="1"/>
        <v>0</v>
      </c>
      <c r="AG2010">
        <f ca="1"/>
        <v>0</v>
      </c>
      <c r="AH2010">
        <f ca="1"/>
        <v>0</v>
      </c>
      <c r="AI2010">
        <f ca="1"/>
        <v>0</v>
      </c>
      <c r="AJ2010">
        <f ca="1"/>
        <v>0</v>
      </c>
      <c r="AK2010">
        <f ca="1"/>
        <v>0</v>
      </c>
      <c r="AL2010" t="str">
        <f ca="1"/>
        <v/>
      </c>
      <c r="AZ2010" t="str" cm="1">
        <f t="array" ref="AZ2010">_xlfn._xlws.FILTER(SUM(AU2010:AY2010),SUM(AU2010:AY2010)&lt;&gt;0,"")</f>
        <v/>
      </c>
      <c r="BP2010" t="str">
        <f ca="1"/>
        <v/>
      </c>
      <c r="BR2010">
        <f ca="1"/>
        <v>0</v>
      </c>
      <c r="BS2010">
        <f ca="1"/>
        <v>0</v>
      </c>
      <c r="BT2010">
        <f ca="1"/>
        <v>0</v>
      </c>
      <c r="BU2010">
        <f ca="1"/>
        <v>0</v>
      </c>
      <c r="BV2010">
        <f ca="1"/>
        <v>0</v>
      </c>
      <c r="BW2010">
        <f ca="1"/>
        <v>0</v>
      </c>
      <c r="BX2010">
        <f ca="1"/>
        <v>0</v>
      </c>
      <c r="BY2010" t="str">
        <f ca="1"/>
        <v/>
      </c>
      <c r="CC2010" t="str" cm="1">
        <f t="array" aca="1" ref="CC2010" ca="1">_xlfn._xlws.FILTER(VLOOKUP(CB2003,Arrays!$T:$Z,{1,2,3,4,5,6,7},FALSE),VLOOKUP(CB2003,Arrays!$T:$Z,{1,2,3,4,5,6,7},FALSE)&lt;&gt;0,"")</f>
        <v/>
      </c>
      <c r="CO2010" t="str" cm="1">
        <f t="array" ref="CO2010">_xlfn._xlws.FILTER(SUM(CJ2010:CN2010),SUM(CJ2010:CN2010)&lt;&gt;0,"")</f>
        <v/>
      </c>
      <c r="CX2010" t="str">
        <f ca="1"/>
        <v/>
      </c>
      <c r="DE2010" t="str">
        <f ca="1"/>
        <v/>
      </c>
      <c r="DG2010" t="str">
        <f ca="1"/>
        <v/>
      </c>
      <c r="DH2010">
        <f ca="1"/>
        <v>0</v>
      </c>
      <c r="DI2010">
        <f ca="1"/>
        <v>0</v>
      </c>
      <c r="DJ2010">
        <f ca="1"/>
        <v>0</v>
      </c>
      <c r="DK2010">
        <f ca="1"/>
        <v>0</v>
      </c>
      <c r="DL2010">
        <f ca="1"/>
        <v>0</v>
      </c>
      <c r="DM2010">
        <f ca="1"/>
        <v>0</v>
      </c>
      <c r="DN2010" t="str">
        <f ca="1"/>
        <v/>
      </c>
    </row>
    <row r="2011" spans="13:118">
      <c r="M2011" t="str" cm="1">
        <f t="array" ref="M2011">_xlfn._xlws.FILTER(SUM(H2011:L2011),SUM(H2011:L2011)&lt;&gt;0,"")</f>
        <v/>
      </c>
      <c r="AC2011" t="str">
        <f ca="1"/>
        <v/>
      </c>
      <c r="AE2011">
        <f ca="1"/>
        <v>0</v>
      </c>
      <c r="AF2011">
        <f ca="1"/>
        <v>0</v>
      </c>
      <c r="AG2011">
        <f ca="1"/>
        <v>0</v>
      </c>
      <c r="AH2011">
        <f ca="1"/>
        <v>0</v>
      </c>
      <c r="AI2011">
        <f ca="1"/>
        <v>0</v>
      </c>
      <c r="AJ2011">
        <f ca="1"/>
        <v>0</v>
      </c>
      <c r="AK2011">
        <f ca="1"/>
        <v>0</v>
      </c>
      <c r="AL2011" t="str">
        <f ca="1"/>
        <v/>
      </c>
      <c r="AZ2011" t="str" cm="1">
        <f t="array" ref="AZ2011">_xlfn._xlws.FILTER(SUM(AU2011:AY2011),SUM(AU2011:AY2011)&lt;&gt;0,"")</f>
        <v/>
      </c>
      <c r="BP2011" t="str">
        <f ca="1"/>
        <v/>
      </c>
      <c r="BR2011">
        <f ca="1"/>
        <v>0</v>
      </c>
      <c r="BS2011">
        <f ca="1"/>
        <v>0</v>
      </c>
      <c r="BT2011">
        <f ca="1"/>
        <v>0</v>
      </c>
      <c r="BU2011">
        <f ca="1"/>
        <v>0</v>
      </c>
      <c r="BV2011">
        <f ca="1"/>
        <v>0</v>
      </c>
      <c r="BW2011">
        <f ca="1"/>
        <v>0</v>
      </c>
      <c r="BX2011">
        <f ca="1"/>
        <v>0</v>
      </c>
      <c r="BY2011" t="str">
        <f ca="1"/>
        <v/>
      </c>
      <c r="CC2011" t="str" cm="1">
        <f t="array" aca="1" ref="CC2011" ca="1">_xlfn._xlws.FILTER(VLOOKUP(CB2004,Arrays!$T:$Z,{1,2,3,4,5,6,7},FALSE),VLOOKUP(CB2004,Arrays!$T:$Z,{1,2,3,4,5,6,7},FALSE)&lt;&gt;0,"")</f>
        <v/>
      </c>
      <c r="CO2011" t="str" cm="1">
        <f t="array" ref="CO2011">_xlfn._xlws.FILTER(SUM(CJ2011:CN2011),SUM(CJ2011:CN2011)&lt;&gt;0,"")</f>
        <v/>
      </c>
      <c r="CX2011" t="str">
        <f ca="1"/>
        <v/>
      </c>
      <c r="DE2011" t="str">
        <f ca="1"/>
        <v/>
      </c>
      <c r="DG2011" t="str">
        <f ca="1"/>
        <v/>
      </c>
      <c r="DH2011">
        <f ca="1"/>
        <v>0</v>
      </c>
      <c r="DI2011">
        <f ca="1"/>
        <v>0</v>
      </c>
      <c r="DJ2011">
        <f ca="1"/>
        <v>0</v>
      </c>
      <c r="DK2011">
        <f ca="1"/>
        <v>0</v>
      </c>
      <c r="DL2011">
        <f ca="1"/>
        <v>0</v>
      </c>
      <c r="DM2011">
        <f ca="1"/>
        <v>0</v>
      </c>
      <c r="DN2011" t="str">
        <f ca="1"/>
        <v/>
      </c>
    </row>
    <row r="2012" spans="13:118">
      <c r="M2012" t="str" cm="1">
        <f t="array" ref="M2012">_xlfn._xlws.FILTER(SUM(H2012:L2012),SUM(H2012:L2012)&lt;&gt;0,"")</f>
        <v/>
      </c>
      <c r="AC2012" t="str">
        <f ca="1"/>
        <v/>
      </c>
      <c r="AE2012">
        <f ca="1"/>
        <v>0</v>
      </c>
      <c r="AF2012">
        <f ca="1"/>
        <v>0</v>
      </c>
      <c r="AG2012">
        <f ca="1"/>
        <v>0</v>
      </c>
      <c r="AH2012">
        <f ca="1"/>
        <v>0</v>
      </c>
      <c r="AI2012">
        <f ca="1"/>
        <v>0</v>
      </c>
      <c r="AJ2012">
        <f ca="1"/>
        <v>0</v>
      </c>
      <c r="AK2012">
        <f ca="1"/>
        <v>0</v>
      </c>
      <c r="AL2012" t="str">
        <f ca="1"/>
        <v/>
      </c>
      <c r="AZ2012" t="str" cm="1">
        <f t="array" ref="AZ2012">_xlfn._xlws.FILTER(SUM(AU2012:AY2012),SUM(AU2012:AY2012)&lt;&gt;0,"")</f>
        <v/>
      </c>
      <c r="BP2012" t="str">
        <f ca="1"/>
        <v/>
      </c>
      <c r="BR2012">
        <f ca="1"/>
        <v>0</v>
      </c>
      <c r="BS2012">
        <f ca="1"/>
        <v>0</v>
      </c>
      <c r="BT2012">
        <f ca="1"/>
        <v>0</v>
      </c>
      <c r="BU2012">
        <f ca="1"/>
        <v>0</v>
      </c>
      <c r="BV2012">
        <f ca="1"/>
        <v>0</v>
      </c>
      <c r="BW2012">
        <f ca="1"/>
        <v>0</v>
      </c>
      <c r="BX2012">
        <f ca="1"/>
        <v>0</v>
      </c>
      <c r="BY2012" t="str">
        <f ca="1"/>
        <v/>
      </c>
      <c r="CC2012" t="str" cm="1">
        <f t="array" aca="1" ref="CC2012" ca="1">_xlfn._xlws.FILTER(VLOOKUP(CB2005,Arrays!$T:$Z,{1,2,3,4,5,6,7},FALSE),VLOOKUP(CB2005,Arrays!$T:$Z,{1,2,3,4,5,6,7},FALSE)&lt;&gt;0,"")</f>
        <v/>
      </c>
      <c r="CO2012" t="str" cm="1">
        <f t="array" ref="CO2012">_xlfn._xlws.FILTER(SUM(CJ2012:CN2012),SUM(CJ2012:CN2012)&lt;&gt;0,"")</f>
        <v/>
      </c>
      <c r="CX2012" t="str">
        <f ca="1"/>
        <v/>
      </c>
      <c r="DE2012" t="str">
        <f ca="1"/>
        <v/>
      </c>
      <c r="DG2012" t="str">
        <f ca="1"/>
        <v/>
      </c>
      <c r="DH2012">
        <f ca="1"/>
        <v>0</v>
      </c>
      <c r="DI2012">
        <f ca="1"/>
        <v>0</v>
      </c>
      <c r="DJ2012">
        <f ca="1"/>
        <v>0</v>
      </c>
      <c r="DK2012">
        <f ca="1"/>
        <v>0</v>
      </c>
      <c r="DL2012">
        <f ca="1"/>
        <v>0</v>
      </c>
      <c r="DM2012">
        <f ca="1"/>
        <v>0</v>
      </c>
      <c r="DN2012" t="str">
        <f ca="1"/>
        <v/>
      </c>
    </row>
    <row r="2013" spans="13:118">
      <c r="M2013" t="str" cm="1">
        <f t="array" ref="M2013">_xlfn._xlws.FILTER(SUM(H2013:L2013),SUM(H2013:L2013)&lt;&gt;0,"")</f>
        <v/>
      </c>
      <c r="AC2013" t="str">
        <f ca="1"/>
        <v/>
      </c>
      <c r="AE2013">
        <f ca="1"/>
        <v>0</v>
      </c>
      <c r="AF2013">
        <f ca="1"/>
        <v>0</v>
      </c>
      <c r="AG2013">
        <f ca="1"/>
        <v>0</v>
      </c>
      <c r="AH2013">
        <f ca="1"/>
        <v>0</v>
      </c>
      <c r="AI2013">
        <f ca="1"/>
        <v>0</v>
      </c>
      <c r="AJ2013">
        <f ca="1"/>
        <v>0</v>
      </c>
      <c r="AK2013">
        <f ca="1"/>
        <v>0</v>
      </c>
      <c r="AL2013" t="str">
        <f ca="1"/>
        <v/>
      </c>
      <c r="AZ2013" t="str" cm="1">
        <f t="array" ref="AZ2013">_xlfn._xlws.FILTER(SUM(AU2013:AY2013),SUM(AU2013:AY2013)&lt;&gt;0,"")</f>
        <v/>
      </c>
      <c r="BP2013" t="str">
        <f ca="1"/>
        <v/>
      </c>
      <c r="BR2013">
        <f ca="1"/>
        <v>0</v>
      </c>
      <c r="BS2013">
        <f ca="1"/>
        <v>0</v>
      </c>
      <c r="BT2013">
        <f ca="1"/>
        <v>0</v>
      </c>
      <c r="BU2013">
        <f ca="1"/>
        <v>0</v>
      </c>
      <c r="BV2013">
        <f ca="1"/>
        <v>0</v>
      </c>
      <c r="BW2013">
        <f ca="1"/>
        <v>0</v>
      </c>
      <c r="BX2013">
        <f ca="1"/>
        <v>0</v>
      </c>
      <c r="BY2013" t="str">
        <f ca="1"/>
        <v/>
      </c>
      <c r="CC2013" t="str" cm="1">
        <f t="array" aca="1" ref="CC2013" ca="1">_xlfn._xlws.FILTER(VLOOKUP(CB2006,Arrays!$T:$Z,{1,2,3,4,5,6,7},FALSE),VLOOKUP(CB2006,Arrays!$T:$Z,{1,2,3,4,5,6,7},FALSE)&lt;&gt;0,"")</f>
        <v/>
      </c>
      <c r="CO2013" t="str" cm="1">
        <f t="array" ref="CO2013">_xlfn._xlws.FILTER(SUM(CJ2013:CN2013),SUM(CJ2013:CN2013)&lt;&gt;0,"")</f>
        <v/>
      </c>
      <c r="CX2013" t="str">
        <f ca="1"/>
        <v/>
      </c>
      <c r="DE2013" t="str">
        <f ca="1"/>
        <v/>
      </c>
      <c r="DG2013" t="str">
        <f ca="1"/>
        <v/>
      </c>
      <c r="DH2013">
        <f ca="1"/>
        <v>0</v>
      </c>
      <c r="DI2013">
        <f ca="1"/>
        <v>0</v>
      </c>
      <c r="DJ2013">
        <f ca="1"/>
        <v>0</v>
      </c>
      <c r="DK2013">
        <f ca="1"/>
        <v>0</v>
      </c>
      <c r="DL2013">
        <f ca="1"/>
        <v>0</v>
      </c>
      <c r="DM2013">
        <f ca="1"/>
        <v>0</v>
      </c>
      <c r="DN2013" t="str">
        <f ca="1"/>
        <v/>
      </c>
    </row>
    <row r="2014" spans="13:118">
      <c r="M2014" t="str" cm="1">
        <f t="array" ref="M2014">_xlfn._xlws.FILTER(SUM(H2014:L2014),SUM(H2014:L2014)&lt;&gt;0,"")</f>
        <v/>
      </c>
      <c r="AC2014" t="str">
        <f ca="1"/>
        <v/>
      </c>
      <c r="AE2014">
        <f ca="1"/>
        <v>0</v>
      </c>
      <c r="AF2014">
        <f ca="1"/>
        <v>0</v>
      </c>
      <c r="AG2014">
        <f ca="1"/>
        <v>0</v>
      </c>
      <c r="AH2014">
        <f ca="1"/>
        <v>0</v>
      </c>
      <c r="AI2014">
        <f ca="1"/>
        <v>0</v>
      </c>
      <c r="AJ2014">
        <f ca="1"/>
        <v>0</v>
      </c>
      <c r="AK2014">
        <f ca="1"/>
        <v>0</v>
      </c>
      <c r="AL2014" t="str">
        <f ca="1"/>
        <v/>
      </c>
      <c r="AZ2014" t="str" cm="1">
        <f t="array" ref="AZ2014">_xlfn._xlws.FILTER(SUM(AU2014:AY2014),SUM(AU2014:AY2014)&lt;&gt;0,"")</f>
        <v/>
      </c>
      <c r="BP2014" t="str">
        <f ca="1"/>
        <v/>
      </c>
      <c r="BR2014">
        <f ca="1"/>
        <v>0</v>
      </c>
      <c r="BS2014">
        <f ca="1"/>
        <v>0</v>
      </c>
      <c r="BT2014">
        <f ca="1"/>
        <v>0</v>
      </c>
      <c r="BU2014">
        <f ca="1"/>
        <v>0</v>
      </c>
      <c r="BV2014">
        <f ca="1"/>
        <v>0</v>
      </c>
      <c r="BW2014">
        <f ca="1"/>
        <v>0</v>
      </c>
      <c r="BX2014">
        <f ca="1"/>
        <v>0</v>
      </c>
      <c r="BY2014" t="str">
        <f ca="1"/>
        <v/>
      </c>
      <c r="CC2014" t="str" cm="1">
        <f t="array" aca="1" ref="CC2014" ca="1">_xlfn._xlws.FILTER(VLOOKUP(CB2007,Arrays!$T:$Z,{1,2,3,4,5,6,7},FALSE),VLOOKUP(CB2007,Arrays!$T:$Z,{1,2,3,4,5,6,7},FALSE)&lt;&gt;0,"")</f>
        <v/>
      </c>
      <c r="CO2014" t="str" cm="1">
        <f t="array" ref="CO2014">_xlfn._xlws.FILTER(SUM(CJ2014:CN2014),SUM(CJ2014:CN2014)&lt;&gt;0,"")</f>
        <v/>
      </c>
      <c r="CX2014" t="str">
        <f ca="1"/>
        <v/>
      </c>
      <c r="DE2014" t="str">
        <f ca="1"/>
        <v/>
      </c>
      <c r="DG2014" t="str">
        <f ca="1"/>
        <v/>
      </c>
      <c r="DH2014">
        <f ca="1"/>
        <v>0</v>
      </c>
      <c r="DI2014">
        <f ca="1"/>
        <v>0</v>
      </c>
      <c r="DJ2014">
        <f ca="1"/>
        <v>0</v>
      </c>
      <c r="DK2014">
        <f ca="1"/>
        <v>0</v>
      </c>
      <c r="DL2014">
        <f ca="1"/>
        <v>0</v>
      </c>
      <c r="DM2014">
        <f ca="1"/>
        <v>0</v>
      </c>
      <c r="DN2014" t="str">
        <f ca="1"/>
        <v/>
      </c>
    </row>
    <row r="2015" spans="13:118">
      <c r="M2015" t="str" cm="1">
        <f t="array" ref="M2015">_xlfn._xlws.FILTER(SUM(H2015:L2015),SUM(H2015:L2015)&lt;&gt;0,"")</f>
        <v/>
      </c>
      <c r="AC2015" t="str">
        <f ca="1"/>
        <v/>
      </c>
      <c r="AE2015">
        <f ca="1"/>
        <v>0</v>
      </c>
      <c r="AF2015">
        <f ca="1"/>
        <v>0</v>
      </c>
      <c r="AG2015">
        <f ca="1"/>
        <v>0</v>
      </c>
      <c r="AH2015">
        <f ca="1"/>
        <v>0</v>
      </c>
      <c r="AI2015">
        <f ca="1"/>
        <v>0</v>
      </c>
      <c r="AJ2015">
        <f ca="1"/>
        <v>0</v>
      </c>
      <c r="AK2015">
        <f ca="1"/>
        <v>0</v>
      </c>
      <c r="AL2015" t="str">
        <f ca="1"/>
        <v/>
      </c>
      <c r="AZ2015" t="str" cm="1">
        <f t="array" ref="AZ2015">_xlfn._xlws.FILTER(SUM(AU2015:AY2015),SUM(AU2015:AY2015)&lt;&gt;0,"")</f>
        <v/>
      </c>
      <c r="BP2015" t="str">
        <f ca="1"/>
        <v/>
      </c>
      <c r="BR2015">
        <f ca="1"/>
        <v>0</v>
      </c>
      <c r="BS2015">
        <f ca="1"/>
        <v>0</v>
      </c>
      <c r="BT2015">
        <f ca="1"/>
        <v>0</v>
      </c>
      <c r="BU2015">
        <f ca="1"/>
        <v>0</v>
      </c>
      <c r="BV2015">
        <f ca="1"/>
        <v>0</v>
      </c>
      <c r="BW2015">
        <f ca="1"/>
        <v>0</v>
      </c>
      <c r="BX2015">
        <f ca="1"/>
        <v>0</v>
      </c>
      <c r="BY2015" t="str">
        <f ca="1"/>
        <v/>
      </c>
      <c r="CC2015" t="str" cm="1">
        <f t="array" aca="1" ref="CC2015" ca="1">_xlfn._xlws.FILTER(VLOOKUP(CB2008,Arrays!$T:$Z,{1,2,3,4,5,6,7},FALSE),VLOOKUP(CB2008,Arrays!$T:$Z,{1,2,3,4,5,6,7},FALSE)&lt;&gt;0,"")</f>
        <v/>
      </c>
      <c r="CO2015" t="str" cm="1">
        <f t="array" ref="CO2015">_xlfn._xlws.FILTER(SUM(CJ2015:CN2015),SUM(CJ2015:CN2015)&lt;&gt;0,"")</f>
        <v/>
      </c>
      <c r="CX2015" t="str">
        <f ca="1"/>
        <v/>
      </c>
      <c r="DE2015" t="str">
        <f ca="1"/>
        <v/>
      </c>
      <c r="DG2015" t="str">
        <f ca="1"/>
        <v/>
      </c>
      <c r="DH2015">
        <f ca="1"/>
        <v>0</v>
      </c>
      <c r="DI2015">
        <f ca="1"/>
        <v>0</v>
      </c>
      <c r="DJ2015">
        <f ca="1"/>
        <v>0</v>
      </c>
      <c r="DK2015">
        <f ca="1"/>
        <v>0</v>
      </c>
      <c r="DL2015">
        <f ca="1"/>
        <v>0</v>
      </c>
      <c r="DM2015">
        <f ca="1"/>
        <v>0</v>
      </c>
      <c r="DN2015" t="str">
        <f ca="1"/>
        <v/>
      </c>
    </row>
    <row r="2016" spans="13:118">
      <c r="M2016" t="str" cm="1">
        <f t="array" ref="M2016">_xlfn._xlws.FILTER(SUM(H2016:L2016),SUM(H2016:L2016)&lt;&gt;0,"")</f>
        <v/>
      </c>
      <c r="AC2016" t="str">
        <f ca="1"/>
        <v/>
      </c>
      <c r="AE2016">
        <f ca="1"/>
        <v>0</v>
      </c>
      <c r="AF2016">
        <f ca="1"/>
        <v>0</v>
      </c>
      <c r="AG2016">
        <f ca="1"/>
        <v>0</v>
      </c>
      <c r="AH2016">
        <f ca="1"/>
        <v>0</v>
      </c>
      <c r="AI2016">
        <f ca="1"/>
        <v>0</v>
      </c>
      <c r="AJ2016">
        <f ca="1"/>
        <v>0</v>
      </c>
      <c r="AK2016">
        <f ca="1"/>
        <v>0</v>
      </c>
      <c r="AL2016" t="str">
        <f ca="1"/>
        <v/>
      </c>
      <c r="AZ2016" t="str" cm="1">
        <f t="array" ref="AZ2016">_xlfn._xlws.FILTER(SUM(AU2016:AY2016),SUM(AU2016:AY2016)&lt;&gt;0,"")</f>
        <v/>
      </c>
      <c r="BP2016" t="str">
        <f ca="1"/>
        <v/>
      </c>
      <c r="BR2016">
        <f ca="1"/>
        <v>0</v>
      </c>
      <c r="BS2016">
        <f ca="1"/>
        <v>0</v>
      </c>
      <c r="BT2016">
        <f ca="1"/>
        <v>0</v>
      </c>
      <c r="BU2016">
        <f ca="1"/>
        <v>0</v>
      </c>
      <c r="BV2016">
        <f ca="1"/>
        <v>0</v>
      </c>
      <c r="BW2016">
        <f ca="1"/>
        <v>0</v>
      </c>
      <c r="BX2016">
        <f ca="1"/>
        <v>0</v>
      </c>
      <c r="BY2016" t="str">
        <f ca="1"/>
        <v/>
      </c>
      <c r="CC2016" t="str" cm="1">
        <f t="array" aca="1" ref="CC2016" ca="1">_xlfn._xlws.FILTER(VLOOKUP(CB2009,Arrays!$T:$Z,{1,2,3,4,5,6,7},FALSE),VLOOKUP(CB2009,Arrays!$T:$Z,{1,2,3,4,5,6,7},FALSE)&lt;&gt;0,"")</f>
        <v/>
      </c>
      <c r="CO2016" t="str" cm="1">
        <f t="array" ref="CO2016">_xlfn._xlws.FILTER(SUM(CJ2016:CN2016),SUM(CJ2016:CN2016)&lt;&gt;0,"")</f>
        <v/>
      </c>
      <c r="CX2016" t="str">
        <f ca="1"/>
        <v/>
      </c>
      <c r="DE2016" t="str">
        <f ca="1"/>
        <v/>
      </c>
      <c r="DG2016" t="str">
        <f ca="1"/>
        <v/>
      </c>
      <c r="DH2016">
        <f ca="1"/>
        <v>0</v>
      </c>
      <c r="DI2016">
        <f ca="1"/>
        <v>0</v>
      </c>
      <c r="DJ2016">
        <f ca="1"/>
        <v>0</v>
      </c>
      <c r="DK2016">
        <f ca="1"/>
        <v>0</v>
      </c>
      <c r="DL2016">
        <f ca="1"/>
        <v>0</v>
      </c>
      <c r="DM2016">
        <f ca="1"/>
        <v>0</v>
      </c>
      <c r="DN2016" t="str">
        <f ca="1"/>
        <v/>
      </c>
    </row>
    <row r="2017" spans="13:118">
      <c r="M2017" t="str" cm="1">
        <f t="array" ref="M2017">_xlfn._xlws.FILTER(SUM(H2017:L2017),SUM(H2017:L2017)&lt;&gt;0,"")</f>
        <v/>
      </c>
      <c r="AC2017" t="str">
        <f ca="1"/>
        <v/>
      </c>
      <c r="AE2017">
        <f ca="1"/>
        <v>0</v>
      </c>
      <c r="AF2017">
        <f ca="1"/>
        <v>0</v>
      </c>
      <c r="AG2017">
        <f ca="1"/>
        <v>0</v>
      </c>
      <c r="AH2017">
        <f ca="1"/>
        <v>0</v>
      </c>
      <c r="AI2017">
        <f ca="1"/>
        <v>0</v>
      </c>
      <c r="AJ2017">
        <f ca="1"/>
        <v>0</v>
      </c>
      <c r="AK2017">
        <f ca="1"/>
        <v>0</v>
      </c>
      <c r="AL2017" t="str">
        <f ca="1"/>
        <v/>
      </c>
      <c r="AZ2017" t="str" cm="1">
        <f t="array" ref="AZ2017">_xlfn._xlws.FILTER(SUM(AU2017:AY2017),SUM(AU2017:AY2017)&lt;&gt;0,"")</f>
        <v/>
      </c>
      <c r="BP2017" t="str">
        <f ca="1"/>
        <v/>
      </c>
      <c r="BR2017">
        <f ca="1"/>
        <v>0</v>
      </c>
      <c r="BS2017">
        <f ca="1"/>
        <v>0</v>
      </c>
      <c r="BT2017">
        <f ca="1"/>
        <v>0</v>
      </c>
      <c r="BU2017">
        <f ca="1"/>
        <v>0</v>
      </c>
      <c r="BV2017">
        <f ca="1"/>
        <v>0</v>
      </c>
      <c r="BW2017">
        <f ca="1"/>
        <v>0</v>
      </c>
      <c r="BX2017">
        <f ca="1"/>
        <v>0</v>
      </c>
      <c r="BY2017" t="str">
        <f ca="1"/>
        <v/>
      </c>
      <c r="CC2017" t="str" cm="1">
        <f t="array" aca="1" ref="CC2017" ca="1">_xlfn._xlws.FILTER(VLOOKUP(CB2010,Arrays!$T:$Z,{1,2,3,4,5,6,7},FALSE),VLOOKUP(CB2010,Arrays!$T:$Z,{1,2,3,4,5,6,7},FALSE)&lt;&gt;0,"")</f>
        <v/>
      </c>
      <c r="CO2017" t="str" cm="1">
        <f t="array" ref="CO2017">_xlfn._xlws.FILTER(SUM(CJ2017:CN2017),SUM(CJ2017:CN2017)&lt;&gt;0,"")</f>
        <v/>
      </c>
      <c r="CX2017" t="str">
        <f ca="1"/>
        <v/>
      </c>
      <c r="DE2017" t="str">
        <f ca="1"/>
        <v/>
      </c>
      <c r="DG2017" t="str">
        <f ca="1"/>
        <v/>
      </c>
      <c r="DH2017">
        <f ca="1"/>
        <v>0</v>
      </c>
      <c r="DI2017">
        <f ca="1"/>
        <v>0</v>
      </c>
      <c r="DJ2017">
        <f ca="1"/>
        <v>0</v>
      </c>
      <c r="DK2017">
        <f ca="1"/>
        <v>0</v>
      </c>
      <c r="DL2017">
        <f ca="1"/>
        <v>0</v>
      </c>
      <c r="DM2017">
        <f ca="1"/>
        <v>0</v>
      </c>
      <c r="DN2017" t="str">
        <f ca="1"/>
        <v/>
      </c>
    </row>
    <row r="2018" spans="13:118">
      <c r="M2018" t="str" cm="1">
        <f t="array" ref="M2018">_xlfn._xlws.FILTER(SUM(H2018:L2018),SUM(H2018:L2018)&lt;&gt;0,"")</f>
        <v/>
      </c>
      <c r="AC2018" t="str">
        <f ca="1"/>
        <v/>
      </c>
      <c r="AE2018">
        <f ca="1"/>
        <v>0</v>
      </c>
      <c r="AF2018">
        <f ca="1"/>
        <v>0</v>
      </c>
      <c r="AG2018">
        <f ca="1"/>
        <v>0</v>
      </c>
      <c r="AH2018">
        <f ca="1"/>
        <v>0</v>
      </c>
      <c r="AI2018">
        <f ca="1"/>
        <v>0</v>
      </c>
      <c r="AJ2018">
        <f ca="1"/>
        <v>0</v>
      </c>
      <c r="AK2018">
        <f ca="1"/>
        <v>0</v>
      </c>
      <c r="AL2018" t="str">
        <f ca="1"/>
        <v/>
      </c>
      <c r="AZ2018" t="str" cm="1">
        <f t="array" ref="AZ2018">_xlfn._xlws.FILTER(SUM(AU2018:AY2018),SUM(AU2018:AY2018)&lt;&gt;0,"")</f>
        <v/>
      </c>
      <c r="BP2018" t="str">
        <f ca="1"/>
        <v/>
      </c>
      <c r="BR2018">
        <f ca="1"/>
        <v>0</v>
      </c>
      <c r="BS2018">
        <f ca="1"/>
        <v>0</v>
      </c>
      <c r="BT2018">
        <f ca="1"/>
        <v>0</v>
      </c>
      <c r="BU2018">
        <f ca="1"/>
        <v>0</v>
      </c>
      <c r="BV2018">
        <f ca="1"/>
        <v>0</v>
      </c>
      <c r="BW2018">
        <f ca="1"/>
        <v>0</v>
      </c>
      <c r="BX2018">
        <f ca="1"/>
        <v>0</v>
      </c>
      <c r="BY2018" t="str">
        <f ca="1"/>
        <v/>
      </c>
      <c r="CC2018" t="str" cm="1">
        <f t="array" aca="1" ref="CC2018" ca="1">_xlfn._xlws.FILTER(VLOOKUP(CB2011,Arrays!$T:$Z,{1,2,3,4,5,6,7},FALSE),VLOOKUP(CB2011,Arrays!$T:$Z,{1,2,3,4,5,6,7},FALSE)&lt;&gt;0,"")</f>
        <v/>
      </c>
      <c r="CO2018" t="str" cm="1">
        <f t="array" ref="CO2018">_xlfn._xlws.FILTER(SUM(CJ2018:CN2018),SUM(CJ2018:CN2018)&lt;&gt;0,"")</f>
        <v/>
      </c>
      <c r="CX2018" t="str">
        <f ca="1"/>
        <v/>
      </c>
      <c r="DE2018" t="str">
        <f ca="1"/>
        <v/>
      </c>
      <c r="DG2018" t="str">
        <f ca="1"/>
        <v/>
      </c>
      <c r="DH2018">
        <f ca="1"/>
        <v>0</v>
      </c>
      <c r="DI2018">
        <f ca="1"/>
        <v>0</v>
      </c>
      <c r="DJ2018">
        <f ca="1"/>
        <v>0</v>
      </c>
      <c r="DK2018">
        <f ca="1"/>
        <v>0</v>
      </c>
      <c r="DL2018">
        <f ca="1"/>
        <v>0</v>
      </c>
      <c r="DM2018">
        <f ca="1"/>
        <v>0</v>
      </c>
      <c r="DN2018" t="str">
        <f ca="1"/>
        <v/>
      </c>
    </row>
    <row r="2019" spans="13:118">
      <c r="M2019" t="str" cm="1">
        <f t="array" ref="M2019">_xlfn._xlws.FILTER(SUM(H2019:L2019),SUM(H2019:L2019)&lt;&gt;0,"")</f>
        <v/>
      </c>
      <c r="AC2019" t="str">
        <f ca="1"/>
        <v/>
      </c>
      <c r="AE2019">
        <f ca="1"/>
        <v>0</v>
      </c>
      <c r="AF2019">
        <f ca="1"/>
        <v>0</v>
      </c>
      <c r="AG2019">
        <f ca="1"/>
        <v>0</v>
      </c>
      <c r="AH2019">
        <f ca="1"/>
        <v>0</v>
      </c>
      <c r="AI2019">
        <f ca="1"/>
        <v>0</v>
      </c>
      <c r="AJ2019">
        <f ca="1"/>
        <v>0</v>
      </c>
      <c r="AK2019">
        <f ca="1"/>
        <v>0</v>
      </c>
      <c r="AL2019" t="str">
        <f ca="1"/>
        <v/>
      </c>
      <c r="AZ2019" t="str" cm="1">
        <f t="array" ref="AZ2019">_xlfn._xlws.FILTER(SUM(AU2019:AY2019),SUM(AU2019:AY2019)&lt;&gt;0,"")</f>
        <v/>
      </c>
      <c r="BP2019" t="str">
        <f ca="1"/>
        <v/>
      </c>
      <c r="BR2019">
        <f ca="1"/>
        <v>0</v>
      </c>
      <c r="BS2019">
        <f ca="1"/>
        <v>0</v>
      </c>
      <c r="BT2019">
        <f ca="1"/>
        <v>0</v>
      </c>
      <c r="BU2019">
        <f ca="1"/>
        <v>0</v>
      </c>
      <c r="BV2019">
        <f ca="1"/>
        <v>0</v>
      </c>
      <c r="BW2019">
        <f ca="1"/>
        <v>0</v>
      </c>
      <c r="BX2019">
        <f ca="1"/>
        <v>0</v>
      </c>
      <c r="BY2019" t="str">
        <f ca="1"/>
        <v/>
      </c>
      <c r="CC2019" t="str" cm="1">
        <f t="array" aca="1" ref="CC2019" ca="1">_xlfn._xlws.FILTER(VLOOKUP(CB2012,Arrays!$T:$Z,{1,2,3,4,5,6,7},FALSE),VLOOKUP(CB2012,Arrays!$T:$Z,{1,2,3,4,5,6,7},FALSE)&lt;&gt;0,"")</f>
        <v/>
      </c>
      <c r="CO2019" t="str" cm="1">
        <f t="array" ref="CO2019">_xlfn._xlws.FILTER(SUM(CJ2019:CN2019),SUM(CJ2019:CN2019)&lt;&gt;0,"")</f>
        <v/>
      </c>
      <c r="CX2019" t="str">
        <f ca="1"/>
        <v/>
      </c>
      <c r="DE2019" t="str">
        <f ca="1"/>
        <v/>
      </c>
      <c r="DG2019" t="str">
        <f ca="1"/>
        <v/>
      </c>
      <c r="DH2019">
        <f ca="1"/>
        <v>0</v>
      </c>
      <c r="DI2019">
        <f ca="1"/>
        <v>0</v>
      </c>
      <c r="DJ2019">
        <f ca="1"/>
        <v>0</v>
      </c>
      <c r="DK2019">
        <f ca="1"/>
        <v>0</v>
      </c>
      <c r="DL2019">
        <f ca="1"/>
        <v>0</v>
      </c>
      <c r="DM2019">
        <f ca="1"/>
        <v>0</v>
      </c>
      <c r="DN2019" t="str">
        <f ca="1"/>
        <v/>
      </c>
    </row>
    <row r="2020" spans="13:118">
      <c r="M2020" t="str" cm="1">
        <f t="array" ref="M2020">_xlfn._xlws.FILTER(SUM(H2020:L2020),SUM(H2020:L2020)&lt;&gt;0,"")</f>
        <v/>
      </c>
      <c r="AC2020" t="str">
        <f ca="1"/>
        <v/>
      </c>
      <c r="AE2020">
        <f ca="1"/>
        <v>0</v>
      </c>
      <c r="AF2020">
        <f ca="1"/>
        <v>0</v>
      </c>
      <c r="AG2020">
        <f ca="1"/>
        <v>0</v>
      </c>
      <c r="AH2020">
        <f ca="1"/>
        <v>0</v>
      </c>
      <c r="AI2020">
        <f ca="1"/>
        <v>0</v>
      </c>
      <c r="AJ2020">
        <f ca="1"/>
        <v>0</v>
      </c>
      <c r="AK2020">
        <f ca="1"/>
        <v>0</v>
      </c>
      <c r="AL2020" t="str">
        <f ca="1"/>
        <v/>
      </c>
      <c r="AZ2020" t="str" cm="1">
        <f t="array" ref="AZ2020">_xlfn._xlws.FILTER(SUM(AU2020:AY2020),SUM(AU2020:AY2020)&lt;&gt;0,"")</f>
        <v/>
      </c>
      <c r="BP2020" t="str">
        <f ca="1"/>
        <v/>
      </c>
      <c r="BR2020">
        <f ca="1"/>
        <v>0</v>
      </c>
      <c r="BS2020">
        <f ca="1"/>
        <v>0</v>
      </c>
      <c r="BT2020">
        <f ca="1"/>
        <v>0</v>
      </c>
      <c r="BU2020">
        <f ca="1"/>
        <v>0</v>
      </c>
      <c r="BV2020">
        <f ca="1"/>
        <v>0</v>
      </c>
      <c r="BW2020">
        <f ca="1"/>
        <v>0</v>
      </c>
      <c r="BX2020">
        <f ca="1"/>
        <v>0</v>
      </c>
      <c r="BY2020" t="str">
        <f ca="1"/>
        <v/>
      </c>
      <c r="CC2020" t="str" cm="1">
        <f t="array" aca="1" ref="CC2020" ca="1">_xlfn._xlws.FILTER(VLOOKUP(CB2013,Arrays!$T:$Z,{1,2,3,4,5,6,7},FALSE),VLOOKUP(CB2013,Arrays!$T:$Z,{1,2,3,4,5,6,7},FALSE)&lt;&gt;0,"")</f>
        <v/>
      </c>
      <c r="CO2020" t="str" cm="1">
        <f t="array" ref="CO2020">_xlfn._xlws.FILTER(SUM(CJ2020:CN2020),SUM(CJ2020:CN2020)&lt;&gt;0,"")</f>
        <v/>
      </c>
      <c r="CX2020" t="str">
        <f ca="1"/>
        <v/>
      </c>
      <c r="DE2020" t="str">
        <f ca="1"/>
        <v/>
      </c>
      <c r="DG2020" t="str">
        <f ca="1"/>
        <v/>
      </c>
      <c r="DH2020">
        <f ca="1"/>
        <v>0</v>
      </c>
      <c r="DI2020">
        <f ca="1"/>
        <v>0</v>
      </c>
      <c r="DJ2020">
        <f ca="1"/>
        <v>0</v>
      </c>
      <c r="DK2020">
        <f ca="1"/>
        <v>0</v>
      </c>
      <c r="DL2020">
        <f ca="1"/>
        <v>0</v>
      </c>
      <c r="DM2020">
        <f ca="1"/>
        <v>0</v>
      </c>
      <c r="DN2020" t="str">
        <f ca="1"/>
        <v/>
      </c>
    </row>
    <row r="2021" spans="13:118">
      <c r="M2021" t="str" cm="1">
        <f t="array" ref="M2021">_xlfn._xlws.FILTER(SUM(H2021:L2021),SUM(H2021:L2021)&lt;&gt;0,"")</f>
        <v/>
      </c>
      <c r="AC2021" t="str">
        <f ca="1"/>
        <v/>
      </c>
      <c r="AE2021">
        <f ca="1"/>
        <v>0</v>
      </c>
      <c r="AF2021">
        <f ca="1"/>
        <v>0</v>
      </c>
      <c r="AG2021">
        <f ca="1"/>
        <v>0</v>
      </c>
      <c r="AH2021">
        <f ca="1"/>
        <v>0</v>
      </c>
      <c r="AI2021">
        <f ca="1"/>
        <v>0</v>
      </c>
      <c r="AJ2021">
        <f ca="1"/>
        <v>0</v>
      </c>
      <c r="AK2021">
        <f ca="1"/>
        <v>0</v>
      </c>
      <c r="AL2021" t="str">
        <f ca="1"/>
        <v/>
      </c>
      <c r="AZ2021" t="str" cm="1">
        <f t="array" ref="AZ2021">_xlfn._xlws.FILTER(SUM(AU2021:AY2021),SUM(AU2021:AY2021)&lt;&gt;0,"")</f>
        <v/>
      </c>
      <c r="BP2021" t="str">
        <f ca="1"/>
        <v/>
      </c>
      <c r="BR2021">
        <f ca="1"/>
        <v>0</v>
      </c>
      <c r="BS2021">
        <f ca="1"/>
        <v>0</v>
      </c>
      <c r="BT2021">
        <f ca="1"/>
        <v>0</v>
      </c>
      <c r="BU2021">
        <f ca="1"/>
        <v>0</v>
      </c>
      <c r="BV2021">
        <f ca="1"/>
        <v>0</v>
      </c>
      <c r="BW2021">
        <f ca="1"/>
        <v>0</v>
      </c>
      <c r="BX2021">
        <f ca="1"/>
        <v>0</v>
      </c>
      <c r="BY2021" t="str">
        <f ca="1"/>
        <v/>
      </c>
      <c r="CC2021" t="str" cm="1">
        <f t="array" aca="1" ref="CC2021" ca="1">_xlfn._xlws.FILTER(VLOOKUP(CB2014,Arrays!$T:$Z,{1,2,3,4,5,6,7},FALSE),VLOOKUP(CB2014,Arrays!$T:$Z,{1,2,3,4,5,6,7},FALSE)&lt;&gt;0,"")</f>
        <v/>
      </c>
      <c r="CO2021" t="str" cm="1">
        <f t="array" ref="CO2021">_xlfn._xlws.FILTER(SUM(CJ2021:CN2021),SUM(CJ2021:CN2021)&lt;&gt;0,"")</f>
        <v/>
      </c>
      <c r="CX2021" t="str">
        <f ca="1"/>
        <v/>
      </c>
      <c r="DE2021" t="str">
        <f ca="1"/>
        <v/>
      </c>
      <c r="DG2021" t="str">
        <f ca="1"/>
        <v/>
      </c>
      <c r="DH2021">
        <f ca="1"/>
        <v>0</v>
      </c>
      <c r="DI2021">
        <f ca="1"/>
        <v>0</v>
      </c>
      <c r="DJ2021">
        <f ca="1"/>
        <v>0</v>
      </c>
      <c r="DK2021">
        <f ca="1"/>
        <v>0</v>
      </c>
      <c r="DL2021">
        <f ca="1"/>
        <v>0</v>
      </c>
      <c r="DM2021">
        <f ca="1"/>
        <v>0</v>
      </c>
      <c r="DN2021" t="str">
        <f ca="1"/>
        <v/>
      </c>
    </row>
    <row r="2022" spans="13:118">
      <c r="M2022" t="str" cm="1">
        <f t="array" ref="M2022">_xlfn._xlws.FILTER(SUM(H2022:L2022),SUM(H2022:L2022)&lt;&gt;0,"")</f>
        <v/>
      </c>
      <c r="AC2022" t="str">
        <f ca="1"/>
        <v/>
      </c>
      <c r="AE2022">
        <f ca="1"/>
        <v>0</v>
      </c>
      <c r="AF2022">
        <f ca="1"/>
        <v>0</v>
      </c>
      <c r="AG2022">
        <f ca="1"/>
        <v>0</v>
      </c>
      <c r="AH2022">
        <f ca="1"/>
        <v>0</v>
      </c>
      <c r="AI2022">
        <f ca="1"/>
        <v>0</v>
      </c>
      <c r="AJ2022">
        <f ca="1"/>
        <v>0</v>
      </c>
      <c r="AK2022">
        <f ca="1"/>
        <v>0</v>
      </c>
      <c r="AL2022" t="str">
        <f ca="1"/>
        <v/>
      </c>
      <c r="AZ2022" t="str" cm="1">
        <f t="array" ref="AZ2022">_xlfn._xlws.FILTER(SUM(AU2022:AY2022),SUM(AU2022:AY2022)&lt;&gt;0,"")</f>
        <v/>
      </c>
      <c r="BP2022" t="str">
        <f ca="1"/>
        <v/>
      </c>
      <c r="BR2022">
        <f ca="1"/>
        <v>0</v>
      </c>
      <c r="BS2022">
        <f ca="1"/>
        <v>0</v>
      </c>
      <c r="BT2022">
        <f ca="1"/>
        <v>0</v>
      </c>
      <c r="BU2022">
        <f ca="1"/>
        <v>0</v>
      </c>
      <c r="BV2022">
        <f ca="1"/>
        <v>0</v>
      </c>
      <c r="BW2022">
        <f ca="1"/>
        <v>0</v>
      </c>
      <c r="BX2022">
        <f ca="1"/>
        <v>0</v>
      </c>
      <c r="BY2022" t="str">
        <f ca="1"/>
        <v/>
      </c>
      <c r="CC2022" t="str" cm="1">
        <f t="array" aca="1" ref="CC2022" ca="1">_xlfn._xlws.FILTER(VLOOKUP(CB2015,Arrays!$T:$Z,{1,2,3,4,5,6,7},FALSE),VLOOKUP(CB2015,Arrays!$T:$Z,{1,2,3,4,5,6,7},FALSE)&lt;&gt;0,"")</f>
        <v/>
      </c>
      <c r="CO2022" t="str" cm="1">
        <f t="array" ref="CO2022">_xlfn._xlws.FILTER(SUM(CJ2022:CN2022),SUM(CJ2022:CN2022)&lt;&gt;0,"")</f>
        <v/>
      </c>
      <c r="CX2022" t="str">
        <f ca="1"/>
        <v/>
      </c>
      <c r="DE2022" t="str">
        <f ca="1"/>
        <v/>
      </c>
      <c r="DG2022" t="str">
        <f ca="1"/>
        <v/>
      </c>
      <c r="DH2022">
        <f ca="1"/>
        <v>0</v>
      </c>
      <c r="DI2022">
        <f ca="1"/>
        <v>0</v>
      </c>
      <c r="DJ2022">
        <f ca="1"/>
        <v>0</v>
      </c>
      <c r="DK2022">
        <f ca="1"/>
        <v>0</v>
      </c>
      <c r="DL2022">
        <f ca="1"/>
        <v>0</v>
      </c>
      <c r="DM2022">
        <f ca="1"/>
        <v>0</v>
      </c>
      <c r="DN2022" t="str">
        <f ca="1"/>
        <v/>
      </c>
    </row>
    <row r="2023" spans="13:118">
      <c r="M2023" t="str" cm="1">
        <f t="array" ref="M2023">_xlfn._xlws.FILTER(SUM(H2023:L2023),SUM(H2023:L2023)&lt;&gt;0,"")</f>
        <v/>
      </c>
      <c r="AC2023" t="str">
        <f ca="1"/>
        <v/>
      </c>
      <c r="AE2023">
        <f ca="1"/>
        <v>0</v>
      </c>
      <c r="AF2023">
        <f ca="1"/>
        <v>0</v>
      </c>
      <c r="AG2023">
        <f ca="1"/>
        <v>0</v>
      </c>
      <c r="AH2023">
        <f ca="1"/>
        <v>0</v>
      </c>
      <c r="AI2023">
        <f ca="1"/>
        <v>0</v>
      </c>
      <c r="AJ2023">
        <f ca="1"/>
        <v>0</v>
      </c>
      <c r="AK2023">
        <f ca="1"/>
        <v>0</v>
      </c>
      <c r="AL2023" t="str">
        <f ca="1"/>
        <v/>
      </c>
      <c r="AZ2023" t="str" cm="1">
        <f t="array" ref="AZ2023">_xlfn._xlws.FILTER(SUM(AU2023:AY2023),SUM(AU2023:AY2023)&lt;&gt;0,"")</f>
        <v/>
      </c>
      <c r="BP2023" t="str">
        <f ca="1"/>
        <v/>
      </c>
      <c r="BR2023">
        <f ca="1"/>
        <v>0</v>
      </c>
      <c r="BS2023">
        <f ca="1"/>
        <v>0</v>
      </c>
      <c r="BT2023">
        <f ca="1"/>
        <v>0</v>
      </c>
      <c r="BU2023">
        <f ca="1"/>
        <v>0</v>
      </c>
      <c r="BV2023">
        <f ca="1"/>
        <v>0</v>
      </c>
      <c r="BW2023">
        <f ca="1"/>
        <v>0</v>
      </c>
      <c r="BX2023">
        <f ca="1"/>
        <v>0</v>
      </c>
      <c r="BY2023" t="str">
        <f ca="1"/>
        <v/>
      </c>
      <c r="CC2023" t="str" cm="1">
        <f t="array" aca="1" ref="CC2023" ca="1">_xlfn._xlws.FILTER(VLOOKUP(CB2016,Arrays!$T:$Z,{1,2,3,4,5,6,7},FALSE),VLOOKUP(CB2016,Arrays!$T:$Z,{1,2,3,4,5,6,7},FALSE)&lt;&gt;0,"")</f>
        <v/>
      </c>
      <c r="CO2023" t="str" cm="1">
        <f t="array" ref="CO2023">_xlfn._xlws.FILTER(SUM(CJ2023:CN2023),SUM(CJ2023:CN2023)&lt;&gt;0,"")</f>
        <v/>
      </c>
      <c r="CX2023" t="str">
        <f ca="1"/>
        <v/>
      </c>
      <c r="DE2023" t="str">
        <f ca="1"/>
        <v/>
      </c>
      <c r="DG2023" t="str">
        <f ca="1"/>
        <v/>
      </c>
      <c r="DH2023">
        <f ca="1"/>
        <v>0</v>
      </c>
      <c r="DI2023">
        <f ca="1"/>
        <v>0</v>
      </c>
      <c r="DJ2023">
        <f ca="1"/>
        <v>0</v>
      </c>
      <c r="DK2023">
        <f ca="1"/>
        <v>0</v>
      </c>
      <c r="DL2023">
        <f ca="1"/>
        <v>0</v>
      </c>
      <c r="DM2023">
        <f ca="1"/>
        <v>0</v>
      </c>
      <c r="DN2023" t="str">
        <f ca="1"/>
        <v/>
      </c>
    </row>
    <row r="2024" spans="13:118">
      <c r="M2024" t="str" cm="1">
        <f t="array" ref="M2024">_xlfn._xlws.FILTER(SUM(H2024:L2024),SUM(H2024:L2024)&lt;&gt;0,"")</f>
        <v/>
      </c>
      <c r="AC2024" t="str">
        <f ca="1"/>
        <v/>
      </c>
      <c r="AE2024">
        <f ca="1"/>
        <v>0</v>
      </c>
      <c r="AF2024">
        <f ca="1"/>
        <v>0</v>
      </c>
      <c r="AG2024">
        <f ca="1"/>
        <v>0</v>
      </c>
      <c r="AH2024">
        <f ca="1"/>
        <v>0</v>
      </c>
      <c r="AI2024">
        <f ca="1"/>
        <v>0</v>
      </c>
      <c r="AJ2024">
        <f ca="1"/>
        <v>0</v>
      </c>
      <c r="AK2024">
        <f ca="1"/>
        <v>0</v>
      </c>
      <c r="AL2024" t="str">
        <f ca="1"/>
        <v/>
      </c>
      <c r="AZ2024" t="str" cm="1">
        <f t="array" ref="AZ2024">_xlfn._xlws.FILTER(SUM(AU2024:AY2024),SUM(AU2024:AY2024)&lt;&gt;0,"")</f>
        <v/>
      </c>
      <c r="BP2024" t="str">
        <f ca="1"/>
        <v/>
      </c>
      <c r="BR2024">
        <f ca="1"/>
        <v>0</v>
      </c>
      <c r="BS2024">
        <f ca="1"/>
        <v>0</v>
      </c>
      <c r="BT2024">
        <f ca="1"/>
        <v>0</v>
      </c>
      <c r="BU2024">
        <f ca="1"/>
        <v>0</v>
      </c>
      <c r="BV2024">
        <f ca="1"/>
        <v>0</v>
      </c>
      <c r="BW2024">
        <f ca="1"/>
        <v>0</v>
      </c>
      <c r="BX2024">
        <f ca="1"/>
        <v>0</v>
      </c>
      <c r="BY2024" t="str">
        <f ca="1"/>
        <v/>
      </c>
      <c r="CC2024" t="str" cm="1">
        <f t="array" aca="1" ref="CC2024" ca="1">_xlfn._xlws.FILTER(VLOOKUP(CB2017,Arrays!$T:$Z,{1,2,3,4,5,6,7},FALSE),VLOOKUP(CB2017,Arrays!$T:$Z,{1,2,3,4,5,6,7},FALSE)&lt;&gt;0,"")</f>
        <v/>
      </c>
      <c r="CO2024" t="str" cm="1">
        <f t="array" ref="CO2024">_xlfn._xlws.FILTER(SUM(CJ2024:CN2024),SUM(CJ2024:CN2024)&lt;&gt;0,"")</f>
        <v/>
      </c>
      <c r="CX2024" t="str">
        <f ca="1"/>
        <v/>
      </c>
      <c r="DE2024" t="str">
        <f ca="1"/>
        <v/>
      </c>
      <c r="DG2024" t="str">
        <f ca="1"/>
        <v/>
      </c>
      <c r="DH2024">
        <f ca="1"/>
        <v>0</v>
      </c>
      <c r="DI2024">
        <f ca="1"/>
        <v>0</v>
      </c>
      <c r="DJ2024">
        <f ca="1"/>
        <v>0</v>
      </c>
      <c r="DK2024">
        <f ca="1"/>
        <v>0</v>
      </c>
      <c r="DL2024">
        <f ca="1"/>
        <v>0</v>
      </c>
      <c r="DM2024">
        <f ca="1"/>
        <v>0</v>
      </c>
      <c r="DN2024" t="str">
        <f ca="1"/>
        <v/>
      </c>
    </row>
    <row r="2025" spans="13:118">
      <c r="M2025" t="str" cm="1">
        <f t="array" ref="M2025">_xlfn._xlws.FILTER(SUM(H2025:L2025),SUM(H2025:L2025)&lt;&gt;0,"")</f>
        <v/>
      </c>
      <c r="AC2025" t="str">
        <f ca="1"/>
        <v/>
      </c>
      <c r="AE2025">
        <f ca="1"/>
        <v>0</v>
      </c>
      <c r="AF2025">
        <f ca="1"/>
        <v>0</v>
      </c>
      <c r="AG2025">
        <f ca="1"/>
        <v>0</v>
      </c>
      <c r="AH2025">
        <f ca="1"/>
        <v>0</v>
      </c>
      <c r="AI2025">
        <f ca="1"/>
        <v>0</v>
      </c>
      <c r="AJ2025">
        <f ca="1"/>
        <v>0</v>
      </c>
      <c r="AK2025">
        <f ca="1"/>
        <v>0</v>
      </c>
      <c r="AL2025" t="str">
        <f ca="1"/>
        <v/>
      </c>
      <c r="AZ2025" t="str" cm="1">
        <f t="array" ref="AZ2025">_xlfn._xlws.FILTER(SUM(AU2025:AY2025),SUM(AU2025:AY2025)&lt;&gt;0,"")</f>
        <v/>
      </c>
      <c r="BP2025" t="str">
        <f ca="1"/>
        <v/>
      </c>
      <c r="BR2025">
        <f ca="1"/>
        <v>0</v>
      </c>
      <c r="BS2025">
        <f ca="1"/>
        <v>0</v>
      </c>
      <c r="BT2025">
        <f ca="1"/>
        <v>0</v>
      </c>
      <c r="BU2025">
        <f ca="1"/>
        <v>0</v>
      </c>
      <c r="BV2025">
        <f ca="1"/>
        <v>0</v>
      </c>
      <c r="BW2025">
        <f ca="1"/>
        <v>0</v>
      </c>
      <c r="BX2025">
        <f ca="1"/>
        <v>0</v>
      </c>
      <c r="BY2025" t="str">
        <f ca="1"/>
        <v/>
      </c>
      <c r="CC2025" t="str" cm="1">
        <f t="array" aca="1" ref="CC2025" ca="1">_xlfn._xlws.FILTER(VLOOKUP(CB2018,Arrays!$T:$Z,{1,2,3,4,5,6,7},FALSE),VLOOKUP(CB2018,Arrays!$T:$Z,{1,2,3,4,5,6,7},FALSE)&lt;&gt;0,"")</f>
        <v/>
      </c>
      <c r="CO2025" t="str" cm="1">
        <f t="array" ref="CO2025">_xlfn._xlws.FILTER(SUM(CJ2025:CN2025),SUM(CJ2025:CN2025)&lt;&gt;0,"")</f>
        <v/>
      </c>
      <c r="CX2025" t="str">
        <f ca="1"/>
        <v/>
      </c>
      <c r="DE2025" t="str">
        <f ca="1"/>
        <v/>
      </c>
      <c r="DG2025" t="str">
        <f ca="1"/>
        <v/>
      </c>
      <c r="DH2025">
        <f ca="1"/>
        <v>0</v>
      </c>
      <c r="DI2025">
        <f ca="1"/>
        <v>0</v>
      </c>
      <c r="DJ2025">
        <f ca="1"/>
        <v>0</v>
      </c>
      <c r="DK2025">
        <f ca="1"/>
        <v>0</v>
      </c>
      <c r="DL2025">
        <f ca="1"/>
        <v>0</v>
      </c>
      <c r="DM2025">
        <f ca="1"/>
        <v>0</v>
      </c>
      <c r="DN2025" t="str">
        <f ca="1"/>
        <v/>
      </c>
    </row>
    <row r="2026" spans="13:118">
      <c r="M2026" t="str" cm="1">
        <f t="array" ref="M2026">_xlfn._xlws.FILTER(SUM(H2026:L2026),SUM(H2026:L2026)&lt;&gt;0,"")</f>
        <v/>
      </c>
      <c r="AC2026" t="str">
        <f ca="1"/>
        <v/>
      </c>
      <c r="AE2026">
        <f ca="1"/>
        <v>0</v>
      </c>
      <c r="AF2026">
        <f ca="1"/>
        <v>0</v>
      </c>
      <c r="AG2026">
        <f ca="1"/>
        <v>0</v>
      </c>
      <c r="AH2026">
        <f ca="1"/>
        <v>0</v>
      </c>
      <c r="AI2026">
        <f ca="1"/>
        <v>0</v>
      </c>
      <c r="AJ2026">
        <f ca="1"/>
        <v>0</v>
      </c>
      <c r="AK2026">
        <f ca="1"/>
        <v>0</v>
      </c>
      <c r="AL2026" t="str">
        <f ca="1"/>
        <v/>
      </c>
      <c r="AZ2026" t="str" cm="1">
        <f t="array" ref="AZ2026">_xlfn._xlws.FILTER(SUM(AU2026:AY2026),SUM(AU2026:AY2026)&lt;&gt;0,"")</f>
        <v/>
      </c>
      <c r="BP2026" t="str">
        <f ca="1"/>
        <v/>
      </c>
      <c r="BR2026">
        <f ca="1"/>
        <v>0</v>
      </c>
      <c r="BS2026">
        <f ca="1"/>
        <v>0</v>
      </c>
      <c r="BT2026">
        <f ca="1"/>
        <v>0</v>
      </c>
      <c r="BU2026">
        <f ca="1"/>
        <v>0</v>
      </c>
      <c r="BV2026">
        <f ca="1"/>
        <v>0</v>
      </c>
      <c r="BW2026">
        <f ca="1"/>
        <v>0</v>
      </c>
      <c r="BX2026">
        <f ca="1"/>
        <v>0</v>
      </c>
      <c r="BY2026" t="str">
        <f ca="1"/>
        <v/>
      </c>
      <c r="CC2026" t="str" cm="1">
        <f t="array" aca="1" ref="CC2026" ca="1">_xlfn._xlws.FILTER(VLOOKUP(CB2019,Arrays!$T:$Z,{1,2,3,4,5,6,7},FALSE),VLOOKUP(CB2019,Arrays!$T:$Z,{1,2,3,4,5,6,7},FALSE)&lt;&gt;0,"")</f>
        <v/>
      </c>
      <c r="CO2026" t="str" cm="1">
        <f t="array" ref="CO2026">_xlfn._xlws.FILTER(SUM(CJ2026:CN2026),SUM(CJ2026:CN2026)&lt;&gt;0,"")</f>
        <v/>
      </c>
      <c r="CX2026" t="str">
        <f ca="1"/>
        <v/>
      </c>
      <c r="DE2026" t="str">
        <f ca="1"/>
        <v/>
      </c>
      <c r="DG2026" t="str">
        <f ca="1"/>
        <v/>
      </c>
      <c r="DH2026">
        <f ca="1"/>
        <v>0</v>
      </c>
      <c r="DI2026">
        <f ca="1"/>
        <v>0</v>
      </c>
      <c r="DJ2026">
        <f ca="1"/>
        <v>0</v>
      </c>
      <c r="DK2026">
        <f ca="1"/>
        <v>0</v>
      </c>
      <c r="DL2026">
        <f ca="1"/>
        <v>0</v>
      </c>
      <c r="DM2026">
        <f ca="1"/>
        <v>0</v>
      </c>
      <c r="DN2026" t="str">
        <f ca="1"/>
        <v/>
      </c>
    </row>
    <row r="2027" spans="13:118">
      <c r="M2027" t="str" cm="1">
        <f t="array" ref="M2027">_xlfn._xlws.FILTER(SUM(H2027:L2027),SUM(H2027:L2027)&lt;&gt;0,"")</f>
        <v/>
      </c>
      <c r="AC2027" t="str">
        <f ca="1"/>
        <v/>
      </c>
      <c r="AE2027">
        <f ca="1"/>
        <v>0</v>
      </c>
      <c r="AF2027">
        <f ca="1"/>
        <v>0</v>
      </c>
      <c r="AG2027">
        <f ca="1"/>
        <v>0</v>
      </c>
      <c r="AH2027">
        <f ca="1"/>
        <v>0</v>
      </c>
      <c r="AI2027">
        <f ca="1"/>
        <v>0</v>
      </c>
      <c r="AJ2027">
        <f ca="1"/>
        <v>0</v>
      </c>
      <c r="AK2027">
        <f ca="1"/>
        <v>0</v>
      </c>
      <c r="AL2027" t="str">
        <f ca="1"/>
        <v/>
      </c>
      <c r="AZ2027" t="str" cm="1">
        <f t="array" ref="AZ2027">_xlfn._xlws.FILTER(SUM(AU2027:AY2027),SUM(AU2027:AY2027)&lt;&gt;0,"")</f>
        <v/>
      </c>
      <c r="BP2027" t="str">
        <f ca="1"/>
        <v/>
      </c>
      <c r="BR2027">
        <f ca="1"/>
        <v>0</v>
      </c>
      <c r="BS2027">
        <f ca="1"/>
        <v>0</v>
      </c>
      <c r="BT2027">
        <f ca="1"/>
        <v>0</v>
      </c>
      <c r="BU2027">
        <f ca="1"/>
        <v>0</v>
      </c>
      <c r="BV2027">
        <f ca="1"/>
        <v>0</v>
      </c>
      <c r="BW2027">
        <f ca="1"/>
        <v>0</v>
      </c>
      <c r="BX2027">
        <f ca="1"/>
        <v>0</v>
      </c>
      <c r="BY2027" t="str">
        <f ca="1"/>
        <v/>
      </c>
      <c r="CC2027" t="str" cm="1">
        <f t="array" aca="1" ref="CC2027" ca="1">_xlfn._xlws.FILTER(VLOOKUP(CB2020,Arrays!$T:$Z,{1,2,3,4,5,6,7},FALSE),VLOOKUP(CB2020,Arrays!$T:$Z,{1,2,3,4,5,6,7},FALSE)&lt;&gt;0,"")</f>
        <v/>
      </c>
      <c r="CO2027" t="str" cm="1">
        <f t="array" ref="CO2027">_xlfn._xlws.FILTER(SUM(CJ2027:CN2027),SUM(CJ2027:CN2027)&lt;&gt;0,"")</f>
        <v/>
      </c>
      <c r="CX2027" t="str">
        <f ca="1"/>
        <v/>
      </c>
      <c r="DE2027" t="str">
        <f ca="1"/>
        <v/>
      </c>
      <c r="DG2027" t="str">
        <f ca="1"/>
        <v/>
      </c>
      <c r="DH2027">
        <f ca="1"/>
        <v>0</v>
      </c>
      <c r="DI2027">
        <f ca="1"/>
        <v>0</v>
      </c>
      <c r="DJ2027">
        <f ca="1"/>
        <v>0</v>
      </c>
      <c r="DK2027">
        <f ca="1"/>
        <v>0</v>
      </c>
      <c r="DL2027">
        <f ca="1"/>
        <v>0</v>
      </c>
      <c r="DM2027">
        <f ca="1"/>
        <v>0</v>
      </c>
      <c r="DN2027" t="str">
        <f ca="1"/>
        <v/>
      </c>
    </row>
    <row r="2028" spans="13:118">
      <c r="M2028" t="str" cm="1">
        <f t="array" ref="M2028">_xlfn._xlws.FILTER(SUM(H2028:L2028),SUM(H2028:L2028)&lt;&gt;0,"")</f>
        <v/>
      </c>
      <c r="AC2028" t="str">
        <f ca="1"/>
        <v/>
      </c>
      <c r="AE2028">
        <f ca="1"/>
        <v>0</v>
      </c>
      <c r="AF2028">
        <f ca="1"/>
        <v>0</v>
      </c>
      <c r="AG2028">
        <f ca="1"/>
        <v>0</v>
      </c>
      <c r="AH2028">
        <f ca="1"/>
        <v>0</v>
      </c>
      <c r="AI2028">
        <f ca="1"/>
        <v>0</v>
      </c>
      <c r="AJ2028">
        <f ca="1"/>
        <v>0</v>
      </c>
      <c r="AK2028">
        <f ca="1"/>
        <v>0</v>
      </c>
      <c r="AL2028" t="str">
        <f ca="1"/>
        <v/>
      </c>
      <c r="AZ2028" t="str" cm="1">
        <f t="array" ref="AZ2028">_xlfn._xlws.FILTER(SUM(AU2028:AY2028),SUM(AU2028:AY2028)&lt;&gt;0,"")</f>
        <v/>
      </c>
      <c r="BP2028" t="str">
        <f ca="1"/>
        <v/>
      </c>
      <c r="BR2028">
        <f ca="1"/>
        <v>0</v>
      </c>
      <c r="BS2028">
        <f ca="1"/>
        <v>0</v>
      </c>
      <c r="BT2028">
        <f ca="1"/>
        <v>0</v>
      </c>
      <c r="BU2028">
        <f ca="1"/>
        <v>0</v>
      </c>
      <c r="BV2028">
        <f ca="1"/>
        <v>0</v>
      </c>
      <c r="BW2028">
        <f ca="1"/>
        <v>0</v>
      </c>
      <c r="BX2028">
        <f ca="1"/>
        <v>0</v>
      </c>
      <c r="BY2028" t="str">
        <f ca="1"/>
        <v/>
      </c>
      <c r="CC2028" t="str" cm="1">
        <f t="array" aca="1" ref="CC2028" ca="1">_xlfn._xlws.FILTER(VLOOKUP(CB2021,Arrays!$T:$Z,{1,2,3,4,5,6,7},FALSE),VLOOKUP(CB2021,Arrays!$T:$Z,{1,2,3,4,5,6,7},FALSE)&lt;&gt;0,"")</f>
        <v/>
      </c>
      <c r="CO2028" t="str" cm="1">
        <f t="array" ref="CO2028">_xlfn._xlws.FILTER(SUM(CJ2028:CN2028),SUM(CJ2028:CN2028)&lt;&gt;0,"")</f>
        <v/>
      </c>
      <c r="CX2028" t="str">
        <f ca="1"/>
        <v/>
      </c>
      <c r="DE2028" t="str">
        <f ca="1"/>
        <v/>
      </c>
      <c r="DG2028" t="str">
        <f ca="1"/>
        <v/>
      </c>
      <c r="DH2028">
        <f ca="1"/>
        <v>0</v>
      </c>
      <c r="DI2028">
        <f ca="1"/>
        <v>0</v>
      </c>
      <c r="DJ2028">
        <f ca="1"/>
        <v>0</v>
      </c>
      <c r="DK2028">
        <f ca="1"/>
        <v>0</v>
      </c>
      <c r="DL2028">
        <f ca="1"/>
        <v>0</v>
      </c>
      <c r="DM2028">
        <f ca="1"/>
        <v>0</v>
      </c>
      <c r="DN2028" t="str">
        <f ca="1"/>
        <v/>
      </c>
    </row>
    <row r="2029" spans="13:118">
      <c r="M2029" t="str" cm="1">
        <f t="array" ref="M2029">_xlfn._xlws.FILTER(SUM(H2029:L2029),SUM(H2029:L2029)&lt;&gt;0,"")</f>
        <v/>
      </c>
      <c r="AC2029" t="str">
        <f ca="1"/>
        <v/>
      </c>
      <c r="AE2029">
        <f ca="1"/>
        <v>0</v>
      </c>
      <c r="AF2029">
        <f ca="1"/>
        <v>0</v>
      </c>
      <c r="AG2029">
        <f ca="1"/>
        <v>0</v>
      </c>
      <c r="AH2029">
        <f ca="1"/>
        <v>0</v>
      </c>
      <c r="AI2029">
        <f ca="1"/>
        <v>0</v>
      </c>
      <c r="AJ2029">
        <f ca="1"/>
        <v>0</v>
      </c>
      <c r="AK2029">
        <f ca="1"/>
        <v>0</v>
      </c>
      <c r="AL2029" t="str">
        <f ca="1"/>
        <v/>
      </c>
      <c r="AZ2029" t="str" cm="1">
        <f t="array" ref="AZ2029">_xlfn._xlws.FILTER(SUM(AU2029:AY2029),SUM(AU2029:AY2029)&lt;&gt;0,"")</f>
        <v/>
      </c>
      <c r="BP2029" t="str">
        <f ca="1"/>
        <v/>
      </c>
      <c r="BR2029">
        <f ca="1"/>
        <v>0</v>
      </c>
      <c r="BS2029">
        <f ca="1"/>
        <v>0</v>
      </c>
      <c r="BT2029">
        <f ca="1"/>
        <v>0</v>
      </c>
      <c r="BU2029">
        <f ca="1"/>
        <v>0</v>
      </c>
      <c r="BV2029">
        <f ca="1"/>
        <v>0</v>
      </c>
      <c r="BW2029">
        <f ca="1"/>
        <v>0</v>
      </c>
      <c r="BX2029">
        <f ca="1"/>
        <v>0</v>
      </c>
      <c r="BY2029" t="str">
        <f ca="1"/>
        <v/>
      </c>
      <c r="CC2029" t="str" cm="1">
        <f t="array" aca="1" ref="CC2029" ca="1">_xlfn._xlws.FILTER(VLOOKUP(CB2022,Arrays!$T:$Z,{1,2,3,4,5,6,7},FALSE),VLOOKUP(CB2022,Arrays!$T:$Z,{1,2,3,4,5,6,7},FALSE)&lt;&gt;0,"")</f>
        <v/>
      </c>
      <c r="CO2029" t="str" cm="1">
        <f t="array" ref="CO2029">_xlfn._xlws.FILTER(SUM(CJ2029:CN2029),SUM(CJ2029:CN2029)&lt;&gt;0,"")</f>
        <v/>
      </c>
      <c r="CX2029" t="str">
        <f ca="1"/>
        <v/>
      </c>
      <c r="DE2029" t="str">
        <f ca="1"/>
        <v/>
      </c>
      <c r="DG2029" t="str">
        <f ca="1"/>
        <v/>
      </c>
      <c r="DH2029">
        <f ca="1"/>
        <v>0</v>
      </c>
      <c r="DI2029">
        <f ca="1"/>
        <v>0</v>
      </c>
      <c r="DJ2029">
        <f ca="1"/>
        <v>0</v>
      </c>
      <c r="DK2029">
        <f ca="1"/>
        <v>0</v>
      </c>
      <c r="DL2029">
        <f ca="1"/>
        <v>0</v>
      </c>
      <c r="DM2029">
        <f ca="1"/>
        <v>0</v>
      </c>
      <c r="DN2029" t="str">
        <f ca="1"/>
        <v/>
      </c>
    </row>
    <row r="2030" spans="13:118">
      <c r="M2030" t="str" cm="1">
        <f t="array" ref="M2030">_xlfn._xlws.FILTER(SUM(H2030:L2030),SUM(H2030:L2030)&lt;&gt;0,"")</f>
        <v/>
      </c>
      <c r="AC2030" t="str">
        <f ca="1"/>
        <v/>
      </c>
      <c r="AE2030">
        <f ca="1"/>
        <v>0</v>
      </c>
      <c r="AF2030">
        <f ca="1"/>
        <v>0</v>
      </c>
      <c r="AG2030">
        <f ca="1"/>
        <v>0</v>
      </c>
      <c r="AH2030">
        <f ca="1"/>
        <v>0</v>
      </c>
      <c r="AI2030">
        <f ca="1"/>
        <v>0</v>
      </c>
      <c r="AJ2030">
        <f ca="1"/>
        <v>0</v>
      </c>
      <c r="AK2030">
        <f ca="1"/>
        <v>0</v>
      </c>
      <c r="AL2030" t="str">
        <f ca="1"/>
        <v/>
      </c>
      <c r="AZ2030" t="str" cm="1">
        <f t="array" ref="AZ2030">_xlfn._xlws.FILTER(SUM(AU2030:AY2030),SUM(AU2030:AY2030)&lt;&gt;0,"")</f>
        <v/>
      </c>
      <c r="BP2030" t="str">
        <f ca="1"/>
        <v/>
      </c>
      <c r="BR2030">
        <f ca="1"/>
        <v>0</v>
      </c>
      <c r="BS2030">
        <f ca="1"/>
        <v>0</v>
      </c>
      <c r="BT2030">
        <f ca="1"/>
        <v>0</v>
      </c>
      <c r="BU2030">
        <f ca="1"/>
        <v>0</v>
      </c>
      <c r="BV2030">
        <f ca="1"/>
        <v>0</v>
      </c>
      <c r="BW2030">
        <f ca="1"/>
        <v>0</v>
      </c>
      <c r="BX2030">
        <f ca="1"/>
        <v>0</v>
      </c>
      <c r="BY2030" t="str">
        <f ca="1"/>
        <v/>
      </c>
      <c r="CC2030" t="str" cm="1">
        <f t="array" aca="1" ref="CC2030" ca="1">_xlfn._xlws.FILTER(VLOOKUP(CB2023,Arrays!$T:$Z,{1,2,3,4,5,6,7},FALSE),VLOOKUP(CB2023,Arrays!$T:$Z,{1,2,3,4,5,6,7},FALSE)&lt;&gt;0,"")</f>
        <v/>
      </c>
      <c r="CO2030" t="str" cm="1">
        <f t="array" ref="CO2030">_xlfn._xlws.FILTER(SUM(CJ2030:CN2030),SUM(CJ2030:CN2030)&lt;&gt;0,"")</f>
        <v/>
      </c>
      <c r="CX2030" t="str">
        <f ca="1"/>
        <v/>
      </c>
      <c r="DE2030" t="str">
        <f ca="1"/>
        <v/>
      </c>
      <c r="DG2030" t="str">
        <f ca="1"/>
        <v/>
      </c>
      <c r="DH2030">
        <f ca="1"/>
        <v>0</v>
      </c>
      <c r="DI2030">
        <f ca="1"/>
        <v>0</v>
      </c>
      <c r="DJ2030">
        <f ca="1"/>
        <v>0</v>
      </c>
      <c r="DK2030">
        <f ca="1"/>
        <v>0</v>
      </c>
      <c r="DL2030">
        <f ca="1"/>
        <v>0</v>
      </c>
      <c r="DM2030">
        <f ca="1"/>
        <v>0</v>
      </c>
      <c r="DN2030" t="str">
        <f ca="1"/>
        <v/>
      </c>
    </row>
    <row r="2031" spans="13:118">
      <c r="M2031" t="str" cm="1">
        <f t="array" ref="M2031">_xlfn._xlws.FILTER(SUM(H2031:L2031),SUM(H2031:L2031)&lt;&gt;0,"")</f>
        <v/>
      </c>
      <c r="AC2031" t="str">
        <f ca="1"/>
        <v/>
      </c>
      <c r="AE2031">
        <f ca="1"/>
        <v>0</v>
      </c>
      <c r="AF2031">
        <f ca="1"/>
        <v>0</v>
      </c>
      <c r="AG2031">
        <f ca="1"/>
        <v>0</v>
      </c>
      <c r="AH2031">
        <f ca="1"/>
        <v>0</v>
      </c>
      <c r="AI2031">
        <f ca="1"/>
        <v>0</v>
      </c>
      <c r="AJ2031">
        <f ca="1"/>
        <v>0</v>
      </c>
      <c r="AK2031">
        <f ca="1"/>
        <v>0</v>
      </c>
      <c r="AL2031" t="str">
        <f ca="1"/>
        <v/>
      </c>
      <c r="AZ2031" t="str" cm="1">
        <f t="array" ref="AZ2031">_xlfn._xlws.FILTER(SUM(AU2031:AY2031),SUM(AU2031:AY2031)&lt;&gt;0,"")</f>
        <v/>
      </c>
      <c r="BP2031" t="str">
        <f ca="1"/>
        <v/>
      </c>
      <c r="BR2031">
        <f ca="1"/>
        <v>0</v>
      </c>
      <c r="BS2031">
        <f ca="1"/>
        <v>0</v>
      </c>
      <c r="BT2031">
        <f ca="1"/>
        <v>0</v>
      </c>
      <c r="BU2031">
        <f ca="1"/>
        <v>0</v>
      </c>
      <c r="BV2031">
        <f ca="1"/>
        <v>0</v>
      </c>
      <c r="BW2031">
        <f ca="1"/>
        <v>0</v>
      </c>
      <c r="BX2031">
        <f ca="1"/>
        <v>0</v>
      </c>
      <c r="BY2031" t="str">
        <f ca="1"/>
        <v/>
      </c>
      <c r="CC2031" t="str" cm="1">
        <f t="array" aca="1" ref="CC2031" ca="1">_xlfn._xlws.FILTER(VLOOKUP(CB2024,Arrays!$T:$Z,{1,2,3,4,5,6,7},FALSE),VLOOKUP(CB2024,Arrays!$T:$Z,{1,2,3,4,5,6,7},FALSE)&lt;&gt;0,"")</f>
        <v/>
      </c>
      <c r="CO2031" t="str" cm="1">
        <f t="array" ref="CO2031">_xlfn._xlws.FILTER(SUM(CJ2031:CN2031),SUM(CJ2031:CN2031)&lt;&gt;0,"")</f>
        <v/>
      </c>
      <c r="CX2031" t="str">
        <f ca="1"/>
        <v/>
      </c>
      <c r="DE2031" t="str">
        <f ca="1"/>
        <v/>
      </c>
      <c r="DG2031" t="str">
        <f ca="1"/>
        <v/>
      </c>
      <c r="DH2031">
        <f ca="1"/>
        <v>0</v>
      </c>
      <c r="DI2031">
        <f ca="1"/>
        <v>0</v>
      </c>
      <c r="DJ2031">
        <f ca="1"/>
        <v>0</v>
      </c>
      <c r="DK2031">
        <f ca="1"/>
        <v>0</v>
      </c>
      <c r="DL2031">
        <f ca="1"/>
        <v>0</v>
      </c>
      <c r="DM2031">
        <f ca="1"/>
        <v>0</v>
      </c>
      <c r="DN2031" t="str">
        <f ca="1"/>
        <v/>
      </c>
    </row>
    <row r="2032" spans="13:118">
      <c r="M2032" t="str" cm="1">
        <f t="array" ref="M2032">_xlfn._xlws.FILTER(SUM(H2032:L2032),SUM(H2032:L2032)&lt;&gt;0,"")</f>
        <v/>
      </c>
      <c r="AC2032" t="str">
        <f ca="1"/>
        <v/>
      </c>
      <c r="AE2032">
        <f ca="1"/>
        <v>0</v>
      </c>
      <c r="AF2032">
        <f ca="1"/>
        <v>0</v>
      </c>
      <c r="AG2032">
        <f ca="1"/>
        <v>0</v>
      </c>
      <c r="AH2032">
        <f ca="1"/>
        <v>0</v>
      </c>
      <c r="AI2032">
        <f ca="1"/>
        <v>0</v>
      </c>
      <c r="AJ2032">
        <f ca="1"/>
        <v>0</v>
      </c>
      <c r="AK2032">
        <f ca="1"/>
        <v>0</v>
      </c>
      <c r="AL2032" t="str">
        <f ca="1"/>
        <v/>
      </c>
      <c r="AZ2032" t="str" cm="1">
        <f t="array" ref="AZ2032">_xlfn._xlws.FILTER(SUM(AU2032:AY2032),SUM(AU2032:AY2032)&lt;&gt;0,"")</f>
        <v/>
      </c>
      <c r="BP2032" t="str">
        <f ca="1"/>
        <v/>
      </c>
      <c r="BR2032">
        <f ca="1"/>
        <v>0</v>
      </c>
      <c r="BS2032">
        <f ca="1"/>
        <v>0</v>
      </c>
      <c r="BT2032">
        <f ca="1"/>
        <v>0</v>
      </c>
      <c r="BU2032">
        <f ca="1"/>
        <v>0</v>
      </c>
      <c r="BV2032">
        <f ca="1"/>
        <v>0</v>
      </c>
      <c r="BW2032">
        <f ca="1"/>
        <v>0</v>
      </c>
      <c r="BX2032">
        <f ca="1"/>
        <v>0</v>
      </c>
      <c r="BY2032" t="str">
        <f ca="1"/>
        <v/>
      </c>
      <c r="CC2032" t="str" cm="1">
        <f t="array" aca="1" ref="CC2032" ca="1">_xlfn._xlws.FILTER(VLOOKUP(CB2025,Arrays!$T:$Z,{1,2,3,4,5,6,7},FALSE),VLOOKUP(CB2025,Arrays!$T:$Z,{1,2,3,4,5,6,7},FALSE)&lt;&gt;0,"")</f>
        <v/>
      </c>
      <c r="CO2032" t="str" cm="1">
        <f t="array" ref="CO2032">_xlfn._xlws.FILTER(SUM(CJ2032:CN2032),SUM(CJ2032:CN2032)&lt;&gt;0,"")</f>
        <v/>
      </c>
      <c r="CX2032" t="str">
        <f ca="1"/>
        <v/>
      </c>
      <c r="DE2032" t="str">
        <f ca="1"/>
        <v/>
      </c>
      <c r="DG2032" t="str">
        <f ca="1"/>
        <v/>
      </c>
      <c r="DH2032">
        <f ca="1"/>
        <v>0</v>
      </c>
      <c r="DI2032">
        <f ca="1"/>
        <v>0</v>
      </c>
      <c r="DJ2032">
        <f ca="1"/>
        <v>0</v>
      </c>
      <c r="DK2032">
        <f ca="1"/>
        <v>0</v>
      </c>
      <c r="DL2032">
        <f ca="1"/>
        <v>0</v>
      </c>
      <c r="DM2032">
        <f ca="1"/>
        <v>0</v>
      </c>
      <c r="DN2032" t="str">
        <f ca="1"/>
        <v/>
      </c>
    </row>
    <row r="2033" spans="13:118">
      <c r="M2033" t="str" cm="1">
        <f t="array" ref="M2033">_xlfn._xlws.FILTER(SUM(H2033:L2033),SUM(H2033:L2033)&lt;&gt;0,"")</f>
        <v/>
      </c>
      <c r="AC2033" t="str">
        <f ca="1"/>
        <v/>
      </c>
      <c r="AE2033">
        <f ca="1"/>
        <v>0</v>
      </c>
      <c r="AF2033">
        <f ca="1"/>
        <v>0</v>
      </c>
      <c r="AG2033">
        <f ca="1"/>
        <v>0</v>
      </c>
      <c r="AH2033">
        <f ca="1"/>
        <v>0</v>
      </c>
      <c r="AI2033">
        <f ca="1"/>
        <v>0</v>
      </c>
      <c r="AJ2033">
        <f ca="1"/>
        <v>0</v>
      </c>
      <c r="AK2033">
        <f ca="1"/>
        <v>0</v>
      </c>
      <c r="AL2033" t="str">
        <f ca="1"/>
        <v/>
      </c>
      <c r="AZ2033" t="str" cm="1">
        <f t="array" ref="AZ2033">_xlfn._xlws.FILTER(SUM(AU2033:AY2033),SUM(AU2033:AY2033)&lt;&gt;0,"")</f>
        <v/>
      </c>
      <c r="BP2033" t="str">
        <f ca="1"/>
        <v/>
      </c>
      <c r="BR2033">
        <f ca="1"/>
        <v>0</v>
      </c>
      <c r="BS2033">
        <f ca="1"/>
        <v>0</v>
      </c>
      <c r="BT2033">
        <f ca="1"/>
        <v>0</v>
      </c>
      <c r="BU2033">
        <f ca="1"/>
        <v>0</v>
      </c>
      <c r="BV2033">
        <f ca="1"/>
        <v>0</v>
      </c>
      <c r="BW2033">
        <f ca="1"/>
        <v>0</v>
      </c>
      <c r="BX2033">
        <f ca="1"/>
        <v>0</v>
      </c>
      <c r="BY2033" t="str">
        <f ca="1"/>
        <v/>
      </c>
      <c r="CC2033" t="str" cm="1">
        <f t="array" aca="1" ref="CC2033" ca="1">_xlfn._xlws.FILTER(VLOOKUP(CB2026,Arrays!$T:$Z,{1,2,3,4,5,6,7},FALSE),VLOOKUP(CB2026,Arrays!$T:$Z,{1,2,3,4,5,6,7},FALSE)&lt;&gt;0,"")</f>
        <v/>
      </c>
      <c r="CO2033" t="str" cm="1">
        <f t="array" ref="CO2033">_xlfn._xlws.FILTER(SUM(CJ2033:CN2033),SUM(CJ2033:CN2033)&lt;&gt;0,"")</f>
        <v/>
      </c>
      <c r="CX2033" t="str">
        <f ca="1"/>
        <v/>
      </c>
      <c r="DE2033" t="str">
        <f ca="1"/>
        <v/>
      </c>
      <c r="DG2033" t="str">
        <f ca="1"/>
        <v/>
      </c>
      <c r="DH2033">
        <f ca="1"/>
        <v>0</v>
      </c>
      <c r="DI2033">
        <f ca="1"/>
        <v>0</v>
      </c>
      <c r="DJ2033">
        <f ca="1"/>
        <v>0</v>
      </c>
      <c r="DK2033">
        <f ca="1"/>
        <v>0</v>
      </c>
      <c r="DL2033">
        <f ca="1"/>
        <v>0</v>
      </c>
      <c r="DM2033">
        <f ca="1"/>
        <v>0</v>
      </c>
      <c r="DN2033" t="str">
        <f ca="1"/>
        <v/>
      </c>
    </row>
    <row r="2034" spans="13:118">
      <c r="M2034" t="str" cm="1">
        <f t="array" ref="M2034">_xlfn._xlws.FILTER(SUM(H2034:L2034),SUM(H2034:L2034)&lt;&gt;0,"")</f>
        <v/>
      </c>
      <c r="AC2034" t="str">
        <f ca="1"/>
        <v/>
      </c>
      <c r="AE2034">
        <f ca="1"/>
        <v>0</v>
      </c>
      <c r="AF2034">
        <f ca="1"/>
        <v>0</v>
      </c>
      <c r="AG2034">
        <f ca="1"/>
        <v>0</v>
      </c>
      <c r="AH2034">
        <f ca="1"/>
        <v>0</v>
      </c>
      <c r="AI2034">
        <f ca="1"/>
        <v>0</v>
      </c>
      <c r="AJ2034">
        <f ca="1"/>
        <v>0</v>
      </c>
      <c r="AK2034">
        <f ca="1"/>
        <v>0</v>
      </c>
      <c r="AL2034" t="str">
        <f ca="1"/>
        <v/>
      </c>
      <c r="AZ2034" t="str" cm="1">
        <f t="array" ref="AZ2034">_xlfn._xlws.FILTER(SUM(AU2034:AY2034),SUM(AU2034:AY2034)&lt;&gt;0,"")</f>
        <v/>
      </c>
      <c r="BP2034" t="str">
        <f ca="1"/>
        <v/>
      </c>
      <c r="BR2034">
        <f ca="1"/>
        <v>0</v>
      </c>
      <c r="BS2034">
        <f ca="1"/>
        <v>0</v>
      </c>
      <c r="BT2034">
        <f ca="1"/>
        <v>0</v>
      </c>
      <c r="BU2034">
        <f ca="1"/>
        <v>0</v>
      </c>
      <c r="BV2034">
        <f ca="1"/>
        <v>0</v>
      </c>
      <c r="BW2034">
        <f ca="1"/>
        <v>0</v>
      </c>
      <c r="BX2034">
        <f ca="1"/>
        <v>0</v>
      </c>
      <c r="BY2034" t="str">
        <f ca="1"/>
        <v/>
      </c>
      <c r="CC2034" t="str" cm="1">
        <f t="array" aca="1" ref="CC2034" ca="1">_xlfn._xlws.FILTER(VLOOKUP(CB2027,Arrays!$T:$Z,{1,2,3,4,5,6,7},FALSE),VLOOKUP(CB2027,Arrays!$T:$Z,{1,2,3,4,5,6,7},FALSE)&lt;&gt;0,"")</f>
        <v/>
      </c>
      <c r="CO2034" t="str" cm="1">
        <f t="array" ref="CO2034">_xlfn._xlws.FILTER(SUM(CJ2034:CN2034),SUM(CJ2034:CN2034)&lt;&gt;0,"")</f>
        <v/>
      </c>
      <c r="CX2034" t="str">
        <f ca="1"/>
        <v/>
      </c>
      <c r="DE2034" t="str">
        <f ca="1"/>
        <v/>
      </c>
      <c r="DG2034" t="str">
        <f ca="1"/>
        <v/>
      </c>
      <c r="DH2034">
        <f ca="1"/>
        <v>0</v>
      </c>
      <c r="DI2034">
        <f ca="1"/>
        <v>0</v>
      </c>
      <c r="DJ2034">
        <f ca="1"/>
        <v>0</v>
      </c>
      <c r="DK2034">
        <f ca="1"/>
        <v>0</v>
      </c>
      <c r="DL2034">
        <f ca="1"/>
        <v>0</v>
      </c>
      <c r="DM2034">
        <f ca="1"/>
        <v>0</v>
      </c>
      <c r="DN2034" t="str">
        <f ca="1"/>
        <v/>
      </c>
    </row>
    <row r="2035" spans="13:118">
      <c r="M2035" t="str" cm="1">
        <f t="array" ref="M2035">_xlfn._xlws.FILTER(SUM(H2035:L2035),SUM(H2035:L2035)&lt;&gt;0,"")</f>
        <v/>
      </c>
      <c r="AC2035" t="str">
        <f ca="1"/>
        <v/>
      </c>
      <c r="AE2035">
        <f ca="1"/>
        <v>0</v>
      </c>
      <c r="AF2035">
        <f ca="1"/>
        <v>0</v>
      </c>
      <c r="AG2035">
        <f ca="1"/>
        <v>0</v>
      </c>
      <c r="AH2035">
        <f ca="1"/>
        <v>0</v>
      </c>
      <c r="AI2035">
        <f ca="1"/>
        <v>0</v>
      </c>
      <c r="AJ2035">
        <f ca="1"/>
        <v>0</v>
      </c>
      <c r="AK2035">
        <f ca="1"/>
        <v>0</v>
      </c>
      <c r="AL2035" t="str">
        <f ca="1"/>
        <v/>
      </c>
      <c r="AZ2035" t="str" cm="1">
        <f t="array" ref="AZ2035">_xlfn._xlws.FILTER(SUM(AU2035:AY2035),SUM(AU2035:AY2035)&lt;&gt;0,"")</f>
        <v/>
      </c>
      <c r="BP2035" t="str">
        <f ca="1"/>
        <v/>
      </c>
      <c r="BR2035">
        <f ca="1"/>
        <v>0</v>
      </c>
      <c r="BS2035">
        <f ca="1"/>
        <v>0</v>
      </c>
      <c r="BT2035">
        <f ca="1"/>
        <v>0</v>
      </c>
      <c r="BU2035">
        <f ca="1"/>
        <v>0</v>
      </c>
      <c r="BV2035">
        <f ca="1"/>
        <v>0</v>
      </c>
      <c r="BW2035">
        <f ca="1"/>
        <v>0</v>
      </c>
      <c r="BX2035">
        <f ca="1"/>
        <v>0</v>
      </c>
      <c r="BY2035" t="str">
        <f ca="1"/>
        <v/>
      </c>
      <c r="CC2035" t="str" cm="1">
        <f t="array" aca="1" ref="CC2035" ca="1">_xlfn._xlws.FILTER(VLOOKUP(CB2028,Arrays!$T:$Z,{1,2,3,4,5,6,7},FALSE),VLOOKUP(CB2028,Arrays!$T:$Z,{1,2,3,4,5,6,7},FALSE)&lt;&gt;0,"")</f>
        <v/>
      </c>
      <c r="CO2035" t="str" cm="1">
        <f t="array" ref="CO2035">_xlfn._xlws.FILTER(SUM(CJ2035:CN2035),SUM(CJ2035:CN2035)&lt;&gt;0,"")</f>
        <v/>
      </c>
      <c r="CX2035" t="str">
        <f ca="1"/>
        <v/>
      </c>
      <c r="DE2035" t="str">
        <f ca="1"/>
        <v/>
      </c>
      <c r="DG2035" t="str">
        <f ca="1"/>
        <v/>
      </c>
      <c r="DH2035">
        <f ca="1"/>
        <v>0</v>
      </c>
      <c r="DI2035">
        <f ca="1"/>
        <v>0</v>
      </c>
      <c r="DJ2035">
        <f ca="1"/>
        <v>0</v>
      </c>
      <c r="DK2035">
        <f ca="1"/>
        <v>0</v>
      </c>
      <c r="DL2035">
        <f ca="1"/>
        <v>0</v>
      </c>
      <c r="DM2035">
        <f ca="1"/>
        <v>0</v>
      </c>
      <c r="DN2035" t="str">
        <f ca="1"/>
        <v/>
      </c>
    </row>
    <row r="2036" spans="13:118">
      <c r="M2036" t="str" cm="1">
        <f t="array" ref="M2036">_xlfn._xlws.FILTER(SUM(H2036:L2036),SUM(H2036:L2036)&lt;&gt;0,"")</f>
        <v/>
      </c>
      <c r="AC2036" t="str">
        <f ca="1"/>
        <v/>
      </c>
      <c r="AE2036">
        <f ca="1"/>
        <v>0</v>
      </c>
      <c r="AF2036">
        <f ca="1"/>
        <v>0</v>
      </c>
      <c r="AG2036">
        <f ca="1"/>
        <v>0</v>
      </c>
      <c r="AH2036">
        <f ca="1"/>
        <v>0</v>
      </c>
      <c r="AI2036">
        <f ca="1"/>
        <v>0</v>
      </c>
      <c r="AJ2036">
        <f ca="1"/>
        <v>0</v>
      </c>
      <c r="AK2036">
        <f ca="1"/>
        <v>0</v>
      </c>
      <c r="AL2036" t="str">
        <f ca="1"/>
        <v/>
      </c>
      <c r="AZ2036" t="str" cm="1">
        <f t="array" ref="AZ2036">_xlfn._xlws.FILTER(SUM(AU2036:AY2036),SUM(AU2036:AY2036)&lt;&gt;0,"")</f>
        <v/>
      </c>
      <c r="BP2036" t="str">
        <f ca="1"/>
        <v/>
      </c>
      <c r="BR2036">
        <f ca="1"/>
        <v>0</v>
      </c>
      <c r="BS2036">
        <f ca="1"/>
        <v>0</v>
      </c>
      <c r="BT2036">
        <f ca="1"/>
        <v>0</v>
      </c>
      <c r="BU2036">
        <f ca="1"/>
        <v>0</v>
      </c>
      <c r="BV2036">
        <f ca="1"/>
        <v>0</v>
      </c>
      <c r="BW2036">
        <f ca="1"/>
        <v>0</v>
      </c>
      <c r="BX2036">
        <f ca="1"/>
        <v>0</v>
      </c>
      <c r="BY2036" t="str">
        <f ca="1"/>
        <v/>
      </c>
      <c r="CC2036" t="str" cm="1">
        <f t="array" aca="1" ref="CC2036" ca="1">_xlfn._xlws.FILTER(VLOOKUP(CB2029,Arrays!$T:$Z,{1,2,3,4,5,6,7},FALSE),VLOOKUP(CB2029,Arrays!$T:$Z,{1,2,3,4,5,6,7},FALSE)&lt;&gt;0,"")</f>
        <v/>
      </c>
      <c r="CO2036" t="str" cm="1">
        <f t="array" ref="CO2036">_xlfn._xlws.FILTER(SUM(CJ2036:CN2036),SUM(CJ2036:CN2036)&lt;&gt;0,"")</f>
        <v/>
      </c>
      <c r="CX2036" t="str">
        <f ca="1"/>
        <v/>
      </c>
      <c r="DE2036" t="str">
        <f ca="1"/>
        <v/>
      </c>
      <c r="DG2036" t="str">
        <f ca="1"/>
        <v/>
      </c>
      <c r="DH2036">
        <f ca="1"/>
        <v>0</v>
      </c>
      <c r="DI2036">
        <f ca="1"/>
        <v>0</v>
      </c>
      <c r="DJ2036">
        <f ca="1"/>
        <v>0</v>
      </c>
      <c r="DK2036">
        <f ca="1"/>
        <v>0</v>
      </c>
      <c r="DL2036">
        <f ca="1"/>
        <v>0</v>
      </c>
      <c r="DM2036">
        <f ca="1"/>
        <v>0</v>
      </c>
      <c r="DN2036" t="str">
        <f ca="1"/>
        <v/>
      </c>
    </row>
    <row r="2037" spans="13:118">
      <c r="M2037" t="str" cm="1">
        <f t="array" ref="M2037">_xlfn._xlws.FILTER(SUM(H2037:L2037),SUM(H2037:L2037)&lt;&gt;0,"")</f>
        <v/>
      </c>
      <c r="AC2037" t="str">
        <f ca="1"/>
        <v/>
      </c>
      <c r="AE2037">
        <f ca="1"/>
        <v>0</v>
      </c>
      <c r="AF2037">
        <f ca="1"/>
        <v>0</v>
      </c>
      <c r="AG2037">
        <f ca="1"/>
        <v>0</v>
      </c>
      <c r="AH2037">
        <f ca="1"/>
        <v>0</v>
      </c>
      <c r="AI2037">
        <f ca="1"/>
        <v>0</v>
      </c>
      <c r="AJ2037">
        <f ca="1"/>
        <v>0</v>
      </c>
      <c r="AK2037">
        <f ca="1"/>
        <v>0</v>
      </c>
      <c r="AL2037" t="str">
        <f ca="1"/>
        <v/>
      </c>
      <c r="AZ2037" t="str" cm="1">
        <f t="array" ref="AZ2037">_xlfn._xlws.FILTER(SUM(AU2037:AY2037),SUM(AU2037:AY2037)&lt;&gt;0,"")</f>
        <v/>
      </c>
      <c r="BP2037" t="str">
        <f ca="1"/>
        <v/>
      </c>
      <c r="BR2037">
        <f ca="1"/>
        <v>0</v>
      </c>
      <c r="BS2037">
        <f ca="1"/>
        <v>0</v>
      </c>
      <c r="BT2037">
        <f ca="1"/>
        <v>0</v>
      </c>
      <c r="BU2037">
        <f ca="1"/>
        <v>0</v>
      </c>
      <c r="BV2037">
        <f ca="1"/>
        <v>0</v>
      </c>
      <c r="BW2037">
        <f ca="1"/>
        <v>0</v>
      </c>
      <c r="BX2037">
        <f ca="1"/>
        <v>0</v>
      </c>
      <c r="BY2037" t="str">
        <f ca="1"/>
        <v/>
      </c>
      <c r="CC2037" t="str" cm="1">
        <f t="array" aca="1" ref="CC2037" ca="1">_xlfn._xlws.FILTER(VLOOKUP(CB2030,Arrays!$T:$Z,{1,2,3,4,5,6,7},FALSE),VLOOKUP(CB2030,Arrays!$T:$Z,{1,2,3,4,5,6,7},FALSE)&lt;&gt;0,"")</f>
        <v/>
      </c>
      <c r="CO2037" t="str" cm="1">
        <f t="array" ref="CO2037">_xlfn._xlws.FILTER(SUM(CJ2037:CN2037),SUM(CJ2037:CN2037)&lt;&gt;0,"")</f>
        <v/>
      </c>
      <c r="CX2037" t="str">
        <f ca="1"/>
        <v/>
      </c>
      <c r="DE2037" t="str">
        <f ca="1"/>
        <v/>
      </c>
      <c r="DG2037" t="str">
        <f ca="1"/>
        <v/>
      </c>
      <c r="DH2037">
        <f ca="1"/>
        <v>0</v>
      </c>
      <c r="DI2037">
        <f ca="1"/>
        <v>0</v>
      </c>
      <c r="DJ2037">
        <f ca="1"/>
        <v>0</v>
      </c>
      <c r="DK2037">
        <f ca="1"/>
        <v>0</v>
      </c>
      <c r="DL2037">
        <f ca="1"/>
        <v>0</v>
      </c>
      <c r="DM2037">
        <f ca="1"/>
        <v>0</v>
      </c>
      <c r="DN2037" t="str">
        <f ca="1"/>
        <v/>
      </c>
    </row>
    <row r="2038" spans="13:118">
      <c r="M2038" t="str" cm="1">
        <f t="array" ref="M2038">_xlfn._xlws.FILTER(SUM(H2038:L2038),SUM(H2038:L2038)&lt;&gt;0,"")</f>
        <v/>
      </c>
      <c r="AC2038" t="str">
        <f ca="1"/>
        <v/>
      </c>
      <c r="AE2038">
        <f ca="1"/>
        <v>0</v>
      </c>
      <c r="AF2038">
        <f ca="1"/>
        <v>0</v>
      </c>
      <c r="AG2038">
        <f ca="1"/>
        <v>0</v>
      </c>
      <c r="AH2038">
        <f ca="1"/>
        <v>0</v>
      </c>
      <c r="AI2038">
        <f ca="1"/>
        <v>0</v>
      </c>
      <c r="AJ2038">
        <f ca="1"/>
        <v>0</v>
      </c>
      <c r="AK2038">
        <f ca="1"/>
        <v>0</v>
      </c>
      <c r="AL2038" t="str">
        <f ca="1"/>
        <v/>
      </c>
      <c r="AZ2038" t="str" cm="1">
        <f t="array" ref="AZ2038">_xlfn._xlws.FILTER(SUM(AU2038:AY2038),SUM(AU2038:AY2038)&lt;&gt;0,"")</f>
        <v/>
      </c>
      <c r="BP2038" t="str">
        <f ca="1"/>
        <v/>
      </c>
      <c r="BR2038">
        <f ca="1"/>
        <v>0</v>
      </c>
      <c r="BS2038">
        <f ca="1"/>
        <v>0</v>
      </c>
      <c r="BT2038">
        <f ca="1"/>
        <v>0</v>
      </c>
      <c r="BU2038">
        <f ca="1"/>
        <v>0</v>
      </c>
      <c r="BV2038">
        <f ca="1"/>
        <v>0</v>
      </c>
      <c r="BW2038">
        <f ca="1"/>
        <v>0</v>
      </c>
      <c r="BX2038">
        <f ca="1"/>
        <v>0</v>
      </c>
      <c r="BY2038" t="str">
        <f ca="1"/>
        <v/>
      </c>
      <c r="CC2038" t="str" cm="1">
        <f t="array" aca="1" ref="CC2038" ca="1">_xlfn._xlws.FILTER(VLOOKUP(CB2031,Arrays!$T:$Z,{1,2,3,4,5,6,7},FALSE),VLOOKUP(CB2031,Arrays!$T:$Z,{1,2,3,4,5,6,7},FALSE)&lt;&gt;0,"")</f>
        <v/>
      </c>
      <c r="CO2038" t="str" cm="1">
        <f t="array" ref="CO2038">_xlfn._xlws.FILTER(SUM(CJ2038:CN2038),SUM(CJ2038:CN2038)&lt;&gt;0,"")</f>
        <v/>
      </c>
      <c r="CX2038" t="str">
        <f ca="1"/>
        <v/>
      </c>
      <c r="DE2038" t="str">
        <f ca="1"/>
        <v/>
      </c>
      <c r="DG2038" t="str">
        <f ca="1"/>
        <v/>
      </c>
      <c r="DH2038">
        <f ca="1"/>
        <v>0</v>
      </c>
      <c r="DI2038">
        <f ca="1"/>
        <v>0</v>
      </c>
      <c r="DJ2038">
        <f ca="1"/>
        <v>0</v>
      </c>
      <c r="DK2038">
        <f ca="1"/>
        <v>0</v>
      </c>
      <c r="DL2038">
        <f ca="1"/>
        <v>0</v>
      </c>
      <c r="DM2038">
        <f ca="1"/>
        <v>0</v>
      </c>
      <c r="DN2038" t="str">
        <f ca="1"/>
        <v/>
      </c>
    </row>
    <row r="2039" spans="13:118">
      <c r="M2039" t="str" cm="1">
        <f t="array" ref="M2039">_xlfn._xlws.FILTER(SUM(H2039:L2039),SUM(H2039:L2039)&lt;&gt;0,"")</f>
        <v/>
      </c>
      <c r="AC2039" t="str">
        <f ca="1"/>
        <v/>
      </c>
      <c r="AE2039">
        <f ca="1"/>
        <v>0</v>
      </c>
      <c r="AF2039">
        <f ca="1"/>
        <v>0</v>
      </c>
      <c r="AG2039">
        <f ca="1"/>
        <v>0</v>
      </c>
      <c r="AH2039">
        <f ca="1"/>
        <v>0</v>
      </c>
      <c r="AI2039">
        <f ca="1"/>
        <v>0</v>
      </c>
      <c r="AJ2039">
        <f ca="1"/>
        <v>0</v>
      </c>
      <c r="AK2039">
        <f ca="1"/>
        <v>0</v>
      </c>
      <c r="AL2039" t="str">
        <f ca="1"/>
        <v/>
      </c>
      <c r="AZ2039" t="str" cm="1">
        <f t="array" ref="AZ2039">_xlfn._xlws.FILTER(SUM(AU2039:AY2039),SUM(AU2039:AY2039)&lt;&gt;0,"")</f>
        <v/>
      </c>
      <c r="BP2039" t="str">
        <f ca="1"/>
        <v/>
      </c>
      <c r="BR2039">
        <f ca="1"/>
        <v>0</v>
      </c>
      <c r="BS2039">
        <f ca="1"/>
        <v>0</v>
      </c>
      <c r="BT2039">
        <f ca="1"/>
        <v>0</v>
      </c>
      <c r="BU2039">
        <f ca="1"/>
        <v>0</v>
      </c>
      <c r="BV2039">
        <f ca="1"/>
        <v>0</v>
      </c>
      <c r="BW2039">
        <f ca="1"/>
        <v>0</v>
      </c>
      <c r="BX2039">
        <f ca="1"/>
        <v>0</v>
      </c>
      <c r="BY2039" t="str">
        <f ca="1"/>
        <v/>
      </c>
      <c r="CC2039" t="str" cm="1">
        <f t="array" aca="1" ref="CC2039" ca="1">_xlfn._xlws.FILTER(VLOOKUP(CB2032,Arrays!$T:$Z,{1,2,3,4,5,6,7},FALSE),VLOOKUP(CB2032,Arrays!$T:$Z,{1,2,3,4,5,6,7},FALSE)&lt;&gt;0,"")</f>
        <v/>
      </c>
      <c r="CO2039" t="str" cm="1">
        <f t="array" ref="CO2039">_xlfn._xlws.FILTER(SUM(CJ2039:CN2039),SUM(CJ2039:CN2039)&lt;&gt;0,"")</f>
        <v/>
      </c>
      <c r="CX2039" t="str">
        <f ca="1"/>
        <v/>
      </c>
      <c r="DE2039" t="str">
        <f ca="1"/>
        <v/>
      </c>
      <c r="DG2039" t="str">
        <f ca="1"/>
        <v/>
      </c>
      <c r="DH2039">
        <f ca="1"/>
        <v>0</v>
      </c>
      <c r="DI2039">
        <f ca="1"/>
        <v>0</v>
      </c>
      <c r="DJ2039">
        <f ca="1"/>
        <v>0</v>
      </c>
      <c r="DK2039">
        <f ca="1"/>
        <v>0</v>
      </c>
      <c r="DL2039">
        <f ca="1"/>
        <v>0</v>
      </c>
      <c r="DM2039">
        <f ca="1"/>
        <v>0</v>
      </c>
      <c r="DN2039" t="str">
        <f ca="1"/>
        <v/>
      </c>
    </row>
    <row r="2040" spans="13:118">
      <c r="M2040" t="str" cm="1">
        <f t="array" ref="M2040">_xlfn._xlws.FILTER(SUM(H2040:L2040),SUM(H2040:L2040)&lt;&gt;0,"")</f>
        <v/>
      </c>
      <c r="AC2040" t="str">
        <f ca="1"/>
        <v/>
      </c>
      <c r="AE2040">
        <f ca="1"/>
        <v>0</v>
      </c>
      <c r="AF2040">
        <f ca="1"/>
        <v>0</v>
      </c>
      <c r="AG2040">
        <f ca="1"/>
        <v>0</v>
      </c>
      <c r="AH2040">
        <f ca="1"/>
        <v>0</v>
      </c>
      <c r="AI2040">
        <f ca="1"/>
        <v>0</v>
      </c>
      <c r="AJ2040">
        <f ca="1"/>
        <v>0</v>
      </c>
      <c r="AK2040">
        <f ca="1"/>
        <v>0</v>
      </c>
      <c r="AL2040" t="str">
        <f ca="1"/>
        <v/>
      </c>
      <c r="AZ2040" t="str" cm="1">
        <f t="array" ref="AZ2040">_xlfn._xlws.FILTER(SUM(AU2040:AY2040),SUM(AU2040:AY2040)&lt;&gt;0,"")</f>
        <v/>
      </c>
      <c r="BP2040" t="str">
        <f ca="1"/>
        <v/>
      </c>
      <c r="BR2040">
        <f ca="1"/>
        <v>0</v>
      </c>
      <c r="BS2040">
        <f ca="1"/>
        <v>0</v>
      </c>
      <c r="BT2040">
        <f ca="1"/>
        <v>0</v>
      </c>
      <c r="BU2040">
        <f ca="1"/>
        <v>0</v>
      </c>
      <c r="BV2040">
        <f ca="1"/>
        <v>0</v>
      </c>
      <c r="BW2040">
        <f ca="1"/>
        <v>0</v>
      </c>
      <c r="BX2040">
        <f ca="1"/>
        <v>0</v>
      </c>
      <c r="BY2040" t="str">
        <f ca="1"/>
        <v/>
      </c>
      <c r="CC2040" t="str" cm="1">
        <f t="array" aca="1" ref="CC2040" ca="1">_xlfn._xlws.FILTER(VLOOKUP(CB2033,Arrays!$T:$Z,{1,2,3,4,5,6,7},FALSE),VLOOKUP(CB2033,Arrays!$T:$Z,{1,2,3,4,5,6,7},FALSE)&lt;&gt;0,"")</f>
        <v/>
      </c>
      <c r="CO2040" t="str" cm="1">
        <f t="array" ref="CO2040">_xlfn._xlws.FILTER(SUM(CJ2040:CN2040),SUM(CJ2040:CN2040)&lt;&gt;0,"")</f>
        <v/>
      </c>
      <c r="CX2040" t="str">
        <f ca="1"/>
        <v/>
      </c>
      <c r="DE2040" t="str">
        <f ca="1"/>
        <v/>
      </c>
      <c r="DG2040" t="str">
        <f ca="1"/>
        <v/>
      </c>
      <c r="DH2040">
        <f ca="1"/>
        <v>0</v>
      </c>
      <c r="DI2040">
        <f ca="1"/>
        <v>0</v>
      </c>
      <c r="DJ2040">
        <f ca="1"/>
        <v>0</v>
      </c>
      <c r="DK2040">
        <f ca="1"/>
        <v>0</v>
      </c>
      <c r="DL2040">
        <f ca="1"/>
        <v>0</v>
      </c>
      <c r="DM2040">
        <f ca="1"/>
        <v>0</v>
      </c>
      <c r="DN2040" t="str">
        <f ca="1"/>
        <v/>
      </c>
    </row>
    <row r="2041" spans="13:118">
      <c r="M2041" t="str" cm="1">
        <f t="array" ref="M2041">_xlfn._xlws.FILTER(SUM(H2041:L2041),SUM(H2041:L2041)&lt;&gt;0,"")</f>
        <v/>
      </c>
      <c r="AC2041" t="str">
        <f ca="1"/>
        <v/>
      </c>
      <c r="AE2041">
        <f ca="1"/>
        <v>0</v>
      </c>
      <c r="AF2041">
        <f ca="1"/>
        <v>0</v>
      </c>
      <c r="AG2041">
        <f ca="1"/>
        <v>0</v>
      </c>
      <c r="AH2041">
        <f ca="1"/>
        <v>0</v>
      </c>
      <c r="AI2041">
        <f ca="1"/>
        <v>0</v>
      </c>
      <c r="AJ2041">
        <f ca="1"/>
        <v>0</v>
      </c>
      <c r="AK2041">
        <f ca="1"/>
        <v>0</v>
      </c>
      <c r="AL2041" t="str">
        <f ca="1"/>
        <v/>
      </c>
      <c r="AZ2041" t="str" cm="1">
        <f t="array" ref="AZ2041">_xlfn._xlws.FILTER(SUM(AU2041:AY2041),SUM(AU2041:AY2041)&lt;&gt;0,"")</f>
        <v/>
      </c>
      <c r="BP2041" t="str">
        <f ca="1"/>
        <v/>
      </c>
      <c r="BR2041">
        <f ca="1"/>
        <v>0</v>
      </c>
      <c r="BS2041">
        <f ca="1"/>
        <v>0</v>
      </c>
      <c r="BT2041">
        <f ca="1"/>
        <v>0</v>
      </c>
      <c r="BU2041">
        <f ca="1"/>
        <v>0</v>
      </c>
      <c r="BV2041">
        <f ca="1"/>
        <v>0</v>
      </c>
      <c r="BW2041">
        <f ca="1"/>
        <v>0</v>
      </c>
      <c r="BX2041">
        <f ca="1"/>
        <v>0</v>
      </c>
      <c r="BY2041" t="str">
        <f ca="1"/>
        <v/>
      </c>
      <c r="CC2041" t="str" cm="1">
        <f t="array" aca="1" ref="CC2041" ca="1">_xlfn._xlws.FILTER(VLOOKUP(CB2034,Arrays!$T:$Z,{1,2,3,4,5,6,7},FALSE),VLOOKUP(CB2034,Arrays!$T:$Z,{1,2,3,4,5,6,7},FALSE)&lt;&gt;0,"")</f>
        <v/>
      </c>
      <c r="CO2041" t="str" cm="1">
        <f t="array" ref="CO2041">_xlfn._xlws.FILTER(SUM(CJ2041:CN2041),SUM(CJ2041:CN2041)&lt;&gt;0,"")</f>
        <v/>
      </c>
      <c r="CX2041" t="str">
        <f ca="1"/>
        <v/>
      </c>
      <c r="DE2041" t="str">
        <f ca="1"/>
        <v/>
      </c>
      <c r="DG2041" t="str">
        <f ca="1"/>
        <v/>
      </c>
      <c r="DH2041">
        <f ca="1"/>
        <v>0</v>
      </c>
      <c r="DI2041">
        <f ca="1"/>
        <v>0</v>
      </c>
      <c r="DJ2041">
        <f ca="1"/>
        <v>0</v>
      </c>
      <c r="DK2041">
        <f ca="1"/>
        <v>0</v>
      </c>
      <c r="DL2041">
        <f ca="1"/>
        <v>0</v>
      </c>
      <c r="DM2041">
        <f ca="1"/>
        <v>0</v>
      </c>
      <c r="DN2041" t="str">
        <f ca="1"/>
        <v/>
      </c>
    </row>
    <row r="2042" spans="13:118">
      <c r="M2042" t="str" cm="1">
        <f t="array" ref="M2042">_xlfn._xlws.FILTER(SUM(H2042:L2042),SUM(H2042:L2042)&lt;&gt;0,"")</f>
        <v/>
      </c>
      <c r="AC2042" t="str">
        <f ca="1"/>
        <v/>
      </c>
      <c r="AE2042">
        <f ca="1"/>
        <v>0</v>
      </c>
      <c r="AF2042">
        <f ca="1"/>
        <v>0</v>
      </c>
      <c r="AG2042">
        <f ca="1"/>
        <v>0</v>
      </c>
      <c r="AH2042">
        <f ca="1"/>
        <v>0</v>
      </c>
      <c r="AI2042">
        <f ca="1"/>
        <v>0</v>
      </c>
      <c r="AJ2042">
        <f ca="1"/>
        <v>0</v>
      </c>
      <c r="AK2042">
        <f ca="1"/>
        <v>0</v>
      </c>
      <c r="AL2042" t="str">
        <f ca="1"/>
        <v/>
      </c>
      <c r="AZ2042" t="str" cm="1">
        <f t="array" ref="AZ2042">_xlfn._xlws.FILTER(SUM(AU2042:AY2042),SUM(AU2042:AY2042)&lt;&gt;0,"")</f>
        <v/>
      </c>
      <c r="BP2042" t="str">
        <f ca="1"/>
        <v/>
      </c>
      <c r="BR2042">
        <f ca="1"/>
        <v>0</v>
      </c>
      <c r="BS2042">
        <f ca="1"/>
        <v>0</v>
      </c>
      <c r="BT2042">
        <f ca="1"/>
        <v>0</v>
      </c>
      <c r="BU2042">
        <f ca="1"/>
        <v>0</v>
      </c>
      <c r="BV2042">
        <f ca="1"/>
        <v>0</v>
      </c>
      <c r="BW2042">
        <f ca="1"/>
        <v>0</v>
      </c>
      <c r="BX2042">
        <f ca="1"/>
        <v>0</v>
      </c>
      <c r="BY2042" t="str">
        <f ca="1"/>
        <v/>
      </c>
      <c r="CC2042" t="str" cm="1">
        <f t="array" aca="1" ref="CC2042" ca="1">_xlfn._xlws.FILTER(VLOOKUP(CB2035,Arrays!$T:$Z,{1,2,3,4,5,6,7},FALSE),VLOOKUP(CB2035,Arrays!$T:$Z,{1,2,3,4,5,6,7},FALSE)&lt;&gt;0,"")</f>
        <v/>
      </c>
      <c r="CO2042" t="str" cm="1">
        <f t="array" ref="CO2042">_xlfn._xlws.FILTER(SUM(CJ2042:CN2042),SUM(CJ2042:CN2042)&lt;&gt;0,"")</f>
        <v/>
      </c>
      <c r="CX2042" t="str">
        <f ca="1"/>
        <v/>
      </c>
      <c r="DE2042" t="str">
        <f ca="1"/>
        <v/>
      </c>
      <c r="DG2042" t="str">
        <f ca="1"/>
        <v/>
      </c>
      <c r="DH2042">
        <f ca="1"/>
        <v>0</v>
      </c>
      <c r="DI2042">
        <f ca="1"/>
        <v>0</v>
      </c>
      <c r="DJ2042">
        <f ca="1"/>
        <v>0</v>
      </c>
      <c r="DK2042">
        <f ca="1"/>
        <v>0</v>
      </c>
      <c r="DL2042">
        <f ca="1"/>
        <v>0</v>
      </c>
      <c r="DM2042">
        <f ca="1"/>
        <v>0</v>
      </c>
      <c r="DN2042" t="str">
        <f ca="1"/>
        <v/>
      </c>
    </row>
    <row r="2043" spans="13:118">
      <c r="M2043" t="str" cm="1">
        <f t="array" ref="M2043">_xlfn._xlws.FILTER(SUM(H2043:L2043),SUM(H2043:L2043)&lt;&gt;0,"")</f>
        <v/>
      </c>
      <c r="AC2043" t="str">
        <f ca="1"/>
        <v/>
      </c>
      <c r="AE2043">
        <f ca="1"/>
        <v>0</v>
      </c>
      <c r="AF2043">
        <f ca="1"/>
        <v>0</v>
      </c>
      <c r="AG2043">
        <f ca="1"/>
        <v>0</v>
      </c>
      <c r="AH2043">
        <f ca="1"/>
        <v>0</v>
      </c>
      <c r="AI2043">
        <f ca="1"/>
        <v>0</v>
      </c>
      <c r="AJ2043">
        <f ca="1"/>
        <v>0</v>
      </c>
      <c r="AK2043">
        <f ca="1"/>
        <v>0</v>
      </c>
      <c r="AL2043" t="str">
        <f ca="1"/>
        <v/>
      </c>
      <c r="AZ2043" t="str" cm="1">
        <f t="array" ref="AZ2043">_xlfn._xlws.FILTER(SUM(AU2043:AY2043),SUM(AU2043:AY2043)&lt;&gt;0,"")</f>
        <v/>
      </c>
      <c r="BP2043" t="str">
        <f ca="1"/>
        <v/>
      </c>
      <c r="BR2043">
        <f ca="1"/>
        <v>0</v>
      </c>
      <c r="BS2043">
        <f ca="1"/>
        <v>0</v>
      </c>
      <c r="BT2043">
        <f ca="1"/>
        <v>0</v>
      </c>
      <c r="BU2043">
        <f ca="1"/>
        <v>0</v>
      </c>
      <c r="BV2043">
        <f ca="1"/>
        <v>0</v>
      </c>
      <c r="BW2043">
        <f ca="1"/>
        <v>0</v>
      </c>
      <c r="BX2043">
        <f ca="1"/>
        <v>0</v>
      </c>
      <c r="BY2043" t="str">
        <f ca="1"/>
        <v/>
      </c>
      <c r="CC2043" t="str" cm="1">
        <f t="array" aca="1" ref="CC2043" ca="1">_xlfn._xlws.FILTER(VLOOKUP(CB2036,Arrays!$T:$Z,{1,2,3,4,5,6,7},FALSE),VLOOKUP(CB2036,Arrays!$T:$Z,{1,2,3,4,5,6,7},FALSE)&lt;&gt;0,"")</f>
        <v/>
      </c>
      <c r="CO2043" t="str" cm="1">
        <f t="array" ref="CO2043">_xlfn._xlws.FILTER(SUM(CJ2043:CN2043),SUM(CJ2043:CN2043)&lt;&gt;0,"")</f>
        <v/>
      </c>
      <c r="CX2043" t="str">
        <f ca="1"/>
        <v/>
      </c>
      <c r="DE2043" t="str">
        <f ca="1"/>
        <v/>
      </c>
      <c r="DG2043" t="str">
        <f ca="1"/>
        <v/>
      </c>
      <c r="DH2043">
        <f ca="1"/>
        <v>0</v>
      </c>
      <c r="DI2043">
        <f ca="1"/>
        <v>0</v>
      </c>
      <c r="DJ2043">
        <f ca="1"/>
        <v>0</v>
      </c>
      <c r="DK2043">
        <f ca="1"/>
        <v>0</v>
      </c>
      <c r="DL2043">
        <f ca="1"/>
        <v>0</v>
      </c>
      <c r="DM2043">
        <f ca="1"/>
        <v>0</v>
      </c>
      <c r="DN2043" t="str">
        <f ca="1"/>
        <v/>
      </c>
    </row>
    <row r="2044" spans="13:118">
      <c r="M2044" t="str" cm="1">
        <f t="array" ref="M2044">_xlfn._xlws.FILTER(SUM(H2044:L2044),SUM(H2044:L2044)&lt;&gt;0,"")</f>
        <v/>
      </c>
      <c r="AC2044" t="str">
        <f ca="1"/>
        <v/>
      </c>
      <c r="AE2044">
        <f ca="1"/>
        <v>0</v>
      </c>
      <c r="AF2044">
        <f ca="1"/>
        <v>0</v>
      </c>
      <c r="AG2044">
        <f ca="1"/>
        <v>0</v>
      </c>
      <c r="AH2044">
        <f ca="1"/>
        <v>0</v>
      </c>
      <c r="AI2044">
        <f ca="1"/>
        <v>0</v>
      </c>
      <c r="AJ2044">
        <f ca="1"/>
        <v>0</v>
      </c>
      <c r="AK2044">
        <f ca="1"/>
        <v>0</v>
      </c>
      <c r="AL2044" t="str">
        <f ca="1"/>
        <v/>
      </c>
      <c r="AZ2044" t="str" cm="1">
        <f t="array" ref="AZ2044">_xlfn._xlws.FILTER(SUM(AU2044:AY2044),SUM(AU2044:AY2044)&lt;&gt;0,"")</f>
        <v/>
      </c>
      <c r="BP2044" t="str">
        <f ca="1"/>
        <v/>
      </c>
      <c r="BR2044">
        <f ca="1"/>
        <v>0</v>
      </c>
      <c r="BS2044">
        <f ca="1"/>
        <v>0</v>
      </c>
      <c r="BT2044">
        <f ca="1"/>
        <v>0</v>
      </c>
      <c r="BU2044">
        <f ca="1"/>
        <v>0</v>
      </c>
      <c r="BV2044">
        <f ca="1"/>
        <v>0</v>
      </c>
      <c r="BW2044">
        <f ca="1"/>
        <v>0</v>
      </c>
      <c r="BX2044">
        <f ca="1"/>
        <v>0</v>
      </c>
      <c r="BY2044" t="str">
        <f ca="1"/>
        <v/>
      </c>
      <c r="CC2044" t="str" cm="1">
        <f t="array" aca="1" ref="CC2044" ca="1">_xlfn._xlws.FILTER(VLOOKUP(CB2037,Arrays!$T:$Z,{1,2,3,4,5,6,7},FALSE),VLOOKUP(CB2037,Arrays!$T:$Z,{1,2,3,4,5,6,7},FALSE)&lt;&gt;0,"")</f>
        <v/>
      </c>
      <c r="CO2044" t="str" cm="1">
        <f t="array" ref="CO2044">_xlfn._xlws.FILTER(SUM(CJ2044:CN2044),SUM(CJ2044:CN2044)&lt;&gt;0,"")</f>
        <v/>
      </c>
      <c r="CX2044" t="str">
        <f ca="1"/>
        <v/>
      </c>
      <c r="DE2044" t="str">
        <f ca="1"/>
        <v/>
      </c>
      <c r="DG2044" t="str">
        <f ca="1"/>
        <v/>
      </c>
      <c r="DH2044">
        <f ca="1"/>
        <v>0</v>
      </c>
      <c r="DI2044">
        <f ca="1"/>
        <v>0</v>
      </c>
      <c r="DJ2044">
        <f ca="1"/>
        <v>0</v>
      </c>
      <c r="DK2044">
        <f ca="1"/>
        <v>0</v>
      </c>
      <c r="DL2044">
        <f ca="1"/>
        <v>0</v>
      </c>
      <c r="DM2044">
        <f ca="1"/>
        <v>0</v>
      </c>
      <c r="DN2044" t="str">
        <f ca="1"/>
        <v/>
      </c>
    </row>
    <row r="2045" spans="13:118">
      <c r="M2045" t="str" cm="1">
        <f t="array" ref="M2045">_xlfn._xlws.FILTER(SUM(H2045:L2045),SUM(H2045:L2045)&lt;&gt;0,"")</f>
        <v/>
      </c>
      <c r="AC2045" t="str">
        <f ca="1"/>
        <v/>
      </c>
      <c r="AE2045">
        <f ca="1"/>
        <v>0</v>
      </c>
      <c r="AF2045">
        <f ca="1"/>
        <v>0</v>
      </c>
      <c r="AG2045">
        <f ca="1"/>
        <v>0</v>
      </c>
      <c r="AH2045">
        <f ca="1"/>
        <v>0</v>
      </c>
      <c r="AI2045">
        <f ca="1"/>
        <v>0</v>
      </c>
      <c r="AJ2045">
        <f ca="1"/>
        <v>0</v>
      </c>
      <c r="AK2045">
        <f ca="1"/>
        <v>0</v>
      </c>
      <c r="AL2045" t="str">
        <f ca="1"/>
        <v/>
      </c>
      <c r="AZ2045" t="str" cm="1">
        <f t="array" ref="AZ2045">_xlfn._xlws.FILTER(SUM(AU2045:AY2045),SUM(AU2045:AY2045)&lt;&gt;0,"")</f>
        <v/>
      </c>
      <c r="BP2045" t="str">
        <f ca="1"/>
        <v/>
      </c>
      <c r="BR2045">
        <f ca="1"/>
        <v>0</v>
      </c>
      <c r="BS2045">
        <f ca="1"/>
        <v>0</v>
      </c>
      <c r="BT2045">
        <f ca="1"/>
        <v>0</v>
      </c>
      <c r="BU2045">
        <f ca="1"/>
        <v>0</v>
      </c>
      <c r="BV2045">
        <f ca="1"/>
        <v>0</v>
      </c>
      <c r="BW2045">
        <f ca="1"/>
        <v>0</v>
      </c>
      <c r="BX2045">
        <f ca="1"/>
        <v>0</v>
      </c>
      <c r="BY2045" t="str">
        <f ca="1"/>
        <v/>
      </c>
      <c r="CC2045" t="str" cm="1">
        <f t="array" aca="1" ref="CC2045" ca="1">_xlfn._xlws.FILTER(VLOOKUP(CB2038,Arrays!$T:$Z,{1,2,3,4,5,6,7},FALSE),VLOOKUP(CB2038,Arrays!$T:$Z,{1,2,3,4,5,6,7},FALSE)&lt;&gt;0,"")</f>
        <v/>
      </c>
      <c r="CO2045" t="str" cm="1">
        <f t="array" ref="CO2045">_xlfn._xlws.FILTER(SUM(CJ2045:CN2045),SUM(CJ2045:CN2045)&lt;&gt;0,"")</f>
        <v/>
      </c>
      <c r="CX2045" t="str">
        <f ca="1"/>
        <v/>
      </c>
      <c r="DE2045" t="str">
        <f ca="1"/>
        <v/>
      </c>
      <c r="DG2045" t="str">
        <f ca="1"/>
        <v/>
      </c>
      <c r="DH2045">
        <f ca="1"/>
        <v>0</v>
      </c>
      <c r="DI2045">
        <f ca="1"/>
        <v>0</v>
      </c>
      <c r="DJ2045">
        <f ca="1"/>
        <v>0</v>
      </c>
      <c r="DK2045">
        <f ca="1"/>
        <v>0</v>
      </c>
      <c r="DL2045">
        <f ca="1"/>
        <v>0</v>
      </c>
      <c r="DM2045">
        <f ca="1"/>
        <v>0</v>
      </c>
      <c r="DN2045" t="str">
        <f ca="1"/>
        <v/>
      </c>
    </row>
    <row r="2046" spans="13:118">
      <c r="M2046" t="str" cm="1">
        <f t="array" ref="M2046">_xlfn._xlws.FILTER(SUM(H2046:L2046),SUM(H2046:L2046)&lt;&gt;0,"")</f>
        <v/>
      </c>
      <c r="AC2046" t="str">
        <f ca="1"/>
        <v/>
      </c>
      <c r="AE2046">
        <f ca="1"/>
        <v>0</v>
      </c>
      <c r="AF2046">
        <f ca="1"/>
        <v>0</v>
      </c>
      <c r="AG2046">
        <f ca="1"/>
        <v>0</v>
      </c>
      <c r="AH2046">
        <f ca="1"/>
        <v>0</v>
      </c>
      <c r="AI2046">
        <f ca="1"/>
        <v>0</v>
      </c>
      <c r="AJ2046">
        <f ca="1"/>
        <v>0</v>
      </c>
      <c r="AK2046">
        <f ca="1"/>
        <v>0</v>
      </c>
      <c r="AL2046" t="str">
        <f ca="1"/>
        <v/>
      </c>
      <c r="AZ2046" t="str" cm="1">
        <f t="array" ref="AZ2046">_xlfn._xlws.FILTER(SUM(AU2046:AY2046),SUM(AU2046:AY2046)&lt;&gt;0,"")</f>
        <v/>
      </c>
      <c r="BP2046" t="str">
        <f ca="1"/>
        <v/>
      </c>
      <c r="BR2046">
        <f ca="1"/>
        <v>0</v>
      </c>
      <c r="BS2046">
        <f ca="1"/>
        <v>0</v>
      </c>
      <c r="BT2046">
        <f ca="1"/>
        <v>0</v>
      </c>
      <c r="BU2046">
        <f ca="1"/>
        <v>0</v>
      </c>
      <c r="BV2046">
        <f ca="1"/>
        <v>0</v>
      </c>
      <c r="BW2046">
        <f ca="1"/>
        <v>0</v>
      </c>
      <c r="BX2046">
        <f ca="1"/>
        <v>0</v>
      </c>
      <c r="BY2046" t="str">
        <f ca="1"/>
        <v/>
      </c>
      <c r="CC2046" t="str" cm="1">
        <f t="array" aca="1" ref="CC2046" ca="1">_xlfn._xlws.FILTER(VLOOKUP(CB2039,Arrays!$T:$Z,{1,2,3,4,5,6,7},FALSE),VLOOKUP(CB2039,Arrays!$T:$Z,{1,2,3,4,5,6,7},FALSE)&lt;&gt;0,"")</f>
        <v/>
      </c>
      <c r="CO2046" t="str" cm="1">
        <f t="array" ref="CO2046">_xlfn._xlws.FILTER(SUM(CJ2046:CN2046),SUM(CJ2046:CN2046)&lt;&gt;0,"")</f>
        <v/>
      </c>
      <c r="CX2046" t="str">
        <f ca="1"/>
        <v/>
      </c>
      <c r="DE2046" t="str">
        <f ca="1"/>
        <v/>
      </c>
      <c r="DG2046" t="str">
        <f ca="1"/>
        <v/>
      </c>
      <c r="DH2046">
        <f ca="1"/>
        <v>0</v>
      </c>
      <c r="DI2046">
        <f ca="1"/>
        <v>0</v>
      </c>
      <c r="DJ2046">
        <f ca="1"/>
        <v>0</v>
      </c>
      <c r="DK2046">
        <f ca="1"/>
        <v>0</v>
      </c>
      <c r="DL2046">
        <f ca="1"/>
        <v>0</v>
      </c>
      <c r="DM2046">
        <f ca="1"/>
        <v>0</v>
      </c>
      <c r="DN2046" t="str">
        <f ca="1"/>
        <v/>
      </c>
    </row>
    <row r="2047" spans="13:118">
      <c r="M2047" t="str" cm="1">
        <f t="array" ref="M2047">_xlfn._xlws.FILTER(SUM(H2047:L2047),SUM(H2047:L2047)&lt;&gt;0,"")</f>
        <v/>
      </c>
      <c r="AC2047" t="str">
        <f ca="1"/>
        <v/>
      </c>
      <c r="AE2047">
        <f ca="1"/>
        <v>0</v>
      </c>
      <c r="AF2047">
        <f ca="1"/>
        <v>0</v>
      </c>
      <c r="AG2047">
        <f ca="1"/>
        <v>0</v>
      </c>
      <c r="AH2047">
        <f ca="1"/>
        <v>0</v>
      </c>
      <c r="AI2047">
        <f ca="1"/>
        <v>0</v>
      </c>
      <c r="AJ2047">
        <f ca="1"/>
        <v>0</v>
      </c>
      <c r="AK2047">
        <f ca="1"/>
        <v>0</v>
      </c>
      <c r="AL2047" t="str">
        <f ca="1"/>
        <v/>
      </c>
      <c r="AZ2047" t="str" cm="1">
        <f t="array" ref="AZ2047">_xlfn._xlws.FILTER(SUM(AU2047:AY2047),SUM(AU2047:AY2047)&lt;&gt;0,"")</f>
        <v/>
      </c>
      <c r="BP2047" t="str">
        <f ca="1"/>
        <v/>
      </c>
      <c r="BR2047">
        <f ca="1"/>
        <v>0</v>
      </c>
      <c r="BS2047">
        <f ca="1"/>
        <v>0</v>
      </c>
      <c r="BT2047">
        <f ca="1"/>
        <v>0</v>
      </c>
      <c r="BU2047">
        <f ca="1"/>
        <v>0</v>
      </c>
      <c r="BV2047">
        <f ca="1"/>
        <v>0</v>
      </c>
      <c r="BW2047">
        <f ca="1"/>
        <v>0</v>
      </c>
      <c r="BX2047">
        <f ca="1"/>
        <v>0</v>
      </c>
      <c r="BY2047" t="str">
        <f ca="1"/>
        <v/>
      </c>
      <c r="CC2047" t="str" cm="1">
        <f t="array" aca="1" ref="CC2047" ca="1">_xlfn._xlws.FILTER(VLOOKUP(CB2040,Arrays!$T:$Z,{1,2,3,4,5,6,7},FALSE),VLOOKUP(CB2040,Arrays!$T:$Z,{1,2,3,4,5,6,7},FALSE)&lt;&gt;0,"")</f>
        <v/>
      </c>
      <c r="CO2047" t="str" cm="1">
        <f t="array" ref="CO2047">_xlfn._xlws.FILTER(SUM(CJ2047:CN2047),SUM(CJ2047:CN2047)&lt;&gt;0,"")</f>
        <v/>
      </c>
      <c r="CX2047" t="str">
        <f ca="1"/>
        <v/>
      </c>
      <c r="DE2047" t="str">
        <f ca="1"/>
        <v/>
      </c>
      <c r="DG2047" t="str">
        <f ca="1"/>
        <v/>
      </c>
      <c r="DH2047">
        <f ca="1"/>
        <v>0</v>
      </c>
      <c r="DI2047">
        <f ca="1"/>
        <v>0</v>
      </c>
      <c r="DJ2047">
        <f ca="1"/>
        <v>0</v>
      </c>
      <c r="DK2047">
        <f ca="1"/>
        <v>0</v>
      </c>
      <c r="DL2047">
        <f ca="1"/>
        <v>0</v>
      </c>
      <c r="DM2047">
        <f ca="1"/>
        <v>0</v>
      </c>
      <c r="DN2047" t="str">
        <f ca="1"/>
        <v/>
      </c>
    </row>
    <row r="2048" spans="13:118">
      <c r="M2048" t="str" cm="1">
        <f t="array" ref="M2048">_xlfn._xlws.FILTER(SUM(H2048:L2048),SUM(H2048:L2048)&lt;&gt;0,"")</f>
        <v/>
      </c>
      <c r="AC2048" t="str">
        <f ca="1"/>
        <v/>
      </c>
      <c r="AE2048">
        <f ca="1"/>
        <v>0</v>
      </c>
      <c r="AF2048">
        <f ca="1"/>
        <v>0</v>
      </c>
      <c r="AG2048">
        <f ca="1"/>
        <v>0</v>
      </c>
      <c r="AH2048">
        <f ca="1"/>
        <v>0</v>
      </c>
      <c r="AI2048">
        <f ca="1"/>
        <v>0</v>
      </c>
      <c r="AJ2048">
        <f ca="1"/>
        <v>0</v>
      </c>
      <c r="AK2048">
        <f ca="1"/>
        <v>0</v>
      </c>
      <c r="AL2048" t="str">
        <f ca="1"/>
        <v/>
      </c>
      <c r="AZ2048" t="str" cm="1">
        <f t="array" ref="AZ2048">_xlfn._xlws.FILTER(SUM(AU2048:AY2048),SUM(AU2048:AY2048)&lt;&gt;0,"")</f>
        <v/>
      </c>
      <c r="BP2048" t="str">
        <f ca="1"/>
        <v/>
      </c>
      <c r="BR2048">
        <f ca="1"/>
        <v>0</v>
      </c>
      <c r="BS2048">
        <f ca="1"/>
        <v>0</v>
      </c>
      <c r="BT2048">
        <f ca="1"/>
        <v>0</v>
      </c>
      <c r="BU2048">
        <f ca="1"/>
        <v>0</v>
      </c>
      <c r="BV2048">
        <f ca="1"/>
        <v>0</v>
      </c>
      <c r="BW2048">
        <f ca="1"/>
        <v>0</v>
      </c>
      <c r="BX2048">
        <f ca="1"/>
        <v>0</v>
      </c>
      <c r="BY2048" t="str">
        <f ca="1"/>
        <v/>
      </c>
      <c r="CC2048" t="str" cm="1">
        <f t="array" aca="1" ref="CC2048" ca="1">_xlfn._xlws.FILTER(VLOOKUP(CB2041,Arrays!$T:$Z,{1,2,3,4,5,6,7},FALSE),VLOOKUP(CB2041,Arrays!$T:$Z,{1,2,3,4,5,6,7},FALSE)&lt;&gt;0,"")</f>
        <v/>
      </c>
      <c r="CO2048" t="str" cm="1">
        <f t="array" ref="CO2048">_xlfn._xlws.FILTER(SUM(CJ2048:CN2048),SUM(CJ2048:CN2048)&lt;&gt;0,"")</f>
        <v/>
      </c>
      <c r="CX2048" t="str">
        <f ca="1"/>
        <v/>
      </c>
      <c r="DE2048" t="str">
        <f ca="1"/>
        <v/>
      </c>
      <c r="DG2048" t="str">
        <f ca="1"/>
        <v/>
      </c>
      <c r="DH2048">
        <f ca="1"/>
        <v>0</v>
      </c>
      <c r="DI2048">
        <f ca="1"/>
        <v>0</v>
      </c>
      <c r="DJ2048">
        <f ca="1"/>
        <v>0</v>
      </c>
      <c r="DK2048">
        <f ca="1"/>
        <v>0</v>
      </c>
      <c r="DL2048">
        <f ca="1"/>
        <v>0</v>
      </c>
      <c r="DM2048">
        <f ca="1"/>
        <v>0</v>
      </c>
      <c r="DN2048" t="str">
        <f ca="1"/>
        <v/>
      </c>
    </row>
    <row r="2049" spans="13:118">
      <c r="M2049" t="str" cm="1">
        <f t="array" ref="M2049">_xlfn._xlws.FILTER(SUM(H2049:L2049),SUM(H2049:L2049)&lt;&gt;0,"")</f>
        <v/>
      </c>
      <c r="AC2049" t="str">
        <f ca="1"/>
        <v/>
      </c>
      <c r="AE2049">
        <f ca="1"/>
        <v>0</v>
      </c>
      <c r="AF2049">
        <f ca="1"/>
        <v>0</v>
      </c>
      <c r="AG2049">
        <f ca="1"/>
        <v>0</v>
      </c>
      <c r="AH2049">
        <f ca="1"/>
        <v>0</v>
      </c>
      <c r="AI2049">
        <f ca="1"/>
        <v>0</v>
      </c>
      <c r="AJ2049">
        <f ca="1"/>
        <v>0</v>
      </c>
      <c r="AK2049">
        <f ca="1"/>
        <v>0</v>
      </c>
      <c r="AL2049" t="str">
        <f ca="1"/>
        <v/>
      </c>
      <c r="AZ2049" t="str" cm="1">
        <f t="array" ref="AZ2049">_xlfn._xlws.FILTER(SUM(AU2049:AY2049),SUM(AU2049:AY2049)&lt;&gt;0,"")</f>
        <v/>
      </c>
      <c r="BP2049" t="str">
        <f ca="1"/>
        <v/>
      </c>
      <c r="BR2049">
        <f ca="1"/>
        <v>0</v>
      </c>
      <c r="BS2049">
        <f ca="1"/>
        <v>0</v>
      </c>
      <c r="BT2049">
        <f ca="1"/>
        <v>0</v>
      </c>
      <c r="BU2049">
        <f ca="1"/>
        <v>0</v>
      </c>
      <c r="BV2049">
        <f ca="1"/>
        <v>0</v>
      </c>
      <c r="BW2049">
        <f ca="1"/>
        <v>0</v>
      </c>
      <c r="BX2049">
        <f ca="1"/>
        <v>0</v>
      </c>
      <c r="BY2049" t="str">
        <f ca="1"/>
        <v/>
      </c>
      <c r="CC2049" t="str" cm="1">
        <f t="array" aca="1" ref="CC2049" ca="1">_xlfn._xlws.FILTER(VLOOKUP(CB2042,Arrays!$T:$Z,{1,2,3,4,5,6,7},FALSE),VLOOKUP(CB2042,Arrays!$T:$Z,{1,2,3,4,5,6,7},FALSE)&lt;&gt;0,"")</f>
        <v/>
      </c>
      <c r="CO2049" t="str" cm="1">
        <f t="array" ref="CO2049">_xlfn._xlws.FILTER(SUM(CJ2049:CN2049),SUM(CJ2049:CN2049)&lt;&gt;0,"")</f>
        <v/>
      </c>
      <c r="CX2049" t="str">
        <f ca="1"/>
        <v/>
      </c>
      <c r="DE2049" t="str">
        <f ca="1"/>
        <v/>
      </c>
      <c r="DG2049" t="str">
        <f ca="1"/>
        <v/>
      </c>
      <c r="DH2049">
        <f ca="1"/>
        <v>0</v>
      </c>
      <c r="DI2049">
        <f ca="1"/>
        <v>0</v>
      </c>
      <c r="DJ2049">
        <f ca="1"/>
        <v>0</v>
      </c>
      <c r="DK2049">
        <f ca="1"/>
        <v>0</v>
      </c>
      <c r="DL2049">
        <f ca="1"/>
        <v>0</v>
      </c>
      <c r="DM2049">
        <f ca="1"/>
        <v>0</v>
      </c>
      <c r="DN2049" t="str">
        <f ca="1"/>
        <v/>
      </c>
    </row>
    <row r="2050" spans="13:118">
      <c r="M2050" t="str" cm="1">
        <f t="array" ref="M2050">_xlfn._xlws.FILTER(SUM(H2050:L2050),SUM(H2050:L2050)&lt;&gt;0,"")</f>
        <v/>
      </c>
      <c r="AC2050" t="str">
        <f ca="1"/>
        <v/>
      </c>
      <c r="AE2050">
        <f ca="1"/>
        <v>0</v>
      </c>
      <c r="AF2050">
        <f ca="1"/>
        <v>0</v>
      </c>
      <c r="AG2050">
        <f ca="1"/>
        <v>0</v>
      </c>
      <c r="AH2050">
        <f ca="1"/>
        <v>0</v>
      </c>
      <c r="AI2050">
        <f ca="1"/>
        <v>0</v>
      </c>
      <c r="AJ2050">
        <f ca="1"/>
        <v>0</v>
      </c>
      <c r="AK2050">
        <f ca="1"/>
        <v>0</v>
      </c>
      <c r="AL2050" t="str">
        <f ca="1"/>
        <v/>
      </c>
      <c r="AZ2050" t="str" cm="1">
        <f t="array" ref="AZ2050">_xlfn._xlws.FILTER(SUM(AU2050:AY2050),SUM(AU2050:AY2050)&lt;&gt;0,"")</f>
        <v/>
      </c>
      <c r="BP2050" t="str">
        <f ca="1"/>
        <v/>
      </c>
      <c r="BR2050">
        <f ca="1"/>
        <v>0</v>
      </c>
      <c r="BS2050">
        <f ca="1"/>
        <v>0</v>
      </c>
      <c r="BT2050">
        <f ca="1"/>
        <v>0</v>
      </c>
      <c r="BU2050">
        <f ca="1"/>
        <v>0</v>
      </c>
      <c r="BV2050">
        <f ca="1"/>
        <v>0</v>
      </c>
      <c r="BW2050">
        <f ca="1"/>
        <v>0</v>
      </c>
      <c r="BX2050">
        <f ca="1"/>
        <v>0</v>
      </c>
      <c r="BY2050" t="str">
        <f ca="1"/>
        <v/>
      </c>
      <c r="CC2050" t="str" cm="1">
        <f t="array" aca="1" ref="CC2050" ca="1">_xlfn._xlws.FILTER(VLOOKUP(CB2043,Arrays!$T:$Z,{1,2,3,4,5,6,7},FALSE),VLOOKUP(CB2043,Arrays!$T:$Z,{1,2,3,4,5,6,7},FALSE)&lt;&gt;0,"")</f>
        <v/>
      </c>
      <c r="CO2050" t="str" cm="1">
        <f t="array" ref="CO2050">_xlfn._xlws.FILTER(SUM(CJ2050:CN2050),SUM(CJ2050:CN2050)&lt;&gt;0,"")</f>
        <v/>
      </c>
      <c r="CX2050" t="str">
        <f ca="1"/>
        <v/>
      </c>
      <c r="DE2050" t="str">
        <f ca="1"/>
        <v/>
      </c>
      <c r="DG2050" t="str">
        <f ca="1"/>
        <v/>
      </c>
      <c r="DH2050">
        <f ca="1"/>
        <v>0</v>
      </c>
      <c r="DI2050">
        <f ca="1"/>
        <v>0</v>
      </c>
      <c r="DJ2050">
        <f ca="1"/>
        <v>0</v>
      </c>
      <c r="DK2050">
        <f ca="1"/>
        <v>0</v>
      </c>
      <c r="DL2050">
        <f ca="1"/>
        <v>0</v>
      </c>
      <c r="DM2050">
        <f ca="1"/>
        <v>0</v>
      </c>
      <c r="DN2050" t="str">
        <f ca="1"/>
        <v/>
      </c>
    </row>
    <row r="2051" spans="13:118">
      <c r="M2051" t="str" cm="1">
        <f t="array" ref="M2051">_xlfn._xlws.FILTER(SUM(H2051:L2051),SUM(H2051:L2051)&lt;&gt;0,"")</f>
        <v/>
      </c>
      <c r="AC2051" t="str">
        <f ca="1"/>
        <v/>
      </c>
      <c r="AE2051">
        <f ca="1"/>
        <v>0</v>
      </c>
      <c r="AF2051">
        <f ca="1"/>
        <v>0</v>
      </c>
      <c r="AG2051">
        <f ca="1"/>
        <v>0</v>
      </c>
      <c r="AH2051">
        <f ca="1"/>
        <v>0</v>
      </c>
      <c r="AI2051">
        <f ca="1"/>
        <v>0</v>
      </c>
      <c r="AJ2051">
        <f ca="1"/>
        <v>0</v>
      </c>
      <c r="AK2051">
        <f ca="1"/>
        <v>0</v>
      </c>
      <c r="AL2051" t="str">
        <f ca="1"/>
        <v/>
      </c>
      <c r="AZ2051" t="str" cm="1">
        <f t="array" ref="AZ2051">_xlfn._xlws.FILTER(SUM(AU2051:AY2051),SUM(AU2051:AY2051)&lt;&gt;0,"")</f>
        <v/>
      </c>
      <c r="BP2051" t="str">
        <f ca="1"/>
        <v/>
      </c>
      <c r="BR2051">
        <f ca="1"/>
        <v>0</v>
      </c>
      <c r="BS2051">
        <f ca="1"/>
        <v>0</v>
      </c>
      <c r="BT2051">
        <f ca="1"/>
        <v>0</v>
      </c>
      <c r="BU2051">
        <f ca="1"/>
        <v>0</v>
      </c>
      <c r="BV2051">
        <f ca="1"/>
        <v>0</v>
      </c>
      <c r="BW2051">
        <f ca="1"/>
        <v>0</v>
      </c>
      <c r="BX2051">
        <f ca="1"/>
        <v>0</v>
      </c>
      <c r="BY2051" t="str">
        <f ca="1"/>
        <v/>
      </c>
      <c r="CC2051" t="str" cm="1">
        <f t="array" aca="1" ref="CC2051" ca="1">_xlfn._xlws.FILTER(VLOOKUP(CB2044,Arrays!$T:$Z,{1,2,3,4,5,6,7},FALSE),VLOOKUP(CB2044,Arrays!$T:$Z,{1,2,3,4,5,6,7},FALSE)&lt;&gt;0,"")</f>
        <v/>
      </c>
      <c r="CO2051" t="str" cm="1">
        <f t="array" ref="CO2051">_xlfn._xlws.FILTER(SUM(CJ2051:CN2051),SUM(CJ2051:CN2051)&lt;&gt;0,"")</f>
        <v/>
      </c>
      <c r="CX2051" t="str">
        <f ca="1"/>
        <v/>
      </c>
      <c r="DE2051" t="str">
        <f ca="1"/>
        <v/>
      </c>
      <c r="DG2051" t="str">
        <f ca="1"/>
        <v/>
      </c>
      <c r="DH2051">
        <f ca="1"/>
        <v>0</v>
      </c>
      <c r="DI2051">
        <f ca="1"/>
        <v>0</v>
      </c>
      <c r="DJ2051">
        <f ca="1"/>
        <v>0</v>
      </c>
      <c r="DK2051">
        <f ca="1"/>
        <v>0</v>
      </c>
      <c r="DL2051">
        <f ca="1"/>
        <v>0</v>
      </c>
      <c r="DM2051">
        <f ca="1"/>
        <v>0</v>
      </c>
      <c r="DN2051" t="str">
        <f ca="1"/>
        <v/>
      </c>
    </row>
    <row r="2052" spans="13:118">
      <c r="M2052" t="str" cm="1">
        <f t="array" ref="M2052">_xlfn._xlws.FILTER(SUM(H2052:L2052),SUM(H2052:L2052)&lt;&gt;0,"")</f>
        <v/>
      </c>
      <c r="AC2052" t="str">
        <f ca="1"/>
        <v/>
      </c>
      <c r="AE2052">
        <f ca="1"/>
        <v>0</v>
      </c>
      <c r="AF2052">
        <f ca="1"/>
        <v>0</v>
      </c>
      <c r="AG2052">
        <f ca="1"/>
        <v>0</v>
      </c>
      <c r="AH2052">
        <f ca="1"/>
        <v>0</v>
      </c>
      <c r="AI2052">
        <f ca="1"/>
        <v>0</v>
      </c>
      <c r="AJ2052">
        <f ca="1"/>
        <v>0</v>
      </c>
      <c r="AK2052">
        <f ca="1"/>
        <v>0</v>
      </c>
      <c r="AL2052" t="str">
        <f ca="1"/>
        <v/>
      </c>
      <c r="AZ2052" t="str" cm="1">
        <f t="array" ref="AZ2052">_xlfn._xlws.FILTER(SUM(AU2052:AY2052),SUM(AU2052:AY2052)&lt;&gt;0,"")</f>
        <v/>
      </c>
      <c r="BP2052" t="str">
        <f ca="1"/>
        <v/>
      </c>
      <c r="BR2052">
        <f ca="1"/>
        <v>0</v>
      </c>
      <c r="BS2052">
        <f ca="1"/>
        <v>0</v>
      </c>
      <c r="BT2052">
        <f ca="1"/>
        <v>0</v>
      </c>
      <c r="BU2052">
        <f ca="1"/>
        <v>0</v>
      </c>
      <c r="BV2052">
        <f ca="1"/>
        <v>0</v>
      </c>
      <c r="BW2052">
        <f ca="1"/>
        <v>0</v>
      </c>
      <c r="BX2052">
        <f ca="1"/>
        <v>0</v>
      </c>
      <c r="BY2052" t="str">
        <f ca="1"/>
        <v/>
      </c>
      <c r="CC2052" t="str" cm="1">
        <f t="array" aca="1" ref="CC2052" ca="1">_xlfn._xlws.FILTER(VLOOKUP(CB2045,Arrays!$T:$Z,{1,2,3,4,5,6,7},FALSE),VLOOKUP(CB2045,Arrays!$T:$Z,{1,2,3,4,5,6,7},FALSE)&lt;&gt;0,"")</f>
        <v/>
      </c>
      <c r="CO2052" t="str" cm="1">
        <f t="array" ref="CO2052">_xlfn._xlws.FILTER(SUM(CJ2052:CN2052),SUM(CJ2052:CN2052)&lt;&gt;0,"")</f>
        <v/>
      </c>
      <c r="CX2052" t="str">
        <f ca="1"/>
        <v/>
      </c>
      <c r="DE2052" t="str">
        <f ca="1"/>
        <v/>
      </c>
      <c r="DG2052" t="str">
        <f ca="1"/>
        <v/>
      </c>
      <c r="DH2052">
        <f ca="1"/>
        <v>0</v>
      </c>
      <c r="DI2052">
        <f ca="1"/>
        <v>0</v>
      </c>
      <c r="DJ2052">
        <f ca="1"/>
        <v>0</v>
      </c>
      <c r="DK2052">
        <f ca="1"/>
        <v>0</v>
      </c>
      <c r="DL2052">
        <f ca="1"/>
        <v>0</v>
      </c>
      <c r="DM2052">
        <f ca="1"/>
        <v>0</v>
      </c>
      <c r="DN2052" t="str">
        <f ca="1"/>
        <v/>
      </c>
    </row>
    <row r="2053" spans="13:118">
      <c r="M2053" t="str" cm="1">
        <f t="array" ref="M2053">_xlfn._xlws.FILTER(SUM(H2053:L2053),SUM(H2053:L2053)&lt;&gt;0,"")</f>
        <v/>
      </c>
      <c r="AC2053" t="str">
        <f ca="1"/>
        <v/>
      </c>
      <c r="AE2053">
        <f ca="1"/>
        <v>0</v>
      </c>
      <c r="AF2053">
        <f ca="1"/>
        <v>0</v>
      </c>
      <c r="AG2053">
        <f ca="1"/>
        <v>0</v>
      </c>
      <c r="AH2053">
        <f ca="1"/>
        <v>0</v>
      </c>
      <c r="AI2053">
        <f ca="1"/>
        <v>0</v>
      </c>
      <c r="AJ2053">
        <f ca="1"/>
        <v>0</v>
      </c>
      <c r="AK2053">
        <f ca="1"/>
        <v>0</v>
      </c>
      <c r="AL2053" t="str">
        <f ca="1"/>
        <v/>
      </c>
      <c r="AZ2053" t="str" cm="1">
        <f t="array" ref="AZ2053">_xlfn._xlws.FILTER(SUM(AU2053:AY2053),SUM(AU2053:AY2053)&lt;&gt;0,"")</f>
        <v/>
      </c>
      <c r="BP2053" t="str">
        <f ca="1"/>
        <v/>
      </c>
      <c r="BR2053">
        <f ca="1"/>
        <v>0</v>
      </c>
      <c r="BS2053">
        <f ca="1"/>
        <v>0</v>
      </c>
      <c r="BT2053">
        <f ca="1"/>
        <v>0</v>
      </c>
      <c r="BU2053">
        <f ca="1"/>
        <v>0</v>
      </c>
      <c r="BV2053">
        <f ca="1"/>
        <v>0</v>
      </c>
      <c r="BW2053">
        <f ca="1"/>
        <v>0</v>
      </c>
      <c r="BX2053">
        <f ca="1"/>
        <v>0</v>
      </c>
      <c r="BY2053" t="str">
        <f ca="1"/>
        <v/>
      </c>
      <c r="CC2053" t="str" cm="1">
        <f t="array" aca="1" ref="CC2053" ca="1">_xlfn._xlws.FILTER(VLOOKUP(CB2046,Arrays!$T:$Z,{1,2,3,4,5,6,7},FALSE),VLOOKUP(CB2046,Arrays!$T:$Z,{1,2,3,4,5,6,7},FALSE)&lt;&gt;0,"")</f>
        <v/>
      </c>
      <c r="CO2053" t="str" cm="1">
        <f t="array" ref="CO2053">_xlfn._xlws.FILTER(SUM(CJ2053:CN2053),SUM(CJ2053:CN2053)&lt;&gt;0,"")</f>
        <v/>
      </c>
      <c r="CX2053" t="str">
        <f ca="1"/>
        <v/>
      </c>
      <c r="DE2053" t="str">
        <f ca="1"/>
        <v/>
      </c>
      <c r="DG2053" t="str">
        <f ca="1"/>
        <v/>
      </c>
      <c r="DH2053">
        <f ca="1"/>
        <v>0</v>
      </c>
      <c r="DI2053">
        <f ca="1"/>
        <v>0</v>
      </c>
      <c r="DJ2053">
        <f ca="1"/>
        <v>0</v>
      </c>
      <c r="DK2053">
        <f ca="1"/>
        <v>0</v>
      </c>
      <c r="DL2053">
        <f ca="1"/>
        <v>0</v>
      </c>
      <c r="DM2053">
        <f ca="1"/>
        <v>0</v>
      </c>
      <c r="DN2053" t="str">
        <f ca="1"/>
        <v/>
      </c>
    </row>
    <row r="2054" spans="13:118">
      <c r="M2054" t="str" cm="1">
        <f t="array" ref="M2054">_xlfn._xlws.FILTER(SUM(H2054:L2054),SUM(H2054:L2054)&lt;&gt;0,"")</f>
        <v/>
      </c>
      <c r="AC2054" t="str">
        <f ca="1"/>
        <v/>
      </c>
      <c r="AE2054">
        <f ca="1"/>
        <v>0</v>
      </c>
      <c r="AF2054">
        <f ca="1"/>
        <v>0</v>
      </c>
      <c r="AG2054">
        <f ca="1"/>
        <v>0</v>
      </c>
      <c r="AH2054">
        <f ca="1"/>
        <v>0</v>
      </c>
      <c r="AI2054">
        <f ca="1"/>
        <v>0</v>
      </c>
      <c r="AJ2054">
        <f ca="1"/>
        <v>0</v>
      </c>
      <c r="AK2054">
        <f ca="1"/>
        <v>0</v>
      </c>
      <c r="AL2054" t="str">
        <f ca="1"/>
        <v/>
      </c>
      <c r="AZ2054" t="str" cm="1">
        <f t="array" ref="AZ2054">_xlfn._xlws.FILTER(SUM(AU2054:AY2054),SUM(AU2054:AY2054)&lt;&gt;0,"")</f>
        <v/>
      </c>
      <c r="BP2054" t="str">
        <f ca="1"/>
        <v/>
      </c>
      <c r="BR2054">
        <f ca="1"/>
        <v>0</v>
      </c>
      <c r="BS2054">
        <f ca="1"/>
        <v>0</v>
      </c>
      <c r="BT2054">
        <f ca="1"/>
        <v>0</v>
      </c>
      <c r="BU2054">
        <f ca="1"/>
        <v>0</v>
      </c>
      <c r="BV2054">
        <f ca="1"/>
        <v>0</v>
      </c>
      <c r="BW2054">
        <f ca="1"/>
        <v>0</v>
      </c>
      <c r="BX2054">
        <f ca="1"/>
        <v>0</v>
      </c>
      <c r="BY2054" t="str">
        <f ca="1"/>
        <v/>
      </c>
      <c r="CC2054" t="str" cm="1">
        <f t="array" aca="1" ref="CC2054" ca="1">_xlfn._xlws.FILTER(VLOOKUP(CB2047,Arrays!$T:$Z,{1,2,3,4,5,6,7},FALSE),VLOOKUP(CB2047,Arrays!$T:$Z,{1,2,3,4,5,6,7},FALSE)&lt;&gt;0,"")</f>
        <v/>
      </c>
      <c r="CO2054" t="str" cm="1">
        <f t="array" ref="CO2054">_xlfn._xlws.FILTER(SUM(CJ2054:CN2054),SUM(CJ2054:CN2054)&lt;&gt;0,"")</f>
        <v/>
      </c>
      <c r="CX2054" t="str">
        <f ca="1"/>
        <v/>
      </c>
      <c r="DE2054" t="str">
        <f ca="1"/>
        <v/>
      </c>
      <c r="DG2054" t="str">
        <f ca="1"/>
        <v/>
      </c>
      <c r="DH2054">
        <f ca="1"/>
        <v>0</v>
      </c>
      <c r="DI2054">
        <f ca="1"/>
        <v>0</v>
      </c>
      <c r="DJ2054">
        <f ca="1"/>
        <v>0</v>
      </c>
      <c r="DK2054">
        <f ca="1"/>
        <v>0</v>
      </c>
      <c r="DL2054">
        <f ca="1"/>
        <v>0</v>
      </c>
      <c r="DM2054">
        <f ca="1"/>
        <v>0</v>
      </c>
      <c r="DN2054" t="str">
        <f ca="1"/>
        <v/>
      </c>
    </row>
    <row r="2055" spans="13:118">
      <c r="M2055" t="str" cm="1">
        <f t="array" ref="M2055">_xlfn._xlws.FILTER(SUM(H2055:L2055),SUM(H2055:L2055)&lt;&gt;0,"")</f>
        <v/>
      </c>
      <c r="AC2055" t="str">
        <f ca="1"/>
        <v/>
      </c>
      <c r="AE2055">
        <f ca="1"/>
        <v>0</v>
      </c>
      <c r="AF2055">
        <f ca="1"/>
        <v>0</v>
      </c>
      <c r="AG2055">
        <f ca="1"/>
        <v>0</v>
      </c>
      <c r="AH2055">
        <f ca="1"/>
        <v>0</v>
      </c>
      <c r="AI2055">
        <f ca="1"/>
        <v>0</v>
      </c>
      <c r="AJ2055">
        <f ca="1"/>
        <v>0</v>
      </c>
      <c r="AK2055">
        <f ca="1"/>
        <v>0</v>
      </c>
      <c r="AL2055" t="str">
        <f ca="1"/>
        <v/>
      </c>
      <c r="AZ2055" t="str" cm="1">
        <f t="array" ref="AZ2055">_xlfn._xlws.FILTER(SUM(AU2055:AY2055),SUM(AU2055:AY2055)&lt;&gt;0,"")</f>
        <v/>
      </c>
      <c r="BP2055" t="str">
        <f ca="1"/>
        <v/>
      </c>
      <c r="BR2055">
        <f ca="1"/>
        <v>0</v>
      </c>
      <c r="BS2055">
        <f ca="1"/>
        <v>0</v>
      </c>
      <c r="BT2055">
        <f ca="1"/>
        <v>0</v>
      </c>
      <c r="BU2055">
        <f ca="1"/>
        <v>0</v>
      </c>
      <c r="BV2055">
        <f ca="1"/>
        <v>0</v>
      </c>
      <c r="BW2055">
        <f ca="1"/>
        <v>0</v>
      </c>
      <c r="BX2055">
        <f ca="1"/>
        <v>0</v>
      </c>
      <c r="BY2055" t="str">
        <f ca="1"/>
        <v/>
      </c>
      <c r="CC2055" t="str" cm="1">
        <f t="array" aca="1" ref="CC2055" ca="1">_xlfn._xlws.FILTER(VLOOKUP(CB2048,Arrays!$T:$Z,{1,2,3,4,5,6,7},FALSE),VLOOKUP(CB2048,Arrays!$T:$Z,{1,2,3,4,5,6,7},FALSE)&lt;&gt;0,"")</f>
        <v/>
      </c>
      <c r="CO2055" t="str" cm="1">
        <f t="array" ref="CO2055">_xlfn._xlws.FILTER(SUM(CJ2055:CN2055),SUM(CJ2055:CN2055)&lt;&gt;0,"")</f>
        <v/>
      </c>
      <c r="CX2055" t="str">
        <f ca="1"/>
        <v/>
      </c>
      <c r="DE2055" t="str">
        <f ca="1"/>
        <v/>
      </c>
      <c r="DG2055" t="str">
        <f ca="1"/>
        <v/>
      </c>
      <c r="DH2055">
        <f ca="1"/>
        <v>0</v>
      </c>
      <c r="DI2055">
        <f ca="1"/>
        <v>0</v>
      </c>
      <c r="DJ2055">
        <f ca="1"/>
        <v>0</v>
      </c>
      <c r="DK2055">
        <f ca="1"/>
        <v>0</v>
      </c>
      <c r="DL2055">
        <f ca="1"/>
        <v>0</v>
      </c>
      <c r="DM2055">
        <f ca="1"/>
        <v>0</v>
      </c>
      <c r="DN2055" t="str">
        <f ca="1"/>
        <v/>
      </c>
    </row>
    <row r="2056" spans="13:118">
      <c r="M2056" t="str" cm="1">
        <f t="array" ref="M2056">_xlfn._xlws.FILTER(SUM(H2056:L2056),SUM(H2056:L2056)&lt;&gt;0,"")</f>
        <v/>
      </c>
      <c r="AC2056" t="str">
        <f ca="1"/>
        <v/>
      </c>
      <c r="AE2056">
        <f ca="1"/>
        <v>0</v>
      </c>
      <c r="AF2056">
        <f ca="1"/>
        <v>0</v>
      </c>
      <c r="AG2056">
        <f ca="1"/>
        <v>0</v>
      </c>
      <c r="AH2056">
        <f ca="1"/>
        <v>0</v>
      </c>
      <c r="AI2056">
        <f ca="1"/>
        <v>0</v>
      </c>
      <c r="AJ2056">
        <f ca="1"/>
        <v>0</v>
      </c>
      <c r="AK2056">
        <f ca="1"/>
        <v>0</v>
      </c>
      <c r="AL2056" t="str">
        <f ca="1"/>
        <v/>
      </c>
      <c r="AZ2056" t="str" cm="1">
        <f t="array" ref="AZ2056">_xlfn._xlws.FILTER(SUM(AU2056:AY2056),SUM(AU2056:AY2056)&lt;&gt;0,"")</f>
        <v/>
      </c>
      <c r="BP2056" t="str">
        <f ca="1"/>
        <v/>
      </c>
      <c r="BR2056">
        <f ca="1"/>
        <v>0</v>
      </c>
      <c r="BS2056">
        <f ca="1"/>
        <v>0</v>
      </c>
      <c r="BT2056">
        <f ca="1"/>
        <v>0</v>
      </c>
      <c r="BU2056">
        <f ca="1"/>
        <v>0</v>
      </c>
      <c r="BV2056">
        <f ca="1"/>
        <v>0</v>
      </c>
      <c r="BW2056">
        <f ca="1"/>
        <v>0</v>
      </c>
      <c r="BX2056">
        <f ca="1"/>
        <v>0</v>
      </c>
      <c r="BY2056" t="str">
        <f ca="1"/>
        <v/>
      </c>
      <c r="CC2056" t="str" cm="1">
        <f t="array" aca="1" ref="CC2056" ca="1">_xlfn._xlws.FILTER(VLOOKUP(CB2049,Arrays!$T:$Z,{1,2,3,4,5,6,7},FALSE),VLOOKUP(CB2049,Arrays!$T:$Z,{1,2,3,4,5,6,7},FALSE)&lt;&gt;0,"")</f>
        <v/>
      </c>
      <c r="CO2056" t="str" cm="1">
        <f t="array" ref="CO2056">_xlfn._xlws.FILTER(SUM(CJ2056:CN2056),SUM(CJ2056:CN2056)&lt;&gt;0,"")</f>
        <v/>
      </c>
      <c r="CX2056" t="str">
        <f ca="1"/>
        <v/>
      </c>
      <c r="DE2056" t="str">
        <f ca="1"/>
        <v/>
      </c>
      <c r="DG2056" t="str">
        <f ca="1"/>
        <v/>
      </c>
      <c r="DH2056">
        <f ca="1"/>
        <v>0</v>
      </c>
      <c r="DI2056">
        <f ca="1"/>
        <v>0</v>
      </c>
      <c r="DJ2056">
        <f ca="1"/>
        <v>0</v>
      </c>
      <c r="DK2056">
        <f ca="1"/>
        <v>0</v>
      </c>
      <c r="DL2056">
        <f ca="1"/>
        <v>0</v>
      </c>
      <c r="DM2056">
        <f ca="1"/>
        <v>0</v>
      </c>
      <c r="DN2056" t="str">
        <f ca="1"/>
        <v/>
      </c>
    </row>
    <row r="2057" spans="13:118">
      <c r="M2057" t="str" cm="1">
        <f t="array" ref="M2057">_xlfn._xlws.FILTER(SUM(H2057:L2057),SUM(H2057:L2057)&lt;&gt;0,"")</f>
        <v/>
      </c>
      <c r="AC2057" t="str">
        <f ca="1"/>
        <v/>
      </c>
      <c r="AE2057">
        <f ca="1"/>
        <v>0</v>
      </c>
      <c r="AF2057">
        <f ca="1"/>
        <v>0</v>
      </c>
      <c r="AG2057">
        <f ca="1"/>
        <v>0</v>
      </c>
      <c r="AH2057">
        <f ca="1"/>
        <v>0</v>
      </c>
      <c r="AI2057">
        <f ca="1"/>
        <v>0</v>
      </c>
      <c r="AJ2057">
        <f ca="1"/>
        <v>0</v>
      </c>
      <c r="AK2057">
        <f ca="1"/>
        <v>0</v>
      </c>
      <c r="AL2057" t="str">
        <f ca="1"/>
        <v/>
      </c>
      <c r="AZ2057" t="str" cm="1">
        <f t="array" ref="AZ2057">_xlfn._xlws.FILTER(SUM(AU2057:AY2057),SUM(AU2057:AY2057)&lt;&gt;0,"")</f>
        <v/>
      </c>
      <c r="BP2057" t="str">
        <f ca="1"/>
        <v/>
      </c>
      <c r="BR2057">
        <f ca="1"/>
        <v>0</v>
      </c>
      <c r="BS2057">
        <f ca="1"/>
        <v>0</v>
      </c>
      <c r="BT2057">
        <f ca="1"/>
        <v>0</v>
      </c>
      <c r="BU2057">
        <f ca="1"/>
        <v>0</v>
      </c>
      <c r="BV2057">
        <f ca="1"/>
        <v>0</v>
      </c>
      <c r="BW2057">
        <f ca="1"/>
        <v>0</v>
      </c>
      <c r="BX2057">
        <f ca="1"/>
        <v>0</v>
      </c>
      <c r="BY2057" t="str">
        <f ca="1"/>
        <v/>
      </c>
      <c r="CC2057" t="str" cm="1">
        <f t="array" aca="1" ref="CC2057" ca="1">_xlfn._xlws.FILTER(VLOOKUP(CB2050,Arrays!$T:$Z,{1,2,3,4,5,6,7},FALSE),VLOOKUP(CB2050,Arrays!$T:$Z,{1,2,3,4,5,6,7},FALSE)&lt;&gt;0,"")</f>
        <v/>
      </c>
      <c r="CO2057" t="str" cm="1">
        <f t="array" ref="CO2057">_xlfn._xlws.FILTER(SUM(CJ2057:CN2057),SUM(CJ2057:CN2057)&lt;&gt;0,"")</f>
        <v/>
      </c>
      <c r="CX2057" t="str">
        <f ca="1"/>
        <v/>
      </c>
      <c r="DE2057" t="str">
        <f ca="1"/>
        <v/>
      </c>
      <c r="DG2057" t="str">
        <f ca="1"/>
        <v/>
      </c>
      <c r="DH2057">
        <f ca="1"/>
        <v>0</v>
      </c>
      <c r="DI2057">
        <f ca="1"/>
        <v>0</v>
      </c>
      <c r="DJ2057">
        <f ca="1"/>
        <v>0</v>
      </c>
      <c r="DK2057">
        <f ca="1"/>
        <v>0</v>
      </c>
      <c r="DL2057">
        <f ca="1"/>
        <v>0</v>
      </c>
      <c r="DM2057">
        <f ca="1"/>
        <v>0</v>
      </c>
      <c r="DN2057" t="str">
        <f ca="1"/>
        <v/>
      </c>
    </row>
    <row r="2058" spans="13:118">
      <c r="M2058" t="str" cm="1">
        <f t="array" ref="M2058">_xlfn._xlws.FILTER(SUM(H2058:L2058),SUM(H2058:L2058)&lt;&gt;0,"")</f>
        <v/>
      </c>
      <c r="AC2058" t="str">
        <f ca="1"/>
        <v/>
      </c>
      <c r="AE2058">
        <f ca="1"/>
        <v>0</v>
      </c>
      <c r="AF2058">
        <f ca="1"/>
        <v>0</v>
      </c>
      <c r="AG2058">
        <f ca="1"/>
        <v>0</v>
      </c>
      <c r="AH2058">
        <f ca="1"/>
        <v>0</v>
      </c>
      <c r="AI2058">
        <f ca="1"/>
        <v>0</v>
      </c>
      <c r="AJ2058">
        <f ca="1"/>
        <v>0</v>
      </c>
      <c r="AK2058">
        <f ca="1"/>
        <v>0</v>
      </c>
      <c r="AL2058" t="str">
        <f ca="1"/>
        <v/>
      </c>
      <c r="AZ2058" t="str" cm="1">
        <f t="array" ref="AZ2058">_xlfn._xlws.FILTER(SUM(AU2058:AY2058),SUM(AU2058:AY2058)&lt;&gt;0,"")</f>
        <v/>
      </c>
      <c r="BP2058" t="str">
        <f ca="1"/>
        <v/>
      </c>
      <c r="BR2058">
        <f ca="1"/>
        <v>0</v>
      </c>
      <c r="BS2058">
        <f ca="1"/>
        <v>0</v>
      </c>
      <c r="BT2058">
        <f ca="1"/>
        <v>0</v>
      </c>
      <c r="BU2058">
        <f ca="1"/>
        <v>0</v>
      </c>
      <c r="BV2058">
        <f ca="1"/>
        <v>0</v>
      </c>
      <c r="BW2058">
        <f ca="1"/>
        <v>0</v>
      </c>
      <c r="BX2058">
        <f ca="1"/>
        <v>0</v>
      </c>
      <c r="BY2058" t="str">
        <f ca="1"/>
        <v/>
      </c>
      <c r="CC2058" t="str" cm="1">
        <f t="array" aca="1" ref="CC2058" ca="1">_xlfn._xlws.FILTER(VLOOKUP(CB2051,Arrays!$T:$Z,{1,2,3,4,5,6,7},FALSE),VLOOKUP(CB2051,Arrays!$T:$Z,{1,2,3,4,5,6,7},FALSE)&lt;&gt;0,"")</f>
        <v/>
      </c>
      <c r="CO2058" t="str" cm="1">
        <f t="array" ref="CO2058">_xlfn._xlws.FILTER(SUM(CJ2058:CN2058),SUM(CJ2058:CN2058)&lt;&gt;0,"")</f>
        <v/>
      </c>
      <c r="CX2058" t="str">
        <f ca="1"/>
        <v/>
      </c>
      <c r="DE2058" t="str">
        <f ca="1"/>
        <v/>
      </c>
      <c r="DG2058" t="str">
        <f ca="1"/>
        <v/>
      </c>
      <c r="DH2058">
        <f ca="1"/>
        <v>0</v>
      </c>
      <c r="DI2058">
        <f ca="1"/>
        <v>0</v>
      </c>
      <c r="DJ2058">
        <f ca="1"/>
        <v>0</v>
      </c>
      <c r="DK2058">
        <f ca="1"/>
        <v>0</v>
      </c>
      <c r="DL2058">
        <f ca="1"/>
        <v>0</v>
      </c>
      <c r="DM2058">
        <f ca="1"/>
        <v>0</v>
      </c>
      <c r="DN2058" t="str">
        <f ca="1"/>
        <v/>
      </c>
    </row>
    <row r="2059" spans="13:118">
      <c r="M2059" t="str" cm="1">
        <f t="array" ref="M2059">_xlfn._xlws.FILTER(SUM(H2059:L2059),SUM(H2059:L2059)&lt;&gt;0,"")</f>
        <v/>
      </c>
      <c r="AC2059" t="str">
        <f ca="1"/>
        <v/>
      </c>
      <c r="AE2059">
        <f ca="1"/>
        <v>0</v>
      </c>
      <c r="AF2059">
        <f ca="1"/>
        <v>0</v>
      </c>
      <c r="AG2059">
        <f ca="1"/>
        <v>0</v>
      </c>
      <c r="AH2059">
        <f ca="1"/>
        <v>0</v>
      </c>
      <c r="AI2059">
        <f ca="1"/>
        <v>0</v>
      </c>
      <c r="AJ2059">
        <f ca="1"/>
        <v>0</v>
      </c>
      <c r="AK2059">
        <f ca="1"/>
        <v>0</v>
      </c>
      <c r="AL2059" t="str">
        <f ca="1"/>
        <v/>
      </c>
      <c r="AZ2059" t="str" cm="1">
        <f t="array" ref="AZ2059">_xlfn._xlws.FILTER(SUM(AU2059:AY2059),SUM(AU2059:AY2059)&lt;&gt;0,"")</f>
        <v/>
      </c>
      <c r="BP2059" t="str">
        <f ca="1"/>
        <v/>
      </c>
      <c r="BR2059">
        <f ca="1"/>
        <v>0</v>
      </c>
      <c r="BS2059">
        <f ca="1"/>
        <v>0</v>
      </c>
      <c r="BT2059">
        <f ca="1"/>
        <v>0</v>
      </c>
      <c r="BU2059">
        <f ca="1"/>
        <v>0</v>
      </c>
      <c r="BV2059">
        <f ca="1"/>
        <v>0</v>
      </c>
      <c r="BW2059">
        <f ca="1"/>
        <v>0</v>
      </c>
      <c r="BX2059">
        <f ca="1"/>
        <v>0</v>
      </c>
      <c r="BY2059" t="str">
        <f ca="1"/>
        <v/>
      </c>
      <c r="CC2059" t="str" cm="1">
        <f t="array" aca="1" ref="CC2059" ca="1">_xlfn._xlws.FILTER(VLOOKUP(CB2052,Arrays!$T:$Z,{1,2,3,4,5,6,7},FALSE),VLOOKUP(CB2052,Arrays!$T:$Z,{1,2,3,4,5,6,7},FALSE)&lt;&gt;0,"")</f>
        <v/>
      </c>
      <c r="CO2059" t="str" cm="1">
        <f t="array" ref="CO2059">_xlfn._xlws.FILTER(SUM(CJ2059:CN2059),SUM(CJ2059:CN2059)&lt;&gt;0,"")</f>
        <v/>
      </c>
      <c r="CX2059" t="str">
        <f ca="1"/>
        <v/>
      </c>
      <c r="DE2059" t="str">
        <f ca="1"/>
        <v/>
      </c>
      <c r="DG2059" t="str">
        <f ca="1"/>
        <v/>
      </c>
      <c r="DH2059">
        <f ca="1"/>
        <v>0</v>
      </c>
      <c r="DI2059">
        <f ca="1"/>
        <v>0</v>
      </c>
      <c r="DJ2059">
        <f ca="1"/>
        <v>0</v>
      </c>
      <c r="DK2059">
        <f ca="1"/>
        <v>0</v>
      </c>
      <c r="DL2059">
        <f ca="1"/>
        <v>0</v>
      </c>
      <c r="DM2059">
        <f ca="1"/>
        <v>0</v>
      </c>
      <c r="DN2059" t="str">
        <f ca="1"/>
        <v/>
      </c>
    </row>
    <row r="2060" spans="13:118">
      <c r="M2060" t="str" cm="1">
        <f t="array" ref="M2060">_xlfn._xlws.FILTER(SUM(H2060:L2060),SUM(H2060:L2060)&lt;&gt;0,"")</f>
        <v/>
      </c>
      <c r="AC2060" t="str">
        <f ca="1"/>
        <v/>
      </c>
      <c r="AE2060">
        <f ca="1"/>
        <v>0</v>
      </c>
      <c r="AF2060">
        <f ca="1"/>
        <v>0</v>
      </c>
      <c r="AG2060">
        <f ca="1"/>
        <v>0</v>
      </c>
      <c r="AH2060">
        <f ca="1"/>
        <v>0</v>
      </c>
      <c r="AI2060">
        <f ca="1"/>
        <v>0</v>
      </c>
      <c r="AJ2060">
        <f ca="1"/>
        <v>0</v>
      </c>
      <c r="AK2060">
        <f ca="1"/>
        <v>0</v>
      </c>
      <c r="AL2060" t="str">
        <f ca="1"/>
        <v/>
      </c>
      <c r="AZ2060" t="str" cm="1">
        <f t="array" ref="AZ2060">_xlfn._xlws.FILTER(SUM(AU2060:AY2060),SUM(AU2060:AY2060)&lt;&gt;0,"")</f>
        <v/>
      </c>
      <c r="BP2060" t="str">
        <f ca="1"/>
        <v/>
      </c>
      <c r="BR2060">
        <f ca="1"/>
        <v>0</v>
      </c>
      <c r="BS2060">
        <f ca="1"/>
        <v>0</v>
      </c>
      <c r="BT2060">
        <f ca="1"/>
        <v>0</v>
      </c>
      <c r="BU2060">
        <f ca="1"/>
        <v>0</v>
      </c>
      <c r="BV2060">
        <f ca="1"/>
        <v>0</v>
      </c>
      <c r="BW2060">
        <f ca="1"/>
        <v>0</v>
      </c>
      <c r="BX2060">
        <f ca="1"/>
        <v>0</v>
      </c>
      <c r="BY2060" t="str">
        <f ca="1"/>
        <v/>
      </c>
      <c r="CC2060" t="str" cm="1">
        <f t="array" aca="1" ref="CC2060" ca="1">_xlfn._xlws.FILTER(VLOOKUP(CB2053,Arrays!$T:$Z,{1,2,3,4,5,6,7},FALSE),VLOOKUP(CB2053,Arrays!$T:$Z,{1,2,3,4,5,6,7},FALSE)&lt;&gt;0,"")</f>
        <v/>
      </c>
      <c r="CO2060" t="str" cm="1">
        <f t="array" ref="CO2060">_xlfn._xlws.FILTER(SUM(CJ2060:CN2060),SUM(CJ2060:CN2060)&lt;&gt;0,"")</f>
        <v/>
      </c>
      <c r="CX2060" t="str">
        <f ca="1"/>
        <v/>
      </c>
      <c r="DE2060" t="str">
        <f ca="1"/>
        <v/>
      </c>
      <c r="DG2060" t="str">
        <f ca="1"/>
        <v/>
      </c>
      <c r="DH2060">
        <f ca="1"/>
        <v>0</v>
      </c>
      <c r="DI2060">
        <f ca="1"/>
        <v>0</v>
      </c>
      <c r="DJ2060">
        <f ca="1"/>
        <v>0</v>
      </c>
      <c r="DK2060">
        <f ca="1"/>
        <v>0</v>
      </c>
      <c r="DL2060">
        <f ca="1"/>
        <v>0</v>
      </c>
      <c r="DM2060">
        <f ca="1"/>
        <v>0</v>
      </c>
      <c r="DN2060" t="str">
        <f ca="1"/>
        <v/>
      </c>
    </row>
    <row r="2061" spans="13:118">
      <c r="M2061" t="str" cm="1">
        <f t="array" ref="M2061">_xlfn._xlws.FILTER(SUM(H2061:L2061),SUM(H2061:L2061)&lt;&gt;0,"")</f>
        <v/>
      </c>
      <c r="AC2061" t="str">
        <f ca="1"/>
        <v/>
      </c>
      <c r="AE2061">
        <f ca="1"/>
        <v>0</v>
      </c>
      <c r="AF2061">
        <f ca="1"/>
        <v>0</v>
      </c>
      <c r="AG2061">
        <f ca="1"/>
        <v>0</v>
      </c>
      <c r="AH2061">
        <f ca="1"/>
        <v>0</v>
      </c>
      <c r="AI2061">
        <f ca="1"/>
        <v>0</v>
      </c>
      <c r="AJ2061">
        <f ca="1"/>
        <v>0</v>
      </c>
      <c r="AK2061">
        <f ca="1"/>
        <v>0</v>
      </c>
      <c r="AL2061" t="str">
        <f ca="1"/>
        <v/>
      </c>
      <c r="AZ2061" t="str" cm="1">
        <f t="array" ref="AZ2061">_xlfn._xlws.FILTER(SUM(AU2061:AY2061),SUM(AU2061:AY2061)&lt;&gt;0,"")</f>
        <v/>
      </c>
      <c r="BP2061" t="str">
        <f ca="1"/>
        <v/>
      </c>
      <c r="BR2061">
        <f ca="1"/>
        <v>0</v>
      </c>
      <c r="BS2061">
        <f ca="1"/>
        <v>0</v>
      </c>
      <c r="BT2061">
        <f ca="1"/>
        <v>0</v>
      </c>
      <c r="BU2061">
        <f ca="1"/>
        <v>0</v>
      </c>
      <c r="BV2061">
        <f ca="1"/>
        <v>0</v>
      </c>
      <c r="BW2061">
        <f ca="1"/>
        <v>0</v>
      </c>
      <c r="BX2061">
        <f ca="1"/>
        <v>0</v>
      </c>
      <c r="BY2061" t="str">
        <f ca="1"/>
        <v/>
      </c>
      <c r="CC2061" t="str" cm="1">
        <f t="array" aca="1" ref="CC2061" ca="1">_xlfn._xlws.FILTER(VLOOKUP(CB2054,Arrays!$T:$Z,{1,2,3,4,5,6,7},FALSE),VLOOKUP(CB2054,Arrays!$T:$Z,{1,2,3,4,5,6,7},FALSE)&lt;&gt;0,"")</f>
        <v/>
      </c>
      <c r="CO2061" t="str" cm="1">
        <f t="array" ref="CO2061">_xlfn._xlws.FILTER(SUM(CJ2061:CN2061),SUM(CJ2061:CN2061)&lt;&gt;0,"")</f>
        <v/>
      </c>
      <c r="CX2061" t="str">
        <f ca="1"/>
        <v/>
      </c>
      <c r="DE2061" t="str">
        <f ca="1"/>
        <v/>
      </c>
      <c r="DG2061" t="str">
        <f ca="1"/>
        <v/>
      </c>
      <c r="DH2061">
        <f ca="1"/>
        <v>0</v>
      </c>
      <c r="DI2061">
        <f ca="1"/>
        <v>0</v>
      </c>
      <c r="DJ2061">
        <f ca="1"/>
        <v>0</v>
      </c>
      <c r="DK2061">
        <f ca="1"/>
        <v>0</v>
      </c>
      <c r="DL2061">
        <f ca="1"/>
        <v>0</v>
      </c>
      <c r="DM2061">
        <f ca="1"/>
        <v>0</v>
      </c>
      <c r="DN2061" t="str">
        <f ca="1"/>
        <v/>
      </c>
    </row>
    <row r="2062" spans="13:118">
      <c r="M2062" t="str" cm="1">
        <f t="array" ref="M2062">_xlfn._xlws.FILTER(SUM(H2062:L2062),SUM(H2062:L2062)&lt;&gt;0,"")</f>
        <v/>
      </c>
      <c r="AC2062" t="str">
        <f ca="1"/>
        <v/>
      </c>
      <c r="AE2062">
        <f ca="1"/>
        <v>0</v>
      </c>
      <c r="AF2062">
        <f ca="1"/>
        <v>0</v>
      </c>
      <c r="AG2062">
        <f ca="1"/>
        <v>0</v>
      </c>
      <c r="AH2062">
        <f ca="1"/>
        <v>0</v>
      </c>
      <c r="AI2062">
        <f ca="1"/>
        <v>0</v>
      </c>
      <c r="AJ2062">
        <f ca="1"/>
        <v>0</v>
      </c>
      <c r="AK2062">
        <f ca="1"/>
        <v>0</v>
      </c>
      <c r="AL2062" t="str">
        <f ca="1"/>
        <v/>
      </c>
      <c r="AZ2062" t="str" cm="1">
        <f t="array" ref="AZ2062">_xlfn._xlws.FILTER(SUM(AU2062:AY2062),SUM(AU2062:AY2062)&lt;&gt;0,"")</f>
        <v/>
      </c>
      <c r="BP2062" t="str">
        <f ca="1"/>
        <v/>
      </c>
      <c r="BR2062">
        <f ca="1"/>
        <v>0</v>
      </c>
      <c r="BS2062">
        <f ca="1"/>
        <v>0</v>
      </c>
      <c r="BT2062">
        <f ca="1"/>
        <v>0</v>
      </c>
      <c r="BU2062">
        <f ca="1"/>
        <v>0</v>
      </c>
      <c r="BV2062">
        <f ca="1"/>
        <v>0</v>
      </c>
      <c r="BW2062">
        <f ca="1"/>
        <v>0</v>
      </c>
      <c r="BX2062">
        <f ca="1"/>
        <v>0</v>
      </c>
      <c r="BY2062" t="str">
        <f ca="1"/>
        <v/>
      </c>
      <c r="CC2062" t="str" cm="1">
        <f t="array" aca="1" ref="CC2062" ca="1">_xlfn._xlws.FILTER(VLOOKUP(CB2055,Arrays!$T:$Z,{1,2,3,4,5,6,7},FALSE),VLOOKUP(CB2055,Arrays!$T:$Z,{1,2,3,4,5,6,7},FALSE)&lt;&gt;0,"")</f>
        <v/>
      </c>
      <c r="CO2062" t="str" cm="1">
        <f t="array" ref="CO2062">_xlfn._xlws.FILTER(SUM(CJ2062:CN2062),SUM(CJ2062:CN2062)&lt;&gt;0,"")</f>
        <v/>
      </c>
      <c r="CX2062" t="str">
        <f ca="1"/>
        <v/>
      </c>
      <c r="DE2062" t="str">
        <f ca="1"/>
        <v/>
      </c>
      <c r="DG2062" t="str">
        <f ca="1"/>
        <v/>
      </c>
      <c r="DH2062">
        <f ca="1"/>
        <v>0</v>
      </c>
      <c r="DI2062">
        <f ca="1"/>
        <v>0</v>
      </c>
      <c r="DJ2062">
        <f ca="1"/>
        <v>0</v>
      </c>
      <c r="DK2062">
        <f ca="1"/>
        <v>0</v>
      </c>
      <c r="DL2062">
        <f ca="1"/>
        <v>0</v>
      </c>
      <c r="DM2062">
        <f ca="1"/>
        <v>0</v>
      </c>
      <c r="DN2062" t="str">
        <f ca="1"/>
        <v/>
      </c>
    </row>
    <row r="2063" spans="13:118">
      <c r="M2063" t="str" cm="1">
        <f t="array" ref="M2063">_xlfn._xlws.FILTER(SUM(H2063:L2063),SUM(H2063:L2063)&lt;&gt;0,"")</f>
        <v/>
      </c>
      <c r="AC2063" t="str">
        <f ca="1"/>
        <v/>
      </c>
      <c r="AE2063">
        <f ca="1"/>
        <v>0</v>
      </c>
      <c r="AF2063">
        <f ca="1"/>
        <v>0</v>
      </c>
      <c r="AG2063">
        <f ca="1"/>
        <v>0</v>
      </c>
      <c r="AH2063">
        <f ca="1"/>
        <v>0</v>
      </c>
      <c r="AI2063">
        <f ca="1"/>
        <v>0</v>
      </c>
      <c r="AJ2063">
        <f ca="1"/>
        <v>0</v>
      </c>
      <c r="AK2063">
        <f ca="1"/>
        <v>0</v>
      </c>
      <c r="AL2063" t="str">
        <f ca="1"/>
        <v/>
      </c>
      <c r="AZ2063" t="str" cm="1">
        <f t="array" ref="AZ2063">_xlfn._xlws.FILTER(SUM(AU2063:AY2063),SUM(AU2063:AY2063)&lt;&gt;0,"")</f>
        <v/>
      </c>
      <c r="BP2063" t="str">
        <f ca="1"/>
        <v/>
      </c>
      <c r="BR2063">
        <f ca="1"/>
        <v>0</v>
      </c>
      <c r="BS2063">
        <f ca="1"/>
        <v>0</v>
      </c>
      <c r="BT2063">
        <f ca="1"/>
        <v>0</v>
      </c>
      <c r="BU2063">
        <f ca="1"/>
        <v>0</v>
      </c>
      <c r="BV2063">
        <f ca="1"/>
        <v>0</v>
      </c>
      <c r="BW2063">
        <f ca="1"/>
        <v>0</v>
      </c>
      <c r="BX2063">
        <f ca="1"/>
        <v>0</v>
      </c>
      <c r="BY2063" t="str">
        <f ca="1"/>
        <v/>
      </c>
      <c r="CC2063" t="str" cm="1">
        <f t="array" aca="1" ref="CC2063" ca="1">_xlfn._xlws.FILTER(VLOOKUP(CB2056,Arrays!$T:$Z,{1,2,3,4,5,6,7},FALSE),VLOOKUP(CB2056,Arrays!$T:$Z,{1,2,3,4,5,6,7},FALSE)&lt;&gt;0,"")</f>
        <v/>
      </c>
      <c r="CO2063" t="str" cm="1">
        <f t="array" ref="CO2063">_xlfn._xlws.FILTER(SUM(CJ2063:CN2063),SUM(CJ2063:CN2063)&lt;&gt;0,"")</f>
        <v/>
      </c>
      <c r="CX2063" t="str">
        <f ca="1"/>
        <v/>
      </c>
      <c r="DE2063" t="str">
        <f ca="1"/>
        <v/>
      </c>
      <c r="DG2063" t="str">
        <f ca="1"/>
        <v/>
      </c>
      <c r="DH2063">
        <f ca="1"/>
        <v>0</v>
      </c>
      <c r="DI2063">
        <f ca="1"/>
        <v>0</v>
      </c>
      <c r="DJ2063">
        <f ca="1"/>
        <v>0</v>
      </c>
      <c r="DK2063">
        <f ca="1"/>
        <v>0</v>
      </c>
      <c r="DL2063">
        <f ca="1"/>
        <v>0</v>
      </c>
      <c r="DM2063">
        <f ca="1"/>
        <v>0</v>
      </c>
      <c r="DN2063" t="str">
        <f ca="1"/>
        <v/>
      </c>
    </row>
    <row r="2064" spans="13:118">
      <c r="M2064" t="str" cm="1">
        <f t="array" ref="M2064">_xlfn._xlws.FILTER(SUM(H2064:L2064),SUM(H2064:L2064)&lt;&gt;0,"")</f>
        <v/>
      </c>
      <c r="AC2064" t="str">
        <f ca="1"/>
        <v/>
      </c>
      <c r="AE2064">
        <f ca="1"/>
        <v>0</v>
      </c>
      <c r="AF2064">
        <f ca="1"/>
        <v>0</v>
      </c>
      <c r="AG2064">
        <f ca="1"/>
        <v>0</v>
      </c>
      <c r="AH2064">
        <f ca="1"/>
        <v>0</v>
      </c>
      <c r="AI2064">
        <f ca="1"/>
        <v>0</v>
      </c>
      <c r="AJ2064">
        <f ca="1"/>
        <v>0</v>
      </c>
      <c r="AK2064">
        <f ca="1"/>
        <v>0</v>
      </c>
      <c r="AL2064" t="str">
        <f ca="1"/>
        <v/>
      </c>
      <c r="AZ2064" t="str" cm="1">
        <f t="array" ref="AZ2064">_xlfn._xlws.FILTER(SUM(AU2064:AY2064),SUM(AU2064:AY2064)&lt;&gt;0,"")</f>
        <v/>
      </c>
      <c r="BP2064" t="str">
        <f ca="1"/>
        <v/>
      </c>
      <c r="BR2064">
        <f ca="1"/>
        <v>0</v>
      </c>
      <c r="BS2064">
        <f ca="1"/>
        <v>0</v>
      </c>
      <c r="BT2064">
        <f ca="1"/>
        <v>0</v>
      </c>
      <c r="BU2064">
        <f ca="1"/>
        <v>0</v>
      </c>
      <c r="BV2064">
        <f ca="1"/>
        <v>0</v>
      </c>
      <c r="BW2064">
        <f ca="1"/>
        <v>0</v>
      </c>
      <c r="BX2064">
        <f ca="1"/>
        <v>0</v>
      </c>
      <c r="BY2064" t="str">
        <f ca="1"/>
        <v/>
      </c>
      <c r="CC2064" t="str" cm="1">
        <f t="array" aca="1" ref="CC2064" ca="1">_xlfn._xlws.FILTER(VLOOKUP(CB2057,Arrays!$T:$Z,{1,2,3,4,5,6,7},FALSE),VLOOKUP(CB2057,Arrays!$T:$Z,{1,2,3,4,5,6,7},FALSE)&lt;&gt;0,"")</f>
        <v/>
      </c>
      <c r="CO2064" t="str" cm="1">
        <f t="array" ref="CO2064">_xlfn._xlws.FILTER(SUM(CJ2064:CN2064),SUM(CJ2064:CN2064)&lt;&gt;0,"")</f>
        <v/>
      </c>
      <c r="CX2064" t="str">
        <f ca="1"/>
        <v/>
      </c>
      <c r="DE2064" t="str">
        <f ca="1"/>
        <v/>
      </c>
      <c r="DG2064" t="str">
        <f ca="1"/>
        <v/>
      </c>
      <c r="DH2064">
        <f ca="1"/>
        <v>0</v>
      </c>
      <c r="DI2064">
        <f ca="1"/>
        <v>0</v>
      </c>
      <c r="DJ2064">
        <f ca="1"/>
        <v>0</v>
      </c>
      <c r="DK2064">
        <f ca="1"/>
        <v>0</v>
      </c>
      <c r="DL2064">
        <f ca="1"/>
        <v>0</v>
      </c>
      <c r="DM2064">
        <f ca="1"/>
        <v>0</v>
      </c>
      <c r="DN2064" t="str">
        <f ca="1"/>
        <v/>
      </c>
    </row>
    <row r="2065" spans="13:118">
      <c r="M2065" t="str" cm="1">
        <f t="array" ref="M2065">_xlfn._xlws.FILTER(SUM(H2065:L2065),SUM(H2065:L2065)&lt;&gt;0,"")</f>
        <v/>
      </c>
      <c r="AC2065" t="str">
        <f ca="1"/>
        <v/>
      </c>
      <c r="AE2065">
        <f ca="1"/>
        <v>0</v>
      </c>
      <c r="AF2065">
        <f ca="1"/>
        <v>0</v>
      </c>
      <c r="AG2065">
        <f ca="1"/>
        <v>0</v>
      </c>
      <c r="AH2065">
        <f ca="1"/>
        <v>0</v>
      </c>
      <c r="AI2065">
        <f ca="1"/>
        <v>0</v>
      </c>
      <c r="AJ2065">
        <f ca="1"/>
        <v>0</v>
      </c>
      <c r="AK2065">
        <f ca="1"/>
        <v>0</v>
      </c>
      <c r="AL2065" t="str">
        <f ca="1"/>
        <v/>
      </c>
      <c r="AZ2065" t="str" cm="1">
        <f t="array" ref="AZ2065">_xlfn._xlws.FILTER(SUM(AU2065:AY2065),SUM(AU2065:AY2065)&lt;&gt;0,"")</f>
        <v/>
      </c>
      <c r="BP2065" t="str">
        <f ca="1"/>
        <v/>
      </c>
      <c r="BR2065">
        <f ca="1"/>
        <v>0</v>
      </c>
      <c r="BS2065">
        <f ca="1"/>
        <v>0</v>
      </c>
      <c r="BT2065">
        <f ca="1"/>
        <v>0</v>
      </c>
      <c r="BU2065">
        <f ca="1"/>
        <v>0</v>
      </c>
      <c r="BV2065">
        <f ca="1"/>
        <v>0</v>
      </c>
      <c r="BW2065">
        <f ca="1"/>
        <v>0</v>
      </c>
      <c r="BX2065">
        <f ca="1"/>
        <v>0</v>
      </c>
      <c r="BY2065" t="str">
        <f ca="1"/>
        <v/>
      </c>
      <c r="CC2065" t="str" cm="1">
        <f t="array" aca="1" ref="CC2065" ca="1">_xlfn._xlws.FILTER(VLOOKUP(CB2058,Arrays!$T:$Z,{1,2,3,4,5,6,7},FALSE),VLOOKUP(CB2058,Arrays!$T:$Z,{1,2,3,4,5,6,7},FALSE)&lt;&gt;0,"")</f>
        <v/>
      </c>
      <c r="CO2065" t="str" cm="1">
        <f t="array" ref="CO2065">_xlfn._xlws.FILTER(SUM(CJ2065:CN2065),SUM(CJ2065:CN2065)&lt;&gt;0,"")</f>
        <v/>
      </c>
      <c r="CX2065" t="str">
        <f ca="1"/>
        <v/>
      </c>
      <c r="DE2065" t="str">
        <f ca="1"/>
        <v/>
      </c>
      <c r="DG2065" t="str">
        <f ca="1"/>
        <v/>
      </c>
      <c r="DH2065">
        <f ca="1"/>
        <v>0</v>
      </c>
      <c r="DI2065">
        <f ca="1"/>
        <v>0</v>
      </c>
      <c r="DJ2065">
        <f ca="1"/>
        <v>0</v>
      </c>
      <c r="DK2065">
        <f ca="1"/>
        <v>0</v>
      </c>
      <c r="DL2065">
        <f ca="1"/>
        <v>0</v>
      </c>
      <c r="DM2065">
        <f ca="1"/>
        <v>0</v>
      </c>
      <c r="DN2065" t="str">
        <f ca="1"/>
        <v/>
      </c>
    </row>
    <row r="2066" spans="13:118">
      <c r="M2066" t="str" cm="1">
        <f t="array" ref="M2066">_xlfn._xlws.FILTER(SUM(H2066:L2066),SUM(H2066:L2066)&lt;&gt;0,"")</f>
        <v/>
      </c>
      <c r="AC2066" t="str">
        <f ca="1"/>
        <v/>
      </c>
      <c r="AE2066">
        <f ca="1"/>
        <v>0</v>
      </c>
      <c r="AF2066">
        <f ca="1"/>
        <v>0</v>
      </c>
      <c r="AG2066">
        <f ca="1"/>
        <v>0</v>
      </c>
      <c r="AH2066">
        <f ca="1"/>
        <v>0</v>
      </c>
      <c r="AI2066">
        <f ca="1"/>
        <v>0</v>
      </c>
      <c r="AJ2066">
        <f ca="1"/>
        <v>0</v>
      </c>
      <c r="AK2066">
        <f ca="1"/>
        <v>0</v>
      </c>
      <c r="AL2066" t="str">
        <f ca="1"/>
        <v/>
      </c>
      <c r="AZ2066" t="str" cm="1">
        <f t="array" ref="AZ2066">_xlfn._xlws.FILTER(SUM(AU2066:AY2066),SUM(AU2066:AY2066)&lt;&gt;0,"")</f>
        <v/>
      </c>
      <c r="BP2066" t="str">
        <f ca="1"/>
        <v/>
      </c>
      <c r="BR2066">
        <f ca="1"/>
        <v>0</v>
      </c>
      <c r="BS2066">
        <f ca="1"/>
        <v>0</v>
      </c>
      <c r="BT2066">
        <f ca="1"/>
        <v>0</v>
      </c>
      <c r="BU2066">
        <f ca="1"/>
        <v>0</v>
      </c>
      <c r="BV2066">
        <f ca="1"/>
        <v>0</v>
      </c>
      <c r="BW2066">
        <f ca="1"/>
        <v>0</v>
      </c>
      <c r="BX2066">
        <f ca="1"/>
        <v>0</v>
      </c>
      <c r="BY2066" t="str">
        <f ca="1"/>
        <v/>
      </c>
      <c r="CC2066" t="str" cm="1">
        <f t="array" aca="1" ref="CC2066" ca="1">_xlfn._xlws.FILTER(VLOOKUP(CB2059,Arrays!$T:$Z,{1,2,3,4,5,6,7},FALSE),VLOOKUP(CB2059,Arrays!$T:$Z,{1,2,3,4,5,6,7},FALSE)&lt;&gt;0,"")</f>
        <v/>
      </c>
      <c r="CO2066" t="str" cm="1">
        <f t="array" ref="CO2066">_xlfn._xlws.FILTER(SUM(CJ2066:CN2066),SUM(CJ2066:CN2066)&lt;&gt;0,"")</f>
        <v/>
      </c>
      <c r="CX2066" t="str">
        <f ca="1"/>
        <v/>
      </c>
      <c r="DE2066" t="str">
        <f ca="1"/>
        <v/>
      </c>
      <c r="DG2066" t="str">
        <f ca="1"/>
        <v/>
      </c>
      <c r="DH2066">
        <f ca="1"/>
        <v>0</v>
      </c>
      <c r="DI2066">
        <f ca="1"/>
        <v>0</v>
      </c>
      <c r="DJ2066">
        <f ca="1"/>
        <v>0</v>
      </c>
      <c r="DK2066">
        <f ca="1"/>
        <v>0</v>
      </c>
      <c r="DL2066">
        <f ca="1"/>
        <v>0</v>
      </c>
      <c r="DM2066">
        <f ca="1"/>
        <v>0</v>
      </c>
      <c r="DN2066" t="str">
        <f ca="1"/>
        <v/>
      </c>
    </row>
    <row r="2067" spans="13:118">
      <c r="M2067" t="str" cm="1">
        <f t="array" ref="M2067">_xlfn._xlws.FILTER(SUM(H2067:L2067),SUM(H2067:L2067)&lt;&gt;0,"")</f>
        <v/>
      </c>
      <c r="AC2067" t="str">
        <f ca="1"/>
        <v/>
      </c>
      <c r="AE2067">
        <f ca="1"/>
        <v>0</v>
      </c>
      <c r="AF2067">
        <f ca="1"/>
        <v>0</v>
      </c>
      <c r="AG2067">
        <f ca="1"/>
        <v>0</v>
      </c>
      <c r="AH2067">
        <f ca="1"/>
        <v>0</v>
      </c>
      <c r="AI2067">
        <f ca="1"/>
        <v>0</v>
      </c>
      <c r="AJ2067">
        <f ca="1"/>
        <v>0</v>
      </c>
      <c r="AK2067">
        <f ca="1"/>
        <v>0</v>
      </c>
      <c r="AL2067" t="str">
        <f ca="1"/>
        <v/>
      </c>
      <c r="AZ2067" t="str" cm="1">
        <f t="array" ref="AZ2067">_xlfn._xlws.FILTER(SUM(AU2067:AY2067),SUM(AU2067:AY2067)&lt;&gt;0,"")</f>
        <v/>
      </c>
      <c r="BP2067" t="str">
        <f ca="1"/>
        <v/>
      </c>
      <c r="BR2067">
        <f ca="1"/>
        <v>0</v>
      </c>
      <c r="BS2067">
        <f ca="1"/>
        <v>0</v>
      </c>
      <c r="BT2067">
        <f ca="1"/>
        <v>0</v>
      </c>
      <c r="BU2067">
        <f ca="1"/>
        <v>0</v>
      </c>
      <c r="BV2067">
        <f ca="1"/>
        <v>0</v>
      </c>
      <c r="BW2067">
        <f ca="1"/>
        <v>0</v>
      </c>
      <c r="BX2067">
        <f ca="1"/>
        <v>0</v>
      </c>
      <c r="BY2067" t="str">
        <f ca="1"/>
        <v/>
      </c>
      <c r="CC2067" t="str" cm="1">
        <f t="array" aca="1" ref="CC2067" ca="1">_xlfn._xlws.FILTER(VLOOKUP(CB2060,Arrays!$T:$Z,{1,2,3,4,5,6,7},FALSE),VLOOKUP(CB2060,Arrays!$T:$Z,{1,2,3,4,5,6,7},FALSE)&lt;&gt;0,"")</f>
        <v/>
      </c>
      <c r="CO2067" t="str" cm="1">
        <f t="array" ref="CO2067">_xlfn._xlws.FILTER(SUM(CJ2067:CN2067),SUM(CJ2067:CN2067)&lt;&gt;0,"")</f>
        <v/>
      </c>
      <c r="CX2067" t="str">
        <f ca="1"/>
        <v/>
      </c>
      <c r="DE2067" t="str">
        <f ca="1"/>
        <v/>
      </c>
      <c r="DG2067" t="str">
        <f ca="1"/>
        <v/>
      </c>
      <c r="DH2067">
        <f ca="1"/>
        <v>0</v>
      </c>
      <c r="DI2067">
        <f ca="1"/>
        <v>0</v>
      </c>
      <c r="DJ2067">
        <f ca="1"/>
        <v>0</v>
      </c>
      <c r="DK2067">
        <f ca="1"/>
        <v>0</v>
      </c>
      <c r="DL2067">
        <f ca="1"/>
        <v>0</v>
      </c>
      <c r="DM2067">
        <f ca="1"/>
        <v>0</v>
      </c>
      <c r="DN2067" t="str">
        <f ca="1"/>
        <v/>
      </c>
    </row>
    <row r="2068" spans="13:118">
      <c r="M2068" t="str" cm="1">
        <f t="array" ref="M2068">_xlfn._xlws.FILTER(SUM(H2068:L2068),SUM(H2068:L2068)&lt;&gt;0,"")</f>
        <v/>
      </c>
      <c r="AC2068" t="str">
        <f ca="1"/>
        <v/>
      </c>
      <c r="AE2068">
        <f ca="1"/>
        <v>0</v>
      </c>
      <c r="AF2068">
        <f ca="1"/>
        <v>0</v>
      </c>
      <c r="AG2068">
        <f ca="1"/>
        <v>0</v>
      </c>
      <c r="AH2068">
        <f ca="1"/>
        <v>0</v>
      </c>
      <c r="AI2068">
        <f ca="1"/>
        <v>0</v>
      </c>
      <c r="AJ2068">
        <f ca="1"/>
        <v>0</v>
      </c>
      <c r="AK2068">
        <f ca="1"/>
        <v>0</v>
      </c>
      <c r="AL2068" t="str">
        <f ca="1"/>
        <v/>
      </c>
      <c r="AZ2068" t="str" cm="1">
        <f t="array" ref="AZ2068">_xlfn._xlws.FILTER(SUM(AU2068:AY2068),SUM(AU2068:AY2068)&lt;&gt;0,"")</f>
        <v/>
      </c>
      <c r="BP2068" t="str">
        <f ca="1"/>
        <v/>
      </c>
      <c r="BR2068">
        <f ca="1"/>
        <v>0</v>
      </c>
      <c r="BS2068">
        <f ca="1"/>
        <v>0</v>
      </c>
      <c r="BT2068">
        <f ca="1"/>
        <v>0</v>
      </c>
      <c r="BU2068">
        <f ca="1"/>
        <v>0</v>
      </c>
      <c r="BV2068">
        <f ca="1"/>
        <v>0</v>
      </c>
      <c r="BW2068">
        <f ca="1"/>
        <v>0</v>
      </c>
      <c r="BX2068">
        <f ca="1"/>
        <v>0</v>
      </c>
      <c r="BY2068" t="str">
        <f ca="1"/>
        <v/>
      </c>
      <c r="CC2068" t="str" cm="1">
        <f t="array" aca="1" ref="CC2068" ca="1">_xlfn._xlws.FILTER(VLOOKUP(CB2061,Arrays!$T:$Z,{1,2,3,4,5,6,7},FALSE),VLOOKUP(CB2061,Arrays!$T:$Z,{1,2,3,4,5,6,7},FALSE)&lt;&gt;0,"")</f>
        <v/>
      </c>
      <c r="CO2068" t="str" cm="1">
        <f t="array" ref="CO2068">_xlfn._xlws.FILTER(SUM(CJ2068:CN2068),SUM(CJ2068:CN2068)&lt;&gt;0,"")</f>
        <v/>
      </c>
      <c r="CX2068" t="str">
        <f ca="1"/>
        <v/>
      </c>
      <c r="DE2068" t="str">
        <f ca="1"/>
        <v/>
      </c>
      <c r="DG2068" t="str">
        <f ca="1"/>
        <v/>
      </c>
      <c r="DH2068">
        <f ca="1"/>
        <v>0</v>
      </c>
      <c r="DI2068">
        <f ca="1"/>
        <v>0</v>
      </c>
      <c r="DJ2068">
        <f ca="1"/>
        <v>0</v>
      </c>
      <c r="DK2068">
        <f ca="1"/>
        <v>0</v>
      </c>
      <c r="DL2068">
        <f ca="1"/>
        <v>0</v>
      </c>
      <c r="DM2068">
        <f ca="1"/>
        <v>0</v>
      </c>
      <c r="DN2068" t="str">
        <f ca="1"/>
        <v/>
      </c>
    </row>
    <row r="2069" spans="13:118">
      <c r="M2069" t="str" cm="1">
        <f t="array" ref="M2069">_xlfn._xlws.FILTER(SUM(H2069:L2069),SUM(H2069:L2069)&lt;&gt;0,"")</f>
        <v/>
      </c>
      <c r="AC2069" t="str">
        <f ca="1"/>
        <v/>
      </c>
      <c r="AE2069">
        <f ca="1"/>
        <v>0</v>
      </c>
      <c r="AF2069">
        <f ca="1"/>
        <v>0</v>
      </c>
      <c r="AG2069">
        <f ca="1"/>
        <v>0</v>
      </c>
      <c r="AH2069">
        <f ca="1"/>
        <v>0</v>
      </c>
      <c r="AI2069">
        <f ca="1"/>
        <v>0</v>
      </c>
      <c r="AJ2069">
        <f ca="1"/>
        <v>0</v>
      </c>
      <c r="AK2069">
        <f ca="1"/>
        <v>0</v>
      </c>
      <c r="AL2069" t="str">
        <f ca="1"/>
        <v/>
      </c>
      <c r="AZ2069" t="str" cm="1">
        <f t="array" ref="AZ2069">_xlfn._xlws.FILTER(SUM(AU2069:AY2069),SUM(AU2069:AY2069)&lt;&gt;0,"")</f>
        <v/>
      </c>
      <c r="BP2069" t="str">
        <f ca="1"/>
        <v/>
      </c>
      <c r="BR2069">
        <f ca="1"/>
        <v>0</v>
      </c>
      <c r="BS2069">
        <f ca="1"/>
        <v>0</v>
      </c>
      <c r="BT2069">
        <f ca="1"/>
        <v>0</v>
      </c>
      <c r="BU2069">
        <f ca="1"/>
        <v>0</v>
      </c>
      <c r="BV2069">
        <f ca="1"/>
        <v>0</v>
      </c>
      <c r="BW2069">
        <f ca="1"/>
        <v>0</v>
      </c>
      <c r="BX2069">
        <f ca="1"/>
        <v>0</v>
      </c>
      <c r="BY2069" t="str">
        <f ca="1"/>
        <v/>
      </c>
      <c r="CC2069" t="str" cm="1">
        <f t="array" aca="1" ref="CC2069" ca="1">_xlfn._xlws.FILTER(VLOOKUP(CB2062,Arrays!$T:$Z,{1,2,3,4,5,6,7},FALSE),VLOOKUP(CB2062,Arrays!$T:$Z,{1,2,3,4,5,6,7},FALSE)&lt;&gt;0,"")</f>
        <v/>
      </c>
      <c r="CO2069" t="str" cm="1">
        <f t="array" ref="CO2069">_xlfn._xlws.FILTER(SUM(CJ2069:CN2069),SUM(CJ2069:CN2069)&lt;&gt;0,"")</f>
        <v/>
      </c>
      <c r="CX2069" t="str">
        <f ca="1"/>
        <v/>
      </c>
      <c r="DE2069" t="str">
        <f ca="1"/>
        <v/>
      </c>
      <c r="DG2069" t="str">
        <f ca="1"/>
        <v/>
      </c>
      <c r="DH2069">
        <f ca="1"/>
        <v>0</v>
      </c>
      <c r="DI2069">
        <f ca="1"/>
        <v>0</v>
      </c>
      <c r="DJ2069">
        <f ca="1"/>
        <v>0</v>
      </c>
      <c r="DK2069">
        <f ca="1"/>
        <v>0</v>
      </c>
      <c r="DL2069">
        <f ca="1"/>
        <v>0</v>
      </c>
      <c r="DM2069">
        <f ca="1"/>
        <v>0</v>
      </c>
      <c r="DN2069" t="str">
        <f ca="1"/>
        <v/>
      </c>
    </row>
    <row r="2070" spans="13:118">
      <c r="M2070" t="str" cm="1">
        <f t="array" ref="M2070">_xlfn._xlws.FILTER(SUM(H2070:L2070),SUM(H2070:L2070)&lt;&gt;0,"")</f>
        <v/>
      </c>
      <c r="AC2070" t="str">
        <f ca="1"/>
        <v/>
      </c>
      <c r="AE2070">
        <f ca="1"/>
        <v>0</v>
      </c>
      <c r="AF2070">
        <f ca="1"/>
        <v>0</v>
      </c>
      <c r="AG2070">
        <f ca="1"/>
        <v>0</v>
      </c>
      <c r="AH2070">
        <f ca="1"/>
        <v>0</v>
      </c>
      <c r="AI2070">
        <f ca="1"/>
        <v>0</v>
      </c>
      <c r="AJ2070">
        <f ca="1"/>
        <v>0</v>
      </c>
      <c r="AK2070">
        <f ca="1"/>
        <v>0</v>
      </c>
      <c r="AL2070" t="str">
        <f ca="1"/>
        <v/>
      </c>
      <c r="AZ2070" t="str" cm="1">
        <f t="array" ref="AZ2070">_xlfn._xlws.FILTER(SUM(AU2070:AY2070),SUM(AU2070:AY2070)&lt;&gt;0,"")</f>
        <v/>
      </c>
      <c r="BP2070" t="str">
        <f ca="1"/>
        <v/>
      </c>
      <c r="BR2070">
        <f ca="1"/>
        <v>0</v>
      </c>
      <c r="BS2070">
        <f ca="1"/>
        <v>0</v>
      </c>
      <c r="BT2070">
        <f ca="1"/>
        <v>0</v>
      </c>
      <c r="BU2070">
        <f ca="1"/>
        <v>0</v>
      </c>
      <c r="BV2070">
        <f ca="1"/>
        <v>0</v>
      </c>
      <c r="BW2070">
        <f ca="1"/>
        <v>0</v>
      </c>
      <c r="BX2070">
        <f ca="1"/>
        <v>0</v>
      </c>
      <c r="BY2070" t="str">
        <f ca="1"/>
        <v/>
      </c>
      <c r="CC2070" t="str" cm="1">
        <f t="array" aca="1" ref="CC2070" ca="1">_xlfn._xlws.FILTER(VLOOKUP(CB2063,Arrays!$T:$Z,{1,2,3,4,5,6,7},FALSE),VLOOKUP(CB2063,Arrays!$T:$Z,{1,2,3,4,5,6,7},FALSE)&lt;&gt;0,"")</f>
        <v/>
      </c>
      <c r="CO2070" t="str" cm="1">
        <f t="array" ref="CO2070">_xlfn._xlws.FILTER(SUM(CJ2070:CN2070),SUM(CJ2070:CN2070)&lt;&gt;0,"")</f>
        <v/>
      </c>
      <c r="CX2070" t="str">
        <f ca="1"/>
        <v/>
      </c>
      <c r="DE2070" t="str">
        <f ca="1"/>
        <v/>
      </c>
      <c r="DG2070" t="str">
        <f ca="1"/>
        <v/>
      </c>
      <c r="DH2070">
        <f ca="1"/>
        <v>0</v>
      </c>
      <c r="DI2070">
        <f ca="1"/>
        <v>0</v>
      </c>
      <c r="DJ2070">
        <f ca="1"/>
        <v>0</v>
      </c>
      <c r="DK2070">
        <f ca="1"/>
        <v>0</v>
      </c>
      <c r="DL2070">
        <f ca="1"/>
        <v>0</v>
      </c>
      <c r="DM2070">
        <f ca="1"/>
        <v>0</v>
      </c>
      <c r="DN2070" t="str">
        <f ca="1"/>
        <v/>
      </c>
    </row>
    <row r="2071" spans="13:118">
      <c r="M2071" t="str" cm="1">
        <f t="array" ref="M2071">_xlfn._xlws.FILTER(SUM(H2071:L2071),SUM(H2071:L2071)&lt;&gt;0,"")</f>
        <v/>
      </c>
      <c r="AC2071" t="str">
        <f ca="1"/>
        <v/>
      </c>
      <c r="AE2071">
        <f ca="1"/>
        <v>0</v>
      </c>
      <c r="AF2071">
        <f ca="1"/>
        <v>0</v>
      </c>
      <c r="AG2071">
        <f ca="1"/>
        <v>0</v>
      </c>
      <c r="AH2071">
        <f ca="1"/>
        <v>0</v>
      </c>
      <c r="AI2071">
        <f ca="1"/>
        <v>0</v>
      </c>
      <c r="AJ2071">
        <f ca="1"/>
        <v>0</v>
      </c>
      <c r="AK2071">
        <f ca="1"/>
        <v>0</v>
      </c>
      <c r="AL2071" t="str">
        <f ca="1"/>
        <v/>
      </c>
      <c r="AZ2071" t="str" cm="1">
        <f t="array" ref="AZ2071">_xlfn._xlws.FILTER(SUM(AU2071:AY2071),SUM(AU2071:AY2071)&lt;&gt;0,"")</f>
        <v/>
      </c>
      <c r="BP2071" t="str">
        <f ca="1"/>
        <v/>
      </c>
      <c r="BR2071">
        <f ca="1"/>
        <v>0</v>
      </c>
      <c r="BS2071">
        <f ca="1"/>
        <v>0</v>
      </c>
      <c r="BT2071">
        <f ca="1"/>
        <v>0</v>
      </c>
      <c r="BU2071">
        <f ca="1"/>
        <v>0</v>
      </c>
      <c r="BV2071">
        <f ca="1"/>
        <v>0</v>
      </c>
      <c r="BW2071">
        <f ca="1"/>
        <v>0</v>
      </c>
      <c r="BX2071">
        <f ca="1"/>
        <v>0</v>
      </c>
      <c r="BY2071" t="str">
        <f ca="1"/>
        <v/>
      </c>
      <c r="CC2071" t="str" cm="1">
        <f t="array" aca="1" ref="CC2071" ca="1">_xlfn._xlws.FILTER(VLOOKUP(CB2064,Arrays!$T:$Z,{1,2,3,4,5,6,7},FALSE),VLOOKUP(CB2064,Arrays!$T:$Z,{1,2,3,4,5,6,7},FALSE)&lt;&gt;0,"")</f>
        <v/>
      </c>
      <c r="CO2071" t="str" cm="1">
        <f t="array" ref="CO2071">_xlfn._xlws.FILTER(SUM(CJ2071:CN2071),SUM(CJ2071:CN2071)&lt;&gt;0,"")</f>
        <v/>
      </c>
      <c r="CX2071" t="str">
        <f ca="1"/>
        <v/>
      </c>
      <c r="DE2071" t="str">
        <f ca="1"/>
        <v/>
      </c>
      <c r="DG2071" t="str">
        <f ca="1"/>
        <v/>
      </c>
      <c r="DH2071">
        <f ca="1"/>
        <v>0</v>
      </c>
      <c r="DI2071">
        <f ca="1"/>
        <v>0</v>
      </c>
      <c r="DJ2071">
        <f ca="1"/>
        <v>0</v>
      </c>
      <c r="DK2071">
        <f ca="1"/>
        <v>0</v>
      </c>
      <c r="DL2071">
        <f ca="1"/>
        <v>0</v>
      </c>
      <c r="DM2071">
        <f ca="1"/>
        <v>0</v>
      </c>
      <c r="DN2071" t="str">
        <f ca="1"/>
        <v/>
      </c>
    </row>
    <row r="2072" spans="13:118">
      <c r="M2072" t="str" cm="1">
        <f t="array" ref="M2072">_xlfn._xlws.FILTER(SUM(H2072:L2072),SUM(H2072:L2072)&lt;&gt;0,"")</f>
        <v/>
      </c>
      <c r="AC2072" t="str">
        <f ca="1"/>
        <v/>
      </c>
      <c r="AE2072">
        <f ca="1"/>
        <v>0</v>
      </c>
      <c r="AF2072">
        <f ca="1"/>
        <v>0</v>
      </c>
      <c r="AG2072">
        <f ca="1"/>
        <v>0</v>
      </c>
      <c r="AH2072">
        <f ca="1"/>
        <v>0</v>
      </c>
      <c r="AI2072">
        <f ca="1"/>
        <v>0</v>
      </c>
      <c r="AJ2072">
        <f ca="1"/>
        <v>0</v>
      </c>
      <c r="AK2072">
        <f ca="1"/>
        <v>0</v>
      </c>
      <c r="AL2072" t="str">
        <f ca="1"/>
        <v/>
      </c>
      <c r="AZ2072" t="str" cm="1">
        <f t="array" ref="AZ2072">_xlfn._xlws.FILTER(SUM(AU2072:AY2072),SUM(AU2072:AY2072)&lt;&gt;0,"")</f>
        <v/>
      </c>
      <c r="BP2072" t="str">
        <f ca="1"/>
        <v/>
      </c>
      <c r="BR2072">
        <f ca="1"/>
        <v>0</v>
      </c>
      <c r="BS2072">
        <f ca="1"/>
        <v>0</v>
      </c>
      <c r="BT2072">
        <f ca="1"/>
        <v>0</v>
      </c>
      <c r="BU2072">
        <f ca="1"/>
        <v>0</v>
      </c>
      <c r="BV2072">
        <f ca="1"/>
        <v>0</v>
      </c>
      <c r="BW2072">
        <f ca="1"/>
        <v>0</v>
      </c>
      <c r="BX2072">
        <f ca="1"/>
        <v>0</v>
      </c>
      <c r="BY2072" t="str">
        <f ca="1"/>
        <v/>
      </c>
      <c r="CC2072" t="str" cm="1">
        <f t="array" aca="1" ref="CC2072" ca="1">_xlfn._xlws.FILTER(VLOOKUP(CB2065,Arrays!$T:$Z,{1,2,3,4,5,6,7},FALSE),VLOOKUP(CB2065,Arrays!$T:$Z,{1,2,3,4,5,6,7},FALSE)&lt;&gt;0,"")</f>
        <v/>
      </c>
      <c r="CO2072" t="str" cm="1">
        <f t="array" ref="CO2072">_xlfn._xlws.FILTER(SUM(CJ2072:CN2072),SUM(CJ2072:CN2072)&lt;&gt;0,"")</f>
        <v/>
      </c>
      <c r="CX2072" t="str">
        <f ca="1"/>
        <v/>
      </c>
      <c r="DE2072" t="str">
        <f ca="1"/>
        <v/>
      </c>
      <c r="DG2072" t="str">
        <f ca="1"/>
        <v/>
      </c>
      <c r="DH2072">
        <f ca="1"/>
        <v>0</v>
      </c>
      <c r="DI2072">
        <f ca="1"/>
        <v>0</v>
      </c>
      <c r="DJ2072">
        <f ca="1"/>
        <v>0</v>
      </c>
      <c r="DK2072">
        <f ca="1"/>
        <v>0</v>
      </c>
      <c r="DL2072">
        <f ca="1"/>
        <v>0</v>
      </c>
      <c r="DM2072">
        <f ca="1"/>
        <v>0</v>
      </c>
      <c r="DN2072" t="str">
        <f ca="1"/>
        <v/>
      </c>
    </row>
    <row r="2073" spans="13:118">
      <c r="M2073" t="str" cm="1">
        <f t="array" ref="M2073">_xlfn._xlws.FILTER(SUM(H2073:L2073),SUM(H2073:L2073)&lt;&gt;0,"")</f>
        <v/>
      </c>
      <c r="AC2073" t="str">
        <f ca="1"/>
        <v/>
      </c>
      <c r="AE2073">
        <f ca="1"/>
        <v>0</v>
      </c>
      <c r="AF2073">
        <f ca="1"/>
        <v>0</v>
      </c>
      <c r="AG2073">
        <f ca="1"/>
        <v>0</v>
      </c>
      <c r="AH2073">
        <f ca="1"/>
        <v>0</v>
      </c>
      <c r="AI2073">
        <f ca="1"/>
        <v>0</v>
      </c>
      <c r="AJ2073">
        <f ca="1"/>
        <v>0</v>
      </c>
      <c r="AK2073">
        <f ca="1"/>
        <v>0</v>
      </c>
      <c r="AL2073" t="str">
        <f ca="1"/>
        <v/>
      </c>
      <c r="AZ2073" t="str" cm="1">
        <f t="array" ref="AZ2073">_xlfn._xlws.FILTER(SUM(AU2073:AY2073),SUM(AU2073:AY2073)&lt;&gt;0,"")</f>
        <v/>
      </c>
      <c r="BP2073" t="str">
        <f ca="1"/>
        <v/>
      </c>
      <c r="BR2073">
        <f ca="1"/>
        <v>0</v>
      </c>
      <c r="BS2073">
        <f ca="1"/>
        <v>0</v>
      </c>
      <c r="BT2073">
        <f ca="1"/>
        <v>0</v>
      </c>
      <c r="BU2073">
        <f ca="1"/>
        <v>0</v>
      </c>
      <c r="BV2073">
        <f ca="1"/>
        <v>0</v>
      </c>
      <c r="BW2073">
        <f ca="1"/>
        <v>0</v>
      </c>
      <c r="BX2073">
        <f ca="1"/>
        <v>0</v>
      </c>
      <c r="BY2073" t="str">
        <f ca="1"/>
        <v/>
      </c>
      <c r="CC2073" t="str" cm="1">
        <f t="array" aca="1" ref="CC2073" ca="1">_xlfn._xlws.FILTER(VLOOKUP(CB2066,Arrays!$T:$Z,{1,2,3,4,5,6,7},FALSE),VLOOKUP(CB2066,Arrays!$T:$Z,{1,2,3,4,5,6,7},FALSE)&lt;&gt;0,"")</f>
        <v/>
      </c>
      <c r="CO2073" t="str" cm="1">
        <f t="array" ref="CO2073">_xlfn._xlws.FILTER(SUM(CJ2073:CN2073),SUM(CJ2073:CN2073)&lt;&gt;0,"")</f>
        <v/>
      </c>
      <c r="CX2073" t="str">
        <f ca="1"/>
        <v/>
      </c>
      <c r="DE2073" t="str">
        <f ca="1"/>
        <v/>
      </c>
      <c r="DG2073" t="str">
        <f ca="1"/>
        <v/>
      </c>
      <c r="DH2073">
        <f ca="1"/>
        <v>0</v>
      </c>
      <c r="DI2073">
        <f ca="1"/>
        <v>0</v>
      </c>
      <c r="DJ2073">
        <f ca="1"/>
        <v>0</v>
      </c>
      <c r="DK2073">
        <f ca="1"/>
        <v>0</v>
      </c>
      <c r="DL2073">
        <f ca="1"/>
        <v>0</v>
      </c>
      <c r="DM2073">
        <f ca="1"/>
        <v>0</v>
      </c>
      <c r="DN2073" t="str">
        <f ca="1"/>
        <v/>
      </c>
    </row>
    <row r="2074" spans="13:118">
      <c r="M2074" t="str" cm="1">
        <f t="array" ref="M2074">_xlfn._xlws.FILTER(SUM(H2074:L2074),SUM(H2074:L2074)&lt;&gt;0,"")</f>
        <v/>
      </c>
      <c r="AC2074" t="str">
        <f ca="1"/>
        <v/>
      </c>
      <c r="AE2074">
        <f ca="1"/>
        <v>0</v>
      </c>
      <c r="AF2074">
        <f ca="1"/>
        <v>0</v>
      </c>
      <c r="AG2074">
        <f ca="1"/>
        <v>0</v>
      </c>
      <c r="AH2074">
        <f ca="1"/>
        <v>0</v>
      </c>
      <c r="AI2074">
        <f ca="1"/>
        <v>0</v>
      </c>
      <c r="AJ2074">
        <f ca="1"/>
        <v>0</v>
      </c>
      <c r="AK2074">
        <f ca="1"/>
        <v>0</v>
      </c>
      <c r="AL2074" t="str">
        <f ca="1"/>
        <v/>
      </c>
      <c r="AZ2074" t="str" cm="1">
        <f t="array" ref="AZ2074">_xlfn._xlws.FILTER(SUM(AU2074:AY2074),SUM(AU2074:AY2074)&lt;&gt;0,"")</f>
        <v/>
      </c>
      <c r="BP2074" t="str">
        <f ca="1"/>
        <v/>
      </c>
      <c r="BR2074">
        <f ca="1"/>
        <v>0</v>
      </c>
      <c r="BS2074">
        <f ca="1"/>
        <v>0</v>
      </c>
      <c r="BT2074">
        <f ca="1"/>
        <v>0</v>
      </c>
      <c r="BU2074">
        <f ca="1"/>
        <v>0</v>
      </c>
      <c r="BV2074">
        <f ca="1"/>
        <v>0</v>
      </c>
      <c r="BW2074">
        <f ca="1"/>
        <v>0</v>
      </c>
      <c r="BX2074">
        <f ca="1"/>
        <v>0</v>
      </c>
      <c r="BY2074" t="str">
        <f ca="1"/>
        <v/>
      </c>
      <c r="CC2074" t="str" cm="1">
        <f t="array" aca="1" ref="CC2074" ca="1">_xlfn._xlws.FILTER(VLOOKUP(CB2067,Arrays!$T:$Z,{1,2,3,4,5,6,7},FALSE),VLOOKUP(CB2067,Arrays!$T:$Z,{1,2,3,4,5,6,7},FALSE)&lt;&gt;0,"")</f>
        <v/>
      </c>
      <c r="CO2074" t="str" cm="1">
        <f t="array" ref="CO2074">_xlfn._xlws.FILTER(SUM(CJ2074:CN2074),SUM(CJ2074:CN2074)&lt;&gt;0,"")</f>
        <v/>
      </c>
      <c r="CX2074" t="str">
        <f ca="1"/>
        <v/>
      </c>
      <c r="DE2074" t="str">
        <f ca="1"/>
        <v/>
      </c>
      <c r="DG2074" t="str">
        <f ca="1"/>
        <v/>
      </c>
      <c r="DH2074">
        <f ca="1"/>
        <v>0</v>
      </c>
      <c r="DI2074">
        <f ca="1"/>
        <v>0</v>
      </c>
      <c r="DJ2074">
        <f ca="1"/>
        <v>0</v>
      </c>
      <c r="DK2074">
        <f ca="1"/>
        <v>0</v>
      </c>
      <c r="DL2074">
        <f ca="1"/>
        <v>0</v>
      </c>
      <c r="DM2074">
        <f ca="1"/>
        <v>0</v>
      </c>
      <c r="DN2074" t="str">
        <f ca="1"/>
        <v/>
      </c>
    </row>
    <row r="2075" spans="13:118">
      <c r="M2075" t="str" cm="1">
        <f t="array" ref="M2075">_xlfn._xlws.FILTER(SUM(H2075:L2075),SUM(H2075:L2075)&lt;&gt;0,"")</f>
        <v/>
      </c>
      <c r="AC2075" t="str">
        <f ca="1"/>
        <v/>
      </c>
      <c r="AE2075">
        <f ca="1"/>
        <v>0</v>
      </c>
      <c r="AF2075">
        <f ca="1"/>
        <v>0</v>
      </c>
      <c r="AG2075">
        <f ca="1"/>
        <v>0</v>
      </c>
      <c r="AH2075">
        <f ca="1"/>
        <v>0</v>
      </c>
      <c r="AI2075">
        <f ca="1"/>
        <v>0</v>
      </c>
      <c r="AJ2075">
        <f ca="1"/>
        <v>0</v>
      </c>
      <c r="AK2075">
        <f ca="1"/>
        <v>0</v>
      </c>
      <c r="AL2075" t="str">
        <f ca="1"/>
        <v/>
      </c>
      <c r="AZ2075" t="str" cm="1">
        <f t="array" ref="AZ2075">_xlfn._xlws.FILTER(SUM(AU2075:AY2075),SUM(AU2075:AY2075)&lt;&gt;0,"")</f>
        <v/>
      </c>
      <c r="BP2075" t="str">
        <f ca="1"/>
        <v/>
      </c>
      <c r="BR2075">
        <f ca="1"/>
        <v>0</v>
      </c>
      <c r="BS2075">
        <f ca="1"/>
        <v>0</v>
      </c>
      <c r="BT2075">
        <f ca="1"/>
        <v>0</v>
      </c>
      <c r="BU2075">
        <f ca="1"/>
        <v>0</v>
      </c>
      <c r="BV2075">
        <f ca="1"/>
        <v>0</v>
      </c>
      <c r="BW2075">
        <f ca="1"/>
        <v>0</v>
      </c>
      <c r="BX2075">
        <f ca="1"/>
        <v>0</v>
      </c>
      <c r="BY2075" t="str">
        <f ca="1"/>
        <v/>
      </c>
      <c r="CC2075" t="str" cm="1">
        <f t="array" aca="1" ref="CC2075" ca="1">_xlfn._xlws.FILTER(VLOOKUP(CB2068,Arrays!$T:$Z,{1,2,3,4,5,6,7},FALSE),VLOOKUP(CB2068,Arrays!$T:$Z,{1,2,3,4,5,6,7},FALSE)&lt;&gt;0,"")</f>
        <v/>
      </c>
      <c r="CO2075" t="str" cm="1">
        <f t="array" ref="CO2075">_xlfn._xlws.FILTER(SUM(CJ2075:CN2075),SUM(CJ2075:CN2075)&lt;&gt;0,"")</f>
        <v/>
      </c>
      <c r="CX2075" t="str">
        <f ca="1"/>
        <v/>
      </c>
      <c r="DE2075" t="str">
        <f ca="1"/>
        <v/>
      </c>
      <c r="DG2075" t="str">
        <f ca="1"/>
        <v/>
      </c>
      <c r="DH2075">
        <f ca="1"/>
        <v>0</v>
      </c>
      <c r="DI2075">
        <f ca="1"/>
        <v>0</v>
      </c>
      <c r="DJ2075">
        <f ca="1"/>
        <v>0</v>
      </c>
      <c r="DK2075">
        <f ca="1"/>
        <v>0</v>
      </c>
      <c r="DL2075">
        <f ca="1"/>
        <v>0</v>
      </c>
      <c r="DM2075">
        <f ca="1"/>
        <v>0</v>
      </c>
      <c r="DN2075" t="str">
        <f ca="1"/>
        <v/>
      </c>
    </row>
    <row r="2076" spans="13:118">
      <c r="M2076" t="str" cm="1">
        <f t="array" ref="M2076">_xlfn._xlws.FILTER(SUM(H2076:L2076),SUM(H2076:L2076)&lt;&gt;0,"")</f>
        <v/>
      </c>
      <c r="AC2076" t="str">
        <f ca="1"/>
        <v/>
      </c>
      <c r="AE2076">
        <f ca="1"/>
        <v>0</v>
      </c>
      <c r="AF2076">
        <f ca="1"/>
        <v>0</v>
      </c>
      <c r="AG2076">
        <f ca="1"/>
        <v>0</v>
      </c>
      <c r="AH2076">
        <f ca="1"/>
        <v>0</v>
      </c>
      <c r="AI2076">
        <f ca="1"/>
        <v>0</v>
      </c>
      <c r="AJ2076">
        <f ca="1"/>
        <v>0</v>
      </c>
      <c r="AK2076">
        <f ca="1"/>
        <v>0</v>
      </c>
      <c r="AL2076" t="str">
        <f ca="1"/>
        <v/>
      </c>
      <c r="AZ2076" t="str" cm="1">
        <f t="array" ref="AZ2076">_xlfn._xlws.FILTER(SUM(AU2076:AY2076),SUM(AU2076:AY2076)&lt;&gt;0,"")</f>
        <v/>
      </c>
      <c r="BP2076" t="str">
        <f ca="1"/>
        <v/>
      </c>
      <c r="BR2076">
        <f ca="1"/>
        <v>0</v>
      </c>
      <c r="BS2076">
        <f ca="1"/>
        <v>0</v>
      </c>
      <c r="BT2076">
        <f ca="1"/>
        <v>0</v>
      </c>
      <c r="BU2076">
        <f ca="1"/>
        <v>0</v>
      </c>
      <c r="BV2076">
        <f ca="1"/>
        <v>0</v>
      </c>
      <c r="BW2076">
        <f ca="1"/>
        <v>0</v>
      </c>
      <c r="BX2076">
        <f ca="1"/>
        <v>0</v>
      </c>
      <c r="BY2076" t="str">
        <f ca="1"/>
        <v/>
      </c>
      <c r="CC2076" t="str" cm="1">
        <f t="array" aca="1" ref="CC2076" ca="1">_xlfn._xlws.FILTER(VLOOKUP(CB2069,Arrays!$T:$Z,{1,2,3,4,5,6,7},FALSE),VLOOKUP(CB2069,Arrays!$T:$Z,{1,2,3,4,5,6,7},FALSE)&lt;&gt;0,"")</f>
        <v/>
      </c>
      <c r="CO2076" t="str" cm="1">
        <f t="array" ref="CO2076">_xlfn._xlws.FILTER(SUM(CJ2076:CN2076),SUM(CJ2076:CN2076)&lt;&gt;0,"")</f>
        <v/>
      </c>
      <c r="CX2076" t="str">
        <f ca="1"/>
        <v/>
      </c>
      <c r="DE2076" t="str">
        <f ca="1"/>
        <v/>
      </c>
      <c r="DG2076" t="str">
        <f ca="1"/>
        <v/>
      </c>
      <c r="DH2076">
        <f ca="1"/>
        <v>0</v>
      </c>
      <c r="DI2076">
        <f ca="1"/>
        <v>0</v>
      </c>
      <c r="DJ2076">
        <f ca="1"/>
        <v>0</v>
      </c>
      <c r="DK2076">
        <f ca="1"/>
        <v>0</v>
      </c>
      <c r="DL2076">
        <f ca="1"/>
        <v>0</v>
      </c>
      <c r="DM2076">
        <f ca="1"/>
        <v>0</v>
      </c>
      <c r="DN2076" t="str">
        <f ca="1"/>
        <v/>
      </c>
    </row>
    <row r="2077" spans="13:118">
      <c r="M2077" t="str" cm="1">
        <f t="array" ref="M2077">_xlfn._xlws.FILTER(SUM(H2077:L2077),SUM(H2077:L2077)&lt;&gt;0,"")</f>
        <v/>
      </c>
      <c r="AC2077" t="str">
        <f ca="1"/>
        <v/>
      </c>
      <c r="AE2077">
        <f ca="1"/>
        <v>0</v>
      </c>
      <c r="AF2077">
        <f ca="1"/>
        <v>0</v>
      </c>
      <c r="AG2077">
        <f ca="1"/>
        <v>0</v>
      </c>
      <c r="AH2077">
        <f ca="1"/>
        <v>0</v>
      </c>
      <c r="AI2077">
        <f ca="1"/>
        <v>0</v>
      </c>
      <c r="AJ2077">
        <f ca="1"/>
        <v>0</v>
      </c>
      <c r="AK2077">
        <f ca="1"/>
        <v>0</v>
      </c>
      <c r="AL2077" t="str">
        <f ca="1"/>
        <v/>
      </c>
      <c r="AZ2077" t="str" cm="1">
        <f t="array" ref="AZ2077">_xlfn._xlws.FILTER(SUM(AU2077:AY2077),SUM(AU2077:AY2077)&lt;&gt;0,"")</f>
        <v/>
      </c>
      <c r="BP2077" t="str">
        <f ca="1"/>
        <v/>
      </c>
      <c r="BR2077">
        <f ca="1"/>
        <v>0</v>
      </c>
      <c r="BS2077">
        <f ca="1"/>
        <v>0</v>
      </c>
      <c r="BT2077">
        <f ca="1"/>
        <v>0</v>
      </c>
      <c r="BU2077">
        <f ca="1"/>
        <v>0</v>
      </c>
      <c r="BV2077">
        <f ca="1"/>
        <v>0</v>
      </c>
      <c r="BW2077">
        <f ca="1"/>
        <v>0</v>
      </c>
      <c r="BX2077">
        <f ca="1"/>
        <v>0</v>
      </c>
      <c r="BY2077" t="str">
        <f ca="1"/>
        <v/>
      </c>
      <c r="CC2077" t="str" cm="1">
        <f t="array" aca="1" ref="CC2077" ca="1">_xlfn._xlws.FILTER(VLOOKUP(CB2070,Arrays!$T:$Z,{1,2,3,4,5,6,7},FALSE),VLOOKUP(CB2070,Arrays!$T:$Z,{1,2,3,4,5,6,7},FALSE)&lt;&gt;0,"")</f>
        <v/>
      </c>
      <c r="CO2077" t="str" cm="1">
        <f t="array" ref="CO2077">_xlfn._xlws.FILTER(SUM(CJ2077:CN2077),SUM(CJ2077:CN2077)&lt;&gt;0,"")</f>
        <v/>
      </c>
      <c r="CX2077" t="str">
        <f ca="1"/>
        <v/>
      </c>
      <c r="DE2077" t="str">
        <f ca="1"/>
        <v/>
      </c>
      <c r="DG2077" t="str">
        <f ca="1"/>
        <v/>
      </c>
      <c r="DH2077">
        <f ca="1"/>
        <v>0</v>
      </c>
      <c r="DI2077">
        <f ca="1"/>
        <v>0</v>
      </c>
      <c r="DJ2077">
        <f ca="1"/>
        <v>0</v>
      </c>
      <c r="DK2077">
        <f ca="1"/>
        <v>0</v>
      </c>
      <c r="DL2077">
        <f ca="1"/>
        <v>0</v>
      </c>
      <c r="DM2077">
        <f ca="1"/>
        <v>0</v>
      </c>
      <c r="DN2077" t="str">
        <f ca="1"/>
        <v/>
      </c>
    </row>
    <row r="2078" spans="13:118">
      <c r="M2078" t="str" cm="1">
        <f t="array" ref="M2078">_xlfn._xlws.FILTER(SUM(H2078:L2078),SUM(H2078:L2078)&lt;&gt;0,"")</f>
        <v/>
      </c>
      <c r="AC2078" t="str">
        <f ca="1"/>
        <v/>
      </c>
      <c r="AE2078">
        <f ca="1"/>
        <v>0</v>
      </c>
      <c r="AF2078">
        <f ca="1"/>
        <v>0</v>
      </c>
      <c r="AG2078">
        <f ca="1"/>
        <v>0</v>
      </c>
      <c r="AH2078">
        <f ca="1"/>
        <v>0</v>
      </c>
      <c r="AI2078">
        <f ca="1"/>
        <v>0</v>
      </c>
      <c r="AJ2078">
        <f ca="1"/>
        <v>0</v>
      </c>
      <c r="AK2078">
        <f ca="1"/>
        <v>0</v>
      </c>
      <c r="AL2078" t="str">
        <f ca="1"/>
        <v/>
      </c>
      <c r="AZ2078" t="str" cm="1">
        <f t="array" ref="AZ2078">_xlfn._xlws.FILTER(SUM(AU2078:AY2078),SUM(AU2078:AY2078)&lt;&gt;0,"")</f>
        <v/>
      </c>
      <c r="BP2078" t="str">
        <f ca="1"/>
        <v/>
      </c>
      <c r="BR2078">
        <f ca="1"/>
        <v>0</v>
      </c>
      <c r="BS2078">
        <f ca="1"/>
        <v>0</v>
      </c>
      <c r="BT2078">
        <f ca="1"/>
        <v>0</v>
      </c>
      <c r="BU2078">
        <f ca="1"/>
        <v>0</v>
      </c>
      <c r="BV2078">
        <f ca="1"/>
        <v>0</v>
      </c>
      <c r="BW2078">
        <f ca="1"/>
        <v>0</v>
      </c>
      <c r="BX2078">
        <f ca="1"/>
        <v>0</v>
      </c>
      <c r="BY2078" t="str">
        <f ca="1"/>
        <v/>
      </c>
      <c r="CC2078" t="str" cm="1">
        <f t="array" aca="1" ref="CC2078" ca="1">_xlfn._xlws.FILTER(VLOOKUP(CB2071,Arrays!$T:$Z,{1,2,3,4,5,6,7},FALSE),VLOOKUP(CB2071,Arrays!$T:$Z,{1,2,3,4,5,6,7},FALSE)&lt;&gt;0,"")</f>
        <v/>
      </c>
      <c r="CO2078" t="str" cm="1">
        <f t="array" ref="CO2078">_xlfn._xlws.FILTER(SUM(CJ2078:CN2078),SUM(CJ2078:CN2078)&lt;&gt;0,"")</f>
        <v/>
      </c>
      <c r="CX2078" t="str">
        <f ca="1"/>
        <v/>
      </c>
      <c r="DE2078" t="str">
        <f ca="1"/>
        <v/>
      </c>
      <c r="DG2078" t="str">
        <f ca="1"/>
        <v/>
      </c>
      <c r="DH2078">
        <f ca="1"/>
        <v>0</v>
      </c>
      <c r="DI2078">
        <f ca="1"/>
        <v>0</v>
      </c>
      <c r="DJ2078">
        <f ca="1"/>
        <v>0</v>
      </c>
      <c r="DK2078">
        <f ca="1"/>
        <v>0</v>
      </c>
      <c r="DL2078">
        <f ca="1"/>
        <v>0</v>
      </c>
      <c r="DM2078">
        <f ca="1"/>
        <v>0</v>
      </c>
      <c r="DN2078" t="str">
        <f ca="1"/>
        <v/>
      </c>
    </row>
    <row r="2079" spans="13:118">
      <c r="M2079" t="str" cm="1">
        <f t="array" ref="M2079">_xlfn._xlws.FILTER(SUM(H2079:L2079),SUM(H2079:L2079)&lt;&gt;0,"")</f>
        <v/>
      </c>
      <c r="AC2079" t="str">
        <f ca="1"/>
        <v/>
      </c>
      <c r="AE2079">
        <f ca="1"/>
        <v>0</v>
      </c>
      <c r="AF2079">
        <f ca="1"/>
        <v>0</v>
      </c>
      <c r="AG2079">
        <f ca="1"/>
        <v>0</v>
      </c>
      <c r="AH2079">
        <f ca="1"/>
        <v>0</v>
      </c>
      <c r="AI2079">
        <f ca="1"/>
        <v>0</v>
      </c>
      <c r="AJ2079">
        <f ca="1"/>
        <v>0</v>
      </c>
      <c r="AK2079">
        <f ca="1"/>
        <v>0</v>
      </c>
      <c r="AL2079" t="str">
        <f ca="1"/>
        <v/>
      </c>
      <c r="AZ2079" t="str" cm="1">
        <f t="array" ref="AZ2079">_xlfn._xlws.FILTER(SUM(AU2079:AY2079),SUM(AU2079:AY2079)&lt;&gt;0,"")</f>
        <v/>
      </c>
      <c r="BP2079" t="str">
        <f ca="1"/>
        <v/>
      </c>
      <c r="BR2079">
        <f ca="1"/>
        <v>0</v>
      </c>
      <c r="BS2079">
        <f ca="1"/>
        <v>0</v>
      </c>
      <c r="BT2079">
        <f ca="1"/>
        <v>0</v>
      </c>
      <c r="BU2079">
        <f ca="1"/>
        <v>0</v>
      </c>
      <c r="BV2079">
        <f ca="1"/>
        <v>0</v>
      </c>
      <c r="BW2079">
        <f ca="1"/>
        <v>0</v>
      </c>
      <c r="BX2079">
        <f ca="1"/>
        <v>0</v>
      </c>
      <c r="BY2079" t="str">
        <f ca="1"/>
        <v/>
      </c>
      <c r="CC2079" t="str" cm="1">
        <f t="array" aca="1" ref="CC2079" ca="1">_xlfn._xlws.FILTER(VLOOKUP(CB2072,Arrays!$T:$Z,{1,2,3,4,5,6,7},FALSE),VLOOKUP(CB2072,Arrays!$T:$Z,{1,2,3,4,5,6,7},FALSE)&lt;&gt;0,"")</f>
        <v/>
      </c>
      <c r="CO2079" t="str" cm="1">
        <f t="array" ref="CO2079">_xlfn._xlws.FILTER(SUM(CJ2079:CN2079),SUM(CJ2079:CN2079)&lt;&gt;0,"")</f>
        <v/>
      </c>
      <c r="CX2079" t="str">
        <f ca="1"/>
        <v/>
      </c>
      <c r="DE2079" t="str">
        <f ca="1"/>
        <v/>
      </c>
      <c r="DG2079" t="str">
        <f ca="1"/>
        <v/>
      </c>
      <c r="DH2079">
        <f ca="1"/>
        <v>0</v>
      </c>
      <c r="DI2079">
        <f ca="1"/>
        <v>0</v>
      </c>
      <c r="DJ2079">
        <f ca="1"/>
        <v>0</v>
      </c>
      <c r="DK2079">
        <f ca="1"/>
        <v>0</v>
      </c>
      <c r="DL2079">
        <f ca="1"/>
        <v>0</v>
      </c>
      <c r="DM2079">
        <f ca="1"/>
        <v>0</v>
      </c>
      <c r="DN2079" t="str">
        <f ca="1"/>
        <v/>
      </c>
    </row>
    <row r="2080" spans="13:118">
      <c r="M2080" t="str" cm="1">
        <f t="array" ref="M2080">_xlfn._xlws.FILTER(SUM(H2080:L2080),SUM(H2080:L2080)&lt;&gt;0,"")</f>
        <v/>
      </c>
      <c r="AC2080" t="str">
        <f ca="1"/>
        <v/>
      </c>
      <c r="AE2080">
        <f ca="1"/>
        <v>0</v>
      </c>
      <c r="AF2080">
        <f ca="1"/>
        <v>0</v>
      </c>
      <c r="AG2080">
        <f ca="1"/>
        <v>0</v>
      </c>
      <c r="AH2080">
        <f ca="1"/>
        <v>0</v>
      </c>
      <c r="AI2080">
        <f ca="1"/>
        <v>0</v>
      </c>
      <c r="AJ2080">
        <f ca="1"/>
        <v>0</v>
      </c>
      <c r="AK2080">
        <f ca="1"/>
        <v>0</v>
      </c>
      <c r="AL2080" t="str">
        <f ca="1"/>
        <v/>
      </c>
      <c r="AZ2080" t="str" cm="1">
        <f t="array" ref="AZ2080">_xlfn._xlws.FILTER(SUM(AU2080:AY2080),SUM(AU2080:AY2080)&lt;&gt;0,"")</f>
        <v/>
      </c>
      <c r="BP2080" t="str">
        <f ca="1"/>
        <v/>
      </c>
      <c r="BR2080">
        <f ca="1"/>
        <v>0</v>
      </c>
      <c r="BS2080">
        <f ca="1"/>
        <v>0</v>
      </c>
      <c r="BT2080">
        <f ca="1"/>
        <v>0</v>
      </c>
      <c r="BU2080">
        <f ca="1"/>
        <v>0</v>
      </c>
      <c r="BV2080">
        <f ca="1"/>
        <v>0</v>
      </c>
      <c r="BW2080">
        <f ca="1"/>
        <v>0</v>
      </c>
      <c r="BX2080">
        <f ca="1"/>
        <v>0</v>
      </c>
      <c r="BY2080" t="str">
        <f ca="1"/>
        <v/>
      </c>
      <c r="CC2080" t="str" cm="1">
        <f t="array" aca="1" ref="CC2080" ca="1">_xlfn._xlws.FILTER(VLOOKUP(CB2073,Arrays!$T:$Z,{1,2,3,4,5,6,7},FALSE),VLOOKUP(CB2073,Arrays!$T:$Z,{1,2,3,4,5,6,7},FALSE)&lt;&gt;0,"")</f>
        <v/>
      </c>
      <c r="CO2080" t="str" cm="1">
        <f t="array" ref="CO2080">_xlfn._xlws.FILTER(SUM(CJ2080:CN2080),SUM(CJ2080:CN2080)&lt;&gt;0,"")</f>
        <v/>
      </c>
      <c r="CX2080" t="str">
        <f ca="1"/>
        <v/>
      </c>
      <c r="DE2080" t="str">
        <f ca="1"/>
        <v/>
      </c>
      <c r="DG2080" t="str">
        <f ca="1"/>
        <v/>
      </c>
      <c r="DH2080">
        <f ca="1"/>
        <v>0</v>
      </c>
      <c r="DI2080">
        <f ca="1"/>
        <v>0</v>
      </c>
      <c r="DJ2080">
        <f ca="1"/>
        <v>0</v>
      </c>
      <c r="DK2080">
        <f ca="1"/>
        <v>0</v>
      </c>
      <c r="DL2080">
        <f ca="1"/>
        <v>0</v>
      </c>
      <c r="DM2080">
        <f ca="1"/>
        <v>0</v>
      </c>
      <c r="DN2080" t="str">
        <f ca="1"/>
        <v/>
      </c>
    </row>
    <row r="2081" spans="13:118">
      <c r="M2081" t="str" cm="1">
        <f t="array" ref="M2081">_xlfn._xlws.FILTER(SUM(H2081:L2081),SUM(H2081:L2081)&lt;&gt;0,"")</f>
        <v/>
      </c>
      <c r="AC2081" t="str">
        <f ca="1"/>
        <v/>
      </c>
      <c r="AE2081">
        <f ca="1"/>
        <v>0</v>
      </c>
      <c r="AF2081">
        <f ca="1"/>
        <v>0</v>
      </c>
      <c r="AG2081">
        <f ca="1"/>
        <v>0</v>
      </c>
      <c r="AH2081">
        <f ca="1"/>
        <v>0</v>
      </c>
      <c r="AI2081">
        <f ca="1"/>
        <v>0</v>
      </c>
      <c r="AJ2081">
        <f ca="1"/>
        <v>0</v>
      </c>
      <c r="AK2081">
        <f ca="1"/>
        <v>0</v>
      </c>
      <c r="AL2081" t="str">
        <f ca="1"/>
        <v/>
      </c>
      <c r="AZ2081" t="str" cm="1">
        <f t="array" ref="AZ2081">_xlfn._xlws.FILTER(SUM(AU2081:AY2081),SUM(AU2081:AY2081)&lt;&gt;0,"")</f>
        <v/>
      </c>
      <c r="BP2081" t="str">
        <f ca="1"/>
        <v/>
      </c>
      <c r="BR2081">
        <f ca="1"/>
        <v>0</v>
      </c>
      <c r="BS2081">
        <f ca="1"/>
        <v>0</v>
      </c>
      <c r="BT2081">
        <f ca="1"/>
        <v>0</v>
      </c>
      <c r="BU2081">
        <f ca="1"/>
        <v>0</v>
      </c>
      <c r="BV2081">
        <f ca="1"/>
        <v>0</v>
      </c>
      <c r="BW2081">
        <f ca="1"/>
        <v>0</v>
      </c>
      <c r="BX2081">
        <f ca="1"/>
        <v>0</v>
      </c>
      <c r="BY2081" t="str">
        <f ca="1"/>
        <v/>
      </c>
      <c r="CC2081" t="str" cm="1">
        <f t="array" aca="1" ref="CC2081" ca="1">_xlfn._xlws.FILTER(VLOOKUP(CB2074,Arrays!$T:$Z,{1,2,3,4,5,6,7},FALSE),VLOOKUP(CB2074,Arrays!$T:$Z,{1,2,3,4,5,6,7},FALSE)&lt;&gt;0,"")</f>
        <v/>
      </c>
      <c r="CO2081" t="str" cm="1">
        <f t="array" ref="CO2081">_xlfn._xlws.FILTER(SUM(CJ2081:CN2081),SUM(CJ2081:CN2081)&lt;&gt;0,"")</f>
        <v/>
      </c>
      <c r="CX2081" t="str">
        <f ca="1"/>
        <v/>
      </c>
      <c r="DE2081" t="str">
        <f ca="1"/>
        <v/>
      </c>
      <c r="DG2081" t="str">
        <f ca="1"/>
        <v/>
      </c>
      <c r="DH2081">
        <f ca="1"/>
        <v>0</v>
      </c>
      <c r="DI2081">
        <f ca="1"/>
        <v>0</v>
      </c>
      <c r="DJ2081">
        <f ca="1"/>
        <v>0</v>
      </c>
      <c r="DK2081">
        <f ca="1"/>
        <v>0</v>
      </c>
      <c r="DL2081">
        <f ca="1"/>
        <v>0</v>
      </c>
      <c r="DM2081">
        <f ca="1"/>
        <v>0</v>
      </c>
      <c r="DN2081" t="str">
        <f ca="1"/>
        <v/>
      </c>
    </row>
    <row r="2082" spans="13:118">
      <c r="M2082" t="str" cm="1">
        <f t="array" ref="M2082">_xlfn._xlws.FILTER(SUM(H2082:L2082),SUM(H2082:L2082)&lt;&gt;0,"")</f>
        <v/>
      </c>
      <c r="AC2082" t="str">
        <f ca="1"/>
        <v/>
      </c>
      <c r="AE2082">
        <f ca="1"/>
        <v>0</v>
      </c>
      <c r="AF2082">
        <f ca="1"/>
        <v>0</v>
      </c>
      <c r="AG2082">
        <f ca="1"/>
        <v>0</v>
      </c>
      <c r="AH2082">
        <f ca="1"/>
        <v>0</v>
      </c>
      <c r="AI2082">
        <f ca="1"/>
        <v>0</v>
      </c>
      <c r="AJ2082">
        <f ca="1"/>
        <v>0</v>
      </c>
      <c r="AK2082">
        <f ca="1"/>
        <v>0</v>
      </c>
      <c r="AL2082" t="str">
        <f ca="1"/>
        <v/>
      </c>
      <c r="AZ2082" t="str" cm="1">
        <f t="array" ref="AZ2082">_xlfn._xlws.FILTER(SUM(AU2082:AY2082),SUM(AU2082:AY2082)&lt;&gt;0,"")</f>
        <v/>
      </c>
      <c r="BP2082" t="str">
        <f ca="1"/>
        <v/>
      </c>
      <c r="BR2082">
        <f ca="1"/>
        <v>0</v>
      </c>
      <c r="BS2082">
        <f ca="1"/>
        <v>0</v>
      </c>
      <c r="BT2082">
        <f ca="1"/>
        <v>0</v>
      </c>
      <c r="BU2082">
        <f ca="1"/>
        <v>0</v>
      </c>
      <c r="BV2082">
        <f ca="1"/>
        <v>0</v>
      </c>
      <c r="BW2082">
        <f ca="1"/>
        <v>0</v>
      </c>
      <c r="BX2082">
        <f ca="1"/>
        <v>0</v>
      </c>
      <c r="BY2082" t="str">
        <f ca="1"/>
        <v/>
      </c>
      <c r="CC2082" t="str" cm="1">
        <f t="array" aca="1" ref="CC2082" ca="1">_xlfn._xlws.FILTER(VLOOKUP(CB2075,Arrays!$T:$Z,{1,2,3,4,5,6,7},FALSE),VLOOKUP(CB2075,Arrays!$T:$Z,{1,2,3,4,5,6,7},FALSE)&lt;&gt;0,"")</f>
        <v/>
      </c>
      <c r="CO2082" t="str" cm="1">
        <f t="array" ref="CO2082">_xlfn._xlws.FILTER(SUM(CJ2082:CN2082),SUM(CJ2082:CN2082)&lt;&gt;0,"")</f>
        <v/>
      </c>
      <c r="CX2082" t="str">
        <f ca="1"/>
        <v/>
      </c>
      <c r="DE2082" t="str">
        <f ca="1"/>
        <v/>
      </c>
      <c r="DG2082" t="str">
        <f ca="1"/>
        <v/>
      </c>
      <c r="DH2082">
        <f ca="1"/>
        <v>0</v>
      </c>
      <c r="DI2082">
        <f ca="1"/>
        <v>0</v>
      </c>
      <c r="DJ2082">
        <f ca="1"/>
        <v>0</v>
      </c>
      <c r="DK2082">
        <f ca="1"/>
        <v>0</v>
      </c>
      <c r="DL2082">
        <f ca="1"/>
        <v>0</v>
      </c>
      <c r="DM2082">
        <f ca="1"/>
        <v>0</v>
      </c>
      <c r="DN2082" t="str">
        <f ca="1"/>
        <v/>
      </c>
    </row>
    <row r="2083" spans="13:118">
      <c r="M2083" t="str" cm="1">
        <f t="array" ref="M2083">_xlfn._xlws.FILTER(SUM(H2083:L2083),SUM(H2083:L2083)&lt;&gt;0,"")</f>
        <v/>
      </c>
      <c r="AC2083" t="str">
        <f ca="1"/>
        <v/>
      </c>
      <c r="AE2083">
        <f ca="1"/>
        <v>0</v>
      </c>
      <c r="AF2083">
        <f ca="1"/>
        <v>0</v>
      </c>
      <c r="AG2083">
        <f ca="1"/>
        <v>0</v>
      </c>
      <c r="AH2083">
        <f ca="1"/>
        <v>0</v>
      </c>
      <c r="AI2083">
        <f ca="1"/>
        <v>0</v>
      </c>
      <c r="AJ2083">
        <f ca="1"/>
        <v>0</v>
      </c>
      <c r="AK2083">
        <f ca="1"/>
        <v>0</v>
      </c>
      <c r="AL2083" t="str">
        <f ca="1"/>
        <v/>
      </c>
      <c r="AZ2083" t="str" cm="1">
        <f t="array" ref="AZ2083">_xlfn._xlws.FILTER(SUM(AU2083:AY2083),SUM(AU2083:AY2083)&lt;&gt;0,"")</f>
        <v/>
      </c>
      <c r="BP2083" t="str">
        <f ca="1"/>
        <v/>
      </c>
      <c r="BR2083">
        <f ca="1"/>
        <v>0</v>
      </c>
      <c r="BS2083">
        <f ca="1"/>
        <v>0</v>
      </c>
      <c r="BT2083">
        <f ca="1"/>
        <v>0</v>
      </c>
      <c r="BU2083">
        <f ca="1"/>
        <v>0</v>
      </c>
      <c r="BV2083">
        <f ca="1"/>
        <v>0</v>
      </c>
      <c r="BW2083">
        <f ca="1"/>
        <v>0</v>
      </c>
      <c r="BX2083">
        <f ca="1"/>
        <v>0</v>
      </c>
      <c r="BY2083" t="str">
        <f ca="1"/>
        <v/>
      </c>
      <c r="CC2083" t="str" cm="1">
        <f t="array" aca="1" ref="CC2083" ca="1">_xlfn._xlws.FILTER(VLOOKUP(CB2076,Arrays!$T:$Z,{1,2,3,4,5,6,7},FALSE),VLOOKUP(CB2076,Arrays!$T:$Z,{1,2,3,4,5,6,7},FALSE)&lt;&gt;0,"")</f>
        <v/>
      </c>
      <c r="CO2083" t="str" cm="1">
        <f t="array" ref="CO2083">_xlfn._xlws.FILTER(SUM(CJ2083:CN2083),SUM(CJ2083:CN2083)&lt;&gt;0,"")</f>
        <v/>
      </c>
      <c r="CX2083" t="str">
        <f ca="1"/>
        <v/>
      </c>
      <c r="DE2083" t="str">
        <f ca="1"/>
        <v/>
      </c>
      <c r="DG2083" t="str">
        <f ca="1"/>
        <v/>
      </c>
      <c r="DH2083">
        <f ca="1"/>
        <v>0</v>
      </c>
      <c r="DI2083">
        <f ca="1"/>
        <v>0</v>
      </c>
      <c r="DJ2083">
        <f ca="1"/>
        <v>0</v>
      </c>
      <c r="DK2083">
        <f ca="1"/>
        <v>0</v>
      </c>
      <c r="DL2083">
        <f ca="1"/>
        <v>0</v>
      </c>
      <c r="DM2083">
        <f ca="1"/>
        <v>0</v>
      </c>
      <c r="DN2083" t="str">
        <f ca="1"/>
        <v/>
      </c>
    </row>
    <row r="2084" spans="13:118">
      <c r="M2084" t="str" cm="1">
        <f t="array" ref="M2084">_xlfn._xlws.FILTER(SUM(H2084:L2084),SUM(H2084:L2084)&lt;&gt;0,"")</f>
        <v/>
      </c>
      <c r="AC2084" t="str">
        <f ca="1"/>
        <v/>
      </c>
      <c r="AE2084">
        <f ca="1"/>
        <v>0</v>
      </c>
      <c r="AF2084">
        <f ca="1"/>
        <v>0</v>
      </c>
      <c r="AG2084">
        <f ca="1"/>
        <v>0</v>
      </c>
      <c r="AH2084">
        <f ca="1"/>
        <v>0</v>
      </c>
      <c r="AI2084">
        <f ca="1"/>
        <v>0</v>
      </c>
      <c r="AJ2084">
        <f ca="1"/>
        <v>0</v>
      </c>
      <c r="AK2084">
        <f ca="1"/>
        <v>0</v>
      </c>
      <c r="AL2084" t="str">
        <f ca="1"/>
        <v/>
      </c>
      <c r="AZ2084" t="str" cm="1">
        <f t="array" ref="AZ2084">_xlfn._xlws.FILTER(SUM(AU2084:AY2084),SUM(AU2084:AY2084)&lt;&gt;0,"")</f>
        <v/>
      </c>
      <c r="BP2084" t="str">
        <f ca="1"/>
        <v/>
      </c>
      <c r="BR2084">
        <f ca="1"/>
        <v>0</v>
      </c>
      <c r="BS2084">
        <f ca="1"/>
        <v>0</v>
      </c>
      <c r="BT2084">
        <f ca="1"/>
        <v>0</v>
      </c>
      <c r="BU2084">
        <f ca="1"/>
        <v>0</v>
      </c>
      <c r="BV2084">
        <f ca="1"/>
        <v>0</v>
      </c>
      <c r="BW2084">
        <f ca="1"/>
        <v>0</v>
      </c>
      <c r="BX2084">
        <f ca="1"/>
        <v>0</v>
      </c>
      <c r="BY2084" t="str">
        <f ca="1"/>
        <v/>
      </c>
      <c r="CC2084" t="str" cm="1">
        <f t="array" aca="1" ref="CC2084" ca="1">_xlfn._xlws.FILTER(VLOOKUP(CB2077,Arrays!$T:$Z,{1,2,3,4,5,6,7},FALSE),VLOOKUP(CB2077,Arrays!$T:$Z,{1,2,3,4,5,6,7},FALSE)&lt;&gt;0,"")</f>
        <v/>
      </c>
      <c r="CO2084" t="str" cm="1">
        <f t="array" ref="CO2084">_xlfn._xlws.FILTER(SUM(CJ2084:CN2084),SUM(CJ2084:CN2084)&lt;&gt;0,"")</f>
        <v/>
      </c>
      <c r="CX2084" t="str">
        <f ca="1"/>
        <v/>
      </c>
      <c r="DE2084" t="str">
        <f ca="1"/>
        <v/>
      </c>
      <c r="DG2084" t="str">
        <f ca="1"/>
        <v/>
      </c>
      <c r="DH2084">
        <f ca="1"/>
        <v>0</v>
      </c>
      <c r="DI2084">
        <f ca="1"/>
        <v>0</v>
      </c>
      <c r="DJ2084">
        <f ca="1"/>
        <v>0</v>
      </c>
      <c r="DK2084">
        <f ca="1"/>
        <v>0</v>
      </c>
      <c r="DL2084">
        <f ca="1"/>
        <v>0</v>
      </c>
      <c r="DM2084">
        <f ca="1"/>
        <v>0</v>
      </c>
      <c r="DN2084" t="str">
        <f ca="1"/>
        <v/>
      </c>
    </row>
    <row r="2085" spans="13:118">
      <c r="M2085" t="str" cm="1">
        <f t="array" ref="M2085">_xlfn._xlws.FILTER(SUM(H2085:L2085),SUM(H2085:L2085)&lt;&gt;0,"")</f>
        <v/>
      </c>
      <c r="AC2085" t="str">
        <f ca="1"/>
        <v/>
      </c>
      <c r="AE2085">
        <f ca="1"/>
        <v>0</v>
      </c>
      <c r="AF2085">
        <f ca="1"/>
        <v>0</v>
      </c>
      <c r="AG2085">
        <f ca="1"/>
        <v>0</v>
      </c>
      <c r="AH2085">
        <f ca="1"/>
        <v>0</v>
      </c>
      <c r="AI2085">
        <f ca="1"/>
        <v>0</v>
      </c>
      <c r="AJ2085">
        <f ca="1"/>
        <v>0</v>
      </c>
      <c r="AK2085">
        <f ca="1"/>
        <v>0</v>
      </c>
      <c r="AL2085" t="str">
        <f ca="1"/>
        <v/>
      </c>
      <c r="AZ2085" t="str" cm="1">
        <f t="array" ref="AZ2085">_xlfn._xlws.FILTER(SUM(AU2085:AY2085),SUM(AU2085:AY2085)&lt;&gt;0,"")</f>
        <v/>
      </c>
      <c r="BP2085" t="str">
        <f ca="1"/>
        <v/>
      </c>
      <c r="BR2085">
        <f ca="1"/>
        <v>0</v>
      </c>
      <c r="BS2085">
        <f ca="1"/>
        <v>0</v>
      </c>
      <c r="BT2085">
        <f ca="1"/>
        <v>0</v>
      </c>
      <c r="BU2085">
        <f ca="1"/>
        <v>0</v>
      </c>
      <c r="BV2085">
        <f ca="1"/>
        <v>0</v>
      </c>
      <c r="BW2085">
        <f ca="1"/>
        <v>0</v>
      </c>
      <c r="BX2085">
        <f ca="1"/>
        <v>0</v>
      </c>
      <c r="BY2085" t="str">
        <f ca="1"/>
        <v/>
      </c>
      <c r="CC2085" t="str" cm="1">
        <f t="array" aca="1" ref="CC2085" ca="1">_xlfn._xlws.FILTER(VLOOKUP(CB2078,Arrays!$T:$Z,{1,2,3,4,5,6,7},FALSE),VLOOKUP(CB2078,Arrays!$T:$Z,{1,2,3,4,5,6,7},FALSE)&lt;&gt;0,"")</f>
        <v/>
      </c>
      <c r="CO2085" t="str" cm="1">
        <f t="array" ref="CO2085">_xlfn._xlws.FILTER(SUM(CJ2085:CN2085),SUM(CJ2085:CN2085)&lt;&gt;0,"")</f>
        <v/>
      </c>
      <c r="CX2085" t="str">
        <f ca="1"/>
        <v/>
      </c>
      <c r="DE2085" t="str">
        <f ca="1"/>
        <v/>
      </c>
      <c r="DG2085" t="str">
        <f ca="1"/>
        <v/>
      </c>
      <c r="DH2085">
        <f ca="1"/>
        <v>0</v>
      </c>
      <c r="DI2085">
        <f ca="1"/>
        <v>0</v>
      </c>
      <c r="DJ2085">
        <f ca="1"/>
        <v>0</v>
      </c>
      <c r="DK2085">
        <f ca="1"/>
        <v>0</v>
      </c>
      <c r="DL2085">
        <f ca="1"/>
        <v>0</v>
      </c>
      <c r="DM2085">
        <f ca="1"/>
        <v>0</v>
      </c>
      <c r="DN2085" t="str">
        <f ca="1"/>
        <v/>
      </c>
    </row>
    <row r="2086" spans="13:118">
      <c r="M2086" t="str" cm="1">
        <f t="array" ref="M2086">_xlfn._xlws.FILTER(SUM(H2086:L2086),SUM(H2086:L2086)&lt;&gt;0,"")</f>
        <v/>
      </c>
      <c r="AC2086" t="str">
        <f ca="1"/>
        <v/>
      </c>
      <c r="AE2086">
        <f ca="1"/>
        <v>0</v>
      </c>
      <c r="AF2086">
        <f ca="1"/>
        <v>0</v>
      </c>
      <c r="AG2086">
        <f ca="1"/>
        <v>0</v>
      </c>
      <c r="AH2086">
        <f ca="1"/>
        <v>0</v>
      </c>
      <c r="AI2086">
        <f ca="1"/>
        <v>0</v>
      </c>
      <c r="AJ2086">
        <f ca="1"/>
        <v>0</v>
      </c>
      <c r="AK2086">
        <f ca="1"/>
        <v>0</v>
      </c>
      <c r="AL2086" t="str">
        <f ca="1"/>
        <v/>
      </c>
      <c r="AZ2086" t="str" cm="1">
        <f t="array" ref="AZ2086">_xlfn._xlws.FILTER(SUM(AU2086:AY2086),SUM(AU2086:AY2086)&lt;&gt;0,"")</f>
        <v/>
      </c>
      <c r="BP2086" t="str">
        <f ca="1"/>
        <v/>
      </c>
      <c r="BR2086">
        <f ca="1"/>
        <v>0</v>
      </c>
      <c r="BS2086">
        <f ca="1"/>
        <v>0</v>
      </c>
      <c r="BT2086">
        <f ca="1"/>
        <v>0</v>
      </c>
      <c r="BU2086">
        <f ca="1"/>
        <v>0</v>
      </c>
      <c r="BV2086">
        <f ca="1"/>
        <v>0</v>
      </c>
      <c r="BW2086">
        <f ca="1"/>
        <v>0</v>
      </c>
      <c r="BX2086">
        <f ca="1"/>
        <v>0</v>
      </c>
      <c r="BY2086" t="str">
        <f ca="1"/>
        <v/>
      </c>
      <c r="CC2086" t="str" cm="1">
        <f t="array" aca="1" ref="CC2086" ca="1">_xlfn._xlws.FILTER(VLOOKUP(CB2079,Arrays!$T:$Z,{1,2,3,4,5,6,7},FALSE),VLOOKUP(CB2079,Arrays!$T:$Z,{1,2,3,4,5,6,7},FALSE)&lt;&gt;0,"")</f>
        <v/>
      </c>
      <c r="CO2086" t="str" cm="1">
        <f t="array" ref="CO2086">_xlfn._xlws.FILTER(SUM(CJ2086:CN2086),SUM(CJ2086:CN2086)&lt;&gt;0,"")</f>
        <v/>
      </c>
      <c r="CX2086" t="str">
        <f ca="1"/>
        <v/>
      </c>
      <c r="DE2086" t="str">
        <f ca="1"/>
        <v/>
      </c>
      <c r="DG2086" t="str">
        <f ca="1"/>
        <v/>
      </c>
      <c r="DH2086">
        <f ca="1"/>
        <v>0</v>
      </c>
      <c r="DI2086">
        <f ca="1"/>
        <v>0</v>
      </c>
      <c r="DJ2086">
        <f ca="1"/>
        <v>0</v>
      </c>
      <c r="DK2086">
        <f ca="1"/>
        <v>0</v>
      </c>
      <c r="DL2086">
        <f ca="1"/>
        <v>0</v>
      </c>
      <c r="DM2086">
        <f ca="1"/>
        <v>0</v>
      </c>
      <c r="DN2086" t="str">
        <f ca="1"/>
        <v/>
      </c>
    </row>
    <row r="2087" spans="13:118">
      <c r="M2087" t="str" cm="1">
        <f t="array" ref="M2087">_xlfn._xlws.FILTER(SUM(H2087:L2087),SUM(H2087:L2087)&lt;&gt;0,"")</f>
        <v/>
      </c>
      <c r="AC2087" t="str">
        <f ca="1"/>
        <v/>
      </c>
      <c r="AE2087">
        <f ca="1"/>
        <v>0</v>
      </c>
      <c r="AF2087">
        <f ca="1"/>
        <v>0</v>
      </c>
      <c r="AG2087">
        <f ca="1"/>
        <v>0</v>
      </c>
      <c r="AH2087">
        <f ca="1"/>
        <v>0</v>
      </c>
      <c r="AI2087">
        <f ca="1"/>
        <v>0</v>
      </c>
      <c r="AJ2087">
        <f ca="1"/>
        <v>0</v>
      </c>
      <c r="AK2087">
        <f ca="1"/>
        <v>0</v>
      </c>
      <c r="AL2087" t="str">
        <f ca="1"/>
        <v/>
      </c>
      <c r="AZ2087" t="str" cm="1">
        <f t="array" ref="AZ2087">_xlfn._xlws.FILTER(SUM(AU2087:AY2087),SUM(AU2087:AY2087)&lt;&gt;0,"")</f>
        <v/>
      </c>
      <c r="BP2087" t="str">
        <f ca="1"/>
        <v/>
      </c>
      <c r="BR2087">
        <f ca="1"/>
        <v>0</v>
      </c>
      <c r="BS2087">
        <f ca="1"/>
        <v>0</v>
      </c>
      <c r="BT2087">
        <f ca="1"/>
        <v>0</v>
      </c>
      <c r="BU2087">
        <f ca="1"/>
        <v>0</v>
      </c>
      <c r="BV2087">
        <f ca="1"/>
        <v>0</v>
      </c>
      <c r="BW2087">
        <f ca="1"/>
        <v>0</v>
      </c>
      <c r="BX2087">
        <f ca="1"/>
        <v>0</v>
      </c>
      <c r="BY2087" t="str">
        <f ca="1"/>
        <v/>
      </c>
      <c r="CC2087" t="str" cm="1">
        <f t="array" aca="1" ref="CC2087" ca="1">_xlfn._xlws.FILTER(VLOOKUP(CB2080,Arrays!$T:$Z,{1,2,3,4,5,6,7},FALSE),VLOOKUP(CB2080,Arrays!$T:$Z,{1,2,3,4,5,6,7},FALSE)&lt;&gt;0,"")</f>
        <v/>
      </c>
      <c r="CO2087" t="str" cm="1">
        <f t="array" ref="CO2087">_xlfn._xlws.FILTER(SUM(CJ2087:CN2087),SUM(CJ2087:CN2087)&lt;&gt;0,"")</f>
        <v/>
      </c>
      <c r="CX2087" t="str">
        <f ca="1"/>
        <v/>
      </c>
      <c r="DE2087" t="str">
        <f ca="1"/>
        <v/>
      </c>
      <c r="DG2087" t="str">
        <f ca="1"/>
        <v/>
      </c>
      <c r="DH2087">
        <f ca="1"/>
        <v>0</v>
      </c>
      <c r="DI2087">
        <f ca="1"/>
        <v>0</v>
      </c>
      <c r="DJ2087">
        <f ca="1"/>
        <v>0</v>
      </c>
      <c r="DK2087">
        <f ca="1"/>
        <v>0</v>
      </c>
      <c r="DL2087">
        <f ca="1"/>
        <v>0</v>
      </c>
      <c r="DM2087">
        <f ca="1"/>
        <v>0</v>
      </c>
      <c r="DN2087" t="str">
        <f ca="1"/>
        <v/>
      </c>
    </row>
    <row r="2088" spans="13:118">
      <c r="M2088" t="str" cm="1">
        <f t="array" ref="M2088">_xlfn._xlws.FILTER(SUM(H2088:L2088),SUM(H2088:L2088)&lt;&gt;0,"")</f>
        <v/>
      </c>
      <c r="AC2088" t="str">
        <f ca="1"/>
        <v/>
      </c>
      <c r="AE2088">
        <f ca="1"/>
        <v>0</v>
      </c>
      <c r="AF2088">
        <f ca="1"/>
        <v>0</v>
      </c>
      <c r="AG2088">
        <f ca="1"/>
        <v>0</v>
      </c>
      <c r="AH2088">
        <f ca="1"/>
        <v>0</v>
      </c>
      <c r="AI2088">
        <f ca="1"/>
        <v>0</v>
      </c>
      <c r="AJ2088">
        <f ca="1"/>
        <v>0</v>
      </c>
      <c r="AK2088">
        <f ca="1"/>
        <v>0</v>
      </c>
      <c r="AL2088" t="str">
        <f ca="1"/>
        <v/>
      </c>
      <c r="AZ2088" t="str" cm="1">
        <f t="array" ref="AZ2088">_xlfn._xlws.FILTER(SUM(AU2088:AY2088),SUM(AU2088:AY2088)&lt;&gt;0,"")</f>
        <v/>
      </c>
      <c r="BP2088" t="str">
        <f ca="1"/>
        <v/>
      </c>
      <c r="BR2088">
        <f ca="1"/>
        <v>0</v>
      </c>
      <c r="BS2088">
        <f ca="1"/>
        <v>0</v>
      </c>
      <c r="BT2088">
        <f ca="1"/>
        <v>0</v>
      </c>
      <c r="BU2088">
        <f ca="1"/>
        <v>0</v>
      </c>
      <c r="BV2088">
        <f ca="1"/>
        <v>0</v>
      </c>
      <c r="BW2088">
        <f ca="1"/>
        <v>0</v>
      </c>
      <c r="BX2088">
        <f ca="1"/>
        <v>0</v>
      </c>
      <c r="BY2088" t="str">
        <f ca="1"/>
        <v/>
      </c>
      <c r="CC2088" t="str" cm="1">
        <f t="array" aca="1" ref="CC2088" ca="1">_xlfn._xlws.FILTER(VLOOKUP(CB2081,Arrays!$T:$Z,{1,2,3,4,5,6,7},FALSE),VLOOKUP(CB2081,Arrays!$T:$Z,{1,2,3,4,5,6,7},FALSE)&lt;&gt;0,"")</f>
        <v/>
      </c>
      <c r="CO2088" t="str" cm="1">
        <f t="array" ref="CO2088">_xlfn._xlws.FILTER(SUM(CJ2088:CN2088),SUM(CJ2088:CN2088)&lt;&gt;0,"")</f>
        <v/>
      </c>
      <c r="CX2088" t="str">
        <f ca="1"/>
        <v/>
      </c>
      <c r="DE2088" t="str">
        <f ca="1"/>
        <v/>
      </c>
      <c r="DG2088" t="str">
        <f ca="1"/>
        <v/>
      </c>
      <c r="DH2088">
        <f ca="1"/>
        <v>0</v>
      </c>
      <c r="DI2088">
        <f ca="1"/>
        <v>0</v>
      </c>
      <c r="DJ2088">
        <f ca="1"/>
        <v>0</v>
      </c>
      <c r="DK2088">
        <f ca="1"/>
        <v>0</v>
      </c>
      <c r="DL2088">
        <f ca="1"/>
        <v>0</v>
      </c>
      <c r="DM2088">
        <f ca="1"/>
        <v>0</v>
      </c>
      <c r="DN2088" t="str">
        <f ca="1"/>
        <v/>
      </c>
    </row>
    <row r="2089" spans="13:118">
      <c r="M2089" t="str" cm="1">
        <f t="array" ref="M2089">_xlfn._xlws.FILTER(SUM(H2089:L2089),SUM(H2089:L2089)&lt;&gt;0,"")</f>
        <v/>
      </c>
      <c r="AC2089" t="str">
        <f ca="1"/>
        <v/>
      </c>
      <c r="AE2089">
        <f ca="1"/>
        <v>0</v>
      </c>
      <c r="AF2089">
        <f ca="1"/>
        <v>0</v>
      </c>
      <c r="AG2089">
        <f ca="1"/>
        <v>0</v>
      </c>
      <c r="AH2089">
        <f ca="1"/>
        <v>0</v>
      </c>
      <c r="AI2089">
        <f ca="1"/>
        <v>0</v>
      </c>
      <c r="AJ2089">
        <f ca="1"/>
        <v>0</v>
      </c>
      <c r="AK2089">
        <f ca="1"/>
        <v>0</v>
      </c>
      <c r="AL2089" t="str">
        <f ca="1"/>
        <v/>
      </c>
      <c r="AZ2089" t="str" cm="1">
        <f t="array" ref="AZ2089">_xlfn._xlws.FILTER(SUM(AU2089:AY2089),SUM(AU2089:AY2089)&lt;&gt;0,"")</f>
        <v/>
      </c>
      <c r="BP2089" t="str">
        <f ca="1"/>
        <v/>
      </c>
      <c r="BR2089">
        <f ca="1"/>
        <v>0</v>
      </c>
      <c r="BS2089">
        <f ca="1"/>
        <v>0</v>
      </c>
      <c r="BT2089">
        <f ca="1"/>
        <v>0</v>
      </c>
      <c r="BU2089">
        <f ca="1"/>
        <v>0</v>
      </c>
      <c r="BV2089">
        <f ca="1"/>
        <v>0</v>
      </c>
      <c r="BW2089">
        <f ca="1"/>
        <v>0</v>
      </c>
      <c r="BX2089">
        <f ca="1"/>
        <v>0</v>
      </c>
      <c r="BY2089" t="str">
        <f ca="1"/>
        <v/>
      </c>
      <c r="CC2089" t="str" cm="1">
        <f t="array" aca="1" ref="CC2089" ca="1">_xlfn._xlws.FILTER(VLOOKUP(CB2082,Arrays!$T:$Z,{1,2,3,4,5,6,7},FALSE),VLOOKUP(CB2082,Arrays!$T:$Z,{1,2,3,4,5,6,7},FALSE)&lt;&gt;0,"")</f>
        <v/>
      </c>
      <c r="CO2089" t="str" cm="1">
        <f t="array" ref="CO2089">_xlfn._xlws.FILTER(SUM(CJ2089:CN2089),SUM(CJ2089:CN2089)&lt;&gt;0,"")</f>
        <v/>
      </c>
      <c r="CX2089" t="str">
        <f ca="1"/>
        <v/>
      </c>
      <c r="DE2089" t="str">
        <f ca="1"/>
        <v/>
      </c>
      <c r="DG2089" t="str">
        <f ca="1"/>
        <v/>
      </c>
      <c r="DH2089">
        <f ca="1"/>
        <v>0</v>
      </c>
      <c r="DI2089">
        <f ca="1"/>
        <v>0</v>
      </c>
      <c r="DJ2089">
        <f ca="1"/>
        <v>0</v>
      </c>
      <c r="DK2089">
        <f ca="1"/>
        <v>0</v>
      </c>
      <c r="DL2089">
        <f ca="1"/>
        <v>0</v>
      </c>
      <c r="DM2089">
        <f ca="1"/>
        <v>0</v>
      </c>
      <c r="DN2089" t="str">
        <f ca="1"/>
        <v/>
      </c>
    </row>
    <row r="2090" spans="13:118">
      <c r="M2090" t="str" cm="1">
        <f t="array" ref="M2090">_xlfn._xlws.FILTER(SUM(H2090:L2090),SUM(H2090:L2090)&lt;&gt;0,"")</f>
        <v/>
      </c>
      <c r="AC2090" t="str">
        <f ca="1"/>
        <v/>
      </c>
      <c r="AE2090">
        <f ca="1"/>
        <v>0</v>
      </c>
      <c r="AF2090">
        <f ca="1"/>
        <v>0</v>
      </c>
      <c r="AG2090">
        <f ca="1"/>
        <v>0</v>
      </c>
      <c r="AH2090">
        <f ca="1"/>
        <v>0</v>
      </c>
      <c r="AI2090">
        <f ca="1"/>
        <v>0</v>
      </c>
      <c r="AJ2090">
        <f ca="1"/>
        <v>0</v>
      </c>
      <c r="AK2090">
        <f ca="1"/>
        <v>0</v>
      </c>
      <c r="AL2090" t="str">
        <f ca="1"/>
        <v/>
      </c>
      <c r="AZ2090" t="str" cm="1">
        <f t="array" ref="AZ2090">_xlfn._xlws.FILTER(SUM(AU2090:AY2090),SUM(AU2090:AY2090)&lt;&gt;0,"")</f>
        <v/>
      </c>
      <c r="BP2090" t="str">
        <f ca="1"/>
        <v/>
      </c>
      <c r="BR2090">
        <f ca="1"/>
        <v>0</v>
      </c>
      <c r="BS2090">
        <f ca="1"/>
        <v>0</v>
      </c>
      <c r="BT2090">
        <f ca="1"/>
        <v>0</v>
      </c>
      <c r="BU2090">
        <f ca="1"/>
        <v>0</v>
      </c>
      <c r="BV2090">
        <f ca="1"/>
        <v>0</v>
      </c>
      <c r="BW2090">
        <f ca="1"/>
        <v>0</v>
      </c>
      <c r="BX2090">
        <f ca="1"/>
        <v>0</v>
      </c>
      <c r="BY2090" t="str">
        <f ca="1"/>
        <v/>
      </c>
      <c r="CC2090" t="str" cm="1">
        <f t="array" aca="1" ref="CC2090" ca="1">_xlfn._xlws.FILTER(VLOOKUP(CB2083,Arrays!$T:$Z,{1,2,3,4,5,6,7},FALSE),VLOOKUP(CB2083,Arrays!$T:$Z,{1,2,3,4,5,6,7},FALSE)&lt;&gt;0,"")</f>
        <v/>
      </c>
      <c r="CO2090" t="str" cm="1">
        <f t="array" ref="CO2090">_xlfn._xlws.FILTER(SUM(CJ2090:CN2090),SUM(CJ2090:CN2090)&lt;&gt;0,"")</f>
        <v/>
      </c>
      <c r="CX2090" t="str">
        <f ca="1"/>
        <v/>
      </c>
      <c r="DE2090" t="str">
        <f ca="1"/>
        <v/>
      </c>
      <c r="DG2090" t="str">
        <f ca="1"/>
        <v/>
      </c>
      <c r="DH2090">
        <f ca="1"/>
        <v>0</v>
      </c>
      <c r="DI2090">
        <f ca="1"/>
        <v>0</v>
      </c>
      <c r="DJ2090">
        <f ca="1"/>
        <v>0</v>
      </c>
      <c r="DK2090">
        <f ca="1"/>
        <v>0</v>
      </c>
      <c r="DL2090">
        <f ca="1"/>
        <v>0</v>
      </c>
      <c r="DM2090">
        <f ca="1"/>
        <v>0</v>
      </c>
      <c r="DN2090" t="str">
        <f ca="1"/>
        <v/>
      </c>
    </row>
    <row r="2091" spans="13:118">
      <c r="M2091" t="str" cm="1">
        <f t="array" ref="M2091">_xlfn._xlws.FILTER(SUM(H2091:L2091),SUM(H2091:L2091)&lt;&gt;0,"")</f>
        <v/>
      </c>
      <c r="AC2091" t="str">
        <f ca="1"/>
        <v/>
      </c>
      <c r="AE2091">
        <f ca="1"/>
        <v>0</v>
      </c>
      <c r="AF2091">
        <f ca="1"/>
        <v>0</v>
      </c>
      <c r="AG2091">
        <f ca="1"/>
        <v>0</v>
      </c>
      <c r="AH2091">
        <f ca="1"/>
        <v>0</v>
      </c>
      <c r="AI2091">
        <f ca="1"/>
        <v>0</v>
      </c>
      <c r="AJ2091">
        <f ca="1"/>
        <v>0</v>
      </c>
      <c r="AK2091">
        <f ca="1"/>
        <v>0</v>
      </c>
      <c r="AL2091" t="str">
        <f ca="1"/>
        <v/>
      </c>
      <c r="AZ2091" t="str" cm="1">
        <f t="array" ref="AZ2091">_xlfn._xlws.FILTER(SUM(AU2091:AY2091),SUM(AU2091:AY2091)&lt;&gt;0,"")</f>
        <v/>
      </c>
      <c r="BP2091" t="str">
        <f ca="1"/>
        <v/>
      </c>
      <c r="BR2091">
        <f ca="1"/>
        <v>0</v>
      </c>
      <c r="BS2091">
        <f ca="1"/>
        <v>0</v>
      </c>
      <c r="BT2091">
        <f ca="1"/>
        <v>0</v>
      </c>
      <c r="BU2091">
        <f ca="1"/>
        <v>0</v>
      </c>
      <c r="BV2091">
        <f ca="1"/>
        <v>0</v>
      </c>
      <c r="BW2091">
        <f ca="1"/>
        <v>0</v>
      </c>
      <c r="BX2091">
        <f ca="1"/>
        <v>0</v>
      </c>
      <c r="BY2091" t="str">
        <f ca="1"/>
        <v/>
      </c>
      <c r="CC2091" t="str" cm="1">
        <f t="array" aca="1" ref="CC2091" ca="1">_xlfn._xlws.FILTER(VLOOKUP(CB2084,Arrays!$T:$Z,{1,2,3,4,5,6,7},FALSE),VLOOKUP(CB2084,Arrays!$T:$Z,{1,2,3,4,5,6,7},FALSE)&lt;&gt;0,"")</f>
        <v/>
      </c>
      <c r="CO2091" t="str" cm="1">
        <f t="array" ref="CO2091">_xlfn._xlws.FILTER(SUM(CJ2091:CN2091),SUM(CJ2091:CN2091)&lt;&gt;0,"")</f>
        <v/>
      </c>
      <c r="CX2091" t="str">
        <f ca="1"/>
        <v/>
      </c>
      <c r="DE2091" t="str">
        <f ca="1"/>
        <v/>
      </c>
      <c r="DG2091" t="str">
        <f ca="1"/>
        <v/>
      </c>
      <c r="DH2091">
        <f ca="1"/>
        <v>0</v>
      </c>
      <c r="DI2091">
        <f ca="1"/>
        <v>0</v>
      </c>
      <c r="DJ2091">
        <f ca="1"/>
        <v>0</v>
      </c>
      <c r="DK2091">
        <f ca="1"/>
        <v>0</v>
      </c>
      <c r="DL2091">
        <f ca="1"/>
        <v>0</v>
      </c>
      <c r="DM2091">
        <f ca="1"/>
        <v>0</v>
      </c>
      <c r="DN2091" t="str">
        <f ca="1"/>
        <v/>
      </c>
    </row>
    <row r="2092" spans="13:118">
      <c r="M2092" t="str" cm="1">
        <f t="array" ref="M2092">_xlfn._xlws.FILTER(SUM(H2092:L2092),SUM(H2092:L2092)&lt;&gt;0,"")</f>
        <v/>
      </c>
      <c r="AC2092" t="str">
        <f ca="1"/>
        <v/>
      </c>
      <c r="AE2092">
        <f ca="1"/>
        <v>0</v>
      </c>
      <c r="AF2092">
        <f ca="1"/>
        <v>0</v>
      </c>
      <c r="AG2092">
        <f ca="1"/>
        <v>0</v>
      </c>
      <c r="AH2092">
        <f ca="1"/>
        <v>0</v>
      </c>
      <c r="AI2092">
        <f ca="1"/>
        <v>0</v>
      </c>
      <c r="AJ2092">
        <f ca="1"/>
        <v>0</v>
      </c>
      <c r="AK2092">
        <f ca="1"/>
        <v>0</v>
      </c>
      <c r="AL2092" t="str">
        <f ca="1"/>
        <v/>
      </c>
      <c r="AZ2092" t="str" cm="1">
        <f t="array" ref="AZ2092">_xlfn._xlws.FILTER(SUM(AU2092:AY2092),SUM(AU2092:AY2092)&lt;&gt;0,"")</f>
        <v/>
      </c>
      <c r="BP2092" t="str">
        <f ca="1"/>
        <v/>
      </c>
      <c r="BR2092">
        <f ca="1"/>
        <v>0</v>
      </c>
      <c r="BS2092">
        <f ca="1"/>
        <v>0</v>
      </c>
      <c r="BT2092">
        <f ca="1"/>
        <v>0</v>
      </c>
      <c r="BU2092">
        <f ca="1"/>
        <v>0</v>
      </c>
      <c r="BV2092">
        <f ca="1"/>
        <v>0</v>
      </c>
      <c r="BW2092">
        <f ca="1"/>
        <v>0</v>
      </c>
      <c r="BX2092">
        <f ca="1"/>
        <v>0</v>
      </c>
      <c r="BY2092" t="str">
        <f ca="1"/>
        <v/>
      </c>
      <c r="CC2092" t="str" cm="1">
        <f t="array" aca="1" ref="CC2092" ca="1">_xlfn._xlws.FILTER(VLOOKUP(CB2085,Arrays!$T:$Z,{1,2,3,4,5,6,7},FALSE),VLOOKUP(CB2085,Arrays!$T:$Z,{1,2,3,4,5,6,7},FALSE)&lt;&gt;0,"")</f>
        <v/>
      </c>
      <c r="CO2092" t="str" cm="1">
        <f t="array" ref="CO2092">_xlfn._xlws.FILTER(SUM(CJ2092:CN2092),SUM(CJ2092:CN2092)&lt;&gt;0,"")</f>
        <v/>
      </c>
      <c r="CX2092" t="str">
        <f ca="1"/>
        <v/>
      </c>
      <c r="DE2092" t="str">
        <f ca="1"/>
        <v/>
      </c>
      <c r="DG2092" t="str">
        <f ca="1"/>
        <v/>
      </c>
      <c r="DH2092">
        <f ca="1"/>
        <v>0</v>
      </c>
      <c r="DI2092">
        <f ca="1"/>
        <v>0</v>
      </c>
      <c r="DJ2092">
        <f ca="1"/>
        <v>0</v>
      </c>
      <c r="DK2092">
        <f ca="1"/>
        <v>0</v>
      </c>
      <c r="DL2092">
        <f ca="1"/>
        <v>0</v>
      </c>
      <c r="DM2092">
        <f ca="1"/>
        <v>0</v>
      </c>
      <c r="DN2092" t="str">
        <f ca="1"/>
        <v/>
      </c>
    </row>
    <row r="2093" spans="13:118">
      <c r="M2093" t="str" cm="1">
        <f t="array" ref="M2093">_xlfn._xlws.FILTER(SUM(H2093:L2093),SUM(H2093:L2093)&lt;&gt;0,"")</f>
        <v/>
      </c>
      <c r="AC2093" t="str">
        <f ca="1"/>
        <v/>
      </c>
      <c r="AE2093">
        <f ca="1"/>
        <v>0</v>
      </c>
      <c r="AF2093">
        <f ca="1"/>
        <v>0</v>
      </c>
      <c r="AG2093">
        <f ca="1"/>
        <v>0</v>
      </c>
      <c r="AH2093">
        <f ca="1"/>
        <v>0</v>
      </c>
      <c r="AI2093">
        <f ca="1"/>
        <v>0</v>
      </c>
      <c r="AJ2093">
        <f ca="1"/>
        <v>0</v>
      </c>
      <c r="AK2093">
        <f ca="1"/>
        <v>0</v>
      </c>
      <c r="AL2093" t="str">
        <f ca="1"/>
        <v/>
      </c>
      <c r="AZ2093" t="str" cm="1">
        <f t="array" ref="AZ2093">_xlfn._xlws.FILTER(SUM(AU2093:AY2093),SUM(AU2093:AY2093)&lt;&gt;0,"")</f>
        <v/>
      </c>
      <c r="BP2093" t="str">
        <f ca="1"/>
        <v/>
      </c>
      <c r="BR2093">
        <f ca="1"/>
        <v>0</v>
      </c>
      <c r="BS2093">
        <f ca="1"/>
        <v>0</v>
      </c>
      <c r="BT2093">
        <f ca="1"/>
        <v>0</v>
      </c>
      <c r="BU2093">
        <f ca="1"/>
        <v>0</v>
      </c>
      <c r="BV2093">
        <f ca="1"/>
        <v>0</v>
      </c>
      <c r="BW2093">
        <f ca="1"/>
        <v>0</v>
      </c>
      <c r="BX2093">
        <f ca="1"/>
        <v>0</v>
      </c>
      <c r="BY2093" t="str">
        <f ca="1"/>
        <v/>
      </c>
      <c r="CC2093" t="str" cm="1">
        <f t="array" aca="1" ref="CC2093" ca="1">_xlfn._xlws.FILTER(VLOOKUP(CB2086,Arrays!$T:$Z,{1,2,3,4,5,6,7},FALSE),VLOOKUP(CB2086,Arrays!$T:$Z,{1,2,3,4,5,6,7},FALSE)&lt;&gt;0,"")</f>
        <v/>
      </c>
      <c r="CO2093" t="str" cm="1">
        <f t="array" ref="CO2093">_xlfn._xlws.FILTER(SUM(CJ2093:CN2093),SUM(CJ2093:CN2093)&lt;&gt;0,"")</f>
        <v/>
      </c>
      <c r="CX2093" t="str">
        <f ca="1"/>
        <v/>
      </c>
      <c r="DE2093" t="str">
        <f ca="1"/>
        <v/>
      </c>
      <c r="DG2093" t="str">
        <f ca="1"/>
        <v/>
      </c>
      <c r="DH2093">
        <f ca="1"/>
        <v>0</v>
      </c>
      <c r="DI2093">
        <f ca="1"/>
        <v>0</v>
      </c>
      <c r="DJ2093">
        <f ca="1"/>
        <v>0</v>
      </c>
      <c r="DK2093">
        <f ca="1"/>
        <v>0</v>
      </c>
      <c r="DL2093">
        <f ca="1"/>
        <v>0</v>
      </c>
      <c r="DM2093">
        <f ca="1"/>
        <v>0</v>
      </c>
      <c r="DN2093" t="str">
        <f ca="1"/>
        <v/>
      </c>
    </row>
    <row r="2094" spans="13:118">
      <c r="M2094" t="str" cm="1">
        <f t="array" ref="M2094">_xlfn._xlws.FILTER(SUM(H2094:L2094),SUM(H2094:L2094)&lt;&gt;0,"")</f>
        <v/>
      </c>
      <c r="AC2094" t="str">
        <f ca="1"/>
        <v/>
      </c>
      <c r="AE2094">
        <f ca="1"/>
        <v>0</v>
      </c>
      <c r="AF2094">
        <f ca="1"/>
        <v>0</v>
      </c>
      <c r="AG2094">
        <f ca="1"/>
        <v>0</v>
      </c>
      <c r="AH2094">
        <f ca="1"/>
        <v>0</v>
      </c>
      <c r="AI2094">
        <f ca="1"/>
        <v>0</v>
      </c>
      <c r="AJ2094">
        <f ca="1"/>
        <v>0</v>
      </c>
      <c r="AK2094">
        <f ca="1"/>
        <v>0</v>
      </c>
      <c r="AL2094" t="str">
        <f ca="1"/>
        <v/>
      </c>
      <c r="AZ2094" t="str" cm="1">
        <f t="array" ref="AZ2094">_xlfn._xlws.FILTER(SUM(AU2094:AY2094),SUM(AU2094:AY2094)&lt;&gt;0,"")</f>
        <v/>
      </c>
      <c r="BP2094" t="str">
        <f ca="1"/>
        <v/>
      </c>
      <c r="BR2094">
        <f ca="1"/>
        <v>0</v>
      </c>
      <c r="BS2094">
        <f ca="1"/>
        <v>0</v>
      </c>
      <c r="BT2094">
        <f ca="1"/>
        <v>0</v>
      </c>
      <c r="BU2094">
        <f ca="1"/>
        <v>0</v>
      </c>
      <c r="BV2094">
        <f ca="1"/>
        <v>0</v>
      </c>
      <c r="BW2094">
        <f ca="1"/>
        <v>0</v>
      </c>
      <c r="BX2094">
        <f ca="1"/>
        <v>0</v>
      </c>
      <c r="BY2094" t="str">
        <f ca="1"/>
        <v/>
      </c>
      <c r="CC2094" t="str" cm="1">
        <f t="array" aca="1" ref="CC2094" ca="1">_xlfn._xlws.FILTER(VLOOKUP(CB2087,Arrays!$T:$Z,{1,2,3,4,5,6,7},FALSE),VLOOKUP(CB2087,Arrays!$T:$Z,{1,2,3,4,5,6,7},FALSE)&lt;&gt;0,"")</f>
        <v/>
      </c>
      <c r="CO2094" t="str" cm="1">
        <f t="array" ref="CO2094">_xlfn._xlws.FILTER(SUM(CJ2094:CN2094),SUM(CJ2094:CN2094)&lt;&gt;0,"")</f>
        <v/>
      </c>
      <c r="CX2094" t="str">
        <f ca="1"/>
        <v/>
      </c>
      <c r="DE2094" t="str">
        <f ca="1"/>
        <v/>
      </c>
      <c r="DG2094" t="str">
        <f ca="1"/>
        <v/>
      </c>
      <c r="DH2094">
        <f ca="1"/>
        <v>0</v>
      </c>
      <c r="DI2094">
        <f ca="1"/>
        <v>0</v>
      </c>
      <c r="DJ2094">
        <f ca="1"/>
        <v>0</v>
      </c>
      <c r="DK2094">
        <f ca="1"/>
        <v>0</v>
      </c>
      <c r="DL2094">
        <f ca="1"/>
        <v>0</v>
      </c>
      <c r="DM2094">
        <f ca="1"/>
        <v>0</v>
      </c>
      <c r="DN2094" t="str">
        <f ca="1"/>
        <v/>
      </c>
    </row>
    <row r="2095" spans="13:118">
      <c r="M2095" t="str" cm="1">
        <f t="array" ref="M2095">_xlfn._xlws.FILTER(SUM(H2095:L2095),SUM(H2095:L2095)&lt;&gt;0,"")</f>
        <v/>
      </c>
      <c r="AC2095" t="str">
        <f ca="1"/>
        <v/>
      </c>
      <c r="AE2095">
        <f ca="1"/>
        <v>0</v>
      </c>
      <c r="AF2095">
        <f ca="1"/>
        <v>0</v>
      </c>
      <c r="AG2095">
        <f ca="1"/>
        <v>0</v>
      </c>
      <c r="AH2095">
        <f ca="1"/>
        <v>0</v>
      </c>
      <c r="AI2095">
        <f ca="1"/>
        <v>0</v>
      </c>
      <c r="AJ2095">
        <f ca="1"/>
        <v>0</v>
      </c>
      <c r="AK2095">
        <f ca="1"/>
        <v>0</v>
      </c>
      <c r="AL2095" t="str">
        <f ca="1"/>
        <v/>
      </c>
      <c r="AZ2095" t="str" cm="1">
        <f t="array" ref="AZ2095">_xlfn._xlws.FILTER(SUM(AU2095:AY2095),SUM(AU2095:AY2095)&lt;&gt;0,"")</f>
        <v/>
      </c>
      <c r="BP2095" t="str">
        <f ca="1"/>
        <v/>
      </c>
      <c r="BR2095">
        <f ca="1"/>
        <v>0</v>
      </c>
      <c r="BS2095">
        <f ca="1"/>
        <v>0</v>
      </c>
      <c r="BT2095">
        <f ca="1"/>
        <v>0</v>
      </c>
      <c r="BU2095">
        <f ca="1"/>
        <v>0</v>
      </c>
      <c r="BV2095">
        <f ca="1"/>
        <v>0</v>
      </c>
      <c r="BW2095">
        <f ca="1"/>
        <v>0</v>
      </c>
      <c r="BX2095">
        <f ca="1"/>
        <v>0</v>
      </c>
      <c r="BY2095" t="str">
        <f ca="1"/>
        <v/>
      </c>
      <c r="CC2095" t="str" cm="1">
        <f t="array" aca="1" ref="CC2095" ca="1">_xlfn._xlws.FILTER(VLOOKUP(CB2088,Arrays!$T:$Z,{1,2,3,4,5,6,7},FALSE),VLOOKUP(CB2088,Arrays!$T:$Z,{1,2,3,4,5,6,7},FALSE)&lt;&gt;0,"")</f>
        <v/>
      </c>
      <c r="CO2095" t="str" cm="1">
        <f t="array" ref="CO2095">_xlfn._xlws.FILTER(SUM(CJ2095:CN2095),SUM(CJ2095:CN2095)&lt;&gt;0,"")</f>
        <v/>
      </c>
      <c r="CX2095" t="str">
        <f ca="1"/>
        <v/>
      </c>
      <c r="DE2095" t="str">
        <f ca="1"/>
        <v/>
      </c>
      <c r="DG2095" t="str">
        <f ca="1"/>
        <v/>
      </c>
      <c r="DH2095">
        <f ca="1"/>
        <v>0</v>
      </c>
      <c r="DI2095">
        <f ca="1"/>
        <v>0</v>
      </c>
      <c r="DJ2095">
        <f ca="1"/>
        <v>0</v>
      </c>
      <c r="DK2095">
        <f ca="1"/>
        <v>0</v>
      </c>
      <c r="DL2095">
        <f ca="1"/>
        <v>0</v>
      </c>
      <c r="DM2095">
        <f ca="1"/>
        <v>0</v>
      </c>
      <c r="DN2095" t="str">
        <f ca="1"/>
        <v/>
      </c>
    </row>
    <row r="2096" spans="13:118">
      <c r="M2096" t="str" cm="1">
        <f t="array" ref="M2096">_xlfn._xlws.FILTER(SUM(H2096:L2096),SUM(H2096:L2096)&lt;&gt;0,"")</f>
        <v/>
      </c>
      <c r="AC2096" t="str">
        <f ca="1"/>
        <v/>
      </c>
      <c r="AE2096">
        <f ca="1"/>
        <v>0</v>
      </c>
      <c r="AF2096">
        <f ca="1"/>
        <v>0</v>
      </c>
      <c r="AG2096">
        <f ca="1"/>
        <v>0</v>
      </c>
      <c r="AH2096">
        <f ca="1"/>
        <v>0</v>
      </c>
      <c r="AI2096">
        <f ca="1"/>
        <v>0</v>
      </c>
      <c r="AJ2096">
        <f ca="1"/>
        <v>0</v>
      </c>
      <c r="AK2096">
        <f ca="1"/>
        <v>0</v>
      </c>
      <c r="AL2096" t="str">
        <f ca="1"/>
        <v/>
      </c>
      <c r="AZ2096" t="str" cm="1">
        <f t="array" ref="AZ2096">_xlfn._xlws.FILTER(SUM(AU2096:AY2096),SUM(AU2096:AY2096)&lt;&gt;0,"")</f>
        <v/>
      </c>
      <c r="BP2096" t="str">
        <f ca="1"/>
        <v/>
      </c>
      <c r="BR2096">
        <f ca="1"/>
        <v>0</v>
      </c>
      <c r="BS2096">
        <f ca="1"/>
        <v>0</v>
      </c>
      <c r="BT2096">
        <f ca="1"/>
        <v>0</v>
      </c>
      <c r="BU2096">
        <f ca="1"/>
        <v>0</v>
      </c>
      <c r="BV2096">
        <f ca="1"/>
        <v>0</v>
      </c>
      <c r="BW2096">
        <f ca="1"/>
        <v>0</v>
      </c>
      <c r="BX2096">
        <f ca="1"/>
        <v>0</v>
      </c>
      <c r="BY2096" t="str">
        <f ca="1"/>
        <v/>
      </c>
      <c r="CC2096" t="str" cm="1">
        <f t="array" aca="1" ref="CC2096" ca="1">_xlfn._xlws.FILTER(VLOOKUP(CB2089,Arrays!$T:$Z,{1,2,3,4,5,6,7},FALSE),VLOOKUP(CB2089,Arrays!$T:$Z,{1,2,3,4,5,6,7},FALSE)&lt;&gt;0,"")</f>
        <v/>
      </c>
      <c r="CO2096" t="str" cm="1">
        <f t="array" ref="CO2096">_xlfn._xlws.FILTER(SUM(CJ2096:CN2096),SUM(CJ2096:CN2096)&lt;&gt;0,"")</f>
        <v/>
      </c>
      <c r="CX2096" t="str">
        <f ca="1"/>
        <v/>
      </c>
      <c r="DE2096" t="str">
        <f ca="1"/>
        <v/>
      </c>
      <c r="DG2096" t="str">
        <f ca="1"/>
        <v/>
      </c>
      <c r="DH2096">
        <f ca="1"/>
        <v>0</v>
      </c>
      <c r="DI2096">
        <f ca="1"/>
        <v>0</v>
      </c>
      <c r="DJ2096">
        <f ca="1"/>
        <v>0</v>
      </c>
      <c r="DK2096">
        <f ca="1"/>
        <v>0</v>
      </c>
      <c r="DL2096">
        <f ca="1"/>
        <v>0</v>
      </c>
      <c r="DM2096">
        <f ca="1"/>
        <v>0</v>
      </c>
      <c r="DN2096" t="str">
        <f ca="1"/>
        <v/>
      </c>
    </row>
    <row r="2097" spans="13:118">
      <c r="M2097" t="str" cm="1">
        <f t="array" ref="M2097">_xlfn._xlws.FILTER(SUM(H2097:L2097),SUM(H2097:L2097)&lt;&gt;0,"")</f>
        <v/>
      </c>
      <c r="AC2097" t="str">
        <f ca="1"/>
        <v/>
      </c>
      <c r="AE2097">
        <f ca="1"/>
        <v>0</v>
      </c>
      <c r="AF2097">
        <f ca="1"/>
        <v>0</v>
      </c>
      <c r="AG2097">
        <f ca="1"/>
        <v>0</v>
      </c>
      <c r="AH2097">
        <f ca="1"/>
        <v>0</v>
      </c>
      <c r="AI2097">
        <f ca="1"/>
        <v>0</v>
      </c>
      <c r="AJ2097">
        <f ca="1"/>
        <v>0</v>
      </c>
      <c r="AK2097">
        <f ca="1"/>
        <v>0</v>
      </c>
      <c r="AL2097" t="str">
        <f ca="1"/>
        <v/>
      </c>
      <c r="AZ2097" t="str" cm="1">
        <f t="array" ref="AZ2097">_xlfn._xlws.FILTER(SUM(AU2097:AY2097),SUM(AU2097:AY2097)&lt;&gt;0,"")</f>
        <v/>
      </c>
      <c r="BP2097" t="str">
        <f ca="1"/>
        <v/>
      </c>
      <c r="BR2097">
        <f ca="1"/>
        <v>0</v>
      </c>
      <c r="BS2097">
        <f ca="1"/>
        <v>0</v>
      </c>
      <c r="BT2097">
        <f ca="1"/>
        <v>0</v>
      </c>
      <c r="BU2097">
        <f ca="1"/>
        <v>0</v>
      </c>
      <c r="BV2097">
        <f ca="1"/>
        <v>0</v>
      </c>
      <c r="BW2097">
        <f ca="1"/>
        <v>0</v>
      </c>
      <c r="BX2097">
        <f ca="1"/>
        <v>0</v>
      </c>
      <c r="BY2097" t="str">
        <f ca="1"/>
        <v/>
      </c>
      <c r="CC2097" t="str" cm="1">
        <f t="array" aca="1" ref="CC2097" ca="1">_xlfn._xlws.FILTER(VLOOKUP(CB2090,Arrays!$T:$Z,{1,2,3,4,5,6,7},FALSE),VLOOKUP(CB2090,Arrays!$T:$Z,{1,2,3,4,5,6,7},FALSE)&lt;&gt;0,"")</f>
        <v/>
      </c>
      <c r="CO2097" t="str" cm="1">
        <f t="array" ref="CO2097">_xlfn._xlws.FILTER(SUM(CJ2097:CN2097),SUM(CJ2097:CN2097)&lt;&gt;0,"")</f>
        <v/>
      </c>
      <c r="CX2097" t="str">
        <f ca="1"/>
        <v/>
      </c>
      <c r="DE2097" t="str">
        <f ca="1"/>
        <v/>
      </c>
      <c r="DG2097" t="str">
        <f ca="1"/>
        <v/>
      </c>
      <c r="DH2097">
        <f ca="1"/>
        <v>0</v>
      </c>
      <c r="DI2097">
        <f ca="1"/>
        <v>0</v>
      </c>
      <c r="DJ2097">
        <f ca="1"/>
        <v>0</v>
      </c>
      <c r="DK2097">
        <f ca="1"/>
        <v>0</v>
      </c>
      <c r="DL2097">
        <f ca="1"/>
        <v>0</v>
      </c>
      <c r="DM2097">
        <f ca="1"/>
        <v>0</v>
      </c>
      <c r="DN2097" t="str">
        <f ca="1"/>
        <v/>
      </c>
    </row>
    <row r="2098" spans="13:118">
      <c r="M2098" t="str" cm="1">
        <f t="array" ref="M2098">_xlfn._xlws.FILTER(SUM(H2098:L2098),SUM(H2098:L2098)&lt;&gt;0,"")</f>
        <v/>
      </c>
      <c r="AC2098" t="str">
        <f ca="1"/>
        <v/>
      </c>
      <c r="AE2098">
        <f ca="1"/>
        <v>0</v>
      </c>
      <c r="AF2098">
        <f ca="1"/>
        <v>0</v>
      </c>
      <c r="AG2098">
        <f ca="1"/>
        <v>0</v>
      </c>
      <c r="AH2098">
        <f ca="1"/>
        <v>0</v>
      </c>
      <c r="AI2098">
        <f ca="1"/>
        <v>0</v>
      </c>
      <c r="AJ2098">
        <f ca="1"/>
        <v>0</v>
      </c>
      <c r="AK2098">
        <f ca="1"/>
        <v>0</v>
      </c>
      <c r="AL2098" t="str">
        <f ca="1"/>
        <v/>
      </c>
      <c r="AZ2098" t="str" cm="1">
        <f t="array" ref="AZ2098">_xlfn._xlws.FILTER(SUM(AU2098:AY2098),SUM(AU2098:AY2098)&lt;&gt;0,"")</f>
        <v/>
      </c>
      <c r="BP2098" t="str">
        <f ca="1"/>
        <v/>
      </c>
      <c r="BR2098">
        <f ca="1"/>
        <v>0</v>
      </c>
      <c r="BS2098">
        <f ca="1"/>
        <v>0</v>
      </c>
      <c r="BT2098">
        <f ca="1"/>
        <v>0</v>
      </c>
      <c r="BU2098">
        <f ca="1"/>
        <v>0</v>
      </c>
      <c r="BV2098">
        <f ca="1"/>
        <v>0</v>
      </c>
      <c r="BW2098">
        <f ca="1"/>
        <v>0</v>
      </c>
      <c r="BX2098">
        <f ca="1"/>
        <v>0</v>
      </c>
      <c r="BY2098" t="str">
        <f ca="1"/>
        <v/>
      </c>
      <c r="CC2098" t="str" cm="1">
        <f t="array" aca="1" ref="CC2098" ca="1">_xlfn._xlws.FILTER(VLOOKUP(CB2091,Arrays!$T:$Z,{1,2,3,4,5,6,7},FALSE),VLOOKUP(CB2091,Arrays!$T:$Z,{1,2,3,4,5,6,7},FALSE)&lt;&gt;0,"")</f>
        <v/>
      </c>
      <c r="CO2098" t="str" cm="1">
        <f t="array" ref="CO2098">_xlfn._xlws.FILTER(SUM(CJ2098:CN2098),SUM(CJ2098:CN2098)&lt;&gt;0,"")</f>
        <v/>
      </c>
      <c r="CX2098" t="str">
        <f ca="1"/>
        <v/>
      </c>
      <c r="DE2098" t="str">
        <f ca="1"/>
        <v/>
      </c>
      <c r="DG2098" t="str">
        <f ca="1"/>
        <v/>
      </c>
      <c r="DH2098">
        <f ca="1"/>
        <v>0</v>
      </c>
      <c r="DI2098">
        <f ca="1"/>
        <v>0</v>
      </c>
      <c r="DJ2098">
        <f ca="1"/>
        <v>0</v>
      </c>
      <c r="DK2098">
        <f ca="1"/>
        <v>0</v>
      </c>
      <c r="DL2098">
        <f ca="1"/>
        <v>0</v>
      </c>
      <c r="DM2098">
        <f ca="1"/>
        <v>0</v>
      </c>
      <c r="DN2098" t="str">
        <f ca="1"/>
        <v/>
      </c>
    </row>
    <row r="2099" spans="13:118">
      <c r="M2099" t="str" cm="1">
        <f t="array" ref="M2099">_xlfn._xlws.FILTER(SUM(H2099:L2099),SUM(H2099:L2099)&lt;&gt;0,"")</f>
        <v/>
      </c>
      <c r="AC2099" t="str">
        <f ca="1"/>
        <v/>
      </c>
      <c r="AE2099">
        <f ca="1"/>
        <v>0</v>
      </c>
      <c r="AF2099">
        <f ca="1"/>
        <v>0</v>
      </c>
      <c r="AG2099">
        <f ca="1"/>
        <v>0</v>
      </c>
      <c r="AH2099">
        <f ca="1"/>
        <v>0</v>
      </c>
      <c r="AI2099">
        <f ca="1"/>
        <v>0</v>
      </c>
      <c r="AJ2099">
        <f ca="1"/>
        <v>0</v>
      </c>
      <c r="AK2099">
        <f ca="1"/>
        <v>0</v>
      </c>
      <c r="AL2099" t="str">
        <f ca="1"/>
        <v/>
      </c>
      <c r="AZ2099" t="str" cm="1">
        <f t="array" ref="AZ2099">_xlfn._xlws.FILTER(SUM(AU2099:AY2099),SUM(AU2099:AY2099)&lt;&gt;0,"")</f>
        <v/>
      </c>
      <c r="BP2099" t="str">
        <f ca="1"/>
        <v/>
      </c>
      <c r="BR2099">
        <f ca="1"/>
        <v>0</v>
      </c>
      <c r="BS2099">
        <f ca="1"/>
        <v>0</v>
      </c>
      <c r="BT2099">
        <f ca="1"/>
        <v>0</v>
      </c>
      <c r="BU2099">
        <f ca="1"/>
        <v>0</v>
      </c>
      <c r="BV2099">
        <f ca="1"/>
        <v>0</v>
      </c>
      <c r="BW2099">
        <f ca="1"/>
        <v>0</v>
      </c>
      <c r="BX2099">
        <f ca="1"/>
        <v>0</v>
      </c>
      <c r="BY2099" t="str">
        <f ca="1"/>
        <v/>
      </c>
      <c r="CC2099" t="str" cm="1">
        <f t="array" aca="1" ref="CC2099" ca="1">_xlfn._xlws.FILTER(VLOOKUP(CB2092,Arrays!$T:$Z,{1,2,3,4,5,6,7},FALSE),VLOOKUP(CB2092,Arrays!$T:$Z,{1,2,3,4,5,6,7},FALSE)&lt;&gt;0,"")</f>
        <v/>
      </c>
      <c r="CO2099" t="str" cm="1">
        <f t="array" ref="CO2099">_xlfn._xlws.FILTER(SUM(CJ2099:CN2099),SUM(CJ2099:CN2099)&lt;&gt;0,"")</f>
        <v/>
      </c>
      <c r="CX2099" t="str">
        <f ca="1"/>
        <v/>
      </c>
      <c r="DE2099" t="str">
        <f ca="1"/>
        <v/>
      </c>
      <c r="DG2099" t="str">
        <f ca="1"/>
        <v/>
      </c>
      <c r="DH2099">
        <f ca="1"/>
        <v>0</v>
      </c>
      <c r="DI2099">
        <f ca="1"/>
        <v>0</v>
      </c>
      <c r="DJ2099">
        <f ca="1"/>
        <v>0</v>
      </c>
      <c r="DK2099">
        <f ca="1"/>
        <v>0</v>
      </c>
      <c r="DL2099">
        <f ca="1"/>
        <v>0</v>
      </c>
      <c r="DM2099">
        <f ca="1"/>
        <v>0</v>
      </c>
      <c r="DN2099" t="str">
        <f ca="1"/>
        <v/>
      </c>
    </row>
    <row r="2100" spans="13:118">
      <c r="M2100" t="str" cm="1">
        <f t="array" ref="M2100">_xlfn._xlws.FILTER(SUM(H2100:L2100),SUM(H2100:L2100)&lt;&gt;0,"")</f>
        <v/>
      </c>
      <c r="AC2100" t="str">
        <f ca="1"/>
        <v/>
      </c>
      <c r="AE2100">
        <f ca="1"/>
        <v>0</v>
      </c>
      <c r="AF2100">
        <f ca="1"/>
        <v>0</v>
      </c>
      <c r="AG2100">
        <f ca="1"/>
        <v>0</v>
      </c>
      <c r="AH2100">
        <f ca="1"/>
        <v>0</v>
      </c>
      <c r="AI2100">
        <f ca="1"/>
        <v>0</v>
      </c>
      <c r="AJ2100">
        <f ca="1"/>
        <v>0</v>
      </c>
      <c r="AK2100">
        <f ca="1"/>
        <v>0</v>
      </c>
      <c r="AL2100" t="str">
        <f ca="1"/>
        <v/>
      </c>
      <c r="AZ2100" t="str" cm="1">
        <f t="array" ref="AZ2100">_xlfn._xlws.FILTER(SUM(AU2100:AY2100),SUM(AU2100:AY2100)&lt;&gt;0,"")</f>
        <v/>
      </c>
      <c r="BP2100" t="str">
        <f ca="1"/>
        <v/>
      </c>
      <c r="BR2100">
        <f ca="1"/>
        <v>0</v>
      </c>
      <c r="BS2100">
        <f ca="1"/>
        <v>0</v>
      </c>
      <c r="BT2100">
        <f ca="1"/>
        <v>0</v>
      </c>
      <c r="BU2100">
        <f ca="1"/>
        <v>0</v>
      </c>
      <c r="BV2100">
        <f ca="1"/>
        <v>0</v>
      </c>
      <c r="BW2100">
        <f ca="1"/>
        <v>0</v>
      </c>
      <c r="BX2100">
        <f ca="1"/>
        <v>0</v>
      </c>
      <c r="BY2100" t="str">
        <f ca="1"/>
        <v/>
      </c>
      <c r="CC2100" t="str" cm="1">
        <f t="array" aca="1" ref="CC2100" ca="1">_xlfn._xlws.FILTER(VLOOKUP(CB2093,Arrays!$T:$Z,{1,2,3,4,5,6,7},FALSE),VLOOKUP(CB2093,Arrays!$T:$Z,{1,2,3,4,5,6,7},FALSE)&lt;&gt;0,"")</f>
        <v/>
      </c>
      <c r="CO2100" t="str" cm="1">
        <f t="array" ref="CO2100">_xlfn._xlws.FILTER(SUM(CJ2100:CN2100),SUM(CJ2100:CN2100)&lt;&gt;0,"")</f>
        <v/>
      </c>
      <c r="CX2100" t="str">
        <f ca="1"/>
        <v/>
      </c>
      <c r="DE2100" t="str">
        <f ca="1"/>
        <v/>
      </c>
      <c r="DG2100" t="str">
        <f ca="1"/>
        <v/>
      </c>
      <c r="DH2100">
        <f ca="1"/>
        <v>0</v>
      </c>
      <c r="DI2100">
        <f ca="1"/>
        <v>0</v>
      </c>
      <c r="DJ2100">
        <f ca="1"/>
        <v>0</v>
      </c>
      <c r="DK2100">
        <f ca="1"/>
        <v>0</v>
      </c>
      <c r="DL2100">
        <f ca="1"/>
        <v>0</v>
      </c>
      <c r="DM2100">
        <f ca="1"/>
        <v>0</v>
      </c>
      <c r="DN2100" t="str">
        <f ca="1"/>
        <v/>
      </c>
    </row>
    <row r="2101" spans="13:118">
      <c r="M2101" t="str" cm="1">
        <f t="array" ref="M2101">_xlfn._xlws.FILTER(SUM(H2101:L2101),SUM(H2101:L2101)&lt;&gt;0,"")</f>
        <v/>
      </c>
      <c r="AC2101" t="str">
        <f ca="1"/>
        <v/>
      </c>
      <c r="AE2101">
        <f ca="1"/>
        <v>0</v>
      </c>
      <c r="AF2101">
        <f ca="1"/>
        <v>0</v>
      </c>
      <c r="AG2101">
        <f ca="1"/>
        <v>0</v>
      </c>
      <c r="AH2101">
        <f ca="1"/>
        <v>0</v>
      </c>
      <c r="AI2101">
        <f ca="1"/>
        <v>0</v>
      </c>
      <c r="AJ2101">
        <f ca="1"/>
        <v>0</v>
      </c>
      <c r="AK2101">
        <f ca="1"/>
        <v>0</v>
      </c>
      <c r="AL2101" t="str">
        <f ca="1"/>
        <v/>
      </c>
      <c r="AZ2101" t="str" cm="1">
        <f t="array" ref="AZ2101">_xlfn._xlws.FILTER(SUM(AU2101:AY2101),SUM(AU2101:AY2101)&lt;&gt;0,"")</f>
        <v/>
      </c>
      <c r="BP2101" t="str">
        <f ca="1"/>
        <v/>
      </c>
      <c r="BR2101">
        <f ca="1"/>
        <v>0</v>
      </c>
      <c r="BS2101">
        <f ca="1"/>
        <v>0</v>
      </c>
      <c r="BT2101">
        <f ca="1"/>
        <v>0</v>
      </c>
      <c r="BU2101">
        <f ca="1"/>
        <v>0</v>
      </c>
      <c r="BV2101">
        <f ca="1"/>
        <v>0</v>
      </c>
      <c r="BW2101">
        <f ca="1"/>
        <v>0</v>
      </c>
      <c r="BX2101">
        <f ca="1"/>
        <v>0</v>
      </c>
      <c r="BY2101" t="str">
        <f ca="1"/>
        <v/>
      </c>
      <c r="CC2101" t="str" cm="1">
        <f t="array" aca="1" ref="CC2101" ca="1">_xlfn._xlws.FILTER(VLOOKUP(CB2094,Arrays!$T:$Z,{1,2,3,4,5,6,7},FALSE),VLOOKUP(CB2094,Arrays!$T:$Z,{1,2,3,4,5,6,7},FALSE)&lt;&gt;0,"")</f>
        <v/>
      </c>
      <c r="CO2101" t="str" cm="1">
        <f t="array" ref="CO2101">_xlfn._xlws.FILTER(SUM(CJ2101:CN2101),SUM(CJ2101:CN2101)&lt;&gt;0,"")</f>
        <v/>
      </c>
      <c r="CX2101" t="str">
        <f ca="1"/>
        <v/>
      </c>
      <c r="DE2101" t="str">
        <f ca="1"/>
        <v/>
      </c>
      <c r="DG2101" t="str">
        <f ca="1"/>
        <v/>
      </c>
      <c r="DH2101">
        <f ca="1"/>
        <v>0</v>
      </c>
      <c r="DI2101">
        <f ca="1"/>
        <v>0</v>
      </c>
      <c r="DJ2101">
        <f ca="1"/>
        <v>0</v>
      </c>
      <c r="DK2101">
        <f ca="1"/>
        <v>0</v>
      </c>
      <c r="DL2101">
        <f ca="1"/>
        <v>0</v>
      </c>
      <c r="DM2101">
        <f ca="1"/>
        <v>0</v>
      </c>
      <c r="DN2101" t="str">
        <f ca="1"/>
        <v/>
      </c>
    </row>
    <row r="2102" spans="13:118">
      <c r="M2102" t="str" cm="1">
        <f t="array" ref="M2102">_xlfn._xlws.FILTER(SUM(H2102:L2102),SUM(H2102:L2102)&lt;&gt;0,"")</f>
        <v/>
      </c>
      <c r="AC2102" t="str">
        <f ca="1"/>
        <v/>
      </c>
      <c r="AE2102">
        <f ca="1"/>
        <v>0</v>
      </c>
      <c r="AF2102">
        <f ca="1"/>
        <v>0</v>
      </c>
      <c r="AG2102">
        <f ca="1"/>
        <v>0</v>
      </c>
      <c r="AH2102">
        <f ca="1"/>
        <v>0</v>
      </c>
      <c r="AI2102">
        <f ca="1"/>
        <v>0</v>
      </c>
      <c r="AJ2102">
        <f ca="1"/>
        <v>0</v>
      </c>
      <c r="AK2102">
        <f ca="1"/>
        <v>0</v>
      </c>
      <c r="AL2102" t="str">
        <f ca="1"/>
        <v/>
      </c>
      <c r="AZ2102" t="str" cm="1">
        <f t="array" ref="AZ2102">_xlfn._xlws.FILTER(SUM(AU2102:AY2102),SUM(AU2102:AY2102)&lt;&gt;0,"")</f>
        <v/>
      </c>
      <c r="BP2102" t="str">
        <f ca="1"/>
        <v/>
      </c>
      <c r="BR2102">
        <f ca="1"/>
        <v>0</v>
      </c>
      <c r="BS2102">
        <f ca="1"/>
        <v>0</v>
      </c>
      <c r="BT2102">
        <f ca="1"/>
        <v>0</v>
      </c>
      <c r="BU2102">
        <f ca="1"/>
        <v>0</v>
      </c>
      <c r="BV2102">
        <f ca="1"/>
        <v>0</v>
      </c>
      <c r="BW2102">
        <f ca="1"/>
        <v>0</v>
      </c>
      <c r="BX2102">
        <f ca="1"/>
        <v>0</v>
      </c>
      <c r="BY2102" t="str">
        <f ca="1"/>
        <v/>
      </c>
      <c r="CC2102" t="str" cm="1">
        <f t="array" aca="1" ref="CC2102" ca="1">_xlfn._xlws.FILTER(VLOOKUP(CB2095,Arrays!$T:$Z,{1,2,3,4,5,6,7},FALSE),VLOOKUP(CB2095,Arrays!$T:$Z,{1,2,3,4,5,6,7},FALSE)&lt;&gt;0,"")</f>
        <v/>
      </c>
      <c r="CO2102" t="str" cm="1">
        <f t="array" ref="CO2102">_xlfn._xlws.FILTER(SUM(CJ2102:CN2102),SUM(CJ2102:CN2102)&lt;&gt;0,"")</f>
        <v/>
      </c>
      <c r="CX2102" t="str">
        <f ca="1"/>
        <v/>
      </c>
      <c r="DE2102" t="str">
        <f ca="1"/>
        <v/>
      </c>
      <c r="DG2102" t="str">
        <f ca="1"/>
        <v/>
      </c>
      <c r="DH2102">
        <f ca="1"/>
        <v>0</v>
      </c>
      <c r="DI2102">
        <f ca="1"/>
        <v>0</v>
      </c>
      <c r="DJ2102">
        <f ca="1"/>
        <v>0</v>
      </c>
      <c r="DK2102">
        <f ca="1"/>
        <v>0</v>
      </c>
      <c r="DL2102">
        <f ca="1"/>
        <v>0</v>
      </c>
      <c r="DM2102">
        <f ca="1"/>
        <v>0</v>
      </c>
      <c r="DN2102" t="str">
        <f ca="1"/>
        <v/>
      </c>
    </row>
    <row r="2103" spans="13:118">
      <c r="M2103" t="str" cm="1">
        <f t="array" ref="M2103">_xlfn._xlws.FILTER(SUM(H2103:L2103),SUM(H2103:L2103)&lt;&gt;0,"")</f>
        <v/>
      </c>
      <c r="AC2103" t="str">
        <f ca="1"/>
        <v/>
      </c>
      <c r="AE2103">
        <f ca="1"/>
        <v>0</v>
      </c>
      <c r="AF2103">
        <f ca="1"/>
        <v>0</v>
      </c>
      <c r="AG2103">
        <f ca="1"/>
        <v>0</v>
      </c>
      <c r="AH2103">
        <f ca="1"/>
        <v>0</v>
      </c>
      <c r="AI2103">
        <f ca="1"/>
        <v>0</v>
      </c>
      <c r="AJ2103">
        <f ca="1"/>
        <v>0</v>
      </c>
      <c r="AK2103">
        <f ca="1"/>
        <v>0</v>
      </c>
      <c r="AL2103" t="str">
        <f ca="1"/>
        <v/>
      </c>
      <c r="AZ2103" t="str" cm="1">
        <f t="array" ref="AZ2103">_xlfn._xlws.FILTER(SUM(AU2103:AY2103),SUM(AU2103:AY2103)&lt;&gt;0,"")</f>
        <v/>
      </c>
      <c r="BP2103" t="str">
        <f ca="1"/>
        <v/>
      </c>
      <c r="BR2103">
        <f ca="1"/>
        <v>0</v>
      </c>
      <c r="BS2103">
        <f ca="1"/>
        <v>0</v>
      </c>
      <c r="BT2103">
        <f ca="1"/>
        <v>0</v>
      </c>
      <c r="BU2103">
        <f ca="1"/>
        <v>0</v>
      </c>
      <c r="BV2103">
        <f ca="1"/>
        <v>0</v>
      </c>
      <c r="BW2103">
        <f ca="1"/>
        <v>0</v>
      </c>
      <c r="BX2103">
        <f ca="1"/>
        <v>0</v>
      </c>
      <c r="BY2103" t="str">
        <f ca="1"/>
        <v/>
      </c>
      <c r="CC2103" t="str" cm="1">
        <f t="array" aca="1" ref="CC2103" ca="1">_xlfn._xlws.FILTER(VLOOKUP(CB2096,Arrays!$T:$Z,{1,2,3,4,5,6,7},FALSE),VLOOKUP(CB2096,Arrays!$T:$Z,{1,2,3,4,5,6,7},FALSE)&lt;&gt;0,"")</f>
        <v/>
      </c>
      <c r="CO2103" t="str" cm="1">
        <f t="array" ref="CO2103">_xlfn._xlws.FILTER(SUM(CJ2103:CN2103),SUM(CJ2103:CN2103)&lt;&gt;0,"")</f>
        <v/>
      </c>
      <c r="CX2103" t="str">
        <f ca="1"/>
        <v/>
      </c>
      <c r="DE2103" t="str">
        <f ca="1"/>
        <v/>
      </c>
      <c r="DG2103" t="str">
        <f ca="1"/>
        <v/>
      </c>
      <c r="DH2103">
        <f ca="1"/>
        <v>0</v>
      </c>
      <c r="DI2103">
        <f ca="1"/>
        <v>0</v>
      </c>
      <c r="DJ2103">
        <f ca="1"/>
        <v>0</v>
      </c>
      <c r="DK2103">
        <f ca="1"/>
        <v>0</v>
      </c>
      <c r="DL2103">
        <f ca="1"/>
        <v>0</v>
      </c>
      <c r="DM2103">
        <f ca="1"/>
        <v>0</v>
      </c>
      <c r="DN2103" t="str">
        <f ca="1"/>
        <v/>
      </c>
    </row>
    <row r="2104" spans="13:118">
      <c r="M2104" t="str" cm="1">
        <f t="array" ref="M2104">_xlfn._xlws.FILTER(SUM(H2104:L2104),SUM(H2104:L2104)&lt;&gt;0,"")</f>
        <v/>
      </c>
      <c r="AC2104" t="str">
        <f ca="1"/>
        <v/>
      </c>
      <c r="AE2104">
        <f ca="1"/>
        <v>0</v>
      </c>
      <c r="AF2104">
        <f ca="1"/>
        <v>0</v>
      </c>
      <c r="AG2104">
        <f ca="1"/>
        <v>0</v>
      </c>
      <c r="AH2104">
        <f ca="1"/>
        <v>0</v>
      </c>
      <c r="AI2104">
        <f ca="1"/>
        <v>0</v>
      </c>
      <c r="AJ2104">
        <f ca="1"/>
        <v>0</v>
      </c>
      <c r="AK2104">
        <f ca="1"/>
        <v>0</v>
      </c>
      <c r="AL2104" t="str">
        <f ca="1"/>
        <v/>
      </c>
      <c r="AZ2104" t="str" cm="1">
        <f t="array" ref="AZ2104">_xlfn._xlws.FILTER(SUM(AU2104:AY2104),SUM(AU2104:AY2104)&lt;&gt;0,"")</f>
        <v/>
      </c>
      <c r="BP2104" t="str">
        <f ca="1"/>
        <v/>
      </c>
      <c r="BR2104">
        <f ca="1"/>
        <v>0</v>
      </c>
      <c r="BS2104">
        <f ca="1"/>
        <v>0</v>
      </c>
      <c r="BT2104">
        <f ca="1"/>
        <v>0</v>
      </c>
      <c r="BU2104">
        <f ca="1"/>
        <v>0</v>
      </c>
      <c r="BV2104">
        <f ca="1"/>
        <v>0</v>
      </c>
      <c r="BW2104">
        <f ca="1"/>
        <v>0</v>
      </c>
      <c r="BX2104">
        <f ca="1"/>
        <v>0</v>
      </c>
      <c r="BY2104" t="str">
        <f ca="1"/>
        <v/>
      </c>
      <c r="CC2104" t="str" cm="1">
        <f t="array" aca="1" ref="CC2104" ca="1">_xlfn._xlws.FILTER(VLOOKUP(CB2097,Arrays!$T:$Z,{1,2,3,4,5,6,7},FALSE),VLOOKUP(CB2097,Arrays!$T:$Z,{1,2,3,4,5,6,7},FALSE)&lt;&gt;0,"")</f>
        <v/>
      </c>
      <c r="CO2104" t="str" cm="1">
        <f t="array" ref="CO2104">_xlfn._xlws.FILTER(SUM(CJ2104:CN2104),SUM(CJ2104:CN2104)&lt;&gt;0,"")</f>
        <v/>
      </c>
      <c r="CX2104" t="str">
        <f ca="1"/>
        <v/>
      </c>
      <c r="DE2104" t="str">
        <f ca="1"/>
        <v/>
      </c>
      <c r="DG2104" t="str">
        <f ca="1"/>
        <v/>
      </c>
      <c r="DH2104">
        <f ca="1"/>
        <v>0</v>
      </c>
      <c r="DI2104">
        <f ca="1"/>
        <v>0</v>
      </c>
      <c r="DJ2104">
        <f ca="1"/>
        <v>0</v>
      </c>
      <c r="DK2104">
        <f ca="1"/>
        <v>0</v>
      </c>
      <c r="DL2104">
        <f ca="1"/>
        <v>0</v>
      </c>
      <c r="DM2104">
        <f ca="1"/>
        <v>0</v>
      </c>
      <c r="DN2104" t="str">
        <f ca="1"/>
        <v/>
      </c>
    </row>
    <row r="2105" spans="13:118">
      <c r="M2105" t="str" cm="1">
        <f t="array" ref="M2105">_xlfn._xlws.FILTER(SUM(H2105:L2105),SUM(H2105:L2105)&lt;&gt;0,"")</f>
        <v/>
      </c>
      <c r="AC2105" t="str">
        <f ca="1"/>
        <v/>
      </c>
      <c r="AE2105">
        <f ca="1"/>
        <v>0</v>
      </c>
      <c r="AF2105">
        <f ca="1"/>
        <v>0</v>
      </c>
      <c r="AG2105">
        <f ca="1"/>
        <v>0</v>
      </c>
      <c r="AH2105">
        <f ca="1"/>
        <v>0</v>
      </c>
      <c r="AI2105">
        <f ca="1"/>
        <v>0</v>
      </c>
      <c r="AJ2105">
        <f ca="1"/>
        <v>0</v>
      </c>
      <c r="AK2105">
        <f ca="1"/>
        <v>0</v>
      </c>
      <c r="AL2105" t="str">
        <f ca="1"/>
        <v/>
      </c>
      <c r="AZ2105" t="str" cm="1">
        <f t="array" ref="AZ2105">_xlfn._xlws.FILTER(SUM(AU2105:AY2105),SUM(AU2105:AY2105)&lt;&gt;0,"")</f>
        <v/>
      </c>
      <c r="BP2105" t="str">
        <f ca="1"/>
        <v/>
      </c>
      <c r="BR2105">
        <f ca="1"/>
        <v>0</v>
      </c>
      <c r="BS2105">
        <f ca="1"/>
        <v>0</v>
      </c>
      <c r="BT2105">
        <f ca="1"/>
        <v>0</v>
      </c>
      <c r="BU2105">
        <f ca="1"/>
        <v>0</v>
      </c>
      <c r="BV2105">
        <f ca="1"/>
        <v>0</v>
      </c>
      <c r="BW2105">
        <f ca="1"/>
        <v>0</v>
      </c>
      <c r="BX2105">
        <f ca="1"/>
        <v>0</v>
      </c>
      <c r="BY2105" t="str">
        <f ca="1"/>
        <v/>
      </c>
      <c r="CC2105" t="str" cm="1">
        <f t="array" aca="1" ref="CC2105" ca="1">_xlfn._xlws.FILTER(VLOOKUP(CB2098,Arrays!$T:$Z,{1,2,3,4,5,6,7},FALSE),VLOOKUP(CB2098,Arrays!$T:$Z,{1,2,3,4,5,6,7},FALSE)&lt;&gt;0,"")</f>
        <v/>
      </c>
      <c r="CO2105" t="str" cm="1">
        <f t="array" ref="CO2105">_xlfn._xlws.FILTER(SUM(CJ2105:CN2105),SUM(CJ2105:CN2105)&lt;&gt;0,"")</f>
        <v/>
      </c>
      <c r="CX2105" t="str">
        <f ca="1"/>
        <v/>
      </c>
      <c r="DE2105" t="str">
        <f ca="1"/>
        <v/>
      </c>
      <c r="DG2105" t="str">
        <f ca="1"/>
        <v/>
      </c>
      <c r="DH2105">
        <f ca="1"/>
        <v>0</v>
      </c>
      <c r="DI2105">
        <f ca="1"/>
        <v>0</v>
      </c>
      <c r="DJ2105">
        <f ca="1"/>
        <v>0</v>
      </c>
      <c r="DK2105">
        <f ca="1"/>
        <v>0</v>
      </c>
      <c r="DL2105">
        <f ca="1"/>
        <v>0</v>
      </c>
      <c r="DM2105">
        <f ca="1"/>
        <v>0</v>
      </c>
      <c r="DN2105" t="str">
        <f ca="1"/>
        <v/>
      </c>
    </row>
    <row r="2106" spans="13:118">
      <c r="M2106" t="str" cm="1">
        <f t="array" ref="M2106">_xlfn._xlws.FILTER(SUM(H2106:L2106),SUM(H2106:L2106)&lt;&gt;0,"")</f>
        <v/>
      </c>
      <c r="AC2106" t="str">
        <f ca="1"/>
        <v/>
      </c>
      <c r="AE2106">
        <f ca="1"/>
        <v>0</v>
      </c>
      <c r="AF2106">
        <f ca="1"/>
        <v>0</v>
      </c>
      <c r="AG2106">
        <f ca="1"/>
        <v>0</v>
      </c>
      <c r="AH2106">
        <f ca="1"/>
        <v>0</v>
      </c>
      <c r="AI2106">
        <f ca="1"/>
        <v>0</v>
      </c>
      <c r="AJ2106">
        <f ca="1"/>
        <v>0</v>
      </c>
      <c r="AK2106">
        <f ca="1"/>
        <v>0</v>
      </c>
      <c r="AL2106" t="str">
        <f ca="1"/>
        <v/>
      </c>
      <c r="AZ2106" t="str" cm="1">
        <f t="array" ref="AZ2106">_xlfn._xlws.FILTER(SUM(AU2106:AY2106),SUM(AU2106:AY2106)&lt;&gt;0,"")</f>
        <v/>
      </c>
      <c r="BP2106" t="str">
        <f ca="1"/>
        <v/>
      </c>
      <c r="BR2106">
        <f ca="1"/>
        <v>0</v>
      </c>
      <c r="BS2106">
        <f ca="1"/>
        <v>0</v>
      </c>
      <c r="BT2106">
        <f ca="1"/>
        <v>0</v>
      </c>
      <c r="BU2106">
        <f ca="1"/>
        <v>0</v>
      </c>
      <c r="BV2106">
        <f ca="1"/>
        <v>0</v>
      </c>
      <c r="BW2106">
        <f ca="1"/>
        <v>0</v>
      </c>
      <c r="BX2106">
        <f ca="1"/>
        <v>0</v>
      </c>
      <c r="BY2106" t="str">
        <f ca="1"/>
        <v/>
      </c>
      <c r="CC2106" t="str" cm="1">
        <f t="array" aca="1" ref="CC2106" ca="1">_xlfn._xlws.FILTER(VLOOKUP(CB2099,Arrays!$T:$Z,{1,2,3,4,5,6,7},FALSE),VLOOKUP(CB2099,Arrays!$T:$Z,{1,2,3,4,5,6,7},FALSE)&lt;&gt;0,"")</f>
        <v/>
      </c>
      <c r="CO2106" t="str" cm="1">
        <f t="array" ref="CO2106">_xlfn._xlws.FILTER(SUM(CJ2106:CN2106),SUM(CJ2106:CN2106)&lt;&gt;0,"")</f>
        <v/>
      </c>
      <c r="CX2106" t="str">
        <f ca="1"/>
        <v/>
      </c>
      <c r="DE2106" t="str">
        <f ca="1"/>
        <v/>
      </c>
      <c r="DG2106" t="str">
        <f ca="1"/>
        <v/>
      </c>
      <c r="DH2106">
        <f ca="1"/>
        <v>0</v>
      </c>
      <c r="DI2106">
        <f ca="1"/>
        <v>0</v>
      </c>
      <c r="DJ2106">
        <f ca="1"/>
        <v>0</v>
      </c>
      <c r="DK2106">
        <f ca="1"/>
        <v>0</v>
      </c>
      <c r="DL2106">
        <f ca="1"/>
        <v>0</v>
      </c>
      <c r="DM2106">
        <f ca="1"/>
        <v>0</v>
      </c>
      <c r="DN2106" t="str">
        <f ca="1"/>
        <v/>
      </c>
    </row>
    <row r="2107" spans="13:118">
      <c r="M2107" t="str" cm="1">
        <f t="array" ref="M2107">_xlfn._xlws.FILTER(SUM(H2107:L2107),SUM(H2107:L2107)&lt;&gt;0,"")</f>
        <v/>
      </c>
      <c r="AC2107" t="str">
        <f ca="1"/>
        <v/>
      </c>
      <c r="AE2107">
        <f ca="1"/>
        <v>0</v>
      </c>
      <c r="AF2107">
        <f ca="1"/>
        <v>0</v>
      </c>
      <c r="AG2107">
        <f ca="1"/>
        <v>0</v>
      </c>
      <c r="AH2107">
        <f ca="1"/>
        <v>0</v>
      </c>
      <c r="AI2107">
        <f ca="1"/>
        <v>0</v>
      </c>
      <c r="AJ2107">
        <f ca="1"/>
        <v>0</v>
      </c>
      <c r="AK2107">
        <f ca="1"/>
        <v>0</v>
      </c>
      <c r="AL2107" t="str">
        <f ca="1"/>
        <v/>
      </c>
      <c r="AZ2107" t="str" cm="1">
        <f t="array" ref="AZ2107">_xlfn._xlws.FILTER(SUM(AU2107:AY2107),SUM(AU2107:AY2107)&lt;&gt;0,"")</f>
        <v/>
      </c>
      <c r="BP2107" t="str">
        <f ca="1"/>
        <v/>
      </c>
      <c r="BR2107">
        <f ca="1"/>
        <v>0</v>
      </c>
      <c r="BS2107">
        <f ca="1"/>
        <v>0</v>
      </c>
      <c r="BT2107">
        <f ca="1"/>
        <v>0</v>
      </c>
      <c r="BU2107">
        <f ca="1"/>
        <v>0</v>
      </c>
      <c r="BV2107">
        <f ca="1"/>
        <v>0</v>
      </c>
      <c r="BW2107">
        <f ca="1"/>
        <v>0</v>
      </c>
      <c r="BX2107">
        <f ca="1"/>
        <v>0</v>
      </c>
      <c r="BY2107" t="str">
        <f ca="1"/>
        <v/>
      </c>
      <c r="CC2107" t="str" cm="1">
        <f t="array" aca="1" ref="CC2107" ca="1">_xlfn._xlws.FILTER(VLOOKUP(CB2100,Arrays!$T:$Z,{1,2,3,4,5,6,7},FALSE),VLOOKUP(CB2100,Arrays!$T:$Z,{1,2,3,4,5,6,7},FALSE)&lt;&gt;0,"")</f>
        <v/>
      </c>
      <c r="CO2107" t="str" cm="1">
        <f t="array" ref="CO2107">_xlfn._xlws.FILTER(SUM(CJ2107:CN2107),SUM(CJ2107:CN2107)&lt;&gt;0,"")</f>
        <v/>
      </c>
      <c r="CX2107" t="str">
        <f ca="1"/>
        <v/>
      </c>
      <c r="DE2107" t="str">
        <f ca="1"/>
        <v/>
      </c>
      <c r="DG2107" t="str">
        <f ca="1"/>
        <v/>
      </c>
      <c r="DH2107">
        <f ca="1"/>
        <v>0</v>
      </c>
      <c r="DI2107">
        <f ca="1"/>
        <v>0</v>
      </c>
      <c r="DJ2107">
        <f ca="1"/>
        <v>0</v>
      </c>
      <c r="DK2107">
        <f ca="1"/>
        <v>0</v>
      </c>
      <c r="DL2107">
        <f ca="1"/>
        <v>0</v>
      </c>
      <c r="DM2107">
        <f ca="1"/>
        <v>0</v>
      </c>
      <c r="DN2107" t="str">
        <f ca="1"/>
        <v/>
      </c>
    </row>
    <row r="2108" spans="13:118">
      <c r="M2108" t="str" cm="1">
        <f t="array" ref="M2108">_xlfn._xlws.FILTER(SUM(H2108:L2108),SUM(H2108:L2108)&lt;&gt;0,"")</f>
        <v/>
      </c>
      <c r="AC2108" t="str">
        <f ca="1"/>
        <v/>
      </c>
      <c r="AE2108">
        <f ca="1"/>
        <v>0</v>
      </c>
      <c r="AF2108">
        <f ca="1"/>
        <v>0</v>
      </c>
      <c r="AG2108">
        <f ca="1"/>
        <v>0</v>
      </c>
      <c r="AH2108">
        <f ca="1"/>
        <v>0</v>
      </c>
      <c r="AI2108">
        <f ca="1"/>
        <v>0</v>
      </c>
      <c r="AJ2108">
        <f ca="1"/>
        <v>0</v>
      </c>
      <c r="AK2108">
        <f ca="1"/>
        <v>0</v>
      </c>
      <c r="AL2108" t="str">
        <f ca="1"/>
        <v/>
      </c>
      <c r="AZ2108" t="str" cm="1">
        <f t="array" ref="AZ2108">_xlfn._xlws.FILTER(SUM(AU2108:AY2108),SUM(AU2108:AY2108)&lt;&gt;0,"")</f>
        <v/>
      </c>
      <c r="BP2108" t="str">
        <f ca="1"/>
        <v/>
      </c>
      <c r="BR2108">
        <f ca="1"/>
        <v>0</v>
      </c>
      <c r="BS2108">
        <f ca="1"/>
        <v>0</v>
      </c>
      <c r="BT2108">
        <f ca="1"/>
        <v>0</v>
      </c>
      <c r="BU2108">
        <f ca="1"/>
        <v>0</v>
      </c>
      <c r="BV2108">
        <f ca="1"/>
        <v>0</v>
      </c>
      <c r="BW2108">
        <f ca="1"/>
        <v>0</v>
      </c>
      <c r="BX2108">
        <f ca="1"/>
        <v>0</v>
      </c>
      <c r="BY2108" t="str">
        <f ca="1"/>
        <v/>
      </c>
      <c r="CC2108" t="str" cm="1">
        <f t="array" aca="1" ref="CC2108" ca="1">_xlfn._xlws.FILTER(VLOOKUP(CB2101,Arrays!$T:$Z,{1,2,3,4,5,6,7},FALSE),VLOOKUP(CB2101,Arrays!$T:$Z,{1,2,3,4,5,6,7},FALSE)&lt;&gt;0,"")</f>
        <v/>
      </c>
      <c r="CO2108" t="str" cm="1">
        <f t="array" ref="CO2108">_xlfn._xlws.FILTER(SUM(CJ2108:CN2108),SUM(CJ2108:CN2108)&lt;&gt;0,"")</f>
        <v/>
      </c>
      <c r="CX2108" t="str">
        <f ca="1"/>
        <v/>
      </c>
      <c r="DE2108" t="str">
        <f ca="1"/>
        <v/>
      </c>
      <c r="DG2108" t="str">
        <f ca="1"/>
        <v/>
      </c>
      <c r="DH2108">
        <f ca="1"/>
        <v>0</v>
      </c>
      <c r="DI2108">
        <f ca="1"/>
        <v>0</v>
      </c>
      <c r="DJ2108">
        <f ca="1"/>
        <v>0</v>
      </c>
      <c r="DK2108">
        <f ca="1"/>
        <v>0</v>
      </c>
      <c r="DL2108">
        <f ca="1"/>
        <v>0</v>
      </c>
      <c r="DM2108">
        <f ca="1"/>
        <v>0</v>
      </c>
      <c r="DN2108" t="str">
        <f ca="1"/>
        <v/>
      </c>
    </row>
    <row r="2109" spans="13:118">
      <c r="M2109" t="str" cm="1">
        <f t="array" ref="M2109">_xlfn._xlws.FILTER(SUM(H2109:L2109),SUM(H2109:L2109)&lt;&gt;0,"")</f>
        <v/>
      </c>
      <c r="AC2109" t="str">
        <f ca="1"/>
        <v/>
      </c>
      <c r="AE2109">
        <f ca="1"/>
        <v>0</v>
      </c>
      <c r="AF2109">
        <f ca="1"/>
        <v>0</v>
      </c>
      <c r="AG2109">
        <f ca="1"/>
        <v>0</v>
      </c>
      <c r="AH2109">
        <f ca="1"/>
        <v>0</v>
      </c>
      <c r="AI2109">
        <f ca="1"/>
        <v>0</v>
      </c>
      <c r="AJ2109">
        <f ca="1"/>
        <v>0</v>
      </c>
      <c r="AK2109">
        <f ca="1"/>
        <v>0</v>
      </c>
      <c r="AL2109" t="str">
        <f ca="1"/>
        <v/>
      </c>
      <c r="AZ2109" t="str" cm="1">
        <f t="array" ref="AZ2109">_xlfn._xlws.FILTER(SUM(AU2109:AY2109),SUM(AU2109:AY2109)&lt;&gt;0,"")</f>
        <v/>
      </c>
      <c r="BP2109" t="str">
        <f ca="1"/>
        <v/>
      </c>
      <c r="BR2109">
        <f ca="1"/>
        <v>0</v>
      </c>
      <c r="BS2109">
        <f ca="1"/>
        <v>0</v>
      </c>
      <c r="BT2109">
        <f ca="1"/>
        <v>0</v>
      </c>
      <c r="BU2109">
        <f ca="1"/>
        <v>0</v>
      </c>
      <c r="BV2109">
        <f ca="1"/>
        <v>0</v>
      </c>
      <c r="BW2109">
        <f ca="1"/>
        <v>0</v>
      </c>
      <c r="BX2109">
        <f ca="1"/>
        <v>0</v>
      </c>
      <c r="BY2109" t="str">
        <f ca="1"/>
        <v/>
      </c>
      <c r="CC2109" t="str" cm="1">
        <f t="array" aca="1" ref="CC2109" ca="1">_xlfn._xlws.FILTER(VLOOKUP(CB2102,Arrays!$T:$Z,{1,2,3,4,5,6,7},FALSE),VLOOKUP(CB2102,Arrays!$T:$Z,{1,2,3,4,5,6,7},FALSE)&lt;&gt;0,"")</f>
        <v/>
      </c>
      <c r="CO2109" t="str" cm="1">
        <f t="array" ref="CO2109">_xlfn._xlws.FILTER(SUM(CJ2109:CN2109),SUM(CJ2109:CN2109)&lt;&gt;0,"")</f>
        <v/>
      </c>
      <c r="CX2109" t="str">
        <f ca="1"/>
        <v/>
      </c>
      <c r="DE2109" t="str">
        <f ca="1"/>
        <v/>
      </c>
      <c r="DG2109" t="str">
        <f ca="1"/>
        <v/>
      </c>
      <c r="DH2109">
        <f ca="1"/>
        <v>0</v>
      </c>
      <c r="DI2109">
        <f ca="1"/>
        <v>0</v>
      </c>
      <c r="DJ2109">
        <f ca="1"/>
        <v>0</v>
      </c>
      <c r="DK2109">
        <f ca="1"/>
        <v>0</v>
      </c>
      <c r="DL2109">
        <f ca="1"/>
        <v>0</v>
      </c>
      <c r="DM2109">
        <f ca="1"/>
        <v>0</v>
      </c>
      <c r="DN2109" t="str">
        <f ca="1"/>
        <v/>
      </c>
    </row>
    <row r="2110" spans="13:118">
      <c r="M2110" t="str" cm="1">
        <f t="array" ref="M2110">_xlfn._xlws.FILTER(SUM(H2110:L2110),SUM(H2110:L2110)&lt;&gt;0,"")</f>
        <v/>
      </c>
      <c r="AC2110" t="str">
        <f ca="1"/>
        <v/>
      </c>
      <c r="AE2110">
        <f ca="1"/>
        <v>0</v>
      </c>
      <c r="AF2110">
        <f ca="1"/>
        <v>0</v>
      </c>
      <c r="AG2110">
        <f ca="1"/>
        <v>0</v>
      </c>
      <c r="AH2110">
        <f ca="1"/>
        <v>0</v>
      </c>
      <c r="AI2110">
        <f ca="1"/>
        <v>0</v>
      </c>
      <c r="AJ2110">
        <f ca="1"/>
        <v>0</v>
      </c>
      <c r="AK2110">
        <f ca="1"/>
        <v>0</v>
      </c>
      <c r="AL2110" t="str">
        <f ca="1"/>
        <v/>
      </c>
      <c r="AZ2110" t="str" cm="1">
        <f t="array" ref="AZ2110">_xlfn._xlws.FILTER(SUM(AU2110:AY2110),SUM(AU2110:AY2110)&lt;&gt;0,"")</f>
        <v/>
      </c>
      <c r="BP2110" t="str">
        <f ca="1"/>
        <v/>
      </c>
      <c r="BR2110">
        <f ca="1"/>
        <v>0</v>
      </c>
      <c r="BS2110">
        <f ca="1"/>
        <v>0</v>
      </c>
      <c r="BT2110">
        <f ca="1"/>
        <v>0</v>
      </c>
      <c r="BU2110">
        <f ca="1"/>
        <v>0</v>
      </c>
      <c r="BV2110">
        <f ca="1"/>
        <v>0</v>
      </c>
      <c r="BW2110">
        <f ca="1"/>
        <v>0</v>
      </c>
      <c r="BX2110">
        <f ca="1"/>
        <v>0</v>
      </c>
      <c r="BY2110" t="str">
        <f ca="1"/>
        <v/>
      </c>
      <c r="CC2110" t="str" cm="1">
        <f t="array" aca="1" ref="CC2110" ca="1">_xlfn._xlws.FILTER(VLOOKUP(CB2103,Arrays!$T:$Z,{1,2,3,4,5,6,7},FALSE),VLOOKUP(CB2103,Arrays!$T:$Z,{1,2,3,4,5,6,7},FALSE)&lt;&gt;0,"")</f>
        <v/>
      </c>
      <c r="CO2110" t="str" cm="1">
        <f t="array" ref="CO2110">_xlfn._xlws.FILTER(SUM(CJ2110:CN2110),SUM(CJ2110:CN2110)&lt;&gt;0,"")</f>
        <v/>
      </c>
      <c r="CX2110" t="str">
        <f ca="1"/>
        <v/>
      </c>
      <c r="DE2110" t="str">
        <f ca="1"/>
        <v/>
      </c>
      <c r="DG2110" t="str">
        <f ca="1"/>
        <v/>
      </c>
      <c r="DH2110">
        <f ca="1"/>
        <v>0</v>
      </c>
      <c r="DI2110">
        <f ca="1"/>
        <v>0</v>
      </c>
      <c r="DJ2110">
        <f ca="1"/>
        <v>0</v>
      </c>
      <c r="DK2110">
        <f ca="1"/>
        <v>0</v>
      </c>
      <c r="DL2110">
        <f ca="1"/>
        <v>0</v>
      </c>
      <c r="DM2110">
        <f ca="1"/>
        <v>0</v>
      </c>
      <c r="DN2110" t="str">
        <f ca="1"/>
        <v/>
      </c>
    </row>
    <row r="2111" spans="13:118">
      <c r="M2111" t="str" cm="1">
        <f t="array" ref="M2111">_xlfn._xlws.FILTER(SUM(H2111:L2111),SUM(H2111:L2111)&lt;&gt;0,"")</f>
        <v/>
      </c>
      <c r="AC2111" t="str">
        <f ca="1"/>
        <v/>
      </c>
      <c r="AE2111">
        <f ca="1"/>
        <v>0</v>
      </c>
      <c r="AF2111">
        <f ca="1"/>
        <v>0</v>
      </c>
      <c r="AG2111">
        <f ca="1"/>
        <v>0</v>
      </c>
      <c r="AH2111">
        <f ca="1"/>
        <v>0</v>
      </c>
      <c r="AI2111">
        <f ca="1"/>
        <v>0</v>
      </c>
      <c r="AJ2111">
        <f ca="1"/>
        <v>0</v>
      </c>
      <c r="AK2111">
        <f ca="1"/>
        <v>0</v>
      </c>
      <c r="AL2111" t="str">
        <f ca="1"/>
        <v/>
      </c>
      <c r="AZ2111" t="str" cm="1">
        <f t="array" ref="AZ2111">_xlfn._xlws.FILTER(SUM(AU2111:AY2111),SUM(AU2111:AY2111)&lt;&gt;0,"")</f>
        <v/>
      </c>
      <c r="BP2111" t="str">
        <f ca="1"/>
        <v/>
      </c>
      <c r="BR2111">
        <f ca="1"/>
        <v>0</v>
      </c>
      <c r="BS2111">
        <f ca="1"/>
        <v>0</v>
      </c>
      <c r="BT2111">
        <f ca="1"/>
        <v>0</v>
      </c>
      <c r="BU2111">
        <f ca="1"/>
        <v>0</v>
      </c>
      <c r="BV2111">
        <f ca="1"/>
        <v>0</v>
      </c>
      <c r="BW2111">
        <f ca="1"/>
        <v>0</v>
      </c>
      <c r="BX2111">
        <f ca="1"/>
        <v>0</v>
      </c>
      <c r="BY2111" t="str">
        <f ca="1"/>
        <v/>
      </c>
      <c r="CC2111" t="str" cm="1">
        <f t="array" aca="1" ref="CC2111" ca="1">_xlfn._xlws.FILTER(VLOOKUP(CB2104,Arrays!$T:$Z,{1,2,3,4,5,6,7},FALSE),VLOOKUP(CB2104,Arrays!$T:$Z,{1,2,3,4,5,6,7},FALSE)&lt;&gt;0,"")</f>
        <v/>
      </c>
      <c r="CO2111" t="str" cm="1">
        <f t="array" ref="CO2111">_xlfn._xlws.FILTER(SUM(CJ2111:CN2111),SUM(CJ2111:CN2111)&lt;&gt;0,"")</f>
        <v/>
      </c>
      <c r="CX2111" t="str">
        <f ca="1"/>
        <v/>
      </c>
      <c r="DE2111" t="str">
        <f ca="1"/>
        <v/>
      </c>
      <c r="DG2111" t="str">
        <f ca="1"/>
        <v/>
      </c>
      <c r="DH2111">
        <f ca="1"/>
        <v>0</v>
      </c>
      <c r="DI2111">
        <f ca="1"/>
        <v>0</v>
      </c>
      <c r="DJ2111">
        <f ca="1"/>
        <v>0</v>
      </c>
      <c r="DK2111">
        <f ca="1"/>
        <v>0</v>
      </c>
      <c r="DL2111">
        <f ca="1"/>
        <v>0</v>
      </c>
      <c r="DM2111">
        <f ca="1"/>
        <v>0</v>
      </c>
      <c r="DN2111" t="str">
        <f ca="1"/>
        <v/>
      </c>
    </row>
    <row r="2112" spans="13:118">
      <c r="M2112" t="str" cm="1">
        <f t="array" ref="M2112">_xlfn._xlws.FILTER(SUM(H2112:L2112),SUM(H2112:L2112)&lt;&gt;0,"")</f>
        <v/>
      </c>
      <c r="AC2112" t="str">
        <f ca="1"/>
        <v/>
      </c>
      <c r="AE2112">
        <f ca="1"/>
        <v>0</v>
      </c>
      <c r="AF2112">
        <f ca="1"/>
        <v>0</v>
      </c>
      <c r="AG2112">
        <f ca="1"/>
        <v>0</v>
      </c>
      <c r="AH2112">
        <f ca="1"/>
        <v>0</v>
      </c>
      <c r="AI2112">
        <f ca="1"/>
        <v>0</v>
      </c>
      <c r="AJ2112">
        <f ca="1"/>
        <v>0</v>
      </c>
      <c r="AK2112">
        <f ca="1"/>
        <v>0</v>
      </c>
      <c r="AL2112" t="str">
        <f ca="1"/>
        <v/>
      </c>
      <c r="AZ2112" t="str" cm="1">
        <f t="array" ref="AZ2112">_xlfn._xlws.FILTER(SUM(AU2112:AY2112),SUM(AU2112:AY2112)&lt;&gt;0,"")</f>
        <v/>
      </c>
      <c r="BP2112" t="str">
        <f ca="1"/>
        <v/>
      </c>
      <c r="BR2112">
        <f ca="1"/>
        <v>0</v>
      </c>
      <c r="BS2112">
        <f ca="1"/>
        <v>0</v>
      </c>
      <c r="BT2112">
        <f ca="1"/>
        <v>0</v>
      </c>
      <c r="BU2112">
        <f ca="1"/>
        <v>0</v>
      </c>
      <c r="BV2112">
        <f ca="1"/>
        <v>0</v>
      </c>
      <c r="BW2112">
        <f ca="1"/>
        <v>0</v>
      </c>
      <c r="BX2112">
        <f ca="1"/>
        <v>0</v>
      </c>
      <c r="BY2112" t="str">
        <f ca="1"/>
        <v/>
      </c>
      <c r="CC2112" t="str" cm="1">
        <f t="array" aca="1" ref="CC2112" ca="1">_xlfn._xlws.FILTER(VLOOKUP(CB2105,Arrays!$T:$Z,{1,2,3,4,5,6,7},FALSE),VLOOKUP(CB2105,Arrays!$T:$Z,{1,2,3,4,5,6,7},FALSE)&lt;&gt;0,"")</f>
        <v/>
      </c>
      <c r="CO2112" t="str" cm="1">
        <f t="array" ref="CO2112">_xlfn._xlws.FILTER(SUM(CJ2112:CN2112),SUM(CJ2112:CN2112)&lt;&gt;0,"")</f>
        <v/>
      </c>
      <c r="CX2112" t="str">
        <f ca="1"/>
        <v/>
      </c>
      <c r="DE2112" t="str">
        <f ca="1"/>
        <v/>
      </c>
      <c r="DG2112" t="str">
        <f ca="1"/>
        <v/>
      </c>
      <c r="DH2112">
        <f ca="1"/>
        <v>0</v>
      </c>
      <c r="DI2112">
        <f ca="1"/>
        <v>0</v>
      </c>
      <c r="DJ2112">
        <f ca="1"/>
        <v>0</v>
      </c>
      <c r="DK2112">
        <f ca="1"/>
        <v>0</v>
      </c>
      <c r="DL2112">
        <f ca="1"/>
        <v>0</v>
      </c>
      <c r="DM2112">
        <f ca="1"/>
        <v>0</v>
      </c>
      <c r="DN2112" t="str">
        <f ca="1"/>
        <v/>
      </c>
    </row>
    <row r="2113" spans="13:118">
      <c r="M2113" t="str" cm="1">
        <f t="array" ref="M2113">_xlfn._xlws.FILTER(SUM(H2113:L2113),SUM(H2113:L2113)&lt;&gt;0,"")</f>
        <v/>
      </c>
      <c r="AC2113" t="str">
        <f ca="1"/>
        <v/>
      </c>
      <c r="AE2113">
        <f ca="1"/>
        <v>0</v>
      </c>
      <c r="AF2113">
        <f ca="1"/>
        <v>0</v>
      </c>
      <c r="AG2113">
        <f ca="1"/>
        <v>0</v>
      </c>
      <c r="AH2113">
        <f ca="1"/>
        <v>0</v>
      </c>
      <c r="AI2113">
        <f ca="1"/>
        <v>0</v>
      </c>
      <c r="AJ2113">
        <f ca="1"/>
        <v>0</v>
      </c>
      <c r="AK2113">
        <f ca="1"/>
        <v>0</v>
      </c>
      <c r="AL2113" t="str">
        <f ca="1"/>
        <v/>
      </c>
      <c r="AZ2113" t="str" cm="1">
        <f t="array" ref="AZ2113">_xlfn._xlws.FILTER(SUM(AU2113:AY2113),SUM(AU2113:AY2113)&lt;&gt;0,"")</f>
        <v/>
      </c>
      <c r="BP2113" t="str">
        <f ca="1"/>
        <v/>
      </c>
      <c r="BR2113">
        <f ca="1"/>
        <v>0</v>
      </c>
      <c r="BS2113">
        <f ca="1"/>
        <v>0</v>
      </c>
      <c r="BT2113">
        <f ca="1"/>
        <v>0</v>
      </c>
      <c r="BU2113">
        <f ca="1"/>
        <v>0</v>
      </c>
      <c r="BV2113">
        <f ca="1"/>
        <v>0</v>
      </c>
      <c r="BW2113">
        <f ca="1"/>
        <v>0</v>
      </c>
      <c r="BX2113">
        <f ca="1"/>
        <v>0</v>
      </c>
      <c r="BY2113" t="str">
        <f ca="1"/>
        <v/>
      </c>
      <c r="CC2113" t="str" cm="1">
        <f t="array" aca="1" ref="CC2113" ca="1">_xlfn._xlws.FILTER(VLOOKUP(CB2106,Arrays!$T:$Z,{1,2,3,4,5,6,7},FALSE),VLOOKUP(CB2106,Arrays!$T:$Z,{1,2,3,4,5,6,7},FALSE)&lt;&gt;0,"")</f>
        <v/>
      </c>
      <c r="CO2113" t="str" cm="1">
        <f t="array" ref="CO2113">_xlfn._xlws.FILTER(SUM(CJ2113:CN2113),SUM(CJ2113:CN2113)&lt;&gt;0,"")</f>
        <v/>
      </c>
      <c r="CX2113" t="str">
        <f ca="1"/>
        <v/>
      </c>
      <c r="DE2113" t="str">
        <f ca="1"/>
        <v/>
      </c>
      <c r="DG2113" t="str">
        <f ca="1"/>
        <v/>
      </c>
      <c r="DH2113">
        <f ca="1"/>
        <v>0</v>
      </c>
      <c r="DI2113">
        <f ca="1"/>
        <v>0</v>
      </c>
      <c r="DJ2113">
        <f ca="1"/>
        <v>0</v>
      </c>
      <c r="DK2113">
        <f ca="1"/>
        <v>0</v>
      </c>
      <c r="DL2113">
        <f ca="1"/>
        <v>0</v>
      </c>
      <c r="DM2113">
        <f ca="1"/>
        <v>0</v>
      </c>
      <c r="DN2113" t="str">
        <f ca="1"/>
        <v/>
      </c>
    </row>
    <row r="2114" spans="13:118">
      <c r="M2114" t="str" cm="1">
        <f t="array" ref="M2114">_xlfn._xlws.FILTER(SUM(H2114:L2114),SUM(H2114:L2114)&lt;&gt;0,"")</f>
        <v/>
      </c>
      <c r="AC2114" t="str">
        <f ca="1"/>
        <v/>
      </c>
      <c r="AE2114">
        <f ca="1"/>
        <v>0</v>
      </c>
      <c r="AF2114">
        <f ca="1"/>
        <v>0</v>
      </c>
      <c r="AG2114">
        <f ca="1"/>
        <v>0</v>
      </c>
      <c r="AH2114">
        <f ca="1"/>
        <v>0</v>
      </c>
      <c r="AI2114">
        <f ca="1"/>
        <v>0</v>
      </c>
      <c r="AJ2114">
        <f ca="1"/>
        <v>0</v>
      </c>
      <c r="AK2114">
        <f ca="1"/>
        <v>0</v>
      </c>
      <c r="AL2114" t="str">
        <f ca="1"/>
        <v/>
      </c>
      <c r="AZ2114" t="str" cm="1">
        <f t="array" ref="AZ2114">_xlfn._xlws.FILTER(SUM(AU2114:AY2114),SUM(AU2114:AY2114)&lt;&gt;0,"")</f>
        <v/>
      </c>
      <c r="BP2114" t="str">
        <f ca="1"/>
        <v/>
      </c>
      <c r="BR2114">
        <f ca="1"/>
        <v>0</v>
      </c>
      <c r="BS2114">
        <f ca="1"/>
        <v>0</v>
      </c>
      <c r="BT2114">
        <f ca="1"/>
        <v>0</v>
      </c>
      <c r="BU2114">
        <f ca="1"/>
        <v>0</v>
      </c>
      <c r="BV2114">
        <f ca="1"/>
        <v>0</v>
      </c>
      <c r="BW2114">
        <f ca="1"/>
        <v>0</v>
      </c>
      <c r="BX2114">
        <f ca="1"/>
        <v>0</v>
      </c>
      <c r="BY2114" t="str">
        <f ca="1"/>
        <v/>
      </c>
      <c r="CC2114" t="str" cm="1">
        <f t="array" aca="1" ref="CC2114" ca="1">_xlfn._xlws.FILTER(VLOOKUP(CB2107,Arrays!$T:$Z,{1,2,3,4,5,6,7},FALSE),VLOOKUP(CB2107,Arrays!$T:$Z,{1,2,3,4,5,6,7},FALSE)&lt;&gt;0,"")</f>
        <v/>
      </c>
      <c r="CO2114" t="str" cm="1">
        <f t="array" ref="CO2114">_xlfn._xlws.FILTER(SUM(CJ2114:CN2114),SUM(CJ2114:CN2114)&lt;&gt;0,"")</f>
        <v/>
      </c>
      <c r="CX2114" t="str">
        <f ca="1"/>
        <v/>
      </c>
      <c r="DE2114" t="str">
        <f ca="1"/>
        <v/>
      </c>
      <c r="DG2114" t="str">
        <f ca="1"/>
        <v/>
      </c>
      <c r="DH2114">
        <f ca="1"/>
        <v>0</v>
      </c>
      <c r="DI2114">
        <f ca="1"/>
        <v>0</v>
      </c>
      <c r="DJ2114">
        <f ca="1"/>
        <v>0</v>
      </c>
      <c r="DK2114">
        <f ca="1"/>
        <v>0</v>
      </c>
      <c r="DL2114">
        <f ca="1"/>
        <v>0</v>
      </c>
      <c r="DM2114">
        <f ca="1"/>
        <v>0</v>
      </c>
      <c r="DN2114" t="str">
        <f ca="1"/>
        <v/>
      </c>
    </row>
    <row r="2115" spans="13:118">
      <c r="M2115" t="str" cm="1">
        <f t="array" ref="M2115">_xlfn._xlws.FILTER(SUM(H2115:L2115),SUM(H2115:L2115)&lt;&gt;0,"")</f>
        <v/>
      </c>
      <c r="AC2115" t="str">
        <f ca="1"/>
        <v/>
      </c>
      <c r="AE2115">
        <f ca="1"/>
        <v>0</v>
      </c>
      <c r="AF2115">
        <f ca="1"/>
        <v>0</v>
      </c>
      <c r="AG2115">
        <f ca="1"/>
        <v>0</v>
      </c>
      <c r="AH2115">
        <f ca="1"/>
        <v>0</v>
      </c>
      <c r="AI2115">
        <f ca="1"/>
        <v>0</v>
      </c>
      <c r="AJ2115">
        <f ca="1"/>
        <v>0</v>
      </c>
      <c r="AK2115">
        <f ca="1"/>
        <v>0</v>
      </c>
      <c r="AL2115" t="str">
        <f ca="1"/>
        <v/>
      </c>
      <c r="AZ2115" t="str" cm="1">
        <f t="array" ref="AZ2115">_xlfn._xlws.FILTER(SUM(AU2115:AY2115),SUM(AU2115:AY2115)&lt;&gt;0,"")</f>
        <v/>
      </c>
      <c r="BP2115" t="str">
        <f ca="1"/>
        <v/>
      </c>
      <c r="BR2115">
        <f ca="1"/>
        <v>0</v>
      </c>
      <c r="BS2115">
        <f ca="1"/>
        <v>0</v>
      </c>
      <c r="BT2115">
        <f ca="1"/>
        <v>0</v>
      </c>
      <c r="BU2115">
        <f ca="1"/>
        <v>0</v>
      </c>
      <c r="BV2115">
        <f ca="1"/>
        <v>0</v>
      </c>
      <c r="BW2115">
        <f ca="1"/>
        <v>0</v>
      </c>
      <c r="BX2115">
        <f ca="1"/>
        <v>0</v>
      </c>
      <c r="BY2115" t="str">
        <f ca="1"/>
        <v/>
      </c>
      <c r="CC2115" t="str" cm="1">
        <f t="array" aca="1" ref="CC2115" ca="1">_xlfn._xlws.FILTER(VLOOKUP(CB2108,Arrays!$T:$Z,{1,2,3,4,5,6,7},FALSE),VLOOKUP(CB2108,Arrays!$T:$Z,{1,2,3,4,5,6,7},FALSE)&lt;&gt;0,"")</f>
        <v/>
      </c>
      <c r="CO2115" t="str" cm="1">
        <f t="array" ref="CO2115">_xlfn._xlws.FILTER(SUM(CJ2115:CN2115),SUM(CJ2115:CN2115)&lt;&gt;0,"")</f>
        <v/>
      </c>
      <c r="CX2115" t="str">
        <f ca="1"/>
        <v/>
      </c>
      <c r="DE2115" t="str">
        <f ca="1"/>
        <v/>
      </c>
      <c r="DG2115" t="str">
        <f ca="1"/>
        <v/>
      </c>
      <c r="DH2115">
        <f ca="1"/>
        <v>0</v>
      </c>
      <c r="DI2115">
        <f ca="1"/>
        <v>0</v>
      </c>
      <c r="DJ2115">
        <f ca="1"/>
        <v>0</v>
      </c>
      <c r="DK2115">
        <f ca="1"/>
        <v>0</v>
      </c>
      <c r="DL2115">
        <f ca="1"/>
        <v>0</v>
      </c>
      <c r="DM2115">
        <f ca="1"/>
        <v>0</v>
      </c>
      <c r="DN2115" t="str">
        <f ca="1"/>
        <v/>
      </c>
    </row>
    <row r="2116" spans="13:118">
      <c r="M2116" t="str" cm="1">
        <f t="array" ref="M2116">_xlfn._xlws.FILTER(SUM(H2116:L2116),SUM(H2116:L2116)&lt;&gt;0,"")</f>
        <v/>
      </c>
      <c r="AC2116" t="str">
        <f ca="1"/>
        <v/>
      </c>
      <c r="AE2116">
        <f ca="1"/>
        <v>0</v>
      </c>
      <c r="AF2116">
        <f ca="1"/>
        <v>0</v>
      </c>
      <c r="AG2116">
        <f ca="1"/>
        <v>0</v>
      </c>
      <c r="AH2116">
        <f ca="1"/>
        <v>0</v>
      </c>
      <c r="AI2116">
        <f ca="1"/>
        <v>0</v>
      </c>
      <c r="AJ2116">
        <f ca="1"/>
        <v>0</v>
      </c>
      <c r="AK2116">
        <f ca="1"/>
        <v>0</v>
      </c>
      <c r="AL2116" t="str">
        <f ca="1"/>
        <v/>
      </c>
      <c r="AZ2116" t="str" cm="1">
        <f t="array" ref="AZ2116">_xlfn._xlws.FILTER(SUM(AU2116:AY2116),SUM(AU2116:AY2116)&lt;&gt;0,"")</f>
        <v/>
      </c>
      <c r="BP2116" t="str">
        <f ca="1"/>
        <v/>
      </c>
      <c r="BR2116">
        <f ca="1"/>
        <v>0</v>
      </c>
      <c r="BS2116">
        <f ca="1"/>
        <v>0</v>
      </c>
      <c r="BT2116">
        <f ca="1"/>
        <v>0</v>
      </c>
      <c r="BU2116">
        <f ca="1"/>
        <v>0</v>
      </c>
      <c r="BV2116">
        <f ca="1"/>
        <v>0</v>
      </c>
      <c r="BW2116">
        <f ca="1"/>
        <v>0</v>
      </c>
      <c r="BX2116">
        <f ca="1"/>
        <v>0</v>
      </c>
      <c r="BY2116" t="str">
        <f ca="1"/>
        <v/>
      </c>
      <c r="CC2116" t="str" cm="1">
        <f t="array" aca="1" ref="CC2116" ca="1">_xlfn._xlws.FILTER(VLOOKUP(CB2109,Arrays!$T:$Z,{1,2,3,4,5,6,7},FALSE),VLOOKUP(CB2109,Arrays!$T:$Z,{1,2,3,4,5,6,7},FALSE)&lt;&gt;0,"")</f>
        <v/>
      </c>
      <c r="CO2116" t="str" cm="1">
        <f t="array" ref="CO2116">_xlfn._xlws.FILTER(SUM(CJ2116:CN2116),SUM(CJ2116:CN2116)&lt;&gt;0,"")</f>
        <v/>
      </c>
      <c r="CX2116" t="str">
        <f ca="1"/>
        <v/>
      </c>
      <c r="DE2116" t="str">
        <f ca="1"/>
        <v/>
      </c>
      <c r="DG2116" t="str">
        <f ca="1"/>
        <v/>
      </c>
      <c r="DH2116">
        <f ca="1"/>
        <v>0</v>
      </c>
      <c r="DI2116">
        <f ca="1"/>
        <v>0</v>
      </c>
      <c r="DJ2116">
        <f ca="1"/>
        <v>0</v>
      </c>
      <c r="DK2116">
        <f ca="1"/>
        <v>0</v>
      </c>
      <c r="DL2116">
        <f ca="1"/>
        <v>0</v>
      </c>
      <c r="DM2116">
        <f ca="1"/>
        <v>0</v>
      </c>
      <c r="DN2116" t="str">
        <f ca="1"/>
        <v/>
      </c>
    </row>
    <row r="2117" spans="13:118">
      <c r="M2117" t="str" cm="1">
        <f t="array" ref="M2117">_xlfn._xlws.FILTER(SUM(H2117:L2117),SUM(H2117:L2117)&lt;&gt;0,"")</f>
        <v/>
      </c>
      <c r="AC2117" t="str">
        <f ca="1"/>
        <v/>
      </c>
      <c r="AE2117">
        <f ca="1"/>
        <v>0</v>
      </c>
      <c r="AF2117">
        <f ca="1"/>
        <v>0</v>
      </c>
      <c r="AG2117">
        <f ca="1"/>
        <v>0</v>
      </c>
      <c r="AH2117">
        <f ca="1"/>
        <v>0</v>
      </c>
      <c r="AI2117">
        <f ca="1"/>
        <v>0</v>
      </c>
      <c r="AJ2117">
        <f ca="1"/>
        <v>0</v>
      </c>
      <c r="AK2117">
        <f ca="1"/>
        <v>0</v>
      </c>
      <c r="AL2117" t="str">
        <f ca="1"/>
        <v/>
      </c>
      <c r="AZ2117" t="str" cm="1">
        <f t="array" ref="AZ2117">_xlfn._xlws.FILTER(SUM(AU2117:AY2117),SUM(AU2117:AY2117)&lt;&gt;0,"")</f>
        <v/>
      </c>
      <c r="BP2117" t="str">
        <f ca="1"/>
        <v/>
      </c>
      <c r="BR2117">
        <f ca="1"/>
        <v>0</v>
      </c>
      <c r="BS2117">
        <f ca="1"/>
        <v>0</v>
      </c>
      <c r="BT2117">
        <f ca="1"/>
        <v>0</v>
      </c>
      <c r="BU2117">
        <f ca="1"/>
        <v>0</v>
      </c>
      <c r="BV2117">
        <f ca="1"/>
        <v>0</v>
      </c>
      <c r="BW2117">
        <f ca="1"/>
        <v>0</v>
      </c>
      <c r="BX2117">
        <f ca="1"/>
        <v>0</v>
      </c>
      <c r="BY2117" t="str">
        <f ca="1"/>
        <v/>
      </c>
      <c r="CC2117" t="str" cm="1">
        <f t="array" aca="1" ref="CC2117" ca="1">_xlfn._xlws.FILTER(VLOOKUP(CB2110,Arrays!$T:$Z,{1,2,3,4,5,6,7},FALSE),VLOOKUP(CB2110,Arrays!$T:$Z,{1,2,3,4,5,6,7},FALSE)&lt;&gt;0,"")</f>
        <v/>
      </c>
      <c r="CO2117" t="str" cm="1">
        <f t="array" ref="CO2117">_xlfn._xlws.FILTER(SUM(CJ2117:CN2117),SUM(CJ2117:CN2117)&lt;&gt;0,"")</f>
        <v/>
      </c>
      <c r="CX2117" t="str">
        <f ca="1"/>
        <v/>
      </c>
      <c r="DE2117" t="str">
        <f ca="1"/>
        <v/>
      </c>
      <c r="DG2117" t="str">
        <f ca="1"/>
        <v/>
      </c>
      <c r="DH2117">
        <f ca="1"/>
        <v>0</v>
      </c>
      <c r="DI2117">
        <f ca="1"/>
        <v>0</v>
      </c>
      <c r="DJ2117">
        <f ca="1"/>
        <v>0</v>
      </c>
      <c r="DK2117">
        <f ca="1"/>
        <v>0</v>
      </c>
      <c r="DL2117">
        <f ca="1"/>
        <v>0</v>
      </c>
      <c r="DM2117">
        <f ca="1"/>
        <v>0</v>
      </c>
      <c r="DN2117" t="str">
        <f ca="1"/>
        <v/>
      </c>
    </row>
    <row r="2118" spans="13:118">
      <c r="M2118" t="str" cm="1">
        <f t="array" ref="M2118">_xlfn._xlws.FILTER(SUM(H2118:L2118),SUM(H2118:L2118)&lt;&gt;0,"")</f>
        <v/>
      </c>
      <c r="AC2118" t="str">
        <f ca="1"/>
        <v/>
      </c>
      <c r="AE2118">
        <f ca="1"/>
        <v>0</v>
      </c>
      <c r="AF2118">
        <f ca="1"/>
        <v>0</v>
      </c>
      <c r="AG2118">
        <f ca="1"/>
        <v>0</v>
      </c>
      <c r="AH2118">
        <f ca="1"/>
        <v>0</v>
      </c>
      <c r="AI2118">
        <f ca="1"/>
        <v>0</v>
      </c>
      <c r="AJ2118">
        <f ca="1"/>
        <v>0</v>
      </c>
      <c r="AK2118">
        <f ca="1"/>
        <v>0</v>
      </c>
      <c r="AL2118" t="str">
        <f ca="1"/>
        <v/>
      </c>
      <c r="AZ2118" t="str" cm="1">
        <f t="array" ref="AZ2118">_xlfn._xlws.FILTER(SUM(AU2118:AY2118),SUM(AU2118:AY2118)&lt;&gt;0,"")</f>
        <v/>
      </c>
      <c r="BP2118" t="str">
        <f ca="1"/>
        <v/>
      </c>
      <c r="BR2118">
        <f ca="1"/>
        <v>0</v>
      </c>
      <c r="BS2118">
        <f ca="1"/>
        <v>0</v>
      </c>
      <c r="BT2118">
        <f ca="1"/>
        <v>0</v>
      </c>
      <c r="BU2118">
        <f ca="1"/>
        <v>0</v>
      </c>
      <c r="BV2118">
        <f ca="1"/>
        <v>0</v>
      </c>
      <c r="BW2118">
        <f ca="1"/>
        <v>0</v>
      </c>
      <c r="BX2118">
        <f ca="1"/>
        <v>0</v>
      </c>
      <c r="BY2118" t="str">
        <f ca="1"/>
        <v/>
      </c>
      <c r="CC2118" t="str" cm="1">
        <f t="array" aca="1" ref="CC2118" ca="1">_xlfn._xlws.FILTER(VLOOKUP(CB2111,Arrays!$T:$Z,{1,2,3,4,5,6,7},FALSE),VLOOKUP(CB2111,Arrays!$T:$Z,{1,2,3,4,5,6,7},FALSE)&lt;&gt;0,"")</f>
        <v/>
      </c>
      <c r="CO2118" t="str" cm="1">
        <f t="array" ref="CO2118">_xlfn._xlws.FILTER(SUM(CJ2118:CN2118),SUM(CJ2118:CN2118)&lt;&gt;0,"")</f>
        <v/>
      </c>
      <c r="CX2118" t="str">
        <f ca="1"/>
        <v/>
      </c>
      <c r="DE2118" t="str">
        <f ca="1"/>
        <v/>
      </c>
      <c r="DG2118" t="str">
        <f ca="1"/>
        <v/>
      </c>
      <c r="DH2118">
        <f ca="1"/>
        <v>0</v>
      </c>
      <c r="DI2118">
        <f ca="1"/>
        <v>0</v>
      </c>
      <c r="DJ2118">
        <f ca="1"/>
        <v>0</v>
      </c>
      <c r="DK2118">
        <f ca="1"/>
        <v>0</v>
      </c>
      <c r="DL2118">
        <f ca="1"/>
        <v>0</v>
      </c>
      <c r="DM2118">
        <f ca="1"/>
        <v>0</v>
      </c>
      <c r="DN2118" t="str">
        <f ca="1"/>
        <v/>
      </c>
    </row>
    <row r="2119" spans="13:118">
      <c r="M2119" t="str" cm="1">
        <f t="array" ref="M2119">_xlfn._xlws.FILTER(SUM(H2119:L2119),SUM(H2119:L2119)&lt;&gt;0,"")</f>
        <v/>
      </c>
      <c r="AC2119" t="str">
        <f ca="1"/>
        <v/>
      </c>
      <c r="AE2119">
        <f ca="1"/>
        <v>0</v>
      </c>
      <c r="AF2119">
        <f ca="1"/>
        <v>0</v>
      </c>
      <c r="AG2119">
        <f ca="1"/>
        <v>0</v>
      </c>
      <c r="AH2119">
        <f ca="1"/>
        <v>0</v>
      </c>
      <c r="AI2119">
        <f ca="1"/>
        <v>0</v>
      </c>
      <c r="AJ2119">
        <f ca="1"/>
        <v>0</v>
      </c>
      <c r="AK2119">
        <f ca="1"/>
        <v>0</v>
      </c>
      <c r="AL2119" t="str">
        <f ca="1"/>
        <v/>
      </c>
      <c r="AZ2119" t="str" cm="1">
        <f t="array" ref="AZ2119">_xlfn._xlws.FILTER(SUM(AU2119:AY2119),SUM(AU2119:AY2119)&lt;&gt;0,"")</f>
        <v/>
      </c>
      <c r="BP2119" t="str">
        <f ca="1"/>
        <v/>
      </c>
      <c r="BR2119">
        <f ca="1"/>
        <v>0</v>
      </c>
      <c r="BS2119">
        <f ca="1"/>
        <v>0</v>
      </c>
      <c r="BT2119">
        <f ca="1"/>
        <v>0</v>
      </c>
      <c r="BU2119">
        <f ca="1"/>
        <v>0</v>
      </c>
      <c r="BV2119">
        <f ca="1"/>
        <v>0</v>
      </c>
      <c r="BW2119">
        <f ca="1"/>
        <v>0</v>
      </c>
      <c r="BX2119">
        <f ca="1"/>
        <v>0</v>
      </c>
      <c r="BY2119" t="str">
        <f ca="1"/>
        <v/>
      </c>
      <c r="CC2119" t="str" cm="1">
        <f t="array" aca="1" ref="CC2119" ca="1">_xlfn._xlws.FILTER(VLOOKUP(CB2112,Arrays!$T:$Z,{1,2,3,4,5,6,7},FALSE),VLOOKUP(CB2112,Arrays!$T:$Z,{1,2,3,4,5,6,7},FALSE)&lt;&gt;0,"")</f>
        <v/>
      </c>
      <c r="CO2119" t="str" cm="1">
        <f t="array" ref="CO2119">_xlfn._xlws.FILTER(SUM(CJ2119:CN2119),SUM(CJ2119:CN2119)&lt;&gt;0,"")</f>
        <v/>
      </c>
      <c r="CX2119" t="str">
        <f ca="1"/>
        <v/>
      </c>
      <c r="DE2119" t="str">
        <f ca="1"/>
        <v/>
      </c>
      <c r="DG2119" t="str">
        <f ca="1"/>
        <v/>
      </c>
      <c r="DH2119">
        <f ca="1"/>
        <v>0</v>
      </c>
      <c r="DI2119">
        <f ca="1"/>
        <v>0</v>
      </c>
      <c r="DJ2119">
        <f ca="1"/>
        <v>0</v>
      </c>
      <c r="DK2119">
        <f ca="1"/>
        <v>0</v>
      </c>
      <c r="DL2119">
        <f ca="1"/>
        <v>0</v>
      </c>
      <c r="DM2119">
        <f ca="1"/>
        <v>0</v>
      </c>
      <c r="DN2119" t="str">
        <f ca="1"/>
        <v/>
      </c>
    </row>
    <row r="2120" spans="13:118">
      <c r="M2120" t="str" cm="1">
        <f t="array" ref="M2120">_xlfn._xlws.FILTER(SUM(H2120:L2120),SUM(H2120:L2120)&lt;&gt;0,"")</f>
        <v/>
      </c>
      <c r="AC2120" t="str">
        <f ca="1"/>
        <v/>
      </c>
      <c r="AE2120">
        <f ca="1"/>
        <v>0</v>
      </c>
      <c r="AF2120">
        <f ca="1"/>
        <v>0</v>
      </c>
      <c r="AG2120">
        <f ca="1"/>
        <v>0</v>
      </c>
      <c r="AH2120">
        <f ca="1"/>
        <v>0</v>
      </c>
      <c r="AI2120">
        <f ca="1"/>
        <v>0</v>
      </c>
      <c r="AJ2120">
        <f ca="1"/>
        <v>0</v>
      </c>
      <c r="AK2120">
        <f ca="1"/>
        <v>0</v>
      </c>
      <c r="AL2120" t="str">
        <f ca="1"/>
        <v/>
      </c>
      <c r="AZ2120" t="str" cm="1">
        <f t="array" ref="AZ2120">_xlfn._xlws.FILTER(SUM(AU2120:AY2120),SUM(AU2120:AY2120)&lt;&gt;0,"")</f>
        <v/>
      </c>
      <c r="BP2120" t="str">
        <f ca="1"/>
        <v/>
      </c>
      <c r="BR2120">
        <f ca="1"/>
        <v>0</v>
      </c>
      <c r="BS2120">
        <f ca="1"/>
        <v>0</v>
      </c>
      <c r="BT2120">
        <f ca="1"/>
        <v>0</v>
      </c>
      <c r="BU2120">
        <f ca="1"/>
        <v>0</v>
      </c>
      <c r="BV2120">
        <f ca="1"/>
        <v>0</v>
      </c>
      <c r="BW2120">
        <f ca="1"/>
        <v>0</v>
      </c>
      <c r="BX2120">
        <f ca="1"/>
        <v>0</v>
      </c>
      <c r="BY2120" t="str">
        <f ca="1"/>
        <v/>
      </c>
      <c r="CC2120" t="str" cm="1">
        <f t="array" aca="1" ref="CC2120" ca="1">_xlfn._xlws.FILTER(VLOOKUP(CB2113,Arrays!$T:$Z,{1,2,3,4,5,6,7},FALSE),VLOOKUP(CB2113,Arrays!$T:$Z,{1,2,3,4,5,6,7},FALSE)&lt;&gt;0,"")</f>
        <v/>
      </c>
      <c r="CO2120" t="str" cm="1">
        <f t="array" ref="CO2120">_xlfn._xlws.FILTER(SUM(CJ2120:CN2120),SUM(CJ2120:CN2120)&lt;&gt;0,"")</f>
        <v/>
      </c>
      <c r="CX2120" t="str">
        <f ca="1"/>
        <v/>
      </c>
      <c r="DE2120" t="str">
        <f ca="1"/>
        <v/>
      </c>
      <c r="DG2120" t="str">
        <f ca="1"/>
        <v/>
      </c>
      <c r="DH2120">
        <f ca="1"/>
        <v>0</v>
      </c>
      <c r="DI2120">
        <f ca="1"/>
        <v>0</v>
      </c>
      <c r="DJ2120">
        <f ca="1"/>
        <v>0</v>
      </c>
      <c r="DK2120">
        <f ca="1"/>
        <v>0</v>
      </c>
      <c r="DL2120">
        <f ca="1"/>
        <v>0</v>
      </c>
      <c r="DM2120">
        <f ca="1"/>
        <v>0</v>
      </c>
      <c r="DN2120" t="str">
        <f ca="1"/>
        <v/>
      </c>
    </row>
    <row r="2121" spans="13:118">
      <c r="M2121" t="str" cm="1">
        <f t="array" ref="M2121">_xlfn._xlws.FILTER(SUM(H2121:L2121),SUM(H2121:L2121)&lt;&gt;0,"")</f>
        <v/>
      </c>
      <c r="AC2121" t="str">
        <f ca="1"/>
        <v/>
      </c>
      <c r="AE2121">
        <f ca="1"/>
        <v>0</v>
      </c>
      <c r="AF2121">
        <f ca="1"/>
        <v>0</v>
      </c>
      <c r="AG2121">
        <f ca="1"/>
        <v>0</v>
      </c>
      <c r="AH2121">
        <f ca="1"/>
        <v>0</v>
      </c>
      <c r="AI2121">
        <f ca="1"/>
        <v>0</v>
      </c>
      <c r="AJ2121">
        <f ca="1"/>
        <v>0</v>
      </c>
      <c r="AK2121">
        <f ca="1"/>
        <v>0</v>
      </c>
      <c r="AL2121" t="str">
        <f ca="1"/>
        <v/>
      </c>
      <c r="AZ2121" t="str" cm="1">
        <f t="array" ref="AZ2121">_xlfn._xlws.FILTER(SUM(AU2121:AY2121),SUM(AU2121:AY2121)&lt;&gt;0,"")</f>
        <v/>
      </c>
      <c r="BP2121" t="str">
        <f ca="1"/>
        <v/>
      </c>
      <c r="BR2121">
        <f ca="1"/>
        <v>0</v>
      </c>
      <c r="BS2121">
        <f ca="1"/>
        <v>0</v>
      </c>
      <c r="BT2121">
        <f ca="1"/>
        <v>0</v>
      </c>
      <c r="BU2121">
        <f ca="1"/>
        <v>0</v>
      </c>
      <c r="BV2121">
        <f ca="1"/>
        <v>0</v>
      </c>
      <c r="BW2121">
        <f ca="1"/>
        <v>0</v>
      </c>
      <c r="BX2121">
        <f ca="1"/>
        <v>0</v>
      </c>
      <c r="BY2121" t="str">
        <f ca="1"/>
        <v/>
      </c>
      <c r="CC2121" t="str" cm="1">
        <f t="array" aca="1" ref="CC2121" ca="1">_xlfn._xlws.FILTER(VLOOKUP(CB2114,Arrays!$T:$Z,{1,2,3,4,5,6,7},FALSE),VLOOKUP(CB2114,Arrays!$T:$Z,{1,2,3,4,5,6,7},FALSE)&lt;&gt;0,"")</f>
        <v/>
      </c>
      <c r="CO2121" t="str" cm="1">
        <f t="array" ref="CO2121">_xlfn._xlws.FILTER(SUM(CJ2121:CN2121),SUM(CJ2121:CN2121)&lt;&gt;0,"")</f>
        <v/>
      </c>
      <c r="CX2121" t="str">
        <f ca="1"/>
        <v/>
      </c>
      <c r="DE2121" t="str">
        <f ca="1"/>
        <v/>
      </c>
      <c r="DG2121" t="str">
        <f ca="1"/>
        <v/>
      </c>
      <c r="DH2121">
        <f ca="1"/>
        <v>0</v>
      </c>
      <c r="DI2121">
        <f ca="1"/>
        <v>0</v>
      </c>
      <c r="DJ2121">
        <f ca="1"/>
        <v>0</v>
      </c>
      <c r="DK2121">
        <f ca="1"/>
        <v>0</v>
      </c>
      <c r="DL2121">
        <f ca="1"/>
        <v>0</v>
      </c>
      <c r="DM2121">
        <f ca="1"/>
        <v>0</v>
      </c>
      <c r="DN2121" t="str">
        <f ca="1"/>
        <v/>
      </c>
    </row>
    <row r="2122" spans="13:118">
      <c r="M2122" t="str" cm="1">
        <f t="array" ref="M2122">_xlfn._xlws.FILTER(SUM(H2122:L2122),SUM(H2122:L2122)&lt;&gt;0,"")</f>
        <v/>
      </c>
      <c r="AC2122" t="str">
        <f ca="1"/>
        <v/>
      </c>
      <c r="AE2122">
        <f ca="1"/>
        <v>0</v>
      </c>
      <c r="AF2122">
        <f ca="1"/>
        <v>0</v>
      </c>
      <c r="AG2122">
        <f ca="1"/>
        <v>0</v>
      </c>
      <c r="AH2122">
        <f ca="1"/>
        <v>0</v>
      </c>
      <c r="AI2122">
        <f ca="1"/>
        <v>0</v>
      </c>
      <c r="AJ2122">
        <f ca="1"/>
        <v>0</v>
      </c>
      <c r="AK2122">
        <f ca="1"/>
        <v>0</v>
      </c>
      <c r="AL2122" t="str">
        <f ca="1"/>
        <v/>
      </c>
      <c r="AZ2122" t="str" cm="1">
        <f t="array" ref="AZ2122">_xlfn._xlws.FILTER(SUM(AU2122:AY2122),SUM(AU2122:AY2122)&lt;&gt;0,"")</f>
        <v/>
      </c>
      <c r="BP2122" t="str">
        <f ca="1"/>
        <v/>
      </c>
      <c r="BR2122">
        <f ca="1"/>
        <v>0</v>
      </c>
      <c r="BS2122">
        <f ca="1"/>
        <v>0</v>
      </c>
      <c r="BT2122">
        <f ca="1"/>
        <v>0</v>
      </c>
      <c r="BU2122">
        <f ca="1"/>
        <v>0</v>
      </c>
      <c r="BV2122">
        <f ca="1"/>
        <v>0</v>
      </c>
      <c r="BW2122">
        <f ca="1"/>
        <v>0</v>
      </c>
      <c r="BX2122">
        <f ca="1"/>
        <v>0</v>
      </c>
      <c r="BY2122" t="str">
        <f ca="1"/>
        <v/>
      </c>
      <c r="CC2122" t="str" cm="1">
        <f t="array" aca="1" ref="CC2122" ca="1">_xlfn._xlws.FILTER(VLOOKUP(CB2115,Arrays!$T:$Z,{1,2,3,4,5,6,7},FALSE),VLOOKUP(CB2115,Arrays!$T:$Z,{1,2,3,4,5,6,7},FALSE)&lt;&gt;0,"")</f>
        <v/>
      </c>
      <c r="CO2122" t="str" cm="1">
        <f t="array" ref="CO2122">_xlfn._xlws.FILTER(SUM(CJ2122:CN2122),SUM(CJ2122:CN2122)&lt;&gt;0,"")</f>
        <v/>
      </c>
      <c r="CX2122" t="str">
        <f ca="1"/>
        <v/>
      </c>
      <c r="DE2122" t="str">
        <f ca="1"/>
        <v/>
      </c>
      <c r="DG2122" t="str">
        <f ca="1"/>
        <v/>
      </c>
      <c r="DH2122">
        <f ca="1"/>
        <v>0</v>
      </c>
      <c r="DI2122">
        <f ca="1"/>
        <v>0</v>
      </c>
      <c r="DJ2122">
        <f ca="1"/>
        <v>0</v>
      </c>
      <c r="DK2122">
        <f ca="1"/>
        <v>0</v>
      </c>
      <c r="DL2122">
        <f ca="1"/>
        <v>0</v>
      </c>
      <c r="DM2122">
        <f ca="1"/>
        <v>0</v>
      </c>
      <c r="DN2122" t="str">
        <f ca="1"/>
        <v/>
      </c>
    </row>
    <row r="2123" spans="13:118">
      <c r="M2123" t="str" cm="1">
        <f t="array" ref="M2123">_xlfn._xlws.FILTER(SUM(H2123:L2123),SUM(H2123:L2123)&lt;&gt;0,"")</f>
        <v/>
      </c>
      <c r="AC2123" t="str">
        <f ca="1"/>
        <v/>
      </c>
      <c r="AE2123">
        <f ca="1"/>
        <v>0</v>
      </c>
      <c r="AF2123">
        <f ca="1"/>
        <v>0</v>
      </c>
      <c r="AG2123">
        <f ca="1"/>
        <v>0</v>
      </c>
      <c r="AH2123">
        <f ca="1"/>
        <v>0</v>
      </c>
      <c r="AI2123">
        <f ca="1"/>
        <v>0</v>
      </c>
      <c r="AJ2123">
        <f ca="1"/>
        <v>0</v>
      </c>
      <c r="AK2123">
        <f ca="1"/>
        <v>0</v>
      </c>
      <c r="AL2123" t="str">
        <f ca="1"/>
        <v/>
      </c>
      <c r="AZ2123" t="str" cm="1">
        <f t="array" ref="AZ2123">_xlfn._xlws.FILTER(SUM(AU2123:AY2123),SUM(AU2123:AY2123)&lt;&gt;0,"")</f>
        <v/>
      </c>
      <c r="BP2123" t="str">
        <f ca="1"/>
        <v/>
      </c>
      <c r="BR2123">
        <f ca="1"/>
        <v>0</v>
      </c>
      <c r="BS2123">
        <f ca="1"/>
        <v>0</v>
      </c>
      <c r="BT2123">
        <f ca="1"/>
        <v>0</v>
      </c>
      <c r="BU2123">
        <f ca="1"/>
        <v>0</v>
      </c>
      <c r="BV2123">
        <f ca="1"/>
        <v>0</v>
      </c>
      <c r="BW2123">
        <f ca="1"/>
        <v>0</v>
      </c>
      <c r="BX2123">
        <f ca="1"/>
        <v>0</v>
      </c>
      <c r="BY2123" t="str">
        <f ca="1"/>
        <v/>
      </c>
      <c r="CC2123" t="str" cm="1">
        <f t="array" aca="1" ref="CC2123" ca="1">_xlfn._xlws.FILTER(VLOOKUP(CB2116,Arrays!$T:$Z,{1,2,3,4,5,6,7},FALSE),VLOOKUP(CB2116,Arrays!$T:$Z,{1,2,3,4,5,6,7},FALSE)&lt;&gt;0,"")</f>
        <v/>
      </c>
      <c r="CO2123" t="str" cm="1">
        <f t="array" ref="CO2123">_xlfn._xlws.FILTER(SUM(CJ2123:CN2123),SUM(CJ2123:CN2123)&lt;&gt;0,"")</f>
        <v/>
      </c>
      <c r="CX2123" t="str">
        <f ca="1"/>
        <v/>
      </c>
      <c r="DE2123" t="str">
        <f ca="1"/>
        <v/>
      </c>
      <c r="DG2123" t="str">
        <f ca="1"/>
        <v/>
      </c>
      <c r="DH2123">
        <f ca="1"/>
        <v>0</v>
      </c>
      <c r="DI2123">
        <f ca="1"/>
        <v>0</v>
      </c>
      <c r="DJ2123">
        <f ca="1"/>
        <v>0</v>
      </c>
      <c r="DK2123">
        <f ca="1"/>
        <v>0</v>
      </c>
      <c r="DL2123">
        <f ca="1"/>
        <v>0</v>
      </c>
      <c r="DM2123">
        <f ca="1"/>
        <v>0</v>
      </c>
      <c r="DN2123" t="str">
        <f ca="1"/>
        <v/>
      </c>
    </row>
    <row r="2124" spans="13:118">
      <c r="M2124" t="str" cm="1">
        <f t="array" ref="M2124">_xlfn._xlws.FILTER(SUM(H2124:L2124),SUM(H2124:L2124)&lt;&gt;0,"")</f>
        <v/>
      </c>
      <c r="AC2124" t="str">
        <f ca="1"/>
        <v/>
      </c>
      <c r="AE2124">
        <f ca="1"/>
        <v>0</v>
      </c>
      <c r="AF2124">
        <f ca="1"/>
        <v>0</v>
      </c>
      <c r="AG2124">
        <f ca="1"/>
        <v>0</v>
      </c>
      <c r="AH2124">
        <f ca="1"/>
        <v>0</v>
      </c>
      <c r="AI2124">
        <f ca="1"/>
        <v>0</v>
      </c>
      <c r="AJ2124">
        <f ca="1"/>
        <v>0</v>
      </c>
      <c r="AK2124">
        <f ca="1"/>
        <v>0</v>
      </c>
      <c r="AL2124" t="str">
        <f ca="1"/>
        <v/>
      </c>
      <c r="AZ2124" t="str" cm="1">
        <f t="array" ref="AZ2124">_xlfn._xlws.FILTER(SUM(AU2124:AY2124),SUM(AU2124:AY2124)&lt;&gt;0,"")</f>
        <v/>
      </c>
      <c r="BP2124" t="str">
        <f ca="1"/>
        <v/>
      </c>
      <c r="BR2124">
        <f ca="1"/>
        <v>0</v>
      </c>
      <c r="BS2124">
        <f ca="1"/>
        <v>0</v>
      </c>
      <c r="BT2124">
        <f ca="1"/>
        <v>0</v>
      </c>
      <c r="BU2124">
        <f ca="1"/>
        <v>0</v>
      </c>
      <c r="BV2124">
        <f ca="1"/>
        <v>0</v>
      </c>
      <c r="BW2124">
        <f ca="1"/>
        <v>0</v>
      </c>
      <c r="BX2124">
        <f ca="1"/>
        <v>0</v>
      </c>
      <c r="BY2124" t="str">
        <f ca="1"/>
        <v/>
      </c>
      <c r="CC2124" t="str" cm="1">
        <f t="array" aca="1" ref="CC2124" ca="1">_xlfn._xlws.FILTER(VLOOKUP(CB2117,Arrays!$T:$Z,{1,2,3,4,5,6,7},FALSE),VLOOKUP(CB2117,Arrays!$T:$Z,{1,2,3,4,5,6,7},FALSE)&lt;&gt;0,"")</f>
        <v/>
      </c>
      <c r="CO2124" t="str" cm="1">
        <f t="array" ref="CO2124">_xlfn._xlws.FILTER(SUM(CJ2124:CN2124),SUM(CJ2124:CN2124)&lt;&gt;0,"")</f>
        <v/>
      </c>
      <c r="CX2124" t="str">
        <f ca="1"/>
        <v/>
      </c>
      <c r="DE2124" t="str">
        <f ca="1"/>
        <v/>
      </c>
      <c r="DG2124" t="str">
        <f ca="1"/>
        <v/>
      </c>
      <c r="DH2124">
        <f ca="1"/>
        <v>0</v>
      </c>
      <c r="DI2124">
        <f ca="1"/>
        <v>0</v>
      </c>
      <c r="DJ2124">
        <f ca="1"/>
        <v>0</v>
      </c>
      <c r="DK2124">
        <f ca="1"/>
        <v>0</v>
      </c>
      <c r="DL2124">
        <f ca="1"/>
        <v>0</v>
      </c>
      <c r="DM2124">
        <f ca="1"/>
        <v>0</v>
      </c>
      <c r="DN2124" t="str">
        <f ca="1"/>
        <v/>
      </c>
    </row>
    <row r="2125" spans="13:118">
      <c r="M2125" t="str" cm="1">
        <f t="array" ref="M2125">_xlfn._xlws.FILTER(SUM(H2125:L2125),SUM(H2125:L2125)&lt;&gt;0,"")</f>
        <v/>
      </c>
      <c r="AC2125" t="str">
        <f ca="1"/>
        <v/>
      </c>
      <c r="AE2125">
        <f ca="1"/>
        <v>0</v>
      </c>
      <c r="AF2125">
        <f ca="1"/>
        <v>0</v>
      </c>
      <c r="AG2125">
        <f ca="1"/>
        <v>0</v>
      </c>
      <c r="AH2125">
        <f ca="1"/>
        <v>0</v>
      </c>
      <c r="AI2125">
        <f ca="1"/>
        <v>0</v>
      </c>
      <c r="AJ2125">
        <f ca="1"/>
        <v>0</v>
      </c>
      <c r="AK2125">
        <f ca="1"/>
        <v>0</v>
      </c>
      <c r="AL2125" t="str">
        <f ca="1"/>
        <v/>
      </c>
      <c r="AZ2125" t="str" cm="1">
        <f t="array" ref="AZ2125">_xlfn._xlws.FILTER(SUM(AU2125:AY2125),SUM(AU2125:AY2125)&lt;&gt;0,"")</f>
        <v/>
      </c>
      <c r="BP2125" t="str">
        <f ca="1"/>
        <v/>
      </c>
      <c r="BR2125">
        <f ca="1"/>
        <v>0</v>
      </c>
      <c r="BS2125">
        <f ca="1"/>
        <v>0</v>
      </c>
      <c r="BT2125">
        <f ca="1"/>
        <v>0</v>
      </c>
      <c r="BU2125">
        <f ca="1"/>
        <v>0</v>
      </c>
      <c r="BV2125">
        <f ca="1"/>
        <v>0</v>
      </c>
      <c r="BW2125">
        <f ca="1"/>
        <v>0</v>
      </c>
      <c r="BX2125">
        <f ca="1"/>
        <v>0</v>
      </c>
      <c r="BY2125" t="str">
        <f ca="1"/>
        <v/>
      </c>
      <c r="CC2125" t="str" cm="1">
        <f t="array" aca="1" ref="CC2125" ca="1">_xlfn._xlws.FILTER(VLOOKUP(CB2118,Arrays!$T:$Z,{1,2,3,4,5,6,7},FALSE),VLOOKUP(CB2118,Arrays!$T:$Z,{1,2,3,4,5,6,7},FALSE)&lt;&gt;0,"")</f>
        <v/>
      </c>
      <c r="CO2125" t="str" cm="1">
        <f t="array" ref="CO2125">_xlfn._xlws.FILTER(SUM(CJ2125:CN2125),SUM(CJ2125:CN2125)&lt;&gt;0,"")</f>
        <v/>
      </c>
      <c r="CX2125" t="str">
        <f ca="1"/>
        <v/>
      </c>
      <c r="DE2125" t="str">
        <f ca="1"/>
        <v/>
      </c>
      <c r="DG2125" t="str">
        <f ca="1"/>
        <v/>
      </c>
      <c r="DH2125">
        <f ca="1"/>
        <v>0</v>
      </c>
      <c r="DI2125">
        <f ca="1"/>
        <v>0</v>
      </c>
      <c r="DJ2125">
        <f ca="1"/>
        <v>0</v>
      </c>
      <c r="DK2125">
        <f ca="1"/>
        <v>0</v>
      </c>
      <c r="DL2125">
        <f ca="1"/>
        <v>0</v>
      </c>
      <c r="DM2125">
        <f ca="1"/>
        <v>0</v>
      </c>
      <c r="DN2125" t="str">
        <f ca="1"/>
        <v/>
      </c>
    </row>
    <row r="2126" spans="13:118">
      <c r="M2126" t="str" cm="1">
        <f t="array" ref="M2126">_xlfn._xlws.FILTER(SUM(H2126:L2126),SUM(H2126:L2126)&lt;&gt;0,"")</f>
        <v/>
      </c>
      <c r="AC2126" t="str">
        <f ca="1"/>
        <v/>
      </c>
      <c r="AE2126">
        <f ca="1"/>
        <v>0</v>
      </c>
      <c r="AF2126">
        <f ca="1"/>
        <v>0</v>
      </c>
      <c r="AG2126">
        <f ca="1"/>
        <v>0</v>
      </c>
      <c r="AH2126">
        <f ca="1"/>
        <v>0</v>
      </c>
      <c r="AI2126">
        <f ca="1"/>
        <v>0</v>
      </c>
      <c r="AJ2126">
        <f ca="1"/>
        <v>0</v>
      </c>
      <c r="AK2126">
        <f ca="1"/>
        <v>0</v>
      </c>
      <c r="AL2126" t="str">
        <f ca="1"/>
        <v/>
      </c>
      <c r="AZ2126" t="str" cm="1">
        <f t="array" ref="AZ2126">_xlfn._xlws.FILTER(SUM(AU2126:AY2126),SUM(AU2126:AY2126)&lt;&gt;0,"")</f>
        <v/>
      </c>
      <c r="BP2126" t="str">
        <f ca="1"/>
        <v/>
      </c>
      <c r="BR2126">
        <f ca="1"/>
        <v>0</v>
      </c>
      <c r="BS2126">
        <f ca="1"/>
        <v>0</v>
      </c>
      <c r="BT2126">
        <f ca="1"/>
        <v>0</v>
      </c>
      <c r="BU2126">
        <f ca="1"/>
        <v>0</v>
      </c>
      <c r="BV2126">
        <f ca="1"/>
        <v>0</v>
      </c>
      <c r="BW2126">
        <f ca="1"/>
        <v>0</v>
      </c>
      <c r="BX2126">
        <f ca="1"/>
        <v>0</v>
      </c>
      <c r="BY2126" t="str">
        <f ca="1"/>
        <v/>
      </c>
      <c r="CC2126" t="str" cm="1">
        <f t="array" aca="1" ref="CC2126" ca="1">_xlfn._xlws.FILTER(VLOOKUP(CB2119,Arrays!$T:$Z,{1,2,3,4,5,6,7},FALSE),VLOOKUP(CB2119,Arrays!$T:$Z,{1,2,3,4,5,6,7},FALSE)&lt;&gt;0,"")</f>
        <v/>
      </c>
      <c r="CO2126" t="str" cm="1">
        <f t="array" ref="CO2126">_xlfn._xlws.FILTER(SUM(CJ2126:CN2126),SUM(CJ2126:CN2126)&lt;&gt;0,"")</f>
        <v/>
      </c>
      <c r="CX2126" t="str">
        <f ca="1"/>
        <v/>
      </c>
      <c r="DE2126" t="str">
        <f ca="1"/>
        <v/>
      </c>
      <c r="DG2126" t="str">
        <f ca="1"/>
        <v/>
      </c>
      <c r="DH2126">
        <f ca="1"/>
        <v>0</v>
      </c>
      <c r="DI2126">
        <f ca="1"/>
        <v>0</v>
      </c>
      <c r="DJ2126">
        <f ca="1"/>
        <v>0</v>
      </c>
      <c r="DK2126">
        <f ca="1"/>
        <v>0</v>
      </c>
      <c r="DL2126">
        <f ca="1"/>
        <v>0</v>
      </c>
      <c r="DM2126">
        <f ca="1"/>
        <v>0</v>
      </c>
      <c r="DN2126" t="str">
        <f ca="1"/>
        <v/>
      </c>
    </row>
    <row r="2127" spans="13:118">
      <c r="M2127" t="str" cm="1">
        <f t="array" ref="M2127">_xlfn._xlws.FILTER(SUM(H2127:L2127),SUM(H2127:L2127)&lt;&gt;0,"")</f>
        <v/>
      </c>
      <c r="AC2127" t="str">
        <f ca="1"/>
        <v/>
      </c>
      <c r="AE2127">
        <f ca="1"/>
        <v>0</v>
      </c>
      <c r="AF2127">
        <f ca="1"/>
        <v>0</v>
      </c>
      <c r="AG2127">
        <f ca="1"/>
        <v>0</v>
      </c>
      <c r="AH2127">
        <f ca="1"/>
        <v>0</v>
      </c>
      <c r="AI2127">
        <f ca="1"/>
        <v>0</v>
      </c>
      <c r="AJ2127">
        <f ca="1"/>
        <v>0</v>
      </c>
      <c r="AK2127">
        <f ca="1"/>
        <v>0</v>
      </c>
      <c r="AL2127" t="str">
        <f ca="1"/>
        <v/>
      </c>
      <c r="AZ2127" t="str" cm="1">
        <f t="array" ref="AZ2127">_xlfn._xlws.FILTER(SUM(AU2127:AY2127),SUM(AU2127:AY2127)&lt;&gt;0,"")</f>
        <v/>
      </c>
      <c r="BP2127" t="str">
        <f ca="1"/>
        <v/>
      </c>
      <c r="BR2127">
        <f ca="1"/>
        <v>0</v>
      </c>
      <c r="BS2127">
        <f ca="1"/>
        <v>0</v>
      </c>
      <c r="BT2127">
        <f ca="1"/>
        <v>0</v>
      </c>
      <c r="BU2127">
        <f ca="1"/>
        <v>0</v>
      </c>
      <c r="BV2127">
        <f ca="1"/>
        <v>0</v>
      </c>
      <c r="BW2127">
        <f ca="1"/>
        <v>0</v>
      </c>
      <c r="BX2127">
        <f ca="1"/>
        <v>0</v>
      </c>
      <c r="BY2127" t="str">
        <f ca="1"/>
        <v/>
      </c>
      <c r="CC2127" t="str" cm="1">
        <f t="array" aca="1" ref="CC2127" ca="1">_xlfn._xlws.FILTER(VLOOKUP(CB2120,Arrays!$T:$Z,{1,2,3,4,5,6,7},FALSE),VLOOKUP(CB2120,Arrays!$T:$Z,{1,2,3,4,5,6,7},FALSE)&lt;&gt;0,"")</f>
        <v/>
      </c>
      <c r="CO2127" t="str" cm="1">
        <f t="array" ref="CO2127">_xlfn._xlws.FILTER(SUM(CJ2127:CN2127),SUM(CJ2127:CN2127)&lt;&gt;0,"")</f>
        <v/>
      </c>
      <c r="CX2127" t="str">
        <f ca="1"/>
        <v/>
      </c>
      <c r="DE2127" t="str">
        <f ca="1"/>
        <v/>
      </c>
      <c r="DG2127" t="str">
        <f ca="1"/>
        <v/>
      </c>
      <c r="DH2127">
        <f ca="1"/>
        <v>0</v>
      </c>
      <c r="DI2127">
        <f ca="1"/>
        <v>0</v>
      </c>
      <c r="DJ2127">
        <f ca="1"/>
        <v>0</v>
      </c>
      <c r="DK2127">
        <f ca="1"/>
        <v>0</v>
      </c>
      <c r="DL2127">
        <f ca="1"/>
        <v>0</v>
      </c>
      <c r="DM2127">
        <f ca="1"/>
        <v>0</v>
      </c>
      <c r="DN2127" t="str">
        <f ca="1"/>
        <v/>
      </c>
    </row>
    <row r="2128" spans="13:118">
      <c r="M2128" t="str" cm="1">
        <f t="array" ref="M2128">_xlfn._xlws.FILTER(SUM(H2128:L2128),SUM(H2128:L2128)&lt;&gt;0,"")</f>
        <v/>
      </c>
      <c r="AC2128" t="str">
        <f ca="1"/>
        <v/>
      </c>
      <c r="AE2128">
        <f ca="1"/>
        <v>0</v>
      </c>
      <c r="AF2128">
        <f ca="1"/>
        <v>0</v>
      </c>
      <c r="AG2128">
        <f ca="1"/>
        <v>0</v>
      </c>
      <c r="AH2128">
        <f ca="1"/>
        <v>0</v>
      </c>
      <c r="AI2128">
        <f ca="1"/>
        <v>0</v>
      </c>
      <c r="AJ2128">
        <f ca="1"/>
        <v>0</v>
      </c>
      <c r="AK2128">
        <f ca="1"/>
        <v>0</v>
      </c>
      <c r="AL2128" t="str">
        <f ca="1"/>
        <v/>
      </c>
      <c r="AZ2128" t="str" cm="1">
        <f t="array" ref="AZ2128">_xlfn._xlws.FILTER(SUM(AU2128:AY2128),SUM(AU2128:AY2128)&lt;&gt;0,"")</f>
        <v/>
      </c>
      <c r="BP2128" t="str">
        <f ca="1"/>
        <v/>
      </c>
      <c r="BR2128">
        <f ca="1"/>
        <v>0</v>
      </c>
      <c r="BS2128">
        <f ca="1"/>
        <v>0</v>
      </c>
      <c r="BT2128">
        <f ca="1"/>
        <v>0</v>
      </c>
      <c r="BU2128">
        <f ca="1"/>
        <v>0</v>
      </c>
      <c r="BV2128">
        <f ca="1"/>
        <v>0</v>
      </c>
      <c r="BW2128">
        <f ca="1"/>
        <v>0</v>
      </c>
      <c r="BX2128">
        <f ca="1"/>
        <v>0</v>
      </c>
      <c r="BY2128" t="str">
        <f ca="1"/>
        <v/>
      </c>
      <c r="CC2128" t="str" cm="1">
        <f t="array" aca="1" ref="CC2128" ca="1">_xlfn._xlws.FILTER(VLOOKUP(CB2121,Arrays!$T:$Z,{1,2,3,4,5,6,7},FALSE),VLOOKUP(CB2121,Arrays!$T:$Z,{1,2,3,4,5,6,7},FALSE)&lt;&gt;0,"")</f>
        <v/>
      </c>
      <c r="CO2128" t="str" cm="1">
        <f t="array" ref="CO2128">_xlfn._xlws.FILTER(SUM(CJ2128:CN2128),SUM(CJ2128:CN2128)&lt;&gt;0,"")</f>
        <v/>
      </c>
      <c r="CX2128" t="str">
        <f ca="1"/>
        <v/>
      </c>
      <c r="DE2128" t="str">
        <f ca="1"/>
        <v/>
      </c>
      <c r="DG2128" t="str">
        <f ca="1"/>
        <v/>
      </c>
      <c r="DH2128">
        <f ca="1"/>
        <v>0</v>
      </c>
      <c r="DI2128">
        <f ca="1"/>
        <v>0</v>
      </c>
      <c r="DJ2128">
        <f ca="1"/>
        <v>0</v>
      </c>
      <c r="DK2128">
        <f ca="1"/>
        <v>0</v>
      </c>
      <c r="DL2128">
        <f ca="1"/>
        <v>0</v>
      </c>
      <c r="DM2128">
        <f ca="1"/>
        <v>0</v>
      </c>
      <c r="DN2128" t="str">
        <f ca="1"/>
        <v/>
      </c>
    </row>
    <row r="2129" spans="13:118">
      <c r="M2129" t="str" cm="1">
        <f t="array" ref="M2129">_xlfn._xlws.FILTER(SUM(H2129:L2129),SUM(H2129:L2129)&lt;&gt;0,"")</f>
        <v/>
      </c>
      <c r="AC2129" t="str">
        <f ca="1"/>
        <v/>
      </c>
      <c r="AE2129">
        <f ca="1"/>
        <v>0</v>
      </c>
      <c r="AF2129">
        <f ca="1"/>
        <v>0</v>
      </c>
      <c r="AG2129">
        <f ca="1"/>
        <v>0</v>
      </c>
      <c r="AH2129">
        <f ca="1"/>
        <v>0</v>
      </c>
      <c r="AI2129">
        <f ca="1"/>
        <v>0</v>
      </c>
      <c r="AJ2129">
        <f ca="1"/>
        <v>0</v>
      </c>
      <c r="AK2129">
        <f ca="1"/>
        <v>0</v>
      </c>
      <c r="AL2129" t="str">
        <f ca="1"/>
        <v/>
      </c>
      <c r="AZ2129" t="str" cm="1">
        <f t="array" ref="AZ2129">_xlfn._xlws.FILTER(SUM(AU2129:AY2129),SUM(AU2129:AY2129)&lt;&gt;0,"")</f>
        <v/>
      </c>
      <c r="BP2129" t="str">
        <f ca="1"/>
        <v/>
      </c>
      <c r="BR2129">
        <f ca="1"/>
        <v>0</v>
      </c>
      <c r="BS2129">
        <f ca="1"/>
        <v>0</v>
      </c>
      <c r="BT2129">
        <f ca="1"/>
        <v>0</v>
      </c>
      <c r="BU2129">
        <f ca="1"/>
        <v>0</v>
      </c>
      <c r="BV2129">
        <f ca="1"/>
        <v>0</v>
      </c>
      <c r="BW2129">
        <f ca="1"/>
        <v>0</v>
      </c>
      <c r="BX2129">
        <f ca="1"/>
        <v>0</v>
      </c>
      <c r="BY2129" t="str">
        <f ca="1"/>
        <v/>
      </c>
      <c r="CC2129" t="str" cm="1">
        <f t="array" aca="1" ref="CC2129" ca="1">_xlfn._xlws.FILTER(VLOOKUP(CB2122,Arrays!$T:$Z,{1,2,3,4,5,6,7},FALSE),VLOOKUP(CB2122,Arrays!$T:$Z,{1,2,3,4,5,6,7},FALSE)&lt;&gt;0,"")</f>
        <v/>
      </c>
      <c r="CO2129" t="str" cm="1">
        <f t="array" ref="CO2129">_xlfn._xlws.FILTER(SUM(CJ2129:CN2129),SUM(CJ2129:CN2129)&lt;&gt;0,"")</f>
        <v/>
      </c>
      <c r="CX2129" t="str">
        <f ca="1"/>
        <v/>
      </c>
      <c r="DE2129" t="str">
        <f ca="1"/>
        <v/>
      </c>
      <c r="DG2129" t="str">
        <f ca="1"/>
        <v/>
      </c>
      <c r="DH2129">
        <f ca="1"/>
        <v>0</v>
      </c>
      <c r="DI2129">
        <f ca="1"/>
        <v>0</v>
      </c>
      <c r="DJ2129">
        <f ca="1"/>
        <v>0</v>
      </c>
      <c r="DK2129">
        <f ca="1"/>
        <v>0</v>
      </c>
      <c r="DL2129">
        <f ca="1"/>
        <v>0</v>
      </c>
      <c r="DM2129">
        <f ca="1"/>
        <v>0</v>
      </c>
      <c r="DN2129" t="str">
        <f ca="1"/>
        <v/>
      </c>
    </row>
    <row r="2130" spans="13:118">
      <c r="M2130" t="str" cm="1">
        <f t="array" ref="M2130">_xlfn._xlws.FILTER(SUM(H2130:L2130),SUM(H2130:L2130)&lt;&gt;0,"")</f>
        <v/>
      </c>
      <c r="AC2130" t="str">
        <f ca="1"/>
        <v/>
      </c>
      <c r="AE2130">
        <f ca="1"/>
        <v>0</v>
      </c>
      <c r="AF2130">
        <f ca="1"/>
        <v>0</v>
      </c>
      <c r="AG2130">
        <f ca="1"/>
        <v>0</v>
      </c>
      <c r="AH2130">
        <f ca="1"/>
        <v>0</v>
      </c>
      <c r="AI2130">
        <f ca="1"/>
        <v>0</v>
      </c>
      <c r="AJ2130">
        <f ca="1"/>
        <v>0</v>
      </c>
      <c r="AK2130">
        <f ca="1"/>
        <v>0</v>
      </c>
      <c r="AL2130" t="str">
        <f ca="1"/>
        <v/>
      </c>
      <c r="AZ2130" t="str" cm="1">
        <f t="array" ref="AZ2130">_xlfn._xlws.FILTER(SUM(AU2130:AY2130),SUM(AU2130:AY2130)&lt;&gt;0,"")</f>
        <v/>
      </c>
      <c r="BP2130" t="str">
        <f ca="1"/>
        <v/>
      </c>
      <c r="BR2130">
        <f ca="1"/>
        <v>0</v>
      </c>
      <c r="BS2130">
        <f ca="1"/>
        <v>0</v>
      </c>
      <c r="BT2130">
        <f ca="1"/>
        <v>0</v>
      </c>
      <c r="BU2130">
        <f ca="1"/>
        <v>0</v>
      </c>
      <c r="BV2130">
        <f ca="1"/>
        <v>0</v>
      </c>
      <c r="BW2130">
        <f ca="1"/>
        <v>0</v>
      </c>
      <c r="BX2130">
        <f ca="1"/>
        <v>0</v>
      </c>
      <c r="BY2130" t="str">
        <f ca="1"/>
        <v/>
      </c>
      <c r="CC2130" t="str" cm="1">
        <f t="array" aca="1" ref="CC2130" ca="1">_xlfn._xlws.FILTER(VLOOKUP(CB2123,Arrays!$T:$Z,{1,2,3,4,5,6,7},FALSE),VLOOKUP(CB2123,Arrays!$T:$Z,{1,2,3,4,5,6,7},FALSE)&lt;&gt;0,"")</f>
        <v/>
      </c>
      <c r="CO2130" t="str" cm="1">
        <f t="array" ref="CO2130">_xlfn._xlws.FILTER(SUM(CJ2130:CN2130),SUM(CJ2130:CN2130)&lt;&gt;0,"")</f>
        <v/>
      </c>
      <c r="CX2130" t="str">
        <f ca="1"/>
        <v/>
      </c>
      <c r="DE2130" t="str">
        <f ca="1"/>
        <v/>
      </c>
      <c r="DG2130" t="str">
        <f ca="1"/>
        <v/>
      </c>
      <c r="DH2130">
        <f ca="1"/>
        <v>0</v>
      </c>
      <c r="DI2130">
        <f ca="1"/>
        <v>0</v>
      </c>
      <c r="DJ2130">
        <f ca="1"/>
        <v>0</v>
      </c>
      <c r="DK2130">
        <f ca="1"/>
        <v>0</v>
      </c>
      <c r="DL2130">
        <f ca="1"/>
        <v>0</v>
      </c>
      <c r="DM2130">
        <f ca="1"/>
        <v>0</v>
      </c>
      <c r="DN2130" t="str">
        <f ca="1"/>
        <v/>
      </c>
    </row>
    <row r="2131" spans="13:118">
      <c r="M2131" t="str" cm="1">
        <f t="array" ref="M2131">_xlfn._xlws.FILTER(SUM(H2131:L2131),SUM(H2131:L2131)&lt;&gt;0,"")</f>
        <v/>
      </c>
      <c r="AC2131" t="str">
        <f ca="1"/>
        <v/>
      </c>
      <c r="AE2131">
        <f ca="1"/>
        <v>0</v>
      </c>
      <c r="AF2131">
        <f ca="1"/>
        <v>0</v>
      </c>
      <c r="AG2131">
        <f ca="1"/>
        <v>0</v>
      </c>
      <c r="AH2131">
        <f ca="1"/>
        <v>0</v>
      </c>
      <c r="AI2131">
        <f ca="1"/>
        <v>0</v>
      </c>
      <c r="AJ2131">
        <f ca="1"/>
        <v>0</v>
      </c>
      <c r="AK2131">
        <f ca="1"/>
        <v>0</v>
      </c>
      <c r="AL2131" t="str">
        <f ca="1"/>
        <v/>
      </c>
      <c r="AZ2131" t="str" cm="1">
        <f t="array" ref="AZ2131">_xlfn._xlws.FILTER(SUM(AU2131:AY2131),SUM(AU2131:AY2131)&lt;&gt;0,"")</f>
        <v/>
      </c>
      <c r="BP2131" t="str">
        <f ca="1"/>
        <v/>
      </c>
      <c r="BR2131">
        <f ca="1"/>
        <v>0</v>
      </c>
      <c r="BS2131">
        <f ca="1"/>
        <v>0</v>
      </c>
      <c r="BT2131">
        <f ca="1"/>
        <v>0</v>
      </c>
      <c r="BU2131">
        <f ca="1"/>
        <v>0</v>
      </c>
      <c r="BV2131">
        <f ca="1"/>
        <v>0</v>
      </c>
      <c r="BW2131">
        <f ca="1"/>
        <v>0</v>
      </c>
      <c r="BX2131">
        <f ca="1"/>
        <v>0</v>
      </c>
      <c r="BY2131" t="str">
        <f ca="1"/>
        <v/>
      </c>
      <c r="CC2131" t="str" cm="1">
        <f t="array" aca="1" ref="CC2131" ca="1">_xlfn._xlws.FILTER(VLOOKUP(CB2124,Arrays!$T:$Z,{1,2,3,4,5,6,7},FALSE),VLOOKUP(CB2124,Arrays!$T:$Z,{1,2,3,4,5,6,7},FALSE)&lt;&gt;0,"")</f>
        <v/>
      </c>
      <c r="CO2131" t="str" cm="1">
        <f t="array" ref="CO2131">_xlfn._xlws.FILTER(SUM(CJ2131:CN2131),SUM(CJ2131:CN2131)&lt;&gt;0,"")</f>
        <v/>
      </c>
      <c r="CX2131" t="str">
        <f ca="1"/>
        <v/>
      </c>
      <c r="DE2131" t="str">
        <f ca="1"/>
        <v/>
      </c>
      <c r="DG2131" t="str">
        <f ca="1"/>
        <v/>
      </c>
      <c r="DH2131">
        <f ca="1"/>
        <v>0</v>
      </c>
      <c r="DI2131">
        <f ca="1"/>
        <v>0</v>
      </c>
      <c r="DJ2131">
        <f ca="1"/>
        <v>0</v>
      </c>
      <c r="DK2131">
        <f ca="1"/>
        <v>0</v>
      </c>
      <c r="DL2131">
        <f ca="1"/>
        <v>0</v>
      </c>
      <c r="DM2131">
        <f ca="1"/>
        <v>0</v>
      </c>
      <c r="DN2131" t="str">
        <f ca="1"/>
        <v/>
      </c>
    </row>
    <row r="2132" spans="13:118">
      <c r="M2132" t="str" cm="1">
        <f t="array" ref="M2132">_xlfn._xlws.FILTER(SUM(H2132:L2132),SUM(H2132:L2132)&lt;&gt;0,"")</f>
        <v/>
      </c>
      <c r="AC2132" t="str">
        <f ca="1"/>
        <v/>
      </c>
      <c r="AE2132">
        <f ca="1"/>
        <v>0</v>
      </c>
      <c r="AF2132">
        <f ca="1"/>
        <v>0</v>
      </c>
      <c r="AG2132">
        <f ca="1"/>
        <v>0</v>
      </c>
      <c r="AH2132">
        <f ca="1"/>
        <v>0</v>
      </c>
      <c r="AI2132">
        <f ca="1"/>
        <v>0</v>
      </c>
      <c r="AJ2132">
        <f ca="1"/>
        <v>0</v>
      </c>
      <c r="AK2132">
        <f ca="1"/>
        <v>0</v>
      </c>
      <c r="AL2132" t="str">
        <f ca="1"/>
        <v/>
      </c>
      <c r="AZ2132" t="str" cm="1">
        <f t="array" ref="AZ2132">_xlfn._xlws.FILTER(SUM(AU2132:AY2132),SUM(AU2132:AY2132)&lt;&gt;0,"")</f>
        <v/>
      </c>
      <c r="BP2132" t="str">
        <f ca="1"/>
        <v/>
      </c>
      <c r="BR2132">
        <f ca="1"/>
        <v>0</v>
      </c>
      <c r="BS2132">
        <f ca="1"/>
        <v>0</v>
      </c>
      <c r="BT2132">
        <f ca="1"/>
        <v>0</v>
      </c>
      <c r="BU2132">
        <f ca="1"/>
        <v>0</v>
      </c>
      <c r="BV2132">
        <f ca="1"/>
        <v>0</v>
      </c>
      <c r="BW2132">
        <f ca="1"/>
        <v>0</v>
      </c>
      <c r="BX2132">
        <f ca="1"/>
        <v>0</v>
      </c>
      <c r="BY2132" t="str">
        <f ca="1"/>
        <v/>
      </c>
      <c r="CC2132" t="str" cm="1">
        <f t="array" aca="1" ref="CC2132" ca="1">_xlfn._xlws.FILTER(VLOOKUP(CB2125,Arrays!$T:$Z,{1,2,3,4,5,6,7},FALSE),VLOOKUP(CB2125,Arrays!$T:$Z,{1,2,3,4,5,6,7},FALSE)&lt;&gt;0,"")</f>
        <v/>
      </c>
      <c r="CO2132" t="str" cm="1">
        <f t="array" ref="CO2132">_xlfn._xlws.FILTER(SUM(CJ2132:CN2132),SUM(CJ2132:CN2132)&lt;&gt;0,"")</f>
        <v/>
      </c>
      <c r="CX2132" t="str">
        <f ca="1"/>
        <v/>
      </c>
      <c r="DE2132" t="str">
        <f ca="1"/>
        <v/>
      </c>
      <c r="DG2132" t="str">
        <f ca="1"/>
        <v/>
      </c>
      <c r="DH2132">
        <f ca="1"/>
        <v>0</v>
      </c>
      <c r="DI2132">
        <f ca="1"/>
        <v>0</v>
      </c>
      <c r="DJ2132">
        <f ca="1"/>
        <v>0</v>
      </c>
      <c r="DK2132">
        <f ca="1"/>
        <v>0</v>
      </c>
      <c r="DL2132">
        <f ca="1"/>
        <v>0</v>
      </c>
      <c r="DM2132">
        <f ca="1"/>
        <v>0</v>
      </c>
      <c r="DN2132" t="str">
        <f ca="1"/>
        <v/>
      </c>
    </row>
    <row r="2133" spans="13:118">
      <c r="M2133" t="str" cm="1">
        <f t="array" ref="M2133">_xlfn._xlws.FILTER(SUM(H2133:L2133),SUM(H2133:L2133)&lt;&gt;0,"")</f>
        <v/>
      </c>
      <c r="AC2133" t="str">
        <f ca="1"/>
        <v/>
      </c>
      <c r="AE2133">
        <f ca="1"/>
        <v>0</v>
      </c>
      <c r="AF2133">
        <f ca="1"/>
        <v>0</v>
      </c>
      <c r="AG2133">
        <f ca="1"/>
        <v>0</v>
      </c>
      <c r="AH2133">
        <f ca="1"/>
        <v>0</v>
      </c>
      <c r="AI2133">
        <f ca="1"/>
        <v>0</v>
      </c>
      <c r="AJ2133">
        <f ca="1"/>
        <v>0</v>
      </c>
      <c r="AK2133">
        <f ca="1"/>
        <v>0</v>
      </c>
      <c r="AL2133" t="str">
        <f ca="1"/>
        <v/>
      </c>
      <c r="AZ2133" t="str" cm="1">
        <f t="array" ref="AZ2133">_xlfn._xlws.FILTER(SUM(AU2133:AY2133),SUM(AU2133:AY2133)&lt;&gt;0,"")</f>
        <v/>
      </c>
      <c r="BP2133" t="str">
        <f ca="1"/>
        <v/>
      </c>
      <c r="BR2133">
        <f ca="1"/>
        <v>0</v>
      </c>
      <c r="BS2133">
        <f ca="1"/>
        <v>0</v>
      </c>
      <c r="BT2133">
        <f ca="1"/>
        <v>0</v>
      </c>
      <c r="BU2133">
        <f ca="1"/>
        <v>0</v>
      </c>
      <c r="BV2133">
        <f ca="1"/>
        <v>0</v>
      </c>
      <c r="BW2133">
        <f ca="1"/>
        <v>0</v>
      </c>
      <c r="BX2133">
        <f ca="1"/>
        <v>0</v>
      </c>
      <c r="BY2133" t="str">
        <f ca="1"/>
        <v/>
      </c>
      <c r="CC2133" t="str" cm="1">
        <f t="array" aca="1" ref="CC2133" ca="1">_xlfn._xlws.FILTER(VLOOKUP(CB2126,Arrays!$T:$Z,{1,2,3,4,5,6,7},FALSE),VLOOKUP(CB2126,Arrays!$T:$Z,{1,2,3,4,5,6,7},FALSE)&lt;&gt;0,"")</f>
        <v/>
      </c>
      <c r="CO2133" t="str" cm="1">
        <f t="array" ref="CO2133">_xlfn._xlws.FILTER(SUM(CJ2133:CN2133),SUM(CJ2133:CN2133)&lt;&gt;0,"")</f>
        <v/>
      </c>
      <c r="CX2133" t="str">
        <f ca="1"/>
        <v/>
      </c>
      <c r="DE2133" t="str">
        <f ca="1"/>
        <v/>
      </c>
      <c r="DG2133" t="str">
        <f ca="1"/>
        <v/>
      </c>
      <c r="DH2133">
        <f ca="1"/>
        <v>0</v>
      </c>
      <c r="DI2133">
        <f ca="1"/>
        <v>0</v>
      </c>
      <c r="DJ2133">
        <f ca="1"/>
        <v>0</v>
      </c>
      <c r="DK2133">
        <f ca="1"/>
        <v>0</v>
      </c>
      <c r="DL2133">
        <f ca="1"/>
        <v>0</v>
      </c>
      <c r="DM2133">
        <f ca="1"/>
        <v>0</v>
      </c>
      <c r="DN2133" t="str">
        <f ca="1"/>
        <v/>
      </c>
    </row>
    <row r="2134" spans="13:118">
      <c r="M2134" t="str" cm="1">
        <f t="array" ref="M2134">_xlfn._xlws.FILTER(SUM(H2134:L2134),SUM(H2134:L2134)&lt;&gt;0,"")</f>
        <v/>
      </c>
      <c r="AC2134" t="str">
        <f ca="1"/>
        <v/>
      </c>
      <c r="AE2134">
        <f ca="1"/>
        <v>0</v>
      </c>
      <c r="AF2134">
        <f ca="1"/>
        <v>0</v>
      </c>
      <c r="AG2134">
        <f ca="1"/>
        <v>0</v>
      </c>
      <c r="AH2134">
        <f ca="1"/>
        <v>0</v>
      </c>
      <c r="AI2134">
        <f ca="1"/>
        <v>0</v>
      </c>
      <c r="AJ2134">
        <f ca="1"/>
        <v>0</v>
      </c>
      <c r="AK2134">
        <f ca="1"/>
        <v>0</v>
      </c>
      <c r="AL2134" t="str">
        <f ca="1"/>
        <v/>
      </c>
      <c r="AZ2134" t="str" cm="1">
        <f t="array" ref="AZ2134">_xlfn._xlws.FILTER(SUM(AU2134:AY2134),SUM(AU2134:AY2134)&lt;&gt;0,"")</f>
        <v/>
      </c>
      <c r="BP2134" t="str">
        <f ca="1"/>
        <v/>
      </c>
      <c r="BR2134">
        <f ca="1"/>
        <v>0</v>
      </c>
      <c r="BS2134">
        <f ca="1"/>
        <v>0</v>
      </c>
      <c r="BT2134">
        <f ca="1"/>
        <v>0</v>
      </c>
      <c r="BU2134">
        <f ca="1"/>
        <v>0</v>
      </c>
      <c r="BV2134">
        <f ca="1"/>
        <v>0</v>
      </c>
      <c r="BW2134">
        <f ca="1"/>
        <v>0</v>
      </c>
      <c r="BX2134">
        <f ca="1"/>
        <v>0</v>
      </c>
      <c r="BY2134" t="str">
        <f ca="1"/>
        <v/>
      </c>
      <c r="CC2134" t="str" cm="1">
        <f t="array" aca="1" ref="CC2134" ca="1">_xlfn._xlws.FILTER(VLOOKUP(CB2127,Arrays!$T:$Z,{1,2,3,4,5,6,7},FALSE),VLOOKUP(CB2127,Arrays!$T:$Z,{1,2,3,4,5,6,7},FALSE)&lt;&gt;0,"")</f>
        <v/>
      </c>
      <c r="CO2134" t="str" cm="1">
        <f t="array" ref="CO2134">_xlfn._xlws.FILTER(SUM(CJ2134:CN2134),SUM(CJ2134:CN2134)&lt;&gt;0,"")</f>
        <v/>
      </c>
      <c r="CX2134" t="str">
        <f ca="1"/>
        <v/>
      </c>
      <c r="DE2134" t="str">
        <f ca="1"/>
        <v/>
      </c>
      <c r="DG2134" t="str">
        <f ca="1"/>
        <v/>
      </c>
      <c r="DH2134">
        <f ca="1"/>
        <v>0</v>
      </c>
      <c r="DI2134">
        <f ca="1"/>
        <v>0</v>
      </c>
      <c r="DJ2134">
        <f ca="1"/>
        <v>0</v>
      </c>
      <c r="DK2134">
        <f ca="1"/>
        <v>0</v>
      </c>
      <c r="DL2134">
        <f ca="1"/>
        <v>0</v>
      </c>
      <c r="DM2134">
        <f ca="1"/>
        <v>0</v>
      </c>
      <c r="DN2134" t="str">
        <f ca="1"/>
        <v/>
      </c>
    </row>
    <row r="2135" spans="13:118">
      <c r="M2135" t="str" cm="1">
        <f t="array" ref="M2135">_xlfn._xlws.FILTER(SUM(H2135:L2135),SUM(H2135:L2135)&lt;&gt;0,"")</f>
        <v/>
      </c>
      <c r="AC2135" t="str">
        <f ca="1"/>
        <v/>
      </c>
      <c r="AE2135">
        <f ca="1"/>
        <v>0</v>
      </c>
      <c r="AF2135">
        <f ca="1"/>
        <v>0</v>
      </c>
      <c r="AG2135">
        <f ca="1"/>
        <v>0</v>
      </c>
      <c r="AH2135">
        <f ca="1"/>
        <v>0</v>
      </c>
      <c r="AI2135">
        <f ca="1"/>
        <v>0</v>
      </c>
      <c r="AJ2135">
        <f ca="1"/>
        <v>0</v>
      </c>
      <c r="AK2135">
        <f ca="1"/>
        <v>0</v>
      </c>
      <c r="AL2135" t="str">
        <f ca="1"/>
        <v/>
      </c>
      <c r="AZ2135" t="str" cm="1">
        <f t="array" ref="AZ2135">_xlfn._xlws.FILTER(SUM(AU2135:AY2135),SUM(AU2135:AY2135)&lt;&gt;0,"")</f>
        <v/>
      </c>
      <c r="BP2135" t="str">
        <f ca="1"/>
        <v/>
      </c>
      <c r="BR2135">
        <f ca="1"/>
        <v>0</v>
      </c>
      <c r="BS2135">
        <f ca="1"/>
        <v>0</v>
      </c>
      <c r="BT2135">
        <f ca="1"/>
        <v>0</v>
      </c>
      <c r="BU2135">
        <f ca="1"/>
        <v>0</v>
      </c>
      <c r="BV2135">
        <f ca="1"/>
        <v>0</v>
      </c>
      <c r="BW2135">
        <f ca="1"/>
        <v>0</v>
      </c>
      <c r="BX2135">
        <f ca="1"/>
        <v>0</v>
      </c>
      <c r="BY2135" t="str">
        <f ca="1"/>
        <v/>
      </c>
      <c r="CC2135" t="str" cm="1">
        <f t="array" aca="1" ref="CC2135" ca="1">_xlfn._xlws.FILTER(VLOOKUP(CB2128,Arrays!$T:$Z,{1,2,3,4,5,6,7},FALSE),VLOOKUP(CB2128,Arrays!$T:$Z,{1,2,3,4,5,6,7},FALSE)&lt;&gt;0,"")</f>
        <v/>
      </c>
      <c r="CO2135" t="str" cm="1">
        <f t="array" ref="CO2135">_xlfn._xlws.FILTER(SUM(CJ2135:CN2135),SUM(CJ2135:CN2135)&lt;&gt;0,"")</f>
        <v/>
      </c>
      <c r="CX2135" t="str">
        <f ca="1"/>
        <v/>
      </c>
      <c r="DE2135" t="str">
        <f ca="1"/>
        <v/>
      </c>
      <c r="DG2135" t="str">
        <f ca="1"/>
        <v/>
      </c>
      <c r="DH2135">
        <f ca="1"/>
        <v>0</v>
      </c>
      <c r="DI2135">
        <f ca="1"/>
        <v>0</v>
      </c>
      <c r="DJ2135">
        <f ca="1"/>
        <v>0</v>
      </c>
      <c r="DK2135">
        <f ca="1"/>
        <v>0</v>
      </c>
      <c r="DL2135">
        <f ca="1"/>
        <v>0</v>
      </c>
      <c r="DM2135">
        <f ca="1"/>
        <v>0</v>
      </c>
      <c r="DN2135" t="str">
        <f ca="1"/>
        <v/>
      </c>
    </row>
    <row r="2136" spans="13:118">
      <c r="M2136" t="str" cm="1">
        <f t="array" ref="M2136">_xlfn._xlws.FILTER(SUM(H2136:L2136),SUM(H2136:L2136)&lt;&gt;0,"")</f>
        <v/>
      </c>
      <c r="AC2136" t="str">
        <f ca="1"/>
        <v/>
      </c>
      <c r="AE2136">
        <f ca="1"/>
        <v>0</v>
      </c>
      <c r="AF2136">
        <f ca="1"/>
        <v>0</v>
      </c>
      <c r="AG2136">
        <f ca="1"/>
        <v>0</v>
      </c>
      <c r="AH2136">
        <f ca="1"/>
        <v>0</v>
      </c>
      <c r="AI2136">
        <f ca="1"/>
        <v>0</v>
      </c>
      <c r="AJ2136">
        <f ca="1"/>
        <v>0</v>
      </c>
      <c r="AK2136">
        <f ca="1"/>
        <v>0</v>
      </c>
      <c r="AL2136" t="str">
        <f ca="1"/>
        <v/>
      </c>
      <c r="AZ2136" t="str" cm="1">
        <f t="array" ref="AZ2136">_xlfn._xlws.FILTER(SUM(AU2136:AY2136),SUM(AU2136:AY2136)&lt;&gt;0,"")</f>
        <v/>
      </c>
      <c r="BP2136" t="str">
        <f ca="1"/>
        <v/>
      </c>
      <c r="BR2136">
        <f ca="1"/>
        <v>0</v>
      </c>
      <c r="BS2136">
        <f ca="1"/>
        <v>0</v>
      </c>
      <c r="BT2136">
        <f ca="1"/>
        <v>0</v>
      </c>
      <c r="BU2136">
        <f ca="1"/>
        <v>0</v>
      </c>
      <c r="BV2136">
        <f ca="1"/>
        <v>0</v>
      </c>
      <c r="BW2136">
        <f ca="1"/>
        <v>0</v>
      </c>
      <c r="BX2136">
        <f ca="1"/>
        <v>0</v>
      </c>
      <c r="BY2136" t="str">
        <f ca="1"/>
        <v/>
      </c>
      <c r="CC2136" t="str" cm="1">
        <f t="array" aca="1" ref="CC2136" ca="1">_xlfn._xlws.FILTER(VLOOKUP(CB2129,Arrays!$T:$Z,{1,2,3,4,5,6,7},FALSE),VLOOKUP(CB2129,Arrays!$T:$Z,{1,2,3,4,5,6,7},FALSE)&lt;&gt;0,"")</f>
        <v/>
      </c>
      <c r="CO2136" t="str" cm="1">
        <f t="array" ref="CO2136">_xlfn._xlws.FILTER(SUM(CJ2136:CN2136),SUM(CJ2136:CN2136)&lt;&gt;0,"")</f>
        <v/>
      </c>
      <c r="CX2136" t="str">
        <f ca="1"/>
        <v/>
      </c>
      <c r="DE2136" t="str">
        <f ca="1"/>
        <v/>
      </c>
      <c r="DG2136" t="str">
        <f ca="1"/>
        <v/>
      </c>
      <c r="DH2136">
        <f ca="1"/>
        <v>0</v>
      </c>
      <c r="DI2136">
        <f ca="1"/>
        <v>0</v>
      </c>
      <c r="DJ2136">
        <f ca="1"/>
        <v>0</v>
      </c>
      <c r="DK2136">
        <f ca="1"/>
        <v>0</v>
      </c>
      <c r="DL2136">
        <f ca="1"/>
        <v>0</v>
      </c>
      <c r="DM2136">
        <f ca="1"/>
        <v>0</v>
      </c>
      <c r="DN2136" t="str">
        <f ca="1"/>
        <v/>
      </c>
    </row>
    <row r="2137" spans="13:118">
      <c r="M2137" t="str" cm="1">
        <f t="array" ref="M2137">_xlfn._xlws.FILTER(SUM(H2137:L2137),SUM(H2137:L2137)&lt;&gt;0,"")</f>
        <v/>
      </c>
      <c r="AC2137" t="str">
        <f ca="1"/>
        <v/>
      </c>
      <c r="AE2137">
        <f ca="1"/>
        <v>0</v>
      </c>
      <c r="AF2137">
        <f ca="1"/>
        <v>0</v>
      </c>
      <c r="AG2137">
        <f ca="1"/>
        <v>0</v>
      </c>
      <c r="AH2137">
        <f ca="1"/>
        <v>0</v>
      </c>
      <c r="AI2137">
        <f ca="1"/>
        <v>0</v>
      </c>
      <c r="AJ2137">
        <f ca="1"/>
        <v>0</v>
      </c>
      <c r="AK2137">
        <f ca="1"/>
        <v>0</v>
      </c>
      <c r="AL2137" t="str">
        <f ca="1"/>
        <v/>
      </c>
      <c r="AZ2137" t="str" cm="1">
        <f t="array" ref="AZ2137">_xlfn._xlws.FILTER(SUM(AU2137:AY2137),SUM(AU2137:AY2137)&lt;&gt;0,"")</f>
        <v/>
      </c>
      <c r="BP2137" t="str">
        <f ca="1"/>
        <v/>
      </c>
      <c r="BR2137">
        <f ca="1"/>
        <v>0</v>
      </c>
      <c r="BS2137">
        <f ca="1"/>
        <v>0</v>
      </c>
      <c r="BT2137">
        <f ca="1"/>
        <v>0</v>
      </c>
      <c r="BU2137">
        <f ca="1"/>
        <v>0</v>
      </c>
      <c r="BV2137">
        <f ca="1"/>
        <v>0</v>
      </c>
      <c r="BW2137">
        <f ca="1"/>
        <v>0</v>
      </c>
      <c r="BX2137">
        <f ca="1"/>
        <v>0</v>
      </c>
      <c r="BY2137" t="str">
        <f ca="1"/>
        <v/>
      </c>
      <c r="CC2137" t="str" cm="1">
        <f t="array" aca="1" ref="CC2137" ca="1">_xlfn._xlws.FILTER(VLOOKUP(CB2130,Arrays!$T:$Z,{1,2,3,4,5,6,7},FALSE),VLOOKUP(CB2130,Arrays!$T:$Z,{1,2,3,4,5,6,7},FALSE)&lt;&gt;0,"")</f>
        <v/>
      </c>
      <c r="CO2137" t="str" cm="1">
        <f t="array" ref="CO2137">_xlfn._xlws.FILTER(SUM(CJ2137:CN2137),SUM(CJ2137:CN2137)&lt;&gt;0,"")</f>
        <v/>
      </c>
      <c r="CX2137" t="str">
        <f ca="1"/>
        <v/>
      </c>
      <c r="DE2137" t="str">
        <f ca="1"/>
        <v/>
      </c>
      <c r="DG2137" t="str">
        <f ca="1"/>
        <v/>
      </c>
      <c r="DH2137">
        <f ca="1"/>
        <v>0</v>
      </c>
      <c r="DI2137">
        <f ca="1"/>
        <v>0</v>
      </c>
      <c r="DJ2137">
        <f ca="1"/>
        <v>0</v>
      </c>
      <c r="DK2137">
        <f ca="1"/>
        <v>0</v>
      </c>
      <c r="DL2137">
        <f ca="1"/>
        <v>0</v>
      </c>
      <c r="DM2137">
        <f ca="1"/>
        <v>0</v>
      </c>
      <c r="DN2137" t="str">
        <f ca="1"/>
        <v/>
      </c>
    </row>
    <row r="2138" spans="13:118">
      <c r="M2138" t="str" cm="1">
        <f t="array" ref="M2138">_xlfn._xlws.FILTER(SUM(H2138:L2138),SUM(H2138:L2138)&lt;&gt;0,"")</f>
        <v/>
      </c>
      <c r="AC2138" t="str">
        <f ca="1"/>
        <v/>
      </c>
      <c r="AE2138">
        <f ca="1"/>
        <v>0</v>
      </c>
      <c r="AF2138">
        <f ca="1"/>
        <v>0</v>
      </c>
      <c r="AG2138">
        <f ca="1"/>
        <v>0</v>
      </c>
      <c r="AH2138">
        <f ca="1"/>
        <v>0</v>
      </c>
      <c r="AI2138">
        <f ca="1"/>
        <v>0</v>
      </c>
      <c r="AJ2138">
        <f ca="1"/>
        <v>0</v>
      </c>
      <c r="AK2138">
        <f ca="1"/>
        <v>0</v>
      </c>
      <c r="AL2138" t="str">
        <f ca="1"/>
        <v/>
      </c>
      <c r="AZ2138" t="str" cm="1">
        <f t="array" ref="AZ2138">_xlfn._xlws.FILTER(SUM(AU2138:AY2138),SUM(AU2138:AY2138)&lt;&gt;0,"")</f>
        <v/>
      </c>
      <c r="BP2138" t="str">
        <f ca="1"/>
        <v/>
      </c>
      <c r="BR2138">
        <f ca="1"/>
        <v>0</v>
      </c>
      <c r="BS2138">
        <f ca="1"/>
        <v>0</v>
      </c>
      <c r="BT2138">
        <f ca="1"/>
        <v>0</v>
      </c>
      <c r="BU2138">
        <f ca="1"/>
        <v>0</v>
      </c>
      <c r="BV2138">
        <f ca="1"/>
        <v>0</v>
      </c>
      <c r="BW2138">
        <f ca="1"/>
        <v>0</v>
      </c>
      <c r="BX2138">
        <f ca="1"/>
        <v>0</v>
      </c>
      <c r="BY2138" t="str">
        <f ca="1"/>
        <v/>
      </c>
      <c r="CC2138" t="str" cm="1">
        <f t="array" aca="1" ref="CC2138" ca="1">_xlfn._xlws.FILTER(VLOOKUP(CB2131,Arrays!$T:$Z,{1,2,3,4,5,6,7},FALSE),VLOOKUP(CB2131,Arrays!$T:$Z,{1,2,3,4,5,6,7},FALSE)&lt;&gt;0,"")</f>
        <v/>
      </c>
      <c r="CO2138" t="str" cm="1">
        <f t="array" ref="CO2138">_xlfn._xlws.FILTER(SUM(CJ2138:CN2138),SUM(CJ2138:CN2138)&lt;&gt;0,"")</f>
        <v/>
      </c>
      <c r="CX2138" t="str">
        <f ca="1"/>
        <v/>
      </c>
      <c r="DE2138" t="str">
        <f ca="1"/>
        <v/>
      </c>
      <c r="DG2138" t="str">
        <f ca="1"/>
        <v/>
      </c>
      <c r="DH2138">
        <f ca="1"/>
        <v>0</v>
      </c>
      <c r="DI2138">
        <f ca="1"/>
        <v>0</v>
      </c>
      <c r="DJ2138">
        <f ca="1"/>
        <v>0</v>
      </c>
      <c r="DK2138">
        <f ca="1"/>
        <v>0</v>
      </c>
      <c r="DL2138">
        <f ca="1"/>
        <v>0</v>
      </c>
      <c r="DM2138">
        <f ca="1"/>
        <v>0</v>
      </c>
      <c r="DN2138" t="str">
        <f ca="1"/>
        <v/>
      </c>
    </row>
    <row r="2139" spans="13:118">
      <c r="M2139" t="str" cm="1">
        <f t="array" ref="M2139">_xlfn._xlws.FILTER(SUM(H2139:L2139),SUM(H2139:L2139)&lt;&gt;0,"")</f>
        <v/>
      </c>
      <c r="AC2139" t="str">
        <f ca="1"/>
        <v/>
      </c>
      <c r="AE2139">
        <f ca="1"/>
        <v>0</v>
      </c>
      <c r="AF2139">
        <f ca="1"/>
        <v>0</v>
      </c>
      <c r="AG2139">
        <f ca="1"/>
        <v>0</v>
      </c>
      <c r="AH2139">
        <f ca="1"/>
        <v>0</v>
      </c>
      <c r="AI2139">
        <f ca="1"/>
        <v>0</v>
      </c>
      <c r="AJ2139">
        <f ca="1"/>
        <v>0</v>
      </c>
      <c r="AK2139">
        <f ca="1"/>
        <v>0</v>
      </c>
      <c r="AL2139" t="str">
        <f ca="1"/>
        <v/>
      </c>
      <c r="AZ2139" t="str" cm="1">
        <f t="array" ref="AZ2139">_xlfn._xlws.FILTER(SUM(AU2139:AY2139),SUM(AU2139:AY2139)&lt;&gt;0,"")</f>
        <v/>
      </c>
      <c r="BP2139" t="str">
        <f ca="1"/>
        <v/>
      </c>
      <c r="BR2139">
        <f ca="1"/>
        <v>0</v>
      </c>
      <c r="BS2139">
        <f ca="1"/>
        <v>0</v>
      </c>
      <c r="BT2139">
        <f ca="1"/>
        <v>0</v>
      </c>
      <c r="BU2139">
        <f ca="1"/>
        <v>0</v>
      </c>
      <c r="BV2139">
        <f ca="1"/>
        <v>0</v>
      </c>
      <c r="BW2139">
        <f ca="1"/>
        <v>0</v>
      </c>
      <c r="BX2139">
        <f ca="1"/>
        <v>0</v>
      </c>
      <c r="BY2139" t="str">
        <f ca="1"/>
        <v/>
      </c>
      <c r="CC2139" t="str" cm="1">
        <f t="array" aca="1" ref="CC2139" ca="1">_xlfn._xlws.FILTER(VLOOKUP(CB2132,Arrays!$T:$Z,{1,2,3,4,5,6,7},FALSE),VLOOKUP(CB2132,Arrays!$T:$Z,{1,2,3,4,5,6,7},FALSE)&lt;&gt;0,"")</f>
        <v/>
      </c>
      <c r="CO2139" t="str" cm="1">
        <f t="array" ref="CO2139">_xlfn._xlws.FILTER(SUM(CJ2139:CN2139),SUM(CJ2139:CN2139)&lt;&gt;0,"")</f>
        <v/>
      </c>
      <c r="CX2139" t="str">
        <f ca="1"/>
        <v/>
      </c>
      <c r="DE2139" t="str">
        <f ca="1"/>
        <v/>
      </c>
      <c r="DG2139" t="str">
        <f ca="1"/>
        <v/>
      </c>
      <c r="DH2139">
        <f ca="1"/>
        <v>0</v>
      </c>
      <c r="DI2139">
        <f ca="1"/>
        <v>0</v>
      </c>
      <c r="DJ2139">
        <f ca="1"/>
        <v>0</v>
      </c>
      <c r="DK2139">
        <f ca="1"/>
        <v>0</v>
      </c>
      <c r="DL2139">
        <f ca="1"/>
        <v>0</v>
      </c>
      <c r="DM2139">
        <f ca="1"/>
        <v>0</v>
      </c>
      <c r="DN2139" t="str">
        <f ca="1"/>
        <v/>
      </c>
    </row>
    <row r="2140" spans="13:118">
      <c r="M2140" t="str" cm="1">
        <f t="array" ref="M2140">_xlfn._xlws.FILTER(SUM(H2140:L2140),SUM(H2140:L2140)&lt;&gt;0,"")</f>
        <v/>
      </c>
      <c r="AC2140" t="str">
        <f ca="1"/>
        <v/>
      </c>
      <c r="AE2140">
        <f ca="1"/>
        <v>0</v>
      </c>
      <c r="AF2140">
        <f ca="1"/>
        <v>0</v>
      </c>
      <c r="AG2140">
        <f ca="1"/>
        <v>0</v>
      </c>
      <c r="AH2140">
        <f ca="1"/>
        <v>0</v>
      </c>
      <c r="AI2140">
        <f ca="1"/>
        <v>0</v>
      </c>
      <c r="AJ2140">
        <f ca="1"/>
        <v>0</v>
      </c>
      <c r="AK2140">
        <f ca="1"/>
        <v>0</v>
      </c>
      <c r="AL2140" t="str">
        <f ca="1"/>
        <v/>
      </c>
      <c r="AZ2140" t="str" cm="1">
        <f t="array" ref="AZ2140">_xlfn._xlws.FILTER(SUM(AU2140:AY2140),SUM(AU2140:AY2140)&lt;&gt;0,"")</f>
        <v/>
      </c>
      <c r="BP2140" t="str">
        <f ca="1"/>
        <v/>
      </c>
      <c r="BR2140">
        <f ca="1"/>
        <v>0</v>
      </c>
      <c r="BS2140">
        <f ca="1"/>
        <v>0</v>
      </c>
      <c r="BT2140">
        <f ca="1"/>
        <v>0</v>
      </c>
      <c r="BU2140">
        <f ca="1"/>
        <v>0</v>
      </c>
      <c r="BV2140">
        <f ca="1"/>
        <v>0</v>
      </c>
      <c r="BW2140">
        <f ca="1"/>
        <v>0</v>
      </c>
      <c r="BX2140">
        <f ca="1"/>
        <v>0</v>
      </c>
      <c r="BY2140" t="str">
        <f ca="1"/>
        <v/>
      </c>
      <c r="CC2140" t="str" cm="1">
        <f t="array" aca="1" ref="CC2140" ca="1">_xlfn._xlws.FILTER(VLOOKUP(CB2133,Arrays!$T:$Z,{1,2,3,4,5,6,7},FALSE),VLOOKUP(CB2133,Arrays!$T:$Z,{1,2,3,4,5,6,7},FALSE)&lt;&gt;0,"")</f>
        <v/>
      </c>
      <c r="CO2140" t="str" cm="1">
        <f t="array" ref="CO2140">_xlfn._xlws.FILTER(SUM(CJ2140:CN2140),SUM(CJ2140:CN2140)&lt;&gt;0,"")</f>
        <v/>
      </c>
      <c r="CX2140" t="str">
        <f ca="1"/>
        <v/>
      </c>
      <c r="DE2140" t="str">
        <f ca="1"/>
        <v/>
      </c>
      <c r="DG2140" t="str">
        <f ca="1"/>
        <v/>
      </c>
      <c r="DH2140">
        <f ca="1"/>
        <v>0</v>
      </c>
      <c r="DI2140">
        <f ca="1"/>
        <v>0</v>
      </c>
      <c r="DJ2140">
        <f ca="1"/>
        <v>0</v>
      </c>
      <c r="DK2140">
        <f ca="1"/>
        <v>0</v>
      </c>
      <c r="DL2140">
        <f ca="1"/>
        <v>0</v>
      </c>
      <c r="DM2140">
        <f ca="1"/>
        <v>0</v>
      </c>
      <c r="DN2140" t="str">
        <f ca="1"/>
        <v/>
      </c>
    </row>
    <row r="2141" spans="13:118">
      <c r="M2141" t="str" cm="1">
        <f t="array" ref="M2141">_xlfn._xlws.FILTER(SUM(H2141:L2141),SUM(H2141:L2141)&lt;&gt;0,"")</f>
        <v/>
      </c>
      <c r="AC2141" t="str">
        <f ca="1"/>
        <v/>
      </c>
      <c r="AE2141">
        <f ca="1"/>
        <v>0</v>
      </c>
      <c r="AF2141">
        <f ca="1"/>
        <v>0</v>
      </c>
      <c r="AG2141">
        <f ca="1"/>
        <v>0</v>
      </c>
      <c r="AH2141">
        <f ca="1"/>
        <v>0</v>
      </c>
      <c r="AI2141">
        <f ca="1"/>
        <v>0</v>
      </c>
      <c r="AJ2141">
        <f ca="1"/>
        <v>0</v>
      </c>
      <c r="AK2141">
        <f ca="1"/>
        <v>0</v>
      </c>
      <c r="AL2141" t="str">
        <f ca="1"/>
        <v/>
      </c>
      <c r="AZ2141" t="str" cm="1">
        <f t="array" ref="AZ2141">_xlfn._xlws.FILTER(SUM(AU2141:AY2141),SUM(AU2141:AY2141)&lt;&gt;0,"")</f>
        <v/>
      </c>
      <c r="BP2141" t="str">
        <f ca="1"/>
        <v/>
      </c>
      <c r="BR2141">
        <f ca="1"/>
        <v>0</v>
      </c>
      <c r="BS2141">
        <f ca="1"/>
        <v>0</v>
      </c>
      <c r="BT2141">
        <f ca="1"/>
        <v>0</v>
      </c>
      <c r="BU2141">
        <f ca="1"/>
        <v>0</v>
      </c>
      <c r="BV2141">
        <f ca="1"/>
        <v>0</v>
      </c>
      <c r="BW2141">
        <f ca="1"/>
        <v>0</v>
      </c>
      <c r="BX2141">
        <f ca="1"/>
        <v>0</v>
      </c>
      <c r="BY2141" t="str">
        <f ca="1"/>
        <v/>
      </c>
      <c r="CC2141" t="str" cm="1">
        <f t="array" aca="1" ref="CC2141" ca="1">_xlfn._xlws.FILTER(VLOOKUP(CB2134,Arrays!$T:$Z,{1,2,3,4,5,6,7},FALSE),VLOOKUP(CB2134,Arrays!$T:$Z,{1,2,3,4,5,6,7},FALSE)&lt;&gt;0,"")</f>
        <v/>
      </c>
      <c r="CO2141" t="str" cm="1">
        <f t="array" ref="CO2141">_xlfn._xlws.FILTER(SUM(CJ2141:CN2141),SUM(CJ2141:CN2141)&lt;&gt;0,"")</f>
        <v/>
      </c>
      <c r="CX2141" t="str">
        <f ca="1"/>
        <v/>
      </c>
      <c r="DE2141" t="str">
        <f ca="1"/>
        <v/>
      </c>
      <c r="DG2141" t="str">
        <f ca="1"/>
        <v/>
      </c>
      <c r="DH2141">
        <f ca="1"/>
        <v>0</v>
      </c>
      <c r="DI2141">
        <f ca="1"/>
        <v>0</v>
      </c>
      <c r="DJ2141">
        <f ca="1"/>
        <v>0</v>
      </c>
      <c r="DK2141">
        <f ca="1"/>
        <v>0</v>
      </c>
      <c r="DL2141">
        <f ca="1"/>
        <v>0</v>
      </c>
      <c r="DM2141">
        <f ca="1"/>
        <v>0</v>
      </c>
      <c r="DN2141" t="str">
        <f ca="1"/>
        <v/>
      </c>
    </row>
    <row r="2142" spans="13:118">
      <c r="M2142" t="str" cm="1">
        <f t="array" ref="M2142">_xlfn._xlws.FILTER(SUM(H2142:L2142),SUM(H2142:L2142)&lt;&gt;0,"")</f>
        <v/>
      </c>
      <c r="AC2142" t="str">
        <f ca="1"/>
        <v/>
      </c>
      <c r="AE2142">
        <f ca="1"/>
        <v>0</v>
      </c>
      <c r="AF2142">
        <f ca="1"/>
        <v>0</v>
      </c>
      <c r="AG2142">
        <f ca="1"/>
        <v>0</v>
      </c>
      <c r="AH2142">
        <f ca="1"/>
        <v>0</v>
      </c>
      <c r="AI2142">
        <f ca="1"/>
        <v>0</v>
      </c>
      <c r="AJ2142">
        <f ca="1"/>
        <v>0</v>
      </c>
      <c r="AK2142">
        <f ca="1"/>
        <v>0</v>
      </c>
      <c r="AL2142" t="str">
        <f ca="1"/>
        <v/>
      </c>
      <c r="AZ2142" t="str" cm="1">
        <f t="array" ref="AZ2142">_xlfn._xlws.FILTER(SUM(AU2142:AY2142),SUM(AU2142:AY2142)&lt;&gt;0,"")</f>
        <v/>
      </c>
      <c r="BP2142" t="str">
        <f ca="1"/>
        <v/>
      </c>
      <c r="BR2142">
        <f ca="1"/>
        <v>0</v>
      </c>
      <c r="BS2142">
        <f ca="1"/>
        <v>0</v>
      </c>
      <c r="BT2142">
        <f ca="1"/>
        <v>0</v>
      </c>
      <c r="BU2142">
        <f ca="1"/>
        <v>0</v>
      </c>
      <c r="BV2142">
        <f ca="1"/>
        <v>0</v>
      </c>
      <c r="BW2142">
        <f ca="1"/>
        <v>0</v>
      </c>
      <c r="BX2142">
        <f ca="1"/>
        <v>0</v>
      </c>
      <c r="BY2142" t="str">
        <f ca="1"/>
        <v/>
      </c>
      <c r="CC2142" t="str" cm="1">
        <f t="array" aca="1" ref="CC2142" ca="1">_xlfn._xlws.FILTER(VLOOKUP(CB2135,Arrays!$T:$Z,{1,2,3,4,5,6,7},FALSE),VLOOKUP(CB2135,Arrays!$T:$Z,{1,2,3,4,5,6,7},FALSE)&lt;&gt;0,"")</f>
        <v/>
      </c>
      <c r="CO2142" t="str" cm="1">
        <f t="array" ref="CO2142">_xlfn._xlws.FILTER(SUM(CJ2142:CN2142),SUM(CJ2142:CN2142)&lt;&gt;0,"")</f>
        <v/>
      </c>
      <c r="CX2142" t="str">
        <f ca="1"/>
        <v/>
      </c>
      <c r="DE2142" t="str">
        <f ca="1"/>
        <v/>
      </c>
      <c r="DG2142" t="str">
        <f ca="1"/>
        <v/>
      </c>
      <c r="DH2142">
        <f ca="1"/>
        <v>0</v>
      </c>
      <c r="DI2142">
        <f ca="1"/>
        <v>0</v>
      </c>
      <c r="DJ2142">
        <f ca="1"/>
        <v>0</v>
      </c>
      <c r="DK2142">
        <f ca="1"/>
        <v>0</v>
      </c>
      <c r="DL2142">
        <f ca="1"/>
        <v>0</v>
      </c>
      <c r="DM2142">
        <f ca="1"/>
        <v>0</v>
      </c>
      <c r="DN2142" t="str">
        <f ca="1"/>
        <v/>
      </c>
    </row>
    <row r="2143" spans="13:118">
      <c r="M2143" t="str" cm="1">
        <f t="array" ref="M2143">_xlfn._xlws.FILTER(SUM(H2143:L2143),SUM(H2143:L2143)&lt;&gt;0,"")</f>
        <v/>
      </c>
      <c r="AC2143" t="str">
        <f ca="1"/>
        <v/>
      </c>
      <c r="AE2143">
        <f ca="1"/>
        <v>0</v>
      </c>
      <c r="AF2143">
        <f ca="1"/>
        <v>0</v>
      </c>
      <c r="AG2143">
        <f ca="1"/>
        <v>0</v>
      </c>
      <c r="AH2143">
        <f ca="1"/>
        <v>0</v>
      </c>
      <c r="AI2143">
        <f ca="1"/>
        <v>0</v>
      </c>
      <c r="AJ2143">
        <f ca="1"/>
        <v>0</v>
      </c>
      <c r="AK2143">
        <f ca="1"/>
        <v>0</v>
      </c>
      <c r="AL2143" t="str">
        <f ca="1"/>
        <v/>
      </c>
      <c r="AZ2143" t="str" cm="1">
        <f t="array" ref="AZ2143">_xlfn._xlws.FILTER(SUM(AU2143:AY2143),SUM(AU2143:AY2143)&lt;&gt;0,"")</f>
        <v/>
      </c>
      <c r="BP2143" t="str">
        <f ca="1"/>
        <v/>
      </c>
      <c r="BR2143">
        <f ca="1"/>
        <v>0</v>
      </c>
      <c r="BS2143">
        <f ca="1"/>
        <v>0</v>
      </c>
      <c r="BT2143">
        <f ca="1"/>
        <v>0</v>
      </c>
      <c r="BU2143">
        <f ca="1"/>
        <v>0</v>
      </c>
      <c r="BV2143">
        <f ca="1"/>
        <v>0</v>
      </c>
      <c r="BW2143">
        <f ca="1"/>
        <v>0</v>
      </c>
      <c r="BX2143">
        <f ca="1"/>
        <v>0</v>
      </c>
      <c r="BY2143" t="str">
        <f ca="1"/>
        <v/>
      </c>
      <c r="CC2143" t="str" cm="1">
        <f t="array" aca="1" ref="CC2143" ca="1">_xlfn._xlws.FILTER(VLOOKUP(CB2136,Arrays!$T:$Z,{1,2,3,4,5,6,7},FALSE),VLOOKUP(CB2136,Arrays!$T:$Z,{1,2,3,4,5,6,7},FALSE)&lt;&gt;0,"")</f>
        <v/>
      </c>
      <c r="CO2143" t="str" cm="1">
        <f t="array" ref="CO2143">_xlfn._xlws.FILTER(SUM(CJ2143:CN2143),SUM(CJ2143:CN2143)&lt;&gt;0,"")</f>
        <v/>
      </c>
      <c r="CX2143" t="str">
        <f ca="1"/>
        <v/>
      </c>
      <c r="DE2143" t="str">
        <f ca="1"/>
        <v/>
      </c>
      <c r="DG2143" t="str">
        <f ca="1"/>
        <v/>
      </c>
      <c r="DH2143">
        <f ca="1"/>
        <v>0</v>
      </c>
      <c r="DI2143">
        <f ca="1"/>
        <v>0</v>
      </c>
      <c r="DJ2143">
        <f ca="1"/>
        <v>0</v>
      </c>
      <c r="DK2143">
        <f ca="1"/>
        <v>0</v>
      </c>
      <c r="DL2143">
        <f ca="1"/>
        <v>0</v>
      </c>
      <c r="DM2143">
        <f ca="1"/>
        <v>0</v>
      </c>
      <c r="DN2143" t="str">
        <f ca="1"/>
        <v/>
      </c>
    </row>
    <row r="2144" spans="13:118">
      <c r="M2144" t="str" cm="1">
        <f t="array" ref="M2144">_xlfn._xlws.FILTER(SUM(H2144:L2144),SUM(H2144:L2144)&lt;&gt;0,"")</f>
        <v/>
      </c>
      <c r="AC2144" t="str">
        <f ca="1"/>
        <v/>
      </c>
      <c r="AE2144">
        <f ca="1"/>
        <v>0</v>
      </c>
      <c r="AF2144">
        <f ca="1"/>
        <v>0</v>
      </c>
      <c r="AG2144">
        <f ca="1"/>
        <v>0</v>
      </c>
      <c r="AH2144">
        <f ca="1"/>
        <v>0</v>
      </c>
      <c r="AI2144">
        <f ca="1"/>
        <v>0</v>
      </c>
      <c r="AJ2144">
        <f ca="1"/>
        <v>0</v>
      </c>
      <c r="AK2144">
        <f ca="1"/>
        <v>0</v>
      </c>
      <c r="AL2144" t="str">
        <f ca="1"/>
        <v/>
      </c>
      <c r="AZ2144" t="str" cm="1">
        <f t="array" ref="AZ2144">_xlfn._xlws.FILTER(SUM(AU2144:AY2144),SUM(AU2144:AY2144)&lt;&gt;0,"")</f>
        <v/>
      </c>
      <c r="BP2144" t="str">
        <f ca="1"/>
        <v/>
      </c>
      <c r="BR2144">
        <f ca="1"/>
        <v>0</v>
      </c>
      <c r="BS2144">
        <f ca="1"/>
        <v>0</v>
      </c>
      <c r="BT2144">
        <f ca="1"/>
        <v>0</v>
      </c>
      <c r="BU2144">
        <f ca="1"/>
        <v>0</v>
      </c>
      <c r="BV2144">
        <f ca="1"/>
        <v>0</v>
      </c>
      <c r="BW2144">
        <f ca="1"/>
        <v>0</v>
      </c>
      <c r="BX2144">
        <f ca="1"/>
        <v>0</v>
      </c>
      <c r="BY2144" t="str">
        <f ca="1"/>
        <v/>
      </c>
      <c r="CC2144" t="str" cm="1">
        <f t="array" aca="1" ref="CC2144" ca="1">_xlfn._xlws.FILTER(VLOOKUP(CB2137,Arrays!$T:$Z,{1,2,3,4,5,6,7},FALSE),VLOOKUP(CB2137,Arrays!$T:$Z,{1,2,3,4,5,6,7},FALSE)&lt;&gt;0,"")</f>
        <v/>
      </c>
      <c r="CO2144" t="str" cm="1">
        <f t="array" ref="CO2144">_xlfn._xlws.FILTER(SUM(CJ2144:CN2144),SUM(CJ2144:CN2144)&lt;&gt;0,"")</f>
        <v/>
      </c>
      <c r="CX2144" t="str">
        <f ca="1"/>
        <v/>
      </c>
      <c r="DE2144" t="str">
        <f ca="1"/>
        <v/>
      </c>
      <c r="DG2144" t="str">
        <f ca="1"/>
        <v/>
      </c>
      <c r="DH2144">
        <f ca="1"/>
        <v>0</v>
      </c>
      <c r="DI2144">
        <f ca="1"/>
        <v>0</v>
      </c>
      <c r="DJ2144">
        <f ca="1"/>
        <v>0</v>
      </c>
      <c r="DK2144">
        <f ca="1"/>
        <v>0</v>
      </c>
      <c r="DL2144">
        <f ca="1"/>
        <v>0</v>
      </c>
      <c r="DM2144">
        <f ca="1"/>
        <v>0</v>
      </c>
      <c r="DN2144" t="str">
        <f ca="1"/>
        <v/>
      </c>
    </row>
    <row r="2145" spans="13:118">
      <c r="M2145" t="str" cm="1">
        <f t="array" ref="M2145">_xlfn._xlws.FILTER(SUM(H2145:L2145),SUM(H2145:L2145)&lt;&gt;0,"")</f>
        <v/>
      </c>
      <c r="AC2145" t="str">
        <f ca="1"/>
        <v/>
      </c>
      <c r="AE2145">
        <f ca="1"/>
        <v>0</v>
      </c>
      <c r="AF2145">
        <f ca="1"/>
        <v>0</v>
      </c>
      <c r="AG2145">
        <f ca="1"/>
        <v>0</v>
      </c>
      <c r="AH2145">
        <f ca="1"/>
        <v>0</v>
      </c>
      <c r="AI2145">
        <f ca="1"/>
        <v>0</v>
      </c>
      <c r="AJ2145">
        <f ca="1"/>
        <v>0</v>
      </c>
      <c r="AK2145">
        <f ca="1"/>
        <v>0</v>
      </c>
      <c r="AL2145" t="str">
        <f ca="1"/>
        <v/>
      </c>
      <c r="AZ2145" t="str" cm="1">
        <f t="array" ref="AZ2145">_xlfn._xlws.FILTER(SUM(AU2145:AY2145),SUM(AU2145:AY2145)&lt;&gt;0,"")</f>
        <v/>
      </c>
      <c r="BP2145" t="str">
        <f ca="1"/>
        <v/>
      </c>
      <c r="BR2145">
        <f ca="1"/>
        <v>0</v>
      </c>
      <c r="BS2145">
        <f ca="1"/>
        <v>0</v>
      </c>
      <c r="BT2145">
        <f ca="1"/>
        <v>0</v>
      </c>
      <c r="BU2145">
        <f ca="1"/>
        <v>0</v>
      </c>
      <c r="BV2145">
        <f ca="1"/>
        <v>0</v>
      </c>
      <c r="BW2145">
        <f ca="1"/>
        <v>0</v>
      </c>
      <c r="BX2145">
        <f ca="1"/>
        <v>0</v>
      </c>
      <c r="BY2145" t="str">
        <f ca="1"/>
        <v/>
      </c>
      <c r="CC2145" t="str" cm="1">
        <f t="array" aca="1" ref="CC2145" ca="1">_xlfn._xlws.FILTER(VLOOKUP(CB2138,Arrays!$T:$Z,{1,2,3,4,5,6,7},FALSE),VLOOKUP(CB2138,Arrays!$T:$Z,{1,2,3,4,5,6,7},FALSE)&lt;&gt;0,"")</f>
        <v/>
      </c>
      <c r="CO2145" t="str" cm="1">
        <f t="array" ref="CO2145">_xlfn._xlws.FILTER(SUM(CJ2145:CN2145),SUM(CJ2145:CN2145)&lt;&gt;0,"")</f>
        <v/>
      </c>
      <c r="CX2145" t="str">
        <f ca="1"/>
        <v/>
      </c>
      <c r="DE2145" t="str">
        <f ca="1"/>
        <v/>
      </c>
      <c r="DG2145" t="str">
        <f ca="1"/>
        <v/>
      </c>
      <c r="DH2145">
        <f ca="1"/>
        <v>0</v>
      </c>
      <c r="DI2145">
        <f ca="1"/>
        <v>0</v>
      </c>
      <c r="DJ2145">
        <f ca="1"/>
        <v>0</v>
      </c>
      <c r="DK2145">
        <f ca="1"/>
        <v>0</v>
      </c>
      <c r="DL2145">
        <f ca="1"/>
        <v>0</v>
      </c>
      <c r="DM2145">
        <f ca="1"/>
        <v>0</v>
      </c>
      <c r="DN2145" t="str">
        <f ca="1"/>
        <v/>
      </c>
    </row>
    <row r="2146" spans="13:118">
      <c r="M2146" t="str" cm="1">
        <f t="array" ref="M2146">_xlfn._xlws.FILTER(SUM(H2146:L2146),SUM(H2146:L2146)&lt;&gt;0,"")</f>
        <v/>
      </c>
      <c r="AC2146" t="str">
        <f ca="1"/>
        <v/>
      </c>
      <c r="AE2146">
        <f ca="1"/>
        <v>0</v>
      </c>
      <c r="AF2146">
        <f ca="1"/>
        <v>0</v>
      </c>
      <c r="AG2146">
        <f ca="1"/>
        <v>0</v>
      </c>
      <c r="AH2146">
        <f ca="1"/>
        <v>0</v>
      </c>
      <c r="AI2146">
        <f ca="1"/>
        <v>0</v>
      </c>
      <c r="AJ2146">
        <f ca="1"/>
        <v>0</v>
      </c>
      <c r="AK2146">
        <f ca="1"/>
        <v>0</v>
      </c>
      <c r="AL2146" t="str">
        <f ca="1"/>
        <v/>
      </c>
      <c r="AZ2146" t="str" cm="1">
        <f t="array" ref="AZ2146">_xlfn._xlws.FILTER(SUM(AU2146:AY2146),SUM(AU2146:AY2146)&lt;&gt;0,"")</f>
        <v/>
      </c>
      <c r="BP2146" t="str">
        <f ca="1"/>
        <v/>
      </c>
      <c r="BR2146">
        <f ca="1"/>
        <v>0</v>
      </c>
      <c r="BS2146">
        <f ca="1"/>
        <v>0</v>
      </c>
      <c r="BT2146">
        <f ca="1"/>
        <v>0</v>
      </c>
      <c r="BU2146">
        <f ca="1"/>
        <v>0</v>
      </c>
      <c r="BV2146">
        <f ca="1"/>
        <v>0</v>
      </c>
      <c r="BW2146">
        <f ca="1"/>
        <v>0</v>
      </c>
      <c r="BX2146">
        <f ca="1"/>
        <v>0</v>
      </c>
      <c r="BY2146" t="str">
        <f ca="1"/>
        <v/>
      </c>
      <c r="CC2146" t="str" cm="1">
        <f t="array" aca="1" ref="CC2146" ca="1">_xlfn._xlws.FILTER(VLOOKUP(CB2139,Arrays!$T:$Z,{1,2,3,4,5,6,7},FALSE),VLOOKUP(CB2139,Arrays!$T:$Z,{1,2,3,4,5,6,7},FALSE)&lt;&gt;0,"")</f>
        <v/>
      </c>
      <c r="CO2146" t="str" cm="1">
        <f t="array" ref="CO2146">_xlfn._xlws.FILTER(SUM(CJ2146:CN2146),SUM(CJ2146:CN2146)&lt;&gt;0,"")</f>
        <v/>
      </c>
      <c r="CX2146" t="str">
        <f ca="1"/>
        <v/>
      </c>
      <c r="DE2146" t="str">
        <f ca="1"/>
        <v/>
      </c>
      <c r="DG2146" t="str">
        <f ca="1"/>
        <v/>
      </c>
      <c r="DH2146">
        <f ca="1"/>
        <v>0</v>
      </c>
      <c r="DI2146">
        <f ca="1"/>
        <v>0</v>
      </c>
      <c r="DJ2146">
        <f ca="1"/>
        <v>0</v>
      </c>
      <c r="DK2146">
        <f ca="1"/>
        <v>0</v>
      </c>
      <c r="DL2146">
        <f ca="1"/>
        <v>0</v>
      </c>
      <c r="DM2146">
        <f ca="1"/>
        <v>0</v>
      </c>
      <c r="DN2146" t="str">
        <f ca="1"/>
        <v/>
      </c>
    </row>
    <row r="2147" spans="13:118">
      <c r="M2147" t="str" cm="1">
        <f t="array" ref="M2147">_xlfn._xlws.FILTER(SUM(H2147:L2147),SUM(H2147:L2147)&lt;&gt;0,"")</f>
        <v/>
      </c>
      <c r="AC2147" t="str">
        <f ca="1"/>
        <v/>
      </c>
      <c r="AE2147">
        <f ca="1"/>
        <v>0</v>
      </c>
      <c r="AF2147">
        <f ca="1"/>
        <v>0</v>
      </c>
      <c r="AG2147">
        <f ca="1"/>
        <v>0</v>
      </c>
      <c r="AH2147">
        <f ca="1"/>
        <v>0</v>
      </c>
      <c r="AI2147">
        <f ca="1"/>
        <v>0</v>
      </c>
      <c r="AJ2147">
        <f ca="1"/>
        <v>0</v>
      </c>
      <c r="AK2147">
        <f ca="1"/>
        <v>0</v>
      </c>
      <c r="AL2147" t="str">
        <f ca="1"/>
        <v/>
      </c>
      <c r="AZ2147" t="str" cm="1">
        <f t="array" ref="AZ2147">_xlfn._xlws.FILTER(SUM(AU2147:AY2147),SUM(AU2147:AY2147)&lt;&gt;0,"")</f>
        <v/>
      </c>
      <c r="BP2147" t="str">
        <f ca="1"/>
        <v/>
      </c>
      <c r="BR2147">
        <f ca="1"/>
        <v>0</v>
      </c>
      <c r="BS2147">
        <f ca="1"/>
        <v>0</v>
      </c>
      <c r="BT2147">
        <f ca="1"/>
        <v>0</v>
      </c>
      <c r="BU2147">
        <f ca="1"/>
        <v>0</v>
      </c>
      <c r="BV2147">
        <f ca="1"/>
        <v>0</v>
      </c>
      <c r="BW2147">
        <f ca="1"/>
        <v>0</v>
      </c>
      <c r="BX2147">
        <f ca="1"/>
        <v>0</v>
      </c>
      <c r="BY2147" t="str">
        <f ca="1"/>
        <v/>
      </c>
      <c r="CC2147" t="str" cm="1">
        <f t="array" aca="1" ref="CC2147" ca="1">_xlfn._xlws.FILTER(VLOOKUP(CB2140,Arrays!$T:$Z,{1,2,3,4,5,6,7},FALSE),VLOOKUP(CB2140,Arrays!$T:$Z,{1,2,3,4,5,6,7},FALSE)&lt;&gt;0,"")</f>
        <v/>
      </c>
      <c r="CO2147" t="str" cm="1">
        <f t="array" ref="CO2147">_xlfn._xlws.FILTER(SUM(CJ2147:CN2147),SUM(CJ2147:CN2147)&lt;&gt;0,"")</f>
        <v/>
      </c>
      <c r="CX2147" t="str">
        <f ca="1"/>
        <v/>
      </c>
      <c r="DE2147" t="str">
        <f ca="1"/>
        <v/>
      </c>
      <c r="DG2147" t="str">
        <f ca="1"/>
        <v/>
      </c>
      <c r="DH2147">
        <f ca="1"/>
        <v>0</v>
      </c>
      <c r="DI2147">
        <f ca="1"/>
        <v>0</v>
      </c>
      <c r="DJ2147">
        <f ca="1"/>
        <v>0</v>
      </c>
      <c r="DK2147">
        <f ca="1"/>
        <v>0</v>
      </c>
      <c r="DL2147">
        <f ca="1"/>
        <v>0</v>
      </c>
      <c r="DM2147">
        <f ca="1"/>
        <v>0</v>
      </c>
      <c r="DN2147" t="str">
        <f ca="1"/>
        <v/>
      </c>
    </row>
    <row r="2148" spans="13:118">
      <c r="M2148" t="str" cm="1">
        <f t="array" ref="M2148">_xlfn._xlws.FILTER(SUM(H2148:L2148),SUM(H2148:L2148)&lt;&gt;0,"")</f>
        <v/>
      </c>
      <c r="AC2148" t="str">
        <f ca="1"/>
        <v/>
      </c>
      <c r="AE2148">
        <f ca="1"/>
        <v>0</v>
      </c>
      <c r="AF2148">
        <f ca="1"/>
        <v>0</v>
      </c>
      <c r="AG2148">
        <f ca="1"/>
        <v>0</v>
      </c>
      <c r="AH2148">
        <f ca="1"/>
        <v>0</v>
      </c>
      <c r="AI2148">
        <f ca="1"/>
        <v>0</v>
      </c>
      <c r="AJ2148">
        <f ca="1"/>
        <v>0</v>
      </c>
      <c r="AK2148">
        <f ca="1"/>
        <v>0</v>
      </c>
      <c r="AL2148" t="str">
        <f ca="1"/>
        <v/>
      </c>
      <c r="AZ2148" t="str" cm="1">
        <f t="array" ref="AZ2148">_xlfn._xlws.FILTER(SUM(AU2148:AY2148),SUM(AU2148:AY2148)&lt;&gt;0,"")</f>
        <v/>
      </c>
      <c r="BP2148" t="str">
        <f ca="1"/>
        <v/>
      </c>
      <c r="BR2148">
        <f ca="1"/>
        <v>0</v>
      </c>
      <c r="BS2148">
        <f ca="1"/>
        <v>0</v>
      </c>
      <c r="BT2148">
        <f ca="1"/>
        <v>0</v>
      </c>
      <c r="BU2148">
        <f ca="1"/>
        <v>0</v>
      </c>
      <c r="BV2148">
        <f ca="1"/>
        <v>0</v>
      </c>
      <c r="BW2148">
        <f ca="1"/>
        <v>0</v>
      </c>
      <c r="BX2148">
        <f ca="1"/>
        <v>0</v>
      </c>
      <c r="BY2148" t="str">
        <f ca="1"/>
        <v/>
      </c>
      <c r="CC2148" t="str" cm="1">
        <f t="array" aca="1" ref="CC2148" ca="1">_xlfn._xlws.FILTER(VLOOKUP(CB2141,Arrays!$T:$Z,{1,2,3,4,5,6,7},FALSE),VLOOKUP(CB2141,Arrays!$T:$Z,{1,2,3,4,5,6,7},FALSE)&lt;&gt;0,"")</f>
        <v/>
      </c>
      <c r="CO2148" t="str" cm="1">
        <f t="array" ref="CO2148">_xlfn._xlws.FILTER(SUM(CJ2148:CN2148),SUM(CJ2148:CN2148)&lt;&gt;0,"")</f>
        <v/>
      </c>
      <c r="CX2148" t="str">
        <f ca="1"/>
        <v/>
      </c>
      <c r="DE2148" t="str">
        <f ca="1"/>
        <v/>
      </c>
      <c r="DG2148" t="str">
        <f ca="1"/>
        <v/>
      </c>
      <c r="DH2148">
        <f ca="1"/>
        <v>0</v>
      </c>
      <c r="DI2148">
        <f ca="1"/>
        <v>0</v>
      </c>
      <c r="DJ2148">
        <f ca="1"/>
        <v>0</v>
      </c>
      <c r="DK2148">
        <f ca="1"/>
        <v>0</v>
      </c>
      <c r="DL2148">
        <f ca="1"/>
        <v>0</v>
      </c>
      <c r="DM2148">
        <f ca="1"/>
        <v>0</v>
      </c>
      <c r="DN2148" t="str">
        <f ca="1"/>
        <v/>
      </c>
    </row>
    <row r="2149" spans="13:118">
      <c r="M2149" t="str" cm="1">
        <f t="array" ref="M2149">_xlfn._xlws.FILTER(SUM(H2149:L2149),SUM(H2149:L2149)&lt;&gt;0,"")</f>
        <v/>
      </c>
      <c r="AC2149" t="str">
        <f ca="1"/>
        <v/>
      </c>
      <c r="AE2149">
        <f ca="1"/>
        <v>0</v>
      </c>
      <c r="AF2149">
        <f ca="1"/>
        <v>0</v>
      </c>
      <c r="AG2149">
        <f ca="1"/>
        <v>0</v>
      </c>
      <c r="AH2149">
        <f ca="1"/>
        <v>0</v>
      </c>
      <c r="AI2149">
        <f ca="1"/>
        <v>0</v>
      </c>
      <c r="AJ2149">
        <f ca="1"/>
        <v>0</v>
      </c>
      <c r="AK2149">
        <f ca="1"/>
        <v>0</v>
      </c>
      <c r="AL2149" t="str">
        <f ca="1"/>
        <v/>
      </c>
      <c r="AZ2149" t="str" cm="1">
        <f t="array" ref="AZ2149">_xlfn._xlws.FILTER(SUM(AU2149:AY2149),SUM(AU2149:AY2149)&lt;&gt;0,"")</f>
        <v/>
      </c>
      <c r="BP2149" t="str">
        <f ca="1"/>
        <v/>
      </c>
      <c r="BR2149">
        <f ca="1"/>
        <v>0</v>
      </c>
      <c r="BS2149">
        <f ca="1"/>
        <v>0</v>
      </c>
      <c r="BT2149">
        <f ca="1"/>
        <v>0</v>
      </c>
      <c r="BU2149">
        <f ca="1"/>
        <v>0</v>
      </c>
      <c r="BV2149">
        <f ca="1"/>
        <v>0</v>
      </c>
      <c r="BW2149">
        <f ca="1"/>
        <v>0</v>
      </c>
      <c r="BX2149">
        <f ca="1"/>
        <v>0</v>
      </c>
      <c r="BY2149" t="str">
        <f ca="1"/>
        <v/>
      </c>
      <c r="CC2149" t="str" cm="1">
        <f t="array" aca="1" ref="CC2149" ca="1">_xlfn._xlws.FILTER(VLOOKUP(CB2142,Arrays!$T:$Z,{1,2,3,4,5,6,7},FALSE),VLOOKUP(CB2142,Arrays!$T:$Z,{1,2,3,4,5,6,7},FALSE)&lt;&gt;0,"")</f>
        <v/>
      </c>
      <c r="CO2149" t="str" cm="1">
        <f t="array" ref="CO2149">_xlfn._xlws.FILTER(SUM(CJ2149:CN2149),SUM(CJ2149:CN2149)&lt;&gt;0,"")</f>
        <v/>
      </c>
      <c r="CX2149" t="str">
        <f ca="1"/>
        <v/>
      </c>
      <c r="DE2149" t="str">
        <f ca="1"/>
        <v/>
      </c>
      <c r="DG2149" t="str">
        <f ca="1"/>
        <v/>
      </c>
      <c r="DH2149">
        <f ca="1"/>
        <v>0</v>
      </c>
      <c r="DI2149">
        <f ca="1"/>
        <v>0</v>
      </c>
      <c r="DJ2149">
        <f ca="1"/>
        <v>0</v>
      </c>
      <c r="DK2149">
        <f ca="1"/>
        <v>0</v>
      </c>
      <c r="DL2149">
        <f ca="1"/>
        <v>0</v>
      </c>
      <c r="DM2149">
        <f ca="1"/>
        <v>0</v>
      </c>
      <c r="DN2149" t="str">
        <f ca="1"/>
        <v/>
      </c>
    </row>
    <row r="2150" spans="13:118">
      <c r="M2150" t="str" cm="1">
        <f t="array" ref="M2150">_xlfn._xlws.FILTER(SUM(H2150:L2150),SUM(H2150:L2150)&lt;&gt;0,"")</f>
        <v/>
      </c>
      <c r="AC2150" t="str">
        <f ca="1"/>
        <v/>
      </c>
      <c r="AE2150">
        <f ca="1"/>
        <v>0</v>
      </c>
      <c r="AF2150">
        <f ca="1"/>
        <v>0</v>
      </c>
      <c r="AG2150">
        <f ca="1"/>
        <v>0</v>
      </c>
      <c r="AH2150">
        <f ca="1"/>
        <v>0</v>
      </c>
      <c r="AI2150">
        <f ca="1"/>
        <v>0</v>
      </c>
      <c r="AJ2150">
        <f ca="1"/>
        <v>0</v>
      </c>
      <c r="AK2150">
        <f ca="1"/>
        <v>0</v>
      </c>
      <c r="AL2150" t="str">
        <f ca="1"/>
        <v/>
      </c>
      <c r="AZ2150" t="str" cm="1">
        <f t="array" ref="AZ2150">_xlfn._xlws.FILTER(SUM(AU2150:AY2150),SUM(AU2150:AY2150)&lt;&gt;0,"")</f>
        <v/>
      </c>
      <c r="BP2150" t="str">
        <f ca="1"/>
        <v/>
      </c>
      <c r="BR2150">
        <f ca="1"/>
        <v>0</v>
      </c>
      <c r="BS2150">
        <f ca="1"/>
        <v>0</v>
      </c>
      <c r="BT2150">
        <f ca="1"/>
        <v>0</v>
      </c>
      <c r="BU2150">
        <f ca="1"/>
        <v>0</v>
      </c>
      <c r="BV2150">
        <f ca="1"/>
        <v>0</v>
      </c>
      <c r="BW2150">
        <f ca="1"/>
        <v>0</v>
      </c>
      <c r="BX2150">
        <f ca="1"/>
        <v>0</v>
      </c>
      <c r="BY2150" t="str">
        <f ca="1"/>
        <v/>
      </c>
      <c r="CC2150" t="str" cm="1">
        <f t="array" aca="1" ref="CC2150" ca="1">_xlfn._xlws.FILTER(VLOOKUP(CB2143,Arrays!$T:$Z,{1,2,3,4,5,6,7},FALSE),VLOOKUP(CB2143,Arrays!$T:$Z,{1,2,3,4,5,6,7},FALSE)&lt;&gt;0,"")</f>
        <v/>
      </c>
      <c r="CO2150" t="str" cm="1">
        <f t="array" ref="CO2150">_xlfn._xlws.FILTER(SUM(CJ2150:CN2150),SUM(CJ2150:CN2150)&lt;&gt;0,"")</f>
        <v/>
      </c>
      <c r="CX2150" t="str">
        <f ca="1"/>
        <v/>
      </c>
      <c r="DE2150" t="str">
        <f ca="1"/>
        <v/>
      </c>
      <c r="DG2150" t="str">
        <f ca="1"/>
        <v/>
      </c>
      <c r="DH2150">
        <f ca="1"/>
        <v>0</v>
      </c>
      <c r="DI2150">
        <f ca="1"/>
        <v>0</v>
      </c>
      <c r="DJ2150">
        <f ca="1"/>
        <v>0</v>
      </c>
      <c r="DK2150">
        <f ca="1"/>
        <v>0</v>
      </c>
      <c r="DL2150">
        <f ca="1"/>
        <v>0</v>
      </c>
      <c r="DM2150">
        <f ca="1"/>
        <v>0</v>
      </c>
      <c r="DN2150" t="str">
        <f ca="1"/>
        <v/>
      </c>
    </row>
    <row r="2151" spans="13:118">
      <c r="M2151" t="str" cm="1">
        <f t="array" ref="M2151">_xlfn._xlws.FILTER(SUM(H2151:L2151),SUM(H2151:L2151)&lt;&gt;0,"")</f>
        <v/>
      </c>
      <c r="AC2151" t="str">
        <f ca="1"/>
        <v/>
      </c>
      <c r="AE2151">
        <f ca="1"/>
        <v>0</v>
      </c>
      <c r="AF2151">
        <f ca="1"/>
        <v>0</v>
      </c>
      <c r="AG2151">
        <f ca="1"/>
        <v>0</v>
      </c>
      <c r="AH2151">
        <f ca="1"/>
        <v>0</v>
      </c>
      <c r="AI2151">
        <f ca="1"/>
        <v>0</v>
      </c>
      <c r="AJ2151">
        <f ca="1"/>
        <v>0</v>
      </c>
      <c r="AK2151">
        <f ca="1"/>
        <v>0</v>
      </c>
      <c r="AL2151" t="str">
        <f ca="1"/>
        <v/>
      </c>
      <c r="AZ2151" t="str" cm="1">
        <f t="array" ref="AZ2151">_xlfn._xlws.FILTER(SUM(AU2151:AY2151),SUM(AU2151:AY2151)&lt;&gt;0,"")</f>
        <v/>
      </c>
      <c r="BP2151" t="str">
        <f ca="1"/>
        <v/>
      </c>
      <c r="BR2151">
        <f ca="1"/>
        <v>0</v>
      </c>
      <c r="BS2151">
        <f ca="1"/>
        <v>0</v>
      </c>
      <c r="BT2151">
        <f ca="1"/>
        <v>0</v>
      </c>
      <c r="BU2151">
        <f ca="1"/>
        <v>0</v>
      </c>
      <c r="BV2151">
        <f ca="1"/>
        <v>0</v>
      </c>
      <c r="BW2151">
        <f ca="1"/>
        <v>0</v>
      </c>
      <c r="BX2151">
        <f ca="1"/>
        <v>0</v>
      </c>
      <c r="BY2151" t="str">
        <f ca="1"/>
        <v/>
      </c>
      <c r="CC2151" t="str" cm="1">
        <f t="array" aca="1" ref="CC2151" ca="1">_xlfn._xlws.FILTER(VLOOKUP(CB2144,Arrays!$T:$Z,{1,2,3,4,5,6,7},FALSE),VLOOKUP(CB2144,Arrays!$T:$Z,{1,2,3,4,5,6,7},FALSE)&lt;&gt;0,"")</f>
        <v/>
      </c>
      <c r="CO2151" t="str" cm="1">
        <f t="array" ref="CO2151">_xlfn._xlws.FILTER(SUM(CJ2151:CN2151),SUM(CJ2151:CN2151)&lt;&gt;0,"")</f>
        <v/>
      </c>
      <c r="CX2151" t="str">
        <f ca="1"/>
        <v/>
      </c>
      <c r="DE2151" t="str">
        <f ca="1"/>
        <v/>
      </c>
      <c r="DG2151" t="str">
        <f ca="1"/>
        <v/>
      </c>
      <c r="DH2151">
        <f ca="1"/>
        <v>0</v>
      </c>
      <c r="DI2151">
        <f ca="1"/>
        <v>0</v>
      </c>
      <c r="DJ2151">
        <f ca="1"/>
        <v>0</v>
      </c>
      <c r="DK2151">
        <f ca="1"/>
        <v>0</v>
      </c>
      <c r="DL2151">
        <f ca="1"/>
        <v>0</v>
      </c>
      <c r="DM2151">
        <f ca="1"/>
        <v>0</v>
      </c>
      <c r="DN2151" t="str">
        <f ca="1"/>
        <v/>
      </c>
    </row>
    <row r="2152" spans="13:118">
      <c r="M2152" t="str" cm="1">
        <f t="array" ref="M2152">_xlfn._xlws.FILTER(SUM(H2152:L2152),SUM(H2152:L2152)&lt;&gt;0,"")</f>
        <v/>
      </c>
      <c r="AC2152" t="str">
        <f ca="1"/>
        <v/>
      </c>
      <c r="AE2152">
        <f ca="1"/>
        <v>0</v>
      </c>
      <c r="AF2152">
        <f ca="1"/>
        <v>0</v>
      </c>
      <c r="AG2152">
        <f ca="1"/>
        <v>0</v>
      </c>
      <c r="AH2152">
        <f ca="1"/>
        <v>0</v>
      </c>
      <c r="AI2152">
        <f ca="1"/>
        <v>0</v>
      </c>
      <c r="AJ2152">
        <f ca="1"/>
        <v>0</v>
      </c>
      <c r="AK2152">
        <f ca="1"/>
        <v>0</v>
      </c>
      <c r="AL2152" t="str">
        <f ca="1"/>
        <v/>
      </c>
      <c r="AZ2152" t="str" cm="1">
        <f t="array" ref="AZ2152">_xlfn._xlws.FILTER(SUM(AU2152:AY2152),SUM(AU2152:AY2152)&lt;&gt;0,"")</f>
        <v/>
      </c>
      <c r="BP2152" t="str">
        <f ca="1"/>
        <v/>
      </c>
      <c r="BR2152">
        <f ca="1"/>
        <v>0</v>
      </c>
      <c r="BS2152">
        <f ca="1"/>
        <v>0</v>
      </c>
      <c r="BT2152">
        <f ca="1"/>
        <v>0</v>
      </c>
      <c r="BU2152">
        <f ca="1"/>
        <v>0</v>
      </c>
      <c r="BV2152">
        <f ca="1"/>
        <v>0</v>
      </c>
      <c r="BW2152">
        <f ca="1"/>
        <v>0</v>
      </c>
      <c r="BX2152">
        <f ca="1"/>
        <v>0</v>
      </c>
      <c r="BY2152" t="str">
        <f ca="1"/>
        <v/>
      </c>
      <c r="CC2152" t="str" cm="1">
        <f t="array" aca="1" ref="CC2152" ca="1">_xlfn._xlws.FILTER(VLOOKUP(CB2145,Arrays!$T:$Z,{1,2,3,4,5,6,7},FALSE),VLOOKUP(CB2145,Arrays!$T:$Z,{1,2,3,4,5,6,7},FALSE)&lt;&gt;0,"")</f>
        <v/>
      </c>
      <c r="CO2152" t="str" cm="1">
        <f t="array" ref="CO2152">_xlfn._xlws.FILTER(SUM(CJ2152:CN2152),SUM(CJ2152:CN2152)&lt;&gt;0,"")</f>
        <v/>
      </c>
      <c r="CX2152" t="str">
        <f ca="1"/>
        <v/>
      </c>
      <c r="DE2152" t="str">
        <f ca="1"/>
        <v/>
      </c>
      <c r="DG2152" t="str">
        <f ca="1"/>
        <v/>
      </c>
      <c r="DH2152">
        <f ca="1"/>
        <v>0</v>
      </c>
      <c r="DI2152">
        <f ca="1"/>
        <v>0</v>
      </c>
      <c r="DJ2152">
        <f ca="1"/>
        <v>0</v>
      </c>
      <c r="DK2152">
        <f ca="1"/>
        <v>0</v>
      </c>
      <c r="DL2152">
        <f ca="1"/>
        <v>0</v>
      </c>
      <c r="DM2152">
        <f ca="1"/>
        <v>0</v>
      </c>
      <c r="DN2152" t="str">
        <f ca="1"/>
        <v/>
      </c>
    </row>
    <row r="2153" spans="13:118">
      <c r="M2153" t="str" cm="1">
        <f t="array" ref="M2153">_xlfn._xlws.FILTER(SUM(H2153:L2153),SUM(H2153:L2153)&lt;&gt;0,"")</f>
        <v/>
      </c>
      <c r="AC2153" t="str">
        <f ca="1"/>
        <v/>
      </c>
      <c r="AE2153">
        <f ca="1"/>
        <v>0</v>
      </c>
      <c r="AF2153">
        <f ca="1"/>
        <v>0</v>
      </c>
      <c r="AG2153">
        <f ca="1"/>
        <v>0</v>
      </c>
      <c r="AH2153">
        <f ca="1"/>
        <v>0</v>
      </c>
      <c r="AI2153">
        <f ca="1"/>
        <v>0</v>
      </c>
      <c r="AJ2153">
        <f ca="1"/>
        <v>0</v>
      </c>
      <c r="AK2153">
        <f ca="1"/>
        <v>0</v>
      </c>
      <c r="AL2153" t="str">
        <f ca="1"/>
        <v/>
      </c>
      <c r="AZ2153" t="str" cm="1">
        <f t="array" ref="AZ2153">_xlfn._xlws.FILTER(SUM(AU2153:AY2153),SUM(AU2153:AY2153)&lt;&gt;0,"")</f>
        <v/>
      </c>
      <c r="BP2153" t="str">
        <f ca="1"/>
        <v/>
      </c>
      <c r="BR2153">
        <f ca="1"/>
        <v>0</v>
      </c>
      <c r="BS2153">
        <f ca="1"/>
        <v>0</v>
      </c>
      <c r="BT2153">
        <f ca="1"/>
        <v>0</v>
      </c>
      <c r="BU2153">
        <f ca="1"/>
        <v>0</v>
      </c>
      <c r="BV2153">
        <f ca="1"/>
        <v>0</v>
      </c>
      <c r="BW2153">
        <f ca="1"/>
        <v>0</v>
      </c>
      <c r="BX2153">
        <f ca="1"/>
        <v>0</v>
      </c>
      <c r="BY2153" t="str">
        <f ca="1"/>
        <v/>
      </c>
      <c r="CC2153" t="str" cm="1">
        <f t="array" aca="1" ref="CC2153" ca="1">_xlfn._xlws.FILTER(VLOOKUP(CB2146,Arrays!$T:$Z,{1,2,3,4,5,6,7},FALSE),VLOOKUP(CB2146,Arrays!$T:$Z,{1,2,3,4,5,6,7},FALSE)&lt;&gt;0,"")</f>
        <v/>
      </c>
      <c r="CO2153" t="str" cm="1">
        <f t="array" ref="CO2153">_xlfn._xlws.FILTER(SUM(CJ2153:CN2153),SUM(CJ2153:CN2153)&lt;&gt;0,"")</f>
        <v/>
      </c>
      <c r="CX2153" t="str">
        <f ca="1"/>
        <v/>
      </c>
      <c r="DE2153" t="str">
        <f ca="1"/>
        <v/>
      </c>
      <c r="DG2153" t="str">
        <f ca="1"/>
        <v/>
      </c>
      <c r="DH2153">
        <f ca="1"/>
        <v>0</v>
      </c>
      <c r="DI2153">
        <f ca="1"/>
        <v>0</v>
      </c>
      <c r="DJ2153">
        <f ca="1"/>
        <v>0</v>
      </c>
      <c r="DK2153">
        <f ca="1"/>
        <v>0</v>
      </c>
      <c r="DL2153">
        <f ca="1"/>
        <v>0</v>
      </c>
      <c r="DM2153">
        <f ca="1"/>
        <v>0</v>
      </c>
      <c r="DN2153" t="str">
        <f ca="1"/>
        <v/>
      </c>
    </row>
    <row r="2154" spans="13:118">
      <c r="M2154" t="str" cm="1">
        <f t="array" ref="M2154">_xlfn._xlws.FILTER(SUM(H2154:L2154),SUM(H2154:L2154)&lt;&gt;0,"")</f>
        <v/>
      </c>
      <c r="AC2154" t="str">
        <f ca="1"/>
        <v/>
      </c>
      <c r="AE2154">
        <f ca="1"/>
        <v>0</v>
      </c>
      <c r="AF2154">
        <f ca="1"/>
        <v>0</v>
      </c>
      <c r="AG2154">
        <f ca="1"/>
        <v>0</v>
      </c>
      <c r="AH2154">
        <f ca="1"/>
        <v>0</v>
      </c>
      <c r="AI2154">
        <f ca="1"/>
        <v>0</v>
      </c>
      <c r="AJ2154">
        <f ca="1"/>
        <v>0</v>
      </c>
      <c r="AK2154">
        <f ca="1"/>
        <v>0</v>
      </c>
      <c r="AL2154" t="str">
        <f ca="1"/>
        <v/>
      </c>
      <c r="AZ2154" t="str" cm="1">
        <f t="array" ref="AZ2154">_xlfn._xlws.FILTER(SUM(AU2154:AY2154),SUM(AU2154:AY2154)&lt;&gt;0,"")</f>
        <v/>
      </c>
      <c r="BP2154" t="str">
        <f ca="1"/>
        <v/>
      </c>
      <c r="BR2154">
        <f ca="1"/>
        <v>0</v>
      </c>
      <c r="BS2154">
        <f ca="1"/>
        <v>0</v>
      </c>
      <c r="BT2154">
        <f ca="1"/>
        <v>0</v>
      </c>
      <c r="BU2154">
        <f ca="1"/>
        <v>0</v>
      </c>
      <c r="BV2154">
        <f ca="1"/>
        <v>0</v>
      </c>
      <c r="BW2154">
        <f ca="1"/>
        <v>0</v>
      </c>
      <c r="BX2154">
        <f ca="1"/>
        <v>0</v>
      </c>
      <c r="BY2154" t="str">
        <f ca="1"/>
        <v/>
      </c>
      <c r="CC2154" t="str" cm="1">
        <f t="array" aca="1" ref="CC2154" ca="1">_xlfn._xlws.FILTER(VLOOKUP(CB2147,Arrays!$T:$Z,{1,2,3,4,5,6,7},FALSE),VLOOKUP(CB2147,Arrays!$T:$Z,{1,2,3,4,5,6,7},FALSE)&lt;&gt;0,"")</f>
        <v/>
      </c>
      <c r="CO2154" t="str" cm="1">
        <f t="array" ref="CO2154">_xlfn._xlws.FILTER(SUM(CJ2154:CN2154),SUM(CJ2154:CN2154)&lt;&gt;0,"")</f>
        <v/>
      </c>
      <c r="CX2154" t="str">
        <f ca="1"/>
        <v/>
      </c>
      <c r="DE2154" t="str">
        <f ca="1"/>
        <v/>
      </c>
      <c r="DG2154" t="str">
        <f ca="1"/>
        <v/>
      </c>
      <c r="DH2154">
        <f ca="1"/>
        <v>0</v>
      </c>
      <c r="DI2154">
        <f ca="1"/>
        <v>0</v>
      </c>
      <c r="DJ2154">
        <f ca="1"/>
        <v>0</v>
      </c>
      <c r="DK2154">
        <f ca="1"/>
        <v>0</v>
      </c>
      <c r="DL2154">
        <f ca="1"/>
        <v>0</v>
      </c>
      <c r="DM2154">
        <f ca="1"/>
        <v>0</v>
      </c>
      <c r="DN2154" t="str">
        <f ca="1"/>
        <v/>
      </c>
    </row>
    <row r="2155" spans="13:118">
      <c r="M2155" t="str" cm="1">
        <f t="array" ref="M2155">_xlfn._xlws.FILTER(SUM(H2155:L2155),SUM(H2155:L2155)&lt;&gt;0,"")</f>
        <v/>
      </c>
      <c r="AC2155" t="str">
        <f ca="1"/>
        <v/>
      </c>
      <c r="AE2155">
        <f ca="1"/>
        <v>0</v>
      </c>
      <c r="AF2155">
        <f ca="1"/>
        <v>0</v>
      </c>
      <c r="AG2155">
        <f ca="1"/>
        <v>0</v>
      </c>
      <c r="AH2155">
        <f ca="1"/>
        <v>0</v>
      </c>
      <c r="AI2155">
        <f ca="1"/>
        <v>0</v>
      </c>
      <c r="AJ2155">
        <f ca="1"/>
        <v>0</v>
      </c>
      <c r="AK2155">
        <f ca="1"/>
        <v>0</v>
      </c>
      <c r="AL2155" t="str">
        <f ca="1"/>
        <v/>
      </c>
      <c r="AZ2155" t="str" cm="1">
        <f t="array" ref="AZ2155">_xlfn._xlws.FILTER(SUM(AU2155:AY2155),SUM(AU2155:AY2155)&lt;&gt;0,"")</f>
        <v/>
      </c>
      <c r="BP2155" t="str">
        <f ca="1"/>
        <v/>
      </c>
      <c r="BR2155">
        <f ca="1"/>
        <v>0</v>
      </c>
      <c r="BS2155">
        <f ca="1"/>
        <v>0</v>
      </c>
      <c r="BT2155">
        <f ca="1"/>
        <v>0</v>
      </c>
      <c r="BU2155">
        <f ca="1"/>
        <v>0</v>
      </c>
      <c r="BV2155">
        <f ca="1"/>
        <v>0</v>
      </c>
      <c r="BW2155">
        <f ca="1"/>
        <v>0</v>
      </c>
      <c r="BX2155">
        <f ca="1"/>
        <v>0</v>
      </c>
      <c r="BY2155" t="str">
        <f ca="1"/>
        <v/>
      </c>
      <c r="CC2155" t="str" cm="1">
        <f t="array" aca="1" ref="CC2155" ca="1">_xlfn._xlws.FILTER(VLOOKUP(CB2148,Arrays!$T:$Z,{1,2,3,4,5,6,7},FALSE),VLOOKUP(CB2148,Arrays!$T:$Z,{1,2,3,4,5,6,7},FALSE)&lt;&gt;0,"")</f>
        <v/>
      </c>
      <c r="CO2155" t="str" cm="1">
        <f t="array" ref="CO2155">_xlfn._xlws.FILTER(SUM(CJ2155:CN2155),SUM(CJ2155:CN2155)&lt;&gt;0,"")</f>
        <v/>
      </c>
      <c r="CX2155" t="str">
        <f ca="1"/>
        <v/>
      </c>
      <c r="DE2155" t="str">
        <f ca="1"/>
        <v/>
      </c>
      <c r="DG2155" t="str">
        <f ca="1"/>
        <v/>
      </c>
      <c r="DH2155">
        <f ca="1"/>
        <v>0</v>
      </c>
      <c r="DI2155">
        <f ca="1"/>
        <v>0</v>
      </c>
      <c r="DJ2155">
        <f ca="1"/>
        <v>0</v>
      </c>
      <c r="DK2155">
        <f ca="1"/>
        <v>0</v>
      </c>
      <c r="DL2155">
        <f ca="1"/>
        <v>0</v>
      </c>
      <c r="DM2155">
        <f ca="1"/>
        <v>0</v>
      </c>
      <c r="DN2155" t="str">
        <f ca="1"/>
        <v/>
      </c>
    </row>
    <row r="2156" spans="13:118">
      <c r="M2156" t="str" cm="1">
        <f t="array" ref="M2156">_xlfn._xlws.FILTER(SUM(H2156:L2156),SUM(H2156:L2156)&lt;&gt;0,"")</f>
        <v/>
      </c>
      <c r="AC2156" t="str">
        <f ca="1"/>
        <v/>
      </c>
      <c r="AE2156">
        <f ca="1"/>
        <v>0</v>
      </c>
      <c r="AF2156">
        <f ca="1"/>
        <v>0</v>
      </c>
      <c r="AG2156">
        <f ca="1"/>
        <v>0</v>
      </c>
      <c r="AH2156">
        <f ca="1"/>
        <v>0</v>
      </c>
      <c r="AI2156">
        <f ca="1"/>
        <v>0</v>
      </c>
      <c r="AJ2156">
        <f ca="1"/>
        <v>0</v>
      </c>
      <c r="AK2156">
        <f ca="1"/>
        <v>0</v>
      </c>
      <c r="AL2156" t="str">
        <f ca="1"/>
        <v/>
      </c>
      <c r="AZ2156" t="str" cm="1">
        <f t="array" ref="AZ2156">_xlfn._xlws.FILTER(SUM(AU2156:AY2156),SUM(AU2156:AY2156)&lt;&gt;0,"")</f>
        <v/>
      </c>
      <c r="BP2156" t="str">
        <f ca="1"/>
        <v/>
      </c>
      <c r="BR2156">
        <f ca="1"/>
        <v>0</v>
      </c>
      <c r="BS2156">
        <f ca="1"/>
        <v>0</v>
      </c>
      <c r="BT2156">
        <f ca="1"/>
        <v>0</v>
      </c>
      <c r="BU2156">
        <f ca="1"/>
        <v>0</v>
      </c>
      <c r="BV2156">
        <f ca="1"/>
        <v>0</v>
      </c>
      <c r="BW2156">
        <f ca="1"/>
        <v>0</v>
      </c>
      <c r="BX2156">
        <f ca="1"/>
        <v>0</v>
      </c>
      <c r="BY2156" t="str">
        <f ca="1"/>
        <v/>
      </c>
      <c r="CC2156" t="str" cm="1">
        <f t="array" aca="1" ref="CC2156" ca="1">_xlfn._xlws.FILTER(VLOOKUP(CB2149,Arrays!$T:$Z,{1,2,3,4,5,6,7},FALSE),VLOOKUP(CB2149,Arrays!$T:$Z,{1,2,3,4,5,6,7},FALSE)&lt;&gt;0,"")</f>
        <v/>
      </c>
      <c r="CO2156" t="str" cm="1">
        <f t="array" ref="CO2156">_xlfn._xlws.FILTER(SUM(CJ2156:CN2156),SUM(CJ2156:CN2156)&lt;&gt;0,"")</f>
        <v/>
      </c>
      <c r="CX2156" t="str">
        <f ca="1"/>
        <v/>
      </c>
      <c r="DE2156" t="str">
        <f ca="1"/>
        <v/>
      </c>
      <c r="DG2156" t="str">
        <f ca="1"/>
        <v/>
      </c>
      <c r="DH2156">
        <f ca="1"/>
        <v>0</v>
      </c>
      <c r="DI2156">
        <f ca="1"/>
        <v>0</v>
      </c>
      <c r="DJ2156">
        <f ca="1"/>
        <v>0</v>
      </c>
      <c r="DK2156">
        <f ca="1"/>
        <v>0</v>
      </c>
      <c r="DL2156">
        <f ca="1"/>
        <v>0</v>
      </c>
      <c r="DM2156">
        <f ca="1"/>
        <v>0</v>
      </c>
      <c r="DN2156" t="str">
        <f ca="1"/>
        <v/>
      </c>
    </row>
    <row r="2157" spans="13:118">
      <c r="M2157" t="str" cm="1">
        <f t="array" ref="M2157">_xlfn._xlws.FILTER(SUM(H2157:L2157),SUM(H2157:L2157)&lt;&gt;0,"")</f>
        <v/>
      </c>
      <c r="AC2157" t="str">
        <f ca="1"/>
        <v/>
      </c>
      <c r="AE2157">
        <f ca="1"/>
        <v>0</v>
      </c>
      <c r="AF2157">
        <f ca="1"/>
        <v>0</v>
      </c>
      <c r="AG2157">
        <f ca="1"/>
        <v>0</v>
      </c>
      <c r="AH2157">
        <f ca="1"/>
        <v>0</v>
      </c>
      <c r="AI2157">
        <f ca="1"/>
        <v>0</v>
      </c>
      <c r="AJ2157">
        <f ca="1"/>
        <v>0</v>
      </c>
      <c r="AK2157">
        <f ca="1"/>
        <v>0</v>
      </c>
      <c r="AL2157" t="str">
        <f ca="1"/>
        <v/>
      </c>
      <c r="AZ2157" t="str" cm="1">
        <f t="array" ref="AZ2157">_xlfn._xlws.FILTER(SUM(AU2157:AY2157),SUM(AU2157:AY2157)&lt;&gt;0,"")</f>
        <v/>
      </c>
      <c r="BP2157" t="str">
        <f ca="1"/>
        <v/>
      </c>
      <c r="BR2157">
        <f ca="1"/>
        <v>0</v>
      </c>
      <c r="BS2157">
        <f ca="1"/>
        <v>0</v>
      </c>
      <c r="BT2157">
        <f ca="1"/>
        <v>0</v>
      </c>
      <c r="BU2157">
        <f ca="1"/>
        <v>0</v>
      </c>
      <c r="BV2157">
        <f ca="1"/>
        <v>0</v>
      </c>
      <c r="BW2157">
        <f ca="1"/>
        <v>0</v>
      </c>
      <c r="BX2157">
        <f ca="1"/>
        <v>0</v>
      </c>
      <c r="BY2157" t="str">
        <f ca="1"/>
        <v/>
      </c>
      <c r="CC2157" t="str" cm="1">
        <f t="array" aca="1" ref="CC2157" ca="1">_xlfn._xlws.FILTER(VLOOKUP(CB2150,Arrays!$T:$Z,{1,2,3,4,5,6,7},FALSE),VLOOKUP(CB2150,Arrays!$T:$Z,{1,2,3,4,5,6,7},FALSE)&lt;&gt;0,"")</f>
        <v/>
      </c>
      <c r="CO2157" t="str" cm="1">
        <f t="array" ref="CO2157">_xlfn._xlws.FILTER(SUM(CJ2157:CN2157),SUM(CJ2157:CN2157)&lt;&gt;0,"")</f>
        <v/>
      </c>
      <c r="CX2157" t="str">
        <f ca="1"/>
        <v/>
      </c>
      <c r="DE2157" t="str">
        <f ca="1"/>
        <v/>
      </c>
      <c r="DG2157" t="str">
        <f ca="1"/>
        <v/>
      </c>
      <c r="DH2157">
        <f ca="1"/>
        <v>0</v>
      </c>
      <c r="DI2157">
        <f ca="1"/>
        <v>0</v>
      </c>
      <c r="DJ2157">
        <f ca="1"/>
        <v>0</v>
      </c>
      <c r="DK2157">
        <f ca="1"/>
        <v>0</v>
      </c>
      <c r="DL2157">
        <f ca="1"/>
        <v>0</v>
      </c>
      <c r="DM2157">
        <f ca="1"/>
        <v>0</v>
      </c>
      <c r="DN2157" t="str">
        <f ca="1"/>
        <v/>
      </c>
    </row>
    <row r="2158" spans="13:118">
      <c r="M2158" t="str" cm="1">
        <f t="array" ref="M2158">_xlfn._xlws.FILTER(SUM(H2158:L2158),SUM(H2158:L2158)&lt;&gt;0,"")</f>
        <v/>
      </c>
      <c r="AC2158" t="str">
        <f ca="1"/>
        <v/>
      </c>
      <c r="AE2158">
        <f ca="1"/>
        <v>0</v>
      </c>
      <c r="AF2158">
        <f ca="1"/>
        <v>0</v>
      </c>
      <c r="AG2158">
        <f ca="1"/>
        <v>0</v>
      </c>
      <c r="AH2158">
        <f ca="1"/>
        <v>0</v>
      </c>
      <c r="AI2158">
        <f ca="1"/>
        <v>0</v>
      </c>
      <c r="AJ2158">
        <f ca="1"/>
        <v>0</v>
      </c>
      <c r="AK2158">
        <f ca="1"/>
        <v>0</v>
      </c>
      <c r="AL2158" t="str">
        <f ca="1"/>
        <v/>
      </c>
      <c r="AZ2158" t="str" cm="1">
        <f t="array" ref="AZ2158">_xlfn._xlws.FILTER(SUM(AU2158:AY2158),SUM(AU2158:AY2158)&lt;&gt;0,"")</f>
        <v/>
      </c>
      <c r="BP2158" t="str">
        <f ca="1"/>
        <v/>
      </c>
      <c r="BR2158">
        <f ca="1"/>
        <v>0</v>
      </c>
      <c r="BS2158">
        <f ca="1"/>
        <v>0</v>
      </c>
      <c r="BT2158">
        <f ca="1"/>
        <v>0</v>
      </c>
      <c r="BU2158">
        <f ca="1"/>
        <v>0</v>
      </c>
      <c r="BV2158">
        <f ca="1"/>
        <v>0</v>
      </c>
      <c r="BW2158">
        <f ca="1"/>
        <v>0</v>
      </c>
      <c r="BX2158">
        <f ca="1"/>
        <v>0</v>
      </c>
      <c r="BY2158" t="str">
        <f ca="1"/>
        <v/>
      </c>
      <c r="CC2158" t="str" cm="1">
        <f t="array" aca="1" ref="CC2158" ca="1">_xlfn._xlws.FILTER(VLOOKUP(CB2151,Arrays!$T:$Z,{1,2,3,4,5,6,7},FALSE),VLOOKUP(CB2151,Arrays!$T:$Z,{1,2,3,4,5,6,7},FALSE)&lt;&gt;0,"")</f>
        <v/>
      </c>
      <c r="CO2158" t="str" cm="1">
        <f t="array" ref="CO2158">_xlfn._xlws.FILTER(SUM(CJ2158:CN2158),SUM(CJ2158:CN2158)&lt;&gt;0,"")</f>
        <v/>
      </c>
      <c r="CX2158" t="str">
        <f ca="1"/>
        <v/>
      </c>
      <c r="DE2158" t="str">
        <f ca="1"/>
        <v/>
      </c>
      <c r="DG2158" t="str">
        <f ca="1"/>
        <v/>
      </c>
      <c r="DH2158">
        <f ca="1"/>
        <v>0</v>
      </c>
      <c r="DI2158">
        <f ca="1"/>
        <v>0</v>
      </c>
      <c r="DJ2158">
        <f ca="1"/>
        <v>0</v>
      </c>
      <c r="DK2158">
        <f ca="1"/>
        <v>0</v>
      </c>
      <c r="DL2158">
        <f ca="1"/>
        <v>0</v>
      </c>
      <c r="DM2158">
        <f ca="1"/>
        <v>0</v>
      </c>
      <c r="DN2158" t="str">
        <f ca="1"/>
        <v/>
      </c>
    </row>
    <row r="2159" spans="13:118">
      <c r="M2159" t="str" cm="1">
        <f t="array" ref="M2159">_xlfn._xlws.FILTER(SUM(H2159:L2159),SUM(H2159:L2159)&lt;&gt;0,"")</f>
        <v/>
      </c>
      <c r="AC2159" t="str">
        <f ca="1"/>
        <v/>
      </c>
      <c r="AE2159">
        <f ca="1"/>
        <v>0</v>
      </c>
      <c r="AF2159">
        <f ca="1"/>
        <v>0</v>
      </c>
      <c r="AG2159">
        <f ca="1"/>
        <v>0</v>
      </c>
      <c r="AH2159">
        <f ca="1"/>
        <v>0</v>
      </c>
      <c r="AI2159">
        <f ca="1"/>
        <v>0</v>
      </c>
      <c r="AJ2159">
        <f ca="1"/>
        <v>0</v>
      </c>
      <c r="AK2159">
        <f ca="1"/>
        <v>0</v>
      </c>
      <c r="AL2159" t="str">
        <f ca="1"/>
        <v/>
      </c>
      <c r="AZ2159" t="str" cm="1">
        <f t="array" ref="AZ2159">_xlfn._xlws.FILTER(SUM(AU2159:AY2159),SUM(AU2159:AY2159)&lt;&gt;0,"")</f>
        <v/>
      </c>
      <c r="BP2159" t="str">
        <f ca="1"/>
        <v/>
      </c>
      <c r="BR2159">
        <f ca="1"/>
        <v>0</v>
      </c>
      <c r="BS2159">
        <f ca="1"/>
        <v>0</v>
      </c>
      <c r="BT2159">
        <f ca="1"/>
        <v>0</v>
      </c>
      <c r="BU2159">
        <f ca="1"/>
        <v>0</v>
      </c>
      <c r="BV2159">
        <f ca="1"/>
        <v>0</v>
      </c>
      <c r="BW2159">
        <f ca="1"/>
        <v>0</v>
      </c>
      <c r="BX2159">
        <f ca="1"/>
        <v>0</v>
      </c>
      <c r="BY2159" t="str">
        <f ca="1"/>
        <v/>
      </c>
      <c r="CC2159" t="str" cm="1">
        <f t="array" aca="1" ref="CC2159" ca="1">_xlfn._xlws.FILTER(VLOOKUP(CB2152,Arrays!$T:$Z,{1,2,3,4,5,6,7},FALSE),VLOOKUP(CB2152,Arrays!$T:$Z,{1,2,3,4,5,6,7},FALSE)&lt;&gt;0,"")</f>
        <v/>
      </c>
      <c r="CO2159" t="str" cm="1">
        <f t="array" ref="CO2159">_xlfn._xlws.FILTER(SUM(CJ2159:CN2159),SUM(CJ2159:CN2159)&lt;&gt;0,"")</f>
        <v/>
      </c>
      <c r="CX2159" t="str">
        <f ca="1"/>
        <v/>
      </c>
      <c r="DE2159" t="str">
        <f ca="1"/>
        <v/>
      </c>
      <c r="DG2159" t="str">
        <f ca="1"/>
        <v/>
      </c>
      <c r="DH2159">
        <f ca="1"/>
        <v>0</v>
      </c>
      <c r="DI2159">
        <f ca="1"/>
        <v>0</v>
      </c>
      <c r="DJ2159">
        <f ca="1"/>
        <v>0</v>
      </c>
      <c r="DK2159">
        <f ca="1"/>
        <v>0</v>
      </c>
      <c r="DL2159">
        <f ca="1"/>
        <v>0</v>
      </c>
      <c r="DM2159">
        <f ca="1"/>
        <v>0</v>
      </c>
      <c r="DN2159" t="str">
        <f ca="1"/>
        <v/>
      </c>
    </row>
    <row r="2160" spans="13:118">
      <c r="M2160" t="str" cm="1">
        <f t="array" ref="M2160">_xlfn._xlws.FILTER(SUM(H2160:L2160),SUM(H2160:L2160)&lt;&gt;0,"")</f>
        <v/>
      </c>
      <c r="AC2160" t="str">
        <f ca="1"/>
        <v/>
      </c>
      <c r="AE2160">
        <f ca="1"/>
        <v>0</v>
      </c>
      <c r="AF2160">
        <f ca="1"/>
        <v>0</v>
      </c>
      <c r="AG2160">
        <f ca="1"/>
        <v>0</v>
      </c>
      <c r="AH2160">
        <f ca="1"/>
        <v>0</v>
      </c>
      <c r="AI2160">
        <f ca="1"/>
        <v>0</v>
      </c>
      <c r="AJ2160">
        <f ca="1"/>
        <v>0</v>
      </c>
      <c r="AK2160">
        <f ca="1"/>
        <v>0</v>
      </c>
      <c r="AL2160" t="str">
        <f ca="1"/>
        <v/>
      </c>
      <c r="AZ2160" t="str" cm="1">
        <f t="array" ref="AZ2160">_xlfn._xlws.FILTER(SUM(AU2160:AY2160),SUM(AU2160:AY2160)&lt;&gt;0,"")</f>
        <v/>
      </c>
      <c r="BP2160" t="str">
        <f ca="1"/>
        <v/>
      </c>
      <c r="BR2160">
        <f ca="1"/>
        <v>0</v>
      </c>
      <c r="BS2160">
        <f ca="1"/>
        <v>0</v>
      </c>
      <c r="BT2160">
        <f ca="1"/>
        <v>0</v>
      </c>
      <c r="BU2160">
        <f ca="1"/>
        <v>0</v>
      </c>
      <c r="BV2160">
        <f ca="1"/>
        <v>0</v>
      </c>
      <c r="BW2160">
        <f ca="1"/>
        <v>0</v>
      </c>
      <c r="BX2160">
        <f ca="1"/>
        <v>0</v>
      </c>
      <c r="BY2160" t="str">
        <f ca="1"/>
        <v/>
      </c>
      <c r="CC2160" t="str" cm="1">
        <f t="array" aca="1" ref="CC2160" ca="1">_xlfn._xlws.FILTER(VLOOKUP(CB2153,Arrays!$T:$Z,{1,2,3,4,5,6,7},FALSE),VLOOKUP(CB2153,Arrays!$T:$Z,{1,2,3,4,5,6,7},FALSE)&lt;&gt;0,"")</f>
        <v/>
      </c>
      <c r="CO2160" t="str" cm="1">
        <f t="array" ref="CO2160">_xlfn._xlws.FILTER(SUM(CJ2160:CN2160),SUM(CJ2160:CN2160)&lt;&gt;0,"")</f>
        <v/>
      </c>
      <c r="CX2160" t="str">
        <f ca="1"/>
        <v/>
      </c>
      <c r="DE2160" t="str">
        <f ca="1"/>
        <v/>
      </c>
      <c r="DG2160" t="str">
        <f ca="1"/>
        <v/>
      </c>
      <c r="DH2160">
        <f ca="1"/>
        <v>0</v>
      </c>
      <c r="DI2160">
        <f ca="1"/>
        <v>0</v>
      </c>
      <c r="DJ2160">
        <f ca="1"/>
        <v>0</v>
      </c>
      <c r="DK2160">
        <f ca="1"/>
        <v>0</v>
      </c>
      <c r="DL2160">
        <f ca="1"/>
        <v>0</v>
      </c>
      <c r="DM2160">
        <f ca="1"/>
        <v>0</v>
      </c>
      <c r="DN2160" t="str">
        <f ca="1"/>
        <v/>
      </c>
    </row>
    <row r="2161" spans="13:118">
      <c r="M2161" t="str" cm="1">
        <f t="array" ref="M2161">_xlfn._xlws.FILTER(SUM(H2161:L2161),SUM(H2161:L2161)&lt;&gt;0,"")</f>
        <v/>
      </c>
      <c r="AC2161" t="str">
        <f ca="1"/>
        <v/>
      </c>
      <c r="AE2161">
        <f ca="1"/>
        <v>0</v>
      </c>
      <c r="AF2161">
        <f ca="1"/>
        <v>0</v>
      </c>
      <c r="AG2161">
        <f ca="1"/>
        <v>0</v>
      </c>
      <c r="AH2161">
        <f ca="1"/>
        <v>0</v>
      </c>
      <c r="AI2161">
        <f ca="1"/>
        <v>0</v>
      </c>
      <c r="AJ2161">
        <f ca="1"/>
        <v>0</v>
      </c>
      <c r="AK2161">
        <f ca="1"/>
        <v>0</v>
      </c>
      <c r="AL2161" t="str">
        <f ca="1"/>
        <v/>
      </c>
      <c r="AZ2161" t="str" cm="1">
        <f t="array" ref="AZ2161">_xlfn._xlws.FILTER(SUM(AU2161:AY2161),SUM(AU2161:AY2161)&lt;&gt;0,"")</f>
        <v/>
      </c>
      <c r="BP2161" t="str">
        <f ca="1"/>
        <v/>
      </c>
      <c r="BR2161">
        <f ca="1"/>
        <v>0</v>
      </c>
      <c r="BS2161">
        <f ca="1"/>
        <v>0</v>
      </c>
      <c r="BT2161">
        <f ca="1"/>
        <v>0</v>
      </c>
      <c r="BU2161">
        <f ca="1"/>
        <v>0</v>
      </c>
      <c r="BV2161">
        <f ca="1"/>
        <v>0</v>
      </c>
      <c r="BW2161">
        <f ca="1"/>
        <v>0</v>
      </c>
      <c r="BX2161">
        <f ca="1"/>
        <v>0</v>
      </c>
      <c r="BY2161" t="str">
        <f ca="1"/>
        <v/>
      </c>
      <c r="CC2161" t="str" cm="1">
        <f t="array" aca="1" ref="CC2161" ca="1">_xlfn._xlws.FILTER(VLOOKUP(CB2154,Arrays!$T:$Z,{1,2,3,4,5,6,7},FALSE),VLOOKUP(CB2154,Arrays!$T:$Z,{1,2,3,4,5,6,7},FALSE)&lt;&gt;0,"")</f>
        <v/>
      </c>
      <c r="CO2161" t="str" cm="1">
        <f t="array" ref="CO2161">_xlfn._xlws.FILTER(SUM(CJ2161:CN2161),SUM(CJ2161:CN2161)&lt;&gt;0,"")</f>
        <v/>
      </c>
      <c r="CX2161" t="str">
        <f ca="1"/>
        <v/>
      </c>
      <c r="DE2161" t="str">
        <f ca="1"/>
        <v/>
      </c>
      <c r="DG2161" t="str">
        <f ca="1"/>
        <v/>
      </c>
      <c r="DH2161">
        <f ca="1"/>
        <v>0</v>
      </c>
      <c r="DI2161">
        <f ca="1"/>
        <v>0</v>
      </c>
      <c r="DJ2161">
        <f ca="1"/>
        <v>0</v>
      </c>
      <c r="DK2161">
        <f ca="1"/>
        <v>0</v>
      </c>
      <c r="DL2161">
        <f ca="1"/>
        <v>0</v>
      </c>
      <c r="DM2161">
        <f ca="1"/>
        <v>0</v>
      </c>
      <c r="DN2161" t="str">
        <f ca="1"/>
        <v/>
      </c>
    </row>
    <row r="2162" spans="13:118">
      <c r="M2162" t="str" cm="1">
        <f t="array" ref="M2162">_xlfn._xlws.FILTER(SUM(H2162:L2162),SUM(H2162:L2162)&lt;&gt;0,"")</f>
        <v/>
      </c>
      <c r="AC2162" t="str">
        <f ca="1"/>
        <v/>
      </c>
      <c r="AE2162">
        <f ca="1"/>
        <v>0</v>
      </c>
      <c r="AF2162">
        <f ca="1"/>
        <v>0</v>
      </c>
      <c r="AG2162">
        <f ca="1"/>
        <v>0</v>
      </c>
      <c r="AH2162">
        <f ca="1"/>
        <v>0</v>
      </c>
      <c r="AI2162">
        <f ca="1"/>
        <v>0</v>
      </c>
      <c r="AJ2162">
        <f ca="1"/>
        <v>0</v>
      </c>
      <c r="AK2162">
        <f ca="1"/>
        <v>0</v>
      </c>
      <c r="AL2162" t="str">
        <f ca="1"/>
        <v/>
      </c>
      <c r="AZ2162" t="str" cm="1">
        <f t="array" ref="AZ2162">_xlfn._xlws.FILTER(SUM(AU2162:AY2162),SUM(AU2162:AY2162)&lt;&gt;0,"")</f>
        <v/>
      </c>
      <c r="BP2162" t="str">
        <f ca="1"/>
        <v/>
      </c>
      <c r="BR2162">
        <f ca="1"/>
        <v>0</v>
      </c>
      <c r="BS2162">
        <f ca="1"/>
        <v>0</v>
      </c>
      <c r="BT2162">
        <f ca="1"/>
        <v>0</v>
      </c>
      <c r="BU2162">
        <f ca="1"/>
        <v>0</v>
      </c>
      <c r="BV2162">
        <f ca="1"/>
        <v>0</v>
      </c>
      <c r="BW2162">
        <f ca="1"/>
        <v>0</v>
      </c>
      <c r="BX2162">
        <f ca="1"/>
        <v>0</v>
      </c>
      <c r="BY2162" t="str">
        <f ca="1"/>
        <v/>
      </c>
      <c r="CC2162" t="str" cm="1">
        <f t="array" aca="1" ref="CC2162" ca="1">_xlfn._xlws.FILTER(VLOOKUP(CB2155,Arrays!$T:$Z,{1,2,3,4,5,6,7},FALSE),VLOOKUP(CB2155,Arrays!$T:$Z,{1,2,3,4,5,6,7},FALSE)&lt;&gt;0,"")</f>
        <v/>
      </c>
      <c r="CO2162" t="str" cm="1">
        <f t="array" ref="CO2162">_xlfn._xlws.FILTER(SUM(CJ2162:CN2162),SUM(CJ2162:CN2162)&lt;&gt;0,"")</f>
        <v/>
      </c>
      <c r="CX2162" t="str">
        <f ca="1"/>
        <v/>
      </c>
      <c r="DE2162" t="str">
        <f ca="1"/>
        <v/>
      </c>
      <c r="DG2162" t="str">
        <f ca="1"/>
        <v/>
      </c>
      <c r="DH2162">
        <f ca="1"/>
        <v>0</v>
      </c>
      <c r="DI2162">
        <f ca="1"/>
        <v>0</v>
      </c>
      <c r="DJ2162">
        <f ca="1"/>
        <v>0</v>
      </c>
      <c r="DK2162">
        <f ca="1"/>
        <v>0</v>
      </c>
      <c r="DL2162">
        <f ca="1"/>
        <v>0</v>
      </c>
      <c r="DM2162">
        <f ca="1"/>
        <v>0</v>
      </c>
      <c r="DN2162" t="str">
        <f ca="1"/>
        <v/>
      </c>
    </row>
    <row r="2163" spans="13:118">
      <c r="M2163" t="str" cm="1">
        <f t="array" ref="M2163">_xlfn._xlws.FILTER(SUM(H2163:L2163),SUM(H2163:L2163)&lt;&gt;0,"")</f>
        <v/>
      </c>
      <c r="AC2163" t="str">
        <f ca="1"/>
        <v/>
      </c>
      <c r="AE2163">
        <f ca="1"/>
        <v>0</v>
      </c>
      <c r="AF2163">
        <f ca="1"/>
        <v>0</v>
      </c>
      <c r="AG2163">
        <f ca="1"/>
        <v>0</v>
      </c>
      <c r="AH2163">
        <f ca="1"/>
        <v>0</v>
      </c>
      <c r="AI2163">
        <f ca="1"/>
        <v>0</v>
      </c>
      <c r="AJ2163">
        <f ca="1"/>
        <v>0</v>
      </c>
      <c r="AK2163">
        <f ca="1"/>
        <v>0</v>
      </c>
      <c r="AL2163" t="str">
        <f ca="1"/>
        <v/>
      </c>
      <c r="AZ2163" t="str" cm="1">
        <f t="array" ref="AZ2163">_xlfn._xlws.FILTER(SUM(AU2163:AY2163),SUM(AU2163:AY2163)&lt;&gt;0,"")</f>
        <v/>
      </c>
      <c r="BP2163" t="str">
        <f ca="1"/>
        <v/>
      </c>
      <c r="BR2163">
        <f ca="1"/>
        <v>0</v>
      </c>
      <c r="BS2163">
        <f ca="1"/>
        <v>0</v>
      </c>
      <c r="BT2163">
        <f ca="1"/>
        <v>0</v>
      </c>
      <c r="BU2163">
        <f ca="1"/>
        <v>0</v>
      </c>
      <c r="BV2163">
        <f ca="1"/>
        <v>0</v>
      </c>
      <c r="BW2163">
        <f ca="1"/>
        <v>0</v>
      </c>
      <c r="BX2163">
        <f ca="1"/>
        <v>0</v>
      </c>
      <c r="BY2163" t="str">
        <f ca="1"/>
        <v/>
      </c>
      <c r="CC2163" t="str" cm="1">
        <f t="array" aca="1" ref="CC2163" ca="1">_xlfn._xlws.FILTER(VLOOKUP(CB2156,Arrays!$T:$Z,{1,2,3,4,5,6,7},FALSE),VLOOKUP(CB2156,Arrays!$T:$Z,{1,2,3,4,5,6,7},FALSE)&lt;&gt;0,"")</f>
        <v/>
      </c>
      <c r="CO2163" t="str" cm="1">
        <f t="array" ref="CO2163">_xlfn._xlws.FILTER(SUM(CJ2163:CN2163),SUM(CJ2163:CN2163)&lt;&gt;0,"")</f>
        <v/>
      </c>
      <c r="CX2163" t="str">
        <f ca="1"/>
        <v/>
      </c>
      <c r="DE2163" t="str">
        <f ca="1"/>
        <v/>
      </c>
      <c r="DG2163" t="str">
        <f ca="1"/>
        <v/>
      </c>
      <c r="DH2163">
        <f ca="1"/>
        <v>0</v>
      </c>
      <c r="DI2163">
        <f ca="1"/>
        <v>0</v>
      </c>
      <c r="DJ2163">
        <f ca="1"/>
        <v>0</v>
      </c>
      <c r="DK2163">
        <f ca="1"/>
        <v>0</v>
      </c>
      <c r="DL2163">
        <f ca="1"/>
        <v>0</v>
      </c>
      <c r="DM2163">
        <f ca="1"/>
        <v>0</v>
      </c>
      <c r="DN2163" t="str">
        <f ca="1"/>
        <v/>
      </c>
    </row>
    <row r="2164" spans="13:118">
      <c r="M2164" t="str" cm="1">
        <f t="array" ref="M2164">_xlfn._xlws.FILTER(SUM(H2164:L2164),SUM(H2164:L2164)&lt;&gt;0,"")</f>
        <v/>
      </c>
      <c r="AC2164" t="str">
        <f ca="1"/>
        <v/>
      </c>
      <c r="AE2164">
        <f ca="1"/>
        <v>0</v>
      </c>
      <c r="AF2164">
        <f ca="1"/>
        <v>0</v>
      </c>
      <c r="AG2164">
        <f ca="1"/>
        <v>0</v>
      </c>
      <c r="AH2164">
        <f ca="1"/>
        <v>0</v>
      </c>
      <c r="AI2164">
        <f ca="1"/>
        <v>0</v>
      </c>
      <c r="AJ2164">
        <f ca="1"/>
        <v>0</v>
      </c>
      <c r="AK2164">
        <f ca="1"/>
        <v>0</v>
      </c>
      <c r="AL2164" t="str">
        <f ca="1"/>
        <v/>
      </c>
      <c r="AZ2164" t="str" cm="1">
        <f t="array" ref="AZ2164">_xlfn._xlws.FILTER(SUM(AU2164:AY2164),SUM(AU2164:AY2164)&lt;&gt;0,"")</f>
        <v/>
      </c>
      <c r="BP2164" t="str">
        <f ca="1"/>
        <v/>
      </c>
      <c r="BR2164">
        <f ca="1"/>
        <v>0</v>
      </c>
      <c r="BS2164">
        <f ca="1"/>
        <v>0</v>
      </c>
      <c r="BT2164">
        <f ca="1"/>
        <v>0</v>
      </c>
      <c r="BU2164">
        <f ca="1"/>
        <v>0</v>
      </c>
      <c r="BV2164">
        <f ca="1"/>
        <v>0</v>
      </c>
      <c r="BW2164">
        <f ca="1"/>
        <v>0</v>
      </c>
      <c r="BX2164">
        <f ca="1"/>
        <v>0</v>
      </c>
      <c r="BY2164" t="str">
        <f ca="1"/>
        <v/>
      </c>
      <c r="CC2164" t="str" cm="1">
        <f t="array" aca="1" ref="CC2164" ca="1">_xlfn._xlws.FILTER(VLOOKUP(CB2157,Arrays!$T:$Z,{1,2,3,4,5,6,7},FALSE),VLOOKUP(CB2157,Arrays!$T:$Z,{1,2,3,4,5,6,7},FALSE)&lt;&gt;0,"")</f>
        <v/>
      </c>
      <c r="CO2164" t="str" cm="1">
        <f t="array" ref="CO2164">_xlfn._xlws.FILTER(SUM(CJ2164:CN2164),SUM(CJ2164:CN2164)&lt;&gt;0,"")</f>
        <v/>
      </c>
      <c r="CX2164" t="str">
        <f ca="1"/>
        <v/>
      </c>
      <c r="DE2164" t="str">
        <f ca="1"/>
        <v/>
      </c>
      <c r="DG2164" t="str">
        <f ca="1"/>
        <v/>
      </c>
      <c r="DH2164">
        <f ca="1"/>
        <v>0</v>
      </c>
      <c r="DI2164">
        <f ca="1"/>
        <v>0</v>
      </c>
      <c r="DJ2164">
        <f ca="1"/>
        <v>0</v>
      </c>
      <c r="DK2164">
        <f ca="1"/>
        <v>0</v>
      </c>
      <c r="DL2164">
        <f ca="1"/>
        <v>0</v>
      </c>
      <c r="DM2164">
        <f ca="1"/>
        <v>0</v>
      </c>
      <c r="DN2164" t="str">
        <f ca="1"/>
        <v/>
      </c>
    </row>
    <row r="2165" spans="13:118">
      <c r="M2165" t="str" cm="1">
        <f t="array" ref="M2165">_xlfn._xlws.FILTER(SUM(H2165:L2165),SUM(H2165:L2165)&lt;&gt;0,"")</f>
        <v/>
      </c>
      <c r="AC2165" t="str">
        <f ca="1"/>
        <v/>
      </c>
      <c r="AE2165">
        <f ca="1"/>
        <v>0</v>
      </c>
      <c r="AF2165">
        <f ca="1"/>
        <v>0</v>
      </c>
      <c r="AG2165">
        <f ca="1"/>
        <v>0</v>
      </c>
      <c r="AH2165">
        <f ca="1"/>
        <v>0</v>
      </c>
      <c r="AI2165">
        <f ca="1"/>
        <v>0</v>
      </c>
      <c r="AJ2165">
        <f ca="1"/>
        <v>0</v>
      </c>
      <c r="AK2165">
        <f ca="1"/>
        <v>0</v>
      </c>
      <c r="AL2165" t="str">
        <f ca="1"/>
        <v/>
      </c>
      <c r="AZ2165" t="str" cm="1">
        <f t="array" ref="AZ2165">_xlfn._xlws.FILTER(SUM(AU2165:AY2165),SUM(AU2165:AY2165)&lt;&gt;0,"")</f>
        <v/>
      </c>
      <c r="BP2165" t="str">
        <f ca="1"/>
        <v/>
      </c>
      <c r="BR2165">
        <f ca="1"/>
        <v>0</v>
      </c>
      <c r="BS2165">
        <f ca="1"/>
        <v>0</v>
      </c>
      <c r="BT2165">
        <f ca="1"/>
        <v>0</v>
      </c>
      <c r="BU2165">
        <f ca="1"/>
        <v>0</v>
      </c>
      <c r="BV2165">
        <f ca="1"/>
        <v>0</v>
      </c>
      <c r="BW2165">
        <f ca="1"/>
        <v>0</v>
      </c>
      <c r="BX2165">
        <f ca="1"/>
        <v>0</v>
      </c>
      <c r="BY2165" t="str">
        <f ca="1"/>
        <v/>
      </c>
      <c r="CC2165" t="str" cm="1">
        <f t="array" aca="1" ref="CC2165" ca="1">_xlfn._xlws.FILTER(VLOOKUP(CB2158,Arrays!$T:$Z,{1,2,3,4,5,6,7},FALSE),VLOOKUP(CB2158,Arrays!$T:$Z,{1,2,3,4,5,6,7},FALSE)&lt;&gt;0,"")</f>
        <v/>
      </c>
      <c r="CO2165" t="str" cm="1">
        <f t="array" ref="CO2165">_xlfn._xlws.FILTER(SUM(CJ2165:CN2165),SUM(CJ2165:CN2165)&lt;&gt;0,"")</f>
        <v/>
      </c>
      <c r="CX2165" t="str">
        <f ca="1"/>
        <v/>
      </c>
      <c r="DE2165" t="str">
        <f ca="1"/>
        <v/>
      </c>
      <c r="DG2165" t="str">
        <f ca="1"/>
        <v/>
      </c>
      <c r="DH2165">
        <f ca="1"/>
        <v>0</v>
      </c>
      <c r="DI2165">
        <f ca="1"/>
        <v>0</v>
      </c>
      <c r="DJ2165">
        <f ca="1"/>
        <v>0</v>
      </c>
      <c r="DK2165">
        <f ca="1"/>
        <v>0</v>
      </c>
      <c r="DL2165">
        <f ca="1"/>
        <v>0</v>
      </c>
      <c r="DM2165">
        <f ca="1"/>
        <v>0</v>
      </c>
      <c r="DN2165" t="str">
        <f ca="1"/>
        <v/>
      </c>
    </row>
    <row r="2166" spans="13:118">
      <c r="M2166" t="str" cm="1">
        <f t="array" ref="M2166">_xlfn._xlws.FILTER(SUM(H2166:L2166),SUM(H2166:L2166)&lt;&gt;0,"")</f>
        <v/>
      </c>
      <c r="AC2166" t="str">
        <f ca="1"/>
        <v/>
      </c>
      <c r="AE2166">
        <f ca="1"/>
        <v>0</v>
      </c>
      <c r="AF2166">
        <f ca="1"/>
        <v>0</v>
      </c>
      <c r="AG2166">
        <f ca="1"/>
        <v>0</v>
      </c>
      <c r="AH2166">
        <f ca="1"/>
        <v>0</v>
      </c>
      <c r="AI2166">
        <f ca="1"/>
        <v>0</v>
      </c>
      <c r="AJ2166">
        <f ca="1"/>
        <v>0</v>
      </c>
      <c r="AK2166">
        <f ca="1"/>
        <v>0</v>
      </c>
      <c r="AL2166" t="str">
        <f ca="1"/>
        <v/>
      </c>
      <c r="AZ2166" t="str" cm="1">
        <f t="array" ref="AZ2166">_xlfn._xlws.FILTER(SUM(AU2166:AY2166),SUM(AU2166:AY2166)&lt;&gt;0,"")</f>
        <v/>
      </c>
      <c r="BP2166" t="str">
        <f ca="1"/>
        <v/>
      </c>
      <c r="BR2166">
        <f ca="1"/>
        <v>0</v>
      </c>
      <c r="BS2166">
        <f ca="1"/>
        <v>0</v>
      </c>
      <c r="BT2166">
        <f ca="1"/>
        <v>0</v>
      </c>
      <c r="BU2166">
        <f ca="1"/>
        <v>0</v>
      </c>
      <c r="BV2166">
        <f ca="1"/>
        <v>0</v>
      </c>
      <c r="BW2166">
        <f ca="1"/>
        <v>0</v>
      </c>
      <c r="BX2166">
        <f ca="1"/>
        <v>0</v>
      </c>
      <c r="BY2166" t="str">
        <f ca="1"/>
        <v/>
      </c>
      <c r="CC2166" t="str" cm="1">
        <f t="array" aca="1" ref="CC2166" ca="1">_xlfn._xlws.FILTER(VLOOKUP(CB2159,Arrays!$T:$Z,{1,2,3,4,5,6,7},FALSE),VLOOKUP(CB2159,Arrays!$T:$Z,{1,2,3,4,5,6,7},FALSE)&lt;&gt;0,"")</f>
        <v/>
      </c>
      <c r="CO2166" t="str" cm="1">
        <f t="array" ref="CO2166">_xlfn._xlws.FILTER(SUM(CJ2166:CN2166),SUM(CJ2166:CN2166)&lt;&gt;0,"")</f>
        <v/>
      </c>
      <c r="CX2166" t="str">
        <f ca="1"/>
        <v/>
      </c>
      <c r="DE2166" t="str">
        <f ca="1"/>
        <v/>
      </c>
      <c r="DG2166" t="str">
        <f ca="1"/>
        <v/>
      </c>
      <c r="DH2166">
        <f ca="1"/>
        <v>0</v>
      </c>
      <c r="DI2166">
        <f ca="1"/>
        <v>0</v>
      </c>
      <c r="DJ2166">
        <f ca="1"/>
        <v>0</v>
      </c>
      <c r="DK2166">
        <f ca="1"/>
        <v>0</v>
      </c>
      <c r="DL2166">
        <f ca="1"/>
        <v>0</v>
      </c>
      <c r="DM2166">
        <f ca="1"/>
        <v>0</v>
      </c>
      <c r="DN2166" t="str">
        <f ca="1"/>
        <v/>
      </c>
    </row>
    <row r="2167" spans="13:118">
      <c r="M2167" t="str" cm="1">
        <f t="array" ref="M2167">_xlfn._xlws.FILTER(SUM(H2167:L2167),SUM(H2167:L2167)&lt;&gt;0,"")</f>
        <v/>
      </c>
      <c r="AC2167" t="str">
        <f ca="1"/>
        <v/>
      </c>
      <c r="AE2167">
        <f ca="1"/>
        <v>0</v>
      </c>
      <c r="AF2167">
        <f ca="1"/>
        <v>0</v>
      </c>
      <c r="AG2167">
        <f ca="1"/>
        <v>0</v>
      </c>
      <c r="AH2167">
        <f ca="1"/>
        <v>0</v>
      </c>
      <c r="AI2167">
        <f ca="1"/>
        <v>0</v>
      </c>
      <c r="AJ2167">
        <f ca="1"/>
        <v>0</v>
      </c>
      <c r="AK2167">
        <f ca="1"/>
        <v>0</v>
      </c>
      <c r="AL2167" t="str">
        <f ca="1"/>
        <v/>
      </c>
      <c r="AZ2167" t="str" cm="1">
        <f t="array" ref="AZ2167">_xlfn._xlws.FILTER(SUM(AU2167:AY2167),SUM(AU2167:AY2167)&lt;&gt;0,"")</f>
        <v/>
      </c>
      <c r="BP2167" t="str">
        <f ca="1"/>
        <v/>
      </c>
      <c r="BR2167">
        <f ca="1"/>
        <v>0</v>
      </c>
      <c r="BS2167">
        <f ca="1"/>
        <v>0</v>
      </c>
      <c r="BT2167">
        <f ca="1"/>
        <v>0</v>
      </c>
      <c r="BU2167">
        <f ca="1"/>
        <v>0</v>
      </c>
      <c r="BV2167">
        <f ca="1"/>
        <v>0</v>
      </c>
      <c r="BW2167">
        <f ca="1"/>
        <v>0</v>
      </c>
      <c r="BX2167">
        <f ca="1"/>
        <v>0</v>
      </c>
      <c r="BY2167" t="str">
        <f ca="1"/>
        <v/>
      </c>
      <c r="CC2167" t="str" cm="1">
        <f t="array" aca="1" ref="CC2167" ca="1">_xlfn._xlws.FILTER(VLOOKUP(CB2160,Arrays!$T:$Z,{1,2,3,4,5,6,7},FALSE),VLOOKUP(CB2160,Arrays!$T:$Z,{1,2,3,4,5,6,7},FALSE)&lt;&gt;0,"")</f>
        <v/>
      </c>
      <c r="CO2167" t="str" cm="1">
        <f t="array" ref="CO2167">_xlfn._xlws.FILTER(SUM(CJ2167:CN2167),SUM(CJ2167:CN2167)&lt;&gt;0,"")</f>
        <v/>
      </c>
      <c r="CX2167" t="str">
        <f ca="1"/>
        <v/>
      </c>
      <c r="DE2167" t="str">
        <f ca="1"/>
        <v/>
      </c>
      <c r="DG2167" t="str">
        <f ca="1"/>
        <v/>
      </c>
      <c r="DH2167">
        <f ca="1"/>
        <v>0</v>
      </c>
      <c r="DI2167">
        <f ca="1"/>
        <v>0</v>
      </c>
      <c r="DJ2167">
        <f ca="1"/>
        <v>0</v>
      </c>
      <c r="DK2167">
        <f ca="1"/>
        <v>0</v>
      </c>
      <c r="DL2167">
        <f ca="1"/>
        <v>0</v>
      </c>
      <c r="DM2167">
        <f ca="1"/>
        <v>0</v>
      </c>
      <c r="DN2167" t="str">
        <f ca="1"/>
        <v/>
      </c>
    </row>
    <row r="2168" spans="13:118">
      <c r="M2168" t="str" cm="1">
        <f t="array" ref="M2168">_xlfn._xlws.FILTER(SUM(H2168:L2168),SUM(H2168:L2168)&lt;&gt;0,"")</f>
        <v/>
      </c>
      <c r="AC2168" t="str">
        <f ca="1"/>
        <v/>
      </c>
      <c r="AE2168">
        <f ca="1"/>
        <v>0</v>
      </c>
      <c r="AF2168">
        <f ca="1"/>
        <v>0</v>
      </c>
      <c r="AG2168">
        <f ca="1"/>
        <v>0</v>
      </c>
      <c r="AH2168">
        <f ca="1"/>
        <v>0</v>
      </c>
      <c r="AI2168">
        <f ca="1"/>
        <v>0</v>
      </c>
      <c r="AJ2168">
        <f ca="1"/>
        <v>0</v>
      </c>
      <c r="AK2168">
        <f ca="1"/>
        <v>0</v>
      </c>
      <c r="AL2168" t="str">
        <f ca="1"/>
        <v/>
      </c>
      <c r="AZ2168" t="str" cm="1">
        <f t="array" ref="AZ2168">_xlfn._xlws.FILTER(SUM(AU2168:AY2168),SUM(AU2168:AY2168)&lt;&gt;0,"")</f>
        <v/>
      </c>
      <c r="BP2168" t="str">
        <f ca="1"/>
        <v/>
      </c>
      <c r="BR2168">
        <f ca="1"/>
        <v>0</v>
      </c>
      <c r="BS2168">
        <f ca="1"/>
        <v>0</v>
      </c>
      <c r="BT2168">
        <f ca="1"/>
        <v>0</v>
      </c>
      <c r="BU2168">
        <f ca="1"/>
        <v>0</v>
      </c>
      <c r="BV2168">
        <f ca="1"/>
        <v>0</v>
      </c>
      <c r="BW2168">
        <f ca="1"/>
        <v>0</v>
      </c>
      <c r="BX2168">
        <f ca="1"/>
        <v>0</v>
      </c>
      <c r="BY2168" t="str">
        <f ca="1"/>
        <v/>
      </c>
      <c r="CC2168" t="str" cm="1">
        <f t="array" aca="1" ref="CC2168" ca="1">_xlfn._xlws.FILTER(VLOOKUP(CB2161,Arrays!$T:$Z,{1,2,3,4,5,6,7},FALSE),VLOOKUP(CB2161,Arrays!$T:$Z,{1,2,3,4,5,6,7},FALSE)&lt;&gt;0,"")</f>
        <v/>
      </c>
      <c r="CO2168" t="str" cm="1">
        <f t="array" ref="CO2168">_xlfn._xlws.FILTER(SUM(CJ2168:CN2168),SUM(CJ2168:CN2168)&lt;&gt;0,"")</f>
        <v/>
      </c>
      <c r="CX2168" t="str">
        <f ca="1"/>
        <v/>
      </c>
      <c r="DE2168" t="str">
        <f ca="1"/>
        <v/>
      </c>
      <c r="DG2168" t="str">
        <f ca="1"/>
        <v/>
      </c>
      <c r="DH2168">
        <f ca="1"/>
        <v>0</v>
      </c>
      <c r="DI2168">
        <f ca="1"/>
        <v>0</v>
      </c>
      <c r="DJ2168">
        <f ca="1"/>
        <v>0</v>
      </c>
      <c r="DK2168">
        <f ca="1"/>
        <v>0</v>
      </c>
      <c r="DL2168">
        <f ca="1"/>
        <v>0</v>
      </c>
      <c r="DM2168">
        <f ca="1"/>
        <v>0</v>
      </c>
      <c r="DN2168" t="str">
        <f ca="1"/>
        <v/>
      </c>
    </row>
    <row r="2169" spans="13:118">
      <c r="M2169" t="str" cm="1">
        <f t="array" ref="M2169">_xlfn._xlws.FILTER(SUM(H2169:L2169),SUM(H2169:L2169)&lt;&gt;0,"")</f>
        <v/>
      </c>
      <c r="AC2169" t="str">
        <f ca="1"/>
        <v/>
      </c>
      <c r="AE2169">
        <f ca="1"/>
        <v>0</v>
      </c>
      <c r="AF2169">
        <f ca="1"/>
        <v>0</v>
      </c>
      <c r="AG2169">
        <f ca="1"/>
        <v>0</v>
      </c>
      <c r="AH2169">
        <f ca="1"/>
        <v>0</v>
      </c>
      <c r="AI2169">
        <f ca="1"/>
        <v>0</v>
      </c>
      <c r="AJ2169">
        <f ca="1"/>
        <v>0</v>
      </c>
      <c r="AK2169">
        <f ca="1"/>
        <v>0</v>
      </c>
      <c r="AL2169" t="str">
        <f ca="1"/>
        <v/>
      </c>
      <c r="AZ2169" t="str" cm="1">
        <f t="array" ref="AZ2169">_xlfn._xlws.FILTER(SUM(AU2169:AY2169),SUM(AU2169:AY2169)&lt;&gt;0,"")</f>
        <v/>
      </c>
      <c r="BP2169" t="str">
        <f ca="1"/>
        <v/>
      </c>
      <c r="BR2169">
        <f ca="1"/>
        <v>0</v>
      </c>
      <c r="BS2169">
        <f ca="1"/>
        <v>0</v>
      </c>
      <c r="BT2169">
        <f ca="1"/>
        <v>0</v>
      </c>
      <c r="BU2169">
        <f ca="1"/>
        <v>0</v>
      </c>
      <c r="BV2169">
        <f ca="1"/>
        <v>0</v>
      </c>
      <c r="BW2169">
        <f ca="1"/>
        <v>0</v>
      </c>
      <c r="BX2169">
        <f ca="1"/>
        <v>0</v>
      </c>
      <c r="BY2169" t="str">
        <f ca="1"/>
        <v/>
      </c>
      <c r="CC2169" t="str" cm="1">
        <f t="array" aca="1" ref="CC2169" ca="1">_xlfn._xlws.FILTER(VLOOKUP(CB2162,Arrays!$T:$Z,{1,2,3,4,5,6,7},FALSE),VLOOKUP(CB2162,Arrays!$T:$Z,{1,2,3,4,5,6,7},FALSE)&lt;&gt;0,"")</f>
        <v/>
      </c>
      <c r="CO2169" t="str" cm="1">
        <f t="array" ref="CO2169">_xlfn._xlws.FILTER(SUM(CJ2169:CN2169),SUM(CJ2169:CN2169)&lt;&gt;0,"")</f>
        <v/>
      </c>
      <c r="CX2169" t="str">
        <f ca="1"/>
        <v/>
      </c>
      <c r="DE2169" t="str">
        <f ca="1"/>
        <v/>
      </c>
      <c r="DG2169" t="str">
        <f ca="1"/>
        <v/>
      </c>
      <c r="DH2169">
        <f ca="1"/>
        <v>0</v>
      </c>
      <c r="DI2169">
        <f ca="1"/>
        <v>0</v>
      </c>
      <c r="DJ2169">
        <f ca="1"/>
        <v>0</v>
      </c>
      <c r="DK2169">
        <f ca="1"/>
        <v>0</v>
      </c>
      <c r="DL2169">
        <f ca="1"/>
        <v>0</v>
      </c>
      <c r="DM2169">
        <f ca="1"/>
        <v>0</v>
      </c>
      <c r="DN2169" t="str">
        <f ca="1"/>
        <v/>
      </c>
    </row>
    <row r="2170" spans="13:118">
      <c r="M2170" t="str" cm="1">
        <f t="array" ref="M2170">_xlfn._xlws.FILTER(SUM(H2170:L2170),SUM(H2170:L2170)&lt;&gt;0,"")</f>
        <v/>
      </c>
      <c r="AC2170" t="str">
        <f ca="1"/>
        <v/>
      </c>
      <c r="AE2170">
        <f ca="1"/>
        <v>0</v>
      </c>
      <c r="AF2170">
        <f ca="1"/>
        <v>0</v>
      </c>
      <c r="AG2170">
        <f ca="1"/>
        <v>0</v>
      </c>
      <c r="AH2170">
        <f ca="1"/>
        <v>0</v>
      </c>
      <c r="AI2170">
        <f ca="1"/>
        <v>0</v>
      </c>
      <c r="AJ2170">
        <f ca="1"/>
        <v>0</v>
      </c>
      <c r="AK2170">
        <f ca="1"/>
        <v>0</v>
      </c>
      <c r="AL2170" t="str">
        <f ca="1"/>
        <v/>
      </c>
      <c r="AZ2170" t="str" cm="1">
        <f t="array" ref="AZ2170">_xlfn._xlws.FILTER(SUM(AU2170:AY2170),SUM(AU2170:AY2170)&lt;&gt;0,"")</f>
        <v/>
      </c>
      <c r="BP2170" t="str">
        <f ca="1"/>
        <v/>
      </c>
      <c r="BR2170">
        <f ca="1"/>
        <v>0</v>
      </c>
      <c r="BS2170">
        <f ca="1"/>
        <v>0</v>
      </c>
      <c r="BT2170">
        <f ca="1"/>
        <v>0</v>
      </c>
      <c r="BU2170">
        <f ca="1"/>
        <v>0</v>
      </c>
      <c r="BV2170">
        <f ca="1"/>
        <v>0</v>
      </c>
      <c r="BW2170">
        <f ca="1"/>
        <v>0</v>
      </c>
      <c r="BX2170">
        <f ca="1"/>
        <v>0</v>
      </c>
      <c r="BY2170" t="str">
        <f ca="1"/>
        <v/>
      </c>
      <c r="CC2170" t="str" cm="1">
        <f t="array" aca="1" ref="CC2170" ca="1">_xlfn._xlws.FILTER(VLOOKUP(CB2163,Arrays!$T:$Z,{1,2,3,4,5,6,7},FALSE),VLOOKUP(CB2163,Arrays!$T:$Z,{1,2,3,4,5,6,7},FALSE)&lt;&gt;0,"")</f>
        <v/>
      </c>
      <c r="CO2170" t="str" cm="1">
        <f t="array" ref="CO2170">_xlfn._xlws.FILTER(SUM(CJ2170:CN2170),SUM(CJ2170:CN2170)&lt;&gt;0,"")</f>
        <v/>
      </c>
      <c r="CX2170" t="str">
        <f ca="1"/>
        <v/>
      </c>
      <c r="DE2170" t="str">
        <f ca="1"/>
        <v/>
      </c>
      <c r="DG2170" t="str">
        <f ca="1"/>
        <v/>
      </c>
      <c r="DH2170">
        <f ca="1"/>
        <v>0</v>
      </c>
      <c r="DI2170">
        <f ca="1"/>
        <v>0</v>
      </c>
      <c r="DJ2170">
        <f ca="1"/>
        <v>0</v>
      </c>
      <c r="DK2170">
        <f ca="1"/>
        <v>0</v>
      </c>
      <c r="DL2170">
        <f ca="1"/>
        <v>0</v>
      </c>
      <c r="DM2170">
        <f ca="1"/>
        <v>0</v>
      </c>
      <c r="DN2170" t="str">
        <f ca="1"/>
        <v/>
      </c>
    </row>
    <row r="2171" spans="13:118">
      <c r="M2171" t="str" cm="1">
        <f t="array" ref="M2171">_xlfn._xlws.FILTER(SUM(H2171:L2171),SUM(H2171:L2171)&lt;&gt;0,"")</f>
        <v/>
      </c>
      <c r="AC2171" t="str">
        <f ca="1"/>
        <v/>
      </c>
      <c r="AE2171">
        <f ca="1"/>
        <v>0</v>
      </c>
      <c r="AF2171">
        <f ca="1"/>
        <v>0</v>
      </c>
      <c r="AG2171">
        <f ca="1"/>
        <v>0</v>
      </c>
      <c r="AH2171">
        <f ca="1"/>
        <v>0</v>
      </c>
      <c r="AI2171">
        <f ca="1"/>
        <v>0</v>
      </c>
      <c r="AJ2171">
        <f ca="1"/>
        <v>0</v>
      </c>
      <c r="AK2171">
        <f ca="1"/>
        <v>0</v>
      </c>
      <c r="AL2171" t="str">
        <f ca="1"/>
        <v/>
      </c>
      <c r="AZ2171" t="str" cm="1">
        <f t="array" ref="AZ2171">_xlfn._xlws.FILTER(SUM(AU2171:AY2171),SUM(AU2171:AY2171)&lt;&gt;0,"")</f>
        <v/>
      </c>
      <c r="BP2171" t="str">
        <f ca="1"/>
        <v/>
      </c>
      <c r="BR2171">
        <f ca="1"/>
        <v>0</v>
      </c>
      <c r="BS2171">
        <f ca="1"/>
        <v>0</v>
      </c>
      <c r="BT2171">
        <f ca="1"/>
        <v>0</v>
      </c>
      <c r="BU2171">
        <f ca="1"/>
        <v>0</v>
      </c>
      <c r="BV2171">
        <f ca="1"/>
        <v>0</v>
      </c>
      <c r="BW2171">
        <f ca="1"/>
        <v>0</v>
      </c>
      <c r="BX2171">
        <f ca="1"/>
        <v>0</v>
      </c>
      <c r="BY2171" t="str">
        <f ca="1"/>
        <v/>
      </c>
      <c r="CC2171" t="str" cm="1">
        <f t="array" aca="1" ref="CC2171" ca="1">_xlfn._xlws.FILTER(VLOOKUP(CB2164,Arrays!$T:$Z,{1,2,3,4,5,6,7},FALSE),VLOOKUP(CB2164,Arrays!$T:$Z,{1,2,3,4,5,6,7},FALSE)&lt;&gt;0,"")</f>
        <v/>
      </c>
      <c r="CO2171" t="str" cm="1">
        <f t="array" ref="CO2171">_xlfn._xlws.FILTER(SUM(CJ2171:CN2171),SUM(CJ2171:CN2171)&lt;&gt;0,"")</f>
        <v/>
      </c>
      <c r="CX2171" t="str">
        <f ca="1"/>
        <v/>
      </c>
      <c r="DE2171" t="str">
        <f ca="1"/>
        <v/>
      </c>
      <c r="DG2171" t="str">
        <f ca="1"/>
        <v/>
      </c>
      <c r="DH2171">
        <f ca="1"/>
        <v>0</v>
      </c>
      <c r="DI2171">
        <f ca="1"/>
        <v>0</v>
      </c>
      <c r="DJ2171">
        <f ca="1"/>
        <v>0</v>
      </c>
      <c r="DK2171">
        <f ca="1"/>
        <v>0</v>
      </c>
      <c r="DL2171">
        <f ca="1"/>
        <v>0</v>
      </c>
      <c r="DM2171">
        <f ca="1"/>
        <v>0</v>
      </c>
      <c r="DN2171" t="str">
        <f ca="1"/>
        <v/>
      </c>
    </row>
    <row r="2172" spans="13:118">
      <c r="M2172" t="str" cm="1">
        <f t="array" ref="M2172">_xlfn._xlws.FILTER(SUM(H2172:L2172),SUM(H2172:L2172)&lt;&gt;0,"")</f>
        <v/>
      </c>
      <c r="AC2172" t="str">
        <f ca="1"/>
        <v/>
      </c>
      <c r="AE2172">
        <f ca="1"/>
        <v>0</v>
      </c>
      <c r="AF2172">
        <f ca="1"/>
        <v>0</v>
      </c>
      <c r="AG2172">
        <f ca="1"/>
        <v>0</v>
      </c>
      <c r="AH2172">
        <f ca="1"/>
        <v>0</v>
      </c>
      <c r="AI2172">
        <f ca="1"/>
        <v>0</v>
      </c>
      <c r="AJ2172">
        <f ca="1"/>
        <v>0</v>
      </c>
      <c r="AK2172">
        <f ca="1"/>
        <v>0</v>
      </c>
      <c r="AL2172" t="str">
        <f ca="1"/>
        <v/>
      </c>
      <c r="AZ2172" t="str" cm="1">
        <f t="array" ref="AZ2172">_xlfn._xlws.FILTER(SUM(AU2172:AY2172),SUM(AU2172:AY2172)&lt;&gt;0,"")</f>
        <v/>
      </c>
      <c r="BP2172" t="str">
        <f ca="1"/>
        <v/>
      </c>
      <c r="BR2172">
        <f ca="1"/>
        <v>0</v>
      </c>
      <c r="BS2172">
        <f ca="1"/>
        <v>0</v>
      </c>
      <c r="BT2172">
        <f ca="1"/>
        <v>0</v>
      </c>
      <c r="BU2172">
        <f ca="1"/>
        <v>0</v>
      </c>
      <c r="BV2172">
        <f ca="1"/>
        <v>0</v>
      </c>
      <c r="BW2172">
        <f ca="1"/>
        <v>0</v>
      </c>
      <c r="BX2172">
        <f ca="1"/>
        <v>0</v>
      </c>
      <c r="BY2172" t="str">
        <f ca="1"/>
        <v/>
      </c>
      <c r="CC2172" t="str" cm="1">
        <f t="array" aca="1" ref="CC2172" ca="1">_xlfn._xlws.FILTER(VLOOKUP(CB2165,Arrays!$T:$Z,{1,2,3,4,5,6,7},FALSE),VLOOKUP(CB2165,Arrays!$T:$Z,{1,2,3,4,5,6,7},FALSE)&lt;&gt;0,"")</f>
        <v/>
      </c>
      <c r="CO2172" t="str" cm="1">
        <f t="array" ref="CO2172">_xlfn._xlws.FILTER(SUM(CJ2172:CN2172),SUM(CJ2172:CN2172)&lt;&gt;0,"")</f>
        <v/>
      </c>
      <c r="CX2172" t="str">
        <f ca="1"/>
        <v/>
      </c>
      <c r="DE2172" t="str">
        <f ca="1"/>
        <v/>
      </c>
      <c r="DG2172" t="str">
        <f ca="1"/>
        <v/>
      </c>
      <c r="DH2172">
        <f ca="1"/>
        <v>0</v>
      </c>
      <c r="DI2172">
        <f ca="1"/>
        <v>0</v>
      </c>
      <c r="DJ2172">
        <f ca="1"/>
        <v>0</v>
      </c>
      <c r="DK2172">
        <f ca="1"/>
        <v>0</v>
      </c>
      <c r="DL2172">
        <f ca="1"/>
        <v>0</v>
      </c>
      <c r="DM2172">
        <f ca="1"/>
        <v>0</v>
      </c>
      <c r="DN2172" t="str">
        <f ca="1"/>
        <v/>
      </c>
    </row>
    <row r="2173" spans="13:118">
      <c r="M2173" t="str" cm="1">
        <f t="array" ref="M2173">_xlfn._xlws.FILTER(SUM(H2173:L2173),SUM(H2173:L2173)&lt;&gt;0,"")</f>
        <v/>
      </c>
      <c r="AC2173" t="str">
        <f ca="1"/>
        <v/>
      </c>
      <c r="AE2173">
        <f ca="1"/>
        <v>0</v>
      </c>
      <c r="AF2173">
        <f ca="1"/>
        <v>0</v>
      </c>
      <c r="AG2173">
        <f ca="1"/>
        <v>0</v>
      </c>
      <c r="AH2173">
        <f ca="1"/>
        <v>0</v>
      </c>
      <c r="AI2173">
        <f ca="1"/>
        <v>0</v>
      </c>
      <c r="AJ2173">
        <f ca="1"/>
        <v>0</v>
      </c>
      <c r="AK2173">
        <f ca="1"/>
        <v>0</v>
      </c>
      <c r="AL2173" t="str">
        <f ca="1"/>
        <v/>
      </c>
      <c r="AZ2173" t="str" cm="1">
        <f t="array" ref="AZ2173">_xlfn._xlws.FILTER(SUM(AU2173:AY2173),SUM(AU2173:AY2173)&lt;&gt;0,"")</f>
        <v/>
      </c>
      <c r="BP2173" t="str">
        <f ca="1"/>
        <v/>
      </c>
      <c r="BR2173">
        <f ca="1"/>
        <v>0</v>
      </c>
      <c r="BS2173">
        <f ca="1"/>
        <v>0</v>
      </c>
      <c r="BT2173">
        <f ca="1"/>
        <v>0</v>
      </c>
      <c r="BU2173">
        <f ca="1"/>
        <v>0</v>
      </c>
      <c r="BV2173">
        <f ca="1"/>
        <v>0</v>
      </c>
      <c r="BW2173">
        <f ca="1"/>
        <v>0</v>
      </c>
      <c r="BX2173">
        <f ca="1"/>
        <v>0</v>
      </c>
      <c r="BY2173" t="str">
        <f ca="1"/>
        <v/>
      </c>
      <c r="CC2173" t="str" cm="1">
        <f t="array" aca="1" ref="CC2173" ca="1">_xlfn._xlws.FILTER(VLOOKUP(CB2166,Arrays!$T:$Z,{1,2,3,4,5,6,7},FALSE),VLOOKUP(CB2166,Arrays!$T:$Z,{1,2,3,4,5,6,7},FALSE)&lt;&gt;0,"")</f>
        <v/>
      </c>
      <c r="CO2173" t="str" cm="1">
        <f t="array" ref="CO2173">_xlfn._xlws.FILTER(SUM(CJ2173:CN2173),SUM(CJ2173:CN2173)&lt;&gt;0,"")</f>
        <v/>
      </c>
      <c r="CX2173" t="str">
        <f ca="1"/>
        <v/>
      </c>
      <c r="DE2173" t="str">
        <f ca="1"/>
        <v/>
      </c>
      <c r="DG2173" t="str">
        <f ca="1"/>
        <v/>
      </c>
      <c r="DH2173">
        <f ca="1"/>
        <v>0</v>
      </c>
      <c r="DI2173">
        <f ca="1"/>
        <v>0</v>
      </c>
      <c r="DJ2173">
        <f ca="1"/>
        <v>0</v>
      </c>
      <c r="DK2173">
        <f ca="1"/>
        <v>0</v>
      </c>
      <c r="DL2173">
        <f ca="1"/>
        <v>0</v>
      </c>
      <c r="DM2173">
        <f ca="1"/>
        <v>0</v>
      </c>
      <c r="DN2173" t="str">
        <f ca="1"/>
        <v/>
      </c>
    </row>
    <row r="2174" spans="13:118">
      <c r="M2174" t="str" cm="1">
        <f t="array" ref="M2174">_xlfn._xlws.FILTER(SUM(H2174:L2174),SUM(H2174:L2174)&lt;&gt;0,"")</f>
        <v/>
      </c>
      <c r="AC2174" t="str">
        <f ca="1"/>
        <v/>
      </c>
      <c r="AE2174">
        <f ca="1"/>
        <v>0</v>
      </c>
      <c r="AF2174">
        <f ca="1"/>
        <v>0</v>
      </c>
      <c r="AG2174">
        <f ca="1"/>
        <v>0</v>
      </c>
      <c r="AH2174">
        <f ca="1"/>
        <v>0</v>
      </c>
      <c r="AI2174">
        <f ca="1"/>
        <v>0</v>
      </c>
      <c r="AJ2174">
        <f ca="1"/>
        <v>0</v>
      </c>
      <c r="AK2174">
        <f ca="1"/>
        <v>0</v>
      </c>
      <c r="AL2174" t="str">
        <f ca="1"/>
        <v/>
      </c>
      <c r="AZ2174" t="str" cm="1">
        <f t="array" ref="AZ2174">_xlfn._xlws.FILTER(SUM(AU2174:AY2174),SUM(AU2174:AY2174)&lt;&gt;0,"")</f>
        <v/>
      </c>
      <c r="BP2174" t="str">
        <f ca="1"/>
        <v/>
      </c>
      <c r="BR2174">
        <f ca="1"/>
        <v>0</v>
      </c>
      <c r="BS2174">
        <f ca="1"/>
        <v>0</v>
      </c>
      <c r="BT2174">
        <f ca="1"/>
        <v>0</v>
      </c>
      <c r="BU2174">
        <f ca="1"/>
        <v>0</v>
      </c>
      <c r="BV2174">
        <f ca="1"/>
        <v>0</v>
      </c>
      <c r="BW2174">
        <f ca="1"/>
        <v>0</v>
      </c>
      <c r="BX2174">
        <f ca="1"/>
        <v>0</v>
      </c>
      <c r="BY2174" t="str">
        <f ca="1"/>
        <v/>
      </c>
      <c r="CC2174" t="str" cm="1">
        <f t="array" aca="1" ref="CC2174" ca="1">_xlfn._xlws.FILTER(VLOOKUP(CB2167,Arrays!$T:$Z,{1,2,3,4,5,6,7},FALSE),VLOOKUP(CB2167,Arrays!$T:$Z,{1,2,3,4,5,6,7},FALSE)&lt;&gt;0,"")</f>
        <v/>
      </c>
      <c r="CO2174" t="str" cm="1">
        <f t="array" ref="CO2174">_xlfn._xlws.FILTER(SUM(CJ2174:CN2174),SUM(CJ2174:CN2174)&lt;&gt;0,"")</f>
        <v/>
      </c>
      <c r="CX2174" t="str">
        <f ca="1"/>
        <v/>
      </c>
      <c r="DE2174" t="str">
        <f ca="1"/>
        <v/>
      </c>
      <c r="DG2174" t="str">
        <f ca="1"/>
        <v/>
      </c>
      <c r="DH2174">
        <f ca="1"/>
        <v>0</v>
      </c>
      <c r="DI2174">
        <f ca="1"/>
        <v>0</v>
      </c>
      <c r="DJ2174">
        <f ca="1"/>
        <v>0</v>
      </c>
      <c r="DK2174">
        <f ca="1"/>
        <v>0</v>
      </c>
      <c r="DL2174">
        <f ca="1"/>
        <v>0</v>
      </c>
      <c r="DM2174">
        <f ca="1"/>
        <v>0</v>
      </c>
      <c r="DN2174" t="str">
        <f ca="1"/>
        <v/>
      </c>
    </row>
    <row r="2175" spans="13:118">
      <c r="M2175" t="str" cm="1">
        <f t="array" ref="M2175">_xlfn._xlws.FILTER(SUM(H2175:L2175),SUM(H2175:L2175)&lt;&gt;0,"")</f>
        <v/>
      </c>
      <c r="AC2175" t="str">
        <f ca="1"/>
        <v/>
      </c>
      <c r="AE2175">
        <f ca="1"/>
        <v>0</v>
      </c>
      <c r="AF2175">
        <f ca="1"/>
        <v>0</v>
      </c>
      <c r="AG2175">
        <f ca="1"/>
        <v>0</v>
      </c>
      <c r="AH2175">
        <f ca="1"/>
        <v>0</v>
      </c>
      <c r="AI2175">
        <f ca="1"/>
        <v>0</v>
      </c>
      <c r="AJ2175">
        <f ca="1"/>
        <v>0</v>
      </c>
      <c r="AK2175">
        <f ca="1"/>
        <v>0</v>
      </c>
      <c r="AL2175" t="str">
        <f ca="1"/>
        <v/>
      </c>
      <c r="AZ2175" t="str" cm="1">
        <f t="array" ref="AZ2175">_xlfn._xlws.FILTER(SUM(AU2175:AY2175),SUM(AU2175:AY2175)&lt;&gt;0,"")</f>
        <v/>
      </c>
      <c r="BP2175" t="str">
        <f ca="1"/>
        <v/>
      </c>
      <c r="BR2175">
        <f ca="1"/>
        <v>0</v>
      </c>
      <c r="BS2175">
        <f ca="1"/>
        <v>0</v>
      </c>
      <c r="BT2175">
        <f ca="1"/>
        <v>0</v>
      </c>
      <c r="BU2175">
        <f ca="1"/>
        <v>0</v>
      </c>
      <c r="BV2175">
        <f ca="1"/>
        <v>0</v>
      </c>
      <c r="BW2175">
        <f ca="1"/>
        <v>0</v>
      </c>
      <c r="BX2175">
        <f ca="1"/>
        <v>0</v>
      </c>
      <c r="BY2175" t="str">
        <f ca="1"/>
        <v/>
      </c>
      <c r="CC2175" t="str" cm="1">
        <f t="array" aca="1" ref="CC2175" ca="1">_xlfn._xlws.FILTER(VLOOKUP(CB2168,Arrays!$T:$Z,{1,2,3,4,5,6,7},FALSE),VLOOKUP(CB2168,Arrays!$T:$Z,{1,2,3,4,5,6,7},FALSE)&lt;&gt;0,"")</f>
        <v/>
      </c>
      <c r="CO2175" t="str" cm="1">
        <f t="array" ref="CO2175">_xlfn._xlws.FILTER(SUM(CJ2175:CN2175),SUM(CJ2175:CN2175)&lt;&gt;0,"")</f>
        <v/>
      </c>
      <c r="CX2175" t="str">
        <f ca="1"/>
        <v/>
      </c>
      <c r="DE2175" t="str">
        <f ca="1"/>
        <v/>
      </c>
      <c r="DG2175" t="str">
        <f ca="1"/>
        <v/>
      </c>
      <c r="DH2175">
        <f ca="1"/>
        <v>0</v>
      </c>
      <c r="DI2175">
        <f ca="1"/>
        <v>0</v>
      </c>
      <c r="DJ2175">
        <f ca="1"/>
        <v>0</v>
      </c>
      <c r="DK2175">
        <f ca="1"/>
        <v>0</v>
      </c>
      <c r="DL2175">
        <f ca="1"/>
        <v>0</v>
      </c>
      <c r="DM2175">
        <f ca="1"/>
        <v>0</v>
      </c>
      <c r="DN2175" t="str">
        <f ca="1"/>
        <v/>
      </c>
    </row>
    <row r="2176" spans="13:118">
      <c r="M2176" t="str" cm="1">
        <f t="array" ref="M2176">_xlfn._xlws.FILTER(SUM(H2176:L2176),SUM(H2176:L2176)&lt;&gt;0,"")</f>
        <v/>
      </c>
      <c r="AC2176" t="str">
        <f ca="1"/>
        <v/>
      </c>
      <c r="AE2176">
        <f ca="1"/>
        <v>0</v>
      </c>
      <c r="AF2176">
        <f ca="1"/>
        <v>0</v>
      </c>
      <c r="AG2176">
        <f ca="1"/>
        <v>0</v>
      </c>
      <c r="AH2176">
        <f ca="1"/>
        <v>0</v>
      </c>
      <c r="AI2176">
        <f ca="1"/>
        <v>0</v>
      </c>
      <c r="AJ2176">
        <f ca="1"/>
        <v>0</v>
      </c>
      <c r="AK2176">
        <f ca="1"/>
        <v>0</v>
      </c>
      <c r="AL2176" t="str">
        <f ca="1"/>
        <v/>
      </c>
      <c r="AZ2176" t="str" cm="1">
        <f t="array" ref="AZ2176">_xlfn._xlws.FILTER(SUM(AU2176:AY2176),SUM(AU2176:AY2176)&lt;&gt;0,"")</f>
        <v/>
      </c>
      <c r="BP2176" t="str">
        <f ca="1"/>
        <v/>
      </c>
      <c r="BR2176">
        <f ca="1"/>
        <v>0</v>
      </c>
      <c r="BS2176">
        <f ca="1"/>
        <v>0</v>
      </c>
      <c r="BT2176">
        <f ca="1"/>
        <v>0</v>
      </c>
      <c r="BU2176">
        <f ca="1"/>
        <v>0</v>
      </c>
      <c r="BV2176">
        <f ca="1"/>
        <v>0</v>
      </c>
      <c r="BW2176">
        <f ca="1"/>
        <v>0</v>
      </c>
      <c r="BX2176">
        <f ca="1"/>
        <v>0</v>
      </c>
      <c r="BY2176" t="str">
        <f ca="1"/>
        <v/>
      </c>
      <c r="CC2176" t="str" cm="1">
        <f t="array" aca="1" ref="CC2176" ca="1">_xlfn._xlws.FILTER(VLOOKUP(CB2169,Arrays!$T:$Z,{1,2,3,4,5,6,7},FALSE),VLOOKUP(CB2169,Arrays!$T:$Z,{1,2,3,4,5,6,7},FALSE)&lt;&gt;0,"")</f>
        <v/>
      </c>
      <c r="CO2176" t="str" cm="1">
        <f t="array" ref="CO2176">_xlfn._xlws.FILTER(SUM(CJ2176:CN2176),SUM(CJ2176:CN2176)&lt;&gt;0,"")</f>
        <v/>
      </c>
      <c r="CX2176" t="str">
        <f ca="1"/>
        <v/>
      </c>
      <c r="DE2176" t="str">
        <f ca="1"/>
        <v/>
      </c>
      <c r="DG2176" t="str">
        <f ca="1"/>
        <v/>
      </c>
      <c r="DH2176">
        <f ca="1"/>
        <v>0</v>
      </c>
      <c r="DI2176">
        <f ca="1"/>
        <v>0</v>
      </c>
      <c r="DJ2176">
        <f ca="1"/>
        <v>0</v>
      </c>
      <c r="DK2176">
        <f ca="1"/>
        <v>0</v>
      </c>
      <c r="DL2176">
        <f ca="1"/>
        <v>0</v>
      </c>
      <c r="DM2176">
        <f ca="1"/>
        <v>0</v>
      </c>
      <c r="DN2176" t="str">
        <f ca="1"/>
        <v/>
      </c>
    </row>
    <row r="2177" spans="13:118">
      <c r="M2177" t="str" cm="1">
        <f t="array" ref="M2177">_xlfn._xlws.FILTER(SUM(H2177:L2177),SUM(H2177:L2177)&lt;&gt;0,"")</f>
        <v/>
      </c>
      <c r="AC2177" t="str">
        <f ca="1"/>
        <v/>
      </c>
      <c r="AE2177">
        <f ca="1"/>
        <v>0</v>
      </c>
      <c r="AF2177">
        <f ca="1"/>
        <v>0</v>
      </c>
      <c r="AG2177">
        <f ca="1"/>
        <v>0</v>
      </c>
      <c r="AH2177">
        <f ca="1"/>
        <v>0</v>
      </c>
      <c r="AI2177">
        <f ca="1"/>
        <v>0</v>
      </c>
      <c r="AJ2177">
        <f ca="1"/>
        <v>0</v>
      </c>
      <c r="AK2177">
        <f ca="1"/>
        <v>0</v>
      </c>
      <c r="AL2177" t="str">
        <f ca="1"/>
        <v/>
      </c>
      <c r="AZ2177" t="str" cm="1">
        <f t="array" ref="AZ2177">_xlfn._xlws.FILTER(SUM(AU2177:AY2177),SUM(AU2177:AY2177)&lt;&gt;0,"")</f>
        <v/>
      </c>
      <c r="BP2177" t="str">
        <f ca="1"/>
        <v/>
      </c>
      <c r="BR2177">
        <f ca="1"/>
        <v>0</v>
      </c>
      <c r="BS2177">
        <f ca="1"/>
        <v>0</v>
      </c>
      <c r="BT2177">
        <f ca="1"/>
        <v>0</v>
      </c>
      <c r="BU2177">
        <f ca="1"/>
        <v>0</v>
      </c>
      <c r="BV2177">
        <f ca="1"/>
        <v>0</v>
      </c>
      <c r="BW2177">
        <f ca="1"/>
        <v>0</v>
      </c>
      <c r="BX2177">
        <f ca="1"/>
        <v>0</v>
      </c>
      <c r="BY2177" t="str">
        <f ca="1"/>
        <v/>
      </c>
      <c r="CC2177" t="str" cm="1">
        <f t="array" aca="1" ref="CC2177" ca="1">_xlfn._xlws.FILTER(VLOOKUP(CB2170,Arrays!$T:$Z,{1,2,3,4,5,6,7},FALSE),VLOOKUP(CB2170,Arrays!$T:$Z,{1,2,3,4,5,6,7},FALSE)&lt;&gt;0,"")</f>
        <v/>
      </c>
      <c r="CO2177" t="str" cm="1">
        <f t="array" ref="CO2177">_xlfn._xlws.FILTER(SUM(CJ2177:CN2177),SUM(CJ2177:CN2177)&lt;&gt;0,"")</f>
        <v/>
      </c>
      <c r="CX2177" t="str">
        <f ca="1"/>
        <v/>
      </c>
      <c r="DE2177" t="str">
        <f ca="1"/>
        <v/>
      </c>
      <c r="DG2177" t="str">
        <f ca="1"/>
        <v/>
      </c>
      <c r="DH2177">
        <f ca="1"/>
        <v>0</v>
      </c>
      <c r="DI2177">
        <f ca="1"/>
        <v>0</v>
      </c>
      <c r="DJ2177">
        <f ca="1"/>
        <v>0</v>
      </c>
      <c r="DK2177">
        <f ca="1"/>
        <v>0</v>
      </c>
      <c r="DL2177">
        <f ca="1"/>
        <v>0</v>
      </c>
      <c r="DM2177">
        <f ca="1"/>
        <v>0</v>
      </c>
      <c r="DN2177" t="str">
        <f ca="1"/>
        <v/>
      </c>
    </row>
    <row r="2178" spans="13:118">
      <c r="M2178" t="str" cm="1">
        <f t="array" ref="M2178">_xlfn._xlws.FILTER(SUM(H2178:L2178),SUM(H2178:L2178)&lt;&gt;0,"")</f>
        <v/>
      </c>
      <c r="AC2178" t="str">
        <f ca="1"/>
        <v/>
      </c>
      <c r="AE2178">
        <f ca="1"/>
        <v>0</v>
      </c>
      <c r="AF2178">
        <f ca="1"/>
        <v>0</v>
      </c>
      <c r="AG2178">
        <f ca="1"/>
        <v>0</v>
      </c>
      <c r="AH2178">
        <f ca="1"/>
        <v>0</v>
      </c>
      <c r="AI2178">
        <f ca="1"/>
        <v>0</v>
      </c>
      <c r="AJ2178">
        <f ca="1"/>
        <v>0</v>
      </c>
      <c r="AK2178">
        <f ca="1"/>
        <v>0</v>
      </c>
      <c r="AL2178" t="str">
        <f ca="1"/>
        <v/>
      </c>
      <c r="AZ2178" t="str" cm="1">
        <f t="array" ref="AZ2178">_xlfn._xlws.FILTER(SUM(AU2178:AY2178),SUM(AU2178:AY2178)&lt;&gt;0,"")</f>
        <v/>
      </c>
      <c r="BP2178" t="str">
        <f ca="1"/>
        <v/>
      </c>
      <c r="BR2178">
        <f ca="1"/>
        <v>0</v>
      </c>
      <c r="BS2178">
        <f ca="1"/>
        <v>0</v>
      </c>
      <c r="BT2178">
        <f ca="1"/>
        <v>0</v>
      </c>
      <c r="BU2178">
        <f ca="1"/>
        <v>0</v>
      </c>
      <c r="BV2178">
        <f ca="1"/>
        <v>0</v>
      </c>
      <c r="BW2178">
        <f ca="1"/>
        <v>0</v>
      </c>
      <c r="BX2178">
        <f ca="1"/>
        <v>0</v>
      </c>
      <c r="BY2178" t="str">
        <f ca="1"/>
        <v/>
      </c>
      <c r="CC2178" t="str" cm="1">
        <f t="array" aca="1" ref="CC2178" ca="1">_xlfn._xlws.FILTER(VLOOKUP(CB2171,Arrays!$T:$Z,{1,2,3,4,5,6,7},FALSE),VLOOKUP(CB2171,Arrays!$T:$Z,{1,2,3,4,5,6,7},FALSE)&lt;&gt;0,"")</f>
        <v/>
      </c>
      <c r="CO2178" t="str" cm="1">
        <f t="array" ref="CO2178">_xlfn._xlws.FILTER(SUM(CJ2178:CN2178),SUM(CJ2178:CN2178)&lt;&gt;0,"")</f>
        <v/>
      </c>
      <c r="CX2178" t="str">
        <f ca="1"/>
        <v/>
      </c>
      <c r="DE2178" t="str">
        <f ca="1"/>
        <v/>
      </c>
      <c r="DG2178" t="str">
        <f ca="1"/>
        <v/>
      </c>
      <c r="DH2178">
        <f ca="1"/>
        <v>0</v>
      </c>
      <c r="DI2178">
        <f ca="1"/>
        <v>0</v>
      </c>
      <c r="DJ2178">
        <f ca="1"/>
        <v>0</v>
      </c>
      <c r="DK2178">
        <f ca="1"/>
        <v>0</v>
      </c>
      <c r="DL2178">
        <f ca="1"/>
        <v>0</v>
      </c>
      <c r="DM2178">
        <f ca="1"/>
        <v>0</v>
      </c>
      <c r="DN2178" t="str">
        <f ca="1"/>
        <v/>
      </c>
    </row>
    <row r="2179" spans="13:118">
      <c r="M2179" t="str" cm="1">
        <f t="array" ref="M2179">_xlfn._xlws.FILTER(SUM(H2179:L2179),SUM(H2179:L2179)&lt;&gt;0,"")</f>
        <v/>
      </c>
      <c r="AC2179" t="str">
        <f ca="1"/>
        <v/>
      </c>
      <c r="AE2179">
        <f ca="1"/>
        <v>0</v>
      </c>
      <c r="AF2179">
        <f ca="1"/>
        <v>0</v>
      </c>
      <c r="AG2179">
        <f ca="1"/>
        <v>0</v>
      </c>
      <c r="AH2179">
        <f ca="1"/>
        <v>0</v>
      </c>
      <c r="AI2179">
        <f ca="1"/>
        <v>0</v>
      </c>
      <c r="AJ2179">
        <f ca="1"/>
        <v>0</v>
      </c>
      <c r="AK2179">
        <f ca="1"/>
        <v>0</v>
      </c>
      <c r="AL2179" t="str">
        <f ca="1"/>
        <v/>
      </c>
      <c r="AZ2179" t="str" cm="1">
        <f t="array" ref="AZ2179">_xlfn._xlws.FILTER(SUM(AU2179:AY2179),SUM(AU2179:AY2179)&lt;&gt;0,"")</f>
        <v/>
      </c>
      <c r="BP2179" t="str">
        <f ca="1"/>
        <v/>
      </c>
      <c r="BR2179">
        <f ca="1"/>
        <v>0</v>
      </c>
      <c r="BS2179">
        <f ca="1"/>
        <v>0</v>
      </c>
      <c r="BT2179">
        <f ca="1"/>
        <v>0</v>
      </c>
      <c r="BU2179">
        <f ca="1"/>
        <v>0</v>
      </c>
      <c r="BV2179">
        <f ca="1"/>
        <v>0</v>
      </c>
      <c r="BW2179">
        <f ca="1"/>
        <v>0</v>
      </c>
      <c r="BX2179">
        <f ca="1"/>
        <v>0</v>
      </c>
      <c r="BY2179" t="str">
        <f ca="1"/>
        <v/>
      </c>
      <c r="CC2179" t="str" cm="1">
        <f t="array" aca="1" ref="CC2179" ca="1">_xlfn._xlws.FILTER(VLOOKUP(CB2172,Arrays!$T:$Z,{1,2,3,4,5,6,7},FALSE),VLOOKUP(CB2172,Arrays!$T:$Z,{1,2,3,4,5,6,7},FALSE)&lt;&gt;0,"")</f>
        <v/>
      </c>
      <c r="CO2179" t="str" cm="1">
        <f t="array" ref="CO2179">_xlfn._xlws.FILTER(SUM(CJ2179:CN2179),SUM(CJ2179:CN2179)&lt;&gt;0,"")</f>
        <v/>
      </c>
      <c r="CX2179" t="str">
        <f ca="1"/>
        <v/>
      </c>
      <c r="DE2179" t="str">
        <f ca="1"/>
        <v/>
      </c>
      <c r="DG2179" t="str">
        <f ca="1"/>
        <v/>
      </c>
      <c r="DH2179">
        <f ca="1"/>
        <v>0</v>
      </c>
      <c r="DI2179">
        <f ca="1"/>
        <v>0</v>
      </c>
      <c r="DJ2179">
        <f ca="1"/>
        <v>0</v>
      </c>
      <c r="DK2179">
        <f ca="1"/>
        <v>0</v>
      </c>
      <c r="DL2179">
        <f ca="1"/>
        <v>0</v>
      </c>
      <c r="DM2179">
        <f ca="1"/>
        <v>0</v>
      </c>
      <c r="DN2179" t="str">
        <f ca="1"/>
        <v/>
      </c>
    </row>
    <row r="2180" spans="13:118">
      <c r="M2180" t="str" cm="1">
        <f t="array" ref="M2180">_xlfn._xlws.FILTER(SUM(H2180:L2180),SUM(H2180:L2180)&lt;&gt;0,"")</f>
        <v/>
      </c>
      <c r="AC2180" t="str">
        <f ca="1"/>
        <v/>
      </c>
      <c r="AE2180">
        <f ca="1"/>
        <v>0</v>
      </c>
      <c r="AF2180">
        <f ca="1"/>
        <v>0</v>
      </c>
      <c r="AG2180">
        <f ca="1"/>
        <v>0</v>
      </c>
      <c r="AH2180">
        <f ca="1"/>
        <v>0</v>
      </c>
      <c r="AI2180">
        <f ca="1"/>
        <v>0</v>
      </c>
      <c r="AJ2180">
        <f ca="1"/>
        <v>0</v>
      </c>
      <c r="AK2180">
        <f ca="1"/>
        <v>0</v>
      </c>
      <c r="AL2180" t="str">
        <f ca="1"/>
        <v/>
      </c>
      <c r="AZ2180" t="str" cm="1">
        <f t="array" ref="AZ2180">_xlfn._xlws.FILTER(SUM(AU2180:AY2180),SUM(AU2180:AY2180)&lt;&gt;0,"")</f>
        <v/>
      </c>
      <c r="BP2180" t="str">
        <f ca="1"/>
        <v/>
      </c>
      <c r="BR2180">
        <f ca="1"/>
        <v>0</v>
      </c>
      <c r="BS2180">
        <f ca="1"/>
        <v>0</v>
      </c>
      <c r="BT2180">
        <f ca="1"/>
        <v>0</v>
      </c>
      <c r="BU2180">
        <f ca="1"/>
        <v>0</v>
      </c>
      <c r="BV2180">
        <f ca="1"/>
        <v>0</v>
      </c>
      <c r="BW2180">
        <f ca="1"/>
        <v>0</v>
      </c>
      <c r="BX2180">
        <f ca="1"/>
        <v>0</v>
      </c>
      <c r="BY2180" t="str">
        <f ca="1"/>
        <v/>
      </c>
      <c r="CC2180" t="str" cm="1">
        <f t="array" aca="1" ref="CC2180" ca="1">_xlfn._xlws.FILTER(VLOOKUP(CB2173,Arrays!$T:$Z,{1,2,3,4,5,6,7},FALSE),VLOOKUP(CB2173,Arrays!$T:$Z,{1,2,3,4,5,6,7},FALSE)&lt;&gt;0,"")</f>
        <v/>
      </c>
      <c r="CO2180" t="str" cm="1">
        <f t="array" ref="CO2180">_xlfn._xlws.FILTER(SUM(CJ2180:CN2180),SUM(CJ2180:CN2180)&lt;&gt;0,"")</f>
        <v/>
      </c>
      <c r="CX2180" t="str">
        <f ca="1"/>
        <v/>
      </c>
      <c r="DE2180" t="str">
        <f ca="1"/>
        <v/>
      </c>
      <c r="DG2180" t="str">
        <f ca="1"/>
        <v/>
      </c>
      <c r="DH2180">
        <f ca="1"/>
        <v>0</v>
      </c>
      <c r="DI2180">
        <f ca="1"/>
        <v>0</v>
      </c>
      <c r="DJ2180">
        <f ca="1"/>
        <v>0</v>
      </c>
      <c r="DK2180">
        <f ca="1"/>
        <v>0</v>
      </c>
      <c r="DL2180">
        <f ca="1"/>
        <v>0</v>
      </c>
      <c r="DM2180">
        <f ca="1"/>
        <v>0</v>
      </c>
      <c r="DN2180" t="str">
        <f ca="1"/>
        <v/>
      </c>
    </row>
    <row r="2181" spans="13:118">
      <c r="M2181" t="str" cm="1">
        <f t="array" ref="M2181">_xlfn._xlws.FILTER(SUM(H2181:L2181),SUM(H2181:L2181)&lt;&gt;0,"")</f>
        <v/>
      </c>
      <c r="AC2181" t="str">
        <f ca="1"/>
        <v/>
      </c>
      <c r="AE2181">
        <f ca="1"/>
        <v>0</v>
      </c>
      <c r="AF2181">
        <f ca="1"/>
        <v>0</v>
      </c>
      <c r="AG2181">
        <f ca="1"/>
        <v>0</v>
      </c>
      <c r="AH2181">
        <f ca="1"/>
        <v>0</v>
      </c>
      <c r="AI2181">
        <f ca="1"/>
        <v>0</v>
      </c>
      <c r="AJ2181">
        <f ca="1"/>
        <v>0</v>
      </c>
      <c r="AK2181">
        <f ca="1"/>
        <v>0</v>
      </c>
      <c r="AL2181" t="str">
        <f ca="1"/>
        <v/>
      </c>
      <c r="AZ2181" t="str" cm="1">
        <f t="array" ref="AZ2181">_xlfn._xlws.FILTER(SUM(AU2181:AY2181),SUM(AU2181:AY2181)&lt;&gt;0,"")</f>
        <v/>
      </c>
      <c r="BP2181" t="str">
        <f ca="1"/>
        <v/>
      </c>
      <c r="BR2181">
        <f ca="1"/>
        <v>0</v>
      </c>
      <c r="BS2181">
        <f ca="1"/>
        <v>0</v>
      </c>
      <c r="BT2181">
        <f ca="1"/>
        <v>0</v>
      </c>
      <c r="BU2181">
        <f ca="1"/>
        <v>0</v>
      </c>
      <c r="BV2181">
        <f ca="1"/>
        <v>0</v>
      </c>
      <c r="BW2181">
        <f ca="1"/>
        <v>0</v>
      </c>
      <c r="BX2181">
        <f ca="1"/>
        <v>0</v>
      </c>
      <c r="BY2181" t="str">
        <f ca="1"/>
        <v/>
      </c>
      <c r="CC2181" t="str" cm="1">
        <f t="array" aca="1" ref="CC2181" ca="1">_xlfn._xlws.FILTER(VLOOKUP(CB2174,Arrays!$T:$Z,{1,2,3,4,5,6,7},FALSE),VLOOKUP(CB2174,Arrays!$T:$Z,{1,2,3,4,5,6,7},FALSE)&lt;&gt;0,"")</f>
        <v/>
      </c>
      <c r="CO2181" t="str" cm="1">
        <f t="array" ref="CO2181">_xlfn._xlws.FILTER(SUM(CJ2181:CN2181),SUM(CJ2181:CN2181)&lt;&gt;0,"")</f>
        <v/>
      </c>
      <c r="CX2181" t="str">
        <f ca="1"/>
        <v/>
      </c>
      <c r="DE2181" t="str">
        <f ca="1"/>
        <v/>
      </c>
      <c r="DG2181" t="str">
        <f ca="1"/>
        <v/>
      </c>
      <c r="DH2181">
        <f ca="1"/>
        <v>0</v>
      </c>
      <c r="DI2181">
        <f ca="1"/>
        <v>0</v>
      </c>
      <c r="DJ2181">
        <f ca="1"/>
        <v>0</v>
      </c>
      <c r="DK2181">
        <f ca="1"/>
        <v>0</v>
      </c>
      <c r="DL2181">
        <f ca="1"/>
        <v>0</v>
      </c>
      <c r="DM2181">
        <f ca="1"/>
        <v>0</v>
      </c>
      <c r="DN2181" t="str">
        <f ca="1"/>
        <v/>
      </c>
    </row>
    <row r="2182" spans="13:118">
      <c r="M2182" t="str" cm="1">
        <f t="array" ref="M2182">_xlfn._xlws.FILTER(SUM(H2182:L2182),SUM(H2182:L2182)&lt;&gt;0,"")</f>
        <v/>
      </c>
      <c r="AC2182" t="str">
        <f ca="1"/>
        <v/>
      </c>
      <c r="AE2182">
        <f ca="1"/>
        <v>0</v>
      </c>
      <c r="AF2182">
        <f ca="1"/>
        <v>0</v>
      </c>
      <c r="AG2182">
        <f ca="1"/>
        <v>0</v>
      </c>
      <c r="AH2182">
        <f ca="1"/>
        <v>0</v>
      </c>
      <c r="AI2182">
        <f ca="1"/>
        <v>0</v>
      </c>
      <c r="AJ2182">
        <f ca="1"/>
        <v>0</v>
      </c>
      <c r="AK2182">
        <f ca="1"/>
        <v>0</v>
      </c>
      <c r="AL2182" t="str">
        <f ca="1"/>
        <v/>
      </c>
      <c r="AZ2182" t="str" cm="1">
        <f t="array" ref="AZ2182">_xlfn._xlws.FILTER(SUM(AU2182:AY2182),SUM(AU2182:AY2182)&lt;&gt;0,"")</f>
        <v/>
      </c>
      <c r="BP2182" t="str">
        <f ca="1"/>
        <v/>
      </c>
      <c r="BR2182">
        <f ca="1"/>
        <v>0</v>
      </c>
      <c r="BS2182">
        <f ca="1"/>
        <v>0</v>
      </c>
      <c r="BT2182">
        <f ca="1"/>
        <v>0</v>
      </c>
      <c r="BU2182">
        <f ca="1"/>
        <v>0</v>
      </c>
      <c r="BV2182">
        <f ca="1"/>
        <v>0</v>
      </c>
      <c r="BW2182">
        <f ca="1"/>
        <v>0</v>
      </c>
      <c r="BX2182">
        <f ca="1"/>
        <v>0</v>
      </c>
      <c r="BY2182" t="str">
        <f ca="1"/>
        <v/>
      </c>
      <c r="CC2182" t="str" cm="1">
        <f t="array" aca="1" ref="CC2182" ca="1">_xlfn._xlws.FILTER(VLOOKUP(CB2175,Arrays!$T:$Z,{1,2,3,4,5,6,7},FALSE),VLOOKUP(CB2175,Arrays!$T:$Z,{1,2,3,4,5,6,7},FALSE)&lt;&gt;0,"")</f>
        <v/>
      </c>
      <c r="CO2182" t="str" cm="1">
        <f t="array" ref="CO2182">_xlfn._xlws.FILTER(SUM(CJ2182:CN2182),SUM(CJ2182:CN2182)&lt;&gt;0,"")</f>
        <v/>
      </c>
      <c r="CX2182" t="str">
        <f ca="1"/>
        <v/>
      </c>
      <c r="DE2182" t="str">
        <f ca="1"/>
        <v/>
      </c>
      <c r="DG2182" t="str">
        <f ca="1"/>
        <v/>
      </c>
      <c r="DH2182">
        <f ca="1"/>
        <v>0</v>
      </c>
      <c r="DI2182">
        <f ca="1"/>
        <v>0</v>
      </c>
      <c r="DJ2182">
        <f ca="1"/>
        <v>0</v>
      </c>
      <c r="DK2182">
        <f ca="1"/>
        <v>0</v>
      </c>
      <c r="DL2182">
        <f ca="1"/>
        <v>0</v>
      </c>
      <c r="DM2182">
        <f ca="1"/>
        <v>0</v>
      </c>
      <c r="DN2182" t="str">
        <f ca="1"/>
        <v/>
      </c>
    </row>
    <row r="2183" spans="13:118">
      <c r="M2183" t="str" cm="1">
        <f t="array" ref="M2183">_xlfn._xlws.FILTER(SUM(H2183:L2183),SUM(H2183:L2183)&lt;&gt;0,"")</f>
        <v/>
      </c>
      <c r="AC2183" t="str">
        <f ca="1"/>
        <v/>
      </c>
      <c r="AE2183">
        <f ca="1"/>
        <v>0</v>
      </c>
      <c r="AF2183">
        <f ca="1"/>
        <v>0</v>
      </c>
      <c r="AG2183">
        <f ca="1"/>
        <v>0</v>
      </c>
      <c r="AH2183">
        <f ca="1"/>
        <v>0</v>
      </c>
      <c r="AI2183">
        <f ca="1"/>
        <v>0</v>
      </c>
      <c r="AJ2183">
        <f ca="1"/>
        <v>0</v>
      </c>
      <c r="AK2183">
        <f ca="1"/>
        <v>0</v>
      </c>
      <c r="AL2183" t="str">
        <f ca="1"/>
        <v/>
      </c>
      <c r="AZ2183" t="str" cm="1">
        <f t="array" ref="AZ2183">_xlfn._xlws.FILTER(SUM(AU2183:AY2183),SUM(AU2183:AY2183)&lt;&gt;0,"")</f>
        <v/>
      </c>
      <c r="BP2183" t="str">
        <f ca="1"/>
        <v/>
      </c>
      <c r="BR2183">
        <f ca="1"/>
        <v>0</v>
      </c>
      <c r="BS2183">
        <f ca="1"/>
        <v>0</v>
      </c>
      <c r="BT2183">
        <f ca="1"/>
        <v>0</v>
      </c>
      <c r="BU2183">
        <f ca="1"/>
        <v>0</v>
      </c>
      <c r="BV2183">
        <f ca="1"/>
        <v>0</v>
      </c>
      <c r="BW2183">
        <f ca="1"/>
        <v>0</v>
      </c>
      <c r="BX2183">
        <f ca="1"/>
        <v>0</v>
      </c>
      <c r="BY2183" t="str">
        <f ca="1"/>
        <v/>
      </c>
      <c r="CC2183" t="str" cm="1">
        <f t="array" aca="1" ref="CC2183" ca="1">_xlfn._xlws.FILTER(VLOOKUP(CB2176,Arrays!$T:$Z,{1,2,3,4,5,6,7},FALSE),VLOOKUP(CB2176,Arrays!$T:$Z,{1,2,3,4,5,6,7},FALSE)&lt;&gt;0,"")</f>
        <v/>
      </c>
      <c r="CO2183" t="str" cm="1">
        <f t="array" ref="CO2183">_xlfn._xlws.FILTER(SUM(CJ2183:CN2183),SUM(CJ2183:CN2183)&lt;&gt;0,"")</f>
        <v/>
      </c>
      <c r="CX2183" t="str">
        <f ca="1"/>
        <v/>
      </c>
      <c r="DE2183" t="str">
        <f ca="1"/>
        <v/>
      </c>
      <c r="DG2183" t="str">
        <f ca="1"/>
        <v/>
      </c>
      <c r="DH2183">
        <f ca="1"/>
        <v>0</v>
      </c>
      <c r="DI2183">
        <f ca="1"/>
        <v>0</v>
      </c>
      <c r="DJ2183">
        <f ca="1"/>
        <v>0</v>
      </c>
      <c r="DK2183">
        <f ca="1"/>
        <v>0</v>
      </c>
      <c r="DL2183">
        <f ca="1"/>
        <v>0</v>
      </c>
      <c r="DM2183">
        <f ca="1"/>
        <v>0</v>
      </c>
      <c r="DN2183" t="str">
        <f ca="1"/>
        <v/>
      </c>
    </row>
    <row r="2184" spans="13:118">
      <c r="M2184" t="str" cm="1">
        <f t="array" ref="M2184">_xlfn._xlws.FILTER(SUM(H2184:L2184),SUM(H2184:L2184)&lt;&gt;0,"")</f>
        <v/>
      </c>
      <c r="AC2184" t="str">
        <f ca="1"/>
        <v/>
      </c>
      <c r="AE2184">
        <f ca="1"/>
        <v>0</v>
      </c>
      <c r="AF2184">
        <f ca="1"/>
        <v>0</v>
      </c>
      <c r="AG2184">
        <f ca="1"/>
        <v>0</v>
      </c>
      <c r="AH2184">
        <f ca="1"/>
        <v>0</v>
      </c>
      <c r="AI2184">
        <f ca="1"/>
        <v>0</v>
      </c>
      <c r="AJ2184">
        <f ca="1"/>
        <v>0</v>
      </c>
      <c r="AK2184">
        <f ca="1"/>
        <v>0</v>
      </c>
      <c r="AL2184" t="str">
        <f ca="1"/>
        <v/>
      </c>
      <c r="AZ2184" t="str" cm="1">
        <f t="array" ref="AZ2184">_xlfn._xlws.FILTER(SUM(AU2184:AY2184),SUM(AU2184:AY2184)&lt;&gt;0,"")</f>
        <v/>
      </c>
      <c r="BP2184" t="str">
        <f ca="1"/>
        <v/>
      </c>
      <c r="BR2184">
        <f ca="1"/>
        <v>0</v>
      </c>
      <c r="BS2184">
        <f ca="1"/>
        <v>0</v>
      </c>
      <c r="BT2184">
        <f ca="1"/>
        <v>0</v>
      </c>
      <c r="BU2184">
        <f ca="1"/>
        <v>0</v>
      </c>
      <c r="BV2184">
        <f ca="1"/>
        <v>0</v>
      </c>
      <c r="BW2184">
        <f ca="1"/>
        <v>0</v>
      </c>
      <c r="BX2184">
        <f ca="1"/>
        <v>0</v>
      </c>
      <c r="BY2184" t="str">
        <f ca="1"/>
        <v/>
      </c>
      <c r="CC2184" t="str" cm="1">
        <f t="array" aca="1" ref="CC2184" ca="1">_xlfn._xlws.FILTER(VLOOKUP(CB2177,Arrays!$T:$Z,{1,2,3,4,5,6,7},FALSE),VLOOKUP(CB2177,Arrays!$T:$Z,{1,2,3,4,5,6,7},FALSE)&lt;&gt;0,"")</f>
        <v/>
      </c>
      <c r="CO2184" t="str" cm="1">
        <f t="array" ref="CO2184">_xlfn._xlws.FILTER(SUM(CJ2184:CN2184),SUM(CJ2184:CN2184)&lt;&gt;0,"")</f>
        <v/>
      </c>
      <c r="CX2184" t="str">
        <f ca="1"/>
        <v/>
      </c>
      <c r="DE2184" t="str">
        <f ca="1"/>
        <v/>
      </c>
      <c r="DG2184" t="str">
        <f ca="1"/>
        <v/>
      </c>
      <c r="DH2184">
        <f ca="1"/>
        <v>0</v>
      </c>
      <c r="DI2184">
        <f ca="1"/>
        <v>0</v>
      </c>
      <c r="DJ2184">
        <f ca="1"/>
        <v>0</v>
      </c>
      <c r="DK2184">
        <f ca="1"/>
        <v>0</v>
      </c>
      <c r="DL2184">
        <f ca="1"/>
        <v>0</v>
      </c>
      <c r="DM2184">
        <f ca="1"/>
        <v>0</v>
      </c>
      <c r="DN2184" t="str">
        <f ca="1"/>
        <v/>
      </c>
    </row>
    <row r="2185" spans="13:118">
      <c r="M2185" t="str" cm="1">
        <f t="array" ref="M2185">_xlfn._xlws.FILTER(SUM(H2185:L2185),SUM(H2185:L2185)&lt;&gt;0,"")</f>
        <v/>
      </c>
      <c r="AC2185" t="str">
        <f ca="1"/>
        <v/>
      </c>
      <c r="AE2185">
        <f ca="1"/>
        <v>0</v>
      </c>
      <c r="AF2185">
        <f ca="1"/>
        <v>0</v>
      </c>
      <c r="AG2185">
        <f ca="1"/>
        <v>0</v>
      </c>
      <c r="AH2185">
        <f ca="1"/>
        <v>0</v>
      </c>
      <c r="AI2185">
        <f ca="1"/>
        <v>0</v>
      </c>
      <c r="AJ2185">
        <f ca="1"/>
        <v>0</v>
      </c>
      <c r="AK2185">
        <f ca="1"/>
        <v>0</v>
      </c>
      <c r="AL2185" t="str">
        <f ca="1"/>
        <v/>
      </c>
      <c r="AZ2185" t="str" cm="1">
        <f t="array" ref="AZ2185">_xlfn._xlws.FILTER(SUM(AU2185:AY2185),SUM(AU2185:AY2185)&lt;&gt;0,"")</f>
        <v/>
      </c>
      <c r="BP2185" t="str">
        <f ca="1"/>
        <v/>
      </c>
      <c r="BR2185">
        <f ca="1"/>
        <v>0</v>
      </c>
      <c r="BS2185">
        <f ca="1"/>
        <v>0</v>
      </c>
      <c r="BT2185">
        <f ca="1"/>
        <v>0</v>
      </c>
      <c r="BU2185">
        <f ca="1"/>
        <v>0</v>
      </c>
      <c r="BV2185">
        <f ca="1"/>
        <v>0</v>
      </c>
      <c r="BW2185">
        <f ca="1"/>
        <v>0</v>
      </c>
      <c r="BX2185">
        <f ca="1"/>
        <v>0</v>
      </c>
      <c r="BY2185" t="str">
        <f ca="1"/>
        <v/>
      </c>
      <c r="CC2185" t="str" cm="1">
        <f t="array" aca="1" ref="CC2185" ca="1">_xlfn._xlws.FILTER(VLOOKUP(CB2178,Arrays!$T:$Z,{1,2,3,4,5,6,7},FALSE),VLOOKUP(CB2178,Arrays!$T:$Z,{1,2,3,4,5,6,7},FALSE)&lt;&gt;0,"")</f>
        <v/>
      </c>
      <c r="CO2185" t="str" cm="1">
        <f t="array" ref="CO2185">_xlfn._xlws.FILTER(SUM(CJ2185:CN2185),SUM(CJ2185:CN2185)&lt;&gt;0,"")</f>
        <v/>
      </c>
      <c r="CX2185" t="str">
        <f ca="1"/>
        <v/>
      </c>
      <c r="DE2185" t="str">
        <f ca="1"/>
        <v/>
      </c>
      <c r="DG2185" t="str">
        <f ca="1"/>
        <v/>
      </c>
      <c r="DH2185">
        <f ca="1"/>
        <v>0</v>
      </c>
      <c r="DI2185">
        <f ca="1"/>
        <v>0</v>
      </c>
      <c r="DJ2185">
        <f ca="1"/>
        <v>0</v>
      </c>
      <c r="DK2185">
        <f ca="1"/>
        <v>0</v>
      </c>
      <c r="DL2185">
        <f ca="1"/>
        <v>0</v>
      </c>
      <c r="DM2185">
        <f ca="1"/>
        <v>0</v>
      </c>
      <c r="DN2185" t="str">
        <f ca="1"/>
        <v/>
      </c>
    </row>
    <row r="2186" spans="13:118">
      <c r="M2186" t="str" cm="1">
        <f t="array" ref="M2186">_xlfn._xlws.FILTER(SUM(H2186:L2186),SUM(H2186:L2186)&lt;&gt;0,"")</f>
        <v/>
      </c>
      <c r="AC2186" t="str">
        <f ca="1"/>
        <v/>
      </c>
      <c r="AE2186">
        <f ca="1"/>
        <v>0</v>
      </c>
      <c r="AF2186">
        <f ca="1"/>
        <v>0</v>
      </c>
      <c r="AG2186">
        <f ca="1"/>
        <v>0</v>
      </c>
      <c r="AH2186">
        <f ca="1"/>
        <v>0</v>
      </c>
      <c r="AI2186">
        <f ca="1"/>
        <v>0</v>
      </c>
      <c r="AJ2186">
        <f ca="1"/>
        <v>0</v>
      </c>
      <c r="AK2186">
        <f ca="1"/>
        <v>0</v>
      </c>
      <c r="AL2186" t="str">
        <f ca="1"/>
        <v/>
      </c>
      <c r="AZ2186" t="str" cm="1">
        <f t="array" ref="AZ2186">_xlfn._xlws.FILTER(SUM(AU2186:AY2186),SUM(AU2186:AY2186)&lt;&gt;0,"")</f>
        <v/>
      </c>
      <c r="BP2186" t="str">
        <f ca="1"/>
        <v/>
      </c>
      <c r="BR2186">
        <f ca="1"/>
        <v>0</v>
      </c>
      <c r="BS2186">
        <f ca="1"/>
        <v>0</v>
      </c>
      <c r="BT2186">
        <f ca="1"/>
        <v>0</v>
      </c>
      <c r="BU2186">
        <f ca="1"/>
        <v>0</v>
      </c>
      <c r="BV2186">
        <f ca="1"/>
        <v>0</v>
      </c>
      <c r="BW2186">
        <f ca="1"/>
        <v>0</v>
      </c>
      <c r="BX2186">
        <f ca="1"/>
        <v>0</v>
      </c>
      <c r="BY2186" t="str">
        <f ca="1"/>
        <v/>
      </c>
      <c r="CC2186" t="str" cm="1">
        <f t="array" aca="1" ref="CC2186" ca="1">_xlfn._xlws.FILTER(VLOOKUP(CB2179,Arrays!$T:$Z,{1,2,3,4,5,6,7},FALSE),VLOOKUP(CB2179,Arrays!$T:$Z,{1,2,3,4,5,6,7},FALSE)&lt;&gt;0,"")</f>
        <v/>
      </c>
      <c r="CO2186" t="str" cm="1">
        <f t="array" ref="CO2186">_xlfn._xlws.FILTER(SUM(CJ2186:CN2186),SUM(CJ2186:CN2186)&lt;&gt;0,"")</f>
        <v/>
      </c>
      <c r="CX2186" t="str">
        <f ca="1"/>
        <v/>
      </c>
      <c r="DE2186" t="str">
        <f ca="1"/>
        <v/>
      </c>
      <c r="DG2186" t="str">
        <f ca="1"/>
        <v/>
      </c>
      <c r="DH2186">
        <f ca="1"/>
        <v>0</v>
      </c>
      <c r="DI2186">
        <f ca="1"/>
        <v>0</v>
      </c>
      <c r="DJ2186">
        <f ca="1"/>
        <v>0</v>
      </c>
      <c r="DK2186">
        <f ca="1"/>
        <v>0</v>
      </c>
      <c r="DL2186">
        <f ca="1"/>
        <v>0</v>
      </c>
      <c r="DM2186">
        <f ca="1"/>
        <v>0</v>
      </c>
      <c r="DN2186" t="str">
        <f ca="1"/>
        <v/>
      </c>
    </row>
    <row r="2187" spans="13:118">
      <c r="M2187" t="str" cm="1">
        <f t="array" ref="M2187">_xlfn._xlws.FILTER(SUM(H2187:L2187),SUM(H2187:L2187)&lt;&gt;0,"")</f>
        <v/>
      </c>
      <c r="AC2187" t="str">
        <f ca="1"/>
        <v/>
      </c>
      <c r="AE2187">
        <f ca="1"/>
        <v>0</v>
      </c>
      <c r="AF2187">
        <f ca="1"/>
        <v>0</v>
      </c>
      <c r="AG2187">
        <f ca="1"/>
        <v>0</v>
      </c>
      <c r="AH2187">
        <f ca="1"/>
        <v>0</v>
      </c>
      <c r="AI2187">
        <f ca="1"/>
        <v>0</v>
      </c>
      <c r="AJ2187">
        <f ca="1"/>
        <v>0</v>
      </c>
      <c r="AK2187">
        <f ca="1"/>
        <v>0</v>
      </c>
      <c r="AL2187" t="str">
        <f ca="1"/>
        <v/>
      </c>
      <c r="AZ2187" t="str" cm="1">
        <f t="array" ref="AZ2187">_xlfn._xlws.FILTER(SUM(AU2187:AY2187),SUM(AU2187:AY2187)&lt;&gt;0,"")</f>
        <v/>
      </c>
      <c r="BP2187" t="str">
        <f ca="1"/>
        <v/>
      </c>
      <c r="BR2187">
        <f ca="1"/>
        <v>0</v>
      </c>
      <c r="BS2187">
        <f ca="1"/>
        <v>0</v>
      </c>
      <c r="BT2187">
        <f ca="1"/>
        <v>0</v>
      </c>
      <c r="BU2187">
        <f ca="1"/>
        <v>0</v>
      </c>
      <c r="BV2187">
        <f ca="1"/>
        <v>0</v>
      </c>
      <c r="BW2187">
        <f ca="1"/>
        <v>0</v>
      </c>
      <c r="BX2187">
        <f ca="1"/>
        <v>0</v>
      </c>
      <c r="BY2187" t="str">
        <f ca="1"/>
        <v/>
      </c>
      <c r="CC2187" t="str" cm="1">
        <f t="array" aca="1" ref="CC2187" ca="1">_xlfn._xlws.FILTER(VLOOKUP(CB2180,Arrays!$T:$Z,{1,2,3,4,5,6,7},FALSE),VLOOKUP(CB2180,Arrays!$T:$Z,{1,2,3,4,5,6,7},FALSE)&lt;&gt;0,"")</f>
        <v/>
      </c>
      <c r="CO2187" t="str" cm="1">
        <f t="array" ref="CO2187">_xlfn._xlws.FILTER(SUM(CJ2187:CN2187),SUM(CJ2187:CN2187)&lt;&gt;0,"")</f>
        <v/>
      </c>
      <c r="CX2187" t="str">
        <f ca="1"/>
        <v/>
      </c>
      <c r="DE2187" t="str">
        <f ca="1"/>
        <v/>
      </c>
      <c r="DG2187" t="str">
        <f ca="1"/>
        <v/>
      </c>
      <c r="DH2187">
        <f ca="1"/>
        <v>0</v>
      </c>
      <c r="DI2187">
        <f ca="1"/>
        <v>0</v>
      </c>
      <c r="DJ2187">
        <f ca="1"/>
        <v>0</v>
      </c>
      <c r="DK2187">
        <f ca="1"/>
        <v>0</v>
      </c>
      <c r="DL2187">
        <f ca="1"/>
        <v>0</v>
      </c>
      <c r="DM2187">
        <f ca="1"/>
        <v>0</v>
      </c>
      <c r="DN2187" t="str">
        <f ca="1"/>
        <v/>
      </c>
    </row>
    <row r="2188" spans="13:118">
      <c r="M2188" t="str" cm="1">
        <f t="array" ref="M2188">_xlfn._xlws.FILTER(SUM(H2188:L2188),SUM(H2188:L2188)&lt;&gt;0,"")</f>
        <v/>
      </c>
      <c r="AC2188" t="str">
        <f ca="1"/>
        <v/>
      </c>
      <c r="AE2188">
        <f ca="1"/>
        <v>0</v>
      </c>
      <c r="AF2188">
        <f ca="1"/>
        <v>0</v>
      </c>
      <c r="AG2188">
        <f ca="1"/>
        <v>0</v>
      </c>
      <c r="AH2188">
        <f ca="1"/>
        <v>0</v>
      </c>
      <c r="AI2188">
        <f ca="1"/>
        <v>0</v>
      </c>
      <c r="AJ2188">
        <f ca="1"/>
        <v>0</v>
      </c>
      <c r="AK2188">
        <f ca="1"/>
        <v>0</v>
      </c>
      <c r="AL2188" t="str">
        <f ca="1"/>
        <v/>
      </c>
      <c r="AZ2188" t="str" cm="1">
        <f t="array" ref="AZ2188">_xlfn._xlws.FILTER(SUM(AU2188:AY2188),SUM(AU2188:AY2188)&lt;&gt;0,"")</f>
        <v/>
      </c>
      <c r="BP2188" t="str">
        <f ca="1"/>
        <v/>
      </c>
      <c r="BR2188">
        <f ca="1"/>
        <v>0</v>
      </c>
      <c r="BS2188">
        <f ca="1"/>
        <v>0</v>
      </c>
      <c r="BT2188">
        <f ca="1"/>
        <v>0</v>
      </c>
      <c r="BU2188">
        <f ca="1"/>
        <v>0</v>
      </c>
      <c r="BV2188">
        <f ca="1"/>
        <v>0</v>
      </c>
      <c r="BW2188">
        <f ca="1"/>
        <v>0</v>
      </c>
      <c r="BX2188">
        <f ca="1"/>
        <v>0</v>
      </c>
      <c r="BY2188" t="str">
        <f ca="1"/>
        <v/>
      </c>
      <c r="CC2188" t="str" cm="1">
        <f t="array" aca="1" ref="CC2188" ca="1">_xlfn._xlws.FILTER(VLOOKUP(CB2181,Arrays!$T:$Z,{1,2,3,4,5,6,7},FALSE),VLOOKUP(CB2181,Arrays!$T:$Z,{1,2,3,4,5,6,7},FALSE)&lt;&gt;0,"")</f>
        <v/>
      </c>
      <c r="CO2188" t="str" cm="1">
        <f t="array" ref="CO2188">_xlfn._xlws.FILTER(SUM(CJ2188:CN2188),SUM(CJ2188:CN2188)&lt;&gt;0,"")</f>
        <v/>
      </c>
      <c r="CX2188" t="str">
        <f ca="1"/>
        <v/>
      </c>
      <c r="DE2188" t="str">
        <f ca="1"/>
        <v/>
      </c>
      <c r="DG2188" t="str">
        <f ca="1"/>
        <v/>
      </c>
      <c r="DH2188">
        <f ca="1"/>
        <v>0</v>
      </c>
      <c r="DI2188">
        <f ca="1"/>
        <v>0</v>
      </c>
      <c r="DJ2188">
        <f ca="1"/>
        <v>0</v>
      </c>
      <c r="DK2188">
        <f ca="1"/>
        <v>0</v>
      </c>
      <c r="DL2188">
        <f ca="1"/>
        <v>0</v>
      </c>
      <c r="DM2188">
        <f ca="1"/>
        <v>0</v>
      </c>
      <c r="DN2188" t="str">
        <f ca="1"/>
        <v/>
      </c>
    </row>
    <row r="2189" spans="13:118">
      <c r="M2189" t="str" cm="1">
        <f t="array" ref="M2189">_xlfn._xlws.FILTER(SUM(H2189:L2189),SUM(H2189:L2189)&lt;&gt;0,"")</f>
        <v/>
      </c>
      <c r="AC2189" t="str">
        <f ca="1"/>
        <v/>
      </c>
      <c r="AE2189">
        <f ca="1"/>
        <v>0</v>
      </c>
      <c r="AF2189">
        <f ca="1"/>
        <v>0</v>
      </c>
      <c r="AG2189">
        <f ca="1"/>
        <v>0</v>
      </c>
      <c r="AH2189">
        <f ca="1"/>
        <v>0</v>
      </c>
      <c r="AI2189">
        <f ca="1"/>
        <v>0</v>
      </c>
      <c r="AJ2189">
        <f ca="1"/>
        <v>0</v>
      </c>
      <c r="AK2189">
        <f ca="1"/>
        <v>0</v>
      </c>
      <c r="AL2189" t="str">
        <f ca="1"/>
        <v/>
      </c>
      <c r="AZ2189" t="str" cm="1">
        <f t="array" ref="AZ2189">_xlfn._xlws.FILTER(SUM(AU2189:AY2189),SUM(AU2189:AY2189)&lt;&gt;0,"")</f>
        <v/>
      </c>
      <c r="BP2189" t="str">
        <f ca="1"/>
        <v/>
      </c>
      <c r="BR2189">
        <f ca="1"/>
        <v>0</v>
      </c>
      <c r="BS2189">
        <f ca="1"/>
        <v>0</v>
      </c>
      <c r="BT2189">
        <f ca="1"/>
        <v>0</v>
      </c>
      <c r="BU2189">
        <f ca="1"/>
        <v>0</v>
      </c>
      <c r="BV2189">
        <f ca="1"/>
        <v>0</v>
      </c>
      <c r="BW2189">
        <f ca="1"/>
        <v>0</v>
      </c>
      <c r="BX2189">
        <f ca="1"/>
        <v>0</v>
      </c>
      <c r="BY2189" t="str">
        <f ca="1"/>
        <v/>
      </c>
      <c r="CC2189" t="str" cm="1">
        <f t="array" aca="1" ref="CC2189" ca="1">_xlfn._xlws.FILTER(VLOOKUP(CB2182,Arrays!$T:$Z,{1,2,3,4,5,6,7},FALSE),VLOOKUP(CB2182,Arrays!$T:$Z,{1,2,3,4,5,6,7},FALSE)&lt;&gt;0,"")</f>
        <v/>
      </c>
      <c r="CO2189" t="str" cm="1">
        <f t="array" ref="CO2189">_xlfn._xlws.FILTER(SUM(CJ2189:CN2189),SUM(CJ2189:CN2189)&lt;&gt;0,"")</f>
        <v/>
      </c>
      <c r="CX2189" t="str">
        <f ca="1"/>
        <v/>
      </c>
      <c r="DE2189" t="str">
        <f ca="1"/>
        <v/>
      </c>
      <c r="DG2189" t="str">
        <f ca="1"/>
        <v/>
      </c>
      <c r="DH2189">
        <f ca="1"/>
        <v>0</v>
      </c>
      <c r="DI2189">
        <f ca="1"/>
        <v>0</v>
      </c>
      <c r="DJ2189">
        <f ca="1"/>
        <v>0</v>
      </c>
      <c r="DK2189">
        <f ca="1"/>
        <v>0</v>
      </c>
      <c r="DL2189">
        <f ca="1"/>
        <v>0</v>
      </c>
      <c r="DM2189">
        <f ca="1"/>
        <v>0</v>
      </c>
      <c r="DN2189" t="str">
        <f ca="1"/>
        <v/>
      </c>
    </row>
    <row r="2190" spans="13:118">
      <c r="M2190" t="str" cm="1">
        <f t="array" ref="M2190">_xlfn._xlws.FILTER(SUM(H2190:L2190),SUM(H2190:L2190)&lt;&gt;0,"")</f>
        <v/>
      </c>
      <c r="AC2190" t="str">
        <f ca="1"/>
        <v/>
      </c>
      <c r="AE2190">
        <f ca="1"/>
        <v>0</v>
      </c>
      <c r="AF2190">
        <f ca="1"/>
        <v>0</v>
      </c>
      <c r="AG2190">
        <f ca="1"/>
        <v>0</v>
      </c>
      <c r="AH2190">
        <f ca="1"/>
        <v>0</v>
      </c>
      <c r="AI2190">
        <f ca="1"/>
        <v>0</v>
      </c>
      <c r="AJ2190">
        <f ca="1"/>
        <v>0</v>
      </c>
      <c r="AK2190">
        <f ca="1"/>
        <v>0</v>
      </c>
      <c r="AL2190" t="str">
        <f ca="1"/>
        <v/>
      </c>
      <c r="AZ2190" t="str" cm="1">
        <f t="array" ref="AZ2190">_xlfn._xlws.FILTER(SUM(AU2190:AY2190),SUM(AU2190:AY2190)&lt;&gt;0,"")</f>
        <v/>
      </c>
      <c r="BP2190" t="str">
        <f ca="1"/>
        <v/>
      </c>
      <c r="BR2190">
        <f ca="1"/>
        <v>0</v>
      </c>
      <c r="BS2190">
        <f ca="1"/>
        <v>0</v>
      </c>
      <c r="BT2190">
        <f ca="1"/>
        <v>0</v>
      </c>
      <c r="BU2190">
        <f ca="1"/>
        <v>0</v>
      </c>
      <c r="BV2190">
        <f ca="1"/>
        <v>0</v>
      </c>
      <c r="BW2190">
        <f ca="1"/>
        <v>0</v>
      </c>
      <c r="BX2190">
        <f ca="1"/>
        <v>0</v>
      </c>
      <c r="BY2190" t="str">
        <f ca="1"/>
        <v/>
      </c>
      <c r="CC2190" t="str" cm="1">
        <f t="array" aca="1" ref="CC2190" ca="1">_xlfn._xlws.FILTER(VLOOKUP(CB2183,Arrays!$T:$Z,{1,2,3,4,5,6,7},FALSE),VLOOKUP(CB2183,Arrays!$T:$Z,{1,2,3,4,5,6,7},FALSE)&lt;&gt;0,"")</f>
        <v/>
      </c>
      <c r="CO2190" t="str" cm="1">
        <f t="array" ref="CO2190">_xlfn._xlws.FILTER(SUM(CJ2190:CN2190),SUM(CJ2190:CN2190)&lt;&gt;0,"")</f>
        <v/>
      </c>
      <c r="CX2190" t="str">
        <f ca="1"/>
        <v/>
      </c>
      <c r="DE2190" t="str">
        <f ca="1"/>
        <v/>
      </c>
      <c r="DG2190" t="str">
        <f ca="1"/>
        <v/>
      </c>
      <c r="DH2190">
        <f ca="1"/>
        <v>0</v>
      </c>
      <c r="DI2190">
        <f ca="1"/>
        <v>0</v>
      </c>
      <c r="DJ2190">
        <f ca="1"/>
        <v>0</v>
      </c>
      <c r="DK2190">
        <f ca="1"/>
        <v>0</v>
      </c>
      <c r="DL2190">
        <f ca="1"/>
        <v>0</v>
      </c>
      <c r="DM2190">
        <f ca="1"/>
        <v>0</v>
      </c>
      <c r="DN2190" t="str">
        <f ca="1"/>
        <v/>
      </c>
    </row>
    <row r="2191" spans="13:118">
      <c r="M2191" t="str" cm="1">
        <f t="array" ref="M2191">_xlfn._xlws.FILTER(SUM(H2191:L2191),SUM(H2191:L2191)&lt;&gt;0,"")</f>
        <v/>
      </c>
      <c r="AC2191" t="str">
        <f ca="1"/>
        <v/>
      </c>
      <c r="AE2191">
        <f ca="1"/>
        <v>0</v>
      </c>
      <c r="AF2191">
        <f ca="1"/>
        <v>0</v>
      </c>
      <c r="AG2191">
        <f ca="1"/>
        <v>0</v>
      </c>
      <c r="AH2191">
        <f ca="1"/>
        <v>0</v>
      </c>
      <c r="AI2191">
        <f ca="1"/>
        <v>0</v>
      </c>
      <c r="AJ2191">
        <f ca="1"/>
        <v>0</v>
      </c>
      <c r="AK2191">
        <f ca="1"/>
        <v>0</v>
      </c>
      <c r="AL2191" t="str">
        <f ca="1"/>
        <v/>
      </c>
      <c r="AZ2191" t="str" cm="1">
        <f t="array" ref="AZ2191">_xlfn._xlws.FILTER(SUM(AU2191:AY2191),SUM(AU2191:AY2191)&lt;&gt;0,"")</f>
        <v/>
      </c>
      <c r="BP2191" t="str">
        <f ca="1"/>
        <v/>
      </c>
      <c r="BR2191">
        <f ca="1"/>
        <v>0</v>
      </c>
      <c r="BS2191">
        <f ca="1"/>
        <v>0</v>
      </c>
      <c r="BT2191">
        <f ca="1"/>
        <v>0</v>
      </c>
      <c r="BU2191">
        <f ca="1"/>
        <v>0</v>
      </c>
      <c r="BV2191">
        <f ca="1"/>
        <v>0</v>
      </c>
      <c r="BW2191">
        <f ca="1"/>
        <v>0</v>
      </c>
      <c r="BX2191">
        <f ca="1"/>
        <v>0</v>
      </c>
      <c r="BY2191" t="str">
        <f ca="1"/>
        <v/>
      </c>
      <c r="CC2191" t="str" cm="1">
        <f t="array" aca="1" ref="CC2191" ca="1">_xlfn._xlws.FILTER(VLOOKUP(CB2184,Arrays!$T:$Z,{1,2,3,4,5,6,7},FALSE),VLOOKUP(CB2184,Arrays!$T:$Z,{1,2,3,4,5,6,7},FALSE)&lt;&gt;0,"")</f>
        <v/>
      </c>
      <c r="CO2191" t="str" cm="1">
        <f t="array" ref="CO2191">_xlfn._xlws.FILTER(SUM(CJ2191:CN2191),SUM(CJ2191:CN2191)&lt;&gt;0,"")</f>
        <v/>
      </c>
      <c r="CX2191" t="str">
        <f ca="1"/>
        <v/>
      </c>
      <c r="DE2191" t="str">
        <f ca="1"/>
        <v/>
      </c>
      <c r="DG2191" t="str">
        <f ca="1"/>
        <v/>
      </c>
      <c r="DH2191">
        <f ca="1"/>
        <v>0</v>
      </c>
      <c r="DI2191">
        <f ca="1"/>
        <v>0</v>
      </c>
      <c r="DJ2191">
        <f ca="1"/>
        <v>0</v>
      </c>
      <c r="DK2191">
        <f ca="1"/>
        <v>0</v>
      </c>
      <c r="DL2191">
        <f ca="1"/>
        <v>0</v>
      </c>
      <c r="DM2191">
        <f ca="1"/>
        <v>0</v>
      </c>
      <c r="DN2191" t="str">
        <f ca="1"/>
        <v/>
      </c>
    </row>
    <row r="2192" spans="13:118">
      <c r="M2192" t="str" cm="1">
        <f t="array" ref="M2192">_xlfn._xlws.FILTER(SUM(H2192:L2192),SUM(H2192:L2192)&lt;&gt;0,"")</f>
        <v/>
      </c>
      <c r="AC2192" t="str">
        <f ca="1"/>
        <v/>
      </c>
      <c r="AE2192">
        <f ca="1"/>
        <v>0</v>
      </c>
      <c r="AF2192">
        <f ca="1"/>
        <v>0</v>
      </c>
      <c r="AG2192">
        <f ca="1"/>
        <v>0</v>
      </c>
      <c r="AH2192">
        <f ca="1"/>
        <v>0</v>
      </c>
      <c r="AI2192">
        <f ca="1"/>
        <v>0</v>
      </c>
      <c r="AJ2192">
        <f ca="1"/>
        <v>0</v>
      </c>
      <c r="AK2192">
        <f ca="1"/>
        <v>0</v>
      </c>
      <c r="AL2192" t="str">
        <f ca="1"/>
        <v/>
      </c>
      <c r="AZ2192" t="str" cm="1">
        <f t="array" ref="AZ2192">_xlfn._xlws.FILTER(SUM(AU2192:AY2192),SUM(AU2192:AY2192)&lt;&gt;0,"")</f>
        <v/>
      </c>
      <c r="BP2192" t="str">
        <f ca="1"/>
        <v/>
      </c>
      <c r="BR2192">
        <f ca="1"/>
        <v>0</v>
      </c>
      <c r="BS2192">
        <f ca="1"/>
        <v>0</v>
      </c>
      <c r="BT2192">
        <f ca="1"/>
        <v>0</v>
      </c>
      <c r="BU2192">
        <f ca="1"/>
        <v>0</v>
      </c>
      <c r="BV2192">
        <f ca="1"/>
        <v>0</v>
      </c>
      <c r="BW2192">
        <f ca="1"/>
        <v>0</v>
      </c>
      <c r="BX2192">
        <f ca="1"/>
        <v>0</v>
      </c>
      <c r="BY2192" t="str">
        <f ca="1"/>
        <v/>
      </c>
      <c r="CC2192" t="str" cm="1">
        <f t="array" aca="1" ref="CC2192" ca="1">_xlfn._xlws.FILTER(VLOOKUP(CB2185,Arrays!$T:$Z,{1,2,3,4,5,6,7},FALSE),VLOOKUP(CB2185,Arrays!$T:$Z,{1,2,3,4,5,6,7},FALSE)&lt;&gt;0,"")</f>
        <v/>
      </c>
      <c r="CO2192" t="str" cm="1">
        <f t="array" ref="CO2192">_xlfn._xlws.FILTER(SUM(CJ2192:CN2192),SUM(CJ2192:CN2192)&lt;&gt;0,"")</f>
        <v/>
      </c>
      <c r="CX2192" t="str">
        <f ca="1"/>
        <v/>
      </c>
      <c r="DE2192" t="str">
        <f ca="1"/>
        <v/>
      </c>
      <c r="DG2192" t="str">
        <f ca="1"/>
        <v/>
      </c>
      <c r="DH2192">
        <f ca="1"/>
        <v>0</v>
      </c>
      <c r="DI2192">
        <f ca="1"/>
        <v>0</v>
      </c>
      <c r="DJ2192">
        <f ca="1"/>
        <v>0</v>
      </c>
      <c r="DK2192">
        <f ca="1"/>
        <v>0</v>
      </c>
      <c r="DL2192">
        <f ca="1"/>
        <v>0</v>
      </c>
      <c r="DM2192">
        <f ca="1"/>
        <v>0</v>
      </c>
      <c r="DN2192" t="str">
        <f ca="1"/>
        <v/>
      </c>
    </row>
    <row r="2193" spans="13:118">
      <c r="M2193" t="str" cm="1">
        <f t="array" ref="M2193">_xlfn._xlws.FILTER(SUM(H2193:L2193),SUM(H2193:L2193)&lt;&gt;0,"")</f>
        <v/>
      </c>
      <c r="AC2193" t="str">
        <f ca="1"/>
        <v/>
      </c>
      <c r="AE2193">
        <f ca="1"/>
        <v>0</v>
      </c>
      <c r="AF2193">
        <f ca="1"/>
        <v>0</v>
      </c>
      <c r="AG2193">
        <f ca="1"/>
        <v>0</v>
      </c>
      <c r="AH2193">
        <f ca="1"/>
        <v>0</v>
      </c>
      <c r="AI2193">
        <f ca="1"/>
        <v>0</v>
      </c>
      <c r="AJ2193">
        <f ca="1"/>
        <v>0</v>
      </c>
      <c r="AK2193">
        <f ca="1"/>
        <v>0</v>
      </c>
      <c r="AL2193" t="str">
        <f ca="1"/>
        <v/>
      </c>
      <c r="AZ2193" t="str" cm="1">
        <f t="array" ref="AZ2193">_xlfn._xlws.FILTER(SUM(AU2193:AY2193),SUM(AU2193:AY2193)&lt;&gt;0,"")</f>
        <v/>
      </c>
      <c r="BP2193" t="str">
        <f ca="1"/>
        <v/>
      </c>
      <c r="BR2193">
        <f ca="1"/>
        <v>0</v>
      </c>
      <c r="BS2193">
        <f ca="1"/>
        <v>0</v>
      </c>
      <c r="BT2193">
        <f ca="1"/>
        <v>0</v>
      </c>
      <c r="BU2193">
        <f ca="1"/>
        <v>0</v>
      </c>
      <c r="BV2193">
        <f ca="1"/>
        <v>0</v>
      </c>
      <c r="BW2193">
        <f ca="1"/>
        <v>0</v>
      </c>
      <c r="BX2193">
        <f ca="1"/>
        <v>0</v>
      </c>
      <c r="BY2193" t="str">
        <f ca="1"/>
        <v/>
      </c>
      <c r="CC2193" t="str" cm="1">
        <f t="array" aca="1" ref="CC2193" ca="1">_xlfn._xlws.FILTER(VLOOKUP(CB2186,Arrays!$T:$Z,{1,2,3,4,5,6,7},FALSE),VLOOKUP(CB2186,Arrays!$T:$Z,{1,2,3,4,5,6,7},FALSE)&lt;&gt;0,"")</f>
        <v/>
      </c>
      <c r="CO2193" t="str" cm="1">
        <f t="array" ref="CO2193">_xlfn._xlws.FILTER(SUM(CJ2193:CN2193),SUM(CJ2193:CN2193)&lt;&gt;0,"")</f>
        <v/>
      </c>
      <c r="CX2193" t="str">
        <f ca="1"/>
        <v/>
      </c>
      <c r="DE2193" t="str">
        <f ca="1"/>
        <v/>
      </c>
      <c r="DG2193" t="str">
        <f ca="1"/>
        <v/>
      </c>
      <c r="DH2193">
        <f ca="1"/>
        <v>0</v>
      </c>
      <c r="DI2193">
        <f ca="1"/>
        <v>0</v>
      </c>
      <c r="DJ2193">
        <f ca="1"/>
        <v>0</v>
      </c>
      <c r="DK2193">
        <f ca="1"/>
        <v>0</v>
      </c>
      <c r="DL2193">
        <f ca="1"/>
        <v>0</v>
      </c>
      <c r="DM2193">
        <f ca="1"/>
        <v>0</v>
      </c>
      <c r="DN2193" t="str">
        <f ca="1"/>
        <v/>
      </c>
    </row>
    <row r="2194" spans="13:118">
      <c r="M2194" t="str" cm="1">
        <f t="array" ref="M2194">_xlfn._xlws.FILTER(SUM(H2194:L2194),SUM(H2194:L2194)&lt;&gt;0,"")</f>
        <v/>
      </c>
      <c r="AC2194" t="str">
        <f ca="1"/>
        <v/>
      </c>
      <c r="AE2194">
        <f ca="1"/>
        <v>0</v>
      </c>
      <c r="AF2194">
        <f ca="1"/>
        <v>0</v>
      </c>
      <c r="AG2194">
        <f ca="1"/>
        <v>0</v>
      </c>
      <c r="AH2194">
        <f ca="1"/>
        <v>0</v>
      </c>
      <c r="AI2194">
        <f ca="1"/>
        <v>0</v>
      </c>
      <c r="AJ2194">
        <f ca="1"/>
        <v>0</v>
      </c>
      <c r="AK2194">
        <f ca="1"/>
        <v>0</v>
      </c>
      <c r="AL2194" t="str">
        <f ca="1"/>
        <v/>
      </c>
      <c r="AZ2194" t="str" cm="1">
        <f t="array" ref="AZ2194">_xlfn._xlws.FILTER(SUM(AU2194:AY2194),SUM(AU2194:AY2194)&lt;&gt;0,"")</f>
        <v/>
      </c>
      <c r="BP2194" t="str">
        <f ca="1"/>
        <v/>
      </c>
      <c r="BR2194">
        <f ca="1"/>
        <v>0</v>
      </c>
      <c r="BS2194">
        <f ca="1"/>
        <v>0</v>
      </c>
      <c r="BT2194">
        <f ca="1"/>
        <v>0</v>
      </c>
      <c r="BU2194">
        <f ca="1"/>
        <v>0</v>
      </c>
      <c r="BV2194">
        <f ca="1"/>
        <v>0</v>
      </c>
      <c r="BW2194">
        <f ca="1"/>
        <v>0</v>
      </c>
      <c r="BX2194">
        <f ca="1"/>
        <v>0</v>
      </c>
      <c r="BY2194" t="str">
        <f ca="1"/>
        <v/>
      </c>
      <c r="CC2194" t="str" cm="1">
        <f t="array" aca="1" ref="CC2194" ca="1">_xlfn._xlws.FILTER(VLOOKUP(CB2187,Arrays!$T:$Z,{1,2,3,4,5,6,7},FALSE),VLOOKUP(CB2187,Arrays!$T:$Z,{1,2,3,4,5,6,7},FALSE)&lt;&gt;0,"")</f>
        <v/>
      </c>
      <c r="CO2194" t="str" cm="1">
        <f t="array" ref="CO2194">_xlfn._xlws.FILTER(SUM(CJ2194:CN2194),SUM(CJ2194:CN2194)&lt;&gt;0,"")</f>
        <v/>
      </c>
      <c r="CX2194" t="str">
        <f ca="1"/>
        <v/>
      </c>
      <c r="DE2194" t="str">
        <f ca="1"/>
        <v/>
      </c>
      <c r="DG2194" t="str">
        <f ca="1"/>
        <v/>
      </c>
      <c r="DH2194">
        <f ca="1"/>
        <v>0</v>
      </c>
      <c r="DI2194">
        <f ca="1"/>
        <v>0</v>
      </c>
      <c r="DJ2194">
        <f ca="1"/>
        <v>0</v>
      </c>
      <c r="DK2194">
        <f ca="1"/>
        <v>0</v>
      </c>
      <c r="DL2194">
        <f ca="1"/>
        <v>0</v>
      </c>
      <c r="DM2194">
        <f ca="1"/>
        <v>0</v>
      </c>
      <c r="DN2194" t="str">
        <f ca="1"/>
        <v/>
      </c>
    </row>
    <row r="2195" spans="13:118">
      <c r="M2195" t="str" cm="1">
        <f t="array" ref="M2195">_xlfn._xlws.FILTER(SUM(H2195:L2195),SUM(H2195:L2195)&lt;&gt;0,"")</f>
        <v/>
      </c>
      <c r="AC2195" t="str">
        <f ca="1"/>
        <v/>
      </c>
      <c r="AE2195">
        <f ca="1"/>
        <v>0</v>
      </c>
      <c r="AF2195">
        <f ca="1"/>
        <v>0</v>
      </c>
      <c r="AG2195">
        <f ca="1"/>
        <v>0</v>
      </c>
      <c r="AH2195">
        <f ca="1"/>
        <v>0</v>
      </c>
      <c r="AI2195">
        <f ca="1"/>
        <v>0</v>
      </c>
      <c r="AJ2195">
        <f ca="1"/>
        <v>0</v>
      </c>
      <c r="AK2195">
        <f ca="1"/>
        <v>0</v>
      </c>
      <c r="AL2195" t="str">
        <f ca="1"/>
        <v/>
      </c>
      <c r="AZ2195" t="str" cm="1">
        <f t="array" ref="AZ2195">_xlfn._xlws.FILTER(SUM(AU2195:AY2195),SUM(AU2195:AY2195)&lt;&gt;0,"")</f>
        <v/>
      </c>
      <c r="BP2195" t="str">
        <f ca="1"/>
        <v/>
      </c>
      <c r="BR2195">
        <f ca="1"/>
        <v>0</v>
      </c>
      <c r="BS2195">
        <f ca="1"/>
        <v>0</v>
      </c>
      <c r="BT2195">
        <f ca="1"/>
        <v>0</v>
      </c>
      <c r="BU2195">
        <f ca="1"/>
        <v>0</v>
      </c>
      <c r="BV2195">
        <f ca="1"/>
        <v>0</v>
      </c>
      <c r="BW2195">
        <f ca="1"/>
        <v>0</v>
      </c>
      <c r="BX2195">
        <f ca="1"/>
        <v>0</v>
      </c>
      <c r="BY2195" t="str">
        <f ca="1"/>
        <v/>
      </c>
      <c r="CC2195" t="str" cm="1">
        <f t="array" aca="1" ref="CC2195" ca="1">_xlfn._xlws.FILTER(VLOOKUP(CB2188,Arrays!$T:$Z,{1,2,3,4,5,6,7},FALSE),VLOOKUP(CB2188,Arrays!$T:$Z,{1,2,3,4,5,6,7},FALSE)&lt;&gt;0,"")</f>
        <v/>
      </c>
      <c r="CO2195" t="str" cm="1">
        <f t="array" ref="CO2195">_xlfn._xlws.FILTER(SUM(CJ2195:CN2195),SUM(CJ2195:CN2195)&lt;&gt;0,"")</f>
        <v/>
      </c>
      <c r="CX2195" t="str">
        <f ca="1"/>
        <v/>
      </c>
      <c r="DE2195" t="str">
        <f ca="1"/>
        <v/>
      </c>
      <c r="DG2195" t="str">
        <f ca="1"/>
        <v/>
      </c>
      <c r="DH2195">
        <f ca="1"/>
        <v>0</v>
      </c>
      <c r="DI2195">
        <f ca="1"/>
        <v>0</v>
      </c>
      <c r="DJ2195">
        <f ca="1"/>
        <v>0</v>
      </c>
      <c r="DK2195">
        <f ca="1"/>
        <v>0</v>
      </c>
      <c r="DL2195">
        <f ca="1"/>
        <v>0</v>
      </c>
      <c r="DM2195">
        <f ca="1"/>
        <v>0</v>
      </c>
      <c r="DN2195" t="str">
        <f ca="1"/>
        <v/>
      </c>
    </row>
    <row r="2196" spans="13:118">
      <c r="M2196" t="str" cm="1">
        <f t="array" ref="M2196">_xlfn._xlws.FILTER(SUM(H2196:L2196),SUM(H2196:L2196)&lt;&gt;0,"")</f>
        <v/>
      </c>
      <c r="AC2196" t="str">
        <f ca="1"/>
        <v/>
      </c>
      <c r="AE2196">
        <f ca="1"/>
        <v>0</v>
      </c>
      <c r="AF2196">
        <f ca="1"/>
        <v>0</v>
      </c>
      <c r="AG2196">
        <f ca="1"/>
        <v>0</v>
      </c>
      <c r="AH2196">
        <f ca="1"/>
        <v>0</v>
      </c>
      <c r="AI2196">
        <f ca="1"/>
        <v>0</v>
      </c>
      <c r="AJ2196">
        <f ca="1"/>
        <v>0</v>
      </c>
      <c r="AK2196">
        <f ca="1"/>
        <v>0</v>
      </c>
      <c r="AL2196" t="str">
        <f ca="1"/>
        <v/>
      </c>
      <c r="AZ2196" t="str" cm="1">
        <f t="array" ref="AZ2196">_xlfn._xlws.FILTER(SUM(AU2196:AY2196),SUM(AU2196:AY2196)&lt;&gt;0,"")</f>
        <v/>
      </c>
      <c r="BP2196" t="str">
        <f ca="1"/>
        <v/>
      </c>
      <c r="BR2196">
        <f ca="1"/>
        <v>0</v>
      </c>
      <c r="BS2196">
        <f ca="1"/>
        <v>0</v>
      </c>
      <c r="BT2196">
        <f ca="1"/>
        <v>0</v>
      </c>
      <c r="BU2196">
        <f ca="1"/>
        <v>0</v>
      </c>
      <c r="BV2196">
        <f ca="1"/>
        <v>0</v>
      </c>
      <c r="BW2196">
        <f ca="1"/>
        <v>0</v>
      </c>
      <c r="BX2196">
        <f ca="1"/>
        <v>0</v>
      </c>
      <c r="BY2196" t="str">
        <f ca="1"/>
        <v/>
      </c>
      <c r="CC2196" t="str" cm="1">
        <f t="array" aca="1" ref="CC2196" ca="1">_xlfn._xlws.FILTER(VLOOKUP(CB2189,Arrays!$T:$Z,{1,2,3,4,5,6,7},FALSE),VLOOKUP(CB2189,Arrays!$T:$Z,{1,2,3,4,5,6,7},FALSE)&lt;&gt;0,"")</f>
        <v/>
      </c>
      <c r="CO2196" t="str" cm="1">
        <f t="array" ref="CO2196">_xlfn._xlws.FILTER(SUM(CJ2196:CN2196),SUM(CJ2196:CN2196)&lt;&gt;0,"")</f>
        <v/>
      </c>
      <c r="CX2196" t="str">
        <f ca="1"/>
        <v/>
      </c>
      <c r="DE2196" t="str">
        <f ca="1"/>
        <v/>
      </c>
      <c r="DG2196" t="str">
        <f ca="1"/>
        <v/>
      </c>
      <c r="DH2196">
        <f ca="1"/>
        <v>0</v>
      </c>
      <c r="DI2196">
        <f ca="1"/>
        <v>0</v>
      </c>
      <c r="DJ2196">
        <f ca="1"/>
        <v>0</v>
      </c>
      <c r="DK2196">
        <f ca="1"/>
        <v>0</v>
      </c>
      <c r="DL2196">
        <f ca="1"/>
        <v>0</v>
      </c>
      <c r="DM2196">
        <f ca="1"/>
        <v>0</v>
      </c>
      <c r="DN2196" t="str">
        <f ca="1"/>
        <v/>
      </c>
    </row>
    <row r="2197" spans="13:118">
      <c r="M2197" t="str" cm="1">
        <f t="array" ref="M2197">_xlfn._xlws.FILTER(SUM(H2197:L2197),SUM(H2197:L2197)&lt;&gt;0,"")</f>
        <v/>
      </c>
      <c r="AC2197" t="str">
        <f ca="1"/>
        <v/>
      </c>
      <c r="AE2197">
        <f ca="1"/>
        <v>0</v>
      </c>
      <c r="AF2197">
        <f ca="1"/>
        <v>0</v>
      </c>
      <c r="AG2197">
        <f ca="1"/>
        <v>0</v>
      </c>
      <c r="AH2197">
        <f ca="1"/>
        <v>0</v>
      </c>
      <c r="AI2197">
        <f ca="1"/>
        <v>0</v>
      </c>
      <c r="AJ2197">
        <f ca="1"/>
        <v>0</v>
      </c>
      <c r="AK2197">
        <f ca="1"/>
        <v>0</v>
      </c>
      <c r="AL2197" t="str">
        <f ca="1"/>
        <v/>
      </c>
      <c r="AZ2197" t="str" cm="1">
        <f t="array" ref="AZ2197">_xlfn._xlws.FILTER(SUM(AU2197:AY2197),SUM(AU2197:AY2197)&lt;&gt;0,"")</f>
        <v/>
      </c>
      <c r="BP2197" t="str">
        <f ca="1"/>
        <v/>
      </c>
      <c r="BR2197">
        <f ca="1"/>
        <v>0</v>
      </c>
      <c r="BS2197">
        <f ca="1"/>
        <v>0</v>
      </c>
      <c r="BT2197">
        <f ca="1"/>
        <v>0</v>
      </c>
      <c r="BU2197">
        <f ca="1"/>
        <v>0</v>
      </c>
      <c r="BV2197">
        <f ca="1"/>
        <v>0</v>
      </c>
      <c r="BW2197">
        <f ca="1"/>
        <v>0</v>
      </c>
      <c r="BX2197">
        <f ca="1"/>
        <v>0</v>
      </c>
      <c r="BY2197" t="str">
        <f ca="1"/>
        <v/>
      </c>
      <c r="CC2197" t="str" cm="1">
        <f t="array" aca="1" ref="CC2197" ca="1">_xlfn._xlws.FILTER(VLOOKUP(CB2190,Arrays!$T:$Z,{1,2,3,4,5,6,7},FALSE),VLOOKUP(CB2190,Arrays!$T:$Z,{1,2,3,4,5,6,7},FALSE)&lt;&gt;0,"")</f>
        <v/>
      </c>
      <c r="CO2197" t="str" cm="1">
        <f t="array" ref="CO2197">_xlfn._xlws.FILTER(SUM(CJ2197:CN2197),SUM(CJ2197:CN2197)&lt;&gt;0,"")</f>
        <v/>
      </c>
      <c r="CX2197" t="str">
        <f ca="1"/>
        <v/>
      </c>
      <c r="DE2197" t="str">
        <f ca="1"/>
        <v/>
      </c>
      <c r="DG2197" t="str">
        <f ca="1"/>
        <v/>
      </c>
      <c r="DH2197">
        <f ca="1"/>
        <v>0</v>
      </c>
      <c r="DI2197">
        <f ca="1"/>
        <v>0</v>
      </c>
      <c r="DJ2197">
        <f ca="1"/>
        <v>0</v>
      </c>
      <c r="DK2197">
        <f ca="1"/>
        <v>0</v>
      </c>
      <c r="DL2197">
        <f ca="1"/>
        <v>0</v>
      </c>
      <c r="DM2197">
        <f ca="1"/>
        <v>0</v>
      </c>
      <c r="DN2197" t="str">
        <f ca="1"/>
        <v/>
      </c>
    </row>
    <row r="2198" spans="13:118">
      <c r="M2198" t="str" cm="1">
        <f t="array" ref="M2198">_xlfn._xlws.FILTER(SUM(H2198:L2198),SUM(H2198:L2198)&lt;&gt;0,"")</f>
        <v/>
      </c>
      <c r="AC2198" t="str">
        <f ca="1"/>
        <v/>
      </c>
      <c r="AE2198">
        <f ca="1"/>
        <v>0</v>
      </c>
      <c r="AF2198">
        <f ca="1"/>
        <v>0</v>
      </c>
      <c r="AG2198">
        <f ca="1"/>
        <v>0</v>
      </c>
      <c r="AH2198">
        <f ca="1"/>
        <v>0</v>
      </c>
      <c r="AI2198">
        <f ca="1"/>
        <v>0</v>
      </c>
      <c r="AJ2198">
        <f ca="1"/>
        <v>0</v>
      </c>
      <c r="AK2198">
        <f ca="1"/>
        <v>0</v>
      </c>
      <c r="AL2198" t="str">
        <f ca="1"/>
        <v/>
      </c>
      <c r="AZ2198" t="str" cm="1">
        <f t="array" ref="AZ2198">_xlfn._xlws.FILTER(SUM(AU2198:AY2198),SUM(AU2198:AY2198)&lt;&gt;0,"")</f>
        <v/>
      </c>
      <c r="BP2198" t="str">
        <f ca="1"/>
        <v/>
      </c>
      <c r="BR2198">
        <f ca="1"/>
        <v>0</v>
      </c>
      <c r="BS2198">
        <f ca="1"/>
        <v>0</v>
      </c>
      <c r="BT2198">
        <f ca="1"/>
        <v>0</v>
      </c>
      <c r="BU2198">
        <f ca="1"/>
        <v>0</v>
      </c>
      <c r="BV2198">
        <f ca="1"/>
        <v>0</v>
      </c>
      <c r="BW2198">
        <f ca="1"/>
        <v>0</v>
      </c>
      <c r="BX2198">
        <f ca="1"/>
        <v>0</v>
      </c>
      <c r="BY2198" t="str">
        <f ca="1"/>
        <v/>
      </c>
      <c r="CC2198" t="str" cm="1">
        <f t="array" aca="1" ref="CC2198" ca="1">_xlfn._xlws.FILTER(VLOOKUP(CB2191,Arrays!$T:$Z,{1,2,3,4,5,6,7},FALSE),VLOOKUP(CB2191,Arrays!$T:$Z,{1,2,3,4,5,6,7},FALSE)&lt;&gt;0,"")</f>
        <v/>
      </c>
      <c r="CO2198" t="str" cm="1">
        <f t="array" ref="CO2198">_xlfn._xlws.FILTER(SUM(CJ2198:CN2198),SUM(CJ2198:CN2198)&lt;&gt;0,"")</f>
        <v/>
      </c>
      <c r="CX2198" t="str">
        <f ca="1"/>
        <v/>
      </c>
      <c r="DE2198" t="str">
        <f ca="1"/>
        <v/>
      </c>
      <c r="DG2198" t="str">
        <f ca="1"/>
        <v/>
      </c>
      <c r="DH2198">
        <f ca="1"/>
        <v>0</v>
      </c>
      <c r="DI2198">
        <f ca="1"/>
        <v>0</v>
      </c>
      <c r="DJ2198">
        <f ca="1"/>
        <v>0</v>
      </c>
      <c r="DK2198">
        <f ca="1"/>
        <v>0</v>
      </c>
      <c r="DL2198">
        <f ca="1"/>
        <v>0</v>
      </c>
      <c r="DM2198">
        <f ca="1"/>
        <v>0</v>
      </c>
      <c r="DN2198" t="str">
        <f ca="1"/>
        <v/>
      </c>
    </row>
    <row r="2199" spans="13:118">
      <c r="M2199" t="str" cm="1">
        <f t="array" ref="M2199">_xlfn._xlws.FILTER(SUM(H2199:L2199),SUM(H2199:L2199)&lt;&gt;0,"")</f>
        <v/>
      </c>
      <c r="AC2199" t="str">
        <f ca="1"/>
        <v/>
      </c>
      <c r="AE2199">
        <f ca="1"/>
        <v>0</v>
      </c>
      <c r="AF2199">
        <f ca="1"/>
        <v>0</v>
      </c>
      <c r="AG2199">
        <f ca="1"/>
        <v>0</v>
      </c>
      <c r="AH2199">
        <f ca="1"/>
        <v>0</v>
      </c>
      <c r="AI2199">
        <f ca="1"/>
        <v>0</v>
      </c>
      <c r="AJ2199">
        <f ca="1"/>
        <v>0</v>
      </c>
      <c r="AK2199">
        <f ca="1"/>
        <v>0</v>
      </c>
      <c r="AL2199" t="str">
        <f ca="1"/>
        <v/>
      </c>
      <c r="AZ2199" t="str" cm="1">
        <f t="array" ref="AZ2199">_xlfn._xlws.FILTER(SUM(AU2199:AY2199),SUM(AU2199:AY2199)&lt;&gt;0,"")</f>
        <v/>
      </c>
      <c r="BP2199" t="str">
        <f ca="1"/>
        <v/>
      </c>
      <c r="BR2199">
        <f ca="1"/>
        <v>0</v>
      </c>
      <c r="BS2199">
        <f ca="1"/>
        <v>0</v>
      </c>
      <c r="BT2199">
        <f ca="1"/>
        <v>0</v>
      </c>
      <c r="BU2199">
        <f ca="1"/>
        <v>0</v>
      </c>
      <c r="BV2199">
        <f ca="1"/>
        <v>0</v>
      </c>
      <c r="BW2199">
        <f ca="1"/>
        <v>0</v>
      </c>
      <c r="BX2199">
        <f ca="1"/>
        <v>0</v>
      </c>
      <c r="BY2199" t="str">
        <f ca="1"/>
        <v/>
      </c>
      <c r="CC2199" t="str" cm="1">
        <f t="array" aca="1" ref="CC2199" ca="1">_xlfn._xlws.FILTER(VLOOKUP(CB2192,Arrays!$T:$Z,{1,2,3,4,5,6,7},FALSE),VLOOKUP(CB2192,Arrays!$T:$Z,{1,2,3,4,5,6,7},FALSE)&lt;&gt;0,"")</f>
        <v/>
      </c>
      <c r="CO2199" t="str" cm="1">
        <f t="array" ref="CO2199">_xlfn._xlws.FILTER(SUM(CJ2199:CN2199),SUM(CJ2199:CN2199)&lt;&gt;0,"")</f>
        <v/>
      </c>
      <c r="CX2199" t="str">
        <f ca="1"/>
        <v/>
      </c>
      <c r="DE2199" t="str">
        <f ca="1"/>
        <v/>
      </c>
      <c r="DG2199" t="str">
        <f ca="1"/>
        <v/>
      </c>
      <c r="DH2199">
        <f ca="1"/>
        <v>0</v>
      </c>
      <c r="DI2199">
        <f ca="1"/>
        <v>0</v>
      </c>
      <c r="DJ2199">
        <f ca="1"/>
        <v>0</v>
      </c>
      <c r="DK2199">
        <f ca="1"/>
        <v>0</v>
      </c>
      <c r="DL2199">
        <f ca="1"/>
        <v>0</v>
      </c>
      <c r="DM2199">
        <f ca="1"/>
        <v>0</v>
      </c>
      <c r="DN2199" t="str">
        <f ca="1"/>
        <v/>
      </c>
    </row>
    <row r="2200" spans="13:118">
      <c r="M2200" t="str" cm="1">
        <f t="array" ref="M2200">_xlfn._xlws.FILTER(SUM(H2200:L2200),SUM(H2200:L2200)&lt;&gt;0,"")</f>
        <v/>
      </c>
      <c r="AC2200" t="str">
        <f ca="1"/>
        <v/>
      </c>
      <c r="AE2200">
        <f ca="1"/>
        <v>0</v>
      </c>
      <c r="AF2200">
        <f ca="1"/>
        <v>0</v>
      </c>
      <c r="AG2200">
        <f ca="1"/>
        <v>0</v>
      </c>
      <c r="AH2200">
        <f ca="1"/>
        <v>0</v>
      </c>
      <c r="AI2200">
        <f ca="1"/>
        <v>0</v>
      </c>
      <c r="AJ2200">
        <f ca="1"/>
        <v>0</v>
      </c>
      <c r="AK2200">
        <f ca="1"/>
        <v>0</v>
      </c>
      <c r="AL2200" t="str">
        <f ca="1"/>
        <v/>
      </c>
      <c r="AZ2200" t="str" cm="1">
        <f t="array" ref="AZ2200">_xlfn._xlws.FILTER(SUM(AU2200:AY2200),SUM(AU2200:AY2200)&lt;&gt;0,"")</f>
        <v/>
      </c>
      <c r="BP2200" t="str">
        <f ca="1"/>
        <v/>
      </c>
      <c r="BR2200">
        <f ca="1"/>
        <v>0</v>
      </c>
      <c r="BS2200">
        <f ca="1"/>
        <v>0</v>
      </c>
      <c r="BT2200">
        <f ca="1"/>
        <v>0</v>
      </c>
      <c r="BU2200">
        <f ca="1"/>
        <v>0</v>
      </c>
      <c r="BV2200">
        <f ca="1"/>
        <v>0</v>
      </c>
      <c r="BW2200">
        <f ca="1"/>
        <v>0</v>
      </c>
      <c r="BX2200">
        <f ca="1"/>
        <v>0</v>
      </c>
      <c r="BY2200" t="str">
        <f ca="1"/>
        <v/>
      </c>
      <c r="CC2200" t="str" cm="1">
        <f t="array" aca="1" ref="CC2200" ca="1">_xlfn._xlws.FILTER(VLOOKUP(CB2193,Arrays!$T:$Z,{1,2,3,4,5,6,7},FALSE),VLOOKUP(CB2193,Arrays!$T:$Z,{1,2,3,4,5,6,7},FALSE)&lt;&gt;0,"")</f>
        <v/>
      </c>
      <c r="CO2200" t="str" cm="1">
        <f t="array" ref="CO2200">_xlfn._xlws.FILTER(SUM(CJ2200:CN2200),SUM(CJ2200:CN2200)&lt;&gt;0,"")</f>
        <v/>
      </c>
      <c r="CX2200" t="str">
        <f ca="1"/>
        <v/>
      </c>
      <c r="DE2200" t="str">
        <f ca="1"/>
        <v/>
      </c>
      <c r="DG2200" t="str">
        <f ca="1"/>
        <v/>
      </c>
      <c r="DH2200">
        <f ca="1"/>
        <v>0</v>
      </c>
      <c r="DI2200">
        <f ca="1"/>
        <v>0</v>
      </c>
      <c r="DJ2200">
        <f ca="1"/>
        <v>0</v>
      </c>
      <c r="DK2200">
        <f ca="1"/>
        <v>0</v>
      </c>
      <c r="DL2200">
        <f ca="1"/>
        <v>0</v>
      </c>
      <c r="DM2200">
        <f ca="1"/>
        <v>0</v>
      </c>
      <c r="DN2200" t="str">
        <f ca="1"/>
        <v/>
      </c>
    </row>
    <row r="2201" spans="13:118">
      <c r="M2201" t="str" cm="1">
        <f t="array" ref="M2201">_xlfn._xlws.FILTER(SUM(H2201:L2201),SUM(H2201:L2201)&lt;&gt;0,"")</f>
        <v/>
      </c>
      <c r="AC2201" t="str">
        <f ca="1"/>
        <v/>
      </c>
      <c r="AE2201">
        <f ca="1"/>
        <v>0</v>
      </c>
      <c r="AF2201">
        <f ca="1"/>
        <v>0</v>
      </c>
      <c r="AG2201">
        <f ca="1"/>
        <v>0</v>
      </c>
      <c r="AH2201">
        <f ca="1"/>
        <v>0</v>
      </c>
      <c r="AI2201">
        <f ca="1"/>
        <v>0</v>
      </c>
      <c r="AJ2201">
        <f ca="1"/>
        <v>0</v>
      </c>
      <c r="AK2201">
        <f ca="1"/>
        <v>0</v>
      </c>
      <c r="AL2201" t="str">
        <f ca="1"/>
        <v/>
      </c>
      <c r="AZ2201" t="str" cm="1">
        <f t="array" ref="AZ2201">_xlfn._xlws.FILTER(SUM(AU2201:AY2201),SUM(AU2201:AY2201)&lt;&gt;0,"")</f>
        <v/>
      </c>
      <c r="BP2201" t="str">
        <f ca="1"/>
        <v/>
      </c>
      <c r="BR2201">
        <f ca="1"/>
        <v>0</v>
      </c>
      <c r="BS2201">
        <f ca="1"/>
        <v>0</v>
      </c>
      <c r="BT2201">
        <f ca="1"/>
        <v>0</v>
      </c>
      <c r="BU2201">
        <f ca="1"/>
        <v>0</v>
      </c>
      <c r="BV2201">
        <f ca="1"/>
        <v>0</v>
      </c>
      <c r="BW2201">
        <f ca="1"/>
        <v>0</v>
      </c>
      <c r="BX2201">
        <f ca="1"/>
        <v>0</v>
      </c>
      <c r="BY2201" t="str">
        <f ca="1"/>
        <v/>
      </c>
      <c r="CC2201" t="str" cm="1">
        <f t="array" aca="1" ref="CC2201" ca="1">_xlfn._xlws.FILTER(VLOOKUP(CB2194,Arrays!$T:$Z,{1,2,3,4,5,6,7},FALSE),VLOOKUP(CB2194,Arrays!$T:$Z,{1,2,3,4,5,6,7},FALSE)&lt;&gt;0,"")</f>
        <v/>
      </c>
      <c r="CO2201" t="str" cm="1">
        <f t="array" ref="CO2201">_xlfn._xlws.FILTER(SUM(CJ2201:CN2201),SUM(CJ2201:CN2201)&lt;&gt;0,"")</f>
        <v/>
      </c>
      <c r="CX2201" t="str">
        <f ca="1"/>
        <v/>
      </c>
      <c r="DE2201" t="str">
        <f ca="1"/>
        <v/>
      </c>
      <c r="DG2201" t="str">
        <f ca="1"/>
        <v/>
      </c>
      <c r="DH2201">
        <f ca="1"/>
        <v>0</v>
      </c>
      <c r="DI2201">
        <f ca="1"/>
        <v>0</v>
      </c>
      <c r="DJ2201">
        <f ca="1"/>
        <v>0</v>
      </c>
      <c r="DK2201">
        <f ca="1"/>
        <v>0</v>
      </c>
      <c r="DL2201">
        <f ca="1"/>
        <v>0</v>
      </c>
      <c r="DM2201">
        <f ca="1"/>
        <v>0</v>
      </c>
      <c r="DN2201" t="str">
        <f ca="1"/>
        <v/>
      </c>
    </row>
    <row r="2202" spans="13:118">
      <c r="M2202" t="str" cm="1">
        <f t="array" ref="M2202">_xlfn._xlws.FILTER(SUM(H2202:L2202),SUM(H2202:L2202)&lt;&gt;0,"")</f>
        <v/>
      </c>
      <c r="AC2202" t="str">
        <f ca="1"/>
        <v/>
      </c>
      <c r="AE2202">
        <f ca="1"/>
        <v>0</v>
      </c>
      <c r="AF2202">
        <f ca="1"/>
        <v>0</v>
      </c>
      <c r="AG2202">
        <f ca="1"/>
        <v>0</v>
      </c>
      <c r="AH2202">
        <f ca="1"/>
        <v>0</v>
      </c>
      <c r="AI2202">
        <f ca="1"/>
        <v>0</v>
      </c>
      <c r="AJ2202">
        <f ca="1"/>
        <v>0</v>
      </c>
      <c r="AK2202">
        <f ca="1"/>
        <v>0</v>
      </c>
      <c r="AL2202" t="str">
        <f ca="1"/>
        <v/>
      </c>
      <c r="AZ2202" t="str" cm="1">
        <f t="array" ref="AZ2202">_xlfn._xlws.FILTER(SUM(AU2202:AY2202),SUM(AU2202:AY2202)&lt;&gt;0,"")</f>
        <v/>
      </c>
      <c r="BP2202" t="str">
        <f ca="1"/>
        <v/>
      </c>
      <c r="BR2202">
        <f ca="1"/>
        <v>0</v>
      </c>
      <c r="BS2202">
        <f ca="1"/>
        <v>0</v>
      </c>
      <c r="BT2202">
        <f ca="1"/>
        <v>0</v>
      </c>
      <c r="BU2202">
        <f ca="1"/>
        <v>0</v>
      </c>
      <c r="BV2202">
        <f ca="1"/>
        <v>0</v>
      </c>
      <c r="BW2202">
        <f ca="1"/>
        <v>0</v>
      </c>
      <c r="BX2202">
        <f ca="1"/>
        <v>0</v>
      </c>
      <c r="BY2202" t="str">
        <f ca="1"/>
        <v/>
      </c>
      <c r="CC2202" t="str" cm="1">
        <f t="array" aca="1" ref="CC2202" ca="1">_xlfn._xlws.FILTER(VLOOKUP(CB2195,Arrays!$T:$Z,{1,2,3,4,5,6,7},FALSE),VLOOKUP(CB2195,Arrays!$T:$Z,{1,2,3,4,5,6,7},FALSE)&lt;&gt;0,"")</f>
        <v/>
      </c>
      <c r="CO2202" t="str" cm="1">
        <f t="array" ref="CO2202">_xlfn._xlws.FILTER(SUM(CJ2202:CN2202),SUM(CJ2202:CN2202)&lt;&gt;0,"")</f>
        <v/>
      </c>
      <c r="CX2202" t="str">
        <f ca="1"/>
        <v/>
      </c>
      <c r="DE2202" t="str">
        <f ca="1"/>
        <v/>
      </c>
      <c r="DG2202" t="str">
        <f ca="1"/>
        <v/>
      </c>
      <c r="DH2202">
        <f ca="1"/>
        <v>0</v>
      </c>
      <c r="DI2202">
        <f ca="1"/>
        <v>0</v>
      </c>
      <c r="DJ2202">
        <f ca="1"/>
        <v>0</v>
      </c>
      <c r="DK2202">
        <f ca="1"/>
        <v>0</v>
      </c>
      <c r="DL2202">
        <f ca="1"/>
        <v>0</v>
      </c>
      <c r="DM2202">
        <f ca="1"/>
        <v>0</v>
      </c>
      <c r="DN2202" t="str">
        <f ca="1"/>
        <v/>
      </c>
    </row>
    <row r="2203" spans="13:118">
      <c r="M2203" t="str" cm="1">
        <f t="array" ref="M2203">_xlfn._xlws.FILTER(SUM(H2203:L2203),SUM(H2203:L2203)&lt;&gt;0,"")</f>
        <v/>
      </c>
      <c r="AC2203" t="str">
        <f ca="1"/>
        <v/>
      </c>
      <c r="AE2203">
        <f ca="1"/>
        <v>0</v>
      </c>
      <c r="AF2203">
        <f ca="1"/>
        <v>0</v>
      </c>
      <c r="AG2203">
        <f ca="1"/>
        <v>0</v>
      </c>
      <c r="AH2203">
        <f ca="1"/>
        <v>0</v>
      </c>
      <c r="AI2203">
        <f ca="1"/>
        <v>0</v>
      </c>
      <c r="AJ2203">
        <f ca="1"/>
        <v>0</v>
      </c>
      <c r="AK2203">
        <f ca="1"/>
        <v>0</v>
      </c>
      <c r="AL2203" t="str">
        <f ca="1"/>
        <v/>
      </c>
      <c r="AZ2203" t="str" cm="1">
        <f t="array" ref="AZ2203">_xlfn._xlws.FILTER(SUM(AU2203:AY2203),SUM(AU2203:AY2203)&lt;&gt;0,"")</f>
        <v/>
      </c>
      <c r="BP2203" t="str">
        <f ca="1"/>
        <v/>
      </c>
      <c r="BR2203">
        <f ca="1"/>
        <v>0</v>
      </c>
      <c r="BS2203">
        <f ca="1"/>
        <v>0</v>
      </c>
      <c r="BT2203">
        <f ca="1"/>
        <v>0</v>
      </c>
      <c r="BU2203">
        <f ca="1"/>
        <v>0</v>
      </c>
      <c r="BV2203">
        <f ca="1"/>
        <v>0</v>
      </c>
      <c r="BW2203">
        <f ca="1"/>
        <v>0</v>
      </c>
      <c r="BX2203">
        <f ca="1"/>
        <v>0</v>
      </c>
      <c r="BY2203" t="str">
        <f ca="1"/>
        <v/>
      </c>
      <c r="CC2203" t="str" cm="1">
        <f t="array" aca="1" ref="CC2203" ca="1">_xlfn._xlws.FILTER(VLOOKUP(CB2196,Arrays!$T:$Z,{1,2,3,4,5,6,7},FALSE),VLOOKUP(CB2196,Arrays!$T:$Z,{1,2,3,4,5,6,7},FALSE)&lt;&gt;0,"")</f>
        <v/>
      </c>
      <c r="CO2203" t="str" cm="1">
        <f t="array" ref="CO2203">_xlfn._xlws.FILTER(SUM(CJ2203:CN2203),SUM(CJ2203:CN2203)&lt;&gt;0,"")</f>
        <v/>
      </c>
      <c r="CX2203" t="str">
        <f ca="1"/>
        <v/>
      </c>
      <c r="DE2203" t="str">
        <f ca="1"/>
        <v/>
      </c>
      <c r="DG2203" t="str">
        <f ca="1"/>
        <v/>
      </c>
      <c r="DH2203">
        <f ca="1"/>
        <v>0</v>
      </c>
      <c r="DI2203">
        <f ca="1"/>
        <v>0</v>
      </c>
      <c r="DJ2203">
        <f ca="1"/>
        <v>0</v>
      </c>
      <c r="DK2203">
        <f ca="1"/>
        <v>0</v>
      </c>
      <c r="DL2203">
        <f ca="1"/>
        <v>0</v>
      </c>
      <c r="DM2203">
        <f ca="1"/>
        <v>0</v>
      </c>
      <c r="DN2203" t="str">
        <f ca="1"/>
        <v/>
      </c>
    </row>
    <row r="2204" spans="13:118">
      <c r="M2204" t="str" cm="1">
        <f t="array" ref="M2204">_xlfn._xlws.FILTER(SUM(H2204:L2204),SUM(H2204:L2204)&lt;&gt;0,"")</f>
        <v/>
      </c>
      <c r="AC2204" t="str">
        <f ca="1"/>
        <v/>
      </c>
      <c r="AE2204">
        <f ca="1"/>
        <v>0</v>
      </c>
      <c r="AF2204">
        <f ca="1"/>
        <v>0</v>
      </c>
      <c r="AG2204">
        <f ca="1"/>
        <v>0</v>
      </c>
      <c r="AH2204">
        <f ca="1"/>
        <v>0</v>
      </c>
      <c r="AI2204">
        <f ca="1"/>
        <v>0</v>
      </c>
      <c r="AJ2204">
        <f ca="1"/>
        <v>0</v>
      </c>
      <c r="AK2204">
        <f ca="1"/>
        <v>0</v>
      </c>
      <c r="AL2204" t="str">
        <f ca="1"/>
        <v/>
      </c>
      <c r="AZ2204" t="str" cm="1">
        <f t="array" ref="AZ2204">_xlfn._xlws.FILTER(SUM(AU2204:AY2204),SUM(AU2204:AY2204)&lt;&gt;0,"")</f>
        <v/>
      </c>
      <c r="BP2204" t="str">
        <f ca="1"/>
        <v/>
      </c>
      <c r="BR2204">
        <f ca="1"/>
        <v>0</v>
      </c>
      <c r="BS2204">
        <f ca="1"/>
        <v>0</v>
      </c>
      <c r="BT2204">
        <f ca="1"/>
        <v>0</v>
      </c>
      <c r="BU2204">
        <f ca="1"/>
        <v>0</v>
      </c>
      <c r="BV2204">
        <f ca="1"/>
        <v>0</v>
      </c>
      <c r="BW2204">
        <f ca="1"/>
        <v>0</v>
      </c>
      <c r="BX2204">
        <f ca="1"/>
        <v>0</v>
      </c>
      <c r="BY2204" t="str">
        <f ca="1"/>
        <v/>
      </c>
      <c r="CC2204" t="str" cm="1">
        <f t="array" aca="1" ref="CC2204" ca="1">_xlfn._xlws.FILTER(VLOOKUP(CB2197,Arrays!$T:$Z,{1,2,3,4,5,6,7},FALSE),VLOOKUP(CB2197,Arrays!$T:$Z,{1,2,3,4,5,6,7},FALSE)&lt;&gt;0,"")</f>
        <v/>
      </c>
      <c r="CO2204" t="str" cm="1">
        <f t="array" ref="CO2204">_xlfn._xlws.FILTER(SUM(CJ2204:CN2204),SUM(CJ2204:CN2204)&lt;&gt;0,"")</f>
        <v/>
      </c>
      <c r="CX2204" t="str">
        <f ca="1"/>
        <v/>
      </c>
      <c r="DE2204" t="str">
        <f ca="1"/>
        <v/>
      </c>
      <c r="DG2204" t="str">
        <f ca="1"/>
        <v/>
      </c>
      <c r="DH2204">
        <f ca="1"/>
        <v>0</v>
      </c>
      <c r="DI2204">
        <f ca="1"/>
        <v>0</v>
      </c>
      <c r="DJ2204">
        <f ca="1"/>
        <v>0</v>
      </c>
      <c r="DK2204">
        <f ca="1"/>
        <v>0</v>
      </c>
      <c r="DL2204">
        <f ca="1"/>
        <v>0</v>
      </c>
      <c r="DM2204">
        <f ca="1"/>
        <v>0</v>
      </c>
      <c r="DN2204" t="str">
        <f ca="1"/>
        <v/>
      </c>
    </row>
    <row r="2205" spans="13:118">
      <c r="M2205" t="str" cm="1">
        <f t="array" ref="M2205">_xlfn._xlws.FILTER(SUM(H2205:L2205),SUM(H2205:L2205)&lt;&gt;0,"")</f>
        <v/>
      </c>
      <c r="AC2205" t="str">
        <f ca="1"/>
        <v/>
      </c>
      <c r="AE2205">
        <f ca="1"/>
        <v>0</v>
      </c>
      <c r="AF2205">
        <f ca="1"/>
        <v>0</v>
      </c>
      <c r="AG2205">
        <f ca="1"/>
        <v>0</v>
      </c>
      <c r="AH2205">
        <f ca="1"/>
        <v>0</v>
      </c>
      <c r="AI2205">
        <f ca="1"/>
        <v>0</v>
      </c>
      <c r="AJ2205">
        <f ca="1"/>
        <v>0</v>
      </c>
      <c r="AK2205">
        <f ca="1"/>
        <v>0</v>
      </c>
      <c r="AL2205" t="str">
        <f ca="1"/>
        <v/>
      </c>
      <c r="AZ2205" t="str" cm="1">
        <f t="array" ref="AZ2205">_xlfn._xlws.FILTER(SUM(AU2205:AY2205),SUM(AU2205:AY2205)&lt;&gt;0,"")</f>
        <v/>
      </c>
      <c r="BP2205" t="str">
        <f ca="1"/>
        <v/>
      </c>
      <c r="BR2205">
        <f ca="1"/>
        <v>0</v>
      </c>
      <c r="BS2205">
        <f ca="1"/>
        <v>0</v>
      </c>
      <c r="BT2205">
        <f ca="1"/>
        <v>0</v>
      </c>
      <c r="BU2205">
        <f ca="1"/>
        <v>0</v>
      </c>
      <c r="BV2205">
        <f ca="1"/>
        <v>0</v>
      </c>
      <c r="BW2205">
        <f ca="1"/>
        <v>0</v>
      </c>
      <c r="BX2205">
        <f ca="1"/>
        <v>0</v>
      </c>
      <c r="BY2205" t="str">
        <f ca="1"/>
        <v/>
      </c>
      <c r="CC2205" t="str" cm="1">
        <f t="array" aca="1" ref="CC2205" ca="1">_xlfn._xlws.FILTER(VLOOKUP(CB2198,Arrays!$T:$Z,{1,2,3,4,5,6,7},FALSE),VLOOKUP(CB2198,Arrays!$T:$Z,{1,2,3,4,5,6,7},FALSE)&lt;&gt;0,"")</f>
        <v/>
      </c>
      <c r="CO2205" t="str" cm="1">
        <f t="array" ref="CO2205">_xlfn._xlws.FILTER(SUM(CJ2205:CN2205),SUM(CJ2205:CN2205)&lt;&gt;0,"")</f>
        <v/>
      </c>
      <c r="CX2205" t="str">
        <f ca="1"/>
        <v/>
      </c>
      <c r="DE2205" t="str">
        <f ca="1"/>
        <v/>
      </c>
      <c r="DG2205" t="str">
        <f ca="1"/>
        <v/>
      </c>
      <c r="DH2205">
        <f ca="1"/>
        <v>0</v>
      </c>
      <c r="DI2205">
        <f ca="1"/>
        <v>0</v>
      </c>
      <c r="DJ2205">
        <f ca="1"/>
        <v>0</v>
      </c>
      <c r="DK2205">
        <f ca="1"/>
        <v>0</v>
      </c>
      <c r="DL2205">
        <f ca="1"/>
        <v>0</v>
      </c>
      <c r="DM2205">
        <f ca="1"/>
        <v>0</v>
      </c>
      <c r="DN2205" t="str">
        <f ca="1"/>
        <v/>
      </c>
    </row>
    <row r="2206" spans="13:118">
      <c r="M2206" t="str" cm="1">
        <f t="array" ref="M2206">_xlfn._xlws.FILTER(SUM(H2206:L2206),SUM(H2206:L2206)&lt;&gt;0,"")</f>
        <v/>
      </c>
      <c r="AC2206" t="str">
        <f ca="1"/>
        <v/>
      </c>
      <c r="AE2206">
        <f ca="1"/>
        <v>0</v>
      </c>
      <c r="AF2206">
        <f ca="1"/>
        <v>0</v>
      </c>
      <c r="AG2206">
        <f ca="1"/>
        <v>0</v>
      </c>
      <c r="AH2206">
        <f ca="1"/>
        <v>0</v>
      </c>
      <c r="AI2206">
        <f ca="1"/>
        <v>0</v>
      </c>
      <c r="AJ2206">
        <f ca="1"/>
        <v>0</v>
      </c>
      <c r="AK2206">
        <f ca="1"/>
        <v>0</v>
      </c>
      <c r="AL2206" t="str">
        <f ca="1"/>
        <v/>
      </c>
      <c r="AZ2206" t="str" cm="1">
        <f t="array" ref="AZ2206">_xlfn._xlws.FILTER(SUM(AU2206:AY2206),SUM(AU2206:AY2206)&lt;&gt;0,"")</f>
        <v/>
      </c>
      <c r="BP2206" t="str">
        <f ca="1"/>
        <v/>
      </c>
      <c r="BR2206">
        <f ca="1"/>
        <v>0</v>
      </c>
      <c r="BS2206">
        <f ca="1"/>
        <v>0</v>
      </c>
      <c r="BT2206">
        <f ca="1"/>
        <v>0</v>
      </c>
      <c r="BU2206">
        <f ca="1"/>
        <v>0</v>
      </c>
      <c r="BV2206">
        <f ca="1"/>
        <v>0</v>
      </c>
      <c r="BW2206">
        <f ca="1"/>
        <v>0</v>
      </c>
      <c r="BX2206">
        <f ca="1"/>
        <v>0</v>
      </c>
      <c r="BY2206" t="str">
        <f ca="1"/>
        <v/>
      </c>
      <c r="CC2206" t="str" cm="1">
        <f t="array" aca="1" ref="CC2206" ca="1">_xlfn._xlws.FILTER(VLOOKUP(CB2199,Arrays!$T:$Z,{1,2,3,4,5,6,7},FALSE),VLOOKUP(CB2199,Arrays!$T:$Z,{1,2,3,4,5,6,7},FALSE)&lt;&gt;0,"")</f>
        <v/>
      </c>
      <c r="CO2206" t="str" cm="1">
        <f t="array" ref="CO2206">_xlfn._xlws.FILTER(SUM(CJ2206:CN2206),SUM(CJ2206:CN2206)&lt;&gt;0,"")</f>
        <v/>
      </c>
      <c r="CX2206" t="str">
        <f ca="1"/>
        <v/>
      </c>
      <c r="DE2206" t="str">
        <f ca="1"/>
        <v/>
      </c>
      <c r="DG2206" t="str">
        <f ca="1"/>
        <v/>
      </c>
      <c r="DH2206">
        <f ca="1"/>
        <v>0</v>
      </c>
      <c r="DI2206">
        <f ca="1"/>
        <v>0</v>
      </c>
      <c r="DJ2206">
        <f ca="1"/>
        <v>0</v>
      </c>
      <c r="DK2206">
        <f ca="1"/>
        <v>0</v>
      </c>
      <c r="DL2206">
        <f ca="1"/>
        <v>0</v>
      </c>
      <c r="DM2206">
        <f ca="1"/>
        <v>0</v>
      </c>
      <c r="DN2206" t="str">
        <f ca="1"/>
        <v/>
      </c>
    </row>
    <row r="2207" spans="13:118">
      <c r="M2207" t="str" cm="1">
        <f t="array" ref="M2207">_xlfn._xlws.FILTER(SUM(H2207:L2207),SUM(H2207:L2207)&lt;&gt;0,"")</f>
        <v/>
      </c>
      <c r="AC2207" t="str">
        <f ca="1"/>
        <v/>
      </c>
      <c r="AE2207">
        <f ca="1"/>
        <v>0</v>
      </c>
      <c r="AF2207">
        <f ca="1"/>
        <v>0</v>
      </c>
      <c r="AG2207">
        <f ca="1"/>
        <v>0</v>
      </c>
      <c r="AH2207">
        <f ca="1"/>
        <v>0</v>
      </c>
      <c r="AI2207">
        <f ca="1"/>
        <v>0</v>
      </c>
      <c r="AJ2207">
        <f ca="1"/>
        <v>0</v>
      </c>
      <c r="AK2207">
        <f ca="1"/>
        <v>0</v>
      </c>
      <c r="AL2207" t="str">
        <f ca="1"/>
        <v/>
      </c>
      <c r="AZ2207" t="str" cm="1">
        <f t="array" ref="AZ2207">_xlfn._xlws.FILTER(SUM(AU2207:AY2207),SUM(AU2207:AY2207)&lt;&gt;0,"")</f>
        <v/>
      </c>
      <c r="BP2207" t="str">
        <f ca="1"/>
        <v/>
      </c>
      <c r="BR2207">
        <f ca="1"/>
        <v>0</v>
      </c>
      <c r="BS2207">
        <f ca="1"/>
        <v>0</v>
      </c>
      <c r="BT2207">
        <f ca="1"/>
        <v>0</v>
      </c>
      <c r="BU2207">
        <f ca="1"/>
        <v>0</v>
      </c>
      <c r="BV2207">
        <f ca="1"/>
        <v>0</v>
      </c>
      <c r="BW2207">
        <f ca="1"/>
        <v>0</v>
      </c>
      <c r="BX2207">
        <f ca="1"/>
        <v>0</v>
      </c>
      <c r="BY2207" t="str">
        <f ca="1"/>
        <v/>
      </c>
      <c r="CC2207" t="str" cm="1">
        <f t="array" aca="1" ref="CC2207" ca="1">_xlfn._xlws.FILTER(VLOOKUP(CB2200,Arrays!$T:$Z,{1,2,3,4,5,6,7},FALSE),VLOOKUP(CB2200,Arrays!$T:$Z,{1,2,3,4,5,6,7},FALSE)&lt;&gt;0,"")</f>
        <v/>
      </c>
      <c r="CO2207" t="str" cm="1">
        <f t="array" ref="CO2207">_xlfn._xlws.FILTER(SUM(CJ2207:CN2207),SUM(CJ2207:CN2207)&lt;&gt;0,"")</f>
        <v/>
      </c>
      <c r="CX2207" t="str">
        <f ca="1"/>
        <v/>
      </c>
      <c r="DE2207" t="str">
        <f ca="1"/>
        <v/>
      </c>
      <c r="DG2207" t="str">
        <f ca="1"/>
        <v/>
      </c>
      <c r="DH2207">
        <f ca="1"/>
        <v>0</v>
      </c>
      <c r="DI2207">
        <f ca="1"/>
        <v>0</v>
      </c>
      <c r="DJ2207">
        <f ca="1"/>
        <v>0</v>
      </c>
      <c r="DK2207">
        <f ca="1"/>
        <v>0</v>
      </c>
      <c r="DL2207">
        <f ca="1"/>
        <v>0</v>
      </c>
      <c r="DM2207">
        <f ca="1"/>
        <v>0</v>
      </c>
      <c r="DN2207" t="str">
        <f ca="1"/>
        <v/>
      </c>
    </row>
    <row r="2208" spans="13:118">
      <c r="M2208" t="str" cm="1">
        <f t="array" ref="M2208">_xlfn._xlws.FILTER(SUM(H2208:L2208),SUM(H2208:L2208)&lt;&gt;0,"")</f>
        <v/>
      </c>
      <c r="AC2208" t="str">
        <f ca="1"/>
        <v/>
      </c>
      <c r="AE2208">
        <f ca="1"/>
        <v>0</v>
      </c>
      <c r="AF2208">
        <f ca="1"/>
        <v>0</v>
      </c>
      <c r="AG2208">
        <f ca="1"/>
        <v>0</v>
      </c>
      <c r="AH2208">
        <f ca="1"/>
        <v>0</v>
      </c>
      <c r="AI2208">
        <f ca="1"/>
        <v>0</v>
      </c>
      <c r="AJ2208">
        <f ca="1"/>
        <v>0</v>
      </c>
      <c r="AK2208">
        <f ca="1"/>
        <v>0</v>
      </c>
      <c r="AL2208" t="str">
        <f ca="1"/>
        <v/>
      </c>
      <c r="AZ2208" t="str" cm="1">
        <f t="array" ref="AZ2208">_xlfn._xlws.FILTER(SUM(AU2208:AY2208),SUM(AU2208:AY2208)&lt;&gt;0,"")</f>
        <v/>
      </c>
      <c r="BP2208" t="str">
        <f ca="1"/>
        <v/>
      </c>
      <c r="BR2208">
        <f ca="1"/>
        <v>0</v>
      </c>
      <c r="BS2208">
        <f ca="1"/>
        <v>0</v>
      </c>
      <c r="BT2208">
        <f ca="1"/>
        <v>0</v>
      </c>
      <c r="BU2208">
        <f ca="1"/>
        <v>0</v>
      </c>
      <c r="BV2208">
        <f ca="1"/>
        <v>0</v>
      </c>
      <c r="BW2208">
        <f ca="1"/>
        <v>0</v>
      </c>
      <c r="BX2208">
        <f ca="1"/>
        <v>0</v>
      </c>
      <c r="BY2208" t="str">
        <f ca="1"/>
        <v/>
      </c>
      <c r="CC2208" t="str" cm="1">
        <f t="array" aca="1" ref="CC2208" ca="1">_xlfn._xlws.FILTER(VLOOKUP(CB2201,Arrays!$T:$Z,{1,2,3,4,5,6,7},FALSE),VLOOKUP(CB2201,Arrays!$T:$Z,{1,2,3,4,5,6,7},FALSE)&lt;&gt;0,"")</f>
        <v/>
      </c>
      <c r="CO2208" t="str" cm="1">
        <f t="array" ref="CO2208">_xlfn._xlws.FILTER(SUM(CJ2208:CN2208),SUM(CJ2208:CN2208)&lt;&gt;0,"")</f>
        <v/>
      </c>
      <c r="CX2208" t="str">
        <f ca="1"/>
        <v/>
      </c>
      <c r="DE2208" t="str">
        <f ca="1"/>
        <v/>
      </c>
      <c r="DG2208" t="str">
        <f ca="1"/>
        <v/>
      </c>
      <c r="DH2208">
        <f ca="1"/>
        <v>0</v>
      </c>
      <c r="DI2208">
        <f ca="1"/>
        <v>0</v>
      </c>
      <c r="DJ2208">
        <f ca="1"/>
        <v>0</v>
      </c>
      <c r="DK2208">
        <f ca="1"/>
        <v>0</v>
      </c>
      <c r="DL2208">
        <f ca="1"/>
        <v>0</v>
      </c>
      <c r="DM2208">
        <f ca="1"/>
        <v>0</v>
      </c>
      <c r="DN2208" t="str">
        <f ca="1"/>
        <v/>
      </c>
    </row>
    <row r="2209" spans="13:118">
      <c r="M2209" t="str" cm="1">
        <f t="array" ref="M2209">_xlfn._xlws.FILTER(SUM(H2209:L2209),SUM(H2209:L2209)&lt;&gt;0,"")</f>
        <v/>
      </c>
      <c r="AC2209" t="str">
        <f ca="1"/>
        <v/>
      </c>
      <c r="AE2209">
        <f ca="1"/>
        <v>0</v>
      </c>
      <c r="AF2209">
        <f ca="1"/>
        <v>0</v>
      </c>
      <c r="AG2209">
        <f ca="1"/>
        <v>0</v>
      </c>
      <c r="AH2209">
        <f ca="1"/>
        <v>0</v>
      </c>
      <c r="AI2209">
        <f ca="1"/>
        <v>0</v>
      </c>
      <c r="AJ2209">
        <f ca="1"/>
        <v>0</v>
      </c>
      <c r="AK2209">
        <f ca="1"/>
        <v>0</v>
      </c>
      <c r="AL2209" t="str">
        <f ca="1"/>
        <v/>
      </c>
      <c r="AZ2209" t="str" cm="1">
        <f t="array" ref="AZ2209">_xlfn._xlws.FILTER(SUM(AU2209:AY2209),SUM(AU2209:AY2209)&lt;&gt;0,"")</f>
        <v/>
      </c>
      <c r="BP2209" t="str">
        <f ca="1"/>
        <v/>
      </c>
      <c r="BR2209">
        <f ca="1"/>
        <v>0</v>
      </c>
      <c r="BS2209">
        <f ca="1"/>
        <v>0</v>
      </c>
      <c r="BT2209">
        <f ca="1"/>
        <v>0</v>
      </c>
      <c r="BU2209">
        <f ca="1"/>
        <v>0</v>
      </c>
      <c r="BV2209">
        <f ca="1"/>
        <v>0</v>
      </c>
      <c r="BW2209">
        <f ca="1"/>
        <v>0</v>
      </c>
      <c r="BX2209">
        <f ca="1"/>
        <v>0</v>
      </c>
      <c r="BY2209" t="str">
        <f ca="1"/>
        <v/>
      </c>
      <c r="CC2209" t="str" cm="1">
        <f t="array" aca="1" ref="CC2209" ca="1">_xlfn._xlws.FILTER(VLOOKUP(CB2202,Arrays!$T:$Z,{1,2,3,4,5,6,7},FALSE),VLOOKUP(CB2202,Arrays!$T:$Z,{1,2,3,4,5,6,7},FALSE)&lt;&gt;0,"")</f>
        <v/>
      </c>
      <c r="CO2209" t="str" cm="1">
        <f t="array" ref="CO2209">_xlfn._xlws.FILTER(SUM(CJ2209:CN2209),SUM(CJ2209:CN2209)&lt;&gt;0,"")</f>
        <v/>
      </c>
      <c r="CX2209" t="str">
        <f ca="1"/>
        <v/>
      </c>
      <c r="DE2209" t="str">
        <f ca="1"/>
        <v/>
      </c>
      <c r="DG2209" t="str">
        <f ca="1"/>
        <v/>
      </c>
      <c r="DH2209">
        <f ca="1"/>
        <v>0</v>
      </c>
      <c r="DI2209">
        <f ca="1"/>
        <v>0</v>
      </c>
      <c r="DJ2209">
        <f ca="1"/>
        <v>0</v>
      </c>
      <c r="DK2209">
        <f ca="1"/>
        <v>0</v>
      </c>
      <c r="DL2209">
        <f ca="1"/>
        <v>0</v>
      </c>
      <c r="DM2209">
        <f ca="1"/>
        <v>0</v>
      </c>
      <c r="DN2209" t="str">
        <f ca="1"/>
        <v/>
      </c>
    </row>
    <row r="2210" spans="13:118">
      <c r="M2210" t="str" cm="1">
        <f t="array" ref="M2210">_xlfn._xlws.FILTER(SUM(H2210:L2210),SUM(H2210:L2210)&lt;&gt;0,"")</f>
        <v/>
      </c>
      <c r="AC2210" t="str">
        <f ca="1"/>
        <v/>
      </c>
      <c r="AE2210">
        <f ca="1"/>
        <v>0</v>
      </c>
      <c r="AF2210">
        <f ca="1"/>
        <v>0</v>
      </c>
      <c r="AG2210">
        <f ca="1"/>
        <v>0</v>
      </c>
      <c r="AH2210">
        <f ca="1"/>
        <v>0</v>
      </c>
      <c r="AI2210">
        <f ca="1"/>
        <v>0</v>
      </c>
      <c r="AJ2210">
        <f ca="1"/>
        <v>0</v>
      </c>
      <c r="AK2210">
        <f ca="1"/>
        <v>0</v>
      </c>
      <c r="AL2210" t="str">
        <f ca="1"/>
        <v/>
      </c>
      <c r="AZ2210" t="str" cm="1">
        <f t="array" ref="AZ2210">_xlfn._xlws.FILTER(SUM(AU2210:AY2210),SUM(AU2210:AY2210)&lt;&gt;0,"")</f>
        <v/>
      </c>
      <c r="BP2210" t="str">
        <f ca="1"/>
        <v/>
      </c>
      <c r="BR2210">
        <f ca="1"/>
        <v>0</v>
      </c>
      <c r="BS2210">
        <f ca="1"/>
        <v>0</v>
      </c>
      <c r="BT2210">
        <f ca="1"/>
        <v>0</v>
      </c>
      <c r="BU2210">
        <f ca="1"/>
        <v>0</v>
      </c>
      <c r="BV2210">
        <f ca="1"/>
        <v>0</v>
      </c>
      <c r="BW2210">
        <f ca="1"/>
        <v>0</v>
      </c>
      <c r="BX2210">
        <f ca="1"/>
        <v>0</v>
      </c>
      <c r="BY2210" t="str">
        <f ca="1"/>
        <v/>
      </c>
      <c r="CC2210" t="str" cm="1">
        <f t="array" aca="1" ref="CC2210" ca="1">_xlfn._xlws.FILTER(VLOOKUP(CB2203,Arrays!$T:$Z,{1,2,3,4,5,6,7},FALSE),VLOOKUP(CB2203,Arrays!$T:$Z,{1,2,3,4,5,6,7},FALSE)&lt;&gt;0,"")</f>
        <v/>
      </c>
      <c r="CO2210" t="str" cm="1">
        <f t="array" ref="CO2210">_xlfn._xlws.FILTER(SUM(CJ2210:CN2210),SUM(CJ2210:CN2210)&lt;&gt;0,"")</f>
        <v/>
      </c>
      <c r="CX2210" t="str">
        <f ca="1"/>
        <v/>
      </c>
      <c r="DE2210" t="str">
        <f ca="1"/>
        <v/>
      </c>
      <c r="DG2210" t="str">
        <f ca="1"/>
        <v/>
      </c>
      <c r="DH2210">
        <f ca="1"/>
        <v>0</v>
      </c>
      <c r="DI2210">
        <f ca="1"/>
        <v>0</v>
      </c>
      <c r="DJ2210">
        <f ca="1"/>
        <v>0</v>
      </c>
      <c r="DK2210">
        <f ca="1"/>
        <v>0</v>
      </c>
      <c r="DL2210">
        <f ca="1"/>
        <v>0</v>
      </c>
      <c r="DM2210">
        <f ca="1"/>
        <v>0</v>
      </c>
      <c r="DN2210" t="str">
        <f ca="1"/>
        <v/>
      </c>
    </row>
    <row r="2211" spans="13:118">
      <c r="M2211" t="str" cm="1">
        <f t="array" ref="M2211">_xlfn._xlws.FILTER(SUM(H2211:L2211),SUM(H2211:L2211)&lt;&gt;0,"")</f>
        <v/>
      </c>
      <c r="AC2211" t="str">
        <f ca="1"/>
        <v/>
      </c>
      <c r="AE2211">
        <f ca="1"/>
        <v>0</v>
      </c>
      <c r="AF2211">
        <f ca="1"/>
        <v>0</v>
      </c>
      <c r="AG2211">
        <f ca="1"/>
        <v>0</v>
      </c>
      <c r="AH2211">
        <f ca="1"/>
        <v>0</v>
      </c>
      <c r="AI2211">
        <f ca="1"/>
        <v>0</v>
      </c>
      <c r="AJ2211">
        <f ca="1"/>
        <v>0</v>
      </c>
      <c r="AK2211">
        <f ca="1"/>
        <v>0</v>
      </c>
      <c r="AL2211" t="str">
        <f ca="1"/>
        <v/>
      </c>
      <c r="AZ2211" t="str" cm="1">
        <f t="array" ref="AZ2211">_xlfn._xlws.FILTER(SUM(AU2211:AY2211),SUM(AU2211:AY2211)&lt;&gt;0,"")</f>
        <v/>
      </c>
      <c r="BP2211" t="str">
        <f ca="1"/>
        <v/>
      </c>
      <c r="BR2211">
        <f ca="1"/>
        <v>0</v>
      </c>
      <c r="BS2211">
        <f ca="1"/>
        <v>0</v>
      </c>
      <c r="BT2211">
        <f ca="1"/>
        <v>0</v>
      </c>
      <c r="BU2211">
        <f ca="1"/>
        <v>0</v>
      </c>
      <c r="BV2211">
        <f ca="1"/>
        <v>0</v>
      </c>
      <c r="BW2211">
        <f ca="1"/>
        <v>0</v>
      </c>
      <c r="BX2211">
        <f ca="1"/>
        <v>0</v>
      </c>
      <c r="BY2211" t="str">
        <f ca="1"/>
        <v/>
      </c>
      <c r="CC2211" t="str" cm="1">
        <f t="array" aca="1" ref="CC2211" ca="1">_xlfn._xlws.FILTER(VLOOKUP(CB2204,Arrays!$T:$Z,{1,2,3,4,5,6,7},FALSE),VLOOKUP(CB2204,Arrays!$T:$Z,{1,2,3,4,5,6,7},FALSE)&lt;&gt;0,"")</f>
        <v/>
      </c>
      <c r="CO2211" t="str" cm="1">
        <f t="array" ref="CO2211">_xlfn._xlws.FILTER(SUM(CJ2211:CN2211),SUM(CJ2211:CN2211)&lt;&gt;0,"")</f>
        <v/>
      </c>
      <c r="CX2211" t="str">
        <f ca="1"/>
        <v/>
      </c>
      <c r="DE2211" t="str">
        <f ca="1"/>
        <v/>
      </c>
      <c r="DG2211" t="str">
        <f ca="1"/>
        <v/>
      </c>
      <c r="DH2211">
        <f ca="1"/>
        <v>0</v>
      </c>
      <c r="DI2211">
        <f ca="1"/>
        <v>0</v>
      </c>
      <c r="DJ2211">
        <f ca="1"/>
        <v>0</v>
      </c>
      <c r="DK2211">
        <f ca="1"/>
        <v>0</v>
      </c>
      <c r="DL2211">
        <f ca="1"/>
        <v>0</v>
      </c>
      <c r="DM2211">
        <f ca="1"/>
        <v>0</v>
      </c>
      <c r="DN2211" t="str">
        <f ca="1"/>
        <v/>
      </c>
    </row>
    <row r="2212" spans="13:118">
      <c r="M2212" t="str" cm="1">
        <f t="array" ref="M2212">_xlfn._xlws.FILTER(SUM(H2212:L2212),SUM(H2212:L2212)&lt;&gt;0,"")</f>
        <v/>
      </c>
      <c r="AC2212" t="str">
        <f ca="1"/>
        <v/>
      </c>
      <c r="AE2212">
        <f ca="1"/>
        <v>0</v>
      </c>
      <c r="AF2212">
        <f ca="1"/>
        <v>0</v>
      </c>
      <c r="AG2212">
        <f ca="1"/>
        <v>0</v>
      </c>
      <c r="AH2212">
        <f ca="1"/>
        <v>0</v>
      </c>
      <c r="AI2212">
        <f ca="1"/>
        <v>0</v>
      </c>
      <c r="AJ2212">
        <f ca="1"/>
        <v>0</v>
      </c>
      <c r="AK2212">
        <f ca="1"/>
        <v>0</v>
      </c>
      <c r="AL2212" t="str">
        <f ca="1"/>
        <v/>
      </c>
      <c r="AZ2212" t="str" cm="1">
        <f t="array" ref="AZ2212">_xlfn._xlws.FILTER(SUM(AU2212:AY2212),SUM(AU2212:AY2212)&lt;&gt;0,"")</f>
        <v/>
      </c>
      <c r="BP2212" t="str">
        <f ca="1"/>
        <v/>
      </c>
      <c r="BR2212">
        <f ca="1"/>
        <v>0</v>
      </c>
      <c r="BS2212">
        <f ca="1"/>
        <v>0</v>
      </c>
      <c r="BT2212">
        <f ca="1"/>
        <v>0</v>
      </c>
      <c r="BU2212">
        <f ca="1"/>
        <v>0</v>
      </c>
      <c r="BV2212">
        <f ca="1"/>
        <v>0</v>
      </c>
      <c r="BW2212">
        <f ca="1"/>
        <v>0</v>
      </c>
      <c r="BX2212">
        <f ca="1"/>
        <v>0</v>
      </c>
      <c r="BY2212" t="str">
        <f ca="1"/>
        <v/>
      </c>
      <c r="CC2212" t="str" cm="1">
        <f t="array" aca="1" ref="CC2212" ca="1">_xlfn._xlws.FILTER(VLOOKUP(CB2205,Arrays!$T:$Z,{1,2,3,4,5,6,7},FALSE),VLOOKUP(CB2205,Arrays!$T:$Z,{1,2,3,4,5,6,7},FALSE)&lt;&gt;0,"")</f>
        <v/>
      </c>
      <c r="CO2212" t="str" cm="1">
        <f t="array" ref="CO2212">_xlfn._xlws.FILTER(SUM(CJ2212:CN2212),SUM(CJ2212:CN2212)&lt;&gt;0,"")</f>
        <v/>
      </c>
      <c r="CX2212" t="str">
        <f ca="1"/>
        <v/>
      </c>
      <c r="DE2212" t="str">
        <f ca="1"/>
        <v/>
      </c>
      <c r="DG2212" t="str">
        <f ca="1"/>
        <v/>
      </c>
      <c r="DH2212">
        <f ca="1"/>
        <v>0</v>
      </c>
      <c r="DI2212">
        <f ca="1"/>
        <v>0</v>
      </c>
      <c r="DJ2212">
        <f ca="1"/>
        <v>0</v>
      </c>
      <c r="DK2212">
        <f ca="1"/>
        <v>0</v>
      </c>
      <c r="DL2212">
        <f ca="1"/>
        <v>0</v>
      </c>
      <c r="DM2212">
        <f ca="1"/>
        <v>0</v>
      </c>
      <c r="DN2212" t="str">
        <f ca="1"/>
        <v/>
      </c>
    </row>
    <row r="2213" spans="13:118">
      <c r="M2213" t="str" cm="1">
        <f t="array" ref="M2213">_xlfn._xlws.FILTER(SUM(H2213:L2213),SUM(H2213:L2213)&lt;&gt;0,"")</f>
        <v/>
      </c>
      <c r="AC2213" t="str">
        <f ca="1"/>
        <v/>
      </c>
      <c r="AE2213">
        <f ca="1"/>
        <v>0</v>
      </c>
      <c r="AF2213">
        <f ca="1"/>
        <v>0</v>
      </c>
      <c r="AG2213">
        <f ca="1"/>
        <v>0</v>
      </c>
      <c r="AH2213">
        <f ca="1"/>
        <v>0</v>
      </c>
      <c r="AI2213">
        <f ca="1"/>
        <v>0</v>
      </c>
      <c r="AJ2213">
        <f ca="1"/>
        <v>0</v>
      </c>
      <c r="AK2213">
        <f ca="1"/>
        <v>0</v>
      </c>
      <c r="AL2213" t="str">
        <f ca="1"/>
        <v/>
      </c>
      <c r="AZ2213" t="str" cm="1">
        <f t="array" ref="AZ2213">_xlfn._xlws.FILTER(SUM(AU2213:AY2213),SUM(AU2213:AY2213)&lt;&gt;0,"")</f>
        <v/>
      </c>
      <c r="BP2213" t="str">
        <f ca="1"/>
        <v/>
      </c>
      <c r="BR2213">
        <f ca="1"/>
        <v>0</v>
      </c>
      <c r="BS2213">
        <f ca="1"/>
        <v>0</v>
      </c>
      <c r="BT2213">
        <f ca="1"/>
        <v>0</v>
      </c>
      <c r="BU2213">
        <f ca="1"/>
        <v>0</v>
      </c>
      <c r="BV2213">
        <f ca="1"/>
        <v>0</v>
      </c>
      <c r="BW2213">
        <f ca="1"/>
        <v>0</v>
      </c>
      <c r="BX2213">
        <f ca="1"/>
        <v>0</v>
      </c>
      <c r="BY2213" t="str">
        <f ca="1"/>
        <v/>
      </c>
      <c r="CC2213" t="str" cm="1">
        <f t="array" aca="1" ref="CC2213" ca="1">_xlfn._xlws.FILTER(VLOOKUP(CB2206,Arrays!$T:$Z,{1,2,3,4,5,6,7},FALSE),VLOOKUP(CB2206,Arrays!$T:$Z,{1,2,3,4,5,6,7},FALSE)&lt;&gt;0,"")</f>
        <v/>
      </c>
      <c r="CO2213" t="str" cm="1">
        <f t="array" ref="CO2213">_xlfn._xlws.FILTER(SUM(CJ2213:CN2213),SUM(CJ2213:CN2213)&lt;&gt;0,"")</f>
        <v/>
      </c>
      <c r="CX2213" t="str">
        <f ca="1"/>
        <v/>
      </c>
      <c r="DE2213" t="str">
        <f ca="1"/>
        <v/>
      </c>
      <c r="DG2213" t="str">
        <f ca="1"/>
        <v/>
      </c>
      <c r="DH2213">
        <f ca="1"/>
        <v>0</v>
      </c>
      <c r="DI2213">
        <f ca="1"/>
        <v>0</v>
      </c>
      <c r="DJ2213">
        <f ca="1"/>
        <v>0</v>
      </c>
      <c r="DK2213">
        <f ca="1"/>
        <v>0</v>
      </c>
      <c r="DL2213">
        <f ca="1"/>
        <v>0</v>
      </c>
      <c r="DM2213">
        <f ca="1"/>
        <v>0</v>
      </c>
      <c r="DN2213" t="str">
        <f ca="1"/>
        <v/>
      </c>
    </row>
    <row r="2214" spans="13:118">
      <c r="M2214" t="str" cm="1">
        <f t="array" ref="M2214">_xlfn._xlws.FILTER(SUM(H2214:L2214),SUM(H2214:L2214)&lt;&gt;0,"")</f>
        <v/>
      </c>
      <c r="AC2214" t="str">
        <f ca="1"/>
        <v/>
      </c>
      <c r="AE2214">
        <f ca="1"/>
        <v>0</v>
      </c>
      <c r="AF2214">
        <f ca="1"/>
        <v>0</v>
      </c>
      <c r="AG2214">
        <f ca="1"/>
        <v>0</v>
      </c>
      <c r="AH2214">
        <f ca="1"/>
        <v>0</v>
      </c>
      <c r="AI2214">
        <f ca="1"/>
        <v>0</v>
      </c>
      <c r="AJ2214">
        <f ca="1"/>
        <v>0</v>
      </c>
      <c r="AK2214">
        <f ca="1"/>
        <v>0</v>
      </c>
      <c r="AL2214" t="str">
        <f ca="1"/>
        <v/>
      </c>
      <c r="AZ2214" t="str" cm="1">
        <f t="array" ref="AZ2214">_xlfn._xlws.FILTER(SUM(AU2214:AY2214),SUM(AU2214:AY2214)&lt;&gt;0,"")</f>
        <v/>
      </c>
      <c r="BP2214" t="str">
        <f ca="1"/>
        <v/>
      </c>
      <c r="BR2214">
        <f ca="1"/>
        <v>0</v>
      </c>
      <c r="BS2214">
        <f ca="1"/>
        <v>0</v>
      </c>
      <c r="BT2214">
        <f ca="1"/>
        <v>0</v>
      </c>
      <c r="BU2214">
        <f ca="1"/>
        <v>0</v>
      </c>
      <c r="BV2214">
        <f ca="1"/>
        <v>0</v>
      </c>
      <c r="BW2214">
        <f ca="1"/>
        <v>0</v>
      </c>
      <c r="BX2214">
        <f ca="1"/>
        <v>0</v>
      </c>
      <c r="BY2214" t="str">
        <f ca="1"/>
        <v/>
      </c>
      <c r="CC2214" t="str" cm="1">
        <f t="array" aca="1" ref="CC2214" ca="1">_xlfn._xlws.FILTER(VLOOKUP(CB2207,Arrays!$T:$Z,{1,2,3,4,5,6,7},FALSE),VLOOKUP(CB2207,Arrays!$T:$Z,{1,2,3,4,5,6,7},FALSE)&lt;&gt;0,"")</f>
        <v/>
      </c>
      <c r="CO2214" t="str" cm="1">
        <f t="array" ref="CO2214">_xlfn._xlws.FILTER(SUM(CJ2214:CN2214),SUM(CJ2214:CN2214)&lt;&gt;0,"")</f>
        <v/>
      </c>
      <c r="CX2214" t="str">
        <f ca="1"/>
        <v/>
      </c>
      <c r="DE2214" t="str">
        <f ca="1"/>
        <v/>
      </c>
      <c r="DG2214" t="str">
        <f ca="1"/>
        <v/>
      </c>
      <c r="DH2214">
        <f ca="1"/>
        <v>0</v>
      </c>
      <c r="DI2214">
        <f ca="1"/>
        <v>0</v>
      </c>
      <c r="DJ2214">
        <f ca="1"/>
        <v>0</v>
      </c>
      <c r="DK2214">
        <f ca="1"/>
        <v>0</v>
      </c>
      <c r="DL2214">
        <f ca="1"/>
        <v>0</v>
      </c>
      <c r="DM2214">
        <f ca="1"/>
        <v>0</v>
      </c>
      <c r="DN2214" t="str">
        <f ca="1"/>
        <v/>
      </c>
    </row>
    <row r="2215" spans="13:118">
      <c r="M2215" t="str" cm="1">
        <f t="array" ref="M2215">_xlfn._xlws.FILTER(SUM(H2215:L2215),SUM(H2215:L2215)&lt;&gt;0,"")</f>
        <v/>
      </c>
      <c r="AC2215" t="str">
        <f ca="1"/>
        <v/>
      </c>
      <c r="AE2215">
        <f ca="1"/>
        <v>0</v>
      </c>
      <c r="AF2215">
        <f ca="1"/>
        <v>0</v>
      </c>
      <c r="AG2215">
        <f ca="1"/>
        <v>0</v>
      </c>
      <c r="AH2215">
        <f ca="1"/>
        <v>0</v>
      </c>
      <c r="AI2215">
        <f ca="1"/>
        <v>0</v>
      </c>
      <c r="AJ2215">
        <f ca="1"/>
        <v>0</v>
      </c>
      <c r="AK2215">
        <f ca="1"/>
        <v>0</v>
      </c>
      <c r="AL2215" t="str">
        <f ca="1"/>
        <v/>
      </c>
      <c r="AZ2215" t="str" cm="1">
        <f t="array" ref="AZ2215">_xlfn._xlws.FILTER(SUM(AU2215:AY2215),SUM(AU2215:AY2215)&lt;&gt;0,"")</f>
        <v/>
      </c>
      <c r="BP2215" t="str">
        <f ca="1"/>
        <v/>
      </c>
      <c r="BR2215">
        <f ca="1"/>
        <v>0</v>
      </c>
      <c r="BS2215">
        <f ca="1"/>
        <v>0</v>
      </c>
      <c r="BT2215">
        <f ca="1"/>
        <v>0</v>
      </c>
      <c r="BU2215">
        <f ca="1"/>
        <v>0</v>
      </c>
      <c r="BV2215">
        <f ca="1"/>
        <v>0</v>
      </c>
      <c r="BW2215">
        <f ca="1"/>
        <v>0</v>
      </c>
      <c r="BX2215">
        <f ca="1"/>
        <v>0</v>
      </c>
      <c r="BY2215" t="str">
        <f ca="1"/>
        <v/>
      </c>
      <c r="CC2215" t="str" cm="1">
        <f t="array" aca="1" ref="CC2215" ca="1">_xlfn._xlws.FILTER(VLOOKUP(CB2208,Arrays!$T:$Z,{1,2,3,4,5,6,7},FALSE),VLOOKUP(CB2208,Arrays!$T:$Z,{1,2,3,4,5,6,7},FALSE)&lt;&gt;0,"")</f>
        <v/>
      </c>
      <c r="CO2215" t="str" cm="1">
        <f t="array" ref="CO2215">_xlfn._xlws.FILTER(SUM(CJ2215:CN2215),SUM(CJ2215:CN2215)&lt;&gt;0,"")</f>
        <v/>
      </c>
      <c r="CX2215" t="str">
        <f ca="1"/>
        <v/>
      </c>
      <c r="DE2215" t="str">
        <f ca="1"/>
        <v/>
      </c>
      <c r="DG2215" t="str">
        <f ca="1"/>
        <v/>
      </c>
      <c r="DH2215">
        <f ca="1"/>
        <v>0</v>
      </c>
      <c r="DI2215">
        <f ca="1"/>
        <v>0</v>
      </c>
      <c r="DJ2215">
        <f ca="1"/>
        <v>0</v>
      </c>
      <c r="DK2215">
        <f ca="1"/>
        <v>0</v>
      </c>
      <c r="DL2215">
        <f ca="1"/>
        <v>0</v>
      </c>
      <c r="DM2215">
        <f ca="1"/>
        <v>0</v>
      </c>
      <c r="DN2215" t="str">
        <f ca="1"/>
        <v/>
      </c>
    </row>
    <row r="2216" spans="13:118">
      <c r="M2216" t="str" cm="1">
        <f t="array" ref="M2216">_xlfn._xlws.FILTER(SUM(H2216:L2216),SUM(H2216:L2216)&lt;&gt;0,"")</f>
        <v/>
      </c>
      <c r="AC2216" t="str">
        <f ca="1"/>
        <v/>
      </c>
      <c r="AE2216">
        <f ca="1"/>
        <v>0</v>
      </c>
      <c r="AF2216">
        <f ca="1"/>
        <v>0</v>
      </c>
      <c r="AG2216">
        <f ca="1"/>
        <v>0</v>
      </c>
      <c r="AH2216">
        <f ca="1"/>
        <v>0</v>
      </c>
      <c r="AI2216">
        <f ca="1"/>
        <v>0</v>
      </c>
      <c r="AJ2216">
        <f ca="1"/>
        <v>0</v>
      </c>
      <c r="AK2216">
        <f ca="1"/>
        <v>0</v>
      </c>
      <c r="AL2216" t="str">
        <f ca="1"/>
        <v/>
      </c>
      <c r="AZ2216" t="str" cm="1">
        <f t="array" ref="AZ2216">_xlfn._xlws.FILTER(SUM(AU2216:AY2216),SUM(AU2216:AY2216)&lt;&gt;0,"")</f>
        <v/>
      </c>
      <c r="BP2216" t="str">
        <f ca="1"/>
        <v/>
      </c>
      <c r="BR2216">
        <f ca="1"/>
        <v>0</v>
      </c>
      <c r="BS2216">
        <f ca="1"/>
        <v>0</v>
      </c>
      <c r="BT2216">
        <f ca="1"/>
        <v>0</v>
      </c>
      <c r="BU2216">
        <f ca="1"/>
        <v>0</v>
      </c>
      <c r="BV2216">
        <f ca="1"/>
        <v>0</v>
      </c>
      <c r="BW2216">
        <f ca="1"/>
        <v>0</v>
      </c>
      <c r="BX2216">
        <f ca="1"/>
        <v>0</v>
      </c>
      <c r="BY2216" t="str">
        <f ca="1"/>
        <v/>
      </c>
      <c r="CC2216" t="str" cm="1">
        <f t="array" aca="1" ref="CC2216" ca="1">_xlfn._xlws.FILTER(VLOOKUP(CB2209,Arrays!$T:$Z,{1,2,3,4,5,6,7},FALSE),VLOOKUP(CB2209,Arrays!$T:$Z,{1,2,3,4,5,6,7},FALSE)&lt;&gt;0,"")</f>
        <v/>
      </c>
      <c r="CO2216" t="str" cm="1">
        <f t="array" ref="CO2216">_xlfn._xlws.FILTER(SUM(CJ2216:CN2216),SUM(CJ2216:CN2216)&lt;&gt;0,"")</f>
        <v/>
      </c>
      <c r="CX2216" t="str">
        <f ca="1"/>
        <v/>
      </c>
      <c r="DE2216" t="str">
        <f ca="1"/>
        <v/>
      </c>
      <c r="DG2216" t="str">
        <f ca="1"/>
        <v/>
      </c>
      <c r="DH2216">
        <f ca="1"/>
        <v>0</v>
      </c>
      <c r="DI2216">
        <f ca="1"/>
        <v>0</v>
      </c>
      <c r="DJ2216">
        <f ca="1"/>
        <v>0</v>
      </c>
      <c r="DK2216">
        <f ca="1"/>
        <v>0</v>
      </c>
      <c r="DL2216">
        <f ca="1"/>
        <v>0</v>
      </c>
      <c r="DM2216">
        <f ca="1"/>
        <v>0</v>
      </c>
      <c r="DN2216" t="str">
        <f ca="1"/>
        <v/>
      </c>
    </row>
    <row r="2217" spans="13:118">
      <c r="M2217" t="str" cm="1">
        <f t="array" ref="M2217">_xlfn._xlws.FILTER(SUM(H2217:L2217),SUM(H2217:L2217)&lt;&gt;0,"")</f>
        <v/>
      </c>
      <c r="AC2217" t="str">
        <f ca="1"/>
        <v/>
      </c>
      <c r="AE2217">
        <f ca="1"/>
        <v>0</v>
      </c>
      <c r="AF2217">
        <f ca="1"/>
        <v>0</v>
      </c>
      <c r="AG2217">
        <f ca="1"/>
        <v>0</v>
      </c>
      <c r="AH2217">
        <f ca="1"/>
        <v>0</v>
      </c>
      <c r="AI2217">
        <f ca="1"/>
        <v>0</v>
      </c>
      <c r="AJ2217">
        <f ca="1"/>
        <v>0</v>
      </c>
      <c r="AK2217">
        <f ca="1"/>
        <v>0</v>
      </c>
      <c r="AL2217" t="str">
        <f ca="1"/>
        <v/>
      </c>
      <c r="AZ2217" t="str" cm="1">
        <f t="array" ref="AZ2217">_xlfn._xlws.FILTER(SUM(AU2217:AY2217),SUM(AU2217:AY2217)&lt;&gt;0,"")</f>
        <v/>
      </c>
      <c r="BP2217" t="str">
        <f ca="1"/>
        <v/>
      </c>
      <c r="BR2217">
        <f ca="1"/>
        <v>0</v>
      </c>
      <c r="BS2217">
        <f ca="1"/>
        <v>0</v>
      </c>
      <c r="BT2217">
        <f ca="1"/>
        <v>0</v>
      </c>
      <c r="BU2217">
        <f ca="1"/>
        <v>0</v>
      </c>
      <c r="BV2217">
        <f ca="1"/>
        <v>0</v>
      </c>
      <c r="BW2217">
        <f ca="1"/>
        <v>0</v>
      </c>
      <c r="BX2217">
        <f ca="1"/>
        <v>0</v>
      </c>
      <c r="BY2217" t="str">
        <f ca="1"/>
        <v/>
      </c>
      <c r="CC2217" t="str" cm="1">
        <f t="array" aca="1" ref="CC2217" ca="1">_xlfn._xlws.FILTER(VLOOKUP(CB2210,Arrays!$T:$Z,{1,2,3,4,5,6,7},FALSE),VLOOKUP(CB2210,Arrays!$T:$Z,{1,2,3,4,5,6,7},FALSE)&lt;&gt;0,"")</f>
        <v/>
      </c>
      <c r="CO2217" t="str" cm="1">
        <f t="array" ref="CO2217">_xlfn._xlws.FILTER(SUM(CJ2217:CN2217),SUM(CJ2217:CN2217)&lt;&gt;0,"")</f>
        <v/>
      </c>
      <c r="CX2217" t="str">
        <f ca="1"/>
        <v/>
      </c>
      <c r="DE2217" t="str">
        <f ca="1"/>
        <v/>
      </c>
      <c r="DG2217" t="str">
        <f ca="1"/>
        <v/>
      </c>
      <c r="DH2217">
        <f ca="1"/>
        <v>0</v>
      </c>
      <c r="DI2217">
        <f ca="1"/>
        <v>0</v>
      </c>
      <c r="DJ2217">
        <f ca="1"/>
        <v>0</v>
      </c>
      <c r="DK2217">
        <f ca="1"/>
        <v>0</v>
      </c>
      <c r="DL2217">
        <f ca="1"/>
        <v>0</v>
      </c>
      <c r="DM2217">
        <f ca="1"/>
        <v>0</v>
      </c>
      <c r="DN2217" t="str">
        <f ca="1"/>
        <v/>
      </c>
    </row>
    <row r="2218" spans="13:118">
      <c r="M2218" t="str" cm="1">
        <f t="array" ref="M2218">_xlfn._xlws.FILTER(SUM(H2218:L2218),SUM(H2218:L2218)&lt;&gt;0,"")</f>
        <v/>
      </c>
      <c r="AC2218" t="str">
        <f ca="1"/>
        <v/>
      </c>
      <c r="AE2218">
        <f ca="1"/>
        <v>0</v>
      </c>
      <c r="AF2218">
        <f ca="1"/>
        <v>0</v>
      </c>
      <c r="AG2218">
        <f ca="1"/>
        <v>0</v>
      </c>
      <c r="AH2218">
        <f ca="1"/>
        <v>0</v>
      </c>
      <c r="AI2218">
        <f ca="1"/>
        <v>0</v>
      </c>
      <c r="AJ2218">
        <f ca="1"/>
        <v>0</v>
      </c>
      <c r="AK2218">
        <f ca="1"/>
        <v>0</v>
      </c>
      <c r="AL2218" t="str">
        <f ca="1"/>
        <v/>
      </c>
      <c r="AZ2218" t="str" cm="1">
        <f t="array" ref="AZ2218">_xlfn._xlws.FILTER(SUM(AU2218:AY2218),SUM(AU2218:AY2218)&lt;&gt;0,"")</f>
        <v/>
      </c>
      <c r="BP2218" t="str">
        <f ca="1"/>
        <v/>
      </c>
      <c r="BR2218">
        <f ca="1"/>
        <v>0</v>
      </c>
      <c r="BS2218">
        <f ca="1"/>
        <v>0</v>
      </c>
      <c r="BT2218">
        <f ca="1"/>
        <v>0</v>
      </c>
      <c r="BU2218">
        <f ca="1"/>
        <v>0</v>
      </c>
      <c r="BV2218">
        <f ca="1"/>
        <v>0</v>
      </c>
      <c r="BW2218">
        <f ca="1"/>
        <v>0</v>
      </c>
      <c r="BX2218">
        <f ca="1"/>
        <v>0</v>
      </c>
      <c r="BY2218" t="str">
        <f ca="1"/>
        <v/>
      </c>
      <c r="CC2218" t="str" cm="1">
        <f t="array" aca="1" ref="CC2218" ca="1">_xlfn._xlws.FILTER(VLOOKUP(CB2211,Arrays!$T:$Z,{1,2,3,4,5,6,7},FALSE),VLOOKUP(CB2211,Arrays!$T:$Z,{1,2,3,4,5,6,7},FALSE)&lt;&gt;0,"")</f>
        <v/>
      </c>
      <c r="CO2218" t="str" cm="1">
        <f t="array" ref="CO2218">_xlfn._xlws.FILTER(SUM(CJ2218:CN2218),SUM(CJ2218:CN2218)&lt;&gt;0,"")</f>
        <v/>
      </c>
      <c r="CX2218" t="str">
        <f ca="1"/>
        <v/>
      </c>
      <c r="DE2218" t="str">
        <f ca="1"/>
        <v/>
      </c>
      <c r="DG2218" t="str">
        <f ca="1"/>
        <v/>
      </c>
      <c r="DH2218">
        <f ca="1"/>
        <v>0</v>
      </c>
      <c r="DI2218">
        <f ca="1"/>
        <v>0</v>
      </c>
      <c r="DJ2218">
        <f ca="1"/>
        <v>0</v>
      </c>
      <c r="DK2218">
        <f ca="1"/>
        <v>0</v>
      </c>
      <c r="DL2218">
        <f ca="1"/>
        <v>0</v>
      </c>
      <c r="DM2218">
        <f ca="1"/>
        <v>0</v>
      </c>
      <c r="DN2218" t="str">
        <f ca="1"/>
        <v/>
      </c>
    </row>
    <row r="2219" spans="13:118">
      <c r="M2219" t="str" cm="1">
        <f t="array" ref="M2219">_xlfn._xlws.FILTER(SUM(H2219:L2219),SUM(H2219:L2219)&lt;&gt;0,"")</f>
        <v/>
      </c>
      <c r="AC2219" t="str">
        <f ca="1"/>
        <v/>
      </c>
      <c r="AE2219">
        <f ca="1"/>
        <v>0</v>
      </c>
      <c r="AF2219">
        <f ca="1"/>
        <v>0</v>
      </c>
      <c r="AG2219">
        <f ca="1"/>
        <v>0</v>
      </c>
      <c r="AH2219">
        <f ca="1"/>
        <v>0</v>
      </c>
      <c r="AI2219">
        <f ca="1"/>
        <v>0</v>
      </c>
      <c r="AJ2219">
        <f ca="1"/>
        <v>0</v>
      </c>
      <c r="AK2219">
        <f ca="1"/>
        <v>0</v>
      </c>
      <c r="AL2219" t="str">
        <f ca="1"/>
        <v/>
      </c>
      <c r="AZ2219" t="str" cm="1">
        <f t="array" ref="AZ2219">_xlfn._xlws.FILTER(SUM(AU2219:AY2219),SUM(AU2219:AY2219)&lt;&gt;0,"")</f>
        <v/>
      </c>
      <c r="BP2219" t="str">
        <f ca="1"/>
        <v/>
      </c>
      <c r="BR2219">
        <f ca="1"/>
        <v>0</v>
      </c>
      <c r="BS2219">
        <f ca="1"/>
        <v>0</v>
      </c>
      <c r="BT2219">
        <f ca="1"/>
        <v>0</v>
      </c>
      <c r="BU2219">
        <f ca="1"/>
        <v>0</v>
      </c>
      <c r="BV2219">
        <f ca="1"/>
        <v>0</v>
      </c>
      <c r="BW2219">
        <f ca="1"/>
        <v>0</v>
      </c>
      <c r="BX2219">
        <f ca="1"/>
        <v>0</v>
      </c>
      <c r="BY2219" t="str">
        <f ca="1"/>
        <v/>
      </c>
      <c r="CC2219" t="str" cm="1">
        <f t="array" aca="1" ref="CC2219" ca="1">_xlfn._xlws.FILTER(VLOOKUP(CB2212,Arrays!$T:$Z,{1,2,3,4,5,6,7},FALSE),VLOOKUP(CB2212,Arrays!$T:$Z,{1,2,3,4,5,6,7},FALSE)&lt;&gt;0,"")</f>
        <v/>
      </c>
      <c r="CO2219" t="str" cm="1">
        <f t="array" ref="CO2219">_xlfn._xlws.FILTER(SUM(CJ2219:CN2219),SUM(CJ2219:CN2219)&lt;&gt;0,"")</f>
        <v/>
      </c>
      <c r="CX2219" t="str">
        <f ca="1"/>
        <v/>
      </c>
      <c r="DE2219" t="str">
        <f ca="1"/>
        <v/>
      </c>
      <c r="DG2219" t="str">
        <f ca="1"/>
        <v/>
      </c>
      <c r="DH2219">
        <f ca="1"/>
        <v>0</v>
      </c>
      <c r="DI2219">
        <f ca="1"/>
        <v>0</v>
      </c>
      <c r="DJ2219">
        <f ca="1"/>
        <v>0</v>
      </c>
      <c r="DK2219">
        <f ca="1"/>
        <v>0</v>
      </c>
      <c r="DL2219">
        <f ca="1"/>
        <v>0</v>
      </c>
      <c r="DM2219">
        <f ca="1"/>
        <v>0</v>
      </c>
      <c r="DN2219" t="str">
        <f ca="1"/>
        <v/>
      </c>
    </row>
    <row r="2220" spans="13:118">
      <c r="M2220" t="str" cm="1">
        <f t="array" ref="M2220">_xlfn._xlws.FILTER(SUM(H2220:L2220),SUM(H2220:L2220)&lt;&gt;0,"")</f>
        <v/>
      </c>
      <c r="AC2220" t="str">
        <f ca="1"/>
        <v/>
      </c>
      <c r="AE2220">
        <f ca="1"/>
        <v>0</v>
      </c>
      <c r="AF2220">
        <f ca="1"/>
        <v>0</v>
      </c>
      <c r="AG2220">
        <f ca="1"/>
        <v>0</v>
      </c>
      <c r="AH2220">
        <f ca="1"/>
        <v>0</v>
      </c>
      <c r="AI2220">
        <f ca="1"/>
        <v>0</v>
      </c>
      <c r="AJ2220">
        <f ca="1"/>
        <v>0</v>
      </c>
      <c r="AK2220">
        <f ca="1"/>
        <v>0</v>
      </c>
      <c r="AL2220" t="str">
        <f ca="1"/>
        <v/>
      </c>
      <c r="AZ2220" t="str" cm="1">
        <f t="array" ref="AZ2220">_xlfn._xlws.FILTER(SUM(AU2220:AY2220),SUM(AU2220:AY2220)&lt;&gt;0,"")</f>
        <v/>
      </c>
      <c r="BP2220" t="str">
        <f ca="1"/>
        <v/>
      </c>
      <c r="BR2220">
        <f ca="1"/>
        <v>0</v>
      </c>
      <c r="BS2220">
        <f ca="1"/>
        <v>0</v>
      </c>
      <c r="BT2220">
        <f ca="1"/>
        <v>0</v>
      </c>
      <c r="BU2220">
        <f ca="1"/>
        <v>0</v>
      </c>
      <c r="BV2220">
        <f ca="1"/>
        <v>0</v>
      </c>
      <c r="BW2220">
        <f ca="1"/>
        <v>0</v>
      </c>
      <c r="BX2220">
        <f ca="1"/>
        <v>0</v>
      </c>
      <c r="BY2220" t="str">
        <f ca="1"/>
        <v/>
      </c>
      <c r="CC2220" t="str" cm="1">
        <f t="array" aca="1" ref="CC2220" ca="1">_xlfn._xlws.FILTER(VLOOKUP(CB2213,Arrays!$T:$Z,{1,2,3,4,5,6,7},FALSE),VLOOKUP(CB2213,Arrays!$T:$Z,{1,2,3,4,5,6,7},FALSE)&lt;&gt;0,"")</f>
        <v/>
      </c>
      <c r="CO2220" t="str" cm="1">
        <f t="array" ref="CO2220">_xlfn._xlws.FILTER(SUM(CJ2220:CN2220),SUM(CJ2220:CN2220)&lt;&gt;0,"")</f>
        <v/>
      </c>
      <c r="CX2220" t="str">
        <f ca="1"/>
        <v/>
      </c>
      <c r="DE2220" t="str">
        <f ca="1"/>
        <v/>
      </c>
      <c r="DG2220" t="str">
        <f ca="1"/>
        <v/>
      </c>
      <c r="DH2220">
        <f ca="1"/>
        <v>0</v>
      </c>
      <c r="DI2220">
        <f ca="1"/>
        <v>0</v>
      </c>
      <c r="DJ2220">
        <f ca="1"/>
        <v>0</v>
      </c>
      <c r="DK2220">
        <f ca="1"/>
        <v>0</v>
      </c>
      <c r="DL2220">
        <f ca="1"/>
        <v>0</v>
      </c>
      <c r="DM2220">
        <f ca="1"/>
        <v>0</v>
      </c>
      <c r="DN2220" t="str">
        <f ca="1"/>
        <v/>
      </c>
    </row>
    <row r="2221" spans="13:118">
      <c r="M2221" t="str" cm="1">
        <f t="array" ref="M2221">_xlfn._xlws.FILTER(SUM(H2221:L2221),SUM(H2221:L2221)&lt;&gt;0,"")</f>
        <v/>
      </c>
      <c r="AC2221" t="str">
        <f ca="1"/>
        <v/>
      </c>
      <c r="AE2221">
        <f ca="1"/>
        <v>0</v>
      </c>
      <c r="AF2221">
        <f ca="1"/>
        <v>0</v>
      </c>
      <c r="AG2221">
        <f ca="1"/>
        <v>0</v>
      </c>
      <c r="AH2221">
        <f ca="1"/>
        <v>0</v>
      </c>
      <c r="AI2221">
        <f ca="1"/>
        <v>0</v>
      </c>
      <c r="AJ2221">
        <f ca="1"/>
        <v>0</v>
      </c>
      <c r="AK2221">
        <f ca="1"/>
        <v>0</v>
      </c>
      <c r="AL2221" t="str">
        <f ca="1"/>
        <v/>
      </c>
      <c r="AZ2221" t="str" cm="1">
        <f t="array" ref="AZ2221">_xlfn._xlws.FILTER(SUM(AU2221:AY2221),SUM(AU2221:AY2221)&lt;&gt;0,"")</f>
        <v/>
      </c>
      <c r="BP2221" t="str">
        <f ca="1"/>
        <v/>
      </c>
      <c r="BR2221">
        <f ca="1"/>
        <v>0</v>
      </c>
      <c r="BS2221">
        <f ca="1"/>
        <v>0</v>
      </c>
      <c r="BT2221">
        <f ca="1"/>
        <v>0</v>
      </c>
      <c r="BU2221">
        <f ca="1"/>
        <v>0</v>
      </c>
      <c r="BV2221">
        <f ca="1"/>
        <v>0</v>
      </c>
      <c r="BW2221">
        <f ca="1"/>
        <v>0</v>
      </c>
      <c r="BX2221">
        <f ca="1"/>
        <v>0</v>
      </c>
      <c r="BY2221" t="str">
        <f ca="1"/>
        <v/>
      </c>
      <c r="CC2221" t="str" cm="1">
        <f t="array" aca="1" ref="CC2221" ca="1">_xlfn._xlws.FILTER(VLOOKUP(CB2214,Arrays!$T:$Z,{1,2,3,4,5,6,7},FALSE),VLOOKUP(CB2214,Arrays!$T:$Z,{1,2,3,4,5,6,7},FALSE)&lt;&gt;0,"")</f>
        <v/>
      </c>
      <c r="CO2221" t="str" cm="1">
        <f t="array" ref="CO2221">_xlfn._xlws.FILTER(SUM(CJ2221:CN2221),SUM(CJ2221:CN2221)&lt;&gt;0,"")</f>
        <v/>
      </c>
      <c r="CX2221" t="str">
        <f ca="1"/>
        <v/>
      </c>
      <c r="DE2221" t="str">
        <f ca="1"/>
        <v/>
      </c>
      <c r="DG2221" t="str">
        <f ca="1"/>
        <v/>
      </c>
      <c r="DH2221">
        <f ca="1"/>
        <v>0</v>
      </c>
      <c r="DI2221">
        <f ca="1"/>
        <v>0</v>
      </c>
      <c r="DJ2221">
        <f ca="1"/>
        <v>0</v>
      </c>
      <c r="DK2221">
        <f ca="1"/>
        <v>0</v>
      </c>
      <c r="DL2221">
        <f ca="1"/>
        <v>0</v>
      </c>
      <c r="DM2221">
        <f ca="1"/>
        <v>0</v>
      </c>
      <c r="DN2221" t="str">
        <f ca="1"/>
        <v/>
      </c>
    </row>
    <row r="2222" spans="13:118">
      <c r="M2222" t="str" cm="1">
        <f t="array" ref="M2222">_xlfn._xlws.FILTER(SUM(H2222:L2222),SUM(H2222:L2222)&lt;&gt;0,"")</f>
        <v/>
      </c>
      <c r="AC2222" t="str">
        <f ca="1"/>
        <v/>
      </c>
      <c r="AE2222">
        <f ca="1"/>
        <v>0</v>
      </c>
      <c r="AF2222">
        <f ca="1"/>
        <v>0</v>
      </c>
      <c r="AG2222">
        <f ca="1"/>
        <v>0</v>
      </c>
      <c r="AH2222">
        <f ca="1"/>
        <v>0</v>
      </c>
      <c r="AI2222">
        <f ca="1"/>
        <v>0</v>
      </c>
      <c r="AJ2222">
        <f ca="1"/>
        <v>0</v>
      </c>
      <c r="AK2222">
        <f ca="1"/>
        <v>0</v>
      </c>
      <c r="AL2222" t="str">
        <f ca="1"/>
        <v/>
      </c>
      <c r="AZ2222" t="str" cm="1">
        <f t="array" ref="AZ2222">_xlfn._xlws.FILTER(SUM(AU2222:AY2222),SUM(AU2222:AY2222)&lt;&gt;0,"")</f>
        <v/>
      </c>
      <c r="BP2222" t="str">
        <f ca="1"/>
        <v/>
      </c>
      <c r="BR2222">
        <f ca="1"/>
        <v>0</v>
      </c>
      <c r="BS2222">
        <f ca="1"/>
        <v>0</v>
      </c>
      <c r="BT2222">
        <f ca="1"/>
        <v>0</v>
      </c>
      <c r="BU2222">
        <f ca="1"/>
        <v>0</v>
      </c>
      <c r="BV2222">
        <f ca="1"/>
        <v>0</v>
      </c>
      <c r="BW2222">
        <f ca="1"/>
        <v>0</v>
      </c>
      <c r="BX2222">
        <f ca="1"/>
        <v>0</v>
      </c>
      <c r="BY2222" t="str">
        <f ca="1"/>
        <v/>
      </c>
      <c r="CC2222" t="str" cm="1">
        <f t="array" aca="1" ref="CC2222" ca="1">_xlfn._xlws.FILTER(VLOOKUP(CB2215,Arrays!$T:$Z,{1,2,3,4,5,6,7},FALSE),VLOOKUP(CB2215,Arrays!$T:$Z,{1,2,3,4,5,6,7},FALSE)&lt;&gt;0,"")</f>
        <v/>
      </c>
      <c r="CO2222" t="str" cm="1">
        <f t="array" ref="CO2222">_xlfn._xlws.FILTER(SUM(CJ2222:CN2222),SUM(CJ2222:CN2222)&lt;&gt;0,"")</f>
        <v/>
      </c>
      <c r="CX2222" t="str">
        <f ca="1"/>
        <v/>
      </c>
      <c r="DE2222" t="str">
        <f ca="1"/>
        <v/>
      </c>
      <c r="DG2222" t="str">
        <f ca="1"/>
        <v/>
      </c>
      <c r="DH2222">
        <f ca="1"/>
        <v>0</v>
      </c>
      <c r="DI2222">
        <f ca="1"/>
        <v>0</v>
      </c>
      <c r="DJ2222">
        <f ca="1"/>
        <v>0</v>
      </c>
      <c r="DK2222">
        <f ca="1"/>
        <v>0</v>
      </c>
      <c r="DL2222">
        <f ca="1"/>
        <v>0</v>
      </c>
      <c r="DM2222">
        <f ca="1"/>
        <v>0</v>
      </c>
      <c r="DN2222" t="str">
        <f ca="1"/>
        <v/>
      </c>
    </row>
    <row r="2223" spans="13:118">
      <c r="M2223" t="str" cm="1">
        <f t="array" ref="M2223">_xlfn._xlws.FILTER(SUM(H2223:L2223),SUM(H2223:L2223)&lt;&gt;0,"")</f>
        <v/>
      </c>
      <c r="AC2223" t="str">
        <f ca="1"/>
        <v/>
      </c>
      <c r="AE2223">
        <f ca="1"/>
        <v>0</v>
      </c>
      <c r="AF2223">
        <f ca="1"/>
        <v>0</v>
      </c>
      <c r="AG2223">
        <f ca="1"/>
        <v>0</v>
      </c>
      <c r="AH2223">
        <f ca="1"/>
        <v>0</v>
      </c>
      <c r="AI2223">
        <f ca="1"/>
        <v>0</v>
      </c>
      <c r="AJ2223">
        <f ca="1"/>
        <v>0</v>
      </c>
      <c r="AK2223">
        <f ca="1"/>
        <v>0</v>
      </c>
      <c r="AL2223" t="str">
        <f ca="1"/>
        <v/>
      </c>
      <c r="AZ2223" t="str" cm="1">
        <f t="array" ref="AZ2223">_xlfn._xlws.FILTER(SUM(AU2223:AY2223),SUM(AU2223:AY2223)&lt;&gt;0,"")</f>
        <v/>
      </c>
      <c r="BP2223" t="str">
        <f ca="1"/>
        <v/>
      </c>
      <c r="BR2223">
        <f ca="1"/>
        <v>0</v>
      </c>
      <c r="BS2223">
        <f ca="1"/>
        <v>0</v>
      </c>
      <c r="BT2223">
        <f ca="1"/>
        <v>0</v>
      </c>
      <c r="BU2223">
        <f ca="1"/>
        <v>0</v>
      </c>
      <c r="BV2223">
        <f ca="1"/>
        <v>0</v>
      </c>
      <c r="BW2223">
        <f ca="1"/>
        <v>0</v>
      </c>
      <c r="BX2223">
        <f ca="1"/>
        <v>0</v>
      </c>
      <c r="BY2223" t="str">
        <f ca="1"/>
        <v/>
      </c>
      <c r="CC2223" t="str" cm="1">
        <f t="array" aca="1" ref="CC2223" ca="1">_xlfn._xlws.FILTER(VLOOKUP(CB2216,Arrays!$T:$Z,{1,2,3,4,5,6,7},FALSE),VLOOKUP(CB2216,Arrays!$T:$Z,{1,2,3,4,5,6,7},FALSE)&lt;&gt;0,"")</f>
        <v/>
      </c>
      <c r="CO2223" t="str" cm="1">
        <f t="array" ref="CO2223">_xlfn._xlws.FILTER(SUM(CJ2223:CN2223),SUM(CJ2223:CN2223)&lt;&gt;0,"")</f>
        <v/>
      </c>
      <c r="CX2223" t="str">
        <f ca="1"/>
        <v/>
      </c>
      <c r="DE2223" t="str">
        <f ca="1"/>
        <v/>
      </c>
      <c r="DG2223" t="str">
        <f ca="1"/>
        <v/>
      </c>
      <c r="DH2223">
        <f ca="1"/>
        <v>0</v>
      </c>
      <c r="DI2223">
        <f ca="1"/>
        <v>0</v>
      </c>
      <c r="DJ2223">
        <f ca="1"/>
        <v>0</v>
      </c>
      <c r="DK2223">
        <f ca="1"/>
        <v>0</v>
      </c>
      <c r="DL2223">
        <f ca="1"/>
        <v>0</v>
      </c>
      <c r="DM2223">
        <f ca="1"/>
        <v>0</v>
      </c>
      <c r="DN2223" t="str">
        <f ca="1"/>
        <v/>
      </c>
    </row>
    <row r="2224" spans="13:118">
      <c r="M2224" t="str" cm="1">
        <f t="array" ref="M2224">_xlfn._xlws.FILTER(SUM(H2224:L2224),SUM(H2224:L2224)&lt;&gt;0,"")</f>
        <v/>
      </c>
      <c r="AC2224" t="str">
        <f ca="1"/>
        <v/>
      </c>
      <c r="AE2224">
        <f ca="1"/>
        <v>0</v>
      </c>
      <c r="AF2224">
        <f ca="1"/>
        <v>0</v>
      </c>
      <c r="AG2224">
        <f ca="1"/>
        <v>0</v>
      </c>
      <c r="AH2224">
        <f ca="1"/>
        <v>0</v>
      </c>
      <c r="AI2224">
        <f ca="1"/>
        <v>0</v>
      </c>
      <c r="AJ2224">
        <f ca="1"/>
        <v>0</v>
      </c>
      <c r="AK2224">
        <f ca="1"/>
        <v>0</v>
      </c>
      <c r="AL2224" t="str">
        <f ca="1"/>
        <v/>
      </c>
      <c r="AZ2224" t="str" cm="1">
        <f t="array" ref="AZ2224">_xlfn._xlws.FILTER(SUM(AU2224:AY2224),SUM(AU2224:AY2224)&lt;&gt;0,"")</f>
        <v/>
      </c>
      <c r="BP2224" t="str">
        <f ca="1"/>
        <v/>
      </c>
      <c r="BR2224">
        <f ca="1"/>
        <v>0</v>
      </c>
      <c r="BS2224">
        <f ca="1"/>
        <v>0</v>
      </c>
      <c r="BT2224">
        <f ca="1"/>
        <v>0</v>
      </c>
      <c r="BU2224">
        <f ca="1"/>
        <v>0</v>
      </c>
      <c r="BV2224">
        <f ca="1"/>
        <v>0</v>
      </c>
      <c r="BW2224">
        <f ca="1"/>
        <v>0</v>
      </c>
      <c r="BX2224">
        <f ca="1"/>
        <v>0</v>
      </c>
      <c r="BY2224" t="str">
        <f ca="1"/>
        <v/>
      </c>
      <c r="CC2224" t="str" cm="1">
        <f t="array" aca="1" ref="CC2224" ca="1">_xlfn._xlws.FILTER(VLOOKUP(CB2217,Arrays!$T:$Z,{1,2,3,4,5,6,7},FALSE),VLOOKUP(CB2217,Arrays!$T:$Z,{1,2,3,4,5,6,7},FALSE)&lt;&gt;0,"")</f>
        <v/>
      </c>
      <c r="CO2224" t="str" cm="1">
        <f t="array" ref="CO2224">_xlfn._xlws.FILTER(SUM(CJ2224:CN2224),SUM(CJ2224:CN2224)&lt;&gt;0,"")</f>
        <v/>
      </c>
      <c r="CX2224" t="str">
        <f ca="1"/>
        <v/>
      </c>
      <c r="DE2224" t="str">
        <f ca="1"/>
        <v/>
      </c>
      <c r="DG2224" t="str">
        <f ca="1"/>
        <v/>
      </c>
      <c r="DH2224">
        <f ca="1"/>
        <v>0</v>
      </c>
      <c r="DI2224">
        <f ca="1"/>
        <v>0</v>
      </c>
      <c r="DJ2224">
        <f ca="1"/>
        <v>0</v>
      </c>
      <c r="DK2224">
        <f ca="1"/>
        <v>0</v>
      </c>
      <c r="DL2224">
        <f ca="1"/>
        <v>0</v>
      </c>
      <c r="DM2224">
        <f ca="1"/>
        <v>0</v>
      </c>
      <c r="DN2224" t="str">
        <f ca="1"/>
        <v/>
      </c>
    </row>
    <row r="2225" spans="13:118">
      <c r="M2225" t="str" cm="1">
        <f t="array" ref="M2225">_xlfn._xlws.FILTER(SUM(H2225:L2225),SUM(H2225:L2225)&lt;&gt;0,"")</f>
        <v/>
      </c>
      <c r="AC2225" t="str">
        <f ca="1"/>
        <v/>
      </c>
      <c r="AE2225">
        <f ca="1"/>
        <v>0</v>
      </c>
      <c r="AF2225">
        <f ca="1"/>
        <v>0</v>
      </c>
      <c r="AG2225">
        <f ca="1"/>
        <v>0</v>
      </c>
      <c r="AH2225">
        <f ca="1"/>
        <v>0</v>
      </c>
      <c r="AI2225">
        <f ca="1"/>
        <v>0</v>
      </c>
      <c r="AJ2225">
        <f ca="1"/>
        <v>0</v>
      </c>
      <c r="AK2225">
        <f ca="1"/>
        <v>0</v>
      </c>
      <c r="AL2225" t="str">
        <f ca="1"/>
        <v/>
      </c>
      <c r="AZ2225" t="str" cm="1">
        <f t="array" ref="AZ2225">_xlfn._xlws.FILTER(SUM(AU2225:AY2225),SUM(AU2225:AY2225)&lt;&gt;0,"")</f>
        <v/>
      </c>
      <c r="BP2225" t="str">
        <f ca="1"/>
        <v/>
      </c>
      <c r="BR2225">
        <f ca="1"/>
        <v>0</v>
      </c>
      <c r="BS2225">
        <f ca="1"/>
        <v>0</v>
      </c>
      <c r="BT2225">
        <f ca="1"/>
        <v>0</v>
      </c>
      <c r="BU2225">
        <f ca="1"/>
        <v>0</v>
      </c>
      <c r="BV2225">
        <f ca="1"/>
        <v>0</v>
      </c>
      <c r="BW2225">
        <f ca="1"/>
        <v>0</v>
      </c>
      <c r="BX2225">
        <f ca="1"/>
        <v>0</v>
      </c>
      <c r="BY2225" t="str">
        <f ca="1"/>
        <v/>
      </c>
      <c r="CC2225" t="str" cm="1">
        <f t="array" aca="1" ref="CC2225" ca="1">_xlfn._xlws.FILTER(VLOOKUP(CB2218,Arrays!$T:$Z,{1,2,3,4,5,6,7},FALSE),VLOOKUP(CB2218,Arrays!$T:$Z,{1,2,3,4,5,6,7},FALSE)&lt;&gt;0,"")</f>
        <v/>
      </c>
      <c r="CO2225" t="str" cm="1">
        <f t="array" ref="CO2225">_xlfn._xlws.FILTER(SUM(CJ2225:CN2225),SUM(CJ2225:CN2225)&lt;&gt;0,"")</f>
        <v/>
      </c>
      <c r="CX2225" t="str">
        <f ca="1"/>
        <v/>
      </c>
      <c r="DE2225" t="str">
        <f ca="1"/>
        <v/>
      </c>
      <c r="DG2225" t="str">
        <f ca="1"/>
        <v/>
      </c>
      <c r="DH2225">
        <f ca="1"/>
        <v>0</v>
      </c>
      <c r="DI2225">
        <f ca="1"/>
        <v>0</v>
      </c>
      <c r="DJ2225">
        <f ca="1"/>
        <v>0</v>
      </c>
      <c r="DK2225">
        <f ca="1"/>
        <v>0</v>
      </c>
      <c r="DL2225">
        <f ca="1"/>
        <v>0</v>
      </c>
      <c r="DM2225">
        <f ca="1"/>
        <v>0</v>
      </c>
      <c r="DN2225" t="str">
        <f ca="1"/>
        <v/>
      </c>
    </row>
    <row r="2226" spans="13:118">
      <c r="M2226" t="str" cm="1">
        <f t="array" ref="M2226">_xlfn._xlws.FILTER(SUM(H2226:L2226),SUM(H2226:L2226)&lt;&gt;0,"")</f>
        <v/>
      </c>
      <c r="AC2226" t="str">
        <f ca="1"/>
        <v/>
      </c>
      <c r="AE2226">
        <f ca="1"/>
        <v>0</v>
      </c>
      <c r="AF2226">
        <f ca="1"/>
        <v>0</v>
      </c>
      <c r="AG2226">
        <f ca="1"/>
        <v>0</v>
      </c>
      <c r="AH2226">
        <f ca="1"/>
        <v>0</v>
      </c>
      <c r="AI2226">
        <f ca="1"/>
        <v>0</v>
      </c>
      <c r="AJ2226">
        <f ca="1"/>
        <v>0</v>
      </c>
      <c r="AK2226">
        <f ca="1"/>
        <v>0</v>
      </c>
      <c r="AL2226" t="str">
        <f ca="1"/>
        <v/>
      </c>
      <c r="AZ2226" t="str" cm="1">
        <f t="array" ref="AZ2226">_xlfn._xlws.FILTER(SUM(AU2226:AY2226),SUM(AU2226:AY2226)&lt;&gt;0,"")</f>
        <v/>
      </c>
      <c r="BP2226" t="str">
        <f ca="1"/>
        <v/>
      </c>
      <c r="BR2226">
        <f ca="1"/>
        <v>0</v>
      </c>
      <c r="BS2226">
        <f ca="1"/>
        <v>0</v>
      </c>
      <c r="BT2226">
        <f ca="1"/>
        <v>0</v>
      </c>
      <c r="BU2226">
        <f ca="1"/>
        <v>0</v>
      </c>
      <c r="BV2226">
        <f ca="1"/>
        <v>0</v>
      </c>
      <c r="BW2226">
        <f ca="1"/>
        <v>0</v>
      </c>
      <c r="BX2226">
        <f ca="1"/>
        <v>0</v>
      </c>
      <c r="BY2226" t="str">
        <f ca="1"/>
        <v/>
      </c>
      <c r="CC2226" t="str" cm="1">
        <f t="array" aca="1" ref="CC2226" ca="1">_xlfn._xlws.FILTER(VLOOKUP(CB2219,Arrays!$T:$Z,{1,2,3,4,5,6,7},FALSE),VLOOKUP(CB2219,Arrays!$T:$Z,{1,2,3,4,5,6,7},FALSE)&lt;&gt;0,"")</f>
        <v/>
      </c>
      <c r="CO2226" t="str" cm="1">
        <f t="array" ref="CO2226">_xlfn._xlws.FILTER(SUM(CJ2226:CN2226),SUM(CJ2226:CN2226)&lt;&gt;0,"")</f>
        <v/>
      </c>
      <c r="CX2226" t="str">
        <f ca="1"/>
        <v/>
      </c>
      <c r="DE2226" t="str">
        <f ca="1"/>
        <v/>
      </c>
      <c r="DG2226" t="str">
        <f ca="1"/>
        <v/>
      </c>
      <c r="DH2226">
        <f ca="1"/>
        <v>0</v>
      </c>
      <c r="DI2226">
        <f ca="1"/>
        <v>0</v>
      </c>
      <c r="DJ2226">
        <f ca="1"/>
        <v>0</v>
      </c>
      <c r="DK2226">
        <f ca="1"/>
        <v>0</v>
      </c>
      <c r="DL2226">
        <f ca="1"/>
        <v>0</v>
      </c>
      <c r="DM2226">
        <f ca="1"/>
        <v>0</v>
      </c>
      <c r="DN2226" t="str">
        <f ca="1"/>
        <v/>
      </c>
    </row>
    <row r="2227" spans="13:118">
      <c r="M2227" t="str" cm="1">
        <f t="array" ref="M2227">_xlfn._xlws.FILTER(SUM(H2227:L2227),SUM(H2227:L2227)&lt;&gt;0,"")</f>
        <v/>
      </c>
      <c r="AC2227" t="str">
        <f ca="1"/>
        <v/>
      </c>
      <c r="AE2227">
        <f ca="1"/>
        <v>0</v>
      </c>
      <c r="AF2227">
        <f ca="1"/>
        <v>0</v>
      </c>
      <c r="AG2227">
        <f ca="1"/>
        <v>0</v>
      </c>
      <c r="AH2227">
        <f ca="1"/>
        <v>0</v>
      </c>
      <c r="AI2227">
        <f ca="1"/>
        <v>0</v>
      </c>
      <c r="AJ2227">
        <f ca="1"/>
        <v>0</v>
      </c>
      <c r="AK2227">
        <f ca="1"/>
        <v>0</v>
      </c>
      <c r="AL2227" t="str">
        <f ca="1"/>
        <v/>
      </c>
      <c r="AZ2227" t="str" cm="1">
        <f t="array" ref="AZ2227">_xlfn._xlws.FILTER(SUM(AU2227:AY2227),SUM(AU2227:AY2227)&lt;&gt;0,"")</f>
        <v/>
      </c>
      <c r="BP2227" t="str">
        <f ca="1"/>
        <v/>
      </c>
      <c r="BR2227">
        <f ca="1"/>
        <v>0</v>
      </c>
      <c r="BS2227">
        <f ca="1"/>
        <v>0</v>
      </c>
      <c r="BT2227">
        <f ca="1"/>
        <v>0</v>
      </c>
      <c r="BU2227">
        <f ca="1"/>
        <v>0</v>
      </c>
      <c r="BV2227">
        <f ca="1"/>
        <v>0</v>
      </c>
      <c r="BW2227">
        <f ca="1"/>
        <v>0</v>
      </c>
      <c r="BX2227">
        <f ca="1"/>
        <v>0</v>
      </c>
      <c r="BY2227" t="str">
        <f ca="1"/>
        <v/>
      </c>
      <c r="CC2227" t="str" cm="1">
        <f t="array" aca="1" ref="CC2227" ca="1">_xlfn._xlws.FILTER(VLOOKUP(CB2220,Arrays!$T:$Z,{1,2,3,4,5,6,7},FALSE),VLOOKUP(CB2220,Arrays!$T:$Z,{1,2,3,4,5,6,7},FALSE)&lt;&gt;0,"")</f>
        <v/>
      </c>
      <c r="CO2227" t="str" cm="1">
        <f t="array" ref="CO2227">_xlfn._xlws.FILTER(SUM(CJ2227:CN2227),SUM(CJ2227:CN2227)&lt;&gt;0,"")</f>
        <v/>
      </c>
      <c r="CX2227" t="str">
        <f ca="1"/>
        <v/>
      </c>
      <c r="DE2227" t="str">
        <f ca="1"/>
        <v/>
      </c>
      <c r="DG2227" t="str">
        <f ca="1"/>
        <v/>
      </c>
      <c r="DH2227">
        <f ca="1"/>
        <v>0</v>
      </c>
      <c r="DI2227">
        <f ca="1"/>
        <v>0</v>
      </c>
      <c r="DJ2227">
        <f ca="1"/>
        <v>0</v>
      </c>
      <c r="DK2227">
        <f ca="1"/>
        <v>0</v>
      </c>
      <c r="DL2227">
        <f ca="1"/>
        <v>0</v>
      </c>
      <c r="DM2227">
        <f ca="1"/>
        <v>0</v>
      </c>
      <c r="DN2227" t="str">
        <f ca="1"/>
        <v/>
      </c>
    </row>
    <row r="2228" spans="13:118">
      <c r="M2228" t="str" cm="1">
        <f t="array" ref="M2228">_xlfn._xlws.FILTER(SUM(H2228:L2228),SUM(H2228:L2228)&lt;&gt;0,"")</f>
        <v/>
      </c>
      <c r="AC2228" t="str">
        <f ca="1"/>
        <v/>
      </c>
      <c r="AE2228">
        <f ca="1"/>
        <v>0</v>
      </c>
      <c r="AF2228">
        <f ca="1"/>
        <v>0</v>
      </c>
      <c r="AG2228">
        <f ca="1"/>
        <v>0</v>
      </c>
      <c r="AH2228">
        <f ca="1"/>
        <v>0</v>
      </c>
      <c r="AI2228">
        <f ca="1"/>
        <v>0</v>
      </c>
      <c r="AJ2228">
        <f ca="1"/>
        <v>0</v>
      </c>
      <c r="AK2228">
        <f ca="1"/>
        <v>0</v>
      </c>
      <c r="AL2228" t="str">
        <f ca="1"/>
        <v/>
      </c>
      <c r="AZ2228" t="str" cm="1">
        <f t="array" ref="AZ2228">_xlfn._xlws.FILTER(SUM(AU2228:AY2228),SUM(AU2228:AY2228)&lt;&gt;0,"")</f>
        <v/>
      </c>
      <c r="BP2228" t="str">
        <f ca="1"/>
        <v/>
      </c>
      <c r="BR2228">
        <f ca="1"/>
        <v>0</v>
      </c>
      <c r="BS2228">
        <f ca="1"/>
        <v>0</v>
      </c>
      <c r="BT2228">
        <f ca="1"/>
        <v>0</v>
      </c>
      <c r="BU2228">
        <f ca="1"/>
        <v>0</v>
      </c>
      <c r="BV2228">
        <f ca="1"/>
        <v>0</v>
      </c>
      <c r="BW2228">
        <f ca="1"/>
        <v>0</v>
      </c>
      <c r="BX2228">
        <f ca="1"/>
        <v>0</v>
      </c>
      <c r="BY2228" t="str">
        <f ca="1"/>
        <v/>
      </c>
      <c r="CC2228" t="str" cm="1">
        <f t="array" aca="1" ref="CC2228" ca="1">_xlfn._xlws.FILTER(VLOOKUP(CB2221,Arrays!$T:$Z,{1,2,3,4,5,6,7},FALSE),VLOOKUP(CB2221,Arrays!$T:$Z,{1,2,3,4,5,6,7},FALSE)&lt;&gt;0,"")</f>
        <v/>
      </c>
      <c r="CO2228" t="str" cm="1">
        <f t="array" ref="CO2228">_xlfn._xlws.FILTER(SUM(CJ2228:CN2228),SUM(CJ2228:CN2228)&lt;&gt;0,"")</f>
        <v/>
      </c>
      <c r="CX2228" t="str">
        <f ca="1"/>
        <v/>
      </c>
      <c r="DE2228" t="str">
        <f ca="1"/>
        <v/>
      </c>
      <c r="DG2228" t="str">
        <f ca="1"/>
        <v/>
      </c>
      <c r="DH2228">
        <f ca="1"/>
        <v>0</v>
      </c>
      <c r="DI2228">
        <f ca="1"/>
        <v>0</v>
      </c>
      <c r="DJ2228">
        <f ca="1"/>
        <v>0</v>
      </c>
      <c r="DK2228">
        <f ca="1"/>
        <v>0</v>
      </c>
      <c r="DL2228">
        <f ca="1"/>
        <v>0</v>
      </c>
      <c r="DM2228">
        <f ca="1"/>
        <v>0</v>
      </c>
      <c r="DN2228" t="str">
        <f ca="1"/>
        <v/>
      </c>
    </row>
    <row r="2229" spans="13:118">
      <c r="M2229" t="str" cm="1">
        <f t="array" ref="M2229">_xlfn._xlws.FILTER(SUM(H2229:L2229),SUM(H2229:L2229)&lt;&gt;0,"")</f>
        <v/>
      </c>
      <c r="AC2229" t="str">
        <f ca="1"/>
        <v/>
      </c>
      <c r="AE2229">
        <f ca="1"/>
        <v>0</v>
      </c>
      <c r="AF2229">
        <f ca="1"/>
        <v>0</v>
      </c>
      <c r="AG2229">
        <f ca="1"/>
        <v>0</v>
      </c>
      <c r="AH2229">
        <f ca="1"/>
        <v>0</v>
      </c>
      <c r="AI2229">
        <f ca="1"/>
        <v>0</v>
      </c>
      <c r="AJ2229">
        <f ca="1"/>
        <v>0</v>
      </c>
      <c r="AK2229">
        <f ca="1"/>
        <v>0</v>
      </c>
      <c r="AL2229" t="str">
        <f ca="1"/>
        <v/>
      </c>
      <c r="AZ2229" t="str" cm="1">
        <f t="array" ref="AZ2229">_xlfn._xlws.FILTER(SUM(AU2229:AY2229),SUM(AU2229:AY2229)&lt;&gt;0,"")</f>
        <v/>
      </c>
      <c r="BP2229" t="str">
        <f ca="1"/>
        <v/>
      </c>
      <c r="BR2229">
        <f ca="1"/>
        <v>0</v>
      </c>
      <c r="BS2229">
        <f ca="1"/>
        <v>0</v>
      </c>
      <c r="BT2229">
        <f ca="1"/>
        <v>0</v>
      </c>
      <c r="BU2229">
        <f ca="1"/>
        <v>0</v>
      </c>
      <c r="BV2229">
        <f ca="1"/>
        <v>0</v>
      </c>
      <c r="BW2229">
        <f ca="1"/>
        <v>0</v>
      </c>
      <c r="BX2229">
        <f ca="1"/>
        <v>0</v>
      </c>
      <c r="BY2229" t="str">
        <f ca="1"/>
        <v/>
      </c>
      <c r="CC2229" t="str" cm="1">
        <f t="array" aca="1" ref="CC2229" ca="1">_xlfn._xlws.FILTER(VLOOKUP(CB2222,Arrays!$T:$Z,{1,2,3,4,5,6,7},FALSE),VLOOKUP(CB2222,Arrays!$T:$Z,{1,2,3,4,5,6,7},FALSE)&lt;&gt;0,"")</f>
        <v/>
      </c>
      <c r="CO2229" t="str" cm="1">
        <f t="array" ref="CO2229">_xlfn._xlws.FILTER(SUM(CJ2229:CN2229),SUM(CJ2229:CN2229)&lt;&gt;0,"")</f>
        <v/>
      </c>
      <c r="CX2229" t="str">
        <f ca="1"/>
        <v/>
      </c>
      <c r="DE2229" t="str">
        <f ca="1"/>
        <v/>
      </c>
      <c r="DG2229" t="str">
        <f ca="1"/>
        <v/>
      </c>
      <c r="DH2229">
        <f ca="1"/>
        <v>0</v>
      </c>
      <c r="DI2229">
        <f ca="1"/>
        <v>0</v>
      </c>
      <c r="DJ2229">
        <f ca="1"/>
        <v>0</v>
      </c>
      <c r="DK2229">
        <f ca="1"/>
        <v>0</v>
      </c>
      <c r="DL2229">
        <f ca="1"/>
        <v>0</v>
      </c>
      <c r="DM2229">
        <f ca="1"/>
        <v>0</v>
      </c>
      <c r="DN2229" t="str">
        <f ca="1"/>
        <v/>
      </c>
    </row>
    <row r="2230" spans="13:118">
      <c r="M2230" t="str" cm="1">
        <f t="array" ref="M2230">_xlfn._xlws.FILTER(SUM(H2230:L2230),SUM(H2230:L2230)&lt;&gt;0,"")</f>
        <v/>
      </c>
      <c r="AC2230" t="str">
        <f ca="1"/>
        <v/>
      </c>
      <c r="AE2230">
        <f ca="1"/>
        <v>0</v>
      </c>
      <c r="AF2230">
        <f ca="1"/>
        <v>0</v>
      </c>
      <c r="AG2230">
        <f ca="1"/>
        <v>0</v>
      </c>
      <c r="AH2230">
        <f ca="1"/>
        <v>0</v>
      </c>
      <c r="AI2230">
        <f ca="1"/>
        <v>0</v>
      </c>
      <c r="AJ2230">
        <f ca="1"/>
        <v>0</v>
      </c>
      <c r="AK2230">
        <f ca="1"/>
        <v>0</v>
      </c>
      <c r="AL2230" t="str">
        <f ca="1"/>
        <v/>
      </c>
      <c r="AZ2230" t="str" cm="1">
        <f t="array" ref="AZ2230">_xlfn._xlws.FILTER(SUM(AU2230:AY2230),SUM(AU2230:AY2230)&lt;&gt;0,"")</f>
        <v/>
      </c>
      <c r="BP2230" t="str">
        <f ca="1"/>
        <v/>
      </c>
      <c r="BR2230">
        <f ca="1"/>
        <v>0</v>
      </c>
      <c r="BS2230">
        <f ca="1"/>
        <v>0</v>
      </c>
      <c r="BT2230">
        <f ca="1"/>
        <v>0</v>
      </c>
      <c r="BU2230">
        <f ca="1"/>
        <v>0</v>
      </c>
      <c r="BV2230">
        <f ca="1"/>
        <v>0</v>
      </c>
      <c r="BW2230">
        <f ca="1"/>
        <v>0</v>
      </c>
      <c r="BX2230">
        <f ca="1"/>
        <v>0</v>
      </c>
      <c r="BY2230" t="str">
        <f ca="1"/>
        <v/>
      </c>
      <c r="CC2230" t="str" cm="1">
        <f t="array" aca="1" ref="CC2230" ca="1">_xlfn._xlws.FILTER(VLOOKUP(CB2223,Arrays!$T:$Z,{1,2,3,4,5,6,7},FALSE),VLOOKUP(CB2223,Arrays!$T:$Z,{1,2,3,4,5,6,7},FALSE)&lt;&gt;0,"")</f>
        <v/>
      </c>
      <c r="CO2230" t="str" cm="1">
        <f t="array" ref="CO2230">_xlfn._xlws.FILTER(SUM(CJ2230:CN2230),SUM(CJ2230:CN2230)&lt;&gt;0,"")</f>
        <v/>
      </c>
      <c r="CX2230" t="str">
        <f ca="1"/>
        <v/>
      </c>
      <c r="DE2230" t="str">
        <f ca="1"/>
        <v/>
      </c>
      <c r="DG2230" t="str">
        <f ca="1"/>
        <v/>
      </c>
      <c r="DH2230">
        <f ca="1"/>
        <v>0</v>
      </c>
      <c r="DI2230">
        <f ca="1"/>
        <v>0</v>
      </c>
      <c r="DJ2230">
        <f ca="1"/>
        <v>0</v>
      </c>
      <c r="DK2230">
        <f ca="1"/>
        <v>0</v>
      </c>
      <c r="DL2230">
        <f ca="1"/>
        <v>0</v>
      </c>
      <c r="DM2230">
        <f ca="1"/>
        <v>0</v>
      </c>
      <c r="DN2230" t="str">
        <f ca="1"/>
        <v/>
      </c>
    </row>
    <row r="2231" spans="13:118">
      <c r="M2231" t="str" cm="1">
        <f t="array" ref="M2231">_xlfn._xlws.FILTER(SUM(H2231:L2231),SUM(H2231:L2231)&lt;&gt;0,"")</f>
        <v/>
      </c>
      <c r="AC2231" t="str">
        <f ca="1"/>
        <v/>
      </c>
      <c r="AE2231">
        <f ca="1"/>
        <v>0</v>
      </c>
      <c r="AF2231">
        <f ca="1"/>
        <v>0</v>
      </c>
      <c r="AG2231">
        <f ca="1"/>
        <v>0</v>
      </c>
      <c r="AH2231">
        <f ca="1"/>
        <v>0</v>
      </c>
      <c r="AI2231">
        <f ca="1"/>
        <v>0</v>
      </c>
      <c r="AJ2231">
        <f ca="1"/>
        <v>0</v>
      </c>
      <c r="AK2231">
        <f ca="1"/>
        <v>0</v>
      </c>
      <c r="AL2231" t="str">
        <f ca="1"/>
        <v/>
      </c>
      <c r="AZ2231" t="str" cm="1">
        <f t="array" ref="AZ2231">_xlfn._xlws.FILTER(SUM(AU2231:AY2231),SUM(AU2231:AY2231)&lt;&gt;0,"")</f>
        <v/>
      </c>
      <c r="BP2231" t="str">
        <f ca="1"/>
        <v/>
      </c>
      <c r="BR2231">
        <f ca="1"/>
        <v>0</v>
      </c>
      <c r="BS2231">
        <f ca="1"/>
        <v>0</v>
      </c>
      <c r="BT2231">
        <f ca="1"/>
        <v>0</v>
      </c>
      <c r="BU2231">
        <f ca="1"/>
        <v>0</v>
      </c>
      <c r="BV2231">
        <f ca="1"/>
        <v>0</v>
      </c>
      <c r="BW2231">
        <f ca="1"/>
        <v>0</v>
      </c>
      <c r="BX2231">
        <f ca="1"/>
        <v>0</v>
      </c>
      <c r="BY2231" t="str">
        <f ca="1"/>
        <v/>
      </c>
      <c r="CC2231" t="str" cm="1">
        <f t="array" aca="1" ref="CC2231" ca="1">_xlfn._xlws.FILTER(VLOOKUP(CB2224,Arrays!$T:$Z,{1,2,3,4,5,6,7},FALSE),VLOOKUP(CB2224,Arrays!$T:$Z,{1,2,3,4,5,6,7},FALSE)&lt;&gt;0,"")</f>
        <v/>
      </c>
      <c r="CO2231" t="str" cm="1">
        <f t="array" ref="CO2231">_xlfn._xlws.FILTER(SUM(CJ2231:CN2231),SUM(CJ2231:CN2231)&lt;&gt;0,"")</f>
        <v/>
      </c>
      <c r="CX2231" t="str">
        <f ca="1"/>
        <v/>
      </c>
      <c r="DE2231" t="str">
        <f ca="1"/>
        <v/>
      </c>
      <c r="DG2231" t="str">
        <f ca="1"/>
        <v/>
      </c>
      <c r="DH2231">
        <f ca="1"/>
        <v>0</v>
      </c>
      <c r="DI2231">
        <f ca="1"/>
        <v>0</v>
      </c>
      <c r="DJ2231">
        <f ca="1"/>
        <v>0</v>
      </c>
      <c r="DK2231">
        <f ca="1"/>
        <v>0</v>
      </c>
      <c r="DL2231">
        <f ca="1"/>
        <v>0</v>
      </c>
      <c r="DM2231">
        <f ca="1"/>
        <v>0</v>
      </c>
      <c r="DN2231" t="str">
        <f ca="1"/>
        <v/>
      </c>
    </row>
    <row r="2232" spans="13:118">
      <c r="M2232" t="str" cm="1">
        <f t="array" ref="M2232">_xlfn._xlws.FILTER(SUM(H2232:L2232),SUM(H2232:L2232)&lt;&gt;0,"")</f>
        <v/>
      </c>
      <c r="AC2232" t="str">
        <f ca="1"/>
        <v/>
      </c>
      <c r="AE2232">
        <f ca="1"/>
        <v>0</v>
      </c>
      <c r="AF2232">
        <f ca="1"/>
        <v>0</v>
      </c>
      <c r="AG2232">
        <f ca="1"/>
        <v>0</v>
      </c>
      <c r="AH2232">
        <f ca="1"/>
        <v>0</v>
      </c>
      <c r="AI2232">
        <f ca="1"/>
        <v>0</v>
      </c>
      <c r="AJ2232">
        <f ca="1"/>
        <v>0</v>
      </c>
      <c r="AK2232">
        <f ca="1"/>
        <v>0</v>
      </c>
      <c r="AL2232" t="str">
        <f ca="1"/>
        <v/>
      </c>
      <c r="AZ2232" t="str" cm="1">
        <f t="array" ref="AZ2232">_xlfn._xlws.FILTER(SUM(AU2232:AY2232),SUM(AU2232:AY2232)&lt;&gt;0,"")</f>
        <v/>
      </c>
      <c r="BP2232" t="str">
        <f ca="1"/>
        <v/>
      </c>
      <c r="BR2232">
        <f ca="1"/>
        <v>0</v>
      </c>
      <c r="BS2232">
        <f ca="1"/>
        <v>0</v>
      </c>
      <c r="BT2232">
        <f ca="1"/>
        <v>0</v>
      </c>
      <c r="BU2232">
        <f ca="1"/>
        <v>0</v>
      </c>
      <c r="BV2232">
        <f ca="1"/>
        <v>0</v>
      </c>
      <c r="BW2232">
        <f ca="1"/>
        <v>0</v>
      </c>
      <c r="BX2232">
        <f ca="1"/>
        <v>0</v>
      </c>
      <c r="BY2232" t="str">
        <f ca="1"/>
        <v/>
      </c>
      <c r="CC2232" t="str" cm="1">
        <f t="array" aca="1" ref="CC2232" ca="1">_xlfn._xlws.FILTER(VLOOKUP(CB2225,Arrays!$T:$Z,{1,2,3,4,5,6,7},FALSE),VLOOKUP(CB2225,Arrays!$T:$Z,{1,2,3,4,5,6,7},FALSE)&lt;&gt;0,"")</f>
        <v/>
      </c>
      <c r="CO2232" t="str" cm="1">
        <f t="array" ref="CO2232">_xlfn._xlws.FILTER(SUM(CJ2232:CN2232),SUM(CJ2232:CN2232)&lt;&gt;0,"")</f>
        <v/>
      </c>
      <c r="CX2232" t="str">
        <f ca="1"/>
        <v/>
      </c>
      <c r="DE2232" t="str">
        <f ca="1"/>
        <v/>
      </c>
      <c r="DG2232" t="str">
        <f ca="1"/>
        <v/>
      </c>
      <c r="DH2232">
        <f ca="1"/>
        <v>0</v>
      </c>
      <c r="DI2232">
        <f ca="1"/>
        <v>0</v>
      </c>
      <c r="DJ2232">
        <f ca="1"/>
        <v>0</v>
      </c>
      <c r="DK2232">
        <f ca="1"/>
        <v>0</v>
      </c>
      <c r="DL2232">
        <f ca="1"/>
        <v>0</v>
      </c>
      <c r="DM2232">
        <f ca="1"/>
        <v>0</v>
      </c>
      <c r="DN2232" t="str">
        <f ca="1"/>
        <v/>
      </c>
    </row>
    <row r="2233" spans="13:118">
      <c r="M2233" t="str" cm="1">
        <f t="array" ref="M2233">_xlfn._xlws.FILTER(SUM(H2233:L2233),SUM(H2233:L2233)&lt;&gt;0,"")</f>
        <v/>
      </c>
      <c r="AC2233" t="str">
        <f ca="1"/>
        <v/>
      </c>
      <c r="AE2233">
        <f ca="1"/>
        <v>0</v>
      </c>
      <c r="AF2233">
        <f ca="1"/>
        <v>0</v>
      </c>
      <c r="AG2233">
        <f ca="1"/>
        <v>0</v>
      </c>
      <c r="AH2233">
        <f ca="1"/>
        <v>0</v>
      </c>
      <c r="AI2233">
        <f ca="1"/>
        <v>0</v>
      </c>
      <c r="AJ2233">
        <f ca="1"/>
        <v>0</v>
      </c>
      <c r="AK2233">
        <f ca="1"/>
        <v>0</v>
      </c>
      <c r="AL2233" t="str">
        <f ca="1"/>
        <v/>
      </c>
      <c r="AZ2233" t="str" cm="1">
        <f t="array" ref="AZ2233">_xlfn._xlws.FILTER(SUM(AU2233:AY2233),SUM(AU2233:AY2233)&lt;&gt;0,"")</f>
        <v/>
      </c>
      <c r="BP2233" t="str">
        <f ca="1"/>
        <v/>
      </c>
      <c r="BR2233">
        <f ca="1"/>
        <v>0</v>
      </c>
      <c r="BS2233">
        <f ca="1"/>
        <v>0</v>
      </c>
      <c r="BT2233">
        <f ca="1"/>
        <v>0</v>
      </c>
      <c r="BU2233">
        <f ca="1"/>
        <v>0</v>
      </c>
      <c r="BV2233">
        <f ca="1"/>
        <v>0</v>
      </c>
      <c r="BW2233">
        <f ca="1"/>
        <v>0</v>
      </c>
      <c r="BX2233">
        <f ca="1"/>
        <v>0</v>
      </c>
      <c r="BY2233" t="str">
        <f ca="1"/>
        <v/>
      </c>
      <c r="CC2233" t="str" cm="1">
        <f t="array" aca="1" ref="CC2233" ca="1">_xlfn._xlws.FILTER(VLOOKUP(CB2226,Arrays!$T:$Z,{1,2,3,4,5,6,7},FALSE),VLOOKUP(CB2226,Arrays!$T:$Z,{1,2,3,4,5,6,7},FALSE)&lt;&gt;0,"")</f>
        <v/>
      </c>
      <c r="CO2233" t="str" cm="1">
        <f t="array" ref="CO2233">_xlfn._xlws.FILTER(SUM(CJ2233:CN2233),SUM(CJ2233:CN2233)&lt;&gt;0,"")</f>
        <v/>
      </c>
      <c r="CX2233" t="str">
        <f ca="1"/>
        <v/>
      </c>
      <c r="DE2233" t="str">
        <f ca="1"/>
        <v/>
      </c>
      <c r="DG2233" t="str">
        <f ca="1"/>
        <v/>
      </c>
      <c r="DH2233">
        <f ca="1"/>
        <v>0</v>
      </c>
      <c r="DI2233">
        <f ca="1"/>
        <v>0</v>
      </c>
      <c r="DJ2233">
        <f ca="1"/>
        <v>0</v>
      </c>
      <c r="DK2233">
        <f ca="1"/>
        <v>0</v>
      </c>
      <c r="DL2233">
        <f ca="1"/>
        <v>0</v>
      </c>
      <c r="DM2233">
        <f ca="1"/>
        <v>0</v>
      </c>
      <c r="DN2233" t="str">
        <f ca="1"/>
        <v/>
      </c>
    </row>
    <row r="2234" spans="13:118">
      <c r="M2234" t="str" cm="1">
        <f t="array" ref="M2234">_xlfn._xlws.FILTER(SUM(H2234:L2234),SUM(H2234:L2234)&lt;&gt;0,"")</f>
        <v/>
      </c>
      <c r="AC2234" t="str">
        <f ca="1"/>
        <v/>
      </c>
      <c r="AE2234">
        <f ca="1"/>
        <v>0</v>
      </c>
      <c r="AF2234">
        <f ca="1"/>
        <v>0</v>
      </c>
      <c r="AG2234">
        <f ca="1"/>
        <v>0</v>
      </c>
      <c r="AH2234">
        <f ca="1"/>
        <v>0</v>
      </c>
      <c r="AI2234">
        <f ca="1"/>
        <v>0</v>
      </c>
      <c r="AJ2234">
        <f ca="1"/>
        <v>0</v>
      </c>
      <c r="AK2234">
        <f ca="1"/>
        <v>0</v>
      </c>
      <c r="AL2234" t="str">
        <f ca="1"/>
        <v/>
      </c>
      <c r="AZ2234" t="str" cm="1">
        <f t="array" ref="AZ2234">_xlfn._xlws.FILTER(SUM(AU2234:AY2234),SUM(AU2234:AY2234)&lt;&gt;0,"")</f>
        <v/>
      </c>
      <c r="BP2234" t="str">
        <f ca="1"/>
        <v/>
      </c>
      <c r="BR2234">
        <f ca="1"/>
        <v>0</v>
      </c>
      <c r="BS2234">
        <f ca="1"/>
        <v>0</v>
      </c>
      <c r="BT2234">
        <f ca="1"/>
        <v>0</v>
      </c>
      <c r="BU2234">
        <f ca="1"/>
        <v>0</v>
      </c>
      <c r="BV2234">
        <f ca="1"/>
        <v>0</v>
      </c>
      <c r="BW2234">
        <f ca="1"/>
        <v>0</v>
      </c>
      <c r="BX2234">
        <f ca="1"/>
        <v>0</v>
      </c>
      <c r="BY2234" t="str">
        <f ca="1"/>
        <v/>
      </c>
      <c r="CC2234" t="str" cm="1">
        <f t="array" aca="1" ref="CC2234" ca="1">_xlfn._xlws.FILTER(VLOOKUP(CB2227,Arrays!$T:$Z,{1,2,3,4,5,6,7},FALSE),VLOOKUP(CB2227,Arrays!$T:$Z,{1,2,3,4,5,6,7},FALSE)&lt;&gt;0,"")</f>
        <v/>
      </c>
      <c r="CO2234" t="str" cm="1">
        <f t="array" ref="CO2234">_xlfn._xlws.FILTER(SUM(CJ2234:CN2234),SUM(CJ2234:CN2234)&lt;&gt;0,"")</f>
        <v/>
      </c>
      <c r="CX2234" t="str">
        <f ca="1"/>
        <v/>
      </c>
      <c r="DE2234" t="str">
        <f ca="1"/>
        <v/>
      </c>
      <c r="DG2234" t="str">
        <f ca="1"/>
        <v/>
      </c>
      <c r="DH2234">
        <f ca="1"/>
        <v>0</v>
      </c>
      <c r="DI2234">
        <f ca="1"/>
        <v>0</v>
      </c>
      <c r="DJ2234">
        <f ca="1"/>
        <v>0</v>
      </c>
      <c r="DK2234">
        <f ca="1"/>
        <v>0</v>
      </c>
      <c r="DL2234">
        <f ca="1"/>
        <v>0</v>
      </c>
      <c r="DM2234">
        <f ca="1"/>
        <v>0</v>
      </c>
      <c r="DN2234" t="str">
        <f ca="1"/>
        <v/>
      </c>
    </row>
    <row r="2235" spans="13:118">
      <c r="M2235" t="str" cm="1">
        <f t="array" ref="M2235">_xlfn._xlws.FILTER(SUM(H2235:L2235),SUM(H2235:L2235)&lt;&gt;0,"")</f>
        <v/>
      </c>
      <c r="AC2235" t="str">
        <f ca="1"/>
        <v/>
      </c>
      <c r="AE2235">
        <f ca="1"/>
        <v>0</v>
      </c>
      <c r="AF2235">
        <f ca="1"/>
        <v>0</v>
      </c>
      <c r="AG2235">
        <f ca="1"/>
        <v>0</v>
      </c>
      <c r="AH2235">
        <f ca="1"/>
        <v>0</v>
      </c>
      <c r="AI2235">
        <f ca="1"/>
        <v>0</v>
      </c>
      <c r="AJ2235">
        <f ca="1"/>
        <v>0</v>
      </c>
      <c r="AK2235">
        <f ca="1"/>
        <v>0</v>
      </c>
      <c r="AL2235" t="str">
        <f ca="1"/>
        <v/>
      </c>
      <c r="AZ2235" t="str" cm="1">
        <f t="array" ref="AZ2235">_xlfn._xlws.FILTER(SUM(AU2235:AY2235),SUM(AU2235:AY2235)&lt;&gt;0,"")</f>
        <v/>
      </c>
      <c r="BP2235" t="str">
        <f ca="1"/>
        <v/>
      </c>
      <c r="BR2235">
        <f ca="1"/>
        <v>0</v>
      </c>
      <c r="BS2235">
        <f ca="1"/>
        <v>0</v>
      </c>
      <c r="BT2235">
        <f ca="1"/>
        <v>0</v>
      </c>
      <c r="BU2235">
        <f ca="1"/>
        <v>0</v>
      </c>
      <c r="BV2235">
        <f ca="1"/>
        <v>0</v>
      </c>
      <c r="BW2235">
        <f ca="1"/>
        <v>0</v>
      </c>
      <c r="BX2235">
        <f ca="1"/>
        <v>0</v>
      </c>
      <c r="BY2235" t="str">
        <f ca="1"/>
        <v/>
      </c>
      <c r="CC2235" t="str" cm="1">
        <f t="array" aca="1" ref="CC2235" ca="1">_xlfn._xlws.FILTER(VLOOKUP(CB2228,Arrays!$T:$Z,{1,2,3,4,5,6,7},FALSE),VLOOKUP(CB2228,Arrays!$T:$Z,{1,2,3,4,5,6,7},FALSE)&lt;&gt;0,"")</f>
        <v/>
      </c>
      <c r="CO2235" t="str" cm="1">
        <f t="array" ref="CO2235">_xlfn._xlws.FILTER(SUM(CJ2235:CN2235),SUM(CJ2235:CN2235)&lt;&gt;0,"")</f>
        <v/>
      </c>
      <c r="CX2235" t="str">
        <f ca="1"/>
        <v/>
      </c>
      <c r="DE2235" t="str">
        <f ca="1"/>
        <v/>
      </c>
      <c r="DG2235" t="str">
        <f ca="1"/>
        <v/>
      </c>
      <c r="DH2235">
        <f ca="1"/>
        <v>0</v>
      </c>
      <c r="DI2235">
        <f ca="1"/>
        <v>0</v>
      </c>
      <c r="DJ2235">
        <f ca="1"/>
        <v>0</v>
      </c>
      <c r="DK2235">
        <f ca="1"/>
        <v>0</v>
      </c>
      <c r="DL2235">
        <f ca="1"/>
        <v>0</v>
      </c>
      <c r="DM2235">
        <f ca="1"/>
        <v>0</v>
      </c>
      <c r="DN2235" t="str">
        <f ca="1"/>
        <v/>
      </c>
    </row>
    <row r="2236" spans="13:118">
      <c r="M2236" t="str" cm="1">
        <f t="array" ref="M2236">_xlfn._xlws.FILTER(SUM(H2236:L2236),SUM(H2236:L2236)&lt;&gt;0,"")</f>
        <v/>
      </c>
      <c r="AC2236" t="str">
        <f ca="1"/>
        <v/>
      </c>
      <c r="AE2236">
        <f ca="1"/>
        <v>0</v>
      </c>
      <c r="AF2236">
        <f ca="1"/>
        <v>0</v>
      </c>
      <c r="AG2236">
        <f ca="1"/>
        <v>0</v>
      </c>
      <c r="AH2236">
        <f ca="1"/>
        <v>0</v>
      </c>
      <c r="AI2236">
        <f ca="1"/>
        <v>0</v>
      </c>
      <c r="AJ2236">
        <f ca="1"/>
        <v>0</v>
      </c>
      <c r="AK2236">
        <f ca="1"/>
        <v>0</v>
      </c>
      <c r="AL2236" t="str">
        <f ca="1"/>
        <v/>
      </c>
      <c r="AZ2236" t="str" cm="1">
        <f t="array" ref="AZ2236">_xlfn._xlws.FILTER(SUM(AU2236:AY2236),SUM(AU2236:AY2236)&lt;&gt;0,"")</f>
        <v/>
      </c>
      <c r="BP2236" t="str">
        <f ca="1"/>
        <v/>
      </c>
      <c r="BR2236">
        <f ca="1"/>
        <v>0</v>
      </c>
      <c r="BS2236">
        <f ca="1"/>
        <v>0</v>
      </c>
      <c r="BT2236">
        <f ca="1"/>
        <v>0</v>
      </c>
      <c r="BU2236">
        <f ca="1"/>
        <v>0</v>
      </c>
      <c r="BV2236">
        <f ca="1"/>
        <v>0</v>
      </c>
      <c r="BW2236">
        <f ca="1"/>
        <v>0</v>
      </c>
      <c r="BX2236">
        <f ca="1"/>
        <v>0</v>
      </c>
      <c r="BY2236" t="str">
        <f ca="1"/>
        <v/>
      </c>
      <c r="CC2236" t="str" cm="1">
        <f t="array" aca="1" ref="CC2236" ca="1">_xlfn._xlws.FILTER(VLOOKUP(CB2229,Arrays!$T:$Z,{1,2,3,4,5,6,7},FALSE),VLOOKUP(CB2229,Arrays!$T:$Z,{1,2,3,4,5,6,7},FALSE)&lt;&gt;0,"")</f>
        <v/>
      </c>
      <c r="CO2236" t="str" cm="1">
        <f t="array" ref="CO2236">_xlfn._xlws.FILTER(SUM(CJ2236:CN2236),SUM(CJ2236:CN2236)&lt;&gt;0,"")</f>
        <v/>
      </c>
      <c r="CX2236" t="str">
        <f ca="1"/>
        <v/>
      </c>
      <c r="DE2236" t="str">
        <f ca="1"/>
        <v/>
      </c>
      <c r="DG2236" t="str">
        <f ca="1"/>
        <v/>
      </c>
      <c r="DH2236">
        <f ca="1"/>
        <v>0</v>
      </c>
      <c r="DI2236">
        <f ca="1"/>
        <v>0</v>
      </c>
      <c r="DJ2236">
        <f ca="1"/>
        <v>0</v>
      </c>
      <c r="DK2236">
        <f ca="1"/>
        <v>0</v>
      </c>
      <c r="DL2236">
        <f ca="1"/>
        <v>0</v>
      </c>
      <c r="DM2236">
        <f ca="1"/>
        <v>0</v>
      </c>
      <c r="DN2236" t="str">
        <f ca="1"/>
        <v/>
      </c>
    </row>
    <row r="2237" spans="13:118">
      <c r="M2237" t="str" cm="1">
        <f t="array" ref="M2237">_xlfn._xlws.FILTER(SUM(H2237:L2237),SUM(H2237:L2237)&lt;&gt;0,"")</f>
        <v/>
      </c>
      <c r="AC2237" t="str">
        <f ca="1"/>
        <v/>
      </c>
      <c r="AE2237">
        <f ca="1"/>
        <v>0</v>
      </c>
      <c r="AF2237">
        <f ca="1"/>
        <v>0</v>
      </c>
      <c r="AG2237">
        <f ca="1"/>
        <v>0</v>
      </c>
      <c r="AH2237">
        <f ca="1"/>
        <v>0</v>
      </c>
      <c r="AI2237">
        <f ca="1"/>
        <v>0</v>
      </c>
      <c r="AJ2237">
        <f ca="1"/>
        <v>0</v>
      </c>
      <c r="AK2237">
        <f ca="1"/>
        <v>0</v>
      </c>
      <c r="AL2237" t="str">
        <f ca="1"/>
        <v/>
      </c>
      <c r="AZ2237" t="str" cm="1">
        <f t="array" ref="AZ2237">_xlfn._xlws.FILTER(SUM(AU2237:AY2237),SUM(AU2237:AY2237)&lt;&gt;0,"")</f>
        <v/>
      </c>
      <c r="BP2237" t="str">
        <f ca="1"/>
        <v/>
      </c>
      <c r="BR2237">
        <f ca="1"/>
        <v>0</v>
      </c>
      <c r="BS2237">
        <f ca="1"/>
        <v>0</v>
      </c>
      <c r="BT2237">
        <f ca="1"/>
        <v>0</v>
      </c>
      <c r="BU2237">
        <f ca="1"/>
        <v>0</v>
      </c>
      <c r="BV2237">
        <f ca="1"/>
        <v>0</v>
      </c>
      <c r="BW2237">
        <f ca="1"/>
        <v>0</v>
      </c>
      <c r="BX2237">
        <f ca="1"/>
        <v>0</v>
      </c>
      <c r="BY2237" t="str">
        <f ca="1"/>
        <v/>
      </c>
      <c r="CC2237" t="str" cm="1">
        <f t="array" aca="1" ref="CC2237" ca="1">_xlfn._xlws.FILTER(VLOOKUP(CB2230,Arrays!$T:$Z,{1,2,3,4,5,6,7},FALSE),VLOOKUP(CB2230,Arrays!$T:$Z,{1,2,3,4,5,6,7},FALSE)&lt;&gt;0,"")</f>
        <v/>
      </c>
      <c r="CO2237" t="str" cm="1">
        <f t="array" ref="CO2237">_xlfn._xlws.FILTER(SUM(CJ2237:CN2237),SUM(CJ2237:CN2237)&lt;&gt;0,"")</f>
        <v/>
      </c>
      <c r="CX2237" t="str">
        <f ca="1"/>
        <v/>
      </c>
      <c r="DE2237" t="str">
        <f ca="1"/>
        <v/>
      </c>
      <c r="DG2237" t="str">
        <f ca="1"/>
        <v/>
      </c>
      <c r="DH2237">
        <f ca="1"/>
        <v>0</v>
      </c>
      <c r="DI2237">
        <f ca="1"/>
        <v>0</v>
      </c>
      <c r="DJ2237">
        <f ca="1"/>
        <v>0</v>
      </c>
      <c r="DK2237">
        <f ca="1"/>
        <v>0</v>
      </c>
      <c r="DL2237">
        <f ca="1"/>
        <v>0</v>
      </c>
      <c r="DM2237">
        <f ca="1"/>
        <v>0</v>
      </c>
      <c r="DN2237" t="str">
        <f ca="1"/>
        <v/>
      </c>
    </row>
    <row r="2238" spans="13:118">
      <c r="M2238" t="str" cm="1">
        <f t="array" ref="M2238">_xlfn._xlws.FILTER(SUM(H2238:L2238),SUM(H2238:L2238)&lt;&gt;0,"")</f>
        <v/>
      </c>
      <c r="AC2238" t="str">
        <f ca="1"/>
        <v/>
      </c>
      <c r="AE2238">
        <f ca="1"/>
        <v>0</v>
      </c>
      <c r="AF2238">
        <f ca="1"/>
        <v>0</v>
      </c>
      <c r="AG2238">
        <f ca="1"/>
        <v>0</v>
      </c>
      <c r="AH2238">
        <f ca="1"/>
        <v>0</v>
      </c>
      <c r="AI2238">
        <f ca="1"/>
        <v>0</v>
      </c>
      <c r="AJ2238">
        <f ca="1"/>
        <v>0</v>
      </c>
      <c r="AK2238">
        <f ca="1"/>
        <v>0</v>
      </c>
      <c r="AL2238" t="str">
        <f ca="1"/>
        <v/>
      </c>
      <c r="AZ2238" t="str" cm="1">
        <f t="array" ref="AZ2238">_xlfn._xlws.FILTER(SUM(AU2238:AY2238),SUM(AU2238:AY2238)&lt;&gt;0,"")</f>
        <v/>
      </c>
      <c r="BP2238" t="str">
        <f ca="1"/>
        <v/>
      </c>
      <c r="BR2238">
        <f ca="1"/>
        <v>0</v>
      </c>
      <c r="BS2238">
        <f ca="1"/>
        <v>0</v>
      </c>
      <c r="BT2238">
        <f ca="1"/>
        <v>0</v>
      </c>
      <c r="BU2238">
        <f ca="1"/>
        <v>0</v>
      </c>
      <c r="BV2238">
        <f ca="1"/>
        <v>0</v>
      </c>
      <c r="BW2238">
        <f ca="1"/>
        <v>0</v>
      </c>
      <c r="BX2238">
        <f ca="1"/>
        <v>0</v>
      </c>
      <c r="BY2238" t="str">
        <f ca="1"/>
        <v/>
      </c>
      <c r="CC2238" t="str" cm="1">
        <f t="array" aca="1" ref="CC2238" ca="1">_xlfn._xlws.FILTER(VLOOKUP(CB2231,Arrays!$T:$Z,{1,2,3,4,5,6,7},FALSE),VLOOKUP(CB2231,Arrays!$T:$Z,{1,2,3,4,5,6,7},FALSE)&lt;&gt;0,"")</f>
        <v/>
      </c>
      <c r="CO2238" t="str" cm="1">
        <f t="array" ref="CO2238">_xlfn._xlws.FILTER(SUM(CJ2238:CN2238),SUM(CJ2238:CN2238)&lt;&gt;0,"")</f>
        <v/>
      </c>
      <c r="CX2238" t="str">
        <f ca="1"/>
        <v/>
      </c>
      <c r="DE2238" t="str">
        <f ca="1"/>
        <v/>
      </c>
      <c r="DG2238" t="str">
        <f ca="1"/>
        <v/>
      </c>
      <c r="DH2238">
        <f ca="1"/>
        <v>0</v>
      </c>
      <c r="DI2238">
        <f ca="1"/>
        <v>0</v>
      </c>
      <c r="DJ2238">
        <f ca="1"/>
        <v>0</v>
      </c>
      <c r="DK2238">
        <f ca="1"/>
        <v>0</v>
      </c>
      <c r="DL2238">
        <f ca="1"/>
        <v>0</v>
      </c>
      <c r="DM2238">
        <f ca="1"/>
        <v>0</v>
      </c>
      <c r="DN2238" t="str">
        <f ca="1"/>
        <v/>
      </c>
    </row>
    <row r="2239" spans="13:118">
      <c r="M2239" t="str" cm="1">
        <f t="array" ref="M2239">_xlfn._xlws.FILTER(SUM(H2239:L2239),SUM(H2239:L2239)&lt;&gt;0,"")</f>
        <v/>
      </c>
      <c r="AC2239" t="str">
        <f ca="1"/>
        <v/>
      </c>
      <c r="AE2239">
        <f ca="1"/>
        <v>0</v>
      </c>
      <c r="AF2239">
        <f ca="1"/>
        <v>0</v>
      </c>
      <c r="AG2239">
        <f ca="1"/>
        <v>0</v>
      </c>
      <c r="AH2239">
        <f ca="1"/>
        <v>0</v>
      </c>
      <c r="AI2239">
        <f ca="1"/>
        <v>0</v>
      </c>
      <c r="AJ2239">
        <f ca="1"/>
        <v>0</v>
      </c>
      <c r="AK2239">
        <f ca="1"/>
        <v>0</v>
      </c>
      <c r="AL2239" t="str">
        <f ca="1"/>
        <v/>
      </c>
      <c r="AZ2239" t="str" cm="1">
        <f t="array" ref="AZ2239">_xlfn._xlws.FILTER(SUM(AU2239:AY2239),SUM(AU2239:AY2239)&lt;&gt;0,"")</f>
        <v/>
      </c>
      <c r="BP2239" t="str">
        <f ca="1"/>
        <v/>
      </c>
      <c r="BR2239">
        <f ca="1"/>
        <v>0</v>
      </c>
      <c r="BS2239">
        <f ca="1"/>
        <v>0</v>
      </c>
      <c r="BT2239">
        <f ca="1"/>
        <v>0</v>
      </c>
      <c r="BU2239">
        <f ca="1"/>
        <v>0</v>
      </c>
      <c r="BV2239">
        <f ca="1"/>
        <v>0</v>
      </c>
      <c r="BW2239">
        <f ca="1"/>
        <v>0</v>
      </c>
      <c r="BX2239">
        <f ca="1"/>
        <v>0</v>
      </c>
      <c r="BY2239" t="str">
        <f ca="1"/>
        <v/>
      </c>
      <c r="CC2239" t="str" cm="1">
        <f t="array" aca="1" ref="CC2239" ca="1">_xlfn._xlws.FILTER(VLOOKUP(CB2232,Arrays!$T:$Z,{1,2,3,4,5,6,7},FALSE),VLOOKUP(CB2232,Arrays!$T:$Z,{1,2,3,4,5,6,7},FALSE)&lt;&gt;0,"")</f>
        <v/>
      </c>
      <c r="CO2239" t="str" cm="1">
        <f t="array" ref="CO2239">_xlfn._xlws.FILTER(SUM(CJ2239:CN2239),SUM(CJ2239:CN2239)&lt;&gt;0,"")</f>
        <v/>
      </c>
      <c r="CX2239" t="str">
        <f ca="1"/>
        <v/>
      </c>
      <c r="DE2239" t="str">
        <f ca="1"/>
        <v/>
      </c>
      <c r="DG2239" t="str">
        <f ca="1"/>
        <v/>
      </c>
      <c r="DH2239">
        <f ca="1"/>
        <v>0</v>
      </c>
      <c r="DI2239">
        <f ca="1"/>
        <v>0</v>
      </c>
      <c r="DJ2239">
        <f ca="1"/>
        <v>0</v>
      </c>
      <c r="DK2239">
        <f ca="1"/>
        <v>0</v>
      </c>
      <c r="DL2239">
        <f ca="1"/>
        <v>0</v>
      </c>
      <c r="DM2239">
        <f ca="1"/>
        <v>0</v>
      </c>
      <c r="DN2239" t="str">
        <f ca="1"/>
        <v/>
      </c>
    </row>
    <row r="2240" spans="13:118">
      <c r="M2240" t="str" cm="1">
        <f t="array" ref="M2240">_xlfn._xlws.FILTER(SUM(H2240:L2240),SUM(H2240:L2240)&lt;&gt;0,"")</f>
        <v/>
      </c>
      <c r="AC2240" t="str">
        <f ca="1"/>
        <v/>
      </c>
      <c r="AE2240">
        <f ca="1"/>
        <v>0</v>
      </c>
      <c r="AF2240">
        <f ca="1"/>
        <v>0</v>
      </c>
      <c r="AG2240">
        <f ca="1"/>
        <v>0</v>
      </c>
      <c r="AH2240">
        <f ca="1"/>
        <v>0</v>
      </c>
      <c r="AI2240">
        <f ca="1"/>
        <v>0</v>
      </c>
      <c r="AJ2240">
        <f ca="1"/>
        <v>0</v>
      </c>
      <c r="AK2240">
        <f ca="1"/>
        <v>0</v>
      </c>
      <c r="AL2240" t="str">
        <f ca="1"/>
        <v/>
      </c>
      <c r="AZ2240" t="str" cm="1">
        <f t="array" ref="AZ2240">_xlfn._xlws.FILTER(SUM(AU2240:AY2240),SUM(AU2240:AY2240)&lt;&gt;0,"")</f>
        <v/>
      </c>
      <c r="BP2240" t="str">
        <f ca="1"/>
        <v/>
      </c>
      <c r="BR2240">
        <f ca="1"/>
        <v>0</v>
      </c>
      <c r="BS2240">
        <f ca="1"/>
        <v>0</v>
      </c>
      <c r="BT2240">
        <f ca="1"/>
        <v>0</v>
      </c>
      <c r="BU2240">
        <f ca="1"/>
        <v>0</v>
      </c>
      <c r="BV2240">
        <f ca="1"/>
        <v>0</v>
      </c>
      <c r="BW2240">
        <f ca="1"/>
        <v>0</v>
      </c>
      <c r="BX2240">
        <f ca="1"/>
        <v>0</v>
      </c>
      <c r="BY2240" t="str">
        <f ca="1"/>
        <v/>
      </c>
      <c r="CC2240" t="str" cm="1">
        <f t="array" aca="1" ref="CC2240" ca="1">_xlfn._xlws.FILTER(VLOOKUP(CB2233,Arrays!$T:$Z,{1,2,3,4,5,6,7},FALSE),VLOOKUP(CB2233,Arrays!$T:$Z,{1,2,3,4,5,6,7},FALSE)&lt;&gt;0,"")</f>
        <v/>
      </c>
      <c r="CO2240" t="str" cm="1">
        <f t="array" ref="CO2240">_xlfn._xlws.FILTER(SUM(CJ2240:CN2240),SUM(CJ2240:CN2240)&lt;&gt;0,"")</f>
        <v/>
      </c>
      <c r="CX2240" t="str">
        <f ca="1"/>
        <v/>
      </c>
      <c r="DE2240" t="str">
        <f ca="1"/>
        <v/>
      </c>
      <c r="DG2240" t="str">
        <f ca="1"/>
        <v/>
      </c>
      <c r="DH2240">
        <f ca="1"/>
        <v>0</v>
      </c>
      <c r="DI2240">
        <f ca="1"/>
        <v>0</v>
      </c>
      <c r="DJ2240">
        <f ca="1"/>
        <v>0</v>
      </c>
      <c r="DK2240">
        <f ca="1"/>
        <v>0</v>
      </c>
      <c r="DL2240">
        <f ca="1"/>
        <v>0</v>
      </c>
      <c r="DM2240">
        <f ca="1"/>
        <v>0</v>
      </c>
      <c r="DN2240" t="str">
        <f ca="1"/>
        <v/>
      </c>
    </row>
    <row r="2241" spans="13:118">
      <c r="M2241" t="str" cm="1">
        <f t="array" ref="M2241">_xlfn._xlws.FILTER(SUM(H2241:L2241),SUM(H2241:L2241)&lt;&gt;0,"")</f>
        <v/>
      </c>
      <c r="AC2241" t="str">
        <f ca="1"/>
        <v/>
      </c>
      <c r="AE2241">
        <f ca="1"/>
        <v>0</v>
      </c>
      <c r="AF2241">
        <f ca="1"/>
        <v>0</v>
      </c>
      <c r="AG2241">
        <f ca="1"/>
        <v>0</v>
      </c>
      <c r="AH2241">
        <f ca="1"/>
        <v>0</v>
      </c>
      <c r="AI2241">
        <f ca="1"/>
        <v>0</v>
      </c>
      <c r="AJ2241">
        <f ca="1"/>
        <v>0</v>
      </c>
      <c r="AK2241">
        <f ca="1"/>
        <v>0</v>
      </c>
      <c r="AL2241" t="str">
        <f ca="1"/>
        <v/>
      </c>
      <c r="AZ2241" t="str" cm="1">
        <f t="array" ref="AZ2241">_xlfn._xlws.FILTER(SUM(AU2241:AY2241),SUM(AU2241:AY2241)&lt;&gt;0,"")</f>
        <v/>
      </c>
      <c r="BP2241" t="str">
        <f ca="1"/>
        <v/>
      </c>
      <c r="BR2241">
        <f ca="1"/>
        <v>0</v>
      </c>
      <c r="BS2241">
        <f ca="1"/>
        <v>0</v>
      </c>
      <c r="BT2241">
        <f ca="1"/>
        <v>0</v>
      </c>
      <c r="BU2241">
        <f ca="1"/>
        <v>0</v>
      </c>
      <c r="BV2241">
        <f ca="1"/>
        <v>0</v>
      </c>
      <c r="BW2241">
        <f ca="1"/>
        <v>0</v>
      </c>
      <c r="BX2241">
        <f ca="1"/>
        <v>0</v>
      </c>
      <c r="BY2241" t="str">
        <f ca="1"/>
        <v/>
      </c>
      <c r="CC2241" t="str" cm="1">
        <f t="array" aca="1" ref="CC2241" ca="1">_xlfn._xlws.FILTER(VLOOKUP(CB2234,Arrays!$T:$Z,{1,2,3,4,5,6,7},FALSE),VLOOKUP(CB2234,Arrays!$T:$Z,{1,2,3,4,5,6,7},FALSE)&lt;&gt;0,"")</f>
        <v/>
      </c>
      <c r="CO2241" t="str" cm="1">
        <f t="array" ref="CO2241">_xlfn._xlws.FILTER(SUM(CJ2241:CN2241),SUM(CJ2241:CN2241)&lt;&gt;0,"")</f>
        <v/>
      </c>
      <c r="CX2241" t="str">
        <f ca="1"/>
        <v/>
      </c>
      <c r="DE2241" t="str">
        <f ca="1"/>
        <v/>
      </c>
      <c r="DG2241" t="str">
        <f ca="1"/>
        <v/>
      </c>
      <c r="DH2241">
        <f ca="1"/>
        <v>0</v>
      </c>
      <c r="DI2241">
        <f ca="1"/>
        <v>0</v>
      </c>
      <c r="DJ2241">
        <f ca="1"/>
        <v>0</v>
      </c>
      <c r="DK2241">
        <f ca="1"/>
        <v>0</v>
      </c>
      <c r="DL2241">
        <f ca="1"/>
        <v>0</v>
      </c>
      <c r="DM2241">
        <f ca="1"/>
        <v>0</v>
      </c>
      <c r="DN2241" t="str">
        <f ca="1"/>
        <v/>
      </c>
    </row>
    <row r="2242" spans="13:118">
      <c r="M2242" t="str" cm="1">
        <f t="array" ref="M2242">_xlfn._xlws.FILTER(SUM(H2242:L2242),SUM(H2242:L2242)&lt;&gt;0,"")</f>
        <v/>
      </c>
      <c r="AC2242" t="str">
        <f ca="1"/>
        <v/>
      </c>
      <c r="AE2242">
        <f ca="1"/>
        <v>0</v>
      </c>
      <c r="AF2242">
        <f ca="1"/>
        <v>0</v>
      </c>
      <c r="AG2242">
        <f ca="1"/>
        <v>0</v>
      </c>
      <c r="AH2242">
        <f ca="1"/>
        <v>0</v>
      </c>
      <c r="AI2242">
        <f ca="1"/>
        <v>0</v>
      </c>
      <c r="AJ2242">
        <f ca="1"/>
        <v>0</v>
      </c>
      <c r="AK2242">
        <f ca="1"/>
        <v>0</v>
      </c>
      <c r="AL2242" t="str">
        <f ca="1"/>
        <v/>
      </c>
      <c r="AZ2242" t="str" cm="1">
        <f t="array" ref="AZ2242">_xlfn._xlws.FILTER(SUM(AU2242:AY2242),SUM(AU2242:AY2242)&lt;&gt;0,"")</f>
        <v/>
      </c>
      <c r="BP2242" t="str">
        <f ca="1"/>
        <v/>
      </c>
      <c r="BR2242">
        <f ca="1"/>
        <v>0</v>
      </c>
      <c r="BS2242">
        <f ca="1"/>
        <v>0</v>
      </c>
      <c r="BT2242">
        <f ca="1"/>
        <v>0</v>
      </c>
      <c r="BU2242">
        <f ca="1"/>
        <v>0</v>
      </c>
      <c r="BV2242">
        <f ca="1"/>
        <v>0</v>
      </c>
      <c r="BW2242">
        <f ca="1"/>
        <v>0</v>
      </c>
      <c r="BX2242">
        <f ca="1"/>
        <v>0</v>
      </c>
      <c r="BY2242" t="str">
        <f ca="1"/>
        <v/>
      </c>
      <c r="CC2242" t="str" cm="1">
        <f t="array" aca="1" ref="CC2242" ca="1">_xlfn._xlws.FILTER(VLOOKUP(CB2235,Arrays!$T:$Z,{1,2,3,4,5,6,7},FALSE),VLOOKUP(CB2235,Arrays!$T:$Z,{1,2,3,4,5,6,7},FALSE)&lt;&gt;0,"")</f>
        <v/>
      </c>
      <c r="CO2242" t="str" cm="1">
        <f t="array" ref="CO2242">_xlfn._xlws.FILTER(SUM(CJ2242:CN2242),SUM(CJ2242:CN2242)&lt;&gt;0,"")</f>
        <v/>
      </c>
      <c r="CX2242" t="str">
        <f ca="1"/>
        <v/>
      </c>
      <c r="DE2242" t="str">
        <f ca="1"/>
        <v/>
      </c>
      <c r="DG2242" t="str">
        <f ca="1"/>
        <v/>
      </c>
      <c r="DH2242">
        <f ca="1"/>
        <v>0</v>
      </c>
      <c r="DI2242">
        <f ca="1"/>
        <v>0</v>
      </c>
      <c r="DJ2242">
        <f ca="1"/>
        <v>0</v>
      </c>
      <c r="DK2242">
        <f ca="1"/>
        <v>0</v>
      </c>
      <c r="DL2242">
        <f ca="1"/>
        <v>0</v>
      </c>
      <c r="DM2242">
        <f ca="1"/>
        <v>0</v>
      </c>
      <c r="DN2242" t="str">
        <f ca="1"/>
        <v/>
      </c>
    </row>
    <row r="2243" spans="13:118">
      <c r="M2243" t="str" cm="1">
        <f t="array" ref="M2243">_xlfn._xlws.FILTER(SUM(H2243:L2243),SUM(H2243:L2243)&lt;&gt;0,"")</f>
        <v/>
      </c>
      <c r="AC2243" t="str">
        <f ca="1"/>
        <v/>
      </c>
      <c r="AE2243">
        <f ca="1"/>
        <v>0</v>
      </c>
      <c r="AF2243">
        <f ca="1"/>
        <v>0</v>
      </c>
      <c r="AG2243">
        <f ca="1"/>
        <v>0</v>
      </c>
      <c r="AH2243">
        <f ca="1"/>
        <v>0</v>
      </c>
      <c r="AI2243">
        <f ca="1"/>
        <v>0</v>
      </c>
      <c r="AJ2243">
        <f ca="1"/>
        <v>0</v>
      </c>
      <c r="AK2243">
        <f ca="1"/>
        <v>0</v>
      </c>
      <c r="AL2243" t="str">
        <f ca="1"/>
        <v/>
      </c>
      <c r="AZ2243" t="str" cm="1">
        <f t="array" ref="AZ2243">_xlfn._xlws.FILTER(SUM(AU2243:AY2243),SUM(AU2243:AY2243)&lt;&gt;0,"")</f>
        <v/>
      </c>
      <c r="BP2243" t="str">
        <f ca="1"/>
        <v/>
      </c>
      <c r="BR2243">
        <f ca="1"/>
        <v>0</v>
      </c>
      <c r="BS2243">
        <f ca="1"/>
        <v>0</v>
      </c>
      <c r="BT2243">
        <f ca="1"/>
        <v>0</v>
      </c>
      <c r="BU2243">
        <f ca="1"/>
        <v>0</v>
      </c>
      <c r="BV2243">
        <f ca="1"/>
        <v>0</v>
      </c>
      <c r="BW2243">
        <f ca="1"/>
        <v>0</v>
      </c>
      <c r="BX2243">
        <f ca="1"/>
        <v>0</v>
      </c>
      <c r="BY2243" t="str">
        <f ca="1"/>
        <v/>
      </c>
      <c r="CC2243" t="str" cm="1">
        <f t="array" aca="1" ref="CC2243" ca="1">_xlfn._xlws.FILTER(VLOOKUP(CB2236,Arrays!$T:$Z,{1,2,3,4,5,6,7},FALSE),VLOOKUP(CB2236,Arrays!$T:$Z,{1,2,3,4,5,6,7},FALSE)&lt;&gt;0,"")</f>
        <v/>
      </c>
      <c r="CO2243" t="str" cm="1">
        <f t="array" ref="CO2243">_xlfn._xlws.FILTER(SUM(CJ2243:CN2243),SUM(CJ2243:CN2243)&lt;&gt;0,"")</f>
        <v/>
      </c>
      <c r="CX2243" t="str">
        <f ca="1"/>
        <v/>
      </c>
      <c r="DE2243" t="str">
        <f ca="1"/>
        <v/>
      </c>
      <c r="DG2243" t="str">
        <f ca="1"/>
        <v/>
      </c>
      <c r="DH2243">
        <f ca="1"/>
        <v>0</v>
      </c>
      <c r="DI2243">
        <f ca="1"/>
        <v>0</v>
      </c>
      <c r="DJ2243">
        <f ca="1"/>
        <v>0</v>
      </c>
      <c r="DK2243">
        <f ca="1"/>
        <v>0</v>
      </c>
      <c r="DL2243">
        <f ca="1"/>
        <v>0</v>
      </c>
      <c r="DM2243">
        <f ca="1"/>
        <v>0</v>
      </c>
      <c r="DN2243" t="str">
        <f ca="1"/>
        <v/>
      </c>
    </row>
    <row r="2244" spans="13:118">
      <c r="M2244" t="str" cm="1">
        <f t="array" ref="M2244">_xlfn._xlws.FILTER(SUM(H2244:L2244),SUM(H2244:L2244)&lt;&gt;0,"")</f>
        <v/>
      </c>
      <c r="AC2244" t="str">
        <f ca="1"/>
        <v/>
      </c>
      <c r="AE2244">
        <f ca="1"/>
        <v>0</v>
      </c>
      <c r="AF2244">
        <f ca="1"/>
        <v>0</v>
      </c>
      <c r="AG2244">
        <f ca="1"/>
        <v>0</v>
      </c>
      <c r="AH2244">
        <f ca="1"/>
        <v>0</v>
      </c>
      <c r="AI2244">
        <f ca="1"/>
        <v>0</v>
      </c>
      <c r="AJ2244">
        <f ca="1"/>
        <v>0</v>
      </c>
      <c r="AK2244">
        <f ca="1"/>
        <v>0</v>
      </c>
      <c r="AL2244" t="str">
        <f ca="1"/>
        <v/>
      </c>
      <c r="AZ2244" t="str" cm="1">
        <f t="array" ref="AZ2244">_xlfn._xlws.FILTER(SUM(AU2244:AY2244),SUM(AU2244:AY2244)&lt;&gt;0,"")</f>
        <v/>
      </c>
      <c r="BP2244" t="str">
        <f ca="1"/>
        <v/>
      </c>
      <c r="BR2244">
        <f ca="1"/>
        <v>0</v>
      </c>
      <c r="BS2244">
        <f ca="1"/>
        <v>0</v>
      </c>
      <c r="BT2244">
        <f ca="1"/>
        <v>0</v>
      </c>
      <c r="BU2244">
        <f ca="1"/>
        <v>0</v>
      </c>
      <c r="BV2244">
        <f ca="1"/>
        <v>0</v>
      </c>
      <c r="BW2244">
        <f ca="1"/>
        <v>0</v>
      </c>
      <c r="BX2244">
        <f ca="1"/>
        <v>0</v>
      </c>
      <c r="BY2244" t="str">
        <f ca="1"/>
        <v/>
      </c>
      <c r="CC2244" t="str" cm="1">
        <f t="array" aca="1" ref="CC2244" ca="1">_xlfn._xlws.FILTER(VLOOKUP(CB2237,Arrays!$T:$Z,{1,2,3,4,5,6,7},FALSE),VLOOKUP(CB2237,Arrays!$T:$Z,{1,2,3,4,5,6,7},FALSE)&lt;&gt;0,"")</f>
        <v/>
      </c>
      <c r="CO2244" t="str" cm="1">
        <f t="array" ref="CO2244">_xlfn._xlws.FILTER(SUM(CJ2244:CN2244),SUM(CJ2244:CN2244)&lt;&gt;0,"")</f>
        <v/>
      </c>
      <c r="CX2244" t="str">
        <f ca="1"/>
        <v/>
      </c>
      <c r="DE2244" t="str">
        <f ca="1"/>
        <v/>
      </c>
      <c r="DG2244" t="str">
        <f ca="1"/>
        <v/>
      </c>
      <c r="DH2244">
        <f ca="1"/>
        <v>0</v>
      </c>
      <c r="DI2244">
        <f ca="1"/>
        <v>0</v>
      </c>
      <c r="DJ2244">
        <f ca="1"/>
        <v>0</v>
      </c>
      <c r="DK2244">
        <f ca="1"/>
        <v>0</v>
      </c>
      <c r="DL2244">
        <f ca="1"/>
        <v>0</v>
      </c>
      <c r="DM2244">
        <f ca="1"/>
        <v>0</v>
      </c>
      <c r="DN2244" t="str">
        <f ca="1"/>
        <v/>
      </c>
    </row>
    <row r="2245" spans="13:118">
      <c r="M2245" t="str" cm="1">
        <f t="array" ref="M2245">_xlfn._xlws.FILTER(SUM(H2245:L2245),SUM(H2245:L2245)&lt;&gt;0,"")</f>
        <v/>
      </c>
      <c r="AC2245" t="str">
        <f ca="1"/>
        <v/>
      </c>
      <c r="AE2245">
        <f ca="1"/>
        <v>0</v>
      </c>
      <c r="AF2245">
        <f ca="1"/>
        <v>0</v>
      </c>
      <c r="AG2245">
        <f ca="1"/>
        <v>0</v>
      </c>
      <c r="AH2245">
        <f ca="1"/>
        <v>0</v>
      </c>
      <c r="AI2245">
        <f ca="1"/>
        <v>0</v>
      </c>
      <c r="AJ2245">
        <f ca="1"/>
        <v>0</v>
      </c>
      <c r="AK2245">
        <f ca="1"/>
        <v>0</v>
      </c>
      <c r="AL2245" t="str">
        <f ca="1"/>
        <v/>
      </c>
      <c r="AZ2245" t="str" cm="1">
        <f t="array" ref="AZ2245">_xlfn._xlws.FILTER(SUM(AU2245:AY2245),SUM(AU2245:AY2245)&lt;&gt;0,"")</f>
        <v/>
      </c>
      <c r="BP2245" t="str">
        <f ca="1"/>
        <v/>
      </c>
      <c r="BR2245">
        <f ca="1"/>
        <v>0</v>
      </c>
      <c r="BS2245">
        <f ca="1"/>
        <v>0</v>
      </c>
      <c r="BT2245">
        <f ca="1"/>
        <v>0</v>
      </c>
      <c r="BU2245">
        <f ca="1"/>
        <v>0</v>
      </c>
      <c r="BV2245">
        <f ca="1"/>
        <v>0</v>
      </c>
      <c r="BW2245">
        <f ca="1"/>
        <v>0</v>
      </c>
      <c r="BX2245">
        <f ca="1"/>
        <v>0</v>
      </c>
      <c r="BY2245" t="str">
        <f ca="1"/>
        <v/>
      </c>
      <c r="CC2245" t="str" cm="1">
        <f t="array" aca="1" ref="CC2245" ca="1">_xlfn._xlws.FILTER(VLOOKUP(CB2238,Arrays!$T:$Z,{1,2,3,4,5,6,7},FALSE),VLOOKUP(CB2238,Arrays!$T:$Z,{1,2,3,4,5,6,7},FALSE)&lt;&gt;0,"")</f>
        <v/>
      </c>
      <c r="CO2245" t="str" cm="1">
        <f t="array" ref="CO2245">_xlfn._xlws.FILTER(SUM(CJ2245:CN2245),SUM(CJ2245:CN2245)&lt;&gt;0,"")</f>
        <v/>
      </c>
      <c r="CX2245" t="str">
        <f ca="1"/>
        <v/>
      </c>
      <c r="DE2245" t="str">
        <f ca="1"/>
        <v/>
      </c>
      <c r="DG2245" t="str">
        <f ca="1"/>
        <v/>
      </c>
      <c r="DH2245">
        <f ca="1"/>
        <v>0</v>
      </c>
      <c r="DI2245">
        <f ca="1"/>
        <v>0</v>
      </c>
      <c r="DJ2245">
        <f ca="1"/>
        <v>0</v>
      </c>
      <c r="DK2245">
        <f ca="1"/>
        <v>0</v>
      </c>
      <c r="DL2245">
        <f ca="1"/>
        <v>0</v>
      </c>
      <c r="DM2245">
        <f ca="1"/>
        <v>0</v>
      </c>
      <c r="DN2245" t="str">
        <f ca="1"/>
        <v/>
      </c>
    </row>
    <row r="2246" spans="13:118">
      <c r="M2246" t="str" cm="1">
        <f t="array" ref="M2246">_xlfn._xlws.FILTER(SUM(H2246:L2246),SUM(H2246:L2246)&lt;&gt;0,"")</f>
        <v/>
      </c>
      <c r="AC2246" t="str">
        <f ca="1"/>
        <v/>
      </c>
      <c r="AE2246">
        <f ca="1"/>
        <v>0</v>
      </c>
      <c r="AF2246">
        <f ca="1"/>
        <v>0</v>
      </c>
      <c r="AG2246">
        <f ca="1"/>
        <v>0</v>
      </c>
      <c r="AH2246">
        <f ca="1"/>
        <v>0</v>
      </c>
      <c r="AI2246">
        <f ca="1"/>
        <v>0</v>
      </c>
      <c r="AJ2246">
        <f ca="1"/>
        <v>0</v>
      </c>
      <c r="AK2246">
        <f ca="1"/>
        <v>0</v>
      </c>
      <c r="AL2246" t="str">
        <f ca="1"/>
        <v/>
      </c>
      <c r="AZ2246" t="str" cm="1">
        <f t="array" ref="AZ2246">_xlfn._xlws.FILTER(SUM(AU2246:AY2246),SUM(AU2246:AY2246)&lt;&gt;0,"")</f>
        <v/>
      </c>
      <c r="BP2246" t="str">
        <f ca="1"/>
        <v/>
      </c>
      <c r="BR2246">
        <f ca="1"/>
        <v>0</v>
      </c>
      <c r="BS2246">
        <f ca="1"/>
        <v>0</v>
      </c>
      <c r="BT2246">
        <f ca="1"/>
        <v>0</v>
      </c>
      <c r="BU2246">
        <f ca="1"/>
        <v>0</v>
      </c>
      <c r="BV2246">
        <f ca="1"/>
        <v>0</v>
      </c>
      <c r="BW2246">
        <f ca="1"/>
        <v>0</v>
      </c>
      <c r="BX2246">
        <f ca="1"/>
        <v>0</v>
      </c>
      <c r="BY2246" t="str">
        <f ca="1"/>
        <v/>
      </c>
      <c r="CC2246" t="str" cm="1">
        <f t="array" aca="1" ref="CC2246" ca="1">_xlfn._xlws.FILTER(VLOOKUP(CB2239,Arrays!$T:$Z,{1,2,3,4,5,6,7},FALSE),VLOOKUP(CB2239,Arrays!$T:$Z,{1,2,3,4,5,6,7},FALSE)&lt;&gt;0,"")</f>
        <v/>
      </c>
      <c r="CO2246" t="str" cm="1">
        <f t="array" ref="CO2246">_xlfn._xlws.FILTER(SUM(CJ2246:CN2246),SUM(CJ2246:CN2246)&lt;&gt;0,"")</f>
        <v/>
      </c>
      <c r="CX2246" t="str">
        <f ca="1"/>
        <v/>
      </c>
      <c r="DE2246" t="str">
        <f ca="1"/>
        <v/>
      </c>
      <c r="DG2246" t="str">
        <f ca="1"/>
        <v/>
      </c>
      <c r="DH2246">
        <f ca="1"/>
        <v>0</v>
      </c>
      <c r="DI2246">
        <f ca="1"/>
        <v>0</v>
      </c>
      <c r="DJ2246">
        <f ca="1"/>
        <v>0</v>
      </c>
      <c r="DK2246">
        <f ca="1"/>
        <v>0</v>
      </c>
      <c r="DL2246">
        <f ca="1"/>
        <v>0</v>
      </c>
      <c r="DM2246">
        <f ca="1"/>
        <v>0</v>
      </c>
      <c r="DN2246" t="str">
        <f ca="1"/>
        <v/>
      </c>
    </row>
    <row r="2247" spans="13:118">
      <c r="M2247" t="str" cm="1">
        <f t="array" ref="M2247">_xlfn._xlws.FILTER(SUM(H2247:L2247),SUM(H2247:L2247)&lt;&gt;0,"")</f>
        <v/>
      </c>
      <c r="AC2247" t="str">
        <f ca="1"/>
        <v/>
      </c>
      <c r="AE2247">
        <f ca="1"/>
        <v>0</v>
      </c>
      <c r="AF2247">
        <f ca="1"/>
        <v>0</v>
      </c>
      <c r="AG2247">
        <f ca="1"/>
        <v>0</v>
      </c>
      <c r="AH2247">
        <f ca="1"/>
        <v>0</v>
      </c>
      <c r="AI2247">
        <f ca="1"/>
        <v>0</v>
      </c>
      <c r="AJ2247">
        <f ca="1"/>
        <v>0</v>
      </c>
      <c r="AK2247">
        <f ca="1"/>
        <v>0</v>
      </c>
      <c r="AL2247" t="str">
        <f ca="1"/>
        <v/>
      </c>
      <c r="AZ2247" t="str" cm="1">
        <f t="array" ref="AZ2247">_xlfn._xlws.FILTER(SUM(AU2247:AY2247),SUM(AU2247:AY2247)&lt;&gt;0,"")</f>
        <v/>
      </c>
      <c r="BP2247" t="str">
        <f ca="1"/>
        <v/>
      </c>
      <c r="BR2247">
        <f ca="1"/>
        <v>0</v>
      </c>
      <c r="BS2247">
        <f ca="1"/>
        <v>0</v>
      </c>
      <c r="BT2247">
        <f ca="1"/>
        <v>0</v>
      </c>
      <c r="BU2247">
        <f ca="1"/>
        <v>0</v>
      </c>
      <c r="BV2247">
        <f ca="1"/>
        <v>0</v>
      </c>
      <c r="BW2247">
        <f ca="1"/>
        <v>0</v>
      </c>
      <c r="BX2247">
        <f ca="1"/>
        <v>0</v>
      </c>
      <c r="BY2247" t="str">
        <f ca="1"/>
        <v/>
      </c>
      <c r="CC2247" t="str" cm="1">
        <f t="array" aca="1" ref="CC2247" ca="1">_xlfn._xlws.FILTER(VLOOKUP(CB2240,Arrays!$T:$Z,{1,2,3,4,5,6,7},FALSE),VLOOKUP(CB2240,Arrays!$T:$Z,{1,2,3,4,5,6,7},FALSE)&lt;&gt;0,"")</f>
        <v/>
      </c>
      <c r="CO2247" t="str" cm="1">
        <f t="array" ref="CO2247">_xlfn._xlws.FILTER(SUM(CJ2247:CN2247),SUM(CJ2247:CN2247)&lt;&gt;0,"")</f>
        <v/>
      </c>
      <c r="CX2247" t="str">
        <f ca="1"/>
        <v/>
      </c>
      <c r="DE2247" t="str">
        <f ca="1"/>
        <v/>
      </c>
      <c r="DG2247" t="str">
        <f ca="1"/>
        <v/>
      </c>
      <c r="DH2247">
        <f ca="1"/>
        <v>0</v>
      </c>
      <c r="DI2247">
        <f ca="1"/>
        <v>0</v>
      </c>
      <c r="DJ2247">
        <f ca="1"/>
        <v>0</v>
      </c>
      <c r="DK2247">
        <f ca="1"/>
        <v>0</v>
      </c>
      <c r="DL2247">
        <f ca="1"/>
        <v>0</v>
      </c>
      <c r="DM2247">
        <f ca="1"/>
        <v>0</v>
      </c>
      <c r="DN2247" t="str">
        <f ca="1"/>
        <v/>
      </c>
    </row>
    <row r="2248" spans="13:118">
      <c r="M2248" t="str" cm="1">
        <f t="array" ref="M2248">_xlfn._xlws.FILTER(SUM(H2248:L2248),SUM(H2248:L2248)&lt;&gt;0,"")</f>
        <v/>
      </c>
      <c r="AC2248" t="str">
        <f ca="1"/>
        <v/>
      </c>
      <c r="AE2248">
        <f ca="1"/>
        <v>0</v>
      </c>
      <c r="AF2248">
        <f ca="1"/>
        <v>0</v>
      </c>
      <c r="AG2248">
        <f ca="1"/>
        <v>0</v>
      </c>
      <c r="AH2248">
        <f ca="1"/>
        <v>0</v>
      </c>
      <c r="AI2248">
        <f ca="1"/>
        <v>0</v>
      </c>
      <c r="AJ2248">
        <f ca="1"/>
        <v>0</v>
      </c>
      <c r="AK2248">
        <f ca="1"/>
        <v>0</v>
      </c>
      <c r="AL2248" t="str">
        <f ca="1"/>
        <v/>
      </c>
      <c r="AZ2248" t="str" cm="1">
        <f t="array" ref="AZ2248">_xlfn._xlws.FILTER(SUM(AU2248:AY2248),SUM(AU2248:AY2248)&lt;&gt;0,"")</f>
        <v/>
      </c>
      <c r="BP2248" t="str">
        <f ca="1"/>
        <v/>
      </c>
      <c r="BR2248">
        <f ca="1"/>
        <v>0</v>
      </c>
      <c r="BS2248">
        <f ca="1"/>
        <v>0</v>
      </c>
      <c r="BT2248">
        <f ca="1"/>
        <v>0</v>
      </c>
      <c r="BU2248">
        <f ca="1"/>
        <v>0</v>
      </c>
      <c r="BV2248">
        <f ca="1"/>
        <v>0</v>
      </c>
      <c r="BW2248">
        <f ca="1"/>
        <v>0</v>
      </c>
      <c r="BX2248">
        <f ca="1"/>
        <v>0</v>
      </c>
      <c r="BY2248" t="str">
        <f ca="1"/>
        <v/>
      </c>
      <c r="CC2248" t="str" cm="1">
        <f t="array" aca="1" ref="CC2248" ca="1">_xlfn._xlws.FILTER(VLOOKUP(CB2241,Arrays!$T:$Z,{1,2,3,4,5,6,7},FALSE),VLOOKUP(CB2241,Arrays!$T:$Z,{1,2,3,4,5,6,7},FALSE)&lt;&gt;0,"")</f>
        <v/>
      </c>
      <c r="CO2248" t="str" cm="1">
        <f t="array" ref="CO2248">_xlfn._xlws.FILTER(SUM(CJ2248:CN2248),SUM(CJ2248:CN2248)&lt;&gt;0,"")</f>
        <v/>
      </c>
      <c r="CX2248" t="str">
        <f ca="1"/>
        <v/>
      </c>
      <c r="DE2248" t="str">
        <f ca="1"/>
        <v/>
      </c>
      <c r="DG2248" t="str">
        <f ca="1"/>
        <v/>
      </c>
      <c r="DH2248">
        <f ca="1"/>
        <v>0</v>
      </c>
      <c r="DI2248">
        <f ca="1"/>
        <v>0</v>
      </c>
      <c r="DJ2248">
        <f ca="1"/>
        <v>0</v>
      </c>
      <c r="DK2248">
        <f ca="1"/>
        <v>0</v>
      </c>
      <c r="DL2248">
        <f ca="1"/>
        <v>0</v>
      </c>
      <c r="DM2248">
        <f ca="1"/>
        <v>0</v>
      </c>
      <c r="DN2248" t="str">
        <f ca="1"/>
        <v/>
      </c>
    </row>
    <row r="2249" spans="13:118">
      <c r="M2249" t="str" cm="1">
        <f t="array" ref="M2249">_xlfn._xlws.FILTER(SUM(H2249:L2249),SUM(H2249:L2249)&lt;&gt;0,"")</f>
        <v/>
      </c>
      <c r="AC2249" t="str">
        <f ca="1"/>
        <v/>
      </c>
      <c r="AE2249">
        <f ca="1"/>
        <v>0</v>
      </c>
      <c r="AF2249">
        <f ca="1"/>
        <v>0</v>
      </c>
      <c r="AG2249">
        <f ca="1"/>
        <v>0</v>
      </c>
      <c r="AH2249">
        <f ca="1"/>
        <v>0</v>
      </c>
      <c r="AI2249">
        <f ca="1"/>
        <v>0</v>
      </c>
      <c r="AJ2249">
        <f ca="1"/>
        <v>0</v>
      </c>
      <c r="AK2249">
        <f ca="1"/>
        <v>0</v>
      </c>
      <c r="AL2249" t="str">
        <f ca="1"/>
        <v/>
      </c>
      <c r="AZ2249" t="str" cm="1">
        <f t="array" ref="AZ2249">_xlfn._xlws.FILTER(SUM(AU2249:AY2249),SUM(AU2249:AY2249)&lt;&gt;0,"")</f>
        <v/>
      </c>
      <c r="BP2249" t="str">
        <f ca="1"/>
        <v/>
      </c>
      <c r="BR2249">
        <f ca="1"/>
        <v>0</v>
      </c>
      <c r="BS2249">
        <f ca="1"/>
        <v>0</v>
      </c>
      <c r="BT2249">
        <f ca="1"/>
        <v>0</v>
      </c>
      <c r="BU2249">
        <f ca="1"/>
        <v>0</v>
      </c>
      <c r="BV2249">
        <f ca="1"/>
        <v>0</v>
      </c>
      <c r="BW2249">
        <f ca="1"/>
        <v>0</v>
      </c>
      <c r="BX2249">
        <f ca="1"/>
        <v>0</v>
      </c>
      <c r="BY2249" t="str">
        <f ca="1"/>
        <v/>
      </c>
      <c r="CC2249" t="str" cm="1">
        <f t="array" aca="1" ref="CC2249" ca="1">_xlfn._xlws.FILTER(VLOOKUP(CB2242,Arrays!$T:$Z,{1,2,3,4,5,6,7},FALSE),VLOOKUP(CB2242,Arrays!$T:$Z,{1,2,3,4,5,6,7},FALSE)&lt;&gt;0,"")</f>
        <v/>
      </c>
      <c r="CO2249" t="str" cm="1">
        <f t="array" ref="CO2249">_xlfn._xlws.FILTER(SUM(CJ2249:CN2249),SUM(CJ2249:CN2249)&lt;&gt;0,"")</f>
        <v/>
      </c>
      <c r="CX2249" t="str">
        <f ca="1"/>
        <v/>
      </c>
      <c r="DE2249" t="str">
        <f ca="1"/>
        <v/>
      </c>
      <c r="DG2249" t="str">
        <f ca="1"/>
        <v/>
      </c>
      <c r="DH2249">
        <f ca="1"/>
        <v>0</v>
      </c>
      <c r="DI2249">
        <f ca="1"/>
        <v>0</v>
      </c>
      <c r="DJ2249">
        <f ca="1"/>
        <v>0</v>
      </c>
      <c r="DK2249">
        <f ca="1"/>
        <v>0</v>
      </c>
      <c r="DL2249">
        <f ca="1"/>
        <v>0</v>
      </c>
      <c r="DM2249">
        <f ca="1"/>
        <v>0</v>
      </c>
      <c r="DN2249" t="str">
        <f ca="1"/>
        <v/>
      </c>
    </row>
    <row r="2250" spans="13:118">
      <c r="M2250" t="str" cm="1">
        <f t="array" ref="M2250">_xlfn._xlws.FILTER(SUM(H2250:L2250),SUM(H2250:L2250)&lt;&gt;0,"")</f>
        <v/>
      </c>
      <c r="AC2250" t="str">
        <f ca="1"/>
        <v/>
      </c>
      <c r="AE2250">
        <f ca="1"/>
        <v>0</v>
      </c>
      <c r="AF2250">
        <f ca="1"/>
        <v>0</v>
      </c>
      <c r="AG2250">
        <f ca="1"/>
        <v>0</v>
      </c>
      <c r="AH2250">
        <f ca="1"/>
        <v>0</v>
      </c>
      <c r="AI2250">
        <f ca="1"/>
        <v>0</v>
      </c>
      <c r="AJ2250">
        <f ca="1"/>
        <v>0</v>
      </c>
      <c r="AK2250">
        <f ca="1"/>
        <v>0</v>
      </c>
      <c r="AL2250" t="str">
        <f ca="1"/>
        <v/>
      </c>
      <c r="AZ2250" t="str" cm="1">
        <f t="array" ref="AZ2250">_xlfn._xlws.FILTER(SUM(AU2250:AY2250),SUM(AU2250:AY2250)&lt;&gt;0,"")</f>
        <v/>
      </c>
      <c r="BP2250" t="str">
        <f ca="1"/>
        <v/>
      </c>
      <c r="BR2250">
        <f ca="1"/>
        <v>0</v>
      </c>
      <c r="BS2250">
        <f ca="1"/>
        <v>0</v>
      </c>
      <c r="BT2250">
        <f ca="1"/>
        <v>0</v>
      </c>
      <c r="BU2250">
        <f ca="1"/>
        <v>0</v>
      </c>
      <c r="BV2250">
        <f ca="1"/>
        <v>0</v>
      </c>
      <c r="BW2250">
        <f ca="1"/>
        <v>0</v>
      </c>
      <c r="BX2250">
        <f ca="1"/>
        <v>0</v>
      </c>
      <c r="BY2250" t="str">
        <f ca="1"/>
        <v/>
      </c>
      <c r="CC2250" t="str" cm="1">
        <f t="array" aca="1" ref="CC2250" ca="1">_xlfn._xlws.FILTER(VLOOKUP(CB2243,Arrays!$T:$Z,{1,2,3,4,5,6,7},FALSE),VLOOKUP(CB2243,Arrays!$T:$Z,{1,2,3,4,5,6,7},FALSE)&lt;&gt;0,"")</f>
        <v/>
      </c>
      <c r="CO2250" t="str" cm="1">
        <f t="array" ref="CO2250">_xlfn._xlws.FILTER(SUM(CJ2250:CN2250),SUM(CJ2250:CN2250)&lt;&gt;0,"")</f>
        <v/>
      </c>
      <c r="CX2250" t="str">
        <f ca="1"/>
        <v/>
      </c>
      <c r="DE2250" t="str">
        <f ca="1"/>
        <v/>
      </c>
      <c r="DG2250" t="str">
        <f ca="1"/>
        <v/>
      </c>
      <c r="DH2250">
        <f ca="1"/>
        <v>0</v>
      </c>
      <c r="DI2250">
        <f ca="1"/>
        <v>0</v>
      </c>
      <c r="DJ2250">
        <f ca="1"/>
        <v>0</v>
      </c>
      <c r="DK2250">
        <f ca="1"/>
        <v>0</v>
      </c>
      <c r="DL2250">
        <f ca="1"/>
        <v>0</v>
      </c>
      <c r="DM2250">
        <f ca="1"/>
        <v>0</v>
      </c>
      <c r="DN2250" t="str">
        <f ca="1"/>
        <v/>
      </c>
    </row>
    <row r="2251" spans="13:118">
      <c r="M2251" t="str" cm="1">
        <f t="array" ref="M2251">_xlfn._xlws.FILTER(SUM(H2251:L2251),SUM(H2251:L2251)&lt;&gt;0,"")</f>
        <v/>
      </c>
      <c r="AC2251" t="str">
        <f ca="1"/>
        <v/>
      </c>
      <c r="AE2251">
        <f ca="1"/>
        <v>0</v>
      </c>
      <c r="AF2251">
        <f ca="1"/>
        <v>0</v>
      </c>
      <c r="AG2251">
        <f ca="1"/>
        <v>0</v>
      </c>
      <c r="AH2251">
        <f ca="1"/>
        <v>0</v>
      </c>
      <c r="AI2251">
        <f ca="1"/>
        <v>0</v>
      </c>
      <c r="AJ2251">
        <f ca="1"/>
        <v>0</v>
      </c>
      <c r="AK2251">
        <f ca="1"/>
        <v>0</v>
      </c>
      <c r="AL2251" t="str">
        <f ca="1"/>
        <v/>
      </c>
      <c r="AZ2251" t="str" cm="1">
        <f t="array" ref="AZ2251">_xlfn._xlws.FILTER(SUM(AU2251:AY2251),SUM(AU2251:AY2251)&lt;&gt;0,"")</f>
        <v/>
      </c>
      <c r="BP2251" t="str">
        <f ca="1"/>
        <v/>
      </c>
      <c r="BR2251">
        <f ca="1"/>
        <v>0</v>
      </c>
      <c r="BS2251">
        <f ca="1"/>
        <v>0</v>
      </c>
      <c r="BT2251">
        <f ca="1"/>
        <v>0</v>
      </c>
      <c r="BU2251">
        <f ca="1"/>
        <v>0</v>
      </c>
      <c r="BV2251">
        <f ca="1"/>
        <v>0</v>
      </c>
      <c r="BW2251">
        <f ca="1"/>
        <v>0</v>
      </c>
      <c r="BX2251">
        <f ca="1"/>
        <v>0</v>
      </c>
      <c r="BY2251" t="str">
        <f ca="1"/>
        <v/>
      </c>
      <c r="CC2251" t="str" cm="1">
        <f t="array" aca="1" ref="CC2251" ca="1">_xlfn._xlws.FILTER(VLOOKUP(CB2244,Arrays!$T:$Z,{1,2,3,4,5,6,7},FALSE),VLOOKUP(CB2244,Arrays!$T:$Z,{1,2,3,4,5,6,7},FALSE)&lt;&gt;0,"")</f>
        <v/>
      </c>
      <c r="CO2251" t="str" cm="1">
        <f t="array" ref="CO2251">_xlfn._xlws.FILTER(SUM(CJ2251:CN2251),SUM(CJ2251:CN2251)&lt;&gt;0,"")</f>
        <v/>
      </c>
      <c r="CX2251" t="str">
        <f ca="1"/>
        <v/>
      </c>
      <c r="DE2251" t="str">
        <f ca="1"/>
        <v/>
      </c>
      <c r="DG2251" t="str">
        <f ca="1"/>
        <v/>
      </c>
      <c r="DH2251">
        <f ca="1"/>
        <v>0</v>
      </c>
      <c r="DI2251">
        <f ca="1"/>
        <v>0</v>
      </c>
      <c r="DJ2251">
        <f ca="1"/>
        <v>0</v>
      </c>
      <c r="DK2251">
        <f ca="1"/>
        <v>0</v>
      </c>
      <c r="DL2251">
        <f ca="1"/>
        <v>0</v>
      </c>
      <c r="DM2251">
        <f ca="1"/>
        <v>0</v>
      </c>
      <c r="DN2251" t="str">
        <f ca="1"/>
        <v/>
      </c>
    </row>
    <row r="2252" spans="13:118">
      <c r="M2252" t="str" cm="1">
        <f t="array" ref="M2252">_xlfn._xlws.FILTER(SUM(H2252:L2252),SUM(H2252:L2252)&lt;&gt;0,"")</f>
        <v/>
      </c>
      <c r="AC2252" t="str">
        <f ca="1"/>
        <v/>
      </c>
      <c r="AE2252">
        <f ca="1"/>
        <v>0</v>
      </c>
      <c r="AF2252">
        <f ca="1"/>
        <v>0</v>
      </c>
      <c r="AG2252">
        <f ca="1"/>
        <v>0</v>
      </c>
      <c r="AH2252">
        <f ca="1"/>
        <v>0</v>
      </c>
      <c r="AI2252">
        <f ca="1"/>
        <v>0</v>
      </c>
      <c r="AJ2252">
        <f ca="1"/>
        <v>0</v>
      </c>
      <c r="AK2252">
        <f ca="1"/>
        <v>0</v>
      </c>
      <c r="AL2252" t="str">
        <f ca="1"/>
        <v/>
      </c>
      <c r="AZ2252" t="str" cm="1">
        <f t="array" ref="AZ2252">_xlfn._xlws.FILTER(SUM(AU2252:AY2252),SUM(AU2252:AY2252)&lt;&gt;0,"")</f>
        <v/>
      </c>
      <c r="BP2252" t="str">
        <f ca="1"/>
        <v/>
      </c>
      <c r="BR2252">
        <f ca="1"/>
        <v>0</v>
      </c>
      <c r="BS2252">
        <f ca="1"/>
        <v>0</v>
      </c>
      <c r="BT2252">
        <f ca="1"/>
        <v>0</v>
      </c>
      <c r="BU2252">
        <f ca="1"/>
        <v>0</v>
      </c>
      <c r="BV2252">
        <f ca="1"/>
        <v>0</v>
      </c>
      <c r="BW2252">
        <f ca="1"/>
        <v>0</v>
      </c>
      <c r="BX2252">
        <f ca="1"/>
        <v>0</v>
      </c>
      <c r="BY2252" t="str">
        <f ca="1"/>
        <v/>
      </c>
      <c r="CC2252" t="str" cm="1">
        <f t="array" aca="1" ref="CC2252" ca="1">_xlfn._xlws.FILTER(VLOOKUP(CB2245,Arrays!$T:$Z,{1,2,3,4,5,6,7},FALSE),VLOOKUP(CB2245,Arrays!$T:$Z,{1,2,3,4,5,6,7},FALSE)&lt;&gt;0,"")</f>
        <v/>
      </c>
      <c r="CO2252" t="str" cm="1">
        <f t="array" ref="CO2252">_xlfn._xlws.FILTER(SUM(CJ2252:CN2252),SUM(CJ2252:CN2252)&lt;&gt;0,"")</f>
        <v/>
      </c>
      <c r="CX2252" t="str">
        <f ca="1"/>
        <v/>
      </c>
      <c r="DE2252" t="str">
        <f ca="1"/>
        <v/>
      </c>
      <c r="DG2252" t="str">
        <f ca="1"/>
        <v/>
      </c>
      <c r="DH2252">
        <f ca="1"/>
        <v>0</v>
      </c>
      <c r="DI2252">
        <f ca="1"/>
        <v>0</v>
      </c>
      <c r="DJ2252">
        <f ca="1"/>
        <v>0</v>
      </c>
      <c r="DK2252">
        <f ca="1"/>
        <v>0</v>
      </c>
      <c r="DL2252">
        <f ca="1"/>
        <v>0</v>
      </c>
      <c r="DM2252">
        <f ca="1"/>
        <v>0</v>
      </c>
      <c r="DN2252" t="str">
        <f ca="1"/>
        <v/>
      </c>
    </row>
    <row r="2253" spans="13:118">
      <c r="M2253" t="str" cm="1">
        <f t="array" ref="M2253">_xlfn._xlws.FILTER(SUM(H2253:L2253),SUM(H2253:L2253)&lt;&gt;0,"")</f>
        <v/>
      </c>
      <c r="AC2253" t="str">
        <f ca="1"/>
        <v/>
      </c>
      <c r="AE2253">
        <f ca="1"/>
        <v>0</v>
      </c>
      <c r="AF2253">
        <f ca="1"/>
        <v>0</v>
      </c>
      <c r="AG2253">
        <f ca="1"/>
        <v>0</v>
      </c>
      <c r="AH2253">
        <f ca="1"/>
        <v>0</v>
      </c>
      <c r="AI2253">
        <f ca="1"/>
        <v>0</v>
      </c>
      <c r="AJ2253">
        <f ca="1"/>
        <v>0</v>
      </c>
      <c r="AK2253">
        <f ca="1"/>
        <v>0</v>
      </c>
      <c r="AL2253" t="str">
        <f ca="1"/>
        <v/>
      </c>
      <c r="AZ2253" t="str" cm="1">
        <f t="array" ref="AZ2253">_xlfn._xlws.FILTER(SUM(AU2253:AY2253),SUM(AU2253:AY2253)&lt;&gt;0,"")</f>
        <v/>
      </c>
      <c r="BP2253" t="str">
        <f ca="1"/>
        <v/>
      </c>
      <c r="BR2253">
        <f ca="1"/>
        <v>0</v>
      </c>
      <c r="BS2253">
        <f ca="1"/>
        <v>0</v>
      </c>
      <c r="BT2253">
        <f ca="1"/>
        <v>0</v>
      </c>
      <c r="BU2253">
        <f ca="1"/>
        <v>0</v>
      </c>
      <c r="BV2253">
        <f ca="1"/>
        <v>0</v>
      </c>
      <c r="BW2253">
        <f ca="1"/>
        <v>0</v>
      </c>
      <c r="BX2253">
        <f ca="1"/>
        <v>0</v>
      </c>
      <c r="BY2253" t="str">
        <f ca="1"/>
        <v/>
      </c>
      <c r="CC2253" t="str" cm="1">
        <f t="array" aca="1" ref="CC2253" ca="1">_xlfn._xlws.FILTER(VLOOKUP(CB2246,Arrays!$T:$Z,{1,2,3,4,5,6,7},FALSE),VLOOKUP(CB2246,Arrays!$T:$Z,{1,2,3,4,5,6,7},FALSE)&lt;&gt;0,"")</f>
        <v/>
      </c>
      <c r="CO2253" t="str" cm="1">
        <f t="array" ref="CO2253">_xlfn._xlws.FILTER(SUM(CJ2253:CN2253),SUM(CJ2253:CN2253)&lt;&gt;0,"")</f>
        <v/>
      </c>
      <c r="CX2253" t="str">
        <f ca="1"/>
        <v/>
      </c>
      <c r="DE2253" t="str">
        <f ca="1"/>
        <v/>
      </c>
      <c r="DG2253" t="str">
        <f ca="1"/>
        <v/>
      </c>
      <c r="DH2253">
        <f ca="1"/>
        <v>0</v>
      </c>
      <c r="DI2253">
        <f ca="1"/>
        <v>0</v>
      </c>
      <c r="DJ2253">
        <f ca="1"/>
        <v>0</v>
      </c>
      <c r="DK2253">
        <f ca="1"/>
        <v>0</v>
      </c>
      <c r="DL2253">
        <f ca="1"/>
        <v>0</v>
      </c>
      <c r="DM2253">
        <f ca="1"/>
        <v>0</v>
      </c>
      <c r="DN2253" t="str">
        <f ca="1"/>
        <v/>
      </c>
    </row>
    <row r="2254" spans="13:118">
      <c r="M2254" t="str" cm="1">
        <f t="array" ref="M2254">_xlfn._xlws.FILTER(SUM(H2254:L2254),SUM(H2254:L2254)&lt;&gt;0,"")</f>
        <v/>
      </c>
      <c r="AC2254" t="str">
        <f ca="1"/>
        <v/>
      </c>
      <c r="AE2254">
        <f ca="1"/>
        <v>0</v>
      </c>
      <c r="AF2254">
        <f ca="1"/>
        <v>0</v>
      </c>
      <c r="AG2254">
        <f ca="1"/>
        <v>0</v>
      </c>
      <c r="AH2254">
        <f ca="1"/>
        <v>0</v>
      </c>
      <c r="AI2254">
        <f ca="1"/>
        <v>0</v>
      </c>
      <c r="AJ2254">
        <f ca="1"/>
        <v>0</v>
      </c>
      <c r="AK2254">
        <f ca="1"/>
        <v>0</v>
      </c>
      <c r="AL2254" t="str">
        <f ca="1"/>
        <v/>
      </c>
      <c r="AZ2254" t="str" cm="1">
        <f t="array" ref="AZ2254">_xlfn._xlws.FILTER(SUM(AU2254:AY2254),SUM(AU2254:AY2254)&lt;&gt;0,"")</f>
        <v/>
      </c>
      <c r="BP2254" t="str">
        <f ca="1"/>
        <v/>
      </c>
      <c r="BR2254">
        <f ca="1"/>
        <v>0</v>
      </c>
      <c r="BS2254">
        <f ca="1"/>
        <v>0</v>
      </c>
      <c r="BT2254">
        <f ca="1"/>
        <v>0</v>
      </c>
      <c r="BU2254">
        <f ca="1"/>
        <v>0</v>
      </c>
      <c r="BV2254">
        <f ca="1"/>
        <v>0</v>
      </c>
      <c r="BW2254">
        <f ca="1"/>
        <v>0</v>
      </c>
      <c r="BX2254">
        <f ca="1"/>
        <v>0</v>
      </c>
      <c r="BY2254" t="str">
        <f ca="1"/>
        <v/>
      </c>
      <c r="CC2254" t="str" cm="1">
        <f t="array" aca="1" ref="CC2254" ca="1">_xlfn._xlws.FILTER(VLOOKUP(CB2247,Arrays!$T:$Z,{1,2,3,4,5,6,7},FALSE),VLOOKUP(CB2247,Arrays!$T:$Z,{1,2,3,4,5,6,7},FALSE)&lt;&gt;0,"")</f>
        <v/>
      </c>
      <c r="CO2254" t="str" cm="1">
        <f t="array" ref="CO2254">_xlfn._xlws.FILTER(SUM(CJ2254:CN2254),SUM(CJ2254:CN2254)&lt;&gt;0,"")</f>
        <v/>
      </c>
      <c r="CX2254" t="str">
        <f ca="1"/>
        <v/>
      </c>
      <c r="DE2254" t="str">
        <f ca="1"/>
        <v/>
      </c>
      <c r="DG2254" t="str">
        <f ca="1"/>
        <v/>
      </c>
      <c r="DH2254">
        <f ca="1"/>
        <v>0</v>
      </c>
      <c r="DI2254">
        <f ca="1"/>
        <v>0</v>
      </c>
      <c r="DJ2254">
        <f ca="1"/>
        <v>0</v>
      </c>
      <c r="DK2254">
        <f ca="1"/>
        <v>0</v>
      </c>
      <c r="DL2254">
        <f ca="1"/>
        <v>0</v>
      </c>
      <c r="DM2254">
        <f ca="1"/>
        <v>0</v>
      </c>
      <c r="DN2254" t="str">
        <f ca="1"/>
        <v/>
      </c>
    </row>
    <row r="2255" spans="13:118">
      <c r="M2255" t="str" cm="1">
        <f t="array" ref="M2255">_xlfn._xlws.FILTER(SUM(H2255:L2255),SUM(H2255:L2255)&lt;&gt;0,"")</f>
        <v/>
      </c>
      <c r="AC2255" t="str">
        <f ca="1"/>
        <v/>
      </c>
      <c r="AE2255">
        <f ca="1"/>
        <v>0</v>
      </c>
      <c r="AF2255">
        <f ca="1"/>
        <v>0</v>
      </c>
      <c r="AG2255">
        <f ca="1"/>
        <v>0</v>
      </c>
      <c r="AH2255">
        <f ca="1"/>
        <v>0</v>
      </c>
      <c r="AI2255">
        <f ca="1"/>
        <v>0</v>
      </c>
      <c r="AJ2255">
        <f ca="1"/>
        <v>0</v>
      </c>
      <c r="AK2255">
        <f ca="1"/>
        <v>0</v>
      </c>
      <c r="AL2255" t="str">
        <f ca="1"/>
        <v/>
      </c>
      <c r="AZ2255" t="str" cm="1">
        <f t="array" ref="AZ2255">_xlfn._xlws.FILTER(SUM(AU2255:AY2255),SUM(AU2255:AY2255)&lt;&gt;0,"")</f>
        <v/>
      </c>
      <c r="BP2255" t="str">
        <f ca="1"/>
        <v/>
      </c>
      <c r="BR2255">
        <f ca="1"/>
        <v>0</v>
      </c>
      <c r="BS2255">
        <f ca="1"/>
        <v>0</v>
      </c>
      <c r="BT2255">
        <f ca="1"/>
        <v>0</v>
      </c>
      <c r="BU2255">
        <f ca="1"/>
        <v>0</v>
      </c>
      <c r="BV2255">
        <f ca="1"/>
        <v>0</v>
      </c>
      <c r="BW2255">
        <f ca="1"/>
        <v>0</v>
      </c>
      <c r="BX2255">
        <f ca="1"/>
        <v>0</v>
      </c>
      <c r="BY2255" t="str">
        <f ca="1"/>
        <v/>
      </c>
      <c r="CC2255" t="str" cm="1">
        <f t="array" aca="1" ref="CC2255" ca="1">_xlfn._xlws.FILTER(VLOOKUP(CB2248,Arrays!$T:$Z,{1,2,3,4,5,6,7},FALSE),VLOOKUP(CB2248,Arrays!$T:$Z,{1,2,3,4,5,6,7},FALSE)&lt;&gt;0,"")</f>
        <v/>
      </c>
      <c r="CO2255" t="str" cm="1">
        <f t="array" ref="CO2255">_xlfn._xlws.FILTER(SUM(CJ2255:CN2255),SUM(CJ2255:CN2255)&lt;&gt;0,"")</f>
        <v/>
      </c>
      <c r="CX2255" t="str">
        <f ca="1"/>
        <v/>
      </c>
      <c r="DE2255" t="str">
        <f ca="1"/>
        <v/>
      </c>
      <c r="DG2255" t="str">
        <f ca="1"/>
        <v/>
      </c>
      <c r="DH2255">
        <f ca="1"/>
        <v>0</v>
      </c>
      <c r="DI2255">
        <f ca="1"/>
        <v>0</v>
      </c>
      <c r="DJ2255">
        <f ca="1"/>
        <v>0</v>
      </c>
      <c r="DK2255">
        <f ca="1"/>
        <v>0</v>
      </c>
      <c r="DL2255">
        <f ca="1"/>
        <v>0</v>
      </c>
      <c r="DM2255">
        <f ca="1"/>
        <v>0</v>
      </c>
      <c r="DN2255" t="str">
        <f ca="1"/>
        <v/>
      </c>
    </row>
    <row r="2256" spans="13:118">
      <c r="M2256" t="str" cm="1">
        <f t="array" ref="M2256">_xlfn._xlws.FILTER(SUM(H2256:L2256),SUM(H2256:L2256)&lt;&gt;0,"")</f>
        <v/>
      </c>
      <c r="AC2256" t="str">
        <f ca="1"/>
        <v/>
      </c>
      <c r="AE2256">
        <f ca="1"/>
        <v>0</v>
      </c>
      <c r="AF2256">
        <f ca="1"/>
        <v>0</v>
      </c>
      <c r="AG2256">
        <f ca="1"/>
        <v>0</v>
      </c>
      <c r="AH2256">
        <f ca="1"/>
        <v>0</v>
      </c>
      <c r="AI2256">
        <f ca="1"/>
        <v>0</v>
      </c>
      <c r="AJ2256">
        <f ca="1"/>
        <v>0</v>
      </c>
      <c r="AK2256">
        <f ca="1"/>
        <v>0</v>
      </c>
      <c r="AL2256" t="str">
        <f ca="1"/>
        <v/>
      </c>
      <c r="AZ2256" t="str" cm="1">
        <f t="array" ref="AZ2256">_xlfn._xlws.FILTER(SUM(AU2256:AY2256),SUM(AU2256:AY2256)&lt;&gt;0,"")</f>
        <v/>
      </c>
      <c r="BP2256" t="str">
        <f ca="1"/>
        <v/>
      </c>
      <c r="BR2256">
        <f ca="1"/>
        <v>0</v>
      </c>
      <c r="BS2256">
        <f ca="1"/>
        <v>0</v>
      </c>
      <c r="BT2256">
        <f ca="1"/>
        <v>0</v>
      </c>
      <c r="BU2256">
        <f ca="1"/>
        <v>0</v>
      </c>
      <c r="BV2256">
        <f ca="1"/>
        <v>0</v>
      </c>
      <c r="BW2256">
        <f ca="1"/>
        <v>0</v>
      </c>
      <c r="BX2256">
        <f ca="1"/>
        <v>0</v>
      </c>
      <c r="BY2256" t="str">
        <f ca="1"/>
        <v/>
      </c>
      <c r="CC2256" t="str" cm="1">
        <f t="array" aca="1" ref="CC2256" ca="1">_xlfn._xlws.FILTER(VLOOKUP(CB2249,Arrays!$T:$Z,{1,2,3,4,5,6,7},FALSE),VLOOKUP(CB2249,Arrays!$T:$Z,{1,2,3,4,5,6,7},FALSE)&lt;&gt;0,"")</f>
        <v/>
      </c>
      <c r="CO2256" t="str" cm="1">
        <f t="array" ref="CO2256">_xlfn._xlws.FILTER(SUM(CJ2256:CN2256),SUM(CJ2256:CN2256)&lt;&gt;0,"")</f>
        <v/>
      </c>
      <c r="CX2256" t="str">
        <f ca="1"/>
        <v/>
      </c>
      <c r="DE2256" t="str">
        <f ca="1"/>
        <v/>
      </c>
      <c r="DG2256" t="str">
        <f ca="1"/>
        <v/>
      </c>
      <c r="DH2256">
        <f ca="1"/>
        <v>0</v>
      </c>
      <c r="DI2256">
        <f ca="1"/>
        <v>0</v>
      </c>
      <c r="DJ2256">
        <f ca="1"/>
        <v>0</v>
      </c>
      <c r="DK2256">
        <f ca="1"/>
        <v>0</v>
      </c>
      <c r="DL2256">
        <f ca="1"/>
        <v>0</v>
      </c>
      <c r="DM2256">
        <f ca="1"/>
        <v>0</v>
      </c>
      <c r="DN2256" t="str">
        <f ca="1"/>
        <v/>
      </c>
    </row>
    <row r="2257" spans="13:118">
      <c r="M2257" t="str" cm="1">
        <f t="array" ref="M2257">_xlfn._xlws.FILTER(SUM(H2257:L2257),SUM(H2257:L2257)&lt;&gt;0,"")</f>
        <v/>
      </c>
      <c r="AC2257" t="str">
        <f ca="1"/>
        <v/>
      </c>
      <c r="AE2257">
        <f ca="1"/>
        <v>0</v>
      </c>
      <c r="AF2257">
        <f ca="1"/>
        <v>0</v>
      </c>
      <c r="AG2257">
        <f ca="1"/>
        <v>0</v>
      </c>
      <c r="AH2257">
        <f ca="1"/>
        <v>0</v>
      </c>
      <c r="AI2257">
        <f ca="1"/>
        <v>0</v>
      </c>
      <c r="AJ2257">
        <f ca="1"/>
        <v>0</v>
      </c>
      <c r="AK2257">
        <f ca="1"/>
        <v>0</v>
      </c>
      <c r="AL2257" t="str">
        <f ca="1"/>
        <v/>
      </c>
      <c r="AZ2257" t="str" cm="1">
        <f t="array" ref="AZ2257">_xlfn._xlws.FILTER(SUM(AU2257:AY2257),SUM(AU2257:AY2257)&lt;&gt;0,"")</f>
        <v/>
      </c>
      <c r="BP2257" t="str">
        <f ca="1"/>
        <v/>
      </c>
      <c r="BR2257">
        <f ca="1"/>
        <v>0</v>
      </c>
      <c r="BS2257">
        <f ca="1"/>
        <v>0</v>
      </c>
      <c r="BT2257">
        <f ca="1"/>
        <v>0</v>
      </c>
      <c r="BU2257">
        <f ca="1"/>
        <v>0</v>
      </c>
      <c r="BV2257">
        <f ca="1"/>
        <v>0</v>
      </c>
      <c r="BW2257">
        <f ca="1"/>
        <v>0</v>
      </c>
      <c r="BX2257">
        <f ca="1"/>
        <v>0</v>
      </c>
      <c r="BY2257" t="str">
        <f ca="1"/>
        <v/>
      </c>
      <c r="CC2257" t="str" cm="1">
        <f t="array" aca="1" ref="CC2257" ca="1">_xlfn._xlws.FILTER(VLOOKUP(CB2250,Arrays!$T:$Z,{1,2,3,4,5,6,7},FALSE),VLOOKUP(CB2250,Arrays!$T:$Z,{1,2,3,4,5,6,7},FALSE)&lt;&gt;0,"")</f>
        <v/>
      </c>
      <c r="CO2257" t="str" cm="1">
        <f t="array" ref="CO2257">_xlfn._xlws.FILTER(SUM(CJ2257:CN2257),SUM(CJ2257:CN2257)&lt;&gt;0,"")</f>
        <v/>
      </c>
      <c r="CX2257" t="str">
        <f ca="1"/>
        <v/>
      </c>
      <c r="DE2257" t="str">
        <f ca="1"/>
        <v/>
      </c>
      <c r="DG2257" t="str">
        <f ca="1"/>
        <v/>
      </c>
      <c r="DH2257">
        <f ca="1"/>
        <v>0</v>
      </c>
      <c r="DI2257">
        <f ca="1"/>
        <v>0</v>
      </c>
      <c r="DJ2257">
        <f ca="1"/>
        <v>0</v>
      </c>
      <c r="DK2257">
        <f ca="1"/>
        <v>0</v>
      </c>
      <c r="DL2257">
        <f ca="1"/>
        <v>0</v>
      </c>
      <c r="DM2257">
        <f ca="1"/>
        <v>0</v>
      </c>
      <c r="DN2257" t="str">
        <f ca="1"/>
        <v/>
      </c>
    </row>
    <row r="2258" spans="13:118">
      <c r="M2258" t="str" cm="1">
        <f t="array" ref="M2258">_xlfn._xlws.FILTER(SUM(H2258:L2258),SUM(H2258:L2258)&lt;&gt;0,"")</f>
        <v/>
      </c>
      <c r="AC2258" t="str">
        <f ca="1"/>
        <v/>
      </c>
      <c r="AE2258">
        <f ca="1"/>
        <v>0</v>
      </c>
      <c r="AF2258">
        <f ca="1"/>
        <v>0</v>
      </c>
      <c r="AG2258">
        <f ca="1"/>
        <v>0</v>
      </c>
      <c r="AH2258">
        <f ca="1"/>
        <v>0</v>
      </c>
      <c r="AI2258">
        <f ca="1"/>
        <v>0</v>
      </c>
      <c r="AJ2258">
        <f ca="1"/>
        <v>0</v>
      </c>
      <c r="AK2258">
        <f ca="1"/>
        <v>0</v>
      </c>
      <c r="AL2258" t="str">
        <f ca="1"/>
        <v/>
      </c>
      <c r="AZ2258" t="str" cm="1">
        <f t="array" ref="AZ2258">_xlfn._xlws.FILTER(SUM(AU2258:AY2258),SUM(AU2258:AY2258)&lt;&gt;0,"")</f>
        <v/>
      </c>
      <c r="BP2258" t="str">
        <f ca="1"/>
        <v/>
      </c>
      <c r="BR2258">
        <f ca="1"/>
        <v>0</v>
      </c>
      <c r="BS2258">
        <f ca="1"/>
        <v>0</v>
      </c>
      <c r="BT2258">
        <f ca="1"/>
        <v>0</v>
      </c>
      <c r="BU2258">
        <f ca="1"/>
        <v>0</v>
      </c>
      <c r="BV2258">
        <f ca="1"/>
        <v>0</v>
      </c>
      <c r="BW2258">
        <f ca="1"/>
        <v>0</v>
      </c>
      <c r="BX2258">
        <f ca="1"/>
        <v>0</v>
      </c>
      <c r="BY2258" t="str">
        <f ca="1"/>
        <v/>
      </c>
      <c r="CC2258" t="str" cm="1">
        <f t="array" aca="1" ref="CC2258" ca="1">_xlfn._xlws.FILTER(VLOOKUP(CB2251,Arrays!$T:$Z,{1,2,3,4,5,6,7},FALSE),VLOOKUP(CB2251,Arrays!$T:$Z,{1,2,3,4,5,6,7},FALSE)&lt;&gt;0,"")</f>
        <v/>
      </c>
      <c r="CO2258" t="str" cm="1">
        <f t="array" ref="CO2258">_xlfn._xlws.FILTER(SUM(CJ2258:CN2258),SUM(CJ2258:CN2258)&lt;&gt;0,"")</f>
        <v/>
      </c>
      <c r="CX2258" t="str">
        <f ca="1"/>
        <v/>
      </c>
      <c r="DE2258" t="str">
        <f ca="1"/>
        <v/>
      </c>
      <c r="DG2258" t="str">
        <f ca="1"/>
        <v/>
      </c>
      <c r="DH2258">
        <f ca="1"/>
        <v>0</v>
      </c>
      <c r="DI2258">
        <f ca="1"/>
        <v>0</v>
      </c>
      <c r="DJ2258">
        <f ca="1"/>
        <v>0</v>
      </c>
      <c r="DK2258">
        <f ca="1"/>
        <v>0</v>
      </c>
      <c r="DL2258">
        <f ca="1"/>
        <v>0</v>
      </c>
      <c r="DM2258">
        <f ca="1"/>
        <v>0</v>
      </c>
      <c r="DN2258" t="str">
        <f ca="1"/>
        <v/>
      </c>
    </row>
    <row r="2259" spans="13:118">
      <c r="M2259" t="str" cm="1">
        <f t="array" ref="M2259">_xlfn._xlws.FILTER(SUM(H2259:L2259),SUM(H2259:L2259)&lt;&gt;0,"")</f>
        <v/>
      </c>
      <c r="AC2259" t="str">
        <f ca="1"/>
        <v/>
      </c>
      <c r="AE2259">
        <f ca="1"/>
        <v>0</v>
      </c>
      <c r="AF2259">
        <f ca="1"/>
        <v>0</v>
      </c>
      <c r="AG2259">
        <f ca="1"/>
        <v>0</v>
      </c>
      <c r="AH2259">
        <f ca="1"/>
        <v>0</v>
      </c>
      <c r="AI2259">
        <f ca="1"/>
        <v>0</v>
      </c>
      <c r="AJ2259">
        <f ca="1"/>
        <v>0</v>
      </c>
      <c r="AK2259">
        <f ca="1"/>
        <v>0</v>
      </c>
      <c r="AL2259" t="str">
        <f ca="1"/>
        <v/>
      </c>
      <c r="AZ2259" t="str" cm="1">
        <f t="array" ref="AZ2259">_xlfn._xlws.FILTER(SUM(AU2259:AY2259),SUM(AU2259:AY2259)&lt;&gt;0,"")</f>
        <v/>
      </c>
      <c r="BP2259" t="str">
        <f ca="1"/>
        <v/>
      </c>
      <c r="BR2259">
        <f ca="1"/>
        <v>0</v>
      </c>
      <c r="BS2259">
        <f ca="1"/>
        <v>0</v>
      </c>
      <c r="BT2259">
        <f ca="1"/>
        <v>0</v>
      </c>
      <c r="BU2259">
        <f ca="1"/>
        <v>0</v>
      </c>
      <c r="BV2259">
        <f ca="1"/>
        <v>0</v>
      </c>
      <c r="BW2259">
        <f ca="1"/>
        <v>0</v>
      </c>
      <c r="BX2259">
        <f ca="1"/>
        <v>0</v>
      </c>
      <c r="BY2259" t="str">
        <f ca="1"/>
        <v/>
      </c>
      <c r="CC2259" t="str" cm="1">
        <f t="array" aca="1" ref="CC2259" ca="1">_xlfn._xlws.FILTER(VLOOKUP(CB2252,Arrays!$T:$Z,{1,2,3,4,5,6,7},FALSE),VLOOKUP(CB2252,Arrays!$T:$Z,{1,2,3,4,5,6,7},FALSE)&lt;&gt;0,"")</f>
        <v/>
      </c>
      <c r="CO2259" t="str" cm="1">
        <f t="array" ref="CO2259">_xlfn._xlws.FILTER(SUM(CJ2259:CN2259),SUM(CJ2259:CN2259)&lt;&gt;0,"")</f>
        <v/>
      </c>
      <c r="CX2259" t="str">
        <f ca="1"/>
        <v/>
      </c>
      <c r="DE2259" t="str">
        <f ca="1"/>
        <v/>
      </c>
      <c r="DG2259" t="str">
        <f ca="1"/>
        <v/>
      </c>
      <c r="DH2259">
        <f ca="1"/>
        <v>0</v>
      </c>
      <c r="DI2259">
        <f ca="1"/>
        <v>0</v>
      </c>
      <c r="DJ2259">
        <f ca="1"/>
        <v>0</v>
      </c>
      <c r="DK2259">
        <f ca="1"/>
        <v>0</v>
      </c>
      <c r="DL2259">
        <f ca="1"/>
        <v>0</v>
      </c>
      <c r="DM2259">
        <f ca="1"/>
        <v>0</v>
      </c>
      <c r="DN2259" t="str">
        <f ca="1"/>
        <v/>
      </c>
    </row>
    <row r="2260" spans="13:118">
      <c r="M2260" t="str" cm="1">
        <f t="array" ref="M2260">_xlfn._xlws.FILTER(SUM(H2260:L2260),SUM(H2260:L2260)&lt;&gt;0,"")</f>
        <v/>
      </c>
      <c r="AC2260" t="str">
        <f ca="1"/>
        <v/>
      </c>
      <c r="AE2260">
        <f ca="1"/>
        <v>0</v>
      </c>
      <c r="AF2260">
        <f ca="1"/>
        <v>0</v>
      </c>
      <c r="AG2260">
        <f ca="1"/>
        <v>0</v>
      </c>
      <c r="AH2260">
        <f ca="1"/>
        <v>0</v>
      </c>
      <c r="AI2260">
        <f ca="1"/>
        <v>0</v>
      </c>
      <c r="AJ2260">
        <f ca="1"/>
        <v>0</v>
      </c>
      <c r="AK2260">
        <f ca="1"/>
        <v>0</v>
      </c>
      <c r="AL2260" t="str">
        <f ca="1"/>
        <v/>
      </c>
      <c r="AZ2260" t="str" cm="1">
        <f t="array" ref="AZ2260">_xlfn._xlws.FILTER(SUM(AU2260:AY2260),SUM(AU2260:AY2260)&lt;&gt;0,"")</f>
        <v/>
      </c>
      <c r="BP2260" t="str">
        <f ca="1"/>
        <v/>
      </c>
      <c r="BR2260">
        <f ca="1"/>
        <v>0</v>
      </c>
      <c r="BS2260">
        <f ca="1"/>
        <v>0</v>
      </c>
      <c r="BT2260">
        <f ca="1"/>
        <v>0</v>
      </c>
      <c r="BU2260">
        <f ca="1"/>
        <v>0</v>
      </c>
      <c r="BV2260">
        <f ca="1"/>
        <v>0</v>
      </c>
      <c r="BW2260">
        <f ca="1"/>
        <v>0</v>
      </c>
      <c r="BX2260">
        <f ca="1"/>
        <v>0</v>
      </c>
      <c r="BY2260" t="str">
        <f ca="1"/>
        <v/>
      </c>
      <c r="CC2260" t="str" cm="1">
        <f t="array" aca="1" ref="CC2260" ca="1">_xlfn._xlws.FILTER(VLOOKUP(CB2253,Arrays!$T:$Z,{1,2,3,4,5,6,7},FALSE),VLOOKUP(CB2253,Arrays!$T:$Z,{1,2,3,4,5,6,7},FALSE)&lt;&gt;0,"")</f>
        <v/>
      </c>
      <c r="CO2260" t="str" cm="1">
        <f t="array" ref="CO2260">_xlfn._xlws.FILTER(SUM(CJ2260:CN2260),SUM(CJ2260:CN2260)&lt;&gt;0,"")</f>
        <v/>
      </c>
      <c r="CX2260" t="str">
        <f ca="1"/>
        <v/>
      </c>
      <c r="DE2260" t="str">
        <f ca="1"/>
        <v/>
      </c>
      <c r="DG2260" t="str">
        <f ca="1"/>
        <v/>
      </c>
      <c r="DH2260">
        <f ca="1"/>
        <v>0</v>
      </c>
      <c r="DI2260">
        <f ca="1"/>
        <v>0</v>
      </c>
      <c r="DJ2260">
        <f ca="1"/>
        <v>0</v>
      </c>
      <c r="DK2260">
        <f ca="1"/>
        <v>0</v>
      </c>
      <c r="DL2260">
        <f ca="1"/>
        <v>0</v>
      </c>
      <c r="DM2260">
        <f ca="1"/>
        <v>0</v>
      </c>
      <c r="DN2260" t="str">
        <f ca="1"/>
        <v/>
      </c>
    </row>
    <row r="2261" spans="13:118">
      <c r="M2261" t="str" cm="1">
        <f t="array" ref="M2261">_xlfn._xlws.FILTER(SUM(H2261:L2261),SUM(H2261:L2261)&lt;&gt;0,"")</f>
        <v/>
      </c>
      <c r="AC2261" t="str">
        <f ca="1"/>
        <v/>
      </c>
      <c r="AE2261">
        <f ca="1"/>
        <v>0</v>
      </c>
      <c r="AF2261">
        <f ca="1"/>
        <v>0</v>
      </c>
      <c r="AG2261">
        <f ca="1"/>
        <v>0</v>
      </c>
      <c r="AH2261">
        <f ca="1"/>
        <v>0</v>
      </c>
      <c r="AI2261">
        <f ca="1"/>
        <v>0</v>
      </c>
      <c r="AJ2261">
        <f ca="1"/>
        <v>0</v>
      </c>
      <c r="AK2261">
        <f ca="1"/>
        <v>0</v>
      </c>
      <c r="AL2261" t="str">
        <f ca="1"/>
        <v/>
      </c>
      <c r="AZ2261" t="str" cm="1">
        <f t="array" ref="AZ2261">_xlfn._xlws.FILTER(SUM(AU2261:AY2261),SUM(AU2261:AY2261)&lt;&gt;0,"")</f>
        <v/>
      </c>
      <c r="BP2261" t="str">
        <f ca="1"/>
        <v/>
      </c>
      <c r="BR2261">
        <f ca="1"/>
        <v>0</v>
      </c>
      <c r="BS2261">
        <f ca="1"/>
        <v>0</v>
      </c>
      <c r="BT2261">
        <f ca="1"/>
        <v>0</v>
      </c>
      <c r="BU2261">
        <f ca="1"/>
        <v>0</v>
      </c>
      <c r="BV2261">
        <f ca="1"/>
        <v>0</v>
      </c>
      <c r="BW2261">
        <f ca="1"/>
        <v>0</v>
      </c>
      <c r="BX2261">
        <f ca="1"/>
        <v>0</v>
      </c>
      <c r="BY2261" t="str">
        <f ca="1"/>
        <v/>
      </c>
      <c r="CC2261" t="str" cm="1">
        <f t="array" aca="1" ref="CC2261" ca="1">_xlfn._xlws.FILTER(VLOOKUP(CB2254,Arrays!$T:$Z,{1,2,3,4,5,6,7},FALSE),VLOOKUP(CB2254,Arrays!$T:$Z,{1,2,3,4,5,6,7},FALSE)&lt;&gt;0,"")</f>
        <v/>
      </c>
      <c r="CO2261" t="str" cm="1">
        <f t="array" ref="CO2261">_xlfn._xlws.FILTER(SUM(CJ2261:CN2261),SUM(CJ2261:CN2261)&lt;&gt;0,"")</f>
        <v/>
      </c>
      <c r="CX2261" t="str">
        <f ca="1"/>
        <v/>
      </c>
      <c r="DE2261" t="str">
        <f ca="1"/>
        <v/>
      </c>
      <c r="DG2261" t="str">
        <f ca="1"/>
        <v/>
      </c>
      <c r="DH2261">
        <f ca="1"/>
        <v>0</v>
      </c>
      <c r="DI2261">
        <f ca="1"/>
        <v>0</v>
      </c>
      <c r="DJ2261">
        <f ca="1"/>
        <v>0</v>
      </c>
      <c r="DK2261">
        <f ca="1"/>
        <v>0</v>
      </c>
      <c r="DL2261">
        <f ca="1"/>
        <v>0</v>
      </c>
      <c r="DM2261">
        <f ca="1"/>
        <v>0</v>
      </c>
      <c r="DN2261" t="str">
        <f ca="1"/>
        <v/>
      </c>
    </row>
    <row r="2262" spans="13:118">
      <c r="M2262" t="str" cm="1">
        <f t="array" ref="M2262">_xlfn._xlws.FILTER(SUM(H2262:L2262),SUM(H2262:L2262)&lt;&gt;0,"")</f>
        <v/>
      </c>
      <c r="AC2262" t="str">
        <f ca="1"/>
        <v/>
      </c>
      <c r="AE2262">
        <f ca="1"/>
        <v>0</v>
      </c>
      <c r="AF2262">
        <f ca="1"/>
        <v>0</v>
      </c>
      <c r="AG2262">
        <f ca="1"/>
        <v>0</v>
      </c>
      <c r="AH2262">
        <f ca="1"/>
        <v>0</v>
      </c>
      <c r="AI2262">
        <f ca="1"/>
        <v>0</v>
      </c>
      <c r="AJ2262">
        <f ca="1"/>
        <v>0</v>
      </c>
      <c r="AK2262">
        <f ca="1"/>
        <v>0</v>
      </c>
      <c r="AL2262" t="str">
        <f ca="1"/>
        <v/>
      </c>
      <c r="AZ2262" t="str" cm="1">
        <f t="array" ref="AZ2262">_xlfn._xlws.FILTER(SUM(AU2262:AY2262),SUM(AU2262:AY2262)&lt;&gt;0,"")</f>
        <v/>
      </c>
      <c r="BP2262" t="str">
        <f ca="1"/>
        <v/>
      </c>
      <c r="BR2262">
        <f ca="1"/>
        <v>0</v>
      </c>
      <c r="BS2262">
        <f ca="1"/>
        <v>0</v>
      </c>
      <c r="BT2262">
        <f ca="1"/>
        <v>0</v>
      </c>
      <c r="BU2262">
        <f ca="1"/>
        <v>0</v>
      </c>
      <c r="BV2262">
        <f ca="1"/>
        <v>0</v>
      </c>
      <c r="BW2262">
        <f ca="1"/>
        <v>0</v>
      </c>
      <c r="BX2262">
        <f ca="1"/>
        <v>0</v>
      </c>
      <c r="BY2262" t="str">
        <f ca="1"/>
        <v/>
      </c>
      <c r="CC2262" t="str" cm="1">
        <f t="array" aca="1" ref="CC2262" ca="1">_xlfn._xlws.FILTER(VLOOKUP(CB2255,Arrays!$T:$Z,{1,2,3,4,5,6,7},FALSE),VLOOKUP(CB2255,Arrays!$T:$Z,{1,2,3,4,5,6,7},FALSE)&lt;&gt;0,"")</f>
        <v/>
      </c>
      <c r="CO2262" t="str" cm="1">
        <f t="array" ref="CO2262">_xlfn._xlws.FILTER(SUM(CJ2262:CN2262),SUM(CJ2262:CN2262)&lt;&gt;0,"")</f>
        <v/>
      </c>
      <c r="CX2262" t="str">
        <f ca="1"/>
        <v/>
      </c>
      <c r="DE2262" t="str">
        <f ca="1"/>
        <v/>
      </c>
      <c r="DG2262" t="str">
        <f ca="1"/>
        <v/>
      </c>
      <c r="DH2262">
        <f ca="1"/>
        <v>0</v>
      </c>
      <c r="DI2262">
        <f ca="1"/>
        <v>0</v>
      </c>
      <c r="DJ2262">
        <f ca="1"/>
        <v>0</v>
      </c>
      <c r="DK2262">
        <f ca="1"/>
        <v>0</v>
      </c>
      <c r="DL2262">
        <f ca="1"/>
        <v>0</v>
      </c>
      <c r="DM2262">
        <f ca="1"/>
        <v>0</v>
      </c>
      <c r="DN2262" t="str">
        <f ca="1"/>
        <v/>
      </c>
    </row>
    <row r="2263" spans="13:118">
      <c r="M2263" t="str" cm="1">
        <f t="array" ref="M2263">_xlfn._xlws.FILTER(SUM(H2263:L2263),SUM(H2263:L2263)&lt;&gt;0,"")</f>
        <v/>
      </c>
      <c r="AC2263" t="str">
        <f ca="1"/>
        <v/>
      </c>
      <c r="AE2263">
        <f ca="1"/>
        <v>0</v>
      </c>
      <c r="AF2263">
        <f ca="1"/>
        <v>0</v>
      </c>
      <c r="AG2263">
        <f ca="1"/>
        <v>0</v>
      </c>
      <c r="AH2263">
        <f ca="1"/>
        <v>0</v>
      </c>
      <c r="AI2263">
        <f ca="1"/>
        <v>0</v>
      </c>
      <c r="AJ2263">
        <f ca="1"/>
        <v>0</v>
      </c>
      <c r="AK2263">
        <f ca="1"/>
        <v>0</v>
      </c>
      <c r="AL2263" t="str">
        <f ca="1"/>
        <v/>
      </c>
      <c r="AZ2263" t="str" cm="1">
        <f t="array" ref="AZ2263">_xlfn._xlws.FILTER(SUM(AU2263:AY2263),SUM(AU2263:AY2263)&lt;&gt;0,"")</f>
        <v/>
      </c>
      <c r="BP2263" t="str">
        <f ca="1"/>
        <v/>
      </c>
      <c r="BR2263">
        <f ca="1"/>
        <v>0</v>
      </c>
      <c r="BS2263">
        <f ca="1"/>
        <v>0</v>
      </c>
      <c r="BT2263">
        <f ca="1"/>
        <v>0</v>
      </c>
      <c r="BU2263">
        <f ca="1"/>
        <v>0</v>
      </c>
      <c r="BV2263">
        <f ca="1"/>
        <v>0</v>
      </c>
      <c r="BW2263">
        <f ca="1"/>
        <v>0</v>
      </c>
      <c r="BX2263">
        <f ca="1"/>
        <v>0</v>
      </c>
      <c r="BY2263" t="str">
        <f ca="1"/>
        <v/>
      </c>
      <c r="CC2263" t="str" cm="1">
        <f t="array" aca="1" ref="CC2263" ca="1">_xlfn._xlws.FILTER(VLOOKUP(CB2256,Arrays!$T:$Z,{1,2,3,4,5,6,7},FALSE),VLOOKUP(CB2256,Arrays!$T:$Z,{1,2,3,4,5,6,7},FALSE)&lt;&gt;0,"")</f>
        <v/>
      </c>
      <c r="CO2263" t="str" cm="1">
        <f t="array" ref="CO2263">_xlfn._xlws.FILTER(SUM(CJ2263:CN2263),SUM(CJ2263:CN2263)&lt;&gt;0,"")</f>
        <v/>
      </c>
      <c r="CX2263" t="str">
        <f ca="1"/>
        <v/>
      </c>
      <c r="DE2263" t="str">
        <f ca="1"/>
        <v/>
      </c>
      <c r="DG2263" t="str">
        <f ca="1"/>
        <v/>
      </c>
      <c r="DH2263">
        <f ca="1"/>
        <v>0</v>
      </c>
      <c r="DI2263">
        <f ca="1"/>
        <v>0</v>
      </c>
      <c r="DJ2263">
        <f ca="1"/>
        <v>0</v>
      </c>
      <c r="DK2263">
        <f ca="1"/>
        <v>0</v>
      </c>
      <c r="DL2263">
        <f ca="1"/>
        <v>0</v>
      </c>
      <c r="DM2263">
        <f ca="1"/>
        <v>0</v>
      </c>
      <c r="DN2263" t="str">
        <f ca="1"/>
        <v/>
      </c>
    </row>
    <row r="2264" spans="13:118">
      <c r="M2264" t="str" cm="1">
        <f t="array" ref="M2264">_xlfn._xlws.FILTER(SUM(H2264:L2264),SUM(H2264:L2264)&lt;&gt;0,"")</f>
        <v/>
      </c>
      <c r="AC2264" t="str">
        <f ca="1"/>
        <v/>
      </c>
      <c r="AE2264">
        <f ca="1"/>
        <v>0</v>
      </c>
      <c r="AF2264">
        <f ca="1"/>
        <v>0</v>
      </c>
      <c r="AG2264">
        <f ca="1"/>
        <v>0</v>
      </c>
      <c r="AH2264">
        <f ca="1"/>
        <v>0</v>
      </c>
      <c r="AI2264">
        <f ca="1"/>
        <v>0</v>
      </c>
      <c r="AJ2264">
        <f ca="1"/>
        <v>0</v>
      </c>
      <c r="AK2264">
        <f ca="1"/>
        <v>0</v>
      </c>
      <c r="AL2264" t="str">
        <f ca="1"/>
        <v/>
      </c>
      <c r="AZ2264" t="str" cm="1">
        <f t="array" ref="AZ2264">_xlfn._xlws.FILTER(SUM(AU2264:AY2264),SUM(AU2264:AY2264)&lt;&gt;0,"")</f>
        <v/>
      </c>
      <c r="BP2264" t="str">
        <f ca="1"/>
        <v/>
      </c>
      <c r="BR2264">
        <f ca="1"/>
        <v>0</v>
      </c>
      <c r="BS2264">
        <f ca="1"/>
        <v>0</v>
      </c>
      <c r="BT2264">
        <f ca="1"/>
        <v>0</v>
      </c>
      <c r="BU2264">
        <f ca="1"/>
        <v>0</v>
      </c>
      <c r="BV2264">
        <f ca="1"/>
        <v>0</v>
      </c>
      <c r="BW2264">
        <f ca="1"/>
        <v>0</v>
      </c>
      <c r="BX2264">
        <f ca="1"/>
        <v>0</v>
      </c>
      <c r="BY2264" t="str">
        <f ca="1"/>
        <v/>
      </c>
      <c r="CC2264" t="str" cm="1">
        <f t="array" aca="1" ref="CC2264" ca="1">_xlfn._xlws.FILTER(VLOOKUP(CB2257,Arrays!$T:$Z,{1,2,3,4,5,6,7},FALSE),VLOOKUP(CB2257,Arrays!$T:$Z,{1,2,3,4,5,6,7},FALSE)&lt;&gt;0,"")</f>
        <v/>
      </c>
      <c r="CO2264" t="str" cm="1">
        <f t="array" ref="CO2264">_xlfn._xlws.FILTER(SUM(CJ2264:CN2264),SUM(CJ2264:CN2264)&lt;&gt;0,"")</f>
        <v/>
      </c>
      <c r="CX2264" t="str">
        <f ca="1"/>
        <v/>
      </c>
      <c r="DE2264" t="str">
        <f ca="1"/>
        <v/>
      </c>
      <c r="DG2264" t="str">
        <f ca="1"/>
        <v/>
      </c>
      <c r="DH2264">
        <f ca="1"/>
        <v>0</v>
      </c>
      <c r="DI2264">
        <f ca="1"/>
        <v>0</v>
      </c>
      <c r="DJ2264">
        <f ca="1"/>
        <v>0</v>
      </c>
      <c r="DK2264">
        <f ca="1"/>
        <v>0</v>
      </c>
      <c r="DL2264">
        <f ca="1"/>
        <v>0</v>
      </c>
      <c r="DM2264">
        <f ca="1"/>
        <v>0</v>
      </c>
      <c r="DN2264" t="str">
        <f ca="1"/>
        <v/>
      </c>
    </row>
    <row r="2265" spans="13:118">
      <c r="M2265" t="str" cm="1">
        <f t="array" ref="M2265">_xlfn._xlws.FILTER(SUM(H2265:L2265),SUM(H2265:L2265)&lt;&gt;0,"")</f>
        <v/>
      </c>
      <c r="AC2265" t="str">
        <f ca="1"/>
        <v/>
      </c>
      <c r="AE2265">
        <f ca="1"/>
        <v>0</v>
      </c>
      <c r="AF2265">
        <f ca="1"/>
        <v>0</v>
      </c>
      <c r="AG2265">
        <f ca="1"/>
        <v>0</v>
      </c>
      <c r="AH2265">
        <f ca="1"/>
        <v>0</v>
      </c>
      <c r="AI2265">
        <f ca="1"/>
        <v>0</v>
      </c>
      <c r="AJ2265">
        <f ca="1"/>
        <v>0</v>
      </c>
      <c r="AK2265">
        <f ca="1"/>
        <v>0</v>
      </c>
      <c r="AL2265" t="str">
        <f ca="1"/>
        <v/>
      </c>
      <c r="AZ2265" t="str" cm="1">
        <f t="array" ref="AZ2265">_xlfn._xlws.FILTER(SUM(AU2265:AY2265),SUM(AU2265:AY2265)&lt;&gt;0,"")</f>
        <v/>
      </c>
      <c r="BP2265" t="str">
        <f ca="1"/>
        <v/>
      </c>
      <c r="BR2265">
        <f ca="1"/>
        <v>0</v>
      </c>
      <c r="BS2265">
        <f ca="1"/>
        <v>0</v>
      </c>
      <c r="BT2265">
        <f ca="1"/>
        <v>0</v>
      </c>
      <c r="BU2265">
        <f ca="1"/>
        <v>0</v>
      </c>
      <c r="BV2265">
        <f ca="1"/>
        <v>0</v>
      </c>
      <c r="BW2265">
        <f ca="1"/>
        <v>0</v>
      </c>
      <c r="BX2265">
        <f ca="1"/>
        <v>0</v>
      </c>
      <c r="BY2265" t="str">
        <f ca="1"/>
        <v/>
      </c>
      <c r="CC2265" t="str" cm="1">
        <f t="array" aca="1" ref="CC2265" ca="1">_xlfn._xlws.FILTER(VLOOKUP(CB2258,Arrays!$T:$Z,{1,2,3,4,5,6,7},FALSE),VLOOKUP(CB2258,Arrays!$T:$Z,{1,2,3,4,5,6,7},FALSE)&lt;&gt;0,"")</f>
        <v/>
      </c>
      <c r="CO2265" t="str" cm="1">
        <f t="array" ref="CO2265">_xlfn._xlws.FILTER(SUM(CJ2265:CN2265),SUM(CJ2265:CN2265)&lt;&gt;0,"")</f>
        <v/>
      </c>
      <c r="CX2265" t="str">
        <f ca="1"/>
        <v/>
      </c>
      <c r="DE2265" t="str">
        <f ca="1"/>
        <v/>
      </c>
      <c r="DG2265" t="str">
        <f ca="1"/>
        <v/>
      </c>
      <c r="DH2265">
        <f ca="1"/>
        <v>0</v>
      </c>
      <c r="DI2265">
        <f ca="1"/>
        <v>0</v>
      </c>
      <c r="DJ2265">
        <f ca="1"/>
        <v>0</v>
      </c>
      <c r="DK2265">
        <f ca="1"/>
        <v>0</v>
      </c>
      <c r="DL2265">
        <f ca="1"/>
        <v>0</v>
      </c>
      <c r="DM2265">
        <f ca="1"/>
        <v>0</v>
      </c>
      <c r="DN2265" t="str">
        <f ca="1"/>
        <v/>
      </c>
    </row>
    <row r="2266" spans="13:118">
      <c r="M2266" t="str" cm="1">
        <f t="array" ref="M2266">_xlfn._xlws.FILTER(SUM(H2266:L2266),SUM(H2266:L2266)&lt;&gt;0,"")</f>
        <v/>
      </c>
      <c r="AC2266" t="str">
        <f ca="1"/>
        <v/>
      </c>
      <c r="AE2266">
        <f ca="1"/>
        <v>0</v>
      </c>
      <c r="AF2266">
        <f ca="1"/>
        <v>0</v>
      </c>
      <c r="AG2266">
        <f ca="1"/>
        <v>0</v>
      </c>
      <c r="AH2266">
        <f ca="1"/>
        <v>0</v>
      </c>
      <c r="AI2266">
        <f ca="1"/>
        <v>0</v>
      </c>
      <c r="AJ2266">
        <f ca="1"/>
        <v>0</v>
      </c>
      <c r="AK2266">
        <f ca="1"/>
        <v>0</v>
      </c>
      <c r="AL2266" t="str">
        <f ca="1"/>
        <v/>
      </c>
      <c r="AZ2266" t="str" cm="1">
        <f t="array" ref="AZ2266">_xlfn._xlws.FILTER(SUM(AU2266:AY2266),SUM(AU2266:AY2266)&lt;&gt;0,"")</f>
        <v/>
      </c>
      <c r="BP2266" t="str">
        <f ca="1"/>
        <v/>
      </c>
      <c r="BR2266">
        <f ca="1"/>
        <v>0</v>
      </c>
      <c r="BS2266">
        <f ca="1"/>
        <v>0</v>
      </c>
      <c r="BT2266">
        <f ca="1"/>
        <v>0</v>
      </c>
      <c r="BU2266">
        <f ca="1"/>
        <v>0</v>
      </c>
      <c r="BV2266">
        <f ca="1"/>
        <v>0</v>
      </c>
      <c r="BW2266">
        <f ca="1"/>
        <v>0</v>
      </c>
      <c r="BX2266">
        <f ca="1"/>
        <v>0</v>
      </c>
      <c r="BY2266" t="str">
        <f ca="1"/>
        <v/>
      </c>
      <c r="CC2266" t="str" cm="1">
        <f t="array" aca="1" ref="CC2266" ca="1">_xlfn._xlws.FILTER(VLOOKUP(CB2259,Arrays!$T:$Z,{1,2,3,4,5,6,7},FALSE),VLOOKUP(CB2259,Arrays!$T:$Z,{1,2,3,4,5,6,7},FALSE)&lt;&gt;0,"")</f>
        <v/>
      </c>
      <c r="CO2266" t="str" cm="1">
        <f t="array" ref="CO2266">_xlfn._xlws.FILTER(SUM(CJ2266:CN2266),SUM(CJ2266:CN2266)&lt;&gt;0,"")</f>
        <v/>
      </c>
      <c r="CX2266" t="str">
        <f ca="1"/>
        <v/>
      </c>
      <c r="DE2266" t="str">
        <f ca="1"/>
        <v/>
      </c>
      <c r="DG2266" t="str">
        <f ca="1"/>
        <v/>
      </c>
      <c r="DH2266">
        <f ca="1"/>
        <v>0</v>
      </c>
      <c r="DI2266">
        <f ca="1"/>
        <v>0</v>
      </c>
      <c r="DJ2266">
        <f ca="1"/>
        <v>0</v>
      </c>
      <c r="DK2266">
        <f ca="1"/>
        <v>0</v>
      </c>
      <c r="DL2266">
        <f ca="1"/>
        <v>0</v>
      </c>
      <c r="DM2266">
        <f ca="1"/>
        <v>0</v>
      </c>
      <c r="DN2266" t="str">
        <f ca="1"/>
        <v/>
      </c>
    </row>
    <row r="2267" spans="13:118">
      <c r="M2267" t="str" cm="1">
        <f t="array" ref="M2267">_xlfn._xlws.FILTER(SUM(H2267:L2267),SUM(H2267:L2267)&lt;&gt;0,"")</f>
        <v/>
      </c>
      <c r="AC2267" t="str">
        <f ca="1"/>
        <v/>
      </c>
      <c r="AE2267">
        <f ca="1"/>
        <v>0</v>
      </c>
      <c r="AF2267">
        <f ca="1"/>
        <v>0</v>
      </c>
      <c r="AG2267">
        <f ca="1"/>
        <v>0</v>
      </c>
      <c r="AH2267">
        <f ca="1"/>
        <v>0</v>
      </c>
      <c r="AI2267">
        <f ca="1"/>
        <v>0</v>
      </c>
      <c r="AJ2267">
        <f ca="1"/>
        <v>0</v>
      </c>
      <c r="AK2267">
        <f ca="1"/>
        <v>0</v>
      </c>
      <c r="AL2267" t="str">
        <f ca="1"/>
        <v/>
      </c>
      <c r="AZ2267" t="str" cm="1">
        <f t="array" ref="AZ2267">_xlfn._xlws.FILTER(SUM(AU2267:AY2267),SUM(AU2267:AY2267)&lt;&gt;0,"")</f>
        <v/>
      </c>
      <c r="BP2267" t="str">
        <f ca="1"/>
        <v/>
      </c>
      <c r="BR2267">
        <f ca="1"/>
        <v>0</v>
      </c>
      <c r="BS2267">
        <f ca="1"/>
        <v>0</v>
      </c>
      <c r="BT2267">
        <f ca="1"/>
        <v>0</v>
      </c>
      <c r="BU2267">
        <f ca="1"/>
        <v>0</v>
      </c>
      <c r="BV2267">
        <f ca="1"/>
        <v>0</v>
      </c>
      <c r="BW2267">
        <f ca="1"/>
        <v>0</v>
      </c>
      <c r="BX2267">
        <f ca="1"/>
        <v>0</v>
      </c>
      <c r="BY2267" t="str">
        <f ca="1"/>
        <v/>
      </c>
      <c r="CC2267" t="str" cm="1">
        <f t="array" aca="1" ref="CC2267" ca="1">_xlfn._xlws.FILTER(VLOOKUP(CB2260,Arrays!$T:$Z,{1,2,3,4,5,6,7},FALSE),VLOOKUP(CB2260,Arrays!$T:$Z,{1,2,3,4,5,6,7},FALSE)&lt;&gt;0,"")</f>
        <v/>
      </c>
      <c r="CO2267" t="str" cm="1">
        <f t="array" ref="CO2267">_xlfn._xlws.FILTER(SUM(CJ2267:CN2267),SUM(CJ2267:CN2267)&lt;&gt;0,"")</f>
        <v/>
      </c>
      <c r="CX2267" t="str">
        <f ca="1"/>
        <v/>
      </c>
      <c r="DE2267" t="str">
        <f ca="1"/>
        <v/>
      </c>
      <c r="DG2267" t="str">
        <f ca="1"/>
        <v/>
      </c>
      <c r="DH2267">
        <f ca="1"/>
        <v>0</v>
      </c>
      <c r="DI2267">
        <f ca="1"/>
        <v>0</v>
      </c>
      <c r="DJ2267">
        <f ca="1"/>
        <v>0</v>
      </c>
      <c r="DK2267">
        <f ca="1"/>
        <v>0</v>
      </c>
      <c r="DL2267">
        <f ca="1"/>
        <v>0</v>
      </c>
      <c r="DM2267">
        <f ca="1"/>
        <v>0</v>
      </c>
      <c r="DN2267" t="str">
        <f ca="1"/>
        <v/>
      </c>
    </row>
    <row r="2268" spans="13:118">
      <c r="M2268" t="str" cm="1">
        <f t="array" ref="M2268">_xlfn._xlws.FILTER(SUM(H2268:L2268),SUM(H2268:L2268)&lt;&gt;0,"")</f>
        <v/>
      </c>
      <c r="AC2268" t="str">
        <f ca="1"/>
        <v/>
      </c>
      <c r="AE2268">
        <f ca="1"/>
        <v>0</v>
      </c>
      <c r="AF2268">
        <f ca="1"/>
        <v>0</v>
      </c>
      <c r="AG2268">
        <f ca="1"/>
        <v>0</v>
      </c>
      <c r="AH2268">
        <f ca="1"/>
        <v>0</v>
      </c>
      <c r="AI2268">
        <f ca="1"/>
        <v>0</v>
      </c>
      <c r="AJ2268">
        <f ca="1"/>
        <v>0</v>
      </c>
      <c r="AK2268">
        <f ca="1"/>
        <v>0</v>
      </c>
      <c r="AL2268" t="str">
        <f ca="1"/>
        <v/>
      </c>
      <c r="AZ2268" t="str" cm="1">
        <f t="array" ref="AZ2268">_xlfn._xlws.FILTER(SUM(AU2268:AY2268),SUM(AU2268:AY2268)&lt;&gt;0,"")</f>
        <v/>
      </c>
      <c r="BP2268" t="str">
        <f ca="1"/>
        <v/>
      </c>
      <c r="BR2268">
        <f ca="1"/>
        <v>0</v>
      </c>
      <c r="BS2268">
        <f ca="1"/>
        <v>0</v>
      </c>
      <c r="BT2268">
        <f ca="1"/>
        <v>0</v>
      </c>
      <c r="BU2268">
        <f ca="1"/>
        <v>0</v>
      </c>
      <c r="BV2268">
        <f ca="1"/>
        <v>0</v>
      </c>
      <c r="BW2268">
        <f ca="1"/>
        <v>0</v>
      </c>
      <c r="BX2268">
        <f ca="1"/>
        <v>0</v>
      </c>
      <c r="BY2268" t="str">
        <f ca="1"/>
        <v/>
      </c>
      <c r="CC2268" t="str" cm="1">
        <f t="array" aca="1" ref="CC2268" ca="1">_xlfn._xlws.FILTER(VLOOKUP(CB2261,Arrays!$T:$Z,{1,2,3,4,5,6,7},FALSE),VLOOKUP(CB2261,Arrays!$T:$Z,{1,2,3,4,5,6,7},FALSE)&lt;&gt;0,"")</f>
        <v/>
      </c>
      <c r="CO2268" t="str" cm="1">
        <f t="array" ref="CO2268">_xlfn._xlws.FILTER(SUM(CJ2268:CN2268),SUM(CJ2268:CN2268)&lt;&gt;0,"")</f>
        <v/>
      </c>
      <c r="CX2268" t="str">
        <f ca="1"/>
        <v/>
      </c>
      <c r="DE2268" t="str">
        <f ca="1"/>
        <v/>
      </c>
      <c r="DG2268" t="str">
        <f ca="1"/>
        <v/>
      </c>
      <c r="DH2268">
        <f ca="1"/>
        <v>0</v>
      </c>
      <c r="DI2268">
        <f ca="1"/>
        <v>0</v>
      </c>
      <c r="DJ2268">
        <f ca="1"/>
        <v>0</v>
      </c>
      <c r="DK2268">
        <f ca="1"/>
        <v>0</v>
      </c>
      <c r="DL2268">
        <f ca="1"/>
        <v>0</v>
      </c>
      <c r="DM2268">
        <f ca="1"/>
        <v>0</v>
      </c>
      <c r="DN2268" t="str">
        <f ca="1"/>
        <v/>
      </c>
    </row>
    <row r="2269" spans="13:118">
      <c r="M2269" t="str" cm="1">
        <f t="array" ref="M2269">_xlfn._xlws.FILTER(SUM(H2269:L2269),SUM(H2269:L2269)&lt;&gt;0,"")</f>
        <v/>
      </c>
      <c r="AC2269" t="str">
        <f ca="1"/>
        <v/>
      </c>
      <c r="AE2269">
        <f ca="1"/>
        <v>0</v>
      </c>
      <c r="AF2269">
        <f ca="1"/>
        <v>0</v>
      </c>
      <c r="AG2269">
        <f ca="1"/>
        <v>0</v>
      </c>
      <c r="AH2269">
        <f ca="1"/>
        <v>0</v>
      </c>
      <c r="AI2269">
        <f ca="1"/>
        <v>0</v>
      </c>
      <c r="AJ2269">
        <f ca="1"/>
        <v>0</v>
      </c>
      <c r="AK2269">
        <f ca="1"/>
        <v>0</v>
      </c>
      <c r="AL2269" t="str">
        <f ca="1"/>
        <v/>
      </c>
      <c r="AZ2269" t="str" cm="1">
        <f t="array" ref="AZ2269">_xlfn._xlws.FILTER(SUM(AU2269:AY2269),SUM(AU2269:AY2269)&lt;&gt;0,"")</f>
        <v/>
      </c>
      <c r="BP2269" t="str">
        <f ca="1"/>
        <v/>
      </c>
      <c r="BR2269">
        <f ca="1"/>
        <v>0</v>
      </c>
      <c r="BS2269">
        <f ca="1"/>
        <v>0</v>
      </c>
      <c r="BT2269">
        <f ca="1"/>
        <v>0</v>
      </c>
      <c r="BU2269">
        <f ca="1"/>
        <v>0</v>
      </c>
      <c r="BV2269">
        <f ca="1"/>
        <v>0</v>
      </c>
      <c r="BW2269">
        <f ca="1"/>
        <v>0</v>
      </c>
      <c r="BX2269">
        <f ca="1"/>
        <v>0</v>
      </c>
      <c r="BY2269" t="str">
        <f ca="1"/>
        <v/>
      </c>
      <c r="CC2269" t="str" cm="1">
        <f t="array" aca="1" ref="CC2269" ca="1">_xlfn._xlws.FILTER(VLOOKUP(CB2262,Arrays!$T:$Z,{1,2,3,4,5,6,7},FALSE),VLOOKUP(CB2262,Arrays!$T:$Z,{1,2,3,4,5,6,7},FALSE)&lt;&gt;0,"")</f>
        <v/>
      </c>
      <c r="CO2269" t="str" cm="1">
        <f t="array" ref="CO2269">_xlfn._xlws.FILTER(SUM(CJ2269:CN2269),SUM(CJ2269:CN2269)&lt;&gt;0,"")</f>
        <v/>
      </c>
      <c r="CX2269" t="str">
        <f ca="1"/>
        <v/>
      </c>
      <c r="DE2269" t="str">
        <f ca="1"/>
        <v/>
      </c>
      <c r="DG2269" t="str">
        <f ca="1"/>
        <v/>
      </c>
      <c r="DH2269">
        <f ca="1"/>
        <v>0</v>
      </c>
      <c r="DI2269">
        <f ca="1"/>
        <v>0</v>
      </c>
      <c r="DJ2269">
        <f ca="1"/>
        <v>0</v>
      </c>
      <c r="DK2269">
        <f ca="1"/>
        <v>0</v>
      </c>
      <c r="DL2269">
        <f ca="1"/>
        <v>0</v>
      </c>
      <c r="DM2269">
        <f ca="1"/>
        <v>0</v>
      </c>
      <c r="DN2269" t="str">
        <f ca="1"/>
        <v/>
      </c>
    </row>
    <row r="2270" spans="13:118">
      <c r="M2270" t="str" cm="1">
        <f t="array" ref="M2270">_xlfn._xlws.FILTER(SUM(H2270:L2270),SUM(H2270:L2270)&lt;&gt;0,"")</f>
        <v/>
      </c>
      <c r="AC2270" t="str">
        <f ca="1"/>
        <v/>
      </c>
      <c r="AE2270">
        <f ca="1"/>
        <v>0</v>
      </c>
      <c r="AF2270">
        <f ca="1"/>
        <v>0</v>
      </c>
      <c r="AG2270">
        <f ca="1"/>
        <v>0</v>
      </c>
      <c r="AH2270">
        <f ca="1"/>
        <v>0</v>
      </c>
      <c r="AI2270">
        <f ca="1"/>
        <v>0</v>
      </c>
      <c r="AJ2270">
        <f ca="1"/>
        <v>0</v>
      </c>
      <c r="AK2270">
        <f ca="1"/>
        <v>0</v>
      </c>
      <c r="AL2270" t="str">
        <f ca="1"/>
        <v/>
      </c>
      <c r="AZ2270" t="str" cm="1">
        <f t="array" ref="AZ2270">_xlfn._xlws.FILTER(SUM(AU2270:AY2270),SUM(AU2270:AY2270)&lt;&gt;0,"")</f>
        <v/>
      </c>
      <c r="BP2270" t="str">
        <f ca="1"/>
        <v/>
      </c>
      <c r="BR2270">
        <f ca="1"/>
        <v>0</v>
      </c>
      <c r="BS2270">
        <f ca="1"/>
        <v>0</v>
      </c>
      <c r="BT2270">
        <f ca="1"/>
        <v>0</v>
      </c>
      <c r="BU2270">
        <f ca="1"/>
        <v>0</v>
      </c>
      <c r="BV2270">
        <f ca="1"/>
        <v>0</v>
      </c>
      <c r="BW2270">
        <f ca="1"/>
        <v>0</v>
      </c>
      <c r="BX2270">
        <f ca="1"/>
        <v>0</v>
      </c>
      <c r="BY2270" t="str">
        <f ca="1"/>
        <v/>
      </c>
      <c r="CC2270" t="str" cm="1">
        <f t="array" aca="1" ref="CC2270" ca="1">_xlfn._xlws.FILTER(VLOOKUP(CB2263,Arrays!$T:$Z,{1,2,3,4,5,6,7},FALSE),VLOOKUP(CB2263,Arrays!$T:$Z,{1,2,3,4,5,6,7},FALSE)&lt;&gt;0,"")</f>
        <v/>
      </c>
      <c r="CO2270" t="str" cm="1">
        <f t="array" ref="CO2270">_xlfn._xlws.FILTER(SUM(CJ2270:CN2270),SUM(CJ2270:CN2270)&lt;&gt;0,"")</f>
        <v/>
      </c>
      <c r="CX2270" t="str">
        <f ca="1"/>
        <v/>
      </c>
      <c r="DE2270" t="str">
        <f ca="1"/>
        <v/>
      </c>
      <c r="DG2270" t="str">
        <f ca="1"/>
        <v/>
      </c>
      <c r="DH2270">
        <f ca="1"/>
        <v>0</v>
      </c>
      <c r="DI2270">
        <f ca="1"/>
        <v>0</v>
      </c>
      <c r="DJ2270">
        <f ca="1"/>
        <v>0</v>
      </c>
      <c r="DK2270">
        <f ca="1"/>
        <v>0</v>
      </c>
      <c r="DL2270">
        <f ca="1"/>
        <v>0</v>
      </c>
      <c r="DM2270">
        <f ca="1"/>
        <v>0</v>
      </c>
      <c r="DN2270" t="str">
        <f ca="1"/>
        <v/>
      </c>
    </row>
    <row r="2271" spans="13:118">
      <c r="M2271" t="str" cm="1">
        <f t="array" ref="M2271">_xlfn._xlws.FILTER(SUM(H2271:L2271),SUM(H2271:L2271)&lt;&gt;0,"")</f>
        <v/>
      </c>
      <c r="AC2271" t="str">
        <f ca="1"/>
        <v/>
      </c>
      <c r="AE2271">
        <f ca="1"/>
        <v>0</v>
      </c>
      <c r="AF2271">
        <f ca="1"/>
        <v>0</v>
      </c>
      <c r="AG2271">
        <f ca="1"/>
        <v>0</v>
      </c>
      <c r="AH2271">
        <f ca="1"/>
        <v>0</v>
      </c>
      <c r="AI2271">
        <f ca="1"/>
        <v>0</v>
      </c>
      <c r="AJ2271">
        <f ca="1"/>
        <v>0</v>
      </c>
      <c r="AK2271">
        <f ca="1"/>
        <v>0</v>
      </c>
      <c r="AL2271" t="str">
        <f ca="1"/>
        <v/>
      </c>
      <c r="AZ2271" t="str" cm="1">
        <f t="array" ref="AZ2271">_xlfn._xlws.FILTER(SUM(AU2271:AY2271),SUM(AU2271:AY2271)&lt;&gt;0,"")</f>
        <v/>
      </c>
      <c r="BP2271" t="str">
        <f ca="1"/>
        <v/>
      </c>
      <c r="BR2271">
        <f ca="1"/>
        <v>0</v>
      </c>
      <c r="BS2271">
        <f ca="1"/>
        <v>0</v>
      </c>
      <c r="BT2271">
        <f ca="1"/>
        <v>0</v>
      </c>
      <c r="BU2271">
        <f ca="1"/>
        <v>0</v>
      </c>
      <c r="BV2271">
        <f ca="1"/>
        <v>0</v>
      </c>
      <c r="BW2271">
        <f ca="1"/>
        <v>0</v>
      </c>
      <c r="BX2271">
        <f ca="1"/>
        <v>0</v>
      </c>
      <c r="BY2271" t="str">
        <f ca="1"/>
        <v/>
      </c>
      <c r="CC2271" t="str" cm="1">
        <f t="array" aca="1" ref="CC2271" ca="1">_xlfn._xlws.FILTER(VLOOKUP(CB2264,Arrays!$T:$Z,{1,2,3,4,5,6,7},FALSE),VLOOKUP(CB2264,Arrays!$T:$Z,{1,2,3,4,5,6,7},FALSE)&lt;&gt;0,"")</f>
        <v/>
      </c>
      <c r="CO2271" t="str" cm="1">
        <f t="array" ref="CO2271">_xlfn._xlws.FILTER(SUM(CJ2271:CN2271),SUM(CJ2271:CN2271)&lt;&gt;0,"")</f>
        <v/>
      </c>
      <c r="CX2271" t="str">
        <f ca="1"/>
        <v/>
      </c>
      <c r="DE2271" t="str">
        <f ca="1"/>
        <v/>
      </c>
      <c r="DG2271" t="str">
        <f ca="1"/>
        <v/>
      </c>
      <c r="DH2271">
        <f ca="1"/>
        <v>0</v>
      </c>
      <c r="DI2271">
        <f ca="1"/>
        <v>0</v>
      </c>
      <c r="DJ2271">
        <f ca="1"/>
        <v>0</v>
      </c>
      <c r="DK2271">
        <f ca="1"/>
        <v>0</v>
      </c>
      <c r="DL2271">
        <f ca="1"/>
        <v>0</v>
      </c>
      <c r="DM2271">
        <f ca="1"/>
        <v>0</v>
      </c>
      <c r="DN2271" t="str">
        <f ca="1"/>
        <v/>
      </c>
    </row>
    <row r="2272" spans="13:118">
      <c r="M2272" t="str" cm="1">
        <f t="array" ref="M2272">_xlfn._xlws.FILTER(SUM(H2272:L2272),SUM(H2272:L2272)&lt;&gt;0,"")</f>
        <v/>
      </c>
      <c r="AC2272" t="str">
        <f ca="1"/>
        <v/>
      </c>
      <c r="AE2272">
        <f ca="1"/>
        <v>0</v>
      </c>
      <c r="AF2272">
        <f ca="1"/>
        <v>0</v>
      </c>
      <c r="AG2272">
        <f ca="1"/>
        <v>0</v>
      </c>
      <c r="AH2272">
        <f ca="1"/>
        <v>0</v>
      </c>
      <c r="AI2272">
        <f ca="1"/>
        <v>0</v>
      </c>
      <c r="AJ2272">
        <f ca="1"/>
        <v>0</v>
      </c>
      <c r="AK2272">
        <f ca="1"/>
        <v>0</v>
      </c>
      <c r="AL2272" t="str">
        <f ca="1"/>
        <v/>
      </c>
      <c r="AZ2272" t="str" cm="1">
        <f t="array" ref="AZ2272">_xlfn._xlws.FILTER(SUM(AU2272:AY2272),SUM(AU2272:AY2272)&lt;&gt;0,"")</f>
        <v/>
      </c>
      <c r="BP2272" t="str">
        <f ca="1"/>
        <v/>
      </c>
      <c r="BR2272">
        <f ca="1"/>
        <v>0</v>
      </c>
      <c r="BS2272">
        <f ca="1"/>
        <v>0</v>
      </c>
      <c r="BT2272">
        <f ca="1"/>
        <v>0</v>
      </c>
      <c r="BU2272">
        <f ca="1"/>
        <v>0</v>
      </c>
      <c r="BV2272">
        <f ca="1"/>
        <v>0</v>
      </c>
      <c r="BW2272">
        <f ca="1"/>
        <v>0</v>
      </c>
      <c r="BX2272">
        <f ca="1"/>
        <v>0</v>
      </c>
      <c r="BY2272" t="str">
        <f ca="1"/>
        <v/>
      </c>
      <c r="CC2272" t="str" cm="1">
        <f t="array" aca="1" ref="CC2272" ca="1">_xlfn._xlws.FILTER(VLOOKUP(CB2265,Arrays!$T:$Z,{1,2,3,4,5,6,7},FALSE),VLOOKUP(CB2265,Arrays!$T:$Z,{1,2,3,4,5,6,7},FALSE)&lt;&gt;0,"")</f>
        <v/>
      </c>
      <c r="CO2272" t="str" cm="1">
        <f t="array" ref="CO2272">_xlfn._xlws.FILTER(SUM(CJ2272:CN2272),SUM(CJ2272:CN2272)&lt;&gt;0,"")</f>
        <v/>
      </c>
      <c r="CX2272" t="str">
        <f ca="1"/>
        <v/>
      </c>
      <c r="DE2272" t="str">
        <f ca="1"/>
        <v/>
      </c>
      <c r="DG2272" t="str">
        <f ca="1"/>
        <v/>
      </c>
      <c r="DH2272">
        <f ca="1"/>
        <v>0</v>
      </c>
      <c r="DI2272">
        <f ca="1"/>
        <v>0</v>
      </c>
      <c r="DJ2272">
        <f ca="1"/>
        <v>0</v>
      </c>
      <c r="DK2272">
        <f ca="1"/>
        <v>0</v>
      </c>
      <c r="DL2272">
        <f ca="1"/>
        <v>0</v>
      </c>
      <c r="DM2272">
        <f ca="1"/>
        <v>0</v>
      </c>
      <c r="DN2272" t="str">
        <f ca="1"/>
        <v/>
      </c>
    </row>
    <row r="2273" spans="13:118">
      <c r="M2273" t="str" cm="1">
        <f t="array" ref="M2273">_xlfn._xlws.FILTER(SUM(H2273:L2273),SUM(H2273:L2273)&lt;&gt;0,"")</f>
        <v/>
      </c>
      <c r="AC2273" t="str">
        <f ca="1"/>
        <v/>
      </c>
      <c r="AE2273">
        <f ca="1"/>
        <v>0</v>
      </c>
      <c r="AF2273">
        <f ca="1"/>
        <v>0</v>
      </c>
      <c r="AG2273">
        <f ca="1"/>
        <v>0</v>
      </c>
      <c r="AH2273">
        <f ca="1"/>
        <v>0</v>
      </c>
      <c r="AI2273">
        <f ca="1"/>
        <v>0</v>
      </c>
      <c r="AJ2273">
        <f ca="1"/>
        <v>0</v>
      </c>
      <c r="AK2273">
        <f ca="1"/>
        <v>0</v>
      </c>
      <c r="AL2273" t="str">
        <f ca="1"/>
        <v/>
      </c>
      <c r="AZ2273" t="str" cm="1">
        <f t="array" ref="AZ2273">_xlfn._xlws.FILTER(SUM(AU2273:AY2273),SUM(AU2273:AY2273)&lt;&gt;0,"")</f>
        <v/>
      </c>
      <c r="BP2273" t="str">
        <f ca="1"/>
        <v/>
      </c>
      <c r="BR2273">
        <f ca="1"/>
        <v>0</v>
      </c>
      <c r="BS2273">
        <f ca="1"/>
        <v>0</v>
      </c>
      <c r="BT2273">
        <f ca="1"/>
        <v>0</v>
      </c>
      <c r="BU2273">
        <f ca="1"/>
        <v>0</v>
      </c>
      <c r="BV2273">
        <f ca="1"/>
        <v>0</v>
      </c>
      <c r="BW2273">
        <f ca="1"/>
        <v>0</v>
      </c>
      <c r="BX2273">
        <f ca="1"/>
        <v>0</v>
      </c>
      <c r="BY2273" t="str">
        <f ca="1"/>
        <v/>
      </c>
      <c r="CC2273" t="str" cm="1">
        <f t="array" aca="1" ref="CC2273" ca="1">_xlfn._xlws.FILTER(VLOOKUP(CB2266,Arrays!$T:$Z,{1,2,3,4,5,6,7},FALSE),VLOOKUP(CB2266,Arrays!$T:$Z,{1,2,3,4,5,6,7},FALSE)&lt;&gt;0,"")</f>
        <v/>
      </c>
      <c r="CO2273" t="str" cm="1">
        <f t="array" ref="CO2273">_xlfn._xlws.FILTER(SUM(CJ2273:CN2273),SUM(CJ2273:CN2273)&lt;&gt;0,"")</f>
        <v/>
      </c>
      <c r="CX2273" t="str">
        <f ca="1"/>
        <v/>
      </c>
      <c r="DE2273" t="str">
        <f ca="1"/>
        <v/>
      </c>
      <c r="DG2273" t="str">
        <f ca="1"/>
        <v/>
      </c>
      <c r="DH2273">
        <f ca="1"/>
        <v>0</v>
      </c>
      <c r="DI2273">
        <f ca="1"/>
        <v>0</v>
      </c>
      <c r="DJ2273">
        <f ca="1"/>
        <v>0</v>
      </c>
      <c r="DK2273">
        <f ca="1"/>
        <v>0</v>
      </c>
      <c r="DL2273">
        <f ca="1"/>
        <v>0</v>
      </c>
      <c r="DM2273">
        <f ca="1"/>
        <v>0</v>
      </c>
      <c r="DN2273" t="str">
        <f ca="1"/>
        <v/>
      </c>
    </row>
    <row r="2274" spans="13:118">
      <c r="M2274" t="str" cm="1">
        <f t="array" ref="M2274">_xlfn._xlws.FILTER(SUM(H2274:L2274),SUM(H2274:L2274)&lt;&gt;0,"")</f>
        <v/>
      </c>
      <c r="AC2274" t="str">
        <f ca="1"/>
        <v/>
      </c>
      <c r="AE2274">
        <f ca="1"/>
        <v>0</v>
      </c>
      <c r="AF2274">
        <f ca="1"/>
        <v>0</v>
      </c>
      <c r="AG2274">
        <f ca="1"/>
        <v>0</v>
      </c>
      <c r="AH2274">
        <f ca="1"/>
        <v>0</v>
      </c>
      <c r="AI2274">
        <f ca="1"/>
        <v>0</v>
      </c>
      <c r="AJ2274">
        <f ca="1"/>
        <v>0</v>
      </c>
      <c r="AK2274">
        <f ca="1"/>
        <v>0</v>
      </c>
      <c r="AL2274" t="str">
        <f ca="1"/>
        <v/>
      </c>
      <c r="AZ2274" t="str" cm="1">
        <f t="array" ref="AZ2274">_xlfn._xlws.FILTER(SUM(AU2274:AY2274),SUM(AU2274:AY2274)&lt;&gt;0,"")</f>
        <v/>
      </c>
      <c r="BP2274" t="str">
        <f ca="1"/>
        <v/>
      </c>
      <c r="BR2274">
        <f ca="1"/>
        <v>0</v>
      </c>
      <c r="BS2274">
        <f ca="1"/>
        <v>0</v>
      </c>
      <c r="BT2274">
        <f ca="1"/>
        <v>0</v>
      </c>
      <c r="BU2274">
        <f ca="1"/>
        <v>0</v>
      </c>
      <c r="BV2274">
        <f ca="1"/>
        <v>0</v>
      </c>
      <c r="BW2274">
        <f ca="1"/>
        <v>0</v>
      </c>
      <c r="BX2274">
        <f ca="1"/>
        <v>0</v>
      </c>
      <c r="BY2274" t="str">
        <f ca="1"/>
        <v/>
      </c>
      <c r="CC2274" t="str" cm="1">
        <f t="array" aca="1" ref="CC2274" ca="1">_xlfn._xlws.FILTER(VLOOKUP(CB2267,Arrays!$T:$Z,{1,2,3,4,5,6,7},FALSE),VLOOKUP(CB2267,Arrays!$T:$Z,{1,2,3,4,5,6,7},FALSE)&lt;&gt;0,"")</f>
        <v/>
      </c>
      <c r="CO2274" t="str" cm="1">
        <f t="array" ref="CO2274">_xlfn._xlws.FILTER(SUM(CJ2274:CN2274),SUM(CJ2274:CN2274)&lt;&gt;0,"")</f>
        <v/>
      </c>
      <c r="CX2274" t="str">
        <f ca="1"/>
        <v/>
      </c>
      <c r="DE2274" t="str">
        <f ca="1"/>
        <v/>
      </c>
      <c r="DG2274" t="str">
        <f ca="1"/>
        <v/>
      </c>
      <c r="DH2274">
        <f ca="1"/>
        <v>0</v>
      </c>
      <c r="DI2274">
        <f ca="1"/>
        <v>0</v>
      </c>
      <c r="DJ2274">
        <f ca="1"/>
        <v>0</v>
      </c>
      <c r="DK2274">
        <f ca="1"/>
        <v>0</v>
      </c>
      <c r="DL2274">
        <f ca="1"/>
        <v>0</v>
      </c>
      <c r="DM2274">
        <f ca="1"/>
        <v>0</v>
      </c>
      <c r="DN2274" t="str">
        <f ca="1"/>
        <v/>
      </c>
    </row>
    <row r="2275" spans="13:118">
      <c r="M2275" t="str" cm="1">
        <f t="array" ref="M2275">_xlfn._xlws.FILTER(SUM(H2275:L2275),SUM(H2275:L2275)&lt;&gt;0,"")</f>
        <v/>
      </c>
      <c r="AC2275" t="str">
        <f ca="1"/>
        <v/>
      </c>
      <c r="AE2275">
        <f ca="1"/>
        <v>0</v>
      </c>
      <c r="AF2275">
        <f ca="1"/>
        <v>0</v>
      </c>
      <c r="AG2275">
        <f ca="1"/>
        <v>0</v>
      </c>
      <c r="AH2275">
        <f ca="1"/>
        <v>0</v>
      </c>
      <c r="AI2275">
        <f ca="1"/>
        <v>0</v>
      </c>
      <c r="AJ2275">
        <f ca="1"/>
        <v>0</v>
      </c>
      <c r="AK2275">
        <f ca="1"/>
        <v>0</v>
      </c>
      <c r="AL2275" t="str">
        <f ca="1"/>
        <v/>
      </c>
      <c r="AZ2275" t="str" cm="1">
        <f t="array" ref="AZ2275">_xlfn._xlws.FILTER(SUM(AU2275:AY2275),SUM(AU2275:AY2275)&lt;&gt;0,"")</f>
        <v/>
      </c>
      <c r="BP2275" t="str">
        <f ca="1"/>
        <v/>
      </c>
      <c r="BR2275">
        <f ca="1"/>
        <v>0</v>
      </c>
      <c r="BS2275">
        <f ca="1"/>
        <v>0</v>
      </c>
      <c r="BT2275">
        <f ca="1"/>
        <v>0</v>
      </c>
      <c r="BU2275">
        <f ca="1"/>
        <v>0</v>
      </c>
      <c r="BV2275">
        <f ca="1"/>
        <v>0</v>
      </c>
      <c r="BW2275">
        <f ca="1"/>
        <v>0</v>
      </c>
      <c r="BX2275">
        <f ca="1"/>
        <v>0</v>
      </c>
      <c r="BY2275" t="str">
        <f ca="1"/>
        <v/>
      </c>
      <c r="CC2275" t="str" cm="1">
        <f t="array" aca="1" ref="CC2275" ca="1">_xlfn._xlws.FILTER(VLOOKUP(CB2268,Arrays!$T:$Z,{1,2,3,4,5,6,7},FALSE),VLOOKUP(CB2268,Arrays!$T:$Z,{1,2,3,4,5,6,7},FALSE)&lt;&gt;0,"")</f>
        <v/>
      </c>
      <c r="CO2275" t="str" cm="1">
        <f t="array" ref="CO2275">_xlfn._xlws.FILTER(SUM(CJ2275:CN2275),SUM(CJ2275:CN2275)&lt;&gt;0,"")</f>
        <v/>
      </c>
      <c r="CX2275" t="str">
        <f ca="1"/>
        <v/>
      </c>
      <c r="DE2275" t="str">
        <f ca="1"/>
        <v/>
      </c>
      <c r="DG2275" t="str">
        <f ca="1"/>
        <v/>
      </c>
      <c r="DH2275">
        <f ca="1"/>
        <v>0</v>
      </c>
      <c r="DI2275">
        <f ca="1"/>
        <v>0</v>
      </c>
      <c r="DJ2275">
        <f ca="1"/>
        <v>0</v>
      </c>
      <c r="DK2275">
        <f ca="1"/>
        <v>0</v>
      </c>
      <c r="DL2275">
        <f ca="1"/>
        <v>0</v>
      </c>
      <c r="DM2275">
        <f ca="1"/>
        <v>0</v>
      </c>
      <c r="DN2275" t="str">
        <f ca="1"/>
        <v/>
      </c>
    </row>
    <row r="2276" spans="13:118">
      <c r="M2276" t="str" cm="1">
        <f t="array" ref="M2276">_xlfn._xlws.FILTER(SUM(H2276:L2276),SUM(H2276:L2276)&lt;&gt;0,"")</f>
        <v/>
      </c>
      <c r="AC2276" t="str">
        <f ca="1"/>
        <v/>
      </c>
      <c r="AE2276">
        <f ca="1"/>
        <v>0</v>
      </c>
      <c r="AF2276">
        <f ca="1"/>
        <v>0</v>
      </c>
      <c r="AG2276">
        <f ca="1"/>
        <v>0</v>
      </c>
      <c r="AH2276">
        <f ca="1"/>
        <v>0</v>
      </c>
      <c r="AI2276">
        <f ca="1"/>
        <v>0</v>
      </c>
      <c r="AJ2276">
        <f ca="1"/>
        <v>0</v>
      </c>
      <c r="AK2276">
        <f ca="1"/>
        <v>0</v>
      </c>
      <c r="AL2276" t="str">
        <f ca="1"/>
        <v/>
      </c>
      <c r="AZ2276" t="str" cm="1">
        <f t="array" ref="AZ2276">_xlfn._xlws.FILTER(SUM(AU2276:AY2276),SUM(AU2276:AY2276)&lt;&gt;0,"")</f>
        <v/>
      </c>
      <c r="BP2276" t="str">
        <f ca="1"/>
        <v/>
      </c>
      <c r="BR2276">
        <f ca="1"/>
        <v>0</v>
      </c>
      <c r="BS2276">
        <f ca="1"/>
        <v>0</v>
      </c>
      <c r="BT2276">
        <f ca="1"/>
        <v>0</v>
      </c>
      <c r="BU2276">
        <f ca="1"/>
        <v>0</v>
      </c>
      <c r="BV2276">
        <f ca="1"/>
        <v>0</v>
      </c>
      <c r="BW2276">
        <f ca="1"/>
        <v>0</v>
      </c>
      <c r="BX2276">
        <f ca="1"/>
        <v>0</v>
      </c>
      <c r="BY2276" t="str">
        <f ca="1"/>
        <v/>
      </c>
      <c r="CC2276" t="str" cm="1">
        <f t="array" aca="1" ref="CC2276" ca="1">_xlfn._xlws.FILTER(VLOOKUP(CB2269,Arrays!$T:$Z,{1,2,3,4,5,6,7},FALSE),VLOOKUP(CB2269,Arrays!$T:$Z,{1,2,3,4,5,6,7},FALSE)&lt;&gt;0,"")</f>
        <v/>
      </c>
      <c r="CO2276" t="str" cm="1">
        <f t="array" ref="CO2276">_xlfn._xlws.FILTER(SUM(CJ2276:CN2276),SUM(CJ2276:CN2276)&lt;&gt;0,"")</f>
        <v/>
      </c>
      <c r="CX2276" t="str">
        <f ca="1"/>
        <v/>
      </c>
      <c r="DE2276" t="str">
        <f ca="1"/>
        <v/>
      </c>
      <c r="DG2276" t="str">
        <f ca="1"/>
        <v/>
      </c>
      <c r="DH2276">
        <f ca="1"/>
        <v>0</v>
      </c>
      <c r="DI2276">
        <f ca="1"/>
        <v>0</v>
      </c>
      <c r="DJ2276">
        <f ca="1"/>
        <v>0</v>
      </c>
      <c r="DK2276">
        <f ca="1"/>
        <v>0</v>
      </c>
      <c r="DL2276">
        <f ca="1"/>
        <v>0</v>
      </c>
      <c r="DM2276">
        <f ca="1"/>
        <v>0</v>
      </c>
      <c r="DN2276" t="str">
        <f ca="1"/>
        <v/>
      </c>
    </row>
    <row r="2277" spans="13:118">
      <c r="M2277" t="str" cm="1">
        <f t="array" ref="M2277">_xlfn._xlws.FILTER(SUM(H2277:L2277),SUM(H2277:L2277)&lt;&gt;0,"")</f>
        <v/>
      </c>
      <c r="AC2277" t="str">
        <f ca="1"/>
        <v/>
      </c>
      <c r="AE2277">
        <f ca="1"/>
        <v>0</v>
      </c>
      <c r="AF2277">
        <f ca="1"/>
        <v>0</v>
      </c>
      <c r="AG2277">
        <f ca="1"/>
        <v>0</v>
      </c>
      <c r="AH2277">
        <f ca="1"/>
        <v>0</v>
      </c>
      <c r="AI2277">
        <f ca="1"/>
        <v>0</v>
      </c>
      <c r="AJ2277">
        <f ca="1"/>
        <v>0</v>
      </c>
      <c r="AK2277">
        <f ca="1"/>
        <v>0</v>
      </c>
      <c r="AL2277" t="str">
        <f ca="1"/>
        <v/>
      </c>
      <c r="AZ2277" t="str" cm="1">
        <f t="array" ref="AZ2277">_xlfn._xlws.FILTER(SUM(AU2277:AY2277),SUM(AU2277:AY2277)&lt;&gt;0,"")</f>
        <v/>
      </c>
      <c r="BP2277" t="str">
        <f ca="1"/>
        <v/>
      </c>
      <c r="BR2277">
        <f ca="1"/>
        <v>0</v>
      </c>
      <c r="BS2277">
        <f ca="1"/>
        <v>0</v>
      </c>
      <c r="BT2277">
        <f ca="1"/>
        <v>0</v>
      </c>
      <c r="BU2277">
        <f ca="1"/>
        <v>0</v>
      </c>
      <c r="BV2277">
        <f ca="1"/>
        <v>0</v>
      </c>
      <c r="BW2277">
        <f ca="1"/>
        <v>0</v>
      </c>
      <c r="BX2277">
        <f ca="1"/>
        <v>0</v>
      </c>
      <c r="BY2277" t="str">
        <f ca="1"/>
        <v/>
      </c>
      <c r="CC2277" t="str" cm="1">
        <f t="array" aca="1" ref="CC2277" ca="1">_xlfn._xlws.FILTER(VLOOKUP(CB2270,Arrays!$T:$Z,{1,2,3,4,5,6,7},FALSE),VLOOKUP(CB2270,Arrays!$T:$Z,{1,2,3,4,5,6,7},FALSE)&lt;&gt;0,"")</f>
        <v/>
      </c>
      <c r="CO2277" t="str" cm="1">
        <f t="array" ref="CO2277">_xlfn._xlws.FILTER(SUM(CJ2277:CN2277),SUM(CJ2277:CN2277)&lt;&gt;0,"")</f>
        <v/>
      </c>
      <c r="CX2277" t="str">
        <f ca="1"/>
        <v/>
      </c>
      <c r="DE2277" t="str">
        <f ca="1"/>
        <v/>
      </c>
      <c r="DG2277" t="str">
        <f ca="1"/>
        <v/>
      </c>
      <c r="DH2277">
        <f ca="1"/>
        <v>0</v>
      </c>
      <c r="DI2277">
        <f ca="1"/>
        <v>0</v>
      </c>
      <c r="DJ2277">
        <f ca="1"/>
        <v>0</v>
      </c>
      <c r="DK2277">
        <f ca="1"/>
        <v>0</v>
      </c>
      <c r="DL2277">
        <f ca="1"/>
        <v>0</v>
      </c>
      <c r="DM2277">
        <f ca="1"/>
        <v>0</v>
      </c>
      <c r="DN2277" t="str">
        <f ca="1"/>
        <v/>
      </c>
    </row>
    <row r="2278" spans="13:118">
      <c r="M2278" t="str" cm="1">
        <f t="array" ref="M2278">_xlfn._xlws.FILTER(SUM(H2278:L2278),SUM(H2278:L2278)&lt;&gt;0,"")</f>
        <v/>
      </c>
      <c r="AC2278" t="str">
        <f ca="1"/>
        <v/>
      </c>
      <c r="AE2278">
        <f ca="1"/>
        <v>0</v>
      </c>
      <c r="AF2278">
        <f ca="1"/>
        <v>0</v>
      </c>
      <c r="AG2278">
        <f ca="1"/>
        <v>0</v>
      </c>
      <c r="AH2278">
        <f ca="1"/>
        <v>0</v>
      </c>
      <c r="AI2278">
        <f ca="1"/>
        <v>0</v>
      </c>
      <c r="AJ2278">
        <f ca="1"/>
        <v>0</v>
      </c>
      <c r="AK2278">
        <f ca="1"/>
        <v>0</v>
      </c>
      <c r="AL2278" t="str">
        <f ca="1"/>
        <v/>
      </c>
      <c r="AZ2278" t="str" cm="1">
        <f t="array" ref="AZ2278">_xlfn._xlws.FILTER(SUM(AU2278:AY2278),SUM(AU2278:AY2278)&lt;&gt;0,"")</f>
        <v/>
      </c>
      <c r="BP2278" t="str">
        <f ca="1"/>
        <v/>
      </c>
      <c r="BR2278">
        <f ca="1"/>
        <v>0</v>
      </c>
      <c r="BS2278">
        <f ca="1"/>
        <v>0</v>
      </c>
      <c r="BT2278">
        <f ca="1"/>
        <v>0</v>
      </c>
      <c r="BU2278">
        <f ca="1"/>
        <v>0</v>
      </c>
      <c r="BV2278">
        <f ca="1"/>
        <v>0</v>
      </c>
      <c r="BW2278">
        <f ca="1"/>
        <v>0</v>
      </c>
      <c r="BX2278">
        <f ca="1"/>
        <v>0</v>
      </c>
      <c r="BY2278" t="str">
        <f ca="1"/>
        <v/>
      </c>
      <c r="CC2278" t="str" cm="1">
        <f t="array" aca="1" ref="CC2278" ca="1">_xlfn._xlws.FILTER(VLOOKUP(CB2271,Arrays!$T:$Z,{1,2,3,4,5,6,7},FALSE),VLOOKUP(CB2271,Arrays!$T:$Z,{1,2,3,4,5,6,7},FALSE)&lt;&gt;0,"")</f>
        <v/>
      </c>
      <c r="CO2278" t="str" cm="1">
        <f t="array" ref="CO2278">_xlfn._xlws.FILTER(SUM(CJ2278:CN2278),SUM(CJ2278:CN2278)&lt;&gt;0,"")</f>
        <v/>
      </c>
      <c r="CX2278" t="str">
        <f ca="1"/>
        <v/>
      </c>
      <c r="DE2278" t="str">
        <f ca="1"/>
        <v/>
      </c>
      <c r="DG2278" t="str">
        <f ca="1"/>
        <v/>
      </c>
      <c r="DH2278">
        <f ca="1"/>
        <v>0</v>
      </c>
      <c r="DI2278">
        <f ca="1"/>
        <v>0</v>
      </c>
      <c r="DJ2278">
        <f ca="1"/>
        <v>0</v>
      </c>
      <c r="DK2278">
        <f ca="1"/>
        <v>0</v>
      </c>
      <c r="DL2278">
        <f ca="1"/>
        <v>0</v>
      </c>
      <c r="DM2278">
        <f ca="1"/>
        <v>0</v>
      </c>
      <c r="DN2278" t="str">
        <f ca="1"/>
        <v/>
      </c>
    </row>
    <row r="2279" spans="13:118">
      <c r="M2279" t="str" cm="1">
        <f t="array" ref="M2279">_xlfn._xlws.FILTER(SUM(H2279:L2279),SUM(H2279:L2279)&lt;&gt;0,"")</f>
        <v/>
      </c>
      <c r="AC2279" t="str">
        <f ca="1"/>
        <v/>
      </c>
      <c r="AE2279">
        <f ca="1"/>
        <v>0</v>
      </c>
      <c r="AF2279">
        <f ca="1"/>
        <v>0</v>
      </c>
      <c r="AG2279">
        <f ca="1"/>
        <v>0</v>
      </c>
      <c r="AH2279">
        <f ca="1"/>
        <v>0</v>
      </c>
      <c r="AI2279">
        <f ca="1"/>
        <v>0</v>
      </c>
      <c r="AJ2279">
        <f ca="1"/>
        <v>0</v>
      </c>
      <c r="AK2279">
        <f ca="1"/>
        <v>0</v>
      </c>
      <c r="AL2279" t="str">
        <f ca="1"/>
        <v/>
      </c>
      <c r="AZ2279" t="str" cm="1">
        <f t="array" ref="AZ2279">_xlfn._xlws.FILTER(SUM(AU2279:AY2279),SUM(AU2279:AY2279)&lt;&gt;0,"")</f>
        <v/>
      </c>
      <c r="BP2279" t="str">
        <f ca="1"/>
        <v/>
      </c>
      <c r="BR2279">
        <f ca="1"/>
        <v>0</v>
      </c>
      <c r="BS2279">
        <f ca="1"/>
        <v>0</v>
      </c>
      <c r="BT2279">
        <f ca="1"/>
        <v>0</v>
      </c>
      <c r="BU2279">
        <f ca="1"/>
        <v>0</v>
      </c>
      <c r="BV2279">
        <f ca="1"/>
        <v>0</v>
      </c>
      <c r="BW2279">
        <f ca="1"/>
        <v>0</v>
      </c>
      <c r="BX2279">
        <f ca="1"/>
        <v>0</v>
      </c>
      <c r="BY2279" t="str">
        <f ca="1"/>
        <v/>
      </c>
      <c r="CC2279" t="str" cm="1">
        <f t="array" aca="1" ref="CC2279" ca="1">_xlfn._xlws.FILTER(VLOOKUP(CB2272,Arrays!$T:$Z,{1,2,3,4,5,6,7},FALSE),VLOOKUP(CB2272,Arrays!$T:$Z,{1,2,3,4,5,6,7},FALSE)&lt;&gt;0,"")</f>
        <v/>
      </c>
      <c r="CO2279" t="str" cm="1">
        <f t="array" ref="CO2279">_xlfn._xlws.FILTER(SUM(CJ2279:CN2279),SUM(CJ2279:CN2279)&lt;&gt;0,"")</f>
        <v/>
      </c>
      <c r="CX2279" t="str">
        <f ca="1"/>
        <v/>
      </c>
      <c r="DE2279" t="str">
        <f ca="1"/>
        <v/>
      </c>
      <c r="DG2279" t="str">
        <f ca="1"/>
        <v/>
      </c>
      <c r="DH2279">
        <f ca="1"/>
        <v>0</v>
      </c>
      <c r="DI2279">
        <f ca="1"/>
        <v>0</v>
      </c>
      <c r="DJ2279">
        <f ca="1"/>
        <v>0</v>
      </c>
      <c r="DK2279">
        <f ca="1"/>
        <v>0</v>
      </c>
      <c r="DL2279">
        <f ca="1"/>
        <v>0</v>
      </c>
      <c r="DM2279">
        <f ca="1"/>
        <v>0</v>
      </c>
      <c r="DN2279" t="str">
        <f ca="1"/>
        <v/>
      </c>
    </row>
    <row r="2280" spans="13:118">
      <c r="M2280" t="str" cm="1">
        <f t="array" ref="M2280">_xlfn._xlws.FILTER(SUM(H2280:L2280),SUM(H2280:L2280)&lt;&gt;0,"")</f>
        <v/>
      </c>
      <c r="AC2280" t="str">
        <f ca="1"/>
        <v/>
      </c>
      <c r="AE2280">
        <f ca="1"/>
        <v>0</v>
      </c>
      <c r="AF2280">
        <f ca="1"/>
        <v>0</v>
      </c>
      <c r="AG2280">
        <f ca="1"/>
        <v>0</v>
      </c>
      <c r="AH2280">
        <f ca="1"/>
        <v>0</v>
      </c>
      <c r="AI2280">
        <f ca="1"/>
        <v>0</v>
      </c>
      <c r="AJ2280">
        <f ca="1"/>
        <v>0</v>
      </c>
      <c r="AK2280">
        <f ca="1"/>
        <v>0</v>
      </c>
      <c r="AL2280" t="str">
        <f ca="1"/>
        <v/>
      </c>
      <c r="AZ2280" t="str" cm="1">
        <f t="array" ref="AZ2280">_xlfn._xlws.FILTER(SUM(AU2280:AY2280),SUM(AU2280:AY2280)&lt;&gt;0,"")</f>
        <v/>
      </c>
      <c r="BP2280" t="str">
        <f ca="1"/>
        <v/>
      </c>
      <c r="BR2280">
        <f ca="1"/>
        <v>0</v>
      </c>
      <c r="BS2280">
        <f ca="1"/>
        <v>0</v>
      </c>
      <c r="BT2280">
        <f ca="1"/>
        <v>0</v>
      </c>
      <c r="BU2280">
        <f ca="1"/>
        <v>0</v>
      </c>
      <c r="BV2280">
        <f ca="1"/>
        <v>0</v>
      </c>
      <c r="BW2280">
        <f ca="1"/>
        <v>0</v>
      </c>
      <c r="BX2280">
        <f ca="1"/>
        <v>0</v>
      </c>
      <c r="BY2280" t="str">
        <f ca="1"/>
        <v/>
      </c>
      <c r="CC2280" t="str" cm="1">
        <f t="array" aca="1" ref="CC2280" ca="1">_xlfn._xlws.FILTER(VLOOKUP(CB2273,Arrays!$T:$Z,{1,2,3,4,5,6,7},FALSE),VLOOKUP(CB2273,Arrays!$T:$Z,{1,2,3,4,5,6,7},FALSE)&lt;&gt;0,"")</f>
        <v/>
      </c>
      <c r="CO2280" t="str" cm="1">
        <f t="array" ref="CO2280">_xlfn._xlws.FILTER(SUM(CJ2280:CN2280),SUM(CJ2280:CN2280)&lt;&gt;0,"")</f>
        <v/>
      </c>
      <c r="CX2280" t="str">
        <f ca="1"/>
        <v/>
      </c>
      <c r="DE2280" t="str">
        <f ca="1"/>
        <v/>
      </c>
      <c r="DG2280" t="str">
        <f ca="1"/>
        <v/>
      </c>
      <c r="DH2280">
        <f ca="1"/>
        <v>0</v>
      </c>
      <c r="DI2280">
        <f ca="1"/>
        <v>0</v>
      </c>
      <c r="DJ2280">
        <f ca="1"/>
        <v>0</v>
      </c>
      <c r="DK2280">
        <f ca="1"/>
        <v>0</v>
      </c>
      <c r="DL2280">
        <f ca="1"/>
        <v>0</v>
      </c>
      <c r="DM2280">
        <f ca="1"/>
        <v>0</v>
      </c>
      <c r="DN2280" t="str">
        <f ca="1"/>
        <v/>
      </c>
    </row>
    <row r="2281" spans="13:118">
      <c r="M2281" t="str" cm="1">
        <f t="array" ref="M2281">_xlfn._xlws.FILTER(SUM(H2281:L2281),SUM(H2281:L2281)&lt;&gt;0,"")</f>
        <v/>
      </c>
      <c r="AC2281" t="str">
        <f ca="1"/>
        <v/>
      </c>
      <c r="AE2281">
        <f ca="1"/>
        <v>0</v>
      </c>
      <c r="AF2281">
        <f ca="1"/>
        <v>0</v>
      </c>
      <c r="AG2281">
        <f ca="1"/>
        <v>0</v>
      </c>
      <c r="AH2281">
        <f ca="1"/>
        <v>0</v>
      </c>
      <c r="AI2281">
        <f ca="1"/>
        <v>0</v>
      </c>
      <c r="AJ2281">
        <f ca="1"/>
        <v>0</v>
      </c>
      <c r="AK2281">
        <f ca="1"/>
        <v>0</v>
      </c>
      <c r="AL2281" t="str">
        <f ca="1"/>
        <v/>
      </c>
      <c r="AZ2281" t="str" cm="1">
        <f t="array" ref="AZ2281">_xlfn._xlws.FILTER(SUM(AU2281:AY2281),SUM(AU2281:AY2281)&lt;&gt;0,"")</f>
        <v/>
      </c>
      <c r="BP2281" t="str">
        <f ca="1"/>
        <v/>
      </c>
      <c r="BR2281">
        <f ca="1"/>
        <v>0</v>
      </c>
      <c r="BS2281">
        <f ca="1"/>
        <v>0</v>
      </c>
      <c r="BT2281">
        <f ca="1"/>
        <v>0</v>
      </c>
      <c r="BU2281">
        <f ca="1"/>
        <v>0</v>
      </c>
      <c r="BV2281">
        <f ca="1"/>
        <v>0</v>
      </c>
      <c r="BW2281">
        <f ca="1"/>
        <v>0</v>
      </c>
      <c r="BX2281">
        <f ca="1"/>
        <v>0</v>
      </c>
      <c r="BY2281" t="str">
        <f ca="1"/>
        <v/>
      </c>
      <c r="CC2281" t="str" cm="1">
        <f t="array" aca="1" ref="CC2281" ca="1">_xlfn._xlws.FILTER(VLOOKUP(CB2274,Arrays!$T:$Z,{1,2,3,4,5,6,7},FALSE),VLOOKUP(CB2274,Arrays!$T:$Z,{1,2,3,4,5,6,7},FALSE)&lt;&gt;0,"")</f>
        <v/>
      </c>
      <c r="CO2281" t="str" cm="1">
        <f t="array" ref="CO2281">_xlfn._xlws.FILTER(SUM(CJ2281:CN2281),SUM(CJ2281:CN2281)&lt;&gt;0,"")</f>
        <v/>
      </c>
      <c r="CX2281" t="str">
        <f ca="1"/>
        <v/>
      </c>
      <c r="DE2281" t="str">
        <f ca="1"/>
        <v/>
      </c>
      <c r="DG2281" t="str">
        <f ca="1"/>
        <v/>
      </c>
      <c r="DH2281">
        <f ca="1"/>
        <v>0</v>
      </c>
      <c r="DI2281">
        <f ca="1"/>
        <v>0</v>
      </c>
      <c r="DJ2281">
        <f ca="1"/>
        <v>0</v>
      </c>
      <c r="DK2281">
        <f ca="1"/>
        <v>0</v>
      </c>
      <c r="DL2281">
        <f ca="1"/>
        <v>0</v>
      </c>
      <c r="DM2281">
        <f ca="1"/>
        <v>0</v>
      </c>
      <c r="DN2281" t="str">
        <f ca="1"/>
        <v/>
      </c>
    </row>
    <row r="2282" spans="13:118">
      <c r="M2282" t="str" cm="1">
        <f t="array" ref="M2282">_xlfn._xlws.FILTER(SUM(H2282:L2282),SUM(H2282:L2282)&lt;&gt;0,"")</f>
        <v/>
      </c>
      <c r="AC2282" t="str">
        <f ca="1"/>
        <v/>
      </c>
      <c r="AE2282">
        <f ca="1"/>
        <v>0</v>
      </c>
      <c r="AF2282">
        <f ca="1"/>
        <v>0</v>
      </c>
      <c r="AG2282">
        <f ca="1"/>
        <v>0</v>
      </c>
      <c r="AH2282">
        <f ca="1"/>
        <v>0</v>
      </c>
      <c r="AI2282">
        <f ca="1"/>
        <v>0</v>
      </c>
      <c r="AJ2282">
        <f ca="1"/>
        <v>0</v>
      </c>
      <c r="AK2282">
        <f ca="1"/>
        <v>0</v>
      </c>
      <c r="AL2282" t="str">
        <f ca="1"/>
        <v/>
      </c>
      <c r="AZ2282" t="str" cm="1">
        <f t="array" ref="AZ2282">_xlfn._xlws.FILTER(SUM(AU2282:AY2282),SUM(AU2282:AY2282)&lt;&gt;0,"")</f>
        <v/>
      </c>
      <c r="BP2282" t="str">
        <f ca="1"/>
        <v/>
      </c>
      <c r="BR2282">
        <f ca="1"/>
        <v>0</v>
      </c>
      <c r="BS2282">
        <f ca="1"/>
        <v>0</v>
      </c>
      <c r="BT2282">
        <f ca="1"/>
        <v>0</v>
      </c>
      <c r="BU2282">
        <f ca="1"/>
        <v>0</v>
      </c>
      <c r="BV2282">
        <f ca="1"/>
        <v>0</v>
      </c>
      <c r="BW2282">
        <f ca="1"/>
        <v>0</v>
      </c>
      <c r="BX2282">
        <f ca="1"/>
        <v>0</v>
      </c>
      <c r="BY2282" t="str">
        <f ca="1"/>
        <v/>
      </c>
      <c r="CC2282" t="str" cm="1">
        <f t="array" aca="1" ref="CC2282" ca="1">_xlfn._xlws.FILTER(VLOOKUP(CB2275,Arrays!$T:$Z,{1,2,3,4,5,6,7},FALSE),VLOOKUP(CB2275,Arrays!$T:$Z,{1,2,3,4,5,6,7},FALSE)&lt;&gt;0,"")</f>
        <v/>
      </c>
      <c r="CO2282" t="str" cm="1">
        <f t="array" ref="CO2282">_xlfn._xlws.FILTER(SUM(CJ2282:CN2282),SUM(CJ2282:CN2282)&lt;&gt;0,"")</f>
        <v/>
      </c>
      <c r="CX2282" t="str">
        <f ca="1"/>
        <v/>
      </c>
      <c r="DE2282" t="str">
        <f ca="1"/>
        <v/>
      </c>
      <c r="DG2282" t="str">
        <f ca="1"/>
        <v/>
      </c>
      <c r="DH2282">
        <f ca="1"/>
        <v>0</v>
      </c>
      <c r="DI2282">
        <f ca="1"/>
        <v>0</v>
      </c>
      <c r="DJ2282">
        <f ca="1"/>
        <v>0</v>
      </c>
      <c r="DK2282">
        <f ca="1"/>
        <v>0</v>
      </c>
      <c r="DL2282">
        <f ca="1"/>
        <v>0</v>
      </c>
      <c r="DM2282">
        <f ca="1"/>
        <v>0</v>
      </c>
      <c r="DN2282" t="str">
        <f ca="1"/>
        <v/>
      </c>
    </row>
    <row r="2283" spans="13:118">
      <c r="M2283" t="str" cm="1">
        <f t="array" ref="M2283">_xlfn._xlws.FILTER(SUM(H2283:L2283),SUM(H2283:L2283)&lt;&gt;0,"")</f>
        <v/>
      </c>
      <c r="AC2283" t="str">
        <f ca="1"/>
        <v/>
      </c>
      <c r="AE2283">
        <f ca="1"/>
        <v>0</v>
      </c>
      <c r="AF2283">
        <f ca="1"/>
        <v>0</v>
      </c>
      <c r="AG2283">
        <f ca="1"/>
        <v>0</v>
      </c>
      <c r="AH2283">
        <f ca="1"/>
        <v>0</v>
      </c>
      <c r="AI2283">
        <f ca="1"/>
        <v>0</v>
      </c>
      <c r="AJ2283">
        <f ca="1"/>
        <v>0</v>
      </c>
      <c r="AK2283">
        <f ca="1"/>
        <v>0</v>
      </c>
      <c r="AL2283" t="str">
        <f ca="1"/>
        <v/>
      </c>
      <c r="AZ2283" t="str" cm="1">
        <f t="array" ref="AZ2283">_xlfn._xlws.FILTER(SUM(AU2283:AY2283),SUM(AU2283:AY2283)&lt;&gt;0,"")</f>
        <v/>
      </c>
      <c r="BP2283" t="str">
        <f ca="1"/>
        <v/>
      </c>
      <c r="BR2283">
        <f ca="1"/>
        <v>0</v>
      </c>
      <c r="BS2283">
        <f ca="1"/>
        <v>0</v>
      </c>
      <c r="BT2283">
        <f ca="1"/>
        <v>0</v>
      </c>
      <c r="BU2283">
        <f ca="1"/>
        <v>0</v>
      </c>
      <c r="BV2283">
        <f ca="1"/>
        <v>0</v>
      </c>
      <c r="BW2283">
        <f ca="1"/>
        <v>0</v>
      </c>
      <c r="BX2283">
        <f ca="1"/>
        <v>0</v>
      </c>
      <c r="BY2283" t="str">
        <f ca="1"/>
        <v/>
      </c>
      <c r="CC2283" t="str" cm="1">
        <f t="array" aca="1" ref="CC2283" ca="1">_xlfn._xlws.FILTER(VLOOKUP(CB2276,Arrays!$T:$Z,{1,2,3,4,5,6,7},FALSE),VLOOKUP(CB2276,Arrays!$T:$Z,{1,2,3,4,5,6,7},FALSE)&lt;&gt;0,"")</f>
        <v/>
      </c>
      <c r="CO2283" t="str" cm="1">
        <f t="array" ref="CO2283">_xlfn._xlws.FILTER(SUM(CJ2283:CN2283),SUM(CJ2283:CN2283)&lt;&gt;0,"")</f>
        <v/>
      </c>
      <c r="CX2283" t="str">
        <f ca="1"/>
        <v/>
      </c>
      <c r="DE2283" t="str">
        <f ca="1"/>
        <v/>
      </c>
      <c r="DG2283" t="str">
        <f ca="1"/>
        <v/>
      </c>
      <c r="DH2283">
        <f ca="1"/>
        <v>0</v>
      </c>
      <c r="DI2283">
        <f ca="1"/>
        <v>0</v>
      </c>
      <c r="DJ2283">
        <f ca="1"/>
        <v>0</v>
      </c>
      <c r="DK2283">
        <f ca="1"/>
        <v>0</v>
      </c>
      <c r="DL2283">
        <f ca="1"/>
        <v>0</v>
      </c>
      <c r="DM2283">
        <f ca="1"/>
        <v>0</v>
      </c>
      <c r="DN2283" t="str">
        <f ca="1"/>
        <v/>
      </c>
    </row>
    <row r="2284" spans="13:118">
      <c r="M2284" t="str" cm="1">
        <f t="array" ref="M2284">_xlfn._xlws.FILTER(SUM(H2284:L2284),SUM(H2284:L2284)&lt;&gt;0,"")</f>
        <v/>
      </c>
      <c r="AC2284" t="str">
        <f ca="1"/>
        <v/>
      </c>
      <c r="AE2284">
        <f ca="1"/>
        <v>0</v>
      </c>
      <c r="AF2284">
        <f ca="1"/>
        <v>0</v>
      </c>
      <c r="AG2284">
        <f ca="1"/>
        <v>0</v>
      </c>
      <c r="AH2284">
        <f ca="1"/>
        <v>0</v>
      </c>
      <c r="AI2284">
        <f ca="1"/>
        <v>0</v>
      </c>
      <c r="AJ2284">
        <f ca="1"/>
        <v>0</v>
      </c>
      <c r="AK2284">
        <f ca="1"/>
        <v>0</v>
      </c>
      <c r="AL2284" t="str">
        <f ca="1"/>
        <v/>
      </c>
      <c r="AZ2284" t="str" cm="1">
        <f t="array" ref="AZ2284">_xlfn._xlws.FILTER(SUM(AU2284:AY2284),SUM(AU2284:AY2284)&lt;&gt;0,"")</f>
        <v/>
      </c>
      <c r="BP2284" t="str">
        <f ca="1"/>
        <v/>
      </c>
      <c r="BR2284">
        <f ca="1"/>
        <v>0</v>
      </c>
      <c r="BS2284">
        <f ca="1"/>
        <v>0</v>
      </c>
      <c r="BT2284">
        <f ca="1"/>
        <v>0</v>
      </c>
      <c r="BU2284">
        <f ca="1"/>
        <v>0</v>
      </c>
      <c r="BV2284">
        <f ca="1"/>
        <v>0</v>
      </c>
      <c r="BW2284">
        <f ca="1"/>
        <v>0</v>
      </c>
      <c r="BX2284">
        <f ca="1"/>
        <v>0</v>
      </c>
      <c r="BY2284" t="str">
        <f ca="1"/>
        <v/>
      </c>
      <c r="CC2284" t="str" cm="1">
        <f t="array" aca="1" ref="CC2284" ca="1">_xlfn._xlws.FILTER(VLOOKUP(CB2277,Arrays!$T:$Z,{1,2,3,4,5,6,7},FALSE),VLOOKUP(CB2277,Arrays!$T:$Z,{1,2,3,4,5,6,7},FALSE)&lt;&gt;0,"")</f>
        <v/>
      </c>
      <c r="CO2284" t="str" cm="1">
        <f t="array" ref="CO2284">_xlfn._xlws.FILTER(SUM(CJ2284:CN2284),SUM(CJ2284:CN2284)&lt;&gt;0,"")</f>
        <v/>
      </c>
      <c r="CX2284" t="str">
        <f ca="1"/>
        <v/>
      </c>
      <c r="DE2284" t="str">
        <f ca="1"/>
        <v/>
      </c>
      <c r="DG2284" t="str">
        <f ca="1"/>
        <v/>
      </c>
      <c r="DH2284">
        <f ca="1"/>
        <v>0</v>
      </c>
      <c r="DI2284">
        <f ca="1"/>
        <v>0</v>
      </c>
      <c r="DJ2284">
        <f ca="1"/>
        <v>0</v>
      </c>
      <c r="DK2284">
        <f ca="1"/>
        <v>0</v>
      </c>
      <c r="DL2284">
        <f ca="1"/>
        <v>0</v>
      </c>
      <c r="DM2284">
        <f ca="1"/>
        <v>0</v>
      </c>
      <c r="DN2284" t="str">
        <f ca="1"/>
        <v/>
      </c>
    </row>
    <row r="2285" spans="13:118">
      <c r="M2285" t="str" cm="1">
        <f t="array" ref="M2285">_xlfn._xlws.FILTER(SUM(H2285:L2285),SUM(H2285:L2285)&lt;&gt;0,"")</f>
        <v/>
      </c>
      <c r="AC2285" t="str">
        <f ca="1"/>
        <v/>
      </c>
      <c r="AE2285">
        <f ca="1"/>
        <v>0</v>
      </c>
      <c r="AF2285">
        <f ca="1"/>
        <v>0</v>
      </c>
      <c r="AG2285">
        <f ca="1"/>
        <v>0</v>
      </c>
      <c r="AH2285">
        <f ca="1"/>
        <v>0</v>
      </c>
      <c r="AI2285">
        <f ca="1"/>
        <v>0</v>
      </c>
      <c r="AJ2285">
        <f ca="1"/>
        <v>0</v>
      </c>
      <c r="AK2285">
        <f ca="1"/>
        <v>0</v>
      </c>
      <c r="AL2285" t="str">
        <f ca="1"/>
        <v/>
      </c>
      <c r="AZ2285" t="str" cm="1">
        <f t="array" ref="AZ2285">_xlfn._xlws.FILTER(SUM(AU2285:AY2285),SUM(AU2285:AY2285)&lt;&gt;0,"")</f>
        <v/>
      </c>
      <c r="BP2285" t="str">
        <f ca="1"/>
        <v/>
      </c>
      <c r="BR2285">
        <f ca="1"/>
        <v>0</v>
      </c>
      <c r="BS2285">
        <f ca="1"/>
        <v>0</v>
      </c>
      <c r="BT2285">
        <f ca="1"/>
        <v>0</v>
      </c>
      <c r="BU2285">
        <f ca="1"/>
        <v>0</v>
      </c>
      <c r="BV2285">
        <f ca="1"/>
        <v>0</v>
      </c>
      <c r="BW2285">
        <f ca="1"/>
        <v>0</v>
      </c>
      <c r="BX2285">
        <f ca="1"/>
        <v>0</v>
      </c>
      <c r="BY2285" t="str">
        <f ca="1"/>
        <v/>
      </c>
      <c r="CC2285" t="str" cm="1">
        <f t="array" aca="1" ref="CC2285" ca="1">_xlfn._xlws.FILTER(VLOOKUP(CB2278,Arrays!$T:$Z,{1,2,3,4,5,6,7},FALSE),VLOOKUP(CB2278,Arrays!$T:$Z,{1,2,3,4,5,6,7},FALSE)&lt;&gt;0,"")</f>
        <v/>
      </c>
      <c r="CO2285" t="str" cm="1">
        <f t="array" ref="CO2285">_xlfn._xlws.FILTER(SUM(CJ2285:CN2285),SUM(CJ2285:CN2285)&lt;&gt;0,"")</f>
        <v/>
      </c>
      <c r="CX2285" t="str">
        <f ca="1"/>
        <v/>
      </c>
      <c r="DE2285" t="str">
        <f ca="1"/>
        <v/>
      </c>
      <c r="DG2285" t="str">
        <f ca="1"/>
        <v/>
      </c>
      <c r="DH2285">
        <f ca="1"/>
        <v>0</v>
      </c>
      <c r="DI2285">
        <f ca="1"/>
        <v>0</v>
      </c>
      <c r="DJ2285">
        <f ca="1"/>
        <v>0</v>
      </c>
      <c r="DK2285">
        <f ca="1"/>
        <v>0</v>
      </c>
      <c r="DL2285">
        <f ca="1"/>
        <v>0</v>
      </c>
      <c r="DM2285">
        <f ca="1"/>
        <v>0</v>
      </c>
      <c r="DN2285" t="str">
        <f ca="1"/>
        <v/>
      </c>
    </row>
    <row r="2286" spans="13:118">
      <c r="M2286" t="str" cm="1">
        <f t="array" ref="M2286">_xlfn._xlws.FILTER(SUM(H2286:L2286),SUM(H2286:L2286)&lt;&gt;0,"")</f>
        <v/>
      </c>
      <c r="AC2286" t="str">
        <f ca="1"/>
        <v/>
      </c>
      <c r="AE2286">
        <f ca="1"/>
        <v>0</v>
      </c>
      <c r="AF2286">
        <f ca="1"/>
        <v>0</v>
      </c>
      <c r="AG2286">
        <f ca="1"/>
        <v>0</v>
      </c>
      <c r="AH2286">
        <f ca="1"/>
        <v>0</v>
      </c>
      <c r="AI2286">
        <f ca="1"/>
        <v>0</v>
      </c>
      <c r="AJ2286">
        <f ca="1"/>
        <v>0</v>
      </c>
      <c r="AK2286">
        <f ca="1"/>
        <v>0</v>
      </c>
      <c r="AL2286" t="str">
        <f ca="1"/>
        <v/>
      </c>
      <c r="AZ2286" t="str" cm="1">
        <f t="array" ref="AZ2286">_xlfn._xlws.FILTER(SUM(AU2286:AY2286),SUM(AU2286:AY2286)&lt;&gt;0,"")</f>
        <v/>
      </c>
      <c r="BP2286" t="str">
        <f ca="1"/>
        <v/>
      </c>
      <c r="BR2286">
        <f ca="1"/>
        <v>0</v>
      </c>
      <c r="BS2286">
        <f ca="1"/>
        <v>0</v>
      </c>
      <c r="BT2286">
        <f ca="1"/>
        <v>0</v>
      </c>
      <c r="BU2286">
        <f ca="1"/>
        <v>0</v>
      </c>
      <c r="BV2286">
        <f ca="1"/>
        <v>0</v>
      </c>
      <c r="BW2286">
        <f ca="1"/>
        <v>0</v>
      </c>
      <c r="BX2286">
        <f ca="1"/>
        <v>0</v>
      </c>
      <c r="BY2286" t="str">
        <f ca="1"/>
        <v/>
      </c>
      <c r="CC2286" t="str" cm="1">
        <f t="array" aca="1" ref="CC2286" ca="1">_xlfn._xlws.FILTER(VLOOKUP(CB2279,Arrays!$T:$Z,{1,2,3,4,5,6,7},FALSE),VLOOKUP(CB2279,Arrays!$T:$Z,{1,2,3,4,5,6,7},FALSE)&lt;&gt;0,"")</f>
        <v/>
      </c>
      <c r="CO2286" t="str" cm="1">
        <f t="array" ref="CO2286">_xlfn._xlws.FILTER(SUM(CJ2286:CN2286),SUM(CJ2286:CN2286)&lt;&gt;0,"")</f>
        <v/>
      </c>
      <c r="CX2286" t="str">
        <f ca="1"/>
        <v/>
      </c>
      <c r="DE2286" t="str">
        <f ca="1"/>
        <v/>
      </c>
      <c r="DG2286" t="str">
        <f ca="1"/>
        <v/>
      </c>
      <c r="DH2286">
        <f ca="1"/>
        <v>0</v>
      </c>
      <c r="DI2286">
        <f ca="1"/>
        <v>0</v>
      </c>
      <c r="DJ2286">
        <f ca="1"/>
        <v>0</v>
      </c>
      <c r="DK2286">
        <f ca="1"/>
        <v>0</v>
      </c>
      <c r="DL2286">
        <f ca="1"/>
        <v>0</v>
      </c>
      <c r="DM2286">
        <f ca="1"/>
        <v>0</v>
      </c>
      <c r="DN2286" t="str">
        <f ca="1"/>
        <v/>
      </c>
    </row>
    <row r="2287" spans="13:118">
      <c r="M2287" t="str" cm="1">
        <f t="array" ref="M2287">_xlfn._xlws.FILTER(SUM(H2287:L2287),SUM(H2287:L2287)&lt;&gt;0,"")</f>
        <v/>
      </c>
      <c r="AC2287" t="str">
        <f ca="1"/>
        <v/>
      </c>
      <c r="AE2287">
        <f ca="1"/>
        <v>0</v>
      </c>
      <c r="AF2287">
        <f ca="1"/>
        <v>0</v>
      </c>
      <c r="AG2287">
        <f ca="1"/>
        <v>0</v>
      </c>
      <c r="AH2287">
        <f ca="1"/>
        <v>0</v>
      </c>
      <c r="AI2287">
        <f ca="1"/>
        <v>0</v>
      </c>
      <c r="AJ2287">
        <f ca="1"/>
        <v>0</v>
      </c>
      <c r="AK2287">
        <f ca="1"/>
        <v>0</v>
      </c>
      <c r="AL2287" t="str">
        <f ca="1"/>
        <v/>
      </c>
      <c r="AZ2287" t="str" cm="1">
        <f t="array" ref="AZ2287">_xlfn._xlws.FILTER(SUM(AU2287:AY2287),SUM(AU2287:AY2287)&lt;&gt;0,"")</f>
        <v/>
      </c>
      <c r="BP2287" t="str">
        <f ca="1"/>
        <v/>
      </c>
      <c r="BR2287">
        <f ca="1"/>
        <v>0</v>
      </c>
      <c r="BS2287">
        <f ca="1"/>
        <v>0</v>
      </c>
      <c r="BT2287">
        <f ca="1"/>
        <v>0</v>
      </c>
      <c r="BU2287">
        <f ca="1"/>
        <v>0</v>
      </c>
      <c r="BV2287">
        <f ca="1"/>
        <v>0</v>
      </c>
      <c r="BW2287">
        <f ca="1"/>
        <v>0</v>
      </c>
      <c r="BX2287">
        <f ca="1"/>
        <v>0</v>
      </c>
      <c r="BY2287" t="str">
        <f ca="1"/>
        <v/>
      </c>
      <c r="CC2287" t="str" cm="1">
        <f t="array" aca="1" ref="CC2287" ca="1">_xlfn._xlws.FILTER(VLOOKUP(CB2280,Arrays!$T:$Z,{1,2,3,4,5,6,7},FALSE),VLOOKUP(CB2280,Arrays!$T:$Z,{1,2,3,4,5,6,7},FALSE)&lt;&gt;0,"")</f>
        <v/>
      </c>
      <c r="CO2287" t="str" cm="1">
        <f t="array" ref="CO2287">_xlfn._xlws.FILTER(SUM(CJ2287:CN2287),SUM(CJ2287:CN2287)&lt;&gt;0,"")</f>
        <v/>
      </c>
      <c r="CX2287" t="str">
        <f ca="1"/>
        <v/>
      </c>
      <c r="DE2287" t="str">
        <f ca="1"/>
        <v/>
      </c>
      <c r="DG2287" t="str">
        <f ca="1"/>
        <v/>
      </c>
      <c r="DH2287">
        <f ca="1"/>
        <v>0</v>
      </c>
      <c r="DI2287">
        <f ca="1"/>
        <v>0</v>
      </c>
      <c r="DJ2287">
        <f ca="1"/>
        <v>0</v>
      </c>
      <c r="DK2287">
        <f ca="1"/>
        <v>0</v>
      </c>
      <c r="DL2287">
        <f ca="1"/>
        <v>0</v>
      </c>
      <c r="DM2287">
        <f ca="1"/>
        <v>0</v>
      </c>
      <c r="DN2287" t="str">
        <f ca="1"/>
        <v/>
      </c>
    </row>
    <row r="2288" spans="13:118">
      <c r="M2288" t="str" cm="1">
        <f t="array" ref="M2288">_xlfn._xlws.FILTER(SUM(H2288:L2288),SUM(H2288:L2288)&lt;&gt;0,"")</f>
        <v/>
      </c>
      <c r="AC2288" t="str">
        <f ca="1"/>
        <v/>
      </c>
      <c r="AE2288">
        <f ca="1"/>
        <v>0</v>
      </c>
      <c r="AF2288">
        <f ca="1"/>
        <v>0</v>
      </c>
      <c r="AG2288">
        <f ca="1"/>
        <v>0</v>
      </c>
      <c r="AH2288">
        <f ca="1"/>
        <v>0</v>
      </c>
      <c r="AI2288">
        <f ca="1"/>
        <v>0</v>
      </c>
      <c r="AJ2288">
        <f ca="1"/>
        <v>0</v>
      </c>
      <c r="AK2288">
        <f ca="1"/>
        <v>0</v>
      </c>
      <c r="AL2288" t="str">
        <f ca="1"/>
        <v/>
      </c>
      <c r="AZ2288" t="str" cm="1">
        <f t="array" ref="AZ2288">_xlfn._xlws.FILTER(SUM(AU2288:AY2288),SUM(AU2288:AY2288)&lt;&gt;0,"")</f>
        <v/>
      </c>
      <c r="BP2288" t="str">
        <f ca="1"/>
        <v/>
      </c>
      <c r="BR2288">
        <f ca="1"/>
        <v>0</v>
      </c>
      <c r="BS2288">
        <f ca="1"/>
        <v>0</v>
      </c>
      <c r="BT2288">
        <f ca="1"/>
        <v>0</v>
      </c>
      <c r="BU2288">
        <f ca="1"/>
        <v>0</v>
      </c>
      <c r="BV2288">
        <f ca="1"/>
        <v>0</v>
      </c>
      <c r="BW2288">
        <f ca="1"/>
        <v>0</v>
      </c>
      <c r="BX2288">
        <f ca="1"/>
        <v>0</v>
      </c>
      <c r="BY2288" t="str">
        <f ca="1"/>
        <v/>
      </c>
      <c r="CC2288" t="str" cm="1">
        <f t="array" aca="1" ref="CC2288" ca="1">_xlfn._xlws.FILTER(VLOOKUP(CB2281,Arrays!$T:$Z,{1,2,3,4,5,6,7},FALSE),VLOOKUP(CB2281,Arrays!$T:$Z,{1,2,3,4,5,6,7},FALSE)&lt;&gt;0,"")</f>
        <v/>
      </c>
      <c r="CO2288" t="str" cm="1">
        <f t="array" ref="CO2288">_xlfn._xlws.FILTER(SUM(CJ2288:CN2288),SUM(CJ2288:CN2288)&lt;&gt;0,"")</f>
        <v/>
      </c>
      <c r="CX2288" t="str">
        <f ca="1"/>
        <v/>
      </c>
      <c r="DE2288" t="str">
        <f ca="1"/>
        <v/>
      </c>
      <c r="DG2288" t="str">
        <f ca="1"/>
        <v/>
      </c>
      <c r="DH2288">
        <f ca="1"/>
        <v>0</v>
      </c>
      <c r="DI2288">
        <f ca="1"/>
        <v>0</v>
      </c>
      <c r="DJ2288">
        <f ca="1"/>
        <v>0</v>
      </c>
      <c r="DK2288">
        <f ca="1"/>
        <v>0</v>
      </c>
      <c r="DL2288">
        <f ca="1"/>
        <v>0</v>
      </c>
      <c r="DM2288">
        <f ca="1"/>
        <v>0</v>
      </c>
      <c r="DN2288" t="str">
        <f ca="1"/>
        <v/>
      </c>
    </row>
    <row r="2289" spans="13:118">
      <c r="M2289" t="str" cm="1">
        <f t="array" ref="M2289">_xlfn._xlws.FILTER(SUM(H2289:L2289),SUM(H2289:L2289)&lt;&gt;0,"")</f>
        <v/>
      </c>
      <c r="AC2289" t="str">
        <f ca="1"/>
        <v/>
      </c>
      <c r="AE2289">
        <f ca="1"/>
        <v>0</v>
      </c>
      <c r="AF2289">
        <f ca="1"/>
        <v>0</v>
      </c>
      <c r="AG2289">
        <f ca="1"/>
        <v>0</v>
      </c>
      <c r="AH2289">
        <f ca="1"/>
        <v>0</v>
      </c>
      <c r="AI2289">
        <f ca="1"/>
        <v>0</v>
      </c>
      <c r="AJ2289">
        <f ca="1"/>
        <v>0</v>
      </c>
      <c r="AK2289">
        <f ca="1"/>
        <v>0</v>
      </c>
      <c r="AL2289" t="str">
        <f ca="1"/>
        <v/>
      </c>
      <c r="AZ2289" t="str" cm="1">
        <f t="array" ref="AZ2289">_xlfn._xlws.FILTER(SUM(AU2289:AY2289),SUM(AU2289:AY2289)&lt;&gt;0,"")</f>
        <v/>
      </c>
      <c r="BP2289" t="str">
        <f ca="1"/>
        <v/>
      </c>
      <c r="BR2289">
        <f ca="1"/>
        <v>0</v>
      </c>
      <c r="BS2289">
        <f ca="1"/>
        <v>0</v>
      </c>
      <c r="BT2289">
        <f ca="1"/>
        <v>0</v>
      </c>
      <c r="BU2289">
        <f ca="1"/>
        <v>0</v>
      </c>
      <c r="BV2289">
        <f ca="1"/>
        <v>0</v>
      </c>
      <c r="BW2289">
        <f ca="1"/>
        <v>0</v>
      </c>
      <c r="BX2289">
        <f ca="1"/>
        <v>0</v>
      </c>
      <c r="BY2289" t="str">
        <f ca="1"/>
        <v/>
      </c>
      <c r="CC2289" t="str" cm="1">
        <f t="array" aca="1" ref="CC2289" ca="1">_xlfn._xlws.FILTER(VLOOKUP(CB2282,Arrays!$T:$Z,{1,2,3,4,5,6,7},FALSE),VLOOKUP(CB2282,Arrays!$T:$Z,{1,2,3,4,5,6,7},FALSE)&lt;&gt;0,"")</f>
        <v/>
      </c>
      <c r="CO2289" t="str" cm="1">
        <f t="array" ref="CO2289">_xlfn._xlws.FILTER(SUM(CJ2289:CN2289),SUM(CJ2289:CN2289)&lt;&gt;0,"")</f>
        <v/>
      </c>
      <c r="CX2289" t="str">
        <f ca="1"/>
        <v/>
      </c>
      <c r="DE2289" t="str">
        <f ca="1"/>
        <v/>
      </c>
      <c r="DG2289" t="str">
        <f ca="1"/>
        <v/>
      </c>
      <c r="DH2289">
        <f ca="1"/>
        <v>0</v>
      </c>
      <c r="DI2289">
        <f ca="1"/>
        <v>0</v>
      </c>
      <c r="DJ2289">
        <f ca="1"/>
        <v>0</v>
      </c>
      <c r="DK2289">
        <f ca="1"/>
        <v>0</v>
      </c>
      <c r="DL2289">
        <f ca="1"/>
        <v>0</v>
      </c>
      <c r="DM2289">
        <f ca="1"/>
        <v>0</v>
      </c>
      <c r="DN2289" t="str">
        <f ca="1"/>
        <v/>
      </c>
    </row>
    <row r="2290" spans="13:118">
      <c r="M2290" t="str" cm="1">
        <f t="array" ref="M2290">_xlfn._xlws.FILTER(SUM(H2290:L2290),SUM(H2290:L2290)&lt;&gt;0,"")</f>
        <v/>
      </c>
      <c r="AC2290" t="str">
        <f ca="1"/>
        <v/>
      </c>
      <c r="AE2290">
        <f ca="1"/>
        <v>0</v>
      </c>
      <c r="AF2290">
        <f ca="1"/>
        <v>0</v>
      </c>
      <c r="AG2290">
        <f ca="1"/>
        <v>0</v>
      </c>
      <c r="AH2290">
        <f ca="1"/>
        <v>0</v>
      </c>
      <c r="AI2290">
        <f ca="1"/>
        <v>0</v>
      </c>
      <c r="AJ2290">
        <f ca="1"/>
        <v>0</v>
      </c>
      <c r="AK2290">
        <f ca="1"/>
        <v>0</v>
      </c>
      <c r="AL2290" t="str">
        <f ca="1"/>
        <v/>
      </c>
      <c r="AZ2290" t="str" cm="1">
        <f t="array" ref="AZ2290">_xlfn._xlws.FILTER(SUM(AU2290:AY2290),SUM(AU2290:AY2290)&lt;&gt;0,"")</f>
        <v/>
      </c>
      <c r="BP2290" t="str">
        <f ca="1"/>
        <v/>
      </c>
      <c r="BR2290">
        <f ca="1"/>
        <v>0</v>
      </c>
      <c r="BS2290">
        <f ca="1"/>
        <v>0</v>
      </c>
      <c r="BT2290">
        <f ca="1"/>
        <v>0</v>
      </c>
      <c r="BU2290">
        <f ca="1"/>
        <v>0</v>
      </c>
      <c r="BV2290">
        <f ca="1"/>
        <v>0</v>
      </c>
      <c r="BW2290">
        <f ca="1"/>
        <v>0</v>
      </c>
      <c r="BX2290">
        <f ca="1"/>
        <v>0</v>
      </c>
      <c r="BY2290" t="str">
        <f ca="1"/>
        <v/>
      </c>
      <c r="CC2290" t="str" cm="1">
        <f t="array" aca="1" ref="CC2290" ca="1">_xlfn._xlws.FILTER(VLOOKUP(CB2283,Arrays!$T:$Z,{1,2,3,4,5,6,7},FALSE),VLOOKUP(CB2283,Arrays!$T:$Z,{1,2,3,4,5,6,7},FALSE)&lt;&gt;0,"")</f>
        <v/>
      </c>
      <c r="CO2290" t="str" cm="1">
        <f t="array" ref="CO2290">_xlfn._xlws.FILTER(SUM(CJ2290:CN2290),SUM(CJ2290:CN2290)&lt;&gt;0,"")</f>
        <v/>
      </c>
      <c r="CX2290" t="str">
        <f ca="1"/>
        <v/>
      </c>
      <c r="DE2290" t="str">
        <f ca="1"/>
        <v/>
      </c>
      <c r="DG2290" t="str">
        <f ca="1"/>
        <v/>
      </c>
      <c r="DH2290">
        <f ca="1"/>
        <v>0</v>
      </c>
      <c r="DI2290">
        <f ca="1"/>
        <v>0</v>
      </c>
      <c r="DJ2290">
        <f ca="1"/>
        <v>0</v>
      </c>
      <c r="DK2290">
        <f ca="1"/>
        <v>0</v>
      </c>
      <c r="DL2290">
        <f ca="1"/>
        <v>0</v>
      </c>
      <c r="DM2290">
        <f ca="1"/>
        <v>0</v>
      </c>
      <c r="DN2290" t="str">
        <f ca="1"/>
        <v/>
      </c>
    </row>
    <row r="2291" spans="13:118">
      <c r="M2291" t="str" cm="1">
        <f t="array" ref="M2291">_xlfn._xlws.FILTER(SUM(H2291:L2291),SUM(H2291:L2291)&lt;&gt;0,"")</f>
        <v/>
      </c>
      <c r="AC2291" t="str">
        <f ca="1"/>
        <v/>
      </c>
      <c r="AE2291">
        <f ca="1"/>
        <v>0</v>
      </c>
      <c r="AF2291">
        <f ca="1"/>
        <v>0</v>
      </c>
      <c r="AG2291">
        <f ca="1"/>
        <v>0</v>
      </c>
      <c r="AH2291">
        <f ca="1"/>
        <v>0</v>
      </c>
      <c r="AI2291">
        <f ca="1"/>
        <v>0</v>
      </c>
      <c r="AJ2291">
        <f ca="1"/>
        <v>0</v>
      </c>
      <c r="AK2291">
        <f ca="1"/>
        <v>0</v>
      </c>
      <c r="AL2291" t="str">
        <f ca="1"/>
        <v/>
      </c>
      <c r="AZ2291" t="str" cm="1">
        <f t="array" ref="AZ2291">_xlfn._xlws.FILTER(SUM(AU2291:AY2291),SUM(AU2291:AY2291)&lt;&gt;0,"")</f>
        <v/>
      </c>
      <c r="BP2291" t="str">
        <f ca="1"/>
        <v/>
      </c>
      <c r="BR2291">
        <f ca="1"/>
        <v>0</v>
      </c>
      <c r="BS2291">
        <f ca="1"/>
        <v>0</v>
      </c>
      <c r="BT2291">
        <f ca="1"/>
        <v>0</v>
      </c>
      <c r="BU2291">
        <f ca="1"/>
        <v>0</v>
      </c>
      <c r="BV2291">
        <f ca="1"/>
        <v>0</v>
      </c>
      <c r="BW2291">
        <f ca="1"/>
        <v>0</v>
      </c>
      <c r="BX2291">
        <f ca="1"/>
        <v>0</v>
      </c>
      <c r="BY2291" t="str">
        <f ca="1"/>
        <v/>
      </c>
      <c r="CC2291" t="str" cm="1">
        <f t="array" aca="1" ref="CC2291" ca="1">_xlfn._xlws.FILTER(VLOOKUP(CB2284,Arrays!$T:$Z,{1,2,3,4,5,6,7},FALSE),VLOOKUP(CB2284,Arrays!$T:$Z,{1,2,3,4,5,6,7},FALSE)&lt;&gt;0,"")</f>
        <v/>
      </c>
      <c r="CO2291" t="str" cm="1">
        <f t="array" ref="CO2291">_xlfn._xlws.FILTER(SUM(CJ2291:CN2291),SUM(CJ2291:CN2291)&lt;&gt;0,"")</f>
        <v/>
      </c>
      <c r="CX2291" t="str">
        <f ca="1"/>
        <v/>
      </c>
      <c r="DE2291" t="str">
        <f ca="1"/>
        <v/>
      </c>
      <c r="DG2291" t="str">
        <f ca="1"/>
        <v/>
      </c>
      <c r="DH2291">
        <f ca="1"/>
        <v>0</v>
      </c>
      <c r="DI2291">
        <f ca="1"/>
        <v>0</v>
      </c>
      <c r="DJ2291">
        <f ca="1"/>
        <v>0</v>
      </c>
      <c r="DK2291">
        <f ca="1"/>
        <v>0</v>
      </c>
      <c r="DL2291">
        <f ca="1"/>
        <v>0</v>
      </c>
      <c r="DM2291">
        <f ca="1"/>
        <v>0</v>
      </c>
      <c r="DN2291" t="str">
        <f ca="1"/>
        <v/>
      </c>
    </row>
    <row r="2292" spans="13:118">
      <c r="M2292" t="str" cm="1">
        <f t="array" ref="M2292">_xlfn._xlws.FILTER(SUM(H2292:L2292),SUM(H2292:L2292)&lt;&gt;0,"")</f>
        <v/>
      </c>
      <c r="AC2292" t="str">
        <f ca="1"/>
        <v/>
      </c>
      <c r="AE2292">
        <f ca="1"/>
        <v>0</v>
      </c>
      <c r="AF2292">
        <f ca="1"/>
        <v>0</v>
      </c>
      <c r="AG2292">
        <f ca="1"/>
        <v>0</v>
      </c>
      <c r="AH2292">
        <f ca="1"/>
        <v>0</v>
      </c>
      <c r="AI2292">
        <f ca="1"/>
        <v>0</v>
      </c>
      <c r="AJ2292">
        <f ca="1"/>
        <v>0</v>
      </c>
      <c r="AK2292">
        <f ca="1"/>
        <v>0</v>
      </c>
      <c r="AL2292" t="str">
        <f ca="1"/>
        <v/>
      </c>
      <c r="AZ2292" t="str" cm="1">
        <f t="array" ref="AZ2292">_xlfn._xlws.FILTER(SUM(AU2292:AY2292),SUM(AU2292:AY2292)&lt;&gt;0,"")</f>
        <v/>
      </c>
      <c r="BP2292" t="str">
        <f ca="1"/>
        <v/>
      </c>
      <c r="BR2292">
        <f ca="1"/>
        <v>0</v>
      </c>
      <c r="BS2292">
        <f ca="1"/>
        <v>0</v>
      </c>
      <c r="BT2292">
        <f ca="1"/>
        <v>0</v>
      </c>
      <c r="BU2292">
        <f ca="1"/>
        <v>0</v>
      </c>
      <c r="BV2292">
        <f ca="1"/>
        <v>0</v>
      </c>
      <c r="BW2292">
        <f ca="1"/>
        <v>0</v>
      </c>
      <c r="BX2292">
        <f ca="1"/>
        <v>0</v>
      </c>
      <c r="BY2292" t="str">
        <f ca="1"/>
        <v/>
      </c>
      <c r="CC2292" t="str" cm="1">
        <f t="array" aca="1" ref="CC2292" ca="1">_xlfn._xlws.FILTER(VLOOKUP(CB2285,Arrays!$T:$Z,{1,2,3,4,5,6,7},FALSE),VLOOKUP(CB2285,Arrays!$T:$Z,{1,2,3,4,5,6,7},FALSE)&lt;&gt;0,"")</f>
        <v/>
      </c>
      <c r="CO2292" t="str" cm="1">
        <f t="array" ref="CO2292">_xlfn._xlws.FILTER(SUM(CJ2292:CN2292),SUM(CJ2292:CN2292)&lt;&gt;0,"")</f>
        <v/>
      </c>
      <c r="CX2292" t="str">
        <f ca="1"/>
        <v/>
      </c>
      <c r="DE2292" t="str">
        <f ca="1"/>
        <v/>
      </c>
      <c r="DG2292" t="str">
        <f ca="1"/>
        <v/>
      </c>
      <c r="DH2292">
        <f ca="1"/>
        <v>0</v>
      </c>
      <c r="DI2292">
        <f ca="1"/>
        <v>0</v>
      </c>
      <c r="DJ2292">
        <f ca="1"/>
        <v>0</v>
      </c>
      <c r="DK2292">
        <f ca="1"/>
        <v>0</v>
      </c>
      <c r="DL2292">
        <f ca="1"/>
        <v>0</v>
      </c>
      <c r="DM2292">
        <f ca="1"/>
        <v>0</v>
      </c>
      <c r="DN2292" t="str">
        <f ca="1"/>
        <v/>
      </c>
    </row>
    <row r="2293" spans="13:118">
      <c r="M2293" t="str" cm="1">
        <f t="array" ref="M2293">_xlfn._xlws.FILTER(SUM(H2293:L2293),SUM(H2293:L2293)&lt;&gt;0,"")</f>
        <v/>
      </c>
      <c r="AC2293" t="str">
        <f ca="1"/>
        <v/>
      </c>
      <c r="AE2293">
        <f ca="1"/>
        <v>0</v>
      </c>
      <c r="AF2293">
        <f ca="1"/>
        <v>0</v>
      </c>
      <c r="AG2293">
        <f ca="1"/>
        <v>0</v>
      </c>
      <c r="AH2293">
        <f ca="1"/>
        <v>0</v>
      </c>
      <c r="AI2293">
        <f ca="1"/>
        <v>0</v>
      </c>
      <c r="AJ2293">
        <f ca="1"/>
        <v>0</v>
      </c>
      <c r="AK2293">
        <f ca="1"/>
        <v>0</v>
      </c>
      <c r="AL2293" t="str">
        <f ca="1"/>
        <v/>
      </c>
      <c r="AZ2293" t="str" cm="1">
        <f t="array" ref="AZ2293">_xlfn._xlws.FILTER(SUM(AU2293:AY2293),SUM(AU2293:AY2293)&lt;&gt;0,"")</f>
        <v/>
      </c>
      <c r="BP2293" t="str">
        <f ca="1"/>
        <v/>
      </c>
      <c r="BR2293">
        <f ca="1"/>
        <v>0</v>
      </c>
      <c r="BS2293">
        <f ca="1"/>
        <v>0</v>
      </c>
      <c r="BT2293">
        <f ca="1"/>
        <v>0</v>
      </c>
      <c r="BU2293">
        <f ca="1"/>
        <v>0</v>
      </c>
      <c r="BV2293">
        <f ca="1"/>
        <v>0</v>
      </c>
      <c r="BW2293">
        <f ca="1"/>
        <v>0</v>
      </c>
      <c r="BX2293">
        <f ca="1"/>
        <v>0</v>
      </c>
      <c r="BY2293" t="str">
        <f ca="1"/>
        <v/>
      </c>
      <c r="CC2293" t="str" cm="1">
        <f t="array" aca="1" ref="CC2293" ca="1">_xlfn._xlws.FILTER(VLOOKUP(CB2286,Arrays!$T:$Z,{1,2,3,4,5,6,7},FALSE),VLOOKUP(CB2286,Arrays!$T:$Z,{1,2,3,4,5,6,7},FALSE)&lt;&gt;0,"")</f>
        <v/>
      </c>
      <c r="CO2293" t="str" cm="1">
        <f t="array" ref="CO2293">_xlfn._xlws.FILTER(SUM(CJ2293:CN2293),SUM(CJ2293:CN2293)&lt;&gt;0,"")</f>
        <v/>
      </c>
      <c r="CX2293" t="str">
        <f ca="1"/>
        <v/>
      </c>
      <c r="DE2293" t="str">
        <f ca="1"/>
        <v/>
      </c>
      <c r="DG2293" t="str">
        <f ca="1"/>
        <v/>
      </c>
      <c r="DH2293">
        <f ca="1"/>
        <v>0</v>
      </c>
      <c r="DI2293">
        <f ca="1"/>
        <v>0</v>
      </c>
      <c r="DJ2293">
        <f ca="1"/>
        <v>0</v>
      </c>
      <c r="DK2293">
        <f ca="1"/>
        <v>0</v>
      </c>
      <c r="DL2293">
        <f ca="1"/>
        <v>0</v>
      </c>
      <c r="DM2293">
        <f ca="1"/>
        <v>0</v>
      </c>
      <c r="DN2293" t="str">
        <f ca="1"/>
        <v/>
      </c>
    </row>
    <row r="2294" spans="13:118">
      <c r="M2294" t="str" cm="1">
        <f t="array" ref="M2294">_xlfn._xlws.FILTER(SUM(H2294:L2294),SUM(H2294:L2294)&lt;&gt;0,"")</f>
        <v/>
      </c>
      <c r="AC2294" t="str">
        <f ca="1"/>
        <v/>
      </c>
      <c r="AE2294">
        <f ca="1"/>
        <v>0</v>
      </c>
      <c r="AF2294">
        <f ca="1"/>
        <v>0</v>
      </c>
      <c r="AG2294">
        <f ca="1"/>
        <v>0</v>
      </c>
      <c r="AH2294">
        <f ca="1"/>
        <v>0</v>
      </c>
      <c r="AI2294">
        <f ca="1"/>
        <v>0</v>
      </c>
      <c r="AJ2294">
        <f ca="1"/>
        <v>0</v>
      </c>
      <c r="AK2294">
        <f ca="1"/>
        <v>0</v>
      </c>
      <c r="AL2294" t="str">
        <f ca="1"/>
        <v/>
      </c>
      <c r="AZ2294" t="str" cm="1">
        <f t="array" ref="AZ2294">_xlfn._xlws.FILTER(SUM(AU2294:AY2294),SUM(AU2294:AY2294)&lt;&gt;0,"")</f>
        <v/>
      </c>
      <c r="BP2294" t="str">
        <f ca="1"/>
        <v/>
      </c>
      <c r="BR2294">
        <f ca="1"/>
        <v>0</v>
      </c>
      <c r="BS2294">
        <f ca="1"/>
        <v>0</v>
      </c>
      <c r="BT2294">
        <f ca="1"/>
        <v>0</v>
      </c>
      <c r="BU2294">
        <f ca="1"/>
        <v>0</v>
      </c>
      <c r="BV2294">
        <f ca="1"/>
        <v>0</v>
      </c>
      <c r="BW2294">
        <f ca="1"/>
        <v>0</v>
      </c>
      <c r="BX2294">
        <f ca="1"/>
        <v>0</v>
      </c>
      <c r="BY2294" t="str">
        <f ca="1"/>
        <v/>
      </c>
      <c r="CC2294" t="str" cm="1">
        <f t="array" aca="1" ref="CC2294" ca="1">_xlfn._xlws.FILTER(VLOOKUP(CB2287,Arrays!$T:$Z,{1,2,3,4,5,6,7},FALSE),VLOOKUP(CB2287,Arrays!$T:$Z,{1,2,3,4,5,6,7},FALSE)&lt;&gt;0,"")</f>
        <v/>
      </c>
      <c r="CO2294" t="str" cm="1">
        <f t="array" ref="CO2294">_xlfn._xlws.FILTER(SUM(CJ2294:CN2294),SUM(CJ2294:CN2294)&lt;&gt;0,"")</f>
        <v/>
      </c>
      <c r="CX2294" t="str">
        <f ca="1"/>
        <v/>
      </c>
      <c r="DE2294" t="str">
        <f ca="1"/>
        <v/>
      </c>
      <c r="DG2294" t="str">
        <f ca="1"/>
        <v/>
      </c>
      <c r="DH2294">
        <f ca="1"/>
        <v>0</v>
      </c>
      <c r="DI2294">
        <f ca="1"/>
        <v>0</v>
      </c>
      <c r="DJ2294">
        <f ca="1"/>
        <v>0</v>
      </c>
      <c r="DK2294">
        <f ca="1"/>
        <v>0</v>
      </c>
      <c r="DL2294">
        <f ca="1"/>
        <v>0</v>
      </c>
      <c r="DM2294">
        <f ca="1"/>
        <v>0</v>
      </c>
      <c r="DN2294" t="str">
        <f ca="1"/>
        <v/>
      </c>
    </row>
    <row r="2295" spans="13:118">
      <c r="M2295" t="str" cm="1">
        <f t="array" ref="M2295">_xlfn._xlws.FILTER(SUM(H2295:L2295),SUM(H2295:L2295)&lt;&gt;0,"")</f>
        <v/>
      </c>
      <c r="AC2295" t="str">
        <f ca="1"/>
        <v/>
      </c>
      <c r="AE2295">
        <f ca="1"/>
        <v>0</v>
      </c>
      <c r="AF2295">
        <f ca="1"/>
        <v>0</v>
      </c>
      <c r="AG2295">
        <f ca="1"/>
        <v>0</v>
      </c>
      <c r="AH2295">
        <f ca="1"/>
        <v>0</v>
      </c>
      <c r="AI2295">
        <f ca="1"/>
        <v>0</v>
      </c>
      <c r="AJ2295">
        <f ca="1"/>
        <v>0</v>
      </c>
      <c r="AK2295">
        <f ca="1"/>
        <v>0</v>
      </c>
      <c r="AL2295" t="str">
        <f ca="1"/>
        <v/>
      </c>
      <c r="AZ2295" t="str" cm="1">
        <f t="array" ref="AZ2295">_xlfn._xlws.FILTER(SUM(AU2295:AY2295),SUM(AU2295:AY2295)&lt;&gt;0,"")</f>
        <v/>
      </c>
      <c r="BP2295" t="str">
        <f ca="1"/>
        <v/>
      </c>
      <c r="BR2295">
        <f ca="1"/>
        <v>0</v>
      </c>
      <c r="BS2295">
        <f ca="1"/>
        <v>0</v>
      </c>
      <c r="BT2295">
        <f ca="1"/>
        <v>0</v>
      </c>
      <c r="BU2295">
        <f ca="1"/>
        <v>0</v>
      </c>
      <c r="BV2295">
        <f ca="1"/>
        <v>0</v>
      </c>
      <c r="BW2295">
        <f ca="1"/>
        <v>0</v>
      </c>
      <c r="BX2295">
        <f ca="1"/>
        <v>0</v>
      </c>
      <c r="BY2295" t="str">
        <f ca="1"/>
        <v/>
      </c>
      <c r="CC2295" t="str" cm="1">
        <f t="array" aca="1" ref="CC2295" ca="1">_xlfn._xlws.FILTER(VLOOKUP(CB2288,Arrays!$T:$Z,{1,2,3,4,5,6,7},FALSE),VLOOKUP(CB2288,Arrays!$T:$Z,{1,2,3,4,5,6,7},FALSE)&lt;&gt;0,"")</f>
        <v/>
      </c>
      <c r="CO2295" t="str" cm="1">
        <f t="array" ref="CO2295">_xlfn._xlws.FILTER(SUM(CJ2295:CN2295),SUM(CJ2295:CN2295)&lt;&gt;0,"")</f>
        <v/>
      </c>
      <c r="CX2295" t="str">
        <f ca="1"/>
        <v/>
      </c>
      <c r="DE2295" t="str">
        <f ca="1"/>
        <v/>
      </c>
      <c r="DG2295" t="str">
        <f ca="1"/>
        <v/>
      </c>
      <c r="DH2295">
        <f ca="1"/>
        <v>0</v>
      </c>
      <c r="DI2295">
        <f ca="1"/>
        <v>0</v>
      </c>
      <c r="DJ2295">
        <f ca="1"/>
        <v>0</v>
      </c>
      <c r="DK2295">
        <f ca="1"/>
        <v>0</v>
      </c>
      <c r="DL2295">
        <f ca="1"/>
        <v>0</v>
      </c>
      <c r="DM2295">
        <f ca="1"/>
        <v>0</v>
      </c>
      <c r="DN2295" t="str">
        <f ca="1"/>
        <v/>
      </c>
    </row>
    <row r="2296" spans="13:118">
      <c r="M2296" t="str" cm="1">
        <f t="array" ref="M2296">_xlfn._xlws.FILTER(SUM(H2296:L2296),SUM(H2296:L2296)&lt;&gt;0,"")</f>
        <v/>
      </c>
      <c r="AC2296" t="str">
        <f ca="1"/>
        <v/>
      </c>
      <c r="AE2296">
        <f ca="1"/>
        <v>0</v>
      </c>
      <c r="AF2296">
        <f ca="1"/>
        <v>0</v>
      </c>
      <c r="AG2296">
        <f ca="1"/>
        <v>0</v>
      </c>
      <c r="AH2296">
        <f ca="1"/>
        <v>0</v>
      </c>
      <c r="AI2296">
        <f ca="1"/>
        <v>0</v>
      </c>
      <c r="AJ2296">
        <f ca="1"/>
        <v>0</v>
      </c>
      <c r="AK2296">
        <f ca="1"/>
        <v>0</v>
      </c>
      <c r="AL2296" t="str">
        <f ca="1"/>
        <v/>
      </c>
      <c r="AZ2296" t="str" cm="1">
        <f t="array" ref="AZ2296">_xlfn._xlws.FILTER(SUM(AU2296:AY2296),SUM(AU2296:AY2296)&lt;&gt;0,"")</f>
        <v/>
      </c>
      <c r="BP2296" t="str">
        <f ca="1"/>
        <v/>
      </c>
      <c r="BR2296">
        <f ca="1"/>
        <v>0</v>
      </c>
      <c r="BS2296">
        <f ca="1"/>
        <v>0</v>
      </c>
      <c r="BT2296">
        <f ca="1"/>
        <v>0</v>
      </c>
      <c r="BU2296">
        <f ca="1"/>
        <v>0</v>
      </c>
      <c r="BV2296">
        <f ca="1"/>
        <v>0</v>
      </c>
      <c r="BW2296">
        <f ca="1"/>
        <v>0</v>
      </c>
      <c r="BX2296">
        <f ca="1"/>
        <v>0</v>
      </c>
      <c r="BY2296" t="str">
        <f ca="1"/>
        <v/>
      </c>
      <c r="CC2296" t="str" cm="1">
        <f t="array" aca="1" ref="CC2296" ca="1">_xlfn._xlws.FILTER(VLOOKUP(CB2289,Arrays!$T:$Z,{1,2,3,4,5,6,7},FALSE),VLOOKUP(CB2289,Arrays!$T:$Z,{1,2,3,4,5,6,7},FALSE)&lt;&gt;0,"")</f>
        <v/>
      </c>
      <c r="CO2296" t="str" cm="1">
        <f t="array" ref="CO2296">_xlfn._xlws.FILTER(SUM(CJ2296:CN2296),SUM(CJ2296:CN2296)&lt;&gt;0,"")</f>
        <v/>
      </c>
      <c r="CX2296" t="str">
        <f ca="1"/>
        <v/>
      </c>
      <c r="DE2296" t="str">
        <f ca="1"/>
        <v/>
      </c>
      <c r="DG2296" t="str">
        <f ca="1"/>
        <v/>
      </c>
      <c r="DH2296">
        <f ca="1"/>
        <v>0</v>
      </c>
      <c r="DI2296">
        <f ca="1"/>
        <v>0</v>
      </c>
      <c r="DJ2296">
        <f ca="1"/>
        <v>0</v>
      </c>
      <c r="DK2296">
        <f ca="1"/>
        <v>0</v>
      </c>
      <c r="DL2296">
        <f ca="1"/>
        <v>0</v>
      </c>
      <c r="DM2296">
        <f ca="1"/>
        <v>0</v>
      </c>
      <c r="DN2296" t="str">
        <f ca="1"/>
        <v/>
      </c>
    </row>
    <row r="2297" spans="13:118">
      <c r="M2297" t="str" cm="1">
        <f t="array" ref="M2297">_xlfn._xlws.FILTER(SUM(H2297:L2297),SUM(H2297:L2297)&lt;&gt;0,"")</f>
        <v/>
      </c>
      <c r="AC2297" t="str">
        <f ca="1"/>
        <v/>
      </c>
      <c r="AE2297">
        <f ca="1"/>
        <v>0</v>
      </c>
      <c r="AF2297">
        <f ca="1"/>
        <v>0</v>
      </c>
      <c r="AG2297">
        <f ca="1"/>
        <v>0</v>
      </c>
      <c r="AH2297">
        <f ca="1"/>
        <v>0</v>
      </c>
      <c r="AI2297">
        <f ca="1"/>
        <v>0</v>
      </c>
      <c r="AJ2297">
        <f ca="1"/>
        <v>0</v>
      </c>
      <c r="AK2297">
        <f ca="1"/>
        <v>0</v>
      </c>
      <c r="AL2297" t="str">
        <f ca="1"/>
        <v/>
      </c>
      <c r="AZ2297" t="str" cm="1">
        <f t="array" ref="AZ2297">_xlfn._xlws.FILTER(SUM(AU2297:AY2297),SUM(AU2297:AY2297)&lt;&gt;0,"")</f>
        <v/>
      </c>
      <c r="BP2297" t="str">
        <f ca="1"/>
        <v/>
      </c>
      <c r="BR2297">
        <f ca="1"/>
        <v>0</v>
      </c>
      <c r="BS2297">
        <f ca="1"/>
        <v>0</v>
      </c>
      <c r="BT2297">
        <f ca="1"/>
        <v>0</v>
      </c>
      <c r="BU2297">
        <f ca="1"/>
        <v>0</v>
      </c>
      <c r="BV2297">
        <f ca="1"/>
        <v>0</v>
      </c>
      <c r="BW2297">
        <f ca="1"/>
        <v>0</v>
      </c>
      <c r="BX2297">
        <f ca="1"/>
        <v>0</v>
      </c>
      <c r="BY2297" t="str">
        <f ca="1"/>
        <v/>
      </c>
      <c r="CC2297" t="str" cm="1">
        <f t="array" aca="1" ref="CC2297" ca="1">_xlfn._xlws.FILTER(VLOOKUP(CB2290,Arrays!$T:$Z,{1,2,3,4,5,6,7},FALSE),VLOOKUP(CB2290,Arrays!$T:$Z,{1,2,3,4,5,6,7},FALSE)&lt;&gt;0,"")</f>
        <v/>
      </c>
      <c r="CO2297" t="str" cm="1">
        <f t="array" ref="CO2297">_xlfn._xlws.FILTER(SUM(CJ2297:CN2297),SUM(CJ2297:CN2297)&lt;&gt;0,"")</f>
        <v/>
      </c>
      <c r="CX2297" t="str">
        <f ca="1"/>
        <v/>
      </c>
      <c r="DE2297" t="str">
        <f ca="1"/>
        <v/>
      </c>
      <c r="DG2297" t="str">
        <f ca="1"/>
        <v/>
      </c>
      <c r="DH2297">
        <f ca="1"/>
        <v>0</v>
      </c>
      <c r="DI2297">
        <f ca="1"/>
        <v>0</v>
      </c>
      <c r="DJ2297">
        <f ca="1"/>
        <v>0</v>
      </c>
      <c r="DK2297">
        <f ca="1"/>
        <v>0</v>
      </c>
      <c r="DL2297">
        <f ca="1"/>
        <v>0</v>
      </c>
      <c r="DM2297">
        <f ca="1"/>
        <v>0</v>
      </c>
      <c r="DN2297" t="str">
        <f ca="1"/>
        <v/>
      </c>
    </row>
    <row r="2298" spans="13:118">
      <c r="M2298" t="str" cm="1">
        <f t="array" ref="M2298">_xlfn._xlws.FILTER(SUM(H2298:L2298),SUM(H2298:L2298)&lt;&gt;0,"")</f>
        <v/>
      </c>
      <c r="AC2298" t="str">
        <f ca="1"/>
        <v/>
      </c>
      <c r="AE2298">
        <f ca="1"/>
        <v>0</v>
      </c>
      <c r="AF2298">
        <f ca="1"/>
        <v>0</v>
      </c>
      <c r="AG2298">
        <f ca="1"/>
        <v>0</v>
      </c>
      <c r="AH2298">
        <f ca="1"/>
        <v>0</v>
      </c>
      <c r="AI2298">
        <f ca="1"/>
        <v>0</v>
      </c>
      <c r="AJ2298">
        <f ca="1"/>
        <v>0</v>
      </c>
      <c r="AK2298">
        <f ca="1"/>
        <v>0</v>
      </c>
      <c r="AL2298" t="str">
        <f ca="1"/>
        <v/>
      </c>
      <c r="AZ2298" t="str" cm="1">
        <f t="array" ref="AZ2298">_xlfn._xlws.FILTER(SUM(AU2298:AY2298),SUM(AU2298:AY2298)&lt;&gt;0,"")</f>
        <v/>
      </c>
      <c r="BP2298" t="str">
        <f ca="1"/>
        <v/>
      </c>
      <c r="BR2298">
        <f ca="1"/>
        <v>0</v>
      </c>
      <c r="BS2298">
        <f ca="1"/>
        <v>0</v>
      </c>
      <c r="BT2298">
        <f ca="1"/>
        <v>0</v>
      </c>
      <c r="BU2298">
        <f ca="1"/>
        <v>0</v>
      </c>
      <c r="BV2298">
        <f ca="1"/>
        <v>0</v>
      </c>
      <c r="BW2298">
        <f ca="1"/>
        <v>0</v>
      </c>
      <c r="BX2298">
        <f ca="1"/>
        <v>0</v>
      </c>
      <c r="BY2298" t="str">
        <f ca="1"/>
        <v/>
      </c>
      <c r="CC2298" t="str" cm="1">
        <f t="array" aca="1" ref="CC2298" ca="1">_xlfn._xlws.FILTER(VLOOKUP(CB2291,Arrays!$T:$Z,{1,2,3,4,5,6,7},FALSE),VLOOKUP(CB2291,Arrays!$T:$Z,{1,2,3,4,5,6,7},FALSE)&lt;&gt;0,"")</f>
        <v/>
      </c>
      <c r="CO2298" t="str" cm="1">
        <f t="array" ref="CO2298">_xlfn._xlws.FILTER(SUM(CJ2298:CN2298),SUM(CJ2298:CN2298)&lt;&gt;0,"")</f>
        <v/>
      </c>
      <c r="CX2298" t="str">
        <f ca="1"/>
        <v/>
      </c>
      <c r="DE2298" t="str">
        <f ca="1"/>
        <v/>
      </c>
      <c r="DG2298" t="str">
        <f ca="1"/>
        <v/>
      </c>
      <c r="DH2298">
        <f ca="1"/>
        <v>0</v>
      </c>
      <c r="DI2298">
        <f ca="1"/>
        <v>0</v>
      </c>
      <c r="DJ2298">
        <f ca="1"/>
        <v>0</v>
      </c>
      <c r="DK2298">
        <f ca="1"/>
        <v>0</v>
      </c>
      <c r="DL2298">
        <f ca="1"/>
        <v>0</v>
      </c>
      <c r="DM2298">
        <f ca="1"/>
        <v>0</v>
      </c>
      <c r="DN2298" t="str">
        <f ca="1"/>
        <v/>
      </c>
    </row>
    <row r="2299" spans="13:118">
      <c r="M2299" t="str" cm="1">
        <f t="array" ref="M2299">_xlfn._xlws.FILTER(SUM(H2299:L2299),SUM(H2299:L2299)&lt;&gt;0,"")</f>
        <v/>
      </c>
      <c r="AC2299" t="str">
        <f ca="1"/>
        <v/>
      </c>
      <c r="AE2299">
        <f ca="1"/>
        <v>0</v>
      </c>
      <c r="AF2299">
        <f ca="1"/>
        <v>0</v>
      </c>
      <c r="AG2299">
        <f ca="1"/>
        <v>0</v>
      </c>
      <c r="AH2299">
        <f ca="1"/>
        <v>0</v>
      </c>
      <c r="AI2299">
        <f ca="1"/>
        <v>0</v>
      </c>
      <c r="AJ2299">
        <f ca="1"/>
        <v>0</v>
      </c>
      <c r="AK2299">
        <f ca="1"/>
        <v>0</v>
      </c>
      <c r="AL2299" t="str">
        <f ca="1"/>
        <v/>
      </c>
      <c r="AZ2299" t="str" cm="1">
        <f t="array" ref="AZ2299">_xlfn._xlws.FILTER(SUM(AU2299:AY2299),SUM(AU2299:AY2299)&lt;&gt;0,"")</f>
        <v/>
      </c>
      <c r="BP2299" t="str">
        <f ca="1"/>
        <v/>
      </c>
      <c r="BR2299">
        <f ca="1"/>
        <v>0</v>
      </c>
      <c r="BS2299">
        <f ca="1"/>
        <v>0</v>
      </c>
      <c r="BT2299">
        <f ca="1"/>
        <v>0</v>
      </c>
      <c r="BU2299">
        <f ca="1"/>
        <v>0</v>
      </c>
      <c r="BV2299">
        <f ca="1"/>
        <v>0</v>
      </c>
      <c r="BW2299">
        <f ca="1"/>
        <v>0</v>
      </c>
      <c r="BX2299">
        <f ca="1"/>
        <v>0</v>
      </c>
      <c r="BY2299" t="str">
        <f ca="1"/>
        <v/>
      </c>
      <c r="CC2299" t="str" cm="1">
        <f t="array" aca="1" ref="CC2299" ca="1">_xlfn._xlws.FILTER(VLOOKUP(CB2292,Arrays!$T:$Z,{1,2,3,4,5,6,7},FALSE),VLOOKUP(CB2292,Arrays!$T:$Z,{1,2,3,4,5,6,7},FALSE)&lt;&gt;0,"")</f>
        <v/>
      </c>
      <c r="CO2299" t="str" cm="1">
        <f t="array" ref="CO2299">_xlfn._xlws.FILTER(SUM(CJ2299:CN2299),SUM(CJ2299:CN2299)&lt;&gt;0,"")</f>
        <v/>
      </c>
      <c r="CX2299" t="str">
        <f ca="1"/>
        <v/>
      </c>
      <c r="DE2299" t="str">
        <f ca="1"/>
        <v/>
      </c>
      <c r="DG2299" t="str">
        <f ca="1"/>
        <v/>
      </c>
      <c r="DH2299">
        <f ca="1"/>
        <v>0</v>
      </c>
      <c r="DI2299">
        <f ca="1"/>
        <v>0</v>
      </c>
      <c r="DJ2299">
        <f ca="1"/>
        <v>0</v>
      </c>
      <c r="DK2299">
        <f ca="1"/>
        <v>0</v>
      </c>
      <c r="DL2299">
        <f ca="1"/>
        <v>0</v>
      </c>
      <c r="DM2299">
        <f ca="1"/>
        <v>0</v>
      </c>
      <c r="DN2299" t="str">
        <f ca="1"/>
        <v/>
      </c>
    </row>
    <row r="2300" spans="13:118">
      <c r="M2300" t="str" cm="1">
        <f t="array" ref="M2300">_xlfn._xlws.FILTER(SUM(H2300:L2300),SUM(H2300:L2300)&lt;&gt;0,"")</f>
        <v/>
      </c>
      <c r="AC2300" t="str">
        <f ca="1"/>
        <v/>
      </c>
      <c r="AE2300">
        <f ca="1"/>
        <v>0</v>
      </c>
      <c r="AF2300">
        <f ca="1"/>
        <v>0</v>
      </c>
      <c r="AG2300">
        <f ca="1"/>
        <v>0</v>
      </c>
      <c r="AH2300">
        <f ca="1"/>
        <v>0</v>
      </c>
      <c r="AI2300">
        <f ca="1"/>
        <v>0</v>
      </c>
      <c r="AJ2300">
        <f ca="1"/>
        <v>0</v>
      </c>
      <c r="AK2300">
        <f ca="1"/>
        <v>0</v>
      </c>
      <c r="AL2300" t="str">
        <f ca="1"/>
        <v/>
      </c>
      <c r="AZ2300" t="str" cm="1">
        <f t="array" ref="AZ2300">_xlfn._xlws.FILTER(SUM(AU2300:AY2300),SUM(AU2300:AY2300)&lt;&gt;0,"")</f>
        <v/>
      </c>
      <c r="BP2300" t="str">
        <f ca="1"/>
        <v/>
      </c>
      <c r="BR2300">
        <f ca="1"/>
        <v>0</v>
      </c>
      <c r="BS2300">
        <f ca="1"/>
        <v>0</v>
      </c>
      <c r="BT2300">
        <f ca="1"/>
        <v>0</v>
      </c>
      <c r="BU2300">
        <f ca="1"/>
        <v>0</v>
      </c>
      <c r="BV2300">
        <f ca="1"/>
        <v>0</v>
      </c>
      <c r="BW2300">
        <f ca="1"/>
        <v>0</v>
      </c>
      <c r="BX2300">
        <f ca="1"/>
        <v>0</v>
      </c>
      <c r="BY2300" t="str">
        <f ca="1"/>
        <v/>
      </c>
      <c r="CC2300" t="str" cm="1">
        <f t="array" aca="1" ref="CC2300" ca="1">_xlfn._xlws.FILTER(VLOOKUP(CB2293,Arrays!$T:$Z,{1,2,3,4,5,6,7},FALSE),VLOOKUP(CB2293,Arrays!$T:$Z,{1,2,3,4,5,6,7},FALSE)&lt;&gt;0,"")</f>
        <v/>
      </c>
      <c r="CO2300" t="str" cm="1">
        <f t="array" ref="CO2300">_xlfn._xlws.FILTER(SUM(CJ2300:CN2300),SUM(CJ2300:CN2300)&lt;&gt;0,"")</f>
        <v/>
      </c>
      <c r="CX2300" t="str">
        <f ca="1"/>
        <v/>
      </c>
      <c r="DE2300" t="str">
        <f ca="1"/>
        <v/>
      </c>
      <c r="DG2300" t="str">
        <f ca="1"/>
        <v/>
      </c>
      <c r="DH2300">
        <f ca="1"/>
        <v>0</v>
      </c>
      <c r="DI2300">
        <f ca="1"/>
        <v>0</v>
      </c>
      <c r="DJ2300">
        <f ca="1"/>
        <v>0</v>
      </c>
      <c r="DK2300">
        <f ca="1"/>
        <v>0</v>
      </c>
      <c r="DL2300">
        <f ca="1"/>
        <v>0</v>
      </c>
      <c r="DM2300">
        <f ca="1"/>
        <v>0</v>
      </c>
      <c r="DN2300" t="str">
        <f ca="1"/>
        <v/>
      </c>
    </row>
    <row r="2301" spans="13:118">
      <c r="M2301" t="str" cm="1">
        <f t="array" ref="M2301">_xlfn._xlws.FILTER(SUM(H2301:L2301),SUM(H2301:L2301)&lt;&gt;0,"")</f>
        <v/>
      </c>
      <c r="AC2301" t="str">
        <f ca="1"/>
        <v/>
      </c>
      <c r="AE2301">
        <f ca="1"/>
        <v>0</v>
      </c>
      <c r="AF2301">
        <f ca="1"/>
        <v>0</v>
      </c>
      <c r="AG2301">
        <f ca="1"/>
        <v>0</v>
      </c>
      <c r="AH2301">
        <f ca="1"/>
        <v>0</v>
      </c>
      <c r="AI2301">
        <f ca="1"/>
        <v>0</v>
      </c>
      <c r="AJ2301">
        <f ca="1"/>
        <v>0</v>
      </c>
      <c r="AK2301">
        <f ca="1"/>
        <v>0</v>
      </c>
      <c r="AL2301" t="str">
        <f ca="1"/>
        <v/>
      </c>
      <c r="AZ2301" t="str" cm="1">
        <f t="array" ref="AZ2301">_xlfn._xlws.FILTER(SUM(AU2301:AY2301),SUM(AU2301:AY2301)&lt;&gt;0,"")</f>
        <v/>
      </c>
      <c r="BP2301" t="str">
        <f ca="1"/>
        <v/>
      </c>
      <c r="BR2301">
        <f ca="1"/>
        <v>0</v>
      </c>
      <c r="BS2301">
        <f ca="1"/>
        <v>0</v>
      </c>
      <c r="BT2301">
        <f ca="1"/>
        <v>0</v>
      </c>
      <c r="BU2301">
        <f ca="1"/>
        <v>0</v>
      </c>
      <c r="BV2301">
        <f ca="1"/>
        <v>0</v>
      </c>
      <c r="BW2301">
        <f ca="1"/>
        <v>0</v>
      </c>
      <c r="BX2301">
        <f ca="1"/>
        <v>0</v>
      </c>
      <c r="BY2301" t="str">
        <f ca="1"/>
        <v/>
      </c>
      <c r="CC2301" t="str" cm="1">
        <f t="array" aca="1" ref="CC2301" ca="1">_xlfn._xlws.FILTER(VLOOKUP(CB2294,Arrays!$T:$Z,{1,2,3,4,5,6,7},FALSE),VLOOKUP(CB2294,Arrays!$T:$Z,{1,2,3,4,5,6,7},FALSE)&lt;&gt;0,"")</f>
        <v/>
      </c>
      <c r="CO2301" t="str" cm="1">
        <f t="array" ref="CO2301">_xlfn._xlws.FILTER(SUM(CJ2301:CN2301),SUM(CJ2301:CN2301)&lt;&gt;0,"")</f>
        <v/>
      </c>
      <c r="CX2301" t="str">
        <f ca="1"/>
        <v/>
      </c>
      <c r="DE2301" t="str">
        <f ca="1"/>
        <v/>
      </c>
      <c r="DG2301" t="str">
        <f ca="1"/>
        <v/>
      </c>
      <c r="DH2301">
        <f ca="1"/>
        <v>0</v>
      </c>
      <c r="DI2301">
        <f ca="1"/>
        <v>0</v>
      </c>
      <c r="DJ2301">
        <f ca="1"/>
        <v>0</v>
      </c>
      <c r="DK2301">
        <f ca="1"/>
        <v>0</v>
      </c>
      <c r="DL2301">
        <f ca="1"/>
        <v>0</v>
      </c>
      <c r="DM2301">
        <f ca="1"/>
        <v>0</v>
      </c>
      <c r="DN2301" t="str">
        <f ca="1"/>
        <v/>
      </c>
    </row>
    <row r="2302" spans="13:118">
      <c r="M2302" t="str" cm="1">
        <f t="array" ref="M2302">_xlfn._xlws.FILTER(SUM(H2302:L2302),SUM(H2302:L2302)&lt;&gt;0,"")</f>
        <v/>
      </c>
      <c r="AC2302" t="str">
        <f ca="1"/>
        <v/>
      </c>
      <c r="AE2302">
        <f ca="1"/>
        <v>0</v>
      </c>
      <c r="AF2302">
        <f ca="1"/>
        <v>0</v>
      </c>
      <c r="AG2302">
        <f ca="1"/>
        <v>0</v>
      </c>
      <c r="AH2302">
        <f ca="1"/>
        <v>0</v>
      </c>
      <c r="AI2302">
        <f ca="1"/>
        <v>0</v>
      </c>
      <c r="AJ2302">
        <f ca="1"/>
        <v>0</v>
      </c>
      <c r="AK2302">
        <f ca="1"/>
        <v>0</v>
      </c>
      <c r="AL2302" t="str">
        <f ca="1"/>
        <v/>
      </c>
      <c r="AZ2302" t="str" cm="1">
        <f t="array" ref="AZ2302">_xlfn._xlws.FILTER(SUM(AU2302:AY2302),SUM(AU2302:AY2302)&lt;&gt;0,"")</f>
        <v/>
      </c>
      <c r="BP2302" t="str">
        <f ca="1"/>
        <v/>
      </c>
      <c r="BR2302">
        <f ca="1"/>
        <v>0</v>
      </c>
      <c r="BS2302">
        <f ca="1"/>
        <v>0</v>
      </c>
      <c r="BT2302">
        <f ca="1"/>
        <v>0</v>
      </c>
      <c r="BU2302">
        <f ca="1"/>
        <v>0</v>
      </c>
      <c r="BV2302">
        <f ca="1"/>
        <v>0</v>
      </c>
      <c r="BW2302">
        <f ca="1"/>
        <v>0</v>
      </c>
      <c r="BX2302">
        <f ca="1"/>
        <v>0</v>
      </c>
      <c r="BY2302" t="str">
        <f ca="1"/>
        <v/>
      </c>
      <c r="CC2302" t="str" cm="1">
        <f t="array" aca="1" ref="CC2302" ca="1">_xlfn._xlws.FILTER(VLOOKUP(CB2295,Arrays!$T:$Z,{1,2,3,4,5,6,7},FALSE),VLOOKUP(CB2295,Arrays!$T:$Z,{1,2,3,4,5,6,7},FALSE)&lt;&gt;0,"")</f>
        <v/>
      </c>
      <c r="CO2302" t="str" cm="1">
        <f t="array" ref="CO2302">_xlfn._xlws.FILTER(SUM(CJ2302:CN2302),SUM(CJ2302:CN2302)&lt;&gt;0,"")</f>
        <v/>
      </c>
      <c r="CX2302" t="str">
        <f ca="1"/>
        <v/>
      </c>
      <c r="DE2302" t="str">
        <f ca="1"/>
        <v/>
      </c>
      <c r="DG2302" t="str">
        <f ca="1"/>
        <v/>
      </c>
      <c r="DH2302">
        <f ca="1"/>
        <v>0</v>
      </c>
      <c r="DI2302">
        <f ca="1"/>
        <v>0</v>
      </c>
      <c r="DJ2302">
        <f ca="1"/>
        <v>0</v>
      </c>
      <c r="DK2302">
        <f ca="1"/>
        <v>0</v>
      </c>
      <c r="DL2302">
        <f ca="1"/>
        <v>0</v>
      </c>
      <c r="DM2302">
        <f ca="1"/>
        <v>0</v>
      </c>
      <c r="DN2302" t="str">
        <f ca="1"/>
        <v/>
      </c>
    </row>
    <row r="2303" spans="13:118">
      <c r="M2303" t="str" cm="1">
        <f t="array" ref="M2303">_xlfn._xlws.FILTER(SUM(H2303:L2303),SUM(H2303:L2303)&lt;&gt;0,"")</f>
        <v/>
      </c>
      <c r="AC2303" t="str">
        <f ca="1"/>
        <v/>
      </c>
      <c r="AE2303">
        <f ca="1"/>
        <v>0</v>
      </c>
      <c r="AF2303">
        <f ca="1"/>
        <v>0</v>
      </c>
      <c r="AG2303">
        <f ca="1"/>
        <v>0</v>
      </c>
      <c r="AH2303">
        <f ca="1"/>
        <v>0</v>
      </c>
      <c r="AI2303">
        <f ca="1"/>
        <v>0</v>
      </c>
      <c r="AJ2303">
        <f ca="1"/>
        <v>0</v>
      </c>
      <c r="AK2303">
        <f ca="1"/>
        <v>0</v>
      </c>
      <c r="AL2303" t="str">
        <f ca="1"/>
        <v/>
      </c>
      <c r="AZ2303" t="str" cm="1">
        <f t="array" ref="AZ2303">_xlfn._xlws.FILTER(SUM(AU2303:AY2303),SUM(AU2303:AY2303)&lt;&gt;0,"")</f>
        <v/>
      </c>
      <c r="BP2303" t="str">
        <f ca="1"/>
        <v/>
      </c>
      <c r="BR2303">
        <f ca="1"/>
        <v>0</v>
      </c>
      <c r="BS2303">
        <f ca="1"/>
        <v>0</v>
      </c>
      <c r="BT2303">
        <f ca="1"/>
        <v>0</v>
      </c>
      <c r="BU2303">
        <f ca="1"/>
        <v>0</v>
      </c>
      <c r="BV2303">
        <f ca="1"/>
        <v>0</v>
      </c>
      <c r="BW2303">
        <f ca="1"/>
        <v>0</v>
      </c>
      <c r="BX2303">
        <f ca="1"/>
        <v>0</v>
      </c>
      <c r="BY2303" t="str">
        <f ca="1"/>
        <v/>
      </c>
      <c r="CC2303" t="str" cm="1">
        <f t="array" aca="1" ref="CC2303" ca="1">_xlfn._xlws.FILTER(VLOOKUP(CB2296,Arrays!$T:$Z,{1,2,3,4,5,6,7},FALSE),VLOOKUP(CB2296,Arrays!$T:$Z,{1,2,3,4,5,6,7},FALSE)&lt;&gt;0,"")</f>
        <v/>
      </c>
      <c r="CO2303" t="str" cm="1">
        <f t="array" ref="CO2303">_xlfn._xlws.FILTER(SUM(CJ2303:CN2303),SUM(CJ2303:CN2303)&lt;&gt;0,"")</f>
        <v/>
      </c>
      <c r="CX2303" t="str">
        <f ca="1"/>
        <v/>
      </c>
      <c r="DE2303" t="str">
        <f ca="1"/>
        <v/>
      </c>
      <c r="DG2303" t="str">
        <f ca="1"/>
        <v/>
      </c>
      <c r="DH2303">
        <f ca="1"/>
        <v>0</v>
      </c>
      <c r="DI2303">
        <f ca="1"/>
        <v>0</v>
      </c>
      <c r="DJ2303">
        <f ca="1"/>
        <v>0</v>
      </c>
      <c r="DK2303">
        <f ca="1"/>
        <v>0</v>
      </c>
      <c r="DL2303">
        <f ca="1"/>
        <v>0</v>
      </c>
      <c r="DM2303">
        <f ca="1"/>
        <v>0</v>
      </c>
      <c r="DN2303" t="str">
        <f ca="1"/>
        <v/>
      </c>
    </row>
    <row r="2304" spans="13:118">
      <c r="M2304" t="str" cm="1">
        <f t="array" ref="M2304">_xlfn._xlws.FILTER(SUM(H2304:L2304),SUM(H2304:L2304)&lt;&gt;0,"")</f>
        <v/>
      </c>
      <c r="AC2304" t="str">
        <f ca="1"/>
        <v/>
      </c>
      <c r="AE2304">
        <f ca="1"/>
        <v>0</v>
      </c>
      <c r="AF2304">
        <f ca="1"/>
        <v>0</v>
      </c>
      <c r="AG2304">
        <f ca="1"/>
        <v>0</v>
      </c>
      <c r="AH2304">
        <f ca="1"/>
        <v>0</v>
      </c>
      <c r="AI2304">
        <f ca="1"/>
        <v>0</v>
      </c>
      <c r="AJ2304">
        <f ca="1"/>
        <v>0</v>
      </c>
      <c r="AK2304">
        <f ca="1"/>
        <v>0</v>
      </c>
      <c r="AL2304" t="str">
        <f ca="1"/>
        <v/>
      </c>
      <c r="AZ2304" t="str" cm="1">
        <f t="array" ref="AZ2304">_xlfn._xlws.FILTER(SUM(AU2304:AY2304),SUM(AU2304:AY2304)&lt;&gt;0,"")</f>
        <v/>
      </c>
      <c r="BP2304" t="str">
        <f ca="1"/>
        <v/>
      </c>
      <c r="BR2304">
        <f ca="1"/>
        <v>0</v>
      </c>
      <c r="BS2304">
        <f ca="1"/>
        <v>0</v>
      </c>
      <c r="BT2304">
        <f ca="1"/>
        <v>0</v>
      </c>
      <c r="BU2304">
        <f ca="1"/>
        <v>0</v>
      </c>
      <c r="BV2304">
        <f ca="1"/>
        <v>0</v>
      </c>
      <c r="BW2304">
        <f ca="1"/>
        <v>0</v>
      </c>
      <c r="BX2304">
        <f ca="1"/>
        <v>0</v>
      </c>
      <c r="BY2304" t="str">
        <f ca="1"/>
        <v/>
      </c>
      <c r="CC2304" t="str" cm="1">
        <f t="array" aca="1" ref="CC2304" ca="1">_xlfn._xlws.FILTER(VLOOKUP(CB2297,Arrays!$T:$Z,{1,2,3,4,5,6,7},FALSE),VLOOKUP(CB2297,Arrays!$T:$Z,{1,2,3,4,5,6,7},FALSE)&lt;&gt;0,"")</f>
        <v/>
      </c>
      <c r="CO2304" t="str" cm="1">
        <f t="array" ref="CO2304">_xlfn._xlws.FILTER(SUM(CJ2304:CN2304),SUM(CJ2304:CN2304)&lt;&gt;0,"")</f>
        <v/>
      </c>
      <c r="CX2304" t="str">
        <f ca="1"/>
        <v/>
      </c>
      <c r="DE2304" t="str">
        <f ca="1"/>
        <v/>
      </c>
      <c r="DG2304" t="str">
        <f ca="1"/>
        <v/>
      </c>
      <c r="DH2304">
        <f ca="1"/>
        <v>0</v>
      </c>
      <c r="DI2304">
        <f ca="1"/>
        <v>0</v>
      </c>
      <c r="DJ2304">
        <f ca="1"/>
        <v>0</v>
      </c>
      <c r="DK2304">
        <f ca="1"/>
        <v>0</v>
      </c>
      <c r="DL2304">
        <f ca="1"/>
        <v>0</v>
      </c>
      <c r="DM2304">
        <f ca="1"/>
        <v>0</v>
      </c>
      <c r="DN2304" t="str">
        <f ca="1"/>
        <v/>
      </c>
    </row>
    <row r="2305" spans="13:118">
      <c r="M2305" t="str" cm="1">
        <f t="array" ref="M2305">_xlfn._xlws.FILTER(SUM(H2305:L2305),SUM(H2305:L2305)&lt;&gt;0,"")</f>
        <v/>
      </c>
      <c r="AC2305" t="str">
        <f ca="1"/>
        <v/>
      </c>
      <c r="AE2305">
        <f ca="1"/>
        <v>0</v>
      </c>
      <c r="AF2305">
        <f ca="1"/>
        <v>0</v>
      </c>
      <c r="AG2305">
        <f ca="1"/>
        <v>0</v>
      </c>
      <c r="AH2305">
        <f ca="1"/>
        <v>0</v>
      </c>
      <c r="AI2305">
        <f ca="1"/>
        <v>0</v>
      </c>
      <c r="AJ2305">
        <f ca="1"/>
        <v>0</v>
      </c>
      <c r="AK2305">
        <f ca="1"/>
        <v>0</v>
      </c>
      <c r="AL2305" t="str">
        <f ca="1"/>
        <v/>
      </c>
      <c r="AZ2305" t="str" cm="1">
        <f t="array" ref="AZ2305">_xlfn._xlws.FILTER(SUM(AU2305:AY2305),SUM(AU2305:AY2305)&lt;&gt;0,"")</f>
        <v/>
      </c>
      <c r="BP2305" t="str">
        <f ca="1"/>
        <v/>
      </c>
      <c r="BR2305">
        <f ca="1"/>
        <v>0</v>
      </c>
      <c r="BS2305">
        <f ca="1"/>
        <v>0</v>
      </c>
      <c r="BT2305">
        <f ca="1"/>
        <v>0</v>
      </c>
      <c r="BU2305">
        <f ca="1"/>
        <v>0</v>
      </c>
      <c r="BV2305">
        <f ca="1"/>
        <v>0</v>
      </c>
      <c r="BW2305">
        <f ca="1"/>
        <v>0</v>
      </c>
      <c r="BX2305">
        <f ca="1"/>
        <v>0</v>
      </c>
      <c r="BY2305" t="str">
        <f ca="1"/>
        <v/>
      </c>
      <c r="CC2305" t="str" cm="1">
        <f t="array" aca="1" ref="CC2305" ca="1">_xlfn._xlws.FILTER(VLOOKUP(CB2298,Arrays!$T:$Z,{1,2,3,4,5,6,7},FALSE),VLOOKUP(CB2298,Arrays!$T:$Z,{1,2,3,4,5,6,7},FALSE)&lt;&gt;0,"")</f>
        <v/>
      </c>
      <c r="CO2305" t="str" cm="1">
        <f t="array" ref="CO2305">_xlfn._xlws.FILTER(SUM(CJ2305:CN2305),SUM(CJ2305:CN2305)&lt;&gt;0,"")</f>
        <v/>
      </c>
      <c r="CX2305" t="str">
        <f ca="1"/>
        <v/>
      </c>
      <c r="DE2305" t="str">
        <f ca="1"/>
        <v/>
      </c>
      <c r="DG2305" t="str">
        <f ca="1"/>
        <v/>
      </c>
      <c r="DH2305">
        <f ca="1"/>
        <v>0</v>
      </c>
      <c r="DI2305">
        <f ca="1"/>
        <v>0</v>
      </c>
      <c r="DJ2305">
        <f ca="1"/>
        <v>0</v>
      </c>
      <c r="DK2305">
        <f ca="1"/>
        <v>0</v>
      </c>
      <c r="DL2305">
        <f ca="1"/>
        <v>0</v>
      </c>
      <c r="DM2305">
        <f ca="1"/>
        <v>0</v>
      </c>
      <c r="DN2305" t="str">
        <f ca="1"/>
        <v/>
      </c>
    </row>
    <row r="2306" spans="13:118">
      <c r="M2306" t="str" cm="1">
        <f t="array" ref="M2306">_xlfn._xlws.FILTER(SUM(H2306:L2306),SUM(H2306:L2306)&lt;&gt;0,"")</f>
        <v/>
      </c>
      <c r="AC2306" t="str">
        <f ca="1"/>
        <v/>
      </c>
      <c r="AE2306">
        <f ca="1"/>
        <v>0</v>
      </c>
      <c r="AF2306">
        <f ca="1"/>
        <v>0</v>
      </c>
      <c r="AG2306">
        <f ca="1"/>
        <v>0</v>
      </c>
      <c r="AH2306">
        <f ca="1"/>
        <v>0</v>
      </c>
      <c r="AI2306">
        <f ca="1"/>
        <v>0</v>
      </c>
      <c r="AJ2306">
        <f ca="1"/>
        <v>0</v>
      </c>
      <c r="AK2306">
        <f ca="1"/>
        <v>0</v>
      </c>
      <c r="AL2306" t="str">
        <f ca="1"/>
        <v/>
      </c>
      <c r="AZ2306" t="str" cm="1">
        <f t="array" ref="AZ2306">_xlfn._xlws.FILTER(SUM(AU2306:AY2306),SUM(AU2306:AY2306)&lt;&gt;0,"")</f>
        <v/>
      </c>
      <c r="BP2306" t="str">
        <f ca="1"/>
        <v/>
      </c>
      <c r="BR2306">
        <f ca="1"/>
        <v>0</v>
      </c>
      <c r="BS2306">
        <f ca="1"/>
        <v>0</v>
      </c>
      <c r="BT2306">
        <f ca="1"/>
        <v>0</v>
      </c>
      <c r="BU2306">
        <f ca="1"/>
        <v>0</v>
      </c>
      <c r="BV2306">
        <f ca="1"/>
        <v>0</v>
      </c>
      <c r="BW2306">
        <f ca="1"/>
        <v>0</v>
      </c>
      <c r="BX2306">
        <f ca="1"/>
        <v>0</v>
      </c>
      <c r="BY2306" t="str">
        <f ca="1"/>
        <v/>
      </c>
      <c r="CC2306" t="str" cm="1">
        <f t="array" aca="1" ref="CC2306" ca="1">_xlfn._xlws.FILTER(VLOOKUP(CB2299,Arrays!$T:$Z,{1,2,3,4,5,6,7},FALSE),VLOOKUP(CB2299,Arrays!$T:$Z,{1,2,3,4,5,6,7},FALSE)&lt;&gt;0,"")</f>
        <v/>
      </c>
      <c r="CO2306" t="str" cm="1">
        <f t="array" ref="CO2306">_xlfn._xlws.FILTER(SUM(CJ2306:CN2306),SUM(CJ2306:CN2306)&lt;&gt;0,"")</f>
        <v/>
      </c>
      <c r="CX2306" t="str">
        <f ca="1"/>
        <v/>
      </c>
      <c r="DE2306" t="str">
        <f ca="1"/>
        <v/>
      </c>
      <c r="DG2306" t="str">
        <f ca="1"/>
        <v/>
      </c>
      <c r="DH2306">
        <f ca="1"/>
        <v>0</v>
      </c>
      <c r="DI2306">
        <f ca="1"/>
        <v>0</v>
      </c>
      <c r="DJ2306">
        <f ca="1"/>
        <v>0</v>
      </c>
      <c r="DK2306">
        <f ca="1"/>
        <v>0</v>
      </c>
      <c r="DL2306">
        <f ca="1"/>
        <v>0</v>
      </c>
      <c r="DM2306">
        <f ca="1"/>
        <v>0</v>
      </c>
      <c r="DN2306" t="str">
        <f ca="1"/>
        <v/>
      </c>
    </row>
    <row r="2307" spans="13:118">
      <c r="M2307" t="str" cm="1">
        <f t="array" ref="M2307">_xlfn._xlws.FILTER(SUM(H2307:L2307),SUM(H2307:L2307)&lt;&gt;0,"")</f>
        <v/>
      </c>
      <c r="AC2307" t="str">
        <f ca="1"/>
        <v/>
      </c>
      <c r="AE2307">
        <f ca="1"/>
        <v>0</v>
      </c>
      <c r="AF2307">
        <f ca="1"/>
        <v>0</v>
      </c>
      <c r="AG2307">
        <f ca="1"/>
        <v>0</v>
      </c>
      <c r="AH2307">
        <f ca="1"/>
        <v>0</v>
      </c>
      <c r="AI2307">
        <f ca="1"/>
        <v>0</v>
      </c>
      <c r="AJ2307">
        <f ca="1"/>
        <v>0</v>
      </c>
      <c r="AK2307">
        <f ca="1"/>
        <v>0</v>
      </c>
      <c r="AL2307" t="str">
        <f ca="1"/>
        <v/>
      </c>
      <c r="AZ2307" t="str" cm="1">
        <f t="array" ref="AZ2307">_xlfn._xlws.FILTER(SUM(AU2307:AY2307),SUM(AU2307:AY2307)&lt;&gt;0,"")</f>
        <v/>
      </c>
      <c r="BP2307" t="str">
        <f ca="1"/>
        <v/>
      </c>
      <c r="BR2307">
        <f ca="1"/>
        <v>0</v>
      </c>
      <c r="BS2307">
        <f ca="1"/>
        <v>0</v>
      </c>
      <c r="BT2307">
        <f ca="1"/>
        <v>0</v>
      </c>
      <c r="BU2307">
        <f ca="1"/>
        <v>0</v>
      </c>
      <c r="BV2307">
        <f ca="1"/>
        <v>0</v>
      </c>
      <c r="BW2307">
        <f ca="1"/>
        <v>0</v>
      </c>
      <c r="BX2307">
        <f ca="1"/>
        <v>0</v>
      </c>
      <c r="BY2307" t="str">
        <f ca="1"/>
        <v/>
      </c>
      <c r="CC2307" t="str" cm="1">
        <f t="array" aca="1" ref="CC2307" ca="1">_xlfn._xlws.FILTER(VLOOKUP(CB2300,Arrays!$T:$Z,{1,2,3,4,5,6,7},FALSE),VLOOKUP(CB2300,Arrays!$T:$Z,{1,2,3,4,5,6,7},FALSE)&lt;&gt;0,"")</f>
        <v/>
      </c>
      <c r="CO2307" t="str" cm="1">
        <f t="array" ref="CO2307">_xlfn._xlws.FILTER(SUM(CJ2307:CN2307),SUM(CJ2307:CN2307)&lt;&gt;0,"")</f>
        <v/>
      </c>
      <c r="CX2307" t="str">
        <f ca="1"/>
        <v/>
      </c>
      <c r="DE2307" t="str">
        <f ca="1"/>
        <v/>
      </c>
      <c r="DG2307" t="str">
        <f ca="1"/>
        <v/>
      </c>
      <c r="DH2307">
        <f ca="1"/>
        <v>0</v>
      </c>
      <c r="DI2307">
        <f ca="1"/>
        <v>0</v>
      </c>
      <c r="DJ2307">
        <f ca="1"/>
        <v>0</v>
      </c>
      <c r="DK2307">
        <f ca="1"/>
        <v>0</v>
      </c>
      <c r="DL2307">
        <f ca="1"/>
        <v>0</v>
      </c>
      <c r="DM2307">
        <f ca="1"/>
        <v>0</v>
      </c>
      <c r="DN2307" t="str">
        <f ca="1"/>
        <v/>
      </c>
    </row>
    <row r="2308" spans="13:118">
      <c r="M2308" t="str" cm="1">
        <f t="array" ref="M2308">_xlfn._xlws.FILTER(SUM(H2308:L2308),SUM(H2308:L2308)&lt;&gt;0,"")</f>
        <v/>
      </c>
      <c r="AC2308" t="str">
        <f ca="1"/>
        <v/>
      </c>
      <c r="AE2308">
        <f ca="1"/>
        <v>0</v>
      </c>
      <c r="AF2308">
        <f ca="1"/>
        <v>0</v>
      </c>
      <c r="AG2308">
        <f ca="1"/>
        <v>0</v>
      </c>
      <c r="AH2308">
        <f ca="1"/>
        <v>0</v>
      </c>
      <c r="AI2308">
        <f ca="1"/>
        <v>0</v>
      </c>
      <c r="AJ2308">
        <f ca="1"/>
        <v>0</v>
      </c>
      <c r="AK2308">
        <f ca="1"/>
        <v>0</v>
      </c>
      <c r="AL2308" t="str">
        <f ca="1"/>
        <v/>
      </c>
      <c r="AZ2308" t="str" cm="1">
        <f t="array" ref="AZ2308">_xlfn._xlws.FILTER(SUM(AU2308:AY2308),SUM(AU2308:AY2308)&lt;&gt;0,"")</f>
        <v/>
      </c>
      <c r="BP2308" t="str">
        <f ca="1"/>
        <v/>
      </c>
      <c r="BR2308">
        <f ca="1"/>
        <v>0</v>
      </c>
      <c r="BS2308">
        <f ca="1"/>
        <v>0</v>
      </c>
      <c r="BT2308">
        <f ca="1"/>
        <v>0</v>
      </c>
      <c r="BU2308">
        <f ca="1"/>
        <v>0</v>
      </c>
      <c r="BV2308">
        <f ca="1"/>
        <v>0</v>
      </c>
      <c r="BW2308">
        <f ca="1"/>
        <v>0</v>
      </c>
      <c r="BX2308">
        <f ca="1"/>
        <v>0</v>
      </c>
      <c r="BY2308" t="str">
        <f ca="1"/>
        <v/>
      </c>
      <c r="CC2308" t="str" cm="1">
        <f t="array" aca="1" ref="CC2308" ca="1">_xlfn._xlws.FILTER(VLOOKUP(CB2301,Arrays!$T:$Z,{1,2,3,4,5,6,7},FALSE),VLOOKUP(CB2301,Arrays!$T:$Z,{1,2,3,4,5,6,7},FALSE)&lt;&gt;0,"")</f>
        <v/>
      </c>
      <c r="CO2308" t="str" cm="1">
        <f t="array" ref="CO2308">_xlfn._xlws.FILTER(SUM(CJ2308:CN2308),SUM(CJ2308:CN2308)&lt;&gt;0,"")</f>
        <v/>
      </c>
      <c r="CX2308" t="str">
        <f ca="1"/>
        <v/>
      </c>
      <c r="DE2308" t="str">
        <f ca="1"/>
        <v/>
      </c>
      <c r="DG2308" t="str">
        <f ca="1"/>
        <v/>
      </c>
      <c r="DH2308">
        <f ca="1"/>
        <v>0</v>
      </c>
      <c r="DI2308">
        <f ca="1"/>
        <v>0</v>
      </c>
      <c r="DJ2308">
        <f ca="1"/>
        <v>0</v>
      </c>
      <c r="DK2308">
        <f ca="1"/>
        <v>0</v>
      </c>
      <c r="DL2308">
        <f ca="1"/>
        <v>0</v>
      </c>
      <c r="DM2308">
        <f ca="1"/>
        <v>0</v>
      </c>
      <c r="DN2308" t="str">
        <f ca="1"/>
        <v/>
      </c>
    </row>
    <row r="2309" spans="13:118">
      <c r="M2309" t="str" cm="1">
        <f t="array" ref="M2309">_xlfn._xlws.FILTER(SUM(H2309:L2309),SUM(H2309:L2309)&lt;&gt;0,"")</f>
        <v/>
      </c>
      <c r="AC2309" t="str">
        <f ca="1"/>
        <v/>
      </c>
      <c r="AE2309">
        <f ca="1"/>
        <v>0</v>
      </c>
      <c r="AF2309">
        <f ca="1"/>
        <v>0</v>
      </c>
      <c r="AG2309">
        <f ca="1"/>
        <v>0</v>
      </c>
      <c r="AH2309">
        <f ca="1"/>
        <v>0</v>
      </c>
      <c r="AI2309">
        <f ca="1"/>
        <v>0</v>
      </c>
      <c r="AJ2309">
        <f ca="1"/>
        <v>0</v>
      </c>
      <c r="AK2309">
        <f ca="1"/>
        <v>0</v>
      </c>
      <c r="AL2309" t="str">
        <f ca="1"/>
        <v/>
      </c>
      <c r="AZ2309" t="str" cm="1">
        <f t="array" ref="AZ2309">_xlfn._xlws.FILTER(SUM(AU2309:AY2309),SUM(AU2309:AY2309)&lt;&gt;0,"")</f>
        <v/>
      </c>
      <c r="BP2309" t="str">
        <f ca="1"/>
        <v/>
      </c>
      <c r="BR2309">
        <f ca="1"/>
        <v>0</v>
      </c>
      <c r="BS2309">
        <f ca="1"/>
        <v>0</v>
      </c>
      <c r="BT2309">
        <f ca="1"/>
        <v>0</v>
      </c>
      <c r="BU2309">
        <f ca="1"/>
        <v>0</v>
      </c>
      <c r="BV2309">
        <f ca="1"/>
        <v>0</v>
      </c>
      <c r="BW2309">
        <f ca="1"/>
        <v>0</v>
      </c>
      <c r="BX2309">
        <f ca="1"/>
        <v>0</v>
      </c>
      <c r="BY2309" t="str">
        <f ca="1"/>
        <v/>
      </c>
      <c r="CC2309" t="str" cm="1">
        <f t="array" aca="1" ref="CC2309" ca="1">_xlfn._xlws.FILTER(VLOOKUP(CB2302,Arrays!$T:$Z,{1,2,3,4,5,6,7},FALSE),VLOOKUP(CB2302,Arrays!$T:$Z,{1,2,3,4,5,6,7},FALSE)&lt;&gt;0,"")</f>
        <v/>
      </c>
      <c r="CO2309" t="str" cm="1">
        <f t="array" ref="CO2309">_xlfn._xlws.FILTER(SUM(CJ2309:CN2309),SUM(CJ2309:CN2309)&lt;&gt;0,"")</f>
        <v/>
      </c>
      <c r="CX2309" t="str">
        <f ca="1"/>
        <v/>
      </c>
      <c r="DE2309" t="str">
        <f ca="1"/>
        <v/>
      </c>
      <c r="DG2309" t="str">
        <f ca="1"/>
        <v/>
      </c>
      <c r="DH2309">
        <f ca="1"/>
        <v>0</v>
      </c>
      <c r="DI2309">
        <f ca="1"/>
        <v>0</v>
      </c>
      <c r="DJ2309">
        <f ca="1"/>
        <v>0</v>
      </c>
      <c r="DK2309">
        <f ca="1"/>
        <v>0</v>
      </c>
      <c r="DL2309">
        <f ca="1"/>
        <v>0</v>
      </c>
      <c r="DM2309">
        <f ca="1"/>
        <v>0</v>
      </c>
      <c r="DN2309" t="str">
        <f ca="1"/>
        <v/>
      </c>
    </row>
    <row r="2310" spans="13:118">
      <c r="M2310" t="str" cm="1">
        <f t="array" ref="M2310">_xlfn._xlws.FILTER(SUM(H2310:L2310),SUM(H2310:L2310)&lt;&gt;0,"")</f>
        <v/>
      </c>
      <c r="AC2310" t="str">
        <f ca="1"/>
        <v/>
      </c>
      <c r="AE2310">
        <f ca="1"/>
        <v>0</v>
      </c>
      <c r="AF2310">
        <f ca="1"/>
        <v>0</v>
      </c>
      <c r="AG2310">
        <f ca="1"/>
        <v>0</v>
      </c>
      <c r="AH2310">
        <f ca="1"/>
        <v>0</v>
      </c>
      <c r="AI2310">
        <f ca="1"/>
        <v>0</v>
      </c>
      <c r="AJ2310">
        <f ca="1"/>
        <v>0</v>
      </c>
      <c r="AK2310">
        <f ca="1"/>
        <v>0</v>
      </c>
      <c r="AL2310" t="str">
        <f ca="1"/>
        <v/>
      </c>
      <c r="AZ2310" t="str" cm="1">
        <f t="array" ref="AZ2310">_xlfn._xlws.FILTER(SUM(AU2310:AY2310),SUM(AU2310:AY2310)&lt;&gt;0,"")</f>
        <v/>
      </c>
      <c r="BP2310" t="str">
        <f ca="1"/>
        <v/>
      </c>
      <c r="BR2310">
        <f ca="1"/>
        <v>0</v>
      </c>
      <c r="BS2310">
        <f ca="1"/>
        <v>0</v>
      </c>
      <c r="BT2310">
        <f ca="1"/>
        <v>0</v>
      </c>
      <c r="BU2310">
        <f ca="1"/>
        <v>0</v>
      </c>
      <c r="BV2310">
        <f ca="1"/>
        <v>0</v>
      </c>
      <c r="BW2310">
        <f ca="1"/>
        <v>0</v>
      </c>
      <c r="BX2310">
        <f ca="1"/>
        <v>0</v>
      </c>
      <c r="BY2310" t="str">
        <f ca="1"/>
        <v/>
      </c>
      <c r="CC2310" t="str" cm="1">
        <f t="array" aca="1" ref="CC2310" ca="1">_xlfn._xlws.FILTER(VLOOKUP(CB2303,Arrays!$T:$Z,{1,2,3,4,5,6,7},FALSE),VLOOKUP(CB2303,Arrays!$T:$Z,{1,2,3,4,5,6,7},FALSE)&lt;&gt;0,"")</f>
        <v/>
      </c>
      <c r="CO2310" t="str" cm="1">
        <f t="array" ref="CO2310">_xlfn._xlws.FILTER(SUM(CJ2310:CN2310),SUM(CJ2310:CN2310)&lt;&gt;0,"")</f>
        <v/>
      </c>
      <c r="CX2310" t="str">
        <f ca="1"/>
        <v/>
      </c>
      <c r="DE2310" t="str">
        <f ca="1"/>
        <v/>
      </c>
      <c r="DG2310" t="str">
        <f ca="1"/>
        <v/>
      </c>
      <c r="DH2310">
        <f ca="1"/>
        <v>0</v>
      </c>
      <c r="DI2310">
        <f ca="1"/>
        <v>0</v>
      </c>
      <c r="DJ2310">
        <f ca="1"/>
        <v>0</v>
      </c>
      <c r="DK2310">
        <f ca="1"/>
        <v>0</v>
      </c>
      <c r="DL2310">
        <f ca="1"/>
        <v>0</v>
      </c>
      <c r="DM2310">
        <f ca="1"/>
        <v>0</v>
      </c>
      <c r="DN2310" t="str">
        <f ca="1"/>
        <v/>
      </c>
    </row>
    <row r="2311" spans="13:118">
      <c r="M2311" t="str" cm="1">
        <f t="array" ref="M2311">_xlfn._xlws.FILTER(SUM(H2311:L2311),SUM(H2311:L2311)&lt;&gt;0,"")</f>
        <v/>
      </c>
      <c r="AC2311" t="str">
        <f ca="1"/>
        <v/>
      </c>
      <c r="AE2311">
        <f ca="1"/>
        <v>0</v>
      </c>
      <c r="AF2311">
        <f ca="1"/>
        <v>0</v>
      </c>
      <c r="AG2311">
        <f ca="1"/>
        <v>0</v>
      </c>
      <c r="AH2311">
        <f ca="1"/>
        <v>0</v>
      </c>
      <c r="AI2311">
        <f ca="1"/>
        <v>0</v>
      </c>
      <c r="AJ2311">
        <f ca="1"/>
        <v>0</v>
      </c>
      <c r="AK2311">
        <f ca="1"/>
        <v>0</v>
      </c>
      <c r="AL2311" t="str">
        <f ca="1"/>
        <v/>
      </c>
      <c r="AZ2311" t="str" cm="1">
        <f t="array" ref="AZ2311">_xlfn._xlws.FILTER(SUM(AU2311:AY2311),SUM(AU2311:AY2311)&lt;&gt;0,"")</f>
        <v/>
      </c>
      <c r="BP2311" t="str">
        <f ca="1"/>
        <v/>
      </c>
      <c r="BR2311">
        <f ca="1"/>
        <v>0</v>
      </c>
      <c r="BS2311">
        <f ca="1"/>
        <v>0</v>
      </c>
      <c r="BT2311">
        <f ca="1"/>
        <v>0</v>
      </c>
      <c r="BU2311">
        <f ca="1"/>
        <v>0</v>
      </c>
      <c r="BV2311">
        <f ca="1"/>
        <v>0</v>
      </c>
      <c r="BW2311">
        <f ca="1"/>
        <v>0</v>
      </c>
      <c r="BX2311">
        <f ca="1"/>
        <v>0</v>
      </c>
      <c r="BY2311" t="str">
        <f ca="1"/>
        <v/>
      </c>
      <c r="CC2311" t="str" cm="1">
        <f t="array" aca="1" ref="CC2311" ca="1">_xlfn._xlws.FILTER(VLOOKUP(CB2304,Arrays!$T:$Z,{1,2,3,4,5,6,7},FALSE),VLOOKUP(CB2304,Arrays!$T:$Z,{1,2,3,4,5,6,7},FALSE)&lt;&gt;0,"")</f>
        <v/>
      </c>
      <c r="CO2311" t="str" cm="1">
        <f t="array" ref="CO2311">_xlfn._xlws.FILTER(SUM(CJ2311:CN2311),SUM(CJ2311:CN2311)&lt;&gt;0,"")</f>
        <v/>
      </c>
      <c r="CX2311" t="str">
        <f ca="1"/>
        <v/>
      </c>
      <c r="DE2311" t="str">
        <f ca="1"/>
        <v/>
      </c>
      <c r="DG2311" t="str">
        <f ca="1"/>
        <v/>
      </c>
      <c r="DH2311">
        <f ca="1"/>
        <v>0</v>
      </c>
      <c r="DI2311">
        <f ca="1"/>
        <v>0</v>
      </c>
      <c r="DJ2311">
        <f ca="1"/>
        <v>0</v>
      </c>
      <c r="DK2311">
        <f ca="1"/>
        <v>0</v>
      </c>
      <c r="DL2311">
        <f ca="1"/>
        <v>0</v>
      </c>
      <c r="DM2311">
        <f ca="1"/>
        <v>0</v>
      </c>
      <c r="DN2311" t="str">
        <f ca="1"/>
        <v/>
      </c>
    </row>
    <row r="2312" spans="13:118">
      <c r="M2312" t="str" cm="1">
        <f t="array" ref="M2312">_xlfn._xlws.FILTER(SUM(H2312:L2312),SUM(H2312:L2312)&lt;&gt;0,"")</f>
        <v/>
      </c>
      <c r="AC2312" t="str">
        <f ca="1"/>
        <v/>
      </c>
      <c r="AE2312">
        <f ca="1"/>
        <v>0</v>
      </c>
      <c r="AF2312">
        <f ca="1"/>
        <v>0</v>
      </c>
      <c r="AG2312">
        <f ca="1"/>
        <v>0</v>
      </c>
      <c r="AH2312">
        <f ca="1"/>
        <v>0</v>
      </c>
      <c r="AI2312">
        <f ca="1"/>
        <v>0</v>
      </c>
      <c r="AJ2312">
        <f ca="1"/>
        <v>0</v>
      </c>
      <c r="AK2312">
        <f ca="1"/>
        <v>0</v>
      </c>
      <c r="AL2312" t="str">
        <f ca="1"/>
        <v/>
      </c>
      <c r="AZ2312" t="str" cm="1">
        <f t="array" ref="AZ2312">_xlfn._xlws.FILTER(SUM(AU2312:AY2312),SUM(AU2312:AY2312)&lt;&gt;0,"")</f>
        <v/>
      </c>
      <c r="BP2312" t="str">
        <f ca="1"/>
        <v/>
      </c>
      <c r="BR2312">
        <f ca="1"/>
        <v>0</v>
      </c>
      <c r="BS2312">
        <f ca="1"/>
        <v>0</v>
      </c>
      <c r="BT2312">
        <f ca="1"/>
        <v>0</v>
      </c>
      <c r="BU2312">
        <f ca="1"/>
        <v>0</v>
      </c>
      <c r="BV2312">
        <f ca="1"/>
        <v>0</v>
      </c>
      <c r="BW2312">
        <f ca="1"/>
        <v>0</v>
      </c>
      <c r="BX2312">
        <f ca="1"/>
        <v>0</v>
      </c>
      <c r="BY2312" t="str">
        <f ca="1"/>
        <v/>
      </c>
      <c r="CC2312" t="str" cm="1">
        <f t="array" aca="1" ref="CC2312" ca="1">_xlfn._xlws.FILTER(VLOOKUP(CB2305,Arrays!$T:$Z,{1,2,3,4,5,6,7},FALSE),VLOOKUP(CB2305,Arrays!$T:$Z,{1,2,3,4,5,6,7},FALSE)&lt;&gt;0,"")</f>
        <v/>
      </c>
      <c r="CO2312" t="str" cm="1">
        <f t="array" ref="CO2312">_xlfn._xlws.FILTER(SUM(CJ2312:CN2312),SUM(CJ2312:CN2312)&lt;&gt;0,"")</f>
        <v/>
      </c>
      <c r="CX2312" t="str">
        <f ca="1"/>
        <v/>
      </c>
      <c r="DE2312" t="str">
        <f ca="1"/>
        <v/>
      </c>
      <c r="DG2312" t="str">
        <f ca="1"/>
        <v/>
      </c>
      <c r="DH2312">
        <f ca="1"/>
        <v>0</v>
      </c>
      <c r="DI2312">
        <f ca="1"/>
        <v>0</v>
      </c>
      <c r="DJ2312">
        <f ca="1"/>
        <v>0</v>
      </c>
      <c r="DK2312">
        <f ca="1"/>
        <v>0</v>
      </c>
      <c r="DL2312">
        <f ca="1"/>
        <v>0</v>
      </c>
      <c r="DM2312">
        <f ca="1"/>
        <v>0</v>
      </c>
      <c r="DN2312" t="str">
        <f ca="1"/>
        <v/>
      </c>
    </row>
    <row r="2313" spans="13:118">
      <c r="M2313" t="str" cm="1">
        <f t="array" ref="M2313">_xlfn._xlws.FILTER(SUM(H2313:L2313),SUM(H2313:L2313)&lt;&gt;0,"")</f>
        <v/>
      </c>
      <c r="AC2313" t="str">
        <f ca="1"/>
        <v/>
      </c>
      <c r="AE2313">
        <f ca="1"/>
        <v>0</v>
      </c>
      <c r="AF2313">
        <f ca="1"/>
        <v>0</v>
      </c>
      <c r="AG2313">
        <f ca="1"/>
        <v>0</v>
      </c>
      <c r="AH2313">
        <f ca="1"/>
        <v>0</v>
      </c>
      <c r="AI2313">
        <f ca="1"/>
        <v>0</v>
      </c>
      <c r="AJ2313">
        <f ca="1"/>
        <v>0</v>
      </c>
      <c r="AK2313">
        <f ca="1"/>
        <v>0</v>
      </c>
      <c r="AL2313" t="str">
        <f ca="1"/>
        <v/>
      </c>
      <c r="AZ2313" t="str" cm="1">
        <f t="array" ref="AZ2313">_xlfn._xlws.FILTER(SUM(AU2313:AY2313),SUM(AU2313:AY2313)&lt;&gt;0,"")</f>
        <v/>
      </c>
      <c r="BP2313" t="str">
        <f ca="1"/>
        <v/>
      </c>
      <c r="BR2313">
        <f ca="1"/>
        <v>0</v>
      </c>
      <c r="BS2313">
        <f ca="1"/>
        <v>0</v>
      </c>
      <c r="BT2313">
        <f ca="1"/>
        <v>0</v>
      </c>
      <c r="BU2313">
        <f ca="1"/>
        <v>0</v>
      </c>
      <c r="BV2313">
        <f ca="1"/>
        <v>0</v>
      </c>
      <c r="BW2313">
        <f ca="1"/>
        <v>0</v>
      </c>
      <c r="BX2313">
        <f ca="1"/>
        <v>0</v>
      </c>
      <c r="BY2313" t="str">
        <f ca="1"/>
        <v/>
      </c>
      <c r="CC2313" t="str" cm="1">
        <f t="array" aca="1" ref="CC2313" ca="1">_xlfn._xlws.FILTER(VLOOKUP(CB2306,Arrays!$T:$Z,{1,2,3,4,5,6,7},FALSE),VLOOKUP(CB2306,Arrays!$T:$Z,{1,2,3,4,5,6,7},FALSE)&lt;&gt;0,"")</f>
        <v/>
      </c>
      <c r="CO2313" t="str" cm="1">
        <f t="array" ref="CO2313">_xlfn._xlws.FILTER(SUM(CJ2313:CN2313),SUM(CJ2313:CN2313)&lt;&gt;0,"")</f>
        <v/>
      </c>
      <c r="CX2313" t="str">
        <f ca="1"/>
        <v/>
      </c>
      <c r="DE2313" t="str">
        <f ca="1"/>
        <v/>
      </c>
      <c r="DG2313" t="str">
        <f ca="1"/>
        <v/>
      </c>
      <c r="DH2313">
        <f ca="1"/>
        <v>0</v>
      </c>
      <c r="DI2313">
        <f ca="1"/>
        <v>0</v>
      </c>
      <c r="DJ2313">
        <f ca="1"/>
        <v>0</v>
      </c>
      <c r="DK2313">
        <f ca="1"/>
        <v>0</v>
      </c>
      <c r="DL2313">
        <f ca="1"/>
        <v>0</v>
      </c>
      <c r="DM2313">
        <f ca="1"/>
        <v>0</v>
      </c>
      <c r="DN2313" t="str">
        <f ca="1"/>
        <v/>
      </c>
    </row>
    <row r="2314" spans="13:118">
      <c r="M2314" t="str" cm="1">
        <f t="array" ref="M2314">_xlfn._xlws.FILTER(SUM(H2314:L2314),SUM(H2314:L2314)&lt;&gt;0,"")</f>
        <v/>
      </c>
      <c r="AC2314" t="str">
        <f ca="1"/>
        <v/>
      </c>
      <c r="AE2314">
        <f ca="1"/>
        <v>0</v>
      </c>
      <c r="AF2314">
        <f ca="1"/>
        <v>0</v>
      </c>
      <c r="AG2314">
        <f ca="1"/>
        <v>0</v>
      </c>
      <c r="AH2314">
        <f ca="1"/>
        <v>0</v>
      </c>
      <c r="AI2314">
        <f ca="1"/>
        <v>0</v>
      </c>
      <c r="AJ2314">
        <f ca="1"/>
        <v>0</v>
      </c>
      <c r="AK2314">
        <f ca="1"/>
        <v>0</v>
      </c>
      <c r="AL2314" t="str">
        <f ca="1"/>
        <v/>
      </c>
      <c r="AZ2314" t="str" cm="1">
        <f t="array" ref="AZ2314">_xlfn._xlws.FILTER(SUM(AU2314:AY2314),SUM(AU2314:AY2314)&lt;&gt;0,"")</f>
        <v/>
      </c>
      <c r="BP2314" t="str">
        <f ca="1"/>
        <v/>
      </c>
      <c r="BR2314">
        <f ca="1"/>
        <v>0</v>
      </c>
      <c r="BS2314">
        <f ca="1"/>
        <v>0</v>
      </c>
      <c r="BT2314">
        <f ca="1"/>
        <v>0</v>
      </c>
      <c r="BU2314">
        <f ca="1"/>
        <v>0</v>
      </c>
      <c r="BV2314">
        <f ca="1"/>
        <v>0</v>
      </c>
      <c r="BW2314">
        <f ca="1"/>
        <v>0</v>
      </c>
      <c r="BX2314">
        <f ca="1"/>
        <v>0</v>
      </c>
      <c r="BY2314" t="str">
        <f ca="1"/>
        <v/>
      </c>
      <c r="CC2314" t="str" cm="1">
        <f t="array" aca="1" ref="CC2314" ca="1">_xlfn._xlws.FILTER(VLOOKUP(CB2307,Arrays!$T:$Z,{1,2,3,4,5,6,7},FALSE),VLOOKUP(CB2307,Arrays!$T:$Z,{1,2,3,4,5,6,7},FALSE)&lt;&gt;0,"")</f>
        <v/>
      </c>
      <c r="CO2314" t="str" cm="1">
        <f t="array" ref="CO2314">_xlfn._xlws.FILTER(SUM(CJ2314:CN2314),SUM(CJ2314:CN2314)&lt;&gt;0,"")</f>
        <v/>
      </c>
      <c r="CX2314" t="str">
        <f ca="1"/>
        <v/>
      </c>
      <c r="DE2314" t="str">
        <f ca="1"/>
        <v/>
      </c>
      <c r="DG2314" t="str">
        <f ca="1"/>
        <v/>
      </c>
      <c r="DH2314">
        <f ca="1"/>
        <v>0</v>
      </c>
      <c r="DI2314">
        <f ca="1"/>
        <v>0</v>
      </c>
      <c r="DJ2314">
        <f ca="1"/>
        <v>0</v>
      </c>
      <c r="DK2314">
        <f ca="1"/>
        <v>0</v>
      </c>
      <c r="DL2314">
        <f ca="1"/>
        <v>0</v>
      </c>
      <c r="DM2314">
        <f ca="1"/>
        <v>0</v>
      </c>
      <c r="DN2314" t="str">
        <f ca="1"/>
        <v/>
      </c>
    </row>
    <row r="2315" spans="13:118">
      <c r="M2315" t="str" cm="1">
        <f t="array" ref="M2315">_xlfn._xlws.FILTER(SUM(H2315:L2315),SUM(H2315:L2315)&lt;&gt;0,"")</f>
        <v/>
      </c>
      <c r="AC2315" t="str">
        <f ca="1"/>
        <v/>
      </c>
      <c r="AE2315">
        <f ca="1"/>
        <v>0</v>
      </c>
      <c r="AF2315">
        <f ca="1"/>
        <v>0</v>
      </c>
      <c r="AG2315">
        <f ca="1"/>
        <v>0</v>
      </c>
      <c r="AH2315">
        <f ca="1"/>
        <v>0</v>
      </c>
      <c r="AI2315">
        <f ca="1"/>
        <v>0</v>
      </c>
      <c r="AJ2315">
        <f ca="1"/>
        <v>0</v>
      </c>
      <c r="AK2315">
        <f ca="1"/>
        <v>0</v>
      </c>
      <c r="AL2315" t="str">
        <f ca="1"/>
        <v/>
      </c>
      <c r="AZ2315" t="str" cm="1">
        <f t="array" ref="AZ2315">_xlfn._xlws.FILTER(SUM(AU2315:AY2315),SUM(AU2315:AY2315)&lt;&gt;0,"")</f>
        <v/>
      </c>
      <c r="BP2315" t="str">
        <f ca="1"/>
        <v/>
      </c>
      <c r="BR2315">
        <f ca="1"/>
        <v>0</v>
      </c>
      <c r="BS2315">
        <f ca="1"/>
        <v>0</v>
      </c>
      <c r="BT2315">
        <f ca="1"/>
        <v>0</v>
      </c>
      <c r="BU2315">
        <f ca="1"/>
        <v>0</v>
      </c>
      <c r="BV2315">
        <f ca="1"/>
        <v>0</v>
      </c>
      <c r="BW2315">
        <f ca="1"/>
        <v>0</v>
      </c>
      <c r="BX2315">
        <f ca="1"/>
        <v>0</v>
      </c>
      <c r="BY2315" t="str">
        <f ca="1"/>
        <v/>
      </c>
      <c r="CC2315" t="str" cm="1">
        <f t="array" aca="1" ref="CC2315" ca="1">_xlfn._xlws.FILTER(VLOOKUP(CB2308,Arrays!$T:$Z,{1,2,3,4,5,6,7},FALSE),VLOOKUP(CB2308,Arrays!$T:$Z,{1,2,3,4,5,6,7},FALSE)&lt;&gt;0,"")</f>
        <v/>
      </c>
      <c r="CO2315" t="str" cm="1">
        <f t="array" ref="CO2315">_xlfn._xlws.FILTER(SUM(CJ2315:CN2315),SUM(CJ2315:CN2315)&lt;&gt;0,"")</f>
        <v/>
      </c>
      <c r="CX2315" t="str">
        <f ca="1"/>
        <v/>
      </c>
      <c r="DE2315" t="str">
        <f ca="1"/>
        <v/>
      </c>
      <c r="DG2315" t="str">
        <f ca="1"/>
        <v/>
      </c>
      <c r="DH2315">
        <f ca="1"/>
        <v>0</v>
      </c>
      <c r="DI2315">
        <f ca="1"/>
        <v>0</v>
      </c>
      <c r="DJ2315">
        <f ca="1"/>
        <v>0</v>
      </c>
      <c r="DK2315">
        <f ca="1"/>
        <v>0</v>
      </c>
      <c r="DL2315">
        <f ca="1"/>
        <v>0</v>
      </c>
      <c r="DM2315">
        <f ca="1"/>
        <v>0</v>
      </c>
      <c r="DN2315" t="str">
        <f ca="1"/>
        <v/>
      </c>
    </row>
    <row r="2316" spans="13:118">
      <c r="M2316" t="str" cm="1">
        <f t="array" ref="M2316">_xlfn._xlws.FILTER(SUM(H2316:L2316),SUM(H2316:L2316)&lt;&gt;0,"")</f>
        <v/>
      </c>
      <c r="AC2316" t="str">
        <f ca="1"/>
        <v/>
      </c>
      <c r="AE2316">
        <f ca="1"/>
        <v>0</v>
      </c>
      <c r="AF2316">
        <f ca="1"/>
        <v>0</v>
      </c>
      <c r="AG2316">
        <f ca="1"/>
        <v>0</v>
      </c>
      <c r="AH2316">
        <f ca="1"/>
        <v>0</v>
      </c>
      <c r="AI2316">
        <f ca="1"/>
        <v>0</v>
      </c>
      <c r="AJ2316">
        <f ca="1"/>
        <v>0</v>
      </c>
      <c r="AK2316">
        <f ca="1"/>
        <v>0</v>
      </c>
      <c r="AL2316" t="str">
        <f ca="1"/>
        <v/>
      </c>
      <c r="AZ2316" t="str" cm="1">
        <f t="array" ref="AZ2316">_xlfn._xlws.FILTER(SUM(AU2316:AY2316),SUM(AU2316:AY2316)&lt;&gt;0,"")</f>
        <v/>
      </c>
      <c r="BP2316" t="str">
        <f ca="1"/>
        <v/>
      </c>
      <c r="BR2316">
        <f ca="1"/>
        <v>0</v>
      </c>
      <c r="BS2316">
        <f ca="1"/>
        <v>0</v>
      </c>
      <c r="BT2316">
        <f ca="1"/>
        <v>0</v>
      </c>
      <c r="BU2316">
        <f ca="1"/>
        <v>0</v>
      </c>
      <c r="BV2316">
        <f ca="1"/>
        <v>0</v>
      </c>
      <c r="BW2316">
        <f ca="1"/>
        <v>0</v>
      </c>
      <c r="BX2316">
        <f ca="1"/>
        <v>0</v>
      </c>
      <c r="BY2316" t="str">
        <f ca="1"/>
        <v/>
      </c>
      <c r="CC2316" t="str" cm="1">
        <f t="array" aca="1" ref="CC2316" ca="1">_xlfn._xlws.FILTER(VLOOKUP(CB2309,Arrays!$T:$Z,{1,2,3,4,5,6,7},FALSE),VLOOKUP(CB2309,Arrays!$T:$Z,{1,2,3,4,5,6,7},FALSE)&lt;&gt;0,"")</f>
        <v/>
      </c>
      <c r="CO2316" t="str" cm="1">
        <f t="array" ref="CO2316">_xlfn._xlws.FILTER(SUM(CJ2316:CN2316),SUM(CJ2316:CN2316)&lt;&gt;0,"")</f>
        <v/>
      </c>
      <c r="CX2316" t="str">
        <f ca="1"/>
        <v/>
      </c>
      <c r="DE2316" t="str">
        <f ca="1"/>
        <v/>
      </c>
      <c r="DG2316" t="str">
        <f ca="1"/>
        <v/>
      </c>
      <c r="DH2316">
        <f ca="1"/>
        <v>0</v>
      </c>
      <c r="DI2316">
        <f ca="1"/>
        <v>0</v>
      </c>
      <c r="DJ2316">
        <f ca="1"/>
        <v>0</v>
      </c>
      <c r="DK2316">
        <f ca="1"/>
        <v>0</v>
      </c>
      <c r="DL2316">
        <f ca="1"/>
        <v>0</v>
      </c>
      <c r="DM2316">
        <f ca="1"/>
        <v>0</v>
      </c>
      <c r="DN2316" t="str">
        <f ca="1"/>
        <v/>
      </c>
    </row>
    <row r="2317" spans="13:118">
      <c r="M2317" t="str" cm="1">
        <f t="array" ref="M2317">_xlfn._xlws.FILTER(SUM(H2317:L2317),SUM(H2317:L2317)&lt;&gt;0,"")</f>
        <v/>
      </c>
      <c r="AC2317" t="str">
        <f ca="1"/>
        <v/>
      </c>
      <c r="AE2317">
        <f ca="1"/>
        <v>0</v>
      </c>
      <c r="AF2317">
        <f ca="1"/>
        <v>0</v>
      </c>
      <c r="AG2317">
        <f ca="1"/>
        <v>0</v>
      </c>
      <c r="AH2317">
        <f ca="1"/>
        <v>0</v>
      </c>
      <c r="AI2317">
        <f ca="1"/>
        <v>0</v>
      </c>
      <c r="AJ2317">
        <f ca="1"/>
        <v>0</v>
      </c>
      <c r="AK2317">
        <f ca="1"/>
        <v>0</v>
      </c>
      <c r="AL2317" t="str">
        <f ca="1"/>
        <v/>
      </c>
      <c r="AZ2317" t="str" cm="1">
        <f t="array" ref="AZ2317">_xlfn._xlws.FILTER(SUM(AU2317:AY2317),SUM(AU2317:AY2317)&lt;&gt;0,"")</f>
        <v/>
      </c>
      <c r="BP2317" t="str">
        <f ca="1"/>
        <v/>
      </c>
      <c r="BR2317">
        <f ca="1"/>
        <v>0</v>
      </c>
      <c r="BS2317">
        <f ca="1"/>
        <v>0</v>
      </c>
      <c r="BT2317">
        <f ca="1"/>
        <v>0</v>
      </c>
      <c r="BU2317">
        <f ca="1"/>
        <v>0</v>
      </c>
      <c r="BV2317">
        <f ca="1"/>
        <v>0</v>
      </c>
      <c r="BW2317">
        <f ca="1"/>
        <v>0</v>
      </c>
      <c r="BX2317">
        <f ca="1"/>
        <v>0</v>
      </c>
      <c r="BY2317" t="str">
        <f ca="1"/>
        <v/>
      </c>
      <c r="CC2317" t="str" cm="1">
        <f t="array" aca="1" ref="CC2317" ca="1">_xlfn._xlws.FILTER(VLOOKUP(CB2310,Arrays!$T:$Z,{1,2,3,4,5,6,7},FALSE),VLOOKUP(CB2310,Arrays!$T:$Z,{1,2,3,4,5,6,7},FALSE)&lt;&gt;0,"")</f>
        <v/>
      </c>
      <c r="CO2317" t="str" cm="1">
        <f t="array" ref="CO2317">_xlfn._xlws.FILTER(SUM(CJ2317:CN2317),SUM(CJ2317:CN2317)&lt;&gt;0,"")</f>
        <v/>
      </c>
      <c r="CX2317" t="str">
        <f ca="1"/>
        <v/>
      </c>
      <c r="DE2317" t="str">
        <f ca="1"/>
        <v/>
      </c>
      <c r="DG2317" t="str">
        <f ca="1"/>
        <v/>
      </c>
      <c r="DH2317">
        <f ca="1"/>
        <v>0</v>
      </c>
      <c r="DI2317">
        <f ca="1"/>
        <v>0</v>
      </c>
      <c r="DJ2317">
        <f ca="1"/>
        <v>0</v>
      </c>
      <c r="DK2317">
        <f ca="1"/>
        <v>0</v>
      </c>
      <c r="DL2317">
        <f ca="1"/>
        <v>0</v>
      </c>
      <c r="DM2317">
        <f ca="1"/>
        <v>0</v>
      </c>
      <c r="DN2317" t="str">
        <f ca="1"/>
        <v/>
      </c>
    </row>
    <row r="2318" spans="13:118">
      <c r="M2318" t="str" cm="1">
        <f t="array" ref="M2318">_xlfn._xlws.FILTER(SUM(H2318:L2318),SUM(H2318:L2318)&lt;&gt;0,"")</f>
        <v/>
      </c>
      <c r="AC2318" t="str">
        <f ca="1"/>
        <v/>
      </c>
      <c r="AE2318">
        <f ca="1"/>
        <v>0</v>
      </c>
      <c r="AF2318">
        <f ca="1"/>
        <v>0</v>
      </c>
      <c r="AG2318">
        <f ca="1"/>
        <v>0</v>
      </c>
      <c r="AH2318">
        <f ca="1"/>
        <v>0</v>
      </c>
      <c r="AI2318">
        <f ca="1"/>
        <v>0</v>
      </c>
      <c r="AJ2318">
        <f ca="1"/>
        <v>0</v>
      </c>
      <c r="AK2318">
        <f ca="1"/>
        <v>0</v>
      </c>
      <c r="AL2318" t="str">
        <f ca="1"/>
        <v/>
      </c>
      <c r="AZ2318" t="str" cm="1">
        <f t="array" ref="AZ2318">_xlfn._xlws.FILTER(SUM(AU2318:AY2318),SUM(AU2318:AY2318)&lt;&gt;0,"")</f>
        <v/>
      </c>
      <c r="BP2318" t="str">
        <f ca="1"/>
        <v/>
      </c>
      <c r="BR2318">
        <f ca="1"/>
        <v>0</v>
      </c>
      <c r="BS2318">
        <f ca="1"/>
        <v>0</v>
      </c>
      <c r="BT2318">
        <f ca="1"/>
        <v>0</v>
      </c>
      <c r="BU2318">
        <f ca="1"/>
        <v>0</v>
      </c>
      <c r="BV2318">
        <f ca="1"/>
        <v>0</v>
      </c>
      <c r="BW2318">
        <f ca="1"/>
        <v>0</v>
      </c>
      <c r="BX2318">
        <f ca="1"/>
        <v>0</v>
      </c>
      <c r="BY2318" t="str">
        <f ca="1"/>
        <v/>
      </c>
      <c r="CC2318" t="str" cm="1">
        <f t="array" aca="1" ref="CC2318" ca="1">_xlfn._xlws.FILTER(VLOOKUP(CB2311,Arrays!$T:$Z,{1,2,3,4,5,6,7},FALSE),VLOOKUP(CB2311,Arrays!$T:$Z,{1,2,3,4,5,6,7},FALSE)&lt;&gt;0,"")</f>
        <v/>
      </c>
      <c r="CO2318" t="str" cm="1">
        <f t="array" ref="CO2318">_xlfn._xlws.FILTER(SUM(CJ2318:CN2318),SUM(CJ2318:CN2318)&lt;&gt;0,"")</f>
        <v/>
      </c>
      <c r="CX2318" t="str">
        <f ca="1"/>
        <v/>
      </c>
      <c r="DE2318" t="str">
        <f ca="1"/>
        <v/>
      </c>
      <c r="DG2318" t="str">
        <f ca="1"/>
        <v/>
      </c>
      <c r="DH2318">
        <f ca="1"/>
        <v>0</v>
      </c>
      <c r="DI2318">
        <f ca="1"/>
        <v>0</v>
      </c>
      <c r="DJ2318">
        <f ca="1"/>
        <v>0</v>
      </c>
      <c r="DK2318">
        <f ca="1"/>
        <v>0</v>
      </c>
      <c r="DL2318">
        <f ca="1"/>
        <v>0</v>
      </c>
      <c r="DM2318">
        <f ca="1"/>
        <v>0</v>
      </c>
      <c r="DN2318" t="str">
        <f ca="1"/>
        <v/>
      </c>
    </row>
    <row r="2319" spans="13:118">
      <c r="M2319" t="str" cm="1">
        <f t="array" ref="M2319">_xlfn._xlws.FILTER(SUM(H2319:L2319),SUM(H2319:L2319)&lt;&gt;0,"")</f>
        <v/>
      </c>
      <c r="AC2319" t="str">
        <f ca="1"/>
        <v/>
      </c>
      <c r="AE2319">
        <f ca="1"/>
        <v>0</v>
      </c>
      <c r="AF2319">
        <f ca="1"/>
        <v>0</v>
      </c>
      <c r="AG2319">
        <f ca="1"/>
        <v>0</v>
      </c>
      <c r="AH2319">
        <f ca="1"/>
        <v>0</v>
      </c>
      <c r="AI2319">
        <f ca="1"/>
        <v>0</v>
      </c>
      <c r="AJ2319">
        <f ca="1"/>
        <v>0</v>
      </c>
      <c r="AK2319">
        <f ca="1"/>
        <v>0</v>
      </c>
      <c r="AL2319" t="str">
        <f ca="1"/>
        <v/>
      </c>
      <c r="AZ2319" t="str" cm="1">
        <f t="array" ref="AZ2319">_xlfn._xlws.FILTER(SUM(AU2319:AY2319),SUM(AU2319:AY2319)&lt;&gt;0,"")</f>
        <v/>
      </c>
      <c r="BP2319" t="str">
        <f ca="1"/>
        <v/>
      </c>
      <c r="BR2319">
        <f ca="1"/>
        <v>0</v>
      </c>
      <c r="BS2319">
        <f ca="1"/>
        <v>0</v>
      </c>
      <c r="BT2319">
        <f ca="1"/>
        <v>0</v>
      </c>
      <c r="BU2319">
        <f ca="1"/>
        <v>0</v>
      </c>
      <c r="BV2319">
        <f ca="1"/>
        <v>0</v>
      </c>
      <c r="BW2319">
        <f ca="1"/>
        <v>0</v>
      </c>
      <c r="BX2319">
        <f ca="1"/>
        <v>0</v>
      </c>
      <c r="BY2319" t="str">
        <f ca="1"/>
        <v/>
      </c>
      <c r="CC2319" t="str" cm="1">
        <f t="array" aca="1" ref="CC2319" ca="1">_xlfn._xlws.FILTER(VLOOKUP(CB2312,Arrays!$T:$Z,{1,2,3,4,5,6,7},FALSE),VLOOKUP(CB2312,Arrays!$T:$Z,{1,2,3,4,5,6,7},FALSE)&lt;&gt;0,"")</f>
        <v/>
      </c>
      <c r="CO2319" t="str" cm="1">
        <f t="array" ref="CO2319">_xlfn._xlws.FILTER(SUM(CJ2319:CN2319),SUM(CJ2319:CN2319)&lt;&gt;0,"")</f>
        <v/>
      </c>
      <c r="CX2319" t="str">
        <f ca="1"/>
        <v/>
      </c>
      <c r="DE2319" t="str">
        <f ca="1"/>
        <v/>
      </c>
      <c r="DG2319" t="str">
        <f ca="1"/>
        <v/>
      </c>
      <c r="DH2319">
        <f ca="1"/>
        <v>0</v>
      </c>
      <c r="DI2319">
        <f ca="1"/>
        <v>0</v>
      </c>
      <c r="DJ2319">
        <f ca="1"/>
        <v>0</v>
      </c>
      <c r="DK2319">
        <f ca="1"/>
        <v>0</v>
      </c>
      <c r="DL2319">
        <f ca="1"/>
        <v>0</v>
      </c>
      <c r="DM2319">
        <f ca="1"/>
        <v>0</v>
      </c>
      <c r="DN2319" t="str">
        <f ca="1"/>
        <v/>
      </c>
    </row>
    <row r="2320" spans="13:118">
      <c r="M2320" t="str" cm="1">
        <f t="array" ref="M2320">_xlfn._xlws.FILTER(SUM(H2320:L2320),SUM(H2320:L2320)&lt;&gt;0,"")</f>
        <v/>
      </c>
      <c r="AC2320" t="str">
        <f ca="1"/>
        <v/>
      </c>
      <c r="AE2320">
        <f ca="1"/>
        <v>0</v>
      </c>
      <c r="AF2320">
        <f ca="1"/>
        <v>0</v>
      </c>
      <c r="AG2320">
        <f ca="1"/>
        <v>0</v>
      </c>
      <c r="AH2320">
        <f ca="1"/>
        <v>0</v>
      </c>
      <c r="AI2320">
        <f ca="1"/>
        <v>0</v>
      </c>
      <c r="AJ2320">
        <f ca="1"/>
        <v>0</v>
      </c>
      <c r="AK2320">
        <f ca="1"/>
        <v>0</v>
      </c>
      <c r="AL2320" t="str">
        <f ca="1"/>
        <v/>
      </c>
      <c r="AZ2320" t="str" cm="1">
        <f t="array" ref="AZ2320">_xlfn._xlws.FILTER(SUM(AU2320:AY2320),SUM(AU2320:AY2320)&lt;&gt;0,"")</f>
        <v/>
      </c>
      <c r="BP2320" t="str">
        <f ca="1"/>
        <v/>
      </c>
      <c r="BR2320">
        <f ca="1"/>
        <v>0</v>
      </c>
      <c r="BS2320">
        <f ca="1"/>
        <v>0</v>
      </c>
      <c r="BT2320">
        <f ca="1"/>
        <v>0</v>
      </c>
      <c r="BU2320">
        <f ca="1"/>
        <v>0</v>
      </c>
      <c r="BV2320">
        <f ca="1"/>
        <v>0</v>
      </c>
      <c r="BW2320">
        <f ca="1"/>
        <v>0</v>
      </c>
      <c r="BX2320">
        <f ca="1"/>
        <v>0</v>
      </c>
      <c r="BY2320" t="str">
        <f ca="1"/>
        <v/>
      </c>
      <c r="CC2320" t="str" cm="1">
        <f t="array" aca="1" ref="CC2320" ca="1">_xlfn._xlws.FILTER(VLOOKUP(CB2313,Arrays!$T:$Z,{1,2,3,4,5,6,7},FALSE),VLOOKUP(CB2313,Arrays!$T:$Z,{1,2,3,4,5,6,7},FALSE)&lt;&gt;0,"")</f>
        <v/>
      </c>
      <c r="CO2320" t="str" cm="1">
        <f t="array" ref="CO2320">_xlfn._xlws.FILTER(SUM(CJ2320:CN2320),SUM(CJ2320:CN2320)&lt;&gt;0,"")</f>
        <v/>
      </c>
      <c r="CX2320" t="str">
        <f ca="1"/>
        <v/>
      </c>
      <c r="DE2320" t="str">
        <f ca="1"/>
        <v/>
      </c>
      <c r="DG2320" t="str">
        <f ca="1"/>
        <v/>
      </c>
      <c r="DH2320">
        <f ca="1"/>
        <v>0</v>
      </c>
      <c r="DI2320">
        <f ca="1"/>
        <v>0</v>
      </c>
      <c r="DJ2320">
        <f ca="1"/>
        <v>0</v>
      </c>
      <c r="DK2320">
        <f ca="1"/>
        <v>0</v>
      </c>
      <c r="DL2320">
        <f ca="1"/>
        <v>0</v>
      </c>
      <c r="DM2320">
        <f ca="1"/>
        <v>0</v>
      </c>
      <c r="DN2320" t="str">
        <f ca="1"/>
        <v/>
      </c>
    </row>
    <row r="2321" spans="13:118">
      <c r="M2321" t="str" cm="1">
        <f t="array" ref="M2321">_xlfn._xlws.FILTER(SUM(H2321:L2321),SUM(H2321:L2321)&lt;&gt;0,"")</f>
        <v/>
      </c>
      <c r="AC2321" t="str">
        <f ca="1"/>
        <v/>
      </c>
      <c r="AE2321">
        <f ca="1"/>
        <v>0</v>
      </c>
      <c r="AF2321">
        <f ca="1"/>
        <v>0</v>
      </c>
      <c r="AG2321">
        <f ca="1"/>
        <v>0</v>
      </c>
      <c r="AH2321">
        <f ca="1"/>
        <v>0</v>
      </c>
      <c r="AI2321">
        <f ca="1"/>
        <v>0</v>
      </c>
      <c r="AJ2321">
        <f ca="1"/>
        <v>0</v>
      </c>
      <c r="AK2321">
        <f ca="1"/>
        <v>0</v>
      </c>
      <c r="AL2321" t="str">
        <f ca="1"/>
        <v/>
      </c>
      <c r="AZ2321" t="str" cm="1">
        <f t="array" ref="AZ2321">_xlfn._xlws.FILTER(SUM(AU2321:AY2321),SUM(AU2321:AY2321)&lt;&gt;0,"")</f>
        <v/>
      </c>
      <c r="BP2321" t="str">
        <f ca="1"/>
        <v/>
      </c>
      <c r="BR2321">
        <f ca="1"/>
        <v>0</v>
      </c>
      <c r="BS2321">
        <f ca="1"/>
        <v>0</v>
      </c>
      <c r="BT2321">
        <f ca="1"/>
        <v>0</v>
      </c>
      <c r="BU2321">
        <f ca="1"/>
        <v>0</v>
      </c>
      <c r="BV2321">
        <f ca="1"/>
        <v>0</v>
      </c>
      <c r="BW2321">
        <f ca="1"/>
        <v>0</v>
      </c>
      <c r="BX2321">
        <f ca="1"/>
        <v>0</v>
      </c>
      <c r="BY2321" t="str">
        <f ca="1"/>
        <v/>
      </c>
      <c r="CC2321" t="str" cm="1">
        <f t="array" aca="1" ref="CC2321" ca="1">_xlfn._xlws.FILTER(VLOOKUP(CB2314,Arrays!$T:$Z,{1,2,3,4,5,6,7},FALSE),VLOOKUP(CB2314,Arrays!$T:$Z,{1,2,3,4,5,6,7},FALSE)&lt;&gt;0,"")</f>
        <v/>
      </c>
      <c r="CO2321" t="str" cm="1">
        <f t="array" ref="CO2321">_xlfn._xlws.FILTER(SUM(CJ2321:CN2321),SUM(CJ2321:CN2321)&lt;&gt;0,"")</f>
        <v/>
      </c>
      <c r="CX2321" t="str">
        <f ca="1"/>
        <v/>
      </c>
      <c r="DE2321" t="str">
        <f ca="1"/>
        <v/>
      </c>
      <c r="DG2321" t="str">
        <f ca="1"/>
        <v/>
      </c>
      <c r="DH2321">
        <f ca="1"/>
        <v>0</v>
      </c>
      <c r="DI2321">
        <f ca="1"/>
        <v>0</v>
      </c>
      <c r="DJ2321">
        <f ca="1"/>
        <v>0</v>
      </c>
      <c r="DK2321">
        <f ca="1"/>
        <v>0</v>
      </c>
      <c r="DL2321">
        <f ca="1"/>
        <v>0</v>
      </c>
      <c r="DM2321">
        <f ca="1"/>
        <v>0</v>
      </c>
      <c r="DN2321" t="str">
        <f ca="1"/>
        <v/>
      </c>
    </row>
    <row r="2322" spans="13:118">
      <c r="M2322" t="str" cm="1">
        <f t="array" ref="M2322">_xlfn._xlws.FILTER(SUM(H2322:L2322),SUM(H2322:L2322)&lt;&gt;0,"")</f>
        <v/>
      </c>
      <c r="AC2322" t="str">
        <f ca="1"/>
        <v/>
      </c>
      <c r="AE2322">
        <f ca="1"/>
        <v>0</v>
      </c>
      <c r="AF2322">
        <f ca="1"/>
        <v>0</v>
      </c>
      <c r="AG2322">
        <f ca="1"/>
        <v>0</v>
      </c>
      <c r="AH2322">
        <f ca="1"/>
        <v>0</v>
      </c>
      <c r="AI2322">
        <f ca="1"/>
        <v>0</v>
      </c>
      <c r="AJ2322">
        <f ca="1"/>
        <v>0</v>
      </c>
      <c r="AK2322">
        <f ca="1"/>
        <v>0</v>
      </c>
      <c r="AL2322" t="str">
        <f ca="1"/>
        <v/>
      </c>
      <c r="AZ2322" t="str" cm="1">
        <f t="array" ref="AZ2322">_xlfn._xlws.FILTER(SUM(AU2322:AY2322),SUM(AU2322:AY2322)&lt;&gt;0,"")</f>
        <v/>
      </c>
      <c r="BP2322" t="str">
        <f ca="1"/>
        <v/>
      </c>
      <c r="BR2322">
        <f ca="1"/>
        <v>0</v>
      </c>
      <c r="BS2322">
        <f ca="1"/>
        <v>0</v>
      </c>
      <c r="BT2322">
        <f ca="1"/>
        <v>0</v>
      </c>
      <c r="BU2322">
        <f ca="1"/>
        <v>0</v>
      </c>
      <c r="BV2322">
        <f ca="1"/>
        <v>0</v>
      </c>
      <c r="BW2322">
        <f ca="1"/>
        <v>0</v>
      </c>
      <c r="BX2322">
        <f ca="1"/>
        <v>0</v>
      </c>
      <c r="BY2322" t="str">
        <f ca="1"/>
        <v/>
      </c>
      <c r="CC2322" t="str" cm="1">
        <f t="array" aca="1" ref="CC2322" ca="1">_xlfn._xlws.FILTER(VLOOKUP(CB2315,Arrays!$T:$Z,{1,2,3,4,5,6,7},FALSE),VLOOKUP(CB2315,Arrays!$T:$Z,{1,2,3,4,5,6,7},FALSE)&lt;&gt;0,"")</f>
        <v/>
      </c>
      <c r="CO2322" t="str" cm="1">
        <f t="array" ref="CO2322">_xlfn._xlws.FILTER(SUM(CJ2322:CN2322),SUM(CJ2322:CN2322)&lt;&gt;0,"")</f>
        <v/>
      </c>
      <c r="CX2322" t="str">
        <f ca="1"/>
        <v/>
      </c>
      <c r="DE2322" t="str">
        <f ca="1"/>
        <v/>
      </c>
      <c r="DG2322" t="str">
        <f ca="1"/>
        <v/>
      </c>
      <c r="DH2322">
        <f ca="1"/>
        <v>0</v>
      </c>
      <c r="DI2322">
        <f ca="1"/>
        <v>0</v>
      </c>
      <c r="DJ2322">
        <f ca="1"/>
        <v>0</v>
      </c>
      <c r="DK2322">
        <f ca="1"/>
        <v>0</v>
      </c>
      <c r="DL2322">
        <f ca="1"/>
        <v>0</v>
      </c>
      <c r="DM2322">
        <f ca="1"/>
        <v>0</v>
      </c>
      <c r="DN2322" t="str">
        <f ca="1"/>
        <v/>
      </c>
    </row>
    <row r="2323" spans="13:118">
      <c r="M2323" t="str" cm="1">
        <f t="array" ref="M2323">_xlfn._xlws.FILTER(SUM(H2323:L2323),SUM(H2323:L2323)&lt;&gt;0,"")</f>
        <v/>
      </c>
      <c r="AC2323" t="str">
        <f ca="1"/>
        <v/>
      </c>
      <c r="AE2323">
        <f ca="1"/>
        <v>0</v>
      </c>
      <c r="AF2323">
        <f ca="1"/>
        <v>0</v>
      </c>
      <c r="AG2323">
        <f ca="1"/>
        <v>0</v>
      </c>
      <c r="AH2323">
        <f ca="1"/>
        <v>0</v>
      </c>
      <c r="AI2323">
        <f ca="1"/>
        <v>0</v>
      </c>
      <c r="AJ2323">
        <f ca="1"/>
        <v>0</v>
      </c>
      <c r="AK2323">
        <f ca="1"/>
        <v>0</v>
      </c>
      <c r="AL2323" t="str">
        <f ca="1"/>
        <v/>
      </c>
      <c r="AZ2323" t="str" cm="1">
        <f t="array" ref="AZ2323">_xlfn._xlws.FILTER(SUM(AU2323:AY2323),SUM(AU2323:AY2323)&lt;&gt;0,"")</f>
        <v/>
      </c>
      <c r="BP2323" t="str">
        <f ca="1"/>
        <v/>
      </c>
      <c r="BR2323">
        <f ca="1"/>
        <v>0</v>
      </c>
      <c r="BS2323">
        <f ca="1"/>
        <v>0</v>
      </c>
      <c r="BT2323">
        <f ca="1"/>
        <v>0</v>
      </c>
      <c r="BU2323">
        <f ca="1"/>
        <v>0</v>
      </c>
      <c r="BV2323">
        <f ca="1"/>
        <v>0</v>
      </c>
      <c r="BW2323">
        <f ca="1"/>
        <v>0</v>
      </c>
      <c r="BX2323">
        <f ca="1"/>
        <v>0</v>
      </c>
      <c r="BY2323" t="str">
        <f ca="1"/>
        <v/>
      </c>
      <c r="CC2323" t="str" cm="1">
        <f t="array" aca="1" ref="CC2323" ca="1">_xlfn._xlws.FILTER(VLOOKUP(CB2316,Arrays!$T:$Z,{1,2,3,4,5,6,7},FALSE),VLOOKUP(CB2316,Arrays!$T:$Z,{1,2,3,4,5,6,7},FALSE)&lt;&gt;0,"")</f>
        <v/>
      </c>
      <c r="CO2323" t="str" cm="1">
        <f t="array" ref="CO2323">_xlfn._xlws.FILTER(SUM(CJ2323:CN2323),SUM(CJ2323:CN2323)&lt;&gt;0,"")</f>
        <v/>
      </c>
      <c r="CX2323" t="str">
        <f ca="1"/>
        <v/>
      </c>
      <c r="DE2323" t="str">
        <f ca="1"/>
        <v/>
      </c>
      <c r="DG2323" t="str">
        <f ca="1"/>
        <v/>
      </c>
      <c r="DH2323">
        <f ca="1"/>
        <v>0</v>
      </c>
      <c r="DI2323">
        <f ca="1"/>
        <v>0</v>
      </c>
      <c r="DJ2323">
        <f ca="1"/>
        <v>0</v>
      </c>
      <c r="DK2323">
        <f ca="1"/>
        <v>0</v>
      </c>
      <c r="DL2323">
        <f ca="1"/>
        <v>0</v>
      </c>
      <c r="DM2323">
        <f ca="1"/>
        <v>0</v>
      </c>
      <c r="DN2323" t="str">
        <f ca="1"/>
        <v/>
      </c>
    </row>
    <row r="2324" spans="13:118">
      <c r="M2324" t="str" cm="1">
        <f t="array" ref="M2324">_xlfn._xlws.FILTER(SUM(H2324:L2324),SUM(H2324:L2324)&lt;&gt;0,"")</f>
        <v/>
      </c>
      <c r="AC2324" t="str">
        <f ca="1"/>
        <v/>
      </c>
      <c r="AE2324">
        <f ca="1"/>
        <v>0</v>
      </c>
      <c r="AF2324">
        <f ca="1"/>
        <v>0</v>
      </c>
      <c r="AG2324">
        <f ca="1"/>
        <v>0</v>
      </c>
      <c r="AH2324">
        <f ca="1"/>
        <v>0</v>
      </c>
      <c r="AI2324">
        <f ca="1"/>
        <v>0</v>
      </c>
      <c r="AJ2324">
        <f ca="1"/>
        <v>0</v>
      </c>
      <c r="AK2324">
        <f ca="1"/>
        <v>0</v>
      </c>
      <c r="AL2324" t="str">
        <f ca="1"/>
        <v/>
      </c>
      <c r="AZ2324" t="str" cm="1">
        <f t="array" ref="AZ2324">_xlfn._xlws.FILTER(SUM(AU2324:AY2324),SUM(AU2324:AY2324)&lt;&gt;0,"")</f>
        <v/>
      </c>
      <c r="BP2324" t="str">
        <f ca="1"/>
        <v/>
      </c>
      <c r="BR2324">
        <f ca="1"/>
        <v>0</v>
      </c>
      <c r="BS2324">
        <f ca="1"/>
        <v>0</v>
      </c>
      <c r="BT2324">
        <f ca="1"/>
        <v>0</v>
      </c>
      <c r="BU2324">
        <f ca="1"/>
        <v>0</v>
      </c>
      <c r="BV2324">
        <f ca="1"/>
        <v>0</v>
      </c>
      <c r="BW2324">
        <f ca="1"/>
        <v>0</v>
      </c>
      <c r="BX2324">
        <f ca="1"/>
        <v>0</v>
      </c>
      <c r="BY2324" t="str">
        <f ca="1"/>
        <v/>
      </c>
      <c r="CC2324" t="str" cm="1">
        <f t="array" aca="1" ref="CC2324" ca="1">_xlfn._xlws.FILTER(VLOOKUP(CB2317,Arrays!$T:$Z,{1,2,3,4,5,6,7},FALSE),VLOOKUP(CB2317,Arrays!$T:$Z,{1,2,3,4,5,6,7},FALSE)&lt;&gt;0,"")</f>
        <v/>
      </c>
      <c r="CO2324" t="str" cm="1">
        <f t="array" ref="CO2324">_xlfn._xlws.FILTER(SUM(CJ2324:CN2324),SUM(CJ2324:CN2324)&lt;&gt;0,"")</f>
        <v/>
      </c>
      <c r="CX2324" t="str">
        <f ca="1"/>
        <v/>
      </c>
      <c r="DE2324" t="str">
        <f ca="1"/>
        <v/>
      </c>
      <c r="DG2324" t="str">
        <f ca="1"/>
        <v/>
      </c>
      <c r="DH2324">
        <f ca="1"/>
        <v>0</v>
      </c>
      <c r="DI2324">
        <f ca="1"/>
        <v>0</v>
      </c>
      <c r="DJ2324">
        <f ca="1"/>
        <v>0</v>
      </c>
      <c r="DK2324">
        <f ca="1"/>
        <v>0</v>
      </c>
      <c r="DL2324">
        <f ca="1"/>
        <v>0</v>
      </c>
      <c r="DM2324">
        <f ca="1"/>
        <v>0</v>
      </c>
      <c r="DN2324" t="str">
        <f ca="1"/>
        <v/>
      </c>
    </row>
    <row r="2325" spans="13:118">
      <c r="M2325" t="str" cm="1">
        <f t="array" ref="M2325">_xlfn._xlws.FILTER(SUM(H2325:L2325),SUM(H2325:L2325)&lt;&gt;0,"")</f>
        <v/>
      </c>
      <c r="AC2325" t="str">
        <f ca="1"/>
        <v/>
      </c>
      <c r="AE2325">
        <f ca="1"/>
        <v>0</v>
      </c>
      <c r="AF2325">
        <f ca="1"/>
        <v>0</v>
      </c>
      <c r="AG2325">
        <f ca="1"/>
        <v>0</v>
      </c>
      <c r="AH2325">
        <f ca="1"/>
        <v>0</v>
      </c>
      <c r="AI2325">
        <f ca="1"/>
        <v>0</v>
      </c>
      <c r="AJ2325">
        <f ca="1"/>
        <v>0</v>
      </c>
      <c r="AK2325">
        <f ca="1"/>
        <v>0</v>
      </c>
      <c r="AL2325" t="str">
        <f ca="1"/>
        <v/>
      </c>
      <c r="AZ2325" t="str" cm="1">
        <f t="array" ref="AZ2325">_xlfn._xlws.FILTER(SUM(AU2325:AY2325),SUM(AU2325:AY2325)&lt;&gt;0,"")</f>
        <v/>
      </c>
      <c r="BP2325" t="str">
        <f ca="1"/>
        <v/>
      </c>
      <c r="BR2325">
        <f ca="1"/>
        <v>0</v>
      </c>
      <c r="BS2325">
        <f ca="1"/>
        <v>0</v>
      </c>
      <c r="BT2325">
        <f ca="1"/>
        <v>0</v>
      </c>
      <c r="BU2325">
        <f ca="1"/>
        <v>0</v>
      </c>
      <c r="BV2325">
        <f ca="1"/>
        <v>0</v>
      </c>
      <c r="BW2325">
        <f ca="1"/>
        <v>0</v>
      </c>
      <c r="BX2325">
        <f ca="1"/>
        <v>0</v>
      </c>
      <c r="BY2325" t="str">
        <f ca="1"/>
        <v/>
      </c>
      <c r="CC2325" t="str" cm="1">
        <f t="array" aca="1" ref="CC2325" ca="1">_xlfn._xlws.FILTER(VLOOKUP(CB2318,Arrays!$T:$Z,{1,2,3,4,5,6,7},FALSE),VLOOKUP(CB2318,Arrays!$T:$Z,{1,2,3,4,5,6,7},FALSE)&lt;&gt;0,"")</f>
        <v/>
      </c>
      <c r="CO2325" t="str" cm="1">
        <f t="array" ref="CO2325">_xlfn._xlws.FILTER(SUM(CJ2325:CN2325),SUM(CJ2325:CN2325)&lt;&gt;0,"")</f>
        <v/>
      </c>
      <c r="CX2325" t="str">
        <f ca="1"/>
        <v/>
      </c>
      <c r="DE2325" t="str">
        <f ca="1"/>
        <v/>
      </c>
      <c r="DG2325" t="str">
        <f ca="1"/>
        <v/>
      </c>
      <c r="DH2325">
        <f ca="1"/>
        <v>0</v>
      </c>
      <c r="DI2325">
        <f ca="1"/>
        <v>0</v>
      </c>
      <c r="DJ2325">
        <f ca="1"/>
        <v>0</v>
      </c>
      <c r="DK2325">
        <f ca="1"/>
        <v>0</v>
      </c>
      <c r="DL2325">
        <f ca="1"/>
        <v>0</v>
      </c>
      <c r="DM2325">
        <f ca="1"/>
        <v>0</v>
      </c>
      <c r="DN2325" t="str">
        <f ca="1"/>
        <v/>
      </c>
    </row>
    <row r="2326" spans="13:118">
      <c r="M2326" t="str" cm="1">
        <f t="array" ref="M2326">_xlfn._xlws.FILTER(SUM(H2326:L2326),SUM(H2326:L2326)&lt;&gt;0,"")</f>
        <v/>
      </c>
      <c r="AC2326" t="str">
        <f ca="1"/>
        <v/>
      </c>
      <c r="AE2326">
        <f ca="1"/>
        <v>0</v>
      </c>
      <c r="AF2326">
        <f ca="1"/>
        <v>0</v>
      </c>
      <c r="AG2326">
        <f ca="1"/>
        <v>0</v>
      </c>
      <c r="AH2326">
        <f ca="1"/>
        <v>0</v>
      </c>
      <c r="AI2326">
        <f ca="1"/>
        <v>0</v>
      </c>
      <c r="AJ2326">
        <f ca="1"/>
        <v>0</v>
      </c>
      <c r="AK2326">
        <f ca="1"/>
        <v>0</v>
      </c>
      <c r="AL2326" t="str">
        <f ca="1"/>
        <v/>
      </c>
      <c r="AZ2326" t="str" cm="1">
        <f t="array" ref="AZ2326">_xlfn._xlws.FILTER(SUM(AU2326:AY2326),SUM(AU2326:AY2326)&lt;&gt;0,"")</f>
        <v/>
      </c>
      <c r="BP2326" t="str">
        <f ca="1"/>
        <v/>
      </c>
      <c r="BR2326">
        <f ca="1"/>
        <v>0</v>
      </c>
      <c r="BS2326">
        <f ca="1"/>
        <v>0</v>
      </c>
      <c r="BT2326">
        <f ca="1"/>
        <v>0</v>
      </c>
      <c r="BU2326">
        <f ca="1"/>
        <v>0</v>
      </c>
      <c r="BV2326">
        <f ca="1"/>
        <v>0</v>
      </c>
      <c r="BW2326">
        <f ca="1"/>
        <v>0</v>
      </c>
      <c r="BX2326">
        <f ca="1"/>
        <v>0</v>
      </c>
      <c r="BY2326" t="str">
        <f ca="1"/>
        <v/>
      </c>
      <c r="CC2326" t="str" cm="1">
        <f t="array" aca="1" ref="CC2326" ca="1">_xlfn._xlws.FILTER(VLOOKUP(CB2319,Arrays!$T:$Z,{1,2,3,4,5,6,7},FALSE),VLOOKUP(CB2319,Arrays!$T:$Z,{1,2,3,4,5,6,7},FALSE)&lt;&gt;0,"")</f>
        <v/>
      </c>
      <c r="CO2326" t="str" cm="1">
        <f t="array" ref="CO2326">_xlfn._xlws.FILTER(SUM(CJ2326:CN2326),SUM(CJ2326:CN2326)&lt;&gt;0,"")</f>
        <v/>
      </c>
      <c r="CX2326" t="str">
        <f ca="1"/>
        <v/>
      </c>
      <c r="DE2326" t="str">
        <f ca="1"/>
        <v/>
      </c>
      <c r="DG2326" t="str">
        <f ca="1"/>
        <v/>
      </c>
      <c r="DH2326">
        <f ca="1"/>
        <v>0</v>
      </c>
      <c r="DI2326">
        <f ca="1"/>
        <v>0</v>
      </c>
      <c r="DJ2326">
        <f ca="1"/>
        <v>0</v>
      </c>
      <c r="DK2326">
        <f ca="1"/>
        <v>0</v>
      </c>
      <c r="DL2326">
        <f ca="1"/>
        <v>0</v>
      </c>
      <c r="DM2326">
        <f ca="1"/>
        <v>0</v>
      </c>
      <c r="DN2326" t="str">
        <f ca="1"/>
        <v/>
      </c>
    </row>
    <row r="2327" spans="13:118">
      <c r="M2327" t="str" cm="1">
        <f t="array" ref="M2327">_xlfn._xlws.FILTER(SUM(H2327:L2327),SUM(H2327:L2327)&lt;&gt;0,"")</f>
        <v/>
      </c>
      <c r="AC2327" t="str">
        <f ca="1"/>
        <v/>
      </c>
      <c r="AE2327">
        <f ca="1"/>
        <v>0</v>
      </c>
      <c r="AF2327">
        <f ca="1"/>
        <v>0</v>
      </c>
      <c r="AG2327">
        <f ca="1"/>
        <v>0</v>
      </c>
      <c r="AH2327">
        <f ca="1"/>
        <v>0</v>
      </c>
      <c r="AI2327">
        <f ca="1"/>
        <v>0</v>
      </c>
      <c r="AJ2327">
        <f ca="1"/>
        <v>0</v>
      </c>
      <c r="AK2327">
        <f ca="1"/>
        <v>0</v>
      </c>
      <c r="AL2327" t="str">
        <f ca="1"/>
        <v/>
      </c>
      <c r="AZ2327" t="str" cm="1">
        <f t="array" ref="AZ2327">_xlfn._xlws.FILTER(SUM(AU2327:AY2327),SUM(AU2327:AY2327)&lt;&gt;0,"")</f>
        <v/>
      </c>
      <c r="BP2327" t="str">
        <f ca="1"/>
        <v/>
      </c>
      <c r="BR2327">
        <f ca="1"/>
        <v>0</v>
      </c>
      <c r="BS2327">
        <f ca="1"/>
        <v>0</v>
      </c>
      <c r="BT2327">
        <f ca="1"/>
        <v>0</v>
      </c>
      <c r="BU2327">
        <f ca="1"/>
        <v>0</v>
      </c>
      <c r="BV2327">
        <f ca="1"/>
        <v>0</v>
      </c>
      <c r="BW2327">
        <f ca="1"/>
        <v>0</v>
      </c>
      <c r="BX2327">
        <f ca="1"/>
        <v>0</v>
      </c>
      <c r="BY2327" t="str">
        <f ca="1"/>
        <v/>
      </c>
      <c r="CC2327" t="str" cm="1">
        <f t="array" aca="1" ref="CC2327" ca="1">_xlfn._xlws.FILTER(VLOOKUP(CB2320,Arrays!$T:$Z,{1,2,3,4,5,6,7},FALSE),VLOOKUP(CB2320,Arrays!$T:$Z,{1,2,3,4,5,6,7},FALSE)&lt;&gt;0,"")</f>
        <v/>
      </c>
      <c r="CO2327" t="str" cm="1">
        <f t="array" ref="CO2327">_xlfn._xlws.FILTER(SUM(CJ2327:CN2327),SUM(CJ2327:CN2327)&lt;&gt;0,"")</f>
        <v/>
      </c>
      <c r="CX2327" t="str">
        <f ca="1"/>
        <v/>
      </c>
      <c r="DE2327" t="str">
        <f ca="1"/>
        <v/>
      </c>
      <c r="DG2327" t="str">
        <f ca="1"/>
        <v/>
      </c>
      <c r="DH2327">
        <f ca="1"/>
        <v>0</v>
      </c>
      <c r="DI2327">
        <f ca="1"/>
        <v>0</v>
      </c>
      <c r="DJ2327">
        <f ca="1"/>
        <v>0</v>
      </c>
      <c r="DK2327">
        <f ca="1"/>
        <v>0</v>
      </c>
      <c r="DL2327">
        <f ca="1"/>
        <v>0</v>
      </c>
      <c r="DM2327">
        <f ca="1"/>
        <v>0</v>
      </c>
      <c r="DN2327" t="str">
        <f ca="1"/>
        <v/>
      </c>
    </row>
    <row r="2328" spans="13:118">
      <c r="M2328" t="str" cm="1">
        <f t="array" ref="M2328">_xlfn._xlws.FILTER(SUM(H2328:L2328),SUM(H2328:L2328)&lt;&gt;0,"")</f>
        <v/>
      </c>
      <c r="AC2328" t="str">
        <f ca="1"/>
        <v/>
      </c>
      <c r="AE2328">
        <f ca="1"/>
        <v>0</v>
      </c>
      <c r="AF2328">
        <f ca="1"/>
        <v>0</v>
      </c>
      <c r="AG2328">
        <f ca="1"/>
        <v>0</v>
      </c>
      <c r="AH2328">
        <f ca="1"/>
        <v>0</v>
      </c>
      <c r="AI2328">
        <f ca="1"/>
        <v>0</v>
      </c>
      <c r="AJ2328">
        <f ca="1"/>
        <v>0</v>
      </c>
      <c r="AK2328">
        <f ca="1"/>
        <v>0</v>
      </c>
      <c r="AL2328" t="str">
        <f ca="1"/>
        <v/>
      </c>
      <c r="AZ2328" t="str" cm="1">
        <f t="array" ref="AZ2328">_xlfn._xlws.FILTER(SUM(AU2328:AY2328),SUM(AU2328:AY2328)&lt;&gt;0,"")</f>
        <v/>
      </c>
      <c r="BP2328" t="str">
        <f ca="1"/>
        <v/>
      </c>
      <c r="BR2328">
        <f ca="1"/>
        <v>0</v>
      </c>
      <c r="BS2328">
        <f ca="1"/>
        <v>0</v>
      </c>
      <c r="BT2328">
        <f ca="1"/>
        <v>0</v>
      </c>
      <c r="BU2328">
        <f ca="1"/>
        <v>0</v>
      </c>
      <c r="BV2328">
        <f ca="1"/>
        <v>0</v>
      </c>
      <c r="BW2328">
        <f ca="1"/>
        <v>0</v>
      </c>
      <c r="BX2328">
        <f ca="1"/>
        <v>0</v>
      </c>
      <c r="BY2328" t="str">
        <f ca="1"/>
        <v/>
      </c>
      <c r="CC2328" t="str" cm="1">
        <f t="array" aca="1" ref="CC2328" ca="1">_xlfn._xlws.FILTER(VLOOKUP(CB2321,Arrays!$T:$Z,{1,2,3,4,5,6,7},FALSE),VLOOKUP(CB2321,Arrays!$T:$Z,{1,2,3,4,5,6,7},FALSE)&lt;&gt;0,"")</f>
        <v/>
      </c>
      <c r="CO2328" t="str" cm="1">
        <f t="array" ref="CO2328">_xlfn._xlws.FILTER(SUM(CJ2328:CN2328),SUM(CJ2328:CN2328)&lt;&gt;0,"")</f>
        <v/>
      </c>
      <c r="CX2328" t="str">
        <f ca="1"/>
        <v/>
      </c>
      <c r="DE2328" t="str">
        <f ca="1"/>
        <v/>
      </c>
      <c r="DG2328" t="str">
        <f ca="1"/>
        <v/>
      </c>
      <c r="DH2328">
        <f ca="1"/>
        <v>0</v>
      </c>
      <c r="DI2328">
        <f ca="1"/>
        <v>0</v>
      </c>
      <c r="DJ2328">
        <f ca="1"/>
        <v>0</v>
      </c>
      <c r="DK2328">
        <f ca="1"/>
        <v>0</v>
      </c>
      <c r="DL2328">
        <f ca="1"/>
        <v>0</v>
      </c>
      <c r="DM2328">
        <f ca="1"/>
        <v>0</v>
      </c>
      <c r="DN2328" t="str">
        <f ca="1"/>
        <v/>
      </c>
    </row>
    <row r="2329" spans="13:118">
      <c r="M2329" t="str" cm="1">
        <f t="array" ref="M2329">_xlfn._xlws.FILTER(SUM(H2329:L2329),SUM(H2329:L2329)&lt;&gt;0,"")</f>
        <v/>
      </c>
      <c r="AC2329" t="str">
        <f ca="1"/>
        <v/>
      </c>
      <c r="AE2329">
        <f ca="1"/>
        <v>0</v>
      </c>
      <c r="AF2329">
        <f ca="1"/>
        <v>0</v>
      </c>
      <c r="AG2329">
        <f ca="1"/>
        <v>0</v>
      </c>
      <c r="AH2329">
        <f ca="1"/>
        <v>0</v>
      </c>
      <c r="AI2329">
        <f ca="1"/>
        <v>0</v>
      </c>
      <c r="AJ2329">
        <f ca="1"/>
        <v>0</v>
      </c>
      <c r="AK2329">
        <f ca="1"/>
        <v>0</v>
      </c>
      <c r="AL2329" t="str">
        <f ca="1"/>
        <v/>
      </c>
      <c r="AZ2329" t="str" cm="1">
        <f t="array" ref="AZ2329">_xlfn._xlws.FILTER(SUM(AU2329:AY2329),SUM(AU2329:AY2329)&lt;&gt;0,"")</f>
        <v/>
      </c>
      <c r="BP2329" t="str">
        <f ca="1"/>
        <v/>
      </c>
      <c r="BR2329">
        <f ca="1"/>
        <v>0</v>
      </c>
      <c r="BS2329">
        <f ca="1"/>
        <v>0</v>
      </c>
      <c r="BT2329">
        <f ca="1"/>
        <v>0</v>
      </c>
      <c r="BU2329">
        <f ca="1"/>
        <v>0</v>
      </c>
      <c r="BV2329">
        <f ca="1"/>
        <v>0</v>
      </c>
      <c r="BW2329">
        <f ca="1"/>
        <v>0</v>
      </c>
      <c r="BX2329">
        <f ca="1"/>
        <v>0</v>
      </c>
      <c r="BY2329" t="str">
        <f ca="1"/>
        <v/>
      </c>
      <c r="CC2329" t="str" cm="1">
        <f t="array" aca="1" ref="CC2329" ca="1">_xlfn._xlws.FILTER(VLOOKUP(CB2322,Arrays!$T:$Z,{1,2,3,4,5,6,7},FALSE),VLOOKUP(CB2322,Arrays!$T:$Z,{1,2,3,4,5,6,7},FALSE)&lt;&gt;0,"")</f>
        <v/>
      </c>
      <c r="CO2329" t="str" cm="1">
        <f t="array" ref="CO2329">_xlfn._xlws.FILTER(SUM(CJ2329:CN2329),SUM(CJ2329:CN2329)&lt;&gt;0,"")</f>
        <v/>
      </c>
      <c r="CX2329" t="str">
        <f ca="1"/>
        <v/>
      </c>
      <c r="DE2329" t="str">
        <f ca="1"/>
        <v/>
      </c>
      <c r="DG2329" t="str">
        <f ca="1"/>
        <v/>
      </c>
      <c r="DH2329">
        <f ca="1"/>
        <v>0</v>
      </c>
      <c r="DI2329">
        <f ca="1"/>
        <v>0</v>
      </c>
      <c r="DJ2329">
        <f ca="1"/>
        <v>0</v>
      </c>
      <c r="DK2329">
        <f ca="1"/>
        <v>0</v>
      </c>
      <c r="DL2329">
        <f ca="1"/>
        <v>0</v>
      </c>
      <c r="DM2329">
        <f ca="1"/>
        <v>0</v>
      </c>
      <c r="DN2329" t="str">
        <f ca="1"/>
        <v/>
      </c>
    </row>
    <row r="2330" spans="13:118">
      <c r="M2330" t="str" cm="1">
        <f t="array" ref="M2330">_xlfn._xlws.FILTER(SUM(H2330:L2330),SUM(H2330:L2330)&lt;&gt;0,"")</f>
        <v/>
      </c>
      <c r="AC2330" t="str">
        <f ca="1"/>
        <v/>
      </c>
      <c r="AE2330">
        <f ca="1"/>
        <v>0</v>
      </c>
      <c r="AF2330">
        <f ca="1"/>
        <v>0</v>
      </c>
      <c r="AG2330">
        <f ca="1"/>
        <v>0</v>
      </c>
      <c r="AH2330">
        <f ca="1"/>
        <v>0</v>
      </c>
      <c r="AI2330">
        <f ca="1"/>
        <v>0</v>
      </c>
      <c r="AJ2330">
        <f ca="1"/>
        <v>0</v>
      </c>
      <c r="AK2330">
        <f ca="1"/>
        <v>0</v>
      </c>
      <c r="AL2330" t="str">
        <f ca="1"/>
        <v/>
      </c>
      <c r="AZ2330" t="str" cm="1">
        <f t="array" ref="AZ2330">_xlfn._xlws.FILTER(SUM(AU2330:AY2330),SUM(AU2330:AY2330)&lt;&gt;0,"")</f>
        <v/>
      </c>
      <c r="BP2330" t="str">
        <f ca="1"/>
        <v/>
      </c>
      <c r="BR2330">
        <f ca="1"/>
        <v>0</v>
      </c>
      <c r="BS2330">
        <f ca="1"/>
        <v>0</v>
      </c>
      <c r="BT2330">
        <f ca="1"/>
        <v>0</v>
      </c>
      <c r="BU2330">
        <f ca="1"/>
        <v>0</v>
      </c>
      <c r="BV2330">
        <f ca="1"/>
        <v>0</v>
      </c>
      <c r="BW2330">
        <f ca="1"/>
        <v>0</v>
      </c>
      <c r="BX2330">
        <f ca="1"/>
        <v>0</v>
      </c>
      <c r="BY2330" t="str">
        <f ca="1"/>
        <v/>
      </c>
      <c r="CC2330" t="str" cm="1">
        <f t="array" aca="1" ref="CC2330" ca="1">_xlfn._xlws.FILTER(VLOOKUP(CB2323,Arrays!$T:$Z,{1,2,3,4,5,6,7},FALSE),VLOOKUP(CB2323,Arrays!$T:$Z,{1,2,3,4,5,6,7},FALSE)&lt;&gt;0,"")</f>
        <v/>
      </c>
      <c r="CO2330" t="str" cm="1">
        <f t="array" ref="CO2330">_xlfn._xlws.FILTER(SUM(CJ2330:CN2330),SUM(CJ2330:CN2330)&lt;&gt;0,"")</f>
        <v/>
      </c>
      <c r="CX2330" t="str">
        <f ca="1"/>
        <v/>
      </c>
      <c r="DE2330" t="str">
        <f ca="1"/>
        <v/>
      </c>
      <c r="DG2330" t="str">
        <f ca="1"/>
        <v/>
      </c>
      <c r="DH2330">
        <f ca="1"/>
        <v>0</v>
      </c>
      <c r="DI2330">
        <f ca="1"/>
        <v>0</v>
      </c>
      <c r="DJ2330">
        <f ca="1"/>
        <v>0</v>
      </c>
      <c r="DK2330">
        <f ca="1"/>
        <v>0</v>
      </c>
      <c r="DL2330">
        <f ca="1"/>
        <v>0</v>
      </c>
      <c r="DM2330">
        <f ca="1"/>
        <v>0</v>
      </c>
      <c r="DN2330" t="str">
        <f ca="1"/>
        <v/>
      </c>
    </row>
    <row r="2331" spans="13:118">
      <c r="M2331" t="str" cm="1">
        <f t="array" ref="M2331">_xlfn._xlws.FILTER(SUM(H2331:L2331),SUM(H2331:L2331)&lt;&gt;0,"")</f>
        <v/>
      </c>
      <c r="AC2331" t="str">
        <f ca="1"/>
        <v/>
      </c>
      <c r="AE2331">
        <f ca="1"/>
        <v>0</v>
      </c>
      <c r="AF2331">
        <f ca="1"/>
        <v>0</v>
      </c>
      <c r="AG2331">
        <f ca="1"/>
        <v>0</v>
      </c>
      <c r="AH2331">
        <f ca="1"/>
        <v>0</v>
      </c>
      <c r="AI2331">
        <f ca="1"/>
        <v>0</v>
      </c>
      <c r="AJ2331">
        <f ca="1"/>
        <v>0</v>
      </c>
      <c r="AK2331">
        <f ca="1"/>
        <v>0</v>
      </c>
      <c r="AL2331" t="str">
        <f ca="1"/>
        <v/>
      </c>
      <c r="AZ2331" t="str" cm="1">
        <f t="array" ref="AZ2331">_xlfn._xlws.FILTER(SUM(AU2331:AY2331),SUM(AU2331:AY2331)&lt;&gt;0,"")</f>
        <v/>
      </c>
      <c r="BP2331" t="str">
        <f ca="1"/>
        <v/>
      </c>
      <c r="BR2331">
        <f ca="1"/>
        <v>0</v>
      </c>
      <c r="BS2331">
        <f ca="1"/>
        <v>0</v>
      </c>
      <c r="BT2331">
        <f ca="1"/>
        <v>0</v>
      </c>
      <c r="BU2331">
        <f ca="1"/>
        <v>0</v>
      </c>
      <c r="BV2331">
        <f ca="1"/>
        <v>0</v>
      </c>
      <c r="BW2331">
        <f ca="1"/>
        <v>0</v>
      </c>
      <c r="BX2331">
        <f ca="1"/>
        <v>0</v>
      </c>
      <c r="BY2331" t="str">
        <f ca="1"/>
        <v/>
      </c>
      <c r="CC2331" t="str" cm="1">
        <f t="array" aca="1" ref="CC2331" ca="1">_xlfn._xlws.FILTER(VLOOKUP(CB2324,Arrays!$T:$Z,{1,2,3,4,5,6,7},FALSE),VLOOKUP(CB2324,Arrays!$T:$Z,{1,2,3,4,5,6,7},FALSE)&lt;&gt;0,"")</f>
        <v/>
      </c>
      <c r="CO2331" t="str" cm="1">
        <f t="array" ref="CO2331">_xlfn._xlws.FILTER(SUM(CJ2331:CN2331),SUM(CJ2331:CN2331)&lt;&gt;0,"")</f>
        <v/>
      </c>
      <c r="CX2331" t="str">
        <f ca="1"/>
        <v/>
      </c>
      <c r="DE2331" t="str">
        <f ca="1"/>
        <v/>
      </c>
      <c r="DG2331" t="str">
        <f ca="1"/>
        <v/>
      </c>
      <c r="DH2331">
        <f ca="1"/>
        <v>0</v>
      </c>
      <c r="DI2331">
        <f ca="1"/>
        <v>0</v>
      </c>
      <c r="DJ2331">
        <f ca="1"/>
        <v>0</v>
      </c>
      <c r="DK2331">
        <f ca="1"/>
        <v>0</v>
      </c>
      <c r="DL2331">
        <f ca="1"/>
        <v>0</v>
      </c>
      <c r="DM2331">
        <f ca="1"/>
        <v>0</v>
      </c>
      <c r="DN2331" t="str">
        <f ca="1"/>
        <v/>
      </c>
    </row>
    <row r="2332" spans="13:118">
      <c r="M2332" t="str" cm="1">
        <f t="array" ref="M2332">_xlfn._xlws.FILTER(SUM(H2332:L2332),SUM(H2332:L2332)&lt;&gt;0,"")</f>
        <v/>
      </c>
      <c r="AC2332" t="str">
        <f ca="1"/>
        <v/>
      </c>
      <c r="AE2332">
        <f ca="1"/>
        <v>0</v>
      </c>
      <c r="AF2332">
        <f ca="1"/>
        <v>0</v>
      </c>
      <c r="AG2332">
        <f ca="1"/>
        <v>0</v>
      </c>
      <c r="AH2332">
        <f ca="1"/>
        <v>0</v>
      </c>
      <c r="AI2332">
        <f ca="1"/>
        <v>0</v>
      </c>
      <c r="AJ2332">
        <f ca="1"/>
        <v>0</v>
      </c>
      <c r="AK2332">
        <f ca="1"/>
        <v>0</v>
      </c>
      <c r="AL2332" t="str">
        <f ca="1"/>
        <v/>
      </c>
      <c r="AZ2332" t="str" cm="1">
        <f t="array" ref="AZ2332">_xlfn._xlws.FILTER(SUM(AU2332:AY2332),SUM(AU2332:AY2332)&lt;&gt;0,"")</f>
        <v/>
      </c>
      <c r="BP2332" t="str">
        <f ca="1"/>
        <v/>
      </c>
      <c r="BR2332">
        <f ca="1"/>
        <v>0</v>
      </c>
      <c r="BS2332">
        <f ca="1"/>
        <v>0</v>
      </c>
      <c r="BT2332">
        <f ca="1"/>
        <v>0</v>
      </c>
      <c r="BU2332">
        <f ca="1"/>
        <v>0</v>
      </c>
      <c r="BV2332">
        <f ca="1"/>
        <v>0</v>
      </c>
      <c r="BW2332">
        <f ca="1"/>
        <v>0</v>
      </c>
      <c r="BX2332">
        <f ca="1"/>
        <v>0</v>
      </c>
      <c r="BY2332" t="str">
        <f ca="1"/>
        <v/>
      </c>
      <c r="CC2332" t="str" cm="1">
        <f t="array" aca="1" ref="CC2332" ca="1">_xlfn._xlws.FILTER(VLOOKUP(CB2325,Arrays!$T:$Z,{1,2,3,4,5,6,7},FALSE),VLOOKUP(CB2325,Arrays!$T:$Z,{1,2,3,4,5,6,7},FALSE)&lt;&gt;0,"")</f>
        <v/>
      </c>
      <c r="CO2332" t="str" cm="1">
        <f t="array" ref="CO2332">_xlfn._xlws.FILTER(SUM(CJ2332:CN2332),SUM(CJ2332:CN2332)&lt;&gt;0,"")</f>
        <v/>
      </c>
      <c r="CX2332" t="str">
        <f ca="1"/>
        <v/>
      </c>
      <c r="DE2332" t="str">
        <f ca="1"/>
        <v/>
      </c>
      <c r="DG2332" t="str">
        <f ca="1"/>
        <v/>
      </c>
      <c r="DH2332">
        <f ca="1"/>
        <v>0</v>
      </c>
      <c r="DI2332">
        <f ca="1"/>
        <v>0</v>
      </c>
      <c r="DJ2332">
        <f ca="1"/>
        <v>0</v>
      </c>
      <c r="DK2332">
        <f ca="1"/>
        <v>0</v>
      </c>
      <c r="DL2332">
        <f ca="1"/>
        <v>0</v>
      </c>
      <c r="DM2332">
        <f ca="1"/>
        <v>0</v>
      </c>
      <c r="DN2332" t="str">
        <f ca="1"/>
        <v/>
      </c>
    </row>
    <row r="2333" spans="13:118">
      <c r="M2333" t="str" cm="1">
        <f t="array" ref="M2333">_xlfn._xlws.FILTER(SUM(H2333:L2333),SUM(H2333:L2333)&lt;&gt;0,"")</f>
        <v/>
      </c>
      <c r="AC2333" t="str">
        <f ca="1"/>
        <v/>
      </c>
      <c r="AE2333">
        <f ca="1"/>
        <v>0</v>
      </c>
      <c r="AF2333">
        <f ca="1"/>
        <v>0</v>
      </c>
      <c r="AG2333">
        <f ca="1"/>
        <v>0</v>
      </c>
      <c r="AH2333">
        <f ca="1"/>
        <v>0</v>
      </c>
      <c r="AI2333">
        <f ca="1"/>
        <v>0</v>
      </c>
      <c r="AJ2333">
        <f ca="1"/>
        <v>0</v>
      </c>
      <c r="AK2333">
        <f ca="1"/>
        <v>0</v>
      </c>
      <c r="AL2333" t="str">
        <f ca="1"/>
        <v/>
      </c>
      <c r="AZ2333" t="str" cm="1">
        <f t="array" ref="AZ2333">_xlfn._xlws.FILTER(SUM(AU2333:AY2333),SUM(AU2333:AY2333)&lt;&gt;0,"")</f>
        <v/>
      </c>
      <c r="BP2333" t="str">
        <f ca="1"/>
        <v/>
      </c>
      <c r="BR2333">
        <f ca="1"/>
        <v>0</v>
      </c>
      <c r="BS2333">
        <f ca="1"/>
        <v>0</v>
      </c>
      <c r="BT2333">
        <f ca="1"/>
        <v>0</v>
      </c>
      <c r="BU2333">
        <f ca="1"/>
        <v>0</v>
      </c>
      <c r="BV2333">
        <f ca="1"/>
        <v>0</v>
      </c>
      <c r="BW2333">
        <f ca="1"/>
        <v>0</v>
      </c>
      <c r="BX2333">
        <f ca="1"/>
        <v>0</v>
      </c>
      <c r="BY2333" t="str">
        <f ca="1"/>
        <v/>
      </c>
      <c r="CC2333" t="str" cm="1">
        <f t="array" aca="1" ref="CC2333" ca="1">_xlfn._xlws.FILTER(VLOOKUP(CB2326,Arrays!$T:$Z,{1,2,3,4,5,6,7},FALSE),VLOOKUP(CB2326,Arrays!$T:$Z,{1,2,3,4,5,6,7},FALSE)&lt;&gt;0,"")</f>
        <v/>
      </c>
      <c r="CO2333" t="str" cm="1">
        <f t="array" ref="CO2333">_xlfn._xlws.FILTER(SUM(CJ2333:CN2333),SUM(CJ2333:CN2333)&lt;&gt;0,"")</f>
        <v/>
      </c>
      <c r="CX2333" t="str">
        <f ca="1"/>
        <v/>
      </c>
      <c r="DE2333" t="str">
        <f ca="1"/>
        <v/>
      </c>
      <c r="DG2333" t="str">
        <f ca="1"/>
        <v/>
      </c>
      <c r="DH2333">
        <f ca="1"/>
        <v>0</v>
      </c>
      <c r="DI2333">
        <f ca="1"/>
        <v>0</v>
      </c>
      <c r="DJ2333">
        <f ca="1"/>
        <v>0</v>
      </c>
      <c r="DK2333">
        <f ca="1"/>
        <v>0</v>
      </c>
      <c r="DL2333">
        <f ca="1"/>
        <v>0</v>
      </c>
      <c r="DM2333">
        <f ca="1"/>
        <v>0</v>
      </c>
      <c r="DN2333" t="str">
        <f ca="1"/>
        <v/>
      </c>
    </row>
    <row r="2334" spans="13:118">
      <c r="M2334" t="str" cm="1">
        <f t="array" ref="M2334">_xlfn._xlws.FILTER(SUM(H2334:L2334),SUM(H2334:L2334)&lt;&gt;0,"")</f>
        <v/>
      </c>
      <c r="AC2334" t="str">
        <f ca="1"/>
        <v/>
      </c>
      <c r="AE2334">
        <f ca="1"/>
        <v>0</v>
      </c>
      <c r="AF2334">
        <f ca="1"/>
        <v>0</v>
      </c>
      <c r="AG2334">
        <f ca="1"/>
        <v>0</v>
      </c>
      <c r="AH2334">
        <f ca="1"/>
        <v>0</v>
      </c>
      <c r="AI2334">
        <f ca="1"/>
        <v>0</v>
      </c>
      <c r="AJ2334">
        <f ca="1"/>
        <v>0</v>
      </c>
      <c r="AK2334">
        <f ca="1"/>
        <v>0</v>
      </c>
      <c r="AL2334" t="str">
        <f ca="1"/>
        <v/>
      </c>
      <c r="AZ2334" t="str" cm="1">
        <f t="array" ref="AZ2334">_xlfn._xlws.FILTER(SUM(AU2334:AY2334),SUM(AU2334:AY2334)&lt;&gt;0,"")</f>
        <v/>
      </c>
      <c r="BP2334" t="str">
        <f ca="1"/>
        <v/>
      </c>
      <c r="BR2334">
        <f ca="1"/>
        <v>0</v>
      </c>
      <c r="BS2334">
        <f ca="1"/>
        <v>0</v>
      </c>
      <c r="BT2334">
        <f ca="1"/>
        <v>0</v>
      </c>
      <c r="BU2334">
        <f ca="1"/>
        <v>0</v>
      </c>
      <c r="BV2334">
        <f ca="1"/>
        <v>0</v>
      </c>
      <c r="BW2334">
        <f ca="1"/>
        <v>0</v>
      </c>
      <c r="BX2334">
        <f ca="1"/>
        <v>0</v>
      </c>
      <c r="BY2334" t="str">
        <f ca="1"/>
        <v/>
      </c>
      <c r="CC2334" t="str" cm="1">
        <f t="array" aca="1" ref="CC2334" ca="1">_xlfn._xlws.FILTER(VLOOKUP(CB2327,Arrays!$T:$Z,{1,2,3,4,5,6,7},FALSE),VLOOKUP(CB2327,Arrays!$T:$Z,{1,2,3,4,5,6,7},FALSE)&lt;&gt;0,"")</f>
        <v/>
      </c>
      <c r="CO2334" t="str" cm="1">
        <f t="array" ref="CO2334">_xlfn._xlws.FILTER(SUM(CJ2334:CN2334),SUM(CJ2334:CN2334)&lt;&gt;0,"")</f>
        <v/>
      </c>
      <c r="CX2334" t="str">
        <f ca="1"/>
        <v/>
      </c>
      <c r="DE2334" t="str">
        <f ca="1"/>
        <v/>
      </c>
      <c r="DG2334" t="str">
        <f ca="1"/>
        <v/>
      </c>
      <c r="DH2334">
        <f ca="1"/>
        <v>0</v>
      </c>
      <c r="DI2334">
        <f ca="1"/>
        <v>0</v>
      </c>
      <c r="DJ2334">
        <f ca="1"/>
        <v>0</v>
      </c>
      <c r="DK2334">
        <f ca="1"/>
        <v>0</v>
      </c>
      <c r="DL2334">
        <f ca="1"/>
        <v>0</v>
      </c>
      <c r="DM2334">
        <f ca="1"/>
        <v>0</v>
      </c>
      <c r="DN2334" t="str">
        <f ca="1"/>
        <v/>
      </c>
    </row>
    <row r="2335" spans="13:118">
      <c r="M2335" t="str" cm="1">
        <f t="array" ref="M2335">_xlfn._xlws.FILTER(SUM(H2335:L2335),SUM(H2335:L2335)&lt;&gt;0,"")</f>
        <v/>
      </c>
      <c r="AC2335" t="str">
        <f ca="1"/>
        <v/>
      </c>
      <c r="AE2335">
        <f ca="1"/>
        <v>0</v>
      </c>
      <c r="AF2335">
        <f ca="1"/>
        <v>0</v>
      </c>
      <c r="AG2335">
        <f ca="1"/>
        <v>0</v>
      </c>
      <c r="AH2335">
        <f ca="1"/>
        <v>0</v>
      </c>
      <c r="AI2335">
        <f ca="1"/>
        <v>0</v>
      </c>
      <c r="AJ2335">
        <f ca="1"/>
        <v>0</v>
      </c>
      <c r="AK2335">
        <f ca="1"/>
        <v>0</v>
      </c>
      <c r="AL2335" t="str">
        <f ca="1"/>
        <v/>
      </c>
      <c r="AZ2335" t="str" cm="1">
        <f t="array" ref="AZ2335">_xlfn._xlws.FILTER(SUM(AU2335:AY2335),SUM(AU2335:AY2335)&lt;&gt;0,"")</f>
        <v/>
      </c>
      <c r="BP2335" t="str">
        <f ca="1"/>
        <v/>
      </c>
      <c r="BR2335">
        <f ca="1"/>
        <v>0</v>
      </c>
      <c r="BS2335">
        <f ca="1"/>
        <v>0</v>
      </c>
      <c r="BT2335">
        <f ca="1"/>
        <v>0</v>
      </c>
      <c r="BU2335">
        <f ca="1"/>
        <v>0</v>
      </c>
      <c r="BV2335">
        <f ca="1"/>
        <v>0</v>
      </c>
      <c r="BW2335">
        <f ca="1"/>
        <v>0</v>
      </c>
      <c r="BX2335">
        <f ca="1"/>
        <v>0</v>
      </c>
      <c r="BY2335" t="str">
        <f ca="1"/>
        <v/>
      </c>
      <c r="CC2335" t="str" cm="1">
        <f t="array" aca="1" ref="CC2335" ca="1">_xlfn._xlws.FILTER(VLOOKUP(CB2328,Arrays!$T:$Z,{1,2,3,4,5,6,7},FALSE),VLOOKUP(CB2328,Arrays!$T:$Z,{1,2,3,4,5,6,7},FALSE)&lt;&gt;0,"")</f>
        <v/>
      </c>
      <c r="CO2335" t="str" cm="1">
        <f t="array" ref="CO2335">_xlfn._xlws.FILTER(SUM(CJ2335:CN2335),SUM(CJ2335:CN2335)&lt;&gt;0,"")</f>
        <v/>
      </c>
      <c r="CX2335" t="str">
        <f ca="1"/>
        <v/>
      </c>
      <c r="DE2335" t="str">
        <f ca="1"/>
        <v/>
      </c>
      <c r="DG2335" t="str">
        <f ca="1"/>
        <v/>
      </c>
      <c r="DH2335">
        <f ca="1"/>
        <v>0</v>
      </c>
      <c r="DI2335">
        <f ca="1"/>
        <v>0</v>
      </c>
      <c r="DJ2335">
        <f ca="1"/>
        <v>0</v>
      </c>
      <c r="DK2335">
        <f ca="1"/>
        <v>0</v>
      </c>
      <c r="DL2335">
        <f ca="1"/>
        <v>0</v>
      </c>
      <c r="DM2335">
        <f ca="1"/>
        <v>0</v>
      </c>
      <c r="DN2335" t="str">
        <f ca="1"/>
        <v/>
      </c>
    </row>
    <row r="2336" spans="13:118">
      <c r="M2336" t="str" cm="1">
        <f t="array" ref="M2336">_xlfn._xlws.FILTER(SUM(H2336:L2336),SUM(H2336:L2336)&lt;&gt;0,"")</f>
        <v/>
      </c>
      <c r="AC2336" t="str">
        <f ca="1"/>
        <v/>
      </c>
      <c r="AE2336">
        <f ca="1"/>
        <v>0</v>
      </c>
      <c r="AF2336">
        <f ca="1"/>
        <v>0</v>
      </c>
      <c r="AG2336">
        <f ca="1"/>
        <v>0</v>
      </c>
      <c r="AH2336">
        <f ca="1"/>
        <v>0</v>
      </c>
      <c r="AI2336">
        <f ca="1"/>
        <v>0</v>
      </c>
      <c r="AJ2336">
        <f ca="1"/>
        <v>0</v>
      </c>
      <c r="AK2336">
        <f ca="1"/>
        <v>0</v>
      </c>
      <c r="AL2336" t="str">
        <f ca="1"/>
        <v/>
      </c>
      <c r="AZ2336" t="str" cm="1">
        <f t="array" ref="AZ2336">_xlfn._xlws.FILTER(SUM(AU2336:AY2336),SUM(AU2336:AY2336)&lt;&gt;0,"")</f>
        <v/>
      </c>
      <c r="BP2336" t="str">
        <f ca="1"/>
        <v/>
      </c>
      <c r="BR2336">
        <f ca="1"/>
        <v>0</v>
      </c>
      <c r="BS2336">
        <f ca="1"/>
        <v>0</v>
      </c>
      <c r="BT2336">
        <f ca="1"/>
        <v>0</v>
      </c>
      <c r="BU2336">
        <f ca="1"/>
        <v>0</v>
      </c>
      <c r="BV2336">
        <f ca="1"/>
        <v>0</v>
      </c>
      <c r="BW2336">
        <f ca="1"/>
        <v>0</v>
      </c>
      <c r="BX2336">
        <f ca="1"/>
        <v>0</v>
      </c>
      <c r="BY2336" t="str">
        <f ca="1"/>
        <v/>
      </c>
      <c r="CC2336" t="str" cm="1">
        <f t="array" aca="1" ref="CC2336" ca="1">_xlfn._xlws.FILTER(VLOOKUP(CB2329,Arrays!$T:$Z,{1,2,3,4,5,6,7},FALSE),VLOOKUP(CB2329,Arrays!$T:$Z,{1,2,3,4,5,6,7},FALSE)&lt;&gt;0,"")</f>
        <v/>
      </c>
      <c r="CO2336" t="str" cm="1">
        <f t="array" ref="CO2336">_xlfn._xlws.FILTER(SUM(CJ2336:CN2336),SUM(CJ2336:CN2336)&lt;&gt;0,"")</f>
        <v/>
      </c>
      <c r="CX2336" t="str">
        <f ca="1"/>
        <v/>
      </c>
      <c r="DE2336" t="str">
        <f ca="1"/>
        <v/>
      </c>
      <c r="DG2336" t="str">
        <f ca="1"/>
        <v/>
      </c>
      <c r="DH2336">
        <f ca="1"/>
        <v>0</v>
      </c>
      <c r="DI2336">
        <f ca="1"/>
        <v>0</v>
      </c>
      <c r="DJ2336">
        <f ca="1"/>
        <v>0</v>
      </c>
      <c r="DK2336">
        <f ca="1"/>
        <v>0</v>
      </c>
      <c r="DL2336">
        <f ca="1"/>
        <v>0</v>
      </c>
      <c r="DM2336">
        <f ca="1"/>
        <v>0</v>
      </c>
      <c r="DN2336" t="str">
        <f ca="1"/>
        <v/>
      </c>
    </row>
    <row r="2337" spans="13:118">
      <c r="M2337" t="str" cm="1">
        <f t="array" ref="M2337">_xlfn._xlws.FILTER(SUM(H2337:L2337),SUM(H2337:L2337)&lt;&gt;0,"")</f>
        <v/>
      </c>
      <c r="AC2337" t="str">
        <f ca="1"/>
        <v/>
      </c>
      <c r="AE2337">
        <f ca="1"/>
        <v>0</v>
      </c>
      <c r="AF2337">
        <f ca="1"/>
        <v>0</v>
      </c>
      <c r="AG2337">
        <f ca="1"/>
        <v>0</v>
      </c>
      <c r="AH2337">
        <f ca="1"/>
        <v>0</v>
      </c>
      <c r="AI2337">
        <f ca="1"/>
        <v>0</v>
      </c>
      <c r="AJ2337">
        <f ca="1"/>
        <v>0</v>
      </c>
      <c r="AK2337">
        <f ca="1"/>
        <v>0</v>
      </c>
      <c r="AL2337" t="str">
        <f ca="1"/>
        <v/>
      </c>
      <c r="AZ2337" t="str" cm="1">
        <f t="array" ref="AZ2337">_xlfn._xlws.FILTER(SUM(AU2337:AY2337),SUM(AU2337:AY2337)&lt;&gt;0,"")</f>
        <v/>
      </c>
      <c r="BP2337" t="str">
        <f ca="1"/>
        <v/>
      </c>
      <c r="BR2337">
        <f ca="1"/>
        <v>0</v>
      </c>
      <c r="BS2337">
        <f ca="1"/>
        <v>0</v>
      </c>
      <c r="BT2337">
        <f ca="1"/>
        <v>0</v>
      </c>
      <c r="BU2337">
        <f ca="1"/>
        <v>0</v>
      </c>
      <c r="BV2337">
        <f ca="1"/>
        <v>0</v>
      </c>
      <c r="BW2337">
        <f ca="1"/>
        <v>0</v>
      </c>
      <c r="BX2337">
        <f ca="1"/>
        <v>0</v>
      </c>
      <c r="BY2337" t="str">
        <f ca="1"/>
        <v/>
      </c>
      <c r="CC2337" t="str" cm="1">
        <f t="array" aca="1" ref="CC2337" ca="1">_xlfn._xlws.FILTER(VLOOKUP(CB2330,Arrays!$T:$Z,{1,2,3,4,5,6,7},FALSE),VLOOKUP(CB2330,Arrays!$T:$Z,{1,2,3,4,5,6,7},FALSE)&lt;&gt;0,"")</f>
        <v/>
      </c>
      <c r="CO2337" t="str" cm="1">
        <f t="array" ref="CO2337">_xlfn._xlws.FILTER(SUM(CJ2337:CN2337),SUM(CJ2337:CN2337)&lt;&gt;0,"")</f>
        <v/>
      </c>
      <c r="CX2337" t="str">
        <f ca="1"/>
        <v/>
      </c>
      <c r="DE2337" t="str">
        <f ca="1"/>
        <v/>
      </c>
      <c r="DG2337" t="str">
        <f ca="1"/>
        <v/>
      </c>
      <c r="DH2337">
        <f ca="1"/>
        <v>0</v>
      </c>
      <c r="DI2337">
        <f ca="1"/>
        <v>0</v>
      </c>
      <c r="DJ2337">
        <f ca="1"/>
        <v>0</v>
      </c>
      <c r="DK2337">
        <f ca="1"/>
        <v>0</v>
      </c>
      <c r="DL2337">
        <f ca="1"/>
        <v>0</v>
      </c>
      <c r="DM2337">
        <f ca="1"/>
        <v>0</v>
      </c>
      <c r="DN2337" t="str">
        <f ca="1"/>
        <v/>
      </c>
    </row>
    <row r="2338" spans="13:118">
      <c r="M2338" t="str" cm="1">
        <f t="array" ref="M2338">_xlfn._xlws.FILTER(SUM(H2338:L2338),SUM(H2338:L2338)&lt;&gt;0,"")</f>
        <v/>
      </c>
      <c r="AC2338" t="str">
        <f ca="1"/>
        <v/>
      </c>
      <c r="AE2338">
        <f ca="1"/>
        <v>0</v>
      </c>
      <c r="AF2338">
        <f ca="1"/>
        <v>0</v>
      </c>
      <c r="AG2338">
        <f ca="1"/>
        <v>0</v>
      </c>
      <c r="AH2338">
        <f ca="1"/>
        <v>0</v>
      </c>
      <c r="AI2338">
        <f ca="1"/>
        <v>0</v>
      </c>
      <c r="AJ2338">
        <f ca="1"/>
        <v>0</v>
      </c>
      <c r="AK2338">
        <f ca="1"/>
        <v>0</v>
      </c>
      <c r="AL2338" t="str">
        <f ca="1"/>
        <v/>
      </c>
      <c r="AZ2338" t="str" cm="1">
        <f t="array" ref="AZ2338">_xlfn._xlws.FILTER(SUM(AU2338:AY2338),SUM(AU2338:AY2338)&lt;&gt;0,"")</f>
        <v/>
      </c>
      <c r="BP2338" t="str">
        <f ca="1"/>
        <v/>
      </c>
      <c r="BR2338">
        <f ca="1"/>
        <v>0</v>
      </c>
      <c r="BS2338">
        <f ca="1"/>
        <v>0</v>
      </c>
      <c r="BT2338">
        <f ca="1"/>
        <v>0</v>
      </c>
      <c r="BU2338">
        <f ca="1"/>
        <v>0</v>
      </c>
      <c r="BV2338">
        <f ca="1"/>
        <v>0</v>
      </c>
      <c r="BW2338">
        <f ca="1"/>
        <v>0</v>
      </c>
      <c r="BX2338">
        <f ca="1"/>
        <v>0</v>
      </c>
      <c r="BY2338" t="str">
        <f ca="1"/>
        <v/>
      </c>
      <c r="CC2338" t="str" cm="1">
        <f t="array" aca="1" ref="CC2338" ca="1">_xlfn._xlws.FILTER(VLOOKUP(CB2331,Arrays!$T:$Z,{1,2,3,4,5,6,7},FALSE),VLOOKUP(CB2331,Arrays!$T:$Z,{1,2,3,4,5,6,7},FALSE)&lt;&gt;0,"")</f>
        <v/>
      </c>
      <c r="CO2338" t="str" cm="1">
        <f t="array" ref="CO2338">_xlfn._xlws.FILTER(SUM(CJ2338:CN2338),SUM(CJ2338:CN2338)&lt;&gt;0,"")</f>
        <v/>
      </c>
      <c r="CX2338" t="str">
        <f ca="1"/>
        <v/>
      </c>
      <c r="DE2338" t="str">
        <f ca="1"/>
        <v/>
      </c>
      <c r="DG2338" t="str">
        <f ca="1"/>
        <v/>
      </c>
      <c r="DH2338">
        <f ca="1"/>
        <v>0</v>
      </c>
      <c r="DI2338">
        <f ca="1"/>
        <v>0</v>
      </c>
      <c r="DJ2338">
        <f ca="1"/>
        <v>0</v>
      </c>
      <c r="DK2338">
        <f ca="1"/>
        <v>0</v>
      </c>
      <c r="DL2338">
        <f ca="1"/>
        <v>0</v>
      </c>
      <c r="DM2338">
        <f ca="1"/>
        <v>0</v>
      </c>
      <c r="DN2338" t="str">
        <f ca="1"/>
        <v/>
      </c>
    </row>
    <row r="2339" spans="13:118">
      <c r="M2339" t="str" cm="1">
        <f t="array" ref="M2339">_xlfn._xlws.FILTER(SUM(H2339:L2339),SUM(H2339:L2339)&lt;&gt;0,"")</f>
        <v/>
      </c>
      <c r="AC2339" t="str">
        <f ca="1"/>
        <v/>
      </c>
      <c r="AE2339">
        <f ca="1"/>
        <v>0</v>
      </c>
      <c r="AF2339">
        <f ca="1"/>
        <v>0</v>
      </c>
      <c r="AG2339">
        <f ca="1"/>
        <v>0</v>
      </c>
      <c r="AH2339">
        <f ca="1"/>
        <v>0</v>
      </c>
      <c r="AI2339">
        <f ca="1"/>
        <v>0</v>
      </c>
      <c r="AJ2339">
        <f ca="1"/>
        <v>0</v>
      </c>
      <c r="AK2339">
        <f ca="1"/>
        <v>0</v>
      </c>
      <c r="AL2339" t="str">
        <f ca="1"/>
        <v/>
      </c>
      <c r="AZ2339" t="str" cm="1">
        <f t="array" ref="AZ2339">_xlfn._xlws.FILTER(SUM(AU2339:AY2339),SUM(AU2339:AY2339)&lt;&gt;0,"")</f>
        <v/>
      </c>
      <c r="BP2339" t="str">
        <f ca="1"/>
        <v/>
      </c>
      <c r="BR2339">
        <f ca="1"/>
        <v>0</v>
      </c>
      <c r="BS2339">
        <f ca="1"/>
        <v>0</v>
      </c>
      <c r="BT2339">
        <f ca="1"/>
        <v>0</v>
      </c>
      <c r="BU2339">
        <f ca="1"/>
        <v>0</v>
      </c>
      <c r="BV2339">
        <f ca="1"/>
        <v>0</v>
      </c>
      <c r="BW2339">
        <f ca="1"/>
        <v>0</v>
      </c>
      <c r="BX2339">
        <f ca="1"/>
        <v>0</v>
      </c>
      <c r="BY2339" t="str">
        <f ca="1"/>
        <v/>
      </c>
      <c r="CC2339" t="str" cm="1">
        <f t="array" aca="1" ref="CC2339" ca="1">_xlfn._xlws.FILTER(VLOOKUP(CB2332,Arrays!$T:$Z,{1,2,3,4,5,6,7},FALSE),VLOOKUP(CB2332,Arrays!$T:$Z,{1,2,3,4,5,6,7},FALSE)&lt;&gt;0,"")</f>
        <v/>
      </c>
      <c r="CO2339" t="str" cm="1">
        <f t="array" ref="CO2339">_xlfn._xlws.FILTER(SUM(CJ2339:CN2339),SUM(CJ2339:CN2339)&lt;&gt;0,"")</f>
        <v/>
      </c>
      <c r="CX2339" t="str">
        <f ca="1"/>
        <v/>
      </c>
      <c r="DE2339" t="str">
        <f ca="1"/>
        <v/>
      </c>
      <c r="DG2339" t="str">
        <f ca="1"/>
        <v/>
      </c>
      <c r="DH2339">
        <f ca="1"/>
        <v>0</v>
      </c>
      <c r="DI2339">
        <f ca="1"/>
        <v>0</v>
      </c>
      <c r="DJ2339">
        <f ca="1"/>
        <v>0</v>
      </c>
      <c r="DK2339">
        <f ca="1"/>
        <v>0</v>
      </c>
      <c r="DL2339">
        <f ca="1"/>
        <v>0</v>
      </c>
      <c r="DM2339">
        <f ca="1"/>
        <v>0</v>
      </c>
      <c r="DN2339" t="str">
        <f ca="1"/>
        <v/>
      </c>
    </row>
    <row r="2340" spans="13:118">
      <c r="M2340" t="str" cm="1">
        <f t="array" ref="M2340">_xlfn._xlws.FILTER(SUM(H2340:L2340),SUM(H2340:L2340)&lt;&gt;0,"")</f>
        <v/>
      </c>
      <c r="AC2340" t="str">
        <f ca="1"/>
        <v/>
      </c>
      <c r="AE2340">
        <f ca="1"/>
        <v>0</v>
      </c>
      <c r="AF2340">
        <f ca="1"/>
        <v>0</v>
      </c>
      <c r="AG2340">
        <f ca="1"/>
        <v>0</v>
      </c>
      <c r="AH2340">
        <f ca="1"/>
        <v>0</v>
      </c>
      <c r="AI2340">
        <f ca="1"/>
        <v>0</v>
      </c>
      <c r="AJ2340">
        <f ca="1"/>
        <v>0</v>
      </c>
      <c r="AK2340">
        <f ca="1"/>
        <v>0</v>
      </c>
      <c r="AL2340" t="str">
        <f ca="1"/>
        <v/>
      </c>
      <c r="AZ2340" t="str" cm="1">
        <f t="array" ref="AZ2340">_xlfn._xlws.FILTER(SUM(AU2340:AY2340),SUM(AU2340:AY2340)&lt;&gt;0,"")</f>
        <v/>
      </c>
      <c r="BP2340" t="str">
        <f ca="1"/>
        <v/>
      </c>
      <c r="BR2340">
        <f ca="1"/>
        <v>0</v>
      </c>
      <c r="BS2340">
        <f ca="1"/>
        <v>0</v>
      </c>
      <c r="BT2340">
        <f ca="1"/>
        <v>0</v>
      </c>
      <c r="BU2340">
        <f ca="1"/>
        <v>0</v>
      </c>
      <c r="BV2340">
        <f ca="1"/>
        <v>0</v>
      </c>
      <c r="BW2340">
        <f ca="1"/>
        <v>0</v>
      </c>
      <c r="BX2340">
        <f ca="1"/>
        <v>0</v>
      </c>
      <c r="BY2340" t="str">
        <f ca="1"/>
        <v/>
      </c>
      <c r="CC2340" t="str" cm="1">
        <f t="array" aca="1" ref="CC2340" ca="1">_xlfn._xlws.FILTER(VLOOKUP(CB2333,Arrays!$T:$Z,{1,2,3,4,5,6,7},FALSE),VLOOKUP(CB2333,Arrays!$T:$Z,{1,2,3,4,5,6,7},FALSE)&lt;&gt;0,"")</f>
        <v/>
      </c>
      <c r="CO2340" t="str" cm="1">
        <f t="array" ref="CO2340">_xlfn._xlws.FILTER(SUM(CJ2340:CN2340),SUM(CJ2340:CN2340)&lt;&gt;0,"")</f>
        <v/>
      </c>
      <c r="CX2340" t="str">
        <f ca="1"/>
        <v/>
      </c>
      <c r="DE2340" t="str">
        <f ca="1"/>
        <v/>
      </c>
      <c r="DG2340" t="str">
        <f ca="1"/>
        <v/>
      </c>
      <c r="DH2340">
        <f ca="1"/>
        <v>0</v>
      </c>
      <c r="DI2340">
        <f ca="1"/>
        <v>0</v>
      </c>
      <c r="DJ2340">
        <f ca="1"/>
        <v>0</v>
      </c>
      <c r="DK2340">
        <f ca="1"/>
        <v>0</v>
      </c>
      <c r="DL2340">
        <f ca="1"/>
        <v>0</v>
      </c>
      <c r="DM2340">
        <f ca="1"/>
        <v>0</v>
      </c>
      <c r="DN2340" t="str">
        <f ca="1"/>
        <v/>
      </c>
    </row>
    <row r="2341" spans="13:118">
      <c r="M2341" t="str" cm="1">
        <f t="array" ref="M2341">_xlfn._xlws.FILTER(SUM(H2341:L2341),SUM(H2341:L2341)&lt;&gt;0,"")</f>
        <v/>
      </c>
      <c r="AC2341" t="str">
        <f ca="1"/>
        <v/>
      </c>
      <c r="AE2341">
        <f ca="1"/>
        <v>0</v>
      </c>
      <c r="AF2341">
        <f ca="1"/>
        <v>0</v>
      </c>
      <c r="AG2341">
        <f ca="1"/>
        <v>0</v>
      </c>
      <c r="AH2341">
        <f ca="1"/>
        <v>0</v>
      </c>
      <c r="AI2341">
        <f ca="1"/>
        <v>0</v>
      </c>
      <c r="AJ2341">
        <f ca="1"/>
        <v>0</v>
      </c>
      <c r="AK2341">
        <f ca="1"/>
        <v>0</v>
      </c>
      <c r="AL2341" t="str">
        <f ca="1"/>
        <v/>
      </c>
      <c r="AZ2341" t="str" cm="1">
        <f t="array" ref="AZ2341">_xlfn._xlws.FILTER(SUM(AU2341:AY2341),SUM(AU2341:AY2341)&lt;&gt;0,"")</f>
        <v/>
      </c>
      <c r="BP2341" t="str">
        <f ca="1"/>
        <v/>
      </c>
      <c r="BR2341">
        <f ca="1"/>
        <v>0</v>
      </c>
      <c r="BS2341">
        <f ca="1"/>
        <v>0</v>
      </c>
      <c r="BT2341">
        <f ca="1"/>
        <v>0</v>
      </c>
      <c r="BU2341">
        <f ca="1"/>
        <v>0</v>
      </c>
      <c r="BV2341">
        <f ca="1"/>
        <v>0</v>
      </c>
      <c r="BW2341">
        <f ca="1"/>
        <v>0</v>
      </c>
      <c r="BX2341">
        <f ca="1"/>
        <v>0</v>
      </c>
      <c r="BY2341" t="str">
        <f ca="1"/>
        <v/>
      </c>
      <c r="CC2341" t="str" cm="1">
        <f t="array" aca="1" ref="CC2341" ca="1">_xlfn._xlws.FILTER(VLOOKUP(CB2334,Arrays!$T:$Z,{1,2,3,4,5,6,7},FALSE),VLOOKUP(CB2334,Arrays!$T:$Z,{1,2,3,4,5,6,7},FALSE)&lt;&gt;0,"")</f>
        <v/>
      </c>
      <c r="CO2341" t="str" cm="1">
        <f t="array" ref="CO2341">_xlfn._xlws.FILTER(SUM(CJ2341:CN2341),SUM(CJ2341:CN2341)&lt;&gt;0,"")</f>
        <v/>
      </c>
      <c r="CX2341" t="str">
        <f ca="1"/>
        <v/>
      </c>
      <c r="DE2341" t="str">
        <f ca="1"/>
        <v/>
      </c>
      <c r="DG2341" t="str">
        <f ca="1"/>
        <v/>
      </c>
      <c r="DH2341">
        <f ca="1"/>
        <v>0</v>
      </c>
      <c r="DI2341">
        <f ca="1"/>
        <v>0</v>
      </c>
      <c r="DJ2341">
        <f ca="1"/>
        <v>0</v>
      </c>
      <c r="DK2341">
        <f ca="1"/>
        <v>0</v>
      </c>
      <c r="DL2341">
        <f ca="1"/>
        <v>0</v>
      </c>
      <c r="DM2341">
        <f ca="1"/>
        <v>0</v>
      </c>
      <c r="DN2341" t="str">
        <f ca="1"/>
        <v/>
      </c>
    </row>
    <row r="2342" spans="13:118">
      <c r="M2342" t="str" cm="1">
        <f t="array" ref="M2342">_xlfn._xlws.FILTER(SUM(H2342:L2342),SUM(H2342:L2342)&lt;&gt;0,"")</f>
        <v/>
      </c>
      <c r="AC2342" t="str">
        <f ca="1"/>
        <v/>
      </c>
      <c r="AE2342">
        <f ca="1"/>
        <v>0</v>
      </c>
      <c r="AF2342">
        <f ca="1"/>
        <v>0</v>
      </c>
      <c r="AG2342">
        <f ca="1"/>
        <v>0</v>
      </c>
      <c r="AH2342">
        <f ca="1"/>
        <v>0</v>
      </c>
      <c r="AI2342">
        <f ca="1"/>
        <v>0</v>
      </c>
      <c r="AJ2342">
        <f ca="1"/>
        <v>0</v>
      </c>
      <c r="AK2342">
        <f ca="1"/>
        <v>0</v>
      </c>
      <c r="AL2342" t="str">
        <f ca="1"/>
        <v/>
      </c>
      <c r="AZ2342" t="str" cm="1">
        <f t="array" ref="AZ2342">_xlfn._xlws.FILTER(SUM(AU2342:AY2342),SUM(AU2342:AY2342)&lt;&gt;0,"")</f>
        <v/>
      </c>
      <c r="BP2342" t="str">
        <f ca="1"/>
        <v/>
      </c>
      <c r="BR2342">
        <f ca="1"/>
        <v>0</v>
      </c>
      <c r="BS2342">
        <f ca="1"/>
        <v>0</v>
      </c>
      <c r="BT2342">
        <f ca="1"/>
        <v>0</v>
      </c>
      <c r="BU2342">
        <f ca="1"/>
        <v>0</v>
      </c>
      <c r="BV2342">
        <f ca="1"/>
        <v>0</v>
      </c>
      <c r="BW2342">
        <f ca="1"/>
        <v>0</v>
      </c>
      <c r="BX2342">
        <f ca="1"/>
        <v>0</v>
      </c>
      <c r="BY2342" t="str">
        <f ca="1"/>
        <v/>
      </c>
      <c r="CC2342" t="str" cm="1">
        <f t="array" aca="1" ref="CC2342" ca="1">_xlfn._xlws.FILTER(VLOOKUP(CB2335,Arrays!$T:$Z,{1,2,3,4,5,6,7},FALSE),VLOOKUP(CB2335,Arrays!$T:$Z,{1,2,3,4,5,6,7},FALSE)&lt;&gt;0,"")</f>
        <v/>
      </c>
      <c r="CO2342" t="str" cm="1">
        <f t="array" ref="CO2342">_xlfn._xlws.FILTER(SUM(CJ2342:CN2342),SUM(CJ2342:CN2342)&lt;&gt;0,"")</f>
        <v/>
      </c>
      <c r="CX2342" t="str">
        <f ca="1"/>
        <v/>
      </c>
      <c r="DE2342" t="str">
        <f ca="1"/>
        <v/>
      </c>
      <c r="DG2342" t="str">
        <f ca="1"/>
        <v/>
      </c>
      <c r="DH2342">
        <f ca="1"/>
        <v>0</v>
      </c>
      <c r="DI2342">
        <f ca="1"/>
        <v>0</v>
      </c>
      <c r="DJ2342">
        <f ca="1"/>
        <v>0</v>
      </c>
      <c r="DK2342">
        <f ca="1"/>
        <v>0</v>
      </c>
      <c r="DL2342">
        <f ca="1"/>
        <v>0</v>
      </c>
      <c r="DM2342">
        <f ca="1"/>
        <v>0</v>
      </c>
      <c r="DN2342" t="str">
        <f ca="1"/>
        <v/>
      </c>
    </row>
    <row r="2343" spans="13:118">
      <c r="M2343" t="str" cm="1">
        <f t="array" ref="M2343">_xlfn._xlws.FILTER(SUM(H2343:L2343),SUM(H2343:L2343)&lt;&gt;0,"")</f>
        <v/>
      </c>
      <c r="AC2343" t="str">
        <f ca="1"/>
        <v/>
      </c>
      <c r="AE2343">
        <f ca="1"/>
        <v>0</v>
      </c>
      <c r="AF2343">
        <f ca="1"/>
        <v>0</v>
      </c>
      <c r="AG2343">
        <f ca="1"/>
        <v>0</v>
      </c>
      <c r="AH2343">
        <f ca="1"/>
        <v>0</v>
      </c>
      <c r="AI2343">
        <f ca="1"/>
        <v>0</v>
      </c>
      <c r="AJ2343">
        <f ca="1"/>
        <v>0</v>
      </c>
      <c r="AK2343">
        <f ca="1"/>
        <v>0</v>
      </c>
      <c r="AL2343" t="str">
        <f ca="1"/>
        <v/>
      </c>
      <c r="AZ2343" t="str" cm="1">
        <f t="array" ref="AZ2343">_xlfn._xlws.FILTER(SUM(AU2343:AY2343),SUM(AU2343:AY2343)&lt;&gt;0,"")</f>
        <v/>
      </c>
      <c r="BP2343" t="str">
        <f ca="1"/>
        <v/>
      </c>
      <c r="BR2343">
        <f ca="1"/>
        <v>0</v>
      </c>
      <c r="BS2343">
        <f ca="1"/>
        <v>0</v>
      </c>
      <c r="BT2343">
        <f ca="1"/>
        <v>0</v>
      </c>
      <c r="BU2343">
        <f ca="1"/>
        <v>0</v>
      </c>
      <c r="BV2343">
        <f ca="1"/>
        <v>0</v>
      </c>
      <c r="BW2343">
        <f ca="1"/>
        <v>0</v>
      </c>
      <c r="BX2343">
        <f ca="1"/>
        <v>0</v>
      </c>
      <c r="BY2343" t="str">
        <f ca="1"/>
        <v/>
      </c>
      <c r="CC2343" t="str" cm="1">
        <f t="array" aca="1" ref="CC2343" ca="1">_xlfn._xlws.FILTER(VLOOKUP(CB2336,Arrays!$T:$Z,{1,2,3,4,5,6,7},FALSE),VLOOKUP(CB2336,Arrays!$T:$Z,{1,2,3,4,5,6,7},FALSE)&lt;&gt;0,"")</f>
        <v/>
      </c>
      <c r="CO2343" t="str" cm="1">
        <f t="array" ref="CO2343">_xlfn._xlws.FILTER(SUM(CJ2343:CN2343),SUM(CJ2343:CN2343)&lt;&gt;0,"")</f>
        <v/>
      </c>
      <c r="CX2343" t="str">
        <f ca="1"/>
        <v/>
      </c>
      <c r="DE2343" t="str">
        <f ca="1"/>
        <v/>
      </c>
      <c r="DG2343" t="str">
        <f ca="1"/>
        <v/>
      </c>
      <c r="DH2343">
        <f ca="1"/>
        <v>0</v>
      </c>
      <c r="DI2343">
        <f ca="1"/>
        <v>0</v>
      </c>
      <c r="DJ2343">
        <f ca="1"/>
        <v>0</v>
      </c>
      <c r="DK2343">
        <f ca="1"/>
        <v>0</v>
      </c>
      <c r="DL2343">
        <f ca="1"/>
        <v>0</v>
      </c>
      <c r="DM2343">
        <f ca="1"/>
        <v>0</v>
      </c>
      <c r="DN2343" t="str">
        <f ca="1"/>
        <v/>
      </c>
    </row>
    <row r="2344" spans="13:118">
      <c r="M2344" t="str" cm="1">
        <f t="array" ref="M2344">_xlfn._xlws.FILTER(SUM(H2344:L2344),SUM(H2344:L2344)&lt;&gt;0,"")</f>
        <v/>
      </c>
      <c r="AC2344" t="str">
        <f ca="1"/>
        <v/>
      </c>
      <c r="AE2344">
        <f ca="1"/>
        <v>0</v>
      </c>
      <c r="AF2344">
        <f ca="1"/>
        <v>0</v>
      </c>
      <c r="AG2344">
        <f ca="1"/>
        <v>0</v>
      </c>
      <c r="AH2344">
        <f ca="1"/>
        <v>0</v>
      </c>
      <c r="AI2344">
        <f ca="1"/>
        <v>0</v>
      </c>
      <c r="AJ2344">
        <f ca="1"/>
        <v>0</v>
      </c>
      <c r="AK2344">
        <f ca="1"/>
        <v>0</v>
      </c>
      <c r="AL2344" t="str">
        <f ca="1"/>
        <v/>
      </c>
      <c r="AZ2344" t="str" cm="1">
        <f t="array" ref="AZ2344">_xlfn._xlws.FILTER(SUM(AU2344:AY2344),SUM(AU2344:AY2344)&lt;&gt;0,"")</f>
        <v/>
      </c>
      <c r="BP2344" t="str">
        <f ca="1"/>
        <v/>
      </c>
      <c r="BR2344">
        <f ca="1"/>
        <v>0</v>
      </c>
      <c r="BS2344">
        <f ca="1"/>
        <v>0</v>
      </c>
      <c r="BT2344">
        <f ca="1"/>
        <v>0</v>
      </c>
      <c r="BU2344">
        <f ca="1"/>
        <v>0</v>
      </c>
      <c r="BV2344">
        <f ca="1"/>
        <v>0</v>
      </c>
      <c r="BW2344">
        <f ca="1"/>
        <v>0</v>
      </c>
      <c r="BX2344">
        <f ca="1"/>
        <v>0</v>
      </c>
      <c r="BY2344" t="str">
        <f ca="1"/>
        <v/>
      </c>
      <c r="CC2344" t="str" cm="1">
        <f t="array" aca="1" ref="CC2344" ca="1">_xlfn._xlws.FILTER(VLOOKUP(CB2337,Arrays!$T:$Z,{1,2,3,4,5,6,7},FALSE),VLOOKUP(CB2337,Arrays!$T:$Z,{1,2,3,4,5,6,7},FALSE)&lt;&gt;0,"")</f>
        <v/>
      </c>
      <c r="CO2344" t="str" cm="1">
        <f t="array" ref="CO2344">_xlfn._xlws.FILTER(SUM(CJ2344:CN2344),SUM(CJ2344:CN2344)&lt;&gt;0,"")</f>
        <v/>
      </c>
      <c r="CX2344" t="str">
        <f ca="1"/>
        <v/>
      </c>
      <c r="DE2344" t="str">
        <f ca="1"/>
        <v/>
      </c>
      <c r="DG2344" t="str">
        <f ca="1"/>
        <v/>
      </c>
      <c r="DH2344">
        <f ca="1"/>
        <v>0</v>
      </c>
      <c r="DI2344">
        <f ca="1"/>
        <v>0</v>
      </c>
      <c r="DJ2344">
        <f ca="1"/>
        <v>0</v>
      </c>
      <c r="DK2344">
        <f ca="1"/>
        <v>0</v>
      </c>
      <c r="DL2344">
        <f ca="1"/>
        <v>0</v>
      </c>
      <c r="DM2344">
        <f ca="1"/>
        <v>0</v>
      </c>
      <c r="DN2344" t="str">
        <f ca="1"/>
        <v/>
      </c>
    </row>
    <row r="2345" spans="13:118">
      <c r="M2345" t="str" cm="1">
        <f t="array" ref="M2345">_xlfn._xlws.FILTER(SUM(H2345:L2345),SUM(H2345:L2345)&lt;&gt;0,"")</f>
        <v/>
      </c>
      <c r="AC2345" t="str">
        <f ca="1"/>
        <v/>
      </c>
      <c r="AE2345">
        <f ca="1"/>
        <v>0</v>
      </c>
      <c r="AF2345">
        <f ca="1"/>
        <v>0</v>
      </c>
      <c r="AG2345">
        <f ca="1"/>
        <v>0</v>
      </c>
      <c r="AH2345">
        <f ca="1"/>
        <v>0</v>
      </c>
      <c r="AI2345">
        <f ca="1"/>
        <v>0</v>
      </c>
      <c r="AJ2345">
        <f ca="1"/>
        <v>0</v>
      </c>
      <c r="AK2345">
        <f ca="1"/>
        <v>0</v>
      </c>
      <c r="AL2345" t="str">
        <f ca="1"/>
        <v/>
      </c>
      <c r="AZ2345" t="str" cm="1">
        <f t="array" ref="AZ2345">_xlfn._xlws.FILTER(SUM(AU2345:AY2345),SUM(AU2345:AY2345)&lt;&gt;0,"")</f>
        <v/>
      </c>
      <c r="BP2345" t="str">
        <f ca="1"/>
        <v/>
      </c>
      <c r="BR2345">
        <f ca="1"/>
        <v>0</v>
      </c>
      <c r="BS2345">
        <f ca="1"/>
        <v>0</v>
      </c>
      <c r="BT2345">
        <f ca="1"/>
        <v>0</v>
      </c>
      <c r="BU2345">
        <f ca="1"/>
        <v>0</v>
      </c>
      <c r="BV2345">
        <f ca="1"/>
        <v>0</v>
      </c>
      <c r="BW2345">
        <f ca="1"/>
        <v>0</v>
      </c>
      <c r="BX2345">
        <f ca="1"/>
        <v>0</v>
      </c>
      <c r="BY2345" t="str">
        <f ca="1"/>
        <v/>
      </c>
      <c r="CC2345" t="str" cm="1">
        <f t="array" aca="1" ref="CC2345" ca="1">_xlfn._xlws.FILTER(VLOOKUP(CB2338,Arrays!$T:$Z,{1,2,3,4,5,6,7},FALSE),VLOOKUP(CB2338,Arrays!$T:$Z,{1,2,3,4,5,6,7},FALSE)&lt;&gt;0,"")</f>
        <v/>
      </c>
      <c r="CO2345" t="str" cm="1">
        <f t="array" ref="CO2345">_xlfn._xlws.FILTER(SUM(CJ2345:CN2345),SUM(CJ2345:CN2345)&lt;&gt;0,"")</f>
        <v/>
      </c>
      <c r="CX2345" t="str">
        <f ca="1"/>
        <v/>
      </c>
      <c r="DE2345" t="str">
        <f ca="1"/>
        <v/>
      </c>
      <c r="DG2345" t="str">
        <f ca="1"/>
        <v/>
      </c>
      <c r="DH2345">
        <f ca="1"/>
        <v>0</v>
      </c>
      <c r="DI2345">
        <f ca="1"/>
        <v>0</v>
      </c>
      <c r="DJ2345">
        <f ca="1"/>
        <v>0</v>
      </c>
      <c r="DK2345">
        <f ca="1"/>
        <v>0</v>
      </c>
      <c r="DL2345">
        <f ca="1"/>
        <v>0</v>
      </c>
      <c r="DM2345">
        <f ca="1"/>
        <v>0</v>
      </c>
      <c r="DN2345" t="str">
        <f ca="1"/>
        <v/>
      </c>
    </row>
    <row r="2346" spans="13:118">
      <c r="M2346" t="str" cm="1">
        <f t="array" ref="M2346">_xlfn._xlws.FILTER(SUM(H2346:L2346),SUM(H2346:L2346)&lt;&gt;0,"")</f>
        <v/>
      </c>
      <c r="AC2346" t="str">
        <f ca="1"/>
        <v/>
      </c>
      <c r="AE2346">
        <f ca="1"/>
        <v>0</v>
      </c>
      <c r="AF2346">
        <f ca="1"/>
        <v>0</v>
      </c>
      <c r="AG2346">
        <f ca="1"/>
        <v>0</v>
      </c>
      <c r="AH2346">
        <f ca="1"/>
        <v>0</v>
      </c>
      <c r="AI2346">
        <f ca="1"/>
        <v>0</v>
      </c>
      <c r="AJ2346">
        <f ca="1"/>
        <v>0</v>
      </c>
      <c r="AK2346">
        <f ca="1"/>
        <v>0</v>
      </c>
      <c r="AL2346" t="str">
        <f ca="1"/>
        <v/>
      </c>
      <c r="AZ2346" t="str" cm="1">
        <f t="array" ref="AZ2346">_xlfn._xlws.FILTER(SUM(AU2346:AY2346),SUM(AU2346:AY2346)&lt;&gt;0,"")</f>
        <v/>
      </c>
      <c r="BP2346" t="str">
        <f ca="1"/>
        <v/>
      </c>
      <c r="BR2346">
        <f ca="1"/>
        <v>0</v>
      </c>
      <c r="BS2346">
        <f ca="1"/>
        <v>0</v>
      </c>
      <c r="BT2346">
        <f ca="1"/>
        <v>0</v>
      </c>
      <c r="BU2346">
        <f ca="1"/>
        <v>0</v>
      </c>
      <c r="BV2346">
        <f ca="1"/>
        <v>0</v>
      </c>
      <c r="BW2346">
        <f ca="1"/>
        <v>0</v>
      </c>
      <c r="BX2346">
        <f ca="1"/>
        <v>0</v>
      </c>
      <c r="BY2346" t="str">
        <f ca="1"/>
        <v/>
      </c>
      <c r="CC2346" t="str" cm="1">
        <f t="array" aca="1" ref="CC2346" ca="1">_xlfn._xlws.FILTER(VLOOKUP(CB2339,Arrays!$T:$Z,{1,2,3,4,5,6,7},FALSE),VLOOKUP(CB2339,Arrays!$T:$Z,{1,2,3,4,5,6,7},FALSE)&lt;&gt;0,"")</f>
        <v/>
      </c>
      <c r="CO2346" t="str" cm="1">
        <f t="array" ref="CO2346">_xlfn._xlws.FILTER(SUM(CJ2346:CN2346),SUM(CJ2346:CN2346)&lt;&gt;0,"")</f>
        <v/>
      </c>
      <c r="CX2346" t="str">
        <f ca="1"/>
        <v/>
      </c>
      <c r="DE2346" t="str">
        <f ca="1"/>
        <v/>
      </c>
      <c r="DG2346" t="str">
        <f ca="1"/>
        <v/>
      </c>
      <c r="DH2346">
        <f ca="1"/>
        <v>0</v>
      </c>
      <c r="DI2346">
        <f ca="1"/>
        <v>0</v>
      </c>
      <c r="DJ2346">
        <f ca="1"/>
        <v>0</v>
      </c>
      <c r="DK2346">
        <f ca="1"/>
        <v>0</v>
      </c>
      <c r="DL2346">
        <f ca="1"/>
        <v>0</v>
      </c>
      <c r="DM2346">
        <f ca="1"/>
        <v>0</v>
      </c>
      <c r="DN2346" t="str">
        <f ca="1"/>
        <v/>
      </c>
    </row>
    <row r="2347" spans="13:118">
      <c r="M2347" t="str" cm="1">
        <f t="array" ref="M2347">_xlfn._xlws.FILTER(SUM(H2347:L2347),SUM(H2347:L2347)&lt;&gt;0,"")</f>
        <v/>
      </c>
      <c r="AC2347" t="str">
        <f ca="1"/>
        <v/>
      </c>
      <c r="AE2347">
        <f ca="1"/>
        <v>0</v>
      </c>
      <c r="AF2347">
        <f ca="1"/>
        <v>0</v>
      </c>
      <c r="AG2347">
        <f ca="1"/>
        <v>0</v>
      </c>
      <c r="AH2347">
        <f ca="1"/>
        <v>0</v>
      </c>
      <c r="AI2347">
        <f ca="1"/>
        <v>0</v>
      </c>
      <c r="AJ2347">
        <f ca="1"/>
        <v>0</v>
      </c>
      <c r="AK2347">
        <f ca="1"/>
        <v>0</v>
      </c>
      <c r="AL2347" t="str">
        <f ca="1"/>
        <v/>
      </c>
      <c r="AZ2347" t="str" cm="1">
        <f t="array" ref="AZ2347">_xlfn._xlws.FILTER(SUM(AU2347:AY2347),SUM(AU2347:AY2347)&lt;&gt;0,"")</f>
        <v/>
      </c>
      <c r="BP2347" t="str">
        <f ca="1"/>
        <v/>
      </c>
      <c r="BR2347">
        <f ca="1"/>
        <v>0</v>
      </c>
      <c r="BS2347">
        <f ca="1"/>
        <v>0</v>
      </c>
      <c r="BT2347">
        <f ca="1"/>
        <v>0</v>
      </c>
      <c r="BU2347">
        <f ca="1"/>
        <v>0</v>
      </c>
      <c r="BV2347">
        <f ca="1"/>
        <v>0</v>
      </c>
      <c r="BW2347">
        <f ca="1"/>
        <v>0</v>
      </c>
      <c r="BX2347">
        <f ca="1"/>
        <v>0</v>
      </c>
      <c r="BY2347" t="str">
        <f ca="1"/>
        <v/>
      </c>
      <c r="CC2347" t="str" cm="1">
        <f t="array" aca="1" ref="CC2347" ca="1">_xlfn._xlws.FILTER(VLOOKUP(CB2340,Arrays!$T:$Z,{1,2,3,4,5,6,7},FALSE),VLOOKUP(CB2340,Arrays!$T:$Z,{1,2,3,4,5,6,7},FALSE)&lt;&gt;0,"")</f>
        <v/>
      </c>
      <c r="CO2347" t="str" cm="1">
        <f t="array" ref="CO2347">_xlfn._xlws.FILTER(SUM(CJ2347:CN2347),SUM(CJ2347:CN2347)&lt;&gt;0,"")</f>
        <v/>
      </c>
      <c r="CX2347" t="str">
        <f ca="1"/>
        <v/>
      </c>
      <c r="DE2347" t="str">
        <f ca="1"/>
        <v/>
      </c>
      <c r="DG2347" t="str">
        <f ca="1"/>
        <v/>
      </c>
      <c r="DH2347">
        <f ca="1"/>
        <v>0</v>
      </c>
      <c r="DI2347">
        <f ca="1"/>
        <v>0</v>
      </c>
      <c r="DJ2347">
        <f ca="1"/>
        <v>0</v>
      </c>
      <c r="DK2347">
        <f ca="1"/>
        <v>0</v>
      </c>
      <c r="DL2347">
        <f ca="1"/>
        <v>0</v>
      </c>
      <c r="DM2347">
        <f ca="1"/>
        <v>0</v>
      </c>
      <c r="DN2347" t="str">
        <f ca="1"/>
        <v/>
      </c>
    </row>
    <row r="2348" spans="13:118">
      <c r="M2348" t="str" cm="1">
        <f t="array" ref="M2348">_xlfn._xlws.FILTER(SUM(H2348:L2348),SUM(H2348:L2348)&lt;&gt;0,"")</f>
        <v/>
      </c>
      <c r="AC2348" t="str">
        <f ca="1"/>
        <v/>
      </c>
      <c r="AE2348">
        <f ca="1"/>
        <v>0</v>
      </c>
      <c r="AF2348">
        <f ca="1"/>
        <v>0</v>
      </c>
      <c r="AG2348">
        <f ca="1"/>
        <v>0</v>
      </c>
      <c r="AH2348">
        <f ca="1"/>
        <v>0</v>
      </c>
      <c r="AI2348">
        <f ca="1"/>
        <v>0</v>
      </c>
      <c r="AJ2348">
        <f ca="1"/>
        <v>0</v>
      </c>
      <c r="AK2348">
        <f ca="1"/>
        <v>0</v>
      </c>
      <c r="AL2348" t="str">
        <f ca="1"/>
        <v/>
      </c>
      <c r="AZ2348" t="str" cm="1">
        <f t="array" ref="AZ2348">_xlfn._xlws.FILTER(SUM(AU2348:AY2348),SUM(AU2348:AY2348)&lt;&gt;0,"")</f>
        <v/>
      </c>
      <c r="BP2348" t="str">
        <f ca="1"/>
        <v/>
      </c>
      <c r="BR2348">
        <f ca="1"/>
        <v>0</v>
      </c>
      <c r="BS2348">
        <f ca="1"/>
        <v>0</v>
      </c>
      <c r="BT2348">
        <f ca="1"/>
        <v>0</v>
      </c>
      <c r="BU2348">
        <f ca="1"/>
        <v>0</v>
      </c>
      <c r="BV2348">
        <f ca="1"/>
        <v>0</v>
      </c>
      <c r="BW2348">
        <f ca="1"/>
        <v>0</v>
      </c>
      <c r="BX2348">
        <f ca="1"/>
        <v>0</v>
      </c>
      <c r="BY2348" t="str">
        <f ca="1"/>
        <v/>
      </c>
      <c r="CC2348" t="str" cm="1">
        <f t="array" aca="1" ref="CC2348" ca="1">_xlfn._xlws.FILTER(VLOOKUP(CB2341,Arrays!$T:$Z,{1,2,3,4,5,6,7},FALSE),VLOOKUP(CB2341,Arrays!$T:$Z,{1,2,3,4,5,6,7},FALSE)&lt;&gt;0,"")</f>
        <v/>
      </c>
      <c r="CO2348" t="str" cm="1">
        <f t="array" ref="CO2348">_xlfn._xlws.FILTER(SUM(CJ2348:CN2348),SUM(CJ2348:CN2348)&lt;&gt;0,"")</f>
        <v/>
      </c>
      <c r="CX2348" t="str">
        <f ca="1"/>
        <v/>
      </c>
      <c r="DE2348" t="str">
        <f ca="1"/>
        <v/>
      </c>
      <c r="DG2348" t="str">
        <f ca="1"/>
        <v/>
      </c>
      <c r="DH2348">
        <f ca="1"/>
        <v>0</v>
      </c>
      <c r="DI2348">
        <f ca="1"/>
        <v>0</v>
      </c>
      <c r="DJ2348">
        <f ca="1"/>
        <v>0</v>
      </c>
      <c r="DK2348">
        <f ca="1"/>
        <v>0</v>
      </c>
      <c r="DL2348">
        <f ca="1"/>
        <v>0</v>
      </c>
      <c r="DM2348">
        <f ca="1"/>
        <v>0</v>
      </c>
      <c r="DN2348" t="str">
        <f ca="1"/>
        <v/>
      </c>
    </row>
    <row r="2349" spans="13:118">
      <c r="M2349" t="str" cm="1">
        <f t="array" ref="M2349">_xlfn._xlws.FILTER(SUM(H2349:L2349),SUM(H2349:L2349)&lt;&gt;0,"")</f>
        <v/>
      </c>
      <c r="AC2349" t="str">
        <f ca="1"/>
        <v/>
      </c>
      <c r="AE2349">
        <f ca="1"/>
        <v>0</v>
      </c>
      <c r="AF2349">
        <f ca="1"/>
        <v>0</v>
      </c>
      <c r="AG2349">
        <f ca="1"/>
        <v>0</v>
      </c>
      <c r="AH2349">
        <f ca="1"/>
        <v>0</v>
      </c>
      <c r="AI2349">
        <f ca="1"/>
        <v>0</v>
      </c>
      <c r="AJ2349">
        <f ca="1"/>
        <v>0</v>
      </c>
      <c r="AK2349">
        <f ca="1"/>
        <v>0</v>
      </c>
      <c r="AL2349" t="str">
        <f ca="1"/>
        <v/>
      </c>
      <c r="AZ2349" t="str" cm="1">
        <f t="array" ref="AZ2349">_xlfn._xlws.FILTER(SUM(AU2349:AY2349),SUM(AU2349:AY2349)&lt;&gt;0,"")</f>
        <v/>
      </c>
      <c r="BP2349" t="str">
        <f ca="1"/>
        <v/>
      </c>
      <c r="BR2349">
        <f ca="1"/>
        <v>0</v>
      </c>
      <c r="BS2349">
        <f ca="1"/>
        <v>0</v>
      </c>
      <c r="BT2349">
        <f ca="1"/>
        <v>0</v>
      </c>
      <c r="BU2349">
        <f ca="1"/>
        <v>0</v>
      </c>
      <c r="BV2349">
        <f ca="1"/>
        <v>0</v>
      </c>
      <c r="BW2349">
        <f ca="1"/>
        <v>0</v>
      </c>
      <c r="BX2349">
        <f ca="1"/>
        <v>0</v>
      </c>
      <c r="BY2349" t="str">
        <f ca="1"/>
        <v/>
      </c>
      <c r="CC2349" t="str" cm="1">
        <f t="array" aca="1" ref="CC2349" ca="1">_xlfn._xlws.FILTER(VLOOKUP(CB2342,Arrays!$T:$Z,{1,2,3,4,5,6,7},FALSE),VLOOKUP(CB2342,Arrays!$T:$Z,{1,2,3,4,5,6,7},FALSE)&lt;&gt;0,"")</f>
        <v/>
      </c>
      <c r="CO2349" t="str" cm="1">
        <f t="array" ref="CO2349">_xlfn._xlws.FILTER(SUM(CJ2349:CN2349),SUM(CJ2349:CN2349)&lt;&gt;0,"")</f>
        <v/>
      </c>
      <c r="CX2349" t="str">
        <f ca="1"/>
        <v/>
      </c>
      <c r="DE2349" t="str">
        <f ca="1"/>
        <v/>
      </c>
      <c r="DG2349" t="str">
        <f ca="1"/>
        <v/>
      </c>
      <c r="DH2349">
        <f ca="1"/>
        <v>0</v>
      </c>
      <c r="DI2349">
        <f ca="1"/>
        <v>0</v>
      </c>
      <c r="DJ2349">
        <f ca="1"/>
        <v>0</v>
      </c>
      <c r="DK2349">
        <f ca="1"/>
        <v>0</v>
      </c>
      <c r="DL2349">
        <f ca="1"/>
        <v>0</v>
      </c>
      <c r="DM2349">
        <f ca="1"/>
        <v>0</v>
      </c>
      <c r="DN2349" t="str">
        <f ca="1"/>
        <v/>
      </c>
    </row>
    <row r="2350" spans="13:118">
      <c r="M2350" t="str" cm="1">
        <f t="array" ref="M2350">_xlfn._xlws.FILTER(SUM(H2350:L2350),SUM(H2350:L2350)&lt;&gt;0,"")</f>
        <v/>
      </c>
      <c r="AC2350" t="str">
        <f ca="1"/>
        <v/>
      </c>
      <c r="AE2350">
        <f ca="1"/>
        <v>0</v>
      </c>
      <c r="AF2350">
        <f ca="1"/>
        <v>0</v>
      </c>
      <c r="AG2350">
        <f ca="1"/>
        <v>0</v>
      </c>
      <c r="AH2350">
        <f ca="1"/>
        <v>0</v>
      </c>
      <c r="AI2350">
        <f ca="1"/>
        <v>0</v>
      </c>
      <c r="AJ2350">
        <f ca="1"/>
        <v>0</v>
      </c>
      <c r="AK2350">
        <f ca="1"/>
        <v>0</v>
      </c>
      <c r="AL2350" t="str">
        <f ca="1"/>
        <v/>
      </c>
      <c r="AZ2350" t="str" cm="1">
        <f t="array" ref="AZ2350">_xlfn._xlws.FILTER(SUM(AU2350:AY2350),SUM(AU2350:AY2350)&lt;&gt;0,"")</f>
        <v/>
      </c>
      <c r="BP2350" t="str">
        <f ca="1"/>
        <v/>
      </c>
      <c r="BR2350">
        <f ca="1"/>
        <v>0</v>
      </c>
      <c r="BS2350">
        <f ca="1"/>
        <v>0</v>
      </c>
      <c r="BT2350">
        <f ca="1"/>
        <v>0</v>
      </c>
      <c r="BU2350">
        <f ca="1"/>
        <v>0</v>
      </c>
      <c r="BV2350">
        <f ca="1"/>
        <v>0</v>
      </c>
      <c r="BW2350">
        <f ca="1"/>
        <v>0</v>
      </c>
      <c r="BX2350">
        <f ca="1"/>
        <v>0</v>
      </c>
      <c r="BY2350" t="str">
        <f ca="1"/>
        <v/>
      </c>
      <c r="CC2350" t="str" cm="1">
        <f t="array" aca="1" ref="CC2350" ca="1">_xlfn._xlws.FILTER(VLOOKUP(CB2343,Arrays!$T:$Z,{1,2,3,4,5,6,7},FALSE),VLOOKUP(CB2343,Arrays!$T:$Z,{1,2,3,4,5,6,7},FALSE)&lt;&gt;0,"")</f>
        <v/>
      </c>
      <c r="CO2350" t="str" cm="1">
        <f t="array" ref="CO2350">_xlfn._xlws.FILTER(SUM(CJ2350:CN2350),SUM(CJ2350:CN2350)&lt;&gt;0,"")</f>
        <v/>
      </c>
      <c r="CX2350" t="str">
        <f ca="1"/>
        <v/>
      </c>
      <c r="DE2350" t="str">
        <f ca="1"/>
        <v/>
      </c>
      <c r="DG2350" t="str">
        <f ca="1"/>
        <v/>
      </c>
      <c r="DH2350">
        <f ca="1"/>
        <v>0</v>
      </c>
      <c r="DI2350">
        <f ca="1"/>
        <v>0</v>
      </c>
      <c r="DJ2350">
        <f ca="1"/>
        <v>0</v>
      </c>
      <c r="DK2350">
        <f ca="1"/>
        <v>0</v>
      </c>
      <c r="DL2350">
        <f ca="1"/>
        <v>0</v>
      </c>
      <c r="DM2350">
        <f ca="1"/>
        <v>0</v>
      </c>
      <c r="DN2350" t="str">
        <f ca="1"/>
        <v/>
      </c>
    </row>
    <row r="2351" spans="13:118">
      <c r="M2351" t="str" cm="1">
        <f t="array" ref="M2351">_xlfn._xlws.FILTER(SUM(H2351:L2351),SUM(H2351:L2351)&lt;&gt;0,"")</f>
        <v/>
      </c>
      <c r="AC2351" t="str">
        <f ca="1"/>
        <v/>
      </c>
      <c r="AE2351">
        <f ca="1"/>
        <v>0</v>
      </c>
      <c r="AF2351">
        <f ca="1"/>
        <v>0</v>
      </c>
      <c r="AG2351">
        <f ca="1"/>
        <v>0</v>
      </c>
      <c r="AH2351">
        <f ca="1"/>
        <v>0</v>
      </c>
      <c r="AI2351">
        <f ca="1"/>
        <v>0</v>
      </c>
      <c r="AJ2351">
        <f ca="1"/>
        <v>0</v>
      </c>
      <c r="AK2351">
        <f ca="1"/>
        <v>0</v>
      </c>
      <c r="AL2351" t="str">
        <f ca="1"/>
        <v/>
      </c>
      <c r="AZ2351" t="str" cm="1">
        <f t="array" ref="AZ2351">_xlfn._xlws.FILTER(SUM(AU2351:AY2351),SUM(AU2351:AY2351)&lt;&gt;0,"")</f>
        <v/>
      </c>
      <c r="BP2351" t="str">
        <f ca="1"/>
        <v/>
      </c>
      <c r="BR2351">
        <f ca="1"/>
        <v>0</v>
      </c>
      <c r="BS2351">
        <f ca="1"/>
        <v>0</v>
      </c>
      <c r="BT2351">
        <f ca="1"/>
        <v>0</v>
      </c>
      <c r="BU2351">
        <f ca="1"/>
        <v>0</v>
      </c>
      <c r="BV2351">
        <f ca="1"/>
        <v>0</v>
      </c>
      <c r="BW2351">
        <f ca="1"/>
        <v>0</v>
      </c>
      <c r="BX2351">
        <f ca="1"/>
        <v>0</v>
      </c>
      <c r="BY2351" t="str">
        <f ca="1"/>
        <v/>
      </c>
      <c r="CC2351" t="str" cm="1">
        <f t="array" aca="1" ref="CC2351" ca="1">_xlfn._xlws.FILTER(VLOOKUP(CB2344,Arrays!$T:$Z,{1,2,3,4,5,6,7},FALSE),VLOOKUP(CB2344,Arrays!$T:$Z,{1,2,3,4,5,6,7},FALSE)&lt;&gt;0,"")</f>
        <v/>
      </c>
      <c r="CO2351" t="str" cm="1">
        <f t="array" ref="CO2351">_xlfn._xlws.FILTER(SUM(CJ2351:CN2351),SUM(CJ2351:CN2351)&lt;&gt;0,"")</f>
        <v/>
      </c>
      <c r="CX2351" t="str">
        <f ca="1"/>
        <v/>
      </c>
      <c r="DE2351" t="str">
        <f ca="1"/>
        <v/>
      </c>
      <c r="DG2351" t="str">
        <f ca="1"/>
        <v/>
      </c>
      <c r="DH2351">
        <f ca="1"/>
        <v>0</v>
      </c>
      <c r="DI2351">
        <f ca="1"/>
        <v>0</v>
      </c>
      <c r="DJ2351">
        <f ca="1"/>
        <v>0</v>
      </c>
      <c r="DK2351">
        <f ca="1"/>
        <v>0</v>
      </c>
      <c r="DL2351">
        <f ca="1"/>
        <v>0</v>
      </c>
      <c r="DM2351">
        <f ca="1"/>
        <v>0</v>
      </c>
      <c r="DN2351" t="str">
        <f ca="1"/>
        <v/>
      </c>
    </row>
    <row r="2352" spans="13:118">
      <c r="M2352" t="str" cm="1">
        <f t="array" ref="M2352">_xlfn._xlws.FILTER(SUM(H2352:L2352),SUM(H2352:L2352)&lt;&gt;0,"")</f>
        <v/>
      </c>
      <c r="AC2352" t="str">
        <f ca="1"/>
        <v/>
      </c>
      <c r="AE2352">
        <f ca="1"/>
        <v>0</v>
      </c>
      <c r="AF2352">
        <f ca="1"/>
        <v>0</v>
      </c>
      <c r="AG2352">
        <f ca="1"/>
        <v>0</v>
      </c>
      <c r="AH2352">
        <f ca="1"/>
        <v>0</v>
      </c>
      <c r="AI2352">
        <f ca="1"/>
        <v>0</v>
      </c>
      <c r="AJ2352">
        <f ca="1"/>
        <v>0</v>
      </c>
      <c r="AK2352">
        <f ca="1"/>
        <v>0</v>
      </c>
      <c r="AL2352" t="str">
        <f ca="1"/>
        <v/>
      </c>
      <c r="AZ2352" t="str" cm="1">
        <f t="array" ref="AZ2352">_xlfn._xlws.FILTER(SUM(AU2352:AY2352),SUM(AU2352:AY2352)&lt;&gt;0,"")</f>
        <v/>
      </c>
      <c r="BP2352" t="str">
        <f ca="1"/>
        <v/>
      </c>
      <c r="BR2352">
        <f ca="1"/>
        <v>0</v>
      </c>
      <c r="BS2352">
        <f ca="1"/>
        <v>0</v>
      </c>
      <c r="BT2352">
        <f ca="1"/>
        <v>0</v>
      </c>
      <c r="BU2352">
        <f ca="1"/>
        <v>0</v>
      </c>
      <c r="BV2352">
        <f ca="1"/>
        <v>0</v>
      </c>
      <c r="BW2352">
        <f ca="1"/>
        <v>0</v>
      </c>
      <c r="BX2352">
        <f ca="1"/>
        <v>0</v>
      </c>
      <c r="BY2352" t="str">
        <f ca="1"/>
        <v/>
      </c>
      <c r="CC2352" t="str" cm="1">
        <f t="array" aca="1" ref="CC2352" ca="1">_xlfn._xlws.FILTER(VLOOKUP(CB2345,Arrays!$T:$Z,{1,2,3,4,5,6,7},FALSE),VLOOKUP(CB2345,Arrays!$T:$Z,{1,2,3,4,5,6,7},FALSE)&lt;&gt;0,"")</f>
        <v/>
      </c>
      <c r="CO2352" t="str" cm="1">
        <f t="array" ref="CO2352">_xlfn._xlws.FILTER(SUM(CJ2352:CN2352),SUM(CJ2352:CN2352)&lt;&gt;0,"")</f>
        <v/>
      </c>
      <c r="CX2352" t="str">
        <f ca="1"/>
        <v/>
      </c>
      <c r="DE2352" t="str">
        <f ca="1"/>
        <v/>
      </c>
      <c r="DG2352" t="str">
        <f ca="1"/>
        <v/>
      </c>
      <c r="DH2352">
        <f ca="1"/>
        <v>0</v>
      </c>
      <c r="DI2352">
        <f ca="1"/>
        <v>0</v>
      </c>
      <c r="DJ2352">
        <f ca="1"/>
        <v>0</v>
      </c>
      <c r="DK2352">
        <f ca="1"/>
        <v>0</v>
      </c>
      <c r="DL2352">
        <f ca="1"/>
        <v>0</v>
      </c>
      <c r="DM2352">
        <f ca="1"/>
        <v>0</v>
      </c>
      <c r="DN2352" t="str">
        <f ca="1"/>
        <v/>
      </c>
    </row>
    <row r="2353" spans="13:118">
      <c r="M2353" t="str" cm="1">
        <f t="array" ref="M2353">_xlfn._xlws.FILTER(SUM(H2353:L2353),SUM(H2353:L2353)&lt;&gt;0,"")</f>
        <v/>
      </c>
      <c r="AC2353" t="str">
        <f ca="1"/>
        <v/>
      </c>
      <c r="AE2353">
        <f ca="1"/>
        <v>0</v>
      </c>
      <c r="AF2353">
        <f ca="1"/>
        <v>0</v>
      </c>
      <c r="AG2353">
        <f ca="1"/>
        <v>0</v>
      </c>
      <c r="AH2353">
        <f ca="1"/>
        <v>0</v>
      </c>
      <c r="AI2353">
        <f ca="1"/>
        <v>0</v>
      </c>
      <c r="AJ2353">
        <f ca="1"/>
        <v>0</v>
      </c>
      <c r="AK2353">
        <f ca="1"/>
        <v>0</v>
      </c>
      <c r="AL2353" t="str">
        <f ca="1"/>
        <v/>
      </c>
      <c r="AZ2353" t="str" cm="1">
        <f t="array" ref="AZ2353">_xlfn._xlws.FILTER(SUM(AU2353:AY2353),SUM(AU2353:AY2353)&lt;&gt;0,"")</f>
        <v/>
      </c>
      <c r="BP2353" t="str">
        <f ca="1"/>
        <v/>
      </c>
      <c r="BR2353">
        <f ca="1"/>
        <v>0</v>
      </c>
      <c r="BS2353">
        <f ca="1"/>
        <v>0</v>
      </c>
      <c r="BT2353">
        <f ca="1"/>
        <v>0</v>
      </c>
      <c r="BU2353">
        <f ca="1"/>
        <v>0</v>
      </c>
      <c r="BV2353">
        <f ca="1"/>
        <v>0</v>
      </c>
      <c r="BW2353">
        <f ca="1"/>
        <v>0</v>
      </c>
      <c r="BX2353">
        <f ca="1"/>
        <v>0</v>
      </c>
      <c r="BY2353" t="str">
        <f ca="1"/>
        <v/>
      </c>
      <c r="CC2353" t="str" cm="1">
        <f t="array" aca="1" ref="CC2353" ca="1">_xlfn._xlws.FILTER(VLOOKUP(CB2346,Arrays!$T:$Z,{1,2,3,4,5,6,7},FALSE),VLOOKUP(CB2346,Arrays!$T:$Z,{1,2,3,4,5,6,7},FALSE)&lt;&gt;0,"")</f>
        <v/>
      </c>
      <c r="CO2353" t="str" cm="1">
        <f t="array" ref="CO2353">_xlfn._xlws.FILTER(SUM(CJ2353:CN2353),SUM(CJ2353:CN2353)&lt;&gt;0,"")</f>
        <v/>
      </c>
      <c r="CX2353" t="str">
        <f ca="1"/>
        <v/>
      </c>
      <c r="DE2353" t="str">
        <f ca="1"/>
        <v/>
      </c>
      <c r="DG2353" t="str">
        <f ca="1"/>
        <v/>
      </c>
      <c r="DH2353">
        <f ca="1"/>
        <v>0</v>
      </c>
      <c r="DI2353">
        <f ca="1"/>
        <v>0</v>
      </c>
      <c r="DJ2353">
        <f ca="1"/>
        <v>0</v>
      </c>
      <c r="DK2353">
        <f ca="1"/>
        <v>0</v>
      </c>
      <c r="DL2353">
        <f ca="1"/>
        <v>0</v>
      </c>
      <c r="DM2353">
        <f ca="1"/>
        <v>0</v>
      </c>
      <c r="DN2353" t="str">
        <f ca="1"/>
        <v/>
      </c>
    </row>
    <row r="2354" spans="13:118">
      <c r="M2354" t="str" cm="1">
        <f t="array" ref="M2354">_xlfn._xlws.FILTER(SUM(H2354:L2354),SUM(H2354:L2354)&lt;&gt;0,"")</f>
        <v/>
      </c>
      <c r="AC2354" t="str">
        <f ca="1"/>
        <v/>
      </c>
      <c r="AE2354">
        <f ca="1"/>
        <v>0</v>
      </c>
      <c r="AF2354">
        <f ca="1"/>
        <v>0</v>
      </c>
      <c r="AG2354">
        <f ca="1"/>
        <v>0</v>
      </c>
      <c r="AH2354">
        <f ca="1"/>
        <v>0</v>
      </c>
      <c r="AI2354">
        <f ca="1"/>
        <v>0</v>
      </c>
      <c r="AJ2354">
        <f ca="1"/>
        <v>0</v>
      </c>
      <c r="AK2354">
        <f ca="1"/>
        <v>0</v>
      </c>
      <c r="AL2354" t="str">
        <f ca="1"/>
        <v/>
      </c>
      <c r="AZ2354" t="str" cm="1">
        <f t="array" ref="AZ2354">_xlfn._xlws.FILTER(SUM(AU2354:AY2354),SUM(AU2354:AY2354)&lt;&gt;0,"")</f>
        <v/>
      </c>
      <c r="BP2354" t="str">
        <f ca="1"/>
        <v/>
      </c>
      <c r="BR2354">
        <f ca="1"/>
        <v>0</v>
      </c>
      <c r="BS2354">
        <f ca="1"/>
        <v>0</v>
      </c>
      <c r="BT2354">
        <f ca="1"/>
        <v>0</v>
      </c>
      <c r="BU2354">
        <f ca="1"/>
        <v>0</v>
      </c>
      <c r="BV2354">
        <f ca="1"/>
        <v>0</v>
      </c>
      <c r="BW2354">
        <f ca="1"/>
        <v>0</v>
      </c>
      <c r="BX2354">
        <f ca="1"/>
        <v>0</v>
      </c>
      <c r="BY2354" t="str">
        <f ca="1"/>
        <v/>
      </c>
      <c r="CC2354" t="str" cm="1">
        <f t="array" aca="1" ref="CC2354" ca="1">_xlfn._xlws.FILTER(VLOOKUP(CB2347,Arrays!$T:$Z,{1,2,3,4,5,6,7},FALSE),VLOOKUP(CB2347,Arrays!$T:$Z,{1,2,3,4,5,6,7},FALSE)&lt;&gt;0,"")</f>
        <v/>
      </c>
      <c r="CO2354" t="str" cm="1">
        <f t="array" ref="CO2354">_xlfn._xlws.FILTER(SUM(CJ2354:CN2354),SUM(CJ2354:CN2354)&lt;&gt;0,"")</f>
        <v/>
      </c>
      <c r="CX2354" t="str">
        <f ca="1"/>
        <v/>
      </c>
      <c r="DE2354" t="str">
        <f ca="1"/>
        <v/>
      </c>
      <c r="DG2354" t="str">
        <f ca="1"/>
        <v/>
      </c>
      <c r="DH2354">
        <f ca="1"/>
        <v>0</v>
      </c>
      <c r="DI2354">
        <f ca="1"/>
        <v>0</v>
      </c>
      <c r="DJ2354">
        <f ca="1"/>
        <v>0</v>
      </c>
      <c r="DK2354">
        <f ca="1"/>
        <v>0</v>
      </c>
      <c r="DL2354">
        <f ca="1"/>
        <v>0</v>
      </c>
      <c r="DM2354">
        <f ca="1"/>
        <v>0</v>
      </c>
      <c r="DN2354" t="str">
        <f ca="1"/>
        <v/>
      </c>
    </row>
    <row r="2355" spans="13:118">
      <c r="M2355" t="str" cm="1">
        <f t="array" ref="M2355">_xlfn._xlws.FILTER(SUM(H2355:L2355),SUM(H2355:L2355)&lt;&gt;0,"")</f>
        <v/>
      </c>
      <c r="AC2355" t="str">
        <f ca="1"/>
        <v/>
      </c>
      <c r="AE2355">
        <f ca="1"/>
        <v>0</v>
      </c>
      <c r="AF2355">
        <f ca="1"/>
        <v>0</v>
      </c>
      <c r="AG2355">
        <f ca="1"/>
        <v>0</v>
      </c>
      <c r="AH2355">
        <f ca="1"/>
        <v>0</v>
      </c>
      <c r="AI2355">
        <f ca="1"/>
        <v>0</v>
      </c>
      <c r="AJ2355">
        <f ca="1"/>
        <v>0</v>
      </c>
      <c r="AK2355">
        <f ca="1"/>
        <v>0</v>
      </c>
      <c r="AL2355" t="str">
        <f ca="1"/>
        <v/>
      </c>
      <c r="AZ2355" t="str" cm="1">
        <f t="array" ref="AZ2355">_xlfn._xlws.FILTER(SUM(AU2355:AY2355),SUM(AU2355:AY2355)&lt;&gt;0,"")</f>
        <v/>
      </c>
      <c r="BP2355" t="str">
        <f ca="1"/>
        <v/>
      </c>
      <c r="BR2355">
        <f ca="1"/>
        <v>0</v>
      </c>
      <c r="BS2355">
        <f ca="1"/>
        <v>0</v>
      </c>
      <c r="BT2355">
        <f ca="1"/>
        <v>0</v>
      </c>
      <c r="BU2355">
        <f ca="1"/>
        <v>0</v>
      </c>
      <c r="BV2355">
        <f ca="1"/>
        <v>0</v>
      </c>
      <c r="BW2355">
        <f ca="1"/>
        <v>0</v>
      </c>
      <c r="BX2355">
        <f ca="1"/>
        <v>0</v>
      </c>
      <c r="BY2355" t="str">
        <f ca="1"/>
        <v/>
      </c>
      <c r="CC2355" t="str" cm="1">
        <f t="array" aca="1" ref="CC2355" ca="1">_xlfn._xlws.FILTER(VLOOKUP(CB2348,Arrays!$T:$Z,{1,2,3,4,5,6,7},FALSE),VLOOKUP(CB2348,Arrays!$T:$Z,{1,2,3,4,5,6,7},FALSE)&lt;&gt;0,"")</f>
        <v/>
      </c>
      <c r="CO2355" t="str" cm="1">
        <f t="array" ref="CO2355">_xlfn._xlws.FILTER(SUM(CJ2355:CN2355),SUM(CJ2355:CN2355)&lt;&gt;0,"")</f>
        <v/>
      </c>
      <c r="CX2355" t="str">
        <f ca="1"/>
        <v/>
      </c>
      <c r="DE2355" t="str">
        <f ca="1"/>
        <v/>
      </c>
      <c r="DG2355" t="str">
        <f ca="1"/>
        <v/>
      </c>
      <c r="DH2355">
        <f ca="1"/>
        <v>0</v>
      </c>
      <c r="DI2355">
        <f ca="1"/>
        <v>0</v>
      </c>
      <c r="DJ2355">
        <f ca="1"/>
        <v>0</v>
      </c>
      <c r="DK2355">
        <f ca="1"/>
        <v>0</v>
      </c>
      <c r="DL2355">
        <f ca="1"/>
        <v>0</v>
      </c>
      <c r="DM2355">
        <f ca="1"/>
        <v>0</v>
      </c>
      <c r="DN2355" t="str">
        <f ca="1"/>
        <v/>
      </c>
    </row>
    <row r="2356" spans="13:118">
      <c r="M2356" t="str" cm="1">
        <f t="array" ref="M2356">_xlfn._xlws.FILTER(SUM(H2356:L2356),SUM(H2356:L2356)&lt;&gt;0,"")</f>
        <v/>
      </c>
      <c r="AC2356" t="str">
        <f ca="1"/>
        <v/>
      </c>
      <c r="AE2356">
        <f ca="1"/>
        <v>0</v>
      </c>
      <c r="AF2356">
        <f ca="1"/>
        <v>0</v>
      </c>
      <c r="AG2356">
        <f ca="1"/>
        <v>0</v>
      </c>
      <c r="AH2356">
        <f ca="1"/>
        <v>0</v>
      </c>
      <c r="AI2356">
        <f ca="1"/>
        <v>0</v>
      </c>
      <c r="AJ2356">
        <f ca="1"/>
        <v>0</v>
      </c>
      <c r="AK2356">
        <f ca="1"/>
        <v>0</v>
      </c>
      <c r="AL2356" t="str">
        <f ca="1"/>
        <v/>
      </c>
      <c r="AZ2356" t="str" cm="1">
        <f t="array" ref="AZ2356">_xlfn._xlws.FILTER(SUM(AU2356:AY2356),SUM(AU2356:AY2356)&lt;&gt;0,"")</f>
        <v/>
      </c>
      <c r="BP2356" t="str">
        <f ca="1"/>
        <v/>
      </c>
      <c r="BR2356">
        <f ca="1"/>
        <v>0</v>
      </c>
      <c r="BS2356">
        <f ca="1"/>
        <v>0</v>
      </c>
      <c r="BT2356">
        <f ca="1"/>
        <v>0</v>
      </c>
      <c r="BU2356">
        <f ca="1"/>
        <v>0</v>
      </c>
      <c r="BV2356">
        <f ca="1"/>
        <v>0</v>
      </c>
      <c r="BW2356">
        <f ca="1"/>
        <v>0</v>
      </c>
      <c r="BX2356">
        <f ca="1"/>
        <v>0</v>
      </c>
      <c r="BY2356" t="str">
        <f ca="1"/>
        <v/>
      </c>
      <c r="CC2356" t="str" cm="1">
        <f t="array" aca="1" ref="CC2356" ca="1">_xlfn._xlws.FILTER(VLOOKUP(CB2349,Arrays!$T:$Z,{1,2,3,4,5,6,7},FALSE),VLOOKUP(CB2349,Arrays!$T:$Z,{1,2,3,4,5,6,7},FALSE)&lt;&gt;0,"")</f>
        <v/>
      </c>
      <c r="CO2356" t="str" cm="1">
        <f t="array" ref="CO2356">_xlfn._xlws.FILTER(SUM(CJ2356:CN2356),SUM(CJ2356:CN2356)&lt;&gt;0,"")</f>
        <v/>
      </c>
      <c r="CX2356" t="str">
        <f ca="1"/>
        <v/>
      </c>
      <c r="DE2356" t="str">
        <f ca="1"/>
        <v/>
      </c>
      <c r="DG2356" t="str">
        <f ca="1"/>
        <v/>
      </c>
      <c r="DH2356">
        <f ca="1"/>
        <v>0</v>
      </c>
      <c r="DI2356">
        <f ca="1"/>
        <v>0</v>
      </c>
      <c r="DJ2356">
        <f ca="1"/>
        <v>0</v>
      </c>
      <c r="DK2356">
        <f ca="1"/>
        <v>0</v>
      </c>
      <c r="DL2356">
        <f ca="1"/>
        <v>0</v>
      </c>
      <c r="DM2356">
        <f ca="1"/>
        <v>0</v>
      </c>
      <c r="DN2356" t="str">
        <f ca="1"/>
        <v/>
      </c>
    </row>
    <row r="2357" spans="13:118">
      <c r="M2357" t="str" cm="1">
        <f t="array" ref="M2357">_xlfn._xlws.FILTER(SUM(H2357:L2357),SUM(H2357:L2357)&lt;&gt;0,"")</f>
        <v/>
      </c>
      <c r="AC2357" t="str">
        <f ca="1"/>
        <v/>
      </c>
      <c r="AE2357">
        <f ca="1"/>
        <v>0</v>
      </c>
      <c r="AF2357">
        <f ca="1"/>
        <v>0</v>
      </c>
      <c r="AG2357">
        <f ca="1"/>
        <v>0</v>
      </c>
      <c r="AH2357">
        <f ca="1"/>
        <v>0</v>
      </c>
      <c r="AI2357">
        <f ca="1"/>
        <v>0</v>
      </c>
      <c r="AJ2357">
        <f ca="1"/>
        <v>0</v>
      </c>
      <c r="AK2357">
        <f ca="1"/>
        <v>0</v>
      </c>
      <c r="AL2357" t="str">
        <f ca="1"/>
        <v/>
      </c>
      <c r="AZ2357" t="str" cm="1">
        <f t="array" ref="AZ2357">_xlfn._xlws.FILTER(SUM(AU2357:AY2357),SUM(AU2357:AY2357)&lt;&gt;0,"")</f>
        <v/>
      </c>
      <c r="BP2357" t="str">
        <f ca="1"/>
        <v/>
      </c>
      <c r="BR2357">
        <f ca="1"/>
        <v>0</v>
      </c>
      <c r="BS2357">
        <f ca="1"/>
        <v>0</v>
      </c>
      <c r="BT2357">
        <f ca="1"/>
        <v>0</v>
      </c>
      <c r="BU2357">
        <f ca="1"/>
        <v>0</v>
      </c>
      <c r="BV2357">
        <f ca="1"/>
        <v>0</v>
      </c>
      <c r="BW2357">
        <f ca="1"/>
        <v>0</v>
      </c>
      <c r="BX2357">
        <f ca="1"/>
        <v>0</v>
      </c>
      <c r="BY2357" t="str">
        <f ca="1"/>
        <v/>
      </c>
      <c r="CC2357" t="str" cm="1">
        <f t="array" aca="1" ref="CC2357" ca="1">_xlfn._xlws.FILTER(VLOOKUP(CB2350,Arrays!$T:$Z,{1,2,3,4,5,6,7},FALSE),VLOOKUP(CB2350,Arrays!$T:$Z,{1,2,3,4,5,6,7},FALSE)&lt;&gt;0,"")</f>
        <v/>
      </c>
      <c r="CO2357" t="str" cm="1">
        <f t="array" ref="CO2357">_xlfn._xlws.FILTER(SUM(CJ2357:CN2357),SUM(CJ2357:CN2357)&lt;&gt;0,"")</f>
        <v/>
      </c>
      <c r="CX2357" t="str">
        <f ca="1"/>
        <v/>
      </c>
      <c r="DE2357" t="str">
        <f ca="1"/>
        <v/>
      </c>
      <c r="DG2357" t="str">
        <f ca="1"/>
        <v/>
      </c>
      <c r="DH2357">
        <f ca="1"/>
        <v>0</v>
      </c>
      <c r="DI2357">
        <f ca="1"/>
        <v>0</v>
      </c>
      <c r="DJ2357">
        <f ca="1"/>
        <v>0</v>
      </c>
      <c r="DK2357">
        <f ca="1"/>
        <v>0</v>
      </c>
      <c r="DL2357">
        <f ca="1"/>
        <v>0</v>
      </c>
      <c r="DM2357">
        <f ca="1"/>
        <v>0</v>
      </c>
      <c r="DN2357" t="str">
        <f ca="1"/>
        <v/>
      </c>
    </row>
    <row r="2358" spans="13:118">
      <c r="M2358" t="str" cm="1">
        <f t="array" ref="M2358">_xlfn._xlws.FILTER(SUM(H2358:L2358),SUM(H2358:L2358)&lt;&gt;0,"")</f>
        <v/>
      </c>
      <c r="AC2358" t="str">
        <f ca="1"/>
        <v/>
      </c>
      <c r="AE2358">
        <f ca="1"/>
        <v>0</v>
      </c>
      <c r="AF2358">
        <f ca="1"/>
        <v>0</v>
      </c>
      <c r="AG2358">
        <f ca="1"/>
        <v>0</v>
      </c>
      <c r="AH2358">
        <f ca="1"/>
        <v>0</v>
      </c>
      <c r="AI2358">
        <f ca="1"/>
        <v>0</v>
      </c>
      <c r="AJ2358">
        <f ca="1"/>
        <v>0</v>
      </c>
      <c r="AK2358">
        <f ca="1"/>
        <v>0</v>
      </c>
      <c r="AL2358" t="str">
        <f ca="1"/>
        <v/>
      </c>
      <c r="AZ2358" t="str" cm="1">
        <f t="array" ref="AZ2358">_xlfn._xlws.FILTER(SUM(AU2358:AY2358),SUM(AU2358:AY2358)&lt;&gt;0,"")</f>
        <v/>
      </c>
      <c r="BP2358" t="str">
        <f ca="1"/>
        <v/>
      </c>
      <c r="BR2358">
        <f ca="1"/>
        <v>0</v>
      </c>
      <c r="BS2358">
        <f ca="1"/>
        <v>0</v>
      </c>
      <c r="BT2358">
        <f ca="1"/>
        <v>0</v>
      </c>
      <c r="BU2358">
        <f ca="1"/>
        <v>0</v>
      </c>
      <c r="BV2358">
        <f ca="1"/>
        <v>0</v>
      </c>
      <c r="BW2358">
        <f ca="1"/>
        <v>0</v>
      </c>
      <c r="BX2358">
        <f ca="1"/>
        <v>0</v>
      </c>
      <c r="BY2358" t="str">
        <f ca="1"/>
        <v/>
      </c>
      <c r="CC2358" t="str" cm="1">
        <f t="array" aca="1" ref="CC2358" ca="1">_xlfn._xlws.FILTER(VLOOKUP(CB2351,Arrays!$T:$Z,{1,2,3,4,5,6,7},FALSE),VLOOKUP(CB2351,Arrays!$T:$Z,{1,2,3,4,5,6,7},FALSE)&lt;&gt;0,"")</f>
        <v/>
      </c>
      <c r="CO2358" t="str" cm="1">
        <f t="array" ref="CO2358">_xlfn._xlws.FILTER(SUM(CJ2358:CN2358),SUM(CJ2358:CN2358)&lt;&gt;0,"")</f>
        <v/>
      </c>
      <c r="CX2358" t="str">
        <f ca="1"/>
        <v/>
      </c>
      <c r="DE2358" t="str">
        <f ca="1"/>
        <v/>
      </c>
      <c r="DG2358" t="str">
        <f ca="1"/>
        <v/>
      </c>
      <c r="DH2358">
        <f ca="1"/>
        <v>0</v>
      </c>
      <c r="DI2358">
        <f ca="1"/>
        <v>0</v>
      </c>
      <c r="DJ2358">
        <f ca="1"/>
        <v>0</v>
      </c>
      <c r="DK2358">
        <f ca="1"/>
        <v>0</v>
      </c>
      <c r="DL2358">
        <f ca="1"/>
        <v>0</v>
      </c>
      <c r="DM2358">
        <f ca="1"/>
        <v>0</v>
      </c>
      <c r="DN2358" t="str">
        <f ca="1"/>
        <v/>
      </c>
    </row>
    <row r="2359" spans="13:118">
      <c r="M2359" t="str" cm="1">
        <f t="array" ref="M2359">_xlfn._xlws.FILTER(SUM(H2359:L2359),SUM(H2359:L2359)&lt;&gt;0,"")</f>
        <v/>
      </c>
      <c r="AC2359" t="str">
        <f ca="1"/>
        <v/>
      </c>
      <c r="AE2359">
        <f ca="1"/>
        <v>0</v>
      </c>
      <c r="AF2359">
        <f ca="1"/>
        <v>0</v>
      </c>
      <c r="AG2359">
        <f ca="1"/>
        <v>0</v>
      </c>
      <c r="AH2359">
        <f ca="1"/>
        <v>0</v>
      </c>
      <c r="AI2359">
        <f ca="1"/>
        <v>0</v>
      </c>
      <c r="AJ2359">
        <f ca="1"/>
        <v>0</v>
      </c>
      <c r="AK2359">
        <f ca="1"/>
        <v>0</v>
      </c>
      <c r="AL2359" t="str">
        <f ca="1"/>
        <v/>
      </c>
      <c r="AZ2359" t="str" cm="1">
        <f t="array" ref="AZ2359">_xlfn._xlws.FILTER(SUM(AU2359:AY2359),SUM(AU2359:AY2359)&lt;&gt;0,"")</f>
        <v/>
      </c>
      <c r="BP2359" t="str">
        <f ca="1"/>
        <v/>
      </c>
      <c r="BR2359">
        <f ca="1"/>
        <v>0</v>
      </c>
      <c r="BS2359">
        <f ca="1"/>
        <v>0</v>
      </c>
      <c r="BT2359">
        <f ca="1"/>
        <v>0</v>
      </c>
      <c r="BU2359">
        <f ca="1"/>
        <v>0</v>
      </c>
      <c r="BV2359">
        <f ca="1"/>
        <v>0</v>
      </c>
      <c r="BW2359">
        <f ca="1"/>
        <v>0</v>
      </c>
      <c r="BX2359">
        <f ca="1"/>
        <v>0</v>
      </c>
      <c r="BY2359" t="str">
        <f ca="1"/>
        <v/>
      </c>
      <c r="CC2359" t="str" cm="1">
        <f t="array" aca="1" ref="CC2359" ca="1">_xlfn._xlws.FILTER(VLOOKUP(CB2352,Arrays!$T:$Z,{1,2,3,4,5,6,7},FALSE),VLOOKUP(CB2352,Arrays!$T:$Z,{1,2,3,4,5,6,7},FALSE)&lt;&gt;0,"")</f>
        <v/>
      </c>
      <c r="CO2359" t="str" cm="1">
        <f t="array" ref="CO2359">_xlfn._xlws.FILTER(SUM(CJ2359:CN2359),SUM(CJ2359:CN2359)&lt;&gt;0,"")</f>
        <v/>
      </c>
      <c r="CX2359" t="str">
        <f ca="1"/>
        <v/>
      </c>
      <c r="DE2359" t="str">
        <f ca="1"/>
        <v/>
      </c>
      <c r="DG2359" t="str">
        <f ca="1"/>
        <v/>
      </c>
      <c r="DH2359">
        <f ca="1"/>
        <v>0</v>
      </c>
      <c r="DI2359">
        <f ca="1"/>
        <v>0</v>
      </c>
      <c r="DJ2359">
        <f ca="1"/>
        <v>0</v>
      </c>
      <c r="DK2359">
        <f ca="1"/>
        <v>0</v>
      </c>
      <c r="DL2359">
        <f ca="1"/>
        <v>0</v>
      </c>
      <c r="DM2359">
        <f ca="1"/>
        <v>0</v>
      </c>
      <c r="DN2359" t="str">
        <f ca="1"/>
        <v/>
      </c>
    </row>
    <row r="2360" spans="13:118">
      <c r="M2360" t="str" cm="1">
        <f t="array" ref="M2360">_xlfn._xlws.FILTER(SUM(H2360:L2360),SUM(H2360:L2360)&lt;&gt;0,"")</f>
        <v/>
      </c>
      <c r="AC2360" t="str">
        <f ca="1"/>
        <v/>
      </c>
      <c r="AE2360">
        <f ca="1"/>
        <v>0</v>
      </c>
      <c r="AF2360">
        <f ca="1"/>
        <v>0</v>
      </c>
      <c r="AG2360">
        <f ca="1"/>
        <v>0</v>
      </c>
      <c r="AH2360">
        <f ca="1"/>
        <v>0</v>
      </c>
      <c r="AI2360">
        <f ca="1"/>
        <v>0</v>
      </c>
      <c r="AJ2360">
        <f ca="1"/>
        <v>0</v>
      </c>
      <c r="AK2360">
        <f ca="1"/>
        <v>0</v>
      </c>
      <c r="AL2360" t="str">
        <f ca="1"/>
        <v/>
      </c>
      <c r="AZ2360" t="str" cm="1">
        <f t="array" ref="AZ2360">_xlfn._xlws.FILTER(SUM(AU2360:AY2360),SUM(AU2360:AY2360)&lt;&gt;0,"")</f>
        <v/>
      </c>
      <c r="BP2360" t="str">
        <f ca="1"/>
        <v/>
      </c>
      <c r="BR2360">
        <f ca="1"/>
        <v>0</v>
      </c>
      <c r="BS2360">
        <f ca="1"/>
        <v>0</v>
      </c>
      <c r="BT2360">
        <f ca="1"/>
        <v>0</v>
      </c>
      <c r="BU2360">
        <f ca="1"/>
        <v>0</v>
      </c>
      <c r="BV2360">
        <f ca="1"/>
        <v>0</v>
      </c>
      <c r="BW2360">
        <f ca="1"/>
        <v>0</v>
      </c>
      <c r="BX2360">
        <f ca="1"/>
        <v>0</v>
      </c>
      <c r="BY2360" t="str">
        <f ca="1"/>
        <v/>
      </c>
      <c r="CC2360" t="str" cm="1">
        <f t="array" aca="1" ref="CC2360" ca="1">_xlfn._xlws.FILTER(VLOOKUP(CB2353,Arrays!$T:$Z,{1,2,3,4,5,6,7},FALSE),VLOOKUP(CB2353,Arrays!$T:$Z,{1,2,3,4,5,6,7},FALSE)&lt;&gt;0,"")</f>
        <v/>
      </c>
      <c r="CO2360" t="str" cm="1">
        <f t="array" ref="CO2360">_xlfn._xlws.FILTER(SUM(CJ2360:CN2360),SUM(CJ2360:CN2360)&lt;&gt;0,"")</f>
        <v/>
      </c>
      <c r="CX2360" t="str">
        <f ca="1"/>
        <v/>
      </c>
      <c r="DE2360" t="str">
        <f ca="1"/>
        <v/>
      </c>
      <c r="DG2360" t="str">
        <f ca="1"/>
        <v/>
      </c>
      <c r="DH2360">
        <f ca="1"/>
        <v>0</v>
      </c>
      <c r="DI2360">
        <f ca="1"/>
        <v>0</v>
      </c>
      <c r="DJ2360">
        <f ca="1"/>
        <v>0</v>
      </c>
      <c r="DK2360">
        <f ca="1"/>
        <v>0</v>
      </c>
      <c r="DL2360">
        <f ca="1"/>
        <v>0</v>
      </c>
      <c r="DM2360">
        <f ca="1"/>
        <v>0</v>
      </c>
      <c r="DN2360" t="str">
        <f ca="1"/>
        <v/>
      </c>
    </row>
    <row r="2361" spans="13:118">
      <c r="M2361" t="str" cm="1">
        <f t="array" ref="M2361">_xlfn._xlws.FILTER(SUM(H2361:L2361),SUM(H2361:L2361)&lt;&gt;0,"")</f>
        <v/>
      </c>
      <c r="AC2361" t="str">
        <f ca="1"/>
        <v/>
      </c>
      <c r="AE2361">
        <f ca="1"/>
        <v>0</v>
      </c>
      <c r="AF2361">
        <f ca="1"/>
        <v>0</v>
      </c>
      <c r="AG2361">
        <f ca="1"/>
        <v>0</v>
      </c>
      <c r="AH2361">
        <f ca="1"/>
        <v>0</v>
      </c>
      <c r="AI2361">
        <f ca="1"/>
        <v>0</v>
      </c>
      <c r="AJ2361">
        <f ca="1"/>
        <v>0</v>
      </c>
      <c r="AK2361">
        <f ca="1"/>
        <v>0</v>
      </c>
      <c r="AL2361" t="str">
        <f ca="1"/>
        <v/>
      </c>
      <c r="AZ2361" t="str" cm="1">
        <f t="array" ref="AZ2361">_xlfn._xlws.FILTER(SUM(AU2361:AY2361),SUM(AU2361:AY2361)&lt;&gt;0,"")</f>
        <v/>
      </c>
      <c r="BP2361" t="str">
        <f ca="1"/>
        <v/>
      </c>
      <c r="BR2361">
        <f ca="1"/>
        <v>0</v>
      </c>
      <c r="BS2361">
        <f ca="1"/>
        <v>0</v>
      </c>
      <c r="BT2361">
        <f ca="1"/>
        <v>0</v>
      </c>
      <c r="BU2361">
        <f ca="1"/>
        <v>0</v>
      </c>
      <c r="BV2361">
        <f ca="1"/>
        <v>0</v>
      </c>
      <c r="BW2361">
        <f ca="1"/>
        <v>0</v>
      </c>
      <c r="BX2361">
        <f ca="1"/>
        <v>0</v>
      </c>
      <c r="BY2361" t="str">
        <f ca="1"/>
        <v/>
      </c>
      <c r="CC2361" t="str" cm="1">
        <f t="array" aca="1" ref="CC2361" ca="1">_xlfn._xlws.FILTER(VLOOKUP(CB2354,Arrays!$T:$Z,{1,2,3,4,5,6,7},FALSE),VLOOKUP(CB2354,Arrays!$T:$Z,{1,2,3,4,5,6,7},FALSE)&lt;&gt;0,"")</f>
        <v/>
      </c>
      <c r="CO2361" t="str" cm="1">
        <f t="array" ref="CO2361">_xlfn._xlws.FILTER(SUM(CJ2361:CN2361),SUM(CJ2361:CN2361)&lt;&gt;0,"")</f>
        <v/>
      </c>
      <c r="CX2361" t="str">
        <f ca="1"/>
        <v/>
      </c>
      <c r="DE2361" t="str">
        <f ca="1"/>
        <v/>
      </c>
      <c r="DG2361" t="str">
        <f ca="1"/>
        <v/>
      </c>
      <c r="DH2361">
        <f ca="1"/>
        <v>0</v>
      </c>
      <c r="DI2361">
        <f ca="1"/>
        <v>0</v>
      </c>
      <c r="DJ2361">
        <f ca="1"/>
        <v>0</v>
      </c>
      <c r="DK2361">
        <f ca="1"/>
        <v>0</v>
      </c>
      <c r="DL2361">
        <f ca="1"/>
        <v>0</v>
      </c>
      <c r="DM2361">
        <f ca="1"/>
        <v>0</v>
      </c>
      <c r="DN2361" t="str">
        <f ca="1"/>
        <v/>
      </c>
    </row>
    <row r="2362" spans="13:118">
      <c r="M2362" t="str" cm="1">
        <f t="array" ref="M2362">_xlfn._xlws.FILTER(SUM(H2362:L2362),SUM(H2362:L2362)&lt;&gt;0,"")</f>
        <v/>
      </c>
      <c r="AC2362" t="str">
        <f ca="1"/>
        <v/>
      </c>
      <c r="AE2362">
        <f ca="1"/>
        <v>0</v>
      </c>
      <c r="AF2362">
        <f ca="1"/>
        <v>0</v>
      </c>
      <c r="AG2362">
        <f ca="1"/>
        <v>0</v>
      </c>
      <c r="AH2362">
        <f ca="1"/>
        <v>0</v>
      </c>
      <c r="AI2362">
        <f ca="1"/>
        <v>0</v>
      </c>
      <c r="AJ2362">
        <f ca="1"/>
        <v>0</v>
      </c>
      <c r="AK2362">
        <f ca="1"/>
        <v>0</v>
      </c>
      <c r="AL2362" t="str">
        <f ca="1"/>
        <v/>
      </c>
      <c r="AZ2362" t="str" cm="1">
        <f t="array" ref="AZ2362">_xlfn._xlws.FILTER(SUM(AU2362:AY2362),SUM(AU2362:AY2362)&lt;&gt;0,"")</f>
        <v/>
      </c>
      <c r="BP2362" t="str">
        <f ca="1"/>
        <v/>
      </c>
      <c r="BR2362">
        <f ca="1"/>
        <v>0</v>
      </c>
      <c r="BS2362">
        <f ca="1"/>
        <v>0</v>
      </c>
      <c r="BT2362">
        <f ca="1"/>
        <v>0</v>
      </c>
      <c r="BU2362">
        <f ca="1"/>
        <v>0</v>
      </c>
      <c r="BV2362">
        <f ca="1"/>
        <v>0</v>
      </c>
      <c r="BW2362">
        <f ca="1"/>
        <v>0</v>
      </c>
      <c r="BX2362">
        <f ca="1"/>
        <v>0</v>
      </c>
      <c r="BY2362" t="str">
        <f ca="1"/>
        <v/>
      </c>
      <c r="CC2362" t="str" cm="1">
        <f t="array" aca="1" ref="CC2362" ca="1">_xlfn._xlws.FILTER(VLOOKUP(CB2355,Arrays!$T:$Z,{1,2,3,4,5,6,7},FALSE),VLOOKUP(CB2355,Arrays!$T:$Z,{1,2,3,4,5,6,7},FALSE)&lt;&gt;0,"")</f>
        <v/>
      </c>
      <c r="CO2362" t="str" cm="1">
        <f t="array" ref="CO2362">_xlfn._xlws.FILTER(SUM(CJ2362:CN2362),SUM(CJ2362:CN2362)&lt;&gt;0,"")</f>
        <v/>
      </c>
      <c r="CX2362" t="str">
        <f ca="1"/>
        <v/>
      </c>
      <c r="DE2362" t="str">
        <f ca="1"/>
        <v/>
      </c>
      <c r="DG2362" t="str">
        <f ca="1"/>
        <v/>
      </c>
      <c r="DH2362">
        <f ca="1"/>
        <v>0</v>
      </c>
      <c r="DI2362">
        <f ca="1"/>
        <v>0</v>
      </c>
      <c r="DJ2362">
        <f ca="1"/>
        <v>0</v>
      </c>
      <c r="DK2362">
        <f ca="1"/>
        <v>0</v>
      </c>
      <c r="DL2362">
        <f ca="1"/>
        <v>0</v>
      </c>
      <c r="DM2362">
        <f ca="1"/>
        <v>0</v>
      </c>
      <c r="DN2362" t="str">
        <f ca="1"/>
        <v/>
      </c>
    </row>
    <row r="2363" spans="13:118">
      <c r="M2363" t="str" cm="1">
        <f t="array" ref="M2363">_xlfn._xlws.FILTER(SUM(H2363:L2363),SUM(H2363:L2363)&lt;&gt;0,"")</f>
        <v/>
      </c>
      <c r="AC2363" t="str">
        <f ca="1"/>
        <v/>
      </c>
      <c r="AE2363">
        <f ca="1"/>
        <v>0</v>
      </c>
      <c r="AF2363">
        <f ca="1"/>
        <v>0</v>
      </c>
      <c r="AG2363">
        <f ca="1"/>
        <v>0</v>
      </c>
      <c r="AH2363">
        <f ca="1"/>
        <v>0</v>
      </c>
      <c r="AI2363">
        <f ca="1"/>
        <v>0</v>
      </c>
      <c r="AJ2363">
        <f ca="1"/>
        <v>0</v>
      </c>
      <c r="AK2363">
        <f ca="1"/>
        <v>0</v>
      </c>
      <c r="AL2363" t="str">
        <f ca="1"/>
        <v/>
      </c>
      <c r="AZ2363" t="str" cm="1">
        <f t="array" ref="AZ2363">_xlfn._xlws.FILTER(SUM(AU2363:AY2363),SUM(AU2363:AY2363)&lt;&gt;0,"")</f>
        <v/>
      </c>
      <c r="BP2363" t="str">
        <f ca="1"/>
        <v/>
      </c>
      <c r="BR2363">
        <f ca="1"/>
        <v>0</v>
      </c>
      <c r="BS2363">
        <f ca="1"/>
        <v>0</v>
      </c>
      <c r="BT2363">
        <f ca="1"/>
        <v>0</v>
      </c>
      <c r="BU2363">
        <f ca="1"/>
        <v>0</v>
      </c>
      <c r="BV2363">
        <f ca="1"/>
        <v>0</v>
      </c>
      <c r="BW2363">
        <f ca="1"/>
        <v>0</v>
      </c>
      <c r="BX2363">
        <f ca="1"/>
        <v>0</v>
      </c>
      <c r="BY2363" t="str">
        <f ca="1"/>
        <v/>
      </c>
      <c r="CC2363" t="str" cm="1">
        <f t="array" aca="1" ref="CC2363" ca="1">_xlfn._xlws.FILTER(VLOOKUP(CB2356,Arrays!$T:$Z,{1,2,3,4,5,6,7},FALSE),VLOOKUP(CB2356,Arrays!$T:$Z,{1,2,3,4,5,6,7},FALSE)&lt;&gt;0,"")</f>
        <v/>
      </c>
      <c r="CO2363" t="str" cm="1">
        <f t="array" ref="CO2363">_xlfn._xlws.FILTER(SUM(CJ2363:CN2363),SUM(CJ2363:CN2363)&lt;&gt;0,"")</f>
        <v/>
      </c>
      <c r="CX2363" t="str">
        <f ca="1"/>
        <v/>
      </c>
      <c r="DE2363" t="str">
        <f ca="1"/>
        <v/>
      </c>
      <c r="DG2363" t="str">
        <f ca="1"/>
        <v/>
      </c>
      <c r="DH2363">
        <f ca="1"/>
        <v>0</v>
      </c>
      <c r="DI2363">
        <f ca="1"/>
        <v>0</v>
      </c>
      <c r="DJ2363">
        <f ca="1"/>
        <v>0</v>
      </c>
      <c r="DK2363">
        <f ca="1"/>
        <v>0</v>
      </c>
      <c r="DL2363">
        <f ca="1"/>
        <v>0</v>
      </c>
      <c r="DM2363">
        <f ca="1"/>
        <v>0</v>
      </c>
      <c r="DN2363" t="str">
        <f ca="1"/>
        <v/>
      </c>
    </row>
    <row r="2364" spans="13:118">
      <c r="M2364" t="str" cm="1">
        <f t="array" ref="M2364">_xlfn._xlws.FILTER(SUM(H2364:L2364),SUM(H2364:L2364)&lt;&gt;0,"")</f>
        <v/>
      </c>
      <c r="AC2364" t="str">
        <f ca="1"/>
        <v/>
      </c>
      <c r="AE2364">
        <f ca="1"/>
        <v>0</v>
      </c>
      <c r="AF2364">
        <f ca="1"/>
        <v>0</v>
      </c>
      <c r="AG2364">
        <f ca="1"/>
        <v>0</v>
      </c>
      <c r="AH2364">
        <f ca="1"/>
        <v>0</v>
      </c>
      <c r="AI2364">
        <f ca="1"/>
        <v>0</v>
      </c>
      <c r="AJ2364">
        <f ca="1"/>
        <v>0</v>
      </c>
      <c r="AK2364">
        <f ca="1"/>
        <v>0</v>
      </c>
      <c r="AL2364" t="str">
        <f ca="1"/>
        <v/>
      </c>
      <c r="AZ2364" t="str" cm="1">
        <f t="array" ref="AZ2364">_xlfn._xlws.FILTER(SUM(AU2364:AY2364),SUM(AU2364:AY2364)&lt;&gt;0,"")</f>
        <v/>
      </c>
      <c r="BP2364" t="str">
        <f ca="1"/>
        <v/>
      </c>
      <c r="BR2364">
        <f ca="1"/>
        <v>0</v>
      </c>
      <c r="BS2364">
        <f ca="1"/>
        <v>0</v>
      </c>
      <c r="BT2364">
        <f ca="1"/>
        <v>0</v>
      </c>
      <c r="BU2364">
        <f ca="1"/>
        <v>0</v>
      </c>
      <c r="BV2364">
        <f ca="1"/>
        <v>0</v>
      </c>
      <c r="BW2364">
        <f ca="1"/>
        <v>0</v>
      </c>
      <c r="BX2364">
        <f ca="1"/>
        <v>0</v>
      </c>
      <c r="BY2364" t="str">
        <f ca="1"/>
        <v/>
      </c>
      <c r="CC2364" t="str" cm="1">
        <f t="array" aca="1" ref="CC2364" ca="1">_xlfn._xlws.FILTER(VLOOKUP(CB2357,Arrays!$T:$Z,{1,2,3,4,5,6,7},FALSE),VLOOKUP(CB2357,Arrays!$T:$Z,{1,2,3,4,5,6,7},FALSE)&lt;&gt;0,"")</f>
        <v/>
      </c>
      <c r="CO2364" t="str" cm="1">
        <f t="array" ref="CO2364">_xlfn._xlws.FILTER(SUM(CJ2364:CN2364),SUM(CJ2364:CN2364)&lt;&gt;0,"")</f>
        <v/>
      </c>
      <c r="CX2364" t="str">
        <f ca="1"/>
        <v/>
      </c>
      <c r="DE2364" t="str">
        <f ca="1"/>
        <v/>
      </c>
      <c r="DG2364" t="str">
        <f ca="1"/>
        <v/>
      </c>
      <c r="DH2364">
        <f ca="1"/>
        <v>0</v>
      </c>
      <c r="DI2364">
        <f ca="1"/>
        <v>0</v>
      </c>
      <c r="DJ2364">
        <f ca="1"/>
        <v>0</v>
      </c>
      <c r="DK2364">
        <f ca="1"/>
        <v>0</v>
      </c>
      <c r="DL2364">
        <f ca="1"/>
        <v>0</v>
      </c>
      <c r="DM2364">
        <f ca="1"/>
        <v>0</v>
      </c>
      <c r="DN2364" t="str">
        <f ca="1"/>
        <v/>
      </c>
    </row>
    <row r="2365" spans="13:118">
      <c r="M2365" t="str" cm="1">
        <f t="array" ref="M2365">_xlfn._xlws.FILTER(SUM(H2365:L2365),SUM(H2365:L2365)&lt;&gt;0,"")</f>
        <v/>
      </c>
      <c r="AC2365" t="str">
        <f ca="1"/>
        <v/>
      </c>
      <c r="AE2365">
        <f ca="1"/>
        <v>0</v>
      </c>
      <c r="AF2365">
        <f ca="1"/>
        <v>0</v>
      </c>
      <c r="AG2365">
        <f ca="1"/>
        <v>0</v>
      </c>
      <c r="AH2365">
        <f ca="1"/>
        <v>0</v>
      </c>
      <c r="AI2365">
        <f ca="1"/>
        <v>0</v>
      </c>
      <c r="AJ2365">
        <f ca="1"/>
        <v>0</v>
      </c>
      <c r="AK2365">
        <f ca="1"/>
        <v>0</v>
      </c>
      <c r="AL2365" t="str">
        <f ca="1"/>
        <v/>
      </c>
      <c r="AZ2365" t="str" cm="1">
        <f t="array" ref="AZ2365">_xlfn._xlws.FILTER(SUM(AU2365:AY2365),SUM(AU2365:AY2365)&lt;&gt;0,"")</f>
        <v/>
      </c>
      <c r="BP2365" t="str">
        <f ca="1"/>
        <v/>
      </c>
      <c r="BR2365">
        <f ca="1"/>
        <v>0</v>
      </c>
      <c r="BS2365">
        <f ca="1"/>
        <v>0</v>
      </c>
      <c r="BT2365">
        <f ca="1"/>
        <v>0</v>
      </c>
      <c r="BU2365">
        <f ca="1"/>
        <v>0</v>
      </c>
      <c r="BV2365">
        <f ca="1"/>
        <v>0</v>
      </c>
      <c r="BW2365">
        <f ca="1"/>
        <v>0</v>
      </c>
      <c r="BX2365">
        <f ca="1"/>
        <v>0</v>
      </c>
      <c r="BY2365" t="str">
        <f ca="1"/>
        <v/>
      </c>
      <c r="CC2365" t="str" cm="1">
        <f t="array" aca="1" ref="CC2365" ca="1">_xlfn._xlws.FILTER(VLOOKUP(CB2358,Arrays!$T:$Z,{1,2,3,4,5,6,7},FALSE),VLOOKUP(CB2358,Arrays!$T:$Z,{1,2,3,4,5,6,7},FALSE)&lt;&gt;0,"")</f>
        <v/>
      </c>
      <c r="CO2365" t="str" cm="1">
        <f t="array" ref="CO2365">_xlfn._xlws.FILTER(SUM(CJ2365:CN2365),SUM(CJ2365:CN2365)&lt;&gt;0,"")</f>
        <v/>
      </c>
      <c r="CX2365" t="str">
        <f ca="1"/>
        <v/>
      </c>
      <c r="DE2365" t="str">
        <f ca="1"/>
        <v/>
      </c>
      <c r="DG2365" t="str">
        <f ca="1"/>
        <v/>
      </c>
      <c r="DH2365">
        <f ca="1"/>
        <v>0</v>
      </c>
      <c r="DI2365">
        <f ca="1"/>
        <v>0</v>
      </c>
      <c r="DJ2365">
        <f ca="1"/>
        <v>0</v>
      </c>
      <c r="DK2365">
        <f ca="1"/>
        <v>0</v>
      </c>
      <c r="DL2365">
        <f ca="1"/>
        <v>0</v>
      </c>
      <c r="DM2365">
        <f ca="1"/>
        <v>0</v>
      </c>
      <c r="DN2365" t="str">
        <f ca="1"/>
        <v/>
      </c>
    </row>
    <row r="2366" spans="13:118">
      <c r="M2366" t="str" cm="1">
        <f t="array" ref="M2366">_xlfn._xlws.FILTER(SUM(H2366:L2366),SUM(H2366:L2366)&lt;&gt;0,"")</f>
        <v/>
      </c>
      <c r="AC2366" t="str">
        <f ca="1"/>
        <v/>
      </c>
      <c r="AE2366">
        <f ca="1"/>
        <v>0</v>
      </c>
      <c r="AF2366">
        <f ca="1"/>
        <v>0</v>
      </c>
      <c r="AG2366">
        <f ca="1"/>
        <v>0</v>
      </c>
      <c r="AH2366">
        <f ca="1"/>
        <v>0</v>
      </c>
      <c r="AI2366">
        <f ca="1"/>
        <v>0</v>
      </c>
      <c r="AJ2366">
        <f ca="1"/>
        <v>0</v>
      </c>
      <c r="AK2366">
        <f ca="1"/>
        <v>0</v>
      </c>
      <c r="AL2366" t="str">
        <f ca="1"/>
        <v/>
      </c>
      <c r="AZ2366" t="str" cm="1">
        <f t="array" ref="AZ2366">_xlfn._xlws.FILTER(SUM(AU2366:AY2366),SUM(AU2366:AY2366)&lt;&gt;0,"")</f>
        <v/>
      </c>
      <c r="BP2366" t="str">
        <f ca="1"/>
        <v/>
      </c>
      <c r="BR2366">
        <f ca="1"/>
        <v>0</v>
      </c>
      <c r="BS2366">
        <f ca="1"/>
        <v>0</v>
      </c>
      <c r="BT2366">
        <f ca="1"/>
        <v>0</v>
      </c>
      <c r="BU2366">
        <f ca="1"/>
        <v>0</v>
      </c>
      <c r="BV2366">
        <f ca="1"/>
        <v>0</v>
      </c>
      <c r="BW2366">
        <f ca="1"/>
        <v>0</v>
      </c>
      <c r="BX2366">
        <f ca="1"/>
        <v>0</v>
      </c>
      <c r="BY2366" t="str">
        <f ca="1"/>
        <v/>
      </c>
      <c r="CC2366" t="str" cm="1">
        <f t="array" aca="1" ref="CC2366" ca="1">_xlfn._xlws.FILTER(VLOOKUP(CB2359,Arrays!$T:$Z,{1,2,3,4,5,6,7},FALSE),VLOOKUP(CB2359,Arrays!$T:$Z,{1,2,3,4,5,6,7},FALSE)&lt;&gt;0,"")</f>
        <v/>
      </c>
      <c r="CO2366" t="str" cm="1">
        <f t="array" ref="CO2366">_xlfn._xlws.FILTER(SUM(CJ2366:CN2366),SUM(CJ2366:CN2366)&lt;&gt;0,"")</f>
        <v/>
      </c>
      <c r="CX2366" t="str">
        <f ca="1"/>
        <v/>
      </c>
      <c r="DE2366" t="str">
        <f ca="1"/>
        <v/>
      </c>
      <c r="DG2366" t="str">
        <f ca="1"/>
        <v/>
      </c>
      <c r="DH2366">
        <f ca="1"/>
        <v>0</v>
      </c>
      <c r="DI2366">
        <f ca="1"/>
        <v>0</v>
      </c>
      <c r="DJ2366">
        <f ca="1"/>
        <v>0</v>
      </c>
      <c r="DK2366">
        <f ca="1"/>
        <v>0</v>
      </c>
      <c r="DL2366">
        <f ca="1"/>
        <v>0</v>
      </c>
      <c r="DM2366">
        <f ca="1"/>
        <v>0</v>
      </c>
      <c r="DN2366" t="str">
        <f ca="1"/>
        <v/>
      </c>
    </row>
    <row r="2367" spans="13:118">
      <c r="M2367" t="str" cm="1">
        <f t="array" ref="M2367">_xlfn._xlws.FILTER(SUM(H2367:L2367),SUM(H2367:L2367)&lt;&gt;0,"")</f>
        <v/>
      </c>
      <c r="AC2367" t="str">
        <f ca="1"/>
        <v/>
      </c>
      <c r="AE2367">
        <f ca="1"/>
        <v>0</v>
      </c>
      <c r="AF2367">
        <f ca="1"/>
        <v>0</v>
      </c>
      <c r="AG2367">
        <f ca="1"/>
        <v>0</v>
      </c>
      <c r="AH2367">
        <f ca="1"/>
        <v>0</v>
      </c>
      <c r="AI2367">
        <f ca="1"/>
        <v>0</v>
      </c>
      <c r="AJ2367">
        <f ca="1"/>
        <v>0</v>
      </c>
      <c r="AK2367">
        <f ca="1"/>
        <v>0</v>
      </c>
      <c r="AL2367" t="str">
        <f ca="1"/>
        <v/>
      </c>
      <c r="AZ2367" t="str" cm="1">
        <f t="array" ref="AZ2367">_xlfn._xlws.FILTER(SUM(AU2367:AY2367),SUM(AU2367:AY2367)&lt;&gt;0,"")</f>
        <v/>
      </c>
      <c r="BP2367" t="str">
        <f ca="1"/>
        <v/>
      </c>
      <c r="BR2367">
        <f ca="1"/>
        <v>0</v>
      </c>
      <c r="BS2367">
        <f ca="1"/>
        <v>0</v>
      </c>
      <c r="BT2367">
        <f ca="1"/>
        <v>0</v>
      </c>
      <c r="BU2367">
        <f ca="1"/>
        <v>0</v>
      </c>
      <c r="BV2367">
        <f ca="1"/>
        <v>0</v>
      </c>
      <c r="BW2367">
        <f ca="1"/>
        <v>0</v>
      </c>
      <c r="BX2367">
        <f ca="1"/>
        <v>0</v>
      </c>
      <c r="BY2367" t="str">
        <f ca="1"/>
        <v/>
      </c>
      <c r="CC2367" t="str" cm="1">
        <f t="array" aca="1" ref="CC2367" ca="1">_xlfn._xlws.FILTER(VLOOKUP(CB2360,Arrays!$T:$Z,{1,2,3,4,5,6,7},FALSE),VLOOKUP(CB2360,Arrays!$T:$Z,{1,2,3,4,5,6,7},FALSE)&lt;&gt;0,"")</f>
        <v/>
      </c>
      <c r="CO2367" t="str" cm="1">
        <f t="array" ref="CO2367">_xlfn._xlws.FILTER(SUM(CJ2367:CN2367),SUM(CJ2367:CN2367)&lt;&gt;0,"")</f>
        <v/>
      </c>
      <c r="CX2367" t="str">
        <f ca="1"/>
        <v/>
      </c>
      <c r="DE2367" t="str">
        <f ca="1"/>
        <v/>
      </c>
      <c r="DG2367" t="str">
        <f ca="1"/>
        <v/>
      </c>
      <c r="DH2367">
        <f ca="1"/>
        <v>0</v>
      </c>
      <c r="DI2367">
        <f ca="1"/>
        <v>0</v>
      </c>
      <c r="DJ2367">
        <f ca="1"/>
        <v>0</v>
      </c>
      <c r="DK2367">
        <f ca="1"/>
        <v>0</v>
      </c>
      <c r="DL2367">
        <f ca="1"/>
        <v>0</v>
      </c>
      <c r="DM2367">
        <f ca="1"/>
        <v>0</v>
      </c>
      <c r="DN2367" t="str">
        <f ca="1"/>
        <v/>
      </c>
    </row>
    <row r="2368" spans="13:118">
      <c r="M2368" t="str" cm="1">
        <f t="array" ref="M2368">_xlfn._xlws.FILTER(SUM(H2368:L2368),SUM(H2368:L2368)&lt;&gt;0,"")</f>
        <v/>
      </c>
      <c r="AC2368" t="str">
        <f ca="1"/>
        <v/>
      </c>
      <c r="AE2368">
        <f ca="1"/>
        <v>0</v>
      </c>
      <c r="AF2368">
        <f ca="1"/>
        <v>0</v>
      </c>
      <c r="AG2368">
        <f ca="1"/>
        <v>0</v>
      </c>
      <c r="AH2368">
        <f ca="1"/>
        <v>0</v>
      </c>
      <c r="AI2368">
        <f ca="1"/>
        <v>0</v>
      </c>
      <c r="AJ2368">
        <f ca="1"/>
        <v>0</v>
      </c>
      <c r="AK2368">
        <f ca="1"/>
        <v>0</v>
      </c>
      <c r="AL2368" t="str">
        <f ca="1"/>
        <v/>
      </c>
      <c r="AZ2368" t="str" cm="1">
        <f t="array" ref="AZ2368">_xlfn._xlws.FILTER(SUM(AU2368:AY2368),SUM(AU2368:AY2368)&lt;&gt;0,"")</f>
        <v/>
      </c>
      <c r="BP2368" t="str">
        <f ca="1"/>
        <v/>
      </c>
      <c r="BR2368">
        <f ca="1"/>
        <v>0</v>
      </c>
      <c r="BS2368">
        <f ca="1"/>
        <v>0</v>
      </c>
      <c r="BT2368">
        <f ca="1"/>
        <v>0</v>
      </c>
      <c r="BU2368">
        <f ca="1"/>
        <v>0</v>
      </c>
      <c r="BV2368">
        <f ca="1"/>
        <v>0</v>
      </c>
      <c r="BW2368">
        <f ca="1"/>
        <v>0</v>
      </c>
      <c r="BX2368">
        <f ca="1"/>
        <v>0</v>
      </c>
      <c r="BY2368" t="str">
        <f ca="1"/>
        <v/>
      </c>
      <c r="CC2368" t="str" cm="1">
        <f t="array" aca="1" ref="CC2368" ca="1">_xlfn._xlws.FILTER(VLOOKUP(CB2361,Arrays!$T:$Z,{1,2,3,4,5,6,7},FALSE),VLOOKUP(CB2361,Arrays!$T:$Z,{1,2,3,4,5,6,7},FALSE)&lt;&gt;0,"")</f>
        <v/>
      </c>
      <c r="CO2368" t="str" cm="1">
        <f t="array" ref="CO2368">_xlfn._xlws.FILTER(SUM(CJ2368:CN2368),SUM(CJ2368:CN2368)&lt;&gt;0,"")</f>
        <v/>
      </c>
      <c r="CX2368" t="str">
        <f ca="1"/>
        <v/>
      </c>
      <c r="DE2368" t="str">
        <f ca="1"/>
        <v/>
      </c>
      <c r="DG2368" t="str">
        <f ca="1"/>
        <v/>
      </c>
      <c r="DH2368">
        <f ca="1"/>
        <v>0</v>
      </c>
      <c r="DI2368">
        <f ca="1"/>
        <v>0</v>
      </c>
      <c r="DJ2368">
        <f ca="1"/>
        <v>0</v>
      </c>
      <c r="DK2368">
        <f ca="1"/>
        <v>0</v>
      </c>
      <c r="DL2368">
        <f ca="1"/>
        <v>0</v>
      </c>
      <c r="DM2368">
        <f ca="1"/>
        <v>0</v>
      </c>
      <c r="DN2368" t="str">
        <f ca="1"/>
        <v/>
      </c>
    </row>
    <row r="2369" spans="13:118">
      <c r="M2369" t="str" cm="1">
        <f t="array" ref="M2369">_xlfn._xlws.FILTER(SUM(H2369:L2369),SUM(H2369:L2369)&lt;&gt;0,"")</f>
        <v/>
      </c>
      <c r="AC2369" t="str">
        <f ca="1"/>
        <v/>
      </c>
      <c r="AE2369">
        <f ca="1"/>
        <v>0</v>
      </c>
      <c r="AF2369">
        <f ca="1"/>
        <v>0</v>
      </c>
      <c r="AG2369">
        <f ca="1"/>
        <v>0</v>
      </c>
      <c r="AH2369">
        <f ca="1"/>
        <v>0</v>
      </c>
      <c r="AI2369">
        <f ca="1"/>
        <v>0</v>
      </c>
      <c r="AJ2369">
        <f ca="1"/>
        <v>0</v>
      </c>
      <c r="AK2369">
        <f ca="1"/>
        <v>0</v>
      </c>
      <c r="AL2369" t="str">
        <f ca="1"/>
        <v/>
      </c>
      <c r="AZ2369" t="str" cm="1">
        <f t="array" ref="AZ2369">_xlfn._xlws.FILTER(SUM(AU2369:AY2369),SUM(AU2369:AY2369)&lt;&gt;0,"")</f>
        <v/>
      </c>
      <c r="BP2369" t="str">
        <f ca="1"/>
        <v/>
      </c>
      <c r="BR2369">
        <f ca="1"/>
        <v>0</v>
      </c>
      <c r="BS2369">
        <f ca="1"/>
        <v>0</v>
      </c>
      <c r="BT2369">
        <f ca="1"/>
        <v>0</v>
      </c>
      <c r="BU2369">
        <f ca="1"/>
        <v>0</v>
      </c>
      <c r="BV2369">
        <f ca="1"/>
        <v>0</v>
      </c>
      <c r="BW2369">
        <f ca="1"/>
        <v>0</v>
      </c>
      <c r="BX2369">
        <f ca="1"/>
        <v>0</v>
      </c>
      <c r="BY2369" t="str">
        <f ca="1"/>
        <v/>
      </c>
      <c r="CC2369" t="str" cm="1">
        <f t="array" aca="1" ref="CC2369" ca="1">_xlfn._xlws.FILTER(VLOOKUP(CB2362,Arrays!$T:$Z,{1,2,3,4,5,6,7},FALSE),VLOOKUP(CB2362,Arrays!$T:$Z,{1,2,3,4,5,6,7},FALSE)&lt;&gt;0,"")</f>
        <v/>
      </c>
      <c r="CO2369" t="str" cm="1">
        <f t="array" ref="CO2369">_xlfn._xlws.FILTER(SUM(CJ2369:CN2369),SUM(CJ2369:CN2369)&lt;&gt;0,"")</f>
        <v/>
      </c>
      <c r="CX2369" t="str">
        <f ca="1"/>
        <v/>
      </c>
      <c r="DE2369" t="str">
        <f ca="1"/>
        <v/>
      </c>
      <c r="DG2369" t="str">
        <f ca="1"/>
        <v/>
      </c>
      <c r="DH2369">
        <f ca="1"/>
        <v>0</v>
      </c>
      <c r="DI2369">
        <f ca="1"/>
        <v>0</v>
      </c>
      <c r="DJ2369">
        <f ca="1"/>
        <v>0</v>
      </c>
      <c r="DK2369">
        <f ca="1"/>
        <v>0</v>
      </c>
      <c r="DL2369">
        <f ca="1"/>
        <v>0</v>
      </c>
      <c r="DM2369">
        <f ca="1"/>
        <v>0</v>
      </c>
      <c r="DN2369" t="str">
        <f ca="1"/>
        <v/>
      </c>
    </row>
    <row r="2370" spans="13:118">
      <c r="M2370" t="str" cm="1">
        <f t="array" ref="M2370">_xlfn._xlws.FILTER(SUM(H2370:L2370),SUM(H2370:L2370)&lt;&gt;0,"")</f>
        <v/>
      </c>
      <c r="AC2370" t="str">
        <f ca="1"/>
        <v/>
      </c>
      <c r="AE2370">
        <f ca="1"/>
        <v>0</v>
      </c>
      <c r="AF2370">
        <f ca="1"/>
        <v>0</v>
      </c>
      <c r="AG2370">
        <f ca="1"/>
        <v>0</v>
      </c>
      <c r="AH2370">
        <f ca="1"/>
        <v>0</v>
      </c>
      <c r="AI2370">
        <f ca="1"/>
        <v>0</v>
      </c>
      <c r="AJ2370">
        <f ca="1"/>
        <v>0</v>
      </c>
      <c r="AK2370">
        <f ca="1"/>
        <v>0</v>
      </c>
      <c r="AL2370" t="str">
        <f ca="1"/>
        <v/>
      </c>
      <c r="AZ2370" t="str" cm="1">
        <f t="array" ref="AZ2370">_xlfn._xlws.FILTER(SUM(AU2370:AY2370),SUM(AU2370:AY2370)&lt;&gt;0,"")</f>
        <v/>
      </c>
      <c r="BP2370" t="str">
        <f ca="1"/>
        <v/>
      </c>
      <c r="BR2370">
        <f ca="1"/>
        <v>0</v>
      </c>
      <c r="BS2370">
        <f ca="1"/>
        <v>0</v>
      </c>
      <c r="BT2370">
        <f ca="1"/>
        <v>0</v>
      </c>
      <c r="BU2370">
        <f ca="1"/>
        <v>0</v>
      </c>
      <c r="BV2370">
        <f ca="1"/>
        <v>0</v>
      </c>
      <c r="BW2370">
        <f ca="1"/>
        <v>0</v>
      </c>
      <c r="BX2370">
        <f ca="1"/>
        <v>0</v>
      </c>
      <c r="BY2370" t="str">
        <f ca="1"/>
        <v/>
      </c>
      <c r="CC2370" t="str" cm="1">
        <f t="array" aca="1" ref="CC2370" ca="1">_xlfn._xlws.FILTER(VLOOKUP(CB2363,Arrays!$T:$Z,{1,2,3,4,5,6,7},FALSE),VLOOKUP(CB2363,Arrays!$T:$Z,{1,2,3,4,5,6,7},FALSE)&lt;&gt;0,"")</f>
        <v/>
      </c>
      <c r="CO2370" t="str" cm="1">
        <f t="array" ref="CO2370">_xlfn._xlws.FILTER(SUM(CJ2370:CN2370),SUM(CJ2370:CN2370)&lt;&gt;0,"")</f>
        <v/>
      </c>
      <c r="CX2370" t="str">
        <f ca="1"/>
        <v/>
      </c>
      <c r="DE2370" t="str">
        <f ca="1"/>
        <v/>
      </c>
      <c r="DG2370" t="str">
        <f ca="1"/>
        <v/>
      </c>
      <c r="DH2370">
        <f ca="1"/>
        <v>0</v>
      </c>
      <c r="DI2370">
        <f ca="1"/>
        <v>0</v>
      </c>
      <c r="DJ2370">
        <f ca="1"/>
        <v>0</v>
      </c>
      <c r="DK2370">
        <f ca="1"/>
        <v>0</v>
      </c>
      <c r="DL2370">
        <f ca="1"/>
        <v>0</v>
      </c>
      <c r="DM2370">
        <f ca="1"/>
        <v>0</v>
      </c>
      <c r="DN2370" t="str">
        <f ca="1"/>
        <v/>
      </c>
    </row>
    <row r="2371" spans="13:118">
      <c r="M2371" t="str" cm="1">
        <f t="array" ref="M2371">_xlfn._xlws.FILTER(SUM(H2371:L2371),SUM(H2371:L2371)&lt;&gt;0,"")</f>
        <v/>
      </c>
      <c r="AC2371" t="str">
        <f ca="1"/>
        <v/>
      </c>
      <c r="AE2371">
        <f ca="1"/>
        <v>0</v>
      </c>
      <c r="AF2371">
        <f ca="1"/>
        <v>0</v>
      </c>
      <c r="AG2371">
        <f ca="1"/>
        <v>0</v>
      </c>
      <c r="AH2371">
        <f ca="1"/>
        <v>0</v>
      </c>
      <c r="AI2371">
        <f ca="1"/>
        <v>0</v>
      </c>
      <c r="AJ2371">
        <f ca="1"/>
        <v>0</v>
      </c>
      <c r="AK2371">
        <f ca="1"/>
        <v>0</v>
      </c>
      <c r="AL2371" t="str">
        <f ca="1"/>
        <v/>
      </c>
      <c r="AZ2371" t="str" cm="1">
        <f t="array" ref="AZ2371">_xlfn._xlws.FILTER(SUM(AU2371:AY2371),SUM(AU2371:AY2371)&lt;&gt;0,"")</f>
        <v/>
      </c>
      <c r="BP2371" t="str">
        <f ca="1"/>
        <v/>
      </c>
      <c r="BR2371">
        <f ca="1"/>
        <v>0</v>
      </c>
      <c r="BS2371">
        <f ca="1"/>
        <v>0</v>
      </c>
      <c r="BT2371">
        <f ca="1"/>
        <v>0</v>
      </c>
      <c r="BU2371">
        <f ca="1"/>
        <v>0</v>
      </c>
      <c r="BV2371">
        <f ca="1"/>
        <v>0</v>
      </c>
      <c r="BW2371">
        <f ca="1"/>
        <v>0</v>
      </c>
      <c r="BX2371">
        <f ca="1"/>
        <v>0</v>
      </c>
      <c r="BY2371" t="str">
        <f ca="1"/>
        <v/>
      </c>
      <c r="CC2371" t="str" cm="1">
        <f t="array" aca="1" ref="CC2371" ca="1">_xlfn._xlws.FILTER(VLOOKUP(CB2364,Arrays!$T:$Z,{1,2,3,4,5,6,7},FALSE),VLOOKUP(CB2364,Arrays!$T:$Z,{1,2,3,4,5,6,7},FALSE)&lt;&gt;0,"")</f>
        <v/>
      </c>
      <c r="CO2371" t="str" cm="1">
        <f t="array" ref="CO2371">_xlfn._xlws.FILTER(SUM(CJ2371:CN2371),SUM(CJ2371:CN2371)&lt;&gt;0,"")</f>
        <v/>
      </c>
      <c r="CX2371" t="str">
        <f ca="1"/>
        <v/>
      </c>
      <c r="DE2371" t="str">
        <f ca="1"/>
        <v/>
      </c>
      <c r="DG2371" t="str">
        <f ca="1"/>
        <v/>
      </c>
      <c r="DH2371">
        <f ca="1"/>
        <v>0</v>
      </c>
      <c r="DI2371">
        <f ca="1"/>
        <v>0</v>
      </c>
      <c r="DJ2371">
        <f ca="1"/>
        <v>0</v>
      </c>
      <c r="DK2371">
        <f ca="1"/>
        <v>0</v>
      </c>
      <c r="DL2371">
        <f ca="1"/>
        <v>0</v>
      </c>
      <c r="DM2371">
        <f ca="1"/>
        <v>0</v>
      </c>
      <c r="DN2371" t="str">
        <f ca="1"/>
        <v/>
      </c>
    </row>
    <row r="2372" spans="13:118">
      <c r="M2372" t="str" cm="1">
        <f t="array" ref="M2372">_xlfn._xlws.FILTER(SUM(H2372:L2372),SUM(H2372:L2372)&lt;&gt;0,"")</f>
        <v/>
      </c>
      <c r="AC2372" t="str">
        <f ca="1"/>
        <v/>
      </c>
      <c r="AE2372">
        <f ca="1"/>
        <v>0</v>
      </c>
      <c r="AF2372">
        <f ca="1"/>
        <v>0</v>
      </c>
      <c r="AG2372">
        <f ca="1"/>
        <v>0</v>
      </c>
      <c r="AH2372">
        <f ca="1"/>
        <v>0</v>
      </c>
      <c r="AI2372">
        <f ca="1"/>
        <v>0</v>
      </c>
      <c r="AJ2372">
        <f ca="1"/>
        <v>0</v>
      </c>
      <c r="AK2372">
        <f ca="1"/>
        <v>0</v>
      </c>
      <c r="AL2372" t="str">
        <f ca="1"/>
        <v/>
      </c>
      <c r="AZ2372" t="str" cm="1">
        <f t="array" ref="AZ2372">_xlfn._xlws.FILTER(SUM(AU2372:AY2372),SUM(AU2372:AY2372)&lt;&gt;0,"")</f>
        <v/>
      </c>
      <c r="BP2372" t="str">
        <f ca="1"/>
        <v/>
      </c>
      <c r="BR2372">
        <f ca="1"/>
        <v>0</v>
      </c>
      <c r="BS2372">
        <f ca="1"/>
        <v>0</v>
      </c>
      <c r="BT2372">
        <f ca="1"/>
        <v>0</v>
      </c>
      <c r="BU2372">
        <f ca="1"/>
        <v>0</v>
      </c>
      <c r="BV2372">
        <f ca="1"/>
        <v>0</v>
      </c>
      <c r="BW2372">
        <f ca="1"/>
        <v>0</v>
      </c>
      <c r="BX2372">
        <f ca="1"/>
        <v>0</v>
      </c>
      <c r="BY2372" t="str">
        <f ca="1"/>
        <v/>
      </c>
      <c r="CC2372" t="str" cm="1">
        <f t="array" aca="1" ref="CC2372" ca="1">_xlfn._xlws.FILTER(VLOOKUP(CB2365,Arrays!$T:$Z,{1,2,3,4,5,6,7},FALSE),VLOOKUP(CB2365,Arrays!$T:$Z,{1,2,3,4,5,6,7},FALSE)&lt;&gt;0,"")</f>
        <v/>
      </c>
      <c r="CO2372" t="str" cm="1">
        <f t="array" ref="CO2372">_xlfn._xlws.FILTER(SUM(CJ2372:CN2372),SUM(CJ2372:CN2372)&lt;&gt;0,"")</f>
        <v/>
      </c>
      <c r="CX2372" t="str">
        <f ca="1"/>
        <v/>
      </c>
      <c r="DE2372" t="str">
        <f ca="1"/>
        <v/>
      </c>
      <c r="DG2372" t="str">
        <f ca="1"/>
        <v/>
      </c>
      <c r="DH2372">
        <f ca="1"/>
        <v>0</v>
      </c>
      <c r="DI2372">
        <f ca="1"/>
        <v>0</v>
      </c>
      <c r="DJ2372">
        <f ca="1"/>
        <v>0</v>
      </c>
      <c r="DK2372">
        <f ca="1"/>
        <v>0</v>
      </c>
      <c r="DL2372">
        <f ca="1"/>
        <v>0</v>
      </c>
      <c r="DM2372">
        <f ca="1"/>
        <v>0</v>
      </c>
      <c r="DN2372" t="str">
        <f ca="1"/>
        <v/>
      </c>
    </row>
    <row r="2373" spans="13:118">
      <c r="M2373" t="str" cm="1">
        <f t="array" ref="M2373">_xlfn._xlws.FILTER(SUM(H2373:L2373),SUM(H2373:L2373)&lt;&gt;0,"")</f>
        <v/>
      </c>
      <c r="AC2373" t="str">
        <f ca="1"/>
        <v/>
      </c>
      <c r="AE2373">
        <f ca="1"/>
        <v>0</v>
      </c>
      <c r="AF2373">
        <f ca="1"/>
        <v>0</v>
      </c>
      <c r="AG2373">
        <f ca="1"/>
        <v>0</v>
      </c>
      <c r="AH2373">
        <f ca="1"/>
        <v>0</v>
      </c>
      <c r="AI2373">
        <f ca="1"/>
        <v>0</v>
      </c>
      <c r="AJ2373">
        <f ca="1"/>
        <v>0</v>
      </c>
      <c r="AK2373">
        <f ca="1"/>
        <v>0</v>
      </c>
      <c r="AL2373" t="str">
        <f ca="1"/>
        <v/>
      </c>
      <c r="AZ2373" t="str" cm="1">
        <f t="array" ref="AZ2373">_xlfn._xlws.FILTER(SUM(AU2373:AY2373),SUM(AU2373:AY2373)&lt;&gt;0,"")</f>
        <v/>
      </c>
      <c r="BP2373" t="str">
        <f ca="1"/>
        <v/>
      </c>
      <c r="BR2373">
        <f ca="1"/>
        <v>0</v>
      </c>
      <c r="BS2373">
        <f ca="1"/>
        <v>0</v>
      </c>
      <c r="BT2373">
        <f ca="1"/>
        <v>0</v>
      </c>
      <c r="BU2373">
        <f ca="1"/>
        <v>0</v>
      </c>
      <c r="BV2373">
        <f ca="1"/>
        <v>0</v>
      </c>
      <c r="BW2373">
        <f ca="1"/>
        <v>0</v>
      </c>
      <c r="BX2373">
        <f ca="1"/>
        <v>0</v>
      </c>
      <c r="BY2373" t="str">
        <f ca="1"/>
        <v/>
      </c>
      <c r="CC2373" t="str" cm="1">
        <f t="array" aca="1" ref="CC2373" ca="1">_xlfn._xlws.FILTER(VLOOKUP(CB2366,Arrays!$T:$Z,{1,2,3,4,5,6,7},FALSE),VLOOKUP(CB2366,Arrays!$T:$Z,{1,2,3,4,5,6,7},FALSE)&lt;&gt;0,"")</f>
        <v/>
      </c>
      <c r="CO2373" t="str" cm="1">
        <f t="array" ref="CO2373">_xlfn._xlws.FILTER(SUM(CJ2373:CN2373),SUM(CJ2373:CN2373)&lt;&gt;0,"")</f>
        <v/>
      </c>
      <c r="CX2373" t="str">
        <f ca="1"/>
        <v/>
      </c>
      <c r="DE2373" t="str">
        <f ca="1"/>
        <v/>
      </c>
      <c r="DG2373" t="str">
        <f ca="1"/>
        <v/>
      </c>
      <c r="DH2373">
        <f ca="1"/>
        <v>0</v>
      </c>
      <c r="DI2373">
        <f ca="1"/>
        <v>0</v>
      </c>
      <c r="DJ2373">
        <f ca="1"/>
        <v>0</v>
      </c>
      <c r="DK2373">
        <f ca="1"/>
        <v>0</v>
      </c>
      <c r="DL2373">
        <f ca="1"/>
        <v>0</v>
      </c>
      <c r="DM2373">
        <f ca="1"/>
        <v>0</v>
      </c>
      <c r="DN2373" t="str">
        <f ca="1"/>
        <v/>
      </c>
    </row>
    <row r="2374" spans="13:118">
      <c r="M2374" t="str" cm="1">
        <f t="array" ref="M2374">_xlfn._xlws.FILTER(SUM(H2374:L2374),SUM(H2374:L2374)&lt;&gt;0,"")</f>
        <v/>
      </c>
      <c r="AC2374" t="str">
        <f ca="1"/>
        <v/>
      </c>
      <c r="AE2374">
        <f ca="1"/>
        <v>0</v>
      </c>
      <c r="AF2374">
        <f ca="1"/>
        <v>0</v>
      </c>
      <c r="AG2374">
        <f ca="1"/>
        <v>0</v>
      </c>
      <c r="AH2374">
        <f ca="1"/>
        <v>0</v>
      </c>
      <c r="AI2374">
        <f ca="1"/>
        <v>0</v>
      </c>
      <c r="AJ2374">
        <f ca="1"/>
        <v>0</v>
      </c>
      <c r="AK2374">
        <f ca="1"/>
        <v>0</v>
      </c>
      <c r="AL2374" t="str">
        <f ca="1"/>
        <v/>
      </c>
      <c r="AZ2374" t="str" cm="1">
        <f t="array" ref="AZ2374">_xlfn._xlws.FILTER(SUM(AU2374:AY2374),SUM(AU2374:AY2374)&lt;&gt;0,"")</f>
        <v/>
      </c>
      <c r="BP2374" t="str">
        <f ca="1"/>
        <v/>
      </c>
      <c r="BR2374">
        <f ca="1"/>
        <v>0</v>
      </c>
      <c r="BS2374">
        <f ca="1"/>
        <v>0</v>
      </c>
      <c r="BT2374">
        <f ca="1"/>
        <v>0</v>
      </c>
      <c r="BU2374">
        <f ca="1"/>
        <v>0</v>
      </c>
      <c r="BV2374">
        <f ca="1"/>
        <v>0</v>
      </c>
      <c r="BW2374">
        <f ca="1"/>
        <v>0</v>
      </c>
      <c r="BX2374">
        <f ca="1"/>
        <v>0</v>
      </c>
      <c r="BY2374" t="str">
        <f ca="1"/>
        <v/>
      </c>
      <c r="CC2374" t="str" cm="1">
        <f t="array" aca="1" ref="CC2374" ca="1">_xlfn._xlws.FILTER(VLOOKUP(CB2367,Arrays!$T:$Z,{1,2,3,4,5,6,7},FALSE),VLOOKUP(CB2367,Arrays!$T:$Z,{1,2,3,4,5,6,7},FALSE)&lt;&gt;0,"")</f>
        <v/>
      </c>
      <c r="CO2374" t="str" cm="1">
        <f t="array" ref="CO2374">_xlfn._xlws.FILTER(SUM(CJ2374:CN2374),SUM(CJ2374:CN2374)&lt;&gt;0,"")</f>
        <v/>
      </c>
      <c r="CX2374" t="str">
        <f ca="1"/>
        <v/>
      </c>
      <c r="DE2374" t="str">
        <f ca="1"/>
        <v/>
      </c>
      <c r="DG2374" t="str">
        <f ca="1"/>
        <v/>
      </c>
      <c r="DH2374">
        <f ca="1"/>
        <v>0</v>
      </c>
      <c r="DI2374">
        <f ca="1"/>
        <v>0</v>
      </c>
      <c r="DJ2374">
        <f ca="1"/>
        <v>0</v>
      </c>
      <c r="DK2374">
        <f ca="1"/>
        <v>0</v>
      </c>
      <c r="DL2374">
        <f ca="1"/>
        <v>0</v>
      </c>
      <c r="DM2374">
        <f ca="1"/>
        <v>0</v>
      </c>
      <c r="DN2374" t="str">
        <f ca="1"/>
        <v/>
      </c>
    </row>
    <row r="2375" spans="13:118">
      <c r="M2375" t="str" cm="1">
        <f t="array" ref="M2375">_xlfn._xlws.FILTER(SUM(H2375:L2375),SUM(H2375:L2375)&lt;&gt;0,"")</f>
        <v/>
      </c>
      <c r="AC2375" t="str">
        <f ca="1"/>
        <v/>
      </c>
      <c r="AE2375">
        <f ca="1"/>
        <v>0</v>
      </c>
      <c r="AF2375">
        <f ca="1"/>
        <v>0</v>
      </c>
      <c r="AG2375">
        <f ca="1"/>
        <v>0</v>
      </c>
      <c r="AH2375">
        <f ca="1"/>
        <v>0</v>
      </c>
      <c r="AI2375">
        <f ca="1"/>
        <v>0</v>
      </c>
      <c r="AJ2375">
        <f ca="1"/>
        <v>0</v>
      </c>
      <c r="AK2375">
        <f ca="1"/>
        <v>0</v>
      </c>
      <c r="AL2375" t="str">
        <f ca="1"/>
        <v/>
      </c>
      <c r="AZ2375" t="str" cm="1">
        <f t="array" ref="AZ2375">_xlfn._xlws.FILTER(SUM(AU2375:AY2375),SUM(AU2375:AY2375)&lt;&gt;0,"")</f>
        <v/>
      </c>
      <c r="BP2375" t="str">
        <f ca="1"/>
        <v/>
      </c>
      <c r="BR2375">
        <f ca="1"/>
        <v>0</v>
      </c>
      <c r="BS2375">
        <f ca="1"/>
        <v>0</v>
      </c>
      <c r="BT2375">
        <f ca="1"/>
        <v>0</v>
      </c>
      <c r="BU2375">
        <f ca="1"/>
        <v>0</v>
      </c>
      <c r="BV2375">
        <f ca="1"/>
        <v>0</v>
      </c>
      <c r="BW2375">
        <f ca="1"/>
        <v>0</v>
      </c>
      <c r="BX2375">
        <f ca="1"/>
        <v>0</v>
      </c>
      <c r="BY2375" t="str">
        <f ca="1"/>
        <v/>
      </c>
      <c r="CC2375" t="str" cm="1">
        <f t="array" aca="1" ref="CC2375" ca="1">_xlfn._xlws.FILTER(VLOOKUP(CB2368,Arrays!$T:$Z,{1,2,3,4,5,6,7},FALSE),VLOOKUP(CB2368,Arrays!$T:$Z,{1,2,3,4,5,6,7},FALSE)&lt;&gt;0,"")</f>
        <v/>
      </c>
      <c r="CO2375" t="str" cm="1">
        <f t="array" ref="CO2375">_xlfn._xlws.FILTER(SUM(CJ2375:CN2375),SUM(CJ2375:CN2375)&lt;&gt;0,"")</f>
        <v/>
      </c>
      <c r="CX2375" t="str">
        <f ca="1"/>
        <v/>
      </c>
      <c r="DE2375" t="str">
        <f ca="1"/>
        <v/>
      </c>
      <c r="DG2375" t="str">
        <f ca="1"/>
        <v/>
      </c>
      <c r="DH2375">
        <f ca="1"/>
        <v>0</v>
      </c>
      <c r="DI2375">
        <f ca="1"/>
        <v>0</v>
      </c>
      <c r="DJ2375">
        <f ca="1"/>
        <v>0</v>
      </c>
      <c r="DK2375">
        <f ca="1"/>
        <v>0</v>
      </c>
      <c r="DL2375">
        <f ca="1"/>
        <v>0</v>
      </c>
      <c r="DM2375">
        <f ca="1"/>
        <v>0</v>
      </c>
      <c r="DN2375" t="str">
        <f ca="1"/>
        <v/>
      </c>
    </row>
    <row r="2376" spans="13:118">
      <c r="M2376" t="str" cm="1">
        <f t="array" ref="M2376">_xlfn._xlws.FILTER(SUM(H2376:L2376),SUM(H2376:L2376)&lt;&gt;0,"")</f>
        <v/>
      </c>
      <c r="AC2376" t="str">
        <f ca="1"/>
        <v/>
      </c>
      <c r="AE2376">
        <f ca="1"/>
        <v>0</v>
      </c>
      <c r="AF2376">
        <f ca="1"/>
        <v>0</v>
      </c>
      <c r="AG2376">
        <f ca="1"/>
        <v>0</v>
      </c>
      <c r="AH2376">
        <f ca="1"/>
        <v>0</v>
      </c>
      <c r="AI2376">
        <f ca="1"/>
        <v>0</v>
      </c>
      <c r="AJ2376">
        <f ca="1"/>
        <v>0</v>
      </c>
      <c r="AK2376">
        <f ca="1"/>
        <v>0</v>
      </c>
      <c r="AL2376" t="str">
        <f ca="1"/>
        <v/>
      </c>
      <c r="AZ2376" t="str" cm="1">
        <f t="array" ref="AZ2376">_xlfn._xlws.FILTER(SUM(AU2376:AY2376),SUM(AU2376:AY2376)&lt;&gt;0,"")</f>
        <v/>
      </c>
      <c r="BP2376" t="str">
        <f ca="1"/>
        <v/>
      </c>
      <c r="BR2376">
        <f ca="1"/>
        <v>0</v>
      </c>
      <c r="BS2376">
        <f ca="1"/>
        <v>0</v>
      </c>
      <c r="BT2376">
        <f ca="1"/>
        <v>0</v>
      </c>
      <c r="BU2376">
        <f ca="1"/>
        <v>0</v>
      </c>
      <c r="BV2376">
        <f ca="1"/>
        <v>0</v>
      </c>
      <c r="BW2376">
        <f ca="1"/>
        <v>0</v>
      </c>
      <c r="BX2376">
        <f ca="1"/>
        <v>0</v>
      </c>
      <c r="BY2376" t="str">
        <f ca="1"/>
        <v/>
      </c>
      <c r="CC2376" t="str" cm="1">
        <f t="array" aca="1" ref="CC2376" ca="1">_xlfn._xlws.FILTER(VLOOKUP(CB2369,Arrays!$T:$Z,{1,2,3,4,5,6,7},FALSE),VLOOKUP(CB2369,Arrays!$T:$Z,{1,2,3,4,5,6,7},FALSE)&lt;&gt;0,"")</f>
        <v/>
      </c>
      <c r="CO2376" t="str" cm="1">
        <f t="array" ref="CO2376">_xlfn._xlws.FILTER(SUM(CJ2376:CN2376),SUM(CJ2376:CN2376)&lt;&gt;0,"")</f>
        <v/>
      </c>
      <c r="CX2376" t="str">
        <f ca="1"/>
        <v/>
      </c>
      <c r="DE2376" t="str">
        <f ca="1"/>
        <v/>
      </c>
      <c r="DG2376" t="str">
        <f ca="1"/>
        <v/>
      </c>
      <c r="DH2376">
        <f ca="1"/>
        <v>0</v>
      </c>
      <c r="DI2376">
        <f ca="1"/>
        <v>0</v>
      </c>
      <c r="DJ2376">
        <f ca="1"/>
        <v>0</v>
      </c>
      <c r="DK2376">
        <f ca="1"/>
        <v>0</v>
      </c>
      <c r="DL2376">
        <f ca="1"/>
        <v>0</v>
      </c>
      <c r="DM2376">
        <f ca="1"/>
        <v>0</v>
      </c>
      <c r="DN2376" t="str">
        <f ca="1"/>
        <v/>
      </c>
    </row>
    <row r="2377" spans="13:118">
      <c r="M2377" t="str" cm="1">
        <f t="array" ref="M2377">_xlfn._xlws.FILTER(SUM(H2377:L2377),SUM(H2377:L2377)&lt;&gt;0,"")</f>
        <v/>
      </c>
      <c r="AC2377" t="str">
        <f ca="1"/>
        <v/>
      </c>
      <c r="AE2377">
        <f ca="1"/>
        <v>0</v>
      </c>
      <c r="AF2377">
        <f ca="1"/>
        <v>0</v>
      </c>
      <c r="AG2377">
        <f ca="1"/>
        <v>0</v>
      </c>
      <c r="AH2377">
        <f ca="1"/>
        <v>0</v>
      </c>
      <c r="AI2377">
        <f ca="1"/>
        <v>0</v>
      </c>
      <c r="AJ2377">
        <f ca="1"/>
        <v>0</v>
      </c>
      <c r="AK2377">
        <f ca="1"/>
        <v>0</v>
      </c>
      <c r="AL2377" t="str">
        <f ca="1"/>
        <v/>
      </c>
      <c r="AZ2377" t="str" cm="1">
        <f t="array" ref="AZ2377">_xlfn._xlws.FILTER(SUM(AU2377:AY2377),SUM(AU2377:AY2377)&lt;&gt;0,"")</f>
        <v/>
      </c>
      <c r="BP2377" t="str">
        <f ca="1"/>
        <v/>
      </c>
      <c r="BR2377">
        <f ca="1"/>
        <v>0</v>
      </c>
      <c r="BS2377">
        <f ca="1"/>
        <v>0</v>
      </c>
      <c r="BT2377">
        <f ca="1"/>
        <v>0</v>
      </c>
      <c r="BU2377">
        <f ca="1"/>
        <v>0</v>
      </c>
      <c r="BV2377">
        <f ca="1"/>
        <v>0</v>
      </c>
      <c r="BW2377">
        <f ca="1"/>
        <v>0</v>
      </c>
      <c r="BX2377">
        <f ca="1"/>
        <v>0</v>
      </c>
      <c r="BY2377" t="str">
        <f ca="1"/>
        <v/>
      </c>
      <c r="CC2377" t="str" cm="1">
        <f t="array" aca="1" ref="CC2377" ca="1">_xlfn._xlws.FILTER(VLOOKUP(CB2370,Arrays!$T:$Z,{1,2,3,4,5,6,7},FALSE),VLOOKUP(CB2370,Arrays!$T:$Z,{1,2,3,4,5,6,7},FALSE)&lt;&gt;0,"")</f>
        <v/>
      </c>
      <c r="CO2377" t="str" cm="1">
        <f t="array" ref="CO2377">_xlfn._xlws.FILTER(SUM(CJ2377:CN2377),SUM(CJ2377:CN2377)&lt;&gt;0,"")</f>
        <v/>
      </c>
      <c r="CX2377" t="str">
        <f ca="1"/>
        <v/>
      </c>
      <c r="DE2377" t="str">
        <f ca="1"/>
        <v/>
      </c>
      <c r="DG2377" t="str">
        <f ca="1"/>
        <v/>
      </c>
      <c r="DH2377">
        <f ca="1"/>
        <v>0</v>
      </c>
      <c r="DI2377">
        <f ca="1"/>
        <v>0</v>
      </c>
      <c r="DJ2377">
        <f ca="1"/>
        <v>0</v>
      </c>
      <c r="DK2377">
        <f ca="1"/>
        <v>0</v>
      </c>
      <c r="DL2377">
        <f ca="1"/>
        <v>0</v>
      </c>
      <c r="DM2377">
        <f ca="1"/>
        <v>0</v>
      </c>
      <c r="DN2377" t="str">
        <f ca="1"/>
        <v/>
      </c>
    </row>
    <row r="2378" spans="13:118">
      <c r="M2378" t="str" cm="1">
        <f t="array" ref="M2378">_xlfn._xlws.FILTER(SUM(H2378:L2378),SUM(H2378:L2378)&lt;&gt;0,"")</f>
        <v/>
      </c>
      <c r="AC2378" t="str">
        <f ca="1"/>
        <v/>
      </c>
      <c r="AE2378">
        <f ca="1"/>
        <v>0</v>
      </c>
      <c r="AF2378">
        <f ca="1"/>
        <v>0</v>
      </c>
      <c r="AG2378">
        <f ca="1"/>
        <v>0</v>
      </c>
      <c r="AH2378">
        <f ca="1"/>
        <v>0</v>
      </c>
      <c r="AI2378">
        <f ca="1"/>
        <v>0</v>
      </c>
      <c r="AJ2378">
        <f ca="1"/>
        <v>0</v>
      </c>
      <c r="AK2378">
        <f ca="1"/>
        <v>0</v>
      </c>
      <c r="AL2378" t="str">
        <f ca="1"/>
        <v/>
      </c>
      <c r="AZ2378" t="str" cm="1">
        <f t="array" ref="AZ2378">_xlfn._xlws.FILTER(SUM(AU2378:AY2378),SUM(AU2378:AY2378)&lt;&gt;0,"")</f>
        <v/>
      </c>
      <c r="BP2378" t="str">
        <f ca="1"/>
        <v/>
      </c>
      <c r="BR2378">
        <f ca="1"/>
        <v>0</v>
      </c>
      <c r="BS2378">
        <f ca="1"/>
        <v>0</v>
      </c>
      <c r="BT2378">
        <f ca="1"/>
        <v>0</v>
      </c>
      <c r="BU2378">
        <f ca="1"/>
        <v>0</v>
      </c>
      <c r="BV2378">
        <f ca="1"/>
        <v>0</v>
      </c>
      <c r="BW2378">
        <f ca="1"/>
        <v>0</v>
      </c>
      <c r="BX2378">
        <f ca="1"/>
        <v>0</v>
      </c>
      <c r="BY2378" t="str">
        <f ca="1"/>
        <v/>
      </c>
      <c r="CC2378" t="str" cm="1">
        <f t="array" aca="1" ref="CC2378" ca="1">_xlfn._xlws.FILTER(VLOOKUP(CB2371,Arrays!$T:$Z,{1,2,3,4,5,6,7},FALSE),VLOOKUP(CB2371,Arrays!$T:$Z,{1,2,3,4,5,6,7},FALSE)&lt;&gt;0,"")</f>
        <v/>
      </c>
      <c r="CO2378" t="str" cm="1">
        <f t="array" ref="CO2378">_xlfn._xlws.FILTER(SUM(CJ2378:CN2378),SUM(CJ2378:CN2378)&lt;&gt;0,"")</f>
        <v/>
      </c>
      <c r="CX2378" t="str">
        <f ca="1"/>
        <v/>
      </c>
      <c r="DE2378" t="str">
        <f ca="1"/>
        <v/>
      </c>
      <c r="DG2378" t="str">
        <f ca="1"/>
        <v/>
      </c>
      <c r="DH2378">
        <f ca="1"/>
        <v>0</v>
      </c>
      <c r="DI2378">
        <f ca="1"/>
        <v>0</v>
      </c>
      <c r="DJ2378">
        <f ca="1"/>
        <v>0</v>
      </c>
      <c r="DK2378">
        <f ca="1"/>
        <v>0</v>
      </c>
      <c r="DL2378">
        <f ca="1"/>
        <v>0</v>
      </c>
      <c r="DM2378">
        <f ca="1"/>
        <v>0</v>
      </c>
      <c r="DN2378" t="str">
        <f ca="1"/>
        <v/>
      </c>
    </row>
    <row r="2379" spans="13:118">
      <c r="M2379" t="str" cm="1">
        <f t="array" ref="M2379">_xlfn._xlws.FILTER(SUM(H2379:L2379),SUM(H2379:L2379)&lt;&gt;0,"")</f>
        <v/>
      </c>
      <c r="AC2379" t="str">
        <f ca="1"/>
        <v/>
      </c>
      <c r="AE2379">
        <f ca="1"/>
        <v>0</v>
      </c>
      <c r="AF2379">
        <f ca="1"/>
        <v>0</v>
      </c>
      <c r="AG2379">
        <f ca="1"/>
        <v>0</v>
      </c>
      <c r="AH2379">
        <f ca="1"/>
        <v>0</v>
      </c>
      <c r="AI2379">
        <f ca="1"/>
        <v>0</v>
      </c>
      <c r="AJ2379">
        <f ca="1"/>
        <v>0</v>
      </c>
      <c r="AK2379">
        <f ca="1"/>
        <v>0</v>
      </c>
      <c r="AL2379" t="str">
        <f ca="1"/>
        <v/>
      </c>
      <c r="AZ2379" t="str" cm="1">
        <f t="array" ref="AZ2379">_xlfn._xlws.FILTER(SUM(AU2379:AY2379),SUM(AU2379:AY2379)&lt;&gt;0,"")</f>
        <v/>
      </c>
      <c r="BP2379" t="str">
        <f ca="1"/>
        <v/>
      </c>
      <c r="BR2379">
        <f ca="1"/>
        <v>0</v>
      </c>
      <c r="BS2379">
        <f ca="1"/>
        <v>0</v>
      </c>
      <c r="BT2379">
        <f ca="1"/>
        <v>0</v>
      </c>
      <c r="BU2379">
        <f ca="1"/>
        <v>0</v>
      </c>
      <c r="BV2379">
        <f ca="1"/>
        <v>0</v>
      </c>
      <c r="BW2379">
        <f ca="1"/>
        <v>0</v>
      </c>
      <c r="BX2379">
        <f ca="1"/>
        <v>0</v>
      </c>
      <c r="BY2379" t="str">
        <f ca="1"/>
        <v/>
      </c>
      <c r="CC2379" t="str" cm="1">
        <f t="array" aca="1" ref="CC2379" ca="1">_xlfn._xlws.FILTER(VLOOKUP(CB2372,Arrays!$T:$Z,{1,2,3,4,5,6,7},FALSE),VLOOKUP(CB2372,Arrays!$T:$Z,{1,2,3,4,5,6,7},FALSE)&lt;&gt;0,"")</f>
        <v/>
      </c>
      <c r="CO2379" t="str" cm="1">
        <f t="array" ref="CO2379">_xlfn._xlws.FILTER(SUM(CJ2379:CN2379),SUM(CJ2379:CN2379)&lt;&gt;0,"")</f>
        <v/>
      </c>
      <c r="CX2379" t="str">
        <f ca="1"/>
        <v/>
      </c>
      <c r="DE2379" t="str">
        <f ca="1"/>
        <v/>
      </c>
      <c r="DG2379" t="str">
        <f ca="1"/>
        <v/>
      </c>
      <c r="DH2379">
        <f ca="1"/>
        <v>0</v>
      </c>
      <c r="DI2379">
        <f ca="1"/>
        <v>0</v>
      </c>
      <c r="DJ2379">
        <f ca="1"/>
        <v>0</v>
      </c>
      <c r="DK2379">
        <f ca="1"/>
        <v>0</v>
      </c>
      <c r="DL2379">
        <f ca="1"/>
        <v>0</v>
      </c>
      <c r="DM2379">
        <f ca="1"/>
        <v>0</v>
      </c>
      <c r="DN2379" t="str">
        <f ca="1"/>
        <v/>
      </c>
    </row>
    <row r="2380" spans="13:118">
      <c r="M2380" t="str" cm="1">
        <f t="array" ref="M2380">_xlfn._xlws.FILTER(SUM(H2380:L2380),SUM(H2380:L2380)&lt;&gt;0,"")</f>
        <v/>
      </c>
      <c r="AC2380" t="str">
        <f ca="1"/>
        <v/>
      </c>
      <c r="AE2380">
        <f ca="1"/>
        <v>0</v>
      </c>
      <c r="AF2380">
        <f ca="1"/>
        <v>0</v>
      </c>
      <c r="AG2380">
        <f ca="1"/>
        <v>0</v>
      </c>
      <c r="AH2380">
        <f ca="1"/>
        <v>0</v>
      </c>
      <c r="AI2380">
        <f ca="1"/>
        <v>0</v>
      </c>
      <c r="AJ2380">
        <f ca="1"/>
        <v>0</v>
      </c>
      <c r="AK2380">
        <f ca="1"/>
        <v>0</v>
      </c>
      <c r="AL2380" t="str">
        <f ca="1"/>
        <v/>
      </c>
      <c r="AZ2380" t="str" cm="1">
        <f t="array" ref="AZ2380">_xlfn._xlws.FILTER(SUM(AU2380:AY2380),SUM(AU2380:AY2380)&lt;&gt;0,"")</f>
        <v/>
      </c>
      <c r="BP2380" t="str">
        <f ca="1"/>
        <v/>
      </c>
      <c r="BR2380">
        <f ca="1"/>
        <v>0</v>
      </c>
      <c r="BS2380">
        <f ca="1"/>
        <v>0</v>
      </c>
      <c r="BT2380">
        <f ca="1"/>
        <v>0</v>
      </c>
      <c r="BU2380">
        <f ca="1"/>
        <v>0</v>
      </c>
      <c r="BV2380">
        <f ca="1"/>
        <v>0</v>
      </c>
      <c r="BW2380">
        <f ca="1"/>
        <v>0</v>
      </c>
      <c r="BX2380">
        <f ca="1"/>
        <v>0</v>
      </c>
      <c r="BY2380" t="str">
        <f ca="1"/>
        <v/>
      </c>
      <c r="CC2380" t="str" cm="1">
        <f t="array" aca="1" ref="CC2380" ca="1">_xlfn._xlws.FILTER(VLOOKUP(CB2373,Arrays!$T:$Z,{1,2,3,4,5,6,7},FALSE),VLOOKUP(CB2373,Arrays!$T:$Z,{1,2,3,4,5,6,7},FALSE)&lt;&gt;0,"")</f>
        <v/>
      </c>
      <c r="CO2380" t="str" cm="1">
        <f t="array" ref="CO2380">_xlfn._xlws.FILTER(SUM(CJ2380:CN2380),SUM(CJ2380:CN2380)&lt;&gt;0,"")</f>
        <v/>
      </c>
      <c r="CX2380" t="str">
        <f ca="1"/>
        <v/>
      </c>
      <c r="DE2380" t="str">
        <f ca="1"/>
        <v/>
      </c>
      <c r="DG2380" t="str">
        <f ca="1"/>
        <v/>
      </c>
      <c r="DH2380">
        <f ca="1"/>
        <v>0</v>
      </c>
      <c r="DI2380">
        <f ca="1"/>
        <v>0</v>
      </c>
      <c r="DJ2380">
        <f ca="1"/>
        <v>0</v>
      </c>
      <c r="DK2380">
        <f ca="1"/>
        <v>0</v>
      </c>
      <c r="DL2380">
        <f ca="1"/>
        <v>0</v>
      </c>
      <c r="DM2380">
        <f ca="1"/>
        <v>0</v>
      </c>
      <c r="DN2380" t="str">
        <f ca="1"/>
        <v/>
      </c>
    </row>
    <row r="2381" spans="13:118">
      <c r="M2381" t="str" cm="1">
        <f t="array" ref="M2381">_xlfn._xlws.FILTER(SUM(H2381:L2381),SUM(H2381:L2381)&lt;&gt;0,"")</f>
        <v/>
      </c>
      <c r="AC2381" t="str">
        <f ca="1"/>
        <v/>
      </c>
      <c r="AE2381">
        <f ca="1"/>
        <v>0</v>
      </c>
      <c r="AF2381">
        <f ca="1"/>
        <v>0</v>
      </c>
      <c r="AG2381">
        <f ca="1"/>
        <v>0</v>
      </c>
      <c r="AH2381">
        <f ca="1"/>
        <v>0</v>
      </c>
      <c r="AI2381">
        <f ca="1"/>
        <v>0</v>
      </c>
      <c r="AJ2381">
        <f ca="1"/>
        <v>0</v>
      </c>
      <c r="AK2381">
        <f ca="1"/>
        <v>0</v>
      </c>
      <c r="AL2381" t="str">
        <f ca="1"/>
        <v/>
      </c>
      <c r="AZ2381" t="str" cm="1">
        <f t="array" ref="AZ2381">_xlfn._xlws.FILTER(SUM(AU2381:AY2381),SUM(AU2381:AY2381)&lt;&gt;0,"")</f>
        <v/>
      </c>
      <c r="BP2381" t="str">
        <f ca="1"/>
        <v/>
      </c>
      <c r="BR2381">
        <f ca="1"/>
        <v>0</v>
      </c>
      <c r="BS2381">
        <f ca="1"/>
        <v>0</v>
      </c>
      <c r="BT2381">
        <f ca="1"/>
        <v>0</v>
      </c>
      <c r="BU2381">
        <f ca="1"/>
        <v>0</v>
      </c>
      <c r="BV2381">
        <f ca="1"/>
        <v>0</v>
      </c>
      <c r="BW2381">
        <f ca="1"/>
        <v>0</v>
      </c>
      <c r="BX2381">
        <f ca="1"/>
        <v>0</v>
      </c>
      <c r="BY2381" t="str">
        <f ca="1"/>
        <v/>
      </c>
      <c r="CC2381" t="str" cm="1">
        <f t="array" aca="1" ref="CC2381" ca="1">_xlfn._xlws.FILTER(VLOOKUP(CB2374,Arrays!$T:$Z,{1,2,3,4,5,6,7},FALSE),VLOOKUP(CB2374,Arrays!$T:$Z,{1,2,3,4,5,6,7},FALSE)&lt;&gt;0,"")</f>
        <v/>
      </c>
      <c r="CO2381" t="str" cm="1">
        <f t="array" ref="CO2381">_xlfn._xlws.FILTER(SUM(CJ2381:CN2381),SUM(CJ2381:CN2381)&lt;&gt;0,"")</f>
        <v/>
      </c>
      <c r="CX2381" t="str">
        <f ca="1"/>
        <v/>
      </c>
      <c r="DE2381" t="str">
        <f ca="1"/>
        <v/>
      </c>
      <c r="DG2381" t="str">
        <f ca="1"/>
        <v/>
      </c>
      <c r="DH2381">
        <f ca="1"/>
        <v>0</v>
      </c>
      <c r="DI2381">
        <f ca="1"/>
        <v>0</v>
      </c>
      <c r="DJ2381">
        <f ca="1"/>
        <v>0</v>
      </c>
      <c r="DK2381">
        <f ca="1"/>
        <v>0</v>
      </c>
      <c r="DL2381">
        <f ca="1"/>
        <v>0</v>
      </c>
      <c r="DM2381">
        <f ca="1"/>
        <v>0</v>
      </c>
      <c r="DN2381" t="str">
        <f ca="1"/>
        <v/>
      </c>
    </row>
    <row r="2382" spans="13:118">
      <c r="M2382" t="str" cm="1">
        <f t="array" ref="M2382">_xlfn._xlws.FILTER(SUM(H2382:L2382),SUM(H2382:L2382)&lt;&gt;0,"")</f>
        <v/>
      </c>
      <c r="AC2382" t="str">
        <f ca="1"/>
        <v/>
      </c>
      <c r="AE2382">
        <f ca="1"/>
        <v>0</v>
      </c>
      <c r="AF2382">
        <f ca="1"/>
        <v>0</v>
      </c>
      <c r="AG2382">
        <f ca="1"/>
        <v>0</v>
      </c>
      <c r="AH2382">
        <f ca="1"/>
        <v>0</v>
      </c>
      <c r="AI2382">
        <f ca="1"/>
        <v>0</v>
      </c>
      <c r="AJ2382">
        <f ca="1"/>
        <v>0</v>
      </c>
      <c r="AK2382">
        <f ca="1"/>
        <v>0</v>
      </c>
      <c r="AL2382" t="str">
        <f ca="1"/>
        <v/>
      </c>
      <c r="AZ2382" t="str" cm="1">
        <f t="array" ref="AZ2382">_xlfn._xlws.FILTER(SUM(AU2382:AY2382),SUM(AU2382:AY2382)&lt;&gt;0,"")</f>
        <v/>
      </c>
      <c r="BP2382" t="str">
        <f ca="1"/>
        <v/>
      </c>
      <c r="BR2382">
        <f ca="1"/>
        <v>0</v>
      </c>
      <c r="BS2382">
        <f ca="1"/>
        <v>0</v>
      </c>
      <c r="BT2382">
        <f ca="1"/>
        <v>0</v>
      </c>
      <c r="BU2382">
        <f ca="1"/>
        <v>0</v>
      </c>
      <c r="BV2382">
        <f ca="1"/>
        <v>0</v>
      </c>
      <c r="BW2382">
        <f ca="1"/>
        <v>0</v>
      </c>
      <c r="BX2382">
        <f ca="1"/>
        <v>0</v>
      </c>
      <c r="BY2382" t="str">
        <f ca="1"/>
        <v/>
      </c>
      <c r="CC2382" t="str" cm="1">
        <f t="array" aca="1" ref="CC2382" ca="1">_xlfn._xlws.FILTER(VLOOKUP(CB2375,Arrays!$T:$Z,{1,2,3,4,5,6,7},FALSE),VLOOKUP(CB2375,Arrays!$T:$Z,{1,2,3,4,5,6,7},FALSE)&lt;&gt;0,"")</f>
        <v/>
      </c>
      <c r="CO2382" t="str" cm="1">
        <f t="array" ref="CO2382">_xlfn._xlws.FILTER(SUM(CJ2382:CN2382),SUM(CJ2382:CN2382)&lt;&gt;0,"")</f>
        <v/>
      </c>
      <c r="CX2382" t="str">
        <f ca="1"/>
        <v/>
      </c>
      <c r="DE2382" t="str">
        <f ca="1"/>
        <v/>
      </c>
      <c r="DG2382" t="str">
        <f ca="1"/>
        <v/>
      </c>
      <c r="DH2382">
        <f ca="1"/>
        <v>0</v>
      </c>
      <c r="DI2382">
        <f ca="1"/>
        <v>0</v>
      </c>
      <c r="DJ2382">
        <f ca="1"/>
        <v>0</v>
      </c>
      <c r="DK2382">
        <f ca="1"/>
        <v>0</v>
      </c>
      <c r="DL2382">
        <f ca="1"/>
        <v>0</v>
      </c>
      <c r="DM2382">
        <f ca="1"/>
        <v>0</v>
      </c>
      <c r="DN2382" t="str">
        <f ca="1"/>
        <v/>
      </c>
    </row>
    <row r="2383" spans="13:118">
      <c r="M2383" t="str" cm="1">
        <f t="array" ref="M2383">_xlfn._xlws.FILTER(SUM(H2383:L2383),SUM(H2383:L2383)&lt;&gt;0,"")</f>
        <v/>
      </c>
      <c r="AC2383" t="str">
        <f ca="1"/>
        <v/>
      </c>
      <c r="AE2383">
        <f ca="1"/>
        <v>0</v>
      </c>
      <c r="AF2383">
        <f ca="1"/>
        <v>0</v>
      </c>
      <c r="AG2383">
        <f ca="1"/>
        <v>0</v>
      </c>
      <c r="AH2383">
        <f ca="1"/>
        <v>0</v>
      </c>
      <c r="AI2383">
        <f ca="1"/>
        <v>0</v>
      </c>
      <c r="AJ2383">
        <f ca="1"/>
        <v>0</v>
      </c>
      <c r="AK2383">
        <f ca="1"/>
        <v>0</v>
      </c>
      <c r="AL2383" t="str">
        <f ca="1"/>
        <v/>
      </c>
      <c r="AZ2383" t="str" cm="1">
        <f t="array" ref="AZ2383">_xlfn._xlws.FILTER(SUM(AU2383:AY2383),SUM(AU2383:AY2383)&lt;&gt;0,"")</f>
        <v/>
      </c>
      <c r="BP2383" t="str">
        <f ca="1"/>
        <v/>
      </c>
      <c r="BR2383">
        <f ca="1"/>
        <v>0</v>
      </c>
      <c r="BS2383">
        <f ca="1"/>
        <v>0</v>
      </c>
      <c r="BT2383">
        <f ca="1"/>
        <v>0</v>
      </c>
      <c r="BU2383">
        <f ca="1"/>
        <v>0</v>
      </c>
      <c r="BV2383">
        <f ca="1"/>
        <v>0</v>
      </c>
      <c r="BW2383">
        <f ca="1"/>
        <v>0</v>
      </c>
      <c r="BX2383">
        <f ca="1"/>
        <v>0</v>
      </c>
      <c r="BY2383" t="str">
        <f ca="1"/>
        <v/>
      </c>
      <c r="CC2383" t="str" cm="1">
        <f t="array" aca="1" ref="CC2383" ca="1">_xlfn._xlws.FILTER(VLOOKUP(CB2376,Arrays!$T:$Z,{1,2,3,4,5,6,7},FALSE),VLOOKUP(CB2376,Arrays!$T:$Z,{1,2,3,4,5,6,7},FALSE)&lt;&gt;0,"")</f>
        <v/>
      </c>
      <c r="CO2383" t="str" cm="1">
        <f t="array" ref="CO2383">_xlfn._xlws.FILTER(SUM(CJ2383:CN2383),SUM(CJ2383:CN2383)&lt;&gt;0,"")</f>
        <v/>
      </c>
      <c r="CX2383" t="str">
        <f ca="1"/>
        <v/>
      </c>
      <c r="DE2383" t="str">
        <f ca="1"/>
        <v/>
      </c>
      <c r="DG2383" t="str">
        <f ca="1"/>
        <v/>
      </c>
      <c r="DH2383">
        <f ca="1"/>
        <v>0</v>
      </c>
      <c r="DI2383">
        <f ca="1"/>
        <v>0</v>
      </c>
      <c r="DJ2383">
        <f ca="1"/>
        <v>0</v>
      </c>
      <c r="DK2383">
        <f ca="1"/>
        <v>0</v>
      </c>
      <c r="DL2383">
        <f ca="1"/>
        <v>0</v>
      </c>
      <c r="DM2383">
        <f ca="1"/>
        <v>0</v>
      </c>
      <c r="DN2383" t="str">
        <f ca="1"/>
        <v/>
      </c>
    </row>
    <row r="2384" spans="13:118">
      <c r="M2384" t="str" cm="1">
        <f t="array" ref="M2384">_xlfn._xlws.FILTER(SUM(H2384:L2384),SUM(H2384:L2384)&lt;&gt;0,"")</f>
        <v/>
      </c>
      <c r="AC2384" t="str">
        <f ca="1"/>
        <v/>
      </c>
      <c r="AE2384">
        <f ca="1"/>
        <v>0</v>
      </c>
      <c r="AF2384">
        <f ca="1"/>
        <v>0</v>
      </c>
      <c r="AG2384">
        <f ca="1"/>
        <v>0</v>
      </c>
      <c r="AH2384">
        <f ca="1"/>
        <v>0</v>
      </c>
      <c r="AI2384">
        <f ca="1"/>
        <v>0</v>
      </c>
      <c r="AJ2384">
        <f ca="1"/>
        <v>0</v>
      </c>
      <c r="AK2384">
        <f ca="1"/>
        <v>0</v>
      </c>
      <c r="AL2384" t="str">
        <f ca="1"/>
        <v/>
      </c>
      <c r="AZ2384" t="str" cm="1">
        <f t="array" ref="AZ2384">_xlfn._xlws.FILTER(SUM(AU2384:AY2384),SUM(AU2384:AY2384)&lt;&gt;0,"")</f>
        <v/>
      </c>
      <c r="BP2384" t="str">
        <f ca="1"/>
        <v/>
      </c>
      <c r="BR2384">
        <f ca="1"/>
        <v>0</v>
      </c>
      <c r="BS2384">
        <f ca="1"/>
        <v>0</v>
      </c>
      <c r="BT2384">
        <f ca="1"/>
        <v>0</v>
      </c>
      <c r="BU2384">
        <f ca="1"/>
        <v>0</v>
      </c>
      <c r="BV2384">
        <f ca="1"/>
        <v>0</v>
      </c>
      <c r="BW2384">
        <f ca="1"/>
        <v>0</v>
      </c>
      <c r="BX2384">
        <f ca="1"/>
        <v>0</v>
      </c>
      <c r="BY2384" t="str">
        <f ca="1"/>
        <v/>
      </c>
      <c r="CC2384" t="str" cm="1">
        <f t="array" aca="1" ref="CC2384" ca="1">_xlfn._xlws.FILTER(VLOOKUP(CB2377,Arrays!$T:$Z,{1,2,3,4,5,6,7},FALSE),VLOOKUP(CB2377,Arrays!$T:$Z,{1,2,3,4,5,6,7},FALSE)&lt;&gt;0,"")</f>
        <v/>
      </c>
      <c r="CO2384" t="str" cm="1">
        <f t="array" ref="CO2384">_xlfn._xlws.FILTER(SUM(CJ2384:CN2384),SUM(CJ2384:CN2384)&lt;&gt;0,"")</f>
        <v/>
      </c>
      <c r="CX2384" t="str">
        <f ca="1"/>
        <v/>
      </c>
      <c r="DE2384" t="str">
        <f ca="1"/>
        <v/>
      </c>
      <c r="DG2384" t="str">
        <f ca="1"/>
        <v/>
      </c>
      <c r="DH2384">
        <f ca="1"/>
        <v>0</v>
      </c>
      <c r="DI2384">
        <f ca="1"/>
        <v>0</v>
      </c>
      <c r="DJ2384">
        <f ca="1"/>
        <v>0</v>
      </c>
      <c r="DK2384">
        <f ca="1"/>
        <v>0</v>
      </c>
      <c r="DL2384">
        <f ca="1"/>
        <v>0</v>
      </c>
      <c r="DM2384">
        <f ca="1"/>
        <v>0</v>
      </c>
      <c r="DN2384" t="str">
        <f ca="1"/>
        <v/>
      </c>
    </row>
    <row r="2385" spans="13:118">
      <c r="M2385" t="str" cm="1">
        <f t="array" ref="M2385">_xlfn._xlws.FILTER(SUM(H2385:L2385),SUM(H2385:L2385)&lt;&gt;0,"")</f>
        <v/>
      </c>
      <c r="AC2385" t="str">
        <f ca="1"/>
        <v/>
      </c>
      <c r="AE2385">
        <f ca="1"/>
        <v>0</v>
      </c>
      <c r="AF2385">
        <f ca="1"/>
        <v>0</v>
      </c>
      <c r="AG2385">
        <f ca="1"/>
        <v>0</v>
      </c>
      <c r="AH2385">
        <f ca="1"/>
        <v>0</v>
      </c>
      <c r="AI2385">
        <f ca="1"/>
        <v>0</v>
      </c>
      <c r="AJ2385">
        <f ca="1"/>
        <v>0</v>
      </c>
      <c r="AK2385">
        <f ca="1"/>
        <v>0</v>
      </c>
      <c r="AL2385" t="str">
        <f ca="1"/>
        <v/>
      </c>
      <c r="AZ2385" t="str" cm="1">
        <f t="array" ref="AZ2385">_xlfn._xlws.FILTER(SUM(AU2385:AY2385),SUM(AU2385:AY2385)&lt;&gt;0,"")</f>
        <v/>
      </c>
      <c r="BP2385" t="str">
        <f ca="1"/>
        <v/>
      </c>
      <c r="BR2385">
        <f ca="1"/>
        <v>0</v>
      </c>
      <c r="BS2385">
        <f ca="1"/>
        <v>0</v>
      </c>
      <c r="BT2385">
        <f ca="1"/>
        <v>0</v>
      </c>
      <c r="BU2385">
        <f ca="1"/>
        <v>0</v>
      </c>
      <c r="BV2385">
        <f ca="1"/>
        <v>0</v>
      </c>
      <c r="BW2385">
        <f ca="1"/>
        <v>0</v>
      </c>
      <c r="BX2385">
        <f ca="1"/>
        <v>0</v>
      </c>
      <c r="BY2385" t="str">
        <f ca="1"/>
        <v/>
      </c>
      <c r="CC2385" t="str" cm="1">
        <f t="array" aca="1" ref="CC2385" ca="1">_xlfn._xlws.FILTER(VLOOKUP(CB2378,Arrays!$T:$Z,{1,2,3,4,5,6,7},FALSE),VLOOKUP(CB2378,Arrays!$T:$Z,{1,2,3,4,5,6,7},FALSE)&lt;&gt;0,"")</f>
        <v/>
      </c>
      <c r="CO2385" t="str" cm="1">
        <f t="array" ref="CO2385">_xlfn._xlws.FILTER(SUM(CJ2385:CN2385),SUM(CJ2385:CN2385)&lt;&gt;0,"")</f>
        <v/>
      </c>
      <c r="CX2385" t="str">
        <f ca="1"/>
        <v/>
      </c>
      <c r="DE2385" t="str">
        <f ca="1"/>
        <v/>
      </c>
      <c r="DG2385" t="str">
        <f ca="1"/>
        <v/>
      </c>
      <c r="DH2385">
        <f ca="1"/>
        <v>0</v>
      </c>
      <c r="DI2385">
        <f ca="1"/>
        <v>0</v>
      </c>
      <c r="DJ2385">
        <f ca="1"/>
        <v>0</v>
      </c>
      <c r="DK2385">
        <f ca="1"/>
        <v>0</v>
      </c>
      <c r="DL2385">
        <f ca="1"/>
        <v>0</v>
      </c>
      <c r="DM2385">
        <f ca="1"/>
        <v>0</v>
      </c>
      <c r="DN2385" t="str">
        <f ca="1"/>
        <v/>
      </c>
    </row>
    <row r="2386" spans="13:118">
      <c r="M2386" t="str" cm="1">
        <f t="array" ref="M2386">_xlfn._xlws.FILTER(SUM(H2386:L2386),SUM(H2386:L2386)&lt;&gt;0,"")</f>
        <v/>
      </c>
      <c r="AC2386" t="str">
        <f ca="1"/>
        <v/>
      </c>
      <c r="AE2386">
        <f ca="1"/>
        <v>0</v>
      </c>
      <c r="AF2386">
        <f ca="1"/>
        <v>0</v>
      </c>
      <c r="AG2386">
        <f ca="1"/>
        <v>0</v>
      </c>
      <c r="AH2386">
        <f ca="1"/>
        <v>0</v>
      </c>
      <c r="AI2386">
        <f ca="1"/>
        <v>0</v>
      </c>
      <c r="AJ2386">
        <f ca="1"/>
        <v>0</v>
      </c>
      <c r="AK2386">
        <f ca="1"/>
        <v>0</v>
      </c>
      <c r="AL2386" t="str">
        <f ca="1"/>
        <v/>
      </c>
      <c r="AZ2386" t="str" cm="1">
        <f t="array" ref="AZ2386">_xlfn._xlws.FILTER(SUM(AU2386:AY2386),SUM(AU2386:AY2386)&lt;&gt;0,"")</f>
        <v/>
      </c>
      <c r="BP2386" t="str">
        <f ca="1"/>
        <v/>
      </c>
      <c r="BR2386">
        <f ca="1"/>
        <v>0</v>
      </c>
      <c r="BS2386">
        <f ca="1"/>
        <v>0</v>
      </c>
      <c r="BT2386">
        <f ca="1"/>
        <v>0</v>
      </c>
      <c r="BU2386">
        <f ca="1"/>
        <v>0</v>
      </c>
      <c r="BV2386">
        <f ca="1"/>
        <v>0</v>
      </c>
      <c r="BW2386">
        <f ca="1"/>
        <v>0</v>
      </c>
      <c r="BX2386">
        <f ca="1"/>
        <v>0</v>
      </c>
      <c r="BY2386" t="str">
        <f ca="1"/>
        <v/>
      </c>
      <c r="CC2386" t="str" cm="1">
        <f t="array" aca="1" ref="CC2386" ca="1">_xlfn._xlws.FILTER(VLOOKUP(CB2379,Arrays!$T:$Z,{1,2,3,4,5,6,7},FALSE),VLOOKUP(CB2379,Arrays!$T:$Z,{1,2,3,4,5,6,7},FALSE)&lt;&gt;0,"")</f>
        <v/>
      </c>
      <c r="CO2386" t="str" cm="1">
        <f t="array" ref="CO2386">_xlfn._xlws.FILTER(SUM(CJ2386:CN2386),SUM(CJ2386:CN2386)&lt;&gt;0,"")</f>
        <v/>
      </c>
      <c r="CX2386" t="str">
        <f ca="1"/>
        <v/>
      </c>
      <c r="DE2386" t="str">
        <f ca="1"/>
        <v/>
      </c>
      <c r="DG2386" t="str">
        <f ca="1"/>
        <v/>
      </c>
      <c r="DH2386">
        <f ca="1"/>
        <v>0</v>
      </c>
      <c r="DI2386">
        <f ca="1"/>
        <v>0</v>
      </c>
      <c r="DJ2386">
        <f ca="1"/>
        <v>0</v>
      </c>
      <c r="DK2386">
        <f ca="1"/>
        <v>0</v>
      </c>
      <c r="DL2386">
        <f ca="1"/>
        <v>0</v>
      </c>
      <c r="DM2386">
        <f ca="1"/>
        <v>0</v>
      </c>
      <c r="DN2386" t="str">
        <f ca="1"/>
        <v/>
      </c>
    </row>
    <row r="2387" spans="13:118">
      <c r="M2387" t="str" cm="1">
        <f t="array" ref="M2387">_xlfn._xlws.FILTER(SUM(H2387:L2387),SUM(H2387:L2387)&lt;&gt;0,"")</f>
        <v/>
      </c>
      <c r="AC2387" t="str">
        <f ca="1"/>
        <v/>
      </c>
      <c r="AE2387">
        <f ca="1"/>
        <v>0</v>
      </c>
      <c r="AF2387">
        <f ca="1"/>
        <v>0</v>
      </c>
      <c r="AG2387">
        <f ca="1"/>
        <v>0</v>
      </c>
      <c r="AH2387">
        <f ca="1"/>
        <v>0</v>
      </c>
      <c r="AI2387">
        <f ca="1"/>
        <v>0</v>
      </c>
      <c r="AJ2387">
        <f ca="1"/>
        <v>0</v>
      </c>
      <c r="AK2387">
        <f ca="1"/>
        <v>0</v>
      </c>
      <c r="AL2387" t="str">
        <f ca="1"/>
        <v/>
      </c>
      <c r="AZ2387" t="str" cm="1">
        <f t="array" ref="AZ2387">_xlfn._xlws.FILTER(SUM(AU2387:AY2387),SUM(AU2387:AY2387)&lt;&gt;0,"")</f>
        <v/>
      </c>
      <c r="BP2387" t="str">
        <f ca="1"/>
        <v/>
      </c>
      <c r="BR2387">
        <f ca="1"/>
        <v>0</v>
      </c>
      <c r="BS2387">
        <f ca="1"/>
        <v>0</v>
      </c>
      <c r="BT2387">
        <f ca="1"/>
        <v>0</v>
      </c>
      <c r="BU2387">
        <f ca="1"/>
        <v>0</v>
      </c>
      <c r="BV2387">
        <f ca="1"/>
        <v>0</v>
      </c>
      <c r="BW2387">
        <f ca="1"/>
        <v>0</v>
      </c>
      <c r="BX2387">
        <f ca="1"/>
        <v>0</v>
      </c>
      <c r="BY2387" t="str">
        <f ca="1"/>
        <v/>
      </c>
      <c r="CC2387" t="str" cm="1">
        <f t="array" aca="1" ref="CC2387" ca="1">_xlfn._xlws.FILTER(VLOOKUP(CB2380,Arrays!$T:$Z,{1,2,3,4,5,6,7},FALSE),VLOOKUP(CB2380,Arrays!$T:$Z,{1,2,3,4,5,6,7},FALSE)&lt;&gt;0,"")</f>
        <v/>
      </c>
      <c r="CO2387" t="str" cm="1">
        <f t="array" ref="CO2387">_xlfn._xlws.FILTER(SUM(CJ2387:CN2387),SUM(CJ2387:CN2387)&lt;&gt;0,"")</f>
        <v/>
      </c>
      <c r="CX2387" t="str">
        <f ca="1"/>
        <v/>
      </c>
      <c r="DE2387" t="str">
        <f ca="1"/>
        <v/>
      </c>
      <c r="DG2387" t="str">
        <f ca="1"/>
        <v/>
      </c>
      <c r="DH2387">
        <f ca="1"/>
        <v>0</v>
      </c>
      <c r="DI2387">
        <f ca="1"/>
        <v>0</v>
      </c>
      <c r="DJ2387">
        <f ca="1"/>
        <v>0</v>
      </c>
      <c r="DK2387">
        <f ca="1"/>
        <v>0</v>
      </c>
      <c r="DL2387">
        <f ca="1"/>
        <v>0</v>
      </c>
      <c r="DM2387">
        <f ca="1"/>
        <v>0</v>
      </c>
      <c r="DN2387" t="str">
        <f ca="1"/>
        <v/>
      </c>
    </row>
    <row r="2388" spans="13:118">
      <c r="M2388" t="str" cm="1">
        <f t="array" ref="M2388">_xlfn._xlws.FILTER(SUM(H2388:L2388),SUM(H2388:L2388)&lt;&gt;0,"")</f>
        <v/>
      </c>
      <c r="AC2388" t="str">
        <f ca="1"/>
        <v/>
      </c>
      <c r="AE2388">
        <f ca="1"/>
        <v>0</v>
      </c>
      <c r="AF2388">
        <f ca="1"/>
        <v>0</v>
      </c>
      <c r="AG2388">
        <f ca="1"/>
        <v>0</v>
      </c>
      <c r="AH2388">
        <f ca="1"/>
        <v>0</v>
      </c>
      <c r="AI2388">
        <f ca="1"/>
        <v>0</v>
      </c>
      <c r="AJ2388">
        <f ca="1"/>
        <v>0</v>
      </c>
      <c r="AK2388">
        <f ca="1"/>
        <v>0</v>
      </c>
      <c r="AL2388" t="str">
        <f ca="1"/>
        <v/>
      </c>
      <c r="AZ2388" t="str" cm="1">
        <f t="array" ref="AZ2388">_xlfn._xlws.FILTER(SUM(AU2388:AY2388),SUM(AU2388:AY2388)&lt;&gt;0,"")</f>
        <v/>
      </c>
      <c r="BP2388" t="str">
        <f ca="1"/>
        <v/>
      </c>
      <c r="BR2388">
        <f ca="1"/>
        <v>0</v>
      </c>
      <c r="BS2388">
        <f ca="1"/>
        <v>0</v>
      </c>
      <c r="BT2388">
        <f ca="1"/>
        <v>0</v>
      </c>
      <c r="BU2388">
        <f ca="1"/>
        <v>0</v>
      </c>
      <c r="BV2388">
        <f ca="1"/>
        <v>0</v>
      </c>
      <c r="BW2388">
        <f ca="1"/>
        <v>0</v>
      </c>
      <c r="BX2388">
        <f ca="1"/>
        <v>0</v>
      </c>
      <c r="BY2388" t="str">
        <f ca="1"/>
        <v/>
      </c>
      <c r="CC2388" t="str" cm="1">
        <f t="array" aca="1" ref="CC2388" ca="1">_xlfn._xlws.FILTER(VLOOKUP(CB2381,Arrays!$T:$Z,{1,2,3,4,5,6,7},FALSE),VLOOKUP(CB2381,Arrays!$T:$Z,{1,2,3,4,5,6,7},FALSE)&lt;&gt;0,"")</f>
        <v/>
      </c>
      <c r="CO2388" t="str" cm="1">
        <f t="array" ref="CO2388">_xlfn._xlws.FILTER(SUM(CJ2388:CN2388),SUM(CJ2388:CN2388)&lt;&gt;0,"")</f>
        <v/>
      </c>
      <c r="CX2388" t="str">
        <f ca="1"/>
        <v/>
      </c>
      <c r="DE2388" t="str">
        <f ca="1"/>
        <v/>
      </c>
      <c r="DG2388" t="str">
        <f ca="1"/>
        <v/>
      </c>
      <c r="DH2388">
        <f ca="1"/>
        <v>0</v>
      </c>
      <c r="DI2388">
        <f ca="1"/>
        <v>0</v>
      </c>
      <c r="DJ2388">
        <f ca="1"/>
        <v>0</v>
      </c>
      <c r="DK2388">
        <f ca="1"/>
        <v>0</v>
      </c>
      <c r="DL2388">
        <f ca="1"/>
        <v>0</v>
      </c>
      <c r="DM2388">
        <f ca="1"/>
        <v>0</v>
      </c>
      <c r="DN2388" t="str">
        <f ca="1"/>
        <v/>
      </c>
    </row>
    <row r="2389" spans="13:118">
      <c r="M2389" t="str" cm="1">
        <f t="array" ref="M2389">_xlfn._xlws.FILTER(SUM(H2389:L2389),SUM(H2389:L2389)&lt;&gt;0,"")</f>
        <v/>
      </c>
      <c r="AC2389" t="str">
        <f ca="1"/>
        <v/>
      </c>
      <c r="AE2389">
        <f ca="1"/>
        <v>0</v>
      </c>
      <c r="AF2389">
        <f ca="1"/>
        <v>0</v>
      </c>
      <c r="AG2389">
        <f ca="1"/>
        <v>0</v>
      </c>
      <c r="AH2389">
        <f ca="1"/>
        <v>0</v>
      </c>
      <c r="AI2389">
        <f ca="1"/>
        <v>0</v>
      </c>
      <c r="AJ2389">
        <f ca="1"/>
        <v>0</v>
      </c>
      <c r="AK2389">
        <f ca="1"/>
        <v>0</v>
      </c>
      <c r="AL2389" t="str">
        <f ca="1"/>
        <v/>
      </c>
      <c r="AZ2389" t="str" cm="1">
        <f t="array" ref="AZ2389">_xlfn._xlws.FILTER(SUM(AU2389:AY2389),SUM(AU2389:AY2389)&lt;&gt;0,"")</f>
        <v/>
      </c>
      <c r="BP2389" t="str">
        <f ca="1"/>
        <v/>
      </c>
      <c r="BR2389">
        <f ca="1"/>
        <v>0</v>
      </c>
      <c r="BS2389">
        <f ca="1"/>
        <v>0</v>
      </c>
      <c r="BT2389">
        <f ca="1"/>
        <v>0</v>
      </c>
      <c r="BU2389">
        <f ca="1"/>
        <v>0</v>
      </c>
      <c r="BV2389">
        <f ca="1"/>
        <v>0</v>
      </c>
      <c r="BW2389">
        <f ca="1"/>
        <v>0</v>
      </c>
      <c r="BX2389">
        <f ca="1"/>
        <v>0</v>
      </c>
      <c r="BY2389" t="str">
        <f ca="1"/>
        <v/>
      </c>
      <c r="CC2389" t="str" cm="1">
        <f t="array" aca="1" ref="CC2389" ca="1">_xlfn._xlws.FILTER(VLOOKUP(CB2382,Arrays!$T:$Z,{1,2,3,4,5,6,7},FALSE),VLOOKUP(CB2382,Arrays!$T:$Z,{1,2,3,4,5,6,7},FALSE)&lt;&gt;0,"")</f>
        <v/>
      </c>
      <c r="CO2389" t="str" cm="1">
        <f t="array" ref="CO2389">_xlfn._xlws.FILTER(SUM(CJ2389:CN2389),SUM(CJ2389:CN2389)&lt;&gt;0,"")</f>
        <v/>
      </c>
      <c r="CX2389" t="str">
        <f ca="1"/>
        <v/>
      </c>
      <c r="DE2389" t="str">
        <f ca="1"/>
        <v/>
      </c>
      <c r="DG2389" t="str">
        <f ca="1"/>
        <v/>
      </c>
      <c r="DH2389">
        <f ca="1"/>
        <v>0</v>
      </c>
      <c r="DI2389">
        <f ca="1"/>
        <v>0</v>
      </c>
      <c r="DJ2389">
        <f ca="1"/>
        <v>0</v>
      </c>
      <c r="DK2389">
        <f ca="1"/>
        <v>0</v>
      </c>
      <c r="DL2389">
        <f ca="1"/>
        <v>0</v>
      </c>
      <c r="DM2389">
        <f ca="1"/>
        <v>0</v>
      </c>
      <c r="DN2389" t="str">
        <f ca="1"/>
        <v/>
      </c>
    </row>
    <row r="2390" spans="13:118">
      <c r="M2390" t="str" cm="1">
        <f t="array" ref="M2390">_xlfn._xlws.FILTER(SUM(H2390:L2390),SUM(H2390:L2390)&lt;&gt;0,"")</f>
        <v/>
      </c>
      <c r="AC2390" t="str">
        <f ca="1"/>
        <v/>
      </c>
      <c r="AE2390">
        <f ca="1"/>
        <v>0</v>
      </c>
      <c r="AF2390">
        <f ca="1"/>
        <v>0</v>
      </c>
      <c r="AG2390">
        <f ca="1"/>
        <v>0</v>
      </c>
      <c r="AH2390">
        <f ca="1"/>
        <v>0</v>
      </c>
      <c r="AI2390">
        <f ca="1"/>
        <v>0</v>
      </c>
      <c r="AJ2390">
        <f ca="1"/>
        <v>0</v>
      </c>
      <c r="AK2390">
        <f ca="1"/>
        <v>0</v>
      </c>
      <c r="AL2390" t="str">
        <f ca="1"/>
        <v/>
      </c>
      <c r="AZ2390" t="str" cm="1">
        <f t="array" ref="AZ2390">_xlfn._xlws.FILTER(SUM(AU2390:AY2390),SUM(AU2390:AY2390)&lt;&gt;0,"")</f>
        <v/>
      </c>
      <c r="BP2390" t="str">
        <f ca="1"/>
        <v/>
      </c>
      <c r="BR2390">
        <f ca="1"/>
        <v>0</v>
      </c>
      <c r="BS2390">
        <f ca="1"/>
        <v>0</v>
      </c>
      <c r="BT2390">
        <f ca="1"/>
        <v>0</v>
      </c>
      <c r="BU2390">
        <f ca="1"/>
        <v>0</v>
      </c>
      <c r="BV2390">
        <f ca="1"/>
        <v>0</v>
      </c>
      <c r="BW2390">
        <f ca="1"/>
        <v>0</v>
      </c>
      <c r="BX2390">
        <f ca="1"/>
        <v>0</v>
      </c>
      <c r="BY2390" t="str">
        <f ca="1"/>
        <v/>
      </c>
      <c r="CC2390" t="str" cm="1">
        <f t="array" aca="1" ref="CC2390" ca="1">_xlfn._xlws.FILTER(VLOOKUP(CB2383,Arrays!$T:$Z,{1,2,3,4,5,6,7},FALSE),VLOOKUP(CB2383,Arrays!$T:$Z,{1,2,3,4,5,6,7},FALSE)&lt;&gt;0,"")</f>
        <v/>
      </c>
      <c r="CO2390" t="str" cm="1">
        <f t="array" ref="CO2390">_xlfn._xlws.FILTER(SUM(CJ2390:CN2390),SUM(CJ2390:CN2390)&lt;&gt;0,"")</f>
        <v/>
      </c>
      <c r="CX2390" t="str">
        <f ca="1"/>
        <v/>
      </c>
      <c r="DE2390" t="str">
        <f ca="1"/>
        <v/>
      </c>
      <c r="DG2390" t="str">
        <f ca="1"/>
        <v/>
      </c>
      <c r="DH2390">
        <f ca="1"/>
        <v>0</v>
      </c>
      <c r="DI2390">
        <f ca="1"/>
        <v>0</v>
      </c>
      <c r="DJ2390">
        <f ca="1"/>
        <v>0</v>
      </c>
      <c r="DK2390">
        <f ca="1"/>
        <v>0</v>
      </c>
      <c r="DL2390">
        <f ca="1"/>
        <v>0</v>
      </c>
      <c r="DM2390">
        <f ca="1"/>
        <v>0</v>
      </c>
      <c r="DN2390" t="str">
        <f ca="1"/>
        <v/>
      </c>
    </row>
    <row r="2391" spans="13:118">
      <c r="M2391" t="str" cm="1">
        <f t="array" ref="M2391">_xlfn._xlws.FILTER(SUM(H2391:L2391),SUM(H2391:L2391)&lt;&gt;0,"")</f>
        <v/>
      </c>
      <c r="AC2391" t="str">
        <f ca="1"/>
        <v/>
      </c>
      <c r="AE2391">
        <f ca="1"/>
        <v>0</v>
      </c>
      <c r="AF2391">
        <f ca="1"/>
        <v>0</v>
      </c>
      <c r="AG2391">
        <f ca="1"/>
        <v>0</v>
      </c>
      <c r="AH2391">
        <f ca="1"/>
        <v>0</v>
      </c>
      <c r="AI2391">
        <f ca="1"/>
        <v>0</v>
      </c>
      <c r="AJ2391">
        <f ca="1"/>
        <v>0</v>
      </c>
      <c r="AK2391">
        <f ca="1"/>
        <v>0</v>
      </c>
      <c r="AL2391" t="str">
        <f ca="1"/>
        <v/>
      </c>
      <c r="AZ2391" t="str" cm="1">
        <f t="array" ref="AZ2391">_xlfn._xlws.FILTER(SUM(AU2391:AY2391),SUM(AU2391:AY2391)&lt;&gt;0,"")</f>
        <v/>
      </c>
      <c r="BP2391" t="str">
        <f ca="1"/>
        <v/>
      </c>
      <c r="BR2391">
        <f ca="1"/>
        <v>0</v>
      </c>
      <c r="BS2391">
        <f ca="1"/>
        <v>0</v>
      </c>
      <c r="BT2391">
        <f ca="1"/>
        <v>0</v>
      </c>
      <c r="BU2391">
        <f ca="1"/>
        <v>0</v>
      </c>
      <c r="BV2391">
        <f ca="1"/>
        <v>0</v>
      </c>
      <c r="BW2391">
        <f ca="1"/>
        <v>0</v>
      </c>
      <c r="BX2391">
        <f ca="1"/>
        <v>0</v>
      </c>
      <c r="BY2391" t="str">
        <f ca="1"/>
        <v/>
      </c>
      <c r="CC2391" t="str" cm="1">
        <f t="array" aca="1" ref="CC2391" ca="1">_xlfn._xlws.FILTER(VLOOKUP(CB2384,Arrays!$T:$Z,{1,2,3,4,5,6,7},FALSE),VLOOKUP(CB2384,Arrays!$T:$Z,{1,2,3,4,5,6,7},FALSE)&lt;&gt;0,"")</f>
        <v/>
      </c>
      <c r="CO2391" t="str" cm="1">
        <f t="array" ref="CO2391">_xlfn._xlws.FILTER(SUM(CJ2391:CN2391),SUM(CJ2391:CN2391)&lt;&gt;0,"")</f>
        <v/>
      </c>
      <c r="CX2391" t="str">
        <f ca="1"/>
        <v/>
      </c>
      <c r="DE2391" t="str">
        <f ca="1"/>
        <v/>
      </c>
      <c r="DG2391" t="str">
        <f ca="1"/>
        <v/>
      </c>
      <c r="DH2391">
        <f ca="1"/>
        <v>0</v>
      </c>
      <c r="DI2391">
        <f ca="1"/>
        <v>0</v>
      </c>
      <c r="DJ2391">
        <f ca="1"/>
        <v>0</v>
      </c>
      <c r="DK2391">
        <f ca="1"/>
        <v>0</v>
      </c>
      <c r="DL2391">
        <f ca="1"/>
        <v>0</v>
      </c>
      <c r="DM2391">
        <f ca="1"/>
        <v>0</v>
      </c>
      <c r="DN2391" t="str">
        <f ca="1"/>
        <v/>
      </c>
    </row>
    <row r="2392" spans="13:118">
      <c r="M2392" t="str" cm="1">
        <f t="array" ref="M2392">_xlfn._xlws.FILTER(SUM(H2392:L2392),SUM(H2392:L2392)&lt;&gt;0,"")</f>
        <v/>
      </c>
      <c r="AC2392" t="str">
        <f ca="1"/>
        <v/>
      </c>
      <c r="AE2392">
        <f ca="1"/>
        <v>0</v>
      </c>
      <c r="AF2392">
        <f ca="1"/>
        <v>0</v>
      </c>
      <c r="AG2392">
        <f ca="1"/>
        <v>0</v>
      </c>
      <c r="AH2392">
        <f ca="1"/>
        <v>0</v>
      </c>
      <c r="AI2392">
        <f ca="1"/>
        <v>0</v>
      </c>
      <c r="AJ2392">
        <f ca="1"/>
        <v>0</v>
      </c>
      <c r="AK2392">
        <f ca="1"/>
        <v>0</v>
      </c>
      <c r="AL2392" t="str">
        <f ca="1"/>
        <v/>
      </c>
      <c r="AZ2392" t="str" cm="1">
        <f t="array" ref="AZ2392">_xlfn._xlws.FILTER(SUM(AU2392:AY2392),SUM(AU2392:AY2392)&lt;&gt;0,"")</f>
        <v/>
      </c>
      <c r="BP2392" t="str">
        <f ca="1"/>
        <v/>
      </c>
      <c r="BR2392">
        <f ca="1"/>
        <v>0</v>
      </c>
      <c r="BS2392">
        <f ca="1"/>
        <v>0</v>
      </c>
      <c r="BT2392">
        <f ca="1"/>
        <v>0</v>
      </c>
      <c r="BU2392">
        <f ca="1"/>
        <v>0</v>
      </c>
      <c r="BV2392">
        <f ca="1"/>
        <v>0</v>
      </c>
      <c r="BW2392">
        <f ca="1"/>
        <v>0</v>
      </c>
      <c r="BX2392">
        <f ca="1"/>
        <v>0</v>
      </c>
      <c r="BY2392" t="str">
        <f ca="1"/>
        <v/>
      </c>
      <c r="CC2392" t="str" cm="1">
        <f t="array" aca="1" ref="CC2392" ca="1">_xlfn._xlws.FILTER(VLOOKUP(CB2385,Arrays!$T:$Z,{1,2,3,4,5,6,7},FALSE),VLOOKUP(CB2385,Arrays!$T:$Z,{1,2,3,4,5,6,7},FALSE)&lt;&gt;0,"")</f>
        <v/>
      </c>
      <c r="CO2392" t="str" cm="1">
        <f t="array" ref="CO2392">_xlfn._xlws.FILTER(SUM(CJ2392:CN2392),SUM(CJ2392:CN2392)&lt;&gt;0,"")</f>
        <v/>
      </c>
      <c r="CX2392" t="str">
        <f ca="1"/>
        <v/>
      </c>
      <c r="DE2392" t="str">
        <f ca="1"/>
        <v/>
      </c>
      <c r="DG2392" t="str">
        <f ca="1"/>
        <v/>
      </c>
      <c r="DH2392">
        <f ca="1"/>
        <v>0</v>
      </c>
      <c r="DI2392">
        <f ca="1"/>
        <v>0</v>
      </c>
      <c r="DJ2392">
        <f ca="1"/>
        <v>0</v>
      </c>
      <c r="DK2392">
        <f ca="1"/>
        <v>0</v>
      </c>
      <c r="DL2392">
        <f ca="1"/>
        <v>0</v>
      </c>
      <c r="DM2392">
        <f ca="1"/>
        <v>0</v>
      </c>
      <c r="DN2392" t="str">
        <f ca="1"/>
        <v/>
      </c>
    </row>
    <row r="2393" spans="13:118">
      <c r="M2393" t="str" cm="1">
        <f t="array" ref="M2393">_xlfn._xlws.FILTER(SUM(H2393:L2393),SUM(H2393:L2393)&lt;&gt;0,"")</f>
        <v/>
      </c>
      <c r="AC2393" t="str">
        <f ca="1"/>
        <v/>
      </c>
      <c r="AE2393">
        <f ca="1"/>
        <v>0</v>
      </c>
      <c r="AF2393">
        <f ca="1"/>
        <v>0</v>
      </c>
      <c r="AG2393">
        <f ca="1"/>
        <v>0</v>
      </c>
      <c r="AH2393">
        <f ca="1"/>
        <v>0</v>
      </c>
      <c r="AI2393">
        <f ca="1"/>
        <v>0</v>
      </c>
      <c r="AJ2393">
        <f ca="1"/>
        <v>0</v>
      </c>
      <c r="AK2393">
        <f ca="1"/>
        <v>0</v>
      </c>
      <c r="AL2393" t="str">
        <f ca="1"/>
        <v/>
      </c>
      <c r="AZ2393" t="str" cm="1">
        <f t="array" ref="AZ2393">_xlfn._xlws.FILTER(SUM(AU2393:AY2393),SUM(AU2393:AY2393)&lt;&gt;0,"")</f>
        <v/>
      </c>
      <c r="BP2393" t="str">
        <f ca="1"/>
        <v/>
      </c>
      <c r="BR2393">
        <f ca="1"/>
        <v>0</v>
      </c>
      <c r="BS2393">
        <f ca="1"/>
        <v>0</v>
      </c>
      <c r="BT2393">
        <f ca="1"/>
        <v>0</v>
      </c>
      <c r="BU2393">
        <f ca="1"/>
        <v>0</v>
      </c>
      <c r="BV2393">
        <f ca="1"/>
        <v>0</v>
      </c>
      <c r="BW2393">
        <f ca="1"/>
        <v>0</v>
      </c>
      <c r="BX2393">
        <f ca="1"/>
        <v>0</v>
      </c>
      <c r="BY2393" t="str">
        <f ca="1"/>
        <v/>
      </c>
      <c r="CC2393" t="str" cm="1">
        <f t="array" aca="1" ref="CC2393" ca="1">_xlfn._xlws.FILTER(VLOOKUP(CB2386,Arrays!$T:$Z,{1,2,3,4,5,6,7},FALSE),VLOOKUP(CB2386,Arrays!$T:$Z,{1,2,3,4,5,6,7},FALSE)&lt;&gt;0,"")</f>
        <v/>
      </c>
      <c r="CO2393" t="str" cm="1">
        <f t="array" ref="CO2393">_xlfn._xlws.FILTER(SUM(CJ2393:CN2393),SUM(CJ2393:CN2393)&lt;&gt;0,"")</f>
        <v/>
      </c>
      <c r="CX2393" t="str">
        <f ca="1"/>
        <v/>
      </c>
      <c r="DE2393" t="str">
        <f ca="1"/>
        <v/>
      </c>
      <c r="DG2393" t="str">
        <f ca="1"/>
        <v/>
      </c>
      <c r="DH2393">
        <f ca="1"/>
        <v>0</v>
      </c>
      <c r="DI2393">
        <f ca="1"/>
        <v>0</v>
      </c>
      <c r="DJ2393">
        <f ca="1"/>
        <v>0</v>
      </c>
      <c r="DK2393">
        <f ca="1"/>
        <v>0</v>
      </c>
      <c r="DL2393">
        <f ca="1"/>
        <v>0</v>
      </c>
      <c r="DM2393">
        <f ca="1"/>
        <v>0</v>
      </c>
      <c r="DN2393" t="str">
        <f ca="1"/>
        <v/>
      </c>
    </row>
    <row r="2394" spans="13:118">
      <c r="M2394" t="str" cm="1">
        <f t="array" ref="M2394">_xlfn._xlws.FILTER(SUM(H2394:L2394),SUM(H2394:L2394)&lt;&gt;0,"")</f>
        <v/>
      </c>
      <c r="AC2394" t="str">
        <f ca="1"/>
        <v/>
      </c>
      <c r="AE2394">
        <f ca="1"/>
        <v>0</v>
      </c>
      <c r="AF2394">
        <f ca="1"/>
        <v>0</v>
      </c>
      <c r="AG2394">
        <f ca="1"/>
        <v>0</v>
      </c>
      <c r="AH2394">
        <f ca="1"/>
        <v>0</v>
      </c>
      <c r="AI2394">
        <f ca="1"/>
        <v>0</v>
      </c>
      <c r="AJ2394">
        <f ca="1"/>
        <v>0</v>
      </c>
      <c r="AK2394">
        <f ca="1"/>
        <v>0</v>
      </c>
      <c r="AL2394" t="str">
        <f ca="1"/>
        <v/>
      </c>
      <c r="AZ2394" t="str" cm="1">
        <f t="array" ref="AZ2394">_xlfn._xlws.FILTER(SUM(AU2394:AY2394),SUM(AU2394:AY2394)&lt;&gt;0,"")</f>
        <v/>
      </c>
      <c r="BP2394" t="str">
        <f ca="1"/>
        <v/>
      </c>
      <c r="BR2394">
        <f ca="1"/>
        <v>0</v>
      </c>
      <c r="BS2394">
        <f ca="1"/>
        <v>0</v>
      </c>
      <c r="BT2394">
        <f ca="1"/>
        <v>0</v>
      </c>
      <c r="BU2394">
        <f ca="1"/>
        <v>0</v>
      </c>
      <c r="BV2394">
        <f ca="1"/>
        <v>0</v>
      </c>
      <c r="BW2394">
        <f ca="1"/>
        <v>0</v>
      </c>
      <c r="BX2394">
        <f ca="1"/>
        <v>0</v>
      </c>
      <c r="BY2394" t="str">
        <f ca="1"/>
        <v/>
      </c>
      <c r="CC2394" t="str" cm="1">
        <f t="array" aca="1" ref="CC2394" ca="1">_xlfn._xlws.FILTER(VLOOKUP(CB2387,Arrays!$T:$Z,{1,2,3,4,5,6,7},FALSE),VLOOKUP(CB2387,Arrays!$T:$Z,{1,2,3,4,5,6,7},FALSE)&lt;&gt;0,"")</f>
        <v/>
      </c>
      <c r="CO2394" t="str" cm="1">
        <f t="array" ref="CO2394">_xlfn._xlws.FILTER(SUM(CJ2394:CN2394),SUM(CJ2394:CN2394)&lt;&gt;0,"")</f>
        <v/>
      </c>
      <c r="CX2394" t="str">
        <f ca="1"/>
        <v/>
      </c>
      <c r="DE2394" t="str">
        <f ca="1"/>
        <v/>
      </c>
      <c r="DG2394" t="str">
        <f ca="1"/>
        <v/>
      </c>
      <c r="DH2394">
        <f ca="1"/>
        <v>0</v>
      </c>
      <c r="DI2394">
        <f ca="1"/>
        <v>0</v>
      </c>
      <c r="DJ2394">
        <f ca="1"/>
        <v>0</v>
      </c>
      <c r="DK2394">
        <f ca="1"/>
        <v>0</v>
      </c>
      <c r="DL2394">
        <f ca="1"/>
        <v>0</v>
      </c>
      <c r="DM2394">
        <f ca="1"/>
        <v>0</v>
      </c>
      <c r="DN2394" t="str">
        <f ca="1"/>
        <v/>
      </c>
    </row>
    <row r="2395" spans="13:118">
      <c r="M2395" t="str" cm="1">
        <f t="array" ref="M2395">_xlfn._xlws.FILTER(SUM(H2395:L2395),SUM(H2395:L2395)&lt;&gt;0,"")</f>
        <v/>
      </c>
      <c r="AC2395" t="str">
        <f ca="1"/>
        <v/>
      </c>
      <c r="AE2395">
        <f ca="1"/>
        <v>0</v>
      </c>
      <c r="AF2395">
        <f ca="1"/>
        <v>0</v>
      </c>
      <c r="AG2395">
        <f ca="1"/>
        <v>0</v>
      </c>
      <c r="AH2395">
        <f ca="1"/>
        <v>0</v>
      </c>
      <c r="AI2395">
        <f ca="1"/>
        <v>0</v>
      </c>
      <c r="AJ2395">
        <f ca="1"/>
        <v>0</v>
      </c>
      <c r="AK2395">
        <f ca="1"/>
        <v>0</v>
      </c>
      <c r="AL2395" t="str">
        <f ca="1"/>
        <v/>
      </c>
      <c r="AZ2395" t="str" cm="1">
        <f t="array" ref="AZ2395">_xlfn._xlws.FILTER(SUM(AU2395:AY2395),SUM(AU2395:AY2395)&lt;&gt;0,"")</f>
        <v/>
      </c>
      <c r="BP2395" t="str">
        <f ca="1"/>
        <v/>
      </c>
      <c r="BR2395">
        <f ca="1"/>
        <v>0</v>
      </c>
      <c r="BS2395">
        <f ca="1"/>
        <v>0</v>
      </c>
      <c r="BT2395">
        <f ca="1"/>
        <v>0</v>
      </c>
      <c r="BU2395">
        <f ca="1"/>
        <v>0</v>
      </c>
      <c r="BV2395">
        <f ca="1"/>
        <v>0</v>
      </c>
      <c r="BW2395">
        <f ca="1"/>
        <v>0</v>
      </c>
      <c r="BX2395">
        <f ca="1"/>
        <v>0</v>
      </c>
      <c r="BY2395" t="str">
        <f ca="1"/>
        <v/>
      </c>
      <c r="CC2395" t="str" cm="1">
        <f t="array" aca="1" ref="CC2395" ca="1">_xlfn._xlws.FILTER(VLOOKUP(CB2388,Arrays!$T:$Z,{1,2,3,4,5,6,7},FALSE),VLOOKUP(CB2388,Arrays!$T:$Z,{1,2,3,4,5,6,7},FALSE)&lt;&gt;0,"")</f>
        <v/>
      </c>
      <c r="CO2395" t="str" cm="1">
        <f t="array" ref="CO2395">_xlfn._xlws.FILTER(SUM(CJ2395:CN2395),SUM(CJ2395:CN2395)&lt;&gt;0,"")</f>
        <v/>
      </c>
      <c r="CX2395" t="str">
        <f ca="1"/>
        <v/>
      </c>
      <c r="DE2395" t="str">
        <f ca="1"/>
        <v/>
      </c>
      <c r="DG2395" t="str">
        <f ca="1"/>
        <v/>
      </c>
      <c r="DH2395">
        <f ca="1"/>
        <v>0</v>
      </c>
      <c r="DI2395">
        <f ca="1"/>
        <v>0</v>
      </c>
      <c r="DJ2395">
        <f ca="1"/>
        <v>0</v>
      </c>
      <c r="DK2395">
        <f ca="1"/>
        <v>0</v>
      </c>
      <c r="DL2395">
        <f ca="1"/>
        <v>0</v>
      </c>
      <c r="DM2395">
        <f ca="1"/>
        <v>0</v>
      </c>
      <c r="DN2395" t="str">
        <f ca="1"/>
        <v/>
      </c>
    </row>
    <row r="2396" spans="13:118">
      <c r="M2396" t="str" cm="1">
        <f t="array" ref="M2396">_xlfn._xlws.FILTER(SUM(H2396:L2396),SUM(H2396:L2396)&lt;&gt;0,"")</f>
        <v/>
      </c>
      <c r="AC2396" t="str">
        <f ca="1"/>
        <v/>
      </c>
      <c r="AE2396">
        <f ca="1"/>
        <v>0</v>
      </c>
      <c r="AF2396">
        <f ca="1"/>
        <v>0</v>
      </c>
      <c r="AG2396">
        <f ca="1"/>
        <v>0</v>
      </c>
      <c r="AH2396">
        <f ca="1"/>
        <v>0</v>
      </c>
      <c r="AI2396">
        <f ca="1"/>
        <v>0</v>
      </c>
      <c r="AJ2396">
        <f ca="1"/>
        <v>0</v>
      </c>
      <c r="AK2396">
        <f ca="1"/>
        <v>0</v>
      </c>
      <c r="AL2396" t="str">
        <f ca="1"/>
        <v/>
      </c>
      <c r="AZ2396" t="str" cm="1">
        <f t="array" ref="AZ2396">_xlfn._xlws.FILTER(SUM(AU2396:AY2396),SUM(AU2396:AY2396)&lt;&gt;0,"")</f>
        <v/>
      </c>
      <c r="BP2396" t="str">
        <f ca="1"/>
        <v/>
      </c>
      <c r="BR2396">
        <f ca="1"/>
        <v>0</v>
      </c>
      <c r="BS2396">
        <f ca="1"/>
        <v>0</v>
      </c>
      <c r="BT2396">
        <f ca="1"/>
        <v>0</v>
      </c>
      <c r="BU2396">
        <f ca="1"/>
        <v>0</v>
      </c>
      <c r="BV2396">
        <f ca="1"/>
        <v>0</v>
      </c>
      <c r="BW2396">
        <f ca="1"/>
        <v>0</v>
      </c>
      <c r="BX2396">
        <f ca="1"/>
        <v>0</v>
      </c>
      <c r="BY2396" t="str">
        <f ca="1"/>
        <v/>
      </c>
      <c r="CC2396" t="str" cm="1">
        <f t="array" aca="1" ref="CC2396" ca="1">_xlfn._xlws.FILTER(VLOOKUP(CB2389,Arrays!$T:$Z,{1,2,3,4,5,6,7},FALSE),VLOOKUP(CB2389,Arrays!$T:$Z,{1,2,3,4,5,6,7},FALSE)&lt;&gt;0,"")</f>
        <v/>
      </c>
      <c r="CO2396" t="str" cm="1">
        <f t="array" ref="CO2396">_xlfn._xlws.FILTER(SUM(CJ2396:CN2396),SUM(CJ2396:CN2396)&lt;&gt;0,"")</f>
        <v/>
      </c>
      <c r="CX2396" t="str">
        <f ca="1"/>
        <v/>
      </c>
      <c r="DE2396" t="str">
        <f ca="1"/>
        <v/>
      </c>
      <c r="DG2396" t="str">
        <f ca="1"/>
        <v/>
      </c>
      <c r="DH2396">
        <f ca="1"/>
        <v>0</v>
      </c>
      <c r="DI2396">
        <f ca="1"/>
        <v>0</v>
      </c>
      <c r="DJ2396">
        <f ca="1"/>
        <v>0</v>
      </c>
      <c r="DK2396">
        <f ca="1"/>
        <v>0</v>
      </c>
      <c r="DL2396">
        <f ca="1"/>
        <v>0</v>
      </c>
      <c r="DM2396">
        <f ca="1"/>
        <v>0</v>
      </c>
      <c r="DN2396" t="str">
        <f ca="1"/>
        <v/>
      </c>
    </row>
    <row r="2397" spans="13:118">
      <c r="M2397" t="str" cm="1">
        <f t="array" ref="M2397">_xlfn._xlws.FILTER(SUM(H2397:L2397),SUM(H2397:L2397)&lt;&gt;0,"")</f>
        <v/>
      </c>
      <c r="AC2397" t="str">
        <f ca="1"/>
        <v/>
      </c>
      <c r="AE2397">
        <f ca="1"/>
        <v>0</v>
      </c>
      <c r="AF2397">
        <f ca="1"/>
        <v>0</v>
      </c>
      <c r="AG2397">
        <f ca="1"/>
        <v>0</v>
      </c>
      <c r="AH2397">
        <f ca="1"/>
        <v>0</v>
      </c>
      <c r="AI2397">
        <f ca="1"/>
        <v>0</v>
      </c>
      <c r="AJ2397">
        <f ca="1"/>
        <v>0</v>
      </c>
      <c r="AK2397">
        <f ca="1"/>
        <v>0</v>
      </c>
      <c r="AL2397" t="str">
        <f ca="1"/>
        <v/>
      </c>
      <c r="AZ2397" t="str" cm="1">
        <f t="array" ref="AZ2397">_xlfn._xlws.FILTER(SUM(AU2397:AY2397),SUM(AU2397:AY2397)&lt;&gt;0,"")</f>
        <v/>
      </c>
      <c r="BP2397" t="str">
        <f ca="1"/>
        <v/>
      </c>
      <c r="BR2397">
        <f ca="1"/>
        <v>0</v>
      </c>
      <c r="BS2397">
        <f ca="1"/>
        <v>0</v>
      </c>
      <c r="BT2397">
        <f ca="1"/>
        <v>0</v>
      </c>
      <c r="BU2397">
        <f ca="1"/>
        <v>0</v>
      </c>
      <c r="BV2397">
        <f ca="1"/>
        <v>0</v>
      </c>
      <c r="BW2397">
        <f ca="1"/>
        <v>0</v>
      </c>
      <c r="BX2397">
        <f ca="1"/>
        <v>0</v>
      </c>
      <c r="BY2397" t="str">
        <f ca="1"/>
        <v/>
      </c>
      <c r="CC2397" t="str" cm="1">
        <f t="array" aca="1" ref="CC2397" ca="1">_xlfn._xlws.FILTER(VLOOKUP(CB2390,Arrays!$T:$Z,{1,2,3,4,5,6,7},FALSE),VLOOKUP(CB2390,Arrays!$T:$Z,{1,2,3,4,5,6,7},FALSE)&lt;&gt;0,"")</f>
        <v/>
      </c>
      <c r="CO2397" t="str" cm="1">
        <f t="array" ref="CO2397">_xlfn._xlws.FILTER(SUM(CJ2397:CN2397),SUM(CJ2397:CN2397)&lt;&gt;0,"")</f>
        <v/>
      </c>
      <c r="CX2397" t="str">
        <f ca="1"/>
        <v/>
      </c>
      <c r="DE2397" t="str">
        <f ca="1"/>
        <v/>
      </c>
      <c r="DG2397" t="str">
        <f ca="1"/>
        <v/>
      </c>
      <c r="DH2397">
        <f ca="1"/>
        <v>0</v>
      </c>
      <c r="DI2397">
        <f ca="1"/>
        <v>0</v>
      </c>
      <c r="DJ2397">
        <f ca="1"/>
        <v>0</v>
      </c>
      <c r="DK2397">
        <f ca="1"/>
        <v>0</v>
      </c>
      <c r="DL2397">
        <f ca="1"/>
        <v>0</v>
      </c>
      <c r="DM2397">
        <f ca="1"/>
        <v>0</v>
      </c>
      <c r="DN2397" t="str">
        <f ca="1"/>
        <v/>
      </c>
    </row>
    <row r="2398" spans="13:118">
      <c r="M2398" t="str" cm="1">
        <f t="array" ref="M2398">_xlfn._xlws.FILTER(SUM(H2398:L2398),SUM(H2398:L2398)&lt;&gt;0,"")</f>
        <v/>
      </c>
      <c r="AC2398" t="str">
        <f ca="1"/>
        <v/>
      </c>
      <c r="AE2398">
        <f ca="1"/>
        <v>0</v>
      </c>
      <c r="AF2398">
        <f ca="1"/>
        <v>0</v>
      </c>
      <c r="AG2398">
        <f ca="1"/>
        <v>0</v>
      </c>
      <c r="AH2398">
        <f ca="1"/>
        <v>0</v>
      </c>
      <c r="AI2398">
        <f ca="1"/>
        <v>0</v>
      </c>
      <c r="AJ2398">
        <f ca="1"/>
        <v>0</v>
      </c>
      <c r="AK2398">
        <f ca="1"/>
        <v>0</v>
      </c>
      <c r="AL2398" t="str">
        <f ca="1"/>
        <v/>
      </c>
      <c r="AZ2398" t="str" cm="1">
        <f t="array" ref="AZ2398">_xlfn._xlws.FILTER(SUM(AU2398:AY2398),SUM(AU2398:AY2398)&lt;&gt;0,"")</f>
        <v/>
      </c>
      <c r="BP2398" t="str">
        <f ca="1"/>
        <v/>
      </c>
      <c r="BR2398">
        <f ca="1"/>
        <v>0</v>
      </c>
      <c r="BS2398">
        <f ca="1"/>
        <v>0</v>
      </c>
      <c r="BT2398">
        <f ca="1"/>
        <v>0</v>
      </c>
      <c r="BU2398">
        <f ca="1"/>
        <v>0</v>
      </c>
      <c r="BV2398">
        <f ca="1"/>
        <v>0</v>
      </c>
      <c r="BW2398">
        <f ca="1"/>
        <v>0</v>
      </c>
      <c r="BX2398">
        <f ca="1"/>
        <v>0</v>
      </c>
      <c r="BY2398" t="str">
        <f ca="1"/>
        <v/>
      </c>
      <c r="CC2398" t="str" cm="1">
        <f t="array" aca="1" ref="CC2398" ca="1">_xlfn._xlws.FILTER(VLOOKUP(CB2391,Arrays!$T:$Z,{1,2,3,4,5,6,7},FALSE),VLOOKUP(CB2391,Arrays!$T:$Z,{1,2,3,4,5,6,7},FALSE)&lt;&gt;0,"")</f>
        <v/>
      </c>
      <c r="CO2398" t="str" cm="1">
        <f t="array" ref="CO2398">_xlfn._xlws.FILTER(SUM(CJ2398:CN2398),SUM(CJ2398:CN2398)&lt;&gt;0,"")</f>
        <v/>
      </c>
      <c r="CX2398" t="str">
        <f ca="1"/>
        <v/>
      </c>
      <c r="DE2398" t="str">
        <f ca="1"/>
        <v/>
      </c>
      <c r="DG2398" t="str">
        <f ca="1"/>
        <v/>
      </c>
      <c r="DH2398">
        <f ca="1"/>
        <v>0</v>
      </c>
      <c r="DI2398">
        <f ca="1"/>
        <v>0</v>
      </c>
      <c r="DJ2398">
        <f ca="1"/>
        <v>0</v>
      </c>
      <c r="DK2398">
        <f ca="1"/>
        <v>0</v>
      </c>
      <c r="DL2398">
        <f ca="1"/>
        <v>0</v>
      </c>
      <c r="DM2398">
        <f ca="1"/>
        <v>0</v>
      </c>
      <c r="DN2398" t="str">
        <f ca="1"/>
        <v/>
      </c>
    </row>
    <row r="2399" spans="13:118">
      <c r="M2399" t="str" cm="1">
        <f t="array" ref="M2399">_xlfn._xlws.FILTER(SUM(H2399:L2399),SUM(H2399:L2399)&lt;&gt;0,"")</f>
        <v/>
      </c>
      <c r="AC2399" t="str">
        <f ca="1"/>
        <v/>
      </c>
      <c r="AE2399">
        <f ca="1"/>
        <v>0</v>
      </c>
      <c r="AF2399">
        <f ca="1"/>
        <v>0</v>
      </c>
      <c r="AG2399">
        <f ca="1"/>
        <v>0</v>
      </c>
      <c r="AH2399">
        <f ca="1"/>
        <v>0</v>
      </c>
      <c r="AI2399">
        <f ca="1"/>
        <v>0</v>
      </c>
      <c r="AJ2399">
        <f ca="1"/>
        <v>0</v>
      </c>
      <c r="AK2399">
        <f ca="1"/>
        <v>0</v>
      </c>
      <c r="AL2399" t="str">
        <f ca="1"/>
        <v/>
      </c>
      <c r="AZ2399" t="str" cm="1">
        <f t="array" ref="AZ2399">_xlfn._xlws.FILTER(SUM(AU2399:AY2399),SUM(AU2399:AY2399)&lt;&gt;0,"")</f>
        <v/>
      </c>
      <c r="BP2399" t="str">
        <f ca="1"/>
        <v/>
      </c>
      <c r="BR2399">
        <f ca="1"/>
        <v>0</v>
      </c>
      <c r="BS2399">
        <f ca="1"/>
        <v>0</v>
      </c>
      <c r="BT2399">
        <f ca="1"/>
        <v>0</v>
      </c>
      <c r="BU2399">
        <f ca="1"/>
        <v>0</v>
      </c>
      <c r="BV2399">
        <f ca="1"/>
        <v>0</v>
      </c>
      <c r="BW2399">
        <f ca="1"/>
        <v>0</v>
      </c>
      <c r="BX2399">
        <f ca="1"/>
        <v>0</v>
      </c>
      <c r="BY2399" t="str">
        <f ca="1"/>
        <v/>
      </c>
      <c r="CC2399" t="str" cm="1">
        <f t="array" aca="1" ref="CC2399" ca="1">_xlfn._xlws.FILTER(VLOOKUP(CB2392,Arrays!$T:$Z,{1,2,3,4,5,6,7},FALSE),VLOOKUP(CB2392,Arrays!$T:$Z,{1,2,3,4,5,6,7},FALSE)&lt;&gt;0,"")</f>
        <v/>
      </c>
      <c r="CO2399" t="str" cm="1">
        <f t="array" ref="CO2399">_xlfn._xlws.FILTER(SUM(CJ2399:CN2399),SUM(CJ2399:CN2399)&lt;&gt;0,"")</f>
        <v/>
      </c>
      <c r="CX2399" t="str">
        <f ca="1"/>
        <v/>
      </c>
      <c r="DE2399" t="str">
        <f ca="1"/>
        <v/>
      </c>
      <c r="DG2399" t="str">
        <f ca="1"/>
        <v/>
      </c>
      <c r="DH2399">
        <f ca="1"/>
        <v>0</v>
      </c>
      <c r="DI2399">
        <f ca="1"/>
        <v>0</v>
      </c>
      <c r="DJ2399">
        <f ca="1"/>
        <v>0</v>
      </c>
      <c r="DK2399">
        <f ca="1"/>
        <v>0</v>
      </c>
      <c r="DL2399">
        <f ca="1"/>
        <v>0</v>
      </c>
      <c r="DM2399">
        <f ca="1"/>
        <v>0</v>
      </c>
      <c r="DN2399" t="str">
        <f ca="1"/>
        <v/>
      </c>
    </row>
    <row r="2400" spans="13:118">
      <c r="M2400" t="str" cm="1">
        <f t="array" ref="M2400">_xlfn._xlws.FILTER(SUM(H2400:L2400),SUM(H2400:L2400)&lt;&gt;0,"")</f>
        <v/>
      </c>
      <c r="AC2400" t="str">
        <f ca="1"/>
        <v/>
      </c>
      <c r="AE2400">
        <f ca="1"/>
        <v>0</v>
      </c>
      <c r="AF2400">
        <f ca="1"/>
        <v>0</v>
      </c>
      <c r="AG2400">
        <f ca="1"/>
        <v>0</v>
      </c>
      <c r="AH2400">
        <f ca="1"/>
        <v>0</v>
      </c>
      <c r="AI2400">
        <f ca="1"/>
        <v>0</v>
      </c>
      <c r="AJ2400">
        <f ca="1"/>
        <v>0</v>
      </c>
      <c r="AK2400">
        <f ca="1"/>
        <v>0</v>
      </c>
      <c r="AL2400" t="str">
        <f ca="1"/>
        <v/>
      </c>
      <c r="AZ2400" t="str" cm="1">
        <f t="array" ref="AZ2400">_xlfn._xlws.FILTER(SUM(AU2400:AY2400),SUM(AU2400:AY2400)&lt;&gt;0,"")</f>
        <v/>
      </c>
      <c r="BP2400" t="str">
        <f ca="1"/>
        <v/>
      </c>
      <c r="BR2400">
        <f ca="1"/>
        <v>0</v>
      </c>
      <c r="BS2400">
        <f ca="1"/>
        <v>0</v>
      </c>
      <c r="BT2400">
        <f ca="1"/>
        <v>0</v>
      </c>
      <c r="BU2400">
        <f ca="1"/>
        <v>0</v>
      </c>
      <c r="BV2400">
        <f ca="1"/>
        <v>0</v>
      </c>
      <c r="BW2400">
        <f ca="1"/>
        <v>0</v>
      </c>
      <c r="BX2400">
        <f ca="1"/>
        <v>0</v>
      </c>
      <c r="BY2400" t="str">
        <f ca="1"/>
        <v/>
      </c>
      <c r="CC2400" t="str" cm="1">
        <f t="array" aca="1" ref="CC2400" ca="1">_xlfn._xlws.FILTER(VLOOKUP(CB2393,Arrays!$T:$Z,{1,2,3,4,5,6,7},FALSE),VLOOKUP(CB2393,Arrays!$T:$Z,{1,2,3,4,5,6,7},FALSE)&lt;&gt;0,"")</f>
        <v/>
      </c>
      <c r="CO2400" t="str" cm="1">
        <f t="array" ref="CO2400">_xlfn._xlws.FILTER(SUM(CJ2400:CN2400),SUM(CJ2400:CN2400)&lt;&gt;0,"")</f>
        <v/>
      </c>
      <c r="CX2400" t="str">
        <f ca="1"/>
        <v/>
      </c>
      <c r="DE2400" t="str">
        <f ca="1"/>
        <v/>
      </c>
      <c r="DG2400" t="str">
        <f ca="1"/>
        <v/>
      </c>
      <c r="DH2400">
        <f ca="1"/>
        <v>0</v>
      </c>
      <c r="DI2400">
        <f ca="1"/>
        <v>0</v>
      </c>
      <c r="DJ2400">
        <f ca="1"/>
        <v>0</v>
      </c>
      <c r="DK2400">
        <f ca="1"/>
        <v>0</v>
      </c>
      <c r="DL2400">
        <f ca="1"/>
        <v>0</v>
      </c>
      <c r="DM2400">
        <f ca="1"/>
        <v>0</v>
      </c>
      <c r="DN2400" t="str">
        <f ca="1"/>
        <v/>
      </c>
    </row>
    <row r="2401" spans="13:118">
      <c r="M2401" t="str" cm="1">
        <f t="array" ref="M2401">_xlfn._xlws.FILTER(SUM(H2401:L2401),SUM(H2401:L2401)&lt;&gt;0,"")</f>
        <v/>
      </c>
      <c r="AC2401" t="str">
        <f ca="1"/>
        <v/>
      </c>
      <c r="AE2401">
        <f ca="1"/>
        <v>0</v>
      </c>
      <c r="AF2401">
        <f ca="1"/>
        <v>0</v>
      </c>
      <c r="AG2401">
        <f ca="1"/>
        <v>0</v>
      </c>
      <c r="AH2401">
        <f ca="1"/>
        <v>0</v>
      </c>
      <c r="AI2401">
        <f ca="1"/>
        <v>0</v>
      </c>
      <c r="AJ2401">
        <f ca="1"/>
        <v>0</v>
      </c>
      <c r="AK2401">
        <f ca="1"/>
        <v>0</v>
      </c>
      <c r="AL2401" t="str">
        <f ca="1"/>
        <v/>
      </c>
      <c r="AZ2401" t="str" cm="1">
        <f t="array" ref="AZ2401">_xlfn._xlws.FILTER(SUM(AU2401:AY2401),SUM(AU2401:AY2401)&lt;&gt;0,"")</f>
        <v/>
      </c>
      <c r="BP2401" t="str">
        <f ca="1"/>
        <v/>
      </c>
      <c r="BR2401">
        <f ca="1"/>
        <v>0</v>
      </c>
      <c r="BS2401">
        <f ca="1"/>
        <v>0</v>
      </c>
      <c r="BT2401">
        <f ca="1"/>
        <v>0</v>
      </c>
      <c r="BU2401">
        <f ca="1"/>
        <v>0</v>
      </c>
      <c r="BV2401">
        <f ca="1"/>
        <v>0</v>
      </c>
      <c r="BW2401">
        <f ca="1"/>
        <v>0</v>
      </c>
      <c r="BX2401">
        <f ca="1"/>
        <v>0</v>
      </c>
      <c r="BY2401" t="str">
        <f ca="1"/>
        <v/>
      </c>
      <c r="CC2401" t="str" cm="1">
        <f t="array" aca="1" ref="CC2401" ca="1">_xlfn._xlws.FILTER(VLOOKUP(CB2394,Arrays!$T:$Z,{1,2,3,4,5,6,7},FALSE),VLOOKUP(CB2394,Arrays!$T:$Z,{1,2,3,4,5,6,7},FALSE)&lt;&gt;0,"")</f>
        <v/>
      </c>
      <c r="CO2401" t="str" cm="1">
        <f t="array" ref="CO2401">_xlfn._xlws.FILTER(SUM(CJ2401:CN2401),SUM(CJ2401:CN2401)&lt;&gt;0,"")</f>
        <v/>
      </c>
      <c r="CX2401" t="str">
        <f ca="1"/>
        <v/>
      </c>
      <c r="DE2401" t="str">
        <f ca="1"/>
        <v/>
      </c>
      <c r="DG2401" t="str">
        <f ca="1"/>
        <v/>
      </c>
      <c r="DH2401">
        <f ca="1"/>
        <v>0</v>
      </c>
      <c r="DI2401">
        <f ca="1"/>
        <v>0</v>
      </c>
      <c r="DJ2401">
        <f ca="1"/>
        <v>0</v>
      </c>
      <c r="DK2401">
        <f ca="1"/>
        <v>0</v>
      </c>
      <c r="DL2401">
        <f ca="1"/>
        <v>0</v>
      </c>
      <c r="DM2401">
        <f ca="1"/>
        <v>0</v>
      </c>
      <c r="DN2401" t="str">
        <f ca="1"/>
        <v/>
      </c>
    </row>
    <row r="2402" spans="13:118">
      <c r="M2402" t="str" cm="1">
        <f t="array" ref="M2402">_xlfn._xlws.FILTER(SUM(H2402:L2402),SUM(H2402:L2402)&lt;&gt;0,"")</f>
        <v/>
      </c>
      <c r="AC2402" t="str">
        <f ca="1"/>
        <v/>
      </c>
      <c r="AE2402">
        <f ca="1"/>
        <v>0</v>
      </c>
      <c r="AF2402">
        <f ca="1"/>
        <v>0</v>
      </c>
      <c r="AG2402">
        <f ca="1"/>
        <v>0</v>
      </c>
      <c r="AH2402">
        <f ca="1"/>
        <v>0</v>
      </c>
      <c r="AI2402">
        <f ca="1"/>
        <v>0</v>
      </c>
      <c r="AJ2402">
        <f ca="1"/>
        <v>0</v>
      </c>
      <c r="AK2402">
        <f ca="1"/>
        <v>0</v>
      </c>
      <c r="AL2402" t="str">
        <f ca="1"/>
        <v/>
      </c>
      <c r="AZ2402" t="str" cm="1">
        <f t="array" ref="AZ2402">_xlfn._xlws.FILTER(SUM(AU2402:AY2402),SUM(AU2402:AY2402)&lt;&gt;0,"")</f>
        <v/>
      </c>
      <c r="BP2402" t="str">
        <f ca="1"/>
        <v/>
      </c>
      <c r="BR2402">
        <f ca="1"/>
        <v>0</v>
      </c>
      <c r="BS2402">
        <f ca="1"/>
        <v>0</v>
      </c>
      <c r="BT2402">
        <f ca="1"/>
        <v>0</v>
      </c>
      <c r="BU2402">
        <f ca="1"/>
        <v>0</v>
      </c>
      <c r="BV2402">
        <f ca="1"/>
        <v>0</v>
      </c>
      <c r="BW2402">
        <f ca="1"/>
        <v>0</v>
      </c>
      <c r="BX2402">
        <f ca="1"/>
        <v>0</v>
      </c>
      <c r="BY2402" t="str">
        <f ca="1"/>
        <v/>
      </c>
      <c r="CC2402" t="str" cm="1">
        <f t="array" aca="1" ref="CC2402" ca="1">_xlfn._xlws.FILTER(VLOOKUP(CB2395,Arrays!$T:$Z,{1,2,3,4,5,6,7},FALSE),VLOOKUP(CB2395,Arrays!$T:$Z,{1,2,3,4,5,6,7},FALSE)&lt;&gt;0,"")</f>
        <v/>
      </c>
      <c r="CO2402" t="str" cm="1">
        <f t="array" ref="CO2402">_xlfn._xlws.FILTER(SUM(CJ2402:CN2402),SUM(CJ2402:CN2402)&lt;&gt;0,"")</f>
        <v/>
      </c>
      <c r="CX2402" t="str">
        <f ca="1"/>
        <v/>
      </c>
      <c r="DE2402" t="str">
        <f ca="1"/>
        <v/>
      </c>
      <c r="DG2402" t="str">
        <f ca="1"/>
        <v/>
      </c>
      <c r="DH2402">
        <f ca="1"/>
        <v>0</v>
      </c>
      <c r="DI2402">
        <f ca="1"/>
        <v>0</v>
      </c>
      <c r="DJ2402">
        <f ca="1"/>
        <v>0</v>
      </c>
      <c r="DK2402">
        <f ca="1"/>
        <v>0</v>
      </c>
      <c r="DL2402">
        <f ca="1"/>
        <v>0</v>
      </c>
      <c r="DM2402">
        <f ca="1"/>
        <v>0</v>
      </c>
      <c r="DN2402" t="str">
        <f ca="1"/>
        <v/>
      </c>
    </row>
    <row r="2403" spans="13:118">
      <c r="M2403" t="str" cm="1">
        <f t="array" ref="M2403">_xlfn._xlws.FILTER(SUM(H2403:L2403),SUM(H2403:L2403)&lt;&gt;0,"")</f>
        <v/>
      </c>
      <c r="AC2403" t="str">
        <f ca="1"/>
        <v/>
      </c>
      <c r="AE2403">
        <f ca="1"/>
        <v>0</v>
      </c>
      <c r="AF2403">
        <f ca="1"/>
        <v>0</v>
      </c>
      <c r="AG2403">
        <f ca="1"/>
        <v>0</v>
      </c>
      <c r="AH2403">
        <f ca="1"/>
        <v>0</v>
      </c>
      <c r="AI2403">
        <f ca="1"/>
        <v>0</v>
      </c>
      <c r="AJ2403">
        <f ca="1"/>
        <v>0</v>
      </c>
      <c r="AK2403">
        <f ca="1"/>
        <v>0</v>
      </c>
      <c r="AL2403" t="str">
        <f ca="1"/>
        <v/>
      </c>
      <c r="AZ2403" t="str" cm="1">
        <f t="array" ref="AZ2403">_xlfn._xlws.FILTER(SUM(AU2403:AY2403),SUM(AU2403:AY2403)&lt;&gt;0,"")</f>
        <v/>
      </c>
      <c r="BP2403" t="str">
        <f ca="1"/>
        <v/>
      </c>
      <c r="BR2403">
        <f ca="1"/>
        <v>0</v>
      </c>
      <c r="BS2403">
        <f ca="1"/>
        <v>0</v>
      </c>
      <c r="BT2403">
        <f ca="1"/>
        <v>0</v>
      </c>
      <c r="BU2403">
        <f ca="1"/>
        <v>0</v>
      </c>
      <c r="BV2403">
        <f ca="1"/>
        <v>0</v>
      </c>
      <c r="BW2403">
        <f ca="1"/>
        <v>0</v>
      </c>
      <c r="BX2403">
        <f ca="1"/>
        <v>0</v>
      </c>
      <c r="BY2403" t="str">
        <f ca="1"/>
        <v/>
      </c>
      <c r="CC2403" t="str" cm="1">
        <f t="array" aca="1" ref="CC2403" ca="1">_xlfn._xlws.FILTER(VLOOKUP(CB2396,Arrays!$T:$Z,{1,2,3,4,5,6,7},FALSE),VLOOKUP(CB2396,Arrays!$T:$Z,{1,2,3,4,5,6,7},FALSE)&lt;&gt;0,"")</f>
        <v/>
      </c>
      <c r="CO2403" t="str" cm="1">
        <f t="array" ref="CO2403">_xlfn._xlws.FILTER(SUM(CJ2403:CN2403),SUM(CJ2403:CN2403)&lt;&gt;0,"")</f>
        <v/>
      </c>
      <c r="CX2403" t="str">
        <f ca="1"/>
        <v/>
      </c>
      <c r="DE2403" t="str">
        <f ca="1"/>
        <v/>
      </c>
      <c r="DG2403" t="str">
        <f ca="1"/>
        <v/>
      </c>
      <c r="DH2403">
        <f ca="1"/>
        <v>0</v>
      </c>
      <c r="DI2403">
        <f ca="1"/>
        <v>0</v>
      </c>
      <c r="DJ2403">
        <f ca="1"/>
        <v>0</v>
      </c>
      <c r="DK2403">
        <f ca="1"/>
        <v>0</v>
      </c>
      <c r="DL2403">
        <f ca="1"/>
        <v>0</v>
      </c>
      <c r="DM2403">
        <f ca="1"/>
        <v>0</v>
      </c>
      <c r="DN2403" t="str">
        <f ca="1"/>
        <v/>
      </c>
    </row>
    <row r="2404" spans="13:118">
      <c r="M2404" t="str" cm="1">
        <f t="array" ref="M2404">_xlfn._xlws.FILTER(SUM(H2404:L2404),SUM(H2404:L2404)&lt;&gt;0,"")</f>
        <v/>
      </c>
      <c r="AC2404" t="str">
        <f ca="1"/>
        <v/>
      </c>
      <c r="AE2404">
        <f ca="1"/>
        <v>0</v>
      </c>
      <c r="AF2404">
        <f ca="1"/>
        <v>0</v>
      </c>
      <c r="AG2404">
        <f ca="1"/>
        <v>0</v>
      </c>
      <c r="AH2404">
        <f ca="1"/>
        <v>0</v>
      </c>
      <c r="AI2404">
        <f ca="1"/>
        <v>0</v>
      </c>
      <c r="AJ2404">
        <f ca="1"/>
        <v>0</v>
      </c>
      <c r="AK2404">
        <f ca="1"/>
        <v>0</v>
      </c>
      <c r="AL2404" t="str">
        <f ca="1"/>
        <v/>
      </c>
      <c r="AZ2404" t="str" cm="1">
        <f t="array" ref="AZ2404">_xlfn._xlws.FILTER(SUM(AU2404:AY2404),SUM(AU2404:AY2404)&lt;&gt;0,"")</f>
        <v/>
      </c>
      <c r="BP2404" t="str">
        <f ca="1"/>
        <v/>
      </c>
      <c r="BR2404">
        <f ca="1"/>
        <v>0</v>
      </c>
      <c r="BS2404">
        <f ca="1"/>
        <v>0</v>
      </c>
      <c r="BT2404">
        <f ca="1"/>
        <v>0</v>
      </c>
      <c r="BU2404">
        <f ca="1"/>
        <v>0</v>
      </c>
      <c r="BV2404">
        <f ca="1"/>
        <v>0</v>
      </c>
      <c r="BW2404">
        <f ca="1"/>
        <v>0</v>
      </c>
      <c r="BX2404">
        <f ca="1"/>
        <v>0</v>
      </c>
      <c r="BY2404" t="str">
        <f ca="1"/>
        <v/>
      </c>
      <c r="CC2404" t="str" cm="1">
        <f t="array" aca="1" ref="CC2404" ca="1">_xlfn._xlws.FILTER(VLOOKUP(CB2397,Arrays!$T:$Z,{1,2,3,4,5,6,7},FALSE),VLOOKUP(CB2397,Arrays!$T:$Z,{1,2,3,4,5,6,7},FALSE)&lt;&gt;0,"")</f>
        <v/>
      </c>
      <c r="CO2404" t="str" cm="1">
        <f t="array" ref="CO2404">_xlfn._xlws.FILTER(SUM(CJ2404:CN2404),SUM(CJ2404:CN2404)&lt;&gt;0,"")</f>
        <v/>
      </c>
      <c r="CX2404" t="str">
        <f ca="1"/>
        <v/>
      </c>
      <c r="DE2404" t="str">
        <f ca="1"/>
        <v/>
      </c>
      <c r="DG2404" t="str">
        <f ca="1"/>
        <v/>
      </c>
      <c r="DH2404">
        <f ca="1"/>
        <v>0</v>
      </c>
      <c r="DI2404">
        <f ca="1"/>
        <v>0</v>
      </c>
      <c r="DJ2404">
        <f ca="1"/>
        <v>0</v>
      </c>
      <c r="DK2404">
        <f ca="1"/>
        <v>0</v>
      </c>
      <c r="DL2404">
        <f ca="1"/>
        <v>0</v>
      </c>
      <c r="DM2404">
        <f ca="1"/>
        <v>0</v>
      </c>
      <c r="DN2404" t="str">
        <f ca="1"/>
        <v/>
      </c>
    </row>
    <row r="2405" spans="13:118">
      <c r="M2405" t="str" cm="1">
        <f t="array" ref="M2405">_xlfn._xlws.FILTER(SUM(H2405:L2405),SUM(H2405:L2405)&lt;&gt;0,"")</f>
        <v/>
      </c>
      <c r="AC2405" t="str">
        <f ca="1"/>
        <v/>
      </c>
      <c r="AE2405">
        <f ca="1"/>
        <v>0</v>
      </c>
      <c r="AF2405">
        <f ca="1"/>
        <v>0</v>
      </c>
      <c r="AG2405">
        <f ca="1"/>
        <v>0</v>
      </c>
      <c r="AH2405">
        <f ca="1"/>
        <v>0</v>
      </c>
      <c r="AI2405">
        <f ca="1"/>
        <v>0</v>
      </c>
      <c r="AJ2405">
        <f ca="1"/>
        <v>0</v>
      </c>
      <c r="AK2405">
        <f ca="1"/>
        <v>0</v>
      </c>
      <c r="AL2405" t="str">
        <f ca="1"/>
        <v/>
      </c>
      <c r="AZ2405" t="str" cm="1">
        <f t="array" ref="AZ2405">_xlfn._xlws.FILTER(SUM(AU2405:AY2405),SUM(AU2405:AY2405)&lt;&gt;0,"")</f>
        <v/>
      </c>
      <c r="BP2405" t="str">
        <f ca="1"/>
        <v/>
      </c>
      <c r="BR2405">
        <f ca="1"/>
        <v>0</v>
      </c>
      <c r="BS2405">
        <f ca="1"/>
        <v>0</v>
      </c>
      <c r="BT2405">
        <f ca="1"/>
        <v>0</v>
      </c>
      <c r="BU2405">
        <f ca="1"/>
        <v>0</v>
      </c>
      <c r="BV2405">
        <f ca="1"/>
        <v>0</v>
      </c>
      <c r="BW2405">
        <f ca="1"/>
        <v>0</v>
      </c>
      <c r="BX2405">
        <f ca="1"/>
        <v>0</v>
      </c>
      <c r="BY2405" t="str">
        <f ca="1"/>
        <v/>
      </c>
      <c r="CC2405" t="str" cm="1">
        <f t="array" aca="1" ref="CC2405" ca="1">_xlfn._xlws.FILTER(VLOOKUP(CB2398,Arrays!$T:$Z,{1,2,3,4,5,6,7},FALSE),VLOOKUP(CB2398,Arrays!$T:$Z,{1,2,3,4,5,6,7},FALSE)&lt;&gt;0,"")</f>
        <v/>
      </c>
      <c r="CO2405" t="str" cm="1">
        <f t="array" ref="CO2405">_xlfn._xlws.FILTER(SUM(CJ2405:CN2405),SUM(CJ2405:CN2405)&lt;&gt;0,"")</f>
        <v/>
      </c>
      <c r="CX2405" t="str">
        <f ca="1"/>
        <v/>
      </c>
      <c r="DE2405" t="str">
        <f ca="1"/>
        <v/>
      </c>
      <c r="DG2405" t="str">
        <f ca="1"/>
        <v/>
      </c>
      <c r="DH2405">
        <f ca="1"/>
        <v>0</v>
      </c>
      <c r="DI2405">
        <f ca="1"/>
        <v>0</v>
      </c>
      <c r="DJ2405">
        <f ca="1"/>
        <v>0</v>
      </c>
      <c r="DK2405">
        <f ca="1"/>
        <v>0</v>
      </c>
      <c r="DL2405">
        <f ca="1"/>
        <v>0</v>
      </c>
      <c r="DM2405">
        <f ca="1"/>
        <v>0</v>
      </c>
      <c r="DN2405" t="str">
        <f ca="1"/>
        <v/>
      </c>
    </row>
    <row r="2406" spans="13:118">
      <c r="M2406" t="str" cm="1">
        <f t="array" ref="M2406">_xlfn._xlws.FILTER(SUM(H2406:L2406),SUM(H2406:L2406)&lt;&gt;0,"")</f>
        <v/>
      </c>
      <c r="AC2406" t="str">
        <f ca="1"/>
        <v/>
      </c>
      <c r="AE2406">
        <f ca="1"/>
        <v>0</v>
      </c>
      <c r="AF2406">
        <f ca="1"/>
        <v>0</v>
      </c>
      <c r="AG2406">
        <f ca="1"/>
        <v>0</v>
      </c>
      <c r="AH2406">
        <f ca="1"/>
        <v>0</v>
      </c>
      <c r="AI2406">
        <f ca="1"/>
        <v>0</v>
      </c>
      <c r="AJ2406">
        <f ca="1"/>
        <v>0</v>
      </c>
      <c r="AK2406">
        <f ca="1"/>
        <v>0</v>
      </c>
      <c r="AL2406" t="str">
        <f ca="1"/>
        <v/>
      </c>
      <c r="AZ2406" t="str" cm="1">
        <f t="array" ref="AZ2406">_xlfn._xlws.FILTER(SUM(AU2406:AY2406),SUM(AU2406:AY2406)&lt;&gt;0,"")</f>
        <v/>
      </c>
      <c r="BP2406" t="str">
        <f ca="1"/>
        <v/>
      </c>
      <c r="BR2406">
        <f ca="1"/>
        <v>0</v>
      </c>
      <c r="BS2406">
        <f ca="1"/>
        <v>0</v>
      </c>
      <c r="BT2406">
        <f ca="1"/>
        <v>0</v>
      </c>
      <c r="BU2406">
        <f ca="1"/>
        <v>0</v>
      </c>
      <c r="BV2406">
        <f ca="1"/>
        <v>0</v>
      </c>
      <c r="BW2406">
        <f ca="1"/>
        <v>0</v>
      </c>
      <c r="BX2406">
        <f ca="1"/>
        <v>0</v>
      </c>
      <c r="BY2406" t="str">
        <f ca="1"/>
        <v/>
      </c>
      <c r="CC2406" t="str" cm="1">
        <f t="array" aca="1" ref="CC2406" ca="1">_xlfn._xlws.FILTER(VLOOKUP(CB2399,Arrays!$T:$Z,{1,2,3,4,5,6,7},FALSE),VLOOKUP(CB2399,Arrays!$T:$Z,{1,2,3,4,5,6,7},FALSE)&lt;&gt;0,"")</f>
        <v/>
      </c>
      <c r="CO2406" t="str" cm="1">
        <f t="array" ref="CO2406">_xlfn._xlws.FILTER(SUM(CJ2406:CN2406),SUM(CJ2406:CN2406)&lt;&gt;0,"")</f>
        <v/>
      </c>
      <c r="CX2406" t="str">
        <f ca="1"/>
        <v/>
      </c>
      <c r="DE2406" t="str">
        <f ca="1"/>
        <v/>
      </c>
      <c r="DG2406" t="str">
        <f ca="1"/>
        <v/>
      </c>
      <c r="DH2406">
        <f ca="1"/>
        <v>0</v>
      </c>
      <c r="DI2406">
        <f ca="1"/>
        <v>0</v>
      </c>
      <c r="DJ2406">
        <f ca="1"/>
        <v>0</v>
      </c>
      <c r="DK2406">
        <f ca="1"/>
        <v>0</v>
      </c>
      <c r="DL2406">
        <f ca="1"/>
        <v>0</v>
      </c>
      <c r="DM2406">
        <f ca="1"/>
        <v>0</v>
      </c>
      <c r="DN2406" t="str">
        <f ca="1"/>
        <v/>
      </c>
    </row>
    <row r="2407" spans="13:118">
      <c r="M2407" t="str" cm="1">
        <f t="array" ref="M2407">_xlfn._xlws.FILTER(SUM(H2407:L2407),SUM(H2407:L2407)&lt;&gt;0,"")</f>
        <v/>
      </c>
      <c r="AC2407" t="str">
        <f ca="1"/>
        <v/>
      </c>
      <c r="AE2407">
        <f ca="1"/>
        <v>0</v>
      </c>
      <c r="AF2407">
        <f ca="1"/>
        <v>0</v>
      </c>
      <c r="AG2407">
        <f ca="1"/>
        <v>0</v>
      </c>
      <c r="AH2407">
        <f ca="1"/>
        <v>0</v>
      </c>
      <c r="AI2407">
        <f ca="1"/>
        <v>0</v>
      </c>
      <c r="AJ2407">
        <f ca="1"/>
        <v>0</v>
      </c>
      <c r="AK2407">
        <f ca="1"/>
        <v>0</v>
      </c>
      <c r="AL2407" t="str">
        <f ca="1"/>
        <v/>
      </c>
      <c r="AZ2407" t="str" cm="1">
        <f t="array" ref="AZ2407">_xlfn._xlws.FILTER(SUM(AU2407:AY2407),SUM(AU2407:AY2407)&lt;&gt;0,"")</f>
        <v/>
      </c>
      <c r="BP2407" t="str">
        <f ca="1"/>
        <v/>
      </c>
      <c r="BR2407">
        <f ca="1"/>
        <v>0</v>
      </c>
      <c r="BS2407">
        <f ca="1"/>
        <v>0</v>
      </c>
      <c r="BT2407">
        <f ca="1"/>
        <v>0</v>
      </c>
      <c r="BU2407">
        <f ca="1"/>
        <v>0</v>
      </c>
      <c r="BV2407">
        <f ca="1"/>
        <v>0</v>
      </c>
      <c r="BW2407">
        <f ca="1"/>
        <v>0</v>
      </c>
      <c r="BX2407">
        <f ca="1"/>
        <v>0</v>
      </c>
      <c r="BY2407" t="str">
        <f ca="1"/>
        <v/>
      </c>
      <c r="CC2407" t="str" cm="1">
        <f t="array" aca="1" ref="CC2407" ca="1">_xlfn._xlws.FILTER(VLOOKUP(CB2400,Arrays!$T:$Z,{1,2,3,4,5,6,7},FALSE),VLOOKUP(CB2400,Arrays!$T:$Z,{1,2,3,4,5,6,7},FALSE)&lt;&gt;0,"")</f>
        <v/>
      </c>
      <c r="CO2407" t="str" cm="1">
        <f t="array" ref="CO2407">_xlfn._xlws.FILTER(SUM(CJ2407:CN2407),SUM(CJ2407:CN2407)&lt;&gt;0,"")</f>
        <v/>
      </c>
      <c r="CX2407" t="str">
        <f ca="1"/>
        <v/>
      </c>
      <c r="DE2407" t="str">
        <f ca="1"/>
        <v/>
      </c>
      <c r="DG2407" t="str">
        <f ca="1"/>
        <v/>
      </c>
      <c r="DH2407">
        <f ca="1"/>
        <v>0</v>
      </c>
      <c r="DI2407">
        <f ca="1"/>
        <v>0</v>
      </c>
      <c r="DJ2407">
        <f ca="1"/>
        <v>0</v>
      </c>
      <c r="DK2407">
        <f ca="1"/>
        <v>0</v>
      </c>
      <c r="DL2407">
        <f ca="1"/>
        <v>0</v>
      </c>
      <c r="DM2407">
        <f ca="1"/>
        <v>0</v>
      </c>
      <c r="DN2407" t="str">
        <f ca="1"/>
        <v/>
      </c>
    </row>
    <row r="2408" spans="13:118">
      <c r="M2408" t="str" cm="1">
        <f t="array" ref="M2408">_xlfn._xlws.FILTER(SUM(H2408:L2408),SUM(H2408:L2408)&lt;&gt;0,"")</f>
        <v/>
      </c>
      <c r="AC2408" t="str">
        <f ca="1"/>
        <v/>
      </c>
      <c r="AE2408">
        <f ca="1"/>
        <v>0</v>
      </c>
      <c r="AF2408">
        <f ca="1"/>
        <v>0</v>
      </c>
      <c r="AG2408">
        <f ca="1"/>
        <v>0</v>
      </c>
      <c r="AH2408">
        <f ca="1"/>
        <v>0</v>
      </c>
      <c r="AI2408">
        <f ca="1"/>
        <v>0</v>
      </c>
      <c r="AJ2408">
        <f ca="1"/>
        <v>0</v>
      </c>
      <c r="AK2408">
        <f ca="1"/>
        <v>0</v>
      </c>
      <c r="AL2408" t="str">
        <f ca="1"/>
        <v/>
      </c>
      <c r="AZ2408" t="str" cm="1">
        <f t="array" ref="AZ2408">_xlfn._xlws.FILTER(SUM(AU2408:AY2408),SUM(AU2408:AY2408)&lt;&gt;0,"")</f>
        <v/>
      </c>
      <c r="BP2408" t="str">
        <f ca="1"/>
        <v/>
      </c>
      <c r="BR2408">
        <f ca="1"/>
        <v>0</v>
      </c>
      <c r="BS2408">
        <f ca="1"/>
        <v>0</v>
      </c>
      <c r="BT2408">
        <f ca="1"/>
        <v>0</v>
      </c>
      <c r="BU2408">
        <f ca="1"/>
        <v>0</v>
      </c>
      <c r="BV2408">
        <f ca="1"/>
        <v>0</v>
      </c>
      <c r="BW2408">
        <f ca="1"/>
        <v>0</v>
      </c>
      <c r="BX2408">
        <f ca="1"/>
        <v>0</v>
      </c>
      <c r="BY2408" t="str">
        <f ca="1"/>
        <v/>
      </c>
      <c r="CC2408" t="str" cm="1">
        <f t="array" aca="1" ref="CC2408" ca="1">_xlfn._xlws.FILTER(VLOOKUP(CB2401,Arrays!$T:$Z,{1,2,3,4,5,6,7},FALSE),VLOOKUP(CB2401,Arrays!$T:$Z,{1,2,3,4,5,6,7},FALSE)&lt;&gt;0,"")</f>
        <v/>
      </c>
      <c r="CO2408" t="str" cm="1">
        <f t="array" ref="CO2408">_xlfn._xlws.FILTER(SUM(CJ2408:CN2408),SUM(CJ2408:CN2408)&lt;&gt;0,"")</f>
        <v/>
      </c>
      <c r="CX2408" t="str">
        <f ca="1"/>
        <v/>
      </c>
      <c r="DE2408" t="str">
        <f ca="1"/>
        <v/>
      </c>
      <c r="DG2408" t="str">
        <f ca="1"/>
        <v/>
      </c>
      <c r="DH2408">
        <f ca="1"/>
        <v>0</v>
      </c>
      <c r="DI2408">
        <f ca="1"/>
        <v>0</v>
      </c>
      <c r="DJ2408">
        <f ca="1"/>
        <v>0</v>
      </c>
      <c r="DK2408">
        <f ca="1"/>
        <v>0</v>
      </c>
      <c r="DL2408">
        <f ca="1"/>
        <v>0</v>
      </c>
      <c r="DM2408">
        <f ca="1"/>
        <v>0</v>
      </c>
      <c r="DN2408" t="str">
        <f ca="1"/>
        <v/>
      </c>
    </row>
    <row r="2409" spans="13:118">
      <c r="M2409" t="str" cm="1">
        <f t="array" ref="M2409">_xlfn._xlws.FILTER(SUM(H2409:L2409),SUM(H2409:L2409)&lt;&gt;0,"")</f>
        <v/>
      </c>
      <c r="AC2409" t="str">
        <f ca="1"/>
        <v/>
      </c>
      <c r="AE2409">
        <f ca="1"/>
        <v>0</v>
      </c>
      <c r="AF2409">
        <f ca="1"/>
        <v>0</v>
      </c>
      <c r="AG2409">
        <f ca="1"/>
        <v>0</v>
      </c>
      <c r="AH2409">
        <f ca="1"/>
        <v>0</v>
      </c>
      <c r="AI2409">
        <f ca="1"/>
        <v>0</v>
      </c>
      <c r="AJ2409">
        <f ca="1"/>
        <v>0</v>
      </c>
      <c r="AK2409">
        <f ca="1"/>
        <v>0</v>
      </c>
      <c r="AL2409" t="str">
        <f ca="1"/>
        <v/>
      </c>
      <c r="AZ2409" t="str" cm="1">
        <f t="array" ref="AZ2409">_xlfn._xlws.FILTER(SUM(AU2409:AY2409),SUM(AU2409:AY2409)&lt;&gt;0,"")</f>
        <v/>
      </c>
      <c r="BP2409" t="str">
        <f ca="1"/>
        <v/>
      </c>
      <c r="BR2409">
        <f ca="1"/>
        <v>0</v>
      </c>
      <c r="BS2409">
        <f ca="1"/>
        <v>0</v>
      </c>
      <c r="BT2409">
        <f ca="1"/>
        <v>0</v>
      </c>
      <c r="BU2409">
        <f ca="1"/>
        <v>0</v>
      </c>
      <c r="BV2409">
        <f ca="1"/>
        <v>0</v>
      </c>
      <c r="BW2409">
        <f ca="1"/>
        <v>0</v>
      </c>
      <c r="BX2409">
        <f ca="1"/>
        <v>0</v>
      </c>
      <c r="BY2409" t="str">
        <f ca="1"/>
        <v/>
      </c>
      <c r="CC2409" t="str" cm="1">
        <f t="array" aca="1" ref="CC2409" ca="1">_xlfn._xlws.FILTER(VLOOKUP(CB2402,Arrays!$T:$Z,{1,2,3,4,5,6,7},FALSE),VLOOKUP(CB2402,Arrays!$T:$Z,{1,2,3,4,5,6,7},FALSE)&lt;&gt;0,"")</f>
        <v/>
      </c>
      <c r="CO2409" t="str" cm="1">
        <f t="array" ref="CO2409">_xlfn._xlws.FILTER(SUM(CJ2409:CN2409),SUM(CJ2409:CN2409)&lt;&gt;0,"")</f>
        <v/>
      </c>
      <c r="CX2409" t="str">
        <f ca="1"/>
        <v/>
      </c>
      <c r="DE2409" t="str">
        <f ca="1"/>
        <v/>
      </c>
      <c r="DG2409" t="str">
        <f ca="1"/>
        <v/>
      </c>
      <c r="DH2409">
        <f ca="1"/>
        <v>0</v>
      </c>
      <c r="DI2409">
        <f ca="1"/>
        <v>0</v>
      </c>
      <c r="DJ2409">
        <f ca="1"/>
        <v>0</v>
      </c>
      <c r="DK2409">
        <f ca="1"/>
        <v>0</v>
      </c>
      <c r="DL2409">
        <f ca="1"/>
        <v>0</v>
      </c>
      <c r="DM2409">
        <f ca="1"/>
        <v>0</v>
      </c>
      <c r="DN2409" t="str">
        <f ca="1"/>
        <v/>
      </c>
    </row>
    <row r="2410" spans="13:118">
      <c r="M2410" t="str" cm="1">
        <f t="array" ref="M2410">_xlfn._xlws.FILTER(SUM(H2410:L2410),SUM(H2410:L2410)&lt;&gt;0,"")</f>
        <v/>
      </c>
      <c r="AC2410" t="str">
        <f ca="1"/>
        <v/>
      </c>
      <c r="AE2410">
        <f ca="1"/>
        <v>0</v>
      </c>
      <c r="AF2410">
        <f ca="1"/>
        <v>0</v>
      </c>
      <c r="AG2410">
        <f ca="1"/>
        <v>0</v>
      </c>
      <c r="AH2410">
        <f ca="1"/>
        <v>0</v>
      </c>
      <c r="AI2410">
        <f ca="1"/>
        <v>0</v>
      </c>
      <c r="AJ2410">
        <f ca="1"/>
        <v>0</v>
      </c>
      <c r="AK2410">
        <f ca="1"/>
        <v>0</v>
      </c>
      <c r="AL2410" t="str">
        <f ca="1"/>
        <v/>
      </c>
      <c r="AZ2410" t="str" cm="1">
        <f t="array" ref="AZ2410">_xlfn._xlws.FILTER(SUM(AU2410:AY2410),SUM(AU2410:AY2410)&lt;&gt;0,"")</f>
        <v/>
      </c>
      <c r="BP2410" t="str">
        <f ca="1"/>
        <v/>
      </c>
      <c r="BR2410">
        <f ca="1"/>
        <v>0</v>
      </c>
      <c r="BS2410">
        <f ca="1"/>
        <v>0</v>
      </c>
      <c r="BT2410">
        <f ca="1"/>
        <v>0</v>
      </c>
      <c r="BU2410">
        <f ca="1"/>
        <v>0</v>
      </c>
      <c r="BV2410">
        <f ca="1"/>
        <v>0</v>
      </c>
      <c r="BW2410">
        <f ca="1"/>
        <v>0</v>
      </c>
      <c r="BX2410">
        <f ca="1"/>
        <v>0</v>
      </c>
      <c r="BY2410" t="str">
        <f ca="1"/>
        <v/>
      </c>
      <c r="CC2410" t="str" cm="1">
        <f t="array" aca="1" ref="CC2410" ca="1">_xlfn._xlws.FILTER(VLOOKUP(CB2403,Arrays!$T:$Z,{1,2,3,4,5,6,7},FALSE),VLOOKUP(CB2403,Arrays!$T:$Z,{1,2,3,4,5,6,7},FALSE)&lt;&gt;0,"")</f>
        <v/>
      </c>
      <c r="CO2410" t="str" cm="1">
        <f t="array" ref="CO2410">_xlfn._xlws.FILTER(SUM(CJ2410:CN2410),SUM(CJ2410:CN2410)&lt;&gt;0,"")</f>
        <v/>
      </c>
      <c r="CX2410" t="str">
        <f ca="1"/>
        <v/>
      </c>
      <c r="DE2410" t="str">
        <f ca="1"/>
        <v/>
      </c>
      <c r="DG2410" t="str">
        <f ca="1"/>
        <v/>
      </c>
      <c r="DH2410">
        <f ca="1"/>
        <v>0</v>
      </c>
      <c r="DI2410">
        <f ca="1"/>
        <v>0</v>
      </c>
      <c r="DJ2410">
        <f ca="1"/>
        <v>0</v>
      </c>
      <c r="DK2410">
        <f ca="1"/>
        <v>0</v>
      </c>
      <c r="DL2410">
        <f ca="1"/>
        <v>0</v>
      </c>
      <c r="DM2410">
        <f ca="1"/>
        <v>0</v>
      </c>
      <c r="DN2410" t="str">
        <f ca="1"/>
        <v/>
      </c>
    </row>
    <row r="2411" spans="13:118">
      <c r="M2411" t="str" cm="1">
        <f t="array" ref="M2411">_xlfn._xlws.FILTER(SUM(H2411:L2411),SUM(H2411:L2411)&lt;&gt;0,"")</f>
        <v/>
      </c>
      <c r="AC2411" t="str">
        <f ca="1"/>
        <v/>
      </c>
      <c r="AE2411">
        <f ca="1"/>
        <v>0</v>
      </c>
      <c r="AF2411">
        <f ca="1"/>
        <v>0</v>
      </c>
      <c r="AG2411">
        <f ca="1"/>
        <v>0</v>
      </c>
      <c r="AH2411">
        <f ca="1"/>
        <v>0</v>
      </c>
      <c r="AI2411">
        <f ca="1"/>
        <v>0</v>
      </c>
      <c r="AJ2411">
        <f ca="1"/>
        <v>0</v>
      </c>
      <c r="AK2411">
        <f ca="1"/>
        <v>0</v>
      </c>
      <c r="AL2411" t="str">
        <f ca="1"/>
        <v/>
      </c>
      <c r="AZ2411" t="str" cm="1">
        <f t="array" ref="AZ2411">_xlfn._xlws.FILTER(SUM(AU2411:AY2411),SUM(AU2411:AY2411)&lt;&gt;0,"")</f>
        <v/>
      </c>
      <c r="BP2411" t="str">
        <f ca="1"/>
        <v/>
      </c>
      <c r="BR2411">
        <f ca="1"/>
        <v>0</v>
      </c>
      <c r="BS2411">
        <f ca="1"/>
        <v>0</v>
      </c>
      <c r="BT2411">
        <f ca="1"/>
        <v>0</v>
      </c>
      <c r="BU2411">
        <f ca="1"/>
        <v>0</v>
      </c>
      <c r="BV2411">
        <f ca="1"/>
        <v>0</v>
      </c>
      <c r="BW2411">
        <f ca="1"/>
        <v>0</v>
      </c>
      <c r="BX2411">
        <f ca="1"/>
        <v>0</v>
      </c>
      <c r="BY2411" t="str">
        <f ca="1"/>
        <v/>
      </c>
      <c r="CC2411" t="str" cm="1">
        <f t="array" aca="1" ref="CC2411" ca="1">_xlfn._xlws.FILTER(VLOOKUP(CB2404,Arrays!$T:$Z,{1,2,3,4,5,6,7},FALSE),VLOOKUP(CB2404,Arrays!$T:$Z,{1,2,3,4,5,6,7},FALSE)&lt;&gt;0,"")</f>
        <v/>
      </c>
      <c r="CO2411" t="str" cm="1">
        <f t="array" ref="CO2411">_xlfn._xlws.FILTER(SUM(CJ2411:CN2411),SUM(CJ2411:CN2411)&lt;&gt;0,"")</f>
        <v/>
      </c>
      <c r="CX2411" t="str">
        <f ca="1"/>
        <v/>
      </c>
      <c r="DE2411" t="str">
        <f ca="1"/>
        <v/>
      </c>
      <c r="DG2411" t="str">
        <f ca="1"/>
        <v/>
      </c>
      <c r="DH2411">
        <f ca="1"/>
        <v>0</v>
      </c>
      <c r="DI2411">
        <f ca="1"/>
        <v>0</v>
      </c>
      <c r="DJ2411">
        <f ca="1"/>
        <v>0</v>
      </c>
      <c r="DK2411">
        <f ca="1"/>
        <v>0</v>
      </c>
      <c r="DL2411">
        <f ca="1"/>
        <v>0</v>
      </c>
      <c r="DM2411">
        <f ca="1"/>
        <v>0</v>
      </c>
      <c r="DN2411" t="str">
        <f ca="1"/>
        <v/>
      </c>
    </row>
    <row r="2412" spans="13:118">
      <c r="M2412" t="str" cm="1">
        <f t="array" ref="M2412">_xlfn._xlws.FILTER(SUM(H2412:L2412),SUM(H2412:L2412)&lt;&gt;0,"")</f>
        <v/>
      </c>
      <c r="AC2412" t="str">
        <f ca="1"/>
        <v/>
      </c>
      <c r="AE2412">
        <f ca="1"/>
        <v>0</v>
      </c>
      <c r="AF2412">
        <f ca="1"/>
        <v>0</v>
      </c>
      <c r="AG2412">
        <f ca="1"/>
        <v>0</v>
      </c>
      <c r="AH2412">
        <f ca="1"/>
        <v>0</v>
      </c>
      <c r="AI2412">
        <f ca="1"/>
        <v>0</v>
      </c>
      <c r="AJ2412">
        <f ca="1"/>
        <v>0</v>
      </c>
      <c r="AK2412">
        <f ca="1"/>
        <v>0</v>
      </c>
      <c r="AL2412" t="str">
        <f ca="1"/>
        <v/>
      </c>
      <c r="AZ2412" t="str" cm="1">
        <f t="array" ref="AZ2412">_xlfn._xlws.FILTER(SUM(AU2412:AY2412),SUM(AU2412:AY2412)&lt;&gt;0,"")</f>
        <v/>
      </c>
      <c r="BP2412" t="str">
        <f ca="1"/>
        <v/>
      </c>
      <c r="BR2412">
        <f ca="1"/>
        <v>0</v>
      </c>
      <c r="BS2412">
        <f ca="1"/>
        <v>0</v>
      </c>
      <c r="BT2412">
        <f ca="1"/>
        <v>0</v>
      </c>
      <c r="BU2412">
        <f ca="1"/>
        <v>0</v>
      </c>
      <c r="BV2412">
        <f ca="1"/>
        <v>0</v>
      </c>
      <c r="BW2412">
        <f ca="1"/>
        <v>0</v>
      </c>
      <c r="BX2412">
        <f ca="1"/>
        <v>0</v>
      </c>
      <c r="BY2412" t="str">
        <f ca="1"/>
        <v/>
      </c>
      <c r="CC2412" t="str" cm="1">
        <f t="array" aca="1" ref="CC2412" ca="1">_xlfn._xlws.FILTER(VLOOKUP(CB2405,Arrays!$T:$Z,{1,2,3,4,5,6,7},FALSE),VLOOKUP(CB2405,Arrays!$T:$Z,{1,2,3,4,5,6,7},FALSE)&lt;&gt;0,"")</f>
        <v/>
      </c>
      <c r="CO2412" t="str" cm="1">
        <f t="array" ref="CO2412">_xlfn._xlws.FILTER(SUM(CJ2412:CN2412),SUM(CJ2412:CN2412)&lt;&gt;0,"")</f>
        <v/>
      </c>
      <c r="CX2412" t="str">
        <f ca="1"/>
        <v/>
      </c>
      <c r="DE2412" t="str">
        <f ca="1"/>
        <v/>
      </c>
      <c r="DG2412" t="str">
        <f ca="1"/>
        <v/>
      </c>
      <c r="DH2412">
        <f ca="1"/>
        <v>0</v>
      </c>
      <c r="DI2412">
        <f ca="1"/>
        <v>0</v>
      </c>
      <c r="DJ2412">
        <f ca="1"/>
        <v>0</v>
      </c>
      <c r="DK2412">
        <f ca="1"/>
        <v>0</v>
      </c>
      <c r="DL2412">
        <f ca="1"/>
        <v>0</v>
      </c>
      <c r="DM2412">
        <f ca="1"/>
        <v>0</v>
      </c>
      <c r="DN2412" t="str">
        <f ca="1"/>
        <v/>
      </c>
    </row>
    <row r="2413" spans="13:118">
      <c r="M2413" t="str" cm="1">
        <f t="array" ref="M2413">_xlfn._xlws.FILTER(SUM(H2413:L2413),SUM(H2413:L2413)&lt;&gt;0,"")</f>
        <v/>
      </c>
      <c r="AC2413" t="str">
        <f ca="1"/>
        <v/>
      </c>
      <c r="AE2413">
        <f ca="1"/>
        <v>0</v>
      </c>
      <c r="AF2413">
        <f ca="1"/>
        <v>0</v>
      </c>
      <c r="AG2413">
        <f ca="1"/>
        <v>0</v>
      </c>
      <c r="AH2413">
        <f ca="1"/>
        <v>0</v>
      </c>
      <c r="AI2413">
        <f ca="1"/>
        <v>0</v>
      </c>
      <c r="AJ2413">
        <f ca="1"/>
        <v>0</v>
      </c>
      <c r="AK2413">
        <f ca="1"/>
        <v>0</v>
      </c>
      <c r="AL2413" t="str">
        <f ca="1"/>
        <v/>
      </c>
      <c r="AZ2413" t="str" cm="1">
        <f t="array" ref="AZ2413">_xlfn._xlws.FILTER(SUM(AU2413:AY2413),SUM(AU2413:AY2413)&lt;&gt;0,"")</f>
        <v/>
      </c>
      <c r="BP2413" t="str">
        <f ca="1"/>
        <v/>
      </c>
      <c r="BR2413">
        <f ca="1"/>
        <v>0</v>
      </c>
      <c r="BS2413">
        <f ca="1"/>
        <v>0</v>
      </c>
      <c r="BT2413">
        <f ca="1"/>
        <v>0</v>
      </c>
      <c r="BU2413">
        <f ca="1"/>
        <v>0</v>
      </c>
      <c r="BV2413">
        <f ca="1"/>
        <v>0</v>
      </c>
      <c r="BW2413">
        <f ca="1"/>
        <v>0</v>
      </c>
      <c r="BX2413">
        <f ca="1"/>
        <v>0</v>
      </c>
      <c r="BY2413" t="str">
        <f ca="1"/>
        <v/>
      </c>
      <c r="CC2413" t="str" cm="1">
        <f t="array" aca="1" ref="CC2413" ca="1">_xlfn._xlws.FILTER(VLOOKUP(CB2406,Arrays!$T:$Z,{1,2,3,4,5,6,7},FALSE),VLOOKUP(CB2406,Arrays!$T:$Z,{1,2,3,4,5,6,7},FALSE)&lt;&gt;0,"")</f>
        <v/>
      </c>
      <c r="CO2413" t="str" cm="1">
        <f t="array" ref="CO2413">_xlfn._xlws.FILTER(SUM(CJ2413:CN2413),SUM(CJ2413:CN2413)&lt;&gt;0,"")</f>
        <v/>
      </c>
      <c r="CX2413" t="str">
        <f ca="1"/>
        <v/>
      </c>
      <c r="DE2413" t="str">
        <f ca="1"/>
        <v/>
      </c>
      <c r="DG2413" t="str">
        <f ca="1"/>
        <v/>
      </c>
      <c r="DH2413">
        <f ca="1"/>
        <v>0</v>
      </c>
      <c r="DI2413">
        <f ca="1"/>
        <v>0</v>
      </c>
      <c r="DJ2413">
        <f ca="1"/>
        <v>0</v>
      </c>
      <c r="DK2413">
        <f ca="1"/>
        <v>0</v>
      </c>
      <c r="DL2413">
        <f ca="1"/>
        <v>0</v>
      </c>
      <c r="DM2413">
        <f ca="1"/>
        <v>0</v>
      </c>
      <c r="DN2413" t="str">
        <f ca="1"/>
        <v/>
      </c>
    </row>
    <row r="2414" spans="13:118">
      <c r="M2414" t="str" cm="1">
        <f t="array" ref="M2414">_xlfn._xlws.FILTER(SUM(H2414:L2414),SUM(H2414:L2414)&lt;&gt;0,"")</f>
        <v/>
      </c>
      <c r="AC2414" t="str">
        <f ca="1"/>
        <v/>
      </c>
      <c r="AE2414">
        <f ca="1"/>
        <v>0</v>
      </c>
      <c r="AF2414">
        <f ca="1"/>
        <v>0</v>
      </c>
      <c r="AG2414">
        <f ca="1"/>
        <v>0</v>
      </c>
      <c r="AH2414">
        <f ca="1"/>
        <v>0</v>
      </c>
      <c r="AI2414">
        <f ca="1"/>
        <v>0</v>
      </c>
      <c r="AJ2414">
        <f ca="1"/>
        <v>0</v>
      </c>
      <c r="AK2414">
        <f ca="1"/>
        <v>0</v>
      </c>
      <c r="AL2414" t="str">
        <f ca="1"/>
        <v/>
      </c>
      <c r="AZ2414" t="str" cm="1">
        <f t="array" ref="AZ2414">_xlfn._xlws.FILTER(SUM(AU2414:AY2414),SUM(AU2414:AY2414)&lt;&gt;0,"")</f>
        <v/>
      </c>
      <c r="BP2414" t="str">
        <f ca="1"/>
        <v/>
      </c>
      <c r="BR2414">
        <f ca="1"/>
        <v>0</v>
      </c>
      <c r="BS2414">
        <f ca="1"/>
        <v>0</v>
      </c>
      <c r="BT2414">
        <f ca="1"/>
        <v>0</v>
      </c>
      <c r="BU2414">
        <f ca="1"/>
        <v>0</v>
      </c>
      <c r="BV2414">
        <f ca="1"/>
        <v>0</v>
      </c>
      <c r="BW2414">
        <f ca="1"/>
        <v>0</v>
      </c>
      <c r="BX2414">
        <f ca="1"/>
        <v>0</v>
      </c>
      <c r="BY2414" t="str">
        <f ca="1"/>
        <v/>
      </c>
      <c r="CC2414" t="str" cm="1">
        <f t="array" aca="1" ref="CC2414" ca="1">_xlfn._xlws.FILTER(VLOOKUP(CB2407,Arrays!$T:$Z,{1,2,3,4,5,6,7},FALSE),VLOOKUP(CB2407,Arrays!$T:$Z,{1,2,3,4,5,6,7},FALSE)&lt;&gt;0,"")</f>
        <v/>
      </c>
      <c r="CO2414" t="str" cm="1">
        <f t="array" ref="CO2414">_xlfn._xlws.FILTER(SUM(CJ2414:CN2414),SUM(CJ2414:CN2414)&lt;&gt;0,"")</f>
        <v/>
      </c>
      <c r="CX2414" t="str">
        <f ca="1"/>
        <v/>
      </c>
      <c r="DE2414" t="str">
        <f ca="1"/>
        <v/>
      </c>
      <c r="DG2414" t="str">
        <f ca="1"/>
        <v/>
      </c>
      <c r="DH2414">
        <f ca="1"/>
        <v>0</v>
      </c>
      <c r="DI2414">
        <f ca="1"/>
        <v>0</v>
      </c>
      <c r="DJ2414">
        <f ca="1"/>
        <v>0</v>
      </c>
      <c r="DK2414">
        <f ca="1"/>
        <v>0</v>
      </c>
      <c r="DL2414">
        <f ca="1"/>
        <v>0</v>
      </c>
      <c r="DM2414">
        <f ca="1"/>
        <v>0</v>
      </c>
      <c r="DN2414" t="str">
        <f ca="1"/>
        <v/>
      </c>
    </row>
    <row r="2415" spans="13:118">
      <c r="M2415" t="str" cm="1">
        <f t="array" ref="M2415">_xlfn._xlws.FILTER(SUM(H2415:L2415),SUM(H2415:L2415)&lt;&gt;0,"")</f>
        <v/>
      </c>
      <c r="AC2415" t="str">
        <f ca="1"/>
        <v/>
      </c>
      <c r="AE2415">
        <f ca="1"/>
        <v>0</v>
      </c>
      <c r="AF2415">
        <f ca="1"/>
        <v>0</v>
      </c>
      <c r="AG2415">
        <f ca="1"/>
        <v>0</v>
      </c>
      <c r="AH2415">
        <f ca="1"/>
        <v>0</v>
      </c>
      <c r="AI2415">
        <f ca="1"/>
        <v>0</v>
      </c>
      <c r="AJ2415">
        <f ca="1"/>
        <v>0</v>
      </c>
      <c r="AK2415">
        <f ca="1"/>
        <v>0</v>
      </c>
      <c r="AL2415" t="str">
        <f ca="1"/>
        <v/>
      </c>
      <c r="AZ2415" t="str" cm="1">
        <f t="array" ref="AZ2415">_xlfn._xlws.FILTER(SUM(AU2415:AY2415),SUM(AU2415:AY2415)&lt;&gt;0,"")</f>
        <v/>
      </c>
      <c r="BP2415" t="str">
        <f ca="1"/>
        <v/>
      </c>
      <c r="BR2415">
        <f ca="1"/>
        <v>0</v>
      </c>
      <c r="BS2415">
        <f ca="1"/>
        <v>0</v>
      </c>
      <c r="BT2415">
        <f ca="1"/>
        <v>0</v>
      </c>
      <c r="BU2415">
        <f ca="1"/>
        <v>0</v>
      </c>
      <c r="BV2415">
        <f ca="1"/>
        <v>0</v>
      </c>
      <c r="BW2415">
        <f ca="1"/>
        <v>0</v>
      </c>
      <c r="BX2415">
        <f ca="1"/>
        <v>0</v>
      </c>
      <c r="BY2415" t="str">
        <f ca="1"/>
        <v/>
      </c>
      <c r="CC2415" t="str" cm="1">
        <f t="array" aca="1" ref="CC2415" ca="1">_xlfn._xlws.FILTER(VLOOKUP(CB2408,Arrays!$T:$Z,{1,2,3,4,5,6,7},FALSE),VLOOKUP(CB2408,Arrays!$T:$Z,{1,2,3,4,5,6,7},FALSE)&lt;&gt;0,"")</f>
        <v/>
      </c>
      <c r="CO2415" t="str" cm="1">
        <f t="array" ref="CO2415">_xlfn._xlws.FILTER(SUM(CJ2415:CN2415),SUM(CJ2415:CN2415)&lt;&gt;0,"")</f>
        <v/>
      </c>
      <c r="CX2415" t="str">
        <f ca="1"/>
        <v/>
      </c>
      <c r="DE2415" t="str">
        <f ca="1"/>
        <v/>
      </c>
      <c r="DG2415" t="str">
        <f ca="1"/>
        <v/>
      </c>
      <c r="DH2415">
        <f ca="1"/>
        <v>0</v>
      </c>
      <c r="DI2415">
        <f ca="1"/>
        <v>0</v>
      </c>
      <c r="DJ2415">
        <f ca="1"/>
        <v>0</v>
      </c>
      <c r="DK2415">
        <f ca="1"/>
        <v>0</v>
      </c>
      <c r="DL2415">
        <f ca="1"/>
        <v>0</v>
      </c>
      <c r="DM2415">
        <f ca="1"/>
        <v>0</v>
      </c>
      <c r="DN2415" t="str">
        <f ca="1"/>
        <v/>
      </c>
    </row>
    <row r="2416" spans="13:118">
      <c r="M2416" t="str" cm="1">
        <f t="array" ref="M2416">_xlfn._xlws.FILTER(SUM(H2416:L2416),SUM(H2416:L2416)&lt;&gt;0,"")</f>
        <v/>
      </c>
      <c r="AC2416" t="str">
        <f ca="1"/>
        <v/>
      </c>
      <c r="AE2416">
        <f ca="1"/>
        <v>0</v>
      </c>
      <c r="AF2416">
        <f ca="1"/>
        <v>0</v>
      </c>
      <c r="AG2416">
        <f ca="1"/>
        <v>0</v>
      </c>
      <c r="AH2416">
        <f ca="1"/>
        <v>0</v>
      </c>
      <c r="AI2416">
        <f ca="1"/>
        <v>0</v>
      </c>
      <c r="AJ2416">
        <f ca="1"/>
        <v>0</v>
      </c>
      <c r="AK2416">
        <f ca="1"/>
        <v>0</v>
      </c>
      <c r="AL2416" t="str">
        <f ca="1"/>
        <v/>
      </c>
      <c r="AZ2416" t="str" cm="1">
        <f t="array" ref="AZ2416">_xlfn._xlws.FILTER(SUM(AU2416:AY2416),SUM(AU2416:AY2416)&lt;&gt;0,"")</f>
        <v/>
      </c>
      <c r="BP2416" t="str">
        <f ca="1"/>
        <v/>
      </c>
      <c r="BR2416">
        <f ca="1"/>
        <v>0</v>
      </c>
      <c r="BS2416">
        <f ca="1"/>
        <v>0</v>
      </c>
      <c r="BT2416">
        <f ca="1"/>
        <v>0</v>
      </c>
      <c r="BU2416">
        <f ca="1"/>
        <v>0</v>
      </c>
      <c r="BV2416">
        <f ca="1"/>
        <v>0</v>
      </c>
      <c r="BW2416">
        <f ca="1"/>
        <v>0</v>
      </c>
      <c r="BX2416">
        <f ca="1"/>
        <v>0</v>
      </c>
      <c r="BY2416" t="str">
        <f ca="1"/>
        <v/>
      </c>
      <c r="CC2416" t="str" cm="1">
        <f t="array" aca="1" ref="CC2416" ca="1">_xlfn._xlws.FILTER(VLOOKUP(CB2409,Arrays!$T:$Z,{1,2,3,4,5,6,7},FALSE),VLOOKUP(CB2409,Arrays!$T:$Z,{1,2,3,4,5,6,7},FALSE)&lt;&gt;0,"")</f>
        <v/>
      </c>
      <c r="CO2416" t="str" cm="1">
        <f t="array" ref="CO2416">_xlfn._xlws.FILTER(SUM(CJ2416:CN2416),SUM(CJ2416:CN2416)&lt;&gt;0,"")</f>
        <v/>
      </c>
      <c r="CX2416" t="str">
        <f ca="1"/>
        <v/>
      </c>
      <c r="DE2416" t="str">
        <f ca="1"/>
        <v/>
      </c>
      <c r="DG2416" t="str">
        <f ca="1"/>
        <v/>
      </c>
      <c r="DH2416">
        <f ca="1"/>
        <v>0</v>
      </c>
      <c r="DI2416">
        <f ca="1"/>
        <v>0</v>
      </c>
      <c r="DJ2416">
        <f ca="1"/>
        <v>0</v>
      </c>
      <c r="DK2416">
        <f ca="1"/>
        <v>0</v>
      </c>
      <c r="DL2416">
        <f ca="1"/>
        <v>0</v>
      </c>
      <c r="DM2416">
        <f ca="1"/>
        <v>0</v>
      </c>
      <c r="DN2416" t="str">
        <f ca="1"/>
        <v/>
      </c>
    </row>
    <row r="2417" spans="13:118">
      <c r="M2417" t="str" cm="1">
        <f t="array" ref="M2417">_xlfn._xlws.FILTER(SUM(H2417:L2417),SUM(H2417:L2417)&lt;&gt;0,"")</f>
        <v/>
      </c>
      <c r="AC2417" t="str">
        <f ca="1"/>
        <v/>
      </c>
      <c r="AE2417">
        <f ca="1"/>
        <v>0</v>
      </c>
      <c r="AF2417">
        <f ca="1"/>
        <v>0</v>
      </c>
      <c r="AG2417">
        <f ca="1"/>
        <v>0</v>
      </c>
      <c r="AH2417">
        <f ca="1"/>
        <v>0</v>
      </c>
      <c r="AI2417">
        <f ca="1"/>
        <v>0</v>
      </c>
      <c r="AJ2417">
        <f ca="1"/>
        <v>0</v>
      </c>
      <c r="AK2417">
        <f ca="1"/>
        <v>0</v>
      </c>
      <c r="AL2417" t="str">
        <f ca="1"/>
        <v/>
      </c>
      <c r="AZ2417" t="str" cm="1">
        <f t="array" ref="AZ2417">_xlfn._xlws.FILTER(SUM(AU2417:AY2417),SUM(AU2417:AY2417)&lt;&gt;0,"")</f>
        <v/>
      </c>
      <c r="BP2417" t="str">
        <f ca="1"/>
        <v/>
      </c>
      <c r="BR2417">
        <f ca="1"/>
        <v>0</v>
      </c>
      <c r="BS2417">
        <f ca="1"/>
        <v>0</v>
      </c>
      <c r="BT2417">
        <f ca="1"/>
        <v>0</v>
      </c>
      <c r="BU2417">
        <f ca="1"/>
        <v>0</v>
      </c>
      <c r="BV2417">
        <f ca="1"/>
        <v>0</v>
      </c>
      <c r="BW2417">
        <f ca="1"/>
        <v>0</v>
      </c>
      <c r="BX2417">
        <f ca="1"/>
        <v>0</v>
      </c>
      <c r="BY2417" t="str">
        <f ca="1"/>
        <v/>
      </c>
      <c r="CC2417" t="str" cm="1">
        <f t="array" aca="1" ref="CC2417" ca="1">_xlfn._xlws.FILTER(VLOOKUP(CB2410,Arrays!$T:$Z,{1,2,3,4,5,6,7},FALSE),VLOOKUP(CB2410,Arrays!$T:$Z,{1,2,3,4,5,6,7},FALSE)&lt;&gt;0,"")</f>
        <v/>
      </c>
      <c r="CO2417" t="str" cm="1">
        <f t="array" ref="CO2417">_xlfn._xlws.FILTER(SUM(CJ2417:CN2417),SUM(CJ2417:CN2417)&lt;&gt;0,"")</f>
        <v/>
      </c>
      <c r="CX2417" t="str">
        <f ca="1"/>
        <v/>
      </c>
      <c r="DE2417" t="str">
        <f ca="1"/>
        <v/>
      </c>
      <c r="DG2417" t="str">
        <f ca="1"/>
        <v/>
      </c>
      <c r="DH2417">
        <f ca="1"/>
        <v>0</v>
      </c>
      <c r="DI2417">
        <f ca="1"/>
        <v>0</v>
      </c>
      <c r="DJ2417">
        <f ca="1"/>
        <v>0</v>
      </c>
      <c r="DK2417">
        <f ca="1"/>
        <v>0</v>
      </c>
      <c r="DL2417">
        <f ca="1"/>
        <v>0</v>
      </c>
      <c r="DM2417">
        <f ca="1"/>
        <v>0</v>
      </c>
      <c r="DN2417" t="str">
        <f ca="1"/>
        <v/>
      </c>
    </row>
    <row r="2418" spans="13:118">
      <c r="M2418" t="str" cm="1">
        <f t="array" ref="M2418">_xlfn._xlws.FILTER(SUM(H2418:L2418),SUM(H2418:L2418)&lt;&gt;0,"")</f>
        <v/>
      </c>
      <c r="AC2418" t="str">
        <f ca="1"/>
        <v/>
      </c>
      <c r="AE2418">
        <f ca="1"/>
        <v>0</v>
      </c>
      <c r="AF2418">
        <f ca="1"/>
        <v>0</v>
      </c>
      <c r="AG2418">
        <f ca="1"/>
        <v>0</v>
      </c>
      <c r="AH2418">
        <f ca="1"/>
        <v>0</v>
      </c>
      <c r="AI2418">
        <f ca="1"/>
        <v>0</v>
      </c>
      <c r="AJ2418">
        <f ca="1"/>
        <v>0</v>
      </c>
      <c r="AK2418">
        <f ca="1"/>
        <v>0</v>
      </c>
      <c r="AL2418" t="str">
        <f ca="1"/>
        <v/>
      </c>
      <c r="AZ2418" t="str" cm="1">
        <f t="array" ref="AZ2418">_xlfn._xlws.FILTER(SUM(AU2418:AY2418),SUM(AU2418:AY2418)&lt;&gt;0,"")</f>
        <v/>
      </c>
      <c r="BP2418" t="str">
        <f ca="1"/>
        <v/>
      </c>
      <c r="BR2418">
        <f ca="1"/>
        <v>0</v>
      </c>
      <c r="BS2418">
        <f ca="1"/>
        <v>0</v>
      </c>
      <c r="BT2418">
        <f ca="1"/>
        <v>0</v>
      </c>
      <c r="BU2418">
        <f ca="1"/>
        <v>0</v>
      </c>
      <c r="BV2418">
        <f ca="1"/>
        <v>0</v>
      </c>
      <c r="BW2418">
        <f ca="1"/>
        <v>0</v>
      </c>
      <c r="BX2418">
        <f ca="1"/>
        <v>0</v>
      </c>
      <c r="BY2418" t="str">
        <f ca="1"/>
        <v/>
      </c>
      <c r="CC2418" t="str" cm="1">
        <f t="array" aca="1" ref="CC2418" ca="1">_xlfn._xlws.FILTER(VLOOKUP(CB2411,Arrays!$T:$Z,{1,2,3,4,5,6,7},FALSE),VLOOKUP(CB2411,Arrays!$T:$Z,{1,2,3,4,5,6,7},FALSE)&lt;&gt;0,"")</f>
        <v/>
      </c>
      <c r="CO2418" t="str" cm="1">
        <f t="array" ref="CO2418">_xlfn._xlws.FILTER(SUM(CJ2418:CN2418),SUM(CJ2418:CN2418)&lt;&gt;0,"")</f>
        <v/>
      </c>
      <c r="CX2418" t="str">
        <f ca="1"/>
        <v/>
      </c>
      <c r="DE2418" t="str">
        <f ca="1"/>
        <v/>
      </c>
      <c r="DG2418" t="str">
        <f ca="1"/>
        <v/>
      </c>
      <c r="DH2418">
        <f ca="1"/>
        <v>0</v>
      </c>
      <c r="DI2418">
        <f ca="1"/>
        <v>0</v>
      </c>
      <c r="DJ2418">
        <f ca="1"/>
        <v>0</v>
      </c>
      <c r="DK2418">
        <f ca="1"/>
        <v>0</v>
      </c>
      <c r="DL2418">
        <f ca="1"/>
        <v>0</v>
      </c>
      <c r="DM2418">
        <f ca="1"/>
        <v>0</v>
      </c>
      <c r="DN2418" t="str">
        <f ca="1"/>
        <v/>
      </c>
    </row>
    <row r="2419" spans="13:118">
      <c r="M2419" t="str" cm="1">
        <f t="array" ref="M2419">_xlfn._xlws.FILTER(SUM(H2419:L2419),SUM(H2419:L2419)&lt;&gt;0,"")</f>
        <v/>
      </c>
      <c r="AC2419" t="str">
        <f ca="1"/>
        <v/>
      </c>
      <c r="AE2419">
        <f ca="1"/>
        <v>0</v>
      </c>
      <c r="AF2419">
        <f ca="1"/>
        <v>0</v>
      </c>
      <c r="AG2419">
        <f ca="1"/>
        <v>0</v>
      </c>
      <c r="AH2419">
        <f ca="1"/>
        <v>0</v>
      </c>
      <c r="AI2419">
        <f ca="1"/>
        <v>0</v>
      </c>
      <c r="AJ2419">
        <f ca="1"/>
        <v>0</v>
      </c>
      <c r="AK2419">
        <f ca="1"/>
        <v>0</v>
      </c>
      <c r="AL2419" t="str">
        <f ca="1"/>
        <v/>
      </c>
      <c r="AZ2419" t="str" cm="1">
        <f t="array" ref="AZ2419">_xlfn._xlws.FILTER(SUM(AU2419:AY2419),SUM(AU2419:AY2419)&lt;&gt;0,"")</f>
        <v/>
      </c>
      <c r="BP2419" t="str">
        <f ca="1"/>
        <v/>
      </c>
      <c r="BR2419">
        <f ca="1"/>
        <v>0</v>
      </c>
      <c r="BS2419">
        <f ca="1"/>
        <v>0</v>
      </c>
      <c r="BT2419">
        <f ca="1"/>
        <v>0</v>
      </c>
      <c r="BU2419">
        <f ca="1"/>
        <v>0</v>
      </c>
      <c r="BV2419">
        <f ca="1"/>
        <v>0</v>
      </c>
      <c r="BW2419">
        <f ca="1"/>
        <v>0</v>
      </c>
      <c r="BX2419">
        <f ca="1"/>
        <v>0</v>
      </c>
      <c r="BY2419" t="str">
        <f ca="1"/>
        <v/>
      </c>
      <c r="CC2419" t="str" cm="1">
        <f t="array" aca="1" ref="CC2419" ca="1">_xlfn._xlws.FILTER(VLOOKUP(CB2412,Arrays!$T:$Z,{1,2,3,4,5,6,7},FALSE),VLOOKUP(CB2412,Arrays!$T:$Z,{1,2,3,4,5,6,7},FALSE)&lt;&gt;0,"")</f>
        <v/>
      </c>
      <c r="CO2419" t="str" cm="1">
        <f t="array" ref="CO2419">_xlfn._xlws.FILTER(SUM(CJ2419:CN2419),SUM(CJ2419:CN2419)&lt;&gt;0,"")</f>
        <v/>
      </c>
      <c r="CX2419" t="str">
        <f ca="1"/>
        <v/>
      </c>
      <c r="DE2419" t="str">
        <f ca="1"/>
        <v/>
      </c>
      <c r="DG2419" t="str">
        <f ca="1"/>
        <v/>
      </c>
      <c r="DH2419">
        <f ca="1"/>
        <v>0</v>
      </c>
      <c r="DI2419">
        <f ca="1"/>
        <v>0</v>
      </c>
      <c r="DJ2419">
        <f ca="1"/>
        <v>0</v>
      </c>
      <c r="DK2419">
        <f ca="1"/>
        <v>0</v>
      </c>
      <c r="DL2419">
        <f ca="1"/>
        <v>0</v>
      </c>
      <c r="DM2419">
        <f ca="1"/>
        <v>0</v>
      </c>
      <c r="DN2419" t="str">
        <f ca="1"/>
        <v/>
      </c>
    </row>
    <row r="2420" spans="13:118">
      <c r="M2420" t="str" cm="1">
        <f t="array" ref="M2420">_xlfn._xlws.FILTER(SUM(H2420:L2420),SUM(H2420:L2420)&lt;&gt;0,"")</f>
        <v/>
      </c>
      <c r="AC2420" t="str">
        <f ca="1"/>
        <v/>
      </c>
      <c r="AE2420">
        <f ca="1"/>
        <v>0</v>
      </c>
      <c r="AF2420">
        <f ca="1"/>
        <v>0</v>
      </c>
      <c r="AG2420">
        <f ca="1"/>
        <v>0</v>
      </c>
      <c r="AH2420">
        <f ca="1"/>
        <v>0</v>
      </c>
      <c r="AI2420">
        <f ca="1"/>
        <v>0</v>
      </c>
      <c r="AJ2420">
        <f ca="1"/>
        <v>0</v>
      </c>
      <c r="AK2420">
        <f ca="1"/>
        <v>0</v>
      </c>
      <c r="AL2420" t="str">
        <f ca="1"/>
        <v/>
      </c>
      <c r="AZ2420" t="str" cm="1">
        <f t="array" ref="AZ2420">_xlfn._xlws.FILTER(SUM(AU2420:AY2420),SUM(AU2420:AY2420)&lt;&gt;0,"")</f>
        <v/>
      </c>
      <c r="BP2420" t="str">
        <f ca="1"/>
        <v/>
      </c>
      <c r="BR2420">
        <f ca="1"/>
        <v>0</v>
      </c>
      <c r="BS2420">
        <f ca="1"/>
        <v>0</v>
      </c>
      <c r="BT2420">
        <f ca="1"/>
        <v>0</v>
      </c>
      <c r="BU2420">
        <f ca="1"/>
        <v>0</v>
      </c>
      <c r="BV2420">
        <f ca="1"/>
        <v>0</v>
      </c>
      <c r="BW2420">
        <f ca="1"/>
        <v>0</v>
      </c>
      <c r="BX2420">
        <f ca="1"/>
        <v>0</v>
      </c>
      <c r="BY2420" t="str">
        <f ca="1"/>
        <v/>
      </c>
      <c r="CC2420" t="str" cm="1">
        <f t="array" aca="1" ref="CC2420" ca="1">_xlfn._xlws.FILTER(VLOOKUP(CB2413,Arrays!$T:$Z,{1,2,3,4,5,6,7},FALSE),VLOOKUP(CB2413,Arrays!$T:$Z,{1,2,3,4,5,6,7},FALSE)&lt;&gt;0,"")</f>
        <v/>
      </c>
      <c r="CO2420" t="str" cm="1">
        <f t="array" ref="CO2420">_xlfn._xlws.FILTER(SUM(CJ2420:CN2420),SUM(CJ2420:CN2420)&lt;&gt;0,"")</f>
        <v/>
      </c>
      <c r="CX2420" t="str">
        <f ca="1"/>
        <v/>
      </c>
      <c r="DE2420" t="str">
        <f ca="1"/>
        <v/>
      </c>
      <c r="DG2420" t="str">
        <f ca="1"/>
        <v/>
      </c>
      <c r="DH2420">
        <f ca="1"/>
        <v>0</v>
      </c>
      <c r="DI2420">
        <f ca="1"/>
        <v>0</v>
      </c>
      <c r="DJ2420">
        <f ca="1"/>
        <v>0</v>
      </c>
      <c r="DK2420">
        <f ca="1"/>
        <v>0</v>
      </c>
      <c r="DL2420">
        <f ca="1"/>
        <v>0</v>
      </c>
      <c r="DM2420">
        <f ca="1"/>
        <v>0</v>
      </c>
      <c r="DN2420" t="str">
        <f ca="1"/>
        <v/>
      </c>
    </row>
    <row r="2421" spans="13:118">
      <c r="M2421" t="str" cm="1">
        <f t="array" ref="M2421">_xlfn._xlws.FILTER(SUM(H2421:L2421),SUM(H2421:L2421)&lt;&gt;0,"")</f>
        <v/>
      </c>
      <c r="AC2421" t="str">
        <f ca="1"/>
        <v/>
      </c>
      <c r="AE2421">
        <f ca="1"/>
        <v>0</v>
      </c>
      <c r="AF2421">
        <f ca="1"/>
        <v>0</v>
      </c>
      <c r="AG2421">
        <f ca="1"/>
        <v>0</v>
      </c>
      <c r="AH2421">
        <f ca="1"/>
        <v>0</v>
      </c>
      <c r="AI2421">
        <f ca="1"/>
        <v>0</v>
      </c>
      <c r="AJ2421">
        <f ca="1"/>
        <v>0</v>
      </c>
      <c r="AK2421">
        <f ca="1"/>
        <v>0</v>
      </c>
      <c r="AL2421" t="str">
        <f ca="1"/>
        <v/>
      </c>
      <c r="AZ2421" t="str" cm="1">
        <f t="array" ref="AZ2421">_xlfn._xlws.FILTER(SUM(AU2421:AY2421),SUM(AU2421:AY2421)&lt;&gt;0,"")</f>
        <v/>
      </c>
      <c r="BP2421" t="str">
        <f ca="1"/>
        <v/>
      </c>
      <c r="BR2421">
        <f ca="1"/>
        <v>0</v>
      </c>
      <c r="BS2421">
        <f ca="1"/>
        <v>0</v>
      </c>
      <c r="BT2421">
        <f ca="1"/>
        <v>0</v>
      </c>
      <c r="BU2421">
        <f ca="1"/>
        <v>0</v>
      </c>
      <c r="BV2421">
        <f ca="1"/>
        <v>0</v>
      </c>
      <c r="BW2421">
        <f ca="1"/>
        <v>0</v>
      </c>
      <c r="BX2421">
        <f ca="1"/>
        <v>0</v>
      </c>
      <c r="BY2421" t="str">
        <f ca="1"/>
        <v/>
      </c>
      <c r="CC2421" t="str" cm="1">
        <f t="array" aca="1" ref="CC2421" ca="1">_xlfn._xlws.FILTER(VLOOKUP(CB2414,Arrays!$T:$Z,{1,2,3,4,5,6,7},FALSE),VLOOKUP(CB2414,Arrays!$T:$Z,{1,2,3,4,5,6,7},FALSE)&lt;&gt;0,"")</f>
        <v/>
      </c>
      <c r="CO2421" t="str" cm="1">
        <f t="array" ref="CO2421">_xlfn._xlws.FILTER(SUM(CJ2421:CN2421),SUM(CJ2421:CN2421)&lt;&gt;0,"")</f>
        <v/>
      </c>
      <c r="CX2421" t="str">
        <f ca="1"/>
        <v/>
      </c>
      <c r="DE2421" t="str">
        <f ca="1"/>
        <v/>
      </c>
      <c r="DG2421" t="str">
        <f ca="1"/>
        <v/>
      </c>
      <c r="DH2421">
        <f ca="1"/>
        <v>0</v>
      </c>
      <c r="DI2421">
        <f ca="1"/>
        <v>0</v>
      </c>
      <c r="DJ2421">
        <f ca="1"/>
        <v>0</v>
      </c>
      <c r="DK2421">
        <f ca="1"/>
        <v>0</v>
      </c>
      <c r="DL2421">
        <f ca="1"/>
        <v>0</v>
      </c>
      <c r="DM2421">
        <f ca="1"/>
        <v>0</v>
      </c>
      <c r="DN2421" t="str">
        <f ca="1"/>
        <v/>
      </c>
    </row>
    <row r="2422" spans="13:118">
      <c r="M2422" t="str" cm="1">
        <f t="array" ref="M2422">_xlfn._xlws.FILTER(SUM(H2422:L2422),SUM(H2422:L2422)&lt;&gt;0,"")</f>
        <v/>
      </c>
      <c r="AC2422" t="str">
        <f ca="1"/>
        <v/>
      </c>
      <c r="AE2422">
        <f ca="1"/>
        <v>0</v>
      </c>
      <c r="AF2422">
        <f ca="1"/>
        <v>0</v>
      </c>
      <c r="AG2422">
        <f ca="1"/>
        <v>0</v>
      </c>
      <c r="AH2422">
        <f ca="1"/>
        <v>0</v>
      </c>
      <c r="AI2422">
        <f ca="1"/>
        <v>0</v>
      </c>
      <c r="AJ2422">
        <f ca="1"/>
        <v>0</v>
      </c>
      <c r="AK2422">
        <f ca="1"/>
        <v>0</v>
      </c>
      <c r="AL2422" t="str">
        <f ca="1"/>
        <v/>
      </c>
      <c r="AZ2422" t="str" cm="1">
        <f t="array" ref="AZ2422">_xlfn._xlws.FILTER(SUM(AU2422:AY2422),SUM(AU2422:AY2422)&lt;&gt;0,"")</f>
        <v/>
      </c>
      <c r="BP2422" t="str">
        <f ca="1"/>
        <v/>
      </c>
      <c r="BR2422">
        <f ca="1"/>
        <v>0</v>
      </c>
      <c r="BS2422">
        <f ca="1"/>
        <v>0</v>
      </c>
      <c r="BT2422">
        <f ca="1"/>
        <v>0</v>
      </c>
      <c r="BU2422">
        <f ca="1"/>
        <v>0</v>
      </c>
      <c r="BV2422">
        <f ca="1"/>
        <v>0</v>
      </c>
      <c r="BW2422">
        <f ca="1"/>
        <v>0</v>
      </c>
      <c r="BX2422">
        <f ca="1"/>
        <v>0</v>
      </c>
      <c r="BY2422" t="str">
        <f ca="1"/>
        <v/>
      </c>
      <c r="CC2422" t="str" cm="1">
        <f t="array" aca="1" ref="CC2422" ca="1">_xlfn._xlws.FILTER(VLOOKUP(CB2415,Arrays!$T:$Z,{1,2,3,4,5,6,7},FALSE),VLOOKUP(CB2415,Arrays!$T:$Z,{1,2,3,4,5,6,7},FALSE)&lt;&gt;0,"")</f>
        <v/>
      </c>
      <c r="CO2422" t="str" cm="1">
        <f t="array" ref="CO2422">_xlfn._xlws.FILTER(SUM(CJ2422:CN2422),SUM(CJ2422:CN2422)&lt;&gt;0,"")</f>
        <v/>
      </c>
      <c r="CX2422" t="str">
        <f ca="1"/>
        <v/>
      </c>
      <c r="DE2422" t="str">
        <f ca="1"/>
        <v/>
      </c>
      <c r="DG2422" t="str">
        <f ca="1"/>
        <v/>
      </c>
      <c r="DH2422">
        <f ca="1"/>
        <v>0</v>
      </c>
      <c r="DI2422">
        <f ca="1"/>
        <v>0</v>
      </c>
      <c r="DJ2422">
        <f ca="1"/>
        <v>0</v>
      </c>
      <c r="DK2422">
        <f ca="1"/>
        <v>0</v>
      </c>
      <c r="DL2422">
        <f ca="1"/>
        <v>0</v>
      </c>
      <c r="DM2422">
        <f ca="1"/>
        <v>0</v>
      </c>
      <c r="DN2422" t="str">
        <f ca="1"/>
        <v/>
      </c>
    </row>
    <row r="2423" spans="13:118">
      <c r="M2423" t="str" cm="1">
        <f t="array" ref="M2423">_xlfn._xlws.FILTER(SUM(H2423:L2423),SUM(H2423:L2423)&lt;&gt;0,"")</f>
        <v/>
      </c>
      <c r="AC2423" t="str">
        <f ca="1"/>
        <v/>
      </c>
      <c r="AE2423">
        <f ca="1"/>
        <v>0</v>
      </c>
      <c r="AF2423">
        <f ca="1"/>
        <v>0</v>
      </c>
      <c r="AG2423">
        <f ca="1"/>
        <v>0</v>
      </c>
      <c r="AH2423">
        <f ca="1"/>
        <v>0</v>
      </c>
      <c r="AI2423">
        <f ca="1"/>
        <v>0</v>
      </c>
      <c r="AJ2423">
        <f ca="1"/>
        <v>0</v>
      </c>
      <c r="AK2423">
        <f ca="1"/>
        <v>0</v>
      </c>
      <c r="AL2423" t="str">
        <f ca="1"/>
        <v/>
      </c>
      <c r="AZ2423" t="str" cm="1">
        <f t="array" ref="AZ2423">_xlfn._xlws.FILTER(SUM(AU2423:AY2423),SUM(AU2423:AY2423)&lt;&gt;0,"")</f>
        <v/>
      </c>
      <c r="BP2423" t="str">
        <f ca="1"/>
        <v/>
      </c>
      <c r="BR2423">
        <f ca="1"/>
        <v>0</v>
      </c>
      <c r="BS2423">
        <f ca="1"/>
        <v>0</v>
      </c>
      <c r="BT2423">
        <f ca="1"/>
        <v>0</v>
      </c>
      <c r="BU2423">
        <f ca="1"/>
        <v>0</v>
      </c>
      <c r="BV2423">
        <f ca="1"/>
        <v>0</v>
      </c>
      <c r="BW2423">
        <f ca="1"/>
        <v>0</v>
      </c>
      <c r="BX2423">
        <f ca="1"/>
        <v>0</v>
      </c>
      <c r="BY2423" t="str">
        <f ca="1"/>
        <v/>
      </c>
      <c r="CC2423" t="str" cm="1">
        <f t="array" aca="1" ref="CC2423" ca="1">_xlfn._xlws.FILTER(VLOOKUP(CB2416,Arrays!$T:$Z,{1,2,3,4,5,6,7},FALSE),VLOOKUP(CB2416,Arrays!$T:$Z,{1,2,3,4,5,6,7},FALSE)&lt;&gt;0,"")</f>
        <v/>
      </c>
      <c r="CO2423" t="str" cm="1">
        <f t="array" ref="CO2423">_xlfn._xlws.FILTER(SUM(CJ2423:CN2423),SUM(CJ2423:CN2423)&lt;&gt;0,"")</f>
        <v/>
      </c>
      <c r="CX2423" t="str">
        <f ca="1"/>
        <v/>
      </c>
      <c r="DE2423" t="str">
        <f ca="1"/>
        <v/>
      </c>
      <c r="DG2423" t="str">
        <f ca="1"/>
        <v/>
      </c>
      <c r="DH2423">
        <f ca="1"/>
        <v>0</v>
      </c>
      <c r="DI2423">
        <f ca="1"/>
        <v>0</v>
      </c>
      <c r="DJ2423">
        <f ca="1"/>
        <v>0</v>
      </c>
      <c r="DK2423">
        <f ca="1"/>
        <v>0</v>
      </c>
      <c r="DL2423">
        <f ca="1"/>
        <v>0</v>
      </c>
      <c r="DM2423">
        <f ca="1"/>
        <v>0</v>
      </c>
      <c r="DN2423" t="str">
        <f ca="1"/>
        <v/>
      </c>
    </row>
    <row r="2424" spans="13:118">
      <c r="M2424" t="str" cm="1">
        <f t="array" ref="M2424">_xlfn._xlws.FILTER(SUM(H2424:L2424),SUM(H2424:L2424)&lt;&gt;0,"")</f>
        <v/>
      </c>
      <c r="AC2424" t="str">
        <f ca="1"/>
        <v/>
      </c>
      <c r="AE2424">
        <f ca="1"/>
        <v>0</v>
      </c>
      <c r="AF2424">
        <f ca="1"/>
        <v>0</v>
      </c>
      <c r="AG2424">
        <f ca="1"/>
        <v>0</v>
      </c>
      <c r="AH2424">
        <f ca="1"/>
        <v>0</v>
      </c>
      <c r="AI2424">
        <f ca="1"/>
        <v>0</v>
      </c>
      <c r="AJ2424">
        <f ca="1"/>
        <v>0</v>
      </c>
      <c r="AK2424">
        <f ca="1"/>
        <v>0</v>
      </c>
      <c r="AL2424" t="str">
        <f ca="1"/>
        <v/>
      </c>
      <c r="AZ2424" t="str" cm="1">
        <f t="array" ref="AZ2424">_xlfn._xlws.FILTER(SUM(AU2424:AY2424),SUM(AU2424:AY2424)&lt;&gt;0,"")</f>
        <v/>
      </c>
      <c r="BP2424" t="str">
        <f ca="1"/>
        <v/>
      </c>
      <c r="BR2424">
        <f ca="1"/>
        <v>0</v>
      </c>
      <c r="BS2424">
        <f ca="1"/>
        <v>0</v>
      </c>
      <c r="BT2424">
        <f ca="1"/>
        <v>0</v>
      </c>
      <c r="BU2424">
        <f ca="1"/>
        <v>0</v>
      </c>
      <c r="BV2424">
        <f ca="1"/>
        <v>0</v>
      </c>
      <c r="BW2424">
        <f ca="1"/>
        <v>0</v>
      </c>
      <c r="BX2424">
        <f ca="1"/>
        <v>0</v>
      </c>
      <c r="BY2424" t="str">
        <f ca="1"/>
        <v/>
      </c>
      <c r="CC2424" t="str" cm="1">
        <f t="array" aca="1" ref="CC2424" ca="1">_xlfn._xlws.FILTER(VLOOKUP(CB2417,Arrays!$T:$Z,{1,2,3,4,5,6,7},FALSE),VLOOKUP(CB2417,Arrays!$T:$Z,{1,2,3,4,5,6,7},FALSE)&lt;&gt;0,"")</f>
        <v/>
      </c>
      <c r="CO2424" t="str" cm="1">
        <f t="array" ref="CO2424">_xlfn._xlws.FILTER(SUM(CJ2424:CN2424),SUM(CJ2424:CN2424)&lt;&gt;0,"")</f>
        <v/>
      </c>
      <c r="CX2424" t="str">
        <f ca="1"/>
        <v/>
      </c>
      <c r="DE2424" t="str">
        <f ca="1"/>
        <v/>
      </c>
      <c r="DG2424" t="str">
        <f ca="1"/>
        <v/>
      </c>
      <c r="DH2424">
        <f ca="1"/>
        <v>0</v>
      </c>
      <c r="DI2424">
        <f ca="1"/>
        <v>0</v>
      </c>
      <c r="DJ2424">
        <f ca="1"/>
        <v>0</v>
      </c>
      <c r="DK2424">
        <f ca="1"/>
        <v>0</v>
      </c>
      <c r="DL2424">
        <f ca="1"/>
        <v>0</v>
      </c>
      <c r="DM2424">
        <f ca="1"/>
        <v>0</v>
      </c>
      <c r="DN2424" t="str">
        <f ca="1"/>
        <v/>
      </c>
    </row>
    <row r="2425" spans="13:118">
      <c r="M2425" t="str" cm="1">
        <f t="array" ref="M2425">_xlfn._xlws.FILTER(SUM(H2425:L2425),SUM(H2425:L2425)&lt;&gt;0,"")</f>
        <v/>
      </c>
      <c r="AC2425" t="str">
        <f ca="1"/>
        <v/>
      </c>
      <c r="AE2425">
        <f ca="1"/>
        <v>0</v>
      </c>
      <c r="AF2425">
        <f ca="1"/>
        <v>0</v>
      </c>
      <c r="AG2425">
        <f ca="1"/>
        <v>0</v>
      </c>
      <c r="AH2425">
        <f ca="1"/>
        <v>0</v>
      </c>
      <c r="AI2425">
        <f ca="1"/>
        <v>0</v>
      </c>
      <c r="AJ2425">
        <f ca="1"/>
        <v>0</v>
      </c>
      <c r="AK2425">
        <f ca="1"/>
        <v>0</v>
      </c>
      <c r="AL2425" t="str">
        <f ca="1"/>
        <v/>
      </c>
      <c r="AZ2425" t="str" cm="1">
        <f t="array" ref="AZ2425">_xlfn._xlws.FILTER(SUM(AU2425:AY2425),SUM(AU2425:AY2425)&lt;&gt;0,"")</f>
        <v/>
      </c>
      <c r="BP2425" t="str">
        <f ca="1"/>
        <v/>
      </c>
      <c r="BR2425">
        <f ca="1"/>
        <v>0</v>
      </c>
      <c r="BS2425">
        <f ca="1"/>
        <v>0</v>
      </c>
      <c r="BT2425">
        <f ca="1"/>
        <v>0</v>
      </c>
      <c r="BU2425">
        <f ca="1"/>
        <v>0</v>
      </c>
      <c r="BV2425">
        <f ca="1"/>
        <v>0</v>
      </c>
      <c r="BW2425">
        <f ca="1"/>
        <v>0</v>
      </c>
      <c r="BX2425">
        <f ca="1"/>
        <v>0</v>
      </c>
      <c r="BY2425" t="str">
        <f ca="1"/>
        <v/>
      </c>
      <c r="CC2425" t="str" cm="1">
        <f t="array" aca="1" ref="CC2425" ca="1">_xlfn._xlws.FILTER(VLOOKUP(CB2418,Arrays!$T:$Z,{1,2,3,4,5,6,7},FALSE),VLOOKUP(CB2418,Arrays!$T:$Z,{1,2,3,4,5,6,7},FALSE)&lt;&gt;0,"")</f>
        <v/>
      </c>
      <c r="CO2425" t="str" cm="1">
        <f t="array" ref="CO2425">_xlfn._xlws.FILTER(SUM(CJ2425:CN2425),SUM(CJ2425:CN2425)&lt;&gt;0,"")</f>
        <v/>
      </c>
      <c r="CX2425" t="str">
        <f ca="1"/>
        <v/>
      </c>
      <c r="DE2425" t="str">
        <f ca="1"/>
        <v/>
      </c>
      <c r="DG2425" t="str">
        <f ca="1"/>
        <v/>
      </c>
      <c r="DH2425">
        <f ca="1"/>
        <v>0</v>
      </c>
      <c r="DI2425">
        <f ca="1"/>
        <v>0</v>
      </c>
      <c r="DJ2425">
        <f ca="1"/>
        <v>0</v>
      </c>
      <c r="DK2425">
        <f ca="1"/>
        <v>0</v>
      </c>
      <c r="DL2425">
        <f ca="1"/>
        <v>0</v>
      </c>
      <c r="DM2425">
        <f ca="1"/>
        <v>0</v>
      </c>
      <c r="DN2425" t="str">
        <f ca="1"/>
        <v/>
      </c>
    </row>
    <row r="2426" spans="13:118">
      <c r="M2426" t="str" cm="1">
        <f t="array" ref="M2426">_xlfn._xlws.FILTER(SUM(H2426:L2426),SUM(H2426:L2426)&lt;&gt;0,"")</f>
        <v/>
      </c>
      <c r="AC2426" t="str">
        <f ca="1"/>
        <v/>
      </c>
      <c r="AE2426">
        <f ca="1"/>
        <v>0</v>
      </c>
      <c r="AF2426">
        <f ca="1"/>
        <v>0</v>
      </c>
      <c r="AG2426">
        <f ca="1"/>
        <v>0</v>
      </c>
      <c r="AH2426">
        <f ca="1"/>
        <v>0</v>
      </c>
      <c r="AI2426">
        <f ca="1"/>
        <v>0</v>
      </c>
      <c r="AJ2426">
        <f ca="1"/>
        <v>0</v>
      </c>
      <c r="AK2426">
        <f ca="1"/>
        <v>0</v>
      </c>
      <c r="AL2426" t="str">
        <f ca="1"/>
        <v/>
      </c>
      <c r="AZ2426" t="str" cm="1">
        <f t="array" ref="AZ2426">_xlfn._xlws.FILTER(SUM(AU2426:AY2426),SUM(AU2426:AY2426)&lt;&gt;0,"")</f>
        <v/>
      </c>
      <c r="BP2426" t="str">
        <f ca="1"/>
        <v/>
      </c>
      <c r="BR2426">
        <f ca="1"/>
        <v>0</v>
      </c>
      <c r="BS2426">
        <f ca="1"/>
        <v>0</v>
      </c>
      <c r="BT2426">
        <f ca="1"/>
        <v>0</v>
      </c>
      <c r="BU2426">
        <f ca="1"/>
        <v>0</v>
      </c>
      <c r="BV2426">
        <f ca="1"/>
        <v>0</v>
      </c>
      <c r="BW2426">
        <f ca="1"/>
        <v>0</v>
      </c>
      <c r="BX2426">
        <f ca="1"/>
        <v>0</v>
      </c>
      <c r="BY2426" t="str">
        <f ca="1"/>
        <v/>
      </c>
      <c r="CC2426" t="str" cm="1">
        <f t="array" aca="1" ref="CC2426" ca="1">_xlfn._xlws.FILTER(VLOOKUP(CB2419,Arrays!$T:$Z,{1,2,3,4,5,6,7},FALSE),VLOOKUP(CB2419,Arrays!$T:$Z,{1,2,3,4,5,6,7},FALSE)&lt;&gt;0,"")</f>
        <v/>
      </c>
      <c r="CO2426" t="str" cm="1">
        <f t="array" ref="CO2426">_xlfn._xlws.FILTER(SUM(CJ2426:CN2426),SUM(CJ2426:CN2426)&lt;&gt;0,"")</f>
        <v/>
      </c>
      <c r="CX2426" t="str">
        <f ca="1"/>
        <v/>
      </c>
      <c r="DE2426" t="str">
        <f ca="1"/>
        <v/>
      </c>
      <c r="DG2426" t="str">
        <f ca="1"/>
        <v/>
      </c>
      <c r="DH2426">
        <f ca="1"/>
        <v>0</v>
      </c>
      <c r="DI2426">
        <f ca="1"/>
        <v>0</v>
      </c>
      <c r="DJ2426">
        <f ca="1"/>
        <v>0</v>
      </c>
      <c r="DK2426">
        <f ca="1"/>
        <v>0</v>
      </c>
      <c r="DL2426">
        <f ca="1"/>
        <v>0</v>
      </c>
      <c r="DM2426">
        <f ca="1"/>
        <v>0</v>
      </c>
      <c r="DN2426" t="str">
        <f ca="1"/>
        <v/>
      </c>
    </row>
    <row r="2427" spans="13:118">
      <c r="M2427" t="str" cm="1">
        <f t="array" ref="M2427">_xlfn._xlws.FILTER(SUM(H2427:L2427),SUM(H2427:L2427)&lt;&gt;0,"")</f>
        <v/>
      </c>
      <c r="AC2427" t="str">
        <f ca="1"/>
        <v/>
      </c>
      <c r="AE2427">
        <f ca="1"/>
        <v>0</v>
      </c>
      <c r="AF2427">
        <f ca="1"/>
        <v>0</v>
      </c>
      <c r="AG2427">
        <f ca="1"/>
        <v>0</v>
      </c>
      <c r="AH2427">
        <f ca="1"/>
        <v>0</v>
      </c>
      <c r="AI2427">
        <f ca="1"/>
        <v>0</v>
      </c>
      <c r="AJ2427">
        <f ca="1"/>
        <v>0</v>
      </c>
      <c r="AK2427">
        <f ca="1"/>
        <v>0</v>
      </c>
      <c r="AL2427" t="str">
        <f ca="1"/>
        <v/>
      </c>
      <c r="AZ2427" t="str" cm="1">
        <f t="array" ref="AZ2427">_xlfn._xlws.FILTER(SUM(AU2427:AY2427),SUM(AU2427:AY2427)&lt;&gt;0,"")</f>
        <v/>
      </c>
      <c r="BP2427" t="str">
        <f ca="1"/>
        <v/>
      </c>
      <c r="BR2427">
        <f ca="1"/>
        <v>0</v>
      </c>
      <c r="BS2427">
        <f ca="1"/>
        <v>0</v>
      </c>
      <c r="BT2427">
        <f ca="1"/>
        <v>0</v>
      </c>
      <c r="BU2427">
        <f ca="1"/>
        <v>0</v>
      </c>
      <c r="BV2427">
        <f ca="1"/>
        <v>0</v>
      </c>
      <c r="BW2427">
        <f ca="1"/>
        <v>0</v>
      </c>
      <c r="BX2427">
        <f ca="1"/>
        <v>0</v>
      </c>
      <c r="BY2427" t="str">
        <f ca="1"/>
        <v/>
      </c>
      <c r="CC2427" t="str" cm="1">
        <f t="array" aca="1" ref="CC2427" ca="1">_xlfn._xlws.FILTER(VLOOKUP(CB2420,Arrays!$T:$Z,{1,2,3,4,5,6,7},FALSE),VLOOKUP(CB2420,Arrays!$T:$Z,{1,2,3,4,5,6,7},FALSE)&lt;&gt;0,"")</f>
        <v/>
      </c>
      <c r="CO2427" t="str" cm="1">
        <f t="array" ref="CO2427">_xlfn._xlws.FILTER(SUM(CJ2427:CN2427),SUM(CJ2427:CN2427)&lt;&gt;0,"")</f>
        <v/>
      </c>
      <c r="CX2427" t="str">
        <f ca="1"/>
        <v/>
      </c>
      <c r="DE2427" t="str">
        <f ca="1"/>
        <v/>
      </c>
      <c r="DG2427" t="str">
        <f ca="1"/>
        <v/>
      </c>
      <c r="DH2427">
        <f ca="1"/>
        <v>0</v>
      </c>
      <c r="DI2427">
        <f ca="1"/>
        <v>0</v>
      </c>
      <c r="DJ2427">
        <f ca="1"/>
        <v>0</v>
      </c>
      <c r="DK2427">
        <f ca="1"/>
        <v>0</v>
      </c>
      <c r="DL2427">
        <f ca="1"/>
        <v>0</v>
      </c>
      <c r="DM2427">
        <f ca="1"/>
        <v>0</v>
      </c>
      <c r="DN2427" t="str">
        <f ca="1"/>
        <v/>
      </c>
    </row>
    <row r="2428" spans="13:118">
      <c r="M2428" t="str" cm="1">
        <f t="array" ref="M2428">_xlfn._xlws.FILTER(SUM(H2428:L2428),SUM(H2428:L2428)&lt;&gt;0,"")</f>
        <v/>
      </c>
      <c r="AC2428" t="str">
        <f ca="1"/>
        <v/>
      </c>
      <c r="AE2428">
        <f ca="1"/>
        <v>0</v>
      </c>
      <c r="AF2428">
        <f ca="1"/>
        <v>0</v>
      </c>
      <c r="AG2428">
        <f ca="1"/>
        <v>0</v>
      </c>
      <c r="AH2428">
        <f ca="1"/>
        <v>0</v>
      </c>
      <c r="AI2428">
        <f ca="1"/>
        <v>0</v>
      </c>
      <c r="AJ2428">
        <f ca="1"/>
        <v>0</v>
      </c>
      <c r="AK2428">
        <f ca="1"/>
        <v>0</v>
      </c>
      <c r="AL2428" t="str">
        <f ca="1"/>
        <v/>
      </c>
      <c r="AZ2428" t="str" cm="1">
        <f t="array" ref="AZ2428">_xlfn._xlws.FILTER(SUM(AU2428:AY2428),SUM(AU2428:AY2428)&lt;&gt;0,"")</f>
        <v/>
      </c>
      <c r="BP2428" t="str">
        <f ca="1"/>
        <v/>
      </c>
      <c r="BR2428">
        <f ca="1"/>
        <v>0</v>
      </c>
      <c r="BS2428">
        <f ca="1"/>
        <v>0</v>
      </c>
      <c r="BT2428">
        <f ca="1"/>
        <v>0</v>
      </c>
      <c r="BU2428">
        <f ca="1"/>
        <v>0</v>
      </c>
      <c r="BV2428">
        <f ca="1"/>
        <v>0</v>
      </c>
      <c r="BW2428">
        <f ca="1"/>
        <v>0</v>
      </c>
      <c r="BX2428">
        <f ca="1"/>
        <v>0</v>
      </c>
      <c r="BY2428" t="str">
        <f ca="1"/>
        <v/>
      </c>
      <c r="CC2428" t="str" cm="1">
        <f t="array" aca="1" ref="CC2428" ca="1">_xlfn._xlws.FILTER(VLOOKUP(CB2421,Arrays!$T:$Z,{1,2,3,4,5,6,7},FALSE),VLOOKUP(CB2421,Arrays!$T:$Z,{1,2,3,4,5,6,7},FALSE)&lt;&gt;0,"")</f>
        <v/>
      </c>
      <c r="CO2428" t="str" cm="1">
        <f t="array" ref="CO2428">_xlfn._xlws.FILTER(SUM(CJ2428:CN2428),SUM(CJ2428:CN2428)&lt;&gt;0,"")</f>
        <v/>
      </c>
      <c r="CX2428" t="str">
        <f ca="1"/>
        <v/>
      </c>
      <c r="DE2428" t="str">
        <f ca="1"/>
        <v/>
      </c>
      <c r="DG2428" t="str">
        <f ca="1"/>
        <v/>
      </c>
      <c r="DH2428">
        <f ca="1"/>
        <v>0</v>
      </c>
      <c r="DI2428">
        <f ca="1"/>
        <v>0</v>
      </c>
      <c r="DJ2428">
        <f ca="1"/>
        <v>0</v>
      </c>
      <c r="DK2428">
        <f ca="1"/>
        <v>0</v>
      </c>
      <c r="DL2428">
        <f ca="1"/>
        <v>0</v>
      </c>
      <c r="DM2428">
        <f ca="1"/>
        <v>0</v>
      </c>
      <c r="DN2428" t="str">
        <f ca="1"/>
        <v/>
      </c>
    </row>
    <row r="2429" spans="13:118">
      <c r="M2429" t="str" cm="1">
        <f t="array" ref="M2429">_xlfn._xlws.FILTER(SUM(H2429:L2429),SUM(H2429:L2429)&lt;&gt;0,"")</f>
        <v/>
      </c>
      <c r="AC2429" t="str">
        <f ca="1"/>
        <v/>
      </c>
      <c r="AE2429">
        <f ca="1"/>
        <v>0</v>
      </c>
      <c r="AF2429">
        <f ca="1"/>
        <v>0</v>
      </c>
      <c r="AG2429">
        <f ca="1"/>
        <v>0</v>
      </c>
      <c r="AH2429">
        <f ca="1"/>
        <v>0</v>
      </c>
      <c r="AI2429">
        <f ca="1"/>
        <v>0</v>
      </c>
      <c r="AJ2429">
        <f ca="1"/>
        <v>0</v>
      </c>
      <c r="AK2429">
        <f ca="1"/>
        <v>0</v>
      </c>
      <c r="AL2429" t="str">
        <f ca="1"/>
        <v/>
      </c>
      <c r="AZ2429" t="str" cm="1">
        <f t="array" ref="AZ2429">_xlfn._xlws.FILTER(SUM(AU2429:AY2429),SUM(AU2429:AY2429)&lt;&gt;0,"")</f>
        <v/>
      </c>
      <c r="BP2429" t="str">
        <f ca="1"/>
        <v/>
      </c>
      <c r="BR2429">
        <f ca="1"/>
        <v>0</v>
      </c>
      <c r="BS2429">
        <f ca="1"/>
        <v>0</v>
      </c>
      <c r="BT2429">
        <f ca="1"/>
        <v>0</v>
      </c>
      <c r="BU2429">
        <f ca="1"/>
        <v>0</v>
      </c>
      <c r="BV2429">
        <f ca="1"/>
        <v>0</v>
      </c>
      <c r="BW2429">
        <f ca="1"/>
        <v>0</v>
      </c>
      <c r="BX2429">
        <f ca="1"/>
        <v>0</v>
      </c>
      <c r="BY2429" t="str">
        <f ca="1"/>
        <v/>
      </c>
      <c r="CC2429" t="str" cm="1">
        <f t="array" aca="1" ref="CC2429" ca="1">_xlfn._xlws.FILTER(VLOOKUP(CB2422,Arrays!$T:$Z,{1,2,3,4,5,6,7},FALSE),VLOOKUP(CB2422,Arrays!$T:$Z,{1,2,3,4,5,6,7},FALSE)&lt;&gt;0,"")</f>
        <v/>
      </c>
      <c r="CO2429" t="str" cm="1">
        <f t="array" ref="CO2429">_xlfn._xlws.FILTER(SUM(CJ2429:CN2429),SUM(CJ2429:CN2429)&lt;&gt;0,"")</f>
        <v/>
      </c>
      <c r="CX2429" t="str">
        <f ca="1"/>
        <v/>
      </c>
      <c r="DE2429" t="str">
        <f ca="1"/>
        <v/>
      </c>
      <c r="DG2429" t="str">
        <f ca="1"/>
        <v/>
      </c>
      <c r="DH2429">
        <f ca="1"/>
        <v>0</v>
      </c>
      <c r="DI2429">
        <f ca="1"/>
        <v>0</v>
      </c>
      <c r="DJ2429">
        <f ca="1"/>
        <v>0</v>
      </c>
      <c r="DK2429">
        <f ca="1"/>
        <v>0</v>
      </c>
      <c r="DL2429">
        <f ca="1"/>
        <v>0</v>
      </c>
      <c r="DM2429">
        <f ca="1"/>
        <v>0</v>
      </c>
      <c r="DN2429" t="str">
        <f ca="1"/>
        <v/>
      </c>
    </row>
    <row r="2430" spans="13:118">
      <c r="M2430" t="str" cm="1">
        <f t="array" ref="M2430">_xlfn._xlws.FILTER(SUM(H2430:L2430),SUM(H2430:L2430)&lt;&gt;0,"")</f>
        <v/>
      </c>
      <c r="AC2430" t="str">
        <f ca="1"/>
        <v/>
      </c>
      <c r="AE2430">
        <f ca="1"/>
        <v>0</v>
      </c>
      <c r="AF2430">
        <f ca="1"/>
        <v>0</v>
      </c>
      <c r="AG2430">
        <f ca="1"/>
        <v>0</v>
      </c>
      <c r="AH2430">
        <f ca="1"/>
        <v>0</v>
      </c>
      <c r="AI2430">
        <f ca="1"/>
        <v>0</v>
      </c>
      <c r="AJ2430">
        <f ca="1"/>
        <v>0</v>
      </c>
      <c r="AK2430">
        <f ca="1"/>
        <v>0</v>
      </c>
      <c r="AL2430" t="str">
        <f ca="1"/>
        <v/>
      </c>
      <c r="AZ2430" t="str" cm="1">
        <f t="array" ref="AZ2430">_xlfn._xlws.FILTER(SUM(AU2430:AY2430),SUM(AU2430:AY2430)&lt;&gt;0,"")</f>
        <v/>
      </c>
      <c r="BP2430" t="str">
        <f ca="1"/>
        <v/>
      </c>
      <c r="BR2430">
        <f ca="1"/>
        <v>0</v>
      </c>
      <c r="BS2430">
        <f ca="1"/>
        <v>0</v>
      </c>
      <c r="BT2430">
        <f ca="1"/>
        <v>0</v>
      </c>
      <c r="BU2430">
        <f ca="1"/>
        <v>0</v>
      </c>
      <c r="BV2430">
        <f ca="1"/>
        <v>0</v>
      </c>
      <c r="BW2430">
        <f ca="1"/>
        <v>0</v>
      </c>
      <c r="BX2430">
        <f ca="1"/>
        <v>0</v>
      </c>
      <c r="BY2430" t="str">
        <f ca="1"/>
        <v/>
      </c>
      <c r="CC2430" t="str" cm="1">
        <f t="array" aca="1" ref="CC2430" ca="1">_xlfn._xlws.FILTER(VLOOKUP(CB2423,Arrays!$T:$Z,{1,2,3,4,5,6,7},FALSE),VLOOKUP(CB2423,Arrays!$T:$Z,{1,2,3,4,5,6,7},FALSE)&lt;&gt;0,"")</f>
        <v/>
      </c>
      <c r="CO2430" t="str" cm="1">
        <f t="array" ref="CO2430">_xlfn._xlws.FILTER(SUM(CJ2430:CN2430),SUM(CJ2430:CN2430)&lt;&gt;0,"")</f>
        <v/>
      </c>
      <c r="CX2430" t="str">
        <f ca="1"/>
        <v/>
      </c>
      <c r="DE2430" t="str">
        <f ca="1"/>
        <v/>
      </c>
      <c r="DG2430" t="str">
        <f ca="1"/>
        <v/>
      </c>
      <c r="DH2430">
        <f ca="1"/>
        <v>0</v>
      </c>
      <c r="DI2430">
        <f ca="1"/>
        <v>0</v>
      </c>
      <c r="DJ2430">
        <f ca="1"/>
        <v>0</v>
      </c>
      <c r="DK2430">
        <f ca="1"/>
        <v>0</v>
      </c>
      <c r="DL2430">
        <f ca="1"/>
        <v>0</v>
      </c>
      <c r="DM2430">
        <f ca="1"/>
        <v>0</v>
      </c>
      <c r="DN2430" t="str">
        <f ca="1"/>
        <v/>
      </c>
    </row>
    <row r="2431" spans="13:118">
      <c r="M2431" t="str" cm="1">
        <f t="array" ref="M2431">_xlfn._xlws.FILTER(SUM(H2431:L2431),SUM(H2431:L2431)&lt;&gt;0,"")</f>
        <v/>
      </c>
      <c r="AC2431" t="str">
        <f ca="1"/>
        <v/>
      </c>
      <c r="AE2431">
        <f ca="1"/>
        <v>0</v>
      </c>
      <c r="AF2431">
        <f ca="1"/>
        <v>0</v>
      </c>
      <c r="AG2431">
        <f ca="1"/>
        <v>0</v>
      </c>
      <c r="AH2431">
        <f ca="1"/>
        <v>0</v>
      </c>
      <c r="AI2431">
        <f ca="1"/>
        <v>0</v>
      </c>
      <c r="AJ2431">
        <f ca="1"/>
        <v>0</v>
      </c>
      <c r="AK2431">
        <f ca="1"/>
        <v>0</v>
      </c>
      <c r="AL2431" t="str">
        <f ca="1"/>
        <v/>
      </c>
      <c r="AZ2431" t="str" cm="1">
        <f t="array" ref="AZ2431">_xlfn._xlws.FILTER(SUM(AU2431:AY2431),SUM(AU2431:AY2431)&lt;&gt;0,"")</f>
        <v/>
      </c>
      <c r="BP2431" t="str">
        <f ca="1"/>
        <v/>
      </c>
      <c r="BR2431">
        <f ca="1"/>
        <v>0</v>
      </c>
      <c r="BS2431">
        <f ca="1"/>
        <v>0</v>
      </c>
      <c r="BT2431">
        <f ca="1"/>
        <v>0</v>
      </c>
      <c r="BU2431">
        <f ca="1"/>
        <v>0</v>
      </c>
      <c r="BV2431">
        <f ca="1"/>
        <v>0</v>
      </c>
      <c r="BW2431">
        <f ca="1"/>
        <v>0</v>
      </c>
      <c r="BX2431">
        <f ca="1"/>
        <v>0</v>
      </c>
      <c r="BY2431" t="str">
        <f ca="1"/>
        <v/>
      </c>
      <c r="CC2431" t="str" cm="1">
        <f t="array" aca="1" ref="CC2431" ca="1">_xlfn._xlws.FILTER(VLOOKUP(CB2424,Arrays!$T:$Z,{1,2,3,4,5,6,7},FALSE),VLOOKUP(CB2424,Arrays!$T:$Z,{1,2,3,4,5,6,7},FALSE)&lt;&gt;0,"")</f>
        <v/>
      </c>
      <c r="CO2431" t="str" cm="1">
        <f t="array" ref="CO2431">_xlfn._xlws.FILTER(SUM(CJ2431:CN2431),SUM(CJ2431:CN2431)&lt;&gt;0,"")</f>
        <v/>
      </c>
      <c r="CX2431" t="str">
        <f ca="1"/>
        <v/>
      </c>
      <c r="DE2431" t="str">
        <f ca="1"/>
        <v/>
      </c>
      <c r="DG2431" t="str">
        <f ca="1"/>
        <v/>
      </c>
      <c r="DH2431">
        <f ca="1"/>
        <v>0</v>
      </c>
      <c r="DI2431">
        <f ca="1"/>
        <v>0</v>
      </c>
      <c r="DJ2431">
        <f ca="1"/>
        <v>0</v>
      </c>
      <c r="DK2431">
        <f ca="1"/>
        <v>0</v>
      </c>
      <c r="DL2431">
        <f ca="1"/>
        <v>0</v>
      </c>
      <c r="DM2431">
        <f ca="1"/>
        <v>0</v>
      </c>
      <c r="DN2431" t="str">
        <f ca="1"/>
        <v/>
      </c>
    </row>
    <row r="2432" spans="13:118">
      <c r="M2432" t="str" cm="1">
        <f t="array" ref="M2432">_xlfn._xlws.FILTER(SUM(H2432:L2432),SUM(H2432:L2432)&lt;&gt;0,"")</f>
        <v/>
      </c>
      <c r="AC2432" t="str">
        <f ca="1"/>
        <v/>
      </c>
      <c r="AE2432">
        <f ca="1"/>
        <v>0</v>
      </c>
      <c r="AF2432">
        <f ca="1"/>
        <v>0</v>
      </c>
      <c r="AG2432">
        <f ca="1"/>
        <v>0</v>
      </c>
      <c r="AH2432">
        <f ca="1"/>
        <v>0</v>
      </c>
      <c r="AI2432">
        <f ca="1"/>
        <v>0</v>
      </c>
      <c r="AJ2432">
        <f ca="1"/>
        <v>0</v>
      </c>
      <c r="AK2432">
        <f ca="1"/>
        <v>0</v>
      </c>
      <c r="AL2432" t="str">
        <f ca="1"/>
        <v/>
      </c>
      <c r="AZ2432" t="str" cm="1">
        <f t="array" ref="AZ2432">_xlfn._xlws.FILTER(SUM(AU2432:AY2432),SUM(AU2432:AY2432)&lt;&gt;0,"")</f>
        <v/>
      </c>
      <c r="BP2432" t="str">
        <f ca="1"/>
        <v/>
      </c>
      <c r="BR2432">
        <f ca="1"/>
        <v>0</v>
      </c>
      <c r="BS2432">
        <f ca="1"/>
        <v>0</v>
      </c>
      <c r="BT2432">
        <f ca="1"/>
        <v>0</v>
      </c>
      <c r="BU2432">
        <f ca="1"/>
        <v>0</v>
      </c>
      <c r="BV2432">
        <f ca="1"/>
        <v>0</v>
      </c>
      <c r="BW2432">
        <f ca="1"/>
        <v>0</v>
      </c>
      <c r="BX2432">
        <f ca="1"/>
        <v>0</v>
      </c>
      <c r="BY2432" t="str">
        <f ca="1"/>
        <v/>
      </c>
      <c r="CC2432" t="str" cm="1">
        <f t="array" aca="1" ref="CC2432" ca="1">_xlfn._xlws.FILTER(VLOOKUP(CB2425,Arrays!$T:$Z,{1,2,3,4,5,6,7},FALSE),VLOOKUP(CB2425,Arrays!$T:$Z,{1,2,3,4,5,6,7},FALSE)&lt;&gt;0,"")</f>
        <v/>
      </c>
      <c r="CO2432" t="str" cm="1">
        <f t="array" ref="CO2432">_xlfn._xlws.FILTER(SUM(CJ2432:CN2432),SUM(CJ2432:CN2432)&lt;&gt;0,"")</f>
        <v/>
      </c>
      <c r="CX2432" t="str">
        <f ca="1"/>
        <v/>
      </c>
      <c r="DE2432" t="str">
        <f ca="1"/>
        <v/>
      </c>
      <c r="DG2432" t="str">
        <f ca="1"/>
        <v/>
      </c>
      <c r="DH2432">
        <f ca="1"/>
        <v>0</v>
      </c>
      <c r="DI2432">
        <f ca="1"/>
        <v>0</v>
      </c>
      <c r="DJ2432">
        <f ca="1"/>
        <v>0</v>
      </c>
      <c r="DK2432">
        <f ca="1"/>
        <v>0</v>
      </c>
      <c r="DL2432">
        <f ca="1"/>
        <v>0</v>
      </c>
      <c r="DM2432">
        <f ca="1"/>
        <v>0</v>
      </c>
      <c r="DN2432" t="str">
        <f ca="1"/>
        <v/>
      </c>
    </row>
    <row r="2433" spans="13:118">
      <c r="M2433" t="str" cm="1">
        <f t="array" ref="M2433">_xlfn._xlws.FILTER(SUM(H2433:L2433),SUM(H2433:L2433)&lt;&gt;0,"")</f>
        <v/>
      </c>
      <c r="AC2433" t="str">
        <f ca="1"/>
        <v/>
      </c>
      <c r="AE2433">
        <f ca="1"/>
        <v>0</v>
      </c>
      <c r="AF2433">
        <f ca="1"/>
        <v>0</v>
      </c>
      <c r="AG2433">
        <f ca="1"/>
        <v>0</v>
      </c>
      <c r="AH2433">
        <f ca="1"/>
        <v>0</v>
      </c>
      <c r="AI2433">
        <f ca="1"/>
        <v>0</v>
      </c>
      <c r="AJ2433">
        <f ca="1"/>
        <v>0</v>
      </c>
      <c r="AK2433">
        <f ca="1"/>
        <v>0</v>
      </c>
      <c r="AL2433" t="str">
        <f ca="1"/>
        <v/>
      </c>
      <c r="AZ2433" t="str" cm="1">
        <f t="array" ref="AZ2433">_xlfn._xlws.FILTER(SUM(AU2433:AY2433),SUM(AU2433:AY2433)&lt;&gt;0,"")</f>
        <v/>
      </c>
      <c r="BP2433" t="str">
        <f ca="1"/>
        <v/>
      </c>
      <c r="BR2433">
        <f ca="1"/>
        <v>0</v>
      </c>
      <c r="BS2433">
        <f ca="1"/>
        <v>0</v>
      </c>
      <c r="BT2433">
        <f ca="1"/>
        <v>0</v>
      </c>
      <c r="BU2433">
        <f ca="1"/>
        <v>0</v>
      </c>
      <c r="BV2433">
        <f ca="1"/>
        <v>0</v>
      </c>
      <c r="BW2433">
        <f ca="1"/>
        <v>0</v>
      </c>
      <c r="BX2433">
        <f ca="1"/>
        <v>0</v>
      </c>
      <c r="BY2433" t="str">
        <f ca="1"/>
        <v/>
      </c>
      <c r="CC2433" t="str" cm="1">
        <f t="array" aca="1" ref="CC2433" ca="1">_xlfn._xlws.FILTER(VLOOKUP(CB2426,Arrays!$T:$Z,{1,2,3,4,5,6,7},FALSE),VLOOKUP(CB2426,Arrays!$T:$Z,{1,2,3,4,5,6,7},FALSE)&lt;&gt;0,"")</f>
        <v/>
      </c>
      <c r="CO2433" t="str" cm="1">
        <f t="array" ref="CO2433">_xlfn._xlws.FILTER(SUM(CJ2433:CN2433),SUM(CJ2433:CN2433)&lt;&gt;0,"")</f>
        <v/>
      </c>
      <c r="CX2433" t="str">
        <f ca="1"/>
        <v/>
      </c>
      <c r="DE2433" t="str">
        <f ca="1"/>
        <v/>
      </c>
      <c r="DG2433" t="str">
        <f ca="1"/>
        <v/>
      </c>
      <c r="DH2433">
        <f ca="1"/>
        <v>0</v>
      </c>
      <c r="DI2433">
        <f ca="1"/>
        <v>0</v>
      </c>
      <c r="DJ2433">
        <f ca="1"/>
        <v>0</v>
      </c>
      <c r="DK2433">
        <f ca="1"/>
        <v>0</v>
      </c>
      <c r="DL2433">
        <f ca="1"/>
        <v>0</v>
      </c>
      <c r="DM2433">
        <f ca="1"/>
        <v>0</v>
      </c>
      <c r="DN2433" t="str">
        <f ca="1"/>
        <v/>
      </c>
    </row>
    <row r="2434" spans="13:118">
      <c r="M2434" t="str" cm="1">
        <f t="array" ref="M2434">_xlfn._xlws.FILTER(SUM(H2434:L2434),SUM(H2434:L2434)&lt;&gt;0,"")</f>
        <v/>
      </c>
      <c r="AC2434" t="str">
        <f ca="1"/>
        <v/>
      </c>
      <c r="AE2434">
        <f ca="1"/>
        <v>0</v>
      </c>
      <c r="AF2434">
        <f ca="1"/>
        <v>0</v>
      </c>
      <c r="AG2434">
        <f ca="1"/>
        <v>0</v>
      </c>
      <c r="AH2434">
        <f ca="1"/>
        <v>0</v>
      </c>
      <c r="AI2434">
        <f ca="1"/>
        <v>0</v>
      </c>
      <c r="AJ2434">
        <f ca="1"/>
        <v>0</v>
      </c>
      <c r="AK2434">
        <f ca="1"/>
        <v>0</v>
      </c>
      <c r="AL2434" t="str">
        <f ca="1"/>
        <v/>
      </c>
      <c r="AZ2434" t="str" cm="1">
        <f t="array" ref="AZ2434">_xlfn._xlws.FILTER(SUM(AU2434:AY2434),SUM(AU2434:AY2434)&lt;&gt;0,"")</f>
        <v/>
      </c>
      <c r="BP2434" t="str">
        <f ca="1"/>
        <v/>
      </c>
      <c r="BR2434">
        <f ca="1"/>
        <v>0</v>
      </c>
      <c r="BS2434">
        <f ca="1"/>
        <v>0</v>
      </c>
      <c r="BT2434">
        <f ca="1"/>
        <v>0</v>
      </c>
      <c r="BU2434">
        <f ca="1"/>
        <v>0</v>
      </c>
      <c r="BV2434">
        <f ca="1"/>
        <v>0</v>
      </c>
      <c r="BW2434">
        <f ca="1"/>
        <v>0</v>
      </c>
      <c r="BX2434">
        <f ca="1"/>
        <v>0</v>
      </c>
      <c r="BY2434" t="str">
        <f ca="1"/>
        <v/>
      </c>
      <c r="CC2434" t="str" cm="1">
        <f t="array" aca="1" ref="CC2434" ca="1">_xlfn._xlws.FILTER(VLOOKUP(CB2427,Arrays!$T:$Z,{1,2,3,4,5,6,7},FALSE),VLOOKUP(CB2427,Arrays!$T:$Z,{1,2,3,4,5,6,7},FALSE)&lt;&gt;0,"")</f>
        <v/>
      </c>
      <c r="CO2434" t="str" cm="1">
        <f t="array" ref="CO2434">_xlfn._xlws.FILTER(SUM(CJ2434:CN2434),SUM(CJ2434:CN2434)&lt;&gt;0,"")</f>
        <v/>
      </c>
      <c r="CX2434" t="str">
        <f ca="1"/>
        <v/>
      </c>
      <c r="DE2434" t="str">
        <f ca="1"/>
        <v/>
      </c>
      <c r="DG2434" t="str">
        <f ca="1"/>
        <v/>
      </c>
      <c r="DH2434">
        <f ca="1"/>
        <v>0</v>
      </c>
      <c r="DI2434">
        <f ca="1"/>
        <v>0</v>
      </c>
      <c r="DJ2434">
        <f ca="1"/>
        <v>0</v>
      </c>
      <c r="DK2434">
        <f ca="1"/>
        <v>0</v>
      </c>
      <c r="DL2434">
        <f ca="1"/>
        <v>0</v>
      </c>
      <c r="DM2434">
        <f ca="1"/>
        <v>0</v>
      </c>
      <c r="DN2434" t="str">
        <f ca="1"/>
        <v/>
      </c>
    </row>
    <row r="2435" spans="13:118">
      <c r="M2435" t="str" cm="1">
        <f t="array" ref="M2435">_xlfn._xlws.FILTER(SUM(H2435:L2435),SUM(H2435:L2435)&lt;&gt;0,"")</f>
        <v/>
      </c>
      <c r="AC2435" t="str">
        <f ca="1"/>
        <v/>
      </c>
      <c r="AE2435">
        <f ca="1"/>
        <v>0</v>
      </c>
      <c r="AF2435">
        <f ca="1"/>
        <v>0</v>
      </c>
      <c r="AG2435">
        <f ca="1"/>
        <v>0</v>
      </c>
      <c r="AH2435">
        <f ca="1"/>
        <v>0</v>
      </c>
      <c r="AI2435">
        <f ca="1"/>
        <v>0</v>
      </c>
      <c r="AJ2435">
        <f ca="1"/>
        <v>0</v>
      </c>
      <c r="AK2435">
        <f ca="1"/>
        <v>0</v>
      </c>
      <c r="AL2435" t="str">
        <f ca="1"/>
        <v/>
      </c>
      <c r="AZ2435" t="str" cm="1">
        <f t="array" ref="AZ2435">_xlfn._xlws.FILTER(SUM(AU2435:AY2435),SUM(AU2435:AY2435)&lt;&gt;0,"")</f>
        <v/>
      </c>
      <c r="BP2435" t="str">
        <f ca="1"/>
        <v/>
      </c>
      <c r="BR2435">
        <f ca="1"/>
        <v>0</v>
      </c>
      <c r="BS2435">
        <f ca="1"/>
        <v>0</v>
      </c>
      <c r="BT2435">
        <f ca="1"/>
        <v>0</v>
      </c>
      <c r="BU2435">
        <f ca="1"/>
        <v>0</v>
      </c>
      <c r="BV2435">
        <f ca="1"/>
        <v>0</v>
      </c>
      <c r="BW2435">
        <f ca="1"/>
        <v>0</v>
      </c>
      <c r="BX2435">
        <f ca="1"/>
        <v>0</v>
      </c>
      <c r="BY2435" t="str">
        <f ca="1"/>
        <v/>
      </c>
      <c r="CC2435" t="str" cm="1">
        <f t="array" aca="1" ref="CC2435" ca="1">_xlfn._xlws.FILTER(VLOOKUP(CB2428,Arrays!$T:$Z,{1,2,3,4,5,6,7},FALSE),VLOOKUP(CB2428,Arrays!$T:$Z,{1,2,3,4,5,6,7},FALSE)&lt;&gt;0,"")</f>
        <v/>
      </c>
      <c r="CO2435" t="str" cm="1">
        <f t="array" ref="CO2435">_xlfn._xlws.FILTER(SUM(CJ2435:CN2435),SUM(CJ2435:CN2435)&lt;&gt;0,"")</f>
        <v/>
      </c>
      <c r="CX2435" t="str">
        <f ca="1"/>
        <v/>
      </c>
      <c r="DE2435" t="str">
        <f ca="1"/>
        <v/>
      </c>
      <c r="DG2435" t="str">
        <f ca="1"/>
        <v/>
      </c>
      <c r="DH2435">
        <f ca="1"/>
        <v>0</v>
      </c>
      <c r="DI2435">
        <f ca="1"/>
        <v>0</v>
      </c>
      <c r="DJ2435">
        <f ca="1"/>
        <v>0</v>
      </c>
      <c r="DK2435">
        <f ca="1"/>
        <v>0</v>
      </c>
      <c r="DL2435">
        <f ca="1"/>
        <v>0</v>
      </c>
      <c r="DM2435">
        <f ca="1"/>
        <v>0</v>
      </c>
      <c r="DN2435" t="str">
        <f ca="1"/>
        <v/>
      </c>
    </row>
    <row r="2436" spans="13:118">
      <c r="M2436" t="str" cm="1">
        <f t="array" ref="M2436">_xlfn._xlws.FILTER(SUM(H2436:L2436),SUM(H2436:L2436)&lt;&gt;0,"")</f>
        <v/>
      </c>
      <c r="AC2436" t="str">
        <f ca="1"/>
        <v/>
      </c>
      <c r="AE2436">
        <f ca="1"/>
        <v>0</v>
      </c>
      <c r="AF2436">
        <f ca="1"/>
        <v>0</v>
      </c>
      <c r="AG2436">
        <f ca="1"/>
        <v>0</v>
      </c>
      <c r="AH2436">
        <f ca="1"/>
        <v>0</v>
      </c>
      <c r="AI2436">
        <f ca="1"/>
        <v>0</v>
      </c>
      <c r="AJ2436">
        <f ca="1"/>
        <v>0</v>
      </c>
      <c r="AK2436">
        <f ca="1"/>
        <v>0</v>
      </c>
      <c r="AL2436" t="str">
        <f ca="1"/>
        <v/>
      </c>
      <c r="AZ2436" t="str" cm="1">
        <f t="array" ref="AZ2436">_xlfn._xlws.FILTER(SUM(AU2436:AY2436),SUM(AU2436:AY2436)&lt;&gt;0,"")</f>
        <v/>
      </c>
      <c r="BP2436" t="str">
        <f ca="1"/>
        <v/>
      </c>
      <c r="BR2436">
        <f ca="1"/>
        <v>0</v>
      </c>
      <c r="BS2436">
        <f ca="1"/>
        <v>0</v>
      </c>
      <c r="BT2436">
        <f ca="1"/>
        <v>0</v>
      </c>
      <c r="BU2436">
        <f ca="1"/>
        <v>0</v>
      </c>
      <c r="BV2436">
        <f ca="1"/>
        <v>0</v>
      </c>
      <c r="BW2436">
        <f ca="1"/>
        <v>0</v>
      </c>
      <c r="BX2436">
        <f ca="1"/>
        <v>0</v>
      </c>
      <c r="BY2436" t="str">
        <f ca="1"/>
        <v/>
      </c>
      <c r="CC2436" t="str" cm="1">
        <f t="array" aca="1" ref="CC2436" ca="1">_xlfn._xlws.FILTER(VLOOKUP(CB2429,Arrays!$T:$Z,{1,2,3,4,5,6,7},FALSE),VLOOKUP(CB2429,Arrays!$T:$Z,{1,2,3,4,5,6,7},FALSE)&lt;&gt;0,"")</f>
        <v/>
      </c>
      <c r="CO2436" t="str" cm="1">
        <f t="array" ref="CO2436">_xlfn._xlws.FILTER(SUM(CJ2436:CN2436),SUM(CJ2436:CN2436)&lt;&gt;0,"")</f>
        <v/>
      </c>
      <c r="CX2436" t="str">
        <f ca="1"/>
        <v/>
      </c>
      <c r="DE2436" t="str">
        <f ca="1"/>
        <v/>
      </c>
      <c r="DG2436" t="str">
        <f ca="1"/>
        <v/>
      </c>
      <c r="DH2436">
        <f ca="1"/>
        <v>0</v>
      </c>
      <c r="DI2436">
        <f ca="1"/>
        <v>0</v>
      </c>
      <c r="DJ2436">
        <f ca="1"/>
        <v>0</v>
      </c>
      <c r="DK2436">
        <f ca="1"/>
        <v>0</v>
      </c>
      <c r="DL2436">
        <f ca="1"/>
        <v>0</v>
      </c>
      <c r="DM2436">
        <f ca="1"/>
        <v>0</v>
      </c>
      <c r="DN2436" t="str">
        <f ca="1"/>
        <v/>
      </c>
    </row>
    <row r="2437" spans="13:118">
      <c r="M2437" t="str" cm="1">
        <f t="array" ref="M2437">_xlfn._xlws.FILTER(SUM(H2437:L2437),SUM(H2437:L2437)&lt;&gt;0,"")</f>
        <v/>
      </c>
      <c r="AC2437" t="str">
        <f ca="1"/>
        <v/>
      </c>
      <c r="AE2437">
        <f ca="1"/>
        <v>0</v>
      </c>
      <c r="AF2437">
        <f ca="1"/>
        <v>0</v>
      </c>
      <c r="AG2437">
        <f ca="1"/>
        <v>0</v>
      </c>
      <c r="AH2437">
        <f ca="1"/>
        <v>0</v>
      </c>
      <c r="AI2437">
        <f ca="1"/>
        <v>0</v>
      </c>
      <c r="AJ2437">
        <f ca="1"/>
        <v>0</v>
      </c>
      <c r="AK2437">
        <f ca="1"/>
        <v>0</v>
      </c>
      <c r="AL2437" t="str">
        <f ca="1"/>
        <v/>
      </c>
      <c r="AZ2437" t="str" cm="1">
        <f t="array" ref="AZ2437">_xlfn._xlws.FILTER(SUM(AU2437:AY2437),SUM(AU2437:AY2437)&lt;&gt;0,"")</f>
        <v/>
      </c>
      <c r="BP2437" t="str">
        <f ca="1"/>
        <v/>
      </c>
      <c r="BR2437">
        <f ca="1"/>
        <v>0</v>
      </c>
      <c r="BS2437">
        <f ca="1"/>
        <v>0</v>
      </c>
      <c r="BT2437">
        <f ca="1"/>
        <v>0</v>
      </c>
      <c r="BU2437">
        <f ca="1"/>
        <v>0</v>
      </c>
      <c r="BV2437">
        <f ca="1"/>
        <v>0</v>
      </c>
      <c r="BW2437">
        <f ca="1"/>
        <v>0</v>
      </c>
      <c r="BX2437">
        <f ca="1"/>
        <v>0</v>
      </c>
      <c r="BY2437" t="str">
        <f ca="1"/>
        <v/>
      </c>
      <c r="CC2437" t="str" cm="1">
        <f t="array" aca="1" ref="CC2437" ca="1">_xlfn._xlws.FILTER(VLOOKUP(CB2430,Arrays!$T:$Z,{1,2,3,4,5,6,7},FALSE),VLOOKUP(CB2430,Arrays!$T:$Z,{1,2,3,4,5,6,7},FALSE)&lt;&gt;0,"")</f>
        <v/>
      </c>
      <c r="CO2437" t="str" cm="1">
        <f t="array" ref="CO2437">_xlfn._xlws.FILTER(SUM(CJ2437:CN2437),SUM(CJ2437:CN2437)&lt;&gt;0,"")</f>
        <v/>
      </c>
      <c r="CX2437" t="str">
        <f ca="1"/>
        <v/>
      </c>
      <c r="DE2437" t="str">
        <f ca="1"/>
        <v/>
      </c>
      <c r="DG2437" t="str">
        <f ca="1"/>
        <v/>
      </c>
      <c r="DH2437">
        <f ca="1"/>
        <v>0</v>
      </c>
      <c r="DI2437">
        <f ca="1"/>
        <v>0</v>
      </c>
      <c r="DJ2437">
        <f ca="1"/>
        <v>0</v>
      </c>
      <c r="DK2437">
        <f ca="1"/>
        <v>0</v>
      </c>
      <c r="DL2437">
        <f ca="1"/>
        <v>0</v>
      </c>
      <c r="DM2437">
        <f ca="1"/>
        <v>0</v>
      </c>
      <c r="DN2437" t="str">
        <f ca="1"/>
        <v/>
      </c>
    </row>
    <row r="2438" spans="13:118">
      <c r="M2438" t="str" cm="1">
        <f t="array" ref="M2438">_xlfn._xlws.FILTER(SUM(H2438:L2438),SUM(H2438:L2438)&lt;&gt;0,"")</f>
        <v/>
      </c>
      <c r="AC2438" t="str">
        <f ca="1"/>
        <v/>
      </c>
      <c r="AE2438">
        <f ca="1"/>
        <v>0</v>
      </c>
      <c r="AF2438">
        <f ca="1"/>
        <v>0</v>
      </c>
      <c r="AG2438">
        <f ca="1"/>
        <v>0</v>
      </c>
      <c r="AH2438">
        <f ca="1"/>
        <v>0</v>
      </c>
      <c r="AI2438">
        <f ca="1"/>
        <v>0</v>
      </c>
      <c r="AJ2438">
        <f ca="1"/>
        <v>0</v>
      </c>
      <c r="AK2438">
        <f ca="1"/>
        <v>0</v>
      </c>
      <c r="AL2438" t="str">
        <f ca="1"/>
        <v/>
      </c>
      <c r="AZ2438" t="str" cm="1">
        <f t="array" ref="AZ2438">_xlfn._xlws.FILTER(SUM(AU2438:AY2438),SUM(AU2438:AY2438)&lt;&gt;0,"")</f>
        <v/>
      </c>
      <c r="BP2438" t="str">
        <f ca="1"/>
        <v/>
      </c>
      <c r="BR2438">
        <f ca="1"/>
        <v>0</v>
      </c>
      <c r="BS2438">
        <f ca="1"/>
        <v>0</v>
      </c>
      <c r="BT2438">
        <f ca="1"/>
        <v>0</v>
      </c>
      <c r="BU2438">
        <f ca="1"/>
        <v>0</v>
      </c>
      <c r="BV2438">
        <f ca="1"/>
        <v>0</v>
      </c>
      <c r="BW2438">
        <f ca="1"/>
        <v>0</v>
      </c>
      <c r="BX2438">
        <f ca="1"/>
        <v>0</v>
      </c>
      <c r="BY2438" t="str">
        <f ca="1"/>
        <v/>
      </c>
      <c r="CC2438" t="str" cm="1">
        <f t="array" aca="1" ref="CC2438" ca="1">_xlfn._xlws.FILTER(VLOOKUP(CB2431,Arrays!$T:$Z,{1,2,3,4,5,6,7},FALSE),VLOOKUP(CB2431,Arrays!$T:$Z,{1,2,3,4,5,6,7},FALSE)&lt;&gt;0,"")</f>
        <v/>
      </c>
      <c r="CO2438" t="str" cm="1">
        <f t="array" ref="CO2438">_xlfn._xlws.FILTER(SUM(CJ2438:CN2438),SUM(CJ2438:CN2438)&lt;&gt;0,"")</f>
        <v/>
      </c>
      <c r="CX2438" t="str">
        <f ca="1"/>
        <v/>
      </c>
      <c r="DE2438" t="str">
        <f ca="1"/>
        <v/>
      </c>
      <c r="DG2438" t="str">
        <f ca="1"/>
        <v/>
      </c>
      <c r="DH2438">
        <f ca="1"/>
        <v>0</v>
      </c>
      <c r="DI2438">
        <f ca="1"/>
        <v>0</v>
      </c>
      <c r="DJ2438">
        <f ca="1"/>
        <v>0</v>
      </c>
      <c r="DK2438">
        <f ca="1"/>
        <v>0</v>
      </c>
      <c r="DL2438">
        <f ca="1"/>
        <v>0</v>
      </c>
      <c r="DM2438">
        <f ca="1"/>
        <v>0</v>
      </c>
      <c r="DN2438" t="str">
        <f ca="1"/>
        <v/>
      </c>
    </row>
    <row r="2439" spans="13:118">
      <c r="M2439" t="str" cm="1">
        <f t="array" ref="M2439">_xlfn._xlws.FILTER(SUM(H2439:L2439),SUM(H2439:L2439)&lt;&gt;0,"")</f>
        <v/>
      </c>
      <c r="AC2439" t="str">
        <f ca="1"/>
        <v/>
      </c>
      <c r="AE2439">
        <f ca="1"/>
        <v>0</v>
      </c>
      <c r="AF2439">
        <f ca="1"/>
        <v>0</v>
      </c>
      <c r="AG2439">
        <f ca="1"/>
        <v>0</v>
      </c>
      <c r="AH2439">
        <f ca="1"/>
        <v>0</v>
      </c>
      <c r="AI2439">
        <f ca="1"/>
        <v>0</v>
      </c>
      <c r="AJ2439">
        <f ca="1"/>
        <v>0</v>
      </c>
      <c r="AK2439">
        <f ca="1"/>
        <v>0</v>
      </c>
      <c r="AL2439" t="str">
        <f ca="1"/>
        <v/>
      </c>
      <c r="AZ2439" t="str" cm="1">
        <f t="array" ref="AZ2439">_xlfn._xlws.FILTER(SUM(AU2439:AY2439),SUM(AU2439:AY2439)&lt;&gt;0,"")</f>
        <v/>
      </c>
      <c r="BP2439" t="str">
        <f ca="1"/>
        <v/>
      </c>
      <c r="BR2439">
        <f ca="1"/>
        <v>0</v>
      </c>
      <c r="BS2439">
        <f ca="1"/>
        <v>0</v>
      </c>
      <c r="BT2439">
        <f ca="1"/>
        <v>0</v>
      </c>
      <c r="BU2439">
        <f ca="1"/>
        <v>0</v>
      </c>
      <c r="BV2439">
        <f ca="1"/>
        <v>0</v>
      </c>
      <c r="BW2439">
        <f ca="1"/>
        <v>0</v>
      </c>
      <c r="BX2439">
        <f ca="1"/>
        <v>0</v>
      </c>
      <c r="BY2439" t="str">
        <f ca="1"/>
        <v/>
      </c>
      <c r="CC2439" t="str" cm="1">
        <f t="array" aca="1" ref="CC2439" ca="1">_xlfn._xlws.FILTER(VLOOKUP(CB2432,Arrays!$T:$Z,{1,2,3,4,5,6,7},FALSE),VLOOKUP(CB2432,Arrays!$T:$Z,{1,2,3,4,5,6,7},FALSE)&lt;&gt;0,"")</f>
        <v/>
      </c>
      <c r="CO2439" t="str" cm="1">
        <f t="array" ref="CO2439">_xlfn._xlws.FILTER(SUM(CJ2439:CN2439),SUM(CJ2439:CN2439)&lt;&gt;0,"")</f>
        <v/>
      </c>
      <c r="CX2439" t="str">
        <f ca="1"/>
        <v/>
      </c>
      <c r="DE2439" t="str">
        <f ca="1"/>
        <v/>
      </c>
      <c r="DG2439" t="str">
        <f ca="1"/>
        <v/>
      </c>
      <c r="DH2439">
        <f ca="1"/>
        <v>0</v>
      </c>
      <c r="DI2439">
        <f ca="1"/>
        <v>0</v>
      </c>
      <c r="DJ2439">
        <f ca="1"/>
        <v>0</v>
      </c>
      <c r="DK2439">
        <f ca="1"/>
        <v>0</v>
      </c>
      <c r="DL2439">
        <f ca="1"/>
        <v>0</v>
      </c>
      <c r="DM2439">
        <f ca="1"/>
        <v>0</v>
      </c>
      <c r="DN2439" t="str">
        <f ca="1"/>
        <v/>
      </c>
    </row>
    <row r="2440" spans="13:118">
      <c r="M2440" t="str" cm="1">
        <f t="array" ref="M2440">_xlfn._xlws.FILTER(SUM(H2440:L2440),SUM(H2440:L2440)&lt;&gt;0,"")</f>
        <v/>
      </c>
      <c r="AC2440" t="str">
        <f ca="1"/>
        <v/>
      </c>
      <c r="AE2440">
        <f ca="1"/>
        <v>0</v>
      </c>
      <c r="AF2440">
        <f ca="1"/>
        <v>0</v>
      </c>
      <c r="AG2440">
        <f ca="1"/>
        <v>0</v>
      </c>
      <c r="AH2440">
        <f ca="1"/>
        <v>0</v>
      </c>
      <c r="AI2440">
        <f ca="1"/>
        <v>0</v>
      </c>
      <c r="AJ2440">
        <f ca="1"/>
        <v>0</v>
      </c>
      <c r="AK2440">
        <f ca="1"/>
        <v>0</v>
      </c>
      <c r="AL2440" t="str">
        <f ca="1"/>
        <v/>
      </c>
      <c r="AZ2440" t="str" cm="1">
        <f t="array" ref="AZ2440">_xlfn._xlws.FILTER(SUM(AU2440:AY2440),SUM(AU2440:AY2440)&lt;&gt;0,"")</f>
        <v/>
      </c>
      <c r="BP2440" t="str">
        <f ca="1"/>
        <v/>
      </c>
      <c r="BR2440">
        <f ca="1"/>
        <v>0</v>
      </c>
      <c r="BS2440">
        <f ca="1"/>
        <v>0</v>
      </c>
      <c r="BT2440">
        <f ca="1"/>
        <v>0</v>
      </c>
      <c r="BU2440">
        <f ca="1"/>
        <v>0</v>
      </c>
      <c r="BV2440">
        <f ca="1"/>
        <v>0</v>
      </c>
      <c r="BW2440">
        <f ca="1"/>
        <v>0</v>
      </c>
      <c r="BX2440">
        <f ca="1"/>
        <v>0</v>
      </c>
      <c r="BY2440" t="str">
        <f ca="1"/>
        <v/>
      </c>
      <c r="CC2440" t="str" cm="1">
        <f t="array" aca="1" ref="CC2440" ca="1">_xlfn._xlws.FILTER(VLOOKUP(CB2433,Arrays!$T:$Z,{1,2,3,4,5,6,7},FALSE),VLOOKUP(CB2433,Arrays!$T:$Z,{1,2,3,4,5,6,7},FALSE)&lt;&gt;0,"")</f>
        <v/>
      </c>
      <c r="CO2440" t="str" cm="1">
        <f t="array" ref="CO2440">_xlfn._xlws.FILTER(SUM(CJ2440:CN2440),SUM(CJ2440:CN2440)&lt;&gt;0,"")</f>
        <v/>
      </c>
      <c r="CX2440" t="str">
        <f ca="1"/>
        <v/>
      </c>
      <c r="DE2440" t="str">
        <f ca="1"/>
        <v/>
      </c>
      <c r="DG2440" t="str">
        <f ca="1"/>
        <v/>
      </c>
      <c r="DH2440">
        <f ca="1"/>
        <v>0</v>
      </c>
      <c r="DI2440">
        <f ca="1"/>
        <v>0</v>
      </c>
      <c r="DJ2440">
        <f ca="1"/>
        <v>0</v>
      </c>
      <c r="DK2440">
        <f ca="1"/>
        <v>0</v>
      </c>
      <c r="DL2440">
        <f ca="1"/>
        <v>0</v>
      </c>
      <c r="DM2440">
        <f ca="1"/>
        <v>0</v>
      </c>
      <c r="DN2440" t="str">
        <f ca="1"/>
        <v/>
      </c>
    </row>
    <row r="2441" spans="13:118">
      <c r="M2441" t="str" cm="1">
        <f t="array" ref="M2441">_xlfn._xlws.FILTER(SUM(H2441:L2441),SUM(H2441:L2441)&lt;&gt;0,"")</f>
        <v/>
      </c>
      <c r="AC2441" t="str">
        <f ca="1"/>
        <v/>
      </c>
      <c r="AE2441">
        <f ca="1"/>
        <v>0</v>
      </c>
      <c r="AF2441">
        <f ca="1"/>
        <v>0</v>
      </c>
      <c r="AG2441">
        <f ca="1"/>
        <v>0</v>
      </c>
      <c r="AH2441">
        <f ca="1"/>
        <v>0</v>
      </c>
      <c r="AI2441">
        <f ca="1"/>
        <v>0</v>
      </c>
      <c r="AJ2441">
        <f ca="1"/>
        <v>0</v>
      </c>
      <c r="AK2441">
        <f ca="1"/>
        <v>0</v>
      </c>
      <c r="AL2441" t="str">
        <f ca="1"/>
        <v/>
      </c>
      <c r="AZ2441" t="str" cm="1">
        <f t="array" ref="AZ2441">_xlfn._xlws.FILTER(SUM(AU2441:AY2441),SUM(AU2441:AY2441)&lt;&gt;0,"")</f>
        <v/>
      </c>
      <c r="BP2441" t="str">
        <f ca="1"/>
        <v/>
      </c>
      <c r="BR2441">
        <f ca="1"/>
        <v>0</v>
      </c>
      <c r="BS2441">
        <f ca="1"/>
        <v>0</v>
      </c>
      <c r="BT2441">
        <f ca="1"/>
        <v>0</v>
      </c>
      <c r="BU2441">
        <f ca="1"/>
        <v>0</v>
      </c>
      <c r="BV2441">
        <f ca="1"/>
        <v>0</v>
      </c>
      <c r="BW2441">
        <f ca="1"/>
        <v>0</v>
      </c>
      <c r="BX2441">
        <f ca="1"/>
        <v>0</v>
      </c>
      <c r="BY2441" t="str">
        <f ca="1"/>
        <v/>
      </c>
      <c r="CC2441" t="str" cm="1">
        <f t="array" aca="1" ref="CC2441" ca="1">_xlfn._xlws.FILTER(VLOOKUP(CB2434,Arrays!$T:$Z,{1,2,3,4,5,6,7},FALSE),VLOOKUP(CB2434,Arrays!$T:$Z,{1,2,3,4,5,6,7},FALSE)&lt;&gt;0,"")</f>
        <v/>
      </c>
      <c r="CO2441" t="str" cm="1">
        <f t="array" ref="CO2441">_xlfn._xlws.FILTER(SUM(CJ2441:CN2441),SUM(CJ2441:CN2441)&lt;&gt;0,"")</f>
        <v/>
      </c>
      <c r="CX2441" t="str">
        <f ca="1"/>
        <v/>
      </c>
      <c r="DE2441" t="str">
        <f ca="1"/>
        <v/>
      </c>
      <c r="DG2441" t="str">
        <f ca="1"/>
        <v/>
      </c>
      <c r="DH2441">
        <f ca="1"/>
        <v>0</v>
      </c>
      <c r="DI2441">
        <f ca="1"/>
        <v>0</v>
      </c>
      <c r="DJ2441">
        <f ca="1"/>
        <v>0</v>
      </c>
      <c r="DK2441">
        <f ca="1"/>
        <v>0</v>
      </c>
      <c r="DL2441">
        <f ca="1"/>
        <v>0</v>
      </c>
      <c r="DM2441">
        <f ca="1"/>
        <v>0</v>
      </c>
      <c r="DN2441" t="str">
        <f ca="1"/>
        <v/>
      </c>
    </row>
    <row r="2442" spans="13:118">
      <c r="M2442" t="str" cm="1">
        <f t="array" ref="M2442">_xlfn._xlws.FILTER(SUM(H2442:L2442),SUM(H2442:L2442)&lt;&gt;0,"")</f>
        <v/>
      </c>
      <c r="AC2442" t="str">
        <f ca="1"/>
        <v/>
      </c>
      <c r="AE2442">
        <f ca="1"/>
        <v>0</v>
      </c>
      <c r="AF2442">
        <f ca="1"/>
        <v>0</v>
      </c>
      <c r="AG2442">
        <f ca="1"/>
        <v>0</v>
      </c>
      <c r="AH2442">
        <f ca="1"/>
        <v>0</v>
      </c>
      <c r="AI2442">
        <f ca="1"/>
        <v>0</v>
      </c>
      <c r="AJ2442">
        <f ca="1"/>
        <v>0</v>
      </c>
      <c r="AK2442">
        <f ca="1"/>
        <v>0</v>
      </c>
      <c r="AL2442" t="str">
        <f ca="1"/>
        <v/>
      </c>
      <c r="AZ2442" t="str" cm="1">
        <f t="array" ref="AZ2442">_xlfn._xlws.FILTER(SUM(AU2442:AY2442),SUM(AU2442:AY2442)&lt;&gt;0,"")</f>
        <v/>
      </c>
      <c r="BP2442" t="str">
        <f ca="1"/>
        <v/>
      </c>
      <c r="BR2442">
        <f ca="1"/>
        <v>0</v>
      </c>
      <c r="BS2442">
        <f ca="1"/>
        <v>0</v>
      </c>
      <c r="BT2442">
        <f ca="1"/>
        <v>0</v>
      </c>
      <c r="BU2442">
        <f ca="1"/>
        <v>0</v>
      </c>
      <c r="BV2442">
        <f ca="1"/>
        <v>0</v>
      </c>
      <c r="BW2442">
        <f ca="1"/>
        <v>0</v>
      </c>
      <c r="BX2442">
        <f ca="1"/>
        <v>0</v>
      </c>
      <c r="BY2442" t="str">
        <f ca="1"/>
        <v/>
      </c>
      <c r="CC2442" t="str" cm="1">
        <f t="array" aca="1" ref="CC2442" ca="1">_xlfn._xlws.FILTER(VLOOKUP(CB2435,Arrays!$T:$Z,{1,2,3,4,5,6,7},FALSE),VLOOKUP(CB2435,Arrays!$T:$Z,{1,2,3,4,5,6,7},FALSE)&lt;&gt;0,"")</f>
        <v/>
      </c>
      <c r="CO2442" t="str" cm="1">
        <f t="array" ref="CO2442">_xlfn._xlws.FILTER(SUM(CJ2442:CN2442),SUM(CJ2442:CN2442)&lt;&gt;0,"")</f>
        <v/>
      </c>
      <c r="CX2442" t="str">
        <f ca="1"/>
        <v/>
      </c>
      <c r="DE2442" t="str">
        <f ca="1"/>
        <v/>
      </c>
      <c r="DG2442" t="str">
        <f ca="1"/>
        <v/>
      </c>
      <c r="DH2442">
        <f ca="1"/>
        <v>0</v>
      </c>
      <c r="DI2442">
        <f ca="1"/>
        <v>0</v>
      </c>
      <c r="DJ2442">
        <f ca="1"/>
        <v>0</v>
      </c>
      <c r="DK2442">
        <f ca="1"/>
        <v>0</v>
      </c>
      <c r="DL2442">
        <f ca="1"/>
        <v>0</v>
      </c>
      <c r="DM2442">
        <f ca="1"/>
        <v>0</v>
      </c>
      <c r="DN2442" t="str">
        <f ca="1"/>
        <v/>
      </c>
    </row>
    <row r="2443" spans="13:118">
      <c r="M2443" t="str" cm="1">
        <f t="array" ref="M2443">_xlfn._xlws.FILTER(SUM(H2443:L2443),SUM(H2443:L2443)&lt;&gt;0,"")</f>
        <v/>
      </c>
      <c r="AC2443" t="str">
        <f ca="1"/>
        <v/>
      </c>
      <c r="AE2443">
        <f ca="1"/>
        <v>0</v>
      </c>
      <c r="AF2443">
        <f ca="1"/>
        <v>0</v>
      </c>
      <c r="AG2443">
        <f ca="1"/>
        <v>0</v>
      </c>
      <c r="AH2443">
        <f ca="1"/>
        <v>0</v>
      </c>
      <c r="AI2443">
        <f ca="1"/>
        <v>0</v>
      </c>
      <c r="AJ2443">
        <f ca="1"/>
        <v>0</v>
      </c>
      <c r="AK2443">
        <f ca="1"/>
        <v>0</v>
      </c>
      <c r="AL2443" t="str">
        <f ca="1"/>
        <v/>
      </c>
      <c r="AZ2443" t="str" cm="1">
        <f t="array" ref="AZ2443">_xlfn._xlws.FILTER(SUM(AU2443:AY2443),SUM(AU2443:AY2443)&lt;&gt;0,"")</f>
        <v/>
      </c>
      <c r="BP2443" t="str">
        <f ca="1"/>
        <v/>
      </c>
      <c r="BR2443">
        <f ca="1"/>
        <v>0</v>
      </c>
      <c r="BS2443">
        <f ca="1"/>
        <v>0</v>
      </c>
      <c r="BT2443">
        <f ca="1"/>
        <v>0</v>
      </c>
      <c r="BU2443">
        <f ca="1"/>
        <v>0</v>
      </c>
      <c r="BV2443">
        <f ca="1"/>
        <v>0</v>
      </c>
      <c r="BW2443">
        <f ca="1"/>
        <v>0</v>
      </c>
      <c r="BX2443">
        <f ca="1"/>
        <v>0</v>
      </c>
      <c r="BY2443" t="str">
        <f ca="1"/>
        <v/>
      </c>
      <c r="CC2443" t="str" cm="1">
        <f t="array" aca="1" ref="CC2443" ca="1">_xlfn._xlws.FILTER(VLOOKUP(CB2436,Arrays!$T:$Z,{1,2,3,4,5,6,7},FALSE),VLOOKUP(CB2436,Arrays!$T:$Z,{1,2,3,4,5,6,7},FALSE)&lt;&gt;0,"")</f>
        <v/>
      </c>
      <c r="CO2443" t="str" cm="1">
        <f t="array" ref="CO2443">_xlfn._xlws.FILTER(SUM(CJ2443:CN2443),SUM(CJ2443:CN2443)&lt;&gt;0,"")</f>
        <v/>
      </c>
      <c r="CX2443" t="str">
        <f ca="1"/>
        <v/>
      </c>
      <c r="DE2443" t="str">
        <f ca="1"/>
        <v/>
      </c>
      <c r="DG2443" t="str">
        <f ca="1"/>
        <v/>
      </c>
      <c r="DH2443">
        <f ca="1"/>
        <v>0</v>
      </c>
      <c r="DI2443">
        <f ca="1"/>
        <v>0</v>
      </c>
      <c r="DJ2443">
        <f ca="1"/>
        <v>0</v>
      </c>
      <c r="DK2443">
        <f ca="1"/>
        <v>0</v>
      </c>
      <c r="DL2443">
        <f ca="1"/>
        <v>0</v>
      </c>
      <c r="DM2443">
        <f ca="1"/>
        <v>0</v>
      </c>
      <c r="DN2443" t="str">
        <f ca="1"/>
        <v/>
      </c>
    </row>
    <row r="2444" spans="13:118">
      <c r="M2444" t="str" cm="1">
        <f t="array" ref="M2444">_xlfn._xlws.FILTER(SUM(H2444:L2444),SUM(H2444:L2444)&lt;&gt;0,"")</f>
        <v/>
      </c>
      <c r="AC2444" t="str">
        <f ca="1"/>
        <v/>
      </c>
      <c r="AE2444">
        <f ca="1"/>
        <v>0</v>
      </c>
      <c r="AF2444">
        <f ca="1"/>
        <v>0</v>
      </c>
      <c r="AG2444">
        <f ca="1"/>
        <v>0</v>
      </c>
      <c r="AH2444">
        <f ca="1"/>
        <v>0</v>
      </c>
      <c r="AI2444">
        <f ca="1"/>
        <v>0</v>
      </c>
      <c r="AJ2444">
        <f ca="1"/>
        <v>0</v>
      </c>
      <c r="AK2444">
        <f ca="1"/>
        <v>0</v>
      </c>
      <c r="AL2444" t="str">
        <f ca="1"/>
        <v/>
      </c>
      <c r="AZ2444" t="str" cm="1">
        <f t="array" ref="AZ2444">_xlfn._xlws.FILTER(SUM(AU2444:AY2444),SUM(AU2444:AY2444)&lt;&gt;0,"")</f>
        <v/>
      </c>
      <c r="BP2444" t="str">
        <f ca="1"/>
        <v/>
      </c>
      <c r="BR2444">
        <f ca="1"/>
        <v>0</v>
      </c>
      <c r="BS2444">
        <f ca="1"/>
        <v>0</v>
      </c>
      <c r="BT2444">
        <f ca="1"/>
        <v>0</v>
      </c>
      <c r="BU2444">
        <f ca="1"/>
        <v>0</v>
      </c>
      <c r="BV2444">
        <f ca="1"/>
        <v>0</v>
      </c>
      <c r="BW2444">
        <f ca="1"/>
        <v>0</v>
      </c>
      <c r="BX2444">
        <f ca="1"/>
        <v>0</v>
      </c>
      <c r="BY2444" t="str">
        <f ca="1"/>
        <v/>
      </c>
      <c r="CC2444" t="str" cm="1">
        <f t="array" aca="1" ref="CC2444" ca="1">_xlfn._xlws.FILTER(VLOOKUP(CB2437,Arrays!$T:$Z,{1,2,3,4,5,6,7},FALSE),VLOOKUP(CB2437,Arrays!$T:$Z,{1,2,3,4,5,6,7},FALSE)&lt;&gt;0,"")</f>
        <v/>
      </c>
      <c r="CO2444" t="str" cm="1">
        <f t="array" ref="CO2444">_xlfn._xlws.FILTER(SUM(CJ2444:CN2444),SUM(CJ2444:CN2444)&lt;&gt;0,"")</f>
        <v/>
      </c>
      <c r="CX2444" t="str">
        <f ca="1"/>
        <v/>
      </c>
      <c r="DE2444" t="str">
        <f ca="1"/>
        <v/>
      </c>
      <c r="DG2444" t="str">
        <f ca="1"/>
        <v/>
      </c>
      <c r="DH2444">
        <f ca="1"/>
        <v>0</v>
      </c>
      <c r="DI2444">
        <f ca="1"/>
        <v>0</v>
      </c>
      <c r="DJ2444">
        <f ca="1"/>
        <v>0</v>
      </c>
      <c r="DK2444">
        <f ca="1"/>
        <v>0</v>
      </c>
      <c r="DL2444">
        <f ca="1"/>
        <v>0</v>
      </c>
      <c r="DM2444">
        <f ca="1"/>
        <v>0</v>
      </c>
      <c r="DN2444" t="str">
        <f ca="1"/>
        <v/>
      </c>
    </row>
    <row r="2445" spans="13:118">
      <c r="M2445" t="str" cm="1">
        <f t="array" ref="M2445">_xlfn._xlws.FILTER(SUM(H2445:L2445),SUM(H2445:L2445)&lt;&gt;0,"")</f>
        <v/>
      </c>
      <c r="AC2445" t="str">
        <f ca="1"/>
        <v/>
      </c>
      <c r="AE2445">
        <f ca="1"/>
        <v>0</v>
      </c>
      <c r="AF2445">
        <f ca="1"/>
        <v>0</v>
      </c>
      <c r="AG2445">
        <f ca="1"/>
        <v>0</v>
      </c>
      <c r="AH2445">
        <f ca="1"/>
        <v>0</v>
      </c>
      <c r="AI2445">
        <f ca="1"/>
        <v>0</v>
      </c>
      <c r="AJ2445">
        <f ca="1"/>
        <v>0</v>
      </c>
      <c r="AK2445">
        <f ca="1"/>
        <v>0</v>
      </c>
      <c r="AL2445" t="str">
        <f ca="1"/>
        <v/>
      </c>
      <c r="AZ2445" t="str" cm="1">
        <f t="array" ref="AZ2445">_xlfn._xlws.FILTER(SUM(AU2445:AY2445),SUM(AU2445:AY2445)&lt;&gt;0,"")</f>
        <v/>
      </c>
      <c r="BP2445" t="str">
        <f ca="1"/>
        <v/>
      </c>
      <c r="BR2445">
        <f ca="1"/>
        <v>0</v>
      </c>
      <c r="BS2445">
        <f ca="1"/>
        <v>0</v>
      </c>
      <c r="BT2445">
        <f ca="1"/>
        <v>0</v>
      </c>
      <c r="BU2445">
        <f ca="1"/>
        <v>0</v>
      </c>
      <c r="BV2445">
        <f ca="1"/>
        <v>0</v>
      </c>
      <c r="BW2445">
        <f ca="1"/>
        <v>0</v>
      </c>
      <c r="BX2445">
        <f ca="1"/>
        <v>0</v>
      </c>
      <c r="BY2445" t="str">
        <f ca="1"/>
        <v/>
      </c>
      <c r="CC2445" t="str" cm="1">
        <f t="array" aca="1" ref="CC2445" ca="1">_xlfn._xlws.FILTER(VLOOKUP(CB2438,Arrays!$T:$Z,{1,2,3,4,5,6,7},FALSE),VLOOKUP(CB2438,Arrays!$T:$Z,{1,2,3,4,5,6,7},FALSE)&lt;&gt;0,"")</f>
        <v/>
      </c>
      <c r="CO2445" t="str" cm="1">
        <f t="array" ref="CO2445">_xlfn._xlws.FILTER(SUM(CJ2445:CN2445),SUM(CJ2445:CN2445)&lt;&gt;0,"")</f>
        <v/>
      </c>
      <c r="CX2445" t="str">
        <f ca="1"/>
        <v/>
      </c>
      <c r="DE2445" t="str">
        <f ca="1"/>
        <v/>
      </c>
      <c r="DG2445" t="str">
        <f ca="1"/>
        <v/>
      </c>
      <c r="DH2445">
        <f ca="1"/>
        <v>0</v>
      </c>
      <c r="DI2445">
        <f ca="1"/>
        <v>0</v>
      </c>
      <c r="DJ2445">
        <f ca="1"/>
        <v>0</v>
      </c>
      <c r="DK2445">
        <f ca="1"/>
        <v>0</v>
      </c>
      <c r="DL2445">
        <f ca="1"/>
        <v>0</v>
      </c>
      <c r="DM2445">
        <f ca="1"/>
        <v>0</v>
      </c>
      <c r="DN2445" t="str">
        <f ca="1"/>
        <v/>
      </c>
    </row>
    <row r="2446" spans="13:118">
      <c r="M2446" t="str" cm="1">
        <f t="array" ref="M2446">_xlfn._xlws.FILTER(SUM(H2446:L2446),SUM(H2446:L2446)&lt;&gt;0,"")</f>
        <v/>
      </c>
      <c r="AC2446" t="str">
        <f ca="1"/>
        <v/>
      </c>
      <c r="AE2446">
        <f ca="1"/>
        <v>0</v>
      </c>
      <c r="AF2446">
        <f ca="1"/>
        <v>0</v>
      </c>
      <c r="AG2446">
        <f ca="1"/>
        <v>0</v>
      </c>
      <c r="AH2446">
        <f ca="1"/>
        <v>0</v>
      </c>
      <c r="AI2446">
        <f ca="1"/>
        <v>0</v>
      </c>
      <c r="AJ2446">
        <f ca="1"/>
        <v>0</v>
      </c>
      <c r="AK2446">
        <f ca="1"/>
        <v>0</v>
      </c>
      <c r="AL2446" t="str">
        <f ca="1"/>
        <v/>
      </c>
      <c r="AZ2446" t="str" cm="1">
        <f t="array" ref="AZ2446">_xlfn._xlws.FILTER(SUM(AU2446:AY2446),SUM(AU2446:AY2446)&lt;&gt;0,"")</f>
        <v/>
      </c>
      <c r="BP2446" t="str">
        <f ca="1"/>
        <v/>
      </c>
      <c r="BR2446">
        <f ca="1"/>
        <v>0</v>
      </c>
      <c r="BS2446">
        <f ca="1"/>
        <v>0</v>
      </c>
      <c r="BT2446">
        <f ca="1"/>
        <v>0</v>
      </c>
      <c r="BU2446">
        <f ca="1"/>
        <v>0</v>
      </c>
      <c r="BV2446">
        <f ca="1"/>
        <v>0</v>
      </c>
      <c r="BW2446">
        <f ca="1"/>
        <v>0</v>
      </c>
      <c r="BX2446">
        <f ca="1"/>
        <v>0</v>
      </c>
      <c r="BY2446" t="str">
        <f ca="1"/>
        <v/>
      </c>
      <c r="CC2446" t="str" cm="1">
        <f t="array" aca="1" ref="CC2446" ca="1">_xlfn._xlws.FILTER(VLOOKUP(CB2439,Arrays!$T:$Z,{1,2,3,4,5,6,7},FALSE),VLOOKUP(CB2439,Arrays!$T:$Z,{1,2,3,4,5,6,7},FALSE)&lt;&gt;0,"")</f>
        <v/>
      </c>
      <c r="CO2446" t="str" cm="1">
        <f t="array" ref="CO2446">_xlfn._xlws.FILTER(SUM(CJ2446:CN2446),SUM(CJ2446:CN2446)&lt;&gt;0,"")</f>
        <v/>
      </c>
      <c r="CX2446" t="str">
        <f ca="1"/>
        <v/>
      </c>
      <c r="DE2446" t="str">
        <f ca="1"/>
        <v/>
      </c>
      <c r="DG2446" t="str">
        <f ca="1"/>
        <v/>
      </c>
      <c r="DH2446">
        <f ca="1"/>
        <v>0</v>
      </c>
      <c r="DI2446">
        <f ca="1"/>
        <v>0</v>
      </c>
      <c r="DJ2446">
        <f ca="1"/>
        <v>0</v>
      </c>
      <c r="DK2446">
        <f ca="1"/>
        <v>0</v>
      </c>
      <c r="DL2446">
        <f ca="1"/>
        <v>0</v>
      </c>
      <c r="DM2446">
        <f ca="1"/>
        <v>0</v>
      </c>
      <c r="DN2446" t="str">
        <f ca="1"/>
        <v/>
      </c>
    </row>
    <row r="2447" spans="13:118">
      <c r="M2447" t="str" cm="1">
        <f t="array" ref="M2447">_xlfn._xlws.FILTER(SUM(H2447:L2447),SUM(H2447:L2447)&lt;&gt;0,"")</f>
        <v/>
      </c>
      <c r="AC2447" t="str">
        <f ca="1"/>
        <v/>
      </c>
      <c r="AE2447">
        <f ca="1"/>
        <v>0</v>
      </c>
      <c r="AF2447">
        <f ca="1"/>
        <v>0</v>
      </c>
      <c r="AG2447">
        <f ca="1"/>
        <v>0</v>
      </c>
      <c r="AH2447">
        <f ca="1"/>
        <v>0</v>
      </c>
      <c r="AI2447">
        <f ca="1"/>
        <v>0</v>
      </c>
      <c r="AJ2447">
        <f ca="1"/>
        <v>0</v>
      </c>
      <c r="AK2447">
        <f ca="1"/>
        <v>0</v>
      </c>
      <c r="AL2447" t="str">
        <f ca="1"/>
        <v/>
      </c>
      <c r="AZ2447" t="str" cm="1">
        <f t="array" ref="AZ2447">_xlfn._xlws.FILTER(SUM(AU2447:AY2447),SUM(AU2447:AY2447)&lt;&gt;0,"")</f>
        <v/>
      </c>
      <c r="BP2447" t="str">
        <f ca="1"/>
        <v/>
      </c>
      <c r="BR2447">
        <f ca="1"/>
        <v>0</v>
      </c>
      <c r="BS2447">
        <f ca="1"/>
        <v>0</v>
      </c>
      <c r="BT2447">
        <f ca="1"/>
        <v>0</v>
      </c>
      <c r="BU2447">
        <f ca="1"/>
        <v>0</v>
      </c>
      <c r="BV2447">
        <f ca="1"/>
        <v>0</v>
      </c>
      <c r="BW2447">
        <f ca="1"/>
        <v>0</v>
      </c>
      <c r="BX2447">
        <f ca="1"/>
        <v>0</v>
      </c>
      <c r="BY2447" t="str">
        <f ca="1"/>
        <v/>
      </c>
      <c r="CC2447" t="str" cm="1">
        <f t="array" aca="1" ref="CC2447" ca="1">_xlfn._xlws.FILTER(VLOOKUP(CB2440,Arrays!$T:$Z,{1,2,3,4,5,6,7},FALSE),VLOOKUP(CB2440,Arrays!$T:$Z,{1,2,3,4,5,6,7},FALSE)&lt;&gt;0,"")</f>
        <v/>
      </c>
      <c r="CO2447" t="str" cm="1">
        <f t="array" ref="CO2447">_xlfn._xlws.FILTER(SUM(CJ2447:CN2447),SUM(CJ2447:CN2447)&lt;&gt;0,"")</f>
        <v/>
      </c>
      <c r="CX2447" t="str">
        <f ca="1"/>
        <v/>
      </c>
      <c r="DE2447" t="str">
        <f ca="1"/>
        <v/>
      </c>
      <c r="DG2447" t="str">
        <f ca="1"/>
        <v/>
      </c>
      <c r="DH2447">
        <f ca="1"/>
        <v>0</v>
      </c>
      <c r="DI2447">
        <f ca="1"/>
        <v>0</v>
      </c>
      <c r="DJ2447">
        <f ca="1"/>
        <v>0</v>
      </c>
      <c r="DK2447">
        <f ca="1"/>
        <v>0</v>
      </c>
      <c r="DL2447">
        <f ca="1"/>
        <v>0</v>
      </c>
      <c r="DM2447">
        <f ca="1"/>
        <v>0</v>
      </c>
      <c r="DN2447" t="str">
        <f ca="1"/>
        <v/>
      </c>
    </row>
    <row r="2448" spans="13:118">
      <c r="M2448" t="str" cm="1">
        <f t="array" ref="M2448">_xlfn._xlws.FILTER(SUM(H2448:L2448),SUM(H2448:L2448)&lt;&gt;0,"")</f>
        <v/>
      </c>
      <c r="AC2448" t="str">
        <f ca="1"/>
        <v/>
      </c>
      <c r="AE2448">
        <f ca="1"/>
        <v>0</v>
      </c>
      <c r="AF2448">
        <f ca="1"/>
        <v>0</v>
      </c>
      <c r="AG2448">
        <f ca="1"/>
        <v>0</v>
      </c>
      <c r="AH2448">
        <f ca="1"/>
        <v>0</v>
      </c>
      <c r="AI2448">
        <f ca="1"/>
        <v>0</v>
      </c>
      <c r="AJ2448">
        <f ca="1"/>
        <v>0</v>
      </c>
      <c r="AK2448">
        <f ca="1"/>
        <v>0</v>
      </c>
      <c r="AL2448" t="str">
        <f ca="1"/>
        <v/>
      </c>
      <c r="AZ2448" t="str" cm="1">
        <f t="array" ref="AZ2448">_xlfn._xlws.FILTER(SUM(AU2448:AY2448),SUM(AU2448:AY2448)&lt;&gt;0,"")</f>
        <v/>
      </c>
      <c r="BP2448" t="str">
        <f ca="1"/>
        <v/>
      </c>
      <c r="BR2448">
        <f ca="1"/>
        <v>0</v>
      </c>
      <c r="BS2448">
        <f ca="1"/>
        <v>0</v>
      </c>
      <c r="BT2448">
        <f ca="1"/>
        <v>0</v>
      </c>
      <c r="BU2448">
        <f ca="1"/>
        <v>0</v>
      </c>
      <c r="BV2448">
        <f ca="1"/>
        <v>0</v>
      </c>
      <c r="BW2448">
        <f ca="1"/>
        <v>0</v>
      </c>
      <c r="BX2448">
        <f ca="1"/>
        <v>0</v>
      </c>
      <c r="BY2448" t="str">
        <f ca="1"/>
        <v/>
      </c>
      <c r="CC2448" t="str" cm="1">
        <f t="array" aca="1" ref="CC2448" ca="1">_xlfn._xlws.FILTER(VLOOKUP(CB2441,Arrays!$T:$Z,{1,2,3,4,5,6,7},FALSE),VLOOKUP(CB2441,Arrays!$T:$Z,{1,2,3,4,5,6,7},FALSE)&lt;&gt;0,"")</f>
        <v/>
      </c>
      <c r="CO2448" t="str" cm="1">
        <f t="array" ref="CO2448">_xlfn._xlws.FILTER(SUM(CJ2448:CN2448),SUM(CJ2448:CN2448)&lt;&gt;0,"")</f>
        <v/>
      </c>
      <c r="CX2448" t="str">
        <f ca="1"/>
        <v/>
      </c>
      <c r="DE2448" t="str">
        <f ca="1"/>
        <v/>
      </c>
      <c r="DG2448" t="str">
        <f ca="1"/>
        <v/>
      </c>
      <c r="DH2448">
        <f ca="1"/>
        <v>0</v>
      </c>
      <c r="DI2448">
        <f ca="1"/>
        <v>0</v>
      </c>
      <c r="DJ2448">
        <f ca="1"/>
        <v>0</v>
      </c>
      <c r="DK2448">
        <f ca="1"/>
        <v>0</v>
      </c>
      <c r="DL2448">
        <f ca="1"/>
        <v>0</v>
      </c>
      <c r="DM2448">
        <f ca="1"/>
        <v>0</v>
      </c>
      <c r="DN2448" t="str">
        <f ca="1"/>
        <v/>
      </c>
    </row>
    <row r="2449" spans="13:118">
      <c r="M2449" t="str" cm="1">
        <f t="array" ref="M2449">_xlfn._xlws.FILTER(SUM(H2449:L2449),SUM(H2449:L2449)&lt;&gt;0,"")</f>
        <v/>
      </c>
      <c r="AC2449" t="str">
        <f ca="1"/>
        <v/>
      </c>
      <c r="AE2449">
        <f ca="1"/>
        <v>0</v>
      </c>
      <c r="AF2449">
        <f ca="1"/>
        <v>0</v>
      </c>
      <c r="AG2449">
        <f ca="1"/>
        <v>0</v>
      </c>
      <c r="AH2449">
        <f ca="1"/>
        <v>0</v>
      </c>
      <c r="AI2449">
        <f ca="1"/>
        <v>0</v>
      </c>
      <c r="AJ2449">
        <f ca="1"/>
        <v>0</v>
      </c>
      <c r="AK2449">
        <f ca="1"/>
        <v>0</v>
      </c>
      <c r="AL2449" t="str">
        <f ca="1"/>
        <v/>
      </c>
      <c r="AZ2449" t="str" cm="1">
        <f t="array" ref="AZ2449">_xlfn._xlws.FILTER(SUM(AU2449:AY2449),SUM(AU2449:AY2449)&lt;&gt;0,"")</f>
        <v/>
      </c>
      <c r="BP2449" t="str">
        <f ca="1"/>
        <v/>
      </c>
      <c r="BR2449">
        <f ca="1"/>
        <v>0</v>
      </c>
      <c r="BS2449">
        <f ca="1"/>
        <v>0</v>
      </c>
      <c r="BT2449">
        <f ca="1"/>
        <v>0</v>
      </c>
      <c r="BU2449">
        <f ca="1"/>
        <v>0</v>
      </c>
      <c r="BV2449">
        <f ca="1"/>
        <v>0</v>
      </c>
      <c r="BW2449">
        <f ca="1"/>
        <v>0</v>
      </c>
      <c r="BX2449">
        <f ca="1"/>
        <v>0</v>
      </c>
      <c r="BY2449" t="str">
        <f ca="1"/>
        <v/>
      </c>
      <c r="CC2449" t="str" cm="1">
        <f t="array" aca="1" ref="CC2449" ca="1">_xlfn._xlws.FILTER(VLOOKUP(CB2442,Arrays!$T:$Z,{1,2,3,4,5,6,7},FALSE),VLOOKUP(CB2442,Arrays!$T:$Z,{1,2,3,4,5,6,7},FALSE)&lt;&gt;0,"")</f>
        <v/>
      </c>
      <c r="CO2449" t="str" cm="1">
        <f t="array" ref="CO2449">_xlfn._xlws.FILTER(SUM(CJ2449:CN2449),SUM(CJ2449:CN2449)&lt;&gt;0,"")</f>
        <v/>
      </c>
      <c r="CX2449" t="str">
        <f ca="1"/>
        <v/>
      </c>
      <c r="DE2449" t="str">
        <f ca="1"/>
        <v/>
      </c>
      <c r="DG2449" t="str">
        <f ca="1"/>
        <v/>
      </c>
      <c r="DH2449">
        <f ca="1"/>
        <v>0</v>
      </c>
      <c r="DI2449">
        <f ca="1"/>
        <v>0</v>
      </c>
      <c r="DJ2449">
        <f ca="1"/>
        <v>0</v>
      </c>
      <c r="DK2449">
        <f ca="1"/>
        <v>0</v>
      </c>
      <c r="DL2449">
        <f ca="1"/>
        <v>0</v>
      </c>
      <c r="DM2449">
        <f ca="1"/>
        <v>0</v>
      </c>
      <c r="DN2449" t="str">
        <f ca="1"/>
        <v/>
      </c>
    </row>
    <row r="2450" spans="13:118">
      <c r="M2450" t="str" cm="1">
        <f t="array" ref="M2450">_xlfn._xlws.FILTER(SUM(H2450:L2450),SUM(H2450:L2450)&lt;&gt;0,"")</f>
        <v/>
      </c>
      <c r="AC2450" t="str">
        <f ca="1"/>
        <v/>
      </c>
      <c r="AE2450">
        <f ca="1"/>
        <v>0</v>
      </c>
      <c r="AF2450">
        <f ca="1"/>
        <v>0</v>
      </c>
      <c r="AG2450">
        <f ca="1"/>
        <v>0</v>
      </c>
      <c r="AH2450">
        <f ca="1"/>
        <v>0</v>
      </c>
      <c r="AI2450">
        <f ca="1"/>
        <v>0</v>
      </c>
      <c r="AJ2450">
        <f ca="1"/>
        <v>0</v>
      </c>
      <c r="AK2450">
        <f ca="1"/>
        <v>0</v>
      </c>
      <c r="AL2450" t="str">
        <f ca="1"/>
        <v/>
      </c>
      <c r="AZ2450" t="str" cm="1">
        <f t="array" ref="AZ2450">_xlfn._xlws.FILTER(SUM(AU2450:AY2450),SUM(AU2450:AY2450)&lt;&gt;0,"")</f>
        <v/>
      </c>
      <c r="BP2450" t="str">
        <f ca="1"/>
        <v/>
      </c>
      <c r="BR2450">
        <f ca="1"/>
        <v>0</v>
      </c>
      <c r="BS2450">
        <f ca="1"/>
        <v>0</v>
      </c>
      <c r="BT2450">
        <f ca="1"/>
        <v>0</v>
      </c>
      <c r="BU2450">
        <f ca="1"/>
        <v>0</v>
      </c>
      <c r="BV2450">
        <f ca="1"/>
        <v>0</v>
      </c>
      <c r="BW2450">
        <f ca="1"/>
        <v>0</v>
      </c>
      <c r="BX2450">
        <f ca="1"/>
        <v>0</v>
      </c>
      <c r="BY2450" t="str">
        <f ca="1"/>
        <v/>
      </c>
      <c r="CC2450" t="str" cm="1">
        <f t="array" aca="1" ref="CC2450" ca="1">_xlfn._xlws.FILTER(VLOOKUP(CB2443,Arrays!$T:$Z,{1,2,3,4,5,6,7},FALSE),VLOOKUP(CB2443,Arrays!$T:$Z,{1,2,3,4,5,6,7},FALSE)&lt;&gt;0,"")</f>
        <v/>
      </c>
      <c r="CO2450" t="str" cm="1">
        <f t="array" ref="CO2450">_xlfn._xlws.FILTER(SUM(CJ2450:CN2450),SUM(CJ2450:CN2450)&lt;&gt;0,"")</f>
        <v/>
      </c>
      <c r="CX2450" t="str">
        <f ca="1"/>
        <v/>
      </c>
      <c r="DE2450" t="str">
        <f ca="1"/>
        <v/>
      </c>
      <c r="DG2450" t="str">
        <f ca="1"/>
        <v/>
      </c>
      <c r="DH2450">
        <f ca="1"/>
        <v>0</v>
      </c>
      <c r="DI2450">
        <f ca="1"/>
        <v>0</v>
      </c>
      <c r="DJ2450">
        <f ca="1"/>
        <v>0</v>
      </c>
      <c r="DK2450">
        <f ca="1"/>
        <v>0</v>
      </c>
      <c r="DL2450">
        <f ca="1"/>
        <v>0</v>
      </c>
      <c r="DM2450">
        <f ca="1"/>
        <v>0</v>
      </c>
      <c r="DN2450" t="str">
        <f ca="1"/>
        <v/>
      </c>
    </row>
    <row r="2451" spans="13:118">
      <c r="M2451" t="str" cm="1">
        <f t="array" ref="M2451">_xlfn._xlws.FILTER(SUM(H2451:L2451),SUM(H2451:L2451)&lt;&gt;0,"")</f>
        <v/>
      </c>
      <c r="AC2451" t="str">
        <f ca="1"/>
        <v/>
      </c>
      <c r="AE2451">
        <f ca="1"/>
        <v>0</v>
      </c>
      <c r="AF2451">
        <f ca="1"/>
        <v>0</v>
      </c>
      <c r="AG2451">
        <f ca="1"/>
        <v>0</v>
      </c>
      <c r="AH2451">
        <f ca="1"/>
        <v>0</v>
      </c>
      <c r="AI2451">
        <f ca="1"/>
        <v>0</v>
      </c>
      <c r="AJ2451">
        <f ca="1"/>
        <v>0</v>
      </c>
      <c r="AK2451">
        <f ca="1"/>
        <v>0</v>
      </c>
      <c r="AL2451" t="str">
        <f ca="1"/>
        <v/>
      </c>
      <c r="AZ2451" t="str" cm="1">
        <f t="array" ref="AZ2451">_xlfn._xlws.FILTER(SUM(AU2451:AY2451),SUM(AU2451:AY2451)&lt;&gt;0,"")</f>
        <v/>
      </c>
      <c r="BP2451" t="str">
        <f ca="1"/>
        <v/>
      </c>
      <c r="BR2451">
        <f ca="1"/>
        <v>0</v>
      </c>
      <c r="BS2451">
        <f ca="1"/>
        <v>0</v>
      </c>
      <c r="BT2451">
        <f ca="1"/>
        <v>0</v>
      </c>
      <c r="BU2451">
        <f ca="1"/>
        <v>0</v>
      </c>
      <c r="BV2451">
        <f ca="1"/>
        <v>0</v>
      </c>
      <c r="BW2451">
        <f ca="1"/>
        <v>0</v>
      </c>
      <c r="BX2451">
        <f ca="1"/>
        <v>0</v>
      </c>
      <c r="BY2451" t="str">
        <f ca="1"/>
        <v/>
      </c>
      <c r="CC2451" t="str" cm="1">
        <f t="array" aca="1" ref="CC2451" ca="1">_xlfn._xlws.FILTER(VLOOKUP(CB2444,Arrays!$T:$Z,{1,2,3,4,5,6,7},FALSE),VLOOKUP(CB2444,Arrays!$T:$Z,{1,2,3,4,5,6,7},FALSE)&lt;&gt;0,"")</f>
        <v/>
      </c>
      <c r="CO2451" t="str" cm="1">
        <f t="array" ref="CO2451">_xlfn._xlws.FILTER(SUM(CJ2451:CN2451),SUM(CJ2451:CN2451)&lt;&gt;0,"")</f>
        <v/>
      </c>
      <c r="CX2451" t="str">
        <f ca="1"/>
        <v/>
      </c>
      <c r="DE2451" t="str">
        <f ca="1"/>
        <v/>
      </c>
      <c r="DG2451" t="str">
        <f ca="1"/>
        <v/>
      </c>
      <c r="DH2451">
        <f ca="1"/>
        <v>0</v>
      </c>
      <c r="DI2451">
        <f ca="1"/>
        <v>0</v>
      </c>
      <c r="DJ2451">
        <f ca="1"/>
        <v>0</v>
      </c>
      <c r="DK2451">
        <f ca="1"/>
        <v>0</v>
      </c>
      <c r="DL2451">
        <f ca="1"/>
        <v>0</v>
      </c>
      <c r="DM2451">
        <f ca="1"/>
        <v>0</v>
      </c>
      <c r="DN2451" t="str">
        <f ca="1"/>
        <v/>
      </c>
    </row>
    <row r="2452" spans="13:118">
      <c r="M2452" t="str" cm="1">
        <f t="array" ref="M2452">_xlfn._xlws.FILTER(SUM(H2452:L2452),SUM(H2452:L2452)&lt;&gt;0,"")</f>
        <v/>
      </c>
      <c r="AC2452" t="str">
        <f ca="1"/>
        <v/>
      </c>
      <c r="AE2452">
        <f ca="1"/>
        <v>0</v>
      </c>
      <c r="AF2452">
        <f ca="1"/>
        <v>0</v>
      </c>
      <c r="AG2452">
        <f ca="1"/>
        <v>0</v>
      </c>
      <c r="AH2452">
        <f ca="1"/>
        <v>0</v>
      </c>
      <c r="AI2452">
        <f ca="1"/>
        <v>0</v>
      </c>
      <c r="AJ2452">
        <f ca="1"/>
        <v>0</v>
      </c>
      <c r="AK2452">
        <f ca="1"/>
        <v>0</v>
      </c>
      <c r="AL2452" t="str">
        <f ca="1"/>
        <v/>
      </c>
      <c r="AZ2452" t="str" cm="1">
        <f t="array" ref="AZ2452">_xlfn._xlws.FILTER(SUM(AU2452:AY2452),SUM(AU2452:AY2452)&lt;&gt;0,"")</f>
        <v/>
      </c>
      <c r="BP2452" t="str">
        <f ca="1"/>
        <v/>
      </c>
      <c r="BR2452">
        <f ca="1"/>
        <v>0</v>
      </c>
      <c r="BS2452">
        <f ca="1"/>
        <v>0</v>
      </c>
      <c r="BT2452">
        <f ca="1"/>
        <v>0</v>
      </c>
      <c r="BU2452">
        <f ca="1"/>
        <v>0</v>
      </c>
      <c r="BV2452">
        <f ca="1"/>
        <v>0</v>
      </c>
      <c r="BW2452">
        <f ca="1"/>
        <v>0</v>
      </c>
      <c r="BX2452">
        <f ca="1"/>
        <v>0</v>
      </c>
      <c r="BY2452" t="str">
        <f ca="1"/>
        <v/>
      </c>
      <c r="CC2452" t="str" cm="1">
        <f t="array" aca="1" ref="CC2452" ca="1">_xlfn._xlws.FILTER(VLOOKUP(CB2445,Arrays!$T:$Z,{1,2,3,4,5,6,7},FALSE),VLOOKUP(CB2445,Arrays!$T:$Z,{1,2,3,4,5,6,7},FALSE)&lt;&gt;0,"")</f>
        <v/>
      </c>
      <c r="CO2452" t="str" cm="1">
        <f t="array" ref="CO2452">_xlfn._xlws.FILTER(SUM(CJ2452:CN2452),SUM(CJ2452:CN2452)&lt;&gt;0,"")</f>
        <v/>
      </c>
      <c r="CX2452" t="str">
        <f ca="1"/>
        <v/>
      </c>
      <c r="DE2452" t="str">
        <f ca="1"/>
        <v/>
      </c>
      <c r="DG2452" t="str">
        <f ca="1"/>
        <v/>
      </c>
      <c r="DH2452">
        <f ca="1"/>
        <v>0</v>
      </c>
      <c r="DI2452">
        <f ca="1"/>
        <v>0</v>
      </c>
      <c r="DJ2452">
        <f ca="1"/>
        <v>0</v>
      </c>
      <c r="DK2452">
        <f ca="1"/>
        <v>0</v>
      </c>
      <c r="DL2452">
        <f ca="1"/>
        <v>0</v>
      </c>
      <c r="DM2452">
        <f ca="1"/>
        <v>0</v>
      </c>
      <c r="DN2452" t="str">
        <f ca="1"/>
        <v/>
      </c>
    </row>
    <row r="2453" spans="13:118">
      <c r="M2453" t="str" cm="1">
        <f t="array" ref="M2453">_xlfn._xlws.FILTER(SUM(H2453:L2453),SUM(H2453:L2453)&lt;&gt;0,"")</f>
        <v/>
      </c>
      <c r="AC2453" t="str">
        <f ca="1"/>
        <v/>
      </c>
      <c r="AE2453">
        <f ca="1"/>
        <v>0</v>
      </c>
      <c r="AF2453">
        <f ca="1"/>
        <v>0</v>
      </c>
      <c r="AG2453">
        <f ca="1"/>
        <v>0</v>
      </c>
      <c r="AH2453">
        <f ca="1"/>
        <v>0</v>
      </c>
      <c r="AI2453">
        <f ca="1"/>
        <v>0</v>
      </c>
      <c r="AJ2453">
        <f ca="1"/>
        <v>0</v>
      </c>
      <c r="AK2453">
        <f ca="1"/>
        <v>0</v>
      </c>
      <c r="AL2453" t="str">
        <f ca="1"/>
        <v/>
      </c>
      <c r="AZ2453" t="str" cm="1">
        <f t="array" ref="AZ2453">_xlfn._xlws.FILTER(SUM(AU2453:AY2453),SUM(AU2453:AY2453)&lt;&gt;0,"")</f>
        <v/>
      </c>
      <c r="BP2453" t="str">
        <f ca="1"/>
        <v/>
      </c>
      <c r="BR2453">
        <f ca="1"/>
        <v>0</v>
      </c>
      <c r="BS2453">
        <f ca="1"/>
        <v>0</v>
      </c>
      <c r="BT2453">
        <f ca="1"/>
        <v>0</v>
      </c>
      <c r="BU2453">
        <f ca="1"/>
        <v>0</v>
      </c>
      <c r="BV2453">
        <f ca="1"/>
        <v>0</v>
      </c>
      <c r="BW2453">
        <f ca="1"/>
        <v>0</v>
      </c>
      <c r="BX2453">
        <f ca="1"/>
        <v>0</v>
      </c>
      <c r="BY2453" t="str">
        <f ca="1"/>
        <v/>
      </c>
      <c r="CC2453" t="str" cm="1">
        <f t="array" aca="1" ref="CC2453" ca="1">_xlfn._xlws.FILTER(VLOOKUP(CB2446,Arrays!$T:$Z,{1,2,3,4,5,6,7},FALSE),VLOOKUP(CB2446,Arrays!$T:$Z,{1,2,3,4,5,6,7},FALSE)&lt;&gt;0,"")</f>
        <v/>
      </c>
      <c r="CO2453" t="str" cm="1">
        <f t="array" ref="CO2453">_xlfn._xlws.FILTER(SUM(CJ2453:CN2453),SUM(CJ2453:CN2453)&lt;&gt;0,"")</f>
        <v/>
      </c>
      <c r="CX2453" t="str">
        <f ca="1"/>
        <v/>
      </c>
      <c r="DE2453" t="str">
        <f ca="1"/>
        <v/>
      </c>
      <c r="DG2453" t="str">
        <f ca="1"/>
        <v/>
      </c>
      <c r="DH2453">
        <f ca="1"/>
        <v>0</v>
      </c>
      <c r="DI2453">
        <f ca="1"/>
        <v>0</v>
      </c>
      <c r="DJ2453">
        <f ca="1"/>
        <v>0</v>
      </c>
      <c r="DK2453">
        <f ca="1"/>
        <v>0</v>
      </c>
      <c r="DL2453">
        <f ca="1"/>
        <v>0</v>
      </c>
      <c r="DM2453">
        <f ca="1"/>
        <v>0</v>
      </c>
      <c r="DN2453" t="str">
        <f ca="1"/>
        <v/>
      </c>
    </row>
    <row r="2454" spans="13:118">
      <c r="M2454" t="str" cm="1">
        <f t="array" ref="M2454">_xlfn._xlws.FILTER(SUM(H2454:L2454),SUM(H2454:L2454)&lt;&gt;0,"")</f>
        <v/>
      </c>
      <c r="AC2454" t="str">
        <f ca="1"/>
        <v/>
      </c>
      <c r="AE2454">
        <f ca="1"/>
        <v>0</v>
      </c>
      <c r="AF2454">
        <f ca="1"/>
        <v>0</v>
      </c>
      <c r="AG2454">
        <f ca="1"/>
        <v>0</v>
      </c>
      <c r="AH2454">
        <f ca="1"/>
        <v>0</v>
      </c>
      <c r="AI2454">
        <f ca="1"/>
        <v>0</v>
      </c>
      <c r="AJ2454">
        <f ca="1"/>
        <v>0</v>
      </c>
      <c r="AK2454">
        <f ca="1"/>
        <v>0</v>
      </c>
      <c r="AL2454" t="str">
        <f ca="1"/>
        <v/>
      </c>
      <c r="AZ2454" t="str" cm="1">
        <f t="array" ref="AZ2454">_xlfn._xlws.FILTER(SUM(AU2454:AY2454),SUM(AU2454:AY2454)&lt;&gt;0,"")</f>
        <v/>
      </c>
      <c r="BP2454" t="str">
        <f ca="1"/>
        <v/>
      </c>
      <c r="BR2454">
        <f ca="1"/>
        <v>0</v>
      </c>
      <c r="BS2454">
        <f ca="1"/>
        <v>0</v>
      </c>
      <c r="BT2454">
        <f ca="1"/>
        <v>0</v>
      </c>
      <c r="BU2454">
        <f ca="1"/>
        <v>0</v>
      </c>
      <c r="BV2454">
        <f ca="1"/>
        <v>0</v>
      </c>
      <c r="BW2454">
        <f ca="1"/>
        <v>0</v>
      </c>
      <c r="BX2454">
        <f ca="1"/>
        <v>0</v>
      </c>
      <c r="BY2454" t="str">
        <f ca="1"/>
        <v/>
      </c>
      <c r="CC2454" t="str" cm="1">
        <f t="array" aca="1" ref="CC2454" ca="1">_xlfn._xlws.FILTER(VLOOKUP(CB2447,Arrays!$T:$Z,{1,2,3,4,5,6,7},FALSE),VLOOKUP(CB2447,Arrays!$T:$Z,{1,2,3,4,5,6,7},FALSE)&lt;&gt;0,"")</f>
        <v/>
      </c>
      <c r="CO2454" t="str" cm="1">
        <f t="array" ref="CO2454">_xlfn._xlws.FILTER(SUM(CJ2454:CN2454),SUM(CJ2454:CN2454)&lt;&gt;0,"")</f>
        <v/>
      </c>
      <c r="CX2454" t="str">
        <f ca="1"/>
        <v/>
      </c>
      <c r="DE2454" t="str">
        <f ca="1"/>
        <v/>
      </c>
      <c r="DG2454" t="str">
        <f ca="1"/>
        <v/>
      </c>
      <c r="DH2454">
        <f ca="1"/>
        <v>0</v>
      </c>
      <c r="DI2454">
        <f ca="1"/>
        <v>0</v>
      </c>
      <c r="DJ2454">
        <f ca="1"/>
        <v>0</v>
      </c>
      <c r="DK2454">
        <f ca="1"/>
        <v>0</v>
      </c>
      <c r="DL2454">
        <f ca="1"/>
        <v>0</v>
      </c>
      <c r="DM2454">
        <f ca="1"/>
        <v>0</v>
      </c>
      <c r="DN2454" t="str">
        <f ca="1"/>
        <v/>
      </c>
    </row>
    <row r="2455" spans="13:118">
      <c r="M2455" t="str" cm="1">
        <f t="array" ref="M2455">_xlfn._xlws.FILTER(SUM(H2455:L2455),SUM(H2455:L2455)&lt;&gt;0,"")</f>
        <v/>
      </c>
      <c r="AC2455" t="str">
        <f ca="1"/>
        <v/>
      </c>
      <c r="AE2455">
        <f ca="1"/>
        <v>0</v>
      </c>
      <c r="AF2455">
        <f ca="1"/>
        <v>0</v>
      </c>
      <c r="AG2455">
        <f ca="1"/>
        <v>0</v>
      </c>
      <c r="AH2455">
        <f ca="1"/>
        <v>0</v>
      </c>
      <c r="AI2455">
        <f ca="1"/>
        <v>0</v>
      </c>
      <c r="AJ2455">
        <f ca="1"/>
        <v>0</v>
      </c>
      <c r="AK2455">
        <f ca="1"/>
        <v>0</v>
      </c>
      <c r="AL2455" t="str">
        <f ca="1"/>
        <v/>
      </c>
      <c r="AZ2455" t="str" cm="1">
        <f t="array" ref="AZ2455">_xlfn._xlws.FILTER(SUM(AU2455:AY2455),SUM(AU2455:AY2455)&lt;&gt;0,"")</f>
        <v/>
      </c>
      <c r="BP2455" t="str">
        <f ca="1"/>
        <v/>
      </c>
      <c r="BR2455">
        <f ca="1"/>
        <v>0</v>
      </c>
      <c r="BS2455">
        <f ca="1"/>
        <v>0</v>
      </c>
      <c r="BT2455">
        <f ca="1"/>
        <v>0</v>
      </c>
      <c r="BU2455">
        <f ca="1"/>
        <v>0</v>
      </c>
      <c r="BV2455">
        <f ca="1"/>
        <v>0</v>
      </c>
      <c r="BW2455">
        <f ca="1"/>
        <v>0</v>
      </c>
      <c r="BX2455">
        <f ca="1"/>
        <v>0</v>
      </c>
      <c r="BY2455" t="str">
        <f ca="1"/>
        <v/>
      </c>
      <c r="CC2455" t="str" cm="1">
        <f t="array" aca="1" ref="CC2455" ca="1">_xlfn._xlws.FILTER(VLOOKUP(CB2448,Arrays!$T:$Z,{1,2,3,4,5,6,7},FALSE),VLOOKUP(CB2448,Arrays!$T:$Z,{1,2,3,4,5,6,7},FALSE)&lt;&gt;0,"")</f>
        <v/>
      </c>
      <c r="CO2455" t="str" cm="1">
        <f t="array" ref="CO2455">_xlfn._xlws.FILTER(SUM(CJ2455:CN2455),SUM(CJ2455:CN2455)&lt;&gt;0,"")</f>
        <v/>
      </c>
      <c r="CX2455" t="str">
        <f ca="1"/>
        <v/>
      </c>
      <c r="DE2455" t="str">
        <f ca="1"/>
        <v/>
      </c>
      <c r="DG2455" t="str">
        <f ca="1"/>
        <v/>
      </c>
      <c r="DH2455">
        <f ca="1"/>
        <v>0</v>
      </c>
      <c r="DI2455">
        <f ca="1"/>
        <v>0</v>
      </c>
      <c r="DJ2455">
        <f ca="1"/>
        <v>0</v>
      </c>
      <c r="DK2455">
        <f ca="1"/>
        <v>0</v>
      </c>
      <c r="DL2455">
        <f ca="1"/>
        <v>0</v>
      </c>
      <c r="DM2455">
        <f ca="1"/>
        <v>0</v>
      </c>
      <c r="DN2455" t="str">
        <f ca="1"/>
        <v/>
      </c>
    </row>
    <row r="2456" spans="13:118">
      <c r="M2456" t="str" cm="1">
        <f t="array" ref="M2456">_xlfn._xlws.FILTER(SUM(H2456:L2456),SUM(H2456:L2456)&lt;&gt;0,"")</f>
        <v/>
      </c>
      <c r="AC2456" t="str">
        <f ca="1"/>
        <v/>
      </c>
      <c r="AE2456">
        <f ca="1"/>
        <v>0</v>
      </c>
      <c r="AF2456">
        <f ca="1"/>
        <v>0</v>
      </c>
      <c r="AG2456">
        <f ca="1"/>
        <v>0</v>
      </c>
      <c r="AH2456">
        <f ca="1"/>
        <v>0</v>
      </c>
      <c r="AI2456">
        <f ca="1"/>
        <v>0</v>
      </c>
      <c r="AJ2456">
        <f ca="1"/>
        <v>0</v>
      </c>
      <c r="AK2456">
        <f ca="1"/>
        <v>0</v>
      </c>
      <c r="AL2456" t="str">
        <f ca="1"/>
        <v/>
      </c>
      <c r="AZ2456" t="str" cm="1">
        <f t="array" ref="AZ2456">_xlfn._xlws.FILTER(SUM(AU2456:AY2456),SUM(AU2456:AY2456)&lt;&gt;0,"")</f>
        <v/>
      </c>
      <c r="BP2456" t="str">
        <f ca="1"/>
        <v/>
      </c>
      <c r="BR2456">
        <f ca="1"/>
        <v>0</v>
      </c>
      <c r="BS2456">
        <f ca="1"/>
        <v>0</v>
      </c>
      <c r="BT2456">
        <f ca="1"/>
        <v>0</v>
      </c>
      <c r="BU2456">
        <f ca="1"/>
        <v>0</v>
      </c>
      <c r="BV2456">
        <f ca="1"/>
        <v>0</v>
      </c>
      <c r="BW2456">
        <f ca="1"/>
        <v>0</v>
      </c>
      <c r="BX2456">
        <f ca="1"/>
        <v>0</v>
      </c>
      <c r="BY2456" t="str">
        <f ca="1"/>
        <v/>
      </c>
      <c r="CC2456" t="str" cm="1">
        <f t="array" aca="1" ref="CC2456" ca="1">_xlfn._xlws.FILTER(VLOOKUP(CB2449,Arrays!$T:$Z,{1,2,3,4,5,6,7},FALSE),VLOOKUP(CB2449,Arrays!$T:$Z,{1,2,3,4,5,6,7},FALSE)&lt;&gt;0,"")</f>
        <v/>
      </c>
      <c r="CO2456" t="str" cm="1">
        <f t="array" ref="CO2456">_xlfn._xlws.FILTER(SUM(CJ2456:CN2456),SUM(CJ2456:CN2456)&lt;&gt;0,"")</f>
        <v/>
      </c>
      <c r="CX2456" t="str">
        <f ca="1"/>
        <v/>
      </c>
      <c r="DE2456" t="str">
        <f ca="1"/>
        <v/>
      </c>
      <c r="DG2456" t="str">
        <f ca="1"/>
        <v/>
      </c>
      <c r="DH2456">
        <f ca="1"/>
        <v>0</v>
      </c>
      <c r="DI2456">
        <f ca="1"/>
        <v>0</v>
      </c>
      <c r="DJ2456">
        <f ca="1"/>
        <v>0</v>
      </c>
      <c r="DK2456">
        <f ca="1"/>
        <v>0</v>
      </c>
      <c r="DL2456">
        <f ca="1"/>
        <v>0</v>
      </c>
      <c r="DM2456">
        <f ca="1"/>
        <v>0</v>
      </c>
      <c r="DN2456" t="str">
        <f ca="1"/>
        <v/>
      </c>
    </row>
    <row r="2457" spans="13:118">
      <c r="M2457" t="str" cm="1">
        <f t="array" ref="M2457">_xlfn._xlws.FILTER(SUM(H2457:L2457),SUM(H2457:L2457)&lt;&gt;0,"")</f>
        <v/>
      </c>
      <c r="AC2457" t="str">
        <f ca="1"/>
        <v/>
      </c>
      <c r="AE2457">
        <f ca="1"/>
        <v>0</v>
      </c>
      <c r="AF2457">
        <f ca="1"/>
        <v>0</v>
      </c>
      <c r="AG2457">
        <f ca="1"/>
        <v>0</v>
      </c>
      <c r="AH2457">
        <f ca="1"/>
        <v>0</v>
      </c>
      <c r="AI2457">
        <f ca="1"/>
        <v>0</v>
      </c>
      <c r="AJ2457">
        <f ca="1"/>
        <v>0</v>
      </c>
      <c r="AK2457">
        <f ca="1"/>
        <v>0</v>
      </c>
      <c r="AL2457" t="str">
        <f ca="1"/>
        <v/>
      </c>
      <c r="AZ2457" t="str" cm="1">
        <f t="array" ref="AZ2457">_xlfn._xlws.FILTER(SUM(AU2457:AY2457),SUM(AU2457:AY2457)&lt;&gt;0,"")</f>
        <v/>
      </c>
      <c r="BP2457" t="str">
        <f ca="1"/>
        <v/>
      </c>
      <c r="BR2457">
        <f ca="1"/>
        <v>0</v>
      </c>
      <c r="BS2457">
        <f ca="1"/>
        <v>0</v>
      </c>
      <c r="BT2457">
        <f ca="1"/>
        <v>0</v>
      </c>
      <c r="BU2457">
        <f ca="1"/>
        <v>0</v>
      </c>
      <c r="BV2457">
        <f ca="1"/>
        <v>0</v>
      </c>
      <c r="BW2457">
        <f ca="1"/>
        <v>0</v>
      </c>
      <c r="BX2457">
        <f ca="1"/>
        <v>0</v>
      </c>
      <c r="BY2457" t="str">
        <f ca="1"/>
        <v/>
      </c>
      <c r="CC2457" t="str" cm="1">
        <f t="array" aca="1" ref="CC2457" ca="1">_xlfn._xlws.FILTER(VLOOKUP(CB2450,Arrays!$T:$Z,{1,2,3,4,5,6,7},FALSE),VLOOKUP(CB2450,Arrays!$T:$Z,{1,2,3,4,5,6,7},FALSE)&lt;&gt;0,"")</f>
        <v/>
      </c>
      <c r="CO2457" t="str" cm="1">
        <f t="array" ref="CO2457">_xlfn._xlws.FILTER(SUM(CJ2457:CN2457),SUM(CJ2457:CN2457)&lt;&gt;0,"")</f>
        <v/>
      </c>
      <c r="CX2457" t="str">
        <f ca="1"/>
        <v/>
      </c>
      <c r="DE2457" t="str">
        <f ca="1"/>
        <v/>
      </c>
      <c r="DG2457" t="str">
        <f ca="1"/>
        <v/>
      </c>
      <c r="DH2457">
        <f ca="1"/>
        <v>0</v>
      </c>
      <c r="DI2457">
        <f ca="1"/>
        <v>0</v>
      </c>
      <c r="DJ2457">
        <f ca="1"/>
        <v>0</v>
      </c>
      <c r="DK2457">
        <f ca="1"/>
        <v>0</v>
      </c>
      <c r="DL2457">
        <f ca="1"/>
        <v>0</v>
      </c>
      <c r="DM2457">
        <f ca="1"/>
        <v>0</v>
      </c>
      <c r="DN2457" t="str">
        <f ca="1"/>
        <v/>
      </c>
    </row>
    <row r="2458" spans="13:118">
      <c r="M2458" t="str" cm="1">
        <f t="array" ref="M2458">_xlfn._xlws.FILTER(SUM(H2458:L2458),SUM(H2458:L2458)&lt;&gt;0,"")</f>
        <v/>
      </c>
      <c r="AC2458" t="str">
        <f ca="1"/>
        <v/>
      </c>
      <c r="AE2458">
        <f ca="1"/>
        <v>0</v>
      </c>
      <c r="AF2458">
        <f ca="1"/>
        <v>0</v>
      </c>
      <c r="AG2458">
        <f ca="1"/>
        <v>0</v>
      </c>
      <c r="AH2458">
        <f ca="1"/>
        <v>0</v>
      </c>
      <c r="AI2458">
        <f ca="1"/>
        <v>0</v>
      </c>
      <c r="AJ2458">
        <f ca="1"/>
        <v>0</v>
      </c>
      <c r="AK2458">
        <f ca="1"/>
        <v>0</v>
      </c>
      <c r="AL2458" t="str">
        <f ca="1"/>
        <v/>
      </c>
      <c r="AZ2458" t="str" cm="1">
        <f t="array" ref="AZ2458">_xlfn._xlws.FILTER(SUM(AU2458:AY2458),SUM(AU2458:AY2458)&lt;&gt;0,"")</f>
        <v/>
      </c>
      <c r="BP2458" t="str">
        <f ca="1"/>
        <v/>
      </c>
      <c r="BR2458">
        <f ca="1"/>
        <v>0</v>
      </c>
      <c r="BS2458">
        <f ca="1"/>
        <v>0</v>
      </c>
      <c r="BT2458">
        <f ca="1"/>
        <v>0</v>
      </c>
      <c r="BU2458">
        <f ca="1"/>
        <v>0</v>
      </c>
      <c r="BV2458">
        <f ca="1"/>
        <v>0</v>
      </c>
      <c r="BW2458">
        <f ca="1"/>
        <v>0</v>
      </c>
      <c r="BX2458">
        <f ca="1"/>
        <v>0</v>
      </c>
      <c r="BY2458" t="str">
        <f ca="1"/>
        <v/>
      </c>
      <c r="CC2458" t="str" cm="1">
        <f t="array" aca="1" ref="CC2458" ca="1">_xlfn._xlws.FILTER(VLOOKUP(CB2451,Arrays!$T:$Z,{1,2,3,4,5,6,7},FALSE),VLOOKUP(CB2451,Arrays!$T:$Z,{1,2,3,4,5,6,7},FALSE)&lt;&gt;0,"")</f>
        <v/>
      </c>
      <c r="CO2458" t="str" cm="1">
        <f t="array" ref="CO2458">_xlfn._xlws.FILTER(SUM(CJ2458:CN2458),SUM(CJ2458:CN2458)&lt;&gt;0,"")</f>
        <v/>
      </c>
      <c r="CX2458" t="str">
        <f ca="1"/>
        <v/>
      </c>
      <c r="DE2458" t="str">
        <f ca="1"/>
        <v/>
      </c>
      <c r="DG2458" t="str">
        <f ca="1"/>
        <v/>
      </c>
      <c r="DH2458">
        <f ca="1"/>
        <v>0</v>
      </c>
      <c r="DI2458">
        <f ca="1"/>
        <v>0</v>
      </c>
      <c r="DJ2458">
        <f ca="1"/>
        <v>0</v>
      </c>
      <c r="DK2458">
        <f ca="1"/>
        <v>0</v>
      </c>
      <c r="DL2458">
        <f ca="1"/>
        <v>0</v>
      </c>
      <c r="DM2458">
        <f ca="1"/>
        <v>0</v>
      </c>
      <c r="DN2458" t="str">
        <f ca="1"/>
        <v/>
      </c>
    </row>
    <row r="2459" spans="13:118">
      <c r="M2459" t="str" cm="1">
        <f t="array" ref="M2459">_xlfn._xlws.FILTER(SUM(H2459:L2459),SUM(H2459:L2459)&lt;&gt;0,"")</f>
        <v/>
      </c>
      <c r="AC2459" t="str">
        <f ca="1"/>
        <v/>
      </c>
      <c r="AE2459">
        <f ca="1"/>
        <v>0</v>
      </c>
      <c r="AF2459">
        <f ca="1"/>
        <v>0</v>
      </c>
      <c r="AG2459">
        <f ca="1"/>
        <v>0</v>
      </c>
      <c r="AH2459">
        <f ca="1"/>
        <v>0</v>
      </c>
      <c r="AI2459">
        <f ca="1"/>
        <v>0</v>
      </c>
      <c r="AJ2459">
        <f ca="1"/>
        <v>0</v>
      </c>
      <c r="AK2459">
        <f ca="1"/>
        <v>0</v>
      </c>
      <c r="AL2459" t="str">
        <f ca="1"/>
        <v/>
      </c>
      <c r="AZ2459" t="str" cm="1">
        <f t="array" ref="AZ2459">_xlfn._xlws.FILTER(SUM(AU2459:AY2459),SUM(AU2459:AY2459)&lt;&gt;0,"")</f>
        <v/>
      </c>
      <c r="BP2459" t="str">
        <f ca="1"/>
        <v/>
      </c>
      <c r="BR2459">
        <f ca="1"/>
        <v>0</v>
      </c>
      <c r="BS2459">
        <f ca="1"/>
        <v>0</v>
      </c>
      <c r="BT2459">
        <f ca="1"/>
        <v>0</v>
      </c>
      <c r="BU2459">
        <f ca="1"/>
        <v>0</v>
      </c>
      <c r="BV2459">
        <f ca="1"/>
        <v>0</v>
      </c>
      <c r="BW2459">
        <f ca="1"/>
        <v>0</v>
      </c>
      <c r="BX2459">
        <f ca="1"/>
        <v>0</v>
      </c>
      <c r="BY2459" t="str">
        <f ca="1"/>
        <v/>
      </c>
      <c r="CC2459" t="str" cm="1">
        <f t="array" aca="1" ref="CC2459" ca="1">_xlfn._xlws.FILTER(VLOOKUP(CB2452,Arrays!$T:$Z,{1,2,3,4,5,6,7},FALSE),VLOOKUP(CB2452,Arrays!$T:$Z,{1,2,3,4,5,6,7},FALSE)&lt;&gt;0,"")</f>
        <v/>
      </c>
      <c r="CO2459" t="str" cm="1">
        <f t="array" ref="CO2459">_xlfn._xlws.FILTER(SUM(CJ2459:CN2459),SUM(CJ2459:CN2459)&lt;&gt;0,"")</f>
        <v/>
      </c>
      <c r="CX2459" t="str">
        <f ca="1"/>
        <v/>
      </c>
      <c r="DE2459" t="str">
        <f ca="1"/>
        <v/>
      </c>
      <c r="DG2459" t="str">
        <f ca="1"/>
        <v/>
      </c>
      <c r="DH2459">
        <f ca="1"/>
        <v>0</v>
      </c>
      <c r="DI2459">
        <f ca="1"/>
        <v>0</v>
      </c>
      <c r="DJ2459">
        <f ca="1"/>
        <v>0</v>
      </c>
      <c r="DK2459">
        <f ca="1"/>
        <v>0</v>
      </c>
      <c r="DL2459">
        <f ca="1"/>
        <v>0</v>
      </c>
      <c r="DM2459">
        <f ca="1"/>
        <v>0</v>
      </c>
      <c r="DN2459" t="str">
        <f ca="1"/>
        <v/>
      </c>
    </row>
    <row r="2460" spans="13:118">
      <c r="M2460" t="str" cm="1">
        <f t="array" ref="M2460">_xlfn._xlws.FILTER(SUM(H2460:L2460),SUM(H2460:L2460)&lt;&gt;0,"")</f>
        <v/>
      </c>
      <c r="AC2460" t="str">
        <f ca="1"/>
        <v/>
      </c>
      <c r="AE2460">
        <f ca="1"/>
        <v>0</v>
      </c>
      <c r="AF2460">
        <f ca="1"/>
        <v>0</v>
      </c>
      <c r="AG2460">
        <f ca="1"/>
        <v>0</v>
      </c>
      <c r="AH2460">
        <f ca="1"/>
        <v>0</v>
      </c>
      <c r="AI2460">
        <f ca="1"/>
        <v>0</v>
      </c>
      <c r="AJ2460">
        <f ca="1"/>
        <v>0</v>
      </c>
      <c r="AK2460">
        <f ca="1"/>
        <v>0</v>
      </c>
      <c r="AL2460" t="str">
        <f ca="1"/>
        <v/>
      </c>
      <c r="AZ2460" t="str" cm="1">
        <f t="array" ref="AZ2460">_xlfn._xlws.FILTER(SUM(AU2460:AY2460),SUM(AU2460:AY2460)&lt;&gt;0,"")</f>
        <v/>
      </c>
      <c r="BP2460" t="str">
        <f ca="1"/>
        <v/>
      </c>
      <c r="BR2460">
        <f ca="1"/>
        <v>0</v>
      </c>
      <c r="BS2460">
        <f ca="1"/>
        <v>0</v>
      </c>
      <c r="BT2460">
        <f ca="1"/>
        <v>0</v>
      </c>
      <c r="BU2460">
        <f ca="1"/>
        <v>0</v>
      </c>
      <c r="BV2460">
        <f ca="1"/>
        <v>0</v>
      </c>
      <c r="BW2460">
        <f ca="1"/>
        <v>0</v>
      </c>
      <c r="BX2460">
        <f ca="1"/>
        <v>0</v>
      </c>
      <c r="BY2460" t="str">
        <f ca="1"/>
        <v/>
      </c>
      <c r="CC2460" t="str" cm="1">
        <f t="array" aca="1" ref="CC2460" ca="1">_xlfn._xlws.FILTER(VLOOKUP(CB2453,Arrays!$T:$Z,{1,2,3,4,5,6,7},FALSE),VLOOKUP(CB2453,Arrays!$T:$Z,{1,2,3,4,5,6,7},FALSE)&lt;&gt;0,"")</f>
        <v/>
      </c>
      <c r="CO2460" t="str" cm="1">
        <f t="array" ref="CO2460">_xlfn._xlws.FILTER(SUM(CJ2460:CN2460),SUM(CJ2460:CN2460)&lt;&gt;0,"")</f>
        <v/>
      </c>
      <c r="CX2460" t="str">
        <f ca="1"/>
        <v/>
      </c>
      <c r="DE2460" t="str">
        <f ca="1"/>
        <v/>
      </c>
      <c r="DG2460" t="str">
        <f ca="1"/>
        <v/>
      </c>
      <c r="DH2460">
        <f ca="1"/>
        <v>0</v>
      </c>
      <c r="DI2460">
        <f ca="1"/>
        <v>0</v>
      </c>
      <c r="DJ2460">
        <f ca="1"/>
        <v>0</v>
      </c>
      <c r="DK2460">
        <f ca="1"/>
        <v>0</v>
      </c>
      <c r="DL2460">
        <f ca="1"/>
        <v>0</v>
      </c>
      <c r="DM2460">
        <f ca="1"/>
        <v>0</v>
      </c>
      <c r="DN2460" t="str">
        <f ca="1"/>
        <v/>
      </c>
    </row>
    <row r="2461" spans="13:118">
      <c r="M2461" t="str" cm="1">
        <f t="array" ref="M2461">_xlfn._xlws.FILTER(SUM(H2461:L2461),SUM(H2461:L2461)&lt;&gt;0,"")</f>
        <v/>
      </c>
      <c r="AC2461" t="str">
        <f ca="1"/>
        <v/>
      </c>
      <c r="AE2461">
        <f ca="1"/>
        <v>0</v>
      </c>
      <c r="AF2461">
        <f ca="1"/>
        <v>0</v>
      </c>
      <c r="AG2461">
        <f ca="1"/>
        <v>0</v>
      </c>
      <c r="AH2461">
        <f ca="1"/>
        <v>0</v>
      </c>
      <c r="AI2461">
        <f ca="1"/>
        <v>0</v>
      </c>
      <c r="AJ2461">
        <f ca="1"/>
        <v>0</v>
      </c>
      <c r="AK2461">
        <f ca="1"/>
        <v>0</v>
      </c>
      <c r="AL2461" t="str">
        <f ca="1"/>
        <v/>
      </c>
      <c r="AZ2461" t="str" cm="1">
        <f t="array" ref="AZ2461">_xlfn._xlws.FILTER(SUM(AU2461:AY2461),SUM(AU2461:AY2461)&lt;&gt;0,"")</f>
        <v/>
      </c>
      <c r="BP2461" t="str">
        <f ca="1"/>
        <v/>
      </c>
      <c r="BR2461">
        <f ca="1"/>
        <v>0</v>
      </c>
      <c r="BS2461">
        <f ca="1"/>
        <v>0</v>
      </c>
      <c r="BT2461">
        <f ca="1"/>
        <v>0</v>
      </c>
      <c r="BU2461">
        <f ca="1"/>
        <v>0</v>
      </c>
      <c r="BV2461">
        <f ca="1"/>
        <v>0</v>
      </c>
      <c r="BW2461">
        <f ca="1"/>
        <v>0</v>
      </c>
      <c r="BX2461">
        <f ca="1"/>
        <v>0</v>
      </c>
      <c r="BY2461" t="str">
        <f ca="1"/>
        <v/>
      </c>
      <c r="CC2461" t="str" cm="1">
        <f t="array" aca="1" ref="CC2461" ca="1">_xlfn._xlws.FILTER(VLOOKUP(CB2454,Arrays!$T:$Z,{1,2,3,4,5,6,7},FALSE),VLOOKUP(CB2454,Arrays!$T:$Z,{1,2,3,4,5,6,7},FALSE)&lt;&gt;0,"")</f>
        <v/>
      </c>
      <c r="CO2461" t="str" cm="1">
        <f t="array" ref="CO2461">_xlfn._xlws.FILTER(SUM(CJ2461:CN2461),SUM(CJ2461:CN2461)&lt;&gt;0,"")</f>
        <v/>
      </c>
      <c r="CX2461" t="str">
        <f ca="1"/>
        <v/>
      </c>
      <c r="DE2461" t="str">
        <f ca="1"/>
        <v/>
      </c>
      <c r="DG2461" t="str">
        <f ca="1"/>
        <v/>
      </c>
      <c r="DH2461">
        <f ca="1"/>
        <v>0</v>
      </c>
      <c r="DI2461">
        <f ca="1"/>
        <v>0</v>
      </c>
      <c r="DJ2461">
        <f ca="1"/>
        <v>0</v>
      </c>
      <c r="DK2461">
        <f ca="1"/>
        <v>0</v>
      </c>
      <c r="DL2461">
        <f ca="1"/>
        <v>0</v>
      </c>
      <c r="DM2461">
        <f ca="1"/>
        <v>0</v>
      </c>
      <c r="DN2461" t="str">
        <f ca="1"/>
        <v/>
      </c>
    </row>
    <row r="2462" spans="13:118">
      <c r="M2462" t="str" cm="1">
        <f t="array" ref="M2462">_xlfn._xlws.FILTER(SUM(H2462:L2462),SUM(H2462:L2462)&lt;&gt;0,"")</f>
        <v/>
      </c>
      <c r="AC2462" t="str">
        <f ca="1"/>
        <v/>
      </c>
      <c r="AE2462">
        <f ca="1"/>
        <v>0</v>
      </c>
      <c r="AF2462">
        <f ca="1"/>
        <v>0</v>
      </c>
      <c r="AG2462">
        <f ca="1"/>
        <v>0</v>
      </c>
      <c r="AH2462">
        <f ca="1"/>
        <v>0</v>
      </c>
      <c r="AI2462">
        <f ca="1"/>
        <v>0</v>
      </c>
      <c r="AJ2462">
        <f ca="1"/>
        <v>0</v>
      </c>
      <c r="AK2462">
        <f ca="1"/>
        <v>0</v>
      </c>
      <c r="AL2462" t="str">
        <f ca="1"/>
        <v/>
      </c>
      <c r="AZ2462" t="str" cm="1">
        <f t="array" ref="AZ2462">_xlfn._xlws.FILTER(SUM(AU2462:AY2462),SUM(AU2462:AY2462)&lt;&gt;0,"")</f>
        <v/>
      </c>
      <c r="BP2462" t="str">
        <f ca="1"/>
        <v/>
      </c>
      <c r="BR2462">
        <f ca="1"/>
        <v>0</v>
      </c>
      <c r="BS2462">
        <f ca="1"/>
        <v>0</v>
      </c>
      <c r="BT2462">
        <f ca="1"/>
        <v>0</v>
      </c>
      <c r="BU2462">
        <f ca="1"/>
        <v>0</v>
      </c>
      <c r="BV2462">
        <f ca="1"/>
        <v>0</v>
      </c>
      <c r="BW2462">
        <f ca="1"/>
        <v>0</v>
      </c>
      <c r="BX2462">
        <f ca="1"/>
        <v>0</v>
      </c>
      <c r="BY2462" t="str">
        <f ca="1"/>
        <v/>
      </c>
      <c r="CC2462" t="str" cm="1">
        <f t="array" aca="1" ref="CC2462" ca="1">_xlfn._xlws.FILTER(VLOOKUP(CB2455,Arrays!$T:$Z,{1,2,3,4,5,6,7},FALSE),VLOOKUP(CB2455,Arrays!$T:$Z,{1,2,3,4,5,6,7},FALSE)&lt;&gt;0,"")</f>
        <v/>
      </c>
      <c r="CO2462" t="str" cm="1">
        <f t="array" ref="CO2462">_xlfn._xlws.FILTER(SUM(CJ2462:CN2462),SUM(CJ2462:CN2462)&lt;&gt;0,"")</f>
        <v/>
      </c>
      <c r="CX2462" t="str">
        <f ca="1"/>
        <v/>
      </c>
      <c r="DE2462" t="str">
        <f ca="1"/>
        <v/>
      </c>
      <c r="DG2462" t="str">
        <f ca="1"/>
        <v/>
      </c>
      <c r="DH2462">
        <f ca="1"/>
        <v>0</v>
      </c>
      <c r="DI2462">
        <f ca="1"/>
        <v>0</v>
      </c>
      <c r="DJ2462">
        <f ca="1"/>
        <v>0</v>
      </c>
      <c r="DK2462">
        <f ca="1"/>
        <v>0</v>
      </c>
      <c r="DL2462">
        <f ca="1"/>
        <v>0</v>
      </c>
      <c r="DM2462">
        <f ca="1"/>
        <v>0</v>
      </c>
      <c r="DN2462" t="str">
        <f ca="1"/>
        <v/>
      </c>
    </row>
    <row r="2463" spans="13:118">
      <c r="M2463" t="str" cm="1">
        <f t="array" ref="M2463">_xlfn._xlws.FILTER(SUM(H2463:L2463),SUM(H2463:L2463)&lt;&gt;0,"")</f>
        <v/>
      </c>
      <c r="AC2463" t="str">
        <f ca="1"/>
        <v/>
      </c>
      <c r="AE2463">
        <f ca="1"/>
        <v>0</v>
      </c>
      <c r="AF2463">
        <f ca="1"/>
        <v>0</v>
      </c>
      <c r="AG2463">
        <f ca="1"/>
        <v>0</v>
      </c>
      <c r="AH2463">
        <f ca="1"/>
        <v>0</v>
      </c>
      <c r="AI2463">
        <f ca="1"/>
        <v>0</v>
      </c>
      <c r="AJ2463">
        <f ca="1"/>
        <v>0</v>
      </c>
      <c r="AK2463">
        <f ca="1"/>
        <v>0</v>
      </c>
      <c r="AL2463" t="str">
        <f ca="1"/>
        <v/>
      </c>
      <c r="AZ2463" t="str" cm="1">
        <f t="array" ref="AZ2463">_xlfn._xlws.FILTER(SUM(AU2463:AY2463),SUM(AU2463:AY2463)&lt;&gt;0,"")</f>
        <v/>
      </c>
      <c r="BP2463" t="str">
        <f ca="1"/>
        <v/>
      </c>
      <c r="BR2463">
        <f ca="1"/>
        <v>0</v>
      </c>
      <c r="BS2463">
        <f ca="1"/>
        <v>0</v>
      </c>
      <c r="BT2463">
        <f ca="1"/>
        <v>0</v>
      </c>
      <c r="BU2463">
        <f ca="1"/>
        <v>0</v>
      </c>
      <c r="BV2463">
        <f ca="1"/>
        <v>0</v>
      </c>
      <c r="BW2463">
        <f ca="1"/>
        <v>0</v>
      </c>
      <c r="BX2463">
        <f ca="1"/>
        <v>0</v>
      </c>
      <c r="BY2463" t="str">
        <f ca="1"/>
        <v/>
      </c>
      <c r="CC2463" t="str" cm="1">
        <f t="array" aca="1" ref="CC2463" ca="1">_xlfn._xlws.FILTER(VLOOKUP(CB2456,Arrays!$T:$Z,{1,2,3,4,5,6,7},FALSE),VLOOKUP(CB2456,Arrays!$T:$Z,{1,2,3,4,5,6,7},FALSE)&lt;&gt;0,"")</f>
        <v/>
      </c>
      <c r="CO2463" t="str" cm="1">
        <f t="array" ref="CO2463">_xlfn._xlws.FILTER(SUM(CJ2463:CN2463),SUM(CJ2463:CN2463)&lt;&gt;0,"")</f>
        <v/>
      </c>
      <c r="CX2463" t="str">
        <f ca="1"/>
        <v/>
      </c>
      <c r="DE2463" t="str">
        <f ca="1"/>
        <v/>
      </c>
      <c r="DG2463" t="str">
        <f ca="1"/>
        <v/>
      </c>
      <c r="DH2463">
        <f ca="1"/>
        <v>0</v>
      </c>
      <c r="DI2463">
        <f ca="1"/>
        <v>0</v>
      </c>
      <c r="DJ2463">
        <f ca="1"/>
        <v>0</v>
      </c>
      <c r="DK2463">
        <f ca="1"/>
        <v>0</v>
      </c>
      <c r="DL2463">
        <f ca="1"/>
        <v>0</v>
      </c>
      <c r="DM2463">
        <f ca="1"/>
        <v>0</v>
      </c>
      <c r="DN2463" t="str">
        <f ca="1"/>
        <v/>
      </c>
    </row>
    <row r="2464" spans="13:118">
      <c r="M2464" t="str" cm="1">
        <f t="array" ref="M2464">_xlfn._xlws.FILTER(SUM(H2464:L2464),SUM(H2464:L2464)&lt;&gt;0,"")</f>
        <v/>
      </c>
      <c r="AC2464" t="str">
        <f ca="1"/>
        <v/>
      </c>
      <c r="AE2464">
        <f ca="1"/>
        <v>0</v>
      </c>
      <c r="AF2464">
        <f ca="1"/>
        <v>0</v>
      </c>
      <c r="AG2464">
        <f ca="1"/>
        <v>0</v>
      </c>
      <c r="AH2464">
        <f ca="1"/>
        <v>0</v>
      </c>
      <c r="AI2464">
        <f ca="1"/>
        <v>0</v>
      </c>
      <c r="AJ2464">
        <f ca="1"/>
        <v>0</v>
      </c>
      <c r="AK2464">
        <f ca="1"/>
        <v>0</v>
      </c>
      <c r="AL2464" t="str">
        <f ca="1"/>
        <v/>
      </c>
      <c r="AZ2464" t="str" cm="1">
        <f t="array" ref="AZ2464">_xlfn._xlws.FILTER(SUM(AU2464:AY2464),SUM(AU2464:AY2464)&lt;&gt;0,"")</f>
        <v/>
      </c>
      <c r="BP2464" t="str">
        <f ca="1"/>
        <v/>
      </c>
      <c r="BR2464">
        <f ca="1"/>
        <v>0</v>
      </c>
      <c r="BS2464">
        <f ca="1"/>
        <v>0</v>
      </c>
      <c r="BT2464">
        <f ca="1"/>
        <v>0</v>
      </c>
      <c r="BU2464">
        <f ca="1"/>
        <v>0</v>
      </c>
      <c r="BV2464">
        <f ca="1"/>
        <v>0</v>
      </c>
      <c r="BW2464">
        <f ca="1"/>
        <v>0</v>
      </c>
      <c r="BX2464">
        <f ca="1"/>
        <v>0</v>
      </c>
      <c r="BY2464" t="str">
        <f ca="1"/>
        <v/>
      </c>
      <c r="CC2464" t="str" cm="1">
        <f t="array" aca="1" ref="CC2464" ca="1">_xlfn._xlws.FILTER(VLOOKUP(CB2457,Arrays!$T:$Z,{1,2,3,4,5,6,7},FALSE),VLOOKUP(CB2457,Arrays!$T:$Z,{1,2,3,4,5,6,7},FALSE)&lt;&gt;0,"")</f>
        <v/>
      </c>
      <c r="CO2464" t="str" cm="1">
        <f t="array" ref="CO2464">_xlfn._xlws.FILTER(SUM(CJ2464:CN2464),SUM(CJ2464:CN2464)&lt;&gt;0,"")</f>
        <v/>
      </c>
      <c r="CX2464" t="str">
        <f ca="1"/>
        <v/>
      </c>
      <c r="DE2464" t="str">
        <f ca="1"/>
        <v/>
      </c>
      <c r="DG2464" t="str">
        <f ca="1"/>
        <v/>
      </c>
      <c r="DH2464">
        <f ca="1"/>
        <v>0</v>
      </c>
      <c r="DI2464">
        <f ca="1"/>
        <v>0</v>
      </c>
      <c r="DJ2464">
        <f ca="1"/>
        <v>0</v>
      </c>
      <c r="DK2464">
        <f ca="1"/>
        <v>0</v>
      </c>
      <c r="DL2464">
        <f ca="1"/>
        <v>0</v>
      </c>
      <c r="DM2464">
        <f ca="1"/>
        <v>0</v>
      </c>
      <c r="DN2464" t="str">
        <f ca="1"/>
        <v/>
      </c>
    </row>
    <row r="2465" spans="13:118">
      <c r="M2465" t="str" cm="1">
        <f t="array" ref="M2465">_xlfn._xlws.FILTER(SUM(H2465:L2465),SUM(H2465:L2465)&lt;&gt;0,"")</f>
        <v/>
      </c>
      <c r="AC2465" t="str">
        <f ca="1"/>
        <v/>
      </c>
      <c r="AE2465">
        <f ca="1"/>
        <v>0</v>
      </c>
      <c r="AF2465">
        <f ca="1"/>
        <v>0</v>
      </c>
      <c r="AG2465">
        <f ca="1"/>
        <v>0</v>
      </c>
      <c r="AH2465">
        <f ca="1"/>
        <v>0</v>
      </c>
      <c r="AI2465">
        <f ca="1"/>
        <v>0</v>
      </c>
      <c r="AJ2465">
        <f ca="1"/>
        <v>0</v>
      </c>
      <c r="AK2465">
        <f ca="1"/>
        <v>0</v>
      </c>
      <c r="AL2465" t="str">
        <f ca="1"/>
        <v/>
      </c>
      <c r="AZ2465" t="str" cm="1">
        <f t="array" ref="AZ2465">_xlfn._xlws.FILTER(SUM(AU2465:AY2465),SUM(AU2465:AY2465)&lt;&gt;0,"")</f>
        <v/>
      </c>
      <c r="BP2465" t="str">
        <f ca="1"/>
        <v/>
      </c>
      <c r="BR2465">
        <f ca="1"/>
        <v>0</v>
      </c>
      <c r="BS2465">
        <f ca="1"/>
        <v>0</v>
      </c>
      <c r="BT2465">
        <f ca="1"/>
        <v>0</v>
      </c>
      <c r="BU2465">
        <f ca="1"/>
        <v>0</v>
      </c>
      <c r="BV2465">
        <f ca="1"/>
        <v>0</v>
      </c>
      <c r="BW2465">
        <f ca="1"/>
        <v>0</v>
      </c>
      <c r="BX2465">
        <f ca="1"/>
        <v>0</v>
      </c>
      <c r="BY2465" t="str">
        <f ca="1"/>
        <v/>
      </c>
      <c r="CC2465" t="str" cm="1">
        <f t="array" aca="1" ref="CC2465" ca="1">_xlfn._xlws.FILTER(VLOOKUP(CB2458,Arrays!$T:$Z,{1,2,3,4,5,6,7},FALSE),VLOOKUP(CB2458,Arrays!$T:$Z,{1,2,3,4,5,6,7},FALSE)&lt;&gt;0,"")</f>
        <v/>
      </c>
      <c r="CO2465" t="str" cm="1">
        <f t="array" ref="CO2465">_xlfn._xlws.FILTER(SUM(CJ2465:CN2465),SUM(CJ2465:CN2465)&lt;&gt;0,"")</f>
        <v/>
      </c>
      <c r="CX2465" t="str">
        <f ca="1"/>
        <v/>
      </c>
      <c r="DE2465" t="str">
        <f ca="1"/>
        <v/>
      </c>
      <c r="DG2465" t="str">
        <f ca="1"/>
        <v/>
      </c>
      <c r="DH2465">
        <f ca="1"/>
        <v>0</v>
      </c>
      <c r="DI2465">
        <f ca="1"/>
        <v>0</v>
      </c>
      <c r="DJ2465">
        <f ca="1"/>
        <v>0</v>
      </c>
      <c r="DK2465">
        <f ca="1"/>
        <v>0</v>
      </c>
      <c r="DL2465">
        <f ca="1"/>
        <v>0</v>
      </c>
      <c r="DM2465">
        <f ca="1"/>
        <v>0</v>
      </c>
      <c r="DN2465" t="str">
        <f ca="1"/>
        <v/>
      </c>
    </row>
    <row r="2466" spans="13:118">
      <c r="M2466" t="str" cm="1">
        <f t="array" ref="M2466">_xlfn._xlws.FILTER(SUM(H2466:L2466),SUM(H2466:L2466)&lt;&gt;0,"")</f>
        <v/>
      </c>
      <c r="AC2466" t="str">
        <f ca="1"/>
        <v/>
      </c>
      <c r="AE2466">
        <f ca="1"/>
        <v>0</v>
      </c>
      <c r="AF2466">
        <f ca="1"/>
        <v>0</v>
      </c>
      <c r="AG2466">
        <f ca="1"/>
        <v>0</v>
      </c>
      <c r="AH2466">
        <f ca="1"/>
        <v>0</v>
      </c>
      <c r="AI2466">
        <f ca="1"/>
        <v>0</v>
      </c>
      <c r="AJ2466">
        <f ca="1"/>
        <v>0</v>
      </c>
      <c r="AK2466">
        <f ca="1"/>
        <v>0</v>
      </c>
      <c r="AL2466" t="str">
        <f ca="1"/>
        <v/>
      </c>
      <c r="AZ2466" t="str" cm="1">
        <f t="array" ref="AZ2466">_xlfn._xlws.FILTER(SUM(AU2466:AY2466),SUM(AU2466:AY2466)&lt;&gt;0,"")</f>
        <v/>
      </c>
      <c r="BP2466" t="str">
        <f ca="1"/>
        <v/>
      </c>
      <c r="BR2466">
        <f ca="1"/>
        <v>0</v>
      </c>
      <c r="BS2466">
        <f ca="1"/>
        <v>0</v>
      </c>
      <c r="BT2466">
        <f ca="1"/>
        <v>0</v>
      </c>
      <c r="BU2466">
        <f ca="1"/>
        <v>0</v>
      </c>
      <c r="BV2466">
        <f ca="1"/>
        <v>0</v>
      </c>
      <c r="BW2466">
        <f ca="1"/>
        <v>0</v>
      </c>
      <c r="BX2466">
        <f ca="1"/>
        <v>0</v>
      </c>
      <c r="BY2466" t="str">
        <f ca="1"/>
        <v/>
      </c>
      <c r="CC2466" t="str" cm="1">
        <f t="array" aca="1" ref="CC2466" ca="1">_xlfn._xlws.FILTER(VLOOKUP(CB2459,Arrays!$T:$Z,{1,2,3,4,5,6,7},FALSE),VLOOKUP(CB2459,Arrays!$T:$Z,{1,2,3,4,5,6,7},FALSE)&lt;&gt;0,"")</f>
        <v/>
      </c>
      <c r="CO2466" t="str" cm="1">
        <f t="array" ref="CO2466">_xlfn._xlws.FILTER(SUM(CJ2466:CN2466),SUM(CJ2466:CN2466)&lt;&gt;0,"")</f>
        <v/>
      </c>
      <c r="CX2466" t="str">
        <f ca="1"/>
        <v/>
      </c>
      <c r="DE2466" t="str">
        <f ca="1"/>
        <v/>
      </c>
      <c r="DG2466" t="str">
        <f ca="1"/>
        <v/>
      </c>
      <c r="DH2466">
        <f ca="1"/>
        <v>0</v>
      </c>
      <c r="DI2466">
        <f ca="1"/>
        <v>0</v>
      </c>
      <c r="DJ2466">
        <f ca="1"/>
        <v>0</v>
      </c>
      <c r="DK2466">
        <f ca="1"/>
        <v>0</v>
      </c>
      <c r="DL2466">
        <f ca="1"/>
        <v>0</v>
      </c>
      <c r="DM2466">
        <f ca="1"/>
        <v>0</v>
      </c>
      <c r="DN2466" t="str">
        <f ca="1"/>
        <v/>
      </c>
    </row>
    <row r="2467" spans="13:118">
      <c r="M2467" t="str" cm="1">
        <f t="array" ref="M2467">_xlfn._xlws.FILTER(SUM(H2467:L2467),SUM(H2467:L2467)&lt;&gt;0,"")</f>
        <v/>
      </c>
      <c r="AC2467" t="str">
        <f ca="1"/>
        <v/>
      </c>
      <c r="AE2467">
        <f ca="1"/>
        <v>0</v>
      </c>
      <c r="AF2467">
        <f ca="1"/>
        <v>0</v>
      </c>
      <c r="AG2467">
        <f ca="1"/>
        <v>0</v>
      </c>
      <c r="AH2467">
        <f ca="1"/>
        <v>0</v>
      </c>
      <c r="AI2467">
        <f ca="1"/>
        <v>0</v>
      </c>
      <c r="AJ2467">
        <f ca="1"/>
        <v>0</v>
      </c>
      <c r="AK2467">
        <f ca="1"/>
        <v>0</v>
      </c>
      <c r="AL2467" t="str">
        <f ca="1"/>
        <v/>
      </c>
      <c r="AZ2467" t="str" cm="1">
        <f t="array" ref="AZ2467">_xlfn._xlws.FILTER(SUM(AU2467:AY2467),SUM(AU2467:AY2467)&lt;&gt;0,"")</f>
        <v/>
      </c>
      <c r="BP2467" t="str">
        <f ca="1"/>
        <v/>
      </c>
      <c r="BR2467">
        <f ca="1"/>
        <v>0</v>
      </c>
      <c r="BS2467">
        <f ca="1"/>
        <v>0</v>
      </c>
      <c r="BT2467">
        <f ca="1"/>
        <v>0</v>
      </c>
      <c r="BU2467">
        <f ca="1"/>
        <v>0</v>
      </c>
      <c r="BV2467">
        <f ca="1"/>
        <v>0</v>
      </c>
      <c r="BW2467">
        <f ca="1"/>
        <v>0</v>
      </c>
      <c r="BX2467">
        <f ca="1"/>
        <v>0</v>
      </c>
      <c r="BY2467" t="str">
        <f ca="1"/>
        <v/>
      </c>
      <c r="CC2467" t="str" cm="1">
        <f t="array" aca="1" ref="CC2467" ca="1">_xlfn._xlws.FILTER(VLOOKUP(CB2460,Arrays!$T:$Z,{1,2,3,4,5,6,7},FALSE),VLOOKUP(CB2460,Arrays!$T:$Z,{1,2,3,4,5,6,7},FALSE)&lt;&gt;0,"")</f>
        <v/>
      </c>
      <c r="CO2467" t="str" cm="1">
        <f t="array" ref="CO2467">_xlfn._xlws.FILTER(SUM(CJ2467:CN2467),SUM(CJ2467:CN2467)&lt;&gt;0,"")</f>
        <v/>
      </c>
      <c r="CX2467" t="str">
        <f ca="1"/>
        <v/>
      </c>
      <c r="DE2467" t="str">
        <f ca="1"/>
        <v/>
      </c>
      <c r="DG2467" t="str">
        <f ca="1"/>
        <v/>
      </c>
      <c r="DH2467">
        <f ca="1"/>
        <v>0</v>
      </c>
      <c r="DI2467">
        <f ca="1"/>
        <v>0</v>
      </c>
      <c r="DJ2467">
        <f ca="1"/>
        <v>0</v>
      </c>
      <c r="DK2467">
        <f ca="1"/>
        <v>0</v>
      </c>
      <c r="DL2467">
        <f ca="1"/>
        <v>0</v>
      </c>
      <c r="DM2467">
        <f ca="1"/>
        <v>0</v>
      </c>
      <c r="DN2467" t="str">
        <f ca="1"/>
        <v/>
      </c>
    </row>
    <row r="2468" spans="13:118">
      <c r="M2468" t="str" cm="1">
        <f t="array" ref="M2468">_xlfn._xlws.FILTER(SUM(H2468:L2468),SUM(H2468:L2468)&lt;&gt;0,"")</f>
        <v/>
      </c>
      <c r="AC2468" t="str">
        <f ca="1"/>
        <v/>
      </c>
      <c r="AE2468">
        <f ca="1"/>
        <v>0</v>
      </c>
      <c r="AF2468">
        <f ca="1"/>
        <v>0</v>
      </c>
      <c r="AG2468">
        <f ca="1"/>
        <v>0</v>
      </c>
      <c r="AH2468">
        <f ca="1"/>
        <v>0</v>
      </c>
      <c r="AI2468">
        <f ca="1"/>
        <v>0</v>
      </c>
      <c r="AJ2468">
        <f ca="1"/>
        <v>0</v>
      </c>
      <c r="AK2468">
        <f ca="1"/>
        <v>0</v>
      </c>
      <c r="AL2468" t="str">
        <f ca="1"/>
        <v/>
      </c>
      <c r="AZ2468" t="str" cm="1">
        <f t="array" ref="AZ2468">_xlfn._xlws.FILTER(SUM(AU2468:AY2468),SUM(AU2468:AY2468)&lt;&gt;0,"")</f>
        <v/>
      </c>
      <c r="BP2468" t="str">
        <f ca="1"/>
        <v/>
      </c>
      <c r="BR2468">
        <f ca="1"/>
        <v>0</v>
      </c>
      <c r="BS2468">
        <f ca="1"/>
        <v>0</v>
      </c>
      <c r="BT2468">
        <f ca="1"/>
        <v>0</v>
      </c>
      <c r="BU2468">
        <f ca="1"/>
        <v>0</v>
      </c>
      <c r="BV2468">
        <f ca="1"/>
        <v>0</v>
      </c>
      <c r="BW2468">
        <f ca="1"/>
        <v>0</v>
      </c>
      <c r="BX2468">
        <f ca="1"/>
        <v>0</v>
      </c>
      <c r="BY2468" t="str">
        <f ca="1"/>
        <v/>
      </c>
      <c r="CC2468" t="str" cm="1">
        <f t="array" aca="1" ref="CC2468" ca="1">_xlfn._xlws.FILTER(VLOOKUP(CB2461,Arrays!$T:$Z,{1,2,3,4,5,6,7},FALSE),VLOOKUP(CB2461,Arrays!$T:$Z,{1,2,3,4,5,6,7},FALSE)&lt;&gt;0,"")</f>
        <v/>
      </c>
      <c r="CO2468" t="str" cm="1">
        <f t="array" ref="CO2468">_xlfn._xlws.FILTER(SUM(CJ2468:CN2468),SUM(CJ2468:CN2468)&lt;&gt;0,"")</f>
        <v/>
      </c>
      <c r="CX2468" t="str">
        <f ca="1"/>
        <v/>
      </c>
      <c r="DE2468" t="str">
        <f ca="1"/>
        <v/>
      </c>
      <c r="DG2468" t="str">
        <f ca="1"/>
        <v/>
      </c>
      <c r="DH2468">
        <f ca="1"/>
        <v>0</v>
      </c>
      <c r="DI2468">
        <f ca="1"/>
        <v>0</v>
      </c>
      <c r="DJ2468">
        <f ca="1"/>
        <v>0</v>
      </c>
      <c r="DK2468">
        <f ca="1"/>
        <v>0</v>
      </c>
      <c r="DL2468">
        <f ca="1"/>
        <v>0</v>
      </c>
      <c r="DM2468">
        <f ca="1"/>
        <v>0</v>
      </c>
      <c r="DN2468" t="str">
        <f ca="1"/>
        <v/>
      </c>
    </row>
    <row r="2469" spans="13:118">
      <c r="M2469" t="str" cm="1">
        <f t="array" ref="M2469">_xlfn._xlws.FILTER(SUM(H2469:L2469),SUM(H2469:L2469)&lt;&gt;0,"")</f>
        <v/>
      </c>
      <c r="AC2469" t="str">
        <f ca="1"/>
        <v/>
      </c>
      <c r="AE2469">
        <f ca="1"/>
        <v>0</v>
      </c>
      <c r="AF2469">
        <f ca="1"/>
        <v>0</v>
      </c>
      <c r="AG2469">
        <f ca="1"/>
        <v>0</v>
      </c>
      <c r="AH2469">
        <f ca="1"/>
        <v>0</v>
      </c>
      <c r="AI2469">
        <f ca="1"/>
        <v>0</v>
      </c>
      <c r="AJ2469">
        <f ca="1"/>
        <v>0</v>
      </c>
      <c r="AK2469">
        <f ca="1"/>
        <v>0</v>
      </c>
      <c r="AL2469" t="str">
        <f ca="1"/>
        <v/>
      </c>
      <c r="AZ2469" t="str" cm="1">
        <f t="array" ref="AZ2469">_xlfn._xlws.FILTER(SUM(AU2469:AY2469),SUM(AU2469:AY2469)&lt;&gt;0,"")</f>
        <v/>
      </c>
      <c r="BP2469" t="str">
        <f ca="1"/>
        <v/>
      </c>
      <c r="BR2469">
        <f ca="1"/>
        <v>0</v>
      </c>
      <c r="BS2469">
        <f ca="1"/>
        <v>0</v>
      </c>
      <c r="BT2469">
        <f ca="1"/>
        <v>0</v>
      </c>
      <c r="BU2469">
        <f ca="1"/>
        <v>0</v>
      </c>
      <c r="BV2469">
        <f ca="1"/>
        <v>0</v>
      </c>
      <c r="BW2469">
        <f ca="1"/>
        <v>0</v>
      </c>
      <c r="BX2469">
        <f ca="1"/>
        <v>0</v>
      </c>
      <c r="BY2469" t="str">
        <f ca="1"/>
        <v/>
      </c>
      <c r="CC2469" t="str" cm="1">
        <f t="array" aca="1" ref="CC2469" ca="1">_xlfn._xlws.FILTER(VLOOKUP(CB2462,Arrays!$T:$Z,{1,2,3,4,5,6,7},FALSE),VLOOKUP(CB2462,Arrays!$T:$Z,{1,2,3,4,5,6,7},FALSE)&lt;&gt;0,"")</f>
        <v/>
      </c>
      <c r="CO2469" t="str" cm="1">
        <f t="array" ref="CO2469">_xlfn._xlws.FILTER(SUM(CJ2469:CN2469),SUM(CJ2469:CN2469)&lt;&gt;0,"")</f>
        <v/>
      </c>
      <c r="CX2469" t="str">
        <f ca="1"/>
        <v/>
      </c>
      <c r="DE2469" t="str">
        <f ca="1"/>
        <v/>
      </c>
      <c r="DG2469" t="str">
        <f ca="1"/>
        <v/>
      </c>
      <c r="DH2469">
        <f ca="1"/>
        <v>0</v>
      </c>
      <c r="DI2469">
        <f ca="1"/>
        <v>0</v>
      </c>
      <c r="DJ2469">
        <f ca="1"/>
        <v>0</v>
      </c>
      <c r="DK2469">
        <f ca="1"/>
        <v>0</v>
      </c>
      <c r="DL2469">
        <f ca="1"/>
        <v>0</v>
      </c>
      <c r="DM2469">
        <f ca="1"/>
        <v>0</v>
      </c>
      <c r="DN2469" t="str">
        <f ca="1"/>
        <v/>
      </c>
    </row>
    <row r="2470" spans="13:118">
      <c r="M2470" t="str" cm="1">
        <f t="array" ref="M2470">_xlfn._xlws.FILTER(SUM(H2470:L2470),SUM(H2470:L2470)&lt;&gt;0,"")</f>
        <v/>
      </c>
      <c r="AC2470" t="str">
        <f ca="1"/>
        <v/>
      </c>
      <c r="AE2470">
        <f ca="1"/>
        <v>0</v>
      </c>
      <c r="AF2470">
        <f ca="1"/>
        <v>0</v>
      </c>
      <c r="AG2470">
        <f ca="1"/>
        <v>0</v>
      </c>
      <c r="AH2470">
        <f ca="1"/>
        <v>0</v>
      </c>
      <c r="AI2470">
        <f ca="1"/>
        <v>0</v>
      </c>
      <c r="AJ2470">
        <f ca="1"/>
        <v>0</v>
      </c>
      <c r="AK2470">
        <f ca="1"/>
        <v>0</v>
      </c>
      <c r="AL2470" t="str">
        <f ca="1"/>
        <v/>
      </c>
      <c r="AZ2470" t="str" cm="1">
        <f t="array" ref="AZ2470">_xlfn._xlws.FILTER(SUM(AU2470:AY2470),SUM(AU2470:AY2470)&lt;&gt;0,"")</f>
        <v/>
      </c>
      <c r="BP2470" t="str">
        <f ca="1"/>
        <v/>
      </c>
      <c r="BR2470">
        <f ca="1"/>
        <v>0</v>
      </c>
      <c r="BS2470">
        <f ca="1"/>
        <v>0</v>
      </c>
      <c r="BT2470">
        <f ca="1"/>
        <v>0</v>
      </c>
      <c r="BU2470">
        <f ca="1"/>
        <v>0</v>
      </c>
      <c r="BV2470">
        <f ca="1"/>
        <v>0</v>
      </c>
      <c r="BW2470">
        <f ca="1"/>
        <v>0</v>
      </c>
      <c r="BX2470">
        <f ca="1"/>
        <v>0</v>
      </c>
      <c r="BY2470" t="str">
        <f ca="1"/>
        <v/>
      </c>
      <c r="CC2470" t="str" cm="1">
        <f t="array" aca="1" ref="CC2470" ca="1">_xlfn._xlws.FILTER(VLOOKUP(CB2463,Arrays!$T:$Z,{1,2,3,4,5,6,7},FALSE),VLOOKUP(CB2463,Arrays!$T:$Z,{1,2,3,4,5,6,7},FALSE)&lt;&gt;0,"")</f>
        <v/>
      </c>
      <c r="CO2470" t="str" cm="1">
        <f t="array" ref="CO2470">_xlfn._xlws.FILTER(SUM(CJ2470:CN2470),SUM(CJ2470:CN2470)&lt;&gt;0,"")</f>
        <v/>
      </c>
      <c r="CX2470" t="str">
        <f ca="1"/>
        <v/>
      </c>
      <c r="DE2470" t="str">
        <f ca="1"/>
        <v/>
      </c>
      <c r="DG2470" t="str">
        <f ca="1"/>
        <v/>
      </c>
      <c r="DH2470">
        <f ca="1"/>
        <v>0</v>
      </c>
      <c r="DI2470">
        <f ca="1"/>
        <v>0</v>
      </c>
      <c r="DJ2470">
        <f ca="1"/>
        <v>0</v>
      </c>
      <c r="DK2470">
        <f ca="1"/>
        <v>0</v>
      </c>
      <c r="DL2470">
        <f ca="1"/>
        <v>0</v>
      </c>
      <c r="DM2470">
        <f ca="1"/>
        <v>0</v>
      </c>
      <c r="DN2470" t="str">
        <f ca="1"/>
        <v/>
      </c>
    </row>
    <row r="2471" spans="13:118">
      <c r="M2471" t="str" cm="1">
        <f t="array" ref="M2471">_xlfn._xlws.FILTER(SUM(H2471:L2471),SUM(H2471:L2471)&lt;&gt;0,"")</f>
        <v/>
      </c>
      <c r="AC2471" t="str">
        <f ca="1"/>
        <v/>
      </c>
      <c r="AE2471">
        <f ca="1"/>
        <v>0</v>
      </c>
      <c r="AF2471">
        <f ca="1"/>
        <v>0</v>
      </c>
      <c r="AG2471">
        <f ca="1"/>
        <v>0</v>
      </c>
      <c r="AH2471">
        <f ca="1"/>
        <v>0</v>
      </c>
      <c r="AI2471">
        <f ca="1"/>
        <v>0</v>
      </c>
      <c r="AJ2471">
        <f ca="1"/>
        <v>0</v>
      </c>
      <c r="AK2471">
        <f ca="1"/>
        <v>0</v>
      </c>
      <c r="AL2471" t="str">
        <f ca="1"/>
        <v/>
      </c>
      <c r="AZ2471" t="str" cm="1">
        <f t="array" ref="AZ2471">_xlfn._xlws.FILTER(SUM(AU2471:AY2471),SUM(AU2471:AY2471)&lt;&gt;0,"")</f>
        <v/>
      </c>
      <c r="BP2471" t="str">
        <f ca="1"/>
        <v/>
      </c>
      <c r="BR2471">
        <f ca="1"/>
        <v>0</v>
      </c>
      <c r="BS2471">
        <f ca="1"/>
        <v>0</v>
      </c>
      <c r="BT2471">
        <f ca="1"/>
        <v>0</v>
      </c>
      <c r="BU2471">
        <f ca="1"/>
        <v>0</v>
      </c>
      <c r="BV2471">
        <f ca="1"/>
        <v>0</v>
      </c>
      <c r="BW2471">
        <f ca="1"/>
        <v>0</v>
      </c>
      <c r="BX2471">
        <f ca="1"/>
        <v>0</v>
      </c>
      <c r="BY2471" t="str">
        <f ca="1"/>
        <v/>
      </c>
      <c r="CC2471" t="str" cm="1">
        <f t="array" aca="1" ref="CC2471" ca="1">_xlfn._xlws.FILTER(VLOOKUP(CB2464,Arrays!$T:$Z,{1,2,3,4,5,6,7},FALSE),VLOOKUP(CB2464,Arrays!$T:$Z,{1,2,3,4,5,6,7},FALSE)&lt;&gt;0,"")</f>
        <v/>
      </c>
      <c r="CO2471" t="str" cm="1">
        <f t="array" ref="CO2471">_xlfn._xlws.FILTER(SUM(CJ2471:CN2471),SUM(CJ2471:CN2471)&lt;&gt;0,"")</f>
        <v/>
      </c>
      <c r="CX2471" t="str">
        <f ca="1"/>
        <v/>
      </c>
      <c r="DE2471" t="str">
        <f ca="1"/>
        <v/>
      </c>
      <c r="DG2471" t="str">
        <f ca="1"/>
        <v/>
      </c>
      <c r="DH2471">
        <f ca="1"/>
        <v>0</v>
      </c>
      <c r="DI2471">
        <f ca="1"/>
        <v>0</v>
      </c>
      <c r="DJ2471">
        <f ca="1"/>
        <v>0</v>
      </c>
      <c r="DK2471">
        <f ca="1"/>
        <v>0</v>
      </c>
      <c r="DL2471">
        <f ca="1"/>
        <v>0</v>
      </c>
      <c r="DM2471">
        <f ca="1"/>
        <v>0</v>
      </c>
      <c r="DN2471" t="str">
        <f ca="1"/>
        <v/>
      </c>
    </row>
    <row r="2472" spans="13:118">
      <c r="M2472" t="str" cm="1">
        <f t="array" ref="M2472">_xlfn._xlws.FILTER(SUM(H2472:L2472),SUM(H2472:L2472)&lt;&gt;0,"")</f>
        <v/>
      </c>
      <c r="AC2472" t="str">
        <f ca="1"/>
        <v/>
      </c>
      <c r="AE2472">
        <f ca="1"/>
        <v>0</v>
      </c>
      <c r="AF2472">
        <f ca="1"/>
        <v>0</v>
      </c>
      <c r="AG2472">
        <f ca="1"/>
        <v>0</v>
      </c>
      <c r="AH2472">
        <f ca="1"/>
        <v>0</v>
      </c>
      <c r="AI2472">
        <f ca="1"/>
        <v>0</v>
      </c>
      <c r="AJ2472">
        <f ca="1"/>
        <v>0</v>
      </c>
      <c r="AK2472">
        <f ca="1"/>
        <v>0</v>
      </c>
      <c r="AL2472" t="str">
        <f ca="1"/>
        <v/>
      </c>
      <c r="AZ2472" t="str" cm="1">
        <f t="array" ref="AZ2472">_xlfn._xlws.FILTER(SUM(AU2472:AY2472),SUM(AU2472:AY2472)&lt;&gt;0,"")</f>
        <v/>
      </c>
      <c r="BP2472" t="str">
        <f ca="1"/>
        <v/>
      </c>
      <c r="BR2472">
        <f ca="1"/>
        <v>0</v>
      </c>
      <c r="BS2472">
        <f ca="1"/>
        <v>0</v>
      </c>
      <c r="BT2472">
        <f ca="1"/>
        <v>0</v>
      </c>
      <c r="BU2472">
        <f ca="1"/>
        <v>0</v>
      </c>
      <c r="BV2472">
        <f ca="1"/>
        <v>0</v>
      </c>
      <c r="BW2472">
        <f ca="1"/>
        <v>0</v>
      </c>
      <c r="BX2472">
        <f ca="1"/>
        <v>0</v>
      </c>
      <c r="BY2472" t="str">
        <f ca="1"/>
        <v/>
      </c>
      <c r="CC2472" t="str" cm="1">
        <f t="array" aca="1" ref="CC2472" ca="1">_xlfn._xlws.FILTER(VLOOKUP(CB2465,Arrays!$T:$Z,{1,2,3,4,5,6,7},FALSE),VLOOKUP(CB2465,Arrays!$T:$Z,{1,2,3,4,5,6,7},FALSE)&lt;&gt;0,"")</f>
        <v/>
      </c>
      <c r="CO2472" t="str" cm="1">
        <f t="array" ref="CO2472">_xlfn._xlws.FILTER(SUM(CJ2472:CN2472),SUM(CJ2472:CN2472)&lt;&gt;0,"")</f>
        <v/>
      </c>
      <c r="CX2472" t="str">
        <f ca="1"/>
        <v/>
      </c>
      <c r="DE2472" t="str">
        <f ca="1"/>
        <v/>
      </c>
      <c r="DG2472" t="str">
        <f ca="1"/>
        <v/>
      </c>
      <c r="DH2472">
        <f ca="1"/>
        <v>0</v>
      </c>
      <c r="DI2472">
        <f ca="1"/>
        <v>0</v>
      </c>
      <c r="DJ2472">
        <f ca="1"/>
        <v>0</v>
      </c>
      <c r="DK2472">
        <f ca="1"/>
        <v>0</v>
      </c>
      <c r="DL2472">
        <f ca="1"/>
        <v>0</v>
      </c>
      <c r="DM2472">
        <f ca="1"/>
        <v>0</v>
      </c>
      <c r="DN2472" t="str">
        <f ca="1"/>
        <v/>
      </c>
    </row>
    <row r="2473" spans="13:118">
      <c r="M2473" t="str" cm="1">
        <f t="array" ref="M2473">_xlfn._xlws.FILTER(SUM(H2473:L2473),SUM(H2473:L2473)&lt;&gt;0,"")</f>
        <v/>
      </c>
      <c r="AC2473" t="str">
        <f ca="1"/>
        <v/>
      </c>
      <c r="AE2473">
        <f ca="1"/>
        <v>0</v>
      </c>
      <c r="AF2473">
        <f ca="1"/>
        <v>0</v>
      </c>
      <c r="AG2473">
        <f ca="1"/>
        <v>0</v>
      </c>
      <c r="AH2473">
        <f ca="1"/>
        <v>0</v>
      </c>
      <c r="AI2473">
        <f ca="1"/>
        <v>0</v>
      </c>
      <c r="AJ2473">
        <f ca="1"/>
        <v>0</v>
      </c>
      <c r="AK2473">
        <f ca="1"/>
        <v>0</v>
      </c>
      <c r="AL2473" t="str">
        <f ca="1"/>
        <v/>
      </c>
      <c r="AZ2473" t="str" cm="1">
        <f t="array" ref="AZ2473">_xlfn._xlws.FILTER(SUM(AU2473:AY2473),SUM(AU2473:AY2473)&lt;&gt;0,"")</f>
        <v/>
      </c>
      <c r="BP2473" t="str">
        <f ca="1"/>
        <v/>
      </c>
      <c r="BR2473">
        <f ca="1"/>
        <v>0</v>
      </c>
      <c r="BS2473">
        <f ca="1"/>
        <v>0</v>
      </c>
      <c r="BT2473">
        <f ca="1"/>
        <v>0</v>
      </c>
      <c r="BU2473">
        <f ca="1"/>
        <v>0</v>
      </c>
      <c r="BV2473">
        <f ca="1"/>
        <v>0</v>
      </c>
      <c r="BW2473">
        <f ca="1"/>
        <v>0</v>
      </c>
      <c r="BX2473">
        <f ca="1"/>
        <v>0</v>
      </c>
      <c r="BY2473" t="str">
        <f ca="1"/>
        <v/>
      </c>
      <c r="CC2473" t="str" cm="1">
        <f t="array" aca="1" ref="CC2473" ca="1">_xlfn._xlws.FILTER(VLOOKUP(CB2466,Arrays!$T:$Z,{1,2,3,4,5,6,7},FALSE),VLOOKUP(CB2466,Arrays!$T:$Z,{1,2,3,4,5,6,7},FALSE)&lt;&gt;0,"")</f>
        <v/>
      </c>
      <c r="CO2473" t="str" cm="1">
        <f t="array" ref="CO2473">_xlfn._xlws.FILTER(SUM(CJ2473:CN2473),SUM(CJ2473:CN2473)&lt;&gt;0,"")</f>
        <v/>
      </c>
      <c r="CX2473" t="str">
        <f ca="1"/>
        <v/>
      </c>
      <c r="DE2473" t="str">
        <f ca="1"/>
        <v/>
      </c>
      <c r="DG2473" t="str">
        <f ca="1"/>
        <v/>
      </c>
      <c r="DH2473">
        <f ca="1"/>
        <v>0</v>
      </c>
      <c r="DI2473">
        <f ca="1"/>
        <v>0</v>
      </c>
      <c r="DJ2473">
        <f ca="1"/>
        <v>0</v>
      </c>
      <c r="DK2473">
        <f ca="1"/>
        <v>0</v>
      </c>
      <c r="DL2473">
        <f ca="1"/>
        <v>0</v>
      </c>
      <c r="DM2473">
        <f ca="1"/>
        <v>0</v>
      </c>
      <c r="DN2473" t="str">
        <f ca="1"/>
        <v/>
      </c>
    </row>
    <row r="2474" spans="13:118">
      <c r="M2474" t="str" cm="1">
        <f t="array" ref="M2474">_xlfn._xlws.FILTER(SUM(H2474:L2474),SUM(H2474:L2474)&lt;&gt;0,"")</f>
        <v/>
      </c>
      <c r="AC2474" t="str">
        <f ca="1"/>
        <v/>
      </c>
      <c r="AE2474">
        <f ca="1"/>
        <v>0</v>
      </c>
      <c r="AF2474">
        <f ca="1"/>
        <v>0</v>
      </c>
      <c r="AG2474">
        <f ca="1"/>
        <v>0</v>
      </c>
      <c r="AH2474">
        <f ca="1"/>
        <v>0</v>
      </c>
      <c r="AI2474">
        <f ca="1"/>
        <v>0</v>
      </c>
      <c r="AJ2474">
        <f ca="1"/>
        <v>0</v>
      </c>
      <c r="AK2474">
        <f ca="1"/>
        <v>0</v>
      </c>
      <c r="AL2474" t="str">
        <f ca="1"/>
        <v/>
      </c>
      <c r="AZ2474" t="str" cm="1">
        <f t="array" ref="AZ2474">_xlfn._xlws.FILTER(SUM(AU2474:AY2474),SUM(AU2474:AY2474)&lt;&gt;0,"")</f>
        <v/>
      </c>
      <c r="BP2474" t="str">
        <f ca="1"/>
        <v/>
      </c>
      <c r="BR2474">
        <f ca="1"/>
        <v>0</v>
      </c>
      <c r="BS2474">
        <f ca="1"/>
        <v>0</v>
      </c>
      <c r="BT2474">
        <f ca="1"/>
        <v>0</v>
      </c>
      <c r="BU2474">
        <f ca="1"/>
        <v>0</v>
      </c>
      <c r="BV2474">
        <f ca="1"/>
        <v>0</v>
      </c>
      <c r="BW2474">
        <f ca="1"/>
        <v>0</v>
      </c>
      <c r="BX2474">
        <f ca="1"/>
        <v>0</v>
      </c>
      <c r="BY2474" t="str">
        <f ca="1"/>
        <v/>
      </c>
      <c r="CC2474" t="str" cm="1">
        <f t="array" aca="1" ref="CC2474" ca="1">_xlfn._xlws.FILTER(VLOOKUP(CB2467,Arrays!$T:$Z,{1,2,3,4,5,6,7},FALSE),VLOOKUP(CB2467,Arrays!$T:$Z,{1,2,3,4,5,6,7},FALSE)&lt;&gt;0,"")</f>
        <v/>
      </c>
      <c r="CO2474" t="str" cm="1">
        <f t="array" ref="CO2474">_xlfn._xlws.FILTER(SUM(CJ2474:CN2474),SUM(CJ2474:CN2474)&lt;&gt;0,"")</f>
        <v/>
      </c>
      <c r="CX2474" t="str">
        <f ca="1"/>
        <v/>
      </c>
      <c r="DE2474" t="str">
        <f ca="1"/>
        <v/>
      </c>
      <c r="DG2474" t="str">
        <f ca="1"/>
        <v/>
      </c>
      <c r="DH2474">
        <f ca="1"/>
        <v>0</v>
      </c>
      <c r="DI2474">
        <f ca="1"/>
        <v>0</v>
      </c>
      <c r="DJ2474">
        <f ca="1"/>
        <v>0</v>
      </c>
      <c r="DK2474">
        <f ca="1"/>
        <v>0</v>
      </c>
      <c r="DL2474">
        <f ca="1"/>
        <v>0</v>
      </c>
      <c r="DM2474">
        <f ca="1"/>
        <v>0</v>
      </c>
      <c r="DN2474" t="str">
        <f ca="1"/>
        <v/>
      </c>
    </row>
    <row r="2475" spans="13:118">
      <c r="M2475" t="str" cm="1">
        <f t="array" ref="M2475">_xlfn._xlws.FILTER(SUM(H2475:L2475),SUM(H2475:L2475)&lt;&gt;0,"")</f>
        <v/>
      </c>
      <c r="AC2475" t="str">
        <f ca="1"/>
        <v/>
      </c>
      <c r="AE2475">
        <f ca="1"/>
        <v>0</v>
      </c>
      <c r="AF2475">
        <f ca="1"/>
        <v>0</v>
      </c>
      <c r="AG2475">
        <f ca="1"/>
        <v>0</v>
      </c>
      <c r="AH2475">
        <f ca="1"/>
        <v>0</v>
      </c>
      <c r="AI2475">
        <f ca="1"/>
        <v>0</v>
      </c>
      <c r="AJ2475">
        <f ca="1"/>
        <v>0</v>
      </c>
      <c r="AK2475">
        <f ca="1"/>
        <v>0</v>
      </c>
      <c r="AL2475" t="str">
        <f ca="1"/>
        <v/>
      </c>
      <c r="AZ2475" t="str" cm="1">
        <f t="array" ref="AZ2475">_xlfn._xlws.FILTER(SUM(AU2475:AY2475),SUM(AU2475:AY2475)&lt;&gt;0,"")</f>
        <v/>
      </c>
      <c r="BP2475" t="str">
        <f ca="1"/>
        <v/>
      </c>
      <c r="BR2475">
        <f ca="1"/>
        <v>0</v>
      </c>
      <c r="BS2475">
        <f ca="1"/>
        <v>0</v>
      </c>
      <c r="BT2475">
        <f ca="1"/>
        <v>0</v>
      </c>
      <c r="BU2475">
        <f ca="1"/>
        <v>0</v>
      </c>
      <c r="BV2475">
        <f ca="1"/>
        <v>0</v>
      </c>
      <c r="BW2475">
        <f ca="1"/>
        <v>0</v>
      </c>
      <c r="BX2475">
        <f ca="1"/>
        <v>0</v>
      </c>
      <c r="BY2475" t="str">
        <f ca="1"/>
        <v/>
      </c>
      <c r="CC2475" t="str" cm="1">
        <f t="array" aca="1" ref="CC2475" ca="1">_xlfn._xlws.FILTER(VLOOKUP(CB2468,Arrays!$T:$Z,{1,2,3,4,5,6,7},FALSE),VLOOKUP(CB2468,Arrays!$T:$Z,{1,2,3,4,5,6,7},FALSE)&lt;&gt;0,"")</f>
        <v/>
      </c>
      <c r="CO2475" t="str" cm="1">
        <f t="array" ref="CO2475">_xlfn._xlws.FILTER(SUM(CJ2475:CN2475),SUM(CJ2475:CN2475)&lt;&gt;0,"")</f>
        <v/>
      </c>
      <c r="CX2475" t="str">
        <f ca="1"/>
        <v/>
      </c>
      <c r="DE2475" t="str">
        <f ca="1"/>
        <v/>
      </c>
      <c r="DG2475" t="str">
        <f ca="1"/>
        <v/>
      </c>
      <c r="DH2475">
        <f ca="1"/>
        <v>0</v>
      </c>
      <c r="DI2475">
        <f ca="1"/>
        <v>0</v>
      </c>
      <c r="DJ2475">
        <f ca="1"/>
        <v>0</v>
      </c>
      <c r="DK2475">
        <f ca="1"/>
        <v>0</v>
      </c>
      <c r="DL2475">
        <f ca="1"/>
        <v>0</v>
      </c>
      <c r="DM2475">
        <f ca="1"/>
        <v>0</v>
      </c>
      <c r="DN2475" t="str">
        <f ca="1"/>
        <v/>
      </c>
    </row>
    <row r="2476" spans="13:118">
      <c r="M2476" t="str" cm="1">
        <f t="array" ref="M2476">_xlfn._xlws.FILTER(SUM(H2476:L2476),SUM(H2476:L2476)&lt;&gt;0,"")</f>
        <v/>
      </c>
      <c r="AC2476" t="str">
        <f ca="1"/>
        <v/>
      </c>
      <c r="AE2476">
        <f ca="1"/>
        <v>0</v>
      </c>
      <c r="AF2476">
        <f ca="1"/>
        <v>0</v>
      </c>
      <c r="AG2476">
        <f ca="1"/>
        <v>0</v>
      </c>
      <c r="AH2476">
        <f ca="1"/>
        <v>0</v>
      </c>
      <c r="AI2476">
        <f ca="1"/>
        <v>0</v>
      </c>
      <c r="AJ2476">
        <f ca="1"/>
        <v>0</v>
      </c>
      <c r="AK2476">
        <f ca="1"/>
        <v>0</v>
      </c>
      <c r="AL2476" t="str">
        <f ca="1"/>
        <v/>
      </c>
      <c r="AZ2476" t="str" cm="1">
        <f t="array" ref="AZ2476">_xlfn._xlws.FILTER(SUM(AU2476:AY2476),SUM(AU2476:AY2476)&lt;&gt;0,"")</f>
        <v/>
      </c>
      <c r="BP2476" t="str">
        <f ca="1"/>
        <v/>
      </c>
      <c r="BR2476">
        <f ca="1"/>
        <v>0</v>
      </c>
      <c r="BS2476">
        <f ca="1"/>
        <v>0</v>
      </c>
      <c r="BT2476">
        <f ca="1"/>
        <v>0</v>
      </c>
      <c r="BU2476">
        <f ca="1"/>
        <v>0</v>
      </c>
      <c r="BV2476">
        <f ca="1"/>
        <v>0</v>
      </c>
      <c r="BW2476">
        <f ca="1"/>
        <v>0</v>
      </c>
      <c r="BX2476">
        <f ca="1"/>
        <v>0</v>
      </c>
      <c r="BY2476" t="str">
        <f ca="1"/>
        <v/>
      </c>
      <c r="CC2476" t="str" cm="1">
        <f t="array" aca="1" ref="CC2476" ca="1">_xlfn._xlws.FILTER(VLOOKUP(CB2469,Arrays!$T:$Z,{1,2,3,4,5,6,7},FALSE),VLOOKUP(CB2469,Arrays!$T:$Z,{1,2,3,4,5,6,7},FALSE)&lt;&gt;0,"")</f>
        <v/>
      </c>
      <c r="CO2476" t="str" cm="1">
        <f t="array" ref="CO2476">_xlfn._xlws.FILTER(SUM(CJ2476:CN2476),SUM(CJ2476:CN2476)&lt;&gt;0,"")</f>
        <v/>
      </c>
      <c r="CX2476" t="str">
        <f ca="1"/>
        <v/>
      </c>
      <c r="DE2476" t="str">
        <f ca="1"/>
        <v/>
      </c>
      <c r="DG2476" t="str">
        <f ca="1"/>
        <v/>
      </c>
      <c r="DH2476">
        <f ca="1"/>
        <v>0</v>
      </c>
      <c r="DI2476">
        <f ca="1"/>
        <v>0</v>
      </c>
      <c r="DJ2476">
        <f ca="1"/>
        <v>0</v>
      </c>
      <c r="DK2476">
        <f ca="1"/>
        <v>0</v>
      </c>
      <c r="DL2476">
        <f ca="1"/>
        <v>0</v>
      </c>
      <c r="DM2476">
        <f ca="1"/>
        <v>0</v>
      </c>
      <c r="DN2476" t="str">
        <f ca="1"/>
        <v/>
      </c>
    </row>
    <row r="2477" spans="13:118">
      <c r="M2477" t="str" cm="1">
        <f t="array" ref="M2477">_xlfn._xlws.FILTER(SUM(H2477:L2477),SUM(H2477:L2477)&lt;&gt;0,"")</f>
        <v/>
      </c>
      <c r="AC2477" t="str">
        <f ca="1"/>
        <v/>
      </c>
      <c r="AE2477">
        <f ca="1"/>
        <v>0</v>
      </c>
      <c r="AF2477">
        <f ca="1"/>
        <v>0</v>
      </c>
      <c r="AG2477">
        <f ca="1"/>
        <v>0</v>
      </c>
      <c r="AH2477">
        <f ca="1"/>
        <v>0</v>
      </c>
      <c r="AI2477">
        <f ca="1"/>
        <v>0</v>
      </c>
      <c r="AJ2477">
        <f ca="1"/>
        <v>0</v>
      </c>
      <c r="AK2477">
        <f ca="1"/>
        <v>0</v>
      </c>
      <c r="AL2477" t="str">
        <f ca="1"/>
        <v/>
      </c>
      <c r="AZ2477" t="str" cm="1">
        <f t="array" ref="AZ2477">_xlfn._xlws.FILTER(SUM(AU2477:AY2477),SUM(AU2477:AY2477)&lt;&gt;0,"")</f>
        <v/>
      </c>
      <c r="BP2477" t="str">
        <f ca="1"/>
        <v/>
      </c>
      <c r="BR2477">
        <f ca="1"/>
        <v>0</v>
      </c>
      <c r="BS2477">
        <f ca="1"/>
        <v>0</v>
      </c>
      <c r="BT2477">
        <f ca="1"/>
        <v>0</v>
      </c>
      <c r="BU2477">
        <f ca="1"/>
        <v>0</v>
      </c>
      <c r="BV2477">
        <f ca="1"/>
        <v>0</v>
      </c>
      <c r="BW2477">
        <f ca="1"/>
        <v>0</v>
      </c>
      <c r="BX2477">
        <f ca="1"/>
        <v>0</v>
      </c>
      <c r="BY2477" t="str">
        <f ca="1"/>
        <v/>
      </c>
      <c r="CC2477" t="str" cm="1">
        <f t="array" aca="1" ref="CC2477" ca="1">_xlfn._xlws.FILTER(VLOOKUP(CB2470,Arrays!$T:$Z,{1,2,3,4,5,6,7},FALSE),VLOOKUP(CB2470,Arrays!$T:$Z,{1,2,3,4,5,6,7},FALSE)&lt;&gt;0,"")</f>
        <v/>
      </c>
      <c r="CO2477" t="str" cm="1">
        <f t="array" ref="CO2477">_xlfn._xlws.FILTER(SUM(CJ2477:CN2477),SUM(CJ2477:CN2477)&lt;&gt;0,"")</f>
        <v/>
      </c>
      <c r="CX2477" t="str">
        <f ca="1"/>
        <v/>
      </c>
      <c r="DE2477" t="str">
        <f ca="1"/>
        <v/>
      </c>
      <c r="DG2477" t="str">
        <f ca="1"/>
        <v/>
      </c>
      <c r="DH2477">
        <f ca="1"/>
        <v>0</v>
      </c>
      <c r="DI2477">
        <f ca="1"/>
        <v>0</v>
      </c>
      <c r="DJ2477">
        <f ca="1"/>
        <v>0</v>
      </c>
      <c r="DK2477">
        <f ca="1"/>
        <v>0</v>
      </c>
      <c r="DL2477">
        <f ca="1"/>
        <v>0</v>
      </c>
      <c r="DM2477">
        <f ca="1"/>
        <v>0</v>
      </c>
      <c r="DN2477" t="str">
        <f ca="1"/>
        <v/>
      </c>
    </row>
    <row r="2478" spans="13:118">
      <c r="M2478" t="str" cm="1">
        <f t="array" ref="M2478">_xlfn._xlws.FILTER(SUM(H2478:L2478),SUM(H2478:L2478)&lt;&gt;0,"")</f>
        <v/>
      </c>
      <c r="AC2478" t="str">
        <f ca="1"/>
        <v/>
      </c>
      <c r="AE2478">
        <f ca="1"/>
        <v>0</v>
      </c>
      <c r="AF2478">
        <f ca="1"/>
        <v>0</v>
      </c>
      <c r="AG2478">
        <f ca="1"/>
        <v>0</v>
      </c>
      <c r="AH2478">
        <f ca="1"/>
        <v>0</v>
      </c>
      <c r="AI2478">
        <f ca="1"/>
        <v>0</v>
      </c>
      <c r="AJ2478">
        <f ca="1"/>
        <v>0</v>
      </c>
      <c r="AK2478">
        <f ca="1"/>
        <v>0</v>
      </c>
      <c r="AL2478" t="str">
        <f ca="1"/>
        <v/>
      </c>
      <c r="AZ2478" t="str" cm="1">
        <f t="array" ref="AZ2478">_xlfn._xlws.FILTER(SUM(AU2478:AY2478),SUM(AU2478:AY2478)&lt;&gt;0,"")</f>
        <v/>
      </c>
      <c r="BP2478" t="str">
        <f ca="1"/>
        <v/>
      </c>
      <c r="BR2478">
        <f ca="1"/>
        <v>0</v>
      </c>
      <c r="BS2478">
        <f ca="1"/>
        <v>0</v>
      </c>
      <c r="BT2478">
        <f ca="1"/>
        <v>0</v>
      </c>
      <c r="BU2478">
        <f ca="1"/>
        <v>0</v>
      </c>
      <c r="BV2478">
        <f ca="1"/>
        <v>0</v>
      </c>
      <c r="BW2478">
        <f ca="1"/>
        <v>0</v>
      </c>
      <c r="BX2478">
        <f ca="1"/>
        <v>0</v>
      </c>
      <c r="BY2478" t="str">
        <f ca="1"/>
        <v/>
      </c>
      <c r="CC2478" t="str" cm="1">
        <f t="array" aca="1" ref="CC2478" ca="1">_xlfn._xlws.FILTER(VLOOKUP(CB2471,Arrays!$T:$Z,{1,2,3,4,5,6,7},FALSE),VLOOKUP(CB2471,Arrays!$T:$Z,{1,2,3,4,5,6,7},FALSE)&lt;&gt;0,"")</f>
        <v/>
      </c>
      <c r="CO2478" t="str" cm="1">
        <f t="array" ref="CO2478">_xlfn._xlws.FILTER(SUM(CJ2478:CN2478),SUM(CJ2478:CN2478)&lt;&gt;0,"")</f>
        <v/>
      </c>
      <c r="CX2478" t="str">
        <f ca="1"/>
        <v/>
      </c>
      <c r="DE2478" t="str">
        <f ca="1"/>
        <v/>
      </c>
      <c r="DG2478" t="str">
        <f ca="1"/>
        <v/>
      </c>
      <c r="DH2478">
        <f ca="1"/>
        <v>0</v>
      </c>
      <c r="DI2478">
        <f ca="1"/>
        <v>0</v>
      </c>
      <c r="DJ2478">
        <f ca="1"/>
        <v>0</v>
      </c>
      <c r="DK2478">
        <f ca="1"/>
        <v>0</v>
      </c>
      <c r="DL2478">
        <f ca="1"/>
        <v>0</v>
      </c>
      <c r="DM2478">
        <f ca="1"/>
        <v>0</v>
      </c>
      <c r="DN2478" t="str">
        <f ca="1"/>
        <v/>
      </c>
    </row>
    <row r="2479" spans="13:118">
      <c r="M2479" t="str" cm="1">
        <f t="array" ref="M2479">_xlfn._xlws.FILTER(SUM(H2479:L2479),SUM(H2479:L2479)&lt;&gt;0,"")</f>
        <v/>
      </c>
      <c r="AC2479" t="str">
        <f ca="1"/>
        <v/>
      </c>
      <c r="AE2479">
        <f ca="1"/>
        <v>0</v>
      </c>
      <c r="AF2479">
        <f ca="1"/>
        <v>0</v>
      </c>
      <c r="AG2479">
        <f ca="1"/>
        <v>0</v>
      </c>
      <c r="AH2479">
        <f ca="1"/>
        <v>0</v>
      </c>
      <c r="AI2479">
        <f ca="1"/>
        <v>0</v>
      </c>
      <c r="AJ2479">
        <f ca="1"/>
        <v>0</v>
      </c>
      <c r="AK2479">
        <f ca="1"/>
        <v>0</v>
      </c>
      <c r="AL2479" t="str">
        <f ca="1"/>
        <v/>
      </c>
      <c r="AZ2479" t="str" cm="1">
        <f t="array" ref="AZ2479">_xlfn._xlws.FILTER(SUM(AU2479:AY2479),SUM(AU2479:AY2479)&lt;&gt;0,"")</f>
        <v/>
      </c>
      <c r="BP2479" t="str">
        <f ca="1"/>
        <v/>
      </c>
      <c r="BR2479">
        <f ca="1"/>
        <v>0</v>
      </c>
      <c r="BS2479">
        <f ca="1"/>
        <v>0</v>
      </c>
      <c r="BT2479">
        <f ca="1"/>
        <v>0</v>
      </c>
      <c r="BU2479">
        <f ca="1"/>
        <v>0</v>
      </c>
      <c r="BV2479">
        <f ca="1"/>
        <v>0</v>
      </c>
      <c r="BW2479">
        <f ca="1"/>
        <v>0</v>
      </c>
      <c r="BX2479">
        <f ca="1"/>
        <v>0</v>
      </c>
      <c r="BY2479" t="str">
        <f ca="1"/>
        <v/>
      </c>
      <c r="CC2479" t="str" cm="1">
        <f t="array" aca="1" ref="CC2479" ca="1">_xlfn._xlws.FILTER(VLOOKUP(CB2472,Arrays!$T:$Z,{1,2,3,4,5,6,7},FALSE),VLOOKUP(CB2472,Arrays!$T:$Z,{1,2,3,4,5,6,7},FALSE)&lt;&gt;0,"")</f>
        <v/>
      </c>
      <c r="CO2479" t="str" cm="1">
        <f t="array" ref="CO2479">_xlfn._xlws.FILTER(SUM(CJ2479:CN2479),SUM(CJ2479:CN2479)&lt;&gt;0,"")</f>
        <v/>
      </c>
      <c r="CX2479" t="str">
        <f ca="1"/>
        <v/>
      </c>
      <c r="DE2479" t="str">
        <f ca="1"/>
        <v/>
      </c>
      <c r="DG2479" t="str">
        <f ca="1"/>
        <v/>
      </c>
      <c r="DH2479">
        <f ca="1"/>
        <v>0</v>
      </c>
      <c r="DI2479">
        <f ca="1"/>
        <v>0</v>
      </c>
      <c r="DJ2479">
        <f ca="1"/>
        <v>0</v>
      </c>
      <c r="DK2479">
        <f ca="1"/>
        <v>0</v>
      </c>
      <c r="DL2479">
        <f ca="1"/>
        <v>0</v>
      </c>
      <c r="DM2479">
        <f ca="1"/>
        <v>0</v>
      </c>
      <c r="DN2479" t="str">
        <f ca="1"/>
        <v/>
      </c>
    </row>
    <row r="2480" spans="13:118">
      <c r="M2480" t="str" cm="1">
        <f t="array" ref="M2480">_xlfn._xlws.FILTER(SUM(H2480:L2480),SUM(H2480:L2480)&lt;&gt;0,"")</f>
        <v/>
      </c>
      <c r="AC2480" t="str">
        <f ca="1"/>
        <v/>
      </c>
      <c r="AE2480">
        <f ca="1"/>
        <v>0</v>
      </c>
      <c r="AF2480">
        <f ca="1"/>
        <v>0</v>
      </c>
      <c r="AG2480">
        <f ca="1"/>
        <v>0</v>
      </c>
      <c r="AH2480">
        <f ca="1"/>
        <v>0</v>
      </c>
      <c r="AI2480">
        <f ca="1"/>
        <v>0</v>
      </c>
      <c r="AJ2480">
        <f ca="1"/>
        <v>0</v>
      </c>
      <c r="AK2480">
        <f ca="1"/>
        <v>0</v>
      </c>
      <c r="AL2480" t="str">
        <f ca="1"/>
        <v/>
      </c>
      <c r="AZ2480" t="str" cm="1">
        <f t="array" ref="AZ2480">_xlfn._xlws.FILTER(SUM(AU2480:AY2480),SUM(AU2480:AY2480)&lt;&gt;0,"")</f>
        <v/>
      </c>
      <c r="BP2480" t="str">
        <f ca="1"/>
        <v/>
      </c>
      <c r="BR2480">
        <f ca="1"/>
        <v>0</v>
      </c>
      <c r="BS2480">
        <f ca="1"/>
        <v>0</v>
      </c>
      <c r="BT2480">
        <f ca="1"/>
        <v>0</v>
      </c>
      <c r="BU2480">
        <f ca="1"/>
        <v>0</v>
      </c>
      <c r="BV2480">
        <f ca="1"/>
        <v>0</v>
      </c>
      <c r="BW2480">
        <f ca="1"/>
        <v>0</v>
      </c>
      <c r="BX2480">
        <f ca="1"/>
        <v>0</v>
      </c>
      <c r="BY2480" t="str">
        <f ca="1"/>
        <v/>
      </c>
      <c r="CC2480" t="str" cm="1">
        <f t="array" aca="1" ref="CC2480" ca="1">_xlfn._xlws.FILTER(VLOOKUP(CB2473,Arrays!$T:$Z,{1,2,3,4,5,6,7},FALSE),VLOOKUP(CB2473,Arrays!$T:$Z,{1,2,3,4,5,6,7},FALSE)&lt;&gt;0,"")</f>
        <v/>
      </c>
      <c r="CO2480" t="str" cm="1">
        <f t="array" ref="CO2480">_xlfn._xlws.FILTER(SUM(CJ2480:CN2480),SUM(CJ2480:CN2480)&lt;&gt;0,"")</f>
        <v/>
      </c>
      <c r="CX2480" t="str">
        <f ca="1"/>
        <v/>
      </c>
      <c r="DE2480" t="str">
        <f ca="1"/>
        <v/>
      </c>
      <c r="DG2480" t="str">
        <f ca="1"/>
        <v/>
      </c>
      <c r="DH2480">
        <f ca="1"/>
        <v>0</v>
      </c>
      <c r="DI2480">
        <f ca="1"/>
        <v>0</v>
      </c>
      <c r="DJ2480">
        <f ca="1"/>
        <v>0</v>
      </c>
      <c r="DK2480">
        <f ca="1"/>
        <v>0</v>
      </c>
      <c r="DL2480">
        <f ca="1"/>
        <v>0</v>
      </c>
      <c r="DM2480">
        <f ca="1"/>
        <v>0</v>
      </c>
      <c r="DN2480" t="str">
        <f ca="1"/>
        <v/>
      </c>
    </row>
    <row r="2481" spans="13:118">
      <c r="M2481" t="str" cm="1">
        <f t="array" ref="M2481">_xlfn._xlws.FILTER(SUM(H2481:L2481),SUM(H2481:L2481)&lt;&gt;0,"")</f>
        <v/>
      </c>
      <c r="AC2481" t="str">
        <f ca="1"/>
        <v/>
      </c>
      <c r="AE2481">
        <f ca="1"/>
        <v>0</v>
      </c>
      <c r="AF2481">
        <f ca="1"/>
        <v>0</v>
      </c>
      <c r="AG2481">
        <f ca="1"/>
        <v>0</v>
      </c>
      <c r="AH2481">
        <f ca="1"/>
        <v>0</v>
      </c>
      <c r="AI2481">
        <f ca="1"/>
        <v>0</v>
      </c>
      <c r="AJ2481">
        <f ca="1"/>
        <v>0</v>
      </c>
      <c r="AK2481">
        <f ca="1"/>
        <v>0</v>
      </c>
      <c r="AL2481" t="str">
        <f ca="1"/>
        <v/>
      </c>
      <c r="AZ2481" t="str" cm="1">
        <f t="array" ref="AZ2481">_xlfn._xlws.FILTER(SUM(AU2481:AY2481),SUM(AU2481:AY2481)&lt;&gt;0,"")</f>
        <v/>
      </c>
      <c r="BP2481" t="str">
        <f ca="1"/>
        <v/>
      </c>
      <c r="BR2481">
        <f ca="1"/>
        <v>0</v>
      </c>
      <c r="BS2481">
        <f ca="1"/>
        <v>0</v>
      </c>
      <c r="BT2481">
        <f ca="1"/>
        <v>0</v>
      </c>
      <c r="BU2481">
        <f ca="1"/>
        <v>0</v>
      </c>
      <c r="BV2481">
        <f ca="1"/>
        <v>0</v>
      </c>
      <c r="BW2481">
        <f ca="1"/>
        <v>0</v>
      </c>
      <c r="BX2481">
        <f ca="1"/>
        <v>0</v>
      </c>
      <c r="BY2481" t="str">
        <f ca="1"/>
        <v/>
      </c>
      <c r="CC2481" t="str" cm="1">
        <f t="array" aca="1" ref="CC2481" ca="1">_xlfn._xlws.FILTER(VLOOKUP(CB2474,Arrays!$T:$Z,{1,2,3,4,5,6,7},FALSE),VLOOKUP(CB2474,Arrays!$T:$Z,{1,2,3,4,5,6,7},FALSE)&lt;&gt;0,"")</f>
        <v/>
      </c>
      <c r="CO2481" t="str" cm="1">
        <f t="array" ref="CO2481">_xlfn._xlws.FILTER(SUM(CJ2481:CN2481),SUM(CJ2481:CN2481)&lt;&gt;0,"")</f>
        <v/>
      </c>
      <c r="CX2481" t="str">
        <f ca="1"/>
        <v/>
      </c>
      <c r="DE2481" t="str">
        <f ca="1"/>
        <v/>
      </c>
      <c r="DG2481" t="str">
        <f ca="1"/>
        <v/>
      </c>
      <c r="DH2481">
        <f ca="1"/>
        <v>0</v>
      </c>
      <c r="DI2481">
        <f ca="1"/>
        <v>0</v>
      </c>
      <c r="DJ2481">
        <f ca="1"/>
        <v>0</v>
      </c>
      <c r="DK2481">
        <f ca="1"/>
        <v>0</v>
      </c>
      <c r="DL2481">
        <f ca="1"/>
        <v>0</v>
      </c>
      <c r="DM2481">
        <f ca="1"/>
        <v>0</v>
      </c>
      <c r="DN2481" t="str">
        <f ca="1"/>
        <v/>
      </c>
    </row>
    <row r="2482" spans="13:118">
      <c r="M2482" t="str" cm="1">
        <f t="array" ref="M2482">_xlfn._xlws.FILTER(SUM(H2482:L2482),SUM(H2482:L2482)&lt;&gt;0,"")</f>
        <v/>
      </c>
      <c r="AC2482" t="str">
        <f ca="1"/>
        <v/>
      </c>
      <c r="AE2482">
        <f ca="1"/>
        <v>0</v>
      </c>
      <c r="AF2482">
        <f ca="1"/>
        <v>0</v>
      </c>
      <c r="AG2482">
        <f ca="1"/>
        <v>0</v>
      </c>
      <c r="AH2482">
        <f ca="1"/>
        <v>0</v>
      </c>
      <c r="AI2482">
        <f ca="1"/>
        <v>0</v>
      </c>
      <c r="AJ2482">
        <f ca="1"/>
        <v>0</v>
      </c>
      <c r="AK2482">
        <f ca="1"/>
        <v>0</v>
      </c>
      <c r="AL2482" t="str">
        <f ca="1"/>
        <v/>
      </c>
      <c r="AZ2482" t="str" cm="1">
        <f t="array" ref="AZ2482">_xlfn._xlws.FILTER(SUM(AU2482:AY2482),SUM(AU2482:AY2482)&lt;&gt;0,"")</f>
        <v/>
      </c>
      <c r="BP2482" t="str">
        <f ca="1"/>
        <v/>
      </c>
      <c r="BR2482">
        <f ca="1"/>
        <v>0</v>
      </c>
      <c r="BS2482">
        <f ca="1"/>
        <v>0</v>
      </c>
      <c r="BT2482">
        <f ca="1"/>
        <v>0</v>
      </c>
      <c r="BU2482">
        <f ca="1"/>
        <v>0</v>
      </c>
      <c r="BV2482">
        <f ca="1"/>
        <v>0</v>
      </c>
      <c r="BW2482">
        <f ca="1"/>
        <v>0</v>
      </c>
      <c r="BX2482">
        <f ca="1"/>
        <v>0</v>
      </c>
      <c r="BY2482" t="str">
        <f ca="1"/>
        <v/>
      </c>
      <c r="CC2482" t="str" cm="1">
        <f t="array" aca="1" ref="CC2482" ca="1">_xlfn._xlws.FILTER(VLOOKUP(CB2475,Arrays!$T:$Z,{1,2,3,4,5,6,7},FALSE),VLOOKUP(CB2475,Arrays!$T:$Z,{1,2,3,4,5,6,7},FALSE)&lt;&gt;0,"")</f>
        <v/>
      </c>
      <c r="CO2482" t="str" cm="1">
        <f t="array" ref="CO2482">_xlfn._xlws.FILTER(SUM(CJ2482:CN2482),SUM(CJ2482:CN2482)&lt;&gt;0,"")</f>
        <v/>
      </c>
      <c r="CX2482" t="str">
        <f ca="1"/>
        <v/>
      </c>
      <c r="DE2482" t="str">
        <f ca="1"/>
        <v/>
      </c>
      <c r="DG2482" t="str">
        <f ca="1"/>
        <v/>
      </c>
      <c r="DH2482">
        <f ca="1"/>
        <v>0</v>
      </c>
      <c r="DI2482">
        <f ca="1"/>
        <v>0</v>
      </c>
      <c r="DJ2482">
        <f ca="1"/>
        <v>0</v>
      </c>
      <c r="DK2482">
        <f ca="1"/>
        <v>0</v>
      </c>
      <c r="DL2482">
        <f ca="1"/>
        <v>0</v>
      </c>
      <c r="DM2482">
        <f ca="1"/>
        <v>0</v>
      </c>
      <c r="DN2482" t="str">
        <f ca="1"/>
        <v/>
      </c>
    </row>
    <row r="2483" spans="13:118">
      <c r="M2483" t="str" cm="1">
        <f t="array" ref="M2483">_xlfn._xlws.FILTER(SUM(H2483:L2483),SUM(H2483:L2483)&lt;&gt;0,"")</f>
        <v/>
      </c>
      <c r="AC2483" t="str">
        <f ca="1"/>
        <v/>
      </c>
      <c r="AE2483">
        <f ca="1"/>
        <v>0</v>
      </c>
      <c r="AF2483">
        <f ca="1"/>
        <v>0</v>
      </c>
      <c r="AG2483">
        <f ca="1"/>
        <v>0</v>
      </c>
      <c r="AH2483">
        <f ca="1"/>
        <v>0</v>
      </c>
      <c r="AI2483">
        <f ca="1"/>
        <v>0</v>
      </c>
      <c r="AJ2483">
        <f ca="1"/>
        <v>0</v>
      </c>
      <c r="AK2483">
        <f ca="1"/>
        <v>0</v>
      </c>
      <c r="AL2483" t="str">
        <f ca="1"/>
        <v/>
      </c>
      <c r="AZ2483" t="str" cm="1">
        <f t="array" ref="AZ2483">_xlfn._xlws.FILTER(SUM(AU2483:AY2483),SUM(AU2483:AY2483)&lt;&gt;0,"")</f>
        <v/>
      </c>
      <c r="BP2483" t="str">
        <f ca="1"/>
        <v/>
      </c>
      <c r="BR2483">
        <f ca="1"/>
        <v>0</v>
      </c>
      <c r="BS2483">
        <f ca="1"/>
        <v>0</v>
      </c>
      <c r="BT2483">
        <f ca="1"/>
        <v>0</v>
      </c>
      <c r="BU2483">
        <f ca="1"/>
        <v>0</v>
      </c>
      <c r="BV2483">
        <f ca="1"/>
        <v>0</v>
      </c>
      <c r="BW2483">
        <f ca="1"/>
        <v>0</v>
      </c>
      <c r="BX2483">
        <f ca="1"/>
        <v>0</v>
      </c>
      <c r="BY2483" t="str">
        <f ca="1"/>
        <v/>
      </c>
      <c r="CC2483" t="str" cm="1">
        <f t="array" aca="1" ref="CC2483" ca="1">_xlfn._xlws.FILTER(VLOOKUP(CB2476,Arrays!$T:$Z,{1,2,3,4,5,6,7},FALSE),VLOOKUP(CB2476,Arrays!$T:$Z,{1,2,3,4,5,6,7},FALSE)&lt;&gt;0,"")</f>
        <v/>
      </c>
      <c r="CO2483" t="str" cm="1">
        <f t="array" ref="CO2483">_xlfn._xlws.FILTER(SUM(CJ2483:CN2483),SUM(CJ2483:CN2483)&lt;&gt;0,"")</f>
        <v/>
      </c>
      <c r="CX2483" t="str">
        <f ca="1"/>
        <v/>
      </c>
      <c r="DE2483" t="str">
        <f ca="1"/>
        <v/>
      </c>
      <c r="DG2483" t="str">
        <f ca="1"/>
        <v/>
      </c>
      <c r="DH2483">
        <f ca="1"/>
        <v>0</v>
      </c>
      <c r="DI2483">
        <f ca="1"/>
        <v>0</v>
      </c>
      <c r="DJ2483">
        <f ca="1"/>
        <v>0</v>
      </c>
      <c r="DK2483">
        <f ca="1"/>
        <v>0</v>
      </c>
      <c r="DL2483">
        <f ca="1"/>
        <v>0</v>
      </c>
      <c r="DM2483">
        <f ca="1"/>
        <v>0</v>
      </c>
      <c r="DN2483" t="str">
        <f ca="1"/>
        <v/>
      </c>
    </row>
    <row r="2484" spans="13:118">
      <c r="M2484" t="str" cm="1">
        <f t="array" ref="M2484">_xlfn._xlws.FILTER(SUM(H2484:L2484),SUM(H2484:L2484)&lt;&gt;0,"")</f>
        <v/>
      </c>
      <c r="AC2484" t="str">
        <f ca="1"/>
        <v/>
      </c>
      <c r="AE2484">
        <f ca="1"/>
        <v>0</v>
      </c>
      <c r="AF2484">
        <f ca="1"/>
        <v>0</v>
      </c>
      <c r="AG2484">
        <f ca="1"/>
        <v>0</v>
      </c>
      <c r="AH2484">
        <f ca="1"/>
        <v>0</v>
      </c>
      <c r="AI2484">
        <f ca="1"/>
        <v>0</v>
      </c>
      <c r="AJ2484">
        <f ca="1"/>
        <v>0</v>
      </c>
      <c r="AK2484">
        <f ca="1"/>
        <v>0</v>
      </c>
      <c r="AL2484" t="str">
        <f ca="1"/>
        <v/>
      </c>
      <c r="AZ2484" t="str" cm="1">
        <f t="array" ref="AZ2484">_xlfn._xlws.FILTER(SUM(AU2484:AY2484),SUM(AU2484:AY2484)&lt;&gt;0,"")</f>
        <v/>
      </c>
      <c r="BP2484" t="str">
        <f ca="1"/>
        <v/>
      </c>
      <c r="BR2484">
        <f ca="1"/>
        <v>0</v>
      </c>
      <c r="BS2484">
        <f ca="1"/>
        <v>0</v>
      </c>
      <c r="BT2484">
        <f ca="1"/>
        <v>0</v>
      </c>
      <c r="BU2484">
        <f ca="1"/>
        <v>0</v>
      </c>
      <c r="BV2484">
        <f ca="1"/>
        <v>0</v>
      </c>
      <c r="BW2484">
        <f ca="1"/>
        <v>0</v>
      </c>
      <c r="BX2484">
        <f ca="1"/>
        <v>0</v>
      </c>
      <c r="BY2484" t="str">
        <f ca="1"/>
        <v/>
      </c>
      <c r="CC2484" t="str" cm="1">
        <f t="array" aca="1" ref="CC2484" ca="1">_xlfn._xlws.FILTER(VLOOKUP(CB2477,Arrays!$T:$Z,{1,2,3,4,5,6,7},FALSE),VLOOKUP(CB2477,Arrays!$T:$Z,{1,2,3,4,5,6,7},FALSE)&lt;&gt;0,"")</f>
        <v/>
      </c>
      <c r="CO2484" t="str" cm="1">
        <f t="array" ref="CO2484">_xlfn._xlws.FILTER(SUM(CJ2484:CN2484),SUM(CJ2484:CN2484)&lt;&gt;0,"")</f>
        <v/>
      </c>
      <c r="CX2484" t="str">
        <f ca="1"/>
        <v/>
      </c>
      <c r="DE2484" t="str">
        <f ca="1"/>
        <v/>
      </c>
      <c r="DG2484" t="str">
        <f ca="1"/>
        <v/>
      </c>
      <c r="DH2484">
        <f ca="1"/>
        <v>0</v>
      </c>
      <c r="DI2484">
        <f ca="1"/>
        <v>0</v>
      </c>
      <c r="DJ2484">
        <f ca="1"/>
        <v>0</v>
      </c>
      <c r="DK2484">
        <f ca="1"/>
        <v>0</v>
      </c>
      <c r="DL2484">
        <f ca="1"/>
        <v>0</v>
      </c>
      <c r="DM2484">
        <f ca="1"/>
        <v>0</v>
      </c>
      <c r="DN2484" t="str">
        <f ca="1"/>
        <v/>
      </c>
    </row>
    <row r="2485" spans="13:118">
      <c r="M2485" t="str" cm="1">
        <f t="array" ref="M2485">_xlfn._xlws.FILTER(SUM(H2485:L2485),SUM(H2485:L2485)&lt;&gt;0,"")</f>
        <v/>
      </c>
      <c r="AC2485" t="str">
        <f ca="1"/>
        <v/>
      </c>
      <c r="AE2485">
        <f ca="1"/>
        <v>0</v>
      </c>
      <c r="AF2485">
        <f ca="1"/>
        <v>0</v>
      </c>
      <c r="AG2485">
        <f ca="1"/>
        <v>0</v>
      </c>
      <c r="AH2485">
        <f ca="1"/>
        <v>0</v>
      </c>
      <c r="AI2485">
        <f ca="1"/>
        <v>0</v>
      </c>
      <c r="AJ2485">
        <f ca="1"/>
        <v>0</v>
      </c>
      <c r="AK2485">
        <f ca="1"/>
        <v>0</v>
      </c>
      <c r="AL2485" t="str">
        <f ca="1"/>
        <v/>
      </c>
      <c r="AZ2485" t="str" cm="1">
        <f t="array" ref="AZ2485">_xlfn._xlws.FILTER(SUM(AU2485:AY2485),SUM(AU2485:AY2485)&lt;&gt;0,"")</f>
        <v/>
      </c>
      <c r="BP2485" t="str">
        <f ca="1"/>
        <v/>
      </c>
      <c r="BR2485">
        <f ca="1"/>
        <v>0</v>
      </c>
      <c r="BS2485">
        <f ca="1"/>
        <v>0</v>
      </c>
      <c r="BT2485">
        <f ca="1"/>
        <v>0</v>
      </c>
      <c r="BU2485">
        <f ca="1"/>
        <v>0</v>
      </c>
      <c r="BV2485">
        <f ca="1"/>
        <v>0</v>
      </c>
      <c r="BW2485">
        <f ca="1"/>
        <v>0</v>
      </c>
      <c r="BX2485">
        <f ca="1"/>
        <v>0</v>
      </c>
      <c r="BY2485" t="str">
        <f ca="1"/>
        <v/>
      </c>
      <c r="CC2485" t="str" cm="1">
        <f t="array" aca="1" ref="CC2485" ca="1">_xlfn._xlws.FILTER(VLOOKUP(CB2478,Arrays!$T:$Z,{1,2,3,4,5,6,7},FALSE),VLOOKUP(CB2478,Arrays!$T:$Z,{1,2,3,4,5,6,7},FALSE)&lt;&gt;0,"")</f>
        <v/>
      </c>
      <c r="CO2485" t="str" cm="1">
        <f t="array" ref="CO2485">_xlfn._xlws.FILTER(SUM(CJ2485:CN2485),SUM(CJ2485:CN2485)&lt;&gt;0,"")</f>
        <v/>
      </c>
      <c r="CX2485" t="str">
        <f ca="1"/>
        <v/>
      </c>
      <c r="DE2485" t="str">
        <f ca="1"/>
        <v/>
      </c>
      <c r="DG2485" t="str">
        <f ca="1"/>
        <v/>
      </c>
      <c r="DH2485">
        <f ca="1"/>
        <v>0</v>
      </c>
      <c r="DI2485">
        <f ca="1"/>
        <v>0</v>
      </c>
      <c r="DJ2485">
        <f ca="1"/>
        <v>0</v>
      </c>
      <c r="DK2485">
        <f ca="1"/>
        <v>0</v>
      </c>
      <c r="DL2485">
        <f ca="1"/>
        <v>0</v>
      </c>
      <c r="DM2485">
        <f ca="1"/>
        <v>0</v>
      </c>
      <c r="DN2485" t="str">
        <f ca="1"/>
        <v/>
      </c>
    </row>
    <row r="2486" spans="13:118">
      <c r="M2486" t="str" cm="1">
        <f t="array" ref="M2486">_xlfn._xlws.FILTER(SUM(H2486:L2486),SUM(H2486:L2486)&lt;&gt;0,"")</f>
        <v/>
      </c>
      <c r="AC2486" t="str">
        <f ca="1"/>
        <v/>
      </c>
      <c r="AE2486">
        <f ca="1"/>
        <v>0</v>
      </c>
      <c r="AF2486">
        <f ca="1"/>
        <v>0</v>
      </c>
      <c r="AG2486">
        <f ca="1"/>
        <v>0</v>
      </c>
      <c r="AH2486">
        <f ca="1"/>
        <v>0</v>
      </c>
      <c r="AI2486">
        <f ca="1"/>
        <v>0</v>
      </c>
      <c r="AJ2486">
        <f ca="1"/>
        <v>0</v>
      </c>
      <c r="AK2486">
        <f ca="1"/>
        <v>0</v>
      </c>
      <c r="AL2486" t="str">
        <f ca="1"/>
        <v/>
      </c>
      <c r="AZ2486" t="str" cm="1">
        <f t="array" ref="AZ2486">_xlfn._xlws.FILTER(SUM(AU2486:AY2486),SUM(AU2486:AY2486)&lt;&gt;0,"")</f>
        <v/>
      </c>
      <c r="BP2486" t="str">
        <f ca="1"/>
        <v/>
      </c>
      <c r="BR2486">
        <f ca="1"/>
        <v>0</v>
      </c>
      <c r="BS2486">
        <f ca="1"/>
        <v>0</v>
      </c>
      <c r="BT2486">
        <f ca="1"/>
        <v>0</v>
      </c>
      <c r="BU2486">
        <f ca="1"/>
        <v>0</v>
      </c>
      <c r="BV2486">
        <f ca="1"/>
        <v>0</v>
      </c>
      <c r="BW2486">
        <f ca="1"/>
        <v>0</v>
      </c>
      <c r="BX2486">
        <f ca="1"/>
        <v>0</v>
      </c>
      <c r="BY2486" t="str">
        <f ca="1"/>
        <v/>
      </c>
      <c r="CC2486" t="str" cm="1">
        <f t="array" aca="1" ref="CC2486" ca="1">_xlfn._xlws.FILTER(VLOOKUP(CB2479,Arrays!$T:$Z,{1,2,3,4,5,6,7},FALSE),VLOOKUP(CB2479,Arrays!$T:$Z,{1,2,3,4,5,6,7},FALSE)&lt;&gt;0,"")</f>
        <v/>
      </c>
      <c r="CO2486" t="str" cm="1">
        <f t="array" ref="CO2486">_xlfn._xlws.FILTER(SUM(CJ2486:CN2486),SUM(CJ2486:CN2486)&lt;&gt;0,"")</f>
        <v/>
      </c>
      <c r="CX2486" t="str">
        <f ca="1"/>
        <v/>
      </c>
      <c r="DE2486" t="str">
        <f ca="1"/>
        <v/>
      </c>
      <c r="DG2486" t="str">
        <f ca="1"/>
        <v/>
      </c>
      <c r="DH2486">
        <f ca="1"/>
        <v>0</v>
      </c>
      <c r="DI2486">
        <f ca="1"/>
        <v>0</v>
      </c>
      <c r="DJ2486">
        <f ca="1"/>
        <v>0</v>
      </c>
      <c r="DK2486">
        <f ca="1"/>
        <v>0</v>
      </c>
      <c r="DL2486">
        <f ca="1"/>
        <v>0</v>
      </c>
      <c r="DM2486">
        <f ca="1"/>
        <v>0</v>
      </c>
      <c r="DN2486" t="str">
        <f ca="1"/>
        <v/>
      </c>
    </row>
    <row r="2487" spans="13:118">
      <c r="M2487" t="str" cm="1">
        <f t="array" ref="M2487">_xlfn._xlws.FILTER(SUM(H2487:L2487),SUM(H2487:L2487)&lt;&gt;0,"")</f>
        <v/>
      </c>
      <c r="AC2487" t="str">
        <f ca="1"/>
        <v/>
      </c>
      <c r="AE2487">
        <f ca="1"/>
        <v>0</v>
      </c>
      <c r="AF2487">
        <f ca="1"/>
        <v>0</v>
      </c>
      <c r="AG2487">
        <f ca="1"/>
        <v>0</v>
      </c>
      <c r="AH2487">
        <f ca="1"/>
        <v>0</v>
      </c>
      <c r="AI2487">
        <f ca="1"/>
        <v>0</v>
      </c>
      <c r="AJ2487">
        <f ca="1"/>
        <v>0</v>
      </c>
      <c r="AK2487">
        <f ca="1"/>
        <v>0</v>
      </c>
      <c r="AL2487" t="str">
        <f ca="1"/>
        <v/>
      </c>
      <c r="AZ2487" t="str" cm="1">
        <f t="array" ref="AZ2487">_xlfn._xlws.FILTER(SUM(AU2487:AY2487),SUM(AU2487:AY2487)&lt;&gt;0,"")</f>
        <v/>
      </c>
      <c r="BP2487" t="str">
        <f ca="1"/>
        <v/>
      </c>
      <c r="BR2487">
        <f ca="1"/>
        <v>0</v>
      </c>
      <c r="BS2487">
        <f ca="1"/>
        <v>0</v>
      </c>
      <c r="BT2487">
        <f ca="1"/>
        <v>0</v>
      </c>
      <c r="BU2487">
        <f ca="1"/>
        <v>0</v>
      </c>
      <c r="BV2487">
        <f ca="1"/>
        <v>0</v>
      </c>
      <c r="BW2487">
        <f ca="1"/>
        <v>0</v>
      </c>
      <c r="BX2487">
        <f ca="1"/>
        <v>0</v>
      </c>
      <c r="BY2487" t="str">
        <f ca="1"/>
        <v/>
      </c>
      <c r="CC2487" t="str" cm="1">
        <f t="array" aca="1" ref="CC2487" ca="1">_xlfn._xlws.FILTER(VLOOKUP(CB2480,Arrays!$T:$Z,{1,2,3,4,5,6,7},FALSE),VLOOKUP(CB2480,Arrays!$T:$Z,{1,2,3,4,5,6,7},FALSE)&lt;&gt;0,"")</f>
        <v/>
      </c>
      <c r="CO2487" t="str" cm="1">
        <f t="array" ref="CO2487">_xlfn._xlws.FILTER(SUM(CJ2487:CN2487),SUM(CJ2487:CN2487)&lt;&gt;0,"")</f>
        <v/>
      </c>
      <c r="CX2487" t="str">
        <f ca="1"/>
        <v/>
      </c>
      <c r="DE2487" t="str">
        <f ca="1"/>
        <v/>
      </c>
      <c r="DG2487" t="str">
        <f ca="1"/>
        <v/>
      </c>
      <c r="DH2487">
        <f ca="1"/>
        <v>0</v>
      </c>
      <c r="DI2487">
        <f ca="1"/>
        <v>0</v>
      </c>
      <c r="DJ2487">
        <f ca="1"/>
        <v>0</v>
      </c>
      <c r="DK2487">
        <f ca="1"/>
        <v>0</v>
      </c>
      <c r="DL2487">
        <f ca="1"/>
        <v>0</v>
      </c>
      <c r="DM2487">
        <f ca="1"/>
        <v>0</v>
      </c>
      <c r="DN2487" t="str">
        <f ca="1"/>
        <v/>
      </c>
    </row>
    <row r="2488" spans="13:118">
      <c r="M2488" t="str" cm="1">
        <f t="array" ref="M2488">_xlfn._xlws.FILTER(SUM(H2488:L2488),SUM(H2488:L2488)&lt;&gt;0,"")</f>
        <v/>
      </c>
      <c r="AC2488" t="str">
        <f ca="1"/>
        <v/>
      </c>
      <c r="AE2488">
        <f ca="1"/>
        <v>0</v>
      </c>
      <c r="AF2488">
        <f ca="1"/>
        <v>0</v>
      </c>
      <c r="AG2488">
        <f ca="1"/>
        <v>0</v>
      </c>
      <c r="AH2488">
        <f ca="1"/>
        <v>0</v>
      </c>
      <c r="AI2488">
        <f ca="1"/>
        <v>0</v>
      </c>
      <c r="AJ2488">
        <f ca="1"/>
        <v>0</v>
      </c>
      <c r="AK2488">
        <f ca="1"/>
        <v>0</v>
      </c>
      <c r="AL2488" t="str">
        <f ca="1"/>
        <v/>
      </c>
      <c r="AZ2488" t="str" cm="1">
        <f t="array" ref="AZ2488">_xlfn._xlws.FILTER(SUM(AU2488:AY2488),SUM(AU2488:AY2488)&lt;&gt;0,"")</f>
        <v/>
      </c>
      <c r="BP2488" t="str">
        <f ca="1"/>
        <v/>
      </c>
      <c r="BR2488">
        <f ca="1"/>
        <v>0</v>
      </c>
      <c r="BS2488">
        <f ca="1"/>
        <v>0</v>
      </c>
      <c r="BT2488">
        <f ca="1"/>
        <v>0</v>
      </c>
      <c r="BU2488">
        <f ca="1"/>
        <v>0</v>
      </c>
      <c r="BV2488">
        <f ca="1"/>
        <v>0</v>
      </c>
      <c r="BW2488">
        <f ca="1"/>
        <v>0</v>
      </c>
      <c r="BX2488">
        <f ca="1"/>
        <v>0</v>
      </c>
      <c r="BY2488" t="str">
        <f ca="1"/>
        <v/>
      </c>
      <c r="CC2488" t="str" cm="1">
        <f t="array" aca="1" ref="CC2488" ca="1">_xlfn._xlws.FILTER(VLOOKUP(CB2481,Arrays!$T:$Z,{1,2,3,4,5,6,7},FALSE),VLOOKUP(CB2481,Arrays!$T:$Z,{1,2,3,4,5,6,7},FALSE)&lt;&gt;0,"")</f>
        <v/>
      </c>
      <c r="CO2488" t="str" cm="1">
        <f t="array" ref="CO2488">_xlfn._xlws.FILTER(SUM(CJ2488:CN2488),SUM(CJ2488:CN2488)&lt;&gt;0,"")</f>
        <v/>
      </c>
      <c r="CX2488" t="str">
        <f ca="1"/>
        <v/>
      </c>
      <c r="DE2488" t="str">
        <f ca="1"/>
        <v/>
      </c>
      <c r="DG2488" t="str">
        <f ca="1"/>
        <v/>
      </c>
      <c r="DH2488">
        <f ca="1"/>
        <v>0</v>
      </c>
      <c r="DI2488">
        <f ca="1"/>
        <v>0</v>
      </c>
      <c r="DJ2488">
        <f ca="1"/>
        <v>0</v>
      </c>
      <c r="DK2488">
        <f ca="1"/>
        <v>0</v>
      </c>
      <c r="DL2488">
        <f ca="1"/>
        <v>0</v>
      </c>
      <c r="DM2488">
        <f ca="1"/>
        <v>0</v>
      </c>
      <c r="DN2488" t="str">
        <f ca="1"/>
        <v/>
      </c>
    </row>
    <row r="2489" spans="13:118">
      <c r="M2489" t="str" cm="1">
        <f t="array" ref="M2489">_xlfn._xlws.FILTER(SUM(H2489:L2489),SUM(H2489:L2489)&lt;&gt;0,"")</f>
        <v/>
      </c>
      <c r="AC2489" t="str">
        <f ca="1"/>
        <v/>
      </c>
      <c r="AE2489">
        <f ca="1"/>
        <v>0</v>
      </c>
      <c r="AF2489">
        <f ca="1"/>
        <v>0</v>
      </c>
      <c r="AG2489">
        <f ca="1"/>
        <v>0</v>
      </c>
      <c r="AH2489">
        <f ca="1"/>
        <v>0</v>
      </c>
      <c r="AI2489">
        <f ca="1"/>
        <v>0</v>
      </c>
      <c r="AJ2489">
        <f ca="1"/>
        <v>0</v>
      </c>
      <c r="AK2489">
        <f ca="1"/>
        <v>0</v>
      </c>
      <c r="AL2489" t="str">
        <f ca="1"/>
        <v/>
      </c>
      <c r="AZ2489" t="str" cm="1">
        <f t="array" ref="AZ2489">_xlfn._xlws.FILTER(SUM(AU2489:AY2489),SUM(AU2489:AY2489)&lt;&gt;0,"")</f>
        <v/>
      </c>
      <c r="BP2489" t="str">
        <f ca="1"/>
        <v/>
      </c>
      <c r="BR2489">
        <f ca="1"/>
        <v>0</v>
      </c>
      <c r="BS2489">
        <f ca="1"/>
        <v>0</v>
      </c>
      <c r="BT2489">
        <f ca="1"/>
        <v>0</v>
      </c>
      <c r="BU2489">
        <f ca="1"/>
        <v>0</v>
      </c>
      <c r="BV2489">
        <f ca="1"/>
        <v>0</v>
      </c>
      <c r="BW2489">
        <f ca="1"/>
        <v>0</v>
      </c>
      <c r="BX2489">
        <f ca="1"/>
        <v>0</v>
      </c>
      <c r="BY2489" t="str">
        <f ca="1"/>
        <v/>
      </c>
      <c r="CC2489" t="str" cm="1">
        <f t="array" aca="1" ref="CC2489" ca="1">_xlfn._xlws.FILTER(VLOOKUP(CB2482,Arrays!$T:$Z,{1,2,3,4,5,6,7},FALSE),VLOOKUP(CB2482,Arrays!$T:$Z,{1,2,3,4,5,6,7},FALSE)&lt;&gt;0,"")</f>
        <v/>
      </c>
      <c r="CO2489" t="str" cm="1">
        <f t="array" ref="CO2489">_xlfn._xlws.FILTER(SUM(CJ2489:CN2489),SUM(CJ2489:CN2489)&lt;&gt;0,"")</f>
        <v/>
      </c>
      <c r="CX2489" t="str">
        <f ca="1"/>
        <v/>
      </c>
      <c r="DE2489" t="str">
        <f ca="1"/>
        <v/>
      </c>
      <c r="DG2489" t="str">
        <f ca="1"/>
        <v/>
      </c>
      <c r="DH2489">
        <f ca="1"/>
        <v>0</v>
      </c>
      <c r="DI2489">
        <f ca="1"/>
        <v>0</v>
      </c>
      <c r="DJ2489">
        <f ca="1"/>
        <v>0</v>
      </c>
      <c r="DK2489">
        <f ca="1"/>
        <v>0</v>
      </c>
      <c r="DL2489">
        <f ca="1"/>
        <v>0</v>
      </c>
      <c r="DM2489">
        <f ca="1"/>
        <v>0</v>
      </c>
      <c r="DN2489" t="str">
        <f ca="1"/>
        <v/>
      </c>
    </row>
    <row r="2490" spans="13:118">
      <c r="M2490" t="str" cm="1">
        <f t="array" ref="M2490">_xlfn._xlws.FILTER(SUM(H2490:L2490),SUM(H2490:L2490)&lt;&gt;0,"")</f>
        <v/>
      </c>
      <c r="AC2490" t="str">
        <f ca="1"/>
        <v/>
      </c>
      <c r="AE2490">
        <f ca="1"/>
        <v>0</v>
      </c>
      <c r="AF2490">
        <f ca="1"/>
        <v>0</v>
      </c>
      <c r="AG2490">
        <f ca="1"/>
        <v>0</v>
      </c>
      <c r="AH2490">
        <f ca="1"/>
        <v>0</v>
      </c>
      <c r="AI2490">
        <f ca="1"/>
        <v>0</v>
      </c>
      <c r="AJ2490">
        <f ca="1"/>
        <v>0</v>
      </c>
      <c r="AK2490">
        <f ca="1"/>
        <v>0</v>
      </c>
      <c r="AL2490" t="str">
        <f ca="1"/>
        <v/>
      </c>
      <c r="AZ2490" t="str" cm="1">
        <f t="array" ref="AZ2490">_xlfn._xlws.FILTER(SUM(AU2490:AY2490),SUM(AU2490:AY2490)&lt;&gt;0,"")</f>
        <v/>
      </c>
      <c r="BP2490" t="str">
        <f ca="1"/>
        <v/>
      </c>
      <c r="BR2490">
        <f ca="1"/>
        <v>0</v>
      </c>
      <c r="BS2490">
        <f ca="1"/>
        <v>0</v>
      </c>
      <c r="BT2490">
        <f ca="1"/>
        <v>0</v>
      </c>
      <c r="BU2490">
        <f ca="1"/>
        <v>0</v>
      </c>
      <c r="BV2490">
        <f ca="1"/>
        <v>0</v>
      </c>
      <c r="BW2490">
        <f ca="1"/>
        <v>0</v>
      </c>
      <c r="BX2490">
        <f ca="1"/>
        <v>0</v>
      </c>
      <c r="BY2490" t="str">
        <f ca="1"/>
        <v/>
      </c>
      <c r="CC2490" t="str" cm="1">
        <f t="array" aca="1" ref="CC2490" ca="1">_xlfn._xlws.FILTER(VLOOKUP(CB2483,Arrays!$T:$Z,{1,2,3,4,5,6,7},FALSE),VLOOKUP(CB2483,Arrays!$T:$Z,{1,2,3,4,5,6,7},FALSE)&lt;&gt;0,"")</f>
        <v/>
      </c>
      <c r="CO2490" t="str" cm="1">
        <f t="array" ref="CO2490">_xlfn._xlws.FILTER(SUM(CJ2490:CN2490),SUM(CJ2490:CN2490)&lt;&gt;0,"")</f>
        <v/>
      </c>
      <c r="CX2490" t="str">
        <f ca="1"/>
        <v/>
      </c>
      <c r="DE2490" t="str">
        <f ca="1"/>
        <v/>
      </c>
      <c r="DG2490" t="str">
        <f ca="1"/>
        <v/>
      </c>
      <c r="DH2490">
        <f ca="1"/>
        <v>0</v>
      </c>
      <c r="DI2490">
        <f ca="1"/>
        <v>0</v>
      </c>
      <c r="DJ2490">
        <f ca="1"/>
        <v>0</v>
      </c>
      <c r="DK2490">
        <f ca="1"/>
        <v>0</v>
      </c>
      <c r="DL2490">
        <f ca="1"/>
        <v>0</v>
      </c>
      <c r="DM2490">
        <f ca="1"/>
        <v>0</v>
      </c>
      <c r="DN2490" t="str">
        <f ca="1"/>
        <v/>
      </c>
    </row>
    <row r="2491" spans="13:118">
      <c r="M2491" t="str" cm="1">
        <f t="array" ref="M2491">_xlfn._xlws.FILTER(SUM(H2491:L2491),SUM(H2491:L2491)&lt;&gt;0,"")</f>
        <v/>
      </c>
      <c r="AC2491" t="str">
        <f ca="1"/>
        <v/>
      </c>
      <c r="AE2491">
        <f ca="1"/>
        <v>0</v>
      </c>
      <c r="AF2491">
        <f ca="1"/>
        <v>0</v>
      </c>
      <c r="AG2491">
        <f ca="1"/>
        <v>0</v>
      </c>
      <c r="AH2491">
        <f ca="1"/>
        <v>0</v>
      </c>
      <c r="AI2491">
        <f ca="1"/>
        <v>0</v>
      </c>
      <c r="AJ2491">
        <f ca="1"/>
        <v>0</v>
      </c>
      <c r="AK2491">
        <f ca="1"/>
        <v>0</v>
      </c>
      <c r="AL2491" t="str">
        <f ca="1"/>
        <v/>
      </c>
      <c r="AZ2491" t="str" cm="1">
        <f t="array" ref="AZ2491">_xlfn._xlws.FILTER(SUM(AU2491:AY2491),SUM(AU2491:AY2491)&lt;&gt;0,"")</f>
        <v/>
      </c>
      <c r="BP2491" t="str">
        <f ca="1"/>
        <v/>
      </c>
      <c r="BR2491">
        <f ca="1"/>
        <v>0</v>
      </c>
      <c r="BS2491">
        <f ca="1"/>
        <v>0</v>
      </c>
      <c r="BT2491">
        <f ca="1"/>
        <v>0</v>
      </c>
      <c r="BU2491">
        <f ca="1"/>
        <v>0</v>
      </c>
      <c r="BV2491">
        <f ca="1"/>
        <v>0</v>
      </c>
      <c r="BW2491">
        <f ca="1"/>
        <v>0</v>
      </c>
      <c r="BX2491">
        <f ca="1"/>
        <v>0</v>
      </c>
      <c r="BY2491" t="str">
        <f ca="1"/>
        <v/>
      </c>
      <c r="CC2491" t="str" cm="1">
        <f t="array" aca="1" ref="CC2491" ca="1">_xlfn._xlws.FILTER(VLOOKUP(CB2484,Arrays!$T:$Z,{1,2,3,4,5,6,7},FALSE),VLOOKUP(CB2484,Arrays!$T:$Z,{1,2,3,4,5,6,7},FALSE)&lt;&gt;0,"")</f>
        <v/>
      </c>
      <c r="CO2491" t="str" cm="1">
        <f t="array" ref="CO2491">_xlfn._xlws.FILTER(SUM(CJ2491:CN2491),SUM(CJ2491:CN2491)&lt;&gt;0,"")</f>
        <v/>
      </c>
      <c r="CX2491" t="str">
        <f ca="1"/>
        <v/>
      </c>
      <c r="DE2491" t="str">
        <f ca="1"/>
        <v/>
      </c>
      <c r="DG2491" t="str">
        <f ca="1"/>
        <v/>
      </c>
      <c r="DH2491">
        <f ca="1"/>
        <v>0</v>
      </c>
      <c r="DI2491">
        <f ca="1"/>
        <v>0</v>
      </c>
      <c r="DJ2491">
        <f ca="1"/>
        <v>0</v>
      </c>
      <c r="DK2491">
        <f ca="1"/>
        <v>0</v>
      </c>
      <c r="DL2491">
        <f ca="1"/>
        <v>0</v>
      </c>
      <c r="DM2491">
        <f ca="1"/>
        <v>0</v>
      </c>
      <c r="DN2491" t="str">
        <f ca="1"/>
        <v/>
      </c>
    </row>
    <row r="2492" spans="13:118">
      <c r="M2492" t="str" cm="1">
        <f t="array" ref="M2492">_xlfn._xlws.FILTER(SUM(H2492:L2492),SUM(H2492:L2492)&lt;&gt;0,"")</f>
        <v/>
      </c>
      <c r="AC2492" t="str">
        <f ca="1"/>
        <v/>
      </c>
      <c r="AE2492">
        <f ca="1"/>
        <v>0</v>
      </c>
      <c r="AF2492">
        <f ca="1"/>
        <v>0</v>
      </c>
      <c r="AG2492">
        <f ca="1"/>
        <v>0</v>
      </c>
      <c r="AH2492">
        <f ca="1"/>
        <v>0</v>
      </c>
      <c r="AI2492">
        <f ca="1"/>
        <v>0</v>
      </c>
      <c r="AJ2492">
        <f ca="1"/>
        <v>0</v>
      </c>
      <c r="AK2492">
        <f ca="1"/>
        <v>0</v>
      </c>
      <c r="AL2492" t="str">
        <f ca="1"/>
        <v/>
      </c>
      <c r="AZ2492" t="str" cm="1">
        <f t="array" ref="AZ2492">_xlfn._xlws.FILTER(SUM(AU2492:AY2492),SUM(AU2492:AY2492)&lt;&gt;0,"")</f>
        <v/>
      </c>
      <c r="BP2492" t="str">
        <f ca="1"/>
        <v/>
      </c>
      <c r="BR2492">
        <f ca="1"/>
        <v>0</v>
      </c>
      <c r="BS2492">
        <f ca="1"/>
        <v>0</v>
      </c>
      <c r="BT2492">
        <f ca="1"/>
        <v>0</v>
      </c>
      <c r="BU2492">
        <f ca="1"/>
        <v>0</v>
      </c>
      <c r="BV2492">
        <f ca="1"/>
        <v>0</v>
      </c>
      <c r="BW2492">
        <f ca="1"/>
        <v>0</v>
      </c>
      <c r="BX2492">
        <f ca="1"/>
        <v>0</v>
      </c>
      <c r="BY2492" t="str">
        <f ca="1"/>
        <v/>
      </c>
      <c r="CC2492" t="str" cm="1">
        <f t="array" aca="1" ref="CC2492" ca="1">_xlfn._xlws.FILTER(VLOOKUP(CB2485,Arrays!$T:$Z,{1,2,3,4,5,6,7},FALSE),VLOOKUP(CB2485,Arrays!$T:$Z,{1,2,3,4,5,6,7},FALSE)&lt;&gt;0,"")</f>
        <v/>
      </c>
      <c r="CO2492" t="str" cm="1">
        <f t="array" ref="CO2492">_xlfn._xlws.FILTER(SUM(CJ2492:CN2492),SUM(CJ2492:CN2492)&lt;&gt;0,"")</f>
        <v/>
      </c>
      <c r="CX2492" t="str">
        <f ca="1"/>
        <v/>
      </c>
      <c r="DE2492" t="str">
        <f ca="1"/>
        <v/>
      </c>
      <c r="DG2492" t="str">
        <f ca="1"/>
        <v/>
      </c>
      <c r="DH2492">
        <f ca="1"/>
        <v>0</v>
      </c>
      <c r="DI2492">
        <f ca="1"/>
        <v>0</v>
      </c>
      <c r="DJ2492">
        <f ca="1"/>
        <v>0</v>
      </c>
      <c r="DK2492">
        <f ca="1"/>
        <v>0</v>
      </c>
      <c r="DL2492">
        <f ca="1"/>
        <v>0</v>
      </c>
      <c r="DM2492">
        <f ca="1"/>
        <v>0</v>
      </c>
      <c r="DN2492" t="str">
        <f ca="1"/>
        <v/>
      </c>
    </row>
    <row r="2493" spans="13:118">
      <c r="M2493" t="str" cm="1">
        <f t="array" ref="M2493">_xlfn._xlws.FILTER(SUM(H2493:L2493),SUM(H2493:L2493)&lt;&gt;0,"")</f>
        <v/>
      </c>
      <c r="AC2493" t="str">
        <f ca="1"/>
        <v/>
      </c>
      <c r="AE2493">
        <f ca="1"/>
        <v>0</v>
      </c>
      <c r="AF2493">
        <f ca="1"/>
        <v>0</v>
      </c>
      <c r="AG2493">
        <f ca="1"/>
        <v>0</v>
      </c>
      <c r="AH2493">
        <f ca="1"/>
        <v>0</v>
      </c>
      <c r="AI2493">
        <f ca="1"/>
        <v>0</v>
      </c>
      <c r="AJ2493">
        <f ca="1"/>
        <v>0</v>
      </c>
      <c r="AK2493">
        <f ca="1"/>
        <v>0</v>
      </c>
      <c r="AL2493" t="str">
        <f ca="1"/>
        <v/>
      </c>
      <c r="AZ2493" t="str" cm="1">
        <f t="array" ref="AZ2493">_xlfn._xlws.FILTER(SUM(AU2493:AY2493),SUM(AU2493:AY2493)&lt;&gt;0,"")</f>
        <v/>
      </c>
      <c r="BP2493" t="str">
        <f ca="1"/>
        <v/>
      </c>
      <c r="BR2493">
        <f ca="1"/>
        <v>0</v>
      </c>
      <c r="BS2493">
        <f ca="1"/>
        <v>0</v>
      </c>
      <c r="BT2493">
        <f ca="1"/>
        <v>0</v>
      </c>
      <c r="BU2493">
        <f ca="1"/>
        <v>0</v>
      </c>
      <c r="BV2493">
        <f ca="1"/>
        <v>0</v>
      </c>
      <c r="BW2493">
        <f ca="1"/>
        <v>0</v>
      </c>
      <c r="BX2493">
        <f ca="1"/>
        <v>0</v>
      </c>
      <c r="BY2493" t="str">
        <f ca="1"/>
        <v/>
      </c>
      <c r="CC2493" t="str" cm="1">
        <f t="array" aca="1" ref="CC2493" ca="1">_xlfn._xlws.FILTER(VLOOKUP(CB2486,Arrays!$T:$Z,{1,2,3,4,5,6,7},FALSE),VLOOKUP(CB2486,Arrays!$T:$Z,{1,2,3,4,5,6,7},FALSE)&lt;&gt;0,"")</f>
        <v/>
      </c>
      <c r="CO2493" t="str" cm="1">
        <f t="array" ref="CO2493">_xlfn._xlws.FILTER(SUM(CJ2493:CN2493),SUM(CJ2493:CN2493)&lt;&gt;0,"")</f>
        <v/>
      </c>
      <c r="CX2493" t="str">
        <f ca="1"/>
        <v/>
      </c>
      <c r="DE2493" t="str">
        <f ca="1"/>
        <v/>
      </c>
      <c r="DG2493" t="str">
        <f ca="1"/>
        <v/>
      </c>
      <c r="DH2493">
        <f ca="1"/>
        <v>0</v>
      </c>
      <c r="DI2493">
        <f ca="1"/>
        <v>0</v>
      </c>
      <c r="DJ2493">
        <f ca="1"/>
        <v>0</v>
      </c>
      <c r="DK2493">
        <f ca="1"/>
        <v>0</v>
      </c>
      <c r="DL2493">
        <f ca="1"/>
        <v>0</v>
      </c>
      <c r="DM2493">
        <f ca="1"/>
        <v>0</v>
      </c>
      <c r="DN2493" t="str">
        <f ca="1"/>
        <v/>
      </c>
    </row>
    <row r="2494" spans="13:118">
      <c r="M2494" t="str" cm="1">
        <f t="array" ref="M2494">_xlfn._xlws.FILTER(SUM(H2494:L2494),SUM(H2494:L2494)&lt;&gt;0,"")</f>
        <v/>
      </c>
      <c r="AC2494" t="str">
        <f ca="1"/>
        <v/>
      </c>
      <c r="AE2494">
        <f ca="1"/>
        <v>0</v>
      </c>
      <c r="AF2494">
        <f ca="1"/>
        <v>0</v>
      </c>
      <c r="AG2494">
        <f ca="1"/>
        <v>0</v>
      </c>
      <c r="AH2494">
        <f ca="1"/>
        <v>0</v>
      </c>
      <c r="AI2494">
        <f ca="1"/>
        <v>0</v>
      </c>
      <c r="AJ2494">
        <f ca="1"/>
        <v>0</v>
      </c>
      <c r="AK2494">
        <f ca="1"/>
        <v>0</v>
      </c>
      <c r="AL2494" t="str">
        <f ca="1"/>
        <v/>
      </c>
      <c r="AZ2494" t="str" cm="1">
        <f t="array" ref="AZ2494">_xlfn._xlws.FILTER(SUM(AU2494:AY2494),SUM(AU2494:AY2494)&lt;&gt;0,"")</f>
        <v/>
      </c>
      <c r="BP2494" t="str">
        <f ca="1"/>
        <v/>
      </c>
      <c r="BR2494">
        <f ca="1"/>
        <v>0</v>
      </c>
      <c r="BS2494">
        <f ca="1"/>
        <v>0</v>
      </c>
      <c r="BT2494">
        <f ca="1"/>
        <v>0</v>
      </c>
      <c r="BU2494">
        <f ca="1"/>
        <v>0</v>
      </c>
      <c r="BV2494">
        <f ca="1"/>
        <v>0</v>
      </c>
      <c r="BW2494">
        <f ca="1"/>
        <v>0</v>
      </c>
      <c r="BX2494">
        <f ca="1"/>
        <v>0</v>
      </c>
      <c r="BY2494" t="str">
        <f ca="1"/>
        <v/>
      </c>
      <c r="CC2494" t="str" cm="1">
        <f t="array" aca="1" ref="CC2494" ca="1">_xlfn._xlws.FILTER(VLOOKUP(CB2487,Arrays!$T:$Z,{1,2,3,4,5,6,7},FALSE),VLOOKUP(CB2487,Arrays!$T:$Z,{1,2,3,4,5,6,7},FALSE)&lt;&gt;0,"")</f>
        <v/>
      </c>
      <c r="CO2494" t="str" cm="1">
        <f t="array" ref="CO2494">_xlfn._xlws.FILTER(SUM(CJ2494:CN2494),SUM(CJ2494:CN2494)&lt;&gt;0,"")</f>
        <v/>
      </c>
      <c r="CX2494" t="str">
        <f ca="1"/>
        <v/>
      </c>
      <c r="DE2494" t="str">
        <f ca="1"/>
        <v/>
      </c>
      <c r="DG2494" t="str">
        <f ca="1"/>
        <v/>
      </c>
      <c r="DH2494">
        <f ca="1"/>
        <v>0</v>
      </c>
      <c r="DI2494">
        <f ca="1"/>
        <v>0</v>
      </c>
      <c r="DJ2494">
        <f ca="1"/>
        <v>0</v>
      </c>
      <c r="DK2494">
        <f ca="1"/>
        <v>0</v>
      </c>
      <c r="DL2494">
        <f ca="1"/>
        <v>0</v>
      </c>
      <c r="DM2494">
        <f ca="1"/>
        <v>0</v>
      </c>
      <c r="DN2494" t="str">
        <f ca="1"/>
        <v/>
      </c>
    </row>
    <row r="2495" spans="13:118">
      <c r="M2495" t="str" cm="1">
        <f t="array" ref="M2495">_xlfn._xlws.FILTER(SUM(H2495:L2495),SUM(H2495:L2495)&lt;&gt;0,"")</f>
        <v/>
      </c>
      <c r="AC2495" t="str">
        <f ca="1"/>
        <v/>
      </c>
      <c r="AE2495">
        <f ca="1"/>
        <v>0</v>
      </c>
      <c r="AF2495">
        <f ca="1"/>
        <v>0</v>
      </c>
      <c r="AG2495">
        <f ca="1"/>
        <v>0</v>
      </c>
      <c r="AH2495">
        <f ca="1"/>
        <v>0</v>
      </c>
      <c r="AI2495">
        <f ca="1"/>
        <v>0</v>
      </c>
      <c r="AJ2495">
        <f ca="1"/>
        <v>0</v>
      </c>
      <c r="AK2495">
        <f ca="1"/>
        <v>0</v>
      </c>
      <c r="AL2495" t="str">
        <f ca="1"/>
        <v/>
      </c>
      <c r="AZ2495" t="str" cm="1">
        <f t="array" ref="AZ2495">_xlfn._xlws.FILTER(SUM(AU2495:AY2495),SUM(AU2495:AY2495)&lt;&gt;0,"")</f>
        <v/>
      </c>
      <c r="BP2495" t="str">
        <f ca="1"/>
        <v/>
      </c>
      <c r="BR2495">
        <f ca="1"/>
        <v>0</v>
      </c>
      <c r="BS2495">
        <f ca="1"/>
        <v>0</v>
      </c>
      <c r="BT2495">
        <f ca="1"/>
        <v>0</v>
      </c>
      <c r="BU2495">
        <f ca="1"/>
        <v>0</v>
      </c>
      <c r="BV2495">
        <f ca="1"/>
        <v>0</v>
      </c>
      <c r="BW2495">
        <f ca="1"/>
        <v>0</v>
      </c>
      <c r="BX2495">
        <f ca="1"/>
        <v>0</v>
      </c>
      <c r="BY2495" t="str">
        <f ca="1"/>
        <v/>
      </c>
      <c r="CC2495" t="str" cm="1">
        <f t="array" aca="1" ref="CC2495" ca="1">_xlfn._xlws.FILTER(VLOOKUP(CB2488,Arrays!$T:$Z,{1,2,3,4,5,6,7},FALSE),VLOOKUP(CB2488,Arrays!$T:$Z,{1,2,3,4,5,6,7},FALSE)&lt;&gt;0,"")</f>
        <v/>
      </c>
      <c r="CO2495" t="str" cm="1">
        <f t="array" ref="CO2495">_xlfn._xlws.FILTER(SUM(CJ2495:CN2495),SUM(CJ2495:CN2495)&lt;&gt;0,"")</f>
        <v/>
      </c>
      <c r="CX2495" t="str">
        <f ca="1"/>
        <v/>
      </c>
      <c r="DE2495" t="str">
        <f ca="1"/>
        <v/>
      </c>
      <c r="DG2495" t="str">
        <f ca="1"/>
        <v/>
      </c>
      <c r="DH2495">
        <f ca="1"/>
        <v>0</v>
      </c>
      <c r="DI2495">
        <f ca="1"/>
        <v>0</v>
      </c>
      <c r="DJ2495">
        <f ca="1"/>
        <v>0</v>
      </c>
      <c r="DK2495">
        <f ca="1"/>
        <v>0</v>
      </c>
      <c r="DL2495">
        <f ca="1"/>
        <v>0</v>
      </c>
      <c r="DM2495">
        <f ca="1"/>
        <v>0</v>
      </c>
      <c r="DN2495" t="str">
        <f ca="1"/>
        <v/>
      </c>
    </row>
    <row r="2496" spans="13:118">
      <c r="M2496" t="str" cm="1">
        <f t="array" ref="M2496">_xlfn._xlws.FILTER(SUM(H2496:L2496),SUM(H2496:L2496)&lt;&gt;0,"")</f>
        <v/>
      </c>
      <c r="AC2496" t="str">
        <f ca="1"/>
        <v/>
      </c>
      <c r="AE2496">
        <f ca="1"/>
        <v>0</v>
      </c>
      <c r="AF2496">
        <f ca="1"/>
        <v>0</v>
      </c>
      <c r="AG2496">
        <f ca="1"/>
        <v>0</v>
      </c>
      <c r="AH2496">
        <f ca="1"/>
        <v>0</v>
      </c>
      <c r="AI2496">
        <f ca="1"/>
        <v>0</v>
      </c>
      <c r="AJ2496">
        <f ca="1"/>
        <v>0</v>
      </c>
      <c r="AK2496">
        <f ca="1"/>
        <v>0</v>
      </c>
      <c r="AL2496" t="str">
        <f ca="1"/>
        <v/>
      </c>
      <c r="AZ2496" t="str" cm="1">
        <f t="array" ref="AZ2496">_xlfn._xlws.FILTER(SUM(AU2496:AY2496),SUM(AU2496:AY2496)&lt;&gt;0,"")</f>
        <v/>
      </c>
      <c r="BP2496" t="str">
        <f ca="1"/>
        <v/>
      </c>
      <c r="BR2496">
        <f ca="1"/>
        <v>0</v>
      </c>
      <c r="BS2496">
        <f ca="1"/>
        <v>0</v>
      </c>
      <c r="BT2496">
        <f ca="1"/>
        <v>0</v>
      </c>
      <c r="BU2496">
        <f ca="1"/>
        <v>0</v>
      </c>
      <c r="BV2496">
        <f ca="1"/>
        <v>0</v>
      </c>
      <c r="BW2496">
        <f ca="1"/>
        <v>0</v>
      </c>
      <c r="BX2496">
        <f ca="1"/>
        <v>0</v>
      </c>
      <c r="BY2496" t="str">
        <f ca="1"/>
        <v/>
      </c>
      <c r="CC2496" t="str" cm="1">
        <f t="array" aca="1" ref="CC2496" ca="1">_xlfn._xlws.FILTER(VLOOKUP(CB2489,Arrays!$T:$Z,{1,2,3,4,5,6,7},FALSE),VLOOKUP(CB2489,Arrays!$T:$Z,{1,2,3,4,5,6,7},FALSE)&lt;&gt;0,"")</f>
        <v/>
      </c>
      <c r="CO2496" t="str" cm="1">
        <f t="array" ref="CO2496">_xlfn._xlws.FILTER(SUM(CJ2496:CN2496),SUM(CJ2496:CN2496)&lt;&gt;0,"")</f>
        <v/>
      </c>
      <c r="CX2496" t="str">
        <f ca="1"/>
        <v/>
      </c>
      <c r="DE2496" t="str">
        <f ca="1"/>
        <v/>
      </c>
      <c r="DG2496" t="str">
        <f ca="1"/>
        <v/>
      </c>
      <c r="DH2496">
        <f ca="1"/>
        <v>0</v>
      </c>
      <c r="DI2496">
        <f ca="1"/>
        <v>0</v>
      </c>
      <c r="DJ2496">
        <f ca="1"/>
        <v>0</v>
      </c>
      <c r="DK2496">
        <f ca="1"/>
        <v>0</v>
      </c>
      <c r="DL2496">
        <f ca="1"/>
        <v>0</v>
      </c>
      <c r="DM2496">
        <f ca="1"/>
        <v>0</v>
      </c>
      <c r="DN2496" t="str">
        <f ca="1"/>
        <v/>
      </c>
    </row>
    <row r="2497" spans="13:118">
      <c r="M2497" t="str" cm="1">
        <f t="array" ref="M2497">_xlfn._xlws.FILTER(SUM(H2497:L2497),SUM(H2497:L2497)&lt;&gt;0,"")</f>
        <v/>
      </c>
      <c r="AC2497" t="str">
        <f ca="1"/>
        <v/>
      </c>
      <c r="AE2497">
        <f ca="1"/>
        <v>0</v>
      </c>
      <c r="AF2497">
        <f ca="1"/>
        <v>0</v>
      </c>
      <c r="AG2497">
        <f ca="1"/>
        <v>0</v>
      </c>
      <c r="AH2497">
        <f ca="1"/>
        <v>0</v>
      </c>
      <c r="AI2497">
        <f ca="1"/>
        <v>0</v>
      </c>
      <c r="AJ2497">
        <f ca="1"/>
        <v>0</v>
      </c>
      <c r="AK2497">
        <f ca="1"/>
        <v>0</v>
      </c>
      <c r="AL2497" t="str">
        <f ca="1"/>
        <v/>
      </c>
      <c r="AZ2497" t="str" cm="1">
        <f t="array" ref="AZ2497">_xlfn._xlws.FILTER(SUM(AU2497:AY2497),SUM(AU2497:AY2497)&lt;&gt;0,"")</f>
        <v/>
      </c>
      <c r="BP2497" t="str">
        <f ca="1"/>
        <v/>
      </c>
      <c r="BR2497">
        <f ca="1"/>
        <v>0</v>
      </c>
      <c r="BS2497">
        <f ca="1"/>
        <v>0</v>
      </c>
      <c r="BT2497">
        <f ca="1"/>
        <v>0</v>
      </c>
      <c r="BU2497">
        <f ca="1"/>
        <v>0</v>
      </c>
      <c r="BV2497">
        <f ca="1"/>
        <v>0</v>
      </c>
      <c r="BW2497">
        <f ca="1"/>
        <v>0</v>
      </c>
      <c r="BX2497">
        <f ca="1"/>
        <v>0</v>
      </c>
      <c r="BY2497" t="str">
        <f ca="1"/>
        <v/>
      </c>
      <c r="CC2497" t="str" cm="1">
        <f t="array" aca="1" ref="CC2497" ca="1">_xlfn._xlws.FILTER(VLOOKUP(CB2490,Arrays!$T:$Z,{1,2,3,4,5,6,7},FALSE),VLOOKUP(CB2490,Arrays!$T:$Z,{1,2,3,4,5,6,7},FALSE)&lt;&gt;0,"")</f>
        <v/>
      </c>
      <c r="CO2497" t="str" cm="1">
        <f t="array" ref="CO2497">_xlfn._xlws.FILTER(SUM(CJ2497:CN2497),SUM(CJ2497:CN2497)&lt;&gt;0,"")</f>
        <v/>
      </c>
      <c r="CX2497" t="str">
        <f ca="1"/>
        <v/>
      </c>
      <c r="DE2497" t="str">
        <f ca="1"/>
        <v/>
      </c>
      <c r="DG2497" t="str">
        <f ca="1"/>
        <v/>
      </c>
      <c r="DH2497">
        <f ca="1"/>
        <v>0</v>
      </c>
      <c r="DI2497">
        <f ca="1"/>
        <v>0</v>
      </c>
      <c r="DJ2497">
        <f ca="1"/>
        <v>0</v>
      </c>
      <c r="DK2497">
        <f ca="1"/>
        <v>0</v>
      </c>
      <c r="DL2497">
        <f ca="1"/>
        <v>0</v>
      </c>
      <c r="DM2497">
        <f ca="1"/>
        <v>0</v>
      </c>
      <c r="DN2497" t="str">
        <f ca="1"/>
        <v/>
      </c>
    </row>
    <row r="2498" spans="13:118">
      <c r="M2498" t="str" cm="1">
        <f t="array" ref="M2498">_xlfn._xlws.FILTER(SUM(H2498:L2498),SUM(H2498:L2498)&lt;&gt;0,"")</f>
        <v/>
      </c>
      <c r="AC2498" t="str">
        <f ca="1"/>
        <v/>
      </c>
      <c r="AE2498">
        <f ca="1"/>
        <v>0</v>
      </c>
      <c r="AF2498">
        <f ca="1"/>
        <v>0</v>
      </c>
      <c r="AG2498">
        <f ca="1"/>
        <v>0</v>
      </c>
      <c r="AH2498">
        <f ca="1"/>
        <v>0</v>
      </c>
      <c r="AI2498">
        <f ca="1"/>
        <v>0</v>
      </c>
      <c r="AJ2498">
        <f ca="1"/>
        <v>0</v>
      </c>
      <c r="AK2498">
        <f ca="1"/>
        <v>0</v>
      </c>
      <c r="AL2498" t="str">
        <f ca="1"/>
        <v/>
      </c>
      <c r="AZ2498" t="str" cm="1">
        <f t="array" ref="AZ2498">_xlfn._xlws.FILTER(SUM(AU2498:AY2498),SUM(AU2498:AY2498)&lt;&gt;0,"")</f>
        <v/>
      </c>
      <c r="BP2498" t="str">
        <f ca="1"/>
        <v/>
      </c>
      <c r="BR2498">
        <f ca="1"/>
        <v>0</v>
      </c>
      <c r="BS2498">
        <f ca="1"/>
        <v>0</v>
      </c>
      <c r="BT2498">
        <f ca="1"/>
        <v>0</v>
      </c>
      <c r="BU2498">
        <f ca="1"/>
        <v>0</v>
      </c>
      <c r="BV2498">
        <f ca="1"/>
        <v>0</v>
      </c>
      <c r="BW2498">
        <f ca="1"/>
        <v>0</v>
      </c>
      <c r="BX2498">
        <f ca="1"/>
        <v>0</v>
      </c>
      <c r="BY2498" t="str">
        <f ca="1"/>
        <v/>
      </c>
      <c r="CC2498" t="str" cm="1">
        <f t="array" aca="1" ref="CC2498" ca="1">_xlfn._xlws.FILTER(VLOOKUP(CB2491,Arrays!$T:$Z,{1,2,3,4,5,6,7},FALSE),VLOOKUP(CB2491,Arrays!$T:$Z,{1,2,3,4,5,6,7},FALSE)&lt;&gt;0,"")</f>
        <v/>
      </c>
      <c r="CO2498" t="str" cm="1">
        <f t="array" ref="CO2498">_xlfn._xlws.FILTER(SUM(CJ2498:CN2498),SUM(CJ2498:CN2498)&lt;&gt;0,"")</f>
        <v/>
      </c>
      <c r="CX2498" t="str">
        <f ca="1"/>
        <v/>
      </c>
      <c r="DE2498" t="str">
        <f ca="1"/>
        <v/>
      </c>
      <c r="DG2498" t="str">
        <f ca="1"/>
        <v/>
      </c>
      <c r="DH2498">
        <f ca="1"/>
        <v>0</v>
      </c>
      <c r="DI2498">
        <f ca="1"/>
        <v>0</v>
      </c>
      <c r="DJ2498">
        <f ca="1"/>
        <v>0</v>
      </c>
      <c r="DK2498">
        <f ca="1"/>
        <v>0</v>
      </c>
      <c r="DL2498">
        <f ca="1"/>
        <v>0</v>
      </c>
      <c r="DM2498">
        <f ca="1"/>
        <v>0</v>
      </c>
      <c r="DN2498" t="str">
        <f ca="1"/>
        <v/>
      </c>
    </row>
    <row r="2499" spans="13:118">
      <c r="M2499" t="str" cm="1">
        <f t="array" ref="M2499">_xlfn._xlws.FILTER(SUM(H2499:L2499),SUM(H2499:L2499)&lt;&gt;0,"")</f>
        <v/>
      </c>
      <c r="AC2499" t="str">
        <f ca="1"/>
        <v/>
      </c>
      <c r="AE2499">
        <f ca="1"/>
        <v>0</v>
      </c>
      <c r="AF2499">
        <f ca="1"/>
        <v>0</v>
      </c>
      <c r="AG2499">
        <f ca="1"/>
        <v>0</v>
      </c>
      <c r="AH2499">
        <f ca="1"/>
        <v>0</v>
      </c>
      <c r="AI2499">
        <f ca="1"/>
        <v>0</v>
      </c>
      <c r="AJ2499">
        <f ca="1"/>
        <v>0</v>
      </c>
      <c r="AK2499">
        <f ca="1"/>
        <v>0</v>
      </c>
      <c r="AL2499" t="str">
        <f ca="1"/>
        <v/>
      </c>
      <c r="AZ2499" t="str" cm="1">
        <f t="array" ref="AZ2499">_xlfn._xlws.FILTER(SUM(AU2499:AY2499),SUM(AU2499:AY2499)&lt;&gt;0,"")</f>
        <v/>
      </c>
      <c r="BP2499" t="str">
        <f ca="1"/>
        <v/>
      </c>
      <c r="BR2499">
        <f ca="1"/>
        <v>0</v>
      </c>
      <c r="BS2499">
        <f ca="1"/>
        <v>0</v>
      </c>
      <c r="BT2499">
        <f ca="1"/>
        <v>0</v>
      </c>
      <c r="BU2499">
        <f ca="1"/>
        <v>0</v>
      </c>
      <c r="BV2499">
        <f ca="1"/>
        <v>0</v>
      </c>
      <c r="BW2499">
        <f ca="1"/>
        <v>0</v>
      </c>
      <c r="BX2499">
        <f ca="1"/>
        <v>0</v>
      </c>
      <c r="BY2499" t="str">
        <f ca="1"/>
        <v/>
      </c>
      <c r="CC2499" t="str" cm="1">
        <f t="array" aca="1" ref="CC2499" ca="1">_xlfn._xlws.FILTER(VLOOKUP(CB2492,Arrays!$T:$Z,{1,2,3,4,5,6,7},FALSE),VLOOKUP(CB2492,Arrays!$T:$Z,{1,2,3,4,5,6,7},FALSE)&lt;&gt;0,"")</f>
        <v/>
      </c>
      <c r="CO2499" t="str" cm="1">
        <f t="array" ref="CO2499">_xlfn._xlws.FILTER(SUM(CJ2499:CN2499),SUM(CJ2499:CN2499)&lt;&gt;0,"")</f>
        <v/>
      </c>
      <c r="CX2499" t="str">
        <f ca="1"/>
        <v/>
      </c>
      <c r="DE2499" t="str">
        <f ca="1"/>
        <v/>
      </c>
      <c r="DG2499" t="str">
        <f ca="1"/>
        <v/>
      </c>
      <c r="DH2499">
        <f ca="1"/>
        <v>0</v>
      </c>
      <c r="DI2499">
        <f ca="1"/>
        <v>0</v>
      </c>
      <c r="DJ2499">
        <f ca="1"/>
        <v>0</v>
      </c>
      <c r="DK2499">
        <f ca="1"/>
        <v>0</v>
      </c>
      <c r="DL2499">
        <f ca="1"/>
        <v>0</v>
      </c>
      <c r="DM2499">
        <f ca="1"/>
        <v>0</v>
      </c>
      <c r="DN2499" t="str">
        <f ca="1"/>
        <v/>
      </c>
    </row>
    <row r="2500" spans="13:118">
      <c r="M2500" t="str" cm="1">
        <f t="array" ref="M2500">_xlfn._xlws.FILTER(SUM(H2500:L2500),SUM(H2500:L2500)&lt;&gt;0,"")</f>
        <v/>
      </c>
      <c r="AC2500" t="str">
        <f ca="1"/>
        <v/>
      </c>
      <c r="AE2500">
        <f ca="1"/>
        <v>0</v>
      </c>
      <c r="AF2500">
        <f ca="1"/>
        <v>0</v>
      </c>
      <c r="AG2500">
        <f ca="1"/>
        <v>0</v>
      </c>
      <c r="AH2500">
        <f ca="1"/>
        <v>0</v>
      </c>
      <c r="AI2500">
        <f ca="1"/>
        <v>0</v>
      </c>
      <c r="AJ2500">
        <f ca="1"/>
        <v>0</v>
      </c>
      <c r="AK2500">
        <f ca="1"/>
        <v>0</v>
      </c>
      <c r="AL2500" t="str">
        <f ca="1"/>
        <v/>
      </c>
      <c r="AZ2500" t="str" cm="1">
        <f t="array" ref="AZ2500">_xlfn._xlws.FILTER(SUM(AU2500:AY2500),SUM(AU2500:AY2500)&lt;&gt;0,"")</f>
        <v/>
      </c>
      <c r="BP2500" t="str">
        <f ca="1"/>
        <v/>
      </c>
      <c r="BR2500">
        <f ca="1"/>
        <v>0</v>
      </c>
      <c r="BS2500">
        <f ca="1"/>
        <v>0</v>
      </c>
      <c r="BT2500">
        <f ca="1"/>
        <v>0</v>
      </c>
      <c r="BU2500">
        <f ca="1"/>
        <v>0</v>
      </c>
      <c r="BV2500">
        <f ca="1"/>
        <v>0</v>
      </c>
      <c r="BW2500">
        <f ca="1"/>
        <v>0</v>
      </c>
      <c r="BX2500">
        <f ca="1"/>
        <v>0</v>
      </c>
      <c r="BY2500" t="str">
        <f ca="1"/>
        <v/>
      </c>
      <c r="CC2500" t="str" cm="1">
        <f t="array" aca="1" ref="CC2500" ca="1">_xlfn._xlws.FILTER(VLOOKUP(CB2493,Arrays!$T:$Z,{1,2,3,4,5,6,7},FALSE),VLOOKUP(CB2493,Arrays!$T:$Z,{1,2,3,4,5,6,7},FALSE)&lt;&gt;0,"")</f>
        <v/>
      </c>
      <c r="CO2500" t="str" cm="1">
        <f t="array" ref="CO2500">_xlfn._xlws.FILTER(SUM(CJ2500:CN2500),SUM(CJ2500:CN2500)&lt;&gt;0,"")</f>
        <v/>
      </c>
      <c r="CX2500" t="str">
        <f ca="1"/>
        <v/>
      </c>
      <c r="DE2500" t="str">
        <f ca="1"/>
        <v/>
      </c>
      <c r="DG2500" t="str">
        <f ca="1"/>
        <v/>
      </c>
      <c r="DH2500">
        <f ca="1"/>
        <v>0</v>
      </c>
      <c r="DI2500">
        <f ca="1"/>
        <v>0</v>
      </c>
      <c r="DJ2500">
        <f ca="1"/>
        <v>0</v>
      </c>
      <c r="DK2500">
        <f ca="1"/>
        <v>0</v>
      </c>
      <c r="DL2500">
        <f ca="1"/>
        <v>0</v>
      </c>
      <c r="DM2500">
        <f ca="1"/>
        <v>0</v>
      </c>
      <c r="DN2500" t="str">
        <f ca="1"/>
        <v/>
      </c>
    </row>
    <row r="2501" spans="13:118">
      <c r="M2501" t="str" cm="1">
        <f t="array" ref="M2501">_xlfn._xlws.FILTER(SUM(H2501:L2501),SUM(H2501:L2501)&lt;&gt;0,"")</f>
        <v/>
      </c>
      <c r="AC2501" t="str">
        <f ca="1"/>
        <v/>
      </c>
      <c r="AE2501">
        <f ca="1"/>
        <v>0</v>
      </c>
      <c r="AF2501">
        <f ca="1"/>
        <v>0</v>
      </c>
      <c r="AG2501">
        <f ca="1"/>
        <v>0</v>
      </c>
      <c r="AH2501">
        <f ca="1"/>
        <v>0</v>
      </c>
      <c r="AI2501">
        <f ca="1"/>
        <v>0</v>
      </c>
      <c r="AJ2501">
        <f ca="1"/>
        <v>0</v>
      </c>
      <c r="AK2501">
        <f ca="1"/>
        <v>0</v>
      </c>
      <c r="AL2501" t="str">
        <f ca="1"/>
        <v/>
      </c>
      <c r="AZ2501" t="str" cm="1">
        <f t="array" ref="AZ2501">_xlfn._xlws.FILTER(SUM(AU2501:AY2501),SUM(AU2501:AY2501)&lt;&gt;0,"")</f>
        <v/>
      </c>
      <c r="BP2501" t="str">
        <f ca="1"/>
        <v/>
      </c>
      <c r="BR2501">
        <f ca="1"/>
        <v>0</v>
      </c>
      <c r="BS2501">
        <f ca="1"/>
        <v>0</v>
      </c>
      <c r="BT2501">
        <f ca="1"/>
        <v>0</v>
      </c>
      <c r="BU2501">
        <f ca="1"/>
        <v>0</v>
      </c>
      <c r="BV2501">
        <f ca="1"/>
        <v>0</v>
      </c>
      <c r="BW2501">
        <f ca="1"/>
        <v>0</v>
      </c>
      <c r="BX2501">
        <f ca="1"/>
        <v>0</v>
      </c>
      <c r="BY2501" t="str">
        <f ca="1"/>
        <v/>
      </c>
      <c r="CC2501" t="str" cm="1">
        <f t="array" aca="1" ref="CC2501" ca="1">_xlfn._xlws.FILTER(VLOOKUP(CB2494,Arrays!$T:$Z,{1,2,3,4,5,6,7},FALSE),VLOOKUP(CB2494,Arrays!$T:$Z,{1,2,3,4,5,6,7},FALSE)&lt;&gt;0,"")</f>
        <v/>
      </c>
      <c r="CO2501" t="str" cm="1">
        <f t="array" ref="CO2501">_xlfn._xlws.FILTER(SUM(CJ2501:CN2501),SUM(CJ2501:CN2501)&lt;&gt;0,"")</f>
        <v/>
      </c>
      <c r="CX2501" t="str">
        <f ca="1"/>
        <v/>
      </c>
      <c r="DE2501" t="str">
        <f ca="1"/>
        <v/>
      </c>
      <c r="DG2501" t="str">
        <f ca="1"/>
        <v/>
      </c>
      <c r="DH2501">
        <f ca="1"/>
        <v>0</v>
      </c>
      <c r="DI2501">
        <f ca="1"/>
        <v>0</v>
      </c>
      <c r="DJ2501">
        <f ca="1"/>
        <v>0</v>
      </c>
      <c r="DK2501">
        <f ca="1"/>
        <v>0</v>
      </c>
      <c r="DL2501">
        <f ca="1"/>
        <v>0</v>
      </c>
      <c r="DM2501">
        <f ca="1"/>
        <v>0</v>
      </c>
      <c r="DN2501" t="str">
        <f ca="1"/>
        <v/>
      </c>
    </row>
    <row r="2502" spans="13:118">
      <c r="M2502" t="str" cm="1">
        <f t="array" ref="M2502">_xlfn._xlws.FILTER(SUM(H2502:L2502),SUM(H2502:L2502)&lt;&gt;0,"")</f>
        <v/>
      </c>
      <c r="AC2502" t="str">
        <f ca="1"/>
        <v/>
      </c>
      <c r="AE2502">
        <f ca="1"/>
        <v>0</v>
      </c>
      <c r="AF2502">
        <f ca="1"/>
        <v>0</v>
      </c>
      <c r="AG2502">
        <f ca="1"/>
        <v>0</v>
      </c>
      <c r="AH2502">
        <f ca="1"/>
        <v>0</v>
      </c>
      <c r="AI2502">
        <f ca="1"/>
        <v>0</v>
      </c>
      <c r="AJ2502">
        <f ca="1"/>
        <v>0</v>
      </c>
      <c r="AK2502">
        <f ca="1"/>
        <v>0</v>
      </c>
      <c r="AL2502" t="str">
        <f ca="1"/>
        <v/>
      </c>
      <c r="AZ2502" t="str" cm="1">
        <f t="array" ref="AZ2502">_xlfn._xlws.FILTER(SUM(AU2502:AY2502),SUM(AU2502:AY2502)&lt;&gt;0,"")</f>
        <v/>
      </c>
      <c r="BP2502" t="str">
        <f ca="1"/>
        <v/>
      </c>
      <c r="BR2502">
        <f ca="1"/>
        <v>0</v>
      </c>
      <c r="BS2502">
        <f ca="1"/>
        <v>0</v>
      </c>
      <c r="BT2502">
        <f ca="1"/>
        <v>0</v>
      </c>
      <c r="BU2502">
        <f ca="1"/>
        <v>0</v>
      </c>
      <c r="BV2502">
        <f ca="1"/>
        <v>0</v>
      </c>
      <c r="BW2502">
        <f ca="1"/>
        <v>0</v>
      </c>
      <c r="BX2502">
        <f ca="1"/>
        <v>0</v>
      </c>
      <c r="BY2502" t="str">
        <f ca="1"/>
        <v/>
      </c>
      <c r="CC2502" t="str" cm="1">
        <f t="array" aca="1" ref="CC2502" ca="1">_xlfn._xlws.FILTER(VLOOKUP(CB2495,Arrays!$T:$Z,{1,2,3,4,5,6,7},FALSE),VLOOKUP(CB2495,Arrays!$T:$Z,{1,2,3,4,5,6,7},FALSE)&lt;&gt;0,"")</f>
        <v/>
      </c>
      <c r="CO2502" t="str" cm="1">
        <f t="array" ref="CO2502">_xlfn._xlws.FILTER(SUM(CJ2502:CN2502),SUM(CJ2502:CN2502)&lt;&gt;0,"")</f>
        <v/>
      </c>
      <c r="CX2502" t="str">
        <f ca="1"/>
        <v/>
      </c>
      <c r="DE2502" t="str">
        <f ca="1"/>
        <v/>
      </c>
      <c r="DG2502" t="str">
        <f ca="1"/>
        <v/>
      </c>
      <c r="DH2502">
        <f ca="1"/>
        <v>0</v>
      </c>
      <c r="DI2502">
        <f ca="1"/>
        <v>0</v>
      </c>
      <c r="DJ2502">
        <f ca="1"/>
        <v>0</v>
      </c>
      <c r="DK2502">
        <f ca="1"/>
        <v>0</v>
      </c>
      <c r="DL2502">
        <f ca="1"/>
        <v>0</v>
      </c>
      <c r="DM2502">
        <f ca="1"/>
        <v>0</v>
      </c>
      <c r="DN2502" t="str">
        <f ca="1"/>
        <v/>
      </c>
    </row>
    <row r="2503" spans="13:118">
      <c r="M2503" t="str" cm="1">
        <f t="array" ref="M2503">_xlfn._xlws.FILTER(SUM(H2503:L2503),SUM(H2503:L2503)&lt;&gt;0,"")</f>
        <v/>
      </c>
      <c r="AC2503" t="str">
        <f ca="1"/>
        <v/>
      </c>
      <c r="AE2503">
        <f ca="1"/>
        <v>0</v>
      </c>
      <c r="AF2503">
        <f ca="1"/>
        <v>0</v>
      </c>
      <c r="AG2503">
        <f ca="1"/>
        <v>0</v>
      </c>
      <c r="AH2503">
        <f ca="1"/>
        <v>0</v>
      </c>
      <c r="AI2503">
        <f ca="1"/>
        <v>0</v>
      </c>
      <c r="AJ2503">
        <f ca="1"/>
        <v>0</v>
      </c>
      <c r="AK2503">
        <f ca="1"/>
        <v>0</v>
      </c>
      <c r="AL2503" t="str">
        <f ca="1"/>
        <v/>
      </c>
      <c r="AZ2503" t="str" cm="1">
        <f t="array" ref="AZ2503">_xlfn._xlws.FILTER(SUM(AU2503:AY2503),SUM(AU2503:AY2503)&lt;&gt;0,"")</f>
        <v/>
      </c>
      <c r="BP2503" t="str">
        <f ca="1"/>
        <v/>
      </c>
      <c r="BR2503">
        <f ca="1"/>
        <v>0</v>
      </c>
      <c r="BS2503">
        <f ca="1"/>
        <v>0</v>
      </c>
      <c r="BT2503">
        <f ca="1"/>
        <v>0</v>
      </c>
      <c r="BU2503">
        <f ca="1"/>
        <v>0</v>
      </c>
      <c r="BV2503">
        <f ca="1"/>
        <v>0</v>
      </c>
      <c r="BW2503">
        <f ca="1"/>
        <v>0</v>
      </c>
      <c r="BX2503">
        <f ca="1"/>
        <v>0</v>
      </c>
      <c r="BY2503" t="str">
        <f ca="1"/>
        <v/>
      </c>
      <c r="CC2503" t="str" cm="1">
        <f t="array" aca="1" ref="CC2503" ca="1">_xlfn._xlws.FILTER(VLOOKUP(CB2496,Arrays!$T:$Z,{1,2,3,4,5,6,7},FALSE),VLOOKUP(CB2496,Arrays!$T:$Z,{1,2,3,4,5,6,7},FALSE)&lt;&gt;0,"")</f>
        <v/>
      </c>
      <c r="CO2503" t="str" cm="1">
        <f t="array" ref="CO2503">_xlfn._xlws.FILTER(SUM(CJ2503:CN2503),SUM(CJ2503:CN2503)&lt;&gt;0,"")</f>
        <v/>
      </c>
      <c r="CX2503" t="str">
        <f ca="1"/>
        <v/>
      </c>
      <c r="DE2503" t="str">
        <f ca="1"/>
        <v/>
      </c>
      <c r="DG2503" t="str">
        <f ca="1"/>
        <v/>
      </c>
      <c r="DH2503">
        <f ca="1"/>
        <v>0</v>
      </c>
      <c r="DI2503">
        <f ca="1"/>
        <v>0</v>
      </c>
      <c r="DJ2503">
        <f ca="1"/>
        <v>0</v>
      </c>
      <c r="DK2503">
        <f ca="1"/>
        <v>0</v>
      </c>
      <c r="DL2503">
        <f ca="1"/>
        <v>0</v>
      </c>
      <c r="DM2503">
        <f ca="1"/>
        <v>0</v>
      </c>
      <c r="DN2503" t="str">
        <f ca="1"/>
        <v/>
      </c>
    </row>
    <row r="2504" spans="13:118">
      <c r="M2504" t="str" cm="1">
        <f t="array" ref="M2504">_xlfn._xlws.FILTER(SUM(H2504:L2504),SUM(H2504:L2504)&lt;&gt;0,"")</f>
        <v/>
      </c>
      <c r="AC2504" t="str">
        <f ca="1"/>
        <v/>
      </c>
      <c r="AE2504">
        <f ca="1"/>
        <v>0</v>
      </c>
      <c r="AF2504">
        <f ca="1"/>
        <v>0</v>
      </c>
      <c r="AG2504">
        <f ca="1"/>
        <v>0</v>
      </c>
      <c r="AH2504">
        <f ca="1"/>
        <v>0</v>
      </c>
      <c r="AI2504">
        <f ca="1"/>
        <v>0</v>
      </c>
      <c r="AJ2504">
        <f ca="1"/>
        <v>0</v>
      </c>
      <c r="AK2504">
        <f ca="1"/>
        <v>0</v>
      </c>
      <c r="AL2504" t="str">
        <f ca="1"/>
        <v/>
      </c>
      <c r="AZ2504" t="str" cm="1">
        <f t="array" ref="AZ2504">_xlfn._xlws.FILTER(SUM(AU2504:AY2504),SUM(AU2504:AY2504)&lt;&gt;0,"")</f>
        <v/>
      </c>
      <c r="BP2504" t="str">
        <f ca="1"/>
        <v/>
      </c>
      <c r="BR2504">
        <f ca="1"/>
        <v>0</v>
      </c>
      <c r="BS2504">
        <f ca="1"/>
        <v>0</v>
      </c>
      <c r="BT2504">
        <f ca="1"/>
        <v>0</v>
      </c>
      <c r="BU2504">
        <f ca="1"/>
        <v>0</v>
      </c>
      <c r="BV2504">
        <f ca="1"/>
        <v>0</v>
      </c>
      <c r="BW2504">
        <f ca="1"/>
        <v>0</v>
      </c>
      <c r="BX2504">
        <f ca="1"/>
        <v>0</v>
      </c>
      <c r="BY2504" t="str">
        <f ca="1"/>
        <v/>
      </c>
      <c r="CC2504" t="str" cm="1">
        <f t="array" aca="1" ref="CC2504" ca="1">_xlfn._xlws.FILTER(VLOOKUP(CB2497,Arrays!$T:$Z,{1,2,3,4,5,6,7},FALSE),VLOOKUP(CB2497,Arrays!$T:$Z,{1,2,3,4,5,6,7},FALSE)&lt;&gt;0,"")</f>
        <v/>
      </c>
      <c r="CO2504" t="str" cm="1">
        <f t="array" ref="CO2504">_xlfn._xlws.FILTER(SUM(CJ2504:CN2504),SUM(CJ2504:CN2504)&lt;&gt;0,"")</f>
        <v/>
      </c>
      <c r="CX2504" t="str">
        <f ca="1"/>
        <v/>
      </c>
      <c r="DE2504" t="str">
        <f ca="1"/>
        <v/>
      </c>
      <c r="DG2504" t="str">
        <f ca="1"/>
        <v/>
      </c>
      <c r="DH2504">
        <f ca="1"/>
        <v>0</v>
      </c>
      <c r="DI2504">
        <f ca="1"/>
        <v>0</v>
      </c>
      <c r="DJ2504">
        <f ca="1"/>
        <v>0</v>
      </c>
      <c r="DK2504">
        <f ca="1"/>
        <v>0</v>
      </c>
      <c r="DL2504">
        <f ca="1"/>
        <v>0</v>
      </c>
      <c r="DM2504">
        <f ca="1"/>
        <v>0</v>
      </c>
      <c r="DN2504" t="str">
        <f ca="1"/>
        <v/>
      </c>
    </row>
    <row r="2505" spans="13:118">
      <c r="M2505" t="str" cm="1">
        <f t="array" ref="M2505">_xlfn._xlws.FILTER(SUM(H2505:L2505),SUM(H2505:L2505)&lt;&gt;0,"")</f>
        <v/>
      </c>
      <c r="AC2505" t="str">
        <f ca="1"/>
        <v/>
      </c>
      <c r="AE2505">
        <f ca="1"/>
        <v>0</v>
      </c>
      <c r="AF2505">
        <f ca="1"/>
        <v>0</v>
      </c>
      <c r="AG2505">
        <f ca="1"/>
        <v>0</v>
      </c>
      <c r="AH2505">
        <f ca="1"/>
        <v>0</v>
      </c>
      <c r="AI2505">
        <f ca="1"/>
        <v>0</v>
      </c>
      <c r="AJ2505">
        <f ca="1"/>
        <v>0</v>
      </c>
      <c r="AK2505">
        <f ca="1"/>
        <v>0</v>
      </c>
      <c r="AL2505" t="str">
        <f ca="1"/>
        <v/>
      </c>
      <c r="AZ2505" t="str" cm="1">
        <f t="array" ref="AZ2505">_xlfn._xlws.FILTER(SUM(AU2505:AY2505),SUM(AU2505:AY2505)&lt;&gt;0,"")</f>
        <v/>
      </c>
      <c r="BP2505" t="str">
        <f ca="1"/>
        <v/>
      </c>
      <c r="BR2505">
        <f ca="1"/>
        <v>0</v>
      </c>
      <c r="BS2505">
        <f ca="1"/>
        <v>0</v>
      </c>
      <c r="BT2505">
        <f ca="1"/>
        <v>0</v>
      </c>
      <c r="BU2505">
        <f ca="1"/>
        <v>0</v>
      </c>
      <c r="BV2505">
        <f ca="1"/>
        <v>0</v>
      </c>
      <c r="BW2505">
        <f ca="1"/>
        <v>0</v>
      </c>
      <c r="BX2505">
        <f ca="1"/>
        <v>0</v>
      </c>
      <c r="BY2505" t="str">
        <f ca="1"/>
        <v/>
      </c>
      <c r="CC2505" t="str" cm="1">
        <f t="array" aca="1" ref="CC2505" ca="1">_xlfn._xlws.FILTER(VLOOKUP(CB2498,Arrays!$T:$Z,{1,2,3,4,5,6,7},FALSE),VLOOKUP(CB2498,Arrays!$T:$Z,{1,2,3,4,5,6,7},FALSE)&lt;&gt;0,"")</f>
        <v/>
      </c>
      <c r="CO2505" t="str" cm="1">
        <f t="array" ref="CO2505">_xlfn._xlws.FILTER(SUM(CJ2505:CN2505),SUM(CJ2505:CN2505)&lt;&gt;0,"")</f>
        <v/>
      </c>
      <c r="CX2505" t="str">
        <f ca="1"/>
        <v/>
      </c>
      <c r="DE2505" t="str">
        <f ca="1"/>
        <v/>
      </c>
      <c r="DG2505" t="str">
        <f ca="1"/>
        <v/>
      </c>
      <c r="DH2505">
        <f ca="1"/>
        <v>0</v>
      </c>
      <c r="DI2505">
        <f ca="1"/>
        <v>0</v>
      </c>
      <c r="DJ2505">
        <f ca="1"/>
        <v>0</v>
      </c>
      <c r="DK2505">
        <f ca="1"/>
        <v>0</v>
      </c>
      <c r="DL2505">
        <f ca="1"/>
        <v>0</v>
      </c>
      <c r="DM2505">
        <f ca="1"/>
        <v>0</v>
      </c>
      <c r="DN2505" t="str">
        <f ca="1"/>
        <v/>
      </c>
    </row>
    <row r="2506" spans="13:118">
      <c r="M2506" t="str" cm="1">
        <f t="array" ref="M2506">_xlfn._xlws.FILTER(SUM(H2506:L2506),SUM(H2506:L2506)&lt;&gt;0,"")</f>
        <v/>
      </c>
      <c r="AC2506" t="str">
        <f ca="1"/>
        <v/>
      </c>
      <c r="AE2506">
        <f ca="1"/>
        <v>0</v>
      </c>
      <c r="AF2506">
        <f ca="1"/>
        <v>0</v>
      </c>
      <c r="AG2506">
        <f ca="1"/>
        <v>0</v>
      </c>
      <c r="AH2506">
        <f ca="1"/>
        <v>0</v>
      </c>
      <c r="AI2506">
        <f ca="1"/>
        <v>0</v>
      </c>
      <c r="AJ2506">
        <f ca="1"/>
        <v>0</v>
      </c>
      <c r="AK2506">
        <f ca="1"/>
        <v>0</v>
      </c>
      <c r="AL2506" t="str">
        <f ca="1"/>
        <v/>
      </c>
      <c r="AZ2506" t="str" cm="1">
        <f t="array" ref="AZ2506">_xlfn._xlws.FILTER(SUM(AU2506:AY2506),SUM(AU2506:AY2506)&lt;&gt;0,"")</f>
        <v/>
      </c>
      <c r="BP2506" t="str">
        <f ca="1"/>
        <v/>
      </c>
      <c r="BR2506">
        <f ca="1"/>
        <v>0</v>
      </c>
      <c r="BS2506">
        <f ca="1"/>
        <v>0</v>
      </c>
      <c r="BT2506">
        <f ca="1"/>
        <v>0</v>
      </c>
      <c r="BU2506">
        <f ca="1"/>
        <v>0</v>
      </c>
      <c r="BV2506">
        <f ca="1"/>
        <v>0</v>
      </c>
      <c r="BW2506">
        <f ca="1"/>
        <v>0</v>
      </c>
      <c r="BX2506">
        <f ca="1"/>
        <v>0</v>
      </c>
      <c r="BY2506" t="str">
        <f ca="1"/>
        <v/>
      </c>
      <c r="CC2506" t="str" cm="1">
        <f t="array" aca="1" ref="CC2506" ca="1">_xlfn._xlws.FILTER(VLOOKUP(CB2499,Arrays!$T:$Z,{1,2,3,4,5,6,7},FALSE),VLOOKUP(CB2499,Arrays!$T:$Z,{1,2,3,4,5,6,7},FALSE)&lt;&gt;0,"")</f>
        <v/>
      </c>
      <c r="CO2506" t="str" cm="1">
        <f t="array" ref="CO2506">_xlfn._xlws.FILTER(SUM(CJ2506:CN2506),SUM(CJ2506:CN2506)&lt;&gt;0,"")</f>
        <v/>
      </c>
      <c r="CX2506" t="str">
        <f ca="1"/>
        <v/>
      </c>
      <c r="DE2506" t="str">
        <f ca="1"/>
        <v/>
      </c>
      <c r="DG2506" t="str">
        <f ca="1"/>
        <v/>
      </c>
      <c r="DH2506">
        <f ca="1"/>
        <v>0</v>
      </c>
      <c r="DI2506">
        <f ca="1"/>
        <v>0</v>
      </c>
      <c r="DJ2506">
        <f ca="1"/>
        <v>0</v>
      </c>
      <c r="DK2506">
        <f ca="1"/>
        <v>0</v>
      </c>
      <c r="DL2506">
        <f ca="1"/>
        <v>0</v>
      </c>
      <c r="DM2506">
        <f ca="1"/>
        <v>0</v>
      </c>
      <c r="DN2506" t="str">
        <f ca="1"/>
        <v/>
      </c>
    </row>
    <row r="2507" spans="13:118">
      <c r="M2507" t="str" cm="1">
        <f t="array" ref="M2507">_xlfn._xlws.FILTER(SUM(H2507:L2507),SUM(H2507:L2507)&lt;&gt;0,"")</f>
        <v/>
      </c>
      <c r="AC2507" t="str">
        <f ca="1"/>
        <v/>
      </c>
      <c r="AE2507">
        <f ca="1"/>
        <v>0</v>
      </c>
      <c r="AF2507">
        <f ca="1"/>
        <v>0</v>
      </c>
      <c r="AG2507">
        <f ca="1"/>
        <v>0</v>
      </c>
      <c r="AH2507">
        <f ca="1"/>
        <v>0</v>
      </c>
      <c r="AI2507">
        <f ca="1"/>
        <v>0</v>
      </c>
      <c r="AJ2507">
        <f ca="1"/>
        <v>0</v>
      </c>
      <c r="AK2507">
        <f ca="1"/>
        <v>0</v>
      </c>
      <c r="AL2507" t="str">
        <f ca="1"/>
        <v/>
      </c>
      <c r="AZ2507" t="str" cm="1">
        <f t="array" ref="AZ2507">_xlfn._xlws.FILTER(SUM(AU2507:AY2507),SUM(AU2507:AY2507)&lt;&gt;0,"")</f>
        <v/>
      </c>
      <c r="BP2507" t="str">
        <f ca="1"/>
        <v/>
      </c>
      <c r="BR2507">
        <f ca="1"/>
        <v>0</v>
      </c>
      <c r="BS2507">
        <f ca="1"/>
        <v>0</v>
      </c>
      <c r="BT2507">
        <f ca="1"/>
        <v>0</v>
      </c>
      <c r="BU2507">
        <f ca="1"/>
        <v>0</v>
      </c>
      <c r="BV2507">
        <f ca="1"/>
        <v>0</v>
      </c>
      <c r="BW2507">
        <f ca="1"/>
        <v>0</v>
      </c>
      <c r="BX2507">
        <f ca="1"/>
        <v>0</v>
      </c>
      <c r="BY2507" t="str">
        <f ca="1"/>
        <v/>
      </c>
      <c r="CC2507" t="str" cm="1">
        <f t="array" aca="1" ref="CC2507" ca="1">_xlfn._xlws.FILTER(VLOOKUP(CB2500,Arrays!$T:$Z,{1,2,3,4,5,6,7},FALSE),VLOOKUP(CB2500,Arrays!$T:$Z,{1,2,3,4,5,6,7},FALSE)&lt;&gt;0,"")</f>
        <v/>
      </c>
      <c r="CO2507" t="str" cm="1">
        <f t="array" ref="CO2507">_xlfn._xlws.FILTER(SUM(CJ2507:CN2507),SUM(CJ2507:CN2507)&lt;&gt;0,"")</f>
        <v/>
      </c>
      <c r="CX2507" t="str">
        <f ca="1"/>
        <v/>
      </c>
      <c r="DE2507" t="str">
        <f ca="1"/>
        <v/>
      </c>
      <c r="DG2507" t="str">
        <f ca="1"/>
        <v/>
      </c>
      <c r="DH2507">
        <f ca="1"/>
        <v>0</v>
      </c>
      <c r="DI2507">
        <f ca="1"/>
        <v>0</v>
      </c>
      <c r="DJ2507">
        <f ca="1"/>
        <v>0</v>
      </c>
      <c r="DK2507">
        <f ca="1"/>
        <v>0</v>
      </c>
      <c r="DL2507">
        <f ca="1"/>
        <v>0</v>
      </c>
      <c r="DM2507">
        <f ca="1"/>
        <v>0</v>
      </c>
      <c r="DN2507" t="str">
        <f ca="1"/>
        <v/>
      </c>
    </row>
    <row r="2508" spans="13:118">
      <c r="M2508" t="str" cm="1">
        <f t="array" ref="M2508">_xlfn._xlws.FILTER(SUM(H2508:L2508),SUM(H2508:L2508)&lt;&gt;0,"")</f>
        <v/>
      </c>
      <c r="AC2508" t="str">
        <f ca="1"/>
        <v/>
      </c>
      <c r="AE2508">
        <f ca="1"/>
        <v>0</v>
      </c>
      <c r="AF2508">
        <f ca="1"/>
        <v>0</v>
      </c>
      <c r="AG2508">
        <f ca="1"/>
        <v>0</v>
      </c>
      <c r="AH2508">
        <f ca="1"/>
        <v>0</v>
      </c>
      <c r="AI2508">
        <f ca="1"/>
        <v>0</v>
      </c>
      <c r="AJ2508">
        <f ca="1"/>
        <v>0</v>
      </c>
      <c r="AK2508">
        <f ca="1"/>
        <v>0</v>
      </c>
      <c r="AL2508" t="str">
        <f ca="1"/>
        <v/>
      </c>
      <c r="AZ2508" t="str" cm="1">
        <f t="array" ref="AZ2508">_xlfn._xlws.FILTER(SUM(AU2508:AY2508),SUM(AU2508:AY2508)&lt;&gt;0,"")</f>
        <v/>
      </c>
      <c r="BP2508" t="str">
        <f ca="1"/>
        <v/>
      </c>
      <c r="BR2508">
        <f ca="1"/>
        <v>0</v>
      </c>
      <c r="BS2508">
        <f ca="1"/>
        <v>0</v>
      </c>
      <c r="BT2508">
        <f ca="1"/>
        <v>0</v>
      </c>
      <c r="BU2508">
        <f ca="1"/>
        <v>0</v>
      </c>
      <c r="BV2508">
        <f ca="1"/>
        <v>0</v>
      </c>
      <c r="BW2508">
        <f ca="1"/>
        <v>0</v>
      </c>
      <c r="BX2508">
        <f ca="1"/>
        <v>0</v>
      </c>
      <c r="BY2508" t="str">
        <f ca="1"/>
        <v/>
      </c>
      <c r="CC2508" t="str" cm="1">
        <f t="array" aca="1" ref="CC2508" ca="1">_xlfn._xlws.FILTER(VLOOKUP(CB2501,Arrays!$T:$Z,{1,2,3,4,5,6,7},FALSE),VLOOKUP(CB2501,Arrays!$T:$Z,{1,2,3,4,5,6,7},FALSE)&lt;&gt;0,"")</f>
        <v/>
      </c>
      <c r="CO2508" t="str" cm="1">
        <f t="array" ref="CO2508">_xlfn._xlws.FILTER(SUM(CJ2508:CN2508),SUM(CJ2508:CN2508)&lt;&gt;0,"")</f>
        <v/>
      </c>
      <c r="CX2508" t="str">
        <f ca="1"/>
        <v/>
      </c>
      <c r="DE2508" t="str">
        <f ca="1"/>
        <v/>
      </c>
      <c r="DG2508" t="str">
        <f ca="1"/>
        <v/>
      </c>
      <c r="DH2508">
        <f ca="1"/>
        <v>0</v>
      </c>
      <c r="DI2508">
        <f ca="1"/>
        <v>0</v>
      </c>
      <c r="DJ2508">
        <f ca="1"/>
        <v>0</v>
      </c>
      <c r="DK2508">
        <f ca="1"/>
        <v>0</v>
      </c>
      <c r="DL2508">
        <f ca="1"/>
        <v>0</v>
      </c>
      <c r="DM2508">
        <f ca="1"/>
        <v>0</v>
      </c>
      <c r="DN2508" t="str">
        <f ca="1"/>
        <v/>
      </c>
    </row>
    <row r="2509" spans="13:118">
      <c r="M2509" t="str" cm="1">
        <f t="array" ref="M2509">_xlfn._xlws.FILTER(SUM(H2509:L2509),SUM(H2509:L2509)&lt;&gt;0,"")</f>
        <v/>
      </c>
      <c r="AC2509" t="str">
        <f ca="1"/>
        <v/>
      </c>
      <c r="AE2509">
        <f ca="1"/>
        <v>0</v>
      </c>
      <c r="AF2509">
        <f ca="1"/>
        <v>0</v>
      </c>
      <c r="AG2509">
        <f ca="1"/>
        <v>0</v>
      </c>
      <c r="AH2509">
        <f ca="1"/>
        <v>0</v>
      </c>
      <c r="AI2509">
        <f ca="1"/>
        <v>0</v>
      </c>
      <c r="AJ2509">
        <f ca="1"/>
        <v>0</v>
      </c>
      <c r="AK2509">
        <f ca="1"/>
        <v>0</v>
      </c>
      <c r="AL2509" t="str">
        <f ca="1"/>
        <v/>
      </c>
      <c r="AZ2509" t="str" cm="1">
        <f t="array" ref="AZ2509">_xlfn._xlws.FILTER(SUM(AU2509:AY2509),SUM(AU2509:AY2509)&lt;&gt;0,"")</f>
        <v/>
      </c>
      <c r="BP2509" t="str">
        <f ca="1"/>
        <v/>
      </c>
      <c r="BR2509">
        <f ca="1"/>
        <v>0</v>
      </c>
      <c r="BS2509">
        <f ca="1"/>
        <v>0</v>
      </c>
      <c r="BT2509">
        <f ca="1"/>
        <v>0</v>
      </c>
      <c r="BU2509">
        <f ca="1"/>
        <v>0</v>
      </c>
      <c r="BV2509">
        <f ca="1"/>
        <v>0</v>
      </c>
      <c r="BW2509">
        <f ca="1"/>
        <v>0</v>
      </c>
      <c r="BX2509">
        <f ca="1"/>
        <v>0</v>
      </c>
      <c r="BY2509" t="str">
        <f ca="1"/>
        <v/>
      </c>
      <c r="CC2509" t="str" cm="1">
        <f t="array" aca="1" ref="CC2509" ca="1">_xlfn._xlws.FILTER(VLOOKUP(CB2502,Arrays!$T:$Z,{1,2,3,4,5,6,7},FALSE),VLOOKUP(CB2502,Arrays!$T:$Z,{1,2,3,4,5,6,7},FALSE)&lt;&gt;0,"")</f>
        <v/>
      </c>
      <c r="CO2509" t="str" cm="1">
        <f t="array" ref="CO2509">_xlfn._xlws.FILTER(SUM(CJ2509:CN2509),SUM(CJ2509:CN2509)&lt;&gt;0,"")</f>
        <v/>
      </c>
      <c r="CX2509" t="str">
        <f ca="1"/>
        <v/>
      </c>
      <c r="DE2509" t="str">
        <f ca="1"/>
        <v/>
      </c>
      <c r="DG2509" t="str">
        <f ca="1"/>
        <v/>
      </c>
      <c r="DH2509">
        <f ca="1"/>
        <v>0</v>
      </c>
      <c r="DI2509">
        <f ca="1"/>
        <v>0</v>
      </c>
      <c r="DJ2509">
        <f ca="1"/>
        <v>0</v>
      </c>
      <c r="DK2509">
        <f ca="1"/>
        <v>0</v>
      </c>
      <c r="DL2509">
        <f ca="1"/>
        <v>0</v>
      </c>
      <c r="DM2509">
        <f ca="1"/>
        <v>0</v>
      </c>
      <c r="DN2509" t="str">
        <f ca="1"/>
        <v/>
      </c>
    </row>
    <row r="2510" spans="13:118">
      <c r="M2510" t="str" cm="1">
        <f t="array" ref="M2510">_xlfn._xlws.FILTER(SUM(H2510:L2510),SUM(H2510:L2510)&lt;&gt;0,"")</f>
        <v/>
      </c>
      <c r="AC2510" t="str">
        <f ca="1"/>
        <v/>
      </c>
      <c r="AE2510">
        <f ca="1"/>
        <v>0</v>
      </c>
      <c r="AF2510">
        <f ca="1"/>
        <v>0</v>
      </c>
      <c r="AG2510">
        <f ca="1"/>
        <v>0</v>
      </c>
      <c r="AH2510">
        <f ca="1"/>
        <v>0</v>
      </c>
      <c r="AI2510">
        <f ca="1"/>
        <v>0</v>
      </c>
      <c r="AJ2510">
        <f ca="1"/>
        <v>0</v>
      </c>
      <c r="AK2510">
        <f ca="1"/>
        <v>0</v>
      </c>
      <c r="AL2510" t="str">
        <f ca="1"/>
        <v/>
      </c>
      <c r="AZ2510" t="str" cm="1">
        <f t="array" ref="AZ2510">_xlfn._xlws.FILTER(SUM(AU2510:AY2510),SUM(AU2510:AY2510)&lt;&gt;0,"")</f>
        <v/>
      </c>
      <c r="BP2510" t="str">
        <f ca="1"/>
        <v/>
      </c>
      <c r="BR2510">
        <f ca="1"/>
        <v>0</v>
      </c>
      <c r="BS2510">
        <f ca="1"/>
        <v>0</v>
      </c>
      <c r="BT2510">
        <f ca="1"/>
        <v>0</v>
      </c>
      <c r="BU2510">
        <f ca="1"/>
        <v>0</v>
      </c>
      <c r="BV2510">
        <f ca="1"/>
        <v>0</v>
      </c>
      <c r="BW2510">
        <f ca="1"/>
        <v>0</v>
      </c>
      <c r="BX2510">
        <f ca="1"/>
        <v>0</v>
      </c>
      <c r="BY2510" t="str">
        <f ca="1"/>
        <v/>
      </c>
      <c r="CC2510" t="str" cm="1">
        <f t="array" aca="1" ref="CC2510" ca="1">_xlfn._xlws.FILTER(VLOOKUP(CB2503,Arrays!$T:$Z,{1,2,3,4,5,6,7},FALSE),VLOOKUP(CB2503,Arrays!$T:$Z,{1,2,3,4,5,6,7},FALSE)&lt;&gt;0,"")</f>
        <v/>
      </c>
      <c r="CO2510" t="str" cm="1">
        <f t="array" ref="CO2510">_xlfn._xlws.FILTER(SUM(CJ2510:CN2510),SUM(CJ2510:CN2510)&lt;&gt;0,"")</f>
        <v/>
      </c>
      <c r="CX2510" t="str">
        <f ca="1"/>
        <v/>
      </c>
      <c r="DE2510" t="str">
        <f ca="1"/>
        <v/>
      </c>
      <c r="DG2510" t="str">
        <f ca="1"/>
        <v/>
      </c>
      <c r="DH2510">
        <f ca="1"/>
        <v>0</v>
      </c>
      <c r="DI2510">
        <f ca="1"/>
        <v>0</v>
      </c>
      <c r="DJ2510">
        <f ca="1"/>
        <v>0</v>
      </c>
      <c r="DK2510">
        <f ca="1"/>
        <v>0</v>
      </c>
      <c r="DL2510">
        <f ca="1"/>
        <v>0</v>
      </c>
      <c r="DM2510">
        <f ca="1"/>
        <v>0</v>
      </c>
      <c r="DN2510" t="str">
        <f ca="1"/>
        <v/>
      </c>
    </row>
    <row r="2511" spans="13:118">
      <c r="M2511" t="str" cm="1">
        <f t="array" ref="M2511">_xlfn._xlws.FILTER(SUM(H2511:L2511),SUM(H2511:L2511)&lt;&gt;0,"")</f>
        <v/>
      </c>
      <c r="AC2511" t="str">
        <f ca="1"/>
        <v/>
      </c>
      <c r="AE2511">
        <f ca="1"/>
        <v>0</v>
      </c>
      <c r="AF2511">
        <f ca="1"/>
        <v>0</v>
      </c>
      <c r="AG2511">
        <f ca="1"/>
        <v>0</v>
      </c>
      <c r="AH2511">
        <f ca="1"/>
        <v>0</v>
      </c>
      <c r="AI2511">
        <f ca="1"/>
        <v>0</v>
      </c>
      <c r="AJ2511">
        <f ca="1"/>
        <v>0</v>
      </c>
      <c r="AK2511">
        <f ca="1"/>
        <v>0</v>
      </c>
      <c r="AL2511" t="str">
        <f ca="1"/>
        <v/>
      </c>
      <c r="AZ2511" t="str" cm="1">
        <f t="array" ref="AZ2511">_xlfn._xlws.FILTER(SUM(AU2511:AY2511),SUM(AU2511:AY2511)&lt;&gt;0,"")</f>
        <v/>
      </c>
      <c r="BP2511" t="str">
        <f ca="1"/>
        <v/>
      </c>
      <c r="BR2511">
        <f ca="1"/>
        <v>0</v>
      </c>
      <c r="BS2511">
        <f ca="1"/>
        <v>0</v>
      </c>
      <c r="BT2511">
        <f ca="1"/>
        <v>0</v>
      </c>
      <c r="BU2511">
        <f ca="1"/>
        <v>0</v>
      </c>
      <c r="BV2511">
        <f ca="1"/>
        <v>0</v>
      </c>
      <c r="BW2511">
        <f ca="1"/>
        <v>0</v>
      </c>
      <c r="BX2511">
        <f ca="1"/>
        <v>0</v>
      </c>
      <c r="BY2511" t="str">
        <f ca="1"/>
        <v/>
      </c>
      <c r="CC2511" t="str" cm="1">
        <f t="array" aca="1" ref="CC2511" ca="1">_xlfn._xlws.FILTER(VLOOKUP(CB2504,Arrays!$T:$Z,{1,2,3,4,5,6,7},FALSE),VLOOKUP(CB2504,Arrays!$T:$Z,{1,2,3,4,5,6,7},FALSE)&lt;&gt;0,"")</f>
        <v/>
      </c>
      <c r="CO2511" t="str" cm="1">
        <f t="array" ref="CO2511">_xlfn._xlws.FILTER(SUM(CJ2511:CN2511),SUM(CJ2511:CN2511)&lt;&gt;0,"")</f>
        <v/>
      </c>
      <c r="CX2511" t="str">
        <f ca="1"/>
        <v/>
      </c>
      <c r="DE2511" t="str">
        <f ca="1"/>
        <v/>
      </c>
      <c r="DG2511" t="str">
        <f ca="1"/>
        <v/>
      </c>
      <c r="DH2511">
        <f ca="1"/>
        <v>0</v>
      </c>
      <c r="DI2511">
        <f ca="1"/>
        <v>0</v>
      </c>
      <c r="DJ2511">
        <f ca="1"/>
        <v>0</v>
      </c>
      <c r="DK2511">
        <f ca="1"/>
        <v>0</v>
      </c>
      <c r="DL2511">
        <f ca="1"/>
        <v>0</v>
      </c>
      <c r="DM2511">
        <f ca="1"/>
        <v>0</v>
      </c>
      <c r="DN2511" t="str">
        <f ca="1"/>
        <v/>
      </c>
    </row>
    <row r="2512" spans="13:118">
      <c r="M2512" t="str" cm="1">
        <f t="array" ref="M2512">_xlfn._xlws.FILTER(SUM(H2512:L2512),SUM(H2512:L2512)&lt;&gt;0,"")</f>
        <v/>
      </c>
      <c r="AC2512" t="str">
        <f ca="1"/>
        <v/>
      </c>
      <c r="AE2512">
        <f ca="1"/>
        <v>0</v>
      </c>
      <c r="AF2512">
        <f ca="1"/>
        <v>0</v>
      </c>
      <c r="AG2512">
        <f ca="1"/>
        <v>0</v>
      </c>
      <c r="AH2512">
        <f ca="1"/>
        <v>0</v>
      </c>
      <c r="AI2512">
        <f ca="1"/>
        <v>0</v>
      </c>
      <c r="AJ2512">
        <f ca="1"/>
        <v>0</v>
      </c>
      <c r="AK2512">
        <f ca="1"/>
        <v>0</v>
      </c>
      <c r="AL2512" t="str">
        <f ca="1"/>
        <v/>
      </c>
      <c r="AZ2512" t="str" cm="1">
        <f t="array" ref="AZ2512">_xlfn._xlws.FILTER(SUM(AU2512:AY2512),SUM(AU2512:AY2512)&lt;&gt;0,"")</f>
        <v/>
      </c>
      <c r="BP2512" t="str">
        <f ca="1"/>
        <v/>
      </c>
      <c r="BR2512">
        <f ca="1"/>
        <v>0</v>
      </c>
      <c r="BS2512">
        <f ca="1"/>
        <v>0</v>
      </c>
      <c r="BT2512">
        <f ca="1"/>
        <v>0</v>
      </c>
      <c r="BU2512">
        <f ca="1"/>
        <v>0</v>
      </c>
      <c r="BV2512">
        <f ca="1"/>
        <v>0</v>
      </c>
      <c r="BW2512">
        <f ca="1"/>
        <v>0</v>
      </c>
      <c r="BX2512">
        <f ca="1"/>
        <v>0</v>
      </c>
      <c r="BY2512" t="str">
        <f ca="1"/>
        <v/>
      </c>
      <c r="CC2512" t="str" cm="1">
        <f t="array" aca="1" ref="CC2512" ca="1">_xlfn._xlws.FILTER(VLOOKUP(CB2505,Arrays!$T:$Z,{1,2,3,4,5,6,7},FALSE),VLOOKUP(CB2505,Arrays!$T:$Z,{1,2,3,4,5,6,7},FALSE)&lt;&gt;0,"")</f>
        <v/>
      </c>
      <c r="CO2512" t="str" cm="1">
        <f t="array" ref="CO2512">_xlfn._xlws.FILTER(SUM(CJ2512:CN2512),SUM(CJ2512:CN2512)&lt;&gt;0,"")</f>
        <v/>
      </c>
      <c r="CX2512" t="str">
        <f ca="1"/>
        <v/>
      </c>
      <c r="DE2512" t="str">
        <f ca="1"/>
        <v/>
      </c>
      <c r="DG2512" t="str">
        <f ca="1"/>
        <v/>
      </c>
      <c r="DH2512">
        <f ca="1"/>
        <v>0</v>
      </c>
      <c r="DI2512">
        <f ca="1"/>
        <v>0</v>
      </c>
      <c r="DJ2512">
        <f ca="1"/>
        <v>0</v>
      </c>
      <c r="DK2512">
        <f ca="1"/>
        <v>0</v>
      </c>
      <c r="DL2512">
        <f ca="1"/>
        <v>0</v>
      </c>
      <c r="DM2512">
        <f ca="1"/>
        <v>0</v>
      </c>
      <c r="DN2512" t="str">
        <f ca="1"/>
        <v/>
      </c>
    </row>
    <row r="2513" spans="13:118">
      <c r="M2513" t="str" cm="1">
        <f t="array" ref="M2513">_xlfn._xlws.FILTER(SUM(H2513:L2513),SUM(H2513:L2513)&lt;&gt;0,"")</f>
        <v/>
      </c>
      <c r="AC2513" t="str">
        <f ca="1"/>
        <v/>
      </c>
      <c r="AE2513">
        <f ca="1"/>
        <v>0</v>
      </c>
      <c r="AF2513">
        <f ca="1"/>
        <v>0</v>
      </c>
      <c r="AG2513">
        <f ca="1"/>
        <v>0</v>
      </c>
      <c r="AH2513">
        <f ca="1"/>
        <v>0</v>
      </c>
      <c r="AI2513">
        <f ca="1"/>
        <v>0</v>
      </c>
      <c r="AJ2513">
        <f ca="1"/>
        <v>0</v>
      </c>
      <c r="AK2513">
        <f ca="1"/>
        <v>0</v>
      </c>
      <c r="AL2513" t="str">
        <f ca="1"/>
        <v/>
      </c>
      <c r="AZ2513" t="str" cm="1">
        <f t="array" ref="AZ2513">_xlfn._xlws.FILTER(SUM(AU2513:AY2513),SUM(AU2513:AY2513)&lt;&gt;0,"")</f>
        <v/>
      </c>
      <c r="BP2513" t="str">
        <f ca="1"/>
        <v/>
      </c>
      <c r="BR2513">
        <f ca="1"/>
        <v>0</v>
      </c>
      <c r="BS2513">
        <f ca="1"/>
        <v>0</v>
      </c>
      <c r="BT2513">
        <f ca="1"/>
        <v>0</v>
      </c>
      <c r="BU2513">
        <f ca="1"/>
        <v>0</v>
      </c>
      <c r="BV2513">
        <f ca="1"/>
        <v>0</v>
      </c>
      <c r="BW2513">
        <f ca="1"/>
        <v>0</v>
      </c>
      <c r="BX2513">
        <f ca="1"/>
        <v>0</v>
      </c>
      <c r="BY2513" t="str">
        <f ca="1"/>
        <v/>
      </c>
      <c r="CC2513" t="str" cm="1">
        <f t="array" aca="1" ref="CC2513" ca="1">_xlfn._xlws.FILTER(VLOOKUP(CB2506,Arrays!$T:$Z,{1,2,3,4,5,6,7},FALSE),VLOOKUP(CB2506,Arrays!$T:$Z,{1,2,3,4,5,6,7},FALSE)&lt;&gt;0,"")</f>
        <v/>
      </c>
      <c r="CO2513" t="str" cm="1">
        <f t="array" ref="CO2513">_xlfn._xlws.FILTER(SUM(CJ2513:CN2513),SUM(CJ2513:CN2513)&lt;&gt;0,"")</f>
        <v/>
      </c>
      <c r="CX2513" t="str">
        <f ca="1"/>
        <v/>
      </c>
      <c r="DE2513" t="str">
        <f ca="1"/>
        <v/>
      </c>
      <c r="DG2513" t="str">
        <f ca="1"/>
        <v/>
      </c>
      <c r="DH2513">
        <f ca="1"/>
        <v>0</v>
      </c>
      <c r="DI2513">
        <f ca="1"/>
        <v>0</v>
      </c>
      <c r="DJ2513">
        <f ca="1"/>
        <v>0</v>
      </c>
      <c r="DK2513">
        <f ca="1"/>
        <v>0</v>
      </c>
      <c r="DL2513">
        <f ca="1"/>
        <v>0</v>
      </c>
      <c r="DM2513">
        <f ca="1"/>
        <v>0</v>
      </c>
      <c r="DN2513" t="str">
        <f ca="1"/>
        <v/>
      </c>
    </row>
    <row r="2514" spans="13:118">
      <c r="M2514" t="str" cm="1">
        <f t="array" ref="M2514">_xlfn._xlws.FILTER(SUM(H2514:L2514),SUM(H2514:L2514)&lt;&gt;0,"")</f>
        <v/>
      </c>
      <c r="AC2514" t="str">
        <f ca="1"/>
        <v/>
      </c>
      <c r="AE2514">
        <f ca="1"/>
        <v>0</v>
      </c>
      <c r="AF2514">
        <f ca="1"/>
        <v>0</v>
      </c>
      <c r="AG2514">
        <f ca="1"/>
        <v>0</v>
      </c>
      <c r="AH2514">
        <f ca="1"/>
        <v>0</v>
      </c>
      <c r="AI2514">
        <f ca="1"/>
        <v>0</v>
      </c>
      <c r="AJ2514">
        <f ca="1"/>
        <v>0</v>
      </c>
      <c r="AK2514">
        <f ca="1"/>
        <v>0</v>
      </c>
      <c r="AL2514" t="str">
        <f ca="1"/>
        <v/>
      </c>
      <c r="AZ2514" t="str" cm="1">
        <f t="array" ref="AZ2514">_xlfn._xlws.FILTER(SUM(AU2514:AY2514),SUM(AU2514:AY2514)&lt;&gt;0,"")</f>
        <v/>
      </c>
      <c r="BP2514" t="str">
        <f ca="1"/>
        <v/>
      </c>
      <c r="BR2514">
        <f ca="1"/>
        <v>0</v>
      </c>
      <c r="BS2514">
        <f ca="1"/>
        <v>0</v>
      </c>
      <c r="BT2514">
        <f ca="1"/>
        <v>0</v>
      </c>
      <c r="BU2514">
        <f ca="1"/>
        <v>0</v>
      </c>
      <c r="BV2514">
        <f ca="1"/>
        <v>0</v>
      </c>
      <c r="BW2514">
        <f ca="1"/>
        <v>0</v>
      </c>
      <c r="BX2514">
        <f ca="1"/>
        <v>0</v>
      </c>
      <c r="BY2514" t="str">
        <f ca="1"/>
        <v/>
      </c>
      <c r="CC2514" t="str" cm="1">
        <f t="array" aca="1" ref="CC2514" ca="1">_xlfn._xlws.FILTER(VLOOKUP(CB2507,Arrays!$T:$Z,{1,2,3,4,5,6,7},FALSE),VLOOKUP(CB2507,Arrays!$T:$Z,{1,2,3,4,5,6,7},FALSE)&lt;&gt;0,"")</f>
        <v/>
      </c>
      <c r="CO2514" t="str" cm="1">
        <f t="array" ref="CO2514">_xlfn._xlws.FILTER(SUM(CJ2514:CN2514),SUM(CJ2514:CN2514)&lt;&gt;0,"")</f>
        <v/>
      </c>
      <c r="CX2514" t="str">
        <f ca="1"/>
        <v/>
      </c>
      <c r="DE2514" t="str">
        <f ca="1"/>
        <v/>
      </c>
      <c r="DG2514" t="str">
        <f ca="1"/>
        <v/>
      </c>
      <c r="DH2514">
        <f ca="1"/>
        <v>0</v>
      </c>
      <c r="DI2514">
        <f ca="1"/>
        <v>0</v>
      </c>
      <c r="DJ2514">
        <f ca="1"/>
        <v>0</v>
      </c>
      <c r="DK2514">
        <f ca="1"/>
        <v>0</v>
      </c>
      <c r="DL2514">
        <f ca="1"/>
        <v>0</v>
      </c>
      <c r="DM2514">
        <f ca="1"/>
        <v>0</v>
      </c>
      <c r="DN2514" t="str">
        <f ca="1"/>
        <v/>
      </c>
    </row>
    <row r="2515" spans="13:118">
      <c r="M2515" t="str" cm="1">
        <f t="array" ref="M2515">_xlfn._xlws.FILTER(SUM(H2515:L2515),SUM(H2515:L2515)&lt;&gt;0,"")</f>
        <v/>
      </c>
      <c r="AC2515" t="str">
        <f ca="1"/>
        <v/>
      </c>
      <c r="AE2515">
        <f ca="1"/>
        <v>0</v>
      </c>
      <c r="AF2515">
        <f ca="1"/>
        <v>0</v>
      </c>
      <c r="AG2515">
        <f ca="1"/>
        <v>0</v>
      </c>
      <c r="AH2515">
        <f ca="1"/>
        <v>0</v>
      </c>
      <c r="AI2515">
        <f ca="1"/>
        <v>0</v>
      </c>
      <c r="AJ2515">
        <f ca="1"/>
        <v>0</v>
      </c>
      <c r="AK2515">
        <f ca="1"/>
        <v>0</v>
      </c>
      <c r="AL2515" t="str">
        <f ca="1"/>
        <v/>
      </c>
      <c r="AZ2515" t="str" cm="1">
        <f t="array" ref="AZ2515">_xlfn._xlws.FILTER(SUM(AU2515:AY2515),SUM(AU2515:AY2515)&lt;&gt;0,"")</f>
        <v/>
      </c>
      <c r="BP2515" t="str">
        <f ca="1"/>
        <v/>
      </c>
      <c r="BR2515">
        <f ca="1"/>
        <v>0</v>
      </c>
      <c r="BS2515">
        <f ca="1"/>
        <v>0</v>
      </c>
      <c r="BT2515">
        <f ca="1"/>
        <v>0</v>
      </c>
      <c r="BU2515">
        <f ca="1"/>
        <v>0</v>
      </c>
      <c r="BV2515">
        <f ca="1"/>
        <v>0</v>
      </c>
      <c r="BW2515">
        <f ca="1"/>
        <v>0</v>
      </c>
      <c r="BX2515">
        <f ca="1"/>
        <v>0</v>
      </c>
      <c r="BY2515" t="str">
        <f ca="1"/>
        <v/>
      </c>
      <c r="CC2515" t="str" cm="1">
        <f t="array" aca="1" ref="CC2515" ca="1">_xlfn._xlws.FILTER(VLOOKUP(CB2508,Arrays!$T:$Z,{1,2,3,4,5,6,7},FALSE),VLOOKUP(CB2508,Arrays!$T:$Z,{1,2,3,4,5,6,7},FALSE)&lt;&gt;0,"")</f>
        <v/>
      </c>
      <c r="CO2515" t="str" cm="1">
        <f t="array" ref="CO2515">_xlfn._xlws.FILTER(SUM(CJ2515:CN2515),SUM(CJ2515:CN2515)&lt;&gt;0,"")</f>
        <v/>
      </c>
      <c r="CX2515" t="str">
        <f ca="1"/>
        <v/>
      </c>
      <c r="DE2515" t="str">
        <f ca="1"/>
        <v/>
      </c>
      <c r="DG2515" t="str">
        <f ca="1"/>
        <v/>
      </c>
      <c r="DH2515">
        <f ca="1"/>
        <v>0</v>
      </c>
      <c r="DI2515">
        <f ca="1"/>
        <v>0</v>
      </c>
      <c r="DJ2515">
        <f ca="1"/>
        <v>0</v>
      </c>
      <c r="DK2515">
        <f ca="1"/>
        <v>0</v>
      </c>
      <c r="DL2515">
        <f ca="1"/>
        <v>0</v>
      </c>
      <c r="DM2515">
        <f ca="1"/>
        <v>0</v>
      </c>
      <c r="DN2515" t="str">
        <f ca="1"/>
        <v/>
      </c>
    </row>
    <row r="2516" spans="13:118">
      <c r="M2516" t="str" cm="1">
        <f t="array" ref="M2516">_xlfn._xlws.FILTER(SUM(H2516:L2516),SUM(H2516:L2516)&lt;&gt;0,"")</f>
        <v/>
      </c>
      <c r="AC2516" t="str">
        <f ca="1"/>
        <v/>
      </c>
      <c r="AE2516">
        <f ca="1"/>
        <v>0</v>
      </c>
      <c r="AF2516">
        <f ca="1"/>
        <v>0</v>
      </c>
      <c r="AG2516">
        <f ca="1"/>
        <v>0</v>
      </c>
      <c r="AH2516">
        <f ca="1"/>
        <v>0</v>
      </c>
      <c r="AI2516">
        <f ca="1"/>
        <v>0</v>
      </c>
      <c r="AJ2516">
        <f ca="1"/>
        <v>0</v>
      </c>
      <c r="AK2516">
        <f ca="1"/>
        <v>0</v>
      </c>
      <c r="AL2516" t="str">
        <f ca="1"/>
        <v/>
      </c>
      <c r="AZ2516" t="str" cm="1">
        <f t="array" ref="AZ2516">_xlfn._xlws.FILTER(SUM(AU2516:AY2516),SUM(AU2516:AY2516)&lt;&gt;0,"")</f>
        <v/>
      </c>
      <c r="BP2516" t="str">
        <f ca="1"/>
        <v/>
      </c>
      <c r="BR2516">
        <f ca="1"/>
        <v>0</v>
      </c>
      <c r="BS2516">
        <f ca="1"/>
        <v>0</v>
      </c>
      <c r="BT2516">
        <f ca="1"/>
        <v>0</v>
      </c>
      <c r="BU2516">
        <f ca="1"/>
        <v>0</v>
      </c>
      <c r="BV2516">
        <f ca="1"/>
        <v>0</v>
      </c>
      <c r="BW2516">
        <f ca="1"/>
        <v>0</v>
      </c>
      <c r="BX2516">
        <f ca="1"/>
        <v>0</v>
      </c>
      <c r="BY2516" t="str">
        <f ca="1"/>
        <v/>
      </c>
      <c r="CC2516" t="str" cm="1">
        <f t="array" aca="1" ref="CC2516" ca="1">_xlfn._xlws.FILTER(VLOOKUP(CB2509,Arrays!$T:$Z,{1,2,3,4,5,6,7},FALSE),VLOOKUP(CB2509,Arrays!$T:$Z,{1,2,3,4,5,6,7},FALSE)&lt;&gt;0,"")</f>
        <v/>
      </c>
      <c r="CO2516" t="str" cm="1">
        <f t="array" ref="CO2516">_xlfn._xlws.FILTER(SUM(CJ2516:CN2516),SUM(CJ2516:CN2516)&lt;&gt;0,"")</f>
        <v/>
      </c>
      <c r="CX2516" t="str">
        <f ca="1"/>
        <v/>
      </c>
      <c r="DE2516" t="str">
        <f ca="1"/>
        <v/>
      </c>
      <c r="DG2516" t="str">
        <f ca="1"/>
        <v/>
      </c>
      <c r="DH2516">
        <f ca="1"/>
        <v>0</v>
      </c>
      <c r="DI2516">
        <f ca="1"/>
        <v>0</v>
      </c>
      <c r="DJ2516">
        <f ca="1"/>
        <v>0</v>
      </c>
      <c r="DK2516">
        <f ca="1"/>
        <v>0</v>
      </c>
      <c r="DL2516">
        <f ca="1"/>
        <v>0</v>
      </c>
      <c r="DM2516">
        <f ca="1"/>
        <v>0</v>
      </c>
      <c r="DN2516" t="str">
        <f ca="1"/>
        <v/>
      </c>
    </row>
    <row r="2517" spans="13:118">
      <c r="M2517" t="str" cm="1">
        <f t="array" ref="M2517">_xlfn._xlws.FILTER(SUM(H2517:L2517),SUM(H2517:L2517)&lt;&gt;0,"")</f>
        <v/>
      </c>
      <c r="AC2517" t="str">
        <f ca="1"/>
        <v/>
      </c>
      <c r="AE2517">
        <f ca="1"/>
        <v>0</v>
      </c>
      <c r="AF2517">
        <f ca="1"/>
        <v>0</v>
      </c>
      <c r="AG2517">
        <f ca="1"/>
        <v>0</v>
      </c>
      <c r="AH2517">
        <f ca="1"/>
        <v>0</v>
      </c>
      <c r="AI2517">
        <f ca="1"/>
        <v>0</v>
      </c>
      <c r="AJ2517">
        <f ca="1"/>
        <v>0</v>
      </c>
      <c r="AK2517">
        <f ca="1"/>
        <v>0</v>
      </c>
      <c r="AL2517" t="str">
        <f ca="1"/>
        <v/>
      </c>
      <c r="AZ2517" t="str" cm="1">
        <f t="array" ref="AZ2517">_xlfn._xlws.FILTER(SUM(AU2517:AY2517),SUM(AU2517:AY2517)&lt;&gt;0,"")</f>
        <v/>
      </c>
      <c r="BP2517" t="str">
        <f ca="1"/>
        <v/>
      </c>
      <c r="BR2517">
        <f ca="1"/>
        <v>0</v>
      </c>
      <c r="BS2517">
        <f ca="1"/>
        <v>0</v>
      </c>
      <c r="BT2517">
        <f ca="1"/>
        <v>0</v>
      </c>
      <c r="BU2517">
        <f ca="1"/>
        <v>0</v>
      </c>
      <c r="BV2517">
        <f ca="1"/>
        <v>0</v>
      </c>
      <c r="BW2517">
        <f ca="1"/>
        <v>0</v>
      </c>
      <c r="BX2517">
        <f ca="1"/>
        <v>0</v>
      </c>
      <c r="BY2517" t="str">
        <f ca="1"/>
        <v/>
      </c>
      <c r="CC2517" t="str" cm="1">
        <f t="array" aca="1" ref="CC2517" ca="1">_xlfn._xlws.FILTER(VLOOKUP(CB2510,Arrays!$T:$Z,{1,2,3,4,5,6,7},FALSE),VLOOKUP(CB2510,Arrays!$T:$Z,{1,2,3,4,5,6,7},FALSE)&lt;&gt;0,"")</f>
        <v/>
      </c>
      <c r="CO2517" t="str" cm="1">
        <f t="array" ref="CO2517">_xlfn._xlws.FILTER(SUM(CJ2517:CN2517),SUM(CJ2517:CN2517)&lt;&gt;0,"")</f>
        <v/>
      </c>
      <c r="CX2517" t="str">
        <f ca="1"/>
        <v/>
      </c>
      <c r="DE2517" t="str">
        <f ca="1"/>
        <v/>
      </c>
      <c r="DG2517" t="str">
        <f ca="1"/>
        <v/>
      </c>
      <c r="DH2517">
        <f ca="1"/>
        <v>0</v>
      </c>
      <c r="DI2517">
        <f ca="1"/>
        <v>0</v>
      </c>
      <c r="DJ2517">
        <f ca="1"/>
        <v>0</v>
      </c>
      <c r="DK2517">
        <f ca="1"/>
        <v>0</v>
      </c>
      <c r="DL2517">
        <f ca="1"/>
        <v>0</v>
      </c>
      <c r="DM2517">
        <f ca="1"/>
        <v>0</v>
      </c>
      <c r="DN2517" t="str">
        <f ca="1"/>
        <v/>
      </c>
    </row>
    <row r="2518" spans="13:118">
      <c r="M2518" t="str" cm="1">
        <f t="array" ref="M2518">_xlfn._xlws.FILTER(SUM(H2518:L2518),SUM(H2518:L2518)&lt;&gt;0,"")</f>
        <v/>
      </c>
      <c r="AC2518" t="str">
        <f ca="1"/>
        <v/>
      </c>
      <c r="AE2518">
        <f ca="1"/>
        <v>0</v>
      </c>
      <c r="AF2518">
        <f ca="1"/>
        <v>0</v>
      </c>
      <c r="AG2518">
        <f ca="1"/>
        <v>0</v>
      </c>
      <c r="AH2518">
        <f ca="1"/>
        <v>0</v>
      </c>
      <c r="AI2518">
        <f ca="1"/>
        <v>0</v>
      </c>
      <c r="AJ2518">
        <f ca="1"/>
        <v>0</v>
      </c>
      <c r="AK2518">
        <f ca="1"/>
        <v>0</v>
      </c>
      <c r="AL2518" t="str">
        <f ca="1"/>
        <v/>
      </c>
      <c r="AZ2518" t="str" cm="1">
        <f t="array" ref="AZ2518">_xlfn._xlws.FILTER(SUM(AU2518:AY2518),SUM(AU2518:AY2518)&lt;&gt;0,"")</f>
        <v/>
      </c>
      <c r="BP2518" t="str">
        <f ca="1"/>
        <v/>
      </c>
      <c r="BR2518">
        <f ca="1"/>
        <v>0</v>
      </c>
      <c r="BS2518">
        <f ca="1"/>
        <v>0</v>
      </c>
      <c r="BT2518">
        <f ca="1"/>
        <v>0</v>
      </c>
      <c r="BU2518">
        <f ca="1"/>
        <v>0</v>
      </c>
      <c r="BV2518">
        <f ca="1"/>
        <v>0</v>
      </c>
      <c r="BW2518">
        <f ca="1"/>
        <v>0</v>
      </c>
      <c r="BX2518">
        <f ca="1"/>
        <v>0</v>
      </c>
      <c r="BY2518" t="str">
        <f ca="1"/>
        <v/>
      </c>
      <c r="CC2518" t="str" cm="1">
        <f t="array" aca="1" ref="CC2518" ca="1">_xlfn._xlws.FILTER(VLOOKUP(CB2511,Arrays!$T:$Z,{1,2,3,4,5,6,7},FALSE),VLOOKUP(CB2511,Arrays!$T:$Z,{1,2,3,4,5,6,7},FALSE)&lt;&gt;0,"")</f>
        <v/>
      </c>
      <c r="CO2518" t="str" cm="1">
        <f t="array" ref="CO2518">_xlfn._xlws.FILTER(SUM(CJ2518:CN2518),SUM(CJ2518:CN2518)&lt;&gt;0,"")</f>
        <v/>
      </c>
      <c r="CX2518" t="str">
        <f ca="1"/>
        <v/>
      </c>
      <c r="DE2518" t="str">
        <f ca="1"/>
        <v/>
      </c>
      <c r="DG2518" t="str">
        <f ca="1"/>
        <v/>
      </c>
      <c r="DH2518">
        <f ca="1"/>
        <v>0</v>
      </c>
      <c r="DI2518">
        <f ca="1"/>
        <v>0</v>
      </c>
      <c r="DJ2518">
        <f ca="1"/>
        <v>0</v>
      </c>
      <c r="DK2518">
        <f ca="1"/>
        <v>0</v>
      </c>
      <c r="DL2518">
        <f ca="1"/>
        <v>0</v>
      </c>
      <c r="DM2518">
        <f ca="1"/>
        <v>0</v>
      </c>
      <c r="DN2518" t="str">
        <f ca="1"/>
        <v/>
      </c>
    </row>
    <row r="2519" spans="13:118">
      <c r="M2519" t="str" cm="1">
        <f t="array" ref="M2519">_xlfn._xlws.FILTER(SUM(H2519:L2519),SUM(H2519:L2519)&lt;&gt;0,"")</f>
        <v/>
      </c>
      <c r="AC2519" t="str">
        <f ca="1"/>
        <v/>
      </c>
      <c r="AE2519">
        <f ca="1"/>
        <v>0</v>
      </c>
      <c r="AF2519">
        <f ca="1"/>
        <v>0</v>
      </c>
      <c r="AG2519">
        <f ca="1"/>
        <v>0</v>
      </c>
      <c r="AH2519">
        <f ca="1"/>
        <v>0</v>
      </c>
      <c r="AI2519">
        <f ca="1"/>
        <v>0</v>
      </c>
      <c r="AJ2519">
        <f ca="1"/>
        <v>0</v>
      </c>
      <c r="AK2519">
        <f ca="1"/>
        <v>0</v>
      </c>
      <c r="AL2519" t="str">
        <f ca="1"/>
        <v/>
      </c>
      <c r="AZ2519" t="str" cm="1">
        <f t="array" ref="AZ2519">_xlfn._xlws.FILTER(SUM(AU2519:AY2519),SUM(AU2519:AY2519)&lt;&gt;0,"")</f>
        <v/>
      </c>
      <c r="BP2519" t="str">
        <f ca="1"/>
        <v/>
      </c>
      <c r="BR2519">
        <f ca="1"/>
        <v>0</v>
      </c>
      <c r="BS2519">
        <f ca="1"/>
        <v>0</v>
      </c>
      <c r="BT2519">
        <f ca="1"/>
        <v>0</v>
      </c>
      <c r="BU2519">
        <f ca="1"/>
        <v>0</v>
      </c>
      <c r="BV2519">
        <f ca="1"/>
        <v>0</v>
      </c>
      <c r="BW2519">
        <f ca="1"/>
        <v>0</v>
      </c>
      <c r="BX2519">
        <f ca="1"/>
        <v>0</v>
      </c>
      <c r="BY2519" t="str">
        <f ca="1"/>
        <v/>
      </c>
      <c r="CC2519" t="str" cm="1">
        <f t="array" aca="1" ref="CC2519" ca="1">_xlfn._xlws.FILTER(VLOOKUP(CB2512,Arrays!$T:$Z,{1,2,3,4,5,6,7},FALSE),VLOOKUP(CB2512,Arrays!$T:$Z,{1,2,3,4,5,6,7},FALSE)&lt;&gt;0,"")</f>
        <v/>
      </c>
      <c r="CO2519" t="str" cm="1">
        <f t="array" ref="CO2519">_xlfn._xlws.FILTER(SUM(CJ2519:CN2519),SUM(CJ2519:CN2519)&lt;&gt;0,"")</f>
        <v/>
      </c>
      <c r="CX2519" t="str">
        <f ca="1"/>
        <v/>
      </c>
      <c r="DE2519" t="str">
        <f ca="1"/>
        <v/>
      </c>
      <c r="DG2519" t="str">
        <f ca="1"/>
        <v/>
      </c>
      <c r="DH2519">
        <f ca="1"/>
        <v>0</v>
      </c>
      <c r="DI2519">
        <f ca="1"/>
        <v>0</v>
      </c>
      <c r="DJ2519">
        <f ca="1"/>
        <v>0</v>
      </c>
      <c r="DK2519">
        <f ca="1"/>
        <v>0</v>
      </c>
      <c r="DL2519">
        <f ca="1"/>
        <v>0</v>
      </c>
      <c r="DM2519">
        <f ca="1"/>
        <v>0</v>
      </c>
      <c r="DN2519" t="str">
        <f ca="1"/>
        <v/>
      </c>
    </row>
    <row r="2520" spans="13:118">
      <c r="M2520" t="str" cm="1">
        <f t="array" ref="M2520">_xlfn._xlws.FILTER(SUM(H2520:L2520),SUM(H2520:L2520)&lt;&gt;0,"")</f>
        <v/>
      </c>
      <c r="AC2520" t="str">
        <f ca="1"/>
        <v/>
      </c>
      <c r="AE2520">
        <f ca="1"/>
        <v>0</v>
      </c>
      <c r="AF2520">
        <f ca="1"/>
        <v>0</v>
      </c>
      <c r="AG2520">
        <f ca="1"/>
        <v>0</v>
      </c>
      <c r="AH2520">
        <f ca="1"/>
        <v>0</v>
      </c>
      <c r="AI2520">
        <f ca="1"/>
        <v>0</v>
      </c>
      <c r="AJ2520">
        <f ca="1"/>
        <v>0</v>
      </c>
      <c r="AK2520">
        <f ca="1"/>
        <v>0</v>
      </c>
      <c r="AL2520" t="str">
        <f ca="1"/>
        <v/>
      </c>
      <c r="AZ2520" t="str" cm="1">
        <f t="array" ref="AZ2520">_xlfn._xlws.FILTER(SUM(AU2520:AY2520),SUM(AU2520:AY2520)&lt;&gt;0,"")</f>
        <v/>
      </c>
      <c r="BP2520" t="str">
        <f ca="1"/>
        <v/>
      </c>
      <c r="BR2520">
        <f ca="1"/>
        <v>0</v>
      </c>
      <c r="BS2520">
        <f ca="1"/>
        <v>0</v>
      </c>
      <c r="BT2520">
        <f ca="1"/>
        <v>0</v>
      </c>
      <c r="BU2520">
        <f ca="1"/>
        <v>0</v>
      </c>
      <c r="BV2520">
        <f ca="1"/>
        <v>0</v>
      </c>
      <c r="BW2520">
        <f ca="1"/>
        <v>0</v>
      </c>
      <c r="BX2520">
        <f ca="1"/>
        <v>0</v>
      </c>
      <c r="BY2520" t="str">
        <f ca="1"/>
        <v/>
      </c>
      <c r="CC2520" t="str" cm="1">
        <f t="array" aca="1" ref="CC2520" ca="1">_xlfn._xlws.FILTER(VLOOKUP(CB2513,Arrays!$T:$Z,{1,2,3,4,5,6,7},FALSE),VLOOKUP(CB2513,Arrays!$T:$Z,{1,2,3,4,5,6,7},FALSE)&lt;&gt;0,"")</f>
        <v/>
      </c>
      <c r="CO2520" t="str" cm="1">
        <f t="array" ref="CO2520">_xlfn._xlws.FILTER(SUM(CJ2520:CN2520),SUM(CJ2520:CN2520)&lt;&gt;0,"")</f>
        <v/>
      </c>
      <c r="CX2520" t="str">
        <f ca="1"/>
        <v/>
      </c>
      <c r="DE2520" t="str">
        <f ca="1"/>
        <v/>
      </c>
      <c r="DG2520" t="str">
        <f ca="1"/>
        <v/>
      </c>
      <c r="DH2520">
        <f ca="1"/>
        <v>0</v>
      </c>
      <c r="DI2520">
        <f ca="1"/>
        <v>0</v>
      </c>
      <c r="DJ2520">
        <f ca="1"/>
        <v>0</v>
      </c>
      <c r="DK2520">
        <f ca="1"/>
        <v>0</v>
      </c>
      <c r="DL2520">
        <f ca="1"/>
        <v>0</v>
      </c>
      <c r="DM2520">
        <f ca="1"/>
        <v>0</v>
      </c>
      <c r="DN2520" t="str">
        <f ca="1"/>
        <v/>
      </c>
    </row>
    <row r="2521" spans="13:118">
      <c r="M2521" t="str" cm="1">
        <f t="array" ref="M2521">_xlfn._xlws.FILTER(SUM(H2521:L2521),SUM(H2521:L2521)&lt;&gt;0,"")</f>
        <v/>
      </c>
      <c r="AC2521" t="str">
        <f ca="1"/>
        <v/>
      </c>
      <c r="AE2521">
        <f ca="1"/>
        <v>0</v>
      </c>
      <c r="AF2521">
        <f ca="1"/>
        <v>0</v>
      </c>
      <c r="AG2521">
        <f ca="1"/>
        <v>0</v>
      </c>
      <c r="AH2521">
        <f ca="1"/>
        <v>0</v>
      </c>
      <c r="AI2521">
        <f ca="1"/>
        <v>0</v>
      </c>
      <c r="AJ2521">
        <f ca="1"/>
        <v>0</v>
      </c>
      <c r="AK2521">
        <f ca="1"/>
        <v>0</v>
      </c>
      <c r="AL2521" t="str">
        <f ca="1"/>
        <v/>
      </c>
      <c r="AZ2521" t="str" cm="1">
        <f t="array" ref="AZ2521">_xlfn._xlws.FILTER(SUM(AU2521:AY2521),SUM(AU2521:AY2521)&lt;&gt;0,"")</f>
        <v/>
      </c>
      <c r="BP2521" t="str">
        <f ca="1"/>
        <v/>
      </c>
      <c r="BR2521">
        <f ca="1"/>
        <v>0</v>
      </c>
      <c r="BS2521">
        <f ca="1"/>
        <v>0</v>
      </c>
      <c r="BT2521">
        <f ca="1"/>
        <v>0</v>
      </c>
      <c r="BU2521">
        <f ca="1"/>
        <v>0</v>
      </c>
      <c r="BV2521">
        <f ca="1"/>
        <v>0</v>
      </c>
      <c r="BW2521">
        <f ca="1"/>
        <v>0</v>
      </c>
      <c r="BX2521">
        <f ca="1"/>
        <v>0</v>
      </c>
      <c r="BY2521" t="str">
        <f ca="1"/>
        <v/>
      </c>
      <c r="CC2521" t="str" cm="1">
        <f t="array" aca="1" ref="CC2521" ca="1">_xlfn._xlws.FILTER(VLOOKUP(CB2514,Arrays!$T:$Z,{1,2,3,4,5,6,7},FALSE),VLOOKUP(CB2514,Arrays!$T:$Z,{1,2,3,4,5,6,7},FALSE)&lt;&gt;0,"")</f>
        <v/>
      </c>
      <c r="CO2521" t="str" cm="1">
        <f t="array" ref="CO2521">_xlfn._xlws.FILTER(SUM(CJ2521:CN2521),SUM(CJ2521:CN2521)&lt;&gt;0,"")</f>
        <v/>
      </c>
      <c r="CX2521" t="str">
        <f ca="1"/>
        <v/>
      </c>
      <c r="DE2521" t="str">
        <f ca="1"/>
        <v/>
      </c>
      <c r="DG2521" t="str">
        <f ca="1"/>
        <v/>
      </c>
      <c r="DH2521">
        <f ca="1"/>
        <v>0</v>
      </c>
      <c r="DI2521">
        <f ca="1"/>
        <v>0</v>
      </c>
      <c r="DJ2521">
        <f ca="1"/>
        <v>0</v>
      </c>
      <c r="DK2521">
        <f ca="1"/>
        <v>0</v>
      </c>
      <c r="DL2521">
        <f ca="1"/>
        <v>0</v>
      </c>
      <c r="DM2521">
        <f ca="1"/>
        <v>0</v>
      </c>
      <c r="DN2521" t="str">
        <f ca="1"/>
        <v/>
      </c>
    </row>
    <row r="2522" spans="13:118">
      <c r="M2522" t="str" cm="1">
        <f t="array" ref="M2522">_xlfn._xlws.FILTER(SUM(H2522:L2522),SUM(H2522:L2522)&lt;&gt;0,"")</f>
        <v/>
      </c>
      <c r="AC2522" t="str">
        <f ca="1"/>
        <v/>
      </c>
      <c r="AE2522">
        <f ca="1"/>
        <v>0</v>
      </c>
      <c r="AF2522">
        <f ca="1"/>
        <v>0</v>
      </c>
      <c r="AG2522">
        <f ca="1"/>
        <v>0</v>
      </c>
      <c r="AH2522">
        <f ca="1"/>
        <v>0</v>
      </c>
      <c r="AI2522">
        <f ca="1"/>
        <v>0</v>
      </c>
      <c r="AJ2522">
        <f ca="1"/>
        <v>0</v>
      </c>
      <c r="AK2522">
        <f ca="1"/>
        <v>0</v>
      </c>
      <c r="AL2522" t="str">
        <f ca="1"/>
        <v/>
      </c>
      <c r="AZ2522" t="str" cm="1">
        <f t="array" ref="AZ2522">_xlfn._xlws.FILTER(SUM(AU2522:AY2522),SUM(AU2522:AY2522)&lt;&gt;0,"")</f>
        <v/>
      </c>
      <c r="BP2522" t="str">
        <f ca="1"/>
        <v/>
      </c>
      <c r="BR2522">
        <f ca="1"/>
        <v>0</v>
      </c>
      <c r="BS2522">
        <f ca="1"/>
        <v>0</v>
      </c>
      <c r="BT2522">
        <f ca="1"/>
        <v>0</v>
      </c>
      <c r="BU2522">
        <f ca="1"/>
        <v>0</v>
      </c>
      <c r="BV2522">
        <f ca="1"/>
        <v>0</v>
      </c>
      <c r="BW2522">
        <f ca="1"/>
        <v>0</v>
      </c>
      <c r="BX2522">
        <f ca="1"/>
        <v>0</v>
      </c>
      <c r="BY2522" t="str">
        <f ca="1"/>
        <v/>
      </c>
      <c r="CC2522" t="str" cm="1">
        <f t="array" aca="1" ref="CC2522" ca="1">_xlfn._xlws.FILTER(VLOOKUP(CB2515,Arrays!$T:$Z,{1,2,3,4,5,6,7},FALSE),VLOOKUP(CB2515,Arrays!$T:$Z,{1,2,3,4,5,6,7},FALSE)&lt;&gt;0,"")</f>
        <v/>
      </c>
      <c r="CO2522" t="str" cm="1">
        <f t="array" ref="CO2522">_xlfn._xlws.FILTER(SUM(CJ2522:CN2522),SUM(CJ2522:CN2522)&lt;&gt;0,"")</f>
        <v/>
      </c>
      <c r="CX2522" t="str">
        <f ca="1"/>
        <v/>
      </c>
      <c r="DE2522" t="str">
        <f ca="1"/>
        <v/>
      </c>
      <c r="DG2522" t="str">
        <f ca="1"/>
        <v/>
      </c>
      <c r="DH2522">
        <f ca="1"/>
        <v>0</v>
      </c>
      <c r="DI2522">
        <f ca="1"/>
        <v>0</v>
      </c>
      <c r="DJ2522">
        <f ca="1"/>
        <v>0</v>
      </c>
      <c r="DK2522">
        <f ca="1"/>
        <v>0</v>
      </c>
      <c r="DL2522">
        <f ca="1"/>
        <v>0</v>
      </c>
      <c r="DM2522">
        <f ca="1"/>
        <v>0</v>
      </c>
      <c r="DN2522" t="str">
        <f ca="1"/>
        <v/>
      </c>
    </row>
    <row r="2523" spans="13:118">
      <c r="M2523" t="str" cm="1">
        <f t="array" ref="M2523">_xlfn._xlws.FILTER(SUM(H2523:L2523),SUM(H2523:L2523)&lt;&gt;0,"")</f>
        <v/>
      </c>
      <c r="AC2523" t="str">
        <f ca="1"/>
        <v/>
      </c>
      <c r="AE2523">
        <f ca="1"/>
        <v>0</v>
      </c>
      <c r="AF2523">
        <f ca="1"/>
        <v>0</v>
      </c>
      <c r="AG2523">
        <f ca="1"/>
        <v>0</v>
      </c>
      <c r="AH2523">
        <f ca="1"/>
        <v>0</v>
      </c>
      <c r="AI2523">
        <f ca="1"/>
        <v>0</v>
      </c>
      <c r="AJ2523">
        <f ca="1"/>
        <v>0</v>
      </c>
      <c r="AK2523">
        <f ca="1"/>
        <v>0</v>
      </c>
      <c r="AL2523" t="str">
        <f ca="1"/>
        <v/>
      </c>
      <c r="AZ2523" t="str" cm="1">
        <f t="array" ref="AZ2523">_xlfn._xlws.FILTER(SUM(AU2523:AY2523),SUM(AU2523:AY2523)&lt;&gt;0,"")</f>
        <v/>
      </c>
      <c r="BP2523" t="str">
        <f ca="1"/>
        <v/>
      </c>
      <c r="BR2523">
        <f ca="1"/>
        <v>0</v>
      </c>
      <c r="BS2523">
        <f ca="1"/>
        <v>0</v>
      </c>
      <c r="BT2523">
        <f ca="1"/>
        <v>0</v>
      </c>
      <c r="BU2523">
        <f ca="1"/>
        <v>0</v>
      </c>
      <c r="BV2523">
        <f ca="1"/>
        <v>0</v>
      </c>
      <c r="BW2523">
        <f ca="1"/>
        <v>0</v>
      </c>
      <c r="BX2523">
        <f ca="1"/>
        <v>0</v>
      </c>
      <c r="BY2523" t="str">
        <f ca="1"/>
        <v/>
      </c>
      <c r="CC2523" t="str" cm="1">
        <f t="array" aca="1" ref="CC2523" ca="1">_xlfn._xlws.FILTER(VLOOKUP(CB2516,Arrays!$T:$Z,{1,2,3,4,5,6,7},FALSE),VLOOKUP(CB2516,Arrays!$T:$Z,{1,2,3,4,5,6,7},FALSE)&lt;&gt;0,"")</f>
        <v/>
      </c>
      <c r="CO2523" t="str" cm="1">
        <f t="array" ref="CO2523">_xlfn._xlws.FILTER(SUM(CJ2523:CN2523),SUM(CJ2523:CN2523)&lt;&gt;0,"")</f>
        <v/>
      </c>
      <c r="CX2523" t="str">
        <f ca="1"/>
        <v/>
      </c>
      <c r="DE2523" t="str">
        <f ca="1"/>
        <v/>
      </c>
      <c r="DG2523" t="str">
        <f ca="1"/>
        <v/>
      </c>
      <c r="DH2523">
        <f ca="1"/>
        <v>0</v>
      </c>
      <c r="DI2523">
        <f ca="1"/>
        <v>0</v>
      </c>
      <c r="DJ2523">
        <f ca="1"/>
        <v>0</v>
      </c>
      <c r="DK2523">
        <f ca="1"/>
        <v>0</v>
      </c>
      <c r="DL2523">
        <f ca="1"/>
        <v>0</v>
      </c>
      <c r="DM2523">
        <f ca="1"/>
        <v>0</v>
      </c>
      <c r="DN2523" t="str">
        <f ca="1"/>
        <v/>
      </c>
    </row>
    <row r="2524" spans="13:118">
      <c r="M2524" t="str" cm="1">
        <f t="array" ref="M2524">_xlfn._xlws.FILTER(SUM(H2524:L2524),SUM(H2524:L2524)&lt;&gt;0,"")</f>
        <v/>
      </c>
      <c r="AC2524" t="str">
        <f ca="1"/>
        <v/>
      </c>
      <c r="AE2524">
        <f ca="1"/>
        <v>0</v>
      </c>
      <c r="AF2524">
        <f ca="1"/>
        <v>0</v>
      </c>
      <c r="AG2524">
        <f ca="1"/>
        <v>0</v>
      </c>
      <c r="AH2524">
        <f ca="1"/>
        <v>0</v>
      </c>
      <c r="AI2524">
        <f ca="1"/>
        <v>0</v>
      </c>
      <c r="AJ2524">
        <f ca="1"/>
        <v>0</v>
      </c>
      <c r="AK2524">
        <f ca="1"/>
        <v>0</v>
      </c>
      <c r="AL2524" t="str">
        <f ca="1"/>
        <v/>
      </c>
      <c r="AZ2524" t="str" cm="1">
        <f t="array" ref="AZ2524">_xlfn._xlws.FILTER(SUM(AU2524:AY2524),SUM(AU2524:AY2524)&lt;&gt;0,"")</f>
        <v/>
      </c>
      <c r="BP2524" t="str">
        <f ca="1"/>
        <v/>
      </c>
      <c r="BR2524">
        <f ca="1"/>
        <v>0</v>
      </c>
      <c r="BS2524">
        <f ca="1"/>
        <v>0</v>
      </c>
      <c r="BT2524">
        <f ca="1"/>
        <v>0</v>
      </c>
      <c r="BU2524">
        <f ca="1"/>
        <v>0</v>
      </c>
      <c r="BV2524">
        <f ca="1"/>
        <v>0</v>
      </c>
      <c r="BW2524">
        <f ca="1"/>
        <v>0</v>
      </c>
      <c r="BX2524">
        <f ca="1"/>
        <v>0</v>
      </c>
      <c r="BY2524" t="str">
        <f ca="1"/>
        <v/>
      </c>
      <c r="CC2524" t="str" cm="1">
        <f t="array" aca="1" ref="CC2524" ca="1">_xlfn._xlws.FILTER(VLOOKUP(CB2517,Arrays!$T:$Z,{1,2,3,4,5,6,7},FALSE),VLOOKUP(CB2517,Arrays!$T:$Z,{1,2,3,4,5,6,7},FALSE)&lt;&gt;0,"")</f>
        <v/>
      </c>
      <c r="CO2524" t="str" cm="1">
        <f t="array" ref="CO2524">_xlfn._xlws.FILTER(SUM(CJ2524:CN2524),SUM(CJ2524:CN2524)&lt;&gt;0,"")</f>
        <v/>
      </c>
      <c r="CX2524" t="str">
        <f ca="1"/>
        <v/>
      </c>
      <c r="DE2524" t="str">
        <f ca="1"/>
        <v/>
      </c>
      <c r="DG2524" t="str">
        <f ca="1"/>
        <v/>
      </c>
      <c r="DH2524">
        <f ca="1"/>
        <v>0</v>
      </c>
      <c r="DI2524">
        <f ca="1"/>
        <v>0</v>
      </c>
      <c r="DJ2524">
        <f ca="1"/>
        <v>0</v>
      </c>
      <c r="DK2524">
        <f ca="1"/>
        <v>0</v>
      </c>
      <c r="DL2524">
        <f ca="1"/>
        <v>0</v>
      </c>
      <c r="DM2524">
        <f ca="1"/>
        <v>0</v>
      </c>
      <c r="DN2524" t="str">
        <f ca="1"/>
        <v/>
      </c>
    </row>
    <row r="2525" spans="13:118">
      <c r="M2525" t="str" cm="1">
        <f t="array" ref="M2525">_xlfn._xlws.FILTER(SUM(H2525:L2525),SUM(H2525:L2525)&lt;&gt;0,"")</f>
        <v/>
      </c>
      <c r="AC2525" t="str">
        <f ca="1"/>
        <v/>
      </c>
      <c r="AE2525">
        <f ca="1"/>
        <v>0</v>
      </c>
      <c r="AF2525">
        <f ca="1"/>
        <v>0</v>
      </c>
      <c r="AG2525">
        <f ca="1"/>
        <v>0</v>
      </c>
      <c r="AH2525">
        <f ca="1"/>
        <v>0</v>
      </c>
      <c r="AI2525">
        <f ca="1"/>
        <v>0</v>
      </c>
      <c r="AJ2525">
        <f ca="1"/>
        <v>0</v>
      </c>
      <c r="AK2525">
        <f ca="1"/>
        <v>0</v>
      </c>
      <c r="AL2525" t="str">
        <f ca="1"/>
        <v/>
      </c>
      <c r="AZ2525" t="str" cm="1">
        <f t="array" ref="AZ2525">_xlfn._xlws.FILTER(SUM(AU2525:AY2525),SUM(AU2525:AY2525)&lt;&gt;0,"")</f>
        <v/>
      </c>
      <c r="BP2525" t="str">
        <f ca="1"/>
        <v/>
      </c>
      <c r="BR2525">
        <f ca="1"/>
        <v>0</v>
      </c>
      <c r="BS2525">
        <f ca="1"/>
        <v>0</v>
      </c>
      <c r="BT2525">
        <f ca="1"/>
        <v>0</v>
      </c>
      <c r="BU2525">
        <f ca="1"/>
        <v>0</v>
      </c>
      <c r="BV2525">
        <f ca="1"/>
        <v>0</v>
      </c>
      <c r="BW2525">
        <f ca="1"/>
        <v>0</v>
      </c>
      <c r="BX2525">
        <f ca="1"/>
        <v>0</v>
      </c>
      <c r="BY2525" t="str">
        <f ca="1"/>
        <v/>
      </c>
      <c r="CC2525" t="str" cm="1">
        <f t="array" aca="1" ref="CC2525" ca="1">_xlfn._xlws.FILTER(VLOOKUP(CB2518,Arrays!$T:$Z,{1,2,3,4,5,6,7},FALSE),VLOOKUP(CB2518,Arrays!$T:$Z,{1,2,3,4,5,6,7},FALSE)&lt;&gt;0,"")</f>
        <v/>
      </c>
      <c r="CO2525" t="str" cm="1">
        <f t="array" ref="CO2525">_xlfn._xlws.FILTER(SUM(CJ2525:CN2525),SUM(CJ2525:CN2525)&lt;&gt;0,"")</f>
        <v/>
      </c>
      <c r="CX2525" t="str">
        <f ca="1"/>
        <v/>
      </c>
      <c r="DE2525" t="str">
        <f ca="1"/>
        <v/>
      </c>
      <c r="DG2525" t="str">
        <f ca="1"/>
        <v/>
      </c>
      <c r="DH2525">
        <f ca="1"/>
        <v>0</v>
      </c>
      <c r="DI2525">
        <f ca="1"/>
        <v>0</v>
      </c>
      <c r="DJ2525">
        <f ca="1"/>
        <v>0</v>
      </c>
      <c r="DK2525">
        <f ca="1"/>
        <v>0</v>
      </c>
      <c r="DL2525">
        <f ca="1"/>
        <v>0</v>
      </c>
      <c r="DM2525">
        <f ca="1"/>
        <v>0</v>
      </c>
      <c r="DN2525" t="str">
        <f ca="1"/>
        <v/>
      </c>
    </row>
    <row r="2526" spans="13:118">
      <c r="M2526" t="str" cm="1">
        <f t="array" ref="M2526">_xlfn._xlws.FILTER(SUM(H2526:L2526),SUM(H2526:L2526)&lt;&gt;0,"")</f>
        <v/>
      </c>
      <c r="AC2526" t="str">
        <f ca="1"/>
        <v/>
      </c>
      <c r="AE2526">
        <f ca="1"/>
        <v>0</v>
      </c>
      <c r="AF2526">
        <f ca="1"/>
        <v>0</v>
      </c>
      <c r="AG2526">
        <f ca="1"/>
        <v>0</v>
      </c>
      <c r="AH2526">
        <f ca="1"/>
        <v>0</v>
      </c>
      <c r="AI2526">
        <f ca="1"/>
        <v>0</v>
      </c>
      <c r="AJ2526">
        <f ca="1"/>
        <v>0</v>
      </c>
      <c r="AK2526">
        <f ca="1"/>
        <v>0</v>
      </c>
      <c r="AL2526" t="str">
        <f ca="1"/>
        <v/>
      </c>
      <c r="AZ2526" t="str" cm="1">
        <f t="array" ref="AZ2526">_xlfn._xlws.FILTER(SUM(AU2526:AY2526),SUM(AU2526:AY2526)&lt;&gt;0,"")</f>
        <v/>
      </c>
      <c r="BP2526" t="str">
        <f ca="1"/>
        <v/>
      </c>
      <c r="BR2526">
        <f ca="1"/>
        <v>0</v>
      </c>
      <c r="BS2526">
        <f ca="1"/>
        <v>0</v>
      </c>
      <c r="BT2526">
        <f ca="1"/>
        <v>0</v>
      </c>
      <c r="BU2526">
        <f ca="1"/>
        <v>0</v>
      </c>
      <c r="BV2526">
        <f ca="1"/>
        <v>0</v>
      </c>
      <c r="BW2526">
        <f ca="1"/>
        <v>0</v>
      </c>
      <c r="BX2526">
        <f ca="1"/>
        <v>0</v>
      </c>
      <c r="BY2526" t="str">
        <f ca="1"/>
        <v/>
      </c>
      <c r="CC2526" t="str" cm="1">
        <f t="array" aca="1" ref="CC2526" ca="1">_xlfn._xlws.FILTER(VLOOKUP(CB2519,Arrays!$T:$Z,{1,2,3,4,5,6,7},FALSE),VLOOKUP(CB2519,Arrays!$T:$Z,{1,2,3,4,5,6,7},FALSE)&lt;&gt;0,"")</f>
        <v/>
      </c>
      <c r="CO2526" t="str" cm="1">
        <f t="array" ref="CO2526">_xlfn._xlws.FILTER(SUM(CJ2526:CN2526),SUM(CJ2526:CN2526)&lt;&gt;0,"")</f>
        <v/>
      </c>
      <c r="CX2526" t="str">
        <f ca="1"/>
        <v/>
      </c>
      <c r="DE2526" t="str">
        <f ca="1"/>
        <v/>
      </c>
      <c r="DG2526" t="str">
        <f ca="1"/>
        <v/>
      </c>
      <c r="DH2526">
        <f ca="1"/>
        <v>0</v>
      </c>
      <c r="DI2526">
        <f ca="1"/>
        <v>0</v>
      </c>
      <c r="DJ2526">
        <f ca="1"/>
        <v>0</v>
      </c>
      <c r="DK2526">
        <f ca="1"/>
        <v>0</v>
      </c>
      <c r="DL2526">
        <f ca="1"/>
        <v>0</v>
      </c>
      <c r="DM2526">
        <f ca="1"/>
        <v>0</v>
      </c>
      <c r="DN2526" t="str">
        <f ca="1"/>
        <v/>
      </c>
    </row>
    <row r="2527" spans="13:118">
      <c r="M2527" t="str" cm="1">
        <f t="array" ref="M2527">_xlfn._xlws.FILTER(SUM(H2527:L2527),SUM(H2527:L2527)&lt;&gt;0,"")</f>
        <v/>
      </c>
      <c r="AC2527" t="str">
        <f ca="1"/>
        <v/>
      </c>
      <c r="AE2527">
        <f ca="1"/>
        <v>0</v>
      </c>
      <c r="AF2527">
        <f ca="1"/>
        <v>0</v>
      </c>
      <c r="AG2527">
        <f ca="1"/>
        <v>0</v>
      </c>
      <c r="AH2527">
        <f ca="1"/>
        <v>0</v>
      </c>
      <c r="AI2527">
        <f ca="1"/>
        <v>0</v>
      </c>
      <c r="AJ2527">
        <f ca="1"/>
        <v>0</v>
      </c>
      <c r="AK2527">
        <f ca="1"/>
        <v>0</v>
      </c>
      <c r="AL2527" t="str">
        <f ca="1"/>
        <v/>
      </c>
      <c r="AZ2527" t="str" cm="1">
        <f t="array" ref="AZ2527">_xlfn._xlws.FILTER(SUM(AU2527:AY2527),SUM(AU2527:AY2527)&lt;&gt;0,"")</f>
        <v/>
      </c>
      <c r="BP2527" t="str">
        <f ca="1"/>
        <v/>
      </c>
      <c r="BR2527">
        <f ca="1"/>
        <v>0</v>
      </c>
      <c r="BS2527">
        <f ca="1"/>
        <v>0</v>
      </c>
      <c r="BT2527">
        <f ca="1"/>
        <v>0</v>
      </c>
      <c r="BU2527">
        <f ca="1"/>
        <v>0</v>
      </c>
      <c r="BV2527">
        <f ca="1"/>
        <v>0</v>
      </c>
      <c r="BW2527">
        <f ca="1"/>
        <v>0</v>
      </c>
      <c r="BX2527">
        <f ca="1"/>
        <v>0</v>
      </c>
      <c r="BY2527" t="str">
        <f ca="1"/>
        <v/>
      </c>
      <c r="CC2527" t="str" cm="1">
        <f t="array" aca="1" ref="CC2527" ca="1">_xlfn._xlws.FILTER(VLOOKUP(CB2520,Arrays!$T:$Z,{1,2,3,4,5,6,7},FALSE),VLOOKUP(CB2520,Arrays!$T:$Z,{1,2,3,4,5,6,7},FALSE)&lt;&gt;0,"")</f>
        <v/>
      </c>
      <c r="CO2527" t="str" cm="1">
        <f t="array" ref="CO2527">_xlfn._xlws.FILTER(SUM(CJ2527:CN2527),SUM(CJ2527:CN2527)&lt;&gt;0,"")</f>
        <v/>
      </c>
      <c r="CX2527" t="str">
        <f ca="1"/>
        <v/>
      </c>
      <c r="DE2527" t="str">
        <f ca="1"/>
        <v/>
      </c>
      <c r="DG2527" t="str">
        <f ca="1"/>
        <v/>
      </c>
      <c r="DH2527">
        <f ca="1"/>
        <v>0</v>
      </c>
      <c r="DI2527">
        <f ca="1"/>
        <v>0</v>
      </c>
      <c r="DJ2527">
        <f ca="1"/>
        <v>0</v>
      </c>
      <c r="DK2527">
        <f ca="1"/>
        <v>0</v>
      </c>
      <c r="DL2527">
        <f ca="1"/>
        <v>0</v>
      </c>
      <c r="DM2527">
        <f ca="1"/>
        <v>0</v>
      </c>
      <c r="DN2527" t="str">
        <f ca="1"/>
        <v/>
      </c>
    </row>
    <row r="2528" spans="13:118">
      <c r="M2528" t="str" cm="1">
        <f t="array" ref="M2528">_xlfn._xlws.FILTER(SUM(H2528:L2528),SUM(H2528:L2528)&lt;&gt;0,"")</f>
        <v/>
      </c>
      <c r="AC2528" t="str">
        <f ca="1"/>
        <v/>
      </c>
      <c r="AE2528">
        <f ca="1"/>
        <v>0</v>
      </c>
      <c r="AF2528">
        <f ca="1"/>
        <v>0</v>
      </c>
      <c r="AG2528">
        <f ca="1"/>
        <v>0</v>
      </c>
      <c r="AH2528">
        <f ca="1"/>
        <v>0</v>
      </c>
      <c r="AI2528">
        <f ca="1"/>
        <v>0</v>
      </c>
      <c r="AJ2528">
        <f ca="1"/>
        <v>0</v>
      </c>
      <c r="AK2528">
        <f ca="1"/>
        <v>0</v>
      </c>
      <c r="AL2528" t="str">
        <f ca="1"/>
        <v/>
      </c>
      <c r="AZ2528" t="str" cm="1">
        <f t="array" ref="AZ2528">_xlfn._xlws.FILTER(SUM(AU2528:AY2528),SUM(AU2528:AY2528)&lt;&gt;0,"")</f>
        <v/>
      </c>
      <c r="BP2528" t="str">
        <f ca="1"/>
        <v/>
      </c>
      <c r="BR2528">
        <f ca="1"/>
        <v>0</v>
      </c>
      <c r="BS2528">
        <f ca="1"/>
        <v>0</v>
      </c>
      <c r="BT2528">
        <f ca="1"/>
        <v>0</v>
      </c>
      <c r="BU2528">
        <f ca="1"/>
        <v>0</v>
      </c>
      <c r="BV2528">
        <f ca="1"/>
        <v>0</v>
      </c>
      <c r="BW2528">
        <f ca="1"/>
        <v>0</v>
      </c>
      <c r="BX2528">
        <f ca="1"/>
        <v>0</v>
      </c>
      <c r="BY2528" t="str">
        <f ca="1"/>
        <v/>
      </c>
      <c r="CC2528" t="str" cm="1">
        <f t="array" aca="1" ref="CC2528" ca="1">_xlfn._xlws.FILTER(VLOOKUP(CB2521,Arrays!$T:$Z,{1,2,3,4,5,6,7},FALSE),VLOOKUP(CB2521,Arrays!$T:$Z,{1,2,3,4,5,6,7},FALSE)&lt;&gt;0,"")</f>
        <v/>
      </c>
      <c r="CO2528" t="str" cm="1">
        <f t="array" ref="CO2528">_xlfn._xlws.FILTER(SUM(CJ2528:CN2528),SUM(CJ2528:CN2528)&lt;&gt;0,"")</f>
        <v/>
      </c>
      <c r="CX2528" t="str">
        <f ca="1"/>
        <v/>
      </c>
      <c r="DE2528" t="str">
        <f ca="1"/>
        <v/>
      </c>
      <c r="DG2528" t="str">
        <f ca="1"/>
        <v/>
      </c>
      <c r="DH2528">
        <f ca="1"/>
        <v>0</v>
      </c>
      <c r="DI2528">
        <f ca="1"/>
        <v>0</v>
      </c>
      <c r="DJ2528">
        <f ca="1"/>
        <v>0</v>
      </c>
      <c r="DK2528">
        <f ca="1"/>
        <v>0</v>
      </c>
      <c r="DL2528">
        <f ca="1"/>
        <v>0</v>
      </c>
      <c r="DM2528">
        <f ca="1"/>
        <v>0</v>
      </c>
      <c r="DN2528" t="str">
        <f ca="1"/>
        <v/>
      </c>
    </row>
    <row r="2529" spans="13:118">
      <c r="M2529" t="str" cm="1">
        <f t="array" ref="M2529">_xlfn._xlws.FILTER(SUM(H2529:L2529),SUM(H2529:L2529)&lt;&gt;0,"")</f>
        <v/>
      </c>
      <c r="AC2529" t="str">
        <f ca="1"/>
        <v/>
      </c>
      <c r="AE2529">
        <f ca="1"/>
        <v>0</v>
      </c>
      <c r="AF2529">
        <f ca="1"/>
        <v>0</v>
      </c>
      <c r="AG2529">
        <f ca="1"/>
        <v>0</v>
      </c>
      <c r="AH2529">
        <f ca="1"/>
        <v>0</v>
      </c>
      <c r="AI2529">
        <f ca="1"/>
        <v>0</v>
      </c>
      <c r="AJ2529">
        <f ca="1"/>
        <v>0</v>
      </c>
      <c r="AK2529">
        <f ca="1"/>
        <v>0</v>
      </c>
      <c r="AL2529" t="str">
        <f ca="1"/>
        <v/>
      </c>
      <c r="AZ2529" t="str" cm="1">
        <f t="array" ref="AZ2529">_xlfn._xlws.FILTER(SUM(AU2529:AY2529),SUM(AU2529:AY2529)&lt;&gt;0,"")</f>
        <v/>
      </c>
      <c r="BP2529" t="str">
        <f ca="1"/>
        <v/>
      </c>
      <c r="BR2529">
        <f ca="1"/>
        <v>0</v>
      </c>
      <c r="BS2529">
        <f ca="1"/>
        <v>0</v>
      </c>
      <c r="BT2529">
        <f ca="1"/>
        <v>0</v>
      </c>
      <c r="BU2529">
        <f ca="1"/>
        <v>0</v>
      </c>
      <c r="BV2529">
        <f ca="1"/>
        <v>0</v>
      </c>
      <c r="BW2529">
        <f ca="1"/>
        <v>0</v>
      </c>
      <c r="BX2529">
        <f ca="1"/>
        <v>0</v>
      </c>
      <c r="BY2529" t="str">
        <f ca="1"/>
        <v/>
      </c>
      <c r="CC2529" t="str" cm="1">
        <f t="array" aca="1" ref="CC2529" ca="1">_xlfn._xlws.FILTER(VLOOKUP(CB2522,Arrays!$T:$Z,{1,2,3,4,5,6,7},FALSE),VLOOKUP(CB2522,Arrays!$T:$Z,{1,2,3,4,5,6,7},FALSE)&lt;&gt;0,"")</f>
        <v/>
      </c>
      <c r="CO2529" t="str" cm="1">
        <f t="array" ref="CO2529">_xlfn._xlws.FILTER(SUM(CJ2529:CN2529),SUM(CJ2529:CN2529)&lt;&gt;0,"")</f>
        <v/>
      </c>
      <c r="CX2529" t="str">
        <f ca="1"/>
        <v/>
      </c>
      <c r="DE2529" t="str">
        <f ca="1"/>
        <v/>
      </c>
      <c r="DG2529" t="str">
        <f ca="1"/>
        <v/>
      </c>
      <c r="DH2529">
        <f ca="1"/>
        <v>0</v>
      </c>
      <c r="DI2529">
        <f ca="1"/>
        <v>0</v>
      </c>
      <c r="DJ2529">
        <f ca="1"/>
        <v>0</v>
      </c>
      <c r="DK2529">
        <f ca="1"/>
        <v>0</v>
      </c>
      <c r="DL2529">
        <f ca="1"/>
        <v>0</v>
      </c>
      <c r="DM2529">
        <f ca="1"/>
        <v>0</v>
      </c>
      <c r="DN2529" t="str">
        <f ca="1"/>
        <v/>
      </c>
    </row>
    <row r="2530" spans="13:118">
      <c r="M2530" t="str" cm="1">
        <f t="array" ref="M2530">_xlfn._xlws.FILTER(SUM(H2530:L2530),SUM(H2530:L2530)&lt;&gt;0,"")</f>
        <v/>
      </c>
      <c r="AC2530" t="str">
        <f ca="1"/>
        <v/>
      </c>
      <c r="AE2530">
        <f ca="1"/>
        <v>0</v>
      </c>
      <c r="AF2530">
        <f ca="1"/>
        <v>0</v>
      </c>
      <c r="AG2530">
        <f ca="1"/>
        <v>0</v>
      </c>
      <c r="AH2530">
        <f ca="1"/>
        <v>0</v>
      </c>
      <c r="AI2530">
        <f ca="1"/>
        <v>0</v>
      </c>
      <c r="AJ2530">
        <f ca="1"/>
        <v>0</v>
      </c>
      <c r="AK2530">
        <f ca="1"/>
        <v>0</v>
      </c>
      <c r="AL2530" t="str">
        <f ca="1"/>
        <v/>
      </c>
      <c r="AZ2530" t="str" cm="1">
        <f t="array" ref="AZ2530">_xlfn._xlws.FILTER(SUM(AU2530:AY2530),SUM(AU2530:AY2530)&lt;&gt;0,"")</f>
        <v/>
      </c>
      <c r="BP2530" t="str">
        <f ca="1"/>
        <v/>
      </c>
      <c r="BR2530">
        <f ca="1"/>
        <v>0</v>
      </c>
      <c r="BS2530">
        <f ca="1"/>
        <v>0</v>
      </c>
      <c r="BT2530">
        <f ca="1"/>
        <v>0</v>
      </c>
      <c r="BU2530">
        <f ca="1"/>
        <v>0</v>
      </c>
      <c r="BV2530">
        <f ca="1"/>
        <v>0</v>
      </c>
      <c r="BW2530">
        <f ca="1"/>
        <v>0</v>
      </c>
      <c r="BX2530">
        <f ca="1"/>
        <v>0</v>
      </c>
      <c r="BY2530" t="str">
        <f ca="1"/>
        <v/>
      </c>
      <c r="CC2530" t="str" cm="1">
        <f t="array" aca="1" ref="CC2530" ca="1">_xlfn._xlws.FILTER(VLOOKUP(CB2523,Arrays!$T:$Z,{1,2,3,4,5,6,7},FALSE),VLOOKUP(CB2523,Arrays!$T:$Z,{1,2,3,4,5,6,7},FALSE)&lt;&gt;0,"")</f>
        <v/>
      </c>
      <c r="CO2530" t="str" cm="1">
        <f t="array" ref="CO2530">_xlfn._xlws.FILTER(SUM(CJ2530:CN2530),SUM(CJ2530:CN2530)&lt;&gt;0,"")</f>
        <v/>
      </c>
      <c r="CX2530" t="str">
        <f ca="1"/>
        <v/>
      </c>
      <c r="DE2530" t="str">
        <f ca="1"/>
        <v/>
      </c>
      <c r="DG2530" t="str">
        <f ca="1"/>
        <v/>
      </c>
      <c r="DH2530">
        <f ca="1"/>
        <v>0</v>
      </c>
      <c r="DI2530">
        <f ca="1"/>
        <v>0</v>
      </c>
      <c r="DJ2530">
        <f ca="1"/>
        <v>0</v>
      </c>
      <c r="DK2530">
        <f ca="1"/>
        <v>0</v>
      </c>
      <c r="DL2530">
        <f ca="1"/>
        <v>0</v>
      </c>
      <c r="DM2530">
        <f ca="1"/>
        <v>0</v>
      </c>
      <c r="DN2530" t="str">
        <f ca="1"/>
        <v/>
      </c>
    </row>
    <row r="2531" spans="13:118">
      <c r="M2531" t="str" cm="1">
        <f t="array" ref="M2531">_xlfn._xlws.FILTER(SUM(H2531:L2531),SUM(H2531:L2531)&lt;&gt;0,"")</f>
        <v/>
      </c>
      <c r="AC2531" t="str">
        <f ca="1"/>
        <v/>
      </c>
      <c r="AE2531">
        <f ca="1"/>
        <v>0</v>
      </c>
      <c r="AF2531">
        <f ca="1"/>
        <v>0</v>
      </c>
      <c r="AG2531">
        <f ca="1"/>
        <v>0</v>
      </c>
      <c r="AH2531">
        <f ca="1"/>
        <v>0</v>
      </c>
      <c r="AI2531">
        <f ca="1"/>
        <v>0</v>
      </c>
      <c r="AJ2531">
        <f ca="1"/>
        <v>0</v>
      </c>
      <c r="AK2531">
        <f ca="1"/>
        <v>0</v>
      </c>
      <c r="AL2531" t="str">
        <f ca="1"/>
        <v/>
      </c>
      <c r="AZ2531" t="str" cm="1">
        <f t="array" ref="AZ2531">_xlfn._xlws.FILTER(SUM(AU2531:AY2531),SUM(AU2531:AY2531)&lt;&gt;0,"")</f>
        <v/>
      </c>
      <c r="BP2531" t="str">
        <f ca="1"/>
        <v/>
      </c>
      <c r="BR2531">
        <f ca="1"/>
        <v>0</v>
      </c>
      <c r="BS2531">
        <f ca="1"/>
        <v>0</v>
      </c>
      <c r="BT2531">
        <f ca="1"/>
        <v>0</v>
      </c>
      <c r="BU2531">
        <f ca="1"/>
        <v>0</v>
      </c>
      <c r="BV2531">
        <f ca="1"/>
        <v>0</v>
      </c>
      <c r="BW2531">
        <f ca="1"/>
        <v>0</v>
      </c>
      <c r="BX2531">
        <f ca="1"/>
        <v>0</v>
      </c>
      <c r="BY2531" t="str">
        <f ca="1"/>
        <v/>
      </c>
      <c r="CC2531" t="str" cm="1">
        <f t="array" aca="1" ref="CC2531" ca="1">_xlfn._xlws.FILTER(VLOOKUP(CB2524,Arrays!$T:$Z,{1,2,3,4,5,6,7},FALSE),VLOOKUP(CB2524,Arrays!$T:$Z,{1,2,3,4,5,6,7},FALSE)&lt;&gt;0,"")</f>
        <v/>
      </c>
      <c r="CO2531" t="str" cm="1">
        <f t="array" ref="CO2531">_xlfn._xlws.FILTER(SUM(CJ2531:CN2531),SUM(CJ2531:CN2531)&lt;&gt;0,"")</f>
        <v/>
      </c>
      <c r="CX2531" t="str">
        <f ca="1"/>
        <v/>
      </c>
      <c r="DE2531" t="str">
        <f ca="1"/>
        <v/>
      </c>
      <c r="DG2531" t="str">
        <f ca="1"/>
        <v/>
      </c>
      <c r="DH2531">
        <f ca="1"/>
        <v>0</v>
      </c>
      <c r="DI2531">
        <f ca="1"/>
        <v>0</v>
      </c>
      <c r="DJ2531">
        <f ca="1"/>
        <v>0</v>
      </c>
      <c r="DK2531">
        <f ca="1"/>
        <v>0</v>
      </c>
      <c r="DL2531">
        <f ca="1"/>
        <v>0</v>
      </c>
      <c r="DM2531">
        <f ca="1"/>
        <v>0</v>
      </c>
      <c r="DN2531" t="str">
        <f ca="1"/>
        <v/>
      </c>
    </row>
    <row r="2532" spans="13:118">
      <c r="M2532" t="str" cm="1">
        <f t="array" ref="M2532">_xlfn._xlws.FILTER(SUM(H2532:L2532),SUM(H2532:L2532)&lt;&gt;0,"")</f>
        <v/>
      </c>
      <c r="AC2532" t="str">
        <f ca="1"/>
        <v/>
      </c>
      <c r="AE2532">
        <f ca="1"/>
        <v>0</v>
      </c>
      <c r="AF2532">
        <f ca="1"/>
        <v>0</v>
      </c>
      <c r="AG2532">
        <f ca="1"/>
        <v>0</v>
      </c>
      <c r="AH2532">
        <f ca="1"/>
        <v>0</v>
      </c>
      <c r="AI2532">
        <f ca="1"/>
        <v>0</v>
      </c>
      <c r="AJ2532">
        <f ca="1"/>
        <v>0</v>
      </c>
      <c r="AK2532">
        <f ca="1"/>
        <v>0</v>
      </c>
      <c r="AL2532" t="str">
        <f ca="1"/>
        <v/>
      </c>
      <c r="AZ2532" t="str" cm="1">
        <f t="array" ref="AZ2532">_xlfn._xlws.FILTER(SUM(AU2532:AY2532),SUM(AU2532:AY2532)&lt;&gt;0,"")</f>
        <v/>
      </c>
      <c r="BP2532" t="str">
        <f ca="1"/>
        <v/>
      </c>
      <c r="BR2532">
        <f ca="1"/>
        <v>0</v>
      </c>
      <c r="BS2532">
        <f ca="1"/>
        <v>0</v>
      </c>
      <c r="BT2532">
        <f ca="1"/>
        <v>0</v>
      </c>
      <c r="BU2532">
        <f ca="1"/>
        <v>0</v>
      </c>
      <c r="BV2532">
        <f ca="1"/>
        <v>0</v>
      </c>
      <c r="BW2532">
        <f ca="1"/>
        <v>0</v>
      </c>
      <c r="BX2532">
        <f ca="1"/>
        <v>0</v>
      </c>
      <c r="BY2532" t="str">
        <f ca="1"/>
        <v/>
      </c>
      <c r="CC2532" t="str" cm="1">
        <f t="array" aca="1" ref="CC2532" ca="1">_xlfn._xlws.FILTER(VLOOKUP(CB2525,Arrays!$T:$Z,{1,2,3,4,5,6,7},FALSE),VLOOKUP(CB2525,Arrays!$T:$Z,{1,2,3,4,5,6,7},FALSE)&lt;&gt;0,"")</f>
        <v/>
      </c>
      <c r="CO2532" t="str" cm="1">
        <f t="array" ref="CO2532">_xlfn._xlws.FILTER(SUM(CJ2532:CN2532),SUM(CJ2532:CN2532)&lt;&gt;0,"")</f>
        <v/>
      </c>
      <c r="CX2532" t="str">
        <f ca="1"/>
        <v/>
      </c>
      <c r="DE2532" t="str">
        <f ca="1"/>
        <v/>
      </c>
      <c r="DG2532" t="str">
        <f ca="1"/>
        <v/>
      </c>
      <c r="DH2532">
        <f ca="1"/>
        <v>0</v>
      </c>
      <c r="DI2532">
        <f ca="1"/>
        <v>0</v>
      </c>
      <c r="DJ2532">
        <f ca="1"/>
        <v>0</v>
      </c>
      <c r="DK2532">
        <f ca="1"/>
        <v>0</v>
      </c>
      <c r="DL2532">
        <f ca="1"/>
        <v>0</v>
      </c>
      <c r="DM2532">
        <f ca="1"/>
        <v>0</v>
      </c>
      <c r="DN2532" t="str">
        <f ca="1"/>
        <v/>
      </c>
    </row>
    <row r="2533" spans="13:118">
      <c r="M2533" t="str" cm="1">
        <f t="array" ref="M2533">_xlfn._xlws.FILTER(SUM(H2533:L2533),SUM(H2533:L2533)&lt;&gt;0,"")</f>
        <v/>
      </c>
      <c r="AC2533" t="str">
        <f ca="1"/>
        <v/>
      </c>
      <c r="AE2533">
        <f ca="1"/>
        <v>0</v>
      </c>
      <c r="AF2533">
        <f ca="1"/>
        <v>0</v>
      </c>
      <c r="AG2533">
        <f ca="1"/>
        <v>0</v>
      </c>
      <c r="AH2533">
        <f ca="1"/>
        <v>0</v>
      </c>
      <c r="AI2533">
        <f ca="1"/>
        <v>0</v>
      </c>
      <c r="AJ2533">
        <f ca="1"/>
        <v>0</v>
      </c>
      <c r="AK2533">
        <f ca="1"/>
        <v>0</v>
      </c>
      <c r="AL2533" t="str">
        <f ca="1"/>
        <v/>
      </c>
      <c r="AZ2533" t="str" cm="1">
        <f t="array" ref="AZ2533">_xlfn._xlws.FILTER(SUM(AU2533:AY2533),SUM(AU2533:AY2533)&lt;&gt;0,"")</f>
        <v/>
      </c>
      <c r="BP2533" t="str">
        <f ca="1"/>
        <v/>
      </c>
      <c r="BR2533">
        <f ca="1"/>
        <v>0</v>
      </c>
      <c r="BS2533">
        <f ca="1"/>
        <v>0</v>
      </c>
      <c r="BT2533">
        <f ca="1"/>
        <v>0</v>
      </c>
      <c r="BU2533">
        <f ca="1"/>
        <v>0</v>
      </c>
      <c r="BV2533">
        <f ca="1"/>
        <v>0</v>
      </c>
      <c r="BW2533">
        <f ca="1"/>
        <v>0</v>
      </c>
      <c r="BX2533">
        <f ca="1"/>
        <v>0</v>
      </c>
      <c r="BY2533" t="str">
        <f ca="1"/>
        <v/>
      </c>
      <c r="CC2533" t="str" cm="1">
        <f t="array" aca="1" ref="CC2533" ca="1">_xlfn._xlws.FILTER(VLOOKUP(CB2526,Arrays!$T:$Z,{1,2,3,4,5,6,7},FALSE),VLOOKUP(CB2526,Arrays!$T:$Z,{1,2,3,4,5,6,7},FALSE)&lt;&gt;0,"")</f>
        <v/>
      </c>
      <c r="CO2533" t="str" cm="1">
        <f t="array" ref="CO2533">_xlfn._xlws.FILTER(SUM(CJ2533:CN2533),SUM(CJ2533:CN2533)&lt;&gt;0,"")</f>
        <v/>
      </c>
      <c r="CX2533" t="str">
        <f ca="1"/>
        <v/>
      </c>
      <c r="DE2533" t="str">
        <f ca="1"/>
        <v/>
      </c>
      <c r="DG2533" t="str">
        <f ca="1"/>
        <v/>
      </c>
      <c r="DH2533">
        <f ca="1"/>
        <v>0</v>
      </c>
      <c r="DI2533">
        <f ca="1"/>
        <v>0</v>
      </c>
      <c r="DJ2533">
        <f ca="1"/>
        <v>0</v>
      </c>
      <c r="DK2533">
        <f ca="1"/>
        <v>0</v>
      </c>
      <c r="DL2533">
        <f ca="1"/>
        <v>0</v>
      </c>
      <c r="DM2533">
        <f ca="1"/>
        <v>0</v>
      </c>
      <c r="DN2533" t="str">
        <f ca="1"/>
        <v/>
      </c>
    </row>
    <row r="2534" spans="13:118">
      <c r="M2534" t="str" cm="1">
        <f t="array" ref="M2534">_xlfn._xlws.FILTER(SUM(H2534:L2534),SUM(H2534:L2534)&lt;&gt;0,"")</f>
        <v/>
      </c>
      <c r="AC2534" t="str">
        <f ca="1"/>
        <v/>
      </c>
      <c r="AE2534">
        <f ca="1"/>
        <v>0</v>
      </c>
      <c r="AF2534">
        <f ca="1"/>
        <v>0</v>
      </c>
      <c r="AG2534">
        <f ca="1"/>
        <v>0</v>
      </c>
      <c r="AH2534">
        <f ca="1"/>
        <v>0</v>
      </c>
      <c r="AI2534">
        <f ca="1"/>
        <v>0</v>
      </c>
      <c r="AJ2534">
        <f ca="1"/>
        <v>0</v>
      </c>
      <c r="AK2534">
        <f ca="1"/>
        <v>0</v>
      </c>
      <c r="AL2534" t="str">
        <f ca="1"/>
        <v/>
      </c>
      <c r="AZ2534" t="str" cm="1">
        <f t="array" ref="AZ2534">_xlfn._xlws.FILTER(SUM(AU2534:AY2534),SUM(AU2534:AY2534)&lt;&gt;0,"")</f>
        <v/>
      </c>
      <c r="BP2534" t="str">
        <f ca="1"/>
        <v/>
      </c>
      <c r="BR2534">
        <f ca="1"/>
        <v>0</v>
      </c>
      <c r="BS2534">
        <f ca="1"/>
        <v>0</v>
      </c>
      <c r="BT2534">
        <f ca="1"/>
        <v>0</v>
      </c>
      <c r="BU2534">
        <f ca="1"/>
        <v>0</v>
      </c>
      <c r="BV2534">
        <f ca="1"/>
        <v>0</v>
      </c>
      <c r="BW2534">
        <f ca="1"/>
        <v>0</v>
      </c>
      <c r="BX2534">
        <f ca="1"/>
        <v>0</v>
      </c>
      <c r="BY2534" t="str">
        <f ca="1"/>
        <v/>
      </c>
      <c r="CC2534" t="str" cm="1">
        <f t="array" aca="1" ref="CC2534" ca="1">_xlfn._xlws.FILTER(VLOOKUP(CB2527,Arrays!$T:$Z,{1,2,3,4,5,6,7},FALSE),VLOOKUP(CB2527,Arrays!$T:$Z,{1,2,3,4,5,6,7},FALSE)&lt;&gt;0,"")</f>
        <v/>
      </c>
      <c r="CO2534" t="str" cm="1">
        <f t="array" ref="CO2534">_xlfn._xlws.FILTER(SUM(CJ2534:CN2534),SUM(CJ2534:CN2534)&lt;&gt;0,"")</f>
        <v/>
      </c>
      <c r="CX2534" t="str">
        <f ca="1"/>
        <v/>
      </c>
      <c r="DE2534" t="str">
        <f ca="1"/>
        <v/>
      </c>
      <c r="DG2534" t="str">
        <f ca="1"/>
        <v/>
      </c>
      <c r="DH2534">
        <f ca="1"/>
        <v>0</v>
      </c>
      <c r="DI2534">
        <f ca="1"/>
        <v>0</v>
      </c>
      <c r="DJ2534">
        <f ca="1"/>
        <v>0</v>
      </c>
      <c r="DK2534">
        <f ca="1"/>
        <v>0</v>
      </c>
      <c r="DL2534">
        <f ca="1"/>
        <v>0</v>
      </c>
      <c r="DM2534">
        <f ca="1"/>
        <v>0</v>
      </c>
      <c r="DN2534" t="str">
        <f ca="1"/>
        <v/>
      </c>
    </row>
    <row r="2535" spans="13:118">
      <c r="M2535" t="str" cm="1">
        <f t="array" ref="M2535">_xlfn._xlws.FILTER(SUM(H2535:L2535),SUM(H2535:L2535)&lt;&gt;0,"")</f>
        <v/>
      </c>
      <c r="AC2535" t="str">
        <f ca="1"/>
        <v/>
      </c>
      <c r="AE2535">
        <f ca="1"/>
        <v>0</v>
      </c>
      <c r="AF2535">
        <f ca="1"/>
        <v>0</v>
      </c>
      <c r="AG2535">
        <f ca="1"/>
        <v>0</v>
      </c>
      <c r="AH2535">
        <f ca="1"/>
        <v>0</v>
      </c>
      <c r="AI2535">
        <f ca="1"/>
        <v>0</v>
      </c>
      <c r="AJ2535">
        <f ca="1"/>
        <v>0</v>
      </c>
      <c r="AK2535">
        <f ca="1"/>
        <v>0</v>
      </c>
      <c r="AL2535" t="str">
        <f ca="1"/>
        <v/>
      </c>
      <c r="AZ2535" t="str" cm="1">
        <f t="array" ref="AZ2535">_xlfn._xlws.FILTER(SUM(AU2535:AY2535),SUM(AU2535:AY2535)&lt;&gt;0,"")</f>
        <v/>
      </c>
      <c r="BP2535" t="str">
        <f ca="1"/>
        <v/>
      </c>
      <c r="BR2535">
        <f ca="1"/>
        <v>0</v>
      </c>
      <c r="BS2535">
        <f ca="1"/>
        <v>0</v>
      </c>
      <c r="BT2535">
        <f ca="1"/>
        <v>0</v>
      </c>
      <c r="BU2535">
        <f ca="1"/>
        <v>0</v>
      </c>
      <c r="BV2535">
        <f ca="1"/>
        <v>0</v>
      </c>
      <c r="BW2535">
        <f ca="1"/>
        <v>0</v>
      </c>
      <c r="BX2535">
        <f ca="1"/>
        <v>0</v>
      </c>
      <c r="BY2535" t="str">
        <f ca="1"/>
        <v/>
      </c>
      <c r="CC2535" t="str" cm="1">
        <f t="array" aca="1" ref="CC2535" ca="1">_xlfn._xlws.FILTER(VLOOKUP(CB2528,Arrays!$T:$Z,{1,2,3,4,5,6,7},FALSE),VLOOKUP(CB2528,Arrays!$T:$Z,{1,2,3,4,5,6,7},FALSE)&lt;&gt;0,"")</f>
        <v/>
      </c>
      <c r="CO2535" t="str" cm="1">
        <f t="array" ref="CO2535">_xlfn._xlws.FILTER(SUM(CJ2535:CN2535),SUM(CJ2535:CN2535)&lt;&gt;0,"")</f>
        <v/>
      </c>
      <c r="CX2535" t="str">
        <f ca="1"/>
        <v/>
      </c>
      <c r="DE2535" t="str">
        <f ca="1"/>
        <v/>
      </c>
      <c r="DG2535" t="str">
        <f ca="1"/>
        <v/>
      </c>
      <c r="DH2535">
        <f ca="1"/>
        <v>0</v>
      </c>
      <c r="DI2535">
        <f ca="1"/>
        <v>0</v>
      </c>
      <c r="DJ2535">
        <f ca="1"/>
        <v>0</v>
      </c>
      <c r="DK2535">
        <f ca="1"/>
        <v>0</v>
      </c>
      <c r="DL2535">
        <f ca="1"/>
        <v>0</v>
      </c>
      <c r="DM2535">
        <f ca="1"/>
        <v>0</v>
      </c>
      <c r="DN2535" t="str">
        <f ca="1"/>
        <v/>
      </c>
    </row>
    <row r="2536" spans="13:118">
      <c r="M2536" t="str" cm="1">
        <f t="array" ref="M2536">_xlfn._xlws.FILTER(SUM(H2536:L2536),SUM(H2536:L2536)&lt;&gt;0,"")</f>
        <v/>
      </c>
      <c r="AC2536" t="str">
        <f ca="1"/>
        <v/>
      </c>
      <c r="AE2536">
        <f ca="1"/>
        <v>0</v>
      </c>
      <c r="AF2536">
        <f ca="1"/>
        <v>0</v>
      </c>
      <c r="AG2536">
        <f ca="1"/>
        <v>0</v>
      </c>
      <c r="AH2536">
        <f ca="1"/>
        <v>0</v>
      </c>
      <c r="AI2536">
        <f ca="1"/>
        <v>0</v>
      </c>
      <c r="AJ2536">
        <f ca="1"/>
        <v>0</v>
      </c>
      <c r="AK2536">
        <f ca="1"/>
        <v>0</v>
      </c>
      <c r="AL2536" t="str">
        <f ca="1"/>
        <v/>
      </c>
      <c r="AZ2536" t="str" cm="1">
        <f t="array" ref="AZ2536">_xlfn._xlws.FILTER(SUM(AU2536:AY2536),SUM(AU2536:AY2536)&lt;&gt;0,"")</f>
        <v/>
      </c>
      <c r="BP2536" t="str">
        <f ca="1"/>
        <v/>
      </c>
      <c r="BR2536">
        <f ca="1"/>
        <v>0</v>
      </c>
      <c r="BS2536">
        <f ca="1"/>
        <v>0</v>
      </c>
      <c r="BT2536">
        <f ca="1"/>
        <v>0</v>
      </c>
      <c r="BU2536">
        <f ca="1"/>
        <v>0</v>
      </c>
      <c r="BV2536">
        <f ca="1"/>
        <v>0</v>
      </c>
      <c r="BW2536">
        <f ca="1"/>
        <v>0</v>
      </c>
      <c r="BX2536">
        <f ca="1"/>
        <v>0</v>
      </c>
      <c r="BY2536" t="str">
        <f ca="1"/>
        <v/>
      </c>
      <c r="CC2536" t="str" cm="1">
        <f t="array" aca="1" ref="CC2536" ca="1">_xlfn._xlws.FILTER(VLOOKUP(CB2529,Arrays!$T:$Z,{1,2,3,4,5,6,7},FALSE),VLOOKUP(CB2529,Arrays!$T:$Z,{1,2,3,4,5,6,7},FALSE)&lt;&gt;0,"")</f>
        <v/>
      </c>
      <c r="CO2536" t="str" cm="1">
        <f t="array" ref="CO2536">_xlfn._xlws.FILTER(SUM(CJ2536:CN2536),SUM(CJ2536:CN2536)&lt;&gt;0,"")</f>
        <v/>
      </c>
      <c r="CX2536" t="str">
        <f ca="1"/>
        <v/>
      </c>
      <c r="DE2536" t="str">
        <f ca="1"/>
        <v/>
      </c>
      <c r="DG2536" t="str">
        <f ca="1"/>
        <v/>
      </c>
      <c r="DH2536">
        <f ca="1"/>
        <v>0</v>
      </c>
      <c r="DI2536">
        <f ca="1"/>
        <v>0</v>
      </c>
      <c r="DJ2536">
        <f ca="1"/>
        <v>0</v>
      </c>
      <c r="DK2536">
        <f ca="1"/>
        <v>0</v>
      </c>
      <c r="DL2536">
        <f ca="1"/>
        <v>0</v>
      </c>
      <c r="DM2536">
        <f ca="1"/>
        <v>0</v>
      </c>
      <c r="DN2536" t="str">
        <f ca="1"/>
        <v/>
      </c>
    </row>
    <row r="2537" spans="13:118">
      <c r="M2537" t="str" cm="1">
        <f t="array" ref="M2537">_xlfn._xlws.FILTER(SUM(H2537:L2537),SUM(H2537:L2537)&lt;&gt;0,"")</f>
        <v/>
      </c>
      <c r="AC2537" t="str">
        <f ca="1"/>
        <v/>
      </c>
      <c r="AE2537">
        <f ca="1"/>
        <v>0</v>
      </c>
      <c r="AF2537">
        <f ca="1"/>
        <v>0</v>
      </c>
      <c r="AG2537">
        <f ca="1"/>
        <v>0</v>
      </c>
      <c r="AH2537">
        <f ca="1"/>
        <v>0</v>
      </c>
      <c r="AI2537">
        <f ca="1"/>
        <v>0</v>
      </c>
      <c r="AJ2537">
        <f ca="1"/>
        <v>0</v>
      </c>
      <c r="AK2537">
        <f ca="1"/>
        <v>0</v>
      </c>
      <c r="AL2537" t="str">
        <f ca="1"/>
        <v/>
      </c>
      <c r="AZ2537" t="str" cm="1">
        <f t="array" ref="AZ2537">_xlfn._xlws.FILTER(SUM(AU2537:AY2537),SUM(AU2537:AY2537)&lt;&gt;0,"")</f>
        <v/>
      </c>
      <c r="BP2537" t="str">
        <f ca="1"/>
        <v/>
      </c>
      <c r="BR2537">
        <f ca="1"/>
        <v>0</v>
      </c>
      <c r="BS2537">
        <f ca="1"/>
        <v>0</v>
      </c>
      <c r="BT2537">
        <f ca="1"/>
        <v>0</v>
      </c>
      <c r="BU2537">
        <f ca="1"/>
        <v>0</v>
      </c>
      <c r="BV2537">
        <f ca="1"/>
        <v>0</v>
      </c>
      <c r="BW2537">
        <f ca="1"/>
        <v>0</v>
      </c>
      <c r="BX2537">
        <f ca="1"/>
        <v>0</v>
      </c>
      <c r="BY2537" t="str">
        <f ca="1"/>
        <v/>
      </c>
      <c r="CC2537" t="str" cm="1">
        <f t="array" aca="1" ref="CC2537" ca="1">_xlfn._xlws.FILTER(VLOOKUP(CB2530,Arrays!$T:$Z,{1,2,3,4,5,6,7},FALSE),VLOOKUP(CB2530,Arrays!$T:$Z,{1,2,3,4,5,6,7},FALSE)&lt;&gt;0,"")</f>
        <v/>
      </c>
      <c r="CO2537" t="str" cm="1">
        <f t="array" ref="CO2537">_xlfn._xlws.FILTER(SUM(CJ2537:CN2537),SUM(CJ2537:CN2537)&lt;&gt;0,"")</f>
        <v/>
      </c>
      <c r="CX2537" t="str">
        <f ca="1"/>
        <v/>
      </c>
      <c r="DE2537" t="str">
        <f ca="1"/>
        <v/>
      </c>
      <c r="DG2537" t="str">
        <f ca="1"/>
        <v/>
      </c>
      <c r="DH2537">
        <f ca="1"/>
        <v>0</v>
      </c>
      <c r="DI2537">
        <f ca="1"/>
        <v>0</v>
      </c>
      <c r="DJ2537">
        <f ca="1"/>
        <v>0</v>
      </c>
      <c r="DK2537">
        <f ca="1"/>
        <v>0</v>
      </c>
      <c r="DL2537">
        <f ca="1"/>
        <v>0</v>
      </c>
      <c r="DM2537">
        <f ca="1"/>
        <v>0</v>
      </c>
      <c r="DN2537" t="str">
        <f ca="1"/>
        <v/>
      </c>
    </row>
    <row r="2538" spans="13:118">
      <c r="M2538" t="str" cm="1">
        <f t="array" ref="M2538">_xlfn._xlws.FILTER(SUM(H2538:L2538),SUM(H2538:L2538)&lt;&gt;0,"")</f>
        <v/>
      </c>
      <c r="AC2538" t="str">
        <f ca="1"/>
        <v/>
      </c>
      <c r="AE2538">
        <f ca="1"/>
        <v>0</v>
      </c>
      <c r="AF2538">
        <f ca="1"/>
        <v>0</v>
      </c>
      <c r="AG2538">
        <f ca="1"/>
        <v>0</v>
      </c>
      <c r="AH2538">
        <f ca="1"/>
        <v>0</v>
      </c>
      <c r="AI2538">
        <f ca="1"/>
        <v>0</v>
      </c>
      <c r="AJ2538">
        <f ca="1"/>
        <v>0</v>
      </c>
      <c r="AK2538">
        <f ca="1"/>
        <v>0</v>
      </c>
      <c r="AL2538" t="str">
        <f ca="1"/>
        <v/>
      </c>
      <c r="AZ2538" t="str" cm="1">
        <f t="array" ref="AZ2538">_xlfn._xlws.FILTER(SUM(AU2538:AY2538),SUM(AU2538:AY2538)&lt;&gt;0,"")</f>
        <v/>
      </c>
      <c r="BP2538" t="str">
        <f ca="1"/>
        <v/>
      </c>
      <c r="BR2538">
        <f ca="1"/>
        <v>0</v>
      </c>
      <c r="BS2538">
        <f ca="1"/>
        <v>0</v>
      </c>
      <c r="BT2538">
        <f ca="1"/>
        <v>0</v>
      </c>
      <c r="BU2538">
        <f ca="1"/>
        <v>0</v>
      </c>
      <c r="BV2538">
        <f ca="1"/>
        <v>0</v>
      </c>
      <c r="BW2538">
        <f ca="1"/>
        <v>0</v>
      </c>
      <c r="BX2538">
        <f ca="1"/>
        <v>0</v>
      </c>
      <c r="BY2538" t="str">
        <f ca="1"/>
        <v/>
      </c>
      <c r="CC2538" t="str" cm="1">
        <f t="array" aca="1" ref="CC2538" ca="1">_xlfn._xlws.FILTER(VLOOKUP(CB2531,Arrays!$T:$Z,{1,2,3,4,5,6,7},FALSE),VLOOKUP(CB2531,Arrays!$T:$Z,{1,2,3,4,5,6,7},FALSE)&lt;&gt;0,"")</f>
        <v/>
      </c>
      <c r="CO2538" t="str" cm="1">
        <f t="array" ref="CO2538">_xlfn._xlws.FILTER(SUM(CJ2538:CN2538),SUM(CJ2538:CN2538)&lt;&gt;0,"")</f>
        <v/>
      </c>
      <c r="CX2538" t="str">
        <f ca="1"/>
        <v/>
      </c>
      <c r="DE2538" t="str">
        <f ca="1"/>
        <v/>
      </c>
      <c r="DG2538" t="str">
        <f ca="1"/>
        <v/>
      </c>
      <c r="DH2538">
        <f ca="1"/>
        <v>0</v>
      </c>
      <c r="DI2538">
        <f ca="1"/>
        <v>0</v>
      </c>
      <c r="DJ2538">
        <f ca="1"/>
        <v>0</v>
      </c>
      <c r="DK2538">
        <f ca="1"/>
        <v>0</v>
      </c>
      <c r="DL2538">
        <f ca="1"/>
        <v>0</v>
      </c>
      <c r="DM2538">
        <f ca="1"/>
        <v>0</v>
      </c>
      <c r="DN2538" t="str">
        <f ca="1"/>
        <v/>
      </c>
    </row>
    <row r="2539" spans="13:118">
      <c r="M2539" t="str" cm="1">
        <f t="array" ref="M2539">_xlfn._xlws.FILTER(SUM(H2539:L2539),SUM(H2539:L2539)&lt;&gt;0,"")</f>
        <v/>
      </c>
      <c r="AC2539" t="str">
        <f ca="1"/>
        <v/>
      </c>
      <c r="AE2539">
        <f ca="1"/>
        <v>0</v>
      </c>
      <c r="AF2539">
        <f ca="1"/>
        <v>0</v>
      </c>
      <c r="AG2539">
        <f ca="1"/>
        <v>0</v>
      </c>
      <c r="AH2539">
        <f ca="1"/>
        <v>0</v>
      </c>
      <c r="AI2539">
        <f ca="1"/>
        <v>0</v>
      </c>
      <c r="AJ2539">
        <f ca="1"/>
        <v>0</v>
      </c>
      <c r="AK2539">
        <f ca="1"/>
        <v>0</v>
      </c>
      <c r="AL2539" t="str">
        <f ca="1"/>
        <v/>
      </c>
      <c r="AZ2539" t="str" cm="1">
        <f t="array" ref="AZ2539">_xlfn._xlws.FILTER(SUM(AU2539:AY2539),SUM(AU2539:AY2539)&lt;&gt;0,"")</f>
        <v/>
      </c>
      <c r="BP2539" t="str">
        <f ca="1"/>
        <v/>
      </c>
      <c r="BR2539">
        <f ca="1"/>
        <v>0</v>
      </c>
      <c r="BS2539">
        <f ca="1"/>
        <v>0</v>
      </c>
      <c r="BT2539">
        <f ca="1"/>
        <v>0</v>
      </c>
      <c r="BU2539">
        <f ca="1"/>
        <v>0</v>
      </c>
      <c r="BV2539">
        <f ca="1"/>
        <v>0</v>
      </c>
      <c r="BW2539">
        <f ca="1"/>
        <v>0</v>
      </c>
      <c r="BX2539">
        <f ca="1"/>
        <v>0</v>
      </c>
      <c r="BY2539" t="str">
        <f ca="1"/>
        <v/>
      </c>
      <c r="CC2539" t="str" cm="1">
        <f t="array" aca="1" ref="CC2539" ca="1">_xlfn._xlws.FILTER(VLOOKUP(CB2532,Arrays!$T:$Z,{1,2,3,4,5,6,7},FALSE),VLOOKUP(CB2532,Arrays!$T:$Z,{1,2,3,4,5,6,7},FALSE)&lt;&gt;0,"")</f>
        <v/>
      </c>
      <c r="CO2539" t="str" cm="1">
        <f t="array" ref="CO2539">_xlfn._xlws.FILTER(SUM(CJ2539:CN2539),SUM(CJ2539:CN2539)&lt;&gt;0,"")</f>
        <v/>
      </c>
      <c r="CX2539" t="str">
        <f ca="1"/>
        <v/>
      </c>
      <c r="DE2539" t="str">
        <f ca="1"/>
        <v/>
      </c>
      <c r="DG2539" t="str">
        <f ca="1"/>
        <v/>
      </c>
      <c r="DH2539">
        <f ca="1"/>
        <v>0</v>
      </c>
      <c r="DI2539">
        <f ca="1"/>
        <v>0</v>
      </c>
      <c r="DJ2539">
        <f ca="1"/>
        <v>0</v>
      </c>
      <c r="DK2539">
        <f ca="1"/>
        <v>0</v>
      </c>
      <c r="DL2539">
        <f ca="1"/>
        <v>0</v>
      </c>
      <c r="DM2539">
        <f ca="1"/>
        <v>0</v>
      </c>
      <c r="DN2539" t="str">
        <f ca="1"/>
        <v/>
      </c>
    </row>
    <row r="2540" spans="13:118">
      <c r="M2540" t="str" cm="1">
        <f t="array" ref="M2540">_xlfn._xlws.FILTER(SUM(H2540:L2540),SUM(H2540:L2540)&lt;&gt;0,"")</f>
        <v/>
      </c>
      <c r="AC2540" t="str">
        <f ca="1"/>
        <v/>
      </c>
      <c r="AE2540">
        <f ca="1"/>
        <v>0</v>
      </c>
      <c r="AF2540">
        <f ca="1"/>
        <v>0</v>
      </c>
      <c r="AG2540">
        <f ca="1"/>
        <v>0</v>
      </c>
      <c r="AH2540">
        <f ca="1"/>
        <v>0</v>
      </c>
      <c r="AI2540">
        <f ca="1"/>
        <v>0</v>
      </c>
      <c r="AJ2540">
        <f ca="1"/>
        <v>0</v>
      </c>
      <c r="AK2540">
        <f ca="1"/>
        <v>0</v>
      </c>
      <c r="AL2540" t="str">
        <f ca="1"/>
        <v/>
      </c>
      <c r="AZ2540" t="str" cm="1">
        <f t="array" ref="AZ2540">_xlfn._xlws.FILTER(SUM(AU2540:AY2540),SUM(AU2540:AY2540)&lt;&gt;0,"")</f>
        <v/>
      </c>
      <c r="BP2540" t="str">
        <f ca="1"/>
        <v/>
      </c>
      <c r="BR2540">
        <f ca="1"/>
        <v>0</v>
      </c>
      <c r="BS2540">
        <f ca="1"/>
        <v>0</v>
      </c>
      <c r="BT2540">
        <f ca="1"/>
        <v>0</v>
      </c>
      <c r="BU2540">
        <f ca="1"/>
        <v>0</v>
      </c>
      <c r="BV2540">
        <f ca="1"/>
        <v>0</v>
      </c>
      <c r="BW2540">
        <f ca="1"/>
        <v>0</v>
      </c>
      <c r="BX2540">
        <f ca="1"/>
        <v>0</v>
      </c>
      <c r="BY2540" t="str">
        <f ca="1"/>
        <v/>
      </c>
      <c r="CC2540" t="str" cm="1">
        <f t="array" aca="1" ref="CC2540" ca="1">_xlfn._xlws.FILTER(VLOOKUP(CB2533,Arrays!$T:$Z,{1,2,3,4,5,6,7},FALSE),VLOOKUP(CB2533,Arrays!$T:$Z,{1,2,3,4,5,6,7},FALSE)&lt;&gt;0,"")</f>
        <v/>
      </c>
      <c r="CO2540" t="str" cm="1">
        <f t="array" ref="CO2540">_xlfn._xlws.FILTER(SUM(CJ2540:CN2540),SUM(CJ2540:CN2540)&lt;&gt;0,"")</f>
        <v/>
      </c>
      <c r="CX2540" t="str">
        <f ca="1"/>
        <v/>
      </c>
      <c r="DE2540" t="str">
        <f ca="1"/>
        <v/>
      </c>
      <c r="DG2540" t="str">
        <f ca="1"/>
        <v/>
      </c>
      <c r="DH2540">
        <f ca="1"/>
        <v>0</v>
      </c>
      <c r="DI2540">
        <f ca="1"/>
        <v>0</v>
      </c>
      <c r="DJ2540">
        <f ca="1"/>
        <v>0</v>
      </c>
      <c r="DK2540">
        <f ca="1"/>
        <v>0</v>
      </c>
      <c r="DL2540">
        <f ca="1"/>
        <v>0</v>
      </c>
      <c r="DM2540">
        <f ca="1"/>
        <v>0</v>
      </c>
      <c r="DN2540" t="str">
        <f ca="1"/>
        <v/>
      </c>
    </row>
    <row r="2541" spans="13:118">
      <c r="M2541" t="str" cm="1">
        <f t="array" ref="M2541">_xlfn._xlws.FILTER(SUM(H2541:L2541),SUM(H2541:L2541)&lt;&gt;0,"")</f>
        <v/>
      </c>
      <c r="AC2541" t="str">
        <f ca="1"/>
        <v/>
      </c>
      <c r="AE2541">
        <f ca="1"/>
        <v>0</v>
      </c>
      <c r="AF2541">
        <f ca="1"/>
        <v>0</v>
      </c>
      <c r="AG2541">
        <f ca="1"/>
        <v>0</v>
      </c>
      <c r="AH2541">
        <f ca="1"/>
        <v>0</v>
      </c>
      <c r="AI2541">
        <f ca="1"/>
        <v>0</v>
      </c>
      <c r="AJ2541">
        <f ca="1"/>
        <v>0</v>
      </c>
      <c r="AK2541">
        <f ca="1"/>
        <v>0</v>
      </c>
      <c r="AL2541" t="str">
        <f ca="1"/>
        <v/>
      </c>
      <c r="AZ2541" t="str" cm="1">
        <f t="array" ref="AZ2541">_xlfn._xlws.FILTER(SUM(AU2541:AY2541),SUM(AU2541:AY2541)&lt;&gt;0,"")</f>
        <v/>
      </c>
      <c r="BP2541" t="str">
        <f ca="1"/>
        <v/>
      </c>
      <c r="BR2541">
        <f ca="1"/>
        <v>0</v>
      </c>
      <c r="BS2541">
        <f ca="1"/>
        <v>0</v>
      </c>
      <c r="BT2541">
        <f ca="1"/>
        <v>0</v>
      </c>
      <c r="BU2541">
        <f ca="1"/>
        <v>0</v>
      </c>
      <c r="BV2541">
        <f ca="1"/>
        <v>0</v>
      </c>
      <c r="BW2541">
        <f ca="1"/>
        <v>0</v>
      </c>
      <c r="BX2541">
        <f ca="1"/>
        <v>0</v>
      </c>
      <c r="BY2541" t="str">
        <f ca="1"/>
        <v/>
      </c>
      <c r="CC2541" t="str" cm="1">
        <f t="array" aca="1" ref="CC2541" ca="1">_xlfn._xlws.FILTER(VLOOKUP(CB2534,Arrays!$T:$Z,{1,2,3,4,5,6,7},FALSE),VLOOKUP(CB2534,Arrays!$T:$Z,{1,2,3,4,5,6,7},FALSE)&lt;&gt;0,"")</f>
        <v/>
      </c>
      <c r="CO2541" t="str" cm="1">
        <f t="array" ref="CO2541">_xlfn._xlws.FILTER(SUM(CJ2541:CN2541),SUM(CJ2541:CN2541)&lt;&gt;0,"")</f>
        <v/>
      </c>
      <c r="CX2541" t="str">
        <f ca="1"/>
        <v/>
      </c>
      <c r="DE2541" t="str">
        <f ca="1"/>
        <v/>
      </c>
      <c r="DG2541" t="str">
        <f ca="1"/>
        <v/>
      </c>
      <c r="DH2541">
        <f ca="1"/>
        <v>0</v>
      </c>
      <c r="DI2541">
        <f ca="1"/>
        <v>0</v>
      </c>
      <c r="DJ2541">
        <f ca="1"/>
        <v>0</v>
      </c>
      <c r="DK2541">
        <f ca="1"/>
        <v>0</v>
      </c>
      <c r="DL2541">
        <f ca="1"/>
        <v>0</v>
      </c>
      <c r="DM2541">
        <f ca="1"/>
        <v>0</v>
      </c>
      <c r="DN2541" t="str">
        <f ca="1"/>
        <v/>
      </c>
    </row>
    <row r="2542" spans="13:118">
      <c r="M2542" t="str" cm="1">
        <f t="array" ref="M2542">_xlfn._xlws.FILTER(SUM(H2542:L2542),SUM(H2542:L2542)&lt;&gt;0,"")</f>
        <v/>
      </c>
      <c r="AC2542" t="str">
        <f ca="1"/>
        <v/>
      </c>
      <c r="AE2542">
        <f ca="1"/>
        <v>0</v>
      </c>
      <c r="AF2542">
        <f ca="1"/>
        <v>0</v>
      </c>
      <c r="AG2542">
        <f ca="1"/>
        <v>0</v>
      </c>
      <c r="AH2542">
        <f ca="1"/>
        <v>0</v>
      </c>
      <c r="AI2542">
        <f ca="1"/>
        <v>0</v>
      </c>
      <c r="AJ2542">
        <f ca="1"/>
        <v>0</v>
      </c>
      <c r="AK2542">
        <f ca="1"/>
        <v>0</v>
      </c>
      <c r="AL2542" t="str">
        <f ca="1"/>
        <v/>
      </c>
      <c r="AZ2542" t="str" cm="1">
        <f t="array" ref="AZ2542">_xlfn._xlws.FILTER(SUM(AU2542:AY2542),SUM(AU2542:AY2542)&lt;&gt;0,"")</f>
        <v/>
      </c>
      <c r="BP2542" t="str">
        <f ca="1"/>
        <v/>
      </c>
      <c r="BR2542">
        <f ca="1"/>
        <v>0</v>
      </c>
      <c r="BS2542">
        <f ca="1"/>
        <v>0</v>
      </c>
      <c r="BT2542">
        <f ca="1"/>
        <v>0</v>
      </c>
      <c r="BU2542">
        <f ca="1"/>
        <v>0</v>
      </c>
      <c r="BV2542">
        <f ca="1"/>
        <v>0</v>
      </c>
      <c r="BW2542">
        <f ca="1"/>
        <v>0</v>
      </c>
      <c r="BX2542">
        <f ca="1"/>
        <v>0</v>
      </c>
      <c r="BY2542" t="str">
        <f ca="1"/>
        <v/>
      </c>
      <c r="CC2542" t="str" cm="1">
        <f t="array" aca="1" ref="CC2542" ca="1">_xlfn._xlws.FILTER(VLOOKUP(CB2535,Arrays!$T:$Z,{1,2,3,4,5,6,7},FALSE),VLOOKUP(CB2535,Arrays!$T:$Z,{1,2,3,4,5,6,7},FALSE)&lt;&gt;0,"")</f>
        <v/>
      </c>
      <c r="CO2542" t="str" cm="1">
        <f t="array" ref="CO2542">_xlfn._xlws.FILTER(SUM(CJ2542:CN2542),SUM(CJ2542:CN2542)&lt;&gt;0,"")</f>
        <v/>
      </c>
      <c r="CX2542" t="str">
        <f ca="1"/>
        <v/>
      </c>
      <c r="DE2542" t="str">
        <f ca="1"/>
        <v/>
      </c>
      <c r="DG2542" t="str">
        <f ca="1"/>
        <v/>
      </c>
      <c r="DH2542">
        <f ca="1"/>
        <v>0</v>
      </c>
      <c r="DI2542">
        <f ca="1"/>
        <v>0</v>
      </c>
      <c r="DJ2542">
        <f ca="1"/>
        <v>0</v>
      </c>
      <c r="DK2542">
        <f ca="1"/>
        <v>0</v>
      </c>
      <c r="DL2542">
        <f ca="1"/>
        <v>0</v>
      </c>
      <c r="DM2542">
        <f ca="1"/>
        <v>0</v>
      </c>
      <c r="DN2542" t="str">
        <f ca="1"/>
        <v/>
      </c>
    </row>
    <row r="2543" spans="13:118">
      <c r="M2543" t="str" cm="1">
        <f t="array" ref="M2543">_xlfn._xlws.FILTER(SUM(H2543:L2543),SUM(H2543:L2543)&lt;&gt;0,"")</f>
        <v/>
      </c>
      <c r="AC2543" t="str">
        <f ca="1"/>
        <v/>
      </c>
      <c r="AE2543">
        <f ca="1"/>
        <v>0</v>
      </c>
      <c r="AF2543">
        <f ca="1"/>
        <v>0</v>
      </c>
      <c r="AG2543">
        <f ca="1"/>
        <v>0</v>
      </c>
      <c r="AH2543">
        <f ca="1"/>
        <v>0</v>
      </c>
      <c r="AI2543">
        <f ca="1"/>
        <v>0</v>
      </c>
      <c r="AJ2543">
        <f ca="1"/>
        <v>0</v>
      </c>
      <c r="AK2543">
        <f ca="1"/>
        <v>0</v>
      </c>
      <c r="AL2543" t="str">
        <f ca="1"/>
        <v/>
      </c>
      <c r="AZ2543" t="str" cm="1">
        <f t="array" ref="AZ2543">_xlfn._xlws.FILTER(SUM(AU2543:AY2543),SUM(AU2543:AY2543)&lt;&gt;0,"")</f>
        <v/>
      </c>
      <c r="BP2543" t="str">
        <f ca="1"/>
        <v/>
      </c>
      <c r="BR2543">
        <f ca="1"/>
        <v>0</v>
      </c>
      <c r="BS2543">
        <f ca="1"/>
        <v>0</v>
      </c>
      <c r="BT2543">
        <f ca="1"/>
        <v>0</v>
      </c>
      <c r="BU2543">
        <f ca="1"/>
        <v>0</v>
      </c>
      <c r="BV2543">
        <f ca="1"/>
        <v>0</v>
      </c>
      <c r="BW2543">
        <f ca="1"/>
        <v>0</v>
      </c>
      <c r="BX2543">
        <f ca="1"/>
        <v>0</v>
      </c>
      <c r="BY2543" t="str">
        <f ca="1"/>
        <v/>
      </c>
      <c r="CC2543" t="str" cm="1">
        <f t="array" aca="1" ref="CC2543" ca="1">_xlfn._xlws.FILTER(VLOOKUP(CB2536,Arrays!$T:$Z,{1,2,3,4,5,6,7},FALSE),VLOOKUP(CB2536,Arrays!$T:$Z,{1,2,3,4,5,6,7},FALSE)&lt;&gt;0,"")</f>
        <v/>
      </c>
      <c r="CO2543" t="str" cm="1">
        <f t="array" ref="CO2543">_xlfn._xlws.FILTER(SUM(CJ2543:CN2543),SUM(CJ2543:CN2543)&lt;&gt;0,"")</f>
        <v/>
      </c>
      <c r="CX2543" t="str">
        <f ca="1"/>
        <v/>
      </c>
      <c r="DE2543" t="str">
        <f ca="1"/>
        <v/>
      </c>
      <c r="DG2543" t="str">
        <f ca="1"/>
        <v/>
      </c>
      <c r="DH2543">
        <f ca="1"/>
        <v>0</v>
      </c>
      <c r="DI2543">
        <f ca="1"/>
        <v>0</v>
      </c>
      <c r="DJ2543">
        <f ca="1"/>
        <v>0</v>
      </c>
      <c r="DK2543">
        <f ca="1"/>
        <v>0</v>
      </c>
      <c r="DL2543">
        <f ca="1"/>
        <v>0</v>
      </c>
      <c r="DM2543">
        <f ca="1"/>
        <v>0</v>
      </c>
      <c r="DN2543" t="str">
        <f ca="1"/>
        <v/>
      </c>
    </row>
    <row r="2544" spans="13:118">
      <c r="M2544" t="str" cm="1">
        <f t="array" ref="M2544">_xlfn._xlws.FILTER(SUM(H2544:L2544),SUM(H2544:L2544)&lt;&gt;0,"")</f>
        <v/>
      </c>
      <c r="AC2544" t="str">
        <f ca="1"/>
        <v/>
      </c>
      <c r="AE2544">
        <f ca="1"/>
        <v>0</v>
      </c>
      <c r="AF2544">
        <f ca="1"/>
        <v>0</v>
      </c>
      <c r="AG2544">
        <f ca="1"/>
        <v>0</v>
      </c>
      <c r="AH2544">
        <f ca="1"/>
        <v>0</v>
      </c>
      <c r="AI2544">
        <f ca="1"/>
        <v>0</v>
      </c>
      <c r="AJ2544">
        <f ca="1"/>
        <v>0</v>
      </c>
      <c r="AK2544">
        <f ca="1"/>
        <v>0</v>
      </c>
      <c r="AL2544" t="str">
        <f ca="1"/>
        <v/>
      </c>
      <c r="AZ2544" t="str" cm="1">
        <f t="array" ref="AZ2544">_xlfn._xlws.FILTER(SUM(AU2544:AY2544),SUM(AU2544:AY2544)&lt;&gt;0,"")</f>
        <v/>
      </c>
      <c r="BP2544" t="str">
        <f ca="1"/>
        <v/>
      </c>
      <c r="BR2544">
        <f ca="1"/>
        <v>0</v>
      </c>
      <c r="BS2544">
        <f ca="1"/>
        <v>0</v>
      </c>
      <c r="BT2544">
        <f ca="1"/>
        <v>0</v>
      </c>
      <c r="BU2544">
        <f ca="1"/>
        <v>0</v>
      </c>
      <c r="BV2544">
        <f ca="1"/>
        <v>0</v>
      </c>
      <c r="BW2544">
        <f ca="1"/>
        <v>0</v>
      </c>
      <c r="BX2544">
        <f ca="1"/>
        <v>0</v>
      </c>
      <c r="BY2544" t="str">
        <f ca="1"/>
        <v/>
      </c>
      <c r="CC2544" t="str" cm="1">
        <f t="array" aca="1" ref="CC2544" ca="1">_xlfn._xlws.FILTER(VLOOKUP(CB2537,Arrays!$T:$Z,{1,2,3,4,5,6,7},FALSE),VLOOKUP(CB2537,Arrays!$T:$Z,{1,2,3,4,5,6,7},FALSE)&lt;&gt;0,"")</f>
        <v/>
      </c>
      <c r="CO2544" t="str" cm="1">
        <f t="array" ref="CO2544">_xlfn._xlws.FILTER(SUM(CJ2544:CN2544),SUM(CJ2544:CN2544)&lt;&gt;0,"")</f>
        <v/>
      </c>
      <c r="CX2544" t="str">
        <f ca="1"/>
        <v/>
      </c>
      <c r="DE2544" t="str">
        <f ca="1"/>
        <v/>
      </c>
      <c r="DG2544" t="str">
        <f ca="1"/>
        <v/>
      </c>
      <c r="DH2544">
        <f ca="1"/>
        <v>0</v>
      </c>
      <c r="DI2544">
        <f ca="1"/>
        <v>0</v>
      </c>
      <c r="DJ2544">
        <f ca="1"/>
        <v>0</v>
      </c>
      <c r="DK2544">
        <f ca="1"/>
        <v>0</v>
      </c>
      <c r="DL2544">
        <f ca="1"/>
        <v>0</v>
      </c>
      <c r="DM2544">
        <f ca="1"/>
        <v>0</v>
      </c>
      <c r="DN2544" t="str">
        <f ca="1"/>
        <v/>
      </c>
    </row>
    <row r="2545" spans="13:118">
      <c r="M2545" t="str" cm="1">
        <f t="array" ref="M2545">_xlfn._xlws.FILTER(SUM(H2545:L2545),SUM(H2545:L2545)&lt;&gt;0,"")</f>
        <v/>
      </c>
      <c r="AC2545" t="str">
        <f ca="1"/>
        <v/>
      </c>
      <c r="AE2545">
        <f ca="1"/>
        <v>0</v>
      </c>
      <c r="AF2545">
        <f ca="1"/>
        <v>0</v>
      </c>
      <c r="AG2545">
        <f ca="1"/>
        <v>0</v>
      </c>
      <c r="AH2545">
        <f ca="1"/>
        <v>0</v>
      </c>
      <c r="AI2545">
        <f ca="1"/>
        <v>0</v>
      </c>
      <c r="AJ2545">
        <f ca="1"/>
        <v>0</v>
      </c>
      <c r="AK2545">
        <f ca="1"/>
        <v>0</v>
      </c>
      <c r="AL2545" t="str">
        <f ca="1"/>
        <v/>
      </c>
      <c r="AZ2545" t="str" cm="1">
        <f t="array" ref="AZ2545">_xlfn._xlws.FILTER(SUM(AU2545:AY2545),SUM(AU2545:AY2545)&lt;&gt;0,"")</f>
        <v/>
      </c>
      <c r="BP2545" t="str">
        <f ca="1"/>
        <v/>
      </c>
      <c r="BR2545">
        <f ca="1"/>
        <v>0</v>
      </c>
      <c r="BS2545">
        <f ca="1"/>
        <v>0</v>
      </c>
      <c r="BT2545">
        <f ca="1"/>
        <v>0</v>
      </c>
      <c r="BU2545">
        <f ca="1"/>
        <v>0</v>
      </c>
      <c r="BV2545">
        <f ca="1"/>
        <v>0</v>
      </c>
      <c r="BW2545">
        <f ca="1"/>
        <v>0</v>
      </c>
      <c r="BX2545">
        <f ca="1"/>
        <v>0</v>
      </c>
      <c r="BY2545" t="str">
        <f ca="1"/>
        <v/>
      </c>
      <c r="CC2545" t="str" cm="1">
        <f t="array" aca="1" ref="CC2545" ca="1">_xlfn._xlws.FILTER(VLOOKUP(CB2538,Arrays!$T:$Z,{1,2,3,4,5,6,7},FALSE),VLOOKUP(CB2538,Arrays!$T:$Z,{1,2,3,4,5,6,7},FALSE)&lt;&gt;0,"")</f>
        <v/>
      </c>
      <c r="CO2545" t="str" cm="1">
        <f t="array" ref="CO2545">_xlfn._xlws.FILTER(SUM(CJ2545:CN2545),SUM(CJ2545:CN2545)&lt;&gt;0,"")</f>
        <v/>
      </c>
      <c r="CX2545" t="str">
        <f ca="1"/>
        <v/>
      </c>
      <c r="DE2545" t="str">
        <f ca="1"/>
        <v/>
      </c>
      <c r="DG2545" t="str">
        <f ca="1"/>
        <v/>
      </c>
      <c r="DH2545">
        <f ca="1"/>
        <v>0</v>
      </c>
      <c r="DI2545">
        <f ca="1"/>
        <v>0</v>
      </c>
      <c r="DJ2545">
        <f ca="1"/>
        <v>0</v>
      </c>
      <c r="DK2545">
        <f ca="1"/>
        <v>0</v>
      </c>
      <c r="DL2545">
        <f ca="1"/>
        <v>0</v>
      </c>
      <c r="DM2545">
        <f ca="1"/>
        <v>0</v>
      </c>
      <c r="DN2545" t="str">
        <f ca="1"/>
        <v/>
      </c>
    </row>
    <row r="2546" spans="13:118">
      <c r="M2546" t="str" cm="1">
        <f t="array" ref="M2546">_xlfn._xlws.FILTER(SUM(H2546:L2546),SUM(H2546:L2546)&lt;&gt;0,"")</f>
        <v/>
      </c>
      <c r="AC2546" t="str">
        <f ca="1"/>
        <v/>
      </c>
      <c r="AE2546">
        <f ca="1"/>
        <v>0</v>
      </c>
      <c r="AF2546">
        <f ca="1"/>
        <v>0</v>
      </c>
      <c r="AG2546">
        <f ca="1"/>
        <v>0</v>
      </c>
      <c r="AH2546">
        <f ca="1"/>
        <v>0</v>
      </c>
      <c r="AI2546">
        <f ca="1"/>
        <v>0</v>
      </c>
      <c r="AJ2546">
        <f ca="1"/>
        <v>0</v>
      </c>
      <c r="AK2546">
        <f ca="1"/>
        <v>0</v>
      </c>
      <c r="AL2546" t="str">
        <f ca="1"/>
        <v/>
      </c>
      <c r="AZ2546" t="str" cm="1">
        <f t="array" ref="AZ2546">_xlfn._xlws.FILTER(SUM(AU2546:AY2546),SUM(AU2546:AY2546)&lt;&gt;0,"")</f>
        <v/>
      </c>
      <c r="BP2546" t="str">
        <f ca="1"/>
        <v/>
      </c>
      <c r="BR2546">
        <f ca="1"/>
        <v>0</v>
      </c>
      <c r="BS2546">
        <f ca="1"/>
        <v>0</v>
      </c>
      <c r="BT2546">
        <f ca="1"/>
        <v>0</v>
      </c>
      <c r="BU2546">
        <f ca="1"/>
        <v>0</v>
      </c>
      <c r="BV2546">
        <f ca="1"/>
        <v>0</v>
      </c>
      <c r="BW2546">
        <f ca="1"/>
        <v>0</v>
      </c>
      <c r="BX2546">
        <f ca="1"/>
        <v>0</v>
      </c>
      <c r="BY2546" t="str">
        <f ca="1"/>
        <v/>
      </c>
      <c r="CC2546" t="str" cm="1">
        <f t="array" aca="1" ref="CC2546" ca="1">_xlfn._xlws.FILTER(VLOOKUP(CB2539,Arrays!$T:$Z,{1,2,3,4,5,6,7},FALSE),VLOOKUP(CB2539,Arrays!$T:$Z,{1,2,3,4,5,6,7},FALSE)&lt;&gt;0,"")</f>
        <v/>
      </c>
      <c r="CO2546" t="str" cm="1">
        <f t="array" ref="CO2546">_xlfn._xlws.FILTER(SUM(CJ2546:CN2546),SUM(CJ2546:CN2546)&lt;&gt;0,"")</f>
        <v/>
      </c>
      <c r="CX2546" t="str">
        <f ca="1"/>
        <v/>
      </c>
      <c r="DE2546" t="str">
        <f ca="1"/>
        <v/>
      </c>
      <c r="DG2546" t="str">
        <f ca="1"/>
        <v/>
      </c>
      <c r="DH2546">
        <f ca="1"/>
        <v>0</v>
      </c>
      <c r="DI2546">
        <f ca="1"/>
        <v>0</v>
      </c>
      <c r="DJ2546">
        <f ca="1"/>
        <v>0</v>
      </c>
      <c r="DK2546">
        <f ca="1"/>
        <v>0</v>
      </c>
      <c r="DL2546">
        <f ca="1"/>
        <v>0</v>
      </c>
      <c r="DM2546">
        <f ca="1"/>
        <v>0</v>
      </c>
      <c r="DN2546" t="str">
        <f ca="1"/>
        <v/>
      </c>
    </row>
    <row r="2547" spans="13:118">
      <c r="M2547" t="str" cm="1">
        <f t="array" ref="M2547">_xlfn._xlws.FILTER(SUM(H2547:L2547),SUM(H2547:L2547)&lt;&gt;0,"")</f>
        <v/>
      </c>
      <c r="AC2547" t="str">
        <f ca="1"/>
        <v/>
      </c>
      <c r="AE2547">
        <f ca="1"/>
        <v>0</v>
      </c>
      <c r="AF2547">
        <f ca="1"/>
        <v>0</v>
      </c>
      <c r="AG2547">
        <f ca="1"/>
        <v>0</v>
      </c>
      <c r="AH2547">
        <f ca="1"/>
        <v>0</v>
      </c>
      <c r="AI2547">
        <f ca="1"/>
        <v>0</v>
      </c>
      <c r="AJ2547">
        <f ca="1"/>
        <v>0</v>
      </c>
      <c r="AK2547">
        <f ca="1"/>
        <v>0</v>
      </c>
      <c r="AL2547" t="str">
        <f ca="1"/>
        <v/>
      </c>
      <c r="AZ2547" t="str" cm="1">
        <f t="array" ref="AZ2547">_xlfn._xlws.FILTER(SUM(AU2547:AY2547),SUM(AU2547:AY2547)&lt;&gt;0,"")</f>
        <v/>
      </c>
      <c r="BP2547" t="str">
        <f ca="1"/>
        <v/>
      </c>
      <c r="BR2547">
        <f ca="1"/>
        <v>0</v>
      </c>
      <c r="BS2547">
        <f ca="1"/>
        <v>0</v>
      </c>
      <c r="BT2547">
        <f ca="1"/>
        <v>0</v>
      </c>
      <c r="BU2547">
        <f ca="1"/>
        <v>0</v>
      </c>
      <c r="BV2547">
        <f ca="1"/>
        <v>0</v>
      </c>
      <c r="BW2547">
        <f ca="1"/>
        <v>0</v>
      </c>
      <c r="BX2547">
        <f ca="1"/>
        <v>0</v>
      </c>
      <c r="BY2547" t="str">
        <f ca="1"/>
        <v/>
      </c>
      <c r="CC2547" t="str" cm="1">
        <f t="array" aca="1" ref="CC2547" ca="1">_xlfn._xlws.FILTER(VLOOKUP(CB2540,Arrays!$T:$Z,{1,2,3,4,5,6,7},FALSE),VLOOKUP(CB2540,Arrays!$T:$Z,{1,2,3,4,5,6,7},FALSE)&lt;&gt;0,"")</f>
        <v/>
      </c>
      <c r="CO2547" t="str" cm="1">
        <f t="array" ref="CO2547">_xlfn._xlws.FILTER(SUM(CJ2547:CN2547),SUM(CJ2547:CN2547)&lt;&gt;0,"")</f>
        <v/>
      </c>
      <c r="CX2547" t="str">
        <f ca="1"/>
        <v/>
      </c>
      <c r="DE2547" t="str">
        <f ca="1"/>
        <v/>
      </c>
      <c r="DG2547" t="str">
        <f ca="1"/>
        <v/>
      </c>
      <c r="DH2547">
        <f ca="1"/>
        <v>0</v>
      </c>
      <c r="DI2547">
        <f ca="1"/>
        <v>0</v>
      </c>
      <c r="DJ2547">
        <f ca="1"/>
        <v>0</v>
      </c>
      <c r="DK2547">
        <f ca="1"/>
        <v>0</v>
      </c>
      <c r="DL2547">
        <f ca="1"/>
        <v>0</v>
      </c>
      <c r="DM2547">
        <f ca="1"/>
        <v>0</v>
      </c>
      <c r="DN2547" t="str">
        <f ca="1"/>
        <v/>
      </c>
    </row>
    <row r="2548" spans="13:118">
      <c r="M2548" t="str" cm="1">
        <f t="array" ref="M2548">_xlfn._xlws.FILTER(SUM(H2548:L2548),SUM(H2548:L2548)&lt;&gt;0,"")</f>
        <v/>
      </c>
      <c r="AC2548" t="str">
        <f ca="1"/>
        <v/>
      </c>
      <c r="AE2548">
        <f ca="1"/>
        <v>0</v>
      </c>
      <c r="AF2548">
        <f ca="1"/>
        <v>0</v>
      </c>
      <c r="AG2548">
        <f ca="1"/>
        <v>0</v>
      </c>
      <c r="AH2548">
        <f ca="1"/>
        <v>0</v>
      </c>
      <c r="AI2548">
        <f ca="1"/>
        <v>0</v>
      </c>
      <c r="AJ2548">
        <f ca="1"/>
        <v>0</v>
      </c>
      <c r="AK2548">
        <f ca="1"/>
        <v>0</v>
      </c>
      <c r="AL2548" t="str">
        <f ca="1"/>
        <v/>
      </c>
      <c r="AZ2548" t="str" cm="1">
        <f t="array" ref="AZ2548">_xlfn._xlws.FILTER(SUM(AU2548:AY2548),SUM(AU2548:AY2548)&lt;&gt;0,"")</f>
        <v/>
      </c>
      <c r="BP2548" t="str">
        <f ca="1"/>
        <v/>
      </c>
      <c r="BR2548">
        <f ca="1"/>
        <v>0</v>
      </c>
      <c r="BS2548">
        <f ca="1"/>
        <v>0</v>
      </c>
      <c r="BT2548">
        <f ca="1"/>
        <v>0</v>
      </c>
      <c r="BU2548">
        <f ca="1"/>
        <v>0</v>
      </c>
      <c r="BV2548">
        <f ca="1"/>
        <v>0</v>
      </c>
      <c r="BW2548">
        <f ca="1"/>
        <v>0</v>
      </c>
      <c r="BX2548">
        <f ca="1"/>
        <v>0</v>
      </c>
      <c r="BY2548" t="str">
        <f ca="1"/>
        <v/>
      </c>
      <c r="CC2548" t="str" cm="1">
        <f t="array" aca="1" ref="CC2548" ca="1">_xlfn._xlws.FILTER(VLOOKUP(CB2541,Arrays!$T:$Z,{1,2,3,4,5,6,7},FALSE),VLOOKUP(CB2541,Arrays!$T:$Z,{1,2,3,4,5,6,7},FALSE)&lt;&gt;0,"")</f>
        <v/>
      </c>
      <c r="CO2548" t="str" cm="1">
        <f t="array" ref="CO2548">_xlfn._xlws.FILTER(SUM(CJ2548:CN2548),SUM(CJ2548:CN2548)&lt;&gt;0,"")</f>
        <v/>
      </c>
      <c r="CX2548" t="str">
        <f ca="1"/>
        <v/>
      </c>
      <c r="DE2548" t="str">
        <f ca="1"/>
        <v/>
      </c>
      <c r="DG2548" t="str">
        <f ca="1"/>
        <v/>
      </c>
      <c r="DH2548">
        <f ca="1"/>
        <v>0</v>
      </c>
      <c r="DI2548">
        <f ca="1"/>
        <v>0</v>
      </c>
      <c r="DJ2548">
        <f ca="1"/>
        <v>0</v>
      </c>
      <c r="DK2548">
        <f ca="1"/>
        <v>0</v>
      </c>
      <c r="DL2548">
        <f ca="1"/>
        <v>0</v>
      </c>
      <c r="DM2548">
        <f ca="1"/>
        <v>0</v>
      </c>
      <c r="DN2548" t="str">
        <f ca="1"/>
        <v/>
      </c>
    </row>
    <row r="2549" spans="13:118">
      <c r="M2549" t="str" cm="1">
        <f t="array" ref="M2549">_xlfn._xlws.FILTER(SUM(H2549:L2549),SUM(H2549:L2549)&lt;&gt;0,"")</f>
        <v/>
      </c>
      <c r="AC2549" t="str">
        <f ca="1"/>
        <v/>
      </c>
      <c r="AE2549">
        <f ca="1"/>
        <v>0</v>
      </c>
      <c r="AF2549">
        <f ca="1"/>
        <v>0</v>
      </c>
      <c r="AG2549">
        <f ca="1"/>
        <v>0</v>
      </c>
      <c r="AH2549">
        <f ca="1"/>
        <v>0</v>
      </c>
      <c r="AI2549">
        <f ca="1"/>
        <v>0</v>
      </c>
      <c r="AJ2549">
        <f ca="1"/>
        <v>0</v>
      </c>
      <c r="AK2549">
        <f ca="1"/>
        <v>0</v>
      </c>
      <c r="AL2549" t="str">
        <f ca="1"/>
        <v/>
      </c>
      <c r="AZ2549" t="str" cm="1">
        <f t="array" ref="AZ2549">_xlfn._xlws.FILTER(SUM(AU2549:AY2549),SUM(AU2549:AY2549)&lt;&gt;0,"")</f>
        <v/>
      </c>
      <c r="BP2549" t="str">
        <f ca="1"/>
        <v/>
      </c>
      <c r="BR2549">
        <f ca="1"/>
        <v>0</v>
      </c>
      <c r="BS2549">
        <f ca="1"/>
        <v>0</v>
      </c>
      <c r="BT2549">
        <f ca="1"/>
        <v>0</v>
      </c>
      <c r="BU2549">
        <f ca="1"/>
        <v>0</v>
      </c>
      <c r="BV2549">
        <f ca="1"/>
        <v>0</v>
      </c>
      <c r="BW2549">
        <f ca="1"/>
        <v>0</v>
      </c>
      <c r="BX2549">
        <f ca="1"/>
        <v>0</v>
      </c>
      <c r="BY2549" t="str">
        <f ca="1"/>
        <v/>
      </c>
      <c r="CC2549" t="str" cm="1">
        <f t="array" aca="1" ref="CC2549" ca="1">_xlfn._xlws.FILTER(VLOOKUP(CB2542,Arrays!$T:$Z,{1,2,3,4,5,6,7},FALSE),VLOOKUP(CB2542,Arrays!$T:$Z,{1,2,3,4,5,6,7},FALSE)&lt;&gt;0,"")</f>
        <v/>
      </c>
      <c r="CO2549" t="str" cm="1">
        <f t="array" ref="CO2549">_xlfn._xlws.FILTER(SUM(CJ2549:CN2549),SUM(CJ2549:CN2549)&lt;&gt;0,"")</f>
        <v/>
      </c>
      <c r="CX2549" t="str">
        <f ca="1"/>
        <v/>
      </c>
      <c r="DE2549" t="str">
        <f ca="1"/>
        <v/>
      </c>
      <c r="DG2549" t="str">
        <f ca="1"/>
        <v/>
      </c>
      <c r="DH2549">
        <f ca="1"/>
        <v>0</v>
      </c>
      <c r="DI2549">
        <f ca="1"/>
        <v>0</v>
      </c>
      <c r="DJ2549">
        <f ca="1"/>
        <v>0</v>
      </c>
      <c r="DK2549">
        <f ca="1"/>
        <v>0</v>
      </c>
      <c r="DL2549">
        <f ca="1"/>
        <v>0</v>
      </c>
      <c r="DM2549">
        <f ca="1"/>
        <v>0</v>
      </c>
      <c r="DN2549" t="str">
        <f ca="1"/>
        <v/>
      </c>
    </row>
    <row r="2550" spans="13:118">
      <c r="M2550" t="str" cm="1">
        <f t="array" ref="M2550">_xlfn._xlws.FILTER(SUM(H2550:L2550),SUM(H2550:L2550)&lt;&gt;0,"")</f>
        <v/>
      </c>
      <c r="AC2550" t="str">
        <f ca="1"/>
        <v/>
      </c>
      <c r="AE2550">
        <f ca="1"/>
        <v>0</v>
      </c>
      <c r="AF2550">
        <f ca="1"/>
        <v>0</v>
      </c>
      <c r="AG2550">
        <f ca="1"/>
        <v>0</v>
      </c>
      <c r="AH2550">
        <f ca="1"/>
        <v>0</v>
      </c>
      <c r="AI2550">
        <f ca="1"/>
        <v>0</v>
      </c>
      <c r="AJ2550">
        <f ca="1"/>
        <v>0</v>
      </c>
      <c r="AK2550">
        <f ca="1"/>
        <v>0</v>
      </c>
      <c r="AL2550" t="str">
        <f ca="1"/>
        <v/>
      </c>
      <c r="AZ2550" t="str" cm="1">
        <f t="array" ref="AZ2550">_xlfn._xlws.FILTER(SUM(AU2550:AY2550),SUM(AU2550:AY2550)&lt;&gt;0,"")</f>
        <v/>
      </c>
      <c r="BP2550" t="str">
        <f ca="1"/>
        <v/>
      </c>
      <c r="BR2550">
        <f ca="1"/>
        <v>0</v>
      </c>
      <c r="BS2550">
        <f ca="1"/>
        <v>0</v>
      </c>
      <c r="BT2550">
        <f ca="1"/>
        <v>0</v>
      </c>
      <c r="BU2550">
        <f ca="1"/>
        <v>0</v>
      </c>
      <c r="BV2550">
        <f ca="1"/>
        <v>0</v>
      </c>
      <c r="BW2550">
        <f ca="1"/>
        <v>0</v>
      </c>
      <c r="BX2550">
        <f ca="1"/>
        <v>0</v>
      </c>
      <c r="BY2550" t="str">
        <f ca="1"/>
        <v/>
      </c>
      <c r="CC2550" t="str" cm="1">
        <f t="array" aca="1" ref="CC2550" ca="1">_xlfn._xlws.FILTER(VLOOKUP(CB2543,Arrays!$T:$Z,{1,2,3,4,5,6,7},FALSE),VLOOKUP(CB2543,Arrays!$T:$Z,{1,2,3,4,5,6,7},FALSE)&lt;&gt;0,"")</f>
        <v/>
      </c>
      <c r="CO2550" t="str" cm="1">
        <f t="array" ref="CO2550">_xlfn._xlws.FILTER(SUM(CJ2550:CN2550),SUM(CJ2550:CN2550)&lt;&gt;0,"")</f>
        <v/>
      </c>
      <c r="CX2550" t="str">
        <f ca="1"/>
        <v/>
      </c>
      <c r="DE2550" t="str">
        <f ca="1"/>
        <v/>
      </c>
      <c r="DG2550" t="str">
        <f ca="1"/>
        <v/>
      </c>
      <c r="DH2550">
        <f ca="1"/>
        <v>0</v>
      </c>
      <c r="DI2550">
        <f ca="1"/>
        <v>0</v>
      </c>
      <c r="DJ2550">
        <f ca="1"/>
        <v>0</v>
      </c>
      <c r="DK2550">
        <f ca="1"/>
        <v>0</v>
      </c>
      <c r="DL2550">
        <f ca="1"/>
        <v>0</v>
      </c>
      <c r="DM2550">
        <f ca="1"/>
        <v>0</v>
      </c>
      <c r="DN2550" t="str">
        <f ca="1"/>
        <v/>
      </c>
    </row>
    <row r="2551" spans="13:118">
      <c r="M2551" t="str" cm="1">
        <f t="array" ref="M2551">_xlfn._xlws.FILTER(SUM(H2551:L2551),SUM(H2551:L2551)&lt;&gt;0,"")</f>
        <v/>
      </c>
      <c r="AC2551" t="str">
        <f ca="1"/>
        <v/>
      </c>
      <c r="AE2551">
        <f ca="1"/>
        <v>0</v>
      </c>
      <c r="AF2551">
        <f ca="1"/>
        <v>0</v>
      </c>
      <c r="AG2551">
        <f ca="1"/>
        <v>0</v>
      </c>
      <c r="AH2551">
        <f ca="1"/>
        <v>0</v>
      </c>
      <c r="AI2551">
        <f ca="1"/>
        <v>0</v>
      </c>
      <c r="AJ2551">
        <f ca="1"/>
        <v>0</v>
      </c>
      <c r="AK2551">
        <f ca="1"/>
        <v>0</v>
      </c>
      <c r="AL2551" t="str">
        <f ca="1"/>
        <v/>
      </c>
      <c r="AZ2551" t="str" cm="1">
        <f t="array" ref="AZ2551">_xlfn._xlws.FILTER(SUM(AU2551:AY2551),SUM(AU2551:AY2551)&lt;&gt;0,"")</f>
        <v/>
      </c>
      <c r="BP2551" t="str">
        <f ca="1"/>
        <v/>
      </c>
      <c r="BR2551">
        <f ca="1"/>
        <v>0</v>
      </c>
      <c r="BS2551">
        <f ca="1"/>
        <v>0</v>
      </c>
      <c r="BT2551">
        <f ca="1"/>
        <v>0</v>
      </c>
      <c r="BU2551">
        <f ca="1"/>
        <v>0</v>
      </c>
      <c r="BV2551">
        <f ca="1"/>
        <v>0</v>
      </c>
      <c r="BW2551">
        <f ca="1"/>
        <v>0</v>
      </c>
      <c r="BX2551">
        <f ca="1"/>
        <v>0</v>
      </c>
      <c r="BY2551" t="str">
        <f ca="1"/>
        <v/>
      </c>
      <c r="CC2551" t="str" cm="1">
        <f t="array" aca="1" ref="CC2551" ca="1">_xlfn._xlws.FILTER(VLOOKUP(CB2544,Arrays!$T:$Z,{1,2,3,4,5,6,7},FALSE),VLOOKUP(CB2544,Arrays!$T:$Z,{1,2,3,4,5,6,7},FALSE)&lt;&gt;0,"")</f>
        <v/>
      </c>
      <c r="CO2551" t="str" cm="1">
        <f t="array" ref="CO2551">_xlfn._xlws.FILTER(SUM(CJ2551:CN2551),SUM(CJ2551:CN2551)&lt;&gt;0,"")</f>
        <v/>
      </c>
      <c r="CX2551" t="str">
        <f ca="1"/>
        <v/>
      </c>
      <c r="DE2551" t="str">
        <f ca="1"/>
        <v/>
      </c>
      <c r="DG2551" t="str">
        <f ca="1"/>
        <v/>
      </c>
      <c r="DH2551">
        <f ca="1"/>
        <v>0</v>
      </c>
      <c r="DI2551">
        <f ca="1"/>
        <v>0</v>
      </c>
      <c r="DJ2551">
        <f ca="1"/>
        <v>0</v>
      </c>
      <c r="DK2551">
        <f ca="1"/>
        <v>0</v>
      </c>
      <c r="DL2551">
        <f ca="1"/>
        <v>0</v>
      </c>
      <c r="DM2551">
        <f ca="1"/>
        <v>0</v>
      </c>
      <c r="DN2551" t="str">
        <f ca="1"/>
        <v/>
      </c>
    </row>
    <row r="2552" spans="13:118">
      <c r="M2552" t="str" cm="1">
        <f t="array" ref="M2552">_xlfn._xlws.FILTER(SUM(H2552:L2552),SUM(H2552:L2552)&lt;&gt;0,"")</f>
        <v/>
      </c>
      <c r="AC2552" t="str">
        <f ca="1"/>
        <v/>
      </c>
      <c r="AE2552">
        <f ca="1"/>
        <v>0</v>
      </c>
      <c r="AF2552">
        <f ca="1"/>
        <v>0</v>
      </c>
      <c r="AG2552">
        <f ca="1"/>
        <v>0</v>
      </c>
      <c r="AH2552">
        <f ca="1"/>
        <v>0</v>
      </c>
      <c r="AI2552">
        <f ca="1"/>
        <v>0</v>
      </c>
      <c r="AJ2552">
        <f ca="1"/>
        <v>0</v>
      </c>
      <c r="AK2552">
        <f ca="1"/>
        <v>0</v>
      </c>
      <c r="AL2552" t="str">
        <f ca="1"/>
        <v/>
      </c>
      <c r="AZ2552" t="str" cm="1">
        <f t="array" ref="AZ2552">_xlfn._xlws.FILTER(SUM(AU2552:AY2552),SUM(AU2552:AY2552)&lt;&gt;0,"")</f>
        <v/>
      </c>
      <c r="BP2552" t="str">
        <f ca="1"/>
        <v/>
      </c>
      <c r="BR2552">
        <f ca="1"/>
        <v>0</v>
      </c>
      <c r="BS2552">
        <f ca="1"/>
        <v>0</v>
      </c>
      <c r="BT2552">
        <f ca="1"/>
        <v>0</v>
      </c>
      <c r="BU2552">
        <f ca="1"/>
        <v>0</v>
      </c>
      <c r="BV2552">
        <f ca="1"/>
        <v>0</v>
      </c>
      <c r="BW2552">
        <f ca="1"/>
        <v>0</v>
      </c>
      <c r="BX2552">
        <f ca="1"/>
        <v>0</v>
      </c>
      <c r="BY2552" t="str">
        <f ca="1"/>
        <v/>
      </c>
      <c r="CC2552" t="str" cm="1">
        <f t="array" aca="1" ref="CC2552" ca="1">_xlfn._xlws.FILTER(VLOOKUP(CB2545,Arrays!$T:$Z,{1,2,3,4,5,6,7},FALSE),VLOOKUP(CB2545,Arrays!$T:$Z,{1,2,3,4,5,6,7},FALSE)&lt;&gt;0,"")</f>
        <v/>
      </c>
      <c r="CO2552" t="str" cm="1">
        <f t="array" ref="CO2552">_xlfn._xlws.FILTER(SUM(CJ2552:CN2552),SUM(CJ2552:CN2552)&lt;&gt;0,"")</f>
        <v/>
      </c>
      <c r="CX2552" t="str">
        <f ca="1"/>
        <v/>
      </c>
      <c r="DE2552" t="str">
        <f ca="1"/>
        <v/>
      </c>
      <c r="DG2552" t="str">
        <f ca="1"/>
        <v/>
      </c>
      <c r="DH2552">
        <f ca="1"/>
        <v>0</v>
      </c>
      <c r="DI2552">
        <f ca="1"/>
        <v>0</v>
      </c>
      <c r="DJ2552">
        <f ca="1"/>
        <v>0</v>
      </c>
      <c r="DK2552">
        <f ca="1"/>
        <v>0</v>
      </c>
      <c r="DL2552">
        <f ca="1"/>
        <v>0</v>
      </c>
      <c r="DM2552">
        <f ca="1"/>
        <v>0</v>
      </c>
      <c r="DN2552" t="str">
        <f ca="1"/>
        <v/>
      </c>
    </row>
    <row r="2553" spans="13:118">
      <c r="M2553" t="str" cm="1">
        <f t="array" ref="M2553">_xlfn._xlws.FILTER(SUM(H2553:L2553),SUM(H2553:L2553)&lt;&gt;0,"")</f>
        <v/>
      </c>
      <c r="AC2553" t="str">
        <f ca="1"/>
        <v/>
      </c>
      <c r="AE2553">
        <f ca="1"/>
        <v>0</v>
      </c>
      <c r="AF2553">
        <f ca="1"/>
        <v>0</v>
      </c>
      <c r="AG2553">
        <f ca="1"/>
        <v>0</v>
      </c>
      <c r="AH2553">
        <f ca="1"/>
        <v>0</v>
      </c>
      <c r="AI2553">
        <f ca="1"/>
        <v>0</v>
      </c>
      <c r="AJ2553">
        <f ca="1"/>
        <v>0</v>
      </c>
      <c r="AK2553">
        <f ca="1"/>
        <v>0</v>
      </c>
      <c r="AL2553" t="str">
        <f ca="1"/>
        <v/>
      </c>
      <c r="AZ2553" t="str" cm="1">
        <f t="array" ref="AZ2553">_xlfn._xlws.FILTER(SUM(AU2553:AY2553),SUM(AU2553:AY2553)&lt;&gt;0,"")</f>
        <v/>
      </c>
      <c r="BP2553" t="str">
        <f ca="1"/>
        <v/>
      </c>
      <c r="BR2553">
        <f ca="1"/>
        <v>0</v>
      </c>
      <c r="BS2553">
        <f ca="1"/>
        <v>0</v>
      </c>
      <c r="BT2553">
        <f ca="1"/>
        <v>0</v>
      </c>
      <c r="BU2553">
        <f ca="1"/>
        <v>0</v>
      </c>
      <c r="BV2553">
        <f ca="1"/>
        <v>0</v>
      </c>
      <c r="BW2553">
        <f ca="1"/>
        <v>0</v>
      </c>
      <c r="BX2553">
        <f ca="1"/>
        <v>0</v>
      </c>
      <c r="BY2553" t="str">
        <f ca="1"/>
        <v/>
      </c>
      <c r="CC2553" t="str" cm="1">
        <f t="array" aca="1" ref="CC2553" ca="1">_xlfn._xlws.FILTER(VLOOKUP(CB2546,Arrays!$T:$Z,{1,2,3,4,5,6,7},FALSE),VLOOKUP(CB2546,Arrays!$T:$Z,{1,2,3,4,5,6,7},FALSE)&lt;&gt;0,"")</f>
        <v/>
      </c>
      <c r="CO2553" t="str" cm="1">
        <f t="array" ref="CO2553">_xlfn._xlws.FILTER(SUM(CJ2553:CN2553),SUM(CJ2553:CN2553)&lt;&gt;0,"")</f>
        <v/>
      </c>
      <c r="CX2553" t="str">
        <f ca="1"/>
        <v/>
      </c>
      <c r="DE2553" t="str">
        <f ca="1"/>
        <v/>
      </c>
      <c r="DG2553" t="str">
        <f ca="1"/>
        <v/>
      </c>
      <c r="DH2553">
        <f ca="1"/>
        <v>0</v>
      </c>
      <c r="DI2553">
        <f ca="1"/>
        <v>0</v>
      </c>
      <c r="DJ2553">
        <f ca="1"/>
        <v>0</v>
      </c>
      <c r="DK2553">
        <f ca="1"/>
        <v>0</v>
      </c>
      <c r="DL2553">
        <f ca="1"/>
        <v>0</v>
      </c>
      <c r="DM2553">
        <f ca="1"/>
        <v>0</v>
      </c>
      <c r="DN2553" t="str">
        <f ca="1"/>
        <v/>
      </c>
    </row>
    <row r="2554" spans="13:118">
      <c r="M2554" t="str" cm="1">
        <f t="array" ref="M2554">_xlfn._xlws.FILTER(SUM(H2554:L2554),SUM(H2554:L2554)&lt;&gt;0,"")</f>
        <v/>
      </c>
      <c r="AC2554" t="str">
        <f ca="1"/>
        <v/>
      </c>
      <c r="AE2554">
        <f ca="1"/>
        <v>0</v>
      </c>
      <c r="AF2554">
        <f ca="1"/>
        <v>0</v>
      </c>
      <c r="AG2554">
        <f ca="1"/>
        <v>0</v>
      </c>
      <c r="AH2554">
        <f ca="1"/>
        <v>0</v>
      </c>
      <c r="AI2554">
        <f ca="1"/>
        <v>0</v>
      </c>
      <c r="AJ2554">
        <f ca="1"/>
        <v>0</v>
      </c>
      <c r="AK2554">
        <f ca="1"/>
        <v>0</v>
      </c>
      <c r="AL2554" t="str">
        <f ca="1"/>
        <v/>
      </c>
      <c r="AZ2554" t="str" cm="1">
        <f t="array" ref="AZ2554">_xlfn._xlws.FILTER(SUM(AU2554:AY2554),SUM(AU2554:AY2554)&lt;&gt;0,"")</f>
        <v/>
      </c>
      <c r="BP2554" t="str">
        <f ca="1"/>
        <v/>
      </c>
      <c r="BR2554">
        <f ca="1"/>
        <v>0</v>
      </c>
      <c r="BS2554">
        <f ca="1"/>
        <v>0</v>
      </c>
      <c r="BT2554">
        <f ca="1"/>
        <v>0</v>
      </c>
      <c r="BU2554">
        <f ca="1"/>
        <v>0</v>
      </c>
      <c r="BV2554">
        <f ca="1"/>
        <v>0</v>
      </c>
      <c r="BW2554">
        <f ca="1"/>
        <v>0</v>
      </c>
      <c r="BX2554">
        <f ca="1"/>
        <v>0</v>
      </c>
      <c r="BY2554" t="str">
        <f ca="1"/>
        <v/>
      </c>
      <c r="CC2554" t="str" cm="1">
        <f t="array" aca="1" ref="CC2554" ca="1">_xlfn._xlws.FILTER(VLOOKUP(CB2547,Arrays!$T:$Z,{1,2,3,4,5,6,7},FALSE),VLOOKUP(CB2547,Arrays!$T:$Z,{1,2,3,4,5,6,7},FALSE)&lt;&gt;0,"")</f>
        <v/>
      </c>
      <c r="CO2554" t="str" cm="1">
        <f t="array" ref="CO2554">_xlfn._xlws.FILTER(SUM(CJ2554:CN2554),SUM(CJ2554:CN2554)&lt;&gt;0,"")</f>
        <v/>
      </c>
      <c r="CX2554" t="str">
        <f ca="1"/>
        <v/>
      </c>
      <c r="DE2554" t="str">
        <f ca="1"/>
        <v/>
      </c>
      <c r="DG2554" t="str">
        <f ca="1"/>
        <v/>
      </c>
      <c r="DH2554">
        <f ca="1"/>
        <v>0</v>
      </c>
      <c r="DI2554">
        <f ca="1"/>
        <v>0</v>
      </c>
      <c r="DJ2554">
        <f ca="1"/>
        <v>0</v>
      </c>
      <c r="DK2554">
        <f ca="1"/>
        <v>0</v>
      </c>
      <c r="DL2554">
        <f ca="1"/>
        <v>0</v>
      </c>
      <c r="DM2554">
        <f ca="1"/>
        <v>0</v>
      </c>
      <c r="DN2554" t="str">
        <f ca="1"/>
        <v/>
      </c>
    </row>
    <row r="2555" spans="13:118">
      <c r="M2555" t="str" cm="1">
        <f t="array" ref="M2555">_xlfn._xlws.FILTER(SUM(H2555:L2555),SUM(H2555:L2555)&lt;&gt;0,"")</f>
        <v/>
      </c>
      <c r="AC2555" t="str">
        <f ca="1"/>
        <v/>
      </c>
      <c r="AE2555">
        <f ca="1"/>
        <v>0</v>
      </c>
      <c r="AF2555">
        <f ca="1"/>
        <v>0</v>
      </c>
      <c r="AG2555">
        <f ca="1"/>
        <v>0</v>
      </c>
      <c r="AH2555">
        <f ca="1"/>
        <v>0</v>
      </c>
      <c r="AI2555">
        <f ca="1"/>
        <v>0</v>
      </c>
      <c r="AJ2555">
        <f ca="1"/>
        <v>0</v>
      </c>
      <c r="AK2555">
        <f ca="1"/>
        <v>0</v>
      </c>
      <c r="AL2555" t="str">
        <f ca="1"/>
        <v/>
      </c>
      <c r="AZ2555" t="str" cm="1">
        <f t="array" ref="AZ2555">_xlfn._xlws.FILTER(SUM(AU2555:AY2555),SUM(AU2555:AY2555)&lt;&gt;0,"")</f>
        <v/>
      </c>
      <c r="BP2555" t="str">
        <f ca="1"/>
        <v/>
      </c>
      <c r="BR2555">
        <f ca="1"/>
        <v>0</v>
      </c>
      <c r="BS2555">
        <f ca="1"/>
        <v>0</v>
      </c>
      <c r="BT2555">
        <f ca="1"/>
        <v>0</v>
      </c>
      <c r="BU2555">
        <f ca="1"/>
        <v>0</v>
      </c>
      <c r="BV2555">
        <f ca="1"/>
        <v>0</v>
      </c>
      <c r="BW2555">
        <f ca="1"/>
        <v>0</v>
      </c>
      <c r="BX2555">
        <f ca="1"/>
        <v>0</v>
      </c>
      <c r="BY2555" t="str">
        <f ca="1"/>
        <v/>
      </c>
      <c r="CC2555" t="str" cm="1">
        <f t="array" aca="1" ref="CC2555" ca="1">_xlfn._xlws.FILTER(VLOOKUP(CB2548,Arrays!$T:$Z,{1,2,3,4,5,6,7},FALSE),VLOOKUP(CB2548,Arrays!$T:$Z,{1,2,3,4,5,6,7},FALSE)&lt;&gt;0,"")</f>
        <v/>
      </c>
      <c r="CO2555" t="str" cm="1">
        <f t="array" ref="CO2555">_xlfn._xlws.FILTER(SUM(CJ2555:CN2555),SUM(CJ2555:CN2555)&lt;&gt;0,"")</f>
        <v/>
      </c>
      <c r="CX2555" t="str">
        <f ca="1"/>
        <v/>
      </c>
      <c r="DE2555" t="str">
        <f ca="1"/>
        <v/>
      </c>
      <c r="DG2555" t="str">
        <f ca="1"/>
        <v/>
      </c>
      <c r="DH2555">
        <f ca="1"/>
        <v>0</v>
      </c>
      <c r="DI2555">
        <f ca="1"/>
        <v>0</v>
      </c>
      <c r="DJ2555">
        <f ca="1"/>
        <v>0</v>
      </c>
      <c r="DK2555">
        <f ca="1"/>
        <v>0</v>
      </c>
      <c r="DL2555">
        <f ca="1"/>
        <v>0</v>
      </c>
      <c r="DM2555">
        <f ca="1"/>
        <v>0</v>
      </c>
      <c r="DN2555" t="str">
        <f ca="1"/>
        <v/>
      </c>
    </row>
    <row r="2556" spans="13:118">
      <c r="M2556" t="str" cm="1">
        <f t="array" ref="M2556">_xlfn._xlws.FILTER(SUM(H2556:L2556),SUM(H2556:L2556)&lt;&gt;0,"")</f>
        <v/>
      </c>
      <c r="AC2556" t="str">
        <f ca="1"/>
        <v/>
      </c>
      <c r="AE2556">
        <f ca="1"/>
        <v>0</v>
      </c>
      <c r="AF2556">
        <f ca="1"/>
        <v>0</v>
      </c>
      <c r="AG2556">
        <f ca="1"/>
        <v>0</v>
      </c>
      <c r="AH2556">
        <f ca="1"/>
        <v>0</v>
      </c>
      <c r="AI2556">
        <f ca="1"/>
        <v>0</v>
      </c>
      <c r="AJ2556">
        <f ca="1"/>
        <v>0</v>
      </c>
      <c r="AK2556">
        <f ca="1"/>
        <v>0</v>
      </c>
      <c r="AL2556" t="str">
        <f ca="1"/>
        <v/>
      </c>
      <c r="AZ2556" t="str" cm="1">
        <f t="array" ref="AZ2556">_xlfn._xlws.FILTER(SUM(AU2556:AY2556),SUM(AU2556:AY2556)&lt;&gt;0,"")</f>
        <v/>
      </c>
      <c r="BP2556" t="str">
        <f ca="1"/>
        <v/>
      </c>
      <c r="BR2556">
        <f ca="1"/>
        <v>0</v>
      </c>
      <c r="BS2556">
        <f ca="1"/>
        <v>0</v>
      </c>
      <c r="BT2556">
        <f ca="1"/>
        <v>0</v>
      </c>
      <c r="BU2556">
        <f ca="1"/>
        <v>0</v>
      </c>
      <c r="BV2556">
        <f ca="1"/>
        <v>0</v>
      </c>
      <c r="BW2556">
        <f ca="1"/>
        <v>0</v>
      </c>
      <c r="BX2556">
        <f ca="1"/>
        <v>0</v>
      </c>
      <c r="BY2556" t="str">
        <f ca="1"/>
        <v/>
      </c>
      <c r="CC2556" t="str" cm="1">
        <f t="array" aca="1" ref="CC2556" ca="1">_xlfn._xlws.FILTER(VLOOKUP(CB2549,Arrays!$T:$Z,{1,2,3,4,5,6,7},FALSE),VLOOKUP(CB2549,Arrays!$T:$Z,{1,2,3,4,5,6,7},FALSE)&lt;&gt;0,"")</f>
        <v/>
      </c>
      <c r="CO2556" t="str" cm="1">
        <f t="array" ref="CO2556">_xlfn._xlws.FILTER(SUM(CJ2556:CN2556),SUM(CJ2556:CN2556)&lt;&gt;0,"")</f>
        <v/>
      </c>
      <c r="CX2556" t="str">
        <f ca="1"/>
        <v/>
      </c>
      <c r="DE2556" t="str">
        <f ca="1"/>
        <v/>
      </c>
      <c r="DG2556" t="str">
        <f ca="1"/>
        <v/>
      </c>
      <c r="DH2556">
        <f ca="1"/>
        <v>0</v>
      </c>
      <c r="DI2556">
        <f ca="1"/>
        <v>0</v>
      </c>
      <c r="DJ2556">
        <f ca="1"/>
        <v>0</v>
      </c>
      <c r="DK2556">
        <f ca="1"/>
        <v>0</v>
      </c>
      <c r="DL2556">
        <f ca="1"/>
        <v>0</v>
      </c>
      <c r="DM2556">
        <f ca="1"/>
        <v>0</v>
      </c>
      <c r="DN2556" t="str">
        <f ca="1"/>
        <v/>
      </c>
    </row>
    <row r="2557" spans="13:118">
      <c r="M2557" t="str" cm="1">
        <f t="array" ref="M2557">_xlfn._xlws.FILTER(SUM(H2557:L2557),SUM(H2557:L2557)&lt;&gt;0,"")</f>
        <v/>
      </c>
      <c r="AC2557" t="str">
        <f ca="1"/>
        <v/>
      </c>
      <c r="AE2557">
        <f ca="1"/>
        <v>0</v>
      </c>
      <c r="AF2557">
        <f ca="1"/>
        <v>0</v>
      </c>
      <c r="AG2557">
        <f ca="1"/>
        <v>0</v>
      </c>
      <c r="AH2557">
        <f ca="1"/>
        <v>0</v>
      </c>
      <c r="AI2557">
        <f ca="1"/>
        <v>0</v>
      </c>
      <c r="AJ2557">
        <f ca="1"/>
        <v>0</v>
      </c>
      <c r="AK2557">
        <f ca="1"/>
        <v>0</v>
      </c>
      <c r="AL2557" t="str">
        <f ca="1"/>
        <v/>
      </c>
      <c r="AZ2557" t="str" cm="1">
        <f t="array" ref="AZ2557">_xlfn._xlws.FILTER(SUM(AU2557:AY2557),SUM(AU2557:AY2557)&lt;&gt;0,"")</f>
        <v/>
      </c>
      <c r="BP2557" t="str">
        <f ca="1"/>
        <v/>
      </c>
      <c r="BR2557">
        <f ca="1"/>
        <v>0</v>
      </c>
      <c r="BS2557">
        <f ca="1"/>
        <v>0</v>
      </c>
      <c r="BT2557">
        <f ca="1"/>
        <v>0</v>
      </c>
      <c r="BU2557">
        <f ca="1"/>
        <v>0</v>
      </c>
      <c r="BV2557">
        <f ca="1"/>
        <v>0</v>
      </c>
      <c r="BW2557">
        <f ca="1"/>
        <v>0</v>
      </c>
      <c r="BX2557">
        <f ca="1"/>
        <v>0</v>
      </c>
      <c r="BY2557" t="str">
        <f ca="1"/>
        <v/>
      </c>
      <c r="CC2557" t="str" cm="1">
        <f t="array" aca="1" ref="CC2557" ca="1">_xlfn._xlws.FILTER(VLOOKUP(CB2550,Arrays!$T:$Z,{1,2,3,4,5,6,7},FALSE),VLOOKUP(CB2550,Arrays!$T:$Z,{1,2,3,4,5,6,7},FALSE)&lt;&gt;0,"")</f>
        <v/>
      </c>
      <c r="CO2557" t="str" cm="1">
        <f t="array" ref="CO2557">_xlfn._xlws.FILTER(SUM(CJ2557:CN2557),SUM(CJ2557:CN2557)&lt;&gt;0,"")</f>
        <v/>
      </c>
      <c r="CX2557" t="str">
        <f ca="1"/>
        <v/>
      </c>
      <c r="DE2557" t="str">
        <f ca="1"/>
        <v/>
      </c>
      <c r="DG2557" t="str">
        <f ca="1"/>
        <v/>
      </c>
      <c r="DH2557">
        <f ca="1"/>
        <v>0</v>
      </c>
      <c r="DI2557">
        <f ca="1"/>
        <v>0</v>
      </c>
      <c r="DJ2557">
        <f ca="1"/>
        <v>0</v>
      </c>
      <c r="DK2557">
        <f ca="1"/>
        <v>0</v>
      </c>
      <c r="DL2557">
        <f ca="1"/>
        <v>0</v>
      </c>
      <c r="DM2557">
        <f ca="1"/>
        <v>0</v>
      </c>
      <c r="DN2557" t="str">
        <f ca="1"/>
        <v/>
      </c>
    </row>
    <row r="2558" spans="13:118">
      <c r="M2558" t="str" cm="1">
        <f t="array" ref="M2558">_xlfn._xlws.FILTER(SUM(H2558:L2558),SUM(H2558:L2558)&lt;&gt;0,"")</f>
        <v/>
      </c>
      <c r="AC2558" t="str">
        <f ca="1"/>
        <v/>
      </c>
      <c r="AE2558">
        <f ca="1"/>
        <v>0</v>
      </c>
      <c r="AF2558">
        <f ca="1"/>
        <v>0</v>
      </c>
      <c r="AG2558">
        <f ca="1"/>
        <v>0</v>
      </c>
      <c r="AH2558">
        <f ca="1"/>
        <v>0</v>
      </c>
      <c r="AI2558">
        <f ca="1"/>
        <v>0</v>
      </c>
      <c r="AJ2558">
        <f ca="1"/>
        <v>0</v>
      </c>
      <c r="AK2558">
        <f ca="1"/>
        <v>0</v>
      </c>
      <c r="AL2558" t="str">
        <f ca="1"/>
        <v/>
      </c>
      <c r="AZ2558" t="str" cm="1">
        <f t="array" ref="AZ2558">_xlfn._xlws.FILTER(SUM(AU2558:AY2558),SUM(AU2558:AY2558)&lt;&gt;0,"")</f>
        <v/>
      </c>
      <c r="BP2558" t="str">
        <f ca="1"/>
        <v/>
      </c>
      <c r="BR2558">
        <f ca="1"/>
        <v>0</v>
      </c>
      <c r="BS2558">
        <f ca="1"/>
        <v>0</v>
      </c>
      <c r="BT2558">
        <f ca="1"/>
        <v>0</v>
      </c>
      <c r="BU2558">
        <f ca="1"/>
        <v>0</v>
      </c>
      <c r="BV2558">
        <f ca="1"/>
        <v>0</v>
      </c>
      <c r="BW2558">
        <f ca="1"/>
        <v>0</v>
      </c>
      <c r="BX2558">
        <f ca="1"/>
        <v>0</v>
      </c>
      <c r="BY2558" t="str">
        <f ca="1"/>
        <v/>
      </c>
      <c r="CC2558" t="str" cm="1">
        <f t="array" aca="1" ref="CC2558" ca="1">_xlfn._xlws.FILTER(VLOOKUP(CB2551,Arrays!$T:$Z,{1,2,3,4,5,6,7},FALSE),VLOOKUP(CB2551,Arrays!$T:$Z,{1,2,3,4,5,6,7},FALSE)&lt;&gt;0,"")</f>
        <v/>
      </c>
      <c r="CO2558" t="str" cm="1">
        <f t="array" ref="CO2558">_xlfn._xlws.FILTER(SUM(CJ2558:CN2558),SUM(CJ2558:CN2558)&lt;&gt;0,"")</f>
        <v/>
      </c>
      <c r="CX2558" t="str">
        <f ca="1"/>
        <v/>
      </c>
      <c r="DE2558" t="str">
        <f ca="1"/>
        <v/>
      </c>
      <c r="DG2558" t="str">
        <f ca="1"/>
        <v/>
      </c>
      <c r="DH2558">
        <f ca="1"/>
        <v>0</v>
      </c>
      <c r="DI2558">
        <f ca="1"/>
        <v>0</v>
      </c>
      <c r="DJ2558">
        <f ca="1"/>
        <v>0</v>
      </c>
      <c r="DK2558">
        <f ca="1"/>
        <v>0</v>
      </c>
      <c r="DL2558">
        <f ca="1"/>
        <v>0</v>
      </c>
      <c r="DM2558">
        <f ca="1"/>
        <v>0</v>
      </c>
      <c r="DN2558" t="str">
        <f ca="1"/>
        <v/>
      </c>
    </row>
    <row r="2559" spans="13:118">
      <c r="M2559" t="str" cm="1">
        <f t="array" ref="M2559">_xlfn._xlws.FILTER(SUM(H2559:L2559),SUM(H2559:L2559)&lt;&gt;0,"")</f>
        <v/>
      </c>
      <c r="AC2559" t="str">
        <f ca="1"/>
        <v/>
      </c>
      <c r="AE2559">
        <f ca="1"/>
        <v>0</v>
      </c>
      <c r="AF2559">
        <f ca="1"/>
        <v>0</v>
      </c>
      <c r="AG2559">
        <f ca="1"/>
        <v>0</v>
      </c>
      <c r="AH2559">
        <f ca="1"/>
        <v>0</v>
      </c>
      <c r="AI2559">
        <f ca="1"/>
        <v>0</v>
      </c>
      <c r="AJ2559">
        <f ca="1"/>
        <v>0</v>
      </c>
      <c r="AK2559">
        <f ca="1"/>
        <v>0</v>
      </c>
      <c r="AL2559" t="str">
        <f ca="1"/>
        <v/>
      </c>
      <c r="AZ2559" t="str" cm="1">
        <f t="array" ref="AZ2559">_xlfn._xlws.FILTER(SUM(AU2559:AY2559),SUM(AU2559:AY2559)&lt;&gt;0,"")</f>
        <v/>
      </c>
      <c r="BP2559" t="str">
        <f ca="1"/>
        <v/>
      </c>
      <c r="BR2559">
        <f ca="1"/>
        <v>0</v>
      </c>
      <c r="BS2559">
        <f ca="1"/>
        <v>0</v>
      </c>
      <c r="BT2559">
        <f ca="1"/>
        <v>0</v>
      </c>
      <c r="BU2559">
        <f ca="1"/>
        <v>0</v>
      </c>
      <c r="BV2559">
        <f ca="1"/>
        <v>0</v>
      </c>
      <c r="BW2559">
        <f ca="1"/>
        <v>0</v>
      </c>
      <c r="BX2559">
        <f ca="1"/>
        <v>0</v>
      </c>
      <c r="BY2559" t="str">
        <f ca="1"/>
        <v/>
      </c>
      <c r="CC2559" t="str" cm="1">
        <f t="array" aca="1" ref="CC2559" ca="1">_xlfn._xlws.FILTER(VLOOKUP(CB2552,Arrays!$T:$Z,{1,2,3,4,5,6,7},FALSE),VLOOKUP(CB2552,Arrays!$T:$Z,{1,2,3,4,5,6,7},FALSE)&lt;&gt;0,"")</f>
        <v/>
      </c>
      <c r="CO2559" t="str" cm="1">
        <f t="array" ref="CO2559">_xlfn._xlws.FILTER(SUM(CJ2559:CN2559),SUM(CJ2559:CN2559)&lt;&gt;0,"")</f>
        <v/>
      </c>
      <c r="CX2559" t="str">
        <f ca="1"/>
        <v/>
      </c>
      <c r="DE2559" t="str">
        <f ca="1"/>
        <v/>
      </c>
      <c r="DG2559" t="str">
        <f ca="1"/>
        <v/>
      </c>
      <c r="DH2559">
        <f ca="1"/>
        <v>0</v>
      </c>
      <c r="DI2559">
        <f ca="1"/>
        <v>0</v>
      </c>
      <c r="DJ2559">
        <f ca="1"/>
        <v>0</v>
      </c>
      <c r="DK2559">
        <f ca="1"/>
        <v>0</v>
      </c>
      <c r="DL2559">
        <f ca="1"/>
        <v>0</v>
      </c>
      <c r="DM2559">
        <f ca="1"/>
        <v>0</v>
      </c>
      <c r="DN2559" t="str">
        <f ca="1"/>
        <v/>
      </c>
    </row>
    <row r="2560" spans="13:118">
      <c r="M2560" t="str" cm="1">
        <f t="array" ref="M2560">_xlfn._xlws.FILTER(SUM(H2560:L2560),SUM(H2560:L2560)&lt;&gt;0,"")</f>
        <v/>
      </c>
      <c r="AC2560" t="str">
        <f ca="1"/>
        <v/>
      </c>
      <c r="AE2560">
        <f ca="1"/>
        <v>0</v>
      </c>
      <c r="AF2560">
        <f ca="1"/>
        <v>0</v>
      </c>
      <c r="AG2560">
        <f ca="1"/>
        <v>0</v>
      </c>
      <c r="AH2560">
        <f ca="1"/>
        <v>0</v>
      </c>
      <c r="AI2560">
        <f ca="1"/>
        <v>0</v>
      </c>
      <c r="AJ2560">
        <f ca="1"/>
        <v>0</v>
      </c>
      <c r="AK2560">
        <f ca="1"/>
        <v>0</v>
      </c>
      <c r="AL2560" t="str">
        <f ca="1"/>
        <v/>
      </c>
      <c r="AZ2560" t="str" cm="1">
        <f t="array" ref="AZ2560">_xlfn._xlws.FILTER(SUM(AU2560:AY2560),SUM(AU2560:AY2560)&lt;&gt;0,"")</f>
        <v/>
      </c>
      <c r="BP2560" t="str">
        <f ca="1"/>
        <v/>
      </c>
      <c r="BR2560">
        <f ca="1"/>
        <v>0</v>
      </c>
      <c r="BS2560">
        <f ca="1"/>
        <v>0</v>
      </c>
      <c r="BT2560">
        <f ca="1"/>
        <v>0</v>
      </c>
      <c r="BU2560">
        <f ca="1"/>
        <v>0</v>
      </c>
      <c r="BV2560">
        <f ca="1"/>
        <v>0</v>
      </c>
      <c r="BW2560">
        <f ca="1"/>
        <v>0</v>
      </c>
      <c r="BX2560">
        <f ca="1"/>
        <v>0</v>
      </c>
      <c r="BY2560" t="str">
        <f ca="1"/>
        <v/>
      </c>
      <c r="CC2560" t="str" cm="1">
        <f t="array" aca="1" ref="CC2560" ca="1">_xlfn._xlws.FILTER(VLOOKUP(CB2553,Arrays!$T:$Z,{1,2,3,4,5,6,7},FALSE),VLOOKUP(CB2553,Arrays!$T:$Z,{1,2,3,4,5,6,7},FALSE)&lt;&gt;0,"")</f>
        <v/>
      </c>
      <c r="CO2560" t="str" cm="1">
        <f t="array" ref="CO2560">_xlfn._xlws.FILTER(SUM(CJ2560:CN2560),SUM(CJ2560:CN2560)&lt;&gt;0,"")</f>
        <v/>
      </c>
      <c r="CX2560" t="str">
        <f ca="1"/>
        <v/>
      </c>
      <c r="DE2560" t="str">
        <f ca="1"/>
        <v/>
      </c>
      <c r="DG2560" t="str">
        <f ca="1"/>
        <v/>
      </c>
      <c r="DH2560">
        <f ca="1"/>
        <v>0</v>
      </c>
      <c r="DI2560">
        <f ca="1"/>
        <v>0</v>
      </c>
      <c r="DJ2560">
        <f ca="1"/>
        <v>0</v>
      </c>
      <c r="DK2560">
        <f ca="1"/>
        <v>0</v>
      </c>
      <c r="DL2560">
        <f ca="1"/>
        <v>0</v>
      </c>
      <c r="DM2560">
        <f ca="1"/>
        <v>0</v>
      </c>
      <c r="DN2560" t="str">
        <f ca="1"/>
        <v/>
      </c>
    </row>
    <row r="2561" spans="13:118">
      <c r="M2561" t="str" cm="1">
        <f t="array" ref="M2561">_xlfn._xlws.FILTER(SUM(H2561:L2561),SUM(H2561:L2561)&lt;&gt;0,"")</f>
        <v/>
      </c>
      <c r="AC2561" t="str">
        <f ca="1"/>
        <v/>
      </c>
      <c r="AE2561">
        <f ca="1"/>
        <v>0</v>
      </c>
      <c r="AF2561">
        <f ca="1"/>
        <v>0</v>
      </c>
      <c r="AG2561">
        <f ca="1"/>
        <v>0</v>
      </c>
      <c r="AH2561">
        <f ca="1"/>
        <v>0</v>
      </c>
      <c r="AI2561">
        <f ca="1"/>
        <v>0</v>
      </c>
      <c r="AJ2561">
        <f ca="1"/>
        <v>0</v>
      </c>
      <c r="AK2561">
        <f ca="1"/>
        <v>0</v>
      </c>
      <c r="AL2561" t="str">
        <f ca="1"/>
        <v/>
      </c>
      <c r="AZ2561" t="str" cm="1">
        <f t="array" ref="AZ2561">_xlfn._xlws.FILTER(SUM(AU2561:AY2561),SUM(AU2561:AY2561)&lt;&gt;0,"")</f>
        <v/>
      </c>
      <c r="BP2561" t="str">
        <f ca="1"/>
        <v/>
      </c>
      <c r="BR2561">
        <f ca="1"/>
        <v>0</v>
      </c>
      <c r="BS2561">
        <f ca="1"/>
        <v>0</v>
      </c>
      <c r="BT2561">
        <f ca="1"/>
        <v>0</v>
      </c>
      <c r="BU2561">
        <f ca="1"/>
        <v>0</v>
      </c>
      <c r="BV2561">
        <f ca="1"/>
        <v>0</v>
      </c>
      <c r="BW2561">
        <f ca="1"/>
        <v>0</v>
      </c>
      <c r="BX2561">
        <f ca="1"/>
        <v>0</v>
      </c>
      <c r="BY2561" t="str">
        <f ca="1"/>
        <v/>
      </c>
      <c r="CC2561" t="str" cm="1">
        <f t="array" aca="1" ref="CC2561" ca="1">_xlfn._xlws.FILTER(VLOOKUP(CB2554,Arrays!$T:$Z,{1,2,3,4,5,6,7},FALSE),VLOOKUP(CB2554,Arrays!$T:$Z,{1,2,3,4,5,6,7},FALSE)&lt;&gt;0,"")</f>
        <v/>
      </c>
      <c r="CO2561" t="str" cm="1">
        <f t="array" ref="CO2561">_xlfn._xlws.FILTER(SUM(CJ2561:CN2561),SUM(CJ2561:CN2561)&lt;&gt;0,"")</f>
        <v/>
      </c>
      <c r="CX2561" t="str">
        <f ca="1"/>
        <v/>
      </c>
      <c r="DE2561" t="str">
        <f ca="1"/>
        <v/>
      </c>
      <c r="DG2561" t="str">
        <f ca="1"/>
        <v/>
      </c>
      <c r="DH2561">
        <f ca="1"/>
        <v>0</v>
      </c>
      <c r="DI2561">
        <f ca="1"/>
        <v>0</v>
      </c>
      <c r="DJ2561">
        <f ca="1"/>
        <v>0</v>
      </c>
      <c r="DK2561">
        <f ca="1"/>
        <v>0</v>
      </c>
      <c r="DL2561">
        <f ca="1"/>
        <v>0</v>
      </c>
      <c r="DM2561">
        <f ca="1"/>
        <v>0</v>
      </c>
      <c r="DN2561" t="str">
        <f ca="1"/>
        <v/>
      </c>
    </row>
    <row r="2562" spans="13:118">
      <c r="M2562" t="str" cm="1">
        <f t="array" ref="M2562">_xlfn._xlws.FILTER(SUM(H2562:L2562),SUM(H2562:L2562)&lt;&gt;0,"")</f>
        <v/>
      </c>
      <c r="AC2562" t="str">
        <f ca="1"/>
        <v/>
      </c>
      <c r="AE2562">
        <f ca="1"/>
        <v>0</v>
      </c>
      <c r="AF2562">
        <f ca="1"/>
        <v>0</v>
      </c>
      <c r="AG2562">
        <f ca="1"/>
        <v>0</v>
      </c>
      <c r="AH2562">
        <f ca="1"/>
        <v>0</v>
      </c>
      <c r="AI2562">
        <f ca="1"/>
        <v>0</v>
      </c>
      <c r="AJ2562">
        <f ca="1"/>
        <v>0</v>
      </c>
      <c r="AK2562">
        <f ca="1"/>
        <v>0</v>
      </c>
      <c r="AL2562" t="str">
        <f ca="1"/>
        <v/>
      </c>
      <c r="AZ2562" t="str" cm="1">
        <f t="array" ref="AZ2562">_xlfn._xlws.FILTER(SUM(AU2562:AY2562),SUM(AU2562:AY2562)&lt;&gt;0,"")</f>
        <v/>
      </c>
      <c r="BP2562" t="str">
        <f ca="1"/>
        <v/>
      </c>
      <c r="BR2562">
        <f ca="1"/>
        <v>0</v>
      </c>
      <c r="BS2562">
        <f ca="1"/>
        <v>0</v>
      </c>
      <c r="BT2562">
        <f ca="1"/>
        <v>0</v>
      </c>
      <c r="BU2562">
        <f ca="1"/>
        <v>0</v>
      </c>
      <c r="BV2562">
        <f ca="1"/>
        <v>0</v>
      </c>
      <c r="BW2562">
        <f ca="1"/>
        <v>0</v>
      </c>
      <c r="BX2562">
        <f ca="1"/>
        <v>0</v>
      </c>
      <c r="BY2562" t="str">
        <f ca="1"/>
        <v/>
      </c>
      <c r="CC2562" t="str" cm="1">
        <f t="array" aca="1" ref="CC2562" ca="1">_xlfn._xlws.FILTER(VLOOKUP(CB2555,Arrays!$T:$Z,{1,2,3,4,5,6,7},FALSE),VLOOKUP(CB2555,Arrays!$T:$Z,{1,2,3,4,5,6,7},FALSE)&lt;&gt;0,"")</f>
        <v/>
      </c>
      <c r="CO2562" t="str" cm="1">
        <f t="array" ref="CO2562">_xlfn._xlws.FILTER(SUM(CJ2562:CN2562),SUM(CJ2562:CN2562)&lt;&gt;0,"")</f>
        <v/>
      </c>
      <c r="CX2562" t="str">
        <f ca="1"/>
        <v/>
      </c>
      <c r="DE2562" t="str">
        <f ca="1"/>
        <v/>
      </c>
      <c r="DG2562" t="str">
        <f ca="1"/>
        <v/>
      </c>
      <c r="DH2562">
        <f ca="1"/>
        <v>0</v>
      </c>
      <c r="DI2562">
        <f ca="1"/>
        <v>0</v>
      </c>
      <c r="DJ2562">
        <f ca="1"/>
        <v>0</v>
      </c>
      <c r="DK2562">
        <f ca="1"/>
        <v>0</v>
      </c>
      <c r="DL2562">
        <f ca="1"/>
        <v>0</v>
      </c>
      <c r="DM2562">
        <f ca="1"/>
        <v>0</v>
      </c>
      <c r="DN2562" t="str">
        <f ca="1"/>
        <v/>
      </c>
    </row>
    <row r="2563" spans="13:118">
      <c r="M2563" t="str" cm="1">
        <f t="array" ref="M2563">_xlfn._xlws.FILTER(SUM(H2563:L2563),SUM(H2563:L2563)&lt;&gt;0,"")</f>
        <v/>
      </c>
      <c r="AC2563" t="str">
        <f ca="1"/>
        <v/>
      </c>
      <c r="AE2563">
        <f ca="1"/>
        <v>0</v>
      </c>
      <c r="AF2563">
        <f ca="1"/>
        <v>0</v>
      </c>
      <c r="AG2563">
        <f ca="1"/>
        <v>0</v>
      </c>
      <c r="AH2563">
        <f ca="1"/>
        <v>0</v>
      </c>
      <c r="AI2563">
        <f ca="1"/>
        <v>0</v>
      </c>
      <c r="AJ2563">
        <f ca="1"/>
        <v>0</v>
      </c>
      <c r="AK2563">
        <f ca="1"/>
        <v>0</v>
      </c>
      <c r="AL2563" t="str">
        <f ca="1"/>
        <v/>
      </c>
      <c r="AZ2563" t="str" cm="1">
        <f t="array" ref="AZ2563">_xlfn._xlws.FILTER(SUM(AU2563:AY2563),SUM(AU2563:AY2563)&lt;&gt;0,"")</f>
        <v/>
      </c>
      <c r="BP2563" t="str">
        <f ca="1"/>
        <v/>
      </c>
      <c r="BR2563">
        <f ca="1"/>
        <v>0</v>
      </c>
      <c r="BS2563">
        <f ca="1"/>
        <v>0</v>
      </c>
      <c r="BT2563">
        <f ca="1"/>
        <v>0</v>
      </c>
      <c r="BU2563">
        <f ca="1"/>
        <v>0</v>
      </c>
      <c r="BV2563">
        <f ca="1"/>
        <v>0</v>
      </c>
      <c r="BW2563">
        <f ca="1"/>
        <v>0</v>
      </c>
      <c r="BX2563">
        <f ca="1"/>
        <v>0</v>
      </c>
      <c r="BY2563" t="str">
        <f ca="1"/>
        <v/>
      </c>
      <c r="CC2563" t="str" cm="1">
        <f t="array" aca="1" ref="CC2563" ca="1">_xlfn._xlws.FILTER(VLOOKUP(CB2556,Arrays!$T:$Z,{1,2,3,4,5,6,7},FALSE),VLOOKUP(CB2556,Arrays!$T:$Z,{1,2,3,4,5,6,7},FALSE)&lt;&gt;0,"")</f>
        <v/>
      </c>
      <c r="CO2563" t="str" cm="1">
        <f t="array" ref="CO2563">_xlfn._xlws.FILTER(SUM(CJ2563:CN2563),SUM(CJ2563:CN2563)&lt;&gt;0,"")</f>
        <v/>
      </c>
      <c r="CX2563" t="str">
        <f ca="1"/>
        <v/>
      </c>
      <c r="DE2563" t="str">
        <f ca="1"/>
        <v/>
      </c>
      <c r="DG2563" t="str">
        <f ca="1"/>
        <v/>
      </c>
      <c r="DH2563">
        <f ca="1"/>
        <v>0</v>
      </c>
      <c r="DI2563">
        <f ca="1"/>
        <v>0</v>
      </c>
      <c r="DJ2563">
        <f ca="1"/>
        <v>0</v>
      </c>
      <c r="DK2563">
        <f ca="1"/>
        <v>0</v>
      </c>
      <c r="DL2563">
        <f ca="1"/>
        <v>0</v>
      </c>
      <c r="DM2563">
        <f ca="1"/>
        <v>0</v>
      </c>
      <c r="DN2563" t="str">
        <f ca="1"/>
        <v/>
      </c>
    </row>
    <row r="2564" spans="13:118">
      <c r="M2564" t="str" cm="1">
        <f t="array" ref="M2564">_xlfn._xlws.FILTER(SUM(H2564:L2564),SUM(H2564:L2564)&lt;&gt;0,"")</f>
        <v/>
      </c>
      <c r="AC2564" t="str">
        <f ca="1"/>
        <v/>
      </c>
      <c r="AE2564">
        <f ca="1"/>
        <v>0</v>
      </c>
      <c r="AF2564">
        <f ca="1"/>
        <v>0</v>
      </c>
      <c r="AG2564">
        <f ca="1"/>
        <v>0</v>
      </c>
      <c r="AH2564">
        <f ca="1"/>
        <v>0</v>
      </c>
      <c r="AI2564">
        <f ca="1"/>
        <v>0</v>
      </c>
      <c r="AJ2564">
        <f ca="1"/>
        <v>0</v>
      </c>
      <c r="AK2564">
        <f ca="1"/>
        <v>0</v>
      </c>
      <c r="AL2564" t="str">
        <f ca="1"/>
        <v/>
      </c>
      <c r="AZ2564" t="str" cm="1">
        <f t="array" ref="AZ2564">_xlfn._xlws.FILTER(SUM(AU2564:AY2564),SUM(AU2564:AY2564)&lt;&gt;0,"")</f>
        <v/>
      </c>
      <c r="BP2564" t="str">
        <f ca="1"/>
        <v/>
      </c>
      <c r="BR2564">
        <f ca="1"/>
        <v>0</v>
      </c>
      <c r="BS2564">
        <f ca="1"/>
        <v>0</v>
      </c>
      <c r="BT2564">
        <f ca="1"/>
        <v>0</v>
      </c>
      <c r="BU2564">
        <f ca="1"/>
        <v>0</v>
      </c>
      <c r="BV2564">
        <f ca="1"/>
        <v>0</v>
      </c>
      <c r="BW2564">
        <f ca="1"/>
        <v>0</v>
      </c>
      <c r="BX2564">
        <f ca="1"/>
        <v>0</v>
      </c>
      <c r="BY2564" t="str">
        <f ca="1"/>
        <v/>
      </c>
      <c r="CC2564" t="str" cm="1">
        <f t="array" aca="1" ref="CC2564" ca="1">_xlfn._xlws.FILTER(VLOOKUP(CB2557,Arrays!$T:$Z,{1,2,3,4,5,6,7},FALSE),VLOOKUP(CB2557,Arrays!$T:$Z,{1,2,3,4,5,6,7},FALSE)&lt;&gt;0,"")</f>
        <v/>
      </c>
      <c r="CO2564" t="str" cm="1">
        <f t="array" ref="CO2564">_xlfn._xlws.FILTER(SUM(CJ2564:CN2564),SUM(CJ2564:CN2564)&lt;&gt;0,"")</f>
        <v/>
      </c>
      <c r="CX2564" t="str">
        <f ca="1"/>
        <v/>
      </c>
      <c r="DE2564" t="str">
        <f ca="1"/>
        <v/>
      </c>
      <c r="DG2564" t="str">
        <f ca="1"/>
        <v/>
      </c>
      <c r="DH2564">
        <f ca="1"/>
        <v>0</v>
      </c>
      <c r="DI2564">
        <f ca="1"/>
        <v>0</v>
      </c>
      <c r="DJ2564">
        <f ca="1"/>
        <v>0</v>
      </c>
      <c r="DK2564">
        <f ca="1"/>
        <v>0</v>
      </c>
      <c r="DL2564">
        <f ca="1"/>
        <v>0</v>
      </c>
      <c r="DM2564">
        <f ca="1"/>
        <v>0</v>
      </c>
      <c r="DN2564" t="str">
        <f ca="1"/>
        <v/>
      </c>
    </row>
    <row r="2565" spans="13:118">
      <c r="M2565" t="str" cm="1">
        <f t="array" ref="M2565">_xlfn._xlws.FILTER(SUM(H2565:L2565),SUM(H2565:L2565)&lt;&gt;0,"")</f>
        <v/>
      </c>
      <c r="AC2565" t="str">
        <f ca="1"/>
        <v/>
      </c>
      <c r="AE2565">
        <f ca="1"/>
        <v>0</v>
      </c>
      <c r="AF2565">
        <f ca="1"/>
        <v>0</v>
      </c>
      <c r="AG2565">
        <f ca="1"/>
        <v>0</v>
      </c>
      <c r="AH2565">
        <f ca="1"/>
        <v>0</v>
      </c>
      <c r="AI2565">
        <f ca="1"/>
        <v>0</v>
      </c>
      <c r="AJ2565">
        <f ca="1"/>
        <v>0</v>
      </c>
      <c r="AK2565">
        <f ca="1"/>
        <v>0</v>
      </c>
      <c r="AL2565" t="str">
        <f ca="1"/>
        <v/>
      </c>
      <c r="AZ2565" t="str" cm="1">
        <f t="array" ref="AZ2565">_xlfn._xlws.FILTER(SUM(AU2565:AY2565),SUM(AU2565:AY2565)&lt;&gt;0,"")</f>
        <v/>
      </c>
      <c r="BP2565" t="str">
        <f ca="1"/>
        <v/>
      </c>
      <c r="BR2565">
        <f ca="1"/>
        <v>0</v>
      </c>
      <c r="BS2565">
        <f ca="1"/>
        <v>0</v>
      </c>
      <c r="BT2565">
        <f ca="1"/>
        <v>0</v>
      </c>
      <c r="BU2565">
        <f ca="1"/>
        <v>0</v>
      </c>
      <c r="BV2565">
        <f ca="1"/>
        <v>0</v>
      </c>
      <c r="BW2565">
        <f ca="1"/>
        <v>0</v>
      </c>
      <c r="BX2565">
        <f ca="1"/>
        <v>0</v>
      </c>
      <c r="BY2565" t="str">
        <f ca="1"/>
        <v/>
      </c>
      <c r="CC2565" t="str" cm="1">
        <f t="array" aca="1" ref="CC2565" ca="1">_xlfn._xlws.FILTER(VLOOKUP(CB2558,Arrays!$T:$Z,{1,2,3,4,5,6,7},FALSE),VLOOKUP(CB2558,Arrays!$T:$Z,{1,2,3,4,5,6,7},FALSE)&lt;&gt;0,"")</f>
        <v/>
      </c>
      <c r="CO2565" t="str" cm="1">
        <f t="array" ref="CO2565">_xlfn._xlws.FILTER(SUM(CJ2565:CN2565),SUM(CJ2565:CN2565)&lt;&gt;0,"")</f>
        <v/>
      </c>
      <c r="CX2565" t="str">
        <f ca="1"/>
        <v/>
      </c>
      <c r="DE2565" t="str">
        <f ca="1"/>
        <v/>
      </c>
      <c r="DG2565" t="str">
        <f ca="1"/>
        <v/>
      </c>
      <c r="DH2565">
        <f ca="1"/>
        <v>0</v>
      </c>
      <c r="DI2565">
        <f ca="1"/>
        <v>0</v>
      </c>
      <c r="DJ2565">
        <f ca="1"/>
        <v>0</v>
      </c>
      <c r="DK2565">
        <f ca="1"/>
        <v>0</v>
      </c>
      <c r="DL2565">
        <f ca="1"/>
        <v>0</v>
      </c>
      <c r="DM2565">
        <f ca="1"/>
        <v>0</v>
      </c>
      <c r="DN2565" t="str">
        <f ca="1"/>
        <v/>
      </c>
    </row>
    <row r="2566" spans="13:118">
      <c r="M2566" t="str" cm="1">
        <f t="array" ref="M2566">_xlfn._xlws.FILTER(SUM(H2566:L2566),SUM(H2566:L2566)&lt;&gt;0,"")</f>
        <v/>
      </c>
      <c r="AC2566" t="str">
        <f ca="1"/>
        <v/>
      </c>
      <c r="AE2566">
        <f ca="1"/>
        <v>0</v>
      </c>
      <c r="AF2566">
        <f ca="1"/>
        <v>0</v>
      </c>
      <c r="AG2566">
        <f ca="1"/>
        <v>0</v>
      </c>
      <c r="AH2566">
        <f ca="1"/>
        <v>0</v>
      </c>
      <c r="AI2566">
        <f ca="1"/>
        <v>0</v>
      </c>
      <c r="AJ2566">
        <f ca="1"/>
        <v>0</v>
      </c>
      <c r="AK2566">
        <f ca="1"/>
        <v>0</v>
      </c>
      <c r="AL2566" t="str">
        <f ca="1"/>
        <v/>
      </c>
      <c r="AZ2566" t="str" cm="1">
        <f t="array" ref="AZ2566">_xlfn._xlws.FILTER(SUM(AU2566:AY2566),SUM(AU2566:AY2566)&lt;&gt;0,"")</f>
        <v/>
      </c>
      <c r="BP2566" t="str">
        <f ca="1"/>
        <v/>
      </c>
      <c r="BR2566">
        <f ca="1"/>
        <v>0</v>
      </c>
      <c r="BS2566">
        <f ca="1"/>
        <v>0</v>
      </c>
      <c r="BT2566">
        <f ca="1"/>
        <v>0</v>
      </c>
      <c r="BU2566">
        <f ca="1"/>
        <v>0</v>
      </c>
      <c r="BV2566">
        <f ca="1"/>
        <v>0</v>
      </c>
      <c r="BW2566">
        <f ca="1"/>
        <v>0</v>
      </c>
      <c r="BX2566">
        <f ca="1"/>
        <v>0</v>
      </c>
      <c r="BY2566" t="str">
        <f ca="1"/>
        <v/>
      </c>
      <c r="CC2566" t="str" cm="1">
        <f t="array" aca="1" ref="CC2566" ca="1">_xlfn._xlws.FILTER(VLOOKUP(CB2559,Arrays!$T:$Z,{1,2,3,4,5,6,7},FALSE),VLOOKUP(CB2559,Arrays!$T:$Z,{1,2,3,4,5,6,7},FALSE)&lt;&gt;0,"")</f>
        <v/>
      </c>
      <c r="CO2566" t="str" cm="1">
        <f t="array" ref="CO2566">_xlfn._xlws.FILTER(SUM(CJ2566:CN2566),SUM(CJ2566:CN2566)&lt;&gt;0,"")</f>
        <v/>
      </c>
      <c r="CX2566" t="str">
        <f ca="1"/>
        <v/>
      </c>
      <c r="DE2566" t="str">
        <f ca="1"/>
        <v/>
      </c>
      <c r="DG2566" t="str">
        <f ca="1"/>
        <v/>
      </c>
      <c r="DH2566">
        <f ca="1"/>
        <v>0</v>
      </c>
      <c r="DI2566">
        <f ca="1"/>
        <v>0</v>
      </c>
      <c r="DJ2566">
        <f ca="1"/>
        <v>0</v>
      </c>
      <c r="DK2566">
        <f ca="1"/>
        <v>0</v>
      </c>
      <c r="DL2566">
        <f ca="1"/>
        <v>0</v>
      </c>
      <c r="DM2566">
        <f ca="1"/>
        <v>0</v>
      </c>
      <c r="DN2566" t="str">
        <f ca="1"/>
        <v/>
      </c>
    </row>
    <row r="2567" spans="13:118">
      <c r="M2567" t="str" cm="1">
        <f t="array" ref="M2567">_xlfn._xlws.FILTER(SUM(H2567:L2567),SUM(H2567:L2567)&lt;&gt;0,"")</f>
        <v/>
      </c>
      <c r="AC2567" t="str">
        <f ca="1"/>
        <v/>
      </c>
      <c r="AE2567">
        <f ca="1"/>
        <v>0</v>
      </c>
      <c r="AF2567">
        <f ca="1"/>
        <v>0</v>
      </c>
      <c r="AG2567">
        <f ca="1"/>
        <v>0</v>
      </c>
      <c r="AH2567">
        <f ca="1"/>
        <v>0</v>
      </c>
      <c r="AI2567">
        <f ca="1"/>
        <v>0</v>
      </c>
      <c r="AJ2567">
        <f ca="1"/>
        <v>0</v>
      </c>
      <c r="AK2567">
        <f ca="1"/>
        <v>0</v>
      </c>
      <c r="AL2567" t="str">
        <f ca="1"/>
        <v/>
      </c>
      <c r="AZ2567" t="str" cm="1">
        <f t="array" ref="AZ2567">_xlfn._xlws.FILTER(SUM(AU2567:AY2567),SUM(AU2567:AY2567)&lt;&gt;0,"")</f>
        <v/>
      </c>
      <c r="BP2567" t="str">
        <f ca="1"/>
        <v/>
      </c>
      <c r="BR2567">
        <f ca="1"/>
        <v>0</v>
      </c>
      <c r="BS2567">
        <f ca="1"/>
        <v>0</v>
      </c>
      <c r="BT2567">
        <f ca="1"/>
        <v>0</v>
      </c>
      <c r="BU2567">
        <f ca="1"/>
        <v>0</v>
      </c>
      <c r="BV2567">
        <f ca="1"/>
        <v>0</v>
      </c>
      <c r="BW2567">
        <f ca="1"/>
        <v>0</v>
      </c>
      <c r="BX2567">
        <f ca="1"/>
        <v>0</v>
      </c>
      <c r="BY2567" t="str">
        <f ca="1"/>
        <v/>
      </c>
      <c r="CC2567" t="str" cm="1">
        <f t="array" aca="1" ref="CC2567" ca="1">_xlfn._xlws.FILTER(VLOOKUP(CB2560,Arrays!$T:$Z,{1,2,3,4,5,6,7},FALSE),VLOOKUP(CB2560,Arrays!$T:$Z,{1,2,3,4,5,6,7},FALSE)&lt;&gt;0,"")</f>
        <v/>
      </c>
      <c r="CO2567" t="str" cm="1">
        <f t="array" ref="CO2567">_xlfn._xlws.FILTER(SUM(CJ2567:CN2567),SUM(CJ2567:CN2567)&lt;&gt;0,"")</f>
        <v/>
      </c>
      <c r="CX2567" t="str">
        <f ca="1"/>
        <v/>
      </c>
      <c r="DE2567" t="str">
        <f ca="1"/>
        <v/>
      </c>
      <c r="DG2567" t="str">
        <f ca="1"/>
        <v/>
      </c>
      <c r="DH2567">
        <f ca="1"/>
        <v>0</v>
      </c>
      <c r="DI2567">
        <f ca="1"/>
        <v>0</v>
      </c>
      <c r="DJ2567">
        <f ca="1"/>
        <v>0</v>
      </c>
      <c r="DK2567">
        <f ca="1"/>
        <v>0</v>
      </c>
      <c r="DL2567">
        <f ca="1"/>
        <v>0</v>
      </c>
      <c r="DM2567">
        <f ca="1"/>
        <v>0</v>
      </c>
      <c r="DN2567" t="str">
        <f ca="1"/>
        <v/>
      </c>
    </row>
    <row r="2568" spans="13:118">
      <c r="M2568" t="str" cm="1">
        <f t="array" ref="M2568">_xlfn._xlws.FILTER(SUM(H2568:L2568),SUM(H2568:L2568)&lt;&gt;0,"")</f>
        <v/>
      </c>
      <c r="AC2568" t="str">
        <f ca="1"/>
        <v/>
      </c>
      <c r="AE2568">
        <f ca="1"/>
        <v>0</v>
      </c>
      <c r="AF2568">
        <f ca="1"/>
        <v>0</v>
      </c>
      <c r="AG2568">
        <f ca="1"/>
        <v>0</v>
      </c>
      <c r="AH2568">
        <f ca="1"/>
        <v>0</v>
      </c>
      <c r="AI2568">
        <f ca="1"/>
        <v>0</v>
      </c>
      <c r="AJ2568">
        <f ca="1"/>
        <v>0</v>
      </c>
      <c r="AK2568">
        <f ca="1"/>
        <v>0</v>
      </c>
      <c r="AL2568" t="str">
        <f ca="1"/>
        <v/>
      </c>
      <c r="AZ2568" t="str" cm="1">
        <f t="array" ref="AZ2568">_xlfn._xlws.FILTER(SUM(AU2568:AY2568),SUM(AU2568:AY2568)&lt;&gt;0,"")</f>
        <v/>
      </c>
      <c r="BP2568" t="str">
        <f ca="1"/>
        <v/>
      </c>
      <c r="BR2568">
        <f ca="1"/>
        <v>0</v>
      </c>
      <c r="BS2568">
        <f ca="1"/>
        <v>0</v>
      </c>
      <c r="BT2568">
        <f ca="1"/>
        <v>0</v>
      </c>
      <c r="BU2568">
        <f ca="1"/>
        <v>0</v>
      </c>
      <c r="BV2568">
        <f ca="1"/>
        <v>0</v>
      </c>
      <c r="BW2568">
        <f ca="1"/>
        <v>0</v>
      </c>
      <c r="BX2568">
        <f ca="1"/>
        <v>0</v>
      </c>
      <c r="BY2568" t="str">
        <f ca="1"/>
        <v/>
      </c>
      <c r="CC2568" t="str" cm="1">
        <f t="array" aca="1" ref="CC2568" ca="1">_xlfn._xlws.FILTER(VLOOKUP(CB2561,Arrays!$T:$Z,{1,2,3,4,5,6,7},FALSE),VLOOKUP(CB2561,Arrays!$T:$Z,{1,2,3,4,5,6,7},FALSE)&lt;&gt;0,"")</f>
        <v/>
      </c>
      <c r="CO2568" t="str" cm="1">
        <f t="array" ref="CO2568">_xlfn._xlws.FILTER(SUM(CJ2568:CN2568),SUM(CJ2568:CN2568)&lt;&gt;0,"")</f>
        <v/>
      </c>
      <c r="CX2568" t="str">
        <f ca="1"/>
        <v/>
      </c>
      <c r="DE2568" t="str">
        <f ca="1"/>
        <v/>
      </c>
      <c r="DG2568" t="str">
        <f ca="1"/>
        <v/>
      </c>
      <c r="DH2568">
        <f ca="1"/>
        <v>0</v>
      </c>
      <c r="DI2568">
        <f ca="1"/>
        <v>0</v>
      </c>
      <c r="DJ2568">
        <f ca="1"/>
        <v>0</v>
      </c>
      <c r="DK2568">
        <f ca="1"/>
        <v>0</v>
      </c>
      <c r="DL2568">
        <f ca="1"/>
        <v>0</v>
      </c>
      <c r="DM2568">
        <f ca="1"/>
        <v>0</v>
      </c>
      <c r="DN2568" t="str">
        <f ca="1"/>
        <v/>
      </c>
    </row>
    <row r="2569" spans="13:118">
      <c r="M2569" t="str" cm="1">
        <f t="array" ref="M2569">_xlfn._xlws.FILTER(SUM(H2569:L2569),SUM(H2569:L2569)&lt;&gt;0,"")</f>
        <v/>
      </c>
      <c r="AC2569" t="str">
        <f ca="1"/>
        <v/>
      </c>
      <c r="AE2569">
        <f ca="1"/>
        <v>0</v>
      </c>
      <c r="AF2569">
        <f ca="1"/>
        <v>0</v>
      </c>
      <c r="AG2569">
        <f ca="1"/>
        <v>0</v>
      </c>
      <c r="AH2569">
        <f ca="1"/>
        <v>0</v>
      </c>
      <c r="AI2569">
        <f ca="1"/>
        <v>0</v>
      </c>
      <c r="AJ2569">
        <f ca="1"/>
        <v>0</v>
      </c>
      <c r="AK2569">
        <f ca="1"/>
        <v>0</v>
      </c>
      <c r="AL2569" t="str">
        <f ca="1"/>
        <v/>
      </c>
      <c r="AZ2569" t="str" cm="1">
        <f t="array" ref="AZ2569">_xlfn._xlws.FILTER(SUM(AU2569:AY2569),SUM(AU2569:AY2569)&lt;&gt;0,"")</f>
        <v/>
      </c>
      <c r="BP2569" t="str">
        <f ca="1"/>
        <v/>
      </c>
      <c r="BR2569">
        <f ca="1"/>
        <v>0</v>
      </c>
      <c r="BS2569">
        <f ca="1"/>
        <v>0</v>
      </c>
      <c r="BT2569">
        <f ca="1"/>
        <v>0</v>
      </c>
      <c r="BU2569">
        <f ca="1"/>
        <v>0</v>
      </c>
      <c r="BV2569">
        <f ca="1"/>
        <v>0</v>
      </c>
      <c r="BW2569">
        <f ca="1"/>
        <v>0</v>
      </c>
      <c r="BX2569">
        <f ca="1"/>
        <v>0</v>
      </c>
      <c r="BY2569" t="str">
        <f ca="1"/>
        <v/>
      </c>
      <c r="CC2569" t="str" cm="1">
        <f t="array" aca="1" ref="CC2569" ca="1">_xlfn._xlws.FILTER(VLOOKUP(CB2562,Arrays!$T:$Z,{1,2,3,4,5,6,7},FALSE),VLOOKUP(CB2562,Arrays!$T:$Z,{1,2,3,4,5,6,7},FALSE)&lt;&gt;0,"")</f>
        <v/>
      </c>
      <c r="CO2569" t="str" cm="1">
        <f t="array" ref="CO2569">_xlfn._xlws.FILTER(SUM(CJ2569:CN2569),SUM(CJ2569:CN2569)&lt;&gt;0,"")</f>
        <v/>
      </c>
      <c r="CX2569" t="str">
        <f ca="1"/>
        <v/>
      </c>
      <c r="DE2569" t="str">
        <f ca="1"/>
        <v/>
      </c>
      <c r="DG2569" t="str">
        <f ca="1"/>
        <v/>
      </c>
      <c r="DH2569">
        <f ca="1"/>
        <v>0</v>
      </c>
      <c r="DI2569">
        <f ca="1"/>
        <v>0</v>
      </c>
      <c r="DJ2569">
        <f ca="1"/>
        <v>0</v>
      </c>
      <c r="DK2569">
        <f ca="1"/>
        <v>0</v>
      </c>
      <c r="DL2569">
        <f ca="1"/>
        <v>0</v>
      </c>
      <c r="DM2569">
        <f ca="1"/>
        <v>0</v>
      </c>
      <c r="DN2569" t="str">
        <f ca="1"/>
        <v/>
      </c>
    </row>
    <row r="2570" spans="13:118">
      <c r="M2570" t="str" cm="1">
        <f t="array" ref="M2570">_xlfn._xlws.FILTER(SUM(H2570:L2570),SUM(H2570:L2570)&lt;&gt;0,"")</f>
        <v/>
      </c>
      <c r="AC2570" t="str">
        <f ca="1"/>
        <v/>
      </c>
      <c r="AE2570">
        <f ca="1"/>
        <v>0</v>
      </c>
      <c r="AF2570">
        <f ca="1"/>
        <v>0</v>
      </c>
      <c r="AG2570">
        <f ca="1"/>
        <v>0</v>
      </c>
      <c r="AH2570">
        <f ca="1"/>
        <v>0</v>
      </c>
      <c r="AI2570">
        <f ca="1"/>
        <v>0</v>
      </c>
      <c r="AJ2570">
        <f ca="1"/>
        <v>0</v>
      </c>
      <c r="AK2570">
        <f ca="1"/>
        <v>0</v>
      </c>
      <c r="AL2570" t="str">
        <f ca="1"/>
        <v/>
      </c>
      <c r="AZ2570" t="str" cm="1">
        <f t="array" ref="AZ2570">_xlfn._xlws.FILTER(SUM(AU2570:AY2570),SUM(AU2570:AY2570)&lt;&gt;0,"")</f>
        <v/>
      </c>
      <c r="BP2570" t="str">
        <f ca="1"/>
        <v/>
      </c>
      <c r="BR2570">
        <f ca="1"/>
        <v>0</v>
      </c>
      <c r="BS2570">
        <f ca="1"/>
        <v>0</v>
      </c>
      <c r="BT2570">
        <f ca="1"/>
        <v>0</v>
      </c>
      <c r="BU2570">
        <f ca="1"/>
        <v>0</v>
      </c>
      <c r="BV2570">
        <f ca="1"/>
        <v>0</v>
      </c>
      <c r="BW2570">
        <f ca="1"/>
        <v>0</v>
      </c>
      <c r="BX2570">
        <f ca="1"/>
        <v>0</v>
      </c>
      <c r="BY2570" t="str">
        <f ca="1"/>
        <v/>
      </c>
      <c r="CC2570" t="str" cm="1">
        <f t="array" aca="1" ref="CC2570" ca="1">_xlfn._xlws.FILTER(VLOOKUP(CB2563,Arrays!$T:$Z,{1,2,3,4,5,6,7},FALSE),VLOOKUP(CB2563,Arrays!$T:$Z,{1,2,3,4,5,6,7},FALSE)&lt;&gt;0,"")</f>
        <v/>
      </c>
      <c r="CO2570" t="str" cm="1">
        <f t="array" ref="CO2570">_xlfn._xlws.FILTER(SUM(CJ2570:CN2570),SUM(CJ2570:CN2570)&lt;&gt;0,"")</f>
        <v/>
      </c>
      <c r="CX2570" t="str">
        <f ca="1"/>
        <v/>
      </c>
      <c r="DE2570" t="str">
        <f ca="1"/>
        <v/>
      </c>
      <c r="DG2570" t="str">
        <f ca="1"/>
        <v/>
      </c>
      <c r="DH2570">
        <f ca="1"/>
        <v>0</v>
      </c>
      <c r="DI2570">
        <f ca="1"/>
        <v>0</v>
      </c>
      <c r="DJ2570">
        <f ca="1"/>
        <v>0</v>
      </c>
      <c r="DK2570">
        <f ca="1"/>
        <v>0</v>
      </c>
      <c r="DL2570">
        <f ca="1"/>
        <v>0</v>
      </c>
      <c r="DM2570">
        <f ca="1"/>
        <v>0</v>
      </c>
      <c r="DN2570" t="str">
        <f ca="1"/>
        <v/>
      </c>
    </row>
    <row r="2571" spans="13:118">
      <c r="M2571" t="str" cm="1">
        <f t="array" ref="M2571">_xlfn._xlws.FILTER(SUM(H2571:L2571),SUM(H2571:L2571)&lt;&gt;0,"")</f>
        <v/>
      </c>
      <c r="AC2571" t="str">
        <f ca="1"/>
        <v/>
      </c>
      <c r="AE2571">
        <f ca="1"/>
        <v>0</v>
      </c>
      <c r="AF2571">
        <f ca="1"/>
        <v>0</v>
      </c>
      <c r="AG2571">
        <f ca="1"/>
        <v>0</v>
      </c>
      <c r="AH2571">
        <f ca="1"/>
        <v>0</v>
      </c>
      <c r="AI2571">
        <f ca="1"/>
        <v>0</v>
      </c>
      <c r="AJ2571">
        <f ca="1"/>
        <v>0</v>
      </c>
      <c r="AK2571">
        <f ca="1"/>
        <v>0</v>
      </c>
      <c r="AL2571" t="str">
        <f ca="1"/>
        <v/>
      </c>
      <c r="AZ2571" t="str" cm="1">
        <f t="array" ref="AZ2571">_xlfn._xlws.FILTER(SUM(AU2571:AY2571),SUM(AU2571:AY2571)&lt;&gt;0,"")</f>
        <v/>
      </c>
      <c r="BP2571" t="str">
        <f ca="1"/>
        <v/>
      </c>
      <c r="BR2571">
        <f ca="1"/>
        <v>0</v>
      </c>
      <c r="BS2571">
        <f ca="1"/>
        <v>0</v>
      </c>
      <c r="BT2571">
        <f ca="1"/>
        <v>0</v>
      </c>
      <c r="BU2571">
        <f ca="1"/>
        <v>0</v>
      </c>
      <c r="BV2571">
        <f ca="1"/>
        <v>0</v>
      </c>
      <c r="BW2571">
        <f ca="1"/>
        <v>0</v>
      </c>
      <c r="BX2571">
        <f ca="1"/>
        <v>0</v>
      </c>
      <c r="BY2571" t="str">
        <f ca="1"/>
        <v/>
      </c>
      <c r="CC2571" t="str" cm="1">
        <f t="array" aca="1" ref="CC2571" ca="1">_xlfn._xlws.FILTER(VLOOKUP(CB2564,Arrays!$T:$Z,{1,2,3,4,5,6,7},FALSE),VLOOKUP(CB2564,Arrays!$T:$Z,{1,2,3,4,5,6,7},FALSE)&lt;&gt;0,"")</f>
        <v/>
      </c>
      <c r="CO2571" t="str" cm="1">
        <f t="array" ref="CO2571">_xlfn._xlws.FILTER(SUM(CJ2571:CN2571),SUM(CJ2571:CN2571)&lt;&gt;0,"")</f>
        <v/>
      </c>
      <c r="CX2571" t="str">
        <f ca="1"/>
        <v/>
      </c>
      <c r="DE2571" t="str">
        <f ca="1"/>
        <v/>
      </c>
      <c r="DG2571" t="str">
        <f ca="1"/>
        <v/>
      </c>
      <c r="DH2571">
        <f ca="1"/>
        <v>0</v>
      </c>
      <c r="DI2571">
        <f ca="1"/>
        <v>0</v>
      </c>
      <c r="DJ2571">
        <f ca="1"/>
        <v>0</v>
      </c>
      <c r="DK2571">
        <f ca="1"/>
        <v>0</v>
      </c>
      <c r="DL2571">
        <f ca="1"/>
        <v>0</v>
      </c>
      <c r="DM2571">
        <f ca="1"/>
        <v>0</v>
      </c>
      <c r="DN2571" t="str">
        <f ca="1"/>
        <v/>
      </c>
    </row>
    <row r="2572" spans="13:118">
      <c r="M2572" t="str" cm="1">
        <f t="array" ref="M2572">_xlfn._xlws.FILTER(SUM(H2572:L2572),SUM(H2572:L2572)&lt;&gt;0,"")</f>
        <v/>
      </c>
      <c r="AC2572" t="str">
        <f ca="1"/>
        <v/>
      </c>
      <c r="AE2572">
        <f ca="1"/>
        <v>0</v>
      </c>
      <c r="AF2572">
        <f ca="1"/>
        <v>0</v>
      </c>
      <c r="AG2572">
        <f ca="1"/>
        <v>0</v>
      </c>
      <c r="AH2572">
        <f ca="1"/>
        <v>0</v>
      </c>
      <c r="AI2572">
        <f ca="1"/>
        <v>0</v>
      </c>
      <c r="AJ2572">
        <f ca="1"/>
        <v>0</v>
      </c>
      <c r="AK2572">
        <f ca="1"/>
        <v>0</v>
      </c>
      <c r="AL2572" t="str">
        <f ca="1"/>
        <v/>
      </c>
      <c r="AZ2572" t="str" cm="1">
        <f t="array" ref="AZ2572">_xlfn._xlws.FILTER(SUM(AU2572:AY2572),SUM(AU2572:AY2572)&lt;&gt;0,"")</f>
        <v/>
      </c>
      <c r="BP2572" t="str">
        <f ca="1"/>
        <v/>
      </c>
      <c r="BR2572">
        <f ca="1"/>
        <v>0</v>
      </c>
      <c r="BS2572">
        <f ca="1"/>
        <v>0</v>
      </c>
      <c r="BT2572">
        <f ca="1"/>
        <v>0</v>
      </c>
      <c r="BU2572">
        <f ca="1"/>
        <v>0</v>
      </c>
      <c r="BV2572">
        <f ca="1"/>
        <v>0</v>
      </c>
      <c r="BW2572">
        <f ca="1"/>
        <v>0</v>
      </c>
      <c r="BX2572">
        <f ca="1"/>
        <v>0</v>
      </c>
      <c r="BY2572" t="str">
        <f ca="1"/>
        <v/>
      </c>
      <c r="CC2572" t="str" cm="1">
        <f t="array" aca="1" ref="CC2572" ca="1">_xlfn._xlws.FILTER(VLOOKUP(CB2565,Arrays!$T:$Z,{1,2,3,4,5,6,7},FALSE),VLOOKUP(CB2565,Arrays!$T:$Z,{1,2,3,4,5,6,7},FALSE)&lt;&gt;0,"")</f>
        <v/>
      </c>
      <c r="CO2572" t="str" cm="1">
        <f t="array" ref="CO2572">_xlfn._xlws.FILTER(SUM(CJ2572:CN2572),SUM(CJ2572:CN2572)&lt;&gt;0,"")</f>
        <v/>
      </c>
      <c r="CX2572" t="str">
        <f ca="1"/>
        <v/>
      </c>
      <c r="DE2572" t="str">
        <f ca="1"/>
        <v/>
      </c>
      <c r="DG2572" t="str">
        <f ca="1"/>
        <v/>
      </c>
      <c r="DH2572">
        <f ca="1"/>
        <v>0</v>
      </c>
      <c r="DI2572">
        <f ca="1"/>
        <v>0</v>
      </c>
      <c r="DJ2572">
        <f ca="1"/>
        <v>0</v>
      </c>
      <c r="DK2572">
        <f ca="1"/>
        <v>0</v>
      </c>
      <c r="DL2572">
        <f ca="1"/>
        <v>0</v>
      </c>
      <c r="DM2572">
        <f ca="1"/>
        <v>0</v>
      </c>
      <c r="DN2572" t="str">
        <f ca="1"/>
        <v/>
      </c>
    </row>
    <row r="2573" spans="13:118">
      <c r="M2573" t="str" cm="1">
        <f t="array" ref="M2573">_xlfn._xlws.FILTER(SUM(H2573:L2573),SUM(H2573:L2573)&lt;&gt;0,"")</f>
        <v/>
      </c>
      <c r="AC2573" t="str">
        <f ca="1"/>
        <v/>
      </c>
      <c r="AE2573">
        <f ca="1"/>
        <v>0</v>
      </c>
      <c r="AF2573">
        <f ca="1"/>
        <v>0</v>
      </c>
      <c r="AG2573">
        <f ca="1"/>
        <v>0</v>
      </c>
      <c r="AH2573">
        <f ca="1"/>
        <v>0</v>
      </c>
      <c r="AI2573">
        <f ca="1"/>
        <v>0</v>
      </c>
      <c r="AJ2573">
        <f ca="1"/>
        <v>0</v>
      </c>
      <c r="AK2573">
        <f ca="1"/>
        <v>0</v>
      </c>
      <c r="AL2573" t="str">
        <f ca="1"/>
        <v/>
      </c>
      <c r="AZ2573" t="str" cm="1">
        <f t="array" ref="AZ2573">_xlfn._xlws.FILTER(SUM(AU2573:AY2573),SUM(AU2573:AY2573)&lt;&gt;0,"")</f>
        <v/>
      </c>
      <c r="BP2573" t="str">
        <f ca="1"/>
        <v/>
      </c>
      <c r="BR2573">
        <f ca="1"/>
        <v>0</v>
      </c>
      <c r="BS2573">
        <f ca="1"/>
        <v>0</v>
      </c>
      <c r="BT2573">
        <f ca="1"/>
        <v>0</v>
      </c>
      <c r="BU2573">
        <f ca="1"/>
        <v>0</v>
      </c>
      <c r="BV2573">
        <f ca="1"/>
        <v>0</v>
      </c>
      <c r="BW2573">
        <f ca="1"/>
        <v>0</v>
      </c>
      <c r="BX2573">
        <f ca="1"/>
        <v>0</v>
      </c>
      <c r="BY2573" t="str">
        <f ca="1"/>
        <v/>
      </c>
      <c r="CC2573" t="str" cm="1">
        <f t="array" aca="1" ref="CC2573" ca="1">_xlfn._xlws.FILTER(VLOOKUP(CB2566,Arrays!$T:$Z,{1,2,3,4,5,6,7},FALSE),VLOOKUP(CB2566,Arrays!$T:$Z,{1,2,3,4,5,6,7},FALSE)&lt;&gt;0,"")</f>
        <v/>
      </c>
      <c r="CO2573" t="str" cm="1">
        <f t="array" ref="CO2573">_xlfn._xlws.FILTER(SUM(CJ2573:CN2573),SUM(CJ2573:CN2573)&lt;&gt;0,"")</f>
        <v/>
      </c>
      <c r="CX2573" t="str">
        <f ca="1"/>
        <v/>
      </c>
      <c r="DE2573" t="str">
        <f ca="1"/>
        <v/>
      </c>
      <c r="DG2573" t="str">
        <f ca="1"/>
        <v/>
      </c>
      <c r="DH2573">
        <f ca="1"/>
        <v>0</v>
      </c>
      <c r="DI2573">
        <f ca="1"/>
        <v>0</v>
      </c>
      <c r="DJ2573">
        <f ca="1"/>
        <v>0</v>
      </c>
      <c r="DK2573">
        <f ca="1"/>
        <v>0</v>
      </c>
      <c r="DL2573">
        <f ca="1"/>
        <v>0</v>
      </c>
      <c r="DM2573">
        <f ca="1"/>
        <v>0</v>
      </c>
      <c r="DN2573" t="str">
        <f ca="1"/>
        <v/>
      </c>
    </row>
    <row r="2574" spans="13:118">
      <c r="M2574" t="str" cm="1">
        <f t="array" ref="M2574">_xlfn._xlws.FILTER(SUM(H2574:L2574),SUM(H2574:L2574)&lt;&gt;0,"")</f>
        <v/>
      </c>
      <c r="AC2574" t="str">
        <f ca="1"/>
        <v/>
      </c>
      <c r="AE2574">
        <f ca="1"/>
        <v>0</v>
      </c>
      <c r="AF2574">
        <f ca="1"/>
        <v>0</v>
      </c>
      <c r="AG2574">
        <f ca="1"/>
        <v>0</v>
      </c>
      <c r="AH2574">
        <f ca="1"/>
        <v>0</v>
      </c>
      <c r="AI2574">
        <f ca="1"/>
        <v>0</v>
      </c>
      <c r="AJ2574">
        <f ca="1"/>
        <v>0</v>
      </c>
      <c r="AK2574">
        <f ca="1"/>
        <v>0</v>
      </c>
      <c r="AL2574" t="str">
        <f ca="1"/>
        <v/>
      </c>
      <c r="AZ2574" t="str" cm="1">
        <f t="array" ref="AZ2574">_xlfn._xlws.FILTER(SUM(AU2574:AY2574),SUM(AU2574:AY2574)&lt;&gt;0,"")</f>
        <v/>
      </c>
      <c r="BP2574" t="str">
        <f ca="1"/>
        <v/>
      </c>
      <c r="BR2574">
        <f ca="1"/>
        <v>0</v>
      </c>
      <c r="BS2574">
        <f ca="1"/>
        <v>0</v>
      </c>
      <c r="BT2574">
        <f ca="1"/>
        <v>0</v>
      </c>
      <c r="BU2574">
        <f ca="1"/>
        <v>0</v>
      </c>
      <c r="BV2574">
        <f ca="1"/>
        <v>0</v>
      </c>
      <c r="BW2574">
        <f ca="1"/>
        <v>0</v>
      </c>
      <c r="BX2574">
        <f ca="1"/>
        <v>0</v>
      </c>
      <c r="BY2574" t="str">
        <f ca="1"/>
        <v/>
      </c>
      <c r="CC2574" t="str" cm="1">
        <f t="array" aca="1" ref="CC2574" ca="1">_xlfn._xlws.FILTER(VLOOKUP(CB2567,Arrays!$T:$Z,{1,2,3,4,5,6,7},FALSE),VLOOKUP(CB2567,Arrays!$T:$Z,{1,2,3,4,5,6,7},FALSE)&lt;&gt;0,"")</f>
        <v/>
      </c>
      <c r="CO2574" t="str" cm="1">
        <f t="array" ref="CO2574">_xlfn._xlws.FILTER(SUM(CJ2574:CN2574),SUM(CJ2574:CN2574)&lt;&gt;0,"")</f>
        <v/>
      </c>
      <c r="CX2574" t="str">
        <f ca="1"/>
        <v/>
      </c>
      <c r="DE2574" t="str">
        <f ca="1"/>
        <v/>
      </c>
      <c r="DG2574" t="str">
        <f ca="1"/>
        <v/>
      </c>
      <c r="DH2574">
        <f ca="1"/>
        <v>0</v>
      </c>
      <c r="DI2574">
        <f ca="1"/>
        <v>0</v>
      </c>
      <c r="DJ2574">
        <f ca="1"/>
        <v>0</v>
      </c>
      <c r="DK2574">
        <f ca="1"/>
        <v>0</v>
      </c>
      <c r="DL2574">
        <f ca="1"/>
        <v>0</v>
      </c>
      <c r="DM2574">
        <f ca="1"/>
        <v>0</v>
      </c>
      <c r="DN2574" t="str">
        <f ca="1"/>
        <v/>
      </c>
    </row>
    <row r="2575" spans="13:118">
      <c r="M2575" t="str" cm="1">
        <f t="array" ref="M2575">_xlfn._xlws.FILTER(SUM(H2575:L2575),SUM(H2575:L2575)&lt;&gt;0,"")</f>
        <v/>
      </c>
      <c r="AC2575" t="str">
        <f ca="1"/>
        <v/>
      </c>
      <c r="AE2575">
        <f ca="1"/>
        <v>0</v>
      </c>
      <c r="AF2575">
        <f ca="1"/>
        <v>0</v>
      </c>
      <c r="AG2575">
        <f ca="1"/>
        <v>0</v>
      </c>
      <c r="AH2575">
        <f ca="1"/>
        <v>0</v>
      </c>
      <c r="AI2575">
        <f ca="1"/>
        <v>0</v>
      </c>
      <c r="AJ2575">
        <f ca="1"/>
        <v>0</v>
      </c>
      <c r="AK2575">
        <f ca="1"/>
        <v>0</v>
      </c>
      <c r="AL2575" t="str">
        <f ca="1"/>
        <v/>
      </c>
      <c r="AZ2575" t="str" cm="1">
        <f t="array" ref="AZ2575">_xlfn._xlws.FILTER(SUM(AU2575:AY2575),SUM(AU2575:AY2575)&lt;&gt;0,"")</f>
        <v/>
      </c>
      <c r="BP2575" t="str">
        <f ca="1"/>
        <v/>
      </c>
      <c r="BR2575">
        <f ca="1"/>
        <v>0</v>
      </c>
      <c r="BS2575">
        <f ca="1"/>
        <v>0</v>
      </c>
      <c r="BT2575">
        <f ca="1"/>
        <v>0</v>
      </c>
      <c r="BU2575">
        <f ca="1"/>
        <v>0</v>
      </c>
      <c r="BV2575">
        <f ca="1"/>
        <v>0</v>
      </c>
      <c r="BW2575">
        <f ca="1"/>
        <v>0</v>
      </c>
      <c r="BX2575">
        <f ca="1"/>
        <v>0</v>
      </c>
      <c r="BY2575" t="str">
        <f ca="1"/>
        <v/>
      </c>
      <c r="CC2575" t="str" cm="1">
        <f t="array" aca="1" ref="CC2575" ca="1">_xlfn._xlws.FILTER(VLOOKUP(CB2568,Arrays!$T:$Z,{1,2,3,4,5,6,7},FALSE),VLOOKUP(CB2568,Arrays!$T:$Z,{1,2,3,4,5,6,7},FALSE)&lt;&gt;0,"")</f>
        <v/>
      </c>
      <c r="CO2575" t="str" cm="1">
        <f t="array" ref="CO2575">_xlfn._xlws.FILTER(SUM(CJ2575:CN2575),SUM(CJ2575:CN2575)&lt;&gt;0,"")</f>
        <v/>
      </c>
      <c r="CX2575" t="str">
        <f ca="1"/>
        <v/>
      </c>
      <c r="DE2575" t="str">
        <f ca="1"/>
        <v/>
      </c>
      <c r="DG2575" t="str">
        <f ca="1"/>
        <v/>
      </c>
      <c r="DH2575">
        <f ca="1"/>
        <v>0</v>
      </c>
      <c r="DI2575">
        <f ca="1"/>
        <v>0</v>
      </c>
      <c r="DJ2575">
        <f ca="1"/>
        <v>0</v>
      </c>
      <c r="DK2575">
        <f ca="1"/>
        <v>0</v>
      </c>
      <c r="DL2575">
        <f ca="1"/>
        <v>0</v>
      </c>
      <c r="DM2575">
        <f ca="1"/>
        <v>0</v>
      </c>
      <c r="DN2575" t="str">
        <f ca="1"/>
        <v/>
      </c>
    </row>
    <row r="2576" spans="13:118">
      <c r="M2576" t="str" cm="1">
        <f t="array" ref="M2576">_xlfn._xlws.FILTER(SUM(H2576:L2576),SUM(H2576:L2576)&lt;&gt;0,"")</f>
        <v/>
      </c>
      <c r="AC2576" t="str">
        <f ca="1"/>
        <v/>
      </c>
      <c r="AE2576">
        <f ca="1"/>
        <v>0</v>
      </c>
      <c r="AF2576">
        <f ca="1"/>
        <v>0</v>
      </c>
      <c r="AG2576">
        <f ca="1"/>
        <v>0</v>
      </c>
      <c r="AH2576">
        <f ca="1"/>
        <v>0</v>
      </c>
      <c r="AI2576">
        <f ca="1"/>
        <v>0</v>
      </c>
      <c r="AJ2576">
        <f ca="1"/>
        <v>0</v>
      </c>
      <c r="AK2576">
        <f ca="1"/>
        <v>0</v>
      </c>
      <c r="AL2576" t="str">
        <f ca="1"/>
        <v/>
      </c>
      <c r="AZ2576" t="str" cm="1">
        <f t="array" ref="AZ2576">_xlfn._xlws.FILTER(SUM(AU2576:AY2576),SUM(AU2576:AY2576)&lt;&gt;0,"")</f>
        <v/>
      </c>
      <c r="BP2576" t="str">
        <f ca="1"/>
        <v/>
      </c>
      <c r="BR2576">
        <f ca="1"/>
        <v>0</v>
      </c>
      <c r="BS2576">
        <f ca="1"/>
        <v>0</v>
      </c>
      <c r="BT2576">
        <f ca="1"/>
        <v>0</v>
      </c>
      <c r="BU2576">
        <f ca="1"/>
        <v>0</v>
      </c>
      <c r="BV2576">
        <f ca="1"/>
        <v>0</v>
      </c>
      <c r="BW2576">
        <f ca="1"/>
        <v>0</v>
      </c>
      <c r="BX2576">
        <f ca="1"/>
        <v>0</v>
      </c>
      <c r="BY2576" t="str">
        <f ca="1"/>
        <v/>
      </c>
      <c r="CC2576" t="str" cm="1">
        <f t="array" aca="1" ref="CC2576" ca="1">_xlfn._xlws.FILTER(VLOOKUP(CB2569,Arrays!$T:$Z,{1,2,3,4,5,6,7},FALSE),VLOOKUP(CB2569,Arrays!$T:$Z,{1,2,3,4,5,6,7},FALSE)&lt;&gt;0,"")</f>
        <v/>
      </c>
      <c r="CO2576" t="str" cm="1">
        <f t="array" ref="CO2576">_xlfn._xlws.FILTER(SUM(CJ2576:CN2576),SUM(CJ2576:CN2576)&lt;&gt;0,"")</f>
        <v/>
      </c>
      <c r="CX2576" t="str">
        <f ca="1"/>
        <v/>
      </c>
      <c r="DE2576" t="str">
        <f ca="1"/>
        <v/>
      </c>
      <c r="DG2576" t="str">
        <f ca="1"/>
        <v/>
      </c>
      <c r="DH2576">
        <f ca="1"/>
        <v>0</v>
      </c>
      <c r="DI2576">
        <f ca="1"/>
        <v>0</v>
      </c>
      <c r="DJ2576">
        <f ca="1"/>
        <v>0</v>
      </c>
      <c r="DK2576">
        <f ca="1"/>
        <v>0</v>
      </c>
      <c r="DL2576">
        <f ca="1"/>
        <v>0</v>
      </c>
      <c r="DM2576">
        <f ca="1"/>
        <v>0</v>
      </c>
      <c r="DN2576" t="str">
        <f ca="1"/>
        <v/>
      </c>
    </row>
    <row r="2577" spans="13:118">
      <c r="M2577" t="str" cm="1">
        <f t="array" ref="M2577">_xlfn._xlws.FILTER(SUM(H2577:L2577),SUM(H2577:L2577)&lt;&gt;0,"")</f>
        <v/>
      </c>
      <c r="AC2577" t="str">
        <f ca="1"/>
        <v/>
      </c>
      <c r="AE2577">
        <f ca="1"/>
        <v>0</v>
      </c>
      <c r="AF2577">
        <f ca="1"/>
        <v>0</v>
      </c>
      <c r="AG2577">
        <f ca="1"/>
        <v>0</v>
      </c>
      <c r="AH2577">
        <f ca="1"/>
        <v>0</v>
      </c>
      <c r="AI2577">
        <f ca="1"/>
        <v>0</v>
      </c>
      <c r="AJ2577">
        <f ca="1"/>
        <v>0</v>
      </c>
      <c r="AK2577">
        <f ca="1"/>
        <v>0</v>
      </c>
      <c r="AL2577" t="str">
        <f ca="1"/>
        <v/>
      </c>
      <c r="AZ2577" t="str" cm="1">
        <f t="array" ref="AZ2577">_xlfn._xlws.FILTER(SUM(AU2577:AY2577),SUM(AU2577:AY2577)&lt;&gt;0,"")</f>
        <v/>
      </c>
      <c r="BP2577" t="str">
        <f ca="1"/>
        <v/>
      </c>
      <c r="BR2577">
        <f ca="1"/>
        <v>0</v>
      </c>
      <c r="BS2577">
        <f ca="1"/>
        <v>0</v>
      </c>
      <c r="BT2577">
        <f ca="1"/>
        <v>0</v>
      </c>
      <c r="BU2577">
        <f ca="1"/>
        <v>0</v>
      </c>
      <c r="BV2577">
        <f ca="1"/>
        <v>0</v>
      </c>
      <c r="BW2577">
        <f ca="1"/>
        <v>0</v>
      </c>
      <c r="BX2577">
        <f ca="1"/>
        <v>0</v>
      </c>
      <c r="BY2577" t="str">
        <f ca="1"/>
        <v/>
      </c>
      <c r="CC2577" t="str" cm="1">
        <f t="array" aca="1" ref="CC2577" ca="1">_xlfn._xlws.FILTER(VLOOKUP(CB2570,Arrays!$T:$Z,{1,2,3,4,5,6,7},FALSE),VLOOKUP(CB2570,Arrays!$T:$Z,{1,2,3,4,5,6,7},FALSE)&lt;&gt;0,"")</f>
        <v/>
      </c>
      <c r="CO2577" t="str" cm="1">
        <f t="array" ref="CO2577">_xlfn._xlws.FILTER(SUM(CJ2577:CN2577),SUM(CJ2577:CN2577)&lt;&gt;0,"")</f>
        <v/>
      </c>
      <c r="CX2577" t="str">
        <f ca="1"/>
        <v/>
      </c>
      <c r="DE2577" t="str">
        <f ca="1"/>
        <v/>
      </c>
      <c r="DG2577" t="str">
        <f ca="1"/>
        <v/>
      </c>
      <c r="DH2577">
        <f ca="1"/>
        <v>0</v>
      </c>
      <c r="DI2577">
        <f ca="1"/>
        <v>0</v>
      </c>
      <c r="DJ2577">
        <f ca="1"/>
        <v>0</v>
      </c>
      <c r="DK2577">
        <f ca="1"/>
        <v>0</v>
      </c>
      <c r="DL2577">
        <f ca="1"/>
        <v>0</v>
      </c>
      <c r="DM2577">
        <f ca="1"/>
        <v>0</v>
      </c>
      <c r="DN2577" t="str">
        <f ca="1"/>
        <v/>
      </c>
    </row>
    <row r="2578" spans="13:118">
      <c r="M2578" t="str" cm="1">
        <f t="array" ref="M2578">_xlfn._xlws.FILTER(SUM(H2578:L2578),SUM(H2578:L2578)&lt;&gt;0,"")</f>
        <v/>
      </c>
      <c r="AC2578" t="str">
        <f ca="1"/>
        <v/>
      </c>
      <c r="AE2578">
        <f ca="1"/>
        <v>0</v>
      </c>
      <c r="AF2578">
        <f ca="1"/>
        <v>0</v>
      </c>
      <c r="AG2578">
        <f ca="1"/>
        <v>0</v>
      </c>
      <c r="AH2578">
        <f ca="1"/>
        <v>0</v>
      </c>
      <c r="AI2578">
        <f ca="1"/>
        <v>0</v>
      </c>
      <c r="AJ2578">
        <f ca="1"/>
        <v>0</v>
      </c>
      <c r="AK2578">
        <f ca="1"/>
        <v>0</v>
      </c>
      <c r="AL2578" t="str">
        <f ca="1"/>
        <v/>
      </c>
      <c r="AZ2578" t="str" cm="1">
        <f t="array" ref="AZ2578">_xlfn._xlws.FILTER(SUM(AU2578:AY2578),SUM(AU2578:AY2578)&lt;&gt;0,"")</f>
        <v/>
      </c>
      <c r="BP2578" t="str">
        <f ca="1"/>
        <v/>
      </c>
      <c r="BR2578">
        <f ca="1"/>
        <v>0</v>
      </c>
      <c r="BS2578">
        <f ca="1"/>
        <v>0</v>
      </c>
      <c r="BT2578">
        <f ca="1"/>
        <v>0</v>
      </c>
      <c r="BU2578">
        <f ca="1"/>
        <v>0</v>
      </c>
      <c r="BV2578">
        <f ca="1"/>
        <v>0</v>
      </c>
      <c r="BW2578">
        <f ca="1"/>
        <v>0</v>
      </c>
      <c r="BX2578">
        <f ca="1"/>
        <v>0</v>
      </c>
      <c r="BY2578" t="str">
        <f ca="1"/>
        <v/>
      </c>
      <c r="CC2578" t="str" cm="1">
        <f t="array" aca="1" ref="CC2578" ca="1">_xlfn._xlws.FILTER(VLOOKUP(CB2571,Arrays!$T:$Z,{1,2,3,4,5,6,7},FALSE),VLOOKUP(CB2571,Arrays!$T:$Z,{1,2,3,4,5,6,7},FALSE)&lt;&gt;0,"")</f>
        <v/>
      </c>
      <c r="CO2578" t="str" cm="1">
        <f t="array" ref="CO2578">_xlfn._xlws.FILTER(SUM(CJ2578:CN2578),SUM(CJ2578:CN2578)&lt;&gt;0,"")</f>
        <v/>
      </c>
      <c r="CX2578" t="str">
        <f ca="1"/>
        <v/>
      </c>
      <c r="DE2578" t="str">
        <f ca="1"/>
        <v/>
      </c>
      <c r="DG2578" t="str">
        <f ca="1"/>
        <v/>
      </c>
      <c r="DH2578">
        <f ca="1"/>
        <v>0</v>
      </c>
      <c r="DI2578">
        <f ca="1"/>
        <v>0</v>
      </c>
      <c r="DJ2578">
        <f ca="1"/>
        <v>0</v>
      </c>
      <c r="DK2578">
        <f ca="1"/>
        <v>0</v>
      </c>
      <c r="DL2578">
        <f ca="1"/>
        <v>0</v>
      </c>
      <c r="DM2578">
        <f ca="1"/>
        <v>0</v>
      </c>
      <c r="DN2578" t="str">
        <f ca="1"/>
        <v/>
      </c>
    </row>
    <row r="2579" spans="13:118">
      <c r="M2579" t="str" cm="1">
        <f t="array" ref="M2579">_xlfn._xlws.FILTER(SUM(H2579:L2579),SUM(H2579:L2579)&lt;&gt;0,"")</f>
        <v/>
      </c>
      <c r="AC2579" t="str">
        <f ca="1"/>
        <v/>
      </c>
      <c r="AE2579">
        <f ca="1"/>
        <v>0</v>
      </c>
      <c r="AF2579">
        <f ca="1"/>
        <v>0</v>
      </c>
      <c r="AG2579">
        <f ca="1"/>
        <v>0</v>
      </c>
      <c r="AH2579">
        <f ca="1"/>
        <v>0</v>
      </c>
      <c r="AI2579">
        <f ca="1"/>
        <v>0</v>
      </c>
      <c r="AJ2579">
        <f ca="1"/>
        <v>0</v>
      </c>
      <c r="AK2579">
        <f ca="1"/>
        <v>0</v>
      </c>
      <c r="AL2579" t="str">
        <f ca="1"/>
        <v/>
      </c>
      <c r="AZ2579" t="str" cm="1">
        <f t="array" ref="AZ2579">_xlfn._xlws.FILTER(SUM(AU2579:AY2579),SUM(AU2579:AY2579)&lt;&gt;0,"")</f>
        <v/>
      </c>
      <c r="BP2579" t="str">
        <f ca="1"/>
        <v/>
      </c>
      <c r="BR2579">
        <f ca="1"/>
        <v>0</v>
      </c>
      <c r="BS2579">
        <f ca="1"/>
        <v>0</v>
      </c>
      <c r="BT2579">
        <f ca="1"/>
        <v>0</v>
      </c>
      <c r="BU2579">
        <f ca="1"/>
        <v>0</v>
      </c>
      <c r="BV2579">
        <f ca="1"/>
        <v>0</v>
      </c>
      <c r="BW2579">
        <f ca="1"/>
        <v>0</v>
      </c>
      <c r="BX2579">
        <f ca="1"/>
        <v>0</v>
      </c>
      <c r="BY2579" t="str">
        <f ca="1"/>
        <v/>
      </c>
      <c r="CC2579" t="str" cm="1">
        <f t="array" aca="1" ref="CC2579" ca="1">_xlfn._xlws.FILTER(VLOOKUP(CB2572,Arrays!$T:$Z,{1,2,3,4,5,6,7},FALSE),VLOOKUP(CB2572,Arrays!$T:$Z,{1,2,3,4,5,6,7},FALSE)&lt;&gt;0,"")</f>
        <v/>
      </c>
      <c r="CO2579" t="str" cm="1">
        <f t="array" ref="CO2579">_xlfn._xlws.FILTER(SUM(CJ2579:CN2579),SUM(CJ2579:CN2579)&lt;&gt;0,"")</f>
        <v/>
      </c>
      <c r="CX2579" t="str">
        <f ca="1"/>
        <v/>
      </c>
      <c r="DE2579" t="str">
        <f ca="1"/>
        <v/>
      </c>
      <c r="DG2579" t="str">
        <f ca="1"/>
        <v/>
      </c>
      <c r="DH2579">
        <f ca="1"/>
        <v>0</v>
      </c>
      <c r="DI2579">
        <f ca="1"/>
        <v>0</v>
      </c>
      <c r="DJ2579">
        <f ca="1"/>
        <v>0</v>
      </c>
      <c r="DK2579">
        <f ca="1"/>
        <v>0</v>
      </c>
      <c r="DL2579">
        <f ca="1"/>
        <v>0</v>
      </c>
      <c r="DM2579">
        <f ca="1"/>
        <v>0</v>
      </c>
      <c r="DN2579" t="str">
        <f ca="1"/>
        <v/>
      </c>
    </row>
    <row r="2580" spans="13:118">
      <c r="M2580" t="str" cm="1">
        <f t="array" ref="M2580">_xlfn._xlws.FILTER(SUM(H2580:L2580),SUM(H2580:L2580)&lt;&gt;0,"")</f>
        <v/>
      </c>
      <c r="AC2580" t="str">
        <f ca="1"/>
        <v/>
      </c>
      <c r="AE2580">
        <f ca="1"/>
        <v>0</v>
      </c>
      <c r="AF2580">
        <f ca="1"/>
        <v>0</v>
      </c>
      <c r="AG2580">
        <f ca="1"/>
        <v>0</v>
      </c>
      <c r="AH2580">
        <f ca="1"/>
        <v>0</v>
      </c>
      <c r="AI2580">
        <f ca="1"/>
        <v>0</v>
      </c>
      <c r="AJ2580">
        <f ca="1"/>
        <v>0</v>
      </c>
      <c r="AK2580">
        <f ca="1"/>
        <v>0</v>
      </c>
      <c r="AL2580" t="str">
        <f ca="1"/>
        <v/>
      </c>
      <c r="AZ2580" t="str" cm="1">
        <f t="array" ref="AZ2580">_xlfn._xlws.FILTER(SUM(AU2580:AY2580),SUM(AU2580:AY2580)&lt;&gt;0,"")</f>
        <v/>
      </c>
      <c r="BP2580" t="str">
        <f ca="1"/>
        <v/>
      </c>
      <c r="BR2580">
        <f ca="1"/>
        <v>0</v>
      </c>
      <c r="BS2580">
        <f ca="1"/>
        <v>0</v>
      </c>
      <c r="BT2580">
        <f ca="1"/>
        <v>0</v>
      </c>
      <c r="BU2580">
        <f ca="1"/>
        <v>0</v>
      </c>
      <c r="BV2580">
        <f ca="1"/>
        <v>0</v>
      </c>
      <c r="BW2580">
        <f ca="1"/>
        <v>0</v>
      </c>
      <c r="BX2580">
        <f ca="1"/>
        <v>0</v>
      </c>
      <c r="BY2580" t="str">
        <f ca="1"/>
        <v/>
      </c>
      <c r="CC2580" t="str" cm="1">
        <f t="array" aca="1" ref="CC2580" ca="1">_xlfn._xlws.FILTER(VLOOKUP(CB2573,Arrays!$T:$Z,{1,2,3,4,5,6,7},FALSE),VLOOKUP(CB2573,Arrays!$T:$Z,{1,2,3,4,5,6,7},FALSE)&lt;&gt;0,"")</f>
        <v/>
      </c>
      <c r="CO2580" t="str" cm="1">
        <f t="array" ref="CO2580">_xlfn._xlws.FILTER(SUM(CJ2580:CN2580),SUM(CJ2580:CN2580)&lt;&gt;0,"")</f>
        <v/>
      </c>
      <c r="CX2580" t="str">
        <f ca="1"/>
        <v/>
      </c>
      <c r="DE2580" t="str">
        <f ca="1"/>
        <v/>
      </c>
      <c r="DG2580" t="str">
        <f ca="1"/>
        <v/>
      </c>
      <c r="DH2580">
        <f ca="1"/>
        <v>0</v>
      </c>
      <c r="DI2580">
        <f ca="1"/>
        <v>0</v>
      </c>
      <c r="DJ2580">
        <f ca="1"/>
        <v>0</v>
      </c>
      <c r="DK2580">
        <f ca="1"/>
        <v>0</v>
      </c>
      <c r="DL2580">
        <f ca="1"/>
        <v>0</v>
      </c>
      <c r="DM2580">
        <f ca="1"/>
        <v>0</v>
      </c>
      <c r="DN2580" t="str">
        <f ca="1"/>
        <v/>
      </c>
    </row>
    <row r="2581" spans="13:118">
      <c r="M2581" t="str" cm="1">
        <f t="array" ref="M2581">_xlfn._xlws.FILTER(SUM(H2581:L2581),SUM(H2581:L2581)&lt;&gt;0,"")</f>
        <v/>
      </c>
      <c r="AC2581" t="str">
        <f ca="1"/>
        <v/>
      </c>
      <c r="AE2581">
        <f ca="1"/>
        <v>0</v>
      </c>
      <c r="AF2581">
        <f ca="1"/>
        <v>0</v>
      </c>
      <c r="AG2581">
        <f ca="1"/>
        <v>0</v>
      </c>
      <c r="AH2581">
        <f ca="1"/>
        <v>0</v>
      </c>
      <c r="AI2581">
        <f ca="1"/>
        <v>0</v>
      </c>
      <c r="AJ2581">
        <f ca="1"/>
        <v>0</v>
      </c>
      <c r="AK2581">
        <f ca="1"/>
        <v>0</v>
      </c>
      <c r="AL2581" t="str">
        <f ca="1"/>
        <v/>
      </c>
      <c r="AZ2581" t="str" cm="1">
        <f t="array" ref="AZ2581">_xlfn._xlws.FILTER(SUM(AU2581:AY2581),SUM(AU2581:AY2581)&lt;&gt;0,"")</f>
        <v/>
      </c>
      <c r="BP2581" t="str">
        <f ca="1"/>
        <v/>
      </c>
      <c r="BR2581">
        <f ca="1"/>
        <v>0</v>
      </c>
      <c r="BS2581">
        <f ca="1"/>
        <v>0</v>
      </c>
      <c r="BT2581">
        <f ca="1"/>
        <v>0</v>
      </c>
      <c r="BU2581">
        <f ca="1"/>
        <v>0</v>
      </c>
      <c r="BV2581">
        <f ca="1"/>
        <v>0</v>
      </c>
      <c r="BW2581">
        <f ca="1"/>
        <v>0</v>
      </c>
      <c r="BX2581">
        <f ca="1"/>
        <v>0</v>
      </c>
      <c r="BY2581" t="str">
        <f ca="1"/>
        <v/>
      </c>
      <c r="CC2581" t="str" cm="1">
        <f t="array" aca="1" ref="CC2581" ca="1">_xlfn._xlws.FILTER(VLOOKUP(CB2574,Arrays!$T:$Z,{1,2,3,4,5,6,7},FALSE),VLOOKUP(CB2574,Arrays!$T:$Z,{1,2,3,4,5,6,7},FALSE)&lt;&gt;0,"")</f>
        <v/>
      </c>
      <c r="CO2581" t="str" cm="1">
        <f t="array" ref="CO2581">_xlfn._xlws.FILTER(SUM(CJ2581:CN2581),SUM(CJ2581:CN2581)&lt;&gt;0,"")</f>
        <v/>
      </c>
      <c r="CX2581" t="str">
        <f ca="1"/>
        <v/>
      </c>
      <c r="DE2581" t="str">
        <f ca="1"/>
        <v/>
      </c>
      <c r="DG2581" t="str">
        <f ca="1"/>
        <v/>
      </c>
      <c r="DH2581">
        <f ca="1"/>
        <v>0</v>
      </c>
      <c r="DI2581">
        <f ca="1"/>
        <v>0</v>
      </c>
      <c r="DJ2581">
        <f ca="1"/>
        <v>0</v>
      </c>
      <c r="DK2581">
        <f ca="1"/>
        <v>0</v>
      </c>
      <c r="DL2581">
        <f ca="1"/>
        <v>0</v>
      </c>
      <c r="DM2581">
        <f ca="1"/>
        <v>0</v>
      </c>
      <c r="DN2581" t="str">
        <f ca="1"/>
        <v/>
      </c>
    </row>
    <row r="2582" spans="13:118">
      <c r="M2582" t="str" cm="1">
        <f t="array" ref="M2582">_xlfn._xlws.FILTER(SUM(H2582:L2582),SUM(H2582:L2582)&lt;&gt;0,"")</f>
        <v/>
      </c>
      <c r="AC2582" t="str">
        <f ca="1"/>
        <v/>
      </c>
      <c r="AE2582">
        <f ca="1"/>
        <v>0</v>
      </c>
      <c r="AF2582">
        <f ca="1"/>
        <v>0</v>
      </c>
      <c r="AG2582">
        <f ca="1"/>
        <v>0</v>
      </c>
      <c r="AH2582">
        <f ca="1"/>
        <v>0</v>
      </c>
      <c r="AI2582">
        <f ca="1"/>
        <v>0</v>
      </c>
      <c r="AJ2582">
        <f ca="1"/>
        <v>0</v>
      </c>
      <c r="AK2582">
        <f ca="1"/>
        <v>0</v>
      </c>
      <c r="AL2582" t="str">
        <f ca="1"/>
        <v/>
      </c>
      <c r="AZ2582" t="str" cm="1">
        <f t="array" ref="AZ2582">_xlfn._xlws.FILTER(SUM(AU2582:AY2582),SUM(AU2582:AY2582)&lt;&gt;0,"")</f>
        <v/>
      </c>
      <c r="BP2582" t="str">
        <f ca="1"/>
        <v/>
      </c>
      <c r="BR2582">
        <f ca="1"/>
        <v>0</v>
      </c>
      <c r="BS2582">
        <f ca="1"/>
        <v>0</v>
      </c>
      <c r="BT2582">
        <f ca="1"/>
        <v>0</v>
      </c>
      <c r="BU2582">
        <f ca="1"/>
        <v>0</v>
      </c>
      <c r="BV2582">
        <f ca="1"/>
        <v>0</v>
      </c>
      <c r="BW2582">
        <f ca="1"/>
        <v>0</v>
      </c>
      <c r="BX2582">
        <f ca="1"/>
        <v>0</v>
      </c>
      <c r="BY2582" t="str">
        <f ca="1"/>
        <v/>
      </c>
      <c r="CC2582" t="str" cm="1">
        <f t="array" aca="1" ref="CC2582" ca="1">_xlfn._xlws.FILTER(VLOOKUP(CB2575,Arrays!$T:$Z,{1,2,3,4,5,6,7},FALSE),VLOOKUP(CB2575,Arrays!$T:$Z,{1,2,3,4,5,6,7},FALSE)&lt;&gt;0,"")</f>
        <v/>
      </c>
      <c r="CO2582" t="str" cm="1">
        <f t="array" ref="CO2582">_xlfn._xlws.FILTER(SUM(CJ2582:CN2582),SUM(CJ2582:CN2582)&lt;&gt;0,"")</f>
        <v/>
      </c>
      <c r="CX2582" t="str">
        <f ca="1"/>
        <v/>
      </c>
      <c r="DE2582" t="str">
        <f ca="1"/>
        <v/>
      </c>
      <c r="DG2582" t="str">
        <f ca="1"/>
        <v/>
      </c>
      <c r="DH2582">
        <f ca="1"/>
        <v>0</v>
      </c>
      <c r="DI2582">
        <f ca="1"/>
        <v>0</v>
      </c>
      <c r="DJ2582">
        <f ca="1"/>
        <v>0</v>
      </c>
      <c r="DK2582">
        <f ca="1"/>
        <v>0</v>
      </c>
      <c r="DL2582">
        <f ca="1"/>
        <v>0</v>
      </c>
      <c r="DM2582">
        <f ca="1"/>
        <v>0</v>
      </c>
      <c r="DN2582" t="str">
        <f ca="1"/>
        <v/>
      </c>
    </row>
    <row r="2583" spans="13:118">
      <c r="M2583" t="str" cm="1">
        <f t="array" ref="M2583">_xlfn._xlws.FILTER(SUM(H2583:L2583),SUM(H2583:L2583)&lt;&gt;0,"")</f>
        <v/>
      </c>
      <c r="AC2583" t="str">
        <f ca="1"/>
        <v/>
      </c>
      <c r="AE2583">
        <f ca="1"/>
        <v>0</v>
      </c>
      <c r="AF2583">
        <f ca="1"/>
        <v>0</v>
      </c>
      <c r="AG2583">
        <f ca="1"/>
        <v>0</v>
      </c>
      <c r="AH2583">
        <f ca="1"/>
        <v>0</v>
      </c>
      <c r="AI2583">
        <f ca="1"/>
        <v>0</v>
      </c>
      <c r="AJ2583">
        <f ca="1"/>
        <v>0</v>
      </c>
      <c r="AK2583">
        <f ca="1"/>
        <v>0</v>
      </c>
      <c r="AL2583" t="str">
        <f ca="1"/>
        <v/>
      </c>
      <c r="AZ2583" t="str" cm="1">
        <f t="array" ref="AZ2583">_xlfn._xlws.FILTER(SUM(AU2583:AY2583),SUM(AU2583:AY2583)&lt;&gt;0,"")</f>
        <v/>
      </c>
      <c r="BP2583" t="str">
        <f ca="1"/>
        <v/>
      </c>
      <c r="BR2583">
        <f ca="1"/>
        <v>0</v>
      </c>
      <c r="BS2583">
        <f ca="1"/>
        <v>0</v>
      </c>
      <c r="BT2583">
        <f ca="1"/>
        <v>0</v>
      </c>
      <c r="BU2583">
        <f ca="1"/>
        <v>0</v>
      </c>
      <c r="BV2583">
        <f ca="1"/>
        <v>0</v>
      </c>
      <c r="BW2583">
        <f ca="1"/>
        <v>0</v>
      </c>
      <c r="BX2583">
        <f ca="1"/>
        <v>0</v>
      </c>
      <c r="BY2583" t="str">
        <f ca="1"/>
        <v/>
      </c>
      <c r="CC2583" t="str" cm="1">
        <f t="array" aca="1" ref="CC2583" ca="1">_xlfn._xlws.FILTER(VLOOKUP(CB2576,Arrays!$T:$Z,{1,2,3,4,5,6,7},FALSE),VLOOKUP(CB2576,Arrays!$T:$Z,{1,2,3,4,5,6,7},FALSE)&lt;&gt;0,"")</f>
        <v/>
      </c>
      <c r="CO2583" t="str" cm="1">
        <f t="array" ref="CO2583">_xlfn._xlws.FILTER(SUM(CJ2583:CN2583),SUM(CJ2583:CN2583)&lt;&gt;0,"")</f>
        <v/>
      </c>
      <c r="CX2583" t="str">
        <f ca="1"/>
        <v/>
      </c>
      <c r="DE2583" t="str">
        <f ca="1"/>
        <v/>
      </c>
      <c r="DG2583" t="str">
        <f ca="1"/>
        <v/>
      </c>
      <c r="DH2583">
        <f ca="1"/>
        <v>0</v>
      </c>
      <c r="DI2583">
        <f ca="1"/>
        <v>0</v>
      </c>
      <c r="DJ2583">
        <f ca="1"/>
        <v>0</v>
      </c>
      <c r="DK2583">
        <f ca="1"/>
        <v>0</v>
      </c>
      <c r="DL2583">
        <f ca="1"/>
        <v>0</v>
      </c>
      <c r="DM2583">
        <f ca="1"/>
        <v>0</v>
      </c>
      <c r="DN2583" t="str">
        <f ca="1"/>
        <v/>
      </c>
    </row>
    <row r="2584" spans="13:118">
      <c r="M2584" t="str" cm="1">
        <f t="array" ref="M2584">_xlfn._xlws.FILTER(SUM(H2584:L2584),SUM(H2584:L2584)&lt;&gt;0,"")</f>
        <v/>
      </c>
      <c r="AC2584" t="str">
        <f ca="1"/>
        <v/>
      </c>
      <c r="AE2584">
        <f ca="1"/>
        <v>0</v>
      </c>
      <c r="AF2584">
        <f ca="1"/>
        <v>0</v>
      </c>
      <c r="AG2584">
        <f ca="1"/>
        <v>0</v>
      </c>
      <c r="AH2584">
        <f ca="1"/>
        <v>0</v>
      </c>
      <c r="AI2584">
        <f ca="1"/>
        <v>0</v>
      </c>
      <c r="AJ2584">
        <f ca="1"/>
        <v>0</v>
      </c>
      <c r="AK2584">
        <f ca="1"/>
        <v>0</v>
      </c>
      <c r="AL2584" t="str">
        <f ca="1"/>
        <v/>
      </c>
      <c r="AZ2584" t="str" cm="1">
        <f t="array" ref="AZ2584">_xlfn._xlws.FILTER(SUM(AU2584:AY2584),SUM(AU2584:AY2584)&lt;&gt;0,"")</f>
        <v/>
      </c>
      <c r="BP2584" t="str">
        <f ca="1"/>
        <v/>
      </c>
      <c r="BR2584">
        <f ca="1"/>
        <v>0</v>
      </c>
      <c r="BS2584">
        <f ca="1"/>
        <v>0</v>
      </c>
      <c r="BT2584">
        <f ca="1"/>
        <v>0</v>
      </c>
      <c r="BU2584">
        <f ca="1"/>
        <v>0</v>
      </c>
      <c r="BV2584">
        <f ca="1"/>
        <v>0</v>
      </c>
      <c r="BW2584">
        <f ca="1"/>
        <v>0</v>
      </c>
      <c r="BX2584">
        <f ca="1"/>
        <v>0</v>
      </c>
      <c r="BY2584" t="str">
        <f ca="1"/>
        <v/>
      </c>
      <c r="CC2584" t="str" cm="1">
        <f t="array" aca="1" ref="CC2584" ca="1">_xlfn._xlws.FILTER(VLOOKUP(CB2577,Arrays!$T:$Z,{1,2,3,4,5,6,7},FALSE),VLOOKUP(CB2577,Arrays!$T:$Z,{1,2,3,4,5,6,7},FALSE)&lt;&gt;0,"")</f>
        <v/>
      </c>
      <c r="CO2584" t="str" cm="1">
        <f t="array" ref="CO2584">_xlfn._xlws.FILTER(SUM(CJ2584:CN2584),SUM(CJ2584:CN2584)&lt;&gt;0,"")</f>
        <v/>
      </c>
      <c r="CX2584" t="str">
        <f ca="1"/>
        <v/>
      </c>
      <c r="DE2584" t="str">
        <f ca="1"/>
        <v/>
      </c>
      <c r="DG2584" t="str">
        <f ca="1"/>
        <v/>
      </c>
      <c r="DH2584">
        <f ca="1"/>
        <v>0</v>
      </c>
      <c r="DI2584">
        <f ca="1"/>
        <v>0</v>
      </c>
      <c r="DJ2584">
        <f ca="1"/>
        <v>0</v>
      </c>
      <c r="DK2584">
        <f ca="1"/>
        <v>0</v>
      </c>
      <c r="DL2584">
        <f ca="1"/>
        <v>0</v>
      </c>
      <c r="DM2584">
        <f ca="1"/>
        <v>0</v>
      </c>
      <c r="DN2584" t="str">
        <f ca="1"/>
        <v/>
      </c>
    </row>
    <row r="2585" spans="13:118">
      <c r="M2585" t="str" cm="1">
        <f t="array" ref="M2585">_xlfn._xlws.FILTER(SUM(H2585:L2585),SUM(H2585:L2585)&lt;&gt;0,"")</f>
        <v/>
      </c>
      <c r="AC2585" t="str">
        <f ca="1"/>
        <v/>
      </c>
      <c r="AE2585">
        <f ca="1"/>
        <v>0</v>
      </c>
      <c r="AF2585">
        <f ca="1"/>
        <v>0</v>
      </c>
      <c r="AG2585">
        <f ca="1"/>
        <v>0</v>
      </c>
      <c r="AH2585">
        <f ca="1"/>
        <v>0</v>
      </c>
      <c r="AI2585">
        <f ca="1"/>
        <v>0</v>
      </c>
      <c r="AJ2585">
        <f ca="1"/>
        <v>0</v>
      </c>
      <c r="AK2585">
        <f ca="1"/>
        <v>0</v>
      </c>
      <c r="AL2585" t="str">
        <f ca="1"/>
        <v/>
      </c>
      <c r="AZ2585" t="str" cm="1">
        <f t="array" ref="AZ2585">_xlfn._xlws.FILTER(SUM(AU2585:AY2585),SUM(AU2585:AY2585)&lt;&gt;0,"")</f>
        <v/>
      </c>
      <c r="BP2585" t="str">
        <f ca="1"/>
        <v/>
      </c>
      <c r="BR2585">
        <f ca="1"/>
        <v>0</v>
      </c>
      <c r="BS2585">
        <f ca="1"/>
        <v>0</v>
      </c>
      <c r="BT2585">
        <f ca="1"/>
        <v>0</v>
      </c>
      <c r="BU2585">
        <f ca="1"/>
        <v>0</v>
      </c>
      <c r="BV2585">
        <f ca="1"/>
        <v>0</v>
      </c>
      <c r="BW2585">
        <f ca="1"/>
        <v>0</v>
      </c>
      <c r="BX2585">
        <f ca="1"/>
        <v>0</v>
      </c>
      <c r="BY2585" t="str">
        <f ca="1"/>
        <v/>
      </c>
      <c r="CC2585" t="str" cm="1">
        <f t="array" aca="1" ref="CC2585" ca="1">_xlfn._xlws.FILTER(VLOOKUP(CB2578,Arrays!$T:$Z,{1,2,3,4,5,6,7},FALSE),VLOOKUP(CB2578,Arrays!$T:$Z,{1,2,3,4,5,6,7},FALSE)&lt;&gt;0,"")</f>
        <v/>
      </c>
      <c r="CO2585" t="str" cm="1">
        <f t="array" ref="CO2585">_xlfn._xlws.FILTER(SUM(CJ2585:CN2585),SUM(CJ2585:CN2585)&lt;&gt;0,"")</f>
        <v/>
      </c>
      <c r="CX2585" t="str">
        <f ca="1"/>
        <v/>
      </c>
      <c r="DE2585" t="str">
        <f ca="1"/>
        <v/>
      </c>
      <c r="DG2585" t="str">
        <f ca="1"/>
        <v/>
      </c>
      <c r="DH2585">
        <f ca="1"/>
        <v>0</v>
      </c>
      <c r="DI2585">
        <f ca="1"/>
        <v>0</v>
      </c>
      <c r="DJ2585">
        <f ca="1"/>
        <v>0</v>
      </c>
      <c r="DK2585">
        <f ca="1"/>
        <v>0</v>
      </c>
      <c r="DL2585">
        <f ca="1"/>
        <v>0</v>
      </c>
      <c r="DM2585">
        <f ca="1"/>
        <v>0</v>
      </c>
      <c r="DN2585" t="str">
        <f ca="1"/>
        <v/>
      </c>
    </row>
    <row r="2586" spans="13:118">
      <c r="M2586" t="str" cm="1">
        <f t="array" ref="M2586">_xlfn._xlws.FILTER(SUM(H2586:L2586),SUM(H2586:L2586)&lt;&gt;0,"")</f>
        <v/>
      </c>
      <c r="AC2586" t="str">
        <f ca="1"/>
        <v/>
      </c>
      <c r="AE2586">
        <f ca="1"/>
        <v>0</v>
      </c>
      <c r="AF2586">
        <f ca="1"/>
        <v>0</v>
      </c>
      <c r="AG2586">
        <f ca="1"/>
        <v>0</v>
      </c>
      <c r="AH2586">
        <f ca="1"/>
        <v>0</v>
      </c>
      <c r="AI2586">
        <f ca="1"/>
        <v>0</v>
      </c>
      <c r="AJ2586">
        <f ca="1"/>
        <v>0</v>
      </c>
      <c r="AK2586">
        <f ca="1"/>
        <v>0</v>
      </c>
      <c r="AL2586" t="str">
        <f ca="1"/>
        <v/>
      </c>
      <c r="AZ2586" t="str" cm="1">
        <f t="array" ref="AZ2586">_xlfn._xlws.FILTER(SUM(AU2586:AY2586),SUM(AU2586:AY2586)&lt;&gt;0,"")</f>
        <v/>
      </c>
      <c r="BP2586" t="str">
        <f ca="1"/>
        <v/>
      </c>
      <c r="BR2586">
        <f ca="1"/>
        <v>0</v>
      </c>
      <c r="BS2586">
        <f ca="1"/>
        <v>0</v>
      </c>
      <c r="BT2586">
        <f ca="1"/>
        <v>0</v>
      </c>
      <c r="BU2586">
        <f ca="1"/>
        <v>0</v>
      </c>
      <c r="BV2586">
        <f ca="1"/>
        <v>0</v>
      </c>
      <c r="BW2586">
        <f ca="1"/>
        <v>0</v>
      </c>
      <c r="BX2586">
        <f ca="1"/>
        <v>0</v>
      </c>
      <c r="BY2586" t="str">
        <f ca="1"/>
        <v/>
      </c>
      <c r="CC2586" t="str" cm="1">
        <f t="array" aca="1" ref="CC2586" ca="1">_xlfn._xlws.FILTER(VLOOKUP(CB2579,Arrays!$T:$Z,{1,2,3,4,5,6,7},FALSE),VLOOKUP(CB2579,Arrays!$T:$Z,{1,2,3,4,5,6,7},FALSE)&lt;&gt;0,"")</f>
        <v/>
      </c>
      <c r="CO2586" t="str" cm="1">
        <f t="array" ref="CO2586">_xlfn._xlws.FILTER(SUM(CJ2586:CN2586),SUM(CJ2586:CN2586)&lt;&gt;0,"")</f>
        <v/>
      </c>
      <c r="CX2586" t="str">
        <f ca="1"/>
        <v/>
      </c>
      <c r="DE2586" t="str">
        <f ca="1"/>
        <v/>
      </c>
      <c r="DG2586" t="str">
        <f ca="1"/>
        <v/>
      </c>
      <c r="DH2586">
        <f ca="1"/>
        <v>0</v>
      </c>
      <c r="DI2586">
        <f ca="1"/>
        <v>0</v>
      </c>
      <c r="DJ2586">
        <f ca="1"/>
        <v>0</v>
      </c>
      <c r="DK2586">
        <f ca="1"/>
        <v>0</v>
      </c>
      <c r="DL2586">
        <f ca="1"/>
        <v>0</v>
      </c>
      <c r="DM2586">
        <f ca="1"/>
        <v>0</v>
      </c>
      <c r="DN2586" t="str">
        <f ca="1"/>
        <v/>
      </c>
    </row>
    <row r="2587" spans="13:118">
      <c r="M2587" t="str" cm="1">
        <f t="array" ref="M2587">_xlfn._xlws.FILTER(SUM(H2587:L2587),SUM(H2587:L2587)&lt;&gt;0,"")</f>
        <v/>
      </c>
      <c r="AC2587" t="str">
        <f ca="1"/>
        <v/>
      </c>
      <c r="AE2587">
        <f ca="1"/>
        <v>0</v>
      </c>
      <c r="AF2587">
        <f ca="1"/>
        <v>0</v>
      </c>
      <c r="AG2587">
        <f ca="1"/>
        <v>0</v>
      </c>
      <c r="AH2587">
        <f ca="1"/>
        <v>0</v>
      </c>
      <c r="AI2587">
        <f ca="1"/>
        <v>0</v>
      </c>
      <c r="AJ2587">
        <f ca="1"/>
        <v>0</v>
      </c>
      <c r="AK2587">
        <f ca="1"/>
        <v>0</v>
      </c>
      <c r="AL2587" t="str">
        <f ca="1"/>
        <v/>
      </c>
      <c r="AZ2587" t="str" cm="1">
        <f t="array" ref="AZ2587">_xlfn._xlws.FILTER(SUM(AU2587:AY2587),SUM(AU2587:AY2587)&lt;&gt;0,"")</f>
        <v/>
      </c>
      <c r="BP2587" t="str">
        <f ca="1"/>
        <v/>
      </c>
      <c r="BR2587">
        <f ca="1"/>
        <v>0</v>
      </c>
      <c r="BS2587">
        <f ca="1"/>
        <v>0</v>
      </c>
      <c r="BT2587">
        <f ca="1"/>
        <v>0</v>
      </c>
      <c r="BU2587">
        <f ca="1"/>
        <v>0</v>
      </c>
      <c r="BV2587">
        <f ca="1"/>
        <v>0</v>
      </c>
      <c r="BW2587">
        <f ca="1"/>
        <v>0</v>
      </c>
      <c r="BX2587">
        <f ca="1"/>
        <v>0</v>
      </c>
      <c r="BY2587" t="str">
        <f ca="1"/>
        <v/>
      </c>
      <c r="CC2587" t="str" cm="1">
        <f t="array" aca="1" ref="CC2587" ca="1">_xlfn._xlws.FILTER(VLOOKUP(CB2580,Arrays!$T:$Z,{1,2,3,4,5,6,7},FALSE),VLOOKUP(CB2580,Arrays!$T:$Z,{1,2,3,4,5,6,7},FALSE)&lt;&gt;0,"")</f>
        <v/>
      </c>
      <c r="CO2587" t="str" cm="1">
        <f t="array" ref="CO2587">_xlfn._xlws.FILTER(SUM(CJ2587:CN2587),SUM(CJ2587:CN2587)&lt;&gt;0,"")</f>
        <v/>
      </c>
      <c r="CX2587" t="str">
        <f ca="1"/>
        <v/>
      </c>
      <c r="DE2587" t="str">
        <f ca="1"/>
        <v/>
      </c>
      <c r="DG2587" t="str">
        <f ca="1"/>
        <v/>
      </c>
      <c r="DH2587">
        <f ca="1"/>
        <v>0</v>
      </c>
      <c r="DI2587">
        <f ca="1"/>
        <v>0</v>
      </c>
      <c r="DJ2587">
        <f ca="1"/>
        <v>0</v>
      </c>
      <c r="DK2587">
        <f ca="1"/>
        <v>0</v>
      </c>
      <c r="DL2587">
        <f ca="1"/>
        <v>0</v>
      </c>
      <c r="DM2587">
        <f ca="1"/>
        <v>0</v>
      </c>
      <c r="DN2587" t="str">
        <f ca="1"/>
        <v/>
      </c>
    </row>
    <row r="2588" spans="13:118">
      <c r="M2588" t="str" cm="1">
        <f t="array" ref="M2588">_xlfn._xlws.FILTER(SUM(H2588:L2588),SUM(H2588:L2588)&lt;&gt;0,"")</f>
        <v/>
      </c>
      <c r="AC2588" t="str">
        <f ca="1"/>
        <v/>
      </c>
      <c r="AE2588">
        <f ca="1"/>
        <v>0</v>
      </c>
      <c r="AF2588">
        <f ca="1"/>
        <v>0</v>
      </c>
      <c r="AG2588">
        <f ca="1"/>
        <v>0</v>
      </c>
      <c r="AH2588">
        <f ca="1"/>
        <v>0</v>
      </c>
      <c r="AI2588">
        <f ca="1"/>
        <v>0</v>
      </c>
      <c r="AJ2588">
        <f ca="1"/>
        <v>0</v>
      </c>
      <c r="AK2588">
        <f ca="1"/>
        <v>0</v>
      </c>
      <c r="AL2588" t="str">
        <f ca="1"/>
        <v/>
      </c>
      <c r="AZ2588" t="str" cm="1">
        <f t="array" ref="AZ2588">_xlfn._xlws.FILTER(SUM(AU2588:AY2588),SUM(AU2588:AY2588)&lt;&gt;0,"")</f>
        <v/>
      </c>
      <c r="BP2588" t="str">
        <f ca="1"/>
        <v/>
      </c>
      <c r="BR2588">
        <f ca="1"/>
        <v>0</v>
      </c>
      <c r="BS2588">
        <f ca="1"/>
        <v>0</v>
      </c>
      <c r="BT2588">
        <f ca="1"/>
        <v>0</v>
      </c>
      <c r="BU2588">
        <f ca="1"/>
        <v>0</v>
      </c>
      <c r="BV2588">
        <f ca="1"/>
        <v>0</v>
      </c>
      <c r="BW2588">
        <f ca="1"/>
        <v>0</v>
      </c>
      <c r="BX2588">
        <f ca="1"/>
        <v>0</v>
      </c>
      <c r="BY2588" t="str">
        <f ca="1"/>
        <v/>
      </c>
      <c r="CC2588" t="str" cm="1">
        <f t="array" aca="1" ref="CC2588" ca="1">_xlfn._xlws.FILTER(VLOOKUP(CB2581,Arrays!$T:$Z,{1,2,3,4,5,6,7},FALSE),VLOOKUP(CB2581,Arrays!$T:$Z,{1,2,3,4,5,6,7},FALSE)&lt;&gt;0,"")</f>
        <v/>
      </c>
      <c r="CO2588" t="str" cm="1">
        <f t="array" ref="CO2588">_xlfn._xlws.FILTER(SUM(CJ2588:CN2588),SUM(CJ2588:CN2588)&lt;&gt;0,"")</f>
        <v/>
      </c>
      <c r="CX2588" t="str">
        <f ca="1"/>
        <v/>
      </c>
      <c r="DE2588" t="str">
        <f ca="1"/>
        <v/>
      </c>
      <c r="DG2588" t="str">
        <f ca="1"/>
        <v/>
      </c>
      <c r="DH2588">
        <f ca="1"/>
        <v>0</v>
      </c>
      <c r="DI2588">
        <f ca="1"/>
        <v>0</v>
      </c>
      <c r="DJ2588">
        <f ca="1"/>
        <v>0</v>
      </c>
      <c r="DK2588">
        <f ca="1"/>
        <v>0</v>
      </c>
      <c r="DL2588">
        <f ca="1"/>
        <v>0</v>
      </c>
      <c r="DM2588">
        <f ca="1"/>
        <v>0</v>
      </c>
      <c r="DN2588" t="str">
        <f ca="1"/>
        <v/>
      </c>
    </row>
    <row r="2589" spans="13:118">
      <c r="M2589" t="str" cm="1">
        <f t="array" ref="M2589">_xlfn._xlws.FILTER(SUM(H2589:L2589),SUM(H2589:L2589)&lt;&gt;0,"")</f>
        <v/>
      </c>
      <c r="AC2589" t="str">
        <f ca="1"/>
        <v/>
      </c>
      <c r="AE2589">
        <f ca="1"/>
        <v>0</v>
      </c>
      <c r="AF2589">
        <f ca="1"/>
        <v>0</v>
      </c>
      <c r="AG2589">
        <f ca="1"/>
        <v>0</v>
      </c>
      <c r="AH2589">
        <f ca="1"/>
        <v>0</v>
      </c>
      <c r="AI2589">
        <f ca="1"/>
        <v>0</v>
      </c>
      <c r="AJ2589">
        <f ca="1"/>
        <v>0</v>
      </c>
      <c r="AK2589">
        <f ca="1"/>
        <v>0</v>
      </c>
      <c r="AL2589" t="str">
        <f ca="1"/>
        <v/>
      </c>
      <c r="AZ2589" t="str" cm="1">
        <f t="array" ref="AZ2589">_xlfn._xlws.FILTER(SUM(AU2589:AY2589),SUM(AU2589:AY2589)&lt;&gt;0,"")</f>
        <v/>
      </c>
      <c r="BP2589" t="str">
        <f ca="1"/>
        <v/>
      </c>
      <c r="BR2589">
        <f ca="1"/>
        <v>0</v>
      </c>
      <c r="BS2589">
        <f ca="1"/>
        <v>0</v>
      </c>
      <c r="BT2589">
        <f ca="1"/>
        <v>0</v>
      </c>
      <c r="BU2589">
        <f ca="1"/>
        <v>0</v>
      </c>
      <c r="BV2589">
        <f ca="1"/>
        <v>0</v>
      </c>
      <c r="BW2589">
        <f ca="1"/>
        <v>0</v>
      </c>
      <c r="BX2589">
        <f ca="1"/>
        <v>0</v>
      </c>
      <c r="BY2589" t="str">
        <f ca="1"/>
        <v/>
      </c>
      <c r="CC2589" t="str" cm="1">
        <f t="array" aca="1" ref="CC2589" ca="1">_xlfn._xlws.FILTER(VLOOKUP(CB2582,Arrays!$T:$Z,{1,2,3,4,5,6,7},FALSE),VLOOKUP(CB2582,Arrays!$T:$Z,{1,2,3,4,5,6,7},FALSE)&lt;&gt;0,"")</f>
        <v/>
      </c>
      <c r="CO2589" t="str" cm="1">
        <f t="array" ref="CO2589">_xlfn._xlws.FILTER(SUM(CJ2589:CN2589),SUM(CJ2589:CN2589)&lt;&gt;0,"")</f>
        <v/>
      </c>
      <c r="CX2589" t="str">
        <f ca="1"/>
        <v/>
      </c>
      <c r="DE2589" t="str">
        <f ca="1"/>
        <v/>
      </c>
      <c r="DG2589" t="str">
        <f ca="1"/>
        <v/>
      </c>
      <c r="DH2589">
        <f ca="1"/>
        <v>0</v>
      </c>
      <c r="DI2589">
        <f ca="1"/>
        <v>0</v>
      </c>
      <c r="DJ2589">
        <f ca="1"/>
        <v>0</v>
      </c>
      <c r="DK2589">
        <f ca="1"/>
        <v>0</v>
      </c>
      <c r="DL2589">
        <f ca="1"/>
        <v>0</v>
      </c>
      <c r="DM2589">
        <f ca="1"/>
        <v>0</v>
      </c>
      <c r="DN2589" t="str">
        <f ca="1"/>
        <v/>
      </c>
    </row>
    <row r="2590" spans="13:118">
      <c r="M2590" t="str" cm="1">
        <f t="array" ref="M2590">_xlfn._xlws.FILTER(SUM(H2590:L2590),SUM(H2590:L2590)&lt;&gt;0,"")</f>
        <v/>
      </c>
      <c r="AC2590" t="str">
        <f ca="1"/>
        <v/>
      </c>
      <c r="AE2590">
        <f ca="1"/>
        <v>0</v>
      </c>
      <c r="AF2590">
        <f ca="1"/>
        <v>0</v>
      </c>
      <c r="AG2590">
        <f ca="1"/>
        <v>0</v>
      </c>
      <c r="AH2590">
        <f ca="1"/>
        <v>0</v>
      </c>
      <c r="AI2590">
        <f ca="1"/>
        <v>0</v>
      </c>
      <c r="AJ2590">
        <f ca="1"/>
        <v>0</v>
      </c>
      <c r="AK2590">
        <f ca="1"/>
        <v>0</v>
      </c>
      <c r="AL2590" t="str">
        <f ca="1"/>
        <v/>
      </c>
      <c r="AZ2590" t="str" cm="1">
        <f t="array" ref="AZ2590">_xlfn._xlws.FILTER(SUM(AU2590:AY2590),SUM(AU2590:AY2590)&lt;&gt;0,"")</f>
        <v/>
      </c>
      <c r="BP2590" t="str">
        <f ca="1"/>
        <v/>
      </c>
      <c r="BR2590">
        <f ca="1"/>
        <v>0</v>
      </c>
      <c r="BS2590">
        <f ca="1"/>
        <v>0</v>
      </c>
      <c r="BT2590">
        <f ca="1"/>
        <v>0</v>
      </c>
      <c r="BU2590">
        <f ca="1"/>
        <v>0</v>
      </c>
      <c r="BV2590">
        <f ca="1"/>
        <v>0</v>
      </c>
      <c r="BW2590">
        <f ca="1"/>
        <v>0</v>
      </c>
      <c r="BX2590">
        <f ca="1"/>
        <v>0</v>
      </c>
      <c r="BY2590" t="str">
        <f ca="1"/>
        <v/>
      </c>
      <c r="CC2590" t="str" cm="1">
        <f t="array" aca="1" ref="CC2590" ca="1">_xlfn._xlws.FILTER(VLOOKUP(CB2583,Arrays!$T:$Z,{1,2,3,4,5,6,7},FALSE),VLOOKUP(CB2583,Arrays!$T:$Z,{1,2,3,4,5,6,7},FALSE)&lt;&gt;0,"")</f>
        <v/>
      </c>
      <c r="CO2590" t="str" cm="1">
        <f t="array" ref="CO2590">_xlfn._xlws.FILTER(SUM(CJ2590:CN2590),SUM(CJ2590:CN2590)&lt;&gt;0,"")</f>
        <v/>
      </c>
      <c r="CX2590" t="str">
        <f ca="1"/>
        <v/>
      </c>
      <c r="DE2590" t="str">
        <f ca="1"/>
        <v/>
      </c>
      <c r="DG2590" t="str">
        <f ca="1"/>
        <v/>
      </c>
      <c r="DH2590">
        <f ca="1"/>
        <v>0</v>
      </c>
      <c r="DI2590">
        <f ca="1"/>
        <v>0</v>
      </c>
      <c r="DJ2590">
        <f ca="1"/>
        <v>0</v>
      </c>
      <c r="DK2590">
        <f ca="1"/>
        <v>0</v>
      </c>
      <c r="DL2590">
        <f ca="1"/>
        <v>0</v>
      </c>
      <c r="DM2590">
        <f ca="1"/>
        <v>0</v>
      </c>
      <c r="DN2590" t="str">
        <f ca="1"/>
        <v/>
      </c>
    </row>
    <row r="2591" spans="13:118">
      <c r="M2591" t="str" cm="1">
        <f t="array" ref="M2591">_xlfn._xlws.FILTER(SUM(H2591:L2591),SUM(H2591:L2591)&lt;&gt;0,"")</f>
        <v/>
      </c>
      <c r="AC2591" t="str">
        <f ca="1"/>
        <v/>
      </c>
      <c r="AE2591">
        <f ca="1"/>
        <v>0</v>
      </c>
      <c r="AF2591">
        <f ca="1"/>
        <v>0</v>
      </c>
      <c r="AG2591">
        <f ca="1"/>
        <v>0</v>
      </c>
      <c r="AH2591">
        <f ca="1"/>
        <v>0</v>
      </c>
      <c r="AI2591">
        <f ca="1"/>
        <v>0</v>
      </c>
      <c r="AJ2591">
        <f ca="1"/>
        <v>0</v>
      </c>
      <c r="AK2591">
        <f ca="1"/>
        <v>0</v>
      </c>
      <c r="AL2591" t="str">
        <f ca="1"/>
        <v/>
      </c>
      <c r="AZ2591" t="str" cm="1">
        <f t="array" ref="AZ2591">_xlfn._xlws.FILTER(SUM(AU2591:AY2591),SUM(AU2591:AY2591)&lt;&gt;0,"")</f>
        <v/>
      </c>
      <c r="BP2591" t="str">
        <f ca="1"/>
        <v/>
      </c>
      <c r="BR2591">
        <f ca="1"/>
        <v>0</v>
      </c>
      <c r="BS2591">
        <f ca="1"/>
        <v>0</v>
      </c>
      <c r="BT2591">
        <f ca="1"/>
        <v>0</v>
      </c>
      <c r="BU2591">
        <f ca="1"/>
        <v>0</v>
      </c>
      <c r="BV2591">
        <f ca="1"/>
        <v>0</v>
      </c>
      <c r="BW2591">
        <f ca="1"/>
        <v>0</v>
      </c>
      <c r="BX2591">
        <f ca="1"/>
        <v>0</v>
      </c>
      <c r="BY2591" t="str">
        <f ca="1"/>
        <v/>
      </c>
      <c r="CC2591" t="str" cm="1">
        <f t="array" aca="1" ref="CC2591" ca="1">_xlfn._xlws.FILTER(VLOOKUP(CB2584,Arrays!$T:$Z,{1,2,3,4,5,6,7},FALSE),VLOOKUP(CB2584,Arrays!$T:$Z,{1,2,3,4,5,6,7},FALSE)&lt;&gt;0,"")</f>
        <v/>
      </c>
      <c r="CO2591" t="str" cm="1">
        <f t="array" ref="CO2591">_xlfn._xlws.FILTER(SUM(CJ2591:CN2591),SUM(CJ2591:CN2591)&lt;&gt;0,"")</f>
        <v/>
      </c>
      <c r="CX2591" t="str">
        <f ca="1"/>
        <v/>
      </c>
      <c r="DE2591" t="str">
        <f ca="1"/>
        <v/>
      </c>
      <c r="DG2591" t="str">
        <f ca="1"/>
        <v/>
      </c>
      <c r="DH2591">
        <f ca="1"/>
        <v>0</v>
      </c>
      <c r="DI2591">
        <f ca="1"/>
        <v>0</v>
      </c>
      <c r="DJ2591">
        <f ca="1"/>
        <v>0</v>
      </c>
      <c r="DK2591">
        <f ca="1"/>
        <v>0</v>
      </c>
      <c r="DL2591">
        <f ca="1"/>
        <v>0</v>
      </c>
      <c r="DM2591">
        <f ca="1"/>
        <v>0</v>
      </c>
      <c r="DN2591" t="str">
        <f ca="1"/>
        <v/>
      </c>
    </row>
    <row r="2592" spans="13:118">
      <c r="M2592" t="str" cm="1">
        <f t="array" ref="M2592">_xlfn._xlws.FILTER(SUM(H2592:L2592),SUM(H2592:L2592)&lt;&gt;0,"")</f>
        <v/>
      </c>
      <c r="AC2592" t="str">
        <f ca="1"/>
        <v/>
      </c>
      <c r="AE2592">
        <f ca="1"/>
        <v>0</v>
      </c>
      <c r="AF2592">
        <f ca="1"/>
        <v>0</v>
      </c>
      <c r="AG2592">
        <f ca="1"/>
        <v>0</v>
      </c>
      <c r="AH2592">
        <f ca="1"/>
        <v>0</v>
      </c>
      <c r="AI2592">
        <f ca="1"/>
        <v>0</v>
      </c>
      <c r="AJ2592">
        <f ca="1"/>
        <v>0</v>
      </c>
      <c r="AK2592">
        <f ca="1"/>
        <v>0</v>
      </c>
      <c r="AL2592" t="str">
        <f ca="1"/>
        <v/>
      </c>
      <c r="AZ2592" t="str" cm="1">
        <f t="array" ref="AZ2592">_xlfn._xlws.FILTER(SUM(AU2592:AY2592),SUM(AU2592:AY2592)&lt;&gt;0,"")</f>
        <v/>
      </c>
      <c r="BP2592" t="str">
        <f ca="1"/>
        <v/>
      </c>
      <c r="BR2592">
        <f ca="1"/>
        <v>0</v>
      </c>
      <c r="BS2592">
        <f ca="1"/>
        <v>0</v>
      </c>
      <c r="BT2592">
        <f ca="1"/>
        <v>0</v>
      </c>
      <c r="BU2592">
        <f ca="1"/>
        <v>0</v>
      </c>
      <c r="BV2592">
        <f ca="1"/>
        <v>0</v>
      </c>
      <c r="BW2592">
        <f ca="1"/>
        <v>0</v>
      </c>
      <c r="BX2592">
        <f ca="1"/>
        <v>0</v>
      </c>
      <c r="BY2592" t="str">
        <f ca="1"/>
        <v/>
      </c>
      <c r="CC2592" t="str" cm="1">
        <f t="array" aca="1" ref="CC2592" ca="1">_xlfn._xlws.FILTER(VLOOKUP(CB2585,Arrays!$T:$Z,{1,2,3,4,5,6,7},FALSE),VLOOKUP(CB2585,Arrays!$T:$Z,{1,2,3,4,5,6,7},FALSE)&lt;&gt;0,"")</f>
        <v/>
      </c>
      <c r="CO2592" t="str" cm="1">
        <f t="array" ref="CO2592">_xlfn._xlws.FILTER(SUM(CJ2592:CN2592),SUM(CJ2592:CN2592)&lt;&gt;0,"")</f>
        <v/>
      </c>
      <c r="CX2592" t="str">
        <f ca="1"/>
        <v/>
      </c>
      <c r="DE2592" t="str">
        <f ca="1"/>
        <v/>
      </c>
      <c r="DG2592" t="str">
        <f ca="1"/>
        <v/>
      </c>
      <c r="DH2592">
        <f ca="1"/>
        <v>0</v>
      </c>
      <c r="DI2592">
        <f ca="1"/>
        <v>0</v>
      </c>
      <c r="DJ2592">
        <f ca="1"/>
        <v>0</v>
      </c>
      <c r="DK2592">
        <f ca="1"/>
        <v>0</v>
      </c>
      <c r="DL2592">
        <f ca="1"/>
        <v>0</v>
      </c>
      <c r="DM2592">
        <f ca="1"/>
        <v>0</v>
      </c>
      <c r="DN2592" t="str">
        <f ca="1"/>
        <v/>
      </c>
    </row>
    <row r="2593" spans="13:118">
      <c r="M2593" t="str" cm="1">
        <f t="array" ref="M2593">_xlfn._xlws.FILTER(SUM(H2593:L2593),SUM(H2593:L2593)&lt;&gt;0,"")</f>
        <v/>
      </c>
      <c r="AC2593" t="str">
        <f ca="1"/>
        <v/>
      </c>
      <c r="AE2593">
        <f ca="1"/>
        <v>0</v>
      </c>
      <c r="AF2593">
        <f ca="1"/>
        <v>0</v>
      </c>
      <c r="AG2593">
        <f ca="1"/>
        <v>0</v>
      </c>
      <c r="AH2593">
        <f ca="1"/>
        <v>0</v>
      </c>
      <c r="AI2593">
        <f ca="1"/>
        <v>0</v>
      </c>
      <c r="AJ2593">
        <f ca="1"/>
        <v>0</v>
      </c>
      <c r="AK2593">
        <f ca="1"/>
        <v>0</v>
      </c>
      <c r="AL2593" t="str">
        <f ca="1"/>
        <v/>
      </c>
      <c r="AZ2593" t="str" cm="1">
        <f t="array" ref="AZ2593">_xlfn._xlws.FILTER(SUM(AU2593:AY2593),SUM(AU2593:AY2593)&lt;&gt;0,"")</f>
        <v/>
      </c>
      <c r="BP2593" t="str">
        <f ca="1"/>
        <v/>
      </c>
      <c r="BR2593">
        <f ca="1"/>
        <v>0</v>
      </c>
      <c r="BS2593">
        <f ca="1"/>
        <v>0</v>
      </c>
      <c r="BT2593">
        <f ca="1"/>
        <v>0</v>
      </c>
      <c r="BU2593">
        <f ca="1"/>
        <v>0</v>
      </c>
      <c r="BV2593">
        <f ca="1"/>
        <v>0</v>
      </c>
      <c r="BW2593">
        <f ca="1"/>
        <v>0</v>
      </c>
      <c r="BX2593">
        <f ca="1"/>
        <v>0</v>
      </c>
      <c r="BY2593" t="str">
        <f ca="1"/>
        <v/>
      </c>
      <c r="CC2593" t="str" cm="1">
        <f t="array" aca="1" ref="CC2593" ca="1">_xlfn._xlws.FILTER(VLOOKUP(CB2586,Arrays!$T:$Z,{1,2,3,4,5,6,7},FALSE),VLOOKUP(CB2586,Arrays!$T:$Z,{1,2,3,4,5,6,7},FALSE)&lt;&gt;0,"")</f>
        <v/>
      </c>
      <c r="CO2593" t="str" cm="1">
        <f t="array" ref="CO2593">_xlfn._xlws.FILTER(SUM(CJ2593:CN2593),SUM(CJ2593:CN2593)&lt;&gt;0,"")</f>
        <v/>
      </c>
      <c r="CX2593" t="str">
        <f ca="1"/>
        <v/>
      </c>
      <c r="DE2593" t="str">
        <f ca="1"/>
        <v/>
      </c>
      <c r="DG2593" t="str">
        <f ca="1"/>
        <v/>
      </c>
      <c r="DH2593">
        <f ca="1"/>
        <v>0</v>
      </c>
      <c r="DI2593">
        <f ca="1"/>
        <v>0</v>
      </c>
      <c r="DJ2593">
        <f ca="1"/>
        <v>0</v>
      </c>
      <c r="DK2593">
        <f ca="1"/>
        <v>0</v>
      </c>
      <c r="DL2593">
        <f ca="1"/>
        <v>0</v>
      </c>
      <c r="DM2593">
        <f ca="1"/>
        <v>0</v>
      </c>
      <c r="DN2593" t="str">
        <f ca="1"/>
        <v/>
      </c>
    </row>
    <row r="2594" spans="13:118">
      <c r="M2594" t="str" cm="1">
        <f t="array" ref="M2594">_xlfn._xlws.FILTER(SUM(H2594:L2594),SUM(H2594:L2594)&lt;&gt;0,"")</f>
        <v/>
      </c>
      <c r="AC2594" t="str">
        <f ca="1"/>
        <v/>
      </c>
      <c r="AE2594">
        <f ca="1"/>
        <v>0</v>
      </c>
      <c r="AF2594">
        <f ca="1"/>
        <v>0</v>
      </c>
      <c r="AG2594">
        <f ca="1"/>
        <v>0</v>
      </c>
      <c r="AH2594">
        <f ca="1"/>
        <v>0</v>
      </c>
      <c r="AI2594">
        <f ca="1"/>
        <v>0</v>
      </c>
      <c r="AJ2594">
        <f ca="1"/>
        <v>0</v>
      </c>
      <c r="AK2594">
        <f ca="1"/>
        <v>0</v>
      </c>
      <c r="AL2594" t="str">
        <f ca="1"/>
        <v/>
      </c>
      <c r="AZ2594" t="str" cm="1">
        <f t="array" ref="AZ2594">_xlfn._xlws.FILTER(SUM(AU2594:AY2594),SUM(AU2594:AY2594)&lt;&gt;0,"")</f>
        <v/>
      </c>
      <c r="BP2594" t="str">
        <f ca="1"/>
        <v/>
      </c>
      <c r="BR2594">
        <f ca="1"/>
        <v>0</v>
      </c>
      <c r="BS2594">
        <f ca="1"/>
        <v>0</v>
      </c>
      <c r="BT2594">
        <f ca="1"/>
        <v>0</v>
      </c>
      <c r="BU2594">
        <f ca="1"/>
        <v>0</v>
      </c>
      <c r="BV2594">
        <f ca="1"/>
        <v>0</v>
      </c>
      <c r="BW2594">
        <f ca="1"/>
        <v>0</v>
      </c>
      <c r="BX2594">
        <f ca="1"/>
        <v>0</v>
      </c>
      <c r="BY2594" t="str">
        <f ca="1"/>
        <v/>
      </c>
      <c r="CC2594" t="str" cm="1">
        <f t="array" aca="1" ref="CC2594" ca="1">_xlfn._xlws.FILTER(VLOOKUP(CB2587,Arrays!$T:$Z,{1,2,3,4,5,6,7},FALSE),VLOOKUP(CB2587,Arrays!$T:$Z,{1,2,3,4,5,6,7},FALSE)&lt;&gt;0,"")</f>
        <v/>
      </c>
      <c r="CO2594" t="str" cm="1">
        <f t="array" ref="CO2594">_xlfn._xlws.FILTER(SUM(CJ2594:CN2594),SUM(CJ2594:CN2594)&lt;&gt;0,"")</f>
        <v/>
      </c>
      <c r="CX2594" t="str">
        <f ca="1"/>
        <v/>
      </c>
      <c r="DE2594" t="str">
        <f ca="1"/>
        <v/>
      </c>
      <c r="DG2594" t="str">
        <f ca="1"/>
        <v/>
      </c>
      <c r="DH2594">
        <f ca="1"/>
        <v>0</v>
      </c>
      <c r="DI2594">
        <f ca="1"/>
        <v>0</v>
      </c>
      <c r="DJ2594">
        <f ca="1"/>
        <v>0</v>
      </c>
      <c r="DK2594">
        <f ca="1"/>
        <v>0</v>
      </c>
      <c r="DL2594">
        <f ca="1"/>
        <v>0</v>
      </c>
      <c r="DM2594">
        <f ca="1"/>
        <v>0</v>
      </c>
      <c r="DN2594" t="str">
        <f ca="1"/>
        <v/>
      </c>
    </row>
    <row r="2595" spans="13:118">
      <c r="M2595" t="str" cm="1">
        <f t="array" ref="M2595">_xlfn._xlws.FILTER(SUM(H2595:L2595),SUM(H2595:L2595)&lt;&gt;0,"")</f>
        <v/>
      </c>
      <c r="AC2595" t="str">
        <f ca="1"/>
        <v/>
      </c>
      <c r="AE2595">
        <f ca="1"/>
        <v>0</v>
      </c>
      <c r="AF2595">
        <f ca="1"/>
        <v>0</v>
      </c>
      <c r="AG2595">
        <f ca="1"/>
        <v>0</v>
      </c>
      <c r="AH2595">
        <f ca="1"/>
        <v>0</v>
      </c>
      <c r="AI2595">
        <f ca="1"/>
        <v>0</v>
      </c>
      <c r="AJ2595">
        <f ca="1"/>
        <v>0</v>
      </c>
      <c r="AK2595">
        <f ca="1"/>
        <v>0</v>
      </c>
      <c r="AL2595" t="str">
        <f ca="1"/>
        <v/>
      </c>
      <c r="AZ2595" t="str" cm="1">
        <f t="array" ref="AZ2595">_xlfn._xlws.FILTER(SUM(AU2595:AY2595),SUM(AU2595:AY2595)&lt;&gt;0,"")</f>
        <v/>
      </c>
      <c r="BP2595" t="str">
        <f ca="1"/>
        <v/>
      </c>
      <c r="BR2595">
        <f ca="1"/>
        <v>0</v>
      </c>
      <c r="BS2595">
        <f ca="1"/>
        <v>0</v>
      </c>
      <c r="BT2595">
        <f ca="1"/>
        <v>0</v>
      </c>
      <c r="BU2595">
        <f ca="1"/>
        <v>0</v>
      </c>
      <c r="BV2595">
        <f ca="1"/>
        <v>0</v>
      </c>
      <c r="BW2595">
        <f ca="1"/>
        <v>0</v>
      </c>
      <c r="BX2595">
        <f ca="1"/>
        <v>0</v>
      </c>
      <c r="BY2595" t="str">
        <f ca="1"/>
        <v/>
      </c>
      <c r="CC2595" t="str" cm="1">
        <f t="array" aca="1" ref="CC2595" ca="1">_xlfn._xlws.FILTER(VLOOKUP(CB2588,Arrays!$T:$Z,{1,2,3,4,5,6,7},FALSE),VLOOKUP(CB2588,Arrays!$T:$Z,{1,2,3,4,5,6,7},FALSE)&lt;&gt;0,"")</f>
        <v/>
      </c>
      <c r="CO2595" t="str" cm="1">
        <f t="array" ref="CO2595">_xlfn._xlws.FILTER(SUM(CJ2595:CN2595),SUM(CJ2595:CN2595)&lt;&gt;0,"")</f>
        <v/>
      </c>
      <c r="CX2595" t="str">
        <f ca="1"/>
        <v/>
      </c>
      <c r="DE2595" t="str">
        <f ca="1"/>
        <v/>
      </c>
      <c r="DG2595" t="str">
        <f ca="1"/>
        <v/>
      </c>
      <c r="DH2595">
        <f ca="1"/>
        <v>0</v>
      </c>
      <c r="DI2595">
        <f ca="1"/>
        <v>0</v>
      </c>
      <c r="DJ2595">
        <f ca="1"/>
        <v>0</v>
      </c>
      <c r="DK2595">
        <f ca="1"/>
        <v>0</v>
      </c>
      <c r="DL2595">
        <f ca="1"/>
        <v>0</v>
      </c>
      <c r="DM2595">
        <f ca="1"/>
        <v>0</v>
      </c>
      <c r="DN2595" t="str">
        <f ca="1"/>
        <v/>
      </c>
    </row>
    <row r="2596" spans="13:118">
      <c r="M2596" t="str" cm="1">
        <f t="array" ref="M2596">_xlfn._xlws.FILTER(SUM(H2596:L2596),SUM(H2596:L2596)&lt;&gt;0,"")</f>
        <v/>
      </c>
      <c r="AC2596" t="str">
        <f ca="1"/>
        <v/>
      </c>
      <c r="AE2596">
        <f ca="1"/>
        <v>0</v>
      </c>
      <c r="AF2596">
        <f ca="1"/>
        <v>0</v>
      </c>
      <c r="AG2596">
        <f ca="1"/>
        <v>0</v>
      </c>
      <c r="AH2596">
        <f ca="1"/>
        <v>0</v>
      </c>
      <c r="AI2596">
        <f ca="1"/>
        <v>0</v>
      </c>
      <c r="AJ2596">
        <f ca="1"/>
        <v>0</v>
      </c>
      <c r="AK2596">
        <f ca="1"/>
        <v>0</v>
      </c>
      <c r="AL2596" t="str">
        <f ca="1"/>
        <v/>
      </c>
      <c r="AZ2596" t="str" cm="1">
        <f t="array" ref="AZ2596">_xlfn._xlws.FILTER(SUM(AU2596:AY2596),SUM(AU2596:AY2596)&lt;&gt;0,"")</f>
        <v/>
      </c>
      <c r="BP2596" t="str">
        <f ca="1"/>
        <v/>
      </c>
      <c r="BR2596">
        <f ca="1"/>
        <v>0</v>
      </c>
      <c r="BS2596">
        <f ca="1"/>
        <v>0</v>
      </c>
      <c r="BT2596">
        <f ca="1"/>
        <v>0</v>
      </c>
      <c r="BU2596">
        <f ca="1"/>
        <v>0</v>
      </c>
      <c r="BV2596">
        <f ca="1"/>
        <v>0</v>
      </c>
      <c r="BW2596">
        <f ca="1"/>
        <v>0</v>
      </c>
      <c r="BX2596">
        <f ca="1"/>
        <v>0</v>
      </c>
      <c r="BY2596" t="str">
        <f ca="1"/>
        <v/>
      </c>
      <c r="CC2596" t="str" cm="1">
        <f t="array" aca="1" ref="CC2596" ca="1">_xlfn._xlws.FILTER(VLOOKUP(CB2589,Arrays!$T:$Z,{1,2,3,4,5,6,7},FALSE),VLOOKUP(CB2589,Arrays!$T:$Z,{1,2,3,4,5,6,7},FALSE)&lt;&gt;0,"")</f>
        <v/>
      </c>
      <c r="CO2596" t="str" cm="1">
        <f t="array" ref="CO2596">_xlfn._xlws.FILTER(SUM(CJ2596:CN2596),SUM(CJ2596:CN2596)&lt;&gt;0,"")</f>
        <v/>
      </c>
      <c r="CX2596" t="str">
        <f ca="1"/>
        <v/>
      </c>
      <c r="DE2596" t="str">
        <f ca="1"/>
        <v/>
      </c>
      <c r="DG2596" t="str">
        <f ca="1"/>
        <v/>
      </c>
      <c r="DH2596">
        <f ca="1"/>
        <v>0</v>
      </c>
      <c r="DI2596">
        <f ca="1"/>
        <v>0</v>
      </c>
      <c r="DJ2596">
        <f ca="1"/>
        <v>0</v>
      </c>
      <c r="DK2596">
        <f ca="1"/>
        <v>0</v>
      </c>
      <c r="DL2596">
        <f ca="1"/>
        <v>0</v>
      </c>
      <c r="DM2596">
        <f ca="1"/>
        <v>0</v>
      </c>
      <c r="DN2596" t="str">
        <f ca="1"/>
        <v/>
      </c>
    </row>
    <row r="2597" spans="13:118">
      <c r="M2597" t="str" cm="1">
        <f t="array" ref="M2597">_xlfn._xlws.FILTER(SUM(H2597:L2597),SUM(H2597:L2597)&lt;&gt;0,"")</f>
        <v/>
      </c>
      <c r="AC2597" t="str">
        <f ca="1"/>
        <v/>
      </c>
      <c r="AE2597">
        <f ca="1"/>
        <v>0</v>
      </c>
      <c r="AF2597">
        <f ca="1"/>
        <v>0</v>
      </c>
      <c r="AG2597">
        <f ca="1"/>
        <v>0</v>
      </c>
      <c r="AH2597">
        <f ca="1"/>
        <v>0</v>
      </c>
      <c r="AI2597">
        <f ca="1"/>
        <v>0</v>
      </c>
      <c r="AJ2597">
        <f ca="1"/>
        <v>0</v>
      </c>
      <c r="AK2597">
        <f ca="1"/>
        <v>0</v>
      </c>
      <c r="AL2597" t="str">
        <f ca="1"/>
        <v/>
      </c>
      <c r="AZ2597" t="str" cm="1">
        <f t="array" ref="AZ2597">_xlfn._xlws.FILTER(SUM(AU2597:AY2597),SUM(AU2597:AY2597)&lt;&gt;0,"")</f>
        <v/>
      </c>
      <c r="BP2597" t="str">
        <f ca="1"/>
        <v/>
      </c>
      <c r="BR2597">
        <f ca="1"/>
        <v>0</v>
      </c>
      <c r="BS2597">
        <f ca="1"/>
        <v>0</v>
      </c>
      <c r="BT2597">
        <f ca="1"/>
        <v>0</v>
      </c>
      <c r="BU2597">
        <f ca="1"/>
        <v>0</v>
      </c>
      <c r="BV2597">
        <f ca="1"/>
        <v>0</v>
      </c>
      <c r="BW2597">
        <f ca="1"/>
        <v>0</v>
      </c>
      <c r="BX2597">
        <f ca="1"/>
        <v>0</v>
      </c>
      <c r="BY2597" t="str">
        <f ca="1"/>
        <v/>
      </c>
      <c r="CC2597" t="str" cm="1">
        <f t="array" aca="1" ref="CC2597" ca="1">_xlfn._xlws.FILTER(VLOOKUP(CB2590,Arrays!$T:$Z,{1,2,3,4,5,6,7},FALSE),VLOOKUP(CB2590,Arrays!$T:$Z,{1,2,3,4,5,6,7},FALSE)&lt;&gt;0,"")</f>
        <v/>
      </c>
      <c r="CO2597" t="str" cm="1">
        <f t="array" ref="CO2597">_xlfn._xlws.FILTER(SUM(CJ2597:CN2597),SUM(CJ2597:CN2597)&lt;&gt;0,"")</f>
        <v/>
      </c>
      <c r="CX2597" t="str">
        <f ca="1"/>
        <v/>
      </c>
      <c r="DE2597" t="str">
        <f ca="1"/>
        <v/>
      </c>
      <c r="DG2597" t="str">
        <f ca="1"/>
        <v/>
      </c>
      <c r="DH2597">
        <f ca="1"/>
        <v>0</v>
      </c>
      <c r="DI2597">
        <f ca="1"/>
        <v>0</v>
      </c>
      <c r="DJ2597">
        <f ca="1"/>
        <v>0</v>
      </c>
      <c r="DK2597">
        <f ca="1"/>
        <v>0</v>
      </c>
      <c r="DL2597">
        <f ca="1"/>
        <v>0</v>
      </c>
      <c r="DM2597">
        <f ca="1"/>
        <v>0</v>
      </c>
      <c r="DN2597" t="str">
        <f ca="1"/>
        <v/>
      </c>
    </row>
    <row r="2598" spans="13:118">
      <c r="M2598" t="str" cm="1">
        <f t="array" ref="M2598">_xlfn._xlws.FILTER(SUM(H2598:L2598),SUM(H2598:L2598)&lt;&gt;0,"")</f>
        <v/>
      </c>
      <c r="AC2598" t="str">
        <f ca="1"/>
        <v/>
      </c>
      <c r="AE2598">
        <f ca="1"/>
        <v>0</v>
      </c>
      <c r="AF2598">
        <f ca="1"/>
        <v>0</v>
      </c>
      <c r="AG2598">
        <f ca="1"/>
        <v>0</v>
      </c>
      <c r="AH2598">
        <f ca="1"/>
        <v>0</v>
      </c>
      <c r="AI2598">
        <f ca="1"/>
        <v>0</v>
      </c>
      <c r="AJ2598">
        <f ca="1"/>
        <v>0</v>
      </c>
      <c r="AK2598">
        <f ca="1"/>
        <v>0</v>
      </c>
      <c r="AL2598" t="str">
        <f ca="1"/>
        <v/>
      </c>
      <c r="AZ2598" t="str" cm="1">
        <f t="array" ref="AZ2598">_xlfn._xlws.FILTER(SUM(AU2598:AY2598),SUM(AU2598:AY2598)&lt;&gt;0,"")</f>
        <v/>
      </c>
      <c r="BP2598" t="str">
        <f ca="1"/>
        <v/>
      </c>
      <c r="BR2598">
        <f ca="1"/>
        <v>0</v>
      </c>
      <c r="BS2598">
        <f ca="1"/>
        <v>0</v>
      </c>
      <c r="BT2598">
        <f ca="1"/>
        <v>0</v>
      </c>
      <c r="BU2598">
        <f ca="1"/>
        <v>0</v>
      </c>
      <c r="BV2598">
        <f ca="1"/>
        <v>0</v>
      </c>
      <c r="BW2598">
        <f ca="1"/>
        <v>0</v>
      </c>
      <c r="BX2598">
        <f ca="1"/>
        <v>0</v>
      </c>
      <c r="BY2598" t="str">
        <f ca="1"/>
        <v/>
      </c>
      <c r="CC2598" t="str" cm="1">
        <f t="array" aca="1" ref="CC2598" ca="1">_xlfn._xlws.FILTER(VLOOKUP(CB2591,Arrays!$T:$Z,{1,2,3,4,5,6,7},FALSE),VLOOKUP(CB2591,Arrays!$T:$Z,{1,2,3,4,5,6,7},FALSE)&lt;&gt;0,"")</f>
        <v/>
      </c>
      <c r="CO2598" t="str" cm="1">
        <f t="array" ref="CO2598">_xlfn._xlws.FILTER(SUM(CJ2598:CN2598),SUM(CJ2598:CN2598)&lt;&gt;0,"")</f>
        <v/>
      </c>
      <c r="CX2598" t="str">
        <f ca="1"/>
        <v/>
      </c>
      <c r="DE2598" t="str">
        <f ca="1"/>
        <v/>
      </c>
      <c r="DG2598" t="str">
        <f ca="1"/>
        <v/>
      </c>
      <c r="DH2598">
        <f ca="1"/>
        <v>0</v>
      </c>
      <c r="DI2598">
        <f ca="1"/>
        <v>0</v>
      </c>
      <c r="DJ2598">
        <f ca="1"/>
        <v>0</v>
      </c>
      <c r="DK2598">
        <f ca="1"/>
        <v>0</v>
      </c>
      <c r="DL2598">
        <f ca="1"/>
        <v>0</v>
      </c>
      <c r="DM2598">
        <f ca="1"/>
        <v>0</v>
      </c>
      <c r="DN2598" t="str">
        <f ca="1"/>
        <v/>
      </c>
    </row>
    <row r="2599" spans="13:118">
      <c r="M2599" t="str" cm="1">
        <f t="array" ref="M2599">_xlfn._xlws.FILTER(SUM(H2599:L2599),SUM(H2599:L2599)&lt;&gt;0,"")</f>
        <v/>
      </c>
      <c r="AC2599" t="str">
        <f ca="1"/>
        <v/>
      </c>
      <c r="AE2599">
        <f ca="1"/>
        <v>0</v>
      </c>
      <c r="AF2599">
        <f ca="1"/>
        <v>0</v>
      </c>
      <c r="AG2599">
        <f ca="1"/>
        <v>0</v>
      </c>
      <c r="AH2599">
        <f ca="1"/>
        <v>0</v>
      </c>
      <c r="AI2599">
        <f ca="1"/>
        <v>0</v>
      </c>
      <c r="AJ2599">
        <f ca="1"/>
        <v>0</v>
      </c>
      <c r="AK2599">
        <f ca="1"/>
        <v>0</v>
      </c>
      <c r="AL2599" t="str">
        <f ca="1"/>
        <v/>
      </c>
      <c r="AZ2599" t="str" cm="1">
        <f t="array" ref="AZ2599">_xlfn._xlws.FILTER(SUM(AU2599:AY2599),SUM(AU2599:AY2599)&lt;&gt;0,"")</f>
        <v/>
      </c>
      <c r="BP2599" t="str">
        <f ca="1"/>
        <v/>
      </c>
      <c r="BR2599">
        <f ca="1"/>
        <v>0</v>
      </c>
      <c r="BS2599">
        <f ca="1"/>
        <v>0</v>
      </c>
      <c r="BT2599">
        <f ca="1"/>
        <v>0</v>
      </c>
      <c r="BU2599">
        <f ca="1"/>
        <v>0</v>
      </c>
      <c r="BV2599">
        <f ca="1"/>
        <v>0</v>
      </c>
      <c r="BW2599">
        <f ca="1"/>
        <v>0</v>
      </c>
      <c r="BX2599">
        <f ca="1"/>
        <v>0</v>
      </c>
      <c r="BY2599" t="str">
        <f ca="1"/>
        <v/>
      </c>
      <c r="CC2599" t="str" cm="1">
        <f t="array" aca="1" ref="CC2599" ca="1">_xlfn._xlws.FILTER(VLOOKUP(CB2592,Arrays!$T:$Z,{1,2,3,4,5,6,7},FALSE),VLOOKUP(CB2592,Arrays!$T:$Z,{1,2,3,4,5,6,7},FALSE)&lt;&gt;0,"")</f>
        <v/>
      </c>
      <c r="CO2599" t="str" cm="1">
        <f t="array" ref="CO2599">_xlfn._xlws.FILTER(SUM(CJ2599:CN2599),SUM(CJ2599:CN2599)&lt;&gt;0,"")</f>
        <v/>
      </c>
      <c r="CX2599" t="str">
        <f ca="1"/>
        <v/>
      </c>
      <c r="DE2599" t="str">
        <f ca="1"/>
        <v/>
      </c>
      <c r="DG2599" t="str">
        <f ca="1"/>
        <v/>
      </c>
      <c r="DH2599">
        <f ca="1"/>
        <v>0</v>
      </c>
      <c r="DI2599">
        <f ca="1"/>
        <v>0</v>
      </c>
      <c r="DJ2599">
        <f ca="1"/>
        <v>0</v>
      </c>
      <c r="DK2599">
        <f ca="1"/>
        <v>0</v>
      </c>
      <c r="DL2599">
        <f ca="1"/>
        <v>0</v>
      </c>
      <c r="DM2599">
        <f ca="1"/>
        <v>0</v>
      </c>
      <c r="DN2599" t="str">
        <f ca="1"/>
        <v/>
      </c>
    </row>
    <row r="2600" spans="13:118">
      <c r="M2600" t="str" cm="1">
        <f t="array" ref="M2600">_xlfn._xlws.FILTER(SUM(H2600:L2600),SUM(H2600:L2600)&lt;&gt;0,"")</f>
        <v/>
      </c>
      <c r="AC2600" t="str">
        <f ca="1"/>
        <v/>
      </c>
      <c r="AE2600">
        <f ca="1"/>
        <v>0</v>
      </c>
      <c r="AF2600">
        <f ca="1"/>
        <v>0</v>
      </c>
      <c r="AG2600">
        <f ca="1"/>
        <v>0</v>
      </c>
      <c r="AH2600">
        <f ca="1"/>
        <v>0</v>
      </c>
      <c r="AI2600">
        <f ca="1"/>
        <v>0</v>
      </c>
      <c r="AJ2600">
        <f ca="1"/>
        <v>0</v>
      </c>
      <c r="AK2600">
        <f ca="1"/>
        <v>0</v>
      </c>
      <c r="AL2600" t="str">
        <f ca="1"/>
        <v/>
      </c>
      <c r="AZ2600" t="str" cm="1">
        <f t="array" ref="AZ2600">_xlfn._xlws.FILTER(SUM(AU2600:AY2600),SUM(AU2600:AY2600)&lt;&gt;0,"")</f>
        <v/>
      </c>
      <c r="BP2600" t="str">
        <f ca="1"/>
        <v/>
      </c>
      <c r="BR2600">
        <f ca="1"/>
        <v>0</v>
      </c>
      <c r="BS2600">
        <f ca="1"/>
        <v>0</v>
      </c>
      <c r="BT2600">
        <f ca="1"/>
        <v>0</v>
      </c>
      <c r="BU2600">
        <f ca="1"/>
        <v>0</v>
      </c>
      <c r="BV2600">
        <f ca="1"/>
        <v>0</v>
      </c>
      <c r="BW2600">
        <f ca="1"/>
        <v>0</v>
      </c>
      <c r="BX2600">
        <f ca="1"/>
        <v>0</v>
      </c>
      <c r="BY2600" t="str">
        <f ca="1"/>
        <v/>
      </c>
      <c r="CC2600" t="str" cm="1">
        <f t="array" aca="1" ref="CC2600" ca="1">_xlfn._xlws.FILTER(VLOOKUP(CB2593,Arrays!$T:$Z,{1,2,3,4,5,6,7},FALSE),VLOOKUP(CB2593,Arrays!$T:$Z,{1,2,3,4,5,6,7},FALSE)&lt;&gt;0,"")</f>
        <v/>
      </c>
      <c r="CO2600" t="str" cm="1">
        <f t="array" ref="CO2600">_xlfn._xlws.FILTER(SUM(CJ2600:CN2600),SUM(CJ2600:CN2600)&lt;&gt;0,"")</f>
        <v/>
      </c>
      <c r="CX2600" t="str">
        <f ca="1"/>
        <v/>
      </c>
      <c r="DE2600" t="str">
        <f ca="1"/>
        <v/>
      </c>
      <c r="DG2600" t="str">
        <f ca="1"/>
        <v/>
      </c>
      <c r="DH2600">
        <f ca="1"/>
        <v>0</v>
      </c>
      <c r="DI2600">
        <f ca="1"/>
        <v>0</v>
      </c>
      <c r="DJ2600">
        <f ca="1"/>
        <v>0</v>
      </c>
      <c r="DK2600">
        <f ca="1"/>
        <v>0</v>
      </c>
      <c r="DL2600">
        <f ca="1"/>
        <v>0</v>
      </c>
      <c r="DM2600">
        <f ca="1"/>
        <v>0</v>
      </c>
      <c r="DN2600" t="str">
        <f ca="1"/>
        <v/>
      </c>
    </row>
    <row r="2601" spans="13:118">
      <c r="M2601" t="str" cm="1">
        <f t="array" ref="M2601">_xlfn._xlws.FILTER(SUM(H2601:L2601),SUM(H2601:L2601)&lt;&gt;0,"")</f>
        <v/>
      </c>
      <c r="AC2601" t="str">
        <f ca="1"/>
        <v/>
      </c>
      <c r="AE2601">
        <f ca="1"/>
        <v>0</v>
      </c>
      <c r="AF2601">
        <f ca="1"/>
        <v>0</v>
      </c>
      <c r="AG2601">
        <f ca="1"/>
        <v>0</v>
      </c>
      <c r="AH2601">
        <f ca="1"/>
        <v>0</v>
      </c>
      <c r="AI2601">
        <f ca="1"/>
        <v>0</v>
      </c>
      <c r="AJ2601">
        <f ca="1"/>
        <v>0</v>
      </c>
      <c r="AK2601">
        <f ca="1"/>
        <v>0</v>
      </c>
      <c r="AL2601" t="str">
        <f ca="1"/>
        <v/>
      </c>
      <c r="AZ2601" t="str" cm="1">
        <f t="array" ref="AZ2601">_xlfn._xlws.FILTER(SUM(AU2601:AY2601),SUM(AU2601:AY2601)&lt;&gt;0,"")</f>
        <v/>
      </c>
      <c r="BP2601" t="str">
        <f ca="1"/>
        <v/>
      </c>
      <c r="BR2601">
        <f ca="1"/>
        <v>0</v>
      </c>
      <c r="BS2601">
        <f ca="1"/>
        <v>0</v>
      </c>
      <c r="BT2601">
        <f ca="1"/>
        <v>0</v>
      </c>
      <c r="BU2601">
        <f ca="1"/>
        <v>0</v>
      </c>
      <c r="BV2601">
        <f ca="1"/>
        <v>0</v>
      </c>
      <c r="BW2601">
        <f ca="1"/>
        <v>0</v>
      </c>
      <c r="BX2601">
        <f ca="1"/>
        <v>0</v>
      </c>
      <c r="BY2601" t="str">
        <f ca="1"/>
        <v/>
      </c>
      <c r="CC2601" t="str" cm="1">
        <f t="array" aca="1" ref="CC2601" ca="1">_xlfn._xlws.FILTER(VLOOKUP(CB2594,Arrays!$T:$Z,{1,2,3,4,5,6,7},FALSE),VLOOKUP(CB2594,Arrays!$T:$Z,{1,2,3,4,5,6,7},FALSE)&lt;&gt;0,"")</f>
        <v/>
      </c>
      <c r="CO2601" t="str" cm="1">
        <f t="array" ref="CO2601">_xlfn._xlws.FILTER(SUM(CJ2601:CN2601),SUM(CJ2601:CN2601)&lt;&gt;0,"")</f>
        <v/>
      </c>
      <c r="CX2601" t="str">
        <f ca="1"/>
        <v/>
      </c>
      <c r="DE2601" t="str">
        <f ca="1"/>
        <v/>
      </c>
      <c r="DG2601" t="str">
        <f ca="1"/>
        <v/>
      </c>
      <c r="DH2601">
        <f ca="1"/>
        <v>0</v>
      </c>
      <c r="DI2601">
        <f ca="1"/>
        <v>0</v>
      </c>
      <c r="DJ2601">
        <f ca="1"/>
        <v>0</v>
      </c>
      <c r="DK2601">
        <f ca="1"/>
        <v>0</v>
      </c>
      <c r="DL2601">
        <f ca="1"/>
        <v>0</v>
      </c>
      <c r="DM2601">
        <f ca="1"/>
        <v>0</v>
      </c>
      <c r="DN2601" t="str">
        <f ca="1"/>
        <v/>
      </c>
    </row>
    <row r="2602" spans="13:118">
      <c r="M2602" t="str" cm="1">
        <f t="array" ref="M2602">_xlfn._xlws.FILTER(SUM(H2602:L2602),SUM(H2602:L2602)&lt;&gt;0,"")</f>
        <v/>
      </c>
      <c r="AC2602" t="str">
        <f ca="1"/>
        <v/>
      </c>
      <c r="AE2602">
        <f ca="1"/>
        <v>0</v>
      </c>
      <c r="AF2602">
        <f ca="1"/>
        <v>0</v>
      </c>
      <c r="AG2602">
        <f ca="1"/>
        <v>0</v>
      </c>
      <c r="AH2602">
        <f ca="1"/>
        <v>0</v>
      </c>
      <c r="AI2602">
        <f ca="1"/>
        <v>0</v>
      </c>
      <c r="AJ2602">
        <f ca="1"/>
        <v>0</v>
      </c>
      <c r="AK2602">
        <f ca="1"/>
        <v>0</v>
      </c>
      <c r="AL2602" t="str">
        <f ca="1"/>
        <v/>
      </c>
      <c r="AZ2602" t="str" cm="1">
        <f t="array" ref="AZ2602">_xlfn._xlws.FILTER(SUM(AU2602:AY2602),SUM(AU2602:AY2602)&lt;&gt;0,"")</f>
        <v/>
      </c>
      <c r="BP2602" t="str">
        <f ca="1"/>
        <v/>
      </c>
      <c r="BR2602">
        <f ca="1"/>
        <v>0</v>
      </c>
      <c r="BS2602">
        <f ca="1"/>
        <v>0</v>
      </c>
      <c r="BT2602">
        <f ca="1"/>
        <v>0</v>
      </c>
      <c r="BU2602">
        <f ca="1"/>
        <v>0</v>
      </c>
      <c r="BV2602">
        <f ca="1"/>
        <v>0</v>
      </c>
      <c r="BW2602">
        <f ca="1"/>
        <v>0</v>
      </c>
      <c r="BX2602">
        <f ca="1"/>
        <v>0</v>
      </c>
      <c r="BY2602" t="str">
        <f ca="1"/>
        <v/>
      </c>
      <c r="CC2602" t="str" cm="1">
        <f t="array" aca="1" ref="CC2602" ca="1">_xlfn._xlws.FILTER(VLOOKUP(CB2595,Arrays!$T:$Z,{1,2,3,4,5,6,7},FALSE),VLOOKUP(CB2595,Arrays!$T:$Z,{1,2,3,4,5,6,7},FALSE)&lt;&gt;0,"")</f>
        <v/>
      </c>
      <c r="CO2602" t="str" cm="1">
        <f t="array" ref="CO2602">_xlfn._xlws.FILTER(SUM(CJ2602:CN2602),SUM(CJ2602:CN2602)&lt;&gt;0,"")</f>
        <v/>
      </c>
      <c r="CX2602" t="str">
        <f ca="1"/>
        <v/>
      </c>
      <c r="DE2602" t="str">
        <f ca="1"/>
        <v/>
      </c>
      <c r="DG2602" t="str">
        <f ca="1"/>
        <v/>
      </c>
      <c r="DH2602">
        <f ca="1"/>
        <v>0</v>
      </c>
      <c r="DI2602">
        <f ca="1"/>
        <v>0</v>
      </c>
      <c r="DJ2602">
        <f ca="1"/>
        <v>0</v>
      </c>
      <c r="DK2602">
        <f ca="1"/>
        <v>0</v>
      </c>
      <c r="DL2602">
        <f ca="1"/>
        <v>0</v>
      </c>
      <c r="DM2602">
        <f ca="1"/>
        <v>0</v>
      </c>
      <c r="DN2602" t="str">
        <f ca="1"/>
        <v/>
      </c>
    </row>
    <row r="2603" spans="13:118">
      <c r="M2603" t="str" cm="1">
        <f t="array" ref="M2603">_xlfn._xlws.FILTER(SUM(H2603:L2603),SUM(H2603:L2603)&lt;&gt;0,"")</f>
        <v/>
      </c>
      <c r="AC2603" t="str">
        <f ca="1"/>
        <v/>
      </c>
      <c r="AE2603">
        <f ca="1"/>
        <v>0</v>
      </c>
      <c r="AF2603">
        <f ca="1"/>
        <v>0</v>
      </c>
      <c r="AG2603">
        <f ca="1"/>
        <v>0</v>
      </c>
      <c r="AH2603">
        <f ca="1"/>
        <v>0</v>
      </c>
      <c r="AI2603">
        <f ca="1"/>
        <v>0</v>
      </c>
      <c r="AJ2603">
        <f ca="1"/>
        <v>0</v>
      </c>
      <c r="AK2603">
        <f ca="1"/>
        <v>0</v>
      </c>
      <c r="AL2603" t="str">
        <f ca="1"/>
        <v/>
      </c>
      <c r="AZ2603" t="str" cm="1">
        <f t="array" ref="AZ2603">_xlfn._xlws.FILTER(SUM(AU2603:AY2603),SUM(AU2603:AY2603)&lt;&gt;0,"")</f>
        <v/>
      </c>
      <c r="BP2603" t="str">
        <f ca="1"/>
        <v/>
      </c>
      <c r="BR2603">
        <f ca="1"/>
        <v>0</v>
      </c>
      <c r="BS2603">
        <f ca="1"/>
        <v>0</v>
      </c>
      <c r="BT2603">
        <f ca="1"/>
        <v>0</v>
      </c>
      <c r="BU2603">
        <f ca="1"/>
        <v>0</v>
      </c>
      <c r="BV2603">
        <f ca="1"/>
        <v>0</v>
      </c>
      <c r="BW2603">
        <f ca="1"/>
        <v>0</v>
      </c>
      <c r="BX2603">
        <f ca="1"/>
        <v>0</v>
      </c>
      <c r="BY2603" t="str">
        <f ca="1"/>
        <v/>
      </c>
      <c r="CC2603" t="str" cm="1">
        <f t="array" aca="1" ref="CC2603" ca="1">_xlfn._xlws.FILTER(VLOOKUP(CB2596,Arrays!$T:$Z,{1,2,3,4,5,6,7},FALSE),VLOOKUP(CB2596,Arrays!$T:$Z,{1,2,3,4,5,6,7},FALSE)&lt;&gt;0,"")</f>
        <v/>
      </c>
      <c r="CO2603" t="str" cm="1">
        <f t="array" ref="CO2603">_xlfn._xlws.FILTER(SUM(CJ2603:CN2603),SUM(CJ2603:CN2603)&lt;&gt;0,"")</f>
        <v/>
      </c>
      <c r="CX2603" t="str">
        <f ca="1"/>
        <v/>
      </c>
      <c r="DE2603" t="str">
        <f ca="1"/>
        <v/>
      </c>
      <c r="DG2603" t="str">
        <f ca="1"/>
        <v/>
      </c>
      <c r="DH2603">
        <f ca="1"/>
        <v>0</v>
      </c>
      <c r="DI2603">
        <f ca="1"/>
        <v>0</v>
      </c>
      <c r="DJ2603">
        <f ca="1"/>
        <v>0</v>
      </c>
      <c r="DK2603">
        <f ca="1"/>
        <v>0</v>
      </c>
      <c r="DL2603">
        <f ca="1"/>
        <v>0</v>
      </c>
      <c r="DM2603">
        <f ca="1"/>
        <v>0</v>
      </c>
      <c r="DN2603" t="str">
        <f ca="1"/>
        <v/>
      </c>
    </row>
    <row r="2604" spans="13:118">
      <c r="M2604" t="str" cm="1">
        <f t="array" ref="M2604">_xlfn._xlws.FILTER(SUM(H2604:L2604),SUM(H2604:L2604)&lt;&gt;0,"")</f>
        <v/>
      </c>
      <c r="AC2604" t="str">
        <f ca="1"/>
        <v/>
      </c>
      <c r="AE2604">
        <f ca="1"/>
        <v>0</v>
      </c>
      <c r="AF2604">
        <f ca="1"/>
        <v>0</v>
      </c>
      <c r="AG2604">
        <f ca="1"/>
        <v>0</v>
      </c>
      <c r="AH2604">
        <f ca="1"/>
        <v>0</v>
      </c>
      <c r="AI2604">
        <f ca="1"/>
        <v>0</v>
      </c>
      <c r="AJ2604">
        <f ca="1"/>
        <v>0</v>
      </c>
      <c r="AK2604">
        <f ca="1"/>
        <v>0</v>
      </c>
      <c r="AL2604" t="str">
        <f ca="1"/>
        <v/>
      </c>
      <c r="AZ2604" t="str" cm="1">
        <f t="array" ref="AZ2604">_xlfn._xlws.FILTER(SUM(AU2604:AY2604),SUM(AU2604:AY2604)&lt;&gt;0,"")</f>
        <v/>
      </c>
      <c r="BP2604" t="str">
        <f ca="1"/>
        <v/>
      </c>
      <c r="BR2604">
        <f ca="1"/>
        <v>0</v>
      </c>
      <c r="BS2604">
        <f ca="1"/>
        <v>0</v>
      </c>
      <c r="BT2604">
        <f ca="1"/>
        <v>0</v>
      </c>
      <c r="BU2604">
        <f ca="1"/>
        <v>0</v>
      </c>
      <c r="BV2604">
        <f ca="1"/>
        <v>0</v>
      </c>
      <c r="BW2604">
        <f ca="1"/>
        <v>0</v>
      </c>
      <c r="BX2604">
        <f ca="1"/>
        <v>0</v>
      </c>
      <c r="BY2604" t="str">
        <f ca="1"/>
        <v/>
      </c>
      <c r="CC2604" t="str" cm="1">
        <f t="array" aca="1" ref="CC2604" ca="1">_xlfn._xlws.FILTER(VLOOKUP(CB2597,Arrays!$T:$Z,{1,2,3,4,5,6,7},FALSE),VLOOKUP(CB2597,Arrays!$T:$Z,{1,2,3,4,5,6,7},FALSE)&lt;&gt;0,"")</f>
        <v/>
      </c>
      <c r="CO2604" t="str" cm="1">
        <f t="array" ref="CO2604">_xlfn._xlws.FILTER(SUM(CJ2604:CN2604),SUM(CJ2604:CN2604)&lt;&gt;0,"")</f>
        <v/>
      </c>
      <c r="CX2604" t="str">
        <f ca="1"/>
        <v/>
      </c>
      <c r="DE2604" t="str">
        <f ca="1"/>
        <v/>
      </c>
      <c r="DG2604" t="str">
        <f ca="1"/>
        <v/>
      </c>
      <c r="DH2604">
        <f ca="1"/>
        <v>0</v>
      </c>
      <c r="DI2604">
        <f ca="1"/>
        <v>0</v>
      </c>
      <c r="DJ2604">
        <f ca="1"/>
        <v>0</v>
      </c>
      <c r="DK2604">
        <f ca="1"/>
        <v>0</v>
      </c>
      <c r="DL2604">
        <f ca="1"/>
        <v>0</v>
      </c>
      <c r="DM2604">
        <f ca="1"/>
        <v>0</v>
      </c>
      <c r="DN2604" t="str">
        <f ca="1"/>
        <v/>
      </c>
    </row>
    <row r="2605" spans="13:118">
      <c r="M2605" t="str" cm="1">
        <f t="array" ref="M2605">_xlfn._xlws.FILTER(SUM(H2605:L2605),SUM(H2605:L2605)&lt;&gt;0,"")</f>
        <v/>
      </c>
      <c r="AC2605" t="str">
        <f ca="1"/>
        <v/>
      </c>
      <c r="AE2605">
        <f ca="1"/>
        <v>0</v>
      </c>
      <c r="AF2605">
        <f ca="1"/>
        <v>0</v>
      </c>
      <c r="AG2605">
        <f ca="1"/>
        <v>0</v>
      </c>
      <c r="AH2605">
        <f ca="1"/>
        <v>0</v>
      </c>
      <c r="AI2605">
        <f ca="1"/>
        <v>0</v>
      </c>
      <c r="AJ2605">
        <f ca="1"/>
        <v>0</v>
      </c>
      <c r="AK2605">
        <f ca="1"/>
        <v>0</v>
      </c>
      <c r="AL2605" t="str">
        <f ca="1"/>
        <v/>
      </c>
      <c r="AZ2605" t="str" cm="1">
        <f t="array" ref="AZ2605">_xlfn._xlws.FILTER(SUM(AU2605:AY2605),SUM(AU2605:AY2605)&lt;&gt;0,"")</f>
        <v/>
      </c>
      <c r="BP2605" t="str">
        <f ca="1"/>
        <v/>
      </c>
      <c r="BR2605">
        <f ca="1"/>
        <v>0</v>
      </c>
      <c r="BS2605">
        <f ca="1"/>
        <v>0</v>
      </c>
      <c r="BT2605">
        <f ca="1"/>
        <v>0</v>
      </c>
      <c r="BU2605">
        <f ca="1"/>
        <v>0</v>
      </c>
      <c r="BV2605">
        <f ca="1"/>
        <v>0</v>
      </c>
      <c r="BW2605">
        <f ca="1"/>
        <v>0</v>
      </c>
      <c r="BX2605">
        <f ca="1"/>
        <v>0</v>
      </c>
      <c r="BY2605" t="str">
        <f ca="1"/>
        <v/>
      </c>
      <c r="CC2605" t="str" cm="1">
        <f t="array" aca="1" ref="CC2605" ca="1">_xlfn._xlws.FILTER(VLOOKUP(CB2598,Arrays!$T:$Z,{1,2,3,4,5,6,7},FALSE),VLOOKUP(CB2598,Arrays!$T:$Z,{1,2,3,4,5,6,7},FALSE)&lt;&gt;0,"")</f>
        <v/>
      </c>
      <c r="CO2605" t="str" cm="1">
        <f t="array" ref="CO2605">_xlfn._xlws.FILTER(SUM(CJ2605:CN2605),SUM(CJ2605:CN2605)&lt;&gt;0,"")</f>
        <v/>
      </c>
      <c r="CX2605" t="str">
        <f ca="1"/>
        <v/>
      </c>
      <c r="DE2605" t="str">
        <f ca="1"/>
        <v/>
      </c>
      <c r="DG2605" t="str">
        <f ca="1"/>
        <v/>
      </c>
      <c r="DH2605">
        <f ca="1"/>
        <v>0</v>
      </c>
      <c r="DI2605">
        <f ca="1"/>
        <v>0</v>
      </c>
      <c r="DJ2605">
        <f ca="1"/>
        <v>0</v>
      </c>
      <c r="DK2605">
        <f ca="1"/>
        <v>0</v>
      </c>
      <c r="DL2605">
        <f ca="1"/>
        <v>0</v>
      </c>
      <c r="DM2605">
        <f ca="1"/>
        <v>0</v>
      </c>
      <c r="DN2605" t="str">
        <f ca="1"/>
        <v/>
      </c>
    </row>
    <row r="2606" spans="13:118">
      <c r="M2606" t="str" cm="1">
        <f t="array" ref="M2606">_xlfn._xlws.FILTER(SUM(H2606:L2606),SUM(H2606:L2606)&lt;&gt;0,"")</f>
        <v/>
      </c>
      <c r="AC2606" t="str">
        <f ca="1"/>
        <v/>
      </c>
      <c r="AE2606">
        <f ca="1"/>
        <v>0</v>
      </c>
      <c r="AF2606">
        <f ca="1"/>
        <v>0</v>
      </c>
      <c r="AG2606">
        <f ca="1"/>
        <v>0</v>
      </c>
      <c r="AH2606">
        <f ca="1"/>
        <v>0</v>
      </c>
      <c r="AI2606">
        <f ca="1"/>
        <v>0</v>
      </c>
      <c r="AJ2606">
        <f ca="1"/>
        <v>0</v>
      </c>
      <c r="AK2606">
        <f ca="1"/>
        <v>0</v>
      </c>
      <c r="AL2606" t="str">
        <f ca="1"/>
        <v/>
      </c>
      <c r="AZ2606" t="str" cm="1">
        <f t="array" ref="AZ2606">_xlfn._xlws.FILTER(SUM(AU2606:AY2606),SUM(AU2606:AY2606)&lt;&gt;0,"")</f>
        <v/>
      </c>
      <c r="BP2606" t="str">
        <f ca="1"/>
        <v/>
      </c>
      <c r="BR2606">
        <f ca="1"/>
        <v>0</v>
      </c>
      <c r="BS2606">
        <f ca="1"/>
        <v>0</v>
      </c>
      <c r="BT2606">
        <f ca="1"/>
        <v>0</v>
      </c>
      <c r="BU2606">
        <f ca="1"/>
        <v>0</v>
      </c>
      <c r="BV2606">
        <f ca="1"/>
        <v>0</v>
      </c>
      <c r="BW2606">
        <f ca="1"/>
        <v>0</v>
      </c>
      <c r="BX2606">
        <f ca="1"/>
        <v>0</v>
      </c>
      <c r="BY2606" t="str">
        <f ca="1"/>
        <v/>
      </c>
      <c r="CC2606" t="str" cm="1">
        <f t="array" aca="1" ref="CC2606" ca="1">_xlfn._xlws.FILTER(VLOOKUP(CB2599,Arrays!$T:$Z,{1,2,3,4,5,6,7},FALSE),VLOOKUP(CB2599,Arrays!$T:$Z,{1,2,3,4,5,6,7},FALSE)&lt;&gt;0,"")</f>
        <v/>
      </c>
      <c r="CO2606" t="str" cm="1">
        <f t="array" ref="CO2606">_xlfn._xlws.FILTER(SUM(CJ2606:CN2606),SUM(CJ2606:CN2606)&lt;&gt;0,"")</f>
        <v/>
      </c>
      <c r="CX2606" t="str">
        <f ca="1"/>
        <v/>
      </c>
      <c r="DE2606" t="str">
        <f ca="1"/>
        <v/>
      </c>
      <c r="DG2606" t="str">
        <f ca="1"/>
        <v/>
      </c>
      <c r="DH2606">
        <f ca="1"/>
        <v>0</v>
      </c>
      <c r="DI2606">
        <f ca="1"/>
        <v>0</v>
      </c>
      <c r="DJ2606">
        <f ca="1"/>
        <v>0</v>
      </c>
      <c r="DK2606">
        <f ca="1"/>
        <v>0</v>
      </c>
      <c r="DL2606">
        <f ca="1"/>
        <v>0</v>
      </c>
      <c r="DM2606">
        <f ca="1"/>
        <v>0</v>
      </c>
      <c r="DN2606" t="str">
        <f ca="1"/>
        <v/>
      </c>
    </row>
    <row r="2607" spans="13:118">
      <c r="M2607" t="str" cm="1">
        <f t="array" ref="M2607">_xlfn._xlws.FILTER(SUM(H2607:L2607),SUM(H2607:L2607)&lt;&gt;0,"")</f>
        <v/>
      </c>
      <c r="AC2607" t="str">
        <f ca="1"/>
        <v/>
      </c>
      <c r="AE2607">
        <f ca="1"/>
        <v>0</v>
      </c>
      <c r="AF2607">
        <f ca="1"/>
        <v>0</v>
      </c>
      <c r="AG2607">
        <f ca="1"/>
        <v>0</v>
      </c>
      <c r="AH2607">
        <f ca="1"/>
        <v>0</v>
      </c>
      <c r="AI2607">
        <f ca="1"/>
        <v>0</v>
      </c>
      <c r="AJ2607">
        <f ca="1"/>
        <v>0</v>
      </c>
      <c r="AK2607">
        <f ca="1"/>
        <v>0</v>
      </c>
      <c r="AL2607" t="str">
        <f ca="1"/>
        <v/>
      </c>
      <c r="AZ2607" t="str" cm="1">
        <f t="array" ref="AZ2607">_xlfn._xlws.FILTER(SUM(AU2607:AY2607),SUM(AU2607:AY2607)&lt;&gt;0,"")</f>
        <v/>
      </c>
      <c r="BP2607" t="str">
        <f ca="1"/>
        <v/>
      </c>
      <c r="BR2607">
        <f ca="1"/>
        <v>0</v>
      </c>
      <c r="BS2607">
        <f ca="1"/>
        <v>0</v>
      </c>
      <c r="BT2607">
        <f ca="1"/>
        <v>0</v>
      </c>
      <c r="BU2607">
        <f ca="1"/>
        <v>0</v>
      </c>
      <c r="BV2607">
        <f ca="1"/>
        <v>0</v>
      </c>
      <c r="BW2607">
        <f ca="1"/>
        <v>0</v>
      </c>
      <c r="BX2607">
        <f ca="1"/>
        <v>0</v>
      </c>
      <c r="BY2607" t="str">
        <f ca="1"/>
        <v/>
      </c>
      <c r="CC2607" t="str" cm="1">
        <f t="array" aca="1" ref="CC2607" ca="1">_xlfn._xlws.FILTER(VLOOKUP(CB2600,Arrays!$T:$Z,{1,2,3,4,5,6,7},FALSE),VLOOKUP(CB2600,Arrays!$T:$Z,{1,2,3,4,5,6,7},FALSE)&lt;&gt;0,"")</f>
        <v/>
      </c>
      <c r="CO2607" t="str" cm="1">
        <f t="array" ref="CO2607">_xlfn._xlws.FILTER(SUM(CJ2607:CN2607),SUM(CJ2607:CN2607)&lt;&gt;0,"")</f>
        <v/>
      </c>
      <c r="CX2607" t="str">
        <f ca="1"/>
        <v/>
      </c>
      <c r="DE2607" t="str">
        <f ca="1"/>
        <v/>
      </c>
      <c r="DG2607" t="str">
        <f ca="1"/>
        <v/>
      </c>
      <c r="DH2607">
        <f ca="1"/>
        <v>0</v>
      </c>
      <c r="DI2607">
        <f ca="1"/>
        <v>0</v>
      </c>
      <c r="DJ2607">
        <f ca="1"/>
        <v>0</v>
      </c>
      <c r="DK2607">
        <f ca="1"/>
        <v>0</v>
      </c>
      <c r="DL2607">
        <f ca="1"/>
        <v>0</v>
      </c>
      <c r="DM2607">
        <f ca="1"/>
        <v>0</v>
      </c>
      <c r="DN2607" t="str">
        <f ca="1"/>
        <v/>
      </c>
    </row>
    <row r="2608" spans="13:118">
      <c r="M2608" t="str" cm="1">
        <f t="array" ref="M2608">_xlfn._xlws.FILTER(SUM(H2608:L2608),SUM(H2608:L2608)&lt;&gt;0,"")</f>
        <v/>
      </c>
      <c r="AC2608" t="str">
        <f ca="1"/>
        <v/>
      </c>
      <c r="AE2608">
        <f ca="1"/>
        <v>0</v>
      </c>
      <c r="AF2608">
        <f ca="1"/>
        <v>0</v>
      </c>
      <c r="AG2608">
        <f ca="1"/>
        <v>0</v>
      </c>
      <c r="AH2608">
        <f ca="1"/>
        <v>0</v>
      </c>
      <c r="AI2608">
        <f ca="1"/>
        <v>0</v>
      </c>
      <c r="AJ2608">
        <f ca="1"/>
        <v>0</v>
      </c>
      <c r="AK2608">
        <f ca="1"/>
        <v>0</v>
      </c>
      <c r="AL2608" t="str">
        <f ca="1"/>
        <v/>
      </c>
      <c r="AZ2608" t="str" cm="1">
        <f t="array" ref="AZ2608">_xlfn._xlws.FILTER(SUM(AU2608:AY2608),SUM(AU2608:AY2608)&lt;&gt;0,"")</f>
        <v/>
      </c>
      <c r="BP2608" t="str">
        <f ca="1"/>
        <v/>
      </c>
      <c r="BR2608">
        <f ca="1"/>
        <v>0</v>
      </c>
      <c r="BS2608">
        <f ca="1"/>
        <v>0</v>
      </c>
      <c r="BT2608">
        <f ca="1"/>
        <v>0</v>
      </c>
      <c r="BU2608">
        <f ca="1"/>
        <v>0</v>
      </c>
      <c r="BV2608">
        <f ca="1"/>
        <v>0</v>
      </c>
      <c r="BW2608">
        <f ca="1"/>
        <v>0</v>
      </c>
      <c r="BX2608">
        <f ca="1"/>
        <v>0</v>
      </c>
      <c r="BY2608" t="str">
        <f ca="1"/>
        <v/>
      </c>
      <c r="CC2608" t="str" cm="1">
        <f t="array" aca="1" ref="CC2608" ca="1">_xlfn._xlws.FILTER(VLOOKUP(CB2601,Arrays!$T:$Z,{1,2,3,4,5,6,7},FALSE),VLOOKUP(CB2601,Arrays!$T:$Z,{1,2,3,4,5,6,7},FALSE)&lt;&gt;0,"")</f>
        <v/>
      </c>
      <c r="CO2608" t="str" cm="1">
        <f t="array" ref="CO2608">_xlfn._xlws.FILTER(SUM(CJ2608:CN2608),SUM(CJ2608:CN2608)&lt;&gt;0,"")</f>
        <v/>
      </c>
      <c r="CX2608" t="str">
        <f ca="1"/>
        <v/>
      </c>
      <c r="DE2608" t="str">
        <f ca="1"/>
        <v/>
      </c>
      <c r="DG2608" t="str">
        <f ca="1"/>
        <v/>
      </c>
      <c r="DH2608">
        <f ca="1"/>
        <v>0</v>
      </c>
      <c r="DI2608">
        <f ca="1"/>
        <v>0</v>
      </c>
      <c r="DJ2608">
        <f ca="1"/>
        <v>0</v>
      </c>
      <c r="DK2608">
        <f ca="1"/>
        <v>0</v>
      </c>
      <c r="DL2608">
        <f ca="1"/>
        <v>0</v>
      </c>
      <c r="DM2608">
        <f ca="1"/>
        <v>0</v>
      </c>
      <c r="DN2608" t="str">
        <f ca="1"/>
        <v/>
      </c>
    </row>
    <row r="2609" spans="13:118">
      <c r="M2609" t="str" cm="1">
        <f t="array" ref="M2609">_xlfn._xlws.FILTER(SUM(H2609:L2609),SUM(H2609:L2609)&lt;&gt;0,"")</f>
        <v/>
      </c>
      <c r="AC2609" t="str">
        <f ca="1"/>
        <v/>
      </c>
      <c r="AE2609">
        <f ca="1"/>
        <v>0</v>
      </c>
      <c r="AF2609">
        <f ca="1"/>
        <v>0</v>
      </c>
      <c r="AG2609">
        <f ca="1"/>
        <v>0</v>
      </c>
      <c r="AH2609">
        <f ca="1"/>
        <v>0</v>
      </c>
      <c r="AI2609">
        <f ca="1"/>
        <v>0</v>
      </c>
      <c r="AJ2609">
        <f ca="1"/>
        <v>0</v>
      </c>
      <c r="AK2609">
        <f ca="1"/>
        <v>0</v>
      </c>
      <c r="AL2609" t="str">
        <f ca="1"/>
        <v/>
      </c>
      <c r="AZ2609" t="str" cm="1">
        <f t="array" ref="AZ2609">_xlfn._xlws.FILTER(SUM(AU2609:AY2609),SUM(AU2609:AY2609)&lt;&gt;0,"")</f>
        <v/>
      </c>
      <c r="BP2609" t="str">
        <f ca="1"/>
        <v/>
      </c>
      <c r="BR2609">
        <f ca="1"/>
        <v>0</v>
      </c>
      <c r="BS2609">
        <f ca="1"/>
        <v>0</v>
      </c>
      <c r="BT2609">
        <f ca="1"/>
        <v>0</v>
      </c>
      <c r="BU2609">
        <f ca="1"/>
        <v>0</v>
      </c>
      <c r="BV2609">
        <f ca="1"/>
        <v>0</v>
      </c>
      <c r="BW2609">
        <f ca="1"/>
        <v>0</v>
      </c>
      <c r="BX2609">
        <f ca="1"/>
        <v>0</v>
      </c>
      <c r="BY2609" t="str">
        <f ca="1"/>
        <v/>
      </c>
      <c r="CC2609" t="str" cm="1">
        <f t="array" aca="1" ref="CC2609" ca="1">_xlfn._xlws.FILTER(VLOOKUP(CB2602,Arrays!$T:$Z,{1,2,3,4,5,6,7},FALSE),VLOOKUP(CB2602,Arrays!$T:$Z,{1,2,3,4,5,6,7},FALSE)&lt;&gt;0,"")</f>
        <v/>
      </c>
      <c r="CO2609" t="str" cm="1">
        <f t="array" ref="CO2609">_xlfn._xlws.FILTER(SUM(CJ2609:CN2609),SUM(CJ2609:CN2609)&lt;&gt;0,"")</f>
        <v/>
      </c>
      <c r="CX2609" t="str">
        <f ca="1"/>
        <v/>
      </c>
      <c r="DE2609" t="str">
        <f ca="1"/>
        <v/>
      </c>
      <c r="DG2609" t="str">
        <f ca="1"/>
        <v/>
      </c>
      <c r="DH2609">
        <f ca="1"/>
        <v>0</v>
      </c>
      <c r="DI2609">
        <f ca="1"/>
        <v>0</v>
      </c>
      <c r="DJ2609">
        <f ca="1"/>
        <v>0</v>
      </c>
      <c r="DK2609">
        <f ca="1"/>
        <v>0</v>
      </c>
      <c r="DL2609">
        <f ca="1"/>
        <v>0</v>
      </c>
      <c r="DM2609">
        <f ca="1"/>
        <v>0</v>
      </c>
      <c r="DN2609" t="str">
        <f ca="1"/>
        <v/>
      </c>
    </row>
    <row r="2610" spans="13:118">
      <c r="M2610" t="str" cm="1">
        <f t="array" ref="M2610">_xlfn._xlws.FILTER(SUM(H2610:L2610),SUM(H2610:L2610)&lt;&gt;0,"")</f>
        <v/>
      </c>
      <c r="AC2610" t="str">
        <f ca="1"/>
        <v/>
      </c>
      <c r="AE2610">
        <f ca="1"/>
        <v>0</v>
      </c>
      <c r="AF2610">
        <f ca="1"/>
        <v>0</v>
      </c>
      <c r="AG2610">
        <f ca="1"/>
        <v>0</v>
      </c>
      <c r="AH2610">
        <f ca="1"/>
        <v>0</v>
      </c>
      <c r="AI2610">
        <f ca="1"/>
        <v>0</v>
      </c>
      <c r="AJ2610">
        <f ca="1"/>
        <v>0</v>
      </c>
      <c r="AK2610">
        <f ca="1"/>
        <v>0</v>
      </c>
      <c r="AL2610" t="str">
        <f ca="1"/>
        <v/>
      </c>
      <c r="AZ2610" t="str" cm="1">
        <f t="array" ref="AZ2610">_xlfn._xlws.FILTER(SUM(AU2610:AY2610),SUM(AU2610:AY2610)&lt;&gt;0,"")</f>
        <v/>
      </c>
      <c r="BP2610" t="str">
        <f ca="1"/>
        <v/>
      </c>
      <c r="BR2610">
        <f ca="1"/>
        <v>0</v>
      </c>
      <c r="BS2610">
        <f ca="1"/>
        <v>0</v>
      </c>
      <c r="BT2610">
        <f ca="1"/>
        <v>0</v>
      </c>
      <c r="BU2610">
        <f ca="1"/>
        <v>0</v>
      </c>
      <c r="BV2610">
        <f ca="1"/>
        <v>0</v>
      </c>
      <c r="BW2610">
        <f ca="1"/>
        <v>0</v>
      </c>
      <c r="BX2610">
        <f ca="1"/>
        <v>0</v>
      </c>
      <c r="BY2610" t="str">
        <f ca="1"/>
        <v/>
      </c>
      <c r="CC2610" t="str" cm="1">
        <f t="array" aca="1" ref="CC2610" ca="1">_xlfn._xlws.FILTER(VLOOKUP(CB2603,Arrays!$T:$Z,{1,2,3,4,5,6,7},FALSE),VLOOKUP(CB2603,Arrays!$T:$Z,{1,2,3,4,5,6,7},FALSE)&lt;&gt;0,"")</f>
        <v/>
      </c>
      <c r="CO2610" t="str" cm="1">
        <f t="array" ref="CO2610">_xlfn._xlws.FILTER(SUM(CJ2610:CN2610),SUM(CJ2610:CN2610)&lt;&gt;0,"")</f>
        <v/>
      </c>
      <c r="CX2610" t="str">
        <f ca="1"/>
        <v/>
      </c>
      <c r="DE2610" t="str">
        <f ca="1"/>
        <v/>
      </c>
      <c r="DG2610" t="str">
        <f ca="1"/>
        <v/>
      </c>
      <c r="DH2610">
        <f ca="1"/>
        <v>0</v>
      </c>
      <c r="DI2610">
        <f ca="1"/>
        <v>0</v>
      </c>
      <c r="DJ2610">
        <f ca="1"/>
        <v>0</v>
      </c>
      <c r="DK2610">
        <f ca="1"/>
        <v>0</v>
      </c>
      <c r="DL2610">
        <f ca="1"/>
        <v>0</v>
      </c>
      <c r="DM2610">
        <f ca="1"/>
        <v>0</v>
      </c>
      <c r="DN2610" t="str">
        <f ca="1"/>
        <v/>
      </c>
    </row>
    <row r="2611" spans="13:118">
      <c r="M2611" t="str" cm="1">
        <f t="array" ref="M2611">_xlfn._xlws.FILTER(SUM(H2611:L2611),SUM(H2611:L2611)&lt;&gt;0,"")</f>
        <v/>
      </c>
      <c r="AC2611" t="str">
        <f ca="1"/>
        <v/>
      </c>
      <c r="AE2611">
        <f ca="1"/>
        <v>0</v>
      </c>
      <c r="AF2611">
        <f ca="1"/>
        <v>0</v>
      </c>
      <c r="AG2611">
        <f ca="1"/>
        <v>0</v>
      </c>
      <c r="AH2611">
        <f ca="1"/>
        <v>0</v>
      </c>
      <c r="AI2611">
        <f ca="1"/>
        <v>0</v>
      </c>
      <c r="AJ2611">
        <f ca="1"/>
        <v>0</v>
      </c>
      <c r="AK2611">
        <f ca="1"/>
        <v>0</v>
      </c>
      <c r="AL2611" t="str">
        <f ca="1"/>
        <v/>
      </c>
      <c r="AZ2611" t="str" cm="1">
        <f t="array" ref="AZ2611">_xlfn._xlws.FILTER(SUM(AU2611:AY2611),SUM(AU2611:AY2611)&lt;&gt;0,"")</f>
        <v/>
      </c>
      <c r="BP2611" t="str">
        <f ca="1"/>
        <v/>
      </c>
      <c r="BR2611">
        <f ca="1"/>
        <v>0</v>
      </c>
      <c r="BS2611">
        <f ca="1"/>
        <v>0</v>
      </c>
      <c r="BT2611">
        <f ca="1"/>
        <v>0</v>
      </c>
      <c r="BU2611">
        <f ca="1"/>
        <v>0</v>
      </c>
      <c r="BV2611">
        <f ca="1"/>
        <v>0</v>
      </c>
      <c r="BW2611">
        <f ca="1"/>
        <v>0</v>
      </c>
      <c r="BX2611">
        <f ca="1"/>
        <v>0</v>
      </c>
      <c r="BY2611" t="str">
        <f ca="1"/>
        <v/>
      </c>
      <c r="CC2611" t="str" cm="1">
        <f t="array" aca="1" ref="CC2611" ca="1">_xlfn._xlws.FILTER(VLOOKUP(CB2604,Arrays!$T:$Z,{1,2,3,4,5,6,7},FALSE),VLOOKUP(CB2604,Arrays!$T:$Z,{1,2,3,4,5,6,7},FALSE)&lt;&gt;0,"")</f>
        <v/>
      </c>
      <c r="CO2611" t="str" cm="1">
        <f t="array" ref="CO2611">_xlfn._xlws.FILTER(SUM(CJ2611:CN2611),SUM(CJ2611:CN2611)&lt;&gt;0,"")</f>
        <v/>
      </c>
      <c r="CX2611" t="str">
        <f ca="1"/>
        <v/>
      </c>
      <c r="DE2611" t="str">
        <f ca="1"/>
        <v/>
      </c>
      <c r="DG2611" t="str">
        <f ca="1"/>
        <v/>
      </c>
      <c r="DH2611">
        <f ca="1"/>
        <v>0</v>
      </c>
      <c r="DI2611">
        <f ca="1"/>
        <v>0</v>
      </c>
      <c r="DJ2611">
        <f ca="1"/>
        <v>0</v>
      </c>
      <c r="DK2611">
        <f ca="1"/>
        <v>0</v>
      </c>
      <c r="DL2611">
        <f ca="1"/>
        <v>0</v>
      </c>
      <c r="DM2611">
        <f ca="1"/>
        <v>0</v>
      </c>
      <c r="DN2611" t="str">
        <f ca="1"/>
        <v/>
      </c>
    </row>
    <row r="2612" spans="13:118">
      <c r="M2612" t="str" cm="1">
        <f t="array" ref="M2612">_xlfn._xlws.FILTER(SUM(H2612:L2612),SUM(H2612:L2612)&lt;&gt;0,"")</f>
        <v/>
      </c>
      <c r="AC2612" t="str">
        <f ca="1"/>
        <v/>
      </c>
      <c r="AE2612">
        <f ca="1"/>
        <v>0</v>
      </c>
      <c r="AF2612">
        <f ca="1"/>
        <v>0</v>
      </c>
      <c r="AG2612">
        <f ca="1"/>
        <v>0</v>
      </c>
      <c r="AH2612">
        <f ca="1"/>
        <v>0</v>
      </c>
      <c r="AI2612">
        <f ca="1"/>
        <v>0</v>
      </c>
      <c r="AJ2612">
        <f ca="1"/>
        <v>0</v>
      </c>
      <c r="AK2612">
        <f ca="1"/>
        <v>0</v>
      </c>
      <c r="AL2612" t="str">
        <f ca="1"/>
        <v/>
      </c>
      <c r="AZ2612" t="str" cm="1">
        <f t="array" ref="AZ2612">_xlfn._xlws.FILTER(SUM(AU2612:AY2612),SUM(AU2612:AY2612)&lt;&gt;0,"")</f>
        <v/>
      </c>
      <c r="BP2612" t="str">
        <f ca="1"/>
        <v/>
      </c>
      <c r="BR2612">
        <f ca="1"/>
        <v>0</v>
      </c>
      <c r="BS2612">
        <f ca="1"/>
        <v>0</v>
      </c>
      <c r="BT2612">
        <f ca="1"/>
        <v>0</v>
      </c>
      <c r="BU2612">
        <f ca="1"/>
        <v>0</v>
      </c>
      <c r="BV2612">
        <f ca="1"/>
        <v>0</v>
      </c>
      <c r="BW2612">
        <f ca="1"/>
        <v>0</v>
      </c>
      <c r="BX2612">
        <f ca="1"/>
        <v>0</v>
      </c>
      <c r="BY2612" t="str">
        <f ca="1"/>
        <v/>
      </c>
      <c r="CC2612" t="str" cm="1">
        <f t="array" aca="1" ref="CC2612" ca="1">_xlfn._xlws.FILTER(VLOOKUP(CB2605,Arrays!$T:$Z,{1,2,3,4,5,6,7},FALSE),VLOOKUP(CB2605,Arrays!$T:$Z,{1,2,3,4,5,6,7},FALSE)&lt;&gt;0,"")</f>
        <v/>
      </c>
      <c r="CO2612" t="str" cm="1">
        <f t="array" ref="CO2612">_xlfn._xlws.FILTER(SUM(CJ2612:CN2612),SUM(CJ2612:CN2612)&lt;&gt;0,"")</f>
        <v/>
      </c>
      <c r="CX2612" t="str">
        <f ca="1"/>
        <v/>
      </c>
      <c r="DE2612" t="str">
        <f ca="1"/>
        <v/>
      </c>
      <c r="DG2612" t="str">
        <f ca="1"/>
        <v/>
      </c>
      <c r="DH2612">
        <f ca="1"/>
        <v>0</v>
      </c>
      <c r="DI2612">
        <f ca="1"/>
        <v>0</v>
      </c>
      <c r="DJ2612">
        <f ca="1"/>
        <v>0</v>
      </c>
      <c r="DK2612">
        <f ca="1"/>
        <v>0</v>
      </c>
      <c r="DL2612">
        <f ca="1"/>
        <v>0</v>
      </c>
      <c r="DM2612">
        <f ca="1"/>
        <v>0</v>
      </c>
      <c r="DN2612" t="str">
        <f ca="1"/>
        <v/>
      </c>
    </row>
    <row r="2613" spans="13:118">
      <c r="M2613" t="str" cm="1">
        <f t="array" ref="M2613">_xlfn._xlws.FILTER(SUM(H2613:L2613),SUM(H2613:L2613)&lt;&gt;0,"")</f>
        <v/>
      </c>
      <c r="AC2613" t="str">
        <f ca="1"/>
        <v/>
      </c>
      <c r="AE2613">
        <f ca="1"/>
        <v>0</v>
      </c>
      <c r="AF2613">
        <f ca="1"/>
        <v>0</v>
      </c>
      <c r="AG2613">
        <f ca="1"/>
        <v>0</v>
      </c>
      <c r="AH2613">
        <f ca="1"/>
        <v>0</v>
      </c>
      <c r="AI2613">
        <f ca="1"/>
        <v>0</v>
      </c>
      <c r="AJ2613">
        <f ca="1"/>
        <v>0</v>
      </c>
      <c r="AK2613">
        <f ca="1"/>
        <v>0</v>
      </c>
      <c r="AL2613" t="str">
        <f ca="1"/>
        <v/>
      </c>
      <c r="AZ2613" t="str" cm="1">
        <f t="array" ref="AZ2613">_xlfn._xlws.FILTER(SUM(AU2613:AY2613),SUM(AU2613:AY2613)&lt;&gt;0,"")</f>
        <v/>
      </c>
      <c r="BP2613" t="str">
        <f ca="1"/>
        <v/>
      </c>
      <c r="BR2613">
        <f ca="1"/>
        <v>0</v>
      </c>
      <c r="BS2613">
        <f ca="1"/>
        <v>0</v>
      </c>
      <c r="BT2613">
        <f ca="1"/>
        <v>0</v>
      </c>
      <c r="BU2613">
        <f ca="1"/>
        <v>0</v>
      </c>
      <c r="BV2613">
        <f ca="1"/>
        <v>0</v>
      </c>
      <c r="BW2613">
        <f ca="1"/>
        <v>0</v>
      </c>
      <c r="BX2613">
        <f ca="1"/>
        <v>0</v>
      </c>
      <c r="BY2613" t="str">
        <f ca="1"/>
        <v/>
      </c>
      <c r="CC2613" t="str" cm="1">
        <f t="array" aca="1" ref="CC2613" ca="1">_xlfn._xlws.FILTER(VLOOKUP(CB2606,Arrays!$T:$Z,{1,2,3,4,5,6,7},FALSE),VLOOKUP(CB2606,Arrays!$T:$Z,{1,2,3,4,5,6,7},FALSE)&lt;&gt;0,"")</f>
        <v/>
      </c>
      <c r="CO2613" t="str" cm="1">
        <f t="array" ref="CO2613">_xlfn._xlws.FILTER(SUM(CJ2613:CN2613),SUM(CJ2613:CN2613)&lt;&gt;0,"")</f>
        <v/>
      </c>
      <c r="CX2613" t="str">
        <f ca="1"/>
        <v/>
      </c>
      <c r="DE2613" t="str">
        <f ca="1"/>
        <v/>
      </c>
      <c r="DG2613" t="str">
        <f ca="1"/>
        <v/>
      </c>
      <c r="DH2613">
        <f ca="1"/>
        <v>0</v>
      </c>
      <c r="DI2613">
        <f ca="1"/>
        <v>0</v>
      </c>
      <c r="DJ2613">
        <f ca="1"/>
        <v>0</v>
      </c>
      <c r="DK2613">
        <f ca="1"/>
        <v>0</v>
      </c>
      <c r="DL2613">
        <f ca="1"/>
        <v>0</v>
      </c>
      <c r="DM2613">
        <f ca="1"/>
        <v>0</v>
      </c>
      <c r="DN2613" t="str">
        <f ca="1"/>
        <v/>
      </c>
    </row>
    <row r="2614" spans="13:118">
      <c r="M2614" t="str" cm="1">
        <f t="array" ref="M2614">_xlfn._xlws.FILTER(SUM(H2614:L2614),SUM(H2614:L2614)&lt;&gt;0,"")</f>
        <v/>
      </c>
      <c r="AC2614" t="str">
        <f ca="1"/>
        <v/>
      </c>
      <c r="AE2614">
        <f ca="1"/>
        <v>0</v>
      </c>
      <c r="AF2614">
        <f ca="1"/>
        <v>0</v>
      </c>
      <c r="AG2614">
        <f ca="1"/>
        <v>0</v>
      </c>
      <c r="AH2614">
        <f ca="1"/>
        <v>0</v>
      </c>
      <c r="AI2614">
        <f ca="1"/>
        <v>0</v>
      </c>
      <c r="AJ2614">
        <f ca="1"/>
        <v>0</v>
      </c>
      <c r="AK2614">
        <f ca="1"/>
        <v>0</v>
      </c>
      <c r="AL2614" t="str">
        <f ca="1"/>
        <v/>
      </c>
      <c r="AZ2614" t="str" cm="1">
        <f t="array" ref="AZ2614">_xlfn._xlws.FILTER(SUM(AU2614:AY2614),SUM(AU2614:AY2614)&lt;&gt;0,"")</f>
        <v/>
      </c>
      <c r="BP2614" t="str">
        <f ca="1"/>
        <v/>
      </c>
      <c r="BR2614">
        <f ca="1"/>
        <v>0</v>
      </c>
      <c r="BS2614">
        <f ca="1"/>
        <v>0</v>
      </c>
      <c r="BT2614">
        <f ca="1"/>
        <v>0</v>
      </c>
      <c r="BU2614">
        <f ca="1"/>
        <v>0</v>
      </c>
      <c r="BV2614">
        <f ca="1"/>
        <v>0</v>
      </c>
      <c r="BW2614">
        <f ca="1"/>
        <v>0</v>
      </c>
      <c r="BX2614">
        <f ca="1"/>
        <v>0</v>
      </c>
      <c r="BY2614" t="str">
        <f ca="1"/>
        <v/>
      </c>
      <c r="CC2614" t="str" cm="1">
        <f t="array" aca="1" ref="CC2614" ca="1">_xlfn._xlws.FILTER(VLOOKUP(CB2607,Arrays!$T:$Z,{1,2,3,4,5,6,7},FALSE),VLOOKUP(CB2607,Arrays!$T:$Z,{1,2,3,4,5,6,7},FALSE)&lt;&gt;0,"")</f>
        <v/>
      </c>
      <c r="CO2614" t="str" cm="1">
        <f t="array" ref="CO2614">_xlfn._xlws.FILTER(SUM(CJ2614:CN2614),SUM(CJ2614:CN2614)&lt;&gt;0,"")</f>
        <v/>
      </c>
      <c r="CX2614" t="str">
        <f ca="1"/>
        <v/>
      </c>
      <c r="DE2614" t="str">
        <f ca="1"/>
        <v/>
      </c>
      <c r="DG2614" t="str">
        <f ca="1"/>
        <v/>
      </c>
      <c r="DH2614">
        <f ca="1"/>
        <v>0</v>
      </c>
      <c r="DI2614">
        <f ca="1"/>
        <v>0</v>
      </c>
      <c r="DJ2614">
        <f ca="1"/>
        <v>0</v>
      </c>
      <c r="DK2614">
        <f ca="1"/>
        <v>0</v>
      </c>
      <c r="DL2614">
        <f ca="1"/>
        <v>0</v>
      </c>
      <c r="DM2614">
        <f ca="1"/>
        <v>0</v>
      </c>
      <c r="DN2614" t="str">
        <f ca="1"/>
        <v/>
      </c>
    </row>
    <row r="2615" spans="13:118">
      <c r="M2615" t="str" cm="1">
        <f t="array" ref="M2615">_xlfn._xlws.FILTER(SUM(H2615:L2615),SUM(H2615:L2615)&lt;&gt;0,"")</f>
        <v/>
      </c>
      <c r="AC2615" t="str">
        <f ca="1"/>
        <v/>
      </c>
      <c r="AE2615">
        <f ca="1"/>
        <v>0</v>
      </c>
      <c r="AF2615">
        <f ca="1"/>
        <v>0</v>
      </c>
      <c r="AG2615">
        <f ca="1"/>
        <v>0</v>
      </c>
      <c r="AH2615">
        <f ca="1"/>
        <v>0</v>
      </c>
      <c r="AI2615">
        <f ca="1"/>
        <v>0</v>
      </c>
      <c r="AJ2615">
        <f ca="1"/>
        <v>0</v>
      </c>
      <c r="AK2615">
        <f ca="1"/>
        <v>0</v>
      </c>
      <c r="AL2615" t="str">
        <f ca="1"/>
        <v/>
      </c>
      <c r="AZ2615" t="str" cm="1">
        <f t="array" ref="AZ2615">_xlfn._xlws.FILTER(SUM(AU2615:AY2615),SUM(AU2615:AY2615)&lt;&gt;0,"")</f>
        <v/>
      </c>
      <c r="BP2615" t="str">
        <f ca="1"/>
        <v/>
      </c>
      <c r="BR2615">
        <f ca="1"/>
        <v>0</v>
      </c>
      <c r="BS2615">
        <f ca="1"/>
        <v>0</v>
      </c>
      <c r="BT2615">
        <f ca="1"/>
        <v>0</v>
      </c>
      <c r="BU2615">
        <f ca="1"/>
        <v>0</v>
      </c>
      <c r="BV2615">
        <f ca="1"/>
        <v>0</v>
      </c>
      <c r="BW2615">
        <f ca="1"/>
        <v>0</v>
      </c>
      <c r="BX2615">
        <f ca="1"/>
        <v>0</v>
      </c>
      <c r="BY2615" t="str">
        <f ca="1"/>
        <v/>
      </c>
      <c r="CC2615" t="str" cm="1">
        <f t="array" aca="1" ref="CC2615" ca="1">_xlfn._xlws.FILTER(VLOOKUP(CB2608,Arrays!$T:$Z,{1,2,3,4,5,6,7},FALSE),VLOOKUP(CB2608,Arrays!$T:$Z,{1,2,3,4,5,6,7},FALSE)&lt;&gt;0,"")</f>
        <v/>
      </c>
      <c r="CO2615" t="str" cm="1">
        <f t="array" ref="CO2615">_xlfn._xlws.FILTER(SUM(CJ2615:CN2615),SUM(CJ2615:CN2615)&lt;&gt;0,"")</f>
        <v/>
      </c>
      <c r="CX2615" t="str">
        <f ca="1"/>
        <v/>
      </c>
      <c r="DE2615" t="str">
        <f ca="1"/>
        <v/>
      </c>
      <c r="DG2615" t="str">
        <f ca="1"/>
        <v/>
      </c>
      <c r="DH2615">
        <f ca="1"/>
        <v>0</v>
      </c>
      <c r="DI2615">
        <f ca="1"/>
        <v>0</v>
      </c>
      <c r="DJ2615">
        <f ca="1"/>
        <v>0</v>
      </c>
      <c r="DK2615">
        <f ca="1"/>
        <v>0</v>
      </c>
      <c r="DL2615">
        <f ca="1"/>
        <v>0</v>
      </c>
      <c r="DM2615">
        <f ca="1"/>
        <v>0</v>
      </c>
      <c r="DN2615" t="str">
        <f ca="1"/>
        <v/>
      </c>
    </row>
    <row r="2616" spans="13:118">
      <c r="M2616" t="str" cm="1">
        <f t="array" ref="M2616">_xlfn._xlws.FILTER(SUM(H2616:L2616),SUM(H2616:L2616)&lt;&gt;0,"")</f>
        <v/>
      </c>
      <c r="AC2616" t="str">
        <f ca="1"/>
        <v/>
      </c>
      <c r="AE2616">
        <f ca="1"/>
        <v>0</v>
      </c>
      <c r="AF2616">
        <f ca="1"/>
        <v>0</v>
      </c>
      <c r="AG2616">
        <f ca="1"/>
        <v>0</v>
      </c>
      <c r="AH2616">
        <f ca="1"/>
        <v>0</v>
      </c>
      <c r="AI2616">
        <f ca="1"/>
        <v>0</v>
      </c>
      <c r="AJ2616">
        <f ca="1"/>
        <v>0</v>
      </c>
      <c r="AK2616">
        <f ca="1"/>
        <v>0</v>
      </c>
      <c r="AL2616" t="str">
        <f ca="1"/>
        <v/>
      </c>
      <c r="AZ2616" t="str" cm="1">
        <f t="array" ref="AZ2616">_xlfn._xlws.FILTER(SUM(AU2616:AY2616),SUM(AU2616:AY2616)&lt;&gt;0,"")</f>
        <v/>
      </c>
      <c r="BP2616" t="str">
        <f ca="1"/>
        <v/>
      </c>
      <c r="BR2616">
        <f ca="1"/>
        <v>0</v>
      </c>
      <c r="BS2616">
        <f ca="1"/>
        <v>0</v>
      </c>
      <c r="BT2616">
        <f ca="1"/>
        <v>0</v>
      </c>
      <c r="BU2616">
        <f ca="1"/>
        <v>0</v>
      </c>
      <c r="BV2616">
        <f ca="1"/>
        <v>0</v>
      </c>
      <c r="BW2616">
        <f ca="1"/>
        <v>0</v>
      </c>
      <c r="BX2616">
        <f ca="1"/>
        <v>0</v>
      </c>
      <c r="BY2616" t="str">
        <f ca="1"/>
        <v/>
      </c>
      <c r="CC2616" t="str" cm="1">
        <f t="array" aca="1" ref="CC2616" ca="1">_xlfn._xlws.FILTER(VLOOKUP(CB2609,Arrays!$T:$Z,{1,2,3,4,5,6,7},FALSE),VLOOKUP(CB2609,Arrays!$T:$Z,{1,2,3,4,5,6,7},FALSE)&lt;&gt;0,"")</f>
        <v/>
      </c>
      <c r="CO2616" t="str" cm="1">
        <f t="array" ref="CO2616">_xlfn._xlws.FILTER(SUM(CJ2616:CN2616),SUM(CJ2616:CN2616)&lt;&gt;0,"")</f>
        <v/>
      </c>
      <c r="CX2616" t="str">
        <f ca="1"/>
        <v/>
      </c>
      <c r="DE2616" t="str">
        <f ca="1"/>
        <v/>
      </c>
      <c r="DG2616" t="str">
        <f ca="1"/>
        <v/>
      </c>
      <c r="DH2616">
        <f ca="1"/>
        <v>0</v>
      </c>
      <c r="DI2616">
        <f ca="1"/>
        <v>0</v>
      </c>
      <c r="DJ2616">
        <f ca="1"/>
        <v>0</v>
      </c>
      <c r="DK2616">
        <f ca="1"/>
        <v>0</v>
      </c>
      <c r="DL2616">
        <f ca="1"/>
        <v>0</v>
      </c>
      <c r="DM2616">
        <f ca="1"/>
        <v>0</v>
      </c>
      <c r="DN2616" t="str">
        <f ca="1"/>
        <v/>
      </c>
    </row>
    <row r="2617" spans="13:118">
      <c r="M2617" t="str" cm="1">
        <f t="array" ref="M2617">_xlfn._xlws.FILTER(SUM(H2617:L2617),SUM(H2617:L2617)&lt;&gt;0,"")</f>
        <v/>
      </c>
      <c r="AC2617" t="str">
        <f ca="1"/>
        <v/>
      </c>
      <c r="AE2617">
        <f ca="1"/>
        <v>0</v>
      </c>
      <c r="AF2617">
        <f ca="1"/>
        <v>0</v>
      </c>
      <c r="AG2617">
        <f ca="1"/>
        <v>0</v>
      </c>
      <c r="AH2617">
        <f ca="1"/>
        <v>0</v>
      </c>
      <c r="AI2617">
        <f ca="1"/>
        <v>0</v>
      </c>
      <c r="AJ2617">
        <f ca="1"/>
        <v>0</v>
      </c>
      <c r="AK2617">
        <f ca="1"/>
        <v>0</v>
      </c>
      <c r="AL2617" t="str">
        <f ca="1"/>
        <v/>
      </c>
      <c r="AZ2617" t="str" cm="1">
        <f t="array" ref="AZ2617">_xlfn._xlws.FILTER(SUM(AU2617:AY2617),SUM(AU2617:AY2617)&lt;&gt;0,"")</f>
        <v/>
      </c>
      <c r="BP2617" t="str">
        <f ca="1"/>
        <v/>
      </c>
      <c r="BR2617">
        <f ca="1"/>
        <v>0</v>
      </c>
      <c r="BS2617">
        <f ca="1"/>
        <v>0</v>
      </c>
      <c r="BT2617">
        <f ca="1"/>
        <v>0</v>
      </c>
      <c r="BU2617">
        <f ca="1"/>
        <v>0</v>
      </c>
      <c r="BV2617">
        <f ca="1"/>
        <v>0</v>
      </c>
      <c r="BW2617">
        <f ca="1"/>
        <v>0</v>
      </c>
      <c r="BX2617">
        <f ca="1"/>
        <v>0</v>
      </c>
      <c r="BY2617" t="str">
        <f ca="1"/>
        <v/>
      </c>
      <c r="CC2617" t="str" cm="1">
        <f t="array" aca="1" ref="CC2617" ca="1">_xlfn._xlws.FILTER(VLOOKUP(CB2610,Arrays!$T:$Z,{1,2,3,4,5,6,7},FALSE),VLOOKUP(CB2610,Arrays!$T:$Z,{1,2,3,4,5,6,7},FALSE)&lt;&gt;0,"")</f>
        <v/>
      </c>
      <c r="CO2617" t="str" cm="1">
        <f t="array" ref="CO2617">_xlfn._xlws.FILTER(SUM(CJ2617:CN2617),SUM(CJ2617:CN2617)&lt;&gt;0,"")</f>
        <v/>
      </c>
      <c r="CX2617" t="str">
        <f ca="1"/>
        <v/>
      </c>
      <c r="DE2617" t="str">
        <f ca="1"/>
        <v/>
      </c>
      <c r="DG2617" t="str">
        <f ca="1"/>
        <v/>
      </c>
      <c r="DH2617">
        <f ca="1"/>
        <v>0</v>
      </c>
      <c r="DI2617">
        <f ca="1"/>
        <v>0</v>
      </c>
      <c r="DJ2617">
        <f ca="1"/>
        <v>0</v>
      </c>
      <c r="DK2617">
        <f ca="1"/>
        <v>0</v>
      </c>
      <c r="DL2617">
        <f ca="1"/>
        <v>0</v>
      </c>
      <c r="DM2617">
        <f ca="1"/>
        <v>0</v>
      </c>
      <c r="DN2617" t="str">
        <f ca="1"/>
        <v/>
      </c>
    </row>
    <row r="2618" spans="13:118">
      <c r="M2618" t="str" cm="1">
        <f t="array" ref="M2618">_xlfn._xlws.FILTER(SUM(H2618:L2618),SUM(H2618:L2618)&lt;&gt;0,"")</f>
        <v/>
      </c>
      <c r="AC2618" t="str">
        <f ca="1"/>
        <v/>
      </c>
      <c r="AE2618">
        <f ca="1"/>
        <v>0</v>
      </c>
      <c r="AF2618">
        <f ca="1"/>
        <v>0</v>
      </c>
      <c r="AG2618">
        <f ca="1"/>
        <v>0</v>
      </c>
      <c r="AH2618">
        <f ca="1"/>
        <v>0</v>
      </c>
      <c r="AI2618">
        <f ca="1"/>
        <v>0</v>
      </c>
      <c r="AJ2618">
        <f ca="1"/>
        <v>0</v>
      </c>
      <c r="AK2618">
        <f ca="1"/>
        <v>0</v>
      </c>
      <c r="AL2618" t="str">
        <f ca="1"/>
        <v/>
      </c>
      <c r="AZ2618" t="str" cm="1">
        <f t="array" ref="AZ2618">_xlfn._xlws.FILTER(SUM(AU2618:AY2618),SUM(AU2618:AY2618)&lt;&gt;0,"")</f>
        <v/>
      </c>
      <c r="BP2618" t="str">
        <f ca="1"/>
        <v/>
      </c>
      <c r="BR2618">
        <f ca="1"/>
        <v>0</v>
      </c>
      <c r="BS2618">
        <f ca="1"/>
        <v>0</v>
      </c>
      <c r="BT2618">
        <f ca="1"/>
        <v>0</v>
      </c>
      <c r="BU2618">
        <f ca="1"/>
        <v>0</v>
      </c>
      <c r="BV2618">
        <f ca="1"/>
        <v>0</v>
      </c>
      <c r="BW2618">
        <f ca="1"/>
        <v>0</v>
      </c>
      <c r="BX2618">
        <f ca="1"/>
        <v>0</v>
      </c>
      <c r="BY2618" t="str">
        <f ca="1"/>
        <v/>
      </c>
      <c r="CC2618" t="str" cm="1">
        <f t="array" aca="1" ref="CC2618" ca="1">_xlfn._xlws.FILTER(VLOOKUP(CB2611,Arrays!$T:$Z,{1,2,3,4,5,6,7},FALSE),VLOOKUP(CB2611,Arrays!$T:$Z,{1,2,3,4,5,6,7},FALSE)&lt;&gt;0,"")</f>
        <v/>
      </c>
      <c r="CO2618" t="str" cm="1">
        <f t="array" ref="CO2618">_xlfn._xlws.FILTER(SUM(CJ2618:CN2618),SUM(CJ2618:CN2618)&lt;&gt;0,"")</f>
        <v/>
      </c>
      <c r="CX2618" t="str">
        <f ca="1"/>
        <v/>
      </c>
      <c r="DE2618" t="str">
        <f ca="1"/>
        <v/>
      </c>
      <c r="DG2618" t="str">
        <f ca="1"/>
        <v/>
      </c>
      <c r="DH2618">
        <f ca="1"/>
        <v>0</v>
      </c>
      <c r="DI2618">
        <f ca="1"/>
        <v>0</v>
      </c>
      <c r="DJ2618">
        <f ca="1"/>
        <v>0</v>
      </c>
      <c r="DK2618">
        <f ca="1"/>
        <v>0</v>
      </c>
      <c r="DL2618">
        <f ca="1"/>
        <v>0</v>
      </c>
      <c r="DM2618">
        <f ca="1"/>
        <v>0</v>
      </c>
      <c r="DN2618" t="str">
        <f ca="1"/>
        <v/>
      </c>
    </row>
    <row r="2619" spans="13:118">
      <c r="M2619" t="str" cm="1">
        <f t="array" ref="M2619">_xlfn._xlws.FILTER(SUM(H2619:L2619),SUM(H2619:L2619)&lt;&gt;0,"")</f>
        <v/>
      </c>
      <c r="AC2619" t="str">
        <f ca="1"/>
        <v/>
      </c>
      <c r="AE2619">
        <f ca="1"/>
        <v>0</v>
      </c>
      <c r="AF2619">
        <f ca="1"/>
        <v>0</v>
      </c>
      <c r="AG2619">
        <f ca="1"/>
        <v>0</v>
      </c>
      <c r="AH2619">
        <f ca="1"/>
        <v>0</v>
      </c>
      <c r="AI2619">
        <f ca="1"/>
        <v>0</v>
      </c>
      <c r="AJ2619">
        <f ca="1"/>
        <v>0</v>
      </c>
      <c r="AK2619">
        <f ca="1"/>
        <v>0</v>
      </c>
      <c r="AL2619" t="str">
        <f ca="1"/>
        <v/>
      </c>
      <c r="AZ2619" t="str" cm="1">
        <f t="array" ref="AZ2619">_xlfn._xlws.FILTER(SUM(AU2619:AY2619),SUM(AU2619:AY2619)&lt;&gt;0,"")</f>
        <v/>
      </c>
      <c r="BP2619" t="str">
        <f ca="1"/>
        <v/>
      </c>
      <c r="BR2619">
        <f ca="1"/>
        <v>0</v>
      </c>
      <c r="BS2619">
        <f ca="1"/>
        <v>0</v>
      </c>
      <c r="BT2619">
        <f ca="1"/>
        <v>0</v>
      </c>
      <c r="BU2619">
        <f ca="1"/>
        <v>0</v>
      </c>
      <c r="BV2619">
        <f ca="1"/>
        <v>0</v>
      </c>
      <c r="BW2619">
        <f ca="1"/>
        <v>0</v>
      </c>
      <c r="BX2619">
        <f ca="1"/>
        <v>0</v>
      </c>
      <c r="BY2619" t="str">
        <f ca="1"/>
        <v/>
      </c>
      <c r="CC2619" t="str" cm="1">
        <f t="array" aca="1" ref="CC2619" ca="1">_xlfn._xlws.FILTER(VLOOKUP(CB2612,Arrays!$T:$Z,{1,2,3,4,5,6,7},FALSE),VLOOKUP(CB2612,Arrays!$T:$Z,{1,2,3,4,5,6,7},FALSE)&lt;&gt;0,"")</f>
        <v/>
      </c>
      <c r="CO2619" t="str" cm="1">
        <f t="array" ref="CO2619">_xlfn._xlws.FILTER(SUM(CJ2619:CN2619),SUM(CJ2619:CN2619)&lt;&gt;0,"")</f>
        <v/>
      </c>
      <c r="CX2619" t="str">
        <f ca="1"/>
        <v/>
      </c>
      <c r="DE2619" t="str">
        <f ca="1"/>
        <v/>
      </c>
      <c r="DG2619" t="str">
        <f ca="1"/>
        <v/>
      </c>
      <c r="DH2619">
        <f ca="1"/>
        <v>0</v>
      </c>
      <c r="DI2619">
        <f ca="1"/>
        <v>0</v>
      </c>
      <c r="DJ2619">
        <f ca="1"/>
        <v>0</v>
      </c>
      <c r="DK2619">
        <f ca="1"/>
        <v>0</v>
      </c>
      <c r="DL2619">
        <f ca="1"/>
        <v>0</v>
      </c>
      <c r="DM2619">
        <f ca="1"/>
        <v>0</v>
      </c>
      <c r="DN2619" t="str">
        <f ca="1"/>
        <v/>
      </c>
    </row>
    <row r="2620" spans="13:118">
      <c r="M2620" t="str" cm="1">
        <f t="array" ref="M2620">_xlfn._xlws.FILTER(SUM(H2620:L2620),SUM(H2620:L2620)&lt;&gt;0,"")</f>
        <v/>
      </c>
      <c r="AC2620" t="str">
        <f ca="1"/>
        <v/>
      </c>
      <c r="AE2620">
        <f ca="1"/>
        <v>0</v>
      </c>
      <c r="AF2620">
        <f ca="1"/>
        <v>0</v>
      </c>
      <c r="AG2620">
        <f ca="1"/>
        <v>0</v>
      </c>
      <c r="AH2620">
        <f ca="1"/>
        <v>0</v>
      </c>
      <c r="AI2620">
        <f ca="1"/>
        <v>0</v>
      </c>
      <c r="AJ2620">
        <f ca="1"/>
        <v>0</v>
      </c>
      <c r="AK2620">
        <f ca="1"/>
        <v>0</v>
      </c>
      <c r="AL2620" t="str">
        <f ca="1"/>
        <v/>
      </c>
      <c r="AZ2620" t="str" cm="1">
        <f t="array" ref="AZ2620">_xlfn._xlws.FILTER(SUM(AU2620:AY2620),SUM(AU2620:AY2620)&lt;&gt;0,"")</f>
        <v/>
      </c>
      <c r="BP2620" t="str">
        <f ca="1"/>
        <v/>
      </c>
      <c r="BR2620">
        <f ca="1"/>
        <v>0</v>
      </c>
      <c r="BS2620">
        <f ca="1"/>
        <v>0</v>
      </c>
      <c r="BT2620">
        <f ca="1"/>
        <v>0</v>
      </c>
      <c r="BU2620">
        <f ca="1"/>
        <v>0</v>
      </c>
      <c r="BV2620">
        <f ca="1"/>
        <v>0</v>
      </c>
      <c r="BW2620">
        <f ca="1"/>
        <v>0</v>
      </c>
      <c r="BX2620">
        <f ca="1"/>
        <v>0</v>
      </c>
      <c r="BY2620" t="str">
        <f ca="1"/>
        <v/>
      </c>
      <c r="CC2620" t="str" cm="1">
        <f t="array" aca="1" ref="CC2620" ca="1">_xlfn._xlws.FILTER(VLOOKUP(CB2613,Arrays!$T:$Z,{1,2,3,4,5,6,7},FALSE),VLOOKUP(CB2613,Arrays!$T:$Z,{1,2,3,4,5,6,7},FALSE)&lt;&gt;0,"")</f>
        <v/>
      </c>
      <c r="CO2620" t="str" cm="1">
        <f t="array" ref="CO2620">_xlfn._xlws.FILTER(SUM(CJ2620:CN2620),SUM(CJ2620:CN2620)&lt;&gt;0,"")</f>
        <v/>
      </c>
      <c r="CX2620" t="str">
        <f ca="1"/>
        <v/>
      </c>
      <c r="DE2620" t="str">
        <f ca="1"/>
        <v/>
      </c>
      <c r="DG2620" t="str">
        <f ca="1"/>
        <v/>
      </c>
      <c r="DH2620">
        <f ca="1"/>
        <v>0</v>
      </c>
      <c r="DI2620">
        <f ca="1"/>
        <v>0</v>
      </c>
      <c r="DJ2620">
        <f ca="1"/>
        <v>0</v>
      </c>
      <c r="DK2620">
        <f ca="1"/>
        <v>0</v>
      </c>
      <c r="DL2620">
        <f ca="1"/>
        <v>0</v>
      </c>
      <c r="DM2620">
        <f ca="1"/>
        <v>0</v>
      </c>
      <c r="DN2620" t="str">
        <f ca="1"/>
        <v/>
      </c>
    </row>
    <row r="2621" spans="13:118">
      <c r="M2621" t="str" cm="1">
        <f t="array" ref="M2621">_xlfn._xlws.FILTER(SUM(H2621:L2621),SUM(H2621:L2621)&lt;&gt;0,"")</f>
        <v/>
      </c>
      <c r="AC2621" t="str">
        <f ca="1"/>
        <v/>
      </c>
      <c r="AE2621">
        <f ca="1"/>
        <v>0</v>
      </c>
      <c r="AF2621">
        <f ca="1"/>
        <v>0</v>
      </c>
      <c r="AG2621">
        <f ca="1"/>
        <v>0</v>
      </c>
      <c r="AH2621">
        <f ca="1"/>
        <v>0</v>
      </c>
      <c r="AI2621">
        <f ca="1"/>
        <v>0</v>
      </c>
      <c r="AJ2621">
        <f ca="1"/>
        <v>0</v>
      </c>
      <c r="AK2621">
        <f ca="1"/>
        <v>0</v>
      </c>
      <c r="AL2621" t="str">
        <f ca="1"/>
        <v/>
      </c>
      <c r="AZ2621" t="str" cm="1">
        <f t="array" ref="AZ2621">_xlfn._xlws.FILTER(SUM(AU2621:AY2621),SUM(AU2621:AY2621)&lt;&gt;0,"")</f>
        <v/>
      </c>
      <c r="BP2621" t="str">
        <f ca="1"/>
        <v/>
      </c>
      <c r="BR2621">
        <f ca="1"/>
        <v>0</v>
      </c>
      <c r="BS2621">
        <f ca="1"/>
        <v>0</v>
      </c>
      <c r="BT2621">
        <f ca="1"/>
        <v>0</v>
      </c>
      <c r="BU2621">
        <f ca="1"/>
        <v>0</v>
      </c>
      <c r="BV2621">
        <f ca="1"/>
        <v>0</v>
      </c>
      <c r="BW2621">
        <f ca="1"/>
        <v>0</v>
      </c>
      <c r="BX2621">
        <f ca="1"/>
        <v>0</v>
      </c>
      <c r="BY2621" t="str">
        <f ca="1"/>
        <v/>
      </c>
      <c r="CC2621" t="str" cm="1">
        <f t="array" aca="1" ref="CC2621" ca="1">_xlfn._xlws.FILTER(VLOOKUP(CB2614,Arrays!$T:$Z,{1,2,3,4,5,6,7},FALSE),VLOOKUP(CB2614,Arrays!$T:$Z,{1,2,3,4,5,6,7},FALSE)&lt;&gt;0,"")</f>
        <v/>
      </c>
      <c r="CO2621" t="str" cm="1">
        <f t="array" ref="CO2621">_xlfn._xlws.FILTER(SUM(CJ2621:CN2621),SUM(CJ2621:CN2621)&lt;&gt;0,"")</f>
        <v/>
      </c>
      <c r="CX2621" t="str">
        <f ca="1"/>
        <v/>
      </c>
      <c r="DE2621" t="str">
        <f ca="1"/>
        <v/>
      </c>
      <c r="DG2621" t="str">
        <f ca="1"/>
        <v/>
      </c>
      <c r="DH2621">
        <f ca="1"/>
        <v>0</v>
      </c>
      <c r="DI2621">
        <f ca="1"/>
        <v>0</v>
      </c>
      <c r="DJ2621">
        <f ca="1"/>
        <v>0</v>
      </c>
      <c r="DK2621">
        <f ca="1"/>
        <v>0</v>
      </c>
      <c r="DL2621">
        <f ca="1"/>
        <v>0</v>
      </c>
      <c r="DM2621">
        <f ca="1"/>
        <v>0</v>
      </c>
      <c r="DN2621" t="str">
        <f ca="1"/>
        <v/>
      </c>
    </row>
    <row r="2622" spans="13:118">
      <c r="M2622" t="str" cm="1">
        <f t="array" ref="M2622">_xlfn._xlws.FILTER(SUM(H2622:L2622),SUM(H2622:L2622)&lt;&gt;0,"")</f>
        <v/>
      </c>
      <c r="AC2622" t="str">
        <f ca="1"/>
        <v/>
      </c>
      <c r="AE2622">
        <f ca="1"/>
        <v>0</v>
      </c>
      <c r="AF2622">
        <f ca="1"/>
        <v>0</v>
      </c>
      <c r="AG2622">
        <f ca="1"/>
        <v>0</v>
      </c>
      <c r="AH2622">
        <f ca="1"/>
        <v>0</v>
      </c>
      <c r="AI2622">
        <f ca="1"/>
        <v>0</v>
      </c>
      <c r="AJ2622">
        <f ca="1"/>
        <v>0</v>
      </c>
      <c r="AK2622">
        <f ca="1"/>
        <v>0</v>
      </c>
      <c r="AL2622" t="str">
        <f ca="1"/>
        <v/>
      </c>
      <c r="AZ2622" t="str" cm="1">
        <f t="array" ref="AZ2622">_xlfn._xlws.FILTER(SUM(AU2622:AY2622),SUM(AU2622:AY2622)&lt;&gt;0,"")</f>
        <v/>
      </c>
      <c r="BP2622" t="str">
        <f ca="1"/>
        <v/>
      </c>
      <c r="BR2622">
        <f ca="1"/>
        <v>0</v>
      </c>
      <c r="BS2622">
        <f ca="1"/>
        <v>0</v>
      </c>
      <c r="BT2622">
        <f ca="1"/>
        <v>0</v>
      </c>
      <c r="BU2622">
        <f ca="1"/>
        <v>0</v>
      </c>
      <c r="BV2622">
        <f ca="1"/>
        <v>0</v>
      </c>
      <c r="BW2622">
        <f ca="1"/>
        <v>0</v>
      </c>
      <c r="BX2622">
        <f ca="1"/>
        <v>0</v>
      </c>
      <c r="BY2622" t="str">
        <f ca="1"/>
        <v/>
      </c>
      <c r="CC2622" t="str" cm="1">
        <f t="array" aca="1" ref="CC2622" ca="1">_xlfn._xlws.FILTER(VLOOKUP(CB2615,Arrays!$T:$Z,{1,2,3,4,5,6,7},FALSE),VLOOKUP(CB2615,Arrays!$T:$Z,{1,2,3,4,5,6,7},FALSE)&lt;&gt;0,"")</f>
        <v/>
      </c>
      <c r="CO2622" t="str" cm="1">
        <f t="array" ref="CO2622">_xlfn._xlws.FILTER(SUM(CJ2622:CN2622),SUM(CJ2622:CN2622)&lt;&gt;0,"")</f>
        <v/>
      </c>
      <c r="CX2622" t="str">
        <f ca="1"/>
        <v/>
      </c>
      <c r="DE2622" t="str">
        <f ca="1"/>
        <v/>
      </c>
      <c r="DG2622" t="str">
        <f ca="1"/>
        <v/>
      </c>
      <c r="DH2622">
        <f ca="1"/>
        <v>0</v>
      </c>
      <c r="DI2622">
        <f ca="1"/>
        <v>0</v>
      </c>
      <c r="DJ2622">
        <f ca="1"/>
        <v>0</v>
      </c>
      <c r="DK2622">
        <f ca="1"/>
        <v>0</v>
      </c>
      <c r="DL2622">
        <f ca="1"/>
        <v>0</v>
      </c>
      <c r="DM2622">
        <f ca="1"/>
        <v>0</v>
      </c>
      <c r="DN2622" t="str">
        <f ca="1"/>
        <v/>
      </c>
    </row>
    <row r="2623" spans="13:118">
      <c r="M2623" t="str" cm="1">
        <f t="array" ref="M2623">_xlfn._xlws.FILTER(SUM(H2623:L2623),SUM(H2623:L2623)&lt;&gt;0,"")</f>
        <v/>
      </c>
      <c r="AC2623" t="str">
        <f ca="1"/>
        <v/>
      </c>
      <c r="AE2623">
        <f ca="1"/>
        <v>0</v>
      </c>
      <c r="AF2623">
        <f ca="1"/>
        <v>0</v>
      </c>
      <c r="AG2623">
        <f ca="1"/>
        <v>0</v>
      </c>
      <c r="AH2623">
        <f ca="1"/>
        <v>0</v>
      </c>
      <c r="AI2623">
        <f ca="1"/>
        <v>0</v>
      </c>
      <c r="AJ2623">
        <f ca="1"/>
        <v>0</v>
      </c>
      <c r="AK2623">
        <f ca="1"/>
        <v>0</v>
      </c>
      <c r="AL2623" t="str">
        <f ca="1"/>
        <v/>
      </c>
      <c r="AZ2623" t="str" cm="1">
        <f t="array" ref="AZ2623">_xlfn._xlws.FILTER(SUM(AU2623:AY2623),SUM(AU2623:AY2623)&lt;&gt;0,"")</f>
        <v/>
      </c>
      <c r="BP2623" t="str">
        <f ca="1"/>
        <v/>
      </c>
      <c r="BR2623">
        <f ca="1"/>
        <v>0</v>
      </c>
      <c r="BS2623">
        <f ca="1"/>
        <v>0</v>
      </c>
      <c r="BT2623">
        <f ca="1"/>
        <v>0</v>
      </c>
      <c r="BU2623">
        <f ca="1"/>
        <v>0</v>
      </c>
      <c r="BV2623">
        <f ca="1"/>
        <v>0</v>
      </c>
      <c r="BW2623">
        <f ca="1"/>
        <v>0</v>
      </c>
      <c r="BX2623">
        <f ca="1"/>
        <v>0</v>
      </c>
      <c r="BY2623" t="str">
        <f ca="1"/>
        <v/>
      </c>
      <c r="CC2623" t="str" cm="1">
        <f t="array" aca="1" ref="CC2623" ca="1">_xlfn._xlws.FILTER(VLOOKUP(CB2616,Arrays!$T:$Z,{1,2,3,4,5,6,7},FALSE),VLOOKUP(CB2616,Arrays!$T:$Z,{1,2,3,4,5,6,7},FALSE)&lt;&gt;0,"")</f>
        <v/>
      </c>
      <c r="CO2623" t="str" cm="1">
        <f t="array" ref="CO2623">_xlfn._xlws.FILTER(SUM(CJ2623:CN2623),SUM(CJ2623:CN2623)&lt;&gt;0,"")</f>
        <v/>
      </c>
      <c r="CX2623" t="str">
        <f ca="1"/>
        <v/>
      </c>
      <c r="DE2623" t="str">
        <f ca="1"/>
        <v/>
      </c>
      <c r="DG2623" t="str">
        <f ca="1"/>
        <v/>
      </c>
      <c r="DH2623">
        <f ca="1"/>
        <v>0</v>
      </c>
      <c r="DI2623">
        <f ca="1"/>
        <v>0</v>
      </c>
      <c r="DJ2623">
        <f ca="1"/>
        <v>0</v>
      </c>
      <c r="DK2623">
        <f ca="1"/>
        <v>0</v>
      </c>
      <c r="DL2623">
        <f ca="1"/>
        <v>0</v>
      </c>
      <c r="DM2623">
        <f ca="1"/>
        <v>0</v>
      </c>
      <c r="DN2623" t="str">
        <f ca="1"/>
        <v/>
      </c>
    </row>
    <row r="2624" spans="13:118">
      <c r="M2624" t="str" cm="1">
        <f t="array" ref="M2624">_xlfn._xlws.FILTER(SUM(H2624:L2624),SUM(H2624:L2624)&lt;&gt;0,"")</f>
        <v/>
      </c>
      <c r="AC2624" t="str">
        <f ca="1"/>
        <v/>
      </c>
      <c r="AE2624">
        <f ca="1"/>
        <v>0</v>
      </c>
      <c r="AF2624">
        <f ca="1"/>
        <v>0</v>
      </c>
      <c r="AG2624">
        <f ca="1"/>
        <v>0</v>
      </c>
      <c r="AH2624">
        <f ca="1"/>
        <v>0</v>
      </c>
      <c r="AI2624">
        <f ca="1"/>
        <v>0</v>
      </c>
      <c r="AJ2624">
        <f ca="1"/>
        <v>0</v>
      </c>
      <c r="AK2624">
        <f ca="1"/>
        <v>0</v>
      </c>
      <c r="AL2624" t="str">
        <f ca="1"/>
        <v/>
      </c>
      <c r="AZ2624" t="str" cm="1">
        <f t="array" ref="AZ2624">_xlfn._xlws.FILTER(SUM(AU2624:AY2624),SUM(AU2624:AY2624)&lt;&gt;0,"")</f>
        <v/>
      </c>
      <c r="BP2624" t="str">
        <f ca="1"/>
        <v/>
      </c>
      <c r="BR2624">
        <f ca="1"/>
        <v>0</v>
      </c>
      <c r="BS2624">
        <f ca="1"/>
        <v>0</v>
      </c>
      <c r="BT2624">
        <f ca="1"/>
        <v>0</v>
      </c>
      <c r="BU2624">
        <f ca="1"/>
        <v>0</v>
      </c>
      <c r="BV2624">
        <f ca="1"/>
        <v>0</v>
      </c>
      <c r="BW2624">
        <f ca="1"/>
        <v>0</v>
      </c>
      <c r="BX2624">
        <f ca="1"/>
        <v>0</v>
      </c>
      <c r="BY2624" t="str">
        <f ca="1"/>
        <v/>
      </c>
      <c r="CC2624" t="str" cm="1">
        <f t="array" aca="1" ref="CC2624" ca="1">_xlfn._xlws.FILTER(VLOOKUP(CB2617,Arrays!$T:$Z,{1,2,3,4,5,6,7},FALSE),VLOOKUP(CB2617,Arrays!$T:$Z,{1,2,3,4,5,6,7},FALSE)&lt;&gt;0,"")</f>
        <v/>
      </c>
      <c r="CO2624" t="str" cm="1">
        <f t="array" ref="CO2624">_xlfn._xlws.FILTER(SUM(CJ2624:CN2624),SUM(CJ2624:CN2624)&lt;&gt;0,"")</f>
        <v/>
      </c>
      <c r="CX2624" t="str">
        <f ca="1"/>
        <v/>
      </c>
      <c r="DE2624" t="str">
        <f ca="1"/>
        <v/>
      </c>
      <c r="DG2624" t="str">
        <f ca="1"/>
        <v/>
      </c>
      <c r="DH2624">
        <f ca="1"/>
        <v>0</v>
      </c>
      <c r="DI2624">
        <f ca="1"/>
        <v>0</v>
      </c>
      <c r="DJ2624">
        <f ca="1"/>
        <v>0</v>
      </c>
      <c r="DK2624">
        <f ca="1"/>
        <v>0</v>
      </c>
      <c r="DL2624">
        <f ca="1"/>
        <v>0</v>
      </c>
      <c r="DM2624">
        <f ca="1"/>
        <v>0</v>
      </c>
      <c r="DN2624" t="str">
        <f ca="1"/>
        <v/>
      </c>
    </row>
    <row r="2625" spans="13:118">
      <c r="M2625" t="str" cm="1">
        <f t="array" ref="M2625">_xlfn._xlws.FILTER(SUM(H2625:L2625),SUM(H2625:L2625)&lt;&gt;0,"")</f>
        <v/>
      </c>
      <c r="AC2625" t="str">
        <f ca="1"/>
        <v/>
      </c>
      <c r="AE2625">
        <f ca="1"/>
        <v>0</v>
      </c>
      <c r="AF2625">
        <f ca="1"/>
        <v>0</v>
      </c>
      <c r="AG2625">
        <f ca="1"/>
        <v>0</v>
      </c>
      <c r="AH2625">
        <f ca="1"/>
        <v>0</v>
      </c>
      <c r="AI2625">
        <f ca="1"/>
        <v>0</v>
      </c>
      <c r="AJ2625">
        <f ca="1"/>
        <v>0</v>
      </c>
      <c r="AK2625">
        <f ca="1"/>
        <v>0</v>
      </c>
      <c r="AL2625" t="str">
        <f ca="1"/>
        <v/>
      </c>
      <c r="AZ2625" t="str" cm="1">
        <f t="array" ref="AZ2625">_xlfn._xlws.FILTER(SUM(AU2625:AY2625),SUM(AU2625:AY2625)&lt;&gt;0,"")</f>
        <v/>
      </c>
      <c r="BP2625" t="str">
        <f ca="1"/>
        <v/>
      </c>
      <c r="BR2625">
        <f ca="1"/>
        <v>0</v>
      </c>
      <c r="BS2625">
        <f ca="1"/>
        <v>0</v>
      </c>
      <c r="BT2625">
        <f ca="1"/>
        <v>0</v>
      </c>
      <c r="BU2625">
        <f ca="1"/>
        <v>0</v>
      </c>
      <c r="BV2625">
        <f ca="1"/>
        <v>0</v>
      </c>
      <c r="BW2625">
        <f ca="1"/>
        <v>0</v>
      </c>
      <c r="BX2625">
        <f ca="1"/>
        <v>0</v>
      </c>
      <c r="BY2625" t="str">
        <f ca="1"/>
        <v/>
      </c>
      <c r="CC2625" t="str" cm="1">
        <f t="array" aca="1" ref="CC2625" ca="1">_xlfn._xlws.FILTER(VLOOKUP(CB2618,Arrays!$T:$Z,{1,2,3,4,5,6,7},FALSE),VLOOKUP(CB2618,Arrays!$T:$Z,{1,2,3,4,5,6,7},FALSE)&lt;&gt;0,"")</f>
        <v/>
      </c>
      <c r="CO2625" t="str" cm="1">
        <f t="array" ref="CO2625">_xlfn._xlws.FILTER(SUM(CJ2625:CN2625),SUM(CJ2625:CN2625)&lt;&gt;0,"")</f>
        <v/>
      </c>
      <c r="CX2625" t="str">
        <f ca="1"/>
        <v/>
      </c>
      <c r="DE2625" t="str">
        <f ca="1"/>
        <v/>
      </c>
      <c r="DG2625" t="str">
        <f ca="1"/>
        <v/>
      </c>
      <c r="DH2625">
        <f ca="1"/>
        <v>0</v>
      </c>
      <c r="DI2625">
        <f ca="1"/>
        <v>0</v>
      </c>
      <c r="DJ2625">
        <f ca="1"/>
        <v>0</v>
      </c>
      <c r="DK2625">
        <f ca="1"/>
        <v>0</v>
      </c>
      <c r="DL2625">
        <f ca="1"/>
        <v>0</v>
      </c>
      <c r="DM2625">
        <f ca="1"/>
        <v>0</v>
      </c>
      <c r="DN2625" t="str">
        <f ca="1"/>
        <v/>
      </c>
    </row>
    <row r="2626" spans="13:118">
      <c r="M2626" t="str" cm="1">
        <f t="array" ref="M2626">_xlfn._xlws.FILTER(SUM(H2626:L2626),SUM(H2626:L2626)&lt;&gt;0,"")</f>
        <v/>
      </c>
      <c r="AC2626" t="str">
        <f ca="1"/>
        <v/>
      </c>
      <c r="AE2626">
        <f ca="1"/>
        <v>0</v>
      </c>
      <c r="AF2626">
        <f ca="1"/>
        <v>0</v>
      </c>
      <c r="AG2626">
        <f ca="1"/>
        <v>0</v>
      </c>
      <c r="AH2626">
        <f ca="1"/>
        <v>0</v>
      </c>
      <c r="AI2626">
        <f ca="1"/>
        <v>0</v>
      </c>
      <c r="AJ2626">
        <f ca="1"/>
        <v>0</v>
      </c>
      <c r="AK2626">
        <f ca="1"/>
        <v>0</v>
      </c>
      <c r="AL2626" t="str">
        <f ca="1"/>
        <v/>
      </c>
      <c r="AZ2626" t="str" cm="1">
        <f t="array" ref="AZ2626">_xlfn._xlws.FILTER(SUM(AU2626:AY2626),SUM(AU2626:AY2626)&lt;&gt;0,"")</f>
        <v/>
      </c>
      <c r="BP2626" t="str">
        <f ca="1"/>
        <v/>
      </c>
      <c r="BR2626">
        <f ca="1"/>
        <v>0</v>
      </c>
      <c r="BS2626">
        <f ca="1"/>
        <v>0</v>
      </c>
      <c r="BT2626">
        <f ca="1"/>
        <v>0</v>
      </c>
      <c r="BU2626">
        <f ca="1"/>
        <v>0</v>
      </c>
      <c r="BV2626">
        <f ca="1"/>
        <v>0</v>
      </c>
      <c r="BW2626">
        <f ca="1"/>
        <v>0</v>
      </c>
      <c r="BX2626">
        <f ca="1"/>
        <v>0</v>
      </c>
      <c r="BY2626" t="str">
        <f ca="1"/>
        <v/>
      </c>
      <c r="CC2626" t="str" cm="1">
        <f t="array" aca="1" ref="CC2626" ca="1">_xlfn._xlws.FILTER(VLOOKUP(CB2619,Arrays!$T:$Z,{1,2,3,4,5,6,7},FALSE),VLOOKUP(CB2619,Arrays!$T:$Z,{1,2,3,4,5,6,7},FALSE)&lt;&gt;0,"")</f>
        <v/>
      </c>
      <c r="CO2626" t="str" cm="1">
        <f t="array" ref="CO2626">_xlfn._xlws.FILTER(SUM(CJ2626:CN2626),SUM(CJ2626:CN2626)&lt;&gt;0,"")</f>
        <v/>
      </c>
      <c r="CX2626" t="str">
        <f ca="1"/>
        <v/>
      </c>
      <c r="DE2626" t="str">
        <f ca="1"/>
        <v/>
      </c>
      <c r="DG2626" t="str">
        <f ca="1"/>
        <v/>
      </c>
      <c r="DH2626">
        <f ca="1"/>
        <v>0</v>
      </c>
      <c r="DI2626">
        <f ca="1"/>
        <v>0</v>
      </c>
      <c r="DJ2626">
        <f ca="1"/>
        <v>0</v>
      </c>
      <c r="DK2626">
        <f ca="1"/>
        <v>0</v>
      </c>
      <c r="DL2626">
        <f ca="1"/>
        <v>0</v>
      </c>
      <c r="DM2626">
        <f ca="1"/>
        <v>0</v>
      </c>
      <c r="DN2626" t="str">
        <f ca="1"/>
        <v/>
      </c>
    </row>
    <row r="2627" spans="13:118">
      <c r="M2627" t="str" cm="1">
        <f t="array" ref="M2627">_xlfn._xlws.FILTER(SUM(H2627:L2627),SUM(H2627:L2627)&lt;&gt;0,"")</f>
        <v/>
      </c>
      <c r="AC2627" t="str">
        <f ca="1"/>
        <v/>
      </c>
      <c r="AE2627">
        <f ca="1"/>
        <v>0</v>
      </c>
      <c r="AF2627">
        <f ca="1"/>
        <v>0</v>
      </c>
      <c r="AG2627">
        <f ca="1"/>
        <v>0</v>
      </c>
      <c r="AH2627">
        <f ca="1"/>
        <v>0</v>
      </c>
      <c r="AI2627">
        <f ca="1"/>
        <v>0</v>
      </c>
      <c r="AJ2627">
        <f ca="1"/>
        <v>0</v>
      </c>
      <c r="AK2627">
        <f ca="1"/>
        <v>0</v>
      </c>
      <c r="AL2627" t="str">
        <f ca="1"/>
        <v/>
      </c>
      <c r="AZ2627" t="str" cm="1">
        <f t="array" ref="AZ2627">_xlfn._xlws.FILTER(SUM(AU2627:AY2627),SUM(AU2627:AY2627)&lt;&gt;0,"")</f>
        <v/>
      </c>
      <c r="BP2627" t="str">
        <f ca="1"/>
        <v/>
      </c>
      <c r="BR2627">
        <f ca="1"/>
        <v>0</v>
      </c>
      <c r="BS2627">
        <f ca="1"/>
        <v>0</v>
      </c>
      <c r="BT2627">
        <f ca="1"/>
        <v>0</v>
      </c>
      <c r="BU2627">
        <f ca="1"/>
        <v>0</v>
      </c>
      <c r="BV2627">
        <f ca="1"/>
        <v>0</v>
      </c>
      <c r="BW2627">
        <f ca="1"/>
        <v>0</v>
      </c>
      <c r="BX2627">
        <f ca="1"/>
        <v>0</v>
      </c>
      <c r="BY2627" t="str">
        <f ca="1"/>
        <v/>
      </c>
      <c r="CC2627" t="str" cm="1">
        <f t="array" aca="1" ref="CC2627" ca="1">_xlfn._xlws.FILTER(VLOOKUP(CB2620,Arrays!$T:$Z,{1,2,3,4,5,6,7},FALSE),VLOOKUP(CB2620,Arrays!$T:$Z,{1,2,3,4,5,6,7},FALSE)&lt;&gt;0,"")</f>
        <v/>
      </c>
      <c r="CO2627" t="str" cm="1">
        <f t="array" ref="CO2627">_xlfn._xlws.FILTER(SUM(CJ2627:CN2627),SUM(CJ2627:CN2627)&lt;&gt;0,"")</f>
        <v/>
      </c>
      <c r="CX2627" t="str">
        <f ca="1"/>
        <v/>
      </c>
      <c r="DE2627" t="str">
        <f ca="1"/>
        <v/>
      </c>
      <c r="DG2627" t="str">
        <f ca="1"/>
        <v/>
      </c>
      <c r="DH2627">
        <f ca="1"/>
        <v>0</v>
      </c>
      <c r="DI2627">
        <f ca="1"/>
        <v>0</v>
      </c>
      <c r="DJ2627">
        <f ca="1"/>
        <v>0</v>
      </c>
      <c r="DK2627">
        <f ca="1"/>
        <v>0</v>
      </c>
      <c r="DL2627">
        <f ca="1"/>
        <v>0</v>
      </c>
      <c r="DM2627">
        <f ca="1"/>
        <v>0</v>
      </c>
      <c r="DN2627" t="str">
        <f ca="1"/>
        <v/>
      </c>
    </row>
    <row r="2628" spans="13:118">
      <c r="M2628" t="str" cm="1">
        <f t="array" ref="M2628">_xlfn._xlws.FILTER(SUM(H2628:L2628),SUM(H2628:L2628)&lt;&gt;0,"")</f>
        <v/>
      </c>
      <c r="AC2628" t="str">
        <f ca="1"/>
        <v/>
      </c>
      <c r="AE2628">
        <f ca="1"/>
        <v>0</v>
      </c>
      <c r="AF2628">
        <f ca="1"/>
        <v>0</v>
      </c>
      <c r="AG2628">
        <f ca="1"/>
        <v>0</v>
      </c>
      <c r="AH2628">
        <f ca="1"/>
        <v>0</v>
      </c>
      <c r="AI2628">
        <f ca="1"/>
        <v>0</v>
      </c>
      <c r="AJ2628">
        <f ca="1"/>
        <v>0</v>
      </c>
      <c r="AK2628">
        <f ca="1"/>
        <v>0</v>
      </c>
      <c r="AL2628" t="str">
        <f ca="1"/>
        <v/>
      </c>
      <c r="AZ2628" t="str" cm="1">
        <f t="array" ref="AZ2628">_xlfn._xlws.FILTER(SUM(AU2628:AY2628),SUM(AU2628:AY2628)&lt;&gt;0,"")</f>
        <v/>
      </c>
      <c r="BP2628" t="str">
        <f ca="1"/>
        <v/>
      </c>
      <c r="BR2628">
        <f ca="1"/>
        <v>0</v>
      </c>
      <c r="BS2628">
        <f ca="1"/>
        <v>0</v>
      </c>
      <c r="BT2628">
        <f ca="1"/>
        <v>0</v>
      </c>
      <c r="BU2628">
        <f ca="1"/>
        <v>0</v>
      </c>
      <c r="BV2628">
        <f ca="1"/>
        <v>0</v>
      </c>
      <c r="BW2628">
        <f ca="1"/>
        <v>0</v>
      </c>
      <c r="BX2628">
        <f ca="1"/>
        <v>0</v>
      </c>
      <c r="BY2628" t="str">
        <f ca="1"/>
        <v/>
      </c>
      <c r="CC2628" t="str" cm="1">
        <f t="array" aca="1" ref="CC2628" ca="1">_xlfn._xlws.FILTER(VLOOKUP(CB2621,Arrays!$T:$Z,{1,2,3,4,5,6,7},FALSE),VLOOKUP(CB2621,Arrays!$T:$Z,{1,2,3,4,5,6,7},FALSE)&lt;&gt;0,"")</f>
        <v/>
      </c>
      <c r="CO2628" t="str" cm="1">
        <f t="array" ref="CO2628">_xlfn._xlws.FILTER(SUM(CJ2628:CN2628),SUM(CJ2628:CN2628)&lt;&gt;0,"")</f>
        <v/>
      </c>
      <c r="CX2628" t="str">
        <f ca="1"/>
        <v/>
      </c>
      <c r="DE2628" t="str">
        <f ca="1"/>
        <v/>
      </c>
      <c r="DG2628" t="str">
        <f ca="1"/>
        <v/>
      </c>
      <c r="DH2628">
        <f ca="1"/>
        <v>0</v>
      </c>
      <c r="DI2628">
        <f ca="1"/>
        <v>0</v>
      </c>
      <c r="DJ2628">
        <f ca="1"/>
        <v>0</v>
      </c>
      <c r="DK2628">
        <f ca="1"/>
        <v>0</v>
      </c>
      <c r="DL2628">
        <f ca="1"/>
        <v>0</v>
      </c>
      <c r="DM2628">
        <f ca="1"/>
        <v>0</v>
      </c>
      <c r="DN2628" t="str">
        <f ca="1"/>
        <v/>
      </c>
    </row>
    <row r="2629" spans="13:118">
      <c r="M2629" t="str" cm="1">
        <f t="array" ref="M2629">_xlfn._xlws.FILTER(SUM(H2629:L2629),SUM(H2629:L2629)&lt;&gt;0,"")</f>
        <v/>
      </c>
      <c r="AC2629" t="str">
        <f ca="1"/>
        <v/>
      </c>
      <c r="AE2629">
        <f ca="1"/>
        <v>0</v>
      </c>
      <c r="AF2629">
        <f ca="1"/>
        <v>0</v>
      </c>
      <c r="AG2629">
        <f ca="1"/>
        <v>0</v>
      </c>
      <c r="AH2629">
        <f ca="1"/>
        <v>0</v>
      </c>
      <c r="AI2629">
        <f ca="1"/>
        <v>0</v>
      </c>
      <c r="AJ2629">
        <f ca="1"/>
        <v>0</v>
      </c>
      <c r="AK2629">
        <f ca="1"/>
        <v>0</v>
      </c>
      <c r="AL2629" t="str">
        <f ca="1"/>
        <v/>
      </c>
      <c r="AZ2629" t="str" cm="1">
        <f t="array" ref="AZ2629">_xlfn._xlws.FILTER(SUM(AU2629:AY2629),SUM(AU2629:AY2629)&lt;&gt;0,"")</f>
        <v/>
      </c>
      <c r="BP2629" t="str">
        <f ca="1"/>
        <v/>
      </c>
      <c r="BR2629">
        <f ca="1"/>
        <v>0</v>
      </c>
      <c r="BS2629">
        <f ca="1"/>
        <v>0</v>
      </c>
      <c r="BT2629">
        <f ca="1"/>
        <v>0</v>
      </c>
      <c r="BU2629">
        <f ca="1"/>
        <v>0</v>
      </c>
      <c r="BV2629">
        <f ca="1"/>
        <v>0</v>
      </c>
      <c r="BW2629">
        <f ca="1"/>
        <v>0</v>
      </c>
      <c r="BX2629">
        <f ca="1"/>
        <v>0</v>
      </c>
      <c r="BY2629" t="str">
        <f ca="1"/>
        <v/>
      </c>
      <c r="CC2629" t="str" cm="1">
        <f t="array" aca="1" ref="CC2629" ca="1">_xlfn._xlws.FILTER(VLOOKUP(CB2622,Arrays!$T:$Z,{1,2,3,4,5,6,7},FALSE),VLOOKUP(CB2622,Arrays!$T:$Z,{1,2,3,4,5,6,7},FALSE)&lt;&gt;0,"")</f>
        <v/>
      </c>
      <c r="CO2629" t="str" cm="1">
        <f t="array" ref="CO2629">_xlfn._xlws.FILTER(SUM(CJ2629:CN2629),SUM(CJ2629:CN2629)&lt;&gt;0,"")</f>
        <v/>
      </c>
      <c r="CX2629" t="str">
        <f ca="1"/>
        <v/>
      </c>
      <c r="DE2629" t="str">
        <f ca="1"/>
        <v/>
      </c>
      <c r="DG2629" t="str">
        <f ca="1"/>
        <v/>
      </c>
      <c r="DH2629">
        <f ca="1"/>
        <v>0</v>
      </c>
      <c r="DI2629">
        <f ca="1"/>
        <v>0</v>
      </c>
      <c r="DJ2629">
        <f ca="1"/>
        <v>0</v>
      </c>
      <c r="DK2629">
        <f ca="1"/>
        <v>0</v>
      </c>
      <c r="DL2629">
        <f ca="1"/>
        <v>0</v>
      </c>
      <c r="DM2629">
        <f ca="1"/>
        <v>0</v>
      </c>
      <c r="DN2629" t="str">
        <f ca="1"/>
        <v/>
      </c>
    </row>
    <row r="2630" spans="13:118">
      <c r="M2630" t="str" cm="1">
        <f t="array" ref="M2630">_xlfn._xlws.FILTER(SUM(H2630:L2630),SUM(H2630:L2630)&lt;&gt;0,"")</f>
        <v/>
      </c>
      <c r="AC2630" t="str">
        <f ca="1"/>
        <v/>
      </c>
      <c r="AE2630">
        <f ca="1"/>
        <v>0</v>
      </c>
      <c r="AF2630">
        <f ca="1"/>
        <v>0</v>
      </c>
      <c r="AG2630">
        <f ca="1"/>
        <v>0</v>
      </c>
      <c r="AH2630">
        <f ca="1"/>
        <v>0</v>
      </c>
      <c r="AI2630">
        <f ca="1"/>
        <v>0</v>
      </c>
      <c r="AJ2630">
        <f ca="1"/>
        <v>0</v>
      </c>
      <c r="AK2630">
        <f ca="1"/>
        <v>0</v>
      </c>
      <c r="AL2630" t="str">
        <f ca="1"/>
        <v/>
      </c>
      <c r="AZ2630" t="str" cm="1">
        <f t="array" ref="AZ2630">_xlfn._xlws.FILTER(SUM(AU2630:AY2630),SUM(AU2630:AY2630)&lt;&gt;0,"")</f>
        <v/>
      </c>
      <c r="BP2630" t="str">
        <f ca="1"/>
        <v/>
      </c>
      <c r="BR2630">
        <f ca="1"/>
        <v>0</v>
      </c>
      <c r="BS2630">
        <f ca="1"/>
        <v>0</v>
      </c>
      <c r="BT2630">
        <f ca="1"/>
        <v>0</v>
      </c>
      <c r="BU2630">
        <f ca="1"/>
        <v>0</v>
      </c>
      <c r="BV2630">
        <f ca="1"/>
        <v>0</v>
      </c>
      <c r="BW2630">
        <f ca="1"/>
        <v>0</v>
      </c>
      <c r="BX2630">
        <f ca="1"/>
        <v>0</v>
      </c>
      <c r="BY2630" t="str">
        <f ca="1"/>
        <v/>
      </c>
      <c r="CC2630" t="str" cm="1">
        <f t="array" aca="1" ref="CC2630" ca="1">_xlfn._xlws.FILTER(VLOOKUP(CB2623,Arrays!$T:$Z,{1,2,3,4,5,6,7},FALSE),VLOOKUP(CB2623,Arrays!$T:$Z,{1,2,3,4,5,6,7},FALSE)&lt;&gt;0,"")</f>
        <v/>
      </c>
      <c r="CO2630" t="str" cm="1">
        <f t="array" ref="CO2630">_xlfn._xlws.FILTER(SUM(CJ2630:CN2630),SUM(CJ2630:CN2630)&lt;&gt;0,"")</f>
        <v/>
      </c>
      <c r="CX2630" t="str">
        <f ca="1"/>
        <v/>
      </c>
      <c r="DE2630" t="str">
        <f ca="1"/>
        <v/>
      </c>
      <c r="DG2630" t="str">
        <f ca="1"/>
        <v/>
      </c>
      <c r="DH2630">
        <f ca="1"/>
        <v>0</v>
      </c>
      <c r="DI2630">
        <f ca="1"/>
        <v>0</v>
      </c>
      <c r="DJ2630">
        <f ca="1"/>
        <v>0</v>
      </c>
      <c r="DK2630">
        <f ca="1"/>
        <v>0</v>
      </c>
      <c r="DL2630">
        <f ca="1"/>
        <v>0</v>
      </c>
      <c r="DM2630">
        <f ca="1"/>
        <v>0</v>
      </c>
      <c r="DN2630" t="str">
        <f ca="1"/>
        <v/>
      </c>
    </row>
    <row r="2631" spans="13:118">
      <c r="M2631" t="str" cm="1">
        <f t="array" ref="M2631">_xlfn._xlws.FILTER(SUM(H2631:L2631),SUM(H2631:L2631)&lt;&gt;0,"")</f>
        <v/>
      </c>
      <c r="AC2631" t="str">
        <f ca="1"/>
        <v/>
      </c>
      <c r="AE2631">
        <f ca="1"/>
        <v>0</v>
      </c>
      <c r="AF2631">
        <f ca="1"/>
        <v>0</v>
      </c>
      <c r="AG2631">
        <f ca="1"/>
        <v>0</v>
      </c>
      <c r="AH2631">
        <f ca="1"/>
        <v>0</v>
      </c>
      <c r="AI2631">
        <f ca="1"/>
        <v>0</v>
      </c>
      <c r="AJ2631">
        <f ca="1"/>
        <v>0</v>
      </c>
      <c r="AK2631">
        <f ca="1"/>
        <v>0</v>
      </c>
      <c r="AL2631" t="str">
        <f ca="1"/>
        <v/>
      </c>
      <c r="AZ2631" t="str" cm="1">
        <f t="array" ref="AZ2631">_xlfn._xlws.FILTER(SUM(AU2631:AY2631),SUM(AU2631:AY2631)&lt;&gt;0,"")</f>
        <v/>
      </c>
      <c r="BP2631" t="str">
        <f ca="1"/>
        <v/>
      </c>
      <c r="BR2631">
        <f ca="1"/>
        <v>0</v>
      </c>
      <c r="BS2631">
        <f ca="1"/>
        <v>0</v>
      </c>
      <c r="BT2631">
        <f ca="1"/>
        <v>0</v>
      </c>
      <c r="BU2631">
        <f ca="1"/>
        <v>0</v>
      </c>
      <c r="BV2631">
        <f ca="1"/>
        <v>0</v>
      </c>
      <c r="BW2631">
        <f ca="1"/>
        <v>0</v>
      </c>
      <c r="BX2631">
        <f ca="1"/>
        <v>0</v>
      </c>
      <c r="BY2631" t="str">
        <f ca="1"/>
        <v/>
      </c>
      <c r="CC2631" t="str" cm="1">
        <f t="array" aca="1" ref="CC2631" ca="1">_xlfn._xlws.FILTER(VLOOKUP(CB2624,Arrays!$T:$Z,{1,2,3,4,5,6,7},FALSE),VLOOKUP(CB2624,Arrays!$T:$Z,{1,2,3,4,5,6,7},FALSE)&lt;&gt;0,"")</f>
        <v/>
      </c>
      <c r="CO2631" t="str" cm="1">
        <f t="array" ref="CO2631">_xlfn._xlws.FILTER(SUM(CJ2631:CN2631),SUM(CJ2631:CN2631)&lt;&gt;0,"")</f>
        <v/>
      </c>
      <c r="CX2631" t="str">
        <f ca="1"/>
        <v/>
      </c>
      <c r="DE2631" t="str">
        <f ca="1"/>
        <v/>
      </c>
      <c r="DG2631" t="str">
        <f ca="1"/>
        <v/>
      </c>
      <c r="DH2631">
        <f ca="1"/>
        <v>0</v>
      </c>
      <c r="DI2631">
        <f ca="1"/>
        <v>0</v>
      </c>
      <c r="DJ2631">
        <f ca="1"/>
        <v>0</v>
      </c>
      <c r="DK2631">
        <f ca="1"/>
        <v>0</v>
      </c>
      <c r="DL2631">
        <f ca="1"/>
        <v>0</v>
      </c>
      <c r="DM2631">
        <f ca="1"/>
        <v>0</v>
      </c>
      <c r="DN2631" t="str">
        <f ca="1"/>
        <v/>
      </c>
    </row>
    <row r="2632" spans="13:118">
      <c r="M2632" t="str" cm="1">
        <f t="array" ref="M2632">_xlfn._xlws.FILTER(SUM(H2632:L2632),SUM(H2632:L2632)&lt;&gt;0,"")</f>
        <v/>
      </c>
      <c r="AC2632" t="str">
        <f ca="1"/>
        <v/>
      </c>
      <c r="AE2632">
        <f ca="1"/>
        <v>0</v>
      </c>
      <c r="AF2632">
        <f ca="1"/>
        <v>0</v>
      </c>
      <c r="AG2632">
        <f ca="1"/>
        <v>0</v>
      </c>
      <c r="AH2632">
        <f ca="1"/>
        <v>0</v>
      </c>
      <c r="AI2632">
        <f ca="1"/>
        <v>0</v>
      </c>
      <c r="AJ2632">
        <f ca="1"/>
        <v>0</v>
      </c>
      <c r="AK2632">
        <f ca="1"/>
        <v>0</v>
      </c>
      <c r="AL2632" t="str">
        <f ca="1"/>
        <v/>
      </c>
      <c r="AZ2632" t="str" cm="1">
        <f t="array" ref="AZ2632">_xlfn._xlws.FILTER(SUM(AU2632:AY2632),SUM(AU2632:AY2632)&lt;&gt;0,"")</f>
        <v/>
      </c>
      <c r="BP2632" t="str">
        <f ca="1"/>
        <v/>
      </c>
      <c r="BR2632">
        <f ca="1"/>
        <v>0</v>
      </c>
      <c r="BS2632">
        <f ca="1"/>
        <v>0</v>
      </c>
      <c r="BT2632">
        <f ca="1"/>
        <v>0</v>
      </c>
      <c r="BU2632">
        <f ca="1"/>
        <v>0</v>
      </c>
      <c r="BV2632">
        <f ca="1"/>
        <v>0</v>
      </c>
      <c r="BW2632">
        <f ca="1"/>
        <v>0</v>
      </c>
      <c r="BX2632">
        <f ca="1"/>
        <v>0</v>
      </c>
      <c r="BY2632" t="str">
        <f ca="1"/>
        <v/>
      </c>
      <c r="CC2632" t="str" cm="1">
        <f t="array" aca="1" ref="CC2632" ca="1">_xlfn._xlws.FILTER(VLOOKUP(CB2625,Arrays!$T:$Z,{1,2,3,4,5,6,7},FALSE),VLOOKUP(CB2625,Arrays!$T:$Z,{1,2,3,4,5,6,7},FALSE)&lt;&gt;0,"")</f>
        <v/>
      </c>
      <c r="CO2632" t="str" cm="1">
        <f t="array" ref="CO2632">_xlfn._xlws.FILTER(SUM(CJ2632:CN2632),SUM(CJ2632:CN2632)&lt;&gt;0,"")</f>
        <v/>
      </c>
      <c r="CX2632" t="str">
        <f ca="1"/>
        <v/>
      </c>
      <c r="DE2632" t="str">
        <f ca="1"/>
        <v/>
      </c>
      <c r="DG2632" t="str">
        <f ca="1"/>
        <v/>
      </c>
      <c r="DH2632">
        <f ca="1"/>
        <v>0</v>
      </c>
      <c r="DI2632">
        <f ca="1"/>
        <v>0</v>
      </c>
      <c r="DJ2632">
        <f ca="1"/>
        <v>0</v>
      </c>
      <c r="DK2632">
        <f ca="1"/>
        <v>0</v>
      </c>
      <c r="DL2632">
        <f ca="1"/>
        <v>0</v>
      </c>
      <c r="DM2632">
        <f ca="1"/>
        <v>0</v>
      </c>
      <c r="DN2632" t="str">
        <f ca="1"/>
        <v/>
      </c>
    </row>
    <row r="2633" spans="13:118">
      <c r="M2633" t="str" cm="1">
        <f t="array" ref="M2633">_xlfn._xlws.FILTER(SUM(H2633:L2633),SUM(H2633:L2633)&lt;&gt;0,"")</f>
        <v/>
      </c>
      <c r="AC2633" t="str">
        <f ca="1"/>
        <v/>
      </c>
      <c r="AE2633">
        <f ca="1"/>
        <v>0</v>
      </c>
      <c r="AF2633">
        <f ca="1"/>
        <v>0</v>
      </c>
      <c r="AG2633">
        <f ca="1"/>
        <v>0</v>
      </c>
      <c r="AH2633">
        <f ca="1"/>
        <v>0</v>
      </c>
      <c r="AI2633">
        <f ca="1"/>
        <v>0</v>
      </c>
      <c r="AJ2633">
        <f ca="1"/>
        <v>0</v>
      </c>
      <c r="AK2633">
        <f ca="1"/>
        <v>0</v>
      </c>
      <c r="AL2633" t="str">
        <f ca="1"/>
        <v/>
      </c>
      <c r="AZ2633" t="str" cm="1">
        <f t="array" ref="AZ2633">_xlfn._xlws.FILTER(SUM(AU2633:AY2633),SUM(AU2633:AY2633)&lt;&gt;0,"")</f>
        <v/>
      </c>
      <c r="BP2633" t="str">
        <f ca="1"/>
        <v/>
      </c>
      <c r="BR2633">
        <f ca="1"/>
        <v>0</v>
      </c>
      <c r="BS2633">
        <f ca="1"/>
        <v>0</v>
      </c>
      <c r="BT2633">
        <f ca="1"/>
        <v>0</v>
      </c>
      <c r="BU2633">
        <f ca="1"/>
        <v>0</v>
      </c>
      <c r="BV2633">
        <f ca="1"/>
        <v>0</v>
      </c>
      <c r="BW2633">
        <f ca="1"/>
        <v>0</v>
      </c>
      <c r="BX2633">
        <f ca="1"/>
        <v>0</v>
      </c>
      <c r="BY2633" t="str">
        <f ca="1"/>
        <v/>
      </c>
      <c r="CC2633" t="str" cm="1">
        <f t="array" aca="1" ref="CC2633" ca="1">_xlfn._xlws.FILTER(VLOOKUP(CB2626,Arrays!$T:$Z,{1,2,3,4,5,6,7},FALSE),VLOOKUP(CB2626,Arrays!$T:$Z,{1,2,3,4,5,6,7},FALSE)&lt;&gt;0,"")</f>
        <v/>
      </c>
      <c r="CO2633" t="str" cm="1">
        <f t="array" ref="CO2633">_xlfn._xlws.FILTER(SUM(CJ2633:CN2633),SUM(CJ2633:CN2633)&lt;&gt;0,"")</f>
        <v/>
      </c>
      <c r="CX2633" t="str">
        <f ca="1"/>
        <v/>
      </c>
      <c r="DE2633" t="str">
        <f ca="1"/>
        <v/>
      </c>
      <c r="DG2633" t="str">
        <f ca="1"/>
        <v/>
      </c>
      <c r="DH2633">
        <f ca="1"/>
        <v>0</v>
      </c>
      <c r="DI2633">
        <f ca="1"/>
        <v>0</v>
      </c>
      <c r="DJ2633">
        <f ca="1"/>
        <v>0</v>
      </c>
      <c r="DK2633">
        <f ca="1"/>
        <v>0</v>
      </c>
      <c r="DL2633">
        <f ca="1"/>
        <v>0</v>
      </c>
      <c r="DM2633">
        <f ca="1"/>
        <v>0</v>
      </c>
      <c r="DN2633" t="str">
        <f ca="1"/>
        <v/>
      </c>
    </row>
    <row r="2634" spans="13:118">
      <c r="M2634" t="str" cm="1">
        <f t="array" ref="M2634">_xlfn._xlws.FILTER(SUM(H2634:L2634),SUM(H2634:L2634)&lt;&gt;0,"")</f>
        <v/>
      </c>
      <c r="AC2634" t="str">
        <f ca="1"/>
        <v/>
      </c>
      <c r="AE2634">
        <f ca="1"/>
        <v>0</v>
      </c>
      <c r="AF2634">
        <f ca="1"/>
        <v>0</v>
      </c>
      <c r="AG2634">
        <f ca="1"/>
        <v>0</v>
      </c>
      <c r="AH2634">
        <f ca="1"/>
        <v>0</v>
      </c>
      <c r="AI2634">
        <f ca="1"/>
        <v>0</v>
      </c>
      <c r="AJ2634">
        <f ca="1"/>
        <v>0</v>
      </c>
      <c r="AK2634">
        <f ca="1"/>
        <v>0</v>
      </c>
      <c r="AL2634" t="str">
        <f ca="1"/>
        <v/>
      </c>
      <c r="AZ2634" t="str" cm="1">
        <f t="array" ref="AZ2634">_xlfn._xlws.FILTER(SUM(AU2634:AY2634),SUM(AU2634:AY2634)&lt;&gt;0,"")</f>
        <v/>
      </c>
      <c r="BP2634" t="str">
        <f ca="1"/>
        <v/>
      </c>
      <c r="BR2634">
        <f ca="1"/>
        <v>0</v>
      </c>
      <c r="BS2634">
        <f ca="1"/>
        <v>0</v>
      </c>
      <c r="BT2634">
        <f ca="1"/>
        <v>0</v>
      </c>
      <c r="BU2634">
        <f ca="1"/>
        <v>0</v>
      </c>
      <c r="BV2634">
        <f ca="1"/>
        <v>0</v>
      </c>
      <c r="BW2634">
        <f ca="1"/>
        <v>0</v>
      </c>
      <c r="BX2634">
        <f ca="1"/>
        <v>0</v>
      </c>
      <c r="BY2634" t="str">
        <f ca="1"/>
        <v/>
      </c>
      <c r="CC2634" t="str" cm="1">
        <f t="array" aca="1" ref="CC2634" ca="1">_xlfn._xlws.FILTER(VLOOKUP(CB2627,Arrays!$T:$Z,{1,2,3,4,5,6,7},FALSE),VLOOKUP(CB2627,Arrays!$T:$Z,{1,2,3,4,5,6,7},FALSE)&lt;&gt;0,"")</f>
        <v/>
      </c>
      <c r="CO2634" t="str" cm="1">
        <f t="array" ref="CO2634">_xlfn._xlws.FILTER(SUM(CJ2634:CN2634),SUM(CJ2634:CN2634)&lt;&gt;0,"")</f>
        <v/>
      </c>
      <c r="CX2634" t="str">
        <f ca="1"/>
        <v/>
      </c>
      <c r="DE2634" t="str">
        <f ca="1"/>
        <v/>
      </c>
      <c r="DG2634" t="str">
        <f ca="1"/>
        <v/>
      </c>
      <c r="DH2634">
        <f ca="1"/>
        <v>0</v>
      </c>
      <c r="DI2634">
        <f ca="1"/>
        <v>0</v>
      </c>
      <c r="DJ2634">
        <f ca="1"/>
        <v>0</v>
      </c>
      <c r="DK2634">
        <f ca="1"/>
        <v>0</v>
      </c>
      <c r="DL2634">
        <f ca="1"/>
        <v>0</v>
      </c>
      <c r="DM2634">
        <f ca="1"/>
        <v>0</v>
      </c>
      <c r="DN2634" t="str">
        <f ca="1"/>
        <v/>
      </c>
    </row>
    <row r="2635" spans="13:118">
      <c r="M2635" t="str" cm="1">
        <f t="array" ref="M2635">_xlfn._xlws.FILTER(SUM(H2635:L2635),SUM(H2635:L2635)&lt;&gt;0,"")</f>
        <v/>
      </c>
      <c r="AC2635" t="str">
        <f ca="1"/>
        <v/>
      </c>
      <c r="AE2635">
        <f ca="1"/>
        <v>0</v>
      </c>
      <c r="AF2635">
        <f ca="1"/>
        <v>0</v>
      </c>
      <c r="AG2635">
        <f ca="1"/>
        <v>0</v>
      </c>
      <c r="AH2635">
        <f ca="1"/>
        <v>0</v>
      </c>
      <c r="AI2635">
        <f ca="1"/>
        <v>0</v>
      </c>
      <c r="AJ2635">
        <f ca="1"/>
        <v>0</v>
      </c>
      <c r="AK2635">
        <f ca="1"/>
        <v>0</v>
      </c>
      <c r="AL2635" t="str">
        <f ca="1"/>
        <v/>
      </c>
      <c r="AZ2635" t="str" cm="1">
        <f t="array" ref="AZ2635">_xlfn._xlws.FILTER(SUM(AU2635:AY2635),SUM(AU2635:AY2635)&lt;&gt;0,"")</f>
        <v/>
      </c>
      <c r="BP2635" t="str">
        <f ca="1"/>
        <v/>
      </c>
      <c r="BR2635">
        <f ca="1"/>
        <v>0</v>
      </c>
      <c r="BS2635">
        <f ca="1"/>
        <v>0</v>
      </c>
      <c r="BT2635">
        <f ca="1"/>
        <v>0</v>
      </c>
      <c r="BU2635">
        <f ca="1"/>
        <v>0</v>
      </c>
      <c r="BV2635">
        <f ca="1"/>
        <v>0</v>
      </c>
      <c r="BW2635">
        <f ca="1"/>
        <v>0</v>
      </c>
      <c r="BX2635">
        <f ca="1"/>
        <v>0</v>
      </c>
      <c r="BY2635" t="str">
        <f ca="1"/>
        <v/>
      </c>
      <c r="CC2635" t="str" cm="1">
        <f t="array" aca="1" ref="CC2635" ca="1">_xlfn._xlws.FILTER(VLOOKUP(CB2628,Arrays!$T:$Z,{1,2,3,4,5,6,7},FALSE),VLOOKUP(CB2628,Arrays!$T:$Z,{1,2,3,4,5,6,7},FALSE)&lt;&gt;0,"")</f>
        <v/>
      </c>
      <c r="CO2635" t="str" cm="1">
        <f t="array" ref="CO2635">_xlfn._xlws.FILTER(SUM(CJ2635:CN2635),SUM(CJ2635:CN2635)&lt;&gt;0,"")</f>
        <v/>
      </c>
      <c r="CX2635" t="str">
        <f ca="1"/>
        <v/>
      </c>
      <c r="DE2635" t="str">
        <f ca="1"/>
        <v/>
      </c>
      <c r="DG2635" t="str">
        <f ca="1"/>
        <v/>
      </c>
      <c r="DH2635">
        <f ca="1"/>
        <v>0</v>
      </c>
      <c r="DI2635">
        <f ca="1"/>
        <v>0</v>
      </c>
      <c r="DJ2635">
        <f ca="1"/>
        <v>0</v>
      </c>
      <c r="DK2635">
        <f ca="1"/>
        <v>0</v>
      </c>
      <c r="DL2635">
        <f ca="1"/>
        <v>0</v>
      </c>
      <c r="DM2635">
        <f ca="1"/>
        <v>0</v>
      </c>
      <c r="DN2635" t="str">
        <f ca="1"/>
        <v/>
      </c>
    </row>
    <row r="2636" spans="13:118">
      <c r="M2636" t="str" cm="1">
        <f t="array" ref="M2636">_xlfn._xlws.FILTER(SUM(H2636:L2636),SUM(H2636:L2636)&lt;&gt;0,"")</f>
        <v/>
      </c>
      <c r="AC2636" t="str">
        <f ca="1"/>
        <v/>
      </c>
      <c r="AE2636">
        <f ca="1"/>
        <v>0</v>
      </c>
      <c r="AF2636">
        <f ca="1"/>
        <v>0</v>
      </c>
      <c r="AG2636">
        <f ca="1"/>
        <v>0</v>
      </c>
      <c r="AH2636">
        <f ca="1"/>
        <v>0</v>
      </c>
      <c r="AI2636">
        <f ca="1"/>
        <v>0</v>
      </c>
      <c r="AJ2636">
        <f ca="1"/>
        <v>0</v>
      </c>
      <c r="AK2636">
        <f ca="1"/>
        <v>0</v>
      </c>
      <c r="AL2636" t="str">
        <f ca="1"/>
        <v/>
      </c>
      <c r="AZ2636" t="str" cm="1">
        <f t="array" ref="AZ2636">_xlfn._xlws.FILTER(SUM(AU2636:AY2636),SUM(AU2636:AY2636)&lt;&gt;0,"")</f>
        <v/>
      </c>
      <c r="BP2636" t="str">
        <f ca="1"/>
        <v/>
      </c>
      <c r="BR2636">
        <f ca="1"/>
        <v>0</v>
      </c>
      <c r="BS2636">
        <f ca="1"/>
        <v>0</v>
      </c>
      <c r="BT2636">
        <f ca="1"/>
        <v>0</v>
      </c>
      <c r="BU2636">
        <f ca="1"/>
        <v>0</v>
      </c>
      <c r="BV2636">
        <f ca="1"/>
        <v>0</v>
      </c>
      <c r="BW2636">
        <f ca="1"/>
        <v>0</v>
      </c>
      <c r="BX2636">
        <f ca="1"/>
        <v>0</v>
      </c>
      <c r="BY2636" t="str">
        <f ca="1"/>
        <v/>
      </c>
      <c r="CC2636" t="str" cm="1">
        <f t="array" aca="1" ref="CC2636" ca="1">_xlfn._xlws.FILTER(VLOOKUP(CB2629,Arrays!$T:$Z,{1,2,3,4,5,6,7},FALSE),VLOOKUP(CB2629,Arrays!$T:$Z,{1,2,3,4,5,6,7},FALSE)&lt;&gt;0,"")</f>
        <v/>
      </c>
      <c r="CO2636" t="str" cm="1">
        <f t="array" ref="CO2636">_xlfn._xlws.FILTER(SUM(CJ2636:CN2636),SUM(CJ2636:CN2636)&lt;&gt;0,"")</f>
        <v/>
      </c>
      <c r="CX2636" t="str">
        <f ca="1"/>
        <v/>
      </c>
      <c r="DE2636" t="str">
        <f ca="1"/>
        <v/>
      </c>
      <c r="DG2636" t="str">
        <f ca="1"/>
        <v/>
      </c>
      <c r="DH2636">
        <f ca="1"/>
        <v>0</v>
      </c>
      <c r="DI2636">
        <f ca="1"/>
        <v>0</v>
      </c>
      <c r="DJ2636">
        <f ca="1"/>
        <v>0</v>
      </c>
      <c r="DK2636">
        <f ca="1"/>
        <v>0</v>
      </c>
      <c r="DL2636">
        <f ca="1"/>
        <v>0</v>
      </c>
      <c r="DM2636">
        <f ca="1"/>
        <v>0</v>
      </c>
      <c r="DN2636" t="str">
        <f ca="1"/>
        <v/>
      </c>
    </row>
    <row r="2637" spans="13:118">
      <c r="M2637" t="str" cm="1">
        <f t="array" ref="M2637">_xlfn._xlws.FILTER(SUM(H2637:L2637),SUM(H2637:L2637)&lt;&gt;0,"")</f>
        <v/>
      </c>
      <c r="AC2637" t="str">
        <f ca="1"/>
        <v/>
      </c>
      <c r="AE2637">
        <f ca="1"/>
        <v>0</v>
      </c>
      <c r="AF2637">
        <f ca="1"/>
        <v>0</v>
      </c>
      <c r="AG2637">
        <f ca="1"/>
        <v>0</v>
      </c>
      <c r="AH2637">
        <f ca="1"/>
        <v>0</v>
      </c>
      <c r="AI2637">
        <f ca="1"/>
        <v>0</v>
      </c>
      <c r="AJ2637">
        <f ca="1"/>
        <v>0</v>
      </c>
      <c r="AK2637">
        <f ca="1"/>
        <v>0</v>
      </c>
      <c r="AL2637" t="str">
        <f ca="1"/>
        <v/>
      </c>
      <c r="AZ2637" t="str" cm="1">
        <f t="array" ref="AZ2637">_xlfn._xlws.FILTER(SUM(AU2637:AY2637),SUM(AU2637:AY2637)&lt;&gt;0,"")</f>
        <v/>
      </c>
      <c r="BP2637" t="str">
        <f ca="1"/>
        <v/>
      </c>
      <c r="BR2637">
        <f ca="1"/>
        <v>0</v>
      </c>
      <c r="BS2637">
        <f ca="1"/>
        <v>0</v>
      </c>
      <c r="BT2637">
        <f ca="1"/>
        <v>0</v>
      </c>
      <c r="BU2637">
        <f ca="1"/>
        <v>0</v>
      </c>
      <c r="BV2637">
        <f ca="1"/>
        <v>0</v>
      </c>
      <c r="BW2637">
        <f ca="1"/>
        <v>0</v>
      </c>
      <c r="BX2637">
        <f ca="1"/>
        <v>0</v>
      </c>
      <c r="BY2637" t="str">
        <f ca="1"/>
        <v/>
      </c>
      <c r="CC2637" t="str" cm="1">
        <f t="array" aca="1" ref="CC2637" ca="1">_xlfn._xlws.FILTER(VLOOKUP(CB2630,Arrays!$T:$Z,{1,2,3,4,5,6,7},FALSE),VLOOKUP(CB2630,Arrays!$T:$Z,{1,2,3,4,5,6,7},FALSE)&lt;&gt;0,"")</f>
        <v/>
      </c>
      <c r="CO2637" t="str" cm="1">
        <f t="array" ref="CO2637">_xlfn._xlws.FILTER(SUM(CJ2637:CN2637),SUM(CJ2637:CN2637)&lt;&gt;0,"")</f>
        <v/>
      </c>
      <c r="CX2637" t="str">
        <f ca="1"/>
        <v/>
      </c>
      <c r="DE2637" t="str">
        <f ca="1"/>
        <v/>
      </c>
      <c r="DG2637" t="str">
        <f ca="1"/>
        <v/>
      </c>
      <c r="DH2637">
        <f ca="1"/>
        <v>0</v>
      </c>
      <c r="DI2637">
        <f ca="1"/>
        <v>0</v>
      </c>
      <c r="DJ2637">
        <f ca="1"/>
        <v>0</v>
      </c>
      <c r="DK2637">
        <f ca="1"/>
        <v>0</v>
      </c>
      <c r="DL2637">
        <f ca="1"/>
        <v>0</v>
      </c>
      <c r="DM2637">
        <f ca="1"/>
        <v>0</v>
      </c>
      <c r="DN2637" t="str">
        <f ca="1"/>
        <v/>
      </c>
    </row>
    <row r="2638" spans="13:118">
      <c r="M2638" t="str" cm="1">
        <f t="array" ref="M2638">_xlfn._xlws.FILTER(SUM(H2638:L2638),SUM(H2638:L2638)&lt;&gt;0,"")</f>
        <v/>
      </c>
      <c r="AC2638" t="str">
        <f ca="1"/>
        <v/>
      </c>
      <c r="AE2638">
        <f ca="1"/>
        <v>0</v>
      </c>
      <c r="AF2638">
        <f ca="1"/>
        <v>0</v>
      </c>
      <c r="AG2638">
        <f ca="1"/>
        <v>0</v>
      </c>
      <c r="AH2638">
        <f ca="1"/>
        <v>0</v>
      </c>
      <c r="AI2638">
        <f ca="1"/>
        <v>0</v>
      </c>
      <c r="AJ2638">
        <f ca="1"/>
        <v>0</v>
      </c>
      <c r="AK2638">
        <f ca="1"/>
        <v>0</v>
      </c>
      <c r="AL2638" t="str">
        <f ca="1"/>
        <v/>
      </c>
      <c r="AZ2638" t="str" cm="1">
        <f t="array" ref="AZ2638">_xlfn._xlws.FILTER(SUM(AU2638:AY2638),SUM(AU2638:AY2638)&lt;&gt;0,"")</f>
        <v/>
      </c>
      <c r="BP2638" t="str">
        <f ca="1"/>
        <v/>
      </c>
      <c r="BR2638">
        <f ca="1"/>
        <v>0</v>
      </c>
      <c r="BS2638">
        <f ca="1"/>
        <v>0</v>
      </c>
      <c r="BT2638">
        <f ca="1"/>
        <v>0</v>
      </c>
      <c r="BU2638">
        <f ca="1"/>
        <v>0</v>
      </c>
      <c r="BV2638">
        <f ca="1"/>
        <v>0</v>
      </c>
      <c r="BW2638">
        <f ca="1"/>
        <v>0</v>
      </c>
      <c r="BX2638">
        <f ca="1"/>
        <v>0</v>
      </c>
      <c r="BY2638" t="str">
        <f ca="1"/>
        <v/>
      </c>
      <c r="CC2638" t="str" cm="1">
        <f t="array" aca="1" ref="CC2638" ca="1">_xlfn._xlws.FILTER(VLOOKUP(CB2631,Arrays!$T:$Z,{1,2,3,4,5,6,7},FALSE),VLOOKUP(CB2631,Arrays!$T:$Z,{1,2,3,4,5,6,7},FALSE)&lt;&gt;0,"")</f>
        <v/>
      </c>
      <c r="CO2638" t="str" cm="1">
        <f t="array" ref="CO2638">_xlfn._xlws.FILTER(SUM(CJ2638:CN2638),SUM(CJ2638:CN2638)&lt;&gt;0,"")</f>
        <v/>
      </c>
      <c r="CX2638" t="str">
        <f ca="1"/>
        <v/>
      </c>
      <c r="DE2638" t="str">
        <f ca="1"/>
        <v/>
      </c>
      <c r="DG2638" t="str">
        <f ca="1"/>
        <v/>
      </c>
      <c r="DH2638">
        <f ca="1"/>
        <v>0</v>
      </c>
      <c r="DI2638">
        <f ca="1"/>
        <v>0</v>
      </c>
      <c r="DJ2638">
        <f ca="1"/>
        <v>0</v>
      </c>
      <c r="DK2638">
        <f ca="1"/>
        <v>0</v>
      </c>
      <c r="DL2638">
        <f ca="1"/>
        <v>0</v>
      </c>
      <c r="DM2638">
        <f ca="1"/>
        <v>0</v>
      </c>
      <c r="DN2638" t="str">
        <f ca="1"/>
        <v/>
      </c>
    </row>
    <row r="2639" spans="13:118">
      <c r="M2639" t="str" cm="1">
        <f t="array" ref="M2639">_xlfn._xlws.FILTER(SUM(H2639:L2639),SUM(H2639:L2639)&lt;&gt;0,"")</f>
        <v/>
      </c>
      <c r="AC2639" t="str">
        <f ca="1"/>
        <v/>
      </c>
      <c r="AE2639">
        <f ca="1"/>
        <v>0</v>
      </c>
      <c r="AF2639">
        <f ca="1"/>
        <v>0</v>
      </c>
      <c r="AG2639">
        <f ca="1"/>
        <v>0</v>
      </c>
      <c r="AH2639">
        <f ca="1"/>
        <v>0</v>
      </c>
      <c r="AI2639">
        <f ca="1"/>
        <v>0</v>
      </c>
      <c r="AJ2639">
        <f ca="1"/>
        <v>0</v>
      </c>
      <c r="AK2639">
        <f ca="1"/>
        <v>0</v>
      </c>
      <c r="AL2639" t="str">
        <f ca="1"/>
        <v/>
      </c>
      <c r="AZ2639" t="str" cm="1">
        <f t="array" ref="AZ2639">_xlfn._xlws.FILTER(SUM(AU2639:AY2639),SUM(AU2639:AY2639)&lt;&gt;0,"")</f>
        <v/>
      </c>
      <c r="BP2639" t="str">
        <f ca="1"/>
        <v/>
      </c>
      <c r="BR2639">
        <f ca="1"/>
        <v>0</v>
      </c>
      <c r="BS2639">
        <f ca="1"/>
        <v>0</v>
      </c>
      <c r="BT2639">
        <f ca="1"/>
        <v>0</v>
      </c>
      <c r="BU2639">
        <f ca="1"/>
        <v>0</v>
      </c>
      <c r="BV2639">
        <f ca="1"/>
        <v>0</v>
      </c>
      <c r="BW2639">
        <f ca="1"/>
        <v>0</v>
      </c>
      <c r="BX2639">
        <f ca="1"/>
        <v>0</v>
      </c>
      <c r="BY2639" t="str">
        <f ca="1"/>
        <v/>
      </c>
      <c r="CC2639" t="str" cm="1">
        <f t="array" aca="1" ref="CC2639" ca="1">_xlfn._xlws.FILTER(VLOOKUP(CB2632,Arrays!$T:$Z,{1,2,3,4,5,6,7},FALSE),VLOOKUP(CB2632,Arrays!$T:$Z,{1,2,3,4,5,6,7},FALSE)&lt;&gt;0,"")</f>
        <v/>
      </c>
      <c r="CO2639" t="str" cm="1">
        <f t="array" ref="CO2639">_xlfn._xlws.FILTER(SUM(CJ2639:CN2639),SUM(CJ2639:CN2639)&lt;&gt;0,"")</f>
        <v/>
      </c>
      <c r="CX2639" t="str">
        <f ca="1"/>
        <v/>
      </c>
      <c r="DE2639" t="str">
        <f ca="1"/>
        <v/>
      </c>
      <c r="DG2639" t="str">
        <f ca="1"/>
        <v/>
      </c>
      <c r="DH2639">
        <f ca="1"/>
        <v>0</v>
      </c>
      <c r="DI2639">
        <f ca="1"/>
        <v>0</v>
      </c>
      <c r="DJ2639">
        <f ca="1"/>
        <v>0</v>
      </c>
      <c r="DK2639">
        <f ca="1"/>
        <v>0</v>
      </c>
      <c r="DL2639">
        <f ca="1"/>
        <v>0</v>
      </c>
      <c r="DM2639">
        <f ca="1"/>
        <v>0</v>
      </c>
      <c r="DN2639" t="str">
        <f ca="1"/>
        <v/>
      </c>
    </row>
    <row r="2640" spans="13:118">
      <c r="M2640" t="str" cm="1">
        <f t="array" ref="M2640">_xlfn._xlws.FILTER(SUM(H2640:L2640),SUM(H2640:L2640)&lt;&gt;0,"")</f>
        <v/>
      </c>
      <c r="AC2640" t="str">
        <f ca="1"/>
        <v/>
      </c>
      <c r="AE2640">
        <f ca="1"/>
        <v>0</v>
      </c>
      <c r="AF2640">
        <f ca="1"/>
        <v>0</v>
      </c>
      <c r="AG2640">
        <f ca="1"/>
        <v>0</v>
      </c>
      <c r="AH2640">
        <f ca="1"/>
        <v>0</v>
      </c>
      <c r="AI2640">
        <f ca="1"/>
        <v>0</v>
      </c>
      <c r="AJ2640">
        <f ca="1"/>
        <v>0</v>
      </c>
      <c r="AK2640">
        <f ca="1"/>
        <v>0</v>
      </c>
      <c r="AL2640" t="str">
        <f ca="1"/>
        <v/>
      </c>
      <c r="AZ2640" t="str" cm="1">
        <f t="array" ref="AZ2640">_xlfn._xlws.FILTER(SUM(AU2640:AY2640),SUM(AU2640:AY2640)&lt;&gt;0,"")</f>
        <v/>
      </c>
      <c r="BP2640" t="str">
        <f ca="1"/>
        <v/>
      </c>
      <c r="BR2640">
        <f ca="1"/>
        <v>0</v>
      </c>
      <c r="BS2640">
        <f ca="1"/>
        <v>0</v>
      </c>
      <c r="BT2640">
        <f ca="1"/>
        <v>0</v>
      </c>
      <c r="BU2640">
        <f ca="1"/>
        <v>0</v>
      </c>
      <c r="BV2640">
        <f ca="1"/>
        <v>0</v>
      </c>
      <c r="BW2640">
        <f ca="1"/>
        <v>0</v>
      </c>
      <c r="BX2640">
        <f ca="1"/>
        <v>0</v>
      </c>
      <c r="BY2640" t="str">
        <f ca="1"/>
        <v/>
      </c>
      <c r="CC2640" t="str" cm="1">
        <f t="array" aca="1" ref="CC2640" ca="1">_xlfn._xlws.FILTER(VLOOKUP(CB2633,Arrays!$T:$Z,{1,2,3,4,5,6,7},FALSE),VLOOKUP(CB2633,Arrays!$T:$Z,{1,2,3,4,5,6,7},FALSE)&lt;&gt;0,"")</f>
        <v/>
      </c>
      <c r="CO2640" t="str" cm="1">
        <f t="array" ref="CO2640">_xlfn._xlws.FILTER(SUM(CJ2640:CN2640),SUM(CJ2640:CN2640)&lt;&gt;0,"")</f>
        <v/>
      </c>
      <c r="CX2640" t="str">
        <f ca="1"/>
        <v/>
      </c>
      <c r="DE2640" t="str">
        <f ca="1"/>
        <v/>
      </c>
      <c r="DG2640" t="str">
        <f ca="1"/>
        <v/>
      </c>
      <c r="DH2640">
        <f ca="1"/>
        <v>0</v>
      </c>
      <c r="DI2640">
        <f ca="1"/>
        <v>0</v>
      </c>
      <c r="DJ2640">
        <f ca="1"/>
        <v>0</v>
      </c>
      <c r="DK2640">
        <f ca="1"/>
        <v>0</v>
      </c>
      <c r="DL2640">
        <f ca="1"/>
        <v>0</v>
      </c>
      <c r="DM2640">
        <f ca="1"/>
        <v>0</v>
      </c>
      <c r="DN2640" t="str">
        <f ca="1"/>
        <v/>
      </c>
    </row>
    <row r="2641" spans="13:118">
      <c r="M2641" t="str" cm="1">
        <f t="array" ref="M2641">_xlfn._xlws.FILTER(SUM(H2641:L2641),SUM(H2641:L2641)&lt;&gt;0,"")</f>
        <v/>
      </c>
      <c r="AC2641" t="str">
        <f ca="1"/>
        <v/>
      </c>
      <c r="AE2641">
        <f ca="1"/>
        <v>0</v>
      </c>
      <c r="AF2641">
        <f ca="1"/>
        <v>0</v>
      </c>
      <c r="AG2641">
        <f ca="1"/>
        <v>0</v>
      </c>
      <c r="AH2641">
        <f ca="1"/>
        <v>0</v>
      </c>
      <c r="AI2641">
        <f ca="1"/>
        <v>0</v>
      </c>
      <c r="AJ2641">
        <f ca="1"/>
        <v>0</v>
      </c>
      <c r="AK2641">
        <f ca="1"/>
        <v>0</v>
      </c>
      <c r="AL2641" t="str">
        <f ca="1"/>
        <v/>
      </c>
      <c r="AZ2641" t="str" cm="1">
        <f t="array" ref="AZ2641">_xlfn._xlws.FILTER(SUM(AU2641:AY2641),SUM(AU2641:AY2641)&lt;&gt;0,"")</f>
        <v/>
      </c>
      <c r="BP2641" t="str">
        <f ca="1"/>
        <v/>
      </c>
      <c r="BR2641">
        <f ca="1"/>
        <v>0</v>
      </c>
      <c r="BS2641">
        <f ca="1"/>
        <v>0</v>
      </c>
      <c r="BT2641">
        <f ca="1"/>
        <v>0</v>
      </c>
      <c r="BU2641">
        <f ca="1"/>
        <v>0</v>
      </c>
      <c r="BV2641">
        <f ca="1"/>
        <v>0</v>
      </c>
      <c r="BW2641">
        <f ca="1"/>
        <v>0</v>
      </c>
      <c r="BX2641">
        <f ca="1"/>
        <v>0</v>
      </c>
      <c r="BY2641" t="str">
        <f ca="1"/>
        <v/>
      </c>
      <c r="CC2641" t="str" cm="1">
        <f t="array" aca="1" ref="CC2641" ca="1">_xlfn._xlws.FILTER(VLOOKUP(CB2634,Arrays!$T:$Z,{1,2,3,4,5,6,7},FALSE),VLOOKUP(CB2634,Arrays!$T:$Z,{1,2,3,4,5,6,7},FALSE)&lt;&gt;0,"")</f>
        <v/>
      </c>
      <c r="CO2641" t="str" cm="1">
        <f t="array" ref="CO2641">_xlfn._xlws.FILTER(SUM(CJ2641:CN2641),SUM(CJ2641:CN2641)&lt;&gt;0,"")</f>
        <v/>
      </c>
      <c r="CX2641" t="str">
        <f ca="1"/>
        <v/>
      </c>
      <c r="DE2641" t="str">
        <f ca="1"/>
        <v/>
      </c>
      <c r="DG2641" t="str">
        <f ca="1"/>
        <v/>
      </c>
      <c r="DH2641">
        <f ca="1"/>
        <v>0</v>
      </c>
      <c r="DI2641">
        <f ca="1"/>
        <v>0</v>
      </c>
      <c r="DJ2641">
        <f ca="1"/>
        <v>0</v>
      </c>
      <c r="DK2641">
        <f ca="1"/>
        <v>0</v>
      </c>
      <c r="DL2641">
        <f ca="1"/>
        <v>0</v>
      </c>
      <c r="DM2641">
        <f ca="1"/>
        <v>0</v>
      </c>
      <c r="DN2641" t="str">
        <f ca="1"/>
        <v/>
      </c>
    </row>
    <row r="2642" spans="13:118">
      <c r="M2642" t="str" cm="1">
        <f t="array" ref="M2642">_xlfn._xlws.FILTER(SUM(H2642:L2642),SUM(H2642:L2642)&lt;&gt;0,"")</f>
        <v/>
      </c>
      <c r="AC2642" t="str">
        <f ca="1"/>
        <v/>
      </c>
      <c r="AE2642">
        <f ca="1"/>
        <v>0</v>
      </c>
      <c r="AF2642">
        <f ca="1"/>
        <v>0</v>
      </c>
      <c r="AG2642">
        <f ca="1"/>
        <v>0</v>
      </c>
      <c r="AH2642">
        <f ca="1"/>
        <v>0</v>
      </c>
      <c r="AI2642">
        <f ca="1"/>
        <v>0</v>
      </c>
      <c r="AJ2642">
        <f ca="1"/>
        <v>0</v>
      </c>
      <c r="AK2642">
        <f ca="1"/>
        <v>0</v>
      </c>
      <c r="AL2642" t="str">
        <f ca="1"/>
        <v/>
      </c>
      <c r="AZ2642" t="str" cm="1">
        <f t="array" ref="AZ2642">_xlfn._xlws.FILTER(SUM(AU2642:AY2642),SUM(AU2642:AY2642)&lt;&gt;0,"")</f>
        <v/>
      </c>
      <c r="BP2642" t="str">
        <f ca="1"/>
        <v/>
      </c>
      <c r="BR2642">
        <f ca="1"/>
        <v>0</v>
      </c>
      <c r="BS2642">
        <f ca="1"/>
        <v>0</v>
      </c>
      <c r="BT2642">
        <f ca="1"/>
        <v>0</v>
      </c>
      <c r="BU2642">
        <f ca="1"/>
        <v>0</v>
      </c>
      <c r="BV2642">
        <f ca="1"/>
        <v>0</v>
      </c>
      <c r="BW2642">
        <f ca="1"/>
        <v>0</v>
      </c>
      <c r="BX2642">
        <f ca="1"/>
        <v>0</v>
      </c>
      <c r="BY2642" t="str">
        <f ca="1"/>
        <v/>
      </c>
      <c r="CC2642" t="str" cm="1">
        <f t="array" aca="1" ref="CC2642" ca="1">_xlfn._xlws.FILTER(VLOOKUP(CB2635,Arrays!$T:$Z,{1,2,3,4,5,6,7},FALSE),VLOOKUP(CB2635,Arrays!$T:$Z,{1,2,3,4,5,6,7},FALSE)&lt;&gt;0,"")</f>
        <v/>
      </c>
      <c r="CO2642" t="str" cm="1">
        <f t="array" ref="CO2642">_xlfn._xlws.FILTER(SUM(CJ2642:CN2642),SUM(CJ2642:CN2642)&lt;&gt;0,"")</f>
        <v/>
      </c>
      <c r="CX2642" t="str">
        <f ca="1"/>
        <v/>
      </c>
      <c r="DE2642" t="str">
        <f ca="1"/>
        <v/>
      </c>
      <c r="DG2642" t="str">
        <f ca="1"/>
        <v/>
      </c>
      <c r="DH2642">
        <f ca="1"/>
        <v>0</v>
      </c>
      <c r="DI2642">
        <f ca="1"/>
        <v>0</v>
      </c>
      <c r="DJ2642">
        <f ca="1"/>
        <v>0</v>
      </c>
      <c r="DK2642">
        <f ca="1"/>
        <v>0</v>
      </c>
      <c r="DL2642">
        <f ca="1"/>
        <v>0</v>
      </c>
      <c r="DM2642">
        <f ca="1"/>
        <v>0</v>
      </c>
      <c r="DN2642" t="str">
        <f ca="1"/>
        <v/>
      </c>
    </row>
    <row r="2643" spans="13:118">
      <c r="M2643" t="str" cm="1">
        <f t="array" ref="M2643">_xlfn._xlws.FILTER(SUM(H2643:L2643),SUM(H2643:L2643)&lt;&gt;0,"")</f>
        <v/>
      </c>
      <c r="AC2643" t="str">
        <f ca="1"/>
        <v/>
      </c>
      <c r="AE2643">
        <f ca="1"/>
        <v>0</v>
      </c>
      <c r="AF2643">
        <f ca="1"/>
        <v>0</v>
      </c>
      <c r="AG2643">
        <f ca="1"/>
        <v>0</v>
      </c>
      <c r="AH2643">
        <f ca="1"/>
        <v>0</v>
      </c>
      <c r="AI2643">
        <f ca="1"/>
        <v>0</v>
      </c>
      <c r="AJ2643">
        <f ca="1"/>
        <v>0</v>
      </c>
      <c r="AK2643">
        <f ca="1"/>
        <v>0</v>
      </c>
      <c r="AL2643" t="str">
        <f ca="1"/>
        <v/>
      </c>
      <c r="AZ2643" t="str" cm="1">
        <f t="array" ref="AZ2643">_xlfn._xlws.FILTER(SUM(AU2643:AY2643),SUM(AU2643:AY2643)&lt;&gt;0,"")</f>
        <v/>
      </c>
      <c r="BP2643" t="str">
        <f ca="1"/>
        <v/>
      </c>
      <c r="BR2643">
        <f ca="1"/>
        <v>0</v>
      </c>
      <c r="BS2643">
        <f ca="1"/>
        <v>0</v>
      </c>
      <c r="BT2643">
        <f ca="1"/>
        <v>0</v>
      </c>
      <c r="BU2643">
        <f ca="1"/>
        <v>0</v>
      </c>
      <c r="BV2643">
        <f ca="1"/>
        <v>0</v>
      </c>
      <c r="BW2643">
        <f ca="1"/>
        <v>0</v>
      </c>
      <c r="BX2643">
        <f ca="1"/>
        <v>0</v>
      </c>
      <c r="BY2643" t="str">
        <f ca="1"/>
        <v/>
      </c>
      <c r="CC2643" t="str" cm="1">
        <f t="array" aca="1" ref="CC2643" ca="1">_xlfn._xlws.FILTER(VLOOKUP(CB2636,Arrays!$T:$Z,{1,2,3,4,5,6,7},FALSE),VLOOKUP(CB2636,Arrays!$T:$Z,{1,2,3,4,5,6,7},FALSE)&lt;&gt;0,"")</f>
        <v/>
      </c>
      <c r="CO2643" t="str" cm="1">
        <f t="array" ref="CO2643">_xlfn._xlws.FILTER(SUM(CJ2643:CN2643),SUM(CJ2643:CN2643)&lt;&gt;0,"")</f>
        <v/>
      </c>
      <c r="CX2643" t="str">
        <f ca="1"/>
        <v/>
      </c>
      <c r="DE2643" t="str">
        <f ca="1"/>
        <v/>
      </c>
      <c r="DG2643" t="str">
        <f ca="1"/>
        <v/>
      </c>
      <c r="DH2643">
        <f ca="1"/>
        <v>0</v>
      </c>
      <c r="DI2643">
        <f ca="1"/>
        <v>0</v>
      </c>
      <c r="DJ2643">
        <f ca="1"/>
        <v>0</v>
      </c>
      <c r="DK2643">
        <f ca="1"/>
        <v>0</v>
      </c>
      <c r="DL2643">
        <f ca="1"/>
        <v>0</v>
      </c>
      <c r="DM2643">
        <f ca="1"/>
        <v>0</v>
      </c>
      <c r="DN2643" t="str">
        <f ca="1"/>
        <v/>
      </c>
    </row>
    <row r="2644" spans="13:118">
      <c r="M2644" t="str" cm="1">
        <f t="array" ref="M2644">_xlfn._xlws.FILTER(SUM(H2644:L2644),SUM(H2644:L2644)&lt;&gt;0,"")</f>
        <v/>
      </c>
      <c r="AC2644" t="str">
        <f ca="1"/>
        <v/>
      </c>
      <c r="AE2644">
        <f ca="1"/>
        <v>0</v>
      </c>
      <c r="AF2644">
        <f ca="1"/>
        <v>0</v>
      </c>
      <c r="AG2644">
        <f ca="1"/>
        <v>0</v>
      </c>
      <c r="AH2644">
        <f ca="1"/>
        <v>0</v>
      </c>
      <c r="AI2644">
        <f ca="1"/>
        <v>0</v>
      </c>
      <c r="AJ2644">
        <f ca="1"/>
        <v>0</v>
      </c>
      <c r="AK2644">
        <f ca="1"/>
        <v>0</v>
      </c>
      <c r="AL2644" t="str">
        <f ca="1"/>
        <v/>
      </c>
      <c r="AZ2644" t="str" cm="1">
        <f t="array" ref="AZ2644">_xlfn._xlws.FILTER(SUM(AU2644:AY2644),SUM(AU2644:AY2644)&lt;&gt;0,"")</f>
        <v/>
      </c>
      <c r="BP2644" t="str">
        <f ca="1"/>
        <v/>
      </c>
      <c r="BR2644">
        <f ca="1"/>
        <v>0</v>
      </c>
      <c r="BS2644">
        <f ca="1"/>
        <v>0</v>
      </c>
      <c r="BT2644">
        <f ca="1"/>
        <v>0</v>
      </c>
      <c r="BU2644">
        <f ca="1"/>
        <v>0</v>
      </c>
      <c r="BV2644">
        <f ca="1"/>
        <v>0</v>
      </c>
      <c r="BW2644">
        <f ca="1"/>
        <v>0</v>
      </c>
      <c r="BX2644">
        <f ca="1"/>
        <v>0</v>
      </c>
      <c r="BY2644" t="str">
        <f ca="1"/>
        <v/>
      </c>
      <c r="CC2644" t="str" cm="1">
        <f t="array" aca="1" ref="CC2644" ca="1">_xlfn._xlws.FILTER(VLOOKUP(CB2637,Arrays!$T:$Z,{1,2,3,4,5,6,7},FALSE),VLOOKUP(CB2637,Arrays!$T:$Z,{1,2,3,4,5,6,7},FALSE)&lt;&gt;0,"")</f>
        <v/>
      </c>
      <c r="CO2644" t="str" cm="1">
        <f t="array" ref="CO2644">_xlfn._xlws.FILTER(SUM(CJ2644:CN2644),SUM(CJ2644:CN2644)&lt;&gt;0,"")</f>
        <v/>
      </c>
      <c r="CX2644" t="str">
        <f ca="1"/>
        <v/>
      </c>
      <c r="DE2644" t="str">
        <f ca="1"/>
        <v/>
      </c>
      <c r="DG2644" t="str">
        <f ca="1"/>
        <v/>
      </c>
      <c r="DH2644">
        <f ca="1"/>
        <v>0</v>
      </c>
      <c r="DI2644">
        <f ca="1"/>
        <v>0</v>
      </c>
      <c r="DJ2644">
        <f ca="1"/>
        <v>0</v>
      </c>
      <c r="DK2644">
        <f ca="1"/>
        <v>0</v>
      </c>
      <c r="DL2644">
        <f ca="1"/>
        <v>0</v>
      </c>
      <c r="DM2644">
        <f ca="1"/>
        <v>0</v>
      </c>
      <c r="DN2644" t="str">
        <f ca="1"/>
        <v/>
      </c>
    </row>
    <row r="2645" spans="13:118">
      <c r="M2645" t="str" cm="1">
        <f t="array" ref="M2645">_xlfn._xlws.FILTER(SUM(H2645:L2645),SUM(H2645:L2645)&lt;&gt;0,"")</f>
        <v/>
      </c>
      <c r="AC2645" t="str">
        <f ca="1"/>
        <v/>
      </c>
      <c r="AE2645">
        <f ca="1"/>
        <v>0</v>
      </c>
      <c r="AF2645">
        <f ca="1"/>
        <v>0</v>
      </c>
      <c r="AG2645">
        <f ca="1"/>
        <v>0</v>
      </c>
      <c r="AH2645">
        <f ca="1"/>
        <v>0</v>
      </c>
      <c r="AI2645">
        <f ca="1"/>
        <v>0</v>
      </c>
      <c r="AJ2645">
        <f ca="1"/>
        <v>0</v>
      </c>
      <c r="AK2645">
        <f ca="1"/>
        <v>0</v>
      </c>
      <c r="AL2645" t="str">
        <f ca="1"/>
        <v/>
      </c>
      <c r="AZ2645" t="str" cm="1">
        <f t="array" ref="AZ2645">_xlfn._xlws.FILTER(SUM(AU2645:AY2645),SUM(AU2645:AY2645)&lt;&gt;0,"")</f>
        <v/>
      </c>
      <c r="BP2645" t="str">
        <f ca="1"/>
        <v/>
      </c>
      <c r="BR2645">
        <f ca="1"/>
        <v>0</v>
      </c>
      <c r="BS2645">
        <f ca="1"/>
        <v>0</v>
      </c>
      <c r="BT2645">
        <f ca="1"/>
        <v>0</v>
      </c>
      <c r="BU2645">
        <f ca="1"/>
        <v>0</v>
      </c>
      <c r="BV2645">
        <f ca="1"/>
        <v>0</v>
      </c>
      <c r="BW2645">
        <f ca="1"/>
        <v>0</v>
      </c>
      <c r="BX2645">
        <f ca="1"/>
        <v>0</v>
      </c>
      <c r="BY2645" t="str">
        <f ca="1"/>
        <v/>
      </c>
      <c r="CC2645" t="str" cm="1">
        <f t="array" aca="1" ref="CC2645" ca="1">_xlfn._xlws.FILTER(VLOOKUP(CB2638,Arrays!$T:$Z,{1,2,3,4,5,6,7},FALSE),VLOOKUP(CB2638,Arrays!$T:$Z,{1,2,3,4,5,6,7},FALSE)&lt;&gt;0,"")</f>
        <v/>
      </c>
      <c r="CO2645" t="str" cm="1">
        <f t="array" ref="CO2645">_xlfn._xlws.FILTER(SUM(CJ2645:CN2645),SUM(CJ2645:CN2645)&lt;&gt;0,"")</f>
        <v/>
      </c>
      <c r="CX2645" t="str">
        <f ca="1"/>
        <v/>
      </c>
      <c r="DE2645" t="str">
        <f ca="1"/>
        <v/>
      </c>
      <c r="DG2645" t="str">
        <f ca="1"/>
        <v/>
      </c>
      <c r="DH2645">
        <f ca="1"/>
        <v>0</v>
      </c>
      <c r="DI2645">
        <f ca="1"/>
        <v>0</v>
      </c>
      <c r="DJ2645">
        <f ca="1"/>
        <v>0</v>
      </c>
      <c r="DK2645">
        <f ca="1"/>
        <v>0</v>
      </c>
      <c r="DL2645">
        <f ca="1"/>
        <v>0</v>
      </c>
      <c r="DM2645">
        <f ca="1"/>
        <v>0</v>
      </c>
      <c r="DN2645" t="str">
        <f ca="1"/>
        <v/>
      </c>
    </row>
    <row r="2646" spans="13:118">
      <c r="M2646" t="str" cm="1">
        <f t="array" ref="M2646">_xlfn._xlws.FILTER(SUM(H2646:L2646),SUM(H2646:L2646)&lt;&gt;0,"")</f>
        <v/>
      </c>
      <c r="AC2646" t="str">
        <f ca="1"/>
        <v/>
      </c>
      <c r="AE2646">
        <f ca="1"/>
        <v>0</v>
      </c>
      <c r="AF2646">
        <f ca="1"/>
        <v>0</v>
      </c>
      <c r="AG2646">
        <f ca="1"/>
        <v>0</v>
      </c>
      <c r="AH2646">
        <f ca="1"/>
        <v>0</v>
      </c>
      <c r="AI2646">
        <f ca="1"/>
        <v>0</v>
      </c>
      <c r="AJ2646">
        <f ca="1"/>
        <v>0</v>
      </c>
      <c r="AK2646">
        <f ca="1"/>
        <v>0</v>
      </c>
      <c r="AL2646" t="str">
        <f ca="1"/>
        <v/>
      </c>
      <c r="AZ2646" t="str" cm="1">
        <f t="array" ref="AZ2646">_xlfn._xlws.FILTER(SUM(AU2646:AY2646),SUM(AU2646:AY2646)&lt;&gt;0,"")</f>
        <v/>
      </c>
      <c r="BP2646" t="str">
        <f ca="1"/>
        <v/>
      </c>
      <c r="BR2646">
        <f ca="1"/>
        <v>0</v>
      </c>
      <c r="BS2646">
        <f ca="1"/>
        <v>0</v>
      </c>
      <c r="BT2646">
        <f ca="1"/>
        <v>0</v>
      </c>
      <c r="BU2646">
        <f ca="1"/>
        <v>0</v>
      </c>
      <c r="BV2646">
        <f ca="1"/>
        <v>0</v>
      </c>
      <c r="BW2646">
        <f ca="1"/>
        <v>0</v>
      </c>
      <c r="BX2646">
        <f ca="1"/>
        <v>0</v>
      </c>
      <c r="BY2646" t="str">
        <f ca="1"/>
        <v/>
      </c>
      <c r="CC2646" t="str" cm="1">
        <f t="array" aca="1" ref="CC2646" ca="1">_xlfn._xlws.FILTER(VLOOKUP(CB2639,Arrays!$T:$Z,{1,2,3,4,5,6,7},FALSE),VLOOKUP(CB2639,Arrays!$T:$Z,{1,2,3,4,5,6,7},FALSE)&lt;&gt;0,"")</f>
        <v/>
      </c>
      <c r="CO2646" t="str" cm="1">
        <f t="array" ref="CO2646">_xlfn._xlws.FILTER(SUM(CJ2646:CN2646),SUM(CJ2646:CN2646)&lt;&gt;0,"")</f>
        <v/>
      </c>
      <c r="CX2646" t="str">
        <f ca="1"/>
        <v/>
      </c>
      <c r="DE2646" t="str">
        <f ca="1"/>
        <v/>
      </c>
      <c r="DG2646" t="str">
        <f ca="1"/>
        <v/>
      </c>
      <c r="DH2646">
        <f ca="1"/>
        <v>0</v>
      </c>
      <c r="DI2646">
        <f ca="1"/>
        <v>0</v>
      </c>
      <c r="DJ2646">
        <f ca="1"/>
        <v>0</v>
      </c>
      <c r="DK2646">
        <f ca="1"/>
        <v>0</v>
      </c>
      <c r="DL2646">
        <f ca="1"/>
        <v>0</v>
      </c>
      <c r="DM2646">
        <f ca="1"/>
        <v>0</v>
      </c>
      <c r="DN2646" t="str">
        <f ca="1"/>
        <v/>
      </c>
    </row>
    <row r="2647" spans="13:118">
      <c r="M2647" t="str" cm="1">
        <f t="array" ref="M2647">_xlfn._xlws.FILTER(SUM(H2647:L2647),SUM(H2647:L2647)&lt;&gt;0,"")</f>
        <v/>
      </c>
      <c r="AC2647" t="str">
        <f ca="1"/>
        <v/>
      </c>
      <c r="AE2647">
        <f ca="1"/>
        <v>0</v>
      </c>
      <c r="AF2647">
        <f ca="1"/>
        <v>0</v>
      </c>
      <c r="AG2647">
        <f ca="1"/>
        <v>0</v>
      </c>
      <c r="AH2647">
        <f ca="1"/>
        <v>0</v>
      </c>
      <c r="AI2647">
        <f ca="1"/>
        <v>0</v>
      </c>
      <c r="AJ2647">
        <f ca="1"/>
        <v>0</v>
      </c>
      <c r="AK2647">
        <f ca="1"/>
        <v>0</v>
      </c>
      <c r="AL2647" t="str">
        <f ca="1"/>
        <v/>
      </c>
      <c r="AZ2647" t="str" cm="1">
        <f t="array" ref="AZ2647">_xlfn._xlws.FILTER(SUM(AU2647:AY2647),SUM(AU2647:AY2647)&lt;&gt;0,"")</f>
        <v/>
      </c>
      <c r="BP2647" t="str">
        <f ca="1"/>
        <v/>
      </c>
      <c r="BR2647">
        <f ca="1"/>
        <v>0</v>
      </c>
      <c r="BS2647">
        <f ca="1"/>
        <v>0</v>
      </c>
      <c r="BT2647">
        <f ca="1"/>
        <v>0</v>
      </c>
      <c r="BU2647">
        <f ca="1"/>
        <v>0</v>
      </c>
      <c r="BV2647">
        <f ca="1"/>
        <v>0</v>
      </c>
      <c r="BW2647">
        <f ca="1"/>
        <v>0</v>
      </c>
      <c r="BX2647">
        <f ca="1"/>
        <v>0</v>
      </c>
      <c r="BY2647" t="str">
        <f ca="1"/>
        <v/>
      </c>
      <c r="CC2647" t="str" cm="1">
        <f t="array" aca="1" ref="CC2647" ca="1">_xlfn._xlws.FILTER(VLOOKUP(CB2640,Arrays!$T:$Z,{1,2,3,4,5,6,7},FALSE),VLOOKUP(CB2640,Arrays!$T:$Z,{1,2,3,4,5,6,7},FALSE)&lt;&gt;0,"")</f>
        <v/>
      </c>
      <c r="CO2647" t="str" cm="1">
        <f t="array" ref="CO2647">_xlfn._xlws.FILTER(SUM(CJ2647:CN2647),SUM(CJ2647:CN2647)&lt;&gt;0,"")</f>
        <v/>
      </c>
      <c r="CX2647" t="str">
        <f ca="1"/>
        <v/>
      </c>
      <c r="DE2647" t="str">
        <f ca="1"/>
        <v/>
      </c>
      <c r="DG2647" t="str">
        <f ca="1"/>
        <v/>
      </c>
      <c r="DH2647">
        <f ca="1"/>
        <v>0</v>
      </c>
      <c r="DI2647">
        <f ca="1"/>
        <v>0</v>
      </c>
      <c r="DJ2647">
        <f ca="1"/>
        <v>0</v>
      </c>
      <c r="DK2647">
        <f ca="1"/>
        <v>0</v>
      </c>
      <c r="DL2647">
        <f ca="1"/>
        <v>0</v>
      </c>
      <c r="DM2647">
        <f ca="1"/>
        <v>0</v>
      </c>
      <c r="DN2647" t="str">
        <f ca="1"/>
        <v/>
      </c>
    </row>
    <row r="2648" spans="13:118">
      <c r="M2648" t="str" cm="1">
        <f t="array" ref="M2648">_xlfn._xlws.FILTER(SUM(H2648:L2648),SUM(H2648:L2648)&lt;&gt;0,"")</f>
        <v/>
      </c>
      <c r="AC2648" t="str">
        <f ca="1"/>
        <v/>
      </c>
      <c r="AE2648">
        <f ca="1"/>
        <v>0</v>
      </c>
      <c r="AF2648">
        <f ca="1"/>
        <v>0</v>
      </c>
      <c r="AG2648">
        <f ca="1"/>
        <v>0</v>
      </c>
      <c r="AH2648">
        <f ca="1"/>
        <v>0</v>
      </c>
      <c r="AI2648">
        <f ca="1"/>
        <v>0</v>
      </c>
      <c r="AJ2648">
        <f ca="1"/>
        <v>0</v>
      </c>
      <c r="AK2648">
        <f ca="1"/>
        <v>0</v>
      </c>
      <c r="AL2648" t="str">
        <f ca="1"/>
        <v/>
      </c>
      <c r="AZ2648" t="str" cm="1">
        <f t="array" ref="AZ2648">_xlfn._xlws.FILTER(SUM(AU2648:AY2648),SUM(AU2648:AY2648)&lt;&gt;0,"")</f>
        <v/>
      </c>
      <c r="BP2648" t="str">
        <f ca="1"/>
        <v/>
      </c>
      <c r="BR2648">
        <f ca="1"/>
        <v>0</v>
      </c>
      <c r="BS2648">
        <f ca="1"/>
        <v>0</v>
      </c>
      <c r="BT2648">
        <f ca="1"/>
        <v>0</v>
      </c>
      <c r="BU2648">
        <f ca="1"/>
        <v>0</v>
      </c>
      <c r="BV2648">
        <f ca="1"/>
        <v>0</v>
      </c>
      <c r="BW2648">
        <f ca="1"/>
        <v>0</v>
      </c>
      <c r="BX2648">
        <f ca="1"/>
        <v>0</v>
      </c>
      <c r="BY2648" t="str">
        <f ca="1"/>
        <v/>
      </c>
      <c r="CC2648" t="str" cm="1">
        <f t="array" aca="1" ref="CC2648" ca="1">_xlfn._xlws.FILTER(VLOOKUP(CB2641,Arrays!$T:$Z,{1,2,3,4,5,6,7},FALSE),VLOOKUP(CB2641,Arrays!$T:$Z,{1,2,3,4,5,6,7},FALSE)&lt;&gt;0,"")</f>
        <v/>
      </c>
      <c r="CO2648" t="str" cm="1">
        <f t="array" ref="CO2648">_xlfn._xlws.FILTER(SUM(CJ2648:CN2648),SUM(CJ2648:CN2648)&lt;&gt;0,"")</f>
        <v/>
      </c>
      <c r="CX2648" t="str">
        <f ca="1"/>
        <v/>
      </c>
      <c r="DE2648" t="str">
        <f ca="1"/>
        <v/>
      </c>
      <c r="DG2648" t="str">
        <f ca="1"/>
        <v/>
      </c>
      <c r="DH2648">
        <f ca="1"/>
        <v>0</v>
      </c>
      <c r="DI2648">
        <f ca="1"/>
        <v>0</v>
      </c>
      <c r="DJ2648">
        <f ca="1"/>
        <v>0</v>
      </c>
      <c r="DK2648">
        <f ca="1"/>
        <v>0</v>
      </c>
      <c r="DL2648">
        <f ca="1"/>
        <v>0</v>
      </c>
      <c r="DM2648">
        <f ca="1"/>
        <v>0</v>
      </c>
      <c r="DN2648" t="str">
        <f ca="1"/>
        <v/>
      </c>
    </row>
    <row r="2649" spans="13:118">
      <c r="M2649" t="str" cm="1">
        <f t="array" ref="M2649">_xlfn._xlws.FILTER(SUM(H2649:L2649),SUM(H2649:L2649)&lt;&gt;0,"")</f>
        <v/>
      </c>
      <c r="AC2649" t="str">
        <f ca="1"/>
        <v/>
      </c>
      <c r="AE2649">
        <f ca="1"/>
        <v>0</v>
      </c>
      <c r="AF2649">
        <f ca="1"/>
        <v>0</v>
      </c>
      <c r="AG2649">
        <f ca="1"/>
        <v>0</v>
      </c>
      <c r="AH2649">
        <f ca="1"/>
        <v>0</v>
      </c>
      <c r="AI2649">
        <f ca="1"/>
        <v>0</v>
      </c>
      <c r="AJ2649">
        <f ca="1"/>
        <v>0</v>
      </c>
      <c r="AK2649">
        <f ca="1"/>
        <v>0</v>
      </c>
      <c r="AL2649" t="str">
        <f ca="1"/>
        <v/>
      </c>
      <c r="AZ2649" t="str" cm="1">
        <f t="array" ref="AZ2649">_xlfn._xlws.FILTER(SUM(AU2649:AY2649),SUM(AU2649:AY2649)&lt;&gt;0,"")</f>
        <v/>
      </c>
      <c r="BP2649" t="str">
        <f ca="1"/>
        <v/>
      </c>
      <c r="BR2649">
        <f ca="1"/>
        <v>0</v>
      </c>
      <c r="BS2649">
        <f ca="1"/>
        <v>0</v>
      </c>
      <c r="BT2649">
        <f ca="1"/>
        <v>0</v>
      </c>
      <c r="BU2649">
        <f ca="1"/>
        <v>0</v>
      </c>
      <c r="BV2649">
        <f ca="1"/>
        <v>0</v>
      </c>
      <c r="BW2649">
        <f ca="1"/>
        <v>0</v>
      </c>
      <c r="BX2649">
        <f ca="1"/>
        <v>0</v>
      </c>
      <c r="BY2649" t="str">
        <f ca="1"/>
        <v/>
      </c>
      <c r="CC2649" t="str" cm="1">
        <f t="array" aca="1" ref="CC2649" ca="1">_xlfn._xlws.FILTER(VLOOKUP(CB2642,Arrays!$T:$Z,{1,2,3,4,5,6,7},FALSE),VLOOKUP(CB2642,Arrays!$T:$Z,{1,2,3,4,5,6,7},FALSE)&lt;&gt;0,"")</f>
        <v/>
      </c>
      <c r="CO2649" t="str" cm="1">
        <f t="array" ref="CO2649">_xlfn._xlws.FILTER(SUM(CJ2649:CN2649),SUM(CJ2649:CN2649)&lt;&gt;0,"")</f>
        <v/>
      </c>
      <c r="CX2649" t="str">
        <f ca="1"/>
        <v/>
      </c>
      <c r="DE2649" t="str">
        <f ca="1"/>
        <v/>
      </c>
      <c r="DG2649" t="str">
        <f ca="1"/>
        <v/>
      </c>
      <c r="DH2649">
        <f ca="1"/>
        <v>0</v>
      </c>
      <c r="DI2649">
        <f ca="1"/>
        <v>0</v>
      </c>
      <c r="DJ2649">
        <f ca="1"/>
        <v>0</v>
      </c>
      <c r="DK2649">
        <f ca="1"/>
        <v>0</v>
      </c>
      <c r="DL2649">
        <f ca="1"/>
        <v>0</v>
      </c>
      <c r="DM2649">
        <f ca="1"/>
        <v>0</v>
      </c>
      <c r="DN2649" t="str">
        <f ca="1"/>
        <v/>
      </c>
    </row>
    <row r="2650" spans="13:118">
      <c r="M2650" t="str" cm="1">
        <f t="array" ref="M2650">_xlfn._xlws.FILTER(SUM(H2650:L2650),SUM(H2650:L2650)&lt;&gt;0,"")</f>
        <v/>
      </c>
      <c r="AC2650" t="str">
        <f ca="1"/>
        <v/>
      </c>
      <c r="AE2650">
        <f ca="1"/>
        <v>0</v>
      </c>
      <c r="AF2650">
        <f ca="1"/>
        <v>0</v>
      </c>
      <c r="AG2650">
        <f ca="1"/>
        <v>0</v>
      </c>
      <c r="AH2650">
        <f ca="1"/>
        <v>0</v>
      </c>
      <c r="AI2650">
        <f ca="1"/>
        <v>0</v>
      </c>
      <c r="AJ2650">
        <f ca="1"/>
        <v>0</v>
      </c>
      <c r="AK2650">
        <f ca="1"/>
        <v>0</v>
      </c>
      <c r="AL2650" t="str">
        <f ca="1"/>
        <v/>
      </c>
      <c r="AZ2650" t="str" cm="1">
        <f t="array" ref="AZ2650">_xlfn._xlws.FILTER(SUM(AU2650:AY2650),SUM(AU2650:AY2650)&lt;&gt;0,"")</f>
        <v/>
      </c>
      <c r="BP2650" t="str">
        <f ca="1"/>
        <v/>
      </c>
      <c r="BR2650">
        <f ca="1"/>
        <v>0</v>
      </c>
      <c r="BS2650">
        <f ca="1"/>
        <v>0</v>
      </c>
      <c r="BT2650">
        <f ca="1"/>
        <v>0</v>
      </c>
      <c r="BU2650">
        <f ca="1"/>
        <v>0</v>
      </c>
      <c r="BV2650">
        <f ca="1"/>
        <v>0</v>
      </c>
      <c r="BW2650">
        <f ca="1"/>
        <v>0</v>
      </c>
      <c r="BX2650">
        <f ca="1"/>
        <v>0</v>
      </c>
      <c r="BY2650" t="str">
        <f ca="1"/>
        <v/>
      </c>
      <c r="CC2650" t="str" cm="1">
        <f t="array" aca="1" ref="CC2650" ca="1">_xlfn._xlws.FILTER(VLOOKUP(CB2643,Arrays!$T:$Z,{1,2,3,4,5,6,7},FALSE),VLOOKUP(CB2643,Arrays!$T:$Z,{1,2,3,4,5,6,7},FALSE)&lt;&gt;0,"")</f>
        <v/>
      </c>
      <c r="CO2650" t="str" cm="1">
        <f t="array" ref="CO2650">_xlfn._xlws.FILTER(SUM(CJ2650:CN2650),SUM(CJ2650:CN2650)&lt;&gt;0,"")</f>
        <v/>
      </c>
      <c r="CX2650" t="str">
        <f ca="1"/>
        <v/>
      </c>
      <c r="DE2650" t="str">
        <f ca="1"/>
        <v/>
      </c>
      <c r="DG2650" t="str">
        <f ca="1"/>
        <v/>
      </c>
      <c r="DH2650">
        <f ca="1"/>
        <v>0</v>
      </c>
      <c r="DI2650">
        <f ca="1"/>
        <v>0</v>
      </c>
      <c r="DJ2650">
        <f ca="1"/>
        <v>0</v>
      </c>
      <c r="DK2650">
        <f ca="1"/>
        <v>0</v>
      </c>
      <c r="DL2650">
        <f ca="1"/>
        <v>0</v>
      </c>
      <c r="DM2650">
        <f ca="1"/>
        <v>0</v>
      </c>
      <c r="DN2650" t="str">
        <f ca="1"/>
        <v/>
      </c>
    </row>
    <row r="2651" spans="13:118">
      <c r="M2651" t="str" cm="1">
        <f t="array" ref="M2651">_xlfn._xlws.FILTER(SUM(H2651:L2651),SUM(H2651:L2651)&lt;&gt;0,"")</f>
        <v/>
      </c>
      <c r="AC2651" t="str">
        <f ca="1"/>
        <v/>
      </c>
      <c r="AE2651">
        <f ca="1"/>
        <v>0</v>
      </c>
      <c r="AF2651">
        <f ca="1"/>
        <v>0</v>
      </c>
      <c r="AG2651">
        <f ca="1"/>
        <v>0</v>
      </c>
      <c r="AH2651">
        <f ca="1"/>
        <v>0</v>
      </c>
      <c r="AI2651">
        <f ca="1"/>
        <v>0</v>
      </c>
      <c r="AJ2651">
        <f ca="1"/>
        <v>0</v>
      </c>
      <c r="AK2651">
        <f ca="1"/>
        <v>0</v>
      </c>
      <c r="AL2651" t="str">
        <f ca="1"/>
        <v/>
      </c>
      <c r="AZ2651" t="str" cm="1">
        <f t="array" ref="AZ2651">_xlfn._xlws.FILTER(SUM(AU2651:AY2651),SUM(AU2651:AY2651)&lt;&gt;0,"")</f>
        <v/>
      </c>
      <c r="BP2651" t="str">
        <f ca="1"/>
        <v/>
      </c>
      <c r="BR2651">
        <f ca="1"/>
        <v>0</v>
      </c>
      <c r="BS2651">
        <f ca="1"/>
        <v>0</v>
      </c>
      <c r="BT2651">
        <f ca="1"/>
        <v>0</v>
      </c>
      <c r="BU2651">
        <f ca="1"/>
        <v>0</v>
      </c>
      <c r="BV2651">
        <f ca="1"/>
        <v>0</v>
      </c>
      <c r="BW2651">
        <f ca="1"/>
        <v>0</v>
      </c>
      <c r="BX2651">
        <f ca="1"/>
        <v>0</v>
      </c>
      <c r="BY2651" t="str">
        <f ca="1"/>
        <v/>
      </c>
      <c r="CC2651" t="str" cm="1">
        <f t="array" aca="1" ref="CC2651" ca="1">_xlfn._xlws.FILTER(VLOOKUP(CB2644,Arrays!$T:$Z,{1,2,3,4,5,6,7},FALSE),VLOOKUP(CB2644,Arrays!$T:$Z,{1,2,3,4,5,6,7},FALSE)&lt;&gt;0,"")</f>
        <v/>
      </c>
      <c r="CO2651" t="str" cm="1">
        <f t="array" ref="CO2651">_xlfn._xlws.FILTER(SUM(CJ2651:CN2651),SUM(CJ2651:CN2651)&lt;&gt;0,"")</f>
        <v/>
      </c>
      <c r="CX2651" t="str">
        <f ca="1"/>
        <v/>
      </c>
      <c r="DE2651" t="str">
        <f ca="1"/>
        <v/>
      </c>
      <c r="DG2651" t="str">
        <f ca="1"/>
        <v/>
      </c>
      <c r="DH2651">
        <f ca="1"/>
        <v>0</v>
      </c>
      <c r="DI2651">
        <f ca="1"/>
        <v>0</v>
      </c>
      <c r="DJ2651">
        <f ca="1"/>
        <v>0</v>
      </c>
      <c r="DK2651">
        <f ca="1"/>
        <v>0</v>
      </c>
      <c r="DL2651">
        <f ca="1"/>
        <v>0</v>
      </c>
      <c r="DM2651">
        <f ca="1"/>
        <v>0</v>
      </c>
      <c r="DN2651" t="str">
        <f ca="1"/>
        <v/>
      </c>
    </row>
    <row r="2652" spans="13:118">
      <c r="M2652" t="str" cm="1">
        <f t="array" ref="M2652">_xlfn._xlws.FILTER(SUM(H2652:L2652),SUM(H2652:L2652)&lt;&gt;0,"")</f>
        <v/>
      </c>
      <c r="AC2652" t="str">
        <f ca="1"/>
        <v/>
      </c>
      <c r="AE2652">
        <f ca="1"/>
        <v>0</v>
      </c>
      <c r="AF2652">
        <f ca="1"/>
        <v>0</v>
      </c>
      <c r="AG2652">
        <f ca="1"/>
        <v>0</v>
      </c>
      <c r="AH2652">
        <f ca="1"/>
        <v>0</v>
      </c>
      <c r="AI2652">
        <f ca="1"/>
        <v>0</v>
      </c>
      <c r="AJ2652">
        <f ca="1"/>
        <v>0</v>
      </c>
      <c r="AK2652">
        <f ca="1"/>
        <v>0</v>
      </c>
      <c r="AL2652" t="str">
        <f ca="1"/>
        <v/>
      </c>
      <c r="AZ2652" t="str" cm="1">
        <f t="array" ref="AZ2652">_xlfn._xlws.FILTER(SUM(AU2652:AY2652),SUM(AU2652:AY2652)&lt;&gt;0,"")</f>
        <v/>
      </c>
      <c r="BP2652" t="str">
        <f ca="1"/>
        <v/>
      </c>
      <c r="BR2652">
        <f ca="1"/>
        <v>0</v>
      </c>
      <c r="BS2652">
        <f ca="1"/>
        <v>0</v>
      </c>
      <c r="BT2652">
        <f ca="1"/>
        <v>0</v>
      </c>
      <c r="BU2652">
        <f ca="1"/>
        <v>0</v>
      </c>
      <c r="BV2652">
        <f ca="1"/>
        <v>0</v>
      </c>
      <c r="BW2652">
        <f ca="1"/>
        <v>0</v>
      </c>
      <c r="BX2652">
        <f ca="1"/>
        <v>0</v>
      </c>
      <c r="BY2652" t="str">
        <f ca="1"/>
        <v/>
      </c>
      <c r="CC2652" t="str" cm="1">
        <f t="array" aca="1" ref="CC2652" ca="1">_xlfn._xlws.FILTER(VLOOKUP(CB2645,Arrays!$T:$Z,{1,2,3,4,5,6,7},FALSE),VLOOKUP(CB2645,Arrays!$T:$Z,{1,2,3,4,5,6,7},FALSE)&lt;&gt;0,"")</f>
        <v/>
      </c>
      <c r="CO2652" t="str" cm="1">
        <f t="array" ref="CO2652">_xlfn._xlws.FILTER(SUM(CJ2652:CN2652),SUM(CJ2652:CN2652)&lt;&gt;0,"")</f>
        <v/>
      </c>
      <c r="CX2652" t="str">
        <f ca="1"/>
        <v/>
      </c>
      <c r="DE2652" t="str">
        <f ca="1"/>
        <v/>
      </c>
      <c r="DG2652" t="str">
        <f ca="1"/>
        <v/>
      </c>
      <c r="DH2652">
        <f ca="1"/>
        <v>0</v>
      </c>
      <c r="DI2652">
        <f ca="1"/>
        <v>0</v>
      </c>
      <c r="DJ2652">
        <f ca="1"/>
        <v>0</v>
      </c>
      <c r="DK2652">
        <f ca="1"/>
        <v>0</v>
      </c>
      <c r="DL2652">
        <f ca="1"/>
        <v>0</v>
      </c>
      <c r="DM2652">
        <f ca="1"/>
        <v>0</v>
      </c>
      <c r="DN2652" t="str">
        <f ca="1"/>
        <v/>
      </c>
    </row>
    <row r="2653" spans="13:118">
      <c r="M2653" t="str" cm="1">
        <f t="array" ref="M2653">_xlfn._xlws.FILTER(SUM(H2653:L2653),SUM(H2653:L2653)&lt;&gt;0,"")</f>
        <v/>
      </c>
      <c r="AC2653" t="str">
        <f ca="1"/>
        <v/>
      </c>
      <c r="AE2653">
        <f ca="1"/>
        <v>0</v>
      </c>
      <c r="AF2653">
        <f ca="1"/>
        <v>0</v>
      </c>
      <c r="AG2653">
        <f ca="1"/>
        <v>0</v>
      </c>
      <c r="AH2653">
        <f ca="1"/>
        <v>0</v>
      </c>
      <c r="AI2653">
        <f ca="1"/>
        <v>0</v>
      </c>
      <c r="AJ2653">
        <f ca="1"/>
        <v>0</v>
      </c>
      <c r="AK2653">
        <f ca="1"/>
        <v>0</v>
      </c>
      <c r="AL2653" t="str">
        <f ca="1"/>
        <v/>
      </c>
      <c r="AZ2653" t="str" cm="1">
        <f t="array" ref="AZ2653">_xlfn._xlws.FILTER(SUM(AU2653:AY2653),SUM(AU2653:AY2653)&lt;&gt;0,"")</f>
        <v/>
      </c>
      <c r="BP2653" t="str">
        <f ca="1"/>
        <v/>
      </c>
      <c r="BR2653">
        <f ca="1"/>
        <v>0</v>
      </c>
      <c r="BS2653">
        <f ca="1"/>
        <v>0</v>
      </c>
      <c r="BT2653">
        <f ca="1"/>
        <v>0</v>
      </c>
      <c r="BU2653">
        <f ca="1"/>
        <v>0</v>
      </c>
      <c r="BV2653">
        <f ca="1"/>
        <v>0</v>
      </c>
      <c r="BW2653">
        <f ca="1"/>
        <v>0</v>
      </c>
      <c r="BX2653">
        <f ca="1"/>
        <v>0</v>
      </c>
      <c r="BY2653" t="str">
        <f ca="1"/>
        <v/>
      </c>
      <c r="CC2653" t="str" cm="1">
        <f t="array" aca="1" ref="CC2653" ca="1">_xlfn._xlws.FILTER(VLOOKUP(CB2646,Arrays!$T:$Z,{1,2,3,4,5,6,7},FALSE),VLOOKUP(CB2646,Arrays!$T:$Z,{1,2,3,4,5,6,7},FALSE)&lt;&gt;0,"")</f>
        <v/>
      </c>
      <c r="CO2653" t="str" cm="1">
        <f t="array" ref="CO2653">_xlfn._xlws.FILTER(SUM(CJ2653:CN2653),SUM(CJ2653:CN2653)&lt;&gt;0,"")</f>
        <v/>
      </c>
      <c r="CX2653" t="str">
        <f ca="1"/>
        <v/>
      </c>
      <c r="DE2653" t="str">
        <f ca="1"/>
        <v/>
      </c>
      <c r="DG2653" t="str">
        <f ca="1"/>
        <v/>
      </c>
      <c r="DH2653">
        <f ca="1"/>
        <v>0</v>
      </c>
      <c r="DI2653">
        <f ca="1"/>
        <v>0</v>
      </c>
      <c r="DJ2653">
        <f ca="1"/>
        <v>0</v>
      </c>
      <c r="DK2653">
        <f ca="1"/>
        <v>0</v>
      </c>
      <c r="DL2653">
        <f ca="1"/>
        <v>0</v>
      </c>
      <c r="DM2653">
        <f ca="1"/>
        <v>0</v>
      </c>
      <c r="DN2653" t="str">
        <f ca="1"/>
        <v/>
      </c>
    </row>
    <row r="2654" spans="13:118">
      <c r="M2654" t="str" cm="1">
        <f t="array" ref="M2654">_xlfn._xlws.FILTER(SUM(H2654:L2654),SUM(H2654:L2654)&lt;&gt;0,"")</f>
        <v/>
      </c>
      <c r="AC2654" t="str">
        <f ca="1"/>
        <v/>
      </c>
      <c r="AE2654">
        <f ca="1"/>
        <v>0</v>
      </c>
      <c r="AF2654">
        <f ca="1"/>
        <v>0</v>
      </c>
      <c r="AG2654">
        <f ca="1"/>
        <v>0</v>
      </c>
      <c r="AH2654">
        <f ca="1"/>
        <v>0</v>
      </c>
      <c r="AI2654">
        <f ca="1"/>
        <v>0</v>
      </c>
      <c r="AJ2654">
        <f ca="1"/>
        <v>0</v>
      </c>
      <c r="AK2654">
        <f ca="1"/>
        <v>0</v>
      </c>
      <c r="AL2654" t="str">
        <f ca="1"/>
        <v/>
      </c>
      <c r="AZ2654" t="str" cm="1">
        <f t="array" ref="AZ2654">_xlfn._xlws.FILTER(SUM(AU2654:AY2654),SUM(AU2654:AY2654)&lt;&gt;0,"")</f>
        <v/>
      </c>
      <c r="BP2654" t="str">
        <f ca="1"/>
        <v/>
      </c>
      <c r="BR2654">
        <f ca="1"/>
        <v>0</v>
      </c>
      <c r="BS2654">
        <f ca="1"/>
        <v>0</v>
      </c>
      <c r="BT2654">
        <f ca="1"/>
        <v>0</v>
      </c>
      <c r="BU2654">
        <f ca="1"/>
        <v>0</v>
      </c>
      <c r="BV2654">
        <f ca="1"/>
        <v>0</v>
      </c>
      <c r="BW2654">
        <f ca="1"/>
        <v>0</v>
      </c>
      <c r="BX2654">
        <f ca="1"/>
        <v>0</v>
      </c>
      <c r="BY2654" t="str">
        <f ca="1"/>
        <v/>
      </c>
      <c r="CC2654" t="str" cm="1">
        <f t="array" aca="1" ref="CC2654" ca="1">_xlfn._xlws.FILTER(VLOOKUP(CB2647,Arrays!$T:$Z,{1,2,3,4,5,6,7},FALSE),VLOOKUP(CB2647,Arrays!$T:$Z,{1,2,3,4,5,6,7},FALSE)&lt;&gt;0,"")</f>
        <v/>
      </c>
      <c r="CO2654" t="str" cm="1">
        <f t="array" ref="CO2654">_xlfn._xlws.FILTER(SUM(CJ2654:CN2654),SUM(CJ2654:CN2654)&lt;&gt;0,"")</f>
        <v/>
      </c>
      <c r="CX2654" t="str">
        <f ca="1"/>
        <v/>
      </c>
      <c r="DE2654" t="str">
        <f ca="1"/>
        <v/>
      </c>
      <c r="DG2654" t="str">
        <f ca="1"/>
        <v/>
      </c>
      <c r="DH2654">
        <f ca="1"/>
        <v>0</v>
      </c>
      <c r="DI2654">
        <f ca="1"/>
        <v>0</v>
      </c>
      <c r="DJ2654">
        <f ca="1"/>
        <v>0</v>
      </c>
      <c r="DK2654">
        <f ca="1"/>
        <v>0</v>
      </c>
      <c r="DL2654">
        <f ca="1"/>
        <v>0</v>
      </c>
      <c r="DM2654">
        <f ca="1"/>
        <v>0</v>
      </c>
      <c r="DN2654" t="str">
        <f ca="1"/>
        <v/>
      </c>
    </row>
    <row r="2655" spans="13:118">
      <c r="M2655" t="str" cm="1">
        <f t="array" ref="M2655">_xlfn._xlws.FILTER(SUM(H2655:L2655),SUM(H2655:L2655)&lt;&gt;0,"")</f>
        <v/>
      </c>
      <c r="AC2655" t="str">
        <f ca="1"/>
        <v/>
      </c>
      <c r="AE2655">
        <f ca="1"/>
        <v>0</v>
      </c>
      <c r="AF2655">
        <f ca="1"/>
        <v>0</v>
      </c>
      <c r="AG2655">
        <f ca="1"/>
        <v>0</v>
      </c>
      <c r="AH2655">
        <f ca="1"/>
        <v>0</v>
      </c>
      <c r="AI2655">
        <f ca="1"/>
        <v>0</v>
      </c>
      <c r="AJ2655">
        <f ca="1"/>
        <v>0</v>
      </c>
      <c r="AK2655">
        <f ca="1"/>
        <v>0</v>
      </c>
      <c r="AL2655" t="str">
        <f ca="1"/>
        <v/>
      </c>
      <c r="AZ2655" t="str" cm="1">
        <f t="array" ref="AZ2655">_xlfn._xlws.FILTER(SUM(AU2655:AY2655),SUM(AU2655:AY2655)&lt;&gt;0,"")</f>
        <v/>
      </c>
      <c r="BP2655" t="str">
        <f ca="1"/>
        <v/>
      </c>
      <c r="BR2655">
        <f ca="1"/>
        <v>0</v>
      </c>
      <c r="BS2655">
        <f ca="1"/>
        <v>0</v>
      </c>
      <c r="BT2655">
        <f ca="1"/>
        <v>0</v>
      </c>
      <c r="BU2655">
        <f ca="1"/>
        <v>0</v>
      </c>
      <c r="BV2655">
        <f ca="1"/>
        <v>0</v>
      </c>
      <c r="BW2655">
        <f ca="1"/>
        <v>0</v>
      </c>
      <c r="BX2655">
        <f ca="1"/>
        <v>0</v>
      </c>
      <c r="BY2655" t="str">
        <f ca="1"/>
        <v/>
      </c>
      <c r="CC2655" t="str" cm="1">
        <f t="array" aca="1" ref="CC2655" ca="1">_xlfn._xlws.FILTER(VLOOKUP(CB2648,Arrays!$T:$Z,{1,2,3,4,5,6,7},FALSE),VLOOKUP(CB2648,Arrays!$T:$Z,{1,2,3,4,5,6,7},FALSE)&lt;&gt;0,"")</f>
        <v/>
      </c>
      <c r="CO2655" t="str" cm="1">
        <f t="array" ref="CO2655">_xlfn._xlws.FILTER(SUM(CJ2655:CN2655),SUM(CJ2655:CN2655)&lt;&gt;0,"")</f>
        <v/>
      </c>
      <c r="CX2655" t="str">
        <f ca="1"/>
        <v/>
      </c>
      <c r="DE2655" t="str">
        <f ca="1"/>
        <v/>
      </c>
      <c r="DG2655" t="str">
        <f ca="1"/>
        <v/>
      </c>
      <c r="DH2655">
        <f ca="1"/>
        <v>0</v>
      </c>
      <c r="DI2655">
        <f ca="1"/>
        <v>0</v>
      </c>
      <c r="DJ2655">
        <f ca="1"/>
        <v>0</v>
      </c>
      <c r="DK2655">
        <f ca="1"/>
        <v>0</v>
      </c>
      <c r="DL2655">
        <f ca="1"/>
        <v>0</v>
      </c>
      <c r="DM2655">
        <f ca="1"/>
        <v>0</v>
      </c>
      <c r="DN2655" t="str">
        <f ca="1"/>
        <v/>
      </c>
    </row>
    <row r="2656" spans="13:118">
      <c r="M2656" t="str" cm="1">
        <f t="array" ref="M2656">_xlfn._xlws.FILTER(SUM(H2656:L2656),SUM(H2656:L2656)&lt;&gt;0,"")</f>
        <v/>
      </c>
      <c r="AC2656" t="str">
        <f ca="1"/>
        <v/>
      </c>
      <c r="AE2656">
        <f ca="1"/>
        <v>0</v>
      </c>
      <c r="AF2656">
        <f ca="1"/>
        <v>0</v>
      </c>
      <c r="AG2656">
        <f ca="1"/>
        <v>0</v>
      </c>
      <c r="AH2656">
        <f ca="1"/>
        <v>0</v>
      </c>
      <c r="AI2656">
        <f ca="1"/>
        <v>0</v>
      </c>
      <c r="AJ2656">
        <f ca="1"/>
        <v>0</v>
      </c>
      <c r="AK2656">
        <f ca="1"/>
        <v>0</v>
      </c>
      <c r="AL2656" t="str">
        <f ca="1"/>
        <v/>
      </c>
      <c r="AZ2656" t="str" cm="1">
        <f t="array" ref="AZ2656">_xlfn._xlws.FILTER(SUM(AU2656:AY2656),SUM(AU2656:AY2656)&lt;&gt;0,"")</f>
        <v/>
      </c>
      <c r="BP2656" t="str">
        <f ca="1"/>
        <v/>
      </c>
      <c r="BR2656">
        <f ca="1"/>
        <v>0</v>
      </c>
      <c r="BS2656">
        <f ca="1"/>
        <v>0</v>
      </c>
      <c r="BT2656">
        <f ca="1"/>
        <v>0</v>
      </c>
      <c r="BU2656">
        <f ca="1"/>
        <v>0</v>
      </c>
      <c r="BV2656">
        <f ca="1"/>
        <v>0</v>
      </c>
      <c r="BW2656">
        <f ca="1"/>
        <v>0</v>
      </c>
      <c r="BX2656">
        <f ca="1"/>
        <v>0</v>
      </c>
      <c r="BY2656" t="str">
        <f ca="1"/>
        <v/>
      </c>
      <c r="CC2656" t="str" cm="1">
        <f t="array" aca="1" ref="CC2656" ca="1">_xlfn._xlws.FILTER(VLOOKUP(CB2649,Arrays!$T:$Z,{1,2,3,4,5,6,7},FALSE),VLOOKUP(CB2649,Arrays!$T:$Z,{1,2,3,4,5,6,7},FALSE)&lt;&gt;0,"")</f>
        <v/>
      </c>
      <c r="CO2656" t="str" cm="1">
        <f t="array" ref="CO2656">_xlfn._xlws.FILTER(SUM(CJ2656:CN2656),SUM(CJ2656:CN2656)&lt;&gt;0,"")</f>
        <v/>
      </c>
      <c r="CX2656" t="str">
        <f ca="1"/>
        <v/>
      </c>
      <c r="DE2656" t="str">
        <f ca="1"/>
        <v/>
      </c>
      <c r="DG2656" t="str">
        <f ca="1"/>
        <v/>
      </c>
      <c r="DH2656">
        <f ca="1"/>
        <v>0</v>
      </c>
      <c r="DI2656">
        <f ca="1"/>
        <v>0</v>
      </c>
      <c r="DJ2656">
        <f ca="1"/>
        <v>0</v>
      </c>
      <c r="DK2656">
        <f ca="1"/>
        <v>0</v>
      </c>
      <c r="DL2656">
        <f ca="1"/>
        <v>0</v>
      </c>
      <c r="DM2656">
        <f ca="1"/>
        <v>0</v>
      </c>
      <c r="DN2656" t="str">
        <f ca="1"/>
        <v/>
      </c>
    </row>
    <row r="2657" spans="13:118">
      <c r="M2657" t="str" cm="1">
        <f t="array" ref="M2657">_xlfn._xlws.FILTER(SUM(H2657:L2657),SUM(H2657:L2657)&lt;&gt;0,"")</f>
        <v/>
      </c>
      <c r="AC2657" t="str">
        <f ca="1"/>
        <v/>
      </c>
      <c r="AE2657">
        <f ca="1"/>
        <v>0</v>
      </c>
      <c r="AF2657">
        <f ca="1"/>
        <v>0</v>
      </c>
      <c r="AG2657">
        <f ca="1"/>
        <v>0</v>
      </c>
      <c r="AH2657">
        <f ca="1"/>
        <v>0</v>
      </c>
      <c r="AI2657">
        <f ca="1"/>
        <v>0</v>
      </c>
      <c r="AJ2657">
        <f ca="1"/>
        <v>0</v>
      </c>
      <c r="AK2657">
        <f ca="1"/>
        <v>0</v>
      </c>
      <c r="AL2657" t="str">
        <f ca="1"/>
        <v/>
      </c>
      <c r="AZ2657" t="str" cm="1">
        <f t="array" ref="AZ2657">_xlfn._xlws.FILTER(SUM(AU2657:AY2657),SUM(AU2657:AY2657)&lt;&gt;0,"")</f>
        <v/>
      </c>
      <c r="BP2657" t="str">
        <f ca="1"/>
        <v/>
      </c>
      <c r="BR2657">
        <f ca="1"/>
        <v>0</v>
      </c>
      <c r="BS2657">
        <f ca="1"/>
        <v>0</v>
      </c>
      <c r="BT2657">
        <f ca="1"/>
        <v>0</v>
      </c>
      <c r="BU2657">
        <f ca="1"/>
        <v>0</v>
      </c>
      <c r="BV2657">
        <f ca="1"/>
        <v>0</v>
      </c>
      <c r="BW2657">
        <f ca="1"/>
        <v>0</v>
      </c>
      <c r="BX2657">
        <f ca="1"/>
        <v>0</v>
      </c>
      <c r="BY2657" t="str">
        <f ca="1"/>
        <v/>
      </c>
      <c r="CC2657" t="str" cm="1">
        <f t="array" aca="1" ref="CC2657" ca="1">_xlfn._xlws.FILTER(VLOOKUP(CB2650,Arrays!$T:$Z,{1,2,3,4,5,6,7},FALSE),VLOOKUP(CB2650,Arrays!$T:$Z,{1,2,3,4,5,6,7},FALSE)&lt;&gt;0,"")</f>
        <v/>
      </c>
      <c r="CO2657" t="str" cm="1">
        <f t="array" ref="CO2657">_xlfn._xlws.FILTER(SUM(CJ2657:CN2657),SUM(CJ2657:CN2657)&lt;&gt;0,"")</f>
        <v/>
      </c>
      <c r="CX2657" t="str">
        <f ca="1"/>
        <v/>
      </c>
      <c r="DE2657" t="str">
        <f ca="1"/>
        <v/>
      </c>
      <c r="DG2657" t="str">
        <f ca="1"/>
        <v/>
      </c>
      <c r="DH2657">
        <f ca="1"/>
        <v>0</v>
      </c>
      <c r="DI2657">
        <f ca="1"/>
        <v>0</v>
      </c>
      <c r="DJ2657">
        <f ca="1"/>
        <v>0</v>
      </c>
      <c r="DK2657">
        <f ca="1"/>
        <v>0</v>
      </c>
      <c r="DL2657">
        <f ca="1"/>
        <v>0</v>
      </c>
      <c r="DM2657">
        <f ca="1"/>
        <v>0</v>
      </c>
      <c r="DN2657" t="str">
        <f ca="1"/>
        <v/>
      </c>
    </row>
    <row r="2658" spans="13:118">
      <c r="M2658" t="str" cm="1">
        <f t="array" ref="M2658">_xlfn._xlws.FILTER(SUM(H2658:L2658),SUM(H2658:L2658)&lt;&gt;0,"")</f>
        <v/>
      </c>
      <c r="AC2658" t="str">
        <f ca="1"/>
        <v/>
      </c>
      <c r="AE2658">
        <f ca="1"/>
        <v>0</v>
      </c>
      <c r="AF2658">
        <f ca="1"/>
        <v>0</v>
      </c>
      <c r="AG2658">
        <f ca="1"/>
        <v>0</v>
      </c>
      <c r="AH2658">
        <f ca="1"/>
        <v>0</v>
      </c>
      <c r="AI2658">
        <f ca="1"/>
        <v>0</v>
      </c>
      <c r="AJ2658">
        <f ca="1"/>
        <v>0</v>
      </c>
      <c r="AK2658">
        <f ca="1"/>
        <v>0</v>
      </c>
      <c r="AL2658" t="str">
        <f ca="1"/>
        <v/>
      </c>
      <c r="AZ2658" t="str" cm="1">
        <f t="array" ref="AZ2658">_xlfn._xlws.FILTER(SUM(AU2658:AY2658),SUM(AU2658:AY2658)&lt;&gt;0,"")</f>
        <v/>
      </c>
      <c r="BP2658" t="str">
        <f ca="1"/>
        <v/>
      </c>
      <c r="BR2658">
        <f ca="1"/>
        <v>0</v>
      </c>
      <c r="BS2658">
        <f ca="1"/>
        <v>0</v>
      </c>
      <c r="BT2658">
        <f ca="1"/>
        <v>0</v>
      </c>
      <c r="BU2658">
        <f ca="1"/>
        <v>0</v>
      </c>
      <c r="BV2658">
        <f ca="1"/>
        <v>0</v>
      </c>
      <c r="BW2658">
        <f ca="1"/>
        <v>0</v>
      </c>
      <c r="BX2658">
        <f ca="1"/>
        <v>0</v>
      </c>
      <c r="BY2658" t="str">
        <f ca="1"/>
        <v/>
      </c>
      <c r="CC2658" t="str" cm="1">
        <f t="array" aca="1" ref="CC2658" ca="1">_xlfn._xlws.FILTER(VLOOKUP(CB2651,Arrays!$T:$Z,{1,2,3,4,5,6,7},FALSE),VLOOKUP(CB2651,Arrays!$T:$Z,{1,2,3,4,5,6,7},FALSE)&lt;&gt;0,"")</f>
        <v/>
      </c>
      <c r="CO2658" t="str" cm="1">
        <f t="array" ref="CO2658">_xlfn._xlws.FILTER(SUM(CJ2658:CN2658),SUM(CJ2658:CN2658)&lt;&gt;0,"")</f>
        <v/>
      </c>
      <c r="CX2658" t="str">
        <f ca="1"/>
        <v/>
      </c>
      <c r="DE2658" t="str">
        <f ca="1"/>
        <v/>
      </c>
      <c r="DG2658" t="str">
        <f ca="1"/>
        <v/>
      </c>
      <c r="DH2658">
        <f ca="1"/>
        <v>0</v>
      </c>
      <c r="DI2658">
        <f ca="1"/>
        <v>0</v>
      </c>
      <c r="DJ2658">
        <f ca="1"/>
        <v>0</v>
      </c>
      <c r="DK2658">
        <f ca="1"/>
        <v>0</v>
      </c>
      <c r="DL2658">
        <f ca="1"/>
        <v>0</v>
      </c>
      <c r="DM2658">
        <f ca="1"/>
        <v>0</v>
      </c>
      <c r="DN2658" t="str">
        <f ca="1"/>
        <v/>
      </c>
    </row>
    <row r="2659" spans="13:118">
      <c r="M2659" t="str" cm="1">
        <f t="array" ref="M2659">_xlfn._xlws.FILTER(SUM(H2659:L2659),SUM(H2659:L2659)&lt;&gt;0,"")</f>
        <v/>
      </c>
      <c r="AC2659" t="str">
        <f ca="1"/>
        <v/>
      </c>
      <c r="AE2659">
        <f ca="1"/>
        <v>0</v>
      </c>
      <c r="AF2659">
        <f ca="1"/>
        <v>0</v>
      </c>
      <c r="AG2659">
        <f ca="1"/>
        <v>0</v>
      </c>
      <c r="AH2659">
        <f ca="1"/>
        <v>0</v>
      </c>
      <c r="AI2659">
        <f ca="1"/>
        <v>0</v>
      </c>
      <c r="AJ2659">
        <f ca="1"/>
        <v>0</v>
      </c>
      <c r="AK2659">
        <f ca="1"/>
        <v>0</v>
      </c>
      <c r="AL2659" t="str">
        <f ca="1"/>
        <v/>
      </c>
      <c r="AZ2659" t="str" cm="1">
        <f t="array" ref="AZ2659">_xlfn._xlws.FILTER(SUM(AU2659:AY2659),SUM(AU2659:AY2659)&lt;&gt;0,"")</f>
        <v/>
      </c>
      <c r="BP2659" t="str">
        <f ca="1"/>
        <v/>
      </c>
      <c r="BR2659">
        <f ca="1"/>
        <v>0</v>
      </c>
      <c r="BS2659">
        <f ca="1"/>
        <v>0</v>
      </c>
      <c r="BT2659">
        <f ca="1"/>
        <v>0</v>
      </c>
      <c r="BU2659">
        <f ca="1"/>
        <v>0</v>
      </c>
      <c r="BV2659">
        <f ca="1"/>
        <v>0</v>
      </c>
      <c r="BW2659">
        <f ca="1"/>
        <v>0</v>
      </c>
      <c r="BX2659">
        <f ca="1"/>
        <v>0</v>
      </c>
      <c r="BY2659" t="str">
        <f ca="1"/>
        <v/>
      </c>
      <c r="CC2659" t="str" cm="1">
        <f t="array" aca="1" ref="CC2659" ca="1">_xlfn._xlws.FILTER(VLOOKUP(CB2652,Arrays!$T:$Z,{1,2,3,4,5,6,7},FALSE),VLOOKUP(CB2652,Arrays!$T:$Z,{1,2,3,4,5,6,7},FALSE)&lt;&gt;0,"")</f>
        <v/>
      </c>
      <c r="CO2659" t="str" cm="1">
        <f t="array" ref="CO2659">_xlfn._xlws.FILTER(SUM(CJ2659:CN2659),SUM(CJ2659:CN2659)&lt;&gt;0,"")</f>
        <v/>
      </c>
      <c r="CX2659" t="str">
        <f ca="1"/>
        <v/>
      </c>
      <c r="DE2659" t="str">
        <f ca="1"/>
        <v/>
      </c>
      <c r="DG2659" t="str">
        <f ca="1"/>
        <v/>
      </c>
      <c r="DH2659">
        <f ca="1"/>
        <v>0</v>
      </c>
      <c r="DI2659">
        <f ca="1"/>
        <v>0</v>
      </c>
      <c r="DJ2659">
        <f ca="1"/>
        <v>0</v>
      </c>
      <c r="DK2659">
        <f ca="1"/>
        <v>0</v>
      </c>
      <c r="DL2659">
        <f ca="1"/>
        <v>0</v>
      </c>
      <c r="DM2659">
        <f ca="1"/>
        <v>0</v>
      </c>
      <c r="DN2659" t="str">
        <f ca="1"/>
        <v/>
      </c>
    </row>
    <row r="2660" spans="13:118">
      <c r="M2660" t="str" cm="1">
        <f t="array" ref="M2660">_xlfn._xlws.FILTER(SUM(H2660:L2660),SUM(H2660:L2660)&lt;&gt;0,"")</f>
        <v/>
      </c>
      <c r="AC2660" t="str">
        <f ca="1"/>
        <v/>
      </c>
      <c r="AE2660">
        <f ca="1"/>
        <v>0</v>
      </c>
      <c r="AF2660">
        <f ca="1"/>
        <v>0</v>
      </c>
      <c r="AG2660">
        <f ca="1"/>
        <v>0</v>
      </c>
      <c r="AH2660">
        <f ca="1"/>
        <v>0</v>
      </c>
      <c r="AI2660">
        <f ca="1"/>
        <v>0</v>
      </c>
      <c r="AJ2660">
        <f ca="1"/>
        <v>0</v>
      </c>
      <c r="AK2660">
        <f ca="1"/>
        <v>0</v>
      </c>
      <c r="AL2660" t="str">
        <f ca="1"/>
        <v/>
      </c>
      <c r="AZ2660" t="str" cm="1">
        <f t="array" ref="AZ2660">_xlfn._xlws.FILTER(SUM(AU2660:AY2660),SUM(AU2660:AY2660)&lt;&gt;0,"")</f>
        <v/>
      </c>
      <c r="BP2660" t="str">
        <f ca="1"/>
        <v/>
      </c>
      <c r="BR2660">
        <f ca="1"/>
        <v>0</v>
      </c>
      <c r="BS2660">
        <f ca="1"/>
        <v>0</v>
      </c>
      <c r="BT2660">
        <f ca="1"/>
        <v>0</v>
      </c>
      <c r="BU2660">
        <f ca="1"/>
        <v>0</v>
      </c>
      <c r="BV2660">
        <f ca="1"/>
        <v>0</v>
      </c>
      <c r="BW2660">
        <f ca="1"/>
        <v>0</v>
      </c>
      <c r="BX2660">
        <f ca="1"/>
        <v>0</v>
      </c>
      <c r="BY2660" t="str">
        <f ca="1"/>
        <v/>
      </c>
      <c r="CC2660" t="str" cm="1">
        <f t="array" aca="1" ref="CC2660" ca="1">_xlfn._xlws.FILTER(VLOOKUP(CB2653,Arrays!$T:$Z,{1,2,3,4,5,6,7},FALSE),VLOOKUP(CB2653,Arrays!$T:$Z,{1,2,3,4,5,6,7},FALSE)&lt;&gt;0,"")</f>
        <v/>
      </c>
      <c r="CO2660" t="str" cm="1">
        <f t="array" ref="CO2660">_xlfn._xlws.FILTER(SUM(CJ2660:CN2660),SUM(CJ2660:CN2660)&lt;&gt;0,"")</f>
        <v/>
      </c>
      <c r="CX2660" t="str">
        <f ca="1"/>
        <v/>
      </c>
      <c r="DE2660" t="str">
        <f ca="1"/>
        <v/>
      </c>
      <c r="DG2660" t="str">
        <f ca="1"/>
        <v/>
      </c>
      <c r="DH2660">
        <f ca="1"/>
        <v>0</v>
      </c>
      <c r="DI2660">
        <f ca="1"/>
        <v>0</v>
      </c>
      <c r="DJ2660">
        <f ca="1"/>
        <v>0</v>
      </c>
      <c r="DK2660">
        <f ca="1"/>
        <v>0</v>
      </c>
      <c r="DL2660">
        <f ca="1"/>
        <v>0</v>
      </c>
      <c r="DM2660">
        <f ca="1"/>
        <v>0</v>
      </c>
      <c r="DN2660" t="str">
        <f ca="1"/>
        <v/>
      </c>
    </row>
    <row r="2661" spans="13:118">
      <c r="M2661" t="str" cm="1">
        <f t="array" ref="M2661">_xlfn._xlws.FILTER(SUM(H2661:L2661),SUM(H2661:L2661)&lt;&gt;0,"")</f>
        <v/>
      </c>
      <c r="AC2661" t="str">
        <f ca="1"/>
        <v/>
      </c>
      <c r="AE2661">
        <f ca="1"/>
        <v>0</v>
      </c>
      <c r="AF2661">
        <f ca="1"/>
        <v>0</v>
      </c>
      <c r="AG2661">
        <f ca="1"/>
        <v>0</v>
      </c>
      <c r="AH2661">
        <f ca="1"/>
        <v>0</v>
      </c>
      <c r="AI2661">
        <f ca="1"/>
        <v>0</v>
      </c>
      <c r="AJ2661">
        <f ca="1"/>
        <v>0</v>
      </c>
      <c r="AK2661">
        <f ca="1"/>
        <v>0</v>
      </c>
      <c r="AL2661" t="str">
        <f ca="1"/>
        <v/>
      </c>
      <c r="AZ2661" t="str" cm="1">
        <f t="array" ref="AZ2661">_xlfn._xlws.FILTER(SUM(AU2661:AY2661),SUM(AU2661:AY2661)&lt;&gt;0,"")</f>
        <v/>
      </c>
      <c r="BP2661" t="str">
        <f ca="1"/>
        <v/>
      </c>
      <c r="BR2661">
        <f ca="1"/>
        <v>0</v>
      </c>
      <c r="BS2661">
        <f ca="1"/>
        <v>0</v>
      </c>
      <c r="BT2661">
        <f ca="1"/>
        <v>0</v>
      </c>
      <c r="BU2661">
        <f ca="1"/>
        <v>0</v>
      </c>
      <c r="BV2661">
        <f ca="1"/>
        <v>0</v>
      </c>
      <c r="BW2661">
        <f ca="1"/>
        <v>0</v>
      </c>
      <c r="BX2661">
        <f ca="1"/>
        <v>0</v>
      </c>
      <c r="BY2661" t="str">
        <f ca="1"/>
        <v/>
      </c>
      <c r="CC2661" t="str" cm="1">
        <f t="array" aca="1" ref="CC2661" ca="1">_xlfn._xlws.FILTER(VLOOKUP(CB2654,Arrays!$T:$Z,{1,2,3,4,5,6,7},FALSE),VLOOKUP(CB2654,Arrays!$T:$Z,{1,2,3,4,5,6,7},FALSE)&lt;&gt;0,"")</f>
        <v/>
      </c>
      <c r="CO2661" t="str" cm="1">
        <f t="array" ref="CO2661">_xlfn._xlws.FILTER(SUM(CJ2661:CN2661),SUM(CJ2661:CN2661)&lt;&gt;0,"")</f>
        <v/>
      </c>
      <c r="CX2661" t="str">
        <f ca="1"/>
        <v/>
      </c>
      <c r="DE2661" t="str">
        <f ca="1"/>
        <v/>
      </c>
      <c r="DG2661" t="str">
        <f ca="1"/>
        <v/>
      </c>
      <c r="DH2661">
        <f ca="1"/>
        <v>0</v>
      </c>
      <c r="DI2661">
        <f ca="1"/>
        <v>0</v>
      </c>
      <c r="DJ2661">
        <f ca="1"/>
        <v>0</v>
      </c>
      <c r="DK2661">
        <f ca="1"/>
        <v>0</v>
      </c>
      <c r="DL2661">
        <f ca="1"/>
        <v>0</v>
      </c>
      <c r="DM2661">
        <f ca="1"/>
        <v>0</v>
      </c>
      <c r="DN2661" t="str">
        <f ca="1"/>
        <v/>
      </c>
    </row>
    <row r="2662" spans="13:118">
      <c r="M2662" t="str" cm="1">
        <f t="array" ref="M2662">_xlfn._xlws.FILTER(SUM(H2662:L2662),SUM(H2662:L2662)&lt;&gt;0,"")</f>
        <v/>
      </c>
      <c r="AC2662" t="str">
        <f ca="1"/>
        <v/>
      </c>
      <c r="AE2662">
        <f ca="1"/>
        <v>0</v>
      </c>
      <c r="AF2662">
        <f ca="1"/>
        <v>0</v>
      </c>
      <c r="AG2662">
        <f ca="1"/>
        <v>0</v>
      </c>
      <c r="AH2662">
        <f ca="1"/>
        <v>0</v>
      </c>
      <c r="AI2662">
        <f ca="1"/>
        <v>0</v>
      </c>
      <c r="AJ2662">
        <f ca="1"/>
        <v>0</v>
      </c>
      <c r="AK2662">
        <f ca="1"/>
        <v>0</v>
      </c>
      <c r="AL2662" t="str">
        <f ca="1"/>
        <v/>
      </c>
      <c r="AZ2662" t="str" cm="1">
        <f t="array" ref="AZ2662">_xlfn._xlws.FILTER(SUM(AU2662:AY2662),SUM(AU2662:AY2662)&lt;&gt;0,"")</f>
        <v/>
      </c>
      <c r="BP2662" t="str">
        <f ca="1"/>
        <v/>
      </c>
      <c r="BR2662">
        <f ca="1"/>
        <v>0</v>
      </c>
      <c r="BS2662">
        <f ca="1"/>
        <v>0</v>
      </c>
      <c r="BT2662">
        <f ca="1"/>
        <v>0</v>
      </c>
      <c r="BU2662">
        <f ca="1"/>
        <v>0</v>
      </c>
      <c r="BV2662">
        <f ca="1"/>
        <v>0</v>
      </c>
      <c r="BW2662">
        <f ca="1"/>
        <v>0</v>
      </c>
      <c r="BX2662">
        <f ca="1"/>
        <v>0</v>
      </c>
      <c r="BY2662" t="str">
        <f ca="1"/>
        <v/>
      </c>
      <c r="CC2662" t="str" cm="1">
        <f t="array" aca="1" ref="CC2662" ca="1">_xlfn._xlws.FILTER(VLOOKUP(CB2655,Arrays!$T:$Z,{1,2,3,4,5,6,7},FALSE),VLOOKUP(CB2655,Arrays!$T:$Z,{1,2,3,4,5,6,7},FALSE)&lt;&gt;0,"")</f>
        <v/>
      </c>
      <c r="CO2662" t="str" cm="1">
        <f t="array" ref="CO2662">_xlfn._xlws.FILTER(SUM(CJ2662:CN2662),SUM(CJ2662:CN2662)&lt;&gt;0,"")</f>
        <v/>
      </c>
      <c r="CX2662" t="str">
        <f ca="1"/>
        <v/>
      </c>
      <c r="DE2662" t="str">
        <f ca="1"/>
        <v/>
      </c>
      <c r="DG2662" t="str">
        <f ca="1"/>
        <v/>
      </c>
      <c r="DH2662">
        <f ca="1"/>
        <v>0</v>
      </c>
      <c r="DI2662">
        <f ca="1"/>
        <v>0</v>
      </c>
      <c r="DJ2662">
        <f ca="1"/>
        <v>0</v>
      </c>
      <c r="DK2662">
        <f ca="1"/>
        <v>0</v>
      </c>
      <c r="DL2662">
        <f ca="1"/>
        <v>0</v>
      </c>
      <c r="DM2662">
        <f ca="1"/>
        <v>0</v>
      </c>
      <c r="DN2662" t="str">
        <f ca="1"/>
        <v/>
      </c>
    </row>
    <row r="2663" spans="13:118">
      <c r="M2663" t="str" cm="1">
        <f t="array" ref="M2663">_xlfn._xlws.FILTER(SUM(H2663:L2663),SUM(H2663:L2663)&lt;&gt;0,"")</f>
        <v/>
      </c>
      <c r="AC2663" t="str">
        <f ca="1"/>
        <v/>
      </c>
      <c r="AE2663">
        <f ca="1"/>
        <v>0</v>
      </c>
      <c r="AF2663">
        <f ca="1"/>
        <v>0</v>
      </c>
      <c r="AG2663">
        <f ca="1"/>
        <v>0</v>
      </c>
      <c r="AH2663">
        <f ca="1"/>
        <v>0</v>
      </c>
      <c r="AI2663">
        <f ca="1"/>
        <v>0</v>
      </c>
      <c r="AJ2663">
        <f ca="1"/>
        <v>0</v>
      </c>
      <c r="AK2663">
        <f ca="1"/>
        <v>0</v>
      </c>
      <c r="AL2663" t="str">
        <f ca="1"/>
        <v/>
      </c>
      <c r="AZ2663" t="str" cm="1">
        <f t="array" ref="AZ2663">_xlfn._xlws.FILTER(SUM(AU2663:AY2663),SUM(AU2663:AY2663)&lt;&gt;0,"")</f>
        <v/>
      </c>
      <c r="BP2663" t="str">
        <f ca="1"/>
        <v/>
      </c>
      <c r="BR2663">
        <f ca="1"/>
        <v>0</v>
      </c>
      <c r="BS2663">
        <f ca="1"/>
        <v>0</v>
      </c>
      <c r="BT2663">
        <f ca="1"/>
        <v>0</v>
      </c>
      <c r="BU2663">
        <f ca="1"/>
        <v>0</v>
      </c>
      <c r="BV2663">
        <f ca="1"/>
        <v>0</v>
      </c>
      <c r="BW2663">
        <f ca="1"/>
        <v>0</v>
      </c>
      <c r="BX2663">
        <f ca="1"/>
        <v>0</v>
      </c>
      <c r="BY2663" t="str">
        <f ca="1"/>
        <v/>
      </c>
      <c r="CC2663" t="str" cm="1">
        <f t="array" aca="1" ref="CC2663" ca="1">_xlfn._xlws.FILTER(VLOOKUP(CB2656,Arrays!$T:$Z,{1,2,3,4,5,6,7},FALSE),VLOOKUP(CB2656,Arrays!$T:$Z,{1,2,3,4,5,6,7},FALSE)&lt;&gt;0,"")</f>
        <v/>
      </c>
      <c r="CO2663" t="str" cm="1">
        <f t="array" ref="CO2663">_xlfn._xlws.FILTER(SUM(CJ2663:CN2663),SUM(CJ2663:CN2663)&lt;&gt;0,"")</f>
        <v/>
      </c>
      <c r="CX2663" t="str">
        <f ca="1"/>
        <v/>
      </c>
      <c r="DE2663" t="str">
        <f ca="1"/>
        <v/>
      </c>
      <c r="DG2663" t="str">
        <f ca="1"/>
        <v/>
      </c>
      <c r="DH2663">
        <f ca="1"/>
        <v>0</v>
      </c>
      <c r="DI2663">
        <f ca="1"/>
        <v>0</v>
      </c>
      <c r="DJ2663">
        <f ca="1"/>
        <v>0</v>
      </c>
      <c r="DK2663">
        <f ca="1"/>
        <v>0</v>
      </c>
      <c r="DL2663">
        <f ca="1"/>
        <v>0</v>
      </c>
      <c r="DM2663">
        <f ca="1"/>
        <v>0</v>
      </c>
      <c r="DN2663" t="str">
        <f ca="1"/>
        <v/>
      </c>
    </row>
    <row r="2664" spans="13:118">
      <c r="M2664" t="str" cm="1">
        <f t="array" ref="M2664">_xlfn._xlws.FILTER(SUM(H2664:L2664),SUM(H2664:L2664)&lt;&gt;0,"")</f>
        <v/>
      </c>
      <c r="AC2664" t="str">
        <f ca="1"/>
        <v/>
      </c>
      <c r="AE2664">
        <f ca="1"/>
        <v>0</v>
      </c>
      <c r="AF2664">
        <f ca="1"/>
        <v>0</v>
      </c>
      <c r="AG2664">
        <f ca="1"/>
        <v>0</v>
      </c>
      <c r="AH2664">
        <f ca="1"/>
        <v>0</v>
      </c>
      <c r="AI2664">
        <f ca="1"/>
        <v>0</v>
      </c>
      <c r="AJ2664">
        <f ca="1"/>
        <v>0</v>
      </c>
      <c r="AK2664">
        <f ca="1"/>
        <v>0</v>
      </c>
      <c r="AL2664" t="str">
        <f ca="1"/>
        <v/>
      </c>
      <c r="AZ2664" t="str" cm="1">
        <f t="array" ref="AZ2664">_xlfn._xlws.FILTER(SUM(AU2664:AY2664),SUM(AU2664:AY2664)&lt;&gt;0,"")</f>
        <v/>
      </c>
      <c r="BP2664" t="str">
        <f ca="1"/>
        <v/>
      </c>
      <c r="BR2664">
        <f ca="1"/>
        <v>0</v>
      </c>
      <c r="BS2664">
        <f ca="1"/>
        <v>0</v>
      </c>
      <c r="BT2664">
        <f ca="1"/>
        <v>0</v>
      </c>
      <c r="BU2664">
        <f ca="1"/>
        <v>0</v>
      </c>
      <c r="BV2664">
        <f ca="1"/>
        <v>0</v>
      </c>
      <c r="BW2664">
        <f ca="1"/>
        <v>0</v>
      </c>
      <c r="BX2664">
        <f ca="1"/>
        <v>0</v>
      </c>
      <c r="BY2664" t="str">
        <f ca="1"/>
        <v/>
      </c>
      <c r="CC2664" t="str" cm="1">
        <f t="array" aca="1" ref="CC2664" ca="1">_xlfn._xlws.FILTER(VLOOKUP(CB2657,Arrays!$T:$Z,{1,2,3,4,5,6,7},FALSE),VLOOKUP(CB2657,Arrays!$T:$Z,{1,2,3,4,5,6,7},FALSE)&lt;&gt;0,"")</f>
        <v/>
      </c>
      <c r="CO2664" t="str" cm="1">
        <f t="array" ref="CO2664">_xlfn._xlws.FILTER(SUM(CJ2664:CN2664),SUM(CJ2664:CN2664)&lt;&gt;0,"")</f>
        <v/>
      </c>
      <c r="CX2664" t="str">
        <f ca="1"/>
        <v/>
      </c>
      <c r="DE2664" t="str">
        <f ca="1"/>
        <v/>
      </c>
      <c r="DG2664" t="str">
        <f ca="1"/>
        <v/>
      </c>
      <c r="DH2664">
        <f ca="1"/>
        <v>0</v>
      </c>
      <c r="DI2664">
        <f ca="1"/>
        <v>0</v>
      </c>
      <c r="DJ2664">
        <f ca="1"/>
        <v>0</v>
      </c>
      <c r="DK2664">
        <f ca="1"/>
        <v>0</v>
      </c>
      <c r="DL2664">
        <f ca="1"/>
        <v>0</v>
      </c>
      <c r="DM2664">
        <f ca="1"/>
        <v>0</v>
      </c>
      <c r="DN2664" t="str">
        <f ca="1"/>
        <v/>
      </c>
    </row>
    <row r="2665" spans="13:118">
      <c r="M2665" t="str" cm="1">
        <f t="array" ref="M2665">_xlfn._xlws.FILTER(SUM(H2665:L2665),SUM(H2665:L2665)&lt;&gt;0,"")</f>
        <v/>
      </c>
      <c r="AC2665" t="str">
        <f ca="1"/>
        <v/>
      </c>
      <c r="AE2665">
        <f ca="1"/>
        <v>0</v>
      </c>
      <c r="AF2665">
        <f ca="1"/>
        <v>0</v>
      </c>
      <c r="AG2665">
        <f ca="1"/>
        <v>0</v>
      </c>
      <c r="AH2665">
        <f ca="1"/>
        <v>0</v>
      </c>
      <c r="AI2665">
        <f ca="1"/>
        <v>0</v>
      </c>
      <c r="AJ2665">
        <f ca="1"/>
        <v>0</v>
      </c>
      <c r="AK2665">
        <f ca="1"/>
        <v>0</v>
      </c>
      <c r="AL2665" t="str">
        <f ca="1"/>
        <v/>
      </c>
      <c r="AZ2665" t="str" cm="1">
        <f t="array" ref="AZ2665">_xlfn._xlws.FILTER(SUM(AU2665:AY2665),SUM(AU2665:AY2665)&lt;&gt;0,"")</f>
        <v/>
      </c>
      <c r="BP2665" t="str">
        <f ca="1"/>
        <v/>
      </c>
      <c r="BR2665">
        <f ca="1"/>
        <v>0</v>
      </c>
      <c r="BS2665">
        <f ca="1"/>
        <v>0</v>
      </c>
      <c r="BT2665">
        <f ca="1"/>
        <v>0</v>
      </c>
      <c r="BU2665">
        <f ca="1"/>
        <v>0</v>
      </c>
      <c r="BV2665">
        <f ca="1"/>
        <v>0</v>
      </c>
      <c r="BW2665">
        <f ca="1"/>
        <v>0</v>
      </c>
      <c r="BX2665">
        <f ca="1"/>
        <v>0</v>
      </c>
      <c r="BY2665" t="str">
        <f ca="1"/>
        <v/>
      </c>
      <c r="CC2665" t="str" cm="1">
        <f t="array" aca="1" ref="CC2665" ca="1">_xlfn._xlws.FILTER(VLOOKUP(CB2658,Arrays!$T:$Z,{1,2,3,4,5,6,7},FALSE),VLOOKUP(CB2658,Arrays!$T:$Z,{1,2,3,4,5,6,7},FALSE)&lt;&gt;0,"")</f>
        <v/>
      </c>
      <c r="CO2665" t="str" cm="1">
        <f t="array" ref="CO2665">_xlfn._xlws.FILTER(SUM(CJ2665:CN2665),SUM(CJ2665:CN2665)&lt;&gt;0,"")</f>
        <v/>
      </c>
      <c r="CX2665" t="str">
        <f ca="1"/>
        <v/>
      </c>
      <c r="DE2665" t="str">
        <f ca="1"/>
        <v/>
      </c>
      <c r="DG2665" t="str">
        <f ca="1"/>
        <v/>
      </c>
      <c r="DH2665">
        <f ca="1"/>
        <v>0</v>
      </c>
      <c r="DI2665">
        <f ca="1"/>
        <v>0</v>
      </c>
      <c r="DJ2665">
        <f ca="1"/>
        <v>0</v>
      </c>
      <c r="DK2665">
        <f ca="1"/>
        <v>0</v>
      </c>
      <c r="DL2665">
        <f ca="1"/>
        <v>0</v>
      </c>
      <c r="DM2665">
        <f ca="1"/>
        <v>0</v>
      </c>
      <c r="DN2665" t="str">
        <f ca="1"/>
        <v/>
      </c>
    </row>
    <row r="2666" spans="13:118">
      <c r="M2666" t="str" cm="1">
        <f t="array" ref="M2666">_xlfn._xlws.FILTER(SUM(H2666:L2666),SUM(H2666:L2666)&lt;&gt;0,"")</f>
        <v/>
      </c>
      <c r="AC2666" t="str">
        <f ca="1"/>
        <v/>
      </c>
      <c r="AE2666">
        <f ca="1"/>
        <v>0</v>
      </c>
      <c r="AF2666">
        <f ca="1"/>
        <v>0</v>
      </c>
      <c r="AG2666">
        <f ca="1"/>
        <v>0</v>
      </c>
      <c r="AH2666">
        <f ca="1"/>
        <v>0</v>
      </c>
      <c r="AI2666">
        <f ca="1"/>
        <v>0</v>
      </c>
      <c r="AJ2666">
        <f ca="1"/>
        <v>0</v>
      </c>
      <c r="AK2666">
        <f ca="1"/>
        <v>0</v>
      </c>
      <c r="AL2666" t="str">
        <f ca="1"/>
        <v/>
      </c>
      <c r="AZ2666" t="str" cm="1">
        <f t="array" ref="AZ2666">_xlfn._xlws.FILTER(SUM(AU2666:AY2666),SUM(AU2666:AY2666)&lt;&gt;0,"")</f>
        <v/>
      </c>
      <c r="BP2666" t="str">
        <f ca="1"/>
        <v/>
      </c>
      <c r="BR2666">
        <f ca="1"/>
        <v>0</v>
      </c>
      <c r="BS2666">
        <f ca="1"/>
        <v>0</v>
      </c>
      <c r="BT2666">
        <f ca="1"/>
        <v>0</v>
      </c>
      <c r="BU2666">
        <f ca="1"/>
        <v>0</v>
      </c>
      <c r="BV2666">
        <f ca="1"/>
        <v>0</v>
      </c>
      <c r="BW2666">
        <f ca="1"/>
        <v>0</v>
      </c>
      <c r="BX2666">
        <f ca="1"/>
        <v>0</v>
      </c>
      <c r="BY2666" t="str">
        <f ca="1"/>
        <v/>
      </c>
      <c r="CC2666" t="str" cm="1">
        <f t="array" aca="1" ref="CC2666" ca="1">_xlfn._xlws.FILTER(VLOOKUP(CB2659,Arrays!$T:$Z,{1,2,3,4,5,6,7},FALSE),VLOOKUP(CB2659,Arrays!$T:$Z,{1,2,3,4,5,6,7},FALSE)&lt;&gt;0,"")</f>
        <v/>
      </c>
      <c r="CO2666" t="str" cm="1">
        <f t="array" ref="CO2666">_xlfn._xlws.FILTER(SUM(CJ2666:CN2666),SUM(CJ2666:CN2666)&lt;&gt;0,"")</f>
        <v/>
      </c>
      <c r="CX2666" t="str">
        <f ca="1"/>
        <v/>
      </c>
      <c r="DE2666" t="str">
        <f ca="1"/>
        <v/>
      </c>
      <c r="DG2666" t="str">
        <f ca="1"/>
        <v/>
      </c>
      <c r="DH2666">
        <f ca="1"/>
        <v>0</v>
      </c>
      <c r="DI2666">
        <f ca="1"/>
        <v>0</v>
      </c>
      <c r="DJ2666">
        <f ca="1"/>
        <v>0</v>
      </c>
      <c r="DK2666">
        <f ca="1"/>
        <v>0</v>
      </c>
      <c r="DL2666">
        <f ca="1"/>
        <v>0</v>
      </c>
      <c r="DM2666">
        <f ca="1"/>
        <v>0</v>
      </c>
      <c r="DN2666" t="str">
        <f ca="1"/>
        <v/>
      </c>
    </row>
    <row r="2667" spans="13:118">
      <c r="M2667" t="str" cm="1">
        <f t="array" ref="M2667">_xlfn._xlws.FILTER(SUM(H2667:L2667),SUM(H2667:L2667)&lt;&gt;0,"")</f>
        <v/>
      </c>
      <c r="AC2667" t="str">
        <f ca="1"/>
        <v/>
      </c>
      <c r="AE2667">
        <f ca="1"/>
        <v>0</v>
      </c>
      <c r="AF2667">
        <f ca="1"/>
        <v>0</v>
      </c>
      <c r="AG2667">
        <f ca="1"/>
        <v>0</v>
      </c>
      <c r="AH2667">
        <f ca="1"/>
        <v>0</v>
      </c>
      <c r="AI2667">
        <f ca="1"/>
        <v>0</v>
      </c>
      <c r="AJ2667">
        <f ca="1"/>
        <v>0</v>
      </c>
      <c r="AK2667">
        <f ca="1"/>
        <v>0</v>
      </c>
      <c r="AL2667" t="str">
        <f ca="1"/>
        <v/>
      </c>
      <c r="AZ2667" t="str" cm="1">
        <f t="array" ref="AZ2667">_xlfn._xlws.FILTER(SUM(AU2667:AY2667),SUM(AU2667:AY2667)&lt;&gt;0,"")</f>
        <v/>
      </c>
      <c r="BP2667" t="str">
        <f ca="1"/>
        <v/>
      </c>
      <c r="BR2667">
        <f ca="1"/>
        <v>0</v>
      </c>
      <c r="BS2667">
        <f ca="1"/>
        <v>0</v>
      </c>
      <c r="BT2667">
        <f ca="1"/>
        <v>0</v>
      </c>
      <c r="BU2667">
        <f ca="1"/>
        <v>0</v>
      </c>
      <c r="BV2667">
        <f ca="1"/>
        <v>0</v>
      </c>
      <c r="BW2667">
        <f ca="1"/>
        <v>0</v>
      </c>
      <c r="BX2667">
        <f ca="1"/>
        <v>0</v>
      </c>
      <c r="BY2667" t="str">
        <f ca="1"/>
        <v/>
      </c>
      <c r="CC2667" t="str" cm="1">
        <f t="array" aca="1" ref="CC2667" ca="1">_xlfn._xlws.FILTER(VLOOKUP(CB2660,Arrays!$T:$Z,{1,2,3,4,5,6,7},FALSE),VLOOKUP(CB2660,Arrays!$T:$Z,{1,2,3,4,5,6,7},FALSE)&lt;&gt;0,"")</f>
        <v/>
      </c>
      <c r="CO2667" t="str" cm="1">
        <f t="array" ref="CO2667">_xlfn._xlws.FILTER(SUM(CJ2667:CN2667),SUM(CJ2667:CN2667)&lt;&gt;0,"")</f>
        <v/>
      </c>
      <c r="CX2667" t="str">
        <f ca="1"/>
        <v/>
      </c>
      <c r="DE2667" t="str">
        <f ca="1"/>
        <v/>
      </c>
      <c r="DG2667" t="str">
        <f ca="1"/>
        <v/>
      </c>
      <c r="DH2667">
        <f ca="1"/>
        <v>0</v>
      </c>
      <c r="DI2667">
        <f ca="1"/>
        <v>0</v>
      </c>
      <c r="DJ2667">
        <f ca="1"/>
        <v>0</v>
      </c>
      <c r="DK2667">
        <f ca="1"/>
        <v>0</v>
      </c>
      <c r="DL2667">
        <f ca="1"/>
        <v>0</v>
      </c>
      <c r="DM2667">
        <f ca="1"/>
        <v>0</v>
      </c>
      <c r="DN2667" t="str">
        <f ca="1"/>
        <v/>
      </c>
    </row>
    <row r="2668" spans="13:118">
      <c r="M2668" t="str" cm="1">
        <f t="array" ref="M2668">_xlfn._xlws.FILTER(SUM(H2668:L2668),SUM(H2668:L2668)&lt;&gt;0,"")</f>
        <v/>
      </c>
      <c r="AC2668" t="str">
        <f ca="1"/>
        <v/>
      </c>
      <c r="AE2668">
        <f ca="1"/>
        <v>0</v>
      </c>
      <c r="AF2668">
        <f ca="1"/>
        <v>0</v>
      </c>
      <c r="AG2668">
        <f ca="1"/>
        <v>0</v>
      </c>
      <c r="AH2668">
        <f ca="1"/>
        <v>0</v>
      </c>
      <c r="AI2668">
        <f ca="1"/>
        <v>0</v>
      </c>
      <c r="AJ2668">
        <f ca="1"/>
        <v>0</v>
      </c>
      <c r="AK2668">
        <f ca="1"/>
        <v>0</v>
      </c>
      <c r="AL2668" t="str">
        <f ca="1"/>
        <v/>
      </c>
      <c r="AZ2668" t="str" cm="1">
        <f t="array" ref="AZ2668">_xlfn._xlws.FILTER(SUM(AU2668:AY2668),SUM(AU2668:AY2668)&lt;&gt;0,"")</f>
        <v/>
      </c>
      <c r="BP2668" t="str">
        <f ca="1"/>
        <v/>
      </c>
      <c r="BR2668">
        <f ca="1"/>
        <v>0</v>
      </c>
      <c r="BS2668">
        <f ca="1"/>
        <v>0</v>
      </c>
      <c r="BT2668">
        <f ca="1"/>
        <v>0</v>
      </c>
      <c r="BU2668">
        <f ca="1"/>
        <v>0</v>
      </c>
      <c r="BV2668">
        <f ca="1"/>
        <v>0</v>
      </c>
      <c r="BW2668">
        <f ca="1"/>
        <v>0</v>
      </c>
      <c r="BX2668">
        <f ca="1"/>
        <v>0</v>
      </c>
      <c r="BY2668" t="str">
        <f ca="1"/>
        <v/>
      </c>
      <c r="CC2668" t="str" cm="1">
        <f t="array" aca="1" ref="CC2668" ca="1">_xlfn._xlws.FILTER(VLOOKUP(CB2661,Arrays!$T:$Z,{1,2,3,4,5,6,7},FALSE),VLOOKUP(CB2661,Arrays!$T:$Z,{1,2,3,4,5,6,7},FALSE)&lt;&gt;0,"")</f>
        <v/>
      </c>
      <c r="CO2668" t="str" cm="1">
        <f t="array" ref="CO2668">_xlfn._xlws.FILTER(SUM(CJ2668:CN2668),SUM(CJ2668:CN2668)&lt;&gt;0,"")</f>
        <v/>
      </c>
      <c r="CX2668" t="str">
        <f ca="1"/>
        <v/>
      </c>
      <c r="DE2668" t="str">
        <f ca="1"/>
        <v/>
      </c>
      <c r="DG2668" t="str">
        <f ca="1"/>
        <v/>
      </c>
      <c r="DH2668">
        <f ca="1"/>
        <v>0</v>
      </c>
      <c r="DI2668">
        <f ca="1"/>
        <v>0</v>
      </c>
      <c r="DJ2668">
        <f ca="1"/>
        <v>0</v>
      </c>
      <c r="DK2668">
        <f ca="1"/>
        <v>0</v>
      </c>
      <c r="DL2668">
        <f ca="1"/>
        <v>0</v>
      </c>
      <c r="DM2668">
        <f ca="1"/>
        <v>0</v>
      </c>
      <c r="DN2668" t="str">
        <f ca="1"/>
        <v/>
      </c>
    </row>
    <row r="2669" spans="13:118">
      <c r="M2669" t="str" cm="1">
        <f t="array" ref="M2669">_xlfn._xlws.FILTER(SUM(H2669:L2669),SUM(H2669:L2669)&lt;&gt;0,"")</f>
        <v/>
      </c>
      <c r="AC2669" t="str">
        <f ca="1"/>
        <v/>
      </c>
      <c r="AE2669">
        <f ca="1"/>
        <v>0</v>
      </c>
      <c r="AF2669">
        <f ca="1"/>
        <v>0</v>
      </c>
      <c r="AG2669">
        <f ca="1"/>
        <v>0</v>
      </c>
      <c r="AH2669">
        <f ca="1"/>
        <v>0</v>
      </c>
      <c r="AI2669">
        <f ca="1"/>
        <v>0</v>
      </c>
      <c r="AJ2669">
        <f ca="1"/>
        <v>0</v>
      </c>
      <c r="AK2669">
        <f ca="1"/>
        <v>0</v>
      </c>
      <c r="AL2669" t="str">
        <f ca="1"/>
        <v/>
      </c>
      <c r="AZ2669" t="str" cm="1">
        <f t="array" ref="AZ2669">_xlfn._xlws.FILTER(SUM(AU2669:AY2669),SUM(AU2669:AY2669)&lt;&gt;0,"")</f>
        <v/>
      </c>
      <c r="BP2669" t="str">
        <f ca="1"/>
        <v/>
      </c>
      <c r="BR2669">
        <f ca="1"/>
        <v>0</v>
      </c>
      <c r="BS2669">
        <f ca="1"/>
        <v>0</v>
      </c>
      <c r="BT2669">
        <f ca="1"/>
        <v>0</v>
      </c>
      <c r="BU2669">
        <f ca="1"/>
        <v>0</v>
      </c>
      <c r="BV2669">
        <f ca="1"/>
        <v>0</v>
      </c>
      <c r="BW2669">
        <f ca="1"/>
        <v>0</v>
      </c>
      <c r="BX2669">
        <f ca="1"/>
        <v>0</v>
      </c>
      <c r="BY2669" t="str">
        <f ca="1"/>
        <v/>
      </c>
      <c r="CC2669" t="str" cm="1">
        <f t="array" aca="1" ref="CC2669" ca="1">_xlfn._xlws.FILTER(VLOOKUP(CB2662,Arrays!$T:$Z,{1,2,3,4,5,6,7},FALSE),VLOOKUP(CB2662,Arrays!$T:$Z,{1,2,3,4,5,6,7},FALSE)&lt;&gt;0,"")</f>
        <v/>
      </c>
      <c r="CO2669" t="str" cm="1">
        <f t="array" ref="CO2669">_xlfn._xlws.FILTER(SUM(CJ2669:CN2669),SUM(CJ2669:CN2669)&lt;&gt;0,"")</f>
        <v/>
      </c>
      <c r="CX2669" t="str">
        <f ca="1"/>
        <v/>
      </c>
      <c r="DE2669" t="str">
        <f ca="1"/>
        <v/>
      </c>
      <c r="DG2669" t="str">
        <f ca="1"/>
        <v/>
      </c>
      <c r="DH2669">
        <f ca="1"/>
        <v>0</v>
      </c>
      <c r="DI2669">
        <f ca="1"/>
        <v>0</v>
      </c>
      <c r="DJ2669">
        <f ca="1"/>
        <v>0</v>
      </c>
      <c r="DK2669">
        <f ca="1"/>
        <v>0</v>
      </c>
      <c r="DL2669">
        <f ca="1"/>
        <v>0</v>
      </c>
      <c r="DM2669">
        <f ca="1"/>
        <v>0</v>
      </c>
      <c r="DN2669" t="str">
        <f ca="1"/>
        <v/>
      </c>
    </row>
    <row r="2670" spans="13:118">
      <c r="M2670" t="str" cm="1">
        <f t="array" ref="M2670">_xlfn._xlws.FILTER(SUM(H2670:L2670),SUM(H2670:L2670)&lt;&gt;0,"")</f>
        <v/>
      </c>
      <c r="AC2670" t="str">
        <f ca="1"/>
        <v/>
      </c>
      <c r="AE2670">
        <f ca="1"/>
        <v>0</v>
      </c>
      <c r="AF2670">
        <f ca="1"/>
        <v>0</v>
      </c>
      <c r="AG2670">
        <f ca="1"/>
        <v>0</v>
      </c>
      <c r="AH2670">
        <f ca="1"/>
        <v>0</v>
      </c>
      <c r="AI2670">
        <f ca="1"/>
        <v>0</v>
      </c>
      <c r="AJ2670">
        <f ca="1"/>
        <v>0</v>
      </c>
      <c r="AK2670">
        <f ca="1"/>
        <v>0</v>
      </c>
      <c r="AL2670" t="str">
        <f ca="1"/>
        <v/>
      </c>
      <c r="AZ2670" t="str" cm="1">
        <f t="array" ref="AZ2670">_xlfn._xlws.FILTER(SUM(AU2670:AY2670),SUM(AU2670:AY2670)&lt;&gt;0,"")</f>
        <v/>
      </c>
      <c r="BP2670" t="str">
        <f ca="1"/>
        <v/>
      </c>
      <c r="BR2670">
        <f ca="1"/>
        <v>0</v>
      </c>
      <c r="BS2670">
        <f ca="1"/>
        <v>0</v>
      </c>
      <c r="BT2670">
        <f ca="1"/>
        <v>0</v>
      </c>
      <c r="BU2670">
        <f ca="1"/>
        <v>0</v>
      </c>
      <c r="BV2670">
        <f ca="1"/>
        <v>0</v>
      </c>
      <c r="BW2670">
        <f ca="1"/>
        <v>0</v>
      </c>
      <c r="BX2670">
        <f ca="1"/>
        <v>0</v>
      </c>
      <c r="BY2670" t="str">
        <f ca="1"/>
        <v/>
      </c>
      <c r="CC2670" t="str" cm="1">
        <f t="array" aca="1" ref="CC2670" ca="1">_xlfn._xlws.FILTER(VLOOKUP(CB2663,Arrays!$T:$Z,{1,2,3,4,5,6,7},FALSE),VLOOKUP(CB2663,Arrays!$T:$Z,{1,2,3,4,5,6,7},FALSE)&lt;&gt;0,"")</f>
        <v/>
      </c>
      <c r="CO2670" t="str" cm="1">
        <f t="array" ref="CO2670">_xlfn._xlws.FILTER(SUM(CJ2670:CN2670),SUM(CJ2670:CN2670)&lt;&gt;0,"")</f>
        <v/>
      </c>
      <c r="CX2670" t="str">
        <f ca="1"/>
        <v/>
      </c>
      <c r="DE2670" t="str">
        <f ca="1"/>
        <v/>
      </c>
      <c r="DG2670" t="str">
        <f ca="1"/>
        <v/>
      </c>
      <c r="DH2670">
        <f ca="1"/>
        <v>0</v>
      </c>
      <c r="DI2670">
        <f ca="1"/>
        <v>0</v>
      </c>
      <c r="DJ2670">
        <f ca="1"/>
        <v>0</v>
      </c>
      <c r="DK2670">
        <f ca="1"/>
        <v>0</v>
      </c>
      <c r="DL2670">
        <f ca="1"/>
        <v>0</v>
      </c>
      <c r="DM2670">
        <f ca="1"/>
        <v>0</v>
      </c>
      <c r="DN2670" t="str">
        <f ca="1"/>
        <v/>
      </c>
    </row>
    <row r="2671" spans="13:118">
      <c r="M2671" t="str" cm="1">
        <f t="array" ref="M2671">_xlfn._xlws.FILTER(SUM(H2671:L2671),SUM(H2671:L2671)&lt;&gt;0,"")</f>
        <v/>
      </c>
      <c r="AC2671" t="str">
        <f ca="1"/>
        <v/>
      </c>
      <c r="AE2671">
        <f ca="1"/>
        <v>0</v>
      </c>
      <c r="AF2671">
        <f ca="1"/>
        <v>0</v>
      </c>
      <c r="AG2671">
        <f ca="1"/>
        <v>0</v>
      </c>
      <c r="AH2671">
        <f ca="1"/>
        <v>0</v>
      </c>
      <c r="AI2671">
        <f ca="1"/>
        <v>0</v>
      </c>
      <c r="AJ2671">
        <f ca="1"/>
        <v>0</v>
      </c>
      <c r="AK2671">
        <f ca="1"/>
        <v>0</v>
      </c>
      <c r="AL2671" t="str">
        <f ca="1"/>
        <v/>
      </c>
      <c r="AZ2671" t="str" cm="1">
        <f t="array" ref="AZ2671">_xlfn._xlws.FILTER(SUM(AU2671:AY2671),SUM(AU2671:AY2671)&lt;&gt;0,"")</f>
        <v/>
      </c>
      <c r="BP2671" t="str">
        <f ca="1"/>
        <v/>
      </c>
      <c r="BR2671">
        <f ca="1"/>
        <v>0</v>
      </c>
      <c r="BS2671">
        <f ca="1"/>
        <v>0</v>
      </c>
      <c r="BT2671">
        <f ca="1"/>
        <v>0</v>
      </c>
      <c r="BU2671">
        <f ca="1"/>
        <v>0</v>
      </c>
      <c r="BV2671">
        <f ca="1"/>
        <v>0</v>
      </c>
      <c r="BW2671">
        <f ca="1"/>
        <v>0</v>
      </c>
      <c r="BX2671">
        <f ca="1"/>
        <v>0</v>
      </c>
      <c r="BY2671" t="str">
        <f ca="1"/>
        <v/>
      </c>
      <c r="CC2671" t="str" cm="1">
        <f t="array" aca="1" ref="CC2671" ca="1">_xlfn._xlws.FILTER(VLOOKUP(CB2664,Arrays!$T:$Z,{1,2,3,4,5,6,7},FALSE),VLOOKUP(CB2664,Arrays!$T:$Z,{1,2,3,4,5,6,7},FALSE)&lt;&gt;0,"")</f>
        <v/>
      </c>
      <c r="CO2671" t="str" cm="1">
        <f t="array" ref="CO2671">_xlfn._xlws.FILTER(SUM(CJ2671:CN2671),SUM(CJ2671:CN2671)&lt;&gt;0,"")</f>
        <v/>
      </c>
      <c r="CX2671" t="str">
        <f ca="1"/>
        <v/>
      </c>
      <c r="DE2671" t="str">
        <f ca="1"/>
        <v/>
      </c>
      <c r="DG2671" t="str">
        <f ca="1"/>
        <v/>
      </c>
      <c r="DH2671">
        <f ca="1"/>
        <v>0</v>
      </c>
      <c r="DI2671">
        <f ca="1"/>
        <v>0</v>
      </c>
      <c r="DJ2671">
        <f ca="1"/>
        <v>0</v>
      </c>
      <c r="DK2671">
        <f ca="1"/>
        <v>0</v>
      </c>
      <c r="DL2671">
        <f ca="1"/>
        <v>0</v>
      </c>
      <c r="DM2671">
        <f ca="1"/>
        <v>0</v>
      </c>
      <c r="DN2671" t="str">
        <f ca="1"/>
        <v/>
      </c>
    </row>
    <row r="2672" spans="13:118">
      <c r="M2672" t="str" cm="1">
        <f t="array" ref="M2672">_xlfn._xlws.FILTER(SUM(H2672:L2672),SUM(H2672:L2672)&lt;&gt;0,"")</f>
        <v/>
      </c>
      <c r="AC2672" t="str">
        <f ca="1"/>
        <v/>
      </c>
      <c r="AE2672">
        <f ca="1"/>
        <v>0</v>
      </c>
      <c r="AF2672">
        <f ca="1"/>
        <v>0</v>
      </c>
      <c r="AG2672">
        <f ca="1"/>
        <v>0</v>
      </c>
      <c r="AH2672">
        <f ca="1"/>
        <v>0</v>
      </c>
      <c r="AI2672">
        <f ca="1"/>
        <v>0</v>
      </c>
      <c r="AJ2672">
        <f ca="1"/>
        <v>0</v>
      </c>
      <c r="AK2672">
        <f ca="1"/>
        <v>0</v>
      </c>
      <c r="AL2672" t="str">
        <f ca="1"/>
        <v/>
      </c>
      <c r="AZ2672" t="str" cm="1">
        <f t="array" ref="AZ2672">_xlfn._xlws.FILTER(SUM(AU2672:AY2672),SUM(AU2672:AY2672)&lt;&gt;0,"")</f>
        <v/>
      </c>
      <c r="BP2672" t="str">
        <f ca="1"/>
        <v/>
      </c>
      <c r="BR2672">
        <f ca="1"/>
        <v>0</v>
      </c>
      <c r="BS2672">
        <f ca="1"/>
        <v>0</v>
      </c>
      <c r="BT2672">
        <f ca="1"/>
        <v>0</v>
      </c>
      <c r="BU2672">
        <f ca="1"/>
        <v>0</v>
      </c>
      <c r="BV2672">
        <f ca="1"/>
        <v>0</v>
      </c>
      <c r="BW2672">
        <f ca="1"/>
        <v>0</v>
      </c>
      <c r="BX2672">
        <f ca="1"/>
        <v>0</v>
      </c>
      <c r="BY2672" t="str">
        <f ca="1"/>
        <v/>
      </c>
      <c r="CC2672" t="str" cm="1">
        <f t="array" aca="1" ref="CC2672" ca="1">_xlfn._xlws.FILTER(VLOOKUP(CB2665,Arrays!$T:$Z,{1,2,3,4,5,6,7},FALSE),VLOOKUP(CB2665,Arrays!$T:$Z,{1,2,3,4,5,6,7},FALSE)&lt;&gt;0,"")</f>
        <v/>
      </c>
      <c r="CO2672" t="str" cm="1">
        <f t="array" ref="CO2672">_xlfn._xlws.FILTER(SUM(CJ2672:CN2672),SUM(CJ2672:CN2672)&lt;&gt;0,"")</f>
        <v/>
      </c>
      <c r="CX2672" t="str">
        <f ca="1"/>
        <v/>
      </c>
      <c r="DE2672" t="str">
        <f ca="1"/>
        <v/>
      </c>
      <c r="DG2672" t="str">
        <f ca="1"/>
        <v/>
      </c>
      <c r="DH2672">
        <f ca="1"/>
        <v>0</v>
      </c>
      <c r="DI2672">
        <f ca="1"/>
        <v>0</v>
      </c>
      <c r="DJ2672">
        <f ca="1"/>
        <v>0</v>
      </c>
      <c r="DK2672">
        <f ca="1"/>
        <v>0</v>
      </c>
      <c r="DL2672">
        <f ca="1"/>
        <v>0</v>
      </c>
      <c r="DM2672">
        <f ca="1"/>
        <v>0</v>
      </c>
      <c r="DN2672" t="str">
        <f ca="1"/>
        <v/>
      </c>
    </row>
    <row r="2673" spans="13:118">
      <c r="M2673" t="str" cm="1">
        <f t="array" ref="M2673">_xlfn._xlws.FILTER(SUM(H2673:L2673),SUM(H2673:L2673)&lt;&gt;0,"")</f>
        <v/>
      </c>
      <c r="AC2673" t="str">
        <f ca="1"/>
        <v/>
      </c>
      <c r="AE2673">
        <f ca="1"/>
        <v>0</v>
      </c>
      <c r="AF2673">
        <f ca="1"/>
        <v>0</v>
      </c>
      <c r="AG2673">
        <f ca="1"/>
        <v>0</v>
      </c>
      <c r="AH2673">
        <f ca="1"/>
        <v>0</v>
      </c>
      <c r="AI2673">
        <f ca="1"/>
        <v>0</v>
      </c>
      <c r="AJ2673">
        <f ca="1"/>
        <v>0</v>
      </c>
      <c r="AK2673">
        <f ca="1"/>
        <v>0</v>
      </c>
      <c r="AL2673" t="str">
        <f ca="1"/>
        <v/>
      </c>
      <c r="AZ2673" t="str" cm="1">
        <f t="array" ref="AZ2673">_xlfn._xlws.FILTER(SUM(AU2673:AY2673),SUM(AU2673:AY2673)&lt;&gt;0,"")</f>
        <v/>
      </c>
      <c r="BP2673" t="str">
        <f ca="1"/>
        <v/>
      </c>
      <c r="BR2673">
        <f ca="1"/>
        <v>0</v>
      </c>
      <c r="BS2673">
        <f ca="1"/>
        <v>0</v>
      </c>
      <c r="BT2673">
        <f ca="1"/>
        <v>0</v>
      </c>
      <c r="BU2673">
        <f ca="1"/>
        <v>0</v>
      </c>
      <c r="BV2673">
        <f ca="1"/>
        <v>0</v>
      </c>
      <c r="BW2673">
        <f ca="1"/>
        <v>0</v>
      </c>
      <c r="BX2673">
        <f ca="1"/>
        <v>0</v>
      </c>
      <c r="BY2673" t="str">
        <f ca="1"/>
        <v/>
      </c>
      <c r="CC2673" t="str" cm="1">
        <f t="array" aca="1" ref="CC2673" ca="1">_xlfn._xlws.FILTER(VLOOKUP(CB2666,Arrays!$T:$Z,{1,2,3,4,5,6,7},FALSE),VLOOKUP(CB2666,Arrays!$T:$Z,{1,2,3,4,5,6,7},FALSE)&lt;&gt;0,"")</f>
        <v/>
      </c>
      <c r="CO2673" t="str" cm="1">
        <f t="array" ref="CO2673">_xlfn._xlws.FILTER(SUM(CJ2673:CN2673),SUM(CJ2673:CN2673)&lt;&gt;0,"")</f>
        <v/>
      </c>
      <c r="CX2673" t="str">
        <f ca="1"/>
        <v/>
      </c>
      <c r="DE2673" t="str">
        <f ca="1"/>
        <v/>
      </c>
      <c r="DG2673" t="str">
        <f ca="1"/>
        <v/>
      </c>
      <c r="DH2673">
        <f ca="1"/>
        <v>0</v>
      </c>
      <c r="DI2673">
        <f ca="1"/>
        <v>0</v>
      </c>
      <c r="DJ2673">
        <f ca="1"/>
        <v>0</v>
      </c>
      <c r="DK2673">
        <f ca="1"/>
        <v>0</v>
      </c>
      <c r="DL2673">
        <f ca="1"/>
        <v>0</v>
      </c>
      <c r="DM2673">
        <f ca="1"/>
        <v>0</v>
      </c>
      <c r="DN2673" t="str">
        <f ca="1"/>
        <v/>
      </c>
    </row>
    <row r="2674" spans="13:118">
      <c r="M2674" t="str" cm="1">
        <f t="array" ref="M2674">_xlfn._xlws.FILTER(SUM(H2674:L2674),SUM(H2674:L2674)&lt;&gt;0,"")</f>
        <v/>
      </c>
      <c r="AC2674" t="str">
        <f ca="1"/>
        <v/>
      </c>
      <c r="AE2674">
        <f ca="1"/>
        <v>0</v>
      </c>
      <c r="AF2674">
        <f ca="1"/>
        <v>0</v>
      </c>
      <c r="AG2674">
        <f ca="1"/>
        <v>0</v>
      </c>
      <c r="AH2674">
        <f ca="1"/>
        <v>0</v>
      </c>
      <c r="AI2674">
        <f ca="1"/>
        <v>0</v>
      </c>
      <c r="AJ2674">
        <f ca="1"/>
        <v>0</v>
      </c>
      <c r="AK2674">
        <f ca="1"/>
        <v>0</v>
      </c>
      <c r="AL2674" t="str">
        <f ca="1"/>
        <v/>
      </c>
      <c r="AZ2674" t="str" cm="1">
        <f t="array" ref="AZ2674">_xlfn._xlws.FILTER(SUM(AU2674:AY2674),SUM(AU2674:AY2674)&lt;&gt;0,"")</f>
        <v/>
      </c>
      <c r="BP2674" t="str">
        <f ca="1"/>
        <v/>
      </c>
      <c r="BR2674">
        <f ca="1"/>
        <v>0</v>
      </c>
      <c r="BS2674">
        <f ca="1"/>
        <v>0</v>
      </c>
      <c r="BT2674">
        <f ca="1"/>
        <v>0</v>
      </c>
      <c r="BU2674">
        <f ca="1"/>
        <v>0</v>
      </c>
      <c r="BV2674">
        <f ca="1"/>
        <v>0</v>
      </c>
      <c r="BW2674">
        <f ca="1"/>
        <v>0</v>
      </c>
      <c r="BX2674">
        <f ca="1"/>
        <v>0</v>
      </c>
      <c r="BY2674" t="str">
        <f ca="1"/>
        <v/>
      </c>
      <c r="CC2674" t="str" cm="1">
        <f t="array" aca="1" ref="CC2674" ca="1">_xlfn._xlws.FILTER(VLOOKUP(CB2667,Arrays!$T:$Z,{1,2,3,4,5,6,7},FALSE),VLOOKUP(CB2667,Arrays!$T:$Z,{1,2,3,4,5,6,7},FALSE)&lt;&gt;0,"")</f>
        <v/>
      </c>
      <c r="CO2674" t="str" cm="1">
        <f t="array" ref="CO2674">_xlfn._xlws.FILTER(SUM(CJ2674:CN2674),SUM(CJ2674:CN2674)&lt;&gt;0,"")</f>
        <v/>
      </c>
      <c r="CX2674" t="str">
        <f ca="1"/>
        <v/>
      </c>
      <c r="DE2674" t="str">
        <f ca="1"/>
        <v/>
      </c>
      <c r="DG2674" t="str">
        <f ca="1"/>
        <v/>
      </c>
      <c r="DH2674">
        <f ca="1"/>
        <v>0</v>
      </c>
      <c r="DI2674">
        <f ca="1"/>
        <v>0</v>
      </c>
      <c r="DJ2674">
        <f ca="1"/>
        <v>0</v>
      </c>
      <c r="DK2674">
        <f ca="1"/>
        <v>0</v>
      </c>
      <c r="DL2674">
        <f ca="1"/>
        <v>0</v>
      </c>
      <c r="DM2674">
        <f ca="1"/>
        <v>0</v>
      </c>
      <c r="DN2674" t="str">
        <f ca="1"/>
        <v/>
      </c>
    </row>
    <row r="2675" spans="13:118">
      <c r="M2675" t="str" cm="1">
        <f t="array" ref="M2675">_xlfn._xlws.FILTER(SUM(H2675:L2675),SUM(H2675:L2675)&lt;&gt;0,"")</f>
        <v/>
      </c>
      <c r="AC2675" t="str">
        <f ca="1"/>
        <v/>
      </c>
      <c r="AE2675">
        <f ca="1"/>
        <v>0</v>
      </c>
      <c r="AF2675">
        <f ca="1"/>
        <v>0</v>
      </c>
      <c r="AG2675">
        <f ca="1"/>
        <v>0</v>
      </c>
      <c r="AH2675">
        <f ca="1"/>
        <v>0</v>
      </c>
      <c r="AI2675">
        <f ca="1"/>
        <v>0</v>
      </c>
      <c r="AJ2675">
        <f ca="1"/>
        <v>0</v>
      </c>
      <c r="AK2675">
        <f ca="1"/>
        <v>0</v>
      </c>
      <c r="AL2675" t="str">
        <f ca="1"/>
        <v/>
      </c>
      <c r="AZ2675" t="str" cm="1">
        <f t="array" ref="AZ2675">_xlfn._xlws.FILTER(SUM(AU2675:AY2675),SUM(AU2675:AY2675)&lt;&gt;0,"")</f>
        <v/>
      </c>
      <c r="BP2675" t="str">
        <f ca="1"/>
        <v/>
      </c>
      <c r="BR2675">
        <f ca="1"/>
        <v>0</v>
      </c>
      <c r="BS2675">
        <f ca="1"/>
        <v>0</v>
      </c>
      <c r="BT2675">
        <f ca="1"/>
        <v>0</v>
      </c>
      <c r="BU2675">
        <f ca="1"/>
        <v>0</v>
      </c>
      <c r="BV2675">
        <f ca="1"/>
        <v>0</v>
      </c>
      <c r="BW2675">
        <f ca="1"/>
        <v>0</v>
      </c>
      <c r="BX2675">
        <f ca="1"/>
        <v>0</v>
      </c>
      <c r="BY2675" t="str">
        <f ca="1"/>
        <v/>
      </c>
      <c r="CC2675" t="str" cm="1">
        <f t="array" aca="1" ref="CC2675" ca="1">_xlfn._xlws.FILTER(VLOOKUP(CB2668,Arrays!$T:$Z,{1,2,3,4,5,6,7},FALSE),VLOOKUP(CB2668,Arrays!$T:$Z,{1,2,3,4,5,6,7},FALSE)&lt;&gt;0,"")</f>
        <v/>
      </c>
      <c r="CO2675" t="str" cm="1">
        <f t="array" ref="CO2675">_xlfn._xlws.FILTER(SUM(CJ2675:CN2675),SUM(CJ2675:CN2675)&lt;&gt;0,"")</f>
        <v/>
      </c>
      <c r="CX2675" t="str">
        <f ca="1"/>
        <v/>
      </c>
      <c r="DE2675" t="str">
        <f ca="1"/>
        <v/>
      </c>
      <c r="DG2675" t="str">
        <f ca="1"/>
        <v/>
      </c>
      <c r="DH2675">
        <f ca="1"/>
        <v>0</v>
      </c>
      <c r="DI2675">
        <f ca="1"/>
        <v>0</v>
      </c>
      <c r="DJ2675">
        <f ca="1"/>
        <v>0</v>
      </c>
      <c r="DK2675">
        <f ca="1"/>
        <v>0</v>
      </c>
      <c r="DL2675">
        <f ca="1"/>
        <v>0</v>
      </c>
      <c r="DM2675">
        <f ca="1"/>
        <v>0</v>
      </c>
      <c r="DN2675" t="str">
        <f ca="1"/>
        <v/>
      </c>
    </row>
    <row r="2676" spans="13:118">
      <c r="M2676" t="str" cm="1">
        <f t="array" ref="M2676">_xlfn._xlws.FILTER(SUM(H2676:L2676),SUM(H2676:L2676)&lt;&gt;0,"")</f>
        <v/>
      </c>
      <c r="AC2676" t="str">
        <f ca="1"/>
        <v/>
      </c>
      <c r="AE2676">
        <f ca="1"/>
        <v>0</v>
      </c>
      <c r="AF2676">
        <f ca="1"/>
        <v>0</v>
      </c>
      <c r="AG2676">
        <f ca="1"/>
        <v>0</v>
      </c>
      <c r="AH2676">
        <f ca="1"/>
        <v>0</v>
      </c>
      <c r="AI2676">
        <f ca="1"/>
        <v>0</v>
      </c>
      <c r="AJ2676">
        <f ca="1"/>
        <v>0</v>
      </c>
      <c r="AK2676">
        <f ca="1"/>
        <v>0</v>
      </c>
      <c r="AL2676" t="str">
        <f ca="1"/>
        <v/>
      </c>
      <c r="AZ2676" t="str" cm="1">
        <f t="array" ref="AZ2676">_xlfn._xlws.FILTER(SUM(AU2676:AY2676),SUM(AU2676:AY2676)&lt;&gt;0,"")</f>
        <v/>
      </c>
      <c r="BP2676" t="str">
        <f ca="1"/>
        <v/>
      </c>
      <c r="BR2676">
        <f ca="1"/>
        <v>0</v>
      </c>
      <c r="BS2676">
        <f ca="1"/>
        <v>0</v>
      </c>
      <c r="BT2676">
        <f ca="1"/>
        <v>0</v>
      </c>
      <c r="BU2676">
        <f ca="1"/>
        <v>0</v>
      </c>
      <c r="BV2676">
        <f ca="1"/>
        <v>0</v>
      </c>
      <c r="BW2676">
        <f ca="1"/>
        <v>0</v>
      </c>
      <c r="BX2676">
        <f ca="1"/>
        <v>0</v>
      </c>
      <c r="BY2676" t="str">
        <f ca="1"/>
        <v/>
      </c>
      <c r="CC2676" t="str" cm="1">
        <f t="array" aca="1" ref="CC2676" ca="1">_xlfn._xlws.FILTER(VLOOKUP(CB2669,Arrays!$T:$Z,{1,2,3,4,5,6,7},FALSE),VLOOKUP(CB2669,Arrays!$T:$Z,{1,2,3,4,5,6,7},FALSE)&lt;&gt;0,"")</f>
        <v/>
      </c>
      <c r="CO2676" t="str" cm="1">
        <f t="array" ref="CO2676">_xlfn._xlws.FILTER(SUM(CJ2676:CN2676),SUM(CJ2676:CN2676)&lt;&gt;0,"")</f>
        <v/>
      </c>
      <c r="CX2676" t="str">
        <f ca="1"/>
        <v/>
      </c>
      <c r="DE2676" t="str">
        <f ca="1"/>
        <v/>
      </c>
      <c r="DG2676" t="str">
        <f ca="1"/>
        <v/>
      </c>
      <c r="DH2676">
        <f ca="1"/>
        <v>0</v>
      </c>
      <c r="DI2676">
        <f ca="1"/>
        <v>0</v>
      </c>
      <c r="DJ2676">
        <f ca="1"/>
        <v>0</v>
      </c>
      <c r="DK2676">
        <f ca="1"/>
        <v>0</v>
      </c>
      <c r="DL2676">
        <f ca="1"/>
        <v>0</v>
      </c>
      <c r="DM2676">
        <f ca="1"/>
        <v>0</v>
      </c>
      <c r="DN2676" t="str">
        <f ca="1"/>
        <v/>
      </c>
    </row>
    <row r="2677" spans="13:118">
      <c r="M2677" t="str" cm="1">
        <f t="array" ref="M2677">_xlfn._xlws.FILTER(SUM(H2677:L2677),SUM(H2677:L2677)&lt;&gt;0,"")</f>
        <v/>
      </c>
      <c r="AC2677" t="str">
        <f ca="1"/>
        <v/>
      </c>
      <c r="AE2677">
        <f ca="1"/>
        <v>0</v>
      </c>
      <c r="AF2677">
        <f ca="1"/>
        <v>0</v>
      </c>
      <c r="AG2677">
        <f ca="1"/>
        <v>0</v>
      </c>
      <c r="AH2677">
        <f ca="1"/>
        <v>0</v>
      </c>
      <c r="AI2677">
        <f ca="1"/>
        <v>0</v>
      </c>
      <c r="AJ2677">
        <f ca="1"/>
        <v>0</v>
      </c>
      <c r="AK2677">
        <f ca="1"/>
        <v>0</v>
      </c>
      <c r="AL2677" t="str">
        <f ca="1"/>
        <v/>
      </c>
      <c r="AZ2677" t="str" cm="1">
        <f t="array" ref="AZ2677">_xlfn._xlws.FILTER(SUM(AU2677:AY2677),SUM(AU2677:AY2677)&lt;&gt;0,"")</f>
        <v/>
      </c>
      <c r="BP2677" t="str">
        <f ca="1"/>
        <v/>
      </c>
      <c r="BR2677">
        <f ca="1"/>
        <v>0</v>
      </c>
      <c r="BS2677">
        <f ca="1"/>
        <v>0</v>
      </c>
      <c r="BT2677">
        <f ca="1"/>
        <v>0</v>
      </c>
      <c r="BU2677">
        <f ca="1"/>
        <v>0</v>
      </c>
      <c r="BV2677">
        <f ca="1"/>
        <v>0</v>
      </c>
      <c r="BW2677">
        <f ca="1"/>
        <v>0</v>
      </c>
      <c r="BX2677">
        <f ca="1"/>
        <v>0</v>
      </c>
      <c r="BY2677" t="str">
        <f ca="1"/>
        <v/>
      </c>
      <c r="CC2677" t="str" cm="1">
        <f t="array" aca="1" ref="CC2677" ca="1">_xlfn._xlws.FILTER(VLOOKUP(CB2670,Arrays!$T:$Z,{1,2,3,4,5,6,7},FALSE),VLOOKUP(CB2670,Arrays!$T:$Z,{1,2,3,4,5,6,7},FALSE)&lt;&gt;0,"")</f>
        <v/>
      </c>
      <c r="CO2677" t="str" cm="1">
        <f t="array" ref="CO2677">_xlfn._xlws.FILTER(SUM(CJ2677:CN2677),SUM(CJ2677:CN2677)&lt;&gt;0,"")</f>
        <v/>
      </c>
      <c r="CX2677" t="str">
        <f ca="1"/>
        <v/>
      </c>
      <c r="DE2677" t="str">
        <f ca="1"/>
        <v/>
      </c>
      <c r="DG2677" t="str">
        <f ca="1"/>
        <v/>
      </c>
      <c r="DH2677">
        <f ca="1"/>
        <v>0</v>
      </c>
      <c r="DI2677">
        <f ca="1"/>
        <v>0</v>
      </c>
      <c r="DJ2677">
        <f ca="1"/>
        <v>0</v>
      </c>
      <c r="DK2677">
        <f ca="1"/>
        <v>0</v>
      </c>
      <c r="DL2677">
        <f ca="1"/>
        <v>0</v>
      </c>
      <c r="DM2677">
        <f ca="1"/>
        <v>0</v>
      </c>
      <c r="DN2677" t="str">
        <f ca="1"/>
        <v/>
      </c>
    </row>
    <row r="2678" spans="13:118">
      <c r="M2678" t="str" cm="1">
        <f t="array" ref="M2678">_xlfn._xlws.FILTER(SUM(H2678:L2678),SUM(H2678:L2678)&lt;&gt;0,"")</f>
        <v/>
      </c>
      <c r="AC2678" t="str">
        <f ca="1"/>
        <v/>
      </c>
      <c r="AE2678">
        <f ca="1"/>
        <v>0</v>
      </c>
      <c r="AF2678">
        <f ca="1"/>
        <v>0</v>
      </c>
      <c r="AG2678">
        <f ca="1"/>
        <v>0</v>
      </c>
      <c r="AH2678">
        <f ca="1"/>
        <v>0</v>
      </c>
      <c r="AI2678">
        <f ca="1"/>
        <v>0</v>
      </c>
      <c r="AJ2678">
        <f ca="1"/>
        <v>0</v>
      </c>
      <c r="AK2678">
        <f ca="1"/>
        <v>0</v>
      </c>
      <c r="AL2678" t="str">
        <f ca="1"/>
        <v/>
      </c>
      <c r="AZ2678" t="str" cm="1">
        <f t="array" ref="AZ2678">_xlfn._xlws.FILTER(SUM(AU2678:AY2678),SUM(AU2678:AY2678)&lt;&gt;0,"")</f>
        <v/>
      </c>
      <c r="BP2678" t="str">
        <f ca="1"/>
        <v/>
      </c>
      <c r="BR2678">
        <f ca="1"/>
        <v>0</v>
      </c>
      <c r="BS2678">
        <f ca="1"/>
        <v>0</v>
      </c>
      <c r="BT2678">
        <f ca="1"/>
        <v>0</v>
      </c>
      <c r="BU2678">
        <f ca="1"/>
        <v>0</v>
      </c>
      <c r="BV2678">
        <f ca="1"/>
        <v>0</v>
      </c>
      <c r="BW2678">
        <f ca="1"/>
        <v>0</v>
      </c>
      <c r="BX2678">
        <f ca="1"/>
        <v>0</v>
      </c>
      <c r="BY2678" t="str">
        <f ca="1"/>
        <v/>
      </c>
      <c r="CC2678" t="str" cm="1">
        <f t="array" aca="1" ref="CC2678" ca="1">_xlfn._xlws.FILTER(VLOOKUP(CB2671,Arrays!$T:$Z,{1,2,3,4,5,6,7},FALSE),VLOOKUP(CB2671,Arrays!$T:$Z,{1,2,3,4,5,6,7},FALSE)&lt;&gt;0,"")</f>
        <v/>
      </c>
      <c r="CO2678" t="str" cm="1">
        <f t="array" ref="CO2678">_xlfn._xlws.FILTER(SUM(CJ2678:CN2678),SUM(CJ2678:CN2678)&lt;&gt;0,"")</f>
        <v/>
      </c>
      <c r="CX2678" t="str">
        <f ca="1"/>
        <v/>
      </c>
      <c r="DE2678" t="str">
        <f ca="1"/>
        <v/>
      </c>
      <c r="DG2678" t="str">
        <f ca="1"/>
        <v/>
      </c>
      <c r="DH2678">
        <f ca="1"/>
        <v>0</v>
      </c>
      <c r="DI2678">
        <f ca="1"/>
        <v>0</v>
      </c>
      <c r="DJ2678">
        <f ca="1"/>
        <v>0</v>
      </c>
      <c r="DK2678">
        <f ca="1"/>
        <v>0</v>
      </c>
      <c r="DL2678">
        <f ca="1"/>
        <v>0</v>
      </c>
      <c r="DM2678">
        <f ca="1"/>
        <v>0</v>
      </c>
      <c r="DN2678" t="str">
        <f ca="1"/>
        <v/>
      </c>
    </row>
    <row r="2679" spans="13:118">
      <c r="M2679" t="str" cm="1">
        <f t="array" ref="M2679">_xlfn._xlws.FILTER(SUM(H2679:L2679),SUM(H2679:L2679)&lt;&gt;0,"")</f>
        <v/>
      </c>
      <c r="AC2679" t="str">
        <f ca="1"/>
        <v/>
      </c>
      <c r="AE2679">
        <f ca="1"/>
        <v>0</v>
      </c>
      <c r="AF2679">
        <f ca="1"/>
        <v>0</v>
      </c>
      <c r="AG2679">
        <f ca="1"/>
        <v>0</v>
      </c>
      <c r="AH2679">
        <f ca="1"/>
        <v>0</v>
      </c>
      <c r="AI2679">
        <f ca="1"/>
        <v>0</v>
      </c>
      <c r="AJ2679">
        <f ca="1"/>
        <v>0</v>
      </c>
      <c r="AK2679">
        <f ca="1"/>
        <v>0</v>
      </c>
      <c r="AL2679" t="str">
        <f ca="1"/>
        <v/>
      </c>
      <c r="AZ2679" t="str" cm="1">
        <f t="array" ref="AZ2679">_xlfn._xlws.FILTER(SUM(AU2679:AY2679),SUM(AU2679:AY2679)&lt;&gt;0,"")</f>
        <v/>
      </c>
      <c r="BP2679" t="str">
        <f ca="1"/>
        <v/>
      </c>
      <c r="BR2679">
        <f ca="1"/>
        <v>0</v>
      </c>
      <c r="BS2679">
        <f ca="1"/>
        <v>0</v>
      </c>
      <c r="BT2679">
        <f ca="1"/>
        <v>0</v>
      </c>
      <c r="BU2679">
        <f ca="1"/>
        <v>0</v>
      </c>
      <c r="BV2679">
        <f ca="1"/>
        <v>0</v>
      </c>
      <c r="BW2679">
        <f ca="1"/>
        <v>0</v>
      </c>
      <c r="BX2679">
        <f ca="1"/>
        <v>0</v>
      </c>
      <c r="BY2679" t="str">
        <f ca="1"/>
        <v/>
      </c>
      <c r="CC2679" t="str" cm="1">
        <f t="array" aca="1" ref="CC2679" ca="1">_xlfn._xlws.FILTER(VLOOKUP(CB2672,Arrays!$T:$Z,{1,2,3,4,5,6,7},FALSE),VLOOKUP(CB2672,Arrays!$T:$Z,{1,2,3,4,5,6,7},FALSE)&lt;&gt;0,"")</f>
        <v/>
      </c>
      <c r="CO2679" t="str" cm="1">
        <f t="array" ref="CO2679">_xlfn._xlws.FILTER(SUM(CJ2679:CN2679),SUM(CJ2679:CN2679)&lt;&gt;0,"")</f>
        <v/>
      </c>
      <c r="CX2679" t="str">
        <f ca="1"/>
        <v/>
      </c>
      <c r="DE2679" t="str">
        <f ca="1"/>
        <v/>
      </c>
      <c r="DG2679" t="str">
        <f ca="1"/>
        <v/>
      </c>
      <c r="DH2679">
        <f ca="1"/>
        <v>0</v>
      </c>
      <c r="DI2679">
        <f ca="1"/>
        <v>0</v>
      </c>
      <c r="DJ2679">
        <f ca="1"/>
        <v>0</v>
      </c>
      <c r="DK2679">
        <f ca="1"/>
        <v>0</v>
      </c>
      <c r="DL2679">
        <f ca="1"/>
        <v>0</v>
      </c>
      <c r="DM2679">
        <f ca="1"/>
        <v>0</v>
      </c>
      <c r="DN2679" t="str">
        <f ca="1"/>
        <v/>
      </c>
    </row>
    <row r="2680" spans="13:118">
      <c r="M2680" t="str" cm="1">
        <f t="array" ref="M2680">_xlfn._xlws.FILTER(SUM(H2680:L2680),SUM(H2680:L2680)&lt;&gt;0,"")</f>
        <v/>
      </c>
      <c r="AC2680" t="str">
        <f ca="1"/>
        <v/>
      </c>
      <c r="AE2680">
        <f ca="1"/>
        <v>0</v>
      </c>
      <c r="AF2680">
        <f ca="1"/>
        <v>0</v>
      </c>
      <c r="AG2680">
        <f ca="1"/>
        <v>0</v>
      </c>
      <c r="AH2680">
        <f ca="1"/>
        <v>0</v>
      </c>
      <c r="AI2680">
        <f ca="1"/>
        <v>0</v>
      </c>
      <c r="AJ2680">
        <f ca="1"/>
        <v>0</v>
      </c>
      <c r="AK2680">
        <f ca="1"/>
        <v>0</v>
      </c>
      <c r="AL2680" t="str">
        <f ca="1"/>
        <v/>
      </c>
      <c r="AZ2680" t="str" cm="1">
        <f t="array" ref="AZ2680">_xlfn._xlws.FILTER(SUM(AU2680:AY2680),SUM(AU2680:AY2680)&lt;&gt;0,"")</f>
        <v/>
      </c>
      <c r="BP2680" t="str">
        <f ca="1"/>
        <v/>
      </c>
      <c r="BR2680">
        <f ca="1"/>
        <v>0</v>
      </c>
      <c r="BS2680">
        <f ca="1"/>
        <v>0</v>
      </c>
      <c r="BT2680">
        <f ca="1"/>
        <v>0</v>
      </c>
      <c r="BU2680">
        <f ca="1"/>
        <v>0</v>
      </c>
      <c r="BV2680">
        <f ca="1"/>
        <v>0</v>
      </c>
      <c r="BW2680">
        <f ca="1"/>
        <v>0</v>
      </c>
      <c r="BX2680">
        <f ca="1"/>
        <v>0</v>
      </c>
      <c r="BY2680" t="str">
        <f ca="1"/>
        <v/>
      </c>
      <c r="CC2680" t="str" cm="1">
        <f t="array" aca="1" ref="CC2680" ca="1">_xlfn._xlws.FILTER(VLOOKUP(CB2673,Arrays!$T:$Z,{1,2,3,4,5,6,7},FALSE),VLOOKUP(CB2673,Arrays!$T:$Z,{1,2,3,4,5,6,7},FALSE)&lt;&gt;0,"")</f>
        <v/>
      </c>
      <c r="CO2680" t="str" cm="1">
        <f t="array" ref="CO2680">_xlfn._xlws.FILTER(SUM(CJ2680:CN2680),SUM(CJ2680:CN2680)&lt;&gt;0,"")</f>
        <v/>
      </c>
      <c r="CX2680" t="str">
        <f ca="1"/>
        <v/>
      </c>
      <c r="DE2680" t="str">
        <f ca="1"/>
        <v/>
      </c>
      <c r="DG2680" t="str">
        <f ca="1"/>
        <v/>
      </c>
      <c r="DH2680">
        <f ca="1"/>
        <v>0</v>
      </c>
      <c r="DI2680">
        <f ca="1"/>
        <v>0</v>
      </c>
      <c r="DJ2680">
        <f ca="1"/>
        <v>0</v>
      </c>
      <c r="DK2680">
        <f ca="1"/>
        <v>0</v>
      </c>
      <c r="DL2680">
        <f ca="1"/>
        <v>0</v>
      </c>
      <c r="DM2680">
        <f ca="1"/>
        <v>0</v>
      </c>
      <c r="DN2680" t="str">
        <f ca="1"/>
        <v/>
      </c>
    </row>
    <row r="2681" spans="13:118">
      <c r="M2681" t="str" cm="1">
        <f t="array" ref="M2681">_xlfn._xlws.FILTER(SUM(H2681:L2681),SUM(H2681:L2681)&lt;&gt;0,"")</f>
        <v/>
      </c>
      <c r="AC2681" t="str">
        <f ca="1"/>
        <v/>
      </c>
      <c r="AE2681">
        <f ca="1"/>
        <v>0</v>
      </c>
      <c r="AF2681">
        <f ca="1"/>
        <v>0</v>
      </c>
      <c r="AG2681">
        <f ca="1"/>
        <v>0</v>
      </c>
      <c r="AH2681">
        <f ca="1"/>
        <v>0</v>
      </c>
      <c r="AI2681">
        <f ca="1"/>
        <v>0</v>
      </c>
      <c r="AJ2681">
        <f ca="1"/>
        <v>0</v>
      </c>
      <c r="AK2681">
        <f ca="1"/>
        <v>0</v>
      </c>
      <c r="AL2681" t="str">
        <f ca="1"/>
        <v/>
      </c>
      <c r="AZ2681" t="str" cm="1">
        <f t="array" ref="AZ2681">_xlfn._xlws.FILTER(SUM(AU2681:AY2681),SUM(AU2681:AY2681)&lt;&gt;0,"")</f>
        <v/>
      </c>
      <c r="BP2681" t="str">
        <f ca="1"/>
        <v/>
      </c>
      <c r="BR2681">
        <f ca="1"/>
        <v>0</v>
      </c>
      <c r="BS2681">
        <f ca="1"/>
        <v>0</v>
      </c>
      <c r="BT2681">
        <f ca="1"/>
        <v>0</v>
      </c>
      <c r="BU2681">
        <f ca="1"/>
        <v>0</v>
      </c>
      <c r="BV2681">
        <f ca="1"/>
        <v>0</v>
      </c>
      <c r="BW2681">
        <f ca="1"/>
        <v>0</v>
      </c>
      <c r="BX2681">
        <f ca="1"/>
        <v>0</v>
      </c>
      <c r="BY2681" t="str">
        <f ca="1"/>
        <v/>
      </c>
      <c r="CC2681" t="str" cm="1">
        <f t="array" aca="1" ref="CC2681" ca="1">_xlfn._xlws.FILTER(VLOOKUP(CB2674,Arrays!$T:$Z,{1,2,3,4,5,6,7},FALSE),VLOOKUP(CB2674,Arrays!$T:$Z,{1,2,3,4,5,6,7},FALSE)&lt;&gt;0,"")</f>
        <v/>
      </c>
      <c r="CO2681" t="str" cm="1">
        <f t="array" ref="CO2681">_xlfn._xlws.FILTER(SUM(CJ2681:CN2681),SUM(CJ2681:CN2681)&lt;&gt;0,"")</f>
        <v/>
      </c>
      <c r="CX2681" t="str">
        <f ca="1"/>
        <v/>
      </c>
      <c r="DE2681" t="str">
        <f ca="1"/>
        <v/>
      </c>
      <c r="DG2681" t="str">
        <f ca="1"/>
        <v/>
      </c>
      <c r="DH2681">
        <f ca="1"/>
        <v>0</v>
      </c>
      <c r="DI2681">
        <f ca="1"/>
        <v>0</v>
      </c>
      <c r="DJ2681">
        <f ca="1"/>
        <v>0</v>
      </c>
      <c r="DK2681">
        <f ca="1"/>
        <v>0</v>
      </c>
      <c r="DL2681">
        <f ca="1"/>
        <v>0</v>
      </c>
      <c r="DM2681">
        <f ca="1"/>
        <v>0</v>
      </c>
      <c r="DN2681" t="str">
        <f ca="1"/>
        <v/>
      </c>
    </row>
    <row r="2682" spans="13:118">
      <c r="M2682" t="str" cm="1">
        <f t="array" ref="M2682">_xlfn._xlws.FILTER(SUM(H2682:L2682),SUM(H2682:L2682)&lt;&gt;0,"")</f>
        <v/>
      </c>
      <c r="AC2682" t="str">
        <f ca="1"/>
        <v/>
      </c>
      <c r="AE2682">
        <f ca="1"/>
        <v>0</v>
      </c>
      <c r="AF2682">
        <f ca="1"/>
        <v>0</v>
      </c>
      <c r="AG2682">
        <f ca="1"/>
        <v>0</v>
      </c>
      <c r="AH2682">
        <f ca="1"/>
        <v>0</v>
      </c>
      <c r="AI2682">
        <f ca="1"/>
        <v>0</v>
      </c>
      <c r="AJ2682">
        <f ca="1"/>
        <v>0</v>
      </c>
      <c r="AK2682">
        <f ca="1"/>
        <v>0</v>
      </c>
      <c r="AL2682" t="str">
        <f ca="1"/>
        <v/>
      </c>
      <c r="AZ2682" t="str" cm="1">
        <f t="array" ref="AZ2682">_xlfn._xlws.FILTER(SUM(AU2682:AY2682),SUM(AU2682:AY2682)&lt;&gt;0,"")</f>
        <v/>
      </c>
      <c r="BP2682" t="str">
        <f ca="1"/>
        <v/>
      </c>
      <c r="BR2682">
        <f ca="1"/>
        <v>0</v>
      </c>
      <c r="BS2682">
        <f ca="1"/>
        <v>0</v>
      </c>
      <c r="BT2682">
        <f ca="1"/>
        <v>0</v>
      </c>
      <c r="BU2682">
        <f ca="1"/>
        <v>0</v>
      </c>
      <c r="BV2682">
        <f ca="1"/>
        <v>0</v>
      </c>
      <c r="BW2682">
        <f ca="1"/>
        <v>0</v>
      </c>
      <c r="BX2682">
        <f ca="1"/>
        <v>0</v>
      </c>
      <c r="BY2682" t="str">
        <f ca="1"/>
        <v/>
      </c>
      <c r="CC2682" t="str" cm="1">
        <f t="array" aca="1" ref="CC2682" ca="1">_xlfn._xlws.FILTER(VLOOKUP(CB2675,Arrays!$T:$Z,{1,2,3,4,5,6,7},FALSE),VLOOKUP(CB2675,Arrays!$T:$Z,{1,2,3,4,5,6,7},FALSE)&lt;&gt;0,"")</f>
        <v/>
      </c>
      <c r="CO2682" t="str" cm="1">
        <f t="array" ref="CO2682">_xlfn._xlws.FILTER(SUM(CJ2682:CN2682),SUM(CJ2682:CN2682)&lt;&gt;0,"")</f>
        <v/>
      </c>
      <c r="CX2682" t="str">
        <f ca="1"/>
        <v/>
      </c>
      <c r="DE2682" t="str">
        <f ca="1"/>
        <v/>
      </c>
      <c r="DG2682" t="str">
        <f ca="1"/>
        <v/>
      </c>
      <c r="DH2682">
        <f ca="1"/>
        <v>0</v>
      </c>
      <c r="DI2682">
        <f ca="1"/>
        <v>0</v>
      </c>
      <c r="DJ2682">
        <f ca="1"/>
        <v>0</v>
      </c>
      <c r="DK2682">
        <f ca="1"/>
        <v>0</v>
      </c>
      <c r="DL2682">
        <f ca="1"/>
        <v>0</v>
      </c>
      <c r="DM2682">
        <f ca="1"/>
        <v>0</v>
      </c>
      <c r="DN2682" t="str">
        <f ca="1"/>
        <v/>
      </c>
    </row>
    <row r="2683" spans="13:118">
      <c r="M2683" t="str" cm="1">
        <f t="array" ref="M2683">_xlfn._xlws.FILTER(SUM(H2683:L2683),SUM(H2683:L2683)&lt;&gt;0,"")</f>
        <v/>
      </c>
      <c r="AC2683" t="str">
        <f ca="1"/>
        <v/>
      </c>
      <c r="AE2683">
        <f ca="1"/>
        <v>0</v>
      </c>
      <c r="AF2683">
        <f ca="1"/>
        <v>0</v>
      </c>
      <c r="AG2683">
        <f ca="1"/>
        <v>0</v>
      </c>
      <c r="AH2683">
        <f ca="1"/>
        <v>0</v>
      </c>
      <c r="AI2683">
        <f ca="1"/>
        <v>0</v>
      </c>
      <c r="AJ2683">
        <f ca="1"/>
        <v>0</v>
      </c>
      <c r="AK2683">
        <f ca="1"/>
        <v>0</v>
      </c>
      <c r="AL2683" t="str">
        <f ca="1"/>
        <v/>
      </c>
      <c r="AZ2683" t="str" cm="1">
        <f t="array" ref="AZ2683">_xlfn._xlws.FILTER(SUM(AU2683:AY2683),SUM(AU2683:AY2683)&lt;&gt;0,"")</f>
        <v/>
      </c>
      <c r="BP2683" t="str">
        <f ca="1"/>
        <v/>
      </c>
      <c r="BR2683">
        <f ca="1"/>
        <v>0</v>
      </c>
      <c r="BS2683">
        <f ca="1"/>
        <v>0</v>
      </c>
      <c r="BT2683">
        <f ca="1"/>
        <v>0</v>
      </c>
      <c r="BU2683">
        <f ca="1"/>
        <v>0</v>
      </c>
      <c r="BV2683">
        <f ca="1"/>
        <v>0</v>
      </c>
      <c r="BW2683">
        <f ca="1"/>
        <v>0</v>
      </c>
      <c r="BX2683">
        <f ca="1"/>
        <v>0</v>
      </c>
      <c r="BY2683" t="str">
        <f ca="1"/>
        <v/>
      </c>
      <c r="CC2683" t="str" cm="1">
        <f t="array" aca="1" ref="CC2683" ca="1">_xlfn._xlws.FILTER(VLOOKUP(CB2676,Arrays!$T:$Z,{1,2,3,4,5,6,7},FALSE),VLOOKUP(CB2676,Arrays!$T:$Z,{1,2,3,4,5,6,7},FALSE)&lt;&gt;0,"")</f>
        <v/>
      </c>
      <c r="CO2683" t="str" cm="1">
        <f t="array" ref="CO2683">_xlfn._xlws.FILTER(SUM(CJ2683:CN2683),SUM(CJ2683:CN2683)&lt;&gt;0,"")</f>
        <v/>
      </c>
      <c r="CX2683" t="str">
        <f ca="1"/>
        <v/>
      </c>
      <c r="DE2683" t="str">
        <f ca="1"/>
        <v/>
      </c>
      <c r="DG2683" t="str">
        <f ca="1"/>
        <v/>
      </c>
      <c r="DH2683">
        <f ca="1"/>
        <v>0</v>
      </c>
      <c r="DI2683">
        <f ca="1"/>
        <v>0</v>
      </c>
      <c r="DJ2683">
        <f ca="1"/>
        <v>0</v>
      </c>
      <c r="DK2683">
        <f ca="1"/>
        <v>0</v>
      </c>
      <c r="DL2683">
        <f ca="1"/>
        <v>0</v>
      </c>
      <c r="DM2683">
        <f ca="1"/>
        <v>0</v>
      </c>
      <c r="DN2683" t="str">
        <f ca="1"/>
        <v/>
      </c>
    </row>
    <row r="2684" spans="13:118">
      <c r="M2684" t="str" cm="1">
        <f t="array" ref="M2684">_xlfn._xlws.FILTER(SUM(H2684:L2684),SUM(H2684:L2684)&lt;&gt;0,"")</f>
        <v/>
      </c>
      <c r="AC2684" t="str">
        <f ca="1"/>
        <v/>
      </c>
      <c r="AE2684">
        <f ca="1"/>
        <v>0</v>
      </c>
      <c r="AF2684">
        <f ca="1"/>
        <v>0</v>
      </c>
      <c r="AG2684">
        <f ca="1"/>
        <v>0</v>
      </c>
      <c r="AH2684">
        <f ca="1"/>
        <v>0</v>
      </c>
      <c r="AI2684">
        <f ca="1"/>
        <v>0</v>
      </c>
      <c r="AJ2684">
        <f ca="1"/>
        <v>0</v>
      </c>
      <c r="AK2684">
        <f ca="1"/>
        <v>0</v>
      </c>
      <c r="AL2684" t="str">
        <f ca="1"/>
        <v/>
      </c>
      <c r="AZ2684" t="str" cm="1">
        <f t="array" ref="AZ2684">_xlfn._xlws.FILTER(SUM(AU2684:AY2684),SUM(AU2684:AY2684)&lt;&gt;0,"")</f>
        <v/>
      </c>
      <c r="BP2684" t="str">
        <f ca="1"/>
        <v/>
      </c>
      <c r="BR2684">
        <f ca="1"/>
        <v>0</v>
      </c>
      <c r="BS2684">
        <f ca="1"/>
        <v>0</v>
      </c>
      <c r="BT2684">
        <f ca="1"/>
        <v>0</v>
      </c>
      <c r="BU2684">
        <f ca="1"/>
        <v>0</v>
      </c>
      <c r="BV2684">
        <f ca="1"/>
        <v>0</v>
      </c>
      <c r="BW2684">
        <f ca="1"/>
        <v>0</v>
      </c>
      <c r="BX2684">
        <f ca="1"/>
        <v>0</v>
      </c>
      <c r="BY2684" t="str">
        <f ca="1"/>
        <v/>
      </c>
      <c r="CC2684" t="str" cm="1">
        <f t="array" aca="1" ref="CC2684" ca="1">_xlfn._xlws.FILTER(VLOOKUP(CB2677,Arrays!$T:$Z,{1,2,3,4,5,6,7},FALSE),VLOOKUP(CB2677,Arrays!$T:$Z,{1,2,3,4,5,6,7},FALSE)&lt;&gt;0,"")</f>
        <v/>
      </c>
      <c r="CO2684" t="str" cm="1">
        <f t="array" ref="CO2684">_xlfn._xlws.FILTER(SUM(CJ2684:CN2684),SUM(CJ2684:CN2684)&lt;&gt;0,"")</f>
        <v/>
      </c>
      <c r="CX2684" t="str">
        <f ca="1"/>
        <v/>
      </c>
      <c r="DE2684" t="str">
        <f ca="1"/>
        <v/>
      </c>
      <c r="DG2684" t="str">
        <f ca="1"/>
        <v/>
      </c>
      <c r="DH2684">
        <f ca="1"/>
        <v>0</v>
      </c>
      <c r="DI2684">
        <f ca="1"/>
        <v>0</v>
      </c>
      <c r="DJ2684">
        <f ca="1"/>
        <v>0</v>
      </c>
      <c r="DK2684">
        <f ca="1"/>
        <v>0</v>
      </c>
      <c r="DL2684">
        <f ca="1"/>
        <v>0</v>
      </c>
      <c r="DM2684">
        <f ca="1"/>
        <v>0</v>
      </c>
      <c r="DN2684" t="str">
        <f ca="1"/>
        <v/>
      </c>
    </row>
    <row r="2685" spans="13:118">
      <c r="M2685" t="str" cm="1">
        <f t="array" ref="M2685">_xlfn._xlws.FILTER(SUM(H2685:L2685),SUM(H2685:L2685)&lt;&gt;0,"")</f>
        <v/>
      </c>
      <c r="AC2685" t="str">
        <f ca="1"/>
        <v/>
      </c>
      <c r="AE2685">
        <f ca="1"/>
        <v>0</v>
      </c>
      <c r="AF2685">
        <f ca="1"/>
        <v>0</v>
      </c>
      <c r="AG2685">
        <f ca="1"/>
        <v>0</v>
      </c>
      <c r="AH2685">
        <f ca="1"/>
        <v>0</v>
      </c>
      <c r="AI2685">
        <f ca="1"/>
        <v>0</v>
      </c>
      <c r="AJ2685">
        <f ca="1"/>
        <v>0</v>
      </c>
      <c r="AK2685">
        <f ca="1"/>
        <v>0</v>
      </c>
      <c r="AL2685" t="str">
        <f ca="1"/>
        <v/>
      </c>
      <c r="AZ2685" t="str" cm="1">
        <f t="array" ref="AZ2685">_xlfn._xlws.FILTER(SUM(AU2685:AY2685),SUM(AU2685:AY2685)&lt;&gt;0,"")</f>
        <v/>
      </c>
      <c r="BP2685" t="str">
        <f ca="1"/>
        <v/>
      </c>
      <c r="BR2685">
        <f ca="1"/>
        <v>0</v>
      </c>
      <c r="BS2685">
        <f ca="1"/>
        <v>0</v>
      </c>
      <c r="BT2685">
        <f ca="1"/>
        <v>0</v>
      </c>
      <c r="BU2685">
        <f ca="1"/>
        <v>0</v>
      </c>
      <c r="BV2685">
        <f ca="1"/>
        <v>0</v>
      </c>
      <c r="BW2685">
        <f ca="1"/>
        <v>0</v>
      </c>
      <c r="BX2685">
        <f ca="1"/>
        <v>0</v>
      </c>
      <c r="BY2685" t="str">
        <f ca="1"/>
        <v/>
      </c>
      <c r="CC2685" t="str" cm="1">
        <f t="array" aca="1" ref="CC2685" ca="1">_xlfn._xlws.FILTER(VLOOKUP(CB2678,Arrays!$T:$Z,{1,2,3,4,5,6,7},FALSE),VLOOKUP(CB2678,Arrays!$T:$Z,{1,2,3,4,5,6,7},FALSE)&lt;&gt;0,"")</f>
        <v/>
      </c>
      <c r="CO2685" t="str" cm="1">
        <f t="array" ref="CO2685">_xlfn._xlws.FILTER(SUM(CJ2685:CN2685),SUM(CJ2685:CN2685)&lt;&gt;0,"")</f>
        <v/>
      </c>
      <c r="CX2685" t="str">
        <f ca="1"/>
        <v/>
      </c>
      <c r="DE2685" t="str">
        <f ca="1"/>
        <v/>
      </c>
      <c r="DG2685" t="str">
        <f ca="1"/>
        <v/>
      </c>
      <c r="DH2685">
        <f ca="1"/>
        <v>0</v>
      </c>
      <c r="DI2685">
        <f ca="1"/>
        <v>0</v>
      </c>
      <c r="DJ2685">
        <f ca="1"/>
        <v>0</v>
      </c>
      <c r="DK2685">
        <f ca="1"/>
        <v>0</v>
      </c>
      <c r="DL2685">
        <f ca="1"/>
        <v>0</v>
      </c>
      <c r="DM2685">
        <f ca="1"/>
        <v>0</v>
      </c>
      <c r="DN2685" t="str">
        <f ca="1"/>
        <v/>
      </c>
    </row>
    <row r="2686" spans="13:118">
      <c r="M2686" t="str" cm="1">
        <f t="array" ref="M2686">_xlfn._xlws.FILTER(SUM(H2686:L2686),SUM(H2686:L2686)&lt;&gt;0,"")</f>
        <v/>
      </c>
      <c r="AC2686" t="str">
        <f ca="1"/>
        <v/>
      </c>
      <c r="AE2686">
        <f ca="1"/>
        <v>0</v>
      </c>
      <c r="AF2686">
        <f ca="1"/>
        <v>0</v>
      </c>
      <c r="AG2686">
        <f ca="1"/>
        <v>0</v>
      </c>
      <c r="AH2686">
        <f ca="1"/>
        <v>0</v>
      </c>
      <c r="AI2686">
        <f ca="1"/>
        <v>0</v>
      </c>
      <c r="AJ2686">
        <f ca="1"/>
        <v>0</v>
      </c>
      <c r="AK2686">
        <f ca="1"/>
        <v>0</v>
      </c>
      <c r="AL2686" t="str">
        <f ca="1"/>
        <v/>
      </c>
      <c r="AZ2686" t="str" cm="1">
        <f t="array" ref="AZ2686">_xlfn._xlws.FILTER(SUM(AU2686:AY2686),SUM(AU2686:AY2686)&lt;&gt;0,"")</f>
        <v/>
      </c>
      <c r="BP2686" t="str">
        <f ca="1"/>
        <v/>
      </c>
      <c r="BR2686">
        <f ca="1"/>
        <v>0</v>
      </c>
      <c r="BS2686">
        <f ca="1"/>
        <v>0</v>
      </c>
      <c r="BT2686">
        <f ca="1"/>
        <v>0</v>
      </c>
      <c r="BU2686">
        <f ca="1"/>
        <v>0</v>
      </c>
      <c r="BV2686">
        <f ca="1"/>
        <v>0</v>
      </c>
      <c r="BW2686">
        <f ca="1"/>
        <v>0</v>
      </c>
      <c r="BX2686">
        <f ca="1"/>
        <v>0</v>
      </c>
      <c r="BY2686" t="str">
        <f ca="1"/>
        <v/>
      </c>
      <c r="CC2686" t="str" cm="1">
        <f t="array" aca="1" ref="CC2686" ca="1">_xlfn._xlws.FILTER(VLOOKUP(CB2679,Arrays!$T:$Z,{1,2,3,4,5,6,7},FALSE),VLOOKUP(CB2679,Arrays!$T:$Z,{1,2,3,4,5,6,7},FALSE)&lt;&gt;0,"")</f>
        <v/>
      </c>
      <c r="CO2686" t="str" cm="1">
        <f t="array" ref="CO2686">_xlfn._xlws.FILTER(SUM(CJ2686:CN2686),SUM(CJ2686:CN2686)&lt;&gt;0,"")</f>
        <v/>
      </c>
      <c r="CX2686" t="str">
        <f ca="1"/>
        <v/>
      </c>
      <c r="DE2686" t="str">
        <f ca="1"/>
        <v/>
      </c>
      <c r="DG2686" t="str">
        <f ca="1"/>
        <v/>
      </c>
      <c r="DH2686">
        <f ca="1"/>
        <v>0</v>
      </c>
      <c r="DI2686">
        <f ca="1"/>
        <v>0</v>
      </c>
      <c r="DJ2686">
        <f ca="1"/>
        <v>0</v>
      </c>
      <c r="DK2686">
        <f ca="1"/>
        <v>0</v>
      </c>
      <c r="DL2686">
        <f ca="1"/>
        <v>0</v>
      </c>
      <c r="DM2686">
        <f ca="1"/>
        <v>0</v>
      </c>
      <c r="DN2686" t="str">
        <f ca="1"/>
        <v/>
      </c>
    </row>
    <row r="2687" spans="13:118">
      <c r="M2687" t="str" cm="1">
        <f t="array" ref="M2687">_xlfn._xlws.FILTER(SUM(H2687:L2687),SUM(H2687:L2687)&lt;&gt;0,"")</f>
        <v/>
      </c>
      <c r="AC2687" t="str">
        <f ca="1"/>
        <v/>
      </c>
      <c r="AE2687">
        <f ca="1"/>
        <v>0</v>
      </c>
      <c r="AF2687">
        <f ca="1"/>
        <v>0</v>
      </c>
      <c r="AG2687">
        <f ca="1"/>
        <v>0</v>
      </c>
      <c r="AH2687">
        <f ca="1"/>
        <v>0</v>
      </c>
      <c r="AI2687">
        <f ca="1"/>
        <v>0</v>
      </c>
      <c r="AJ2687">
        <f ca="1"/>
        <v>0</v>
      </c>
      <c r="AK2687">
        <f ca="1"/>
        <v>0</v>
      </c>
      <c r="AL2687" t="str">
        <f ca="1"/>
        <v/>
      </c>
      <c r="AZ2687" t="str" cm="1">
        <f t="array" ref="AZ2687">_xlfn._xlws.FILTER(SUM(AU2687:AY2687),SUM(AU2687:AY2687)&lt;&gt;0,"")</f>
        <v/>
      </c>
      <c r="BP2687" t="str">
        <f ca="1"/>
        <v/>
      </c>
      <c r="BR2687">
        <f ca="1"/>
        <v>0</v>
      </c>
      <c r="BS2687">
        <f ca="1"/>
        <v>0</v>
      </c>
      <c r="BT2687">
        <f ca="1"/>
        <v>0</v>
      </c>
      <c r="BU2687">
        <f ca="1"/>
        <v>0</v>
      </c>
      <c r="BV2687">
        <f ca="1"/>
        <v>0</v>
      </c>
      <c r="BW2687">
        <f ca="1"/>
        <v>0</v>
      </c>
      <c r="BX2687">
        <f ca="1"/>
        <v>0</v>
      </c>
      <c r="BY2687" t="str">
        <f ca="1"/>
        <v/>
      </c>
      <c r="CC2687" t="str" cm="1">
        <f t="array" aca="1" ref="CC2687" ca="1">_xlfn._xlws.FILTER(VLOOKUP(CB2680,Arrays!$T:$Z,{1,2,3,4,5,6,7},FALSE),VLOOKUP(CB2680,Arrays!$T:$Z,{1,2,3,4,5,6,7},FALSE)&lt;&gt;0,"")</f>
        <v/>
      </c>
      <c r="CO2687" t="str" cm="1">
        <f t="array" ref="CO2687">_xlfn._xlws.FILTER(SUM(CJ2687:CN2687),SUM(CJ2687:CN2687)&lt;&gt;0,"")</f>
        <v/>
      </c>
      <c r="CX2687" t="str">
        <f ca="1"/>
        <v/>
      </c>
      <c r="DE2687" t="str">
        <f ca="1"/>
        <v/>
      </c>
      <c r="DG2687" t="str">
        <f ca="1"/>
        <v/>
      </c>
      <c r="DH2687">
        <f ca="1"/>
        <v>0</v>
      </c>
      <c r="DI2687">
        <f ca="1"/>
        <v>0</v>
      </c>
      <c r="DJ2687">
        <f ca="1"/>
        <v>0</v>
      </c>
      <c r="DK2687">
        <f ca="1"/>
        <v>0</v>
      </c>
      <c r="DL2687">
        <f ca="1"/>
        <v>0</v>
      </c>
      <c r="DM2687">
        <f ca="1"/>
        <v>0</v>
      </c>
      <c r="DN2687" t="str">
        <f ca="1"/>
        <v/>
      </c>
    </row>
    <row r="2688" spans="13:118">
      <c r="M2688" t="str" cm="1">
        <f t="array" ref="M2688">_xlfn._xlws.FILTER(SUM(H2688:L2688),SUM(H2688:L2688)&lt;&gt;0,"")</f>
        <v/>
      </c>
      <c r="AC2688" t="str">
        <f ca="1"/>
        <v/>
      </c>
      <c r="AE2688">
        <f ca="1"/>
        <v>0</v>
      </c>
      <c r="AF2688">
        <f ca="1"/>
        <v>0</v>
      </c>
      <c r="AG2688">
        <f ca="1"/>
        <v>0</v>
      </c>
      <c r="AH2688">
        <f ca="1"/>
        <v>0</v>
      </c>
      <c r="AI2688">
        <f ca="1"/>
        <v>0</v>
      </c>
      <c r="AJ2688">
        <f ca="1"/>
        <v>0</v>
      </c>
      <c r="AK2688">
        <f ca="1"/>
        <v>0</v>
      </c>
      <c r="AL2688" t="str">
        <f ca="1"/>
        <v/>
      </c>
      <c r="AZ2688" t="str" cm="1">
        <f t="array" ref="AZ2688">_xlfn._xlws.FILTER(SUM(AU2688:AY2688),SUM(AU2688:AY2688)&lt;&gt;0,"")</f>
        <v/>
      </c>
      <c r="BP2688" t="str">
        <f ca="1"/>
        <v/>
      </c>
      <c r="BR2688">
        <f ca="1"/>
        <v>0</v>
      </c>
      <c r="BS2688">
        <f ca="1"/>
        <v>0</v>
      </c>
      <c r="BT2688">
        <f ca="1"/>
        <v>0</v>
      </c>
      <c r="BU2688">
        <f ca="1"/>
        <v>0</v>
      </c>
      <c r="BV2688">
        <f ca="1"/>
        <v>0</v>
      </c>
      <c r="BW2688">
        <f ca="1"/>
        <v>0</v>
      </c>
      <c r="BX2688">
        <f ca="1"/>
        <v>0</v>
      </c>
      <c r="BY2688" t="str">
        <f ca="1"/>
        <v/>
      </c>
      <c r="CC2688" t="str" cm="1">
        <f t="array" aca="1" ref="CC2688" ca="1">_xlfn._xlws.FILTER(VLOOKUP(CB2681,Arrays!$T:$Z,{1,2,3,4,5,6,7},FALSE),VLOOKUP(CB2681,Arrays!$T:$Z,{1,2,3,4,5,6,7},FALSE)&lt;&gt;0,"")</f>
        <v/>
      </c>
      <c r="CO2688" t="str" cm="1">
        <f t="array" ref="CO2688">_xlfn._xlws.FILTER(SUM(CJ2688:CN2688),SUM(CJ2688:CN2688)&lt;&gt;0,"")</f>
        <v/>
      </c>
      <c r="CX2688" t="str">
        <f ca="1"/>
        <v/>
      </c>
      <c r="DE2688" t="str">
        <f ca="1"/>
        <v/>
      </c>
      <c r="DG2688" t="str">
        <f ca="1"/>
        <v/>
      </c>
      <c r="DH2688">
        <f ca="1"/>
        <v>0</v>
      </c>
      <c r="DI2688">
        <f ca="1"/>
        <v>0</v>
      </c>
      <c r="DJ2688">
        <f ca="1"/>
        <v>0</v>
      </c>
      <c r="DK2688">
        <f ca="1"/>
        <v>0</v>
      </c>
      <c r="DL2688">
        <f ca="1"/>
        <v>0</v>
      </c>
      <c r="DM2688">
        <f ca="1"/>
        <v>0</v>
      </c>
      <c r="DN2688" t="str">
        <f ca="1"/>
        <v/>
      </c>
    </row>
    <row r="2689" spans="13:118">
      <c r="M2689" t="str" cm="1">
        <f t="array" ref="M2689">_xlfn._xlws.FILTER(SUM(H2689:L2689),SUM(H2689:L2689)&lt;&gt;0,"")</f>
        <v/>
      </c>
      <c r="AC2689" t="str">
        <f ca="1"/>
        <v/>
      </c>
      <c r="AE2689">
        <f ca="1"/>
        <v>0</v>
      </c>
      <c r="AF2689">
        <f ca="1"/>
        <v>0</v>
      </c>
      <c r="AG2689">
        <f ca="1"/>
        <v>0</v>
      </c>
      <c r="AH2689">
        <f ca="1"/>
        <v>0</v>
      </c>
      <c r="AI2689">
        <f ca="1"/>
        <v>0</v>
      </c>
      <c r="AJ2689">
        <f ca="1"/>
        <v>0</v>
      </c>
      <c r="AK2689">
        <f ca="1"/>
        <v>0</v>
      </c>
      <c r="AL2689" t="str">
        <f ca="1"/>
        <v/>
      </c>
      <c r="AZ2689" t="str" cm="1">
        <f t="array" ref="AZ2689">_xlfn._xlws.FILTER(SUM(AU2689:AY2689),SUM(AU2689:AY2689)&lt;&gt;0,"")</f>
        <v/>
      </c>
      <c r="BP2689" t="str">
        <f ca="1"/>
        <v/>
      </c>
      <c r="BR2689">
        <f ca="1"/>
        <v>0</v>
      </c>
      <c r="BS2689">
        <f ca="1"/>
        <v>0</v>
      </c>
      <c r="BT2689">
        <f ca="1"/>
        <v>0</v>
      </c>
      <c r="BU2689">
        <f ca="1"/>
        <v>0</v>
      </c>
      <c r="BV2689">
        <f ca="1"/>
        <v>0</v>
      </c>
      <c r="BW2689">
        <f ca="1"/>
        <v>0</v>
      </c>
      <c r="BX2689">
        <f ca="1"/>
        <v>0</v>
      </c>
      <c r="BY2689" t="str">
        <f ca="1"/>
        <v/>
      </c>
      <c r="CC2689" t="str" cm="1">
        <f t="array" aca="1" ref="CC2689" ca="1">_xlfn._xlws.FILTER(VLOOKUP(CB2682,Arrays!$T:$Z,{1,2,3,4,5,6,7},FALSE),VLOOKUP(CB2682,Arrays!$T:$Z,{1,2,3,4,5,6,7},FALSE)&lt;&gt;0,"")</f>
        <v/>
      </c>
      <c r="CO2689" t="str" cm="1">
        <f t="array" ref="CO2689">_xlfn._xlws.FILTER(SUM(CJ2689:CN2689),SUM(CJ2689:CN2689)&lt;&gt;0,"")</f>
        <v/>
      </c>
      <c r="CX2689" t="str">
        <f ca="1"/>
        <v/>
      </c>
      <c r="DE2689" t="str">
        <f ca="1"/>
        <v/>
      </c>
      <c r="DG2689" t="str">
        <f ca="1"/>
        <v/>
      </c>
      <c r="DH2689">
        <f ca="1"/>
        <v>0</v>
      </c>
      <c r="DI2689">
        <f ca="1"/>
        <v>0</v>
      </c>
      <c r="DJ2689">
        <f ca="1"/>
        <v>0</v>
      </c>
      <c r="DK2689">
        <f ca="1"/>
        <v>0</v>
      </c>
      <c r="DL2689">
        <f ca="1"/>
        <v>0</v>
      </c>
      <c r="DM2689">
        <f ca="1"/>
        <v>0</v>
      </c>
      <c r="DN2689" t="str">
        <f ca="1"/>
        <v/>
      </c>
    </row>
    <row r="2690" spans="13:118">
      <c r="M2690" t="str" cm="1">
        <f t="array" ref="M2690">_xlfn._xlws.FILTER(SUM(H2690:L2690),SUM(H2690:L2690)&lt;&gt;0,"")</f>
        <v/>
      </c>
      <c r="AC2690" t="str">
        <f ca="1"/>
        <v/>
      </c>
      <c r="AE2690">
        <f ca="1"/>
        <v>0</v>
      </c>
      <c r="AF2690">
        <f ca="1"/>
        <v>0</v>
      </c>
      <c r="AG2690">
        <f ca="1"/>
        <v>0</v>
      </c>
      <c r="AH2690">
        <f ca="1"/>
        <v>0</v>
      </c>
      <c r="AI2690">
        <f ca="1"/>
        <v>0</v>
      </c>
      <c r="AJ2690">
        <f ca="1"/>
        <v>0</v>
      </c>
      <c r="AK2690">
        <f ca="1"/>
        <v>0</v>
      </c>
      <c r="AL2690" t="str">
        <f ca="1"/>
        <v/>
      </c>
      <c r="AZ2690" t="str" cm="1">
        <f t="array" ref="AZ2690">_xlfn._xlws.FILTER(SUM(AU2690:AY2690),SUM(AU2690:AY2690)&lt;&gt;0,"")</f>
        <v/>
      </c>
      <c r="BP2690" t="str">
        <f ca="1"/>
        <v/>
      </c>
      <c r="BR2690">
        <f ca="1"/>
        <v>0</v>
      </c>
      <c r="BS2690">
        <f ca="1"/>
        <v>0</v>
      </c>
      <c r="BT2690">
        <f ca="1"/>
        <v>0</v>
      </c>
      <c r="BU2690">
        <f ca="1"/>
        <v>0</v>
      </c>
      <c r="BV2690">
        <f ca="1"/>
        <v>0</v>
      </c>
      <c r="BW2690">
        <f ca="1"/>
        <v>0</v>
      </c>
      <c r="BX2690">
        <f ca="1"/>
        <v>0</v>
      </c>
      <c r="BY2690" t="str">
        <f ca="1"/>
        <v/>
      </c>
      <c r="CC2690" t="str" cm="1">
        <f t="array" aca="1" ref="CC2690" ca="1">_xlfn._xlws.FILTER(VLOOKUP(CB2683,Arrays!$T:$Z,{1,2,3,4,5,6,7},FALSE),VLOOKUP(CB2683,Arrays!$T:$Z,{1,2,3,4,5,6,7},FALSE)&lt;&gt;0,"")</f>
        <v/>
      </c>
      <c r="CO2690" t="str" cm="1">
        <f t="array" ref="CO2690">_xlfn._xlws.FILTER(SUM(CJ2690:CN2690),SUM(CJ2690:CN2690)&lt;&gt;0,"")</f>
        <v/>
      </c>
      <c r="CX2690" t="str">
        <f ca="1"/>
        <v/>
      </c>
      <c r="DE2690" t="str">
        <f ca="1"/>
        <v/>
      </c>
      <c r="DG2690" t="str">
        <f ca="1"/>
        <v/>
      </c>
      <c r="DH2690">
        <f ca="1"/>
        <v>0</v>
      </c>
      <c r="DI2690">
        <f ca="1"/>
        <v>0</v>
      </c>
      <c r="DJ2690">
        <f ca="1"/>
        <v>0</v>
      </c>
      <c r="DK2690">
        <f ca="1"/>
        <v>0</v>
      </c>
      <c r="DL2690">
        <f ca="1"/>
        <v>0</v>
      </c>
      <c r="DM2690">
        <f ca="1"/>
        <v>0</v>
      </c>
      <c r="DN2690" t="str">
        <f ca="1"/>
        <v/>
      </c>
    </row>
    <row r="2691" spans="13:118">
      <c r="M2691" t="str" cm="1">
        <f t="array" ref="M2691">_xlfn._xlws.FILTER(SUM(H2691:L2691),SUM(H2691:L2691)&lt;&gt;0,"")</f>
        <v/>
      </c>
      <c r="AC2691" t="str">
        <f ca="1"/>
        <v/>
      </c>
      <c r="AE2691">
        <f ca="1"/>
        <v>0</v>
      </c>
      <c r="AF2691">
        <f ca="1"/>
        <v>0</v>
      </c>
      <c r="AG2691">
        <f ca="1"/>
        <v>0</v>
      </c>
      <c r="AH2691">
        <f ca="1"/>
        <v>0</v>
      </c>
      <c r="AI2691">
        <f ca="1"/>
        <v>0</v>
      </c>
      <c r="AJ2691">
        <f ca="1"/>
        <v>0</v>
      </c>
      <c r="AK2691">
        <f ca="1"/>
        <v>0</v>
      </c>
      <c r="AL2691" t="str">
        <f ca="1"/>
        <v/>
      </c>
      <c r="AZ2691" t="str" cm="1">
        <f t="array" ref="AZ2691">_xlfn._xlws.FILTER(SUM(AU2691:AY2691),SUM(AU2691:AY2691)&lt;&gt;0,"")</f>
        <v/>
      </c>
      <c r="BP2691" t="str">
        <f ca="1"/>
        <v/>
      </c>
      <c r="BR2691">
        <f ca="1"/>
        <v>0</v>
      </c>
      <c r="BS2691">
        <f ca="1"/>
        <v>0</v>
      </c>
      <c r="BT2691">
        <f ca="1"/>
        <v>0</v>
      </c>
      <c r="BU2691">
        <f ca="1"/>
        <v>0</v>
      </c>
      <c r="BV2691">
        <f ca="1"/>
        <v>0</v>
      </c>
      <c r="BW2691">
        <f ca="1"/>
        <v>0</v>
      </c>
      <c r="BX2691">
        <f ca="1"/>
        <v>0</v>
      </c>
      <c r="BY2691" t="str">
        <f ca="1"/>
        <v/>
      </c>
      <c r="CC2691" t="str" cm="1">
        <f t="array" aca="1" ref="CC2691" ca="1">_xlfn._xlws.FILTER(VLOOKUP(CB2684,Arrays!$T:$Z,{1,2,3,4,5,6,7},FALSE),VLOOKUP(CB2684,Arrays!$T:$Z,{1,2,3,4,5,6,7},FALSE)&lt;&gt;0,"")</f>
        <v/>
      </c>
      <c r="CO2691" t="str" cm="1">
        <f t="array" ref="CO2691">_xlfn._xlws.FILTER(SUM(CJ2691:CN2691),SUM(CJ2691:CN2691)&lt;&gt;0,"")</f>
        <v/>
      </c>
      <c r="CX2691" t="str">
        <f ca="1"/>
        <v/>
      </c>
      <c r="DE2691" t="str">
        <f ca="1"/>
        <v/>
      </c>
      <c r="DG2691" t="str">
        <f ca="1"/>
        <v/>
      </c>
      <c r="DH2691">
        <f ca="1"/>
        <v>0</v>
      </c>
      <c r="DI2691">
        <f ca="1"/>
        <v>0</v>
      </c>
      <c r="DJ2691">
        <f ca="1"/>
        <v>0</v>
      </c>
      <c r="DK2691">
        <f ca="1"/>
        <v>0</v>
      </c>
      <c r="DL2691">
        <f ca="1"/>
        <v>0</v>
      </c>
      <c r="DM2691">
        <f ca="1"/>
        <v>0</v>
      </c>
      <c r="DN2691" t="str">
        <f ca="1"/>
        <v/>
      </c>
    </row>
    <row r="2692" spans="13:118">
      <c r="M2692" t="str" cm="1">
        <f t="array" ref="M2692">_xlfn._xlws.FILTER(SUM(H2692:L2692),SUM(H2692:L2692)&lt;&gt;0,"")</f>
        <v/>
      </c>
      <c r="AC2692" t="str">
        <f ca="1"/>
        <v/>
      </c>
      <c r="AE2692">
        <f ca="1"/>
        <v>0</v>
      </c>
      <c r="AF2692">
        <f ca="1"/>
        <v>0</v>
      </c>
      <c r="AG2692">
        <f ca="1"/>
        <v>0</v>
      </c>
      <c r="AH2692">
        <f ca="1"/>
        <v>0</v>
      </c>
      <c r="AI2692">
        <f ca="1"/>
        <v>0</v>
      </c>
      <c r="AJ2692">
        <f ca="1"/>
        <v>0</v>
      </c>
      <c r="AK2692">
        <f ca="1"/>
        <v>0</v>
      </c>
      <c r="AL2692" t="str">
        <f ca="1"/>
        <v/>
      </c>
      <c r="AZ2692" t="str" cm="1">
        <f t="array" ref="AZ2692">_xlfn._xlws.FILTER(SUM(AU2692:AY2692),SUM(AU2692:AY2692)&lt;&gt;0,"")</f>
        <v/>
      </c>
      <c r="BP2692" t="str">
        <f ca="1"/>
        <v/>
      </c>
      <c r="BR2692">
        <f ca="1"/>
        <v>0</v>
      </c>
      <c r="BS2692">
        <f ca="1"/>
        <v>0</v>
      </c>
      <c r="BT2692">
        <f ca="1"/>
        <v>0</v>
      </c>
      <c r="BU2692">
        <f ca="1"/>
        <v>0</v>
      </c>
      <c r="BV2692">
        <f ca="1"/>
        <v>0</v>
      </c>
      <c r="BW2692">
        <f ca="1"/>
        <v>0</v>
      </c>
      <c r="BX2692">
        <f ca="1"/>
        <v>0</v>
      </c>
      <c r="BY2692" t="str">
        <f ca="1"/>
        <v/>
      </c>
      <c r="CC2692" t="str" cm="1">
        <f t="array" aca="1" ref="CC2692" ca="1">_xlfn._xlws.FILTER(VLOOKUP(CB2685,Arrays!$T:$Z,{1,2,3,4,5,6,7},FALSE),VLOOKUP(CB2685,Arrays!$T:$Z,{1,2,3,4,5,6,7},FALSE)&lt;&gt;0,"")</f>
        <v/>
      </c>
      <c r="CO2692" t="str" cm="1">
        <f t="array" ref="CO2692">_xlfn._xlws.FILTER(SUM(CJ2692:CN2692),SUM(CJ2692:CN2692)&lt;&gt;0,"")</f>
        <v/>
      </c>
      <c r="CX2692" t="str">
        <f ca="1"/>
        <v/>
      </c>
      <c r="DE2692" t="str">
        <f ca="1"/>
        <v/>
      </c>
      <c r="DG2692" t="str">
        <f ca="1"/>
        <v/>
      </c>
      <c r="DH2692">
        <f ca="1"/>
        <v>0</v>
      </c>
      <c r="DI2692">
        <f ca="1"/>
        <v>0</v>
      </c>
      <c r="DJ2692">
        <f ca="1"/>
        <v>0</v>
      </c>
      <c r="DK2692">
        <f ca="1"/>
        <v>0</v>
      </c>
      <c r="DL2692">
        <f ca="1"/>
        <v>0</v>
      </c>
      <c r="DM2692">
        <f ca="1"/>
        <v>0</v>
      </c>
      <c r="DN2692" t="str">
        <f ca="1"/>
        <v/>
      </c>
    </row>
    <row r="2693" spans="13:118">
      <c r="M2693" t="str" cm="1">
        <f t="array" ref="M2693">_xlfn._xlws.FILTER(SUM(H2693:L2693),SUM(H2693:L2693)&lt;&gt;0,"")</f>
        <v/>
      </c>
      <c r="AC2693" t="str">
        <f ca="1"/>
        <v/>
      </c>
      <c r="AE2693">
        <f ca="1"/>
        <v>0</v>
      </c>
      <c r="AF2693">
        <f ca="1"/>
        <v>0</v>
      </c>
      <c r="AG2693">
        <f ca="1"/>
        <v>0</v>
      </c>
      <c r="AH2693">
        <f ca="1"/>
        <v>0</v>
      </c>
      <c r="AI2693">
        <f ca="1"/>
        <v>0</v>
      </c>
      <c r="AJ2693">
        <f ca="1"/>
        <v>0</v>
      </c>
      <c r="AK2693">
        <f ca="1"/>
        <v>0</v>
      </c>
      <c r="AL2693" t="str">
        <f ca="1"/>
        <v/>
      </c>
      <c r="AZ2693" t="str" cm="1">
        <f t="array" ref="AZ2693">_xlfn._xlws.FILTER(SUM(AU2693:AY2693),SUM(AU2693:AY2693)&lt;&gt;0,"")</f>
        <v/>
      </c>
      <c r="BP2693" t="str">
        <f ca="1"/>
        <v/>
      </c>
      <c r="BR2693">
        <f ca="1"/>
        <v>0</v>
      </c>
      <c r="BS2693">
        <f ca="1"/>
        <v>0</v>
      </c>
      <c r="BT2693">
        <f ca="1"/>
        <v>0</v>
      </c>
      <c r="BU2693">
        <f ca="1"/>
        <v>0</v>
      </c>
      <c r="BV2693">
        <f ca="1"/>
        <v>0</v>
      </c>
      <c r="BW2693">
        <f ca="1"/>
        <v>0</v>
      </c>
      <c r="BX2693">
        <f ca="1"/>
        <v>0</v>
      </c>
      <c r="BY2693" t="str">
        <f ca="1"/>
        <v/>
      </c>
      <c r="CC2693" t="str" cm="1">
        <f t="array" aca="1" ref="CC2693" ca="1">_xlfn._xlws.FILTER(VLOOKUP(CB2686,Arrays!$T:$Z,{1,2,3,4,5,6,7},FALSE),VLOOKUP(CB2686,Arrays!$T:$Z,{1,2,3,4,5,6,7},FALSE)&lt;&gt;0,"")</f>
        <v/>
      </c>
      <c r="CO2693" t="str" cm="1">
        <f t="array" ref="CO2693">_xlfn._xlws.FILTER(SUM(CJ2693:CN2693),SUM(CJ2693:CN2693)&lt;&gt;0,"")</f>
        <v/>
      </c>
      <c r="CX2693" t="str">
        <f ca="1"/>
        <v/>
      </c>
      <c r="DE2693" t="str">
        <f ca="1"/>
        <v/>
      </c>
      <c r="DG2693" t="str">
        <f ca="1"/>
        <v/>
      </c>
      <c r="DH2693">
        <f ca="1"/>
        <v>0</v>
      </c>
      <c r="DI2693">
        <f ca="1"/>
        <v>0</v>
      </c>
      <c r="DJ2693">
        <f ca="1"/>
        <v>0</v>
      </c>
      <c r="DK2693">
        <f ca="1"/>
        <v>0</v>
      </c>
      <c r="DL2693">
        <f ca="1"/>
        <v>0</v>
      </c>
      <c r="DM2693">
        <f ca="1"/>
        <v>0</v>
      </c>
      <c r="DN2693" t="str">
        <f ca="1"/>
        <v/>
      </c>
    </row>
    <row r="2694" spans="13:118">
      <c r="M2694" t="str" cm="1">
        <f t="array" ref="M2694">_xlfn._xlws.FILTER(SUM(H2694:L2694),SUM(H2694:L2694)&lt;&gt;0,"")</f>
        <v/>
      </c>
      <c r="AC2694" t="str">
        <f ca="1"/>
        <v/>
      </c>
      <c r="AE2694">
        <f ca="1"/>
        <v>0</v>
      </c>
      <c r="AF2694">
        <f ca="1"/>
        <v>0</v>
      </c>
      <c r="AG2694">
        <f ca="1"/>
        <v>0</v>
      </c>
      <c r="AH2694">
        <f ca="1"/>
        <v>0</v>
      </c>
      <c r="AI2694">
        <f ca="1"/>
        <v>0</v>
      </c>
      <c r="AJ2694">
        <f ca="1"/>
        <v>0</v>
      </c>
      <c r="AK2694">
        <f ca="1"/>
        <v>0</v>
      </c>
      <c r="AL2694" t="str">
        <f ca="1"/>
        <v/>
      </c>
      <c r="AZ2694" t="str" cm="1">
        <f t="array" ref="AZ2694">_xlfn._xlws.FILTER(SUM(AU2694:AY2694),SUM(AU2694:AY2694)&lt;&gt;0,"")</f>
        <v/>
      </c>
      <c r="BP2694" t="str">
        <f ca="1"/>
        <v/>
      </c>
      <c r="BR2694">
        <f ca="1"/>
        <v>0</v>
      </c>
      <c r="BS2694">
        <f ca="1"/>
        <v>0</v>
      </c>
      <c r="BT2694">
        <f ca="1"/>
        <v>0</v>
      </c>
      <c r="BU2694">
        <f ca="1"/>
        <v>0</v>
      </c>
      <c r="BV2694">
        <f ca="1"/>
        <v>0</v>
      </c>
      <c r="BW2694">
        <f ca="1"/>
        <v>0</v>
      </c>
      <c r="BX2694">
        <f ca="1"/>
        <v>0</v>
      </c>
      <c r="BY2694" t="str">
        <f ca="1"/>
        <v/>
      </c>
      <c r="CC2694" t="str" cm="1">
        <f t="array" aca="1" ref="CC2694" ca="1">_xlfn._xlws.FILTER(VLOOKUP(CB2687,Arrays!$T:$Z,{1,2,3,4,5,6,7},FALSE),VLOOKUP(CB2687,Arrays!$T:$Z,{1,2,3,4,5,6,7},FALSE)&lt;&gt;0,"")</f>
        <v/>
      </c>
      <c r="CO2694" t="str" cm="1">
        <f t="array" ref="CO2694">_xlfn._xlws.FILTER(SUM(CJ2694:CN2694),SUM(CJ2694:CN2694)&lt;&gt;0,"")</f>
        <v/>
      </c>
      <c r="CX2694" t="str">
        <f ca="1"/>
        <v/>
      </c>
      <c r="DE2694" t="str">
        <f ca="1"/>
        <v/>
      </c>
      <c r="DG2694" t="str">
        <f ca="1"/>
        <v/>
      </c>
      <c r="DH2694">
        <f ca="1"/>
        <v>0</v>
      </c>
      <c r="DI2694">
        <f ca="1"/>
        <v>0</v>
      </c>
      <c r="DJ2694">
        <f ca="1"/>
        <v>0</v>
      </c>
      <c r="DK2694">
        <f ca="1"/>
        <v>0</v>
      </c>
      <c r="DL2694">
        <f ca="1"/>
        <v>0</v>
      </c>
      <c r="DM2694">
        <f ca="1"/>
        <v>0</v>
      </c>
      <c r="DN2694" t="str">
        <f ca="1"/>
        <v/>
      </c>
    </row>
    <row r="2695" spans="13:118">
      <c r="M2695" t="str" cm="1">
        <f t="array" ref="M2695">_xlfn._xlws.FILTER(SUM(H2695:L2695),SUM(H2695:L2695)&lt;&gt;0,"")</f>
        <v/>
      </c>
      <c r="AC2695" t="str">
        <f ca="1"/>
        <v/>
      </c>
      <c r="AE2695">
        <f ca="1"/>
        <v>0</v>
      </c>
      <c r="AF2695">
        <f ca="1"/>
        <v>0</v>
      </c>
      <c r="AG2695">
        <f ca="1"/>
        <v>0</v>
      </c>
      <c r="AH2695">
        <f ca="1"/>
        <v>0</v>
      </c>
      <c r="AI2695">
        <f ca="1"/>
        <v>0</v>
      </c>
      <c r="AJ2695">
        <f ca="1"/>
        <v>0</v>
      </c>
      <c r="AK2695">
        <f ca="1"/>
        <v>0</v>
      </c>
      <c r="AL2695" t="str">
        <f ca="1"/>
        <v/>
      </c>
      <c r="AZ2695" t="str" cm="1">
        <f t="array" ref="AZ2695">_xlfn._xlws.FILTER(SUM(AU2695:AY2695),SUM(AU2695:AY2695)&lt;&gt;0,"")</f>
        <v/>
      </c>
      <c r="BP2695" t="str">
        <f ca="1"/>
        <v/>
      </c>
      <c r="BR2695">
        <f ca="1"/>
        <v>0</v>
      </c>
      <c r="BS2695">
        <f ca="1"/>
        <v>0</v>
      </c>
      <c r="BT2695">
        <f ca="1"/>
        <v>0</v>
      </c>
      <c r="BU2695">
        <f ca="1"/>
        <v>0</v>
      </c>
      <c r="BV2695">
        <f ca="1"/>
        <v>0</v>
      </c>
      <c r="BW2695">
        <f ca="1"/>
        <v>0</v>
      </c>
      <c r="BX2695">
        <f ca="1"/>
        <v>0</v>
      </c>
      <c r="BY2695" t="str">
        <f ca="1"/>
        <v/>
      </c>
      <c r="CC2695" t="str" cm="1">
        <f t="array" aca="1" ref="CC2695" ca="1">_xlfn._xlws.FILTER(VLOOKUP(CB2688,Arrays!$T:$Z,{1,2,3,4,5,6,7},FALSE),VLOOKUP(CB2688,Arrays!$T:$Z,{1,2,3,4,5,6,7},FALSE)&lt;&gt;0,"")</f>
        <v/>
      </c>
      <c r="CO2695" t="str" cm="1">
        <f t="array" ref="CO2695">_xlfn._xlws.FILTER(SUM(CJ2695:CN2695),SUM(CJ2695:CN2695)&lt;&gt;0,"")</f>
        <v/>
      </c>
      <c r="CX2695" t="str">
        <f ca="1"/>
        <v/>
      </c>
      <c r="DE2695" t="str">
        <f ca="1"/>
        <v/>
      </c>
      <c r="DG2695" t="str">
        <f ca="1"/>
        <v/>
      </c>
      <c r="DH2695">
        <f ca="1"/>
        <v>0</v>
      </c>
      <c r="DI2695">
        <f ca="1"/>
        <v>0</v>
      </c>
      <c r="DJ2695">
        <f ca="1"/>
        <v>0</v>
      </c>
      <c r="DK2695">
        <f ca="1"/>
        <v>0</v>
      </c>
      <c r="DL2695">
        <f ca="1"/>
        <v>0</v>
      </c>
      <c r="DM2695">
        <f ca="1"/>
        <v>0</v>
      </c>
      <c r="DN2695" t="str">
        <f ca="1"/>
        <v/>
      </c>
    </row>
    <row r="2696" spans="13:118">
      <c r="M2696" t="str" cm="1">
        <f t="array" ref="M2696">_xlfn._xlws.FILTER(SUM(H2696:L2696),SUM(H2696:L2696)&lt;&gt;0,"")</f>
        <v/>
      </c>
      <c r="AC2696" t="str">
        <f ca="1"/>
        <v/>
      </c>
      <c r="AE2696">
        <f ca="1"/>
        <v>0</v>
      </c>
      <c r="AF2696">
        <f ca="1"/>
        <v>0</v>
      </c>
      <c r="AG2696">
        <f ca="1"/>
        <v>0</v>
      </c>
      <c r="AH2696">
        <f ca="1"/>
        <v>0</v>
      </c>
      <c r="AI2696">
        <f ca="1"/>
        <v>0</v>
      </c>
      <c r="AJ2696">
        <f ca="1"/>
        <v>0</v>
      </c>
      <c r="AK2696">
        <f ca="1"/>
        <v>0</v>
      </c>
      <c r="AL2696" t="str">
        <f ca="1"/>
        <v/>
      </c>
      <c r="AZ2696" t="str" cm="1">
        <f t="array" ref="AZ2696">_xlfn._xlws.FILTER(SUM(AU2696:AY2696),SUM(AU2696:AY2696)&lt;&gt;0,"")</f>
        <v/>
      </c>
      <c r="BP2696" t="str">
        <f ca="1"/>
        <v/>
      </c>
      <c r="BR2696">
        <f ca="1"/>
        <v>0</v>
      </c>
      <c r="BS2696">
        <f ca="1"/>
        <v>0</v>
      </c>
      <c r="BT2696">
        <f ca="1"/>
        <v>0</v>
      </c>
      <c r="BU2696">
        <f ca="1"/>
        <v>0</v>
      </c>
      <c r="BV2696">
        <f ca="1"/>
        <v>0</v>
      </c>
      <c r="BW2696">
        <f ca="1"/>
        <v>0</v>
      </c>
      <c r="BX2696">
        <f ca="1"/>
        <v>0</v>
      </c>
      <c r="BY2696" t="str">
        <f ca="1"/>
        <v/>
      </c>
      <c r="CC2696" t="str" cm="1">
        <f t="array" aca="1" ref="CC2696" ca="1">_xlfn._xlws.FILTER(VLOOKUP(CB2689,Arrays!$T:$Z,{1,2,3,4,5,6,7},FALSE),VLOOKUP(CB2689,Arrays!$T:$Z,{1,2,3,4,5,6,7},FALSE)&lt;&gt;0,"")</f>
        <v/>
      </c>
      <c r="CO2696" t="str" cm="1">
        <f t="array" ref="CO2696">_xlfn._xlws.FILTER(SUM(CJ2696:CN2696),SUM(CJ2696:CN2696)&lt;&gt;0,"")</f>
        <v/>
      </c>
      <c r="CX2696" t="str">
        <f ca="1"/>
        <v/>
      </c>
      <c r="DE2696" t="str">
        <f ca="1"/>
        <v/>
      </c>
      <c r="DG2696" t="str">
        <f ca="1"/>
        <v/>
      </c>
      <c r="DH2696">
        <f ca="1"/>
        <v>0</v>
      </c>
      <c r="DI2696">
        <f ca="1"/>
        <v>0</v>
      </c>
      <c r="DJ2696">
        <f ca="1"/>
        <v>0</v>
      </c>
      <c r="DK2696">
        <f ca="1"/>
        <v>0</v>
      </c>
      <c r="DL2696">
        <f ca="1"/>
        <v>0</v>
      </c>
      <c r="DM2696">
        <f ca="1"/>
        <v>0</v>
      </c>
      <c r="DN2696" t="str">
        <f ca="1"/>
        <v/>
      </c>
    </row>
    <row r="2697" spans="13:118">
      <c r="M2697" t="str" cm="1">
        <f t="array" ref="M2697">_xlfn._xlws.FILTER(SUM(H2697:L2697),SUM(H2697:L2697)&lt;&gt;0,"")</f>
        <v/>
      </c>
      <c r="AC2697" t="str">
        <f ca="1"/>
        <v/>
      </c>
      <c r="AE2697">
        <f ca="1"/>
        <v>0</v>
      </c>
      <c r="AF2697">
        <f ca="1"/>
        <v>0</v>
      </c>
      <c r="AG2697">
        <f ca="1"/>
        <v>0</v>
      </c>
      <c r="AH2697">
        <f ca="1"/>
        <v>0</v>
      </c>
      <c r="AI2697">
        <f ca="1"/>
        <v>0</v>
      </c>
      <c r="AJ2697">
        <f ca="1"/>
        <v>0</v>
      </c>
      <c r="AK2697">
        <f ca="1"/>
        <v>0</v>
      </c>
      <c r="AL2697" t="str">
        <f ca="1"/>
        <v/>
      </c>
      <c r="AZ2697" t="str" cm="1">
        <f t="array" ref="AZ2697">_xlfn._xlws.FILTER(SUM(AU2697:AY2697),SUM(AU2697:AY2697)&lt;&gt;0,"")</f>
        <v/>
      </c>
      <c r="BP2697" t="str">
        <f ca="1"/>
        <v/>
      </c>
      <c r="BR2697">
        <f ca="1"/>
        <v>0</v>
      </c>
      <c r="BS2697">
        <f ca="1"/>
        <v>0</v>
      </c>
      <c r="BT2697">
        <f ca="1"/>
        <v>0</v>
      </c>
      <c r="BU2697">
        <f ca="1"/>
        <v>0</v>
      </c>
      <c r="BV2697">
        <f ca="1"/>
        <v>0</v>
      </c>
      <c r="BW2697">
        <f ca="1"/>
        <v>0</v>
      </c>
      <c r="BX2697">
        <f ca="1"/>
        <v>0</v>
      </c>
      <c r="BY2697" t="str">
        <f ca="1"/>
        <v/>
      </c>
      <c r="CC2697" t="str" cm="1">
        <f t="array" aca="1" ref="CC2697" ca="1">_xlfn._xlws.FILTER(VLOOKUP(CB2690,Arrays!$T:$Z,{1,2,3,4,5,6,7},FALSE),VLOOKUP(CB2690,Arrays!$T:$Z,{1,2,3,4,5,6,7},FALSE)&lt;&gt;0,"")</f>
        <v/>
      </c>
      <c r="CO2697" t="str" cm="1">
        <f t="array" ref="CO2697">_xlfn._xlws.FILTER(SUM(CJ2697:CN2697),SUM(CJ2697:CN2697)&lt;&gt;0,"")</f>
        <v/>
      </c>
      <c r="CX2697" t="str">
        <f ca="1"/>
        <v/>
      </c>
      <c r="DE2697" t="str">
        <f ca="1"/>
        <v/>
      </c>
      <c r="DG2697" t="str">
        <f ca="1"/>
        <v/>
      </c>
      <c r="DH2697">
        <f ca="1"/>
        <v>0</v>
      </c>
      <c r="DI2697">
        <f ca="1"/>
        <v>0</v>
      </c>
      <c r="DJ2697">
        <f ca="1"/>
        <v>0</v>
      </c>
      <c r="DK2697">
        <f ca="1"/>
        <v>0</v>
      </c>
      <c r="DL2697">
        <f ca="1"/>
        <v>0</v>
      </c>
      <c r="DM2697">
        <f ca="1"/>
        <v>0</v>
      </c>
      <c r="DN2697" t="str">
        <f ca="1"/>
        <v/>
      </c>
    </row>
    <row r="2698" spans="13:118">
      <c r="M2698" t="str" cm="1">
        <f t="array" ref="M2698">_xlfn._xlws.FILTER(SUM(H2698:L2698),SUM(H2698:L2698)&lt;&gt;0,"")</f>
        <v/>
      </c>
      <c r="AC2698" t="str">
        <f ca="1"/>
        <v/>
      </c>
      <c r="AE2698">
        <f ca="1"/>
        <v>0</v>
      </c>
      <c r="AF2698">
        <f ca="1"/>
        <v>0</v>
      </c>
      <c r="AG2698">
        <f ca="1"/>
        <v>0</v>
      </c>
      <c r="AH2698">
        <f ca="1"/>
        <v>0</v>
      </c>
      <c r="AI2698">
        <f ca="1"/>
        <v>0</v>
      </c>
      <c r="AJ2698">
        <f ca="1"/>
        <v>0</v>
      </c>
      <c r="AK2698">
        <f ca="1"/>
        <v>0</v>
      </c>
      <c r="AL2698" t="str">
        <f ca="1"/>
        <v/>
      </c>
      <c r="AZ2698" t="str" cm="1">
        <f t="array" ref="AZ2698">_xlfn._xlws.FILTER(SUM(AU2698:AY2698),SUM(AU2698:AY2698)&lt;&gt;0,"")</f>
        <v/>
      </c>
      <c r="BP2698" t="str">
        <f ca="1"/>
        <v/>
      </c>
      <c r="BR2698">
        <f ca="1"/>
        <v>0</v>
      </c>
      <c r="BS2698">
        <f ca="1"/>
        <v>0</v>
      </c>
      <c r="BT2698">
        <f ca="1"/>
        <v>0</v>
      </c>
      <c r="BU2698">
        <f ca="1"/>
        <v>0</v>
      </c>
      <c r="BV2698">
        <f ca="1"/>
        <v>0</v>
      </c>
      <c r="BW2698">
        <f ca="1"/>
        <v>0</v>
      </c>
      <c r="BX2698">
        <f ca="1"/>
        <v>0</v>
      </c>
      <c r="BY2698" t="str">
        <f ca="1"/>
        <v/>
      </c>
      <c r="CC2698" t="str" cm="1">
        <f t="array" aca="1" ref="CC2698" ca="1">_xlfn._xlws.FILTER(VLOOKUP(CB2691,Arrays!$T:$Z,{1,2,3,4,5,6,7},FALSE),VLOOKUP(CB2691,Arrays!$T:$Z,{1,2,3,4,5,6,7},FALSE)&lt;&gt;0,"")</f>
        <v/>
      </c>
      <c r="CO2698" t="str" cm="1">
        <f t="array" ref="CO2698">_xlfn._xlws.FILTER(SUM(CJ2698:CN2698),SUM(CJ2698:CN2698)&lt;&gt;0,"")</f>
        <v/>
      </c>
      <c r="CX2698" t="str">
        <f ca="1"/>
        <v/>
      </c>
      <c r="DE2698" t="str">
        <f ca="1"/>
        <v/>
      </c>
      <c r="DG2698" t="str">
        <f ca="1"/>
        <v/>
      </c>
      <c r="DH2698">
        <f ca="1"/>
        <v>0</v>
      </c>
      <c r="DI2698">
        <f ca="1"/>
        <v>0</v>
      </c>
      <c r="DJ2698">
        <f ca="1"/>
        <v>0</v>
      </c>
      <c r="DK2698">
        <f ca="1"/>
        <v>0</v>
      </c>
      <c r="DL2698">
        <f ca="1"/>
        <v>0</v>
      </c>
      <c r="DM2698">
        <f ca="1"/>
        <v>0</v>
      </c>
      <c r="DN2698" t="str">
        <f ca="1"/>
        <v/>
      </c>
    </row>
    <row r="2699" spans="13:118">
      <c r="M2699" t="str" cm="1">
        <f t="array" ref="M2699">_xlfn._xlws.FILTER(SUM(H2699:L2699),SUM(H2699:L2699)&lt;&gt;0,"")</f>
        <v/>
      </c>
      <c r="AC2699" t="str">
        <f ca="1"/>
        <v/>
      </c>
      <c r="AE2699">
        <f ca="1"/>
        <v>0</v>
      </c>
      <c r="AF2699">
        <f ca="1"/>
        <v>0</v>
      </c>
      <c r="AG2699">
        <f ca="1"/>
        <v>0</v>
      </c>
      <c r="AH2699">
        <f ca="1"/>
        <v>0</v>
      </c>
      <c r="AI2699">
        <f ca="1"/>
        <v>0</v>
      </c>
      <c r="AJ2699">
        <f ca="1"/>
        <v>0</v>
      </c>
      <c r="AK2699">
        <f ca="1"/>
        <v>0</v>
      </c>
      <c r="AL2699" t="str">
        <f ca="1"/>
        <v/>
      </c>
      <c r="AZ2699" t="str" cm="1">
        <f t="array" ref="AZ2699">_xlfn._xlws.FILTER(SUM(AU2699:AY2699),SUM(AU2699:AY2699)&lt;&gt;0,"")</f>
        <v/>
      </c>
      <c r="BP2699" t="str">
        <f ca="1"/>
        <v/>
      </c>
      <c r="BR2699">
        <f ca="1"/>
        <v>0</v>
      </c>
      <c r="BS2699">
        <f ca="1"/>
        <v>0</v>
      </c>
      <c r="BT2699">
        <f ca="1"/>
        <v>0</v>
      </c>
      <c r="BU2699">
        <f ca="1"/>
        <v>0</v>
      </c>
      <c r="BV2699">
        <f ca="1"/>
        <v>0</v>
      </c>
      <c r="BW2699">
        <f ca="1"/>
        <v>0</v>
      </c>
      <c r="BX2699">
        <f ca="1"/>
        <v>0</v>
      </c>
      <c r="BY2699" t="str">
        <f ca="1"/>
        <v/>
      </c>
      <c r="CC2699" t="str" cm="1">
        <f t="array" aca="1" ref="CC2699" ca="1">_xlfn._xlws.FILTER(VLOOKUP(CB2692,Arrays!$T:$Z,{1,2,3,4,5,6,7},FALSE),VLOOKUP(CB2692,Arrays!$T:$Z,{1,2,3,4,5,6,7},FALSE)&lt;&gt;0,"")</f>
        <v/>
      </c>
      <c r="CO2699" t="str" cm="1">
        <f t="array" ref="CO2699">_xlfn._xlws.FILTER(SUM(CJ2699:CN2699),SUM(CJ2699:CN2699)&lt;&gt;0,"")</f>
        <v/>
      </c>
      <c r="CX2699" t="str">
        <f ca="1"/>
        <v/>
      </c>
      <c r="DE2699" t="str">
        <f ca="1"/>
        <v/>
      </c>
      <c r="DG2699" t="str">
        <f ca="1"/>
        <v/>
      </c>
      <c r="DH2699">
        <f ca="1"/>
        <v>0</v>
      </c>
      <c r="DI2699">
        <f ca="1"/>
        <v>0</v>
      </c>
      <c r="DJ2699">
        <f ca="1"/>
        <v>0</v>
      </c>
      <c r="DK2699">
        <f ca="1"/>
        <v>0</v>
      </c>
      <c r="DL2699">
        <f ca="1"/>
        <v>0</v>
      </c>
      <c r="DM2699">
        <f ca="1"/>
        <v>0</v>
      </c>
      <c r="DN2699" t="str">
        <f ca="1"/>
        <v/>
      </c>
    </row>
    <row r="2700" spans="13:118">
      <c r="M2700" t="str" cm="1">
        <f t="array" ref="M2700">_xlfn._xlws.FILTER(SUM(H2700:L2700),SUM(H2700:L2700)&lt;&gt;0,"")</f>
        <v/>
      </c>
      <c r="AC2700" t="str">
        <f ca="1"/>
        <v/>
      </c>
      <c r="AE2700">
        <f ca="1"/>
        <v>0</v>
      </c>
      <c r="AF2700">
        <f ca="1"/>
        <v>0</v>
      </c>
      <c r="AG2700">
        <f ca="1"/>
        <v>0</v>
      </c>
      <c r="AH2700">
        <f ca="1"/>
        <v>0</v>
      </c>
      <c r="AI2700">
        <f ca="1"/>
        <v>0</v>
      </c>
      <c r="AJ2700">
        <f ca="1"/>
        <v>0</v>
      </c>
      <c r="AK2700">
        <f ca="1"/>
        <v>0</v>
      </c>
      <c r="AL2700" t="str">
        <f ca="1"/>
        <v/>
      </c>
      <c r="AZ2700" t="str" cm="1">
        <f t="array" ref="AZ2700">_xlfn._xlws.FILTER(SUM(AU2700:AY2700),SUM(AU2700:AY2700)&lt;&gt;0,"")</f>
        <v/>
      </c>
      <c r="BP2700" t="str">
        <f ca="1"/>
        <v/>
      </c>
      <c r="BR2700">
        <f ca="1"/>
        <v>0</v>
      </c>
      <c r="BS2700">
        <f ca="1"/>
        <v>0</v>
      </c>
      <c r="BT2700">
        <f ca="1"/>
        <v>0</v>
      </c>
      <c r="BU2700">
        <f ca="1"/>
        <v>0</v>
      </c>
      <c r="BV2700">
        <f ca="1"/>
        <v>0</v>
      </c>
      <c r="BW2700">
        <f ca="1"/>
        <v>0</v>
      </c>
      <c r="BX2700">
        <f ca="1"/>
        <v>0</v>
      </c>
      <c r="BY2700" t="str">
        <f ca="1"/>
        <v/>
      </c>
      <c r="CC2700" t="str" cm="1">
        <f t="array" aca="1" ref="CC2700" ca="1">_xlfn._xlws.FILTER(VLOOKUP(CB2693,Arrays!$T:$Z,{1,2,3,4,5,6,7},FALSE),VLOOKUP(CB2693,Arrays!$T:$Z,{1,2,3,4,5,6,7},FALSE)&lt;&gt;0,"")</f>
        <v/>
      </c>
      <c r="CO2700" t="str" cm="1">
        <f t="array" ref="CO2700">_xlfn._xlws.FILTER(SUM(CJ2700:CN2700),SUM(CJ2700:CN2700)&lt;&gt;0,"")</f>
        <v/>
      </c>
      <c r="CX2700" t="str">
        <f ca="1"/>
        <v/>
      </c>
      <c r="DE2700" t="str">
        <f ca="1"/>
        <v/>
      </c>
      <c r="DG2700" t="str">
        <f ca="1"/>
        <v/>
      </c>
      <c r="DH2700">
        <f ca="1"/>
        <v>0</v>
      </c>
      <c r="DI2700">
        <f ca="1"/>
        <v>0</v>
      </c>
      <c r="DJ2700">
        <f ca="1"/>
        <v>0</v>
      </c>
      <c r="DK2700">
        <f ca="1"/>
        <v>0</v>
      </c>
      <c r="DL2700">
        <f ca="1"/>
        <v>0</v>
      </c>
      <c r="DM2700">
        <f ca="1"/>
        <v>0</v>
      </c>
      <c r="DN2700" t="str">
        <f ca="1"/>
        <v/>
      </c>
    </row>
    <row r="2701" spans="13:118">
      <c r="M2701" t="str" cm="1">
        <f t="array" ref="M2701">_xlfn._xlws.FILTER(SUM(H2701:L2701),SUM(H2701:L2701)&lt;&gt;0,"")</f>
        <v/>
      </c>
      <c r="AC2701" t="str">
        <f ca="1"/>
        <v/>
      </c>
      <c r="AE2701">
        <f ca="1"/>
        <v>0</v>
      </c>
      <c r="AF2701">
        <f ca="1"/>
        <v>0</v>
      </c>
      <c r="AG2701">
        <f ca="1"/>
        <v>0</v>
      </c>
      <c r="AH2701">
        <f ca="1"/>
        <v>0</v>
      </c>
      <c r="AI2701">
        <f ca="1"/>
        <v>0</v>
      </c>
      <c r="AJ2701">
        <f ca="1"/>
        <v>0</v>
      </c>
      <c r="AK2701">
        <f ca="1"/>
        <v>0</v>
      </c>
      <c r="AL2701" t="str">
        <f ca="1"/>
        <v/>
      </c>
      <c r="AZ2701" t="str" cm="1">
        <f t="array" ref="AZ2701">_xlfn._xlws.FILTER(SUM(AU2701:AY2701),SUM(AU2701:AY2701)&lt;&gt;0,"")</f>
        <v/>
      </c>
      <c r="BP2701" t="str">
        <f ca="1"/>
        <v/>
      </c>
      <c r="BR2701">
        <f ca="1"/>
        <v>0</v>
      </c>
      <c r="BS2701">
        <f ca="1"/>
        <v>0</v>
      </c>
      <c r="BT2701">
        <f ca="1"/>
        <v>0</v>
      </c>
      <c r="BU2701">
        <f ca="1"/>
        <v>0</v>
      </c>
      <c r="BV2701">
        <f ca="1"/>
        <v>0</v>
      </c>
      <c r="BW2701">
        <f ca="1"/>
        <v>0</v>
      </c>
      <c r="BX2701">
        <f ca="1"/>
        <v>0</v>
      </c>
      <c r="BY2701" t="str">
        <f ca="1"/>
        <v/>
      </c>
      <c r="CC2701" t="str" cm="1">
        <f t="array" aca="1" ref="CC2701" ca="1">_xlfn._xlws.FILTER(VLOOKUP(CB2694,Arrays!$T:$Z,{1,2,3,4,5,6,7},FALSE),VLOOKUP(CB2694,Arrays!$T:$Z,{1,2,3,4,5,6,7},FALSE)&lt;&gt;0,"")</f>
        <v/>
      </c>
      <c r="CO2701" t="str" cm="1">
        <f t="array" ref="CO2701">_xlfn._xlws.FILTER(SUM(CJ2701:CN2701),SUM(CJ2701:CN2701)&lt;&gt;0,"")</f>
        <v/>
      </c>
      <c r="CX2701" t="str">
        <f ca="1"/>
        <v/>
      </c>
      <c r="DE2701" t="str">
        <f ca="1"/>
        <v/>
      </c>
      <c r="DG2701" t="str">
        <f ca="1"/>
        <v/>
      </c>
      <c r="DH2701">
        <f ca="1"/>
        <v>0</v>
      </c>
      <c r="DI2701">
        <f ca="1"/>
        <v>0</v>
      </c>
      <c r="DJ2701">
        <f ca="1"/>
        <v>0</v>
      </c>
      <c r="DK2701">
        <f ca="1"/>
        <v>0</v>
      </c>
      <c r="DL2701">
        <f ca="1"/>
        <v>0</v>
      </c>
      <c r="DM2701">
        <f ca="1"/>
        <v>0</v>
      </c>
      <c r="DN2701" t="str">
        <f ca="1"/>
        <v/>
      </c>
    </row>
    <row r="2702" spans="13:118">
      <c r="M2702" t="str" cm="1">
        <f t="array" ref="M2702">_xlfn._xlws.FILTER(SUM(H2702:L2702),SUM(H2702:L2702)&lt;&gt;0,"")</f>
        <v/>
      </c>
      <c r="AC2702" t="str">
        <f ca="1"/>
        <v/>
      </c>
      <c r="AE2702">
        <f ca="1"/>
        <v>0</v>
      </c>
      <c r="AF2702">
        <f ca="1"/>
        <v>0</v>
      </c>
      <c r="AG2702">
        <f ca="1"/>
        <v>0</v>
      </c>
      <c r="AH2702">
        <f ca="1"/>
        <v>0</v>
      </c>
      <c r="AI2702">
        <f ca="1"/>
        <v>0</v>
      </c>
      <c r="AJ2702">
        <f ca="1"/>
        <v>0</v>
      </c>
      <c r="AK2702">
        <f ca="1"/>
        <v>0</v>
      </c>
      <c r="AL2702" t="str">
        <f ca="1"/>
        <v/>
      </c>
      <c r="AZ2702" t="str" cm="1">
        <f t="array" ref="AZ2702">_xlfn._xlws.FILTER(SUM(AU2702:AY2702),SUM(AU2702:AY2702)&lt;&gt;0,"")</f>
        <v/>
      </c>
      <c r="BP2702" t="str">
        <f ca="1"/>
        <v/>
      </c>
      <c r="BR2702">
        <f ca="1"/>
        <v>0</v>
      </c>
      <c r="BS2702">
        <f ca="1"/>
        <v>0</v>
      </c>
      <c r="BT2702">
        <f ca="1"/>
        <v>0</v>
      </c>
      <c r="BU2702">
        <f ca="1"/>
        <v>0</v>
      </c>
      <c r="BV2702">
        <f ca="1"/>
        <v>0</v>
      </c>
      <c r="BW2702">
        <f ca="1"/>
        <v>0</v>
      </c>
      <c r="BX2702">
        <f ca="1"/>
        <v>0</v>
      </c>
      <c r="BY2702" t="str">
        <f ca="1"/>
        <v/>
      </c>
      <c r="CC2702" t="str" cm="1">
        <f t="array" aca="1" ref="CC2702" ca="1">_xlfn._xlws.FILTER(VLOOKUP(CB2695,Arrays!$T:$Z,{1,2,3,4,5,6,7},FALSE),VLOOKUP(CB2695,Arrays!$T:$Z,{1,2,3,4,5,6,7},FALSE)&lt;&gt;0,"")</f>
        <v/>
      </c>
      <c r="CO2702" t="str" cm="1">
        <f t="array" ref="CO2702">_xlfn._xlws.FILTER(SUM(CJ2702:CN2702),SUM(CJ2702:CN2702)&lt;&gt;0,"")</f>
        <v/>
      </c>
      <c r="CX2702" t="str">
        <f ca="1"/>
        <v/>
      </c>
      <c r="DE2702" t="str">
        <f ca="1"/>
        <v/>
      </c>
      <c r="DG2702" t="str">
        <f ca="1"/>
        <v/>
      </c>
      <c r="DH2702">
        <f ca="1"/>
        <v>0</v>
      </c>
      <c r="DI2702">
        <f ca="1"/>
        <v>0</v>
      </c>
      <c r="DJ2702">
        <f ca="1"/>
        <v>0</v>
      </c>
      <c r="DK2702">
        <f ca="1"/>
        <v>0</v>
      </c>
      <c r="DL2702">
        <f ca="1"/>
        <v>0</v>
      </c>
      <c r="DM2702">
        <f ca="1"/>
        <v>0</v>
      </c>
      <c r="DN2702" t="str">
        <f ca="1"/>
        <v/>
      </c>
    </row>
    <row r="2703" spans="13:118">
      <c r="M2703" t="str" cm="1">
        <f t="array" ref="M2703">_xlfn._xlws.FILTER(SUM(H2703:L2703),SUM(H2703:L2703)&lt;&gt;0,"")</f>
        <v/>
      </c>
      <c r="AC2703" t="str">
        <f ca="1"/>
        <v/>
      </c>
      <c r="AE2703">
        <f ca="1"/>
        <v>0</v>
      </c>
      <c r="AF2703">
        <f ca="1"/>
        <v>0</v>
      </c>
      <c r="AG2703">
        <f ca="1"/>
        <v>0</v>
      </c>
      <c r="AH2703">
        <f ca="1"/>
        <v>0</v>
      </c>
      <c r="AI2703">
        <f ca="1"/>
        <v>0</v>
      </c>
      <c r="AJ2703">
        <f ca="1"/>
        <v>0</v>
      </c>
      <c r="AK2703">
        <f ca="1"/>
        <v>0</v>
      </c>
      <c r="AL2703" t="str">
        <f ca="1"/>
        <v/>
      </c>
      <c r="AZ2703" t="str" cm="1">
        <f t="array" ref="AZ2703">_xlfn._xlws.FILTER(SUM(AU2703:AY2703),SUM(AU2703:AY2703)&lt;&gt;0,"")</f>
        <v/>
      </c>
      <c r="BP2703" t="str">
        <f ca="1"/>
        <v/>
      </c>
      <c r="BR2703">
        <f ca="1"/>
        <v>0</v>
      </c>
      <c r="BS2703">
        <f ca="1"/>
        <v>0</v>
      </c>
      <c r="BT2703">
        <f ca="1"/>
        <v>0</v>
      </c>
      <c r="BU2703">
        <f ca="1"/>
        <v>0</v>
      </c>
      <c r="BV2703">
        <f ca="1"/>
        <v>0</v>
      </c>
      <c r="BW2703">
        <f ca="1"/>
        <v>0</v>
      </c>
      <c r="BX2703">
        <f ca="1"/>
        <v>0</v>
      </c>
      <c r="BY2703" t="str">
        <f ca="1"/>
        <v/>
      </c>
      <c r="CC2703" t="str" cm="1">
        <f t="array" aca="1" ref="CC2703" ca="1">_xlfn._xlws.FILTER(VLOOKUP(CB2696,Arrays!$T:$Z,{1,2,3,4,5,6,7},FALSE),VLOOKUP(CB2696,Arrays!$T:$Z,{1,2,3,4,5,6,7},FALSE)&lt;&gt;0,"")</f>
        <v/>
      </c>
      <c r="CO2703" t="str" cm="1">
        <f t="array" ref="CO2703">_xlfn._xlws.FILTER(SUM(CJ2703:CN2703),SUM(CJ2703:CN2703)&lt;&gt;0,"")</f>
        <v/>
      </c>
      <c r="CX2703" t="str">
        <f ca="1"/>
        <v/>
      </c>
      <c r="DE2703" t="str">
        <f ca="1"/>
        <v/>
      </c>
      <c r="DG2703" t="str">
        <f ca="1"/>
        <v/>
      </c>
      <c r="DH2703">
        <f ca="1"/>
        <v>0</v>
      </c>
      <c r="DI2703">
        <f ca="1"/>
        <v>0</v>
      </c>
      <c r="DJ2703">
        <f ca="1"/>
        <v>0</v>
      </c>
      <c r="DK2703">
        <f ca="1"/>
        <v>0</v>
      </c>
      <c r="DL2703">
        <f ca="1"/>
        <v>0</v>
      </c>
      <c r="DM2703">
        <f ca="1"/>
        <v>0</v>
      </c>
      <c r="DN2703" t="str">
        <f ca="1"/>
        <v/>
      </c>
    </row>
    <row r="2704" spans="13:118">
      <c r="M2704" t="str" cm="1">
        <f t="array" ref="M2704">_xlfn._xlws.FILTER(SUM(H2704:L2704),SUM(H2704:L2704)&lt;&gt;0,"")</f>
        <v/>
      </c>
      <c r="AC2704" t="str">
        <f ca="1"/>
        <v/>
      </c>
      <c r="AE2704">
        <f ca="1"/>
        <v>0</v>
      </c>
      <c r="AF2704">
        <f ca="1"/>
        <v>0</v>
      </c>
      <c r="AG2704">
        <f ca="1"/>
        <v>0</v>
      </c>
      <c r="AH2704">
        <f ca="1"/>
        <v>0</v>
      </c>
      <c r="AI2704">
        <f ca="1"/>
        <v>0</v>
      </c>
      <c r="AJ2704">
        <f ca="1"/>
        <v>0</v>
      </c>
      <c r="AK2704">
        <f ca="1"/>
        <v>0</v>
      </c>
      <c r="AL2704" t="str">
        <f ca="1"/>
        <v/>
      </c>
      <c r="AZ2704" t="str" cm="1">
        <f t="array" ref="AZ2704">_xlfn._xlws.FILTER(SUM(AU2704:AY2704),SUM(AU2704:AY2704)&lt;&gt;0,"")</f>
        <v/>
      </c>
      <c r="BP2704" t="str">
        <f ca="1"/>
        <v/>
      </c>
      <c r="BR2704">
        <f ca="1"/>
        <v>0</v>
      </c>
      <c r="BS2704">
        <f ca="1"/>
        <v>0</v>
      </c>
      <c r="BT2704">
        <f ca="1"/>
        <v>0</v>
      </c>
      <c r="BU2704">
        <f ca="1"/>
        <v>0</v>
      </c>
      <c r="BV2704">
        <f ca="1"/>
        <v>0</v>
      </c>
      <c r="BW2704">
        <f ca="1"/>
        <v>0</v>
      </c>
      <c r="BX2704">
        <f ca="1"/>
        <v>0</v>
      </c>
      <c r="BY2704" t="str">
        <f ca="1"/>
        <v/>
      </c>
      <c r="CC2704" t="str" cm="1">
        <f t="array" aca="1" ref="CC2704" ca="1">_xlfn._xlws.FILTER(VLOOKUP(CB2697,Arrays!$T:$Z,{1,2,3,4,5,6,7},FALSE),VLOOKUP(CB2697,Arrays!$T:$Z,{1,2,3,4,5,6,7},FALSE)&lt;&gt;0,"")</f>
        <v/>
      </c>
      <c r="CO2704" t="str" cm="1">
        <f t="array" ref="CO2704">_xlfn._xlws.FILTER(SUM(CJ2704:CN2704),SUM(CJ2704:CN2704)&lt;&gt;0,"")</f>
        <v/>
      </c>
      <c r="CX2704" t="str">
        <f ca="1"/>
        <v/>
      </c>
      <c r="DE2704" t="str">
        <f ca="1"/>
        <v/>
      </c>
      <c r="DG2704" t="str">
        <f ca="1"/>
        <v/>
      </c>
      <c r="DH2704">
        <f ca="1"/>
        <v>0</v>
      </c>
      <c r="DI2704">
        <f ca="1"/>
        <v>0</v>
      </c>
      <c r="DJ2704">
        <f ca="1"/>
        <v>0</v>
      </c>
      <c r="DK2704">
        <f ca="1"/>
        <v>0</v>
      </c>
      <c r="DL2704">
        <f ca="1"/>
        <v>0</v>
      </c>
      <c r="DM2704">
        <f ca="1"/>
        <v>0</v>
      </c>
      <c r="DN2704" t="str">
        <f ca="1"/>
        <v/>
      </c>
    </row>
    <row r="2705" spans="13:118">
      <c r="M2705" t="str" cm="1">
        <f t="array" ref="M2705">_xlfn._xlws.FILTER(SUM(H2705:L2705),SUM(H2705:L2705)&lt;&gt;0,"")</f>
        <v/>
      </c>
      <c r="AC2705" t="str">
        <f ca="1"/>
        <v/>
      </c>
      <c r="AE2705">
        <f ca="1"/>
        <v>0</v>
      </c>
      <c r="AF2705">
        <f ca="1"/>
        <v>0</v>
      </c>
      <c r="AG2705">
        <f ca="1"/>
        <v>0</v>
      </c>
      <c r="AH2705">
        <f ca="1"/>
        <v>0</v>
      </c>
      <c r="AI2705">
        <f ca="1"/>
        <v>0</v>
      </c>
      <c r="AJ2705">
        <f ca="1"/>
        <v>0</v>
      </c>
      <c r="AK2705">
        <f ca="1"/>
        <v>0</v>
      </c>
      <c r="AL2705" t="str">
        <f ca="1"/>
        <v/>
      </c>
      <c r="AZ2705" t="str" cm="1">
        <f t="array" ref="AZ2705">_xlfn._xlws.FILTER(SUM(AU2705:AY2705),SUM(AU2705:AY2705)&lt;&gt;0,"")</f>
        <v/>
      </c>
      <c r="BP2705" t="str">
        <f ca="1"/>
        <v/>
      </c>
      <c r="BR2705">
        <f ca="1"/>
        <v>0</v>
      </c>
      <c r="BS2705">
        <f ca="1"/>
        <v>0</v>
      </c>
      <c r="BT2705">
        <f ca="1"/>
        <v>0</v>
      </c>
      <c r="BU2705">
        <f ca="1"/>
        <v>0</v>
      </c>
      <c r="BV2705">
        <f ca="1"/>
        <v>0</v>
      </c>
      <c r="BW2705">
        <f ca="1"/>
        <v>0</v>
      </c>
      <c r="BX2705">
        <f ca="1"/>
        <v>0</v>
      </c>
      <c r="BY2705" t="str">
        <f ca="1"/>
        <v/>
      </c>
      <c r="CC2705" t="str" cm="1">
        <f t="array" aca="1" ref="CC2705" ca="1">_xlfn._xlws.FILTER(VLOOKUP(CB2698,Arrays!$T:$Z,{1,2,3,4,5,6,7},FALSE),VLOOKUP(CB2698,Arrays!$T:$Z,{1,2,3,4,5,6,7},FALSE)&lt;&gt;0,"")</f>
        <v/>
      </c>
      <c r="CO2705" t="str" cm="1">
        <f t="array" ref="CO2705">_xlfn._xlws.FILTER(SUM(CJ2705:CN2705),SUM(CJ2705:CN2705)&lt;&gt;0,"")</f>
        <v/>
      </c>
      <c r="CX2705" t="str">
        <f ca="1"/>
        <v/>
      </c>
      <c r="DE2705" t="str">
        <f ca="1"/>
        <v/>
      </c>
      <c r="DG2705" t="str">
        <f ca="1"/>
        <v/>
      </c>
      <c r="DH2705">
        <f ca="1"/>
        <v>0</v>
      </c>
      <c r="DI2705">
        <f ca="1"/>
        <v>0</v>
      </c>
      <c r="DJ2705">
        <f ca="1"/>
        <v>0</v>
      </c>
      <c r="DK2705">
        <f ca="1"/>
        <v>0</v>
      </c>
      <c r="DL2705">
        <f ca="1"/>
        <v>0</v>
      </c>
      <c r="DM2705">
        <f ca="1"/>
        <v>0</v>
      </c>
      <c r="DN2705" t="str">
        <f ca="1"/>
        <v/>
      </c>
    </row>
    <row r="2706" spans="13:118">
      <c r="M2706" t="str" cm="1">
        <f t="array" ref="M2706">_xlfn._xlws.FILTER(SUM(H2706:L2706),SUM(H2706:L2706)&lt;&gt;0,"")</f>
        <v/>
      </c>
      <c r="AC2706" t="str">
        <f ca="1"/>
        <v/>
      </c>
      <c r="AE2706">
        <f ca="1"/>
        <v>0</v>
      </c>
      <c r="AF2706">
        <f ca="1"/>
        <v>0</v>
      </c>
      <c r="AG2706">
        <f ca="1"/>
        <v>0</v>
      </c>
      <c r="AH2706">
        <f ca="1"/>
        <v>0</v>
      </c>
      <c r="AI2706">
        <f ca="1"/>
        <v>0</v>
      </c>
      <c r="AJ2706">
        <f ca="1"/>
        <v>0</v>
      </c>
      <c r="AK2706">
        <f ca="1"/>
        <v>0</v>
      </c>
      <c r="AL2706" t="str">
        <f ca="1"/>
        <v/>
      </c>
      <c r="AZ2706" t="str" cm="1">
        <f t="array" ref="AZ2706">_xlfn._xlws.FILTER(SUM(AU2706:AY2706),SUM(AU2706:AY2706)&lt;&gt;0,"")</f>
        <v/>
      </c>
      <c r="BP2706" t="str">
        <f ca="1"/>
        <v/>
      </c>
      <c r="BR2706">
        <f ca="1"/>
        <v>0</v>
      </c>
      <c r="BS2706">
        <f ca="1"/>
        <v>0</v>
      </c>
      <c r="BT2706">
        <f ca="1"/>
        <v>0</v>
      </c>
      <c r="BU2706">
        <f ca="1"/>
        <v>0</v>
      </c>
      <c r="BV2706">
        <f ca="1"/>
        <v>0</v>
      </c>
      <c r="BW2706">
        <f ca="1"/>
        <v>0</v>
      </c>
      <c r="BX2706">
        <f ca="1"/>
        <v>0</v>
      </c>
      <c r="BY2706" t="str">
        <f ca="1"/>
        <v/>
      </c>
      <c r="CC2706" t="str" cm="1">
        <f t="array" aca="1" ref="CC2706" ca="1">_xlfn._xlws.FILTER(VLOOKUP(CB2699,Arrays!$T:$Z,{1,2,3,4,5,6,7},FALSE),VLOOKUP(CB2699,Arrays!$T:$Z,{1,2,3,4,5,6,7},FALSE)&lt;&gt;0,"")</f>
        <v/>
      </c>
      <c r="CO2706" t="str" cm="1">
        <f t="array" ref="CO2706">_xlfn._xlws.FILTER(SUM(CJ2706:CN2706),SUM(CJ2706:CN2706)&lt;&gt;0,"")</f>
        <v/>
      </c>
      <c r="CX2706" t="str">
        <f ca="1"/>
        <v/>
      </c>
      <c r="DE2706" t="str">
        <f ca="1"/>
        <v/>
      </c>
      <c r="DG2706" t="str">
        <f ca="1"/>
        <v/>
      </c>
      <c r="DH2706">
        <f ca="1"/>
        <v>0</v>
      </c>
      <c r="DI2706">
        <f ca="1"/>
        <v>0</v>
      </c>
      <c r="DJ2706">
        <f ca="1"/>
        <v>0</v>
      </c>
      <c r="DK2706">
        <f ca="1"/>
        <v>0</v>
      </c>
      <c r="DL2706">
        <f ca="1"/>
        <v>0</v>
      </c>
      <c r="DM2706">
        <f ca="1"/>
        <v>0</v>
      </c>
      <c r="DN2706" t="str">
        <f ca="1"/>
        <v/>
      </c>
    </row>
    <row r="2707" spans="13:118">
      <c r="M2707" t="str" cm="1">
        <f t="array" ref="M2707">_xlfn._xlws.FILTER(SUM(H2707:L2707),SUM(H2707:L2707)&lt;&gt;0,"")</f>
        <v/>
      </c>
      <c r="AC2707" t="str">
        <f ca="1"/>
        <v/>
      </c>
      <c r="AE2707">
        <f ca="1"/>
        <v>0</v>
      </c>
      <c r="AF2707">
        <f ca="1"/>
        <v>0</v>
      </c>
      <c r="AG2707">
        <f ca="1"/>
        <v>0</v>
      </c>
      <c r="AH2707">
        <f ca="1"/>
        <v>0</v>
      </c>
      <c r="AI2707">
        <f ca="1"/>
        <v>0</v>
      </c>
      <c r="AJ2707">
        <f ca="1"/>
        <v>0</v>
      </c>
      <c r="AK2707">
        <f ca="1"/>
        <v>0</v>
      </c>
      <c r="AL2707" t="str">
        <f ca="1"/>
        <v/>
      </c>
      <c r="AZ2707" t="str" cm="1">
        <f t="array" ref="AZ2707">_xlfn._xlws.FILTER(SUM(AU2707:AY2707),SUM(AU2707:AY2707)&lt;&gt;0,"")</f>
        <v/>
      </c>
      <c r="BP2707" t="str">
        <f ca="1"/>
        <v/>
      </c>
      <c r="BR2707">
        <f ca="1"/>
        <v>0</v>
      </c>
      <c r="BS2707">
        <f ca="1"/>
        <v>0</v>
      </c>
      <c r="BT2707">
        <f ca="1"/>
        <v>0</v>
      </c>
      <c r="BU2707">
        <f ca="1"/>
        <v>0</v>
      </c>
      <c r="BV2707">
        <f ca="1"/>
        <v>0</v>
      </c>
      <c r="BW2707">
        <f ca="1"/>
        <v>0</v>
      </c>
      <c r="BX2707">
        <f ca="1"/>
        <v>0</v>
      </c>
      <c r="BY2707" t="str">
        <f ca="1"/>
        <v/>
      </c>
      <c r="CC2707" t="str" cm="1">
        <f t="array" aca="1" ref="CC2707" ca="1">_xlfn._xlws.FILTER(VLOOKUP(CB2700,Arrays!$T:$Z,{1,2,3,4,5,6,7},FALSE),VLOOKUP(CB2700,Arrays!$T:$Z,{1,2,3,4,5,6,7},FALSE)&lt;&gt;0,"")</f>
        <v/>
      </c>
      <c r="CO2707" t="str" cm="1">
        <f t="array" ref="CO2707">_xlfn._xlws.FILTER(SUM(CJ2707:CN2707),SUM(CJ2707:CN2707)&lt;&gt;0,"")</f>
        <v/>
      </c>
      <c r="CX2707" t="str">
        <f ca="1"/>
        <v/>
      </c>
      <c r="DE2707" t="str">
        <f ca="1"/>
        <v/>
      </c>
      <c r="DG2707" t="str">
        <f ca="1"/>
        <v/>
      </c>
      <c r="DH2707">
        <f ca="1"/>
        <v>0</v>
      </c>
      <c r="DI2707">
        <f ca="1"/>
        <v>0</v>
      </c>
      <c r="DJ2707">
        <f ca="1"/>
        <v>0</v>
      </c>
      <c r="DK2707">
        <f ca="1"/>
        <v>0</v>
      </c>
      <c r="DL2707">
        <f ca="1"/>
        <v>0</v>
      </c>
      <c r="DM2707">
        <f ca="1"/>
        <v>0</v>
      </c>
      <c r="DN2707" t="str">
        <f ca="1"/>
        <v/>
      </c>
    </row>
    <row r="2708" spans="13:118">
      <c r="M2708" t="str" cm="1">
        <f t="array" ref="M2708">_xlfn._xlws.FILTER(SUM(H2708:L2708),SUM(H2708:L2708)&lt;&gt;0,"")</f>
        <v/>
      </c>
      <c r="AC2708" t="str">
        <f ca="1"/>
        <v/>
      </c>
      <c r="AE2708">
        <f ca="1"/>
        <v>0</v>
      </c>
      <c r="AF2708">
        <f ca="1"/>
        <v>0</v>
      </c>
      <c r="AG2708">
        <f ca="1"/>
        <v>0</v>
      </c>
      <c r="AH2708">
        <f ca="1"/>
        <v>0</v>
      </c>
      <c r="AI2708">
        <f ca="1"/>
        <v>0</v>
      </c>
      <c r="AJ2708">
        <f ca="1"/>
        <v>0</v>
      </c>
      <c r="AK2708">
        <f ca="1"/>
        <v>0</v>
      </c>
      <c r="AL2708" t="str">
        <f ca="1"/>
        <v/>
      </c>
      <c r="AZ2708" t="str" cm="1">
        <f t="array" ref="AZ2708">_xlfn._xlws.FILTER(SUM(AU2708:AY2708),SUM(AU2708:AY2708)&lt;&gt;0,"")</f>
        <v/>
      </c>
      <c r="BP2708" t="str">
        <f ca="1"/>
        <v/>
      </c>
      <c r="BR2708">
        <f ca="1"/>
        <v>0</v>
      </c>
      <c r="BS2708">
        <f ca="1"/>
        <v>0</v>
      </c>
      <c r="BT2708">
        <f ca="1"/>
        <v>0</v>
      </c>
      <c r="BU2708">
        <f ca="1"/>
        <v>0</v>
      </c>
      <c r="BV2708">
        <f ca="1"/>
        <v>0</v>
      </c>
      <c r="BW2708">
        <f ca="1"/>
        <v>0</v>
      </c>
      <c r="BX2708">
        <f ca="1"/>
        <v>0</v>
      </c>
      <c r="BY2708" t="str">
        <f ca="1"/>
        <v/>
      </c>
      <c r="CC2708" t="str" cm="1">
        <f t="array" aca="1" ref="CC2708" ca="1">_xlfn._xlws.FILTER(VLOOKUP(CB2701,Arrays!$T:$Z,{1,2,3,4,5,6,7},FALSE),VLOOKUP(CB2701,Arrays!$T:$Z,{1,2,3,4,5,6,7},FALSE)&lt;&gt;0,"")</f>
        <v/>
      </c>
      <c r="CO2708" t="str" cm="1">
        <f t="array" ref="CO2708">_xlfn._xlws.FILTER(SUM(CJ2708:CN2708),SUM(CJ2708:CN2708)&lt;&gt;0,"")</f>
        <v/>
      </c>
      <c r="CX2708" t="str">
        <f ca="1"/>
        <v/>
      </c>
      <c r="DE2708" t="str">
        <f ca="1"/>
        <v/>
      </c>
      <c r="DG2708" t="str">
        <f ca="1"/>
        <v/>
      </c>
      <c r="DH2708">
        <f ca="1"/>
        <v>0</v>
      </c>
      <c r="DI2708">
        <f ca="1"/>
        <v>0</v>
      </c>
      <c r="DJ2708">
        <f ca="1"/>
        <v>0</v>
      </c>
      <c r="DK2708">
        <f ca="1"/>
        <v>0</v>
      </c>
      <c r="DL2708">
        <f ca="1"/>
        <v>0</v>
      </c>
      <c r="DM2708">
        <f ca="1"/>
        <v>0</v>
      </c>
      <c r="DN2708" t="str">
        <f ca="1"/>
        <v/>
      </c>
    </row>
    <row r="2709" spans="13:118">
      <c r="M2709" t="str" cm="1">
        <f t="array" ref="M2709">_xlfn._xlws.FILTER(SUM(H2709:L2709),SUM(H2709:L2709)&lt;&gt;0,"")</f>
        <v/>
      </c>
      <c r="AC2709" t="str">
        <f ca="1"/>
        <v/>
      </c>
      <c r="AE2709">
        <f ca="1"/>
        <v>0</v>
      </c>
      <c r="AF2709">
        <f ca="1"/>
        <v>0</v>
      </c>
      <c r="AG2709">
        <f ca="1"/>
        <v>0</v>
      </c>
      <c r="AH2709">
        <f ca="1"/>
        <v>0</v>
      </c>
      <c r="AI2709">
        <f ca="1"/>
        <v>0</v>
      </c>
      <c r="AJ2709">
        <f ca="1"/>
        <v>0</v>
      </c>
      <c r="AK2709">
        <f ca="1"/>
        <v>0</v>
      </c>
      <c r="AL2709" t="str">
        <f ca="1"/>
        <v/>
      </c>
      <c r="AZ2709" t="str" cm="1">
        <f t="array" ref="AZ2709">_xlfn._xlws.FILTER(SUM(AU2709:AY2709),SUM(AU2709:AY2709)&lt;&gt;0,"")</f>
        <v/>
      </c>
      <c r="BP2709" t="str">
        <f ca="1"/>
        <v/>
      </c>
      <c r="BR2709">
        <f ca="1"/>
        <v>0</v>
      </c>
      <c r="BS2709">
        <f ca="1"/>
        <v>0</v>
      </c>
      <c r="BT2709">
        <f ca="1"/>
        <v>0</v>
      </c>
      <c r="BU2709">
        <f ca="1"/>
        <v>0</v>
      </c>
      <c r="BV2709">
        <f ca="1"/>
        <v>0</v>
      </c>
      <c r="BW2709">
        <f ca="1"/>
        <v>0</v>
      </c>
      <c r="BX2709">
        <f ca="1"/>
        <v>0</v>
      </c>
      <c r="BY2709" t="str">
        <f ca="1"/>
        <v/>
      </c>
      <c r="CC2709" t="str" cm="1">
        <f t="array" aca="1" ref="CC2709" ca="1">_xlfn._xlws.FILTER(VLOOKUP(CB2702,Arrays!$T:$Z,{1,2,3,4,5,6,7},FALSE),VLOOKUP(CB2702,Arrays!$T:$Z,{1,2,3,4,5,6,7},FALSE)&lt;&gt;0,"")</f>
        <v/>
      </c>
      <c r="CO2709" t="str" cm="1">
        <f t="array" ref="CO2709">_xlfn._xlws.FILTER(SUM(CJ2709:CN2709),SUM(CJ2709:CN2709)&lt;&gt;0,"")</f>
        <v/>
      </c>
      <c r="CX2709" t="str">
        <f ca="1"/>
        <v/>
      </c>
      <c r="DE2709" t="str">
        <f ca="1"/>
        <v/>
      </c>
      <c r="DG2709" t="str">
        <f ca="1"/>
        <v/>
      </c>
      <c r="DH2709">
        <f ca="1"/>
        <v>0</v>
      </c>
      <c r="DI2709">
        <f ca="1"/>
        <v>0</v>
      </c>
      <c r="DJ2709">
        <f ca="1"/>
        <v>0</v>
      </c>
      <c r="DK2709">
        <f ca="1"/>
        <v>0</v>
      </c>
      <c r="DL2709">
        <f ca="1"/>
        <v>0</v>
      </c>
      <c r="DM2709">
        <f ca="1"/>
        <v>0</v>
      </c>
      <c r="DN2709" t="str">
        <f ca="1"/>
        <v/>
      </c>
    </row>
    <row r="2710" spans="13:118">
      <c r="M2710" t="str" cm="1">
        <f t="array" ref="M2710">_xlfn._xlws.FILTER(SUM(H2710:L2710),SUM(H2710:L2710)&lt;&gt;0,"")</f>
        <v/>
      </c>
      <c r="AC2710" t="str">
        <f ca="1"/>
        <v/>
      </c>
      <c r="AE2710">
        <f ca="1"/>
        <v>0</v>
      </c>
      <c r="AF2710">
        <f ca="1"/>
        <v>0</v>
      </c>
      <c r="AG2710">
        <f ca="1"/>
        <v>0</v>
      </c>
      <c r="AH2710">
        <f ca="1"/>
        <v>0</v>
      </c>
      <c r="AI2710">
        <f ca="1"/>
        <v>0</v>
      </c>
      <c r="AJ2710">
        <f ca="1"/>
        <v>0</v>
      </c>
      <c r="AK2710">
        <f ca="1"/>
        <v>0</v>
      </c>
      <c r="AL2710" t="str">
        <f ca="1"/>
        <v/>
      </c>
      <c r="AZ2710" t="str" cm="1">
        <f t="array" ref="AZ2710">_xlfn._xlws.FILTER(SUM(AU2710:AY2710),SUM(AU2710:AY2710)&lt;&gt;0,"")</f>
        <v/>
      </c>
      <c r="BP2710" t="str">
        <f ca="1"/>
        <v/>
      </c>
      <c r="BR2710">
        <f ca="1"/>
        <v>0</v>
      </c>
      <c r="BS2710">
        <f ca="1"/>
        <v>0</v>
      </c>
      <c r="BT2710">
        <f ca="1"/>
        <v>0</v>
      </c>
      <c r="BU2710">
        <f ca="1"/>
        <v>0</v>
      </c>
      <c r="BV2710">
        <f ca="1"/>
        <v>0</v>
      </c>
      <c r="BW2710">
        <f ca="1"/>
        <v>0</v>
      </c>
      <c r="BX2710">
        <f ca="1"/>
        <v>0</v>
      </c>
      <c r="BY2710" t="str">
        <f ca="1"/>
        <v/>
      </c>
      <c r="CC2710" t="str" cm="1">
        <f t="array" aca="1" ref="CC2710" ca="1">_xlfn._xlws.FILTER(VLOOKUP(CB2703,Arrays!$T:$Z,{1,2,3,4,5,6,7},FALSE),VLOOKUP(CB2703,Arrays!$T:$Z,{1,2,3,4,5,6,7},FALSE)&lt;&gt;0,"")</f>
        <v/>
      </c>
      <c r="CO2710" t="str" cm="1">
        <f t="array" ref="CO2710">_xlfn._xlws.FILTER(SUM(CJ2710:CN2710),SUM(CJ2710:CN2710)&lt;&gt;0,"")</f>
        <v/>
      </c>
      <c r="CX2710" t="str">
        <f ca="1"/>
        <v/>
      </c>
      <c r="DE2710" t="str">
        <f ca="1"/>
        <v/>
      </c>
      <c r="DG2710" t="str">
        <f ca="1"/>
        <v/>
      </c>
      <c r="DH2710">
        <f ca="1"/>
        <v>0</v>
      </c>
      <c r="DI2710">
        <f ca="1"/>
        <v>0</v>
      </c>
      <c r="DJ2710">
        <f ca="1"/>
        <v>0</v>
      </c>
      <c r="DK2710">
        <f ca="1"/>
        <v>0</v>
      </c>
      <c r="DL2710">
        <f ca="1"/>
        <v>0</v>
      </c>
      <c r="DM2710">
        <f ca="1"/>
        <v>0</v>
      </c>
      <c r="DN2710" t="str">
        <f ca="1"/>
        <v/>
      </c>
    </row>
    <row r="2711" spans="13:118">
      <c r="M2711" t="str" cm="1">
        <f t="array" ref="M2711">_xlfn._xlws.FILTER(SUM(H2711:L2711),SUM(H2711:L2711)&lt;&gt;0,"")</f>
        <v/>
      </c>
      <c r="AC2711" t="str">
        <f ca="1"/>
        <v/>
      </c>
      <c r="AE2711">
        <f ca="1"/>
        <v>0</v>
      </c>
      <c r="AF2711">
        <f ca="1"/>
        <v>0</v>
      </c>
      <c r="AG2711">
        <f ca="1"/>
        <v>0</v>
      </c>
      <c r="AH2711">
        <f ca="1"/>
        <v>0</v>
      </c>
      <c r="AI2711">
        <f ca="1"/>
        <v>0</v>
      </c>
      <c r="AJ2711">
        <f ca="1"/>
        <v>0</v>
      </c>
      <c r="AK2711">
        <f ca="1"/>
        <v>0</v>
      </c>
      <c r="AL2711" t="str">
        <f ca="1"/>
        <v/>
      </c>
      <c r="AZ2711" t="str" cm="1">
        <f t="array" ref="AZ2711">_xlfn._xlws.FILTER(SUM(AU2711:AY2711),SUM(AU2711:AY2711)&lt;&gt;0,"")</f>
        <v/>
      </c>
      <c r="BP2711" t="str">
        <f ca="1"/>
        <v/>
      </c>
      <c r="BR2711">
        <f ca="1"/>
        <v>0</v>
      </c>
      <c r="BS2711">
        <f ca="1"/>
        <v>0</v>
      </c>
      <c r="BT2711">
        <f ca="1"/>
        <v>0</v>
      </c>
      <c r="BU2711">
        <f ca="1"/>
        <v>0</v>
      </c>
      <c r="BV2711">
        <f ca="1"/>
        <v>0</v>
      </c>
      <c r="BW2711">
        <f ca="1"/>
        <v>0</v>
      </c>
      <c r="BX2711">
        <f ca="1"/>
        <v>0</v>
      </c>
      <c r="BY2711" t="str">
        <f ca="1"/>
        <v/>
      </c>
      <c r="CC2711" t="str" cm="1">
        <f t="array" aca="1" ref="CC2711" ca="1">_xlfn._xlws.FILTER(VLOOKUP(CB2704,Arrays!$T:$Z,{1,2,3,4,5,6,7},FALSE),VLOOKUP(CB2704,Arrays!$T:$Z,{1,2,3,4,5,6,7},FALSE)&lt;&gt;0,"")</f>
        <v/>
      </c>
      <c r="CO2711" t="str" cm="1">
        <f t="array" ref="CO2711">_xlfn._xlws.FILTER(SUM(CJ2711:CN2711),SUM(CJ2711:CN2711)&lt;&gt;0,"")</f>
        <v/>
      </c>
      <c r="CX2711" t="str">
        <f ca="1"/>
        <v/>
      </c>
      <c r="DE2711" t="str">
        <f ca="1"/>
        <v/>
      </c>
      <c r="DG2711" t="str">
        <f ca="1"/>
        <v/>
      </c>
      <c r="DH2711">
        <f ca="1"/>
        <v>0</v>
      </c>
      <c r="DI2711">
        <f ca="1"/>
        <v>0</v>
      </c>
      <c r="DJ2711">
        <f ca="1"/>
        <v>0</v>
      </c>
      <c r="DK2711">
        <f ca="1"/>
        <v>0</v>
      </c>
      <c r="DL2711">
        <f ca="1"/>
        <v>0</v>
      </c>
      <c r="DM2711">
        <f ca="1"/>
        <v>0</v>
      </c>
      <c r="DN2711" t="str">
        <f ca="1"/>
        <v/>
      </c>
    </row>
    <row r="2712" spans="13:118">
      <c r="M2712" t="str" cm="1">
        <f t="array" ref="M2712">_xlfn._xlws.FILTER(SUM(H2712:L2712),SUM(H2712:L2712)&lt;&gt;0,"")</f>
        <v/>
      </c>
      <c r="AC2712" t="str">
        <f ca="1"/>
        <v/>
      </c>
      <c r="AE2712">
        <f ca="1"/>
        <v>0</v>
      </c>
      <c r="AF2712">
        <f ca="1"/>
        <v>0</v>
      </c>
      <c r="AG2712">
        <f ca="1"/>
        <v>0</v>
      </c>
      <c r="AH2712">
        <f ca="1"/>
        <v>0</v>
      </c>
      <c r="AI2712">
        <f ca="1"/>
        <v>0</v>
      </c>
      <c r="AJ2712">
        <f ca="1"/>
        <v>0</v>
      </c>
      <c r="AK2712">
        <f ca="1"/>
        <v>0</v>
      </c>
      <c r="AL2712" t="str">
        <f ca="1"/>
        <v/>
      </c>
      <c r="AZ2712" t="str" cm="1">
        <f t="array" ref="AZ2712">_xlfn._xlws.FILTER(SUM(AU2712:AY2712),SUM(AU2712:AY2712)&lt;&gt;0,"")</f>
        <v/>
      </c>
      <c r="BP2712" t="str">
        <f ca="1"/>
        <v/>
      </c>
      <c r="BR2712">
        <f ca="1"/>
        <v>0</v>
      </c>
      <c r="BS2712">
        <f ca="1"/>
        <v>0</v>
      </c>
      <c r="BT2712">
        <f ca="1"/>
        <v>0</v>
      </c>
      <c r="BU2712">
        <f ca="1"/>
        <v>0</v>
      </c>
      <c r="BV2712">
        <f ca="1"/>
        <v>0</v>
      </c>
      <c r="BW2712">
        <f ca="1"/>
        <v>0</v>
      </c>
      <c r="BX2712">
        <f ca="1"/>
        <v>0</v>
      </c>
      <c r="BY2712" t="str">
        <f ca="1"/>
        <v/>
      </c>
      <c r="CC2712" t="str" cm="1">
        <f t="array" aca="1" ref="CC2712" ca="1">_xlfn._xlws.FILTER(VLOOKUP(CB2705,Arrays!$T:$Z,{1,2,3,4,5,6,7},FALSE),VLOOKUP(CB2705,Arrays!$T:$Z,{1,2,3,4,5,6,7},FALSE)&lt;&gt;0,"")</f>
        <v/>
      </c>
      <c r="CO2712" t="str" cm="1">
        <f t="array" ref="CO2712">_xlfn._xlws.FILTER(SUM(CJ2712:CN2712),SUM(CJ2712:CN2712)&lt;&gt;0,"")</f>
        <v/>
      </c>
      <c r="CX2712" t="str">
        <f ca="1"/>
        <v/>
      </c>
      <c r="DE2712" t="str">
        <f ca="1"/>
        <v/>
      </c>
      <c r="DG2712" t="str">
        <f ca="1"/>
        <v/>
      </c>
      <c r="DH2712">
        <f ca="1"/>
        <v>0</v>
      </c>
      <c r="DI2712">
        <f ca="1"/>
        <v>0</v>
      </c>
      <c r="DJ2712">
        <f ca="1"/>
        <v>0</v>
      </c>
      <c r="DK2712">
        <f ca="1"/>
        <v>0</v>
      </c>
      <c r="DL2712">
        <f ca="1"/>
        <v>0</v>
      </c>
      <c r="DM2712">
        <f ca="1"/>
        <v>0</v>
      </c>
      <c r="DN2712" t="str">
        <f ca="1"/>
        <v/>
      </c>
    </row>
    <row r="2713" spans="13:118">
      <c r="M2713" t="str" cm="1">
        <f t="array" ref="M2713">_xlfn._xlws.FILTER(SUM(H2713:L2713),SUM(H2713:L2713)&lt;&gt;0,"")</f>
        <v/>
      </c>
      <c r="AC2713" t="str">
        <f ca="1"/>
        <v/>
      </c>
      <c r="AE2713">
        <f ca="1"/>
        <v>0</v>
      </c>
      <c r="AF2713">
        <f ca="1"/>
        <v>0</v>
      </c>
      <c r="AG2713">
        <f ca="1"/>
        <v>0</v>
      </c>
      <c r="AH2713">
        <f ca="1"/>
        <v>0</v>
      </c>
      <c r="AI2713">
        <f ca="1"/>
        <v>0</v>
      </c>
      <c r="AJ2713">
        <f ca="1"/>
        <v>0</v>
      </c>
      <c r="AK2713">
        <f ca="1"/>
        <v>0</v>
      </c>
      <c r="AL2713" t="str">
        <f ca="1"/>
        <v/>
      </c>
      <c r="AZ2713" t="str" cm="1">
        <f t="array" ref="AZ2713">_xlfn._xlws.FILTER(SUM(AU2713:AY2713),SUM(AU2713:AY2713)&lt;&gt;0,"")</f>
        <v/>
      </c>
      <c r="BP2713" t="str">
        <f ca="1"/>
        <v/>
      </c>
      <c r="BR2713">
        <f ca="1"/>
        <v>0</v>
      </c>
      <c r="BS2713">
        <f ca="1"/>
        <v>0</v>
      </c>
      <c r="BT2713">
        <f ca="1"/>
        <v>0</v>
      </c>
      <c r="BU2713">
        <f ca="1"/>
        <v>0</v>
      </c>
      <c r="BV2713">
        <f ca="1"/>
        <v>0</v>
      </c>
      <c r="BW2713">
        <f ca="1"/>
        <v>0</v>
      </c>
      <c r="BX2713">
        <f ca="1"/>
        <v>0</v>
      </c>
      <c r="BY2713" t="str">
        <f ca="1"/>
        <v/>
      </c>
      <c r="CC2713" t="str" cm="1">
        <f t="array" aca="1" ref="CC2713" ca="1">_xlfn._xlws.FILTER(VLOOKUP(CB2706,Arrays!$T:$Z,{1,2,3,4,5,6,7},FALSE),VLOOKUP(CB2706,Arrays!$T:$Z,{1,2,3,4,5,6,7},FALSE)&lt;&gt;0,"")</f>
        <v/>
      </c>
      <c r="CO2713" t="str" cm="1">
        <f t="array" ref="CO2713">_xlfn._xlws.FILTER(SUM(CJ2713:CN2713),SUM(CJ2713:CN2713)&lt;&gt;0,"")</f>
        <v/>
      </c>
      <c r="CX2713" t="str">
        <f ca="1"/>
        <v/>
      </c>
      <c r="DE2713" t="str">
        <f ca="1"/>
        <v/>
      </c>
      <c r="DG2713" t="str">
        <f ca="1"/>
        <v/>
      </c>
      <c r="DH2713">
        <f ca="1"/>
        <v>0</v>
      </c>
      <c r="DI2713">
        <f ca="1"/>
        <v>0</v>
      </c>
      <c r="DJ2713">
        <f ca="1"/>
        <v>0</v>
      </c>
      <c r="DK2713">
        <f ca="1"/>
        <v>0</v>
      </c>
      <c r="DL2713">
        <f ca="1"/>
        <v>0</v>
      </c>
      <c r="DM2713">
        <f ca="1"/>
        <v>0</v>
      </c>
      <c r="DN2713" t="str">
        <f ca="1"/>
        <v/>
      </c>
    </row>
    <row r="2714" spans="13:118">
      <c r="M2714" t="str" cm="1">
        <f t="array" ref="M2714">_xlfn._xlws.FILTER(SUM(H2714:L2714),SUM(H2714:L2714)&lt;&gt;0,"")</f>
        <v/>
      </c>
      <c r="AC2714" t="str">
        <f ca="1"/>
        <v/>
      </c>
      <c r="AE2714">
        <f ca="1"/>
        <v>0</v>
      </c>
      <c r="AF2714">
        <f ca="1"/>
        <v>0</v>
      </c>
      <c r="AG2714">
        <f ca="1"/>
        <v>0</v>
      </c>
      <c r="AH2714">
        <f ca="1"/>
        <v>0</v>
      </c>
      <c r="AI2714">
        <f ca="1"/>
        <v>0</v>
      </c>
      <c r="AJ2714">
        <f ca="1"/>
        <v>0</v>
      </c>
      <c r="AK2714">
        <f ca="1"/>
        <v>0</v>
      </c>
      <c r="AL2714" t="str">
        <f ca="1"/>
        <v/>
      </c>
      <c r="AZ2714" t="str" cm="1">
        <f t="array" ref="AZ2714">_xlfn._xlws.FILTER(SUM(AU2714:AY2714),SUM(AU2714:AY2714)&lt;&gt;0,"")</f>
        <v/>
      </c>
      <c r="BP2714" t="str">
        <f ca="1"/>
        <v/>
      </c>
      <c r="BR2714">
        <f ca="1"/>
        <v>0</v>
      </c>
      <c r="BS2714">
        <f ca="1"/>
        <v>0</v>
      </c>
      <c r="BT2714">
        <f ca="1"/>
        <v>0</v>
      </c>
      <c r="BU2714">
        <f ca="1"/>
        <v>0</v>
      </c>
      <c r="BV2714">
        <f ca="1"/>
        <v>0</v>
      </c>
      <c r="BW2714">
        <f ca="1"/>
        <v>0</v>
      </c>
      <c r="BX2714">
        <f ca="1"/>
        <v>0</v>
      </c>
      <c r="BY2714" t="str">
        <f ca="1"/>
        <v/>
      </c>
      <c r="CC2714" t="str" cm="1">
        <f t="array" aca="1" ref="CC2714" ca="1">_xlfn._xlws.FILTER(VLOOKUP(CB2707,Arrays!$T:$Z,{1,2,3,4,5,6,7},FALSE),VLOOKUP(CB2707,Arrays!$T:$Z,{1,2,3,4,5,6,7},FALSE)&lt;&gt;0,"")</f>
        <v/>
      </c>
      <c r="CO2714" t="str" cm="1">
        <f t="array" ref="CO2714">_xlfn._xlws.FILTER(SUM(CJ2714:CN2714),SUM(CJ2714:CN2714)&lt;&gt;0,"")</f>
        <v/>
      </c>
      <c r="CX2714" t="str">
        <f ca="1"/>
        <v/>
      </c>
      <c r="DE2714" t="str">
        <f ca="1"/>
        <v/>
      </c>
      <c r="DG2714" t="str">
        <f ca="1"/>
        <v/>
      </c>
      <c r="DH2714">
        <f ca="1"/>
        <v>0</v>
      </c>
      <c r="DI2714">
        <f ca="1"/>
        <v>0</v>
      </c>
      <c r="DJ2714">
        <f ca="1"/>
        <v>0</v>
      </c>
      <c r="DK2714">
        <f ca="1"/>
        <v>0</v>
      </c>
      <c r="DL2714">
        <f ca="1"/>
        <v>0</v>
      </c>
      <c r="DM2714">
        <f ca="1"/>
        <v>0</v>
      </c>
      <c r="DN2714" t="str">
        <f ca="1"/>
        <v/>
      </c>
    </row>
    <row r="2715" spans="13:118">
      <c r="M2715" t="str" cm="1">
        <f t="array" ref="M2715">_xlfn._xlws.FILTER(SUM(H2715:L2715),SUM(H2715:L2715)&lt;&gt;0,"")</f>
        <v/>
      </c>
      <c r="AC2715" t="str">
        <f ca="1"/>
        <v/>
      </c>
      <c r="AE2715">
        <f ca="1"/>
        <v>0</v>
      </c>
      <c r="AF2715">
        <f ca="1"/>
        <v>0</v>
      </c>
      <c r="AG2715">
        <f ca="1"/>
        <v>0</v>
      </c>
      <c r="AH2715">
        <f ca="1"/>
        <v>0</v>
      </c>
      <c r="AI2715">
        <f ca="1"/>
        <v>0</v>
      </c>
      <c r="AJ2715">
        <f ca="1"/>
        <v>0</v>
      </c>
      <c r="AK2715">
        <f ca="1"/>
        <v>0</v>
      </c>
      <c r="AL2715" t="str">
        <f ca="1"/>
        <v/>
      </c>
      <c r="AZ2715" t="str" cm="1">
        <f t="array" ref="AZ2715">_xlfn._xlws.FILTER(SUM(AU2715:AY2715),SUM(AU2715:AY2715)&lt;&gt;0,"")</f>
        <v/>
      </c>
      <c r="BP2715" t="str">
        <f ca="1"/>
        <v/>
      </c>
      <c r="BR2715">
        <f ca="1"/>
        <v>0</v>
      </c>
      <c r="BS2715">
        <f ca="1"/>
        <v>0</v>
      </c>
      <c r="BT2715">
        <f ca="1"/>
        <v>0</v>
      </c>
      <c r="BU2715">
        <f ca="1"/>
        <v>0</v>
      </c>
      <c r="BV2715">
        <f ca="1"/>
        <v>0</v>
      </c>
      <c r="BW2715">
        <f ca="1"/>
        <v>0</v>
      </c>
      <c r="BX2715">
        <f ca="1"/>
        <v>0</v>
      </c>
      <c r="BY2715" t="str">
        <f ca="1"/>
        <v/>
      </c>
      <c r="CC2715" t="str" cm="1">
        <f t="array" aca="1" ref="CC2715" ca="1">_xlfn._xlws.FILTER(VLOOKUP(CB2708,Arrays!$T:$Z,{1,2,3,4,5,6,7},FALSE),VLOOKUP(CB2708,Arrays!$T:$Z,{1,2,3,4,5,6,7},FALSE)&lt;&gt;0,"")</f>
        <v/>
      </c>
      <c r="CO2715" t="str" cm="1">
        <f t="array" ref="CO2715">_xlfn._xlws.FILTER(SUM(CJ2715:CN2715),SUM(CJ2715:CN2715)&lt;&gt;0,"")</f>
        <v/>
      </c>
      <c r="CX2715" t="str">
        <f ca="1"/>
        <v/>
      </c>
      <c r="DE2715" t="str">
        <f ca="1"/>
        <v/>
      </c>
      <c r="DG2715" t="str">
        <f ca="1"/>
        <v/>
      </c>
      <c r="DH2715">
        <f ca="1"/>
        <v>0</v>
      </c>
      <c r="DI2715">
        <f ca="1"/>
        <v>0</v>
      </c>
      <c r="DJ2715">
        <f ca="1"/>
        <v>0</v>
      </c>
      <c r="DK2715">
        <f ca="1"/>
        <v>0</v>
      </c>
      <c r="DL2715">
        <f ca="1"/>
        <v>0</v>
      </c>
      <c r="DM2715">
        <f ca="1"/>
        <v>0</v>
      </c>
      <c r="DN2715" t="str">
        <f ca="1"/>
        <v/>
      </c>
    </row>
    <row r="2716" spans="13:118">
      <c r="M2716" t="str" cm="1">
        <f t="array" ref="M2716">_xlfn._xlws.FILTER(SUM(H2716:L2716),SUM(H2716:L2716)&lt;&gt;0,"")</f>
        <v/>
      </c>
      <c r="AC2716" t="str">
        <f ca="1"/>
        <v/>
      </c>
      <c r="AE2716">
        <f ca="1"/>
        <v>0</v>
      </c>
      <c r="AF2716">
        <f ca="1"/>
        <v>0</v>
      </c>
      <c r="AG2716">
        <f ca="1"/>
        <v>0</v>
      </c>
      <c r="AH2716">
        <f ca="1"/>
        <v>0</v>
      </c>
      <c r="AI2716">
        <f ca="1"/>
        <v>0</v>
      </c>
      <c r="AJ2716">
        <f ca="1"/>
        <v>0</v>
      </c>
      <c r="AK2716">
        <f ca="1"/>
        <v>0</v>
      </c>
      <c r="AL2716" t="str">
        <f ca="1"/>
        <v/>
      </c>
      <c r="AZ2716" t="str" cm="1">
        <f t="array" ref="AZ2716">_xlfn._xlws.FILTER(SUM(AU2716:AY2716),SUM(AU2716:AY2716)&lt;&gt;0,"")</f>
        <v/>
      </c>
      <c r="BP2716" t="str">
        <f ca="1"/>
        <v/>
      </c>
      <c r="BR2716">
        <f ca="1"/>
        <v>0</v>
      </c>
      <c r="BS2716">
        <f ca="1"/>
        <v>0</v>
      </c>
      <c r="BT2716">
        <f ca="1"/>
        <v>0</v>
      </c>
      <c r="BU2716">
        <f ca="1"/>
        <v>0</v>
      </c>
      <c r="BV2716">
        <f ca="1"/>
        <v>0</v>
      </c>
      <c r="BW2716">
        <f ca="1"/>
        <v>0</v>
      </c>
      <c r="BX2716">
        <f ca="1"/>
        <v>0</v>
      </c>
      <c r="BY2716" t="str">
        <f ca="1"/>
        <v/>
      </c>
      <c r="CC2716" t="str" cm="1">
        <f t="array" aca="1" ref="CC2716" ca="1">_xlfn._xlws.FILTER(VLOOKUP(CB2709,Arrays!$T:$Z,{1,2,3,4,5,6,7},FALSE),VLOOKUP(CB2709,Arrays!$T:$Z,{1,2,3,4,5,6,7},FALSE)&lt;&gt;0,"")</f>
        <v/>
      </c>
      <c r="CO2716" t="str" cm="1">
        <f t="array" ref="CO2716">_xlfn._xlws.FILTER(SUM(CJ2716:CN2716),SUM(CJ2716:CN2716)&lt;&gt;0,"")</f>
        <v/>
      </c>
      <c r="CX2716" t="str">
        <f ca="1"/>
        <v/>
      </c>
      <c r="DE2716" t="str">
        <f ca="1"/>
        <v/>
      </c>
      <c r="DG2716" t="str">
        <f ca="1"/>
        <v/>
      </c>
      <c r="DH2716">
        <f ca="1"/>
        <v>0</v>
      </c>
      <c r="DI2716">
        <f ca="1"/>
        <v>0</v>
      </c>
      <c r="DJ2716">
        <f ca="1"/>
        <v>0</v>
      </c>
      <c r="DK2716">
        <f ca="1"/>
        <v>0</v>
      </c>
      <c r="DL2716">
        <f ca="1"/>
        <v>0</v>
      </c>
      <c r="DM2716">
        <f ca="1"/>
        <v>0</v>
      </c>
      <c r="DN2716" t="str">
        <f ca="1"/>
        <v/>
      </c>
    </row>
    <row r="2717" spans="13:118">
      <c r="M2717" t="str" cm="1">
        <f t="array" ref="M2717">_xlfn._xlws.FILTER(SUM(H2717:L2717),SUM(H2717:L2717)&lt;&gt;0,"")</f>
        <v/>
      </c>
      <c r="AC2717" t="str">
        <f ca="1"/>
        <v/>
      </c>
      <c r="AE2717">
        <f ca="1"/>
        <v>0</v>
      </c>
      <c r="AF2717">
        <f ca="1"/>
        <v>0</v>
      </c>
      <c r="AG2717">
        <f ca="1"/>
        <v>0</v>
      </c>
      <c r="AH2717">
        <f ca="1"/>
        <v>0</v>
      </c>
      <c r="AI2717">
        <f ca="1"/>
        <v>0</v>
      </c>
      <c r="AJ2717">
        <f ca="1"/>
        <v>0</v>
      </c>
      <c r="AK2717">
        <f ca="1"/>
        <v>0</v>
      </c>
      <c r="AL2717" t="str">
        <f ca="1"/>
        <v/>
      </c>
      <c r="AZ2717" t="str" cm="1">
        <f t="array" ref="AZ2717">_xlfn._xlws.FILTER(SUM(AU2717:AY2717),SUM(AU2717:AY2717)&lt;&gt;0,"")</f>
        <v/>
      </c>
      <c r="BP2717" t="str">
        <f ca="1"/>
        <v/>
      </c>
      <c r="BR2717">
        <f ca="1"/>
        <v>0</v>
      </c>
      <c r="BS2717">
        <f ca="1"/>
        <v>0</v>
      </c>
      <c r="BT2717">
        <f ca="1"/>
        <v>0</v>
      </c>
      <c r="BU2717">
        <f ca="1"/>
        <v>0</v>
      </c>
      <c r="BV2717">
        <f ca="1"/>
        <v>0</v>
      </c>
      <c r="BW2717">
        <f ca="1"/>
        <v>0</v>
      </c>
      <c r="BX2717">
        <f ca="1"/>
        <v>0</v>
      </c>
      <c r="BY2717" t="str">
        <f ca="1"/>
        <v/>
      </c>
      <c r="CC2717" t="str" cm="1">
        <f t="array" aca="1" ref="CC2717" ca="1">_xlfn._xlws.FILTER(VLOOKUP(CB2710,Arrays!$T:$Z,{1,2,3,4,5,6,7},FALSE),VLOOKUP(CB2710,Arrays!$T:$Z,{1,2,3,4,5,6,7},FALSE)&lt;&gt;0,"")</f>
        <v/>
      </c>
      <c r="CO2717" t="str" cm="1">
        <f t="array" ref="CO2717">_xlfn._xlws.FILTER(SUM(CJ2717:CN2717),SUM(CJ2717:CN2717)&lt;&gt;0,"")</f>
        <v/>
      </c>
      <c r="CX2717" t="str">
        <f ca="1"/>
        <v/>
      </c>
      <c r="DE2717" t="str">
        <f ca="1"/>
        <v/>
      </c>
      <c r="DG2717" t="str">
        <f ca="1"/>
        <v/>
      </c>
      <c r="DH2717">
        <f ca="1"/>
        <v>0</v>
      </c>
      <c r="DI2717">
        <f ca="1"/>
        <v>0</v>
      </c>
      <c r="DJ2717">
        <f ca="1"/>
        <v>0</v>
      </c>
      <c r="DK2717">
        <f ca="1"/>
        <v>0</v>
      </c>
      <c r="DL2717">
        <f ca="1"/>
        <v>0</v>
      </c>
      <c r="DM2717">
        <f ca="1"/>
        <v>0</v>
      </c>
      <c r="DN2717" t="str">
        <f ca="1"/>
        <v/>
      </c>
    </row>
    <row r="2718" spans="13:118">
      <c r="M2718" t="str" cm="1">
        <f t="array" ref="M2718">_xlfn._xlws.FILTER(SUM(H2718:L2718),SUM(H2718:L2718)&lt;&gt;0,"")</f>
        <v/>
      </c>
      <c r="AC2718" t="str">
        <f ca="1"/>
        <v/>
      </c>
      <c r="AE2718">
        <f ca="1"/>
        <v>0</v>
      </c>
      <c r="AF2718">
        <f ca="1"/>
        <v>0</v>
      </c>
      <c r="AG2718">
        <f ca="1"/>
        <v>0</v>
      </c>
      <c r="AH2718">
        <f ca="1"/>
        <v>0</v>
      </c>
      <c r="AI2718">
        <f ca="1"/>
        <v>0</v>
      </c>
      <c r="AJ2718">
        <f ca="1"/>
        <v>0</v>
      </c>
      <c r="AK2718">
        <f ca="1"/>
        <v>0</v>
      </c>
      <c r="AL2718" t="str">
        <f ca="1"/>
        <v/>
      </c>
      <c r="AZ2718" t="str" cm="1">
        <f t="array" ref="AZ2718">_xlfn._xlws.FILTER(SUM(AU2718:AY2718),SUM(AU2718:AY2718)&lt;&gt;0,"")</f>
        <v/>
      </c>
      <c r="BP2718" t="str">
        <f ca="1"/>
        <v/>
      </c>
      <c r="BR2718">
        <f ca="1"/>
        <v>0</v>
      </c>
      <c r="BS2718">
        <f ca="1"/>
        <v>0</v>
      </c>
      <c r="BT2718">
        <f ca="1"/>
        <v>0</v>
      </c>
      <c r="BU2718">
        <f ca="1"/>
        <v>0</v>
      </c>
      <c r="BV2718">
        <f ca="1"/>
        <v>0</v>
      </c>
      <c r="BW2718">
        <f ca="1"/>
        <v>0</v>
      </c>
      <c r="BX2718">
        <f ca="1"/>
        <v>0</v>
      </c>
      <c r="BY2718" t="str">
        <f ca="1"/>
        <v/>
      </c>
      <c r="CC2718" t="str" cm="1">
        <f t="array" aca="1" ref="CC2718" ca="1">_xlfn._xlws.FILTER(VLOOKUP(CB2711,Arrays!$T:$Z,{1,2,3,4,5,6,7},FALSE),VLOOKUP(CB2711,Arrays!$T:$Z,{1,2,3,4,5,6,7},FALSE)&lt;&gt;0,"")</f>
        <v/>
      </c>
      <c r="CO2718" t="str" cm="1">
        <f t="array" ref="CO2718">_xlfn._xlws.FILTER(SUM(CJ2718:CN2718),SUM(CJ2718:CN2718)&lt;&gt;0,"")</f>
        <v/>
      </c>
      <c r="CX2718" t="str">
        <f ca="1"/>
        <v/>
      </c>
      <c r="DE2718" t="str">
        <f ca="1"/>
        <v/>
      </c>
      <c r="DG2718" t="str">
        <f ca="1"/>
        <v/>
      </c>
      <c r="DH2718">
        <f ca="1"/>
        <v>0</v>
      </c>
      <c r="DI2718">
        <f ca="1"/>
        <v>0</v>
      </c>
      <c r="DJ2718">
        <f ca="1"/>
        <v>0</v>
      </c>
      <c r="DK2718">
        <f ca="1"/>
        <v>0</v>
      </c>
      <c r="DL2718">
        <f ca="1"/>
        <v>0</v>
      </c>
      <c r="DM2718">
        <f ca="1"/>
        <v>0</v>
      </c>
      <c r="DN2718" t="str">
        <f ca="1"/>
        <v/>
      </c>
    </row>
    <row r="2719" spans="13:118">
      <c r="M2719" t="str" cm="1">
        <f t="array" ref="M2719">_xlfn._xlws.FILTER(SUM(H2719:L2719),SUM(H2719:L2719)&lt;&gt;0,"")</f>
        <v/>
      </c>
      <c r="AC2719" t="str">
        <f ca="1"/>
        <v/>
      </c>
      <c r="AE2719">
        <f ca="1"/>
        <v>0</v>
      </c>
      <c r="AF2719">
        <f ca="1"/>
        <v>0</v>
      </c>
      <c r="AG2719">
        <f ca="1"/>
        <v>0</v>
      </c>
      <c r="AH2719">
        <f ca="1"/>
        <v>0</v>
      </c>
      <c r="AI2719">
        <f ca="1"/>
        <v>0</v>
      </c>
      <c r="AJ2719">
        <f ca="1"/>
        <v>0</v>
      </c>
      <c r="AK2719">
        <f ca="1"/>
        <v>0</v>
      </c>
      <c r="AL2719" t="str">
        <f ca="1"/>
        <v/>
      </c>
      <c r="AZ2719" t="str" cm="1">
        <f t="array" ref="AZ2719">_xlfn._xlws.FILTER(SUM(AU2719:AY2719),SUM(AU2719:AY2719)&lt;&gt;0,"")</f>
        <v/>
      </c>
      <c r="BP2719" t="str">
        <f ca="1"/>
        <v/>
      </c>
      <c r="BR2719">
        <f ca="1"/>
        <v>0</v>
      </c>
      <c r="BS2719">
        <f ca="1"/>
        <v>0</v>
      </c>
      <c r="BT2719">
        <f ca="1"/>
        <v>0</v>
      </c>
      <c r="BU2719">
        <f ca="1"/>
        <v>0</v>
      </c>
      <c r="BV2719">
        <f ca="1"/>
        <v>0</v>
      </c>
      <c r="BW2719">
        <f ca="1"/>
        <v>0</v>
      </c>
      <c r="BX2719">
        <f ca="1"/>
        <v>0</v>
      </c>
      <c r="BY2719" t="str">
        <f ca="1"/>
        <v/>
      </c>
      <c r="CC2719" t="str" cm="1">
        <f t="array" aca="1" ref="CC2719" ca="1">_xlfn._xlws.FILTER(VLOOKUP(CB2712,Arrays!$T:$Z,{1,2,3,4,5,6,7},FALSE),VLOOKUP(CB2712,Arrays!$T:$Z,{1,2,3,4,5,6,7},FALSE)&lt;&gt;0,"")</f>
        <v/>
      </c>
      <c r="CO2719" t="str" cm="1">
        <f t="array" ref="CO2719">_xlfn._xlws.FILTER(SUM(CJ2719:CN2719),SUM(CJ2719:CN2719)&lt;&gt;0,"")</f>
        <v/>
      </c>
      <c r="CX2719" t="str">
        <f ca="1"/>
        <v/>
      </c>
      <c r="DE2719" t="str">
        <f ca="1"/>
        <v/>
      </c>
      <c r="DG2719" t="str">
        <f ca="1"/>
        <v/>
      </c>
      <c r="DH2719">
        <f ca="1"/>
        <v>0</v>
      </c>
      <c r="DI2719">
        <f ca="1"/>
        <v>0</v>
      </c>
      <c r="DJ2719">
        <f ca="1"/>
        <v>0</v>
      </c>
      <c r="DK2719">
        <f ca="1"/>
        <v>0</v>
      </c>
      <c r="DL2719">
        <f ca="1"/>
        <v>0</v>
      </c>
      <c r="DM2719">
        <f ca="1"/>
        <v>0</v>
      </c>
      <c r="DN2719" t="str">
        <f ca="1"/>
        <v/>
      </c>
    </row>
    <row r="2720" spans="13:118">
      <c r="M2720" t="str" cm="1">
        <f t="array" ref="M2720">_xlfn._xlws.FILTER(SUM(H2720:L2720),SUM(H2720:L2720)&lt;&gt;0,"")</f>
        <v/>
      </c>
      <c r="AC2720" t="str">
        <f ca="1"/>
        <v/>
      </c>
      <c r="AE2720">
        <f ca="1"/>
        <v>0</v>
      </c>
      <c r="AF2720">
        <f ca="1"/>
        <v>0</v>
      </c>
      <c r="AG2720">
        <f ca="1"/>
        <v>0</v>
      </c>
      <c r="AH2720">
        <f ca="1"/>
        <v>0</v>
      </c>
      <c r="AI2720">
        <f ca="1"/>
        <v>0</v>
      </c>
      <c r="AJ2720">
        <f ca="1"/>
        <v>0</v>
      </c>
      <c r="AK2720">
        <f ca="1"/>
        <v>0</v>
      </c>
      <c r="AL2720" t="str">
        <f ca="1"/>
        <v/>
      </c>
      <c r="AZ2720" t="str" cm="1">
        <f t="array" ref="AZ2720">_xlfn._xlws.FILTER(SUM(AU2720:AY2720),SUM(AU2720:AY2720)&lt;&gt;0,"")</f>
        <v/>
      </c>
      <c r="BP2720" t="str">
        <f ca="1"/>
        <v/>
      </c>
      <c r="BR2720">
        <f ca="1"/>
        <v>0</v>
      </c>
      <c r="BS2720">
        <f ca="1"/>
        <v>0</v>
      </c>
      <c r="BT2720">
        <f ca="1"/>
        <v>0</v>
      </c>
      <c r="BU2720">
        <f ca="1"/>
        <v>0</v>
      </c>
      <c r="BV2720">
        <f ca="1"/>
        <v>0</v>
      </c>
      <c r="BW2720">
        <f ca="1"/>
        <v>0</v>
      </c>
      <c r="BX2720">
        <f ca="1"/>
        <v>0</v>
      </c>
      <c r="BY2720" t="str">
        <f ca="1"/>
        <v/>
      </c>
      <c r="CC2720" t="str" cm="1">
        <f t="array" aca="1" ref="CC2720" ca="1">_xlfn._xlws.FILTER(VLOOKUP(CB2713,Arrays!$T:$Z,{1,2,3,4,5,6,7},FALSE),VLOOKUP(CB2713,Arrays!$T:$Z,{1,2,3,4,5,6,7},FALSE)&lt;&gt;0,"")</f>
        <v/>
      </c>
      <c r="CO2720" t="str" cm="1">
        <f t="array" ref="CO2720">_xlfn._xlws.FILTER(SUM(CJ2720:CN2720),SUM(CJ2720:CN2720)&lt;&gt;0,"")</f>
        <v/>
      </c>
      <c r="CX2720" t="str">
        <f ca="1"/>
        <v/>
      </c>
      <c r="DE2720" t="str">
        <f ca="1"/>
        <v/>
      </c>
      <c r="DG2720" t="str">
        <f ca="1"/>
        <v/>
      </c>
      <c r="DH2720">
        <f ca="1"/>
        <v>0</v>
      </c>
      <c r="DI2720">
        <f ca="1"/>
        <v>0</v>
      </c>
      <c r="DJ2720">
        <f ca="1"/>
        <v>0</v>
      </c>
      <c r="DK2720">
        <f ca="1"/>
        <v>0</v>
      </c>
      <c r="DL2720">
        <f ca="1"/>
        <v>0</v>
      </c>
      <c r="DM2720">
        <f ca="1"/>
        <v>0</v>
      </c>
      <c r="DN2720" t="str">
        <f ca="1"/>
        <v/>
      </c>
    </row>
    <row r="2721" spans="13:118">
      <c r="M2721" t="str" cm="1">
        <f t="array" ref="M2721">_xlfn._xlws.FILTER(SUM(H2721:L2721),SUM(H2721:L2721)&lt;&gt;0,"")</f>
        <v/>
      </c>
      <c r="AC2721" t="str">
        <f ca="1"/>
        <v/>
      </c>
      <c r="AE2721">
        <f ca="1"/>
        <v>0</v>
      </c>
      <c r="AF2721">
        <f ca="1"/>
        <v>0</v>
      </c>
      <c r="AG2721">
        <f ca="1"/>
        <v>0</v>
      </c>
      <c r="AH2721">
        <f ca="1"/>
        <v>0</v>
      </c>
      <c r="AI2721">
        <f ca="1"/>
        <v>0</v>
      </c>
      <c r="AJ2721">
        <f ca="1"/>
        <v>0</v>
      </c>
      <c r="AK2721">
        <f ca="1"/>
        <v>0</v>
      </c>
      <c r="AL2721" t="str">
        <f ca="1"/>
        <v/>
      </c>
      <c r="AZ2721" t="str" cm="1">
        <f t="array" ref="AZ2721">_xlfn._xlws.FILTER(SUM(AU2721:AY2721),SUM(AU2721:AY2721)&lt;&gt;0,"")</f>
        <v/>
      </c>
      <c r="BP2721" t="str">
        <f ca="1"/>
        <v/>
      </c>
      <c r="BR2721">
        <f ca="1"/>
        <v>0</v>
      </c>
      <c r="BS2721">
        <f ca="1"/>
        <v>0</v>
      </c>
      <c r="BT2721">
        <f ca="1"/>
        <v>0</v>
      </c>
      <c r="BU2721">
        <f ca="1"/>
        <v>0</v>
      </c>
      <c r="BV2721">
        <f ca="1"/>
        <v>0</v>
      </c>
      <c r="BW2721">
        <f ca="1"/>
        <v>0</v>
      </c>
      <c r="BX2721">
        <f ca="1"/>
        <v>0</v>
      </c>
      <c r="BY2721" t="str">
        <f ca="1"/>
        <v/>
      </c>
      <c r="CC2721" t="str" cm="1">
        <f t="array" aca="1" ref="CC2721" ca="1">_xlfn._xlws.FILTER(VLOOKUP(CB2714,Arrays!$T:$Z,{1,2,3,4,5,6,7},FALSE),VLOOKUP(CB2714,Arrays!$T:$Z,{1,2,3,4,5,6,7},FALSE)&lt;&gt;0,"")</f>
        <v/>
      </c>
      <c r="CO2721" t="str" cm="1">
        <f t="array" ref="CO2721">_xlfn._xlws.FILTER(SUM(CJ2721:CN2721),SUM(CJ2721:CN2721)&lt;&gt;0,"")</f>
        <v/>
      </c>
      <c r="CX2721" t="str">
        <f ca="1"/>
        <v/>
      </c>
      <c r="DE2721" t="str">
        <f ca="1"/>
        <v/>
      </c>
      <c r="DG2721" t="str">
        <f ca="1"/>
        <v/>
      </c>
      <c r="DH2721">
        <f ca="1"/>
        <v>0</v>
      </c>
      <c r="DI2721">
        <f ca="1"/>
        <v>0</v>
      </c>
      <c r="DJ2721">
        <f ca="1"/>
        <v>0</v>
      </c>
      <c r="DK2721">
        <f ca="1"/>
        <v>0</v>
      </c>
      <c r="DL2721">
        <f ca="1"/>
        <v>0</v>
      </c>
      <c r="DM2721">
        <f ca="1"/>
        <v>0</v>
      </c>
      <c r="DN2721" t="str">
        <f ca="1"/>
        <v/>
      </c>
    </row>
    <row r="2722" spans="13:118">
      <c r="M2722" t="str" cm="1">
        <f t="array" ref="M2722">_xlfn._xlws.FILTER(SUM(H2722:L2722),SUM(H2722:L2722)&lt;&gt;0,"")</f>
        <v/>
      </c>
      <c r="AC2722" t="str">
        <f ca="1"/>
        <v/>
      </c>
      <c r="AE2722">
        <f ca="1"/>
        <v>0</v>
      </c>
      <c r="AF2722">
        <f ca="1"/>
        <v>0</v>
      </c>
      <c r="AG2722">
        <f ca="1"/>
        <v>0</v>
      </c>
      <c r="AH2722">
        <f ca="1"/>
        <v>0</v>
      </c>
      <c r="AI2722">
        <f ca="1"/>
        <v>0</v>
      </c>
      <c r="AJ2722">
        <f ca="1"/>
        <v>0</v>
      </c>
      <c r="AK2722">
        <f ca="1"/>
        <v>0</v>
      </c>
      <c r="AL2722" t="str">
        <f ca="1"/>
        <v/>
      </c>
      <c r="AZ2722" t="str" cm="1">
        <f t="array" ref="AZ2722">_xlfn._xlws.FILTER(SUM(AU2722:AY2722),SUM(AU2722:AY2722)&lt;&gt;0,"")</f>
        <v/>
      </c>
      <c r="BP2722" t="str">
        <f ca="1"/>
        <v/>
      </c>
      <c r="BR2722">
        <f ca="1"/>
        <v>0</v>
      </c>
      <c r="BS2722">
        <f ca="1"/>
        <v>0</v>
      </c>
      <c r="BT2722">
        <f ca="1"/>
        <v>0</v>
      </c>
      <c r="BU2722">
        <f ca="1"/>
        <v>0</v>
      </c>
      <c r="BV2722">
        <f ca="1"/>
        <v>0</v>
      </c>
      <c r="BW2722">
        <f ca="1"/>
        <v>0</v>
      </c>
      <c r="BX2722">
        <f ca="1"/>
        <v>0</v>
      </c>
      <c r="BY2722" t="str">
        <f ca="1"/>
        <v/>
      </c>
      <c r="CC2722" t="str" cm="1">
        <f t="array" aca="1" ref="CC2722" ca="1">_xlfn._xlws.FILTER(VLOOKUP(CB2715,Arrays!$T:$Z,{1,2,3,4,5,6,7},FALSE),VLOOKUP(CB2715,Arrays!$T:$Z,{1,2,3,4,5,6,7},FALSE)&lt;&gt;0,"")</f>
        <v/>
      </c>
      <c r="CO2722" t="str" cm="1">
        <f t="array" ref="CO2722">_xlfn._xlws.FILTER(SUM(CJ2722:CN2722),SUM(CJ2722:CN2722)&lt;&gt;0,"")</f>
        <v/>
      </c>
      <c r="CX2722" t="str">
        <f ca="1"/>
        <v/>
      </c>
      <c r="DE2722" t="str">
        <f ca="1"/>
        <v/>
      </c>
      <c r="DG2722" t="str">
        <f ca="1"/>
        <v/>
      </c>
      <c r="DH2722">
        <f ca="1"/>
        <v>0</v>
      </c>
      <c r="DI2722">
        <f ca="1"/>
        <v>0</v>
      </c>
      <c r="DJ2722">
        <f ca="1"/>
        <v>0</v>
      </c>
      <c r="DK2722">
        <f ca="1"/>
        <v>0</v>
      </c>
      <c r="DL2722">
        <f ca="1"/>
        <v>0</v>
      </c>
      <c r="DM2722">
        <f ca="1"/>
        <v>0</v>
      </c>
      <c r="DN2722" t="str">
        <f ca="1"/>
        <v/>
      </c>
    </row>
    <row r="2723" spans="13:118">
      <c r="M2723" t="str" cm="1">
        <f t="array" ref="M2723">_xlfn._xlws.FILTER(SUM(H2723:L2723),SUM(H2723:L2723)&lt;&gt;0,"")</f>
        <v/>
      </c>
      <c r="AC2723" t="str">
        <f ca="1"/>
        <v/>
      </c>
      <c r="AE2723">
        <f ca="1"/>
        <v>0</v>
      </c>
      <c r="AF2723">
        <f ca="1"/>
        <v>0</v>
      </c>
      <c r="AG2723">
        <f ca="1"/>
        <v>0</v>
      </c>
      <c r="AH2723">
        <f ca="1"/>
        <v>0</v>
      </c>
      <c r="AI2723">
        <f ca="1"/>
        <v>0</v>
      </c>
      <c r="AJ2723">
        <f ca="1"/>
        <v>0</v>
      </c>
      <c r="AK2723">
        <f ca="1"/>
        <v>0</v>
      </c>
      <c r="AL2723" t="str">
        <f ca="1"/>
        <v/>
      </c>
      <c r="AZ2723" t="str" cm="1">
        <f t="array" ref="AZ2723">_xlfn._xlws.FILTER(SUM(AU2723:AY2723),SUM(AU2723:AY2723)&lt;&gt;0,"")</f>
        <v/>
      </c>
      <c r="BP2723" t="str">
        <f ca="1"/>
        <v/>
      </c>
      <c r="BR2723">
        <f ca="1"/>
        <v>0</v>
      </c>
      <c r="BS2723">
        <f ca="1"/>
        <v>0</v>
      </c>
      <c r="BT2723">
        <f ca="1"/>
        <v>0</v>
      </c>
      <c r="BU2723">
        <f ca="1"/>
        <v>0</v>
      </c>
      <c r="BV2723">
        <f ca="1"/>
        <v>0</v>
      </c>
      <c r="BW2723">
        <f ca="1"/>
        <v>0</v>
      </c>
      <c r="BX2723">
        <f ca="1"/>
        <v>0</v>
      </c>
      <c r="BY2723" t="str">
        <f ca="1"/>
        <v/>
      </c>
      <c r="CC2723" t="str" cm="1">
        <f t="array" aca="1" ref="CC2723" ca="1">_xlfn._xlws.FILTER(VLOOKUP(CB2716,Arrays!$T:$Z,{1,2,3,4,5,6,7},FALSE),VLOOKUP(CB2716,Arrays!$T:$Z,{1,2,3,4,5,6,7},FALSE)&lt;&gt;0,"")</f>
        <v/>
      </c>
      <c r="CO2723" t="str" cm="1">
        <f t="array" ref="CO2723">_xlfn._xlws.FILTER(SUM(CJ2723:CN2723),SUM(CJ2723:CN2723)&lt;&gt;0,"")</f>
        <v/>
      </c>
      <c r="CX2723" t="str">
        <f ca="1"/>
        <v/>
      </c>
      <c r="DE2723" t="str">
        <f ca="1"/>
        <v/>
      </c>
      <c r="DG2723" t="str">
        <f ca="1"/>
        <v/>
      </c>
      <c r="DH2723">
        <f ca="1"/>
        <v>0</v>
      </c>
      <c r="DI2723">
        <f ca="1"/>
        <v>0</v>
      </c>
      <c r="DJ2723">
        <f ca="1"/>
        <v>0</v>
      </c>
      <c r="DK2723">
        <f ca="1"/>
        <v>0</v>
      </c>
      <c r="DL2723">
        <f ca="1"/>
        <v>0</v>
      </c>
      <c r="DM2723">
        <f ca="1"/>
        <v>0</v>
      </c>
      <c r="DN2723" t="str">
        <f ca="1"/>
        <v/>
      </c>
    </row>
    <row r="2724" spans="13:118">
      <c r="M2724" t="str" cm="1">
        <f t="array" ref="M2724">_xlfn._xlws.FILTER(SUM(H2724:L2724),SUM(H2724:L2724)&lt;&gt;0,"")</f>
        <v/>
      </c>
      <c r="AC2724" t="str">
        <f ca="1"/>
        <v/>
      </c>
      <c r="AE2724">
        <f ca="1"/>
        <v>0</v>
      </c>
      <c r="AF2724">
        <f ca="1"/>
        <v>0</v>
      </c>
      <c r="AG2724">
        <f ca="1"/>
        <v>0</v>
      </c>
      <c r="AH2724">
        <f ca="1"/>
        <v>0</v>
      </c>
      <c r="AI2724">
        <f ca="1"/>
        <v>0</v>
      </c>
      <c r="AJ2724">
        <f ca="1"/>
        <v>0</v>
      </c>
      <c r="AK2724">
        <f ca="1"/>
        <v>0</v>
      </c>
      <c r="AL2724" t="str">
        <f ca="1"/>
        <v/>
      </c>
      <c r="AZ2724" t="str" cm="1">
        <f t="array" ref="AZ2724">_xlfn._xlws.FILTER(SUM(AU2724:AY2724),SUM(AU2724:AY2724)&lt;&gt;0,"")</f>
        <v/>
      </c>
      <c r="BP2724" t="str">
        <f ca="1"/>
        <v/>
      </c>
      <c r="BR2724">
        <f ca="1"/>
        <v>0</v>
      </c>
      <c r="BS2724">
        <f ca="1"/>
        <v>0</v>
      </c>
      <c r="BT2724">
        <f ca="1"/>
        <v>0</v>
      </c>
      <c r="BU2724">
        <f ca="1"/>
        <v>0</v>
      </c>
      <c r="BV2724">
        <f ca="1"/>
        <v>0</v>
      </c>
      <c r="BW2724">
        <f ca="1"/>
        <v>0</v>
      </c>
      <c r="BX2724">
        <f ca="1"/>
        <v>0</v>
      </c>
      <c r="BY2724" t="str">
        <f ca="1"/>
        <v/>
      </c>
      <c r="CC2724" t="str" cm="1">
        <f t="array" aca="1" ref="CC2724" ca="1">_xlfn._xlws.FILTER(VLOOKUP(CB2717,Arrays!$T:$Z,{1,2,3,4,5,6,7},FALSE),VLOOKUP(CB2717,Arrays!$T:$Z,{1,2,3,4,5,6,7},FALSE)&lt;&gt;0,"")</f>
        <v/>
      </c>
      <c r="CO2724" t="str" cm="1">
        <f t="array" ref="CO2724">_xlfn._xlws.FILTER(SUM(CJ2724:CN2724),SUM(CJ2724:CN2724)&lt;&gt;0,"")</f>
        <v/>
      </c>
      <c r="CX2724" t="str">
        <f ca="1"/>
        <v/>
      </c>
      <c r="DE2724" t="str">
        <f ca="1"/>
        <v/>
      </c>
      <c r="DG2724" t="str">
        <f ca="1"/>
        <v/>
      </c>
      <c r="DH2724">
        <f ca="1"/>
        <v>0</v>
      </c>
      <c r="DI2724">
        <f ca="1"/>
        <v>0</v>
      </c>
      <c r="DJ2724">
        <f ca="1"/>
        <v>0</v>
      </c>
      <c r="DK2724">
        <f ca="1"/>
        <v>0</v>
      </c>
      <c r="DL2724">
        <f ca="1"/>
        <v>0</v>
      </c>
      <c r="DM2724">
        <f ca="1"/>
        <v>0</v>
      </c>
      <c r="DN2724" t="str">
        <f ca="1"/>
        <v/>
      </c>
    </row>
    <row r="2725" spans="13:118">
      <c r="M2725" t="str" cm="1">
        <f t="array" ref="M2725">_xlfn._xlws.FILTER(SUM(H2725:L2725),SUM(H2725:L2725)&lt;&gt;0,"")</f>
        <v/>
      </c>
      <c r="AC2725" t="str">
        <f ca="1"/>
        <v/>
      </c>
      <c r="AE2725">
        <f ca="1"/>
        <v>0</v>
      </c>
      <c r="AF2725">
        <f ca="1"/>
        <v>0</v>
      </c>
      <c r="AG2725">
        <f ca="1"/>
        <v>0</v>
      </c>
      <c r="AH2725">
        <f ca="1"/>
        <v>0</v>
      </c>
      <c r="AI2725">
        <f ca="1"/>
        <v>0</v>
      </c>
      <c r="AJ2725">
        <f ca="1"/>
        <v>0</v>
      </c>
      <c r="AK2725">
        <f ca="1"/>
        <v>0</v>
      </c>
      <c r="AL2725" t="str">
        <f ca="1"/>
        <v/>
      </c>
      <c r="AZ2725" t="str" cm="1">
        <f t="array" ref="AZ2725">_xlfn._xlws.FILTER(SUM(AU2725:AY2725),SUM(AU2725:AY2725)&lt;&gt;0,"")</f>
        <v/>
      </c>
      <c r="BP2725" t="str">
        <f ca="1"/>
        <v/>
      </c>
      <c r="BR2725">
        <f ca="1"/>
        <v>0</v>
      </c>
      <c r="BS2725">
        <f ca="1"/>
        <v>0</v>
      </c>
      <c r="BT2725">
        <f ca="1"/>
        <v>0</v>
      </c>
      <c r="BU2725">
        <f ca="1"/>
        <v>0</v>
      </c>
      <c r="BV2725">
        <f ca="1"/>
        <v>0</v>
      </c>
      <c r="BW2725">
        <f ca="1"/>
        <v>0</v>
      </c>
      <c r="BX2725">
        <f ca="1"/>
        <v>0</v>
      </c>
      <c r="BY2725" t="str">
        <f ca="1"/>
        <v/>
      </c>
      <c r="CC2725" t="str" cm="1">
        <f t="array" aca="1" ref="CC2725" ca="1">_xlfn._xlws.FILTER(VLOOKUP(CB2718,Arrays!$T:$Z,{1,2,3,4,5,6,7},FALSE),VLOOKUP(CB2718,Arrays!$T:$Z,{1,2,3,4,5,6,7},FALSE)&lt;&gt;0,"")</f>
        <v/>
      </c>
      <c r="CO2725" t="str" cm="1">
        <f t="array" ref="CO2725">_xlfn._xlws.FILTER(SUM(CJ2725:CN2725),SUM(CJ2725:CN2725)&lt;&gt;0,"")</f>
        <v/>
      </c>
      <c r="CX2725" t="str">
        <f ca="1"/>
        <v/>
      </c>
      <c r="DE2725" t="str">
        <f ca="1"/>
        <v/>
      </c>
      <c r="DG2725" t="str">
        <f ca="1"/>
        <v/>
      </c>
      <c r="DH2725">
        <f ca="1"/>
        <v>0</v>
      </c>
      <c r="DI2725">
        <f ca="1"/>
        <v>0</v>
      </c>
      <c r="DJ2725">
        <f ca="1"/>
        <v>0</v>
      </c>
      <c r="DK2725">
        <f ca="1"/>
        <v>0</v>
      </c>
      <c r="DL2725">
        <f ca="1"/>
        <v>0</v>
      </c>
      <c r="DM2725">
        <f ca="1"/>
        <v>0</v>
      </c>
      <c r="DN2725" t="str">
        <f ca="1"/>
        <v/>
      </c>
    </row>
    <row r="2726" spans="13:118">
      <c r="M2726" t="str" cm="1">
        <f t="array" ref="M2726">_xlfn._xlws.FILTER(SUM(H2726:L2726),SUM(H2726:L2726)&lt;&gt;0,"")</f>
        <v/>
      </c>
      <c r="AC2726" t="str">
        <f ca="1"/>
        <v/>
      </c>
      <c r="AE2726">
        <f ca="1"/>
        <v>0</v>
      </c>
      <c r="AF2726">
        <f ca="1"/>
        <v>0</v>
      </c>
      <c r="AG2726">
        <f ca="1"/>
        <v>0</v>
      </c>
      <c r="AH2726">
        <f ca="1"/>
        <v>0</v>
      </c>
      <c r="AI2726">
        <f ca="1"/>
        <v>0</v>
      </c>
      <c r="AJ2726">
        <f ca="1"/>
        <v>0</v>
      </c>
      <c r="AK2726">
        <f ca="1"/>
        <v>0</v>
      </c>
      <c r="AL2726" t="str">
        <f ca="1"/>
        <v/>
      </c>
      <c r="AZ2726" t="str" cm="1">
        <f t="array" ref="AZ2726">_xlfn._xlws.FILTER(SUM(AU2726:AY2726),SUM(AU2726:AY2726)&lt;&gt;0,"")</f>
        <v/>
      </c>
      <c r="BP2726" t="str">
        <f ca="1"/>
        <v/>
      </c>
      <c r="BR2726">
        <f ca="1"/>
        <v>0</v>
      </c>
      <c r="BS2726">
        <f ca="1"/>
        <v>0</v>
      </c>
      <c r="BT2726">
        <f ca="1"/>
        <v>0</v>
      </c>
      <c r="BU2726">
        <f ca="1"/>
        <v>0</v>
      </c>
      <c r="BV2726">
        <f ca="1"/>
        <v>0</v>
      </c>
      <c r="BW2726">
        <f ca="1"/>
        <v>0</v>
      </c>
      <c r="BX2726">
        <f ca="1"/>
        <v>0</v>
      </c>
      <c r="BY2726" t="str">
        <f ca="1"/>
        <v/>
      </c>
      <c r="CC2726" t="str" cm="1">
        <f t="array" aca="1" ref="CC2726" ca="1">_xlfn._xlws.FILTER(VLOOKUP(CB2719,Arrays!$T:$Z,{1,2,3,4,5,6,7},FALSE),VLOOKUP(CB2719,Arrays!$T:$Z,{1,2,3,4,5,6,7},FALSE)&lt;&gt;0,"")</f>
        <v/>
      </c>
      <c r="CO2726" t="str" cm="1">
        <f t="array" ref="CO2726">_xlfn._xlws.FILTER(SUM(CJ2726:CN2726),SUM(CJ2726:CN2726)&lt;&gt;0,"")</f>
        <v/>
      </c>
      <c r="CX2726" t="str">
        <f ca="1"/>
        <v/>
      </c>
      <c r="DE2726" t="str">
        <f ca="1"/>
        <v/>
      </c>
      <c r="DG2726" t="str">
        <f ca="1"/>
        <v/>
      </c>
      <c r="DH2726">
        <f ca="1"/>
        <v>0</v>
      </c>
      <c r="DI2726">
        <f ca="1"/>
        <v>0</v>
      </c>
      <c r="DJ2726">
        <f ca="1"/>
        <v>0</v>
      </c>
      <c r="DK2726">
        <f ca="1"/>
        <v>0</v>
      </c>
      <c r="DL2726">
        <f ca="1"/>
        <v>0</v>
      </c>
      <c r="DM2726">
        <f ca="1"/>
        <v>0</v>
      </c>
      <c r="DN2726" t="str">
        <f ca="1"/>
        <v/>
      </c>
    </row>
    <row r="2727" spans="13:118">
      <c r="M2727" t="str" cm="1">
        <f t="array" ref="M2727">_xlfn._xlws.FILTER(SUM(H2727:L2727),SUM(H2727:L2727)&lt;&gt;0,"")</f>
        <v/>
      </c>
      <c r="AC2727" t="str">
        <f ca="1"/>
        <v/>
      </c>
      <c r="AE2727">
        <f ca="1"/>
        <v>0</v>
      </c>
      <c r="AF2727">
        <f ca="1"/>
        <v>0</v>
      </c>
      <c r="AG2727">
        <f ca="1"/>
        <v>0</v>
      </c>
      <c r="AH2727">
        <f ca="1"/>
        <v>0</v>
      </c>
      <c r="AI2727">
        <f ca="1"/>
        <v>0</v>
      </c>
      <c r="AJ2727">
        <f ca="1"/>
        <v>0</v>
      </c>
      <c r="AK2727">
        <f ca="1"/>
        <v>0</v>
      </c>
      <c r="AL2727" t="str">
        <f ca="1"/>
        <v/>
      </c>
      <c r="AZ2727" t="str" cm="1">
        <f t="array" ref="AZ2727">_xlfn._xlws.FILTER(SUM(AU2727:AY2727),SUM(AU2727:AY2727)&lt;&gt;0,"")</f>
        <v/>
      </c>
      <c r="BP2727" t="str">
        <f ca="1"/>
        <v/>
      </c>
      <c r="BR2727">
        <f ca="1"/>
        <v>0</v>
      </c>
      <c r="BS2727">
        <f ca="1"/>
        <v>0</v>
      </c>
      <c r="BT2727">
        <f ca="1"/>
        <v>0</v>
      </c>
      <c r="BU2727">
        <f ca="1"/>
        <v>0</v>
      </c>
      <c r="BV2727">
        <f ca="1"/>
        <v>0</v>
      </c>
      <c r="BW2727">
        <f ca="1"/>
        <v>0</v>
      </c>
      <c r="BX2727">
        <f ca="1"/>
        <v>0</v>
      </c>
      <c r="BY2727" t="str">
        <f ca="1"/>
        <v/>
      </c>
      <c r="CC2727" t="str" cm="1">
        <f t="array" aca="1" ref="CC2727" ca="1">_xlfn._xlws.FILTER(VLOOKUP(CB2720,Arrays!$T:$Z,{1,2,3,4,5,6,7},FALSE),VLOOKUP(CB2720,Arrays!$T:$Z,{1,2,3,4,5,6,7},FALSE)&lt;&gt;0,"")</f>
        <v/>
      </c>
      <c r="CO2727" t="str" cm="1">
        <f t="array" ref="CO2727">_xlfn._xlws.FILTER(SUM(CJ2727:CN2727),SUM(CJ2727:CN2727)&lt;&gt;0,"")</f>
        <v/>
      </c>
      <c r="CX2727" t="str">
        <f ca="1"/>
        <v/>
      </c>
      <c r="DE2727" t="str">
        <f ca="1"/>
        <v/>
      </c>
      <c r="DG2727" t="str">
        <f ca="1"/>
        <v/>
      </c>
      <c r="DH2727">
        <f ca="1"/>
        <v>0</v>
      </c>
      <c r="DI2727">
        <f ca="1"/>
        <v>0</v>
      </c>
      <c r="DJ2727">
        <f ca="1"/>
        <v>0</v>
      </c>
      <c r="DK2727">
        <f ca="1"/>
        <v>0</v>
      </c>
      <c r="DL2727">
        <f ca="1"/>
        <v>0</v>
      </c>
      <c r="DM2727">
        <f ca="1"/>
        <v>0</v>
      </c>
      <c r="DN2727" t="str">
        <f ca="1"/>
        <v/>
      </c>
    </row>
    <row r="2728" spans="13:118">
      <c r="M2728" t="str" cm="1">
        <f t="array" ref="M2728">_xlfn._xlws.FILTER(SUM(H2728:L2728),SUM(H2728:L2728)&lt;&gt;0,"")</f>
        <v/>
      </c>
      <c r="AC2728" t="str">
        <f ca="1"/>
        <v/>
      </c>
      <c r="AE2728">
        <f ca="1"/>
        <v>0</v>
      </c>
      <c r="AF2728">
        <f ca="1"/>
        <v>0</v>
      </c>
      <c r="AG2728">
        <f ca="1"/>
        <v>0</v>
      </c>
      <c r="AH2728">
        <f ca="1"/>
        <v>0</v>
      </c>
      <c r="AI2728">
        <f ca="1"/>
        <v>0</v>
      </c>
      <c r="AJ2728">
        <f ca="1"/>
        <v>0</v>
      </c>
      <c r="AK2728">
        <f ca="1"/>
        <v>0</v>
      </c>
      <c r="AL2728" t="str">
        <f ca="1"/>
        <v/>
      </c>
      <c r="AZ2728" t="str" cm="1">
        <f t="array" ref="AZ2728">_xlfn._xlws.FILTER(SUM(AU2728:AY2728),SUM(AU2728:AY2728)&lt;&gt;0,"")</f>
        <v/>
      </c>
      <c r="BP2728" t="str">
        <f ca="1"/>
        <v/>
      </c>
      <c r="BR2728">
        <f ca="1"/>
        <v>0</v>
      </c>
      <c r="BS2728">
        <f ca="1"/>
        <v>0</v>
      </c>
      <c r="BT2728">
        <f ca="1"/>
        <v>0</v>
      </c>
      <c r="BU2728">
        <f ca="1"/>
        <v>0</v>
      </c>
      <c r="BV2728">
        <f ca="1"/>
        <v>0</v>
      </c>
      <c r="BW2728">
        <f ca="1"/>
        <v>0</v>
      </c>
      <c r="BX2728">
        <f ca="1"/>
        <v>0</v>
      </c>
      <c r="BY2728" t="str">
        <f ca="1"/>
        <v/>
      </c>
      <c r="CC2728" t="str" cm="1">
        <f t="array" aca="1" ref="CC2728" ca="1">_xlfn._xlws.FILTER(VLOOKUP(CB2721,Arrays!$T:$Z,{1,2,3,4,5,6,7},FALSE),VLOOKUP(CB2721,Arrays!$T:$Z,{1,2,3,4,5,6,7},FALSE)&lt;&gt;0,"")</f>
        <v/>
      </c>
      <c r="CO2728" t="str" cm="1">
        <f t="array" ref="CO2728">_xlfn._xlws.FILTER(SUM(CJ2728:CN2728),SUM(CJ2728:CN2728)&lt;&gt;0,"")</f>
        <v/>
      </c>
      <c r="CX2728" t="str">
        <f ca="1"/>
        <v/>
      </c>
      <c r="DE2728" t="str">
        <f ca="1"/>
        <v/>
      </c>
      <c r="DG2728" t="str">
        <f ca="1"/>
        <v/>
      </c>
      <c r="DH2728">
        <f ca="1"/>
        <v>0</v>
      </c>
      <c r="DI2728">
        <f ca="1"/>
        <v>0</v>
      </c>
      <c r="DJ2728">
        <f ca="1"/>
        <v>0</v>
      </c>
      <c r="DK2728">
        <f ca="1"/>
        <v>0</v>
      </c>
      <c r="DL2728">
        <f ca="1"/>
        <v>0</v>
      </c>
      <c r="DM2728">
        <f ca="1"/>
        <v>0</v>
      </c>
      <c r="DN2728" t="str">
        <f ca="1"/>
        <v/>
      </c>
    </row>
    <row r="2729" spans="13:118">
      <c r="M2729" t="str" cm="1">
        <f t="array" ref="M2729">_xlfn._xlws.FILTER(SUM(H2729:L2729),SUM(H2729:L2729)&lt;&gt;0,"")</f>
        <v/>
      </c>
      <c r="AC2729" t="str">
        <f ca="1"/>
        <v/>
      </c>
      <c r="AE2729">
        <f ca="1"/>
        <v>0</v>
      </c>
      <c r="AF2729">
        <f ca="1"/>
        <v>0</v>
      </c>
      <c r="AG2729">
        <f ca="1"/>
        <v>0</v>
      </c>
      <c r="AH2729">
        <f ca="1"/>
        <v>0</v>
      </c>
      <c r="AI2729">
        <f ca="1"/>
        <v>0</v>
      </c>
      <c r="AJ2729">
        <f ca="1"/>
        <v>0</v>
      </c>
      <c r="AK2729">
        <f ca="1"/>
        <v>0</v>
      </c>
      <c r="AL2729" t="str">
        <f ca="1"/>
        <v/>
      </c>
      <c r="AZ2729" t="str" cm="1">
        <f t="array" ref="AZ2729">_xlfn._xlws.FILTER(SUM(AU2729:AY2729),SUM(AU2729:AY2729)&lt;&gt;0,"")</f>
        <v/>
      </c>
      <c r="BP2729" t="str">
        <f ca="1"/>
        <v/>
      </c>
      <c r="BR2729">
        <f ca="1"/>
        <v>0</v>
      </c>
      <c r="BS2729">
        <f ca="1"/>
        <v>0</v>
      </c>
      <c r="BT2729">
        <f ca="1"/>
        <v>0</v>
      </c>
      <c r="BU2729">
        <f ca="1"/>
        <v>0</v>
      </c>
      <c r="BV2729">
        <f ca="1"/>
        <v>0</v>
      </c>
      <c r="BW2729">
        <f ca="1"/>
        <v>0</v>
      </c>
      <c r="BX2729">
        <f ca="1"/>
        <v>0</v>
      </c>
      <c r="BY2729" t="str">
        <f ca="1"/>
        <v/>
      </c>
      <c r="CC2729" t="str" cm="1">
        <f t="array" aca="1" ref="CC2729" ca="1">_xlfn._xlws.FILTER(VLOOKUP(CB2722,Arrays!$T:$Z,{1,2,3,4,5,6,7},FALSE),VLOOKUP(CB2722,Arrays!$T:$Z,{1,2,3,4,5,6,7},FALSE)&lt;&gt;0,"")</f>
        <v/>
      </c>
      <c r="CO2729" t="str" cm="1">
        <f t="array" ref="CO2729">_xlfn._xlws.FILTER(SUM(CJ2729:CN2729),SUM(CJ2729:CN2729)&lt;&gt;0,"")</f>
        <v/>
      </c>
      <c r="CX2729" t="str">
        <f ca="1"/>
        <v/>
      </c>
      <c r="DE2729" t="str">
        <f ca="1"/>
        <v/>
      </c>
      <c r="DG2729" t="str">
        <f ca="1"/>
        <v/>
      </c>
      <c r="DH2729">
        <f ca="1"/>
        <v>0</v>
      </c>
      <c r="DI2729">
        <f ca="1"/>
        <v>0</v>
      </c>
      <c r="DJ2729">
        <f ca="1"/>
        <v>0</v>
      </c>
      <c r="DK2729">
        <f ca="1"/>
        <v>0</v>
      </c>
      <c r="DL2729">
        <f ca="1"/>
        <v>0</v>
      </c>
      <c r="DM2729">
        <f ca="1"/>
        <v>0</v>
      </c>
      <c r="DN2729" t="str">
        <f ca="1"/>
        <v/>
      </c>
    </row>
    <row r="2730" spans="13:118">
      <c r="M2730" t="str" cm="1">
        <f t="array" ref="M2730">_xlfn._xlws.FILTER(SUM(H2730:L2730),SUM(H2730:L2730)&lt;&gt;0,"")</f>
        <v/>
      </c>
      <c r="AC2730" t="str">
        <f ca="1"/>
        <v/>
      </c>
      <c r="AE2730">
        <f ca="1"/>
        <v>0</v>
      </c>
      <c r="AF2730">
        <f ca="1"/>
        <v>0</v>
      </c>
      <c r="AG2730">
        <f ca="1"/>
        <v>0</v>
      </c>
      <c r="AH2730">
        <f ca="1"/>
        <v>0</v>
      </c>
      <c r="AI2730">
        <f ca="1"/>
        <v>0</v>
      </c>
      <c r="AJ2730">
        <f ca="1"/>
        <v>0</v>
      </c>
      <c r="AK2730">
        <f ca="1"/>
        <v>0</v>
      </c>
      <c r="AL2730" t="str">
        <f ca="1"/>
        <v/>
      </c>
      <c r="AZ2730" t="str" cm="1">
        <f t="array" ref="AZ2730">_xlfn._xlws.FILTER(SUM(AU2730:AY2730),SUM(AU2730:AY2730)&lt;&gt;0,"")</f>
        <v/>
      </c>
      <c r="BP2730" t="str">
        <f ca="1"/>
        <v/>
      </c>
      <c r="BR2730">
        <f ca="1"/>
        <v>0</v>
      </c>
      <c r="BS2730">
        <f ca="1"/>
        <v>0</v>
      </c>
      <c r="BT2730">
        <f ca="1"/>
        <v>0</v>
      </c>
      <c r="BU2730">
        <f ca="1"/>
        <v>0</v>
      </c>
      <c r="BV2730">
        <f ca="1"/>
        <v>0</v>
      </c>
      <c r="BW2730">
        <f ca="1"/>
        <v>0</v>
      </c>
      <c r="BX2730">
        <f ca="1"/>
        <v>0</v>
      </c>
      <c r="BY2730" t="str">
        <f ca="1"/>
        <v/>
      </c>
      <c r="CC2730" t="str" cm="1">
        <f t="array" aca="1" ref="CC2730" ca="1">_xlfn._xlws.FILTER(VLOOKUP(CB2723,Arrays!$T:$Z,{1,2,3,4,5,6,7},FALSE),VLOOKUP(CB2723,Arrays!$T:$Z,{1,2,3,4,5,6,7},FALSE)&lt;&gt;0,"")</f>
        <v/>
      </c>
      <c r="CO2730" t="str" cm="1">
        <f t="array" ref="CO2730">_xlfn._xlws.FILTER(SUM(CJ2730:CN2730),SUM(CJ2730:CN2730)&lt;&gt;0,"")</f>
        <v/>
      </c>
      <c r="CX2730" t="str">
        <f ca="1"/>
        <v/>
      </c>
      <c r="DE2730" t="str">
        <f ca="1"/>
        <v/>
      </c>
      <c r="DG2730" t="str">
        <f ca="1"/>
        <v/>
      </c>
      <c r="DH2730">
        <f ca="1"/>
        <v>0</v>
      </c>
      <c r="DI2730">
        <f ca="1"/>
        <v>0</v>
      </c>
      <c r="DJ2730">
        <f ca="1"/>
        <v>0</v>
      </c>
      <c r="DK2730">
        <f ca="1"/>
        <v>0</v>
      </c>
      <c r="DL2730">
        <f ca="1"/>
        <v>0</v>
      </c>
      <c r="DM2730">
        <f ca="1"/>
        <v>0</v>
      </c>
      <c r="DN2730" t="str">
        <f ca="1"/>
        <v/>
      </c>
    </row>
    <row r="2731" spans="13:118">
      <c r="M2731" t="str" cm="1">
        <f t="array" ref="M2731">_xlfn._xlws.FILTER(SUM(H2731:L2731),SUM(H2731:L2731)&lt;&gt;0,"")</f>
        <v/>
      </c>
      <c r="AC2731" t="str">
        <f ca="1"/>
        <v/>
      </c>
      <c r="AE2731">
        <f ca="1"/>
        <v>0</v>
      </c>
      <c r="AF2731">
        <f ca="1"/>
        <v>0</v>
      </c>
      <c r="AG2731">
        <f ca="1"/>
        <v>0</v>
      </c>
      <c r="AH2731">
        <f ca="1"/>
        <v>0</v>
      </c>
      <c r="AI2731">
        <f ca="1"/>
        <v>0</v>
      </c>
      <c r="AJ2731">
        <f ca="1"/>
        <v>0</v>
      </c>
      <c r="AK2731">
        <f ca="1"/>
        <v>0</v>
      </c>
      <c r="AL2731" t="str">
        <f ca="1"/>
        <v/>
      </c>
      <c r="AZ2731" t="str" cm="1">
        <f t="array" ref="AZ2731">_xlfn._xlws.FILTER(SUM(AU2731:AY2731),SUM(AU2731:AY2731)&lt;&gt;0,"")</f>
        <v/>
      </c>
      <c r="BP2731" t="str">
        <f ca="1"/>
        <v/>
      </c>
      <c r="BR2731">
        <f ca="1"/>
        <v>0</v>
      </c>
      <c r="BS2731">
        <f ca="1"/>
        <v>0</v>
      </c>
      <c r="BT2731">
        <f ca="1"/>
        <v>0</v>
      </c>
      <c r="BU2731">
        <f ca="1"/>
        <v>0</v>
      </c>
      <c r="BV2731">
        <f ca="1"/>
        <v>0</v>
      </c>
      <c r="BW2731">
        <f ca="1"/>
        <v>0</v>
      </c>
      <c r="BX2731">
        <f ca="1"/>
        <v>0</v>
      </c>
      <c r="BY2731" t="str">
        <f ca="1"/>
        <v/>
      </c>
      <c r="CC2731" t="str" cm="1">
        <f t="array" aca="1" ref="CC2731" ca="1">_xlfn._xlws.FILTER(VLOOKUP(CB2724,Arrays!$T:$Z,{1,2,3,4,5,6,7},FALSE),VLOOKUP(CB2724,Arrays!$T:$Z,{1,2,3,4,5,6,7},FALSE)&lt;&gt;0,"")</f>
        <v/>
      </c>
      <c r="CO2731" t="str" cm="1">
        <f t="array" ref="CO2731">_xlfn._xlws.FILTER(SUM(CJ2731:CN2731),SUM(CJ2731:CN2731)&lt;&gt;0,"")</f>
        <v/>
      </c>
      <c r="CX2731" t="str">
        <f ca="1"/>
        <v/>
      </c>
      <c r="DE2731" t="str">
        <f ca="1"/>
        <v/>
      </c>
      <c r="DG2731" t="str">
        <f ca="1"/>
        <v/>
      </c>
      <c r="DH2731">
        <f ca="1"/>
        <v>0</v>
      </c>
      <c r="DI2731">
        <f ca="1"/>
        <v>0</v>
      </c>
      <c r="DJ2731">
        <f ca="1"/>
        <v>0</v>
      </c>
      <c r="DK2731">
        <f ca="1"/>
        <v>0</v>
      </c>
      <c r="DL2731">
        <f ca="1"/>
        <v>0</v>
      </c>
      <c r="DM2731">
        <f ca="1"/>
        <v>0</v>
      </c>
      <c r="DN2731" t="str">
        <f ca="1"/>
        <v/>
      </c>
    </row>
    <row r="2732" spans="13:118">
      <c r="M2732" t="str" cm="1">
        <f t="array" ref="M2732">_xlfn._xlws.FILTER(SUM(H2732:L2732),SUM(H2732:L2732)&lt;&gt;0,"")</f>
        <v/>
      </c>
      <c r="AC2732" t="str">
        <f ca="1"/>
        <v/>
      </c>
      <c r="AE2732">
        <f ca="1"/>
        <v>0</v>
      </c>
      <c r="AF2732">
        <f ca="1"/>
        <v>0</v>
      </c>
      <c r="AG2732">
        <f ca="1"/>
        <v>0</v>
      </c>
      <c r="AH2732">
        <f ca="1"/>
        <v>0</v>
      </c>
      <c r="AI2732">
        <f ca="1"/>
        <v>0</v>
      </c>
      <c r="AJ2732">
        <f ca="1"/>
        <v>0</v>
      </c>
      <c r="AK2732">
        <f ca="1"/>
        <v>0</v>
      </c>
      <c r="AL2732" t="str">
        <f ca="1"/>
        <v/>
      </c>
      <c r="AZ2732" t="str" cm="1">
        <f t="array" ref="AZ2732">_xlfn._xlws.FILTER(SUM(AU2732:AY2732),SUM(AU2732:AY2732)&lt;&gt;0,"")</f>
        <v/>
      </c>
      <c r="BP2732" t="str">
        <f ca="1"/>
        <v/>
      </c>
      <c r="BR2732">
        <f ca="1"/>
        <v>0</v>
      </c>
      <c r="BS2732">
        <f ca="1"/>
        <v>0</v>
      </c>
      <c r="BT2732">
        <f ca="1"/>
        <v>0</v>
      </c>
      <c r="BU2732">
        <f ca="1"/>
        <v>0</v>
      </c>
      <c r="BV2732">
        <f ca="1"/>
        <v>0</v>
      </c>
      <c r="BW2732">
        <f ca="1"/>
        <v>0</v>
      </c>
      <c r="BX2732">
        <f ca="1"/>
        <v>0</v>
      </c>
      <c r="BY2732" t="str">
        <f ca="1"/>
        <v/>
      </c>
      <c r="CC2732" t="str" cm="1">
        <f t="array" aca="1" ref="CC2732" ca="1">_xlfn._xlws.FILTER(VLOOKUP(CB2725,Arrays!$T:$Z,{1,2,3,4,5,6,7},FALSE),VLOOKUP(CB2725,Arrays!$T:$Z,{1,2,3,4,5,6,7},FALSE)&lt;&gt;0,"")</f>
        <v/>
      </c>
      <c r="CO2732" t="str" cm="1">
        <f t="array" ref="CO2732">_xlfn._xlws.FILTER(SUM(CJ2732:CN2732),SUM(CJ2732:CN2732)&lt;&gt;0,"")</f>
        <v/>
      </c>
      <c r="CX2732" t="str">
        <f ca="1"/>
        <v/>
      </c>
      <c r="DE2732" t="str">
        <f ca="1"/>
        <v/>
      </c>
      <c r="DG2732" t="str">
        <f ca="1"/>
        <v/>
      </c>
      <c r="DH2732">
        <f ca="1"/>
        <v>0</v>
      </c>
      <c r="DI2732">
        <f ca="1"/>
        <v>0</v>
      </c>
      <c r="DJ2732">
        <f ca="1"/>
        <v>0</v>
      </c>
      <c r="DK2732">
        <f ca="1"/>
        <v>0</v>
      </c>
      <c r="DL2732">
        <f ca="1"/>
        <v>0</v>
      </c>
      <c r="DM2732">
        <f ca="1"/>
        <v>0</v>
      </c>
      <c r="DN2732" t="str">
        <f ca="1"/>
        <v/>
      </c>
    </row>
    <row r="2733" spans="13:118">
      <c r="M2733" t="str" cm="1">
        <f t="array" ref="M2733">_xlfn._xlws.FILTER(SUM(H2733:L2733),SUM(H2733:L2733)&lt;&gt;0,"")</f>
        <v/>
      </c>
      <c r="AC2733" t="str">
        <f ca="1"/>
        <v/>
      </c>
      <c r="AE2733">
        <f ca="1"/>
        <v>0</v>
      </c>
      <c r="AF2733">
        <f ca="1"/>
        <v>0</v>
      </c>
      <c r="AG2733">
        <f ca="1"/>
        <v>0</v>
      </c>
      <c r="AH2733">
        <f ca="1"/>
        <v>0</v>
      </c>
      <c r="AI2733">
        <f ca="1"/>
        <v>0</v>
      </c>
      <c r="AJ2733">
        <f ca="1"/>
        <v>0</v>
      </c>
      <c r="AK2733">
        <f ca="1"/>
        <v>0</v>
      </c>
      <c r="AL2733" t="str">
        <f ca="1"/>
        <v/>
      </c>
      <c r="AZ2733" t="str" cm="1">
        <f t="array" ref="AZ2733">_xlfn._xlws.FILTER(SUM(AU2733:AY2733),SUM(AU2733:AY2733)&lt;&gt;0,"")</f>
        <v/>
      </c>
      <c r="BP2733" t="str">
        <f ca="1"/>
        <v/>
      </c>
      <c r="BR2733">
        <f ca="1"/>
        <v>0</v>
      </c>
      <c r="BS2733">
        <f ca="1"/>
        <v>0</v>
      </c>
      <c r="BT2733">
        <f ca="1"/>
        <v>0</v>
      </c>
      <c r="BU2733">
        <f ca="1"/>
        <v>0</v>
      </c>
      <c r="BV2733">
        <f ca="1"/>
        <v>0</v>
      </c>
      <c r="BW2733">
        <f ca="1"/>
        <v>0</v>
      </c>
      <c r="BX2733">
        <f ca="1"/>
        <v>0</v>
      </c>
      <c r="BY2733" t="str">
        <f ca="1"/>
        <v/>
      </c>
      <c r="CC2733" t="str" cm="1">
        <f t="array" aca="1" ref="CC2733" ca="1">_xlfn._xlws.FILTER(VLOOKUP(CB2726,Arrays!$T:$Z,{1,2,3,4,5,6,7},FALSE),VLOOKUP(CB2726,Arrays!$T:$Z,{1,2,3,4,5,6,7},FALSE)&lt;&gt;0,"")</f>
        <v/>
      </c>
      <c r="CO2733" t="str" cm="1">
        <f t="array" ref="CO2733">_xlfn._xlws.FILTER(SUM(CJ2733:CN2733),SUM(CJ2733:CN2733)&lt;&gt;0,"")</f>
        <v/>
      </c>
      <c r="CX2733" t="str">
        <f ca="1"/>
        <v/>
      </c>
      <c r="DE2733" t="str">
        <f ca="1"/>
        <v/>
      </c>
      <c r="DG2733" t="str">
        <f ca="1"/>
        <v/>
      </c>
      <c r="DH2733">
        <f ca="1"/>
        <v>0</v>
      </c>
      <c r="DI2733">
        <f ca="1"/>
        <v>0</v>
      </c>
      <c r="DJ2733">
        <f ca="1"/>
        <v>0</v>
      </c>
      <c r="DK2733">
        <f ca="1"/>
        <v>0</v>
      </c>
      <c r="DL2733">
        <f ca="1"/>
        <v>0</v>
      </c>
      <c r="DM2733">
        <f ca="1"/>
        <v>0</v>
      </c>
      <c r="DN2733" t="str">
        <f ca="1"/>
        <v/>
      </c>
    </row>
    <row r="2734" spans="13:118">
      <c r="M2734" t="str" cm="1">
        <f t="array" ref="M2734">_xlfn._xlws.FILTER(SUM(H2734:L2734),SUM(H2734:L2734)&lt;&gt;0,"")</f>
        <v/>
      </c>
      <c r="AC2734" t="str">
        <f ca="1"/>
        <v/>
      </c>
      <c r="AE2734">
        <f ca="1"/>
        <v>0</v>
      </c>
      <c r="AF2734">
        <f ca="1"/>
        <v>0</v>
      </c>
      <c r="AG2734">
        <f ca="1"/>
        <v>0</v>
      </c>
      <c r="AH2734">
        <f ca="1"/>
        <v>0</v>
      </c>
      <c r="AI2734">
        <f ca="1"/>
        <v>0</v>
      </c>
      <c r="AJ2734">
        <f ca="1"/>
        <v>0</v>
      </c>
      <c r="AK2734">
        <f ca="1"/>
        <v>0</v>
      </c>
      <c r="AL2734" t="str">
        <f ca="1"/>
        <v/>
      </c>
      <c r="AZ2734" t="str" cm="1">
        <f t="array" ref="AZ2734">_xlfn._xlws.FILTER(SUM(AU2734:AY2734),SUM(AU2734:AY2734)&lt;&gt;0,"")</f>
        <v/>
      </c>
      <c r="BP2734" t="str">
        <f ca="1"/>
        <v/>
      </c>
      <c r="BR2734">
        <f ca="1"/>
        <v>0</v>
      </c>
      <c r="BS2734">
        <f ca="1"/>
        <v>0</v>
      </c>
      <c r="BT2734">
        <f ca="1"/>
        <v>0</v>
      </c>
      <c r="BU2734">
        <f ca="1"/>
        <v>0</v>
      </c>
      <c r="BV2734">
        <f ca="1"/>
        <v>0</v>
      </c>
      <c r="BW2734">
        <f ca="1"/>
        <v>0</v>
      </c>
      <c r="BX2734">
        <f ca="1"/>
        <v>0</v>
      </c>
      <c r="BY2734" t="str">
        <f ca="1"/>
        <v/>
      </c>
      <c r="CC2734" t="str" cm="1">
        <f t="array" aca="1" ref="CC2734" ca="1">_xlfn._xlws.FILTER(VLOOKUP(CB2727,Arrays!$T:$Z,{1,2,3,4,5,6,7},FALSE),VLOOKUP(CB2727,Arrays!$T:$Z,{1,2,3,4,5,6,7},FALSE)&lt;&gt;0,"")</f>
        <v/>
      </c>
      <c r="CO2734" t="str" cm="1">
        <f t="array" ref="CO2734">_xlfn._xlws.FILTER(SUM(CJ2734:CN2734),SUM(CJ2734:CN2734)&lt;&gt;0,"")</f>
        <v/>
      </c>
      <c r="CX2734" t="str">
        <f ca="1"/>
        <v/>
      </c>
      <c r="DE2734" t="str">
        <f ca="1"/>
        <v/>
      </c>
      <c r="DG2734" t="str">
        <f ca="1"/>
        <v/>
      </c>
      <c r="DH2734">
        <f ca="1"/>
        <v>0</v>
      </c>
      <c r="DI2734">
        <f ca="1"/>
        <v>0</v>
      </c>
      <c r="DJ2734">
        <f ca="1"/>
        <v>0</v>
      </c>
      <c r="DK2734">
        <f ca="1"/>
        <v>0</v>
      </c>
      <c r="DL2734">
        <f ca="1"/>
        <v>0</v>
      </c>
      <c r="DM2734">
        <f ca="1"/>
        <v>0</v>
      </c>
      <c r="DN2734" t="str">
        <f ca="1"/>
        <v/>
      </c>
    </row>
    <row r="2735" spans="13:118">
      <c r="M2735" t="str" cm="1">
        <f t="array" ref="M2735">_xlfn._xlws.FILTER(SUM(H2735:L2735),SUM(H2735:L2735)&lt;&gt;0,"")</f>
        <v/>
      </c>
      <c r="AC2735" t="str">
        <f ca="1"/>
        <v/>
      </c>
      <c r="AE2735">
        <f ca="1"/>
        <v>0</v>
      </c>
      <c r="AF2735">
        <f ca="1"/>
        <v>0</v>
      </c>
      <c r="AG2735">
        <f ca="1"/>
        <v>0</v>
      </c>
      <c r="AH2735">
        <f ca="1"/>
        <v>0</v>
      </c>
      <c r="AI2735">
        <f ca="1"/>
        <v>0</v>
      </c>
      <c r="AJ2735">
        <f ca="1"/>
        <v>0</v>
      </c>
      <c r="AK2735">
        <f ca="1"/>
        <v>0</v>
      </c>
      <c r="AL2735" t="str">
        <f ca="1"/>
        <v/>
      </c>
      <c r="AZ2735" t="str" cm="1">
        <f t="array" ref="AZ2735">_xlfn._xlws.FILTER(SUM(AU2735:AY2735),SUM(AU2735:AY2735)&lt;&gt;0,"")</f>
        <v/>
      </c>
      <c r="BP2735" t="str">
        <f ca="1"/>
        <v/>
      </c>
      <c r="BR2735">
        <f ca="1"/>
        <v>0</v>
      </c>
      <c r="BS2735">
        <f ca="1"/>
        <v>0</v>
      </c>
      <c r="BT2735">
        <f ca="1"/>
        <v>0</v>
      </c>
      <c r="BU2735">
        <f ca="1"/>
        <v>0</v>
      </c>
      <c r="BV2735">
        <f ca="1"/>
        <v>0</v>
      </c>
      <c r="BW2735">
        <f ca="1"/>
        <v>0</v>
      </c>
      <c r="BX2735">
        <f ca="1"/>
        <v>0</v>
      </c>
      <c r="BY2735" t="str">
        <f ca="1"/>
        <v/>
      </c>
      <c r="CC2735" t="str" cm="1">
        <f t="array" aca="1" ref="CC2735" ca="1">_xlfn._xlws.FILTER(VLOOKUP(CB2728,Arrays!$T:$Z,{1,2,3,4,5,6,7},FALSE),VLOOKUP(CB2728,Arrays!$T:$Z,{1,2,3,4,5,6,7},FALSE)&lt;&gt;0,"")</f>
        <v/>
      </c>
      <c r="CO2735" t="str" cm="1">
        <f t="array" ref="CO2735">_xlfn._xlws.FILTER(SUM(CJ2735:CN2735),SUM(CJ2735:CN2735)&lt;&gt;0,"")</f>
        <v/>
      </c>
      <c r="CX2735" t="str">
        <f ca="1"/>
        <v/>
      </c>
      <c r="DE2735" t="str">
        <f ca="1"/>
        <v/>
      </c>
      <c r="DG2735" t="str">
        <f ca="1"/>
        <v/>
      </c>
      <c r="DH2735">
        <f ca="1"/>
        <v>0</v>
      </c>
      <c r="DI2735">
        <f ca="1"/>
        <v>0</v>
      </c>
      <c r="DJ2735">
        <f ca="1"/>
        <v>0</v>
      </c>
      <c r="DK2735">
        <f ca="1"/>
        <v>0</v>
      </c>
      <c r="DL2735">
        <f ca="1"/>
        <v>0</v>
      </c>
      <c r="DM2735">
        <f ca="1"/>
        <v>0</v>
      </c>
      <c r="DN2735" t="str">
        <f ca="1"/>
        <v/>
      </c>
    </row>
    <row r="2736" spans="13:118">
      <c r="M2736" t="str" cm="1">
        <f t="array" ref="M2736">_xlfn._xlws.FILTER(SUM(H2736:L2736),SUM(H2736:L2736)&lt;&gt;0,"")</f>
        <v/>
      </c>
      <c r="AC2736" t="str">
        <f ca="1"/>
        <v/>
      </c>
      <c r="AE2736">
        <f ca="1"/>
        <v>0</v>
      </c>
      <c r="AF2736">
        <f ca="1"/>
        <v>0</v>
      </c>
      <c r="AG2736">
        <f ca="1"/>
        <v>0</v>
      </c>
      <c r="AH2736">
        <f ca="1"/>
        <v>0</v>
      </c>
      <c r="AI2736">
        <f ca="1"/>
        <v>0</v>
      </c>
      <c r="AJ2736">
        <f ca="1"/>
        <v>0</v>
      </c>
      <c r="AK2736">
        <f ca="1"/>
        <v>0</v>
      </c>
      <c r="AL2736" t="str">
        <f ca="1"/>
        <v/>
      </c>
      <c r="AZ2736" t="str" cm="1">
        <f t="array" ref="AZ2736">_xlfn._xlws.FILTER(SUM(AU2736:AY2736),SUM(AU2736:AY2736)&lt;&gt;0,"")</f>
        <v/>
      </c>
      <c r="BP2736" t="str">
        <f ca="1"/>
        <v/>
      </c>
      <c r="BR2736">
        <f ca="1"/>
        <v>0</v>
      </c>
      <c r="BS2736">
        <f ca="1"/>
        <v>0</v>
      </c>
      <c r="BT2736">
        <f ca="1"/>
        <v>0</v>
      </c>
      <c r="BU2736">
        <f ca="1"/>
        <v>0</v>
      </c>
      <c r="BV2736">
        <f ca="1"/>
        <v>0</v>
      </c>
      <c r="BW2736">
        <f ca="1"/>
        <v>0</v>
      </c>
      <c r="BX2736">
        <f ca="1"/>
        <v>0</v>
      </c>
      <c r="BY2736" t="str">
        <f ca="1"/>
        <v/>
      </c>
      <c r="CC2736" t="str" cm="1">
        <f t="array" aca="1" ref="CC2736" ca="1">_xlfn._xlws.FILTER(VLOOKUP(CB2729,Arrays!$T:$Z,{1,2,3,4,5,6,7},FALSE),VLOOKUP(CB2729,Arrays!$T:$Z,{1,2,3,4,5,6,7},FALSE)&lt;&gt;0,"")</f>
        <v/>
      </c>
      <c r="CO2736" t="str" cm="1">
        <f t="array" ref="CO2736">_xlfn._xlws.FILTER(SUM(CJ2736:CN2736),SUM(CJ2736:CN2736)&lt;&gt;0,"")</f>
        <v/>
      </c>
      <c r="CX2736" t="str">
        <f ca="1"/>
        <v/>
      </c>
      <c r="DE2736" t="str">
        <f ca="1"/>
        <v/>
      </c>
      <c r="DG2736" t="str">
        <f ca="1"/>
        <v/>
      </c>
      <c r="DH2736">
        <f ca="1"/>
        <v>0</v>
      </c>
      <c r="DI2736">
        <f ca="1"/>
        <v>0</v>
      </c>
      <c r="DJ2736">
        <f ca="1"/>
        <v>0</v>
      </c>
      <c r="DK2736">
        <f ca="1"/>
        <v>0</v>
      </c>
      <c r="DL2736">
        <f ca="1"/>
        <v>0</v>
      </c>
      <c r="DM2736">
        <f ca="1"/>
        <v>0</v>
      </c>
      <c r="DN2736" t="str">
        <f ca="1"/>
        <v/>
      </c>
    </row>
    <row r="2737" spans="13:118">
      <c r="M2737" t="str" cm="1">
        <f t="array" ref="M2737">_xlfn._xlws.FILTER(SUM(H2737:L2737),SUM(H2737:L2737)&lt;&gt;0,"")</f>
        <v/>
      </c>
      <c r="AC2737" t="str">
        <f ca="1"/>
        <v/>
      </c>
      <c r="AE2737">
        <f ca="1"/>
        <v>0</v>
      </c>
      <c r="AF2737">
        <f ca="1"/>
        <v>0</v>
      </c>
      <c r="AG2737">
        <f ca="1"/>
        <v>0</v>
      </c>
      <c r="AH2737">
        <f ca="1"/>
        <v>0</v>
      </c>
      <c r="AI2737">
        <f ca="1"/>
        <v>0</v>
      </c>
      <c r="AJ2737">
        <f ca="1"/>
        <v>0</v>
      </c>
      <c r="AK2737">
        <f ca="1"/>
        <v>0</v>
      </c>
      <c r="AL2737" t="str">
        <f ca="1"/>
        <v/>
      </c>
      <c r="AZ2737" t="str" cm="1">
        <f t="array" ref="AZ2737">_xlfn._xlws.FILTER(SUM(AU2737:AY2737),SUM(AU2737:AY2737)&lt;&gt;0,"")</f>
        <v/>
      </c>
      <c r="BP2737" t="str">
        <f ca="1"/>
        <v/>
      </c>
      <c r="BR2737">
        <f ca="1"/>
        <v>0</v>
      </c>
      <c r="BS2737">
        <f ca="1"/>
        <v>0</v>
      </c>
      <c r="BT2737">
        <f ca="1"/>
        <v>0</v>
      </c>
      <c r="BU2737">
        <f ca="1"/>
        <v>0</v>
      </c>
      <c r="BV2737">
        <f ca="1"/>
        <v>0</v>
      </c>
      <c r="BW2737">
        <f ca="1"/>
        <v>0</v>
      </c>
      <c r="BX2737">
        <f ca="1"/>
        <v>0</v>
      </c>
      <c r="BY2737" t="str">
        <f ca="1"/>
        <v/>
      </c>
      <c r="CC2737" t="str" cm="1">
        <f t="array" aca="1" ref="CC2737" ca="1">_xlfn._xlws.FILTER(VLOOKUP(CB2730,Arrays!$T:$Z,{1,2,3,4,5,6,7},FALSE),VLOOKUP(CB2730,Arrays!$T:$Z,{1,2,3,4,5,6,7},FALSE)&lt;&gt;0,"")</f>
        <v/>
      </c>
      <c r="CO2737" t="str" cm="1">
        <f t="array" ref="CO2737">_xlfn._xlws.FILTER(SUM(CJ2737:CN2737),SUM(CJ2737:CN2737)&lt;&gt;0,"")</f>
        <v/>
      </c>
      <c r="CX2737" t="str">
        <f ca="1"/>
        <v/>
      </c>
      <c r="DE2737" t="str">
        <f ca="1"/>
        <v/>
      </c>
      <c r="DG2737" t="str">
        <f ca="1"/>
        <v/>
      </c>
      <c r="DH2737">
        <f ca="1"/>
        <v>0</v>
      </c>
      <c r="DI2737">
        <f ca="1"/>
        <v>0</v>
      </c>
      <c r="DJ2737">
        <f ca="1"/>
        <v>0</v>
      </c>
      <c r="DK2737">
        <f ca="1"/>
        <v>0</v>
      </c>
      <c r="DL2737">
        <f ca="1"/>
        <v>0</v>
      </c>
      <c r="DM2737">
        <f ca="1"/>
        <v>0</v>
      </c>
      <c r="DN2737" t="str">
        <f ca="1"/>
        <v/>
      </c>
    </row>
    <row r="2738" spans="13:118">
      <c r="M2738" t="str" cm="1">
        <f t="array" ref="M2738">_xlfn._xlws.FILTER(SUM(H2738:L2738),SUM(H2738:L2738)&lt;&gt;0,"")</f>
        <v/>
      </c>
      <c r="AC2738" t="str">
        <f ca="1"/>
        <v/>
      </c>
      <c r="AE2738">
        <f ca="1"/>
        <v>0</v>
      </c>
      <c r="AF2738">
        <f ca="1"/>
        <v>0</v>
      </c>
      <c r="AG2738">
        <f ca="1"/>
        <v>0</v>
      </c>
      <c r="AH2738">
        <f ca="1"/>
        <v>0</v>
      </c>
      <c r="AI2738">
        <f ca="1"/>
        <v>0</v>
      </c>
      <c r="AJ2738">
        <f ca="1"/>
        <v>0</v>
      </c>
      <c r="AK2738">
        <f ca="1"/>
        <v>0</v>
      </c>
      <c r="AL2738" t="str">
        <f ca="1"/>
        <v/>
      </c>
      <c r="AZ2738" t="str" cm="1">
        <f t="array" ref="AZ2738">_xlfn._xlws.FILTER(SUM(AU2738:AY2738),SUM(AU2738:AY2738)&lt;&gt;0,"")</f>
        <v/>
      </c>
      <c r="BP2738" t="str">
        <f ca="1"/>
        <v/>
      </c>
      <c r="BR2738">
        <f ca="1"/>
        <v>0</v>
      </c>
      <c r="BS2738">
        <f ca="1"/>
        <v>0</v>
      </c>
      <c r="BT2738">
        <f ca="1"/>
        <v>0</v>
      </c>
      <c r="BU2738">
        <f ca="1"/>
        <v>0</v>
      </c>
      <c r="BV2738">
        <f ca="1"/>
        <v>0</v>
      </c>
      <c r="BW2738">
        <f ca="1"/>
        <v>0</v>
      </c>
      <c r="BX2738">
        <f ca="1"/>
        <v>0</v>
      </c>
      <c r="BY2738" t="str">
        <f ca="1"/>
        <v/>
      </c>
      <c r="CC2738" t="str" cm="1">
        <f t="array" aca="1" ref="CC2738" ca="1">_xlfn._xlws.FILTER(VLOOKUP(CB2731,Arrays!$T:$Z,{1,2,3,4,5,6,7},FALSE),VLOOKUP(CB2731,Arrays!$T:$Z,{1,2,3,4,5,6,7},FALSE)&lt;&gt;0,"")</f>
        <v/>
      </c>
      <c r="CO2738" t="str" cm="1">
        <f t="array" ref="CO2738">_xlfn._xlws.FILTER(SUM(CJ2738:CN2738),SUM(CJ2738:CN2738)&lt;&gt;0,"")</f>
        <v/>
      </c>
      <c r="CX2738" t="str">
        <f ca="1"/>
        <v/>
      </c>
      <c r="DE2738" t="str">
        <f ca="1"/>
        <v/>
      </c>
      <c r="DG2738" t="str">
        <f ca="1"/>
        <v/>
      </c>
      <c r="DH2738">
        <f ca="1"/>
        <v>0</v>
      </c>
      <c r="DI2738">
        <f ca="1"/>
        <v>0</v>
      </c>
      <c r="DJ2738">
        <f ca="1"/>
        <v>0</v>
      </c>
      <c r="DK2738">
        <f ca="1"/>
        <v>0</v>
      </c>
      <c r="DL2738">
        <f ca="1"/>
        <v>0</v>
      </c>
      <c r="DM2738">
        <f ca="1"/>
        <v>0</v>
      </c>
      <c r="DN2738" t="str">
        <f ca="1"/>
        <v/>
      </c>
    </row>
    <row r="2739" spans="13:118">
      <c r="M2739" t="str" cm="1">
        <f t="array" ref="M2739">_xlfn._xlws.FILTER(SUM(H2739:L2739),SUM(H2739:L2739)&lt;&gt;0,"")</f>
        <v/>
      </c>
      <c r="AC2739" t="str">
        <f ca="1"/>
        <v/>
      </c>
      <c r="AE2739">
        <f ca="1"/>
        <v>0</v>
      </c>
      <c r="AF2739">
        <f ca="1"/>
        <v>0</v>
      </c>
      <c r="AG2739">
        <f ca="1"/>
        <v>0</v>
      </c>
      <c r="AH2739">
        <f ca="1"/>
        <v>0</v>
      </c>
      <c r="AI2739">
        <f ca="1"/>
        <v>0</v>
      </c>
      <c r="AJ2739">
        <f ca="1"/>
        <v>0</v>
      </c>
      <c r="AK2739">
        <f ca="1"/>
        <v>0</v>
      </c>
      <c r="AL2739" t="str">
        <f ca="1"/>
        <v/>
      </c>
      <c r="AZ2739" t="str" cm="1">
        <f t="array" ref="AZ2739">_xlfn._xlws.FILTER(SUM(AU2739:AY2739),SUM(AU2739:AY2739)&lt;&gt;0,"")</f>
        <v/>
      </c>
      <c r="BP2739" t="str">
        <f ca="1"/>
        <v/>
      </c>
      <c r="BR2739">
        <f ca="1"/>
        <v>0</v>
      </c>
      <c r="BS2739">
        <f ca="1"/>
        <v>0</v>
      </c>
      <c r="BT2739">
        <f ca="1"/>
        <v>0</v>
      </c>
      <c r="BU2739">
        <f ca="1"/>
        <v>0</v>
      </c>
      <c r="BV2739">
        <f ca="1"/>
        <v>0</v>
      </c>
      <c r="BW2739">
        <f ca="1"/>
        <v>0</v>
      </c>
      <c r="BX2739">
        <f ca="1"/>
        <v>0</v>
      </c>
      <c r="BY2739" t="str">
        <f ca="1"/>
        <v/>
      </c>
      <c r="CC2739" t="str" cm="1">
        <f t="array" aca="1" ref="CC2739" ca="1">_xlfn._xlws.FILTER(VLOOKUP(CB2732,Arrays!$T:$Z,{1,2,3,4,5,6,7},FALSE),VLOOKUP(CB2732,Arrays!$T:$Z,{1,2,3,4,5,6,7},FALSE)&lt;&gt;0,"")</f>
        <v/>
      </c>
      <c r="CO2739" t="str" cm="1">
        <f t="array" ref="CO2739">_xlfn._xlws.FILTER(SUM(CJ2739:CN2739),SUM(CJ2739:CN2739)&lt;&gt;0,"")</f>
        <v/>
      </c>
      <c r="CX2739" t="str">
        <f ca="1"/>
        <v/>
      </c>
      <c r="DE2739" t="str">
        <f ca="1"/>
        <v/>
      </c>
      <c r="DG2739" t="str">
        <f ca="1"/>
        <v/>
      </c>
      <c r="DH2739">
        <f ca="1"/>
        <v>0</v>
      </c>
      <c r="DI2739">
        <f ca="1"/>
        <v>0</v>
      </c>
      <c r="DJ2739">
        <f ca="1"/>
        <v>0</v>
      </c>
      <c r="DK2739">
        <f ca="1"/>
        <v>0</v>
      </c>
      <c r="DL2739">
        <f ca="1"/>
        <v>0</v>
      </c>
      <c r="DM2739">
        <f ca="1"/>
        <v>0</v>
      </c>
      <c r="DN2739" t="str">
        <f ca="1"/>
        <v/>
      </c>
    </row>
    <row r="2740" spans="13:118">
      <c r="M2740" t="str" cm="1">
        <f t="array" ref="M2740">_xlfn._xlws.FILTER(SUM(H2740:L2740),SUM(H2740:L2740)&lt;&gt;0,"")</f>
        <v/>
      </c>
      <c r="AC2740" t="str">
        <f ca="1"/>
        <v/>
      </c>
      <c r="AE2740">
        <f ca="1"/>
        <v>0</v>
      </c>
      <c r="AF2740">
        <f ca="1"/>
        <v>0</v>
      </c>
      <c r="AG2740">
        <f ca="1"/>
        <v>0</v>
      </c>
      <c r="AH2740">
        <f ca="1"/>
        <v>0</v>
      </c>
      <c r="AI2740">
        <f ca="1"/>
        <v>0</v>
      </c>
      <c r="AJ2740">
        <f ca="1"/>
        <v>0</v>
      </c>
      <c r="AK2740">
        <f ca="1"/>
        <v>0</v>
      </c>
      <c r="AL2740" t="str">
        <f ca="1"/>
        <v/>
      </c>
      <c r="AZ2740" t="str" cm="1">
        <f t="array" ref="AZ2740">_xlfn._xlws.FILTER(SUM(AU2740:AY2740),SUM(AU2740:AY2740)&lt;&gt;0,"")</f>
        <v/>
      </c>
      <c r="BP2740" t="str">
        <f ca="1"/>
        <v/>
      </c>
      <c r="BR2740">
        <f ca="1"/>
        <v>0</v>
      </c>
      <c r="BS2740">
        <f ca="1"/>
        <v>0</v>
      </c>
      <c r="BT2740">
        <f ca="1"/>
        <v>0</v>
      </c>
      <c r="BU2740">
        <f ca="1"/>
        <v>0</v>
      </c>
      <c r="BV2740">
        <f ca="1"/>
        <v>0</v>
      </c>
      <c r="BW2740">
        <f ca="1"/>
        <v>0</v>
      </c>
      <c r="BX2740">
        <f ca="1"/>
        <v>0</v>
      </c>
      <c r="BY2740" t="str">
        <f ca="1"/>
        <v/>
      </c>
      <c r="CC2740" t="str" cm="1">
        <f t="array" aca="1" ref="CC2740" ca="1">_xlfn._xlws.FILTER(VLOOKUP(CB2733,Arrays!$T:$Z,{1,2,3,4,5,6,7},FALSE),VLOOKUP(CB2733,Arrays!$T:$Z,{1,2,3,4,5,6,7},FALSE)&lt;&gt;0,"")</f>
        <v/>
      </c>
      <c r="CO2740" t="str" cm="1">
        <f t="array" ref="CO2740">_xlfn._xlws.FILTER(SUM(CJ2740:CN2740),SUM(CJ2740:CN2740)&lt;&gt;0,"")</f>
        <v/>
      </c>
      <c r="CX2740" t="str">
        <f ca="1"/>
        <v/>
      </c>
      <c r="DE2740" t="str">
        <f ca="1"/>
        <v/>
      </c>
      <c r="DG2740" t="str">
        <f ca="1"/>
        <v/>
      </c>
      <c r="DH2740">
        <f ca="1"/>
        <v>0</v>
      </c>
      <c r="DI2740">
        <f ca="1"/>
        <v>0</v>
      </c>
      <c r="DJ2740">
        <f ca="1"/>
        <v>0</v>
      </c>
      <c r="DK2740">
        <f ca="1"/>
        <v>0</v>
      </c>
      <c r="DL2740">
        <f ca="1"/>
        <v>0</v>
      </c>
      <c r="DM2740">
        <f ca="1"/>
        <v>0</v>
      </c>
      <c r="DN2740" t="str">
        <f ca="1"/>
        <v/>
      </c>
    </row>
    <row r="2741" spans="13:118">
      <c r="M2741" t="str" cm="1">
        <f t="array" ref="M2741">_xlfn._xlws.FILTER(SUM(H2741:L2741),SUM(H2741:L2741)&lt;&gt;0,"")</f>
        <v/>
      </c>
      <c r="AC2741" t="str">
        <f ca="1"/>
        <v/>
      </c>
      <c r="AE2741">
        <f ca="1"/>
        <v>0</v>
      </c>
      <c r="AF2741">
        <f ca="1"/>
        <v>0</v>
      </c>
      <c r="AG2741">
        <f ca="1"/>
        <v>0</v>
      </c>
      <c r="AH2741">
        <f ca="1"/>
        <v>0</v>
      </c>
      <c r="AI2741">
        <f ca="1"/>
        <v>0</v>
      </c>
      <c r="AJ2741">
        <f ca="1"/>
        <v>0</v>
      </c>
      <c r="AK2741">
        <f ca="1"/>
        <v>0</v>
      </c>
      <c r="AL2741" t="str">
        <f ca="1"/>
        <v/>
      </c>
      <c r="AZ2741" t="str" cm="1">
        <f t="array" ref="AZ2741">_xlfn._xlws.FILTER(SUM(AU2741:AY2741),SUM(AU2741:AY2741)&lt;&gt;0,"")</f>
        <v/>
      </c>
      <c r="BP2741" t="str">
        <f ca="1"/>
        <v/>
      </c>
      <c r="BR2741">
        <f ca="1"/>
        <v>0</v>
      </c>
      <c r="BS2741">
        <f ca="1"/>
        <v>0</v>
      </c>
      <c r="BT2741">
        <f ca="1"/>
        <v>0</v>
      </c>
      <c r="BU2741">
        <f ca="1"/>
        <v>0</v>
      </c>
      <c r="BV2741">
        <f ca="1"/>
        <v>0</v>
      </c>
      <c r="BW2741">
        <f ca="1"/>
        <v>0</v>
      </c>
      <c r="BX2741">
        <f ca="1"/>
        <v>0</v>
      </c>
      <c r="BY2741" t="str">
        <f ca="1"/>
        <v/>
      </c>
      <c r="CC2741" t="str" cm="1">
        <f t="array" aca="1" ref="CC2741" ca="1">_xlfn._xlws.FILTER(VLOOKUP(CB2734,Arrays!$T:$Z,{1,2,3,4,5,6,7},FALSE),VLOOKUP(CB2734,Arrays!$T:$Z,{1,2,3,4,5,6,7},FALSE)&lt;&gt;0,"")</f>
        <v/>
      </c>
      <c r="CO2741" t="str" cm="1">
        <f t="array" ref="CO2741">_xlfn._xlws.FILTER(SUM(CJ2741:CN2741),SUM(CJ2741:CN2741)&lt;&gt;0,"")</f>
        <v/>
      </c>
      <c r="CX2741" t="str">
        <f ca="1"/>
        <v/>
      </c>
      <c r="DE2741" t="str">
        <f ca="1"/>
        <v/>
      </c>
      <c r="DG2741" t="str">
        <f ca="1"/>
        <v/>
      </c>
      <c r="DH2741">
        <f ca="1"/>
        <v>0</v>
      </c>
      <c r="DI2741">
        <f ca="1"/>
        <v>0</v>
      </c>
      <c r="DJ2741">
        <f ca="1"/>
        <v>0</v>
      </c>
      <c r="DK2741">
        <f ca="1"/>
        <v>0</v>
      </c>
      <c r="DL2741">
        <f ca="1"/>
        <v>0</v>
      </c>
      <c r="DM2741">
        <f ca="1"/>
        <v>0</v>
      </c>
      <c r="DN2741" t="str">
        <f ca="1"/>
        <v/>
      </c>
    </row>
    <row r="2742" spans="13:118">
      <c r="M2742" t="str" cm="1">
        <f t="array" ref="M2742">_xlfn._xlws.FILTER(SUM(H2742:L2742),SUM(H2742:L2742)&lt;&gt;0,"")</f>
        <v/>
      </c>
      <c r="AC2742" t="str">
        <f ca="1"/>
        <v/>
      </c>
      <c r="AE2742">
        <f ca="1"/>
        <v>0</v>
      </c>
      <c r="AF2742">
        <f ca="1"/>
        <v>0</v>
      </c>
      <c r="AG2742">
        <f ca="1"/>
        <v>0</v>
      </c>
      <c r="AH2742">
        <f ca="1"/>
        <v>0</v>
      </c>
      <c r="AI2742">
        <f ca="1"/>
        <v>0</v>
      </c>
      <c r="AJ2742">
        <f ca="1"/>
        <v>0</v>
      </c>
      <c r="AK2742">
        <f ca="1"/>
        <v>0</v>
      </c>
      <c r="AL2742" t="str">
        <f ca="1"/>
        <v/>
      </c>
      <c r="AZ2742" t="str" cm="1">
        <f t="array" ref="AZ2742">_xlfn._xlws.FILTER(SUM(AU2742:AY2742),SUM(AU2742:AY2742)&lt;&gt;0,"")</f>
        <v/>
      </c>
      <c r="BP2742" t="str">
        <f ca="1"/>
        <v/>
      </c>
      <c r="BR2742">
        <f ca="1"/>
        <v>0</v>
      </c>
      <c r="BS2742">
        <f ca="1"/>
        <v>0</v>
      </c>
      <c r="BT2742">
        <f ca="1"/>
        <v>0</v>
      </c>
      <c r="BU2742">
        <f ca="1"/>
        <v>0</v>
      </c>
      <c r="BV2742">
        <f ca="1"/>
        <v>0</v>
      </c>
      <c r="BW2742">
        <f ca="1"/>
        <v>0</v>
      </c>
      <c r="BX2742">
        <f ca="1"/>
        <v>0</v>
      </c>
      <c r="BY2742" t="str">
        <f ca="1"/>
        <v/>
      </c>
      <c r="CC2742" t="str" cm="1">
        <f t="array" aca="1" ref="CC2742" ca="1">_xlfn._xlws.FILTER(VLOOKUP(CB2735,Arrays!$T:$Z,{1,2,3,4,5,6,7},FALSE),VLOOKUP(CB2735,Arrays!$T:$Z,{1,2,3,4,5,6,7},FALSE)&lt;&gt;0,"")</f>
        <v/>
      </c>
      <c r="CO2742" t="str" cm="1">
        <f t="array" ref="CO2742">_xlfn._xlws.FILTER(SUM(CJ2742:CN2742),SUM(CJ2742:CN2742)&lt;&gt;0,"")</f>
        <v/>
      </c>
      <c r="CX2742" t="str">
        <f ca="1"/>
        <v/>
      </c>
      <c r="DE2742" t="str">
        <f ca="1"/>
        <v/>
      </c>
      <c r="DG2742" t="str">
        <f ca="1"/>
        <v/>
      </c>
      <c r="DH2742">
        <f ca="1"/>
        <v>0</v>
      </c>
      <c r="DI2742">
        <f ca="1"/>
        <v>0</v>
      </c>
      <c r="DJ2742">
        <f ca="1"/>
        <v>0</v>
      </c>
      <c r="DK2742">
        <f ca="1"/>
        <v>0</v>
      </c>
      <c r="DL2742">
        <f ca="1"/>
        <v>0</v>
      </c>
      <c r="DM2742">
        <f ca="1"/>
        <v>0</v>
      </c>
      <c r="DN2742" t="str">
        <f ca="1"/>
        <v/>
      </c>
    </row>
    <row r="2743" spans="13:118">
      <c r="M2743" t="str" cm="1">
        <f t="array" ref="M2743">_xlfn._xlws.FILTER(SUM(H2743:L2743),SUM(H2743:L2743)&lt;&gt;0,"")</f>
        <v/>
      </c>
      <c r="AC2743" t="str">
        <f ca="1"/>
        <v/>
      </c>
      <c r="AE2743">
        <f ca="1"/>
        <v>0</v>
      </c>
      <c r="AF2743">
        <f ca="1"/>
        <v>0</v>
      </c>
      <c r="AG2743">
        <f ca="1"/>
        <v>0</v>
      </c>
      <c r="AH2743">
        <f ca="1"/>
        <v>0</v>
      </c>
      <c r="AI2743">
        <f ca="1"/>
        <v>0</v>
      </c>
      <c r="AJ2743">
        <f ca="1"/>
        <v>0</v>
      </c>
      <c r="AK2743">
        <f ca="1"/>
        <v>0</v>
      </c>
      <c r="AL2743" t="str">
        <f ca="1"/>
        <v/>
      </c>
      <c r="AZ2743" t="str" cm="1">
        <f t="array" ref="AZ2743">_xlfn._xlws.FILTER(SUM(AU2743:AY2743),SUM(AU2743:AY2743)&lt;&gt;0,"")</f>
        <v/>
      </c>
      <c r="BP2743" t="str">
        <f ca="1"/>
        <v/>
      </c>
      <c r="BR2743">
        <f ca="1"/>
        <v>0</v>
      </c>
      <c r="BS2743">
        <f ca="1"/>
        <v>0</v>
      </c>
      <c r="BT2743">
        <f ca="1"/>
        <v>0</v>
      </c>
      <c r="BU2743">
        <f ca="1"/>
        <v>0</v>
      </c>
      <c r="BV2743">
        <f ca="1"/>
        <v>0</v>
      </c>
      <c r="BW2743">
        <f ca="1"/>
        <v>0</v>
      </c>
      <c r="BX2743">
        <f ca="1"/>
        <v>0</v>
      </c>
      <c r="BY2743" t="str">
        <f ca="1"/>
        <v/>
      </c>
      <c r="CC2743" t="str" cm="1">
        <f t="array" aca="1" ref="CC2743" ca="1">_xlfn._xlws.FILTER(VLOOKUP(CB2736,Arrays!$T:$Z,{1,2,3,4,5,6,7},FALSE),VLOOKUP(CB2736,Arrays!$T:$Z,{1,2,3,4,5,6,7},FALSE)&lt;&gt;0,"")</f>
        <v/>
      </c>
      <c r="CO2743" t="str" cm="1">
        <f t="array" ref="CO2743">_xlfn._xlws.FILTER(SUM(CJ2743:CN2743),SUM(CJ2743:CN2743)&lt;&gt;0,"")</f>
        <v/>
      </c>
      <c r="CX2743" t="str">
        <f ca="1"/>
        <v/>
      </c>
      <c r="DE2743" t="str">
        <f ca="1"/>
        <v/>
      </c>
      <c r="DG2743" t="str">
        <f ca="1"/>
        <v/>
      </c>
      <c r="DH2743">
        <f ca="1"/>
        <v>0</v>
      </c>
      <c r="DI2743">
        <f ca="1"/>
        <v>0</v>
      </c>
      <c r="DJ2743">
        <f ca="1"/>
        <v>0</v>
      </c>
      <c r="DK2743">
        <f ca="1"/>
        <v>0</v>
      </c>
      <c r="DL2743">
        <f ca="1"/>
        <v>0</v>
      </c>
      <c r="DM2743">
        <f ca="1"/>
        <v>0</v>
      </c>
      <c r="DN2743" t="str">
        <f ca="1"/>
        <v/>
      </c>
    </row>
    <row r="2744" spans="13:118">
      <c r="M2744" t="str" cm="1">
        <f t="array" ref="M2744">_xlfn._xlws.FILTER(SUM(H2744:L2744),SUM(H2744:L2744)&lt;&gt;0,"")</f>
        <v/>
      </c>
      <c r="AC2744" t="str">
        <f ca="1"/>
        <v/>
      </c>
      <c r="AE2744">
        <f ca="1"/>
        <v>0</v>
      </c>
      <c r="AF2744">
        <f ca="1"/>
        <v>0</v>
      </c>
      <c r="AG2744">
        <f ca="1"/>
        <v>0</v>
      </c>
      <c r="AH2744">
        <f ca="1"/>
        <v>0</v>
      </c>
      <c r="AI2744">
        <f ca="1"/>
        <v>0</v>
      </c>
      <c r="AJ2744">
        <f ca="1"/>
        <v>0</v>
      </c>
      <c r="AK2744">
        <f ca="1"/>
        <v>0</v>
      </c>
      <c r="AL2744" t="str">
        <f ca="1"/>
        <v/>
      </c>
      <c r="AZ2744" t="str" cm="1">
        <f t="array" ref="AZ2744">_xlfn._xlws.FILTER(SUM(AU2744:AY2744),SUM(AU2744:AY2744)&lt;&gt;0,"")</f>
        <v/>
      </c>
      <c r="BP2744" t="str">
        <f ca="1"/>
        <v/>
      </c>
      <c r="BR2744">
        <f ca="1"/>
        <v>0</v>
      </c>
      <c r="BS2744">
        <f ca="1"/>
        <v>0</v>
      </c>
      <c r="BT2744">
        <f ca="1"/>
        <v>0</v>
      </c>
      <c r="BU2744">
        <f ca="1"/>
        <v>0</v>
      </c>
      <c r="BV2744">
        <f ca="1"/>
        <v>0</v>
      </c>
      <c r="BW2744">
        <f ca="1"/>
        <v>0</v>
      </c>
      <c r="BX2744">
        <f ca="1"/>
        <v>0</v>
      </c>
      <c r="BY2744" t="str">
        <f ca="1"/>
        <v/>
      </c>
      <c r="CC2744" t="str" cm="1">
        <f t="array" aca="1" ref="CC2744" ca="1">_xlfn._xlws.FILTER(VLOOKUP(CB2737,Arrays!$T:$Z,{1,2,3,4,5,6,7},FALSE),VLOOKUP(CB2737,Arrays!$T:$Z,{1,2,3,4,5,6,7},FALSE)&lt;&gt;0,"")</f>
        <v/>
      </c>
      <c r="CO2744" t="str" cm="1">
        <f t="array" ref="CO2744">_xlfn._xlws.FILTER(SUM(CJ2744:CN2744),SUM(CJ2744:CN2744)&lt;&gt;0,"")</f>
        <v/>
      </c>
      <c r="CX2744" t="str">
        <f ca="1"/>
        <v/>
      </c>
      <c r="DE2744" t="str">
        <f ca="1"/>
        <v/>
      </c>
      <c r="DG2744" t="str">
        <f ca="1"/>
        <v/>
      </c>
      <c r="DH2744">
        <f ca="1"/>
        <v>0</v>
      </c>
      <c r="DI2744">
        <f ca="1"/>
        <v>0</v>
      </c>
      <c r="DJ2744">
        <f ca="1"/>
        <v>0</v>
      </c>
      <c r="DK2744">
        <f ca="1"/>
        <v>0</v>
      </c>
      <c r="DL2744">
        <f ca="1"/>
        <v>0</v>
      </c>
      <c r="DM2744">
        <f ca="1"/>
        <v>0</v>
      </c>
      <c r="DN2744" t="str">
        <f ca="1"/>
        <v/>
      </c>
    </row>
    <row r="2745" spans="13:118">
      <c r="M2745" t="str" cm="1">
        <f t="array" ref="M2745">_xlfn._xlws.FILTER(SUM(H2745:L2745),SUM(H2745:L2745)&lt;&gt;0,"")</f>
        <v/>
      </c>
      <c r="AC2745" t="str">
        <f ca="1"/>
        <v/>
      </c>
      <c r="AE2745">
        <f ca="1"/>
        <v>0</v>
      </c>
      <c r="AF2745">
        <f ca="1"/>
        <v>0</v>
      </c>
      <c r="AG2745">
        <f ca="1"/>
        <v>0</v>
      </c>
      <c r="AH2745">
        <f ca="1"/>
        <v>0</v>
      </c>
      <c r="AI2745">
        <f ca="1"/>
        <v>0</v>
      </c>
      <c r="AJ2745">
        <f ca="1"/>
        <v>0</v>
      </c>
      <c r="AK2745">
        <f ca="1"/>
        <v>0</v>
      </c>
      <c r="AL2745" t="str">
        <f ca="1"/>
        <v/>
      </c>
      <c r="AZ2745" t="str" cm="1">
        <f t="array" ref="AZ2745">_xlfn._xlws.FILTER(SUM(AU2745:AY2745),SUM(AU2745:AY2745)&lt;&gt;0,"")</f>
        <v/>
      </c>
      <c r="BP2745" t="str">
        <f ca="1"/>
        <v/>
      </c>
      <c r="BR2745">
        <f ca="1"/>
        <v>0</v>
      </c>
      <c r="BS2745">
        <f ca="1"/>
        <v>0</v>
      </c>
      <c r="BT2745">
        <f ca="1"/>
        <v>0</v>
      </c>
      <c r="BU2745">
        <f ca="1"/>
        <v>0</v>
      </c>
      <c r="BV2745">
        <f ca="1"/>
        <v>0</v>
      </c>
      <c r="BW2745">
        <f ca="1"/>
        <v>0</v>
      </c>
      <c r="BX2745">
        <f ca="1"/>
        <v>0</v>
      </c>
      <c r="BY2745" t="str">
        <f ca="1"/>
        <v/>
      </c>
      <c r="CC2745" t="str" cm="1">
        <f t="array" aca="1" ref="CC2745" ca="1">_xlfn._xlws.FILTER(VLOOKUP(CB2738,Arrays!$T:$Z,{1,2,3,4,5,6,7},FALSE),VLOOKUP(CB2738,Arrays!$T:$Z,{1,2,3,4,5,6,7},FALSE)&lt;&gt;0,"")</f>
        <v/>
      </c>
      <c r="CO2745" t="str" cm="1">
        <f t="array" ref="CO2745">_xlfn._xlws.FILTER(SUM(CJ2745:CN2745),SUM(CJ2745:CN2745)&lt;&gt;0,"")</f>
        <v/>
      </c>
      <c r="CX2745" t="str">
        <f ca="1"/>
        <v/>
      </c>
      <c r="DE2745" t="str">
        <f ca="1"/>
        <v/>
      </c>
      <c r="DG2745" t="str">
        <f ca="1"/>
        <v/>
      </c>
      <c r="DH2745">
        <f ca="1"/>
        <v>0</v>
      </c>
      <c r="DI2745">
        <f ca="1"/>
        <v>0</v>
      </c>
      <c r="DJ2745">
        <f ca="1"/>
        <v>0</v>
      </c>
      <c r="DK2745">
        <f ca="1"/>
        <v>0</v>
      </c>
      <c r="DL2745">
        <f ca="1"/>
        <v>0</v>
      </c>
      <c r="DM2745">
        <f ca="1"/>
        <v>0</v>
      </c>
      <c r="DN2745" t="str">
        <f ca="1"/>
        <v/>
      </c>
    </row>
    <row r="2746" spans="13:118">
      <c r="M2746" t="str" cm="1">
        <f t="array" ref="M2746">_xlfn._xlws.FILTER(SUM(H2746:L2746),SUM(H2746:L2746)&lt;&gt;0,"")</f>
        <v/>
      </c>
      <c r="AC2746" t="str">
        <f ca="1"/>
        <v/>
      </c>
      <c r="AE2746">
        <f ca="1"/>
        <v>0</v>
      </c>
      <c r="AF2746">
        <f ca="1"/>
        <v>0</v>
      </c>
      <c r="AG2746">
        <f ca="1"/>
        <v>0</v>
      </c>
      <c r="AH2746">
        <f ca="1"/>
        <v>0</v>
      </c>
      <c r="AI2746">
        <f ca="1"/>
        <v>0</v>
      </c>
      <c r="AJ2746">
        <f ca="1"/>
        <v>0</v>
      </c>
      <c r="AK2746">
        <f ca="1"/>
        <v>0</v>
      </c>
      <c r="AL2746" t="str">
        <f ca="1"/>
        <v/>
      </c>
      <c r="AZ2746" t="str" cm="1">
        <f t="array" ref="AZ2746">_xlfn._xlws.FILTER(SUM(AU2746:AY2746),SUM(AU2746:AY2746)&lt;&gt;0,"")</f>
        <v/>
      </c>
      <c r="BP2746" t="str">
        <f ca="1"/>
        <v/>
      </c>
      <c r="BR2746">
        <f ca="1"/>
        <v>0</v>
      </c>
      <c r="BS2746">
        <f ca="1"/>
        <v>0</v>
      </c>
      <c r="BT2746">
        <f ca="1"/>
        <v>0</v>
      </c>
      <c r="BU2746">
        <f ca="1"/>
        <v>0</v>
      </c>
      <c r="BV2746">
        <f ca="1"/>
        <v>0</v>
      </c>
      <c r="BW2746">
        <f ca="1"/>
        <v>0</v>
      </c>
      <c r="BX2746">
        <f ca="1"/>
        <v>0</v>
      </c>
      <c r="BY2746" t="str">
        <f ca="1"/>
        <v/>
      </c>
      <c r="CC2746" t="str" cm="1">
        <f t="array" aca="1" ref="CC2746" ca="1">_xlfn._xlws.FILTER(VLOOKUP(CB2739,Arrays!$T:$Z,{1,2,3,4,5,6,7},FALSE),VLOOKUP(CB2739,Arrays!$T:$Z,{1,2,3,4,5,6,7},FALSE)&lt;&gt;0,"")</f>
        <v/>
      </c>
      <c r="CO2746" t="str" cm="1">
        <f t="array" ref="CO2746">_xlfn._xlws.FILTER(SUM(CJ2746:CN2746),SUM(CJ2746:CN2746)&lt;&gt;0,"")</f>
        <v/>
      </c>
      <c r="CX2746" t="str">
        <f ca="1"/>
        <v/>
      </c>
      <c r="DE2746" t="str">
        <f ca="1"/>
        <v/>
      </c>
      <c r="DG2746" t="str">
        <f ca="1"/>
        <v/>
      </c>
      <c r="DH2746">
        <f ca="1"/>
        <v>0</v>
      </c>
      <c r="DI2746">
        <f ca="1"/>
        <v>0</v>
      </c>
      <c r="DJ2746">
        <f ca="1"/>
        <v>0</v>
      </c>
      <c r="DK2746">
        <f ca="1"/>
        <v>0</v>
      </c>
      <c r="DL2746">
        <f ca="1"/>
        <v>0</v>
      </c>
      <c r="DM2746">
        <f ca="1"/>
        <v>0</v>
      </c>
      <c r="DN2746" t="str">
        <f ca="1"/>
        <v/>
      </c>
    </row>
    <row r="2747" spans="13:118">
      <c r="M2747" t="str" cm="1">
        <f t="array" ref="M2747">_xlfn._xlws.FILTER(SUM(H2747:L2747),SUM(H2747:L2747)&lt;&gt;0,"")</f>
        <v/>
      </c>
      <c r="AC2747" t="str">
        <f ca="1"/>
        <v/>
      </c>
      <c r="AE2747">
        <f ca="1"/>
        <v>0</v>
      </c>
      <c r="AF2747">
        <f ca="1"/>
        <v>0</v>
      </c>
      <c r="AG2747">
        <f ca="1"/>
        <v>0</v>
      </c>
      <c r="AH2747">
        <f ca="1"/>
        <v>0</v>
      </c>
      <c r="AI2747">
        <f ca="1"/>
        <v>0</v>
      </c>
      <c r="AJ2747">
        <f ca="1"/>
        <v>0</v>
      </c>
      <c r="AK2747">
        <f ca="1"/>
        <v>0</v>
      </c>
      <c r="AL2747" t="str">
        <f ca="1"/>
        <v/>
      </c>
      <c r="AZ2747" t="str" cm="1">
        <f t="array" ref="AZ2747">_xlfn._xlws.FILTER(SUM(AU2747:AY2747),SUM(AU2747:AY2747)&lt;&gt;0,"")</f>
        <v/>
      </c>
      <c r="BP2747" t="str">
        <f ca="1"/>
        <v/>
      </c>
      <c r="BR2747">
        <f ca="1"/>
        <v>0</v>
      </c>
      <c r="BS2747">
        <f ca="1"/>
        <v>0</v>
      </c>
      <c r="BT2747">
        <f ca="1"/>
        <v>0</v>
      </c>
      <c r="BU2747">
        <f ca="1"/>
        <v>0</v>
      </c>
      <c r="BV2747">
        <f ca="1"/>
        <v>0</v>
      </c>
      <c r="BW2747">
        <f ca="1"/>
        <v>0</v>
      </c>
      <c r="BX2747">
        <f ca="1"/>
        <v>0</v>
      </c>
      <c r="BY2747" t="str">
        <f ca="1"/>
        <v/>
      </c>
      <c r="CC2747" t="str" cm="1">
        <f t="array" aca="1" ref="CC2747" ca="1">_xlfn._xlws.FILTER(VLOOKUP(CB2740,Arrays!$T:$Z,{1,2,3,4,5,6,7},FALSE),VLOOKUP(CB2740,Arrays!$T:$Z,{1,2,3,4,5,6,7},FALSE)&lt;&gt;0,"")</f>
        <v/>
      </c>
      <c r="CO2747" t="str" cm="1">
        <f t="array" ref="CO2747">_xlfn._xlws.FILTER(SUM(CJ2747:CN2747),SUM(CJ2747:CN2747)&lt;&gt;0,"")</f>
        <v/>
      </c>
      <c r="CX2747" t="str">
        <f ca="1"/>
        <v/>
      </c>
      <c r="DE2747" t="str">
        <f ca="1"/>
        <v/>
      </c>
      <c r="DG2747" t="str">
        <f ca="1"/>
        <v/>
      </c>
      <c r="DH2747">
        <f ca="1"/>
        <v>0</v>
      </c>
      <c r="DI2747">
        <f ca="1"/>
        <v>0</v>
      </c>
      <c r="DJ2747">
        <f ca="1"/>
        <v>0</v>
      </c>
      <c r="DK2747">
        <f ca="1"/>
        <v>0</v>
      </c>
      <c r="DL2747">
        <f ca="1"/>
        <v>0</v>
      </c>
      <c r="DM2747">
        <f ca="1"/>
        <v>0</v>
      </c>
      <c r="DN2747" t="str">
        <f ca="1"/>
        <v/>
      </c>
    </row>
    <row r="2748" spans="13:118">
      <c r="M2748" t="str" cm="1">
        <f t="array" ref="M2748">_xlfn._xlws.FILTER(SUM(H2748:L2748),SUM(H2748:L2748)&lt;&gt;0,"")</f>
        <v/>
      </c>
      <c r="AC2748" t="str">
        <f ca="1"/>
        <v/>
      </c>
      <c r="AE2748">
        <f ca="1"/>
        <v>0</v>
      </c>
      <c r="AF2748">
        <f ca="1"/>
        <v>0</v>
      </c>
      <c r="AG2748">
        <f ca="1"/>
        <v>0</v>
      </c>
      <c r="AH2748">
        <f ca="1"/>
        <v>0</v>
      </c>
      <c r="AI2748">
        <f ca="1"/>
        <v>0</v>
      </c>
      <c r="AJ2748">
        <f ca="1"/>
        <v>0</v>
      </c>
      <c r="AK2748">
        <f ca="1"/>
        <v>0</v>
      </c>
      <c r="AL2748" t="str">
        <f ca="1"/>
        <v/>
      </c>
      <c r="AZ2748" t="str" cm="1">
        <f t="array" ref="AZ2748">_xlfn._xlws.FILTER(SUM(AU2748:AY2748),SUM(AU2748:AY2748)&lt;&gt;0,"")</f>
        <v/>
      </c>
      <c r="BP2748" t="str">
        <f ca="1"/>
        <v/>
      </c>
      <c r="BR2748">
        <f ca="1"/>
        <v>0</v>
      </c>
      <c r="BS2748">
        <f ca="1"/>
        <v>0</v>
      </c>
      <c r="BT2748">
        <f ca="1"/>
        <v>0</v>
      </c>
      <c r="BU2748">
        <f ca="1"/>
        <v>0</v>
      </c>
      <c r="BV2748">
        <f ca="1"/>
        <v>0</v>
      </c>
      <c r="BW2748">
        <f ca="1"/>
        <v>0</v>
      </c>
      <c r="BX2748">
        <f ca="1"/>
        <v>0</v>
      </c>
      <c r="BY2748" t="str">
        <f ca="1"/>
        <v/>
      </c>
      <c r="CC2748" t="str" cm="1">
        <f t="array" aca="1" ref="CC2748" ca="1">_xlfn._xlws.FILTER(VLOOKUP(CB2741,Arrays!$T:$Z,{1,2,3,4,5,6,7},FALSE),VLOOKUP(CB2741,Arrays!$T:$Z,{1,2,3,4,5,6,7},FALSE)&lt;&gt;0,"")</f>
        <v/>
      </c>
      <c r="CO2748" t="str" cm="1">
        <f t="array" ref="CO2748">_xlfn._xlws.FILTER(SUM(CJ2748:CN2748),SUM(CJ2748:CN2748)&lt;&gt;0,"")</f>
        <v/>
      </c>
      <c r="CX2748" t="str">
        <f ca="1"/>
        <v/>
      </c>
      <c r="DE2748" t="str">
        <f ca="1"/>
        <v/>
      </c>
      <c r="DG2748" t="str">
        <f ca="1"/>
        <v/>
      </c>
      <c r="DH2748">
        <f ca="1"/>
        <v>0</v>
      </c>
      <c r="DI2748">
        <f ca="1"/>
        <v>0</v>
      </c>
      <c r="DJ2748">
        <f ca="1"/>
        <v>0</v>
      </c>
      <c r="DK2748">
        <f ca="1"/>
        <v>0</v>
      </c>
      <c r="DL2748">
        <f ca="1"/>
        <v>0</v>
      </c>
      <c r="DM2748">
        <f ca="1"/>
        <v>0</v>
      </c>
      <c r="DN2748" t="str">
        <f ca="1"/>
        <v/>
      </c>
    </row>
    <row r="2749" spans="13:118">
      <c r="M2749" t="str" cm="1">
        <f t="array" ref="M2749">_xlfn._xlws.FILTER(SUM(H2749:L2749),SUM(H2749:L2749)&lt;&gt;0,"")</f>
        <v/>
      </c>
      <c r="AC2749" t="str">
        <f ca="1"/>
        <v/>
      </c>
      <c r="AE2749">
        <f ca="1"/>
        <v>0</v>
      </c>
      <c r="AF2749">
        <f ca="1"/>
        <v>0</v>
      </c>
      <c r="AG2749">
        <f ca="1"/>
        <v>0</v>
      </c>
      <c r="AH2749">
        <f ca="1"/>
        <v>0</v>
      </c>
      <c r="AI2749">
        <f ca="1"/>
        <v>0</v>
      </c>
      <c r="AJ2749">
        <f ca="1"/>
        <v>0</v>
      </c>
      <c r="AK2749">
        <f ca="1"/>
        <v>0</v>
      </c>
      <c r="AL2749" t="str">
        <f ca="1"/>
        <v/>
      </c>
      <c r="AZ2749" t="str" cm="1">
        <f t="array" ref="AZ2749">_xlfn._xlws.FILTER(SUM(AU2749:AY2749),SUM(AU2749:AY2749)&lt;&gt;0,"")</f>
        <v/>
      </c>
      <c r="BP2749" t="str">
        <f ca="1"/>
        <v/>
      </c>
      <c r="BR2749">
        <f ca="1"/>
        <v>0</v>
      </c>
      <c r="BS2749">
        <f ca="1"/>
        <v>0</v>
      </c>
      <c r="BT2749">
        <f ca="1"/>
        <v>0</v>
      </c>
      <c r="BU2749">
        <f ca="1"/>
        <v>0</v>
      </c>
      <c r="BV2749">
        <f ca="1"/>
        <v>0</v>
      </c>
      <c r="BW2749">
        <f ca="1"/>
        <v>0</v>
      </c>
      <c r="BX2749">
        <f ca="1"/>
        <v>0</v>
      </c>
      <c r="BY2749" t="str">
        <f ca="1"/>
        <v/>
      </c>
      <c r="CC2749" t="str" cm="1">
        <f t="array" aca="1" ref="CC2749" ca="1">_xlfn._xlws.FILTER(VLOOKUP(CB2742,Arrays!$T:$Z,{1,2,3,4,5,6,7},FALSE),VLOOKUP(CB2742,Arrays!$T:$Z,{1,2,3,4,5,6,7},FALSE)&lt;&gt;0,"")</f>
        <v/>
      </c>
      <c r="CO2749" t="str" cm="1">
        <f t="array" ref="CO2749">_xlfn._xlws.FILTER(SUM(CJ2749:CN2749),SUM(CJ2749:CN2749)&lt;&gt;0,"")</f>
        <v/>
      </c>
      <c r="CX2749" t="str">
        <f ca="1"/>
        <v/>
      </c>
      <c r="DE2749" t="str">
        <f ca="1"/>
        <v/>
      </c>
      <c r="DG2749" t="str">
        <f ca="1"/>
        <v/>
      </c>
      <c r="DH2749">
        <f ca="1"/>
        <v>0</v>
      </c>
      <c r="DI2749">
        <f ca="1"/>
        <v>0</v>
      </c>
      <c r="DJ2749">
        <f ca="1"/>
        <v>0</v>
      </c>
      <c r="DK2749">
        <f ca="1"/>
        <v>0</v>
      </c>
      <c r="DL2749">
        <f ca="1"/>
        <v>0</v>
      </c>
      <c r="DM2749">
        <f ca="1"/>
        <v>0</v>
      </c>
      <c r="DN2749" t="str">
        <f ca="1"/>
        <v/>
      </c>
    </row>
    <row r="2750" spans="13:118">
      <c r="M2750" t="str" cm="1">
        <f t="array" ref="M2750">_xlfn._xlws.FILTER(SUM(H2750:L2750),SUM(H2750:L2750)&lt;&gt;0,"")</f>
        <v/>
      </c>
      <c r="AC2750" t="str">
        <f ca="1"/>
        <v/>
      </c>
      <c r="AE2750">
        <f ca="1"/>
        <v>0</v>
      </c>
      <c r="AF2750">
        <f ca="1"/>
        <v>0</v>
      </c>
      <c r="AG2750">
        <f ca="1"/>
        <v>0</v>
      </c>
      <c r="AH2750">
        <f ca="1"/>
        <v>0</v>
      </c>
      <c r="AI2750">
        <f ca="1"/>
        <v>0</v>
      </c>
      <c r="AJ2750">
        <f ca="1"/>
        <v>0</v>
      </c>
      <c r="AK2750">
        <f ca="1"/>
        <v>0</v>
      </c>
      <c r="AL2750" t="str">
        <f ca="1"/>
        <v/>
      </c>
      <c r="AZ2750" t="str" cm="1">
        <f t="array" ref="AZ2750">_xlfn._xlws.FILTER(SUM(AU2750:AY2750),SUM(AU2750:AY2750)&lt;&gt;0,"")</f>
        <v/>
      </c>
      <c r="BP2750" t="str">
        <f ca="1"/>
        <v/>
      </c>
      <c r="BR2750">
        <f ca="1"/>
        <v>0</v>
      </c>
      <c r="BS2750">
        <f ca="1"/>
        <v>0</v>
      </c>
      <c r="BT2750">
        <f ca="1"/>
        <v>0</v>
      </c>
      <c r="BU2750">
        <f ca="1"/>
        <v>0</v>
      </c>
      <c r="BV2750">
        <f ca="1"/>
        <v>0</v>
      </c>
      <c r="BW2750">
        <f ca="1"/>
        <v>0</v>
      </c>
      <c r="BX2750">
        <f ca="1"/>
        <v>0</v>
      </c>
      <c r="BY2750" t="str">
        <f ca="1"/>
        <v/>
      </c>
      <c r="CC2750" t="str" cm="1">
        <f t="array" aca="1" ref="CC2750" ca="1">_xlfn._xlws.FILTER(VLOOKUP(CB2743,Arrays!$T:$Z,{1,2,3,4,5,6,7},FALSE),VLOOKUP(CB2743,Arrays!$T:$Z,{1,2,3,4,5,6,7},FALSE)&lt;&gt;0,"")</f>
        <v/>
      </c>
      <c r="CO2750" t="str" cm="1">
        <f t="array" ref="CO2750">_xlfn._xlws.FILTER(SUM(CJ2750:CN2750),SUM(CJ2750:CN2750)&lt;&gt;0,"")</f>
        <v/>
      </c>
      <c r="CX2750" t="str">
        <f ca="1"/>
        <v/>
      </c>
      <c r="DE2750" t="str">
        <f ca="1"/>
        <v/>
      </c>
      <c r="DG2750" t="str">
        <f ca="1"/>
        <v/>
      </c>
      <c r="DH2750">
        <f ca="1"/>
        <v>0</v>
      </c>
      <c r="DI2750">
        <f ca="1"/>
        <v>0</v>
      </c>
      <c r="DJ2750">
        <f ca="1"/>
        <v>0</v>
      </c>
      <c r="DK2750">
        <f ca="1"/>
        <v>0</v>
      </c>
      <c r="DL2750">
        <f ca="1"/>
        <v>0</v>
      </c>
      <c r="DM2750">
        <f ca="1"/>
        <v>0</v>
      </c>
      <c r="DN2750" t="str">
        <f ca="1"/>
        <v/>
      </c>
    </row>
    <row r="2751" spans="13:118">
      <c r="M2751" t="str" cm="1">
        <f t="array" ref="M2751">_xlfn._xlws.FILTER(SUM(H2751:L2751),SUM(H2751:L2751)&lt;&gt;0,"")</f>
        <v/>
      </c>
      <c r="AC2751" t="str">
        <f ca="1"/>
        <v/>
      </c>
      <c r="AE2751">
        <f ca="1"/>
        <v>0</v>
      </c>
      <c r="AF2751">
        <f ca="1"/>
        <v>0</v>
      </c>
      <c r="AG2751">
        <f ca="1"/>
        <v>0</v>
      </c>
      <c r="AH2751">
        <f ca="1"/>
        <v>0</v>
      </c>
      <c r="AI2751">
        <f ca="1"/>
        <v>0</v>
      </c>
      <c r="AJ2751">
        <f ca="1"/>
        <v>0</v>
      </c>
      <c r="AK2751">
        <f ca="1"/>
        <v>0</v>
      </c>
      <c r="AL2751" t="str">
        <f ca="1"/>
        <v/>
      </c>
      <c r="AZ2751" t="str" cm="1">
        <f t="array" ref="AZ2751">_xlfn._xlws.FILTER(SUM(AU2751:AY2751),SUM(AU2751:AY2751)&lt;&gt;0,"")</f>
        <v/>
      </c>
      <c r="BP2751" t="str">
        <f ca="1"/>
        <v/>
      </c>
      <c r="BR2751">
        <f ca="1"/>
        <v>0</v>
      </c>
      <c r="BS2751">
        <f ca="1"/>
        <v>0</v>
      </c>
      <c r="BT2751">
        <f ca="1"/>
        <v>0</v>
      </c>
      <c r="BU2751">
        <f ca="1"/>
        <v>0</v>
      </c>
      <c r="BV2751">
        <f ca="1"/>
        <v>0</v>
      </c>
      <c r="BW2751">
        <f ca="1"/>
        <v>0</v>
      </c>
      <c r="BX2751">
        <f ca="1"/>
        <v>0</v>
      </c>
      <c r="BY2751" t="str">
        <f ca="1"/>
        <v/>
      </c>
      <c r="CC2751" t="str" cm="1">
        <f t="array" aca="1" ref="CC2751" ca="1">_xlfn._xlws.FILTER(VLOOKUP(CB2744,Arrays!$T:$Z,{1,2,3,4,5,6,7},FALSE),VLOOKUP(CB2744,Arrays!$T:$Z,{1,2,3,4,5,6,7},FALSE)&lt;&gt;0,"")</f>
        <v/>
      </c>
      <c r="CO2751" t="str" cm="1">
        <f t="array" ref="CO2751">_xlfn._xlws.FILTER(SUM(CJ2751:CN2751),SUM(CJ2751:CN2751)&lt;&gt;0,"")</f>
        <v/>
      </c>
      <c r="CX2751" t="str">
        <f ca="1"/>
        <v/>
      </c>
      <c r="DE2751" t="str">
        <f ca="1"/>
        <v/>
      </c>
      <c r="DG2751" t="str">
        <f ca="1"/>
        <v/>
      </c>
      <c r="DH2751">
        <f ca="1"/>
        <v>0</v>
      </c>
      <c r="DI2751">
        <f ca="1"/>
        <v>0</v>
      </c>
      <c r="DJ2751">
        <f ca="1"/>
        <v>0</v>
      </c>
      <c r="DK2751">
        <f ca="1"/>
        <v>0</v>
      </c>
      <c r="DL2751">
        <f ca="1"/>
        <v>0</v>
      </c>
      <c r="DM2751">
        <f ca="1"/>
        <v>0</v>
      </c>
      <c r="DN2751" t="str">
        <f ca="1"/>
        <v/>
      </c>
    </row>
    <row r="2752" spans="13:118">
      <c r="M2752" t="str" cm="1">
        <f t="array" ref="M2752">_xlfn._xlws.FILTER(SUM(H2752:L2752),SUM(H2752:L2752)&lt;&gt;0,"")</f>
        <v/>
      </c>
      <c r="AC2752" t="str">
        <f ca="1"/>
        <v/>
      </c>
      <c r="AE2752">
        <f ca="1"/>
        <v>0</v>
      </c>
      <c r="AF2752">
        <f ca="1"/>
        <v>0</v>
      </c>
      <c r="AG2752">
        <f ca="1"/>
        <v>0</v>
      </c>
      <c r="AH2752">
        <f ca="1"/>
        <v>0</v>
      </c>
      <c r="AI2752">
        <f ca="1"/>
        <v>0</v>
      </c>
      <c r="AJ2752">
        <f ca="1"/>
        <v>0</v>
      </c>
      <c r="AK2752">
        <f ca="1"/>
        <v>0</v>
      </c>
      <c r="AL2752" t="str">
        <f ca="1"/>
        <v/>
      </c>
      <c r="AZ2752" t="str" cm="1">
        <f t="array" ref="AZ2752">_xlfn._xlws.FILTER(SUM(AU2752:AY2752),SUM(AU2752:AY2752)&lt;&gt;0,"")</f>
        <v/>
      </c>
      <c r="BP2752" t="str">
        <f ca="1"/>
        <v/>
      </c>
      <c r="BR2752">
        <f ca="1"/>
        <v>0</v>
      </c>
      <c r="BS2752">
        <f ca="1"/>
        <v>0</v>
      </c>
      <c r="BT2752">
        <f ca="1"/>
        <v>0</v>
      </c>
      <c r="BU2752">
        <f ca="1"/>
        <v>0</v>
      </c>
      <c r="BV2752">
        <f ca="1"/>
        <v>0</v>
      </c>
      <c r="BW2752">
        <f ca="1"/>
        <v>0</v>
      </c>
      <c r="BX2752">
        <f ca="1"/>
        <v>0</v>
      </c>
      <c r="BY2752" t="str">
        <f ca="1"/>
        <v/>
      </c>
      <c r="CC2752" t="str" cm="1">
        <f t="array" aca="1" ref="CC2752" ca="1">_xlfn._xlws.FILTER(VLOOKUP(CB2745,Arrays!$T:$Z,{1,2,3,4,5,6,7},FALSE),VLOOKUP(CB2745,Arrays!$T:$Z,{1,2,3,4,5,6,7},FALSE)&lt;&gt;0,"")</f>
        <v/>
      </c>
      <c r="CO2752" t="str" cm="1">
        <f t="array" ref="CO2752">_xlfn._xlws.FILTER(SUM(CJ2752:CN2752),SUM(CJ2752:CN2752)&lt;&gt;0,"")</f>
        <v/>
      </c>
      <c r="CX2752" t="str">
        <f ca="1"/>
        <v/>
      </c>
      <c r="DE2752" t="str">
        <f ca="1"/>
        <v/>
      </c>
      <c r="DG2752" t="str">
        <f ca="1"/>
        <v/>
      </c>
      <c r="DH2752">
        <f ca="1"/>
        <v>0</v>
      </c>
      <c r="DI2752">
        <f ca="1"/>
        <v>0</v>
      </c>
      <c r="DJ2752">
        <f ca="1"/>
        <v>0</v>
      </c>
      <c r="DK2752">
        <f ca="1"/>
        <v>0</v>
      </c>
      <c r="DL2752">
        <f ca="1"/>
        <v>0</v>
      </c>
      <c r="DM2752">
        <f ca="1"/>
        <v>0</v>
      </c>
      <c r="DN2752" t="str">
        <f ca="1"/>
        <v/>
      </c>
    </row>
    <row r="2753" spans="13:118">
      <c r="M2753" t="str" cm="1">
        <f t="array" ref="M2753">_xlfn._xlws.FILTER(SUM(H2753:L2753),SUM(H2753:L2753)&lt;&gt;0,"")</f>
        <v/>
      </c>
      <c r="AC2753" t="str">
        <f ca="1"/>
        <v/>
      </c>
      <c r="AE2753">
        <f ca="1"/>
        <v>0</v>
      </c>
      <c r="AF2753">
        <f ca="1"/>
        <v>0</v>
      </c>
      <c r="AG2753">
        <f ca="1"/>
        <v>0</v>
      </c>
      <c r="AH2753">
        <f ca="1"/>
        <v>0</v>
      </c>
      <c r="AI2753">
        <f ca="1"/>
        <v>0</v>
      </c>
      <c r="AJ2753">
        <f ca="1"/>
        <v>0</v>
      </c>
      <c r="AK2753">
        <f ca="1"/>
        <v>0</v>
      </c>
      <c r="AL2753" t="str">
        <f ca="1"/>
        <v/>
      </c>
      <c r="AZ2753" t="str" cm="1">
        <f t="array" ref="AZ2753">_xlfn._xlws.FILTER(SUM(AU2753:AY2753),SUM(AU2753:AY2753)&lt;&gt;0,"")</f>
        <v/>
      </c>
      <c r="BP2753" t="str">
        <f ca="1"/>
        <v/>
      </c>
      <c r="BR2753">
        <f ca="1"/>
        <v>0</v>
      </c>
      <c r="BS2753">
        <f ca="1"/>
        <v>0</v>
      </c>
      <c r="BT2753">
        <f ca="1"/>
        <v>0</v>
      </c>
      <c r="BU2753">
        <f ca="1"/>
        <v>0</v>
      </c>
      <c r="BV2753">
        <f ca="1"/>
        <v>0</v>
      </c>
      <c r="BW2753">
        <f ca="1"/>
        <v>0</v>
      </c>
      <c r="BX2753">
        <f ca="1"/>
        <v>0</v>
      </c>
      <c r="BY2753" t="str">
        <f ca="1"/>
        <v/>
      </c>
      <c r="CC2753" t="str" cm="1">
        <f t="array" aca="1" ref="CC2753" ca="1">_xlfn._xlws.FILTER(VLOOKUP(CB2746,Arrays!$T:$Z,{1,2,3,4,5,6,7},FALSE),VLOOKUP(CB2746,Arrays!$T:$Z,{1,2,3,4,5,6,7},FALSE)&lt;&gt;0,"")</f>
        <v/>
      </c>
      <c r="CO2753" t="str" cm="1">
        <f t="array" ref="CO2753">_xlfn._xlws.FILTER(SUM(CJ2753:CN2753),SUM(CJ2753:CN2753)&lt;&gt;0,"")</f>
        <v/>
      </c>
      <c r="CX2753" t="str">
        <f ca="1"/>
        <v/>
      </c>
      <c r="DE2753" t="str">
        <f ca="1"/>
        <v/>
      </c>
      <c r="DG2753" t="str">
        <f ca="1"/>
        <v/>
      </c>
      <c r="DH2753">
        <f ca="1"/>
        <v>0</v>
      </c>
      <c r="DI2753">
        <f ca="1"/>
        <v>0</v>
      </c>
      <c r="DJ2753">
        <f ca="1"/>
        <v>0</v>
      </c>
      <c r="DK2753">
        <f ca="1"/>
        <v>0</v>
      </c>
      <c r="DL2753">
        <f ca="1"/>
        <v>0</v>
      </c>
      <c r="DM2753">
        <f ca="1"/>
        <v>0</v>
      </c>
      <c r="DN2753" t="str">
        <f ca="1"/>
        <v/>
      </c>
    </row>
    <row r="2754" spans="13:118">
      <c r="M2754" t="str" cm="1">
        <f t="array" ref="M2754">_xlfn._xlws.FILTER(SUM(H2754:L2754),SUM(H2754:L2754)&lt;&gt;0,"")</f>
        <v/>
      </c>
      <c r="AC2754" t="str">
        <f ca="1"/>
        <v/>
      </c>
      <c r="AE2754">
        <f ca="1"/>
        <v>0</v>
      </c>
      <c r="AF2754">
        <f ca="1"/>
        <v>0</v>
      </c>
      <c r="AG2754">
        <f ca="1"/>
        <v>0</v>
      </c>
      <c r="AH2754">
        <f ca="1"/>
        <v>0</v>
      </c>
      <c r="AI2754">
        <f ca="1"/>
        <v>0</v>
      </c>
      <c r="AJ2754">
        <f ca="1"/>
        <v>0</v>
      </c>
      <c r="AK2754">
        <f ca="1"/>
        <v>0</v>
      </c>
      <c r="AL2754" t="str">
        <f ca="1"/>
        <v/>
      </c>
      <c r="AZ2754" t="str" cm="1">
        <f t="array" ref="AZ2754">_xlfn._xlws.FILTER(SUM(AU2754:AY2754),SUM(AU2754:AY2754)&lt;&gt;0,"")</f>
        <v/>
      </c>
      <c r="BP2754" t="str">
        <f ca="1"/>
        <v/>
      </c>
      <c r="BR2754">
        <f ca="1"/>
        <v>0</v>
      </c>
      <c r="BS2754">
        <f ca="1"/>
        <v>0</v>
      </c>
      <c r="BT2754">
        <f ca="1"/>
        <v>0</v>
      </c>
      <c r="BU2754">
        <f ca="1"/>
        <v>0</v>
      </c>
      <c r="BV2754">
        <f ca="1"/>
        <v>0</v>
      </c>
      <c r="BW2754">
        <f ca="1"/>
        <v>0</v>
      </c>
      <c r="BX2754">
        <f ca="1"/>
        <v>0</v>
      </c>
      <c r="BY2754" t="str">
        <f ca="1"/>
        <v/>
      </c>
      <c r="CC2754" t="str" cm="1">
        <f t="array" aca="1" ref="CC2754" ca="1">_xlfn._xlws.FILTER(VLOOKUP(CB2747,Arrays!$T:$Z,{1,2,3,4,5,6,7},FALSE),VLOOKUP(CB2747,Arrays!$T:$Z,{1,2,3,4,5,6,7},FALSE)&lt;&gt;0,"")</f>
        <v/>
      </c>
      <c r="CO2754" t="str" cm="1">
        <f t="array" ref="CO2754">_xlfn._xlws.FILTER(SUM(CJ2754:CN2754),SUM(CJ2754:CN2754)&lt;&gt;0,"")</f>
        <v/>
      </c>
      <c r="CX2754" t="str">
        <f ca="1"/>
        <v/>
      </c>
      <c r="DE2754" t="str">
        <f ca="1"/>
        <v/>
      </c>
      <c r="DG2754" t="str">
        <f ca="1"/>
        <v/>
      </c>
      <c r="DH2754">
        <f ca="1"/>
        <v>0</v>
      </c>
      <c r="DI2754">
        <f ca="1"/>
        <v>0</v>
      </c>
      <c r="DJ2754">
        <f ca="1"/>
        <v>0</v>
      </c>
      <c r="DK2754">
        <f ca="1"/>
        <v>0</v>
      </c>
      <c r="DL2754">
        <f ca="1"/>
        <v>0</v>
      </c>
      <c r="DM2754">
        <f ca="1"/>
        <v>0</v>
      </c>
      <c r="DN2754" t="str">
        <f ca="1"/>
        <v/>
      </c>
    </row>
    <row r="2755" spans="13:118">
      <c r="M2755" t="str" cm="1">
        <f t="array" ref="M2755">_xlfn._xlws.FILTER(SUM(H2755:L2755),SUM(H2755:L2755)&lt;&gt;0,"")</f>
        <v/>
      </c>
      <c r="AC2755" t="str">
        <f ca="1"/>
        <v/>
      </c>
      <c r="AE2755">
        <f ca="1"/>
        <v>0</v>
      </c>
      <c r="AF2755">
        <f ca="1"/>
        <v>0</v>
      </c>
      <c r="AG2755">
        <f ca="1"/>
        <v>0</v>
      </c>
      <c r="AH2755">
        <f ca="1"/>
        <v>0</v>
      </c>
      <c r="AI2755">
        <f ca="1"/>
        <v>0</v>
      </c>
      <c r="AJ2755">
        <f ca="1"/>
        <v>0</v>
      </c>
      <c r="AK2755">
        <f ca="1"/>
        <v>0</v>
      </c>
      <c r="AL2755" t="str">
        <f ca="1"/>
        <v/>
      </c>
      <c r="AZ2755" t="str" cm="1">
        <f t="array" ref="AZ2755">_xlfn._xlws.FILTER(SUM(AU2755:AY2755),SUM(AU2755:AY2755)&lt;&gt;0,"")</f>
        <v/>
      </c>
      <c r="BP2755" t="str">
        <f ca="1"/>
        <v/>
      </c>
      <c r="BR2755">
        <f ca="1"/>
        <v>0</v>
      </c>
      <c r="BS2755">
        <f ca="1"/>
        <v>0</v>
      </c>
      <c r="BT2755">
        <f ca="1"/>
        <v>0</v>
      </c>
      <c r="BU2755">
        <f ca="1"/>
        <v>0</v>
      </c>
      <c r="BV2755">
        <f ca="1"/>
        <v>0</v>
      </c>
      <c r="BW2755">
        <f ca="1"/>
        <v>0</v>
      </c>
      <c r="BX2755">
        <f ca="1"/>
        <v>0</v>
      </c>
      <c r="BY2755" t="str">
        <f ca="1"/>
        <v/>
      </c>
      <c r="CC2755" t="str" cm="1">
        <f t="array" aca="1" ref="CC2755" ca="1">_xlfn._xlws.FILTER(VLOOKUP(CB2748,Arrays!$T:$Z,{1,2,3,4,5,6,7},FALSE),VLOOKUP(CB2748,Arrays!$T:$Z,{1,2,3,4,5,6,7},FALSE)&lt;&gt;0,"")</f>
        <v/>
      </c>
      <c r="CO2755" t="str" cm="1">
        <f t="array" ref="CO2755">_xlfn._xlws.FILTER(SUM(CJ2755:CN2755),SUM(CJ2755:CN2755)&lt;&gt;0,"")</f>
        <v/>
      </c>
      <c r="CX2755" t="str">
        <f ca="1"/>
        <v/>
      </c>
      <c r="DE2755" t="str">
        <f ca="1"/>
        <v/>
      </c>
      <c r="DG2755" t="str">
        <f ca="1"/>
        <v/>
      </c>
      <c r="DH2755">
        <f ca="1"/>
        <v>0</v>
      </c>
      <c r="DI2755">
        <f ca="1"/>
        <v>0</v>
      </c>
      <c r="DJ2755">
        <f ca="1"/>
        <v>0</v>
      </c>
      <c r="DK2755">
        <f ca="1"/>
        <v>0</v>
      </c>
      <c r="DL2755">
        <f ca="1"/>
        <v>0</v>
      </c>
      <c r="DM2755">
        <f ca="1"/>
        <v>0</v>
      </c>
      <c r="DN2755" t="str">
        <f ca="1"/>
        <v/>
      </c>
    </row>
    <row r="2756" spans="13:118">
      <c r="M2756" t="str" cm="1">
        <f t="array" ref="M2756">_xlfn._xlws.FILTER(SUM(H2756:L2756),SUM(H2756:L2756)&lt;&gt;0,"")</f>
        <v/>
      </c>
      <c r="AC2756" t="str">
        <f ca="1"/>
        <v/>
      </c>
      <c r="AE2756">
        <f ca="1"/>
        <v>0</v>
      </c>
      <c r="AF2756">
        <f ca="1"/>
        <v>0</v>
      </c>
      <c r="AG2756">
        <f ca="1"/>
        <v>0</v>
      </c>
      <c r="AH2756">
        <f ca="1"/>
        <v>0</v>
      </c>
      <c r="AI2756">
        <f ca="1"/>
        <v>0</v>
      </c>
      <c r="AJ2756">
        <f ca="1"/>
        <v>0</v>
      </c>
      <c r="AK2756">
        <f ca="1"/>
        <v>0</v>
      </c>
      <c r="AL2756" t="str">
        <f ca="1"/>
        <v/>
      </c>
      <c r="AZ2756" t="str" cm="1">
        <f t="array" ref="AZ2756">_xlfn._xlws.FILTER(SUM(AU2756:AY2756),SUM(AU2756:AY2756)&lt;&gt;0,"")</f>
        <v/>
      </c>
      <c r="BP2756" t="str">
        <f ca="1"/>
        <v/>
      </c>
      <c r="BR2756">
        <f ca="1"/>
        <v>0</v>
      </c>
      <c r="BS2756">
        <f ca="1"/>
        <v>0</v>
      </c>
      <c r="BT2756">
        <f ca="1"/>
        <v>0</v>
      </c>
      <c r="BU2756">
        <f ca="1"/>
        <v>0</v>
      </c>
      <c r="BV2756">
        <f ca="1"/>
        <v>0</v>
      </c>
      <c r="BW2756">
        <f ca="1"/>
        <v>0</v>
      </c>
      <c r="BX2756">
        <f ca="1"/>
        <v>0</v>
      </c>
      <c r="BY2756" t="str">
        <f ca="1"/>
        <v/>
      </c>
      <c r="CC2756" t="str" cm="1">
        <f t="array" aca="1" ref="CC2756" ca="1">_xlfn._xlws.FILTER(VLOOKUP(CB2749,Arrays!$T:$Z,{1,2,3,4,5,6,7},FALSE),VLOOKUP(CB2749,Arrays!$T:$Z,{1,2,3,4,5,6,7},FALSE)&lt;&gt;0,"")</f>
        <v/>
      </c>
      <c r="CO2756" t="str" cm="1">
        <f t="array" ref="CO2756">_xlfn._xlws.FILTER(SUM(CJ2756:CN2756),SUM(CJ2756:CN2756)&lt;&gt;0,"")</f>
        <v/>
      </c>
      <c r="CX2756" t="str">
        <f ca="1"/>
        <v/>
      </c>
      <c r="DE2756" t="str">
        <f ca="1"/>
        <v/>
      </c>
      <c r="DG2756" t="str">
        <f ca="1"/>
        <v/>
      </c>
      <c r="DH2756">
        <f ca="1"/>
        <v>0</v>
      </c>
      <c r="DI2756">
        <f ca="1"/>
        <v>0</v>
      </c>
      <c r="DJ2756">
        <f ca="1"/>
        <v>0</v>
      </c>
      <c r="DK2756">
        <f ca="1"/>
        <v>0</v>
      </c>
      <c r="DL2756">
        <f ca="1"/>
        <v>0</v>
      </c>
      <c r="DM2756">
        <f ca="1"/>
        <v>0</v>
      </c>
      <c r="DN2756" t="str">
        <f ca="1"/>
        <v/>
      </c>
    </row>
    <row r="2757" spans="13:118">
      <c r="M2757" t="str" cm="1">
        <f t="array" ref="M2757">_xlfn._xlws.FILTER(SUM(H2757:L2757),SUM(H2757:L2757)&lt;&gt;0,"")</f>
        <v/>
      </c>
      <c r="AC2757" t="str">
        <f ca="1"/>
        <v/>
      </c>
      <c r="AE2757">
        <f ca="1"/>
        <v>0</v>
      </c>
      <c r="AF2757">
        <f ca="1"/>
        <v>0</v>
      </c>
      <c r="AG2757">
        <f ca="1"/>
        <v>0</v>
      </c>
      <c r="AH2757">
        <f ca="1"/>
        <v>0</v>
      </c>
      <c r="AI2757">
        <f ca="1"/>
        <v>0</v>
      </c>
      <c r="AJ2757">
        <f ca="1"/>
        <v>0</v>
      </c>
      <c r="AK2757">
        <f ca="1"/>
        <v>0</v>
      </c>
      <c r="AL2757" t="str">
        <f ca="1"/>
        <v/>
      </c>
      <c r="AZ2757" t="str" cm="1">
        <f t="array" ref="AZ2757">_xlfn._xlws.FILTER(SUM(AU2757:AY2757),SUM(AU2757:AY2757)&lt;&gt;0,"")</f>
        <v/>
      </c>
      <c r="BP2757" t="str">
        <f ca="1"/>
        <v/>
      </c>
      <c r="BR2757">
        <f ca="1"/>
        <v>0</v>
      </c>
      <c r="BS2757">
        <f ca="1"/>
        <v>0</v>
      </c>
      <c r="BT2757">
        <f ca="1"/>
        <v>0</v>
      </c>
      <c r="BU2757">
        <f ca="1"/>
        <v>0</v>
      </c>
      <c r="BV2757">
        <f ca="1"/>
        <v>0</v>
      </c>
      <c r="BW2757">
        <f ca="1"/>
        <v>0</v>
      </c>
      <c r="BX2757">
        <f ca="1"/>
        <v>0</v>
      </c>
      <c r="BY2757" t="str">
        <f ca="1"/>
        <v/>
      </c>
      <c r="CC2757" t="str" cm="1">
        <f t="array" aca="1" ref="CC2757" ca="1">_xlfn._xlws.FILTER(VLOOKUP(CB2750,Arrays!$T:$Z,{1,2,3,4,5,6,7},FALSE),VLOOKUP(CB2750,Arrays!$T:$Z,{1,2,3,4,5,6,7},FALSE)&lt;&gt;0,"")</f>
        <v/>
      </c>
      <c r="CO2757" t="str" cm="1">
        <f t="array" ref="CO2757">_xlfn._xlws.FILTER(SUM(CJ2757:CN2757),SUM(CJ2757:CN2757)&lt;&gt;0,"")</f>
        <v/>
      </c>
      <c r="CX2757" t="str">
        <f ca="1"/>
        <v/>
      </c>
      <c r="DE2757" t="str">
        <f ca="1"/>
        <v/>
      </c>
      <c r="DG2757" t="str">
        <f ca="1"/>
        <v/>
      </c>
      <c r="DH2757">
        <f ca="1"/>
        <v>0</v>
      </c>
      <c r="DI2757">
        <f ca="1"/>
        <v>0</v>
      </c>
      <c r="DJ2757">
        <f ca="1"/>
        <v>0</v>
      </c>
      <c r="DK2757">
        <f ca="1"/>
        <v>0</v>
      </c>
      <c r="DL2757">
        <f ca="1"/>
        <v>0</v>
      </c>
      <c r="DM2757">
        <f ca="1"/>
        <v>0</v>
      </c>
      <c r="DN2757" t="str">
        <f ca="1"/>
        <v/>
      </c>
    </row>
    <row r="2758" spans="13:118">
      <c r="M2758" t="str" cm="1">
        <f t="array" ref="M2758">_xlfn._xlws.FILTER(SUM(H2758:L2758),SUM(H2758:L2758)&lt;&gt;0,"")</f>
        <v/>
      </c>
      <c r="AC2758" t="str">
        <f ca="1"/>
        <v/>
      </c>
      <c r="AE2758">
        <f ca="1"/>
        <v>0</v>
      </c>
      <c r="AF2758">
        <f ca="1"/>
        <v>0</v>
      </c>
      <c r="AG2758">
        <f ca="1"/>
        <v>0</v>
      </c>
      <c r="AH2758">
        <f ca="1"/>
        <v>0</v>
      </c>
      <c r="AI2758">
        <f ca="1"/>
        <v>0</v>
      </c>
      <c r="AJ2758">
        <f ca="1"/>
        <v>0</v>
      </c>
      <c r="AK2758">
        <f ca="1"/>
        <v>0</v>
      </c>
      <c r="AL2758" t="str">
        <f ca="1"/>
        <v/>
      </c>
      <c r="AZ2758" t="str" cm="1">
        <f t="array" ref="AZ2758">_xlfn._xlws.FILTER(SUM(AU2758:AY2758),SUM(AU2758:AY2758)&lt;&gt;0,"")</f>
        <v/>
      </c>
      <c r="BP2758" t="str">
        <f ca="1"/>
        <v/>
      </c>
      <c r="BR2758">
        <f ca="1"/>
        <v>0</v>
      </c>
      <c r="BS2758">
        <f ca="1"/>
        <v>0</v>
      </c>
      <c r="BT2758">
        <f ca="1"/>
        <v>0</v>
      </c>
      <c r="BU2758">
        <f ca="1"/>
        <v>0</v>
      </c>
      <c r="BV2758">
        <f ca="1"/>
        <v>0</v>
      </c>
      <c r="BW2758">
        <f ca="1"/>
        <v>0</v>
      </c>
      <c r="BX2758">
        <f ca="1"/>
        <v>0</v>
      </c>
      <c r="BY2758" t="str">
        <f ca="1"/>
        <v/>
      </c>
      <c r="CC2758" t="str" cm="1">
        <f t="array" aca="1" ref="CC2758" ca="1">_xlfn._xlws.FILTER(VLOOKUP(CB2751,Arrays!$T:$Z,{1,2,3,4,5,6,7},FALSE),VLOOKUP(CB2751,Arrays!$T:$Z,{1,2,3,4,5,6,7},FALSE)&lt;&gt;0,"")</f>
        <v/>
      </c>
      <c r="CO2758" t="str" cm="1">
        <f t="array" ref="CO2758">_xlfn._xlws.FILTER(SUM(CJ2758:CN2758),SUM(CJ2758:CN2758)&lt;&gt;0,"")</f>
        <v/>
      </c>
      <c r="CX2758" t="str">
        <f ca="1"/>
        <v/>
      </c>
      <c r="DE2758" t="str">
        <f ca="1"/>
        <v/>
      </c>
      <c r="DG2758" t="str">
        <f ca="1"/>
        <v/>
      </c>
      <c r="DH2758">
        <f ca="1"/>
        <v>0</v>
      </c>
      <c r="DI2758">
        <f ca="1"/>
        <v>0</v>
      </c>
      <c r="DJ2758">
        <f ca="1"/>
        <v>0</v>
      </c>
      <c r="DK2758">
        <f ca="1"/>
        <v>0</v>
      </c>
      <c r="DL2758">
        <f ca="1"/>
        <v>0</v>
      </c>
      <c r="DM2758">
        <f ca="1"/>
        <v>0</v>
      </c>
      <c r="DN2758" t="str">
        <f ca="1"/>
        <v/>
      </c>
    </row>
    <row r="2759" spans="13:118">
      <c r="M2759" t="str" cm="1">
        <f t="array" ref="M2759">_xlfn._xlws.FILTER(SUM(H2759:L2759),SUM(H2759:L2759)&lt;&gt;0,"")</f>
        <v/>
      </c>
      <c r="AC2759" t="str">
        <f ca="1"/>
        <v/>
      </c>
      <c r="AE2759">
        <f ca="1"/>
        <v>0</v>
      </c>
      <c r="AF2759">
        <f ca="1"/>
        <v>0</v>
      </c>
      <c r="AG2759">
        <f ca="1"/>
        <v>0</v>
      </c>
      <c r="AH2759">
        <f ca="1"/>
        <v>0</v>
      </c>
      <c r="AI2759">
        <f ca="1"/>
        <v>0</v>
      </c>
      <c r="AJ2759">
        <f ca="1"/>
        <v>0</v>
      </c>
      <c r="AK2759">
        <f ca="1"/>
        <v>0</v>
      </c>
      <c r="AL2759" t="str">
        <f ca="1"/>
        <v/>
      </c>
      <c r="AZ2759" t="str" cm="1">
        <f t="array" ref="AZ2759">_xlfn._xlws.FILTER(SUM(AU2759:AY2759),SUM(AU2759:AY2759)&lt;&gt;0,"")</f>
        <v/>
      </c>
      <c r="BP2759" t="str">
        <f ca="1"/>
        <v/>
      </c>
      <c r="BR2759">
        <f ca="1"/>
        <v>0</v>
      </c>
      <c r="BS2759">
        <f ca="1"/>
        <v>0</v>
      </c>
      <c r="BT2759">
        <f ca="1"/>
        <v>0</v>
      </c>
      <c r="BU2759">
        <f ca="1"/>
        <v>0</v>
      </c>
      <c r="BV2759">
        <f ca="1"/>
        <v>0</v>
      </c>
      <c r="BW2759">
        <f ca="1"/>
        <v>0</v>
      </c>
      <c r="BX2759">
        <f ca="1"/>
        <v>0</v>
      </c>
      <c r="BY2759" t="str">
        <f ca="1"/>
        <v/>
      </c>
      <c r="CC2759" t="str" cm="1">
        <f t="array" aca="1" ref="CC2759" ca="1">_xlfn._xlws.FILTER(VLOOKUP(CB2752,Arrays!$T:$Z,{1,2,3,4,5,6,7},FALSE),VLOOKUP(CB2752,Arrays!$T:$Z,{1,2,3,4,5,6,7},FALSE)&lt;&gt;0,"")</f>
        <v/>
      </c>
      <c r="CO2759" t="str" cm="1">
        <f t="array" ref="CO2759">_xlfn._xlws.FILTER(SUM(CJ2759:CN2759),SUM(CJ2759:CN2759)&lt;&gt;0,"")</f>
        <v/>
      </c>
      <c r="CX2759" t="str">
        <f ca="1"/>
        <v/>
      </c>
      <c r="DE2759" t="str">
        <f ca="1"/>
        <v/>
      </c>
      <c r="DG2759" t="str">
        <f ca="1"/>
        <v/>
      </c>
      <c r="DH2759">
        <f ca="1"/>
        <v>0</v>
      </c>
      <c r="DI2759">
        <f ca="1"/>
        <v>0</v>
      </c>
      <c r="DJ2759">
        <f ca="1"/>
        <v>0</v>
      </c>
      <c r="DK2759">
        <f ca="1"/>
        <v>0</v>
      </c>
      <c r="DL2759">
        <f ca="1"/>
        <v>0</v>
      </c>
      <c r="DM2759">
        <f ca="1"/>
        <v>0</v>
      </c>
      <c r="DN2759" t="str">
        <f ca="1"/>
        <v/>
      </c>
    </row>
    <row r="2760" spans="13:118">
      <c r="M2760" t="str" cm="1">
        <f t="array" ref="M2760">_xlfn._xlws.FILTER(SUM(H2760:L2760),SUM(H2760:L2760)&lt;&gt;0,"")</f>
        <v/>
      </c>
      <c r="AC2760" t="str">
        <f ca="1"/>
        <v/>
      </c>
      <c r="AE2760">
        <f ca="1"/>
        <v>0</v>
      </c>
      <c r="AF2760">
        <f ca="1"/>
        <v>0</v>
      </c>
      <c r="AG2760">
        <f ca="1"/>
        <v>0</v>
      </c>
      <c r="AH2760">
        <f ca="1"/>
        <v>0</v>
      </c>
      <c r="AI2760">
        <f ca="1"/>
        <v>0</v>
      </c>
      <c r="AJ2760">
        <f ca="1"/>
        <v>0</v>
      </c>
      <c r="AK2760">
        <f ca="1"/>
        <v>0</v>
      </c>
      <c r="AL2760" t="str">
        <f ca="1"/>
        <v/>
      </c>
      <c r="AZ2760" t="str" cm="1">
        <f t="array" ref="AZ2760">_xlfn._xlws.FILTER(SUM(AU2760:AY2760),SUM(AU2760:AY2760)&lt;&gt;0,"")</f>
        <v/>
      </c>
      <c r="BP2760" t="str">
        <f ca="1"/>
        <v/>
      </c>
      <c r="BR2760">
        <f ca="1"/>
        <v>0</v>
      </c>
      <c r="BS2760">
        <f ca="1"/>
        <v>0</v>
      </c>
      <c r="BT2760">
        <f ca="1"/>
        <v>0</v>
      </c>
      <c r="BU2760">
        <f ca="1"/>
        <v>0</v>
      </c>
      <c r="BV2760">
        <f ca="1"/>
        <v>0</v>
      </c>
      <c r="BW2760">
        <f ca="1"/>
        <v>0</v>
      </c>
      <c r="BX2760">
        <f ca="1"/>
        <v>0</v>
      </c>
      <c r="BY2760" t="str">
        <f ca="1"/>
        <v/>
      </c>
      <c r="CC2760" t="str" cm="1">
        <f t="array" aca="1" ref="CC2760" ca="1">_xlfn._xlws.FILTER(VLOOKUP(CB2753,Arrays!$T:$Z,{1,2,3,4,5,6,7},FALSE),VLOOKUP(CB2753,Arrays!$T:$Z,{1,2,3,4,5,6,7},FALSE)&lt;&gt;0,"")</f>
        <v/>
      </c>
      <c r="CO2760" t="str" cm="1">
        <f t="array" ref="CO2760">_xlfn._xlws.FILTER(SUM(CJ2760:CN2760),SUM(CJ2760:CN2760)&lt;&gt;0,"")</f>
        <v/>
      </c>
      <c r="CX2760" t="str">
        <f ca="1"/>
        <v/>
      </c>
      <c r="DE2760" t="str">
        <f ca="1"/>
        <v/>
      </c>
      <c r="DG2760" t="str">
        <f ca="1"/>
        <v/>
      </c>
      <c r="DH2760">
        <f ca="1"/>
        <v>0</v>
      </c>
      <c r="DI2760">
        <f ca="1"/>
        <v>0</v>
      </c>
      <c r="DJ2760">
        <f ca="1"/>
        <v>0</v>
      </c>
      <c r="DK2760">
        <f ca="1"/>
        <v>0</v>
      </c>
      <c r="DL2760">
        <f ca="1"/>
        <v>0</v>
      </c>
      <c r="DM2760">
        <f ca="1"/>
        <v>0</v>
      </c>
      <c r="DN2760" t="str">
        <f ca="1"/>
        <v/>
      </c>
    </row>
    <row r="2761" spans="13:118">
      <c r="M2761" t="str" cm="1">
        <f t="array" ref="M2761">_xlfn._xlws.FILTER(SUM(H2761:L2761),SUM(H2761:L2761)&lt;&gt;0,"")</f>
        <v/>
      </c>
      <c r="AC2761" t="str">
        <f ca="1"/>
        <v/>
      </c>
      <c r="AE2761">
        <f ca="1"/>
        <v>0</v>
      </c>
      <c r="AF2761">
        <f ca="1"/>
        <v>0</v>
      </c>
      <c r="AG2761">
        <f ca="1"/>
        <v>0</v>
      </c>
      <c r="AH2761">
        <f ca="1"/>
        <v>0</v>
      </c>
      <c r="AI2761">
        <f ca="1"/>
        <v>0</v>
      </c>
      <c r="AJ2761">
        <f ca="1"/>
        <v>0</v>
      </c>
      <c r="AK2761">
        <f ca="1"/>
        <v>0</v>
      </c>
      <c r="AL2761" t="str">
        <f ca="1"/>
        <v/>
      </c>
      <c r="AZ2761" t="str" cm="1">
        <f t="array" ref="AZ2761">_xlfn._xlws.FILTER(SUM(AU2761:AY2761),SUM(AU2761:AY2761)&lt;&gt;0,"")</f>
        <v/>
      </c>
      <c r="BP2761" t="str">
        <f ca="1"/>
        <v/>
      </c>
      <c r="BR2761">
        <f ca="1"/>
        <v>0</v>
      </c>
      <c r="BS2761">
        <f ca="1"/>
        <v>0</v>
      </c>
      <c r="BT2761">
        <f ca="1"/>
        <v>0</v>
      </c>
      <c r="BU2761">
        <f ca="1"/>
        <v>0</v>
      </c>
      <c r="BV2761">
        <f ca="1"/>
        <v>0</v>
      </c>
      <c r="BW2761">
        <f ca="1"/>
        <v>0</v>
      </c>
      <c r="BX2761">
        <f ca="1"/>
        <v>0</v>
      </c>
      <c r="BY2761" t="str">
        <f ca="1"/>
        <v/>
      </c>
      <c r="CC2761" t="str" cm="1">
        <f t="array" aca="1" ref="CC2761" ca="1">_xlfn._xlws.FILTER(VLOOKUP(CB2754,Arrays!$T:$Z,{1,2,3,4,5,6,7},FALSE),VLOOKUP(CB2754,Arrays!$T:$Z,{1,2,3,4,5,6,7},FALSE)&lt;&gt;0,"")</f>
        <v/>
      </c>
      <c r="CO2761" t="str" cm="1">
        <f t="array" ref="CO2761">_xlfn._xlws.FILTER(SUM(CJ2761:CN2761),SUM(CJ2761:CN2761)&lt;&gt;0,"")</f>
        <v/>
      </c>
      <c r="CX2761" t="str">
        <f ca="1"/>
        <v/>
      </c>
      <c r="DE2761" t="str">
        <f ca="1"/>
        <v/>
      </c>
      <c r="DG2761" t="str">
        <f ca="1"/>
        <v/>
      </c>
      <c r="DH2761">
        <f ca="1"/>
        <v>0</v>
      </c>
      <c r="DI2761">
        <f ca="1"/>
        <v>0</v>
      </c>
      <c r="DJ2761">
        <f ca="1"/>
        <v>0</v>
      </c>
      <c r="DK2761">
        <f ca="1"/>
        <v>0</v>
      </c>
      <c r="DL2761">
        <f ca="1"/>
        <v>0</v>
      </c>
      <c r="DM2761">
        <f ca="1"/>
        <v>0</v>
      </c>
      <c r="DN2761" t="str">
        <f ca="1"/>
        <v/>
      </c>
    </row>
    <row r="2762" spans="13:118">
      <c r="M2762" t="str" cm="1">
        <f t="array" ref="M2762">_xlfn._xlws.FILTER(SUM(H2762:L2762),SUM(H2762:L2762)&lt;&gt;0,"")</f>
        <v/>
      </c>
      <c r="AC2762" t="str">
        <f ca="1"/>
        <v/>
      </c>
      <c r="AE2762">
        <f ca="1"/>
        <v>0</v>
      </c>
      <c r="AF2762">
        <f ca="1"/>
        <v>0</v>
      </c>
      <c r="AG2762">
        <f ca="1"/>
        <v>0</v>
      </c>
      <c r="AH2762">
        <f ca="1"/>
        <v>0</v>
      </c>
      <c r="AI2762">
        <f ca="1"/>
        <v>0</v>
      </c>
      <c r="AJ2762">
        <f ca="1"/>
        <v>0</v>
      </c>
      <c r="AK2762">
        <f ca="1"/>
        <v>0</v>
      </c>
      <c r="AL2762" t="str">
        <f ca="1"/>
        <v/>
      </c>
      <c r="AZ2762" t="str" cm="1">
        <f t="array" ref="AZ2762">_xlfn._xlws.FILTER(SUM(AU2762:AY2762),SUM(AU2762:AY2762)&lt;&gt;0,"")</f>
        <v/>
      </c>
      <c r="BP2762" t="str">
        <f ca="1"/>
        <v/>
      </c>
      <c r="BR2762">
        <f ca="1"/>
        <v>0</v>
      </c>
      <c r="BS2762">
        <f ca="1"/>
        <v>0</v>
      </c>
      <c r="BT2762">
        <f ca="1"/>
        <v>0</v>
      </c>
      <c r="BU2762">
        <f ca="1"/>
        <v>0</v>
      </c>
      <c r="BV2762">
        <f ca="1"/>
        <v>0</v>
      </c>
      <c r="BW2762">
        <f ca="1"/>
        <v>0</v>
      </c>
      <c r="BX2762">
        <f ca="1"/>
        <v>0</v>
      </c>
      <c r="BY2762" t="str">
        <f ca="1"/>
        <v/>
      </c>
      <c r="CC2762" t="str" cm="1">
        <f t="array" aca="1" ref="CC2762" ca="1">_xlfn._xlws.FILTER(VLOOKUP(CB2755,Arrays!$T:$Z,{1,2,3,4,5,6,7},FALSE),VLOOKUP(CB2755,Arrays!$T:$Z,{1,2,3,4,5,6,7},FALSE)&lt;&gt;0,"")</f>
        <v/>
      </c>
      <c r="CO2762" t="str" cm="1">
        <f t="array" ref="CO2762">_xlfn._xlws.FILTER(SUM(CJ2762:CN2762),SUM(CJ2762:CN2762)&lt;&gt;0,"")</f>
        <v/>
      </c>
      <c r="CX2762" t="str">
        <f ca="1"/>
        <v/>
      </c>
      <c r="DE2762" t="str">
        <f ca="1"/>
        <v/>
      </c>
      <c r="DG2762" t="str">
        <f ca="1"/>
        <v/>
      </c>
      <c r="DH2762">
        <f ca="1"/>
        <v>0</v>
      </c>
      <c r="DI2762">
        <f ca="1"/>
        <v>0</v>
      </c>
      <c r="DJ2762">
        <f ca="1"/>
        <v>0</v>
      </c>
      <c r="DK2762">
        <f ca="1"/>
        <v>0</v>
      </c>
      <c r="DL2762">
        <f ca="1"/>
        <v>0</v>
      </c>
      <c r="DM2762">
        <f ca="1"/>
        <v>0</v>
      </c>
      <c r="DN2762" t="str">
        <f ca="1"/>
        <v/>
      </c>
    </row>
    <row r="2763" spans="13:118">
      <c r="M2763" t="str" cm="1">
        <f t="array" ref="M2763">_xlfn._xlws.FILTER(SUM(H2763:L2763),SUM(H2763:L2763)&lt;&gt;0,"")</f>
        <v/>
      </c>
      <c r="AC2763" t="str">
        <f ca="1"/>
        <v/>
      </c>
      <c r="AE2763">
        <f ca="1"/>
        <v>0</v>
      </c>
      <c r="AF2763">
        <f ca="1"/>
        <v>0</v>
      </c>
      <c r="AG2763">
        <f ca="1"/>
        <v>0</v>
      </c>
      <c r="AH2763">
        <f ca="1"/>
        <v>0</v>
      </c>
      <c r="AI2763">
        <f ca="1"/>
        <v>0</v>
      </c>
      <c r="AJ2763">
        <f ca="1"/>
        <v>0</v>
      </c>
      <c r="AK2763">
        <f ca="1"/>
        <v>0</v>
      </c>
      <c r="AL2763" t="str">
        <f ca="1"/>
        <v/>
      </c>
      <c r="AZ2763" t="str" cm="1">
        <f t="array" ref="AZ2763">_xlfn._xlws.FILTER(SUM(AU2763:AY2763),SUM(AU2763:AY2763)&lt;&gt;0,"")</f>
        <v/>
      </c>
      <c r="BP2763" t="str">
        <f ca="1"/>
        <v/>
      </c>
      <c r="BR2763">
        <f ca="1"/>
        <v>0</v>
      </c>
      <c r="BS2763">
        <f ca="1"/>
        <v>0</v>
      </c>
      <c r="BT2763">
        <f ca="1"/>
        <v>0</v>
      </c>
      <c r="BU2763">
        <f ca="1"/>
        <v>0</v>
      </c>
      <c r="BV2763">
        <f ca="1"/>
        <v>0</v>
      </c>
      <c r="BW2763">
        <f ca="1"/>
        <v>0</v>
      </c>
      <c r="BX2763">
        <f ca="1"/>
        <v>0</v>
      </c>
      <c r="BY2763" t="str">
        <f ca="1"/>
        <v/>
      </c>
      <c r="CC2763" t="str" cm="1">
        <f t="array" aca="1" ref="CC2763" ca="1">_xlfn._xlws.FILTER(VLOOKUP(CB2756,Arrays!$T:$Z,{1,2,3,4,5,6,7},FALSE),VLOOKUP(CB2756,Arrays!$T:$Z,{1,2,3,4,5,6,7},FALSE)&lt;&gt;0,"")</f>
        <v/>
      </c>
      <c r="CO2763" t="str" cm="1">
        <f t="array" ref="CO2763">_xlfn._xlws.FILTER(SUM(CJ2763:CN2763),SUM(CJ2763:CN2763)&lt;&gt;0,"")</f>
        <v/>
      </c>
      <c r="CX2763" t="str">
        <f ca="1"/>
        <v/>
      </c>
      <c r="DE2763" t="str">
        <f ca="1"/>
        <v/>
      </c>
      <c r="DG2763" t="str">
        <f ca="1"/>
        <v/>
      </c>
      <c r="DH2763">
        <f ca="1"/>
        <v>0</v>
      </c>
      <c r="DI2763">
        <f ca="1"/>
        <v>0</v>
      </c>
      <c r="DJ2763">
        <f ca="1"/>
        <v>0</v>
      </c>
      <c r="DK2763">
        <f ca="1"/>
        <v>0</v>
      </c>
      <c r="DL2763">
        <f ca="1"/>
        <v>0</v>
      </c>
      <c r="DM2763">
        <f ca="1"/>
        <v>0</v>
      </c>
      <c r="DN2763" t="str">
        <f ca="1"/>
        <v/>
      </c>
    </row>
    <row r="2764" spans="13:118">
      <c r="M2764" t="str" cm="1">
        <f t="array" ref="M2764">_xlfn._xlws.FILTER(SUM(H2764:L2764),SUM(H2764:L2764)&lt;&gt;0,"")</f>
        <v/>
      </c>
      <c r="AC2764" t="str">
        <f ca="1"/>
        <v/>
      </c>
      <c r="AE2764">
        <f ca="1"/>
        <v>0</v>
      </c>
      <c r="AF2764">
        <f ca="1"/>
        <v>0</v>
      </c>
      <c r="AG2764">
        <f ca="1"/>
        <v>0</v>
      </c>
      <c r="AH2764">
        <f ca="1"/>
        <v>0</v>
      </c>
      <c r="AI2764">
        <f ca="1"/>
        <v>0</v>
      </c>
      <c r="AJ2764">
        <f ca="1"/>
        <v>0</v>
      </c>
      <c r="AK2764">
        <f ca="1"/>
        <v>0</v>
      </c>
      <c r="AL2764" t="str">
        <f ca="1"/>
        <v/>
      </c>
      <c r="AZ2764" t="str" cm="1">
        <f t="array" ref="AZ2764">_xlfn._xlws.FILTER(SUM(AU2764:AY2764),SUM(AU2764:AY2764)&lt;&gt;0,"")</f>
        <v/>
      </c>
      <c r="BP2764" t="str">
        <f ca="1"/>
        <v/>
      </c>
      <c r="BR2764">
        <f ca="1"/>
        <v>0</v>
      </c>
      <c r="BS2764">
        <f ca="1"/>
        <v>0</v>
      </c>
      <c r="BT2764">
        <f ca="1"/>
        <v>0</v>
      </c>
      <c r="BU2764">
        <f ca="1"/>
        <v>0</v>
      </c>
      <c r="BV2764">
        <f ca="1"/>
        <v>0</v>
      </c>
      <c r="BW2764">
        <f ca="1"/>
        <v>0</v>
      </c>
      <c r="BX2764">
        <f ca="1"/>
        <v>0</v>
      </c>
      <c r="BY2764" t="str">
        <f ca="1"/>
        <v/>
      </c>
      <c r="CC2764" t="str" cm="1">
        <f t="array" aca="1" ref="CC2764" ca="1">_xlfn._xlws.FILTER(VLOOKUP(CB2757,Arrays!$T:$Z,{1,2,3,4,5,6,7},FALSE),VLOOKUP(CB2757,Arrays!$T:$Z,{1,2,3,4,5,6,7},FALSE)&lt;&gt;0,"")</f>
        <v/>
      </c>
      <c r="CO2764" t="str" cm="1">
        <f t="array" ref="CO2764">_xlfn._xlws.FILTER(SUM(CJ2764:CN2764),SUM(CJ2764:CN2764)&lt;&gt;0,"")</f>
        <v/>
      </c>
      <c r="CX2764" t="str">
        <f ca="1"/>
        <v/>
      </c>
      <c r="DE2764" t="str">
        <f ca="1"/>
        <v/>
      </c>
      <c r="DG2764" t="str">
        <f ca="1"/>
        <v/>
      </c>
      <c r="DH2764">
        <f ca="1"/>
        <v>0</v>
      </c>
      <c r="DI2764">
        <f ca="1"/>
        <v>0</v>
      </c>
      <c r="DJ2764">
        <f ca="1"/>
        <v>0</v>
      </c>
      <c r="DK2764">
        <f ca="1"/>
        <v>0</v>
      </c>
      <c r="DL2764">
        <f ca="1"/>
        <v>0</v>
      </c>
      <c r="DM2764">
        <f ca="1"/>
        <v>0</v>
      </c>
      <c r="DN2764" t="str">
        <f ca="1"/>
        <v/>
      </c>
    </row>
    <row r="2765" spans="13:118">
      <c r="M2765" t="str" cm="1">
        <f t="array" ref="M2765">_xlfn._xlws.FILTER(SUM(H2765:L2765),SUM(H2765:L2765)&lt;&gt;0,"")</f>
        <v/>
      </c>
      <c r="AC2765" t="str">
        <f ca="1"/>
        <v/>
      </c>
      <c r="AE2765">
        <f ca="1"/>
        <v>0</v>
      </c>
      <c r="AF2765">
        <f ca="1"/>
        <v>0</v>
      </c>
      <c r="AG2765">
        <f ca="1"/>
        <v>0</v>
      </c>
      <c r="AH2765">
        <f ca="1"/>
        <v>0</v>
      </c>
      <c r="AI2765">
        <f ca="1"/>
        <v>0</v>
      </c>
      <c r="AJ2765">
        <f ca="1"/>
        <v>0</v>
      </c>
      <c r="AK2765">
        <f ca="1"/>
        <v>0</v>
      </c>
      <c r="AL2765" t="str">
        <f ca="1"/>
        <v/>
      </c>
      <c r="AZ2765" t="str" cm="1">
        <f t="array" ref="AZ2765">_xlfn._xlws.FILTER(SUM(AU2765:AY2765),SUM(AU2765:AY2765)&lt;&gt;0,"")</f>
        <v/>
      </c>
      <c r="BP2765" t="str">
        <f ca="1"/>
        <v/>
      </c>
      <c r="BR2765">
        <f ca="1"/>
        <v>0</v>
      </c>
      <c r="BS2765">
        <f ca="1"/>
        <v>0</v>
      </c>
      <c r="BT2765">
        <f ca="1"/>
        <v>0</v>
      </c>
      <c r="BU2765">
        <f ca="1"/>
        <v>0</v>
      </c>
      <c r="BV2765">
        <f ca="1"/>
        <v>0</v>
      </c>
      <c r="BW2765">
        <f ca="1"/>
        <v>0</v>
      </c>
      <c r="BX2765">
        <f ca="1"/>
        <v>0</v>
      </c>
      <c r="BY2765" t="str">
        <f ca="1"/>
        <v/>
      </c>
      <c r="CC2765" t="str" cm="1">
        <f t="array" aca="1" ref="CC2765" ca="1">_xlfn._xlws.FILTER(VLOOKUP(CB2758,Arrays!$T:$Z,{1,2,3,4,5,6,7},FALSE),VLOOKUP(CB2758,Arrays!$T:$Z,{1,2,3,4,5,6,7},FALSE)&lt;&gt;0,"")</f>
        <v/>
      </c>
      <c r="CO2765" t="str" cm="1">
        <f t="array" ref="CO2765">_xlfn._xlws.FILTER(SUM(CJ2765:CN2765),SUM(CJ2765:CN2765)&lt;&gt;0,"")</f>
        <v/>
      </c>
      <c r="CX2765" t="str">
        <f ca="1"/>
        <v/>
      </c>
      <c r="DE2765" t="str">
        <f ca="1"/>
        <v/>
      </c>
      <c r="DG2765" t="str">
        <f ca="1"/>
        <v/>
      </c>
      <c r="DH2765">
        <f ca="1"/>
        <v>0</v>
      </c>
      <c r="DI2765">
        <f ca="1"/>
        <v>0</v>
      </c>
      <c r="DJ2765">
        <f ca="1"/>
        <v>0</v>
      </c>
      <c r="DK2765">
        <f ca="1"/>
        <v>0</v>
      </c>
      <c r="DL2765">
        <f ca="1"/>
        <v>0</v>
      </c>
      <c r="DM2765">
        <f ca="1"/>
        <v>0</v>
      </c>
      <c r="DN2765" t="str">
        <f ca="1"/>
        <v/>
      </c>
    </row>
    <row r="2766" spans="13:118">
      <c r="M2766" t="str" cm="1">
        <f t="array" ref="M2766">_xlfn._xlws.FILTER(SUM(H2766:L2766),SUM(H2766:L2766)&lt;&gt;0,"")</f>
        <v/>
      </c>
      <c r="AC2766" t="str">
        <f ca="1"/>
        <v/>
      </c>
      <c r="AE2766">
        <f ca="1"/>
        <v>0</v>
      </c>
      <c r="AF2766">
        <f ca="1"/>
        <v>0</v>
      </c>
      <c r="AG2766">
        <f ca="1"/>
        <v>0</v>
      </c>
      <c r="AH2766">
        <f ca="1"/>
        <v>0</v>
      </c>
      <c r="AI2766">
        <f ca="1"/>
        <v>0</v>
      </c>
      <c r="AJ2766">
        <f ca="1"/>
        <v>0</v>
      </c>
      <c r="AK2766">
        <f ca="1"/>
        <v>0</v>
      </c>
      <c r="AL2766" t="str">
        <f ca="1"/>
        <v/>
      </c>
      <c r="AZ2766" t="str" cm="1">
        <f t="array" ref="AZ2766">_xlfn._xlws.FILTER(SUM(AU2766:AY2766),SUM(AU2766:AY2766)&lt;&gt;0,"")</f>
        <v/>
      </c>
      <c r="BP2766" t="str">
        <f ca="1"/>
        <v/>
      </c>
      <c r="BR2766">
        <f ca="1"/>
        <v>0</v>
      </c>
      <c r="BS2766">
        <f ca="1"/>
        <v>0</v>
      </c>
      <c r="BT2766">
        <f ca="1"/>
        <v>0</v>
      </c>
      <c r="BU2766">
        <f ca="1"/>
        <v>0</v>
      </c>
      <c r="BV2766">
        <f ca="1"/>
        <v>0</v>
      </c>
      <c r="BW2766">
        <f ca="1"/>
        <v>0</v>
      </c>
      <c r="BX2766">
        <f ca="1"/>
        <v>0</v>
      </c>
      <c r="BY2766" t="str">
        <f ca="1"/>
        <v/>
      </c>
      <c r="CC2766" t="str" cm="1">
        <f t="array" aca="1" ref="CC2766" ca="1">_xlfn._xlws.FILTER(VLOOKUP(CB2759,Arrays!$T:$Z,{1,2,3,4,5,6,7},FALSE),VLOOKUP(CB2759,Arrays!$T:$Z,{1,2,3,4,5,6,7},FALSE)&lt;&gt;0,"")</f>
        <v/>
      </c>
      <c r="CO2766" t="str" cm="1">
        <f t="array" ref="CO2766">_xlfn._xlws.FILTER(SUM(CJ2766:CN2766),SUM(CJ2766:CN2766)&lt;&gt;0,"")</f>
        <v/>
      </c>
      <c r="CX2766" t="str">
        <f ca="1"/>
        <v/>
      </c>
      <c r="DE2766" t="str">
        <f ca="1"/>
        <v/>
      </c>
      <c r="DG2766" t="str">
        <f ca="1"/>
        <v/>
      </c>
      <c r="DH2766">
        <f ca="1"/>
        <v>0</v>
      </c>
      <c r="DI2766">
        <f ca="1"/>
        <v>0</v>
      </c>
      <c r="DJ2766">
        <f ca="1"/>
        <v>0</v>
      </c>
      <c r="DK2766">
        <f ca="1"/>
        <v>0</v>
      </c>
      <c r="DL2766">
        <f ca="1"/>
        <v>0</v>
      </c>
      <c r="DM2766">
        <f ca="1"/>
        <v>0</v>
      </c>
      <c r="DN2766" t="str">
        <f ca="1"/>
        <v/>
      </c>
    </row>
    <row r="2767" spans="13:118">
      <c r="M2767" t="str" cm="1">
        <f t="array" ref="M2767">_xlfn._xlws.FILTER(SUM(H2767:L2767),SUM(H2767:L2767)&lt;&gt;0,"")</f>
        <v/>
      </c>
      <c r="AC2767" t="str">
        <f ca="1"/>
        <v/>
      </c>
      <c r="AE2767">
        <f ca="1"/>
        <v>0</v>
      </c>
      <c r="AF2767">
        <f ca="1"/>
        <v>0</v>
      </c>
      <c r="AG2767">
        <f ca="1"/>
        <v>0</v>
      </c>
      <c r="AH2767">
        <f ca="1"/>
        <v>0</v>
      </c>
      <c r="AI2767">
        <f ca="1"/>
        <v>0</v>
      </c>
      <c r="AJ2767">
        <f ca="1"/>
        <v>0</v>
      </c>
      <c r="AK2767">
        <f ca="1"/>
        <v>0</v>
      </c>
      <c r="AL2767" t="str">
        <f ca="1"/>
        <v/>
      </c>
      <c r="AZ2767" t="str" cm="1">
        <f t="array" ref="AZ2767">_xlfn._xlws.FILTER(SUM(AU2767:AY2767),SUM(AU2767:AY2767)&lt;&gt;0,"")</f>
        <v/>
      </c>
      <c r="BP2767" t="str">
        <f ca="1"/>
        <v/>
      </c>
      <c r="BR2767">
        <f ca="1"/>
        <v>0</v>
      </c>
      <c r="BS2767">
        <f ca="1"/>
        <v>0</v>
      </c>
      <c r="BT2767">
        <f ca="1"/>
        <v>0</v>
      </c>
      <c r="BU2767">
        <f ca="1"/>
        <v>0</v>
      </c>
      <c r="BV2767">
        <f ca="1"/>
        <v>0</v>
      </c>
      <c r="BW2767">
        <f ca="1"/>
        <v>0</v>
      </c>
      <c r="BX2767">
        <f ca="1"/>
        <v>0</v>
      </c>
      <c r="BY2767" t="str">
        <f ca="1"/>
        <v/>
      </c>
      <c r="CC2767" t="str" cm="1">
        <f t="array" aca="1" ref="CC2767" ca="1">_xlfn._xlws.FILTER(VLOOKUP(CB2760,Arrays!$T:$Z,{1,2,3,4,5,6,7},FALSE),VLOOKUP(CB2760,Arrays!$T:$Z,{1,2,3,4,5,6,7},FALSE)&lt;&gt;0,"")</f>
        <v/>
      </c>
      <c r="CO2767" t="str" cm="1">
        <f t="array" ref="CO2767">_xlfn._xlws.FILTER(SUM(CJ2767:CN2767),SUM(CJ2767:CN2767)&lt;&gt;0,"")</f>
        <v/>
      </c>
      <c r="CX2767" t="str">
        <f ca="1"/>
        <v/>
      </c>
      <c r="DE2767" t="str">
        <f ca="1"/>
        <v/>
      </c>
      <c r="DG2767" t="str">
        <f ca="1"/>
        <v/>
      </c>
      <c r="DH2767">
        <f ca="1"/>
        <v>0</v>
      </c>
      <c r="DI2767">
        <f ca="1"/>
        <v>0</v>
      </c>
      <c r="DJ2767">
        <f ca="1"/>
        <v>0</v>
      </c>
      <c r="DK2767">
        <f ca="1"/>
        <v>0</v>
      </c>
      <c r="DL2767">
        <f ca="1"/>
        <v>0</v>
      </c>
      <c r="DM2767">
        <f ca="1"/>
        <v>0</v>
      </c>
      <c r="DN2767" t="str">
        <f ca="1"/>
        <v/>
      </c>
    </row>
    <row r="2768" spans="13:118">
      <c r="M2768" t="str" cm="1">
        <f t="array" ref="M2768">_xlfn._xlws.FILTER(SUM(H2768:L2768),SUM(H2768:L2768)&lt;&gt;0,"")</f>
        <v/>
      </c>
      <c r="AC2768" t="str">
        <f ca="1"/>
        <v/>
      </c>
      <c r="AE2768">
        <f ca="1"/>
        <v>0</v>
      </c>
      <c r="AF2768">
        <f ca="1"/>
        <v>0</v>
      </c>
      <c r="AG2768">
        <f ca="1"/>
        <v>0</v>
      </c>
      <c r="AH2768">
        <f ca="1"/>
        <v>0</v>
      </c>
      <c r="AI2768">
        <f ca="1"/>
        <v>0</v>
      </c>
      <c r="AJ2768">
        <f ca="1"/>
        <v>0</v>
      </c>
      <c r="AK2768">
        <f ca="1"/>
        <v>0</v>
      </c>
      <c r="AL2768" t="str">
        <f ca="1"/>
        <v/>
      </c>
      <c r="AZ2768" t="str" cm="1">
        <f t="array" ref="AZ2768">_xlfn._xlws.FILTER(SUM(AU2768:AY2768),SUM(AU2768:AY2768)&lt;&gt;0,"")</f>
        <v/>
      </c>
      <c r="BP2768" t="str">
        <f ca="1"/>
        <v/>
      </c>
      <c r="BR2768">
        <f ca="1"/>
        <v>0</v>
      </c>
      <c r="BS2768">
        <f ca="1"/>
        <v>0</v>
      </c>
      <c r="BT2768">
        <f ca="1"/>
        <v>0</v>
      </c>
      <c r="BU2768">
        <f ca="1"/>
        <v>0</v>
      </c>
      <c r="BV2768">
        <f ca="1"/>
        <v>0</v>
      </c>
      <c r="BW2768">
        <f ca="1"/>
        <v>0</v>
      </c>
      <c r="BX2768">
        <f ca="1"/>
        <v>0</v>
      </c>
      <c r="BY2768" t="str">
        <f ca="1"/>
        <v/>
      </c>
      <c r="CC2768" t="str" cm="1">
        <f t="array" aca="1" ref="CC2768" ca="1">_xlfn._xlws.FILTER(VLOOKUP(CB2761,Arrays!$T:$Z,{1,2,3,4,5,6,7},FALSE),VLOOKUP(CB2761,Arrays!$T:$Z,{1,2,3,4,5,6,7},FALSE)&lt;&gt;0,"")</f>
        <v/>
      </c>
      <c r="CO2768" t="str" cm="1">
        <f t="array" ref="CO2768">_xlfn._xlws.FILTER(SUM(CJ2768:CN2768),SUM(CJ2768:CN2768)&lt;&gt;0,"")</f>
        <v/>
      </c>
      <c r="CX2768" t="str">
        <f ca="1"/>
        <v/>
      </c>
      <c r="DE2768" t="str">
        <f ca="1"/>
        <v/>
      </c>
      <c r="DG2768" t="str">
        <f ca="1"/>
        <v/>
      </c>
      <c r="DH2768">
        <f ca="1"/>
        <v>0</v>
      </c>
      <c r="DI2768">
        <f ca="1"/>
        <v>0</v>
      </c>
      <c r="DJ2768">
        <f ca="1"/>
        <v>0</v>
      </c>
      <c r="DK2768">
        <f ca="1"/>
        <v>0</v>
      </c>
      <c r="DL2768">
        <f ca="1"/>
        <v>0</v>
      </c>
      <c r="DM2768">
        <f ca="1"/>
        <v>0</v>
      </c>
      <c r="DN2768" t="str">
        <f ca="1"/>
        <v/>
      </c>
    </row>
    <row r="2769" spans="13:118">
      <c r="M2769" t="str" cm="1">
        <f t="array" ref="M2769">_xlfn._xlws.FILTER(SUM(H2769:L2769),SUM(H2769:L2769)&lt;&gt;0,"")</f>
        <v/>
      </c>
      <c r="AC2769" t="str">
        <f ca="1"/>
        <v/>
      </c>
      <c r="AE2769">
        <f ca="1"/>
        <v>0</v>
      </c>
      <c r="AF2769">
        <f ca="1"/>
        <v>0</v>
      </c>
      <c r="AG2769">
        <f ca="1"/>
        <v>0</v>
      </c>
      <c r="AH2769">
        <f ca="1"/>
        <v>0</v>
      </c>
      <c r="AI2769">
        <f ca="1"/>
        <v>0</v>
      </c>
      <c r="AJ2769">
        <f ca="1"/>
        <v>0</v>
      </c>
      <c r="AK2769">
        <f ca="1"/>
        <v>0</v>
      </c>
      <c r="AL2769" t="str">
        <f ca="1"/>
        <v/>
      </c>
      <c r="AZ2769" t="str" cm="1">
        <f t="array" ref="AZ2769">_xlfn._xlws.FILTER(SUM(AU2769:AY2769),SUM(AU2769:AY2769)&lt;&gt;0,"")</f>
        <v/>
      </c>
      <c r="BP2769" t="str">
        <f ca="1"/>
        <v/>
      </c>
      <c r="BR2769">
        <f ca="1"/>
        <v>0</v>
      </c>
      <c r="BS2769">
        <f ca="1"/>
        <v>0</v>
      </c>
      <c r="BT2769">
        <f ca="1"/>
        <v>0</v>
      </c>
      <c r="BU2769">
        <f ca="1"/>
        <v>0</v>
      </c>
      <c r="BV2769">
        <f ca="1"/>
        <v>0</v>
      </c>
      <c r="BW2769">
        <f ca="1"/>
        <v>0</v>
      </c>
      <c r="BX2769">
        <f ca="1"/>
        <v>0</v>
      </c>
      <c r="BY2769" t="str">
        <f ca="1"/>
        <v/>
      </c>
      <c r="CC2769" t="str" cm="1">
        <f t="array" aca="1" ref="CC2769" ca="1">_xlfn._xlws.FILTER(VLOOKUP(CB2762,Arrays!$T:$Z,{1,2,3,4,5,6,7},FALSE),VLOOKUP(CB2762,Arrays!$T:$Z,{1,2,3,4,5,6,7},FALSE)&lt;&gt;0,"")</f>
        <v/>
      </c>
      <c r="CO2769" t="str" cm="1">
        <f t="array" ref="CO2769">_xlfn._xlws.FILTER(SUM(CJ2769:CN2769),SUM(CJ2769:CN2769)&lt;&gt;0,"")</f>
        <v/>
      </c>
      <c r="CX2769" t="str">
        <f ca="1"/>
        <v/>
      </c>
      <c r="DE2769" t="str">
        <f ca="1"/>
        <v/>
      </c>
      <c r="DG2769" t="str">
        <f ca="1"/>
        <v/>
      </c>
      <c r="DH2769">
        <f ca="1"/>
        <v>0</v>
      </c>
      <c r="DI2769">
        <f ca="1"/>
        <v>0</v>
      </c>
      <c r="DJ2769">
        <f ca="1"/>
        <v>0</v>
      </c>
      <c r="DK2769">
        <f ca="1"/>
        <v>0</v>
      </c>
      <c r="DL2769">
        <f ca="1"/>
        <v>0</v>
      </c>
      <c r="DM2769">
        <f ca="1"/>
        <v>0</v>
      </c>
      <c r="DN2769" t="str">
        <f ca="1"/>
        <v/>
      </c>
    </row>
    <row r="2770" spans="13:118">
      <c r="M2770" t="str" cm="1">
        <f t="array" ref="M2770">_xlfn._xlws.FILTER(SUM(H2770:L2770),SUM(H2770:L2770)&lt;&gt;0,"")</f>
        <v/>
      </c>
      <c r="AC2770" t="str">
        <f ca="1"/>
        <v/>
      </c>
      <c r="AE2770">
        <f ca="1"/>
        <v>0</v>
      </c>
      <c r="AF2770">
        <f ca="1"/>
        <v>0</v>
      </c>
      <c r="AG2770">
        <f ca="1"/>
        <v>0</v>
      </c>
      <c r="AH2770">
        <f ca="1"/>
        <v>0</v>
      </c>
      <c r="AI2770">
        <f ca="1"/>
        <v>0</v>
      </c>
      <c r="AJ2770">
        <f ca="1"/>
        <v>0</v>
      </c>
      <c r="AK2770">
        <f ca="1"/>
        <v>0</v>
      </c>
      <c r="AL2770" t="str">
        <f ca="1"/>
        <v/>
      </c>
      <c r="AZ2770" t="str" cm="1">
        <f t="array" ref="AZ2770">_xlfn._xlws.FILTER(SUM(AU2770:AY2770),SUM(AU2770:AY2770)&lt;&gt;0,"")</f>
        <v/>
      </c>
      <c r="BP2770" t="str">
        <f ca="1"/>
        <v/>
      </c>
      <c r="BR2770">
        <f ca="1"/>
        <v>0</v>
      </c>
      <c r="BS2770">
        <f ca="1"/>
        <v>0</v>
      </c>
      <c r="BT2770">
        <f ca="1"/>
        <v>0</v>
      </c>
      <c r="BU2770">
        <f ca="1"/>
        <v>0</v>
      </c>
      <c r="BV2770">
        <f ca="1"/>
        <v>0</v>
      </c>
      <c r="BW2770">
        <f ca="1"/>
        <v>0</v>
      </c>
      <c r="BX2770">
        <f ca="1"/>
        <v>0</v>
      </c>
      <c r="BY2770" t="str">
        <f ca="1"/>
        <v/>
      </c>
      <c r="CC2770" t="str" cm="1">
        <f t="array" aca="1" ref="CC2770" ca="1">_xlfn._xlws.FILTER(VLOOKUP(CB2763,Arrays!$T:$Z,{1,2,3,4,5,6,7},FALSE),VLOOKUP(CB2763,Arrays!$T:$Z,{1,2,3,4,5,6,7},FALSE)&lt;&gt;0,"")</f>
        <v/>
      </c>
      <c r="CO2770" t="str" cm="1">
        <f t="array" ref="CO2770">_xlfn._xlws.FILTER(SUM(CJ2770:CN2770),SUM(CJ2770:CN2770)&lt;&gt;0,"")</f>
        <v/>
      </c>
      <c r="CX2770" t="str">
        <f ca="1"/>
        <v/>
      </c>
      <c r="DE2770" t="str">
        <f ca="1"/>
        <v/>
      </c>
      <c r="DG2770" t="str">
        <f ca="1"/>
        <v/>
      </c>
      <c r="DH2770">
        <f ca="1"/>
        <v>0</v>
      </c>
      <c r="DI2770">
        <f ca="1"/>
        <v>0</v>
      </c>
      <c r="DJ2770">
        <f ca="1"/>
        <v>0</v>
      </c>
      <c r="DK2770">
        <f ca="1"/>
        <v>0</v>
      </c>
      <c r="DL2770">
        <f ca="1"/>
        <v>0</v>
      </c>
      <c r="DM2770">
        <f ca="1"/>
        <v>0</v>
      </c>
      <c r="DN2770" t="str">
        <f ca="1"/>
        <v/>
      </c>
    </row>
    <row r="2771" spans="13:118">
      <c r="M2771" t="str" cm="1">
        <f t="array" ref="M2771">_xlfn._xlws.FILTER(SUM(H2771:L2771),SUM(H2771:L2771)&lt;&gt;0,"")</f>
        <v/>
      </c>
      <c r="AC2771" t="str">
        <f ca="1"/>
        <v/>
      </c>
      <c r="AE2771">
        <f ca="1"/>
        <v>0</v>
      </c>
      <c r="AF2771">
        <f ca="1"/>
        <v>0</v>
      </c>
      <c r="AG2771">
        <f ca="1"/>
        <v>0</v>
      </c>
      <c r="AH2771">
        <f ca="1"/>
        <v>0</v>
      </c>
      <c r="AI2771">
        <f ca="1"/>
        <v>0</v>
      </c>
      <c r="AJ2771">
        <f ca="1"/>
        <v>0</v>
      </c>
      <c r="AK2771">
        <f ca="1"/>
        <v>0</v>
      </c>
      <c r="AL2771" t="str">
        <f ca="1"/>
        <v/>
      </c>
      <c r="AZ2771" t="str" cm="1">
        <f t="array" ref="AZ2771">_xlfn._xlws.FILTER(SUM(AU2771:AY2771),SUM(AU2771:AY2771)&lt;&gt;0,"")</f>
        <v/>
      </c>
      <c r="BP2771" t="str">
        <f ca="1"/>
        <v/>
      </c>
      <c r="BR2771">
        <f ca="1"/>
        <v>0</v>
      </c>
      <c r="BS2771">
        <f ca="1"/>
        <v>0</v>
      </c>
      <c r="BT2771">
        <f ca="1"/>
        <v>0</v>
      </c>
      <c r="BU2771">
        <f ca="1"/>
        <v>0</v>
      </c>
      <c r="BV2771">
        <f ca="1"/>
        <v>0</v>
      </c>
      <c r="BW2771">
        <f ca="1"/>
        <v>0</v>
      </c>
      <c r="BX2771">
        <f ca="1"/>
        <v>0</v>
      </c>
      <c r="BY2771" t="str">
        <f ca="1"/>
        <v/>
      </c>
      <c r="CC2771" t="str" cm="1">
        <f t="array" aca="1" ref="CC2771" ca="1">_xlfn._xlws.FILTER(VLOOKUP(CB2764,Arrays!$T:$Z,{1,2,3,4,5,6,7},FALSE),VLOOKUP(CB2764,Arrays!$T:$Z,{1,2,3,4,5,6,7},FALSE)&lt;&gt;0,"")</f>
        <v/>
      </c>
      <c r="CO2771" t="str" cm="1">
        <f t="array" ref="CO2771">_xlfn._xlws.FILTER(SUM(CJ2771:CN2771),SUM(CJ2771:CN2771)&lt;&gt;0,"")</f>
        <v/>
      </c>
      <c r="CX2771" t="str">
        <f ca="1"/>
        <v/>
      </c>
      <c r="DE2771" t="str">
        <f ca="1"/>
        <v/>
      </c>
      <c r="DG2771" t="str">
        <f ca="1"/>
        <v/>
      </c>
      <c r="DH2771">
        <f ca="1"/>
        <v>0</v>
      </c>
      <c r="DI2771">
        <f ca="1"/>
        <v>0</v>
      </c>
      <c r="DJ2771">
        <f ca="1"/>
        <v>0</v>
      </c>
      <c r="DK2771">
        <f ca="1"/>
        <v>0</v>
      </c>
      <c r="DL2771">
        <f ca="1"/>
        <v>0</v>
      </c>
      <c r="DM2771">
        <f ca="1"/>
        <v>0</v>
      </c>
      <c r="DN2771" t="str">
        <f ca="1"/>
        <v/>
      </c>
    </row>
    <row r="2772" spans="13:118">
      <c r="M2772" t="str" cm="1">
        <f t="array" ref="M2772">_xlfn._xlws.FILTER(SUM(H2772:L2772),SUM(H2772:L2772)&lt;&gt;0,"")</f>
        <v/>
      </c>
      <c r="AC2772" t="str">
        <f ca="1"/>
        <v/>
      </c>
      <c r="AE2772">
        <f ca="1"/>
        <v>0</v>
      </c>
      <c r="AF2772">
        <f ca="1"/>
        <v>0</v>
      </c>
      <c r="AG2772">
        <f ca="1"/>
        <v>0</v>
      </c>
      <c r="AH2772">
        <f ca="1"/>
        <v>0</v>
      </c>
      <c r="AI2772">
        <f ca="1"/>
        <v>0</v>
      </c>
      <c r="AJ2772">
        <f ca="1"/>
        <v>0</v>
      </c>
      <c r="AK2772">
        <f ca="1"/>
        <v>0</v>
      </c>
      <c r="AL2772" t="str">
        <f ca="1"/>
        <v/>
      </c>
      <c r="AZ2772" t="str" cm="1">
        <f t="array" ref="AZ2772">_xlfn._xlws.FILTER(SUM(AU2772:AY2772),SUM(AU2772:AY2772)&lt;&gt;0,"")</f>
        <v/>
      </c>
      <c r="BP2772" t="str">
        <f ca="1"/>
        <v/>
      </c>
      <c r="BR2772">
        <f ca="1"/>
        <v>0</v>
      </c>
      <c r="BS2772">
        <f ca="1"/>
        <v>0</v>
      </c>
      <c r="BT2772">
        <f ca="1"/>
        <v>0</v>
      </c>
      <c r="BU2772">
        <f ca="1"/>
        <v>0</v>
      </c>
      <c r="BV2772">
        <f ca="1"/>
        <v>0</v>
      </c>
      <c r="BW2772">
        <f ca="1"/>
        <v>0</v>
      </c>
      <c r="BX2772">
        <f ca="1"/>
        <v>0</v>
      </c>
      <c r="BY2772" t="str">
        <f ca="1"/>
        <v/>
      </c>
      <c r="CC2772" t="str" cm="1">
        <f t="array" aca="1" ref="CC2772" ca="1">_xlfn._xlws.FILTER(VLOOKUP(CB2765,Arrays!$T:$Z,{1,2,3,4,5,6,7},FALSE),VLOOKUP(CB2765,Arrays!$T:$Z,{1,2,3,4,5,6,7},FALSE)&lt;&gt;0,"")</f>
        <v/>
      </c>
      <c r="CO2772" t="str" cm="1">
        <f t="array" ref="CO2772">_xlfn._xlws.FILTER(SUM(CJ2772:CN2772),SUM(CJ2772:CN2772)&lt;&gt;0,"")</f>
        <v/>
      </c>
      <c r="CX2772" t="str">
        <f ca="1"/>
        <v/>
      </c>
      <c r="DE2772" t="str">
        <f ca="1"/>
        <v/>
      </c>
      <c r="DG2772" t="str">
        <f ca="1"/>
        <v/>
      </c>
      <c r="DH2772">
        <f ca="1"/>
        <v>0</v>
      </c>
      <c r="DI2772">
        <f ca="1"/>
        <v>0</v>
      </c>
      <c r="DJ2772">
        <f ca="1"/>
        <v>0</v>
      </c>
      <c r="DK2772">
        <f ca="1"/>
        <v>0</v>
      </c>
      <c r="DL2772">
        <f ca="1"/>
        <v>0</v>
      </c>
      <c r="DM2772">
        <f ca="1"/>
        <v>0</v>
      </c>
      <c r="DN2772" t="str">
        <f ca="1"/>
        <v/>
      </c>
    </row>
    <row r="2773" spans="13:118">
      <c r="M2773" t="str" cm="1">
        <f t="array" ref="M2773">_xlfn._xlws.FILTER(SUM(H2773:L2773),SUM(H2773:L2773)&lt;&gt;0,"")</f>
        <v/>
      </c>
      <c r="AC2773" t="str">
        <f ca="1"/>
        <v/>
      </c>
      <c r="AE2773">
        <f ca="1"/>
        <v>0</v>
      </c>
      <c r="AF2773">
        <f ca="1"/>
        <v>0</v>
      </c>
      <c r="AG2773">
        <f ca="1"/>
        <v>0</v>
      </c>
      <c r="AH2773">
        <f ca="1"/>
        <v>0</v>
      </c>
      <c r="AI2773">
        <f ca="1"/>
        <v>0</v>
      </c>
      <c r="AJ2773">
        <f ca="1"/>
        <v>0</v>
      </c>
      <c r="AK2773">
        <f ca="1"/>
        <v>0</v>
      </c>
      <c r="AL2773" t="str">
        <f ca="1"/>
        <v/>
      </c>
      <c r="AZ2773" t="str" cm="1">
        <f t="array" ref="AZ2773">_xlfn._xlws.FILTER(SUM(AU2773:AY2773),SUM(AU2773:AY2773)&lt;&gt;0,"")</f>
        <v/>
      </c>
      <c r="BP2773" t="str">
        <f ca="1"/>
        <v/>
      </c>
      <c r="BR2773">
        <f ca="1"/>
        <v>0</v>
      </c>
      <c r="BS2773">
        <f ca="1"/>
        <v>0</v>
      </c>
      <c r="BT2773">
        <f ca="1"/>
        <v>0</v>
      </c>
      <c r="BU2773">
        <f ca="1"/>
        <v>0</v>
      </c>
      <c r="BV2773">
        <f ca="1"/>
        <v>0</v>
      </c>
      <c r="BW2773">
        <f ca="1"/>
        <v>0</v>
      </c>
      <c r="BX2773">
        <f ca="1"/>
        <v>0</v>
      </c>
      <c r="BY2773" t="str">
        <f ca="1"/>
        <v/>
      </c>
      <c r="CC2773" t="str" cm="1">
        <f t="array" aca="1" ref="CC2773" ca="1">_xlfn._xlws.FILTER(VLOOKUP(CB2766,Arrays!$T:$Z,{1,2,3,4,5,6,7},FALSE),VLOOKUP(CB2766,Arrays!$T:$Z,{1,2,3,4,5,6,7},FALSE)&lt;&gt;0,"")</f>
        <v/>
      </c>
      <c r="CO2773" t="str" cm="1">
        <f t="array" ref="CO2773">_xlfn._xlws.FILTER(SUM(CJ2773:CN2773),SUM(CJ2773:CN2773)&lt;&gt;0,"")</f>
        <v/>
      </c>
      <c r="CX2773" t="str">
        <f ca="1"/>
        <v/>
      </c>
      <c r="DE2773" t="str">
        <f ca="1"/>
        <v/>
      </c>
      <c r="DG2773" t="str">
        <f ca="1"/>
        <v/>
      </c>
      <c r="DH2773">
        <f ca="1"/>
        <v>0</v>
      </c>
      <c r="DI2773">
        <f ca="1"/>
        <v>0</v>
      </c>
      <c r="DJ2773">
        <f ca="1"/>
        <v>0</v>
      </c>
      <c r="DK2773">
        <f ca="1"/>
        <v>0</v>
      </c>
      <c r="DL2773">
        <f ca="1"/>
        <v>0</v>
      </c>
      <c r="DM2773">
        <f ca="1"/>
        <v>0</v>
      </c>
      <c r="DN2773" t="str">
        <f ca="1"/>
        <v/>
      </c>
    </row>
    <row r="2774" spans="13:118">
      <c r="M2774" t="str" cm="1">
        <f t="array" ref="M2774">_xlfn._xlws.FILTER(SUM(H2774:L2774),SUM(H2774:L2774)&lt;&gt;0,"")</f>
        <v/>
      </c>
      <c r="AC2774" t="str">
        <f ca="1"/>
        <v/>
      </c>
      <c r="AE2774">
        <f ca="1"/>
        <v>0</v>
      </c>
      <c r="AF2774">
        <f ca="1"/>
        <v>0</v>
      </c>
      <c r="AG2774">
        <f ca="1"/>
        <v>0</v>
      </c>
      <c r="AH2774">
        <f ca="1"/>
        <v>0</v>
      </c>
      <c r="AI2774">
        <f ca="1"/>
        <v>0</v>
      </c>
      <c r="AJ2774">
        <f ca="1"/>
        <v>0</v>
      </c>
      <c r="AK2774">
        <f ca="1"/>
        <v>0</v>
      </c>
      <c r="AL2774" t="str">
        <f ca="1"/>
        <v/>
      </c>
      <c r="AZ2774" t="str" cm="1">
        <f t="array" ref="AZ2774">_xlfn._xlws.FILTER(SUM(AU2774:AY2774),SUM(AU2774:AY2774)&lt;&gt;0,"")</f>
        <v/>
      </c>
      <c r="BP2774" t="str">
        <f ca="1"/>
        <v/>
      </c>
      <c r="BR2774">
        <f ca="1"/>
        <v>0</v>
      </c>
      <c r="BS2774">
        <f ca="1"/>
        <v>0</v>
      </c>
      <c r="BT2774">
        <f ca="1"/>
        <v>0</v>
      </c>
      <c r="BU2774">
        <f ca="1"/>
        <v>0</v>
      </c>
      <c r="BV2774">
        <f ca="1"/>
        <v>0</v>
      </c>
      <c r="BW2774">
        <f ca="1"/>
        <v>0</v>
      </c>
      <c r="BX2774">
        <f ca="1"/>
        <v>0</v>
      </c>
      <c r="BY2774" t="str">
        <f ca="1"/>
        <v/>
      </c>
      <c r="CC2774" t="str" cm="1">
        <f t="array" aca="1" ref="CC2774" ca="1">_xlfn._xlws.FILTER(VLOOKUP(CB2767,Arrays!$T:$Z,{1,2,3,4,5,6,7},FALSE),VLOOKUP(CB2767,Arrays!$T:$Z,{1,2,3,4,5,6,7},FALSE)&lt;&gt;0,"")</f>
        <v/>
      </c>
      <c r="CO2774" t="str" cm="1">
        <f t="array" ref="CO2774">_xlfn._xlws.FILTER(SUM(CJ2774:CN2774),SUM(CJ2774:CN2774)&lt;&gt;0,"")</f>
        <v/>
      </c>
      <c r="CX2774" t="str">
        <f ca="1"/>
        <v/>
      </c>
      <c r="DE2774" t="str">
        <f ca="1"/>
        <v/>
      </c>
      <c r="DG2774" t="str">
        <f ca="1"/>
        <v/>
      </c>
      <c r="DH2774">
        <f ca="1"/>
        <v>0</v>
      </c>
      <c r="DI2774">
        <f ca="1"/>
        <v>0</v>
      </c>
      <c r="DJ2774">
        <f ca="1"/>
        <v>0</v>
      </c>
      <c r="DK2774">
        <f ca="1"/>
        <v>0</v>
      </c>
      <c r="DL2774">
        <f ca="1"/>
        <v>0</v>
      </c>
      <c r="DM2774">
        <f ca="1"/>
        <v>0</v>
      </c>
      <c r="DN2774" t="str">
        <f ca="1"/>
        <v/>
      </c>
    </row>
    <row r="2775" spans="13:118">
      <c r="M2775" t="str" cm="1">
        <f t="array" ref="M2775">_xlfn._xlws.FILTER(SUM(H2775:L2775),SUM(H2775:L2775)&lt;&gt;0,"")</f>
        <v/>
      </c>
      <c r="AC2775" t="str">
        <f ca="1"/>
        <v/>
      </c>
      <c r="AE2775">
        <f ca="1"/>
        <v>0</v>
      </c>
      <c r="AF2775">
        <f ca="1"/>
        <v>0</v>
      </c>
      <c r="AG2775">
        <f ca="1"/>
        <v>0</v>
      </c>
      <c r="AH2775">
        <f ca="1"/>
        <v>0</v>
      </c>
      <c r="AI2775">
        <f ca="1"/>
        <v>0</v>
      </c>
      <c r="AJ2775">
        <f ca="1"/>
        <v>0</v>
      </c>
      <c r="AK2775">
        <f ca="1"/>
        <v>0</v>
      </c>
      <c r="AL2775" t="str">
        <f ca="1"/>
        <v/>
      </c>
      <c r="AZ2775" t="str" cm="1">
        <f t="array" ref="AZ2775">_xlfn._xlws.FILTER(SUM(AU2775:AY2775),SUM(AU2775:AY2775)&lt;&gt;0,"")</f>
        <v/>
      </c>
      <c r="BP2775" t="str">
        <f ca="1"/>
        <v/>
      </c>
      <c r="BR2775">
        <f ca="1"/>
        <v>0</v>
      </c>
      <c r="BS2775">
        <f ca="1"/>
        <v>0</v>
      </c>
      <c r="BT2775">
        <f ca="1"/>
        <v>0</v>
      </c>
      <c r="BU2775">
        <f ca="1"/>
        <v>0</v>
      </c>
      <c r="BV2775">
        <f ca="1"/>
        <v>0</v>
      </c>
      <c r="BW2775">
        <f ca="1"/>
        <v>0</v>
      </c>
      <c r="BX2775">
        <f ca="1"/>
        <v>0</v>
      </c>
      <c r="BY2775" t="str">
        <f ca="1"/>
        <v/>
      </c>
      <c r="CC2775" t="str" cm="1">
        <f t="array" aca="1" ref="CC2775" ca="1">_xlfn._xlws.FILTER(VLOOKUP(CB2768,Arrays!$T:$Z,{1,2,3,4,5,6,7},FALSE),VLOOKUP(CB2768,Arrays!$T:$Z,{1,2,3,4,5,6,7},FALSE)&lt;&gt;0,"")</f>
        <v/>
      </c>
      <c r="CO2775" t="str" cm="1">
        <f t="array" ref="CO2775">_xlfn._xlws.FILTER(SUM(CJ2775:CN2775),SUM(CJ2775:CN2775)&lt;&gt;0,"")</f>
        <v/>
      </c>
      <c r="CX2775" t="str">
        <f ca="1"/>
        <v/>
      </c>
      <c r="DE2775" t="str">
        <f ca="1"/>
        <v/>
      </c>
      <c r="DG2775" t="str">
        <f ca="1"/>
        <v/>
      </c>
      <c r="DH2775">
        <f ca="1"/>
        <v>0</v>
      </c>
      <c r="DI2775">
        <f ca="1"/>
        <v>0</v>
      </c>
      <c r="DJ2775">
        <f ca="1"/>
        <v>0</v>
      </c>
      <c r="DK2775">
        <f ca="1"/>
        <v>0</v>
      </c>
      <c r="DL2775">
        <f ca="1"/>
        <v>0</v>
      </c>
      <c r="DM2775">
        <f ca="1"/>
        <v>0</v>
      </c>
      <c r="DN2775" t="str">
        <f ca="1"/>
        <v/>
      </c>
    </row>
    <row r="2776" spans="13:118">
      <c r="M2776" t="str" cm="1">
        <f t="array" ref="M2776">_xlfn._xlws.FILTER(SUM(H2776:L2776),SUM(H2776:L2776)&lt;&gt;0,"")</f>
        <v/>
      </c>
      <c r="AC2776" t="str">
        <f ca="1"/>
        <v/>
      </c>
      <c r="AE2776">
        <f ca="1"/>
        <v>0</v>
      </c>
      <c r="AF2776">
        <f ca="1"/>
        <v>0</v>
      </c>
      <c r="AG2776">
        <f ca="1"/>
        <v>0</v>
      </c>
      <c r="AH2776">
        <f ca="1"/>
        <v>0</v>
      </c>
      <c r="AI2776">
        <f ca="1"/>
        <v>0</v>
      </c>
      <c r="AJ2776">
        <f ca="1"/>
        <v>0</v>
      </c>
      <c r="AK2776">
        <f ca="1"/>
        <v>0</v>
      </c>
      <c r="AL2776" t="str">
        <f ca="1"/>
        <v/>
      </c>
      <c r="AZ2776" t="str" cm="1">
        <f t="array" ref="AZ2776">_xlfn._xlws.FILTER(SUM(AU2776:AY2776),SUM(AU2776:AY2776)&lt;&gt;0,"")</f>
        <v/>
      </c>
      <c r="BP2776" t="str">
        <f ca="1"/>
        <v/>
      </c>
      <c r="BR2776">
        <f ca="1"/>
        <v>0</v>
      </c>
      <c r="BS2776">
        <f ca="1"/>
        <v>0</v>
      </c>
      <c r="BT2776">
        <f ca="1"/>
        <v>0</v>
      </c>
      <c r="BU2776">
        <f ca="1"/>
        <v>0</v>
      </c>
      <c r="BV2776">
        <f ca="1"/>
        <v>0</v>
      </c>
      <c r="BW2776">
        <f ca="1"/>
        <v>0</v>
      </c>
      <c r="BX2776">
        <f ca="1"/>
        <v>0</v>
      </c>
      <c r="BY2776" t="str">
        <f ca="1"/>
        <v/>
      </c>
      <c r="CC2776" t="str" cm="1">
        <f t="array" aca="1" ref="CC2776" ca="1">_xlfn._xlws.FILTER(VLOOKUP(CB2769,Arrays!$T:$Z,{1,2,3,4,5,6,7},FALSE),VLOOKUP(CB2769,Arrays!$T:$Z,{1,2,3,4,5,6,7},FALSE)&lt;&gt;0,"")</f>
        <v/>
      </c>
      <c r="CO2776" t="str" cm="1">
        <f t="array" ref="CO2776">_xlfn._xlws.FILTER(SUM(CJ2776:CN2776),SUM(CJ2776:CN2776)&lt;&gt;0,"")</f>
        <v/>
      </c>
      <c r="CX2776" t="str">
        <f ca="1"/>
        <v/>
      </c>
      <c r="DE2776" t="str">
        <f ca="1"/>
        <v/>
      </c>
      <c r="DG2776" t="str">
        <f ca="1"/>
        <v/>
      </c>
      <c r="DH2776">
        <f ca="1"/>
        <v>0</v>
      </c>
      <c r="DI2776">
        <f ca="1"/>
        <v>0</v>
      </c>
      <c r="DJ2776">
        <f ca="1"/>
        <v>0</v>
      </c>
      <c r="DK2776">
        <f ca="1"/>
        <v>0</v>
      </c>
      <c r="DL2776">
        <f ca="1"/>
        <v>0</v>
      </c>
      <c r="DM2776">
        <f ca="1"/>
        <v>0</v>
      </c>
      <c r="DN2776" t="str">
        <f ca="1"/>
        <v/>
      </c>
    </row>
    <row r="2777" spans="13:118">
      <c r="M2777" t="str" cm="1">
        <f t="array" ref="M2777">_xlfn._xlws.FILTER(SUM(H2777:L2777),SUM(H2777:L2777)&lt;&gt;0,"")</f>
        <v/>
      </c>
      <c r="AC2777" t="str">
        <f ca="1"/>
        <v/>
      </c>
      <c r="AE2777">
        <f ca="1"/>
        <v>0</v>
      </c>
      <c r="AF2777">
        <f ca="1"/>
        <v>0</v>
      </c>
      <c r="AG2777">
        <f ca="1"/>
        <v>0</v>
      </c>
      <c r="AH2777">
        <f ca="1"/>
        <v>0</v>
      </c>
      <c r="AI2777">
        <f ca="1"/>
        <v>0</v>
      </c>
      <c r="AJ2777">
        <f ca="1"/>
        <v>0</v>
      </c>
      <c r="AK2777">
        <f ca="1"/>
        <v>0</v>
      </c>
      <c r="AL2777" t="str">
        <f ca="1"/>
        <v/>
      </c>
      <c r="AZ2777" t="str" cm="1">
        <f t="array" ref="AZ2777">_xlfn._xlws.FILTER(SUM(AU2777:AY2777),SUM(AU2777:AY2777)&lt;&gt;0,"")</f>
        <v/>
      </c>
      <c r="BP2777" t="str">
        <f ca="1"/>
        <v/>
      </c>
      <c r="BR2777">
        <f ca="1"/>
        <v>0</v>
      </c>
      <c r="BS2777">
        <f ca="1"/>
        <v>0</v>
      </c>
      <c r="BT2777">
        <f ca="1"/>
        <v>0</v>
      </c>
      <c r="BU2777">
        <f ca="1"/>
        <v>0</v>
      </c>
      <c r="BV2777">
        <f ca="1"/>
        <v>0</v>
      </c>
      <c r="BW2777">
        <f ca="1"/>
        <v>0</v>
      </c>
      <c r="BX2777">
        <f ca="1"/>
        <v>0</v>
      </c>
      <c r="BY2777" t="str">
        <f ca="1"/>
        <v/>
      </c>
      <c r="CC2777" t="str" cm="1">
        <f t="array" aca="1" ref="CC2777" ca="1">_xlfn._xlws.FILTER(VLOOKUP(CB2770,Arrays!$T:$Z,{1,2,3,4,5,6,7},FALSE),VLOOKUP(CB2770,Arrays!$T:$Z,{1,2,3,4,5,6,7},FALSE)&lt;&gt;0,"")</f>
        <v/>
      </c>
      <c r="CO2777" t="str" cm="1">
        <f t="array" ref="CO2777">_xlfn._xlws.FILTER(SUM(CJ2777:CN2777),SUM(CJ2777:CN2777)&lt;&gt;0,"")</f>
        <v/>
      </c>
      <c r="CX2777" t="str">
        <f ca="1"/>
        <v/>
      </c>
      <c r="DE2777" t="str">
        <f ca="1"/>
        <v/>
      </c>
      <c r="DG2777" t="str">
        <f ca="1"/>
        <v/>
      </c>
      <c r="DH2777">
        <f ca="1"/>
        <v>0</v>
      </c>
      <c r="DI2777">
        <f ca="1"/>
        <v>0</v>
      </c>
      <c r="DJ2777">
        <f ca="1"/>
        <v>0</v>
      </c>
      <c r="DK2777">
        <f ca="1"/>
        <v>0</v>
      </c>
      <c r="DL2777">
        <f ca="1"/>
        <v>0</v>
      </c>
      <c r="DM2777">
        <f ca="1"/>
        <v>0</v>
      </c>
      <c r="DN2777" t="str">
        <f ca="1"/>
        <v/>
      </c>
    </row>
    <row r="2778" spans="13:118">
      <c r="M2778" t="str" cm="1">
        <f t="array" ref="M2778">_xlfn._xlws.FILTER(SUM(H2778:L2778),SUM(H2778:L2778)&lt;&gt;0,"")</f>
        <v/>
      </c>
      <c r="AC2778" t="str">
        <f ca="1"/>
        <v/>
      </c>
      <c r="AE2778">
        <f ca="1"/>
        <v>0</v>
      </c>
      <c r="AF2778">
        <f ca="1"/>
        <v>0</v>
      </c>
      <c r="AG2778">
        <f ca="1"/>
        <v>0</v>
      </c>
      <c r="AH2778">
        <f ca="1"/>
        <v>0</v>
      </c>
      <c r="AI2778">
        <f ca="1"/>
        <v>0</v>
      </c>
      <c r="AJ2778">
        <f ca="1"/>
        <v>0</v>
      </c>
      <c r="AK2778">
        <f ca="1"/>
        <v>0</v>
      </c>
      <c r="AL2778" t="str">
        <f ca="1"/>
        <v/>
      </c>
      <c r="AZ2778" t="str" cm="1">
        <f t="array" ref="AZ2778">_xlfn._xlws.FILTER(SUM(AU2778:AY2778),SUM(AU2778:AY2778)&lt;&gt;0,"")</f>
        <v/>
      </c>
      <c r="BP2778" t="str">
        <f ca="1"/>
        <v/>
      </c>
      <c r="BR2778">
        <f ca="1"/>
        <v>0</v>
      </c>
      <c r="BS2778">
        <f ca="1"/>
        <v>0</v>
      </c>
      <c r="BT2778">
        <f ca="1"/>
        <v>0</v>
      </c>
      <c r="BU2778">
        <f ca="1"/>
        <v>0</v>
      </c>
      <c r="BV2778">
        <f ca="1"/>
        <v>0</v>
      </c>
      <c r="BW2778">
        <f ca="1"/>
        <v>0</v>
      </c>
      <c r="BX2778">
        <f ca="1"/>
        <v>0</v>
      </c>
      <c r="BY2778" t="str">
        <f ca="1"/>
        <v/>
      </c>
      <c r="CC2778" t="str" cm="1">
        <f t="array" aca="1" ref="CC2778" ca="1">_xlfn._xlws.FILTER(VLOOKUP(CB2771,Arrays!$T:$Z,{1,2,3,4,5,6,7},FALSE),VLOOKUP(CB2771,Arrays!$T:$Z,{1,2,3,4,5,6,7},FALSE)&lt;&gt;0,"")</f>
        <v/>
      </c>
      <c r="CO2778" t="str" cm="1">
        <f t="array" ref="CO2778">_xlfn._xlws.FILTER(SUM(CJ2778:CN2778),SUM(CJ2778:CN2778)&lt;&gt;0,"")</f>
        <v/>
      </c>
      <c r="CX2778" t="str">
        <f ca="1"/>
        <v/>
      </c>
      <c r="DE2778" t="str">
        <f ca="1"/>
        <v/>
      </c>
      <c r="DG2778" t="str">
        <f ca="1"/>
        <v/>
      </c>
      <c r="DH2778">
        <f ca="1"/>
        <v>0</v>
      </c>
      <c r="DI2778">
        <f ca="1"/>
        <v>0</v>
      </c>
      <c r="DJ2778">
        <f ca="1"/>
        <v>0</v>
      </c>
      <c r="DK2778">
        <f ca="1"/>
        <v>0</v>
      </c>
      <c r="DL2778">
        <f ca="1"/>
        <v>0</v>
      </c>
      <c r="DM2778">
        <f ca="1"/>
        <v>0</v>
      </c>
      <c r="DN2778" t="str">
        <f ca="1"/>
        <v/>
      </c>
    </row>
    <row r="2779" spans="13:118">
      <c r="M2779" t="str" cm="1">
        <f t="array" ref="M2779">_xlfn._xlws.FILTER(SUM(H2779:L2779),SUM(H2779:L2779)&lt;&gt;0,"")</f>
        <v/>
      </c>
      <c r="AC2779" t="str">
        <f ca="1"/>
        <v/>
      </c>
      <c r="AE2779">
        <f ca="1"/>
        <v>0</v>
      </c>
      <c r="AF2779">
        <f ca="1"/>
        <v>0</v>
      </c>
      <c r="AG2779">
        <f ca="1"/>
        <v>0</v>
      </c>
      <c r="AH2779">
        <f ca="1"/>
        <v>0</v>
      </c>
      <c r="AI2779">
        <f ca="1"/>
        <v>0</v>
      </c>
      <c r="AJ2779">
        <f ca="1"/>
        <v>0</v>
      </c>
      <c r="AK2779">
        <f ca="1"/>
        <v>0</v>
      </c>
      <c r="AL2779" t="str">
        <f ca="1"/>
        <v/>
      </c>
      <c r="AZ2779" t="str" cm="1">
        <f t="array" ref="AZ2779">_xlfn._xlws.FILTER(SUM(AU2779:AY2779),SUM(AU2779:AY2779)&lt;&gt;0,"")</f>
        <v/>
      </c>
      <c r="BP2779" t="str">
        <f ca="1"/>
        <v/>
      </c>
      <c r="BR2779">
        <f ca="1"/>
        <v>0</v>
      </c>
      <c r="BS2779">
        <f ca="1"/>
        <v>0</v>
      </c>
      <c r="BT2779">
        <f ca="1"/>
        <v>0</v>
      </c>
      <c r="BU2779">
        <f ca="1"/>
        <v>0</v>
      </c>
      <c r="BV2779">
        <f ca="1"/>
        <v>0</v>
      </c>
      <c r="BW2779">
        <f ca="1"/>
        <v>0</v>
      </c>
      <c r="BX2779">
        <f ca="1"/>
        <v>0</v>
      </c>
      <c r="BY2779" t="str">
        <f ca="1"/>
        <v/>
      </c>
      <c r="CC2779" t="str" cm="1">
        <f t="array" aca="1" ref="CC2779" ca="1">_xlfn._xlws.FILTER(VLOOKUP(CB2772,Arrays!$T:$Z,{1,2,3,4,5,6,7},FALSE),VLOOKUP(CB2772,Arrays!$T:$Z,{1,2,3,4,5,6,7},FALSE)&lt;&gt;0,"")</f>
        <v/>
      </c>
      <c r="CO2779" t="str" cm="1">
        <f t="array" ref="CO2779">_xlfn._xlws.FILTER(SUM(CJ2779:CN2779),SUM(CJ2779:CN2779)&lt;&gt;0,"")</f>
        <v/>
      </c>
      <c r="CX2779" t="str">
        <f ca="1"/>
        <v/>
      </c>
      <c r="DE2779" t="str">
        <f ca="1"/>
        <v/>
      </c>
      <c r="DG2779" t="str">
        <f ca="1"/>
        <v/>
      </c>
      <c r="DH2779">
        <f ca="1"/>
        <v>0</v>
      </c>
      <c r="DI2779">
        <f ca="1"/>
        <v>0</v>
      </c>
      <c r="DJ2779">
        <f ca="1"/>
        <v>0</v>
      </c>
      <c r="DK2779">
        <f ca="1"/>
        <v>0</v>
      </c>
      <c r="DL2779">
        <f ca="1"/>
        <v>0</v>
      </c>
      <c r="DM2779">
        <f ca="1"/>
        <v>0</v>
      </c>
      <c r="DN2779" t="str">
        <f ca="1"/>
        <v/>
      </c>
    </row>
    <row r="2780" spans="13:118">
      <c r="M2780" t="str" cm="1">
        <f t="array" ref="M2780">_xlfn._xlws.FILTER(SUM(H2780:L2780),SUM(H2780:L2780)&lt;&gt;0,"")</f>
        <v/>
      </c>
      <c r="AC2780" t="str">
        <f ca="1"/>
        <v/>
      </c>
      <c r="AE2780">
        <f ca="1"/>
        <v>0</v>
      </c>
      <c r="AF2780">
        <f ca="1"/>
        <v>0</v>
      </c>
      <c r="AG2780">
        <f ca="1"/>
        <v>0</v>
      </c>
      <c r="AH2780">
        <f ca="1"/>
        <v>0</v>
      </c>
      <c r="AI2780">
        <f ca="1"/>
        <v>0</v>
      </c>
      <c r="AJ2780">
        <f ca="1"/>
        <v>0</v>
      </c>
      <c r="AK2780">
        <f ca="1"/>
        <v>0</v>
      </c>
      <c r="AL2780" t="str">
        <f ca="1"/>
        <v/>
      </c>
      <c r="AZ2780" t="str" cm="1">
        <f t="array" ref="AZ2780">_xlfn._xlws.FILTER(SUM(AU2780:AY2780),SUM(AU2780:AY2780)&lt;&gt;0,"")</f>
        <v/>
      </c>
      <c r="BP2780" t="str">
        <f ca="1"/>
        <v/>
      </c>
      <c r="BR2780">
        <f ca="1"/>
        <v>0</v>
      </c>
      <c r="BS2780">
        <f ca="1"/>
        <v>0</v>
      </c>
      <c r="BT2780">
        <f ca="1"/>
        <v>0</v>
      </c>
      <c r="BU2780">
        <f ca="1"/>
        <v>0</v>
      </c>
      <c r="BV2780">
        <f ca="1"/>
        <v>0</v>
      </c>
      <c r="BW2780">
        <f ca="1"/>
        <v>0</v>
      </c>
      <c r="BX2780">
        <f ca="1"/>
        <v>0</v>
      </c>
      <c r="BY2780" t="str">
        <f ca="1"/>
        <v/>
      </c>
      <c r="CC2780" t="str" cm="1">
        <f t="array" aca="1" ref="CC2780" ca="1">_xlfn._xlws.FILTER(VLOOKUP(CB2773,Arrays!$T:$Z,{1,2,3,4,5,6,7},FALSE),VLOOKUP(CB2773,Arrays!$T:$Z,{1,2,3,4,5,6,7},FALSE)&lt;&gt;0,"")</f>
        <v/>
      </c>
      <c r="CO2780" t="str" cm="1">
        <f t="array" ref="CO2780">_xlfn._xlws.FILTER(SUM(CJ2780:CN2780),SUM(CJ2780:CN2780)&lt;&gt;0,"")</f>
        <v/>
      </c>
      <c r="CX2780" t="str">
        <f ca="1"/>
        <v/>
      </c>
      <c r="DE2780" t="str">
        <f ca="1"/>
        <v/>
      </c>
      <c r="DG2780" t="str">
        <f ca="1"/>
        <v/>
      </c>
      <c r="DH2780">
        <f ca="1"/>
        <v>0</v>
      </c>
      <c r="DI2780">
        <f ca="1"/>
        <v>0</v>
      </c>
      <c r="DJ2780">
        <f ca="1"/>
        <v>0</v>
      </c>
      <c r="DK2780">
        <f ca="1"/>
        <v>0</v>
      </c>
      <c r="DL2780">
        <f ca="1"/>
        <v>0</v>
      </c>
      <c r="DM2780">
        <f ca="1"/>
        <v>0</v>
      </c>
      <c r="DN2780" t="str">
        <f ca="1"/>
        <v/>
      </c>
    </row>
    <row r="2781" spans="13:118">
      <c r="M2781" t="str" cm="1">
        <f t="array" ref="M2781">_xlfn._xlws.FILTER(SUM(H2781:L2781),SUM(H2781:L2781)&lt;&gt;0,"")</f>
        <v/>
      </c>
      <c r="AC2781" t="str">
        <f ca="1"/>
        <v/>
      </c>
      <c r="AE2781">
        <f ca="1"/>
        <v>0</v>
      </c>
      <c r="AF2781">
        <f ca="1"/>
        <v>0</v>
      </c>
      <c r="AG2781">
        <f ca="1"/>
        <v>0</v>
      </c>
      <c r="AH2781">
        <f ca="1"/>
        <v>0</v>
      </c>
      <c r="AI2781">
        <f ca="1"/>
        <v>0</v>
      </c>
      <c r="AJ2781">
        <f ca="1"/>
        <v>0</v>
      </c>
      <c r="AK2781">
        <f ca="1"/>
        <v>0</v>
      </c>
      <c r="AL2781" t="str">
        <f ca="1"/>
        <v/>
      </c>
      <c r="AZ2781" t="str" cm="1">
        <f t="array" ref="AZ2781">_xlfn._xlws.FILTER(SUM(AU2781:AY2781),SUM(AU2781:AY2781)&lt;&gt;0,"")</f>
        <v/>
      </c>
      <c r="BP2781" t="str">
        <f ca="1"/>
        <v/>
      </c>
      <c r="BR2781">
        <f ca="1"/>
        <v>0</v>
      </c>
      <c r="BS2781">
        <f ca="1"/>
        <v>0</v>
      </c>
      <c r="BT2781">
        <f ca="1"/>
        <v>0</v>
      </c>
      <c r="BU2781">
        <f ca="1"/>
        <v>0</v>
      </c>
      <c r="BV2781">
        <f ca="1"/>
        <v>0</v>
      </c>
      <c r="BW2781">
        <f ca="1"/>
        <v>0</v>
      </c>
      <c r="BX2781">
        <f ca="1"/>
        <v>0</v>
      </c>
      <c r="BY2781" t="str">
        <f ca="1"/>
        <v/>
      </c>
      <c r="CC2781" t="str" cm="1">
        <f t="array" aca="1" ref="CC2781" ca="1">_xlfn._xlws.FILTER(VLOOKUP(CB2774,Arrays!$T:$Z,{1,2,3,4,5,6,7},FALSE),VLOOKUP(CB2774,Arrays!$T:$Z,{1,2,3,4,5,6,7},FALSE)&lt;&gt;0,"")</f>
        <v/>
      </c>
      <c r="CO2781" t="str" cm="1">
        <f t="array" ref="CO2781">_xlfn._xlws.FILTER(SUM(CJ2781:CN2781),SUM(CJ2781:CN2781)&lt;&gt;0,"")</f>
        <v/>
      </c>
      <c r="CX2781" t="str">
        <f ca="1"/>
        <v/>
      </c>
      <c r="DE2781" t="str">
        <f ca="1"/>
        <v/>
      </c>
      <c r="DG2781" t="str">
        <f ca="1"/>
        <v/>
      </c>
      <c r="DH2781">
        <f ca="1"/>
        <v>0</v>
      </c>
      <c r="DI2781">
        <f ca="1"/>
        <v>0</v>
      </c>
      <c r="DJ2781">
        <f ca="1"/>
        <v>0</v>
      </c>
      <c r="DK2781">
        <f ca="1"/>
        <v>0</v>
      </c>
      <c r="DL2781">
        <f ca="1"/>
        <v>0</v>
      </c>
      <c r="DM2781">
        <f ca="1"/>
        <v>0</v>
      </c>
      <c r="DN2781" t="str">
        <f ca="1"/>
        <v/>
      </c>
    </row>
    <row r="2782" spans="13:118">
      <c r="M2782" t="str" cm="1">
        <f t="array" ref="M2782">_xlfn._xlws.FILTER(SUM(H2782:L2782),SUM(H2782:L2782)&lt;&gt;0,"")</f>
        <v/>
      </c>
      <c r="AC2782" t="str">
        <f ca="1"/>
        <v/>
      </c>
      <c r="AE2782">
        <f ca="1"/>
        <v>0</v>
      </c>
      <c r="AF2782">
        <f ca="1"/>
        <v>0</v>
      </c>
      <c r="AG2782">
        <f ca="1"/>
        <v>0</v>
      </c>
      <c r="AH2782">
        <f ca="1"/>
        <v>0</v>
      </c>
      <c r="AI2782">
        <f ca="1"/>
        <v>0</v>
      </c>
      <c r="AJ2782">
        <f ca="1"/>
        <v>0</v>
      </c>
      <c r="AK2782">
        <f ca="1"/>
        <v>0</v>
      </c>
      <c r="AL2782" t="str">
        <f ca="1"/>
        <v/>
      </c>
      <c r="AZ2782" t="str" cm="1">
        <f t="array" ref="AZ2782">_xlfn._xlws.FILTER(SUM(AU2782:AY2782),SUM(AU2782:AY2782)&lt;&gt;0,"")</f>
        <v/>
      </c>
      <c r="BP2782" t="str">
        <f ca="1"/>
        <v/>
      </c>
      <c r="BR2782">
        <f ca="1"/>
        <v>0</v>
      </c>
      <c r="BS2782">
        <f ca="1"/>
        <v>0</v>
      </c>
      <c r="BT2782">
        <f ca="1"/>
        <v>0</v>
      </c>
      <c r="BU2782">
        <f ca="1"/>
        <v>0</v>
      </c>
      <c r="BV2782">
        <f ca="1"/>
        <v>0</v>
      </c>
      <c r="BW2782">
        <f ca="1"/>
        <v>0</v>
      </c>
      <c r="BX2782">
        <f ca="1"/>
        <v>0</v>
      </c>
      <c r="BY2782" t="str">
        <f ca="1"/>
        <v/>
      </c>
      <c r="CC2782" t="str" cm="1">
        <f t="array" aca="1" ref="CC2782" ca="1">_xlfn._xlws.FILTER(VLOOKUP(CB2775,Arrays!$T:$Z,{1,2,3,4,5,6,7},FALSE),VLOOKUP(CB2775,Arrays!$T:$Z,{1,2,3,4,5,6,7},FALSE)&lt;&gt;0,"")</f>
        <v/>
      </c>
      <c r="CO2782" t="str" cm="1">
        <f t="array" ref="CO2782">_xlfn._xlws.FILTER(SUM(CJ2782:CN2782),SUM(CJ2782:CN2782)&lt;&gt;0,"")</f>
        <v/>
      </c>
      <c r="CX2782" t="str">
        <f ca="1"/>
        <v/>
      </c>
      <c r="DE2782" t="str">
        <f ca="1"/>
        <v/>
      </c>
      <c r="DG2782" t="str">
        <f ca="1"/>
        <v/>
      </c>
      <c r="DH2782">
        <f ca="1"/>
        <v>0</v>
      </c>
      <c r="DI2782">
        <f ca="1"/>
        <v>0</v>
      </c>
      <c r="DJ2782">
        <f ca="1"/>
        <v>0</v>
      </c>
      <c r="DK2782">
        <f ca="1"/>
        <v>0</v>
      </c>
      <c r="DL2782">
        <f ca="1"/>
        <v>0</v>
      </c>
      <c r="DM2782">
        <f ca="1"/>
        <v>0</v>
      </c>
      <c r="DN2782" t="str">
        <f ca="1"/>
        <v/>
      </c>
    </row>
    <row r="2783" spans="13:118">
      <c r="M2783" t="str" cm="1">
        <f t="array" ref="M2783">_xlfn._xlws.FILTER(SUM(H2783:L2783),SUM(H2783:L2783)&lt;&gt;0,"")</f>
        <v/>
      </c>
      <c r="AC2783" t="str">
        <f ca="1"/>
        <v/>
      </c>
      <c r="AE2783">
        <f ca="1"/>
        <v>0</v>
      </c>
      <c r="AF2783">
        <f ca="1"/>
        <v>0</v>
      </c>
      <c r="AG2783">
        <f ca="1"/>
        <v>0</v>
      </c>
      <c r="AH2783">
        <f ca="1"/>
        <v>0</v>
      </c>
      <c r="AI2783">
        <f ca="1"/>
        <v>0</v>
      </c>
      <c r="AJ2783">
        <f ca="1"/>
        <v>0</v>
      </c>
      <c r="AK2783">
        <f ca="1"/>
        <v>0</v>
      </c>
      <c r="AL2783" t="str">
        <f ca="1"/>
        <v/>
      </c>
      <c r="AZ2783" t="str" cm="1">
        <f t="array" ref="AZ2783">_xlfn._xlws.FILTER(SUM(AU2783:AY2783),SUM(AU2783:AY2783)&lt;&gt;0,"")</f>
        <v/>
      </c>
      <c r="BP2783" t="str">
        <f ca="1"/>
        <v/>
      </c>
      <c r="BR2783">
        <f ca="1"/>
        <v>0</v>
      </c>
      <c r="BS2783">
        <f ca="1"/>
        <v>0</v>
      </c>
      <c r="BT2783">
        <f ca="1"/>
        <v>0</v>
      </c>
      <c r="BU2783">
        <f ca="1"/>
        <v>0</v>
      </c>
      <c r="BV2783">
        <f ca="1"/>
        <v>0</v>
      </c>
      <c r="BW2783">
        <f ca="1"/>
        <v>0</v>
      </c>
      <c r="BX2783">
        <f ca="1"/>
        <v>0</v>
      </c>
      <c r="BY2783" t="str">
        <f ca="1"/>
        <v/>
      </c>
      <c r="CC2783" t="str" cm="1">
        <f t="array" aca="1" ref="CC2783" ca="1">_xlfn._xlws.FILTER(VLOOKUP(CB2776,Arrays!$T:$Z,{1,2,3,4,5,6,7},FALSE),VLOOKUP(CB2776,Arrays!$T:$Z,{1,2,3,4,5,6,7},FALSE)&lt;&gt;0,"")</f>
        <v/>
      </c>
      <c r="CO2783" t="str" cm="1">
        <f t="array" ref="CO2783">_xlfn._xlws.FILTER(SUM(CJ2783:CN2783),SUM(CJ2783:CN2783)&lt;&gt;0,"")</f>
        <v/>
      </c>
      <c r="CX2783" t="str">
        <f ca="1"/>
        <v/>
      </c>
      <c r="DE2783" t="str">
        <f ca="1"/>
        <v/>
      </c>
      <c r="DG2783" t="str">
        <f ca="1"/>
        <v/>
      </c>
      <c r="DH2783">
        <f ca="1"/>
        <v>0</v>
      </c>
      <c r="DI2783">
        <f ca="1"/>
        <v>0</v>
      </c>
      <c r="DJ2783">
        <f ca="1"/>
        <v>0</v>
      </c>
      <c r="DK2783">
        <f ca="1"/>
        <v>0</v>
      </c>
      <c r="DL2783">
        <f ca="1"/>
        <v>0</v>
      </c>
      <c r="DM2783">
        <f ca="1"/>
        <v>0</v>
      </c>
      <c r="DN2783" t="str">
        <f ca="1"/>
        <v/>
      </c>
    </row>
    <row r="2784" spans="13:118">
      <c r="M2784" t="str" cm="1">
        <f t="array" ref="M2784">_xlfn._xlws.FILTER(SUM(H2784:L2784),SUM(H2784:L2784)&lt;&gt;0,"")</f>
        <v/>
      </c>
      <c r="AC2784" t="str">
        <f ca="1"/>
        <v/>
      </c>
      <c r="AE2784">
        <f ca="1"/>
        <v>0</v>
      </c>
      <c r="AF2784">
        <f ca="1"/>
        <v>0</v>
      </c>
      <c r="AG2784">
        <f ca="1"/>
        <v>0</v>
      </c>
      <c r="AH2784">
        <f ca="1"/>
        <v>0</v>
      </c>
      <c r="AI2784">
        <f ca="1"/>
        <v>0</v>
      </c>
      <c r="AJ2784">
        <f ca="1"/>
        <v>0</v>
      </c>
      <c r="AK2784">
        <f ca="1"/>
        <v>0</v>
      </c>
      <c r="AL2784" t="str">
        <f ca="1"/>
        <v/>
      </c>
      <c r="AZ2784" t="str" cm="1">
        <f t="array" ref="AZ2784">_xlfn._xlws.FILTER(SUM(AU2784:AY2784),SUM(AU2784:AY2784)&lt;&gt;0,"")</f>
        <v/>
      </c>
      <c r="BP2784" t="str">
        <f ca="1"/>
        <v/>
      </c>
      <c r="BR2784">
        <f ca="1"/>
        <v>0</v>
      </c>
      <c r="BS2784">
        <f ca="1"/>
        <v>0</v>
      </c>
      <c r="BT2784">
        <f ca="1"/>
        <v>0</v>
      </c>
      <c r="BU2784">
        <f ca="1"/>
        <v>0</v>
      </c>
      <c r="BV2784">
        <f ca="1"/>
        <v>0</v>
      </c>
      <c r="BW2784">
        <f ca="1"/>
        <v>0</v>
      </c>
      <c r="BX2784">
        <f ca="1"/>
        <v>0</v>
      </c>
      <c r="BY2784" t="str">
        <f ca="1"/>
        <v/>
      </c>
      <c r="CC2784" t="str" cm="1">
        <f t="array" aca="1" ref="CC2784" ca="1">_xlfn._xlws.FILTER(VLOOKUP(CB2777,Arrays!$T:$Z,{1,2,3,4,5,6,7},FALSE),VLOOKUP(CB2777,Arrays!$T:$Z,{1,2,3,4,5,6,7},FALSE)&lt;&gt;0,"")</f>
        <v/>
      </c>
      <c r="CO2784" t="str" cm="1">
        <f t="array" ref="CO2784">_xlfn._xlws.FILTER(SUM(CJ2784:CN2784),SUM(CJ2784:CN2784)&lt;&gt;0,"")</f>
        <v/>
      </c>
      <c r="CX2784" t="str">
        <f ca="1"/>
        <v/>
      </c>
      <c r="DE2784" t="str">
        <f ca="1"/>
        <v/>
      </c>
      <c r="DG2784" t="str">
        <f ca="1"/>
        <v/>
      </c>
      <c r="DH2784">
        <f ca="1"/>
        <v>0</v>
      </c>
      <c r="DI2784">
        <f ca="1"/>
        <v>0</v>
      </c>
      <c r="DJ2784">
        <f ca="1"/>
        <v>0</v>
      </c>
      <c r="DK2784">
        <f ca="1"/>
        <v>0</v>
      </c>
      <c r="DL2784">
        <f ca="1"/>
        <v>0</v>
      </c>
      <c r="DM2784">
        <f ca="1"/>
        <v>0</v>
      </c>
      <c r="DN2784" t="str">
        <f ca="1"/>
        <v/>
      </c>
    </row>
    <row r="2785" spans="13:118">
      <c r="M2785" t="str" cm="1">
        <f t="array" ref="M2785">_xlfn._xlws.FILTER(SUM(H2785:L2785),SUM(H2785:L2785)&lt;&gt;0,"")</f>
        <v/>
      </c>
      <c r="AC2785" t="str">
        <f ca="1"/>
        <v/>
      </c>
      <c r="AE2785">
        <f ca="1"/>
        <v>0</v>
      </c>
      <c r="AF2785">
        <f ca="1"/>
        <v>0</v>
      </c>
      <c r="AG2785">
        <f ca="1"/>
        <v>0</v>
      </c>
      <c r="AH2785">
        <f ca="1"/>
        <v>0</v>
      </c>
      <c r="AI2785">
        <f ca="1"/>
        <v>0</v>
      </c>
      <c r="AJ2785">
        <f ca="1"/>
        <v>0</v>
      </c>
      <c r="AK2785">
        <f ca="1"/>
        <v>0</v>
      </c>
      <c r="AL2785" t="str">
        <f ca="1"/>
        <v/>
      </c>
      <c r="AZ2785" t="str" cm="1">
        <f t="array" ref="AZ2785">_xlfn._xlws.FILTER(SUM(AU2785:AY2785),SUM(AU2785:AY2785)&lt;&gt;0,"")</f>
        <v/>
      </c>
      <c r="BP2785" t="str">
        <f ca="1"/>
        <v/>
      </c>
      <c r="BR2785">
        <f ca="1"/>
        <v>0</v>
      </c>
      <c r="BS2785">
        <f ca="1"/>
        <v>0</v>
      </c>
      <c r="BT2785">
        <f ca="1"/>
        <v>0</v>
      </c>
      <c r="BU2785">
        <f ca="1"/>
        <v>0</v>
      </c>
      <c r="BV2785">
        <f ca="1"/>
        <v>0</v>
      </c>
      <c r="BW2785">
        <f ca="1"/>
        <v>0</v>
      </c>
      <c r="BX2785">
        <f ca="1"/>
        <v>0</v>
      </c>
      <c r="BY2785" t="str">
        <f ca="1"/>
        <v/>
      </c>
      <c r="CC2785" t="str" cm="1">
        <f t="array" aca="1" ref="CC2785" ca="1">_xlfn._xlws.FILTER(VLOOKUP(CB2778,Arrays!$T:$Z,{1,2,3,4,5,6,7},FALSE),VLOOKUP(CB2778,Arrays!$T:$Z,{1,2,3,4,5,6,7},FALSE)&lt;&gt;0,"")</f>
        <v/>
      </c>
      <c r="CO2785" t="str" cm="1">
        <f t="array" ref="CO2785">_xlfn._xlws.FILTER(SUM(CJ2785:CN2785),SUM(CJ2785:CN2785)&lt;&gt;0,"")</f>
        <v/>
      </c>
      <c r="CX2785" t="str">
        <f ca="1"/>
        <v/>
      </c>
      <c r="DE2785" t="str">
        <f ca="1"/>
        <v/>
      </c>
      <c r="DG2785" t="str">
        <f ca="1"/>
        <v/>
      </c>
      <c r="DH2785">
        <f ca="1"/>
        <v>0</v>
      </c>
      <c r="DI2785">
        <f ca="1"/>
        <v>0</v>
      </c>
      <c r="DJ2785">
        <f ca="1"/>
        <v>0</v>
      </c>
      <c r="DK2785">
        <f ca="1"/>
        <v>0</v>
      </c>
      <c r="DL2785">
        <f ca="1"/>
        <v>0</v>
      </c>
      <c r="DM2785">
        <f ca="1"/>
        <v>0</v>
      </c>
      <c r="DN2785" t="str">
        <f ca="1"/>
        <v/>
      </c>
    </row>
    <row r="2786" spans="13:118">
      <c r="M2786" t="str" cm="1">
        <f t="array" ref="M2786">_xlfn._xlws.FILTER(SUM(H2786:L2786),SUM(H2786:L2786)&lt;&gt;0,"")</f>
        <v/>
      </c>
      <c r="AC2786" t="str">
        <f ca="1"/>
        <v/>
      </c>
      <c r="AE2786">
        <f ca="1"/>
        <v>0</v>
      </c>
      <c r="AF2786">
        <f ca="1"/>
        <v>0</v>
      </c>
      <c r="AG2786">
        <f ca="1"/>
        <v>0</v>
      </c>
      <c r="AH2786">
        <f ca="1"/>
        <v>0</v>
      </c>
      <c r="AI2786">
        <f ca="1"/>
        <v>0</v>
      </c>
      <c r="AJ2786">
        <f ca="1"/>
        <v>0</v>
      </c>
      <c r="AK2786">
        <f ca="1"/>
        <v>0</v>
      </c>
      <c r="AL2786" t="str">
        <f ca="1"/>
        <v/>
      </c>
      <c r="AZ2786" t="str" cm="1">
        <f t="array" ref="AZ2786">_xlfn._xlws.FILTER(SUM(AU2786:AY2786),SUM(AU2786:AY2786)&lt;&gt;0,"")</f>
        <v/>
      </c>
      <c r="BP2786" t="str">
        <f ca="1"/>
        <v/>
      </c>
      <c r="BR2786">
        <f ca="1"/>
        <v>0</v>
      </c>
      <c r="BS2786">
        <f ca="1"/>
        <v>0</v>
      </c>
      <c r="BT2786">
        <f ca="1"/>
        <v>0</v>
      </c>
      <c r="BU2786">
        <f ca="1"/>
        <v>0</v>
      </c>
      <c r="BV2786">
        <f ca="1"/>
        <v>0</v>
      </c>
      <c r="BW2786">
        <f ca="1"/>
        <v>0</v>
      </c>
      <c r="BX2786">
        <f ca="1"/>
        <v>0</v>
      </c>
      <c r="BY2786" t="str">
        <f ca="1"/>
        <v/>
      </c>
      <c r="CC2786" t="str" cm="1">
        <f t="array" aca="1" ref="CC2786" ca="1">_xlfn._xlws.FILTER(VLOOKUP(CB2779,Arrays!$T:$Z,{1,2,3,4,5,6,7},FALSE),VLOOKUP(CB2779,Arrays!$T:$Z,{1,2,3,4,5,6,7},FALSE)&lt;&gt;0,"")</f>
        <v/>
      </c>
      <c r="CO2786" t="str" cm="1">
        <f t="array" ref="CO2786">_xlfn._xlws.FILTER(SUM(CJ2786:CN2786),SUM(CJ2786:CN2786)&lt;&gt;0,"")</f>
        <v/>
      </c>
      <c r="CX2786" t="str">
        <f ca="1"/>
        <v/>
      </c>
      <c r="DE2786" t="str">
        <f ca="1"/>
        <v/>
      </c>
      <c r="DG2786" t="str">
        <f ca="1"/>
        <v/>
      </c>
      <c r="DH2786">
        <f ca="1"/>
        <v>0</v>
      </c>
      <c r="DI2786">
        <f ca="1"/>
        <v>0</v>
      </c>
      <c r="DJ2786">
        <f ca="1"/>
        <v>0</v>
      </c>
      <c r="DK2786">
        <f ca="1"/>
        <v>0</v>
      </c>
      <c r="DL2786">
        <f ca="1"/>
        <v>0</v>
      </c>
      <c r="DM2786">
        <f ca="1"/>
        <v>0</v>
      </c>
      <c r="DN2786" t="str">
        <f ca="1"/>
        <v/>
      </c>
    </row>
    <row r="2787" spans="13:118">
      <c r="M2787" t="str" cm="1">
        <f t="array" ref="M2787">_xlfn._xlws.FILTER(SUM(H2787:L2787),SUM(H2787:L2787)&lt;&gt;0,"")</f>
        <v/>
      </c>
      <c r="AC2787" t="str">
        <f ca="1"/>
        <v/>
      </c>
      <c r="AE2787">
        <f ca="1"/>
        <v>0</v>
      </c>
      <c r="AF2787">
        <f ca="1"/>
        <v>0</v>
      </c>
      <c r="AG2787">
        <f ca="1"/>
        <v>0</v>
      </c>
      <c r="AH2787">
        <f ca="1"/>
        <v>0</v>
      </c>
      <c r="AI2787">
        <f ca="1"/>
        <v>0</v>
      </c>
      <c r="AJ2787">
        <f ca="1"/>
        <v>0</v>
      </c>
      <c r="AK2787">
        <f ca="1"/>
        <v>0</v>
      </c>
      <c r="AL2787" t="str">
        <f ca="1"/>
        <v/>
      </c>
      <c r="AZ2787" t="str" cm="1">
        <f t="array" ref="AZ2787">_xlfn._xlws.FILTER(SUM(AU2787:AY2787),SUM(AU2787:AY2787)&lt;&gt;0,"")</f>
        <v/>
      </c>
      <c r="BP2787" t="str">
        <f ca="1"/>
        <v/>
      </c>
      <c r="BR2787">
        <f ca="1"/>
        <v>0</v>
      </c>
      <c r="BS2787">
        <f ca="1"/>
        <v>0</v>
      </c>
      <c r="BT2787">
        <f ca="1"/>
        <v>0</v>
      </c>
      <c r="BU2787">
        <f ca="1"/>
        <v>0</v>
      </c>
      <c r="BV2787">
        <f ca="1"/>
        <v>0</v>
      </c>
      <c r="BW2787">
        <f ca="1"/>
        <v>0</v>
      </c>
      <c r="BX2787">
        <f ca="1"/>
        <v>0</v>
      </c>
      <c r="BY2787" t="str">
        <f ca="1"/>
        <v/>
      </c>
      <c r="CC2787" t="str" cm="1">
        <f t="array" aca="1" ref="CC2787" ca="1">_xlfn._xlws.FILTER(VLOOKUP(CB2780,Arrays!$T:$Z,{1,2,3,4,5,6,7},FALSE),VLOOKUP(CB2780,Arrays!$T:$Z,{1,2,3,4,5,6,7},FALSE)&lt;&gt;0,"")</f>
        <v/>
      </c>
      <c r="CO2787" t="str" cm="1">
        <f t="array" ref="CO2787">_xlfn._xlws.FILTER(SUM(CJ2787:CN2787),SUM(CJ2787:CN2787)&lt;&gt;0,"")</f>
        <v/>
      </c>
      <c r="CX2787" t="str">
        <f ca="1"/>
        <v/>
      </c>
      <c r="DE2787" t="str">
        <f ca="1"/>
        <v/>
      </c>
      <c r="DG2787" t="str">
        <f ca="1"/>
        <v/>
      </c>
      <c r="DH2787">
        <f ca="1"/>
        <v>0</v>
      </c>
      <c r="DI2787">
        <f ca="1"/>
        <v>0</v>
      </c>
      <c r="DJ2787">
        <f ca="1"/>
        <v>0</v>
      </c>
      <c r="DK2787">
        <f ca="1"/>
        <v>0</v>
      </c>
      <c r="DL2787">
        <f ca="1"/>
        <v>0</v>
      </c>
      <c r="DM2787">
        <f ca="1"/>
        <v>0</v>
      </c>
      <c r="DN2787" t="str">
        <f ca="1"/>
        <v/>
      </c>
    </row>
    <row r="2788" spans="13:118">
      <c r="M2788" t="str" cm="1">
        <f t="array" ref="M2788">_xlfn._xlws.FILTER(SUM(H2788:L2788),SUM(H2788:L2788)&lt;&gt;0,"")</f>
        <v/>
      </c>
      <c r="AC2788" t="str">
        <f ca="1"/>
        <v/>
      </c>
      <c r="AE2788">
        <f ca="1"/>
        <v>0</v>
      </c>
      <c r="AF2788">
        <f ca="1"/>
        <v>0</v>
      </c>
      <c r="AG2788">
        <f ca="1"/>
        <v>0</v>
      </c>
      <c r="AH2788">
        <f ca="1"/>
        <v>0</v>
      </c>
      <c r="AI2788">
        <f ca="1"/>
        <v>0</v>
      </c>
      <c r="AJ2788">
        <f ca="1"/>
        <v>0</v>
      </c>
      <c r="AK2788">
        <f ca="1"/>
        <v>0</v>
      </c>
      <c r="AL2788" t="str">
        <f ca="1"/>
        <v/>
      </c>
      <c r="AZ2788" t="str" cm="1">
        <f t="array" ref="AZ2788">_xlfn._xlws.FILTER(SUM(AU2788:AY2788),SUM(AU2788:AY2788)&lt;&gt;0,"")</f>
        <v/>
      </c>
      <c r="BP2788" t="str">
        <f ca="1"/>
        <v/>
      </c>
      <c r="BR2788">
        <f ca="1"/>
        <v>0</v>
      </c>
      <c r="BS2788">
        <f ca="1"/>
        <v>0</v>
      </c>
      <c r="BT2788">
        <f ca="1"/>
        <v>0</v>
      </c>
      <c r="BU2788">
        <f ca="1"/>
        <v>0</v>
      </c>
      <c r="BV2788">
        <f ca="1"/>
        <v>0</v>
      </c>
      <c r="BW2788">
        <f ca="1"/>
        <v>0</v>
      </c>
      <c r="BX2788">
        <f ca="1"/>
        <v>0</v>
      </c>
      <c r="BY2788" t="str">
        <f ca="1"/>
        <v/>
      </c>
      <c r="CC2788" t="str" cm="1">
        <f t="array" aca="1" ref="CC2788" ca="1">_xlfn._xlws.FILTER(VLOOKUP(CB2781,Arrays!$T:$Z,{1,2,3,4,5,6,7},FALSE),VLOOKUP(CB2781,Arrays!$T:$Z,{1,2,3,4,5,6,7},FALSE)&lt;&gt;0,"")</f>
        <v/>
      </c>
      <c r="CO2788" t="str" cm="1">
        <f t="array" ref="CO2788">_xlfn._xlws.FILTER(SUM(CJ2788:CN2788),SUM(CJ2788:CN2788)&lt;&gt;0,"")</f>
        <v/>
      </c>
      <c r="CX2788" t="str">
        <f ca="1"/>
        <v/>
      </c>
      <c r="DE2788" t="str">
        <f ca="1"/>
        <v/>
      </c>
      <c r="DG2788" t="str">
        <f ca="1"/>
        <v/>
      </c>
      <c r="DH2788">
        <f ca="1"/>
        <v>0</v>
      </c>
      <c r="DI2788">
        <f ca="1"/>
        <v>0</v>
      </c>
      <c r="DJ2788">
        <f ca="1"/>
        <v>0</v>
      </c>
      <c r="DK2788">
        <f ca="1"/>
        <v>0</v>
      </c>
      <c r="DL2788">
        <f ca="1"/>
        <v>0</v>
      </c>
      <c r="DM2788">
        <f ca="1"/>
        <v>0</v>
      </c>
      <c r="DN2788" t="str">
        <f ca="1"/>
        <v/>
      </c>
    </row>
    <row r="2789" spans="13:118">
      <c r="M2789" t="str" cm="1">
        <f t="array" ref="M2789">_xlfn._xlws.FILTER(SUM(H2789:L2789),SUM(H2789:L2789)&lt;&gt;0,"")</f>
        <v/>
      </c>
      <c r="AC2789" t="str">
        <f ca="1"/>
        <v/>
      </c>
      <c r="AE2789">
        <f ca="1"/>
        <v>0</v>
      </c>
      <c r="AF2789">
        <f ca="1"/>
        <v>0</v>
      </c>
      <c r="AG2789">
        <f ca="1"/>
        <v>0</v>
      </c>
      <c r="AH2789">
        <f ca="1"/>
        <v>0</v>
      </c>
      <c r="AI2789">
        <f ca="1"/>
        <v>0</v>
      </c>
      <c r="AJ2789">
        <f ca="1"/>
        <v>0</v>
      </c>
      <c r="AK2789">
        <f ca="1"/>
        <v>0</v>
      </c>
      <c r="AL2789" t="str">
        <f ca="1"/>
        <v/>
      </c>
      <c r="AZ2789" t="str" cm="1">
        <f t="array" ref="AZ2789">_xlfn._xlws.FILTER(SUM(AU2789:AY2789),SUM(AU2789:AY2789)&lt;&gt;0,"")</f>
        <v/>
      </c>
      <c r="BP2789" t="str">
        <f ca="1"/>
        <v/>
      </c>
      <c r="BR2789">
        <f ca="1"/>
        <v>0</v>
      </c>
      <c r="BS2789">
        <f ca="1"/>
        <v>0</v>
      </c>
      <c r="BT2789">
        <f ca="1"/>
        <v>0</v>
      </c>
      <c r="BU2789">
        <f ca="1"/>
        <v>0</v>
      </c>
      <c r="BV2789">
        <f ca="1"/>
        <v>0</v>
      </c>
      <c r="BW2789">
        <f ca="1"/>
        <v>0</v>
      </c>
      <c r="BX2789">
        <f ca="1"/>
        <v>0</v>
      </c>
      <c r="BY2789" t="str">
        <f ca="1"/>
        <v/>
      </c>
      <c r="CC2789" t="str" cm="1">
        <f t="array" aca="1" ref="CC2789" ca="1">_xlfn._xlws.FILTER(VLOOKUP(CB2782,Arrays!$T:$Z,{1,2,3,4,5,6,7},FALSE),VLOOKUP(CB2782,Arrays!$T:$Z,{1,2,3,4,5,6,7},FALSE)&lt;&gt;0,"")</f>
        <v/>
      </c>
      <c r="CO2789" t="str" cm="1">
        <f t="array" ref="CO2789">_xlfn._xlws.FILTER(SUM(CJ2789:CN2789),SUM(CJ2789:CN2789)&lt;&gt;0,"")</f>
        <v/>
      </c>
      <c r="CX2789" t="str">
        <f ca="1"/>
        <v/>
      </c>
      <c r="DE2789" t="str">
        <f ca="1"/>
        <v/>
      </c>
      <c r="DG2789" t="str">
        <f ca="1"/>
        <v/>
      </c>
      <c r="DH2789">
        <f ca="1"/>
        <v>0</v>
      </c>
      <c r="DI2789">
        <f ca="1"/>
        <v>0</v>
      </c>
      <c r="DJ2789">
        <f ca="1"/>
        <v>0</v>
      </c>
      <c r="DK2789">
        <f ca="1"/>
        <v>0</v>
      </c>
      <c r="DL2789">
        <f ca="1"/>
        <v>0</v>
      </c>
      <c r="DM2789">
        <f ca="1"/>
        <v>0</v>
      </c>
      <c r="DN2789" t="str">
        <f ca="1"/>
        <v/>
      </c>
    </row>
    <row r="2790" spans="13:118">
      <c r="M2790" t="str" cm="1">
        <f t="array" ref="M2790">_xlfn._xlws.FILTER(SUM(H2790:L2790),SUM(H2790:L2790)&lt;&gt;0,"")</f>
        <v/>
      </c>
      <c r="AC2790" t="str">
        <f ca="1"/>
        <v/>
      </c>
      <c r="AE2790">
        <f ca="1"/>
        <v>0</v>
      </c>
      <c r="AF2790">
        <f ca="1"/>
        <v>0</v>
      </c>
      <c r="AG2790">
        <f ca="1"/>
        <v>0</v>
      </c>
      <c r="AH2790">
        <f ca="1"/>
        <v>0</v>
      </c>
      <c r="AI2790">
        <f ca="1"/>
        <v>0</v>
      </c>
      <c r="AJ2790">
        <f ca="1"/>
        <v>0</v>
      </c>
      <c r="AK2790">
        <f ca="1"/>
        <v>0</v>
      </c>
      <c r="AL2790" t="str">
        <f ca="1"/>
        <v/>
      </c>
      <c r="AZ2790" t="str" cm="1">
        <f t="array" ref="AZ2790">_xlfn._xlws.FILTER(SUM(AU2790:AY2790),SUM(AU2790:AY2790)&lt;&gt;0,"")</f>
        <v/>
      </c>
      <c r="BP2790" t="str">
        <f ca="1"/>
        <v/>
      </c>
      <c r="BR2790">
        <f ca="1"/>
        <v>0</v>
      </c>
      <c r="BS2790">
        <f ca="1"/>
        <v>0</v>
      </c>
      <c r="BT2790">
        <f ca="1"/>
        <v>0</v>
      </c>
      <c r="BU2790">
        <f ca="1"/>
        <v>0</v>
      </c>
      <c r="BV2790">
        <f ca="1"/>
        <v>0</v>
      </c>
      <c r="BW2790">
        <f ca="1"/>
        <v>0</v>
      </c>
      <c r="BX2790">
        <f ca="1"/>
        <v>0</v>
      </c>
      <c r="BY2790" t="str">
        <f ca="1"/>
        <v/>
      </c>
      <c r="CC2790" t="str" cm="1">
        <f t="array" aca="1" ref="CC2790" ca="1">_xlfn._xlws.FILTER(VLOOKUP(CB2783,Arrays!$T:$Z,{1,2,3,4,5,6,7},FALSE),VLOOKUP(CB2783,Arrays!$T:$Z,{1,2,3,4,5,6,7},FALSE)&lt;&gt;0,"")</f>
        <v/>
      </c>
      <c r="CO2790" t="str" cm="1">
        <f t="array" ref="CO2790">_xlfn._xlws.FILTER(SUM(CJ2790:CN2790),SUM(CJ2790:CN2790)&lt;&gt;0,"")</f>
        <v/>
      </c>
      <c r="CX2790" t="str">
        <f ca="1"/>
        <v/>
      </c>
      <c r="DE2790" t="str">
        <f ca="1"/>
        <v/>
      </c>
      <c r="DG2790" t="str">
        <f ca="1"/>
        <v/>
      </c>
      <c r="DH2790">
        <f ca="1"/>
        <v>0</v>
      </c>
      <c r="DI2790">
        <f ca="1"/>
        <v>0</v>
      </c>
      <c r="DJ2790">
        <f ca="1"/>
        <v>0</v>
      </c>
      <c r="DK2790">
        <f ca="1"/>
        <v>0</v>
      </c>
      <c r="DL2790">
        <f ca="1"/>
        <v>0</v>
      </c>
      <c r="DM2790">
        <f ca="1"/>
        <v>0</v>
      </c>
      <c r="DN2790" t="str">
        <f ca="1"/>
        <v/>
      </c>
    </row>
    <row r="2791" spans="13:118">
      <c r="M2791" t="str" cm="1">
        <f t="array" ref="M2791">_xlfn._xlws.FILTER(SUM(H2791:L2791),SUM(H2791:L2791)&lt;&gt;0,"")</f>
        <v/>
      </c>
      <c r="AC2791" t="str">
        <f ca="1"/>
        <v/>
      </c>
      <c r="AE2791">
        <f ca="1"/>
        <v>0</v>
      </c>
      <c r="AF2791">
        <f ca="1"/>
        <v>0</v>
      </c>
      <c r="AG2791">
        <f ca="1"/>
        <v>0</v>
      </c>
      <c r="AH2791">
        <f ca="1"/>
        <v>0</v>
      </c>
      <c r="AI2791">
        <f ca="1"/>
        <v>0</v>
      </c>
      <c r="AJ2791">
        <f ca="1"/>
        <v>0</v>
      </c>
      <c r="AK2791">
        <f ca="1"/>
        <v>0</v>
      </c>
      <c r="AL2791" t="str">
        <f ca="1"/>
        <v/>
      </c>
      <c r="AZ2791" t="str" cm="1">
        <f t="array" ref="AZ2791">_xlfn._xlws.FILTER(SUM(AU2791:AY2791),SUM(AU2791:AY2791)&lt;&gt;0,"")</f>
        <v/>
      </c>
      <c r="BP2791" t="str">
        <f ca="1"/>
        <v/>
      </c>
      <c r="BR2791">
        <f ca="1"/>
        <v>0</v>
      </c>
      <c r="BS2791">
        <f ca="1"/>
        <v>0</v>
      </c>
      <c r="BT2791">
        <f ca="1"/>
        <v>0</v>
      </c>
      <c r="BU2791">
        <f ca="1"/>
        <v>0</v>
      </c>
      <c r="BV2791">
        <f ca="1"/>
        <v>0</v>
      </c>
      <c r="BW2791">
        <f ca="1"/>
        <v>0</v>
      </c>
      <c r="BX2791">
        <f ca="1"/>
        <v>0</v>
      </c>
      <c r="BY2791" t="str">
        <f ca="1"/>
        <v/>
      </c>
      <c r="CC2791" t="str" cm="1">
        <f t="array" aca="1" ref="CC2791" ca="1">_xlfn._xlws.FILTER(VLOOKUP(CB2784,Arrays!$T:$Z,{1,2,3,4,5,6,7},FALSE),VLOOKUP(CB2784,Arrays!$T:$Z,{1,2,3,4,5,6,7},FALSE)&lt;&gt;0,"")</f>
        <v/>
      </c>
      <c r="CO2791" t="str" cm="1">
        <f t="array" ref="CO2791">_xlfn._xlws.FILTER(SUM(CJ2791:CN2791),SUM(CJ2791:CN2791)&lt;&gt;0,"")</f>
        <v/>
      </c>
      <c r="CX2791" t="str">
        <f ca="1"/>
        <v/>
      </c>
      <c r="DE2791" t="str">
        <f ca="1"/>
        <v/>
      </c>
      <c r="DG2791" t="str">
        <f ca="1"/>
        <v/>
      </c>
      <c r="DH2791">
        <f ca="1"/>
        <v>0</v>
      </c>
      <c r="DI2791">
        <f ca="1"/>
        <v>0</v>
      </c>
      <c r="DJ2791">
        <f ca="1"/>
        <v>0</v>
      </c>
      <c r="DK2791">
        <f ca="1"/>
        <v>0</v>
      </c>
      <c r="DL2791">
        <f ca="1"/>
        <v>0</v>
      </c>
      <c r="DM2791">
        <f ca="1"/>
        <v>0</v>
      </c>
      <c r="DN2791" t="str">
        <f ca="1"/>
        <v/>
      </c>
    </row>
    <row r="2792" spans="13:118">
      <c r="M2792" t="str" cm="1">
        <f t="array" ref="M2792">_xlfn._xlws.FILTER(SUM(H2792:L2792),SUM(H2792:L2792)&lt;&gt;0,"")</f>
        <v/>
      </c>
      <c r="AC2792" t="str">
        <f ca="1"/>
        <v/>
      </c>
      <c r="AE2792">
        <f ca="1"/>
        <v>0</v>
      </c>
      <c r="AF2792">
        <f ca="1"/>
        <v>0</v>
      </c>
      <c r="AG2792">
        <f ca="1"/>
        <v>0</v>
      </c>
      <c r="AH2792">
        <f ca="1"/>
        <v>0</v>
      </c>
      <c r="AI2792">
        <f ca="1"/>
        <v>0</v>
      </c>
      <c r="AJ2792">
        <f ca="1"/>
        <v>0</v>
      </c>
      <c r="AK2792">
        <f ca="1"/>
        <v>0</v>
      </c>
      <c r="AL2792" t="str">
        <f ca="1"/>
        <v/>
      </c>
      <c r="AZ2792" t="str" cm="1">
        <f t="array" ref="AZ2792">_xlfn._xlws.FILTER(SUM(AU2792:AY2792),SUM(AU2792:AY2792)&lt;&gt;0,"")</f>
        <v/>
      </c>
      <c r="BP2792" t="str">
        <f ca="1"/>
        <v/>
      </c>
      <c r="BR2792">
        <f ca="1"/>
        <v>0</v>
      </c>
      <c r="BS2792">
        <f ca="1"/>
        <v>0</v>
      </c>
      <c r="BT2792">
        <f ca="1"/>
        <v>0</v>
      </c>
      <c r="BU2792">
        <f ca="1"/>
        <v>0</v>
      </c>
      <c r="BV2792">
        <f ca="1"/>
        <v>0</v>
      </c>
      <c r="BW2792">
        <f ca="1"/>
        <v>0</v>
      </c>
      <c r="BX2792">
        <f ca="1"/>
        <v>0</v>
      </c>
      <c r="BY2792" t="str">
        <f ca="1"/>
        <v/>
      </c>
      <c r="CC2792" t="str" cm="1">
        <f t="array" aca="1" ref="CC2792" ca="1">_xlfn._xlws.FILTER(VLOOKUP(CB2785,Arrays!$T:$Z,{1,2,3,4,5,6,7},FALSE),VLOOKUP(CB2785,Arrays!$T:$Z,{1,2,3,4,5,6,7},FALSE)&lt;&gt;0,"")</f>
        <v/>
      </c>
      <c r="CO2792" t="str" cm="1">
        <f t="array" ref="CO2792">_xlfn._xlws.FILTER(SUM(CJ2792:CN2792),SUM(CJ2792:CN2792)&lt;&gt;0,"")</f>
        <v/>
      </c>
      <c r="CX2792" t="str">
        <f ca="1"/>
        <v/>
      </c>
      <c r="DE2792" t="str">
        <f ca="1"/>
        <v/>
      </c>
      <c r="DG2792" t="str">
        <f ca="1"/>
        <v/>
      </c>
      <c r="DH2792">
        <f ca="1"/>
        <v>0</v>
      </c>
      <c r="DI2792">
        <f ca="1"/>
        <v>0</v>
      </c>
      <c r="DJ2792">
        <f ca="1"/>
        <v>0</v>
      </c>
      <c r="DK2792">
        <f ca="1"/>
        <v>0</v>
      </c>
      <c r="DL2792">
        <f ca="1"/>
        <v>0</v>
      </c>
      <c r="DM2792">
        <f ca="1"/>
        <v>0</v>
      </c>
      <c r="DN2792" t="str">
        <f ca="1"/>
        <v/>
      </c>
    </row>
    <row r="2793" spans="13:118">
      <c r="M2793" t="str" cm="1">
        <f t="array" ref="M2793">_xlfn._xlws.FILTER(SUM(H2793:L2793),SUM(H2793:L2793)&lt;&gt;0,"")</f>
        <v/>
      </c>
      <c r="AC2793" t="str">
        <f ca="1"/>
        <v/>
      </c>
      <c r="AE2793">
        <f ca="1"/>
        <v>0</v>
      </c>
      <c r="AF2793">
        <f ca="1"/>
        <v>0</v>
      </c>
      <c r="AG2793">
        <f ca="1"/>
        <v>0</v>
      </c>
      <c r="AH2793">
        <f ca="1"/>
        <v>0</v>
      </c>
      <c r="AI2793">
        <f ca="1"/>
        <v>0</v>
      </c>
      <c r="AJ2793">
        <f ca="1"/>
        <v>0</v>
      </c>
      <c r="AK2793">
        <f ca="1"/>
        <v>0</v>
      </c>
      <c r="AL2793" t="str">
        <f ca="1"/>
        <v/>
      </c>
      <c r="AZ2793" t="str" cm="1">
        <f t="array" ref="AZ2793">_xlfn._xlws.FILTER(SUM(AU2793:AY2793),SUM(AU2793:AY2793)&lt;&gt;0,"")</f>
        <v/>
      </c>
      <c r="BP2793" t="str">
        <f ca="1"/>
        <v/>
      </c>
      <c r="BR2793">
        <f ca="1"/>
        <v>0</v>
      </c>
      <c r="BS2793">
        <f ca="1"/>
        <v>0</v>
      </c>
      <c r="BT2793">
        <f ca="1"/>
        <v>0</v>
      </c>
      <c r="BU2793">
        <f ca="1"/>
        <v>0</v>
      </c>
      <c r="BV2793">
        <f ca="1"/>
        <v>0</v>
      </c>
      <c r="BW2793">
        <f ca="1"/>
        <v>0</v>
      </c>
      <c r="BX2793">
        <f ca="1"/>
        <v>0</v>
      </c>
      <c r="BY2793" t="str">
        <f ca="1"/>
        <v/>
      </c>
      <c r="CC2793" t="str" cm="1">
        <f t="array" aca="1" ref="CC2793" ca="1">_xlfn._xlws.FILTER(VLOOKUP(CB2786,Arrays!$T:$Z,{1,2,3,4,5,6,7},FALSE),VLOOKUP(CB2786,Arrays!$T:$Z,{1,2,3,4,5,6,7},FALSE)&lt;&gt;0,"")</f>
        <v/>
      </c>
      <c r="CO2793" t="str" cm="1">
        <f t="array" ref="CO2793">_xlfn._xlws.FILTER(SUM(CJ2793:CN2793),SUM(CJ2793:CN2793)&lt;&gt;0,"")</f>
        <v/>
      </c>
      <c r="CX2793" t="str">
        <f ca="1"/>
        <v/>
      </c>
      <c r="DE2793" t="str">
        <f ca="1"/>
        <v/>
      </c>
      <c r="DG2793" t="str">
        <f ca="1"/>
        <v/>
      </c>
      <c r="DH2793">
        <f ca="1"/>
        <v>0</v>
      </c>
      <c r="DI2793">
        <f ca="1"/>
        <v>0</v>
      </c>
      <c r="DJ2793">
        <f ca="1"/>
        <v>0</v>
      </c>
      <c r="DK2793">
        <f ca="1"/>
        <v>0</v>
      </c>
      <c r="DL2793">
        <f ca="1"/>
        <v>0</v>
      </c>
      <c r="DM2793">
        <f ca="1"/>
        <v>0</v>
      </c>
      <c r="DN2793" t="str">
        <f ca="1"/>
        <v/>
      </c>
    </row>
    <row r="2794" spans="13:118">
      <c r="M2794" t="str" cm="1">
        <f t="array" ref="M2794">_xlfn._xlws.FILTER(SUM(H2794:L2794),SUM(H2794:L2794)&lt;&gt;0,"")</f>
        <v/>
      </c>
      <c r="AC2794" t="str">
        <f ca="1"/>
        <v/>
      </c>
      <c r="AE2794">
        <f ca="1"/>
        <v>0</v>
      </c>
      <c r="AF2794">
        <f ca="1"/>
        <v>0</v>
      </c>
      <c r="AG2794">
        <f ca="1"/>
        <v>0</v>
      </c>
      <c r="AH2794">
        <f ca="1"/>
        <v>0</v>
      </c>
      <c r="AI2794">
        <f ca="1"/>
        <v>0</v>
      </c>
      <c r="AJ2794">
        <f ca="1"/>
        <v>0</v>
      </c>
      <c r="AK2794">
        <f ca="1"/>
        <v>0</v>
      </c>
      <c r="AL2794" t="str">
        <f ca="1"/>
        <v/>
      </c>
      <c r="AZ2794" t="str" cm="1">
        <f t="array" ref="AZ2794">_xlfn._xlws.FILTER(SUM(AU2794:AY2794),SUM(AU2794:AY2794)&lt;&gt;0,"")</f>
        <v/>
      </c>
      <c r="BP2794" t="str">
        <f ca="1"/>
        <v/>
      </c>
      <c r="BR2794">
        <f ca="1"/>
        <v>0</v>
      </c>
      <c r="BS2794">
        <f ca="1"/>
        <v>0</v>
      </c>
      <c r="BT2794">
        <f ca="1"/>
        <v>0</v>
      </c>
      <c r="BU2794">
        <f ca="1"/>
        <v>0</v>
      </c>
      <c r="BV2794">
        <f ca="1"/>
        <v>0</v>
      </c>
      <c r="BW2794">
        <f ca="1"/>
        <v>0</v>
      </c>
      <c r="BX2794">
        <f ca="1"/>
        <v>0</v>
      </c>
      <c r="BY2794" t="str">
        <f ca="1"/>
        <v/>
      </c>
      <c r="CC2794" t="str" cm="1">
        <f t="array" aca="1" ref="CC2794" ca="1">_xlfn._xlws.FILTER(VLOOKUP(CB2787,Arrays!$T:$Z,{1,2,3,4,5,6,7},FALSE),VLOOKUP(CB2787,Arrays!$T:$Z,{1,2,3,4,5,6,7},FALSE)&lt;&gt;0,"")</f>
        <v/>
      </c>
      <c r="CO2794" t="str" cm="1">
        <f t="array" ref="CO2794">_xlfn._xlws.FILTER(SUM(CJ2794:CN2794),SUM(CJ2794:CN2794)&lt;&gt;0,"")</f>
        <v/>
      </c>
      <c r="CX2794" t="str">
        <f ca="1"/>
        <v/>
      </c>
      <c r="DE2794" t="str">
        <f ca="1"/>
        <v/>
      </c>
      <c r="DG2794" t="str">
        <f ca="1"/>
        <v/>
      </c>
      <c r="DH2794">
        <f ca="1"/>
        <v>0</v>
      </c>
      <c r="DI2794">
        <f ca="1"/>
        <v>0</v>
      </c>
      <c r="DJ2794">
        <f ca="1"/>
        <v>0</v>
      </c>
      <c r="DK2794">
        <f ca="1"/>
        <v>0</v>
      </c>
      <c r="DL2794">
        <f ca="1"/>
        <v>0</v>
      </c>
      <c r="DM2794">
        <f ca="1"/>
        <v>0</v>
      </c>
      <c r="DN2794" t="str">
        <f ca="1"/>
        <v/>
      </c>
    </row>
    <row r="2795" spans="13:118">
      <c r="M2795" t="str" cm="1">
        <f t="array" ref="M2795">_xlfn._xlws.FILTER(SUM(H2795:L2795),SUM(H2795:L2795)&lt;&gt;0,"")</f>
        <v/>
      </c>
      <c r="AC2795" t="str">
        <f ca="1"/>
        <v/>
      </c>
      <c r="AE2795">
        <f ca="1"/>
        <v>0</v>
      </c>
      <c r="AF2795">
        <f ca="1"/>
        <v>0</v>
      </c>
      <c r="AG2795">
        <f ca="1"/>
        <v>0</v>
      </c>
      <c r="AH2795">
        <f ca="1"/>
        <v>0</v>
      </c>
      <c r="AI2795">
        <f ca="1"/>
        <v>0</v>
      </c>
      <c r="AJ2795">
        <f ca="1"/>
        <v>0</v>
      </c>
      <c r="AK2795">
        <f ca="1"/>
        <v>0</v>
      </c>
      <c r="AL2795" t="str">
        <f ca="1"/>
        <v/>
      </c>
      <c r="AZ2795" t="str" cm="1">
        <f t="array" ref="AZ2795">_xlfn._xlws.FILTER(SUM(AU2795:AY2795),SUM(AU2795:AY2795)&lt;&gt;0,"")</f>
        <v/>
      </c>
      <c r="BP2795" t="str">
        <f ca="1"/>
        <v/>
      </c>
      <c r="BR2795">
        <f ca="1"/>
        <v>0</v>
      </c>
      <c r="BS2795">
        <f ca="1"/>
        <v>0</v>
      </c>
      <c r="BT2795">
        <f ca="1"/>
        <v>0</v>
      </c>
      <c r="BU2795">
        <f ca="1"/>
        <v>0</v>
      </c>
      <c r="BV2795">
        <f ca="1"/>
        <v>0</v>
      </c>
      <c r="BW2795">
        <f ca="1"/>
        <v>0</v>
      </c>
      <c r="BX2795">
        <f ca="1"/>
        <v>0</v>
      </c>
      <c r="BY2795" t="str">
        <f ca="1"/>
        <v/>
      </c>
      <c r="CC2795" t="str" cm="1">
        <f t="array" aca="1" ref="CC2795" ca="1">_xlfn._xlws.FILTER(VLOOKUP(CB2788,Arrays!$T:$Z,{1,2,3,4,5,6,7},FALSE),VLOOKUP(CB2788,Arrays!$T:$Z,{1,2,3,4,5,6,7},FALSE)&lt;&gt;0,"")</f>
        <v/>
      </c>
      <c r="CO2795" t="str" cm="1">
        <f t="array" ref="CO2795">_xlfn._xlws.FILTER(SUM(CJ2795:CN2795),SUM(CJ2795:CN2795)&lt;&gt;0,"")</f>
        <v/>
      </c>
      <c r="CX2795" t="str">
        <f ca="1"/>
        <v/>
      </c>
      <c r="DE2795" t="str">
        <f ca="1"/>
        <v/>
      </c>
      <c r="DG2795" t="str">
        <f ca="1"/>
        <v/>
      </c>
      <c r="DH2795">
        <f ca="1"/>
        <v>0</v>
      </c>
      <c r="DI2795">
        <f ca="1"/>
        <v>0</v>
      </c>
      <c r="DJ2795">
        <f ca="1"/>
        <v>0</v>
      </c>
      <c r="DK2795">
        <f ca="1"/>
        <v>0</v>
      </c>
      <c r="DL2795">
        <f ca="1"/>
        <v>0</v>
      </c>
      <c r="DM2795">
        <f ca="1"/>
        <v>0</v>
      </c>
      <c r="DN2795" t="str">
        <f ca="1"/>
        <v/>
      </c>
    </row>
    <row r="2796" spans="13:118">
      <c r="M2796" t="str" cm="1">
        <f t="array" ref="M2796">_xlfn._xlws.FILTER(SUM(H2796:L2796),SUM(H2796:L2796)&lt;&gt;0,"")</f>
        <v/>
      </c>
      <c r="AC2796" t="str">
        <f ca="1"/>
        <v/>
      </c>
      <c r="AE2796">
        <f ca="1"/>
        <v>0</v>
      </c>
      <c r="AF2796">
        <f ca="1"/>
        <v>0</v>
      </c>
      <c r="AG2796">
        <f ca="1"/>
        <v>0</v>
      </c>
      <c r="AH2796">
        <f ca="1"/>
        <v>0</v>
      </c>
      <c r="AI2796">
        <f ca="1"/>
        <v>0</v>
      </c>
      <c r="AJ2796">
        <f ca="1"/>
        <v>0</v>
      </c>
      <c r="AK2796">
        <f ca="1"/>
        <v>0</v>
      </c>
      <c r="AL2796" t="str">
        <f ca="1"/>
        <v/>
      </c>
      <c r="AZ2796" t="str" cm="1">
        <f t="array" ref="AZ2796">_xlfn._xlws.FILTER(SUM(AU2796:AY2796),SUM(AU2796:AY2796)&lt;&gt;0,"")</f>
        <v/>
      </c>
      <c r="BP2796" t="str">
        <f ca="1"/>
        <v/>
      </c>
      <c r="BR2796">
        <f ca="1"/>
        <v>0</v>
      </c>
      <c r="BS2796">
        <f ca="1"/>
        <v>0</v>
      </c>
      <c r="BT2796">
        <f ca="1"/>
        <v>0</v>
      </c>
      <c r="BU2796">
        <f ca="1"/>
        <v>0</v>
      </c>
      <c r="BV2796">
        <f ca="1"/>
        <v>0</v>
      </c>
      <c r="BW2796">
        <f ca="1"/>
        <v>0</v>
      </c>
      <c r="BX2796">
        <f ca="1"/>
        <v>0</v>
      </c>
      <c r="BY2796" t="str">
        <f ca="1"/>
        <v/>
      </c>
      <c r="CC2796" t="str" cm="1">
        <f t="array" aca="1" ref="CC2796" ca="1">_xlfn._xlws.FILTER(VLOOKUP(CB2789,Arrays!$T:$Z,{1,2,3,4,5,6,7},FALSE),VLOOKUP(CB2789,Arrays!$T:$Z,{1,2,3,4,5,6,7},FALSE)&lt;&gt;0,"")</f>
        <v/>
      </c>
      <c r="CO2796" t="str" cm="1">
        <f t="array" ref="CO2796">_xlfn._xlws.FILTER(SUM(CJ2796:CN2796),SUM(CJ2796:CN2796)&lt;&gt;0,"")</f>
        <v/>
      </c>
      <c r="CX2796" t="str">
        <f ca="1"/>
        <v/>
      </c>
      <c r="DE2796" t="str">
        <f ca="1"/>
        <v/>
      </c>
      <c r="DG2796" t="str">
        <f ca="1"/>
        <v/>
      </c>
      <c r="DH2796">
        <f ca="1"/>
        <v>0</v>
      </c>
      <c r="DI2796">
        <f ca="1"/>
        <v>0</v>
      </c>
      <c r="DJ2796">
        <f ca="1"/>
        <v>0</v>
      </c>
      <c r="DK2796">
        <f ca="1"/>
        <v>0</v>
      </c>
      <c r="DL2796">
        <f ca="1"/>
        <v>0</v>
      </c>
      <c r="DM2796">
        <f ca="1"/>
        <v>0</v>
      </c>
      <c r="DN2796" t="str">
        <f ca="1"/>
        <v/>
      </c>
    </row>
    <row r="2797" spans="13:118">
      <c r="M2797" t="str" cm="1">
        <f t="array" ref="M2797">_xlfn._xlws.FILTER(SUM(H2797:L2797),SUM(H2797:L2797)&lt;&gt;0,"")</f>
        <v/>
      </c>
      <c r="AC2797" t="str">
        <f ca="1"/>
        <v/>
      </c>
      <c r="AE2797">
        <f ca="1"/>
        <v>0</v>
      </c>
      <c r="AF2797">
        <f ca="1"/>
        <v>0</v>
      </c>
      <c r="AG2797">
        <f ca="1"/>
        <v>0</v>
      </c>
      <c r="AH2797">
        <f ca="1"/>
        <v>0</v>
      </c>
      <c r="AI2797">
        <f ca="1"/>
        <v>0</v>
      </c>
      <c r="AJ2797">
        <f ca="1"/>
        <v>0</v>
      </c>
      <c r="AK2797">
        <f ca="1"/>
        <v>0</v>
      </c>
      <c r="AL2797" t="str">
        <f ca="1"/>
        <v/>
      </c>
      <c r="AZ2797" t="str" cm="1">
        <f t="array" ref="AZ2797">_xlfn._xlws.FILTER(SUM(AU2797:AY2797),SUM(AU2797:AY2797)&lt;&gt;0,"")</f>
        <v/>
      </c>
      <c r="BP2797" t="str">
        <f ca="1"/>
        <v/>
      </c>
      <c r="BR2797">
        <f ca="1"/>
        <v>0</v>
      </c>
      <c r="BS2797">
        <f ca="1"/>
        <v>0</v>
      </c>
      <c r="BT2797">
        <f ca="1"/>
        <v>0</v>
      </c>
      <c r="BU2797">
        <f ca="1"/>
        <v>0</v>
      </c>
      <c r="BV2797">
        <f ca="1"/>
        <v>0</v>
      </c>
      <c r="BW2797">
        <f ca="1"/>
        <v>0</v>
      </c>
      <c r="BX2797">
        <f ca="1"/>
        <v>0</v>
      </c>
      <c r="BY2797" t="str">
        <f ca="1"/>
        <v/>
      </c>
      <c r="CC2797" t="str" cm="1">
        <f t="array" aca="1" ref="CC2797" ca="1">_xlfn._xlws.FILTER(VLOOKUP(CB2790,Arrays!$T:$Z,{1,2,3,4,5,6,7},FALSE),VLOOKUP(CB2790,Arrays!$T:$Z,{1,2,3,4,5,6,7},FALSE)&lt;&gt;0,"")</f>
        <v/>
      </c>
      <c r="CO2797" t="str" cm="1">
        <f t="array" ref="CO2797">_xlfn._xlws.FILTER(SUM(CJ2797:CN2797),SUM(CJ2797:CN2797)&lt;&gt;0,"")</f>
        <v/>
      </c>
      <c r="CX2797" t="str">
        <f ca="1"/>
        <v/>
      </c>
      <c r="DE2797" t="str">
        <f ca="1"/>
        <v/>
      </c>
      <c r="DG2797" t="str">
        <f ca="1"/>
        <v/>
      </c>
      <c r="DH2797">
        <f ca="1"/>
        <v>0</v>
      </c>
      <c r="DI2797">
        <f ca="1"/>
        <v>0</v>
      </c>
      <c r="DJ2797">
        <f ca="1"/>
        <v>0</v>
      </c>
      <c r="DK2797">
        <f ca="1"/>
        <v>0</v>
      </c>
      <c r="DL2797">
        <f ca="1"/>
        <v>0</v>
      </c>
      <c r="DM2797">
        <f ca="1"/>
        <v>0</v>
      </c>
      <c r="DN2797" t="str">
        <f ca="1"/>
        <v/>
      </c>
    </row>
    <row r="2798" spans="13:118">
      <c r="M2798" t="str" cm="1">
        <f t="array" ref="M2798">_xlfn._xlws.FILTER(SUM(H2798:L2798),SUM(H2798:L2798)&lt;&gt;0,"")</f>
        <v/>
      </c>
      <c r="AC2798" t="str">
        <f ca="1"/>
        <v/>
      </c>
      <c r="AE2798">
        <f ca="1"/>
        <v>0</v>
      </c>
      <c r="AF2798">
        <f ca="1"/>
        <v>0</v>
      </c>
      <c r="AG2798">
        <f ca="1"/>
        <v>0</v>
      </c>
      <c r="AH2798">
        <f ca="1"/>
        <v>0</v>
      </c>
      <c r="AI2798">
        <f ca="1"/>
        <v>0</v>
      </c>
      <c r="AJ2798">
        <f ca="1"/>
        <v>0</v>
      </c>
      <c r="AK2798">
        <f ca="1"/>
        <v>0</v>
      </c>
      <c r="AL2798" t="str">
        <f ca="1"/>
        <v/>
      </c>
      <c r="AZ2798" t="str" cm="1">
        <f t="array" ref="AZ2798">_xlfn._xlws.FILTER(SUM(AU2798:AY2798),SUM(AU2798:AY2798)&lt;&gt;0,"")</f>
        <v/>
      </c>
      <c r="BP2798" t="str">
        <f ca="1"/>
        <v/>
      </c>
      <c r="BR2798">
        <f ca="1"/>
        <v>0</v>
      </c>
      <c r="BS2798">
        <f ca="1"/>
        <v>0</v>
      </c>
      <c r="BT2798">
        <f ca="1"/>
        <v>0</v>
      </c>
      <c r="BU2798">
        <f ca="1"/>
        <v>0</v>
      </c>
      <c r="BV2798">
        <f ca="1"/>
        <v>0</v>
      </c>
      <c r="BW2798">
        <f ca="1"/>
        <v>0</v>
      </c>
      <c r="BX2798">
        <f ca="1"/>
        <v>0</v>
      </c>
      <c r="BY2798" t="str">
        <f ca="1"/>
        <v/>
      </c>
      <c r="CC2798" t="str" cm="1">
        <f t="array" aca="1" ref="CC2798" ca="1">_xlfn._xlws.FILTER(VLOOKUP(CB2791,Arrays!$T:$Z,{1,2,3,4,5,6,7},FALSE),VLOOKUP(CB2791,Arrays!$T:$Z,{1,2,3,4,5,6,7},FALSE)&lt;&gt;0,"")</f>
        <v/>
      </c>
      <c r="CO2798" t="str" cm="1">
        <f t="array" ref="CO2798">_xlfn._xlws.FILTER(SUM(CJ2798:CN2798),SUM(CJ2798:CN2798)&lt;&gt;0,"")</f>
        <v/>
      </c>
      <c r="CX2798" t="str">
        <f ca="1"/>
        <v/>
      </c>
      <c r="DE2798" t="str">
        <f ca="1"/>
        <v/>
      </c>
      <c r="DG2798" t="str">
        <f ca="1"/>
        <v/>
      </c>
      <c r="DH2798">
        <f ca="1"/>
        <v>0</v>
      </c>
      <c r="DI2798">
        <f ca="1"/>
        <v>0</v>
      </c>
      <c r="DJ2798">
        <f ca="1"/>
        <v>0</v>
      </c>
      <c r="DK2798">
        <f ca="1"/>
        <v>0</v>
      </c>
      <c r="DL2798">
        <f ca="1"/>
        <v>0</v>
      </c>
      <c r="DM2798">
        <f ca="1"/>
        <v>0</v>
      </c>
      <c r="DN2798" t="str">
        <f ca="1"/>
        <v/>
      </c>
    </row>
    <row r="2799" spans="13:118">
      <c r="M2799" t="str" cm="1">
        <f t="array" ref="M2799">_xlfn._xlws.FILTER(SUM(H2799:L2799),SUM(H2799:L2799)&lt;&gt;0,"")</f>
        <v/>
      </c>
      <c r="AC2799" t="str">
        <f ca="1"/>
        <v/>
      </c>
      <c r="AE2799">
        <f ca="1"/>
        <v>0</v>
      </c>
      <c r="AF2799">
        <f ca="1"/>
        <v>0</v>
      </c>
      <c r="AG2799">
        <f ca="1"/>
        <v>0</v>
      </c>
      <c r="AH2799">
        <f ca="1"/>
        <v>0</v>
      </c>
      <c r="AI2799">
        <f ca="1"/>
        <v>0</v>
      </c>
      <c r="AJ2799">
        <f ca="1"/>
        <v>0</v>
      </c>
      <c r="AK2799">
        <f ca="1"/>
        <v>0</v>
      </c>
      <c r="AL2799" t="str">
        <f ca="1"/>
        <v/>
      </c>
      <c r="AZ2799" t="str" cm="1">
        <f t="array" ref="AZ2799">_xlfn._xlws.FILTER(SUM(AU2799:AY2799),SUM(AU2799:AY2799)&lt;&gt;0,"")</f>
        <v/>
      </c>
      <c r="BP2799" t="str">
        <f ca="1"/>
        <v/>
      </c>
      <c r="BR2799">
        <f ca="1"/>
        <v>0</v>
      </c>
      <c r="BS2799">
        <f ca="1"/>
        <v>0</v>
      </c>
      <c r="BT2799">
        <f ca="1"/>
        <v>0</v>
      </c>
      <c r="BU2799">
        <f ca="1"/>
        <v>0</v>
      </c>
      <c r="BV2799">
        <f ca="1"/>
        <v>0</v>
      </c>
      <c r="BW2799">
        <f ca="1"/>
        <v>0</v>
      </c>
      <c r="BX2799">
        <f ca="1"/>
        <v>0</v>
      </c>
      <c r="BY2799" t="str">
        <f ca="1"/>
        <v/>
      </c>
      <c r="CC2799" t="str" cm="1">
        <f t="array" aca="1" ref="CC2799" ca="1">_xlfn._xlws.FILTER(VLOOKUP(CB2792,Arrays!$T:$Z,{1,2,3,4,5,6,7},FALSE),VLOOKUP(CB2792,Arrays!$T:$Z,{1,2,3,4,5,6,7},FALSE)&lt;&gt;0,"")</f>
        <v/>
      </c>
      <c r="CO2799" t="str" cm="1">
        <f t="array" ref="CO2799">_xlfn._xlws.FILTER(SUM(CJ2799:CN2799),SUM(CJ2799:CN2799)&lt;&gt;0,"")</f>
        <v/>
      </c>
      <c r="CX2799" t="str">
        <f ca="1"/>
        <v/>
      </c>
      <c r="DE2799" t="str">
        <f ca="1"/>
        <v/>
      </c>
      <c r="DG2799" t="str">
        <f ca="1"/>
        <v/>
      </c>
      <c r="DH2799">
        <f ca="1"/>
        <v>0</v>
      </c>
      <c r="DI2799">
        <f ca="1"/>
        <v>0</v>
      </c>
      <c r="DJ2799">
        <f ca="1"/>
        <v>0</v>
      </c>
      <c r="DK2799">
        <f ca="1"/>
        <v>0</v>
      </c>
      <c r="DL2799">
        <f ca="1"/>
        <v>0</v>
      </c>
      <c r="DM2799">
        <f ca="1"/>
        <v>0</v>
      </c>
      <c r="DN2799" t="str">
        <f ca="1"/>
        <v/>
      </c>
    </row>
    <row r="2800" spans="13:118">
      <c r="M2800" t="str" cm="1">
        <f t="array" ref="M2800">_xlfn._xlws.FILTER(SUM(H2800:L2800),SUM(H2800:L2800)&lt;&gt;0,"")</f>
        <v/>
      </c>
      <c r="AC2800" t="str">
        <f ca="1"/>
        <v/>
      </c>
      <c r="AE2800">
        <f ca="1"/>
        <v>0</v>
      </c>
      <c r="AF2800">
        <f ca="1"/>
        <v>0</v>
      </c>
      <c r="AG2800">
        <f ca="1"/>
        <v>0</v>
      </c>
      <c r="AH2800">
        <f ca="1"/>
        <v>0</v>
      </c>
      <c r="AI2800">
        <f ca="1"/>
        <v>0</v>
      </c>
      <c r="AJ2800">
        <f ca="1"/>
        <v>0</v>
      </c>
      <c r="AK2800">
        <f ca="1"/>
        <v>0</v>
      </c>
      <c r="AL2800" t="str">
        <f ca="1"/>
        <v/>
      </c>
      <c r="AZ2800" t="str" cm="1">
        <f t="array" ref="AZ2800">_xlfn._xlws.FILTER(SUM(AU2800:AY2800),SUM(AU2800:AY2800)&lt;&gt;0,"")</f>
        <v/>
      </c>
      <c r="BP2800" t="str">
        <f ca="1"/>
        <v/>
      </c>
      <c r="BR2800">
        <f ca="1"/>
        <v>0</v>
      </c>
      <c r="BS2800">
        <f ca="1"/>
        <v>0</v>
      </c>
      <c r="BT2800">
        <f ca="1"/>
        <v>0</v>
      </c>
      <c r="BU2800">
        <f ca="1"/>
        <v>0</v>
      </c>
      <c r="BV2800">
        <f ca="1"/>
        <v>0</v>
      </c>
      <c r="BW2800">
        <f ca="1"/>
        <v>0</v>
      </c>
      <c r="BX2800">
        <f ca="1"/>
        <v>0</v>
      </c>
      <c r="BY2800" t="str">
        <f ca="1"/>
        <v/>
      </c>
      <c r="CC2800" t="str" cm="1">
        <f t="array" aca="1" ref="CC2800" ca="1">_xlfn._xlws.FILTER(VLOOKUP(CB2793,Arrays!$T:$Z,{1,2,3,4,5,6,7},FALSE),VLOOKUP(CB2793,Arrays!$T:$Z,{1,2,3,4,5,6,7},FALSE)&lt;&gt;0,"")</f>
        <v/>
      </c>
      <c r="CO2800" t="str" cm="1">
        <f t="array" ref="CO2800">_xlfn._xlws.FILTER(SUM(CJ2800:CN2800),SUM(CJ2800:CN2800)&lt;&gt;0,"")</f>
        <v/>
      </c>
      <c r="CX2800" t="str">
        <f ca="1"/>
        <v/>
      </c>
      <c r="DE2800" t="str">
        <f ca="1"/>
        <v/>
      </c>
      <c r="DG2800" t="str">
        <f ca="1"/>
        <v/>
      </c>
      <c r="DH2800">
        <f ca="1"/>
        <v>0</v>
      </c>
      <c r="DI2800">
        <f ca="1"/>
        <v>0</v>
      </c>
      <c r="DJ2800">
        <f ca="1"/>
        <v>0</v>
      </c>
      <c r="DK2800">
        <f ca="1"/>
        <v>0</v>
      </c>
      <c r="DL2800">
        <f ca="1"/>
        <v>0</v>
      </c>
      <c r="DM2800">
        <f ca="1"/>
        <v>0</v>
      </c>
      <c r="DN2800" t="str">
        <f ca="1"/>
        <v/>
      </c>
    </row>
    <row r="2801" spans="13:118">
      <c r="M2801" t="str" cm="1">
        <f t="array" ref="M2801">_xlfn._xlws.FILTER(SUM(H2801:L2801),SUM(H2801:L2801)&lt;&gt;0,"")</f>
        <v/>
      </c>
      <c r="AC2801" t="str">
        <f ca="1"/>
        <v/>
      </c>
      <c r="AE2801">
        <f ca="1"/>
        <v>0</v>
      </c>
      <c r="AF2801">
        <f ca="1"/>
        <v>0</v>
      </c>
      <c r="AG2801">
        <f ca="1"/>
        <v>0</v>
      </c>
      <c r="AH2801">
        <f ca="1"/>
        <v>0</v>
      </c>
      <c r="AI2801">
        <f ca="1"/>
        <v>0</v>
      </c>
      <c r="AJ2801">
        <f ca="1"/>
        <v>0</v>
      </c>
      <c r="AK2801">
        <f ca="1"/>
        <v>0</v>
      </c>
      <c r="AL2801" t="str">
        <f ca="1"/>
        <v/>
      </c>
      <c r="AZ2801" t="str" cm="1">
        <f t="array" ref="AZ2801">_xlfn._xlws.FILTER(SUM(AU2801:AY2801),SUM(AU2801:AY2801)&lt;&gt;0,"")</f>
        <v/>
      </c>
      <c r="BP2801" t="str">
        <f ca="1"/>
        <v/>
      </c>
      <c r="BR2801">
        <f ca="1"/>
        <v>0</v>
      </c>
      <c r="BS2801">
        <f ca="1"/>
        <v>0</v>
      </c>
      <c r="BT2801">
        <f ca="1"/>
        <v>0</v>
      </c>
      <c r="BU2801">
        <f ca="1"/>
        <v>0</v>
      </c>
      <c r="BV2801">
        <f ca="1"/>
        <v>0</v>
      </c>
      <c r="BW2801">
        <f ca="1"/>
        <v>0</v>
      </c>
      <c r="BX2801">
        <f ca="1"/>
        <v>0</v>
      </c>
      <c r="BY2801" t="str">
        <f ca="1"/>
        <v/>
      </c>
      <c r="CC2801" t="str" cm="1">
        <f t="array" aca="1" ref="CC2801" ca="1">_xlfn._xlws.FILTER(VLOOKUP(CB2794,Arrays!$T:$Z,{1,2,3,4,5,6,7},FALSE),VLOOKUP(CB2794,Arrays!$T:$Z,{1,2,3,4,5,6,7},FALSE)&lt;&gt;0,"")</f>
        <v/>
      </c>
      <c r="CO2801" t="str" cm="1">
        <f t="array" ref="CO2801">_xlfn._xlws.FILTER(SUM(CJ2801:CN2801),SUM(CJ2801:CN2801)&lt;&gt;0,"")</f>
        <v/>
      </c>
      <c r="CX2801" t="str">
        <f ca="1"/>
        <v/>
      </c>
      <c r="DE2801" t="str">
        <f ca="1"/>
        <v/>
      </c>
      <c r="DG2801" t="str">
        <f ca="1"/>
        <v/>
      </c>
      <c r="DH2801">
        <f ca="1"/>
        <v>0</v>
      </c>
      <c r="DI2801">
        <f ca="1"/>
        <v>0</v>
      </c>
      <c r="DJ2801">
        <f ca="1"/>
        <v>0</v>
      </c>
      <c r="DK2801">
        <f ca="1"/>
        <v>0</v>
      </c>
      <c r="DL2801">
        <f ca="1"/>
        <v>0</v>
      </c>
      <c r="DM2801">
        <f ca="1"/>
        <v>0</v>
      </c>
      <c r="DN2801" t="str">
        <f ca="1"/>
        <v/>
      </c>
    </row>
    <row r="2802" spans="13:118">
      <c r="M2802" t="str" cm="1">
        <f t="array" ref="M2802">_xlfn._xlws.FILTER(SUM(H2802:L2802),SUM(H2802:L2802)&lt;&gt;0,"")</f>
        <v/>
      </c>
      <c r="AC2802" t="str">
        <f ca="1"/>
        <v/>
      </c>
      <c r="AE2802">
        <f ca="1"/>
        <v>0</v>
      </c>
      <c r="AF2802">
        <f ca="1"/>
        <v>0</v>
      </c>
      <c r="AG2802">
        <f ca="1"/>
        <v>0</v>
      </c>
      <c r="AH2802">
        <f ca="1"/>
        <v>0</v>
      </c>
      <c r="AI2802">
        <f ca="1"/>
        <v>0</v>
      </c>
      <c r="AJ2802">
        <f ca="1"/>
        <v>0</v>
      </c>
      <c r="AK2802">
        <f ca="1"/>
        <v>0</v>
      </c>
      <c r="AL2802" t="str">
        <f ca="1"/>
        <v/>
      </c>
      <c r="AZ2802" t="str" cm="1">
        <f t="array" ref="AZ2802">_xlfn._xlws.FILTER(SUM(AU2802:AY2802),SUM(AU2802:AY2802)&lt;&gt;0,"")</f>
        <v/>
      </c>
      <c r="BP2802" t="str">
        <f ca="1"/>
        <v/>
      </c>
      <c r="BR2802">
        <f ca="1"/>
        <v>0</v>
      </c>
      <c r="BS2802">
        <f ca="1"/>
        <v>0</v>
      </c>
      <c r="BT2802">
        <f ca="1"/>
        <v>0</v>
      </c>
      <c r="BU2802">
        <f ca="1"/>
        <v>0</v>
      </c>
      <c r="BV2802">
        <f ca="1"/>
        <v>0</v>
      </c>
      <c r="BW2802">
        <f ca="1"/>
        <v>0</v>
      </c>
      <c r="BX2802">
        <f ca="1"/>
        <v>0</v>
      </c>
      <c r="BY2802" t="str">
        <f ca="1"/>
        <v/>
      </c>
      <c r="CC2802" t="str" cm="1">
        <f t="array" aca="1" ref="CC2802" ca="1">_xlfn._xlws.FILTER(VLOOKUP(CB2795,Arrays!$T:$Z,{1,2,3,4,5,6,7},FALSE),VLOOKUP(CB2795,Arrays!$T:$Z,{1,2,3,4,5,6,7},FALSE)&lt;&gt;0,"")</f>
        <v/>
      </c>
      <c r="CO2802" t="str" cm="1">
        <f t="array" ref="CO2802">_xlfn._xlws.FILTER(SUM(CJ2802:CN2802),SUM(CJ2802:CN2802)&lt;&gt;0,"")</f>
        <v/>
      </c>
      <c r="CX2802" t="str">
        <f ca="1"/>
        <v/>
      </c>
      <c r="DE2802" t="str">
        <f ca="1"/>
        <v/>
      </c>
      <c r="DG2802" t="str">
        <f ca="1"/>
        <v/>
      </c>
      <c r="DH2802">
        <f ca="1"/>
        <v>0</v>
      </c>
      <c r="DI2802">
        <f ca="1"/>
        <v>0</v>
      </c>
      <c r="DJ2802">
        <f ca="1"/>
        <v>0</v>
      </c>
      <c r="DK2802">
        <f ca="1"/>
        <v>0</v>
      </c>
      <c r="DL2802">
        <f ca="1"/>
        <v>0</v>
      </c>
      <c r="DM2802">
        <f ca="1"/>
        <v>0</v>
      </c>
      <c r="DN2802" t="str">
        <f ca="1"/>
        <v/>
      </c>
    </row>
    <row r="2803" spans="13:118">
      <c r="M2803" t="str" cm="1">
        <f t="array" ref="M2803">_xlfn._xlws.FILTER(SUM(H2803:L2803),SUM(H2803:L2803)&lt;&gt;0,"")</f>
        <v/>
      </c>
      <c r="AC2803" t="str">
        <f ca="1"/>
        <v/>
      </c>
      <c r="AE2803">
        <f ca="1"/>
        <v>0</v>
      </c>
      <c r="AF2803">
        <f ca="1"/>
        <v>0</v>
      </c>
      <c r="AG2803">
        <f ca="1"/>
        <v>0</v>
      </c>
      <c r="AH2803">
        <f ca="1"/>
        <v>0</v>
      </c>
      <c r="AI2803">
        <f ca="1"/>
        <v>0</v>
      </c>
      <c r="AJ2803">
        <f ca="1"/>
        <v>0</v>
      </c>
      <c r="AK2803">
        <f ca="1"/>
        <v>0</v>
      </c>
      <c r="AL2803" t="str">
        <f ca="1"/>
        <v/>
      </c>
      <c r="AZ2803" t="str" cm="1">
        <f t="array" ref="AZ2803">_xlfn._xlws.FILTER(SUM(AU2803:AY2803),SUM(AU2803:AY2803)&lt;&gt;0,"")</f>
        <v/>
      </c>
      <c r="BP2803" t="str">
        <f ca="1"/>
        <v/>
      </c>
      <c r="BR2803">
        <f ca="1"/>
        <v>0</v>
      </c>
      <c r="BS2803">
        <f ca="1"/>
        <v>0</v>
      </c>
      <c r="BT2803">
        <f ca="1"/>
        <v>0</v>
      </c>
      <c r="BU2803">
        <f ca="1"/>
        <v>0</v>
      </c>
      <c r="BV2803">
        <f ca="1"/>
        <v>0</v>
      </c>
      <c r="BW2803">
        <f ca="1"/>
        <v>0</v>
      </c>
      <c r="BX2803">
        <f ca="1"/>
        <v>0</v>
      </c>
      <c r="BY2803" t="str">
        <f ca="1"/>
        <v/>
      </c>
      <c r="CC2803" t="str" cm="1">
        <f t="array" aca="1" ref="CC2803" ca="1">_xlfn._xlws.FILTER(VLOOKUP(CB2796,Arrays!$T:$Z,{1,2,3,4,5,6,7},FALSE),VLOOKUP(CB2796,Arrays!$T:$Z,{1,2,3,4,5,6,7},FALSE)&lt;&gt;0,"")</f>
        <v/>
      </c>
      <c r="CO2803" t="str" cm="1">
        <f t="array" ref="CO2803">_xlfn._xlws.FILTER(SUM(CJ2803:CN2803),SUM(CJ2803:CN2803)&lt;&gt;0,"")</f>
        <v/>
      </c>
      <c r="CX2803" t="str">
        <f ca="1"/>
        <v/>
      </c>
      <c r="DE2803" t="str">
        <f ca="1"/>
        <v/>
      </c>
      <c r="DG2803" t="str">
        <f ca="1"/>
        <v/>
      </c>
      <c r="DH2803">
        <f ca="1"/>
        <v>0</v>
      </c>
      <c r="DI2803">
        <f ca="1"/>
        <v>0</v>
      </c>
      <c r="DJ2803">
        <f ca="1"/>
        <v>0</v>
      </c>
      <c r="DK2803">
        <f ca="1"/>
        <v>0</v>
      </c>
      <c r="DL2803">
        <f ca="1"/>
        <v>0</v>
      </c>
      <c r="DM2803">
        <f ca="1"/>
        <v>0</v>
      </c>
      <c r="DN2803" t="str">
        <f ca="1"/>
        <v/>
      </c>
    </row>
    <row r="2804" spans="13:118">
      <c r="M2804" t="str" cm="1">
        <f t="array" ref="M2804">_xlfn._xlws.FILTER(SUM(H2804:L2804),SUM(H2804:L2804)&lt;&gt;0,"")</f>
        <v/>
      </c>
      <c r="AC2804" t="str">
        <f ca="1"/>
        <v/>
      </c>
      <c r="AE2804">
        <f ca="1"/>
        <v>0</v>
      </c>
      <c r="AF2804">
        <f ca="1"/>
        <v>0</v>
      </c>
      <c r="AG2804">
        <f ca="1"/>
        <v>0</v>
      </c>
      <c r="AH2804">
        <f ca="1"/>
        <v>0</v>
      </c>
      <c r="AI2804">
        <f ca="1"/>
        <v>0</v>
      </c>
      <c r="AJ2804">
        <f ca="1"/>
        <v>0</v>
      </c>
      <c r="AK2804">
        <f ca="1"/>
        <v>0</v>
      </c>
      <c r="AL2804" t="str">
        <f ca="1"/>
        <v/>
      </c>
      <c r="AZ2804" t="str" cm="1">
        <f t="array" ref="AZ2804">_xlfn._xlws.FILTER(SUM(AU2804:AY2804),SUM(AU2804:AY2804)&lt;&gt;0,"")</f>
        <v/>
      </c>
      <c r="BP2804" t="str">
        <f ca="1"/>
        <v/>
      </c>
      <c r="BR2804">
        <f ca="1"/>
        <v>0</v>
      </c>
      <c r="BS2804">
        <f ca="1"/>
        <v>0</v>
      </c>
      <c r="BT2804">
        <f ca="1"/>
        <v>0</v>
      </c>
      <c r="BU2804">
        <f ca="1"/>
        <v>0</v>
      </c>
      <c r="BV2804">
        <f ca="1"/>
        <v>0</v>
      </c>
      <c r="BW2804">
        <f ca="1"/>
        <v>0</v>
      </c>
      <c r="BX2804">
        <f ca="1"/>
        <v>0</v>
      </c>
      <c r="BY2804" t="str">
        <f ca="1"/>
        <v/>
      </c>
      <c r="CC2804" t="str" cm="1">
        <f t="array" aca="1" ref="CC2804" ca="1">_xlfn._xlws.FILTER(VLOOKUP(CB2797,Arrays!$T:$Z,{1,2,3,4,5,6,7},FALSE),VLOOKUP(CB2797,Arrays!$T:$Z,{1,2,3,4,5,6,7},FALSE)&lt;&gt;0,"")</f>
        <v/>
      </c>
      <c r="CO2804" t="str" cm="1">
        <f t="array" ref="CO2804">_xlfn._xlws.FILTER(SUM(CJ2804:CN2804),SUM(CJ2804:CN2804)&lt;&gt;0,"")</f>
        <v/>
      </c>
      <c r="CX2804" t="str">
        <f ca="1"/>
        <v/>
      </c>
      <c r="DE2804" t="str">
        <f ca="1"/>
        <v/>
      </c>
      <c r="DG2804" t="str">
        <f ca="1"/>
        <v/>
      </c>
      <c r="DH2804">
        <f ca="1"/>
        <v>0</v>
      </c>
      <c r="DI2804">
        <f ca="1"/>
        <v>0</v>
      </c>
      <c r="DJ2804">
        <f ca="1"/>
        <v>0</v>
      </c>
      <c r="DK2804">
        <f ca="1"/>
        <v>0</v>
      </c>
      <c r="DL2804">
        <f ca="1"/>
        <v>0</v>
      </c>
      <c r="DM2804">
        <f ca="1"/>
        <v>0</v>
      </c>
      <c r="DN2804" t="str">
        <f ca="1"/>
        <v/>
      </c>
    </row>
    <row r="2805" spans="13:118">
      <c r="M2805" t="str" cm="1">
        <f t="array" ref="M2805">_xlfn._xlws.FILTER(SUM(H2805:L2805),SUM(H2805:L2805)&lt;&gt;0,"")</f>
        <v/>
      </c>
      <c r="AC2805" t="str">
        <f ca="1"/>
        <v/>
      </c>
      <c r="AE2805">
        <f ca="1"/>
        <v>0</v>
      </c>
      <c r="AF2805">
        <f ca="1"/>
        <v>0</v>
      </c>
      <c r="AG2805">
        <f ca="1"/>
        <v>0</v>
      </c>
      <c r="AH2805">
        <f ca="1"/>
        <v>0</v>
      </c>
      <c r="AI2805">
        <f ca="1"/>
        <v>0</v>
      </c>
      <c r="AJ2805">
        <f ca="1"/>
        <v>0</v>
      </c>
      <c r="AK2805">
        <f ca="1"/>
        <v>0</v>
      </c>
      <c r="AL2805" t="str">
        <f ca="1"/>
        <v/>
      </c>
      <c r="AZ2805" t="str" cm="1">
        <f t="array" ref="AZ2805">_xlfn._xlws.FILTER(SUM(AU2805:AY2805),SUM(AU2805:AY2805)&lt;&gt;0,"")</f>
        <v/>
      </c>
      <c r="BP2805" t="str">
        <f ca="1"/>
        <v/>
      </c>
      <c r="BR2805">
        <f ca="1"/>
        <v>0</v>
      </c>
      <c r="BS2805">
        <f ca="1"/>
        <v>0</v>
      </c>
      <c r="BT2805">
        <f ca="1"/>
        <v>0</v>
      </c>
      <c r="BU2805">
        <f ca="1"/>
        <v>0</v>
      </c>
      <c r="BV2805">
        <f ca="1"/>
        <v>0</v>
      </c>
      <c r="BW2805">
        <f ca="1"/>
        <v>0</v>
      </c>
      <c r="BX2805">
        <f ca="1"/>
        <v>0</v>
      </c>
      <c r="BY2805" t="str">
        <f ca="1"/>
        <v/>
      </c>
      <c r="CC2805" t="str" cm="1">
        <f t="array" aca="1" ref="CC2805" ca="1">_xlfn._xlws.FILTER(VLOOKUP(CB2798,Arrays!$T:$Z,{1,2,3,4,5,6,7},FALSE),VLOOKUP(CB2798,Arrays!$T:$Z,{1,2,3,4,5,6,7},FALSE)&lt;&gt;0,"")</f>
        <v/>
      </c>
      <c r="CO2805" t="str" cm="1">
        <f t="array" ref="CO2805">_xlfn._xlws.FILTER(SUM(CJ2805:CN2805),SUM(CJ2805:CN2805)&lt;&gt;0,"")</f>
        <v/>
      </c>
      <c r="CX2805" t="str">
        <f ca="1"/>
        <v/>
      </c>
      <c r="DE2805" t="str">
        <f ca="1"/>
        <v/>
      </c>
      <c r="DG2805" t="str">
        <f ca="1"/>
        <v/>
      </c>
      <c r="DH2805">
        <f ca="1"/>
        <v>0</v>
      </c>
      <c r="DI2805">
        <f ca="1"/>
        <v>0</v>
      </c>
      <c r="DJ2805">
        <f ca="1"/>
        <v>0</v>
      </c>
      <c r="DK2805">
        <f ca="1"/>
        <v>0</v>
      </c>
      <c r="DL2805">
        <f ca="1"/>
        <v>0</v>
      </c>
      <c r="DM2805">
        <f ca="1"/>
        <v>0</v>
      </c>
      <c r="DN2805" t="str">
        <f ca="1"/>
        <v/>
      </c>
    </row>
    <row r="2806" spans="13:118">
      <c r="M2806" t="str" cm="1">
        <f t="array" ref="M2806">_xlfn._xlws.FILTER(SUM(H2806:L2806),SUM(H2806:L2806)&lt;&gt;0,"")</f>
        <v/>
      </c>
      <c r="AC2806" t="str">
        <f ca="1"/>
        <v/>
      </c>
      <c r="AE2806">
        <f ca="1"/>
        <v>0</v>
      </c>
      <c r="AF2806">
        <f ca="1"/>
        <v>0</v>
      </c>
      <c r="AG2806">
        <f ca="1"/>
        <v>0</v>
      </c>
      <c r="AH2806">
        <f ca="1"/>
        <v>0</v>
      </c>
      <c r="AI2806">
        <f ca="1"/>
        <v>0</v>
      </c>
      <c r="AJ2806">
        <f ca="1"/>
        <v>0</v>
      </c>
      <c r="AK2806">
        <f ca="1"/>
        <v>0</v>
      </c>
      <c r="AL2806" t="str">
        <f ca="1"/>
        <v/>
      </c>
      <c r="AZ2806" t="str" cm="1">
        <f t="array" ref="AZ2806">_xlfn._xlws.FILTER(SUM(AU2806:AY2806),SUM(AU2806:AY2806)&lt;&gt;0,"")</f>
        <v/>
      </c>
      <c r="BP2806" t="str">
        <f ca="1"/>
        <v/>
      </c>
      <c r="BR2806">
        <f ca="1"/>
        <v>0</v>
      </c>
      <c r="BS2806">
        <f ca="1"/>
        <v>0</v>
      </c>
      <c r="BT2806">
        <f ca="1"/>
        <v>0</v>
      </c>
      <c r="BU2806">
        <f ca="1"/>
        <v>0</v>
      </c>
      <c r="BV2806">
        <f ca="1"/>
        <v>0</v>
      </c>
      <c r="BW2806">
        <f ca="1"/>
        <v>0</v>
      </c>
      <c r="BX2806">
        <f ca="1"/>
        <v>0</v>
      </c>
      <c r="BY2806" t="str">
        <f ca="1"/>
        <v/>
      </c>
      <c r="CC2806" t="str" cm="1">
        <f t="array" aca="1" ref="CC2806" ca="1">_xlfn._xlws.FILTER(VLOOKUP(CB2799,Arrays!$T:$Z,{1,2,3,4,5,6,7},FALSE),VLOOKUP(CB2799,Arrays!$T:$Z,{1,2,3,4,5,6,7},FALSE)&lt;&gt;0,"")</f>
        <v/>
      </c>
      <c r="CO2806" t="str" cm="1">
        <f t="array" ref="CO2806">_xlfn._xlws.FILTER(SUM(CJ2806:CN2806),SUM(CJ2806:CN2806)&lt;&gt;0,"")</f>
        <v/>
      </c>
      <c r="CX2806" t="str">
        <f ca="1"/>
        <v/>
      </c>
      <c r="DE2806" t="str">
        <f ca="1"/>
        <v/>
      </c>
      <c r="DG2806" t="str">
        <f ca="1"/>
        <v/>
      </c>
      <c r="DH2806">
        <f ca="1"/>
        <v>0</v>
      </c>
      <c r="DI2806">
        <f ca="1"/>
        <v>0</v>
      </c>
      <c r="DJ2806">
        <f ca="1"/>
        <v>0</v>
      </c>
      <c r="DK2806">
        <f ca="1"/>
        <v>0</v>
      </c>
      <c r="DL2806">
        <f ca="1"/>
        <v>0</v>
      </c>
      <c r="DM2806">
        <f ca="1"/>
        <v>0</v>
      </c>
      <c r="DN2806" t="str">
        <f ca="1"/>
        <v/>
      </c>
    </row>
    <row r="2807" spans="13:118">
      <c r="M2807" t="str" cm="1">
        <f t="array" ref="M2807">_xlfn._xlws.FILTER(SUM(H2807:L2807),SUM(H2807:L2807)&lt;&gt;0,"")</f>
        <v/>
      </c>
      <c r="AC2807" t="str">
        <f ca="1"/>
        <v/>
      </c>
      <c r="AE2807">
        <f ca="1"/>
        <v>0</v>
      </c>
      <c r="AF2807">
        <f ca="1"/>
        <v>0</v>
      </c>
      <c r="AG2807">
        <f ca="1"/>
        <v>0</v>
      </c>
      <c r="AH2807">
        <f ca="1"/>
        <v>0</v>
      </c>
      <c r="AI2807">
        <f ca="1"/>
        <v>0</v>
      </c>
      <c r="AJ2807">
        <f ca="1"/>
        <v>0</v>
      </c>
      <c r="AK2807">
        <f ca="1"/>
        <v>0</v>
      </c>
      <c r="AL2807" t="str">
        <f ca="1"/>
        <v/>
      </c>
      <c r="AZ2807" t="str" cm="1">
        <f t="array" ref="AZ2807">_xlfn._xlws.FILTER(SUM(AU2807:AY2807),SUM(AU2807:AY2807)&lt;&gt;0,"")</f>
        <v/>
      </c>
      <c r="BP2807" t="str">
        <f ca="1"/>
        <v/>
      </c>
      <c r="BR2807">
        <f ca="1"/>
        <v>0</v>
      </c>
      <c r="BS2807">
        <f ca="1"/>
        <v>0</v>
      </c>
      <c r="BT2807">
        <f ca="1"/>
        <v>0</v>
      </c>
      <c r="BU2807">
        <f ca="1"/>
        <v>0</v>
      </c>
      <c r="BV2807">
        <f ca="1"/>
        <v>0</v>
      </c>
      <c r="BW2807">
        <f ca="1"/>
        <v>0</v>
      </c>
      <c r="BX2807">
        <f ca="1"/>
        <v>0</v>
      </c>
      <c r="BY2807" t="str">
        <f ca="1"/>
        <v/>
      </c>
      <c r="CC2807" t="str" cm="1">
        <f t="array" aca="1" ref="CC2807" ca="1">_xlfn._xlws.FILTER(VLOOKUP(CB2800,Arrays!$T:$Z,{1,2,3,4,5,6,7},FALSE),VLOOKUP(CB2800,Arrays!$T:$Z,{1,2,3,4,5,6,7},FALSE)&lt;&gt;0,"")</f>
        <v/>
      </c>
      <c r="CO2807" t="str" cm="1">
        <f t="array" ref="CO2807">_xlfn._xlws.FILTER(SUM(CJ2807:CN2807),SUM(CJ2807:CN2807)&lt;&gt;0,"")</f>
        <v/>
      </c>
      <c r="CX2807" t="str">
        <f ca="1"/>
        <v/>
      </c>
      <c r="DE2807" t="str">
        <f ca="1"/>
        <v/>
      </c>
      <c r="DG2807" t="str">
        <f ca="1"/>
        <v/>
      </c>
      <c r="DH2807">
        <f ca="1"/>
        <v>0</v>
      </c>
      <c r="DI2807">
        <f ca="1"/>
        <v>0</v>
      </c>
      <c r="DJ2807">
        <f ca="1"/>
        <v>0</v>
      </c>
      <c r="DK2807">
        <f ca="1"/>
        <v>0</v>
      </c>
      <c r="DL2807">
        <f ca="1"/>
        <v>0</v>
      </c>
      <c r="DM2807">
        <f ca="1"/>
        <v>0</v>
      </c>
      <c r="DN2807" t="str">
        <f ca="1"/>
        <v/>
      </c>
    </row>
    <row r="2808" spans="13:118">
      <c r="M2808" t="str" cm="1">
        <f t="array" ref="M2808">_xlfn._xlws.FILTER(SUM(H2808:L2808),SUM(H2808:L2808)&lt;&gt;0,"")</f>
        <v/>
      </c>
      <c r="AC2808" t="str">
        <f ca="1"/>
        <v/>
      </c>
      <c r="AE2808">
        <f ca="1"/>
        <v>0</v>
      </c>
      <c r="AF2808">
        <f ca="1"/>
        <v>0</v>
      </c>
      <c r="AG2808">
        <f ca="1"/>
        <v>0</v>
      </c>
      <c r="AH2808">
        <f ca="1"/>
        <v>0</v>
      </c>
      <c r="AI2808">
        <f ca="1"/>
        <v>0</v>
      </c>
      <c r="AJ2808">
        <f ca="1"/>
        <v>0</v>
      </c>
      <c r="AK2808">
        <f ca="1"/>
        <v>0</v>
      </c>
      <c r="AL2808" t="str">
        <f ca="1"/>
        <v/>
      </c>
      <c r="AZ2808" t="str" cm="1">
        <f t="array" ref="AZ2808">_xlfn._xlws.FILTER(SUM(AU2808:AY2808),SUM(AU2808:AY2808)&lt;&gt;0,"")</f>
        <v/>
      </c>
      <c r="BP2808" t="str">
        <f ca="1"/>
        <v/>
      </c>
      <c r="BR2808">
        <f ca="1"/>
        <v>0</v>
      </c>
      <c r="BS2808">
        <f ca="1"/>
        <v>0</v>
      </c>
      <c r="BT2808">
        <f ca="1"/>
        <v>0</v>
      </c>
      <c r="BU2808">
        <f ca="1"/>
        <v>0</v>
      </c>
      <c r="BV2808">
        <f ca="1"/>
        <v>0</v>
      </c>
      <c r="BW2808">
        <f ca="1"/>
        <v>0</v>
      </c>
      <c r="BX2808">
        <f ca="1"/>
        <v>0</v>
      </c>
      <c r="BY2808" t="str">
        <f ca="1"/>
        <v/>
      </c>
      <c r="CC2808" t="str" cm="1">
        <f t="array" aca="1" ref="CC2808" ca="1">_xlfn._xlws.FILTER(VLOOKUP(CB2801,Arrays!$T:$Z,{1,2,3,4,5,6,7},FALSE),VLOOKUP(CB2801,Arrays!$T:$Z,{1,2,3,4,5,6,7},FALSE)&lt;&gt;0,"")</f>
        <v/>
      </c>
      <c r="CO2808" t="str" cm="1">
        <f t="array" ref="CO2808">_xlfn._xlws.FILTER(SUM(CJ2808:CN2808),SUM(CJ2808:CN2808)&lt;&gt;0,"")</f>
        <v/>
      </c>
      <c r="CX2808" t="str">
        <f ca="1"/>
        <v/>
      </c>
      <c r="DE2808" t="str">
        <f ca="1"/>
        <v/>
      </c>
      <c r="DG2808" t="str">
        <f ca="1"/>
        <v/>
      </c>
      <c r="DH2808">
        <f ca="1"/>
        <v>0</v>
      </c>
      <c r="DI2808">
        <f ca="1"/>
        <v>0</v>
      </c>
      <c r="DJ2808">
        <f ca="1"/>
        <v>0</v>
      </c>
      <c r="DK2808">
        <f ca="1"/>
        <v>0</v>
      </c>
      <c r="DL2808">
        <f ca="1"/>
        <v>0</v>
      </c>
      <c r="DM2808">
        <f ca="1"/>
        <v>0</v>
      </c>
      <c r="DN2808" t="str">
        <f ca="1"/>
        <v/>
      </c>
    </row>
    <row r="2809" spans="13:118">
      <c r="M2809" t="str" cm="1">
        <f t="array" ref="M2809">_xlfn._xlws.FILTER(SUM(H2809:L2809),SUM(H2809:L2809)&lt;&gt;0,"")</f>
        <v/>
      </c>
      <c r="AC2809" t="str">
        <f ca="1"/>
        <v/>
      </c>
      <c r="AE2809">
        <f ca="1"/>
        <v>0</v>
      </c>
      <c r="AF2809">
        <f ca="1"/>
        <v>0</v>
      </c>
      <c r="AG2809">
        <f ca="1"/>
        <v>0</v>
      </c>
      <c r="AH2809">
        <f ca="1"/>
        <v>0</v>
      </c>
      <c r="AI2809">
        <f ca="1"/>
        <v>0</v>
      </c>
      <c r="AJ2809">
        <f ca="1"/>
        <v>0</v>
      </c>
      <c r="AK2809">
        <f ca="1"/>
        <v>0</v>
      </c>
      <c r="AL2809" t="str">
        <f ca="1"/>
        <v/>
      </c>
      <c r="AZ2809" t="str" cm="1">
        <f t="array" ref="AZ2809">_xlfn._xlws.FILTER(SUM(AU2809:AY2809),SUM(AU2809:AY2809)&lt;&gt;0,"")</f>
        <v/>
      </c>
      <c r="BP2809" t="str">
        <f ca="1"/>
        <v/>
      </c>
      <c r="BR2809">
        <f ca="1"/>
        <v>0</v>
      </c>
      <c r="BS2809">
        <f ca="1"/>
        <v>0</v>
      </c>
      <c r="BT2809">
        <f ca="1"/>
        <v>0</v>
      </c>
      <c r="BU2809">
        <f ca="1"/>
        <v>0</v>
      </c>
      <c r="BV2809">
        <f ca="1"/>
        <v>0</v>
      </c>
      <c r="BW2809">
        <f ca="1"/>
        <v>0</v>
      </c>
      <c r="BX2809">
        <f ca="1"/>
        <v>0</v>
      </c>
      <c r="BY2809" t="str">
        <f ca="1"/>
        <v/>
      </c>
      <c r="CC2809" t="str" cm="1">
        <f t="array" aca="1" ref="CC2809" ca="1">_xlfn._xlws.FILTER(VLOOKUP(CB2802,Arrays!$T:$Z,{1,2,3,4,5,6,7},FALSE),VLOOKUP(CB2802,Arrays!$T:$Z,{1,2,3,4,5,6,7},FALSE)&lt;&gt;0,"")</f>
        <v/>
      </c>
      <c r="CO2809" t="str" cm="1">
        <f t="array" ref="CO2809">_xlfn._xlws.FILTER(SUM(CJ2809:CN2809),SUM(CJ2809:CN2809)&lt;&gt;0,"")</f>
        <v/>
      </c>
      <c r="CX2809" t="str">
        <f ca="1"/>
        <v/>
      </c>
      <c r="DE2809" t="str">
        <f ca="1"/>
        <v/>
      </c>
      <c r="DG2809" t="str">
        <f ca="1"/>
        <v/>
      </c>
      <c r="DH2809">
        <f ca="1"/>
        <v>0</v>
      </c>
      <c r="DI2809">
        <f ca="1"/>
        <v>0</v>
      </c>
      <c r="DJ2809">
        <f ca="1"/>
        <v>0</v>
      </c>
      <c r="DK2809">
        <f ca="1"/>
        <v>0</v>
      </c>
      <c r="DL2809">
        <f ca="1"/>
        <v>0</v>
      </c>
      <c r="DM2809">
        <f ca="1"/>
        <v>0</v>
      </c>
      <c r="DN2809" t="str">
        <f ca="1"/>
        <v/>
      </c>
    </row>
    <row r="2810" spans="13:118">
      <c r="M2810" t="str" cm="1">
        <f t="array" ref="M2810">_xlfn._xlws.FILTER(SUM(H2810:L2810),SUM(H2810:L2810)&lt;&gt;0,"")</f>
        <v/>
      </c>
      <c r="AC2810" t="str">
        <f ca="1"/>
        <v/>
      </c>
      <c r="AE2810">
        <f ca="1"/>
        <v>0</v>
      </c>
      <c r="AF2810">
        <f ca="1"/>
        <v>0</v>
      </c>
      <c r="AG2810">
        <f ca="1"/>
        <v>0</v>
      </c>
      <c r="AH2810">
        <f ca="1"/>
        <v>0</v>
      </c>
      <c r="AI2810">
        <f ca="1"/>
        <v>0</v>
      </c>
      <c r="AJ2810">
        <f ca="1"/>
        <v>0</v>
      </c>
      <c r="AK2810">
        <f ca="1"/>
        <v>0</v>
      </c>
      <c r="AL2810" t="str">
        <f ca="1"/>
        <v/>
      </c>
      <c r="AZ2810" t="str" cm="1">
        <f t="array" ref="AZ2810">_xlfn._xlws.FILTER(SUM(AU2810:AY2810),SUM(AU2810:AY2810)&lt;&gt;0,"")</f>
        <v/>
      </c>
      <c r="BP2810" t="str">
        <f ca="1"/>
        <v/>
      </c>
      <c r="BR2810">
        <f ca="1"/>
        <v>0</v>
      </c>
      <c r="BS2810">
        <f ca="1"/>
        <v>0</v>
      </c>
      <c r="BT2810">
        <f ca="1"/>
        <v>0</v>
      </c>
      <c r="BU2810">
        <f ca="1"/>
        <v>0</v>
      </c>
      <c r="BV2810">
        <f ca="1"/>
        <v>0</v>
      </c>
      <c r="BW2810">
        <f ca="1"/>
        <v>0</v>
      </c>
      <c r="BX2810">
        <f ca="1"/>
        <v>0</v>
      </c>
      <c r="BY2810" t="str">
        <f ca="1"/>
        <v/>
      </c>
      <c r="CC2810" t="str" cm="1">
        <f t="array" aca="1" ref="CC2810" ca="1">_xlfn._xlws.FILTER(VLOOKUP(CB2803,Arrays!$T:$Z,{1,2,3,4,5,6,7},FALSE),VLOOKUP(CB2803,Arrays!$T:$Z,{1,2,3,4,5,6,7},FALSE)&lt;&gt;0,"")</f>
        <v/>
      </c>
      <c r="CO2810" t="str" cm="1">
        <f t="array" ref="CO2810">_xlfn._xlws.FILTER(SUM(CJ2810:CN2810),SUM(CJ2810:CN2810)&lt;&gt;0,"")</f>
        <v/>
      </c>
      <c r="CX2810" t="str">
        <f ca="1"/>
        <v/>
      </c>
      <c r="DE2810" t="str">
        <f ca="1"/>
        <v/>
      </c>
      <c r="DG2810" t="str">
        <f ca="1"/>
        <v/>
      </c>
      <c r="DH2810">
        <f ca="1"/>
        <v>0</v>
      </c>
      <c r="DI2810">
        <f ca="1"/>
        <v>0</v>
      </c>
      <c r="DJ2810">
        <f ca="1"/>
        <v>0</v>
      </c>
      <c r="DK2810">
        <f ca="1"/>
        <v>0</v>
      </c>
      <c r="DL2810">
        <f ca="1"/>
        <v>0</v>
      </c>
      <c r="DM2810">
        <f ca="1"/>
        <v>0</v>
      </c>
      <c r="DN2810" t="str">
        <f ca="1"/>
        <v/>
      </c>
    </row>
    <row r="2811" spans="13:118">
      <c r="M2811" t="str" cm="1">
        <f t="array" ref="M2811">_xlfn._xlws.FILTER(SUM(H2811:L2811),SUM(H2811:L2811)&lt;&gt;0,"")</f>
        <v/>
      </c>
      <c r="AC2811" t="str">
        <f ca="1"/>
        <v/>
      </c>
      <c r="AE2811">
        <f ca="1"/>
        <v>0</v>
      </c>
      <c r="AF2811">
        <f ca="1"/>
        <v>0</v>
      </c>
      <c r="AG2811">
        <f ca="1"/>
        <v>0</v>
      </c>
      <c r="AH2811">
        <f ca="1"/>
        <v>0</v>
      </c>
      <c r="AI2811">
        <f ca="1"/>
        <v>0</v>
      </c>
      <c r="AJ2811">
        <f ca="1"/>
        <v>0</v>
      </c>
      <c r="AK2811">
        <f ca="1"/>
        <v>0</v>
      </c>
      <c r="AL2811" t="str">
        <f ca="1"/>
        <v/>
      </c>
      <c r="AZ2811" t="str" cm="1">
        <f t="array" ref="AZ2811">_xlfn._xlws.FILTER(SUM(AU2811:AY2811),SUM(AU2811:AY2811)&lt;&gt;0,"")</f>
        <v/>
      </c>
      <c r="BP2811" t="str">
        <f ca="1"/>
        <v/>
      </c>
      <c r="BR2811">
        <f ca="1"/>
        <v>0</v>
      </c>
      <c r="BS2811">
        <f ca="1"/>
        <v>0</v>
      </c>
      <c r="BT2811">
        <f ca="1"/>
        <v>0</v>
      </c>
      <c r="BU2811">
        <f ca="1"/>
        <v>0</v>
      </c>
      <c r="BV2811">
        <f ca="1"/>
        <v>0</v>
      </c>
      <c r="BW2811">
        <f ca="1"/>
        <v>0</v>
      </c>
      <c r="BX2811">
        <f ca="1"/>
        <v>0</v>
      </c>
      <c r="BY2811" t="str">
        <f ca="1"/>
        <v/>
      </c>
      <c r="CC2811" t="str" cm="1">
        <f t="array" aca="1" ref="CC2811" ca="1">_xlfn._xlws.FILTER(VLOOKUP(CB2804,Arrays!$T:$Z,{1,2,3,4,5,6,7},FALSE),VLOOKUP(CB2804,Arrays!$T:$Z,{1,2,3,4,5,6,7},FALSE)&lt;&gt;0,"")</f>
        <v/>
      </c>
      <c r="CO2811" t="str" cm="1">
        <f t="array" ref="CO2811">_xlfn._xlws.FILTER(SUM(CJ2811:CN2811),SUM(CJ2811:CN2811)&lt;&gt;0,"")</f>
        <v/>
      </c>
      <c r="CX2811" t="str">
        <f ca="1"/>
        <v/>
      </c>
      <c r="DE2811" t="str">
        <f ca="1"/>
        <v/>
      </c>
      <c r="DG2811" t="str">
        <f ca="1"/>
        <v/>
      </c>
      <c r="DH2811">
        <f ca="1"/>
        <v>0</v>
      </c>
      <c r="DI2811">
        <f ca="1"/>
        <v>0</v>
      </c>
      <c r="DJ2811">
        <f ca="1"/>
        <v>0</v>
      </c>
      <c r="DK2811">
        <f ca="1"/>
        <v>0</v>
      </c>
      <c r="DL2811">
        <f ca="1"/>
        <v>0</v>
      </c>
      <c r="DM2811">
        <f ca="1"/>
        <v>0</v>
      </c>
      <c r="DN2811" t="str">
        <f ca="1"/>
        <v/>
      </c>
    </row>
    <row r="2812" spans="13:118">
      <c r="M2812" t="str" cm="1">
        <f t="array" ref="M2812">_xlfn._xlws.FILTER(SUM(H2812:L2812),SUM(H2812:L2812)&lt;&gt;0,"")</f>
        <v/>
      </c>
      <c r="AC2812" t="str">
        <f ca="1"/>
        <v/>
      </c>
      <c r="AE2812">
        <f ca="1"/>
        <v>0</v>
      </c>
      <c r="AF2812">
        <f ca="1"/>
        <v>0</v>
      </c>
      <c r="AG2812">
        <f ca="1"/>
        <v>0</v>
      </c>
      <c r="AH2812">
        <f ca="1"/>
        <v>0</v>
      </c>
      <c r="AI2812">
        <f ca="1"/>
        <v>0</v>
      </c>
      <c r="AJ2812">
        <f ca="1"/>
        <v>0</v>
      </c>
      <c r="AK2812">
        <f ca="1"/>
        <v>0</v>
      </c>
      <c r="AL2812" t="str">
        <f ca="1"/>
        <v/>
      </c>
      <c r="AZ2812" t="str" cm="1">
        <f t="array" ref="AZ2812">_xlfn._xlws.FILTER(SUM(AU2812:AY2812),SUM(AU2812:AY2812)&lt;&gt;0,"")</f>
        <v/>
      </c>
      <c r="BP2812" t="str">
        <f ca="1"/>
        <v/>
      </c>
      <c r="BR2812">
        <f ca="1"/>
        <v>0</v>
      </c>
      <c r="BS2812">
        <f ca="1"/>
        <v>0</v>
      </c>
      <c r="BT2812">
        <f ca="1"/>
        <v>0</v>
      </c>
      <c r="BU2812">
        <f ca="1"/>
        <v>0</v>
      </c>
      <c r="BV2812">
        <f ca="1"/>
        <v>0</v>
      </c>
      <c r="BW2812">
        <f ca="1"/>
        <v>0</v>
      </c>
      <c r="BX2812">
        <f ca="1"/>
        <v>0</v>
      </c>
      <c r="BY2812" t="str">
        <f ca="1"/>
        <v/>
      </c>
      <c r="CC2812" t="str" cm="1">
        <f t="array" aca="1" ref="CC2812" ca="1">_xlfn._xlws.FILTER(VLOOKUP(CB2805,Arrays!$T:$Z,{1,2,3,4,5,6,7},FALSE),VLOOKUP(CB2805,Arrays!$T:$Z,{1,2,3,4,5,6,7},FALSE)&lt;&gt;0,"")</f>
        <v/>
      </c>
      <c r="CO2812" t="str" cm="1">
        <f t="array" ref="CO2812">_xlfn._xlws.FILTER(SUM(CJ2812:CN2812),SUM(CJ2812:CN2812)&lt;&gt;0,"")</f>
        <v/>
      </c>
      <c r="CX2812" t="str">
        <f ca="1"/>
        <v/>
      </c>
      <c r="DE2812" t="str">
        <f ca="1"/>
        <v/>
      </c>
      <c r="DG2812" t="str">
        <f ca="1"/>
        <v/>
      </c>
      <c r="DH2812">
        <f ca="1"/>
        <v>0</v>
      </c>
      <c r="DI2812">
        <f ca="1"/>
        <v>0</v>
      </c>
      <c r="DJ2812">
        <f ca="1"/>
        <v>0</v>
      </c>
      <c r="DK2812">
        <f ca="1"/>
        <v>0</v>
      </c>
      <c r="DL2812">
        <f ca="1"/>
        <v>0</v>
      </c>
      <c r="DM2812">
        <f ca="1"/>
        <v>0</v>
      </c>
      <c r="DN2812" t="str">
        <f ca="1"/>
        <v/>
      </c>
    </row>
    <row r="2813" spans="13:118">
      <c r="M2813" t="str" cm="1">
        <f t="array" ref="M2813">_xlfn._xlws.FILTER(SUM(H2813:L2813),SUM(H2813:L2813)&lt;&gt;0,"")</f>
        <v/>
      </c>
      <c r="AC2813" t="str">
        <f ca="1"/>
        <v/>
      </c>
      <c r="AE2813">
        <f ca="1"/>
        <v>0</v>
      </c>
      <c r="AF2813">
        <f ca="1"/>
        <v>0</v>
      </c>
      <c r="AG2813">
        <f ca="1"/>
        <v>0</v>
      </c>
      <c r="AH2813">
        <f ca="1"/>
        <v>0</v>
      </c>
      <c r="AI2813">
        <f ca="1"/>
        <v>0</v>
      </c>
      <c r="AJ2813">
        <f ca="1"/>
        <v>0</v>
      </c>
      <c r="AK2813">
        <f ca="1"/>
        <v>0</v>
      </c>
      <c r="AL2813" t="str">
        <f ca="1"/>
        <v/>
      </c>
      <c r="AZ2813" t="str" cm="1">
        <f t="array" ref="AZ2813">_xlfn._xlws.FILTER(SUM(AU2813:AY2813),SUM(AU2813:AY2813)&lt;&gt;0,"")</f>
        <v/>
      </c>
      <c r="BP2813" t="str">
        <f ca="1"/>
        <v/>
      </c>
      <c r="BR2813">
        <f ca="1"/>
        <v>0</v>
      </c>
      <c r="BS2813">
        <f ca="1"/>
        <v>0</v>
      </c>
      <c r="BT2813">
        <f ca="1"/>
        <v>0</v>
      </c>
      <c r="BU2813">
        <f ca="1"/>
        <v>0</v>
      </c>
      <c r="BV2813">
        <f ca="1"/>
        <v>0</v>
      </c>
      <c r="BW2813">
        <f ca="1"/>
        <v>0</v>
      </c>
      <c r="BX2813">
        <f ca="1"/>
        <v>0</v>
      </c>
      <c r="BY2813" t="str">
        <f ca="1"/>
        <v/>
      </c>
      <c r="CC2813" t="str" cm="1">
        <f t="array" aca="1" ref="CC2813" ca="1">_xlfn._xlws.FILTER(VLOOKUP(CB2806,Arrays!$T:$Z,{1,2,3,4,5,6,7},FALSE),VLOOKUP(CB2806,Arrays!$T:$Z,{1,2,3,4,5,6,7},FALSE)&lt;&gt;0,"")</f>
        <v/>
      </c>
      <c r="CO2813" t="str" cm="1">
        <f t="array" ref="CO2813">_xlfn._xlws.FILTER(SUM(CJ2813:CN2813),SUM(CJ2813:CN2813)&lt;&gt;0,"")</f>
        <v/>
      </c>
      <c r="CX2813" t="str">
        <f ca="1"/>
        <v/>
      </c>
      <c r="DE2813" t="str">
        <f ca="1"/>
        <v/>
      </c>
      <c r="DG2813" t="str">
        <f ca="1"/>
        <v/>
      </c>
      <c r="DH2813">
        <f ca="1"/>
        <v>0</v>
      </c>
      <c r="DI2813">
        <f ca="1"/>
        <v>0</v>
      </c>
      <c r="DJ2813">
        <f ca="1"/>
        <v>0</v>
      </c>
      <c r="DK2813">
        <f ca="1"/>
        <v>0</v>
      </c>
      <c r="DL2813">
        <f ca="1"/>
        <v>0</v>
      </c>
      <c r="DM2813">
        <f ca="1"/>
        <v>0</v>
      </c>
      <c r="DN2813" t="str">
        <f ca="1"/>
        <v/>
      </c>
    </row>
    <row r="2814" spans="13:118">
      <c r="M2814" t="str" cm="1">
        <f t="array" ref="M2814">_xlfn._xlws.FILTER(SUM(H2814:L2814),SUM(H2814:L2814)&lt;&gt;0,"")</f>
        <v/>
      </c>
      <c r="AC2814" t="str">
        <f ca="1"/>
        <v/>
      </c>
      <c r="AE2814">
        <f ca="1"/>
        <v>0</v>
      </c>
      <c r="AF2814">
        <f ca="1"/>
        <v>0</v>
      </c>
      <c r="AG2814">
        <f ca="1"/>
        <v>0</v>
      </c>
      <c r="AH2814">
        <f ca="1"/>
        <v>0</v>
      </c>
      <c r="AI2814">
        <f ca="1"/>
        <v>0</v>
      </c>
      <c r="AJ2814">
        <f ca="1"/>
        <v>0</v>
      </c>
      <c r="AK2814">
        <f ca="1"/>
        <v>0</v>
      </c>
      <c r="AL2814" t="str">
        <f ca="1"/>
        <v/>
      </c>
      <c r="AZ2814" t="str" cm="1">
        <f t="array" ref="AZ2814">_xlfn._xlws.FILTER(SUM(AU2814:AY2814),SUM(AU2814:AY2814)&lt;&gt;0,"")</f>
        <v/>
      </c>
      <c r="BP2814" t="str">
        <f ca="1"/>
        <v/>
      </c>
      <c r="BR2814">
        <f ca="1"/>
        <v>0</v>
      </c>
      <c r="BS2814">
        <f ca="1"/>
        <v>0</v>
      </c>
      <c r="BT2814">
        <f ca="1"/>
        <v>0</v>
      </c>
      <c r="BU2814">
        <f ca="1"/>
        <v>0</v>
      </c>
      <c r="BV2814">
        <f ca="1"/>
        <v>0</v>
      </c>
      <c r="BW2814">
        <f ca="1"/>
        <v>0</v>
      </c>
      <c r="BX2814">
        <f ca="1"/>
        <v>0</v>
      </c>
      <c r="BY2814" t="str">
        <f ca="1"/>
        <v/>
      </c>
      <c r="CC2814" t="str" cm="1">
        <f t="array" aca="1" ref="CC2814" ca="1">_xlfn._xlws.FILTER(VLOOKUP(CB2807,Arrays!$T:$Z,{1,2,3,4,5,6,7},FALSE),VLOOKUP(CB2807,Arrays!$T:$Z,{1,2,3,4,5,6,7},FALSE)&lt;&gt;0,"")</f>
        <v/>
      </c>
      <c r="CO2814" t="str" cm="1">
        <f t="array" ref="CO2814">_xlfn._xlws.FILTER(SUM(CJ2814:CN2814),SUM(CJ2814:CN2814)&lt;&gt;0,"")</f>
        <v/>
      </c>
      <c r="CX2814" t="str">
        <f ca="1"/>
        <v/>
      </c>
      <c r="DE2814" t="str">
        <f ca="1"/>
        <v/>
      </c>
      <c r="DG2814" t="str">
        <f ca="1"/>
        <v/>
      </c>
      <c r="DH2814">
        <f ca="1"/>
        <v>0</v>
      </c>
      <c r="DI2814">
        <f ca="1"/>
        <v>0</v>
      </c>
      <c r="DJ2814">
        <f ca="1"/>
        <v>0</v>
      </c>
      <c r="DK2814">
        <f ca="1"/>
        <v>0</v>
      </c>
      <c r="DL2814">
        <f ca="1"/>
        <v>0</v>
      </c>
      <c r="DM2814">
        <f ca="1"/>
        <v>0</v>
      </c>
      <c r="DN2814" t="str">
        <f ca="1"/>
        <v/>
      </c>
    </row>
    <row r="2815" spans="13:118">
      <c r="M2815" t="str" cm="1">
        <f t="array" ref="M2815">_xlfn._xlws.FILTER(SUM(H2815:L2815),SUM(H2815:L2815)&lt;&gt;0,"")</f>
        <v/>
      </c>
      <c r="AC2815" t="str">
        <f ca="1"/>
        <v/>
      </c>
      <c r="AE2815">
        <f ca="1"/>
        <v>0</v>
      </c>
      <c r="AF2815">
        <f ca="1"/>
        <v>0</v>
      </c>
      <c r="AG2815">
        <f ca="1"/>
        <v>0</v>
      </c>
      <c r="AH2815">
        <f ca="1"/>
        <v>0</v>
      </c>
      <c r="AI2815">
        <f ca="1"/>
        <v>0</v>
      </c>
      <c r="AJ2815">
        <f ca="1"/>
        <v>0</v>
      </c>
      <c r="AK2815">
        <f ca="1"/>
        <v>0</v>
      </c>
      <c r="AL2815" t="str">
        <f ca="1"/>
        <v/>
      </c>
      <c r="AZ2815" t="str" cm="1">
        <f t="array" ref="AZ2815">_xlfn._xlws.FILTER(SUM(AU2815:AY2815),SUM(AU2815:AY2815)&lt;&gt;0,"")</f>
        <v/>
      </c>
      <c r="BP2815" t="str">
        <f ca="1"/>
        <v/>
      </c>
      <c r="BR2815">
        <f ca="1"/>
        <v>0</v>
      </c>
      <c r="BS2815">
        <f ca="1"/>
        <v>0</v>
      </c>
      <c r="BT2815">
        <f ca="1"/>
        <v>0</v>
      </c>
      <c r="BU2815">
        <f ca="1"/>
        <v>0</v>
      </c>
      <c r="BV2815">
        <f ca="1"/>
        <v>0</v>
      </c>
      <c r="BW2815">
        <f ca="1"/>
        <v>0</v>
      </c>
      <c r="BX2815">
        <f ca="1"/>
        <v>0</v>
      </c>
      <c r="BY2815" t="str">
        <f ca="1"/>
        <v/>
      </c>
      <c r="CC2815" t="str" cm="1">
        <f t="array" aca="1" ref="CC2815" ca="1">_xlfn._xlws.FILTER(VLOOKUP(CB2808,Arrays!$T:$Z,{1,2,3,4,5,6,7},FALSE),VLOOKUP(CB2808,Arrays!$T:$Z,{1,2,3,4,5,6,7},FALSE)&lt;&gt;0,"")</f>
        <v/>
      </c>
      <c r="CO2815" t="str" cm="1">
        <f t="array" ref="CO2815">_xlfn._xlws.FILTER(SUM(CJ2815:CN2815),SUM(CJ2815:CN2815)&lt;&gt;0,"")</f>
        <v/>
      </c>
      <c r="CX2815" t="str">
        <f ca="1"/>
        <v/>
      </c>
      <c r="DE2815" t="str">
        <f ca="1"/>
        <v/>
      </c>
      <c r="DG2815" t="str">
        <f ca="1"/>
        <v/>
      </c>
      <c r="DH2815">
        <f ca="1"/>
        <v>0</v>
      </c>
      <c r="DI2815">
        <f ca="1"/>
        <v>0</v>
      </c>
      <c r="DJ2815">
        <f ca="1"/>
        <v>0</v>
      </c>
      <c r="DK2815">
        <f ca="1"/>
        <v>0</v>
      </c>
      <c r="DL2815">
        <f ca="1"/>
        <v>0</v>
      </c>
      <c r="DM2815">
        <f ca="1"/>
        <v>0</v>
      </c>
      <c r="DN2815" t="str">
        <f ca="1"/>
        <v/>
      </c>
    </row>
    <row r="2816" spans="13:118">
      <c r="M2816" t="str" cm="1">
        <f t="array" ref="M2816">_xlfn._xlws.FILTER(SUM(H2816:L2816),SUM(H2816:L2816)&lt;&gt;0,"")</f>
        <v/>
      </c>
      <c r="AC2816" t="str">
        <f ca="1"/>
        <v/>
      </c>
      <c r="AE2816">
        <f ca="1"/>
        <v>0</v>
      </c>
      <c r="AF2816">
        <f ca="1"/>
        <v>0</v>
      </c>
      <c r="AG2816">
        <f ca="1"/>
        <v>0</v>
      </c>
      <c r="AH2816">
        <f ca="1"/>
        <v>0</v>
      </c>
      <c r="AI2816">
        <f ca="1"/>
        <v>0</v>
      </c>
      <c r="AJ2816">
        <f ca="1"/>
        <v>0</v>
      </c>
      <c r="AK2816">
        <f ca="1"/>
        <v>0</v>
      </c>
      <c r="AL2816" t="str">
        <f ca="1"/>
        <v/>
      </c>
      <c r="AZ2816" t="str" cm="1">
        <f t="array" ref="AZ2816">_xlfn._xlws.FILTER(SUM(AU2816:AY2816),SUM(AU2816:AY2816)&lt;&gt;0,"")</f>
        <v/>
      </c>
      <c r="BP2816" t="str">
        <f ca="1"/>
        <v/>
      </c>
      <c r="BR2816">
        <f ca="1"/>
        <v>0</v>
      </c>
      <c r="BS2816">
        <f ca="1"/>
        <v>0</v>
      </c>
      <c r="BT2816">
        <f ca="1"/>
        <v>0</v>
      </c>
      <c r="BU2816">
        <f ca="1"/>
        <v>0</v>
      </c>
      <c r="BV2816">
        <f ca="1"/>
        <v>0</v>
      </c>
      <c r="BW2816">
        <f ca="1"/>
        <v>0</v>
      </c>
      <c r="BX2816">
        <f ca="1"/>
        <v>0</v>
      </c>
      <c r="BY2816" t="str">
        <f ca="1"/>
        <v/>
      </c>
      <c r="CC2816" t="str" cm="1">
        <f t="array" aca="1" ref="CC2816" ca="1">_xlfn._xlws.FILTER(VLOOKUP(CB2809,Arrays!$T:$Z,{1,2,3,4,5,6,7},FALSE),VLOOKUP(CB2809,Arrays!$T:$Z,{1,2,3,4,5,6,7},FALSE)&lt;&gt;0,"")</f>
        <v/>
      </c>
      <c r="CO2816" t="str" cm="1">
        <f t="array" ref="CO2816">_xlfn._xlws.FILTER(SUM(CJ2816:CN2816),SUM(CJ2816:CN2816)&lt;&gt;0,"")</f>
        <v/>
      </c>
      <c r="CX2816" t="str">
        <f ca="1"/>
        <v/>
      </c>
      <c r="DE2816" t="str">
        <f ca="1"/>
        <v/>
      </c>
      <c r="DG2816" t="str">
        <f ca="1"/>
        <v/>
      </c>
      <c r="DH2816">
        <f ca="1"/>
        <v>0</v>
      </c>
      <c r="DI2816">
        <f ca="1"/>
        <v>0</v>
      </c>
      <c r="DJ2816">
        <f ca="1"/>
        <v>0</v>
      </c>
      <c r="DK2816">
        <f ca="1"/>
        <v>0</v>
      </c>
      <c r="DL2816">
        <f ca="1"/>
        <v>0</v>
      </c>
      <c r="DM2816">
        <f ca="1"/>
        <v>0</v>
      </c>
      <c r="DN2816" t="str">
        <f ca="1"/>
        <v/>
      </c>
    </row>
    <row r="2817" spans="13:118">
      <c r="M2817" t="str" cm="1">
        <f t="array" ref="M2817">_xlfn._xlws.FILTER(SUM(H2817:L2817),SUM(H2817:L2817)&lt;&gt;0,"")</f>
        <v/>
      </c>
      <c r="AC2817" t="str">
        <f ca="1"/>
        <v/>
      </c>
      <c r="AE2817">
        <f ca="1"/>
        <v>0</v>
      </c>
      <c r="AF2817">
        <f ca="1"/>
        <v>0</v>
      </c>
      <c r="AG2817">
        <f ca="1"/>
        <v>0</v>
      </c>
      <c r="AH2817">
        <f ca="1"/>
        <v>0</v>
      </c>
      <c r="AI2817">
        <f ca="1"/>
        <v>0</v>
      </c>
      <c r="AJ2817">
        <f ca="1"/>
        <v>0</v>
      </c>
      <c r="AK2817">
        <f ca="1"/>
        <v>0</v>
      </c>
      <c r="AL2817" t="str">
        <f ca="1"/>
        <v/>
      </c>
      <c r="AZ2817" t="str" cm="1">
        <f t="array" ref="AZ2817">_xlfn._xlws.FILTER(SUM(AU2817:AY2817),SUM(AU2817:AY2817)&lt;&gt;0,"")</f>
        <v/>
      </c>
      <c r="BP2817" t="str">
        <f ca="1"/>
        <v/>
      </c>
      <c r="BR2817">
        <f ca="1"/>
        <v>0</v>
      </c>
      <c r="BS2817">
        <f ca="1"/>
        <v>0</v>
      </c>
      <c r="BT2817">
        <f ca="1"/>
        <v>0</v>
      </c>
      <c r="BU2817">
        <f ca="1"/>
        <v>0</v>
      </c>
      <c r="BV2817">
        <f ca="1"/>
        <v>0</v>
      </c>
      <c r="BW2817">
        <f ca="1"/>
        <v>0</v>
      </c>
      <c r="BX2817">
        <f ca="1"/>
        <v>0</v>
      </c>
      <c r="BY2817" t="str">
        <f ca="1"/>
        <v/>
      </c>
      <c r="CC2817" t="str" cm="1">
        <f t="array" aca="1" ref="CC2817" ca="1">_xlfn._xlws.FILTER(VLOOKUP(CB2810,Arrays!$T:$Z,{1,2,3,4,5,6,7},FALSE),VLOOKUP(CB2810,Arrays!$T:$Z,{1,2,3,4,5,6,7},FALSE)&lt;&gt;0,"")</f>
        <v/>
      </c>
      <c r="CO2817" t="str" cm="1">
        <f t="array" ref="CO2817">_xlfn._xlws.FILTER(SUM(CJ2817:CN2817),SUM(CJ2817:CN2817)&lt;&gt;0,"")</f>
        <v/>
      </c>
      <c r="CX2817" t="str">
        <f ca="1"/>
        <v/>
      </c>
      <c r="DE2817" t="str">
        <f ca="1"/>
        <v/>
      </c>
      <c r="DG2817" t="str">
        <f ca="1"/>
        <v/>
      </c>
      <c r="DH2817">
        <f ca="1"/>
        <v>0</v>
      </c>
      <c r="DI2817">
        <f ca="1"/>
        <v>0</v>
      </c>
      <c r="DJ2817">
        <f ca="1"/>
        <v>0</v>
      </c>
      <c r="DK2817">
        <f ca="1"/>
        <v>0</v>
      </c>
      <c r="DL2817">
        <f ca="1"/>
        <v>0</v>
      </c>
      <c r="DM2817">
        <f ca="1"/>
        <v>0</v>
      </c>
      <c r="DN2817" t="str">
        <f ca="1"/>
        <v/>
      </c>
    </row>
    <row r="2818" spans="13:118">
      <c r="M2818" t="str" cm="1">
        <f t="array" ref="M2818">_xlfn._xlws.FILTER(SUM(H2818:L2818),SUM(H2818:L2818)&lt;&gt;0,"")</f>
        <v/>
      </c>
      <c r="AC2818" t="str">
        <f ca="1"/>
        <v/>
      </c>
      <c r="AE2818">
        <f ca="1"/>
        <v>0</v>
      </c>
      <c r="AF2818">
        <f ca="1"/>
        <v>0</v>
      </c>
      <c r="AG2818">
        <f ca="1"/>
        <v>0</v>
      </c>
      <c r="AH2818">
        <f ca="1"/>
        <v>0</v>
      </c>
      <c r="AI2818">
        <f ca="1"/>
        <v>0</v>
      </c>
      <c r="AJ2818">
        <f ca="1"/>
        <v>0</v>
      </c>
      <c r="AK2818">
        <f ca="1"/>
        <v>0</v>
      </c>
      <c r="AL2818" t="str">
        <f ca="1"/>
        <v/>
      </c>
      <c r="AZ2818" t="str" cm="1">
        <f t="array" ref="AZ2818">_xlfn._xlws.FILTER(SUM(AU2818:AY2818),SUM(AU2818:AY2818)&lt;&gt;0,"")</f>
        <v/>
      </c>
      <c r="BP2818" t="str">
        <f ca="1"/>
        <v/>
      </c>
      <c r="BR2818">
        <f ca="1"/>
        <v>0</v>
      </c>
      <c r="BS2818">
        <f ca="1"/>
        <v>0</v>
      </c>
      <c r="BT2818">
        <f ca="1"/>
        <v>0</v>
      </c>
      <c r="BU2818">
        <f ca="1"/>
        <v>0</v>
      </c>
      <c r="BV2818">
        <f ca="1"/>
        <v>0</v>
      </c>
      <c r="BW2818">
        <f ca="1"/>
        <v>0</v>
      </c>
      <c r="BX2818">
        <f ca="1"/>
        <v>0</v>
      </c>
      <c r="BY2818" t="str">
        <f ca="1"/>
        <v/>
      </c>
      <c r="CC2818" t="str" cm="1">
        <f t="array" aca="1" ref="CC2818" ca="1">_xlfn._xlws.FILTER(VLOOKUP(CB2811,Arrays!$T:$Z,{1,2,3,4,5,6,7},FALSE),VLOOKUP(CB2811,Arrays!$T:$Z,{1,2,3,4,5,6,7},FALSE)&lt;&gt;0,"")</f>
        <v/>
      </c>
      <c r="CO2818" t="str" cm="1">
        <f t="array" ref="CO2818">_xlfn._xlws.FILTER(SUM(CJ2818:CN2818),SUM(CJ2818:CN2818)&lt;&gt;0,"")</f>
        <v/>
      </c>
      <c r="CX2818" t="str">
        <f ca="1"/>
        <v/>
      </c>
      <c r="DE2818" t="str">
        <f ca="1"/>
        <v/>
      </c>
      <c r="DG2818" t="str">
        <f ca="1"/>
        <v/>
      </c>
      <c r="DH2818">
        <f ca="1"/>
        <v>0</v>
      </c>
      <c r="DI2818">
        <f ca="1"/>
        <v>0</v>
      </c>
      <c r="DJ2818">
        <f ca="1"/>
        <v>0</v>
      </c>
      <c r="DK2818">
        <f ca="1"/>
        <v>0</v>
      </c>
      <c r="DL2818">
        <f ca="1"/>
        <v>0</v>
      </c>
      <c r="DM2818">
        <f ca="1"/>
        <v>0</v>
      </c>
      <c r="DN2818" t="str">
        <f ca="1"/>
        <v/>
      </c>
    </row>
    <row r="2819" spans="13:118">
      <c r="M2819" t="str" cm="1">
        <f t="array" ref="M2819">_xlfn._xlws.FILTER(SUM(H2819:L2819),SUM(H2819:L2819)&lt;&gt;0,"")</f>
        <v/>
      </c>
      <c r="AC2819" t="str">
        <f ca="1"/>
        <v/>
      </c>
      <c r="AE2819">
        <f ca="1"/>
        <v>0</v>
      </c>
      <c r="AF2819">
        <f ca="1"/>
        <v>0</v>
      </c>
      <c r="AG2819">
        <f ca="1"/>
        <v>0</v>
      </c>
      <c r="AH2819">
        <f ca="1"/>
        <v>0</v>
      </c>
      <c r="AI2819">
        <f ca="1"/>
        <v>0</v>
      </c>
      <c r="AJ2819">
        <f ca="1"/>
        <v>0</v>
      </c>
      <c r="AK2819">
        <f ca="1"/>
        <v>0</v>
      </c>
      <c r="AL2819" t="str">
        <f ca="1"/>
        <v/>
      </c>
      <c r="AZ2819" t="str" cm="1">
        <f t="array" ref="AZ2819">_xlfn._xlws.FILTER(SUM(AU2819:AY2819),SUM(AU2819:AY2819)&lt;&gt;0,"")</f>
        <v/>
      </c>
      <c r="BP2819" t="str">
        <f ca="1"/>
        <v/>
      </c>
      <c r="BR2819">
        <f ca="1"/>
        <v>0</v>
      </c>
      <c r="BS2819">
        <f ca="1"/>
        <v>0</v>
      </c>
      <c r="BT2819">
        <f ca="1"/>
        <v>0</v>
      </c>
      <c r="BU2819">
        <f ca="1"/>
        <v>0</v>
      </c>
      <c r="BV2819">
        <f ca="1"/>
        <v>0</v>
      </c>
      <c r="BW2819">
        <f ca="1"/>
        <v>0</v>
      </c>
      <c r="BX2819">
        <f ca="1"/>
        <v>0</v>
      </c>
      <c r="BY2819" t="str">
        <f ca="1"/>
        <v/>
      </c>
      <c r="CC2819" t="str" cm="1">
        <f t="array" aca="1" ref="CC2819" ca="1">_xlfn._xlws.FILTER(VLOOKUP(CB2812,Arrays!$T:$Z,{1,2,3,4,5,6,7},FALSE),VLOOKUP(CB2812,Arrays!$T:$Z,{1,2,3,4,5,6,7},FALSE)&lt;&gt;0,"")</f>
        <v/>
      </c>
      <c r="CO2819" t="str" cm="1">
        <f t="array" ref="CO2819">_xlfn._xlws.FILTER(SUM(CJ2819:CN2819),SUM(CJ2819:CN2819)&lt;&gt;0,"")</f>
        <v/>
      </c>
      <c r="CX2819" t="str">
        <f ca="1"/>
        <v/>
      </c>
      <c r="DE2819" t="str">
        <f ca="1"/>
        <v/>
      </c>
      <c r="DG2819" t="str">
        <f ca="1"/>
        <v/>
      </c>
      <c r="DH2819">
        <f ca="1"/>
        <v>0</v>
      </c>
      <c r="DI2819">
        <f ca="1"/>
        <v>0</v>
      </c>
      <c r="DJ2819">
        <f ca="1"/>
        <v>0</v>
      </c>
      <c r="DK2819">
        <f ca="1"/>
        <v>0</v>
      </c>
      <c r="DL2819">
        <f ca="1"/>
        <v>0</v>
      </c>
      <c r="DM2819">
        <f ca="1"/>
        <v>0</v>
      </c>
      <c r="DN2819" t="str">
        <f ca="1"/>
        <v/>
      </c>
    </row>
    <row r="2820" spans="13:118">
      <c r="M2820" t="str" cm="1">
        <f t="array" ref="M2820">_xlfn._xlws.FILTER(SUM(H2820:L2820),SUM(H2820:L2820)&lt;&gt;0,"")</f>
        <v/>
      </c>
      <c r="AC2820" t="str">
        <f ca="1"/>
        <v/>
      </c>
      <c r="AE2820">
        <f ca="1"/>
        <v>0</v>
      </c>
      <c r="AF2820">
        <f ca="1"/>
        <v>0</v>
      </c>
      <c r="AG2820">
        <f ca="1"/>
        <v>0</v>
      </c>
      <c r="AH2820">
        <f ca="1"/>
        <v>0</v>
      </c>
      <c r="AI2820">
        <f ca="1"/>
        <v>0</v>
      </c>
      <c r="AJ2820">
        <f ca="1"/>
        <v>0</v>
      </c>
      <c r="AK2820">
        <f ca="1"/>
        <v>0</v>
      </c>
      <c r="AL2820" t="str">
        <f ca="1"/>
        <v/>
      </c>
      <c r="AZ2820" t="str" cm="1">
        <f t="array" ref="AZ2820">_xlfn._xlws.FILTER(SUM(AU2820:AY2820),SUM(AU2820:AY2820)&lt;&gt;0,"")</f>
        <v/>
      </c>
      <c r="BP2820" t="str">
        <f ca="1"/>
        <v/>
      </c>
      <c r="BR2820">
        <f ca="1"/>
        <v>0</v>
      </c>
      <c r="BS2820">
        <f ca="1"/>
        <v>0</v>
      </c>
      <c r="BT2820">
        <f ca="1"/>
        <v>0</v>
      </c>
      <c r="BU2820">
        <f ca="1"/>
        <v>0</v>
      </c>
      <c r="BV2820">
        <f ca="1"/>
        <v>0</v>
      </c>
      <c r="BW2820">
        <f ca="1"/>
        <v>0</v>
      </c>
      <c r="BX2820">
        <f ca="1"/>
        <v>0</v>
      </c>
      <c r="BY2820" t="str">
        <f ca="1"/>
        <v/>
      </c>
      <c r="CC2820" t="str" cm="1">
        <f t="array" aca="1" ref="CC2820" ca="1">_xlfn._xlws.FILTER(VLOOKUP(CB2813,Arrays!$T:$Z,{1,2,3,4,5,6,7},FALSE),VLOOKUP(CB2813,Arrays!$T:$Z,{1,2,3,4,5,6,7},FALSE)&lt;&gt;0,"")</f>
        <v/>
      </c>
      <c r="CO2820" t="str" cm="1">
        <f t="array" ref="CO2820">_xlfn._xlws.FILTER(SUM(CJ2820:CN2820),SUM(CJ2820:CN2820)&lt;&gt;0,"")</f>
        <v/>
      </c>
      <c r="CX2820" t="str">
        <f ca="1"/>
        <v/>
      </c>
      <c r="DE2820" t="str">
        <f ca="1"/>
        <v/>
      </c>
      <c r="DG2820" t="str">
        <f ca="1"/>
        <v/>
      </c>
      <c r="DH2820">
        <f ca="1"/>
        <v>0</v>
      </c>
      <c r="DI2820">
        <f ca="1"/>
        <v>0</v>
      </c>
      <c r="DJ2820">
        <f ca="1"/>
        <v>0</v>
      </c>
      <c r="DK2820">
        <f ca="1"/>
        <v>0</v>
      </c>
      <c r="DL2820">
        <f ca="1"/>
        <v>0</v>
      </c>
      <c r="DM2820">
        <f ca="1"/>
        <v>0</v>
      </c>
      <c r="DN2820" t="str">
        <f ca="1"/>
        <v/>
      </c>
    </row>
    <row r="2821" spans="13:118">
      <c r="M2821" t="str" cm="1">
        <f t="array" ref="M2821">_xlfn._xlws.FILTER(SUM(H2821:L2821),SUM(H2821:L2821)&lt;&gt;0,"")</f>
        <v/>
      </c>
      <c r="AC2821" t="str">
        <f ca="1"/>
        <v/>
      </c>
      <c r="AE2821">
        <f ca="1"/>
        <v>0</v>
      </c>
      <c r="AF2821">
        <f ca="1"/>
        <v>0</v>
      </c>
      <c r="AG2821">
        <f ca="1"/>
        <v>0</v>
      </c>
      <c r="AH2821">
        <f ca="1"/>
        <v>0</v>
      </c>
      <c r="AI2821">
        <f ca="1"/>
        <v>0</v>
      </c>
      <c r="AJ2821">
        <f ca="1"/>
        <v>0</v>
      </c>
      <c r="AK2821">
        <f ca="1"/>
        <v>0</v>
      </c>
      <c r="AL2821" t="str">
        <f ca="1"/>
        <v/>
      </c>
      <c r="AZ2821" t="str" cm="1">
        <f t="array" ref="AZ2821">_xlfn._xlws.FILTER(SUM(AU2821:AY2821),SUM(AU2821:AY2821)&lt;&gt;0,"")</f>
        <v/>
      </c>
      <c r="BP2821" t="str">
        <f ca="1"/>
        <v/>
      </c>
      <c r="BR2821">
        <f ca="1"/>
        <v>0</v>
      </c>
      <c r="BS2821">
        <f ca="1"/>
        <v>0</v>
      </c>
      <c r="BT2821">
        <f ca="1"/>
        <v>0</v>
      </c>
      <c r="BU2821">
        <f ca="1"/>
        <v>0</v>
      </c>
      <c r="BV2821">
        <f ca="1"/>
        <v>0</v>
      </c>
      <c r="BW2821">
        <f ca="1"/>
        <v>0</v>
      </c>
      <c r="BX2821">
        <f ca="1"/>
        <v>0</v>
      </c>
      <c r="BY2821" t="str">
        <f ca="1"/>
        <v/>
      </c>
      <c r="CC2821" t="str" cm="1">
        <f t="array" aca="1" ref="CC2821" ca="1">_xlfn._xlws.FILTER(VLOOKUP(CB2814,Arrays!$T:$Z,{1,2,3,4,5,6,7},FALSE),VLOOKUP(CB2814,Arrays!$T:$Z,{1,2,3,4,5,6,7},FALSE)&lt;&gt;0,"")</f>
        <v/>
      </c>
      <c r="CO2821" t="str" cm="1">
        <f t="array" ref="CO2821">_xlfn._xlws.FILTER(SUM(CJ2821:CN2821),SUM(CJ2821:CN2821)&lt;&gt;0,"")</f>
        <v/>
      </c>
      <c r="CX2821" t="str">
        <f ca="1"/>
        <v/>
      </c>
      <c r="DE2821" t="str">
        <f ca="1"/>
        <v/>
      </c>
      <c r="DG2821" t="str">
        <f ca="1"/>
        <v/>
      </c>
      <c r="DH2821">
        <f ca="1"/>
        <v>0</v>
      </c>
      <c r="DI2821">
        <f ca="1"/>
        <v>0</v>
      </c>
      <c r="DJ2821">
        <f ca="1"/>
        <v>0</v>
      </c>
      <c r="DK2821">
        <f ca="1"/>
        <v>0</v>
      </c>
      <c r="DL2821">
        <f ca="1"/>
        <v>0</v>
      </c>
      <c r="DM2821">
        <f ca="1"/>
        <v>0</v>
      </c>
      <c r="DN2821" t="str">
        <f ca="1"/>
        <v/>
      </c>
    </row>
    <row r="2822" spans="13:118">
      <c r="M2822" t="str" cm="1">
        <f t="array" ref="M2822">_xlfn._xlws.FILTER(SUM(H2822:L2822),SUM(H2822:L2822)&lt;&gt;0,"")</f>
        <v/>
      </c>
      <c r="AC2822" t="str">
        <f ca="1"/>
        <v/>
      </c>
      <c r="AE2822">
        <f ca="1"/>
        <v>0</v>
      </c>
      <c r="AF2822">
        <f ca="1"/>
        <v>0</v>
      </c>
      <c r="AG2822">
        <f ca="1"/>
        <v>0</v>
      </c>
      <c r="AH2822">
        <f ca="1"/>
        <v>0</v>
      </c>
      <c r="AI2822">
        <f ca="1"/>
        <v>0</v>
      </c>
      <c r="AJ2822">
        <f ca="1"/>
        <v>0</v>
      </c>
      <c r="AK2822">
        <f ca="1"/>
        <v>0</v>
      </c>
      <c r="AL2822" t="str">
        <f ca="1"/>
        <v/>
      </c>
      <c r="AZ2822" t="str" cm="1">
        <f t="array" ref="AZ2822">_xlfn._xlws.FILTER(SUM(AU2822:AY2822),SUM(AU2822:AY2822)&lt;&gt;0,"")</f>
        <v/>
      </c>
      <c r="BP2822" t="str">
        <f ca="1"/>
        <v/>
      </c>
      <c r="BR2822">
        <f ca="1"/>
        <v>0</v>
      </c>
      <c r="BS2822">
        <f ca="1"/>
        <v>0</v>
      </c>
      <c r="BT2822">
        <f ca="1"/>
        <v>0</v>
      </c>
      <c r="BU2822">
        <f ca="1"/>
        <v>0</v>
      </c>
      <c r="BV2822">
        <f ca="1"/>
        <v>0</v>
      </c>
      <c r="BW2822">
        <f ca="1"/>
        <v>0</v>
      </c>
      <c r="BX2822">
        <f ca="1"/>
        <v>0</v>
      </c>
      <c r="BY2822" t="str">
        <f ca="1"/>
        <v/>
      </c>
      <c r="CC2822" t="str" cm="1">
        <f t="array" aca="1" ref="CC2822" ca="1">_xlfn._xlws.FILTER(VLOOKUP(CB2815,Arrays!$T:$Z,{1,2,3,4,5,6,7},FALSE),VLOOKUP(CB2815,Arrays!$T:$Z,{1,2,3,4,5,6,7},FALSE)&lt;&gt;0,"")</f>
        <v/>
      </c>
      <c r="CO2822" t="str" cm="1">
        <f t="array" ref="CO2822">_xlfn._xlws.FILTER(SUM(CJ2822:CN2822),SUM(CJ2822:CN2822)&lt;&gt;0,"")</f>
        <v/>
      </c>
      <c r="CX2822" t="str">
        <f ca="1"/>
        <v/>
      </c>
      <c r="DE2822" t="str">
        <f ca="1"/>
        <v/>
      </c>
      <c r="DG2822" t="str">
        <f ca="1"/>
        <v/>
      </c>
      <c r="DH2822">
        <f ca="1"/>
        <v>0</v>
      </c>
      <c r="DI2822">
        <f ca="1"/>
        <v>0</v>
      </c>
      <c r="DJ2822">
        <f ca="1"/>
        <v>0</v>
      </c>
      <c r="DK2822">
        <f ca="1"/>
        <v>0</v>
      </c>
      <c r="DL2822">
        <f ca="1"/>
        <v>0</v>
      </c>
      <c r="DM2822">
        <f ca="1"/>
        <v>0</v>
      </c>
      <c r="DN2822" t="str">
        <f ca="1"/>
        <v/>
      </c>
    </row>
    <row r="2823" spans="13:118">
      <c r="M2823" t="str" cm="1">
        <f t="array" ref="M2823">_xlfn._xlws.FILTER(SUM(H2823:L2823),SUM(H2823:L2823)&lt;&gt;0,"")</f>
        <v/>
      </c>
      <c r="AC2823" t="str">
        <f ca="1"/>
        <v/>
      </c>
      <c r="AE2823">
        <f ca="1"/>
        <v>0</v>
      </c>
      <c r="AF2823">
        <f ca="1"/>
        <v>0</v>
      </c>
      <c r="AG2823">
        <f ca="1"/>
        <v>0</v>
      </c>
      <c r="AH2823">
        <f ca="1"/>
        <v>0</v>
      </c>
      <c r="AI2823">
        <f ca="1"/>
        <v>0</v>
      </c>
      <c r="AJ2823">
        <f ca="1"/>
        <v>0</v>
      </c>
      <c r="AK2823">
        <f ca="1"/>
        <v>0</v>
      </c>
      <c r="AL2823" t="str">
        <f ca="1"/>
        <v/>
      </c>
      <c r="AZ2823" t="str" cm="1">
        <f t="array" ref="AZ2823">_xlfn._xlws.FILTER(SUM(AU2823:AY2823),SUM(AU2823:AY2823)&lt;&gt;0,"")</f>
        <v/>
      </c>
      <c r="BP2823" t="str">
        <f ca="1"/>
        <v/>
      </c>
      <c r="BR2823">
        <f ca="1"/>
        <v>0</v>
      </c>
      <c r="BS2823">
        <f ca="1"/>
        <v>0</v>
      </c>
      <c r="BT2823">
        <f ca="1"/>
        <v>0</v>
      </c>
      <c r="BU2823">
        <f ca="1"/>
        <v>0</v>
      </c>
      <c r="BV2823">
        <f ca="1"/>
        <v>0</v>
      </c>
      <c r="BW2823">
        <f ca="1"/>
        <v>0</v>
      </c>
      <c r="BX2823">
        <f ca="1"/>
        <v>0</v>
      </c>
      <c r="BY2823" t="str">
        <f ca="1"/>
        <v/>
      </c>
      <c r="CC2823" t="str" cm="1">
        <f t="array" aca="1" ref="CC2823" ca="1">_xlfn._xlws.FILTER(VLOOKUP(CB2816,Arrays!$T:$Z,{1,2,3,4,5,6,7},FALSE),VLOOKUP(CB2816,Arrays!$T:$Z,{1,2,3,4,5,6,7},FALSE)&lt;&gt;0,"")</f>
        <v/>
      </c>
      <c r="CO2823" t="str" cm="1">
        <f t="array" ref="CO2823">_xlfn._xlws.FILTER(SUM(CJ2823:CN2823),SUM(CJ2823:CN2823)&lt;&gt;0,"")</f>
        <v/>
      </c>
      <c r="CX2823" t="str">
        <f ca="1"/>
        <v/>
      </c>
      <c r="DE2823" t="str">
        <f ca="1"/>
        <v/>
      </c>
      <c r="DG2823" t="str">
        <f ca="1"/>
        <v/>
      </c>
      <c r="DH2823">
        <f ca="1"/>
        <v>0</v>
      </c>
      <c r="DI2823">
        <f ca="1"/>
        <v>0</v>
      </c>
      <c r="DJ2823">
        <f ca="1"/>
        <v>0</v>
      </c>
      <c r="DK2823">
        <f ca="1"/>
        <v>0</v>
      </c>
      <c r="DL2823">
        <f ca="1"/>
        <v>0</v>
      </c>
      <c r="DM2823">
        <f ca="1"/>
        <v>0</v>
      </c>
      <c r="DN2823" t="str">
        <f ca="1"/>
        <v/>
      </c>
    </row>
    <row r="2824" spans="13:118">
      <c r="M2824" t="str" cm="1">
        <f t="array" ref="M2824">_xlfn._xlws.FILTER(SUM(H2824:L2824),SUM(H2824:L2824)&lt;&gt;0,"")</f>
        <v/>
      </c>
      <c r="AC2824" t="str">
        <f ca="1"/>
        <v/>
      </c>
      <c r="AE2824">
        <f ca="1"/>
        <v>0</v>
      </c>
      <c r="AF2824">
        <f ca="1"/>
        <v>0</v>
      </c>
      <c r="AG2824">
        <f ca="1"/>
        <v>0</v>
      </c>
      <c r="AH2824">
        <f ca="1"/>
        <v>0</v>
      </c>
      <c r="AI2824">
        <f ca="1"/>
        <v>0</v>
      </c>
      <c r="AJ2824">
        <f ca="1"/>
        <v>0</v>
      </c>
      <c r="AK2824">
        <f ca="1"/>
        <v>0</v>
      </c>
      <c r="AL2824" t="str">
        <f ca="1"/>
        <v/>
      </c>
      <c r="AZ2824" t="str" cm="1">
        <f t="array" ref="AZ2824">_xlfn._xlws.FILTER(SUM(AU2824:AY2824),SUM(AU2824:AY2824)&lt;&gt;0,"")</f>
        <v/>
      </c>
      <c r="BP2824" t="str">
        <f ca="1"/>
        <v/>
      </c>
      <c r="BR2824">
        <f ca="1"/>
        <v>0</v>
      </c>
      <c r="BS2824">
        <f ca="1"/>
        <v>0</v>
      </c>
      <c r="BT2824">
        <f ca="1"/>
        <v>0</v>
      </c>
      <c r="BU2824">
        <f ca="1"/>
        <v>0</v>
      </c>
      <c r="BV2824">
        <f ca="1"/>
        <v>0</v>
      </c>
      <c r="BW2824">
        <f ca="1"/>
        <v>0</v>
      </c>
      <c r="BX2824">
        <f ca="1"/>
        <v>0</v>
      </c>
      <c r="BY2824" t="str">
        <f ca="1"/>
        <v/>
      </c>
      <c r="CC2824" t="str" cm="1">
        <f t="array" aca="1" ref="CC2824" ca="1">_xlfn._xlws.FILTER(VLOOKUP(CB2817,Arrays!$T:$Z,{1,2,3,4,5,6,7},FALSE),VLOOKUP(CB2817,Arrays!$T:$Z,{1,2,3,4,5,6,7},FALSE)&lt;&gt;0,"")</f>
        <v/>
      </c>
      <c r="CO2824" t="str" cm="1">
        <f t="array" ref="CO2824">_xlfn._xlws.FILTER(SUM(CJ2824:CN2824),SUM(CJ2824:CN2824)&lt;&gt;0,"")</f>
        <v/>
      </c>
      <c r="CX2824" t="str">
        <f ca="1"/>
        <v/>
      </c>
      <c r="DE2824" t="str">
        <f ca="1"/>
        <v/>
      </c>
      <c r="DG2824" t="str">
        <f ca="1"/>
        <v/>
      </c>
      <c r="DH2824">
        <f ca="1"/>
        <v>0</v>
      </c>
      <c r="DI2824">
        <f ca="1"/>
        <v>0</v>
      </c>
      <c r="DJ2824">
        <f ca="1"/>
        <v>0</v>
      </c>
      <c r="DK2824">
        <f ca="1"/>
        <v>0</v>
      </c>
      <c r="DL2824">
        <f ca="1"/>
        <v>0</v>
      </c>
      <c r="DM2824">
        <f ca="1"/>
        <v>0</v>
      </c>
      <c r="DN2824" t="str">
        <f ca="1"/>
        <v/>
      </c>
    </row>
    <row r="2825" spans="13:118">
      <c r="M2825" t="str" cm="1">
        <f t="array" ref="M2825">_xlfn._xlws.FILTER(SUM(H2825:L2825),SUM(H2825:L2825)&lt;&gt;0,"")</f>
        <v/>
      </c>
      <c r="AC2825" t="str">
        <f ca="1"/>
        <v/>
      </c>
      <c r="AE2825">
        <f ca="1"/>
        <v>0</v>
      </c>
      <c r="AF2825">
        <f ca="1"/>
        <v>0</v>
      </c>
      <c r="AG2825">
        <f ca="1"/>
        <v>0</v>
      </c>
      <c r="AH2825">
        <f ca="1"/>
        <v>0</v>
      </c>
      <c r="AI2825">
        <f ca="1"/>
        <v>0</v>
      </c>
      <c r="AJ2825">
        <f ca="1"/>
        <v>0</v>
      </c>
      <c r="AK2825">
        <f ca="1"/>
        <v>0</v>
      </c>
      <c r="AL2825" t="str">
        <f ca="1"/>
        <v/>
      </c>
      <c r="AZ2825" t="str" cm="1">
        <f t="array" ref="AZ2825">_xlfn._xlws.FILTER(SUM(AU2825:AY2825),SUM(AU2825:AY2825)&lt;&gt;0,"")</f>
        <v/>
      </c>
      <c r="BP2825" t="str">
        <f ca="1"/>
        <v/>
      </c>
      <c r="BR2825">
        <f ca="1"/>
        <v>0</v>
      </c>
      <c r="BS2825">
        <f ca="1"/>
        <v>0</v>
      </c>
      <c r="BT2825">
        <f ca="1"/>
        <v>0</v>
      </c>
      <c r="BU2825">
        <f ca="1"/>
        <v>0</v>
      </c>
      <c r="BV2825">
        <f ca="1"/>
        <v>0</v>
      </c>
      <c r="BW2825">
        <f ca="1"/>
        <v>0</v>
      </c>
      <c r="BX2825">
        <f ca="1"/>
        <v>0</v>
      </c>
      <c r="BY2825" t="str">
        <f ca="1"/>
        <v/>
      </c>
      <c r="CC2825" t="str" cm="1">
        <f t="array" aca="1" ref="CC2825" ca="1">_xlfn._xlws.FILTER(VLOOKUP(CB2818,Arrays!$T:$Z,{1,2,3,4,5,6,7},FALSE),VLOOKUP(CB2818,Arrays!$T:$Z,{1,2,3,4,5,6,7},FALSE)&lt;&gt;0,"")</f>
        <v/>
      </c>
      <c r="CO2825" t="str" cm="1">
        <f t="array" ref="CO2825">_xlfn._xlws.FILTER(SUM(CJ2825:CN2825),SUM(CJ2825:CN2825)&lt;&gt;0,"")</f>
        <v/>
      </c>
      <c r="CX2825" t="str">
        <f ca="1"/>
        <v/>
      </c>
      <c r="DE2825" t="str">
        <f ca="1"/>
        <v/>
      </c>
      <c r="DG2825" t="str">
        <f ca="1"/>
        <v/>
      </c>
      <c r="DH2825">
        <f ca="1"/>
        <v>0</v>
      </c>
      <c r="DI2825">
        <f ca="1"/>
        <v>0</v>
      </c>
      <c r="DJ2825">
        <f ca="1"/>
        <v>0</v>
      </c>
      <c r="DK2825">
        <f ca="1"/>
        <v>0</v>
      </c>
      <c r="DL2825">
        <f ca="1"/>
        <v>0</v>
      </c>
      <c r="DM2825">
        <f ca="1"/>
        <v>0</v>
      </c>
      <c r="DN2825" t="str">
        <f ca="1"/>
        <v/>
      </c>
    </row>
    <row r="2826" spans="13:118">
      <c r="M2826" t="str" cm="1">
        <f t="array" ref="M2826">_xlfn._xlws.FILTER(SUM(H2826:L2826),SUM(H2826:L2826)&lt;&gt;0,"")</f>
        <v/>
      </c>
      <c r="AC2826" t="str">
        <f ca="1"/>
        <v/>
      </c>
      <c r="AE2826">
        <f ca="1"/>
        <v>0</v>
      </c>
      <c r="AF2826">
        <f ca="1"/>
        <v>0</v>
      </c>
      <c r="AG2826">
        <f ca="1"/>
        <v>0</v>
      </c>
      <c r="AH2826">
        <f ca="1"/>
        <v>0</v>
      </c>
      <c r="AI2826">
        <f ca="1"/>
        <v>0</v>
      </c>
      <c r="AJ2826">
        <f ca="1"/>
        <v>0</v>
      </c>
      <c r="AK2826">
        <f ca="1"/>
        <v>0</v>
      </c>
      <c r="AL2826" t="str">
        <f ca="1"/>
        <v/>
      </c>
      <c r="AZ2826" t="str" cm="1">
        <f t="array" ref="AZ2826">_xlfn._xlws.FILTER(SUM(AU2826:AY2826),SUM(AU2826:AY2826)&lt;&gt;0,"")</f>
        <v/>
      </c>
      <c r="BP2826" t="str">
        <f ca="1"/>
        <v/>
      </c>
      <c r="BR2826">
        <f ca="1"/>
        <v>0</v>
      </c>
      <c r="BS2826">
        <f ca="1"/>
        <v>0</v>
      </c>
      <c r="BT2826">
        <f ca="1"/>
        <v>0</v>
      </c>
      <c r="BU2826">
        <f ca="1"/>
        <v>0</v>
      </c>
      <c r="BV2826">
        <f ca="1"/>
        <v>0</v>
      </c>
      <c r="BW2826">
        <f ca="1"/>
        <v>0</v>
      </c>
      <c r="BX2826">
        <f ca="1"/>
        <v>0</v>
      </c>
      <c r="BY2826" t="str">
        <f ca="1"/>
        <v/>
      </c>
      <c r="CC2826" t="str" cm="1">
        <f t="array" aca="1" ref="CC2826" ca="1">_xlfn._xlws.FILTER(VLOOKUP(CB2819,Arrays!$T:$Z,{1,2,3,4,5,6,7},FALSE),VLOOKUP(CB2819,Arrays!$T:$Z,{1,2,3,4,5,6,7},FALSE)&lt;&gt;0,"")</f>
        <v/>
      </c>
      <c r="CO2826" t="str" cm="1">
        <f t="array" ref="CO2826">_xlfn._xlws.FILTER(SUM(CJ2826:CN2826),SUM(CJ2826:CN2826)&lt;&gt;0,"")</f>
        <v/>
      </c>
      <c r="CX2826" t="str">
        <f ca="1"/>
        <v/>
      </c>
      <c r="DE2826" t="str">
        <f ca="1"/>
        <v/>
      </c>
      <c r="DG2826" t="str">
        <f ca="1"/>
        <v/>
      </c>
      <c r="DH2826">
        <f ca="1"/>
        <v>0</v>
      </c>
      <c r="DI2826">
        <f ca="1"/>
        <v>0</v>
      </c>
      <c r="DJ2826">
        <f ca="1"/>
        <v>0</v>
      </c>
      <c r="DK2826">
        <f ca="1"/>
        <v>0</v>
      </c>
      <c r="DL2826">
        <f ca="1"/>
        <v>0</v>
      </c>
      <c r="DM2826">
        <f ca="1"/>
        <v>0</v>
      </c>
      <c r="DN2826" t="str">
        <f ca="1"/>
        <v/>
      </c>
    </row>
    <row r="2827" spans="13:118">
      <c r="M2827" t="str" cm="1">
        <f t="array" ref="M2827">_xlfn._xlws.FILTER(SUM(H2827:L2827),SUM(H2827:L2827)&lt;&gt;0,"")</f>
        <v/>
      </c>
      <c r="AC2827" t="str">
        <f ca="1"/>
        <v/>
      </c>
      <c r="AE2827">
        <f ca="1"/>
        <v>0</v>
      </c>
      <c r="AF2827">
        <f ca="1"/>
        <v>0</v>
      </c>
      <c r="AG2827">
        <f ca="1"/>
        <v>0</v>
      </c>
      <c r="AH2827">
        <f ca="1"/>
        <v>0</v>
      </c>
      <c r="AI2827">
        <f ca="1"/>
        <v>0</v>
      </c>
      <c r="AJ2827">
        <f ca="1"/>
        <v>0</v>
      </c>
      <c r="AK2827">
        <f ca="1"/>
        <v>0</v>
      </c>
      <c r="AL2827" t="str">
        <f ca="1"/>
        <v/>
      </c>
      <c r="AZ2827" t="str" cm="1">
        <f t="array" ref="AZ2827">_xlfn._xlws.FILTER(SUM(AU2827:AY2827),SUM(AU2827:AY2827)&lt;&gt;0,"")</f>
        <v/>
      </c>
      <c r="BP2827" t="str">
        <f ca="1"/>
        <v/>
      </c>
      <c r="BR2827">
        <f ca="1"/>
        <v>0</v>
      </c>
      <c r="BS2827">
        <f ca="1"/>
        <v>0</v>
      </c>
      <c r="BT2827">
        <f ca="1"/>
        <v>0</v>
      </c>
      <c r="BU2827">
        <f ca="1"/>
        <v>0</v>
      </c>
      <c r="BV2827">
        <f ca="1"/>
        <v>0</v>
      </c>
      <c r="BW2827">
        <f ca="1"/>
        <v>0</v>
      </c>
      <c r="BX2827">
        <f ca="1"/>
        <v>0</v>
      </c>
      <c r="BY2827" t="str">
        <f ca="1"/>
        <v/>
      </c>
      <c r="CC2827" t="str" cm="1">
        <f t="array" aca="1" ref="CC2827" ca="1">_xlfn._xlws.FILTER(VLOOKUP(CB2820,Arrays!$T:$Z,{1,2,3,4,5,6,7},FALSE),VLOOKUP(CB2820,Arrays!$T:$Z,{1,2,3,4,5,6,7},FALSE)&lt;&gt;0,"")</f>
        <v/>
      </c>
      <c r="CO2827" t="str" cm="1">
        <f t="array" ref="CO2827">_xlfn._xlws.FILTER(SUM(CJ2827:CN2827),SUM(CJ2827:CN2827)&lt;&gt;0,"")</f>
        <v/>
      </c>
      <c r="CX2827" t="str">
        <f ca="1"/>
        <v/>
      </c>
      <c r="DE2827" t="str">
        <f ca="1"/>
        <v/>
      </c>
      <c r="DG2827" t="str">
        <f ca="1"/>
        <v/>
      </c>
      <c r="DH2827">
        <f ca="1"/>
        <v>0</v>
      </c>
      <c r="DI2827">
        <f ca="1"/>
        <v>0</v>
      </c>
      <c r="DJ2827">
        <f ca="1"/>
        <v>0</v>
      </c>
      <c r="DK2827">
        <f ca="1"/>
        <v>0</v>
      </c>
      <c r="DL2827">
        <f ca="1"/>
        <v>0</v>
      </c>
      <c r="DM2827">
        <f ca="1"/>
        <v>0</v>
      </c>
      <c r="DN2827" t="str">
        <f ca="1"/>
        <v/>
      </c>
    </row>
    <row r="2828" spans="13:118">
      <c r="M2828" t="str" cm="1">
        <f t="array" ref="M2828">_xlfn._xlws.FILTER(SUM(H2828:L2828),SUM(H2828:L2828)&lt;&gt;0,"")</f>
        <v/>
      </c>
      <c r="AC2828" t="str">
        <f ca="1"/>
        <v/>
      </c>
      <c r="AE2828">
        <f ca="1"/>
        <v>0</v>
      </c>
      <c r="AF2828">
        <f ca="1"/>
        <v>0</v>
      </c>
      <c r="AG2828">
        <f ca="1"/>
        <v>0</v>
      </c>
      <c r="AH2828">
        <f ca="1"/>
        <v>0</v>
      </c>
      <c r="AI2828">
        <f ca="1"/>
        <v>0</v>
      </c>
      <c r="AJ2828">
        <f ca="1"/>
        <v>0</v>
      </c>
      <c r="AK2828">
        <f ca="1"/>
        <v>0</v>
      </c>
      <c r="AL2828" t="str">
        <f ca="1"/>
        <v/>
      </c>
      <c r="AZ2828" t="str" cm="1">
        <f t="array" ref="AZ2828">_xlfn._xlws.FILTER(SUM(AU2828:AY2828),SUM(AU2828:AY2828)&lt;&gt;0,"")</f>
        <v/>
      </c>
      <c r="BP2828" t="str">
        <f ca="1"/>
        <v/>
      </c>
      <c r="BR2828">
        <f ca="1"/>
        <v>0</v>
      </c>
      <c r="BS2828">
        <f ca="1"/>
        <v>0</v>
      </c>
      <c r="BT2828">
        <f ca="1"/>
        <v>0</v>
      </c>
      <c r="BU2828">
        <f ca="1"/>
        <v>0</v>
      </c>
      <c r="BV2828">
        <f ca="1"/>
        <v>0</v>
      </c>
      <c r="BW2828">
        <f ca="1"/>
        <v>0</v>
      </c>
      <c r="BX2828">
        <f ca="1"/>
        <v>0</v>
      </c>
      <c r="BY2828" t="str">
        <f ca="1"/>
        <v/>
      </c>
      <c r="CC2828" t="str" cm="1">
        <f t="array" aca="1" ref="CC2828" ca="1">_xlfn._xlws.FILTER(VLOOKUP(CB2821,Arrays!$T:$Z,{1,2,3,4,5,6,7},FALSE),VLOOKUP(CB2821,Arrays!$T:$Z,{1,2,3,4,5,6,7},FALSE)&lt;&gt;0,"")</f>
        <v/>
      </c>
      <c r="CO2828" t="str" cm="1">
        <f t="array" ref="CO2828">_xlfn._xlws.FILTER(SUM(CJ2828:CN2828),SUM(CJ2828:CN2828)&lt;&gt;0,"")</f>
        <v/>
      </c>
      <c r="CX2828" t="str">
        <f ca="1"/>
        <v/>
      </c>
      <c r="DE2828" t="str">
        <f ca="1"/>
        <v/>
      </c>
      <c r="DG2828" t="str">
        <f ca="1"/>
        <v/>
      </c>
      <c r="DH2828">
        <f ca="1"/>
        <v>0</v>
      </c>
      <c r="DI2828">
        <f ca="1"/>
        <v>0</v>
      </c>
      <c r="DJ2828">
        <f ca="1"/>
        <v>0</v>
      </c>
      <c r="DK2828">
        <f ca="1"/>
        <v>0</v>
      </c>
      <c r="DL2828">
        <f ca="1"/>
        <v>0</v>
      </c>
      <c r="DM2828">
        <f ca="1"/>
        <v>0</v>
      </c>
      <c r="DN2828" t="str">
        <f ca="1"/>
        <v/>
      </c>
    </row>
    <row r="2829" spans="13:118">
      <c r="M2829" t="str" cm="1">
        <f t="array" ref="M2829">_xlfn._xlws.FILTER(SUM(H2829:L2829),SUM(H2829:L2829)&lt;&gt;0,"")</f>
        <v/>
      </c>
      <c r="AC2829" t="str">
        <f ca="1"/>
        <v/>
      </c>
      <c r="AE2829">
        <f ca="1"/>
        <v>0</v>
      </c>
      <c r="AF2829">
        <f ca="1"/>
        <v>0</v>
      </c>
      <c r="AG2829">
        <f ca="1"/>
        <v>0</v>
      </c>
      <c r="AH2829">
        <f ca="1"/>
        <v>0</v>
      </c>
      <c r="AI2829">
        <f ca="1"/>
        <v>0</v>
      </c>
      <c r="AJ2829">
        <f ca="1"/>
        <v>0</v>
      </c>
      <c r="AK2829">
        <f ca="1"/>
        <v>0</v>
      </c>
      <c r="AL2829" t="str">
        <f ca="1"/>
        <v/>
      </c>
      <c r="AZ2829" t="str" cm="1">
        <f t="array" ref="AZ2829">_xlfn._xlws.FILTER(SUM(AU2829:AY2829),SUM(AU2829:AY2829)&lt;&gt;0,"")</f>
        <v/>
      </c>
      <c r="BP2829" t="str">
        <f ca="1"/>
        <v/>
      </c>
      <c r="BR2829">
        <f ca="1"/>
        <v>0</v>
      </c>
      <c r="BS2829">
        <f ca="1"/>
        <v>0</v>
      </c>
      <c r="BT2829">
        <f ca="1"/>
        <v>0</v>
      </c>
      <c r="BU2829">
        <f ca="1"/>
        <v>0</v>
      </c>
      <c r="BV2829">
        <f ca="1"/>
        <v>0</v>
      </c>
      <c r="BW2829">
        <f ca="1"/>
        <v>0</v>
      </c>
      <c r="BX2829">
        <f ca="1"/>
        <v>0</v>
      </c>
      <c r="BY2829" t="str">
        <f ca="1"/>
        <v/>
      </c>
      <c r="CC2829" t="str" cm="1">
        <f t="array" aca="1" ref="CC2829" ca="1">_xlfn._xlws.FILTER(VLOOKUP(CB2822,Arrays!$T:$Z,{1,2,3,4,5,6,7},FALSE),VLOOKUP(CB2822,Arrays!$T:$Z,{1,2,3,4,5,6,7},FALSE)&lt;&gt;0,"")</f>
        <v/>
      </c>
      <c r="CO2829" t="str" cm="1">
        <f t="array" ref="CO2829">_xlfn._xlws.FILTER(SUM(CJ2829:CN2829),SUM(CJ2829:CN2829)&lt;&gt;0,"")</f>
        <v/>
      </c>
      <c r="CX2829" t="str">
        <f ca="1"/>
        <v/>
      </c>
      <c r="DE2829" t="str">
        <f ca="1"/>
        <v/>
      </c>
      <c r="DG2829" t="str">
        <f ca="1"/>
        <v/>
      </c>
      <c r="DH2829">
        <f ca="1"/>
        <v>0</v>
      </c>
      <c r="DI2829">
        <f ca="1"/>
        <v>0</v>
      </c>
      <c r="DJ2829">
        <f ca="1"/>
        <v>0</v>
      </c>
      <c r="DK2829">
        <f ca="1"/>
        <v>0</v>
      </c>
      <c r="DL2829">
        <f ca="1"/>
        <v>0</v>
      </c>
      <c r="DM2829">
        <f ca="1"/>
        <v>0</v>
      </c>
      <c r="DN2829" t="str">
        <f ca="1"/>
        <v/>
      </c>
    </row>
    <row r="2830" spans="13:118">
      <c r="M2830" t="str" cm="1">
        <f t="array" ref="M2830">_xlfn._xlws.FILTER(SUM(H2830:L2830),SUM(H2830:L2830)&lt;&gt;0,"")</f>
        <v/>
      </c>
      <c r="AC2830" t="str">
        <f ca="1"/>
        <v/>
      </c>
      <c r="AE2830">
        <f ca="1"/>
        <v>0</v>
      </c>
      <c r="AF2830">
        <f ca="1"/>
        <v>0</v>
      </c>
      <c r="AG2830">
        <f ca="1"/>
        <v>0</v>
      </c>
      <c r="AH2830">
        <f ca="1"/>
        <v>0</v>
      </c>
      <c r="AI2830">
        <f ca="1"/>
        <v>0</v>
      </c>
      <c r="AJ2830">
        <f ca="1"/>
        <v>0</v>
      </c>
      <c r="AK2830">
        <f ca="1"/>
        <v>0</v>
      </c>
      <c r="AL2830" t="str">
        <f ca="1"/>
        <v/>
      </c>
      <c r="AZ2830" t="str" cm="1">
        <f t="array" ref="AZ2830">_xlfn._xlws.FILTER(SUM(AU2830:AY2830),SUM(AU2830:AY2830)&lt;&gt;0,"")</f>
        <v/>
      </c>
      <c r="BP2830" t="str">
        <f ca="1"/>
        <v/>
      </c>
      <c r="BR2830">
        <f ca="1"/>
        <v>0</v>
      </c>
      <c r="BS2830">
        <f ca="1"/>
        <v>0</v>
      </c>
      <c r="BT2830">
        <f ca="1"/>
        <v>0</v>
      </c>
      <c r="BU2830">
        <f ca="1"/>
        <v>0</v>
      </c>
      <c r="BV2830">
        <f ca="1"/>
        <v>0</v>
      </c>
      <c r="BW2830">
        <f ca="1"/>
        <v>0</v>
      </c>
      <c r="BX2830">
        <f ca="1"/>
        <v>0</v>
      </c>
      <c r="BY2830" t="str">
        <f ca="1"/>
        <v/>
      </c>
      <c r="CC2830" t="str" cm="1">
        <f t="array" aca="1" ref="CC2830" ca="1">_xlfn._xlws.FILTER(VLOOKUP(CB2823,Arrays!$T:$Z,{1,2,3,4,5,6,7},FALSE),VLOOKUP(CB2823,Arrays!$T:$Z,{1,2,3,4,5,6,7},FALSE)&lt;&gt;0,"")</f>
        <v/>
      </c>
      <c r="CO2830" t="str" cm="1">
        <f t="array" ref="CO2830">_xlfn._xlws.FILTER(SUM(CJ2830:CN2830),SUM(CJ2830:CN2830)&lt;&gt;0,"")</f>
        <v/>
      </c>
      <c r="CX2830" t="str">
        <f ca="1"/>
        <v/>
      </c>
      <c r="DE2830" t="str">
        <f ca="1"/>
        <v/>
      </c>
      <c r="DG2830" t="str">
        <f ca="1"/>
        <v/>
      </c>
      <c r="DH2830">
        <f ca="1"/>
        <v>0</v>
      </c>
      <c r="DI2830">
        <f ca="1"/>
        <v>0</v>
      </c>
      <c r="DJ2830">
        <f ca="1"/>
        <v>0</v>
      </c>
      <c r="DK2830">
        <f ca="1"/>
        <v>0</v>
      </c>
      <c r="DL2830">
        <f ca="1"/>
        <v>0</v>
      </c>
      <c r="DM2830">
        <f ca="1"/>
        <v>0</v>
      </c>
      <c r="DN2830" t="str">
        <f ca="1"/>
        <v/>
      </c>
    </row>
    <row r="2831" spans="13:118">
      <c r="M2831" t="str" cm="1">
        <f t="array" ref="M2831">_xlfn._xlws.FILTER(SUM(H2831:L2831),SUM(H2831:L2831)&lt;&gt;0,"")</f>
        <v/>
      </c>
      <c r="AC2831" t="str">
        <f ca="1"/>
        <v/>
      </c>
      <c r="AE2831">
        <f ca="1"/>
        <v>0</v>
      </c>
      <c r="AF2831">
        <f ca="1"/>
        <v>0</v>
      </c>
      <c r="AG2831">
        <f ca="1"/>
        <v>0</v>
      </c>
      <c r="AH2831">
        <f ca="1"/>
        <v>0</v>
      </c>
      <c r="AI2831">
        <f ca="1"/>
        <v>0</v>
      </c>
      <c r="AJ2831">
        <f ca="1"/>
        <v>0</v>
      </c>
      <c r="AK2831">
        <f ca="1"/>
        <v>0</v>
      </c>
      <c r="AL2831" t="str">
        <f ca="1"/>
        <v/>
      </c>
      <c r="AZ2831" t="str" cm="1">
        <f t="array" ref="AZ2831">_xlfn._xlws.FILTER(SUM(AU2831:AY2831),SUM(AU2831:AY2831)&lt;&gt;0,"")</f>
        <v/>
      </c>
      <c r="BP2831" t="str">
        <f ca="1"/>
        <v/>
      </c>
      <c r="BR2831">
        <f ca="1"/>
        <v>0</v>
      </c>
      <c r="BS2831">
        <f ca="1"/>
        <v>0</v>
      </c>
      <c r="BT2831">
        <f ca="1"/>
        <v>0</v>
      </c>
      <c r="BU2831">
        <f ca="1"/>
        <v>0</v>
      </c>
      <c r="BV2831">
        <f ca="1"/>
        <v>0</v>
      </c>
      <c r="BW2831">
        <f ca="1"/>
        <v>0</v>
      </c>
      <c r="BX2831">
        <f ca="1"/>
        <v>0</v>
      </c>
      <c r="BY2831" t="str">
        <f ca="1"/>
        <v/>
      </c>
      <c r="CC2831" t="str" cm="1">
        <f t="array" aca="1" ref="CC2831" ca="1">_xlfn._xlws.FILTER(VLOOKUP(CB2824,Arrays!$T:$Z,{1,2,3,4,5,6,7},FALSE),VLOOKUP(CB2824,Arrays!$T:$Z,{1,2,3,4,5,6,7},FALSE)&lt;&gt;0,"")</f>
        <v/>
      </c>
      <c r="CO2831" t="str" cm="1">
        <f t="array" ref="CO2831">_xlfn._xlws.FILTER(SUM(CJ2831:CN2831),SUM(CJ2831:CN2831)&lt;&gt;0,"")</f>
        <v/>
      </c>
      <c r="CX2831" t="str">
        <f ca="1"/>
        <v/>
      </c>
      <c r="DE2831" t="str">
        <f ca="1"/>
        <v/>
      </c>
      <c r="DG2831" t="str">
        <f ca="1"/>
        <v/>
      </c>
      <c r="DH2831">
        <f ca="1"/>
        <v>0</v>
      </c>
      <c r="DI2831">
        <f ca="1"/>
        <v>0</v>
      </c>
      <c r="DJ2831">
        <f ca="1"/>
        <v>0</v>
      </c>
      <c r="DK2831">
        <f ca="1"/>
        <v>0</v>
      </c>
      <c r="DL2831">
        <f ca="1"/>
        <v>0</v>
      </c>
      <c r="DM2831">
        <f ca="1"/>
        <v>0</v>
      </c>
      <c r="DN2831" t="str">
        <f ca="1"/>
        <v/>
      </c>
    </row>
    <row r="2832" spans="13:118">
      <c r="M2832" t="str" cm="1">
        <f t="array" ref="M2832">_xlfn._xlws.FILTER(SUM(H2832:L2832),SUM(H2832:L2832)&lt;&gt;0,"")</f>
        <v/>
      </c>
      <c r="AC2832" t="str">
        <f ca="1"/>
        <v/>
      </c>
      <c r="AE2832">
        <f ca="1"/>
        <v>0</v>
      </c>
      <c r="AF2832">
        <f ca="1"/>
        <v>0</v>
      </c>
      <c r="AG2832">
        <f ca="1"/>
        <v>0</v>
      </c>
      <c r="AH2832">
        <f ca="1"/>
        <v>0</v>
      </c>
      <c r="AI2832">
        <f ca="1"/>
        <v>0</v>
      </c>
      <c r="AJ2832">
        <f ca="1"/>
        <v>0</v>
      </c>
      <c r="AK2832">
        <f ca="1"/>
        <v>0</v>
      </c>
      <c r="AL2832" t="str">
        <f ca="1"/>
        <v/>
      </c>
      <c r="AZ2832" t="str" cm="1">
        <f t="array" ref="AZ2832">_xlfn._xlws.FILTER(SUM(AU2832:AY2832),SUM(AU2832:AY2832)&lt;&gt;0,"")</f>
        <v/>
      </c>
      <c r="BP2832" t="str">
        <f ca="1"/>
        <v/>
      </c>
      <c r="BR2832">
        <f ca="1"/>
        <v>0</v>
      </c>
      <c r="BS2832">
        <f ca="1"/>
        <v>0</v>
      </c>
      <c r="BT2832">
        <f ca="1"/>
        <v>0</v>
      </c>
      <c r="BU2832">
        <f ca="1"/>
        <v>0</v>
      </c>
      <c r="BV2832">
        <f ca="1"/>
        <v>0</v>
      </c>
      <c r="BW2832">
        <f ca="1"/>
        <v>0</v>
      </c>
      <c r="BX2832">
        <f ca="1"/>
        <v>0</v>
      </c>
      <c r="BY2832" t="str">
        <f ca="1"/>
        <v/>
      </c>
      <c r="CC2832" t="str" cm="1">
        <f t="array" aca="1" ref="CC2832" ca="1">_xlfn._xlws.FILTER(VLOOKUP(CB2825,Arrays!$T:$Z,{1,2,3,4,5,6,7},FALSE),VLOOKUP(CB2825,Arrays!$T:$Z,{1,2,3,4,5,6,7},FALSE)&lt;&gt;0,"")</f>
        <v/>
      </c>
      <c r="CO2832" t="str" cm="1">
        <f t="array" ref="CO2832">_xlfn._xlws.FILTER(SUM(CJ2832:CN2832),SUM(CJ2832:CN2832)&lt;&gt;0,"")</f>
        <v/>
      </c>
      <c r="CX2832" t="str">
        <f ca="1"/>
        <v/>
      </c>
      <c r="DE2832" t="str">
        <f ca="1"/>
        <v/>
      </c>
      <c r="DG2832" t="str">
        <f ca="1"/>
        <v/>
      </c>
      <c r="DH2832">
        <f ca="1"/>
        <v>0</v>
      </c>
      <c r="DI2832">
        <f ca="1"/>
        <v>0</v>
      </c>
      <c r="DJ2832">
        <f ca="1"/>
        <v>0</v>
      </c>
      <c r="DK2832">
        <f ca="1"/>
        <v>0</v>
      </c>
      <c r="DL2832">
        <f ca="1"/>
        <v>0</v>
      </c>
      <c r="DM2832">
        <f ca="1"/>
        <v>0</v>
      </c>
      <c r="DN2832" t="str">
        <f ca="1"/>
        <v/>
      </c>
    </row>
    <row r="2833" spans="13:118">
      <c r="M2833" t="str" cm="1">
        <f t="array" ref="M2833">_xlfn._xlws.FILTER(SUM(H2833:L2833),SUM(H2833:L2833)&lt;&gt;0,"")</f>
        <v/>
      </c>
      <c r="AC2833" t="str">
        <f ca="1"/>
        <v/>
      </c>
      <c r="AE2833">
        <f ca="1"/>
        <v>0</v>
      </c>
      <c r="AF2833">
        <f ca="1"/>
        <v>0</v>
      </c>
      <c r="AG2833">
        <f ca="1"/>
        <v>0</v>
      </c>
      <c r="AH2833">
        <f ca="1"/>
        <v>0</v>
      </c>
      <c r="AI2833">
        <f ca="1"/>
        <v>0</v>
      </c>
      <c r="AJ2833">
        <f ca="1"/>
        <v>0</v>
      </c>
      <c r="AK2833">
        <f ca="1"/>
        <v>0</v>
      </c>
      <c r="AL2833" t="str">
        <f ca="1"/>
        <v/>
      </c>
      <c r="AZ2833" t="str" cm="1">
        <f t="array" ref="AZ2833">_xlfn._xlws.FILTER(SUM(AU2833:AY2833),SUM(AU2833:AY2833)&lt;&gt;0,"")</f>
        <v/>
      </c>
      <c r="BP2833" t="str">
        <f ca="1"/>
        <v/>
      </c>
      <c r="BR2833">
        <f ca="1"/>
        <v>0</v>
      </c>
      <c r="BS2833">
        <f ca="1"/>
        <v>0</v>
      </c>
      <c r="BT2833">
        <f ca="1"/>
        <v>0</v>
      </c>
      <c r="BU2833">
        <f ca="1"/>
        <v>0</v>
      </c>
      <c r="BV2833">
        <f ca="1"/>
        <v>0</v>
      </c>
      <c r="BW2833">
        <f ca="1"/>
        <v>0</v>
      </c>
      <c r="BX2833">
        <f ca="1"/>
        <v>0</v>
      </c>
      <c r="BY2833" t="str">
        <f ca="1"/>
        <v/>
      </c>
      <c r="CC2833" t="str" cm="1">
        <f t="array" aca="1" ref="CC2833" ca="1">_xlfn._xlws.FILTER(VLOOKUP(CB2826,Arrays!$T:$Z,{1,2,3,4,5,6,7},FALSE),VLOOKUP(CB2826,Arrays!$T:$Z,{1,2,3,4,5,6,7},FALSE)&lt;&gt;0,"")</f>
        <v/>
      </c>
      <c r="CO2833" t="str" cm="1">
        <f t="array" ref="CO2833">_xlfn._xlws.FILTER(SUM(CJ2833:CN2833),SUM(CJ2833:CN2833)&lt;&gt;0,"")</f>
        <v/>
      </c>
      <c r="CX2833" t="str">
        <f ca="1"/>
        <v/>
      </c>
      <c r="DE2833" t="str">
        <f ca="1"/>
        <v/>
      </c>
      <c r="DG2833" t="str">
        <f ca="1"/>
        <v/>
      </c>
      <c r="DH2833">
        <f ca="1"/>
        <v>0</v>
      </c>
      <c r="DI2833">
        <f ca="1"/>
        <v>0</v>
      </c>
      <c r="DJ2833">
        <f ca="1"/>
        <v>0</v>
      </c>
      <c r="DK2833">
        <f ca="1"/>
        <v>0</v>
      </c>
      <c r="DL2833">
        <f ca="1"/>
        <v>0</v>
      </c>
      <c r="DM2833">
        <f ca="1"/>
        <v>0</v>
      </c>
      <c r="DN2833" t="str">
        <f ca="1"/>
        <v/>
      </c>
    </row>
    <row r="2834" spans="13:118">
      <c r="M2834" t="str" cm="1">
        <f t="array" ref="M2834">_xlfn._xlws.FILTER(SUM(H2834:L2834),SUM(H2834:L2834)&lt;&gt;0,"")</f>
        <v/>
      </c>
      <c r="AC2834" t="str">
        <f ca="1"/>
        <v/>
      </c>
      <c r="AE2834">
        <f ca="1"/>
        <v>0</v>
      </c>
      <c r="AF2834">
        <f ca="1"/>
        <v>0</v>
      </c>
      <c r="AG2834">
        <f ca="1"/>
        <v>0</v>
      </c>
      <c r="AH2834">
        <f ca="1"/>
        <v>0</v>
      </c>
      <c r="AI2834">
        <f ca="1"/>
        <v>0</v>
      </c>
      <c r="AJ2834">
        <f ca="1"/>
        <v>0</v>
      </c>
      <c r="AK2834">
        <f ca="1"/>
        <v>0</v>
      </c>
      <c r="AL2834" t="str">
        <f ca="1"/>
        <v/>
      </c>
      <c r="AZ2834" t="str" cm="1">
        <f t="array" ref="AZ2834">_xlfn._xlws.FILTER(SUM(AU2834:AY2834),SUM(AU2834:AY2834)&lt;&gt;0,"")</f>
        <v/>
      </c>
      <c r="BP2834" t="str">
        <f ca="1"/>
        <v/>
      </c>
      <c r="BR2834">
        <f ca="1"/>
        <v>0</v>
      </c>
      <c r="BS2834">
        <f ca="1"/>
        <v>0</v>
      </c>
      <c r="BT2834">
        <f ca="1"/>
        <v>0</v>
      </c>
      <c r="BU2834">
        <f ca="1"/>
        <v>0</v>
      </c>
      <c r="BV2834">
        <f ca="1"/>
        <v>0</v>
      </c>
      <c r="BW2834">
        <f ca="1"/>
        <v>0</v>
      </c>
      <c r="BX2834">
        <f ca="1"/>
        <v>0</v>
      </c>
      <c r="BY2834" t="str">
        <f ca="1"/>
        <v/>
      </c>
      <c r="CC2834" t="str" cm="1">
        <f t="array" aca="1" ref="CC2834" ca="1">_xlfn._xlws.FILTER(VLOOKUP(CB2827,Arrays!$T:$Z,{1,2,3,4,5,6,7},FALSE),VLOOKUP(CB2827,Arrays!$T:$Z,{1,2,3,4,5,6,7},FALSE)&lt;&gt;0,"")</f>
        <v/>
      </c>
      <c r="CO2834" t="str" cm="1">
        <f t="array" ref="CO2834">_xlfn._xlws.FILTER(SUM(CJ2834:CN2834),SUM(CJ2834:CN2834)&lt;&gt;0,"")</f>
        <v/>
      </c>
      <c r="CX2834" t="str">
        <f ca="1"/>
        <v/>
      </c>
      <c r="DE2834" t="str">
        <f ca="1"/>
        <v/>
      </c>
      <c r="DG2834" t="str">
        <f ca="1"/>
        <v/>
      </c>
      <c r="DH2834">
        <f ca="1"/>
        <v>0</v>
      </c>
      <c r="DI2834">
        <f ca="1"/>
        <v>0</v>
      </c>
      <c r="DJ2834">
        <f ca="1"/>
        <v>0</v>
      </c>
      <c r="DK2834">
        <f ca="1"/>
        <v>0</v>
      </c>
      <c r="DL2834">
        <f ca="1"/>
        <v>0</v>
      </c>
      <c r="DM2834">
        <f ca="1"/>
        <v>0</v>
      </c>
      <c r="DN2834" t="str">
        <f ca="1"/>
        <v/>
      </c>
    </row>
    <row r="2835" spans="13:118">
      <c r="M2835" t="str" cm="1">
        <f t="array" ref="M2835">_xlfn._xlws.FILTER(SUM(H2835:L2835),SUM(H2835:L2835)&lt;&gt;0,"")</f>
        <v/>
      </c>
      <c r="AC2835" t="str">
        <f ca="1"/>
        <v/>
      </c>
      <c r="AE2835">
        <f ca="1"/>
        <v>0</v>
      </c>
      <c r="AF2835">
        <f ca="1"/>
        <v>0</v>
      </c>
      <c r="AG2835">
        <f ca="1"/>
        <v>0</v>
      </c>
      <c r="AH2835">
        <f ca="1"/>
        <v>0</v>
      </c>
      <c r="AI2835">
        <f ca="1"/>
        <v>0</v>
      </c>
      <c r="AJ2835">
        <f ca="1"/>
        <v>0</v>
      </c>
      <c r="AK2835">
        <f ca="1"/>
        <v>0</v>
      </c>
      <c r="AL2835" t="str">
        <f ca="1"/>
        <v/>
      </c>
      <c r="AZ2835" t="str" cm="1">
        <f t="array" ref="AZ2835">_xlfn._xlws.FILTER(SUM(AU2835:AY2835),SUM(AU2835:AY2835)&lt;&gt;0,"")</f>
        <v/>
      </c>
      <c r="BP2835" t="str">
        <f ca="1"/>
        <v/>
      </c>
      <c r="BR2835">
        <f ca="1"/>
        <v>0</v>
      </c>
      <c r="BS2835">
        <f ca="1"/>
        <v>0</v>
      </c>
      <c r="BT2835">
        <f ca="1"/>
        <v>0</v>
      </c>
      <c r="BU2835">
        <f ca="1"/>
        <v>0</v>
      </c>
      <c r="BV2835">
        <f ca="1"/>
        <v>0</v>
      </c>
      <c r="BW2835">
        <f ca="1"/>
        <v>0</v>
      </c>
      <c r="BX2835">
        <f ca="1"/>
        <v>0</v>
      </c>
      <c r="BY2835" t="str">
        <f ca="1"/>
        <v/>
      </c>
      <c r="CC2835" t="str" cm="1">
        <f t="array" aca="1" ref="CC2835" ca="1">_xlfn._xlws.FILTER(VLOOKUP(CB2828,Arrays!$T:$Z,{1,2,3,4,5,6,7},FALSE),VLOOKUP(CB2828,Arrays!$T:$Z,{1,2,3,4,5,6,7},FALSE)&lt;&gt;0,"")</f>
        <v/>
      </c>
      <c r="CO2835" t="str" cm="1">
        <f t="array" ref="CO2835">_xlfn._xlws.FILTER(SUM(CJ2835:CN2835),SUM(CJ2835:CN2835)&lt;&gt;0,"")</f>
        <v/>
      </c>
      <c r="CX2835" t="str">
        <f ca="1"/>
        <v/>
      </c>
      <c r="DE2835" t="str">
        <f ca="1"/>
        <v/>
      </c>
      <c r="DG2835" t="str">
        <f ca="1"/>
        <v/>
      </c>
      <c r="DH2835">
        <f ca="1"/>
        <v>0</v>
      </c>
      <c r="DI2835">
        <f ca="1"/>
        <v>0</v>
      </c>
      <c r="DJ2835">
        <f ca="1"/>
        <v>0</v>
      </c>
      <c r="DK2835">
        <f ca="1"/>
        <v>0</v>
      </c>
      <c r="DL2835">
        <f ca="1"/>
        <v>0</v>
      </c>
      <c r="DM2835">
        <f ca="1"/>
        <v>0</v>
      </c>
      <c r="DN2835" t="str">
        <f ca="1"/>
        <v/>
      </c>
    </row>
    <row r="2836" spans="13:118">
      <c r="M2836" t="str" cm="1">
        <f t="array" ref="M2836">_xlfn._xlws.FILTER(SUM(H2836:L2836),SUM(H2836:L2836)&lt;&gt;0,"")</f>
        <v/>
      </c>
      <c r="AC2836" t="str">
        <f ca="1"/>
        <v/>
      </c>
      <c r="AE2836">
        <f ca="1"/>
        <v>0</v>
      </c>
      <c r="AF2836">
        <f ca="1"/>
        <v>0</v>
      </c>
      <c r="AG2836">
        <f ca="1"/>
        <v>0</v>
      </c>
      <c r="AH2836">
        <f ca="1"/>
        <v>0</v>
      </c>
      <c r="AI2836">
        <f ca="1"/>
        <v>0</v>
      </c>
      <c r="AJ2836">
        <f ca="1"/>
        <v>0</v>
      </c>
      <c r="AK2836">
        <f ca="1"/>
        <v>0</v>
      </c>
      <c r="AL2836" t="str">
        <f ca="1"/>
        <v/>
      </c>
      <c r="AZ2836" t="str" cm="1">
        <f t="array" ref="AZ2836">_xlfn._xlws.FILTER(SUM(AU2836:AY2836),SUM(AU2836:AY2836)&lt;&gt;0,"")</f>
        <v/>
      </c>
      <c r="BP2836" t="str">
        <f ca="1"/>
        <v/>
      </c>
      <c r="BR2836">
        <f ca="1"/>
        <v>0</v>
      </c>
      <c r="BS2836">
        <f ca="1"/>
        <v>0</v>
      </c>
      <c r="BT2836">
        <f ca="1"/>
        <v>0</v>
      </c>
      <c r="BU2836">
        <f ca="1"/>
        <v>0</v>
      </c>
      <c r="BV2836">
        <f ca="1"/>
        <v>0</v>
      </c>
      <c r="BW2836">
        <f ca="1"/>
        <v>0</v>
      </c>
      <c r="BX2836">
        <f ca="1"/>
        <v>0</v>
      </c>
      <c r="BY2836" t="str">
        <f ca="1"/>
        <v/>
      </c>
      <c r="CC2836" t="str" cm="1">
        <f t="array" aca="1" ref="CC2836" ca="1">_xlfn._xlws.FILTER(VLOOKUP(CB2829,Arrays!$T:$Z,{1,2,3,4,5,6,7},FALSE),VLOOKUP(CB2829,Arrays!$T:$Z,{1,2,3,4,5,6,7},FALSE)&lt;&gt;0,"")</f>
        <v/>
      </c>
      <c r="CO2836" t="str" cm="1">
        <f t="array" ref="CO2836">_xlfn._xlws.FILTER(SUM(CJ2836:CN2836),SUM(CJ2836:CN2836)&lt;&gt;0,"")</f>
        <v/>
      </c>
      <c r="CX2836" t="str">
        <f ca="1"/>
        <v/>
      </c>
      <c r="DE2836" t="str">
        <f ca="1"/>
        <v/>
      </c>
      <c r="DG2836" t="str">
        <f ca="1"/>
        <v/>
      </c>
      <c r="DH2836">
        <f ca="1"/>
        <v>0</v>
      </c>
      <c r="DI2836">
        <f ca="1"/>
        <v>0</v>
      </c>
      <c r="DJ2836">
        <f ca="1"/>
        <v>0</v>
      </c>
      <c r="DK2836">
        <f ca="1"/>
        <v>0</v>
      </c>
      <c r="DL2836">
        <f ca="1"/>
        <v>0</v>
      </c>
      <c r="DM2836">
        <f ca="1"/>
        <v>0</v>
      </c>
      <c r="DN2836" t="str">
        <f ca="1"/>
        <v/>
      </c>
    </row>
    <row r="2837" spans="13:118">
      <c r="M2837" t="str" cm="1">
        <f t="array" ref="M2837">_xlfn._xlws.FILTER(SUM(H2837:L2837),SUM(H2837:L2837)&lt;&gt;0,"")</f>
        <v/>
      </c>
      <c r="AC2837" t="str">
        <f ca="1"/>
        <v/>
      </c>
      <c r="AE2837">
        <f ca="1"/>
        <v>0</v>
      </c>
      <c r="AF2837">
        <f ca="1"/>
        <v>0</v>
      </c>
      <c r="AG2837">
        <f ca="1"/>
        <v>0</v>
      </c>
      <c r="AH2837">
        <f ca="1"/>
        <v>0</v>
      </c>
      <c r="AI2837">
        <f ca="1"/>
        <v>0</v>
      </c>
      <c r="AJ2837">
        <f ca="1"/>
        <v>0</v>
      </c>
      <c r="AK2837">
        <f ca="1"/>
        <v>0</v>
      </c>
      <c r="AL2837" t="str">
        <f ca="1"/>
        <v/>
      </c>
      <c r="AZ2837" t="str" cm="1">
        <f t="array" ref="AZ2837">_xlfn._xlws.FILTER(SUM(AU2837:AY2837),SUM(AU2837:AY2837)&lt;&gt;0,"")</f>
        <v/>
      </c>
      <c r="BP2837" t="str">
        <f ca="1"/>
        <v/>
      </c>
      <c r="BR2837">
        <f ca="1"/>
        <v>0</v>
      </c>
      <c r="BS2837">
        <f ca="1"/>
        <v>0</v>
      </c>
      <c r="BT2837">
        <f ca="1"/>
        <v>0</v>
      </c>
      <c r="BU2837">
        <f ca="1"/>
        <v>0</v>
      </c>
      <c r="BV2837">
        <f ca="1"/>
        <v>0</v>
      </c>
      <c r="BW2837">
        <f ca="1"/>
        <v>0</v>
      </c>
      <c r="BX2837">
        <f ca="1"/>
        <v>0</v>
      </c>
      <c r="BY2837" t="str">
        <f ca="1"/>
        <v/>
      </c>
      <c r="CC2837" t="str" cm="1">
        <f t="array" aca="1" ref="CC2837" ca="1">_xlfn._xlws.FILTER(VLOOKUP(CB2830,Arrays!$T:$Z,{1,2,3,4,5,6,7},FALSE),VLOOKUP(CB2830,Arrays!$T:$Z,{1,2,3,4,5,6,7},FALSE)&lt;&gt;0,"")</f>
        <v/>
      </c>
      <c r="CO2837" t="str" cm="1">
        <f t="array" ref="CO2837">_xlfn._xlws.FILTER(SUM(CJ2837:CN2837),SUM(CJ2837:CN2837)&lt;&gt;0,"")</f>
        <v/>
      </c>
      <c r="CX2837" t="str">
        <f ca="1"/>
        <v/>
      </c>
      <c r="DE2837" t="str">
        <f ca="1"/>
        <v/>
      </c>
      <c r="DG2837" t="str">
        <f ca="1"/>
        <v/>
      </c>
      <c r="DH2837">
        <f ca="1"/>
        <v>0</v>
      </c>
      <c r="DI2837">
        <f ca="1"/>
        <v>0</v>
      </c>
      <c r="DJ2837">
        <f ca="1"/>
        <v>0</v>
      </c>
      <c r="DK2837">
        <f ca="1"/>
        <v>0</v>
      </c>
      <c r="DL2837">
        <f ca="1"/>
        <v>0</v>
      </c>
      <c r="DM2837">
        <f ca="1"/>
        <v>0</v>
      </c>
      <c r="DN2837" t="str">
        <f ca="1"/>
        <v/>
      </c>
    </row>
    <row r="2838" spans="13:118">
      <c r="M2838" t="str" cm="1">
        <f t="array" ref="M2838">_xlfn._xlws.FILTER(SUM(H2838:L2838),SUM(H2838:L2838)&lt;&gt;0,"")</f>
        <v/>
      </c>
      <c r="AC2838" t="str">
        <f ca="1"/>
        <v/>
      </c>
      <c r="AE2838">
        <f ca="1"/>
        <v>0</v>
      </c>
      <c r="AF2838">
        <f ca="1"/>
        <v>0</v>
      </c>
      <c r="AG2838">
        <f ca="1"/>
        <v>0</v>
      </c>
      <c r="AH2838">
        <f ca="1"/>
        <v>0</v>
      </c>
      <c r="AI2838">
        <f ca="1"/>
        <v>0</v>
      </c>
      <c r="AJ2838">
        <f ca="1"/>
        <v>0</v>
      </c>
      <c r="AK2838">
        <f ca="1"/>
        <v>0</v>
      </c>
      <c r="AL2838" t="str">
        <f ca="1"/>
        <v/>
      </c>
      <c r="AZ2838" t="str" cm="1">
        <f t="array" ref="AZ2838">_xlfn._xlws.FILTER(SUM(AU2838:AY2838),SUM(AU2838:AY2838)&lt;&gt;0,"")</f>
        <v/>
      </c>
      <c r="BP2838" t="str">
        <f ca="1"/>
        <v/>
      </c>
      <c r="BR2838">
        <f ca="1"/>
        <v>0</v>
      </c>
      <c r="BS2838">
        <f ca="1"/>
        <v>0</v>
      </c>
      <c r="BT2838">
        <f ca="1"/>
        <v>0</v>
      </c>
      <c r="BU2838">
        <f ca="1"/>
        <v>0</v>
      </c>
      <c r="BV2838">
        <f ca="1"/>
        <v>0</v>
      </c>
      <c r="BW2838">
        <f ca="1"/>
        <v>0</v>
      </c>
      <c r="BX2838">
        <f ca="1"/>
        <v>0</v>
      </c>
      <c r="BY2838" t="str">
        <f ca="1"/>
        <v/>
      </c>
      <c r="CC2838" t="str" cm="1">
        <f t="array" aca="1" ref="CC2838" ca="1">_xlfn._xlws.FILTER(VLOOKUP(CB2831,Arrays!$T:$Z,{1,2,3,4,5,6,7},FALSE),VLOOKUP(CB2831,Arrays!$T:$Z,{1,2,3,4,5,6,7},FALSE)&lt;&gt;0,"")</f>
        <v/>
      </c>
      <c r="CO2838" t="str" cm="1">
        <f t="array" ref="CO2838">_xlfn._xlws.FILTER(SUM(CJ2838:CN2838),SUM(CJ2838:CN2838)&lt;&gt;0,"")</f>
        <v/>
      </c>
      <c r="CX2838" t="str">
        <f ca="1"/>
        <v/>
      </c>
      <c r="DE2838" t="str">
        <f ca="1"/>
        <v/>
      </c>
      <c r="DG2838" t="str">
        <f ca="1"/>
        <v/>
      </c>
      <c r="DH2838">
        <f ca="1"/>
        <v>0</v>
      </c>
      <c r="DI2838">
        <f ca="1"/>
        <v>0</v>
      </c>
      <c r="DJ2838">
        <f ca="1"/>
        <v>0</v>
      </c>
      <c r="DK2838">
        <f ca="1"/>
        <v>0</v>
      </c>
      <c r="DL2838">
        <f ca="1"/>
        <v>0</v>
      </c>
      <c r="DM2838">
        <f ca="1"/>
        <v>0</v>
      </c>
      <c r="DN2838" t="str">
        <f ca="1"/>
        <v/>
      </c>
    </row>
    <row r="2839" spans="13:118">
      <c r="M2839" t="str" cm="1">
        <f t="array" ref="M2839">_xlfn._xlws.FILTER(SUM(H2839:L2839),SUM(H2839:L2839)&lt;&gt;0,"")</f>
        <v/>
      </c>
      <c r="AC2839" t="str">
        <f ca="1"/>
        <v/>
      </c>
      <c r="AE2839">
        <f ca="1"/>
        <v>0</v>
      </c>
      <c r="AF2839">
        <f ca="1"/>
        <v>0</v>
      </c>
      <c r="AG2839">
        <f ca="1"/>
        <v>0</v>
      </c>
      <c r="AH2839">
        <f ca="1"/>
        <v>0</v>
      </c>
      <c r="AI2839">
        <f ca="1"/>
        <v>0</v>
      </c>
      <c r="AJ2839">
        <f ca="1"/>
        <v>0</v>
      </c>
      <c r="AK2839">
        <f ca="1"/>
        <v>0</v>
      </c>
      <c r="AL2839" t="str">
        <f ca="1"/>
        <v/>
      </c>
      <c r="AZ2839" t="str" cm="1">
        <f t="array" ref="AZ2839">_xlfn._xlws.FILTER(SUM(AU2839:AY2839),SUM(AU2839:AY2839)&lt;&gt;0,"")</f>
        <v/>
      </c>
      <c r="BP2839" t="str">
        <f ca="1"/>
        <v/>
      </c>
      <c r="BR2839">
        <f ca="1"/>
        <v>0</v>
      </c>
      <c r="BS2839">
        <f ca="1"/>
        <v>0</v>
      </c>
      <c r="BT2839">
        <f ca="1"/>
        <v>0</v>
      </c>
      <c r="BU2839">
        <f ca="1"/>
        <v>0</v>
      </c>
      <c r="BV2839">
        <f ca="1"/>
        <v>0</v>
      </c>
      <c r="BW2839">
        <f ca="1"/>
        <v>0</v>
      </c>
      <c r="BX2839">
        <f ca="1"/>
        <v>0</v>
      </c>
      <c r="BY2839" t="str">
        <f ca="1"/>
        <v/>
      </c>
      <c r="CC2839" t="str" cm="1">
        <f t="array" aca="1" ref="CC2839" ca="1">_xlfn._xlws.FILTER(VLOOKUP(CB2832,Arrays!$T:$Z,{1,2,3,4,5,6,7},FALSE),VLOOKUP(CB2832,Arrays!$T:$Z,{1,2,3,4,5,6,7},FALSE)&lt;&gt;0,"")</f>
        <v/>
      </c>
      <c r="CO2839" t="str" cm="1">
        <f t="array" ref="CO2839">_xlfn._xlws.FILTER(SUM(CJ2839:CN2839),SUM(CJ2839:CN2839)&lt;&gt;0,"")</f>
        <v/>
      </c>
      <c r="CX2839" t="str">
        <f ca="1"/>
        <v/>
      </c>
      <c r="DE2839" t="str">
        <f ca="1"/>
        <v/>
      </c>
      <c r="DG2839" t="str">
        <f ca="1"/>
        <v/>
      </c>
      <c r="DH2839">
        <f ca="1"/>
        <v>0</v>
      </c>
      <c r="DI2839">
        <f ca="1"/>
        <v>0</v>
      </c>
      <c r="DJ2839">
        <f ca="1"/>
        <v>0</v>
      </c>
      <c r="DK2839">
        <f ca="1"/>
        <v>0</v>
      </c>
      <c r="DL2839">
        <f ca="1"/>
        <v>0</v>
      </c>
      <c r="DM2839">
        <f ca="1"/>
        <v>0</v>
      </c>
      <c r="DN2839" t="str">
        <f ca="1"/>
        <v/>
      </c>
    </row>
    <row r="2840" spans="13:118">
      <c r="M2840" t="str" cm="1">
        <f t="array" ref="M2840">_xlfn._xlws.FILTER(SUM(H2840:L2840),SUM(H2840:L2840)&lt;&gt;0,"")</f>
        <v/>
      </c>
      <c r="AC2840" t="str">
        <f ca="1"/>
        <v/>
      </c>
      <c r="AE2840">
        <f ca="1"/>
        <v>0</v>
      </c>
      <c r="AF2840">
        <f ca="1"/>
        <v>0</v>
      </c>
      <c r="AG2840">
        <f ca="1"/>
        <v>0</v>
      </c>
      <c r="AH2840">
        <f ca="1"/>
        <v>0</v>
      </c>
      <c r="AI2840">
        <f ca="1"/>
        <v>0</v>
      </c>
      <c r="AJ2840">
        <f ca="1"/>
        <v>0</v>
      </c>
      <c r="AK2840">
        <f ca="1"/>
        <v>0</v>
      </c>
      <c r="AL2840" t="str">
        <f ca="1"/>
        <v/>
      </c>
      <c r="AZ2840" t="str" cm="1">
        <f t="array" ref="AZ2840">_xlfn._xlws.FILTER(SUM(AU2840:AY2840),SUM(AU2840:AY2840)&lt;&gt;0,"")</f>
        <v/>
      </c>
      <c r="BP2840" t="str">
        <f ca="1"/>
        <v/>
      </c>
      <c r="BR2840">
        <f ca="1"/>
        <v>0</v>
      </c>
      <c r="BS2840">
        <f ca="1"/>
        <v>0</v>
      </c>
      <c r="BT2840">
        <f ca="1"/>
        <v>0</v>
      </c>
      <c r="BU2840">
        <f ca="1"/>
        <v>0</v>
      </c>
      <c r="BV2840">
        <f ca="1"/>
        <v>0</v>
      </c>
      <c r="BW2840">
        <f ca="1"/>
        <v>0</v>
      </c>
      <c r="BX2840">
        <f ca="1"/>
        <v>0</v>
      </c>
      <c r="BY2840" t="str">
        <f ca="1"/>
        <v/>
      </c>
      <c r="CC2840" t="str" cm="1">
        <f t="array" aca="1" ref="CC2840" ca="1">_xlfn._xlws.FILTER(VLOOKUP(CB2833,Arrays!$T:$Z,{1,2,3,4,5,6,7},FALSE),VLOOKUP(CB2833,Arrays!$T:$Z,{1,2,3,4,5,6,7},FALSE)&lt;&gt;0,"")</f>
        <v/>
      </c>
      <c r="CO2840" t="str" cm="1">
        <f t="array" ref="CO2840">_xlfn._xlws.FILTER(SUM(CJ2840:CN2840),SUM(CJ2840:CN2840)&lt;&gt;0,"")</f>
        <v/>
      </c>
      <c r="CX2840" t="str">
        <f ca="1"/>
        <v/>
      </c>
      <c r="DE2840" t="str">
        <f ca="1"/>
        <v/>
      </c>
      <c r="DG2840" t="str">
        <f ca="1"/>
        <v/>
      </c>
      <c r="DH2840">
        <f ca="1"/>
        <v>0</v>
      </c>
      <c r="DI2840">
        <f ca="1"/>
        <v>0</v>
      </c>
      <c r="DJ2840">
        <f ca="1"/>
        <v>0</v>
      </c>
      <c r="DK2840">
        <f ca="1"/>
        <v>0</v>
      </c>
      <c r="DL2840">
        <f ca="1"/>
        <v>0</v>
      </c>
      <c r="DM2840">
        <f ca="1"/>
        <v>0</v>
      </c>
      <c r="DN2840" t="str">
        <f ca="1"/>
        <v/>
      </c>
    </row>
    <row r="2841" spans="13:118">
      <c r="M2841" t="str" cm="1">
        <f t="array" ref="M2841">_xlfn._xlws.FILTER(SUM(H2841:L2841),SUM(H2841:L2841)&lt;&gt;0,"")</f>
        <v/>
      </c>
      <c r="AC2841" t="str">
        <f ca="1"/>
        <v/>
      </c>
      <c r="AE2841">
        <f ca="1"/>
        <v>0</v>
      </c>
      <c r="AF2841">
        <f ca="1"/>
        <v>0</v>
      </c>
      <c r="AG2841">
        <f ca="1"/>
        <v>0</v>
      </c>
      <c r="AH2841">
        <f ca="1"/>
        <v>0</v>
      </c>
      <c r="AI2841">
        <f ca="1"/>
        <v>0</v>
      </c>
      <c r="AJ2841">
        <f ca="1"/>
        <v>0</v>
      </c>
      <c r="AK2841">
        <f ca="1"/>
        <v>0</v>
      </c>
      <c r="AL2841" t="str">
        <f ca="1"/>
        <v/>
      </c>
      <c r="AZ2841" t="str" cm="1">
        <f t="array" ref="AZ2841">_xlfn._xlws.FILTER(SUM(AU2841:AY2841),SUM(AU2841:AY2841)&lt;&gt;0,"")</f>
        <v/>
      </c>
      <c r="BP2841" t="str">
        <f ca="1"/>
        <v/>
      </c>
      <c r="BR2841">
        <f ca="1"/>
        <v>0</v>
      </c>
      <c r="BS2841">
        <f ca="1"/>
        <v>0</v>
      </c>
      <c r="BT2841">
        <f ca="1"/>
        <v>0</v>
      </c>
      <c r="BU2841">
        <f ca="1"/>
        <v>0</v>
      </c>
      <c r="BV2841">
        <f ca="1"/>
        <v>0</v>
      </c>
      <c r="BW2841">
        <f ca="1"/>
        <v>0</v>
      </c>
      <c r="BX2841">
        <f ca="1"/>
        <v>0</v>
      </c>
      <c r="BY2841" t="str">
        <f ca="1"/>
        <v/>
      </c>
      <c r="CC2841" t="str" cm="1">
        <f t="array" aca="1" ref="CC2841" ca="1">_xlfn._xlws.FILTER(VLOOKUP(CB2834,Arrays!$T:$Z,{1,2,3,4,5,6,7},FALSE),VLOOKUP(CB2834,Arrays!$T:$Z,{1,2,3,4,5,6,7},FALSE)&lt;&gt;0,"")</f>
        <v/>
      </c>
      <c r="CO2841" t="str" cm="1">
        <f t="array" ref="CO2841">_xlfn._xlws.FILTER(SUM(CJ2841:CN2841),SUM(CJ2841:CN2841)&lt;&gt;0,"")</f>
        <v/>
      </c>
      <c r="CX2841" t="str">
        <f ca="1"/>
        <v/>
      </c>
      <c r="DE2841" t="str">
        <f ca="1"/>
        <v/>
      </c>
      <c r="DG2841" t="str">
        <f ca="1"/>
        <v/>
      </c>
      <c r="DH2841">
        <f ca="1"/>
        <v>0</v>
      </c>
      <c r="DI2841">
        <f ca="1"/>
        <v>0</v>
      </c>
      <c r="DJ2841">
        <f ca="1"/>
        <v>0</v>
      </c>
      <c r="DK2841">
        <f ca="1"/>
        <v>0</v>
      </c>
      <c r="DL2841">
        <f ca="1"/>
        <v>0</v>
      </c>
      <c r="DM2841">
        <f ca="1"/>
        <v>0</v>
      </c>
      <c r="DN2841" t="str">
        <f ca="1"/>
        <v/>
      </c>
    </row>
    <row r="2842" spans="13:118">
      <c r="M2842" t="str" cm="1">
        <f t="array" ref="M2842">_xlfn._xlws.FILTER(SUM(H2842:L2842),SUM(H2842:L2842)&lt;&gt;0,"")</f>
        <v/>
      </c>
      <c r="AC2842" t="str">
        <f ca="1"/>
        <v/>
      </c>
      <c r="AE2842">
        <f ca="1"/>
        <v>0</v>
      </c>
      <c r="AF2842">
        <f ca="1"/>
        <v>0</v>
      </c>
      <c r="AG2842">
        <f ca="1"/>
        <v>0</v>
      </c>
      <c r="AH2842">
        <f ca="1"/>
        <v>0</v>
      </c>
      <c r="AI2842">
        <f ca="1"/>
        <v>0</v>
      </c>
      <c r="AJ2842">
        <f ca="1"/>
        <v>0</v>
      </c>
      <c r="AK2842">
        <f ca="1"/>
        <v>0</v>
      </c>
      <c r="AL2842" t="str">
        <f ca="1"/>
        <v/>
      </c>
      <c r="AZ2842" t="str" cm="1">
        <f t="array" ref="AZ2842">_xlfn._xlws.FILTER(SUM(AU2842:AY2842),SUM(AU2842:AY2842)&lt;&gt;0,"")</f>
        <v/>
      </c>
      <c r="BP2842" t="str">
        <f ca="1"/>
        <v/>
      </c>
      <c r="BR2842">
        <f ca="1"/>
        <v>0</v>
      </c>
      <c r="BS2842">
        <f ca="1"/>
        <v>0</v>
      </c>
      <c r="BT2842">
        <f ca="1"/>
        <v>0</v>
      </c>
      <c r="BU2842">
        <f ca="1"/>
        <v>0</v>
      </c>
      <c r="BV2842">
        <f ca="1"/>
        <v>0</v>
      </c>
      <c r="BW2842">
        <f ca="1"/>
        <v>0</v>
      </c>
      <c r="BX2842">
        <f ca="1"/>
        <v>0</v>
      </c>
      <c r="BY2842" t="str">
        <f ca="1"/>
        <v/>
      </c>
      <c r="CC2842" t="str" cm="1">
        <f t="array" aca="1" ref="CC2842" ca="1">_xlfn._xlws.FILTER(VLOOKUP(CB2835,Arrays!$T:$Z,{1,2,3,4,5,6,7},FALSE),VLOOKUP(CB2835,Arrays!$T:$Z,{1,2,3,4,5,6,7},FALSE)&lt;&gt;0,"")</f>
        <v/>
      </c>
      <c r="CO2842" t="str" cm="1">
        <f t="array" ref="CO2842">_xlfn._xlws.FILTER(SUM(CJ2842:CN2842),SUM(CJ2842:CN2842)&lt;&gt;0,"")</f>
        <v/>
      </c>
      <c r="CX2842" t="str">
        <f ca="1"/>
        <v/>
      </c>
      <c r="DE2842" t="str">
        <f ca="1"/>
        <v/>
      </c>
      <c r="DG2842" t="str">
        <f ca="1"/>
        <v/>
      </c>
      <c r="DH2842">
        <f ca="1"/>
        <v>0</v>
      </c>
      <c r="DI2842">
        <f ca="1"/>
        <v>0</v>
      </c>
      <c r="DJ2842">
        <f ca="1"/>
        <v>0</v>
      </c>
      <c r="DK2842">
        <f ca="1"/>
        <v>0</v>
      </c>
      <c r="DL2842">
        <f ca="1"/>
        <v>0</v>
      </c>
      <c r="DM2842">
        <f ca="1"/>
        <v>0</v>
      </c>
      <c r="DN2842" t="str">
        <f ca="1"/>
        <v/>
      </c>
    </row>
    <row r="2843" spans="13:118">
      <c r="M2843" t="str" cm="1">
        <f t="array" ref="M2843">_xlfn._xlws.FILTER(SUM(H2843:L2843),SUM(H2843:L2843)&lt;&gt;0,"")</f>
        <v/>
      </c>
      <c r="AC2843" t="str">
        <f ca="1"/>
        <v/>
      </c>
      <c r="AE2843">
        <f ca="1"/>
        <v>0</v>
      </c>
      <c r="AF2843">
        <f ca="1"/>
        <v>0</v>
      </c>
      <c r="AG2843">
        <f ca="1"/>
        <v>0</v>
      </c>
      <c r="AH2843">
        <f ca="1"/>
        <v>0</v>
      </c>
      <c r="AI2843">
        <f ca="1"/>
        <v>0</v>
      </c>
      <c r="AJ2843">
        <f ca="1"/>
        <v>0</v>
      </c>
      <c r="AK2843">
        <f ca="1"/>
        <v>0</v>
      </c>
      <c r="AL2843" t="str">
        <f ca="1"/>
        <v/>
      </c>
      <c r="AZ2843" t="str" cm="1">
        <f t="array" ref="AZ2843">_xlfn._xlws.FILTER(SUM(AU2843:AY2843),SUM(AU2843:AY2843)&lt;&gt;0,"")</f>
        <v/>
      </c>
      <c r="BP2843" t="str">
        <f ca="1"/>
        <v/>
      </c>
      <c r="BR2843">
        <f ca="1"/>
        <v>0</v>
      </c>
      <c r="BS2843">
        <f ca="1"/>
        <v>0</v>
      </c>
      <c r="BT2843">
        <f ca="1"/>
        <v>0</v>
      </c>
      <c r="BU2843">
        <f ca="1"/>
        <v>0</v>
      </c>
      <c r="BV2843">
        <f ca="1"/>
        <v>0</v>
      </c>
      <c r="BW2843">
        <f ca="1"/>
        <v>0</v>
      </c>
      <c r="BX2843">
        <f ca="1"/>
        <v>0</v>
      </c>
      <c r="BY2843" t="str">
        <f ca="1"/>
        <v/>
      </c>
      <c r="CC2843" t="str" cm="1">
        <f t="array" aca="1" ref="CC2843" ca="1">_xlfn._xlws.FILTER(VLOOKUP(CB2836,Arrays!$T:$Z,{1,2,3,4,5,6,7},FALSE),VLOOKUP(CB2836,Arrays!$T:$Z,{1,2,3,4,5,6,7},FALSE)&lt;&gt;0,"")</f>
        <v/>
      </c>
      <c r="CO2843" t="str" cm="1">
        <f t="array" ref="CO2843">_xlfn._xlws.FILTER(SUM(CJ2843:CN2843),SUM(CJ2843:CN2843)&lt;&gt;0,"")</f>
        <v/>
      </c>
      <c r="CX2843" t="str">
        <f ca="1"/>
        <v/>
      </c>
      <c r="DE2843" t="str">
        <f ca="1"/>
        <v/>
      </c>
      <c r="DG2843" t="str">
        <f ca="1"/>
        <v/>
      </c>
      <c r="DH2843">
        <f ca="1"/>
        <v>0</v>
      </c>
      <c r="DI2843">
        <f ca="1"/>
        <v>0</v>
      </c>
      <c r="DJ2843">
        <f ca="1"/>
        <v>0</v>
      </c>
      <c r="DK2843">
        <f ca="1"/>
        <v>0</v>
      </c>
      <c r="DL2843">
        <f ca="1"/>
        <v>0</v>
      </c>
      <c r="DM2843">
        <f ca="1"/>
        <v>0</v>
      </c>
      <c r="DN2843" t="str">
        <f ca="1"/>
        <v/>
      </c>
    </row>
    <row r="2844" spans="13:118">
      <c r="M2844" t="str" cm="1">
        <f t="array" ref="M2844">_xlfn._xlws.FILTER(SUM(H2844:L2844),SUM(H2844:L2844)&lt;&gt;0,"")</f>
        <v/>
      </c>
      <c r="AC2844" t="str">
        <f ca="1"/>
        <v/>
      </c>
      <c r="AE2844">
        <f ca="1"/>
        <v>0</v>
      </c>
      <c r="AF2844">
        <f ca="1"/>
        <v>0</v>
      </c>
      <c r="AG2844">
        <f ca="1"/>
        <v>0</v>
      </c>
      <c r="AH2844">
        <f ca="1"/>
        <v>0</v>
      </c>
      <c r="AI2844">
        <f ca="1"/>
        <v>0</v>
      </c>
      <c r="AJ2844">
        <f ca="1"/>
        <v>0</v>
      </c>
      <c r="AK2844">
        <f ca="1"/>
        <v>0</v>
      </c>
      <c r="AL2844" t="str">
        <f ca="1"/>
        <v/>
      </c>
      <c r="AZ2844" t="str" cm="1">
        <f t="array" ref="AZ2844">_xlfn._xlws.FILTER(SUM(AU2844:AY2844),SUM(AU2844:AY2844)&lt;&gt;0,"")</f>
        <v/>
      </c>
      <c r="BP2844" t="str">
        <f ca="1"/>
        <v/>
      </c>
      <c r="BR2844">
        <f ca="1"/>
        <v>0</v>
      </c>
      <c r="BS2844">
        <f ca="1"/>
        <v>0</v>
      </c>
      <c r="BT2844">
        <f ca="1"/>
        <v>0</v>
      </c>
      <c r="BU2844">
        <f ca="1"/>
        <v>0</v>
      </c>
      <c r="BV2844">
        <f ca="1"/>
        <v>0</v>
      </c>
      <c r="BW2844">
        <f ca="1"/>
        <v>0</v>
      </c>
      <c r="BX2844">
        <f ca="1"/>
        <v>0</v>
      </c>
      <c r="BY2844" t="str">
        <f ca="1"/>
        <v/>
      </c>
      <c r="CC2844" t="str" cm="1">
        <f t="array" aca="1" ref="CC2844" ca="1">_xlfn._xlws.FILTER(VLOOKUP(CB2837,Arrays!$T:$Z,{1,2,3,4,5,6,7},FALSE),VLOOKUP(CB2837,Arrays!$T:$Z,{1,2,3,4,5,6,7},FALSE)&lt;&gt;0,"")</f>
        <v/>
      </c>
      <c r="CO2844" t="str" cm="1">
        <f t="array" ref="CO2844">_xlfn._xlws.FILTER(SUM(CJ2844:CN2844),SUM(CJ2844:CN2844)&lt;&gt;0,"")</f>
        <v/>
      </c>
      <c r="CX2844" t="str">
        <f ca="1"/>
        <v/>
      </c>
      <c r="DE2844" t="str">
        <f ca="1"/>
        <v/>
      </c>
      <c r="DG2844" t="str">
        <f ca="1"/>
        <v/>
      </c>
      <c r="DH2844">
        <f ca="1"/>
        <v>0</v>
      </c>
      <c r="DI2844">
        <f ca="1"/>
        <v>0</v>
      </c>
      <c r="DJ2844">
        <f ca="1"/>
        <v>0</v>
      </c>
      <c r="DK2844">
        <f ca="1"/>
        <v>0</v>
      </c>
      <c r="DL2844">
        <f ca="1"/>
        <v>0</v>
      </c>
      <c r="DM2844">
        <f ca="1"/>
        <v>0</v>
      </c>
      <c r="DN2844" t="str">
        <f ca="1"/>
        <v/>
      </c>
    </row>
    <row r="2845" spans="13:118">
      <c r="M2845" t="str" cm="1">
        <f t="array" ref="M2845">_xlfn._xlws.FILTER(SUM(H2845:L2845),SUM(H2845:L2845)&lt;&gt;0,"")</f>
        <v/>
      </c>
      <c r="AC2845" t="str">
        <f ca="1"/>
        <v/>
      </c>
      <c r="AE2845">
        <f ca="1"/>
        <v>0</v>
      </c>
      <c r="AF2845">
        <f ca="1"/>
        <v>0</v>
      </c>
      <c r="AG2845">
        <f ca="1"/>
        <v>0</v>
      </c>
      <c r="AH2845">
        <f ca="1"/>
        <v>0</v>
      </c>
      <c r="AI2845">
        <f ca="1"/>
        <v>0</v>
      </c>
      <c r="AJ2845">
        <f ca="1"/>
        <v>0</v>
      </c>
      <c r="AK2845">
        <f ca="1"/>
        <v>0</v>
      </c>
      <c r="AL2845" t="str">
        <f ca="1"/>
        <v/>
      </c>
      <c r="AZ2845" t="str" cm="1">
        <f t="array" ref="AZ2845">_xlfn._xlws.FILTER(SUM(AU2845:AY2845),SUM(AU2845:AY2845)&lt;&gt;0,"")</f>
        <v/>
      </c>
      <c r="BP2845" t="str">
        <f ca="1"/>
        <v/>
      </c>
      <c r="BR2845">
        <f ca="1"/>
        <v>0</v>
      </c>
      <c r="BS2845">
        <f ca="1"/>
        <v>0</v>
      </c>
      <c r="BT2845">
        <f ca="1"/>
        <v>0</v>
      </c>
      <c r="BU2845">
        <f ca="1"/>
        <v>0</v>
      </c>
      <c r="BV2845">
        <f ca="1"/>
        <v>0</v>
      </c>
      <c r="BW2845">
        <f ca="1"/>
        <v>0</v>
      </c>
      <c r="BX2845">
        <f ca="1"/>
        <v>0</v>
      </c>
      <c r="BY2845" t="str">
        <f ca="1"/>
        <v/>
      </c>
      <c r="CC2845" t="str" cm="1">
        <f t="array" aca="1" ref="CC2845" ca="1">_xlfn._xlws.FILTER(VLOOKUP(CB2838,Arrays!$T:$Z,{1,2,3,4,5,6,7},FALSE),VLOOKUP(CB2838,Arrays!$T:$Z,{1,2,3,4,5,6,7},FALSE)&lt;&gt;0,"")</f>
        <v/>
      </c>
      <c r="CO2845" t="str" cm="1">
        <f t="array" ref="CO2845">_xlfn._xlws.FILTER(SUM(CJ2845:CN2845),SUM(CJ2845:CN2845)&lt;&gt;0,"")</f>
        <v/>
      </c>
      <c r="CX2845" t="str">
        <f ca="1"/>
        <v/>
      </c>
      <c r="DE2845" t="str">
        <f ca="1"/>
        <v/>
      </c>
      <c r="DG2845" t="str">
        <f ca="1"/>
        <v/>
      </c>
      <c r="DH2845">
        <f ca="1"/>
        <v>0</v>
      </c>
      <c r="DI2845">
        <f ca="1"/>
        <v>0</v>
      </c>
      <c r="DJ2845">
        <f ca="1"/>
        <v>0</v>
      </c>
      <c r="DK2845">
        <f ca="1"/>
        <v>0</v>
      </c>
      <c r="DL2845">
        <f ca="1"/>
        <v>0</v>
      </c>
      <c r="DM2845">
        <f ca="1"/>
        <v>0</v>
      </c>
      <c r="DN2845" t="str">
        <f ca="1"/>
        <v/>
      </c>
    </row>
    <row r="2846" spans="13:118">
      <c r="M2846" t="str" cm="1">
        <f t="array" ref="M2846">_xlfn._xlws.FILTER(SUM(H2846:L2846),SUM(H2846:L2846)&lt;&gt;0,"")</f>
        <v/>
      </c>
      <c r="AC2846" t="str">
        <f ca="1"/>
        <v/>
      </c>
      <c r="AE2846">
        <f ca="1"/>
        <v>0</v>
      </c>
      <c r="AF2846">
        <f ca="1"/>
        <v>0</v>
      </c>
      <c r="AG2846">
        <f ca="1"/>
        <v>0</v>
      </c>
      <c r="AH2846">
        <f ca="1"/>
        <v>0</v>
      </c>
      <c r="AI2846">
        <f ca="1"/>
        <v>0</v>
      </c>
      <c r="AJ2846">
        <f ca="1"/>
        <v>0</v>
      </c>
      <c r="AK2846">
        <f ca="1"/>
        <v>0</v>
      </c>
      <c r="AL2846" t="str">
        <f ca="1"/>
        <v/>
      </c>
      <c r="AZ2846" t="str" cm="1">
        <f t="array" ref="AZ2846">_xlfn._xlws.FILTER(SUM(AU2846:AY2846),SUM(AU2846:AY2846)&lt;&gt;0,"")</f>
        <v/>
      </c>
      <c r="BP2846" t="str">
        <f ca="1"/>
        <v/>
      </c>
      <c r="BR2846">
        <f ca="1"/>
        <v>0</v>
      </c>
      <c r="BS2846">
        <f ca="1"/>
        <v>0</v>
      </c>
      <c r="BT2846">
        <f ca="1"/>
        <v>0</v>
      </c>
      <c r="BU2846">
        <f ca="1"/>
        <v>0</v>
      </c>
      <c r="BV2846">
        <f ca="1"/>
        <v>0</v>
      </c>
      <c r="BW2846">
        <f ca="1"/>
        <v>0</v>
      </c>
      <c r="BX2846">
        <f ca="1"/>
        <v>0</v>
      </c>
      <c r="BY2846" t="str">
        <f ca="1"/>
        <v/>
      </c>
      <c r="CC2846" t="str" cm="1">
        <f t="array" aca="1" ref="CC2846" ca="1">_xlfn._xlws.FILTER(VLOOKUP(CB2839,Arrays!$T:$Z,{1,2,3,4,5,6,7},FALSE),VLOOKUP(CB2839,Arrays!$T:$Z,{1,2,3,4,5,6,7},FALSE)&lt;&gt;0,"")</f>
        <v/>
      </c>
      <c r="CO2846" t="str" cm="1">
        <f t="array" ref="CO2846">_xlfn._xlws.FILTER(SUM(CJ2846:CN2846),SUM(CJ2846:CN2846)&lt;&gt;0,"")</f>
        <v/>
      </c>
      <c r="CX2846" t="str">
        <f ca="1"/>
        <v/>
      </c>
      <c r="DE2846" t="str">
        <f ca="1"/>
        <v/>
      </c>
      <c r="DG2846" t="str">
        <f ca="1"/>
        <v/>
      </c>
      <c r="DH2846">
        <f ca="1"/>
        <v>0</v>
      </c>
      <c r="DI2846">
        <f ca="1"/>
        <v>0</v>
      </c>
      <c r="DJ2846">
        <f ca="1"/>
        <v>0</v>
      </c>
      <c r="DK2846">
        <f ca="1"/>
        <v>0</v>
      </c>
      <c r="DL2846">
        <f ca="1"/>
        <v>0</v>
      </c>
      <c r="DM2846">
        <f ca="1"/>
        <v>0</v>
      </c>
      <c r="DN2846" t="str">
        <f ca="1"/>
        <v/>
      </c>
    </row>
    <row r="2847" spans="13:118">
      <c r="M2847" t="str" cm="1">
        <f t="array" ref="M2847">_xlfn._xlws.FILTER(SUM(H2847:L2847),SUM(H2847:L2847)&lt;&gt;0,"")</f>
        <v/>
      </c>
      <c r="AC2847" t="str">
        <f ca="1"/>
        <v/>
      </c>
      <c r="AE2847">
        <f ca="1"/>
        <v>0</v>
      </c>
      <c r="AF2847">
        <f ca="1"/>
        <v>0</v>
      </c>
      <c r="AG2847">
        <f ca="1"/>
        <v>0</v>
      </c>
      <c r="AH2847">
        <f ca="1"/>
        <v>0</v>
      </c>
      <c r="AI2847">
        <f ca="1"/>
        <v>0</v>
      </c>
      <c r="AJ2847">
        <f ca="1"/>
        <v>0</v>
      </c>
      <c r="AK2847">
        <f ca="1"/>
        <v>0</v>
      </c>
      <c r="AL2847" t="str">
        <f ca="1"/>
        <v/>
      </c>
      <c r="AZ2847" t="str" cm="1">
        <f t="array" ref="AZ2847">_xlfn._xlws.FILTER(SUM(AU2847:AY2847),SUM(AU2847:AY2847)&lt;&gt;0,"")</f>
        <v/>
      </c>
      <c r="BP2847" t="str">
        <f ca="1"/>
        <v/>
      </c>
      <c r="BR2847">
        <f ca="1"/>
        <v>0</v>
      </c>
      <c r="BS2847">
        <f ca="1"/>
        <v>0</v>
      </c>
      <c r="BT2847">
        <f ca="1"/>
        <v>0</v>
      </c>
      <c r="BU2847">
        <f ca="1"/>
        <v>0</v>
      </c>
      <c r="BV2847">
        <f ca="1"/>
        <v>0</v>
      </c>
      <c r="BW2847">
        <f ca="1"/>
        <v>0</v>
      </c>
      <c r="BX2847">
        <f ca="1"/>
        <v>0</v>
      </c>
      <c r="BY2847" t="str">
        <f ca="1"/>
        <v/>
      </c>
      <c r="CC2847" t="str" cm="1">
        <f t="array" aca="1" ref="CC2847" ca="1">_xlfn._xlws.FILTER(VLOOKUP(CB2840,Arrays!$T:$Z,{1,2,3,4,5,6,7},FALSE),VLOOKUP(CB2840,Arrays!$T:$Z,{1,2,3,4,5,6,7},FALSE)&lt;&gt;0,"")</f>
        <v/>
      </c>
      <c r="CO2847" t="str" cm="1">
        <f t="array" ref="CO2847">_xlfn._xlws.FILTER(SUM(CJ2847:CN2847),SUM(CJ2847:CN2847)&lt;&gt;0,"")</f>
        <v/>
      </c>
      <c r="CX2847" t="str">
        <f ca="1"/>
        <v/>
      </c>
      <c r="DE2847" t="str">
        <f ca="1"/>
        <v/>
      </c>
      <c r="DG2847" t="str">
        <f ca="1"/>
        <v/>
      </c>
      <c r="DH2847">
        <f ca="1"/>
        <v>0</v>
      </c>
      <c r="DI2847">
        <f ca="1"/>
        <v>0</v>
      </c>
      <c r="DJ2847">
        <f ca="1"/>
        <v>0</v>
      </c>
      <c r="DK2847">
        <f ca="1"/>
        <v>0</v>
      </c>
      <c r="DL2847">
        <f ca="1"/>
        <v>0</v>
      </c>
      <c r="DM2847">
        <f ca="1"/>
        <v>0</v>
      </c>
      <c r="DN2847" t="str">
        <f ca="1"/>
        <v/>
      </c>
    </row>
    <row r="2848" spans="13:118">
      <c r="M2848" t="str" cm="1">
        <f t="array" ref="M2848">_xlfn._xlws.FILTER(SUM(H2848:L2848),SUM(H2848:L2848)&lt;&gt;0,"")</f>
        <v/>
      </c>
      <c r="AC2848" t="str">
        <f ca="1"/>
        <v/>
      </c>
      <c r="AE2848">
        <f ca="1"/>
        <v>0</v>
      </c>
      <c r="AF2848">
        <f ca="1"/>
        <v>0</v>
      </c>
      <c r="AG2848">
        <f ca="1"/>
        <v>0</v>
      </c>
      <c r="AH2848">
        <f ca="1"/>
        <v>0</v>
      </c>
      <c r="AI2848">
        <f ca="1"/>
        <v>0</v>
      </c>
      <c r="AJ2848">
        <f ca="1"/>
        <v>0</v>
      </c>
      <c r="AK2848">
        <f ca="1"/>
        <v>0</v>
      </c>
      <c r="AL2848" t="str">
        <f ca="1"/>
        <v/>
      </c>
      <c r="AZ2848" t="str" cm="1">
        <f t="array" ref="AZ2848">_xlfn._xlws.FILTER(SUM(AU2848:AY2848),SUM(AU2848:AY2848)&lt;&gt;0,"")</f>
        <v/>
      </c>
      <c r="BP2848" t="str">
        <f ca="1"/>
        <v/>
      </c>
      <c r="BR2848">
        <f ca="1"/>
        <v>0</v>
      </c>
      <c r="BS2848">
        <f ca="1"/>
        <v>0</v>
      </c>
      <c r="BT2848">
        <f ca="1"/>
        <v>0</v>
      </c>
      <c r="BU2848">
        <f ca="1"/>
        <v>0</v>
      </c>
      <c r="BV2848">
        <f ca="1"/>
        <v>0</v>
      </c>
      <c r="BW2848">
        <f ca="1"/>
        <v>0</v>
      </c>
      <c r="BX2848">
        <f ca="1"/>
        <v>0</v>
      </c>
      <c r="BY2848" t="str">
        <f ca="1"/>
        <v/>
      </c>
      <c r="CC2848" t="str" cm="1">
        <f t="array" aca="1" ref="CC2848" ca="1">_xlfn._xlws.FILTER(VLOOKUP(CB2841,Arrays!$T:$Z,{1,2,3,4,5,6,7},FALSE),VLOOKUP(CB2841,Arrays!$T:$Z,{1,2,3,4,5,6,7},FALSE)&lt;&gt;0,"")</f>
        <v/>
      </c>
      <c r="CO2848" t="str" cm="1">
        <f t="array" ref="CO2848">_xlfn._xlws.FILTER(SUM(CJ2848:CN2848),SUM(CJ2848:CN2848)&lt;&gt;0,"")</f>
        <v/>
      </c>
      <c r="CX2848" t="str">
        <f ca="1"/>
        <v/>
      </c>
      <c r="DE2848" t="str">
        <f ca="1"/>
        <v/>
      </c>
      <c r="DG2848" t="str">
        <f ca="1"/>
        <v/>
      </c>
      <c r="DH2848">
        <f ca="1"/>
        <v>0</v>
      </c>
      <c r="DI2848">
        <f ca="1"/>
        <v>0</v>
      </c>
      <c r="DJ2848">
        <f ca="1"/>
        <v>0</v>
      </c>
      <c r="DK2848">
        <f ca="1"/>
        <v>0</v>
      </c>
      <c r="DL2848">
        <f ca="1"/>
        <v>0</v>
      </c>
      <c r="DM2848">
        <f ca="1"/>
        <v>0</v>
      </c>
      <c r="DN2848" t="str">
        <f ca="1"/>
        <v/>
      </c>
    </row>
    <row r="2849" spans="13:118">
      <c r="M2849" t="str" cm="1">
        <f t="array" ref="M2849">_xlfn._xlws.FILTER(SUM(H2849:L2849),SUM(H2849:L2849)&lt;&gt;0,"")</f>
        <v/>
      </c>
      <c r="AC2849" t="str">
        <f ca="1"/>
        <v/>
      </c>
      <c r="AE2849">
        <f ca="1"/>
        <v>0</v>
      </c>
      <c r="AF2849">
        <f ca="1"/>
        <v>0</v>
      </c>
      <c r="AG2849">
        <f ca="1"/>
        <v>0</v>
      </c>
      <c r="AH2849">
        <f ca="1"/>
        <v>0</v>
      </c>
      <c r="AI2849">
        <f ca="1"/>
        <v>0</v>
      </c>
      <c r="AJ2849">
        <f ca="1"/>
        <v>0</v>
      </c>
      <c r="AK2849">
        <f ca="1"/>
        <v>0</v>
      </c>
      <c r="AL2849" t="str">
        <f ca="1"/>
        <v/>
      </c>
      <c r="AZ2849" t="str" cm="1">
        <f t="array" ref="AZ2849">_xlfn._xlws.FILTER(SUM(AU2849:AY2849),SUM(AU2849:AY2849)&lt;&gt;0,"")</f>
        <v/>
      </c>
      <c r="BP2849" t="str">
        <f ca="1"/>
        <v/>
      </c>
      <c r="BR2849">
        <f ca="1"/>
        <v>0</v>
      </c>
      <c r="BS2849">
        <f ca="1"/>
        <v>0</v>
      </c>
      <c r="BT2849">
        <f ca="1"/>
        <v>0</v>
      </c>
      <c r="BU2849">
        <f ca="1"/>
        <v>0</v>
      </c>
      <c r="BV2849">
        <f ca="1"/>
        <v>0</v>
      </c>
      <c r="BW2849">
        <f ca="1"/>
        <v>0</v>
      </c>
      <c r="BX2849">
        <f ca="1"/>
        <v>0</v>
      </c>
      <c r="BY2849" t="str">
        <f ca="1"/>
        <v/>
      </c>
      <c r="CC2849" t="str" cm="1">
        <f t="array" aca="1" ref="CC2849" ca="1">_xlfn._xlws.FILTER(VLOOKUP(CB2842,Arrays!$T:$Z,{1,2,3,4,5,6,7},FALSE),VLOOKUP(CB2842,Arrays!$T:$Z,{1,2,3,4,5,6,7},FALSE)&lt;&gt;0,"")</f>
        <v/>
      </c>
      <c r="CO2849" t="str" cm="1">
        <f t="array" ref="CO2849">_xlfn._xlws.FILTER(SUM(CJ2849:CN2849),SUM(CJ2849:CN2849)&lt;&gt;0,"")</f>
        <v/>
      </c>
      <c r="CX2849" t="str">
        <f ca="1"/>
        <v/>
      </c>
      <c r="DE2849" t="str">
        <f ca="1"/>
        <v/>
      </c>
      <c r="DG2849" t="str">
        <f ca="1"/>
        <v/>
      </c>
      <c r="DH2849">
        <f ca="1"/>
        <v>0</v>
      </c>
      <c r="DI2849">
        <f ca="1"/>
        <v>0</v>
      </c>
      <c r="DJ2849">
        <f ca="1"/>
        <v>0</v>
      </c>
      <c r="DK2849">
        <f ca="1"/>
        <v>0</v>
      </c>
      <c r="DL2849">
        <f ca="1"/>
        <v>0</v>
      </c>
      <c r="DM2849">
        <f ca="1"/>
        <v>0</v>
      </c>
      <c r="DN2849" t="str">
        <f ca="1"/>
        <v/>
      </c>
    </row>
    <row r="2850" spans="13:118">
      <c r="M2850" t="str" cm="1">
        <f t="array" ref="M2850">_xlfn._xlws.FILTER(SUM(H2850:L2850),SUM(H2850:L2850)&lt;&gt;0,"")</f>
        <v/>
      </c>
      <c r="AC2850" t="str">
        <f ca="1"/>
        <v/>
      </c>
      <c r="AE2850">
        <f ca="1"/>
        <v>0</v>
      </c>
      <c r="AF2850">
        <f ca="1"/>
        <v>0</v>
      </c>
      <c r="AG2850">
        <f ca="1"/>
        <v>0</v>
      </c>
      <c r="AH2850">
        <f ca="1"/>
        <v>0</v>
      </c>
      <c r="AI2850">
        <f ca="1"/>
        <v>0</v>
      </c>
      <c r="AJ2850">
        <f ca="1"/>
        <v>0</v>
      </c>
      <c r="AK2850">
        <f ca="1"/>
        <v>0</v>
      </c>
      <c r="AL2850" t="str">
        <f ca="1"/>
        <v/>
      </c>
      <c r="AZ2850" t="str" cm="1">
        <f t="array" ref="AZ2850">_xlfn._xlws.FILTER(SUM(AU2850:AY2850),SUM(AU2850:AY2850)&lt;&gt;0,"")</f>
        <v/>
      </c>
      <c r="BP2850" t="str">
        <f ca="1"/>
        <v/>
      </c>
      <c r="BR2850">
        <f ca="1"/>
        <v>0</v>
      </c>
      <c r="BS2850">
        <f ca="1"/>
        <v>0</v>
      </c>
      <c r="BT2850">
        <f ca="1"/>
        <v>0</v>
      </c>
      <c r="BU2850">
        <f ca="1"/>
        <v>0</v>
      </c>
      <c r="BV2850">
        <f ca="1"/>
        <v>0</v>
      </c>
      <c r="BW2850">
        <f ca="1"/>
        <v>0</v>
      </c>
      <c r="BX2850">
        <f ca="1"/>
        <v>0</v>
      </c>
      <c r="BY2850" t="str">
        <f ca="1"/>
        <v/>
      </c>
      <c r="CC2850" t="str" cm="1">
        <f t="array" aca="1" ref="CC2850" ca="1">_xlfn._xlws.FILTER(VLOOKUP(CB2843,Arrays!$T:$Z,{1,2,3,4,5,6,7},FALSE),VLOOKUP(CB2843,Arrays!$T:$Z,{1,2,3,4,5,6,7},FALSE)&lt;&gt;0,"")</f>
        <v/>
      </c>
      <c r="CO2850" t="str" cm="1">
        <f t="array" ref="CO2850">_xlfn._xlws.FILTER(SUM(CJ2850:CN2850),SUM(CJ2850:CN2850)&lt;&gt;0,"")</f>
        <v/>
      </c>
      <c r="CX2850" t="str">
        <f ca="1"/>
        <v/>
      </c>
      <c r="DE2850" t="str">
        <f ca="1"/>
        <v/>
      </c>
      <c r="DG2850" t="str">
        <f ca="1"/>
        <v/>
      </c>
      <c r="DH2850">
        <f ca="1"/>
        <v>0</v>
      </c>
      <c r="DI2850">
        <f ca="1"/>
        <v>0</v>
      </c>
      <c r="DJ2850">
        <f ca="1"/>
        <v>0</v>
      </c>
      <c r="DK2850">
        <f ca="1"/>
        <v>0</v>
      </c>
      <c r="DL2850">
        <f ca="1"/>
        <v>0</v>
      </c>
      <c r="DM2850">
        <f ca="1"/>
        <v>0</v>
      </c>
      <c r="DN2850" t="str">
        <f ca="1"/>
        <v/>
      </c>
    </row>
    <row r="2851" spans="13:118">
      <c r="M2851" t="str" cm="1">
        <f t="array" ref="M2851">_xlfn._xlws.FILTER(SUM(H2851:L2851),SUM(H2851:L2851)&lt;&gt;0,"")</f>
        <v/>
      </c>
      <c r="AC2851" t="str">
        <f ca="1"/>
        <v/>
      </c>
      <c r="AE2851">
        <f ca="1"/>
        <v>0</v>
      </c>
      <c r="AF2851">
        <f ca="1"/>
        <v>0</v>
      </c>
      <c r="AG2851">
        <f ca="1"/>
        <v>0</v>
      </c>
      <c r="AH2851">
        <f ca="1"/>
        <v>0</v>
      </c>
      <c r="AI2851">
        <f ca="1"/>
        <v>0</v>
      </c>
      <c r="AJ2851">
        <f ca="1"/>
        <v>0</v>
      </c>
      <c r="AK2851">
        <f ca="1"/>
        <v>0</v>
      </c>
      <c r="AL2851" t="str">
        <f ca="1"/>
        <v/>
      </c>
      <c r="AZ2851" t="str" cm="1">
        <f t="array" ref="AZ2851">_xlfn._xlws.FILTER(SUM(AU2851:AY2851),SUM(AU2851:AY2851)&lt;&gt;0,"")</f>
        <v/>
      </c>
      <c r="BP2851" t="str">
        <f ca="1"/>
        <v/>
      </c>
      <c r="BR2851">
        <f ca="1"/>
        <v>0</v>
      </c>
      <c r="BS2851">
        <f ca="1"/>
        <v>0</v>
      </c>
      <c r="BT2851">
        <f ca="1"/>
        <v>0</v>
      </c>
      <c r="BU2851">
        <f ca="1"/>
        <v>0</v>
      </c>
      <c r="BV2851">
        <f ca="1"/>
        <v>0</v>
      </c>
      <c r="BW2851">
        <f ca="1"/>
        <v>0</v>
      </c>
      <c r="BX2851">
        <f ca="1"/>
        <v>0</v>
      </c>
      <c r="BY2851" t="str">
        <f ca="1"/>
        <v/>
      </c>
      <c r="CC2851" t="str" cm="1">
        <f t="array" aca="1" ref="CC2851" ca="1">_xlfn._xlws.FILTER(VLOOKUP(CB2844,Arrays!$T:$Z,{1,2,3,4,5,6,7},FALSE),VLOOKUP(CB2844,Arrays!$T:$Z,{1,2,3,4,5,6,7},FALSE)&lt;&gt;0,"")</f>
        <v/>
      </c>
      <c r="CO2851" t="str" cm="1">
        <f t="array" ref="CO2851">_xlfn._xlws.FILTER(SUM(CJ2851:CN2851),SUM(CJ2851:CN2851)&lt;&gt;0,"")</f>
        <v/>
      </c>
      <c r="CX2851" t="str">
        <f ca="1"/>
        <v/>
      </c>
      <c r="DE2851" t="str">
        <f ca="1"/>
        <v/>
      </c>
      <c r="DG2851" t="str">
        <f ca="1"/>
        <v/>
      </c>
      <c r="DH2851">
        <f ca="1"/>
        <v>0</v>
      </c>
      <c r="DI2851">
        <f ca="1"/>
        <v>0</v>
      </c>
      <c r="DJ2851">
        <f ca="1"/>
        <v>0</v>
      </c>
      <c r="DK2851">
        <f ca="1"/>
        <v>0</v>
      </c>
      <c r="DL2851">
        <f ca="1"/>
        <v>0</v>
      </c>
      <c r="DM2851">
        <f ca="1"/>
        <v>0</v>
      </c>
      <c r="DN2851" t="str">
        <f ca="1"/>
        <v/>
      </c>
    </row>
    <row r="2852" spans="13:118">
      <c r="M2852" t="str" cm="1">
        <f t="array" ref="M2852">_xlfn._xlws.FILTER(SUM(H2852:L2852),SUM(H2852:L2852)&lt;&gt;0,"")</f>
        <v/>
      </c>
      <c r="AC2852" t="str">
        <f ca="1"/>
        <v/>
      </c>
      <c r="AE2852">
        <f ca="1"/>
        <v>0</v>
      </c>
      <c r="AF2852">
        <f ca="1"/>
        <v>0</v>
      </c>
      <c r="AG2852">
        <f ca="1"/>
        <v>0</v>
      </c>
      <c r="AH2852">
        <f ca="1"/>
        <v>0</v>
      </c>
      <c r="AI2852">
        <f ca="1"/>
        <v>0</v>
      </c>
      <c r="AJ2852">
        <f ca="1"/>
        <v>0</v>
      </c>
      <c r="AK2852">
        <f ca="1"/>
        <v>0</v>
      </c>
      <c r="AL2852" t="str">
        <f ca="1"/>
        <v/>
      </c>
      <c r="AZ2852" t="str" cm="1">
        <f t="array" ref="AZ2852">_xlfn._xlws.FILTER(SUM(AU2852:AY2852),SUM(AU2852:AY2852)&lt;&gt;0,"")</f>
        <v/>
      </c>
      <c r="BP2852" t="str">
        <f ca="1"/>
        <v/>
      </c>
      <c r="BR2852">
        <f ca="1"/>
        <v>0</v>
      </c>
      <c r="BS2852">
        <f ca="1"/>
        <v>0</v>
      </c>
      <c r="BT2852">
        <f ca="1"/>
        <v>0</v>
      </c>
      <c r="BU2852">
        <f ca="1"/>
        <v>0</v>
      </c>
      <c r="BV2852">
        <f ca="1"/>
        <v>0</v>
      </c>
      <c r="BW2852">
        <f ca="1"/>
        <v>0</v>
      </c>
      <c r="BX2852">
        <f ca="1"/>
        <v>0</v>
      </c>
      <c r="BY2852" t="str">
        <f ca="1"/>
        <v/>
      </c>
      <c r="CC2852" t="str" cm="1">
        <f t="array" aca="1" ref="CC2852" ca="1">_xlfn._xlws.FILTER(VLOOKUP(CB2845,Arrays!$T:$Z,{1,2,3,4,5,6,7},FALSE),VLOOKUP(CB2845,Arrays!$T:$Z,{1,2,3,4,5,6,7},FALSE)&lt;&gt;0,"")</f>
        <v/>
      </c>
      <c r="CO2852" t="str" cm="1">
        <f t="array" ref="CO2852">_xlfn._xlws.FILTER(SUM(CJ2852:CN2852),SUM(CJ2852:CN2852)&lt;&gt;0,"")</f>
        <v/>
      </c>
      <c r="CX2852" t="str">
        <f ca="1"/>
        <v/>
      </c>
      <c r="DE2852" t="str">
        <f ca="1"/>
        <v/>
      </c>
      <c r="DG2852" t="str">
        <f ca="1"/>
        <v/>
      </c>
      <c r="DH2852">
        <f ca="1"/>
        <v>0</v>
      </c>
      <c r="DI2852">
        <f ca="1"/>
        <v>0</v>
      </c>
      <c r="DJ2852">
        <f ca="1"/>
        <v>0</v>
      </c>
      <c r="DK2852">
        <f ca="1"/>
        <v>0</v>
      </c>
      <c r="DL2852">
        <f ca="1"/>
        <v>0</v>
      </c>
      <c r="DM2852">
        <f ca="1"/>
        <v>0</v>
      </c>
      <c r="DN2852" t="str">
        <f ca="1"/>
        <v/>
      </c>
    </row>
    <row r="2853" spans="13:118">
      <c r="M2853" t="str" cm="1">
        <f t="array" ref="M2853">_xlfn._xlws.FILTER(SUM(H2853:L2853),SUM(H2853:L2853)&lt;&gt;0,"")</f>
        <v/>
      </c>
      <c r="AC2853" t="str">
        <f ca="1"/>
        <v/>
      </c>
      <c r="AE2853">
        <f ca="1"/>
        <v>0</v>
      </c>
      <c r="AF2853">
        <f ca="1"/>
        <v>0</v>
      </c>
      <c r="AG2853">
        <f ca="1"/>
        <v>0</v>
      </c>
      <c r="AH2853">
        <f ca="1"/>
        <v>0</v>
      </c>
      <c r="AI2853">
        <f ca="1"/>
        <v>0</v>
      </c>
      <c r="AJ2853">
        <f ca="1"/>
        <v>0</v>
      </c>
      <c r="AK2853">
        <f ca="1"/>
        <v>0</v>
      </c>
      <c r="AL2853" t="str">
        <f ca="1"/>
        <v/>
      </c>
      <c r="AZ2853" t="str" cm="1">
        <f t="array" ref="AZ2853">_xlfn._xlws.FILTER(SUM(AU2853:AY2853),SUM(AU2853:AY2853)&lt;&gt;0,"")</f>
        <v/>
      </c>
      <c r="BP2853" t="str">
        <f ca="1"/>
        <v/>
      </c>
      <c r="BR2853">
        <f ca="1"/>
        <v>0</v>
      </c>
      <c r="BS2853">
        <f ca="1"/>
        <v>0</v>
      </c>
      <c r="BT2853">
        <f ca="1"/>
        <v>0</v>
      </c>
      <c r="BU2853">
        <f ca="1"/>
        <v>0</v>
      </c>
      <c r="BV2853">
        <f ca="1"/>
        <v>0</v>
      </c>
      <c r="BW2853">
        <f ca="1"/>
        <v>0</v>
      </c>
      <c r="BX2853">
        <f ca="1"/>
        <v>0</v>
      </c>
      <c r="BY2853" t="str">
        <f ca="1"/>
        <v/>
      </c>
      <c r="CC2853" t="str" cm="1">
        <f t="array" aca="1" ref="CC2853" ca="1">_xlfn._xlws.FILTER(VLOOKUP(CB2846,Arrays!$T:$Z,{1,2,3,4,5,6,7},FALSE),VLOOKUP(CB2846,Arrays!$T:$Z,{1,2,3,4,5,6,7},FALSE)&lt;&gt;0,"")</f>
        <v/>
      </c>
      <c r="CO2853" t="str" cm="1">
        <f t="array" ref="CO2853">_xlfn._xlws.FILTER(SUM(CJ2853:CN2853),SUM(CJ2853:CN2853)&lt;&gt;0,"")</f>
        <v/>
      </c>
      <c r="CX2853" t="str">
        <f ca="1"/>
        <v/>
      </c>
      <c r="DE2853" t="str">
        <f ca="1"/>
        <v/>
      </c>
      <c r="DG2853" t="str">
        <f ca="1"/>
        <v/>
      </c>
      <c r="DH2853">
        <f ca="1"/>
        <v>0</v>
      </c>
      <c r="DI2853">
        <f ca="1"/>
        <v>0</v>
      </c>
      <c r="DJ2853">
        <f ca="1"/>
        <v>0</v>
      </c>
      <c r="DK2853">
        <f ca="1"/>
        <v>0</v>
      </c>
      <c r="DL2853">
        <f ca="1"/>
        <v>0</v>
      </c>
      <c r="DM2853">
        <f ca="1"/>
        <v>0</v>
      </c>
      <c r="DN2853" t="str">
        <f ca="1"/>
        <v/>
      </c>
    </row>
    <row r="2854" spans="13:118">
      <c r="M2854" t="str" cm="1">
        <f t="array" ref="M2854">_xlfn._xlws.FILTER(SUM(H2854:L2854),SUM(H2854:L2854)&lt;&gt;0,"")</f>
        <v/>
      </c>
      <c r="AC2854" t="str">
        <f ca="1"/>
        <v/>
      </c>
      <c r="AE2854">
        <f ca="1"/>
        <v>0</v>
      </c>
      <c r="AF2854">
        <f ca="1"/>
        <v>0</v>
      </c>
      <c r="AG2854">
        <f ca="1"/>
        <v>0</v>
      </c>
      <c r="AH2854">
        <f ca="1"/>
        <v>0</v>
      </c>
      <c r="AI2854">
        <f ca="1"/>
        <v>0</v>
      </c>
      <c r="AJ2854">
        <f ca="1"/>
        <v>0</v>
      </c>
      <c r="AK2854">
        <f ca="1"/>
        <v>0</v>
      </c>
      <c r="AL2854" t="str">
        <f ca="1"/>
        <v/>
      </c>
      <c r="AZ2854" t="str" cm="1">
        <f t="array" ref="AZ2854">_xlfn._xlws.FILTER(SUM(AU2854:AY2854),SUM(AU2854:AY2854)&lt;&gt;0,"")</f>
        <v/>
      </c>
      <c r="BP2854" t="str">
        <f ca="1"/>
        <v/>
      </c>
      <c r="BR2854">
        <f ca="1"/>
        <v>0</v>
      </c>
      <c r="BS2854">
        <f ca="1"/>
        <v>0</v>
      </c>
      <c r="BT2854">
        <f ca="1"/>
        <v>0</v>
      </c>
      <c r="BU2854">
        <f ca="1"/>
        <v>0</v>
      </c>
      <c r="BV2854">
        <f ca="1"/>
        <v>0</v>
      </c>
      <c r="BW2854">
        <f ca="1"/>
        <v>0</v>
      </c>
      <c r="BX2854">
        <f ca="1"/>
        <v>0</v>
      </c>
      <c r="BY2854" t="str">
        <f ca="1"/>
        <v/>
      </c>
      <c r="CC2854" t="str" cm="1">
        <f t="array" aca="1" ref="CC2854" ca="1">_xlfn._xlws.FILTER(VLOOKUP(CB2847,Arrays!$T:$Z,{1,2,3,4,5,6,7},FALSE),VLOOKUP(CB2847,Arrays!$T:$Z,{1,2,3,4,5,6,7},FALSE)&lt;&gt;0,"")</f>
        <v/>
      </c>
      <c r="CO2854" t="str" cm="1">
        <f t="array" ref="CO2854">_xlfn._xlws.FILTER(SUM(CJ2854:CN2854),SUM(CJ2854:CN2854)&lt;&gt;0,"")</f>
        <v/>
      </c>
      <c r="CX2854" t="str">
        <f ca="1"/>
        <v/>
      </c>
      <c r="DE2854" t="str">
        <f ca="1"/>
        <v/>
      </c>
      <c r="DG2854" t="str">
        <f ca="1"/>
        <v/>
      </c>
      <c r="DH2854">
        <f ca="1"/>
        <v>0</v>
      </c>
      <c r="DI2854">
        <f ca="1"/>
        <v>0</v>
      </c>
      <c r="DJ2854">
        <f ca="1"/>
        <v>0</v>
      </c>
      <c r="DK2854">
        <f ca="1"/>
        <v>0</v>
      </c>
      <c r="DL2854">
        <f ca="1"/>
        <v>0</v>
      </c>
      <c r="DM2854">
        <f ca="1"/>
        <v>0</v>
      </c>
      <c r="DN2854" t="str">
        <f ca="1"/>
        <v/>
      </c>
    </row>
    <row r="2855" spans="13:118">
      <c r="M2855" t="str" cm="1">
        <f t="array" ref="M2855">_xlfn._xlws.FILTER(SUM(H2855:L2855),SUM(H2855:L2855)&lt;&gt;0,"")</f>
        <v/>
      </c>
      <c r="AC2855" t="str">
        <f ca="1"/>
        <v/>
      </c>
      <c r="AE2855">
        <f ca="1"/>
        <v>0</v>
      </c>
      <c r="AF2855">
        <f ca="1"/>
        <v>0</v>
      </c>
      <c r="AG2855">
        <f ca="1"/>
        <v>0</v>
      </c>
      <c r="AH2855">
        <f ca="1"/>
        <v>0</v>
      </c>
      <c r="AI2855">
        <f ca="1"/>
        <v>0</v>
      </c>
      <c r="AJ2855">
        <f ca="1"/>
        <v>0</v>
      </c>
      <c r="AK2855">
        <f ca="1"/>
        <v>0</v>
      </c>
      <c r="AL2855" t="str">
        <f ca="1"/>
        <v/>
      </c>
      <c r="AZ2855" t="str" cm="1">
        <f t="array" ref="AZ2855">_xlfn._xlws.FILTER(SUM(AU2855:AY2855),SUM(AU2855:AY2855)&lt;&gt;0,"")</f>
        <v/>
      </c>
      <c r="BP2855" t="str">
        <f ca="1"/>
        <v/>
      </c>
      <c r="BR2855">
        <f ca="1"/>
        <v>0</v>
      </c>
      <c r="BS2855">
        <f ca="1"/>
        <v>0</v>
      </c>
      <c r="BT2855">
        <f ca="1"/>
        <v>0</v>
      </c>
      <c r="BU2855">
        <f ca="1"/>
        <v>0</v>
      </c>
      <c r="BV2855">
        <f ca="1"/>
        <v>0</v>
      </c>
      <c r="BW2855">
        <f ca="1"/>
        <v>0</v>
      </c>
      <c r="BX2855">
        <f ca="1"/>
        <v>0</v>
      </c>
      <c r="BY2855" t="str">
        <f ca="1"/>
        <v/>
      </c>
      <c r="CC2855" t="str" cm="1">
        <f t="array" aca="1" ref="CC2855" ca="1">_xlfn._xlws.FILTER(VLOOKUP(CB2848,Arrays!$T:$Z,{1,2,3,4,5,6,7},FALSE),VLOOKUP(CB2848,Arrays!$T:$Z,{1,2,3,4,5,6,7},FALSE)&lt;&gt;0,"")</f>
        <v/>
      </c>
      <c r="CO2855" t="str" cm="1">
        <f t="array" ref="CO2855">_xlfn._xlws.FILTER(SUM(CJ2855:CN2855),SUM(CJ2855:CN2855)&lt;&gt;0,"")</f>
        <v/>
      </c>
      <c r="CX2855" t="str">
        <f ca="1"/>
        <v/>
      </c>
      <c r="DE2855" t="str">
        <f ca="1"/>
        <v/>
      </c>
      <c r="DG2855" t="str">
        <f ca="1"/>
        <v/>
      </c>
      <c r="DH2855">
        <f ca="1"/>
        <v>0</v>
      </c>
      <c r="DI2855">
        <f ca="1"/>
        <v>0</v>
      </c>
      <c r="DJ2855">
        <f ca="1"/>
        <v>0</v>
      </c>
      <c r="DK2855">
        <f ca="1"/>
        <v>0</v>
      </c>
      <c r="DL2855">
        <f ca="1"/>
        <v>0</v>
      </c>
      <c r="DM2855">
        <f ca="1"/>
        <v>0</v>
      </c>
      <c r="DN2855" t="str">
        <f ca="1"/>
        <v/>
      </c>
    </row>
    <row r="2856" spans="13:118">
      <c r="M2856" t="str" cm="1">
        <f t="array" ref="M2856">_xlfn._xlws.FILTER(SUM(H2856:L2856),SUM(H2856:L2856)&lt;&gt;0,"")</f>
        <v/>
      </c>
      <c r="AC2856" t="str">
        <f ca="1"/>
        <v/>
      </c>
      <c r="AE2856">
        <f ca="1"/>
        <v>0</v>
      </c>
      <c r="AF2856">
        <f ca="1"/>
        <v>0</v>
      </c>
      <c r="AG2856">
        <f ca="1"/>
        <v>0</v>
      </c>
      <c r="AH2856">
        <f ca="1"/>
        <v>0</v>
      </c>
      <c r="AI2856">
        <f ca="1"/>
        <v>0</v>
      </c>
      <c r="AJ2856">
        <f ca="1"/>
        <v>0</v>
      </c>
      <c r="AK2856">
        <f ca="1"/>
        <v>0</v>
      </c>
      <c r="AL2856" t="str">
        <f ca="1"/>
        <v/>
      </c>
      <c r="AZ2856" t="str" cm="1">
        <f t="array" ref="AZ2856">_xlfn._xlws.FILTER(SUM(AU2856:AY2856),SUM(AU2856:AY2856)&lt;&gt;0,"")</f>
        <v/>
      </c>
      <c r="BP2856" t="str">
        <f ca="1"/>
        <v/>
      </c>
      <c r="BR2856">
        <f ca="1"/>
        <v>0</v>
      </c>
      <c r="BS2856">
        <f ca="1"/>
        <v>0</v>
      </c>
      <c r="BT2856">
        <f ca="1"/>
        <v>0</v>
      </c>
      <c r="BU2856">
        <f ca="1"/>
        <v>0</v>
      </c>
      <c r="BV2856">
        <f ca="1"/>
        <v>0</v>
      </c>
      <c r="BW2856">
        <f ca="1"/>
        <v>0</v>
      </c>
      <c r="BX2856">
        <f ca="1"/>
        <v>0</v>
      </c>
      <c r="BY2856" t="str">
        <f ca="1"/>
        <v/>
      </c>
      <c r="CC2856" t="str" cm="1">
        <f t="array" aca="1" ref="CC2856" ca="1">_xlfn._xlws.FILTER(VLOOKUP(CB2849,Arrays!$T:$Z,{1,2,3,4,5,6,7},FALSE),VLOOKUP(CB2849,Arrays!$T:$Z,{1,2,3,4,5,6,7},FALSE)&lt;&gt;0,"")</f>
        <v/>
      </c>
      <c r="CO2856" t="str" cm="1">
        <f t="array" ref="CO2856">_xlfn._xlws.FILTER(SUM(CJ2856:CN2856),SUM(CJ2856:CN2856)&lt;&gt;0,"")</f>
        <v/>
      </c>
      <c r="CX2856" t="str">
        <f ca="1"/>
        <v/>
      </c>
      <c r="DE2856" t="str">
        <f ca="1"/>
        <v/>
      </c>
      <c r="DG2856" t="str">
        <f ca="1"/>
        <v/>
      </c>
      <c r="DH2856">
        <f ca="1"/>
        <v>0</v>
      </c>
      <c r="DI2856">
        <f ca="1"/>
        <v>0</v>
      </c>
      <c r="DJ2856">
        <f ca="1"/>
        <v>0</v>
      </c>
      <c r="DK2856">
        <f ca="1"/>
        <v>0</v>
      </c>
      <c r="DL2856">
        <f ca="1"/>
        <v>0</v>
      </c>
      <c r="DM2856">
        <f ca="1"/>
        <v>0</v>
      </c>
      <c r="DN2856" t="str">
        <f ca="1"/>
        <v/>
      </c>
    </row>
    <row r="2857" spans="13:118">
      <c r="M2857" t="str" cm="1">
        <f t="array" ref="M2857">_xlfn._xlws.FILTER(SUM(H2857:L2857),SUM(H2857:L2857)&lt;&gt;0,"")</f>
        <v/>
      </c>
      <c r="AC2857" t="str">
        <f ca="1"/>
        <v/>
      </c>
      <c r="AE2857">
        <f ca="1"/>
        <v>0</v>
      </c>
      <c r="AF2857">
        <f ca="1"/>
        <v>0</v>
      </c>
      <c r="AG2857">
        <f ca="1"/>
        <v>0</v>
      </c>
      <c r="AH2857">
        <f ca="1"/>
        <v>0</v>
      </c>
      <c r="AI2857">
        <f ca="1"/>
        <v>0</v>
      </c>
      <c r="AJ2857">
        <f ca="1"/>
        <v>0</v>
      </c>
      <c r="AK2857">
        <f ca="1"/>
        <v>0</v>
      </c>
      <c r="AL2857" t="str">
        <f ca="1"/>
        <v/>
      </c>
      <c r="AZ2857" t="str" cm="1">
        <f t="array" ref="AZ2857">_xlfn._xlws.FILTER(SUM(AU2857:AY2857),SUM(AU2857:AY2857)&lt;&gt;0,"")</f>
        <v/>
      </c>
      <c r="BP2857" t="str">
        <f ca="1"/>
        <v/>
      </c>
      <c r="BR2857">
        <f ca="1"/>
        <v>0</v>
      </c>
      <c r="BS2857">
        <f ca="1"/>
        <v>0</v>
      </c>
      <c r="BT2857">
        <f ca="1"/>
        <v>0</v>
      </c>
      <c r="BU2857">
        <f ca="1"/>
        <v>0</v>
      </c>
      <c r="BV2857">
        <f ca="1"/>
        <v>0</v>
      </c>
      <c r="BW2857">
        <f ca="1"/>
        <v>0</v>
      </c>
      <c r="BX2857">
        <f ca="1"/>
        <v>0</v>
      </c>
      <c r="BY2857" t="str">
        <f ca="1"/>
        <v/>
      </c>
      <c r="CC2857" t="str" cm="1">
        <f t="array" aca="1" ref="CC2857" ca="1">_xlfn._xlws.FILTER(VLOOKUP(CB2850,Arrays!$T:$Z,{1,2,3,4,5,6,7},FALSE),VLOOKUP(CB2850,Arrays!$T:$Z,{1,2,3,4,5,6,7},FALSE)&lt;&gt;0,"")</f>
        <v/>
      </c>
      <c r="CO2857" t="str" cm="1">
        <f t="array" ref="CO2857">_xlfn._xlws.FILTER(SUM(CJ2857:CN2857),SUM(CJ2857:CN2857)&lt;&gt;0,"")</f>
        <v/>
      </c>
      <c r="CX2857" t="str">
        <f ca="1"/>
        <v/>
      </c>
      <c r="DE2857" t="str">
        <f ca="1"/>
        <v/>
      </c>
      <c r="DG2857" t="str">
        <f ca="1"/>
        <v/>
      </c>
      <c r="DH2857">
        <f ca="1"/>
        <v>0</v>
      </c>
      <c r="DI2857">
        <f ca="1"/>
        <v>0</v>
      </c>
      <c r="DJ2857">
        <f ca="1"/>
        <v>0</v>
      </c>
      <c r="DK2857">
        <f ca="1"/>
        <v>0</v>
      </c>
      <c r="DL2857">
        <f ca="1"/>
        <v>0</v>
      </c>
      <c r="DM2857">
        <f ca="1"/>
        <v>0</v>
      </c>
      <c r="DN2857" t="str">
        <f ca="1"/>
        <v/>
      </c>
    </row>
    <row r="2858" spans="13:118">
      <c r="M2858" t="str" cm="1">
        <f t="array" ref="M2858">_xlfn._xlws.FILTER(SUM(H2858:L2858),SUM(H2858:L2858)&lt;&gt;0,"")</f>
        <v/>
      </c>
      <c r="AC2858" t="str">
        <f ca="1"/>
        <v/>
      </c>
      <c r="AE2858">
        <f ca="1"/>
        <v>0</v>
      </c>
      <c r="AF2858">
        <f ca="1"/>
        <v>0</v>
      </c>
      <c r="AG2858">
        <f ca="1"/>
        <v>0</v>
      </c>
      <c r="AH2858">
        <f ca="1"/>
        <v>0</v>
      </c>
      <c r="AI2858">
        <f ca="1"/>
        <v>0</v>
      </c>
      <c r="AJ2858">
        <f ca="1"/>
        <v>0</v>
      </c>
      <c r="AK2858">
        <f ca="1"/>
        <v>0</v>
      </c>
      <c r="AL2858" t="str">
        <f ca="1"/>
        <v/>
      </c>
      <c r="AZ2858" t="str" cm="1">
        <f t="array" ref="AZ2858">_xlfn._xlws.FILTER(SUM(AU2858:AY2858),SUM(AU2858:AY2858)&lt;&gt;0,"")</f>
        <v/>
      </c>
      <c r="BP2858" t="str">
        <f ca="1"/>
        <v/>
      </c>
      <c r="BR2858">
        <f ca="1"/>
        <v>0</v>
      </c>
      <c r="BS2858">
        <f ca="1"/>
        <v>0</v>
      </c>
      <c r="BT2858">
        <f ca="1"/>
        <v>0</v>
      </c>
      <c r="BU2858">
        <f ca="1"/>
        <v>0</v>
      </c>
      <c r="BV2858">
        <f ca="1"/>
        <v>0</v>
      </c>
      <c r="BW2858">
        <f ca="1"/>
        <v>0</v>
      </c>
      <c r="BX2858">
        <f ca="1"/>
        <v>0</v>
      </c>
      <c r="BY2858" t="str">
        <f ca="1"/>
        <v/>
      </c>
      <c r="CC2858" t="str" cm="1">
        <f t="array" aca="1" ref="CC2858" ca="1">_xlfn._xlws.FILTER(VLOOKUP(CB2851,Arrays!$T:$Z,{1,2,3,4,5,6,7},FALSE),VLOOKUP(CB2851,Arrays!$T:$Z,{1,2,3,4,5,6,7},FALSE)&lt;&gt;0,"")</f>
        <v/>
      </c>
      <c r="CO2858" t="str" cm="1">
        <f t="array" ref="CO2858">_xlfn._xlws.FILTER(SUM(CJ2858:CN2858),SUM(CJ2858:CN2858)&lt;&gt;0,"")</f>
        <v/>
      </c>
      <c r="CX2858" t="str">
        <f ca="1"/>
        <v/>
      </c>
      <c r="DE2858" t="str">
        <f ca="1"/>
        <v/>
      </c>
      <c r="DG2858" t="str">
        <f ca="1"/>
        <v/>
      </c>
      <c r="DH2858">
        <f ca="1"/>
        <v>0</v>
      </c>
      <c r="DI2858">
        <f ca="1"/>
        <v>0</v>
      </c>
      <c r="DJ2858">
        <f ca="1"/>
        <v>0</v>
      </c>
      <c r="DK2858">
        <f ca="1"/>
        <v>0</v>
      </c>
      <c r="DL2858">
        <f ca="1"/>
        <v>0</v>
      </c>
      <c r="DM2858">
        <f ca="1"/>
        <v>0</v>
      </c>
      <c r="DN2858" t="str">
        <f ca="1"/>
        <v/>
      </c>
    </row>
    <row r="2859" spans="13:118">
      <c r="M2859" t="str" cm="1">
        <f t="array" ref="M2859">_xlfn._xlws.FILTER(SUM(H2859:L2859),SUM(H2859:L2859)&lt;&gt;0,"")</f>
        <v/>
      </c>
      <c r="AC2859" t="str">
        <f ca="1"/>
        <v/>
      </c>
      <c r="AE2859">
        <f ca="1"/>
        <v>0</v>
      </c>
      <c r="AF2859">
        <f ca="1"/>
        <v>0</v>
      </c>
      <c r="AG2859">
        <f ca="1"/>
        <v>0</v>
      </c>
      <c r="AH2859">
        <f ca="1"/>
        <v>0</v>
      </c>
      <c r="AI2859">
        <f ca="1"/>
        <v>0</v>
      </c>
      <c r="AJ2859">
        <f ca="1"/>
        <v>0</v>
      </c>
      <c r="AK2859">
        <f ca="1"/>
        <v>0</v>
      </c>
      <c r="AL2859" t="str">
        <f ca="1"/>
        <v/>
      </c>
      <c r="AZ2859" t="str" cm="1">
        <f t="array" ref="AZ2859">_xlfn._xlws.FILTER(SUM(AU2859:AY2859),SUM(AU2859:AY2859)&lt;&gt;0,"")</f>
        <v/>
      </c>
      <c r="BP2859" t="str">
        <f ca="1"/>
        <v/>
      </c>
      <c r="BR2859">
        <f ca="1"/>
        <v>0</v>
      </c>
      <c r="BS2859">
        <f ca="1"/>
        <v>0</v>
      </c>
      <c r="BT2859">
        <f ca="1"/>
        <v>0</v>
      </c>
      <c r="BU2859">
        <f ca="1"/>
        <v>0</v>
      </c>
      <c r="BV2859">
        <f ca="1"/>
        <v>0</v>
      </c>
      <c r="BW2859">
        <f ca="1"/>
        <v>0</v>
      </c>
      <c r="BX2859">
        <f ca="1"/>
        <v>0</v>
      </c>
      <c r="BY2859" t="str">
        <f ca="1"/>
        <v/>
      </c>
      <c r="CC2859" t="str" cm="1">
        <f t="array" aca="1" ref="CC2859" ca="1">_xlfn._xlws.FILTER(VLOOKUP(CB2852,Arrays!$T:$Z,{1,2,3,4,5,6,7},FALSE),VLOOKUP(CB2852,Arrays!$T:$Z,{1,2,3,4,5,6,7},FALSE)&lt;&gt;0,"")</f>
        <v/>
      </c>
      <c r="CO2859" t="str" cm="1">
        <f t="array" ref="CO2859">_xlfn._xlws.FILTER(SUM(CJ2859:CN2859),SUM(CJ2859:CN2859)&lt;&gt;0,"")</f>
        <v/>
      </c>
      <c r="CX2859" t="str">
        <f ca="1"/>
        <v/>
      </c>
      <c r="DE2859" t="str">
        <f ca="1"/>
        <v/>
      </c>
      <c r="DG2859" t="str">
        <f ca="1"/>
        <v/>
      </c>
      <c r="DH2859">
        <f ca="1"/>
        <v>0</v>
      </c>
      <c r="DI2859">
        <f ca="1"/>
        <v>0</v>
      </c>
      <c r="DJ2859">
        <f ca="1"/>
        <v>0</v>
      </c>
      <c r="DK2859">
        <f ca="1"/>
        <v>0</v>
      </c>
      <c r="DL2859">
        <f ca="1"/>
        <v>0</v>
      </c>
      <c r="DM2859">
        <f ca="1"/>
        <v>0</v>
      </c>
      <c r="DN2859" t="str">
        <f ca="1"/>
        <v/>
      </c>
    </row>
    <row r="2860" spans="13:118">
      <c r="M2860" t="str" cm="1">
        <f t="array" ref="M2860">_xlfn._xlws.FILTER(SUM(H2860:L2860),SUM(H2860:L2860)&lt;&gt;0,"")</f>
        <v/>
      </c>
      <c r="AC2860" t="str">
        <f ca="1"/>
        <v/>
      </c>
      <c r="AE2860">
        <f ca="1"/>
        <v>0</v>
      </c>
      <c r="AF2860">
        <f ca="1"/>
        <v>0</v>
      </c>
      <c r="AG2860">
        <f ca="1"/>
        <v>0</v>
      </c>
      <c r="AH2860">
        <f ca="1"/>
        <v>0</v>
      </c>
      <c r="AI2860">
        <f ca="1"/>
        <v>0</v>
      </c>
      <c r="AJ2860">
        <f ca="1"/>
        <v>0</v>
      </c>
      <c r="AK2860">
        <f ca="1"/>
        <v>0</v>
      </c>
      <c r="AL2860" t="str">
        <f ca="1"/>
        <v/>
      </c>
      <c r="AZ2860" t="str" cm="1">
        <f t="array" ref="AZ2860">_xlfn._xlws.FILTER(SUM(AU2860:AY2860),SUM(AU2860:AY2860)&lt;&gt;0,"")</f>
        <v/>
      </c>
      <c r="BP2860" t="str">
        <f ca="1"/>
        <v/>
      </c>
      <c r="BR2860">
        <f ca="1"/>
        <v>0</v>
      </c>
      <c r="BS2860">
        <f ca="1"/>
        <v>0</v>
      </c>
      <c r="BT2860">
        <f ca="1"/>
        <v>0</v>
      </c>
      <c r="BU2860">
        <f ca="1"/>
        <v>0</v>
      </c>
      <c r="BV2860">
        <f ca="1"/>
        <v>0</v>
      </c>
      <c r="BW2860">
        <f ca="1"/>
        <v>0</v>
      </c>
      <c r="BX2860">
        <f ca="1"/>
        <v>0</v>
      </c>
      <c r="BY2860" t="str">
        <f ca="1"/>
        <v/>
      </c>
      <c r="CC2860" t="str" cm="1">
        <f t="array" aca="1" ref="CC2860" ca="1">_xlfn._xlws.FILTER(VLOOKUP(CB2853,Arrays!$T:$Z,{1,2,3,4,5,6,7},FALSE),VLOOKUP(CB2853,Arrays!$T:$Z,{1,2,3,4,5,6,7},FALSE)&lt;&gt;0,"")</f>
        <v/>
      </c>
      <c r="CO2860" t="str" cm="1">
        <f t="array" ref="CO2860">_xlfn._xlws.FILTER(SUM(CJ2860:CN2860),SUM(CJ2860:CN2860)&lt;&gt;0,"")</f>
        <v/>
      </c>
      <c r="CX2860" t="str">
        <f ca="1"/>
        <v/>
      </c>
      <c r="DE2860" t="str">
        <f ca="1"/>
        <v/>
      </c>
      <c r="DG2860" t="str">
        <f ca="1"/>
        <v/>
      </c>
      <c r="DH2860">
        <f ca="1"/>
        <v>0</v>
      </c>
      <c r="DI2860">
        <f ca="1"/>
        <v>0</v>
      </c>
      <c r="DJ2860">
        <f ca="1"/>
        <v>0</v>
      </c>
      <c r="DK2860">
        <f ca="1"/>
        <v>0</v>
      </c>
      <c r="DL2860">
        <f ca="1"/>
        <v>0</v>
      </c>
      <c r="DM2860">
        <f ca="1"/>
        <v>0</v>
      </c>
      <c r="DN2860" t="str">
        <f ca="1"/>
        <v/>
      </c>
    </row>
    <row r="2861" spans="13:118">
      <c r="M2861" t="str" cm="1">
        <f t="array" ref="M2861">_xlfn._xlws.FILTER(SUM(H2861:L2861),SUM(H2861:L2861)&lt;&gt;0,"")</f>
        <v/>
      </c>
      <c r="AC2861" t="str">
        <f ca="1"/>
        <v/>
      </c>
      <c r="AE2861">
        <f ca="1"/>
        <v>0</v>
      </c>
      <c r="AF2861">
        <f ca="1"/>
        <v>0</v>
      </c>
      <c r="AG2861">
        <f ca="1"/>
        <v>0</v>
      </c>
      <c r="AH2861">
        <f ca="1"/>
        <v>0</v>
      </c>
      <c r="AI2861">
        <f ca="1"/>
        <v>0</v>
      </c>
      <c r="AJ2861">
        <f ca="1"/>
        <v>0</v>
      </c>
      <c r="AK2861">
        <f ca="1"/>
        <v>0</v>
      </c>
      <c r="AL2861" t="str">
        <f ca="1"/>
        <v/>
      </c>
      <c r="AZ2861" t="str" cm="1">
        <f t="array" ref="AZ2861">_xlfn._xlws.FILTER(SUM(AU2861:AY2861),SUM(AU2861:AY2861)&lt;&gt;0,"")</f>
        <v/>
      </c>
      <c r="BP2861" t="str">
        <f ca="1"/>
        <v/>
      </c>
      <c r="BR2861">
        <f ca="1"/>
        <v>0</v>
      </c>
      <c r="BS2861">
        <f ca="1"/>
        <v>0</v>
      </c>
      <c r="BT2861">
        <f ca="1"/>
        <v>0</v>
      </c>
      <c r="BU2861">
        <f ca="1"/>
        <v>0</v>
      </c>
      <c r="BV2861">
        <f ca="1"/>
        <v>0</v>
      </c>
      <c r="BW2861">
        <f ca="1"/>
        <v>0</v>
      </c>
      <c r="BX2861">
        <f ca="1"/>
        <v>0</v>
      </c>
      <c r="BY2861" t="str">
        <f ca="1"/>
        <v/>
      </c>
      <c r="CC2861" t="str" cm="1">
        <f t="array" aca="1" ref="CC2861" ca="1">_xlfn._xlws.FILTER(VLOOKUP(CB2854,Arrays!$T:$Z,{1,2,3,4,5,6,7},FALSE),VLOOKUP(CB2854,Arrays!$T:$Z,{1,2,3,4,5,6,7},FALSE)&lt;&gt;0,"")</f>
        <v/>
      </c>
      <c r="CO2861" t="str" cm="1">
        <f t="array" ref="CO2861">_xlfn._xlws.FILTER(SUM(CJ2861:CN2861),SUM(CJ2861:CN2861)&lt;&gt;0,"")</f>
        <v/>
      </c>
      <c r="CX2861" t="str">
        <f ca="1"/>
        <v/>
      </c>
      <c r="DE2861" t="str">
        <f ca="1"/>
        <v/>
      </c>
      <c r="DG2861" t="str">
        <f ca="1"/>
        <v/>
      </c>
      <c r="DH2861">
        <f ca="1"/>
        <v>0</v>
      </c>
      <c r="DI2861">
        <f ca="1"/>
        <v>0</v>
      </c>
      <c r="DJ2861">
        <f ca="1"/>
        <v>0</v>
      </c>
      <c r="DK2861">
        <f ca="1"/>
        <v>0</v>
      </c>
      <c r="DL2861">
        <f ca="1"/>
        <v>0</v>
      </c>
      <c r="DM2861">
        <f ca="1"/>
        <v>0</v>
      </c>
      <c r="DN2861" t="str">
        <f ca="1"/>
        <v/>
      </c>
    </row>
    <row r="2862" spans="13:118">
      <c r="M2862" t="str" cm="1">
        <f t="array" ref="M2862">_xlfn._xlws.FILTER(SUM(H2862:L2862),SUM(H2862:L2862)&lt;&gt;0,"")</f>
        <v/>
      </c>
      <c r="AC2862" t="str">
        <f ca="1"/>
        <v/>
      </c>
      <c r="AE2862">
        <f ca="1"/>
        <v>0</v>
      </c>
      <c r="AF2862">
        <f ca="1"/>
        <v>0</v>
      </c>
      <c r="AG2862">
        <f ca="1"/>
        <v>0</v>
      </c>
      <c r="AH2862">
        <f ca="1"/>
        <v>0</v>
      </c>
      <c r="AI2862">
        <f ca="1"/>
        <v>0</v>
      </c>
      <c r="AJ2862">
        <f ca="1"/>
        <v>0</v>
      </c>
      <c r="AK2862">
        <f ca="1"/>
        <v>0</v>
      </c>
      <c r="AL2862" t="str">
        <f ca="1"/>
        <v/>
      </c>
      <c r="AZ2862" t="str" cm="1">
        <f t="array" ref="AZ2862">_xlfn._xlws.FILTER(SUM(AU2862:AY2862),SUM(AU2862:AY2862)&lt;&gt;0,"")</f>
        <v/>
      </c>
      <c r="BP2862" t="str">
        <f ca="1"/>
        <v/>
      </c>
      <c r="BR2862">
        <f ca="1"/>
        <v>0</v>
      </c>
      <c r="BS2862">
        <f ca="1"/>
        <v>0</v>
      </c>
      <c r="BT2862">
        <f ca="1"/>
        <v>0</v>
      </c>
      <c r="BU2862">
        <f ca="1"/>
        <v>0</v>
      </c>
      <c r="BV2862">
        <f ca="1"/>
        <v>0</v>
      </c>
      <c r="BW2862">
        <f ca="1"/>
        <v>0</v>
      </c>
      <c r="BX2862">
        <f ca="1"/>
        <v>0</v>
      </c>
      <c r="BY2862" t="str">
        <f ca="1"/>
        <v/>
      </c>
      <c r="CC2862" t="str" cm="1">
        <f t="array" aca="1" ref="CC2862" ca="1">_xlfn._xlws.FILTER(VLOOKUP(CB2855,Arrays!$T:$Z,{1,2,3,4,5,6,7},FALSE),VLOOKUP(CB2855,Arrays!$T:$Z,{1,2,3,4,5,6,7},FALSE)&lt;&gt;0,"")</f>
        <v/>
      </c>
      <c r="CO2862" t="str" cm="1">
        <f t="array" ref="CO2862">_xlfn._xlws.FILTER(SUM(CJ2862:CN2862),SUM(CJ2862:CN2862)&lt;&gt;0,"")</f>
        <v/>
      </c>
      <c r="CX2862" t="str">
        <f ca="1"/>
        <v/>
      </c>
      <c r="DE2862" t="str">
        <f ca="1"/>
        <v/>
      </c>
      <c r="DG2862" t="str">
        <f ca="1"/>
        <v/>
      </c>
      <c r="DH2862">
        <f ca="1"/>
        <v>0</v>
      </c>
      <c r="DI2862">
        <f ca="1"/>
        <v>0</v>
      </c>
      <c r="DJ2862">
        <f ca="1"/>
        <v>0</v>
      </c>
      <c r="DK2862">
        <f ca="1"/>
        <v>0</v>
      </c>
      <c r="DL2862">
        <f ca="1"/>
        <v>0</v>
      </c>
      <c r="DM2862">
        <f ca="1"/>
        <v>0</v>
      </c>
      <c r="DN2862" t="str">
        <f ca="1"/>
        <v/>
      </c>
    </row>
    <row r="2863" spans="13:118">
      <c r="M2863" t="str" cm="1">
        <f t="array" ref="M2863">_xlfn._xlws.FILTER(SUM(H2863:L2863),SUM(H2863:L2863)&lt;&gt;0,"")</f>
        <v/>
      </c>
      <c r="AC2863" t="str">
        <f ca="1"/>
        <v/>
      </c>
      <c r="AE2863">
        <f ca="1"/>
        <v>0</v>
      </c>
      <c r="AF2863">
        <f ca="1"/>
        <v>0</v>
      </c>
      <c r="AG2863">
        <f ca="1"/>
        <v>0</v>
      </c>
      <c r="AH2863">
        <f ca="1"/>
        <v>0</v>
      </c>
      <c r="AI2863">
        <f ca="1"/>
        <v>0</v>
      </c>
      <c r="AJ2863">
        <f ca="1"/>
        <v>0</v>
      </c>
      <c r="AK2863">
        <f ca="1"/>
        <v>0</v>
      </c>
      <c r="AL2863" t="str">
        <f ca="1"/>
        <v/>
      </c>
      <c r="AZ2863" t="str" cm="1">
        <f t="array" ref="AZ2863">_xlfn._xlws.FILTER(SUM(AU2863:AY2863),SUM(AU2863:AY2863)&lt;&gt;0,"")</f>
        <v/>
      </c>
      <c r="BP2863" t="str">
        <f ca="1"/>
        <v/>
      </c>
      <c r="BR2863">
        <f ca="1"/>
        <v>0</v>
      </c>
      <c r="BS2863">
        <f ca="1"/>
        <v>0</v>
      </c>
      <c r="BT2863">
        <f ca="1"/>
        <v>0</v>
      </c>
      <c r="BU2863">
        <f ca="1"/>
        <v>0</v>
      </c>
      <c r="BV2863">
        <f ca="1"/>
        <v>0</v>
      </c>
      <c r="BW2863">
        <f ca="1"/>
        <v>0</v>
      </c>
      <c r="BX2863">
        <f ca="1"/>
        <v>0</v>
      </c>
      <c r="BY2863" t="str">
        <f ca="1"/>
        <v/>
      </c>
      <c r="CC2863" t="str" cm="1">
        <f t="array" aca="1" ref="CC2863" ca="1">_xlfn._xlws.FILTER(VLOOKUP(CB2856,Arrays!$T:$Z,{1,2,3,4,5,6,7},FALSE),VLOOKUP(CB2856,Arrays!$T:$Z,{1,2,3,4,5,6,7},FALSE)&lt;&gt;0,"")</f>
        <v/>
      </c>
      <c r="CO2863" t="str" cm="1">
        <f t="array" ref="CO2863">_xlfn._xlws.FILTER(SUM(CJ2863:CN2863),SUM(CJ2863:CN2863)&lt;&gt;0,"")</f>
        <v/>
      </c>
      <c r="CX2863" t="str">
        <f ca="1"/>
        <v/>
      </c>
      <c r="DE2863" t="str">
        <f ca="1"/>
        <v/>
      </c>
      <c r="DG2863" t="str">
        <f ca="1"/>
        <v/>
      </c>
      <c r="DH2863">
        <f ca="1"/>
        <v>0</v>
      </c>
      <c r="DI2863">
        <f ca="1"/>
        <v>0</v>
      </c>
      <c r="DJ2863">
        <f ca="1"/>
        <v>0</v>
      </c>
      <c r="DK2863">
        <f ca="1"/>
        <v>0</v>
      </c>
      <c r="DL2863">
        <f ca="1"/>
        <v>0</v>
      </c>
      <c r="DM2863">
        <f ca="1"/>
        <v>0</v>
      </c>
      <c r="DN2863" t="str">
        <f ca="1"/>
        <v/>
      </c>
    </row>
    <row r="2864" spans="13:118">
      <c r="M2864" t="str" cm="1">
        <f t="array" ref="M2864">_xlfn._xlws.FILTER(SUM(H2864:L2864),SUM(H2864:L2864)&lt;&gt;0,"")</f>
        <v/>
      </c>
      <c r="AC2864" t="str">
        <f ca="1"/>
        <v/>
      </c>
      <c r="AE2864">
        <f ca="1"/>
        <v>0</v>
      </c>
      <c r="AF2864">
        <f ca="1"/>
        <v>0</v>
      </c>
      <c r="AG2864">
        <f ca="1"/>
        <v>0</v>
      </c>
      <c r="AH2864">
        <f ca="1"/>
        <v>0</v>
      </c>
      <c r="AI2864">
        <f ca="1"/>
        <v>0</v>
      </c>
      <c r="AJ2864">
        <f ca="1"/>
        <v>0</v>
      </c>
      <c r="AK2864">
        <f ca="1"/>
        <v>0</v>
      </c>
      <c r="AL2864" t="str">
        <f ca="1"/>
        <v/>
      </c>
      <c r="AZ2864" t="str" cm="1">
        <f t="array" ref="AZ2864">_xlfn._xlws.FILTER(SUM(AU2864:AY2864),SUM(AU2864:AY2864)&lt;&gt;0,"")</f>
        <v/>
      </c>
      <c r="BP2864" t="str">
        <f ca="1"/>
        <v/>
      </c>
      <c r="BR2864">
        <f ca="1"/>
        <v>0</v>
      </c>
      <c r="BS2864">
        <f ca="1"/>
        <v>0</v>
      </c>
      <c r="BT2864">
        <f ca="1"/>
        <v>0</v>
      </c>
      <c r="BU2864">
        <f ca="1"/>
        <v>0</v>
      </c>
      <c r="BV2864">
        <f ca="1"/>
        <v>0</v>
      </c>
      <c r="BW2864">
        <f ca="1"/>
        <v>0</v>
      </c>
      <c r="BX2864">
        <f ca="1"/>
        <v>0</v>
      </c>
      <c r="BY2864" t="str">
        <f ca="1"/>
        <v/>
      </c>
      <c r="CC2864" t="str" cm="1">
        <f t="array" aca="1" ref="CC2864" ca="1">_xlfn._xlws.FILTER(VLOOKUP(CB2857,Arrays!$T:$Z,{1,2,3,4,5,6,7},FALSE),VLOOKUP(CB2857,Arrays!$T:$Z,{1,2,3,4,5,6,7},FALSE)&lt;&gt;0,"")</f>
        <v/>
      </c>
      <c r="CO2864" t="str" cm="1">
        <f t="array" ref="CO2864">_xlfn._xlws.FILTER(SUM(CJ2864:CN2864),SUM(CJ2864:CN2864)&lt;&gt;0,"")</f>
        <v/>
      </c>
      <c r="CX2864" t="str">
        <f ca="1"/>
        <v/>
      </c>
      <c r="DE2864" t="str">
        <f ca="1"/>
        <v/>
      </c>
      <c r="DG2864" t="str">
        <f ca="1"/>
        <v/>
      </c>
      <c r="DH2864">
        <f ca="1"/>
        <v>0</v>
      </c>
      <c r="DI2864">
        <f ca="1"/>
        <v>0</v>
      </c>
      <c r="DJ2864">
        <f ca="1"/>
        <v>0</v>
      </c>
      <c r="DK2864">
        <f ca="1"/>
        <v>0</v>
      </c>
      <c r="DL2864">
        <f ca="1"/>
        <v>0</v>
      </c>
      <c r="DM2864">
        <f ca="1"/>
        <v>0</v>
      </c>
      <c r="DN2864" t="str">
        <f ca="1"/>
        <v/>
      </c>
    </row>
    <row r="2865" spans="13:118">
      <c r="M2865" t="str" cm="1">
        <f t="array" ref="M2865">_xlfn._xlws.FILTER(SUM(H2865:L2865),SUM(H2865:L2865)&lt;&gt;0,"")</f>
        <v/>
      </c>
      <c r="AC2865" t="str">
        <f ca="1"/>
        <v/>
      </c>
      <c r="AE2865">
        <f ca="1"/>
        <v>0</v>
      </c>
      <c r="AF2865">
        <f ca="1"/>
        <v>0</v>
      </c>
      <c r="AG2865">
        <f ca="1"/>
        <v>0</v>
      </c>
      <c r="AH2865">
        <f ca="1"/>
        <v>0</v>
      </c>
      <c r="AI2865">
        <f ca="1"/>
        <v>0</v>
      </c>
      <c r="AJ2865">
        <f ca="1"/>
        <v>0</v>
      </c>
      <c r="AK2865">
        <f ca="1"/>
        <v>0</v>
      </c>
      <c r="AL2865" t="str">
        <f ca="1"/>
        <v/>
      </c>
      <c r="AZ2865" t="str" cm="1">
        <f t="array" ref="AZ2865">_xlfn._xlws.FILTER(SUM(AU2865:AY2865),SUM(AU2865:AY2865)&lt;&gt;0,"")</f>
        <v/>
      </c>
      <c r="BP2865" t="str">
        <f ca="1"/>
        <v/>
      </c>
      <c r="BR2865">
        <f ca="1"/>
        <v>0</v>
      </c>
      <c r="BS2865">
        <f ca="1"/>
        <v>0</v>
      </c>
      <c r="BT2865">
        <f ca="1"/>
        <v>0</v>
      </c>
      <c r="BU2865">
        <f ca="1"/>
        <v>0</v>
      </c>
      <c r="BV2865">
        <f ca="1"/>
        <v>0</v>
      </c>
      <c r="BW2865">
        <f ca="1"/>
        <v>0</v>
      </c>
      <c r="BX2865">
        <f ca="1"/>
        <v>0</v>
      </c>
      <c r="BY2865" t="str">
        <f ca="1"/>
        <v/>
      </c>
      <c r="CC2865" t="str" cm="1">
        <f t="array" aca="1" ref="CC2865" ca="1">_xlfn._xlws.FILTER(VLOOKUP(CB2858,Arrays!$T:$Z,{1,2,3,4,5,6,7},FALSE),VLOOKUP(CB2858,Arrays!$T:$Z,{1,2,3,4,5,6,7},FALSE)&lt;&gt;0,"")</f>
        <v/>
      </c>
      <c r="CO2865" t="str" cm="1">
        <f t="array" ref="CO2865">_xlfn._xlws.FILTER(SUM(CJ2865:CN2865),SUM(CJ2865:CN2865)&lt;&gt;0,"")</f>
        <v/>
      </c>
      <c r="CX2865" t="str">
        <f ca="1"/>
        <v/>
      </c>
      <c r="DE2865" t="str">
        <f ca="1"/>
        <v/>
      </c>
      <c r="DG2865" t="str">
        <f ca="1"/>
        <v/>
      </c>
      <c r="DH2865">
        <f ca="1"/>
        <v>0</v>
      </c>
      <c r="DI2865">
        <f ca="1"/>
        <v>0</v>
      </c>
      <c r="DJ2865">
        <f ca="1"/>
        <v>0</v>
      </c>
      <c r="DK2865">
        <f ca="1"/>
        <v>0</v>
      </c>
      <c r="DL2865">
        <f ca="1"/>
        <v>0</v>
      </c>
      <c r="DM2865">
        <f ca="1"/>
        <v>0</v>
      </c>
      <c r="DN2865" t="str">
        <f ca="1"/>
        <v/>
      </c>
    </row>
    <row r="2866" spans="13:118">
      <c r="M2866" t="str" cm="1">
        <f t="array" ref="M2866">_xlfn._xlws.FILTER(SUM(H2866:L2866),SUM(H2866:L2866)&lt;&gt;0,"")</f>
        <v/>
      </c>
      <c r="AC2866" t="str">
        <f ca="1"/>
        <v/>
      </c>
      <c r="AE2866">
        <f ca="1"/>
        <v>0</v>
      </c>
      <c r="AF2866">
        <f ca="1"/>
        <v>0</v>
      </c>
      <c r="AG2866">
        <f ca="1"/>
        <v>0</v>
      </c>
      <c r="AH2866">
        <f ca="1"/>
        <v>0</v>
      </c>
      <c r="AI2866">
        <f ca="1"/>
        <v>0</v>
      </c>
      <c r="AJ2866">
        <f ca="1"/>
        <v>0</v>
      </c>
      <c r="AK2866">
        <f ca="1"/>
        <v>0</v>
      </c>
      <c r="AL2866" t="str">
        <f ca="1"/>
        <v/>
      </c>
      <c r="AZ2866" t="str" cm="1">
        <f t="array" ref="AZ2866">_xlfn._xlws.FILTER(SUM(AU2866:AY2866),SUM(AU2866:AY2866)&lt;&gt;0,"")</f>
        <v/>
      </c>
      <c r="BP2866" t="str">
        <f ca="1"/>
        <v/>
      </c>
      <c r="BR2866">
        <f ca="1"/>
        <v>0</v>
      </c>
      <c r="BS2866">
        <f ca="1"/>
        <v>0</v>
      </c>
      <c r="BT2866">
        <f ca="1"/>
        <v>0</v>
      </c>
      <c r="BU2866">
        <f ca="1"/>
        <v>0</v>
      </c>
      <c r="BV2866">
        <f ca="1"/>
        <v>0</v>
      </c>
      <c r="BW2866">
        <f ca="1"/>
        <v>0</v>
      </c>
      <c r="BX2866">
        <f ca="1"/>
        <v>0</v>
      </c>
      <c r="BY2866" t="str">
        <f ca="1"/>
        <v/>
      </c>
      <c r="CC2866" t="str" cm="1">
        <f t="array" aca="1" ref="CC2866" ca="1">_xlfn._xlws.FILTER(VLOOKUP(CB2859,Arrays!$T:$Z,{1,2,3,4,5,6,7},FALSE),VLOOKUP(CB2859,Arrays!$T:$Z,{1,2,3,4,5,6,7},FALSE)&lt;&gt;0,"")</f>
        <v/>
      </c>
      <c r="CO2866" t="str" cm="1">
        <f t="array" ref="CO2866">_xlfn._xlws.FILTER(SUM(CJ2866:CN2866),SUM(CJ2866:CN2866)&lt;&gt;0,"")</f>
        <v/>
      </c>
      <c r="CX2866" t="str">
        <f ca="1"/>
        <v/>
      </c>
      <c r="DE2866" t="str">
        <f ca="1"/>
        <v/>
      </c>
      <c r="DG2866" t="str">
        <f ca="1"/>
        <v/>
      </c>
      <c r="DH2866">
        <f ca="1"/>
        <v>0</v>
      </c>
      <c r="DI2866">
        <f ca="1"/>
        <v>0</v>
      </c>
      <c r="DJ2866">
        <f ca="1"/>
        <v>0</v>
      </c>
      <c r="DK2866">
        <f ca="1"/>
        <v>0</v>
      </c>
      <c r="DL2866">
        <f ca="1"/>
        <v>0</v>
      </c>
      <c r="DM2866">
        <f ca="1"/>
        <v>0</v>
      </c>
      <c r="DN2866" t="str">
        <f ca="1"/>
        <v/>
      </c>
    </row>
    <row r="2867" spans="13:118">
      <c r="M2867" t="str" cm="1">
        <f t="array" ref="M2867">_xlfn._xlws.FILTER(SUM(H2867:L2867),SUM(H2867:L2867)&lt;&gt;0,"")</f>
        <v/>
      </c>
      <c r="AC2867" t="str">
        <f ca="1"/>
        <v/>
      </c>
      <c r="AE2867">
        <f ca="1"/>
        <v>0</v>
      </c>
      <c r="AF2867">
        <f ca="1"/>
        <v>0</v>
      </c>
      <c r="AG2867">
        <f ca="1"/>
        <v>0</v>
      </c>
      <c r="AH2867">
        <f ca="1"/>
        <v>0</v>
      </c>
      <c r="AI2867">
        <f ca="1"/>
        <v>0</v>
      </c>
      <c r="AJ2867">
        <f ca="1"/>
        <v>0</v>
      </c>
      <c r="AK2867">
        <f ca="1"/>
        <v>0</v>
      </c>
      <c r="AL2867" t="str">
        <f ca="1"/>
        <v/>
      </c>
      <c r="AZ2867" t="str" cm="1">
        <f t="array" ref="AZ2867">_xlfn._xlws.FILTER(SUM(AU2867:AY2867),SUM(AU2867:AY2867)&lt;&gt;0,"")</f>
        <v/>
      </c>
      <c r="BP2867" t="str">
        <f ca="1"/>
        <v/>
      </c>
      <c r="BR2867">
        <f ca="1"/>
        <v>0</v>
      </c>
      <c r="BS2867">
        <f ca="1"/>
        <v>0</v>
      </c>
      <c r="BT2867">
        <f ca="1"/>
        <v>0</v>
      </c>
      <c r="BU2867">
        <f ca="1"/>
        <v>0</v>
      </c>
      <c r="BV2867">
        <f ca="1"/>
        <v>0</v>
      </c>
      <c r="BW2867">
        <f ca="1"/>
        <v>0</v>
      </c>
      <c r="BX2867">
        <f ca="1"/>
        <v>0</v>
      </c>
      <c r="BY2867" t="str">
        <f ca="1"/>
        <v/>
      </c>
      <c r="CC2867" t="str" cm="1">
        <f t="array" aca="1" ref="CC2867" ca="1">_xlfn._xlws.FILTER(VLOOKUP(CB2860,Arrays!$T:$Z,{1,2,3,4,5,6,7},FALSE),VLOOKUP(CB2860,Arrays!$T:$Z,{1,2,3,4,5,6,7},FALSE)&lt;&gt;0,"")</f>
        <v/>
      </c>
      <c r="CO2867" t="str" cm="1">
        <f t="array" ref="CO2867">_xlfn._xlws.FILTER(SUM(CJ2867:CN2867),SUM(CJ2867:CN2867)&lt;&gt;0,"")</f>
        <v/>
      </c>
      <c r="CX2867" t="str">
        <f ca="1"/>
        <v/>
      </c>
      <c r="DE2867" t="str">
        <f ca="1"/>
        <v/>
      </c>
      <c r="DG2867" t="str">
        <f ca="1"/>
        <v/>
      </c>
      <c r="DH2867">
        <f ca="1"/>
        <v>0</v>
      </c>
      <c r="DI2867">
        <f ca="1"/>
        <v>0</v>
      </c>
      <c r="DJ2867">
        <f ca="1"/>
        <v>0</v>
      </c>
      <c r="DK2867">
        <f ca="1"/>
        <v>0</v>
      </c>
      <c r="DL2867">
        <f ca="1"/>
        <v>0</v>
      </c>
      <c r="DM2867">
        <f ca="1"/>
        <v>0</v>
      </c>
      <c r="DN2867" t="str">
        <f ca="1"/>
        <v/>
      </c>
    </row>
    <row r="2868" spans="13:118">
      <c r="M2868" t="str" cm="1">
        <f t="array" ref="M2868">_xlfn._xlws.FILTER(SUM(H2868:L2868),SUM(H2868:L2868)&lt;&gt;0,"")</f>
        <v/>
      </c>
      <c r="AC2868" t="str">
        <f ca="1"/>
        <v/>
      </c>
      <c r="AE2868">
        <f ca="1"/>
        <v>0</v>
      </c>
      <c r="AF2868">
        <f ca="1"/>
        <v>0</v>
      </c>
      <c r="AG2868">
        <f ca="1"/>
        <v>0</v>
      </c>
      <c r="AH2868">
        <f ca="1"/>
        <v>0</v>
      </c>
      <c r="AI2868">
        <f ca="1"/>
        <v>0</v>
      </c>
      <c r="AJ2868">
        <f ca="1"/>
        <v>0</v>
      </c>
      <c r="AK2868">
        <f ca="1"/>
        <v>0</v>
      </c>
      <c r="AL2868" t="str">
        <f ca="1"/>
        <v/>
      </c>
      <c r="AZ2868" t="str" cm="1">
        <f t="array" ref="AZ2868">_xlfn._xlws.FILTER(SUM(AU2868:AY2868),SUM(AU2868:AY2868)&lt;&gt;0,"")</f>
        <v/>
      </c>
      <c r="BP2868" t="str">
        <f ca="1"/>
        <v/>
      </c>
      <c r="BR2868">
        <f ca="1"/>
        <v>0</v>
      </c>
      <c r="BS2868">
        <f ca="1"/>
        <v>0</v>
      </c>
      <c r="BT2868">
        <f ca="1"/>
        <v>0</v>
      </c>
      <c r="BU2868">
        <f ca="1"/>
        <v>0</v>
      </c>
      <c r="BV2868">
        <f ca="1"/>
        <v>0</v>
      </c>
      <c r="BW2868">
        <f ca="1"/>
        <v>0</v>
      </c>
      <c r="BX2868">
        <f ca="1"/>
        <v>0</v>
      </c>
      <c r="BY2868" t="str">
        <f ca="1"/>
        <v/>
      </c>
      <c r="CC2868" t="str" cm="1">
        <f t="array" aca="1" ref="CC2868" ca="1">_xlfn._xlws.FILTER(VLOOKUP(CB2861,Arrays!$T:$Z,{1,2,3,4,5,6,7},FALSE),VLOOKUP(CB2861,Arrays!$T:$Z,{1,2,3,4,5,6,7},FALSE)&lt;&gt;0,"")</f>
        <v/>
      </c>
      <c r="CO2868" t="str" cm="1">
        <f t="array" ref="CO2868">_xlfn._xlws.FILTER(SUM(CJ2868:CN2868),SUM(CJ2868:CN2868)&lt;&gt;0,"")</f>
        <v/>
      </c>
      <c r="CX2868" t="str">
        <f ca="1"/>
        <v/>
      </c>
      <c r="DE2868" t="str">
        <f ca="1"/>
        <v/>
      </c>
      <c r="DG2868" t="str">
        <f ca="1"/>
        <v/>
      </c>
      <c r="DH2868">
        <f ca="1"/>
        <v>0</v>
      </c>
      <c r="DI2868">
        <f ca="1"/>
        <v>0</v>
      </c>
      <c r="DJ2868">
        <f ca="1"/>
        <v>0</v>
      </c>
      <c r="DK2868">
        <f ca="1"/>
        <v>0</v>
      </c>
      <c r="DL2868">
        <f ca="1"/>
        <v>0</v>
      </c>
      <c r="DM2868">
        <f ca="1"/>
        <v>0</v>
      </c>
      <c r="DN2868" t="str">
        <f ca="1"/>
        <v/>
      </c>
    </row>
    <row r="2869" spans="13:118">
      <c r="M2869" t="str" cm="1">
        <f t="array" ref="M2869">_xlfn._xlws.FILTER(SUM(H2869:L2869),SUM(H2869:L2869)&lt;&gt;0,"")</f>
        <v/>
      </c>
      <c r="AC2869" t="str">
        <f ca="1"/>
        <v/>
      </c>
      <c r="AE2869">
        <f ca="1"/>
        <v>0</v>
      </c>
      <c r="AF2869">
        <f ca="1"/>
        <v>0</v>
      </c>
      <c r="AG2869">
        <f ca="1"/>
        <v>0</v>
      </c>
      <c r="AH2869">
        <f ca="1"/>
        <v>0</v>
      </c>
      <c r="AI2869">
        <f ca="1"/>
        <v>0</v>
      </c>
      <c r="AJ2869">
        <f ca="1"/>
        <v>0</v>
      </c>
      <c r="AK2869">
        <f ca="1"/>
        <v>0</v>
      </c>
      <c r="AL2869" t="str">
        <f ca="1"/>
        <v/>
      </c>
      <c r="AZ2869" t="str" cm="1">
        <f t="array" ref="AZ2869">_xlfn._xlws.FILTER(SUM(AU2869:AY2869),SUM(AU2869:AY2869)&lt;&gt;0,"")</f>
        <v/>
      </c>
      <c r="BP2869" t="str">
        <f ca="1"/>
        <v/>
      </c>
      <c r="BR2869">
        <f ca="1"/>
        <v>0</v>
      </c>
      <c r="BS2869">
        <f ca="1"/>
        <v>0</v>
      </c>
      <c r="BT2869">
        <f ca="1"/>
        <v>0</v>
      </c>
      <c r="BU2869">
        <f ca="1"/>
        <v>0</v>
      </c>
      <c r="BV2869">
        <f ca="1"/>
        <v>0</v>
      </c>
      <c r="BW2869">
        <f ca="1"/>
        <v>0</v>
      </c>
      <c r="BX2869">
        <f ca="1"/>
        <v>0</v>
      </c>
      <c r="BY2869" t="str">
        <f ca="1"/>
        <v/>
      </c>
      <c r="CC2869" t="str" cm="1">
        <f t="array" aca="1" ref="CC2869" ca="1">_xlfn._xlws.FILTER(VLOOKUP(CB2862,Arrays!$T:$Z,{1,2,3,4,5,6,7},FALSE),VLOOKUP(CB2862,Arrays!$T:$Z,{1,2,3,4,5,6,7},FALSE)&lt;&gt;0,"")</f>
        <v/>
      </c>
      <c r="CO2869" t="str" cm="1">
        <f t="array" ref="CO2869">_xlfn._xlws.FILTER(SUM(CJ2869:CN2869),SUM(CJ2869:CN2869)&lt;&gt;0,"")</f>
        <v/>
      </c>
      <c r="CX2869" t="str">
        <f ca="1"/>
        <v/>
      </c>
      <c r="DE2869" t="str">
        <f ca="1"/>
        <v/>
      </c>
      <c r="DG2869" t="str">
        <f ca="1"/>
        <v/>
      </c>
      <c r="DH2869">
        <f ca="1"/>
        <v>0</v>
      </c>
      <c r="DI2869">
        <f ca="1"/>
        <v>0</v>
      </c>
      <c r="DJ2869">
        <f ca="1"/>
        <v>0</v>
      </c>
      <c r="DK2869">
        <f ca="1"/>
        <v>0</v>
      </c>
      <c r="DL2869">
        <f ca="1"/>
        <v>0</v>
      </c>
      <c r="DM2869">
        <f ca="1"/>
        <v>0</v>
      </c>
      <c r="DN2869" t="str">
        <f ca="1"/>
        <v/>
      </c>
    </row>
    <row r="2870" spans="13:118">
      <c r="M2870" t="str" cm="1">
        <f t="array" ref="M2870">_xlfn._xlws.FILTER(SUM(H2870:L2870),SUM(H2870:L2870)&lt;&gt;0,"")</f>
        <v/>
      </c>
      <c r="AC2870" t="str">
        <f ca="1"/>
        <v/>
      </c>
      <c r="AE2870">
        <f ca="1"/>
        <v>0</v>
      </c>
      <c r="AF2870">
        <f ca="1"/>
        <v>0</v>
      </c>
      <c r="AG2870">
        <f ca="1"/>
        <v>0</v>
      </c>
      <c r="AH2870">
        <f ca="1"/>
        <v>0</v>
      </c>
      <c r="AI2870">
        <f ca="1"/>
        <v>0</v>
      </c>
      <c r="AJ2870">
        <f ca="1"/>
        <v>0</v>
      </c>
      <c r="AK2870">
        <f ca="1"/>
        <v>0</v>
      </c>
      <c r="AL2870" t="str">
        <f ca="1"/>
        <v/>
      </c>
      <c r="AZ2870" t="str" cm="1">
        <f t="array" ref="AZ2870">_xlfn._xlws.FILTER(SUM(AU2870:AY2870),SUM(AU2870:AY2870)&lt;&gt;0,"")</f>
        <v/>
      </c>
      <c r="BP2870" t="str">
        <f ca="1"/>
        <v/>
      </c>
      <c r="BR2870">
        <f ca="1"/>
        <v>0</v>
      </c>
      <c r="BS2870">
        <f ca="1"/>
        <v>0</v>
      </c>
      <c r="BT2870">
        <f ca="1"/>
        <v>0</v>
      </c>
      <c r="BU2870">
        <f ca="1"/>
        <v>0</v>
      </c>
      <c r="BV2870">
        <f ca="1"/>
        <v>0</v>
      </c>
      <c r="BW2870">
        <f ca="1"/>
        <v>0</v>
      </c>
      <c r="BX2870">
        <f ca="1"/>
        <v>0</v>
      </c>
      <c r="BY2870" t="str">
        <f ca="1"/>
        <v/>
      </c>
      <c r="CC2870" t="str" cm="1">
        <f t="array" aca="1" ref="CC2870" ca="1">_xlfn._xlws.FILTER(VLOOKUP(CB2863,Arrays!$T:$Z,{1,2,3,4,5,6,7},FALSE),VLOOKUP(CB2863,Arrays!$T:$Z,{1,2,3,4,5,6,7},FALSE)&lt;&gt;0,"")</f>
        <v/>
      </c>
      <c r="CO2870" t="str" cm="1">
        <f t="array" ref="CO2870">_xlfn._xlws.FILTER(SUM(CJ2870:CN2870),SUM(CJ2870:CN2870)&lt;&gt;0,"")</f>
        <v/>
      </c>
      <c r="CX2870" t="str">
        <f ca="1"/>
        <v/>
      </c>
      <c r="DE2870" t="str">
        <f ca="1"/>
        <v/>
      </c>
      <c r="DG2870" t="str">
        <f ca="1"/>
        <v/>
      </c>
      <c r="DH2870">
        <f ca="1"/>
        <v>0</v>
      </c>
      <c r="DI2870">
        <f ca="1"/>
        <v>0</v>
      </c>
      <c r="DJ2870">
        <f ca="1"/>
        <v>0</v>
      </c>
      <c r="DK2870">
        <f ca="1"/>
        <v>0</v>
      </c>
      <c r="DL2870">
        <f ca="1"/>
        <v>0</v>
      </c>
      <c r="DM2870">
        <f ca="1"/>
        <v>0</v>
      </c>
      <c r="DN2870" t="str">
        <f ca="1"/>
        <v/>
      </c>
    </row>
    <row r="2871" spans="13:118">
      <c r="M2871" t="str" cm="1">
        <f t="array" ref="M2871">_xlfn._xlws.FILTER(SUM(H2871:L2871),SUM(H2871:L2871)&lt;&gt;0,"")</f>
        <v/>
      </c>
      <c r="AC2871" t="str">
        <f ca="1"/>
        <v/>
      </c>
      <c r="AE2871">
        <f ca="1"/>
        <v>0</v>
      </c>
      <c r="AF2871">
        <f ca="1"/>
        <v>0</v>
      </c>
      <c r="AG2871">
        <f ca="1"/>
        <v>0</v>
      </c>
      <c r="AH2871">
        <f ca="1"/>
        <v>0</v>
      </c>
      <c r="AI2871">
        <f ca="1"/>
        <v>0</v>
      </c>
      <c r="AJ2871">
        <f ca="1"/>
        <v>0</v>
      </c>
      <c r="AK2871">
        <f ca="1"/>
        <v>0</v>
      </c>
      <c r="AL2871" t="str">
        <f ca="1"/>
        <v/>
      </c>
      <c r="AZ2871" t="str" cm="1">
        <f t="array" ref="AZ2871">_xlfn._xlws.FILTER(SUM(AU2871:AY2871),SUM(AU2871:AY2871)&lt;&gt;0,"")</f>
        <v/>
      </c>
      <c r="BP2871" t="str">
        <f ca="1"/>
        <v/>
      </c>
      <c r="BR2871">
        <f ca="1"/>
        <v>0</v>
      </c>
      <c r="BS2871">
        <f ca="1"/>
        <v>0</v>
      </c>
      <c r="BT2871">
        <f ca="1"/>
        <v>0</v>
      </c>
      <c r="BU2871">
        <f ca="1"/>
        <v>0</v>
      </c>
      <c r="BV2871">
        <f ca="1"/>
        <v>0</v>
      </c>
      <c r="BW2871">
        <f ca="1"/>
        <v>0</v>
      </c>
      <c r="BX2871">
        <f ca="1"/>
        <v>0</v>
      </c>
      <c r="BY2871" t="str">
        <f ca="1"/>
        <v/>
      </c>
      <c r="CC2871" t="str" cm="1">
        <f t="array" aca="1" ref="CC2871" ca="1">_xlfn._xlws.FILTER(VLOOKUP(CB2864,Arrays!$T:$Z,{1,2,3,4,5,6,7},FALSE),VLOOKUP(CB2864,Arrays!$T:$Z,{1,2,3,4,5,6,7},FALSE)&lt;&gt;0,"")</f>
        <v/>
      </c>
      <c r="CO2871" t="str" cm="1">
        <f t="array" ref="CO2871">_xlfn._xlws.FILTER(SUM(CJ2871:CN2871),SUM(CJ2871:CN2871)&lt;&gt;0,"")</f>
        <v/>
      </c>
      <c r="CX2871" t="str">
        <f ca="1"/>
        <v/>
      </c>
      <c r="DE2871" t="str">
        <f ca="1"/>
        <v/>
      </c>
      <c r="DG2871" t="str">
        <f ca="1"/>
        <v/>
      </c>
      <c r="DH2871">
        <f ca="1"/>
        <v>0</v>
      </c>
      <c r="DI2871">
        <f ca="1"/>
        <v>0</v>
      </c>
      <c r="DJ2871">
        <f ca="1"/>
        <v>0</v>
      </c>
      <c r="DK2871">
        <f ca="1"/>
        <v>0</v>
      </c>
      <c r="DL2871">
        <f ca="1"/>
        <v>0</v>
      </c>
      <c r="DM2871">
        <f ca="1"/>
        <v>0</v>
      </c>
      <c r="DN2871" t="str">
        <f ca="1"/>
        <v/>
      </c>
    </row>
    <row r="2872" spans="13:118">
      <c r="M2872" t="str" cm="1">
        <f t="array" ref="M2872">_xlfn._xlws.FILTER(SUM(H2872:L2872),SUM(H2872:L2872)&lt;&gt;0,"")</f>
        <v/>
      </c>
      <c r="AC2872" t="str">
        <f ca="1"/>
        <v/>
      </c>
      <c r="AE2872">
        <f ca="1"/>
        <v>0</v>
      </c>
      <c r="AF2872">
        <f ca="1"/>
        <v>0</v>
      </c>
      <c r="AG2872">
        <f ca="1"/>
        <v>0</v>
      </c>
      <c r="AH2872">
        <f ca="1"/>
        <v>0</v>
      </c>
      <c r="AI2872">
        <f ca="1"/>
        <v>0</v>
      </c>
      <c r="AJ2872">
        <f ca="1"/>
        <v>0</v>
      </c>
      <c r="AK2872">
        <f ca="1"/>
        <v>0</v>
      </c>
      <c r="AL2872" t="str">
        <f ca="1"/>
        <v/>
      </c>
      <c r="AZ2872" t="str" cm="1">
        <f t="array" ref="AZ2872">_xlfn._xlws.FILTER(SUM(AU2872:AY2872),SUM(AU2872:AY2872)&lt;&gt;0,"")</f>
        <v/>
      </c>
      <c r="BP2872" t="str">
        <f ca="1"/>
        <v/>
      </c>
      <c r="BR2872">
        <f ca="1"/>
        <v>0</v>
      </c>
      <c r="BS2872">
        <f ca="1"/>
        <v>0</v>
      </c>
      <c r="BT2872">
        <f ca="1"/>
        <v>0</v>
      </c>
      <c r="BU2872">
        <f ca="1"/>
        <v>0</v>
      </c>
      <c r="BV2872">
        <f ca="1"/>
        <v>0</v>
      </c>
      <c r="BW2872">
        <f ca="1"/>
        <v>0</v>
      </c>
      <c r="BX2872">
        <f ca="1"/>
        <v>0</v>
      </c>
      <c r="BY2872" t="str">
        <f ca="1"/>
        <v/>
      </c>
      <c r="CC2872" t="str" cm="1">
        <f t="array" aca="1" ref="CC2872" ca="1">_xlfn._xlws.FILTER(VLOOKUP(CB2865,Arrays!$T:$Z,{1,2,3,4,5,6,7},FALSE),VLOOKUP(CB2865,Arrays!$T:$Z,{1,2,3,4,5,6,7},FALSE)&lt;&gt;0,"")</f>
        <v/>
      </c>
      <c r="CO2872" t="str" cm="1">
        <f t="array" ref="CO2872">_xlfn._xlws.FILTER(SUM(CJ2872:CN2872),SUM(CJ2872:CN2872)&lt;&gt;0,"")</f>
        <v/>
      </c>
      <c r="CX2872" t="str">
        <f ca="1"/>
        <v/>
      </c>
      <c r="DE2872" t="str">
        <f ca="1"/>
        <v/>
      </c>
      <c r="DG2872" t="str">
        <f ca="1"/>
        <v/>
      </c>
      <c r="DH2872">
        <f ca="1"/>
        <v>0</v>
      </c>
      <c r="DI2872">
        <f ca="1"/>
        <v>0</v>
      </c>
      <c r="DJ2872">
        <f ca="1"/>
        <v>0</v>
      </c>
      <c r="DK2872">
        <f ca="1"/>
        <v>0</v>
      </c>
      <c r="DL2872">
        <f ca="1"/>
        <v>0</v>
      </c>
      <c r="DM2872">
        <f ca="1"/>
        <v>0</v>
      </c>
      <c r="DN2872" t="str">
        <f ca="1"/>
        <v/>
      </c>
    </row>
    <row r="2873" spans="13:118">
      <c r="M2873" t="str" cm="1">
        <f t="array" ref="M2873">_xlfn._xlws.FILTER(SUM(H2873:L2873),SUM(H2873:L2873)&lt;&gt;0,"")</f>
        <v/>
      </c>
      <c r="AC2873" t="str">
        <f ca="1"/>
        <v/>
      </c>
      <c r="AE2873">
        <f ca="1"/>
        <v>0</v>
      </c>
      <c r="AF2873">
        <f ca="1"/>
        <v>0</v>
      </c>
      <c r="AG2873">
        <f ca="1"/>
        <v>0</v>
      </c>
      <c r="AH2873">
        <f ca="1"/>
        <v>0</v>
      </c>
      <c r="AI2873">
        <f ca="1"/>
        <v>0</v>
      </c>
      <c r="AJ2873">
        <f ca="1"/>
        <v>0</v>
      </c>
      <c r="AK2873">
        <f ca="1"/>
        <v>0</v>
      </c>
      <c r="AL2873" t="str">
        <f ca="1"/>
        <v/>
      </c>
      <c r="AZ2873" t="str" cm="1">
        <f t="array" ref="AZ2873">_xlfn._xlws.FILTER(SUM(AU2873:AY2873),SUM(AU2873:AY2873)&lt;&gt;0,"")</f>
        <v/>
      </c>
      <c r="BP2873" t="str">
        <f ca="1"/>
        <v/>
      </c>
      <c r="BR2873">
        <f ca="1"/>
        <v>0</v>
      </c>
      <c r="BS2873">
        <f ca="1"/>
        <v>0</v>
      </c>
      <c r="BT2873">
        <f ca="1"/>
        <v>0</v>
      </c>
      <c r="BU2873">
        <f ca="1"/>
        <v>0</v>
      </c>
      <c r="BV2873">
        <f ca="1"/>
        <v>0</v>
      </c>
      <c r="BW2873">
        <f ca="1"/>
        <v>0</v>
      </c>
      <c r="BX2873">
        <f ca="1"/>
        <v>0</v>
      </c>
      <c r="BY2873" t="str">
        <f ca="1"/>
        <v/>
      </c>
      <c r="CC2873" t="str" cm="1">
        <f t="array" aca="1" ref="CC2873" ca="1">_xlfn._xlws.FILTER(VLOOKUP(CB2866,Arrays!$T:$Z,{1,2,3,4,5,6,7},FALSE),VLOOKUP(CB2866,Arrays!$T:$Z,{1,2,3,4,5,6,7},FALSE)&lt;&gt;0,"")</f>
        <v/>
      </c>
      <c r="CO2873" t="str" cm="1">
        <f t="array" ref="CO2873">_xlfn._xlws.FILTER(SUM(CJ2873:CN2873),SUM(CJ2873:CN2873)&lt;&gt;0,"")</f>
        <v/>
      </c>
      <c r="CX2873" t="str">
        <f ca="1"/>
        <v/>
      </c>
      <c r="DE2873" t="str">
        <f ca="1"/>
        <v/>
      </c>
      <c r="DG2873" t="str">
        <f ca="1"/>
        <v/>
      </c>
      <c r="DH2873">
        <f ca="1"/>
        <v>0</v>
      </c>
      <c r="DI2873">
        <f ca="1"/>
        <v>0</v>
      </c>
      <c r="DJ2873">
        <f ca="1"/>
        <v>0</v>
      </c>
      <c r="DK2873">
        <f ca="1"/>
        <v>0</v>
      </c>
      <c r="DL2873">
        <f ca="1"/>
        <v>0</v>
      </c>
      <c r="DM2873">
        <f ca="1"/>
        <v>0</v>
      </c>
      <c r="DN2873" t="str">
        <f ca="1"/>
        <v/>
      </c>
    </row>
    <row r="2874" spans="13:118">
      <c r="M2874" t="str" cm="1">
        <f t="array" ref="M2874">_xlfn._xlws.FILTER(SUM(H2874:L2874),SUM(H2874:L2874)&lt;&gt;0,"")</f>
        <v/>
      </c>
      <c r="AC2874" t="str">
        <f ca="1"/>
        <v/>
      </c>
      <c r="AE2874">
        <f ca="1"/>
        <v>0</v>
      </c>
      <c r="AF2874">
        <f ca="1"/>
        <v>0</v>
      </c>
      <c r="AG2874">
        <f ca="1"/>
        <v>0</v>
      </c>
      <c r="AH2874">
        <f ca="1"/>
        <v>0</v>
      </c>
      <c r="AI2874">
        <f ca="1"/>
        <v>0</v>
      </c>
      <c r="AJ2874">
        <f ca="1"/>
        <v>0</v>
      </c>
      <c r="AK2874">
        <f ca="1"/>
        <v>0</v>
      </c>
      <c r="AL2874" t="str">
        <f ca="1"/>
        <v/>
      </c>
      <c r="AZ2874" t="str" cm="1">
        <f t="array" ref="AZ2874">_xlfn._xlws.FILTER(SUM(AU2874:AY2874),SUM(AU2874:AY2874)&lt;&gt;0,"")</f>
        <v/>
      </c>
      <c r="BP2874" t="str">
        <f ca="1"/>
        <v/>
      </c>
      <c r="BR2874">
        <f ca="1"/>
        <v>0</v>
      </c>
      <c r="BS2874">
        <f ca="1"/>
        <v>0</v>
      </c>
      <c r="BT2874">
        <f ca="1"/>
        <v>0</v>
      </c>
      <c r="BU2874">
        <f ca="1"/>
        <v>0</v>
      </c>
      <c r="BV2874">
        <f ca="1"/>
        <v>0</v>
      </c>
      <c r="BW2874">
        <f ca="1"/>
        <v>0</v>
      </c>
      <c r="BX2874">
        <f ca="1"/>
        <v>0</v>
      </c>
      <c r="BY2874" t="str">
        <f ca="1"/>
        <v/>
      </c>
      <c r="CC2874" t="str" cm="1">
        <f t="array" aca="1" ref="CC2874" ca="1">_xlfn._xlws.FILTER(VLOOKUP(CB2867,Arrays!$T:$Z,{1,2,3,4,5,6,7},FALSE),VLOOKUP(CB2867,Arrays!$T:$Z,{1,2,3,4,5,6,7},FALSE)&lt;&gt;0,"")</f>
        <v/>
      </c>
      <c r="CO2874" t="str" cm="1">
        <f t="array" ref="CO2874">_xlfn._xlws.FILTER(SUM(CJ2874:CN2874),SUM(CJ2874:CN2874)&lt;&gt;0,"")</f>
        <v/>
      </c>
      <c r="CX2874" t="str">
        <f ca="1"/>
        <v/>
      </c>
      <c r="DE2874" t="str">
        <f ca="1"/>
        <v/>
      </c>
      <c r="DG2874" t="str">
        <f ca="1"/>
        <v/>
      </c>
      <c r="DH2874">
        <f ca="1"/>
        <v>0</v>
      </c>
      <c r="DI2874">
        <f ca="1"/>
        <v>0</v>
      </c>
      <c r="DJ2874">
        <f ca="1"/>
        <v>0</v>
      </c>
      <c r="DK2874">
        <f ca="1"/>
        <v>0</v>
      </c>
      <c r="DL2874">
        <f ca="1"/>
        <v>0</v>
      </c>
      <c r="DM2874">
        <f ca="1"/>
        <v>0</v>
      </c>
      <c r="DN2874" t="str">
        <f ca="1"/>
        <v/>
      </c>
    </row>
    <row r="2875" spans="13:118">
      <c r="M2875" t="str" cm="1">
        <f t="array" ref="M2875">_xlfn._xlws.FILTER(SUM(H2875:L2875),SUM(H2875:L2875)&lt;&gt;0,"")</f>
        <v/>
      </c>
      <c r="AC2875" t="str">
        <f ca="1"/>
        <v/>
      </c>
      <c r="AE2875">
        <f ca="1"/>
        <v>0</v>
      </c>
      <c r="AF2875">
        <f ca="1"/>
        <v>0</v>
      </c>
      <c r="AG2875">
        <f ca="1"/>
        <v>0</v>
      </c>
      <c r="AH2875">
        <f ca="1"/>
        <v>0</v>
      </c>
      <c r="AI2875">
        <f ca="1"/>
        <v>0</v>
      </c>
      <c r="AJ2875">
        <f ca="1"/>
        <v>0</v>
      </c>
      <c r="AK2875">
        <f ca="1"/>
        <v>0</v>
      </c>
      <c r="AL2875" t="str">
        <f ca="1"/>
        <v/>
      </c>
      <c r="AZ2875" t="str" cm="1">
        <f t="array" ref="AZ2875">_xlfn._xlws.FILTER(SUM(AU2875:AY2875),SUM(AU2875:AY2875)&lt;&gt;0,"")</f>
        <v/>
      </c>
      <c r="BP2875" t="str">
        <f ca="1"/>
        <v/>
      </c>
      <c r="BR2875">
        <f ca="1"/>
        <v>0</v>
      </c>
      <c r="BS2875">
        <f ca="1"/>
        <v>0</v>
      </c>
      <c r="BT2875">
        <f ca="1"/>
        <v>0</v>
      </c>
      <c r="BU2875">
        <f ca="1"/>
        <v>0</v>
      </c>
      <c r="BV2875">
        <f ca="1"/>
        <v>0</v>
      </c>
      <c r="BW2875">
        <f ca="1"/>
        <v>0</v>
      </c>
      <c r="BX2875">
        <f ca="1"/>
        <v>0</v>
      </c>
      <c r="BY2875" t="str">
        <f ca="1"/>
        <v/>
      </c>
      <c r="CC2875" t="str" cm="1">
        <f t="array" aca="1" ref="CC2875" ca="1">_xlfn._xlws.FILTER(VLOOKUP(CB2868,Arrays!$T:$Z,{1,2,3,4,5,6,7},FALSE),VLOOKUP(CB2868,Arrays!$T:$Z,{1,2,3,4,5,6,7},FALSE)&lt;&gt;0,"")</f>
        <v/>
      </c>
      <c r="CO2875" t="str" cm="1">
        <f t="array" ref="CO2875">_xlfn._xlws.FILTER(SUM(CJ2875:CN2875),SUM(CJ2875:CN2875)&lt;&gt;0,"")</f>
        <v/>
      </c>
      <c r="CX2875" t="str">
        <f ca="1"/>
        <v/>
      </c>
      <c r="DE2875" t="str">
        <f ca="1"/>
        <v/>
      </c>
      <c r="DG2875" t="str">
        <f ca="1"/>
        <v/>
      </c>
      <c r="DH2875">
        <f ca="1"/>
        <v>0</v>
      </c>
      <c r="DI2875">
        <f ca="1"/>
        <v>0</v>
      </c>
      <c r="DJ2875">
        <f ca="1"/>
        <v>0</v>
      </c>
      <c r="DK2875">
        <f ca="1"/>
        <v>0</v>
      </c>
      <c r="DL2875">
        <f ca="1"/>
        <v>0</v>
      </c>
      <c r="DM2875">
        <f ca="1"/>
        <v>0</v>
      </c>
      <c r="DN2875" t="str">
        <f ca="1"/>
        <v/>
      </c>
    </row>
    <row r="2876" spans="13:118">
      <c r="M2876" t="str" cm="1">
        <f t="array" ref="M2876">_xlfn._xlws.FILTER(SUM(H2876:L2876),SUM(H2876:L2876)&lt;&gt;0,"")</f>
        <v/>
      </c>
      <c r="AC2876" t="str">
        <f ca="1"/>
        <v/>
      </c>
      <c r="AE2876">
        <f ca="1"/>
        <v>0</v>
      </c>
      <c r="AF2876">
        <f ca="1"/>
        <v>0</v>
      </c>
      <c r="AG2876">
        <f ca="1"/>
        <v>0</v>
      </c>
      <c r="AH2876">
        <f ca="1"/>
        <v>0</v>
      </c>
      <c r="AI2876">
        <f ca="1"/>
        <v>0</v>
      </c>
      <c r="AJ2876">
        <f ca="1"/>
        <v>0</v>
      </c>
      <c r="AK2876">
        <f ca="1"/>
        <v>0</v>
      </c>
      <c r="AL2876" t="str">
        <f ca="1"/>
        <v/>
      </c>
      <c r="AZ2876" t="str" cm="1">
        <f t="array" ref="AZ2876">_xlfn._xlws.FILTER(SUM(AU2876:AY2876),SUM(AU2876:AY2876)&lt;&gt;0,"")</f>
        <v/>
      </c>
      <c r="BP2876" t="str">
        <f ca="1"/>
        <v/>
      </c>
      <c r="BR2876">
        <f ca="1"/>
        <v>0</v>
      </c>
      <c r="BS2876">
        <f ca="1"/>
        <v>0</v>
      </c>
      <c r="BT2876">
        <f ca="1"/>
        <v>0</v>
      </c>
      <c r="BU2876">
        <f ca="1"/>
        <v>0</v>
      </c>
      <c r="BV2876">
        <f ca="1"/>
        <v>0</v>
      </c>
      <c r="BW2876">
        <f ca="1"/>
        <v>0</v>
      </c>
      <c r="BX2876">
        <f ca="1"/>
        <v>0</v>
      </c>
      <c r="BY2876" t="str">
        <f ca="1"/>
        <v/>
      </c>
      <c r="CC2876" t="str" cm="1">
        <f t="array" aca="1" ref="CC2876" ca="1">_xlfn._xlws.FILTER(VLOOKUP(CB2869,Arrays!$T:$Z,{1,2,3,4,5,6,7},FALSE),VLOOKUP(CB2869,Arrays!$T:$Z,{1,2,3,4,5,6,7},FALSE)&lt;&gt;0,"")</f>
        <v/>
      </c>
      <c r="CO2876" t="str" cm="1">
        <f t="array" ref="CO2876">_xlfn._xlws.FILTER(SUM(CJ2876:CN2876),SUM(CJ2876:CN2876)&lt;&gt;0,"")</f>
        <v/>
      </c>
      <c r="CX2876" t="str">
        <f ca="1"/>
        <v/>
      </c>
      <c r="DE2876" t="str">
        <f ca="1"/>
        <v/>
      </c>
      <c r="DG2876" t="str">
        <f ca="1"/>
        <v/>
      </c>
      <c r="DH2876">
        <f ca="1"/>
        <v>0</v>
      </c>
      <c r="DI2876">
        <f ca="1"/>
        <v>0</v>
      </c>
      <c r="DJ2876">
        <f ca="1"/>
        <v>0</v>
      </c>
      <c r="DK2876">
        <f ca="1"/>
        <v>0</v>
      </c>
      <c r="DL2876">
        <f ca="1"/>
        <v>0</v>
      </c>
      <c r="DM2876">
        <f ca="1"/>
        <v>0</v>
      </c>
      <c r="DN2876" t="str">
        <f ca="1"/>
        <v/>
      </c>
    </row>
    <row r="2877" spans="13:118">
      <c r="M2877" t="str" cm="1">
        <f t="array" ref="M2877">_xlfn._xlws.FILTER(SUM(H2877:L2877),SUM(H2877:L2877)&lt;&gt;0,"")</f>
        <v/>
      </c>
      <c r="AC2877" t="str">
        <f ca="1"/>
        <v/>
      </c>
      <c r="AE2877">
        <f ca="1"/>
        <v>0</v>
      </c>
      <c r="AF2877">
        <f ca="1"/>
        <v>0</v>
      </c>
      <c r="AG2877">
        <f ca="1"/>
        <v>0</v>
      </c>
      <c r="AH2877">
        <f ca="1"/>
        <v>0</v>
      </c>
      <c r="AI2877">
        <f ca="1"/>
        <v>0</v>
      </c>
      <c r="AJ2877">
        <f ca="1"/>
        <v>0</v>
      </c>
      <c r="AK2877">
        <f ca="1"/>
        <v>0</v>
      </c>
      <c r="AL2877" t="str">
        <f ca="1"/>
        <v/>
      </c>
      <c r="AZ2877" t="str" cm="1">
        <f t="array" ref="AZ2877">_xlfn._xlws.FILTER(SUM(AU2877:AY2877),SUM(AU2877:AY2877)&lt;&gt;0,"")</f>
        <v/>
      </c>
      <c r="BP2877" t="str">
        <f ca="1"/>
        <v/>
      </c>
      <c r="BR2877">
        <f ca="1"/>
        <v>0</v>
      </c>
      <c r="BS2877">
        <f ca="1"/>
        <v>0</v>
      </c>
      <c r="BT2877">
        <f ca="1"/>
        <v>0</v>
      </c>
      <c r="BU2877">
        <f ca="1"/>
        <v>0</v>
      </c>
      <c r="BV2877">
        <f ca="1"/>
        <v>0</v>
      </c>
      <c r="BW2877">
        <f ca="1"/>
        <v>0</v>
      </c>
      <c r="BX2877">
        <f ca="1"/>
        <v>0</v>
      </c>
      <c r="BY2877" t="str">
        <f ca="1"/>
        <v/>
      </c>
      <c r="CC2877" t="str" cm="1">
        <f t="array" aca="1" ref="CC2877" ca="1">_xlfn._xlws.FILTER(VLOOKUP(CB2870,Arrays!$T:$Z,{1,2,3,4,5,6,7},FALSE),VLOOKUP(CB2870,Arrays!$T:$Z,{1,2,3,4,5,6,7},FALSE)&lt;&gt;0,"")</f>
        <v/>
      </c>
      <c r="CO2877" t="str" cm="1">
        <f t="array" ref="CO2877">_xlfn._xlws.FILTER(SUM(CJ2877:CN2877),SUM(CJ2877:CN2877)&lt;&gt;0,"")</f>
        <v/>
      </c>
      <c r="CX2877" t="str">
        <f ca="1"/>
        <v/>
      </c>
      <c r="DE2877" t="str">
        <f ca="1"/>
        <v/>
      </c>
      <c r="DG2877" t="str">
        <f ca="1"/>
        <v/>
      </c>
      <c r="DH2877">
        <f ca="1"/>
        <v>0</v>
      </c>
      <c r="DI2877">
        <f ca="1"/>
        <v>0</v>
      </c>
      <c r="DJ2877">
        <f ca="1"/>
        <v>0</v>
      </c>
      <c r="DK2877">
        <f ca="1"/>
        <v>0</v>
      </c>
      <c r="DL2877">
        <f ca="1"/>
        <v>0</v>
      </c>
      <c r="DM2877">
        <f ca="1"/>
        <v>0</v>
      </c>
      <c r="DN2877" t="str">
        <f ca="1"/>
        <v/>
      </c>
    </row>
    <row r="2878" spans="13:118">
      <c r="M2878" t="str" cm="1">
        <f t="array" ref="M2878">_xlfn._xlws.FILTER(SUM(H2878:L2878),SUM(H2878:L2878)&lt;&gt;0,"")</f>
        <v/>
      </c>
      <c r="AC2878" t="str">
        <f ca="1"/>
        <v/>
      </c>
      <c r="AE2878">
        <f ca="1"/>
        <v>0</v>
      </c>
      <c r="AF2878">
        <f ca="1"/>
        <v>0</v>
      </c>
      <c r="AG2878">
        <f ca="1"/>
        <v>0</v>
      </c>
      <c r="AH2878">
        <f ca="1"/>
        <v>0</v>
      </c>
      <c r="AI2878">
        <f ca="1"/>
        <v>0</v>
      </c>
      <c r="AJ2878">
        <f ca="1"/>
        <v>0</v>
      </c>
      <c r="AK2878">
        <f ca="1"/>
        <v>0</v>
      </c>
      <c r="AL2878" t="str">
        <f ca="1"/>
        <v/>
      </c>
      <c r="AZ2878" t="str" cm="1">
        <f t="array" ref="AZ2878">_xlfn._xlws.FILTER(SUM(AU2878:AY2878),SUM(AU2878:AY2878)&lt;&gt;0,"")</f>
        <v/>
      </c>
      <c r="BP2878" t="str">
        <f ca="1"/>
        <v/>
      </c>
      <c r="BR2878">
        <f ca="1"/>
        <v>0</v>
      </c>
      <c r="BS2878">
        <f ca="1"/>
        <v>0</v>
      </c>
      <c r="BT2878">
        <f ca="1"/>
        <v>0</v>
      </c>
      <c r="BU2878">
        <f ca="1"/>
        <v>0</v>
      </c>
      <c r="BV2878">
        <f ca="1"/>
        <v>0</v>
      </c>
      <c r="BW2878">
        <f ca="1"/>
        <v>0</v>
      </c>
      <c r="BX2878">
        <f ca="1"/>
        <v>0</v>
      </c>
      <c r="BY2878" t="str">
        <f ca="1"/>
        <v/>
      </c>
      <c r="CC2878" t="str" cm="1">
        <f t="array" aca="1" ref="CC2878" ca="1">_xlfn._xlws.FILTER(VLOOKUP(CB2871,Arrays!$T:$Z,{1,2,3,4,5,6,7},FALSE),VLOOKUP(CB2871,Arrays!$T:$Z,{1,2,3,4,5,6,7},FALSE)&lt;&gt;0,"")</f>
        <v/>
      </c>
      <c r="CO2878" t="str" cm="1">
        <f t="array" ref="CO2878">_xlfn._xlws.FILTER(SUM(CJ2878:CN2878),SUM(CJ2878:CN2878)&lt;&gt;0,"")</f>
        <v/>
      </c>
      <c r="CX2878" t="str">
        <f ca="1"/>
        <v/>
      </c>
      <c r="DE2878" t="str">
        <f ca="1"/>
        <v/>
      </c>
      <c r="DG2878" t="str">
        <f ca="1"/>
        <v/>
      </c>
      <c r="DH2878">
        <f ca="1"/>
        <v>0</v>
      </c>
      <c r="DI2878">
        <f ca="1"/>
        <v>0</v>
      </c>
      <c r="DJ2878">
        <f ca="1"/>
        <v>0</v>
      </c>
      <c r="DK2878">
        <f ca="1"/>
        <v>0</v>
      </c>
      <c r="DL2878">
        <f ca="1"/>
        <v>0</v>
      </c>
      <c r="DM2878">
        <f ca="1"/>
        <v>0</v>
      </c>
      <c r="DN2878" t="str">
        <f ca="1"/>
        <v/>
      </c>
    </row>
    <row r="2879" spans="13:118">
      <c r="M2879" t="str" cm="1">
        <f t="array" ref="M2879">_xlfn._xlws.FILTER(SUM(H2879:L2879),SUM(H2879:L2879)&lt;&gt;0,"")</f>
        <v/>
      </c>
      <c r="AC2879" t="str">
        <f ca="1"/>
        <v/>
      </c>
      <c r="AE2879">
        <f ca="1"/>
        <v>0</v>
      </c>
      <c r="AF2879">
        <f ca="1"/>
        <v>0</v>
      </c>
      <c r="AG2879">
        <f ca="1"/>
        <v>0</v>
      </c>
      <c r="AH2879">
        <f ca="1"/>
        <v>0</v>
      </c>
      <c r="AI2879">
        <f ca="1"/>
        <v>0</v>
      </c>
      <c r="AJ2879">
        <f ca="1"/>
        <v>0</v>
      </c>
      <c r="AK2879">
        <f ca="1"/>
        <v>0</v>
      </c>
      <c r="AL2879" t="str">
        <f ca="1"/>
        <v/>
      </c>
      <c r="AZ2879" t="str" cm="1">
        <f t="array" ref="AZ2879">_xlfn._xlws.FILTER(SUM(AU2879:AY2879),SUM(AU2879:AY2879)&lt;&gt;0,"")</f>
        <v/>
      </c>
      <c r="BP2879" t="str">
        <f ca="1"/>
        <v/>
      </c>
      <c r="BR2879">
        <f ca="1"/>
        <v>0</v>
      </c>
      <c r="BS2879">
        <f ca="1"/>
        <v>0</v>
      </c>
      <c r="BT2879">
        <f ca="1"/>
        <v>0</v>
      </c>
      <c r="BU2879">
        <f ca="1"/>
        <v>0</v>
      </c>
      <c r="BV2879">
        <f ca="1"/>
        <v>0</v>
      </c>
      <c r="BW2879">
        <f ca="1"/>
        <v>0</v>
      </c>
      <c r="BX2879">
        <f ca="1"/>
        <v>0</v>
      </c>
      <c r="BY2879" t="str">
        <f ca="1"/>
        <v/>
      </c>
      <c r="CC2879" t="str" cm="1">
        <f t="array" aca="1" ref="CC2879" ca="1">_xlfn._xlws.FILTER(VLOOKUP(CB2872,Arrays!$T:$Z,{1,2,3,4,5,6,7},FALSE),VLOOKUP(CB2872,Arrays!$T:$Z,{1,2,3,4,5,6,7},FALSE)&lt;&gt;0,"")</f>
        <v/>
      </c>
      <c r="CO2879" t="str" cm="1">
        <f t="array" ref="CO2879">_xlfn._xlws.FILTER(SUM(CJ2879:CN2879),SUM(CJ2879:CN2879)&lt;&gt;0,"")</f>
        <v/>
      </c>
      <c r="CX2879" t="str">
        <f ca="1"/>
        <v/>
      </c>
      <c r="DE2879" t="str">
        <f ca="1"/>
        <v/>
      </c>
      <c r="DG2879" t="str">
        <f ca="1"/>
        <v/>
      </c>
      <c r="DH2879">
        <f ca="1"/>
        <v>0</v>
      </c>
      <c r="DI2879">
        <f ca="1"/>
        <v>0</v>
      </c>
      <c r="DJ2879">
        <f ca="1"/>
        <v>0</v>
      </c>
      <c r="DK2879">
        <f ca="1"/>
        <v>0</v>
      </c>
      <c r="DL2879">
        <f ca="1"/>
        <v>0</v>
      </c>
      <c r="DM2879">
        <f ca="1"/>
        <v>0</v>
      </c>
      <c r="DN2879" t="str">
        <f ca="1"/>
        <v/>
      </c>
    </row>
    <row r="2880" spans="13:118">
      <c r="M2880" t="str" cm="1">
        <f t="array" ref="M2880">_xlfn._xlws.FILTER(SUM(H2880:L2880),SUM(H2880:L2880)&lt;&gt;0,"")</f>
        <v/>
      </c>
      <c r="AC2880" t="str">
        <f ca="1"/>
        <v/>
      </c>
      <c r="AE2880">
        <f ca="1"/>
        <v>0</v>
      </c>
      <c r="AF2880">
        <f ca="1"/>
        <v>0</v>
      </c>
      <c r="AG2880">
        <f ca="1"/>
        <v>0</v>
      </c>
      <c r="AH2880">
        <f ca="1"/>
        <v>0</v>
      </c>
      <c r="AI2880">
        <f ca="1"/>
        <v>0</v>
      </c>
      <c r="AJ2880">
        <f ca="1"/>
        <v>0</v>
      </c>
      <c r="AK2880">
        <f ca="1"/>
        <v>0</v>
      </c>
      <c r="AL2880" t="str">
        <f ca="1"/>
        <v/>
      </c>
      <c r="AZ2880" t="str" cm="1">
        <f t="array" ref="AZ2880">_xlfn._xlws.FILTER(SUM(AU2880:AY2880),SUM(AU2880:AY2880)&lt;&gt;0,"")</f>
        <v/>
      </c>
      <c r="BP2880" t="str">
        <f ca="1"/>
        <v/>
      </c>
      <c r="BR2880">
        <f ca="1"/>
        <v>0</v>
      </c>
      <c r="BS2880">
        <f ca="1"/>
        <v>0</v>
      </c>
      <c r="BT2880">
        <f ca="1"/>
        <v>0</v>
      </c>
      <c r="BU2880">
        <f ca="1"/>
        <v>0</v>
      </c>
      <c r="BV2880">
        <f ca="1"/>
        <v>0</v>
      </c>
      <c r="BW2880">
        <f ca="1"/>
        <v>0</v>
      </c>
      <c r="BX2880">
        <f ca="1"/>
        <v>0</v>
      </c>
      <c r="BY2880" t="str">
        <f ca="1"/>
        <v/>
      </c>
      <c r="CC2880" t="str" cm="1">
        <f t="array" aca="1" ref="CC2880" ca="1">_xlfn._xlws.FILTER(VLOOKUP(CB2873,Arrays!$T:$Z,{1,2,3,4,5,6,7},FALSE),VLOOKUP(CB2873,Arrays!$T:$Z,{1,2,3,4,5,6,7},FALSE)&lt;&gt;0,"")</f>
        <v/>
      </c>
      <c r="CO2880" t="str" cm="1">
        <f t="array" ref="CO2880">_xlfn._xlws.FILTER(SUM(CJ2880:CN2880),SUM(CJ2880:CN2880)&lt;&gt;0,"")</f>
        <v/>
      </c>
      <c r="CX2880" t="str">
        <f ca="1"/>
        <v/>
      </c>
      <c r="DE2880" t="str">
        <f ca="1"/>
        <v/>
      </c>
      <c r="DG2880" t="str">
        <f ca="1"/>
        <v/>
      </c>
      <c r="DH2880">
        <f ca="1"/>
        <v>0</v>
      </c>
      <c r="DI2880">
        <f ca="1"/>
        <v>0</v>
      </c>
      <c r="DJ2880">
        <f ca="1"/>
        <v>0</v>
      </c>
      <c r="DK2880">
        <f ca="1"/>
        <v>0</v>
      </c>
      <c r="DL2880">
        <f ca="1"/>
        <v>0</v>
      </c>
      <c r="DM2880">
        <f ca="1"/>
        <v>0</v>
      </c>
      <c r="DN2880" t="str">
        <f ca="1"/>
        <v/>
      </c>
    </row>
    <row r="2881" spans="13:118">
      <c r="M2881" t="str" cm="1">
        <f t="array" ref="M2881">_xlfn._xlws.FILTER(SUM(H2881:L2881),SUM(H2881:L2881)&lt;&gt;0,"")</f>
        <v/>
      </c>
      <c r="AC2881" t="str">
        <f ca="1"/>
        <v/>
      </c>
      <c r="AE2881">
        <f ca="1"/>
        <v>0</v>
      </c>
      <c r="AF2881">
        <f ca="1"/>
        <v>0</v>
      </c>
      <c r="AG2881">
        <f ca="1"/>
        <v>0</v>
      </c>
      <c r="AH2881">
        <f ca="1"/>
        <v>0</v>
      </c>
      <c r="AI2881">
        <f ca="1"/>
        <v>0</v>
      </c>
      <c r="AJ2881">
        <f ca="1"/>
        <v>0</v>
      </c>
      <c r="AK2881">
        <f ca="1"/>
        <v>0</v>
      </c>
      <c r="AL2881" t="str">
        <f ca="1"/>
        <v/>
      </c>
      <c r="AZ2881" t="str" cm="1">
        <f t="array" ref="AZ2881">_xlfn._xlws.FILTER(SUM(AU2881:AY2881),SUM(AU2881:AY2881)&lt;&gt;0,"")</f>
        <v/>
      </c>
      <c r="BP2881" t="str">
        <f ca="1"/>
        <v/>
      </c>
      <c r="BR2881">
        <f ca="1"/>
        <v>0</v>
      </c>
      <c r="BS2881">
        <f ca="1"/>
        <v>0</v>
      </c>
      <c r="BT2881">
        <f ca="1"/>
        <v>0</v>
      </c>
      <c r="BU2881">
        <f ca="1"/>
        <v>0</v>
      </c>
      <c r="BV2881">
        <f ca="1"/>
        <v>0</v>
      </c>
      <c r="BW2881">
        <f ca="1"/>
        <v>0</v>
      </c>
      <c r="BX2881">
        <f ca="1"/>
        <v>0</v>
      </c>
      <c r="BY2881" t="str">
        <f ca="1"/>
        <v/>
      </c>
      <c r="CC2881" t="str" cm="1">
        <f t="array" aca="1" ref="CC2881" ca="1">_xlfn._xlws.FILTER(VLOOKUP(CB2874,Arrays!$T:$Z,{1,2,3,4,5,6,7},FALSE),VLOOKUP(CB2874,Arrays!$T:$Z,{1,2,3,4,5,6,7},FALSE)&lt;&gt;0,"")</f>
        <v/>
      </c>
      <c r="CO2881" t="str" cm="1">
        <f t="array" ref="CO2881">_xlfn._xlws.FILTER(SUM(CJ2881:CN2881),SUM(CJ2881:CN2881)&lt;&gt;0,"")</f>
        <v/>
      </c>
      <c r="CX2881" t="str">
        <f ca="1"/>
        <v/>
      </c>
      <c r="DE2881" t="str">
        <f ca="1"/>
        <v/>
      </c>
      <c r="DG2881" t="str">
        <f ca="1"/>
        <v/>
      </c>
      <c r="DH2881">
        <f ca="1"/>
        <v>0</v>
      </c>
      <c r="DI2881">
        <f ca="1"/>
        <v>0</v>
      </c>
      <c r="DJ2881">
        <f ca="1"/>
        <v>0</v>
      </c>
      <c r="DK2881">
        <f ca="1"/>
        <v>0</v>
      </c>
      <c r="DL2881">
        <f ca="1"/>
        <v>0</v>
      </c>
      <c r="DM2881">
        <f ca="1"/>
        <v>0</v>
      </c>
      <c r="DN2881" t="str">
        <f ca="1"/>
        <v/>
      </c>
    </row>
    <row r="2882" spans="13:118">
      <c r="M2882" t="str" cm="1">
        <f t="array" ref="M2882">_xlfn._xlws.FILTER(SUM(H2882:L2882),SUM(H2882:L2882)&lt;&gt;0,"")</f>
        <v/>
      </c>
      <c r="AC2882" t="str">
        <f ca="1"/>
        <v/>
      </c>
      <c r="AE2882">
        <f ca="1"/>
        <v>0</v>
      </c>
      <c r="AF2882">
        <f ca="1"/>
        <v>0</v>
      </c>
      <c r="AG2882">
        <f ca="1"/>
        <v>0</v>
      </c>
      <c r="AH2882">
        <f ca="1"/>
        <v>0</v>
      </c>
      <c r="AI2882">
        <f ca="1"/>
        <v>0</v>
      </c>
      <c r="AJ2882">
        <f ca="1"/>
        <v>0</v>
      </c>
      <c r="AK2882">
        <f ca="1"/>
        <v>0</v>
      </c>
      <c r="AL2882" t="str">
        <f ca="1"/>
        <v/>
      </c>
      <c r="AZ2882" t="str" cm="1">
        <f t="array" ref="AZ2882">_xlfn._xlws.FILTER(SUM(AU2882:AY2882),SUM(AU2882:AY2882)&lt;&gt;0,"")</f>
        <v/>
      </c>
      <c r="BP2882" t="str">
        <f ca="1"/>
        <v/>
      </c>
      <c r="BR2882">
        <f ca="1"/>
        <v>0</v>
      </c>
      <c r="BS2882">
        <f ca="1"/>
        <v>0</v>
      </c>
      <c r="BT2882">
        <f ca="1"/>
        <v>0</v>
      </c>
      <c r="BU2882">
        <f ca="1"/>
        <v>0</v>
      </c>
      <c r="BV2882">
        <f ca="1"/>
        <v>0</v>
      </c>
      <c r="BW2882">
        <f ca="1"/>
        <v>0</v>
      </c>
      <c r="BX2882">
        <f ca="1"/>
        <v>0</v>
      </c>
      <c r="BY2882" t="str">
        <f ca="1"/>
        <v/>
      </c>
      <c r="CC2882" t="str" cm="1">
        <f t="array" aca="1" ref="CC2882" ca="1">_xlfn._xlws.FILTER(VLOOKUP(CB2875,Arrays!$T:$Z,{1,2,3,4,5,6,7},FALSE),VLOOKUP(CB2875,Arrays!$T:$Z,{1,2,3,4,5,6,7},FALSE)&lt;&gt;0,"")</f>
        <v/>
      </c>
      <c r="CO2882" t="str" cm="1">
        <f t="array" ref="CO2882">_xlfn._xlws.FILTER(SUM(CJ2882:CN2882),SUM(CJ2882:CN2882)&lt;&gt;0,"")</f>
        <v/>
      </c>
      <c r="CX2882" t="str">
        <f ca="1"/>
        <v/>
      </c>
      <c r="DE2882" t="str">
        <f ca="1"/>
        <v/>
      </c>
      <c r="DG2882" t="str">
        <f ca="1"/>
        <v/>
      </c>
      <c r="DH2882">
        <f ca="1"/>
        <v>0</v>
      </c>
      <c r="DI2882">
        <f ca="1"/>
        <v>0</v>
      </c>
      <c r="DJ2882">
        <f ca="1"/>
        <v>0</v>
      </c>
      <c r="DK2882">
        <f ca="1"/>
        <v>0</v>
      </c>
      <c r="DL2882">
        <f ca="1"/>
        <v>0</v>
      </c>
      <c r="DM2882">
        <f ca="1"/>
        <v>0</v>
      </c>
      <c r="DN2882" t="str">
        <f ca="1"/>
        <v/>
      </c>
    </row>
    <row r="2883" spans="13:118">
      <c r="M2883" t="str" cm="1">
        <f t="array" ref="M2883">_xlfn._xlws.FILTER(SUM(H2883:L2883),SUM(H2883:L2883)&lt;&gt;0,"")</f>
        <v/>
      </c>
      <c r="AC2883" t="str">
        <f ca="1"/>
        <v/>
      </c>
      <c r="AE2883">
        <f ca="1"/>
        <v>0</v>
      </c>
      <c r="AF2883">
        <f ca="1"/>
        <v>0</v>
      </c>
      <c r="AG2883">
        <f ca="1"/>
        <v>0</v>
      </c>
      <c r="AH2883">
        <f ca="1"/>
        <v>0</v>
      </c>
      <c r="AI2883">
        <f ca="1"/>
        <v>0</v>
      </c>
      <c r="AJ2883">
        <f ca="1"/>
        <v>0</v>
      </c>
      <c r="AK2883">
        <f ca="1"/>
        <v>0</v>
      </c>
      <c r="AL2883" t="str">
        <f ca="1"/>
        <v/>
      </c>
      <c r="AZ2883" t="str" cm="1">
        <f t="array" ref="AZ2883">_xlfn._xlws.FILTER(SUM(AU2883:AY2883),SUM(AU2883:AY2883)&lt;&gt;0,"")</f>
        <v/>
      </c>
      <c r="BP2883" t="str">
        <f ca="1"/>
        <v/>
      </c>
      <c r="BR2883">
        <f ca="1"/>
        <v>0</v>
      </c>
      <c r="BS2883">
        <f ca="1"/>
        <v>0</v>
      </c>
      <c r="BT2883">
        <f ca="1"/>
        <v>0</v>
      </c>
      <c r="BU2883">
        <f ca="1"/>
        <v>0</v>
      </c>
      <c r="BV2883">
        <f ca="1"/>
        <v>0</v>
      </c>
      <c r="BW2883">
        <f ca="1"/>
        <v>0</v>
      </c>
      <c r="BX2883">
        <f ca="1"/>
        <v>0</v>
      </c>
      <c r="BY2883" t="str">
        <f ca="1"/>
        <v/>
      </c>
      <c r="CC2883" t="str" cm="1">
        <f t="array" aca="1" ref="CC2883" ca="1">_xlfn._xlws.FILTER(VLOOKUP(CB2876,Arrays!$T:$Z,{1,2,3,4,5,6,7},FALSE),VLOOKUP(CB2876,Arrays!$T:$Z,{1,2,3,4,5,6,7},FALSE)&lt;&gt;0,"")</f>
        <v/>
      </c>
      <c r="CO2883" t="str" cm="1">
        <f t="array" ref="CO2883">_xlfn._xlws.FILTER(SUM(CJ2883:CN2883),SUM(CJ2883:CN2883)&lt;&gt;0,"")</f>
        <v/>
      </c>
      <c r="CX2883" t="str">
        <f ca="1"/>
        <v/>
      </c>
      <c r="DE2883" t="str">
        <f ca="1"/>
        <v/>
      </c>
      <c r="DG2883" t="str">
        <f ca="1"/>
        <v/>
      </c>
      <c r="DH2883">
        <f ca="1"/>
        <v>0</v>
      </c>
      <c r="DI2883">
        <f ca="1"/>
        <v>0</v>
      </c>
      <c r="DJ2883">
        <f ca="1"/>
        <v>0</v>
      </c>
      <c r="DK2883">
        <f ca="1"/>
        <v>0</v>
      </c>
      <c r="DL2883">
        <f ca="1"/>
        <v>0</v>
      </c>
      <c r="DM2883">
        <f ca="1"/>
        <v>0</v>
      </c>
      <c r="DN2883" t="str">
        <f ca="1"/>
        <v/>
      </c>
    </row>
    <row r="2884" spans="13:118">
      <c r="M2884" t="str" cm="1">
        <f t="array" ref="M2884">_xlfn._xlws.FILTER(SUM(H2884:L2884),SUM(H2884:L2884)&lt;&gt;0,"")</f>
        <v/>
      </c>
      <c r="AC2884" t="str">
        <f ca="1"/>
        <v/>
      </c>
      <c r="AE2884">
        <f ca="1"/>
        <v>0</v>
      </c>
      <c r="AF2884">
        <f ca="1"/>
        <v>0</v>
      </c>
      <c r="AG2884">
        <f ca="1"/>
        <v>0</v>
      </c>
      <c r="AH2884">
        <f ca="1"/>
        <v>0</v>
      </c>
      <c r="AI2884">
        <f ca="1"/>
        <v>0</v>
      </c>
      <c r="AJ2884">
        <f ca="1"/>
        <v>0</v>
      </c>
      <c r="AK2884">
        <f ca="1"/>
        <v>0</v>
      </c>
      <c r="AL2884" t="str">
        <f ca="1"/>
        <v/>
      </c>
      <c r="AZ2884" t="str" cm="1">
        <f t="array" ref="AZ2884">_xlfn._xlws.FILTER(SUM(AU2884:AY2884),SUM(AU2884:AY2884)&lt;&gt;0,"")</f>
        <v/>
      </c>
      <c r="BP2884" t="str">
        <f ca="1"/>
        <v/>
      </c>
      <c r="BR2884">
        <f ca="1"/>
        <v>0</v>
      </c>
      <c r="BS2884">
        <f ca="1"/>
        <v>0</v>
      </c>
      <c r="BT2884">
        <f ca="1"/>
        <v>0</v>
      </c>
      <c r="BU2884">
        <f ca="1"/>
        <v>0</v>
      </c>
      <c r="BV2884">
        <f ca="1"/>
        <v>0</v>
      </c>
      <c r="BW2884">
        <f ca="1"/>
        <v>0</v>
      </c>
      <c r="BX2884">
        <f ca="1"/>
        <v>0</v>
      </c>
      <c r="BY2884" t="str">
        <f ca="1"/>
        <v/>
      </c>
      <c r="CC2884" t="str" cm="1">
        <f t="array" aca="1" ref="CC2884" ca="1">_xlfn._xlws.FILTER(VLOOKUP(CB2877,Arrays!$T:$Z,{1,2,3,4,5,6,7},FALSE),VLOOKUP(CB2877,Arrays!$T:$Z,{1,2,3,4,5,6,7},FALSE)&lt;&gt;0,"")</f>
        <v/>
      </c>
      <c r="CO2884" t="str" cm="1">
        <f t="array" ref="CO2884">_xlfn._xlws.FILTER(SUM(CJ2884:CN2884),SUM(CJ2884:CN2884)&lt;&gt;0,"")</f>
        <v/>
      </c>
      <c r="CX2884" t="str">
        <f ca="1"/>
        <v/>
      </c>
      <c r="DE2884" t="str">
        <f ca="1"/>
        <v/>
      </c>
      <c r="DG2884" t="str">
        <f ca="1"/>
        <v/>
      </c>
      <c r="DH2884">
        <f ca="1"/>
        <v>0</v>
      </c>
      <c r="DI2884">
        <f ca="1"/>
        <v>0</v>
      </c>
      <c r="DJ2884">
        <f ca="1"/>
        <v>0</v>
      </c>
      <c r="DK2884">
        <f ca="1"/>
        <v>0</v>
      </c>
      <c r="DL2884">
        <f ca="1"/>
        <v>0</v>
      </c>
      <c r="DM2884">
        <f ca="1"/>
        <v>0</v>
      </c>
      <c r="DN2884" t="str">
        <f ca="1"/>
        <v/>
      </c>
    </row>
    <row r="2885" spans="13:118">
      <c r="M2885" t="str" cm="1">
        <f t="array" ref="M2885">_xlfn._xlws.FILTER(SUM(H2885:L2885),SUM(H2885:L2885)&lt;&gt;0,"")</f>
        <v/>
      </c>
      <c r="AC2885" t="str">
        <f ca="1"/>
        <v/>
      </c>
      <c r="AE2885">
        <f ca="1"/>
        <v>0</v>
      </c>
      <c r="AF2885">
        <f ca="1"/>
        <v>0</v>
      </c>
      <c r="AG2885">
        <f ca="1"/>
        <v>0</v>
      </c>
      <c r="AH2885">
        <f ca="1"/>
        <v>0</v>
      </c>
      <c r="AI2885">
        <f ca="1"/>
        <v>0</v>
      </c>
      <c r="AJ2885">
        <f ca="1"/>
        <v>0</v>
      </c>
      <c r="AK2885">
        <f ca="1"/>
        <v>0</v>
      </c>
      <c r="AL2885" t="str">
        <f ca="1"/>
        <v/>
      </c>
      <c r="AZ2885" t="str" cm="1">
        <f t="array" ref="AZ2885">_xlfn._xlws.FILTER(SUM(AU2885:AY2885),SUM(AU2885:AY2885)&lt;&gt;0,"")</f>
        <v/>
      </c>
      <c r="BP2885" t="str">
        <f ca="1"/>
        <v/>
      </c>
      <c r="BR2885">
        <f ca="1"/>
        <v>0</v>
      </c>
      <c r="BS2885">
        <f ca="1"/>
        <v>0</v>
      </c>
      <c r="BT2885">
        <f ca="1"/>
        <v>0</v>
      </c>
      <c r="BU2885">
        <f ca="1"/>
        <v>0</v>
      </c>
      <c r="BV2885">
        <f ca="1"/>
        <v>0</v>
      </c>
      <c r="BW2885">
        <f ca="1"/>
        <v>0</v>
      </c>
      <c r="BX2885">
        <f ca="1"/>
        <v>0</v>
      </c>
      <c r="BY2885" t="str">
        <f ca="1"/>
        <v/>
      </c>
      <c r="CC2885" t="str" cm="1">
        <f t="array" aca="1" ref="CC2885" ca="1">_xlfn._xlws.FILTER(VLOOKUP(CB2878,Arrays!$T:$Z,{1,2,3,4,5,6,7},FALSE),VLOOKUP(CB2878,Arrays!$T:$Z,{1,2,3,4,5,6,7},FALSE)&lt;&gt;0,"")</f>
        <v/>
      </c>
      <c r="CO2885" t="str" cm="1">
        <f t="array" ref="CO2885">_xlfn._xlws.FILTER(SUM(CJ2885:CN2885),SUM(CJ2885:CN2885)&lt;&gt;0,"")</f>
        <v/>
      </c>
      <c r="CX2885" t="str">
        <f ca="1"/>
        <v/>
      </c>
      <c r="DE2885" t="str">
        <f ca="1"/>
        <v/>
      </c>
      <c r="DG2885" t="str">
        <f ca="1"/>
        <v/>
      </c>
      <c r="DH2885">
        <f ca="1"/>
        <v>0</v>
      </c>
      <c r="DI2885">
        <f ca="1"/>
        <v>0</v>
      </c>
      <c r="DJ2885">
        <f ca="1"/>
        <v>0</v>
      </c>
      <c r="DK2885">
        <f ca="1"/>
        <v>0</v>
      </c>
      <c r="DL2885">
        <f ca="1"/>
        <v>0</v>
      </c>
      <c r="DM2885">
        <f ca="1"/>
        <v>0</v>
      </c>
      <c r="DN2885" t="str">
        <f ca="1"/>
        <v/>
      </c>
    </row>
    <row r="2886" spans="13:118">
      <c r="M2886" t="str" cm="1">
        <f t="array" ref="M2886">_xlfn._xlws.FILTER(SUM(H2886:L2886),SUM(H2886:L2886)&lt;&gt;0,"")</f>
        <v/>
      </c>
      <c r="AC2886" t="str">
        <f ca="1"/>
        <v/>
      </c>
      <c r="AE2886">
        <f ca="1"/>
        <v>0</v>
      </c>
      <c r="AF2886">
        <f ca="1"/>
        <v>0</v>
      </c>
      <c r="AG2886">
        <f ca="1"/>
        <v>0</v>
      </c>
      <c r="AH2886">
        <f ca="1"/>
        <v>0</v>
      </c>
      <c r="AI2886">
        <f ca="1"/>
        <v>0</v>
      </c>
      <c r="AJ2886">
        <f ca="1"/>
        <v>0</v>
      </c>
      <c r="AK2886">
        <f ca="1"/>
        <v>0</v>
      </c>
      <c r="AL2886" t="str">
        <f ca="1"/>
        <v/>
      </c>
      <c r="AZ2886" t="str" cm="1">
        <f t="array" ref="AZ2886">_xlfn._xlws.FILTER(SUM(AU2886:AY2886),SUM(AU2886:AY2886)&lt;&gt;0,"")</f>
        <v/>
      </c>
      <c r="BP2886" t="str">
        <f ca="1"/>
        <v/>
      </c>
      <c r="BR2886">
        <f ca="1"/>
        <v>0</v>
      </c>
      <c r="BS2886">
        <f ca="1"/>
        <v>0</v>
      </c>
      <c r="BT2886">
        <f ca="1"/>
        <v>0</v>
      </c>
      <c r="BU2886">
        <f ca="1"/>
        <v>0</v>
      </c>
      <c r="BV2886">
        <f ca="1"/>
        <v>0</v>
      </c>
      <c r="BW2886">
        <f ca="1"/>
        <v>0</v>
      </c>
      <c r="BX2886">
        <f ca="1"/>
        <v>0</v>
      </c>
      <c r="BY2886" t="str">
        <f ca="1"/>
        <v/>
      </c>
      <c r="CC2886" t="str" cm="1">
        <f t="array" aca="1" ref="CC2886" ca="1">_xlfn._xlws.FILTER(VLOOKUP(CB2879,Arrays!$T:$Z,{1,2,3,4,5,6,7},FALSE),VLOOKUP(CB2879,Arrays!$T:$Z,{1,2,3,4,5,6,7},FALSE)&lt;&gt;0,"")</f>
        <v/>
      </c>
      <c r="CO2886" t="str" cm="1">
        <f t="array" ref="CO2886">_xlfn._xlws.FILTER(SUM(CJ2886:CN2886),SUM(CJ2886:CN2886)&lt;&gt;0,"")</f>
        <v/>
      </c>
      <c r="CX2886" t="str">
        <f ca="1"/>
        <v/>
      </c>
      <c r="DE2886" t="str">
        <f ca="1"/>
        <v/>
      </c>
      <c r="DG2886" t="str">
        <f ca="1"/>
        <v/>
      </c>
      <c r="DH2886">
        <f ca="1"/>
        <v>0</v>
      </c>
      <c r="DI2886">
        <f ca="1"/>
        <v>0</v>
      </c>
      <c r="DJ2886">
        <f ca="1"/>
        <v>0</v>
      </c>
      <c r="DK2886">
        <f ca="1"/>
        <v>0</v>
      </c>
      <c r="DL2886">
        <f ca="1"/>
        <v>0</v>
      </c>
      <c r="DM2886">
        <f ca="1"/>
        <v>0</v>
      </c>
      <c r="DN2886" t="str">
        <f ca="1"/>
        <v/>
      </c>
    </row>
    <row r="2887" spans="13:118">
      <c r="M2887" t="str" cm="1">
        <f t="array" ref="M2887">_xlfn._xlws.FILTER(SUM(H2887:L2887),SUM(H2887:L2887)&lt;&gt;0,"")</f>
        <v/>
      </c>
      <c r="AC2887" t="str">
        <f ca="1"/>
        <v/>
      </c>
      <c r="AE2887">
        <f ca="1"/>
        <v>0</v>
      </c>
      <c r="AF2887">
        <f ca="1"/>
        <v>0</v>
      </c>
      <c r="AG2887">
        <f ca="1"/>
        <v>0</v>
      </c>
      <c r="AH2887">
        <f ca="1"/>
        <v>0</v>
      </c>
      <c r="AI2887">
        <f ca="1"/>
        <v>0</v>
      </c>
      <c r="AJ2887">
        <f ca="1"/>
        <v>0</v>
      </c>
      <c r="AK2887">
        <f ca="1"/>
        <v>0</v>
      </c>
      <c r="AL2887" t="str">
        <f ca="1"/>
        <v/>
      </c>
      <c r="AZ2887" t="str" cm="1">
        <f t="array" ref="AZ2887">_xlfn._xlws.FILTER(SUM(AU2887:AY2887),SUM(AU2887:AY2887)&lt;&gt;0,"")</f>
        <v/>
      </c>
      <c r="BP2887" t="str">
        <f ca="1"/>
        <v/>
      </c>
      <c r="BR2887">
        <f ca="1"/>
        <v>0</v>
      </c>
      <c r="BS2887">
        <f ca="1"/>
        <v>0</v>
      </c>
      <c r="BT2887">
        <f ca="1"/>
        <v>0</v>
      </c>
      <c r="BU2887">
        <f ca="1"/>
        <v>0</v>
      </c>
      <c r="BV2887">
        <f ca="1"/>
        <v>0</v>
      </c>
      <c r="BW2887">
        <f ca="1"/>
        <v>0</v>
      </c>
      <c r="BX2887">
        <f ca="1"/>
        <v>0</v>
      </c>
      <c r="BY2887" t="str">
        <f ca="1"/>
        <v/>
      </c>
      <c r="CC2887" t="str" cm="1">
        <f t="array" aca="1" ref="CC2887" ca="1">_xlfn._xlws.FILTER(VLOOKUP(CB2880,Arrays!$T:$Z,{1,2,3,4,5,6,7},FALSE),VLOOKUP(CB2880,Arrays!$T:$Z,{1,2,3,4,5,6,7},FALSE)&lt;&gt;0,"")</f>
        <v/>
      </c>
      <c r="CO2887" t="str" cm="1">
        <f t="array" ref="CO2887">_xlfn._xlws.FILTER(SUM(CJ2887:CN2887),SUM(CJ2887:CN2887)&lt;&gt;0,"")</f>
        <v/>
      </c>
      <c r="CX2887" t="str">
        <f ca="1"/>
        <v/>
      </c>
      <c r="DE2887" t="str">
        <f ca="1"/>
        <v/>
      </c>
      <c r="DG2887" t="str">
        <f ca="1"/>
        <v/>
      </c>
      <c r="DH2887">
        <f ca="1"/>
        <v>0</v>
      </c>
      <c r="DI2887">
        <f ca="1"/>
        <v>0</v>
      </c>
      <c r="DJ2887">
        <f ca="1"/>
        <v>0</v>
      </c>
      <c r="DK2887">
        <f ca="1"/>
        <v>0</v>
      </c>
      <c r="DL2887">
        <f ca="1"/>
        <v>0</v>
      </c>
      <c r="DM2887">
        <f ca="1"/>
        <v>0</v>
      </c>
      <c r="DN2887" t="str">
        <f ca="1"/>
        <v/>
      </c>
    </row>
    <row r="2888" spans="13:118">
      <c r="M2888" t="str" cm="1">
        <f t="array" ref="M2888">_xlfn._xlws.FILTER(SUM(H2888:L2888),SUM(H2888:L2888)&lt;&gt;0,"")</f>
        <v/>
      </c>
      <c r="AC2888" t="str">
        <f ca="1"/>
        <v/>
      </c>
      <c r="AE2888">
        <f ca="1"/>
        <v>0</v>
      </c>
      <c r="AF2888">
        <f ca="1"/>
        <v>0</v>
      </c>
      <c r="AG2888">
        <f ca="1"/>
        <v>0</v>
      </c>
      <c r="AH2888">
        <f ca="1"/>
        <v>0</v>
      </c>
      <c r="AI2888">
        <f ca="1"/>
        <v>0</v>
      </c>
      <c r="AJ2888">
        <f ca="1"/>
        <v>0</v>
      </c>
      <c r="AK2888">
        <f ca="1"/>
        <v>0</v>
      </c>
      <c r="AL2888" t="str">
        <f ca="1"/>
        <v/>
      </c>
      <c r="AZ2888" t="str" cm="1">
        <f t="array" ref="AZ2888">_xlfn._xlws.FILTER(SUM(AU2888:AY2888),SUM(AU2888:AY2888)&lt;&gt;0,"")</f>
        <v/>
      </c>
      <c r="BP2888" t="str">
        <f ca="1"/>
        <v/>
      </c>
      <c r="BR2888">
        <f ca="1"/>
        <v>0</v>
      </c>
      <c r="BS2888">
        <f ca="1"/>
        <v>0</v>
      </c>
      <c r="BT2888">
        <f ca="1"/>
        <v>0</v>
      </c>
      <c r="BU2888">
        <f ca="1"/>
        <v>0</v>
      </c>
      <c r="BV2888">
        <f ca="1"/>
        <v>0</v>
      </c>
      <c r="BW2888">
        <f ca="1"/>
        <v>0</v>
      </c>
      <c r="BX2888">
        <f ca="1"/>
        <v>0</v>
      </c>
      <c r="BY2888" t="str">
        <f ca="1"/>
        <v/>
      </c>
      <c r="CC2888" t="str" cm="1">
        <f t="array" aca="1" ref="CC2888" ca="1">_xlfn._xlws.FILTER(VLOOKUP(CB2881,Arrays!$T:$Z,{1,2,3,4,5,6,7},FALSE),VLOOKUP(CB2881,Arrays!$T:$Z,{1,2,3,4,5,6,7},FALSE)&lt;&gt;0,"")</f>
        <v/>
      </c>
      <c r="CO2888" t="str" cm="1">
        <f t="array" ref="CO2888">_xlfn._xlws.FILTER(SUM(CJ2888:CN2888),SUM(CJ2888:CN2888)&lt;&gt;0,"")</f>
        <v/>
      </c>
      <c r="CX2888" t="str">
        <f ca="1"/>
        <v/>
      </c>
      <c r="DE2888" t="str">
        <f ca="1"/>
        <v/>
      </c>
      <c r="DG2888" t="str">
        <f ca="1"/>
        <v/>
      </c>
      <c r="DH2888">
        <f ca="1"/>
        <v>0</v>
      </c>
      <c r="DI2888">
        <f ca="1"/>
        <v>0</v>
      </c>
      <c r="DJ2888">
        <f ca="1"/>
        <v>0</v>
      </c>
      <c r="DK2888">
        <f ca="1"/>
        <v>0</v>
      </c>
      <c r="DL2888">
        <f ca="1"/>
        <v>0</v>
      </c>
      <c r="DM2888">
        <f ca="1"/>
        <v>0</v>
      </c>
      <c r="DN2888" t="str">
        <f ca="1"/>
        <v/>
      </c>
    </row>
    <row r="2889" spans="13:118">
      <c r="M2889" t="str" cm="1">
        <f t="array" ref="M2889">_xlfn._xlws.FILTER(SUM(H2889:L2889),SUM(H2889:L2889)&lt;&gt;0,"")</f>
        <v/>
      </c>
      <c r="AC2889" t="str">
        <f ca="1"/>
        <v/>
      </c>
      <c r="AE2889">
        <f ca="1"/>
        <v>0</v>
      </c>
      <c r="AF2889">
        <f ca="1"/>
        <v>0</v>
      </c>
      <c r="AG2889">
        <f ca="1"/>
        <v>0</v>
      </c>
      <c r="AH2889">
        <f ca="1"/>
        <v>0</v>
      </c>
      <c r="AI2889">
        <f ca="1"/>
        <v>0</v>
      </c>
      <c r="AJ2889">
        <f ca="1"/>
        <v>0</v>
      </c>
      <c r="AK2889">
        <f ca="1"/>
        <v>0</v>
      </c>
      <c r="AL2889" t="str">
        <f ca="1"/>
        <v/>
      </c>
      <c r="AZ2889" t="str" cm="1">
        <f t="array" ref="AZ2889">_xlfn._xlws.FILTER(SUM(AU2889:AY2889),SUM(AU2889:AY2889)&lt;&gt;0,"")</f>
        <v/>
      </c>
      <c r="BP2889" t="str">
        <f ca="1"/>
        <v/>
      </c>
      <c r="BR2889">
        <f ca="1"/>
        <v>0</v>
      </c>
      <c r="BS2889">
        <f ca="1"/>
        <v>0</v>
      </c>
      <c r="BT2889">
        <f ca="1"/>
        <v>0</v>
      </c>
      <c r="BU2889">
        <f ca="1"/>
        <v>0</v>
      </c>
      <c r="BV2889">
        <f ca="1"/>
        <v>0</v>
      </c>
      <c r="BW2889">
        <f ca="1"/>
        <v>0</v>
      </c>
      <c r="BX2889">
        <f ca="1"/>
        <v>0</v>
      </c>
      <c r="BY2889" t="str">
        <f ca="1"/>
        <v/>
      </c>
      <c r="CC2889" t="str" cm="1">
        <f t="array" aca="1" ref="CC2889" ca="1">_xlfn._xlws.FILTER(VLOOKUP(CB2882,Arrays!$T:$Z,{1,2,3,4,5,6,7},FALSE),VLOOKUP(CB2882,Arrays!$T:$Z,{1,2,3,4,5,6,7},FALSE)&lt;&gt;0,"")</f>
        <v/>
      </c>
      <c r="CO2889" t="str" cm="1">
        <f t="array" ref="CO2889">_xlfn._xlws.FILTER(SUM(CJ2889:CN2889),SUM(CJ2889:CN2889)&lt;&gt;0,"")</f>
        <v/>
      </c>
      <c r="CX2889" t="str">
        <f ca="1"/>
        <v/>
      </c>
      <c r="DE2889" t="str">
        <f ca="1"/>
        <v/>
      </c>
      <c r="DG2889" t="str">
        <f ca="1"/>
        <v/>
      </c>
      <c r="DH2889">
        <f ca="1"/>
        <v>0</v>
      </c>
      <c r="DI2889">
        <f ca="1"/>
        <v>0</v>
      </c>
      <c r="DJ2889">
        <f ca="1"/>
        <v>0</v>
      </c>
      <c r="DK2889">
        <f ca="1"/>
        <v>0</v>
      </c>
      <c r="DL2889">
        <f ca="1"/>
        <v>0</v>
      </c>
      <c r="DM2889">
        <f ca="1"/>
        <v>0</v>
      </c>
      <c r="DN2889" t="str">
        <f ca="1"/>
        <v/>
      </c>
    </row>
    <row r="2890" spans="13:118">
      <c r="M2890" t="str" cm="1">
        <f t="array" ref="M2890">_xlfn._xlws.FILTER(SUM(H2890:L2890),SUM(H2890:L2890)&lt;&gt;0,"")</f>
        <v/>
      </c>
      <c r="AC2890" t="str">
        <f ca="1"/>
        <v/>
      </c>
      <c r="AE2890">
        <f ca="1"/>
        <v>0</v>
      </c>
      <c r="AF2890">
        <f ca="1"/>
        <v>0</v>
      </c>
      <c r="AG2890">
        <f ca="1"/>
        <v>0</v>
      </c>
      <c r="AH2890">
        <f ca="1"/>
        <v>0</v>
      </c>
      <c r="AI2890">
        <f ca="1"/>
        <v>0</v>
      </c>
      <c r="AJ2890">
        <f ca="1"/>
        <v>0</v>
      </c>
      <c r="AK2890">
        <f ca="1"/>
        <v>0</v>
      </c>
      <c r="AL2890" t="str">
        <f ca="1"/>
        <v/>
      </c>
      <c r="AZ2890" t="str" cm="1">
        <f t="array" ref="AZ2890">_xlfn._xlws.FILTER(SUM(AU2890:AY2890),SUM(AU2890:AY2890)&lt;&gt;0,"")</f>
        <v/>
      </c>
      <c r="BP2890" t="str">
        <f ca="1"/>
        <v/>
      </c>
      <c r="BR2890">
        <f ca="1"/>
        <v>0</v>
      </c>
      <c r="BS2890">
        <f ca="1"/>
        <v>0</v>
      </c>
      <c r="BT2890">
        <f ca="1"/>
        <v>0</v>
      </c>
      <c r="BU2890">
        <f ca="1"/>
        <v>0</v>
      </c>
      <c r="BV2890">
        <f ca="1"/>
        <v>0</v>
      </c>
      <c r="BW2890">
        <f ca="1"/>
        <v>0</v>
      </c>
      <c r="BX2890">
        <f ca="1"/>
        <v>0</v>
      </c>
      <c r="BY2890" t="str">
        <f ca="1"/>
        <v/>
      </c>
      <c r="CC2890" t="str" cm="1">
        <f t="array" aca="1" ref="CC2890" ca="1">_xlfn._xlws.FILTER(VLOOKUP(CB2883,Arrays!$T:$Z,{1,2,3,4,5,6,7},FALSE),VLOOKUP(CB2883,Arrays!$T:$Z,{1,2,3,4,5,6,7},FALSE)&lt;&gt;0,"")</f>
        <v/>
      </c>
      <c r="CO2890" t="str" cm="1">
        <f t="array" ref="CO2890">_xlfn._xlws.FILTER(SUM(CJ2890:CN2890),SUM(CJ2890:CN2890)&lt;&gt;0,"")</f>
        <v/>
      </c>
      <c r="CX2890" t="str">
        <f ca="1"/>
        <v/>
      </c>
      <c r="DE2890" t="str">
        <f ca="1"/>
        <v/>
      </c>
      <c r="DG2890" t="str">
        <f ca="1"/>
        <v/>
      </c>
      <c r="DH2890">
        <f ca="1"/>
        <v>0</v>
      </c>
      <c r="DI2890">
        <f ca="1"/>
        <v>0</v>
      </c>
      <c r="DJ2890">
        <f ca="1"/>
        <v>0</v>
      </c>
      <c r="DK2890">
        <f ca="1"/>
        <v>0</v>
      </c>
      <c r="DL2890">
        <f ca="1"/>
        <v>0</v>
      </c>
      <c r="DM2890">
        <f ca="1"/>
        <v>0</v>
      </c>
      <c r="DN2890" t="str">
        <f ca="1"/>
        <v/>
      </c>
    </row>
    <row r="2891" spans="13:118">
      <c r="M2891" t="str" cm="1">
        <f t="array" ref="M2891">_xlfn._xlws.FILTER(SUM(H2891:L2891),SUM(H2891:L2891)&lt;&gt;0,"")</f>
        <v/>
      </c>
      <c r="AC2891" t="str">
        <f ca="1"/>
        <v/>
      </c>
      <c r="AE2891">
        <f ca="1"/>
        <v>0</v>
      </c>
      <c r="AF2891">
        <f ca="1"/>
        <v>0</v>
      </c>
      <c r="AG2891">
        <f ca="1"/>
        <v>0</v>
      </c>
      <c r="AH2891">
        <f ca="1"/>
        <v>0</v>
      </c>
      <c r="AI2891">
        <f ca="1"/>
        <v>0</v>
      </c>
      <c r="AJ2891">
        <f ca="1"/>
        <v>0</v>
      </c>
      <c r="AK2891">
        <f ca="1"/>
        <v>0</v>
      </c>
      <c r="AL2891" t="str">
        <f ca="1"/>
        <v/>
      </c>
      <c r="AZ2891" t="str" cm="1">
        <f t="array" ref="AZ2891">_xlfn._xlws.FILTER(SUM(AU2891:AY2891),SUM(AU2891:AY2891)&lt;&gt;0,"")</f>
        <v/>
      </c>
      <c r="BP2891" t="str">
        <f ca="1"/>
        <v/>
      </c>
      <c r="BR2891">
        <f ca="1"/>
        <v>0</v>
      </c>
      <c r="BS2891">
        <f ca="1"/>
        <v>0</v>
      </c>
      <c r="BT2891">
        <f ca="1"/>
        <v>0</v>
      </c>
      <c r="BU2891">
        <f ca="1"/>
        <v>0</v>
      </c>
      <c r="BV2891">
        <f ca="1"/>
        <v>0</v>
      </c>
      <c r="BW2891">
        <f ca="1"/>
        <v>0</v>
      </c>
      <c r="BX2891">
        <f ca="1"/>
        <v>0</v>
      </c>
      <c r="BY2891" t="str">
        <f ca="1"/>
        <v/>
      </c>
      <c r="CC2891" t="str" cm="1">
        <f t="array" aca="1" ref="CC2891" ca="1">_xlfn._xlws.FILTER(VLOOKUP(CB2884,Arrays!$T:$Z,{1,2,3,4,5,6,7},FALSE),VLOOKUP(CB2884,Arrays!$T:$Z,{1,2,3,4,5,6,7},FALSE)&lt;&gt;0,"")</f>
        <v/>
      </c>
      <c r="CO2891" t="str" cm="1">
        <f t="array" ref="CO2891">_xlfn._xlws.FILTER(SUM(CJ2891:CN2891),SUM(CJ2891:CN2891)&lt;&gt;0,"")</f>
        <v/>
      </c>
      <c r="CX2891" t="str">
        <f ca="1"/>
        <v/>
      </c>
      <c r="DE2891" t="str">
        <f ca="1"/>
        <v/>
      </c>
      <c r="DG2891" t="str">
        <f ca="1"/>
        <v/>
      </c>
      <c r="DH2891">
        <f ca="1"/>
        <v>0</v>
      </c>
      <c r="DI2891">
        <f ca="1"/>
        <v>0</v>
      </c>
      <c r="DJ2891">
        <f ca="1"/>
        <v>0</v>
      </c>
      <c r="DK2891">
        <f ca="1"/>
        <v>0</v>
      </c>
      <c r="DL2891">
        <f ca="1"/>
        <v>0</v>
      </c>
      <c r="DM2891">
        <f ca="1"/>
        <v>0</v>
      </c>
      <c r="DN2891" t="str">
        <f ca="1"/>
        <v/>
      </c>
    </row>
    <row r="2892" spans="13:118">
      <c r="M2892" t="str" cm="1">
        <f t="array" ref="M2892">_xlfn._xlws.FILTER(SUM(H2892:L2892),SUM(H2892:L2892)&lt;&gt;0,"")</f>
        <v/>
      </c>
      <c r="AC2892" t="str">
        <f ca="1"/>
        <v/>
      </c>
      <c r="AE2892">
        <f ca="1"/>
        <v>0</v>
      </c>
      <c r="AF2892">
        <f ca="1"/>
        <v>0</v>
      </c>
      <c r="AG2892">
        <f ca="1"/>
        <v>0</v>
      </c>
      <c r="AH2892">
        <f ca="1"/>
        <v>0</v>
      </c>
      <c r="AI2892">
        <f ca="1"/>
        <v>0</v>
      </c>
      <c r="AJ2892">
        <f ca="1"/>
        <v>0</v>
      </c>
      <c r="AK2892">
        <f ca="1"/>
        <v>0</v>
      </c>
      <c r="AL2892" t="str">
        <f ca="1"/>
        <v/>
      </c>
      <c r="AZ2892" t="str" cm="1">
        <f t="array" ref="AZ2892">_xlfn._xlws.FILTER(SUM(AU2892:AY2892),SUM(AU2892:AY2892)&lt;&gt;0,"")</f>
        <v/>
      </c>
      <c r="BP2892" t="str">
        <f ca="1"/>
        <v/>
      </c>
      <c r="BR2892">
        <f ca="1"/>
        <v>0</v>
      </c>
      <c r="BS2892">
        <f ca="1"/>
        <v>0</v>
      </c>
      <c r="BT2892">
        <f ca="1"/>
        <v>0</v>
      </c>
      <c r="BU2892">
        <f ca="1"/>
        <v>0</v>
      </c>
      <c r="BV2892">
        <f ca="1"/>
        <v>0</v>
      </c>
      <c r="BW2892">
        <f ca="1"/>
        <v>0</v>
      </c>
      <c r="BX2892">
        <f ca="1"/>
        <v>0</v>
      </c>
      <c r="BY2892" t="str">
        <f ca="1"/>
        <v/>
      </c>
      <c r="CC2892" t="str" cm="1">
        <f t="array" aca="1" ref="CC2892" ca="1">_xlfn._xlws.FILTER(VLOOKUP(CB2885,Arrays!$T:$Z,{1,2,3,4,5,6,7},FALSE),VLOOKUP(CB2885,Arrays!$T:$Z,{1,2,3,4,5,6,7},FALSE)&lt;&gt;0,"")</f>
        <v/>
      </c>
      <c r="CO2892" t="str" cm="1">
        <f t="array" ref="CO2892">_xlfn._xlws.FILTER(SUM(CJ2892:CN2892),SUM(CJ2892:CN2892)&lt;&gt;0,"")</f>
        <v/>
      </c>
      <c r="CX2892" t="str">
        <f ca="1"/>
        <v/>
      </c>
      <c r="DE2892" t="str">
        <f ca="1"/>
        <v/>
      </c>
      <c r="DG2892" t="str">
        <f ca="1"/>
        <v/>
      </c>
      <c r="DH2892">
        <f ca="1"/>
        <v>0</v>
      </c>
      <c r="DI2892">
        <f ca="1"/>
        <v>0</v>
      </c>
      <c r="DJ2892">
        <f ca="1"/>
        <v>0</v>
      </c>
      <c r="DK2892">
        <f ca="1"/>
        <v>0</v>
      </c>
      <c r="DL2892">
        <f ca="1"/>
        <v>0</v>
      </c>
      <c r="DM2892">
        <f ca="1"/>
        <v>0</v>
      </c>
      <c r="DN2892" t="str">
        <f ca="1"/>
        <v/>
      </c>
    </row>
    <row r="2893" spans="13:118">
      <c r="M2893" t="str" cm="1">
        <f t="array" ref="M2893">_xlfn._xlws.FILTER(SUM(H2893:L2893),SUM(H2893:L2893)&lt;&gt;0,"")</f>
        <v/>
      </c>
      <c r="AC2893" t="str">
        <f ca="1"/>
        <v/>
      </c>
      <c r="AE2893">
        <f ca="1"/>
        <v>0</v>
      </c>
      <c r="AF2893">
        <f ca="1"/>
        <v>0</v>
      </c>
      <c r="AG2893">
        <f ca="1"/>
        <v>0</v>
      </c>
      <c r="AH2893">
        <f ca="1"/>
        <v>0</v>
      </c>
      <c r="AI2893">
        <f ca="1"/>
        <v>0</v>
      </c>
      <c r="AJ2893">
        <f ca="1"/>
        <v>0</v>
      </c>
      <c r="AK2893">
        <f ca="1"/>
        <v>0</v>
      </c>
      <c r="AL2893" t="str">
        <f ca="1"/>
        <v/>
      </c>
      <c r="AZ2893" t="str" cm="1">
        <f t="array" ref="AZ2893">_xlfn._xlws.FILTER(SUM(AU2893:AY2893),SUM(AU2893:AY2893)&lt;&gt;0,"")</f>
        <v/>
      </c>
      <c r="BP2893" t="str">
        <f ca="1"/>
        <v/>
      </c>
      <c r="BR2893">
        <f ca="1"/>
        <v>0</v>
      </c>
      <c r="BS2893">
        <f ca="1"/>
        <v>0</v>
      </c>
      <c r="BT2893">
        <f ca="1"/>
        <v>0</v>
      </c>
      <c r="BU2893">
        <f ca="1"/>
        <v>0</v>
      </c>
      <c r="BV2893">
        <f ca="1"/>
        <v>0</v>
      </c>
      <c r="BW2893">
        <f ca="1"/>
        <v>0</v>
      </c>
      <c r="BX2893">
        <f ca="1"/>
        <v>0</v>
      </c>
      <c r="BY2893" t="str">
        <f ca="1"/>
        <v/>
      </c>
      <c r="CC2893" t="str" cm="1">
        <f t="array" aca="1" ref="CC2893" ca="1">_xlfn._xlws.FILTER(VLOOKUP(CB2886,Arrays!$T:$Z,{1,2,3,4,5,6,7},FALSE),VLOOKUP(CB2886,Arrays!$T:$Z,{1,2,3,4,5,6,7},FALSE)&lt;&gt;0,"")</f>
        <v/>
      </c>
      <c r="CO2893" t="str" cm="1">
        <f t="array" ref="CO2893">_xlfn._xlws.FILTER(SUM(CJ2893:CN2893),SUM(CJ2893:CN2893)&lt;&gt;0,"")</f>
        <v/>
      </c>
      <c r="CX2893" t="str">
        <f ca="1"/>
        <v/>
      </c>
      <c r="DE2893" t="str">
        <f ca="1"/>
        <v/>
      </c>
      <c r="DG2893" t="str">
        <f ca="1"/>
        <v/>
      </c>
      <c r="DH2893">
        <f ca="1"/>
        <v>0</v>
      </c>
      <c r="DI2893">
        <f ca="1"/>
        <v>0</v>
      </c>
      <c r="DJ2893">
        <f ca="1"/>
        <v>0</v>
      </c>
      <c r="DK2893">
        <f ca="1"/>
        <v>0</v>
      </c>
      <c r="DL2893">
        <f ca="1"/>
        <v>0</v>
      </c>
      <c r="DM2893">
        <f ca="1"/>
        <v>0</v>
      </c>
      <c r="DN2893" t="str">
        <f ca="1"/>
        <v/>
      </c>
    </row>
    <row r="2894" spans="13:118">
      <c r="M2894" t="str" cm="1">
        <f t="array" ref="M2894">_xlfn._xlws.FILTER(SUM(H2894:L2894),SUM(H2894:L2894)&lt;&gt;0,"")</f>
        <v/>
      </c>
      <c r="AC2894" t="str">
        <f ca="1"/>
        <v/>
      </c>
      <c r="AE2894">
        <f ca="1"/>
        <v>0</v>
      </c>
      <c r="AF2894">
        <f ca="1"/>
        <v>0</v>
      </c>
      <c r="AG2894">
        <f ca="1"/>
        <v>0</v>
      </c>
      <c r="AH2894">
        <f ca="1"/>
        <v>0</v>
      </c>
      <c r="AI2894">
        <f ca="1"/>
        <v>0</v>
      </c>
      <c r="AJ2894">
        <f ca="1"/>
        <v>0</v>
      </c>
      <c r="AK2894">
        <f ca="1"/>
        <v>0</v>
      </c>
      <c r="AL2894" t="str">
        <f ca="1"/>
        <v/>
      </c>
      <c r="AZ2894" t="str" cm="1">
        <f t="array" ref="AZ2894">_xlfn._xlws.FILTER(SUM(AU2894:AY2894),SUM(AU2894:AY2894)&lt;&gt;0,"")</f>
        <v/>
      </c>
      <c r="BP2894" t="str">
        <f ca="1"/>
        <v/>
      </c>
      <c r="BR2894">
        <f ca="1"/>
        <v>0</v>
      </c>
      <c r="BS2894">
        <f ca="1"/>
        <v>0</v>
      </c>
      <c r="BT2894">
        <f ca="1"/>
        <v>0</v>
      </c>
      <c r="BU2894">
        <f ca="1"/>
        <v>0</v>
      </c>
      <c r="BV2894">
        <f ca="1"/>
        <v>0</v>
      </c>
      <c r="BW2894">
        <f ca="1"/>
        <v>0</v>
      </c>
      <c r="BX2894">
        <f ca="1"/>
        <v>0</v>
      </c>
      <c r="BY2894" t="str">
        <f ca="1"/>
        <v/>
      </c>
      <c r="CC2894" t="str" cm="1">
        <f t="array" aca="1" ref="CC2894" ca="1">_xlfn._xlws.FILTER(VLOOKUP(CB2887,Arrays!$T:$Z,{1,2,3,4,5,6,7},FALSE),VLOOKUP(CB2887,Arrays!$T:$Z,{1,2,3,4,5,6,7},FALSE)&lt;&gt;0,"")</f>
        <v/>
      </c>
      <c r="CO2894" t="str" cm="1">
        <f t="array" ref="CO2894">_xlfn._xlws.FILTER(SUM(CJ2894:CN2894),SUM(CJ2894:CN2894)&lt;&gt;0,"")</f>
        <v/>
      </c>
      <c r="CX2894" t="str">
        <f ca="1"/>
        <v/>
      </c>
      <c r="DE2894" t="str">
        <f ca="1"/>
        <v/>
      </c>
      <c r="DG2894" t="str">
        <f ca="1"/>
        <v/>
      </c>
      <c r="DH2894">
        <f ca="1"/>
        <v>0</v>
      </c>
      <c r="DI2894">
        <f ca="1"/>
        <v>0</v>
      </c>
      <c r="DJ2894">
        <f ca="1"/>
        <v>0</v>
      </c>
      <c r="DK2894">
        <f ca="1"/>
        <v>0</v>
      </c>
      <c r="DL2894">
        <f ca="1"/>
        <v>0</v>
      </c>
      <c r="DM2894">
        <f ca="1"/>
        <v>0</v>
      </c>
      <c r="DN2894" t="str">
        <f ca="1"/>
        <v/>
      </c>
    </row>
    <row r="2895" spans="13:118">
      <c r="M2895" t="str" cm="1">
        <f t="array" ref="M2895">_xlfn._xlws.FILTER(SUM(H2895:L2895),SUM(H2895:L2895)&lt;&gt;0,"")</f>
        <v/>
      </c>
      <c r="AC2895" t="str">
        <f ca="1"/>
        <v/>
      </c>
      <c r="AE2895">
        <f ca="1"/>
        <v>0</v>
      </c>
      <c r="AF2895">
        <f ca="1"/>
        <v>0</v>
      </c>
      <c r="AG2895">
        <f ca="1"/>
        <v>0</v>
      </c>
      <c r="AH2895">
        <f ca="1"/>
        <v>0</v>
      </c>
      <c r="AI2895">
        <f ca="1"/>
        <v>0</v>
      </c>
      <c r="AJ2895">
        <f ca="1"/>
        <v>0</v>
      </c>
      <c r="AK2895">
        <f ca="1"/>
        <v>0</v>
      </c>
      <c r="AL2895" t="str">
        <f ca="1"/>
        <v/>
      </c>
      <c r="AZ2895" t="str" cm="1">
        <f t="array" ref="AZ2895">_xlfn._xlws.FILTER(SUM(AU2895:AY2895),SUM(AU2895:AY2895)&lt;&gt;0,"")</f>
        <v/>
      </c>
      <c r="BP2895" t="str">
        <f ca="1"/>
        <v/>
      </c>
      <c r="BR2895">
        <f ca="1"/>
        <v>0</v>
      </c>
      <c r="BS2895">
        <f ca="1"/>
        <v>0</v>
      </c>
      <c r="BT2895">
        <f ca="1"/>
        <v>0</v>
      </c>
      <c r="BU2895">
        <f ca="1"/>
        <v>0</v>
      </c>
      <c r="BV2895">
        <f ca="1"/>
        <v>0</v>
      </c>
      <c r="BW2895">
        <f ca="1"/>
        <v>0</v>
      </c>
      <c r="BX2895">
        <f ca="1"/>
        <v>0</v>
      </c>
      <c r="BY2895" t="str">
        <f ca="1"/>
        <v/>
      </c>
      <c r="CC2895" t="str" cm="1">
        <f t="array" aca="1" ref="CC2895" ca="1">_xlfn._xlws.FILTER(VLOOKUP(CB2888,Arrays!$T:$Z,{1,2,3,4,5,6,7},FALSE),VLOOKUP(CB2888,Arrays!$T:$Z,{1,2,3,4,5,6,7},FALSE)&lt;&gt;0,"")</f>
        <v/>
      </c>
      <c r="CO2895" t="str" cm="1">
        <f t="array" ref="CO2895">_xlfn._xlws.FILTER(SUM(CJ2895:CN2895),SUM(CJ2895:CN2895)&lt;&gt;0,"")</f>
        <v/>
      </c>
      <c r="CX2895" t="str">
        <f ca="1"/>
        <v/>
      </c>
      <c r="DE2895" t="str">
        <f ca="1"/>
        <v/>
      </c>
      <c r="DG2895" t="str">
        <f ca="1"/>
        <v/>
      </c>
      <c r="DH2895">
        <f ca="1"/>
        <v>0</v>
      </c>
      <c r="DI2895">
        <f ca="1"/>
        <v>0</v>
      </c>
      <c r="DJ2895">
        <f ca="1"/>
        <v>0</v>
      </c>
      <c r="DK2895">
        <f ca="1"/>
        <v>0</v>
      </c>
      <c r="DL2895">
        <f ca="1"/>
        <v>0</v>
      </c>
      <c r="DM2895">
        <f ca="1"/>
        <v>0</v>
      </c>
      <c r="DN2895" t="str">
        <f ca="1"/>
        <v/>
      </c>
    </row>
    <row r="2896" spans="13:118">
      <c r="M2896" t="str" cm="1">
        <f t="array" ref="M2896">_xlfn._xlws.FILTER(SUM(H2896:L2896),SUM(H2896:L2896)&lt;&gt;0,"")</f>
        <v/>
      </c>
      <c r="AC2896" t="str">
        <f ca="1"/>
        <v/>
      </c>
      <c r="AE2896">
        <f ca="1"/>
        <v>0</v>
      </c>
      <c r="AF2896">
        <f ca="1"/>
        <v>0</v>
      </c>
      <c r="AG2896">
        <f ca="1"/>
        <v>0</v>
      </c>
      <c r="AH2896">
        <f ca="1"/>
        <v>0</v>
      </c>
      <c r="AI2896">
        <f ca="1"/>
        <v>0</v>
      </c>
      <c r="AJ2896">
        <f ca="1"/>
        <v>0</v>
      </c>
      <c r="AK2896">
        <f ca="1"/>
        <v>0</v>
      </c>
      <c r="AL2896" t="str">
        <f ca="1"/>
        <v/>
      </c>
      <c r="AZ2896" t="str" cm="1">
        <f t="array" ref="AZ2896">_xlfn._xlws.FILTER(SUM(AU2896:AY2896),SUM(AU2896:AY2896)&lt;&gt;0,"")</f>
        <v/>
      </c>
      <c r="BP2896" t="str">
        <f ca="1"/>
        <v/>
      </c>
      <c r="BR2896">
        <f ca="1"/>
        <v>0</v>
      </c>
      <c r="BS2896">
        <f ca="1"/>
        <v>0</v>
      </c>
      <c r="BT2896">
        <f ca="1"/>
        <v>0</v>
      </c>
      <c r="BU2896">
        <f ca="1"/>
        <v>0</v>
      </c>
      <c r="BV2896">
        <f ca="1"/>
        <v>0</v>
      </c>
      <c r="BW2896">
        <f ca="1"/>
        <v>0</v>
      </c>
      <c r="BX2896">
        <f ca="1"/>
        <v>0</v>
      </c>
      <c r="BY2896" t="str">
        <f ca="1"/>
        <v/>
      </c>
      <c r="CC2896" t="str" cm="1">
        <f t="array" aca="1" ref="CC2896" ca="1">_xlfn._xlws.FILTER(VLOOKUP(CB2889,Arrays!$T:$Z,{1,2,3,4,5,6,7},FALSE),VLOOKUP(CB2889,Arrays!$T:$Z,{1,2,3,4,5,6,7},FALSE)&lt;&gt;0,"")</f>
        <v/>
      </c>
      <c r="CO2896" t="str" cm="1">
        <f t="array" ref="CO2896">_xlfn._xlws.FILTER(SUM(CJ2896:CN2896),SUM(CJ2896:CN2896)&lt;&gt;0,"")</f>
        <v/>
      </c>
      <c r="CX2896" t="str">
        <f ca="1"/>
        <v/>
      </c>
      <c r="DE2896" t="str">
        <f ca="1"/>
        <v/>
      </c>
      <c r="DG2896" t="str">
        <f ca="1"/>
        <v/>
      </c>
      <c r="DH2896">
        <f ca="1"/>
        <v>0</v>
      </c>
      <c r="DI2896">
        <f ca="1"/>
        <v>0</v>
      </c>
      <c r="DJ2896">
        <f ca="1"/>
        <v>0</v>
      </c>
      <c r="DK2896">
        <f ca="1"/>
        <v>0</v>
      </c>
      <c r="DL2896">
        <f ca="1"/>
        <v>0</v>
      </c>
      <c r="DM2896">
        <f ca="1"/>
        <v>0</v>
      </c>
      <c r="DN2896" t="str">
        <f ca="1"/>
        <v/>
      </c>
    </row>
    <row r="2897" spans="13:118">
      <c r="M2897" t="str" cm="1">
        <f t="array" ref="M2897">_xlfn._xlws.FILTER(SUM(H2897:L2897),SUM(H2897:L2897)&lt;&gt;0,"")</f>
        <v/>
      </c>
      <c r="AC2897" t="str">
        <f ca="1"/>
        <v/>
      </c>
      <c r="AE2897">
        <f ca="1"/>
        <v>0</v>
      </c>
      <c r="AF2897">
        <f ca="1"/>
        <v>0</v>
      </c>
      <c r="AG2897">
        <f ca="1"/>
        <v>0</v>
      </c>
      <c r="AH2897">
        <f ca="1"/>
        <v>0</v>
      </c>
      <c r="AI2897">
        <f ca="1"/>
        <v>0</v>
      </c>
      <c r="AJ2897">
        <f ca="1"/>
        <v>0</v>
      </c>
      <c r="AK2897">
        <f ca="1"/>
        <v>0</v>
      </c>
      <c r="AL2897" t="str">
        <f ca="1"/>
        <v/>
      </c>
      <c r="AZ2897" t="str" cm="1">
        <f t="array" ref="AZ2897">_xlfn._xlws.FILTER(SUM(AU2897:AY2897),SUM(AU2897:AY2897)&lt;&gt;0,"")</f>
        <v/>
      </c>
      <c r="BP2897" t="str">
        <f ca="1"/>
        <v/>
      </c>
      <c r="BR2897">
        <f ca="1"/>
        <v>0</v>
      </c>
      <c r="BS2897">
        <f ca="1"/>
        <v>0</v>
      </c>
      <c r="BT2897">
        <f ca="1"/>
        <v>0</v>
      </c>
      <c r="BU2897">
        <f ca="1"/>
        <v>0</v>
      </c>
      <c r="BV2897">
        <f ca="1"/>
        <v>0</v>
      </c>
      <c r="BW2897">
        <f ca="1"/>
        <v>0</v>
      </c>
      <c r="BX2897">
        <f ca="1"/>
        <v>0</v>
      </c>
      <c r="BY2897" t="str">
        <f ca="1"/>
        <v/>
      </c>
      <c r="CC2897" t="str" cm="1">
        <f t="array" aca="1" ref="CC2897" ca="1">_xlfn._xlws.FILTER(VLOOKUP(CB2890,Arrays!$T:$Z,{1,2,3,4,5,6,7},FALSE),VLOOKUP(CB2890,Arrays!$T:$Z,{1,2,3,4,5,6,7},FALSE)&lt;&gt;0,"")</f>
        <v/>
      </c>
      <c r="CO2897" t="str" cm="1">
        <f t="array" ref="CO2897">_xlfn._xlws.FILTER(SUM(CJ2897:CN2897),SUM(CJ2897:CN2897)&lt;&gt;0,"")</f>
        <v/>
      </c>
      <c r="CX2897" t="str">
        <f ca="1"/>
        <v/>
      </c>
      <c r="DE2897" t="str">
        <f ca="1"/>
        <v/>
      </c>
      <c r="DG2897" t="str">
        <f ca="1"/>
        <v/>
      </c>
      <c r="DH2897">
        <f ca="1"/>
        <v>0</v>
      </c>
      <c r="DI2897">
        <f ca="1"/>
        <v>0</v>
      </c>
      <c r="DJ2897">
        <f ca="1"/>
        <v>0</v>
      </c>
      <c r="DK2897">
        <f ca="1"/>
        <v>0</v>
      </c>
      <c r="DL2897">
        <f ca="1"/>
        <v>0</v>
      </c>
      <c r="DM2897">
        <f ca="1"/>
        <v>0</v>
      </c>
      <c r="DN2897" t="str">
        <f ca="1"/>
        <v/>
      </c>
    </row>
    <row r="2898" spans="13:118">
      <c r="M2898" t="str" cm="1">
        <f t="array" ref="M2898">_xlfn._xlws.FILTER(SUM(H2898:L2898),SUM(H2898:L2898)&lt;&gt;0,"")</f>
        <v/>
      </c>
      <c r="AC2898" t="str">
        <f ca="1"/>
        <v/>
      </c>
      <c r="AE2898">
        <f ca="1"/>
        <v>0</v>
      </c>
      <c r="AF2898">
        <f ca="1"/>
        <v>0</v>
      </c>
      <c r="AG2898">
        <f ca="1"/>
        <v>0</v>
      </c>
      <c r="AH2898">
        <f ca="1"/>
        <v>0</v>
      </c>
      <c r="AI2898">
        <f ca="1"/>
        <v>0</v>
      </c>
      <c r="AJ2898">
        <f ca="1"/>
        <v>0</v>
      </c>
      <c r="AK2898">
        <f ca="1"/>
        <v>0</v>
      </c>
      <c r="AL2898" t="str">
        <f ca="1"/>
        <v/>
      </c>
      <c r="AZ2898" t="str" cm="1">
        <f t="array" ref="AZ2898">_xlfn._xlws.FILTER(SUM(AU2898:AY2898),SUM(AU2898:AY2898)&lt;&gt;0,"")</f>
        <v/>
      </c>
      <c r="BP2898" t="str">
        <f ca="1"/>
        <v/>
      </c>
      <c r="BR2898">
        <f ca="1"/>
        <v>0</v>
      </c>
      <c r="BS2898">
        <f ca="1"/>
        <v>0</v>
      </c>
      <c r="BT2898">
        <f ca="1"/>
        <v>0</v>
      </c>
      <c r="BU2898">
        <f ca="1"/>
        <v>0</v>
      </c>
      <c r="BV2898">
        <f ca="1"/>
        <v>0</v>
      </c>
      <c r="BW2898">
        <f ca="1"/>
        <v>0</v>
      </c>
      <c r="BX2898">
        <f ca="1"/>
        <v>0</v>
      </c>
      <c r="BY2898" t="str">
        <f ca="1"/>
        <v/>
      </c>
      <c r="CC2898" t="str" cm="1">
        <f t="array" aca="1" ref="CC2898" ca="1">_xlfn._xlws.FILTER(VLOOKUP(CB2891,Arrays!$T:$Z,{1,2,3,4,5,6,7},FALSE),VLOOKUP(CB2891,Arrays!$T:$Z,{1,2,3,4,5,6,7},FALSE)&lt;&gt;0,"")</f>
        <v/>
      </c>
      <c r="CO2898" t="str" cm="1">
        <f t="array" ref="CO2898">_xlfn._xlws.FILTER(SUM(CJ2898:CN2898),SUM(CJ2898:CN2898)&lt;&gt;0,"")</f>
        <v/>
      </c>
      <c r="CX2898" t="str">
        <f ca="1"/>
        <v/>
      </c>
      <c r="DE2898" t="str">
        <f ca="1"/>
        <v/>
      </c>
      <c r="DG2898" t="str">
        <f ca="1"/>
        <v/>
      </c>
      <c r="DH2898">
        <f ca="1"/>
        <v>0</v>
      </c>
      <c r="DI2898">
        <f ca="1"/>
        <v>0</v>
      </c>
      <c r="DJ2898">
        <f ca="1"/>
        <v>0</v>
      </c>
      <c r="DK2898">
        <f ca="1"/>
        <v>0</v>
      </c>
      <c r="DL2898">
        <f ca="1"/>
        <v>0</v>
      </c>
      <c r="DM2898">
        <f ca="1"/>
        <v>0</v>
      </c>
      <c r="DN2898" t="str">
        <f ca="1"/>
        <v/>
      </c>
    </row>
    <row r="2899" spans="13:118">
      <c r="M2899" t="str" cm="1">
        <f t="array" ref="M2899">_xlfn._xlws.FILTER(SUM(H2899:L2899),SUM(H2899:L2899)&lt;&gt;0,"")</f>
        <v/>
      </c>
      <c r="AC2899" t="str">
        <f ca="1"/>
        <v/>
      </c>
      <c r="AE2899">
        <f ca="1"/>
        <v>0</v>
      </c>
      <c r="AF2899">
        <f ca="1"/>
        <v>0</v>
      </c>
      <c r="AG2899">
        <f ca="1"/>
        <v>0</v>
      </c>
      <c r="AH2899">
        <f ca="1"/>
        <v>0</v>
      </c>
      <c r="AI2899">
        <f ca="1"/>
        <v>0</v>
      </c>
      <c r="AJ2899">
        <f ca="1"/>
        <v>0</v>
      </c>
      <c r="AK2899">
        <f ca="1"/>
        <v>0</v>
      </c>
      <c r="AL2899" t="str">
        <f ca="1"/>
        <v/>
      </c>
      <c r="AZ2899" t="str" cm="1">
        <f t="array" ref="AZ2899">_xlfn._xlws.FILTER(SUM(AU2899:AY2899),SUM(AU2899:AY2899)&lt;&gt;0,"")</f>
        <v/>
      </c>
      <c r="BP2899" t="str">
        <f ca="1"/>
        <v/>
      </c>
      <c r="BR2899">
        <f ca="1"/>
        <v>0</v>
      </c>
      <c r="BS2899">
        <f ca="1"/>
        <v>0</v>
      </c>
      <c r="BT2899">
        <f ca="1"/>
        <v>0</v>
      </c>
      <c r="BU2899">
        <f ca="1"/>
        <v>0</v>
      </c>
      <c r="BV2899">
        <f ca="1"/>
        <v>0</v>
      </c>
      <c r="BW2899">
        <f ca="1"/>
        <v>0</v>
      </c>
      <c r="BX2899">
        <f ca="1"/>
        <v>0</v>
      </c>
      <c r="BY2899" t="str">
        <f ca="1"/>
        <v/>
      </c>
      <c r="CC2899" t="str" cm="1">
        <f t="array" aca="1" ref="CC2899" ca="1">_xlfn._xlws.FILTER(VLOOKUP(CB2892,Arrays!$T:$Z,{1,2,3,4,5,6,7},FALSE),VLOOKUP(CB2892,Arrays!$T:$Z,{1,2,3,4,5,6,7},FALSE)&lt;&gt;0,"")</f>
        <v/>
      </c>
      <c r="CO2899" t="str" cm="1">
        <f t="array" ref="CO2899">_xlfn._xlws.FILTER(SUM(CJ2899:CN2899),SUM(CJ2899:CN2899)&lt;&gt;0,"")</f>
        <v/>
      </c>
      <c r="CX2899" t="str">
        <f ca="1"/>
        <v/>
      </c>
      <c r="DE2899" t="str">
        <f ca="1"/>
        <v/>
      </c>
      <c r="DG2899" t="str">
        <f ca="1"/>
        <v/>
      </c>
      <c r="DH2899">
        <f ca="1"/>
        <v>0</v>
      </c>
      <c r="DI2899">
        <f ca="1"/>
        <v>0</v>
      </c>
      <c r="DJ2899">
        <f ca="1"/>
        <v>0</v>
      </c>
      <c r="DK2899">
        <f ca="1"/>
        <v>0</v>
      </c>
      <c r="DL2899">
        <f ca="1"/>
        <v>0</v>
      </c>
      <c r="DM2899">
        <f ca="1"/>
        <v>0</v>
      </c>
      <c r="DN2899" t="str">
        <f ca="1"/>
        <v/>
      </c>
    </row>
    <row r="2900" spans="13:118">
      <c r="M2900" t="str" cm="1">
        <f t="array" ref="M2900">_xlfn._xlws.FILTER(SUM(H2900:L2900),SUM(H2900:L2900)&lt;&gt;0,"")</f>
        <v/>
      </c>
      <c r="AC2900" t="str">
        <f ca="1"/>
        <v/>
      </c>
      <c r="AE2900">
        <f ca="1"/>
        <v>0</v>
      </c>
      <c r="AF2900">
        <f ca="1"/>
        <v>0</v>
      </c>
      <c r="AG2900">
        <f ca="1"/>
        <v>0</v>
      </c>
      <c r="AH2900">
        <f ca="1"/>
        <v>0</v>
      </c>
      <c r="AI2900">
        <f ca="1"/>
        <v>0</v>
      </c>
      <c r="AJ2900">
        <f ca="1"/>
        <v>0</v>
      </c>
      <c r="AK2900">
        <f ca="1"/>
        <v>0</v>
      </c>
      <c r="AL2900" t="str">
        <f ca="1"/>
        <v/>
      </c>
      <c r="AZ2900" t="str" cm="1">
        <f t="array" ref="AZ2900">_xlfn._xlws.FILTER(SUM(AU2900:AY2900),SUM(AU2900:AY2900)&lt;&gt;0,"")</f>
        <v/>
      </c>
      <c r="BP2900" t="str">
        <f ca="1"/>
        <v/>
      </c>
      <c r="BR2900">
        <f ca="1"/>
        <v>0</v>
      </c>
      <c r="BS2900">
        <f ca="1"/>
        <v>0</v>
      </c>
      <c r="BT2900">
        <f ca="1"/>
        <v>0</v>
      </c>
      <c r="BU2900">
        <f ca="1"/>
        <v>0</v>
      </c>
      <c r="BV2900">
        <f ca="1"/>
        <v>0</v>
      </c>
      <c r="BW2900">
        <f ca="1"/>
        <v>0</v>
      </c>
      <c r="BX2900">
        <f ca="1"/>
        <v>0</v>
      </c>
      <c r="BY2900" t="str">
        <f ca="1"/>
        <v/>
      </c>
      <c r="CC2900" t="str" cm="1">
        <f t="array" aca="1" ref="CC2900" ca="1">_xlfn._xlws.FILTER(VLOOKUP(CB2893,Arrays!$T:$Z,{1,2,3,4,5,6,7},FALSE),VLOOKUP(CB2893,Arrays!$T:$Z,{1,2,3,4,5,6,7},FALSE)&lt;&gt;0,"")</f>
        <v/>
      </c>
      <c r="CO2900" t="str" cm="1">
        <f t="array" ref="CO2900">_xlfn._xlws.FILTER(SUM(CJ2900:CN2900),SUM(CJ2900:CN2900)&lt;&gt;0,"")</f>
        <v/>
      </c>
      <c r="CX2900" t="str">
        <f ca="1"/>
        <v/>
      </c>
      <c r="DE2900" t="str">
        <f ca="1"/>
        <v/>
      </c>
      <c r="DG2900" t="str">
        <f ca="1"/>
        <v/>
      </c>
      <c r="DH2900">
        <f ca="1"/>
        <v>0</v>
      </c>
      <c r="DI2900">
        <f ca="1"/>
        <v>0</v>
      </c>
      <c r="DJ2900">
        <f ca="1"/>
        <v>0</v>
      </c>
      <c r="DK2900">
        <f ca="1"/>
        <v>0</v>
      </c>
      <c r="DL2900">
        <f ca="1"/>
        <v>0</v>
      </c>
      <c r="DM2900">
        <f ca="1"/>
        <v>0</v>
      </c>
      <c r="DN2900" t="str">
        <f ca="1"/>
        <v/>
      </c>
    </row>
    <row r="2901" spans="13:118">
      <c r="M2901" t="str" cm="1">
        <f t="array" ref="M2901">_xlfn._xlws.FILTER(SUM(H2901:L2901),SUM(H2901:L2901)&lt;&gt;0,"")</f>
        <v/>
      </c>
      <c r="AC2901" t="str">
        <f ca="1"/>
        <v/>
      </c>
      <c r="AE2901">
        <f ca="1"/>
        <v>0</v>
      </c>
      <c r="AF2901">
        <f ca="1"/>
        <v>0</v>
      </c>
      <c r="AG2901">
        <f ca="1"/>
        <v>0</v>
      </c>
      <c r="AH2901">
        <f ca="1"/>
        <v>0</v>
      </c>
      <c r="AI2901">
        <f ca="1"/>
        <v>0</v>
      </c>
      <c r="AJ2901">
        <f ca="1"/>
        <v>0</v>
      </c>
      <c r="AK2901">
        <f ca="1"/>
        <v>0</v>
      </c>
      <c r="AL2901" t="str">
        <f ca="1"/>
        <v/>
      </c>
      <c r="AZ2901" t="str" cm="1">
        <f t="array" ref="AZ2901">_xlfn._xlws.FILTER(SUM(AU2901:AY2901),SUM(AU2901:AY2901)&lt;&gt;0,"")</f>
        <v/>
      </c>
      <c r="BP2901" t="str">
        <f ca="1"/>
        <v/>
      </c>
      <c r="BR2901">
        <f ca="1"/>
        <v>0</v>
      </c>
      <c r="BS2901">
        <f ca="1"/>
        <v>0</v>
      </c>
      <c r="BT2901">
        <f ca="1"/>
        <v>0</v>
      </c>
      <c r="BU2901">
        <f ca="1"/>
        <v>0</v>
      </c>
      <c r="BV2901">
        <f ca="1"/>
        <v>0</v>
      </c>
      <c r="BW2901">
        <f ca="1"/>
        <v>0</v>
      </c>
      <c r="BX2901">
        <f ca="1"/>
        <v>0</v>
      </c>
      <c r="BY2901" t="str">
        <f ca="1"/>
        <v/>
      </c>
      <c r="CC2901" t="str" cm="1">
        <f t="array" aca="1" ref="CC2901" ca="1">_xlfn._xlws.FILTER(VLOOKUP(CB2894,Arrays!$T:$Z,{1,2,3,4,5,6,7},FALSE),VLOOKUP(CB2894,Arrays!$T:$Z,{1,2,3,4,5,6,7},FALSE)&lt;&gt;0,"")</f>
        <v/>
      </c>
      <c r="CO2901" t="str" cm="1">
        <f t="array" ref="CO2901">_xlfn._xlws.FILTER(SUM(CJ2901:CN2901),SUM(CJ2901:CN2901)&lt;&gt;0,"")</f>
        <v/>
      </c>
      <c r="CX2901" t="str">
        <f ca="1"/>
        <v/>
      </c>
      <c r="DE2901" t="str">
        <f ca="1"/>
        <v/>
      </c>
      <c r="DG2901" t="str">
        <f ca="1"/>
        <v/>
      </c>
      <c r="DH2901">
        <f ca="1"/>
        <v>0</v>
      </c>
      <c r="DI2901">
        <f ca="1"/>
        <v>0</v>
      </c>
      <c r="DJ2901">
        <f ca="1"/>
        <v>0</v>
      </c>
      <c r="DK2901">
        <f ca="1"/>
        <v>0</v>
      </c>
      <c r="DL2901">
        <f ca="1"/>
        <v>0</v>
      </c>
      <c r="DM2901">
        <f ca="1"/>
        <v>0</v>
      </c>
      <c r="DN2901" t="str">
        <f ca="1"/>
        <v/>
      </c>
    </row>
    <row r="2902" spans="13:118">
      <c r="M2902" t="str" cm="1">
        <f t="array" ref="M2902">_xlfn._xlws.FILTER(SUM(H2902:L2902),SUM(H2902:L2902)&lt;&gt;0,"")</f>
        <v/>
      </c>
      <c r="AC2902" t="str">
        <f ca="1"/>
        <v/>
      </c>
      <c r="AE2902">
        <f ca="1"/>
        <v>0</v>
      </c>
      <c r="AF2902">
        <f ca="1"/>
        <v>0</v>
      </c>
      <c r="AG2902">
        <f ca="1"/>
        <v>0</v>
      </c>
      <c r="AH2902">
        <f ca="1"/>
        <v>0</v>
      </c>
      <c r="AI2902">
        <f ca="1"/>
        <v>0</v>
      </c>
      <c r="AJ2902">
        <f ca="1"/>
        <v>0</v>
      </c>
      <c r="AK2902">
        <f ca="1"/>
        <v>0</v>
      </c>
      <c r="AL2902" t="str">
        <f ca="1"/>
        <v/>
      </c>
      <c r="AZ2902" t="str" cm="1">
        <f t="array" ref="AZ2902">_xlfn._xlws.FILTER(SUM(AU2902:AY2902),SUM(AU2902:AY2902)&lt;&gt;0,"")</f>
        <v/>
      </c>
      <c r="BP2902" t="str">
        <f ca="1"/>
        <v/>
      </c>
      <c r="BR2902">
        <f ca="1"/>
        <v>0</v>
      </c>
      <c r="BS2902">
        <f ca="1"/>
        <v>0</v>
      </c>
      <c r="BT2902">
        <f ca="1"/>
        <v>0</v>
      </c>
      <c r="BU2902">
        <f ca="1"/>
        <v>0</v>
      </c>
      <c r="BV2902">
        <f ca="1"/>
        <v>0</v>
      </c>
      <c r="BW2902">
        <f ca="1"/>
        <v>0</v>
      </c>
      <c r="BX2902">
        <f ca="1"/>
        <v>0</v>
      </c>
      <c r="BY2902" t="str">
        <f ca="1"/>
        <v/>
      </c>
      <c r="CC2902" t="str" cm="1">
        <f t="array" aca="1" ref="CC2902" ca="1">_xlfn._xlws.FILTER(VLOOKUP(CB2895,Arrays!$T:$Z,{1,2,3,4,5,6,7},FALSE),VLOOKUP(CB2895,Arrays!$T:$Z,{1,2,3,4,5,6,7},FALSE)&lt;&gt;0,"")</f>
        <v/>
      </c>
      <c r="CO2902" t="str" cm="1">
        <f t="array" ref="CO2902">_xlfn._xlws.FILTER(SUM(CJ2902:CN2902),SUM(CJ2902:CN2902)&lt;&gt;0,"")</f>
        <v/>
      </c>
      <c r="CX2902" t="str">
        <f ca="1"/>
        <v/>
      </c>
      <c r="DE2902" t="str">
        <f ca="1"/>
        <v/>
      </c>
      <c r="DG2902" t="str">
        <f ca="1"/>
        <v/>
      </c>
      <c r="DH2902">
        <f ca="1"/>
        <v>0</v>
      </c>
      <c r="DI2902">
        <f ca="1"/>
        <v>0</v>
      </c>
      <c r="DJ2902">
        <f ca="1"/>
        <v>0</v>
      </c>
      <c r="DK2902">
        <f ca="1"/>
        <v>0</v>
      </c>
      <c r="DL2902">
        <f ca="1"/>
        <v>0</v>
      </c>
      <c r="DM2902">
        <f ca="1"/>
        <v>0</v>
      </c>
      <c r="DN2902" t="str">
        <f ca="1"/>
        <v/>
      </c>
    </row>
    <row r="2903" spans="13:118">
      <c r="M2903" t="str" cm="1">
        <f t="array" ref="M2903">_xlfn._xlws.FILTER(SUM(H2903:L2903),SUM(H2903:L2903)&lt;&gt;0,"")</f>
        <v/>
      </c>
      <c r="AC2903" t="str">
        <f ca="1"/>
        <v/>
      </c>
      <c r="AE2903">
        <f ca="1"/>
        <v>0</v>
      </c>
      <c r="AF2903">
        <f ca="1"/>
        <v>0</v>
      </c>
      <c r="AG2903">
        <f ca="1"/>
        <v>0</v>
      </c>
      <c r="AH2903">
        <f ca="1"/>
        <v>0</v>
      </c>
      <c r="AI2903">
        <f ca="1"/>
        <v>0</v>
      </c>
      <c r="AJ2903">
        <f ca="1"/>
        <v>0</v>
      </c>
      <c r="AK2903">
        <f ca="1"/>
        <v>0</v>
      </c>
      <c r="AL2903" t="str">
        <f ca="1"/>
        <v/>
      </c>
      <c r="AZ2903" t="str" cm="1">
        <f t="array" ref="AZ2903">_xlfn._xlws.FILTER(SUM(AU2903:AY2903),SUM(AU2903:AY2903)&lt;&gt;0,"")</f>
        <v/>
      </c>
      <c r="BP2903" t="str">
        <f ca="1"/>
        <v/>
      </c>
      <c r="BR2903">
        <f ca="1"/>
        <v>0</v>
      </c>
      <c r="BS2903">
        <f ca="1"/>
        <v>0</v>
      </c>
      <c r="BT2903">
        <f ca="1"/>
        <v>0</v>
      </c>
      <c r="BU2903">
        <f ca="1"/>
        <v>0</v>
      </c>
      <c r="BV2903">
        <f ca="1"/>
        <v>0</v>
      </c>
      <c r="BW2903">
        <f ca="1"/>
        <v>0</v>
      </c>
      <c r="BX2903">
        <f ca="1"/>
        <v>0</v>
      </c>
      <c r="BY2903" t="str">
        <f ca="1"/>
        <v/>
      </c>
      <c r="CC2903" t="str" cm="1">
        <f t="array" aca="1" ref="CC2903" ca="1">_xlfn._xlws.FILTER(VLOOKUP(CB2896,Arrays!$T:$Z,{1,2,3,4,5,6,7},FALSE),VLOOKUP(CB2896,Arrays!$T:$Z,{1,2,3,4,5,6,7},FALSE)&lt;&gt;0,"")</f>
        <v/>
      </c>
      <c r="CO2903" t="str" cm="1">
        <f t="array" ref="CO2903">_xlfn._xlws.FILTER(SUM(CJ2903:CN2903),SUM(CJ2903:CN2903)&lt;&gt;0,"")</f>
        <v/>
      </c>
      <c r="CX2903" t="str">
        <f ca="1"/>
        <v/>
      </c>
      <c r="DE2903" t="str">
        <f ca="1"/>
        <v/>
      </c>
      <c r="DG2903" t="str">
        <f ca="1"/>
        <v/>
      </c>
      <c r="DH2903">
        <f ca="1"/>
        <v>0</v>
      </c>
      <c r="DI2903">
        <f ca="1"/>
        <v>0</v>
      </c>
      <c r="DJ2903">
        <f ca="1"/>
        <v>0</v>
      </c>
      <c r="DK2903">
        <f ca="1"/>
        <v>0</v>
      </c>
      <c r="DL2903">
        <f ca="1"/>
        <v>0</v>
      </c>
      <c r="DM2903">
        <f ca="1"/>
        <v>0</v>
      </c>
      <c r="DN2903" t="str">
        <f ca="1"/>
        <v/>
      </c>
    </row>
    <row r="2904" spans="13:118">
      <c r="M2904" t="str" cm="1">
        <f t="array" ref="M2904">_xlfn._xlws.FILTER(SUM(H2904:L2904),SUM(H2904:L2904)&lt;&gt;0,"")</f>
        <v/>
      </c>
      <c r="AC2904" t="str">
        <f ca="1"/>
        <v/>
      </c>
      <c r="AE2904">
        <f ca="1"/>
        <v>0</v>
      </c>
      <c r="AF2904">
        <f ca="1"/>
        <v>0</v>
      </c>
      <c r="AG2904">
        <f ca="1"/>
        <v>0</v>
      </c>
      <c r="AH2904">
        <f ca="1"/>
        <v>0</v>
      </c>
      <c r="AI2904">
        <f ca="1"/>
        <v>0</v>
      </c>
      <c r="AJ2904">
        <f ca="1"/>
        <v>0</v>
      </c>
      <c r="AK2904">
        <f ca="1"/>
        <v>0</v>
      </c>
      <c r="AL2904" t="str">
        <f ca="1"/>
        <v/>
      </c>
      <c r="AZ2904" t="str" cm="1">
        <f t="array" ref="AZ2904">_xlfn._xlws.FILTER(SUM(AU2904:AY2904),SUM(AU2904:AY2904)&lt;&gt;0,"")</f>
        <v/>
      </c>
      <c r="BP2904" t="str">
        <f ca="1"/>
        <v/>
      </c>
      <c r="BR2904">
        <f ca="1"/>
        <v>0</v>
      </c>
      <c r="BS2904">
        <f ca="1"/>
        <v>0</v>
      </c>
      <c r="BT2904">
        <f ca="1"/>
        <v>0</v>
      </c>
      <c r="BU2904">
        <f ca="1"/>
        <v>0</v>
      </c>
      <c r="BV2904">
        <f ca="1"/>
        <v>0</v>
      </c>
      <c r="BW2904">
        <f ca="1"/>
        <v>0</v>
      </c>
      <c r="BX2904">
        <f ca="1"/>
        <v>0</v>
      </c>
      <c r="BY2904" t="str">
        <f ca="1"/>
        <v/>
      </c>
      <c r="CC2904" t="str" cm="1">
        <f t="array" aca="1" ref="CC2904" ca="1">_xlfn._xlws.FILTER(VLOOKUP(CB2897,Arrays!$T:$Z,{1,2,3,4,5,6,7},FALSE),VLOOKUP(CB2897,Arrays!$T:$Z,{1,2,3,4,5,6,7},FALSE)&lt;&gt;0,"")</f>
        <v/>
      </c>
      <c r="CO2904" t="str" cm="1">
        <f t="array" ref="CO2904">_xlfn._xlws.FILTER(SUM(CJ2904:CN2904),SUM(CJ2904:CN2904)&lt;&gt;0,"")</f>
        <v/>
      </c>
      <c r="CX2904" t="str">
        <f ca="1"/>
        <v/>
      </c>
      <c r="DE2904" t="str">
        <f ca="1"/>
        <v/>
      </c>
      <c r="DG2904" t="str">
        <f ca="1"/>
        <v/>
      </c>
      <c r="DH2904">
        <f ca="1"/>
        <v>0</v>
      </c>
      <c r="DI2904">
        <f ca="1"/>
        <v>0</v>
      </c>
      <c r="DJ2904">
        <f ca="1"/>
        <v>0</v>
      </c>
      <c r="DK2904">
        <f ca="1"/>
        <v>0</v>
      </c>
      <c r="DL2904">
        <f ca="1"/>
        <v>0</v>
      </c>
      <c r="DM2904">
        <f ca="1"/>
        <v>0</v>
      </c>
      <c r="DN2904" t="str">
        <f ca="1"/>
        <v/>
      </c>
    </row>
    <row r="2905" spans="13:118">
      <c r="M2905" t="str" cm="1">
        <f t="array" ref="M2905">_xlfn._xlws.FILTER(SUM(H2905:L2905),SUM(H2905:L2905)&lt;&gt;0,"")</f>
        <v/>
      </c>
      <c r="AC2905" t="str">
        <f ca="1"/>
        <v/>
      </c>
      <c r="AE2905">
        <f ca="1"/>
        <v>0</v>
      </c>
      <c r="AF2905">
        <f ca="1"/>
        <v>0</v>
      </c>
      <c r="AG2905">
        <f ca="1"/>
        <v>0</v>
      </c>
      <c r="AH2905">
        <f ca="1"/>
        <v>0</v>
      </c>
      <c r="AI2905">
        <f ca="1"/>
        <v>0</v>
      </c>
      <c r="AJ2905">
        <f ca="1"/>
        <v>0</v>
      </c>
      <c r="AK2905">
        <f ca="1"/>
        <v>0</v>
      </c>
      <c r="AL2905" t="str">
        <f ca="1"/>
        <v/>
      </c>
      <c r="AZ2905" t="str" cm="1">
        <f t="array" ref="AZ2905">_xlfn._xlws.FILTER(SUM(AU2905:AY2905),SUM(AU2905:AY2905)&lt;&gt;0,"")</f>
        <v/>
      </c>
      <c r="BP2905" t="str">
        <f ca="1"/>
        <v/>
      </c>
      <c r="BR2905">
        <f ca="1"/>
        <v>0</v>
      </c>
      <c r="BS2905">
        <f ca="1"/>
        <v>0</v>
      </c>
      <c r="BT2905">
        <f ca="1"/>
        <v>0</v>
      </c>
      <c r="BU2905">
        <f ca="1"/>
        <v>0</v>
      </c>
      <c r="BV2905">
        <f ca="1"/>
        <v>0</v>
      </c>
      <c r="BW2905">
        <f ca="1"/>
        <v>0</v>
      </c>
      <c r="BX2905">
        <f ca="1"/>
        <v>0</v>
      </c>
      <c r="BY2905" t="str">
        <f ca="1"/>
        <v/>
      </c>
      <c r="CC2905" t="str" cm="1">
        <f t="array" aca="1" ref="CC2905" ca="1">_xlfn._xlws.FILTER(VLOOKUP(CB2898,Arrays!$T:$Z,{1,2,3,4,5,6,7},FALSE),VLOOKUP(CB2898,Arrays!$T:$Z,{1,2,3,4,5,6,7},FALSE)&lt;&gt;0,"")</f>
        <v/>
      </c>
      <c r="CO2905" t="str" cm="1">
        <f t="array" ref="CO2905">_xlfn._xlws.FILTER(SUM(CJ2905:CN2905),SUM(CJ2905:CN2905)&lt;&gt;0,"")</f>
        <v/>
      </c>
      <c r="CX2905" t="str">
        <f ca="1"/>
        <v/>
      </c>
      <c r="DE2905" t="str">
        <f ca="1"/>
        <v/>
      </c>
      <c r="DG2905" t="str">
        <f ca="1"/>
        <v/>
      </c>
      <c r="DH2905">
        <f ca="1"/>
        <v>0</v>
      </c>
      <c r="DI2905">
        <f ca="1"/>
        <v>0</v>
      </c>
      <c r="DJ2905">
        <f ca="1"/>
        <v>0</v>
      </c>
      <c r="DK2905">
        <f ca="1"/>
        <v>0</v>
      </c>
      <c r="DL2905">
        <f ca="1"/>
        <v>0</v>
      </c>
      <c r="DM2905">
        <f ca="1"/>
        <v>0</v>
      </c>
      <c r="DN2905" t="str">
        <f ca="1"/>
        <v/>
      </c>
    </row>
    <row r="2906" spans="13:118">
      <c r="M2906" t="str" cm="1">
        <f t="array" ref="M2906">_xlfn._xlws.FILTER(SUM(H2906:L2906),SUM(H2906:L2906)&lt;&gt;0,"")</f>
        <v/>
      </c>
      <c r="AC2906" t="str">
        <f ca="1"/>
        <v/>
      </c>
      <c r="AE2906">
        <f ca="1"/>
        <v>0</v>
      </c>
      <c r="AF2906">
        <f ca="1"/>
        <v>0</v>
      </c>
      <c r="AG2906">
        <f ca="1"/>
        <v>0</v>
      </c>
      <c r="AH2906">
        <f ca="1"/>
        <v>0</v>
      </c>
      <c r="AI2906">
        <f ca="1"/>
        <v>0</v>
      </c>
      <c r="AJ2906">
        <f ca="1"/>
        <v>0</v>
      </c>
      <c r="AK2906">
        <f ca="1"/>
        <v>0</v>
      </c>
      <c r="AL2906" t="str">
        <f ca="1"/>
        <v/>
      </c>
      <c r="AZ2906" t="str" cm="1">
        <f t="array" ref="AZ2906">_xlfn._xlws.FILTER(SUM(AU2906:AY2906),SUM(AU2906:AY2906)&lt;&gt;0,"")</f>
        <v/>
      </c>
      <c r="BP2906" t="str">
        <f ca="1"/>
        <v/>
      </c>
      <c r="BR2906">
        <f ca="1"/>
        <v>0</v>
      </c>
      <c r="BS2906">
        <f ca="1"/>
        <v>0</v>
      </c>
      <c r="BT2906">
        <f ca="1"/>
        <v>0</v>
      </c>
      <c r="BU2906">
        <f ca="1"/>
        <v>0</v>
      </c>
      <c r="BV2906">
        <f ca="1"/>
        <v>0</v>
      </c>
      <c r="BW2906">
        <f ca="1"/>
        <v>0</v>
      </c>
      <c r="BX2906">
        <f ca="1"/>
        <v>0</v>
      </c>
      <c r="BY2906" t="str">
        <f ca="1"/>
        <v/>
      </c>
      <c r="CC2906" t="str" cm="1">
        <f t="array" aca="1" ref="CC2906" ca="1">_xlfn._xlws.FILTER(VLOOKUP(CB2899,Arrays!$T:$Z,{1,2,3,4,5,6,7},FALSE),VLOOKUP(CB2899,Arrays!$T:$Z,{1,2,3,4,5,6,7},FALSE)&lt;&gt;0,"")</f>
        <v/>
      </c>
      <c r="CO2906" t="str" cm="1">
        <f t="array" ref="CO2906">_xlfn._xlws.FILTER(SUM(CJ2906:CN2906),SUM(CJ2906:CN2906)&lt;&gt;0,"")</f>
        <v/>
      </c>
      <c r="CX2906" t="str">
        <f ca="1"/>
        <v/>
      </c>
      <c r="DE2906" t="str">
        <f ca="1"/>
        <v/>
      </c>
      <c r="DG2906" t="str">
        <f ca="1"/>
        <v/>
      </c>
      <c r="DH2906">
        <f ca="1"/>
        <v>0</v>
      </c>
      <c r="DI2906">
        <f ca="1"/>
        <v>0</v>
      </c>
      <c r="DJ2906">
        <f ca="1"/>
        <v>0</v>
      </c>
      <c r="DK2906">
        <f ca="1"/>
        <v>0</v>
      </c>
      <c r="DL2906">
        <f ca="1"/>
        <v>0</v>
      </c>
      <c r="DM2906">
        <f ca="1"/>
        <v>0</v>
      </c>
      <c r="DN2906" t="str">
        <f ca="1"/>
        <v/>
      </c>
    </row>
    <row r="2907" spans="13:118">
      <c r="M2907" t="str" cm="1">
        <f t="array" ref="M2907">_xlfn._xlws.FILTER(SUM(H2907:L2907),SUM(H2907:L2907)&lt;&gt;0,"")</f>
        <v/>
      </c>
      <c r="AC2907" t="str">
        <f ca="1"/>
        <v/>
      </c>
      <c r="AE2907">
        <f ca="1"/>
        <v>0</v>
      </c>
      <c r="AF2907">
        <f ca="1"/>
        <v>0</v>
      </c>
      <c r="AG2907">
        <f ca="1"/>
        <v>0</v>
      </c>
      <c r="AH2907">
        <f ca="1"/>
        <v>0</v>
      </c>
      <c r="AI2907">
        <f ca="1"/>
        <v>0</v>
      </c>
      <c r="AJ2907">
        <f ca="1"/>
        <v>0</v>
      </c>
      <c r="AK2907">
        <f ca="1"/>
        <v>0</v>
      </c>
      <c r="AL2907" t="str">
        <f ca="1"/>
        <v/>
      </c>
      <c r="AZ2907" t="str" cm="1">
        <f t="array" ref="AZ2907">_xlfn._xlws.FILTER(SUM(AU2907:AY2907),SUM(AU2907:AY2907)&lt;&gt;0,"")</f>
        <v/>
      </c>
      <c r="BP2907" t="str">
        <f ca="1"/>
        <v/>
      </c>
      <c r="BR2907">
        <f ca="1"/>
        <v>0</v>
      </c>
      <c r="BS2907">
        <f ca="1"/>
        <v>0</v>
      </c>
      <c r="BT2907">
        <f ca="1"/>
        <v>0</v>
      </c>
      <c r="BU2907">
        <f ca="1"/>
        <v>0</v>
      </c>
      <c r="BV2907">
        <f ca="1"/>
        <v>0</v>
      </c>
      <c r="BW2907">
        <f ca="1"/>
        <v>0</v>
      </c>
      <c r="BX2907">
        <f ca="1"/>
        <v>0</v>
      </c>
      <c r="BY2907" t="str">
        <f ca="1"/>
        <v/>
      </c>
      <c r="CC2907" t="str" cm="1">
        <f t="array" aca="1" ref="CC2907" ca="1">_xlfn._xlws.FILTER(VLOOKUP(CB2900,Arrays!$T:$Z,{1,2,3,4,5,6,7},FALSE),VLOOKUP(CB2900,Arrays!$T:$Z,{1,2,3,4,5,6,7},FALSE)&lt;&gt;0,"")</f>
        <v/>
      </c>
      <c r="CO2907" t="str" cm="1">
        <f t="array" ref="CO2907">_xlfn._xlws.FILTER(SUM(CJ2907:CN2907),SUM(CJ2907:CN2907)&lt;&gt;0,"")</f>
        <v/>
      </c>
      <c r="CX2907" t="str">
        <f ca="1"/>
        <v/>
      </c>
      <c r="DE2907" t="str">
        <f ca="1"/>
        <v/>
      </c>
      <c r="DG2907" t="str">
        <f ca="1"/>
        <v/>
      </c>
      <c r="DH2907">
        <f ca="1"/>
        <v>0</v>
      </c>
      <c r="DI2907">
        <f ca="1"/>
        <v>0</v>
      </c>
      <c r="DJ2907">
        <f ca="1"/>
        <v>0</v>
      </c>
      <c r="DK2907">
        <f ca="1"/>
        <v>0</v>
      </c>
      <c r="DL2907">
        <f ca="1"/>
        <v>0</v>
      </c>
      <c r="DM2907">
        <f ca="1"/>
        <v>0</v>
      </c>
      <c r="DN2907" t="str">
        <f ca="1"/>
        <v/>
      </c>
    </row>
    <row r="2908" spans="13:118">
      <c r="M2908" t="str" cm="1">
        <f t="array" ref="M2908">_xlfn._xlws.FILTER(SUM(H2908:L2908),SUM(H2908:L2908)&lt;&gt;0,"")</f>
        <v/>
      </c>
      <c r="AC2908" t="str">
        <f ca="1"/>
        <v/>
      </c>
      <c r="AE2908">
        <f ca="1"/>
        <v>0</v>
      </c>
      <c r="AF2908">
        <f ca="1"/>
        <v>0</v>
      </c>
      <c r="AG2908">
        <f ca="1"/>
        <v>0</v>
      </c>
      <c r="AH2908">
        <f ca="1"/>
        <v>0</v>
      </c>
      <c r="AI2908">
        <f ca="1"/>
        <v>0</v>
      </c>
      <c r="AJ2908">
        <f ca="1"/>
        <v>0</v>
      </c>
      <c r="AK2908">
        <f ca="1"/>
        <v>0</v>
      </c>
      <c r="AL2908" t="str">
        <f ca="1"/>
        <v/>
      </c>
      <c r="AZ2908" t="str" cm="1">
        <f t="array" ref="AZ2908">_xlfn._xlws.FILTER(SUM(AU2908:AY2908),SUM(AU2908:AY2908)&lt;&gt;0,"")</f>
        <v/>
      </c>
      <c r="BP2908" t="str">
        <f ca="1"/>
        <v/>
      </c>
      <c r="BR2908">
        <f ca="1"/>
        <v>0</v>
      </c>
      <c r="BS2908">
        <f ca="1"/>
        <v>0</v>
      </c>
      <c r="BT2908">
        <f ca="1"/>
        <v>0</v>
      </c>
      <c r="BU2908">
        <f ca="1"/>
        <v>0</v>
      </c>
      <c r="BV2908">
        <f ca="1"/>
        <v>0</v>
      </c>
      <c r="BW2908">
        <f ca="1"/>
        <v>0</v>
      </c>
      <c r="BX2908">
        <f ca="1"/>
        <v>0</v>
      </c>
      <c r="BY2908" t="str">
        <f ca="1"/>
        <v/>
      </c>
      <c r="CC2908" t="str" cm="1">
        <f t="array" aca="1" ref="CC2908" ca="1">_xlfn._xlws.FILTER(VLOOKUP(CB2901,Arrays!$T:$Z,{1,2,3,4,5,6,7},FALSE),VLOOKUP(CB2901,Arrays!$T:$Z,{1,2,3,4,5,6,7},FALSE)&lt;&gt;0,"")</f>
        <v/>
      </c>
      <c r="CO2908" t="str" cm="1">
        <f t="array" ref="CO2908">_xlfn._xlws.FILTER(SUM(CJ2908:CN2908),SUM(CJ2908:CN2908)&lt;&gt;0,"")</f>
        <v/>
      </c>
      <c r="CX2908" t="str">
        <f ca="1"/>
        <v/>
      </c>
      <c r="DE2908" t="str">
        <f ca="1"/>
        <v/>
      </c>
      <c r="DG2908" t="str">
        <f ca="1"/>
        <v/>
      </c>
      <c r="DH2908">
        <f ca="1"/>
        <v>0</v>
      </c>
      <c r="DI2908">
        <f ca="1"/>
        <v>0</v>
      </c>
      <c r="DJ2908">
        <f ca="1"/>
        <v>0</v>
      </c>
      <c r="DK2908">
        <f ca="1"/>
        <v>0</v>
      </c>
      <c r="DL2908">
        <f ca="1"/>
        <v>0</v>
      </c>
      <c r="DM2908">
        <f ca="1"/>
        <v>0</v>
      </c>
      <c r="DN2908" t="str">
        <f ca="1"/>
        <v/>
      </c>
    </row>
    <row r="2909" spans="13:118">
      <c r="M2909" t="str" cm="1">
        <f t="array" ref="M2909">_xlfn._xlws.FILTER(SUM(H2909:L2909),SUM(H2909:L2909)&lt;&gt;0,"")</f>
        <v/>
      </c>
      <c r="AC2909" t="str">
        <f ca="1"/>
        <v/>
      </c>
      <c r="AE2909">
        <f ca="1"/>
        <v>0</v>
      </c>
      <c r="AF2909">
        <f ca="1"/>
        <v>0</v>
      </c>
      <c r="AG2909">
        <f ca="1"/>
        <v>0</v>
      </c>
      <c r="AH2909">
        <f ca="1"/>
        <v>0</v>
      </c>
      <c r="AI2909">
        <f ca="1"/>
        <v>0</v>
      </c>
      <c r="AJ2909">
        <f ca="1"/>
        <v>0</v>
      </c>
      <c r="AK2909">
        <f ca="1"/>
        <v>0</v>
      </c>
      <c r="AL2909" t="str">
        <f ca="1"/>
        <v/>
      </c>
      <c r="AZ2909" t="str" cm="1">
        <f t="array" ref="AZ2909">_xlfn._xlws.FILTER(SUM(AU2909:AY2909),SUM(AU2909:AY2909)&lt;&gt;0,"")</f>
        <v/>
      </c>
      <c r="BP2909" t="str">
        <f ca="1"/>
        <v/>
      </c>
      <c r="BR2909">
        <f ca="1"/>
        <v>0</v>
      </c>
      <c r="BS2909">
        <f ca="1"/>
        <v>0</v>
      </c>
      <c r="BT2909">
        <f ca="1"/>
        <v>0</v>
      </c>
      <c r="BU2909">
        <f ca="1"/>
        <v>0</v>
      </c>
      <c r="BV2909">
        <f ca="1"/>
        <v>0</v>
      </c>
      <c r="BW2909">
        <f ca="1"/>
        <v>0</v>
      </c>
      <c r="BX2909">
        <f ca="1"/>
        <v>0</v>
      </c>
      <c r="BY2909" t="str">
        <f ca="1"/>
        <v/>
      </c>
      <c r="CC2909" t="str" cm="1">
        <f t="array" aca="1" ref="CC2909" ca="1">_xlfn._xlws.FILTER(VLOOKUP(CB2902,Arrays!$T:$Z,{1,2,3,4,5,6,7},FALSE),VLOOKUP(CB2902,Arrays!$T:$Z,{1,2,3,4,5,6,7},FALSE)&lt;&gt;0,"")</f>
        <v/>
      </c>
      <c r="CO2909" t="str" cm="1">
        <f t="array" ref="CO2909">_xlfn._xlws.FILTER(SUM(CJ2909:CN2909),SUM(CJ2909:CN2909)&lt;&gt;0,"")</f>
        <v/>
      </c>
      <c r="CX2909" t="str">
        <f ca="1"/>
        <v/>
      </c>
      <c r="DE2909" t="str">
        <f ca="1"/>
        <v/>
      </c>
      <c r="DG2909" t="str">
        <f ca="1"/>
        <v/>
      </c>
      <c r="DH2909">
        <f ca="1"/>
        <v>0</v>
      </c>
      <c r="DI2909">
        <f ca="1"/>
        <v>0</v>
      </c>
      <c r="DJ2909">
        <f ca="1"/>
        <v>0</v>
      </c>
      <c r="DK2909">
        <f ca="1"/>
        <v>0</v>
      </c>
      <c r="DL2909">
        <f ca="1"/>
        <v>0</v>
      </c>
      <c r="DM2909">
        <f ca="1"/>
        <v>0</v>
      </c>
      <c r="DN2909" t="str">
        <f ca="1"/>
        <v/>
      </c>
    </row>
    <row r="2910" spans="13:118">
      <c r="M2910" t="str" cm="1">
        <f t="array" ref="M2910">_xlfn._xlws.FILTER(SUM(H2910:L2910),SUM(H2910:L2910)&lt;&gt;0,"")</f>
        <v/>
      </c>
      <c r="AC2910" t="str">
        <f ca="1"/>
        <v/>
      </c>
      <c r="AE2910">
        <f ca="1"/>
        <v>0</v>
      </c>
      <c r="AF2910">
        <f ca="1"/>
        <v>0</v>
      </c>
      <c r="AG2910">
        <f ca="1"/>
        <v>0</v>
      </c>
      <c r="AH2910">
        <f ca="1"/>
        <v>0</v>
      </c>
      <c r="AI2910">
        <f ca="1"/>
        <v>0</v>
      </c>
      <c r="AJ2910">
        <f ca="1"/>
        <v>0</v>
      </c>
      <c r="AK2910">
        <f ca="1"/>
        <v>0</v>
      </c>
      <c r="AL2910" t="str">
        <f ca="1"/>
        <v/>
      </c>
      <c r="AZ2910" t="str" cm="1">
        <f t="array" ref="AZ2910">_xlfn._xlws.FILTER(SUM(AU2910:AY2910),SUM(AU2910:AY2910)&lt;&gt;0,"")</f>
        <v/>
      </c>
      <c r="BP2910" t="str">
        <f ca="1"/>
        <v/>
      </c>
      <c r="BR2910">
        <f ca="1"/>
        <v>0</v>
      </c>
      <c r="BS2910">
        <f ca="1"/>
        <v>0</v>
      </c>
      <c r="BT2910">
        <f ca="1"/>
        <v>0</v>
      </c>
      <c r="BU2910">
        <f ca="1"/>
        <v>0</v>
      </c>
      <c r="BV2910">
        <f ca="1"/>
        <v>0</v>
      </c>
      <c r="BW2910">
        <f ca="1"/>
        <v>0</v>
      </c>
      <c r="BX2910">
        <f ca="1"/>
        <v>0</v>
      </c>
      <c r="BY2910" t="str">
        <f ca="1"/>
        <v/>
      </c>
      <c r="CC2910" t="str" cm="1">
        <f t="array" aca="1" ref="CC2910" ca="1">_xlfn._xlws.FILTER(VLOOKUP(CB2903,Arrays!$T:$Z,{1,2,3,4,5,6,7},FALSE),VLOOKUP(CB2903,Arrays!$T:$Z,{1,2,3,4,5,6,7},FALSE)&lt;&gt;0,"")</f>
        <v/>
      </c>
      <c r="CO2910" t="str" cm="1">
        <f t="array" ref="CO2910">_xlfn._xlws.FILTER(SUM(CJ2910:CN2910),SUM(CJ2910:CN2910)&lt;&gt;0,"")</f>
        <v/>
      </c>
      <c r="CX2910" t="str">
        <f ca="1"/>
        <v/>
      </c>
      <c r="DE2910" t="str">
        <f ca="1"/>
        <v/>
      </c>
      <c r="DG2910" t="str">
        <f ca="1"/>
        <v/>
      </c>
      <c r="DH2910">
        <f ca="1"/>
        <v>0</v>
      </c>
      <c r="DI2910">
        <f ca="1"/>
        <v>0</v>
      </c>
      <c r="DJ2910">
        <f ca="1"/>
        <v>0</v>
      </c>
      <c r="DK2910">
        <f ca="1"/>
        <v>0</v>
      </c>
      <c r="DL2910">
        <f ca="1"/>
        <v>0</v>
      </c>
      <c r="DM2910">
        <f ca="1"/>
        <v>0</v>
      </c>
      <c r="DN2910" t="str">
        <f ca="1"/>
        <v/>
      </c>
    </row>
    <row r="2911" spans="13:118">
      <c r="M2911" t="str" cm="1">
        <f t="array" ref="M2911">_xlfn._xlws.FILTER(SUM(H2911:L2911),SUM(H2911:L2911)&lt;&gt;0,"")</f>
        <v/>
      </c>
      <c r="AC2911" t="str">
        <f ca="1"/>
        <v/>
      </c>
      <c r="AE2911">
        <f ca="1"/>
        <v>0</v>
      </c>
      <c r="AF2911">
        <f ca="1"/>
        <v>0</v>
      </c>
      <c r="AG2911">
        <f ca="1"/>
        <v>0</v>
      </c>
      <c r="AH2911">
        <f ca="1"/>
        <v>0</v>
      </c>
      <c r="AI2911">
        <f ca="1"/>
        <v>0</v>
      </c>
      <c r="AJ2911">
        <f ca="1"/>
        <v>0</v>
      </c>
      <c r="AK2911">
        <f ca="1"/>
        <v>0</v>
      </c>
      <c r="AL2911" t="str">
        <f ca="1"/>
        <v/>
      </c>
      <c r="AZ2911" t="str" cm="1">
        <f t="array" ref="AZ2911">_xlfn._xlws.FILTER(SUM(AU2911:AY2911),SUM(AU2911:AY2911)&lt;&gt;0,"")</f>
        <v/>
      </c>
      <c r="BP2911" t="str">
        <f ca="1"/>
        <v/>
      </c>
      <c r="BR2911">
        <f ca="1"/>
        <v>0</v>
      </c>
      <c r="BS2911">
        <f ca="1"/>
        <v>0</v>
      </c>
      <c r="BT2911">
        <f ca="1"/>
        <v>0</v>
      </c>
      <c r="BU2911">
        <f ca="1"/>
        <v>0</v>
      </c>
      <c r="BV2911">
        <f ca="1"/>
        <v>0</v>
      </c>
      <c r="BW2911">
        <f ca="1"/>
        <v>0</v>
      </c>
      <c r="BX2911">
        <f ca="1"/>
        <v>0</v>
      </c>
      <c r="BY2911" t="str">
        <f ca="1"/>
        <v/>
      </c>
      <c r="CC2911" t="str" cm="1">
        <f t="array" aca="1" ref="CC2911" ca="1">_xlfn._xlws.FILTER(VLOOKUP(CB2904,Arrays!$T:$Z,{1,2,3,4,5,6,7},FALSE),VLOOKUP(CB2904,Arrays!$T:$Z,{1,2,3,4,5,6,7},FALSE)&lt;&gt;0,"")</f>
        <v/>
      </c>
      <c r="CO2911" t="str" cm="1">
        <f t="array" ref="CO2911">_xlfn._xlws.FILTER(SUM(CJ2911:CN2911),SUM(CJ2911:CN2911)&lt;&gt;0,"")</f>
        <v/>
      </c>
      <c r="CX2911" t="str">
        <f ca="1"/>
        <v/>
      </c>
      <c r="DE2911" t="str">
        <f ca="1"/>
        <v/>
      </c>
      <c r="DG2911" t="str">
        <f ca="1"/>
        <v/>
      </c>
      <c r="DH2911">
        <f ca="1"/>
        <v>0</v>
      </c>
      <c r="DI2911">
        <f ca="1"/>
        <v>0</v>
      </c>
      <c r="DJ2911">
        <f ca="1"/>
        <v>0</v>
      </c>
      <c r="DK2911">
        <f ca="1"/>
        <v>0</v>
      </c>
      <c r="DL2911">
        <f ca="1"/>
        <v>0</v>
      </c>
      <c r="DM2911">
        <f ca="1"/>
        <v>0</v>
      </c>
      <c r="DN2911" t="str">
        <f ca="1"/>
        <v/>
      </c>
    </row>
    <row r="2912" spans="13:118">
      <c r="M2912" t="str" cm="1">
        <f t="array" ref="M2912">_xlfn._xlws.FILTER(SUM(H2912:L2912),SUM(H2912:L2912)&lt;&gt;0,"")</f>
        <v/>
      </c>
      <c r="AC2912" t="str">
        <f ca="1"/>
        <v/>
      </c>
      <c r="AE2912">
        <f ca="1"/>
        <v>0</v>
      </c>
      <c r="AF2912">
        <f ca="1"/>
        <v>0</v>
      </c>
      <c r="AG2912">
        <f ca="1"/>
        <v>0</v>
      </c>
      <c r="AH2912">
        <f ca="1"/>
        <v>0</v>
      </c>
      <c r="AI2912">
        <f ca="1"/>
        <v>0</v>
      </c>
      <c r="AJ2912">
        <f ca="1"/>
        <v>0</v>
      </c>
      <c r="AK2912">
        <f ca="1"/>
        <v>0</v>
      </c>
      <c r="AL2912" t="str">
        <f ca="1"/>
        <v/>
      </c>
      <c r="AZ2912" t="str" cm="1">
        <f t="array" ref="AZ2912">_xlfn._xlws.FILTER(SUM(AU2912:AY2912),SUM(AU2912:AY2912)&lt;&gt;0,"")</f>
        <v/>
      </c>
      <c r="BP2912" t="str">
        <f ca="1"/>
        <v/>
      </c>
      <c r="BR2912">
        <f ca="1"/>
        <v>0</v>
      </c>
      <c r="BS2912">
        <f ca="1"/>
        <v>0</v>
      </c>
      <c r="BT2912">
        <f ca="1"/>
        <v>0</v>
      </c>
      <c r="BU2912">
        <f ca="1"/>
        <v>0</v>
      </c>
      <c r="BV2912">
        <f ca="1"/>
        <v>0</v>
      </c>
      <c r="BW2912">
        <f ca="1"/>
        <v>0</v>
      </c>
      <c r="BX2912">
        <f ca="1"/>
        <v>0</v>
      </c>
      <c r="BY2912" t="str">
        <f ca="1"/>
        <v/>
      </c>
      <c r="CC2912" t="str" cm="1">
        <f t="array" aca="1" ref="CC2912" ca="1">_xlfn._xlws.FILTER(VLOOKUP(CB2905,Arrays!$T:$Z,{1,2,3,4,5,6,7},FALSE),VLOOKUP(CB2905,Arrays!$T:$Z,{1,2,3,4,5,6,7},FALSE)&lt;&gt;0,"")</f>
        <v/>
      </c>
      <c r="CO2912" t="str" cm="1">
        <f t="array" ref="CO2912">_xlfn._xlws.FILTER(SUM(CJ2912:CN2912),SUM(CJ2912:CN2912)&lt;&gt;0,"")</f>
        <v/>
      </c>
      <c r="CX2912" t="str">
        <f ca="1"/>
        <v/>
      </c>
      <c r="DE2912" t="str">
        <f ca="1"/>
        <v/>
      </c>
      <c r="DG2912" t="str">
        <f ca="1"/>
        <v/>
      </c>
      <c r="DH2912">
        <f ca="1"/>
        <v>0</v>
      </c>
      <c r="DI2912">
        <f ca="1"/>
        <v>0</v>
      </c>
      <c r="DJ2912">
        <f ca="1"/>
        <v>0</v>
      </c>
      <c r="DK2912">
        <f ca="1"/>
        <v>0</v>
      </c>
      <c r="DL2912">
        <f ca="1"/>
        <v>0</v>
      </c>
      <c r="DM2912">
        <f ca="1"/>
        <v>0</v>
      </c>
      <c r="DN2912" t="str">
        <f ca="1"/>
        <v/>
      </c>
    </row>
    <row r="2913" spans="13:118">
      <c r="M2913" t="str" cm="1">
        <f t="array" ref="M2913">_xlfn._xlws.FILTER(SUM(H2913:L2913),SUM(H2913:L2913)&lt;&gt;0,"")</f>
        <v/>
      </c>
      <c r="AC2913" t="str">
        <f ca="1"/>
        <v/>
      </c>
      <c r="AE2913">
        <f ca="1"/>
        <v>0</v>
      </c>
      <c r="AF2913">
        <f ca="1"/>
        <v>0</v>
      </c>
      <c r="AG2913">
        <f ca="1"/>
        <v>0</v>
      </c>
      <c r="AH2913">
        <f ca="1"/>
        <v>0</v>
      </c>
      <c r="AI2913">
        <f ca="1"/>
        <v>0</v>
      </c>
      <c r="AJ2913">
        <f ca="1"/>
        <v>0</v>
      </c>
      <c r="AK2913">
        <f ca="1"/>
        <v>0</v>
      </c>
      <c r="AL2913" t="str">
        <f ca="1"/>
        <v/>
      </c>
      <c r="AZ2913" t="str" cm="1">
        <f t="array" ref="AZ2913">_xlfn._xlws.FILTER(SUM(AU2913:AY2913),SUM(AU2913:AY2913)&lt;&gt;0,"")</f>
        <v/>
      </c>
      <c r="BP2913" t="str">
        <f ca="1"/>
        <v/>
      </c>
      <c r="BR2913">
        <f ca="1"/>
        <v>0</v>
      </c>
      <c r="BS2913">
        <f ca="1"/>
        <v>0</v>
      </c>
      <c r="BT2913">
        <f ca="1"/>
        <v>0</v>
      </c>
      <c r="BU2913">
        <f ca="1"/>
        <v>0</v>
      </c>
      <c r="BV2913">
        <f ca="1"/>
        <v>0</v>
      </c>
      <c r="BW2913">
        <f ca="1"/>
        <v>0</v>
      </c>
      <c r="BX2913">
        <f ca="1"/>
        <v>0</v>
      </c>
      <c r="BY2913" t="str">
        <f ca="1"/>
        <v/>
      </c>
      <c r="CC2913" t="str" cm="1">
        <f t="array" aca="1" ref="CC2913" ca="1">_xlfn._xlws.FILTER(VLOOKUP(CB2906,Arrays!$T:$Z,{1,2,3,4,5,6,7},FALSE),VLOOKUP(CB2906,Arrays!$T:$Z,{1,2,3,4,5,6,7},FALSE)&lt;&gt;0,"")</f>
        <v/>
      </c>
      <c r="CO2913" t="str" cm="1">
        <f t="array" ref="CO2913">_xlfn._xlws.FILTER(SUM(CJ2913:CN2913),SUM(CJ2913:CN2913)&lt;&gt;0,"")</f>
        <v/>
      </c>
      <c r="CX2913" t="str">
        <f ca="1"/>
        <v/>
      </c>
      <c r="DE2913" t="str">
        <f ca="1"/>
        <v/>
      </c>
      <c r="DG2913" t="str">
        <f ca="1"/>
        <v/>
      </c>
      <c r="DH2913">
        <f ca="1"/>
        <v>0</v>
      </c>
      <c r="DI2913">
        <f ca="1"/>
        <v>0</v>
      </c>
      <c r="DJ2913">
        <f ca="1"/>
        <v>0</v>
      </c>
      <c r="DK2913">
        <f ca="1"/>
        <v>0</v>
      </c>
      <c r="DL2913">
        <f ca="1"/>
        <v>0</v>
      </c>
      <c r="DM2913">
        <f ca="1"/>
        <v>0</v>
      </c>
      <c r="DN2913" t="str">
        <f ca="1"/>
        <v/>
      </c>
    </row>
    <row r="2914" spans="13:118">
      <c r="M2914" t="str" cm="1">
        <f t="array" ref="M2914">_xlfn._xlws.FILTER(SUM(H2914:L2914),SUM(H2914:L2914)&lt;&gt;0,"")</f>
        <v/>
      </c>
      <c r="AC2914" t="str">
        <f ca="1"/>
        <v/>
      </c>
      <c r="AE2914">
        <f ca="1"/>
        <v>0</v>
      </c>
      <c r="AF2914">
        <f ca="1"/>
        <v>0</v>
      </c>
      <c r="AG2914">
        <f ca="1"/>
        <v>0</v>
      </c>
      <c r="AH2914">
        <f ca="1"/>
        <v>0</v>
      </c>
      <c r="AI2914">
        <f ca="1"/>
        <v>0</v>
      </c>
      <c r="AJ2914">
        <f ca="1"/>
        <v>0</v>
      </c>
      <c r="AK2914">
        <f ca="1"/>
        <v>0</v>
      </c>
      <c r="AL2914" t="str">
        <f ca="1"/>
        <v/>
      </c>
      <c r="AZ2914" t="str" cm="1">
        <f t="array" ref="AZ2914">_xlfn._xlws.FILTER(SUM(AU2914:AY2914),SUM(AU2914:AY2914)&lt;&gt;0,"")</f>
        <v/>
      </c>
      <c r="BP2914" t="str">
        <f ca="1"/>
        <v/>
      </c>
      <c r="BR2914">
        <f ca="1"/>
        <v>0</v>
      </c>
      <c r="BS2914">
        <f ca="1"/>
        <v>0</v>
      </c>
      <c r="BT2914">
        <f ca="1"/>
        <v>0</v>
      </c>
      <c r="BU2914">
        <f ca="1"/>
        <v>0</v>
      </c>
      <c r="BV2914">
        <f ca="1"/>
        <v>0</v>
      </c>
      <c r="BW2914">
        <f ca="1"/>
        <v>0</v>
      </c>
      <c r="BX2914">
        <f ca="1"/>
        <v>0</v>
      </c>
      <c r="BY2914" t="str">
        <f ca="1"/>
        <v/>
      </c>
      <c r="CC2914" t="str" cm="1">
        <f t="array" aca="1" ref="CC2914" ca="1">_xlfn._xlws.FILTER(VLOOKUP(CB2907,Arrays!$T:$Z,{1,2,3,4,5,6,7},FALSE),VLOOKUP(CB2907,Arrays!$T:$Z,{1,2,3,4,5,6,7},FALSE)&lt;&gt;0,"")</f>
        <v/>
      </c>
      <c r="CO2914" t="str" cm="1">
        <f t="array" ref="CO2914">_xlfn._xlws.FILTER(SUM(CJ2914:CN2914),SUM(CJ2914:CN2914)&lt;&gt;0,"")</f>
        <v/>
      </c>
      <c r="CX2914" t="str">
        <f ca="1"/>
        <v/>
      </c>
      <c r="DE2914" t="str">
        <f ca="1"/>
        <v/>
      </c>
      <c r="DG2914" t="str">
        <f ca="1"/>
        <v/>
      </c>
      <c r="DH2914">
        <f ca="1"/>
        <v>0</v>
      </c>
      <c r="DI2914">
        <f ca="1"/>
        <v>0</v>
      </c>
      <c r="DJ2914">
        <f ca="1"/>
        <v>0</v>
      </c>
      <c r="DK2914">
        <f ca="1"/>
        <v>0</v>
      </c>
      <c r="DL2914">
        <f ca="1"/>
        <v>0</v>
      </c>
      <c r="DM2914">
        <f ca="1"/>
        <v>0</v>
      </c>
      <c r="DN2914" t="str">
        <f ca="1"/>
        <v/>
      </c>
    </row>
    <row r="2915" spans="13:118">
      <c r="M2915" t="str" cm="1">
        <f t="array" ref="M2915">_xlfn._xlws.FILTER(SUM(H2915:L2915),SUM(H2915:L2915)&lt;&gt;0,"")</f>
        <v/>
      </c>
      <c r="AC2915" t="str">
        <f ca="1"/>
        <v/>
      </c>
      <c r="AE2915">
        <f ca="1"/>
        <v>0</v>
      </c>
      <c r="AF2915">
        <f ca="1"/>
        <v>0</v>
      </c>
      <c r="AG2915">
        <f ca="1"/>
        <v>0</v>
      </c>
      <c r="AH2915">
        <f ca="1"/>
        <v>0</v>
      </c>
      <c r="AI2915">
        <f ca="1"/>
        <v>0</v>
      </c>
      <c r="AJ2915">
        <f ca="1"/>
        <v>0</v>
      </c>
      <c r="AK2915">
        <f ca="1"/>
        <v>0</v>
      </c>
      <c r="AL2915" t="str">
        <f ca="1"/>
        <v/>
      </c>
      <c r="AZ2915" t="str" cm="1">
        <f t="array" ref="AZ2915">_xlfn._xlws.FILTER(SUM(AU2915:AY2915),SUM(AU2915:AY2915)&lt;&gt;0,"")</f>
        <v/>
      </c>
      <c r="BP2915" t="str">
        <f ca="1"/>
        <v/>
      </c>
      <c r="BR2915">
        <f ca="1"/>
        <v>0</v>
      </c>
      <c r="BS2915">
        <f ca="1"/>
        <v>0</v>
      </c>
      <c r="BT2915">
        <f ca="1"/>
        <v>0</v>
      </c>
      <c r="BU2915">
        <f ca="1"/>
        <v>0</v>
      </c>
      <c r="BV2915">
        <f ca="1"/>
        <v>0</v>
      </c>
      <c r="BW2915">
        <f ca="1"/>
        <v>0</v>
      </c>
      <c r="BX2915">
        <f ca="1"/>
        <v>0</v>
      </c>
      <c r="BY2915" t="str">
        <f ca="1"/>
        <v/>
      </c>
      <c r="CC2915" t="str" cm="1">
        <f t="array" aca="1" ref="CC2915" ca="1">_xlfn._xlws.FILTER(VLOOKUP(CB2908,Arrays!$T:$Z,{1,2,3,4,5,6,7},FALSE),VLOOKUP(CB2908,Arrays!$T:$Z,{1,2,3,4,5,6,7},FALSE)&lt;&gt;0,"")</f>
        <v/>
      </c>
      <c r="CO2915" t="str" cm="1">
        <f t="array" ref="CO2915">_xlfn._xlws.FILTER(SUM(CJ2915:CN2915),SUM(CJ2915:CN2915)&lt;&gt;0,"")</f>
        <v/>
      </c>
      <c r="CX2915" t="str">
        <f ca="1"/>
        <v/>
      </c>
      <c r="DE2915" t="str">
        <f ca="1"/>
        <v/>
      </c>
      <c r="DG2915" t="str">
        <f ca="1"/>
        <v/>
      </c>
      <c r="DH2915">
        <f ca="1"/>
        <v>0</v>
      </c>
      <c r="DI2915">
        <f ca="1"/>
        <v>0</v>
      </c>
      <c r="DJ2915">
        <f ca="1"/>
        <v>0</v>
      </c>
      <c r="DK2915">
        <f ca="1"/>
        <v>0</v>
      </c>
      <c r="DL2915">
        <f ca="1"/>
        <v>0</v>
      </c>
      <c r="DM2915">
        <f ca="1"/>
        <v>0</v>
      </c>
      <c r="DN2915" t="str">
        <f ca="1"/>
        <v/>
      </c>
    </row>
    <row r="2916" spans="13:118">
      <c r="M2916" t="str" cm="1">
        <f t="array" ref="M2916">_xlfn._xlws.FILTER(SUM(H2916:L2916),SUM(H2916:L2916)&lt;&gt;0,"")</f>
        <v/>
      </c>
      <c r="AC2916" t="str">
        <f ca="1"/>
        <v/>
      </c>
      <c r="AE2916">
        <f ca="1"/>
        <v>0</v>
      </c>
      <c r="AF2916">
        <f ca="1"/>
        <v>0</v>
      </c>
      <c r="AG2916">
        <f ca="1"/>
        <v>0</v>
      </c>
      <c r="AH2916">
        <f ca="1"/>
        <v>0</v>
      </c>
      <c r="AI2916">
        <f ca="1"/>
        <v>0</v>
      </c>
      <c r="AJ2916">
        <f ca="1"/>
        <v>0</v>
      </c>
      <c r="AK2916">
        <f ca="1"/>
        <v>0</v>
      </c>
      <c r="AL2916" t="str">
        <f ca="1"/>
        <v/>
      </c>
      <c r="AZ2916" t="str" cm="1">
        <f t="array" ref="AZ2916">_xlfn._xlws.FILTER(SUM(AU2916:AY2916),SUM(AU2916:AY2916)&lt;&gt;0,"")</f>
        <v/>
      </c>
      <c r="BP2916" t="str">
        <f ca="1"/>
        <v/>
      </c>
      <c r="BR2916">
        <f ca="1"/>
        <v>0</v>
      </c>
      <c r="BS2916">
        <f ca="1"/>
        <v>0</v>
      </c>
      <c r="BT2916">
        <f ca="1"/>
        <v>0</v>
      </c>
      <c r="BU2916">
        <f ca="1"/>
        <v>0</v>
      </c>
      <c r="BV2916">
        <f ca="1"/>
        <v>0</v>
      </c>
      <c r="BW2916">
        <f ca="1"/>
        <v>0</v>
      </c>
      <c r="BX2916">
        <f ca="1"/>
        <v>0</v>
      </c>
      <c r="BY2916" t="str">
        <f ca="1"/>
        <v/>
      </c>
      <c r="CC2916" t="str" cm="1">
        <f t="array" aca="1" ref="CC2916" ca="1">_xlfn._xlws.FILTER(VLOOKUP(CB2909,Arrays!$T:$Z,{1,2,3,4,5,6,7},FALSE),VLOOKUP(CB2909,Arrays!$T:$Z,{1,2,3,4,5,6,7},FALSE)&lt;&gt;0,"")</f>
        <v/>
      </c>
      <c r="CO2916" t="str" cm="1">
        <f t="array" ref="CO2916">_xlfn._xlws.FILTER(SUM(CJ2916:CN2916),SUM(CJ2916:CN2916)&lt;&gt;0,"")</f>
        <v/>
      </c>
      <c r="CX2916" t="str">
        <f ca="1"/>
        <v/>
      </c>
      <c r="DE2916" t="str">
        <f ca="1"/>
        <v/>
      </c>
      <c r="DG2916" t="str">
        <f ca="1"/>
        <v/>
      </c>
      <c r="DH2916">
        <f ca="1"/>
        <v>0</v>
      </c>
      <c r="DI2916">
        <f ca="1"/>
        <v>0</v>
      </c>
      <c r="DJ2916">
        <f ca="1"/>
        <v>0</v>
      </c>
      <c r="DK2916">
        <f ca="1"/>
        <v>0</v>
      </c>
      <c r="DL2916">
        <f ca="1"/>
        <v>0</v>
      </c>
      <c r="DM2916">
        <f ca="1"/>
        <v>0</v>
      </c>
      <c r="DN2916" t="str">
        <f ca="1"/>
        <v/>
      </c>
    </row>
    <row r="2917" spans="13:118">
      <c r="M2917" t="str" cm="1">
        <f t="array" ref="M2917">_xlfn._xlws.FILTER(SUM(H2917:L2917),SUM(H2917:L2917)&lt;&gt;0,"")</f>
        <v/>
      </c>
      <c r="AC2917" t="str">
        <f ca="1"/>
        <v/>
      </c>
      <c r="AE2917">
        <f ca="1"/>
        <v>0</v>
      </c>
      <c r="AF2917">
        <f ca="1"/>
        <v>0</v>
      </c>
      <c r="AG2917">
        <f ca="1"/>
        <v>0</v>
      </c>
      <c r="AH2917">
        <f ca="1"/>
        <v>0</v>
      </c>
      <c r="AI2917">
        <f ca="1"/>
        <v>0</v>
      </c>
      <c r="AJ2917">
        <f ca="1"/>
        <v>0</v>
      </c>
      <c r="AK2917">
        <f ca="1"/>
        <v>0</v>
      </c>
      <c r="AL2917" t="str">
        <f ca="1"/>
        <v/>
      </c>
      <c r="AZ2917" t="str" cm="1">
        <f t="array" ref="AZ2917">_xlfn._xlws.FILTER(SUM(AU2917:AY2917),SUM(AU2917:AY2917)&lt;&gt;0,"")</f>
        <v/>
      </c>
      <c r="BP2917" t="str">
        <f ca="1"/>
        <v/>
      </c>
      <c r="BR2917">
        <f ca="1"/>
        <v>0</v>
      </c>
      <c r="BS2917">
        <f ca="1"/>
        <v>0</v>
      </c>
      <c r="BT2917">
        <f ca="1"/>
        <v>0</v>
      </c>
      <c r="BU2917">
        <f ca="1"/>
        <v>0</v>
      </c>
      <c r="BV2917">
        <f ca="1"/>
        <v>0</v>
      </c>
      <c r="BW2917">
        <f ca="1"/>
        <v>0</v>
      </c>
      <c r="BX2917">
        <f ca="1"/>
        <v>0</v>
      </c>
      <c r="BY2917" t="str">
        <f ca="1"/>
        <v/>
      </c>
      <c r="CC2917" t="str" cm="1">
        <f t="array" aca="1" ref="CC2917" ca="1">_xlfn._xlws.FILTER(VLOOKUP(CB2910,Arrays!$T:$Z,{1,2,3,4,5,6,7},FALSE),VLOOKUP(CB2910,Arrays!$T:$Z,{1,2,3,4,5,6,7},FALSE)&lt;&gt;0,"")</f>
        <v/>
      </c>
      <c r="CO2917" t="str" cm="1">
        <f t="array" ref="CO2917">_xlfn._xlws.FILTER(SUM(CJ2917:CN2917),SUM(CJ2917:CN2917)&lt;&gt;0,"")</f>
        <v/>
      </c>
      <c r="CX2917" t="str">
        <f ca="1"/>
        <v/>
      </c>
      <c r="DE2917" t="str">
        <f ca="1"/>
        <v/>
      </c>
      <c r="DG2917" t="str">
        <f ca="1"/>
        <v/>
      </c>
      <c r="DH2917">
        <f ca="1"/>
        <v>0</v>
      </c>
      <c r="DI2917">
        <f ca="1"/>
        <v>0</v>
      </c>
      <c r="DJ2917">
        <f ca="1"/>
        <v>0</v>
      </c>
      <c r="DK2917">
        <f ca="1"/>
        <v>0</v>
      </c>
      <c r="DL2917">
        <f ca="1"/>
        <v>0</v>
      </c>
      <c r="DM2917">
        <f ca="1"/>
        <v>0</v>
      </c>
      <c r="DN2917" t="str">
        <f ca="1"/>
        <v/>
      </c>
    </row>
    <row r="2918" spans="13:118">
      <c r="M2918" t="str" cm="1">
        <f t="array" ref="M2918">_xlfn._xlws.FILTER(SUM(H2918:L2918),SUM(H2918:L2918)&lt;&gt;0,"")</f>
        <v/>
      </c>
      <c r="AC2918" t="str">
        <f ca="1"/>
        <v/>
      </c>
      <c r="AE2918">
        <f ca="1"/>
        <v>0</v>
      </c>
      <c r="AF2918">
        <f ca="1"/>
        <v>0</v>
      </c>
      <c r="AG2918">
        <f ca="1"/>
        <v>0</v>
      </c>
      <c r="AH2918">
        <f ca="1"/>
        <v>0</v>
      </c>
      <c r="AI2918">
        <f ca="1"/>
        <v>0</v>
      </c>
      <c r="AJ2918">
        <f ca="1"/>
        <v>0</v>
      </c>
      <c r="AK2918">
        <f ca="1"/>
        <v>0</v>
      </c>
      <c r="AL2918" t="str">
        <f ca="1"/>
        <v/>
      </c>
      <c r="AZ2918" t="str" cm="1">
        <f t="array" ref="AZ2918">_xlfn._xlws.FILTER(SUM(AU2918:AY2918),SUM(AU2918:AY2918)&lt;&gt;0,"")</f>
        <v/>
      </c>
      <c r="BP2918" t="str">
        <f ca="1"/>
        <v/>
      </c>
      <c r="BR2918">
        <f ca="1"/>
        <v>0</v>
      </c>
      <c r="BS2918">
        <f ca="1"/>
        <v>0</v>
      </c>
      <c r="BT2918">
        <f ca="1"/>
        <v>0</v>
      </c>
      <c r="BU2918">
        <f ca="1"/>
        <v>0</v>
      </c>
      <c r="BV2918">
        <f ca="1"/>
        <v>0</v>
      </c>
      <c r="BW2918">
        <f ca="1"/>
        <v>0</v>
      </c>
      <c r="BX2918">
        <f ca="1"/>
        <v>0</v>
      </c>
      <c r="BY2918" t="str">
        <f ca="1"/>
        <v/>
      </c>
      <c r="CC2918" t="str" cm="1">
        <f t="array" aca="1" ref="CC2918" ca="1">_xlfn._xlws.FILTER(VLOOKUP(CB2911,Arrays!$T:$Z,{1,2,3,4,5,6,7},FALSE),VLOOKUP(CB2911,Arrays!$T:$Z,{1,2,3,4,5,6,7},FALSE)&lt;&gt;0,"")</f>
        <v/>
      </c>
      <c r="CO2918" t="str" cm="1">
        <f t="array" ref="CO2918">_xlfn._xlws.FILTER(SUM(CJ2918:CN2918),SUM(CJ2918:CN2918)&lt;&gt;0,"")</f>
        <v/>
      </c>
      <c r="CX2918" t="str">
        <f ca="1"/>
        <v/>
      </c>
      <c r="DE2918" t="str">
        <f ca="1"/>
        <v/>
      </c>
      <c r="DG2918" t="str">
        <f ca="1"/>
        <v/>
      </c>
      <c r="DH2918">
        <f ca="1"/>
        <v>0</v>
      </c>
      <c r="DI2918">
        <f ca="1"/>
        <v>0</v>
      </c>
      <c r="DJ2918">
        <f ca="1"/>
        <v>0</v>
      </c>
      <c r="DK2918">
        <f ca="1"/>
        <v>0</v>
      </c>
      <c r="DL2918">
        <f ca="1"/>
        <v>0</v>
      </c>
      <c r="DM2918">
        <f ca="1"/>
        <v>0</v>
      </c>
      <c r="DN2918" t="str">
        <f ca="1"/>
        <v/>
      </c>
    </row>
    <row r="2919" spans="13:118">
      <c r="M2919" t="str" cm="1">
        <f t="array" ref="M2919">_xlfn._xlws.FILTER(SUM(H2919:L2919),SUM(H2919:L2919)&lt;&gt;0,"")</f>
        <v/>
      </c>
      <c r="AC2919" t="str">
        <f ca="1"/>
        <v/>
      </c>
      <c r="AE2919">
        <f ca="1"/>
        <v>0</v>
      </c>
      <c r="AF2919">
        <f ca="1"/>
        <v>0</v>
      </c>
      <c r="AG2919">
        <f ca="1"/>
        <v>0</v>
      </c>
      <c r="AH2919">
        <f ca="1"/>
        <v>0</v>
      </c>
      <c r="AI2919">
        <f ca="1"/>
        <v>0</v>
      </c>
      <c r="AJ2919">
        <f ca="1"/>
        <v>0</v>
      </c>
      <c r="AK2919">
        <f ca="1"/>
        <v>0</v>
      </c>
      <c r="AL2919" t="str">
        <f ca="1"/>
        <v/>
      </c>
      <c r="AZ2919" t="str" cm="1">
        <f t="array" ref="AZ2919">_xlfn._xlws.FILTER(SUM(AU2919:AY2919),SUM(AU2919:AY2919)&lt;&gt;0,"")</f>
        <v/>
      </c>
      <c r="BP2919" t="str">
        <f ca="1"/>
        <v/>
      </c>
      <c r="BR2919">
        <f ca="1"/>
        <v>0</v>
      </c>
      <c r="BS2919">
        <f ca="1"/>
        <v>0</v>
      </c>
      <c r="BT2919">
        <f ca="1"/>
        <v>0</v>
      </c>
      <c r="BU2919">
        <f ca="1"/>
        <v>0</v>
      </c>
      <c r="BV2919">
        <f ca="1"/>
        <v>0</v>
      </c>
      <c r="BW2919">
        <f ca="1"/>
        <v>0</v>
      </c>
      <c r="BX2919">
        <f ca="1"/>
        <v>0</v>
      </c>
      <c r="BY2919" t="str">
        <f ca="1"/>
        <v/>
      </c>
      <c r="CC2919" t="str" cm="1">
        <f t="array" aca="1" ref="CC2919" ca="1">_xlfn._xlws.FILTER(VLOOKUP(CB2912,Arrays!$T:$Z,{1,2,3,4,5,6,7},FALSE),VLOOKUP(CB2912,Arrays!$T:$Z,{1,2,3,4,5,6,7},FALSE)&lt;&gt;0,"")</f>
        <v/>
      </c>
      <c r="CO2919" t="str" cm="1">
        <f t="array" ref="CO2919">_xlfn._xlws.FILTER(SUM(CJ2919:CN2919),SUM(CJ2919:CN2919)&lt;&gt;0,"")</f>
        <v/>
      </c>
      <c r="CX2919" t="str">
        <f ca="1"/>
        <v/>
      </c>
      <c r="DE2919" t="str">
        <f ca="1"/>
        <v/>
      </c>
      <c r="DG2919" t="str">
        <f ca="1"/>
        <v/>
      </c>
      <c r="DH2919">
        <f ca="1"/>
        <v>0</v>
      </c>
      <c r="DI2919">
        <f ca="1"/>
        <v>0</v>
      </c>
      <c r="DJ2919">
        <f ca="1"/>
        <v>0</v>
      </c>
      <c r="DK2919">
        <f ca="1"/>
        <v>0</v>
      </c>
      <c r="DL2919">
        <f ca="1"/>
        <v>0</v>
      </c>
      <c r="DM2919">
        <f ca="1"/>
        <v>0</v>
      </c>
      <c r="DN2919" t="str">
        <f ca="1"/>
        <v/>
      </c>
    </row>
    <row r="2920" spans="13:118">
      <c r="M2920" t="str" cm="1">
        <f t="array" ref="M2920">_xlfn._xlws.FILTER(SUM(H2920:L2920),SUM(H2920:L2920)&lt;&gt;0,"")</f>
        <v/>
      </c>
      <c r="AC2920" t="str">
        <f ca="1"/>
        <v/>
      </c>
      <c r="AE2920">
        <f ca="1"/>
        <v>0</v>
      </c>
      <c r="AF2920">
        <f ca="1"/>
        <v>0</v>
      </c>
      <c r="AG2920">
        <f ca="1"/>
        <v>0</v>
      </c>
      <c r="AH2920">
        <f ca="1"/>
        <v>0</v>
      </c>
      <c r="AI2920">
        <f ca="1"/>
        <v>0</v>
      </c>
      <c r="AJ2920">
        <f ca="1"/>
        <v>0</v>
      </c>
      <c r="AK2920">
        <f ca="1"/>
        <v>0</v>
      </c>
      <c r="AL2920" t="str">
        <f ca="1"/>
        <v/>
      </c>
      <c r="AZ2920" t="str" cm="1">
        <f t="array" ref="AZ2920">_xlfn._xlws.FILTER(SUM(AU2920:AY2920),SUM(AU2920:AY2920)&lt;&gt;0,"")</f>
        <v/>
      </c>
      <c r="BP2920" t="str">
        <f ca="1"/>
        <v/>
      </c>
      <c r="BR2920">
        <f ca="1"/>
        <v>0</v>
      </c>
      <c r="BS2920">
        <f ca="1"/>
        <v>0</v>
      </c>
      <c r="BT2920">
        <f ca="1"/>
        <v>0</v>
      </c>
      <c r="BU2920">
        <f ca="1"/>
        <v>0</v>
      </c>
      <c r="BV2920">
        <f ca="1"/>
        <v>0</v>
      </c>
      <c r="BW2920">
        <f ca="1"/>
        <v>0</v>
      </c>
      <c r="BX2920">
        <f ca="1"/>
        <v>0</v>
      </c>
      <c r="BY2920" t="str">
        <f ca="1"/>
        <v/>
      </c>
      <c r="CC2920" t="str" cm="1">
        <f t="array" aca="1" ref="CC2920" ca="1">_xlfn._xlws.FILTER(VLOOKUP(CB2913,Arrays!$T:$Z,{1,2,3,4,5,6,7},FALSE),VLOOKUP(CB2913,Arrays!$T:$Z,{1,2,3,4,5,6,7},FALSE)&lt;&gt;0,"")</f>
        <v/>
      </c>
      <c r="CO2920" t="str" cm="1">
        <f t="array" ref="CO2920">_xlfn._xlws.FILTER(SUM(CJ2920:CN2920),SUM(CJ2920:CN2920)&lt;&gt;0,"")</f>
        <v/>
      </c>
      <c r="CX2920" t="str">
        <f ca="1"/>
        <v/>
      </c>
      <c r="DE2920" t="str">
        <f ca="1"/>
        <v/>
      </c>
      <c r="DG2920" t="str">
        <f ca="1"/>
        <v/>
      </c>
      <c r="DH2920">
        <f ca="1"/>
        <v>0</v>
      </c>
      <c r="DI2920">
        <f ca="1"/>
        <v>0</v>
      </c>
      <c r="DJ2920">
        <f ca="1"/>
        <v>0</v>
      </c>
      <c r="DK2920">
        <f ca="1"/>
        <v>0</v>
      </c>
      <c r="DL2920">
        <f ca="1"/>
        <v>0</v>
      </c>
      <c r="DM2920">
        <f ca="1"/>
        <v>0</v>
      </c>
      <c r="DN2920" t="str">
        <f ca="1"/>
        <v/>
      </c>
    </row>
    <row r="2921" spans="13:118">
      <c r="M2921" t="str" cm="1">
        <f t="array" ref="M2921">_xlfn._xlws.FILTER(SUM(H2921:L2921),SUM(H2921:L2921)&lt;&gt;0,"")</f>
        <v/>
      </c>
      <c r="AC2921" t="str">
        <f ca="1"/>
        <v/>
      </c>
      <c r="AE2921">
        <f ca="1"/>
        <v>0</v>
      </c>
      <c r="AF2921">
        <f ca="1"/>
        <v>0</v>
      </c>
      <c r="AG2921">
        <f ca="1"/>
        <v>0</v>
      </c>
      <c r="AH2921">
        <f ca="1"/>
        <v>0</v>
      </c>
      <c r="AI2921">
        <f ca="1"/>
        <v>0</v>
      </c>
      <c r="AJ2921">
        <f ca="1"/>
        <v>0</v>
      </c>
      <c r="AK2921">
        <f ca="1"/>
        <v>0</v>
      </c>
      <c r="AL2921" t="str">
        <f ca="1"/>
        <v/>
      </c>
      <c r="AZ2921" t="str" cm="1">
        <f t="array" ref="AZ2921">_xlfn._xlws.FILTER(SUM(AU2921:AY2921),SUM(AU2921:AY2921)&lt;&gt;0,"")</f>
        <v/>
      </c>
      <c r="BP2921" t="str">
        <f ca="1"/>
        <v/>
      </c>
      <c r="BR2921">
        <f ca="1"/>
        <v>0</v>
      </c>
      <c r="BS2921">
        <f ca="1"/>
        <v>0</v>
      </c>
      <c r="BT2921">
        <f ca="1"/>
        <v>0</v>
      </c>
      <c r="BU2921">
        <f ca="1"/>
        <v>0</v>
      </c>
      <c r="BV2921">
        <f ca="1"/>
        <v>0</v>
      </c>
      <c r="BW2921">
        <f ca="1"/>
        <v>0</v>
      </c>
      <c r="BX2921">
        <f ca="1"/>
        <v>0</v>
      </c>
      <c r="BY2921" t="str">
        <f ca="1"/>
        <v/>
      </c>
      <c r="CC2921" t="str" cm="1">
        <f t="array" aca="1" ref="CC2921" ca="1">_xlfn._xlws.FILTER(VLOOKUP(CB2914,Arrays!$T:$Z,{1,2,3,4,5,6,7},FALSE),VLOOKUP(CB2914,Arrays!$T:$Z,{1,2,3,4,5,6,7},FALSE)&lt;&gt;0,"")</f>
        <v/>
      </c>
      <c r="CO2921" t="str" cm="1">
        <f t="array" ref="CO2921">_xlfn._xlws.FILTER(SUM(CJ2921:CN2921),SUM(CJ2921:CN2921)&lt;&gt;0,"")</f>
        <v/>
      </c>
      <c r="CX2921" t="str">
        <f ca="1"/>
        <v/>
      </c>
      <c r="DE2921" t="str">
        <f ca="1"/>
        <v/>
      </c>
      <c r="DG2921" t="str">
        <f ca="1"/>
        <v/>
      </c>
      <c r="DH2921">
        <f ca="1"/>
        <v>0</v>
      </c>
      <c r="DI2921">
        <f ca="1"/>
        <v>0</v>
      </c>
      <c r="DJ2921">
        <f ca="1"/>
        <v>0</v>
      </c>
      <c r="DK2921">
        <f ca="1"/>
        <v>0</v>
      </c>
      <c r="DL2921">
        <f ca="1"/>
        <v>0</v>
      </c>
      <c r="DM2921">
        <f ca="1"/>
        <v>0</v>
      </c>
      <c r="DN2921" t="str">
        <f ca="1"/>
        <v/>
      </c>
    </row>
    <row r="2922" spans="13:118">
      <c r="M2922" t="str" cm="1">
        <f t="array" ref="M2922">_xlfn._xlws.FILTER(SUM(H2922:L2922),SUM(H2922:L2922)&lt;&gt;0,"")</f>
        <v/>
      </c>
      <c r="AC2922" t="str">
        <f ca="1"/>
        <v/>
      </c>
      <c r="AE2922">
        <f ca="1"/>
        <v>0</v>
      </c>
      <c r="AF2922">
        <f ca="1"/>
        <v>0</v>
      </c>
      <c r="AG2922">
        <f ca="1"/>
        <v>0</v>
      </c>
      <c r="AH2922">
        <f ca="1"/>
        <v>0</v>
      </c>
      <c r="AI2922">
        <f ca="1"/>
        <v>0</v>
      </c>
      <c r="AJ2922">
        <f ca="1"/>
        <v>0</v>
      </c>
      <c r="AK2922">
        <f ca="1"/>
        <v>0</v>
      </c>
      <c r="AL2922" t="str">
        <f ca="1"/>
        <v/>
      </c>
      <c r="AZ2922" t="str" cm="1">
        <f t="array" ref="AZ2922">_xlfn._xlws.FILTER(SUM(AU2922:AY2922),SUM(AU2922:AY2922)&lt;&gt;0,"")</f>
        <v/>
      </c>
      <c r="BP2922" t="str">
        <f ca="1"/>
        <v/>
      </c>
      <c r="BR2922">
        <f ca="1"/>
        <v>0</v>
      </c>
      <c r="BS2922">
        <f ca="1"/>
        <v>0</v>
      </c>
      <c r="BT2922">
        <f ca="1"/>
        <v>0</v>
      </c>
      <c r="BU2922">
        <f ca="1"/>
        <v>0</v>
      </c>
      <c r="BV2922">
        <f ca="1"/>
        <v>0</v>
      </c>
      <c r="BW2922">
        <f ca="1"/>
        <v>0</v>
      </c>
      <c r="BX2922">
        <f ca="1"/>
        <v>0</v>
      </c>
      <c r="BY2922" t="str">
        <f ca="1"/>
        <v/>
      </c>
      <c r="CC2922" t="str" cm="1">
        <f t="array" aca="1" ref="CC2922" ca="1">_xlfn._xlws.FILTER(VLOOKUP(CB2915,Arrays!$T:$Z,{1,2,3,4,5,6,7},FALSE),VLOOKUP(CB2915,Arrays!$T:$Z,{1,2,3,4,5,6,7},FALSE)&lt;&gt;0,"")</f>
        <v/>
      </c>
      <c r="CO2922" t="str" cm="1">
        <f t="array" ref="CO2922">_xlfn._xlws.FILTER(SUM(CJ2922:CN2922),SUM(CJ2922:CN2922)&lt;&gt;0,"")</f>
        <v/>
      </c>
      <c r="CX2922" t="str">
        <f ca="1"/>
        <v/>
      </c>
      <c r="DE2922" t="str">
        <f ca="1"/>
        <v/>
      </c>
      <c r="DG2922" t="str">
        <f ca="1"/>
        <v/>
      </c>
      <c r="DH2922">
        <f ca="1"/>
        <v>0</v>
      </c>
      <c r="DI2922">
        <f ca="1"/>
        <v>0</v>
      </c>
      <c r="DJ2922">
        <f ca="1"/>
        <v>0</v>
      </c>
      <c r="DK2922">
        <f ca="1"/>
        <v>0</v>
      </c>
      <c r="DL2922">
        <f ca="1"/>
        <v>0</v>
      </c>
      <c r="DM2922">
        <f ca="1"/>
        <v>0</v>
      </c>
      <c r="DN2922" t="str">
        <f ca="1"/>
        <v/>
      </c>
    </row>
    <row r="2923" spans="13:118">
      <c r="M2923" t="str" cm="1">
        <f t="array" ref="M2923">_xlfn._xlws.FILTER(SUM(H2923:L2923),SUM(H2923:L2923)&lt;&gt;0,"")</f>
        <v/>
      </c>
      <c r="AC2923" t="str">
        <f ca="1"/>
        <v/>
      </c>
      <c r="AE2923">
        <f ca="1"/>
        <v>0</v>
      </c>
      <c r="AF2923">
        <f ca="1"/>
        <v>0</v>
      </c>
      <c r="AG2923">
        <f ca="1"/>
        <v>0</v>
      </c>
      <c r="AH2923">
        <f ca="1"/>
        <v>0</v>
      </c>
      <c r="AI2923">
        <f ca="1"/>
        <v>0</v>
      </c>
      <c r="AJ2923">
        <f ca="1"/>
        <v>0</v>
      </c>
      <c r="AK2923">
        <f ca="1"/>
        <v>0</v>
      </c>
      <c r="AL2923" t="str">
        <f ca="1"/>
        <v/>
      </c>
      <c r="AZ2923" t="str" cm="1">
        <f t="array" ref="AZ2923">_xlfn._xlws.FILTER(SUM(AU2923:AY2923),SUM(AU2923:AY2923)&lt;&gt;0,"")</f>
        <v/>
      </c>
      <c r="BP2923" t="str">
        <f ca="1"/>
        <v/>
      </c>
      <c r="BR2923">
        <f ca="1"/>
        <v>0</v>
      </c>
      <c r="BS2923">
        <f ca="1"/>
        <v>0</v>
      </c>
      <c r="BT2923">
        <f ca="1"/>
        <v>0</v>
      </c>
      <c r="BU2923">
        <f ca="1"/>
        <v>0</v>
      </c>
      <c r="BV2923">
        <f ca="1"/>
        <v>0</v>
      </c>
      <c r="BW2923">
        <f ca="1"/>
        <v>0</v>
      </c>
      <c r="BX2923">
        <f ca="1"/>
        <v>0</v>
      </c>
      <c r="BY2923" t="str">
        <f ca="1"/>
        <v/>
      </c>
      <c r="CC2923" t="str" cm="1">
        <f t="array" aca="1" ref="CC2923" ca="1">_xlfn._xlws.FILTER(VLOOKUP(CB2916,Arrays!$T:$Z,{1,2,3,4,5,6,7},FALSE),VLOOKUP(CB2916,Arrays!$T:$Z,{1,2,3,4,5,6,7},FALSE)&lt;&gt;0,"")</f>
        <v/>
      </c>
      <c r="CO2923" t="str" cm="1">
        <f t="array" ref="CO2923">_xlfn._xlws.FILTER(SUM(CJ2923:CN2923),SUM(CJ2923:CN2923)&lt;&gt;0,"")</f>
        <v/>
      </c>
      <c r="CX2923" t="str">
        <f ca="1"/>
        <v/>
      </c>
      <c r="DE2923" t="str">
        <f ca="1"/>
        <v/>
      </c>
      <c r="DG2923" t="str">
        <f ca="1"/>
        <v/>
      </c>
      <c r="DH2923">
        <f ca="1"/>
        <v>0</v>
      </c>
      <c r="DI2923">
        <f ca="1"/>
        <v>0</v>
      </c>
      <c r="DJ2923">
        <f ca="1"/>
        <v>0</v>
      </c>
      <c r="DK2923">
        <f ca="1"/>
        <v>0</v>
      </c>
      <c r="DL2923">
        <f ca="1"/>
        <v>0</v>
      </c>
      <c r="DM2923">
        <f ca="1"/>
        <v>0</v>
      </c>
      <c r="DN2923" t="str">
        <f ca="1"/>
        <v/>
      </c>
    </row>
    <row r="2924" spans="13:118">
      <c r="M2924" t="str" cm="1">
        <f t="array" ref="M2924">_xlfn._xlws.FILTER(SUM(H2924:L2924),SUM(H2924:L2924)&lt;&gt;0,"")</f>
        <v/>
      </c>
      <c r="AC2924" t="str">
        <f ca="1"/>
        <v/>
      </c>
      <c r="AE2924">
        <f ca="1"/>
        <v>0</v>
      </c>
      <c r="AF2924">
        <f ca="1"/>
        <v>0</v>
      </c>
      <c r="AG2924">
        <f ca="1"/>
        <v>0</v>
      </c>
      <c r="AH2924">
        <f ca="1"/>
        <v>0</v>
      </c>
      <c r="AI2924">
        <f ca="1"/>
        <v>0</v>
      </c>
      <c r="AJ2924">
        <f ca="1"/>
        <v>0</v>
      </c>
      <c r="AK2924">
        <f ca="1"/>
        <v>0</v>
      </c>
      <c r="AL2924" t="str">
        <f ca="1"/>
        <v/>
      </c>
      <c r="AZ2924" t="str" cm="1">
        <f t="array" ref="AZ2924">_xlfn._xlws.FILTER(SUM(AU2924:AY2924),SUM(AU2924:AY2924)&lt;&gt;0,"")</f>
        <v/>
      </c>
      <c r="BP2924" t="str">
        <f ca="1"/>
        <v/>
      </c>
      <c r="BR2924">
        <f ca="1"/>
        <v>0</v>
      </c>
      <c r="BS2924">
        <f ca="1"/>
        <v>0</v>
      </c>
      <c r="BT2924">
        <f ca="1"/>
        <v>0</v>
      </c>
      <c r="BU2924">
        <f ca="1"/>
        <v>0</v>
      </c>
      <c r="BV2924">
        <f ca="1"/>
        <v>0</v>
      </c>
      <c r="BW2924">
        <f ca="1"/>
        <v>0</v>
      </c>
      <c r="BX2924">
        <f ca="1"/>
        <v>0</v>
      </c>
      <c r="BY2924" t="str">
        <f ca="1"/>
        <v/>
      </c>
      <c r="CC2924" t="str" cm="1">
        <f t="array" aca="1" ref="CC2924" ca="1">_xlfn._xlws.FILTER(VLOOKUP(CB2917,Arrays!$T:$Z,{1,2,3,4,5,6,7},FALSE),VLOOKUP(CB2917,Arrays!$T:$Z,{1,2,3,4,5,6,7},FALSE)&lt;&gt;0,"")</f>
        <v/>
      </c>
      <c r="CO2924" t="str" cm="1">
        <f t="array" ref="CO2924">_xlfn._xlws.FILTER(SUM(CJ2924:CN2924),SUM(CJ2924:CN2924)&lt;&gt;0,"")</f>
        <v/>
      </c>
      <c r="CX2924" t="str">
        <f ca="1"/>
        <v/>
      </c>
      <c r="DE2924" t="str">
        <f ca="1"/>
        <v/>
      </c>
      <c r="DG2924" t="str">
        <f ca="1"/>
        <v/>
      </c>
      <c r="DH2924">
        <f ca="1"/>
        <v>0</v>
      </c>
      <c r="DI2924">
        <f ca="1"/>
        <v>0</v>
      </c>
      <c r="DJ2924">
        <f ca="1"/>
        <v>0</v>
      </c>
      <c r="DK2924">
        <f ca="1"/>
        <v>0</v>
      </c>
      <c r="DL2924">
        <f ca="1"/>
        <v>0</v>
      </c>
      <c r="DM2924">
        <f ca="1"/>
        <v>0</v>
      </c>
      <c r="DN2924" t="str">
        <f ca="1"/>
        <v/>
      </c>
    </row>
    <row r="2925" spans="13:118">
      <c r="M2925" t="str" cm="1">
        <f t="array" ref="M2925">_xlfn._xlws.FILTER(SUM(H2925:L2925),SUM(H2925:L2925)&lt;&gt;0,"")</f>
        <v/>
      </c>
      <c r="AC2925" t="str">
        <f ca="1"/>
        <v/>
      </c>
      <c r="AE2925">
        <f ca="1"/>
        <v>0</v>
      </c>
      <c r="AF2925">
        <f ca="1"/>
        <v>0</v>
      </c>
      <c r="AG2925">
        <f ca="1"/>
        <v>0</v>
      </c>
      <c r="AH2925">
        <f ca="1"/>
        <v>0</v>
      </c>
      <c r="AI2925">
        <f ca="1"/>
        <v>0</v>
      </c>
      <c r="AJ2925">
        <f ca="1"/>
        <v>0</v>
      </c>
      <c r="AK2925">
        <f ca="1"/>
        <v>0</v>
      </c>
      <c r="AL2925" t="str">
        <f ca="1"/>
        <v/>
      </c>
      <c r="AZ2925" t="str" cm="1">
        <f t="array" ref="AZ2925">_xlfn._xlws.FILTER(SUM(AU2925:AY2925),SUM(AU2925:AY2925)&lt;&gt;0,"")</f>
        <v/>
      </c>
      <c r="BP2925" t="str">
        <f ca="1"/>
        <v/>
      </c>
      <c r="BR2925">
        <f ca="1"/>
        <v>0</v>
      </c>
      <c r="BS2925">
        <f ca="1"/>
        <v>0</v>
      </c>
      <c r="BT2925">
        <f ca="1"/>
        <v>0</v>
      </c>
      <c r="BU2925">
        <f ca="1"/>
        <v>0</v>
      </c>
      <c r="BV2925">
        <f ca="1"/>
        <v>0</v>
      </c>
      <c r="BW2925">
        <f ca="1"/>
        <v>0</v>
      </c>
      <c r="BX2925">
        <f ca="1"/>
        <v>0</v>
      </c>
      <c r="BY2925" t="str">
        <f ca="1"/>
        <v/>
      </c>
      <c r="CC2925" t="str" cm="1">
        <f t="array" aca="1" ref="CC2925" ca="1">_xlfn._xlws.FILTER(VLOOKUP(CB2918,Arrays!$T:$Z,{1,2,3,4,5,6,7},FALSE),VLOOKUP(CB2918,Arrays!$T:$Z,{1,2,3,4,5,6,7},FALSE)&lt;&gt;0,"")</f>
        <v/>
      </c>
      <c r="CO2925" t="str" cm="1">
        <f t="array" ref="CO2925">_xlfn._xlws.FILTER(SUM(CJ2925:CN2925),SUM(CJ2925:CN2925)&lt;&gt;0,"")</f>
        <v/>
      </c>
      <c r="CX2925" t="str">
        <f ca="1"/>
        <v/>
      </c>
      <c r="DE2925" t="str">
        <f ca="1"/>
        <v/>
      </c>
      <c r="DG2925" t="str">
        <f ca="1"/>
        <v/>
      </c>
      <c r="DH2925">
        <f ca="1"/>
        <v>0</v>
      </c>
      <c r="DI2925">
        <f ca="1"/>
        <v>0</v>
      </c>
      <c r="DJ2925">
        <f ca="1"/>
        <v>0</v>
      </c>
      <c r="DK2925">
        <f ca="1"/>
        <v>0</v>
      </c>
      <c r="DL2925">
        <f ca="1"/>
        <v>0</v>
      </c>
      <c r="DM2925">
        <f ca="1"/>
        <v>0</v>
      </c>
      <c r="DN2925" t="str">
        <f ca="1"/>
        <v/>
      </c>
    </row>
    <row r="2926" spans="13:118">
      <c r="M2926" t="str" cm="1">
        <f t="array" ref="M2926">_xlfn._xlws.FILTER(SUM(H2926:L2926),SUM(H2926:L2926)&lt;&gt;0,"")</f>
        <v/>
      </c>
      <c r="AC2926" t="str">
        <f ca="1"/>
        <v/>
      </c>
      <c r="AE2926">
        <f ca="1"/>
        <v>0</v>
      </c>
      <c r="AF2926">
        <f ca="1"/>
        <v>0</v>
      </c>
      <c r="AG2926">
        <f ca="1"/>
        <v>0</v>
      </c>
      <c r="AH2926">
        <f ca="1"/>
        <v>0</v>
      </c>
      <c r="AI2926">
        <f ca="1"/>
        <v>0</v>
      </c>
      <c r="AJ2926">
        <f ca="1"/>
        <v>0</v>
      </c>
      <c r="AK2926">
        <f ca="1"/>
        <v>0</v>
      </c>
      <c r="AL2926" t="str">
        <f ca="1"/>
        <v/>
      </c>
      <c r="AZ2926" t="str" cm="1">
        <f t="array" ref="AZ2926">_xlfn._xlws.FILTER(SUM(AU2926:AY2926),SUM(AU2926:AY2926)&lt;&gt;0,"")</f>
        <v/>
      </c>
      <c r="BP2926" t="str">
        <f ca="1"/>
        <v/>
      </c>
      <c r="BR2926">
        <f ca="1"/>
        <v>0</v>
      </c>
      <c r="BS2926">
        <f ca="1"/>
        <v>0</v>
      </c>
      <c r="BT2926">
        <f ca="1"/>
        <v>0</v>
      </c>
      <c r="BU2926">
        <f ca="1"/>
        <v>0</v>
      </c>
      <c r="BV2926">
        <f ca="1"/>
        <v>0</v>
      </c>
      <c r="BW2926">
        <f ca="1"/>
        <v>0</v>
      </c>
      <c r="BX2926">
        <f ca="1"/>
        <v>0</v>
      </c>
      <c r="BY2926" t="str">
        <f ca="1"/>
        <v/>
      </c>
      <c r="CC2926" t="str" cm="1">
        <f t="array" aca="1" ref="CC2926" ca="1">_xlfn._xlws.FILTER(VLOOKUP(CB2919,Arrays!$T:$Z,{1,2,3,4,5,6,7},FALSE),VLOOKUP(CB2919,Arrays!$T:$Z,{1,2,3,4,5,6,7},FALSE)&lt;&gt;0,"")</f>
        <v/>
      </c>
      <c r="CO2926" t="str" cm="1">
        <f t="array" ref="CO2926">_xlfn._xlws.FILTER(SUM(CJ2926:CN2926),SUM(CJ2926:CN2926)&lt;&gt;0,"")</f>
        <v/>
      </c>
      <c r="CX2926" t="str">
        <f ca="1"/>
        <v/>
      </c>
      <c r="DE2926" t="str">
        <f ca="1"/>
        <v/>
      </c>
      <c r="DG2926" t="str">
        <f ca="1"/>
        <v/>
      </c>
      <c r="DH2926">
        <f ca="1"/>
        <v>0</v>
      </c>
      <c r="DI2926">
        <f ca="1"/>
        <v>0</v>
      </c>
      <c r="DJ2926">
        <f ca="1"/>
        <v>0</v>
      </c>
      <c r="DK2926">
        <f ca="1"/>
        <v>0</v>
      </c>
      <c r="DL2926">
        <f ca="1"/>
        <v>0</v>
      </c>
      <c r="DM2926">
        <f ca="1"/>
        <v>0</v>
      </c>
      <c r="DN2926" t="str">
        <f ca="1"/>
        <v/>
      </c>
    </row>
    <row r="2927" spans="13:118">
      <c r="M2927" t="str" cm="1">
        <f t="array" ref="M2927">_xlfn._xlws.FILTER(SUM(H2927:L2927),SUM(H2927:L2927)&lt;&gt;0,"")</f>
        <v/>
      </c>
      <c r="AC2927" t="str">
        <f ca="1"/>
        <v/>
      </c>
      <c r="AE2927">
        <f ca="1"/>
        <v>0</v>
      </c>
      <c r="AF2927">
        <f ca="1"/>
        <v>0</v>
      </c>
      <c r="AG2927">
        <f ca="1"/>
        <v>0</v>
      </c>
      <c r="AH2927">
        <f ca="1"/>
        <v>0</v>
      </c>
      <c r="AI2927">
        <f ca="1"/>
        <v>0</v>
      </c>
      <c r="AJ2927">
        <f ca="1"/>
        <v>0</v>
      </c>
      <c r="AK2927">
        <f ca="1"/>
        <v>0</v>
      </c>
      <c r="AL2927" t="str">
        <f ca="1"/>
        <v/>
      </c>
      <c r="AZ2927" t="str" cm="1">
        <f t="array" ref="AZ2927">_xlfn._xlws.FILTER(SUM(AU2927:AY2927),SUM(AU2927:AY2927)&lt;&gt;0,"")</f>
        <v/>
      </c>
      <c r="BP2927" t="str">
        <f ca="1"/>
        <v/>
      </c>
      <c r="BR2927">
        <f ca="1"/>
        <v>0</v>
      </c>
      <c r="BS2927">
        <f ca="1"/>
        <v>0</v>
      </c>
      <c r="BT2927">
        <f ca="1"/>
        <v>0</v>
      </c>
      <c r="BU2927">
        <f ca="1"/>
        <v>0</v>
      </c>
      <c r="BV2927">
        <f ca="1"/>
        <v>0</v>
      </c>
      <c r="BW2927">
        <f ca="1"/>
        <v>0</v>
      </c>
      <c r="BX2927">
        <f ca="1"/>
        <v>0</v>
      </c>
      <c r="BY2927" t="str">
        <f ca="1"/>
        <v/>
      </c>
      <c r="CC2927" t="str" cm="1">
        <f t="array" aca="1" ref="CC2927" ca="1">_xlfn._xlws.FILTER(VLOOKUP(CB2920,Arrays!$T:$Z,{1,2,3,4,5,6,7},FALSE),VLOOKUP(CB2920,Arrays!$T:$Z,{1,2,3,4,5,6,7},FALSE)&lt;&gt;0,"")</f>
        <v/>
      </c>
      <c r="CO2927" t="str" cm="1">
        <f t="array" ref="CO2927">_xlfn._xlws.FILTER(SUM(CJ2927:CN2927),SUM(CJ2927:CN2927)&lt;&gt;0,"")</f>
        <v/>
      </c>
      <c r="CX2927" t="str">
        <f ca="1"/>
        <v/>
      </c>
      <c r="DE2927" t="str">
        <f ca="1"/>
        <v/>
      </c>
      <c r="DG2927" t="str">
        <f ca="1"/>
        <v/>
      </c>
      <c r="DH2927">
        <f ca="1"/>
        <v>0</v>
      </c>
      <c r="DI2927">
        <f ca="1"/>
        <v>0</v>
      </c>
      <c r="DJ2927">
        <f ca="1"/>
        <v>0</v>
      </c>
      <c r="DK2927">
        <f ca="1"/>
        <v>0</v>
      </c>
      <c r="DL2927">
        <f ca="1"/>
        <v>0</v>
      </c>
      <c r="DM2927">
        <f ca="1"/>
        <v>0</v>
      </c>
      <c r="DN2927" t="str">
        <f ca="1"/>
        <v/>
      </c>
    </row>
    <row r="2928" spans="13:118">
      <c r="M2928" t="str" cm="1">
        <f t="array" ref="M2928">_xlfn._xlws.FILTER(SUM(H2928:L2928),SUM(H2928:L2928)&lt;&gt;0,"")</f>
        <v/>
      </c>
      <c r="AC2928" t="str">
        <f ca="1"/>
        <v/>
      </c>
      <c r="AE2928">
        <f ca="1"/>
        <v>0</v>
      </c>
      <c r="AF2928">
        <f ca="1"/>
        <v>0</v>
      </c>
      <c r="AG2928">
        <f ca="1"/>
        <v>0</v>
      </c>
      <c r="AH2928">
        <f ca="1"/>
        <v>0</v>
      </c>
      <c r="AI2928">
        <f ca="1"/>
        <v>0</v>
      </c>
      <c r="AJ2928">
        <f ca="1"/>
        <v>0</v>
      </c>
      <c r="AK2928">
        <f ca="1"/>
        <v>0</v>
      </c>
      <c r="AL2928" t="str">
        <f ca="1"/>
        <v/>
      </c>
      <c r="AZ2928" t="str" cm="1">
        <f t="array" ref="AZ2928">_xlfn._xlws.FILTER(SUM(AU2928:AY2928),SUM(AU2928:AY2928)&lt;&gt;0,"")</f>
        <v/>
      </c>
      <c r="BP2928" t="str">
        <f ca="1"/>
        <v/>
      </c>
      <c r="BR2928">
        <f ca="1"/>
        <v>0</v>
      </c>
      <c r="BS2928">
        <f ca="1"/>
        <v>0</v>
      </c>
      <c r="BT2928">
        <f ca="1"/>
        <v>0</v>
      </c>
      <c r="BU2928">
        <f ca="1"/>
        <v>0</v>
      </c>
      <c r="BV2928">
        <f ca="1"/>
        <v>0</v>
      </c>
      <c r="BW2928">
        <f ca="1"/>
        <v>0</v>
      </c>
      <c r="BX2928">
        <f ca="1"/>
        <v>0</v>
      </c>
      <c r="BY2928" t="str">
        <f ca="1"/>
        <v/>
      </c>
      <c r="CC2928" t="str" cm="1">
        <f t="array" aca="1" ref="CC2928" ca="1">_xlfn._xlws.FILTER(VLOOKUP(CB2921,Arrays!$T:$Z,{1,2,3,4,5,6,7},FALSE),VLOOKUP(CB2921,Arrays!$T:$Z,{1,2,3,4,5,6,7},FALSE)&lt;&gt;0,"")</f>
        <v/>
      </c>
      <c r="CO2928" t="str" cm="1">
        <f t="array" ref="CO2928">_xlfn._xlws.FILTER(SUM(CJ2928:CN2928),SUM(CJ2928:CN2928)&lt;&gt;0,"")</f>
        <v/>
      </c>
      <c r="CX2928" t="str">
        <f ca="1"/>
        <v/>
      </c>
      <c r="DE2928" t="str">
        <f ca="1"/>
        <v/>
      </c>
      <c r="DG2928" t="str">
        <f ca="1"/>
        <v/>
      </c>
      <c r="DH2928">
        <f ca="1"/>
        <v>0</v>
      </c>
      <c r="DI2928">
        <f ca="1"/>
        <v>0</v>
      </c>
      <c r="DJ2928">
        <f ca="1"/>
        <v>0</v>
      </c>
      <c r="DK2928">
        <f ca="1"/>
        <v>0</v>
      </c>
      <c r="DL2928">
        <f ca="1"/>
        <v>0</v>
      </c>
      <c r="DM2928">
        <f ca="1"/>
        <v>0</v>
      </c>
      <c r="DN2928" t="str">
        <f ca="1"/>
        <v/>
      </c>
    </row>
    <row r="2929" spans="13:118">
      <c r="M2929" t="str" cm="1">
        <f t="array" ref="M2929">_xlfn._xlws.FILTER(SUM(H2929:L2929),SUM(H2929:L2929)&lt;&gt;0,"")</f>
        <v/>
      </c>
      <c r="AC2929" t="str">
        <f ca="1"/>
        <v/>
      </c>
      <c r="AE2929">
        <f ca="1"/>
        <v>0</v>
      </c>
      <c r="AF2929">
        <f ca="1"/>
        <v>0</v>
      </c>
      <c r="AG2929">
        <f ca="1"/>
        <v>0</v>
      </c>
      <c r="AH2929">
        <f ca="1"/>
        <v>0</v>
      </c>
      <c r="AI2929">
        <f ca="1"/>
        <v>0</v>
      </c>
      <c r="AJ2929">
        <f ca="1"/>
        <v>0</v>
      </c>
      <c r="AK2929">
        <f ca="1"/>
        <v>0</v>
      </c>
      <c r="AL2929" t="str">
        <f ca="1"/>
        <v/>
      </c>
      <c r="AZ2929" t="str" cm="1">
        <f t="array" ref="AZ2929">_xlfn._xlws.FILTER(SUM(AU2929:AY2929),SUM(AU2929:AY2929)&lt;&gt;0,"")</f>
        <v/>
      </c>
      <c r="BP2929" t="str">
        <f ca="1"/>
        <v/>
      </c>
      <c r="BR2929">
        <f ca="1"/>
        <v>0</v>
      </c>
      <c r="BS2929">
        <f ca="1"/>
        <v>0</v>
      </c>
      <c r="BT2929">
        <f ca="1"/>
        <v>0</v>
      </c>
      <c r="BU2929">
        <f ca="1"/>
        <v>0</v>
      </c>
      <c r="BV2929">
        <f ca="1"/>
        <v>0</v>
      </c>
      <c r="BW2929">
        <f ca="1"/>
        <v>0</v>
      </c>
      <c r="BX2929">
        <f ca="1"/>
        <v>0</v>
      </c>
      <c r="BY2929" t="str">
        <f ca="1"/>
        <v/>
      </c>
      <c r="CC2929" t="str" cm="1">
        <f t="array" aca="1" ref="CC2929" ca="1">_xlfn._xlws.FILTER(VLOOKUP(CB2922,Arrays!$T:$Z,{1,2,3,4,5,6,7},FALSE),VLOOKUP(CB2922,Arrays!$T:$Z,{1,2,3,4,5,6,7},FALSE)&lt;&gt;0,"")</f>
        <v/>
      </c>
      <c r="CO2929" t="str" cm="1">
        <f t="array" ref="CO2929">_xlfn._xlws.FILTER(SUM(CJ2929:CN2929),SUM(CJ2929:CN2929)&lt;&gt;0,"")</f>
        <v/>
      </c>
      <c r="CX2929" t="str">
        <f ca="1"/>
        <v/>
      </c>
      <c r="DE2929" t="str">
        <f ca="1"/>
        <v/>
      </c>
      <c r="DG2929" t="str">
        <f ca="1"/>
        <v/>
      </c>
      <c r="DH2929">
        <f ca="1"/>
        <v>0</v>
      </c>
      <c r="DI2929">
        <f ca="1"/>
        <v>0</v>
      </c>
      <c r="DJ2929">
        <f ca="1"/>
        <v>0</v>
      </c>
      <c r="DK2929">
        <f ca="1"/>
        <v>0</v>
      </c>
      <c r="DL2929">
        <f ca="1"/>
        <v>0</v>
      </c>
      <c r="DM2929">
        <f ca="1"/>
        <v>0</v>
      </c>
      <c r="DN2929" t="str">
        <f ca="1"/>
        <v/>
      </c>
    </row>
    <row r="2930" spans="13:118">
      <c r="M2930" t="str" cm="1">
        <f t="array" ref="M2930">_xlfn._xlws.FILTER(SUM(H2930:L2930),SUM(H2930:L2930)&lt;&gt;0,"")</f>
        <v/>
      </c>
      <c r="AC2930" t="str">
        <f ca="1"/>
        <v/>
      </c>
      <c r="AE2930">
        <f ca="1"/>
        <v>0</v>
      </c>
      <c r="AF2930">
        <f ca="1"/>
        <v>0</v>
      </c>
      <c r="AG2930">
        <f ca="1"/>
        <v>0</v>
      </c>
      <c r="AH2930">
        <f ca="1"/>
        <v>0</v>
      </c>
      <c r="AI2930">
        <f ca="1"/>
        <v>0</v>
      </c>
      <c r="AJ2930">
        <f ca="1"/>
        <v>0</v>
      </c>
      <c r="AK2930">
        <f ca="1"/>
        <v>0</v>
      </c>
      <c r="AL2930" t="str">
        <f ca="1"/>
        <v/>
      </c>
      <c r="AZ2930" t="str" cm="1">
        <f t="array" ref="AZ2930">_xlfn._xlws.FILTER(SUM(AU2930:AY2930),SUM(AU2930:AY2930)&lt;&gt;0,"")</f>
        <v/>
      </c>
      <c r="BP2930" t="str">
        <f ca="1"/>
        <v/>
      </c>
      <c r="BR2930">
        <f ca="1"/>
        <v>0</v>
      </c>
      <c r="BS2930">
        <f ca="1"/>
        <v>0</v>
      </c>
      <c r="BT2930">
        <f ca="1"/>
        <v>0</v>
      </c>
      <c r="BU2930">
        <f ca="1"/>
        <v>0</v>
      </c>
      <c r="BV2930">
        <f ca="1"/>
        <v>0</v>
      </c>
      <c r="BW2930">
        <f ca="1"/>
        <v>0</v>
      </c>
      <c r="BX2930">
        <f ca="1"/>
        <v>0</v>
      </c>
      <c r="BY2930" t="str">
        <f ca="1"/>
        <v/>
      </c>
      <c r="CC2930" t="str" cm="1">
        <f t="array" aca="1" ref="CC2930" ca="1">_xlfn._xlws.FILTER(VLOOKUP(CB2923,Arrays!$T:$Z,{1,2,3,4,5,6,7},FALSE),VLOOKUP(CB2923,Arrays!$T:$Z,{1,2,3,4,5,6,7},FALSE)&lt;&gt;0,"")</f>
        <v/>
      </c>
      <c r="CO2930" t="str" cm="1">
        <f t="array" ref="CO2930">_xlfn._xlws.FILTER(SUM(CJ2930:CN2930),SUM(CJ2930:CN2930)&lt;&gt;0,"")</f>
        <v/>
      </c>
      <c r="CX2930" t="str">
        <f ca="1"/>
        <v/>
      </c>
      <c r="DE2930" t="str">
        <f ca="1"/>
        <v/>
      </c>
      <c r="DG2930" t="str">
        <f ca="1"/>
        <v/>
      </c>
      <c r="DH2930">
        <f ca="1"/>
        <v>0</v>
      </c>
      <c r="DI2930">
        <f ca="1"/>
        <v>0</v>
      </c>
      <c r="DJ2930">
        <f ca="1"/>
        <v>0</v>
      </c>
      <c r="DK2930">
        <f ca="1"/>
        <v>0</v>
      </c>
      <c r="DL2930">
        <f ca="1"/>
        <v>0</v>
      </c>
      <c r="DM2930">
        <f ca="1"/>
        <v>0</v>
      </c>
      <c r="DN2930" t="str">
        <f ca="1"/>
        <v/>
      </c>
    </row>
    <row r="2931" spans="13:118">
      <c r="M2931" t="str" cm="1">
        <f t="array" ref="M2931">_xlfn._xlws.FILTER(SUM(H2931:L2931),SUM(H2931:L2931)&lt;&gt;0,"")</f>
        <v/>
      </c>
      <c r="AC2931" t="str">
        <f ca="1"/>
        <v/>
      </c>
      <c r="AE2931">
        <f ca="1"/>
        <v>0</v>
      </c>
      <c r="AF2931">
        <f ca="1"/>
        <v>0</v>
      </c>
      <c r="AG2931">
        <f ca="1"/>
        <v>0</v>
      </c>
      <c r="AH2931">
        <f ca="1"/>
        <v>0</v>
      </c>
      <c r="AI2931">
        <f ca="1"/>
        <v>0</v>
      </c>
      <c r="AJ2931">
        <f ca="1"/>
        <v>0</v>
      </c>
      <c r="AK2931">
        <f ca="1"/>
        <v>0</v>
      </c>
      <c r="AL2931" t="str">
        <f ca="1"/>
        <v/>
      </c>
      <c r="AZ2931" t="str" cm="1">
        <f t="array" ref="AZ2931">_xlfn._xlws.FILTER(SUM(AU2931:AY2931),SUM(AU2931:AY2931)&lt;&gt;0,"")</f>
        <v/>
      </c>
      <c r="BP2931" t="str">
        <f ca="1"/>
        <v/>
      </c>
      <c r="BR2931">
        <f ca="1"/>
        <v>0</v>
      </c>
      <c r="BS2931">
        <f ca="1"/>
        <v>0</v>
      </c>
      <c r="BT2931">
        <f ca="1"/>
        <v>0</v>
      </c>
      <c r="BU2931">
        <f ca="1"/>
        <v>0</v>
      </c>
      <c r="BV2931">
        <f ca="1"/>
        <v>0</v>
      </c>
      <c r="BW2931">
        <f ca="1"/>
        <v>0</v>
      </c>
      <c r="BX2931">
        <f ca="1"/>
        <v>0</v>
      </c>
      <c r="BY2931" t="str">
        <f ca="1"/>
        <v/>
      </c>
      <c r="CC2931" t="str" cm="1">
        <f t="array" aca="1" ref="CC2931" ca="1">_xlfn._xlws.FILTER(VLOOKUP(CB2924,Arrays!$T:$Z,{1,2,3,4,5,6,7},FALSE),VLOOKUP(CB2924,Arrays!$T:$Z,{1,2,3,4,5,6,7},FALSE)&lt;&gt;0,"")</f>
        <v/>
      </c>
      <c r="CO2931" t="str" cm="1">
        <f t="array" ref="CO2931">_xlfn._xlws.FILTER(SUM(CJ2931:CN2931),SUM(CJ2931:CN2931)&lt;&gt;0,"")</f>
        <v/>
      </c>
      <c r="CX2931" t="str">
        <f ca="1"/>
        <v/>
      </c>
      <c r="DE2931" t="str">
        <f ca="1"/>
        <v/>
      </c>
      <c r="DG2931" t="str">
        <f ca="1"/>
        <v/>
      </c>
      <c r="DH2931">
        <f ca="1"/>
        <v>0</v>
      </c>
      <c r="DI2931">
        <f ca="1"/>
        <v>0</v>
      </c>
      <c r="DJ2931">
        <f ca="1"/>
        <v>0</v>
      </c>
      <c r="DK2931">
        <f ca="1"/>
        <v>0</v>
      </c>
      <c r="DL2931">
        <f ca="1"/>
        <v>0</v>
      </c>
      <c r="DM2931">
        <f ca="1"/>
        <v>0</v>
      </c>
      <c r="DN2931" t="str">
        <f ca="1"/>
        <v/>
      </c>
    </row>
    <row r="2932" spans="13:118">
      <c r="M2932" t="str" cm="1">
        <f t="array" ref="M2932">_xlfn._xlws.FILTER(SUM(H2932:L2932),SUM(H2932:L2932)&lt;&gt;0,"")</f>
        <v/>
      </c>
      <c r="AC2932" t="str">
        <f ca="1"/>
        <v/>
      </c>
      <c r="AE2932">
        <f ca="1"/>
        <v>0</v>
      </c>
      <c r="AF2932">
        <f ca="1"/>
        <v>0</v>
      </c>
      <c r="AG2932">
        <f ca="1"/>
        <v>0</v>
      </c>
      <c r="AH2932">
        <f ca="1"/>
        <v>0</v>
      </c>
      <c r="AI2932">
        <f ca="1"/>
        <v>0</v>
      </c>
      <c r="AJ2932">
        <f ca="1"/>
        <v>0</v>
      </c>
      <c r="AK2932">
        <f ca="1"/>
        <v>0</v>
      </c>
      <c r="AL2932" t="str">
        <f ca="1"/>
        <v/>
      </c>
      <c r="AZ2932" t="str" cm="1">
        <f t="array" ref="AZ2932">_xlfn._xlws.FILTER(SUM(AU2932:AY2932),SUM(AU2932:AY2932)&lt;&gt;0,"")</f>
        <v/>
      </c>
      <c r="BP2932" t="str">
        <f ca="1"/>
        <v/>
      </c>
      <c r="BR2932">
        <f ca="1"/>
        <v>0</v>
      </c>
      <c r="BS2932">
        <f ca="1"/>
        <v>0</v>
      </c>
      <c r="BT2932">
        <f ca="1"/>
        <v>0</v>
      </c>
      <c r="BU2932">
        <f ca="1"/>
        <v>0</v>
      </c>
      <c r="BV2932">
        <f ca="1"/>
        <v>0</v>
      </c>
      <c r="BW2932">
        <f ca="1"/>
        <v>0</v>
      </c>
      <c r="BX2932">
        <f ca="1"/>
        <v>0</v>
      </c>
      <c r="BY2932" t="str">
        <f ca="1"/>
        <v/>
      </c>
      <c r="CC2932" t="str" cm="1">
        <f t="array" aca="1" ref="CC2932" ca="1">_xlfn._xlws.FILTER(VLOOKUP(CB2925,Arrays!$T:$Z,{1,2,3,4,5,6,7},FALSE),VLOOKUP(CB2925,Arrays!$T:$Z,{1,2,3,4,5,6,7},FALSE)&lt;&gt;0,"")</f>
        <v/>
      </c>
      <c r="CO2932" t="str" cm="1">
        <f t="array" ref="CO2932">_xlfn._xlws.FILTER(SUM(CJ2932:CN2932),SUM(CJ2932:CN2932)&lt;&gt;0,"")</f>
        <v/>
      </c>
      <c r="CX2932" t="str">
        <f ca="1"/>
        <v/>
      </c>
      <c r="DE2932" t="str">
        <f ca="1"/>
        <v/>
      </c>
      <c r="DG2932" t="str">
        <f ca="1"/>
        <v/>
      </c>
      <c r="DH2932">
        <f ca="1"/>
        <v>0</v>
      </c>
      <c r="DI2932">
        <f ca="1"/>
        <v>0</v>
      </c>
      <c r="DJ2932">
        <f ca="1"/>
        <v>0</v>
      </c>
      <c r="DK2932">
        <f ca="1"/>
        <v>0</v>
      </c>
      <c r="DL2932">
        <f ca="1"/>
        <v>0</v>
      </c>
      <c r="DM2932">
        <f ca="1"/>
        <v>0</v>
      </c>
      <c r="DN2932" t="str">
        <f ca="1"/>
        <v/>
      </c>
    </row>
    <row r="2933" spans="13:118">
      <c r="M2933" t="str" cm="1">
        <f t="array" ref="M2933">_xlfn._xlws.FILTER(SUM(H2933:L2933),SUM(H2933:L2933)&lt;&gt;0,"")</f>
        <v/>
      </c>
      <c r="AC2933" t="str">
        <f ca="1"/>
        <v/>
      </c>
      <c r="AE2933">
        <f ca="1"/>
        <v>0</v>
      </c>
      <c r="AF2933">
        <f ca="1"/>
        <v>0</v>
      </c>
      <c r="AG2933">
        <f ca="1"/>
        <v>0</v>
      </c>
      <c r="AH2933">
        <f ca="1"/>
        <v>0</v>
      </c>
      <c r="AI2933">
        <f ca="1"/>
        <v>0</v>
      </c>
      <c r="AJ2933">
        <f ca="1"/>
        <v>0</v>
      </c>
      <c r="AK2933">
        <f ca="1"/>
        <v>0</v>
      </c>
      <c r="AL2933" t="str">
        <f ca="1"/>
        <v/>
      </c>
      <c r="AZ2933" t="str" cm="1">
        <f t="array" ref="AZ2933">_xlfn._xlws.FILTER(SUM(AU2933:AY2933),SUM(AU2933:AY2933)&lt;&gt;0,"")</f>
        <v/>
      </c>
      <c r="BP2933" t="str">
        <f ca="1"/>
        <v/>
      </c>
      <c r="BR2933">
        <f ca="1"/>
        <v>0</v>
      </c>
      <c r="BS2933">
        <f ca="1"/>
        <v>0</v>
      </c>
      <c r="BT2933">
        <f ca="1"/>
        <v>0</v>
      </c>
      <c r="BU2933">
        <f ca="1"/>
        <v>0</v>
      </c>
      <c r="BV2933">
        <f ca="1"/>
        <v>0</v>
      </c>
      <c r="BW2933">
        <f ca="1"/>
        <v>0</v>
      </c>
      <c r="BX2933">
        <f ca="1"/>
        <v>0</v>
      </c>
      <c r="BY2933" t="str">
        <f ca="1"/>
        <v/>
      </c>
      <c r="CC2933" t="str" cm="1">
        <f t="array" aca="1" ref="CC2933" ca="1">_xlfn._xlws.FILTER(VLOOKUP(CB2926,Arrays!$T:$Z,{1,2,3,4,5,6,7},FALSE),VLOOKUP(CB2926,Arrays!$T:$Z,{1,2,3,4,5,6,7},FALSE)&lt;&gt;0,"")</f>
        <v/>
      </c>
      <c r="CO2933" t="str" cm="1">
        <f t="array" ref="CO2933">_xlfn._xlws.FILTER(SUM(CJ2933:CN2933),SUM(CJ2933:CN2933)&lt;&gt;0,"")</f>
        <v/>
      </c>
      <c r="CX2933" t="str">
        <f ca="1"/>
        <v/>
      </c>
      <c r="DE2933" t="str">
        <f ca="1"/>
        <v/>
      </c>
      <c r="DG2933" t="str">
        <f ca="1"/>
        <v/>
      </c>
      <c r="DH2933">
        <f ca="1"/>
        <v>0</v>
      </c>
      <c r="DI2933">
        <f ca="1"/>
        <v>0</v>
      </c>
      <c r="DJ2933">
        <f ca="1"/>
        <v>0</v>
      </c>
      <c r="DK2933">
        <f ca="1"/>
        <v>0</v>
      </c>
      <c r="DL2933">
        <f ca="1"/>
        <v>0</v>
      </c>
      <c r="DM2933">
        <f ca="1"/>
        <v>0</v>
      </c>
      <c r="DN2933" t="str">
        <f ca="1"/>
        <v/>
      </c>
    </row>
    <row r="2934" spans="13:118">
      <c r="M2934" t="str" cm="1">
        <f t="array" ref="M2934">_xlfn._xlws.FILTER(SUM(H2934:L2934),SUM(H2934:L2934)&lt;&gt;0,"")</f>
        <v/>
      </c>
      <c r="AC2934" t="str">
        <f ca="1"/>
        <v/>
      </c>
      <c r="AE2934">
        <f ca="1"/>
        <v>0</v>
      </c>
      <c r="AF2934">
        <f ca="1"/>
        <v>0</v>
      </c>
      <c r="AG2934">
        <f ca="1"/>
        <v>0</v>
      </c>
      <c r="AH2934">
        <f ca="1"/>
        <v>0</v>
      </c>
      <c r="AI2934">
        <f ca="1"/>
        <v>0</v>
      </c>
      <c r="AJ2934">
        <f ca="1"/>
        <v>0</v>
      </c>
      <c r="AK2934">
        <f ca="1"/>
        <v>0</v>
      </c>
      <c r="AL2934" t="str">
        <f ca="1"/>
        <v/>
      </c>
      <c r="AZ2934" t="str" cm="1">
        <f t="array" ref="AZ2934">_xlfn._xlws.FILTER(SUM(AU2934:AY2934),SUM(AU2934:AY2934)&lt;&gt;0,"")</f>
        <v/>
      </c>
      <c r="BP2934" t="str">
        <f ca="1"/>
        <v/>
      </c>
      <c r="BR2934">
        <f ca="1"/>
        <v>0</v>
      </c>
      <c r="BS2934">
        <f ca="1"/>
        <v>0</v>
      </c>
      <c r="BT2934">
        <f ca="1"/>
        <v>0</v>
      </c>
      <c r="BU2934">
        <f ca="1"/>
        <v>0</v>
      </c>
      <c r="BV2934">
        <f ca="1"/>
        <v>0</v>
      </c>
      <c r="BW2934">
        <f ca="1"/>
        <v>0</v>
      </c>
      <c r="BX2934">
        <f ca="1"/>
        <v>0</v>
      </c>
      <c r="BY2934" t="str">
        <f ca="1"/>
        <v/>
      </c>
      <c r="CC2934" t="str" cm="1">
        <f t="array" aca="1" ref="CC2934" ca="1">_xlfn._xlws.FILTER(VLOOKUP(CB2927,Arrays!$T:$Z,{1,2,3,4,5,6,7},FALSE),VLOOKUP(CB2927,Arrays!$T:$Z,{1,2,3,4,5,6,7},FALSE)&lt;&gt;0,"")</f>
        <v/>
      </c>
      <c r="CO2934" t="str" cm="1">
        <f t="array" ref="CO2934">_xlfn._xlws.FILTER(SUM(CJ2934:CN2934),SUM(CJ2934:CN2934)&lt;&gt;0,"")</f>
        <v/>
      </c>
      <c r="CX2934" t="str">
        <f ca="1"/>
        <v/>
      </c>
      <c r="DE2934" t="str">
        <f ca="1"/>
        <v/>
      </c>
      <c r="DG2934" t="str">
        <f ca="1"/>
        <v/>
      </c>
      <c r="DH2934">
        <f ca="1"/>
        <v>0</v>
      </c>
      <c r="DI2934">
        <f ca="1"/>
        <v>0</v>
      </c>
      <c r="DJ2934">
        <f ca="1"/>
        <v>0</v>
      </c>
      <c r="DK2934">
        <f ca="1"/>
        <v>0</v>
      </c>
      <c r="DL2934">
        <f ca="1"/>
        <v>0</v>
      </c>
      <c r="DM2934">
        <f ca="1"/>
        <v>0</v>
      </c>
      <c r="DN2934" t="str">
        <f ca="1"/>
        <v/>
      </c>
    </row>
    <row r="2935" spans="13:118">
      <c r="M2935" t="str" cm="1">
        <f t="array" ref="M2935">_xlfn._xlws.FILTER(SUM(H2935:L2935),SUM(H2935:L2935)&lt;&gt;0,"")</f>
        <v/>
      </c>
      <c r="AC2935" t="str">
        <f ca="1"/>
        <v/>
      </c>
      <c r="AE2935">
        <f ca="1"/>
        <v>0</v>
      </c>
      <c r="AF2935">
        <f ca="1"/>
        <v>0</v>
      </c>
      <c r="AG2935">
        <f ca="1"/>
        <v>0</v>
      </c>
      <c r="AH2935">
        <f ca="1"/>
        <v>0</v>
      </c>
      <c r="AI2935">
        <f ca="1"/>
        <v>0</v>
      </c>
      <c r="AJ2935">
        <f ca="1"/>
        <v>0</v>
      </c>
      <c r="AK2935">
        <f ca="1"/>
        <v>0</v>
      </c>
      <c r="AL2935" t="str">
        <f ca="1"/>
        <v/>
      </c>
      <c r="AZ2935" t="str" cm="1">
        <f t="array" ref="AZ2935">_xlfn._xlws.FILTER(SUM(AU2935:AY2935),SUM(AU2935:AY2935)&lt;&gt;0,"")</f>
        <v/>
      </c>
      <c r="BP2935" t="str">
        <f ca="1"/>
        <v/>
      </c>
      <c r="BR2935">
        <f ca="1"/>
        <v>0</v>
      </c>
      <c r="BS2935">
        <f ca="1"/>
        <v>0</v>
      </c>
      <c r="BT2935">
        <f ca="1"/>
        <v>0</v>
      </c>
      <c r="BU2935">
        <f ca="1"/>
        <v>0</v>
      </c>
      <c r="BV2935">
        <f ca="1"/>
        <v>0</v>
      </c>
      <c r="BW2935">
        <f ca="1"/>
        <v>0</v>
      </c>
      <c r="BX2935">
        <f ca="1"/>
        <v>0</v>
      </c>
      <c r="BY2935" t="str">
        <f ca="1"/>
        <v/>
      </c>
      <c r="CC2935" t="str" cm="1">
        <f t="array" aca="1" ref="CC2935" ca="1">_xlfn._xlws.FILTER(VLOOKUP(CB2928,Arrays!$T:$Z,{1,2,3,4,5,6,7},FALSE),VLOOKUP(CB2928,Arrays!$T:$Z,{1,2,3,4,5,6,7},FALSE)&lt;&gt;0,"")</f>
        <v/>
      </c>
      <c r="CO2935" t="str" cm="1">
        <f t="array" ref="CO2935">_xlfn._xlws.FILTER(SUM(CJ2935:CN2935),SUM(CJ2935:CN2935)&lt;&gt;0,"")</f>
        <v/>
      </c>
      <c r="CX2935" t="str">
        <f ca="1"/>
        <v/>
      </c>
      <c r="DE2935" t="str">
        <f ca="1"/>
        <v/>
      </c>
      <c r="DG2935" t="str">
        <f ca="1"/>
        <v/>
      </c>
      <c r="DH2935">
        <f ca="1"/>
        <v>0</v>
      </c>
      <c r="DI2935">
        <f ca="1"/>
        <v>0</v>
      </c>
      <c r="DJ2935">
        <f ca="1"/>
        <v>0</v>
      </c>
      <c r="DK2935">
        <f ca="1"/>
        <v>0</v>
      </c>
      <c r="DL2935">
        <f ca="1"/>
        <v>0</v>
      </c>
      <c r="DM2935">
        <f ca="1"/>
        <v>0</v>
      </c>
      <c r="DN2935" t="str">
        <f ca="1"/>
        <v/>
      </c>
    </row>
    <row r="2936" spans="13:118">
      <c r="M2936" t="str" cm="1">
        <f t="array" ref="M2936">_xlfn._xlws.FILTER(SUM(H2936:L2936),SUM(H2936:L2936)&lt;&gt;0,"")</f>
        <v/>
      </c>
      <c r="AC2936" t="str">
        <f ca="1"/>
        <v/>
      </c>
      <c r="AE2936">
        <f ca="1"/>
        <v>0</v>
      </c>
      <c r="AF2936">
        <f ca="1"/>
        <v>0</v>
      </c>
      <c r="AG2936">
        <f ca="1"/>
        <v>0</v>
      </c>
      <c r="AH2936">
        <f ca="1"/>
        <v>0</v>
      </c>
      <c r="AI2936">
        <f ca="1"/>
        <v>0</v>
      </c>
      <c r="AJ2936">
        <f ca="1"/>
        <v>0</v>
      </c>
      <c r="AK2936">
        <f ca="1"/>
        <v>0</v>
      </c>
      <c r="AL2936" t="str">
        <f ca="1"/>
        <v/>
      </c>
      <c r="AZ2936" t="str" cm="1">
        <f t="array" ref="AZ2936">_xlfn._xlws.FILTER(SUM(AU2936:AY2936),SUM(AU2936:AY2936)&lt;&gt;0,"")</f>
        <v/>
      </c>
      <c r="BP2936" t="str">
        <f ca="1"/>
        <v/>
      </c>
      <c r="BR2936">
        <f ca="1"/>
        <v>0</v>
      </c>
      <c r="BS2936">
        <f ca="1"/>
        <v>0</v>
      </c>
      <c r="BT2936">
        <f ca="1"/>
        <v>0</v>
      </c>
      <c r="BU2936">
        <f ca="1"/>
        <v>0</v>
      </c>
      <c r="BV2936">
        <f ca="1"/>
        <v>0</v>
      </c>
      <c r="BW2936">
        <f ca="1"/>
        <v>0</v>
      </c>
      <c r="BX2936">
        <f ca="1"/>
        <v>0</v>
      </c>
      <c r="BY2936" t="str">
        <f ca="1"/>
        <v/>
      </c>
      <c r="CC2936" t="str" cm="1">
        <f t="array" aca="1" ref="CC2936" ca="1">_xlfn._xlws.FILTER(VLOOKUP(CB2929,Arrays!$T:$Z,{1,2,3,4,5,6,7},FALSE),VLOOKUP(CB2929,Arrays!$T:$Z,{1,2,3,4,5,6,7},FALSE)&lt;&gt;0,"")</f>
        <v/>
      </c>
      <c r="CO2936" t="str" cm="1">
        <f t="array" ref="CO2936">_xlfn._xlws.FILTER(SUM(CJ2936:CN2936),SUM(CJ2936:CN2936)&lt;&gt;0,"")</f>
        <v/>
      </c>
      <c r="CX2936" t="str">
        <f ca="1"/>
        <v/>
      </c>
      <c r="DE2936" t="str">
        <f ca="1"/>
        <v/>
      </c>
      <c r="DG2936" t="str">
        <f ca="1"/>
        <v/>
      </c>
      <c r="DH2936">
        <f ca="1"/>
        <v>0</v>
      </c>
      <c r="DI2936">
        <f ca="1"/>
        <v>0</v>
      </c>
      <c r="DJ2936">
        <f ca="1"/>
        <v>0</v>
      </c>
      <c r="DK2936">
        <f ca="1"/>
        <v>0</v>
      </c>
      <c r="DL2936">
        <f ca="1"/>
        <v>0</v>
      </c>
      <c r="DM2936">
        <f ca="1"/>
        <v>0</v>
      </c>
      <c r="DN2936" t="str">
        <f ca="1"/>
        <v/>
      </c>
    </row>
    <row r="2937" spans="13:118">
      <c r="M2937" t="str" cm="1">
        <f t="array" ref="M2937">_xlfn._xlws.FILTER(SUM(H2937:L2937),SUM(H2937:L2937)&lt;&gt;0,"")</f>
        <v/>
      </c>
      <c r="AC2937" t="str">
        <f ca="1"/>
        <v/>
      </c>
      <c r="AE2937">
        <f ca="1"/>
        <v>0</v>
      </c>
      <c r="AF2937">
        <f ca="1"/>
        <v>0</v>
      </c>
      <c r="AG2937">
        <f ca="1"/>
        <v>0</v>
      </c>
      <c r="AH2937">
        <f ca="1"/>
        <v>0</v>
      </c>
      <c r="AI2937">
        <f ca="1"/>
        <v>0</v>
      </c>
      <c r="AJ2937">
        <f ca="1"/>
        <v>0</v>
      </c>
      <c r="AK2937">
        <f ca="1"/>
        <v>0</v>
      </c>
      <c r="AL2937" t="str">
        <f ca="1"/>
        <v/>
      </c>
      <c r="AZ2937" t="str" cm="1">
        <f t="array" ref="AZ2937">_xlfn._xlws.FILTER(SUM(AU2937:AY2937),SUM(AU2937:AY2937)&lt;&gt;0,"")</f>
        <v/>
      </c>
      <c r="BP2937" t="str">
        <f ca="1"/>
        <v/>
      </c>
      <c r="BR2937">
        <f ca="1"/>
        <v>0</v>
      </c>
      <c r="BS2937">
        <f ca="1"/>
        <v>0</v>
      </c>
      <c r="BT2937">
        <f ca="1"/>
        <v>0</v>
      </c>
      <c r="BU2937">
        <f ca="1"/>
        <v>0</v>
      </c>
      <c r="BV2937">
        <f ca="1"/>
        <v>0</v>
      </c>
      <c r="BW2937">
        <f ca="1"/>
        <v>0</v>
      </c>
      <c r="BX2937">
        <f ca="1"/>
        <v>0</v>
      </c>
      <c r="BY2937" t="str">
        <f ca="1"/>
        <v/>
      </c>
      <c r="CC2937" t="str" cm="1">
        <f t="array" aca="1" ref="CC2937" ca="1">_xlfn._xlws.FILTER(VLOOKUP(CB2930,Arrays!$T:$Z,{1,2,3,4,5,6,7},FALSE),VLOOKUP(CB2930,Arrays!$T:$Z,{1,2,3,4,5,6,7},FALSE)&lt;&gt;0,"")</f>
        <v/>
      </c>
      <c r="CO2937" t="str" cm="1">
        <f t="array" ref="CO2937">_xlfn._xlws.FILTER(SUM(CJ2937:CN2937),SUM(CJ2937:CN2937)&lt;&gt;0,"")</f>
        <v/>
      </c>
      <c r="CX2937" t="str">
        <f ca="1"/>
        <v/>
      </c>
      <c r="DE2937" t="str">
        <f ca="1"/>
        <v/>
      </c>
      <c r="DG2937" t="str">
        <f ca="1"/>
        <v/>
      </c>
      <c r="DH2937">
        <f ca="1"/>
        <v>0</v>
      </c>
      <c r="DI2937">
        <f ca="1"/>
        <v>0</v>
      </c>
      <c r="DJ2937">
        <f ca="1"/>
        <v>0</v>
      </c>
      <c r="DK2937">
        <f ca="1"/>
        <v>0</v>
      </c>
      <c r="DL2937">
        <f ca="1"/>
        <v>0</v>
      </c>
      <c r="DM2937">
        <f ca="1"/>
        <v>0</v>
      </c>
      <c r="DN2937" t="str">
        <f ca="1"/>
        <v/>
      </c>
    </row>
    <row r="2938" spans="13:118">
      <c r="M2938" t="str" cm="1">
        <f t="array" ref="M2938">_xlfn._xlws.FILTER(SUM(H2938:L2938),SUM(H2938:L2938)&lt;&gt;0,"")</f>
        <v/>
      </c>
      <c r="AC2938" t="str">
        <f ca="1"/>
        <v/>
      </c>
      <c r="AE2938">
        <f ca="1"/>
        <v>0</v>
      </c>
      <c r="AF2938">
        <f ca="1"/>
        <v>0</v>
      </c>
      <c r="AG2938">
        <f ca="1"/>
        <v>0</v>
      </c>
      <c r="AH2938">
        <f ca="1"/>
        <v>0</v>
      </c>
      <c r="AI2938">
        <f ca="1"/>
        <v>0</v>
      </c>
      <c r="AJ2938">
        <f ca="1"/>
        <v>0</v>
      </c>
      <c r="AK2938">
        <f ca="1"/>
        <v>0</v>
      </c>
      <c r="AL2938" t="str">
        <f ca="1"/>
        <v/>
      </c>
      <c r="AZ2938" t="str" cm="1">
        <f t="array" ref="AZ2938">_xlfn._xlws.FILTER(SUM(AU2938:AY2938),SUM(AU2938:AY2938)&lt;&gt;0,"")</f>
        <v/>
      </c>
      <c r="BP2938" t="str">
        <f ca="1"/>
        <v/>
      </c>
      <c r="BR2938">
        <f ca="1"/>
        <v>0</v>
      </c>
      <c r="BS2938">
        <f ca="1"/>
        <v>0</v>
      </c>
      <c r="BT2938">
        <f ca="1"/>
        <v>0</v>
      </c>
      <c r="BU2938">
        <f ca="1"/>
        <v>0</v>
      </c>
      <c r="BV2938">
        <f ca="1"/>
        <v>0</v>
      </c>
      <c r="BW2938">
        <f ca="1"/>
        <v>0</v>
      </c>
      <c r="BX2938">
        <f ca="1"/>
        <v>0</v>
      </c>
      <c r="BY2938" t="str">
        <f ca="1"/>
        <v/>
      </c>
      <c r="CC2938" t="str" cm="1">
        <f t="array" aca="1" ref="CC2938" ca="1">_xlfn._xlws.FILTER(VLOOKUP(CB2931,Arrays!$T:$Z,{1,2,3,4,5,6,7},FALSE),VLOOKUP(CB2931,Arrays!$T:$Z,{1,2,3,4,5,6,7},FALSE)&lt;&gt;0,"")</f>
        <v/>
      </c>
      <c r="CO2938" t="str" cm="1">
        <f t="array" ref="CO2938">_xlfn._xlws.FILTER(SUM(CJ2938:CN2938),SUM(CJ2938:CN2938)&lt;&gt;0,"")</f>
        <v/>
      </c>
      <c r="CX2938" t="str">
        <f ca="1"/>
        <v/>
      </c>
      <c r="DE2938" t="str">
        <f ca="1"/>
        <v/>
      </c>
      <c r="DG2938" t="str">
        <f ca="1"/>
        <v/>
      </c>
      <c r="DH2938">
        <f ca="1"/>
        <v>0</v>
      </c>
      <c r="DI2938">
        <f ca="1"/>
        <v>0</v>
      </c>
      <c r="DJ2938">
        <f ca="1"/>
        <v>0</v>
      </c>
      <c r="DK2938">
        <f ca="1"/>
        <v>0</v>
      </c>
      <c r="DL2938">
        <f ca="1"/>
        <v>0</v>
      </c>
      <c r="DM2938">
        <f ca="1"/>
        <v>0</v>
      </c>
      <c r="DN2938" t="str">
        <f ca="1"/>
        <v/>
      </c>
    </row>
    <row r="2939" spans="13:118">
      <c r="M2939" t="str" cm="1">
        <f t="array" ref="M2939">_xlfn._xlws.FILTER(SUM(H2939:L2939),SUM(H2939:L2939)&lt;&gt;0,"")</f>
        <v/>
      </c>
      <c r="AC2939" t="str">
        <f ca="1"/>
        <v/>
      </c>
      <c r="AE2939">
        <f ca="1"/>
        <v>0</v>
      </c>
      <c r="AF2939">
        <f ca="1"/>
        <v>0</v>
      </c>
      <c r="AG2939">
        <f ca="1"/>
        <v>0</v>
      </c>
      <c r="AH2939">
        <f ca="1"/>
        <v>0</v>
      </c>
      <c r="AI2939">
        <f ca="1"/>
        <v>0</v>
      </c>
      <c r="AJ2939">
        <f ca="1"/>
        <v>0</v>
      </c>
      <c r="AK2939">
        <f ca="1"/>
        <v>0</v>
      </c>
      <c r="AL2939" t="str">
        <f ca="1"/>
        <v/>
      </c>
      <c r="AZ2939" t="str" cm="1">
        <f t="array" ref="AZ2939">_xlfn._xlws.FILTER(SUM(AU2939:AY2939),SUM(AU2939:AY2939)&lt;&gt;0,"")</f>
        <v/>
      </c>
      <c r="BP2939" t="str">
        <f ca="1"/>
        <v/>
      </c>
      <c r="BR2939">
        <f ca="1"/>
        <v>0</v>
      </c>
      <c r="BS2939">
        <f ca="1"/>
        <v>0</v>
      </c>
      <c r="BT2939">
        <f ca="1"/>
        <v>0</v>
      </c>
      <c r="BU2939">
        <f ca="1"/>
        <v>0</v>
      </c>
      <c r="BV2939">
        <f ca="1"/>
        <v>0</v>
      </c>
      <c r="BW2939">
        <f ca="1"/>
        <v>0</v>
      </c>
      <c r="BX2939">
        <f ca="1"/>
        <v>0</v>
      </c>
      <c r="BY2939" t="str">
        <f ca="1"/>
        <v/>
      </c>
      <c r="CC2939" t="str" cm="1">
        <f t="array" aca="1" ref="CC2939" ca="1">_xlfn._xlws.FILTER(VLOOKUP(CB2932,Arrays!$T:$Z,{1,2,3,4,5,6,7},FALSE),VLOOKUP(CB2932,Arrays!$T:$Z,{1,2,3,4,5,6,7},FALSE)&lt;&gt;0,"")</f>
        <v/>
      </c>
      <c r="CO2939" t="str" cm="1">
        <f t="array" ref="CO2939">_xlfn._xlws.FILTER(SUM(CJ2939:CN2939),SUM(CJ2939:CN2939)&lt;&gt;0,"")</f>
        <v/>
      </c>
      <c r="CX2939" t="str">
        <f ca="1"/>
        <v/>
      </c>
      <c r="DE2939" t="str">
        <f ca="1"/>
        <v/>
      </c>
      <c r="DG2939" t="str">
        <f ca="1"/>
        <v/>
      </c>
      <c r="DH2939">
        <f ca="1"/>
        <v>0</v>
      </c>
      <c r="DI2939">
        <f ca="1"/>
        <v>0</v>
      </c>
      <c r="DJ2939">
        <f ca="1"/>
        <v>0</v>
      </c>
      <c r="DK2939">
        <f ca="1"/>
        <v>0</v>
      </c>
      <c r="DL2939">
        <f ca="1"/>
        <v>0</v>
      </c>
      <c r="DM2939">
        <f ca="1"/>
        <v>0</v>
      </c>
      <c r="DN2939" t="str">
        <f ca="1"/>
        <v/>
      </c>
    </row>
    <row r="2940" spans="13:118">
      <c r="M2940" t="str" cm="1">
        <f t="array" ref="M2940">_xlfn._xlws.FILTER(SUM(H2940:L2940),SUM(H2940:L2940)&lt;&gt;0,"")</f>
        <v/>
      </c>
      <c r="AC2940" t="str">
        <f ca="1"/>
        <v/>
      </c>
      <c r="AE2940">
        <f ca="1"/>
        <v>0</v>
      </c>
      <c r="AF2940">
        <f ca="1"/>
        <v>0</v>
      </c>
      <c r="AG2940">
        <f ca="1"/>
        <v>0</v>
      </c>
      <c r="AH2940">
        <f ca="1"/>
        <v>0</v>
      </c>
      <c r="AI2940">
        <f ca="1"/>
        <v>0</v>
      </c>
      <c r="AJ2940">
        <f ca="1"/>
        <v>0</v>
      </c>
      <c r="AK2940">
        <f ca="1"/>
        <v>0</v>
      </c>
      <c r="AL2940" t="str">
        <f ca="1"/>
        <v/>
      </c>
      <c r="AZ2940" t="str" cm="1">
        <f t="array" ref="AZ2940">_xlfn._xlws.FILTER(SUM(AU2940:AY2940),SUM(AU2940:AY2940)&lt;&gt;0,"")</f>
        <v/>
      </c>
      <c r="BP2940" t="str">
        <f ca="1"/>
        <v/>
      </c>
      <c r="BR2940">
        <f ca="1"/>
        <v>0</v>
      </c>
      <c r="BS2940">
        <f ca="1"/>
        <v>0</v>
      </c>
      <c r="BT2940">
        <f ca="1"/>
        <v>0</v>
      </c>
      <c r="BU2940">
        <f ca="1"/>
        <v>0</v>
      </c>
      <c r="BV2940">
        <f ca="1"/>
        <v>0</v>
      </c>
      <c r="BW2940">
        <f ca="1"/>
        <v>0</v>
      </c>
      <c r="BX2940">
        <f ca="1"/>
        <v>0</v>
      </c>
      <c r="BY2940" t="str">
        <f ca="1"/>
        <v/>
      </c>
      <c r="CC2940" t="str" cm="1">
        <f t="array" aca="1" ref="CC2940" ca="1">_xlfn._xlws.FILTER(VLOOKUP(CB2933,Arrays!$T:$Z,{1,2,3,4,5,6,7},FALSE),VLOOKUP(CB2933,Arrays!$T:$Z,{1,2,3,4,5,6,7},FALSE)&lt;&gt;0,"")</f>
        <v/>
      </c>
      <c r="CO2940" t="str" cm="1">
        <f t="array" ref="CO2940">_xlfn._xlws.FILTER(SUM(CJ2940:CN2940),SUM(CJ2940:CN2940)&lt;&gt;0,"")</f>
        <v/>
      </c>
      <c r="CX2940" t="str">
        <f ca="1"/>
        <v/>
      </c>
      <c r="DE2940" t="str">
        <f ca="1"/>
        <v/>
      </c>
      <c r="DG2940" t="str">
        <f ca="1"/>
        <v/>
      </c>
      <c r="DH2940">
        <f ca="1"/>
        <v>0</v>
      </c>
      <c r="DI2940">
        <f ca="1"/>
        <v>0</v>
      </c>
      <c r="DJ2940">
        <f ca="1"/>
        <v>0</v>
      </c>
      <c r="DK2940">
        <f ca="1"/>
        <v>0</v>
      </c>
      <c r="DL2940">
        <f ca="1"/>
        <v>0</v>
      </c>
      <c r="DM2940">
        <f ca="1"/>
        <v>0</v>
      </c>
      <c r="DN2940" t="str">
        <f ca="1"/>
        <v/>
      </c>
    </row>
    <row r="2941" spans="13:118">
      <c r="M2941" t="str" cm="1">
        <f t="array" ref="M2941">_xlfn._xlws.FILTER(SUM(H2941:L2941),SUM(H2941:L2941)&lt;&gt;0,"")</f>
        <v/>
      </c>
      <c r="AC2941" t="str">
        <f ca="1"/>
        <v/>
      </c>
      <c r="AE2941">
        <f ca="1"/>
        <v>0</v>
      </c>
      <c r="AF2941">
        <f ca="1"/>
        <v>0</v>
      </c>
      <c r="AG2941">
        <f ca="1"/>
        <v>0</v>
      </c>
      <c r="AH2941">
        <f ca="1"/>
        <v>0</v>
      </c>
      <c r="AI2941">
        <f ca="1"/>
        <v>0</v>
      </c>
      <c r="AJ2941">
        <f ca="1"/>
        <v>0</v>
      </c>
      <c r="AK2941">
        <f ca="1"/>
        <v>0</v>
      </c>
      <c r="AL2941" t="str">
        <f ca="1"/>
        <v/>
      </c>
      <c r="AZ2941" t="str" cm="1">
        <f t="array" ref="AZ2941">_xlfn._xlws.FILTER(SUM(AU2941:AY2941),SUM(AU2941:AY2941)&lt;&gt;0,"")</f>
        <v/>
      </c>
      <c r="BP2941" t="str">
        <f ca="1"/>
        <v/>
      </c>
      <c r="BR2941">
        <f ca="1"/>
        <v>0</v>
      </c>
      <c r="BS2941">
        <f ca="1"/>
        <v>0</v>
      </c>
      <c r="BT2941">
        <f ca="1"/>
        <v>0</v>
      </c>
      <c r="BU2941">
        <f ca="1"/>
        <v>0</v>
      </c>
      <c r="BV2941">
        <f ca="1"/>
        <v>0</v>
      </c>
      <c r="BW2941">
        <f ca="1"/>
        <v>0</v>
      </c>
      <c r="BX2941">
        <f ca="1"/>
        <v>0</v>
      </c>
      <c r="BY2941" t="str">
        <f ca="1"/>
        <v/>
      </c>
      <c r="CC2941" t="str" cm="1">
        <f t="array" aca="1" ref="CC2941" ca="1">_xlfn._xlws.FILTER(VLOOKUP(CB2934,Arrays!$T:$Z,{1,2,3,4,5,6,7},FALSE),VLOOKUP(CB2934,Arrays!$T:$Z,{1,2,3,4,5,6,7},FALSE)&lt;&gt;0,"")</f>
        <v/>
      </c>
      <c r="CO2941" t="str" cm="1">
        <f t="array" ref="CO2941">_xlfn._xlws.FILTER(SUM(CJ2941:CN2941),SUM(CJ2941:CN2941)&lt;&gt;0,"")</f>
        <v/>
      </c>
      <c r="CX2941" t="str">
        <f ca="1"/>
        <v/>
      </c>
      <c r="DE2941" t="str">
        <f ca="1"/>
        <v/>
      </c>
      <c r="DG2941" t="str">
        <f ca="1"/>
        <v/>
      </c>
      <c r="DH2941">
        <f ca="1"/>
        <v>0</v>
      </c>
      <c r="DI2941">
        <f ca="1"/>
        <v>0</v>
      </c>
      <c r="DJ2941">
        <f ca="1"/>
        <v>0</v>
      </c>
      <c r="DK2941">
        <f ca="1"/>
        <v>0</v>
      </c>
      <c r="DL2941">
        <f ca="1"/>
        <v>0</v>
      </c>
      <c r="DM2941">
        <f ca="1"/>
        <v>0</v>
      </c>
      <c r="DN2941" t="str">
        <f ca="1"/>
        <v/>
      </c>
    </row>
    <row r="2942" spans="13:118">
      <c r="M2942" t="str" cm="1">
        <f t="array" ref="M2942">_xlfn._xlws.FILTER(SUM(H2942:L2942),SUM(H2942:L2942)&lt;&gt;0,"")</f>
        <v/>
      </c>
      <c r="AC2942" t="str">
        <f ca="1"/>
        <v/>
      </c>
      <c r="AE2942">
        <f ca="1"/>
        <v>0</v>
      </c>
      <c r="AF2942">
        <f ca="1"/>
        <v>0</v>
      </c>
      <c r="AG2942">
        <f ca="1"/>
        <v>0</v>
      </c>
      <c r="AH2942">
        <f ca="1"/>
        <v>0</v>
      </c>
      <c r="AI2942">
        <f ca="1"/>
        <v>0</v>
      </c>
      <c r="AJ2942">
        <f ca="1"/>
        <v>0</v>
      </c>
      <c r="AK2942">
        <f ca="1"/>
        <v>0</v>
      </c>
      <c r="AL2942" t="str">
        <f ca="1"/>
        <v/>
      </c>
      <c r="AZ2942" t="str" cm="1">
        <f t="array" ref="AZ2942">_xlfn._xlws.FILTER(SUM(AU2942:AY2942),SUM(AU2942:AY2942)&lt;&gt;0,"")</f>
        <v/>
      </c>
      <c r="BP2942" t="str">
        <f ca="1"/>
        <v/>
      </c>
      <c r="BR2942">
        <f ca="1"/>
        <v>0</v>
      </c>
      <c r="BS2942">
        <f ca="1"/>
        <v>0</v>
      </c>
      <c r="BT2942">
        <f ca="1"/>
        <v>0</v>
      </c>
      <c r="BU2942">
        <f ca="1"/>
        <v>0</v>
      </c>
      <c r="BV2942">
        <f ca="1"/>
        <v>0</v>
      </c>
      <c r="BW2942">
        <f ca="1"/>
        <v>0</v>
      </c>
      <c r="BX2942">
        <f ca="1"/>
        <v>0</v>
      </c>
      <c r="BY2942" t="str">
        <f ca="1"/>
        <v/>
      </c>
      <c r="CC2942" t="str" cm="1">
        <f t="array" aca="1" ref="CC2942" ca="1">_xlfn._xlws.FILTER(VLOOKUP(CB2935,Arrays!$T:$Z,{1,2,3,4,5,6,7},FALSE),VLOOKUP(CB2935,Arrays!$T:$Z,{1,2,3,4,5,6,7},FALSE)&lt;&gt;0,"")</f>
        <v/>
      </c>
      <c r="CO2942" t="str" cm="1">
        <f t="array" ref="CO2942">_xlfn._xlws.FILTER(SUM(CJ2942:CN2942),SUM(CJ2942:CN2942)&lt;&gt;0,"")</f>
        <v/>
      </c>
      <c r="CX2942" t="str">
        <f ca="1"/>
        <v/>
      </c>
      <c r="DE2942" t="str">
        <f ca="1"/>
        <v/>
      </c>
      <c r="DG2942" t="str">
        <f ca="1"/>
        <v/>
      </c>
      <c r="DH2942">
        <f ca="1"/>
        <v>0</v>
      </c>
      <c r="DI2942">
        <f ca="1"/>
        <v>0</v>
      </c>
      <c r="DJ2942">
        <f ca="1"/>
        <v>0</v>
      </c>
      <c r="DK2942">
        <f ca="1"/>
        <v>0</v>
      </c>
      <c r="DL2942">
        <f ca="1"/>
        <v>0</v>
      </c>
      <c r="DM2942">
        <f ca="1"/>
        <v>0</v>
      </c>
      <c r="DN2942" t="str">
        <f ca="1"/>
        <v/>
      </c>
    </row>
    <row r="2943" spans="13:118">
      <c r="M2943" t="str" cm="1">
        <f t="array" ref="M2943">_xlfn._xlws.FILTER(SUM(H2943:L2943),SUM(H2943:L2943)&lt;&gt;0,"")</f>
        <v/>
      </c>
      <c r="AC2943" t="str">
        <f ca="1"/>
        <v/>
      </c>
      <c r="AE2943">
        <f ca="1"/>
        <v>0</v>
      </c>
      <c r="AF2943">
        <f ca="1"/>
        <v>0</v>
      </c>
      <c r="AG2943">
        <f ca="1"/>
        <v>0</v>
      </c>
      <c r="AH2943">
        <f ca="1"/>
        <v>0</v>
      </c>
      <c r="AI2943">
        <f ca="1"/>
        <v>0</v>
      </c>
      <c r="AJ2943">
        <f ca="1"/>
        <v>0</v>
      </c>
      <c r="AK2943">
        <f ca="1"/>
        <v>0</v>
      </c>
      <c r="AL2943" t="str">
        <f ca="1"/>
        <v/>
      </c>
      <c r="AZ2943" t="str" cm="1">
        <f t="array" ref="AZ2943">_xlfn._xlws.FILTER(SUM(AU2943:AY2943),SUM(AU2943:AY2943)&lt;&gt;0,"")</f>
        <v/>
      </c>
      <c r="BP2943" t="str">
        <f ca="1"/>
        <v/>
      </c>
      <c r="BR2943">
        <f ca="1"/>
        <v>0</v>
      </c>
      <c r="BS2943">
        <f ca="1"/>
        <v>0</v>
      </c>
      <c r="BT2943">
        <f ca="1"/>
        <v>0</v>
      </c>
      <c r="BU2943">
        <f ca="1"/>
        <v>0</v>
      </c>
      <c r="BV2943">
        <f ca="1"/>
        <v>0</v>
      </c>
      <c r="BW2943">
        <f ca="1"/>
        <v>0</v>
      </c>
      <c r="BX2943">
        <f ca="1"/>
        <v>0</v>
      </c>
      <c r="BY2943" t="str">
        <f ca="1"/>
        <v/>
      </c>
      <c r="CC2943" t="str" cm="1">
        <f t="array" aca="1" ref="CC2943" ca="1">_xlfn._xlws.FILTER(VLOOKUP(CB2936,Arrays!$T:$Z,{1,2,3,4,5,6,7},FALSE),VLOOKUP(CB2936,Arrays!$T:$Z,{1,2,3,4,5,6,7},FALSE)&lt;&gt;0,"")</f>
        <v/>
      </c>
      <c r="CO2943" t="str" cm="1">
        <f t="array" ref="CO2943">_xlfn._xlws.FILTER(SUM(CJ2943:CN2943),SUM(CJ2943:CN2943)&lt;&gt;0,"")</f>
        <v/>
      </c>
      <c r="CX2943" t="str">
        <f ca="1"/>
        <v/>
      </c>
      <c r="DE2943" t="str">
        <f ca="1"/>
        <v/>
      </c>
      <c r="DG2943" t="str">
        <f ca="1"/>
        <v/>
      </c>
      <c r="DH2943">
        <f ca="1"/>
        <v>0</v>
      </c>
      <c r="DI2943">
        <f ca="1"/>
        <v>0</v>
      </c>
      <c r="DJ2943">
        <f ca="1"/>
        <v>0</v>
      </c>
      <c r="DK2943">
        <f ca="1"/>
        <v>0</v>
      </c>
      <c r="DL2943">
        <f ca="1"/>
        <v>0</v>
      </c>
      <c r="DM2943">
        <f ca="1"/>
        <v>0</v>
      </c>
      <c r="DN2943" t="str">
        <f ca="1"/>
        <v/>
      </c>
    </row>
    <row r="2944" spans="13:118">
      <c r="M2944" t="str" cm="1">
        <f t="array" ref="M2944">_xlfn._xlws.FILTER(SUM(H2944:L2944),SUM(H2944:L2944)&lt;&gt;0,"")</f>
        <v/>
      </c>
      <c r="AC2944" t="str">
        <f ca="1"/>
        <v/>
      </c>
      <c r="AE2944">
        <f ca="1"/>
        <v>0</v>
      </c>
      <c r="AF2944">
        <f ca="1"/>
        <v>0</v>
      </c>
      <c r="AG2944">
        <f ca="1"/>
        <v>0</v>
      </c>
      <c r="AH2944">
        <f ca="1"/>
        <v>0</v>
      </c>
      <c r="AI2944">
        <f ca="1"/>
        <v>0</v>
      </c>
      <c r="AJ2944">
        <f ca="1"/>
        <v>0</v>
      </c>
      <c r="AK2944">
        <f ca="1"/>
        <v>0</v>
      </c>
      <c r="AL2944" t="str">
        <f ca="1"/>
        <v/>
      </c>
      <c r="AZ2944" t="str" cm="1">
        <f t="array" ref="AZ2944">_xlfn._xlws.FILTER(SUM(AU2944:AY2944),SUM(AU2944:AY2944)&lt;&gt;0,"")</f>
        <v/>
      </c>
      <c r="BP2944" t="str">
        <f ca="1"/>
        <v/>
      </c>
      <c r="BR2944">
        <f ca="1"/>
        <v>0</v>
      </c>
      <c r="BS2944">
        <f ca="1"/>
        <v>0</v>
      </c>
      <c r="BT2944">
        <f ca="1"/>
        <v>0</v>
      </c>
      <c r="BU2944">
        <f ca="1"/>
        <v>0</v>
      </c>
      <c r="BV2944">
        <f ca="1"/>
        <v>0</v>
      </c>
      <c r="BW2944">
        <f ca="1"/>
        <v>0</v>
      </c>
      <c r="BX2944">
        <f ca="1"/>
        <v>0</v>
      </c>
      <c r="BY2944" t="str">
        <f ca="1"/>
        <v/>
      </c>
      <c r="CC2944" t="str" cm="1">
        <f t="array" aca="1" ref="CC2944" ca="1">_xlfn._xlws.FILTER(VLOOKUP(CB2937,Arrays!$T:$Z,{1,2,3,4,5,6,7},FALSE),VLOOKUP(CB2937,Arrays!$T:$Z,{1,2,3,4,5,6,7},FALSE)&lt;&gt;0,"")</f>
        <v/>
      </c>
      <c r="CO2944" t="str" cm="1">
        <f t="array" ref="CO2944">_xlfn._xlws.FILTER(SUM(CJ2944:CN2944),SUM(CJ2944:CN2944)&lt;&gt;0,"")</f>
        <v/>
      </c>
      <c r="CX2944" t="str">
        <f ca="1"/>
        <v/>
      </c>
      <c r="DE2944" t="str">
        <f ca="1"/>
        <v/>
      </c>
      <c r="DG2944" t="str">
        <f ca="1"/>
        <v/>
      </c>
      <c r="DH2944">
        <f ca="1"/>
        <v>0</v>
      </c>
      <c r="DI2944">
        <f ca="1"/>
        <v>0</v>
      </c>
      <c r="DJ2944">
        <f ca="1"/>
        <v>0</v>
      </c>
      <c r="DK2944">
        <f ca="1"/>
        <v>0</v>
      </c>
      <c r="DL2944">
        <f ca="1"/>
        <v>0</v>
      </c>
      <c r="DM2944">
        <f ca="1"/>
        <v>0</v>
      </c>
      <c r="DN2944" t="str">
        <f ca="1"/>
        <v/>
      </c>
    </row>
    <row r="2945" spans="13:118">
      <c r="M2945" t="str" cm="1">
        <f t="array" ref="M2945">_xlfn._xlws.FILTER(SUM(H2945:L2945),SUM(H2945:L2945)&lt;&gt;0,"")</f>
        <v/>
      </c>
      <c r="AC2945" t="str">
        <f ca="1"/>
        <v/>
      </c>
      <c r="AE2945">
        <f ca="1"/>
        <v>0</v>
      </c>
      <c r="AF2945">
        <f ca="1"/>
        <v>0</v>
      </c>
      <c r="AG2945">
        <f ca="1"/>
        <v>0</v>
      </c>
      <c r="AH2945">
        <f ca="1"/>
        <v>0</v>
      </c>
      <c r="AI2945">
        <f ca="1"/>
        <v>0</v>
      </c>
      <c r="AJ2945">
        <f ca="1"/>
        <v>0</v>
      </c>
      <c r="AK2945">
        <f ca="1"/>
        <v>0</v>
      </c>
      <c r="AL2945" t="str">
        <f ca="1"/>
        <v/>
      </c>
      <c r="AZ2945" t="str" cm="1">
        <f t="array" ref="AZ2945">_xlfn._xlws.FILTER(SUM(AU2945:AY2945),SUM(AU2945:AY2945)&lt;&gt;0,"")</f>
        <v/>
      </c>
      <c r="BP2945" t="str">
        <f ca="1"/>
        <v/>
      </c>
      <c r="BR2945">
        <f ca="1"/>
        <v>0</v>
      </c>
      <c r="BS2945">
        <f ca="1"/>
        <v>0</v>
      </c>
      <c r="BT2945">
        <f ca="1"/>
        <v>0</v>
      </c>
      <c r="BU2945">
        <f ca="1"/>
        <v>0</v>
      </c>
      <c r="BV2945">
        <f ca="1"/>
        <v>0</v>
      </c>
      <c r="BW2945">
        <f ca="1"/>
        <v>0</v>
      </c>
      <c r="BX2945">
        <f ca="1"/>
        <v>0</v>
      </c>
      <c r="BY2945" t="str">
        <f ca="1"/>
        <v/>
      </c>
      <c r="CC2945" t="str" cm="1">
        <f t="array" aca="1" ref="CC2945" ca="1">_xlfn._xlws.FILTER(VLOOKUP(CB2938,Arrays!$T:$Z,{1,2,3,4,5,6,7},FALSE),VLOOKUP(CB2938,Arrays!$T:$Z,{1,2,3,4,5,6,7},FALSE)&lt;&gt;0,"")</f>
        <v/>
      </c>
      <c r="CO2945" t="str" cm="1">
        <f t="array" ref="CO2945">_xlfn._xlws.FILTER(SUM(CJ2945:CN2945),SUM(CJ2945:CN2945)&lt;&gt;0,"")</f>
        <v/>
      </c>
      <c r="CX2945" t="str">
        <f ca="1"/>
        <v/>
      </c>
      <c r="DE2945" t="str">
        <f ca="1"/>
        <v/>
      </c>
      <c r="DG2945" t="str">
        <f ca="1"/>
        <v/>
      </c>
      <c r="DH2945">
        <f ca="1"/>
        <v>0</v>
      </c>
      <c r="DI2945">
        <f ca="1"/>
        <v>0</v>
      </c>
      <c r="DJ2945">
        <f ca="1"/>
        <v>0</v>
      </c>
      <c r="DK2945">
        <f ca="1"/>
        <v>0</v>
      </c>
      <c r="DL2945">
        <f ca="1"/>
        <v>0</v>
      </c>
      <c r="DM2945">
        <f ca="1"/>
        <v>0</v>
      </c>
      <c r="DN2945" t="str">
        <f ca="1"/>
        <v/>
      </c>
    </row>
    <row r="2946" spans="13:118">
      <c r="M2946" t="str" cm="1">
        <f t="array" ref="M2946">_xlfn._xlws.FILTER(SUM(H2946:L2946),SUM(H2946:L2946)&lt;&gt;0,"")</f>
        <v/>
      </c>
      <c r="AC2946" t="str">
        <f ca="1"/>
        <v/>
      </c>
      <c r="AE2946">
        <f ca="1"/>
        <v>0</v>
      </c>
      <c r="AF2946">
        <f ca="1"/>
        <v>0</v>
      </c>
      <c r="AG2946">
        <f ca="1"/>
        <v>0</v>
      </c>
      <c r="AH2946">
        <f ca="1"/>
        <v>0</v>
      </c>
      <c r="AI2946">
        <f ca="1"/>
        <v>0</v>
      </c>
      <c r="AJ2946">
        <f ca="1"/>
        <v>0</v>
      </c>
      <c r="AK2946">
        <f ca="1"/>
        <v>0</v>
      </c>
      <c r="AL2946" t="str">
        <f ca="1"/>
        <v/>
      </c>
      <c r="AZ2946" t="str" cm="1">
        <f t="array" ref="AZ2946">_xlfn._xlws.FILTER(SUM(AU2946:AY2946),SUM(AU2946:AY2946)&lt;&gt;0,"")</f>
        <v/>
      </c>
      <c r="BP2946" t="str">
        <f ca="1"/>
        <v/>
      </c>
      <c r="BR2946">
        <f ca="1"/>
        <v>0</v>
      </c>
      <c r="BS2946">
        <f ca="1"/>
        <v>0</v>
      </c>
      <c r="BT2946">
        <f ca="1"/>
        <v>0</v>
      </c>
      <c r="BU2946">
        <f ca="1"/>
        <v>0</v>
      </c>
      <c r="BV2946">
        <f ca="1"/>
        <v>0</v>
      </c>
      <c r="BW2946">
        <f ca="1"/>
        <v>0</v>
      </c>
      <c r="BX2946">
        <f ca="1"/>
        <v>0</v>
      </c>
      <c r="BY2946" t="str">
        <f ca="1"/>
        <v/>
      </c>
      <c r="CC2946" t="str" cm="1">
        <f t="array" aca="1" ref="CC2946" ca="1">_xlfn._xlws.FILTER(VLOOKUP(CB2939,Arrays!$T:$Z,{1,2,3,4,5,6,7},FALSE),VLOOKUP(CB2939,Arrays!$T:$Z,{1,2,3,4,5,6,7},FALSE)&lt;&gt;0,"")</f>
        <v/>
      </c>
      <c r="CO2946" t="str" cm="1">
        <f t="array" ref="CO2946">_xlfn._xlws.FILTER(SUM(CJ2946:CN2946),SUM(CJ2946:CN2946)&lt;&gt;0,"")</f>
        <v/>
      </c>
      <c r="CX2946" t="str">
        <f ca="1"/>
        <v/>
      </c>
      <c r="DE2946" t="str">
        <f ca="1"/>
        <v/>
      </c>
      <c r="DG2946" t="str">
        <f ca="1"/>
        <v/>
      </c>
      <c r="DH2946">
        <f ca="1"/>
        <v>0</v>
      </c>
      <c r="DI2946">
        <f ca="1"/>
        <v>0</v>
      </c>
      <c r="DJ2946">
        <f ca="1"/>
        <v>0</v>
      </c>
      <c r="DK2946">
        <f ca="1"/>
        <v>0</v>
      </c>
      <c r="DL2946">
        <f ca="1"/>
        <v>0</v>
      </c>
      <c r="DM2946">
        <f ca="1"/>
        <v>0</v>
      </c>
      <c r="DN2946" t="str">
        <f ca="1"/>
        <v/>
      </c>
    </row>
    <row r="2947" spans="13:118">
      <c r="M2947" t="str" cm="1">
        <f t="array" ref="M2947">_xlfn._xlws.FILTER(SUM(H2947:L2947),SUM(H2947:L2947)&lt;&gt;0,"")</f>
        <v/>
      </c>
      <c r="AC2947" t="str">
        <f ca="1"/>
        <v/>
      </c>
      <c r="AE2947">
        <f ca="1"/>
        <v>0</v>
      </c>
      <c r="AF2947">
        <f ca="1"/>
        <v>0</v>
      </c>
      <c r="AG2947">
        <f ca="1"/>
        <v>0</v>
      </c>
      <c r="AH2947">
        <f ca="1"/>
        <v>0</v>
      </c>
      <c r="AI2947">
        <f ca="1"/>
        <v>0</v>
      </c>
      <c r="AJ2947">
        <f ca="1"/>
        <v>0</v>
      </c>
      <c r="AK2947">
        <f ca="1"/>
        <v>0</v>
      </c>
      <c r="AL2947" t="str">
        <f ca="1"/>
        <v/>
      </c>
      <c r="AZ2947" t="str" cm="1">
        <f t="array" ref="AZ2947">_xlfn._xlws.FILTER(SUM(AU2947:AY2947),SUM(AU2947:AY2947)&lt;&gt;0,"")</f>
        <v/>
      </c>
      <c r="BP2947" t="str">
        <f ca="1"/>
        <v/>
      </c>
      <c r="BR2947">
        <f ca="1"/>
        <v>0</v>
      </c>
      <c r="BS2947">
        <f ca="1"/>
        <v>0</v>
      </c>
      <c r="BT2947">
        <f ca="1"/>
        <v>0</v>
      </c>
      <c r="BU2947">
        <f ca="1"/>
        <v>0</v>
      </c>
      <c r="BV2947">
        <f ca="1"/>
        <v>0</v>
      </c>
      <c r="BW2947">
        <f ca="1"/>
        <v>0</v>
      </c>
      <c r="BX2947">
        <f ca="1"/>
        <v>0</v>
      </c>
      <c r="BY2947" t="str">
        <f ca="1"/>
        <v/>
      </c>
      <c r="CC2947" t="str" cm="1">
        <f t="array" aca="1" ref="CC2947" ca="1">_xlfn._xlws.FILTER(VLOOKUP(CB2940,Arrays!$T:$Z,{1,2,3,4,5,6,7},FALSE),VLOOKUP(CB2940,Arrays!$T:$Z,{1,2,3,4,5,6,7},FALSE)&lt;&gt;0,"")</f>
        <v/>
      </c>
      <c r="CO2947" t="str" cm="1">
        <f t="array" ref="CO2947">_xlfn._xlws.FILTER(SUM(CJ2947:CN2947),SUM(CJ2947:CN2947)&lt;&gt;0,"")</f>
        <v/>
      </c>
      <c r="CX2947" t="str">
        <f ca="1"/>
        <v/>
      </c>
      <c r="DE2947" t="str">
        <f ca="1"/>
        <v/>
      </c>
      <c r="DG2947" t="str">
        <f ca="1"/>
        <v/>
      </c>
      <c r="DH2947">
        <f ca="1"/>
        <v>0</v>
      </c>
      <c r="DI2947">
        <f ca="1"/>
        <v>0</v>
      </c>
      <c r="DJ2947">
        <f ca="1"/>
        <v>0</v>
      </c>
      <c r="DK2947">
        <f ca="1"/>
        <v>0</v>
      </c>
      <c r="DL2947">
        <f ca="1"/>
        <v>0</v>
      </c>
      <c r="DM2947">
        <f ca="1"/>
        <v>0</v>
      </c>
      <c r="DN2947" t="str">
        <f ca="1"/>
        <v/>
      </c>
    </row>
    <row r="2948" spans="13:118">
      <c r="M2948" t="str" cm="1">
        <f t="array" ref="M2948">_xlfn._xlws.FILTER(SUM(H2948:L2948),SUM(H2948:L2948)&lt;&gt;0,"")</f>
        <v/>
      </c>
      <c r="AC2948" t="str">
        <f ca="1"/>
        <v/>
      </c>
      <c r="AE2948">
        <f ca="1"/>
        <v>0</v>
      </c>
      <c r="AF2948">
        <f ca="1"/>
        <v>0</v>
      </c>
      <c r="AG2948">
        <f ca="1"/>
        <v>0</v>
      </c>
      <c r="AH2948">
        <f ca="1"/>
        <v>0</v>
      </c>
      <c r="AI2948">
        <f ca="1"/>
        <v>0</v>
      </c>
      <c r="AJ2948">
        <f ca="1"/>
        <v>0</v>
      </c>
      <c r="AK2948">
        <f ca="1"/>
        <v>0</v>
      </c>
      <c r="AL2948" t="str">
        <f ca="1"/>
        <v/>
      </c>
      <c r="AZ2948" t="str" cm="1">
        <f t="array" ref="AZ2948">_xlfn._xlws.FILTER(SUM(AU2948:AY2948),SUM(AU2948:AY2948)&lt;&gt;0,"")</f>
        <v/>
      </c>
      <c r="BP2948" t="str">
        <f ca="1"/>
        <v/>
      </c>
      <c r="BR2948">
        <f ca="1"/>
        <v>0</v>
      </c>
      <c r="BS2948">
        <f ca="1"/>
        <v>0</v>
      </c>
      <c r="BT2948">
        <f ca="1"/>
        <v>0</v>
      </c>
      <c r="BU2948">
        <f ca="1"/>
        <v>0</v>
      </c>
      <c r="BV2948">
        <f ca="1"/>
        <v>0</v>
      </c>
      <c r="BW2948">
        <f ca="1"/>
        <v>0</v>
      </c>
      <c r="BX2948">
        <f ca="1"/>
        <v>0</v>
      </c>
      <c r="BY2948" t="str">
        <f ca="1"/>
        <v/>
      </c>
      <c r="CC2948" t="str" cm="1">
        <f t="array" aca="1" ref="CC2948" ca="1">_xlfn._xlws.FILTER(VLOOKUP(CB2941,Arrays!$T:$Z,{1,2,3,4,5,6,7},FALSE),VLOOKUP(CB2941,Arrays!$T:$Z,{1,2,3,4,5,6,7},FALSE)&lt;&gt;0,"")</f>
        <v/>
      </c>
      <c r="CO2948" t="str" cm="1">
        <f t="array" ref="CO2948">_xlfn._xlws.FILTER(SUM(CJ2948:CN2948),SUM(CJ2948:CN2948)&lt;&gt;0,"")</f>
        <v/>
      </c>
      <c r="CX2948" t="str">
        <f ca="1"/>
        <v/>
      </c>
      <c r="DE2948" t="str">
        <f ca="1"/>
        <v/>
      </c>
      <c r="DG2948" t="str">
        <f ca="1"/>
        <v/>
      </c>
      <c r="DH2948">
        <f ca="1"/>
        <v>0</v>
      </c>
      <c r="DI2948">
        <f ca="1"/>
        <v>0</v>
      </c>
      <c r="DJ2948">
        <f ca="1"/>
        <v>0</v>
      </c>
      <c r="DK2948">
        <f ca="1"/>
        <v>0</v>
      </c>
      <c r="DL2948">
        <f ca="1"/>
        <v>0</v>
      </c>
      <c r="DM2948">
        <f ca="1"/>
        <v>0</v>
      </c>
      <c r="DN2948" t="str">
        <f ca="1"/>
        <v/>
      </c>
    </row>
    <row r="2949" spans="13:118">
      <c r="M2949" t="str" cm="1">
        <f t="array" ref="M2949">_xlfn._xlws.FILTER(SUM(H2949:L2949),SUM(H2949:L2949)&lt;&gt;0,"")</f>
        <v/>
      </c>
      <c r="AC2949" t="str">
        <f ca="1"/>
        <v/>
      </c>
      <c r="AE2949">
        <f ca="1"/>
        <v>0</v>
      </c>
      <c r="AF2949">
        <f ca="1"/>
        <v>0</v>
      </c>
      <c r="AG2949">
        <f ca="1"/>
        <v>0</v>
      </c>
      <c r="AH2949">
        <f ca="1"/>
        <v>0</v>
      </c>
      <c r="AI2949">
        <f ca="1"/>
        <v>0</v>
      </c>
      <c r="AJ2949">
        <f ca="1"/>
        <v>0</v>
      </c>
      <c r="AK2949">
        <f ca="1"/>
        <v>0</v>
      </c>
      <c r="AL2949" t="str">
        <f ca="1"/>
        <v/>
      </c>
      <c r="AZ2949" t="str" cm="1">
        <f t="array" ref="AZ2949">_xlfn._xlws.FILTER(SUM(AU2949:AY2949),SUM(AU2949:AY2949)&lt;&gt;0,"")</f>
        <v/>
      </c>
      <c r="BP2949" t="str">
        <f ca="1"/>
        <v/>
      </c>
      <c r="BR2949">
        <f ca="1"/>
        <v>0</v>
      </c>
      <c r="BS2949">
        <f ca="1"/>
        <v>0</v>
      </c>
      <c r="BT2949">
        <f ca="1"/>
        <v>0</v>
      </c>
      <c r="BU2949">
        <f ca="1"/>
        <v>0</v>
      </c>
      <c r="BV2949">
        <f ca="1"/>
        <v>0</v>
      </c>
      <c r="BW2949">
        <f ca="1"/>
        <v>0</v>
      </c>
      <c r="BX2949">
        <f ca="1"/>
        <v>0</v>
      </c>
      <c r="BY2949" t="str">
        <f ca="1"/>
        <v/>
      </c>
      <c r="CC2949" t="str" cm="1">
        <f t="array" aca="1" ref="CC2949" ca="1">_xlfn._xlws.FILTER(VLOOKUP(CB2942,Arrays!$T:$Z,{1,2,3,4,5,6,7},FALSE),VLOOKUP(CB2942,Arrays!$T:$Z,{1,2,3,4,5,6,7},FALSE)&lt;&gt;0,"")</f>
        <v/>
      </c>
      <c r="CO2949" t="str" cm="1">
        <f t="array" ref="CO2949">_xlfn._xlws.FILTER(SUM(CJ2949:CN2949),SUM(CJ2949:CN2949)&lt;&gt;0,"")</f>
        <v/>
      </c>
      <c r="CX2949" t="str">
        <f ca="1"/>
        <v/>
      </c>
      <c r="DE2949" t="str">
        <f ca="1"/>
        <v/>
      </c>
      <c r="DG2949" t="str">
        <f ca="1"/>
        <v/>
      </c>
      <c r="DH2949">
        <f ca="1"/>
        <v>0</v>
      </c>
      <c r="DI2949">
        <f ca="1"/>
        <v>0</v>
      </c>
      <c r="DJ2949">
        <f ca="1"/>
        <v>0</v>
      </c>
      <c r="DK2949">
        <f ca="1"/>
        <v>0</v>
      </c>
      <c r="DL2949">
        <f ca="1"/>
        <v>0</v>
      </c>
      <c r="DM2949">
        <f ca="1"/>
        <v>0</v>
      </c>
      <c r="DN2949" t="str">
        <f ca="1"/>
        <v/>
      </c>
    </row>
    <row r="2950" spans="13:118">
      <c r="M2950" t="str" cm="1">
        <f t="array" ref="M2950">_xlfn._xlws.FILTER(SUM(H2950:L2950),SUM(H2950:L2950)&lt;&gt;0,"")</f>
        <v/>
      </c>
      <c r="AC2950" t="str">
        <f ca="1"/>
        <v/>
      </c>
      <c r="AE2950">
        <f ca="1"/>
        <v>0</v>
      </c>
      <c r="AF2950">
        <f ca="1"/>
        <v>0</v>
      </c>
      <c r="AG2950">
        <f ca="1"/>
        <v>0</v>
      </c>
      <c r="AH2950">
        <f ca="1"/>
        <v>0</v>
      </c>
      <c r="AI2950">
        <f ca="1"/>
        <v>0</v>
      </c>
      <c r="AJ2950">
        <f ca="1"/>
        <v>0</v>
      </c>
      <c r="AK2950">
        <f ca="1"/>
        <v>0</v>
      </c>
      <c r="AL2950" t="str">
        <f ca="1"/>
        <v/>
      </c>
      <c r="AZ2950" t="str" cm="1">
        <f t="array" ref="AZ2950">_xlfn._xlws.FILTER(SUM(AU2950:AY2950),SUM(AU2950:AY2950)&lt;&gt;0,"")</f>
        <v/>
      </c>
      <c r="BP2950" t="str">
        <f ca="1"/>
        <v/>
      </c>
      <c r="BR2950">
        <f ca="1"/>
        <v>0</v>
      </c>
      <c r="BS2950">
        <f ca="1"/>
        <v>0</v>
      </c>
      <c r="BT2950">
        <f ca="1"/>
        <v>0</v>
      </c>
      <c r="BU2950">
        <f ca="1"/>
        <v>0</v>
      </c>
      <c r="BV2950">
        <f ca="1"/>
        <v>0</v>
      </c>
      <c r="BW2950">
        <f ca="1"/>
        <v>0</v>
      </c>
      <c r="BX2950">
        <f ca="1"/>
        <v>0</v>
      </c>
      <c r="BY2950" t="str">
        <f ca="1"/>
        <v/>
      </c>
      <c r="CC2950" t="str" cm="1">
        <f t="array" aca="1" ref="CC2950" ca="1">_xlfn._xlws.FILTER(VLOOKUP(CB2943,Arrays!$T:$Z,{1,2,3,4,5,6,7},FALSE),VLOOKUP(CB2943,Arrays!$T:$Z,{1,2,3,4,5,6,7},FALSE)&lt;&gt;0,"")</f>
        <v/>
      </c>
      <c r="CO2950" t="str" cm="1">
        <f t="array" ref="CO2950">_xlfn._xlws.FILTER(SUM(CJ2950:CN2950),SUM(CJ2950:CN2950)&lt;&gt;0,"")</f>
        <v/>
      </c>
      <c r="CX2950" t="str">
        <f ca="1"/>
        <v/>
      </c>
      <c r="DE2950" t="str">
        <f ca="1"/>
        <v/>
      </c>
      <c r="DG2950" t="str">
        <f ca="1"/>
        <v/>
      </c>
      <c r="DH2950">
        <f ca="1"/>
        <v>0</v>
      </c>
      <c r="DI2950">
        <f ca="1"/>
        <v>0</v>
      </c>
      <c r="DJ2950">
        <f ca="1"/>
        <v>0</v>
      </c>
      <c r="DK2950">
        <f ca="1"/>
        <v>0</v>
      </c>
      <c r="DL2950">
        <f ca="1"/>
        <v>0</v>
      </c>
      <c r="DM2950">
        <f ca="1"/>
        <v>0</v>
      </c>
      <c r="DN2950" t="str">
        <f ca="1"/>
        <v/>
      </c>
    </row>
    <row r="2951" spans="13:118">
      <c r="M2951" t="str" cm="1">
        <f t="array" ref="M2951">_xlfn._xlws.FILTER(SUM(H2951:L2951),SUM(H2951:L2951)&lt;&gt;0,"")</f>
        <v/>
      </c>
      <c r="AC2951" t="str">
        <f ca="1"/>
        <v/>
      </c>
      <c r="AE2951">
        <f ca="1"/>
        <v>0</v>
      </c>
      <c r="AF2951">
        <f ca="1"/>
        <v>0</v>
      </c>
      <c r="AG2951">
        <f ca="1"/>
        <v>0</v>
      </c>
      <c r="AH2951">
        <f ca="1"/>
        <v>0</v>
      </c>
      <c r="AI2951">
        <f ca="1"/>
        <v>0</v>
      </c>
      <c r="AJ2951">
        <f ca="1"/>
        <v>0</v>
      </c>
      <c r="AK2951">
        <f ca="1"/>
        <v>0</v>
      </c>
      <c r="AL2951" t="str">
        <f ca="1"/>
        <v/>
      </c>
      <c r="AZ2951" t="str" cm="1">
        <f t="array" ref="AZ2951">_xlfn._xlws.FILTER(SUM(AU2951:AY2951),SUM(AU2951:AY2951)&lt;&gt;0,"")</f>
        <v/>
      </c>
      <c r="BP2951" t="str">
        <f ca="1"/>
        <v/>
      </c>
      <c r="BR2951">
        <f ca="1"/>
        <v>0</v>
      </c>
      <c r="BS2951">
        <f ca="1"/>
        <v>0</v>
      </c>
      <c r="BT2951">
        <f ca="1"/>
        <v>0</v>
      </c>
      <c r="BU2951">
        <f ca="1"/>
        <v>0</v>
      </c>
      <c r="BV2951">
        <f ca="1"/>
        <v>0</v>
      </c>
      <c r="BW2951">
        <f ca="1"/>
        <v>0</v>
      </c>
      <c r="BX2951">
        <f ca="1"/>
        <v>0</v>
      </c>
      <c r="BY2951" t="str">
        <f ca="1"/>
        <v/>
      </c>
      <c r="CC2951" t="str" cm="1">
        <f t="array" aca="1" ref="CC2951" ca="1">_xlfn._xlws.FILTER(VLOOKUP(CB2944,Arrays!$T:$Z,{1,2,3,4,5,6,7},FALSE),VLOOKUP(CB2944,Arrays!$T:$Z,{1,2,3,4,5,6,7},FALSE)&lt;&gt;0,"")</f>
        <v/>
      </c>
      <c r="CO2951" t="str" cm="1">
        <f t="array" ref="CO2951">_xlfn._xlws.FILTER(SUM(CJ2951:CN2951),SUM(CJ2951:CN2951)&lt;&gt;0,"")</f>
        <v/>
      </c>
      <c r="CX2951" t="str">
        <f ca="1"/>
        <v/>
      </c>
      <c r="DE2951" t="str">
        <f ca="1"/>
        <v/>
      </c>
      <c r="DG2951" t="str">
        <f ca="1"/>
        <v/>
      </c>
      <c r="DH2951">
        <f ca="1"/>
        <v>0</v>
      </c>
      <c r="DI2951">
        <f ca="1"/>
        <v>0</v>
      </c>
      <c r="DJ2951">
        <f ca="1"/>
        <v>0</v>
      </c>
      <c r="DK2951">
        <f ca="1"/>
        <v>0</v>
      </c>
      <c r="DL2951">
        <f ca="1"/>
        <v>0</v>
      </c>
      <c r="DM2951">
        <f ca="1"/>
        <v>0</v>
      </c>
      <c r="DN2951" t="str">
        <f ca="1"/>
        <v/>
      </c>
    </row>
    <row r="2952" spans="13:118">
      <c r="M2952" t="str" cm="1">
        <f t="array" ref="M2952">_xlfn._xlws.FILTER(SUM(H2952:L2952),SUM(H2952:L2952)&lt;&gt;0,"")</f>
        <v/>
      </c>
      <c r="AC2952" t="str">
        <f ca="1"/>
        <v/>
      </c>
      <c r="AE2952">
        <f ca="1"/>
        <v>0</v>
      </c>
      <c r="AF2952">
        <f ca="1"/>
        <v>0</v>
      </c>
      <c r="AG2952">
        <f ca="1"/>
        <v>0</v>
      </c>
      <c r="AH2952">
        <f ca="1"/>
        <v>0</v>
      </c>
      <c r="AI2952">
        <f ca="1"/>
        <v>0</v>
      </c>
      <c r="AJ2952">
        <f ca="1"/>
        <v>0</v>
      </c>
      <c r="AK2952">
        <f ca="1"/>
        <v>0</v>
      </c>
      <c r="AL2952" t="str">
        <f ca="1"/>
        <v/>
      </c>
      <c r="AZ2952" t="str" cm="1">
        <f t="array" ref="AZ2952">_xlfn._xlws.FILTER(SUM(AU2952:AY2952),SUM(AU2952:AY2952)&lt;&gt;0,"")</f>
        <v/>
      </c>
      <c r="BP2952" t="str">
        <f ca="1"/>
        <v/>
      </c>
      <c r="BR2952">
        <f ca="1"/>
        <v>0</v>
      </c>
      <c r="BS2952">
        <f ca="1"/>
        <v>0</v>
      </c>
      <c r="BT2952">
        <f ca="1"/>
        <v>0</v>
      </c>
      <c r="BU2952">
        <f ca="1"/>
        <v>0</v>
      </c>
      <c r="BV2952">
        <f ca="1"/>
        <v>0</v>
      </c>
      <c r="BW2952">
        <f ca="1"/>
        <v>0</v>
      </c>
      <c r="BX2952">
        <f ca="1"/>
        <v>0</v>
      </c>
      <c r="BY2952" t="str">
        <f ca="1"/>
        <v/>
      </c>
      <c r="CC2952" t="str" cm="1">
        <f t="array" aca="1" ref="CC2952" ca="1">_xlfn._xlws.FILTER(VLOOKUP(CB2945,Arrays!$T:$Z,{1,2,3,4,5,6,7},FALSE),VLOOKUP(CB2945,Arrays!$T:$Z,{1,2,3,4,5,6,7},FALSE)&lt;&gt;0,"")</f>
        <v/>
      </c>
      <c r="CO2952" t="str" cm="1">
        <f t="array" ref="CO2952">_xlfn._xlws.FILTER(SUM(CJ2952:CN2952),SUM(CJ2952:CN2952)&lt;&gt;0,"")</f>
        <v/>
      </c>
      <c r="CX2952" t="str">
        <f ca="1"/>
        <v/>
      </c>
      <c r="DE2952" t="str">
        <f ca="1"/>
        <v/>
      </c>
      <c r="DG2952" t="str">
        <f ca="1"/>
        <v/>
      </c>
      <c r="DH2952">
        <f ca="1"/>
        <v>0</v>
      </c>
      <c r="DI2952">
        <f ca="1"/>
        <v>0</v>
      </c>
      <c r="DJ2952">
        <f ca="1"/>
        <v>0</v>
      </c>
      <c r="DK2952">
        <f ca="1"/>
        <v>0</v>
      </c>
      <c r="DL2952">
        <f ca="1"/>
        <v>0</v>
      </c>
      <c r="DM2952">
        <f ca="1"/>
        <v>0</v>
      </c>
      <c r="DN2952" t="str">
        <f ca="1"/>
        <v/>
      </c>
    </row>
    <row r="2953" spans="13:118">
      <c r="M2953" t="str" cm="1">
        <f t="array" ref="M2953">_xlfn._xlws.FILTER(SUM(H2953:L2953),SUM(H2953:L2953)&lt;&gt;0,"")</f>
        <v/>
      </c>
      <c r="AC2953" t="str">
        <f ca="1"/>
        <v/>
      </c>
      <c r="AE2953">
        <f ca="1"/>
        <v>0</v>
      </c>
      <c r="AF2953">
        <f ca="1"/>
        <v>0</v>
      </c>
      <c r="AG2953">
        <f ca="1"/>
        <v>0</v>
      </c>
      <c r="AH2953">
        <f ca="1"/>
        <v>0</v>
      </c>
      <c r="AI2953">
        <f ca="1"/>
        <v>0</v>
      </c>
      <c r="AJ2953">
        <f ca="1"/>
        <v>0</v>
      </c>
      <c r="AK2953">
        <f ca="1"/>
        <v>0</v>
      </c>
      <c r="AL2953" t="str">
        <f ca="1"/>
        <v/>
      </c>
      <c r="AZ2953" t="str" cm="1">
        <f t="array" ref="AZ2953">_xlfn._xlws.FILTER(SUM(AU2953:AY2953),SUM(AU2953:AY2953)&lt;&gt;0,"")</f>
        <v/>
      </c>
      <c r="BP2953" t="str">
        <f ca="1"/>
        <v/>
      </c>
      <c r="BR2953">
        <f ca="1"/>
        <v>0</v>
      </c>
      <c r="BS2953">
        <f ca="1"/>
        <v>0</v>
      </c>
      <c r="BT2953">
        <f ca="1"/>
        <v>0</v>
      </c>
      <c r="BU2953">
        <f ca="1"/>
        <v>0</v>
      </c>
      <c r="BV2953">
        <f ca="1"/>
        <v>0</v>
      </c>
      <c r="BW2953">
        <f ca="1"/>
        <v>0</v>
      </c>
      <c r="BX2953">
        <f ca="1"/>
        <v>0</v>
      </c>
      <c r="BY2953" t="str">
        <f ca="1"/>
        <v/>
      </c>
      <c r="CC2953" t="str" cm="1">
        <f t="array" aca="1" ref="CC2953" ca="1">_xlfn._xlws.FILTER(VLOOKUP(CB2946,Arrays!$T:$Z,{1,2,3,4,5,6,7},FALSE),VLOOKUP(CB2946,Arrays!$T:$Z,{1,2,3,4,5,6,7},FALSE)&lt;&gt;0,"")</f>
        <v/>
      </c>
      <c r="CO2953" t="str" cm="1">
        <f t="array" ref="CO2953">_xlfn._xlws.FILTER(SUM(CJ2953:CN2953),SUM(CJ2953:CN2953)&lt;&gt;0,"")</f>
        <v/>
      </c>
      <c r="CX2953" t="str">
        <f ca="1"/>
        <v/>
      </c>
      <c r="DE2953" t="str">
        <f ca="1"/>
        <v/>
      </c>
      <c r="DG2953" t="str">
        <f ca="1"/>
        <v/>
      </c>
      <c r="DH2953">
        <f ca="1"/>
        <v>0</v>
      </c>
      <c r="DI2953">
        <f ca="1"/>
        <v>0</v>
      </c>
      <c r="DJ2953">
        <f ca="1"/>
        <v>0</v>
      </c>
      <c r="DK2953">
        <f ca="1"/>
        <v>0</v>
      </c>
      <c r="DL2953">
        <f ca="1"/>
        <v>0</v>
      </c>
      <c r="DM2953">
        <f ca="1"/>
        <v>0</v>
      </c>
      <c r="DN2953" t="str">
        <f ca="1"/>
        <v/>
      </c>
    </row>
    <row r="2954" spans="13:118">
      <c r="M2954" t="str" cm="1">
        <f t="array" ref="M2954">_xlfn._xlws.FILTER(SUM(H2954:L2954),SUM(H2954:L2954)&lt;&gt;0,"")</f>
        <v/>
      </c>
      <c r="AC2954" t="str">
        <f ca="1"/>
        <v/>
      </c>
      <c r="AE2954">
        <f ca="1"/>
        <v>0</v>
      </c>
      <c r="AF2954">
        <f ca="1"/>
        <v>0</v>
      </c>
      <c r="AG2954">
        <f ca="1"/>
        <v>0</v>
      </c>
      <c r="AH2954">
        <f ca="1"/>
        <v>0</v>
      </c>
      <c r="AI2954">
        <f ca="1"/>
        <v>0</v>
      </c>
      <c r="AJ2954">
        <f ca="1"/>
        <v>0</v>
      </c>
      <c r="AK2954">
        <f ca="1"/>
        <v>0</v>
      </c>
      <c r="AL2954" t="str">
        <f ca="1"/>
        <v/>
      </c>
      <c r="AZ2954" t="str" cm="1">
        <f t="array" ref="AZ2954">_xlfn._xlws.FILTER(SUM(AU2954:AY2954),SUM(AU2954:AY2954)&lt;&gt;0,"")</f>
        <v/>
      </c>
      <c r="BP2954" t="str">
        <f ca="1"/>
        <v/>
      </c>
      <c r="BR2954">
        <f ca="1"/>
        <v>0</v>
      </c>
      <c r="BS2954">
        <f ca="1"/>
        <v>0</v>
      </c>
      <c r="BT2954">
        <f ca="1"/>
        <v>0</v>
      </c>
      <c r="BU2954">
        <f ca="1"/>
        <v>0</v>
      </c>
      <c r="BV2954">
        <f ca="1"/>
        <v>0</v>
      </c>
      <c r="BW2954">
        <f ca="1"/>
        <v>0</v>
      </c>
      <c r="BX2954">
        <f ca="1"/>
        <v>0</v>
      </c>
      <c r="BY2954" t="str">
        <f ca="1"/>
        <v/>
      </c>
      <c r="CC2954" t="str" cm="1">
        <f t="array" aca="1" ref="CC2954" ca="1">_xlfn._xlws.FILTER(VLOOKUP(CB2947,Arrays!$T:$Z,{1,2,3,4,5,6,7},FALSE),VLOOKUP(CB2947,Arrays!$T:$Z,{1,2,3,4,5,6,7},FALSE)&lt;&gt;0,"")</f>
        <v/>
      </c>
      <c r="CO2954" t="str" cm="1">
        <f t="array" ref="CO2954">_xlfn._xlws.FILTER(SUM(CJ2954:CN2954),SUM(CJ2954:CN2954)&lt;&gt;0,"")</f>
        <v/>
      </c>
      <c r="CX2954" t="str">
        <f ca="1"/>
        <v/>
      </c>
      <c r="DE2954" t="str">
        <f ca="1"/>
        <v/>
      </c>
      <c r="DG2954" t="str">
        <f ca="1"/>
        <v/>
      </c>
      <c r="DH2954">
        <f ca="1"/>
        <v>0</v>
      </c>
      <c r="DI2954">
        <f ca="1"/>
        <v>0</v>
      </c>
      <c r="DJ2954">
        <f ca="1"/>
        <v>0</v>
      </c>
      <c r="DK2954">
        <f ca="1"/>
        <v>0</v>
      </c>
      <c r="DL2954">
        <f ca="1"/>
        <v>0</v>
      </c>
      <c r="DM2954">
        <f ca="1"/>
        <v>0</v>
      </c>
      <c r="DN2954" t="str">
        <f ca="1"/>
        <v/>
      </c>
    </row>
    <row r="2955" spans="13:118">
      <c r="M2955" t="str" cm="1">
        <f t="array" ref="M2955">_xlfn._xlws.FILTER(SUM(H2955:L2955),SUM(H2955:L2955)&lt;&gt;0,"")</f>
        <v/>
      </c>
      <c r="AC2955" t="str">
        <f ca="1"/>
        <v/>
      </c>
      <c r="AE2955">
        <f ca="1"/>
        <v>0</v>
      </c>
      <c r="AF2955">
        <f ca="1"/>
        <v>0</v>
      </c>
      <c r="AG2955">
        <f ca="1"/>
        <v>0</v>
      </c>
      <c r="AH2955">
        <f ca="1"/>
        <v>0</v>
      </c>
      <c r="AI2955">
        <f ca="1"/>
        <v>0</v>
      </c>
      <c r="AJ2955">
        <f ca="1"/>
        <v>0</v>
      </c>
      <c r="AK2955">
        <f ca="1"/>
        <v>0</v>
      </c>
      <c r="AL2955" t="str">
        <f ca="1"/>
        <v/>
      </c>
      <c r="AZ2955" t="str" cm="1">
        <f t="array" ref="AZ2955">_xlfn._xlws.FILTER(SUM(AU2955:AY2955),SUM(AU2955:AY2955)&lt;&gt;0,"")</f>
        <v/>
      </c>
      <c r="BP2955" t="str">
        <f ca="1"/>
        <v/>
      </c>
      <c r="BR2955">
        <f ca="1"/>
        <v>0</v>
      </c>
      <c r="BS2955">
        <f ca="1"/>
        <v>0</v>
      </c>
      <c r="BT2955">
        <f ca="1"/>
        <v>0</v>
      </c>
      <c r="BU2955">
        <f ca="1"/>
        <v>0</v>
      </c>
      <c r="BV2955">
        <f ca="1"/>
        <v>0</v>
      </c>
      <c r="BW2955">
        <f ca="1"/>
        <v>0</v>
      </c>
      <c r="BX2955">
        <f ca="1"/>
        <v>0</v>
      </c>
      <c r="BY2955" t="str">
        <f ca="1"/>
        <v/>
      </c>
      <c r="CC2955" t="str" cm="1">
        <f t="array" aca="1" ref="CC2955" ca="1">_xlfn._xlws.FILTER(VLOOKUP(CB2948,Arrays!$T:$Z,{1,2,3,4,5,6,7},FALSE),VLOOKUP(CB2948,Arrays!$T:$Z,{1,2,3,4,5,6,7},FALSE)&lt;&gt;0,"")</f>
        <v/>
      </c>
      <c r="CO2955" t="str" cm="1">
        <f t="array" ref="CO2955">_xlfn._xlws.FILTER(SUM(CJ2955:CN2955),SUM(CJ2955:CN2955)&lt;&gt;0,"")</f>
        <v/>
      </c>
      <c r="CX2955" t="str">
        <f ca="1"/>
        <v/>
      </c>
      <c r="DE2955" t="str">
        <f ca="1"/>
        <v/>
      </c>
      <c r="DG2955" t="str">
        <f ca="1"/>
        <v/>
      </c>
      <c r="DH2955">
        <f ca="1"/>
        <v>0</v>
      </c>
      <c r="DI2955">
        <f ca="1"/>
        <v>0</v>
      </c>
      <c r="DJ2955">
        <f ca="1"/>
        <v>0</v>
      </c>
      <c r="DK2955">
        <f ca="1"/>
        <v>0</v>
      </c>
      <c r="DL2955">
        <f ca="1"/>
        <v>0</v>
      </c>
      <c r="DM2955">
        <f ca="1"/>
        <v>0</v>
      </c>
      <c r="DN2955" t="str">
        <f ca="1"/>
        <v/>
      </c>
    </row>
    <row r="2956" spans="13:118">
      <c r="M2956" t="str" cm="1">
        <f t="array" ref="M2956">_xlfn._xlws.FILTER(SUM(H2956:L2956),SUM(H2956:L2956)&lt;&gt;0,"")</f>
        <v/>
      </c>
      <c r="AC2956" t="str">
        <f ca="1"/>
        <v/>
      </c>
      <c r="AE2956">
        <f ca="1"/>
        <v>0</v>
      </c>
      <c r="AF2956">
        <f ca="1"/>
        <v>0</v>
      </c>
      <c r="AG2956">
        <f ca="1"/>
        <v>0</v>
      </c>
      <c r="AH2956">
        <f ca="1"/>
        <v>0</v>
      </c>
      <c r="AI2956">
        <f ca="1"/>
        <v>0</v>
      </c>
      <c r="AJ2956">
        <f ca="1"/>
        <v>0</v>
      </c>
      <c r="AK2956">
        <f ca="1"/>
        <v>0</v>
      </c>
      <c r="AL2956" t="str">
        <f ca="1"/>
        <v/>
      </c>
      <c r="AZ2956" t="str" cm="1">
        <f t="array" ref="AZ2956">_xlfn._xlws.FILTER(SUM(AU2956:AY2956),SUM(AU2956:AY2956)&lt;&gt;0,"")</f>
        <v/>
      </c>
      <c r="BP2956" t="str">
        <f ca="1"/>
        <v/>
      </c>
      <c r="BR2956">
        <f ca="1"/>
        <v>0</v>
      </c>
      <c r="BS2956">
        <f ca="1"/>
        <v>0</v>
      </c>
      <c r="BT2956">
        <f ca="1"/>
        <v>0</v>
      </c>
      <c r="BU2956">
        <f ca="1"/>
        <v>0</v>
      </c>
      <c r="BV2956">
        <f ca="1"/>
        <v>0</v>
      </c>
      <c r="BW2956">
        <f ca="1"/>
        <v>0</v>
      </c>
      <c r="BX2956">
        <f ca="1"/>
        <v>0</v>
      </c>
      <c r="BY2956" t="str">
        <f ca="1"/>
        <v/>
      </c>
      <c r="CC2956" t="str" cm="1">
        <f t="array" aca="1" ref="CC2956" ca="1">_xlfn._xlws.FILTER(VLOOKUP(CB2949,Arrays!$T:$Z,{1,2,3,4,5,6,7},FALSE),VLOOKUP(CB2949,Arrays!$T:$Z,{1,2,3,4,5,6,7},FALSE)&lt;&gt;0,"")</f>
        <v/>
      </c>
      <c r="CO2956" t="str" cm="1">
        <f t="array" ref="CO2956">_xlfn._xlws.FILTER(SUM(CJ2956:CN2956),SUM(CJ2956:CN2956)&lt;&gt;0,"")</f>
        <v/>
      </c>
      <c r="CX2956" t="str">
        <f ca="1"/>
        <v/>
      </c>
      <c r="DE2956" t="str">
        <f ca="1"/>
        <v/>
      </c>
      <c r="DG2956" t="str">
        <f ca="1"/>
        <v/>
      </c>
      <c r="DH2956">
        <f ca="1"/>
        <v>0</v>
      </c>
      <c r="DI2956">
        <f ca="1"/>
        <v>0</v>
      </c>
      <c r="DJ2956">
        <f ca="1"/>
        <v>0</v>
      </c>
      <c r="DK2956">
        <f ca="1"/>
        <v>0</v>
      </c>
      <c r="DL2956">
        <f ca="1"/>
        <v>0</v>
      </c>
      <c r="DM2956">
        <f ca="1"/>
        <v>0</v>
      </c>
      <c r="DN2956" t="str">
        <f ca="1"/>
        <v/>
      </c>
    </row>
    <row r="2957" spans="13:118">
      <c r="M2957" t="str" cm="1">
        <f t="array" ref="M2957">_xlfn._xlws.FILTER(SUM(H2957:L2957),SUM(H2957:L2957)&lt;&gt;0,"")</f>
        <v/>
      </c>
      <c r="AC2957" t="str">
        <f ca="1"/>
        <v/>
      </c>
      <c r="AE2957">
        <f ca="1"/>
        <v>0</v>
      </c>
      <c r="AF2957">
        <f ca="1"/>
        <v>0</v>
      </c>
      <c r="AG2957">
        <f ca="1"/>
        <v>0</v>
      </c>
      <c r="AH2957">
        <f ca="1"/>
        <v>0</v>
      </c>
      <c r="AI2957">
        <f ca="1"/>
        <v>0</v>
      </c>
      <c r="AJ2957">
        <f ca="1"/>
        <v>0</v>
      </c>
      <c r="AK2957">
        <f ca="1"/>
        <v>0</v>
      </c>
      <c r="AL2957" t="str">
        <f ca="1"/>
        <v/>
      </c>
      <c r="AZ2957" t="str" cm="1">
        <f t="array" ref="AZ2957">_xlfn._xlws.FILTER(SUM(AU2957:AY2957),SUM(AU2957:AY2957)&lt;&gt;0,"")</f>
        <v/>
      </c>
      <c r="BP2957" t="str">
        <f ca="1"/>
        <v/>
      </c>
      <c r="BR2957">
        <f ca="1"/>
        <v>0</v>
      </c>
      <c r="BS2957">
        <f ca="1"/>
        <v>0</v>
      </c>
      <c r="BT2957">
        <f ca="1"/>
        <v>0</v>
      </c>
      <c r="BU2957">
        <f ca="1"/>
        <v>0</v>
      </c>
      <c r="BV2957">
        <f ca="1"/>
        <v>0</v>
      </c>
      <c r="BW2957">
        <f ca="1"/>
        <v>0</v>
      </c>
      <c r="BX2957">
        <f ca="1"/>
        <v>0</v>
      </c>
      <c r="BY2957" t="str">
        <f ca="1"/>
        <v/>
      </c>
      <c r="CC2957" t="str" cm="1">
        <f t="array" aca="1" ref="CC2957" ca="1">_xlfn._xlws.FILTER(VLOOKUP(CB2950,Arrays!$T:$Z,{1,2,3,4,5,6,7},FALSE),VLOOKUP(CB2950,Arrays!$T:$Z,{1,2,3,4,5,6,7},FALSE)&lt;&gt;0,"")</f>
        <v/>
      </c>
      <c r="CO2957" t="str" cm="1">
        <f t="array" ref="CO2957">_xlfn._xlws.FILTER(SUM(CJ2957:CN2957),SUM(CJ2957:CN2957)&lt;&gt;0,"")</f>
        <v/>
      </c>
      <c r="CX2957" t="str">
        <f ca="1"/>
        <v/>
      </c>
      <c r="DE2957" t="str">
        <f ca="1"/>
        <v/>
      </c>
      <c r="DG2957" t="str">
        <f ca="1"/>
        <v/>
      </c>
      <c r="DH2957">
        <f ca="1"/>
        <v>0</v>
      </c>
      <c r="DI2957">
        <f ca="1"/>
        <v>0</v>
      </c>
      <c r="DJ2957">
        <f ca="1"/>
        <v>0</v>
      </c>
      <c r="DK2957">
        <f ca="1"/>
        <v>0</v>
      </c>
      <c r="DL2957">
        <f ca="1"/>
        <v>0</v>
      </c>
      <c r="DM2957">
        <f ca="1"/>
        <v>0</v>
      </c>
      <c r="DN2957" t="str">
        <f ca="1"/>
        <v/>
      </c>
    </row>
    <row r="2958" spans="13:118">
      <c r="M2958" t="str" cm="1">
        <f t="array" ref="M2958">_xlfn._xlws.FILTER(SUM(H2958:L2958),SUM(H2958:L2958)&lt;&gt;0,"")</f>
        <v/>
      </c>
      <c r="AC2958" t="str">
        <f ca="1"/>
        <v/>
      </c>
      <c r="AE2958">
        <f ca="1"/>
        <v>0</v>
      </c>
      <c r="AF2958">
        <f ca="1"/>
        <v>0</v>
      </c>
      <c r="AG2958">
        <f ca="1"/>
        <v>0</v>
      </c>
      <c r="AH2958">
        <f ca="1"/>
        <v>0</v>
      </c>
      <c r="AI2958">
        <f ca="1"/>
        <v>0</v>
      </c>
      <c r="AJ2958">
        <f ca="1"/>
        <v>0</v>
      </c>
      <c r="AK2958">
        <f ca="1"/>
        <v>0</v>
      </c>
      <c r="AL2958" t="str">
        <f ca="1"/>
        <v/>
      </c>
      <c r="AZ2958" t="str" cm="1">
        <f t="array" ref="AZ2958">_xlfn._xlws.FILTER(SUM(AU2958:AY2958),SUM(AU2958:AY2958)&lt;&gt;0,"")</f>
        <v/>
      </c>
      <c r="BP2958" t="str">
        <f ca="1"/>
        <v/>
      </c>
      <c r="BR2958">
        <f ca="1"/>
        <v>0</v>
      </c>
      <c r="BS2958">
        <f ca="1"/>
        <v>0</v>
      </c>
      <c r="BT2958">
        <f ca="1"/>
        <v>0</v>
      </c>
      <c r="BU2958">
        <f ca="1"/>
        <v>0</v>
      </c>
      <c r="BV2958">
        <f ca="1"/>
        <v>0</v>
      </c>
      <c r="BW2958">
        <f ca="1"/>
        <v>0</v>
      </c>
      <c r="BX2958">
        <f ca="1"/>
        <v>0</v>
      </c>
      <c r="BY2958" t="str">
        <f ca="1"/>
        <v/>
      </c>
      <c r="CC2958" t="str" cm="1">
        <f t="array" aca="1" ref="CC2958" ca="1">_xlfn._xlws.FILTER(VLOOKUP(CB2951,Arrays!$T:$Z,{1,2,3,4,5,6,7},FALSE),VLOOKUP(CB2951,Arrays!$T:$Z,{1,2,3,4,5,6,7},FALSE)&lt;&gt;0,"")</f>
        <v/>
      </c>
      <c r="CO2958" t="str" cm="1">
        <f t="array" ref="CO2958">_xlfn._xlws.FILTER(SUM(CJ2958:CN2958),SUM(CJ2958:CN2958)&lt;&gt;0,"")</f>
        <v/>
      </c>
      <c r="CX2958" t="str">
        <f ca="1"/>
        <v/>
      </c>
      <c r="DE2958" t="str">
        <f ca="1"/>
        <v/>
      </c>
      <c r="DG2958" t="str">
        <f ca="1"/>
        <v/>
      </c>
      <c r="DH2958">
        <f ca="1"/>
        <v>0</v>
      </c>
      <c r="DI2958">
        <f ca="1"/>
        <v>0</v>
      </c>
      <c r="DJ2958">
        <f ca="1"/>
        <v>0</v>
      </c>
      <c r="DK2958">
        <f ca="1"/>
        <v>0</v>
      </c>
      <c r="DL2958">
        <f ca="1"/>
        <v>0</v>
      </c>
      <c r="DM2958">
        <f ca="1"/>
        <v>0</v>
      </c>
      <c r="DN2958" t="str">
        <f ca="1"/>
        <v/>
      </c>
    </row>
    <row r="2959" spans="13:118">
      <c r="M2959" t="str" cm="1">
        <f t="array" ref="M2959">_xlfn._xlws.FILTER(SUM(H2959:L2959),SUM(H2959:L2959)&lt;&gt;0,"")</f>
        <v/>
      </c>
      <c r="AC2959" t="str">
        <f ca="1"/>
        <v/>
      </c>
      <c r="AE2959">
        <f ca="1"/>
        <v>0</v>
      </c>
      <c r="AF2959">
        <f ca="1"/>
        <v>0</v>
      </c>
      <c r="AG2959">
        <f ca="1"/>
        <v>0</v>
      </c>
      <c r="AH2959">
        <f ca="1"/>
        <v>0</v>
      </c>
      <c r="AI2959">
        <f ca="1"/>
        <v>0</v>
      </c>
      <c r="AJ2959">
        <f ca="1"/>
        <v>0</v>
      </c>
      <c r="AK2959">
        <f ca="1"/>
        <v>0</v>
      </c>
      <c r="AL2959" t="str">
        <f ca="1"/>
        <v/>
      </c>
      <c r="AZ2959" t="str" cm="1">
        <f t="array" ref="AZ2959">_xlfn._xlws.FILTER(SUM(AU2959:AY2959),SUM(AU2959:AY2959)&lt;&gt;0,"")</f>
        <v/>
      </c>
      <c r="BP2959" t="str">
        <f ca="1"/>
        <v/>
      </c>
      <c r="BR2959">
        <f ca="1"/>
        <v>0</v>
      </c>
      <c r="BS2959">
        <f ca="1"/>
        <v>0</v>
      </c>
      <c r="BT2959">
        <f ca="1"/>
        <v>0</v>
      </c>
      <c r="BU2959">
        <f ca="1"/>
        <v>0</v>
      </c>
      <c r="BV2959">
        <f ca="1"/>
        <v>0</v>
      </c>
      <c r="BW2959">
        <f ca="1"/>
        <v>0</v>
      </c>
      <c r="BX2959">
        <f ca="1"/>
        <v>0</v>
      </c>
      <c r="BY2959" t="str">
        <f ca="1"/>
        <v/>
      </c>
      <c r="CC2959" t="str" cm="1">
        <f t="array" aca="1" ref="CC2959" ca="1">_xlfn._xlws.FILTER(VLOOKUP(CB2952,Arrays!$T:$Z,{1,2,3,4,5,6,7},FALSE),VLOOKUP(CB2952,Arrays!$T:$Z,{1,2,3,4,5,6,7},FALSE)&lt;&gt;0,"")</f>
        <v/>
      </c>
      <c r="CO2959" t="str" cm="1">
        <f t="array" ref="CO2959">_xlfn._xlws.FILTER(SUM(CJ2959:CN2959),SUM(CJ2959:CN2959)&lt;&gt;0,"")</f>
        <v/>
      </c>
      <c r="CX2959" t="str">
        <f ca="1"/>
        <v/>
      </c>
      <c r="DE2959" t="str">
        <f ca="1"/>
        <v/>
      </c>
      <c r="DG2959" t="str">
        <f ca="1"/>
        <v/>
      </c>
      <c r="DH2959">
        <f ca="1"/>
        <v>0</v>
      </c>
      <c r="DI2959">
        <f ca="1"/>
        <v>0</v>
      </c>
      <c r="DJ2959">
        <f ca="1"/>
        <v>0</v>
      </c>
      <c r="DK2959">
        <f ca="1"/>
        <v>0</v>
      </c>
      <c r="DL2959">
        <f ca="1"/>
        <v>0</v>
      </c>
      <c r="DM2959">
        <f ca="1"/>
        <v>0</v>
      </c>
      <c r="DN2959" t="str">
        <f ca="1"/>
        <v/>
      </c>
    </row>
    <row r="2960" spans="13:118">
      <c r="M2960" t="str" cm="1">
        <f t="array" ref="M2960">_xlfn._xlws.FILTER(SUM(H2960:L2960),SUM(H2960:L2960)&lt;&gt;0,"")</f>
        <v/>
      </c>
      <c r="AC2960" t="str">
        <f ca="1"/>
        <v/>
      </c>
      <c r="AE2960">
        <f ca="1"/>
        <v>0</v>
      </c>
      <c r="AF2960">
        <f ca="1"/>
        <v>0</v>
      </c>
      <c r="AG2960">
        <f ca="1"/>
        <v>0</v>
      </c>
      <c r="AH2960">
        <f ca="1"/>
        <v>0</v>
      </c>
      <c r="AI2960">
        <f ca="1"/>
        <v>0</v>
      </c>
      <c r="AJ2960">
        <f ca="1"/>
        <v>0</v>
      </c>
      <c r="AK2960">
        <f ca="1"/>
        <v>0</v>
      </c>
      <c r="AL2960" t="str">
        <f ca="1"/>
        <v/>
      </c>
      <c r="AZ2960" t="str" cm="1">
        <f t="array" ref="AZ2960">_xlfn._xlws.FILTER(SUM(AU2960:AY2960),SUM(AU2960:AY2960)&lt;&gt;0,"")</f>
        <v/>
      </c>
      <c r="BP2960" t="str">
        <f ca="1"/>
        <v/>
      </c>
      <c r="BR2960">
        <f ca="1"/>
        <v>0</v>
      </c>
      <c r="BS2960">
        <f ca="1"/>
        <v>0</v>
      </c>
      <c r="BT2960">
        <f ca="1"/>
        <v>0</v>
      </c>
      <c r="BU2960">
        <f ca="1"/>
        <v>0</v>
      </c>
      <c r="BV2960">
        <f ca="1"/>
        <v>0</v>
      </c>
      <c r="BW2960">
        <f ca="1"/>
        <v>0</v>
      </c>
      <c r="BX2960">
        <f ca="1"/>
        <v>0</v>
      </c>
      <c r="BY2960" t="str">
        <f ca="1"/>
        <v/>
      </c>
      <c r="CC2960" t="str" cm="1">
        <f t="array" aca="1" ref="CC2960" ca="1">_xlfn._xlws.FILTER(VLOOKUP(CB2953,Arrays!$T:$Z,{1,2,3,4,5,6,7},FALSE),VLOOKUP(CB2953,Arrays!$T:$Z,{1,2,3,4,5,6,7},FALSE)&lt;&gt;0,"")</f>
        <v/>
      </c>
      <c r="CO2960" t="str" cm="1">
        <f t="array" ref="CO2960">_xlfn._xlws.FILTER(SUM(CJ2960:CN2960),SUM(CJ2960:CN2960)&lt;&gt;0,"")</f>
        <v/>
      </c>
      <c r="CX2960" t="str">
        <f ca="1"/>
        <v/>
      </c>
      <c r="DE2960" t="str">
        <f ca="1"/>
        <v/>
      </c>
      <c r="DG2960" t="str">
        <f ca="1"/>
        <v/>
      </c>
      <c r="DH2960">
        <f ca="1"/>
        <v>0</v>
      </c>
      <c r="DI2960">
        <f ca="1"/>
        <v>0</v>
      </c>
      <c r="DJ2960">
        <f ca="1"/>
        <v>0</v>
      </c>
      <c r="DK2960">
        <f ca="1"/>
        <v>0</v>
      </c>
      <c r="DL2960">
        <f ca="1"/>
        <v>0</v>
      </c>
      <c r="DM2960">
        <f ca="1"/>
        <v>0</v>
      </c>
      <c r="DN2960" t="str">
        <f ca="1"/>
        <v/>
      </c>
    </row>
    <row r="2961" spans="13:118">
      <c r="M2961" t="str" cm="1">
        <f t="array" ref="M2961">_xlfn._xlws.FILTER(SUM(H2961:L2961),SUM(H2961:L2961)&lt;&gt;0,"")</f>
        <v/>
      </c>
      <c r="AC2961" t="str">
        <f ca="1"/>
        <v/>
      </c>
      <c r="AE2961">
        <f ca="1"/>
        <v>0</v>
      </c>
      <c r="AF2961">
        <f ca="1"/>
        <v>0</v>
      </c>
      <c r="AG2961">
        <f ca="1"/>
        <v>0</v>
      </c>
      <c r="AH2961">
        <f ca="1"/>
        <v>0</v>
      </c>
      <c r="AI2961">
        <f ca="1"/>
        <v>0</v>
      </c>
      <c r="AJ2961">
        <f ca="1"/>
        <v>0</v>
      </c>
      <c r="AK2961">
        <f ca="1"/>
        <v>0</v>
      </c>
      <c r="AL2961" t="str">
        <f ca="1"/>
        <v/>
      </c>
      <c r="AZ2961" t="str" cm="1">
        <f t="array" ref="AZ2961">_xlfn._xlws.FILTER(SUM(AU2961:AY2961),SUM(AU2961:AY2961)&lt;&gt;0,"")</f>
        <v/>
      </c>
      <c r="BP2961" t="str">
        <f ca="1"/>
        <v/>
      </c>
      <c r="BR2961">
        <f ca="1"/>
        <v>0</v>
      </c>
      <c r="BS2961">
        <f ca="1"/>
        <v>0</v>
      </c>
      <c r="BT2961">
        <f ca="1"/>
        <v>0</v>
      </c>
      <c r="BU2961">
        <f ca="1"/>
        <v>0</v>
      </c>
      <c r="BV2961">
        <f ca="1"/>
        <v>0</v>
      </c>
      <c r="BW2961">
        <f ca="1"/>
        <v>0</v>
      </c>
      <c r="BX2961">
        <f ca="1"/>
        <v>0</v>
      </c>
      <c r="BY2961" t="str">
        <f ca="1"/>
        <v/>
      </c>
      <c r="CC2961" t="str" cm="1">
        <f t="array" aca="1" ref="CC2961" ca="1">_xlfn._xlws.FILTER(VLOOKUP(CB2954,Arrays!$T:$Z,{1,2,3,4,5,6,7},FALSE),VLOOKUP(CB2954,Arrays!$T:$Z,{1,2,3,4,5,6,7},FALSE)&lt;&gt;0,"")</f>
        <v/>
      </c>
      <c r="CO2961" t="str" cm="1">
        <f t="array" ref="CO2961">_xlfn._xlws.FILTER(SUM(CJ2961:CN2961),SUM(CJ2961:CN2961)&lt;&gt;0,"")</f>
        <v/>
      </c>
      <c r="CX2961" t="str">
        <f ca="1"/>
        <v/>
      </c>
      <c r="DE2961" t="str">
        <f ca="1"/>
        <v/>
      </c>
      <c r="DG2961" t="str">
        <f ca="1"/>
        <v/>
      </c>
      <c r="DH2961">
        <f ca="1"/>
        <v>0</v>
      </c>
      <c r="DI2961">
        <f ca="1"/>
        <v>0</v>
      </c>
      <c r="DJ2961">
        <f ca="1"/>
        <v>0</v>
      </c>
      <c r="DK2961">
        <f ca="1"/>
        <v>0</v>
      </c>
      <c r="DL2961">
        <f ca="1"/>
        <v>0</v>
      </c>
      <c r="DM2961">
        <f ca="1"/>
        <v>0</v>
      </c>
      <c r="DN2961" t="str">
        <f ca="1"/>
        <v/>
      </c>
    </row>
    <row r="2962" spans="13:118">
      <c r="M2962" t="str" cm="1">
        <f t="array" ref="M2962">_xlfn._xlws.FILTER(SUM(H2962:L2962),SUM(H2962:L2962)&lt;&gt;0,"")</f>
        <v/>
      </c>
      <c r="AC2962" t="str">
        <f ca="1"/>
        <v/>
      </c>
      <c r="AE2962">
        <f ca="1"/>
        <v>0</v>
      </c>
      <c r="AF2962">
        <f ca="1"/>
        <v>0</v>
      </c>
      <c r="AG2962">
        <f ca="1"/>
        <v>0</v>
      </c>
      <c r="AH2962">
        <f ca="1"/>
        <v>0</v>
      </c>
      <c r="AI2962">
        <f ca="1"/>
        <v>0</v>
      </c>
      <c r="AJ2962">
        <f ca="1"/>
        <v>0</v>
      </c>
      <c r="AK2962">
        <f ca="1"/>
        <v>0</v>
      </c>
      <c r="AL2962" t="str">
        <f ca="1"/>
        <v/>
      </c>
      <c r="AZ2962" t="str" cm="1">
        <f t="array" ref="AZ2962">_xlfn._xlws.FILTER(SUM(AU2962:AY2962),SUM(AU2962:AY2962)&lt;&gt;0,"")</f>
        <v/>
      </c>
      <c r="BP2962" t="str">
        <f ca="1"/>
        <v/>
      </c>
      <c r="BR2962">
        <f ca="1"/>
        <v>0</v>
      </c>
      <c r="BS2962">
        <f ca="1"/>
        <v>0</v>
      </c>
      <c r="BT2962">
        <f ca="1"/>
        <v>0</v>
      </c>
      <c r="BU2962">
        <f ca="1"/>
        <v>0</v>
      </c>
      <c r="BV2962">
        <f ca="1"/>
        <v>0</v>
      </c>
      <c r="BW2962">
        <f ca="1"/>
        <v>0</v>
      </c>
      <c r="BX2962">
        <f ca="1"/>
        <v>0</v>
      </c>
      <c r="BY2962" t="str">
        <f ca="1"/>
        <v/>
      </c>
      <c r="CC2962" t="str" cm="1">
        <f t="array" aca="1" ref="CC2962" ca="1">_xlfn._xlws.FILTER(VLOOKUP(CB2955,Arrays!$T:$Z,{1,2,3,4,5,6,7},FALSE),VLOOKUP(CB2955,Arrays!$T:$Z,{1,2,3,4,5,6,7},FALSE)&lt;&gt;0,"")</f>
        <v/>
      </c>
      <c r="CO2962" t="str" cm="1">
        <f t="array" ref="CO2962">_xlfn._xlws.FILTER(SUM(CJ2962:CN2962),SUM(CJ2962:CN2962)&lt;&gt;0,"")</f>
        <v/>
      </c>
      <c r="CX2962" t="str">
        <f ca="1"/>
        <v/>
      </c>
      <c r="DE2962" t="str">
        <f ca="1"/>
        <v/>
      </c>
      <c r="DG2962" t="str">
        <f ca="1"/>
        <v/>
      </c>
      <c r="DH2962">
        <f ca="1"/>
        <v>0</v>
      </c>
      <c r="DI2962">
        <f ca="1"/>
        <v>0</v>
      </c>
      <c r="DJ2962">
        <f ca="1"/>
        <v>0</v>
      </c>
      <c r="DK2962">
        <f ca="1"/>
        <v>0</v>
      </c>
      <c r="DL2962">
        <f ca="1"/>
        <v>0</v>
      </c>
      <c r="DM2962">
        <f ca="1"/>
        <v>0</v>
      </c>
      <c r="DN2962" t="str">
        <f ca="1"/>
        <v/>
      </c>
    </row>
    <row r="2963" spans="13:118">
      <c r="M2963" t="str" cm="1">
        <f t="array" ref="M2963">_xlfn._xlws.FILTER(SUM(H2963:L2963),SUM(H2963:L2963)&lt;&gt;0,"")</f>
        <v/>
      </c>
      <c r="AC2963" t="str">
        <f ca="1"/>
        <v/>
      </c>
      <c r="AE2963">
        <f ca="1"/>
        <v>0</v>
      </c>
      <c r="AF2963">
        <f ca="1"/>
        <v>0</v>
      </c>
      <c r="AG2963">
        <f ca="1"/>
        <v>0</v>
      </c>
      <c r="AH2963">
        <f ca="1"/>
        <v>0</v>
      </c>
      <c r="AI2963">
        <f ca="1"/>
        <v>0</v>
      </c>
      <c r="AJ2963">
        <f ca="1"/>
        <v>0</v>
      </c>
      <c r="AK2963">
        <f ca="1"/>
        <v>0</v>
      </c>
      <c r="AL2963" t="str">
        <f ca="1"/>
        <v/>
      </c>
      <c r="AZ2963" t="str" cm="1">
        <f t="array" ref="AZ2963">_xlfn._xlws.FILTER(SUM(AU2963:AY2963),SUM(AU2963:AY2963)&lt;&gt;0,"")</f>
        <v/>
      </c>
      <c r="BP2963" t="str">
        <f ca="1"/>
        <v/>
      </c>
      <c r="BR2963">
        <f ca="1"/>
        <v>0</v>
      </c>
      <c r="BS2963">
        <f ca="1"/>
        <v>0</v>
      </c>
      <c r="BT2963">
        <f ca="1"/>
        <v>0</v>
      </c>
      <c r="BU2963">
        <f ca="1"/>
        <v>0</v>
      </c>
      <c r="BV2963">
        <f ca="1"/>
        <v>0</v>
      </c>
      <c r="BW2963">
        <f ca="1"/>
        <v>0</v>
      </c>
      <c r="BX2963">
        <f ca="1"/>
        <v>0</v>
      </c>
      <c r="BY2963" t="str">
        <f ca="1"/>
        <v/>
      </c>
      <c r="CC2963" t="str" cm="1">
        <f t="array" aca="1" ref="CC2963" ca="1">_xlfn._xlws.FILTER(VLOOKUP(CB2956,Arrays!$T:$Z,{1,2,3,4,5,6,7},FALSE),VLOOKUP(CB2956,Arrays!$T:$Z,{1,2,3,4,5,6,7},FALSE)&lt;&gt;0,"")</f>
        <v/>
      </c>
      <c r="CO2963" t="str" cm="1">
        <f t="array" ref="CO2963">_xlfn._xlws.FILTER(SUM(CJ2963:CN2963),SUM(CJ2963:CN2963)&lt;&gt;0,"")</f>
        <v/>
      </c>
      <c r="CX2963" t="str">
        <f ca="1"/>
        <v/>
      </c>
      <c r="DE2963" t="str">
        <f ca="1"/>
        <v/>
      </c>
      <c r="DG2963" t="str">
        <f ca="1"/>
        <v/>
      </c>
      <c r="DH2963">
        <f ca="1"/>
        <v>0</v>
      </c>
      <c r="DI2963">
        <f ca="1"/>
        <v>0</v>
      </c>
      <c r="DJ2963">
        <f ca="1"/>
        <v>0</v>
      </c>
      <c r="DK2963">
        <f ca="1"/>
        <v>0</v>
      </c>
      <c r="DL2963">
        <f ca="1"/>
        <v>0</v>
      </c>
      <c r="DM2963">
        <f ca="1"/>
        <v>0</v>
      </c>
      <c r="DN2963" t="str">
        <f ca="1"/>
        <v/>
      </c>
    </row>
    <row r="2964" spans="13:118">
      <c r="M2964" t="str" cm="1">
        <f t="array" ref="M2964">_xlfn._xlws.FILTER(SUM(H2964:L2964),SUM(H2964:L2964)&lt;&gt;0,"")</f>
        <v/>
      </c>
      <c r="AC2964" t="str">
        <f ca="1"/>
        <v/>
      </c>
      <c r="AE2964">
        <f ca="1"/>
        <v>0</v>
      </c>
      <c r="AF2964">
        <f ca="1"/>
        <v>0</v>
      </c>
      <c r="AG2964">
        <f ca="1"/>
        <v>0</v>
      </c>
      <c r="AH2964">
        <f ca="1"/>
        <v>0</v>
      </c>
      <c r="AI2964">
        <f ca="1"/>
        <v>0</v>
      </c>
      <c r="AJ2964">
        <f ca="1"/>
        <v>0</v>
      </c>
      <c r="AK2964">
        <f ca="1"/>
        <v>0</v>
      </c>
      <c r="AL2964" t="str">
        <f ca="1"/>
        <v/>
      </c>
      <c r="AZ2964" t="str" cm="1">
        <f t="array" ref="AZ2964">_xlfn._xlws.FILTER(SUM(AU2964:AY2964),SUM(AU2964:AY2964)&lt;&gt;0,"")</f>
        <v/>
      </c>
      <c r="BP2964" t="str">
        <f ca="1"/>
        <v/>
      </c>
      <c r="BR2964">
        <f ca="1"/>
        <v>0</v>
      </c>
      <c r="BS2964">
        <f ca="1"/>
        <v>0</v>
      </c>
      <c r="BT2964">
        <f ca="1"/>
        <v>0</v>
      </c>
      <c r="BU2964">
        <f ca="1"/>
        <v>0</v>
      </c>
      <c r="BV2964">
        <f ca="1"/>
        <v>0</v>
      </c>
      <c r="BW2964">
        <f ca="1"/>
        <v>0</v>
      </c>
      <c r="BX2964">
        <f ca="1"/>
        <v>0</v>
      </c>
      <c r="BY2964" t="str">
        <f ca="1"/>
        <v/>
      </c>
      <c r="CC2964" t="str" cm="1">
        <f t="array" aca="1" ref="CC2964" ca="1">_xlfn._xlws.FILTER(VLOOKUP(CB2957,Arrays!$T:$Z,{1,2,3,4,5,6,7},FALSE),VLOOKUP(CB2957,Arrays!$T:$Z,{1,2,3,4,5,6,7},FALSE)&lt;&gt;0,"")</f>
        <v/>
      </c>
      <c r="CO2964" t="str" cm="1">
        <f t="array" ref="CO2964">_xlfn._xlws.FILTER(SUM(CJ2964:CN2964),SUM(CJ2964:CN2964)&lt;&gt;0,"")</f>
        <v/>
      </c>
      <c r="CX2964" t="str">
        <f ca="1"/>
        <v/>
      </c>
      <c r="DE2964" t="str">
        <f ca="1"/>
        <v/>
      </c>
      <c r="DG2964" t="str">
        <f ca="1"/>
        <v/>
      </c>
      <c r="DH2964">
        <f ca="1"/>
        <v>0</v>
      </c>
      <c r="DI2964">
        <f ca="1"/>
        <v>0</v>
      </c>
      <c r="DJ2964">
        <f ca="1"/>
        <v>0</v>
      </c>
      <c r="DK2964">
        <f ca="1"/>
        <v>0</v>
      </c>
      <c r="DL2964">
        <f ca="1"/>
        <v>0</v>
      </c>
      <c r="DM2964">
        <f ca="1"/>
        <v>0</v>
      </c>
      <c r="DN2964" t="str">
        <f ca="1"/>
        <v/>
      </c>
    </row>
    <row r="2965" spans="13:118">
      <c r="M2965" t="str" cm="1">
        <f t="array" ref="M2965">_xlfn._xlws.FILTER(SUM(H2965:L2965),SUM(H2965:L2965)&lt;&gt;0,"")</f>
        <v/>
      </c>
      <c r="AC2965" t="str">
        <f ca="1"/>
        <v/>
      </c>
      <c r="AE2965">
        <f ca="1"/>
        <v>0</v>
      </c>
      <c r="AF2965">
        <f ca="1"/>
        <v>0</v>
      </c>
      <c r="AG2965">
        <f ca="1"/>
        <v>0</v>
      </c>
      <c r="AH2965">
        <f ca="1"/>
        <v>0</v>
      </c>
      <c r="AI2965">
        <f ca="1"/>
        <v>0</v>
      </c>
      <c r="AJ2965">
        <f ca="1"/>
        <v>0</v>
      </c>
      <c r="AK2965">
        <f ca="1"/>
        <v>0</v>
      </c>
      <c r="AL2965" t="str">
        <f ca="1"/>
        <v/>
      </c>
      <c r="AZ2965" t="str" cm="1">
        <f t="array" ref="AZ2965">_xlfn._xlws.FILTER(SUM(AU2965:AY2965),SUM(AU2965:AY2965)&lt;&gt;0,"")</f>
        <v/>
      </c>
      <c r="BP2965" t="str">
        <f ca="1"/>
        <v/>
      </c>
      <c r="BR2965">
        <f ca="1"/>
        <v>0</v>
      </c>
      <c r="BS2965">
        <f ca="1"/>
        <v>0</v>
      </c>
      <c r="BT2965">
        <f ca="1"/>
        <v>0</v>
      </c>
      <c r="BU2965">
        <f ca="1"/>
        <v>0</v>
      </c>
      <c r="BV2965">
        <f ca="1"/>
        <v>0</v>
      </c>
      <c r="BW2965">
        <f ca="1"/>
        <v>0</v>
      </c>
      <c r="BX2965">
        <f ca="1"/>
        <v>0</v>
      </c>
      <c r="BY2965" t="str">
        <f ca="1"/>
        <v/>
      </c>
      <c r="CC2965" t="str" cm="1">
        <f t="array" aca="1" ref="CC2965" ca="1">_xlfn._xlws.FILTER(VLOOKUP(CB2958,Arrays!$T:$Z,{1,2,3,4,5,6,7},FALSE),VLOOKUP(CB2958,Arrays!$T:$Z,{1,2,3,4,5,6,7},FALSE)&lt;&gt;0,"")</f>
        <v/>
      </c>
      <c r="CO2965" t="str" cm="1">
        <f t="array" ref="CO2965">_xlfn._xlws.FILTER(SUM(CJ2965:CN2965),SUM(CJ2965:CN2965)&lt;&gt;0,"")</f>
        <v/>
      </c>
      <c r="CX2965" t="str">
        <f ca="1"/>
        <v/>
      </c>
      <c r="DE2965" t="str">
        <f ca="1"/>
        <v/>
      </c>
      <c r="DG2965" t="str">
        <f ca="1"/>
        <v/>
      </c>
      <c r="DH2965">
        <f ca="1"/>
        <v>0</v>
      </c>
      <c r="DI2965">
        <f ca="1"/>
        <v>0</v>
      </c>
      <c r="DJ2965">
        <f ca="1"/>
        <v>0</v>
      </c>
      <c r="DK2965">
        <f ca="1"/>
        <v>0</v>
      </c>
      <c r="DL2965">
        <f ca="1"/>
        <v>0</v>
      </c>
      <c r="DM2965">
        <f ca="1"/>
        <v>0</v>
      </c>
      <c r="DN2965" t="str">
        <f ca="1"/>
        <v/>
      </c>
    </row>
    <row r="2966" spans="13:118">
      <c r="M2966" t="str" cm="1">
        <f t="array" ref="M2966">_xlfn._xlws.FILTER(SUM(H2966:L2966),SUM(H2966:L2966)&lt;&gt;0,"")</f>
        <v/>
      </c>
      <c r="AC2966" t="str">
        <f ca="1"/>
        <v/>
      </c>
      <c r="AE2966">
        <f ca="1"/>
        <v>0</v>
      </c>
      <c r="AF2966">
        <f ca="1"/>
        <v>0</v>
      </c>
      <c r="AG2966">
        <f ca="1"/>
        <v>0</v>
      </c>
      <c r="AH2966">
        <f ca="1"/>
        <v>0</v>
      </c>
      <c r="AI2966">
        <f ca="1"/>
        <v>0</v>
      </c>
      <c r="AJ2966">
        <f ca="1"/>
        <v>0</v>
      </c>
      <c r="AK2966">
        <f ca="1"/>
        <v>0</v>
      </c>
      <c r="AL2966" t="str">
        <f ca="1"/>
        <v/>
      </c>
      <c r="AZ2966" t="str" cm="1">
        <f t="array" ref="AZ2966">_xlfn._xlws.FILTER(SUM(AU2966:AY2966),SUM(AU2966:AY2966)&lt;&gt;0,"")</f>
        <v/>
      </c>
      <c r="BP2966" t="str">
        <f ca="1"/>
        <v/>
      </c>
      <c r="BR2966">
        <f ca="1"/>
        <v>0</v>
      </c>
      <c r="BS2966">
        <f ca="1"/>
        <v>0</v>
      </c>
      <c r="BT2966">
        <f ca="1"/>
        <v>0</v>
      </c>
      <c r="BU2966">
        <f ca="1"/>
        <v>0</v>
      </c>
      <c r="BV2966">
        <f ca="1"/>
        <v>0</v>
      </c>
      <c r="BW2966">
        <f ca="1"/>
        <v>0</v>
      </c>
      <c r="BX2966">
        <f ca="1"/>
        <v>0</v>
      </c>
      <c r="BY2966" t="str">
        <f ca="1"/>
        <v/>
      </c>
      <c r="CC2966" t="str" cm="1">
        <f t="array" aca="1" ref="CC2966" ca="1">_xlfn._xlws.FILTER(VLOOKUP(CB2959,Arrays!$T:$Z,{1,2,3,4,5,6,7},FALSE),VLOOKUP(CB2959,Arrays!$T:$Z,{1,2,3,4,5,6,7},FALSE)&lt;&gt;0,"")</f>
        <v/>
      </c>
      <c r="CO2966" t="str" cm="1">
        <f t="array" ref="CO2966">_xlfn._xlws.FILTER(SUM(CJ2966:CN2966),SUM(CJ2966:CN2966)&lt;&gt;0,"")</f>
        <v/>
      </c>
      <c r="CX2966" t="str">
        <f ca="1"/>
        <v/>
      </c>
      <c r="DE2966" t="str">
        <f ca="1"/>
        <v/>
      </c>
      <c r="DG2966" t="str">
        <f ca="1"/>
        <v/>
      </c>
      <c r="DH2966">
        <f ca="1"/>
        <v>0</v>
      </c>
      <c r="DI2966">
        <f ca="1"/>
        <v>0</v>
      </c>
      <c r="DJ2966">
        <f ca="1"/>
        <v>0</v>
      </c>
      <c r="DK2966">
        <f ca="1"/>
        <v>0</v>
      </c>
      <c r="DL2966">
        <f ca="1"/>
        <v>0</v>
      </c>
      <c r="DM2966">
        <f ca="1"/>
        <v>0</v>
      </c>
      <c r="DN2966" t="str">
        <f ca="1"/>
        <v/>
      </c>
    </row>
    <row r="2967" spans="13:118">
      <c r="M2967" t="str" cm="1">
        <f t="array" ref="M2967">_xlfn._xlws.FILTER(SUM(H2967:L2967),SUM(H2967:L2967)&lt;&gt;0,"")</f>
        <v/>
      </c>
      <c r="AC2967" t="str">
        <f ca="1"/>
        <v/>
      </c>
      <c r="AE2967">
        <f ca="1"/>
        <v>0</v>
      </c>
      <c r="AF2967">
        <f ca="1"/>
        <v>0</v>
      </c>
      <c r="AG2967">
        <f ca="1"/>
        <v>0</v>
      </c>
      <c r="AH2967">
        <f ca="1"/>
        <v>0</v>
      </c>
      <c r="AI2967">
        <f ca="1"/>
        <v>0</v>
      </c>
      <c r="AJ2967">
        <f ca="1"/>
        <v>0</v>
      </c>
      <c r="AK2967">
        <f ca="1"/>
        <v>0</v>
      </c>
      <c r="AL2967" t="str">
        <f ca="1"/>
        <v/>
      </c>
      <c r="AZ2967" t="str" cm="1">
        <f t="array" ref="AZ2967">_xlfn._xlws.FILTER(SUM(AU2967:AY2967),SUM(AU2967:AY2967)&lt;&gt;0,"")</f>
        <v/>
      </c>
      <c r="BP2967" t="str">
        <f ca="1"/>
        <v/>
      </c>
      <c r="BR2967">
        <f ca="1"/>
        <v>0</v>
      </c>
      <c r="BS2967">
        <f ca="1"/>
        <v>0</v>
      </c>
      <c r="BT2967">
        <f ca="1"/>
        <v>0</v>
      </c>
      <c r="BU2967">
        <f ca="1"/>
        <v>0</v>
      </c>
      <c r="BV2967">
        <f ca="1"/>
        <v>0</v>
      </c>
      <c r="BW2967">
        <f ca="1"/>
        <v>0</v>
      </c>
      <c r="BX2967">
        <f ca="1"/>
        <v>0</v>
      </c>
      <c r="BY2967" t="str">
        <f ca="1"/>
        <v/>
      </c>
      <c r="CC2967" t="str" cm="1">
        <f t="array" aca="1" ref="CC2967" ca="1">_xlfn._xlws.FILTER(VLOOKUP(CB2960,Arrays!$T:$Z,{1,2,3,4,5,6,7},FALSE),VLOOKUP(CB2960,Arrays!$T:$Z,{1,2,3,4,5,6,7},FALSE)&lt;&gt;0,"")</f>
        <v/>
      </c>
      <c r="CO2967" t="str" cm="1">
        <f t="array" ref="CO2967">_xlfn._xlws.FILTER(SUM(CJ2967:CN2967),SUM(CJ2967:CN2967)&lt;&gt;0,"")</f>
        <v/>
      </c>
      <c r="CX2967" t="str">
        <f ca="1"/>
        <v/>
      </c>
      <c r="DE2967" t="str">
        <f ca="1"/>
        <v/>
      </c>
      <c r="DG2967" t="str">
        <f ca="1"/>
        <v/>
      </c>
      <c r="DH2967">
        <f ca="1"/>
        <v>0</v>
      </c>
      <c r="DI2967">
        <f ca="1"/>
        <v>0</v>
      </c>
      <c r="DJ2967">
        <f ca="1"/>
        <v>0</v>
      </c>
      <c r="DK2967">
        <f ca="1"/>
        <v>0</v>
      </c>
      <c r="DL2967">
        <f ca="1"/>
        <v>0</v>
      </c>
      <c r="DM2967">
        <f ca="1"/>
        <v>0</v>
      </c>
      <c r="DN2967" t="str">
        <f ca="1"/>
        <v/>
      </c>
    </row>
    <row r="2968" spans="13:118">
      <c r="M2968" t="str" cm="1">
        <f t="array" ref="M2968">_xlfn._xlws.FILTER(SUM(H2968:L2968),SUM(H2968:L2968)&lt;&gt;0,"")</f>
        <v/>
      </c>
      <c r="AC2968" t="str">
        <f ca="1"/>
        <v/>
      </c>
      <c r="AE2968">
        <f ca="1"/>
        <v>0</v>
      </c>
      <c r="AF2968">
        <f ca="1"/>
        <v>0</v>
      </c>
      <c r="AG2968">
        <f ca="1"/>
        <v>0</v>
      </c>
      <c r="AH2968">
        <f ca="1"/>
        <v>0</v>
      </c>
      <c r="AI2968">
        <f ca="1"/>
        <v>0</v>
      </c>
      <c r="AJ2968">
        <f ca="1"/>
        <v>0</v>
      </c>
      <c r="AK2968">
        <f ca="1"/>
        <v>0</v>
      </c>
      <c r="AL2968" t="str">
        <f ca="1"/>
        <v/>
      </c>
      <c r="AZ2968" t="str" cm="1">
        <f t="array" ref="AZ2968">_xlfn._xlws.FILTER(SUM(AU2968:AY2968),SUM(AU2968:AY2968)&lt;&gt;0,"")</f>
        <v/>
      </c>
      <c r="BP2968" t="str">
        <f ca="1"/>
        <v/>
      </c>
      <c r="BR2968">
        <f ca="1"/>
        <v>0</v>
      </c>
      <c r="BS2968">
        <f ca="1"/>
        <v>0</v>
      </c>
      <c r="BT2968">
        <f ca="1"/>
        <v>0</v>
      </c>
      <c r="BU2968">
        <f ca="1"/>
        <v>0</v>
      </c>
      <c r="BV2968">
        <f ca="1"/>
        <v>0</v>
      </c>
      <c r="BW2968">
        <f ca="1"/>
        <v>0</v>
      </c>
      <c r="BX2968">
        <f ca="1"/>
        <v>0</v>
      </c>
      <c r="BY2968" t="str">
        <f ca="1"/>
        <v/>
      </c>
      <c r="CC2968" t="str" cm="1">
        <f t="array" aca="1" ref="CC2968" ca="1">_xlfn._xlws.FILTER(VLOOKUP(CB2961,Arrays!$T:$Z,{1,2,3,4,5,6,7},FALSE),VLOOKUP(CB2961,Arrays!$T:$Z,{1,2,3,4,5,6,7},FALSE)&lt;&gt;0,"")</f>
        <v/>
      </c>
      <c r="CO2968" t="str" cm="1">
        <f t="array" ref="CO2968">_xlfn._xlws.FILTER(SUM(CJ2968:CN2968),SUM(CJ2968:CN2968)&lt;&gt;0,"")</f>
        <v/>
      </c>
      <c r="CX2968" t="str">
        <f ca="1"/>
        <v/>
      </c>
      <c r="DE2968" t="str">
        <f ca="1"/>
        <v/>
      </c>
      <c r="DG2968" t="str">
        <f ca="1"/>
        <v/>
      </c>
      <c r="DH2968">
        <f ca="1"/>
        <v>0</v>
      </c>
      <c r="DI2968">
        <f ca="1"/>
        <v>0</v>
      </c>
      <c r="DJ2968">
        <f ca="1"/>
        <v>0</v>
      </c>
      <c r="DK2968">
        <f ca="1"/>
        <v>0</v>
      </c>
      <c r="DL2968">
        <f ca="1"/>
        <v>0</v>
      </c>
      <c r="DM2968">
        <f ca="1"/>
        <v>0</v>
      </c>
      <c r="DN2968" t="str">
        <f ca="1"/>
        <v/>
      </c>
    </row>
    <row r="2969" spans="13:118">
      <c r="M2969" t="str" cm="1">
        <f t="array" ref="M2969">_xlfn._xlws.FILTER(SUM(H2969:L2969),SUM(H2969:L2969)&lt;&gt;0,"")</f>
        <v/>
      </c>
      <c r="AC2969" t="str">
        <f ca="1"/>
        <v/>
      </c>
      <c r="AE2969">
        <f ca="1"/>
        <v>0</v>
      </c>
      <c r="AF2969">
        <f ca="1"/>
        <v>0</v>
      </c>
      <c r="AG2969">
        <f ca="1"/>
        <v>0</v>
      </c>
      <c r="AH2969">
        <f ca="1"/>
        <v>0</v>
      </c>
      <c r="AI2969">
        <f ca="1"/>
        <v>0</v>
      </c>
      <c r="AJ2969">
        <f ca="1"/>
        <v>0</v>
      </c>
      <c r="AK2969">
        <f ca="1"/>
        <v>0</v>
      </c>
      <c r="AL2969" t="str">
        <f ca="1"/>
        <v/>
      </c>
      <c r="AZ2969" t="str" cm="1">
        <f t="array" ref="AZ2969">_xlfn._xlws.FILTER(SUM(AU2969:AY2969),SUM(AU2969:AY2969)&lt;&gt;0,"")</f>
        <v/>
      </c>
      <c r="BP2969" t="str">
        <f ca="1"/>
        <v/>
      </c>
      <c r="BR2969">
        <f ca="1"/>
        <v>0</v>
      </c>
      <c r="BS2969">
        <f ca="1"/>
        <v>0</v>
      </c>
      <c r="BT2969">
        <f ca="1"/>
        <v>0</v>
      </c>
      <c r="BU2969">
        <f ca="1"/>
        <v>0</v>
      </c>
      <c r="BV2969">
        <f ca="1"/>
        <v>0</v>
      </c>
      <c r="BW2969">
        <f ca="1"/>
        <v>0</v>
      </c>
      <c r="BX2969">
        <f ca="1"/>
        <v>0</v>
      </c>
      <c r="BY2969" t="str">
        <f ca="1"/>
        <v/>
      </c>
      <c r="CC2969" t="str" cm="1">
        <f t="array" aca="1" ref="CC2969" ca="1">_xlfn._xlws.FILTER(VLOOKUP(CB2962,Arrays!$T:$Z,{1,2,3,4,5,6,7},FALSE),VLOOKUP(CB2962,Arrays!$T:$Z,{1,2,3,4,5,6,7},FALSE)&lt;&gt;0,"")</f>
        <v/>
      </c>
      <c r="CO2969" t="str" cm="1">
        <f t="array" ref="CO2969">_xlfn._xlws.FILTER(SUM(CJ2969:CN2969),SUM(CJ2969:CN2969)&lt;&gt;0,"")</f>
        <v/>
      </c>
      <c r="CX2969" t="str">
        <f ca="1"/>
        <v/>
      </c>
      <c r="DE2969" t="str">
        <f ca="1"/>
        <v/>
      </c>
      <c r="DG2969" t="str">
        <f ca="1"/>
        <v/>
      </c>
      <c r="DH2969">
        <f ca="1"/>
        <v>0</v>
      </c>
      <c r="DI2969">
        <f ca="1"/>
        <v>0</v>
      </c>
      <c r="DJ2969">
        <f ca="1"/>
        <v>0</v>
      </c>
      <c r="DK2969">
        <f ca="1"/>
        <v>0</v>
      </c>
      <c r="DL2969">
        <f ca="1"/>
        <v>0</v>
      </c>
      <c r="DM2969">
        <f ca="1"/>
        <v>0</v>
      </c>
      <c r="DN2969" t="str">
        <f ca="1"/>
        <v/>
      </c>
    </row>
    <row r="2970" spans="13:118">
      <c r="M2970" t="str" cm="1">
        <f t="array" ref="M2970">_xlfn._xlws.FILTER(SUM(H2970:L2970),SUM(H2970:L2970)&lt;&gt;0,"")</f>
        <v/>
      </c>
      <c r="AC2970" t="str">
        <f ca="1"/>
        <v/>
      </c>
      <c r="AE2970">
        <f ca="1"/>
        <v>0</v>
      </c>
      <c r="AF2970">
        <f ca="1"/>
        <v>0</v>
      </c>
      <c r="AG2970">
        <f ca="1"/>
        <v>0</v>
      </c>
      <c r="AH2970">
        <f ca="1"/>
        <v>0</v>
      </c>
      <c r="AI2970">
        <f ca="1"/>
        <v>0</v>
      </c>
      <c r="AJ2970">
        <f ca="1"/>
        <v>0</v>
      </c>
      <c r="AK2970">
        <f ca="1"/>
        <v>0</v>
      </c>
      <c r="AL2970" t="str">
        <f ca="1"/>
        <v/>
      </c>
      <c r="AZ2970" t="str" cm="1">
        <f t="array" ref="AZ2970">_xlfn._xlws.FILTER(SUM(AU2970:AY2970),SUM(AU2970:AY2970)&lt;&gt;0,"")</f>
        <v/>
      </c>
      <c r="BP2970" t="str">
        <f ca="1"/>
        <v/>
      </c>
      <c r="BR2970">
        <f ca="1"/>
        <v>0</v>
      </c>
      <c r="BS2970">
        <f ca="1"/>
        <v>0</v>
      </c>
      <c r="BT2970">
        <f ca="1"/>
        <v>0</v>
      </c>
      <c r="BU2970">
        <f ca="1"/>
        <v>0</v>
      </c>
      <c r="BV2970">
        <f ca="1"/>
        <v>0</v>
      </c>
      <c r="BW2970">
        <f ca="1"/>
        <v>0</v>
      </c>
      <c r="BX2970">
        <f ca="1"/>
        <v>0</v>
      </c>
      <c r="BY2970" t="str">
        <f ca="1"/>
        <v/>
      </c>
      <c r="CC2970" t="str" cm="1">
        <f t="array" aca="1" ref="CC2970" ca="1">_xlfn._xlws.FILTER(VLOOKUP(CB2963,Arrays!$T:$Z,{1,2,3,4,5,6,7},FALSE),VLOOKUP(CB2963,Arrays!$T:$Z,{1,2,3,4,5,6,7},FALSE)&lt;&gt;0,"")</f>
        <v/>
      </c>
      <c r="CO2970" t="str" cm="1">
        <f t="array" ref="CO2970">_xlfn._xlws.FILTER(SUM(CJ2970:CN2970),SUM(CJ2970:CN2970)&lt;&gt;0,"")</f>
        <v/>
      </c>
      <c r="CX2970" t="str">
        <f ca="1"/>
        <v/>
      </c>
      <c r="DE2970" t="str">
        <f ca="1"/>
        <v/>
      </c>
      <c r="DG2970" t="str">
        <f ca="1"/>
        <v/>
      </c>
      <c r="DH2970">
        <f ca="1"/>
        <v>0</v>
      </c>
      <c r="DI2970">
        <f ca="1"/>
        <v>0</v>
      </c>
      <c r="DJ2970">
        <f ca="1"/>
        <v>0</v>
      </c>
      <c r="DK2970">
        <f ca="1"/>
        <v>0</v>
      </c>
      <c r="DL2970">
        <f ca="1"/>
        <v>0</v>
      </c>
      <c r="DM2970">
        <f ca="1"/>
        <v>0</v>
      </c>
      <c r="DN2970" t="str">
        <f ca="1"/>
        <v/>
      </c>
    </row>
    <row r="2971" spans="13:118">
      <c r="M2971" t="str" cm="1">
        <f t="array" ref="M2971">_xlfn._xlws.FILTER(SUM(H2971:L2971),SUM(H2971:L2971)&lt;&gt;0,"")</f>
        <v/>
      </c>
      <c r="AC2971" t="str">
        <f ca="1"/>
        <v/>
      </c>
      <c r="AE2971">
        <f ca="1"/>
        <v>0</v>
      </c>
      <c r="AF2971">
        <f ca="1"/>
        <v>0</v>
      </c>
      <c r="AG2971">
        <f ca="1"/>
        <v>0</v>
      </c>
      <c r="AH2971">
        <f ca="1"/>
        <v>0</v>
      </c>
      <c r="AI2971">
        <f ca="1"/>
        <v>0</v>
      </c>
      <c r="AJ2971">
        <f ca="1"/>
        <v>0</v>
      </c>
      <c r="AK2971">
        <f ca="1"/>
        <v>0</v>
      </c>
      <c r="AL2971" t="str">
        <f ca="1"/>
        <v/>
      </c>
      <c r="AZ2971" t="str" cm="1">
        <f t="array" ref="AZ2971">_xlfn._xlws.FILTER(SUM(AU2971:AY2971),SUM(AU2971:AY2971)&lt;&gt;0,"")</f>
        <v/>
      </c>
      <c r="BP2971" t="str">
        <f ca="1"/>
        <v/>
      </c>
      <c r="BR2971">
        <f ca="1"/>
        <v>0</v>
      </c>
      <c r="BS2971">
        <f ca="1"/>
        <v>0</v>
      </c>
      <c r="BT2971">
        <f ca="1"/>
        <v>0</v>
      </c>
      <c r="BU2971">
        <f ca="1"/>
        <v>0</v>
      </c>
      <c r="BV2971">
        <f ca="1"/>
        <v>0</v>
      </c>
      <c r="BW2971">
        <f ca="1"/>
        <v>0</v>
      </c>
      <c r="BX2971">
        <f ca="1"/>
        <v>0</v>
      </c>
      <c r="BY2971" t="str">
        <f ca="1"/>
        <v/>
      </c>
      <c r="CC2971" t="str" cm="1">
        <f t="array" aca="1" ref="CC2971" ca="1">_xlfn._xlws.FILTER(VLOOKUP(CB2964,Arrays!$T:$Z,{1,2,3,4,5,6,7},FALSE),VLOOKUP(CB2964,Arrays!$T:$Z,{1,2,3,4,5,6,7},FALSE)&lt;&gt;0,"")</f>
        <v/>
      </c>
      <c r="CO2971" t="str" cm="1">
        <f t="array" ref="CO2971">_xlfn._xlws.FILTER(SUM(CJ2971:CN2971),SUM(CJ2971:CN2971)&lt;&gt;0,"")</f>
        <v/>
      </c>
      <c r="CX2971" t="str">
        <f ca="1"/>
        <v/>
      </c>
      <c r="DE2971" t="str">
        <f ca="1"/>
        <v/>
      </c>
      <c r="DG2971" t="str">
        <f ca="1"/>
        <v/>
      </c>
      <c r="DH2971">
        <f ca="1"/>
        <v>0</v>
      </c>
      <c r="DI2971">
        <f ca="1"/>
        <v>0</v>
      </c>
      <c r="DJ2971">
        <f ca="1"/>
        <v>0</v>
      </c>
      <c r="DK2971">
        <f ca="1"/>
        <v>0</v>
      </c>
      <c r="DL2971">
        <f ca="1"/>
        <v>0</v>
      </c>
      <c r="DM2971">
        <f ca="1"/>
        <v>0</v>
      </c>
      <c r="DN2971" t="str">
        <f ca="1"/>
        <v/>
      </c>
    </row>
    <row r="2972" spans="13:118">
      <c r="M2972" t="str" cm="1">
        <f t="array" ref="M2972">_xlfn._xlws.FILTER(SUM(H2972:L2972),SUM(H2972:L2972)&lt;&gt;0,"")</f>
        <v/>
      </c>
      <c r="AC2972" t="str">
        <f ca="1"/>
        <v/>
      </c>
      <c r="AE2972">
        <f ca="1"/>
        <v>0</v>
      </c>
      <c r="AF2972">
        <f ca="1"/>
        <v>0</v>
      </c>
      <c r="AG2972">
        <f ca="1"/>
        <v>0</v>
      </c>
      <c r="AH2972">
        <f ca="1"/>
        <v>0</v>
      </c>
      <c r="AI2972">
        <f ca="1"/>
        <v>0</v>
      </c>
      <c r="AJ2972">
        <f ca="1"/>
        <v>0</v>
      </c>
      <c r="AK2972">
        <f ca="1"/>
        <v>0</v>
      </c>
      <c r="AL2972" t="str">
        <f ca="1"/>
        <v/>
      </c>
      <c r="AZ2972" t="str" cm="1">
        <f t="array" ref="AZ2972">_xlfn._xlws.FILTER(SUM(AU2972:AY2972),SUM(AU2972:AY2972)&lt;&gt;0,"")</f>
        <v/>
      </c>
      <c r="BP2972" t="str">
        <f ca="1"/>
        <v/>
      </c>
      <c r="BR2972">
        <f ca="1"/>
        <v>0</v>
      </c>
      <c r="BS2972">
        <f ca="1"/>
        <v>0</v>
      </c>
      <c r="BT2972">
        <f ca="1"/>
        <v>0</v>
      </c>
      <c r="BU2972">
        <f ca="1"/>
        <v>0</v>
      </c>
      <c r="BV2972">
        <f ca="1"/>
        <v>0</v>
      </c>
      <c r="BW2972">
        <f ca="1"/>
        <v>0</v>
      </c>
      <c r="BX2972">
        <f ca="1"/>
        <v>0</v>
      </c>
      <c r="BY2972" t="str">
        <f ca="1"/>
        <v/>
      </c>
      <c r="CC2972" t="str" cm="1">
        <f t="array" aca="1" ref="CC2972" ca="1">_xlfn._xlws.FILTER(VLOOKUP(CB2965,Arrays!$T:$Z,{1,2,3,4,5,6,7},FALSE),VLOOKUP(CB2965,Arrays!$T:$Z,{1,2,3,4,5,6,7},FALSE)&lt;&gt;0,"")</f>
        <v/>
      </c>
      <c r="CO2972" t="str" cm="1">
        <f t="array" ref="CO2972">_xlfn._xlws.FILTER(SUM(CJ2972:CN2972),SUM(CJ2972:CN2972)&lt;&gt;0,"")</f>
        <v/>
      </c>
      <c r="CX2972" t="str">
        <f ca="1"/>
        <v/>
      </c>
      <c r="DE2972" t="str">
        <f ca="1"/>
        <v/>
      </c>
      <c r="DG2972" t="str">
        <f ca="1"/>
        <v/>
      </c>
      <c r="DH2972">
        <f ca="1"/>
        <v>0</v>
      </c>
      <c r="DI2972">
        <f ca="1"/>
        <v>0</v>
      </c>
      <c r="DJ2972">
        <f ca="1"/>
        <v>0</v>
      </c>
      <c r="DK2972">
        <f ca="1"/>
        <v>0</v>
      </c>
      <c r="DL2972">
        <f ca="1"/>
        <v>0</v>
      </c>
      <c r="DM2972">
        <f ca="1"/>
        <v>0</v>
      </c>
      <c r="DN2972" t="str">
        <f ca="1"/>
        <v/>
      </c>
    </row>
    <row r="2973" spans="13:118">
      <c r="M2973" t="str" cm="1">
        <f t="array" ref="M2973">_xlfn._xlws.FILTER(SUM(H2973:L2973),SUM(H2973:L2973)&lt;&gt;0,"")</f>
        <v/>
      </c>
      <c r="AC2973" t="str">
        <f ca="1"/>
        <v/>
      </c>
      <c r="AE2973">
        <f ca="1"/>
        <v>0</v>
      </c>
      <c r="AF2973">
        <f ca="1"/>
        <v>0</v>
      </c>
      <c r="AG2973">
        <f ca="1"/>
        <v>0</v>
      </c>
      <c r="AH2973">
        <f ca="1"/>
        <v>0</v>
      </c>
      <c r="AI2973">
        <f ca="1"/>
        <v>0</v>
      </c>
      <c r="AJ2973">
        <f ca="1"/>
        <v>0</v>
      </c>
      <c r="AK2973">
        <f ca="1"/>
        <v>0</v>
      </c>
      <c r="AL2973" t="str">
        <f ca="1"/>
        <v/>
      </c>
      <c r="AZ2973" t="str" cm="1">
        <f t="array" ref="AZ2973">_xlfn._xlws.FILTER(SUM(AU2973:AY2973),SUM(AU2973:AY2973)&lt;&gt;0,"")</f>
        <v/>
      </c>
      <c r="BP2973" t="str">
        <f ca="1"/>
        <v/>
      </c>
      <c r="BR2973">
        <f ca="1"/>
        <v>0</v>
      </c>
      <c r="BS2973">
        <f ca="1"/>
        <v>0</v>
      </c>
      <c r="BT2973">
        <f ca="1"/>
        <v>0</v>
      </c>
      <c r="BU2973">
        <f ca="1"/>
        <v>0</v>
      </c>
      <c r="BV2973">
        <f ca="1"/>
        <v>0</v>
      </c>
      <c r="BW2973">
        <f ca="1"/>
        <v>0</v>
      </c>
      <c r="BX2973">
        <f ca="1"/>
        <v>0</v>
      </c>
      <c r="BY2973" t="str">
        <f ca="1"/>
        <v/>
      </c>
      <c r="CC2973" t="str" cm="1">
        <f t="array" aca="1" ref="CC2973" ca="1">_xlfn._xlws.FILTER(VLOOKUP(CB2966,Arrays!$T:$Z,{1,2,3,4,5,6,7},FALSE),VLOOKUP(CB2966,Arrays!$T:$Z,{1,2,3,4,5,6,7},FALSE)&lt;&gt;0,"")</f>
        <v/>
      </c>
      <c r="CO2973" t="str" cm="1">
        <f t="array" ref="CO2973">_xlfn._xlws.FILTER(SUM(CJ2973:CN2973),SUM(CJ2973:CN2973)&lt;&gt;0,"")</f>
        <v/>
      </c>
      <c r="CX2973" t="str">
        <f ca="1"/>
        <v/>
      </c>
      <c r="DE2973" t="str">
        <f ca="1"/>
        <v/>
      </c>
      <c r="DG2973" t="str">
        <f ca="1"/>
        <v/>
      </c>
      <c r="DH2973">
        <f ca="1"/>
        <v>0</v>
      </c>
      <c r="DI2973">
        <f ca="1"/>
        <v>0</v>
      </c>
      <c r="DJ2973">
        <f ca="1"/>
        <v>0</v>
      </c>
      <c r="DK2973">
        <f ca="1"/>
        <v>0</v>
      </c>
      <c r="DL2973">
        <f ca="1"/>
        <v>0</v>
      </c>
      <c r="DM2973">
        <f ca="1"/>
        <v>0</v>
      </c>
      <c r="DN2973" t="str">
        <f ca="1"/>
        <v/>
      </c>
    </row>
    <row r="2974" spans="13:118">
      <c r="M2974" t="str" cm="1">
        <f t="array" ref="M2974">_xlfn._xlws.FILTER(SUM(H2974:L2974),SUM(H2974:L2974)&lt;&gt;0,"")</f>
        <v/>
      </c>
      <c r="AC2974" t="str">
        <f ca="1"/>
        <v/>
      </c>
      <c r="AE2974">
        <f ca="1"/>
        <v>0</v>
      </c>
      <c r="AF2974">
        <f ca="1"/>
        <v>0</v>
      </c>
      <c r="AG2974">
        <f ca="1"/>
        <v>0</v>
      </c>
      <c r="AH2974">
        <f ca="1"/>
        <v>0</v>
      </c>
      <c r="AI2974">
        <f ca="1"/>
        <v>0</v>
      </c>
      <c r="AJ2974">
        <f ca="1"/>
        <v>0</v>
      </c>
      <c r="AK2974">
        <f ca="1"/>
        <v>0</v>
      </c>
      <c r="AL2974" t="str">
        <f ca="1"/>
        <v/>
      </c>
      <c r="AZ2974" t="str" cm="1">
        <f t="array" ref="AZ2974">_xlfn._xlws.FILTER(SUM(AU2974:AY2974),SUM(AU2974:AY2974)&lt;&gt;0,"")</f>
        <v/>
      </c>
      <c r="BP2974" t="str">
        <f ca="1"/>
        <v/>
      </c>
      <c r="BR2974">
        <f ca="1"/>
        <v>0</v>
      </c>
      <c r="BS2974">
        <f ca="1"/>
        <v>0</v>
      </c>
      <c r="BT2974">
        <f ca="1"/>
        <v>0</v>
      </c>
      <c r="BU2974">
        <f ca="1"/>
        <v>0</v>
      </c>
      <c r="BV2974">
        <f ca="1"/>
        <v>0</v>
      </c>
      <c r="BW2974">
        <f ca="1"/>
        <v>0</v>
      </c>
      <c r="BX2974">
        <f ca="1"/>
        <v>0</v>
      </c>
      <c r="BY2974" t="str">
        <f ca="1"/>
        <v/>
      </c>
      <c r="CC2974" t="str" cm="1">
        <f t="array" aca="1" ref="CC2974" ca="1">_xlfn._xlws.FILTER(VLOOKUP(CB2967,Arrays!$T:$Z,{1,2,3,4,5,6,7},FALSE),VLOOKUP(CB2967,Arrays!$T:$Z,{1,2,3,4,5,6,7},FALSE)&lt;&gt;0,"")</f>
        <v/>
      </c>
      <c r="CO2974" t="str" cm="1">
        <f t="array" ref="CO2974">_xlfn._xlws.FILTER(SUM(CJ2974:CN2974),SUM(CJ2974:CN2974)&lt;&gt;0,"")</f>
        <v/>
      </c>
      <c r="CX2974" t="str">
        <f ca="1"/>
        <v/>
      </c>
      <c r="DE2974" t="str">
        <f ca="1"/>
        <v/>
      </c>
      <c r="DG2974" t="str">
        <f ca="1"/>
        <v/>
      </c>
      <c r="DH2974">
        <f ca="1"/>
        <v>0</v>
      </c>
      <c r="DI2974">
        <f ca="1"/>
        <v>0</v>
      </c>
      <c r="DJ2974">
        <f ca="1"/>
        <v>0</v>
      </c>
      <c r="DK2974">
        <f ca="1"/>
        <v>0</v>
      </c>
      <c r="DL2974">
        <f ca="1"/>
        <v>0</v>
      </c>
      <c r="DM2974">
        <f ca="1"/>
        <v>0</v>
      </c>
      <c r="DN2974" t="str">
        <f ca="1"/>
        <v/>
      </c>
    </row>
    <row r="2975" spans="13:118">
      <c r="M2975" t="str" cm="1">
        <f t="array" ref="M2975">_xlfn._xlws.FILTER(SUM(H2975:L2975),SUM(H2975:L2975)&lt;&gt;0,"")</f>
        <v/>
      </c>
      <c r="AC2975" t="str">
        <f ca="1"/>
        <v/>
      </c>
      <c r="AE2975">
        <f ca="1"/>
        <v>0</v>
      </c>
      <c r="AF2975">
        <f ca="1"/>
        <v>0</v>
      </c>
      <c r="AG2975">
        <f ca="1"/>
        <v>0</v>
      </c>
      <c r="AH2975">
        <f ca="1"/>
        <v>0</v>
      </c>
      <c r="AI2975">
        <f ca="1"/>
        <v>0</v>
      </c>
      <c r="AJ2975">
        <f ca="1"/>
        <v>0</v>
      </c>
      <c r="AK2975">
        <f ca="1"/>
        <v>0</v>
      </c>
      <c r="AL2975" t="str">
        <f ca="1"/>
        <v/>
      </c>
      <c r="AZ2975" t="str" cm="1">
        <f t="array" ref="AZ2975">_xlfn._xlws.FILTER(SUM(AU2975:AY2975),SUM(AU2975:AY2975)&lt;&gt;0,"")</f>
        <v/>
      </c>
      <c r="BP2975" t="str">
        <f ca="1"/>
        <v/>
      </c>
      <c r="BR2975">
        <f ca="1"/>
        <v>0</v>
      </c>
      <c r="BS2975">
        <f ca="1"/>
        <v>0</v>
      </c>
      <c r="BT2975">
        <f ca="1"/>
        <v>0</v>
      </c>
      <c r="BU2975">
        <f ca="1"/>
        <v>0</v>
      </c>
      <c r="BV2975">
        <f ca="1"/>
        <v>0</v>
      </c>
      <c r="BW2975">
        <f ca="1"/>
        <v>0</v>
      </c>
      <c r="BX2975">
        <f ca="1"/>
        <v>0</v>
      </c>
      <c r="BY2975" t="str">
        <f ca="1"/>
        <v/>
      </c>
      <c r="CC2975" t="str" cm="1">
        <f t="array" aca="1" ref="CC2975" ca="1">_xlfn._xlws.FILTER(VLOOKUP(CB2968,Arrays!$T:$Z,{1,2,3,4,5,6,7},FALSE),VLOOKUP(CB2968,Arrays!$T:$Z,{1,2,3,4,5,6,7},FALSE)&lt;&gt;0,"")</f>
        <v/>
      </c>
      <c r="CO2975" t="str" cm="1">
        <f t="array" ref="CO2975">_xlfn._xlws.FILTER(SUM(CJ2975:CN2975),SUM(CJ2975:CN2975)&lt;&gt;0,"")</f>
        <v/>
      </c>
      <c r="CX2975" t="str">
        <f ca="1"/>
        <v/>
      </c>
      <c r="DE2975" t="str">
        <f ca="1"/>
        <v/>
      </c>
      <c r="DG2975" t="str">
        <f ca="1"/>
        <v/>
      </c>
      <c r="DH2975">
        <f ca="1"/>
        <v>0</v>
      </c>
      <c r="DI2975">
        <f ca="1"/>
        <v>0</v>
      </c>
      <c r="DJ2975">
        <f ca="1"/>
        <v>0</v>
      </c>
      <c r="DK2975">
        <f ca="1"/>
        <v>0</v>
      </c>
      <c r="DL2975">
        <f ca="1"/>
        <v>0</v>
      </c>
      <c r="DM2975">
        <f ca="1"/>
        <v>0</v>
      </c>
      <c r="DN2975" t="str">
        <f ca="1"/>
        <v/>
      </c>
    </row>
    <row r="2976" spans="13:118">
      <c r="M2976" t="str" cm="1">
        <f t="array" ref="M2976">_xlfn._xlws.FILTER(SUM(H2976:L2976),SUM(H2976:L2976)&lt;&gt;0,"")</f>
        <v/>
      </c>
      <c r="AC2976" t="str">
        <f ca="1"/>
        <v/>
      </c>
      <c r="AE2976">
        <f ca="1"/>
        <v>0</v>
      </c>
      <c r="AF2976">
        <f ca="1"/>
        <v>0</v>
      </c>
      <c r="AG2976">
        <f ca="1"/>
        <v>0</v>
      </c>
      <c r="AH2976">
        <f ca="1"/>
        <v>0</v>
      </c>
      <c r="AI2976">
        <f ca="1"/>
        <v>0</v>
      </c>
      <c r="AJ2976">
        <f ca="1"/>
        <v>0</v>
      </c>
      <c r="AK2976">
        <f ca="1"/>
        <v>0</v>
      </c>
      <c r="AL2976" t="str">
        <f ca="1"/>
        <v/>
      </c>
      <c r="AZ2976" t="str" cm="1">
        <f t="array" ref="AZ2976">_xlfn._xlws.FILTER(SUM(AU2976:AY2976),SUM(AU2976:AY2976)&lt;&gt;0,"")</f>
        <v/>
      </c>
      <c r="BP2976" t="str">
        <f ca="1"/>
        <v/>
      </c>
      <c r="BR2976">
        <f ca="1"/>
        <v>0</v>
      </c>
      <c r="BS2976">
        <f ca="1"/>
        <v>0</v>
      </c>
      <c r="BT2976">
        <f ca="1"/>
        <v>0</v>
      </c>
      <c r="BU2976">
        <f ca="1"/>
        <v>0</v>
      </c>
      <c r="BV2976">
        <f ca="1"/>
        <v>0</v>
      </c>
      <c r="BW2976">
        <f ca="1"/>
        <v>0</v>
      </c>
      <c r="BX2976">
        <f ca="1"/>
        <v>0</v>
      </c>
      <c r="BY2976" t="str">
        <f ca="1"/>
        <v/>
      </c>
      <c r="CC2976" t="str" cm="1">
        <f t="array" aca="1" ref="CC2976" ca="1">_xlfn._xlws.FILTER(VLOOKUP(CB2969,Arrays!$T:$Z,{1,2,3,4,5,6,7},FALSE),VLOOKUP(CB2969,Arrays!$T:$Z,{1,2,3,4,5,6,7},FALSE)&lt;&gt;0,"")</f>
        <v/>
      </c>
      <c r="CO2976" t="str" cm="1">
        <f t="array" ref="CO2976">_xlfn._xlws.FILTER(SUM(CJ2976:CN2976),SUM(CJ2976:CN2976)&lt;&gt;0,"")</f>
        <v/>
      </c>
      <c r="CX2976" t="str">
        <f ca="1"/>
        <v/>
      </c>
      <c r="DE2976" t="str">
        <f ca="1"/>
        <v/>
      </c>
      <c r="DG2976" t="str">
        <f ca="1"/>
        <v/>
      </c>
      <c r="DH2976">
        <f ca="1"/>
        <v>0</v>
      </c>
      <c r="DI2976">
        <f ca="1"/>
        <v>0</v>
      </c>
      <c r="DJ2976">
        <f ca="1"/>
        <v>0</v>
      </c>
      <c r="DK2976">
        <f ca="1"/>
        <v>0</v>
      </c>
      <c r="DL2976">
        <f ca="1"/>
        <v>0</v>
      </c>
      <c r="DM2976">
        <f ca="1"/>
        <v>0</v>
      </c>
      <c r="DN2976" t="str">
        <f ca="1"/>
        <v/>
      </c>
    </row>
    <row r="2977" spans="13:118">
      <c r="M2977" t="str" cm="1">
        <f t="array" ref="M2977">_xlfn._xlws.FILTER(SUM(H2977:L2977),SUM(H2977:L2977)&lt;&gt;0,"")</f>
        <v/>
      </c>
      <c r="AC2977" t="str">
        <f ca="1"/>
        <v/>
      </c>
      <c r="AE2977">
        <f ca="1"/>
        <v>0</v>
      </c>
      <c r="AF2977">
        <f ca="1"/>
        <v>0</v>
      </c>
      <c r="AG2977">
        <f ca="1"/>
        <v>0</v>
      </c>
      <c r="AH2977">
        <f ca="1"/>
        <v>0</v>
      </c>
      <c r="AI2977">
        <f ca="1"/>
        <v>0</v>
      </c>
      <c r="AJ2977">
        <f ca="1"/>
        <v>0</v>
      </c>
      <c r="AK2977">
        <f ca="1"/>
        <v>0</v>
      </c>
      <c r="AL2977" t="str">
        <f ca="1"/>
        <v/>
      </c>
      <c r="AZ2977" t="str" cm="1">
        <f t="array" ref="AZ2977">_xlfn._xlws.FILTER(SUM(AU2977:AY2977),SUM(AU2977:AY2977)&lt;&gt;0,"")</f>
        <v/>
      </c>
      <c r="BP2977" t="str">
        <f ca="1"/>
        <v/>
      </c>
      <c r="BR2977">
        <f ca="1"/>
        <v>0</v>
      </c>
      <c r="BS2977">
        <f ca="1"/>
        <v>0</v>
      </c>
      <c r="BT2977">
        <f ca="1"/>
        <v>0</v>
      </c>
      <c r="BU2977">
        <f ca="1"/>
        <v>0</v>
      </c>
      <c r="BV2977">
        <f ca="1"/>
        <v>0</v>
      </c>
      <c r="BW2977">
        <f ca="1"/>
        <v>0</v>
      </c>
      <c r="BX2977">
        <f ca="1"/>
        <v>0</v>
      </c>
      <c r="BY2977" t="str">
        <f ca="1"/>
        <v/>
      </c>
      <c r="CC2977" t="str" cm="1">
        <f t="array" aca="1" ref="CC2977" ca="1">_xlfn._xlws.FILTER(VLOOKUP(CB2970,Arrays!$T:$Z,{1,2,3,4,5,6,7},FALSE),VLOOKUP(CB2970,Arrays!$T:$Z,{1,2,3,4,5,6,7},FALSE)&lt;&gt;0,"")</f>
        <v/>
      </c>
      <c r="CO2977" t="str" cm="1">
        <f t="array" ref="CO2977">_xlfn._xlws.FILTER(SUM(CJ2977:CN2977),SUM(CJ2977:CN2977)&lt;&gt;0,"")</f>
        <v/>
      </c>
      <c r="CX2977" t="str">
        <f ca="1"/>
        <v/>
      </c>
      <c r="DE2977" t="str">
        <f ca="1"/>
        <v/>
      </c>
      <c r="DG2977" t="str">
        <f ca="1"/>
        <v/>
      </c>
      <c r="DH2977">
        <f ca="1"/>
        <v>0</v>
      </c>
      <c r="DI2977">
        <f ca="1"/>
        <v>0</v>
      </c>
      <c r="DJ2977">
        <f ca="1"/>
        <v>0</v>
      </c>
      <c r="DK2977">
        <f ca="1"/>
        <v>0</v>
      </c>
      <c r="DL2977">
        <f ca="1"/>
        <v>0</v>
      </c>
      <c r="DM2977">
        <f ca="1"/>
        <v>0</v>
      </c>
      <c r="DN2977" t="str">
        <f ca="1"/>
        <v/>
      </c>
    </row>
    <row r="2978" spans="13:118">
      <c r="M2978" t="str" cm="1">
        <f t="array" ref="M2978">_xlfn._xlws.FILTER(SUM(H2978:L2978),SUM(H2978:L2978)&lt;&gt;0,"")</f>
        <v/>
      </c>
      <c r="AC2978" t="str">
        <f ca="1"/>
        <v/>
      </c>
      <c r="AE2978">
        <f ca="1"/>
        <v>0</v>
      </c>
      <c r="AF2978">
        <f ca="1"/>
        <v>0</v>
      </c>
      <c r="AG2978">
        <f ca="1"/>
        <v>0</v>
      </c>
      <c r="AH2978">
        <f ca="1"/>
        <v>0</v>
      </c>
      <c r="AI2978">
        <f ca="1"/>
        <v>0</v>
      </c>
      <c r="AJ2978">
        <f ca="1"/>
        <v>0</v>
      </c>
      <c r="AK2978">
        <f ca="1"/>
        <v>0</v>
      </c>
      <c r="AL2978" t="str">
        <f ca="1"/>
        <v/>
      </c>
      <c r="AZ2978" t="str" cm="1">
        <f t="array" ref="AZ2978">_xlfn._xlws.FILTER(SUM(AU2978:AY2978),SUM(AU2978:AY2978)&lt;&gt;0,"")</f>
        <v/>
      </c>
      <c r="BP2978" t="str">
        <f ca="1"/>
        <v/>
      </c>
      <c r="BR2978">
        <f ca="1"/>
        <v>0</v>
      </c>
      <c r="BS2978">
        <f ca="1"/>
        <v>0</v>
      </c>
      <c r="BT2978">
        <f ca="1"/>
        <v>0</v>
      </c>
      <c r="BU2978">
        <f ca="1"/>
        <v>0</v>
      </c>
      <c r="BV2978">
        <f ca="1"/>
        <v>0</v>
      </c>
      <c r="BW2978">
        <f ca="1"/>
        <v>0</v>
      </c>
      <c r="BX2978">
        <f ca="1"/>
        <v>0</v>
      </c>
      <c r="BY2978" t="str">
        <f ca="1"/>
        <v/>
      </c>
      <c r="CC2978" t="str" cm="1">
        <f t="array" aca="1" ref="CC2978" ca="1">_xlfn._xlws.FILTER(VLOOKUP(CB2971,Arrays!$T:$Z,{1,2,3,4,5,6,7},FALSE),VLOOKUP(CB2971,Arrays!$T:$Z,{1,2,3,4,5,6,7},FALSE)&lt;&gt;0,"")</f>
        <v/>
      </c>
      <c r="CO2978" t="str" cm="1">
        <f t="array" ref="CO2978">_xlfn._xlws.FILTER(SUM(CJ2978:CN2978),SUM(CJ2978:CN2978)&lt;&gt;0,"")</f>
        <v/>
      </c>
      <c r="CX2978" t="str">
        <f ca="1"/>
        <v/>
      </c>
      <c r="DE2978" t="str">
        <f ca="1"/>
        <v/>
      </c>
      <c r="DG2978" t="str">
        <f ca="1"/>
        <v/>
      </c>
      <c r="DH2978">
        <f ca="1"/>
        <v>0</v>
      </c>
      <c r="DI2978">
        <f ca="1"/>
        <v>0</v>
      </c>
      <c r="DJ2978">
        <f ca="1"/>
        <v>0</v>
      </c>
      <c r="DK2978">
        <f ca="1"/>
        <v>0</v>
      </c>
      <c r="DL2978">
        <f ca="1"/>
        <v>0</v>
      </c>
      <c r="DM2978">
        <f ca="1"/>
        <v>0</v>
      </c>
      <c r="DN2978" t="str">
        <f ca="1"/>
        <v/>
      </c>
    </row>
    <row r="2979" spans="13:118">
      <c r="M2979" t="str" cm="1">
        <f t="array" ref="M2979">_xlfn._xlws.FILTER(SUM(H2979:L2979),SUM(H2979:L2979)&lt;&gt;0,"")</f>
        <v/>
      </c>
      <c r="AC2979" t="str">
        <f ca="1"/>
        <v/>
      </c>
      <c r="AE2979">
        <f ca="1"/>
        <v>0</v>
      </c>
      <c r="AF2979">
        <f ca="1"/>
        <v>0</v>
      </c>
      <c r="AG2979">
        <f ca="1"/>
        <v>0</v>
      </c>
      <c r="AH2979">
        <f ca="1"/>
        <v>0</v>
      </c>
      <c r="AI2979">
        <f ca="1"/>
        <v>0</v>
      </c>
      <c r="AJ2979">
        <f ca="1"/>
        <v>0</v>
      </c>
      <c r="AK2979">
        <f ca="1"/>
        <v>0</v>
      </c>
      <c r="AL2979" t="str">
        <f ca="1"/>
        <v/>
      </c>
      <c r="AZ2979" t="str" cm="1">
        <f t="array" ref="AZ2979">_xlfn._xlws.FILTER(SUM(AU2979:AY2979),SUM(AU2979:AY2979)&lt;&gt;0,"")</f>
        <v/>
      </c>
      <c r="BP2979" t="str">
        <f ca="1"/>
        <v/>
      </c>
      <c r="BR2979">
        <f ca="1"/>
        <v>0</v>
      </c>
      <c r="BS2979">
        <f ca="1"/>
        <v>0</v>
      </c>
      <c r="BT2979">
        <f ca="1"/>
        <v>0</v>
      </c>
      <c r="BU2979">
        <f ca="1"/>
        <v>0</v>
      </c>
      <c r="BV2979">
        <f ca="1"/>
        <v>0</v>
      </c>
      <c r="BW2979">
        <f ca="1"/>
        <v>0</v>
      </c>
      <c r="BX2979">
        <f ca="1"/>
        <v>0</v>
      </c>
      <c r="BY2979" t="str">
        <f ca="1"/>
        <v/>
      </c>
      <c r="CC2979" t="str" cm="1">
        <f t="array" aca="1" ref="CC2979" ca="1">_xlfn._xlws.FILTER(VLOOKUP(CB2972,Arrays!$T:$Z,{1,2,3,4,5,6,7},FALSE),VLOOKUP(CB2972,Arrays!$T:$Z,{1,2,3,4,5,6,7},FALSE)&lt;&gt;0,"")</f>
        <v/>
      </c>
      <c r="CO2979" t="str" cm="1">
        <f t="array" ref="CO2979">_xlfn._xlws.FILTER(SUM(CJ2979:CN2979),SUM(CJ2979:CN2979)&lt;&gt;0,"")</f>
        <v/>
      </c>
      <c r="CX2979" t="str">
        <f ca="1"/>
        <v/>
      </c>
      <c r="DE2979" t="str">
        <f ca="1"/>
        <v/>
      </c>
      <c r="DG2979" t="str">
        <f ca="1"/>
        <v/>
      </c>
      <c r="DH2979">
        <f ca="1"/>
        <v>0</v>
      </c>
      <c r="DI2979">
        <f ca="1"/>
        <v>0</v>
      </c>
      <c r="DJ2979">
        <f ca="1"/>
        <v>0</v>
      </c>
      <c r="DK2979">
        <f ca="1"/>
        <v>0</v>
      </c>
      <c r="DL2979">
        <f ca="1"/>
        <v>0</v>
      </c>
      <c r="DM2979">
        <f ca="1"/>
        <v>0</v>
      </c>
      <c r="DN2979" t="str">
        <f ca="1"/>
        <v/>
      </c>
    </row>
    <row r="2980" spans="13:118">
      <c r="M2980" t="str" cm="1">
        <f t="array" ref="M2980">_xlfn._xlws.FILTER(SUM(H2980:L2980),SUM(H2980:L2980)&lt;&gt;0,"")</f>
        <v/>
      </c>
      <c r="AC2980" t="str">
        <f ca="1"/>
        <v/>
      </c>
      <c r="AE2980">
        <f ca="1"/>
        <v>0</v>
      </c>
      <c r="AF2980">
        <f ca="1"/>
        <v>0</v>
      </c>
      <c r="AG2980">
        <f ca="1"/>
        <v>0</v>
      </c>
      <c r="AH2980">
        <f ca="1"/>
        <v>0</v>
      </c>
      <c r="AI2980">
        <f ca="1"/>
        <v>0</v>
      </c>
      <c r="AJ2980">
        <f ca="1"/>
        <v>0</v>
      </c>
      <c r="AK2980">
        <f ca="1"/>
        <v>0</v>
      </c>
      <c r="AL2980" t="str">
        <f ca="1"/>
        <v/>
      </c>
      <c r="AZ2980" t="str" cm="1">
        <f t="array" ref="AZ2980">_xlfn._xlws.FILTER(SUM(AU2980:AY2980),SUM(AU2980:AY2980)&lt;&gt;0,"")</f>
        <v/>
      </c>
      <c r="BP2980" t="str">
        <f ca="1"/>
        <v/>
      </c>
      <c r="BR2980">
        <f ca="1"/>
        <v>0</v>
      </c>
      <c r="BS2980">
        <f ca="1"/>
        <v>0</v>
      </c>
      <c r="BT2980">
        <f ca="1"/>
        <v>0</v>
      </c>
      <c r="BU2980">
        <f ca="1"/>
        <v>0</v>
      </c>
      <c r="BV2980">
        <f ca="1"/>
        <v>0</v>
      </c>
      <c r="BW2980">
        <f ca="1"/>
        <v>0</v>
      </c>
      <c r="BX2980">
        <f ca="1"/>
        <v>0</v>
      </c>
      <c r="BY2980" t="str">
        <f ca="1"/>
        <v/>
      </c>
      <c r="CC2980" t="str" cm="1">
        <f t="array" aca="1" ref="CC2980" ca="1">_xlfn._xlws.FILTER(VLOOKUP(CB2973,Arrays!$T:$Z,{1,2,3,4,5,6,7},FALSE),VLOOKUP(CB2973,Arrays!$T:$Z,{1,2,3,4,5,6,7},FALSE)&lt;&gt;0,"")</f>
        <v/>
      </c>
      <c r="CO2980" t="str" cm="1">
        <f t="array" ref="CO2980">_xlfn._xlws.FILTER(SUM(CJ2980:CN2980),SUM(CJ2980:CN2980)&lt;&gt;0,"")</f>
        <v/>
      </c>
      <c r="CX2980" t="str">
        <f ca="1"/>
        <v/>
      </c>
      <c r="DE2980" t="str">
        <f ca="1"/>
        <v/>
      </c>
      <c r="DG2980" t="str">
        <f ca="1"/>
        <v/>
      </c>
      <c r="DH2980">
        <f ca="1"/>
        <v>0</v>
      </c>
      <c r="DI2980">
        <f ca="1"/>
        <v>0</v>
      </c>
      <c r="DJ2980">
        <f ca="1"/>
        <v>0</v>
      </c>
      <c r="DK2980">
        <f ca="1"/>
        <v>0</v>
      </c>
      <c r="DL2980">
        <f ca="1"/>
        <v>0</v>
      </c>
      <c r="DM2980">
        <f ca="1"/>
        <v>0</v>
      </c>
      <c r="DN2980" t="str">
        <f ca="1"/>
        <v/>
      </c>
    </row>
    <row r="2981" spans="13:118">
      <c r="M2981" t="str" cm="1">
        <f t="array" ref="M2981">_xlfn._xlws.FILTER(SUM(H2981:L2981),SUM(H2981:L2981)&lt;&gt;0,"")</f>
        <v/>
      </c>
      <c r="AC2981" t="str">
        <f ca="1"/>
        <v/>
      </c>
      <c r="AE2981">
        <f ca="1"/>
        <v>0</v>
      </c>
      <c r="AF2981">
        <f ca="1"/>
        <v>0</v>
      </c>
      <c r="AG2981">
        <f ca="1"/>
        <v>0</v>
      </c>
      <c r="AH2981">
        <f ca="1"/>
        <v>0</v>
      </c>
      <c r="AI2981">
        <f ca="1"/>
        <v>0</v>
      </c>
      <c r="AJ2981">
        <f ca="1"/>
        <v>0</v>
      </c>
      <c r="AK2981">
        <f ca="1"/>
        <v>0</v>
      </c>
      <c r="AL2981" t="str">
        <f ca="1"/>
        <v/>
      </c>
      <c r="AZ2981" t="str" cm="1">
        <f t="array" ref="AZ2981">_xlfn._xlws.FILTER(SUM(AU2981:AY2981),SUM(AU2981:AY2981)&lt;&gt;0,"")</f>
        <v/>
      </c>
      <c r="BP2981" t="str">
        <f ca="1"/>
        <v/>
      </c>
      <c r="BR2981">
        <f ca="1"/>
        <v>0</v>
      </c>
      <c r="BS2981">
        <f ca="1"/>
        <v>0</v>
      </c>
      <c r="BT2981">
        <f ca="1"/>
        <v>0</v>
      </c>
      <c r="BU2981">
        <f ca="1"/>
        <v>0</v>
      </c>
      <c r="BV2981">
        <f ca="1"/>
        <v>0</v>
      </c>
      <c r="BW2981">
        <f ca="1"/>
        <v>0</v>
      </c>
      <c r="BX2981">
        <f ca="1"/>
        <v>0</v>
      </c>
      <c r="BY2981" t="str">
        <f ca="1"/>
        <v/>
      </c>
      <c r="CC2981" t="str" cm="1">
        <f t="array" aca="1" ref="CC2981" ca="1">_xlfn._xlws.FILTER(VLOOKUP(CB2974,Arrays!$T:$Z,{1,2,3,4,5,6,7},FALSE),VLOOKUP(CB2974,Arrays!$T:$Z,{1,2,3,4,5,6,7},FALSE)&lt;&gt;0,"")</f>
        <v/>
      </c>
      <c r="CO2981" t="str" cm="1">
        <f t="array" ref="CO2981">_xlfn._xlws.FILTER(SUM(CJ2981:CN2981),SUM(CJ2981:CN2981)&lt;&gt;0,"")</f>
        <v/>
      </c>
      <c r="CX2981" t="str">
        <f ca="1"/>
        <v/>
      </c>
      <c r="DE2981" t="str">
        <f ca="1"/>
        <v/>
      </c>
      <c r="DG2981" t="str">
        <f ca="1"/>
        <v/>
      </c>
      <c r="DH2981">
        <f ca="1"/>
        <v>0</v>
      </c>
      <c r="DI2981">
        <f ca="1"/>
        <v>0</v>
      </c>
      <c r="DJ2981">
        <f ca="1"/>
        <v>0</v>
      </c>
      <c r="DK2981">
        <f ca="1"/>
        <v>0</v>
      </c>
      <c r="DL2981">
        <f ca="1"/>
        <v>0</v>
      </c>
      <c r="DM2981">
        <f ca="1"/>
        <v>0</v>
      </c>
      <c r="DN2981" t="str">
        <f ca="1"/>
        <v/>
      </c>
    </row>
    <row r="2982" spans="13:118">
      <c r="M2982" t="str" cm="1">
        <f t="array" ref="M2982">_xlfn._xlws.FILTER(SUM(H2982:L2982),SUM(H2982:L2982)&lt;&gt;0,"")</f>
        <v/>
      </c>
      <c r="AC2982" t="str">
        <f ca="1"/>
        <v/>
      </c>
      <c r="AE2982">
        <f ca="1"/>
        <v>0</v>
      </c>
      <c r="AF2982">
        <f ca="1"/>
        <v>0</v>
      </c>
      <c r="AG2982">
        <f ca="1"/>
        <v>0</v>
      </c>
      <c r="AH2982">
        <f ca="1"/>
        <v>0</v>
      </c>
      <c r="AI2982">
        <f ca="1"/>
        <v>0</v>
      </c>
      <c r="AJ2982">
        <f ca="1"/>
        <v>0</v>
      </c>
      <c r="AK2982">
        <f ca="1"/>
        <v>0</v>
      </c>
      <c r="AL2982" t="str">
        <f ca="1"/>
        <v/>
      </c>
      <c r="AZ2982" t="str" cm="1">
        <f t="array" ref="AZ2982">_xlfn._xlws.FILTER(SUM(AU2982:AY2982),SUM(AU2982:AY2982)&lt;&gt;0,"")</f>
        <v/>
      </c>
      <c r="BP2982" t="str">
        <f ca="1"/>
        <v/>
      </c>
      <c r="BR2982">
        <f ca="1"/>
        <v>0</v>
      </c>
      <c r="BS2982">
        <f ca="1"/>
        <v>0</v>
      </c>
      <c r="BT2982">
        <f ca="1"/>
        <v>0</v>
      </c>
      <c r="BU2982">
        <f ca="1"/>
        <v>0</v>
      </c>
      <c r="BV2982">
        <f ca="1"/>
        <v>0</v>
      </c>
      <c r="BW2982">
        <f ca="1"/>
        <v>0</v>
      </c>
      <c r="BX2982">
        <f ca="1"/>
        <v>0</v>
      </c>
      <c r="BY2982" t="str">
        <f ca="1"/>
        <v/>
      </c>
      <c r="CC2982" t="str" cm="1">
        <f t="array" aca="1" ref="CC2982" ca="1">_xlfn._xlws.FILTER(VLOOKUP(CB2975,Arrays!$T:$Z,{1,2,3,4,5,6,7},FALSE),VLOOKUP(CB2975,Arrays!$T:$Z,{1,2,3,4,5,6,7},FALSE)&lt;&gt;0,"")</f>
        <v/>
      </c>
      <c r="CO2982" t="str" cm="1">
        <f t="array" ref="CO2982">_xlfn._xlws.FILTER(SUM(CJ2982:CN2982),SUM(CJ2982:CN2982)&lt;&gt;0,"")</f>
        <v/>
      </c>
      <c r="CX2982" t="str">
        <f ca="1"/>
        <v/>
      </c>
      <c r="DE2982" t="str">
        <f ca="1"/>
        <v/>
      </c>
      <c r="DG2982" t="str">
        <f ca="1"/>
        <v/>
      </c>
      <c r="DH2982">
        <f ca="1"/>
        <v>0</v>
      </c>
      <c r="DI2982">
        <f ca="1"/>
        <v>0</v>
      </c>
      <c r="DJ2982">
        <f ca="1"/>
        <v>0</v>
      </c>
      <c r="DK2982">
        <f ca="1"/>
        <v>0</v>
      </c>
      <c r="DL2982">
        <f ca="1"/>
        <v>0</v>
      </c>
      <c r="DM2982">
        <f ca="1"/>
        <v>0</v>
      </c>
      <c r="DN2982" t="str">
        <f ca="1"/>
        <v/>
      </c>
    </row>
    <row r="2983" spans="13:118">
      <c r="M2983" t="str" cm="1">
        <f t="array" ref="M2983">_xlfn._xlws.FILTER(SUM(H2983:L2983),SUM(H2983:L2983)&lt;&gt;0,"")</f>
        <v/>
      </c>
      <c r="AC2983" t="str">
        <f ca="1"/>
        <v/>
      </c>
      <c r="AE2983">
        <f ca="1"/>
        <v>0</v>
      </c>
      <c r="AF2983">
        <f ca="1"/>
        <v>0</v>
      </c>
      <c r="AG2983">
        <f ca="1"/>
        <v>0</v>
      </c>
      <c r="AH2983">
        <f ca="1"/>
        <v>0</v>
      </c>
      <c r="AI2983">
        <f ca="1"/>
        <v>0</v>
      </c>
      <c r="AJ2983">
        <f ca="1"/>
        <v>0</v>
      </c>
      <c r="AK2983">
        <f ca="1"/>
        <v>0</v>
      </c>
      <c r="AL2983" t="str">
        <f ca="1"/>
        <v/>
      </c>
      <c r="AZ2983" t="str" cm="1">
        <f t="array" ref="AZ2983">_xlfn._xlws.FILTER(SUM(AU2983:AY2983),SUM(AU2983:AY2983)&lt;&gt;0,"")</f>
        <v/>
      </c>
      <c r="BP2983" t="str">
        <f ca="1"/>
        <v/>
      </c>
      <c r="BR2983">
        <f ca="1"/>
        <v>0</v>
      </c>
      <c r="BS2983">
        <f ca="1"/>
        <v>0</v>
      </c>
      <c r="BT2983">
        <f ca="1"/>
        <v>0</v>
      </c>
      <c r="BU2983">
        <f ca="1"/>
        <v>0</v>
      </c>
      <c r="BV2983">
        <f ca="1"/>
        <v>0</v>
      </c>
      <c r="BW2983">
        <f ca="1"/>
        <v>0</v>
      </c>
      <c r="BX2983">
        <f ca="1"/>
        <v>0</v>
      </c>
      <c r="BY2983" t="str">
        <f ca="1"/>
        <v/>
      </c>
      <c r="CC2983" t="str" cm="1">
        <f t="array" aca="1" ref="CC2983" ca="1">_xlfn._xlws.FILTER(VLOOKUP(CB2976,Arrays!$T:$Z,{1,2,3,4,5,6,7},FALSE),VLOOKUP(CB2976,Arrays!$T:$Z,{1,2,3,4,5,6,7},FALSE)&lt;&gt;0,"")</f>
        <v/>
      </c>
      <c r="CO2983" t="str" cm="1">
        <f t="array" ref="CO2983">_xlfn._xlws.FILTER(SUM(CJ2983:CN2983),SUM(CJ2983:CN2983)&lt;&gt;0,"")</f>
        <v/>
      </c>
      <c r="CX2983" t="str">
        <f ca="1"/>
        <v/>
      </c>
      <c r="DE2983" t="str">
        <f ca="1"/>
        <v/>
      </c>
      <c r="DG2983" t="str">
        <f ca="1"/>
        <v/>
      </c>
      <c r="DH2983">
        <f ca="1"/>
        <v>0</v>
      </c>
      <c r="DI2983">
        <f ca="1"/>
        <v>0</v>
      </c>
      <c r="DJ2983">
        <f ca="1"/>
        <v>0</v>
      </c>
      <c r="DK2983">
        <f ca="1"/>
        <v>0</v>
      </c>
      <c r="DL2983">
        <f ca="1"/>
        <v>0</v>
      </c>
      <c r="DM2983">
        <f ca="1"/>
        <v>0</v>
      </c>
      <c r="DN2983" t="str">
        <f ca="1"/>
        <v/>
      </c>
    </row>
    <row r="2984" spans="13:118">
      <c r="M2984" t="str" cm="1">
        <f t="array" ref="M2984">_xlfn._xlws.FILTER(SUM(H2984:L2984),SUM(H2984:L2984)&lt;&gt;0,"")</f>
        <v/>
      </c>
      <c r="AC2984" t="str">
        <f ca="1"/>
        <v/>
      </c>
      <c r="AE2984">
        <f ca="1"/>
        <v>0</v>
      </c>
      <c r="AF2984">
        <f ca="1"/>
        <v>0</v>
      </c>
      <c r="AG2984">
        <f ca="1"/>
        <v>0</v>
      </c>
      <c r="AH2984">
        <f ca="1"/>
        <v>0</v>
      </c>
      <c r="AI2984">
        <f ca="1"/>
        <v>0</v>
      </c>
      <c r="AJ2984">
        <f ca="1"/>
        <v>0</v>
      </c>
      <c r="AK2984">
        <f ca="1"/>
        <v>0</v>
      </c>
      <c r="AL2984" t="str">
        <f ca="1"/>
        <v/>
      </c>
      <c r="AZ2984" t="str" cm="1">
        <f t="array" ref="AZ2984">_xlfn._xlws.FILTER(SUM(AU2984:AY2984),SUM(AU2984:AY2984)&lt;&gt;0,"")</f>
        <v/>
      </c>
      <c r="BP2984" t="str">
        <f ca="1"/>
        <v/>
      </c>
      <c r="BR2984">
        <f ca="1"/>
        <v>0</v>
      </c>
      <c r="BS2984">
        <f ca="1"/>
        <v>0</v>
      </c>
      <c r="BT2984">
        <f ca="1"/>
        <v>0</v>
      </c>
      <c r="BU2984">
        <f ca="1"/>
        <v>0</v>
      </c>
      <c r="BV2984">
        <f ca="1"/>
        <v>0</v>
      </c>
      <c r="BW2984">
        <f ca="1"/>
        <v>0</v>
      </c>
      <c r="BX2984">
        <f ca="1"/>
        <v>0</v>
      </c>
      <c r="BY2984" t="str">
        <f ca="1"/>
        <v/>
      </c>
      <c r="CC2984" t="str" cm="1">
        <f t="array" aca="1" ref="CC2984" ca="1">_xlfn._xlws.FILTER(VLOOKUP(CB2977,Arrays!$T:$Z,{1,2,3,4,5,6,7},FALSE),VLOOKUP(CB2977,Arrays!$T:$Z,{1,2,3,4,5,6,7},FALSE)&lt;&gt;0,"")</f>
        <v/>
      </c>
      <c r="CO2984" t="str" cm="1">
        <f t="array" ref="CO2984">_xlfn._xlws.FILTER(SUM(CJ2984:CN2984),SUM(CJ2984:CN2984)&lt;&gt;0,"")</f>
        <v/>
      </c>
      <c r="CX2984" t="str">
        <f ca="1"/>
        <v/>
      </c>
      <c r="DE2984" t="str">
        <f ca="1"/>
        <v/>
      </c>
      <c r="DG2984" t="str">
        <f ca="1"/>
        <v/>
      </c>
      <c r="DH2984">
        <f ca="1"/>
        <v>0</v>
      </c>
      <c r="DI2984">
        <f ca="1"/>
        <v>0</v>
      </c>
      <c r="DJ2984">
        <f ca="1"/>
        <v>0</v>
      </c>
      <c r="DK2984">
        <f ca="1"/>
        <v>0</v>
      </c>
      <c r="DL2984">
        <f ca="1"/>
        <v>0</v>
      </c>
      <c r="DM2984">
        <f ca="1"/>
        <v>0</v>
      </c>
      <c r="DN2984" t="str">
        <f ca="1"/>
        <v/>
      </c>
    </row>
    <row r="2985" spans="13:118">
      <c r="M2985" t="str" cm="1">
        <f t="array" ref="M2985">_xlfn._xlws.FILTER(SUM(H2985:L2985),SUM(H2985:L2985)&lt;&gt;0,"")</f>
        <v/>
      </c>
      <c r="AC2985" t="str">
        <f ca="1"/>
        <v/>
      </c>
      <c r="AE2985">
        <f ca="1"/>
        <v>0</v>
      </c>
      <c r="AF2985">
        <f ca="1"/>
        <v>0</v>
      </c>
      <c r="AG2985">
        <f ca="1"/>
        <v>0</v>
      </c>
      <c r="AH2985">
        <f ca="1"/>
        <v>0</v>
      </c>
      <c r="AI2985">
        <f ca="1"/>
        <v>0</v>
      </c>
      <c r="AJ2985">
        <f ca="1"/>
        <v>0</v>
      </c>
      <c r="AK2985">
        <f ca="1"/>
        <v>0</v>
      </c>
      <c r="AL2985" t="str">
        <f ca="1"/>
        <v/>
      </c>
      <c r="AZ2985" t="str" cm="1">
        <f t="array" ref="AZ2985">_xlfn._xlws.FILTER(SUM(AU2985:AY2985),SUM(AU2985:AY2985)&lt;&gt;0,"")</f>
        <v/>
      </c>
      <c r="BP2985" t="str">
        <f ca="1"/>
        <v/>
      </c>
      <c r="BR2985">
        <f ca="1"/>
        <v>0</v>
      </c>
      <c r="BS2985">
        <f ca="1"/>
        <v>0</v>
      </c>
      <c r="BT2985">
        <f ca="1"/>
        <v>0</v>
      </c>
      <c r="BU2985">
        <f ca="1"/>
        <v>0</v>
      </c>
      <c r="BV2985">
        <f ca="1"/>
        <v>0</v>
      </c>
      <c r="BW2985">
        <f ca="1"/>
        <v>0</v>
      </c>
      <c r="BX2985">
        <f ca="1"/>
        <v>0</v>
      </c>
      <c r="BY2985" t="str">
        <f ca="1"/>
        <v/>
      </c>
      <c r="CC2985" t="str" cm="1">
        <f t="array" aca="1" ref="CC2985" ca="1">_xlfn._xlws.FILTER(VLOOKUP(CB2978,Arrays!$T:$Z,{1,2,3,4,5,6,7},FALSE),VLOOKUP(CB2978,Arrays!$T:$Z,{1,2,3,4,5,6,7},FALSE)&lt;&gt;0,"")</f>
        <v/>
      </c>
      <c r="CO2985" t="str" cm="1">
        <f t="array" ref="CO2985">_xlfn._xlws.FILTER(SUM(CJ2985:CN2985),SUM(CJ2985:CN2985)&lt;&gt;0,"")</f>
        <v/>
      </c>
      <c r="CX2985" t="str">
        <f ca="1"/>
        <v/>
      </c>
      <c r="DE2985" t="str">
        <f ca="1"/>
        <v/>
      </c>
      <c r="DG2985" t="str">
        <f ca="1"/>
        <v/>
      </c>
      <c r="DH2985">
        <f ca="1"/>
        <v>0</v>
      </c>
      <c r="DI2985">
        <f ca="1"/>
        <v>0</v>
      </c>
      <c r="DJ2985">
        <f ca="1"/>
        <v>0</v>
      </c>
      <c r="DK2985">
        <f ca="1"/>
        <v>0</v>
      </c>
      <c r="DL2985">
        <f ca="1"/>
        <v>0</v>
      </c>
      <c r="DM2985">
        <f ca="1"/>
        <v>0</v>
      </c>
      <c r="DN2985" t="str">
        <f ca="1"/>
        <v/>
      </c>
    </row>
    <row r="2986" spans="13:118">
      <c r="M2986" t="str" cm="1">
        <f t="array" ref="M2986">_xlfn._xlws.FILTER(SUM(H2986:L2986),SUM(H2986:L2986)&lt;&gt;0,"")</f>
        <v/>
      </c>
      <c r="AC2986" t="str">
        <f ca="1"/>
        <v/>
      </c>
      <c r="AE2986">
        <f ca="1"/>
        <v>0</v>
      </c>
      <c r="AF2986">
        <f ca="1"/>
        <v>0</v>
      </c>
      <c r="AG2986">
        <f ca="1"/>
        <v>0</v>
      </c>
      <c r="AH2986">
        <f ca="1"/>
        <v>0</v>
      </c>
      <c r="AI2986">
        <f ca="1"/>
        <v>0</v>
      </c>
      <c r="AJ2986">
        <f ca="1"/>
        <v>0</v>
      </c>
      <c r="AK2986">
        <f ca="1"/>
        <v>0</v>
      </c>
      <c r="AL2986" t="str">
        <f ca="1"/>
        <v/>
      </c>
      <c r="AZ2986" t="str" cm="1">
        <f t="array" ref="AZ2986">_xlfn._xlws.FILTER(SUM(AU2986:AY2986),SUM(AU2986:AY2986)&lt;&gt;0,"")</f>
        <v/>
      </c>
      <c r="BP2986" t="str">
        <f ca="1"/>
        <v/>
      </c>
      <c r="BR2986">
        <f ca="1"/>
        <v>0</v>
      </c>
      <c r="BS2986">
        <f ca="1"/>
        <v>0</v>
      </c>
      <c r="BT2986">
        <f ca="1"/>
        <v>0</v>
      </c>
      <c r="BU2986">
        <f ca="1"/>
        <v>0</v>
      </c>
      <c r="BV2986">
        <f ca="1"/>
        <v>0</v>
      </c>
      <c r="BW2986">
        <f ca="1"/>
        <v>0</v>
      </c>
      <c r="BX2986">
        <f ca="1"/>
        <v>0</v>
      </c>
      <c r="BY2986" t="str">
        <f ca="1"/>
        <v/>
      </c>
      <c r="CC2986" t="str" cm="1">
        <f t="array" aca="1" ref="CC2986" ca="1">_xlfn._xlws.FILTER(VLOOKUP(CB2979,Arrays!$T:$Z,{1,2,3,4,5,6,7},FALSE),VLOOKUP(CB2979,Arrays!$T:$Z,{1,2,3,4,5,6,7},FALSE)&lt;&gt;0,"")</f>
        <v/>
      </c>
      <c r="CO2986" t="str" cm="1">
        <f t="array" ref="CO2986">_xlfn._xlws.FILTER(SUM(CJ2986:CN2986),SUM(CJ2986:CN2986)&lt;&gt;0,"")</f>
        <v/>
      </c>
      <c r="CX2986" t="str">
        <f ca="1"/>
        <v/>
      </c>
      <c r="DE2986" t="str">
        <f ca="1"/>
        <v/>
      </c>
      <c r="DG2986" t="str">
        <f ca="1"/>
        <v/>
      </c>
      <c r="DH2986">
        <f ca="1"/>
        <v>0</v>
      </c>
      <c r="DI2986">
        <f ca="1"/>
        <v>0</v>
      </c>
      <c r="DJ2986">
        <f ca="1"/>
        <v>0</v>
      </c>
      <c r="DK2986">
        <f ca="1"/>
        <v>0</v>
      </c>
      <c r="DL2986">
        <f ca="1"/>
        <v>0</v>
      </c>
      <c r="DM2986">
        <f ca="1"/>
        <v>0</v>
      </c>
      <c r="DN2986" t="str">
        <f ca="1"/>
        <v/>
      </c>
    </row>
    <row r="2987" spans="13:118">
      <c r="M2987" t="str" cm="1">
        <f t="array" ref="M2987">_xlfn._xlws.FILTER(SUM(H2987:L2987),SUM(H2987:L2987)&lt;&gt;0,"")</f>
        <v/>
      </c>
      <c r="AC2987" t="str">
        <f ca="1"/>
        <v/>
      </c>
      <c r="AE2987">
        <f ca="1"/>
        <v>0</v>
      </c>
      <c r="AF2987">
        <f ca="1"/>
        <v>0</v>
      </c>
      <c r="AG2987">
        <f ca="1"/>
        <v>0</v>
      </c>
      <c r="AH2987">
        <f ca="1"/>
        <v>0</v>
      </c>
      <c r="AI2987">
        <f ca="1"/>
        <v>0</v>
      </c>
      <c r="AJ2987">
        <f ca="1"/>
        <v>0</v>
      </c>
      <c r="AK2987">
        <f ca="1"/>
        <v>0</v>
      </c>
      <c r="AL2987" t="str">
        <f ca="1"/>
        <v/>
      </c>
      <c r="AZ2987" t="str" cm="1">
        <f t="array" ref="AZ2987">_xlfn._xlws.FILTER(SUM(AU2987:AY2987),SUM(AU2987:AY2987)&lt;&gt;0,"")</f>
        <v/>
      </c>
      <c r="BP2987" t="str">
        <f ca="1"/>
        <v/>
      </c>
      <c r="BR2987">
        <f ca="1"/>
        <v>0</v>
      </c>
      <c r="BS2987">
        <f ca="1"/>
        <v>0</v>
      </c>
      <c r="BT2987">
        <f ca="1"/>
        <v>0</v>
      </c>
      <c r="BU2987">
        <f ca="1"/>
        <v>0</v>
      </c>
      <c r="BV2987">
        <f ca="1"/>
        <v>0</v>
      </c>
      <c r="BW2987">
        <f ca="1"/>
        <v>0</v>
      </c>
      <c r="BX2987">
        <f ca="1"/>
        <v>0</v>
      </c>
      <c r="BY2987" t="str">
        <f ca="1"/>
        <v/>
      </c>
      <c r="CC2987" t="str" cm="1">
        <f t="array" aca="1" ref="CC2987" ca="1">_xlfn._xlws.FILTER(VLOOKUP(CB2980,Arrays!$T:$Z,{1,2,3,4,5,6,7},FALSE),VLOOKUP(CB2980,Arrays!$T:$Z,{1,2,3,4,5,6,7},FALSE)&lt;&gt;0,"")</f>
        <v/>
      </c>
      <c r="CO2987" t="str" cm="1">
        <f t="array" ref="CO2987">_xlfn._xlws.FILTER(SUM(CJ2987:CN2987),SUM(CJ2987:CN2987)&lt;&gt;0,"")</f>
        <v/>
      </c>
      <c r="CX2987" t="str">
        <f ca="1"/>
        <v/>
      </c>
      <c r="DE2987" t="str">
        <f ca="1"/>
        <v/>
      </c>
      <c r="DG2987" t="str">
        <f ca="1"/>
        <v/>
      </c>
      <c r="DH2987">
        <f ca="1"/>
        <v>0</v>
      </c>
      <c r="DI2987">
        <f ca="1"/>
        <v>0</v>
      </c>
      <c r="DJ2987">
        <f ca="1"/>
        <v>0</v>
      </c>
      <c r="DK2987">
        <f ca="1"/>
        <v>0</v>
      </c>
      <c r="DL2987">
        <f ca="1"/>
        <v>0</v>
      </c>
      <c r="DM2987">
        <f ca="1"/>
        <v>0</v>
      </c>
      <c r="DN2987" t="str">
        <f ca="1"/>
        <v/>
      </c>
    </row>
    <row r="2988" spans="13:118">
      <c r="M2988" t="str" cm="1">
        <f t="array" ref="M2988">_xlfn._xlws.FILTER(SUM(H2988:L2988),SUM(H2988:L2988)&lt;&gt;0,"")</f>
        <v/>
      </c>
      <c r="AC2988" t="str">
        <f ca="1"/>
        <v/>
      </c>
      <c r="AE2988">
        <f ca="1"/>
        <v>0</v>
      </c>
      <c r="AF2988">
        <f ca="1"/>
        <v>0</v>
      </c>
      <c r="AG2988">
        <f ca="1"/>
        <v>0</v>
      </c>
      <c r="AH2988">
        <f ca="1"/>
        <v>0</v>
      </c>
      <c r="AI2988">
        <f ca="1"/>
        <v>0</v>
      </c>
      <c r="AJ2988">
        <f ca="1"/>
        <v>0</v>
      </c>
      <c r="AK2988">
        <f ca="1"/>
        <v>0</v>
      </c>
      <c r="AL2988" t="str">
        <f ca="1"/>
        <v/>
      </c>
      <c r="AZ2988" t="str" cm="1">
        <f t="array" ref="AZ2988">_xlfn._xlws.FILTER(SUM(AU2988:AY2988),SUM(AU2988:AY2988)&lt;&gt;0,"")</f>
        <v/>
      </c>
      <c r="BP2988" t="str">
        <f ca="1"/>
        <v/>
      </c>
      <c r="BR2988">
        <f ca="1"/>
        <v>0</v>
      </c>
      <c r="BS2988">
        <f ca="1"/>
        <v>0</v>
      </c>
      <c r="BT2988">
        <f ca="1"/>
        <v>0</v>
      </c>
      <c r="BU2988">
        <f ca="1"/>
        <v>0</v>
      </c>
      <c r="BV2988">
        <f ca="1"/>
        <v>0</v>
      </c>
      <c r="BW2988">
        <f ca="1"/>
        <v>0</v>
      </c>
      <c r="BX2988">
        <f ca="1"/>
        <v>0</v>
      </c>
      <c r="BY2988" t="str">
        <f ca="1"/>
        <v/>
      </c>
      <c r="CC2988" t="str" cm="1">
        <f t="array" aca="1" ref="CC2988" ca="1">_xlfn._xlws.FILTER(VLOOKUP(CB2981,Arrays!$T:$Z,{1,2,3,4,5,6,7},FALSE),VLOOKUP(CB2981,Arrays!$T:$Z,{1,2,3,4,5,6,7},FALSE)&lt;&gt;0,"")</f>
        <v/>
      </c>
      <c r="CO2988" t="str" cm="1">
        <f t="array" ref="CO2988">_xlfn._xlws.FILTER(SUM(CJ2988:CN2988),SUM(CJ2988:CN2988)&lt;&gt;0,"")</f>
        <v/>
      </c>
      <c r="CX2988" t="str">
        <f ca="1"/>
        <v/>
      </c>
      <c r="DE2988" t="str">
        <f ca="1"/>
        <v/>
      </c>
      <c r="DG2988" t="str">
        <f ca="1"/>
        <v/>
      </c>
      <c r="DH2988">
        <f ca="1"/>
        <v>0</v>
      </c>
      <c r="DI2988">
        <f ca="1"/>
        <v>0</v>
      </c>
      <c r="DJ2988">
        <f ca="1"/>
        <v>0</v>
      </c>
      <c r="DK2988">
        <f ca="1"/>
        <v>0</v>
      </c>
      <c r="DL2988">
        <f ca="1"/>
        <v>0</v>
      </c>
      <c r="DM2988">
        <f ca="1"/>
        <v>0</v>
      </c>
      <c r="DN2988" t="str">
        <f ca="1"/>
        <v/>
      </c>
    </row>
    <row r="2989" spans="13:118">
      <c r="M2989" t="str" cm="1">
        <f t="array" ref="M2989">_xlfn._xlws.FILTER(SUM(H2989:L2989),SUM(H2989:L2989)&lt;&gt;0,"")</f>
        <v/>
      </c>
      <c r="AC2989" t="str">
        <f ca="1"/>
        <v/>
      </c>
      <c r="AE2989">
        <f ca="1"/>
        <v>0</v>
      </c>
      <c r="AF2989">
        <f ca="1"/>
        <v>0</v>
      </c>
      <c r="AG2989">
        <f ca="1"/>
        <v>0</v>
      </c>
      <c r="AH2989">
        <f ca="1"/>
        <v>0</v>
      </c>
      <c r="AI2989">
        <f ca="1"/>
        <v>0</v>
      </c>
      <c r="AJ2989">
        <f ca="1"/>
        <v>0</v>
      </c>
      <c r="AK2989">
        <f ca="1"/>
        <v>0</v>
      </c>
      <c r="AL2989" t="str">
        <f ca="1"/>
        <v/>
      </c>
      <c r="AZ2989" t="str" cm="1">
        <f t="array" ref="AZ2989">_xlfn._xlws.FILTER(SUM(AU2989:AY2989),SUM(AU2989:AY2989)&lt;&gt;0,"")</f>
        <v/>
      </c>
      <c r="BP2989" t="str">
        <f ca="1"/>
        <v/>
      </c>
      <c r="BR2989">
        <f ca="1"/>
        <v>0</v>
      </c>
      <c r="BS2989">
        <f ca="1"/>
        <v>0</v>
      </c>
      <c r="BT2989">
        <f ca="1"/>
        <v>0</v>
      </c>
      <c r="BU2989">
        <f ca="1"/>
        <v>0</v>
      </c>
      <c r="BV2989">
        <f ca="1"/>
        <v>0</v>
      </c>
      <c r="BW2989">
        <f ca="1"/>
        <v>0</v>
      </c>
      <c r="BX2989">
        <f ca="1"/>
        <v>0</v>
      </c>
      <c r="BY2989" t="str">
        <f ca="1"/>
        <v/>
      </c>
      <c r="CC2989" t="str" cm="1">
        <f t="array" aca="1" ref="CC2989" ca="1">_xlfn._xlws.FILTER(VLOOKUP(CB2982,Arrays!$T:$Z,{1,2,3,4,5,6,7},FALSE),VLOOKUP(CB2982,Arrays!$T:$Z,{1,2,3,4,5,6,7},FALSE)&lt;&gt;0,"")</f>
        <v/>
      </c>
      <c r="CO2989" t="str" cm="1">
        <f t="array" ref="CO2989">_xlfn._xlws.FILTER(SUM(CJ2989:CN2989),SUM(CJ2989:CN2989)&lt;&gt;0,"")</f>
        <v/>
      </c>
      <c r="CX2989" t="str">
        <f ca="1"/>
        <v/>
      </c>
      <c r="DE2989" t="str">
        <f ca="1"/>
        <v/>
      </c>
      <c r="DG2989" t="str">
        <f ca="1"/>
        <v/>
      </c>
      <c r="DH2989">
        <f ca="1"/>
        <v>0</v>
      </c>
      <c r="DI2989">
        <f ca="1"/>
        <v>0</v>
      </c>
      <c r="DJ2989">
        <f ca="1"/>
        <v>0</v>
      </c>
      <c r="DK2989">
        <f ca="1"/>
        <v>0</v>
      </c>
      <c r="DL2989">
        <f ca="1"/>
        <v>0</v>
      </c>
      <c r="DM2989">
        <f ca="1"/>
        <v>0</v>
      </c>
      <c r="DN2989" t="str">
        <f ca="1"/>
        <v/>
      </c>
    </row>
    <row r="2990" spans="13:118">
      <c r="M2990" t="str" cm="1">
        <f t="array" ref="M2990">_xlfn._xlws.FILTER(SUM(H2990:L2990),SUM(H2990:L2990)&lt;&gt;0,"")</f>
        <v/>
      </c>
      <c r="AC2990" t="str">
        <f ca="1"/>
        <v/>
      </c>
      <c r="AE2990">
        <f ca="1"/>
        <v>0</v>
      </c>
      <c r="AF2990">
        <f ca="1"/>
        <v>0</v>
      </c>
      <c r="AG2990">
        <f ca="1"/>
        <v>0</v>
      </c>
      <c r="AH2990">
        <f ca="1"/>
        <v>0</v>
      </c>
      <c r="AI2990">
        <f ca="1"/>
        <v>0</v>
      </c>
      <c r="AJ2990">
        <f ca="1"/>
        <v>0</v>
      </c>
      <c r="AK2990">
        <f ca="1"/>
        <v>0</v>
      </c>
      <c r="AL2990" t="str">
        <f ca="1"/>
        <v/>
      </c>
      <c r="AZ2990" t="str" cm="1">
        <f t="array" ref="AZ2990">_xlfn._xlws.FILTER(SUM(AU2990:AY2990),SUM(AU2990:AY2990)&lt;&gt;0,"")</f>
        <v/>
      </c>
      <c r="BP2990" t="str">
        <f ca="1"/>
        <v/>
      </c>
      <c r="BR2990">
        <f ca="1"/>
        <v>0</v>
      </c>
      <c r="BS2990">
        <f ca="1"/>
        <v>0</v>
      </c>
      <c r="BT2990">
        <f ca="1"/>
        <v>0</v>
      </c>
      <c r="BU2990">
        <f ca="1"/>
        <v>0</v>
      </c>
      <c r="BV2990">
        <f ca="1"/>
        <v>0</v>
      </c>
      <c r="BW2990">
        <f ca="1"/>
        <v>0</v>
      </c>
      <c r="BX2990">
        <f ca="1"/>
        <v>0</v>
      </c>
      <c r="BY2990" t="str">
        <f ca="1"/>
        <v/>
      </c>
      <c r="CC2990" t="str" cm="1">
        <f t="array" aca="1" ref="CC2990" ca="1">_xlfn._xlws.FILTER(VLOOKUP(CB2983,Arrays!$T:$Z,{1,2,3,4,5,6,7},FALSE),VLOOKUP(CB2983,Arrays!$T:$Z,{1,2,3,4,5,6,7},FALSE)&lt;&gt;0,"")</f>
        <v/>
      </c>
      <c r="CO2990" t="str" cm="1">
        <f t="array" ref="CO2990">_xlfn._xlws.FILTER(SUM(CJ2990:CN2990),SUM(CJ2990:CN2990)&lt;&gt;0,"")</f>
        <v/>
      </c>
      <c r="CX2990" t="str">
        <f ca="1"/>
        <v/>
      </c>
      <c r="DE2990" t="str">
        <f ca="1"/>
        <v/>
      </c>
      <c r="DG2990" t="str">
        <f ca="1"/>
        <v/>
      </c>
      <c r="DH2990">
        <f ca="1"/>
        <v>0</v>
      </c>
      <c r="DI2990">
        <f ca="1"/>
        <v>0</v>
      </c>
      <c r="DJ2990">
        <f ca="1"/>
        <v>0</v>
      </c>
      <c r="DK2990">
        <f ca="1"/>
        <v>0</v>
      </c>
      <c r="DL2990">
        <f ca="1"/>
        <v>0</v>
      </c>
      <c r="DM2990">
        <f ca="1"/>
        <v>0</v>
      </c>
      <c r="DN2990" t="str">
        <f ca="1"/>
        <v/>
      </c>
    </row>
    <row r="2991" spans="13:118">
      <c r="M2991" t="str" cm="1">
        <f t="array" ref="M2991">_xlfn._xlws.FILTER(SUM(H2991:L2991),SUM(H2991:L2991)&lt;&gt;0,"")</f>
        <v/>
      </c>
      <c r="AC2991" t="str">
        <f ca="1"/>
        <v/>
      </c>
      <c r="AE2991">
        <f ca="1"/>
        <v>0</v>
      </c>
      <c r="AF2991">
        <f ca="1"/>
        <v>0</v>
      </c>
      <c r="AG2991">
        <f ca="1"/>
        <v>0</v>
      </c>
      <c r="AH2991">
        <f ca="1"/>
        <v>0</v>
      </c>
      <c r="AI2991">
        <f ca="1"/>
        <v>0</v>
      </c>
      <c r="AJ2991">
        <f ca="1"/>
        <v>0</v>
      </c>
      <c r="AK2991">
        <f ca="1"/>
        <v>0</v>
      </c>
      <c r="AL2991" t="str">
        <f ca="1"/>
        <v/>
      </c>
      <c r="AZ2991" t="str" cm="1">
        <f t="array" ref="AZ2991">_xlfn._xlws.FILTER(SUM(AU2991:AY2991),SUM(AU2991:AY2991)&lt;&gt;0,"")</f>
        <v/>
      </c>
      <c r="BP2991" t="str">
        <f ca="1"/>
        <v/>
      </c>
      <c r="BR2991">
        <f ca="1"/>
        <v>0</v>
      </c>
      <c r="BS2991">
        <f ca="1"/>
        <v>0</v>
      </c>
      <c r="BT2991">
        <f ca="1"/>
        <v>0</v>
      </c>
      <c r="BU2991">
        <f ca="1"/>
        <v>0</v>
      </c>
      <c r="BV2991">
        <f ca="1"/>
        <v>0</v>
      </c>
      <c r="BW2991">
        <f ca="1"/>
        <v>0</v>
      </c>
      <c r="BX2991">
        <f ca="1"/>
        <v>0</v>
      </c>
      <c r="BY2991" t="str">
        <f ca="1"/>
        <v/>
      </c>
      <c r="CC2991" t="str" cm="1">
        <f t="array" aca="1" ref="CC2991" ca="1">_xlfn._xlws.FILTER(VLOOKUP(CB2984,Arrays!$T:$Z,{1,2,3,4,5,6,7},FALSE),VLOOKUP(CB2984,Arrays!$T:$Z,{1,2,3,4,5,6,7},FALSE)&lt;&gt;0,"")</f>
        <v/>
      </c>
      <c r="CO2991" t="str" cm="1">
        <f t="array" ref="CO2991">_xlfn._xlws.FILTER(SUM(CJ2991:CN2991),SUM(CJ2991:CN2991)&lt;&gt;0,"")</f>
        <v/>
      </c>
      <c r="CX2991" t="str">
        <f ca="1"/>
        <v/>
      </c>
      <c r="DE2991" t="str">
        <f ca="1"/>
        <v/>
      </c>
      <c r="DG2991" t="str">
        <f ca="1"/>
        <v/>
      </c>
      <c r="DH2991">
        <f ca="1"/>
        <v>0</v>
      </c>
      <c r="DI2991">
        <f ca="1"/>
        <v>0</v>
      </c>
      <c r="DJ2991">
        <f ca="1"/>
        <v>0</v>
      </c>
      <c r="DK2991">
        <f ca="1"/>
        <v>0</v>
      </c>
      <c r="DL2991">
        <f ca="1"/>
        <v>0</v>
      </c>
      <c r="DM2991">
        <f ca="1"/>
        <v>0</v>
      </c>
      <c r="DN2991" t="str">
        <f ca="1"/>
        <v/>
      </c>
    </row>
    <row r="2992" spans="13:118">
      <c r="M2992" t="str" cm="1">
        <f t="array" ref="M2992">_xlfn._xlws.FILTER(SUM(H2992:L2992),SUM(H2992:L2992)&lt;&gt;0,"")</f>
        <v/>
      </c>
      <c r="AC2992" t="str">
        <f ca="1"/>
        <v/>
      </c>
      <c r="AE2992">
        <f ca="1"/>
        <v>0</v>
      </c>
      <c r="AF2992">
        <f ca="1"/>
        <v>0</v>
      </c>
      <c r="AG2992">
        <f ca="1"/>
        <v>0</v>
      </c>
      <c r="AH2992">
        <f ca="1"/>
        <v>0</v>
      </c>
      <c r="AI2992">
        <f ca="1"/>
        <v>0</v>
      </c>
      <c r="AJ2992">
        <f ca="1"/>
        <v>0</v>
      </c>
      <c r="AK2992">
        <f ca="1"/>
        <v>0</v>
      </c>
      <c r="AL2992" t="str">
        <f ca="1"/>
        <v/>
      </c>
      <c r="AZ2992" t="str" cm="1">
        <f t="array" ref="AZ2992">_xlfn._xlws.FILTER(SUM(AU2992:AY2992),SUM(AU2992:AY2992)&lt;&gt;0,"")</f>
        <v/>
      </c>
      <c r="BP2992" t="str">
        <f ca="1"/>
        <v/>
      </c>
      <c r="BR2992">
        <f ca="1"/>
        <v>0</v>
      </c>
      <c r="BS2992">
        <f ca="1"/>
        <v>0</v>
      </c>
      <c r="BT2992">
        <f ca="1"/>
        <v>0</v>
      </c>
      <c r="BU2992">
        <f ca="1"/>
        <v>0</v>
      </c>
      <c r="BV2992">
        <f ca="1"/>
        <v>0</v>
      </c>
      <c r="BW2992">
        <f ca="1"/>
        <v>0</v>
      </c>
      <c r="BX2992">
        <f ca="1"/>
        <v>0</v>
      </c>
      <c r="BY2992" t="str">
        <f ca="1"/>
        <v/>
      </c>
      <c r="CC2992" t="str" cm="1">
        <f t="array" aca="1" ref="CC2992" ca="1">_xlfn._xlws.FILTER(VLOOKUP(CB2985,Arrays!$T:$Z,{1,2,3,4,5,6,7},FALSE),VLOOKUP(CB2985,Arrays!$T:$Z,{1,2,3,4,5,6,7},FALSE)&lt;&gt;0,"")</f>
        <v/>
      </c>
      <c r="CO2992" t="str" cm="1">
        <f t="array" ref="CO2992">_xlfn._xlws.FILTER(SUM(CJ2992:CN2992),SUM(CJ2992:CN2992)&lt;&gt;0,"")</f>
        <v/>
      </c>
      <c r="CX2992" t="str">
        <f ca="1"/>
        <v/>
      </c>
      <c r="DE2992" t="str">
        <f ca="1"/>
        <v/>
      </c>
      <c r="DG2992" t="str">
        <f ca="1"/>
        <v/>
      </c>
      <c r="DH2992">
        <f ca="1"/>
        <v>0</v>
      </c>
      <c r="DI2992">
        <f ca="1"/>
        <v>0</v>
      </c>
      <c r="DJ2992">
        <f ca="1"/>
        <v>0</v>
      </c>
      <c r="DK2992">
        <f ca="1"/>
        <v>0</v>
      </c>
      <c r="DL2992">
        <f ca="1"/>
        <v>0</v>
      </c>
      <c r="DM2992">
        <f ca="1"/>
        <v>0</v>
      </c>
      <c r="DN2992" t="str">
        <f ca="1"/>
        <v/>
      </c>
    </row>
    <row r="2993" spans="13:118">
      <c r="M2993" t="str" cm="1">
        <f t="array" ref="M2993">_xlfn._xlws.FILTER(SUM(H2993:L2993),SUM(H2993:L2993)&lt;&gt;0,"")</f>
        <v/>
      </c>
      <c r="AC2993" t="str">
        <f ca="1"/>
        <v/>
      </c>
      <c r="AE2993">
        <f ca="1"/>
        <v>0</v>
      </c>
      <c r="AF2993">
        <f ca="1"/>
        <v>0</v>
      </c>
      <c r="AG2993">
        <f ca="1"/>
        <v>0</v>
      </c>
      <c r="AH2993">
        <f ca="1"/>
        <v>0</v>
      </c>
      <c r="AI2993">
        <f ca="1"/>
        <v>0</v>
      </c>
      <c r="AJ2993">
        <f ca="1"/>
        <v>0</v>
      </c>
      <c r="AK2993">
        <f ca="1"/>
        <v>0</v>
      </c>
      <c r="AL2993" t="str">
        <f ca="1"/>
        <v/>
      </c>
      <c r="AZ2993" t="str" cm="1">
        <f t="array" ref="AZ2993">_xlfn._xlws.FILTER(SUM(AU2993:AY2993),SUM(AU2993:AY2993)&lt;&gt;0,"")</f>
        <v/>
      </c>
      <c r="BP2993" t="str">
        <f ca="1"/>
        <v/>
      </c>
      <c r="BR2993">
        <f ca="1"/>
        <v>0</v>
      </c>
      <c r="BS2993">
        <f ca="1"/>
        <v>0</v>
      </c>
      <c r="BT2993">
        <f ca="1"/>
        <v>0</v>
      </c>
      <c r="BU2993">
        <f ca="1"/>
        <v>0</v>
      </c>
      <c r="BV2993">
        <f ca="1"/>
        <v>0</v>
      </c>
      <c r="BW2993">
        <f ca="1"/>
        <v>0</v>
      </c>
      <c r="BX2993">
        <f ca="1"/>
        <v>0</v>
      </c>
      <c r="BY2993" t="str">
        <f ca="1"/>
        <v/>
      </c>
      <c r="CC2993" t="str" cm="1">
        <f t="array" aca="1" ref="CC2993" ca="1">_xlfn._xlws.FILTER(VLOOKUP(CB2986,Arrays!$T:$Z,{1,2,3,4,5,6,7},FALSE),VLOOKUP(CB2986,Arrays!$T:$Z,{1,2,3,4,5,6,7},FALSE)&lt;&gt;0,"")</f>
        <v/>
      </c>
      <c r="CO2993" t="str" cm="1">
        <f t="array" ref="CO2993">_xlfn._xlws.FILTER(SUM(CJ2993:CN2993),SUM(CJ2993:CN2993)&lt;&gt;0,"")</f>
        <v/>
      </c>
      <c r="CX2993" t="str">
        <f ca="1"/>
        <v/>
      </c>
      <c r="DE2993" t="str">
        <f ca="1"/>
        <v/>
      </c>
      <c r="DG2993" t="str">
        <f ca="1"/>
        <v/>
      </c>
      <c r="DH2993">
        <f ca="1"/>
        <v>0</v>
      </c>
      <c r="DI2993">
        <f ca="1"/>
        <v>0</v>
      </c>
      <c r="DJ2993">
        <f ca="1"/>
        <v>0</v>
      </c>
      <c r="DK2993">
        <f ca="1"/>
        <v>0</v>
      </c>
      <c r="DL2993">
        <f ca="1"/>
        <v>0</v>
      </c>
      <c r="DM2993">
        <f ca="1"/>
        <v>0</v>
      </c>
      <c r="DN2993" t="str">
        <f ca="1"/>
        <v/>
      </c>
    </row>
    <row r="2994" spans="13:118">
      <c r="M2994" t="str" cm="1">
        <f t="array" ref="M2994">_xlfn._xlws.FILTER(SUM(H2994:L2994),SUM(H2994:L2994)&lt;&gt;0,"")</f>
        <v/>
      </c>
      <c r="AC2994" t="str">
        <f ca="1"/>
        <v/>
      </c>
      <c r="AE2994">
        <f ca="1"/>
        <v>0</v>
      </c>
      <c r="AF2994">
        <f ca="1"/>
        <v>0</v>
      </c>
      <c r="AG2994">
        <f ca="1"/>
        <v>0</v>
      </c>
      <c r="AH2994">
        <f ca="1"/>
        <v>0</v>
      </c>
      <c r="AI2994">
        <f ca="1"/>
        <v>0</v>
      </c>
      <c r="AJ2994">
        <f ca="1"/>
        <v>0</v>
      </c>
      <c r="AK2994">
        <f ca="1"/>
        <v>0</v>
      </c>
      <c r="AL2994" t="str">
        <f ca="1"/>
        <v/>
      </c>
      <c r="AZ2994" t="str" cm="1">
        <f t="array" ref="AZ2994">_xlfn._xlws.FILTER(SUM(AU2994:AY2994),SUM(AU2994:AY2994)&lt;&gt;0,"")</f>
        <v/>
      </c>
      <c r="BP2994" t="str">
        <f ca="1"/>
        <v/>
      </c>
      <c r="BR2994">
        <f ca="1"/>
        <v>0</v>
      </c>
      <c r="BS2994">
        <f ca="1"/>
        <v>0</v>
      </c>
      <c r="BT2994">
        <f ca="1"/>
        <v>0</v>
      </c>
      <c r="BU2994">
        <f ca="1"/>
        <v>0</v>
      </c>
      <c r="BV2994">
        <f ca="1"/>
        <v>0</v>
      </c>
      <c r="BW2994">
        <f ca="1"/>
        <v>0</v>
      </c>
      <c r="BX2994">
        <f ca="1"/>
        <v>0</v>
      </c>
      <c r="BY2994" t="str">
        <f ca="1"/>
        <v/>
      </c>
      <c r="CC2994" t="str" cm="1">
        <f t="array" aca="1" ref="CC2994" ca="1">_xlfn._xlws.FILTER(VLOOKUP(CB2987,Arrays!$T:$Z,{1,2,3,4,5,6,7},FALSE),VLOOKUP(CB2987,Arrays!$T:$Z,{1,2,3,4,5,6,7},FALSE)&lt;&gt;0,"")</f>
        <v/>
      </c>
      <c r="CO2994" t="str" cm="1">
        <f t="array" ref="CO2994">_xlfn._xlws.FILTER(SUM(CJ2994:CN2994),SUM(CJ2994:CN2994)&lt;&gt;0,"")</f>
        <v/>
      </c>
      <c r="CX2994" t="str">
        <f ca="1"/>
        <v/>
      </c>
      <c r="DE2994" t="str">
        <f ca="1"/>
        <v/>
      </c>
      <c r="DG2994" t="str">
        <f ca="1"/>
        <v/>
      </c>
      <c r="DH2994">
        <f ca="1"/>
        <v>0</v>
      </c>
      <c r="DI2994">
        <f ca="1"/>
        <v>0</v>
      </c>
      <c r="DJ2994">
        <f ca="1"/>
        <v>0</v>
      </c>
      <c r="DK2994">
        <f ca="1"/>
        <v>0</v>
      </c>
      <c r="DL2994">
        <f ca="1"/>
        <v>0</v>
      </c>
      <c r="DM2994">
        <f ca="1"/>
        <v>0</v>
      </c>
      <c r="DN2994" t="str">
        <f ca="1"/>
        <v/>
      </c>
    </row>
    <row r="2995" spans="13:118">
      <c r="M2995" t="str" cm="1">
        <f t="array" ref="M2995">_xlfn._xlws.FILTER(SUM(H2995:L2995),SUM(H2995:L2995)&lt;&gt;0,"")</f>
        <v/>
      </c>
      <c r="AC2995" t="str">
        <f ca="1"/>
        <v/>
      </c>
      <c r="AE2995">
        <f ca="1"/>
        <v>0</v>
      </c>
      <c r="AF2995">
        <f ca="1"/>
        <v>0</v>
      </c>
      <c r="AG2995">
        <f ca="1"/>
        <v>0</v>
      </c>
      <c r="AH2995">
        <f ca="1"/>
        <v>0</v>
      </c>
      <c r="AI2995">
        <f ca="1"/>
        <v>0</v>
      </c>
      <c r="AJ2995">
        <f ca="1"/>
        <v>0</v>
      </c>
      <c r="AK2995">
        <f ca="1"/>
        <v>0</v>
      </c>
      <c r="AL2995" t="str">
        <f ca="1"/>
        <v/>
      </c>
      <c r="AZ2995" t="str" cm="1">
        <f t="array" ref="AZ2995">_xlfn._xlws.FILTER(SUM(AU2995:AY2995),SUM(AU2995:AY2995)&lt;&gt;0,"")</f>
        <v/>
      </c>
      <c r="BP2995" t="str">
        <f ca="1"/>
        <v/>
      </c>
      <c r="BR2995">
        <f ca="1"/>
        <v>0</v>
      </c>
      <c r="BS2995">
        <f ca="1"/>
        <v>0</v>
      </c>
      <c r="BT2995">
        <f ca="1"/>
        <v>0</v>
      </c>
      <c r="BU2995">
        <f ca="1"/>
        <v>0</v>
      </c>
      <c r="BV2995">
        <f ca="1"/>
        <v>0</v>
      </c>
      <c r="BW2995">
        <f ca="1"/>
        <v>0</v>
      </c>
      <c r="BX2995">
        <f ca="1"/>
        <v>0</v>
      </c>
      <c r="BY2995" t="str">
        <f ca="1"/>
        <v/>
      </c>
      <c r="CC2995" t="str" cm="1">
        <f t="array" aca="1" ref="CC2995" ca="1">_xlfn._xlws.FILTER(VLOOKUP(CB2988,Arrays!$T:$Z,{1,2,3,4,5,6,7},FALSE),VLOOKUP(CB2988,Arrays!$T:$Z,{1,2,3,4,5,6,7},FALSE)&lt;&gt;0,"")</f>
        <v/>
      </c>
      <c r="CO2995" t="str" cm="1">
        <f t="array" ref="CO2995">_xlfn._xlws.FILTER(SUM(CJ2995:CN2995),SUM(CJ2995:CN2995)&lt;&gt;0,"")</f>
        <v/>
      </c>
      <c r="CX2995" t="str">
        <f ca="1"/>
        <v/>
      </c>
      <c r="DE2995" t="str">
        <f ca="1"/>
        <v/>
      </c>
      <c r="DG2995" t="str">
        <f ca="1"/>
        <v/>
      </c>
      <c r="DH2995">
        <f ca="1"/>
        <v>0</v>
      </c>
      <c r="DI2995">
        <f ca="1"/>
        <v>0</v>
      </c>
      <c r="DJ2995">
        <f ca="1"/>
        <v>0</v>
      </c>
      <c r="DK2995">
        <f ca="1"/>
        <v>0</v>
      </c>
      <c r="DL2995">
        <f ca="1"/>
        <v>0</v>
      </c>
      <c r="DM2995">
        <f ca="1"/>
        <v>0</v>
      </c>
      <c r="DN2995" t="str">
        <f ca="1"/>
        <v/>
      </c>
    </row>
    <row r="2996" spans="13:118">
      <c r="M2996" t="str" cm="1">
        <f t="array" ref="M2996">_xlfn._xlws.FILTER(SUM(H2996:L2996),SUM(H2996:L2996)&lt;&gt;0,"")</f>
        <v/>
      </c>
      <c r="AC2996" t="str">
        <f ca="1"/>
        <v/>
      </c>
      <c r="AE2996">
        <f ca="1"/>
        <v>0</v>
      </c>
      <c r="AF2996">
        <f ca="1"/>
        <v>0</v>
      </c>
      <c r="AG2996">
        <f ca="1"/>
        <v>0</v>
      </c>
      <c r="AH2996">
        <f ca="1"/>
        <v>0</v>
      </c>
      <c r="AI2996">
        <f ca="1"/>
        <v>0</v>
      </c>
      <c r="AJ2996">
        <f ca="1"/>
        <v>0</v>
      </c>
      <c r="AK2996">
        <f ca="1"/>
        <v>0</v>
      </c>
      <c r="AL2996" t="str">
        <f ca="1"/>
        <v/>
      </c>
      <c r="AZ2996" t="str" cm="1">
        <f t="array" ref="AZ2996">_xlfn._xlws.FILTER(SUM(AU2996:AY2996),SUM(AU2996:AY2996)&lt;&gt;0,"")</f>
        <v/>
      </c>
      <c r="BP2996" t="str">
        <f ca="1"/>
        <v/>
      </c>
      <c r="BR2996">
        <f ca="1"/>
        <v>0</v>
      </c>
      <c r="BS2996">
        <f ca="1"/>
        <v>0</v>
      </c>
      <c r="BT2996">
        <f ca="1"/>
        <v>0</v>
      </c>
      <c r="BU2996">
        <f ca="1"/>
        <v>0</v>
      </c>
      <c r="BV2996">
        <f ca="1"/>
        <v>0</v>
      </c>
      <c r="BW2996">
        <f ca="1"/>
        <v>0</v>
      </c>
      <c r="BX2996">
        <f ca="1"/>
        <v>0</v>
      </c>
      <c r="BY2996" t="str">
        <f ca="1"/>
        <v/>
      </c>
      <c r="CC2996" t="str" cm="1">
        <f t="array" aca="1" ref="CC2996" ca="1">_xlfn._xlws.FILTER(VLOOKUP(CB2989,Arrays!$T:$Z,{1,2,3,4,5,6,7},FALSE),VLOOKUP(CB2989,Arrays!$T:$Z,{1,2,3,4,5,6,7},FALSE)&lt;&gt;0,"")</f>
        <v/>
      </c>
      <c r="CO2996" t="str" cm="1">
        <f t="array" ref="CO2996">_xlfn._xlws.FILTER(SUM(CJ2996:CN2996),SUM(CJ2996:CN2996)&lt;&gt;0,"")</f>
        <v/>
      </c>
      <c r="CX2996" t="str">
        <f ca="1"/>
        <v/>
      </c>
      <c r="DE2996" t="str">
        <f ca="1"/>
        <v/>
      </c>
      <c r="DG2996" t="str">
        <f ca="1"/>
        <v/>
      </c>
      <c r="DH2996">
        <f ca="1"/>
        <v>0</v>
      </c>
      <c r="DI2996">
        <f ca="1"/>
        <v>0</v>
      </c>
      <c r="DJ2996">
        <f ca="1"/>
        <v>0</v>
      </c>
      <c r="DK2996">
        <f ca="1"/>
        <v>0</v>
      </c>
      <c r="DL2996">
        <f ca="1"/>
        <v>0</v>
      </c>
      <c r="DM2996">
        <f ca="1"/>
        <v>0</v>
      </c>
      <c r="DN2996" t="str">
        <f ca="1"/>
        <v/>
      </c>
    </row>
    <row r="2997" spans="13:118">
      <c r="M2997" t="str" cm="1">
        <f t="array" ref="M2997">_xlfn._xlws.FILTER(SUM(H2997:L2997),SUM(H2997:L2997)&lt;&gt;0,"")</f>
        <v/>
      </c>
      <c r="AC2997" t="str">
        <f ca="1"/>
        <v/>
      </c>
      <c r="AE2997">
        <f ca="1"/>
        <v>0</v>
      </c>
      <c r="AF2997">
        <f ca="1"/>
        <v>0</v>
      </c>
      <c r="AG2997">
        <f ca="1"/>
        <v>0</v>
      </c>
      <c r="AH2997">
        <f ca="1"/>
        <v>0</v>
      </c>
      <c r="AI2997">
        <f ca="1"/>
        <v>0</v>
      </c>
      <c r="AJ2997">
        <f ca="1"/>
        <v>0</v>
      </c>
      <c r="AK2997">
        <f ca="1"/>
        <v>0</v>
      </c>
      <c r="AL2997" t="str">
        <f ca="1"/>
        <v/>
      </c>
      <c r="AZ2997" t="str" cm="1">
        <f t="array" ref="AZ2997">_xlfn._xlws.FILTER(SUM(AU2997:AY2997),SUM(AU2997:AY2997)&lt;&gt;0,"")</f>
        <v/>
      </c>
      <c r="BP2997" t="str">
        <f ca="1"/>
        <v/>
      </c>
      <c r="BR2997">
        <f ca="1"/>
        <v>0</v>
      </c>
      <c r="BS2997">
        <f ca="1"/>
        <v>0</v>
      </c>
      <c r="BT2997">
        <f ca="1"/>
        <v>0</v>
      </c>
      <c r="BU2997">
        <f ca="1"/>
        <v>0</v>
      </c>
      <c r="BV2997">
        <f ca="1"/>
        <v>0</v>
      </c>
      <c r="BW2997">
        <f ca="1"/>
        <v>0</v>
      </c>
      <c r="BX2997">
        <f ca="1"/>
        <v>0</v>
      </c>
      <c r="BY2997" t="str">
        <f ca="1"/>
        <v/>
      </c>
      <c r="CC2997" t="str" cm="1">
        <f t="array" aca="1" ref="CC2997" ca="1">_xlfn._xlws.FILTER(VLOOKUP(CB2990,Arrays!$T:$Z,{1,2,3,4,5,6,7},FALSE),VLOOKUP(CB2990,Arrays!$T:$Z,{1,2,3,4,5,6,7},FALSE)&lt;&gt;0,"")</f>
        <v/>
      </c>
      <c r="CO2997" t="str" cm="1">
        <f t="array" ref="CO2997">_xlfn._xlws.FILTER(SUM(CJ2997:CN2997),SUM(CJ2997:CN2997)&lt;&gt;0,"")</f>
        <v/>
      </c>
      <c r="CX2997" t="str">
        <f ca="1"/>
        <v/>
      </c>
      <c r="DE2997" t="str">
        <f ca="1"/>
        <v/>
      </c>
      <c r="DG2997" t="str">
        <f ca="1"/>
        <v/>
      </c>
      <c r="DH2997">
        <f ca="1"/>
        <v>0</v>
      </c>
      <c r="DI2997">
        <f ca="1"/>
        <v>0</v>
      </c>
      <c r="DJ2997">
        <f ca="1"/>
        <v>0</v>
      </c>
      <c r="DK2997">
        <f ca="1"/>
        <v>0</v>
      </c>
      <c r="DL2997">
        <f ca="1"/>
        <v>0</v>
      </c>
      <c r="DM2997">
        <f ca="1"/>
        <v>0</v>
      </c>
      <c r="DN2997" t="str">
        <f ca="1"/>
        <v/>
      </c>
    </row>
    <row r="2998" spans="13:118">
      <c r="M2998" t="str" cm="1">
        <f t="array" ref="M2998">_xlfn._xlws.FILTER(SUM(H2998:L2998),SUM(H2998:L2998)&lt;&gt;0,"")</f>
        <v/>
      </c>
      <c r="AC2998" t="str">
        <f ca="1"/>
        <v/>
      </c>
      <c r="AE2998">
        <f ca="1"/>
        <v>0</v>
      </c>
      <c r="AF2998">
        <f ca="1"/>
        <v>0</v>
      </c>
      <c r="AG2998">
        <f ca="1"/>
        <v>0</v>
      </c>
      <c r="AH2998">
        <f ca="1"/>
        <v>0</v>
      </c>
      <c r="AI2998">
        <f ca="1"/>
        <v>0</v>
      </c>
      <c r="AJ2998">
        <f ca="1"/>
        <v>0</v>
      </c>
      <c r="AK2998">
        <f ca="1"/>
        <v>0</v>
      </c>
      <c r="AL2998" t="str">
        <f ca="1"/>
        <v/>
      </c>
      <c r="AZ2998" t="str" cm="1">
        <f t="array" ref="AZ2998">_xlfn._xlws.FILTER(SUM(AU2998:AY2998),SUM(AU2998:AY2998)&lt;&gt;0,"")</f>
        <v/>
      </c>
      <c r="BP2998" t="str">
        <f ca="1"/>
        <v/>
      </c>
      <c r="BR2998">
        <f ca="1"/>
        <v>0</v>
      </c>
      <c r="BS2998">
        <f ca="1"/>
        <v>0</v>
      </c>
      <c r="BT2998">
        <f ca="1"/>
        <v>0</v>
      </c>
      <c r="BU2998">
        <f ca="1"/>
        <v>0</v>
      </c>
      <c r="BV2998">
        <f ca="1"/>
        <v>0</v>
      </c>
      <c r="BW2998">
        <f ca="1"/>
        <v>0</v>
      </c>
      <c r="BX2998">
        <f ca="1"/>
        <v>0</v>
      </c>
      <c r="BY2998" t="str">
        <f ca="1"/>
        <v/>
      </c>
      <c r="CC2998" t="str" cm="1">
        <f t="array" aca="1" ref="CC2998" ca="1">_xlfn._xlws.FILTER(VLOOKUP(CB2991,Arrays!$T:$Z,{1,2,3,4,5,6,7},FALSE),VLOOKUP(CB2991,Arrays!$T:$Z,{1,2,3,4,5,6,7},FALSE)&lt;&gt;0,"")</f>
        <v/>
      </c>
      <c r="CO2998" t="str" cm="1">
        <f t="array" ref="CO2998">_xlfn._xlws.FILTER(SUM(CJ2998:CN2998),SUM(CJ2998:CN2998)&lt;&gt;0,"")</f>
        <v/>
      </c>
      <c r="CX2998" t="str">
        <f ca="1"/>
        <v/>
      </c>
      <c r="DE2998" t="str">
        <f ca="1"/>
        <v/>
      </c>
      <c r="DG2998" t="str">
        <f ca="1"/>
        <v/>
      </c>
      <c r="DH2998">
        <f ca="1"/>
        <v>0</v>
      </c>
      <c r="DI2998">
        <f ca="1"/>
        <v>0</v>
      </c>
      <c r="DJ2998">
        <f ca="1"/>
        <v>0</v>
      </c>
      <c r="DK2998">
        <f ca="1"/>
        <v>0</v>
      </c>
      <c r="DL2998">
        <f ca="1"/>
        <v>0</v>
      </c>
      <c r="DM2998">
        <f ca="1"/>
        <v>0</v>
      </c>
      <c r="DN2998" t="str">
        <f ca="1"/>
        <v/>
      </c>
    </row>
    <row r="2999" spans="13:118">
      <c r="M2999" t="str" cm="1">
        <f t="array" ref="M2999">_xlfn._xlws.FILTER(SUM(H2999:L2999),SUM(H2999:L2999)&lt;&gt;0,"")</f>
        <v/>
      </c>
      <c r="AC2999" t="str">
        <f ca="1"/>
        <v/>
      </c>
      <c r="AE2999">
        <f ca="1"/>
        <v>0</v>
      </c>
      <c r="AF2999">
        <f ca="1"/>
        <v>0</v>
      </c>
      <c r="AG2999">
        <f ca="1"/>
        <v>0</v>
      </c>
      <c r="AH2999">
        <f ca="1"/>
        <v>0</v>
      </c>
      <c r="AI2999">
        <f ca="1"/>
        <v>0</v>
      </c>
      <c r="AJ2999">
        <f ca="1"/>
        <v>0</v>
      </c>
      <c r="AK2999">
        <f ca="1"/>
        <v>0</v>
      </c>
      <c r="AL2999" t="str">
        <f ca="1"/>
        <v/>
      </c>
      <c r="AZ2999" t="str" cm="1">
        <f t="array" ref="AZ2999">_xlfn._xlws.FILTER(SUM(AU2999:AY2999),SUM(AU2999:AY2999)&lt;&gt;0,"")</f>
        <v/>
      </c>
      <c r="BP2999" t="str">
        <f ca="1"/>
        <v/>
      </c>
      <c r="BR2999">
        <f ca="1"/>
        <v>0</v>
      </c>
      <c r="BS2999">
        <f ca="1"/>
        <v>0</v>
      </c>
      <c r="BT2999">
        <f ca="1"/>
        <v>0</v>
      </c>
      <c r="BU2999">
        <f ca="1"/>
        <v>0</v>
      </c>
      <c r="BV2999">
        <f ca="1"/>
        <v>0</v>
      </c>
      <c r="BW2999">
        <f ca="1"/>
        <v>0</v>
      </c>
      <c r="BX2999">
        <f ca="1"/>
        <v>0</v>
      </c>
      <c r="BY2999" t="str">
        <f ca="1"/>
        <v/>
      </c>
      <c r="CC2999" t="str" cm="1">
        <f t="array" aca="1" ref="CC2999" ca="1">_xlfn._xlws.FILTER(VLOOKUP(CB2992,Arrays!$T:$Z,{1,2,3,4,5,6,7},FALSE),VLOOKUP(CB2992,Arrays!$T:$Z,{1,2,3,4,5,6,7},FALSE)&lt;&gt;0,"")</f>
        <v/>
      </c>
      <c r="CO2999" t="str" cm="1">
        <f t="array" ref="CO2999">_xlfn._xlws.FILTER(SUM(CJ2999:CN2999),SUM(CJ2999:CN2999)&lt;&gt;0,"")</f>
        <v/>
      </c>
      <c r="CX2999" t="str">
        <f ca="1"/>
        <v/>
      </c>
      <c r="DE2999" t="str">
        <f ca="1"/>
        <v/>
      </c>
      <c r="DG2999" t="str">
        <f ca="1"/>
        <v/>
      </c>
      <c r="DH2999">
        <f ca="1"/>
        <v>0</v>
      </c>
      <c r="DI2999">
        <f ca="1"/>
        <v>0</v>
      </c>
      <c r="DJ2999">
        <f ca="1"/>
        <v>0</v>
      </c>
      <c r="DK2999">
        <f ca="1"/>
        <v>0</v>
      </c>
      <c r="DL2999">
        <f ca="1"/>
        <v>0</v>
      </c>
      <c r="DM2999">
        <f ca="1"/>
        <v>0</v>
      </c>
      <c r="DN2999" t="str">
        <f ca="1"/>
        <v/>
      </c>
    </row>
    <row r="3000" spans="13:118">
      <c r="M3000" t="str" cm="1">
        <f t="array" ref="M3000">_xlfn._xlws.FILTER(SUM(H3000:L3000),SUM(H3000:L3000)&lt;&gt;0,"")</f>
        <v/>
      </c>
      <c r="AC3000" t="str">
        <f ca="1"/>
        <v/>
      </c>
      <c r="AE3000">
        <f ca="1"/>
        <v>0</v>
      </c>
      <c r="AF3000">
        <f ca="1"/>
        <v>0</v>
      </c>
      <c r="AG3000">
        <f ca="1"/>
        <v>0</v>
      </c>
      <c r="AH3000">
        <f ca="1"/>
        <v>0</v>
      </c>
      <c r="AI3000">
        <f ca="1"/>
        <v>0</v>
      </c>
      <c r="AJ3000">
        <f ca="1"/>
        <v>0</v>
      </c>
      <c r="AK3000">
        <f ca="1"/>
        <v>0</v>
      </c>
      <c r="AL3000" t="str">
        <f ca="1"/>
        <v/>
      </c>
      <c r="AZ3000" t="str" cm="1">
        <f t="array" ref="AZ3000">_xlfn._xlws.FILTER(SUM(AU3000:AY3000),SUM(AU3000:AY3000)&lt;&gt;0,"")</f>
        <v/>
      </c>
      <c r="BP3000" t="str">
        <f ca="1"/>
        <v/>
      </c>
      <c r="BR3000">
        <f ca="1"/>
        <v>0</v>
      </c>
      <c r="BS3000">
        <f ca="1"/>
        <v>0</v>
      </c>
      <c r="BT3000">
        <f ca="1"/>
        <v>0</v>
      </c>
      <c r="BU3000">
        <f ca="1"/>
        <v>0</v>
      </c>
      <c r="BV3000">
        <f ca="1"/>
        <v>0</v>
      </c>
      <c r="BW3000">
        <f ca="1"/>
        <v>0</v>
      </c>
      <c r="BX3000">
        <f ca="1"/>
        <v>0</v>
      </c>
      <c r="BY3000" t="str">
        <f ca="1"/>
        <v/>
      </c>
      <c r="CC3000" t="str" cm="1">
        <f t="array" aca="1" ref="CC3000" ca="1">_xlfn._xlws.FILTER(VLOOKUP(CB2993,Arrays!$T:$Z,{1,2,3,4,5,6,7},FALSE),VLOOKUP(CB2993,Arrays!$T:$Z,{1,2,3,4,5,6,7},FALSE)&lt;&gt;0,"")</f>
        <v/>
      </c>
      <c r="CO3000" t="str" cm="1">
        <f t="array" ref="CO3000">_xlfn._xlws.FILTER(SUM(CJ3000:CN3000),SUM(CJ3000:CN3000)&lt;&gt;0,"")</f>
        <v/>
      </c>
      <c r="CX3000" t="str">
        <f ca="1"/>
        <v/>
      </c>
      <c r="DE3000" t="str">
        <f ca="1"/>
        <v/>
      </c>
      <c r="DG3000" t="str">
        <f ca="1"/>
        <v/>
      </c>
      <c r="DH3000">
        <f ca="1"/>
        <v>0</v>
      </c>
      <c r="DI3000">
        <f ca="1"/>
        <v>0</v>
      </c>
      <c r="DJ3000">
        <f ca="1"/>
        <v>0</v>
      </c>
      <c r="DK3000">
        <f ca="1"/>
        <v>0</v>
      </c>
      <c r="DL3000">
        <f ca="1"/>
        <v>0</v>
      </c>
      <c r="DM3000">
        <f ca="1"/>
        <v>0</v>
      </c>
      <c r="DN3000" t="str">
        <f ca="1"/>
        <v/>
      </c>
    </row>
    <row r="3001" spans="13:118">
      <c r="M3001" t="str" cm="1">
        <f t="array" ref="M3001">_xlfn._xlws.FILTER(SUM(H3001:L3001),SUM(H3001:L3001)&lt;&gt;0,"")</f>
        <v/>
      </c>
      <c r="AC3001" t="str">
        <f ca="1"/>
        <v/>
      </c>
      <c r="AE3001">
        <f ca="1"/>
        <v>0</v>
      </c>
      <c r="AF3001">
        <f ca="1"/>
        <v>0</v>
      </c>
      <c r="AG3001">
        <f ca="1"/>
        <v>0</v>
      </c>
      <c r="AH3001">
        <f ca="1"/>
        <v>0</v>
      </c>
      <c r="AI3001">
        <f ca="1"/>
        <v>0</v>
      </c>
      <c r="AJ3001">
        <f ca="1"/>
        <v>0</v>
      </c>
      <c r="AK3001">
        <f ca="1"/>
        <v>0</v>
      </c>
      <c r="AL3001" t="str">
        <f ca="1"/>
        <v/>
      </c>
      <c r="AZ3001" t="str" cm="1">
        <f t="array" ref="AZ3001">_xlfn._xlws.FILTER(SUM(AU3001:AY3001),SUM(AU3001:AY3001)&lt;&gt;0,"")</f>
        <v/>
      </c>
      <c r="BP3001" t="str">
        <f ca="1"/>
        <v/>
      </c>
      <c r="BR3001">
        <f ca="1"/>
        <v>0</v>
      </c>
      <c r="BS3001">
        <f ca="1"/>
        <v>0</v>
      </c>
      <c r="BT3001">
        <f ca="1"/>
        <v>0</v>
      </c>
      <c r="BU3001">
        <f ca="1"/>
        <v>0</v>
      </c>
      <c r="BV3001">
        <f ca="1"/>
        <v>0</v>
      </c>
      <c r="BW3001">
        <f ca="1"/>
        <v>0</v>
      </c>
      <c r="BX3001">
        <f ca="1"/>
        <v>0</v>
      </c>
      <c r="BY3001" t="str">
        <f ca="1"/>
        <v/>
      </c>
      <c r="CC3001" t="str" cm="1">
        <f t="array" aca="1" ref="CC3001" ca="1">_xlfn._xlws.FILTER(VLOOKUP(CB2994,Arrays!$T:$Z,{1,2,3,4,5,6,7},FALSE),VLOOKUP(CB2994,Arrays!$T:$Z,{1,2,3,4,5,6,7},FALSE)&lt;&gt;0,"")</f>
        <v/>
      </c>
      <c r="CO3001" t="str" cm="1">
        <f t="array" ref="CO3001">_xlfn._xlws.FILTER(SUM(CJ3001:CN3001),SUM(CJ3001:CN3001)&lt;&gt;0,"")</f>
        <v/>
      </c>
      <c r="CX3001" t="str">
        <f ca="1"/>
        <v/>
      </c>
      <c r="DE3001" t="str">
        <f ca="1"/>
        <v/>
      </c>
      <c r="DG3001" t="str">
        <f ca="1"/>
        <v/>
      </c>
      <c r="DH3001">
        <f ca="1"/>
        <v>0</v>
      </c>
      <c r="DI3001">
        <f ca="1"/>
        <v>0</v>
      </c>
      <c r="DJ3001">
        <f ca="1"/>
        <v>0</v>
      </c>
      <c r="DK3001">
        <f ca="1"/>
        <v>0</v>
      </c>
      <c r="DL3001">
        <f ca="1"/>
        <v>0</v>
      </c>
      <c r="DM3001">
        <f ca="1"/>
        <v>0</v>
      </c>
      <c r="DN3001" t="str">
        <f ca="1"/>
        <v/>
      </c>
    </row>
    <row r="3002" spans="13:118">
      <c r="M3002" t="str" cm="1">
        <f t="array" ref="M3002">_xlfn._xlws.FILTER(SUM(H3002:L3002),SUM(H3002:L3002)&lt;&gt;0,"")</f>
        <v/>
      </c>
      <c r="AC3002" t="str">
        <f ca="1"/>
        <v/>
      </c>
      <c r="AE3002">
        <f ca="1"/>
        <v>0</v>
      </c>
      <c r="AF3002">
        <f ca="1"/>
        <v>0</v>
      </c>
      <c r="AG3002">
        <f ca="1"/>
        <v>0</v>
      </c>
      <c r="AH3002">
        <f ca="1"/>
        <v>0</v>
      </c>
      <c r="AI3002">
        <f ca="1"/>
        <v>0</v>
      </c>
      <c r="AJ3002">
        <f ca="1"/>
        <v>0</v>
      </c>
      <c r="AK3002">
        <f ca="1"/>
        <v>0</v>
      </c>
      <c r="AL3002" t="str">
        <f ca="1"/>
        <v/>
      </c>
      <c r="AZ3002" t="str" cm="1">
        <f t="array" ref="AZ3002">_xlfn._xlws.FILTER(SUM(AU3002:AY3002),SUM(AU3002:AY3002)&lt;&gt;0,"")</f>
        <v/>
      </c>
      <c r="BP3002" t="str">
        <f ca="1"/>
        <v/>
      </c>
      <c r="BR3002">
        <f ca="1"/>
        <v>0</v>
      </c>
      <c r="BS3002">
        <f ca="1"/>
        <v>0</v>
      </c>
      <c r="BT3002">
        <f ca="1"/>
        <v>0</v>
      </c>
      <c r="BU3002">
        <f ca="1"/>
        <v>0</v>
      </c>
      <c r="BV3002">
        <f ca="1"/>
        <v>0</v>
      </c>
      <c r="BW3002">
        <f ca="1"/>
        <v>0</v>
      </c>
      <c r="BX3002">
        <f ca="1"/>
        <v>0</v>
      </c>
      <c r="BY3002" t="str">
        <f ca="1"/>
        <v/>
      </c>
      <c r="CC3002" t="str" cm="1">
        <f t="array" aca="1" ref="CC3002" ca="1">_xlfn._xlws.FILTER(VLOOKUP(CB2995,Arrays!$T:$Z,{1,2,3,4,5,6,7},FALSE),VLOOKUP(CB2995,Arrays!$T:$Z,{1,2,3,4,5,6,7},FALSE)&lt;&gt;0,"")</f>
        <v/>
      </c>
      <c r="CO3002" t="str" cm="1">
        <f t="array" ref="CO3002">_xlfn._xlws.FILTER(SUM(CJ3002:CN3002),SUM(CJ3002:CN3002)&lt;&gt;0,"")</f>
        <v/>
      </c>
      <c r="CX3002" t="str">
        <f ca="1"/>
        <v/>
      </c>
      <c r="DE3002" t="str">
        <f ca="1"/>
        <v/>
      </c>
      <c r="DG3002" t="str">
        <f ca="1"/>
        <v/>
      </c>
      <c r="DH3002">
        <f ca="1"/>
        <v>0</v>
      </c>
      <c r="DI3002">
        <f ca="1"/>
        <v>0</v>
      </c>
      <c r="DJ3002">
        <f ca="1"/>
        <v>0</v>
      </c>
      <c r="DK3002">
        <f ca="1"/>
        <v>0</v>
      </c>
      <c r="DL3002">
        <f ca="1"/>
        <v>0</v>
      </c>
      <c r="DM3002">
        <f ca="1"/>
        <v>0</v>
      </c>
      <c r="DN3002" t="str">
        <f ca="1"/>
        <v/>
      </c>
    </row>
    <row r="3003" spans="13:118">
      <c r="M3003" t="str" cm="1">
        <f t="array" ref="M3003">_xlfn._xlws.FILTER(SUM(H3003:L3003),SUM(H3003:L3003)&lt;&gt;0,"")</f>
        <v/>
      </c>
      <c r="AC3003" t="str">
        <f ca="1"/>
        <v/>
      </c>
      <c r="AE3003">
        <f ca="1"/>
        <v>0</v>
      </c>
      <c r="AF3003">
        <f ca="1"/>
        <v>0</v>
      </c>
      <c r="AG3003">
        <f ca="1"/>
        <v>0</v>
      </c>
      <c r="AH3003">
        <f ca="1"/>
        <v>0</v>
      </c>
      <c r="AI3003">
        <f ca="1"/>
        <v>0</v>
      </c>
      <c r="AJ3003">
        <f ca="1"/>
        <v>0</v>
      </c>
      <c r="AK3003">
        <f ca="1"/>
        <v>0</v>
      </c>
      <c r="AL3003" t="str">
        <f ca="1"/>
        <v/>
      </c>
      <c r="AZ3003" t="str" cm="1">
        <f t="array" ref="AZ3003">_xlfn._xlws.FILTER(SUM(AU3003:AY3003),SUM(AU3003:AY3003)&lt;&gt;0,"")</f>
        <v/>
      </c>
      <c r="BP3003" t="str">
        <f ca="1"/>
        <v/>
      </c>
      <c r="BR3003">
        <f ca="1"/>
        <v>0</v>
      </c>
      <c r="BS3003">
        <f ca="1"/>
        <v>0</v>
      </c>
      <c r="BT3003">
        <f ca="1"/>
        <v>0</v>
      </c>
      <c r="BU3003">
        <f ca="1"/>
        <v>0</v>
      </c>
      <c r="BV3003">
        <f ca="1"/>
        <v>0</v>
      </c>
      <c r="BW3003">
        <f ca="1"/>
        <v>0</v>
      </c>
      <c r="BX3003">
        <f ca="1"/>
        <v>0</v>
      </c>
      <c r="BY3003" t="str">
        <f ca="1"/>
        <v/>
      </c>
      <c r="CC3003" t="str" cm="1">
        <f t="array" aca="1" ref="CC3003" ca="1">_xlfn._xlws.FILTER(VLOOKUP(CB2996,Arrays!$T:$Z,{1,2,3,4,5,6,7},FALSE),VLOOKUP(CB2996,Arrays!$T:$Z,{1,2,3,4,5,6,7},FALSE)&lt;&gt;0,"")</f>
        <v/>
      </c>
      <c r="CO3003" t="str" cm="1">
        <f t="array" ref="CO3003">_xlfn._xlws.FILTER(SUM(CJ3003:CN3003),SUM(CJ3003:CN3003)&lt;&gt;0,"")</f>
        <v/>
      </c>
      <c r="CX3003" t="str">
        <f ca="1"/>
        <v/>
      </c>
      <c r="DE3003" t="str">
        <f ca="1"/>
        <v/>
      </c>
      <c r="DG3003" t="str">
        <f ca="1"/>
        <v/>
      </c>
      <c r="DH3003">
        <f ca="1"/>
        <v>0</v>
      </c>
      <c r="DI3003">
        <f ca="1"/>
        <v>0</v>
      </c>
      <c r="DJ3003">
        <f ca="1"/>
        <v>0</v>
      </c>
      <c r="DK3003">
        <f ca="1"/>
        <v>0</v>
      </c>
      <c r="DL3003">
        <f ca="1"/>
        <v>0</v>
      </c>
      <c r="DM3003">
        <f ca="1"/>
        <v>0</v>
      </c>
      <c r="DN3003" t="str">
        <f ca="1"/>
        <v/>
      </c>
    </row>
    <row r="3004" spans="13:118">
      <c r="M3004" t="str" cm="1">
        <f t="array" ref="M3004">_xlfn._xlws.FILTER(SUM(H3004:L3004),SUM(H3004:L3004)&lt;&gt;0,"")</f>
        <v/>
      </c>
      <c r="AC3004" t="str">
        <f ca="1"/>
        <v/>
      </c>
      <c r="AE3004">
        <f ca="1"/>
        <v>0</v>
      </c>
      <c r="AF3004">
        <f ca="1"/>
        <v>0</v>
      </c>
      <c r="AG3004">
        <f ca="1"/>
        <v>0</v>
      </c>
      <c r="AH3004">
        <f ca="1"/>
        <v>0</v>
      </c>
      <c r="AI3004">
        <f ca="1"/>
        <v>0</v>
      </c>
      <c r="AJ3004">
        <f ca="1"/>
        <v>0</v>
      </c>
      <c r="AK3004">
        <f ca="1"/>
        <v>0</v>
      </c>
      <c r="AL3004" t="str">
        <f ca="1"/>
        <v/>
      </c>
      <c r="AZ3004" t="str" cm="1">
        <f t="array" ref="AZ3004">_xlfn._xlws.FILTER(SUM(AU3004:AY3004),SUM(AU3004:AY3004)&lt;&gt;0,"")</f>
        <v/>
      </c>
      <c r="BP3004" t="str">
        <f ca="1"/>
        <v/>
      </c>
      <c r="BR3004">
        <f ca="1"/>
        <v>0</v>
      </c>
      <c r="BS3004">
        <f ca="1"/>
        <v>0</v>
      </c>
      <c r="BT3004">
        <f ca="1"/>
        <v>0</v>
      </c>
      <c r="BU3004">
        <f ca="1"/>
        <v>0</v>
      </c>
      <c r="BV3004">
        <f ca="1"/>
        <v>0</v>
      </c>
      <c r="BW3004">
        <f ca="1"/>
        <v>0</v>
      </c>
      <c r="BX3004">
        <f ca="1"/>
        <v>0</v>
      </c>
      <c r="BY3004" t="str">
        <f ca="1"/>
        <v/>
      </c>
      <c r="CC3004" t="str" cm="1">
        <f t="array" aca="1" ref="CC3004" ca="1">_xlfn._xlws.FILTER(VLOOKUP(CB2997,Arrays!$T:$Z,{1,2,3,4,5,6,7},FALSE),VLOOKUP(CB2997,Arrays!$T:$Z,{1,2,3,4,5,6,7},FALSE)&lt;&gt;0,"")</f>
        <v/>
      </c>
      <c r="CO3004" t="str" cm="1">
        <f t="array" ref="CO3004">_xlfn._xlws.FILTER(SUM(CJ3004:CN3004),SUM(CJ3004:CN3004)&lt;&gt;0,"")</f>
        <v/>
      </c>
      <c r="CX3004" t="str">
        <f ca="1"/>
        <v/>
      </c>
      <c r="DE3004" t="str">
        <f ca="1"/>
        <v/>
      </c>
      <c r="DG3004" t="str">
        <f ca="1"/>
        <v/>
      </c>
      <c r="DH3004">
        <f ca="1"/>
        <v>0</v>
      </c>
      <c r="DI3004">
        <f ca="1"/>
        <v>0</v>
      </c>
      <c r="DJ3004">
        <f ca="1"/>
        <v>0</v>
      </c>
      <c r="DK3004">
        <f ca="1"/>
        <v>0</v>
      </c>
      <c r="DL3004">
        <f ca="1"/>
        <v>0</v>
      </c>
      <c r="DM3004">
        <f ca="1"/>
        <v>0</v>
      </c>
      <c r="DN3004" t="str">
        <f ca="1"/>
        <v/>
      </c>
    </row>
    <row r="3005" spans="13:118">
      <c r="M3005" t="str" cm="1">
        <f t="array" ref="M3005">_xlfn._xlws.FILTER(SUM(H3005:L3005),SUM(H3005:L3005)&lt;&gt;0,"")</f>
        <v/>
      </c>
      <c r="AC3005" t="str">
        <f ca="1"/>
        <v/>
      </c>
      <c r="AE3005">
        <f ca="1"/>
        <v>0</v>
      </c>
      <c r="AF3005">
        <f ca="1"/>
        <v>0</v>
      </c>
      <c r="AG3005">
        <f ca="1"/>
        <v>0</v>
      </c>
      <c r="AH3005">
        <f ca="1"/>
        <v>0</v>
      </c>
      <c r="AI3005">
        <f ca="1"/>
        <v>0</v>
      </c>
      <c r="AJ3005">
        <f ca="1"/>
        <v>0</v>
      </c>
      <c r="AK3005">
        <f ca="1"/>
        <v>0</v>
      </c>
      <c r="AL3005" t="str">
        <f ca="1"/>
        <v/>
      </c>
      <c r="AZ3005" t="str" cm="1">
        <f t="array" ref="AZ3005">_xlfn._xlws.FILTER(SUM(AU3005:AY3005),SUM(AU3005:AY3005)&lt;&gt;0,"")</f>
        <v/>
      </c>
      <c r="BP3005" t="str">
        <f ca="1"/>
        <v/>
      </c>
      <c r="BR3005">
        <f ca="1"/>
        <v>0</v>
      </c>
      <c r="BS3005">
        <f ca="1"/>
        <v>0</v>
      </c>
      <c r="BT3005">
        <f ca="1"/>
        <v>0</v>
      </c>
      <c r="BU3005">
        <f ca="1"/>
        <v>0</v>
      </c>
      <c r="BV3005">
        <f ca="1"/>
        <v>0</v>
      </c>
      <c r="BW3005">
        <f ca="1"/>
        <v>0</v>
      </c>
      <c r="BX3005">
        <f ca="1"/>
        <v>0</v>
      </c>
      <c r="BY3005" t="str">
        <f ca="1"/>
        <v/>
      </c>
      <c r="CC3005" t="str" cm="1">
        <f t="array" aca="1" ref="CC3005" ca="1">_xlfn._xlws.FILTER(VLOOKUP(CB2998,Arrays!$T:$Z,{1,2,3,4,5,6,7},FALSE),VLOOKUP(CB2998,Arrays!$T:$Z,{1,2,3,4,5,6,7},FALSE)&lt;&gt;0,"")</f>
        <v/>
      </c>
      <c r="CO3005" t="str" cm="1">
        <f t="array" ref="CO3005">_xlfn._xlws.FILTER(SUM(CJ3005:CN3005),SUM(CJ3005:CN3005)&lt;&gt;0,"")</f>
        <v/>
      </c>
      <c r="CX3005" t="str">
        <f ca="1"/>
        <v/>
      </c>
      <c r="DE3005" t="str">
        <f ca="1"/>
        <v/>
      </c>
      <c r="DG3005" t="str">
        <f ca="1"/>
        <v/>
      </c>
      <c r="DH3005">
        <f ca="1"/>
        <v>0</v>
      </c>
      <c r="DI3005">
        <f ca="1"/>
        <v>0</v>
      </c>
      <c r="DJ3005">
        <f ca="1"/>
        <v>0</v>
      </c>
      <c r="DK3005">
        <f ca="1"/>
        <v>0</v>
      </c>
      <c r="DL3005">
        <f ca="1"/>
        <v>0</v>
      </c>
      <c r="DM3005">
        <f ca="1"/>
        <v>0</v>
      </c>
      <c r="DN3005" t="str">
        <f ca="1"/>
        <v/>
      </c>
    </row>
    <row r="3006" spans="13:118">
      <c r="M3006" t="str" cm="1">
        <f t="array" ref="M3006">_xlfn._xlws.FILTER(SUM(H3006:L3006),SUM(H3006:L3006)&lt;&gt;0,"")</f>
        <v/>
      </c>
      <c r="AC3006" t="str">
        <f ca="1"/>
        <v/>
      </c>
      <c r="AE3006">
        <f ca="1"/>
        <v>0</v>
      </c>
      <c r="AF3006">
        <f ca="1"/>
        <v>0</v>
      </c>
      <c r="AG3006">
        <f ca="1"/>
        <v>0</v>
      </c>
      <c r="AH3006">
        <f ca="1"/>
        <v>0</v>
      </c>
      <c r="AI3006">
        <f ca="1"/>
        <v>0</v>
      </c>
      <c r="AJ3006">
        <f ca="1"/>
        <v>0</v>
      </c>
      <c r="AK3006">
        <f ca="1"/>
        <v>0</v>
      </c>
      <c r="AL3006" t="str">
        <f ca="1"/>
        <v/>
      </c>
      <c r="AZ3006" t="str" cm="1">
        <f t="array" ref="AZ3006">_xlfn._xlws.FILTER(SUM(AU3006:AY3006),SUM(AU3006:AY3006)&lt;&gt;0,"")</f>
        <v/>
      </c>
      <c r="BP3006" t="str">
        <f ca="1"/>
        <v/>
      </c>
      <c r="BR3006">
        <f ca="1"/>
        <v>0</v>
      </c>
      <c r="BS3006">
        <f ca="1"/>
        <v>0</v>
      </c>
      <c r="BT3006">
        <f ca="1"/>
        <v>0</v>
      </c>
      <c r="BU3006">
        <f ca="1"/>
        <v>0</v>
      </c>
      <c r="BV3006">
        <f ca="1"/>
        <v>0</v>
      </c>
      <c r="BW3006">
        <f ca="1"/>
        <v>0</v>
      </c>
      <c r="BX3006">
        <f ca="1"/>
        <v>0</v>
      </c>
      <c r="BY3006" t="str">
        <f ca="1"/>
        <v/>
      </c>
      <c r="CC3006" t="str" cm="1">
        <f t="array" aca="1" ref="CC3006" ca="1">_xlfn._xlws.FILTER(VLOOKUP(CB2999,Arrays!$T:$Z,{1,2,3,4,5,6,7},FALSE),VLOOKUP(CB2999,Arrays!$T:$Z,{1,2,3,4,5,6,7},FALSE)&lt;&gt;0,"")</f>
        <v/>
      </c>
      <c r="CO3006" t="str" cm="1">
        <f t="array" ref="CO3006">_xlfn._xlws.FILTER(SUM(CJ3006:CN3006),SUM(CJ3006:CN3006)&lt;&gt;0,"")</f>
        <v/>
      </c>
      <c r="CX3006" t="str">
        <f ca="1"/>
        <v/>
      </c>
      <c r="DE3006" t="str">
        <f ca="1"/>
        <v/>
      </c>
      <c r="DG3006" t="str">
        <f ca="1"/>
        <v/>
      </c>
      <c r="DH3006">
        <f ca="1"/>
        <v>0</v>
      </c>
      <c r="DI3006">
        <f ca="1"/>
        <v>0</v>
      </c>
      <c r="DJ3006">
        <f ca="1"/>
        <v>0</v>
      </c>
      <c r="DK3006">
        <f ca="1"/>
        <v>0</v>
      </c>
      <c r="DL3006">
        <f ca="1"/>
        <v>0</v>
      </c>
      <c r="DM3006">
        <f ca="1"/>
        <v>0</v>
      </c>
      <c r="DN3006" t="str">
        <f ca="1"/>
        <v/>
      </c>
    </row>
    <row r="3007" spans="13:118">
      <c r="M3007" t="str" cm="1">
        <f t="array" ref="M3007">_xlfn._xlws.FILTER(SUM(H3007:L3007),SUM(H3007:L3007)&lt;&gt;0,"")</f>
        <v/>
      </c>
      <c r="AC3007" t="str">
        <f ca="1"/>
        <v/>
      </c>
      <c r="AE3007">
        <f ca="1"/>
        <v>0</v>
      </c>
      <c r="AF3007">
        <f ca="1"/>
        <v>0</v>
      </c>
      <c r="AG3007">
        <f ca="1"/>
        <v>0</v>
      </c>
      <c r="AH3007">
        <f ca="1"/>
        <v>0</v>
      </c>
      <c r="AI3007">
        <f ca="1"/>
        <v>0</v>
      </c>
      <c r="AJ3007">
        <f ca="1"/>
        <v>0</v>
      </c>
      <c r="AK3007">
        <f ca="1"/>
        <v>0</v>
      </c>
      <c r="AL3007" t="str">
        <f ca="1"/>
        <v/>
      </c>
      <c r="AZ3007" t="str" cm="1">
        <f t="array" ref="AZ3007">_xlfn._xlws.FILTER(SUM(AU3007:AY3007),SUM(AU3007:AY3007)&lt;&gt;0,"")</f>
        <v/>
      </c>
      <c r="BP3007" t="str">
        <f ca="1"/>
        <v/>
      </c>
      <c r="BR3007">
        <f ca="1"/>
        <v>0</v>
      </c>
      <c r="BS3007">
        <f ca="1"/>
        <v>0</v>
      </c>
      <c r="BT3007">
        <f ca="1"/>
        <v>0</v>
      </c>
      <c r="BU3007">
        <f ca="1"/>
        <v>0</v>
      </c>
      <c r="BV3007">
        <f ca="1"/>
        <v>0</v>
      </c>
      <c r="BW3007">
        <f ca="1"/>
        <v>0</v>
      </c>
      <c r="BX3007">
        <f ca="1"/>
        <v>0</v>
      </c>
      <c r="BY3007" t="str">
        <f ca="1"/>
        <v/>
      </c>
      <c r="CC3007" t="str" cm="1">
        <f t="array" aca="1" ref="CC3007" ca="1">_xlfn._xlws.FILTER(VLOOKUP(CB3000,Arrays!$T:$Z,{1,2,3,4,5,6,7},FALSE),VLOOKUP(CB3000,Arrays!$T:$Z,{1,2,3,4,5,6,7},FALSE)&lt;&gt;0,"")</f>
        <v/>
      </c>
      <c r="CO3007" t="str" cm="1">
        <f t="array" ref="CO3007">_xlfn._xlws.FILTER(SUM(CJ3007:CN3007),SUM(CJ3007:CN3007)&lt;&gt;0,"")</f>
        <v/>
      </c>
      <c r="CX3007" t="str">
        <f ca="1"/>
        <v/>
      </c>
      <c r="DE3007" t="str">
        <f ca="1"/>
        <v/>
      </c>
      <c r="DG3007" t="str">
        <f ca="1"/>
        <v/>
      </c>
      <c r="DH3007">
        <f ca="1"/>
        <v>0</v>
      </c>
      <c r="DI3007">
        <f ca="1"/>
        <v>0</v>
      </c>
      <c r="DJ3007">
        <f ca="1"/>
        <v>0</v>
      </c>
      <c r="DK3007">
        <f ca="1"/>
        <v>0</v>
      </c>
      <c r="DL3007">
        <f ca="1"/>
        <v>0</v>
      </c>
      <c r="DM3007">
        <f ca="1"/>
        <v>0</v>
      </c>
      <c r="DN3007" t="str">
        <f ca="1"/>
        <v/>
      </c>
    </row>
    <row r="3008" spans="13:118">
      <c r="M3008" t="str" cm="1">
        <f t="array" ref="M3008">_xlfn._xlws.FILTER(SUM(H3008:L3008),SUM(H3008:L3008)&lt;&gt;0,"")</f>
        <v/>
      </c>
      <c r="AC3008" t="str">
        <f ca="1"/>
        <v/>
      </c>
      <c r="AE3008">
        <f ca="1"/>
        <v>0</v>
      </c>
      <c r="AF3008">
        <f ca="1"/>
        <v>0</v>
      </c>
      <c r="AG3008">
        <f ca="1"/>
        <v>0</v>
      </c>
      <c r="AH3008">
        <f ca="1"/>
        <v>0</v>
      </c>
      <c r="AI3008">
        <f ca="1"/>
        <v>0</v>
      </c>
      <c r="AJ3008">
        <f ca="1"/>
        <v>0</v>
      </c>
      <c r="AK3008">
        <f ca="1"/>
        <v>0</v>
      </c>
      <c r="AL3008" t="str">
        <f ca="1"/>
        <v/>
      </c>
      <c r="AZ3008" t="str" cm="1">
        <f t="array" ref="AZ3008">_xlfn._xlws.FILTER(SUM(AU3008:AY3008),SUM(AU3008:AY3008)&lt;&gt;0,"")</f>
        <v/>
      </c>
      <c r="BP3008" t="str">
        <f ca="1"/>
        <v/>
      </c>
      <c r="BR3008">
        <f ca="1"/>
        <v>0</v>
      </c>
      <c r="BS3008">
        <f ca="1"/>
        <v>0</v>
      </c>
      <c r="BT3008">
        <f ca="1"/>
        <v>0</v>
      </c>
      <c r="BU3008">
        <f ca="1"/>
        <v>0</v>
      </c>
      <c r="BV3008">
        <f ca="1"/>
        <v>0</v>
      </c>
      <c r="BW3008">
        <f ca="1"/>
        <v>0</v>
      </c>
      <c r="BX3008">
        <f ca="1"/>
        <v>0</v>
      </c>
      <c r="BY3008" t="str">
        <f ca="1"/>
        <v/>
      </c>
      <c r="CC3008" t="str" cm="1">
        <f t="array" aca="1" ref="CC3008" ca="1">_xlfn._xlws.FILTER(VLOOKUP(CB3001,Arrays!$T:$Z,{1,2,3,4,5,6,7},FALSE),VLOOKUP(CB3001,Arrays!$T:$Z,{1,2,3,4,5,6,7},FALSE)&lt;&gt;0,"")</f>
        <v/>
      </c>
      <c r="CO3008" t="str" cm="1">
        <f t="array" ref="CO3008">_xlfn._xlws.FILTER(SUM(CJ3008:CN3008),SUM(CJ3008:CN3008)&lt;&gt;0,"")</f>
        <v/>
      </c>
      <c r="CX3008" t="str">
        <f ca="1"/>
        <v/>
      </c>
      <c r="DE3008" t="str">
        <f ca="1"/>
        <v/>
      </c>
      <c r="DG3008" t="str">
        <f ca="1"/>
        <v/>
      </c>
      <c r="DH3008">
        <f ca="1"/>
        <v>0</v>
      </c>
      <c r="DI3008">
        <f ca="1"/>
        <v>0</v>
      </c>
      <c r="DJ3008">
        <f ca="1"/>
        <v>0</v>
      </c>
      <c r="DK3008">
        <f ca="1"/>
        <v>0</v>
      </c>
      <c r="DL3008">
        <f ca="1"/>
        <v>0</v>
      </c>
      <c r="DM3008">
        <f ca="1"/>
        <v>0</v>
      </c>
      <c r="DN3008" t="str">
        <f ca="1"/>
        <v/>
      </c>
    </row>
    <row r="3009" spans="13:118">
      <c r="M3009" t="str" cm="1">
        <f t="array" ref="M3009">_xlfn._xlws.FILTER(SUM(H3009:L3009),SUM(H3009:L3009)&lt;&gt;0,"")</f>
        <v/>
      </c>
      <c r="AC3009" t="str">
        <f ca="1"/>
        <v/>
      </c>
      <c r="AE3009">
        <f ca="1"/>
        <v>0</v>
      </c>
      <c r="AF3009">
        <f ca="1"/>
        <v>0</v>
      </c>
      <c r="AG3009">
        <f ca="1"/>
        <v>0</v>
      </c>
      <c r="AH3009">
        <f ca="1"/>
        <v>0</v>
      </c>
      <c r="AI3009">
        <f ca="1"/>
        <v>0</v>
      </c>
      <c r="AJ3009">
        <f ca="1"/>
        <v>0</v>
      </c>
      <c r="AK3009">
        <f ca="1"/>
        <v>0</v>
      </c>
      <c r="AL3009" t="str">
        <f ca="1"/>
        <v/>
      </c>
      <c r="AZ3009" t="str" cm="1">
        <f t="array" ref="AZ3009">_xlfn._xlws.FILTER(SUM(AU3009:AY3009),SUM(AU3009:AY3009)&lt;&gt;0,"")</f>
        <v/>
      </c>
      <c r="BP3009" t="str">
        <f ca="1"/>
        <v/>
      </c>
      <c r="BR3009">
        <f ca="1"/>
        <v>0</v>
      </c>
      <c r="BS3009">
        <f ca="1"/>
        <v>0</v>
      </c>
      <c r="BT3009">
        <f ca="1"/>
        <v>0</v>
      </c>
      <c r="BU3009">
        <f ca="1"/>
        <v>0</v>
      </c>
      <c r="BV3009">
        <f ca="1"/>
        <v>0</v>
      </c>
      <c r="BW3009">
        <f ca="1"/>
        <v>0</v>
      </c>
      <c r="BX3009">
        <f ca="1"/>
        <v>0</v>
      </c>
      <c r="BY3009" t="str">
        <f ca="1"/>
        <v/>
      </c>
      <c r="CC3009" t="str" cm="1">
        <f t="array" aca="1" ref="CC3009" ca="1">_xlfn._xlws.FILTER(VLOOKUP(CB3002,Arrays!$T:$Z,{1,2,3,4,5,6,7},FALSE),VLOOKUP(CB3002,Arrays!$T:$Z,{1,2,3,4,5,6,7},FALSE)&lt;&gt;0,"")</f>
        <v/>
      </c>
      <c r="CO3009" t="str" cm="1">
        <f t="array" ref="CO3009">_xlfn._xlws.FILTER(SUM(CJ3009:CN3009),SUM(CJ3009:CN3009)&lt;&gt;0,"")</f>
        <v/>
      </c>
      <c r="CX3009" t="str">
        <f ca="1"/>
        <v/>
      </c>
      <c r="DE3009" t="str">
        <f ca="1"/>
        <v/>
      </c>
      <c r="DG3009" t="str">
        <f ca="1"/>
        <v/>
      </c>
      <c r="DH3009">
        <f ca="1"/>
        <v>0</v>
      </c>
      <c r="DI3009">
        <f ca="1"/>
        <v>0</v>
      </c>
      <c r="DJ3009">
        <f ca="1"/>
        <v>0</v>
      </c>
      <c r="DK3009">
        <f ca="1"/>
        <v>0</v>
      </c>
      <c r="DL3009">
        <f ca="1"/>
        <v>0</v>
      </c>
      <c r="DM3009">
        <f ca="1"/>
        <v>0</v>
      </c>
      <c r="DN3009" t="str">
        <f ca="1"/>
        <v/>
      </c>
    </row>
    <row r="3010" spans="13:118">
      <c r="M3010" t="str" cm="1">
        <f t="array" ref="M3010">_xlfn._xlws.FILTER(SUM(H3010:L3010),SUM(H3010:L3010)&lt;&gt;0,"")</f>
        <v/>
      </c>
      <c r="AC3010" t="str">
        <f ca="1"/>
        <v/>
      </c>
      <c r="AE3010">
        <f ca="1"/>
        <v>0</v>
      </c>
      <c r="AF3010">
        <f ca="1"/>
        <v>0</v>
      </c>
      <c r="AG3010">
        <f ca="1"/>
        <v>0</v>
      </c>
      <c r="AH3010">
        <f ca="1"/>
        <v>0</v>
      </c>
      <c r="AI3010">
        <f ca="1"/>
        <v>0</v>
      </c>
      <c r="AJ3010">
        <f ca="1"/>
        <v>0</v>
      </c>
      <c r="AK3010">
        <f ca="1"/>
        <v>0</v>
      </c>
      <c r="AL3010" t="str">
        <f ca="1"/>
        <v/>
      </c>
      <c r="AZ3010" t="str" cm="1">
        <f t="array" ref="AZ3010">_xlfn._xlws.FILTER(SUM(AU3010:AY3010),SUM(AU3010:AY3010)&lt;&gt;0,"")</f>
        <v/>
      </c>
      <c r="BP3010" t="str">
        <f ca="1"/>
        <v/>
      </c>
      <c r="BR3010">
        <f ca="1"/>
        <v>0</v>
      </c>
      <c r="BS3010">
        <f ca="1"/>
        <v>0</v>
      </c>
      <c r="BT3010">
        <f ca="1"/>
        <v>0</v>
      </c>
      <c r="BU3010">
        <f ca="1"/>
        <v>0</v>
      </c>
      <c r="BV3010">
        <f ca="1"/>
        <v>0</v>
      </c>
      <c r="BW3010">
        <f ca="1"/>
        <v>0</v>
      </c>
      <c r="BX3010">
        <f ca="1"/>
        <v>0</v>
      </c>
      <c r="BY3010" t="str">
        <f ca="1"/>
        <v/>
      </c>
      <c r="CC3010" t="str" cm="1">
        <f t="array" aca="1" ref="CC3010" ca="1">_xlfn._xlws.FILTER(VLOOKUP(CB3003,Arrays!$T:$Z,{1,2,3,4,5,6,7},FALSE),VLOOKUP(CB3003,Arrays!$T:$Z,{1,2,3,4,5,6,7},FALSE)&lt;&gt;0,"")</f>
        <v/>
      </c>
      <c r="CO3010" t="str" cm="1">
        <f t="array" ref="CO3010">_xlfn._xlws.FILTER(SUM(CJ3010:CN3010),SUM(CJ3010:CN3010)&lt;&gt;0,"")</f>
        <v/>
      </c>
      <c r="CX3010" t="str">
        <f ca="1"/>
        <v/>
      </c>
      <c r="DE3010" t="str">
        <f ca="1"/>
        <v/>
      </c>
      <c r="DG3010" t="str">
        <f ca="1"/>
        <v/>
      </c>
      <c r="DH3010">
        <f ca="1"/>
        <v>0</v>
      </c>
      <c r="DI3010">
        <f ca="1"/>
        <v>0</v>
      </c>
      <c r="DJ3010">
        <f ca="1"/>
        <v>0</v>
      </c>
      <c r="DK3010">
        <f ca="1"/>
        <v>0</v>
      </c>
      <c r="DL3010">
        <f ca="1"/>
        <v>0</v>
      </c>
      <c r="DM3010">
        <f ca="1"/>
        <v>0</v>
      </c>
      <c r="DN3010" t="str">
        <f ca="1"/>
        <v/>
      </c>
    </row>
    <row r="3011" spans="13:118">
      <c r="M3011" t="str" cm="1">
        <f t="array" ref="M3011">_xlfn._xlws.FILTER(SUM(H3011:L3011),SUM(H3011:L3011)&lt;&gt;0,"")</f>
        <v/>
      </c>
      <c r="AC3011" t="str">
        <f ca="1"/>
        <v/>
      </c>
      <c r="AE3011">
        <f ca="1"/>
        <v>0</v>
      </c>
      <c r="AF3011">
        <f ca="1"/>
        <v>0</v>
      </c>
      <c r="AG3011">
        <f ca="1"/>
        <v>0</v>
      </c>
      <c r="AH3011">
        <f ca="1"/>
        <v>0</v>
      </c>
      <c r="AI3011">
        <f ca="1"/>
        <v>0</v>
      </c>
      <c r="AJ3011">
        <f ca="1"/>
        <v>0</v>
      </c>
      <c r="AK3011">
        <f ca="1"/>
        <v>0</v>
      </c>
      <c r="AL3011" t="str">
        <f ca="1"/>
        <v/>
      </c>
      <c r="AZ3011" t="str" cm="1">
        <f t="array" ref="AZ3011">_xlfn._xlws.FILTER(SUM(AU3011:AY3011),SUM(AU3011:AY3011)&lt;&gt;0,"")</f>
        <v/>
      </c>
      <c r="BP3011" t="str">
        <f ca="1"/>
        <v/>
      </c>
      <c r="BR3011">
        <f ca="1"/>
        <v>0</v>
      </c>
      <c r="BS3011">
        <f ca="1"/>
        <v>0</v>
      </c>
      <c r="BT3011">
        <f ca="1"/>
        <v>0</v>
      </c>
      <c r="BU3011">
        <f ca="1"/>
        <v>0</v>
      </c>
      <c r="BV3011">
        <f ca="1"/>
        <v>0</v>
      </c>
      <c r="BW3011">
        <f ca="1"/>
        <v>0</v>
      </c>
      <c r="BX3011">
        <f ca="1"/>
        <v>0</v>
      </c>
      <c r="BY3011" t="str">
        <f ca="1"/>
        <v/>
      </c>
      <c r="CC3011" t="str" cm="1">
        <f t="array" aca="1" ref="CC3011" ca="1">_xlfn._xlws.FILTER(VLOOKUP(CB3004,Arrays!$T:$Z,{1,2,3,4,5,6,7},FALSE),VLOOKUP(CB3004,Arrays!$T:$Z,{1,2,3,4,5,6,7},FALSE)&lt;&gt;0,"")</f>
        <v/>
      </c>
      <c r="CO3011" t="str" cm="1">
        <f t="array" ref="CO3011">_xlfn._xlws.FILTER(SUM(CJ3011:CN3011),SUM(CJ3011:CN3011)&lt;&gt;0,"")</f>
        <v/>
      </c>
      <c r="CX3011" t="str">
        <f ca="1"/>
        <v/>
      </c>
      <c r="DE3011" t="str">
        <f ca="1"/>
        <v/>
      </c>
      <c r="DG3011" t="str">
        <f ca="1"/>
        <v/>
      </c>
      <c r="DH3011">
        <f ca="1"/>
        <v>0</v>
      </c>
      <c r="DI3011">
        <f ca="1"/>
        <v>0</v>
      </c>
      <c r="DJ3011">
        <f ca="1"/>
        <v>0</v>
      </c>
      <c r="DK3011">
        <f ca="1"/>
        <v>0</v>
      </c>
      <c r="DL3011">
        <f ca="1"/>
        <v>0</v>
      </c>
      <c r="DM3011">
        <f ca="1"/>
        <v>0</v>
      </c>
      <c r="DN3011" t="str">
        <f ca="1"/>
        <v/>
      </c>
    </row>
    <row r="3012" spans="13:118">
      <c r="M3012" t="str" cm="1">
        <f t="array" ref="M3012">_xlfn._xlws.FILTER(SUM(H3012:L3012),SUM(H3012:L3012)&lt;&gt;0,"")</f>
        <v/>
      </c>
      <c r="AC3012" t="str">
        <f ca="1"/>
        <v/>
      </c>
      <c r="AE3012">
        <f ca="1"/>
        <v>0</v>
      </c>
      <c r="AF3012">
        <f ca="1"/>
        <v>0</v>
      </c>
      <c r="AG3012">
        <f ca="1"/>
        <v>0</v>
      </c>
      <c r="AH3012">
        <f ca="1"/>
        <v>0</v>
      </c>
      <c r="AI3012">
        <f ca="1"/>
        <v>0</v>
      </c>
      <c r="AJ3012">
        <f ca="1"/>
        <v>0</v>
      </c>
      <c r="AK3012">
        <f ca="1"/>
        <v>0</v>
      </c>
      <c r="AL3012" t="str">
        <f ca="1"/>
        <v/>
      </c>
      <c r="AZ3012" t="str" cm="1">
        <f t="array" ref="AZ3012">_xlfn._xlws.FILTER(SUM(AU3012:AY3012),SUM(AU3012:AY3012)&lt;&gt;0,"")</f>
        <v/>
      </c>
      <c r="BP3012" t="str">
        <f ca="1"/>
        <v/>
      </c>
      <c r="BR3012">
        <f ca="1"/>
        <v>0</v>
      </c>
      <c r="BS3012">
        <f ca="1"/>
        <v>0</v>
      </c>
      <c r="BT3012">
        <f ca="1"/>
        <v>0</v>
      </c>
      <c r="BU3012">
        <f ca="1"/>
        <v>0</v>
      </c>
      <c r="BV3012">
        <f ca="1"/>
        <v>0</v>
      </c>
      <c r="BW3012">
        <f ca="1"/>
        <v>0</v>
      </c>
      <c r="BX3012">
        <f ca="1"/>
        <v>0</v>
      </c>
      <c r="BY3012" t="str">
        <f ca="1"/>
        <v/>
      </c>
      <c r="CC3012" t="str" cm="1">
        <f t="array" aca="1" ref="CC3012" ca="1">_xlfn._xlws.FILTER(VLOOKUP(CB3005,Arrays!$T:$Z,{1,2,3,4,5,6,7},FALSE),VLOOKUP(CB3005,Arrays!$T:$Z,{1,2,3,4,5,6,7},FALSE)&lt;&gt;0,"")</f>
        <v/>
      </c>
      <c r="CO3012" t="str" cm="1">
        <f t="array" ref="CO3012">_xlfn._xlws.FILTER(SUM(CJ3012:CN3012),SUM(CJ3012:CN3012)&lt;&gt;0,"")</f>
        <v/>
      </c>
      <c r="CX3012" t="str">
        <f ca="1"/>
        <v/>
      </c>
      <c r="DE3012" t="str">
        <f ca="1"/>
        <v/>
      </c>
      <c r="DG3012" t="str">
        <f ca="1"/>
        <v/>
      </c>
      <c r="DH3012">
        <f ca="1"/>
        <v>0</v>
      </c>
      <c r="DI3012">
        <f ca="1"/>
        <v>0</v>
      </c>
      <c r="DJ3012">
        <f ca="1"/>
        <v>0</v>
      </c>
      <c r="DK3012">
        <f ca="1"/>
        <v>0</v>
      </c>
      <c r="DL3012">
        <f ca="1"/>
        <v>0</v>
      </c>
      <c r="DM3012">
        <f ca="1"/>
        <v>0</v>
      </c>
      <c r="DN3012" t="str">
        <f ca="1"/>
        <v/>
      </c>
    </row>
    <row r="3013" spans="13:118">
      <c r="M3013" t="str" cm="1">
        <f t="array" ref="M3013">_xlfn._xlws.FILTER(SUM(H3013:L3013),SUM(H3013:L3013)&lt;&gt;0,"")</f>
        <v/>
      </c>
      <c r="AC3013" t="str">
        <f ca="1"/>
        <v/>
      </c>
      <c r="AE3013">
        <f ca="1"/>
        <v>0</v>
      </c>
      <c r="AF3013">
        <f ca="1"/>
        <v>0</v>
      </c>
      <c r="AG3013">
        <f ca="1"/>
        <v>0</v>
      </c>
      <c r="AH3013">
        <f ca="1"/>
        <v>0</v>
      </c>
      <c r="AI3013">
        <f ca="1"/>
        <v>0</v>
      </c>
      <c r="AJ3013">
        <f ca="1"/>
        <v>0</v>
      </c>
      <c r="AK3013">
        <f ca="1"/>
        <v>0</v>
      </c>
      <c r="AL3013" t="str">
        <f ca="1"/>
        <v/>
      </c>
      <c r="AZ3013" t="str" cm="1">
        <f t="array" ref="AZ3013">_xlfn._xlws.FILTER(SUM(AU3013:AY3013),SUM(AU3013:AY3013)&lt;&gt;0,"")</f>
        <v/>
      </c>
      <c r="BP3013" t="str">
        <f ca="1"/>
        <v/>
      </c>
      <c r="BR3013">
        <f ca="1"/>
        <v>0</v>
      </c>
      <c r="BS3013">
        <f ca="1"/>
        <v>0</v>
      </c>
      <c r="BT3013">
        <f ca="1"/>
        <v>0</v>
      </c>
      <c r="BU3013">
        <f ca="1"/>
        <v>0</v>
      </c>
      <c r="BV3013">
        <f ca="1"/>
        <v>0</v>
      </c>
      <c r="BW3013">
        <f ca="1"/>
        <v>0</v>
      </c>
      <c r="BX3013">
        <f ca="1"/>
        <v>0</v>
      </c>
      <c r="BY3013" t="str">
        <f ca="1"/>
        <v/>
      </c>
      <c r="CC3013" t="str" cm="1">
        <f t="array" aca="1" ref="CC3013" ca="1">_xlfn._xlws.FILTER(VLOOKUP(CB3006,Arrays!$T:$Z,{1,2,3,4,5,6,7},FALSE),VLOOKUP(CB3006,Arrays!$T:$Z,{1,2,3,4,5,6,7},FALSE)&lt;&gt;0,"")</f>
        <v/>
      </c>
      <c r="CO3013" t="str" cm="1">
        <f t="array" ref="CO3013">_xlfn._xlws.FILTER(SUM(CJ3013:CN3013),SUM(CJ3013:CN3013)&lt;&gt;0,"")</f>
        <v/>
      </c>
      <c r="CX3013" t="str">
        <f ca="1"/>
        <v/>
      </c>
      <c r="DE3013" t="str">
        <f ca="1"/>
        <v/>
      </c>
      <c r="DG3013" t="str">
        <f ca="1"/>
        <v/>
      </c>
      <c r="DH3013">
        <f ca="1"/>
        <v>0</v>
      </c>
      <c r="DI3013">
        <f ca="1"/>
        <v>0</v>
      </c>
      <c r="DJ3013">
        <f ca="1"/>
        <v>0</v>
      </c>
      <c r="DK3013">
        <f ca="1"/>
        <v>0</v>
      </c>
      <c r="DL3013">
        <f ca="1"/>
        <v>0</v>
      </c>
      <c r="DM3013">
        <f ca="1"/>
        <v>0</v>
      </c>
      <c r="DN3013" t="str">
        <f ca="1"/>
        <v/>
      </c>
    </row>
    <row r="3014" spans="13:118">
      <c r="M3014" t="str" cm="1">
        <f t="array" ref="M3014">_xlfn._xlws.FILTER(SUM(H3014:L3014),SUM(H3014:L3014)&lt;&gt;0,"")</f>
        <v/>
      </c>
      <c r="AC3014" t="str">
        <f ca="1"/>
        <v/>
      </c>
      <c r="AE3014">
        <f ca="1"/>
        <v>0</v>
      </c>
      <c r="AF3014">
        <f ca="1"/>
        <v>0</v>
      </c>
      <c r="AG3014">
        <f ca="1"/>
        <v>0</v>
      </c>
      <c r="AH3014">
        <f ca="1"/>
        <v>0</v>
      </c>
      <c r="AI3014">
        <f ca="1"/>
        <v>0</v>
      </c>
      <c r="AJ3014">
        <f ca="1"/>
        <v>0</v>
      </c>
      <c r="AK3014">
        <f ca="1"/>
        <v>0</v>
      </c>
      <c r="AL3014" t="str">
        <f ca="1"/>
        <v/>
      </c>
      <c r="AZ3014" t="str" cm="1">
        <f t="array" ref="AZ3014">_xlfn._xlws.FILTER(SUM(AU3014:AY3014),SUM(AU3014:AY3014)&lt;&gt;0,"")</f>
        <v/>
      </c>
      <c r="BP3014" t="str">
        <f ca="1"/>
        <v/>
      </c>
      <c r="BR3014">
        <f ca="1"/>
        <v>0</v>
      </c>
      <c r="BS3014">
        <f ca="1"/>
        <v>0</v>
      </c>
      <c r="BT3014">
        <f ca="1"/>
        <v>0</v>
      </c>
      <c r="BU3014">
        <f ca="1"/>
        <v>0</v>
      </c>
      <c r="BV3014">
        <f ca="1"/>
        <v>0</v>
      </c>
      <c r="BW3014">
        <f ca="1"/>
        <v>0</v>
      </c>
      <c r="BX3014">
        <f ca="1"/>
        <v>0</v>
      </c>
      <c r="BY3014" t="str">
        <f ca="1"/>
        <v/>
      </c>
      <c r="CC3014" t="str" cm="1">
        <f t="array" aca="1" ref="CC3014" ca="1">_xlfn._xlws.FILTER(VLOOKUP(CB3007,Arrays!$T:$Z,{1,2,3,4,5,6,7},FALSE),VLOOKUP(CB3007,Arrays!$T:$Z,{1,2,3,4,5,6,7},FALSE)&lt;&gt;0,"")</f>
        <v/>
      </c>
      <c r="CO3014" t="str" cm="1">
        <f t="array" ref="CO3014">_xlfn._xlws.FILTER(SUM(CJ3014:CN3014),SUM(CJ3014:CN3014)&lt;&gt;0,"")</f>
        <v/>
      </c>
      <c r="CX3014" t="str">
        <f ca="1"/>
        <v/>
      </c>
      <c r="DE3014" t="str">
        <f ca="1"/>
        <v/>
      </c>
      <c r="DG3014" t="str">
        <f ca="1"/>
        <v/>
      </c>
      <c r="DH3014">
        <f ca="1"/>
        <v>0</v>
      </c>
      <c r="DI3014">
        <f ca="1"/>
        <v>0</v>
      </c>
      <c r="DJ3014">
        <f ca="1"/>
        <v>0</v>
      </c>
      <c r="DK3014">
        <f ca="1"/>
        <v>0</v>
      </c>
      <c r="DL3014">
        <f ca="1"/>
        <v>0</v>
      </c>
      <c r="DM3014">
        <f ca="1"/>
        <v>0</v>
      </c>
      <c r="DN3014" t="str">
        <f ca="1"/>
        <v/>
      </c>
    </row>
    <row r="3015" spans="13:118">
      <c r="M3015" t="str" cm="1">
        <f t="array" ref="M3015">_xlfn._xlws.FILTER(SUM(H3015:L3015),SUM(H3015:L3015)&lt;&gt;0,"")</f>
        <v/>
      </c>
      <c r="AC3015" t="str">
        <f ca="1"/>
        <v/>
      </c>
      <c r="AE3015">
        <f ca="1"/>
        <v>0</v>
      </c>
      <c r="AF3015">
        <f ca="1"/>
        <v>0</v>
      </c>
      <c r="AG3015">
        <f ca="1"/>
        <v>0</v>
      </c>
      <c r="AH3015">
        <f ca="1"/>
        <v>0</v>
      </c>
      <c r="AI3015">
        <f ca="1"/>
        <v>0</v>
      </c>
      <c r="AJ3015">
        <f ca="1"/>
        <v>0</v>
      </c>
      <c r="AK3015">
        <f ca="1"/>
        <v>0</v>
      </c>
      <c r="AL3015" t="str">
        <f ca="1"/>
        <v/>
      </c>
      <c r="AZ3015" t="str" cm="1">
        <f t="array" ref="AZ3015">_xlfn._xlws.FILTER(SUM(AU3015:AY3015),SUM(AU3015:AY3015)&lt;&gt;0,"")</f>
        <v/>
      </c>
      <c r="BP3015" t="str">
        <f ca="1"/>
        <v/>
      </c>
      <c r="BR3015">
        <f ca="1"/>
        <v>0</v>
      </c>
      <c r="BS3015">
        <f ca="1"/>
        <v>0</v>
      </c>
      <c r="BT3015">
        <f ca="1"/>
        <v>0</v>
      </c>
      <c r="BU3015">
        <f ca="1"/>
        <v>0</v>
      </c>
      <c r="BV3015">
        <f ca="1"/>
        <v>0</v>
      </c>
      <c r="BW3015">
        <f ca="1"/>
        <v>0</v>
      </c>
      <c r="BX3015">
        <f ca="1"/>
        <v>0</v>
      </c>
      <c r="BY3015" t="str">
        <f ca="1"/>
        <v/>
      </c>
      <c r="CC3015" t="str" cm="1">
        <f t="array" aca="1" ref="CC3015" ca="1">_xlfn._xlws.FILTER(VLOOKUP(CB3008,Arrays!$T:$Z,{1,2,3,4,5,6,7},FALSE),VLOOKUP(CB3008,Arrays!$T:$Z,{1,2,3,4,5,6,7},FALSE)&lt;&gt;0,"")</f>
        <v/>
      </c>
      <c r="CO3015" t="str" cm="1">
        <f t="array" ref="CO3015">_xlfn._xlws.FILTER(SUM(CJ3015:CN3015),SUM(CJ3015:CN3015)&lt;&gt;0,"")</f>
        <v/>
      </c>
      <c r="CX3015" t="str">
        <f ca="1"/>
        <v/>
      </c>
      <c r="DE3015" t="str">
        <f ca="1"/>
        <v/>
      </c>
      <c r="DG3015" t="str">
        <f ca="1"/>
        <v/>
      </c>
      <c r="DH3015">
        <f ca="1"/>
        <v>0</v>
      </c>
      <c r="DI3015">
        <f ca="1"/>
        <v>0</v>
      </c>
      <c r="DJ3015">
        <f ca="1"/>
        <v>0</v>
      </c>
      <c r="DK3015">
        <f ca="1"/>
        <v>0</v>
      </c>
      <c r="DL3015">
        <f ca="1"/>
        <v>0</v>
      </c>
      <c r="DM3015">
        <f ca="1"/>
        <v>0</v>
      </c>
      <c r="DN3015" t="str">
        <f ca="1"/>
        <v/>
      </c>
    </row>
    <row r="3016" spans="13:118">
      <c r="M3016" t="str" cm="1">
        <f t="array" ref="M3016">_xlfn._xlws.FILTER(SUM(H3016:L3016),SUM(H3016:L3016)&lt;&gt;0,"")</f>
        <v/>
      </c>
      <c r="AC3016" t="str">
        <f ca="1"/>
        <v/>
      </c>
      <c r="AE3016">
        <f ca="1"/>
        <v>0</v>
      </c>
      <c r="AF3016">
        <f ca="1"/>
        <v>0</v>
      </c>
      <c r="AG3016">
        <f ca="1"/>
        <v>0</v>
      </c>
      <c r="AH3016">
        <f ca="1"/>
        <v>0</v>
      </c>
      <c r="AI3016">
        <f ca="1"/>
        <v>0</v>
      </c>
      <c r="AJ3016">
        <f ca="1"/>
        <v>0</v>
      </c>
      <c r="AK3016">
        <f ca="1"/>
        <v>0</v>
      </c>
      <c r="AL3016" t="str">
        <f ca="1"/>
        <v/>
      </c>
      <c r="AZ3016" t="str" cm="1">
        <f t="array" ref="AZ3016">_xlfn._xlws.FILTER(SUM(AU3016:AY3016),SUM(AU3016:AY3016)&lt;&gt;0,"")</f>
        <v/>
      </c>
      <c r="BP3016" t="str">
        <f ca="1"/>
        <v/>
      </c>
      <c r="BR3016">
        <f ca="1"/>
        <v>0</v>
      </c>
      <c r="BS3016">
        <f ca="1"/>
        <v>0</v>
      </c>
      <c r="BT3016">
        <f ca="1"/>
        <v>0</v>
      </c>
      <c r="BU3016">
        <f ca="1"/>
        <v>0</v>
      </c>
      <c r="BV3016">
        <f ca="1"/>
        <v>0</v>
      </c>
      <c r="BW3016">
        <f ca="1"/>
        <v>0</v>
      </c>
      <c r="BX3016">
        <f ca="1"/>
        <v>0</v>
      </c>
      <c r="BY3016" t="str">
        <f ca="1"/>
        <v/>
      </c>
      <c r="CC3016" t="str" cm="1">
        <f t="array" aca="1" ref="CC3016" ca="1">_xlfn._xlws.FILTER(VLOOKUP(CB3009,Arrays!$T:$Z,{1,2,3,4,5,6,7},FALSE),VLOOKUP(CB3009,Arrays!$T:$Z,{1,2,3,4,5,6,7},FALSE)&lt;&gt;0,"")</f>
        <v/>
      </c>
      <c r="CO3016" t="str" cm="1">
        <f t="array" ref="CO3016">_xlfn._xlws.FILTER(SUM(CJ3016:CN3016),SUM(CJ3016:CN3016)&lt;&gt;0,"")</f>
        <v/>
      </c>
      <c r="CX3016" t="str">
        <f ca="1"/>
        <v/>
      </c>
      <c r="DE3016" t="str">
        <f ca="1"/>
        <v/>
      </c>
      <c r="DG3016" t="str">
        <f ca="1"/>
        <v/>
      </c>
      <c r="DH3016">
        <f ca="1"/>
        <v>0</v>
      </c>
      <c r="DI3016">
        <f ca="1"/>
        <v>0</v>
      </c>
      <c r="DJ3016">
        <f ca="1"/>
        <v>0</v>
      </c>
      <c r="DK3016">
        <f ca="1"/>
        <v>0</v>
      </c>
      <c r="DL3016">
        <f ca="1"/>
        <v>0</v>
      </c>
      <c r="DM3016">
        <f ca="1"/>
        <v>0</v>
      </c>
      <c r="DN3016" t="str">
        <f ca="1"/>
        <v/>
      </c>
    </row>
    <row r="3017" spans="13:118">
      <c r="M3017" t="str" cm="1">
        <f t="array" ref="M3017">_xlfn._xlws.FILTER(SUM(H3017:L3017),SUM(H3017:L3017)&lt;&gt;0,"")</f>
        <v/>
      </c>
      <c r="AC3017" t="str">
        <f ca="1"/>
        <v/>
      </c>
      <c r="AE3017">
        <f ca="1"/>
        <v>0</v>
      </c>
      <c r="AF3017">
        <f ca="1"/>
        <v>0</v>
      </c>
      <c r="AG3017">
        <f ca="1"/>
        <v>0</v>
      </c>
      <c r="AH3017">
        <f ca="1"/>
        <v>0</v>
      </c>
      <c r="AI3017">
        <f ca="1"/>
        <v>0</v>
      </c>
      <c r="AJ3017">
        <f ca="1"/>
        <v>0</v>
      </c>
      <c r="AK3017">
        <f ca="1"/>
        <v>0</v>
      </c>
      <c r="AL3017" t="str">
        <f ca="1"/>
        <v/>
      </c>
      <c r="AZ3017" t="str" cm="1">
        <f t="array" ref="AZ3017">_xlfn._xlws.FILTER(SUM(AU3017:AY3017),SUM(AU3017:AY3017)&lt;&gt;0,"")</f>
        <v/>
      </c>
      <c r="BP3017" t="str">
        <f ca="1"/>
        <v/>
      </c>
      <c r="BR3017">
        <f ca="1"/>
        <v>0</v>
      </c>
      <c r="BS3017">
        <f ca="1"/>
        <v>0</v>
      </c>
      <c r="BT3017">
        <f ca="1"/>
        <v>0</v>
      </c>
      <c r="BU3017">
        <f ca="1"/>
        <v>0</v>
      </c>
      <c r="BV3017">
        <f ca="1"/>
        <v>0</v>
      </c>
      <c r="BW3017">
        <f ca="1"/>
        <v>0</v>
      </c>
      <c r="BX3017">
        <f ca="1"/>
        <v>0</v>
      </c>
      <c r="BY3017" t="str">
        <f ca="1"/>
        <v/>
      </c>
      <c r="CC3017" t="str" cm="1">
        <f t="array" aca="1" ref="CC3017" ca="1">_xlfn._xlws.FILTER(VLOOKUP(CB3010,Arrays!$T:$Z,{1,2,3,4,5,6,7},FALSE),VLOOKUP(CB3010,Arrays!$T:$Z,{1,2,3,4,5,6,7},FALSE)&lt;&gt;0,"")</f>
        <v/>
      </c>
      <c r="CO3017" t="str" cm="1">
        <f t="array" ref="CO3017">_xlfn._xlws.FILTER(SUM(CJ3017:CN3017),SUM(CJ3017:CN3017)&lt;&gt;0,"")</f>
        <v/>
      </c>
      <c r="CX3017" t="str">
        <f ca="1"/>
        <v/>
      </c>
      <c r="DE3017" t="str">
        <f ca="1"/>
        <v/>
      </c>
      <c r="DG3017" t="str">
        <f ca="1"/>
        <v/>
      </c>
      <c r="DH3017">
        <f ca="1"/>
        <v>0</v>
      </c>
      <c r="DI3017">
        <f ca="1"/>
        <v>0</v>
      </c>
      <c r="DJ3017">
        <f ca="1"/>
        <v>0</v>
      </c>
      <c r="DK3017">
        <f ca="1"/>
        <v>0</v>
      </c>
      <c r="DL3017">
        <f ca="1"/>
        <v>0</v>
      </c>
      <c r="DM3017">
        <f ca="1"/>
        <v>0</v>
      </c>
      <c r="DN3017" t="str">
        <f ca="1"/>
        <v/>
      </c>
    </row>
    <row r="3018" spans="13:118">
      <c r="M3018" t="str" cm="1">
        <f t="array" ref="M3018">_xlfn._xlws.FILTER(SUM(H3018:L3018),SUM(H3018:L3018)&lt;&gt;0,"")</f>
        <v/>
      </c>
      <c r="AC3018" t="str">
        <f ca="1"/>
        <v/>
      </c>
      <c r="AE3018">
        <f ca="1"/>
        <v>0</v>
      </c>
      <c r="AF3018">
        <f ca="1"/>
        <v>0</v>
      </c>
      <c r="AG3018">
        <f ca="1"/>
        <v>0</v>
      </c>
      <c r="AH3018">
        <f ca="1"/>
        <v>0</v>
      </c>
      <c r="AI3018">
        <f ca="1"/>
        <v>0</v>
      </c>
      <c r="AJ3018">
        <f ca="1"/>
        <v>0</v>
      </c>
      <c r="AK3018">
        <f ca="1"/>
        <v>0</v>
      </c>
      <c r="AL3018" t="str">
        <f ca="1"/>
        <v/>
      </c>
      <c r="AZ3018" t="str" cm="1">
        <f t="array" ref="AZ3018">_xlfn._xlws.FILTER(SUM(AU3018:AY3018),SUM(AU3018:AY3018)&lt;&gt;0,"")</f>
        <v/>
      </c>
      <c r="BP3018" t="str">
        <f ca="1"/>
        <v/>
      </c>
      <c r="BR3018">
        <f ca="1"/>
        <v>0</v>
      </c>
      <c r="BS3018">
        <f ca="1"/>
        <v>0</v>
      </c>
      <c r="BT3018">
        <f ca="1"/>
        <v>0</v>
      </c>
      <c r="BU3018">
        <f ca="1"/>
        <v>0</v>
      </c>
      <c r="BV3018">
        <f ca="1"/>
        <v>0</v>
      </c>
      <c r="BW3018">
        <f ca="1"/>
        <v>0</v>
      </c>
      <c r="BX3018">
        <f ca="1"/>
        <v>0</v>
      </c>
      <c r="BY3018" t="str">
        <f ca="1"/>
        <v/>
      </c>
      <c r="CC3018" t="str" cm="1">
        <f t="array" aca="1" ref="CC3018" ca="1">_xlfn._xlws.FILTER(VLOOKUP(CB3011,Arrays!$T:$Z,{1,2,3,4,5,6,7},FALSE),VLOOKUP(CB3011,Arrays!$T:$Z,{1,2,3,4,5,6,7},FALSE)&lt;&gt;0,"")</f>
        <v/>
      </c>
      <c r="CO3018" t="str" cm="1">
        <f t="array" ref="CO3018">_xlfn._xlws.FILTER(SUM(CJ3018:CN3018),SUM(CJ3018:CN3018)&lt;&gt;0,"")</f>
        <v/>
      </c>
      <c r="CX3018" t="str">
        <f ca="1"/>
        <v/>
      </c>
      <c r="DE3018" t="str">
        <f ca="1"/>
        <v/>
      </c>
      <c r="DG3018" t="str">
        <f ca="1"/>
        <v/>
      </c>
      <c r="DH3018">
        <f ca="1"/>
        <v>0</v>
      </c>
      <c r="DI3018">
        <f ca="1"/>
        <v>0</v>
      </c>
      <c r="DJ3018">
        <f ca="1"/>
        <v>0</v>
      </c>
      <c r="DK3018">
        <f ca="1"/>
        <v>0</v>
      </c>
      <c r="DL3018">
        <f ca="1"/>
        <v>0</v>
      </c>
      <c r="DM3018">
        <f ca="1"/>
        <v>0</v>
      </c>
      <c r="DN3018" t="str">
        <f ca="1"/>
        <v/>
      </c>
    </row>
    <row r="3019" spans="13:118">
      <c r="M3019" t="str" cm="1">
        <f t="array" ref="M3019">_xlfn._xlws.FILTER(SUM(H3019:L3019),SUM(H3019:L3019)&lt;&gt;0,"")</f>
        <v/>
      </c>
      <c r="AC3019" t="str">
        <f ca="1"/>
        <v/>
      </c>
      <c r="AE3019">
        <f ca="1"/>
        <v>0</v>
      </c>
      <c r="AF3019">
        <f ca="1"/>
        <v>0</v>
      </c>
      <c r="AG3019">
        <f ca="1"/>
        <v>0</v>
      </c>
      <c r="AH3019">
        <f ca="1"/>
        <v>0</v>
      </c>
      <c r="AI3019">
        <f ca="1"/>
        <v>0</v>
      </c>
      <c r="AJ3019">
        <f ca="1"/>
        <v>0</v>
      </c>
      <c r="AK3019">
        <f ca="1"/>
        <v>0</v>
      </c>
      <c r="AL3019" t="str">
        <f ca="1"/>
        <v/>
      </c>
      <c r="AZ3019" t="str" cm="1">
        <f t="array" ref="AZ3019">_xlfn._xlws.FILTER(SUM(AU3019:AY3019),SUM(AU3019:AY3019)&lt;&gt;0,"")</f>
        <v/>
      </c>
      <c r="BP3019" t="str">
        <f ca="1"/>
        <v/>
      </c>
      <c r="BR3019">
        <f ca="1"/>
        <v>0</v>
      </c>
      <c r="BS3019">
        <f ca="1"/>
        <v>0</v>
      </c>
      <c r="BT3019">
        <f ca="1"/>
        <v>0</v>
      </c>
      <c r="BU3019">
        <f ca="1"/>
        <v>0</v>
      </c>
      <c r="BV3019">
        <f ca="1"/>
        <v>0</v>
      </c>
      <c r="BW3019">
        <f ca="1"/>
        <v>0</v>
      </c>
      <c r="BX3019">
        <f ca="1"/>
        <v>0</v>
      </c>
      <c r="BY3019" t="str">
        <f ca="1"/>
        <v/>
      </c>
      <c r="CC3019" t="str" cm="1">
        <f t="array" aca="1" ref="CC3019" ca="1">_xlfn._xlws.FILTER(VLOOKUP(CB3012,Arrays!$T:$Z,{1,2,3,4,5,6,7},FALSE),VLOOKUP(CB3012,Arrays!$T:$Z,{1,2,3,4,5,6,7},FALSE)&lt;&gt;0,"")</f>
        <v/>
      </c>
      <c r="CO3019" t="str" cm="1">
        <f t="array" ref="CO3019">_xlfn._xlws.FILTER(SUM(CJ3019:CN3019),SUM(CJ3019:CN3019)&lt;&gt;0,"")</f>
        <v/>
      </c>
      <c r="CX3019" t="str">
        <f ca="1"/>
        <v/>
      </c>
      <c r="DE3019" t="str">
        <f ca="1"/>
        <v/>
      </c>
      <c r="DG3019" t="str">
        <f ca="1"/>
        <v/>
      </c>
      <c r="DH3019">
        <f ca="1"/>
        <v>0</v>
      </c>
      <c r="DI3019">
        <f ca="1"/>
        <v>0</v>
      </c>
      <c r="DJ3019">
        <f ca="1"/>
        <v>0</v>
      </c>
      <c r="DK3019">
        <f ca="1"/>
        <v>0</v>
      </c>
      <c r="DL3019">
        <f ca="1"/>
        <v>0</v>
      </c>
      <c r="DM3019">
        <f ca="1"/>
        <v>0</v>
      </c>
      <c r="DN3019" t="str">
        <f ca="1"/>
        <v/>
      </c>
    </row>
    <row r="3020" spans="13:118">
      <c r="M3020" t="str" cm="1">
        <f t="array" ref="M3020">_xlfn._xlws.FILTER(SUM(H3020:L3020),SUM(H3020:L3020)&lt;&gt;0,"")</f>
        <v/>
      </c>
      <c r="AC3020" t="str">
        <f ca="1"/>
        <v/>
      </c>
      <c r="AE3020">
        <f ca="1"/>
        <v>0</v>
      </c>
      <c r="AF3020">
        <f ca="1"/>
        <v>0</v>
      </c>
      <c r="AG3020">
        <f ca="1"/>
        <v>0</v>
      </c>
      <c r="AH3020">
        <f ca="1"/>
        <v>0</v>
      </c>
      <c r="AI3020">
        <f ca="1"/>
        <v>0</v>
      </c>
      <c r="AJ3020">
        <f ca="1"/>
        <v>0</v>
      </c>
      <c r="AK3020">
        <f ca="1"/>
        <v>0</v>
      </c>
      <c r="AL3020" t="str">
        <f ca="1"/>
        <v/>
      </c>
      <c r="AZ3020" t="str" cm="1">
        <f t="array" ref="AZ3020">_xlfn._xlws.FILTER(SUM(AU3020:AY3020),SUM(AU3020:AY3020)&lt;&gt;0,"")</f>
        <v/>
      </c>
      <c r="BP3020" t="str">
        <f ca="1"/>
        <v/>
      </c>
      <c r="BR3020">
        <f ca="1"/>
        <v>0</v>
      </c>
      <c r="BS3020">
        <f ca="1"/>
        <v>0</v>
      </c>
      <c r="BT3020">
        <f ca="1"/>
        <v>0</v>
      </c>
      <c r="BU3020">
        <f ca="1"/>
        <v>0</v>
      </c>
      <c r="BV3020">
        <f ca="1"/>
        <v>0</v>
      </c>
      <c r="BW3020">
        <f ca="1"/>
        <v>0</v>
      </c>
      <c r="BX3020">
        <f ca="1"/>
        <v>0</v>
      </c>
      <c r="BY3020" t="str">
        <f ca="1"/>
        <v/>
      </c>
      <c r="CC3020" t="str" cm="1">
        <f t="array" aca="1" ref="CC3020" ca="1">_xlfn._xlws.FILTER(VLOOKUP(CB3013,Arrays!$T:$Z,{1,2,3,4,5,6,7},FALSE),VLOOKUP(CB3013,Arrays!$T:$Z,{1,2,3,4,5,6,7},FALSE)&lt;&gt;0,"")</f>
        <v/>
      </c>
      <c r="CO3020" t="str" cm="1">
        <f t="array" ref="CO3020">_xlfn._xlws.FILTER(SUM(CJ3020:CN3020),SUM(CJ3020:CN3020)&lt;&gt;0,"")</f>
        <v/>
      </c>
      <c r="CX3020" t="str">
        <f ca="1"/>
        <v/>
      </c>
      <c r="DE3020" t="str">
        <f ca="1"/>
        <v/>
      </c>
      <c r="DG3020" t="str">
        <f ca="1"/>
        <v/>
      </c>
      <c r="DH3020">
        <f ca="1"/>
        <v>0</v>
      </c>
      <c r="DI3020">
        <f ca="1"/>
        <v>0</v>
      </c>
      <c r="DJ3020">
        <f ca="1"/>
        <v>0</v>
      </c>
      <c r="DK3020">
        <f ca="1"/>
        <v>0</v>
      </c>
      <c r="DL3020">
        <f ca="1"/>
        <v>0</v>
      </c>
      <c r="DM3020">
        <f ca="1"/>
        <v>0</v>
      </c>
      <c r="DN3020" t="str">
        <f ca="1"/>
        <v/>
      </c>
    </row>
    <row r="3021" spans="13:118">
      <c r="M3021" t="str" cm="1">
        <f t="array" ref="M3021">_xlfn._xlws.FILTER(SUM(H3021:L3021),SUM(H3021:L3021)&lt;&gt;0,"")</f>
        <v/>
      </c>
      <c r="AC3021" t="str">
        <f ca="1"/>
        <v/>
      </c>
      <c r="AE3021">
        <f ca="1"/>
        <v>0</v>
      </c>
      <c r="AF3021">
        <f ca="1"/>
        <v>0</v>
      </c>
      <c r="AG3021">
        <f ca="1"/>
        <v>0</v>
      </c>
      <c r="AH3021">
        <f ca="1"/>
        <v>0</v>
      </c>
      <c r="AI3021">
        <f ca="1"/>
        <v>0</v>
      </c>
      <c r="AJ3021">
        <f ca="1"/>
        <v>0</v>
      </c>
      <c r="AK3021">
        <f ca="1"/>
        <v>0</v>
      </c>
      <c r="AL3021" t="str">
        <f ca="1"/>
        <v/>
      </c>
      <c r="AZ3021" t="str" cm="1">
        <f t="array" ref="AZ3021">_xlfn._xlws.FILTER(SUM(AU3021:AY3021),SUM(AU3021:AY3021)&lt;&gt;0,"")</f>
        <v/>
      </c>
      <c r="BP3021" t="str">
        <f ca="1"/>
        <v/>
      </c>
      <c r="BR3021">
        <f ca="1"/>
        <v>0</v>
      </c>
      <c r="BS3021">
        <f ca="1"/>
        <v>0</v>
      </c>
      <c r="BT3021">
        <f ca="1"/>
        <v>0</v>
      </c>
      <c r="BU3021">
        <f ca="1"/>
        <v>0</v>
      </c>
      <c r="BV3021">
        <f ca="1"/>
        <v>0</v>
      </c>
      <c r="BW3021">
        <f ca="1"/>
        <v>0</v>
      </c>
      <c r="BX3021">
        <f ca="1"/>
        <v>0</v>
      </c>
      <c r="BY3021" t="str">
        <f ca="1"/>
        <v/>
      </c>
      <c r="CC3021" t="str" cm="1">
        <f t="array" aca="1" ref="CC3021" ca="1">_xlfn._xlws.FILTER(VLOOKUP(CB3014,Arrays!$T:$Z,{1,2,3,4,5,6,7},FALSE),VLOOKUP(CB3014,Arrays!$T:$Z,{1,2,3,4,5,6,7},FALSE)&lt;&gt;0,"")</f>
        <v/>
      </c>
      <c r="CO3021" t="str" cm="1">
        <f t="array" ref="CO3021">_xlfn._xlws.FILTER(SUM(CJ3021:CN3021),SUM(CJ3021:CN3021)&lt;&gt;0,"")</f>
        <v/>
      </c>
      <c r="CX3021" t="str">
        <f ca="1"/>
        <v/>
      </c>
      <c r="DE3021" t="str">
        <f ca="1"/>
        <v/>
      </c>
      <c r="DG3021" t="str">
        <f ca="1"/>
        <v/>
      </c>
      <c r="DH3021">
        <f ca="1"/>
        <v>0</v>
      </c>
      <c r="DI3021">
        <f ca="1"/>
        <v>0</v>
      </c>
      <c r="DJ3021">
        <f ca="1"/>
        <v>0</v>
      </c>
      <c r="DK3021">
        <f ca="1"/>
        <v>0</v>
      </c>
      <c r="DL3021">
        <f ca="1"/>
        <v>0</v>
      </c>
      <c r="DM3021">
        <f ca="1"/>
        <v>0</v>
      </c>
      <c r="DN3021" t="str">
        <f ca="1"/>
        <v/>
      </c>
    </row>
    <row r="3022" spans="13:118">
      <c r="M3022" t="str" cm="1">
        <f t="array" ref="M3022">_xlfn._xlws.FILTER(SUM(H3022:L3022),SUM(H3022:L3022)&lt;&gt;0,"")</f>
        <v/>
      </c>
      <c r="AC3022" t="str">
        <f ca="1"/>
        <v/>
      </c>
      <c r="AE3022">
        <f ca="1"/>
        <v>0</v>
      </c>
      <c r="AF3022">
        <f ca="1"/>
        <v>0</v>
      </c>
      <c r="AG3022">
        <f ca="1"/>
        <v>0</v>
      </c>
      <c r="AH3022">
        <f ca="1"/>
        <v>0</v>
      </c>
      <c r="AI3022">
        <f ca="1"/>
        <v>0</v>
      </c>
      <c r="AJ3022">
        <f ca="1"/>
        <v>0</v>
      </c>
      <c r="AK3022">
        <f ca="1"/>
        <v>0</v>
      </c>
      <c r="AL3022" t="str">
        <f ca="1"/>
        <v/>
      </c>
      <c r="AZ3022" t="str" cm="1">
        <f t="array" ref="AZ3022">_xlfn._xlws.FILTER(SUM(AU3022:AY3022),SUM(AU3022:AY3022)&lt;&gt;0,"")</f>
        <v/>
      </c>
      <c r="BP3022" t="str">
        <f ca="1"/>
        <v/>
      </c>
      <c r="BR3022">
        <f ca="1"/>
        <v>0</v>
      </c>
      <c r="BS3022">
        <f ca="1"/>
        <v>0</v>
      </c>
      <c r="BT3022">
        <f ca="1"/>
        <v>0</v>
      </c>
      <c r="BU3022">
        <f ca="1"/>
        <v>0</v>
      </c>
      <c r="BV3022">
        <f ca="1"/>
        <v>0</v>
      </c>
      <c r="BW3022">
        <f ca="1"/>
        <v>0</v>
      </c>
      <c r="BX3022">
        <f ca="1"/>
        <v>0</v>
      </c>
      <c r="BY3022" t="str">
        <f ca="1"/>
        <v/>
      </c>
      <c r="CC3022" t="str" cm="1">
        <f t="array" aca="1" ref="CC3022" ca="1">_xlfn._xlws.FILTER(VLOOKUP(CB3015,Arrays!$T:$Z,{1,2,3,4,5,6,7},FALSE),VLOOKUP(CB3015,Arrays!$T:$Z,{1,2,3,4,5,6,7},FALSE)&lt;&gt;0,"")</f>
        <v/>
      </c>
      <c r="CO3022" t="str" cm="1">
        <f t="array" ref="CO3022">_xlfn._xlws.FILTER(SUM(CJ3022:CN3022),SUM(CJ3022:CN3022)&lt;&gt;0,"")</f>
        <v/>
      </c>
      <c r="CX3022" t="str">
        <f ca="1"/>
        <v/>
      </c>
      <c r="DE3022" t="str">
        <f ca="1"/>
        <v/>
      </c>
      <c r="DG3022" t="str">
        <f ca="1"/>
        <v/>
      </c>
      <c r="DH3022">
        <f ca="1"/>
        <v>0</v>
      </c>
      <c r="DI3022">
        <f ca="1"/>
        <v>0</v>
      </c>
      <c r="DJ3022">
        <f ca="1"/>
        <v>0</v>
      </c>
      <c r="DK3022">
        <f ca="1"/>
        <v>0</v>
      </c>
      <c r="DL3022">
        <f ca="1"/>
        <v>0</v>
      </c>
      <c r="DM3022">
        <f ca="1"/>
        <v>0</v>
      </c>
      <c r="DN3022" t="str">
        <f ca="1"/>
        <v/>
      </c>
    </row>
    <row r="3023" spans="13:118">
      <c r="M3023" t="str" cm="1">
        <f t="array" ref="M3023">_xlfn._xlws.FILTER(SUM(H3023:L3023),SUM(H3023:L3023)&lt;&gt;0,"")</f>
        <v/>
      </c>
      <c r="AC3023" t="str">
        <f ca="1"/>
        <v/>
      </c>
      <c r="AE3023">
        <f ca="1"/>
        <v>0</v>
      </c>
      <c r="AF3023">
        <f ca="1"/>
        <v>0</v>
      </c>
      <c r="AG3023">
        <f ca="1"/>
        <v>0</v>
      </c>
      <c r="AH3023">
        <f ca="1"/>
        <v>0</v>
      </c>
      <c r="AI3023">
        <f ca="1"/>
        <v>0</v>
      </c>
      <c r="AJ3023">
        <f ca="1"/>
        <v>0</v>
      </c>
      <c r="AK3023">
        <f ca="1"/>
        <v>0</v>
      </c>
      <c r="AL3023" t="str">
        <f ca="1"/>
        <v/>
      </c>
      <c r="AZ3023" t="str" cm="1">
        <f t="array" ref="AZ3023">_xlfn._xlws.FILTER(SUM(AU3023:AY3023),SUM(AU3023:AY3023)&lt;&gt;0,"")</f>
        <v/>
      </c>
      <c r="BP3023" t="str">
        <f ca="1"/>
        <v/>
      </c>
      <c r="BR3023">
        <f ca="1"/>
        <v>0</v>
      </c>
      <c r="BS3023">
        <f ca="1"/>
        <v>0</v>
      </c>
      <c r="BT3023">
        <f ca="1"/>
        <v>0</v>
      </c>
      <c r="BU3023">
        <f ca="1"/>
        <v>0</v>
      </c>
      <c r="BV3023">
        <f ca="1"/>
        <v>0</v>
      </c>
      <c r="BW3023">
        <f ca="1"/>
        <v>0</v>
      </c>
      <c r="BX3023">
        <f ca="1"/>
        <v>0</v>
      </c>
      <c r="BY3023" t="str">
        <f ca="1"/>
        <v/>
      </c>
      <c r="CC3023" t="str" cm="1">
        <f t="array" aca="1" ref="CC3023" ca="1">_xlfn._xlws.FILTER(VLOOKUP(CB3016,Arrays!$T:$Z,{1,2,3,4,5,6,7},FALSE),VLOOKUP(CB3016,Arrays!$T:$Z,{1,2,3,4,5,6,7},FALSE)&lt;&gt;0,"")</f>
        <v/>
      </c>
      <c r="CO3023" t="str" cm="1">
        <f t="array" ref="CO3023">_xlfn._xlws.FILTER(SUM(CJ3023:CN3023),SUM(CJ3023:CN3023)&lt;&gt;0,"")</f>
        <v/>
      </c>
      <c r="CX3023" t="str">
        <f ca="1"/>
        <v/>
      </c>
      <c r="DE3023" t="str">
        <f ca="1"/>
        <v/>
      </c>
      <c r="DG3023" t="str">
        <f ca="1"/>
        <v/>
      </c>
      <c r="DH3023">
        <f ca="1"/>
        <v>0</v>
      </c>
      <c r="DI3023">
        <f ca="1"/>
        <v>0</v>
      </c>
      <c r="DJ3023">
        <f ca="1"/>
        <v>0</v>
      </c>
      <c r="DK3023">
        <f ca="1"/>
        <v>0</v>
      </c>
      <c r="DL3023">
        <f ca="1"/>
        <v>0</v>
      </c>
      <c r="DM3023">
        <f ca="1"/>
        <v>0</v>
      </c>
      <c r="DN3023" t="str">
        <f ca="1"/>
        <v/>
      </c>
    </row>
    <row r="3024" spans="13:118">
      <c r="M3024" t="str" cm="1">
        <f t="array" ref="M3024">_xlfn._xlws.FILTER(SUM(H3024:L3024),SUM(H3024:L3024)&lt;&gt;0,"")</f>
        <v/>
      </c>
      <c r="AC3024" t="str">
        <f ca="1"/>
        <v/>
      </c>
      <c r="AE3024">
        <f ca="1"/>
        <v>0</v>
      </c>
      <c r="AF3024">
        <f ca="1"/>
        <v>0</v>
      </c>
      <c r="AG3024">
        <f ca="1"/>
        <v>0</v>
      </c>
      <c r="AH3024">
        <f ca="1"/>
        <v>0</v>
      </c>
      <c r="AI3024">
        <f ca="1"/>
        <v>0</v>
      </c>
      <c r="AJ3024">
        <f ca="1"/>
        <v>0</v>
      </c>
      <c r="AK3024">
        <f ca="1"/>
        <v>0</v>
      </c>
      <c r="AL3024" t="str">
        <f ca="1"/>
        <v/>
      </c>
      <c r="AZ3024" t="str" cm="1">
        <f t="array" ref="AZ3024">_xlfn._xlws.FILTER(SUM(AU3024:AY3024),SUM(AU3024:AY3024)&lt;&gt;0,"")</f>
        <v/>
      </c>
      <c r="BP3024" t="str">
        <f ca="1"/>
        <v/>
      </c>
      <c r="BR3024">
        <f ca="1"/>
        <v>0</v>
      </c>
      <c r="BS3024">
        <f ca="1"/>
        <v>0</v>
      </c>
      <c r="BT3024">
        <f ca="1"/>
        <v>0</v>
      </c>
      <c r="BU3024">
        <f ca="1"/>
        <v>0</v>
      </c>
      <c r="BV3024">
        <f ca="1"/>
        <v>0</v>
      </c>
      <c r="BW3024">
        <f ca="1"/>
        <v>0</v>
      </c>
      <c r="BX3024">
        <f ca="1"/>
        <v>0</v>
      </c>
      <c r="BY3024" t="str">
        <f ca="1"/>
        <v/>
      </c>
      <c r="CC3024" t="str" cm="1">
        <f t="array" aca="1" ref="CC3024" ca="1">_xlfn._xlws.FILTER(VLOOKUP(CB3017,Arrays!$T:$Z,{1,2,3,4,5,6,7},FALSE),VLOOKUP(CB3017,Arrays!$T:$Z,{1,2,3,4,5,6,7},FALSE)&lt;&gt;0,"")</f>
        <v/>
      </c>
      <c r="CO3024" t="str" cm="1">
        <f t="array" ref="CO3024">_xlfn._xlws.FILTER(SUM(CJ3024:CN3024),SUM(CJ3024:CN3024)&lt;&gt;0,"")</f>
        <v/>
      </c>
      <c r="CX3024" t="str">
        <f ca="1"/>
        <v/>
      </c>
      <c r="DE3024" t="str">
        <f ca="1"/>
        <v/>
      </c>
      <c r="DG3024" t="str">
        <f ca="1"/>
        <v/>
      </c>
      <c r="DH3024">
        <f ca="1"/>
        <v>0</v>
      </c>
      <c r="DI3024">
        <f ca="1"/>
        <v>0</v>
      </c>
      <c r="DJ3024">
        <f ca="1"/>
        <v>0</v>
      </c>
      <c r="DK3024">
        <f ca="1"/>
        <v>0</v>
      </c>
      <c r="DL3024">
        <f ca="1"/>
        <v>0</v>
      </c>
      <c r="DM3024">
        <f ca="1"/>
        <v>0</v>
      </c>
      <c r="DN3024" t="str">
        <f ca="1"/>
        <v/>
      </c>
    </row>
    <row r="3025" spans="13:118">
      <c r="M3025" t="str" cm="1">
        <f t="array" ref="M3025">_xlfn._xlws.FILTER(SUM(H3025:L3025),SUM(H3025:L3025)&lt;&gt;0,"")</f>
        <v/>
      </c>
      <c r="AC3025" t="str">
        <f ca="1"/>
        <v/>
      </c>
      <c r="AE3025">
        <f ca="1"/>
        <v>0</v>
      </c>
      <c r="AF3025">
        <f ca="1"/>
        <v>0</v>
      </c>
      <c r="AG3025">
        <f ca="1"/>
        <v>0</v>
      </c>
      <c r="AH3025">
        <f ca="1"/>
        <v>0</v>
      </c>
      <c r="AI3025">
        <f ca="1"/>
        <v>0</v>
      </c>
      <c r="AJ3025">
        <f ca="1"/>
        <v>0</v>
      </c>
      <c r="AK3025">
        <f ca="1"/>
        <v>0</v>
      </c>
      <c r="AL3025" t="str">
        <f ca="1"/>
        <v/>
      </c>
      <c r="AZ3025" t="str" cm="1">
        <f t="array" ref="AZ3025">_xlfn._xlws.FILTER(SUM(AU3025:AY3025),SUM(AU3025:AY3025)&lt;&gt;0,"")</f>
        <v/>
      </c>
      <c r="BP3025" t="str">
        <f ca="1"/>
        <v/>
      </c>
      <c r="BR3025">
        <f ca="1"/>
        <v>0</v>
      </c>
      <c r="BS3025">
        <f ca="1"/>
        <v>0</v>
      </c>
      <c r="BT3025">
        <f ca="1"/>
        <v>0</v>
      </c>
      <c r="BU3025">
        <f ca="1"/>
        <v>0</v>
      </c>
      <c r="BV3025">
        <f ca="1"/>
        <v>0</v>
      </c>
      <c r="BW3025">
        <f ca="1"/>
        <v>0</v>
      </c>
      <c r="BX3025">
        <f ca="1"/>
        <v>0</v>
      </c>
      <c r="BY3025" t="str">
        <f ca="1"/>
        <v/>
      </c>
      <c r="CC3025" t="str" cm="1">
        <f t="array" aca="1" ref="CC3025" ca="1">_xlfn._xlws.FILTER(VLOOKUP(CB3018,Arrays!$T:$Z,{1,2,3,4,5,6,7},FALSE),VLOOKUP(CB3018,Arrays!$T:$Z,{1,2,3,4,5,6,7},FALSE)&lt;&gt;0,"")</f>
        <v/>
      </c>
      <c r="CO3025" t="str" cm="1">
        <f t="array" ref="CO3025">_xlfn._xlws.FILTER(SUM(CJ3025:CN3025),SUM(CJ3025:CN3025)&lt;&gt;0,"")</f>
        <v/>
      </c>
      <c r="CX3025" t="str">
        <f ca="1"/>
        <v/>
      </c>
      <c r="DE3025" t="str">
        <f ca="1"/>
        <v/>
      </c>
      <c r="DG3025" t="str">
        <f ca="1"/>
        <v/>
      </c>
      <c r="DH3025">
        <f ca="1"/>
        <v>0</v>
      </c>
      <c r="DI3025">
        <f ca="1"/>
        <v>0</v>
      </c>
      <c r="DJ3025">
        <f ca="1"/>
        <v>0</v>
      </c>
      <c r="DK3025">
        <f ca="1"/>
        <v>0</v>
      </c>
      <c r="DL3025">
        <f ca="1"/>
        <v>0</v>
      </c>
      <c r="DM3025">
        <f ca="1"/>
        <v>0</v>
      </c>
      <c r="DN3025" t="str">
        <f ca="1"/>
        <v/>
      </c>
    </row>
    <row r="3026" spans="13:118">
      <c r="M3026" t="str" cm="1">
        <f t="array" ref="M3026">_xlfn._xlws.FILTER(SUM(H3026:L3026),SUM(H3026:L3026)&lt;&gt;0,"")</f>
        <v/>
      </c>
      <c r="AC3026" t="str">
        <f ca="1"/>
        <v/>
      </c>
      <c r="AE3026">
        <f ca="1"/>
        <v>0</v>
      </c>
      <c r="AF3026">
        <f ca="1"/>
        <v>0</v>
      </c>
      <c r="AG3026">
        <f ca="1"/>
        <v>0</v>
      </c>
      <c r="AH3026">
        <f ca="1"/>
        <v>0</v>
      </c>
      <c r="AI3026">
        <f ca="1"/>
        <v>0</v>
      </c>
      <c r="AJ3026">
        <f ca="1"/>
        <v>0</v>
      </c>
      <c r="AK3026">
        <f ca="1"/>
        <v>0</v>
      </c>
      <c r="AL3026" t="str">
        <f ca="1"/>
        <v/>
      </c>
      <c r="AZ3026" t="str" cm="1">
        <f t="array" ref="AZ3026">_xlfn._xlws.FILTER(SUM(AU3026:AY3026),SUM(AU3026:AY3026)&lt;&gt;0,"")</f>
        <v/>
      </c>
      <c r="BP3026" t="str">
        <f ca="1"/>
        <v/>
      </c>
      <c r="BR3026">
        <f ca="1"/>
        <v>0</v>
      </c>
      <c r="BS3026">
        <f ca="1"/>
        <v>0</v>
      </c>
      <c r="BT3026">
        <f ca="1"/>
        <v>0</v>
      </c>
      <c r="BU3026">
        <f ca="1"/>
        <v>0</v>
      </c>
      <c r="BV3026">
        <f ca="1"/>
        <v>0</v>
      </c>
      <c r="BW3026">
        <f ca="1"/>
        <v>0</v>
      </c>
      <c r="BX3026">
        <f ca="1"/>
        <v>0</v>
      </c>
      <c r="BY3026" t="str">
        <f ca="1"/>
        <v/>
      </c>
      <c r="CC3026" t="str" cm="1">
        <f t="array" aca="1" ref="CC3026" ca="1">_xlfn._xlws.FILTER(VLOOKUP(CB3019,Arrays!$T:$Z,{1,2,3,4,5,6,7},FALSE),VLOOKUP(CB3019,Arrays!$T:$Z,{1,2,3,4,5,6,7},FALSE)&lt;&gt;0,"")</f>
        <v/>
      </c>
      <c r="CO3026" t="str" cm="1">
        <f t="array" ref="CO3026">_xlfn._xlws.FILTER(SUM(CJ3026:CN3026),SUM(CJ3026:CN3026)&lt;&gt;0,"")</f>
        <v/>
      </c>
      <c r="CX3026" t="str">
        <f ca="1"/>
        <v/>
      </c>
      <c r="DE3026" t="str">
        <f ca="1"/>
        <v/>
      </c>
      <c r="DG3026" t="str">
        <f ca="1"/>
        <v/>
      </c>
      <c r="DH3026">
        <f ca="1"/>
        <v>0</v>
      </c>
      <c r="DI3026">
        <f ca="1"/>
        <v>0</v>
      </c>
      <c r="DJ3026">
        <f ca="1"/>
        <v>0</v>
      </c>
      <c r="DK3026">
        <f ca="1"/>
        <v>0</v>
      </c>
      <c r="DL3026">
        <f ca="1"/>
        <v>0</v>
      </c>
      <c r="DM3026">
        <f ca="1"/>
        <v>0</v>
      </c>
      <c r="DN3026" t="str">
        <f ca="1"/>
        <v/>
      </c>
    </row>
    <row r="3027" spans="13:118">
      <c r="M3027" t="str" cm="1">
        <f t="array" ref="M3027">_xlfn._xlws.FILTER(SUM(H3027:L3027),SUM(H3027:L3027)&lt;&gt;0,"")</f>
        <v/>
      </c>
      <c r="AC3027" t="str">
        <f ca="1"/>
        <v/>
      </c>
      <c r="AE3027">
        <f ca="1"/>
        <v>0</v>
      </c>
      <c r="AF3027">
        <f ca="1"/>
        <v>0</v>
      </c>
      <c r="AG3027">
        <f ca="1"/>
        <v>0</v>
      </c>
      <c r="AH3027">
        <f ca="1"/>
        <v>0</v>
      </c>
      <c r="AI3027">
        <f ca="1"/>
        <v>0</v>
      </c>
      <c r="AJ3027">
        <f ca="1"/>
        <v>0</v>
      </c>
      <c r="AK3027">
        <f ca="1"/>
        <v>0</v>
      </c>
      <c r="AL3027" t="str">
        <f ca="1"/>
        <v/>
      </c>
      <c r="AZ3027" t="str" cm="1">
        <f t="array" ref="AZ3027">_xlfn._xlws.FILTER(SUM(AU3027:AY3027),SUM(AU3027:AY3027)&lt;&gt;0,"")</f>
        <v/>
      </c>
      <c r="BP3027" t="str">
        <f ca="1"/>
        <v/>
      </c>
      <c r="BR3027">
        <f ca="1"/>
        <v>0</v>
      </c>
      <c r="BS3027">
        <f ca="1"/>
        <v>0</v>
      </c>
      <c r="BT3027">
        <f ca="1"/>
        <v>0</v>
      </c>
      <c r="BU3027">
        <f ca="1"/>
        <v>0</v>
      </c>
      <c r="BV3027">
        <f ca="1"/>
        <v>0</v>
      </c>
      <c r="BW3027">
        <f ca="1"/>
        <v>0</v>
      </c>
      <c r="BX3027">
        <f ca="1"/>
        <v>0</v>
      </c>
      <c r="BY3027" t="str">
        <f ca="1"/>
        <v/>
      </c>
      <c r="CC3027" t="str" cm="1">
        <f t="array" aca="1" ref="CC3027" ca="1">_xlfn._xlws.FILTER(VLOOKUP(CB3020,Arrays!$T:$Z,{1,2,3,4,5,6,7},FALSE),VLOOKUP(CB3020,Arrays!$T:$Z,{1,2,3,4,5,6,7},FALSE)&lt;&gt;0,"")</f>
        <v/>
      </c>
      <c r="CO3027" t="str" cm="1">
        <f t="array" ref="CO3027">_xlfn._xlws.FILTER(SUM(CJ3027:CN3027),SUM(CJ3027:CN3027)&lt;&gt;0,"")</f>
        <v/>
      </c>
      <c r="CX3027" t="str">
        <f ca="1"/>
        <v/>
      </c>
      <c r="DE3027" t="str">
        <f ca="1"/>
        <v/>
      </c>
      <c r="DG3027" t="str">
        <f ca="1"/>
        <v/>
      </c>
      <c r="DH3027">
        <f ca="1"/>
        <v>0</v>
      </c>
      <c r="DI3027">
        <f ca="1"/>
        <v>0</v>
      </c>
      <c r="DJ3027">
        <f ca="1"/>
        <v>0</v>
      </c>
      <c r="DK3027">
        <f ca="1"/>
        <v>0</v>
      </c>
      <c r="DL3027">
        <f ca="1"/>
        <v>0</v>
      </c>
      <c r="DM3027">
        <f ca="1"/>
        <v>0</v>
      </c>
      <c r="DN3027" t="str">
        <f ca="1"/>
        <v/>
      </c>
    </row>
    <row r="3028" spans="13:118">
      <c r="M3028" t="str" cm="1">
        <f t="array" ref="M3028">_xlfn._xlws.FILTER(SUM(H3028:L3028),SUM(H3028:L3028)&lt;&gt;0,"")</f>
        <v/>
      </c>
      <c r="AC3028" t="str">
        <f ca="1"/>
        <v/>
      </c>
      <c r="AE3028">
        <f ca="1"/>
        <v>0</v>
      </c>
      <c r="AF3028">
        <f ca="1"/>
        <v>0</v>
      </c>
      <c r="AG3028">
        <f ca="1"/>
        <v>0</v>
      </c>
      <c r="AH3028">
        <f ca="1"/>
        <v>0</v>
      </c>
      <c r="AI3028">
        <f ca="1"/>
        <v>0</v>
      </c>
      <c r="AJ3028">
        <f ca="1"/>
        <v>0</v>
      </c>
      <c r="AK3028">
        <f ca="1"/>
        <v>0</v>
      </c>
      <c r="AL3028" t="str">
        <f ca="1"/>
        <v/>
      </c>
      <c r="AZ3028" t="str" cm="1">
        <f t="array" ref="AZ3028">_xlfn._xlws.FILTER(SUM(AU3028:AY3028),SUM(AU3028:AY3028)&lt;&gt;0,"")</f>
        <v/>
      </c>
      <c r="BP3028" t="str">
        <f ca="1"/>
        <v/>
      </c>
      <c r="BR3028">
        <f ca="1"/>
        <v>0</v>
      </c>
      <c r="BS3028">
        <f ca="1"/>
        <v>0</v>
      </c>
      <c r="BT3028">
        <f ca="1"/>
        <v>0</v>
      </c>
      <c r="BU3028">
        <f ca="1"/>
        <v>0</v>
      </c>
      <c r="BV3028">
        <f ca="1"/>
        <v>0</v>
      </c>
      <c r="BW3028">
        <f ca="1"/>
        <v>0</v>
      </c>
      <c r="BX3028">
        <f ca="1"/>
        <v>0</v>
      </c>
      <c r="BY3028" t="str">
        <f ca="1"/>
        <v/>
      </c>
      <c r="CC3028" t="str" cm="1">
        <f t="array" aca="1" ref="CC3028" ca="1">_xlfn._xlws.FILTER(VLOOKUP(CB3021,Arrays!$T:$Z,{1,2,3,4,5,6,7},FALSE),VLOOKUP(CB3021,Arrays!$T:$Z,{1,2,3,4,5,6,7},FALSE)&lt;&gt;0,"")</f>
        <v/>
      </c>
      <c r="CO3028" t="str" cm="1">
        <f t="array" ref="CO3028">_xlfn._xlws.FILTER(SUM(CJ3028:CN3028),SUM(CJ3028:CN3028)&lt;&gt;0,"")</f>
        <v/>
      </c>
      <c r="CX3028" t="str">
        <f ca="1"/>
        <v/>
      </c>
      <c r="DE3028" t="str">
        <f ca="1"/>
        <v/>
      </c>
      <c r="DG3028" t="str">
        <f ca="1"/>
        <v/>
      </c>
      <c r="DH3028">
        <f ca="1"/>
        <v>0</v>
      </c>
      <c r="DI3028">
        <f ca="1"/>
        <v>0</v>
      </c>
      <c r="DJ3028">
        <f ca="1"/>
        <v>0</v>
      </c>
      <c r="DK3028">
        <f ca="1"/>
        <v>0</v>
      </c>
      <c r="DL3028">
        <f ca="1"/>
        <v>0</v>
      </c>
      <c r="DM3028">
        <f ca="1"/>
        <v>0</v>
      </c>
      <c r="DN3028" t="str">
        <f ca="1"/>
        <v/>
      </c>
    </row>
    <row r="3029" spans="13:118">
      <c r="M3029" t="str" cm="1">
        <f t="array" ref="M3029">_xlfn._xlws.FILTER(SUM(H3029:L3029),SUM(H3029:L3029)&lt;&gt;0,"")</f>
        <v/>
      </c>
      <c r="AC3029" t="str">
        <f ca="1"/>
        <v/>
      </c>
      <c r="AE3029">
        <f ca="1"/>
        <v>0</v>
      </c>
      <c r="AF3029">
        <f ca="1"/>
        <v>0</v>
      </c>
      <c r="AG3029">
        <f ca="1"/>
        <v>0</v>
      </c>
      <c r="AH3029">
        <f ca="1"/>
        <v>0</v>
      </c>
      <c r="AI3029">
        <f ca="1"/>
        <v>0</v>
      </c>
      <c r="AJ3029">
        <f ca="1"/>
        <v>0</v>
      </c>
      <c r="AK3029">
        <f ca="1"/>
        <v>0</v>
      </c>
      <c r="AL3029" t="str">
        <f ca="1"/>
        <v/>
      </c>
      <c r="AZ3029" t="str" cm="1">
        <f t="array" ref="AZ3029">_xlfn._xlws.FILTER(SUM(AU3029:AY3029),SUM(AU3029:AY3029)&lt;&gt;0,"")</f>
        <v/>
      </c>
      <c r="BP3029" t="str">
        <f ca="1"/>
        <v/>
      </c>
      <c r="BR3029">
        <f ca="1"/>
        <v>0</v>
      </c>
      <c r="BS3029">
        <f ca="1"/>
        <v>0</v>
      </c>
      <c r="BT3029">
        <f ca="1"/>
        <v>0</v>
      </c>
      <c r="BU3029">
        <f ca="1"/>
        <v>0</v>
      </c>
      <c r="BV3029">
        <f ca="1"/>
        <v>0</v>
      </c>
      <c r="BW3029">
        <f ca="1"/>
        <v>0</v>
      </c>
      <c r="BX3029">
        <f ca="1"/>
        <v>0</v>
      </c>
      <c r="BY3029" t="str">
        <f ca="1"/>
        <v/>
      </c>
      <c r="CC3029" t="str" cm="1">
        <f t="array" aca="1" ref="CC3029" ca="1">_xlfn._xlws.FILTER(VLOOKUP(CB3022,Arrays!$T:$Z,{1,2,3,4,5,6,7},FALSE),VLOOKUP(CB3022,Arrays!$T:$Z,{1,2,3,4,5,6,7},FALSE)&lt;&gt;0,"")</f>
        <v/>
      </c>
      <c r="CO3029" t="str" cm="1">
        <f t="array" ref="CO3029">_xlfn._xlws.FILTER(SUM(CJ3029:CN3029),SUM(CJ3029:CN3029)&lt;&gt;0,"")</f>
        <v/>
      </c>
      <c r="CX3029" t="str">
        <f ca="1"/>
        <v/>
      </c>
      <c r="DE3029" t="str">
        <f ca="1"/>
        <v/>
      </c>
      <c r="DG3029" t="str">
        <f ca="1"/>
        <v/>
      </c>
      <c r="DH3029">
        <f ca="1"/>
        <v>0</v>
      </c>
      <c r="DI3029">
        <f ca="1"/>
        <v>0</v>
      </c>
      <c r="DJ3029">
        <f ca="1"/>
        <v>0</v>
      </c>
      <c r="DK3029">
        <f ca="1"/>
        <v>0</v>
      </c>
      <c r="DL3029">
        <f ca="1"/>
        <v>0</v>
      </c>
      <c r="DM3029">
        <f ca="1"/>
        <v>0</v>
      </c>
      <c r="DN3029" t="str">
        <f ca="1"/>
        <v/>
      </c>
    </row>
    <row r="3030" spans="13:118">
      <c r="M3030" t="str" cm="1">
        <f t="array" ref="M3030">_xlfn._xlws.FILTER(SUM(H3030:L3030),SUM(H3030:L3030)&lt;&gt;0,"")</f>
        <v/>
      </c>
      <c r="AC3030" t="str">
        <f ca="1"/>
        <v/>
      </c>
      <c r="AE3030">
        <f ca="1"/>
        <v>0</v>
      </c>
      <c r="AF3030">
        <f ca="1"/>
        <v>0</v>
      </c>
      <c r="AG3030">
        <f ca="1"/>
        <v>0</v>
      </c>
      <c r="AH3030">
        <f ca="1"/>
        <v>0</v>
      </c>
      <c r="AI3030">
        <f ca="1"/>
        <v>0</v>
      </c>
      <c r="AJ3030">
        <f ca="1"/>
        <v>0</v>
      </c>
      <c r="AK3030">
        <f ca="1"/>
        <v>0</v>
      </c>
      <c r="AL3030" t="str">
        <f ca="1"/>
        <v/>
      </c>
      <c r="AZ3030" t="str" cm="1">
        <f t="array" ref="AZ3030">_xlfn._xlws.FILTER(SUM(AU3030:AY3030),SUM(AU3030:AY3030)&lt;&gt;0,"")</f>
        <v/>
      </c>
      <c r="BP3030" t="str">
        <f ca="1"/>
        <v/>
      </c>
      <c r="BR3030">
        <f ca="1"/>
        <v>0</v>
      </c>
      <c r="BS3030">
        <f ca="1"/>
        <v>0</v>
      </c>
      <c r="BT3030">
        <f ca="1"/>
        <v>0</v>
      </c>
      <c r="BU3030">
        <f ca="1"/>
        <v>0</v>
      </c>
      <c r="BV3030">
        <f ca="1"/>
        <v>0</v>
      </c>
      <c r="BW3030">
        <f ca="1"/>
        <v>0</v>
      </c>
      <c r="BX3030">
        <f ca="1"/>
        <v>0</v>
      </c>
      <c r="BY3030" t="str">
        <f ca="1"/>
        <v/>
      </c>
      <c r="CC3030" t="str" cm="1">
        <f t="array" aca="1" ref="CC3030" ca="1">_xlfn._xlws.FILTER(VLOOKUP(CB3023,Arrays!$T:$Z,{1,2,3,4,5,6,7},FALSE),VLOOKUP(CB3023,Arrays!$T:$Z,{1,2,3,4,5,6,7},FALSE)&lt;&gt;0,"")</f>
        <v/>
      </c>
      <c r="CO3030" t="str" cm="1">
        <f t="array" ref="CO3030">_xlfn._xlws.FILTER(SUM(CJ3030:CN3030),SUM(CJ3030:CN3030)&lt;&gt;0,"")</f>
        <v/>
      </c>
      <c r="CX3030" t="str">
        <f ca="1"/>
        <v/>
      </c>
      <c r="DE3030" t="str">
        <f ca="1"/>
        <v/>
      </c>
      <c r="DG3030" t="str">
        <f ca="1"/>
        <v/>
      </c>
      <c r="DH3030">
        <f ca="1"/>
        <v>0</v>
      </c>
      <c r="DI3030">
        <f ca="1"/>
        <v>0</v>
      </c>
      <c r="DJ3030">
        <f ca="1"/>
        <v>0</v>
      </c>
      <c r="DK3030">
        <f ca="1"/>
        <v>0</v>
      </c>
      <c r="DL3030">
        <f ca="1"/>
        <v>0</v>
      </c>
      <c r="DM3030">
        <f ca="1"/>
        <v>0</v>
      </c>
      <c r="DN3030" t="str">
        <f ca="1"/>
        <v/>
      </c>
    </row>
    <row r="3031" spans="13:118">
      <c r="M3031" t="str" cm="1">
        <f t="array" ref="M3031">_xlfn._xlws.FILTER(SUM(H3031:L3031),SUM(H3031:L3031)&lt;&gt;0,"")</f>
        <v/>
      </c>
      <c r="AC3031" t="str">
        <f ca="1"/>
        <v/>
      </c>
      <c r="AE3031">
        <f ca="1"/>
        <v>0</v>
      </c>
      <c r="AF3031">
        <f ca="1"/>
        <v>0</v>
      </c>
      <c r="AG3031">
        <f ca="1"/>
        <v>0</v>
      </c>
      <c r="AH3031">
        <f ca="1"/>
        <v>0</v>
      </c>
      <c r="AI3031">
        <f ca="1"/>
        <v>0</v>
      </c>
      <c r="AJ3031">
        <f ca="1"/>
        <v>0</v>
      </c>
      <c r="AK3031">
        <f ca="1"/>
        <v>0</v>
      </c>
      <c r="AL3031" t="str">
        <f ca="1"/>
        <v/>
      </c>
      <c r="AZ3031" t="str" cm="1">
        <f t="array" ref="AZ3031">_xlfn._xlws.FILTER(SUM(AU3031:AY3031),SUM(AU3031:AY3031)&lt;&gt;0,"")</f>
        <v/>
      </c>
      <c r="BP3031" t="str">
        <f ca="1"/>
        <v/>
      </c>
      <c r="BR3031">
        <f ca="1"/>
        <v>0</v>
      </c>
      <c r="BS3031">
        <f ca="1"/>
        <v>0</v>
      </c>
      <c r="BT3031">
        <f ca="1"/>
        <v>0</v>
      </c>
      <c r="BU3031">
        <f ca="1"/>
        <v>0</v>
      </c>
      <c r="BV3031">
        <f ca="1"/>
        <v>0</v>
      </c>
      <c r="BW3031">
        <f ca="1"/>
        <v>0</v>
      </c>
      <c r="BX3031">
        <f ca="1"/>
        <v>0</v>
      </c>
      <c r="BY3031" t="str">
        <f ca="1"/>
        <v/>
      </c>
      <c r="CC3031" t="str" cm="1">
        <f t="array" aca="1" ref="CC3031" ca="1">_xlfn._xlws.FILTER(VLOOKUP(CB3024,Arrays!$T:$Z,{1,2,3,4,5,6,7},FALSE),VLOOKUP(CB3024,Arrays!$T:$Z,{1,2,3,4,5,6,7},FALSE)&lt;&gt;0,"")</f>
        <v/>
      </c>
      <c r="CO3031" t="str" cm="1">
        <f t="array" ref="CO3031">_xlfn._xlws.FILTER(SUM(CJ3031:CN3031),SUM(CJ3031:CN3031)&lt;&gt;0,"")</f>
        <v/>
      </c>
      <c r="CX3031" t="str">
        <f ca="1"/>
        <v/>
      </c>
      <c r="DE3031" t="str">
        <f ca="1"/>
        <v/>
      </c>
      <c r="DG3031" t="str">
        <f ca="1"/>
        <v/>
      </c>
      <c r="DH3031">
        <f ca="1"/>
        <v>0</v>
      </c>
      <c r="DI3031">
        <f ca="1"/>
        <v>0</v>
      </c>
      <c r="DJ3031">
        <f ca="1"/>
        <v>0</v>
      </c>
      <c r="DK3031">
        <f ca="1"/>
        <v>0</v>
      </c>
      <c r="DL3031">
        <f ca="1"/>
        <v>0</v>
      </c>
      <c r="DM3031">
        <f ca="1"/>
        <v>0</v>
      </c>
      <c r="DN3031" t="str">
        <f ca="1"/>
        <v/>
      </c>
    </row>
    <row r="3032" spans="13:118">
      <c r="M3032" t="str" cm="1">
        <f t="array" ref="M3032">_xlfn._xlws.FILTER(SUM(H3032:L3032),SUM(H3032:L3032)&lt;&gt;0,"")</f>
        <v/>
      </c>
      <c r="AC3032" t="str">
        <f ca="1"/>
        <v/>
      </c>
      <c r="AE3032">
        <f ca="1"/>
        <v>0</v>
      </c>
      <c r="AF3032">
        <f ca="1"/>
        <v>0</v>
      </c>
      <c r="AG3032">
        <f ca="1"/>
        <v>0</v>
      </c>
      <c r="AH3032">
        <f ca="1"/>
        <v>0</v>
      </c>
      <c r="AI3032">
        <f ca="1"/>
        <v>0</v>
      </c>
      <c r="AJ3032">
        <f ca="1"/>
        <v>0</v>
      </c>
      <c r="AK3032">
        <f ca="1"/>
        <v>0</v>
      </c>
      <c r="AL3032" t="str">
        <f ca="1"/>
        <v/>
      </c>
      <c r="AZ3032" t="str" cm="1">
        <f t="array" ref="AZ3032">_xlfn._xlws.FILTER(SUM(AU3032:AY3032),SUM(AU3032:AY3032)&lt;&gt;0,"")</f>
        <v/>
      </c>
      <c r="BP3032" t="str">
        <f ca="1"/>
        <v/>
      </c>
      <c r="BR3032">
        <f ca="1"/>
        <v>0</v>
      </c>
      <c r="BS3032">
        <f ca="1"/>
        <v>0</v>
      </c>
      <c r="BT3032">
        <f ca="1"/>
        <v>0</v>
      </c>
      <c r="BU3032">
        <f ca="1"/>
        <v>0</v>
      </c>
      <c r="BV3032">
        <f ca="1"/>
        <v>0</v>
      </c>
      <c r="BW3032">
        <f ca="1"/>
        <v>0</v>
      </c>
      <c r="BX3032">
        <f ca="1"/>
        <v>0</v>
      </c>
      <c r="BY3032" t="str">
        <f ca="1"/>
        <v/>
      </c>
      <c r="CC3032" t="str" cm="1">
        <f t="array" aca="1" ref="CC3032" ca="1">_xlfn._xlws.FILTER(VLOOKUP(CB3025,Arrays!$T:$Z,{1,2,3,4,5,6,7},FALSE),VLOOKUP(CB3025,Arrays!$T:$Z,{1,2,3,4,5,6,7},FALSE)&lt;&gt;0,"")</f>
        <v/>
      </c>
      <c r="CO3032" t="str" cm="1">
        <f t="array" ref="CO3032">_xlfn._xlws.FILTER(SUM(CJ3032:CN3032),SUM(CJ3032:CN3032)&lt;&gt;0,"")</f>
        <v/>
      </c>
      <c r="CX3032" t="str">
        <f ca="1"/>
        <v/>
      </c>
      <c r="DE3032" t="str">
        <f ca="1"/>
        <v/>
      </c>
      <c r="DG3032" t="str">
        <f ca="1"/>
        <v/>
      </c>
      <c r="DH3032">
        <f ca="1"/>
        <v>0</v>
      </c>
      <c r="DI3032">
        <f ca="1"/>
        <v>0</v>
      </c>
      <c r="DJ3032">
        <f ca="1"/>
        <v>0</v>
      </c>
      <c r="DK3032">
        <f ca="1"/>
        <v>0</v>
      </c>
      <c r="DL3032">
        <f ca="1"/>
        <v>0</v>
      </c>
      <c r="DM3032">
        <f ca="1"/>
        <v>0</v>
      </c>
      <c r="DN3032" t="str">
        <f ca="1"/>
        <v/>
      </c>
    </row>
    <row r="3033" spans="13:118">
      <c r="M3033" t="str" cm="1">
        <f t="array" ref="M3033">_xlfn._xlws.FILTER(SUM(H3033:L3033),SUM(H3033:L3033)&lt;&gt;0,"")</f>
        <v/>
      </c>
      <c r="AC3033" t="str">
        <f ca="1"/>
        <v/>
      </c>
      <c r="AE3033">
        <f ca="1"/>
        <v>0</v>
      </c>
      <c r="AF3033">
        <f ca="1"/>
        <v>0</v>
      </c>
      <c r="AG3033">
        <f ca="1"/>
        <v>0</v>
      </c>
      <c r="AH3033">
        <f ca="1"/>
        <v>0</v>
      </c>
      <c r="AI3033">
        <f ca="1"/>
        <v>0</v>
      </c>
      <c r="AJ3033">
        <f ca="1"/>
        <v>0</v>
      </c>
      <c r="AK3033">
        <f ca="1"/>
        <v>0</v>
      </c>
      <c r="AL3033" t="str">
        <f ca="1"/>
        <v/>
      </c>
      <c r="AZ3033" t="str" cm="1">
        <f t="array" ref="AZ3033">_xlfn._xlws.FILTER(SUM(AU3033:AY3033),SUM(AU3033:AY3033)&lt;&gt;0,"")</f>
        <v/>
      </c>
      <c r="BP3033" t="str">
        <f ca="1"/>
        <v/>
      </c>
      <c r="BR3033">
        <f ca="1"/>
        <v>0</v>
      </c>
      <c r="BS3033">
        <f ca="1"/>
        <v>0</v>
      </c>
      <c r="BT3033">
        <f ca="1"/>
        <v>0</v>
      </c>
      <c r="BU3033">
        <f ca="1"/>
        <v>0</v>
      </c>
      <c r="BV3033">
        <f ca="1"/>
        <v>0</v>
      </c>
      <c r="BW3033">
        <f ca="1"/>
        <v>0</v>
      </c>
      <c r="BX3033">
        <f ca="1"/>
        <v>0</v>
      </c>
      <c r="BY3033" t="str">
        <f ca="1"/>
        <v/>
      </c>
      <c r="CC3033" t="str" cm="1">
        <f t="array" aca="1" ref="CC3033" ca="1">_xlfn._xlws.FILTER(VLOOKUP(CB3026,Arrays!$T:$Z,{1,2,3,4,5,6,7},FALSE),VLOOKUP(CB3026,Arrays!$T:$Z,{1,2,3,4,5,6,7},FALSE)&lt;&gt;0,"")</f>
        <v/>
      </c>
      <c r="CO3033" t="str" cm="1">
        <f t="array" ref="CO3033">_xlfn._xlws.FILTER(SUM(CJ3033:CN3033),SUM(CJ3033:CN3033)&lt;&gt;0,"")</f>
        <v/>
      </c>
      <c r="CX3033" t="str">
        <f ca="1"/>
        <v/>
      </c>
      <c r="DE3033" t="str">
        <f ca="1"/>
        <v/>
      </c>
      <c r="DG3033" t="str">
        <f ca="1"/>
        <v/>
      </c>
      <c r="DH3033">
        <f ca="1"/>
        <v>0</v>
      </c>
      <c r="DI3033">
        <f ca="1"/>
        <v>0</v>
      </c>
      <c r="DJ3033">
        <f ca="1"/>
        <v>0</v>
      </c>
      <c r="DK3033">
        <f ca="1"/>
        <v>0</v>
      </c>
      <c r="DL3033">
        <f ca="1"/>
        <v>0</v>
      </c>
      <c r="DM3033">
        <f ca="1"/>
        <v>0</v>
      </c>
      <c r="DN3033" t="str">
        <f ca="1"/>
        <v/>
      </c>
    </row>
    <row r="3034" spans="13:118">
      <c r="M3034" t="str" cm="1">
        <f t="array" ref="M3034">_xlfn._xlws.FILTER(SUM(H3034:L3034),SUM(H3034:L3034)&lt;&gt;0,"")</f>
        <v/>
      </c>
      <c r="AC3034" t="str">
        <f ca="1"/>
        <v/>
      </c>
      <c r="AE3034">
        <f ca="1"/>
        <v>0</v>
      </c>
      <c r="AF3034">
        <f ca="1"/>
        <v>0</v>
      </c>
      <c r="AG3034">
        <f ca="1"/>
        <v>0</v>
      </c>
      <c r="AH3034">
        <f ca="1"/>
        <v>0</v>
      </c>
      <c r="AI3034">
        <f ca="1"/>
        <v>0</v>
      </c>
      <c r="AJ3034">
        <f ca="1"/>
        <v>0</v>
      </c>
      <c r="AK3034">
        <f ca="1"/>
        <v>0</v>
      </c>
      <c r="AL3034" t="str">
        <f ca="1"/>
        <v/>
      </c>
      <c r="AZ3034" t="str" cm="1">
        <f t="array" ref="AZ3034">_xlfn._xlws.FILTER(SUM(AU3034:AY3034),SUM(AU3034:AY3034)&lt;&gt;0,"")</f>
        <v/>
      </c>
      <c r="BP3034" t="str">
        <f ca="1"/>
        <v/>
      </c>
      <c r="BR3034">
        <f ca="1"/>
        <v>0</v>
      </c>
      <c r="BS3034">
        <f ca="1"/>
        <v>0</v>
      </c>
      <c r="BT3034">
        <f ca="1"/>
        <v>0</v>
      </c>
      <c r="BU3034">
        <f ca="1"/>
        <v>0</v>
      </c>
      <c r="BV3034">
        <f ca="1"/>
        <v>0</v>
      </c>
      <c r="BW3034">
        <f ca="1"/>
        <v>0</v>
      </c>
      <c r="BX3034">
        <f ca="1"/>
        <v>0</v>
      </c>
      <c r="BY3034" t="str">
        <f ca="1"/>
        <v/>
      </c>
      <c r="CC3034" t="str" cm="1">
        <f t="array" aca="1" ref="CC3034" ca="1">_xlfn._xlws.FILTER(VLOOKUP(CB3027,Arrays!$T:$Z,{1,2,3,4,5,6,7},FALSE),VLOOKUP(CB3027,Arrays!$T:$Z,{1,2,3,4,5,6,7},FALSE)&lt;&gt;0,"")</f>
        <v/>
      </c>
      <c r="CO3034" t="str" cm="1">
        <f t="array" ref="CO3034">_xlfn._xlws.FILTER(SUM(CJ3034:CN3034),SUM(CJ3034:CN3034)&lt;&gt;0,"")</f>
        <v/>
      </c>
      <c r="CX3034" t="str">
        <f ca="1"/>
        <v/>
      </c>
      <c r="DE3034" t="str">
        <f ca="1"/>
        <v/>
      </c>
      <c r="DG3034" t="str">
        <f ca="1"/>
        <v/>
      </c>
      <c r="DH3034">
        <f ca="1"/>
        <v>0</v>
      </c>
      <c r="DI3034">
        <f ca="1"/>
        <v>0</v>
      </c>
      <c r="DJ3034">
        <f ca="1"/>
        <v>0</v>
      </c>
      <c r="DK3034">
        <f ca="1"/>
        <v>0</v>
      </c>
      <c r="DL3034">
        <f ca="1"/>
        <v>0</v>
      </c>
      <c r="DM3034">
        <f ca="1"/>
        <v>0</v>
      </c>
      <c r="DN3034" t="str">
        <f ca="1"/>
        <v/>
      </c>
    </row>
    <row r="3035" spans="13:118">
      <c r="M3035" t="str" cm="1">
        <f t="array" ref="M3035">_xlfn._xlws.FILTER(SUM(H3035:L3035),SUM(H3035:L3035)&lt;&gt;0,"")</f>
        <v/>
      </c>
      <c r="AC3035" t="str">
        <f ca="1"/>
        <v/>
      </c>
      <c r="AE3035">
        <f ca="1"/>
        <v>0</v>
      </c>
      <c r="AF3035">
        <f ca="1"/>
        <v>0</v>
      </c>
      <c r="AG3035">
        <f ca="1"/>
        <v>0</v>
      </c>
      <c r="AH3035">
        <f ca="1"/>
        <v>0</v>
      </c>
      <c r="AI3035">
        <f ca="1"/>
        <v>0</v>
      </c>
      <c r="AJ3035">
        <f ca="1"/>
        <v>0</v>
      </c>
      <c r="AK3035">
        <f ca="1"/>
        <v>0</v>
      </c>
      <c r="AL3035" t="str">
        <f ca="1"/>
        <v/>
      </c>
      <c r="AZ3035" t="str" cm="1">
        <f t="array" ref="AZ3035">_xlfn._xlws.FILTER(SUM(AU3035:AY3035),SUM(AU3035:AY3035)&lt;&gt;0,"")</f>
        <v/>
      </c>
      <c r="BP3035" t="str">
        <f ca="1"/>
        <v/>
      </c>
      <c r="BR3035">
        <f ca="1"/>
        <v>0</v>
      </c>
      <c r="BS3035">
        <f ca="1"/>
        <v>0</v>
      </c>
      <c r="BT3035">
        <f ca="1"/>
        <v>0</v>
      </c>
      <c r="BU3035">
        <f ca="1"/>
        <v>0</v>
      </c>
      <c r="BV3035">
        <f ca="1"/>
        <v>0</v>
      </c>
      <c r="BW3035">
        <f ca="1"/>
        <v>0</v>
      </c>
      <c r="BX3035">
        <f ca="1"/>
        <v>0</v>
      </c>
      <c r="BY3035" t="str">
        <f ca="1"/>
        <v/>
      </c>
      <c r="CC3035" t="str" cm="1">
        <f t="array" aca="1" ref="CC3035" ca="1">_xlfn._xlws.FILTER(VLOOKUP(CB3028,Arrays!$T:$Z,{1,2,3,4,5,6,7},FALSE),VLOOKUP(CB3028,Arrays!$T:$Z,{1,2,3,4,5,6,7},FALSE)&lt;&gt;0,"")</f>
        <v/>
      </c>
      <c r="CO3035" t="str" cm="1">
        <f t="array" ref="CO3035">_xlfn._xlws.FILTER(SUM(CJ3035:CN3035),SUM(CJ3035:CN3035)&lt;&gt;0,"")</f>
        <v/>
      </c>
      <c r="CX3035" t="str">
        <f ca="1"/>
        <v/>
      </c>
      <c r="DE3035" t="str">
        <f ca="1"/>
        <v/>
      </c>
      <c r="DG3035" t="str">
        <f ca="1"/>
        <v/>
      </c>
      <c r="DH3035">
        <f ca="1"/>
        <v>0</v>
      </c>
      <c r="DI3035">
        <f ca="1"/>
        <v>0</v>
      </c>
      <c r="DJ3035">
        <f ca="1"/>
        <v>0</v>
      </c>
      <c r="DK3035">
        <f ca="1"/>
        <v>0</v>
      </c>
      <c r="DL3035">
        <f ca="1"/>
        <v>0</v>
      </c>
      <c r="DM3035">
        <f ca="1"/>
        <v>0</v>
      </c>
      <c r="DN3035" t="str">
        <f ca="1"/>
        <v/>
      </c>
    </row>
    <row r="3036" spans="13:118">
      <c r="M3036" t="str" cm="1">
        <f t="array" ref="M3036">_xlfn._xlws.FILTER(SUM(H3036:L3036),SUM(H3036:L3036)&lt;&gt;0,"")</f>
        <v/>
      </c>
      <c r="AC3036" t="str">
        <f ca="1"/>
        <v/>
      </c>
      <c r="AE3036">
        <f ca="1"/>
        <v>0</v>
      </c>
      <c r="AF3036">
        <f ca="1"/>
        <v>0</v>
      </c>
      <c r="AG3036">
        <f ca="1"/>
        <v>0</v>
      </c>
      <c r="AH3036">
        <f ca="1"/>
        <v>0</v>
      </c>
      <c r="AI3036">
        <f ca="1"/>
        <v>0</v>
      </c>
      <c r="AJ3036">
        <f ca="1"/>
        <v>0</v>
      </c>
      <c r="AK3036">
        <f ca="1"/>
        <v>0</v>
      </c>
      <c r="AL3036" t="str">
        <f ca="1"/>
        <v/>
      </c>
      <c r="AZ3036" t="str" cm="1">
        <f t="array" ref="AZ3036">_xlfn._xlws.FILTER(SUM(AU3036:AY3036),SUM(AU3036:AY3036)&lt;&gt;0,"")</f>
        <v/>
      </c>
      <c r="BP3036" t="str">
        <f ca="1"/>
        <v/>
      </c>
      <c r="BR3036">
        <f ca="1"/>
        <v>0</v>
      </c>
      <c r="BS3036">
        <f ca="1"/>
        <v>0</v>
      </c>
      <c r="BT3036">
        <f ca="1"/>
        <v>0</v>
      </c>
      <c r="BU3036">
        <f ca="1"/>
        <v>0</v>
      </c>
      <c r="BV3036">
        <f ca="1"/>
        <v>0</v>
      </c>
      <c r="BW3036">
        <f ca="1"/>
        <v>0</v>
      </c>
      <c r="BX3036">
        <f ca="1"/>
        <v>0</v>
      </c>
      <c r="BY3036" t="str">
        <f ca="1"/>
        <v/>
      </c>
      <c r="CC3036" t="str" cm="1">
        <f t="array" aca="1" ref="CC3036" ca="1">_xlfn._xlws.FILTER(VLOOKUP(CB3029,Arrays!$T:$Z,{1,2,3,4,5,6,7},FALSE),VLOOKUP(CB3029,Arrays!$T:$Z,{1,2,3,4,5,6,7},FALSE)&lt;&gt;0,"")</f>
        <v/>
      </c>
      <c r="CO3036" t="str" cm="1">
        <f t="array" ref="CO3036">_xlfn._xlws.FILTER(SUM(CJ3036:CN3036),SUM(CJ3036:CN3036)&lt;&gt;0,"")</f>
        <v/>
      </c>
      <c r="CX3036" t="str">
        <f ca="1"/>
        <v/>
      </c>
      <c r="DE3036" t="str">
        <f ca="1"/>
        <v/>
      </c>
      <c r="DG3036" t="str">
        <f ca="1"/>
        <v/>
      </c>
      <c r="DH3036">
        <f ca="1"/>
        <v>0</v>
      </c>
      <c r="DI3036">
        <f ca="1"/>
        <v>0</v>
      </c>
      <c r="DJ3036">
        <f ca="1"/>
        <v>0</v>
      </c>
      <c r="DK3036">
        <f ca="1"/>
        <v>0</v>
      </c>
      <c r="DL3036">
        <f ca="1"/>
        <v>0</v>
      </c>
      <c r="DM3036">
        <f ca="1"/>
        <v>0</v>
      </c>
      <c r="DN3036" t="str">
        <f ca="1"/>
        <v/>
      </c>
    </row>
    <row r="3037" spans="13:118">
      <c r="M3037" t="str" cm="1">
        <f t="array" ref="M3037">_xlfn._xlws.FILTER(SUM(H3037:L3037),SUM(H3037:L3037)&lt;&gt;0,"")</f>
        <v/>
      </c>
      <c r="AC3037" t="str">
        <f ca="1"/>
        <v/>
      </c>
      <c r="AE3037">
        <f ca="1"/>
        <v>0</v>
      </c>
      <c r="AF3037">
        <f ca="1"/>
        <v>0</v>
      </c>
      <c r="AG3037">
        <f ca="1"/>
        <v>0</v>
      </c>
      <c r="AH3037">
        <f ca="1"/>
        <v>0</v>
      </c>
      <c r="AI3037">
        <f ca="1"/>
        <v>0</v>
      </c>
      <c r="AJ3037">
        <f ca="1"/>
        <v>0</v>
      </c>
      <c r="AK3037">
        <f ca="1"/>
        <v>0</v>
      </c>
      <c r="AL3037" t="str">
        <f ca="1"/>
        <v/>
      </c>
      <c r="AZ3037" t="str" cm="1">
        <f t="array" ref="AZ3037">_xlfn._xlws.FILTER(SUM(AU3037:AY3037),SUM(AU3037:AY3037)&lt;&gt;0,"")</f>
        <v/>
      </c>
      <c r="BP3037" t="str">
        <f ca="1"/>
        <v/>
      </c>
      <c r="BR3037">
        <f ca="1"/>
        <v>0</v>
      </c>
      <c r="BS3037">
        <f ca="1"/>
        <v>0</v>
      </c>
      <c r="BT3037">
        <f ca="1"/>
        <v>0</v>
      </c>
      <c r="BU3037">
        <f ca="1"/>
        <v>0</v>
      </c>
      <c r="BV3037">
        <f ca="1"/>
        <v>0</v>
      </c>
      <c r="BW3037">
        <f ca="1"/>
        <v>0</v>
      </c>
      <c r="BX3037">
        <f ca="1"/>
        <v>0</v>
      </c>
      <c r="BY3037" t="str">
        <f ca="1"/>
        <v/>
      </c>
      <c r="CC3037" t="str" cm="1">
        <f t="array" aca="1" ref="CC3037" ca="1">_xlfn._xlws.FILTER(VLOOKUP(CB3030,Arrays!$T:$Z,{1,2,3,4,5,6,7},FALSE),VLOOKUP(CB3030,Arrays!$T:$Z,{1,2,3,4,5,6,7},FALSE)&lt;&gt;0,"")</f>
        <v/>
      </c>
      <c r="CO3037" t="str" cm="1">
        <f t="array" ref="CO3037">_xlfn._xlws.FILTER(SUM(CJ3037:CN3037),SUM(CJ3037:CN3037)&lt;&gt;0,"")</f>
        <v/>
      </c>
      <c r="CX3037" t="str">
        <f ca="1"/>
        <v/>
      </c>
      <c r="DE3037" t="str">
        <f ca="1"/>
        <v/>
      </c>
      <c r="DG3037" t="str">
        <f ca="1"/>
        <v/>
      </c>
      <c r="DH3037">
        <f ca="1"/>
        <v>0</v>
      </c>
      <c r="DI3037">
        <f ca="1"/>
        <v>0</v>
      </c>
      <c r="DJ3037">
        <f ca="1"/>
        <v>0</v>
      </c>
      <c r="DK3037">
        <f ca="1"/>
        <v>0</v>
      </c>
      <c r="DL3037">
        <f ca="1"/>
        <v>0</v>
      </c>
      <c r="DM3037">
        <f ca="1"/>
        <v>0</v>
      </c>
      <c r="DN3037" t="str">
        <f ca="1"/>
        <v/>
      </c>
    </row>
    <row r="3038" spans="13:118">
      <c r="M3038" t="str" cm="1">
        <f t="array" ref="M3038">_xlfn._xlws.FILTER(SUM(H3038:L3038),SUM(H3038:L3038)&lt;&gt;0,"")</f>
        <v/>
      </c>
      <c r="AC3038" t="str">
        <f ca="1"/>
        <v/>
      </c>
      <c r="AE3038">
        <f ca="1"/>
        <v>0</v>
      </c>
      <c r="AF3038">
        <f ca="1"/>
        <v>0</v>
      </c>
      <c r="AG3038">
        <f ca="1"/>
        <v>0</v>
      </c>
      <c r="AH3038">
        <f ca="1"/>
        <v>0</v>
      </c>
      <c r="AI3038">
        <f ca="1"/>
        <v>0</v>
      </c>
      <c r="AJ3038">
        <f ca="1"/>
        <v>0</v>
      </c>
      <c r="AK3038">
        <f ca="1"/>
        <v>0</v>
      </c>
      <c r="AL3038" t="str">
        <f ca="1"/>
        <v/>
      </c>
      <c r="AZ3038" t="str" cm="1">
        <f t="array" ref="AZ3038">_xlfn._xlws.FILTER(SUM(AU3038:AY3038),SUM(AU3038:AY3038)&lt;&gt;0,"")</f>
        <v/>
      </c>
      <c r="BP3038" t="str">
        <f ca="1"/>
        <v/>
      </c>
      <c r="BR3038">
        <f ca="1"/>
        <v>0</v>
      </c>
      <c r="BS3038">
        <f ca="1"/>
        <v>0</v>
      </c>
      <c r="BT3038">
        <f ca="1"/>
        <v>0</v>
      </c>
      <c r="BU3038">
        <f ca="1"/>
        <v>0</v>
      </c>
      <c r="BV3038">
        <f ca="1"/>
        <v>0</v>
      </c>
      <c r="BW3038">
        <f ca="1"/>
        <v>0</v>
      </c>
      <c r="BX3038">
        <f ca="1"/>
        <v>0</v>
      </c>
      <c r="BY3038" t="str">
        <f ca="1"/>
        <v/>
      </c>
      <c r="CC3038" t="str" cm="1">
        <f t="array" aca="1" ref="CC3038" ca="1">_xlfn._xlws.FILTER(VLOOKUP(CB3031,Arrays!$T:$Z,{1,2,3,4,5,6,7},FALSE),VLOOKUP(CB3031,Arrays!$T:$Z,{1,2,3,4,5,6,7},FALSE)&lt;&gt;0,"")</f>
        <v/>
      </c>
      <c r="CO3038" t="str" cm="1">
        <f t="array" ref="CO3038">_xlfn._xlws.FILTER(SUM(CJ3038:CN3038),SUM(CJ3038:CN3038)&lt;&gt;0,"")</f>
        <v/>
      </c>
      <c r="CX3038" t="str">
        <f ca="1"/>
        <v/>
      </c>
      <c r="DE3038" t="str">
        <f ca="1"/>
        <v/>
      </c>
      <c r="DG3038" t="str">
        <f ca="1"/>
        <v/>
      </c>
      <c r="DH3038">
        <f ca="1"/>
        <v>0</v>
      </c>
      <c r="DI3038">
        <f ca="1"/>
        <v>0</v>
      </c>
      <c r="DJ3038">
        <f ca="1"/>
        <v>0</v>
      </c>
      <c r="DK3038">
        <f ca="1"/>
        <v>0</v>
      </c>
      <c r="DL3038">
        <f ca="1"/>
        <v>0</v>
      </c>
      <c r="DM3038">
        <f ca="1"/>
        <v>0</v>
      </c>
      <c r="DN3038" t="str">
        <f ca="1"/>
        <v/>
      </c>
    </row>
    <row r="3039" spans="13:118">
      <c r="M3039" t="str" cm="1">
        <f t="array" ref="M3039">_xlfn._xlws.FILTER(SUM(H3039:L3039),SUM(H3039:L3039)&lt;&gt;0,"")</f>
        <v/>
      </c>
      <c r="AC3039" t="str">
        <f ca="1"/>
        <v/>
      </c>
      <c r="AE3039">
        <f ca="1"/>
        <v>0</v>
      </c>
      <c r="AF3039">
        <f ca="1"/>
        <v>0</v>
      </c>
      <c r="AG3039">
        <f ca="1"/>
        <v>0</v>
      </c>
      <c r="AH3039">
        <f ca="1"/>
        <v>0</v>
      </c>
      <c r="AI3039">
        <f ca="1"/>
        <v>0</v>
      </c>
      <c r="AJ3039">
        <f ca="1"/>
        <v>0</v>
      </c>
      <c r="AK3039">
        <f ca="1"/>
        <v>0</v>
      </c>
      <c r="AL3039" t="str">
        <f ca="1"/>
        <v/>
      </c>
      <c r="AZ3039" t="str" cm="1">
        <f t="array" ref="AZ3039">_xlfn._xlws.FILTER(SUM(AU3039:AY3039),SUM(AU3039:AY3039)&lt;&gt;0,"")</f>
        <v/>
      </c>
      <c r="BP3039" t="str">
        <f ca="1"/>
        <v/>
      </c>
      <c r="BR3039">
        <f ca="1"/>
        <v>0</v>
      </c>
      <c r="BS3039">
        <f ca="1"/>
        <v>0</v>
      </c>
      <c r="BT3039">
        <f ca="1"/>
        <v>0</v>
      </c>
      <c r="BU3039">
        <f ca="1"/>
        <v>0</v>
      </c>
      <c r="BV3039">
        <f ca="1"/>
        <v>0</v>
      </c>
      <c r="BW3039">
        <f ca="1"/>
        <v>0</v>
      </c>
      <c r="BX3039">
        <f ca="1"/>
        <v>0</v>
      </c>
      <c r="BY3039" t="str">
        <f ca="1"/>
        <v/>
      </c>
      <c r="CC3039" t="str" cm="1">
        <f t="array" aca="1" ref="CC3039" ca="1">_xlfn._xlws.FILTER(VLOOKUP(CB3032,Arrays!$T:$Z,{1,2,3,4,5,6,7},FALSE),VLOOKUP(CB3032,Arrays!$T:$Z,{1,2,3,4,5,6,7},FALSE)&lt;&gt;0,"")</f>
        <v/>
      </c>
      <c r="CO3039" t="str" cm="1">
        <f t="array" ref="CO3039">_xlfn._xlws.FILTER(SUM(CJ3039:CN3039),SUM(CJ3039:CN3039)&lt;&gt;0,"")</f>
        <v/>
      </c>
      <c r="CX3039" t="str">
        <f ca="1"/>
        <v/>
      </c>
      <c r="DE3039" t="str">
        <f ca="1"/>
        <v/>
      </c>
      <c r="DG3039" t="str">
        <f ca="1"/>
        <v/>
      </c>
      <c r="DH3039">
        <f ca="1"/>
        <v>0</v>
      </c>
      <c r="DI3039">
        <f ca="1"/>
        <v>0</v>
      </c>
      <c r="DJ3039">
        <f ca="1"/>
        <v>0</v>
      </c>
      <c r="DK3039">
        <f ca="1"/>
        <v>0</v>
      </c>
      <c r="DL3039">
        <f ca="1"/>
        <v>0</v>
      </c>
      <c r="DM3039">
        <f ca="1"/>
        <v>0</v>
      </c>
      <c r="DN3039" t="str">
        <f ca="1"/>
        <v/>
      </c>
    </row>
    <row r="3040" spans="13:118">
      <c r="M3040" t="str" cm="1">
        <f t="array" ref="M3040">_xlfn._xlws.FILTER(SUM(H3040:L3040),SUM(H3040:L3040)&lt;&gt;0,"")</f>
        <v/>
      </c>
      <c r="AC3040" t="str">
        <f ca="1"/>
        <v/>
      </c>
      <c r="AE3040">
        <f ca="1"/>
        <v>0</v>
      </c>
      <c r="AF3040">
        <f ca="1"/>
        <v>0</v>
      </c>
      <c r="AG3040">
        <f ca="1"/>
        <v>0</v>
      </c>
      <c r="AH3040">
        <f ca="1"/>
        <v>0</v>
      </c>
      <c r="AI3040">
        <f ca="1"/>
        <v>0</v>
      </c>
      <c r="AJ3040">
        <f ca="1"/>
        <v>0</v>
      </c>
      <c r="AK3040">
        <f ca="1"/>
        <v>0</v>
      </c>
      <c r="AL3040" t="str">
        <f ca="1"/>
        <v/>
      </c>
      <c r="AZ3040" t="str" cm="1">
        <f t="array" ref="AZ3040">_xlfn._xlws.FILTER(SUM(AU3040:AY3040),SUM(AU3040:AY3040)&lt;&gt;0,"")</f>
        <v/>
      </c>
      <c r="BP3040" t="str">
        <f ca="1"/>
        <v/>
      </c>
      <c r="BR3040">
        <f ca="1"/>
        <v>0</v>
      </c>
      <c r="BS3040">
        <f ca="1"/>
        <v>0</v>
      </c>
      <c r="BT3040">
        <f ca="1"/>
        <v>0</v>
      </c>
      <c r="BU3040">
        <f ca="1"/>
        <v>0</v>
      </c>
      <c r="BV3040">
        <f ca="1"/>
        <v>0</v>
      </c>
      <c r="BW3040">
        <f ca="1"/>
        <v>0</v>
      </c>
      <c r="BX3040">
        <f ca="1"/>
        <v>0</v>
      </c>
      <c r="BY3040" t="str">
        <f ca="1"/>
        <v/>
      </c>
      <c r="CC3040" t="str" cm="1">
        <f t="array" aca="1" ref="CC3040" ca="1">_xlfn._xlws.FILTER(VLOOKUP(CB3033,Arrays!$T:$Z,{1,2,3,4,5,6,7},FALSE),VLOOKUP(CB3033,Arrays!$T:$Z,{1,2,3,4,5,6,7},FALSE)&lt;&gt;0,"")</f>
        <v/>
      </c>
      <c r="CO3040" t="str" cm="1">
        <f t="array" ref="CO3040">_xlfn._xlws.FILTER(SUM(CJ3040:CN3040),SUM(CJ3040:CN3040)&lt;&gt;0,"")</f>
        <v/>
      </c>
      <c r="CX3040" t="str">
        <f ca="1"/>
        <v/>
      </c>
      <c r="DE3040" t="str">
        <f ca="1"/>
        <v/>
      </c>
      <c r="DG3040" t="str">
        <f ca="1"/>
        <v/>
      </c>
      <c r="DH3040">
        <f ca="1"/>
        <v>0</v>
      </c>
      <c r="DI3040">
        <f ca="1"/>
        <v>0</v>
      </c>
      <c r="DJ3040">
        <f ca="1"/>
        <v>0</v>
      </c>
      <c r="DK3040">
        <f ca="1"/>
        <v>0</v>
      </c>
      <c r="DL3040">
        <f ca="1"/>
        <v>0</v>
      </c>
      <c r="DM3040">
        <f ca="1"/>
        <v>0</v>
      </c>
      <c r="DN3040" t="str">
        <f ca="1"/>
        <v/>
      </c>
    </row>
    <row r="3041" spans="13:118">
      <c r="M3041" t="str" cm="1">
        <f t="array" ref="M3041">_xlfn._xlws.FILTER(SUM(H3041:L3041),SUM(H3041:L3041)&lt;&gt;0,"")</f>
        <v/>
      </c>
      <c r="AC3041" t="str">
        <f ca="1"/>
        <v/>
      </c>
      <c r="AE3041">
        <f ca="1"/>
        <v>0</v>
      </c>
      <c r="AF3041">
        <f ca="1"/>
        <v>0</v>
      </c>
      <c r="AG3041">
        <f ca="1"/>
        <v>0</v>
      </c>
      <c r="AH3041">
        <f ca="1"/>
        <v>0</v>
      </c>
      <c r="AI3041">
        <f ca="1"/>
        <v>0</v>
      </c>
      <c r="AJ3041">
        <f ca="1"/>
        <v>0</v>
      </c>
      <c r="AK3041">
        <f ca="1"/>
        <v>0</v>
      </c>
      <c r="AL3041" t="str">
        <f ca="1"/>
        <v/>
      </c>
      <c r="AZ3041" t="str" cm="1">
        <f t="array" ref="AZ3041">_xlfn._xlws.FILTER(SUM(AU3041:AY3041),SUM(AU3041:AY3041)&lt;&gt;0,"")</f>
        <v/>
      </c>
      <c r="BP3041" t="str">
        <f ca="1"/>
        <v/>
      </c>
      <c r="BR3041">
        <f ca="1"/>
        <v>0</v>
      </c>
      <c r="BS3041">
        <f ca="1"/>
        <v>0</v>
      </c>
      <c r="BT3041">
        <f ca="1"/>
        <v>0</v>
      </c>
      <c r="BU3041">
        <f ca="1"/>
        <v>0</v>
      </c>
      <c r="BV3041">
        <f ca="1"/>
        <v>0</v>
      </c>
      <c r="BW3041">
        <f ca="1"/>
        <v>0</v>
      </c>
      <c r="BX3041">
        <f ca="1"/>
        <v>0</v>
      </c>
      <c r="BY3041" t="str">
        <f ca="1"/>
        <v/>
      </c>
      <c r="CC3041" t="str" cm="1">
        <f t="array" aca="1" ref="CC3041" ca="1">_xlfn._xlws.FILTER(VLOOKUP(CB3034,Arrays!$T:$Z,{1,2,3,4,5,6,7},FALSE),VLOOKUP(CB3034,Arrays!$T:$Z,{1,2,3,4,5,6,7},FALSE)&lt;&gt;0,"")</f>
        <v/>
      </c>
      <c r="CO3041" t="str" cm="1">
        <f t="array" ref="CO3041">_xlfn._xlws.FILTER(SUM(CJ3041:CN3041),SUM(CJ3041:CN3041)&lt;&gt;0,"")</f>
        <v/>
      </c>
      <c r="CX3041" t="str">
        <f ca="1"/>
        <v/>
      </c>
      <c r="DE3041" t="str">
        <f ca="1"/>
        <v/>
      </c>
      <c r="DG3041" t="str">
        <f ca="1"/>
        <v/>
      </c>
      <c r="DH3041">
        <f ca="1"/>
        <v>0</v>
      </c>
      <c r="DI3041">
        <f ca="1"/>
        <v>0</v>
      </c>
      <c r="DJ3041">
        <f ca="1"/>
        <v>0</v>
      </c>
      <c r="DK3041">
        <f ca="1"/>
        <v>0</v>
      </c>
      <c r="DL3041">
        <f ca="1"/>
        <v>0</v>
      </c>
      <c r="DM3041">
        <f ca="1"/>
        <v>0</v>
      </c>
      <c r="DN3041" t="str">
        <f ca="1"/>
        <v/>
      </c>
    </row>
    <row r="3042" spans="13:118">
      <c r="M3042" t="str" cm="1">
        <f t="array" ref="M3042">_xlfn._xlws.FILTER(SUM(H3042:L3042),SUM(H3042:L3042)&lt;&gt;0,"")</f>
        <v/>
      </c>
      <c r="AC3042" t="str">
        <f ca="1"/>
        <v/>
      </c>
      <c r="AE3042">
        <f ca="1"/>
        <v>0</v>
      </c>
      <c r="AF3042">
        <f ca="1"/>
        <v>0</v>
      </c>
      <c r="AG3042">
        <f ca="1"/>
        <v>0</v>
      </c>
      <c r="AH3042">
        <f ca="1"/>
        <v>0</v>
      </c>
      <c r="AI3042">
        <f ca="1"/>
        <v>0</v>
      </c>
      <c r="AJ3042">
        <f ca="1"/>
        <v>0</v>
      </c>
      <c r="AK3042">
        <f ca="1"/>
        <v>0</v>
      </c>
      <c r="AL3042" t="str">
        <f ca="1"/>
        <v/>
      </c>
      <c r="AZ3042" t="str" cm="1">
        <f t="array" ref="AZ3042">_xlfn._xlws.FILTER(SUM(AU3042:AY3042),SUM(AU3042:AY3042)&lt;&gt;0,"")</f>
        <v/>
      </c>
      <c r="BP3042" t="str">
        <f ca="1"/>
        <v/>
      </c>
      <c r="BR3042">
        <f ca="1"/>
        <v>0</v>
      </c>
      <c r="BS3042">
        <f ca="1"/>
        <v>0</v>
      </c>
      <c r="BT3042">
        <f ca="1"/>
        <v>0</v>
      </c>
      <c r="BU3042">
        <f ca="1"/>
        <v>0</v>
      </c>
      <c r="BV3042">
        <f ca="1"/>
        <v>0</v>
      </c>
      <c r="BW3042">
        <f ca="1"/>
        <v>0</v>
      </c>
      <c r="BX3042">
        <f ca="1"/>
        <v>0</v>
      </c>
      <c r="BY3042" t="str">
        <f ca="1"/>
        <v/>
      </c>
      <c r="CC3042" t="str" cm="1">
        <f t="array" aca="1" ref="CC3042" ca="1">_xlfn._xlws.FILTER(VLOOKUP(CB3035,Arrays!$T:$Z,{1,2,3,4,5,6,7},FALSE),VLOOKUP(CB3035,Arrays!$T:$Z,{1,2,3,4,5,6,7},FALSE)&lt;&gt;0,"")</f>
        <v/>
      </c>
      <c r="CO3042" t="str" cm="1">
        <f t="array" ref="CO3042">_xlfn._xlws.FILTER(SUM(CJ3042:CN3042),SUM(CJ3042:CN3042)&lt;&gt;0,"")</f>
        <v/>
      </c>
      <c r="CX3042" t="str">
        <f ca="1"/>
        <v/>
      </c>
      <c r="DE3042" t="str">
        <f ca="1"/>
        <v/>
      </c>
      <c r="DG3042" t="str">
        <f ca="1"/>
        <v/>
      </c>
      <c r="DH3042">
        <f ca="1"/>
        <v>0</v>
      </c>
      <c r="DI3042">
        <f ca="1"/>
        <v>0</v>
      </c>
      <c r="DJ3042">
        <f ca="1"/>
        <v>0</v>
      </c>
      <c r="DK3042">
        <f ca="1"/>
        <v>0</v>
      </c>
      <c r="DL3042">
        <f ca="1"/>
        <v>0</v>
      </c>
      <c r="DM3042">
        <f ca="1"/>
        <v>0</v>
      </c>
      <c r="DN3042" t="str">
        <f ca="1"/>
        <v/>
      </c>
    </row>
    <row r="3043" spans="13:118">
      <c r="M3043" t="str" cm="1">
        <f t="array" ref="M3043">_xlfn._xlws.FILTER(SUM(H3043:L3043),SUM(H3043:L3043)&lt;&gt;0,"")</f>
        <v/>
      </c>
      <c r="AC3043" t="str">
        <f ca="1"/>
        <v/>
      </c>
      <c r="AE3043">
        <f ca="1"/>
        <v>0</v>
      </c>
      <c r="AF3043">
        <f ca="1"/>
        <v>0</v>
      </c>
      <c r="AG3043">
        <f ca="1"/>
        <v>0</v>
      </c>
      <c r="AH3043">
        <f ca="1"/>
        <v>0</v>
      </c>
      <c r="AI3043">
        <f ca="1"/>
        <v>0</v>
      </c>
      <c r="AJ3043">
        <f ca="1"/>
        <v>0</v>
      </c>
      <c r="AK3043">
        <f ca="1"/>
        <v>0</v>
      </c>
      <c r="AL3043" t="str">
        <f ca="1"/>
        <v/>
      </c>
      <c r="AZ3043" t="str" cm="1">
        <f t="array" ref="AZ3043">_xlfn._xlws.FILTER(SUM(AU3043:AY3043),SUM(AU3043:AY3043)&lt;&gt;0,"")</f>
        <v/>
      </c>
      <c r="BP3043" t="str">
        <f ca="1"/>
        <v/>
      </c>
      <c r="BR3043">
        <f ca="1"/>
        <v>0</v>
      </c>
      <c r="BS3043">
        <f ca="1"/>
        <v>0</v>
      </c>
      <c r="BT3043">
        <f ca="1"/>
        <v>0</v>
      </c>
      <c r="BU3043">
        <f ca="1"/>
        <v>0</v>
      </c>
      <c r="BV3043">
        <f ca="1"/>
        <v>0</v>
      </c>
      <c r="BW3043">
        <f ca="1"/>
        <v>0</v>
      </c>
      <c r="BX3043">
        <f ca="1"/>
        <v>0</v>
      </c>
      <c r="BY3043" t="str">
        <f ca="1"/>
        <v/>
      </c>
      <c r="CC3043" t="str" cm="1">
        <f t="array" aca="1" ref="CC3043" ca="1">_xlfn._xlws.FILTER(VLOOKUP(CB3036,Arrays!$T:$Z,{1,2,3,4,5,6,7},FALSE),VLOOKUP(CB3036,Arrays!$T:$Z,{1,2,3,4,5,6,7},FALSE)&lt;&gt;0,"")</f>
        <v/>
      </c>
      <c r="CO3043" t="str" cm="1">
        <f t="array" ref="CO3043">_xlfn._xlws.FILTER(SUM(CJ3043:CN3043),SUM(CJ3043:CN3043)&lt;&gt;0,"")</f>
        <v/>
      </c>
      <c r="CX3043" t="str">
        <f ca="1"/>
        <v/>
      </c>
      <c r="DE3043" t="str">
        <f ca="1"/>
        <v/>
      </c>
      <c r="DG3043" t="str">
        <f ca="1"/>
        <v/>
      </c>
      <c r="DH3043">
        <f ca="1"/>
        <v>0</v>
      </c>
      <c r="DI3043">
        <f ca="1"/>
        <v>0</v>
      </c>
      <c r="DJ3043">
        <f ca="1"/>
        <v>0</v>
      </c>
      <c r="DK3043">
        <f ca="1"/>
        <v>0</v>
      </c>
      <c r="DL3043">
        <f ca="1"/>
        <v>0</v>
      </c>
      <c r="DM3043">
        <f ca="1"/>
        <v>0</v>
      </c>
      <c r="DN3043" t="str">
        <f ca="1"/>
        <v/>
      </c>
    </row>
    <row r="3044" spans="13:118">
      <c r="M3044" t="str" cm="1">
        <f t="array" ref="M3044">_xlfn._xlws.FILTER(SUM(H3044:L3044),SUM(H3044:L3044)&lt;&gt;0,"")</f>
        <v/>
      </c>
      <c r="AC3044" t="str">
        <f ca="1"/>
        <v/>
      </c>
      <c r="AE3044">
        <f ca="1"/>
        <v>0</v>
      </c>
      <c r="AF3044">
        <f ca="1"/>
        <v>0</v>
      </c>
      <c r="AG3044">
        <f ca="1"/>
        <v>0</v>
      </c>
      <c r="AH3044">
        <f ca="1"/>
        <v>0</v>
      </c>
      <c r="AI3044">
        <f ca="1"/>
        <v>0</v>
      </c>
      <c r="AJ3044">
        <f ca="1"/>
        <v>0</v>
      </c>
      <c r="AK3044">
        <f ca="1"/>
        <v>0</v>
      </c>
      <c r="AL3044" t="str">
        <f ca="1"/>
        <v/>
      </c>
      <c r="AZ3044" t="str" cm="1">
        <f t="array" ref="AZ3044">_xlfn._xlws.FILTER(SUM(AU3044:AY3044),SUM(AU3044:AY3044)&lt;&gt;0,"")</f>
        <v/>
      </c>
      <c r="BP3044" t="str">
        <f ca="1"/>
        <v/>
      </c>
      <c r="BR3044">
        <f ca="1"/>
        <v>0</v>
      </c>
      <c r="BS3044">
        <f ca="1"/>
        <v>0</v>
      </c>
      <c r="BT3044">
        <f ca="1"/>
        <v>0</v>
      </c>
      <c r="BU3044">
        <f ca="1"/>
        <v>0</v>
      </c>
      <c r="BV3044">
        <f ca="1"/>
        <v>0</v>
      </c>
      <c r="BW3044">
        <f ca="1"/>
        <v>0</v>
      </c>
      <c r="BX3044">
        <f ca="1"/>
        <v>0</v>
      </c>
      <c r="BY3044" t="str">
        <f ca="1"/>
        <v/>
      </c>
      <c r="CC3044" t="str" cm="1">
        <f t="array" aca="1" ref="CC3044" ca="1">_xlfn._xlws.FILTER(VLOOKUP(CB3037,Arrays!$T:$Z,{1,2,3,4,5,6,7},FALSE),VLOOKUP(CB3037,Arrays!$T:$Z,{1,2,3,4,5,6,7},FALSE)&lt;&gt;0,"")</f>
        <v/>
      </c>
      <c r="CO3044" t="str" cm="1">
        <f t="array" ref="CO3044">_xlfn._xlws.FILTER(SUM(CJ3044:CN3044),SUM(CJ3044:CN3044)&lt;&gt;0,"")</f>
        <v/>
      </c>
      <c r="CX3044" t="str">
        <f ca="1"/>
        <v/>
      </c>
      <c r="DE3044" t="str">
        <f ca="1"/>
        <v/>
      </c>
      <c r="DG3044" t="str">
        <f ca="1"/>
        <v/>
      </c>
      <c r="DH3044">
        <f ca="1"/>
        <v>0</v>
      </c>
      <c r="DI3044">
        <f ca="1"/>
        <v>0</v>
      </c>
      <c r="DJ3044">
        <f ca="1"/>
        <v>0</v>
      </c>
      <c r="DK3044">
        <f ca="1"/>
        <v>0</v>
      </c>
      <c r="DL3044">
        <f ca="1"/>
        <v>0</v>
      </c>
      <c r="DM3044">
        <f ca="1"/>
        <v>0</v>
      </c>
      <c r="DN3044" t="str">
        <f ca="1"/>
        <v/>
      </c>
    </row>
    <row r="3045" spans="13:118">
      <c r="M3045" t="str" cm="1">
        <f t="array" ref="M3045">_xlfn._xlws.FILTER(SUM(H3045:L3045),SUM(H3045:L3045)&lt;&gt;0,"")</f>
        <v/>
      </c>
      <c r="AC3045" t="str">
        <f ca="1"/>
        <v/>
      </c>
      <c r="AE3045">
        <f ca="1"/>
        <v>0</v>
      </c>
      <c r="AF3045">
        <f ca="1"/>
        <v>0</v>
      </c>
      <c r="AG3045">
        <f ca="1"/>
        <v>0</v>
      </c>
      <c r="AH3045">
        <f ca="1"/>
        <v>0</v>
      </c>
      <c r="AI3045">
        <f ca="1"/>
        <v>0</v>
      </c>
      <c r="AJ3045">
        <f ca="1"/>
        <v>0</v>
      </c>
      <c r="AK3045">
        <f ca="1"/>
        <v>0</v>
      </c>
      <c r="AL3045" t="str">
        <f ca="1"/>
        <v/>
      </c>
      <c r="AZ3045" t="str" cm="1">
        <f t="array" ref="AZ3045">_xlfn._xlws.FILTER(SUM(AU3045:AY3045),SUM(AU3045:AY3045)&lt;&gt;0,"")</f>
        <v/>
      </c>
      <c r="BP3045" t="str">
        <f ca="1"/>
        <v/>
      </c>
      <c r="BR3045">
        <f ca="1"/>
        <v>0</v>
      </c>
      <c r="BS3045">
        <f ca="1"/>
        <v>0</v>
      </c>
      <c r="BT3045">
        <f ca="1"/>
        <v>0</v>
      </c>
      <c r="BU3045">
        <f ca="1"/>
        <v>0</v>
      </c>
      <c r="BV3045">
        <f ca="1"/>
        <v>0</v>
      </c>
      <c r="BW3045">
        <f ca="1"/>
        <v>0</v>
      </c>
      <c r="BX3045">
        <f ca="1"/>
        <v>0</v>
      </c>
      <c r="BY3045" t="str">
        <f ca="1"/>
        <v/>
      </c>
      <c r="CC3045" t="str" cm="1">
        <f t="array" aca="1" ref="CC3045" ca="1">_xlfn._xlws.FILTER(VLOOKUP(CB3038,Arrays!$T:$Z,{1,2,3,4,5,6,7},FALSE),VLOOKUP(CB3038,Arrays!$T:$Z,{1,2,3,4,5,6,7},FALSE)&lt;&gt;0,"")</f>
        <v/>
      </c>
      <c r="CO3045" t="str" cm="1">
        <f t="array" ref="CO3045">_xlfn._xlws.FILTER(SUM(CJ3045:CN3045),SUM(CJ3045:CN3045)&lt;&gt;0,"")</f>
        <v/>
      </c>
      <c r="CX3045" t="str">
        <f ca="1"/>
        <v/>
      </c>
      <c r="DE3045" t="str">
        <f ca="1"/>
        <v/>
      </c>
      <c r="DG3045" t="str">
        <f ca="1"/>
        <v/>
      </c>
      <c r="DH3045">
        <f ca="1"/>
        <v>0</v>
      </c>
      <c r="DI3045">
        <f ca="1"/>
        <v>0</v>
      </c>
      <c r="DJ3045">
        <f ca="1"/>
        <v>0</v>
      </c>
      <c r="DK3045">
        <f ca="1"/>
        <v>0</v>
      </c>
      <c r="DL3045">
        <f ca="1"/>
        <v>0</v>
      </c>
      <c r="DM3045">
        <f ca="1"/>
        <v>0</v>
      </c>
      <c r="DN3045" t="str">
        <f ca="1"/>
        <v/>
      </c>
    </row>
    <row r="3046" spans="13:118">
      <c r="M3046" t="str" cm="1">
        <f t="array" ref="M3046">_xlfn._xlws.FILTER(SUM(H3046:L3046),SUM(H3046:L3046)&lt;&gt;0,"")</f>
        <v/>
      </c>
      <c r="AC3046" t="str">
        <f ca="1"/>
        <v/>
      </c>
      <c r="AE3046">
        <f ca="1"/>
        <v>0</v>
      </c>
      <c r="AF3046">
        <f ca="1"/>
        <v>0</v>
      </c>
      <c r="AG3046">
        <f ca="1"/>
        <v>0</v>
      </c>
      <c r="AH3046">
        <f ca="1"/>
        <v>0</v>
      </c>
      <c r="AI3046">
        <f ca="1"/>
        <v>0</v>
      </c>
      <c r="AJ3046">
        <f ca="1"/>
        <v>0</v>
      </c>
      <c r="AK3046">
        <f ca="1"/>
        <v>0</v>
      </c>
      <c r="AL3046" t="str">
        <f ca="1"/>
        <v/>
      </c>
      <c r="AZ3046" t="str" cm="1">
        <f t="array" ref="AZ3046">_xlfn._xlws.FILTER(SUM(AU3046:AY3046),SUM(AU3046:AY3046)&lt;&gt;0,"")</f>
        <v/>
      </c>
      <c r="BP3046" t="str">
        <f ca="1"/>
        <v/>
      </c>
      <c r="BR3046">
        <f ca="1"/>
        <v>0</v>
      </c>
      <c r="BS3046">
        <f ca="1"/>
        <v>0</v>
      </c>
      <c r="BT3046">
        <f ca="1"/>
        <v>0</v>
      </c>
      <c r="BU3046">
        <f ca="1"/>
        <v>0</v>
      </c>
      <c r="BV3046">
        <f ca="1"/>
        <v>0</v>
      </c>
      <c r="BW3046">
        <f ca="1"/>
        <v>0</v>
      </c>
      <c r="BX3046">
        <f ca="1"/>
        <v>0</v>
      </c>
      <c r="BY3046" t="str">
        <f ca="1"/>
        <v/>
      </c>
      <c r="CC3046" t="str" cm="1">
        <f t="array" aca="1" ref="CC3046" ca="1">_xlfn._xlws.FILTER(VLOOKUP(CB3039,Arrays!$T:$Z,{1,2,3,4,5,6,7},FALSE),VLOOKUP(CB3039,Arrays!$T:$Z,{1,2,3,4,5,6,7},FALSE)&lt;&gt;0,"")</f>
        <v/>
      </c>
      <c r="CO3046" t="str" cm="1">
        <f t="array" ref="CO3046">_xlfn._xlws.FILTER(SUM(CJ3046:CN3046),SUM(CJ3046:CN3046)&lt;&gt;0,"")</f>
        <v/>
      </c>
      <c r="CX3046" t="str">
        <f ca="1"/>
        <v/>
      </c>
      <c r="DE3046" t="str">
        <f ca="1"/>
        <v/>
      </c>
      <c r="DG3046" t="str">
        <f ca="1"/>
        <v/>
      </c>
      <c r="DH3046">
        <f ca="1"/>
        <v>0</v>
      </c>
      <c r="DI3046">
        <f ca="1"/>
        <v>0</v>
      </c>
      <c r="DJ3046">
        <f ca="1"/>
        <v>0</v>
      </c>
      <c r="DK3046">
        <f ca="1"/>
        <v>0</v>
      </c>
      <c r="DL3046">
        <f ca="1"/>
        <v>0</v>
      </c>
      <c r="DM3046">
        <f ca="1"/>
        <v>0</v>
      </c>
      <c r="DN3046" t="str">
        <f ca="1"/>
        <v/>
      </c>
    </row>
    <row r="3047" spans="13:118">
      <c r="M3047" t="str" cm="1">
        <f t="array" ref="M3047">_xlfn._xlws.FILTER(SUM(H3047:L3047),SUM(H3047:L3047)&lt;&gt;0,"")</f>
        <v/>
      </c>
      <c r="AC3047" t="str">
        <f ca="1"/>
        <v/>
      </c>
      <c r="AE3047">
        <f ca="1"/>
        <v>0</v>
      </c>
      <c r="AF3047">
        <f ca="1"/>
        <v>0</v>
      </c>
      <c r="AG3047">
        <f ca="1"/>
        <v>0</v>
      </c>
      <c r="AH3047">
        <f ca="1"/>
        <v>0</v>
      </c>
      <c r="AI3047">
        <f ca="1"/>
        <v>0</v>
      </c>
      <c r="AJ3047">
        <f ca="1"/>
        <v>0</v>
      </c>
      <c r="AK3047">
        <f ca="1"/>
        <v>0</v>
      </c>
      <c r="AL3047" t="str">
        <f ca="1"/>
        <v/>
      </c>
      <c r="AZ3047" t="str" cm="1">
        <f t="array" ref="AZ3047">_xlfn._xlws.FILTER(SUM(AU3047:AY3047),SUM(AU3047:AY3047)&lt;&gt;0,"")</f>
        <v/>
      </c>
      <c r="BP3047" t="str">
        <f ca="1"/>
        <v/>
      </c>
      <c r="BR3047">
        <f ca="1"/>
        <v>0</v>
      </c>
      <c r="BS3047">
        <f ca="1"/>
        <v>0</v>
      </c>
      <c r="BT3047">
        <f ca="1"/>
        <v>0</v>
      </c>
      <c r="BU3047">
        <f ca="1"/>
        <v>0</v>
      </c>
      <c r="BV3047">
        <f ca="1"/>
        <v>0</v>
      </c>
      <c r="BW3047">
        <f ca="1"/>
        <v>0</v>
      </c>
      <c r="BX3047">
        <f ca="1"/>
        <v>0</v>
      </c>
      <c r="BY3047" t="str">
        <f ca="1"/>
        <v/>
      </c>
      <c r="CC3047" t="str" cm="1">
        <f t="array" aca="1" ref="CC3047" ca="1">_xlfn._xlws.FILTER(VLOOKUP(CB3040,Arrays!$T:$Z,{1,2,3,4,5,6,7},FALSE),VLOOKUP(CB3040,Arrays!$T:$Z,{1,2,3,4,5,6,7},FALSE)&lt;&gt;0,"")</f>
        <v/>
      </c>
      <c r="CO3047" t="str" cm="1">
        <f t="array" ref="CO3047">_xlfn._xlws.FILTER(SUM(CJ3047:CN3047),SUM(CJ3047:CN3047)&lt;&gt;0,"")</f>
        <v/>
      </c>
      <c r="CX3047" t="str">
        <f ca="1"/>
        <v/>
      </c>
      <c r="DE3047" t="str">
        <f ca="1"/>
        <v/>
      </c>
      <c r="DG3047" t="str">
        <f ca="1"/>
        <v/>
      </c>
      <c r="DH3047">
        <f ca="1"/>
        <v>0</v>
      </c>
      <c r="DI3047">
        <f ca="1"/>
        <v>0</v>
      </c>
      <c r="DJ3047">
        <f ca="1"/>
        <v>0</v>
      </c>
      <c r="DK3047">
        <f ca="1"/>
        <v>0</v>
      </c>
      <c r="DL3047">
        <f ca="1"/>
        <v>0</v>
      </c>
      <c r="DM3047">
        <f ca="1"/>
        <v>0</v>
      </c>
      <c r="DN3047" t="str">
        <f ca="1"/>
        <v/>
      </c>
    </row>
    <row r="3048" spans="13:118">
      <c r="M3048" t="str" cm="1">
        <f t="array" ref="M3048">_xlfn._xlws.FILTER(SUM(H3048:L3048),SUM(H3048:L3048)&lt;&gt;0,"")</f>
        <v/>
      </c>
      <c r="AC3048" t="str">
        <f ca="1"/>
        <v/>
      </c>
      <c r="AE3048">
        <f ca="1"/>
        <v>0</v>
      </c>
      <c r="AF3048">
        <f ca="1"/>
        <v>0</v>
      </c>
      <c r="AG3048">
        <f ca="1"/>
        <v>0</v>
      </c>
      <c r="AH3048">
        <f ca="1"/>
        <v>0</v>
      </c>
      <c r="AI3048">
        <f ca="1"/>
        <v>0</v>
      </c>
      <c r="AJ3048">
        <f ca="1"/>
        <v>0</v>
      </c>
      <c r="AK3048">
        <f ca="1"/>
        <v>0</v>
      </c>
      <c r="AL3048" t="str">
        <f ca="1"/>
        <v/>
      </c>
      <c r="AZ3048" t="str" cm="1">
        <f t="array" ref="AZ3048">_xlfn._xlws.FILTER(SUM(AU3048:AY3048),SUM(AU3048:AY3048)&lt;&gt;0,"")</f>
        <v/>
      </c>
      <c r="BP3048" t="str">
        <f ca="1"/>
        <v/>
      </c>
      <c r="BR3048">
        <f ca="1"/>
        <v>0</v>
      </c>
      <c r="BS3048">
        <f ca="1"/>
        <v>0</v>
      </c>
      <c r="BT3048">
        <f ca="1"/>
        <v>0</v>
      </c>
      <c r="BU3048">
        <f ca="1"/>
        <v>0</v>
      </c>
      <c r="BV3048">
        <f ca="1"/>
        <v>0</v>
      </c>
      <c r="BW3048">
        <f ca="1"/>
        <v>0</v>
      </c>
      <c r="BX3048">
        <f ca="1"/>
        <v>0</v>
      </c>
      <c r="BY3048" t="str">
        <f ca="1"/>
        <v/>
      </c>
      <c r="CC3048" t="str" cm="1">
        <f t="array" aca="1" ref="CC3048" ca="1">_xlfn._xlws.FILTER(VLOOKUP(CB3041,Arrays!$T:$Z,{1,2,3,4,5,6,7},FALSE),VLOOKUP(CB3041,Arrays!$T:$Z,{1,2,3,4,5,6,7},FALSE)&lt;&gt;0,"")</f>
        <v/>
      </c>
      <c r="CO3048" t="str" cm="1">
        <f t="array" ref="CO3048">_xlfn._xlws.FILTER(SUM(CJ3048:CN3048),SUM(CJ3048:CN3048)&lt;&gt;0,"")</f>
        <v/>
      </c>
      <c r="CX3048" t="str">
        <f ca="1"/>
        <v/>
      </c>
      <c r="DE3048" t="str">
        <f ca="1"/>
        <v/>
      </c>
      <c r="DG3048" t="str">
        <f ca="1"/>
        <v/>
      </c>
      <c r="DH3048">
        <f ca="1"/>
        <v>0</v>
      </c>
      <c r="DI3048">
        <f ca="1"/>
        <v>0</v>
      </c>
      <c r="DJ3048">
        <f ca="1"/>
        <v>0</v>
      </c>
      <c r="DK3048">
        <f ca="1"/>
        <v>0</v>
      </c>
      <c r="DL3048">
        <f ca="1"/>
        <v>0</v>
      </c>
      <c r="DM3048">
        <f ca="1"/>
        <v>0</v>
      </c>
      <c r="DN3048" t="str">
        <f ca="1"/>
        <v/>
      </c>
    </row>
    <row r="3049" spans="13:118">
      <c r="M3049" t="str" cm="1">
        <f t="array" ref="M3049">_xlfn._xlws.FILTER(SUM(H3049:L3049),SUM(H3049:L3049)&lt;&gt;0,"")</f>
        <v/>
      </c>
      <c r="AC3049" t="str">
        <f ca="1"/>
        <v/>
      </c>
      <c r="AE3049">
        <f ca="1"/>
        <v>0</v>
      </c>
      <c r="AF3049">
        <f ca="1"/>
        <v>0</v>
      </c>
      <c r="AG3049">
        <f ca="1"/>
        <v>0</v>
      </c>
      <c r="AH3049">
        <f ca="1"/>
        <v>0</v>
      </c>
      <c r="AI3049">
        <f ca="1"/>
        <v>0</v>
      </c>
      <c r="AJ3049">
        <f ca="1"/>
        <v>0</v>
      </c>
      <c r="AK3049">
        <f ca="1"/>
        <v>0</v>
      </c>
      <c r="AL3049" t="str">
        <f ca="1"/>
        <v/>
      </c>
      <c r="AZ3049" t="str" cm="1">
        <f t="array" ref="AZ3049">_xlfn._xlws.FILTER(SUM(AU3049:AY3049),SUM(AU3049:AY3049)&lt;&gt;0,"")</f>
        <v/>
      </c>
      <c r="BP3049" t="str">
        <f ca="1"/>
        <v/>
      </c>
      <c r="BR3049">
        <f ca="1"/>
        <v>0</v>
      </c>
      <c r="BS3049">
        <f ca="1"/>
        <v>0</v>
      </c>
      <c r="BT3049">
        <f ca="1"/>
        <v>0</v>
      </c>
      <c r="BU3049">
        <f ca="1"/>
        <v>0</v>
      </c>
      <c r="BV3049">
        <f ca="1"/>
        <v>0</v>
      </c>
      <c r="BW3049">
        <f ca="1"/>
        <v>0</v>
      </c>
      <c r="BX3049">
        <f ca="1"/>
        <v>0</v>
      </c>
      <c r="BY3049" t="str">
        <f ca="1"/>
        <v/>
      </c>
      <c r="CC3049" t="str" cm="1">
        <f t="array" aca="1" ref="CC3049" ca="1">_xlfn._xlws.FILTER(VLOOKUP(CB3042,Arrays!$T:$Z,{1,2,3,4,5,6,7},FALSE),VLOOKUP(CB3042,Arrays!$T:$Z,{1,2,3,4,5,6,7},FALSE)&lt;&gt;0,"")</f>
        <v/>
      </c>
      <c r="CO3049" t="str" cm="1">
        <f t="array" ref="CO3049">_xlfn._xlws.FILTER(SUM(CJ3049:CN3049),SUM(CJ3049:CN3049)&lt;&gt;0,"")</f>
        <v/>
      </c>
      <c r="CX3049" t="str">
        <f ca="1"/>
        <v/>
      </c>
      <c r="DE3049" t="str">
        <f ca="1"/>
        <v/>
      </c>
      <c r="DG3049" t="str">
        <f ca="1"/>
        <v/>
      </c>
      <c r="DH3049">
        <f ca="1"/>
        <v>0</v>
      </c>
      <c r="DI3049">
        <f ca="1"/>
        <v>0</v>
      </c>
      <c r="DJ3049">
        <f ca="1"/>
        <v>0</v>
      </c>
      <c r="DK3049">
        <f ca="1"/>
        <v>0</v>
      </c>
      <c r="DL3049">
        <f ca="1"/>
        <v>0</v>
      </c>
      <c r="DM3049">
        <f ca="1"/>
        <v>0</v>
      </c>
      <c r="DN3049" t="str">
        <f ca="1"/>
        <v/>
      </c>
    </row>
    <row r="3050" spans="13:118">
      <c r="M3050" t="str" cm="1">
        <f t="array" ref="M3050">_xlfn._xlws.FILTER(SUM(H3050:L3050),SUM(H3050:L3050)&lt;&gt;0,"")</f>
        <v/>
      </c>
      <c r="AC3050" t="str">
        <f ca="1"/>
        <v/>
      </c>
      <c r="AE3050">
        <f ca="1"/>
        <v>0</v>
      </c>
      <c r="AF3050">
        <f ca="1"/>
        <v>0</v>
      </c>
      <c r="AG3050">
        <f ca="1"/>
        <v>0</v>
      </c>
      <c r="AH3050">
        <f ca="1"/>
        <v>0</v>
      </c>
      <c r="AI3050">
        <f ca="1"/>
        <v>0</v>
      </c>
      <c r="AJ3050">
        <f ca="1"/>
        <v>0</v>
      </c>
      <c r="AK3050">
        <f ca="1"/>
        <v>0</v>
      </c>
      <c r="AL3050" t="str">
        <f ca="1"/>
        <v/>
      </c>
      <c r="AZ3050" t="str" cm="1">
        <f t="array" ref="AZ3050">_xlfn._xlws.FILTER(SUM(AU3050:AY3050),SUM(AU3050:AY3050)&lt;&gt;0,"")</f>
        <v/>
      </c>
      <c r="BP3050" t="str">
        <f ca="1"/>
        <v/>
      </c>
      <c r="BR3050">
        <f ca="1"/>
        <v>0</v>
      </c>
      <c r="BS3050">
        <f ca="1"/>
        <v>0</v>
      </c>
      <c r="BT3050">
        <f ca="1"/>
        <v>0</v>
      </c>
      <c r="BU3050">
        <f ca="1"/>
        <v>0</v>
      </c>
      <c r="BV3050">
        <f ca="1"/>
        <v>0</v>
      </c>
      <c r="BW3050">
        <f ca="1"/>
        <v>0</v>
      </c>
      <c r="BX3050">
        <f ca="1"/>
        <v>0</v>
      </c>
      <c r="BY3050" t="str">
        <f ca="1"/>
        <v/>
      </c>
      <c r="CC3050" t="str" cm="1">
        <f t="array" aca="1" ref="CC3050" ca="1">_xlfn._xlws.FILTER(VLOOKUP(CB3043,Arrays!$T:$Z,{1,2,3,4,5,6,7},FALSE),VLOOKUP(CB3043,Arrays!$T:$Z,{1,2,3,4,5,6,7},FALSE)&lt;&gt;0,"")</f>
        <v/>
      </c>
      <c r="CO3050" t="str" cm="1">
        <f t="array" ref="CO3050">_xlfn._xlws.FILTER(SUM(CJ3050:CN3050),SUM(CJ3050:CN3050)&lt;&gt;0,"")</f>
        <v/>
      </c>
      <c r="CX3050" t="str">
        <f ca="1"/>
        <v/>
      </c>
      <c r="DE3050" t="str">
        <f ca="1"/>
        <v/>
      </c>
      <c r="DG3050" t="str">
        <f ca="1"/>
        <v/>
      </c>
      <c r="DH3050">
        <f ca="1"/>
        <v>0</v>
      </c>
      <c r="DI3050">
        <f ca="1"/>
        <v>0</v>
      </c>
      <c r="DJ3050">
        <f ca="1"/>
        <v>0</v>
      </c>
      <c r="DK3050">
        <f ca="1"/>
        <v>0</v>
      </c>
      <c r="DL3050">
        <f ca="1"/>
        <v>0</v>
      </c>
      <c r="DM3050">
        <f ca="1"/>
        <v>0</v>
      </c>
      <c r="DN3050" t="str">
        <f ca="1"/>
        <v/>
      </c>
    </row>
    <row r="3051" spans="13:118">
      <c r="M3051" t="str" cm="1">
        <f t="array" ref="M3051">_xlfn._xlws.FILTER(SUM(H3051:L3051),SUM(H3051:L3051)&lt;&gt;0,"")</f>
        <v/>
      </c>
      <c r="AC3051" t="str">
        <f ca="1"/>
        <v/>
      </c>
      <c r="AE3051">
        <f ca="1"/>
        <v>0</v>
      </c>
      <c r="AF3051">
        <f ca="1"/>
        <v>0</v>
      </c>
      <c r="AG3051">
        <f ca="1"/>
        <v>0</v>
      </c>
      <c r="AH3051">
        <f ca="1"/>
        <v>0</v>
      </c>
      <c r="AI3051">
        <f ca="1"/>
        <v>0</v>
      </c>
      <c r="AJ3051">
        <f ca="1"/>
        <v>0</v>
      </c>
      <c r="AK3051">
        <f ca="1"/>
        <v>0</v>
      </c>
      <c r="AL3051" t="str">
        <f ca="1"/>
        <v/>
      </c>
      <c r="AZ3051" t="str" cm="1">
        <f t="array" ref="AZ3051">_xlfn._xlws.FILTER(SUM(AU3051:AY3051),SUM(AU3051:AY3051)&lt;&gt;0,"")</f>
        <v/>
      </c>
      <c r="BP3051" t="str">
        <f ca="1"/>
        <v/>
      </c>
      <c r="BR3051">
        <f ca="1"/>
        <v>0</v>
      </c>
      <c r="BS3051">
        <f ca="1"/>
        <v>0</v>
      </c>
      <c r="BT3051">
        <f ca="1"/>
        <v>0</v>
      </c>
      <c r="BU3051">
        <f ca="1"/>
        <v>0</v>
      </c>
      <c r="BV3051">
        <f ca="1"/>
        <v>0</v>
      </c>
      <c r="BW3051">
        <f ca="1"/>
        <v>0</v>
      </c>
      <c r="BX3051">
        <f ca="1"/>
        <v>0</v>
      </c>
      <c r="BY3051" t="str">
        <f ca="1"/>
        <v/>
      </c>
      <c r="CC3051" t="str" cm="1">
        <f t="array" aca="1" ref="CC3051" ca="1">_xlfn._xlws.FILTER(VLOOKUP(CB3044,Arrays!$T:$Z,{1,2,3,4,5,6,7},FALSE),VLOOKUP(CB3044,Arrays!$T:$Z,{1,2,3,4,5,6,7},FALSE)&lt;&gt;0,"")</f>
        <v/>
      </c>
      <c r="CO3051" t="str" cm="1">
        <f t="array" ref="CO3051">_xlfn._xlws.FILTER(SUM(CJ3051:CN3051),SUM(CJ3051:CN3051)&lt;&gt;0,"")</f>
        <v/>
      </c>
      <c r="CX3051" t="str">
        <f ca="1"/>
        <v/>
      </c>
      <c r="DE3051" t="str">
        <f ca="1"/>
        <v/>
      </c>
      <c r="DG3051" t="str">
        <f ca="1"/>
        <v/>
      </c>
      <c r="DH3051">
        <f ca="1"/>
        <v>0</v>
      </c>
      <c r="DI3051">
        <f ca="1"/>
        <v>0</v>
      </c>
      <c r="DJ3051">
        <f ca="1"/>
        <v>0</v>
      </c>
      <c r="DK3051">
        <f ca="1"/>
        <v>0</v>
      </c>
      <c r="DL3051">
        <f ca="1"/>
        <v>0</v>
      </c>
      <c r="DM3051">
        <f ca="1"/>
        <v>0</v>
      </c>
      <c r="DN3051" t="str">
        <f ca="1"/>
        <v/>
      </c>
    </row>
    <row r="3052" spans="13:118">
      <c r="M3052" t="str" cm="1">
        <f t="array" ref="M3052">_xlfn._xlws.FILTER(SUM(H3052:L3052),SUM(H3052:L3052)&lt;&gt;0,"")</f>
        <v/>
      </c>
      <c r="AC3052" t="str">
        <f ca="1"/>
        <v/>
      </c>
      <c r="AE3052">
        <f ca="1"/>
        <v>0</v>
      </c>
      <c r="AF3052">
        <f ca="1"/>
        <v>0</v>
      </c>
      <c r="AG3052">
        <f ca="1"/>
        <v>0</v>
      </c>
      <c r="AH3052">
        <f ca="1"/>
        <v>0</v>
      </c>
      <c r="AI3052">
        <f ca="1"/>
        <v>0</v>
      </c>
      <c r="AJ3052">
        <f ca="1"/>
        <v>0</v>
      </c>
      <c r="AK3052">
        <f ca="1"/>
        <v>0</v>
      </c>
      <c r="AL3052" t="str">
        <f ca="1"/>
        <v/>
      </c>
      <c r="AZ3052" t="str" cm="1">
        <f t="array" ref="AZ3052">_xlfn._xlws.FILTER(SUM(AU3052:AY3052),SUM(AU3052:AY3052)&lt;&gt;0,"")</f>
        <v/>
      </c>
      <c r="BP3052" t="str">
        <f ca="1"/>
        <v/>
      </c>
      <c r="BR3052">
        <f ca="1"/>
        <v>0</v>
      </c>
      <c r="BS3052">
        <f ca="1"/>
        <v>0</v>
      </c>
      <c r="BT3052">
        <f ca="1"/>
        <v>0</v>
      </c>
      <c r="BU3052">
        <f ca="1"/>
        <v>0</v>
      </c>
      <c r="BV3052">
        <f ca="1"/>
        <v>0</v>
      </c>
      <c r="BW3052">
        <f ca="1"/>
        <v>0</v>
      </c>
      <c r="BX3052">
        <f ca="1"/>
        <v>0</v>
      </c>
      <c r="BY3052" t="str">
        <f ca="1"/>
        <v/>
      </c>
      <c r="CC3052" t="str" cm="1">
        <f t="array" aca="1" ref="CC3052" ca="1">_xlfn._xlws.FILTER(VLOOKUP(CB3045,Arrays!$T:$Z,{1,2,3,4,5,6,7},FALSE),VLOOKUP(CB3045,Arrays!$T:$Z,{1,2,3,4,5,6,7},FALSE)&lt;&gt;0,"")</f>
        <v/>
      </c>
      <c r="CO3052" t="str" cm="1">
        <f t="array" ref="CO3052">_xlfn._xlws.FILTER(SUM(CJ3052:CN3052),SUM(CJ3052:CN3052)&lt;&gt;0,"")</f>
        <v/>
      </c>
      <c r="CX3052" t="str">
        <f ca="1"/>
        <v/>
      </c>
      <c r="DE3052" t="str">
        <f ca="1"/>
        <v/>
      </c>
      <c r="DG3052" t="str">
        <f ca="1"/>
        <v/>
      </c>
      <c r="DH3052">
        <f ca="1"/>
        <v>0</v>
      </c>
      <c r="DI3052">
        <f ca="1"/>
        <v>0</v>
      </c>
      <c r="DJ3052">
        <f ca="1"/>
        <v>0</v>
      </c>
      <c r="DK3052">
        <f ca="1"/>
        <v>0</v>
      </c>
      <c r="DL3052">
        <f ca="1"/>
        <v>0</v>
      </c>
      <c r="DM3052">
        <f ca="1"/>
        <v>0</v>
      </c>
      <c r="DN3052" t="str">
        <f ca="1"/>
        <v/>
      </c>
    </row>
    <row r="3053" spans="13:118">
      <c r="M3053" t="str" cm="1">
        <f t="array" ref="M3053">_xlfn._xlws.FILTER(SUM(H3053:L3053),SUM(H3053:L3053)&lt;&gt;0,"")</f>
        <v/>
      </c>
      <c r="AC3053" t="str">
        <f ca="1"/>
        <v/>
      </c>
      <c r="AE3053">
        <f ca="1"/>
        <v>0</v>
      </c>
      <c r="AF3053">
        <f ca="1"/>
        <v>0</v>
      </c>
      <c r="AG3053">
        <f ca="1"/>
        <v>0</v>
      </c>
      <c r="AH3053">
        <f ca="1"/>
        <v>0</v>
      </c>
      <c r="AI3053">
        <f ca="1"/>
        <v>0</v>
      </c>
      <c r="AJ3053">
        <f ca="1"/>
        <v>0</v>
      </c>
      <c r="AK3053">
        <f ca="1"/>
        <v>0</v>
      </c>
      <c r="AL3053" t="str">
        <f ca="1"/>
        <v/>
      </c>
      <c r="AZ3053" t="str" cm="1">
        <f t="array" ref="AZ3053">_xlfn._xlws.FILTER(SUM(AU3053:AY3053),SUM(AU3053:AY3053)&lt;&gt;0,"")</f>
        <v/>
      </c>
      <c r="BP3053" t="str">
        <f ca="1"/>
        <v/>
      </c>
      <c r="BR3053">
        <f ca="1"/>
        <v>0</v>
      </c>
      <c r="BS3053">
        <f ca="1"/>
        <v>0</v>
      </c>
      <c r="BT3053">
        <f ca="1"/>
        <v>0</v>
      </c>
      <c r="BU3053">
        <f ca="1"/>
        <v>0</v>
      </c>
      <c r="BV3053">
        <f ca="1"/>
        <v>0</v>
      </c>
      <c r="BW3053">
        <f ca="1"/>
        <v>0</v>
      </c>
      <c r="BX3053">
        <f ca="1"/>
        <v>0</v>
      </c>
      <c r="BY3053" t="str">
        <f ca="1"/>
        <v/>
      </c>
      <c r="CC3053" t="str" cm="1">
        <f t="array" aca="1" ref="CC3053" ca="1">_xlfn._xlws.FILTER(VLOOKUP(CB3046,Arrays!$T:$Z,{1,2,3,4,5,6,7},FALSE),VLOOKUP(CB3046,Arrays!$T:$Z,{1,2,3,4,5,6,7},FALSE)&lt;&gt;0,"")</f>
        <v/>
      </c>
      <c r="CO3053" t="str" cm="1">
        <f t="array" ref="CO3053">_xlfn._xlws.FILTER(SUM(CJ3053:CN3053),SUM(CJ3053:CN3053)&lt;&gt;0,"")</f>
        <v/>
      </c>
      <c r="CX3053" t="str">
        <f ca="1"/>
        <v/>
      </c>
      <c r="DE3053" t="str">
        <f ca="1"/>
        <v/>
      </c>
      <c r="DG3053" t="str">
        <f ca="1"/>
        <v/>
      </c>
      <c r="DH3053">
        <f ca="1"/>
        <v>0</v>
      </c>
      <c r="DI3053">
        <f ca="1"/>
        <v>0</v>
      </c>
      <c r="DJ3053">
        <f ca="1"/>
        <v>0</v>
      </c>
      <c r="DK3053">
        <f ca="1"/>
        <v>0</v>
      </c>
      <c r="DL3053">
        <f ca="1"/>
        <v>0</v>
      </c>
      <c r="DM3053">
        <f ca="1"/>
        <v>0</v>
      </c>
      <c r="DN3053" t="str">
        <f ca="1"/>
        <v/>
      </c>
    </row>
    <row r="3054" spans="13:118">
      <c r="M3054" t="str" cm="1">
        <f t="array" ref="M3054">_xlfn._xlws.FILTER(SUM(H3054:L3054),SUM(H3054:L3054)&lt;&gt;0,"")</f>
        <v/>
      </c>
      <c r="AC3054" t="str">
        <f ca="1"/>
        <v/>
      </c>
      <c r="AE3054">
        <f ca="1"/>
        <v>0</v>
      </c>
      <c r="AF3054">
        <f ca="1"/>
        <v>0</v>
      </c>
      <c r="AG3054">
        <f ca="1"/>
        <v>0</v>
      </c>
      <c r="AH3054">
        <f ca="1"/>
        <v>0</v>
      </c>
      <c r="AI3054">
        <f ca="1"/>
        <v>0</v>
      </c>
      <c r="AJ3054">
        <f ca="1"/>
        <v>0</v>
      </c>
      <c r="AK3054">
        <f ca="1"/>
        <v>0</v>
      </c>
      <c r="AL3054" t="str">
        <f ca="1"/>
        <v/>
      </c>
      <c r="AZ3054" t="str" cm="1">
        <f t="array" ref="AZ3054">_xlfn._xlws.FILTER(SUM(AU3054:AY3054),SUM(AU3054:AY3054)&lt;&gt;0,"")</f>
        <v/>
      </c>
      <c r="BP3054" t="str">
        <f ca="1"/>
        <v/>
      </c>
      <c r="BR3054">
        <f ca="1"/>
        <v>0</v>
      </c>
      <c r="BS3054">
        <f ca="1"/>
        <v>0</v>
      </c>
      <c r="BT3054">
        <f ca="1"/>
        <v>0</v>
      </c>
      <c r="BU3054">
        <f ca="1"/>
        <v>0</v>
      </c>
      <c r="BV3054">
        <f ca="1"/>
        <v>0</v>
      </c>
      <c r="BW3054">
        <f ca="1"/>
        <v>0</v>
      </c>
      <c r="BX3054">
        <f ca="1"/>
        <v>0</v>
      </c>
      <c r="BY3054" t="str">
        <f ca="1"/>
        <v/>
      </c>
      <c r="CC3054" t="str" cm="1">
        <f t="array" aca="1" ref="CC3054" ca="1">_xlfn._xlws.FILTER(VLOOKUP(CB3047,Arrays!$T:$Z,{1,2,3,4,5,6,7},FALSE),VLOOKUP(CB3047,Arrays!$T:$Z,{1,2,3,4,5,6,7},FALSE)&lt;&gt;0,"")</f>
        <v/>
      </c>
      <c r="CO3054" t="str" cm="1">
        <f t="array" ref="CO3054">_xlfn._xlws.FILTER(SUM(CJ3054:CN3054),SUM(CJ3054:CN3054)&lt;&gt;0,"")</f>
        <v/>
      </c>
      <c r="CX3054" t="str">
        <f ca="1"/>
        <v/>
      </c>
      <c r="DE3054" t="str">
        <f ca="1"/>
        <v/>
      </c>
      <c r="DG3054" t="str">
        <f ca="1"/>
        <v/>
      </c>
      <c r="DH3054">
        <f ca="1"/>
        <v>0</v>
      </c>
      <c r="DI3054">
        <f ca="1"/>
        <v>0</v>
      </c>
      <c r="DJ3054">
        <f ca="1"/>
        <v>0</v>
      </c>
      <c r="DK3054">
        <f ca="1"/>
        <v>0</v>
      </c>
      <c r="DL3054">
        <f ca="1"/>
        <v>0</v>
      </c>
      <c r="DM3054">
        <f ca="1"/>
        <v>0</v>
      </c>
      <c r="DN3054" t="str">
        <f ca="1"/>
        <v/>
      </c>
    </row>
    <row r="3055" spans="13:118">
      <c r="M3055" t="str" cm="1">
        <f t="array" ref="M3055">_xlfn._xlws.FILTER(SUM(H3055:L3055),SUM(H3055:L3055)&lt;&gt;0,"")</f>
        <v/>
      </c>
      <c r="AC3055" t="str">
        <f ca="1"/>
        <v/>
      </c>
      <c r="AE3055">
        <f ca="1"/>
        <v>0</v>
      </c>
      <c r="AF3055">
        <f ca="1"/>
        <v>0</v>
      </c>
      <c r="AG3055">
        <f ca="1"/>
        <v>0</v>
      </c>
      <c r="AH3055">
        <f ca="1"/>
        <v>0</v>
      </c>
      <c r="AI3055">
        <f ca="1"/>
        <v>0</v>
      </c>
      <c r="AJ3055">
        <f ca="1"/>
        <v>0</v>
      </c>
      <c r="AK3055">
        <f ca="1"/>
        <v>0</v>
      </c>
      <c r="AL3055" t="str">
        <f ca="1"/>
        <v/>
      </c>
      <c r="AZ3055" t="str" cm="1">
        <f t="array" ref="AZ3055">_xlfn._xlws.FILTER(SUM(AU3055:AY3055),SUM(AU3055:AY3055)&lt;&gt;0,"")</f>
        <v/>
      </c>
      <c r="BP3055" t="str">
        <f ca="1"/>
        <v/>
      </c>
      <c r="BR3055">
        <f ca="1"/>
        <v>0</v>
      </c>
      <c r="BS3055">
        <f ca="1"/>
        <v>0</v>
      </c>
      <c r="BT3055">
        <f ca="1"/>
        <v>0</v>
      </c>
      <c r="BU3055">
        <f ca="1"/>
        <v>0</v>
      </c>
      <c r="BV3055">
        <f ca="1"/>
        <v>0</v>
      </c>
      <c r="BW3055">
        <f ca="1"/>
        <v>0</v>
      </c>
      <c r="BX3055">
        <f ca="1"/>
        <v>0</v>
      </c>
      <c r="BY3055" t="str">
        <f ca="1"/>
        <v/>
      </c>
      <c r="CC3055" t="str" cm="1">
        <f t="array" aca="1" ref="CC3055" ca="1">_xlfn._xlws.FILTER(VLOOKUP(CB3048,Arrays!$T:$Z,{1,2,3,4,5,6,7},FALSE),VLOOKUP(CB3048,Arrays!$T:$Z,{1,2,3,4,5,6,7},FALSE)&lt;&gt;0,"")</f>
        <v/>
      </c>
      <c r="CO3055" t="str" cm="1">
        <f t="array" ref="CO3055">_xlfn._xlws.FILTER(SUM(CJ3055:CN3055),SUM(CJ3055:CN3055)&lt;&gt;0,"")</f>
        <v/>
      </c>
      <c r="CX3055" t="str">
        <f ca="1"/>
        <v/>
      </c>
      <c r="DE3055" t="str">
        <f ca="1"/>
        <v/>
      </c>
      <c r="DG3055" t="str">
        <f ca="1"/>
        <v/>
      </c>
      <c r="DH3055">
        <f ca="1"/>
        <v>0</v>
      </c>
      <c r="DI3055">
        <f ca="1"/>
        <v>0</v>
      </c>
      <c r="DJ3055">
        <f ca="1"/>
        <v>0</v>
      </c>
      <c r="DK3055">
        <f ca="1"/>
        <v>0</v>
      </c>
      <c r="DL3055">
        <f ca="1"/>
        <v>0</v>
      </c>
      <c r="DM3055">
        <f ca="1"/>
        <v>0</v>
      </c>
      <c r="DN3055" t="str">
        <f ca="1"/>
        <v/>
      </c>
    </row>
    <row r="3056" spans="13:118">
      <c r="M3056" t="str" cm="1">
        <f t="array" ref="M3056">_xlfn._xlws.FILTER(SUM(H3056:L3056),SUM(H3056:L3056)&lt;&gt;0,"")</f>
        <v/>
      </c>
      <c r="AC3056" t="str">
        <f ca="1"/>
        <v/>
      </c>
      <c r="AE3056">
        <f ca="1"/>
        <v>0</v>
      </c>
      <c r="AF3056">
        <f ca="1"/>
        <v>0</v>
      </c>
      <c r="AG3056">
        <f ca="1"/>
        <v>0</v>
      </c>
      <c r="AH3056">
        <f ca="1"/>
        <v>0</v>
      </c>
      <c r="AI3056">
        <f ca="1"/>
        <v>0</v>
      </c>
      <c r="AJ3056">
        <f ca="1"/>
        <v>0</v>
      </c>
      <c r="AK3056">
        <f ca="1"/>
        <v>0</v>
      </c>
      <c r="AL3056" t="str">
        <f ca="1"/>
        <v/>
      </c>
      <c r="AZ3056" t="str" cm="1">
        <f t="array" ref="AZ3056">_xlfn._xlws.FILTER(SUM(AU3056:AY3056),SUM(AU3056:AY3056)&lt;&gt;0,"")</f>
        <v/>
      </c>
      <c r="BP3056" t="str">
        <f ca="1"/>
        <v/>
      </c>
      <c r="BR3056">
        <f ca="1"/>
        <v>0</v>
      </c>
      <c r="BS3056">
        <f ca="1"/>
        <v>0</v>
      </c>
      <c r="BT3056">
        <f ca="1"/>
        <v>0</v>
      </c>
      <c r="BU3056">
        <f ca="1"/>
        <v>0</v>
      </c>
      <c r="BV3056">
        <f ca="1"/>
        <v>0</v>
      </c>
      <c r="BW3056">
        <f ca="1"/>
        <v>0</v>
      </c>
      <c r="BX3056">
        <f ca="1"/>
        <v>0</v>
      </c>
      <c r="BY3056" t="str">
        <f ca="1"/>
        <v/>
      </c>
      <c r="CC3056" t="str" cm="1">
        <f t="array" aca="1" ref="CC3056" ca="1">_xlfn._xlws.FILTER(VLOOKUP(CB3049,Arrays!$T:$Z,{1,2,3,4,5,6,7},FALSE),VLOOKUP(CB3049,Arrays!$T:$Z,{1,2,3,4,5,6,7},FALSE)&lt;&gt;0,"")</f>
        <v/>
      </c>
      <c r="CO3056" t="str" cm="1">
        <f t="array" ref="CO3056">_xlfn._xlws.FILTER(SUM(CJ3056:CN3056),SUM(CJ3056:CN3056)&lt;&gt;0,"")</f>
        <v/>
      </c>
      <c r="CX3056" t="str">
        <f ca="1"/>
        <v/>
      </c>
      <c r="DE3056" t="str">
        <f ca="1"/>
        <v/>
      </c>
      <c r="DG3056" t="str">
        <f ca="1"/>
        <v/>
      </c>
      <c r="DH3056">
        <f ca="1"/>
        <v>0</v>
      </c>
      <c r="DI3056">
        <f ca="1"/>
        <v>0</v>
      </c>
      <c r="DJ3056">
        <f ca="1"/>
        <v>0</v>
      </c>
      <c r="DK3056">
        <f ca="1"/>
        <v>0</v>
      </c>
      <c r="DL3056">
        <f ca="1"/>
        <v>0</v>
      </c>
      <c r="DM3056">
        <f ca="1"/>
        <v>0</v>
      </c>
      <c r="DN3056" t="str">
        <f ca="1"/>
        <v/>
      </c>
    </row>
    <row r="3057" spans="13:118">
      <c r="M3057" t="str" cm="1">
        <f t="array" ref="M3057">_xlfn._xlws.FILTER(SUM(H3057:L3057),SUM(H3057:L3057)&lt;&gt;0,"")</f>
        <v/>
      </c>
      <c r="AC3057" t="str">
        <f ca="1"/>
        <v/>
      </c>
      <c r="AE3057">
        <f ca="1"/>
        <v>0</v>
      </c>
      <c r="AF3057">
        <f ca="1"/>
        <v>0</v>
      </c>
      <c r="AG3057">
        <f ca="1"/>
        <v>0</v>
      </c>
      <c r="AH3057">
        <f ca="1"/>
        <v>0</v>
      </c>
      <c r="AI3057">
        <f ca="1"/>
        <v>0</v>
      </c>
      <c r="AJ3057">
        <f ca="1"/>
        <v>0</v>
      </c>
      <c r="AK3057">
        <f ca="1"/>
        <v>0</v>
      </c>
      <c r="AL3057" t="str">
        <f ca="1"/>
        <v/>
      </c>
      <c r="AZ3057" t="str" cm="1">
        <f t="array" ref="AZ3057">_xlfn._xlws.FILTER(SUM(AU3057:AY3057),SUM(AU3057:AY3057)&lt;&gt;0,"")</f>
        <v/>
      </c>
      <c r="BP3057" t="str">
        <f ca="1"/>
        <v/>
      </c>
      <c r="BR3057">
        <f ca="1"/>
        <v>0</v>
      </c>
      <c r="BS3057">
        <f ca="1"/>
        <v>0</v>
      </c>
      <c r="BT3057">
        <f ca="1"/>
        <v>0</v>
      </c>
      <c r="BU3057">
        <f ca="1"/>
        <v>0</v>
      </c>
      <c r="BV3057">
        <f ca="1"/>
        <v>0</v>
      </c>
      <c r="BW3057">
        <f ca="1"/>
        <v>0</v>
      </c>
      <c r="BX3057">
        <f ca="1"/>
        <v>0</v>
      </c>
      <c r="BY3057" t="str">
        <f ca="1"/>
        <v/>
      </c>
      <c r="CC3057" t="str" cm="1">
        <f t="array" aca="1" ref="CC3057" ca="1">_xlfn._xlws.FILTER(VLOOKUP(CB3050,Arrays!$T:$Z,{1,2,3,4,5,6,7},FALSE),VLOOKUP(CB3050,Arrays!$T:$Z,{1,2,3,4,5,6,7},FALSE)&lt;&gt;0,"")</f>
        <v/>
      </c>
      <c r="CO3057" t="str" cm="1">
        <f t="array" ref="CO3057">_xlfn._xlws.FILTER(SUM(CJ3057:CN3057),SUM(CJ3057:CN3057)&lt;&gt;0,"")</f>
        <v/>
      </c>
      <c r="CX3057" t="str">
        <f ca="1"/>
        <v/>
      </c>
      <c r="DE3057" t="str">
        <f ca="1"/>
        <v/>
      </c>
      <c r="DG3057" t="str">
        <f ca="1"/>
        <v/>
      </c>
      <c r="DH3057">
        <f ca="1"/>
        <v>0</v>
      </c>
      <c r="DI3057">
        <f ca="1"/>
        <v>0</v>
      </c>
      <c r="DJ3057">
        <f ca="1"/>
        <v>0</v>
      </c>
      <c r="DK3057">
        <f ca="1"/>
        <v>0</v>
      </c>
      <c r="DL3057">
        <f ca="1"/>
        <v>0</v>
      </c>
      <c r="DM3057">
        <f ca="1"/>
        <v>0</v>
      </c>
      <c r="DN3057" t="str">
        <f ca="1"/>
        <v/>
      </c>
    </row>
    <row r="3058" spans="13:118">
      <c r="M3058" t="str" cm="1">
        <f t="array" ref="M3058">_xlfn._xlws.FILTER(SUM(H3058:L3058),SUM(H3058:L3058)&lt;&gt;0,"")</f>
        <v/>
      </c>
      <c r="AC3058" t="str">
        <f ca="1"/>
        <v/>
      </c>
      <c r="AE3058">
        <f ca="1"/>
        <v>0</v>
      </c>
      <c r="AF3058">
        <f ca="1"/>
        <v>0</v>
      </c>
      <c r="AG3058">
        <f ca="1"/>
        <v>0</v>
      </c>
      <c r="AH3058">
        <f ca="1"/>
        <v>0</v>
      </c>
      <c r="AI3058">
        <f ca="1"/>
        <v>0</v>
      </c>
      <c r="AJ3058">
        <f ca="1"/>
        <v>0</v>
      </c>
      <c r="AK3058">
        <f ca="1"/>
        <v>0</v>
      </c>
      <c r="AL3058" t="str">
        <f ca="1"/>
        <v/>
      </c>
      <c r="AZ3058" t="str" cm="1">
        <f t="array" ref="AZ3058">_xlfn._xlws.FILTER(SUM(AU3058:AY3058),SUM(AU3058:AY3058)&lt;&gt;0,"")</f>
        <v/>
      </c>
      <c r="BP3058" t="str">
        <f ca="1"/>
        <v/>
      </c>
      <c r="BR3058">
        <f ca="1"/>
        <v>0</v>
      </c>
      <c r="BS3058">
        <f ca="1"/>
        <v>0</v>
      </c>
      <c r="BT3058">
        <f ca="1"/>
        <v>0</v>
      </c>
      <c r="BU3058">
        <f ca="1"/>
        <v>0</v>
      </c>
      <c r="BV3058">
        <f ca="1"/>
        <v>0</v>
      </c>
      <c r="BW3058">
        <f ca="1"/>
        <v>0</v>
      </c>
      <c r="BX3058">
        <f ca="1"/>
        <v>0</v>
      </c>
      <c r="BY3058" t="str">
        <f ca="1"/>
        <v/>
      </c>
      <c r="CC3058" t="str" cm="1">
        <f t="array" aca="1" ref="CC3058" ca="1">_xlfn._xlws.FILTER(VLOOKUP(CB3051,Arrays!$T:$Z,{1,2,3,4,5,6,7},FALSE),VLOOKUP(CB3051,Arrays!$T:$Z,{1,2,3,4,5,6,7},FALSE)&lt;&gt;0,"")</f>
        <v/>
      </c>
      <c r="CO3058" t="str" cm="1">
        <f t="array" ref="CO3058">_xlfn._xlws.FILTER(SUM(CJ3058:CN3058),SUM(CJ3058:CN3058)&lt;&gt;0,"")</f>
        <v/>
      </c>
      <c r="CX3058" t="str">
        <f ca="1"/>
        <v/>
      </c>
      <c r="DE3058" t="str">
        <f ca="1"/>
        <v/>
      </c>
      <c r="DG3058" t="str">
        <f ca="1"/>
        <v/>
      </c>
      <c r="DH3058">
        <f ca="1"/>
        <v>0</v>
      </c>
      <c r="DI3058">
        <f ca="1"/>
        <v>0</v>
      </c>
      <c r="DJ3058">
        <f ca="1"/>
        <v>0</v>
      </c>
      <c r="DK3058">
        <f ca="1"/>
        <v>0</v>
      </c>
      <c r="DL3058">
        <f ca="1"/>
        <v>0</v>
      </c>
      <c r="DM3058">
        <f ca="1"/>
        <v>0</v>
      </c>
      <c r="DN3058" t="str">
        <f ca="1"/>
        <v/>
      </c>
    </row>
    <row r="3059" spans="13:118">
      <c r="M3059" t="str" cm="1">
        <f t="array" ref="M3059">_xlfn._xlws.FILTER(SUM(H3059:L3059),SUM(H3059:L3059)&lt;&gt;0,"")</f>
        <v/>
      </c>
      <c r="AC3059" t="str">
        <f ca="1"/>
        <v/>
      </c>
      <c r="AE3059">
        <f ca="1"/>
        <v>0</v>
      </c>
      <c r="AF3059">
        <f ca="1"/>
        <v>0</v>
      </c>
      <c r="AG3059">
        <f ca="1"/>
        <v>0</v>
      </c>
      <c r="AH3059">
        <f ca="1"/>
        <v>0</v>
      </c>
      <c r="AI3059">
        <f ca="1"/>
        <v>0</v>
      </c>
      <c r="AJ3059">
        <f ca="1"/>
        <v>0</v>
      </c>
      <c r="AK3059">
        <f ca="1"/>
        <v>0</v>
      </c>
      <c r="AL3059" t="str">
        <f ca="1"/>
        <v/>
      </c>
      <c r="AZ3059" t="str" cm="1">
        <f t="array" ref="AZ3059">_xlfn._xlws.FILTER(SUM(AU3059:AY3059),SUM(AU3059:AY3059)&lt;&gt;0,"")</f>
        <v/>
      </c>
      <c r="BP3059" t="str">
        <f ca="1"/>
        <v/>
      </c>
      <c r="BR3059">
        <f ca="1"/>
        <v>0</v>
      </c>
      <c r="BS3059">
        <f ca="1"/>
        <v>0</v>
      </c>
      <c r="BT3059">
        <f ca="1"/>
        <v>0</v>
      </c>
      <c r="BU3059">
        <f ca="1"/>
        <v>0</v>
      </c>
      <c r="BV3059">
        <f ca="1"/>
        <v>0</v>
      </c>
      <c r="BW3059">
        <f ca="1"/>
        <v>0</v>
      </c>
      <c r="BX3059">
        <f ca="1"/>
        <v>0</v>
      </c>
      <c r="BY3059" t="str">
        <f ca="1"/>
        <v/>
      </c>
      <c r="CC3059" t="str" cm="1">
        <f t="array" aca="1" ref="CC3059" ca="1">_xlfn._xlws.FILTER(VLOOKUP(CB3052,Arrays!$T:$Z,{1,2,3,4,5,6,7},FALSE),VLOOKUP(CB3052,Arrays!$T:$Z,{1,2,3,4,5,6,7},FALSE)&lt;&gt;0,"")</f>
        <v/>
      </c>
      <c r="CO3059" t="str" cm="1">
        <f t="array" ref="CO3059">_xlfn._xlws.FILTER(SUM(CJ3059:CN3059),SUM(CJ3059:CN3059)&lt;&gt;0,"")</f>
        <v/>
      </c>
      <c r="CX3059" t="str">
        <f ca="1"/>
        <v/>
      </c>
      <c r="DE3059" t="str">
        <f ca="1"/>
        <v/>
      </c>
      <c r="DG3059" t="str">
        <f ca="1"/>
        <v/>
      </c>
      <c r="DH3059">
        <f ca="1"/>
        <v>0</v>
      </c>
      <c r="DI3059">
        <f ca="1"/>
        <v>0</v>
      </c>
      <c r="DJ3059">
        <f ca="1"/>
        <v>0</v>
      </c>
      <c r="DK3059">
        <f ca="1"/>
        <v>0</v>
      </c>
      <c r="DL3059">
        <f ca="1"/>
        <v>0</v>
      </c>
      <c r="DM3059">
        <f ca="1"/>
        <v>0</v>
      </c>
      <c r="DN3059" t="str">
        <f ca="1"/>
        <v/>
      </c>
    </row>
    <row r="3060" spans="13:118">
      <c r="M3060" t="str" cm="1">
        <f t="array" ref="M3060">_xlfn._xlws.FILTER(SUM(H3060:L3060),SUM(H3060:L3060)&lt;&gt;0,"")</f>
        <v/>
      </c>
      <c r="AC3060" t="str">
        <f ca="1"/>
        <v/>
      </c>
      <c r="AE3060">
        <f ca="1"/>
        <v>0</v>
      </c>
      <c r="AF3060">
        <f ca="1"/>
        <v>0</v>
      </c>
      <c r="AG3060">
        <f ca="1"/>
        <v>0</v>
      </c>
      <c r="AH3060">
        <f ca="1"/>
        <v>0</v>
      </c>
      <c r="AI3060">
        <f ca="1"/>
        <v>0</v>
      </c>
      <c r="AJ3060">
        <f ca="1"/>
        <v>0</v>
      </c>
      <c r="AK3060">
        <f ca="1"/>
        <v>0</v>
      </c>
      <c r="AL3060" t="str">
        <f ca="1"/>
        <v/>
      </c>
      <c r="AZ3060" t="str" cm="1">
        <f t="array" ref="AZ3060">_xlfn._xlws.FILTER(SUM(AU3060:AY3060),SUM(AU3060:AY3060)&lt;&gt;0,"")</f>
        <v/>
      </c>
      <c r="BP3060" t="str">
        <f ca="1"/>
        <v/>
      </c>
      <c r="BR3060">
        <f ca="1"/>
        <v>0</v>
      </c>
      <c r="BS3060">
        <f ca="1"/>
        <v>0</v>
      </c>
      <c r="BT3060">
        <f ca="1"/>
        <v>0</v>
      </c>
      <c r="BU3060">
        <f ca="1"/>
        <v>0</v>
      </c>
      <c r="BV3060">
        <f ca="1"/>
        <v>0</v>
      </c>
      <c r="BW3060">
        <f ca="1"/>
        <v>0</v>
      </c>
      <c r="BX3060">
        <f ca="1"/>
        <v>0</v>
      </c>
      <c r="BY3060" t="str">
        <f ca="1"/>
        <v/>
      </c>
      <c r="CC3060" t="str" cm="1">
        <f t="array" aca="1" ref="CC3060" ca="1">_xlfn._xlws.FILTER(VLOOKUP(CB3053,Arrays!$T:$Z,{1,2,3,4,5,6,7},FALSE),VLOOKUP(CB3053,Arrays!$T:$Z,{1,2,3,4,5,6,7},FALSE)&lt;&gt;0,"")</f>
        <v/>
      </c>
      <c r="CO3060" t="str" cm="1">
        <f t="array" ref="CO3060">_xlfn._xlws.FILTER(SUM(CJ3060:CN3060),SUM(CJ3060:CN3060)&lt;&gt;0,"")</f>
        <v/>
      </c>
      <c r="CX3060" t="str">
        <f ca="1"/>
        <v/>
      </c>
      <c r="DE3060" t="str">
        <f ca="1"/>
        <v/>
      </c>
      <c r="DG3060" t="str">
        <f ca="1"/>
        <v/>
      </c>
      <c r="DH3060">
        <f ca="1"/>
        <v>0</v>
      </c>
      <c r="DI3060">
        <f ca="1"/>
        <v>0</v>
      </c>
      <c r="DJ3060">
        <f ca="1"/>
        <v>0</v>
      </c>
      <c r="DK3060">
        <f ca="1"/>
        <v>0</v>
      </c>
      <c r="DL3060">
        <f ca="1"/>
        <v>0</v>
      </c>
      <c r="DM3060">
        <f ca="1"/>
        <v>0</v>
      </c>
      <c r="DN3060" t="str">
        <f ca="1"/>
        <v/>
      </c>
    </row>
    <row r="3061" spans="13:118">
      <c r="M3061" t="str" cm="1">
        <f t="array" ref="M3061">_xlfn._xlws.FILTER(SUM(H3061:L3061),SUM(H3061:L3061)&lt;&gt;0,"")</f>
        <v/>
      </c>
      <c r="AC3061" t="str">
        <f ca="1"/>
        <v/>
      </c>
      <c r="AE3061">
        <f ca="1"/>
        <v>0</v>
      </c>
      <c r="AF3061">
        <f ca="1"/>
        <v>0</v>
      </c>
      <c r="AG3061">
        <f ca="1"/>
        <v>0</v>
      </c>
      <c r="AH3061">
        <f ca="1"/>
        <v>0</v>
      </c>
      <c r="AI3061">
        <f ca="1"/>
        <v>0</v>
      </c>
      <c r="AJ3061">
        <f ca="1"/>
        <v>0</v>
      </c>
      <c r="AK3061">
        <f ca="1"/>
        <v>0</v>
      </c>
      <c r="AL3061" t="str">
        <f ca="1"/>
        <v/>
      </c>
      <c r="AZ3061" t="str" cm="1">
        <f t="array" ref="AZ3061">_xlfn._xlws.FILTER(SUM(AU3061:AY3061),SUM(AU3061:AY3061)&lt;&gt;0,"")</f>
        <v/>
      </c>
      <c r="BP3061" t="str">
        <f ca="1"/>
        <v/>
      </c>
      <c r="BR3061">
        <f ca="1"/>
        <v>0</v>
      </c>
      <c r="BS3061">
        <f ca="1"/>
        <v>0</v>
      </c>
      <c r="BT3061">
        <f ca="1"/>
        <v>0</v>
      </c>
      <c r="BU3061">
        <f ca="1"/>
        <v>0</v>
      </c>
      <c r="BV3061">
        <f ca="1"/>
        <v>0</v>
      </c>
      <c r="BW3061">
        <f ca="1"/>
        <v>0</v>
      </c>
      <c r="BX3061">
        <f ca="1"/>
        <v>0</v>
      </c>
      <c r="BY3061" t="str">
        <f ca="1"/>
        <v/>
      </c>
      <c r="CC3061" t="str" cm="1">
        <f t="array" aca="1" ref="CC3061" ca="1">_xlfn._xlws.FILTER(VLOOKUP(CB3054,Arrays!$T:$Z,{1,2,3,4,5,6,7},FALSE),VLOOKUP(CB3054,Arrays!$T:$Z,{1,2,3,4,5,6,7},FALSE)&lt;&gt;0,"")</f>
        <v/>
      </c>
      <c r="CO3061" t="str" cm="1">
        <f t="array" ref="CO3061">_xlfn._xlws.FILTER(SUM(CJ3061:CN3061),SUM(CJ3061:CN3061)&lt;&gt;0,"")</f>
        <v/>
      </c>
      <c r="CX3061" t="str">
        <f ca="1"/>
        <v/>
      </c>
      <c r="DE3061" t="str">
        <f ca="1"/>
        <v/>
      </c>
      <c r="DG3061" t="str">
        <f ca="1"/>
        <v/>
      </c>
      <c r="DH3061">
        <f ca="1"/>
        <v>0</v>
      </c>
      <c r="DI3061">
        <f ca="1"/>
        <v>0</v>
      </c>
      <c r="DJ3061">
        <f ca="1"/>
        <v>0</v>
      </c>
      <c r="DK3061">
        <f ca="1"/>
        <v>0</v>
      </c>
      <c r="DL3061">
        <f ca="1"/>
        <v>0</v>
      </c>
      <c r="DM3061">
        <f ca="1"/>
        <v>0</v>
      </c>
      <c r="DN3061" t="str">
        <f ca="1"/>
        <v/>
      </c>
    </row>
    <row r="3062" spans="13:118">
      <c r="M3062" t="str" cm="1">
        <f t="array" ref="M3062">_xlfn._xlws.FILTER(SUM(H3062:L3062),SUM(H3062:L3062)&lt;&gt;0,"")</f>
        <v/>
      </c>
      <c r="AC3062" t="str">
        <f ca="1"/>
        <v/>
      </c>
      <c r="AE3062">
        <f ca="1"/>
        <v>0</v>
      </c>
      <c r="AF3062">
        <f ca="1"/>
        <v>0</v>
      </c>
      <c r="AG3062">
        <f ca="1"/>
        <v>0</v>
      </c>
      <c r="AH3062">
        <f ca="1"/>
        <v>0</v>
      </c>
      <c r="AI3062">
        <f ca="1"/>
        <v>0</v>
      </c>
      <c r="AJ3062">
        <f ca="1"/>
        <v>0</v>
      </c>
      <c r="AK3062">
        <f ca="1"/>
        <v>0</v>
      </c>
      <c r="AL3062" t="str">
        <f ca="1"/>
        <v/>
      </c>
      <c r="AZ3062" t="str" cm="1">
        <f t="array" ref="AZ3062">_xlfn._xlws.FILTER(SUM(AU3062:AY3062),SUM(AU3062:AY3062)&lt;&gt;0,"")</f>
        <v/>
      </c>
      <c r="BP3062" t="str">
        <f ca="1"/>
        <v/>
      </c>
      <c r="BR3062">
        <f ca="1"/>
        <v>0</v>
      </c>
      <c r="BS3062">
        <f ca="1"/>
        <v>0</v>
      </c>
      <c r="BT3062">
        <f ca="1"/>
        <v>0</v>
      </c>
      <c r="BU3062">
        <f ca="1"/>
        <v>0</v>
      </c>
      <c r="BV3062">
        <f ca="1"/>
        <v>0</v>
      </c>
      <c r="BW3062">
        <f ca="1"/>
        <v>0</v>
      </c>
      <c r="BX3062">
        <f ca="1"/>
        <v>0</v>
      </c>
      <c r="BY3062" t="str">
        <f ca="1"/>
        <v/>
      </c>
      <c r="CC3062" t="str" cm="1">
        <f t="array" aca="1" ref="CC3062" ca="1">_xlfn._xlws.FILTER(VLOOKUP(CB3055,Arrays!$T:$Z,{1,2,3,4,5,6,7},FALSE),VLOOKUP(CB3055,Arrays!$T:$Z,{1,2,3,4,5,6,7},FALSE)&lt;&gt;0,"")</f>
        <v/>
      </c>
      <c r="CO3062" t="str" cm="1">
        <f t="array" ref="CO3062">_xlfn._xlws.FILTER(SUM(CJ3062:CN3062),SUM(CJ3062:CN3062)&lt;&gt;0,"")</f>
        <v/>
      </c>
      <c r="CX3062" t="str">
        <f ca="1"/>
        <v/>
      </c>
      <c r="DE3062" t="str">
        <f ca="1"/>
        <v/>
      </c>
      <c r="DG3062" t="str">
        <f ca="1"/>
        <v/>
      </c>
      <c r="DH3062">
        <f ca="1"/>
        <v>0</v>
      </c>
      <c r="DI3062">
        <f ca="1"/>
        <v>0</v>
      </c>
      <c r="DJ3062">
        <f ca="1"/>
        <v>0</v>
      </c>
      <c r="DK3062">
        <f ca="1"/>
        <v>0</v>
      </c>
      <c r="DL3062">
        <f ca="1"/>
        <v>0</v>
      </c>
      <c r="DM3062">
        <f ca="1"/>
        <v>0</v>
      </c>
      <c r="DN3062" t="str">
        <f ca="1"/>
        <v/>
      </c>
    </row>
    <row r="3063" spans="13:118">
      <c r="M3063" t="str" cm="1">
        <f t="array" ref="M3063">_xlfn._xlws.FILTER(SUM(H3063:L3063),SUM(H3063:L3063)&lt;&gt;0,"")</f>
        <v/>
      </c>
      <c r="AC3063" t="str">
        <f ca="1"/>
        <v/>
      </c>
      <c r="AE3063">
        <f ca="1"/>
        <v>0</v>
      </c>
      <c r="AF3063">
        <f ca="1"/>
        <v>0</v>
      </c>
      <c r="AG3063">
        <f ca="1"/>
        <v>0</v>
      </c>
      <c r="AH3063">
        <f ca="1"/>
        <v>0</v>
      </c>
      <c r="AI3063">
        <f ca="1"/>
        <v>0</v>
      </c>
      <c r="AJ3063">
        <f ca="1"/>
        <v>0</v>
      </c>
      <c r="AK3063">
        <f ca="1"/>
        <v>0</v>
      </c>
      <c r="AL3063" t="str">
        <f ca="1"/>
        <v/>
      </c>
      <c r="AZ3063" t="str" cm="1">
        <f t="array" ref="AZ3063">_xlfn._xlws.FILTER(SUM(AU3063:AY3063),SUM(AU3063:AY3063)&lt;&gt;0,"")</f>
        <v/>
      </c>
      <c r="BP3063" t="str">
        <f ca="1"/>
        <v/>
      </c>
      <c r="BR3063">
        <f ca="1"/>
        <v>0</v>
      </c>
      <c r="BS3063">
        <f ca="1"/>
        <v>0</v>
      </c>
      <c r="BT3063">
        <f ca="1"/>
        <v>0</v>
      </c>
      <c r="BU3063">
        <f ca="1"/>
        <v>0</v>
      </c>
      <c r="BV3063">
        <f ca="1"/>
        <v>0</v>
      </c>
      <c r="BW3063">
        <f ca="1"/>
        <v>0</v>
      </c>
      <c r="BX3063">
        <f ca="1"/>
        <v>0</v>
      </c>
      <c r="BY3063" t="str">
        <f ca="1"/>
        <v/>
      </c>
      <c r="CC3063" t="str" cm="1">
        <f t="array" aca="1" ref="CC3063" ca="1">_xlfn._xlws.FILTER(VLOOKUP(CB3056,Arrays!$T:$Z,{1,2,3,4,5,6,7},FALSE),VLOOKUP(CB3056,Arrays!$T:$Z,{1,2,3,4,5,6,7},FALSE)&lt;&gt;0,"")</f>
        <v/>
      </c>
      <c r="CO3063" t="str" cm="1">
        <f t="array" ref="CO3063">_xlfn._xlws.FILTER(SUM(CJ3063:CN3063),SUM(CJ3063:CN3063)&lt;&gt;0,"")</f>
        <v/>
      </c>
      <c r="CX3063" t="str">
        <f ca="1"/>
        <v/>
      </c>
      <c r="DE3063" t="str">
        <f ca="1"/>
        <v/>
      </c>
      <c r="DG3063" t="str">
        <f ca="1"/>
        <v/>
      </c>
      <c r="DH3063">
        <f ca="1"/>
        <v>0</v>
      </c>
      <c r="DI3063">
        <f ca="1"/>
        <v>0</v>
      </c>
      <c r="DJ3063">
        <f ca="1"/>
        <v>0</v>
      </c>
      <c r="DK3063">
        <f ca="1"/>
        <v>0</v>
      </c>
      <c r="DL3063">
        <f ca="1"/>
        <v>0</v>
      </c>
      <c r="DM3063">
        <f ca="1"/>
        <v>0</v>
      </c>
      <c r="DN3063" t="str">
        <f ca="1"/>
        <v/>
      </c>
    </row>
    <row r="3064" spans="13:118">
      <c r="M3064" t="str" cm="1">
        <f t="array" ref="M3064">_xlfn._xlws.FILTER(SUM(H3064:L3064),SUM(H3064:L3064)&lt;&gt;0,"")</f>
        <v/>
      </c>
      <c r="AC3064" t="str">
        <f ca="1"/>
        <v/>
      </c>
      <c r="AE3064">
        <f ca="1"/>
        <v>0</v>
      </c>
      <c r="AF3064">
        <f ca="1"/>
        <v>0</v>
      </c>
      <c r="AG3064">
        <f ca="1"/>
        <v>0</v>
      </c>
      <c r="AH3064">
        <f ca="1"/>
        <v>0</v>
      </c>
      <c r="AI3064">
        <f ca="1"/>
        <v>0</v>
      </c>
      <c r="AJ3064">
        <f ca="1"/>
        <v>0</v>
      </c>
      <c r="AK3064">
        <f ca="1"/>
        <v>0</v>
      </c>
      <c r="AL3064" t="str">
        <f ca="1"/>
        <v/>
      </c>
      <c r="AZ3064" t="str" cm="1">
        <f t="array" ref="AZ3064">_xlfn._xlws.FILTER(SUM(AU3064:AY3064),SUM(AU3064:AY3064)&lt;&gt;0,"")</f>
        <v/>
      </c>
      <c r="BP3064" t="str">
        <f ca="1"/>
        <v/>
      </c>
      <c r="BR3064">
        <f ca="1"/>
        <v>0</v>
      </c>
      <c r="BS3064">
        <f ca="1"/>
        <v>0</v>
      </c>
      <c r="BT3064">
        <f ca="1"/>
        <v>0</v>
      </c>
      <c r="BU3064">
        <f ca="1"/>
        <v>0</v>
      </c>
      <c r="BV3064">
        <f ca="1"/>
        <v>0</v>
      </c>
      <c r="BW3064">
        <f ca="1"/>
        <v>0</v>
      </c>
      <c r="BX3064">
        <f ca="1"/>
        <v>0</v>
      </c>
      <c r="BY3064" t="str">
        <f ca="1"/>
        <v/>
      </c>
      <c r="CC3064" t="str" cm="1">
        <f t="array" aca="1" ref="CC3064" ca="1">_xlfn._xlws.FILTER(VLOOKUP(CB3057,Arrays!$T:$Z,{1,2,3,4,5,6,7},FALSE),VLOOKUP(CB3057,Arrays!$T:$Z,{1,2,3,4,5,6,7},FALSE)&lt;&gt;0,"")</f>
        <v/>
      </c>
      <c r="CO3064" t="str" cm="1">
        <f t="array" ref="CO3064">_xlfn._xlws.FILTER(SUM(CJ3064:CN3064),SUM(CJ3064:CN3064)&lt;&gt;0,"")</f>
        <v/>
      </c>
      <c r="CX3064" t="str">
        <f ca="1"/>
        <v/>
      </c>
      <c r="DE3064" t="str">
        <f ca="1"/>
        <v/>
      </c>
      <c r="DG3064" t="str">
        <f ca="1"/>
        <v/>
      </c>
      <c r="DH3064">
        <f ca="1"/>
        <v>0</v>
      </c>
      <c r="DI3064">
        <f ca="1"/>
        <v>0</v>
      </c>
      <c r="DJ3064">
        <f ca="1"/>
        <v>0</v>
      </c>
      <c r="DK3064">
        <f ca="1"/>
        <v>0</v>
      </c>
      <c r="DL3064">
        <f ca="1"/>
        <v>0</v>
      </c>
      <c r="DM3064">
        <f ca="1"/>
        <v>0</v>
      </c>
      <c r="DN3064" t="str">
        <f ca="1"/>
        <v/>
      </c>
    </row>
    <row r="3065" spans="13:118">
      <c r="M3065" t="str" cm="1">
        <f t="array" ref="M3065">_xlfn._xlws.FILTER(SUM(H3065:L3065),SUM(H3065:L3065)&lt;&gt;0,"")</f>
        <v/>
      </c>
      <c r="AC3065" t="str">
        <f ca="1"/>
        <v/>
      </c>
      <c r="AE3065">
        <f ca="1"/>
        <v>0</v>
      </c>
      <c r="AF3065">
        <f ca="1"/>
        <v>0</v>
      </c>
      <c r="AG3065">
        <f ca="1"/>
        <v>0</v>
      </c>
      <c r="AH3065">
        <f ca="1"/>
        <v>0</v>
      </c>
      <c r="AI3065">
        <f ca="1"/>
        <v>0</v>
      </c>
      <c r="AJ3065">
        <f ca="1"/>
        <v>0</v>
      </c>
      <c r="AK3065">
        <f ca="1"/>
        <v>0</v>
      </c>
      <c r="AL3065" t="str">
        <f ca="1"/>
        <v/>
      </c>
      <c r="AZ3065" t="str" cm="1">
        <f t="array" ref="AZ3065">_xlfn._xlws.FILTER(SUM(AU3065:AY3065),SUM(AU3065:AY3065)&lt;&gt;0,"")</f>
        <v/>
      </c>
      <c r="BP3065" t="str">
        <f ca="1"/>
        <v/>
      </c>
      <c r="BR3065">
        <f ca="1"/>
        <v>0</v>
      </c>
      <c r="BS3065">
        <f ca="1"/>
        <v>0</v>
      </c>
      <c r="BT3065">
        <f ca="1"/>
        <v>0</v>
      </c>
      <c r="BU3065">
        <f ca="1"/>
        <v>0</v>
      </c>
      <c r="BV3065">
        <f ca="1"/>
        <v>0</v>
      </c>
      <c r="BW3065">
        <f ca="1"/>
        <v>0</v>
      </c>
      <c r="BX3065">
        <f ca="1"/>
        <v>0</v>
      </c>
      <c r="BY3065" t="str">
        <f ca="1"/>
        <v/>
      </c>
      <c r="CC3065" t="str" cm="1">
        <f t="array" aca="1" ref="CC3065" ca="1">_xlfn._xlws.FILTER(VLOOKUP(CB3058,Arrays!$T:$Z,{1,2,3,4,5,6,7},FALSE),VLOOKUP(CB3058,Arrays!$T:$Z,{1,2,3,4,5,6,7},FALSE)&lt;&gt;0,"")</f>
        <v/>
      </c>
      <c r="CO3065" t="str" cm="1">
        <f t="array" ref="CO3065">_xlfn._xlws.FILTER(SUM(CJ3065:CN3065),SUM(CJ3065:CN3065)&lt;&gt;0,"")</f>
        <v/>
      </c>
      <c r="CX3065" t="str">
        <f ca="1"/>
        <v/>
      </c>
      <c r="DE3065" t="str">
        <f ca="1"/>
        <v/>
      </c>
      <c r="DG3065" t="str">
        <f ca="1"/>
        <v/>
      </c>
      <c r="DH3065">
        <f ca="1"/>
        <v>0</v>
      </c>
      <c r="DI3065">
        <f ca="1"/>
        <v>0</v>
      </c>
      <c r="DJ3065">
        <f ca="1"/>
        <v>0</v>
      </c>
      <c r="DK3065">
        <f ca="1"/>
        <v>0</v>
      </c>
      <c r="DL3065">
        <f ca="1"/>
        <v>0</v>
      </c>
      <c r="DM3065">
        <f ca="1"/>
        <v>0</v>
      </c>
      <c r="DN3065" t="str">
        <f ca="1"/>
        <v/>
      </c>
    </row>
    <row r="3066" spans="13:118">
      <c r="M3066" t="str" cm="1">
        <f t="array" ref="M3066">_xlfn._xlws.FILTER(SUM(H3066:L3066),SUM(H3066:L3066)&lt;&gt;0,"")</f>
        <v/>
      </c>
      <c r="AC3066" t="str">
        <f ca="1"/>
        <v/>
      </c>
      <c r="AE3066">
        <f ca="1"/>
        <v>0</v>
      </c>
      <c r="AF3066">
        <f ca="1"/>
        <v>0</v>
      </c>
      <c r="AG3066">
        <f ca="1"/>
        <v>0</v>
      </c>
      <c r="AH3066">
        <f ca="1"/>
        <v>0</v>
      </c>
      <c r="AI3066">
        <f ca="1"/>
        <v>0</v>
      </c>
      <c r="AJ3066">
        <f ca="1"/>
        <v>0</v>
      </c>
      <c r="AK3066">
        <f ca="1"/>
        <v>0</v>
      </c>
      <c r="AL3066" t="str">
        <f ca="1"/>
        <v/>
      </c>
      <c r="AZ3066" t="str" cm="1">
        <f t="array" ref="AZ3066">_xlfn._xlws.FILTER(SUM(AU3066:AY3066),SUM(AU3066:AY3066)&lt;&gt;0,"")</f>
        <v/>
      </c>
      <c r="BP3066" t="str">
        <f ca="1"/>
        <v/>
      </c>
      <c r="BR3066">
        <f ca="1"/>
        <v>0</v>
      </c>
      <c r="BS3066">
        <f ca="1"/>
        <v>0</v>
      </c>
      <c r="BT3066">
        <f ca="1"/>
        <v>0</v>
      </c>
      <c r="BU3066">
        <f ca="1"/>
        <v>0</v>
      </c>
      <c r="BV3066">
        <f ca="1"/>
        <v>0</v>
      </c>
      <c r="BW3066">
        <f ca="1"/>
        <v>0</v>
      </c>
      <c r="BX3066">
        <f ca="1"/>
        <v>0</v>
      </c>
      <c r="BY3066" t="str">
        <f ca="1"/>
        <v/>
      </c>
      <c r="CC3066" t="str" cm="1">
        <f t="array" aca="1" ref="CC3066" ca="1">_xlfn._xlws.FILTER(VLOOKUP(CB3059,Arrays!$T:$Z,{1,2,3,4,5,6,7},FALSE),VLOOKUP(CB3059,Arrays!$T:$Z,{1,2,3,4,5,6,7},FALSE)&lt;&gt;0,"")</f>
        <v/>
      </c>
      <c r="CO3066" t="str" cm="1">
        <f t="array" ref="CO3066">_xlfn._xlws.FILTER(SUM(CJ3066:CN3066),SUM(CJ3066:CN3066)&lt;&gt;0,"")</f>
        <v/>
      </c>
      <c r="CX3066" t="str">
        <f ca="1"/>
        <v/>
      </c>
      <c r="DE3066" t="str">
        <f ca="1"/>
        <v/>
      </c>
      <c r="DG3066" t="str">
        <f ca="1"/>
        <v/>
      </c>
      <c r="DH3066">
        <f ca="1"/>
        <v>0</v>
      </c>
      <c r="DI3066">
        <f ca="1"/>
        <v>0</v>
      </c>
      <c r="DJ3066">
        <f ca="1"/>
        <v>0</v>
      </c>
      <c r="DK3066">
        <f ca="1"/>
        <v>0</v>
      </c>
      <c r="DL3066">
        <f ca="1"/>
        <v>0</v>
      </c>
      <c r="DM3066">
        <f ca="1"/>
        <v>0</v>
      </c>
      <c r="DN3066" t="str">
        <f ca="1"/>
        <v/>
      </c>
    </row>
    <row r="3067" spans="13:118">
      <c r="M3067" t="str" cm="1">
        <f t="array" ref="M3067">_xlfn._xlws.FILTER(SUM(H3067:L3067),SUM(H3067:L3067)&lt;&gt;0,"")</f>
        <v/>
      </c>
      <c r="AC3067" t="str">
        <f ca="1"/>
        <v/>
      </c>
      <c r="AE3067">
        <f ca="1"/>
        <v>0</v>
      </c>
      <c r="AF3067">
        <f ca="1"/>
        <v>0</v>
      </c>
      <c r="AG3067">
        <f ca="1"/>
        <v>0</v>
      </c>
      <c r="AH3067">
        <f ca="1"/>
        <v>0</v>
      </c>
      <c r="AI3067">
        <f ca="1"/>
        <v>0</v>
      </c>
      <c r="AJ3067">
        <f ca="1"/>
        <v>0</v>
      </c>
      <c r="AK3067">
        <f ca="1"/>
        <v>0</v>
      </c>
      <c r="AL3067" t="str">
        <f ca="1"/>
        <v/>
      </c>
      <c r="AZ3067" t="str" cm="1">
        <f t="array" ref="AZ3067">_xlfn._xlws.FILTER(SUM(AU3067:AY3067),SUM(AU3067:AY3067)&lt;&gt;0,"")</f>
        <v/>
      </c>
      <c r="BP3067" t="str">
        <f ca="1"/>
        <v/>
      </c>
      <c r="BR3067">
        <f ca="1"/>
        <v>0</v>
      </c>
      <c r="BS3067">
        <f ca="1"/>
        <v>0</v>
      </c>
      <c r="BT3067">
        <f ca="1"/>
        <v>0</v>
      </c>
      <c r="BU3067">
        <f ca="1"/>
        <v>0</v>
      </c>
      <c r="BV3067">
        <f ca="1"/>
        <v>0</v>
      </c>
      <c r="BW3067">
        <f ca="1"/>
        <v>0</v>
      </c>
      <c r="BX3067">
        <f ca="1"/>
        <v>0</v>
      </c>
      <c r="BY3067" t="str">
        <f ca="1"/>
        <v/>
      </c>
      <c r="CC3067" t="str" cm="1">
        <f t="array" aca="1" ref="CC3067" ca="1">_xlfn._xlws.FILTER(VLOOKUP(CB3060,Arrays!$T:$Z,{1,2,3,4,5,6,7},FALSE),VLOOKUP(CB3060,Arrays!$T:$Z,{1,2,3,4,5,6,7},FALSE)&lt;&gt;0,"")</f>
        <v/>
      </c>
      <c r="CO3067" t="str" cm="1">
        <f t="array" ref="CO3067">_xlfn._xlws.FILTER(SUM(CJ3067:CN3067),SUM(CJ3067:CN3067)&lt;&gt;0,"")</f>
        <v/>
      </c>
      <c r="CX3067" t="str">
        <f ca="1"/>
        <v/>
      </c>
      <c r="DE3067" t="str">
        <f ca="1"/>
        <v/>
      </c>
      <c r="DG3067" t="str">
        <f ca="1"/>
        <v/>
      </c>
      <c r="DH3067">
        <f ca="1"/>
        <v>0</v>
      </c>
      <c r="DI3067">
        <f ca="1"/>
        <v>0</v>
      </c>
      <c r="DJ3067">
        <f ca="1"/>
        <v>0</v>
      </c>
      <c r="DK3067">
        <f ca="1"/>
        <v>0</v>
      </c>
      <c r="DL3067">
        <f ca="1"/>
        <v>0</v>
      </c>
      <c r="DM3067">
        <f ca="1"/>
        <v>0</v>
      </c>
      <c r="DN3067" t="str">
        <f ca="1"/>
        <v/>
      </c>
    </row>
    <row r="3068" spans="13:118">
      <c r="M3068" t="str" cm="1">
        <f t="array" ref="M3068">_xlfn._xlws.FILTER(SUM(H3068:L3068),SUM(H3068:L3068)&lt;&gt;0,"")</f>
        <v/>
      </c>
      <c r="AC3068" t="str">
        <f ca="1"/>
        <v/>
      </c>
      <c r="AE3068">
        <f ca="1"/>
        <v>0</v>
      </c>
      <c r="AF3068">
        <f ca="1"/>
        <v>0</v>
      </c>
      <c r="AG3068">
        <f ca="1"/>
        <v>0</v>
      </c>
      <c r="AH3068">
        <f ca="1"/>
        <v>0</v>
      </c>
      <c r="AI3068">
        <f ca="1"/>
        <v>0</v>
      </c>
      <c r="AJ3068">
        <f ca="1"/>
        <v>0</v>
      </c>
      <c r="AK3068">
        <f ca="1"/>
        <v>0</v>
      </c>
      <c r="AL3068" t="str">
        <f ca="1"/>
        <v/>
      </c>
      <c r="AZ3068" t="str" cm="1">
        <f t="array" ref="AZ3068">_xlfn._xlws.FILTER(SUM(AU3068:AY3068),SUM(AU3068:AY3068)&lt;&gt;0,"")</f>
        <v/>
      </c>
      <c r="BP3068" t="str">
        <f ca="1"/>
        <v/>
      </c>
      <c r="BR3068">
        <f ca="1"/>
        <v>0</v>
      </c>
      <c r="BS3068">
        <f ca="1"/>
        <v>0</v>
      </c>
      <c r="BT3068">
        <f ca="1"/>
        <v>0</v>
      </c>
      <c r="BU3068">
        <f ca="1"/>
        <v>0</v>
      </c>
      <c r="BV3068">
        <f ca="1"/>
        <v>0</v>
      </c>
      <c r="BW3068">
        <f ca="1"/>
        <v>0</v>
      </c>
      <c r="BX3068">
        <f ca="1"/>
        <v>0</v>
      </c>
      <c r="BY3068" t="str">
        <f ca="1"/>
        <v/>
      </c>
      <c r="CC3068" t="str" cm="1">
        <f t="array" aca="1" ref="CC3068" ca="1">_xlfn._xlws.FILTER(VLOOKUP(CB3061,Arrays!$T:$Z,{1,2,3,4,5,6,7},FALSE),VLOOKUP(CB3061,Arrays!$T:$Z,{1,2,3,4,5,6,7},FALSE)&lt;&gt;0,"")</f>
        <v/>
      </c>
      <c r="CO3068" t="str" cm="1">
        <f t="array" ref="CO3068">_xlfn._xlws.FILTER(SUM(CJ3068:CN3068),SUM(CJ3068:CN3068)&lt;&gt;0,"")</f>
        <v/>
      </c>
      <c r="CX3068" t="str">
        <f ca="1"/>
        <v/>
      </c>
      <c r="DE3068" t="str">
        <f ca="1"/>
        <v/>
      </c>
      <c r="DG3068" t="str">
        <f ca="1"/>
        <v/>
      </c>
      <c r="DH3068">
        <f ca="1"/>
        <v>0</v>
      </c>
      <c r="DI3068">
        <f ca="1"/>
        <v>0</v>
      </c>
      <c r="DJ3068">
        <f ca="1"/>
        <v>0</v>
      </c>
      <c r="DK3068">
        <f ca="1"/>
        <v>0</v>
      </c>
      <c r="DL3068">
        <f ca="1"/>
        <v>0</v>
      </c>
      <c r="DM3068">
        <f ca="1"/>
        <v>0</v>
      </c>
      <c r="DN3068" t="str">
        <f ca="1"/>
        <v/>
      </c>
    </row>
    <row r="3069" spans="13:118">
      <c r="M3069" t="str" cm="1">
        <f t="array" ref="M3069">_xlfn._xlws.FILTER(SUM(H3069:L3069),SUM(H3069:L3069)&lt;&gt;0,"")</f>
        <v/>
      </c>
      <c r="AC3069" t="str">
        <f ca="1"/>
        <v/>
      </c>
      <c r="AE3069">
        <f ca="1"/>
        <v>0</v>
      </c>
      <c r="AF3069">
        <f ca="1"/>
        <v>0</v>
      </c>
      <c r="AG3069">
        <f ca="1"/>
        <v>0</v>
      </c>
      <c r="AH3069">
        <f ca="1"/>
        <v>0</v>
      </c>
      <c r="AI3069">
        <f ca="1"/>
        <v>0</v>
      </c>
      <c r="AJ3069">
        <f ca="1"/>
        <v>0</v>
      </c>
      <c r="AK3069">
        <f ca="1"/>
        <v>0</v>
      </c>
      <c r="AL3069" t="str">
        <f ca="1"/>
        <v/>
      </c>
      <c r="AZ3069" t="str" cm="1">
        <f t="array" ref="AZ3069">_xlfn._xlws.FILTER(SUM(AU3069:AY3069),SUM(AU3069:AY3069)&lt;&gt;0,"")</f>
        <v/>
      </c>
      <c r="BP3069" t="str">
        <f ca="1"/>
        <v/>
      </c>
      <c r="BR3069">
        <f ca="1"/>
        <v>0</v>
      </c>
      <c r="BS3069">
        <f ca="1"/>
        <v>0</v>
      </c>
      <c r="BT3069">
        <f ca="1"/>
        <v>0</v>
      </c>
      <c r="BU3069">
        <f ca="1"/>
        <v>0</v>
      </c>
      <c r="BV3069">
        <f ca="1"/>
        <v>0</v>
      </c>
      <c r="BW3069">
        <f ca="1"/>
        <v>0</v>
      </c>
      <c r="BX3069">
        <f ca="1"/>
        <v>0</v>
      </c>
      <c r="BY3069" t="str">
        <f ca="1"/>
        <v/>
      </c>
      <c r="CC3069" t="str" cm="1">
        <f t="array" aca="1" ref="CC3069" ca="1">_xlfn._xlws.FILTER(VLOOKUP(CB3062,Arrays!$T:$Z,{1,2,3,4,5,6,7},FALSE),VLOOKUP(CB3062,Arrays!$T:$Z,{1,2,3,4,5,6,7},FALSE)&lt;&gt;0,"")</f>
        <v/>
      </c>
      <c r="CO3069" t="str" cm="1">
        <f t="array" ref="CO3069">_xlfn._xlws.FILTER(SUM(CJ3069:CN3069),SUM(CJ3069:CN3069)&lt;&gt;0,"")</f>
        <v/>
      </c>
      <c r="CX3069" t="str">
        <f ca="1"/>
        <v/>
      </c>
      <c r="DE3069" t="str">
        <f ca="1"/>
        <v/>
      </c>
      <c r="DG3069" t="str">
        <f ca="1"/>
        <v/>
      </c>
      <c r="DH3069">
        <f ca="1"/>
        <v>0</v>
      </c>
      <c r="DI3069">
        <f ca="1"/>
        <v>0</v>
      </c>
      <c r="DJ3069">
        <f ca="1"/>
        <v>0</v>
      </c>
      <c r="DK3069">
        <f ca="1"/>
        <v>0</v>
      </c>
      <c r="DL3069">
        <f ca="1"/>
        <v>0</v>
      </c>
      <c r="DM3069">
        <f ca="1"/>
        <v>0</v>
      </c>
      <c r="DN3069" t="str">
        <f ca="1"/>
        <v/>
      </c>
    </row>
    <row r="3070" spans="13:118">
      <c r="M3070" t="str" cm="1">
        <f t="array" ref="M3070">_xlfn._xlws.FILTER(SUM(H3070:L3070),SUM(H3070:L3070)&lt;&gt;0,"")</f>
        <v/>
      </c>
      <c r="AC3070" t="str">
        <f ca="1"/>
        <v/>
      </c>
      <c r="AE3070">
        <f ca="1"/>
        <v>0</v>
      </c>
      <c r="AF3070">
        <f ca="1"/>
        <v>0</v>
      </c>
      <c r="AG3070">
        <f ca="1"/>
        <v>0</v>
      </c>
      <c r="AH3070">
        <f ca="1"/>
        <v>0</v>
      </c>
      <c r="AI3070">
        <f ca="1"/>
        <v>0</v>
      </c>
      <c r="AJ3070">
        <f ca="1"/>
        <v>0</v>
      </c>
      <c r="AK3070">
        <f ca="1"/>
        <v>0</v>
      </c>
      <c r="AL3070" t="str">
        <f ca="1"/>
        <v/>
      </c>
      <c r="AZ3070" t="str" cm="1">
        <f t="array" ref="AZ3070">_xlfn._xlws.FILTER(SUM(AU3070:AY3070),SUM(AU3070:AY3070)&lt;&gt;0,"")</f>
        <v/>
      </c>
      <c r="BP3070" t="str">
        <f ca="1"/>
        <v/>
      </c>
      <c r="BR3070">
        <f ca="1"/>
        <v>0</v>
      </c>
      <c r="BS3070">
        <f ca="1"/>
        <v>0</v>
      </c>
      <c r="BT3070">
        <f ca="1"/>
        <v>0</v>
      </c>
      <c r="BU3070">
        <f ca="1"/>
        <v>0</v>
      </c>
      <c r="BV3070">
        <f ca="1"/>
        <v>0</v>
      </c>
      <c r="BW3070">
        <f ca="1"/>
        <v>0</v>
      </c>
      <c r="BX3070">
        <f ca="1"/>
        <v>0</v>
      </c>
      <c r="BY3070" t="str">
        <f ca="1"/>
        <v/>
      </c>
      <c r="CC3070" t="str" cm="1">
        <f t="array" aca="1" ref="CC3070" ca="1">_xlfn._xlws.FILTER(VLOOKUP(CB3063,Arrays!$T:$Z,{1,2,3,4,5,6,7},FALSE),VLOOKUP(CB3063,Arrays!$T:$Z,{1,2,3,4,5,6,7},FALSE)&lt;&gt;0,"")</f>
        <v/>
      </c>
      <c r="CO3070" t="str" cm="1">
        <f t="array" ref="CO3070">_xlfn._xlws.FILTER(SUM(CJ3070:CN3070),SUM(CJ3070:CN3070)&lt;&gt;0,"")</f>
        <v/>
      </c>
      <c r="CX3070" t="str">
        <f ca="1"/>
        <v/>
      </c>
      <c r="DE3070" t="str">
        <f ca="1"/>
        <v/>
      </c>
      <c r="DG3070" t="str">
        <f ca="1"/>
        <v/>
      </c>
      <c r="DH3070">
        <f ca="1"/>
        <v>0</v>
      </c>
      <c r="DI3070">
        <f ca="1"/>
        <v>0</v>
      </c>
      <c r="DJ3070">
        <f ca="1"/>
        <v>0</v>
      </c>
      <c r="DK3070">
        <f ca="1"/>
        <v>0</v>
      </c>
      <c r="DL3070">
        <f ca="1"/>
        <v>0</v>
      </c>
      <c r="DM3070">
        <f ca="1"/>
        <v>0</v>
      </c>
      <c r="DN3070" t="str">
        <f ca="1"/>
        <v/>
      </c>
    </row>
    <row r="3071" spans="13:118">
      <c r="M3071" t="str" cm="1">
        <f t="array" ref="M3071">_xlfn._xlws.FILTER(SUM(H3071:L3071),SUM(H3071:L3071)&lt;&gt;0,"")</f>
        <v/>
      </c>
      <c r="AC3071" t="str">
        <f ca="1"/>
        <v/>
      </c>
      <c r="AE3071">
        <f ca="1"/>
        <v>0</v>
      </c>
      <c r="AF3071">
        <f ca="1"/>
        <v>0</v>
      </c>
      <c r="AG3071">
        <f ca="1"/>
        <v>0</v>
      </c>
      <c r="AH3071">
        <f ca="1"/>
        <v>0</v>
      </c>
      <c r="AI3071">
        <f ca="1"/>
        <v>0</v>
      </c>
      <c r="AJ3071">
        <f ca="1"/>
        <v>0</v>
      </c>
      <c r="AK3071">
        <f ca="1"/>
        <v>0</v>
      </c>
      <c r="AL3071" t="str">
        <f ca="1"/>
        <v/>
      </c>
      <c r="AZ3071" t="str" cm="1">
        <f t="array" ref="AZ3071">_xlfn._xlws.FILTER(SUM(AU3071:AY3071),SUM(AU3071:AY3071)&lt;&gt;0,"")</f>
        <v/>
      </c>
      <c r="BP3071" t="str">
        <f ca="1"/>
        <v/>
      </c>
      <c r="BR3071">
        <f ca="1"/>
        <v>0</v>
      </c>
      <c r="BS3071">
        <f ca="1"/>
        <v>0</v>
      </c>
      <c r="BT3071">
        <f ca="1"/>
        <v>0</v>
      </c>
      <c r="BU3071">
        <f ca="1"/>
        <v>0</v>
      </c>
      <c r="BV3071">
        <f ca="1"/>
        <v>0</v>
      </c>
      <c r="BW3071">
        <f ca="1"/>
        <v>0</v>
      </c>
      <c r="BX3071">
        <f ca="1"/>
        <v>0</v>
      </c>
      <c r="BY3071" t="str">
        <f ca="1"/>
        <v/>
      </c>
      <c r="CC3071" t="str" cm="1">
        <f t="array" aca="1" ref="CC3071" ca="1">_xlfn._xlws.FILTER(VLOOKUP(CB3064,Arrays!$T:$Z,{1,2,3,4,5,6,7},FALSE),VLOOKUP(CB3064,Arrays!$T:$Z,{1,2,3,4,5,6,7},FALSE)&lt;&gt;0,"")</f>
        <v/>
      </c>
      <c r="CO3071" t="str" cm="1">
        <f t="array" ref="CO3071">_xlfn._xlws.FILTER(SUM(CJ3071:CN3071),SUM(CJ3071:CN3071)&lt;&gt;0,"")</f>
        <v/>
      </c>
      <c r="CX3071" t="str">
        <f ca="1"/>
        <v/>
      </c>
      <c r="DE3071" t="str">
        <f ca="1"/>
        <v/>
      </c>
      <c r="DG3071" t="str">
        <f ca="1"/>
        <v/>
      </c>
      <c r="DH3071">
        <f ca="1"/>
        <v>0</v>
      </c>
      <c r="DI3071">
        <f ca="1"/>
        <v>0</v>
      </c>
      <c r="DJ3071">
        <f ca="1"/>
        <v>0</v>
      </c>
      <c r="DK3071">
        <f ca="1"/>
        <v>0</v>
      </c>
      <c r="DL3071">
        <f ca="1"/>
        <v>0</v>
      </c>
      <c r="DM3071">
        <f ca="1"/>
        <v>0</v>
      </c>
      <c r="DN3071" t="str">
        <f ca="1"/>
        <v/>
      </c>
    </row>
    <row r="3072" spans="13:118">
      <c r="M3072" t="str" cm="1">
        <f t="array" ref="M3072">_xlfn._xlws.FILTER(SUM(H3072:L3072),SUM(H3072:L3072)&lt;&gt;0,"")</f>
        <v/>
      </c>
      <c r="AC3072" t="str">
        <f ca="1"/>
        <v/>
      </c>
      <c r="AE3072">
        <f ca="1"/>
        <v>0</v>
      </c>
      <c r="AF3072">
        <f ca="1"/>
        <v>0</v>
      </c>
      <c r="AG3072">
        <f ca="1"/>
        <v>0</v>
      </c>
      <c r="AH3072">
        <f ca="1"/>
        <v>0</v>
      </c>
      <c r="AI3072">
        <f ca="1"/>
        <v>0</v>
      </c>
      <c r="AJ3072">
        <f ca="1"/>
        <v>0</v>
      </c>
      <c r="AK3072">
        <f ca="1"/>
        <v>0</v>
      </c>
      <c r="AL3072" t="str">
        <f ca="1"/>
        <v/>
      </c>
      <c r="AZ3072" t="str" cm="1">
        <f t="array" ref="AZ3072">_xlfn._xlws.FILTER(SUM(AU3072:AY3072),SUM(AU3072:AY3072)&lt;&gt;0,"")</f>
        <v/>
      </c>
      <c r="BP3072" t="str">
        <f ca="1"/>
        <v/>
      </c>
      <c r="BR3072">
        <f ca="1"/>
        <v>0</v>
      </c>
      <c r="BS3072">
        <f ca="1"/>
        <v>0</v>
      </c>
      <c r="BT3072">
        <f ca="1"/>
        <v>0</v>
      </c>
      <c r="BU3072">
        <f ca="1"/>
        <v>0</v>
      </c>
      <c r="BV3072">
        <f ca="1"/>
        <v>0</v>
      </c>
      <c r="BW3072">
        <f ca="1"/>
        <v>0</v>
      </c>
      <c r="BX3072">
        <f ca="1"/>
        <v>0</v>
      </c>
      <c r="BY3072" t="str">
        <f ca="1"/>
        <v/>
      </c>
      <c r="CC3072" t="str" cm="1">
        <f t="array" aca="1" ref="CC3072" ca="1">_xlfn._xlws.FILTER(VLOOKUP(CB3065,Arrays!$T:$Z,{1,2,3,4,5,6,7},FALSE),VLOOKUP(CB3065,Arrays!$T:$Z,{1,2,3,4,5,6,7},FALSE)&lt;&gt;0,"")</f>
        <v/>
      </c>
      <c r="CO3072" t="str" cm="1">
        <f t="array" ref="CO3072">_xlfn._xlws.FILTER(SUM(CJ3072:CN3072),SUM(CJ3072:CN3072)&lt;&gt;0,"")</f>
        <v/>
      </c>
      <c r="CX3072" t="str">
        <f ca="1"/>
        <v/>
      </c>
      <c r="DE3072" t="str">
        <f ca="1"/>
        <v/>
      </c>
      <c r="DG3072" t="str">
        <f ca="1"/>
        <v/>
      </c>
      <c r="DH3072">
        <f ca="1"/>
        <v>0</v>
      </c>
      <c r="DI3072">
        <f ca="1"/>
        <v>0</v>
      </c>
      <c r="DJ3072">
        <f ca="1"/>
        <v>0</v>
      </c>
      <c r="DK3072">
        <f ca="1"/>
        <v>0</v>
      </c>
      <c r="DL3072">
        <f ca="1"/>
        <v>0</v>
      </c>
      <c r="DM3072">
        <f ca="1"/>
        <v>0</v>
      </c>
      <c r="DN3072" t="str">
        <f ca="1"/>
        <v/>
      </c>
    </row>
    <row r="3073" spans="13:118">
      <c r="M3073" t="str" cm="1">
        <f t="array" ref="M3073">_xlfn._xlws.FILTER(SUM(H3073:L3073),SUM(H3073:L3073)&lt;&gt;0,"")</f>
        <v/>
      </c>
      <c r="AC3073" t="str">
        <f ca="1"/>
        <v/>
      </c>
      <c r="AE3073">
        <f ca="1"/>
        <v>0</v>
      </c>
      <c r="AF3073">
        <f ca="1"/>
        <v>0</v>
      </c>
      <c r="AG3073">
        <f ca="1"/>
        <v>0</v>
      </c>
      <c r="AH3073">
        <f ca="1"/>
        <v>0</v>
      </c>
      <c r="AI3073">
        <f ca="1"/>
        <v>0</v>
      </c>
      <c r="AJ3073">
        <f ca="1"/>
        <v>0</v>
      </c>
      <c r="AK3073">
        <f ca="1"/>
        <v>0</v>
      </c>
      <c r="AL3073" t="str">
        <f ca="1"/>
        <v/>
      </c>
      <c r="AZ3073" t="str" cm="1">
        <f t="array" ref="AZ3073">_xlfn._xlws.FILTER(SUM(AU3073:AY3073),SUM(AU3073:AY3073)&lt;&gt;0,"")</f>
        <v/>
      </c>
      <c r="BP3073" t="str">
        <f ca="1"/>
        <v/>
      </c>
      <c r="BR3073">
        <f ca="1"/>
        <v>0</v>
      </c>
      <c r="BS3073">
        <f ca="1"/>
        <v>0</v>
      </c>
      <c r="BT3073">
        <f ca="1"/>
        <v>0</v>
      </c>
      <c r="BU3073">
        <f ca="1"/>
        <v>0</v>
      </c>
      <c r="BV3073">
        <f ca="1"/>
        <v>0</v>
      </c>
      <c r="BW3073">
        <f ca="1"/>
        <v>0</v>
      </c>
      <c r="BX3073">
        <f ca="1"/>
        <v>0</v>
      </c>
      <c r="BY3073" t="str">
        <f ca="1"/>
        <v/>
      </c>
      <c r="CC3073" t="str" cm="1">
        <f t="array" aca="1" ref="CC3073" ca="1">_xlfn._xlws.FILTER(VLOOKUP(CB3066,Arrays!$T:$Z,{1,2,3,4,5,6,7},FALSE),VLOOKUP(CB3066,Arrays!$T:$Z,{1,2,3,4,5,6,7},FALSE)&lt;&gt;0,"")</f>
        <v/>
      </c>
      <c r="CO3073" t="str" cm="1">
        <f t="array" ref="CO3073">_xlfn._xlws.FILTER(SUM(CJ3073:CN3073),SUM(CJ3073:CN3073)&lt;&gt;0,"")</f>
        <v/>
      </c>
      <c r="CX3073" t="str">
        <f ca="1"/>
        <v/>
      </c>
      <c r="DE3073" t="str">
        <f ca="1"/>
        <v/>
      </c>
      <c r="DG3073" t="str">
        <f ca="1"/>
        <v/>
      </c>
      <c r="DH3073">
        <f ca="1"/>
        <v>0</v>
      </c>
      <c r="DI3073">
        <f ca="1"/>
        <v>0</v>
      </c>
      <c r="DJ3073">
        <f ca="1"/>
        <v>0</v>
      </c>
      <c r="DK3073">
        <f ca="1"/>
        <v>0</v>
      </c>
      <c r="DL3073">
        <f ca="1"/>
        <v>0</v>
      </c>
      <c r="DM3073">
        <f ca="1"/>
        <v>0</v>
      </c>
      <c r="DN3073" t="str">
        <f ca="1"/>
        <v/>
      </c>
    </row>
    <row r="3074" spans="13:118">
      <c r="M3074" t="str" cm="1">
        <f t="array" ref="M3074">_xlfn._xlws.FILTER(SUM(H3074:L3074),SUM(H3074:L3074)&lt;&gt;0,"")</f>
        <v/>
      </c>
      <c r="AC3074" t="str">
        <f ca="1"/>
        <v/>
      </c>
      <c r="AE3074">
        <f ca="1"/>
        <v>0</v>
      </c>
      <c r="AF3074">
        <f ca="1"/>
        <v>0</v>
      </c>
      <c r="AG3074">
        <f ca="1"/>
        <v>0</v>
      </c>
      <c r="AH3074">
        <f ca="1"/>
        <v>0</v>
      </c>
      <c r="AI3074">
        <f ca="1"/>
        <v>0</v>
      </c>
      <c r="AJ3074">
        <f ca="1"/>
        <v>0</v>
      </c>
      <c r="AK3074">
        <f ca="1"/>
        <v>0</v>
      </c>
      <c r="AL3074" t="str">
        <f ca="1"/>
        <v/>
      </c>
      <c r="AZ3074" t="str" cm="1">
        <f t="array" ref="AZ3074">_xlfn._xlws.FILTER(SUM(AU3074:AY3074),SUM(AU3074:AY3074)&lt;&gt;0,"")</f>
        <v/>
      </c>
      <c r="BP3074" t="str">
        <f ca="1"/>
        <v/>
      </c>
      <c r="BR3074">
        <f ca="1"/>
        <v>0</v>
      </c>
      <c r="BS3074">
        <f ca="1"/>
        <v>0</v>
      </c>
      <c r="BT3074">
        <f ca="1"/>
        <v>0</v>
      </c>
      <c r="BU3074">
        <f ca="1"/>
        <v>0</v>
      </c>
      <c r="BV3074">
        <f ca="1"/>
        <v>0</v>
      </c>
      <c r="BW3074">
        <f ca="1"/>
        <v>0</v>
      </c>
      <c r="BX3074">
        <f ca="1"/>
        <v>0</v>
      </c>
      <c r="BY3074" t="str">
        <f ca="1"/>
        <v/>
      </c>
      <c r="CC3074" t="str" cm="1">
        <f t="array" aca="1" ref="CC3074" ca="1">_xlfn._xlws.FILTER(VLOOKUP(CB3067,Arrays!$T:$Z,{1,2,3,4,5,6,7},FALSE),VLOOKUP(CB3067,Arrays!$T:$Z,{1,2,3,4,5,6,7},FALSE)&lt;&gt;0,"")</f>
        <v/>
      </c>
      <c r="CO3074" t="str" cm="1">
        <f t="array" ref="CO3074">_xlfn._xlws.FILTER(SUM(CJ3074:CN3074),SUM(CJ3074:CN3074)&lt;&gt;0,"")</f>
        <v/>
      </c>
      <c r="CX3074" t="str">
        <f ca="1"/>
        <v/>
      </c>
      <c r="DE3074" t="str">
        <f ca="1"/>
        <v/>
      </c>
      <c r="DG3074" t="str">
        <f ca="1"/>
        <v/>
      </c>
      <c r="DH3074">
        <f ca="1"/>
        <v>0</v>
      </c>
      <c r="DI3074">
        <f ca="1"/>
        <v>0</v>
      </c>
      <c r="DJ3074">
        <f ca="1"/>
        <v>0</v>
      </c>
      <c r="DK3074">
        <f ca="1"/>
        <v>0</v>
      </c>
      <c r="DL3074">
        <f ca="1"/>
        <v>0</v>
      </c>
      <c r="DM3074">
        <f ca="1"/>
        <v>0</v>
      </c>
      <c r="DN3074" t="str">
        <f ca="1"/>
        <v/>
      </c>
    </row>
    <row r="3075" spans="13:118">
      <c r="M3075" t="str" cm="1">
        <f t="array" ref="M3075">_xlfn._xlws.FILTER(SUM(H3075:L3075),SUM(H3075:L3075)&lt;&gt;0,"")</f>
        <v/>
      </c>
      <c r="AC3075" t="str">
        <f ca="1"/>
        <v/>
      </c>
      <c r="AE3075">
        <f ca="1"/>
        <v>0</v>
      </c>
      <c r="AF3075">
        <f ca="1"/>
        <v>0</v>
      </c>
      <c r="AG3075">
        <f ca="1"/>
        <v>0</v>
      </c>
      <c r="AH3075">
        <f ca="1"/>
        <v>0</v>
      </c>
      <c r="AI3075">
        <f ca="1"/>
        <v>0</v>
      </c>
      <c r="AJ3075">
        <f ca="1"/>
        <v>0</v>
      </c>
      <c r="AK3075">
        <f ca="1"/>
        <v>0</v>
      </c>
      <c r="AL3075" t="str">
        <f ca="1"/>
        <v/>
      </c>
      <c r="AZ3075" t="str" cm="1">
        <f t="array" ref="AZ3075">_xlfn._xlws.FILTER(SUM(AU3075:AY3075),SUM(AU3075:AY3075)&lt;&gt;0,"")</f>
        <v/>
      </c>
      <c r="BP3075" t="str">
        <f ca="1"/>
        <v/>
      </c>
      <c r="BR3075">
        <f ca="1"/>
        <v>0</v>
      </c>
      <c r="BS3075">
        <f ca="1"/>
        <v>0</v>
      </c>
      <c r="BT3075">
        <f ca="1"/>
        <v>0</v>
      </c>
      <c r="BU3075">
        <f ca="1"/>
        <v>0</v>
      </c>
      <c r="BV3075">
        <f ca="1"/>
        <v>0</v>
      </c>
      <c r="BW3075">
        <f ca="1"/>
        <v>0</v>
      </c>
      <c r="BX3075">
        <f ca="1"/>
        <v>0</v>
      </c>
      <c r="BY3075" t="str">
        <f ca="1"/>
        <v/>
      </c>
      <c r="CC3075" t="str" cm="1">
        <f t="array" aca="1" ref="CC3075" ca="1">_xlfn._xlws.FILTER(VLOOKUP(CB3068,Arrays!$T:$Z,{1,2,3,4,5,6,7},FALSE),VLOOKUP(CB3068,Arrays!$T:$Z,{1,2,3,4,5,6,7},FALSE)&lt;&gt;0,"")</f>
        <v/>
      </c>
      <c r="CO3075" t="str" cm="1">
        <f t="array" ref="CO3075">_xlfn._xlws.FILTER(SUM(CJ3075:CN3075),SUM(CJ3075:CN3075)&lt;&gt;0,"")</f>
        <v/>
      </c>
      <c r="CX3075" t="str">
        <f ca="1"/>
        <v/>
      </c>
      <c r="DE3075" t="str">
        <f ca="1"/>
        <v/>
      </c>
      <c r="DG3075" t="str">
        <f ca="1"/>
        <v/>
      </c>
      <c r="DH3075">
        <f ca="1"/>
        <v>0</v>
      </c>
      <c r="DI3075">
        <f ca="1"/>
        <v>0</v>
      </c>
      <c r="DJ3075">
        <f ca="1"/>
        <v>0</v>
      </c>
      <c r="DK3075">
        <f ca="1"/>
        <v>0</v>
      </c>
      <c r="DL3075">
        <f ca="1"/>
        <v>0</v>
      </c>
      <c r="DM3075">
        <f ca="1"/>
        <v>0</v>
      </c>
      <c r="DN3075" t="str">
        <f ca="1"/>
        <v/>
      </c>
    </row>
    <row r="3076" spans="13:118">
      <c r="M3076" t="str" cm="1">
        <f t="array" ref="M3076">_xlfn._xlws.FILTER(SUM(H3076:L3076),SUM(H3076:L3076)&lt;&gt;0,"")</f>
        <v/>
      </c>
      <c r="AC3076" t="str">
        <f ca="1"/>
        <v/>
      </c>
      <c r="AE3076">
        <f ca="1"/>
        <v>0</v>
      </c>
      <c r="AF3076">
        <f ca="1"/>
        <v>0</v>
      </c>
      <c r="AG3076">
        <f ca="1"/>
        <v>0</v>
      </c>
      <c r="AH3076">
        <f ca="1"/>
        <v>0</v>
      </c>
      <c r="AI3076">
        <f ca="1"/>
        <v>0</v>
      </c>
      <c r="AJ3076">
        <f ca="1"/>
        <v>0</v>
      </c>
      <c r="AK3076">
        <f ca="1"/>
        <v>0</v>
      </c>
      <c r="AL3076" t="str">
        <f ca="1"/>
        <v/>
      </c>
      <c r="AZ3076" t="str" cm="1">
        <f t="array" ref="AZ3076">_xlfn._xlws.FILTER(SUM(AU3076:AY3076),SUM(AU3076:AY3076)&lt;&gt;0,"")</f>
        <v/>
      </c>
      <c r="BP3076" t="str">
        <f ca="1"/>
        <v/>
      </c>
      <c r="BR3076">
        <f ca="1"/>
        <v>0</v>
      </c>
      <c r="BS3076">
        <f ca="1"/>
        <v>0</v>
      </c>
      <c r="BT3076">
        <f ca="1"/>
        <v>0</v>
      </c>
      <c r="BU3076">
        <f ca="1"/>
        <v>0</v>
      </c>
      <c r="BV3076">
        <f ca="1"/>
        <v>0</v>
      </c>
      <c r="BW3076">
        <f ca="1"/>
        <v>0</v>
      </c>
      <c r="BX3076">
        <f ca="1"/>
        <v>0</v>
      </c>
      <c r="BY3076" t="str">
        <f ca="1"/>
        <v/>
      </c>
      <c r="CC3076" t="str" cm="1">
        <f t="array" aca="1" ref="CC3076" ca="1">_xlfn._xlws.FILTER(VLOOKUP(CB3069,Arrays!$T:$Z,{1,2,3,4,5,6,7},FALSE),VLOOKUP(CB3069,Arrays!$T:$Z,{1,2,3,4,5,6,7},FALSE)&lt;&gt;0,"")</f>
        <v/>
      </c>
      <c r="CO3076" t="str" cm="1">
        <f t="array" ref="CO3076">_xlfn._xlws.FILTER(SUM(CJ3076:CN3076),SUM(CJ3076:CN3076)&lt;&gt;0,"")</f>
        <v/>
      </c>
      <c r="CX3076" t="str">
        <f ca="1"/>
        <v/>
      </c>
      <c r="DE3076" t="str">
        <f ca="1"/>
        <v/>
      </c>
      <c r="DG3076" t="str">
        <f ca="1"/>
        <v/>
      </c>
      <c r="DH3076">
        <f ca="1"/>
        <v>0</v>
      </c>
      <c r="DI3076">
        <f ca="1"/>
        <v>0</v>
      </c>
      <c r="DJ3076">
        <f ca="1"/>
        <v>0</v>
      </c>
      <c r="DK3076">
        <f ca="1"/>
        <v>0</v>
      </c>
      <c r="DL3076">
        <f ca="1"/>
        <v>0</v>
      </c>
      <c r="DM3076">
        <f ca="1"/>
        <v>0</v>
      </c>
      <c r="DN3076" t="str">
        <f ca="1"/>
        <v/>
      </c>
    </row>
    <row r="3077" spans="13:118">
      <c r="M3077" t="str" cm="1">
        <f t="array" ref="M3077">_xlfn._xlws.FILTER(SUM(H3077:L3077),SUM(H3077:L3077)&lt;&gt;0,"")</f>
        <v/>
      </c>
      <c r="AC3077" t="str">
        <f ca="1"/>
        <v/>
      </c>
      <c r="AE3077">
        <f ca="1"/>
        <v>0</v>
      </c>
      <c r="AF3077">
        <f ca="1"/>
        <v>0</v>
      </c>
      <c r="AG3077">
        <f ca="1"/>
        <v>0</v>
      </c>
      <c r="AH3077">
        <f ca="1"/>
        <v>0</v>
      </c>
      <c r="AI3077">
        <f ca="1"/>
        <v>0</v>
      </c>
      <c r="AJ3077">
        <f ca="1"/>
        <v>0</v>
      </c>
      <c r="AK3077">
        <f ca="1"/>
        <v>0</v>
      </c>
      <c r="AL3077" t="str">
        <f ca="1"/>
        <v/>
      </c>
      <c r="AZ3077" t="str" cm="1">
        <f t="array" ref="AZ3077">_xlfn._xlws.FILTER(SUM(AU3077:AY3077),SUM(AU3077:AY3077)&lt;&gt;0,"")</f>
        <v/>
      </c>
      <c r="BP3077" t="str">
        <f ca="1"/>
        <v/>
      </c>
      <c r="BR3077">
        <f ca="1"/>
        <v>0</v>
      </c>
      <c r="BS3077">
        <f ca="1"/>
        <v>0</v>
      </c>
      <c r="BT3077">
        <f ca="1"/>
        <v>0</v>
      </c>
      <c r="BU3077">
        <f ca="1"/>
        <v>0</v>
      </c>
      <c r="BV3077">
        <f ca="1"/>
        <v>0</v>
      </c>
      <c r="BW3077">
        <f ca="1"/>
        <v>0</v>
      </c>
      <c r="BX3077">
        <f ca="1"/>
        <v>0</v>
      </c>
      <c r="BY3077" t="str">
        <f ca="1"/>
        <v/>
      </c>
      <c r="CC3077" t="str" cm="1">
        <f t="array" aca="1" ref="CC3077" ca="1">_xlfn._xlws.FILTER(VLOOKUP(CB3070,Arrays!$T:$Z,{1,2,3,4,5,6,7},FALSE),VLOOKUP(CB3070,Arrays!$T:$Z,{1,2,3,4,5,6,7},FALSE)&lt;&gt;0,"")</f>
        <v/>
      </c>
      <c r="CO3077" t="str" cm="1">
        <f t="array" ref="CO3077">_xlfn._xlws.FILTER(SUM(CJ3077:CN3077),SUM(CJ3077:CN3077)&lt;&gt;0,"")</f>
        <v/>
      </c>
      <c r="CX3077" t="str">
        <f ca="1"/>
        <v/>
      </c>
      <c r="DE3077" t="str">
        <f ca="1"/>
        <v/>
      </c>
      <c r="DG3077" t="str">
        <f ca="1"/>
        <v/>
      </c>
      <c r="DH3077">
        <f ca="1"/>
        <v>0</v>
      </c>
      <c r="DI3077">
        <f ca="1"/>
        <v>0</v>
      </c>
      <c r="DJ3077">
        <f ca="1"/>
        <v>0</v>
      </c>
      <c r="DK3077">
        <f ca="1"/>
        <v>0</v>
      </c>
      <c r="DL3077">
        <f ca="1"/>
        <v>0</v>
      </c>
      <c r="DM3077">
        <f ca="1"/>
        <v>0</v>
      </c>
      <c r="DN3077" t="str">
        <f ca="1"/>
        <v/>
      </c>
    </row>
    <row r="3078" spans="13:118">
      <c r="M3078" t="str" cm="1">
        <f t="array" ref="M3078">_xlfn._xlws.FILTER(SUM(H3078:L3078),SUM(H3078:L3078)&lt;&gt;0,"")</f>
        <v/>
      </c>
      <c r="AC3078" t="str">
        <f ca="1"/>
        <v/>
      </c>
      <c r="AE3078">
        <f ca="1"/>
        <v>0</v>
      </c>
      <c r="AF3078">
        <f ca="1"/>
        <v>0</v>
      </c>
      <c r="AG3078">
        <f ca="1"/>
        <v>0</v>
      </c>
      <c r="AH3078">
        <f ca="1"/>
        <v>0</v>
      </c>
      <c r="AI3078">
        <f ca="1"/>
        <v>0</v>
      </c>
      <c r="AJ3078">
        <f ca="1"/>
        <v>0</v>
      </c>
      <c r="AK3078">
        <f ca="1"/>
        <v>0</v>
      </c>
      <c r="AL3078" t="str">
        <f ca="1"/>
        <v/>
      </c>
      <c r="AZ3078" t="str" cm="1">
        <f t="array" ref="AZ3078">_xlfn._xlws.FILTER(SUM(AU3078:AY3078),SUM(AU3078:AY3078)&lt;&gt;0,"")</f>
        <v/>
      </c>
      <c r="BP3078" t="str">
        <f ca="1"/>
        <v/>
      </c>
      <c r="BR3078">
        <f ca="1"/>
        <v>0</v>
      </c>
      <c r="BS3078">
        <f ca="1"/>
        <v>0</v>
      </c>
      <c r="BT3078">
        <f ca="1"/>
        <v>0</v>
      </c>
      <c r="BU3078">
        <f ca="1"/>
        <v>0</v>
      </c>
      <c r="BV3078">
        <f ca="1"/>
        <v>0</v>
      </c>
      <c r="BW3078">
        <f ca="1"/>
        <v>0</v>
      </c>
      <c r="BX3078">
        <f ca="1"/>
        <v>0</v>
      </c>
      <c r="BY3078" t="str">
        <f ca="1"/>
        <v/>
      </c>
      <c r="CC3078" t="str" cm="1">
        <f t="array" aca="1" ref="CC3078" ca="1">_xlfn._xlws.FILTER(VLOOKUP(CB3071,Arrays!$T:$Z,{1,2,3,4,5,6,7},FALSE),VLOOKUP(CB3071,Arrays!$T:$Z,{1,2,3,4,5,6,7},FALSE)&lt;&gt;0,"")</f>
        <v/>
      </c>
      <c r="CO3078" t="str" cm="1">
        <f t="array" ref="CO3078">_xlfn._xlws.FILTER(SUM(CJ3078:CN3078),SUM(CJ3078:CN3078)&lt;&gt;0,"")</f>
        <v/>
      </c>
      <c r="CX3078" t="str">
        <f ca="1"/>
        <v/>
      </c>
      <c r="DE3078" t="str">
        <f ca="1"/>
        <v/>
      </c>
      <c r="DG3078" t="str">
        <f ca="1"/>
        <v/>
      </c>
      <c r="DH3078">
        <f ca="1"/>
        <v>0</v>
      </c>
      <c r="DI3078">
        <f ca="1"/>
        <v>0</v>
      </c>
      <c r="DJ3078">
        <f ca="1"/>
        <v>0</v>
      </c>
      <c r="DK3078">
        <f ca="1"/>
        <v>0</v>
      </c>
      <c r="DL3078">
        <f ca="1"/>
        <v>0</v>
      </c>
      <c r="DM3078">
        <f ca="1"/>
        <v>0</v>
      </c>
      <c r="DN3078" t="str">
        <f ca="1"/>
        <v/>
      </c>
    </row>
    <row r="3079" spans="13:118">
      <c r="M3079" t="str" cm="1">
        <f t="array" ref="M3079">_xlfn._xlws.FILTER(SUM(H3079:L3079),SUM(H3079:L3079)&lt;&gt;0,"")</f>
        <v/>
      </c>
      <c r="AC3079" t="str">
        <f ca="1"/>
        <v/>
      </c>
      <c r="AE3079">
        <f ca="1"/>
        <v>0</v>
      </c>
      <c r="AF3079">
        <f ca="1"/>
        <v>0</v>
      </c>
      <c r="AG3079">
        <f ca="1"/>
        <v>0</v>
      </c>
      <c r="AH3079">
        <f ca="1"/>
        <v>0</v>
      </c>
      <c r="AI3079">
        <f ca="1"/>
        <v>0</v>
      </c>
      <c r="AJ3079">
        <f ca="1"/>
        <v>0</v>
      </c>
      <c r="AK3079">
        <f ca="1"/>
        <v>0</v>
      </c>
      <c r="AL3079" t="str">
        <f ca="1"/>
        <v/>
      </c>
      <c r="AZ3079" t="str" cm="1">
        <f t="array" ref="AZ3079">_xlfn._xlws.FILTER(SUM(AU3079:AY3079),SUM(AU3079:AY3079)&lt;&gt;0,"")</f>
        <v/>
      </c>
      <c r="BP3079" t="str">
        <f ca="1"/>
        <v/>
      </c>
      <c r="BR3079">
        <f ca="1"/>
        <v>0</v>
      </c>
      <c r="BS3079">
        <f ca="1"/>
        <v>0</v>
      </c>
      <c r="BT3079">
        <f ca="1"/>
        <v>0</v>
      </c>
      <c r="BU3079">
        <f ca="1"/>
        <v>0</v>
      </c>
      <c r="BV3079">
        <f ca="1"/>
        <v>0</v>
      </c>
      <c r="BW3079">
        <f ca="1"/>
        <v>0</v>
      </c>
      <c r="BX3079">
        <f ca="1"/>
        <v>0</v>
      </c>
      <c r="BY3079" t="str">
        <f ca="1"/>
        <v/>
      </c>
      <c r="CC3079" t="str" cm="1">
        <f t="array" aca="1" ref="CC3079" ca="1">_xlfn._xlws.FILTER(VLOOKUP(CB3072,Arrays!$T:$Z,{1,2,3,4,5,6,7},FALSE),VLOOKUP(CB3072,Arrays!$T:$Z,{1,2,3,4,5,6,7},FALSE)&lt;&gt;0,"")</f>
        <v/>
      </c>
      <c r="CO3079" t="str" cm="1">
        <f t="array" ref="CO3079">_xlfn._xlws.FILTER(SUM(CJ3079:CN3079),SUM(CJ3079:CN3079)&lt;&gt;0,"")</f>
        <v/>
      </c>
      <c r="CX3079" t="str">
        <f ca="1"/>
        <v/>
      </c>
      <c r="DE3079" t="str">
        <f ca="1"/>
        <v/>
      </c>
      <c r="DG3079" t="str">
        <f ca="1"/>
        <v/>
      </c>
      <c r="DH3079">
        <f ca="1"/>
        <v>0</v>
      </c>
      <c r="DI3079">
        <f ca="1"/>
        <v>0</v>
      </c>
      <c r="DJ3079">
        <f ca="1"/>
        <v>0</v>
      </c>
      <c r="DK3079">
        <f ca="1"/>
        <v>0</v>
      </c>
      <c r="DL3079">
        <f ca="1"/>
        <v>0</v>
      </c>
      <c r="DM3079">
        <f ca="1"/>
        <v>0</v>
      </c>
      <c r="DN3079" t="str">
        <f ca="1"/>
        <v/>
      </c>
    </row>
    <row r="3080" spans="13:118">
      <c r="M3080" t="str" cm="1">
        <f t="array" ref="M3080">_xlfn._xlws.FILTER(SUM(H3080:L3080),SUM(H3080:L3080)&lt;&gt;0,"")</f>
        <v/>
      </c>
      <c r="AC3080" t="str">
        <f ca="1"/>
        <v/>
      </c>
      <c r="AE3080">
        <f ca="1"/>
        <v>0</v>
      </c>
      <c r="AF3080">
        <f ca="1"/>
        <v>0</v>
      </c>
      <c r="AG3080">
        <f ca="1"/>
        <v>0</v>
      </c>
      <c r="AH3080">
        <f ca="1"/>
        <v>0</v>
      </c>
      <c r="AI3080">
        <f ca="1"/>
        <v>0</v>
      </c>
      <c r="AJ3080">
        <f ca="1"/>
        <v>0</v>
      </c>
      <c r="AK3080">
        <f ca="1"/>
        <v>0</v>
      </c>
      <c r="AL3080" t="str">
        <f ca="1"/>
        <v/>
      </c>
      <c r="AZ3080" t="str" cm="1">
        <f t="array" ref="AZ3080">_xlfn._xlws.FILTER(SUM(AU3080:AY3080),SUM(AU3080:AY3080)&lt;&gt;0,"")</f>
        <v/>
      </c>
      <c r="BP3080" t="str">
        <f ca="1"/>
        <v/>
      </c>
      <c r="BR3080">
        <f ca="1"/>
        <v>0</v>
      </c>
      <c r="BS3080">
        <f ca="1"/>
        <v>0</v>
      </c>
      <c r="BT3080">
        <f ca="1"/>
        <v>0</v>
      </c>
      <c r="BU3080">
        <f ca="1"/>
        <v>0</v>
      </c>
      <c r="BV3080">
        <f ca="1"/>
        <v>0</v>
      </c>
      <c r="BW3080">
        <f ca="1"/>
        <v>0</v>
      </c>
      <c r="BX3080">
        <f ca="1"/>
        <v>0</v>
      </c>
      <c r="BY3080" t="str">
        <f ca="1"/>
        <v/>
      </c>
      <c r="CC3080" t="str" cm="1">
        <f t="array" aca="1" ref="CC3080" ca="1">_xlfn._xlws.FILTER(VLOOKUP(CB3073,Arrays!$T:$Z,{1,2,3,4,5,6,7},FALSE),VLOOKUP(CB3073,Arrays!$T:$Z,{1,2,3,4,5,6,7},FALSE)&lt;&gt;0,"")</f>
        <v/>
      </c>
      <c r="CO3080" t="str" cm="1">
        <f t="array" ref="CO3080">_xlfn._xlws.FILTER(SUM(CJ3080:CN3080),SUM(CJ3080:CN3080)&lt;&gt;0,"")</f>
        <v/>
      </c>
      <c r="CX3080" t="str">
        <f ca="1"/>
        <v/>
      </c>
      <c r="DE3080" t="str">
        <f ca="1"/>
        <v/>
      </c>
      <c r="DG3080" t="str">
        <f ca="1"/>
        <v/>
      </c>
      <c r="DH3080">
        <f ca="1"/>
        <v>0</v>
      </c>
      <c r="DI3080">
        <f ca="1"/>
        <v>0</v>
      </c>
      <c r="DJ3080">
        <f ca="1"/>
        <v>0</v>
      </c>
      <c r="DK3080">
        <f ca="1"/>
        <v>0</v>
      </c>
      <c r="DL3080">
        <f ca="1"/>
        <v>0</v>
      </c>
      <c r="DM3080">
        <f ca="1"/>
        <v>0</v>
      </c>
      <c r="DN3080" t="str">
        <f ca="1"/>
        <v/>
      </c>
    </row>
    <row r="3081" spans="13:118">
      <c r="M3081" t="str" cm="1">
        <f t="array" ref="M3081">_xlfn._xlws.FILTER(SUM(H3081:L3081),SUM(H3081:L3081)&lt;&gt;0,"")</f>
        <v/>
      </c>
      <c r="AC3081" t="str">
        <f ca="1"/>
        <v/>
      </c>
      <c r="AE3081">
        <f ca="1"/>
        <v>0</v>
      </c>
      <c r="AF3081">
        <f ca="1"/>
        <v>0</v>
      </c>
      <c r="AG3081">
        <f ca="1"/>
        <v>0</v>
      </c>
      <c r="AH3081">
        <f ca="1"/>
        <v>0</v>
      </c>
      <c r="AI3081">
        <f ca="1"/>
        <v>0</v>
      </c>
      <c r="AJ3081">
        <f ca="1"/>
        <v>0</v>
      </c>
      <c r="AK3081">
        <f ca="1"/>
        <v>0</v>
      </c>
      <c r="AL3081" t="str">
        <f ca="1"/>
        <v/>
      </c>
      <c r="AZ3081" t="str" cm="1">
        <f t="array" ref="AZ3081">_xlfn._xlws.FILTER(SUM(AU3081:AY3081),SUM(AU3081:AY3081)&lt;&gt;0,"")</f>
        <v/>
      </c>
      <c r="BP3081" t="str">
        <f ca="1"/>
        <v/>
      </c>
      <c r="BR3081">
        <f ca="1"/>
        <v>0</v>
      </c>
      <c r="BS3081">
        <f ca="1"/>
        <v>0</v>
      </c>
      <c r="BT3081">
        <f ca="1"/>
        <v>0</v>
      </c>
      <c r="BU3081">
        <f ca="1"/>
        <v>0</v>
      </c>
      <c r="BV3081">
        <f ca="1"/>
        <v>0</v>
      </c>
      <c r="BW3081">
        <f ca="1"/>
        <v>0</v>
      </c>
      <c r="BX3081">
        <f ca="1"/>
        <v>0</v>
      </c>
      <c r="BY3081" t="str">
        <f ca="1"/>
        <v/>
      </c>
      <c r="CC3081" t="str" cm="1">
        <f t="array" aca="1" ref="CC3081" ca="1">_xlfn._xlws.FILTER(VLOOKUP(CB3074,Arrays!$T:$Z,{1,2,3,4,5,6,7},FALSE),VLOOKUP(CB3074,Arrays!$T:$Z,{1,2,3,4,5,6,7},FALSE)&lt;&gt;0,"")</f>
        <v/>
      </c>
      <c r="CO3081" t="str" cm="1">
        <f t="array" ref="CO3081">_xlfn._xlws.FILTER(SUM(CJ3081:CN3081),SUM(CJ3081:CN3081)&lt;&gt;0,"")</f>
        <v/>
      </c>
      <c r="CX3081" t="str">
        <f ca="1"/>
        <v/>
      </c>
      <c r="DE3081" t="str">
        <f ca="1"/>
        <v/>
      </c>
      <c r="DG3081" t="str">
        <f ca="1"/>
        <v/>
      </c>
      <c r="DH3081">
        <f ca="1"/>
        <v>0</v>
      </c>
      <c r="DI3081">
        <f ca="1"/>
        <v>0</v>
      </c>
      <c r="DJ3081">
        <f ca="1"/>
        <v>0</v>
      </c>
      <c r="DK3081">
        <f ca="1"/>
        <v>0</v>
      </c>
      <c r="DL3081">
        <f ca="1"/>
        <v>0</v>
      </c>
      <c r="DM3081">
        <f ca="1"/>
        <v>0</v>
      </c>
      <c r="DN3081" t="str">
        <f ca="1"/>
        <v/>
      </c>
    </row>
    <row r="3082" spans="13:118">
      <c r="M3082" t="str" cm="1">
        <f t="array" ref="M3082">_xlfn._xlws.FILTER(SUM(H3082:L3082),SUM(H3082:L3082)&lt;&gt;0,"")</f>
        <v/>
      </c>
      <c r="AC3082" t="str">
        <f ca="1"/>
        <v/>
      </c>
      <c r="AE3082">
        <f ca="1"/>
        <v>0</v>
      </c>
      <c r="AF3082">
        <f ca="1"/>
        <v>0</v>
      </c>
      <c r="AG3082">
        <f ca="1"/>
        <v>0</v>
      </c>
      <c r="AH3082">
        <f ca="1"/>
        <v>0</v>
      </c>
      <c r="AI3082">
        <f ca="1"/>
        <v>0</v>
      </c>
      <c r="AJ3082">
        <f ca="1"/>
        <v>0</v>
      </c>
      <c r="AK3082">
        <f ca="1"/>
        <v>0</v>
      </c>
      <c r="AL3082" t="str">
        <f ca="1"/>
        <v/>
      </c>
      <c r="AZ3082" t="str" cm="1">
        <f t="array" ref="AZ3082">_xlfn._xlws.FILTER(SUM(AU3082:AY3082),SUM(AU3082:AY3082)&lt;&gt;0,"")</f>
        <v/>
      </c>
      <c r="BP3082" t="str">
        <f ca="1"/>
        <v/>
      </c>
      <c r="BR3082">
        <f ca="1"/>
        <v>0</v>
      </c>
      <c r="BS3082">
        <f ca="1"/>
        <v>0</v>
      </c>
      <c r="BT3082">
        <f ca="1"/>
        <v>0</v>
      </c>
      <c r="BU3082">
        <f ca="1"/>
        <v>0</v>
      </c>
      <c r="BV3082">
        <f ca="1"/>
        <v>0</v>
      </c>
      <c r="BW3082">
        <f ca="1"/>
        <v>0</v>
      </c>
      <c r="BX3082">
        <f ca="1"/>
        <v>0</v>
      </c>
      <c r="BY3082" t="str">
        <f ca="1"/>
        <v/>
      </c>
      <c r="CC3082" t="str" cm="1">
        <f t="array" aca="1" ref="CC3082" ca="1">_xlfn._xlws.FILTER(VLOOKUP(CB3075,Arrays!$T:$Z,{1,2,3,4,5,6,7},FALSE),VLOOKUP(CB3075,Arrays!$T:$Z,{1,2,3,4,5,6,7},FALSE)&lt;&gt;0,"")</f>
        <v/>
      </c>
      <c r="CO3082" t="str" cm="1">
        <f t="array" ref="CO3082">_xlfn._xlws.FILTER(SUM(CJ3082:CN3082),SUM(CJ3082:CN3082)&lt;&gt;0,"")</f>
        <v/>
      </c>
      <c r="CX3082" t="str">
        <f ca="1"/>
        <v/>
      </c>
      <c r="DE3082" t="str">
        <f ca="1"/>
        <v/>
      </c>
      <c r="DG3082" t="str">
        <f ca="1"/>
        <v/>
      </c>
      <c r="DH3082">
        <f ca="1"/>
        <v>0</v>
      </c>
      <c r="DI3082">
        <f ca="1"/>
        <v>0</v>
      </c>
      <c r="DJ3082">
        <f ca="1"/>
        <v>0</v>
      </c>
      <c r="DK3082">
        <f ca="1"/>
        <v>0</v>
      </c>
      <c r="DL3082">
        <f ca="1"/>
        <v>0</v>
      </c>
      <c r="DM3082">
        <f ca="1"/>
        <v>0</v>
      </c>
      <c r="DN3082" t="str">
        <f ca="1"/>
        <v/>
      </c>
    </row>
    <row r="3083" spans="13:118">
      <c r="M3083" t="str" cm="1">
        <f t="array" ref="M3083">_xlfn._xlws.FILTER(SUM(H3083:L3083),SUM(H3083:L3083)&lt;&gt;0,"")</f>
        <v/>
      </c>
      <c r="AC3083" t="str">
        <f ca="1"/>
        <v/>
      </c>
      <c r="AE3083">
        <f ca="1"/>
        <v>0</v>
      </c>
      <c r="AF3083">
        <f ca="1"/>
        <v>0</v>
      </c>
      <c r="AG3083">
        <f ca="1"/>
        <v>0</v>
      </c>
      <c r="AH3083">
        <f ca="1"/>
        <v>0</v>
      </c>
      <c r="AI3083">
        <f ca="1"/>
        <v>0</v>
      </c>
      <c r="AJ3083">
        <f ca="1"/>
        <v>0</v>
      </c>
      <c r="AK3083">
        <f ca="1"/>
        <v>0</v>
      </c>
      <c r="AL3083" t="str">
        <f ca="1"/>
        <v/>
      </c>
      <c r="AZ3083" t="str" cm="1">
        <f t="array" ref="AZ3083">_xlfn._xlws.FILTER(SUM(AU3083:AY3083),SUM(AU3083:AY3083)&lt;&gt;0,"")</f>
        <v/>
      </c>
      <c r="BP3083" t="str">
        <f ca="1"/>
        <v/>
      </c>
      <c r="BR3083">
        <f ca="1"/>
        <v>0</v>
      </c>
      <c r="BS3083">
        <f ca="1"/>
        <v>0</v>
      </c>
      <c r="BT3083">
        <f ca="1"/>
        <v>0</v>
      </c>
      <c r="BU3083">
        <f ca="1"/>
        <v>0</v>
      </c>
      <c r="BV3083">
        <f ca="1"/>
        <v>0</v>
      </c>
      <c r="BW3083">
        <f ca="1"/>
        <v>0</v>
      </c>
      <c r="BX3083">
        <f ca="1"/>
        <v>0</v>
      </c>
      <c r="BY3083" t="str">
        <f ca="1"/>
        <v/>
      </c>
      <c r="CC3083" t="str" cm="1">
        <f t="array" aca="1" ref="CC3083" ca="1">_xlfn._xlws.FILTER(VLOOKUP(CB3076,Arrays!$T:$Z,{1,2,3,4,5,6,7},FALSE),VLOOKUP(CB3076,Arrays!$T:$Z,{1,2,3,4,5,6,7},FALSE)&lt;&gt;0,"")</f>
        <v/>
      </c>
      <c r="CO3083" t="str" cm="1">
        <f t="array" ref="CO3083">_xlfn._xlws.FILTER(SUM(CJ3083:CN3083),SUM(CJ3083:CN3083)&lt;&gt;0,"")</f>
        <v/>
      </c>
      <c r="CX3083" t="str">
        <f ca="1"/>
        <v/>
      </c>
      <c r="DE3083" t="str">
        <f ca="1"/>
        <v/>
      </c>
      <c r="DG3083" t="str">
        <f ca="1"/>
        <v/>
      </c>
      <c r="DH3083">
        <f ca="1"/>
        <v>0</v>
      </c>
      <c r="DI3083">
        <f ca="1"/>
        <v>0</v>
      </c>
      <c r="DJ3083">
        <f ca="1"/>
        <v>0</v>
      </c>
      <c r="DK3083">
        <f ca="1"/>
        <v>0</v>
      </c>
      <c r="DL3083">
        <f ca="1"/>
        <v>0</v>
      </c>
      <c r="DM3083">
        <f ca="1"/>
        <v>0</v>
      </c>
      <c r="DN3083" t="str">
        <f ca="1"/>
        <v/>
      </c>
    </row>
    <row r="3084" spans="13:118">
      <c r="M3084" t="str" cm="1">
        <f t="array" ref="M3084">_xlfn._xlws.FILTER(SUM(H3084:L3084),SUM(H3084:L3084)&lt;&gt;0,"")</f>
        <v/>
      </c>
      <c r="AC3084" t="str">
        <f ca="1"/>
        <v/>
      </c>
      <c r="AE3084">
        <f ca="1"/>
        <v>0</v>
      </c>
      <c r="AF3084">
        <f ca="1"/>
        <v>0</v>
      </c>
      <c r="AG3084">
        <f ca="1"/>
        <v>0</v>
      </c>
      <c r="AH3084">
        <f ca="1"/>
        <v>0</v>
      </c>
      <c r="AI3084">
        <f ca="1"/>
        <v>0</v>
      </c>
      <c r="AJ3084">
        <f ca="1"/>
        <v>0</v>
      </c>
      <c r="AK3084">
        <f ca="1"/>
        <v>0</v>
      </c>
      <c r="AL3084" t="str">
        <f ca="1"/>
        <v/>
      </c>
      <c r="AZ3084" t="str" cm="1">
        <f t="array" ref="AZ3084">_xlfn._xlws.FILTER(SUM(AU3084:AY3084),SUM(AU3084:AY3084)&lt;&gt;0,"")</f>
        <v/>
      </c>
      <c r="BP3084" t="str">
        <f ca="1"/>
        <v/>
      </c>
      <c r="BR3084">
        <f ca="1"/>
        <v>0</v>
      </c>
      <c r="BS3084">
        <f ca="1"/>
        <v>0</v>
      </c>
      <c r="BT3084">
        <f ca="1"/>
        <v>0</v>
      </c>
      <c r="BU3084">
        <f ca="1"/>
        <v>0</v>
      </c>
      <c r="BV3084">
        <f ca="1"/>
        <v>0</v>
      </c>
      <c r="BW3084">
        <f ca="1"/>
        <v>0</v>
      </c>
      <c r="BX3084">
        <f ca="1"/>
        <v>0</v>
      </c>
      <c r="BY3084" t="str">
        <f ca="1"/>
        <v/>
      </c>
      <c r="CC3084" t="str" cm="1">
        <f t="array" aca="1" ref="CC3084" ca="1">_xlfn._xlws.FILTER(VLOOKUP(CB3077,Arrays!$T:$Z,{1,2,3,4,5,6,7},FALSE),VLOOKUP(CB3077,Arrays!$T:$Z,{1,2,3,4,5,6,7},FALSE)&lt;&gt;0,"")</f>
        <v/>
      </c>
      <c r="CO3084" t="str" cm="1">
        <f t="array" ref="CO3084">_xlfn._xlws.FILTER(SUM(CJ3084:CN3084),SUM(CJ3084:CN3084)&lt;&gt;0,"")</f>
        <v/>
      </c>
      <c r="CX3084" t="str">
        <f ca="1"/>
        <v/>
      </c>
      <c r="DE3084" t="str">
        <f ca="1"/>
        <v/>
      </c>
      <c r="DG3084" t="str">
        <f ca="1"/>
        <v/>
      </c>
      <c r="DH3084">
        <f ca="1"/>
        <v>0</v>
      </c>
      <c r="DI3084">
        <f ca="1"/>
        <v>0</v>
      </c>
      <c r="DJ3084">
        <f ca="1"/>
        <v>0</v>
      </c>
      <c r="DK3084">
        <f ca="1"/>
        <v>0</v>
      </c>
      <c r="DL3084">
        <f ca="1"/>
        <v>0</v>
      </c>
      <c r="DM3084">
        <f ca="1"/>
        <v>0</v>
      </c>
      <c r="DN3084" t="str">
        <f ca="1"/>
        <v/>
      </c>
    </row>
    <row r="3085" spans="13:118">
      <c r="M3085" t="str" cm="1">
        <f t="array" ref="M3085">_xlfn._xlws.FILTER(SUM(H3085:L3085),SUM(H3085:L3085)&lt;&gt;0,"")</f>
        <v/>
      </c>
      <c r="AC3085" t="str">
        <f ca="1"/>
        <v/>
      </c>
      <c r="AE3085">
        <f ca="1"/>
        <v>0</v>
      </c>
      <c r="AF3085">
        <f ca="1"/>
        <v>0</v>
      </c>
      <c r="AG3085">
        <f ca="1"/>
        <v>0</v>
      </c>
      <c r="AH3085">
        <f ca="1"/>
        <v>0</v>
      </c>
      <c r="AI3085">
        <f ca="1"/>
        <v>0</v>
      </c>
      <c r="AJ3085">
        <f ca="1"/>
        <v>0</v>
      </c>
      <c r="AK3085">
        <f ca="1"/>
        <v>0</v>
      </c>
      <c r="AL3085" t="str">
        <f ca="1"/>
        <v/>
      </c>
      <c r="AZ3085" t="str" cm="1">
        <f t="array" ref="AZ3085">_xlfn._xlws.FILTER(SUM(AU3085:AY3085),SUM(AU3085:AY3085)&lt;&gt;0,"")</f>
        <v/>
      </c>
      <c r="BP3085" t="str">
        <f ca="1"/>
        <v/>
      </c>
      <c r="BR3085">
        <f ca="1"/>
        <v>0</v>
      </c>
      <c r="BS3085">
        <f ca="1"/>
        <v>0</v>
      </c>
      <c r="BT3085">
        <f ca="1"/>
        <v>0</v>
      </c>
      <c r="BU3085">
        <f ca="1"/>
        <v>0</v>
      </c>
      <c r="BV3085">
        <f ca="1"/>
        <v>0</v>
      </c>
      <c r="BW3085">
        <f ca="1"/>
        <v>0</v>
      </c>
      <c r="BX3085">
        <f ca="1"/>
        <v>0</v>
      </c>
      <c r="BY3085" t="str">
        <f ca="1"/>
        <v/>
      </c>
      <c r="CC3085" t="str" cm="1">
        <f t="array" aca="1" ref="CC3085" ca="1">_xlfn._xlws.FILTER(VLOOKUP(CB3078,Arrays!$T:$Z,{1,2,3,4,5,6,7},FALSE),VLOOKUP(CB3078,Arrays!$T:$Z,{1,2,3,4,5,6,7},FALSE)&lt;&gt;0,"")</f>
        <v/>
      </c>
      <c r="CO3085" t="str" cm="1">
        <f t="array" ref="CO3085">_xlfn._xlws.FILTER(SUM(CJ3085:CN3085),SUM(CJ3085:CN3085)&lt;&gt;0,"")</f>
        <v/>
      </c>
      <c r="CX3085" t="str">
        <f ca="1"/>
        <v/>
      </c>
      <c r="DE3085" t="str">
        <f ca="1"/>
        <v/>
      </c>
      <c r="DG3085" t="str">
        <f ca="1"/>
        <v/>
      </c>
      <c r="DH3085">
        <f ca="1"/>
        <v>0</v>
      </c>
      <c r="DI3085">
        <f ca="1"/>
        <v>0</v>
      </c>
      <c r="DJ3085">
        <f ca="1"/>
        <v>0</v>
      </c>
      <c r="DK3085">
        <f ca="1"/>
        <v>0</v>
      </c>
      <c r="DL3085">
        <f ca="1"/>
        <v>0</v>
      </c>
      <c r="DM3085">
        <f ca="1"/>
        <v>0</v>
      </c>
      <c r="DN3085" t="str">
        <f ca="1"/>
        <v/>
      </c>
    </row>
    <row r="3086" spans="13:118">
      <c r="M3086" t="str" cm="1">
        <f t="array" ref="M3086">_xlfn._xlws.FILTER(SUM(H3086:L3086),SUM(H3086:L3086)&lt;&gt;0,"")</f>
        <v/>
      </c>
      <c r="AC3086" t="str">
        <f ca="1"/>
        <v/>
      </c>
      <c r="AE3086">
        <f ca="1"/>
        <v>0</v>
      </c>
      <c r="AF3086">
        <f ca="1"/>
        <v>0</v>
      </c>
      <c r="AG3086">
        <f ca="1"/>
        <v>0</v>
      </c>
      <c r="AH3086">
        <f ca="1"/>
        <v>0</v>
      </c>
      <c r="AI3086">
        <f ca="1"/>
        <v>0</v>
      </c>
      <c r="AJ3086">
        <f ca="1"/>
        <v>0</v>
      </c>
      <c r="AK3086">
        <f ca="1"/>
        <v>0</v>
      </c>
      <c r="AL3086" t="str">
        <f ca="1"/>
        <v/>
      </c>
      <c r="AZ3086" t="str" cm="1">
        <f t="array" ref="AZ3086">_xlfn._xlws.FILTER(SUM(AU3086:AY3086),SUM(AU3086:AY3086)&lt;&gt;0,"")</f>
        <v/>
      </c>
      <c r="BP3086" t="str">
        <f ca="1"/>
        <v/>
      </c>
      <c r="BR3086">
        <f ca="1"/>
        <v>0</v>
      </c>
      <c r="BS3086">
        <f ca="1"/>
        <v>0</v>
      </c>
      <c r="BT3086">
        <f ca="1"/>
        <v>0</v>
      </c>
      <c r="BU3086">
        <f ca="1"/>
        <v>0</v>
      </c>
      <c r="BV3086">
        <f ca="1"/>
        <v>0</v>
      </c>
      <c r="BW3086">
        <f ca="1"/>
        <v>0</v>
      </c>
      <c r="BX3086">
        <f ca="1"/>
        <v>0</v>
      </c>
      <c r="BY3086" t="str">
        <f ca="1"/>
        <v/>
      </c>
      <c r="CC3086" t="str" cm="1">
        <f t="array" aca="1" ref="CC3086" ca="1">_xlfn._xlws.FILTER(VLOOKUP(CB3079,Arrays!$T:$Z,{1,2,3,4,5,6,7},FALSE),VLOOKUP(CB3079,Arrays!$T:$Z,{1,2,3,4,5,6,7},FALSE)&lt;&gt;0,"")</f>
        <v/>
      </c>
      <c r="CO3086" t="str" cm="1">
        <f t="array" ref="CO3086">_xlfn._xlws.FILTER(SUM(CJ3086:CN3086),SUM(CJ3086:CN3086)&lt;&gt;0,"")</f>
        <v/>
      </c>
      <c r="CX3086" t="str">
        <f ca="1"/>
        <v/>
      </c>
      <c r="DE3086" t="str">
        <f ca="1"/>
        <v/>
      </c>
      <c r="DG3086" t="str">
        <f ca="1"/>
        <v/>
      </c>
      <c r="DH3086">
        <f ca="1"/>
        <v>0</v>
      </c>
      <c r="DI3086">
        <f ca="1"/>
        <v>0</v>
      </c>
      <c r="DJ3086">
        <f ca="1"/>
        <v>0</v>
      </c>
      <c r="DK3086">
        <f ca="1"/>
        <v>0</v>
      </c>
      <c r="DL3086">
        <f ca="1"/>
        <v>0</v>
      </c>
      <c r="DM3086">
        <f ca="1"/>
        <v>0</v>
      </c>
      <c r="DN3086" t="str">
        <f ca="1"/>
        <v/>
      </c>
    </row>
    <row r="3087" spans="13:118">
      <c r="M3087" t="str" cm="1">
        <f t="array" ref="M3087">_xlfn._xlws.FILTER(SUM(H3087:L3087),SUM(H3087:L3087)&lt;&gt;0,"")</f>
        <v/>
      </c>
      <c r="AC3087" t="str">
        <f ca="1"/>
        <v/>
      </c>
      <c r="AE3087">
        <f ca="1"/>
        <v>0</v>
      </c>
      <c r="AF3087">
        <f ca="1"/>
        <v>0</v>
      </c>
      <c r="AG3087">
        <f ca="1"/>
        <v>0</v>
      </c>
      <c r="AH3087">
        <f ca="1"/>
        <v>0</v>
      </c>
      <c r="AI3087">
        <f ca="1"/>
        <v>0</v>
      </c>
      <c r="AJ3087">
        <f ca="1"/>
        <v>0</v>
      </c>
      <c r="AK3087">
        <f ca="1"/>
        <v>0</v>
      </c>
      <c r="AL3087" t="str">
        <f ca="1"/>
        <v/>
      </c>
      <c r="AZ3087" t="str" cm="1">
        <f t="array" ref="AZ3087">_xlfn._xlws.FILTER(SUM(AU3087:AY3087),SUM(AU3087:AY3087)&lt;&gt;0,"")</f>
        <v/>
      </c>
      <c r="BP3087" t="str">
        <f ca="1"/>
        <v/>
      </c>
      <c r="BR3087">
        <f ca="1"/>
        <v>0</v>
      </c>
      <c r="BS3087">
        <f ca="1"/>
        <v>0</v>
      </c>
      <c r="BT3087">
        <f ca="1"/>
        <v>0</v>
      </c>
      <c r="BU3087">
        <f ca="1"/>
        <v>0</v>
      </c>
      <c r="BV3087">
        <f ca="1"/>
        <v>0</v>
      </c>
      <c r="BW3087">
        <f ca="1"/>
        <v>0</v>
      </c>
      <c r="BX3087">
        <f ca="1"/>
        <v>0</v>
      </c>
      <c r="BY3087" t="str">
        <f ca="1"/>
        <v/>
      </c>
      <c r="CC3087" t="str" cm="1">
        <f t="array" aca="1" ref="CC3087" ca="1">_xlfn._xlws.FILTER(VLOOKUP(CB3080,Arrays!$T:$Z,{1,2,3,4,5,6,7},FALSE),VLOOKUP(CB3080,Arrays!$T:$Z,{1,2,3,4,5,6,7},FALSE)&lt;&gt;0,"")</f>
        <v/>
      </c>
      <c r="CO3087" t="str" cm="1">
        <f t="array" ref="CO3087">_xlfn._xlws.FILTER(SUM(CJ3087:CN3087),SUM(CJ3087:CN3087)&lt;&gt;0,"")</f>
        <v/>
      </c>
      <c r="CX3087" t="str">
        <f ca="1"/>
        <v/>
      </c>
      <c r="DE3087" t="str">
        <f ca="1"/>
        <v/>
      </c>
      <c r="DG3087" t="str">
        <f ca="1"/>
        <v/>
      </c>
      <c r="DH3087">
        <f ca="1"/>
        <v>0</v>
      </c>
      <c r="DI3087">
        <f ca="1"/>
        <v>0</v>
      </c>
      <c r="DJ3087">
        <f ca="1"/>
        <v>0</v>
      </c>
      <c r="DK3087">
        <f ca="1"/>
        <v>0</v>
      </c>
      <c r="DL3087">
        <f ca="1"/>
        <v>0</v>
      </c>
      <c r="DM3087">
        <f ca="1"/>
        <v>0</v>
      </c>
      <c r="DN3087" t="str">
        <f ca="1"/>
        <v/>
      </c>
    </row>
    <row r="3088" spans="13:118">
      <c r="M3088" t="str" cm="1">
        <f t="array" ref="M3088">_xlfn._xlws.FILTER(SUM(H3088:L3088),SUM(H3088:L3088)&lt;&gt;0,"")</f>
        <v/>
      </c>
      <c r="AC3088" t="str">
        <f ca="1"/>
        <v/>
      </c>
      <c r="AE3088">
        <f ca="1"/>
        <v>0</v>
      </c>
      <c r="AF3088">
        <f ca="1"/>
        <v>0</v>
      </c>
      <c r="AG3088">
        <f ca="1"/>
        <v>0</v>
      </c>
      <c r="AH3088">
        <f ca="1"/>
        <v>0</v>
      </c>
      <c r="AI3088">
        <f ca="1"/>
        <v>0</v>
      </c>
      <c r="AJ3088">
        <f ca="1"/>
        <v>0</v>
      </c>
      <c r="AK3088">
        <f ca="1"/>
        <v>0</v>
      </c>
      <c r="AL3088" t="str">
        <f ca="1"/>
        <v/>
      </c>
      <c r="AZ3088" t="str" cm="1">
        <f t="array" ref="AZ3088">_xlfn._xlws.FILTER(SUM(AU3088:AY3088),SUM(AU3088:AY3088)&lt;&gt;0,"")</f>
        <v/>
      </c>
      <c r="BP3088" t="str">
        <f ca="1"/>
        <v/>
      </c>
      <c r="BR3088">
        <f ca="1"/>
        <v>0</v>
      </c>
      <c r="BS3088">
        <f ca="1"/>
        <v>0</v>
      </c>
      <c r="BT3088">
        <f ca="1"/>
        <v>0</v>
      </c>
      <c r="BU3088">
        <f ca="1"/>
        <v>0</v>
      </c>
      <c r="BV3088">
        <f ca="1"/>
        <v>0</v>
      </c>
      <c r="BW3088">
        <f ca="1"/>
        <v>0</v>
      </c>
      <c r="BX3088">
        <f ca="1"/>
        <v>0</v>
      </c>
      <c r="BY3088" t="str">
        <f ca="1"/>
        <v/>
      </c>
      <c r="CC3088" t="str" cm="1">
        <f t="array" aca="1" ref="CC3088" ca="1">_xlfn._xlws.FILTER(VLOOKUP(CB3081,Arrays!$T:$Z,{1,2,3,4,5,6,7},FALSE),VLOOKUP(CB3081,Arrays!$T:$Z,{1,2,3,4,5,6,7},FALSE)&lt;&gt;0,"")</f>
        <v/>
      </c>
      <c r="CO3088" t="str" cm="1">
        <f t="array" ref="CO3088">_xlfn._xlws.FILTER(SUM(CJ3088:CN3088),SUM(CJ3088:CN3088)&lt;&gt;0,"")</f>
        <v/>
      </c>
      <c r="CX3088" t="str">
        <f ca="1"/>
        <v/>
      </c>
      <c r="DE3088" t="str">
        <f ca="1"/>
        <v/>
      </c>
      <c r="DG3088" t="str">
        <f ca="1"/>
        <v/>
      </c>
      <c r="DH3088">
        <f ca="1"/>
        <v>0</v>
      </c>
      <c r="DI3088">
        <f ca="1"/>
        <v>0</v>
      </c>
      <c r="DJ3088">
        <f ca="1"/>
        <v>0</v>
      </c>
      <c r="DK3088">
        <f ca="1"/>
        <v>0</v>
      </c>
      <c r="DL3088">
        <f ca="1"/>
        <v>0</v>
      </c>
      <c r="DM3088">
        <f ca="1"/>
        <v>0</v>
      </c>
      <c r="DN3088" t="str">
        <f ca="1"/>
        <v/>
      </c>
    </row>
    <row r="3089" spans="13:118">
      <c r="M3089" t="str" cm="1">
        <f t="array" ref="M3089">_xlfn._xlws.FILTER(SUM(H3089:L3089),SUM(H3089:L3089)&lt;&gt;0,"")</f>
        <v/>
      </c>
      <c r="AC3089" t="str">
        <f ca="1"/>
        <v/>
      </c>
      <c r="AE3089">
        <f ca="1"/>
        <v>0</v>
      </c>
      <c r="AF3089">
        <f ca="1"/>
        <v>0</v>
      </c>
      <c r="AG3089">
        <f ca="1"/>
        <v>0</v>
      </c>
      <c r="AH3089">
        <f ca="1"/>
        <v>0</v>
      </c>
      <c r="AI3089">
        <f ca="1"/>
        <v>0</v>
      </c>
      <c r="AJ3089">
        <f ca="1"/>
        <v>0</v>
      </c>
      <c r="AK3089">
        <f ca="1"/>
        <v>0</v>
      </c>
      <c r="AL3089" t="str">
        <f ca="1"/>
        <v/>
      </c>
      <c r="AZ3089" t="str" cm="1">
        <f t="array" ref="AZ3089">_xlfn._xlws.FILTER(SUM(AU3089:AY3089),SUM(AU3089:AY3089)&lt;&gt;0,"")</f>
        <v/>
      </c>
      <c r="BP3089" t="str">
        <f ca="1"/>
        <v/>
      </c>
      <c r="BR3089">
        <f ca="1"/>
        <v>0</v>
      </c>
      <c r="BS3089">
        <f ca="1"/>
        <v>0</v>
      </c>
      <c r="BT3089">
        <f ca="1"/>
        <v>0</v>
      </c>
      <c r="BU3089">
        <f ca="1"/>
        <v>0</v>
      </c>
      <c r="BV3089">
        <f ca="1"/>
        <v>0</v>
      </c>
      <c r="BW3089">
        <f ca="1"/>
        <v>0</v>
      </c>
      <c r="BX3089">
        <f ca="1"/>
        <v>0</v>
      </c>
      <c r="BY3089" t="str">
        <f ca="1"/>
        <v/>
      </c>
      <c r="CC3089" t="str" cm="1">
        <f t="array" aca="1" ref="CC3089" ca="1">_xlfn._xlws.FILTER(VLOOKUP(CB3082,Arrays!$T:$Z,{1,2,3,4,5,6,7},FALSE),VLOOKUP(CB3082,Arrays!$T:$Z,{1,2,3,4,5,6,7},FALSE)&lt;&gt;0,"")</f>
        <v/>
      </c>
      <c r="CO3089" t="str" cm="1">
        <f t="array" ref="CO3089">_xlfn._xlws.FILTER(SUM(CJ3089:CN3089),SUM(CJ3089:CN3089)&lt;&gt;0,"")</f>
        <v/>
      </c>
      <c r="CX3089" t="str">
        <f ca="1"/>
        <v/>
      </c>
      <c r="DE3089" t="str">
        <f ca="1"/>
        <v/>
      </c>
      <c r="DG3089" t="str">
        <f ca="1"/>
        <v/>
      </c>
      <c r="DH3089">
        <f ca="1"/>
        <v>0</v>
      </c>
      <c r="DI3089">
        <f ca="1"/>
        <v>0</v>
      </c>
      <c r="DJ3089">
        <f ca="1"/>
        <v>0</v>
      </c>
      <c r="DK3089">
        <f ca="1"/>
        <v>0</v>
      </c>
      <c r="DL3089">
        <f ca="1"/>
        <v>0</v>
      </c>
      <c r="DM3089">
        <f ca="1"/>
        <v>0</v>
      </c>
      <c r="DN3089" t="str">
        <f ca="1"/>
        <v/>
      </c>
    </row>
    <row r="3090" spans="13:118">
      <c r="M3090" t="str" cm="1">
        <f t="array" ref="M3090">_xlfn._xlws.FILTER(SUM(H3090:L3090),SUM(H3090:L3090)&lt;&gt;0,"")</f>
        <v/>
      </c>
      <c r="AC3090" t="str">
        <f ca="1"/>
        <v/>
      </c>
      <c r="AE3090">
        <f ca="1"/>
        <v>0</v>
      </c>
      <c r="AF3090">
        <f ca="1"/>
        <v>0</v>
      </c>
      <c r="AG3090">
        <f ca="1"/>
        <v>0</v>
      </c>
      <c r="AH3090">
        <f ca="1"/>
        <v>0</v>
      </c>
      <c r="AI3090">
        <f ca="1"/>
        <v>0</v>
      </c>
      <c r="AJ3090">
        <f ca="1"/>
        <v>0</v>
      </c>
      <c r="AK3090">
        <f ca="1"/>
        <v>0</v>
      </c>
      <c r="AL3090" t="str">
        <f ca="1"/>
        <v/>
      </c>
      <c r="AZ3090" t="str" cm="1">
        <f t="array" ref="AZ3090">_xlfn._xlws.FILTER(SUM(AU3090:AY3090),SUM(AU3090:AY3090)&lt;&gt;0,"")</f>
        <v/>
      </c>
      <c r="BP3090" t="str">
        <f ca="1"/>
        <v/>
      </c>
      <c r="BR3090">
        <f ca="1"/>
        <v>0</v>
      </c>
      <c r="BS3090">
        <f ca="1"/>
        <v>0</v>
      </c>
      <c r="BT3090">
        <f ca="1"/>
        <v>0</v>
      </c>
      <c r="BU3090">
        <f ca="1"/>
        <v>0</v>
      </c>
      <c r="BV3090">
        <f ca="1"/>
        <v>0</v>
      </c>
      <c r="BW3090">
        <f ca="1"/>
        <v>0</v>
      </c>
      <c r="BX3090">
        <f ca="1"/>
        <v>0</v>
      </c>
      <c r="BY3090" t="str">
        <f ca="1"/>
        <v/>
      </c>
      <c r="CC3090" t="str" cm="1">
        <f t="array" aca="1" ref="CC3090" ca="1">_xlfn._xlws.FILTER(VLOOKUP(CB3083,Arrays!$T:$Z,{1,2,3,4,5,6,7},FALSE),VLOOKUP(CB3083,Arrays!$T:$Z,{1,2,3,4,5,6,7},FALSE)&lt;&gt;0,"")</f>
        <v/>
      </c>
      <c r="CO3090" t="str" cm="1">
        <f t="array" ref="CO3090">_xlfn._xlws.FILTER(SUM(CJ3090:CN3090),SUM(CJ3090:CN3090)&lt;&gt;0,"")</f>
        <v/>
      </c>
      <c r="CX3090" t="str">
        <f ca="1"/>
        <v/>
      </c>
      <c r="DE3090" t="str">
        <f ca="1"/>
        <v/>
      </c>
      <c r="DG3090" t="str">
        <f ca="1"/>
        <v/>
      </c>
      <c r="DH3090">
        <f ca="1"/>
        <v>0</v>
      </c>
      <c r="DI3090">
        <f ca="1"/>
        <v>0</v>
      </c>
      <c r="DJ3090">
        <f ca="1"/>
        <v>0</v>
      </c>
      <c r="DK3090">
        <f ca="1"/>
        <v>0</v>
      </c>
      <c r="DL3090">
        <f ca="1"/>
        <v>0</v>
      </c>
      <c r="DM3090">
        <f ca="1"/>
        <v>0</v>
      </c>
      <c r="DN3090" t="str">
        <f ca="1"/>
        <v/>
      </c>
    </row>
    <row r="3091" spans="13:118">
      <c r="M3091" t="str" cm="1">
        <f t="array" ref="M3091">_xlfn._xlws.FILTER(SUM(H3091:L3091),SUM(H3091:L3091)&lt;&gt;0,"")</f>
        <v/>
      </c>
      <c r="AC3091" t="str">
        <f ca="1"/>
        <v/>
      </c>
      <c r="AE3091">
        <f ca="1"/>
        <v>0</v>
      </c>
      <c r="AF3091">
        <f ca="1"/>
        <v>0</v>
      </c>
      <c r="AG3091">
        <f ca="1"/>
        <v>0</v>
      </c>
      <c r="AH3091">
        <f ca="1"/>
        <v>0</v>
      </c>
      <c r="AI3091">
        <f ca="1"/>
        <v>0</v>
      </c>
      <c r="AJ3091">
        <f ca="1"/>
        <v>0</v>
      </c>
      <c r="AK3091">
        <f ca="1"/>
        <v>0</v>
      </c>
      <c r="AL3091" t="str">
        <f ca="1"/>
        <v/>
      </c>
      <c r="AZ3091" t="str" cm="1">
        <f t="array" ref="AZ3091">_xlfn._xlws.FILTER(SUM(AU3091:AY3091),SUM(AU3091:AY3091)&lt;&gt;0,"")</f>
        <v/>
      </c>
      <c r="BP3091" t="str">
        <f ca="1"/>
        <v/>
      </c>
      <c r="BR3091">
        <f ca="1"/>
        <v>0</v>
      </c>
      <c r="BS3091">
        <f ca="1"/>
        <v>0</v>
      </c>
      <c r="BT3091">
        <f ca="1"/>
        <v>0</v>
      </c>
      <c r="BU3091">
        <f ca="1"/>
        <v>0</v>
      </c>
      <c r="BV3091">
        <f ca="1"/>
        <v>0</v>
      </c>
      <c r="BW3091">
        <f ca="1"/>
        <v>0</v>
      </c>
      <c r="BX3091">
        <f ca="1"/>
        <v>0</v>
      </c>
      <c r="BY3091" t="str">
        <f ca="1"/>
        <v/>
      </c>
      <c r="CC3091" t="str" cm="1">
        <f t="array" aca="1" ref="CC3091" ca="1">_xlfn._xlws.FILTER(VLOOKUP(CB3084,Arrays!$T:$Z,{1,2,3,4,5,6,7},FALSE),VLOOKUP(CB3084,Arrays!$T:$Z,{1,2,3,4,5,6,7},FALSE)&lt;&gt;0,"")</f>
        <v/>
      </c>
      <c r="CO3091" t="str" cm="1">
        <f t="array" ref="CO3091">_xlfn._xlws.FILTER(SUM(CJ3091:CN3091),SUM(CJ3091:CN3091)&lt;&gt;0,"")</f>
        <v/>
      </c>
      <c r="CX3091" t="str">
        <f ca="1"/>
        <v/>
      </c>
      <c r="DE3091" t="str">
        <f ca="1"/>
        <v/>
      </c>
      <c r="DG3091" t="str">
        <f ca="1"/>
        <v/>
      </c>
      <c r="DH3091">
        <f ca="1"/>
        <v>0</v>
      </c>
      <c r="DI3091">
        <f ca="1"/>
        <v>0</v>
      </c>
      <c r="DJ3091">
        <f ca="1"/>
        <v>0</v>
      </c>
      <c r="DK3091">
        <f ca="1"/>
        <v>0</v>
      </c>
      <c r="DL3091">
        <f ca="1"/>
        <v>0</v>
      </c>
      <c r="DM3091">
        <f ca="1"/>
        <v>0</v>
      </c>
      <c r="DN3091" t="str">
        <f ca="1"/>
        <v/>
      </c>
    </row>
    <row r="3092" spans="13:118">
      <c r="M3092" t="str" cm="1">
        <f t="array" ref="M3092">_xlfn._xlws.FILTER(SUM(H3092:L3092),SUM(H3092:L3092)&lt;&gt;0,"")</f>
        <v/>
      </c>
      <c r="AC3092" t="str">
        <f ca="1"/>
        <v/>
      </c>
      <c r="AE3092">
        <f ca="1"/>
        <v>0</v>
      </c>
      <c r="AF3092">
        <f ca="1"/>
        <v>0</v>
      </c>
      <c r="AG3092">
        <f ca="1"/>
        <v>0</v>
      </c>
      <c r="AH3092">
        <f ca="1"/>
        <v>0</v>
      </c>
      <c r="AI3092">
        <f ca="1"/>
        <v>0</v>
      </c>
      <c r="AJ3092">
        <f ca="1"/>
        <v>0</v>
      </c>
      <c r="AK3092">
        <f ca="1"/>
        <v>0</v>
      </c>
      <c r="AL3092" t="str">
        <f ca="1"/>
        <v/>
      </c>
      <c r="AZ3092" t="str" cm="1">
        <f t="array" ref="AZ3092">_xlfn._xlws.FILTER(SUM(AU3092:AY3092),SUM(AU3092:AY3092)&lt;&gt;0,"")</f>
        <v/>
      </c>
      <c r="BP3092" t="str">
        <f ca="1"/>
        <v/>
      </c>
      <c r="BR3092">
        <f ca="1"/>
        <v>0</v>
      </c>
      <c r="BS3092">
        <f ca="1"/>
        <v>0</v>
      </c>
      <c r="BT3092">
        <f ca="1"/>
        <v>0</v>
      </c>
      <c r="BU3092">
        <f ca="1"/>
        <v>0</v>
      </c>
      <c r="BV3092">
        <f ca="1"/>
        <v>0</v>
      </c>
      <c r="BW3092">
        <f ca="1"/>
        <v>0</v>
      </c>
      <c r="BX3092">
        <f ca="1"/>
        <v>0</v>
      </c>
      <c r="BY3092" t="str">
        <f ca="1"/>
        <v/>
      </c>
      <c r="CC3092" t="str" cm="1">
        <f t="array" aca="1" ref="CC3092" ca="1">_xlfn._xlws.FILTER(VLOOKUP(CB3085,Arrays!$T:$Z,{1,2,3,4,5,6,7},FALSE),VLOOKUP(CB3085,Arrays!$T:$Z,{1,2,3,4,5,6,7},FALSE)&lt;&gt;0,"")</f>
        <v/>
      </c>
      <c r="CO3092" t="str" cm="1">
        <f t="array" ref="CO3092">_xlfn._xlws.FILTER(SUM(CJ3092:CN3092),SUM(CJ3092:CN3092)&lt;&gt;0,"")</f>
        <v/>
      </c>
      <c r="CX3092" t="str">
        <f ca="1"/>
        <v/>
      </c>
      <c r="DE3092" t="str">
        <f ca="1"/>
        <v/>
      </c>
      <c r="DG3092" t="str">
        <f ca="1"/>
        <v/>
      </c>
      <c r="DH3092">
        <f ca="1"/>
        <v>0</v>
      </c>
      <c r="DI3092">
        <f ca="1"/>
        <v>0</v>
      </c>
      <c r="DJ3092">
        <f ca="1"/>
        <v>0</v>
      </c>
      <c r="DK3092">
        <f ca="1"/>
        <v>0</v>
      </c>
      <c r="DL3092">
        <f ca="1"/>
        <v>0</v>
      </c>
      <c r="DM3092">
        <f ca="1"/>
        <v>0</v>
      </c>
      <c r="DN3092" t="str">
        <f ca="1"/>
        <v/>
      </c>
    </row>
    <row r="3093" spans="13:118">
      <c r="M3093" t="str" cm="1">
        <f t="array" ref="M3093">_xlfn._xlws.FILTER(SUM(H3093:L3093),SUM(H3093:L3093)&lt;&gt;0,"")</f>
        <v/>
      </c>
      <c r="AC3093" t="str">
        <f ca="1"/>
        <v/>
      </c>
      <c r="AE3093">
        <f ca="1"/>
        <v>0</v>
      </c>
      <c r="AF3093">
        <f ca="1"/>
        <v>0</v>
      </c>
      <c r="AG3093">
        <f ca="1"/>
        <v>0</v>
      </c>
      <c r="AH3093">
        <f ca="1"/>
        <v>0</v>
      </c>
      <c r="AI3093">
        <f ca="1"/>
        <v>0</v>
      </c>
      <c r="AJ3093">
        <f ca="1"/>
        <v>0</v>
      </c>
      <c r="AK3093">
        <f ca="1"/>
        <v>0</v>
      </c>
      <c r="AL3093" t="str">
        <f ca="1"/>
        <v/>
      </c>
      <c r="AZ3093" t="str" cm="1">
        <f t="array" ref="AZ3093">_xlfn._xlws.FILTER(SUM(AU3093:AY3093),SUM(AU3093:AY3093)&lt;&gt;0,"")</f>
        <v/>
      </c>
      <c r="BP3093" t="str">
        <f ca="1"/>
        <v/>
      </c>
      <c r="BR3093">
        <f ca="1"/>
        <v>0</v>
      </c>
      <c r="BS3093">
        <f ca="1"/>
        <v>0</v>
      </c>
      <c r="BT3093">
        <f ca="1"/>
        <v>0</v>
      </c>
      <c r="BU3093">
        <f ca="1"/>
        <v>0</v>
      </c>
      <c r="BV3093">
        <f ca="1"/>
        <v>0</v>
      </c>
      <c r="BW3093">
        <f ca="1"/>
        <v>0</v>
      </c>
      <c r="BX3093">
        <f ca="1"/>
        <v>0</v>
      </c>
      <c r="BY3093" t="str">
        <f ca="1"/>
        <v/>
      </c>
      <c r="CC3093" t="str" cm="1">
        <f t="array" aca="1" ref="CC3093" ca="1">_xlfn._xlws.FILTER(VLOOKUP(CB3086,Arrays!$T:$Z,{1,2,3,4,5,6,7},FALSE),VLOOKUP(CB3086,Arrays!$T:$Z,{1,2,3,4,5,6,7},FALSE)&lt;&gt;0,"")</f>
        <v/>
      </c>
      <c r="CO3093" t="str" cm="1">
        <f t="array" ref="CO3093">_xlfn._xlws.FILTER(SUM(CJ3093:CN3093),SUM(CJ3093:CN3093)&lt;&gt;0,"")</f>
        <v/>
      </c>
      <c r="CX3093" t="str">
        <f ca="1"/>
        <v/>
      </c>
      <c r="DE3093" t="str">
        <f ca="1"/>
        <v/>
      </c>
      <c r="DG3093" t="str">
        <f ca="1"/>
        <v/>
      </c>
      <c r="DH3093">
        <f ca="1"/>
        <v>0</v>
      </c>
      <c r="DI3093">
        <f ca="1"/>
        <v>0</v>
      </c>
      <c r="DJ3093">
        <f ca="1"/>
        <v>0</v>
      </c>
      <c r="DK3093">
        <f ca="1"/>
        <v>0</v>
      </c>
      <c r="DL3093">
        <f ca="1"/>
        <v>0</v>
      </c>
      <c r="DM3093">
        <f ca="1"/>
        <v>0</v>
      </c>
      <c r="DN3093" t="str">
        <f ca="1"/>
        <v/>
      </c>
    </row>
    <row r="3094" spans="13:118">
      <c r="M3094" t="str" cm="1">
        <f t="array" ref="M3094">_xlfn._xlws.FILTER(SUM(H3094:L3094),SUM(H3094:L3094)&lt;&gt;0,"")</f>
        <v/>
      </c>
      <c r="AC3094" t="str">
        <f ca="1"/>
        <v/>
      </c>
      <c r="AE3094">
        <f ca="1"/>
        <v>0</v>
      </c>
      <c r="AF3094">
        <f ca="1"/>
        <v>0</v>
      </c>
      <c r="AG3094">
        <f ca="1"/>
        <v>0</v>
      </c>
      <c r="AH3094">
        <f ca="1"/>
        <v>0</v>
      </c>
      <c r="AI3094">
        <f ca="1"/>
        <v>0</v>
      </c>
      <c r="AJ3094">
        <f ca="1"/>
        <v>0</v>
      </c>
      <c r="AK3094">
        <f ca="1"/>
        <v>0</v>
      </c>
      <c r="AL3094" t="str">
        <f ca="1"/>
        <v/>
      </c>
      <c r="AZ3094" t="str" cm="1">
        <f t="array" ref="AZ3094">_xlfn._xlws.FILTER(SUM(AU3094:AY3094),SUM(AU3094:AY3094)&lt;&gt;0,"")</f>
        <v/>
      </c>
      <c r="BP3094" t="str">
        <f ca="1"/>
        <v/>
      </c>
      <c r="BR3094">
        <f ca="1"/>
        <v>0</v>
      </c>
      <c r="BS3094">
        <f ca="1"/>
        <v>0</v>
      </c>
      <c r="BT3094">
        <f ca="1"/>
        <v>0</v>
      </c>
      <c r="BU3094">
        <f ca="1"/>
        <v>0</v>
      </c>
      <c r="BV3094">
        <f ca="1"/>
        <v>0</v>
      </c>
      <c r="BW3094">
        <f ca="1"/>
        <v>0</v>
      </c>
      <c r="BX3094">
        <f ca="1"/>
        <v>0</v>
      </c>
      <c r="BY3094" t="str">
        <f ca="1"/>
        <v/>
      </c>
      <c r="CC3094" t="str" cm="1">
        <f t="array" aca="1" ref="CC3094" ca="1">_xlfn._xlws.FILTER(VLOOKUP(CB3087,Arrays!$T:$Z,{1,2,3,4,5,6,7},FALSE),VLOOKUP(CB3087,Arrays!$T:$Z,{1,2,3,4,5,6,7},FALSE)&lt;&gt;0,"")</f>
        <v/>
      </c>
      <c r="CO3094" t="str" cm="1">
        <f t="array" ref="CO3094">_xlfn._xlws.FILTER(SUM(CJ3094:CN3094),SUM(CJ3094:CN3094)&lt;&gt;0,"")</f>
        <v/>
      </c>
      <c r="CX3094" t="str">
        <f ca="1"/>
        <v/>
      </c>
      <c r="DE3094" t="str">
        <f ca="1"/>
        <v/>
      </c>
      <c r="DG3094" t="str">
        <f ca="1"/>
        <v/>
      </c>
      <c r="DH3094">
        <f ca="1"/>
        <v>0</v>
      </c>
      <c r="DI3094">
        <f ca="1"/>
        <v>0</v>
      </c>
      <c r="DJ3094">
        <f ca="1"/>
        <v>0</v>
      </c>
      <c r="DK3094">
        <f ca="1"/>
        <v>0</v>
      </c>
      <c r="DL3094">
        <f ca="1"/>
        <v>0</v>
      </c>
      <c r="DM3094">
        <f ca="1"/>
        <v>0</v>
      </c>
      <c r="DN3094" t="str">
        <f ca="1"/>
        <v/>
      </c>
    </row>
    <row r="3095" spans="13:118">
      <c r="M3095" t="str" cm="1">
        <f t="array" ref="M3095">_xlfn._xlws.FILTER(SUM(H3095:L3095),SUM(H3095:L3095)&lt;&gt;0,"")</f>
        <v/>
      </c>
      <c r="AC3095" t="str">
        <f ca="1"/>
        <v/>
      </c>
      <c r="AE3095">
        <f ca="1"/>
        <v>0</v>
      </c>
      <c r="AF3095">
        <f ca="1"/>
        <v>0</v>
      </c>
      <c r="AG3095">
        <f ca="1"/>
        <v>0</v>
      </c>
      <c r="AH3095">
        <f ca="1"/>
        <v>0</v>
      </c>
      <c r="AI3095">
        <f ca="1"/>
        <v>0</v>
      </c>
      <c r="AJ3095">
        <f ca="1"/>
        <v>0</v>
      </c>
      <c r="AK3095">
        <f ca="1"/>
        <v>0</v>
      </c>
      <c r="AL3095" t="str">
        <f ca="1"/>
        <v/>
      </c>
      <c r="AZ3095" t="str" cm="1">
        <f t="array" ref="AZ3095">_xlfn._xlws.FILTER(SUM(AU3095:AY3095),SUM(AU3095:AY3095)&lt;&gt;0,"")</f>
        <v/>
      </c>
      <c r="BP3095" t="str">
        <f ca="1"/>
        <v/>
      </c>
      <c r="BR3095">
        <f ca="1"/>
        <v>0</v>
      </c>
      <c r="BS3095">
        <f ca="1"/>
        <v>0</v>
      </c>
      <c r="BT3095">
        <f ca="1"/>
        <v>0</v>
      </c>
      <c r="BU3095">
        <f ca="1"/>
        <v>0</v>
      </c>
      <c r="BV3095">
        <f ca="1"/>
        <v>0</v>
      </c>
      <c r="BW3095">
        <f ca="1"/>
        <v>0</v>
      </c>
      <c r="BX3095">
        <f ca="1"/>
        <v>0</v>
      </c>
      <c r="BY3095" t="str">
        <f ca="1"/>
        <v/>
      </c>
      <c r="CC3095" t="str" cm="1">
        <f t="array" aca="1" ref="CC3095" ca="1">_xlfn._xlws.FILTER(VLOOKUP(CB3088,Arrays!$T:$Z,{1,2,3,4,5,6,7},FALSE),VLOOKUP(CB3088,Arrays!$T:$Z,{1,2,3,4,5,6,7},FALSE)&lt;&gt;0,"")</f>
        <v/>
      </c>
      <c r="CO3095" t="str" cm="1">
        <f t="array" ref="CO3095">_xlfn._xlws.FILTER(SUM(CJ3095:CN3095),SUM(CJ3095:CN3095)&lt;&gt;0,"")</f>
        <v/>
      </c>
      <c r="CX3095" t="str">
        <f ca="1"/>
        <v/>
      </c>
      <c r="DE3095" t="str">
        <f ca="1"/>
        <v/>
      </c>
      <c r="DG3095" t="str">
        <f ca="1"/>
        <v/>
      </c>
      <c r="DH3095">
        <f ca="1"/>
        <v>0</v>
      </c>
      <c r="DI3095">
        <f ca="1"/>
        <v>0</v>
      </c>
      <c r="DJ3095">
        <f ca="1"/>
        <v>0</v>
      </c>
      <c r="DK3095">
        <f ca="1"/>
        <v>0</v>
      </c>
      <c r="DL3095">
        <f ca="1"/>
        <v>0</v>
      </c>
      <c r="DM3095">
        <f ca="1"/>
        <v>0</v>
      </c>
      <c r="DN3095" t="str">
        <f ca="1"/>
        <v/>
      </c>
    </row>
    <row r="3096" spans="13:118">
      <c r="M3096" t="str" cm="1">
        <f t="array" ref="M3096">_xlfn._xlws.FILTER(SUM(H3096:L3096),SUM(H3096:L3096)&lt;&gt;0,"")</f>
        <v/>
      </c>
      <c r="AC3096" t="str">
        <f ca="1"/>
        <v/>
      </c>
      <c r="AE3096">
        <f ca="1"/>
        <v>0</v>
      </c>
      <c r="AF3096">
        <f ca="1"/>
        <v>0</v>
      </c>
      <c r="AG3096">
        <f ca="1"/>
        <v>0</v>
      </c>
      <c r="AH3096">
        <f ca="1"/>
        <v>0</v>
      </c>
      <c r="AI3096">
        <f ca="1"/>
        <v>0</v>
      </c>
      <c r="AJ3096">
        <f ca="1"/>
        <v>0</v>
      </c>
      <c r="AK3096">
        <f ca="1"/>
        <v>0</v>
      </c>
      <c r="AL3096" t="str">
        <f ca="1"/>
        <v/>
      </c>
      <c r="AZ3096" t="str" cm="1">
        <f t="array" ref="AZ3096">_xlfn._xlws.FILTER(SUM(AU3096:AY3096),SUM(AU3096:AY3096)&lt;&gt;0,"")</f>
        <v/>
      </c>
      <c r="BP3096" t="str">
        <f ca="1"/>
        <v/>
      </c>
      <c r="BR3096">
        <f ca="1"/>
        <v>0</v>
      </c>
      <c r="BS3096">
        <f ca="1"/>
        <v>0</v>
      </c>
      <c r="BT3096">
        <f ca="1"/>
        <v>0</v>
      </c>
      <c r="BU3096">
        <f ca="1"/>
        <v>0</v>
      </c>
      <c r="BV3096">
        <f ca="1"/>
        <v>0</v>
      </c>
      <c r="BW3096">
        <f ca="1"/>
        <v>0</v>
      </c>
      <c r="BX3096">
        <f ca="1"/>
        <v>0</v>
      </c>
      <c r="BY3096" t="str">
        <f ca="1"/>
        <v/>
      </c>
      <c r="CC3096" t="str" cm="1">
        <f t="array" aca="1" ref="CC3096" ca="1">_xlfn._xlws.FILTER(VLOOKUP(CB3089,Arrays!$T:$Z,{1,2,3,4,5,6,7},FALSE),VLOOKUP(CB3089,Arrays!$T:$Z,{1,2,3,4,5,6,7},FALSE)&lt;&gt;0,"")</f>
        <v/>
      </c>
      <c r="CO3096" t="str" cm="1">
        <f t="array" ref="CO3096">_xlfn._xlws.FILTER(SUM(CJ3096:CN3096),SUM(CJ3096:CN3096)&lt;&gt;0,"")</f>
        <v/>
      </c>
      <c r="CX3096" t="str">
        <f ca="1"/>
        <v/>
      </c>
      <c r="DE3096" t="str">
        <f ca="1"/>
        <v/>
      </c>
      <c r="DG3096" t="str">
        <f ca="1"/>
        <v/>
      </c>
      <c r="DH3096">
        <f ca="1"/>
        <v>0</v>
      </c>
      <c r="DI3096">
        <f ca="1"/>
        <v>0</v>
      </c>
      <c r="DJ3096">
        <f ca="1"/>
        <v>0</v>
      </c>
      <c r="DK3096">
        <f ca="1"/>
        <v>0</v>
      </c>
      <c r="DL3096">
        <f ca="1"/>
        <v>0</v>
      </c>
      <c r="DM3096">
        <f ca="1"/>
        <v>0</v>
      </c>
      <c r="DN3096" t="str">
        <f ca="1"/>
        <v/>
      </c>
    </row>
    <row r="3097" spans="13:118">
      <c r="M3097" t="str" cm="1">
        <f t="array" ref="M3097">_xlfn._xlws.FILTER(SUM(H3097:L3097),SUM(H3097:L3097)&lt;&gt;0,"")</f>
        <v/>
      </c>
      <c r="AC3097" t="str">
        <f ca="1"/>
        <v/>
      </c>
      <c r="AE3097">
        <f ca="1"/>
        <v>0</v>
      </c>
      <c r="AF3097">
        <f ca="1"/>
        <v>0</v>
      </c>
      <c r="AG3097">
        <f ca="1"/>
        <v>0</v>
      </c>
      <c r="AH3097">
        <f ca="1"/>
        <v>0</v>
      </c>
      <c r="AI3097">
        <f ca="1"/>
        <v>0</v>
      </c>
      <c r="AJ3097">
        <f ca="1"/>
        <v>0</v>
      </c>
      <c r="AK3097">
        <f ca="1"/>
        <v>0</v>
      </c>
      <c r="AL3097" t="str">
        <f ca="1"/>
        <v/>
      </c>
      <c r="AZ3097" t="str" cm="1">
        <f t="array" ref="AZ3097">_xlfn._xlws.FILTER(SUM(AU3097:AY3097),SUM(AU3097:AY3097)&lt;&gt;0,"")</f>
        <v/>
      </c>
      <c r="BP3097" t="str">
        <f ca="1"/>
        <v/>
      </c>
      <c r="BR3097">
        <f ca="1"/>
        <v>0</v>
      </c>
      <c r="BS3097">
        <f ca="1"/>
        <v>0</v>
      </c>
      <c r="BT3097">
        <f ca="1"/>
        <v>0</v>
      </c>
      <c r="BU3097">
        <f ca="1"/>
        <v>0</v>
      </c>
      <c r="BV3097">
        <f ca="1"/>
        <v>0</v>
      </c>
      <c r="BW3097">
        <f ca="1"/>
        <v>0</v>
      </c>
      <c r="BX3097">
        <f ca="1"/>
        <v>0</v>
      </c>
      <c r="BY3097" t="str">
        <f ca="1"/>
        <v/>
      </c>
      <c r="CC3097" t="str" cm="1">
        <f t="array" aca="1" ref="CC3097" ca="1">_xlfn._xlws.FILTER(VLOOKUP(CB3090,Arrays!$T:$Z,{1,2,3,4,5,6,7},FALSE),VLOOKUP(CB3090,Arrays!$T:$Z,{1,2,3,4,5,6,7},FALSE)&lt;&gt;0,"")</f>
        <v/>
      </c>
      <c r="CO3097" t="str" cm="1">
        <f t="array" ref="CO3097">_xlfn._xlws.FILTER(SUM(CJ3097:CN3097),SUM(CJ3097:CN3097)&lt;&gt;0,"")</f>
        <v/>
      </c>
      <c r="CX3097" t="str">
        <f ca="1"/>
        <v/>
      </c>
      <c r="DE3097" t="str">
        <f ca="1"/>
        <v/>
      </c>
      <c r="DG3097" t="str">
        <f ca="1"/>
        <v/>
      </c>
      <c r="DH3097">
        <f ca="1"/>
        <v>0</v>
      </c>
      <c r="DI3097">
        <f ca="1"/>
        <v>0</v>
      </c>
      <c r="DJ3097">
        <f ca="1"/>
        <v>0</v>
      </c>
      <c r="DK3097">
        <f ca="1"/>
        <v>0</v>
      </c>
      <c r="DL3097">
        <f ca="1"/>
        <v>0</v>
      </c>
      <c r="DM3097">
        <f ca="1"/>
        <v>0</v>
      </c>
      <c r="DN3097" t="str">
        <f ca="1"/>
        <v/>
      </c>
    </row>
    <row r="3098" spans="13:118">
      <c r="M3098" t="str" cm="1">
        <f t="array" ref="M3098">_xlfn._xlws.FILTER(SUM(H3098:L3098),SUM(H3098:L3098)&lt;&gt;0,"")</f>
        <v/>
      </c>
      <c r="AC3098" t="str">
        <f ca="1"/>
        <v/>
      </c>
      <c r="AE3098">
        <f ca="1"/>
        <v>0</v>
      </c>
      <c r="AF3098">
        <f ca="1"/>
        <v>0</v>
      </c>
      <c r="AG3098">
        <f ca="1"/>
        <v>0</v>
      </c>
      <c r="AH3098">
        <f ca="1"/>
        <v>0</v>
      </c>
      <c r="AI3098">
        <f ca="1"/>
        <v>0</v>
      </c>
      <c r="AJ3098">
        <f ca="1"/>
        <v>0</v>
      </c>
      <c r="AK3098">
        <f ca="1"/>
        <v>0</v>
      </c>
      <c r="AL3098" t="str">
        <f ca="1"/>
        <v/>
      </c>
      <c r="AZ3098" t="str" cm="1">
        <f t="array" ref="AZ3098">_xlfn._xlws.FILTER(SUM(AU3098:AY3098),SUM(AU3098:AY3098)&lt;&gt;0,"")</f>
        <v/>
      </c>
      <c r="BP3098" t="str">
        <f ca="1"/>
        <v/>
      </c>
      <c r="BR3098">
        <f ca="1"/>
        <v>0</v>
      </c>
      <c r="BS3098">
        <f ca="1"/>
        <v>0</v>
      </c>
      <c r="BT3098">
        <f ca="1"/>
        <v>0</v>
      </c>
      <c r="BU3098">
        <f ca="1"/>
        <v>0</v>
      </c>
      <c r="BV3098">
        <f ca="1"/>
        <v>0</v>
      </c>
      <c r="BW3098">
        <f ca="1"/>
        <v>0</v>
      </c>
      <c r="BX3098">
        <f ca="1"/>
        <v>0</v>
      </c>
      <c r="BY3098" t="str">
        <f ca="1"/>
        <v/>
      </c>
      <c r="CC3098" t="str" cm="1">
        <f t="array" aca="1" ref="CC3098" ca="1">_xlfn._xlws.FILTER(VLOOKUP(CB3091,Arrays!$T:$Z,{1,2,3,4,5,6,7},FALSE),VLOOKUP(CB3091,Arrays!$T:$Z,{1,2,3,4,5,6,7},FALSE)&lt;&gt;0,"")</f>
        <v/>
      </c>
      <c r="CO3098" t="str" cm="1">
        <f t="array" ref="CO3098">_xlfn._xlws.FILTER(SUM(CJ3098:CN3098),SUM(CJ3098:CN3098)&lt;&gt;0,"")</f>
        <v/>
      </c>
      <c r="CX3098" t="str">
        <f ca="1"/>
        <v/>
      </c>
      <c r="DE3098" t="str">
        <f ca="1"/>
        <v/>
      </c>
      <c r="DG3098" t="str">
        <f ca="1"/>
        <v/>
      </c>
      <c r="DH3098">
        <f ca="1"/>
        <v>0</v>
      </c>
      <c r="DI3098">
        <f ca="1"/>
        <v>0</v>
      </c>
      <c r="DJ3098">
        <f ca="1"/>
        <v>0</v>
      </c>
      <c r="DK3098">
        <f ca="1"/>
        <v>0</v>
      </c>
      <c r="DL3098">
        <f ca="1"/>
        <v>0</v>
      </c>
      <c r="DM3098">
        <f ca="1"/>
        <v>0</v>
      </c>
      <c r="DN3098" t="str">
        <f ca="1"/>
        <v/>
      </c>
    </row>
    <row r="3099" spans="13:118">
      <c r="M3099" t="str" cm="1">
        <f t="array" ref="M3099">_xlfn._xlws.FILTER(SUM(H3099:L3099),SUM(H3099:L3099)&lt;&gt;0,"")</f>
        <v/>
      </c>
      <c r="AC3099" t="str">
        <f ca="1"/>
        <v/>
      </c>
      <c r="AE3099">
        <f ca="1"/>
        <v>0</v>
      </c>
      <c r="AF3099">
        <f ca="1"/>
        <v>0</v>
      </c>
      <c r="AG3099">
        <f ca="1"/>
        <v>0</v>
      </c>
      <c r="AH3099">
        <f ca="1"/>
        <v>0</v>
      </c>
      <c r="AI3099">
        <f ca="1"/>
        <v>0</v>
      </c>
      <c r="AJ3099">
        <f ca="1"/>
        <v>0</v>
      </c>
      <c r="AK3099">
        <f ca="1"/>
        <v>0</v>
      </c>
      <c r="AL3099" t="str">
        <f ca="1"/>
        <v/>
      </c>
      <c r="AZ3099" t="str" cm="1">
        <f t="array" ref="AZ3099">_xlfn._xlws.FILTER(SUM(AU3099:AY3099),SUM(AU3099:AY3099)&lt;&gt;0,"")</f>
        <v/>
      </c>
      <c r="BP3099" t="str">
        <f ca="1"/>
        <v/>
      </c>
      <c r="BR3099">
        <f ca="1"/>
        <v>0</v>
      </c>
      <c r="BS3099">
        <f ca="1"/>
        <v>0</v>
      </c>
      <c r="BT3099">
        <f ca="1"/>
        <v>0</v>
      </c>
      <c r="BU3099">
        <f ca="1"/>
        <v>0</v>
      </c>
      <c r="BV3099">
        <f ca="1"/>
        <v>0</v>
      </c>
      <c r="BW3099">
        <f ca="1"/>
        <v>0</v>
      </c>
      <c r="BX3099">
        <f ca="1"/>
        <v>0</v>
      </c>
      <c r="BY3099" t="str">
        <f ca="1"/>
        <v/>
      </c>
      <c r="CC3099" t="str" cm="1">
        <f t="array" aca="1" ref="CC3099" ca="1">_xlfn._xlws.FILTER(VLOOKUP(CB3092,Arrays!$T:$Z,{1,2,3,4,5,6,7},FALSE),VLOOKUP(CB3092,Arrays!$T:$Z,{1,2,3,4,5,6,7},FALSE)&lt;&gt;0,"")</f>
        <v/>
      </c>
      <c r="CO3099" t="str" cm="1">
        <f t="array" ref="CO3099">_xlfn._xlws.FILTER(SUM(CJ3099:CN3099),SUM(CJ3099:CN3099)&lt;&gt;0,"")</f>
        <v/>
      </c>
      <c r="CX3099" t="str">
        <f ca="1"/>
        <v/>
      </c>
      <c r="DE3099" t="str">
        <f ca="1"/>
        <v/>
      </c>
      <c r="DG3099" t="str">
        <f ca="1"/>
        <v/>
      </c>
      <c r="DH3099">
        <f ca="1"/>
        <v>0</v>
      </c>
      <c r="DI3099">
        <f ca="1"/>
        <v>0</v>
      </c>
      <c r="DJ3099">
        <f ca="1"/>
        <v>0</v>
      </c>
      <c r="DK3099">
        <f ca="1"/>
        <v>0</v>
      </c>
      <c r="DL3099">
        <f ca="1"/>
        <v>0</v>
      </c>
      <c r="DM3099">
        <f ca="1"/>
        <v>0</v>
      </c>
      <c r="DN3099" t="str">
        <f ca="1"/>
        <v/>
      </c>
    </row>
    <row r="3100" spans="13:118">
      <c r="M3100" t="str" cm="1">
        <f t="array" ref="M3100">_xlfn._xlws.FILTER(SUM(H3100:L3100),SUM(H3100:L3100)&lt;&gt;0,"")</f>
        <v/>
      </c>
      <c r="AC3100" t="str">
        <f ca="1"/>
        <v/>
      </c>
      <c r="AE3100">
        <f ca="1"/>
        <v>0</v>
      </c>
      <c r="AF3100">
        <f ca="1"/>
        <v>0</v>
      </c>
      <c r="AG3100">
        <f ca="1"/>
        <v>0</v>
      </c>
      <c r="AH3100">
        <f ca="1"/>
        <v>0</v>
      </c>
      <c r="AI3100">
        <f ca="1"/>
        <v>0</v>
      </c>
      <c r="AJ3100">
        <f ca="1"/>
        <v>0</v>
      </c>
      <c r="AK3100">
        <f ca="1"/>
        <v>0</v>
      </c>
      <c r="AL3100" t="str">
        <f ca="1"/>
        <v/>
      </c>
      <c r="AZ3100" t="str" cm="1">
        <f t="array" ref="AZ3100">_xlfn._xlws.FILTER(SUM(AU3100:AY3100),SUM(AU3100:AY3100)&lt;&gt;0,"")</f>
        <v/>
      </c>
      <c r="BP3100" t="str">
        <f ca="1"/>
        <v/>
      </c>
      <c r="BR3100">
        <f ca="1"/>
        <v>0</v>
      </c>
      <c r="BS3100">
        <f ca="1"/>
        <v>0</v>
      </c>
      <c r="BT3100">
        <f ca="1"/>
        <v>0</v>
      </c>
      <c r="BU3100">
        <f ca="1"/>
        <v>0</v>
      </c>
      <c r="BV3100">
        <f ca="1"/>
        <v>0</v>
      </c>
      <c r="BW3100">
        <f ca="1"/>
        <v>0</v>
      </c>
      <c r="BX3100">
        <f ca="1"/>
        <v>0</v>
      </c>
      <c r="BY3100" t="str">
        <f ca="1"/>
        <v/>
      </c>
      <c r="CC3100" t="str" cm="1">
        <f t="array" aca="1" ref="CC3100" ca="1">_xlfn._xlws.FILTER(VLOOKUP(CB3093,Arrays!$T:$Z,{1,2,3,4,5,6,7},FALSE),VLOOKUP(CB3093,Arrays!$T:$Z,{1,2,3,4,5,6,7},FALSE)&lt;&gt;0,"")</f>
        <v/>
      </c>
      <c r="CO3100" t="str" cm="1">
        <f t="array" ref="CO3100">_xlfn._xlws.FILTER(SUM(CJ3100:CN3100),SUM(CJ3100:CN3100)&lt;&gt;0,"")</f>
        <v/>
      </c>
      <c r="CX3100" t="str">
        <f ca="1"/>
        <v/>
      </c>
      <c r="DE3100" t="str">
        <f ca="1"/>
        <v/>
      </c>
      <c r="DG3100" t="str">
        <f ca="1"/>
        <v/>
      </c>
      <c r="DH3100">
        <f ca="1"/>
        <v>0</v>
      </c>
      <c r="DI3100">
        <f ca="1"/>
        <v>0</v>
      </c>
      <c r="DJ3100">
        <f ca="1"/>
        <v>0</v>
      </c>
      <c r="DK3100">
        <f ca="1"/>
        <v>0</v>
      </c>
      <c r="DL3100">
        <f ca="1"/>
        <v>0</v>
      </c>
      <c r="DM3100">
        <f ca="1"/>
        <v>0</v>
      </c>
      <c r="DN3100" t="str">
        <f ca="1"/>
        <v/>
      </c>
    </row>
    <row r="3101" spans="13:118">
      <c r="M3101" t="str" cm="1">
        <f t="array" ref="M3101">_xlfn._xlws.FILTER(SUM(H3101:L3101),SUM(H3101:L3101)&lt;&gt;0,"")</f>
        <v/>
      </c>
      <c r="AC3101" t="str">
        <f ca="1"/>
        <v/>
      </c>
      <c r="AE3101">
        <f ca="1"/>
        <v>0</v>
      </c>
      <c r="AF3101">
        <f ca="1"/>
        <v>0</v>
      </c>
      <c r="AG3101">
        <f ca="1"/>
        <v>0</v>
      </c>
      <c r="AH3101">
        <f ca="1"/>
        <v>0</v>
      </c>
      <c r="AI3101">
        <f ca="1"/>
        <v>0</v>
      </c>
      <c r="AJ3101">
        <f ca="1"/>
        <v>0</v>
      </c>
      <c r="AK3101">
        <f ca="1"/>
        <v>0</v>
      </c>
      <c r="AL3101" t="str">
        <f ca="1"/>
        <v/>
      </c>
      <c r="AZ3101" t="str" cm="1">
        <f t="array" ref="AZ3101">_xlfn._xlws.FILTER(SUM(AU3101:AY3101),SUM(AU3101:AY3101)&lt;&gt;0,"")</f>
        <v/>
      </c>
      <c r="BP3101" t="str">
        <f ca="1"/>
        <v/>
      </c>
      <c r="BR3101">
        <f ca="1"/>
        <v>0</v>
      </c>
      <c r="BS3101">
        <f ca="1"/>
        <v>0</v>
      </c>
      <c r="BT3101">
        <f ca="1"/>
        <v>0</v>
      </c>
      <c r="BU3101">
        <f ca="1"/>
        <v>0</v>
      </c>
      <c r="BV3101">
        <f ca="1"/>
        <v>0</v>
      </c>
      <c r="BW3101">
        <f ca="1"/>
        <v>0</v>
      </c>
      <c r="BX3101">
        <f ca="1"/>
        <v>0</v>
      </c>
      <c r="BY3101" t="str">
        <f ca="1"/>
        <v/>
      </c>
      <c r="CC3101" t="str" cm="1">
        <f t="array" aca="1" ref="CC3101" ca="1">_xlfn._xlws.FILTER(VLOOKUP(CB3094,Arrays!$T:$Z,{1,2,3,4,5,6,7},FALSE),VLOOKUP(CB3094,Arrays!$T:$Z,{1,2,3,4,5,6,7},FALSE)&lt;&gt;0,"")</f>
        <v/>
      </c>
      <c r="CO3101" t="str" cm="1">
        <f t="array" ref="CO3101">_xlfn._xlws.FILTER(SUM(CJ3101:CN3101),SUM(CJ3101:CN3101)&lt;&gt;0,"")</f>
        <v/>
      </c>
      <c r="CX3101" t="str">
        <f ca="1"/>
        <v/>
      </c>
      <c r="DE3101" t="str">
        <f ca="1"/>
        <v/>
      </c>
      <c r="DG3101" t="str">
        <f ca="1"/>
        <v/>
      </c>
      <c r="DH3101">
        <f ca="1"/>
        <v>0</v>
      </c>
      <c r="DI3101">
        <f ca="1"/>
        <v>0</v>
      </c>
      <c r="DJ3101">
        <f ca="1"/>
        <v>0</v>
      </c>
      <c r="DK3101">
        <f ca="1"/>
        <v>0</v>
      </c>
      <c r="DL3101">
        <f ca="1"/>
        <v>0</v>
      </c>
      <c r="DM3101">
        <f ca="1"/>
        <v>0</v>
      </c>
      <c r="DN3101" t="str">
        <f ca="1"/>
        <v/>
      </c>
    </row>
    <row r="3102" spans="13:118">
      <c r="M3102" t="str" cm="1">
        <f t="array" ref="M3102">_xlfn._xlws.FILTER(SUM(H3102:L3102),SUM(H3102:L3102)&lt;&gt;0,"")</f>
        <v/>
      </c>
      <c r="AC3102" t="str">
        <f ca="1"/>
        <v/>
      </c>
      <c r="AE3102">
        <f ca="1"/>
        <v>0</v>
      </c>
      <c r="AF3102">
        <f ca="1"/>
        <v>0</v>
      </c>
      <c r="AG3102">
        <f ca="1"/>
        <v>0</v>
      </c>
      <c r="AH3102">
        <f ca="1"/>
        <v>0</v>
      </c>
      <c r="AI3102">
        <f ca="1"/>
        <v>0</v>
      </c>
      <c r="AJ3102">
        <f ca="1"/>
        <v>0</v>
      </c>
      <c r="AK3102">
        <f ca="1"/>
        <v>0</v>
      </c>
      <c r="AL3102" t="str">
        <f ca="1"/>
        <v/>
      </c>
      <c r="AZ3102" t="str" cm="1">
        <f t="array" ref="AZ3102">_xlfn._xlws.FILTER(SUM(AU3102:AY3102),SUM(AU3102:AY3102)&lt;&gt;0,"")</f>
        <v/>
      </c>
      <c r="BP3102" t="str">
        <f ca="1"/>
        <v/>
      </c>
      <c r="BR3102">
        <f ca="1"/>
        <v>0</v>
      </c>
      <c r="BS3102">
        <f ca="1"/>
        <v>0</v>
      </c>
      <c r="BT3102">
        <f ca="1"/>
        <v>0</v>
      </c>
      <c r="BU3102">
        <f ca="1"/>
        <v>0</v>
      </c>
      <c r="BV3102">
        <f ca="1"/>
        <v>0</v>
      </c>
      <c r="BW3102">
        <f ca="1"/>
        <v>0</v>
      </c>
      <c r="BX3102">
        <f ca="1"/>
        <v>0</v>
      </c>
      <c r="BY3102" t="str">
        <f ca="1"/>
        <v/>
      </c>
      <c r="CC3102" t="str" cm="1">
        <f t="array" aca="1" ref="CC3102" ca="1">_xlfn._xlws.FILTER(VLOOKUP(CB3095,Arrays!$T:$Z,{1,2,3,4,5,6,7},FALSE),VLOOKUP(CB3095,Arrays!$T:$Z,{1,2,3,4,5,6,7},FALSE)&lt;&gt;0,"")</f>
        <v/>
      </c>
      <c r="CO3102" t="str" cm="1">
        <f t="array" ref="CO3102">_xlfn._xlws.FILTER(SUM(CJ3102:CN3102),SUM(CJ3102:CN3102)&lt;&gt;0,"")</f>
        <v/>
      </c>
      <c r="CX3102" t="str">
        <f ca="1"/>
        <v/>
      </c>
      <c r="DE3102" t="str">
        <f ca="1"/>
        <v/>
      </c>
      <c r="DG3102" t="str">
        <f ca="1"/>
        <v/>
      </c>
      <c r="DH3102">
        <f ca="1"/>
        <v>0</v>
      </c>
      <c r="DI3102">
        <f ca="1"/>
        <v>0</v>
      </c>
      <c r="DJ3102">
        <f ca="1"/>
        <v>0</v>
      </c>
      <c r="DK3102">
        <f ca="1"/>
        <v>0</v>
      </c>
      <c r="DL3102">
        <f ca="1"/>
        <v>0</v>
      </c>
      <c r="DM3102">
        <f ca="1"/>
        <v>0</v>
      </c>
      <c r="DN3102" t="str">
        <f ca="1"/>
        <v/>
      </c>
    </row>
    <row r="3103" spans="13:118">
      <c r="M3103" t="str" cm="1">
        <f t="array" ref="M3103">_xlfn._xlws.FILTER(SUM(H3103:L3103),SUM(H3103:L3103)&lt;&gt;0,"")</f>
        <v/>
      </c>
      <c r="AC3103" t="str">
        <f ca="1"/>
        <v/>
      </c>
      <c r="AE3103">
        <f ca="1"/>
        <v>0</v>
      </c>
      <c r="AF3103">
        <f ca="1"/>
        <v>0</v>
      </c>
      <c r="AG3103">
        <f ca="1"/>
        <v>0</v>
      </c>
      <c r="AH3103">
        <f ca="1"/>
        <v>0</v>
      </c>
      <c r="AI3103">
        <f ca="1"/>
        <v>0</v>
      </c>
      <c r="AJ3103">
        <f ca="1"/>
        <v>0</v>
      </c>
      <c r="AK3103">
        <f ca="1"/>
        <v>0</v>
      </c>
      <c r="AL3103" t="str">
        <f ca="1"/>
        <v/>
      </c>
      <c r="AZ3103" t="str" cm="1">
        <f t="array" ref="AZ3103">_xlfn._xlws.FILTER(SUM(AU3103:AY3103),SUM(AU3103:AY3103)&lt;&gt;0,"")</f>
        <v/>
      </c>
      <c r="BP3103" t="str">
        <f ca="1"/>
        <v/>
      </c>
      <c r="BR3103">
        <f ca="1"/>
        <v>0</v>
      </c>
      <c r="BS3103">
        <f ca="1"/>
        <v>0</v>
      </c>
      <c r="BT3103">
        <f ca="1"/>
        <v>0</v>
      </c>
      <c r="BU3103">
        <f ca="1"/>
        <v>0</v>
      </c>
      <c r="BV3103">
        <f ca="1"/>
        <v>0</v>
      </c>
      <c r="BW3103">
        <f ca="1"/>
        <v>0</v>
      </c>
      <c r="BX3103">
        <f ca="1"/>
        <v>0</v>
      </c>
      <c r="BY3103" t="str">
        <f ca="1"/>
        <v/>
      </c>
      <c r="CC3103" t="str" cm="1">
        <f t="array" aca="1" ref="CC3103" ca="1">_xlfn._xlws.FILTER(VLOOKUP(CB3096,Arrays!$T:$Z,{1,2,3,4,5,6,7},FALSE),VLOOKUP(CB3096,Arrays!$T:$Z,{1,2,3,4,5,6,7},FALSE)&lt;&gt;0,"")</f>
        <v/>
      </c>
      <c r="CO3103" t="str" cm="1">
        <f t="array" ref="CO3103">_xlfn._xlws.FILTER(SUM(CJ3103:CN3103),SUM(CJ3103:CN3103)&lt;&gt;0,"")</f>
        <v/>
      </c>
      <c r="CX3103" t="str">
        <f ca="1"/>
        <v/>
      </c>
      <c r="DE3103" t="str">
        <f ca="1"/>
        <v/>
      </c>
      <c r="DG3103" t="str">
        <f ca="1"/>
        <v/>
      </c>
      <c r="DH3103">
        <f ca="1"/>
        <v>0</v>
      </c>
      <c r="DI3103">
        <f ca="1"/>
        <v>0</v>
      </c>
      <c r="DJ3103">
        <f ca="1"/>
        <v>0</v>
      </c>
      <c r="DK3103">
        <f ca="1"/>
        <v>0</v>
      </c>
      <c r="DL3103">
        <f ca="1"/>
        <v>0</v>
      </c>
      <c r="DM3103">
        <f ca="1"/>
        <v>0</v>
      </c>
      <c r="DN3103" t="str">
        <f ca="1"/>
        <v/>
      </c>
    </row>
    <row r="3104" spans="13:118">
      <c r="M3104" t="str" cm="1">
        <f t="array" ref="M3104">_xlfn._xlws.FILTER(SUM(H3104:L3104),SUM(H3104:L3104)&lt;&gt;0,"")</f>
        <v/>
      </c>
      <c r="AC3104" t="str">
        <f ca="1"/>
        <v/>
      </c>
      <c r="AE3104">
        <f ca="1"/>
        <v>0</v>
      </c>
      <c r="AF3104">
        <f ca="1"/>
        <v>0</v>
      </c>
      <c r="AG3104">
        <f ca="1"/>
        <v>0</v>
      </c>
      <c r="AH3104">
        <f ca="1"/>
        <v>0</v>
      </c>
      <c r="AI3104">
        <f ca="1"/>
        <v>0</v>
      </c>
      <c r="AJ3104">
        <f ca="1"/>
        <v>0</v>
      </c>
      <c r="AK3104">
        <f ca="1"/>
        <v>0</v>
      </c>
      <c r="AL3104" t="str">
        <f ca="1"/>
        <v/>
      </c>
      <c r="AZ3104" t="str" cm="1">
        <f t="array" ref="AZ3104">_xlfn._xlws.FILTER(SUM(AU3104:AY3104),SUM(AU3104:AY3104)&lt;&gt;0,"")</f>
        <v/>
      </c>
      <c r="BP3104" t="str">
        <f ca="1"/>
        <v/>
      </c>
      <c r="BR3104">
        <f ca="1"/>
        <v>0</v>
      </c>
      <c r="BS3104">
        <f ca="1"/>
        <v>0</v>
      </c>
      <c r="BT3104">
        <f ca="1"/>
        <v>0</v>
      </c>
      <c r="BU3104">
        <f ca="1"/>
        <v>0</v>
      </c>
      <c r="BV3104">
        <f ca="1"/>
        <v>0</v>
      </c>
      <c r="BW3104">
        <f ca="1"/>
        <v>0</v>
      </c>
      <c r="BX3104">
        <f ca="1"/>
        <v>0</v>
      </c>
      <c r="BY3104" t="str">
        <f ca="1"/>
        <v/>
      </c>
      <c r="CC3104" t="str" cm="1">
        <f t="array" aca="1" ref="CC3104" ca="1">_xlfn._xlws.FILTER(VLOOKUP(CB3097,Arrays!$T:$Z,{1,2,3,4,5,6,7},FALSE),VLOOKUP(CB3097,Arrays!$T:$Z,{1,2,3,4,5,6,7},FALSE)&lt;&gt;0,"")</f>
        <v/>
      </c>
      <c r="CO3104" t="str" cm="1">
        <f t="array" ref="CO3104">_xlfn._xlws.FILTER(SUM(CJ3104:CN3104),SUM(CJ3104:CN3104)&lt;&gt;0,"")</f>
        <v/>
      </c>
      <c r="CX3104" t="str">
        <f ca="1"/>
        <v/>
      </c>
      <c r="DE3104" t="str">
        <f ca="1"/>
        <v/>
      </c>
      <c r="DG3104" t="str">
        <f ca="1"/>
        <v/>
      </c>
      <c r="DH3104">
        <f ca="1"/>
        <v>0</v>
      </c>
      <c r="DI3104">
        <f ca="1"/>
        <v>0</v>
      </c>
      <c r="DJ3104">
        <f ca="1"/>
        <v>0</v>
      </c>
      <c r="DK3104">
        <f ca="1"/>
        <v>0</v>
      </c>
      <c r="DL3104">
        <f ca="1"/>
        <v>0</v>
      </c>
      <c r="DM3104">
        <f ca="1"/>
        <v>0</v>
      </c>
      <c r="DN3104" t="str">
        <f ca="1"/>
        <v/>
      </c>
    </row>
    <row r="3105" spans="13:118">
      <c r="M3105" t="str" cm="1">
        <f t="array" ref="M3105">_xlfn._xlws.FILTER(SUM(H3105:L3105),SUM(H3105:L3105)&lt;&gt;0,"")</f>
        <v/>
      </c>
      <c r="AC3105" t="str">
        <f ca="1"/>
        <v/>
      </c>
      <c r="AE3105">
        <f ca="1"/>
        <v>0</v>
      </c>
      <c r="AF3105">
        <f ca="1"/>
        <v>0</v>
      </c>
      <c r="AG3105">
        <f ca="1"/>
        <v>0</v>
      </c>
      <c r="AH3105">
        <f ca="1"/>
        <v>0</v>
      </c>
      <c r="AI3105">
        <f ca="1"/>
        <v>0</v>
      </c>
      <c r="AJ3105">
        <f ca="1"/>
        <v>0</v>
      </c>
      <c r="AK3105">
        <f ca="1"/>
        <v>0</v>
      </c>
      <c r="AL3105" t="str">
        <f ca="1"/>
        <v/>
      </c>
      <c r="AZ3105" t="str" cm="1">
        <f t="array" ref="AZ3105">_xlfn._xlws.FILTER(SUM(AU3105:AY3105),SUM(AU3105:AY3105)&lt;&gt;0,"")</f>
        <v/>
      </c>
      <c r="BP3105" t="str">
        <f ca="1"/>
        <v/>
      </c>
      <c r="BR3105">
        <f ca="1"/>
        <v>0</v>
      </c>
      <c r="BS3105">
        <f ca="1"/>
        <v>0</v>
      </c>
      <c r="BT3105">
        <f ca="1"/>
        <v>0</v>
      </c>
      <c r="BU3105">
        <f ca="1"/>
        <v>0</v>
      </c>
      <c r="BV3105">
        <f ca="1"/>
        <v>0</v>
      </c>
      <c r="BW3105">
        <f ca="1"/>
        <v>0</v>
      </c>
      <c r="BX3105">
        <f ca="1"/>
        <v>0</v>
      </c>
      <c r="BY3105" t="str">
        <f ca="1"/>
        <v/>
      </c>
      <c r="CC3105" t="str" cm="1">
        <f t="array" aca="1" ref="CC3105" ca="1">_xlfn._xlws.FILTER(VLOOKUP(CB3098,Arrays!$T:$Z,{1,2,3,4,5,6,7},FALSE),VLOOKUP(CB3098,Arrays!$T:$Z,{1,2,3,4,5,6,7},FALSE)&lt;&gt;0,"")</f>
        <v/>
      </c>
      <c r="CO3105" t="str" cm="1">
        <f t="array" ref="CO3105">_xlfn._xlws.FILTER(SUM(CJ3105:CN3105),SUM(CJ3105:CN3105)&lt;&gt;0,"")</f>
        <v/>
      </c>
      <c r="CX3105" t="str">
        <f ca="1"/>
        <v/>
      </c>
      <c r="DE3105" t="str">
        <f ca="1"/>
        <v/>
      </c>
      <c r="DG3105" t="str">
        <f ca="1"/>
        <v/>
      </c>
      <c r="DH3105">
        <f ca="1"/>
        <v>0</v>
      </c>
      <c r="DI3105">
        <f ca="1"/>
        <v>0</v>
      </c>
      <c r="DJ3105">
        <f ca="1"/>
        <v>0</v>
      </c>
      <c r="DK3105">
        <f ca="1"/>
        <v>0</v>
      </c>
      <c r="DL3105">
        <f ca="1"/>
        <v>0</v>
      </c>
      <c r="DM3105">
        <f ca="1"/>
        <v>0</v>
      </c>
      <c r="DN3105" t="str">
        <f ca="1"/>
        <v/>
      </c>
    </row>
    <row r="3106" spans="13:118">
      <c r="M3106" t="str" cm="1">
        <f t="array" ref="M3106">_xlfn._xlws.FILTER(SUM(H3106:L3106),SUM(H3106:L3106)&lt;&gt;0,"")</f>
        <v/>
      </c>
      <c r="AC3106" t="str">
        <f ca="1"/>
        <v/>
      </c>
      <c r="AE3106">
        <f ca="1"/>
        <v>0</v>
      </c>
      <c r="AF3106">
        <f ca="1"/>
        <v>0</v>
      </c>
      <c r="AG3106">
        <f ca="1"/>
        <v>0</v>
      </c>
      <c r="AH3106">
        <f ca="1"/>
        <v>0</v>
      </c>
      <c r="AI3106">
        <f ca="1"/>
        <v>0</v>
      </c>
      <c r="AJ3106">
        <f ca="1"/>
        <v>0</v>
      </c>
      <c r="AK3106">
        <f ca="1"/>
        <v>0</v>
      </c>
      <c r="AL3106" t="str">
        <f ca="1"/>
        <v/>
      </c>
      <c r="AZ3106" t="str" cm="1">
        <f t="array" ref="AZ3106">_xlfn._xlws.FILTER(SUM(AU3106:AY3106),SUM(AU3106:AY3106)&lt;&gt;0,"")</f>
        <v/>
      </c>
      <c r="BP3106" t="str">
        <f ca="1"/>
        <v/>
      </c>
      <c r="BR3106">
        <f ca="1"/>
        <v>0</v>
      </c>
      <c r="BS3106">
        <f ca="1"/>
        <v>0</v>
      </c>
      <c r="BT3106">
        <f ca="1"/>
        <v>0</v>
      </c>
      <c r="BU3106">
        <f ca="1"/>
        <v>0</v>
      </c>
      <c r="BV3106">
        <f ca="1"/>
        <v>0</v>
      </c>
      <c r="BW3106">
        <f ca="1"/>
        <v>0</v>
      </c>
      <c r="BX3106">
        <f ca="1"/>
        <v>0</v>
      </c>
      <c r="BY3106" t="str">
        <f ca="1"/>
        <v/>
      </c>
      <c r="CC3106" t="str" cm="1">
        <f t="array" aca="1" ref="CC3106" ca="1">_xlfn._xlws.FILTER(VLOOKUP(CB3099,Arrays!$T:$Z,{1,2,3,4,5,6,7},FALSE),VLOOKUP(CB3099,Arrays!$T:$Z,{1,2,3,4,5,6,7},FALSE)&lt;&gt;0,"")</f>
        <v/>
      </c>
      <c r="CO3106" t="str" cm="1">
        <f t="array" ref="CO3106">_xlfn._xlws.FILTER(SUM(CJ3106:CN3106),SUM(CJ3106:CN3106)&lt;&gt;0,"")</f>
        <v/>
      </c>
      <c r="CX3106" t="str">
        <f ca="1"/>
        <v/>
      </c>
      <c r="DE3106" t="str">
        <f ca="1"/>
        <v/>
      </c>
      <c r="DG3106" t="str">
        <f ca="1"/>
        <v/>
      </c>
      <c r="DH3106">
        <f ca="1"/>
        <v>0</v>
      </c>
      <c r="DI3106">
        <f ca="1"/>
        <v>0</v>
      </c>
      <c r="DJ3106">
        <f ca="1"/>
        <v>0</v>
      </c>
      <c r="DK3106">
        <f ca="1"/>
        <v>0</v>
      </c>
      <c r="DL3106">
        <f ca="1"/>
        <v>0</v>
      </c>
      <c r="DM3106">
        <f ca="1"/>
        <v>0</v>
      </c>
      <c r="DN3106" t="str">
        <f ca="1"/>
        <v/>
      </c>
    </row>
    <row r="3107" spans="13:118">
      <c r="M3107" t="str" cm="1">
        <f t="array" ref="M3107">_xlfn._xlws.FILTER(SUM(H3107:L3107),SUM(H3107:L3107)&lt;&gt;0,"")</f>
        <v/>
      </c>
      <c r="AC3107" t="str">
        <f ca="1"/>
        <v/>
      </c>
      <c r="AE3107">
        <f ca="1"/>
        <v>0</v>
      </c>
      <c r="AF3107">
        <f ca="1"/>
        <v>0</v>
      </c>
      <c r="AG3107">
        <f ca="1"/>
        <v>0</v>
      </c>
      <c r="AH3107">
        <f ca="1"/>
        <v>0</v>
      </c>
      <c r="AI3107">
        <f ca="1"/>
        <v>0</v>
      </c>
      <c r="AJ3107">
        <f ca="1"/>
        <v>0</v>
      </c>
      <c r="AK3107">
        <f ca="1"/>
        <v>0</v>
      </c>
      <c r="AL3107" t="str">
        <f ca="1"/>
        <v/>
      </c>
      <c r="AZ3107" t="str" cm="1">
        <f t="array" ref="AZ3107">_xlfn._xlws.FILTER(SUM(AU3107:AY3107),SUM(AU3107:AY3107)&lt;&gt;0,"")</f>
        <v/>
      </c>
      <c r="BP3107" t="str">
        <f ca="1"/>
        <v/>
      </c>
      <c r="BR3107">
        <f ca="1"/>
        <v>0</v>
      </c>
      <c r="BS3107">
        <f ca="1"/>
        <v>0</v>
      </c>
      <c r="BT3107">
        <f ca="1"/>
        <v>0</v>
      </c>
      <c r="BU3107">
        <f ca="1"/>
        <v>0</v>
      </c>
      <c r="BV3107">
        <f ca="1"/>
        <v>0</v>
      </c>
      <c r="BW3107">
        <f ca="1"/>
        <v>0</v>
      </c>
      <c r="BX3107">
        <f ca="1"/>
        <v>0</v>
      </c>
      <c r="BY3107" t="str">
        <f ca="1"/>
        <v/>
      </c>
      <c r="CC3107" t="str" cm="1">
        <f t="array" aca="1" ref="CC3107" ca="1">_xlfn._xlws.FILTER(VLOOKUP(CB3100,Arrays!$T:$Z,{1,2,3,4,5,6,7},FALSE),VLOOKUP(CB3100,Arrays!$T:$Z,{1,2,3,4,5,6,7},FALSE)&lt;&gt;0,"")</f>
        <v/>
      </c>
      <c r="CO3107" t="str" cm="1">
        <f t="array" ref="CO3107">_xlfn._xlws.FILTER(SUM(CJ3107:CN3107),SUM(CJ3107:CN3107)&lt;&gt;0,"")</f>
        <v/>
      </c>
      <c r="CX3107" t="str">
        <f ca="1"/>
        <v/>
      </c>
      <c r="DE3107" t="str">
        <f ca="1"/>
        <v/>
      </c>
      <c r="DG3107" t="str">
        <f ca="1"/>
        <v/>
      </c>
      <c r="DH3107">
        <f ca="1"/>
        <v>0</v>
      </c>
      <c r="DI3107">
        <f ca="1"/>
        <v>0</v>
      </c>
      <c r="DJ3107">
        <f ca="1"/>
        <v>0</v>
      </c>
      <c r="DK3107">
        <f ca="1"/>
        <v>0</v>
      </c>
      <c r="DL3107">
        <f ca="1"/>
        <v>0</v>
      </c>
      <c r="DM3107">
        <f ca="1"/>
        <v>0</v>
      </c>
      <c r="DN3107" t="str">
        <f ca="1"/>
        <v/>
      </c>
    </row>
    <row r="3108" spans="13:118">
      <c r="M3108" t="str" cm="1">
        <f t="array" ref="M3108">_xlfn._xlws.FILTER(SUM(H3108:L3108),SUM(H3108:L3108)&lt;&gt;0,"")</f>
        <v/>
      </c>
      <c r="AC3108" t="str">
        <f ca="1"/>
        <v/>
      </c>
      <c r="AE3108">
        <f ca="1"/>
        <v>0</v>
      </c>
      <c r="AF3108">
        <f ca="1"/>
        <v>0</v>
      </c>
      <c r="AG3108">
        <f ca="1"/>
        <v>0</v>
      </c>
      <c r="AH3108">
        <f ca="1"/>
        <v>0</v>
      </c>
      <c r="AI3108">
        <f ca="1"/>
        <v>0</v>
      </c>
      <c r="AJ3108">
        <f ca="1"/>
        <v>0</v>
      </c>
      <c r="AK3108">
        <f ca="1"/>
        <v>0</v>
      </c>
      <c r="AL3108" t="str">
        <f ca="1"/>
        <v/>
      </c>
      <c r="AZ3108" t="str" cm="1">
        <f t="array" ref="AZ3108">_xlfn._xlws.FILTER(SUM(AU3108:AY3108),SUM(AU3108:AY3108)&lt;&gt;0,"")</f>
        <v/>
      </c>
      <c r="BP3108" t="str">
        <f ca="1"/>
        <v/>
      </c>
      <c r="BR3108">
        <f ca="1"/>
        <v>0</v>
      </c>
      <c r="BS3108">
        <f ca="1"/>
        <v>0</v>
      </c>
      <c r="BT3108">
        <f ca="1"/>
        <v>0</v>
      </c>
      <c r="BU3108">
        <f ca="1"/>
        <v>0</v>
      </c>
      <c r="BV3108">
        <f ca="1"/>
        <v>0</v>
      </c>
      <c r="BW3108">
        <f ca="1"/>
        <v>0</v>
      </c>
      <c r="BX3108">
        <f ca="1"/>
        <v>0</v>
      </c>
      <c r="BY3108" t="str">
        <f ca="1"/>
        <v/>
      </c>
      <c r="CC3108" t="str" cm="1">
        <f t="array" aca="1" ref="CC3108" ca="1">_xlfn._xlws.FILTER(VLOOKUP(CB3101,Arrays!$T:$Z,{1,2,3,4,5,6,7},FALSE),VLOOKUP(CB3101,Arrays!$T:$Z,{1,2,3,4,5,6,7},FALSE)&lt;&gt;0,"")</f>
        <v/>
      </c>
      <c r="CO3108" t="str" cm="1">
        <f t="array" ref="CO3108">_xlfn._xlws.FILTER(SUM(CJ3108:CN3108),SUM(CJ3108:CN3108)&lt;&gt;0,"")</f>
        <v/>
      </c>
      <c r="CX3108" t="str">
        <f ca="1"/>
        <v/>
      </c>
      <c r="DE3108" t="str">
        <f ca="1"/>
        <v/>
      </c>
      <c r="DG3108" t="str">
        <f ca="1"/>
        <v/>
      </c>
      <c r="DH3108">
        <f ca="1"/>
        <v>0</v>
      </c>
      <c r="DI3108">
        <f ca="1"/>
        <v>0</v>
      </c>
      <c r="DJ3108">
        <f ca="1"/>
        <v>0</v>
      </c>
      <c r="DK3108">
        <f ca="1"/>
        <v>0</v>
      </c>
      <c r="DL3108">
        <f ca="1"/>
        <v>0</v>
      </c>
      <c r="DM3108">
        <f ca="1"/>
        <v>0</v>
      </c>
      <c r="DN3108" t="str">
        <f ca="1"/>
        <v/>
      </c>
    </row>
    <row r="3109" spans="13:118">
      <c r="M3109" t="str" cm="1">
        <f t="array" ref="M3109">_xlfn._xlws.FILTER(SUM(H3109:L3109),SUM(H3109:L3109)&lt;&gt;0,"")</f>
        <v/>
      </c>
      <c r="AC3109" t="str">
        <f ca="1"/>
        <v/>
      </c>
      <c r="AE3109">
        <f ca="1"/>
        <v>0</v>
      </c>
      <c r="AF3109">
        <f ca="1"/>
        <v>0</v>
      </c>
      <c r="AG3109">
        <f ca="1"/>
        <v>0</v>
      </c>
      <c r="AH3109">
        <f ca="1"/>
        <v>0</v>
      </c>
      <c r="AI3109">
        <f ca="1"/>
        <v>0</v>
      </c>
      <c r="AJ3109">
        <f ca="1"/>
        <v>0</v>
      </c>
      <c r="AK3109">
        <f ca="1"/>
        <v>0</v>
      </c>
      <c r="AL3109" t="str">
        <f ca="1"/>
        <v/>
      </c>
      <c r="AZ3109" t="str" cm="1">
        <f t="array" ref="AZ3109">_xlfn._xlws.FILTER(SUM(AU3109:AY3109),SUM(AU3109:AY3109)&lt;&gt;0,"")</f>
        <v/>
      </c>
      <c r="BP3109" t="str">
        <f ca="1"/>
        <v/>
      </c>
      <c r="BR3109">
        <f ca="1"/>
        <v>0</v>
      </c>
      <c r="BS3109">
        <f ca="1"/>
        <v>0</v>
      </c>
      <c r="BT3109">
        <f ca="1"/>
        <v>0</v>
      </c>
      <c r="BU3109">
        <f ca="1"/>
        <v>0</v>
      </c>
      <c r="BV3109">
        <f ca="1"/>
        <v>0</v>
      </c>
      <c r="BW3109">
        <f ca="1"/>
        <v>0</v>
      </c>
      <c r="BX3109">
        <f ca="1"/>
        <v>0</v>
      </c>
      <c r="BY3109" t="str">
        <f ca="1"/>
        <v/>
      </c>
      <c r="CC3109" t="str" cm="1">
        <f t="array" aca="1" ref="CC3109" ca="1">_xlfn._xlws.FILTER(VLOOKUP(CB3102,Arrays!$T:$Z,{1,2,3,4,5,6,7},FALSE),VLOOKUP(CB3102,Arrays!$T:$Z,{1,2,3,4,5,6,7},FALSE)&lt;&gt;0,"")</f>
        <v/>
      </c>
      <c r="CO3109" t="str" cm="1">
        <f t="array" ref="CO3109">_xlfn._xlws.FILTER(SUM(CJ3109:CN3109),SUM(CJ3109:CN3109)&lt;&gt;0,"")</f>
        <v/>
      </c>
      <c r="CX3109" t="str">
        <f ca="1"/>
        <v/>
      </c>
      <c r="DE3109" t="str">
        <f ca="1"/>
        <v/>
      </c>
      <c r="DG3109" t="str">
        <f ca="1"/>
        <v/>
      </c>
      <c r="DH3109">
        <f ca="1"/>
        <v>0</v>
      </c>
      <c r="DI3109">
        <f ca="1"/>
        <v>0</v>
      </c>
      <c r="DJ3109">
        <f ca="1"/>
        <v>0</v>
      </c>
      <c r="DK3109">
        <f ca="1"/>
        <v>0</v>
      </c>
      <c r="DL3109">
        <f ca="1"/>
        <v>0</v>
      </c>
      <c r="DM3109">
        <f ca="1"/>
        <v>0</v>
      </c>
      <c r="DN3109" t="str">
        <f ca="1"/>
        <v/>
      </c>
    </row>
    <row r="3110" spans="13:118">
      <c r="M3110" t="str" cm="1">
        <f t="array" ref="M3110">_xlfn._xlws.FILTER(SUM(H3110:L3110),SUM(H3110:L3110)&lt;&gt;0,"")</f>
        <v/>
      </c>
      <c r="AC3110" t="str">
        <f ca="1"/>
        <v/>
      </c>
      <c r="AE3110">
        <f ca="1"/>
        <v>0</v>
      </c>
      <c r="AF3110">
        <f ca="1"/>
        <v>0</v>
      </c>
      <c r="AG3110">
        <f ca="1"/>
        <v>0</v>
      </c>
      <c r="AH3110">
        <f ca="1"/>
        <v>0</v>
      </c>
      <c r="AI3110">
        <f ca="1"/>
        <v>0</v>
      </c>
      <c r="AJ3110">
        <f ca="1"/>
        <v>0</v>
      </c>
      <c r="AK3110">
        <f ca="1"/>
        <v>0</v>
      </c>
      <c r="AL3110" t="str">
        <f ca="1"/>
        <v/>
      </c>
      <c r="AZ3110" t="str" cm="1">
        <f t="array" ref="AZ3110">_xlfn._xlws.FILTER(SUM(AU3110:AY3110),SUM(AU3110:AY3110)&lt;&gt;0,"")</f>
        <v/>
      </c>
      <c r="BP3110" t="str">
        <f ca="1"/>
        <v/>
      </c>
      <c r="BR3110">
        <f ca="1"/>
        <v>0</v>
      </c>
      <c r="BS3110">
        <f ca="1"/>
        <v>0</v>
      </c>
      <c r="BT3110">
        <f ca="1"/>
        <v>0</v>
      </c>
      <c r="BU3110">
        <f ca="1"/>
        <v>0</v>
      </c>
      <c r="BV3110">
        <f ca="1"/>
        <v>0</v>
      </c>
      <c r="BW3110">
        <f ca="1"/>
        <v>0</v>
      </c>
      <c r="BX3110">
        <f ca="1"/>
        <v>0</v>
      </c>
      <c r="BY3110" t="str">
        <f ca="1"/>
        <v/>
      </c>
      <c r="CC3110" t="str" cm="1">
        <f t="array" aca="1" ref="CC3110" ca="1">_xlfn._xlws.FILTER(VLOOKUP(CB3103,Arrays!$T:$Z,{1,2,3,4,5,6,7},FALSE),VLOOKUP(CB3103,Arrays!$T:$Z,{1,2,3,4,5,6,7},FALSE)&lt;&gt;0,"")</f>
        <v/>
      </c>
      <c r="CO3110" t="str" cm="1">
        <f t="array" ref="CO3110">_xlfn._xlws.FILTER(SUM(CJ3110:CN3110),SUM(CJ3110:CN3110)&lt;&gt;0,"")</f>
        <v/>
      </c>
      <c r="CX3110" t="str">
        <f ca="1"/>
        <v/>
      </c>
      <c r="DE3110" t="str">
        <f ca="1"/>
        <v/>
      </c>
      <c r="DG3110" t="str">
        <f ca="1"/>
        <v/>
      </c>
      <c r="DH3110">
        <f ca="1"/>
        <v>0</v>
      </c>
      <c r="DI3110">
        <f ca="1"/>
        <v>0</v>
      </c>
      <c r="DJ3110">
        <f ca="1"/>
        <v>0</v>
      </c>
      <c r="DK3110">
        <f ca="1"/>
        <v>0</v>
      </c>
      <c r="DL3110">
        <f ca="1"/>
        <v>0</v>
      </c>
      <c r="DM3110">
        <f ca="1"/>
        <v>0</v>
      </c>
      <c r="DN3110" t="str">
        <f ca="1"/>
        <v/>
      </c>
    </row>
    <row r="3111" spans="13:118">
      <c r="M3111" t="str" cm="1">
        <f t="array" ref="M3111">_xlfn._xlws.FILTER(SUM(H3111:L3111),SUM(H3111:L3111)&lt;&gt;0,"")</f>
        <v/>
      </c>
      <c r="AC3111" t="str">
        <f ca="1"/>
        <v/>
      </c>
      <c r="AE3111">
        <f ca="1"/>
        <v>0</v>
      </c>
      <c r="AF3111">
        <f ca="1"/>
        <v>0</v>
      </c>
      <c r="AG3111">
        <f ca="1"/>
        <v>0</v>
      </c>
      <c r="AH3111">
        <f ca="1"/>
        <v>0</v>
      </c>
      <c r="AI3111">
        <f ca="1"/>
        <v>0</v>
      </c>
      <c r="AJ3111">
        <f ca="1"/>
        <v>0</v>
      </c>
      <c r="AK3111">
        <f ca="1"/>
        <v>0</v>
      </c>
      <c r="AL3111" t="str">
        <f ca="1"/>
        <v/>
      </c>
      <c r="AZ3111" t="str" cm="1">
        <f t="array" ref="AZ3111">_xlfn._xlws.FILTER(SUM(AU3111:AY3111),SUM(AU3111:AY3111)&lt;&gt;0,"")</f>
        <v/>
      </c>
      <c r="BP3111" t="str">
        <f ca="1"/>
        <v/>
      </c>
      <c r="BR3111">
        <f ca="1"/>
        <v>0</v>
      </c>
      <c r="BS3111">
        <f ca="1"/>
        <v>0</v>
      </c>
      <c r="BT3111">
        <f ca="1"/>
        <v>0</v>
      </c>
      <c r="BU3111">
        <f ca="1"/>
        <v>0</v>
      </c>
      <c r="BV3111">
        <f ca="1"/>
        <v>0</v>
      </c>
      <c r="BW3111">
        <f ca="1"/>
        <v>0</v>
      </c>
      <c r="BX3111">
        <f ca="1"/>
        <v>0</v>
      </c>
      <c r="BY3111" t="str">
        <f ca="1"/>
        <v/>
      </c>
      <c r="CC3111" t="str" cm="1">
        <f t="array" aca="1" ref="CC3111" ca="1">_xlfn._xlws.FILTER(VLOOKUP(CB3104,Arrays!$T:$Z,{1,2,3,4,5,6,7},FALSE),VLOOKUP(CB3104,Arrays!$T:$Z,{1,2,3,4,5,6,7},FALSE)&lt;&gt;0,"")</f>
        <v/>
      </c>
      <c r="CO3111" t="str" cm="1">
        <f t="array" ref="CO3111">_xlfn._xlws.FILTER(SUM(CJ3111:CN3111),SUM(CJ3111:CN3111)&lt;&gt;0,"")</f>
        <v/>
      </c>
      <c r="CX3111" t="str">
        <f ca="1"/>
        <v/>
      </c>
      <c r="DE3111" t="str">
        <f ca="1"/>
        <v/>
      </c>
      <c r="DG3111" t="str">
        <f ca="1"/>
        <v/>
      </c>
      <c r="DH3111">
        <f ca="1"/>
        <v>0</v>
      </c>
      <c r="DI3111">
        <f ca="1"/>
        <v>0</v>
      </c>
      <c r="DJ3111">
        <f ca="1"/>
        <v>0</v>
      </c>
      <c r="DK3111">
        <f ca="1"/>
        <v>0</v>
      </c>
      <c r="DL3111">
        <f ca="1"/>
        <v>0</v>
      </c>
      <c r="DM3111">
        <f ca="1"/>
        <v>0</v>
      </c>
      <c r="DN3111" t="str">
        <f ca="1"/>
        <v/>
      </c>
    </row>
    <row r="3112" spans="13:118">
      <c r="M3112" t="str" cm="1">
        <f t="array" ref="M3112">_xlfn._xlws.FILTER(SUM(H3112:L3112),SUM(H3112:L3112)&lt;&gt;0,"")</f>
        <v/>
      </c>
      <c r="AC3112" t="str">
        <f ca="1"/>
        <v/>
      </c>
      <c r="AE3112">
        <f ca="1"/>
        <v>0</v>
      </c>
      <c r="AF3112">
        <f ca="1"/>
        <v>0</v>
      </c>
      <c r="AG3112">
        <f ca="1"/>
        <v>0</v>
      </c>
      <c r="AH3112">
        <f ca="1"/>
        <v>0</v>
      </c>
      <c r="AI3112">
        <f ca="1"/>
        <v>0</v>
      </c>
      <c r="AJ3112">
        <f ca="1"/>
        <v>0</v>
      </c>
      <c r="AK3112">
        <f ca="1"/>
        <v>0</v>
      </c>
      <c r="AL3112" t="str">
        <f ca="1"/>
        <v/>
      </c>
      <c r="AZ3112" t="str" cm="1">
        <f t="array" ref="AZ3112">_xlfn._xlws.FILTER(SUM(AU3112:AY3112),SUM(AU3112:AY3112)&lt;&gt;0,"")</f>
        <v/>
      </c>
      <c r="BP3112" t="str">
        <f ca="1"/>
        <v/>
      </c>
      <c r="BR3112">
        <f ca="1"/>
        <v>0</v>
      </c>
      <c r="BS3112">
        <f ca="1"/>
        <v>0</v>
      </c>
      <c r="BT3112">
        <f ca="1"/>
        <v>0</v>
      </c>
      <c r="BU3112">
        <f ca="1"/>
        <v>0</v>
      </c>
      <c r="BV3112">
        <f ca="1"/>
        <v>0</v>
      </c>
      <c r="BW3112">
        <f ca="1"/>
        <v>0</v>
      </c>
      <c r="BX3112">
        <f ca="1"/>
        <v>0</v>
      </c>
      <c r="BY3112" t="str">
        <f ca="1"/>
        <v/>
      </c>
      <c r="CC3112" t="str" cm="1">
        <f t="array" aca="1" ref="CC3112" ca="1">_xlfn._xlws.FILTER(VLOOKUP(CB3105,Arrays!$T:$Z,{1,2,3,4,5,6,7},FALSE),VLOOKUP(CB3105,Arrays!$T:$Z,{1,2,3,4,5,6,7},FALSE)&lt;&gt;0,"")</f>
        <v/>
      </c>
      <c r="CO3112" t="str" cm="1">
        <f t="array" ref="CO3112">_xlfn._xlws.FILTER(SUM(CJ3112:CN3112),SUM(CJ3112:CN3112)&lt;&gt;0,"")</f>
        <v/>
      </c>
      <c r="CX3112" t="str">
        <f ca="1"/>
        <v/>
      </c>
      <c r="DE3112" t="str">
        <f ca="1"/>
        <v/>
      </c>
      <c r="DG3112" t="str">
        <f ca="1"/>
        <v/>
      </c>
      <c r="DH3112">
        <f ca="1"/>
        <v>0</v>
      </c>
      <c r="DI3112">
        <f ca="1"/>
        <v>0</v>
      </c>
      <c r="DJ3112">
        <f ca="1"/>
        <v>0</v>
      </c>
      <c r="DK3112">
        <f ca="1"/>
        <v>0</v>
      </c>
      <c r="DL3112">
        <f ca="1"/>
        <v>0</v>
      </c>
      <c r="DM3112">
        <f ca="1"/>
        <v>0</v>
      </c>
      <c r="DN3112" t="str">
        <f ca="1"/>
        <v/>
      </c>
    </row>
    <row r="3113" spans="13:118">
      <c r="M3113" t="str" cm="1">
        <f t="array" ref="M3113">_xlfn._xlws.FILTER(SUM(H3113:L3113),SUM(H3113:L3113)&lt;&gt;0,"")</f>
        <v/>
      </c>
      <c r="AC3113" t="str">
        <f ca="1"/>
        <v/>
      </c>
      <c r="AE3113">
        <f ca="1"/>
        <v>0</v>
      </c>
      <c r="AF3113">
        <f ca="1"/>
        <v>0</v>
      </c>
      <c r="AG3113">
        <f ca="1"/>
        <v>0</v>
      </c>
      <c r="AH3113">
        <f ca="1"/>
        <v>0</v>
      </c>
      <c r="AI3113">
        <f ca="1"/>
        <v>0</v>
      </c>
      <c r="AJ3113">
        <f ca="1"/>
        <v>0</v>
      </c>
      <c r="AK3113">
        <f ca="1"/>
        <v>0</v>
      </c>
      <c r="AL3113" t="str">
        <f ca="1"/>
        <v/>
      </c>
      <c r="AZ3113" t="str" cm="1">
        <f t="array" ref="AZ3113">_xlfn._xlws.FILTER(SUM(AU3113:AY3113),SUM(AU3113:AY3113)&lt;&gt;0,"")</f>
        <v/>
      </c>
      <c r="BP3113" t="str">
        <f ca="1"/>
        <v/>
      </c>
      <c r="BR3113">
        <f ca="1"/>
        <v>0</v>
      </c>
      <c r="BS3113">
        <f ca="1"/>
        <v>0</v>
      </c>
      <c r="BT3113">
        <f ca="1"/>
        <v>0</v>
      </c>
      <c r="BU3113">
        <f ca="1"/>
        <v>0</v>
      </c>
      <c r="BV3113">
        <f ca="1"/>
        <v>0</v>
      </c>
      <c r="BW3113">
        <f ca="1"/>
        <v>0</v>
      </c>
      <c r="BX3113">
        <f ca="1"/>
        <v>0</v>
      </c>
      <c r="BY3113" t="str">
        <f ca="1"/>
        <v/>
      </c>
      <c r="CC3113" t="str" cm="1">
        <f t="array" aca="1" ref="CC3113" ca="1">_xlfn._xlws.FILTER(VLOOKUP(CB3106,Arrays!$T:$Z,{1,2,3,4,5,6,7},FALSE),VLOOKUP(CB3106,Arrays!$T:$Z,{1,2,3,4,5,6,7},FALSE)&lt;&gt;0,"")</f>
        <v/>
      </c>
      <c r="CO3113" t="str" cm="1">
        <f t="array" ref="CO3113">_xlfn._xlws.FILTER(SUM(CJ3113:CN3113),SUM(CJ3113:CN3113)&lt;&gt;0,"")</f>
        <v/>
      </c>
      <c r="CX3113" t="str">
        <f ca="1"/>
        <v/>
      </c>
      <c r="DE3113" t="str">
        <f ca="1"/>
        <v/>
      </c>
      <c r="DG3113" t="str">
        <f ca="1"/>
        <v/>
      </c>
      <c r="DH3113">
        <f ca="1"/>
        <v>0</v>
      </c>
      <c r="DI3113">
        <f ca="1"/>
        <v>0</v>
      </c>
      <c r="DJ3113">
        <f ca="1"/>
        <v>0</v>
      </c>
      <c r="DK3113">
        <f ca="1"/>
        <v>0</v>
      </c>
      <c r="DL3113">
        <f ca="1"/>
        <v>0</v>
      </c>
      <c r="DM3113">
        <f ca="1"/>
        <v>0</v>
      </c>
      <c r="DN3113" t="str">
        <f ca="1"/>
        <v/>
      </c>
    </row>
    <row r="3114" spans="13:118">
      <c r="M3114" t="str" cm="1">
        <f t="array" ref="M3114">_xlfn._xlws.FILTER(SUM(H3114:L3114),SUM(H3114:L3114)&lt;&gt;0,"")</f>
        <v/>
      </c>
      <c r="AC3114" t="str">
        <f ca="1"/>
        <v/>
      </c>
      <c r="AE3114">
        <f ca="1"/>
        <v>0</v>
      </c>
      <c r="AF3114">
        <f ca="1"/>
        <v>0</v>
      </c>
      <c r="AG3114">
        <f ca="1"/>
        <v>0</v>
      </c>
      <c r="AH3114">
        <f ca="1"/>
        <v>0</v>
      </c>
      <c r="AI3114">
        <f ca="1"/>
        <v>0</v>
      </c>
      <c r="AJ3114">
        <f ca="1"/>
        <v>0</v>
      </c>
      <c r="AK3114">
        <f ca="1"/>
        <v>0</v>
      </c>
      <c r="AL3114" t="str">
        <f ca="1"/>
        <v/>
      </c>
      <c r="AZ3114" t="str" cm="1">
        <f t="array" ref="AZ3114">_xlfn._xlws.FILTER(SUM(AU3114:AY3114),SUM(AU3114:AY3114)&lt;&gt;0,"")</f>
        <v/>
      </c>
      <c r="BP3114" t="str">
        <f ca="1"/>
        <v/>
      </c>
      <c r="BR3114">
        <f ca="1"/>
        <v>0</v>
      </c>
      <c r="BS3114">
        <f ca="1"/>
        <v>0</v>
      </c>
      <c r="BT3114">
        <f ca="1"/>
        <v>0</v>
      </c>
      <c r="BU3114">
        <f ca="1"/>
        <v>0</v>
      </c>
      <c r="BV3114">
        <f ca="1"/>
        <v>0</v>
      </c>
      <c r="BW3114">
        <f ca="1"/>
        <v>0</v>
      </c>
      <c r="BX3114">
        <f ca="1"/>
        <v>0</v>
      </c>
      <c r="BY3114" t="str">
        <f ca="1"/>
        <v/>
      </c>
      <c r="CC3114" t="str" cm="1">
        <f t="array" aca="1" ref="CC3114" ca="1">_xlfn._xlws.FILTER(VLOOKUP(CB3107,Arrays!$T:$Z,{1,2,3,4,5,6,7},FALSE),VLOOKUP(CB3107,Arrays!$T:$Z,{1,2,3,4,5,6,7},FALSE)&lt;&gt;0,"")</f>
        <v/>
      </c>
      <c r="CO3114" t="str" cm="1">
        <f t="array" ref="CO3114">_xlfn._xlws.FILTER(SUM(CJ3114:CN3114),SUM(CJ3114:CN3114)&lt;&gt;0,"")</f>
        <v/>
      </c>
      <c r="CX3114" t="str">
        <f ca="1"/>
        <v/>
      </c>
      <c r="DE3114" t="str">
        <f ca="1"/>
        <v/>
      </c>
      <c r="DG3114" t="str">
        <f ca="1"/>
        <v/>
      </c>
      <c r="DH3114">
        <f ca="1"/>
        <v>0</v>
      </c>
      <c r="DI3114">
        <f ca="1"/>
        <v>0</v>
      </c>
      <c r="DJ3114">
        <f ca="1"/>
        <v>0</v>
      </c>
      <c r="DK3114">
        <f ca="1"/>
        <v>0</v>
      </c>
      <c r="DL3114">
        <f ca="1"/>
        <v>0</v>
      </c>
      <c r="DM3114">
        <f ca="1"/>
        <v>0</v>
      </c>
      <c r="DN3114" t="str">
        <f ca="1"/>
        <v/>
      </c>
    </row>
    <row r="3115" spans="13:118">
      <c r="M3115" t="str" cm="1">
        <f t="array" ref="M3115">_xlfn._xlws.FILTER(SUM(H3115:L3115),SUM(H3115:L3115)&lt;&gt;0,"")</f>
        <v/>
      </c>
      <c r="AC3115" t="str">
        <f ca="1"/>
        <v/>
      </c>
      <c r="AE3115">
        <f ca="1"/>
        <v>0</v>
      </c>
      <c r="AF3115">
        <f ca="1"/>
        <v>0</v>
      </c>
      <c r="AG3115">
        <f ca="1"/>
        <v>0</v>
      </c>
      <c r="AH3115">
        <f ca="1"/>
        <v>0</v>
      </c>
      <c r="AI3115">
        <f ca="1"/>
        <v>0</v>
      </c>
      <c r="AJ3115">
        <f ca="1"/>
        <v>0</v>
      </c>
      <c r="AK3115">
        <f ca="1"/>
        <v>0</v>
      </c>
      <c r="AL3115" t="str">
        <f ca="1"/>
        <v/>
      </c>
      <c r="AZ3115" t="str" cm="1">
        <f t="array" ref="AZ3115">_xlfn._xlws.FILTER(SUM(AU3115:AY3115),SUM(AU3115:AY3115)&lt;&gt;0,"")</f>
        <v/>
      </c>
      <c r="BP3115" t="str">
        <f ca="1"/>
        <v/>
      </c>
      <c r="BR3115">
        <f ca="1"/>
        <v>0</v>
      </c>
      <c r="BS3115">
        <f ca="1"/>
        <v>0</v>
      </c>
      <c r="BT3115">
        <f ca="1"/>
        <v>0</v>
      </c>
      <c r="BU3115">
        <f ca="1"/>
        <v>0</v>
      </c>
      <c r="BV3115">
        <f ca="1"/>
        <v>0</v>
      </c>
      <c r="BW3115">
        <f ca="1"/>
        <v>0</v>
      </c>
      <c r="BX3115">
        <f ca="1"/>
        <v>0</v>
      </c>
      <c r="BY3115" t="str">
        <f ca="1"/>
        <v/>
      </c>
      <c r="CC3115" t="str" cm="1">
        <f t="array" aca="1" ref="CC3115" ca="1">_xlfn._xlws.FILTER(VLOOKUP(CB3108,Arrays!$T:$Z,{1,2,3,4,5,6,7},FALSE),VLOOKUP(CB3108,Arrays!$T:$Z,{1,2,3,4,5,6,7},FALSE)&lt;&gt;0,"")</f>
        <v/>
      </c>
      <c r="CO3115" t="str" cm="1">
        <f t="array" ref="CO3115">_xlfn._xlws.FILTER(SUM(CJ3115:CN3115),SUM(CJ3115:CN3115)&lt;&gt;0,"")</f>
        <v/>
      </c>
      <c r="CX3115" t="str">
        <f ca="1"/>
        <v/>
      </c>
      <c r="DE3115" t="str">
        <f ca="1"/>
        <v/>
      </c>
      <c r="DG3115" t="str">
        <f ca="1"/>
        <v/>
      </c>
      <c r="DH3115">
        <f ca="1"/>
        <v>0</v>
      </c>
      <c r="DI3115">
        <f ca="1"/>
        <v>0</v>
      </c>
      <c r="DJ3115">
        <f ca="1"/>
        <v>0</v>
      </c>
      <c r="DK3115">
        <f ca="1"/>
        <v>0</v>
      </c>
      <c r="DL3115">
        <f ca="1"/>
        <v>0</v>
      </c>
      <c r="DM3115">
        <f ca="1"/>
        <v>0</v>
      </c>
      <c r="DN3115" t="str">
        <f ca="1"/>
        <v/>
      </c>
    </row>
    <row r="3116" spans="13:118">
      <c r="M3116" t="str" cm="1">
        <f t="array" ref="M3116">_xlfn._xlws.FILTER(SUM(H3116:L3116),SUM(H3116:L3116)&lt;&gt;0,"")</f>
        <v/>
      </c>
      <c r="AC3116" t="str">
        <f ca="1"/>
        <v/>
      </c>
      <c r="AE3116">
        <f ca="1"/>
        <v>0</v>
      </c>
      <c r="AF3116">
        <f ca="1"/>
        <v>0</v>
      </c>
      <c r="AG3116">
        <f ca="1"/>
        <v>0</v>
      </c>
      <c r="AH3116">
        <f ca="1"/>
        <v>0</v>
      </c>
      <c r="AI3116">
        <f ca="1"/>
        <v>0</v>
      </c>
      <c r="AJ3116">
        <f ca="1"/>
        <v>0</v>
      </c>
      <c r="AK3116">
        <f ca="1"/>
        <v>0</v>
      </c>
      <c r="AL3116" t="str">
        <f ca="1"/>
        <v/>
      </c>
      <c r="AZ3116" t="str" cm="1">
        <f t="array" ref="AZ3116">_xlfn._xlws.FILTER(SUM(AU3116:AY3116),SUM(AU3116:AY3116)&lt;&gt;0,"")</f>
        <v/>
      </c>
      <c r="BP3116" t="str">
        <f ca="1"/>
        <v/>
      </c>
      <c r="BR3116">
        <f ca="1"/>
        <v>0</v>
      </c>
      <c r="BS3116">
        <f ca="1"/>
        <v>0</v>
      </c>
      <c r="BT3116">
        <f ca="1"/>
        <v>0</v>
      </c>
      <c r="BU3116">
        <f ca="1"/>
        <v>0</v>
      </c>
      <c r="BV3116">
        <f ca="1"/>
        <v>0</v>
      </c>
      <c r="BW3116">
        <f ca="1"/>
        <v>0</v>
      </c>
      <c r="BX3116">
        <f ca="1"/>
        <v>0</v>
      </c>
      <c r="BY3116" t="str">
        <f ca="1"/>
        <v/>
      </c>
      <c r="CC3116" t="str" cm="1">
        <f t="array" aca="1" ref="CC3116" ca="1">_xlfn._xlws.FILTER(VLOOKUP(CB3109,Arrays!$T:$Z,{1,2,3,4,5,6,7},FALSE),VLOOKUP(CB3109,Arrays!$T:$Z,{1,2,3,4,5,6,7},FALSE)&lt;&gt;0,"")</f>
        <v/>
      </c>
      <c r="CO3116" t="str" cm="1">
        <f t="array" ref="CO3116">_xlfn._xlws.FILTER(SUM(CJ3116:CN3116),SUM(CJ3116:CN3116)&lt;&gt;0,"")</f>
        <v/>
      </c>
      <c r="CX3116" t="str">
        <f ca="1"/>
        <v/>
      </c>
      <c r="DE3116" t="str">
        <f ca="1"/>
        <v/>
      </c>
      <c r="DG3116" t="str">
        <f ca="1"/>
        <v/>
      </c>
      <c r="DH3116">
        <f ca="1"/>
        <v>0</v>
      </c>
      <c r="DI3116">
        <f ca="1"/>
        <v>0</v>
      </c>
      <c r="DJ3116">
        <f ca="1"/>
        <v>0</v>
      </c>
      <c r="DK3116">
        <f ca="1"/>
        <v>0</v>
      </c>
      <c r="DL3116">
        <f ca="1"/>
        <v>0</v>
      </c>
      <c r="DM3116">
        <f ca="1"/>
        <v>0</v>
      </c>
      <c r="DN3116" t="str">
        <f ca="1"/>
        <v/>
      </c>
    </row>
    <row r="3117" spans="13:118">
      <c r="M3117" t="str" cm="1">
        <f t="array" ref="M3117">_xlfn._xlws.FILTER(SUM(H3117:L3117),SUM(H3117:L3117)&lt;&gt;0,"")</f>
        <v/>
      </c>
      <c r="AC3117" t="str">
        <f ca="1"/>
        <v/>
      </c>
      <c r="AE3117">
        <f ca="1"/>
        <v>0</v>
      </c>
      <c r="AF3117">
        <f ca="1"/>
        <v>0</v>
      </c>
      <c r="AG3117">
        <f ca="1"/>
        <v>0</v>
      </c>
      <c r="AH3117">
        <f ca="1"/>
        <v>0</v>
      </c>
      <c r="AI3117">
        <f ca="1"/>
        <v>0</v>
      </c>
      <c r="AJ3117">
        <f ca="1"/>
        <v>0</v>
      </c>
      <c r="AK3117">
        <f ca="1"/>
        <v>0</v>
      </c>
      <c r="AL3117" t="str">
        <f ca="1"/>
        <v/>
      </c>
      <c r="AZ3117" t="str" cm="1">
        <f t="array" ref="AZ3117">_xlfn._xlws.FILTER(SUM(AU3117:AY3117),SUM(AU3117:AY3117)&lt;&gt;0,"")</f>
        <v/>
      </c>
      <c r="BP3117" t="str">
        <f ca="1"/>
        <v/>
      </c>
      <c r="BR3117">
        <f ca="1"/>
        <v>0</v>
      </c>
      <c r="BS3117">
        <f ca="1"/>
        <v>0</v>
      </c>
      <c r="BT3117">
        <f ca="1"/>
        <v>0</v>
      </c>
      <c r="BU3117">
        <f ca="1"/>
        <v>0</v>
      </c>
      <c r="BV3117">
        <f ca="1"/>
        <v>0</v>
      </c>
      <c r="BW3117">
        <f ca="1"/>
        <v>0</v>
      </c>
      <c r="BX3117">
        <f ca="1"/>
        <v>0</v>
      </c>
      <c r="BY3117" t="str">
        <f ca="1"/>
        <v/>
      </c>
      <c r="CC3117" t="str" cm="1">
        <f t="array" aca="1" ref="CC3117" ca="1">_xlfn._xlws.FILTER(VLOOKUP(CB3110,Arrays!$T:$Z,{1,2,3,4,5,6,7},FALSE),VLOOKUP(CB3110,Arrays!$T:$Z,{1,2,3,4,5,6,7},FALSE)&lt;&gt;0,"")</f>
        <v/>
      </c>
      <c r="CO3117" t="str" cm="1">
        <f t="array" ref="CO3117">_xlfn._xlws.FILTER(SUM(CJ3117:CN3117),SUM(CJ3117:CN3117)&lt;&gt;0,"")</f>
        <v/>
      </c>
      <c r="CX3117" t="str">
        <f ca="1"/>
        <v/>
      </c>
      <c r="DE3117" t="str">
        <f ca="1"/>
        <v/>
      </c>
      <c r="DG3117" t="str">
        <f ca="1"/>
        <v/>
      </c>
      <c r="DH3117">
        <f ca="1"/>
        <v>0</v>
      </c>
      <c r="DI3117">
        <f ca="1"/>
        <v>0</v>
      </c>
      <c r="DJ3117">
        <f ca="1"/>
        <v>0</v>
      </c>
      <c r="DK3117">
        <f ca="1"/>
        <v>0</v>
      </c>
      <c r="DL3117">
        <f ca="1"/>
        <v>0</v>
      </c>
      <c r="DM3117">
        <f ca="1"/>
        <v>0</v>
      </c>
      <c r="DN3117" t="str">
        <f ca="1"/>
        <v/>
      </c>
    </row>
    <row r="3118" spans="13:118">
      <c r="M3118" t="str" cm="1">
        <f t="array" ref="M3118">_xlfn._xlws.FILTER(SUM(H3118:L3118),SUM(H3118:L3118)&lt;&gt;0,"")</f>
        <v/>
      </c>
      <c r="AC3118" t="str">
        <f ca="1"/>
        <v/>
      </c>
      <c r="AE3118">
        <f ca="1"/>
        <v>0</v>
      </c>
      <c r="AF3118">
        <f ca="1"/>
        <v>0</v>
      </c>
      <c r="AG3118">
        <f ca="1"/>
        <v>0</v>
      </c>
      <c r="AH3118">
        <f ca="1"/>
        <v>0</v>
      </c>
      <c r="AI3118">
        <f ca="1"/>
        <v>0</v>
      </c>
      <c r="AJ3118">
        <f ca="1"/>
        <v>0</v>
      </c>
      <c r="AK3118">
        <f ca="1"/>
        <v>0</v>
      </c>
      <c r="AL3118" t="str">
        <f ca="1"/>
        <v/>
      </c>
      <c r="AZ3118" t="str" cm="1">
        <f t="array" ref="AZ3118">_xlfn._xlws.FILTER(SUM(AU3118:AY3118),SUM(AU3118:AY3118)&lt;&gt;0,"")</f>
        <v/>
      </c>
      <c r="BP3118" t="str">
        <f ca="1"/>
        <v/>
      </c>
      <c r="BR3118">
        <f ca="1"/>
        <v>0</v>
      </c>
      <c r="BS3118">
        <f ca="1"/>
        <v>0</v>
      </c>
      <c r="BT3118">
        <f ca="1"/>
        <v>0</v>
      </c>
      <c r="BU3118">
        <f ca="1"/>
        <v>0</v>
      </c>
      <c r="BV3118">
        <f ca="1"/>
        <v>0</v>
      </c>
      <c r="BW3118">
        <f ca="1"/>
        <v>0</v>
      </c>
      <c r="BX3118">
        <f ca="1"/>
        <v>0</v>
      </c>
      <c r="BY3118" t="str">
        <f ca="1"/>
        <v/>
      </c>
      <c r="CC3118" t="str" cm="1">
        <f t="array" aca="1" ref="CC3118" ca="1">_xlfn._xlws.FILTER(VLOOKUP(CB3111,Arrays!$T:$Z,{1,2,3,4,5,6,7},FALSE),VLOOKUP(CB3111,Arrays!$T:$Z,{1,2,3,4,5,6,7},FALSE)&lt;&gt;0,"")</f>
        <v/>
      </c>
      <c r="CO3118" t="str" cm="1">
        <f t="array" ref="CO3118">_xlfn._xlws.FILTER(SUM(CJ3118:CN3118),SUM(CJ3118:CN3118)&lt;&gt;0,"")</f>
        <v/>
      </c>
      <c r="CX3118" t="str">
        <f ca="1"/>
        <v/>
      </c>
      <c r="DE3118" t="str">
        <f ca="1"/>
        <v/>
      </c>
      <c r="DG3118" t="str">
        <f ca="1"/>
        <v/>
      </c>
      <c r="DH3118">
        <f ca="1"/>
        <v>0</v>
      </c>
      <c r="DI3118">
        <f ca="1"/>
        <v>0</v>
      </c>
      <c r="DJ3118">
        <f ca="1"/>
        <v>0</v>
      </c>
      <c r="DK3118">
        <f ca="1"/>
        <v>0</v>
      </c>
      <c r="DL3118">
        <f ca="1"/>
        <v>0</v>
      </c>
      <c r="DM3118">
        <f ca="1"/>
        <v>0</v>
      </c>
      <c r="DN3118" t="str">
        <f ca="1"/>
        <v/>
      </c>
    </row>
    <row r="3119" spans="13:118">
      <c r="M3119" t="str" cm="1">
        <f t="array" ref="M3119">_xlfn._xlws.FILTER(SUM(H3119:L3119),SUM(H3119:L3119)&lt;&gt;0,"")</f>
        <v/>
      </c>
      <c r="AC3119" t="str">
        <f ca="1"/>
        <v/>
      </c>
      <c r="AE3119">
        <f ca="1"/>
        <v>0</v>
      </c>
      <c r="AF3119">
        <f ca="1"/>
        <v>0</v>
      </c>
      <c r="AG3119">
        <f ca="1"/>
        <v>0</v>
      </c>
      <c r="AH3119">
        <f ca="1"/>
        <v>0</v>
      </c>
      <c r="AI3119">
        <f ca="1"/>
        <v>0</v>
      </c>
      <c r="AJ3119">
        <f ca="1"/>
        <v>0</v>
      </c>
      <c r="AK3119">
        <f ca="1"/>
        <v>0</v>
      </c>
      <c r="AL3119" t="str">
        <f ca="1"/>
        <v/>
      </c>
      <c r="AZ3119" t="str" cm="1">
        <f t="array" ref="AZ3119">_xlfn._xlws.FILTER(SUM(AU3119:AY3119),SUM(AU3119:AY3119)&lt;&gt;0,"")</f>
        <v/>
      </c>
      <c r="BP3119" t="str">
        <f ca="1"/>
        <v/>
      </c>
      <c r="BR3119">
        <f ca="1"/>
        <v>0</v>
      </c>
      <c r="BS3119">
        <f ca="1"/>
        <v>0</v>
      </c>
      <c r="BT3119">
        <f ca="1"/>
        <v>0</v>
      </c>
      <c r="BU3119">
        <f ca="1"/>
        <v>0</v>
      </c>
      <c r="BV3119">
        <f ca="1"/>
        <v>0</v>
      </c>
      <c r="BW3119">
        <f ca="1"/>
        <v>0</v>
      </c>
      <c r="BX3119">
        <f ca="1"/>
        <v>0</v>
      </c>
      <c r="BY3119" t="str">
        <f ca="1"/>
        <v/>
      </c>
      <c r="CC3119" t="str" cm="1">
        <f t="array" aca="1" ref="CC3119" ca="1">_xlfn._xlws.FILTER(VLOOKUP(CB3112,Arrays!$T:$Z,{1,2,3,4,5,6,7},FALSE),VLOOKUP(CB3112,Arrays!$T:$Z,{1,2,3,4,5,6,7},FALSE)&lt;&gt;0,"")</f>
        <v/>
      </c>
      <c r="CO3119" t="str" cm="1">
        <f t="array" ref="CO3119">_xlfn._xlws.FILTER(SUM(CJ3119:CN3119),SUM(CJ3119:CN3119)&lt;&gt;0,"")</f>
        <v/>
      </c>
      <c r="CX3119" t="str">
        <f ca="1"/>
        <v/>
      </c>
      <c r="DE3119" t="str">
        <f ca="1"/>
        <v/>
      </c>
      <c r="DG3119" t="str">
        <f ca="1"/>
        <v/>
      </c>
      <c r="DH3119">
        <f ca="1"/>
        <v>0</v>
      </c>
      <c r="DI3119">
        <f ca="1"/>
        <v>0</v>
      </c>
      <c r="DJ3119">
        <f ca="1"/>
        <v>0</v>
      </c>
      <c r="DK3119">
        <f ca="1"/>
        <v>0</v>
      </c>
      <c r="DL3119">
        <f ca="1"/>
        <v>0</v>
      </c>
      <c r="DM3119">
        <f ca="1"/>
        <v>0</v>
      </c>
      <c r="DN3119" t="str">
        <f ca="1"/>
        <v/>
      </c>
    </row>
    <row r="3120" spans="13:118">
      <c r="M3120" t="str" cm="1">
        <f t="array" ref="M3120">_xlfn._xlws.FILTER(SUM(H3120:L3120),SUM(H3120:L3120)&lt;&gt;0,"")</f>
        <v/>
      </c>
      <c r="AC3120" t="str">
        <f ca="1"/>
        <v/>
      </c>
      <c r="AE3120">
        <f ca="1"/>
        <v>0</v>
      </c>
      <c r="AF3120">
        <f ca="1"/>
        <v>0</v>
      </c>
      <c r="AG3120">
        <f ca="1"/>
        <v>0</v>
      </c>
      <c r="AH3120">
        <f ca="1"/>
        <v>0</v>
      </c>
      <c r="AI3120">
        <f ca="1"/>
        <v>0</v>
      </c>
      <c r="AJ3120">
        <f ca="1"/>
        <v>0</v>
      </c>
      <c r="AK3120">
        <f ca="1"/>
        <v>0</v>
      </c>
      <c r="AL3120" t="str">
        <f ca="1"/>
        <v/>
      </c>
      <c r="AZ3120" t="str" cm="1">
        <f t="array" ref="AZ3120">_xlfn._xlws.FILTER(SUM(AU3120:AY3120),SUM(AU3120:AY3120)&lt;&gt;0,"")</f>
        <v/>
      </c>
      <c r="BP3120" t="str">
        <f ca="1"/>
        <v/>
      </c>
      <c r="BR3120">
        <f ca="1"/>
        <v>0</v>
      </c>
      <c r="BS3120">
        <f ca="1"/>
        <v>0</v>
      </c>
      <c r="BT3120">
        <f ca="1"/>
        <v>0</v>
      </c>
      <c r="BU3120">
        <f ca="1"/>
        <v>0</v>
      </c>
      <c r="BV3120">
        <f ca="1"/>
        <v>0</v>
      </c>
      <c r="BW3120">
        <f ca="1"/>
        <v>0</v>
      </c>
      <c r="BX3120">
        <f ca="1"/>
        <v>0</v>
      </c>
      <c r="BY3120" t="str">
        <f ca="1"/>
        <v/>
      </c>
      <c r="CC3120" t="str" cm="1">
        <f t="array" aca="1" ref="CC3120" ca="1">_xlfn._xlws.FILTER(VLOOKUP(CB3113,Arrays!$T:$Z,{1,2,3,4,5,6,7},FALSE),VLOOKUP(CB3113,Arrays!$T:$Z,{1,2,3,4,5,6,7},FALSE)&lt;&gt;0,"")</f>
        <v/>
      </c>
      <c r="CO3120" t="str" cm="1">
        <f t="array" ref="CO3120">_xlfn._xlws.FILTER(SUM(CJ3120:CN3120),SUM(CJ3120:CN3120)&lt;&gt;0,"")</f>
        <v/>
      </c>
      <c r="CX3120" t="str">
        <f ca="1"/>
        <v/>
      </c>
      <c r="DE3120" t="str">
        <f ca="1"/>
        <v/>
      </c>
      <c r="DG3120" t="str">
        <f ca="1"/>
        <v/>
      </c>
      <c r="DH3120">
        <f ca="1"/>
        <v>0</v>
      </c>
      <c r="DI3120">
        <f ca="1"/>
        <v>0</v>
      </c>
      <c r="DJ3120">
        <f ca="1"/>
        <v>0</v>
      </c>
      <c r="DK3120">
        <f ca="1"/>
        <v>0</v>
      </c>
      <c r="DL3120">
        <f ca="1"/>
        <v>0</v>
      </c>
      <c r="DM3120">
        <f ca="1"/>
        <v>0</v>
      </c>
      <c r="DN3120" t="str">
        <f ca="1"/>
        <v/>
      </c>
    </row>
    <row r="3121" spans="13:118">
      <c r="M3121" t="str" cm="1">
        <f t="array" ref="M3121">_xlfn._xlws.FILTER(SUM(H3121:L3121),SUM(H3121:L3121)&lt;&gt;0,"")</f>
        <v/>
      </c>
      <c r="AC3121" t="str">
        <f ca="1"/>
        <v/>
      </c>
      <c r="AE3121">
        <f ca="1"/>
        <v>0</v>
      </c>
      <c r="AF3121">
        <f ca="1"/>
        <v>0</v>
      </c>
      <c r="AG3121">
        <f ca="1"/>
        <v>0</v>
      </c>
      <c r="AH3121">
        <f ca="1"/>
        <v>0</v>
      </c>
      <c r="AI3121">
        <f ca="1"/>
        <v>0</v>
      </c>
      <c r="AJ3121">
        <f ca="1"/>
        <v>0</v>
      </c>
      <c r="AK3121">
        <f ca="1"/>
        <v>0</v>
      </c>
      <c r="AL3121" t="str">
        <f ca="1"/>
        <v/>
      </c>
      <c r="AZ3121" t="str" cm="1">
        <f t="array" ref="AZ3121">_xlfn._xlws.FILTER(SUM(AU3121:AY3121),SUM(AU3121:AY3121)&lt;&gt;0,"")</f>
        <v/>
      </c>
      <c r="BP3121" t="str">
        <f ca="1"/>
        <v/>
      </c>
      <c r="BR3121">
        <f ca="1"/>
        <v>0</v>
      </c>
      <c r="BS3121">
        <f ca="1"/>
        <v>0</v>
      </c>
      <c r="BT3121">
        <f ca="1"/>
        <v>0</v>
      </c>
      <c r="BU3121">
        <f ca="1"/>
        <v>0</v>
      </c>
      <c r="BV3121">
        <f ca="1"/>
        <v>0</v>
      </c>
      <c r="BW3121">
        <f ca="1"/>
        <v>0</v>
      </c>
      <c r="BX3121">
        <f ca="1"/>
        <v>0</v>
      </c>
      <c r="BY3121" t="str">
        <f ca="1"/>
        <v/>
      </c>
      <c r="CC3121" t="str" cm="1">
        <f t="array" aca="1" ref="CC3121" ca="1">_xlfn._xlws.FILTER(VLOOKUP(CB3114,Arrays!$T:$Z,{1,2,3,4,5,6,7},FALSE),VLOOKUP(CB3114,Arrays!$T:$Z,{1,2,3,4,5,6,7},FALSE)&lt;&gt;0,"")</f>
        <v/>
      </c>
      <c r="CO3121" t="str" cm="1">
        <f t="array" ref="CO3121">_xlfn._xlws.FILTER(SUM(CJ3121:CN3121),SUM(CJ3121:CN3121)&lt;&gt;0,"")</f>
        <v/>
      </c>
      <c r="CX3121" t="str">
        <f ca="1"/>
        <v/>
      </c>
      <c r="DE3121" t="str">
        <f ca="1"/>
        <v/>
      </c>
      <c r="DG3121" t="str">
        <f ca="1"/>
        <v/>
      </c>
      <c r="DH3121">
        <f ca="1"/>
        <v>0</v>
      </c>
      <c r="DI3121">
        <f ca="1"/>
        <v>0</v>
      </c>
      <c r="DJ3121">
        <f ca="1"/>
        <v>0</v>
      </c>
      <c r="DK3121">
        <f ca="1"/>
        <v>0</v>
      </c>
      <c r="DL3121">
        <f ca="1"/>
        <v>0</v>
      </c>
      <c r="DM3121">
        <f ca="1"/>
        <v>0</v>
      </c>
      <c r="DN3121" t="str">
        <f ca="1"/>
        <v/>
      </c>
    </row>
    <row r="3122" spans="13:118">
      <c r="M3122" t="str" cm="1">
        <f t="array" ref="M3122">_xlfn._xlws.FILTER(SUM(H3122:L3122),SUM(H3122:L3122)&lt;&gt;0,"")</f>
        <v/>
      </c>
      <c r="AC3122" t="str">
        <f ca="1"/>
        <v/>
      </c>
      <c r="AE3122">
        <f ca="1"/>
        <v>0</v>
      </c>
      <c r="AF3122">
        <f ca="1"/>
        <v>0</v>
      </c>
      <c r="AG3122">
        <f ca="1"/>
        <v>0</v>
      </c>
      <c r="AH3122">
        <f ca="1"/>
        <v>0</v>
      </c>
      <c r="AI3122">
        <f ca="1"/>
        <v>0</v>
      </c>
      <c r="AJ3122">
        <f ca="1"/>
        <v>0</v>
      </c>
      <c r="AK3122">
        <f ca="1"/>
        <v>0</v>
      </c>
      <c r="AL3122" t="str">
        <f ca="1"/>
        <v/>
      </c>
      <c r="AZ3122" t="str" cm="1">
        <f t="array" ref="AZ3122">_xlfn._xlws.FILTER(SUM(AU3122:AY3122),SUM(AU3122:AY3122)&lt;&gt;0,"")</f>
        <v/>
      </c>
      <c r="BP3122" t="str">
        <f ca="1"/>
        <v/>
      </c>
      <c r="BR3122">
        <f ca="1"/>
        <v>0</v>
      </c>
      <c r="BS3122">
        <f ca="1"/>
        <v>0</v>
      </c>
      <c r="BT3122">
        <f ca="1"/>
        <v>0</v>
      </c>
      <c r="BU3122">
        <f ca="1"/>
        <v>0</v>
      </c>
      <c r="BV3122">
        <f ca="1"/>
        <v>0</v>
      </c>
      <c r="BW3122">
        <f ca="1"/>
        <v>0</v>
      </c>
      <c r="BX3122">
        <f ca="1"/>
        <v>0</v>
      </c>
      <c r="BY3122" t="str">
        <f ca="1"/>
        <v/>
      </c>
      <c r="CC3122" t="str" cm="1">
        <f t="array" aca="1" ref="CC3122" ca="1">_xlfn._xlws.FILTER(VLOOKUP(CB3115,Arrays!$T:$Z,{1,2,3,4,5,6,7},FALSE),VLOOKUP(CB3115,Arrays!$T:$Z,{1,2,3,4,5,6,7},FALSE)&lt;&gt;0,"")</f>
        <v/>
      </c>
      <c r="CO3122" t="str" cm="1">
        <f t="array" ref="CO3122">_xlfn._xlws.FILTER(SUM(CJ3122:CN3122),SUM(CJ3122:CN3122)&lt;&gt;0,"")</f>
        <v/>
      </c>
      <c r="CX3122" t="str">
        <f ca="1"/>
        <v/>
      </c>
      <c r="DE3122" t="str">
        <f ca="1"/>
        <v/>
      </c>
      <c r="DG3122" t="str">
        <f ca="1"/>
        <v/>
      </c>
      <c r="DH3122">
        <f ca="1"/>
        <v>0</v>
      </c>
      <c r="DI3122">
        <f ca="1"/>
        <v>0</v>
      </c>
      <c r="DJ3122">
        <f ca="1"/>
        <v>0</v>
      </c>
      <c r="DK3122">
        <f ca="1"/>
        <v>0</v>
      </c>
      <c r="DL3122">
        <f ca="1"/>
        <v>0</v>
      </c>
      <c r="DM3122">
        <f ca="1"/>
        <v>0</v>
      </c>
      <c r="DN3122" t="str">
        <f ca="1"/>
        <v/>
      </c>
    </row>
    <row r="3123" spans="13:118">
      <c r="M3123" t="str" cm="1">
        <f t="array" ref="M3123">_xlfn._xlws.FILTER(SUM(H3123:L3123),SUM(H3123:L3123)&lt;&gt;0,"")</f>
        <v/>
      </c>
      <c r="AC3123" t="str">
        <f ca="1"/>
        <v/>
      </c>
      <c r="AE3123">
        <f ca="1"/>
        <v>0</v>
      </c>
      <c r="AF3123">
        <f ca="1"/>
        <v>0</v>
      </c>
      <c r="AG3123">
        <f ca="1"/>
        <v>0</v>
      </c>
      <c r="AH3123">
        <f ca="1"/>
        <v>0</v>
      </c>
      <c r="AI3123">
        <f ca="1"/>
        <v>0</v>
      </c>
      <c r="AJ3123">
        <f ca="1"/>
        <v>0</v>
      </c>
      <c r="AK3123">
        <f ca="1"/>
        <v>0</v>
      </c>
      <c r="AL3123" t="str">
        <f ca="1"/>
        <v/>
      </c>
      <c r="AZ3123" t="str" cm="1">
        <f t="array" ref="AZ3123">_xlfn._xlws.FILTER(SUM(AU3123:AY3123),SUM(AU3123:AY3123)&lt;&gt;0,"")</f>
        <v/>
      </c>
      <c r="BP3123" t="str">
        <f ca="1"/>
        <v/>
      </c>
      <c r="BR3123">
        <f ca="1"/>
        <v>0</v>
      </c>
      <c r="BS3123">
        <f ca="1"/>
        <v>0</v>
      </c>
      <c r="BT3123">
        <f ca="1"/>
        <v>0</v>
      </c>
      <c r="BU3123">
        <f ca="1"/>
        <v>0</v>
      </c>
      <c r="BV3123">
        <f ca="1"/>
        <v>0</v>
      </c>
      <c r="BW3123">
        <f ca="1"/>
        <v>0</v>
      </c>
      <c r="BX3123">
        <f ca="1"/>
        <v>0</v>
      </c>
      <c r="BY3123" t="str">
        <f ca="1"/>
        <v/>
      </c>
      <c r="CC3123" t="str" cm="1">
        <f t="array" aca="1" ref="CC3123" ca="1">_xlfn._xlws.FILTER(VLOOKUP(CB3116,Arrays!$T:$Z,{1,2,3,4,5,6,7},FALSE),VLOOKUP(CB3116,Arrays!$T:$Z,{1,2,3,4,5,6,7},FALSE)&lt;&gt;0,"")</f>
        <v/>
      </c>
      <c r="CO3123" t="str" cm="1">
        <f t="array" ref="CO3123">_xlfn._xlws.FILTER(SUM(CJ3123:CN3123),SUM(CJ3123:CN3123)&lt;&gt;0,"")</f>
        <v/>
      </c>
      <c r="CX3123" t="str">
        <f ca="1"/>
        <v/>
      </c>
      <c r="DE3123" t="str">
        <f ca="1"/>
        <v/>
      </c>
      <c r="DG3123" t="str">
        <f ca="1"/>
        <v/>
      </c>
      <c r="DH3123">
        <f ca="1"/>
        <v>0</v>
      </c>
      <c r="DI3123">
        <f ca="1"/>
        <v>0</v>
      </c>
      <c r="DJ3123">
        <f ca="1"/>
        <v>0</v>
      </c>
      <c r="DK3123">
        <f ca="1"/>
        <v>0</v>
      </c>
      <c r="DL3123">
        <f ca="1"/>
        <v>0</v>
      </c>
      <c r="DM3123">
        <f ca="1"/>
        <v>0</v>
      </c>
      <c r="DN3123" t="str">
        <f ca="1"/>
        <v/>
      </c>
    </row>
    <row r="3124" spans="13:118">
      <c r="M3124" t="str" cm="1">
        <f t="array" ref="M3124">_xlfn._xlws.FILTER(SUM(H3124:L3124),SUM(H3124:L3124)&lt;&gt;0,"")</f>
        <v/>
      </c>
      <c r="AC3124" t="str">
        <f ca="1"/>
        <v/>
      </c>
      <c r="AE3124">
        <f ca="1"/>
        <v>0</v>
      </c>
      <c r="AF3124">
        <f ca="1"/>
        <v>0</v>
      </c>
      <c r="AG3124">
        <f ca="1"/>
        <v>0</v>
      </c>
      <c r="AH3124">
        <f ca="1"/>
        <v>0</v>
      </c>
      <c r="AI3124">
        <f ca="1"/>
        <v>0</v>
      </c>
      <c r="AJ3124">
        <f ca="1"/>
        <v>0</v>
      </c>
      <c r="AK3124">
        <f ca="1"/>
        <v>0</v>
      </c>
      <c r="AL3124" t="str">
        <f ca="1"/>
        <v/>
      </c>
      <c r="AZ3124" t="str" cm="1">
        <f t="array" ref="AZ3124">_xlfn._xlws.FILTER(SUM(AU3124:AY3124),SUM(AU3124:AY3124)&lt;&gt;0,"")</f>
        <v/>
      </c>
      <c r="BP3124" t="str">
        <f ca="1"/>
        <v/>
      </c>
      <c r="BR3124">
        <f ca="1"/>
        <v>0</v>
      </c>
      <c r="BS3124">
        <f ca="1"/>
        <v>0</v>
      </c>
      <c r="BT3124">
        <f ca="1"/>
        <v>0</v>
      </c>
      <c r="BU3124">
        <f ca="1"/>
        <v>0</v>
      </c>
      <c r="BV3124">
        <f ca="1"/>
        <v>0</v>
      </c>
      <c r="BW3124">
        <f ca="1"/>
        <v>0</v>
      </c>
      <c r="BX3124">
        <f ca="1"/>
        <v>0</v>
      </c>
      <c r="BY3124" t="str">
        <f ca="1"/>
        <v/>
      </c>
      <c r="CC3124" t="str" cm="1">
        <f t="array" aca="1" ref="CC3124" ca="1">_xlfn._xlws.FILTER(VLOOKUP(CB3117,Arrays!$T:$Z,{1,2,3,4,5,6,7},FALSE),VLOOKUP(CB3117,Arrays!$T:$Z,{1,2,3,4,5,6,7},FALSE)&lt;&gt;0,"")</f>
        <v/>
      </c>
      <c r="CO3124" t="str" cm="1">
        <f t="array" ref="CO3124">_xlfn._xlws.FILTER(SUM(CJ3124:CN3124),SUM(CJ3124:CN3124)&lt;&gt;0,"")</f>
        <v/>
      </c>
      <c r="CX3124" t="str">
        <f ca="1"/>
        <v/>
      </c>
      <c r="DE3124" t="str">
        <f ca="1"/>
        <v/>
      </c>
      <c r="DG3124" t="str">
        <f ca="1"/>
        <v/>
      </c>
      <c r="DH3124">
        <f ca="1"/>
        <v>0</v>
      </c>
      <c r="DI3124">
        <f ca="1"/>
        <v>0</v>
      </c>
      <c r="DJ3124">
        <f ca="1"/>
        <v>0</v>
      </c>
      <c r="DK3124">
        <f ca="1"/>
        <v>0</v>
      </c>
      <c r="DL3124">
        <f ca="1"/>
        <v>0</v>
      </c>
      <c r="DM3124">
        <f ca="1"/>
        <v>0</v>
      </c>
      <c r="DN3124" t="str">
        <f ca="1"/>
        <v/>
      </c>
    </row>
    <row r="3125" spans="13:118">
      <c r="M3125" t="str" cm="1">
        <f t="array" ref="M3125">_xlfn._xlws.FILTER(SUM(H3125:L3125),SUM(H3125:L3125)&lt;&gt;0,"")</f>
        <v/>
      </c>
      <c r="AC3125" t="str">
        <f ca="1"/>
        <v/>
      </c>
      <c r="AE3125">
        <f ca="1"/>
        <v>0</v>
      </c>
      <c r="AF3125">
        <f ca="1"/>
        <v>0</v>
      </c>
      <c r="AG3125">
        <f ca="1"/>
        <v>0</v>
      </c>
      <c r="AH3125">
        <f ca="1"/>
        <v>0</v>
      </c>
      <c r="AI3125">
        <f ca="1"/>
        <v>0</v>
      </c>
      <c r="AJ3125">
        <f ca="1"/>
        <v>0</v>
      </c>
      <c r="AK3125">
        <f ca="1"/>
        <v>0</v>
      </c>
      <c r="AL3125" t="str">
        <f ca="1"/>
        <v/>
      </c>
      <c r="AZ3125" t="str" cm="1">
        <f t="array" ref="AZ3125">_xlfn._xlws.FILTER(SUM(AU3125:AY3125),SUM(AU3125:AY3125)&lt;&gt;0,"")</f>
        <v/>
      </c>
      <c r="BP3125" t="str">
        <f ca="1"/>
        <v/>
      </c>
      <c r="BR3125">
        <f ca="1"/>
        <v>0</v>
      </c>
      <c r="BS3125">
        <f ca="1"/>
        <v>0</v>
      </c>
      <c r="BT3125">
        <f ca="1"/>
        <v>0</v>
      </c>
      <c r="BU3125">
        <f ca="1"/>
        <v>0</v>
      </c>
      <c r="BV3125">
        <f ca="1"/>
        <v>0</v>
      </c>
      <c r="BW3125">
        <f ca="1"/>
        <v>0</v>
      </c>
      <c r="BX3125">
        <f ca="1"/>
        <v>0</v>
      </c>
      <c r="BY3125" t="str">
        <f ca="1"/>
        <v/>
      </c>
      <c r="CC3125" t="str" cm="1">
        <f t="array" aca="1" ref="CC3125" ca="1">_xlfn._xlws.FILTER(VLOOKUP(CB3118,Arrays!$T:$Z,{1,2,3,4,5,6,7},FALSE),VLOOKUP(CB3118,Arrays!$T:$Z,{1,2,3,4,5,6,7},FALSE)&lt;&gt;0,"")</f>
        <v/>
      </c>
      <c r="CO3125" t="str" cm="1">
        <f t="array" ref="CO3125">_xlfn._xlws.FILTER(SUM(CJ3125:CN3125),SUM(CJ3125:CN3125)&lt;&gt;0,"")</f>
        <v/>
      </c>
      <c r="CX3125" t="str">
        <f ca="1"/>
        <v/>
      </c>
      <c r="DE3125" t="str">
        <f ca="1"/>
        <v/>
      </c>
      <c r="DG3125" t="str">
        <f ca="1"/>
        <v/>
      </c>
      <c r="DH3125">
        <f ca="1"/>
        <v>0</v>
      </c>
      <c r="DI3125">
        <f ca="1"/>
        <v>0</v>
      </c>
      <c r="DJ3125">
        <f ca="1"/>
        <v>0</v>
      </c>
      <c r="DK3125">
        <f ca="1"/>
        <v>0</v>
      </c>
      <c r="DL3125">
        <f ca="1"/>
        <v>0</v>
      </c>
      <c r="DM3125">
        <f ca="1"/>
        <v>0</v>
      </c>
      <c r="DN3125" t="str">
        <f ca="1"/>
        <v/>
      </c>
    </row>
    <row r="3126" spans="13:118">
      <c r="M3126" t="str" cm="1">
        <f t="array" ref="M3126">_xlfn._xlws.FILTER(SUM(H3126:L3126),SUM(H3126:L3126)&lt;&gt;0,"")</f>
        <v/>
      </c>
      <c r="AC3126" t="str">
        <f ca="1"/>
        <v/>
      </c>
      <c r="AE3126">
        <f ca="1"/>
        <v>0</v>
      </c>
      <c r="AF3126">
        <f ca="1"/>
        <v>0</v>
      </c>
      <c r="AG3126">
        <f ca="1"/>
        <v>0</v>
      </c>
      <c r="AH3126">
        <f ca="1"/>
        <v>0</v>
      </c>
      <c r="AI3126">
        <f ca="1"/>
        <v>0</v>
      </c>
      <c r="AJ3126">
        <f ca="1"/>
        <v>0</v>
      </c>
      <c r="AK3126">
        <f ca="1"/>
        <v>0</v>
      </c>
      <c r="AL3126" t="str">
        <f ca="1"/>
        <v/>
      </c>
      <c r="AZ3126" t="str" cm="1">
        <f t="array" ref="AZ3126">_xlfn._xlws.FILTER(SUM(AU3126:AY3126),SUM(AU3126:AY3126)&lt;&gt;0,"")</f>
        <v/>
      </c>
      <c r="BP3126" t="str">
        <f ca="1"/>
        <v/>
      </c>
      <c r="BR3126">
        <f ca="1"/>
        <v>0</v>
      </c>
      <c r="BS3126">
        <f ca="1"/>
        <v>0</v>
      </c>
      <c r="BT3126">
        <f ca="1"/>
        <v>0</v>
      </c>
      <c r="BU3126">
        <f ca="1"/>
        <v>0</v>
      </c>
      <c r="BV3126">
        <f ca="1"/>
        <v>0</v>
      </c>
      <c r="BW3126">
        <f ca="1"/>
        <v>0</v>
      </c>
      <c r="BX3126">
        <f ca="1"/>
        <v>0</v>
      </c>
      <c r="BY3126" t="str">
        <f ca="1"/>
        <v/>
      </c>
      <c r="CC3126" t="str" cm="1">
        <f t="array" aca="1" ref="CC3126" ca="1">_xlfn._xlws.FILTER(VLOOKUP(CB3119,Arrays!$T:$Z,{1,2,3,4,5,6,7},FALSE),VLOOKUP(CB3119,Arrays!$T:$Z,{1,2,3,4,5,6,7},FALSE)&lt;&gt;0,"")</f>
        <v/>
      </c>
      <c r="CO3126" t="str" cm="1">
        <f t="array" ref="CO3126">_xlfn._xlws.FILTER(SUM(CJ3126:CN3126),SUM(CJ3126:CN3126)&lt;&gt;0,"")</f>
        <v/>
      </c>
      <c r="CX3126" t="str">
        <f ca="1"/>
        <v/>
      </c>
      <c r="DE3126" t="str">
        <f ca="1"/>
        <v/>
      </c>
      <c r="DG3126" t="str">
        <f ca="1"/>
        <v/>
      </c>
      <c r="DH3126">
        <f ca="1"/>
        <v>0</v>
      </c>
      <c r="DI3126">
        <f ca="1"/>
        <v>0</v>
      </c>
      <c r="DJ3126">
        <f ca="1"/>
        <v>0</v>
      </c>
      <c r="DK3126">
        <f ca="1"/>
        <v>0</v>
      </c>
      <c r="DL3126">
        <f ca="1"/>
        <v>0</v>
      </c>
      <c r="DM3126">
        <f ca="1"/>
        <v>0</v>
      </c>
      <c r="DN3126" t="str">
        <f ca="1"/>
        <v/>
      </c>
    </row>
    <row r="3127" spans="13:118">
      <c r="M3127" t="str" cm="1">
        <f t="array" ref="M3127">_xlfn._xlws.FILTER(SUM(H3127:L3127),SUM(H3127:L3127)&lt;&gt;0,"")</f>
        <v/>
      </c>
      <c r="AC3127" t="str">
        <f ca="1"/>
        <v/>
      </c>
      <c r="AE3127">
        <f ca="1"/>
        <v>0</v>
      </c>
      <c r="AF3127">
        <f ca="1"/>
        <v>0</v>
      </c>
      <c r="AG3127">
        <f ca="1"/>
        <v>0</v>
      </c>
      <c r="AH3127">
        <f ca="1"/>
        <v>0</v>
      </c>
      <c r="AI3127">
        <f ca="1"/>
        <v>0</v>
      </c>
      <c r="AJ3127">
        <f ca="1"/>
        <v>0</v>
      </c>
      <c r="AK3127">
        <f ca="1"/>
        <v>0</v>
      </c>
      <c r="AL3127" t="str">
        <f ca="1"/>
        <v/>
      </c>
      <c r="AZ3127" t="str" cm="1">
        <f t="array" ref="AZ3127">_xlfn._xlws.FILTER(SUM(AU3127:AY3127),SUM(AU3127:AY3127)&lt;&gt;0,"")</f>
        <v/>
      </c>
      <c r="BP3127" t="str">
        <f ca="1"/>
        <v/>
      </c>
      <c r="BR3127">
        <f ca="1"/>
        <v>0</v>
      </c>
      <c r="BS3127">
        <f ca="1"/>
        <v>0</v>
      </c>
      <c r="BT3127">
        <f ca="1"/>
        <v>0</v>
      </c>
      <c r="BU3127">
        <f ca="1"/>
        <v>0</v>
      </c>
      <c r="BV3127">
        <f ca="1"/>
        <v>0</v>
      </c>
      <c r="BW3127">
        <f ca="1"/>
        <v>0</v>
      </c>
      <c r="BX3127">
        <f ca="1"/>
        <v>0</v>
      </c>
      <c r="BY3127" t="str">
        <f ca="1"/>
        <v/>
      </c>
      <c r="CC3127" t="str" cm="1">
        <f t="array" aca="1" ref="CC3127" ca="1">_xlfn._xlws.FILTER(VLOOKUP(CB3120,Arrays!$T:$Z,{1,2,3,4,5,6,7},FALSE),VLOOKUP(CB3120,Arrays!$T:$Z,{1,2,3,4,5,6,7},FALSE)&lt;&gt;0,"")</f>
        <v/>
      </c>
      <c r="CO3127" t="str" cm="1">
        <f t="array" ref="CO3127">_xlfn._xlws.FILTER(SUM(CJ3127:CN3127),SUM(CJ3127:CN3127)&lt;&gt;0,"")</f>
        <v/>
      </c>
      <c r="CX3127" t="str">
        <f ca="1"/>
        <v/>
      </c>
      <c r="DE3127" t="str">
        <f ca="1"/>
        <v/>
      </c>
      <c r="DG3127" t="str">
        <f ca="1"/>
        <v/>
      </c>
      <c r="DH3127">
        <f ca="1"/>
        <v>0</v>
      </c>
      <c r="DI3127">
        <f ca="1"/>
        <v>0</v>
      </c>
      <c r="DJ3127">
        <f ca="1"/>
        <v>0</v>
      </c>
      <c r="DK3127">
        <f ca="1"/>
        <v>0</v>
      </c>
      <c r="DL3127">
        <f ca="1"/>
        <v>0</v>
      </c>
      <c r="DM3127">
        <f ca="1"/>
        <v>0</v>
      </c>
      <c r="DN3127" t="str">
        <f ca="1"/>
        <v/>
      </c>
    </row>
    <row r="3128" spans="13:118">
      <c r="M3128" t="str" cm="1">
        <f t="array" ref="M3128">_xlfn._xlws.FILTER(SUM(H3128:L3128),SUM(H3128:L3128)&lt;&gt;0,"")</f>
        <v/>
      </c>
      <c r="AC3128" t="str">
        <f ca="1"/>
        <v/>
      </c>
      <c r="AE3128">
        <f ca="1"/>
        <v>0</v>
      </c>
      <c r="AF3128">
        <f ca="1"/>
        <v>0</v>
      </c>
      <c r="AG3128">
        <f ca="1"/>
        <v>0</v>
      </c>
      <c r="AH3128">
        <f ca="1"/>
        <v>0</v>
      </c>
      <c r="AI3128">
        <f ca="1"/>
        <v>0</v>
      </c>
      <c r="AJ3128">
        <f ca="1"/>
        <v>0</v>
      </c>
      <c r="AK3128">
        <f ca="1"/>
        <v>0</v>
      </c>
      <c r="AL3128" t="str">
        <f ca="1"/>
        <v/>
      </c>
      <c r="AZ3128" t="str" cm="1">
        <f t="array" ref="AZ3128">_xlfn._xlws.FILTER(SUM(AU3128:AY3128),SUM(AU3128:AY3128)&lt;&gt;0,"")</f>
        <v/>
      </c>
      <c r="BP3128" t="str">
        <f ca="1"/>
        <v/>
      </c>
      <c r="BR3128">
        <f ca="1"/>
        <v>0</v>
      </c>
      <c r="BS3128">
        <f ca="1"/>
        <v>0</v>
      </c>
      <c r="BT3128">
        <f ca="1"/>
        <v>0</v>
      </c>
      <c r="BU3128">
        <f ca="1"/>
        <v>0</v>
      </c>
      <c r="BV3128">
        <f ca="1"/>
        <v>0</v>
      </c>
      <c r="BW3128">
        <f ca="1"/>
        <v>0</v>
      </c>
      <c r="BX3128">
        <f ca="1"/>
        <v>0</v>
      </c>
      <c r="BY3128" t="str">
        <f ca="1"/>
        <v/>
      </c>
      <c r="CC3128" t="str" cm="1">
        <f t="array" aca="1" ref="CC3128" ca="1">_xlfn._xlws.FILTER(VLOOKUP(CB3121,Arrays!$T:$Z,{1,2,3,4,5,6,7},FALSE),VLOOKUP(CB3121,Arrays!$T:$Z,{1,2,3,4,5,6,7},FALSE)&lt;&gt;0,"")</f>
        <v/>
      </c>
      <c r="CO3128" t="str" cm="1">
        <f t="array" ref="CO3128">_xlfn._xlws.FILTER(SUM(CJ3128:CN3128),SUM(CJ3128:CN3128)&lt;&gt;0,"")</f>
        <v/>
      </c>
      <c r="CX3128" t="str">
        <f ca="1"/>
        <v/>
      </c>
      <c r="DE3128" t="str">
        <f ca="1"/>
        <v/>
      </c>
      <c r="DG3128" t="str">
        <f ca="1"/>
        <v/>
      </c>
      <c r="DH3128">
        <f ca="1"/>
        <v>0</v>
      </c>
      <c r="DI3128">
        <f ca="1"/>
        <v>0</v>
      </c>
      <c r="DJ3128">
        <f ca="1"/>
        <v>0</v>
      </c>
      <c r="DK3128">
        <f ca="1"/>
        <v>0</v>
      </c>
      <c r="DL3128">
        <f ca="1"/>
        <v>0</v>
      </c>
      <c r="DM3128">
        <f ca="1"/>
        <v>0</v>
      </c>
      <c r="DN3128" t="str">
        <f ca="1"/>
        <v/>
      </c>
    </row>
    <row r="3129" spans="13:118">
      <c r="M3129" t="str" cm="1">
        <f t="array" ref="M3129">_xlfn._xlws.FILTER(SUM(H3129:L3129),SUM(H3129:L3129)&lt;&gt;0,"")</f>
        <v/>
      </c>
      <c r="AC3129" t="str">
        <f ca="1"/>
        <v/>
      </c>
      <c r="AE3129">
        <f ca="1"/>
        <v>0</v>
      </c>
      <c r="AF3129">
        <f ca="1"/>
        <v>0</v>
      </c>
      <c r="AG3129">
        <f ca="1"/>
        <v>0</v>
      </c>
      <c r="AH3129">
        <f ca="1"/>
        <v>0</v>
      </c>
      <c r="AI3129">
        <f ca="1"/>
        <v>0</v>
      </c>
      <c r="AJ3129">
        <f ca="1"/>
        <v>0</v>
      </c>
      <c r="AK3129">
        <f ca="1"/>
        <v>0</v>
      </c>
      <c r="AL3129" t="str">
        <f ca="1"/>
        <v/>
      </c>
      <c r="AZ3129" t="str" cm="1">
        <f t="array" ref="AZ3129">_xlfn._xlws.FILTER(SUM(AU3129:AY3129),SUM(AU3129:AY3129)&lt;&gt;0,"")</f>
        <v/>
      </c>
      <c r="BP3129" t="str">
        <f ca="1"/>
        <v/>
      </c>
      <c r="BR3129">
        <f ca="1"/>
        <v>0</v>
      </c>
      <c r="BS3129">
        <f ca="1"/>
        <v>0</v>
      </c>
      <c r="BT3129">
        <f ca="1"/>
        <v>0</v>
      </c>
      <c r="BU3129">
        <f ca="1"/>
        <v>0</v>
      </c>
      <c r="BV3129">
        <f ca="1"/>
        <v>0</v>
      </c>
      <c r="BW3129">
        <f ca="1"/>
        <v>0</v>
      </c>
      <c r="BX3129">
        <f ca="1"/>
        <v>0</v>
      </c>
      <c r="BY3129" t="str">
        <f ca="1"/>
        <v/>
      </c>
      <c r="CC3129" t="str" cm="1">
        <f t="array" aca="1" ref="CC3129" ca="1">_xlfn._xlws.FILTER(VLOOKUP(CB3122,Arrays!$T:$Z,{1,2,3,4,5,6,7},FALSE),VLOOKUP(CB3122,Arrays!$T:$Z,{1,2,3,4,5,6,7},FALSE)&lt;&gt;0,"")</f>
        <v/>
      </c>
      <c r="CO3129" t="str" cm="1">
        <f t="array" ref="CO3129">_xlfn._xlws.FILTER(SUM(CJ3129:CN3129),SUM(CJ3129:CN3129)&lt;&gt;0,"")</f>
        <v/>
      </c>
      <c r="CX3129" t="str">
        <f ca="1"/>
        <v/>
      </c>
      <c r="DE3129" t="str">
        <f ca="1"/>
        <v/>
      </c>
      <c r="DG3129" t="str">
        <f ca="1"/>
        <v/>
      </c>
      <c r="DH3129">
        <f ca="1"/>
        <v>0</v>
      </c>
      <c r="DI3129">
        <f ca="1"/>
        <v>0</v>
      </c>
      <c r="DJ3129">
        <f ca="1"/>
        <v>0</v>
      </c>
      <c r="DK3129">
        <f ca="1"/>
        <v>0</v>
      </c>
      <c r="DL3129">
        <f ca="1"/>
        <v>0</v>
      </c>
      <c r="DM3129">
        <f ca="1"/>
        <v>0</v>
      </c>
      <c r="DN3129" t="str">
        <f ca="1"/>
        <v/>
      </c>
    </row>
    <row r="3130" spans="13:118">
      <c r="M3130" t="str" cm="1">
        <f t="array" ref="M3130">_xlfn._xlws.FILTER(SUM(H3130:L3130),SUM(H3130:L3130)&lt;&gt;0,"")</f>
        <v/>
      </c>
      <c r="AC3130" t="str">
        <f ca="1"/>
        <v/>
      </c>
      <c r="AE3130">
        <f ca="1"/>
        <v>0</v>
      </c>
      <c r="AF3130">
        <f ca="1"/>
        <v>0</v>
      </c>
      <c r="AG3130">
        <f ca="1"/>
        <v>0</v>
      </c>
      <c r="AH3130">
        <f ca="1"/>
        <v>0</v>
      </c>
      <c r="AI3130">
        <f ca="1"/>
        <v>0</v>
      </c>
      <c r="AJ3130">
        <f ca="1"/>
        <v>0</v>
      </c>
      <c r="AK3130">
        <f ca="1"/>
        <v>0</v>
      </c>
      <c r="AL3130" t="str">
        <f ca="1"/>
        <v/>
      </c>
      <c r="AZ3130" t="str" cm="1">
        <f t="array" ref="AZ3130">_xlfn._xlws.FILTER(SUM(AU3130:AY3130),SUM(AU3130:AY3130)&lt;&gt;0,"")</f>
        <v/>
      </c>
      <c r="BP3130" t="str">
        <f ca="1"/>
        <v/>
      </c>
      <c r="BR3130">
        <f ca="1"/>
        <v>0</v>
      </c>
      <c r="BS3130">
        <f ca="1"/>
        <v>0</v>
      </c>
      <c r="BT3130">
        <f ca="1"/>
        <v>0</v>
      </c>
      <c r="BU3130">
        <f ca="1"/>
        <v>0</v>
      </c>
      <c r="BV3130">
        <f ca="1"/>
        <v>0</v>
      </c>
      <c r="BW3130">
        <f ca="1"/>
        <v>0</v>
      </c>
      <c r="BX3130">
        <f ca="1"/>
        <v>0</v>
      </c>
      <c r="BY3130" t="str">
        <f ca="1"/>
        <v/>
      </c>
      <c r="CC3130" t="str" cm="1">
        <f t="array" aca="1" ref="CC3130" ca="1">_xlfn._xlws.FILTER(VLOOKUP(CB3123,Arrays!$T:$Z,{1,2,3,4,5,6,7},FALSE),VLOOKUP(CB3123,Arrays!$T:$Z,{1,2,3,4,5,6,7},FALSE)&lt;&gt;0,"")</f>
        <v/>
      </c>
      <c r="CO3130" t="str" cm="1">
        <f t="array" ref="CO3130">_xlfn._xlws.FILTER(SUM(CJ3130:CN3130),SUM(CJ3130:CN3130)&lt;&gt;0,"")</f>
        <v/>
      </c>
      <c r="CX3130" t="str">
        <f ca="1"/>
        <v/>
      </c>
      <c r="DE3130" t="str">
        <f ca="1"/>
        <v/>
      </c>
      <c r="DG3130" t="str">
        <f ca="1"/>
        <v/>
      </c>
      <c r="DH3130">
        <f ca="1"/>
        <v>0</v>
      </c>
      <c r="DI3130">
        <f ca="1"/>
        <v>0</v>
      </c>
      <c r="DJ3130">
        <f ca="1"/>
        <v>0</v>
      </c>
      <c r="DK3130">
        <f ca="1"/>
        <v>0</v>
      </c>
      <c r="DL3130">
        <f ca="1"/>
        <v>0</v>
      </c>
      <c r="DM3130">
        <f ca="1"/>
        <v>0</v>
      </c>
      <c r="DN3130" t="str">
        <f ca="1"/>
        <v/>
      </c>
    </row>
    <row r="3131" spans="13:118">
      <c r="M3131" t="str" cm="1">
        <f t="array" ref="M3131">_xlfn._xlws.FILTER(SUM(H3131:L3131),SUM(H3131:L3131)&lt;&gt;0,"")</f>
        <v/>
      </c>
      <c r="AC3131" t="str">
        <f ca="1"/>
        <v/>
      </c>
      <c r="AE3131">
        <f ca="1"/>
        <v>0</v>
      </c>
      <c r="AF3131">
        <f ca="1"/>
        <v>0</v>
      </c>
      <c r="AG3131">
        <f ca="1"/>
        <v>0</v>
      </c>
      <c r="AH3131">
        <f ca="1"/>
        <v>0</v>
      </c>
      <c r="AI3131">
        <f ca="1"/>
        <v>0</v>
      </c>
      <c r="AJ3131">
        <f ca="1"/>
        <v>0</v>
      </c>
      <c r="AK3131">
        <f ca="1"/>
        <v>0</v>
      </c>
      <c r="AL3131" t="str">
        <f ca="1"/>
        <v/>
      </c>
      <c r="AZ3131" t="str" cm="1">
        <f t="array" ref="AZ3131">_xlfn._xlws.FILTER(SUM(AU3131:AY3131),SUM(AU3131:AY3131)&lt;&gt;0,"")</f>
        <v/>
      </c>
      <c r="BP3131" t="str">
        <f ca="1"/>
        <v/>
      </c>
      <c r="BR3131">
        <f ca="1"/>
        <v>0</v>
      </c>
      <c r="BS3131">
        <f ca="1"/>
        <v>0</v>
      </c>
      <c r="BT3131">
        <f ca="1"/>
        <v>0</v>
      </c>
      <c r="BU3131">
        <f ca="1"/>
        <v>0</v>
      </c>
      <c r="BV3131">
        <f ca="1"/>
        <v>0</v>
      </c>
      <c r="BW3131">
        <f ca="1"/>
        <v>0</v>
      </c>
      <c r="BX3131">
        <f ca="1"/>
        <v>0</v>
      </c>
      <c r="BY3131" t="str">
        <f ca="1"/>
        <v/>
      </c>
      <c r="CC3131" t="str" cm="1">
        <f t="array" aca="1" ref="CC3131" ca="1">_xlfn._xlws.FILTER(VLOOKUP(CB3124,Arrays!$T:$Z,{1,2,3,4,5,6,7},FALSE),VLOOKUP(CB3124,Arrays!$T:$Z,{1,2,3,4,5,6,7},FALSE)&lt;&gt;0,"")</f>
        <v/>
      </c>
      <c r="CO3131" t="str" cm="1">
        <f t="array" ref="CO3131">_xlfn._xlws.FILTER(SUM(CJ3131:CN3131),SUM(CJ3131:CN3131)&lt;&gt;0,"")</f>
        <v/>
      </c>
      <c r="CX3131" t="str">
        <f ca="1"/>
        <v/>
      </c>
      <c r="DE3131" t="str">
        <f ca="1"/>
        <v/>
      </c>
      <c r="DG3131" t="str">
        <f ca="1"/>
        <v/>
      </c>
      <c r="DH3131">
        <f ca="1"/>
        <v>0</v>
      </c>
      <c r="DI3131">
        <f ca="1"/>
        <v>0</v>
      </c>
      <c r="DJ3131">
        <f ca="1"/>
        <v>0</v>
      </c>
      <c r="DK3131">
        <f ca="1"/>
        <v>0</v>
      </c>
      <c r="DL3131">
        <f ca="1"/>
        <v>0</v>
      </c>
      <c r="DM3131">
        <f ca="1"/>
        <v>0</v>
      </c>
      <c r="DN3131" t="str">
        <f ca="1"/>
        <v/>
      </c>
    </row>
    <row r="3132" spans="13:118">
      <c r="M3132" t="str" cm="1">
        <f t="array" ref="M3132">_xlfn._xlws.FILTER(SUM(H3132:L3132),SUM(H3132:L3132)&lt;&gt;0,"")</f>
        <v/>
      </c>
      <c r="AC3132" t="str">
        <f ca="1"/>
        <v/>
      </c>
      <c r="AE3132">
        <f ca="1"/>
        <v>0</v>
      </c>
      <c r="AF3132">
        <f ca="1"/>
        <v>0</v>
      </c>
      <c r="AG3132">
        <f ca="1"/>
        <v>0</v>
      </c>
      <c r="AH3132">
        <f ca="1"/>
        <v>0</v>
      </c>
      <c r="AI3132">
        <f ca="1"/>
        <v>0</v>
      </c>
      <c r="AJ3132">
        <f ca="1"/>
        <v>0</v>
      </c>
      <c r="AK3132">
        <f ca="1"/>
        <v>0</v>
      </c>
      <c r="AL3132" t="str">
        <f ca="1"/>
        <v/>
      </c>
      <c r="AZ3132" t="str" cm="1">
        <f t="array" ref="AZ3132">_xlfn._xlws.FILTER(SUM(AU3132:AY3132),SUM(AU3132:AY3132)&lt;&gt;0,"")</f>
        <v/>
      </c>
      <c r="BP3132" t="str">
        <f ca="1"/>
        <v/>
      </c>
      <c r="BR3132">
        <f ca="1"/>
        <v>0</v>
      </c>
      <c r="BS3132">
        <f ca="1"/>
        <v>0</v>
      </c>
      <c r="BT3132">
        <f ca="1"/>
        <v>0</v>
      </c>
      <c r="BU3132">
        <f ca="1"/>
        <v>0</v>
      </c>
      <c r="BV3132">
        <f ca="1"/>
        <v>0</v>
      </c>
      <c r="BW3132">
        <f ca="1"/>
        <v>0</v>
      </c>
      <c r="BX3132">
        <f ca="1"/>
        <v>0</v>
      </c>
      <c r="BY3132" t="str">
        <f ca="1"/>
        <v/>
      </c>
      <c r="CC3132" t="str" cm="1">
        <f t="array" aca="1" ref="CC3132" ca="1">_xlfn._xlws.FILTER(VLOOKUP(CB3125,Arrays!$T:$Z,{1,2,3,4,5,6,7},FALSE),VLOOKUP(CB3125,Arrays!$T:$Z,{1,2,3,4,5,6,7},FALSE)&lt;&gt;0,"")</f>
        <v/>
      </c>
      <c r="CO3132" t="str" cm="1">
        <f t="array" ref="CO3132">_xlfn._xlws.FILTER(SUM(CJ3132:CN3132),SUM(CJ3132:CN3132)&lt;&gt;0,"")</f>
        <v/>
      </c>
      <c r="CX3132" t="str">
        <f ca="1"/>
        <v/>
      </c>
      <c r="DE3132" t="str">
        <f ca="1"/>
        <v/>
      </c>
      <c r="DG3132" t="str">
        <f ca="1"/>
        <v/>
      </c>
      <c r="DH3132">
        <f ca="1"/>
        <v>0</v>
      </c>
      <c r="DI3132">
        <f ca="1"/>
        <v>0</v>
      </c>
      <c r="DJ3132">
        <f ca="1"/>
        <v>0</v>
      </c>
      <c r="DK3132">
        <f ca="1"/>
        <v>0</v>
      </c>
      <c r="DL3132">
        <f ca="1"/>
        <v>0</v>
      </c>
      <c r="DM3132">
        <f ca="1"/>
        <v>0</v>
      </c>
      <c r="DN3132" t="str">
        <f ca="1"/>
        <v/>
      </c>
    </row>
    <row r="3133" spans="13:118">
      <c r="M3133" t="str" cm="1">
        <f t="array" ref="M3133">_xlfn._xlws.FILTER(SUM(H3133:L3133),SUM(H3133:L3133)&lt;&gt;0,"")</f>
        <v/>
      </c>
      <c r="AC3133" t="str">
        <f ca="1"/>
        <v/>
      </c>
      <c r="AE3133">
        <f ca="1"/>
        <v>0</v>
      </c>
      <c r="AF3133">
        <f ca="1"/>
        <v>0</v>
      </c>
      <c r="AG3133">
        <f ca="1"/>
        <v>0</v>
      </c>
      <c r="AH3133">
        <f ca="1"/>
        <v>0</v>
      </c>
      <c r="AI3133">
        <f ca="1"/>
        <v>0</v>
      </c>
      <c r="AJ3133">
        <f ca="1"/>
        <v>0</v>
      </c>
      <c r="AK3133">
        <f ca="1"/>
        <v>0</v>
      </c>
      <c r="AL3133" t="str">
        <f ca="1"/>
        <v/>
      </c>
      <c r="AZ3133" t="str" cm="1">
        <f t="array" ref="AZ3133">_xlfn._xlws.FILTER(SUM(AU3133:AY3133),SUM(AU3133:AY3133)&lt;&gt;0,"")</f>
        <v/>
      </c>
      <c r="BP3133" t="str">
        <f ca="1"/>
        <v/>
      </c>
      <c r="BR3133">
        <f ca="1"/>
        <v>0</v>
      </c>
      <c r="BS3133">
        <f ca="1"/>
        <v>0</v>
      </c>
      <c r="BT3133">
        <f ca="1"/>
        <v>0</v>
      </c>
      <c r="BU3133">
        <f ca="1"/>
        <v>0</v>
      </c>
      <c r="BV3133">
        <f ca="1"/>
        <v>0</v>
      </c>
      <c r="BW3133">
        <f ca="1"/>
        <v>0</v>
      </c>
      <c r="BX3133">
        <f ca="1"/>
        <v>0</v>
      </c>
      <c r="BY3133" t="str">
        <f ca="1"/>
        <v/>
      </c>
      <c r="CC3133" t="str" cm="1">
        <f t="array" aca="1" ref="CC3133" ca="1">_xlfn._xlws.FILTER(VLOOKUP(CB3126,Arrays!$T:$Z,{1,2,3,4,5,6,7},FALSE),VLOOKUP(CB3126,Arrays!$T:$Z,{1,2,3,4,5,6,7},FALSE)&lt;&gt;0,"")</f>
        <v/>
      </c>
      <c r="CO3133" t="str" cm="1">
        <f t="array" ref="CO3133">_xlfn._xlws.FILTER(SUM(CJ3133:CN3133),SUM(CJ3133:CN3133)&lt;&gt;0,"")</f>
        <v/>
      </c>
      <c r="CX3133" t="str">
        <f ca="1"/>
        <v/>
      </c>
      <c r="DE3133" t="str">
        <f ca="1"/>
        <v/>
      </c>
      <c r="DG3133" t="str">
        <f ca="1"/>
        <v/>
      </c>
      <c r="DH3133">
        <f ca="1"/>
        <v>0</v>
      </c>
      <c r="DI3133">
        <f ca="1"/>
        <v>0</v>
      </c>
      <c r="DJ3133">
        <f ca="1"/>
        <v>0</v>
      </c>
      <c r="DK3133">
        <f ca="1"/>
        <v>0</v>
      </c>
      <c r="DL3133">
        <f ca="1"/>
        <v>0</v>
      </c>
      <c r="DM3133">
        <f ca="1"/>
        <v>0</v>
      </c>
      <c r="DN3133" t="str">
        <f ca="1"/>
        <v/>
      </c>
    </row>
    <row r="3134" spans="13:118">
      <c r="M3134" t="str" cm="1">
        <f t="array" ref="M3134">_xlfn._xlws.FILTER(SUM(H3134:L3134),SUM(H3134:L3134)&lt;&gt;0,"")</f>
        <v/>
      </c>
      <c r="AC3134" t="str">
        <f ca="1"/>
        <v/>
      </c>
      <c r="AE3134">
        <f ca="1"/>
        <v>0</v>
      </c>
      <c r="AF3134">
        <f ca="1"/>
        <v>0</v>
      </c>
      <c r="AG3134">
        <f ca="1"/>
        <v>0</v>
      </c>
      <c r="AH3134">
        <f ca="1"/>
        <v>0</v>
      </c>
      <c r="AI3134">
        <f ca="1"/>
        <v>0</v>
      </c>
      <c r="AJ3134">
        <f ca="1"/>
        <v>0</v>
      </c>
      <c r="AK3134">
        <f ca="1"/>
        <v>0</v>
      </c>
      <c r="AL3134" t="str">
        <f ca="1"/>
        <v/>
      </c>
      <c r="AZ3134" t="str" cm="1">
        <f t="array" ref="AZ3134">_xlfn._xlws.FILTER(SUM(AU3134:AY3134),SUM(AU3134:AY3134)&lt;&gt;0,"")</f>
        <v/>
      </c>
      <c r="BP3134" t="str">
        <f ca="1"/>
        <v/>
      </c>
      <c r="BR3134">
        <f ca="1"/>
        <v>0</v>
      </c>
      <c r="BS3134">
        <f ca="1"/>
        <v>0</v>
      </c>
      <c r="BT3134">
        <f ca="1"/>
        <v>0</v>
      </c>
      <c r="BU3134">
        <f ca="1"/>
        <v>0</v>
      </c>
      <c r="BV3134">
        <f ca="1"/>
        <v>0</v>
      </c>
      <c r="BW3134">
        <f ca="1"/>
        <v>0</v>
      </c>
      <c r="BX3134">
        <f ca="1"/>
        <v>0</v>
      </c>
      <c r="BY3134" t="str">
        <f ca="1"/>
        <v/>
      </c>
      <c r="CC3134" t="str" cm="1">
        <f t="array" aca="1" ref="CC3134" ca="1">_xlfn._xlws.FILTER(VLOOKUP(CB3127,Arrays!$T:$Z,{1,2,3,4,5,6,7},FALSE),VLOOKUP(CB3127,Arrays!$T:$Z,{1,2,3,4,5,6,7},FALSE)&lt;&gt;0,"")</f>
        <v/>
      </c>
      <c r="CO3134" t="str" cm="1">
        <f t="array" ref="CO3134">_xlfn._xlws.FILTER(SUM(CJ3134:CN3134),SUM(CJ3134:CN3134)&lt;&gt;0,"")</f>
        <v/>
      </c>
      <c r="CX3134" t="str">
        <f ca="1"/>
        <v/>
      </c>
      <c r="DE3134" t="str">
        <f ca="1"/>
        <v/>
      </c>
      <c r="DG3134" t="str">
        <f ca="1"/>
        <v/>
      </c>
      <c r="DH3134">
        <f ca="1"/>
        <v>0</v>
      </c>
      <c r="DI3134">
        <f ca="1"/>
        <v>0</v>
      </c>
      <c r="DJ3134">
        <f ca="1"/>
        <v>0</v>
      </c>
      <c r="DK3134">
        <f ca="1"/>
        <v>0</v>
      </c>
      <c r="DL3134">
        <f ca="1"/>
        <v>0</v>
      </c>
      <c r="DM3134">
        <f ca="1"/>
        <v>0</v>
      </c>
      <c r="DN3134" t="str">
        <f ca="1"/>
        <v/>
      </c>
    </row>
    <row r="3135" spans="13:118">
      <c r="M3135" t="str" cm="1">
        <f t="array" ref="M3135">_xlfn._xlws.FILTER(SUM(H3135:L3135),SUM(H3135:L3135)&lt;&gt;0,"")</f>
        <v/>
      </c>
      <c r="AC3135" t="str">
        <f ca="1"/>
        <v/>
      </c>
      <c r="AE3135">
        <f ca="1"/>
        <v>0</v>
      </c>
      <c r="AF3135">
        <f ca="1"/>
        <v>0</v>
      </c>
      <c r="AG3135">
        <f ca="1"/>
        <v>0</v>
      </c>
      <c r="AH3135">
        <f ca="1"/>
        <v>0</v>
      </c>
      <c r="AI3135">
        <f ca="1"/>
        <v>0</v>
      </c>
      <c r="AJ3135">
        <f ca="1"/>
        <v>0</v>
      </c>
      <c r="AK3135">
        <f ca="1"/>
        <v>0</v>
      </c>
      <c r="AL3135" t="str">
        <f ca="1"/>
        <v/>
      </c>
      <c r="AZ3135" t="str" cm="1">
        <f t="array" ref="AZ3135">_xlfn._xlws.FILTER(SUM(AU3135:AY3135),SUM(AU3135:AY3135)&lt;&gt;0,"")</f>
        <v/>
      </c>
      <c r="BP3135" t="str">
        <f ca="1"/>
        <v/>
      </c>
      <c r="BR3135">
        <f ca="1"/>
        <v>0</v>
      </c>
      <c r="BS3135">
        <f ca="1"/>
        <v>0</v>
      </c>
      <c r="BT3135">
        <f ca="1"/>
        <v>0</v>
      </c>
      <c r="BU3135">
        <f ca="1"/>
        <v>0</v>
      </c>
      <c r="BV3135">
        <f ca="1"/>
        <v>0</v>
      </c>
      <c r="BW3135">
        <f ca="1"/>
        <v>0</v>
      </c>
      <c r="BX3135">
        <f ca="1"/>
        <v>0</v>
      </c>
      <c r="BY3135" t="str">
        <f ca="1"/>
        <v/>
      </c>
      <c r="CC3135" t="str" cm="1">
        <f t="array" aca="1" ref="CC3135" ca="1">_xlfn._xlws.FILTER(VLOOKUP(CB3128,Arrays!$T:$Z,{1,2,3,4,5,6,7},FALSE),VLOOKUP(CB3128,Arrays!$T:$Z,{1,2,3,4,5,6,7},FALSE)&lt;&gt;0,"")</f>
        <v/>
      </c>
      <c r="CO3135" t="str" cm="1">
        <f t="array" ref="CO3135">_xlfn._xlws.FILTER(SUM(CJ3135:CN3135),SUM(CJ3135:CN3135)&lt;&gt;0,"")</f>
        <v/>
      </c>
      <c r="CX3135" t="str">
        <f ca="1"/>
        <v/>
      </c>
      <c r="DE3135" t="str">
        <f ca="1"/>
        <v/>
      </c>
      <c r="DG3135" t="str">
        <f ca="1"/>
        <v/>
      </c>
      <c r="DH3135">
        <f ca="1"/>
        <v>0</v>
      </c>
      <c r="DI3135">
        <f ca="1"/>
        <v>0</v>
      </c>
      <c r="DJ3135">
        <f ca="1"/>
        <v>0</v>
      </c>
      <c r="DK3135">
        <f ca="1"/>
        <v>0</v>
      </c>
      <c r="DL3135">
        <f ca="1"/>
        <v>0</v>
      </c>
      <c r="DM3135">
        <f ca="1"/>
        <v>0</v>
      </c>
      <c r="DN3135" t="str">
        <f ca="1"/>
        <v/>
      </c>
    </row>
    <row r="3136" spans="13:118">
      <c r="M3136" t="str" cm="1">
        <f t="array" ref="M3136">_xlfn._xlws.FILTER(SUM(H3136:L3136),SUM(H3136:L3136)&lt;&gt;0,"")</f>
        <v/>
      </c>
      <c r="AC3136" t="str">
        <f ca="1"/>
        <v/>
      </c>
      <c r="AE3136">
        <f ca="1"/>
        <v>0</v>
      </c>
      <c r="AF3136">
        <f ca="1"/>
        <v>0</v>
      </c>
      <c r="AG3136">
        <f ca="1"/>
        <v>0</v>
      </c>
      <c r="AH3136">
        <f ca="1"/>
        <v>0</v>
      </c>
      <c r="AI3136">
        <f ca="1"/>
        <v>0</v>
      </c>
      <c r="AJ3136">
        <f ca="1"/>
        <v>0</v>
      </c>
      <c r="AK3136">
        <f ca="1"/>
        <v>0</v>
      </c>
      <c r="AL3136" t="str">
        <f ca="1"/>
        <v/>
      </c>
      <c r="AZ3136" t="str" cm="1">
        <f t="array" ref="AZ3136">_xlfn._xlws.FILTER(SUM(AU3136:AY3136),SUM(AU3136:AY3136)&lt;&gt;0,"")</f>
        <v/>
      </c>
      <c r="BP3136" t="str">
        <f ca="1"/>
        <v/>
      </c>
      <c r="BR3136">
        <f ca="1"/>
        <v>0</v>
      </c>
      <c r="BS3136">
        <f ca="1"/>
        <v>0</v>
      </c>
      <c r="BT3136">
        <f ca="1"/>
        <v>0</v>
      </c>
      <c r="BU3136">
        <f ca="1"/>
        <v>0</v>
      </c>
      <c r="BV3136">
        <f ca="1"/>
        <v>0</v>
      </c>
      <c r="BW3136">
        <f ca="1"/>
        <v>0</v>
      </c>
      <c r="BX3136">
        <f ca="1"/>
        <v>0</v>
      </c>
      <c r="BY3136" t="str">
        <f ca="1"/>
        <v/>
      </c>
      <c r="CC3136" t="str" cm="1">
        <f t="array" aca="1" ref="CC3136" ca="1">_xlfn._xlws.FILTER(VLOOKUP(CB3129,Arrays!$T:$Z,{1,2,3,4,5,6,7},FALSE),VLOOKUP(CB3129,Arrays!$T:$Z,{1,2,3,4,5,6,7},FALSE)&lt;&gt;0,"")</f>
        <v/>
      </c>
      <c r="CO3136" t="str" cm="1">
        <f t="array" ref="CO3136">_xlfn._xlws.FILTER(SUM(CJ3136:CN3136),SUM(CJ3136:CN3136)&lt;&gt;0,"")</f>
        <v/>
      </c>
      <c r="CX3136" t="str">
        <f ca="1"/>
        <v/>
      </c>
      <c r="DE3136" t="str">
        <f ca="1"/>
        <v/>
      </c>
      <c r="DG3136" t="str">
        <f ca="1"/>
        <v/>
      </c>
      <c r="DH3136">
        <f ca="1"/>
        <v>0</v>
      </c>
      <c r="DI3136">
        <f ca="1"/>
        <v>0</v>
      </c>
      <c r="DJ3136">
        <f ca="1"/>
        <v>0</v>
      </c>
      <c r="DK3136">
        <f ca="1"/>
        <v>0</v>
      </c>
      <c r="DL3136">
        <f ca="1"/>
        <v>0</v>
      </c>
      <c r="DM3136">
        <f ca="1"/>
        <v>0</v>
      </c>
      <c r="DN3136" t="str">
        <f ca="1"/>
        <v/>
      </c>
    </row>
    <row r="3137" spans="13:118">
      <c r="M3137" t="str" cm="1">
        <f t="array" ref="M3137">_xlfn._xlws.FILTER(SUM(H3137:L3137),SUM(H3137:L3137)&lt;&gt;0,"")</f>
        <v/>
      </c>
      <c r="AC3137" t="str">
        <f ca="1"/>
        <v/>
      </c>
      <c r="AE3137">
        <f ca="1"/>
        <v>0</v>
      </c>
      <c r="AF3137">
        <f ca="1"/>
        <v>0</v>
      </c>
      <c r="AG3137">
        <f ca="1"/>
        <v>0</v>
      </c>
      <c r="AH3137">
        <f ca="1"/>
        <v>0</v>
      </c>
      <c r="AI3137">
        <f ca="1"/>
        <v>0</v>
      </c>
      <c r="AJ3137">
        <f ca="1"/>
        <v>0</v>
      </c>
      <c r="AK3137">
        <f ca="1"/>
        <v>0</v>
      </c>
      <c r="AL3137" t="str">
        <f ca="1"/>
        <v/>
      </c>
      <c r="AZ3137" t="str" cm="1">
        <f t="array" ref="AZ3137">_xlfn._xlws.FILTER(SUM(AU3137:AY3137),SUM(AU3137:AY3137)&lt;&gt;0,"")</f>
        <v/>
      </c>
      <c r="BP3137" t="str">
        <f ca="1"/>
        <v/>
      </c>
      <c r="BR3137">
        <f ca="1"/>
        <v>0</v>
      </c>
      <c r="BS3137">
        <f ca="1"/>
        <v>0</v>
      </c>
      <c r="BT3137">
        <f ca="1"/>
        <v>0</v>
      </c>
      <c r="BU3137">
        <f ca="1"/>
        <v>0</v>
      </c>
      <c r="BV3137">
        <f ca="1"/>
        <v>0</v>
      </c>
      <c r="BW3137">
        <f ca="1"/>
        <v>0</v>
      </c>
      <c r="BX3137">
        <f ca="1"/>
        <v>0</v>
      </c>
      <c r="BY3137" t="str">
        <f ca="1"/>
        <v/>
      </c>
      <c r="CC3137" t="str" cm="1">
        <f t="array" aca="1" ref="CC3137" ca="1">_xlfn._xlws.FILTER(VLOOKUP(CB3130,Arrays!$T:$Z,{1,2,3,4,5,6,7},FALSE),VLOOKUP(CB3130,Arrays!$T:$Z,{1,2,3,4,5,6,7},FALSE)&lt;&gt;0,"")</f>
        <v/>
      </c>
      <c r="CO3137" t="str" cm="1">
        <f t="array" ref="CO3137">_xlfn._xlws.FILTER(SUM(CJ3137:CN3137),SUM(CJ3137:CN3137)&lt;&gt;0,"")</f>
        <v/>
      </c>
      <c r="CX3137" t="str">
        <f ca="1"/>
        <v/>
      </c>
      <c r="DE3137" t="str">
        <f ca="1"/>
        <v/>
      </c>
      <c r="DG3137" t="str">
        <f ca="1"/>
        <v/>
      </c>
      <c r="DH3137">
        <f ca="1"/>
        <v>0</v>
      </c>
      <c r="DI3137">
        <f ca="1"/>
        <v>0</v>
      </c>
      <c r="DJ3137">
        <f ca="1"/>
        <v>0</v>
      </c>
      <c r="DK3137">
        <f ca="1"/>
        <v>0</v>
      </c>
      <c r="DL3137">
        <f ca="1"/>
        <v>0</v>
      </c>
      <c r="DM3137">
        <f ca="1"/>
        <v>0</v>
      </c>
      <c r="DN3137" t="str">
        <f ca="1"/>
        <v/>
      </c>
    </row>
    <row r="3138" spans="13:118">
      <c r="M3138" t="str" cm="1">
        <f t="array" ref="M3138">_xlfn._xlws.FILTER(SUM(H3138:L3138),SUM(H3138:L3138)&lt;&gt;0,"")</f>
        <v/>
      </c>
      <c r="AC3138" t="str">
        <f ca="1"/>
        <v/>
      </c>
      <c r="AE3138">
        <f ca="1"/>
        <v>0</v>
      </c>
      <c r="AF3138">
        <f ca="1"/>
        <v>0</v>
      </c>
      <c r="AG3138">
        <f ca="1"/>
        <v>0</v>
      </c>
      <c r="AH3138">
        <f ca="1"/>
        <v>0</v>
      </c>
      <c r="AI3138">
        <f ca="1"/>
        <v>0</v>
      </c>
      <c r="AJ3138">
        <f ca="1"/>
        <v>0</v>
      </c>
      <c r="AK3138">
        <f ca="1"/>
        <v>0</v>
      </c>
      <c r="AL3138" t="str">
        <f ca="1"/>
        <v/>
      </c>
      <c r="AZ3138" t="str" cm="1">
        <f t="array" ref="AZ3138">_xlfn._xlws.FILTER(SUM(AU3138:AY3138),SUM(AU3138:AY3138)&lt;&gt;0,"")</f>
        <v/>
      </c>
      <c r="BP3138" t="str">
        <f ca="1"/>
        <v/>
      </c>
      <c r="BR3138">
        <f ca="1"/>
        <v>0</v>
      </c>
      <c r="BS3138">
        <f ca="1"/>
        <v>0</v>
      </c>
      <c r="BT3138">
        <f ca="1"/>
        <v>0</v>
      </c>
      <c r="BU3138">
        <f ca="1"/>
        <v>0</v>
      </c>
      <c r="BV3138">
        <f ca="1"/>
        <v>0</v>
      </c>
      <c r="BW3138">
        <f ca="1"/>
        <v>0</v>
      </c>
      <c r="BX3138">
        <f ca="1"/>
        <v>0</v>
      </c>
      <c r="BY3138" t="str">
        <f ca="1"/>
        <v/>
      </c>
      <c r="CC3138" t="str" cm="1">
        <f t="array" aca="1" ref="CC3138" ca="1">_xlfn._xlws.FILTER(VLOOKUP(CB3131,Arrays!$T:$Z,{1,2,3,4,5,6,7},FALSE),VLOOKUP(CB3131,Arrays!$T:$Z,{1,2,3,4,5,6,7},FALSE)&lt;&gt;0,"")</f>
        <v/>
      </c>
      <c r="CO3138" t="str" cm="1">
        <f t="array" ref="CO3138">_xlfn._xlws.FILTER(SUM(CJ3138:CN3138),SUM(CJ3138:CN3138)&lt;&gt;0,"")</f>
        <v/>
      </c>
      <c r="CX3138" t="str">
        <f ca="1"/>
        <v/>
      </c>
      <c r="DE3138" t="str">
        <f ca="1"/>
        <v/>
      </c>
      <c r="DG3138" t="str">
        <f ca="1"/>
        <v/>
      </c>
      <c r="DH3138">
        <f ca="1"/>
        <v>0</v>
      </c>
      <c r="DI3138">
        <f ca="1"/>
        <v>0</v>
      </c>
      <c r="DJ3138">
        <f ca="1"/>
        <v>0</v>
      </c>
      <c r="DK3138">
        <f ca="1"/>
        <v>0</v>
      </c>
      <c r="DL3138">
        <f ca="1"/>
        <v>0</v>
      </c>
      <c r="DM3138">
        <f ca="1"/>
        <v>0</v>
      </c>
      <c r="DN3138" t="str">
        <f ca="1"/>
        <v/>
      </c>
    </row>
    <row r="3139" spans="13:118">
      <c r="M3139" t="str" cm="1">
        <f t="array" ref="M3139">_xlfn._xlws.FILTER(SUM(H3139:L3139),SUM(H3139:L3139)&lt;&gt;0,"")</f>
        <v/>
      </c>
      <c r="AC3139" t="str">
        <f ca="1"/>
        <v/>
      </c>
      <c r="AE3139">
        <f ca="1"/>
        <v>0</v>
      </c>
      <c r="AF3139">
        <f ca="1"/>
        <v>0</v>
      </c>
      <c r="AG3139">
        <f ca="1"/>
        <v>0</v>
      </c>
      <c r="AH3139">
        <f ca="1"/>
        <v>0</v>
      </c>
      <c r="AI3139">
        <f ca="1"/>
        <v>0</v>
      </c>
      <c r="AJ3139">
        <f ca="1"/>
        <v>0</v>
      </c>
      <c r="AK3139">
        <f ca="1"/>
        <v>0</v>
      </c>
      <c r="AL3139" t="str">
        <f ca="1"/>
        <v/>
      </c>
      <c r="AZ3139" t="str" cm="1">
        <f t="array" ref="AZ3139">_xlfn._xlws.FILTER(SUM(AU3139:AY3139),SUM(AU3139:AY3139)&lt;&gt;0,"")</f>
        <v/>
      </c>
      <c r="BP3139" t="str">
        <f ca="1"/>
        <v/>
      </c>
      <c r="BR3139">
        <f ca="1"/>
        <v>0</v>
      </c>
      <c r="BS3139">
        <f ca="1"/>
        <v>0</v>
      </c>
      <c r="BT3139">
        <f ca="1"/>
        <v>0</v>
      </c>
      <c r="BU3139">
        <f ca="1"/>
        <v>0</v>
      </c>
      <c r="BV3139">
        <f ca="1"/>
        <v>0</v>
      </c>
      <c r="BW3139">
        <f ca="1"/>
        <v>0</v>
      </c>
      <c r="BX3139">
        <f ca="1"/>
        <v>0</v>
      </c>
      <c r="BY3139" t="str">
        <f ca="1"/>
        <v/>
      </c>
      <c r="CC3139" t="str" cm="1">
        <f t="array" aca="1" ref="CC3139" ca="1">_xlfn._xlws.FILTER(VLOOKUP(CB3132,Arrays!$T:$Z,{1,2,3,4,5,6,7},FALSE),VLOOKUP(CB3132,Arrays!$T:$Z,{1,2,3,4,5,6,7},FALSE)&lt;&gt;0,"")</f>
        <v/>
      </c>
      <c r="CO3139" t="str" cm="1">
        <f t="array" ref="CO3139">_xlfn._xlws.FILTER(SUM(CJ3139:CN3139),SUM(CJ3139:CN3139)&lt;&gt;0,"")</f>
        <v/>
      </c>
      <c r="CX3139" t="str">
        <f ca="1"/>
        <v/>
      </c>
      <c r="DE3139" t="str">
        <f ca="1"/>
        <v/>
      </c>
      <c r="DG3139" t="str">
        <f ca="1"/>
        <v/>
      </c>
      <c r="DH3139">
        <f ca="1"/>
        <v>0</v>
      </c>
      <c r="DI3139">
        <f ca="1"/>
        <v>0</v>
      </c>
      <c r="DJ3139">
        <f ca="1"/>
        <v>0</v>
      </c>
      <c r="DK3139">
        <f ca="1"/>
        <v>0</v>
      </c>
      <c r="DL3139">
        <f ca="1"/>
        <v>0</v>
      </c>
      <c r="DM3139">
        <f ca="1"/>
        <v>0</v>
      </c>
      <c r="DN3139" t="str">
        <f ca="1"/>
        <v/>
      </c>
    </row>
    <row r="3140" spans="13:118">
      <c r="M3140" t="str" cm="1">
        <f t="array" ref="M3140">_xlfn._xlws.FILTER(SUM(H3140:L3140),SUM(H3140:L3140)&lt;&gt;0,"")</f>
        <v/>
      </c>
      <c r="AC3140" t="str">
        <f ca="1"/>
        <v/>
      </c>
      <c r="AE3140">
        <f ca="1"/>
        <v>0</v>
      </c>
      <c r="AF3140">
        <f ca="1"/>
        <v>0</v>
      </c>
      <c r="AG3140">
        <f ca="1"/>
        <v>0</v>
      </c>
      <c r="AH3140">
        <f ca="1"/>
        <v>0</v>
      </c>
      <c r="AI3140">
        <f ca="1"/>
        <v>0</v>
      </c>
      <c r="AJ3140">
        <f ca="1"/>
        <v>0</v>
      </c>
      <c r="AK3140">
        <f ca="1"/>
        <v>0</v>
      </c>
      <c r="AL3140" t="str">
        <f ca="1"/>
        <v/>
      </c>
      <c r="AZ3140" t="str" cm="1">
        <f t="array" ref="AZ3140">_xlfn._xlws.FILTER(SUM(AU3140:AY3140),SUM(AU3140:AY3140)&lt;&gt;0,"")</f>
        <v/>
      </c>
      <c r="BP3140" t="str">
        <f ca="1"/>
        <v/>
      </c>
      <c r="BR3140">
        <f ca="1"/>
        <v>0</v>
      </c>
      <c r="BS3140">
        <f ca="1"/>
        <v>0</v>
      </c>
      <c r="BT3140">
        <f ca="1"/>
        <v>0</v>
      </c>
      <c r="BU3140">
        <f ca="1"/>
        <v>0</v>
      </c>
      <c r="BV3140">
        <f ca="1"/>
        <v>0</v>
      </c>
      <c r="BW3140">
        <f ca="1"/>
        <v>0</v>
      </c>
      <c r="BX3140">
        <f ca="1"/>
        <v>0</v>
      </c>
      <c r="BY3140" t="str">
        <f ca="1"/>
        <v/>
      </c>
      <c r="CC3140" t="str" cm="1">
        <f t="array" aca="1" ref="CC3140" ca="1">_xlfn._xlws.FILTER(VLOOKUP(CB3133,Arrays!$T:$Z,{1,2,3,4,5,6,7},FALSE),VLOOKUP(CB3133,Arrays!$T:$Z,{1,2,3,4,5,6,7},FALSE)&lt;&gt;0,"")</f>
        <v/>
      </c>
      <c r="CO3140" t="str" cm="1">
        <f t="array" ref="CO3140">_xlfn._xlws.FILTER(SUM(CJ3140:CN3140),SUM(CJ3140:CN3140)&lt;&gt;0,"")</f>
        <v/>
      </c>
      <c r="CX3140" t="str">
        <f ca="1"/>
        <v/>
      </c>
      <c r="DE3140" t="str">
        <f ca="1"/>
        <v/>
      </c>
      <c r="DG3140" t="str">
        <f ca="1"/>
        <v/>
      </c>
      <c r="DH3140">
        <f ca="1"/>
        <v>0</v>
      </c>
      <c r="DI3140">
        <f ca="1"/>
        <v>0</v>
      </c>
      <c r="DJ3140">
        <f ca="1"/>
        <v>0</v>
      </c>
      <c r="DK3140">
        <f ca="1"/>
        <v>0</v>
      </c>
      <c r="DL3140">
        <f ca="1"/>
        <v>0</v>
      </c>
      <c r="DM3140">
        <f ca="1"/>
        <v>0</v>
      </c>
      <c r="DN3140" t="str">
        <f ca="1"/>
        <v/>
      </c>
    </row>
    <row r="3141" spans="13:118">
      <c r="M3141" t="str" cm="1">
        <f t="array" ref="M3141">_xlfn._xlws.FILTER(SUM(H3141:L3141),SUM(H3141:L3141)&lt;&gt;0,"")</f>
        <v/>
      </c>
      <c r="AC3141" t="str">
        <f ca="1"/>
        <v/>
      </c>
      <c r="AE3141">
        <f ca="1"/>
        <v>0</v>
      </c>
      <c r="AF3141">
        <f ca="1"/>
        <v>0</v>
      </c>
      <c r="AG3141">
        <f ca="1"/>
        <v>0</v>
      </c>
      <c r="AH3141">
        <f ca="1"/>
        <v>0</v>
      </c>
      <c r="AI3141">
        <f ca="1"/>
        <v>0</v>
      </c>
      <c r="AJ3141">
        <f ca="1"/>
        <v>0</v>
      </c>
      <c r="AK3141">
        <f ca="1"/>
        <v>0</v>
      </c>
      <c r="AL3141" t="str">
        <f ca="1"/>
        <v/>
      </c>
      <c r="AZ3141" t="str" cm="1">
        <f t="array" ref="AZ3141">_xlfn._xlws.FILTER(SUM(AU3141:AY3141),SUM(AU3141:AY3141)&lt;&gt;0,"")</f>
        <v/>
      </c>
      <c r="BP3141" t="str">
        <f ca="1"/>
        <v/>
      </c>
      <c r="BR3141">
        <f ca="1"/>
        <v>0</v>
      </c>
      <c r="BS3141">
        <f ca="1"/>
        <v>0</v>
      </c>
      <c r="BT3141">
        <f ca="1"/>
        <v>0</v>
      </c>
      <c r="BU3141">
        <f ca="1"/>
        <v>0</v>
      </c>
      <c r="BV3141">
        <f ca="1"/>
        <v>0</v>
      </c>
      <c r="BW3141">
        <f ca="1"/>
        <v>0</v>
      </c>
      <c r="BX3141">
        <f ca="1"/>
        <v>0</v>
      </c>
      <c r="BY3141" t="str">
        <f ca="1"/>
        <v/>
      </c>
      <c r="CC3141" t="str" cm="1">
        <f t="array" aca="1" ref="CC3141" ca="1">_xlfn._xlws.FILTER(VLOOKUP(CB3134,Arrays!$T:$Z,{1,2,3,4,5,6,7},FALSE),VLOOKUP(CB3134,Arrays!$T:$Z,{1,2,3,4,5,6,7},FALSE)&lt;&gt;0,"")</f>
        <v/>
      </c>
      <c r="CO3141" t="str" cm="1">
        <f t="array" ref="CO3141">_xlfn._xlws.FILTER(SUM(CJ3141:CN3141),SUM(CJ3141:CN3141)&lt;&gt;0,"")</f>
        <v/>
      </c>
      <c r="CX3141" t="str">
        <f ca="1"/>
        <v/>
      </c>
      <c r="DE3141" t="str">
        <f ca="1"/>
        <v/>
      </c>
      <c r="DG3141" t="str">
        <f ca="1"/>
        <v/>
      </c>
      <c r="DH3141">
        <f ca="1"/>
        <v>0</v>
      </c>
      <c r="DI3141">
        <f ca="1"/>
        <v>0</v>
      </c>
      <c r="DJ3141">
        <f ca="1"/>
        <v>0</v>
      </c>
      <c r="DK3141">
        <f ca="1"/>
        <v>0</v>
      </c>
      <c r="DL3141">
        <f ca="1"/>
        <v>0</v>
      </c>
      <c r="DM3141">
        <f ca="1"/>
        <v>0</v>
      </c>
      <c r="DN3141" t="str">
        <f ca="1"/>
        <v/>
      </c>
    </row>
    <row r="3142" spans="13:118">
      <c r="M3142" t="str" cm="1">
        <f t="array" ref="M3142">_xlfn._xlws.FILTER(SUM(H3142:L3142),SUM(H3142:L3142)&lt;&gt;0,"")</f>
        <v/>
      </c>
      <c r="AC3142" t="str">
        <f ca="1"/>
        <v/>
      </c>
      <c r="AE3142">
        <f ca="1"/>
        <v>0</v>
      </c>
      <c r="AF3142">
        <f ca="1"/>
        <v>0</v>
      </c>
      <c r="AG3142">
        <f ca="1"/>
        <v>0</v>
      </c>
      <c r="AH3142">
        <f ca="1"/>
        <v>0</v>
      </c>
      <c r="AI3142">
        <f ca="1"/>
        <v>0</v>
      </c>
      <c r="AJ3142">
        <f ca="1"/>
        <v>0</v>
      </c>
      <c r="AK3142">
        <f ca="1"/>
        <v>0</v>
      </c>
      <c r="AL3142" t="str">
        <f ca="1"/>
        <v/>
      </c>
      <c r="AZ3142" t="str" cm="1">
        <f t="array" ref="AZ3142">_xlfn._xlws.FILTER(SUM(AU3142:AY3142),SUM(AU3142:AY3142)&lt;&gt;0,"")</f>
        <v/>
      </c>
      <c r="BP3142" t="str">
        <f ca="1"/>
        <v/>
      </c>
      <c r="BR3142">
        <f ca="1"/>
        <v>0</v>
      </c>
      <c r="BS3142">
        <f ca="1"/>
        <v>0</v>
      </c>
      <c r="BT3142">
        <f ca="1"/>
        <v>0</v>
      </c>
      <c r="BU3142">
        <f ca="1"/>
        <v>0</v>
      </c>
      <c r="BV3142">
        <f ca="1"/>
        <v>0</v>
      </c>
      <c r="BW3142">
        <f ca="1"/>
        <v>0</v>
      </c>
      <c r="BX3142">
        <f ca="1"/>
        <v>0</v>
      </c>
      <c r="BY3142" t="str">
        <f ca="1"/>
        <v/>
      </c>
      <c r="CC3142" t="str" cm="1">
        <f t="array" aca="1" ref="CC3142" ca="1">_xlfn._xlws.FILTER(VLOOKUP(CB3135,Arrays!$T:$Z,{1,2,3,4,5,6,7},FALSE),VLOOKUP(CB3135,Arrays!$T:$Z,{1,2,3,4,5,6,7},FALSE)&lt;&gt;0,"")</f>
        <v/>
      </c>
      <c r="CO3142" t="str" cm="1">
        <f t="array" ref="CO3142">_xlfn._xlws.FILTER(SUM(CJ3142:CN3142),SUM(CJ3142:CN3142)&lt;&gt;0,"")</f>
        <v/>
      </c>
      <c r="CX3142" t="str">
        <f ca="1"/>
        <v/>
      </c>
      <c r="DE3142" t="str">
        <f ca="1"/>
        <v/>
      </c>
      <c r="DG3142" t="str">
        <f ca="1"/>
        <v/>
      </c>
      <c r="DH3142">
        <f ca="1"/>
        <v>0</v>
      </c>
      <c r="DI3142">
        <f ca="1"/>
        <v>0</v>
      </c>
      <c r="DJ3142">
        <f ca="1"/>
        <v>0</v>
      </c>
      <c r="DK3142">
        <f ca="1"/>
        <v>0</v>
      </c>
      <c r="DL3142">
        <f ca="1"/>
        <v>0</v>
      </c>
      <c r="DM3142">
        <f ca="1"/>
        <v>0</v>
      </c>
      <c r="DN3142" t="str">
        <f ca="1"/>
        <v/>
      </c>
    </row>
    <row r="3143" spans="13:118">
      <c r="M3143" t="str" cm="1">
        <f t="array" ref="M3143">_xlfn._xlws.FILTER(SUM(H3143:L3143),SUM(H3143:L3143)&lt;&gt;0,"")</f>
        <v/>
      </c>
      <c r="AC3143" t="str">
        <f ca="1"/>
        <v/>
      </c>
      <c r="AE3143">
        <f ca="1"/>
        <v>0</v>
      </c>
      <c r="AF3143">
        <f ca="1"/>
        <v>0</v>
      </c>
      <c r="AG3143">
        <f ca="1"/>
        <v>0</v>
      </c>
      <c r="AH3143">
        <f ca="1"/>
        <v>0</v>
      </c>
      <c r="AI3143">
        <f ca="1"/>
        <v>0</v>
      </c>
      <c r="AJ3143">
        <f ca="1"/>
        <v>0</v>
      </c>
      <c r="AK3143">
        <f ca="1"/>
        <v>0</v>
      </c>
      <c r="AL3143" t="str">
        <f ca="1"/>
        <v/>
      </c>
      <c r="AZ3143" t="str" cm="1">
        <f t="array" ref="AZ3143">_xlfn._xlws.FILTER(SUM(AU3143:AY3143),SUM(AU3143:AY3143)&lt;&gt;0,"")</f>
        <v/>
      </c>
      <c r="BP3143" t="str">
        <f ca="1"/>
        <v/>
      </c>
      <c r="BR3143">
        <f ca="1"/>
        <v>0</v>
      </c>
      <c r="BS3143">
        <f ca="1"/>
        <v>0</v>
      </c>
      <c r="BT3143">
        <f ca="1"/>
        <v>0</v>
      </c>
      <c r="BU3143">
        <f ca="1"/>
        <v>0</v>
      </c>
      <c r="BV3143">
        <f ca="1"/>
        <v>0</v>
      </c>
      <c r="BW3143">
        <f ca="1"/>
        <v>0</v>
      </c>
      <c r="BX3143">
        <f ca="1"/>
        <v>0</v>
      </c>
      <c r="BY3143" t="str">
        <f ca="1"/>
        <v/>
      </c>
      <c r="CC3143" t="str" cm="1">
        <f t="array" aca="1" ref="CC3143" ca="1">_xlfn._xlws.FILTER(VLOOKUP(CB3136,Arrays!$T:$Z,{1,2,3,4,5,6,7},FALSE),VLOOKUP(CB3136,Arrays!$T:$Z,{1,2,3,4,5,6,7},FALSE)&lt;&gt;0,"")</f>
        <v/>
      </c>
      <c r="CO3143" t="str" cm="1">
        <f t="array" ref="CO3143">_xlfn._xlws.FILTER(SUM(CJ3143:CN3143),SUM(CJ3143:CN3143)&lt;&gt;0,"")</f>
        <v/>
      </c>
      <c r="CX3143" t="str">
        <f ca="1"/>
        <v/>
      </c>
      <c r="DE3143" t="str">
        <f ca="1"/>
        <v/>
      </c>
      <c r="DG3143" t="str">
        <f ca="1"/>
        <v/>
      </c>
      <c r="DH3143">
        <f ca="1"/>
        <v>0</v>
      </c>
      <c r="DI3143">
        <f ca="1"/>
        <v>0</v>
      </c>
      <c r="DJ3143">
        <f ca="1"/>
        <v>0</v>
      </c>
      <c r="DK3143">
        <f ca="1"/>
        <v>0</v>
      </c>
      <c r="DL3143">
        <f ca="1"/>
        <v>0</v>
      </c>
      <c r="DM3143">
        <f ca="1"/>
        <v>0</v>
      </c>
      <c r="DN3143" t="str">
        <f ca="1"/>
        <v/>
      </c>
    </row>
    <row r="3144" spans="13:118">
      <c r="M3144" t="str" cm="1">
        <f t="array" ref="M3144">_xlfn._xlws.FILTER(SUM(H3144:L3144),SUM(H3144:L3144)&lt;&gt;0,"")</f>
        <v/>
      </c>
      <c r="AC3144" t="str">
        <f ca="1"/>
        <v/>
      </c>
      <c r="AE3144">
        <f ca="1"/>
        <v>0</v>
      </c>
      <c r="AF3144">
        <f ca="1"/>
        <v>0</v>
      </c>
      <c r="AG3144">
        <f ca="1"/>
        <v>0</v>
      </c>
      <c r="AH3144">
        <f ca="1"/>
        <v>0</v>
      </c>
      <c r="AI3144">
        <f ca="1"/>
        <v>0</v>
      </c>
      <c r="AJ3144">
        <f ca="1"/>
        <v>0</v>
      </c>
      <c r="AK3144">
        <f ca="1"/>
        <v>0</v>
      </c>
      <c r="AL3144" t="str">
        <f ca="1"/>
        <v/>
      </c>
      <c r="AZ3144" t="str" cm="1">
        <f t="array" ref="AZ3144">_xlfn._xlws.FILTER(SUM(AU3144:AY3144),SUM(AU3144:AY3144)&lt;&gt;0,"")</f>
        <v/>
      </c>
      <c r="BP3144" t="str">
        <f ca="1"/>
        <v/>
      </c>
      <c r="BR3144">
        <f ca="1"/>
        <v>0</v>
      </c>
      <c r="BS3144">
        <f ca="1"/>
        <v>0</v>
      </c>
      <c r="BT3144">
        <f ca="1"/>
        <v>0</v>
      </c>
      <c r="BU3144">
        <f ca="1"/>
        <v>0</v>
      </c>
      <c r="BV3144">
        <f ca="1"/>
        <v>0</v>
      </c>
      <c r="BW3144">
        <f ca="1"/>
        <v>0</v>
      </c>
      <c r="BX3144">
        <f ca="1"/>
        <v>0</v>
      </c>
      <c r="BY3144" t="str">
        <f ca="1"/>
        <v/>
      </c>
      <c r="CC3144" t="str" cm="1">
        <f t="array" aca="1" ref="CC3144" ca="1">_xlfn._xlws.FILTER(VLOOKUP(CB3137,Arrays!$T:$Z,{1,2,3,4,5,6,7},FALSE),VLOOKUP(CB3137,Arrays!$T:$Z,{1,2,3,4,5,6,7},FALSE)&lt;&gt;0,"")</f>
        <v/>
      </c>
      <c r="CO3144" t="str" cm="1">
        <f t="array" ref="CO3144">_xlfn._xlws.FILTER(SUM(CJ3144:CN3144),SUM(CJ3144:CN3144)&lt;&gt;0,"")</f>
        <v/>
      </c>
      <c r="CX3144" t="str">
        <f ca="1"/>
        <v/>
      </c>
      <c r="DE3144" t="str">
        <f ca="1"/>
        <v/>
      </c>
      <c r="DG3144" t="str">
        <f ca="1"/>
        <v/>
      </c>
      <c r="DH3144">
        <f ca="1"/>
        <v>0</v>
      </c>
      <c r="DI3144">
        <f ca="1"/>
        <v>0</v>
      </c>
      <c r="DJ3144">
        <f ca="1"/>
        <v>0</v>
      </c>
      <c r="DK3144">
        <f ca="1"/>
        <v>0</v>
      </c>
      <c r="DL3144">
        <f ca="1"/>
        <v>0</v>
      </c>
      <c r="DM3144">
        <f ca="1"/>
        <v>0</v>
      </c>
      <c r="DN3144" t="str">
        <f ca="1"/>
        <v/>
      </c>
    </row>
    <row r="3145" spans="13:118">
      <c r="M3145" t="str" cm="1">
        <f t="array" ref="M3145">_xlfn._xlws.FILTER(SUM(H3145:L3145),SUM(H3145:L3145)&lt;&gt;0,"")</f>
        <v/>
      </c>
      <c r="AC3145" t="str">
        <f ca="1"/>
        <v/>
      </c>
      <c r="AE3145">
        <f ca="1"/>
        <v>0</v>
      </c>
      <c r="AF3145">
        <f ca="1"/>
        <v>0</v>
      </c>
      <c r="AG3145">
        <f ca="1"/>
        <v>0</v>
      </c>
      <c r="AH3145">
        <f ca="1"/>
        <v>0</v>
      </c>
      <c r="AI3145">
        <f ca="1"/>
        <v>0</v>
      </c>
      <c r="AJ3145">
        <f ca="1"/>
        <v>0</v>
      </c>
      <c r="AK3145">
        <f ca="1"/>
        <v>0</v>
      </c>
      <c r="AL3145" t="str">
        <f ca="1"/>
        <v/>
      </c>
      <c r="AZ3145" t="str" cm="1">
        <f t="array" ref="AZ3145">_xlfn._xlws.FILTER(SUM(AU3145:AY3145),SUM(AU3145:AY3145)&lt;&gt;0,"")</f>
        <v/>
      </c>
      <c r="BP3145" t="str">
        <f ca="1"/>
        <v/>
      </c>
      <c r="BR3145">
        <f ca="1"/>
        <v>0</v>
      </c>
      <c r="BS3145">
        <f ca="1"/>
        <v>0</v>
      </c>
      <c r="BT3145">
        <f ca="1"/>
        <v>0</v>
      </c>
      <c r="BU3145">
        <f ca="1"/>
        <v>0</v>
      </c>
      <c r="BV3145">
        <f ca="1"/>
        <v>0</v>
      </c>
      <c r="BW3145">
        <f ca="1"/>
        <v>0</v>
      </c>
      <c r="BX3145">
        <f ca="1"/>
        <v>0</v>
      </c>
      <c r="BY3145" t="str">
        <f ca="1"/>
        <v/>
      </c>
      <c r="CC3145" t="str" cm="1">
        <f t="array" aca="1" ref="CC3145" ca="1">_xlfn._xlws.FILTER(VLOOKUP(CB3138,Arrays!$T:$Z,{1,2,3,4,5,6,7},FALSE),VLOOKUP(CB3138,Arrays!$T:$Z,{1,2,3,4,5,6,7},FALSE)&lt;&gt;0,"")</f>
        <v/>
      </c>
      <c r="CO3145" t="str" cm="1">
        <f t="array" ref="CO3145">_xlfn._xlws.FILTER(SUM(CJ3145:CN3145),SUM(CJ3145:CN3145)&lt;&gt;0,"")</f>
        <v/>
      </c>
      <c r="CX3145" t="str">
        <f ca="1"/>
        <v/>
      </c>
      <c r="DE3145" t="str">
        <f ca="1"/>
        <v/>
      </c>
      <c r="DG3145" t="str">
        <f ca="1"/>
        <v/>
      </c>
      <c r="DH3145">
        <f ca="1"/>
        <v>0</v>
      </c>
      <c r="DI3145">
        <f ca="1"/>
        <v>0</v>
      </c>
      <c r="DJ3145">
        <f ca="1"/>
        <v>0</v>
      </c>
      <c r="DK3145">
        <f ca="1"/>
        <v>0</v>
      </c>
      <c r="DL3145">
        <f ca="1"/>
        <v>0</v>
      </c>
      <c r="DM3145">
        <f ca="1"/>
        <v>0</v>
      </c>
      <c r="DN3145" t="str">
        <f ca="1"/>
        <v/>
      </c>
    </row>
    <row r="3146" spans="13:118">
      <c r="M3146" t="str" cm="1">
        <f t="array" ref="M3146">_xlfn._xlws.FILTER(SUM(H3146:L3146),SUM(H3146:L3146)&lt;&gt;0,"")</f>
        <v/>
      </c>
      <c r="AC3146" t="str">
        <f ca="1"/>
        <v/>
      </c>
      <c r="AE3146">
        <f ca="1"/>
        <v>0</v>
      </c>
      <c r="AF3146">
        <f ca="1"/>
        <v>0</v>
      </c>
      <c r="AG3146">
        <f ca="1"/>
        <v>0</v>
      </c>
      <c r="AH3146">
        <f ca="1"/>
        <v>0</v>
      </c>
      <c r="AI3146">
        <f ca="1"/>
        <v>0</v>
      </c>
      <c r="AJ3146">
        <f ca="1"/>
        <v>0</v>
      </c>
      <c r="AK3146">
        <f ca="1"/>
        <v>0</v>
      </c>
      <c r="AL3146" t="str">
        <f ca="1"/>
        <v/>
      </c>
      <c r="AZ3146" t="str" cm="1">
        <f t="array" ref="AZ3146">_xlfn._xlws.FILTER(SUM(AU3146:AY3146),SUM(AU3146:AY3146)&lt;&gt;0,"")</f>
        <v/>
      </c>
      <c r="BP3146" t="str">
        <f ca="1"/>
        <v/>
      </c>
      <c r="BR3146">
        <f ca="1"/>
        <v>0</v>
      </c>
      <c r="BS3146">
        <f ca="1"/>
        <v>0</v>
      </c>
      <c r="BT3146">
        <f ca="1"/>
        <v>0</v>
      </c>
      <c r="BU3146">
        <f ca="1"/>
        <v>0</v>
      </c>
      <c r="BV3146">
        <f ca="1"/>
        <v>0</v>
      </c>
      <c r="BW3146">
        <f ca="1"/>
        <v>0</v>
      </c>
      <c r="BX3146">
        <f ca="1"/>
        <v>0</v>
      </c>
      <c r="BY3146" t="str">
        <f ca="1"/>
        <v/>
      </c>
      <c r="CC3146" t="str" cm="1">
        <f t="array" aca="1" ref="CC3146" ca="1">_xlfn._xlws.FILTER(VLOOKUP(CB3139,Arrays!$T:$Z,{1,2,3,4,5,6,7},FALSE),VLOOKUP(CB3139,Arrays!$T:$Z,{1,2,3,4,5,6,7},FALSE)&lt;&gt;0,"")</f>
        <v/>
      </c>
      <c r="CO3146" t="str" cm="1">
        <f t="array" ref="CO3146">_xlfn._xlws.FILTER(SUM(CJ3146:CN3146),SUM(CJ3146:CN3146)&lt;&gt;0,"")</f>
        <v/>
      </c>
      <c r="CX3146" t="str">
        <f ca="1"/>
        <v/>
      </c>
      <c r="DE3146" t="str">
        <f ca="1"/>
        <v/>
      </c>
      <c r="DG3146" t="str">
        <f ca="1"/>
        <v/>
      </c>
      <c r="DH3146">
        <f ca="1"/>
        <v>0</v>
      </c>
      <c r="DI3146">
        <f ca="1"/>
        <v>0</v>
      </c>
      <c r="DJ3146">
        <f ca="1"/>
        <v>0</v>
      </c>
      <c r="DK3146">
        <f ca="1"/>
        <v>0</v>
      </c>
      <c r="DL3146">
        <f ca="1"/>
        <v>0</v>
      </c>
      <c r="DM3146">
        <f ca="1"/>
        <v>0</v>
      </c>
      <c r="DN3146" t="str">
        <f ca="1"/>
        <v/>
      </c>
    </row>
    <row r="3147" spans="13:118">
      <c r="M3147" t="str" cm="1">
        <f t="array" ref="M3147">_xlfn._xlws.FILTER(SUM(H3147:L3147),SUM(H3147:L3147)&lt;&gt;0,"")</f>
        <v/>
      </c>
      <c r="AC3147" t="str">
        <f ca="1"/>
        <v/>
      </c>
      <c r="AE3147">
        <f ca="1"/>
        <v>0</v>
      </c>
      <c r="AF3147">
        <f ca="1"/>
        <v>0</v>
      </c>
      <c r="AG3147">
        <f ca="1"/>
        <v>0</v>
      </c>
      <c r="AH3147">
        <f ca="1"/>
        <v>0</v>
      </c>
      <c r="AI3147">
        <f ca="1"/>
        <v>0</v>
      </c>
      <c r="AJ3147">
        <f ca="1"/>
        <v>0</v>
      </c>
      <c r="AK3147">
        <f ca="1"/>
        <v>0</v>
      </c>
      <c r="AL3147" t="str">
        <f ca="1"/>
        <v/>
      </c>
      <c r="AZ3147" t="str" cm="1">
        <f t="array" ref="AZ3147">_xlfn._xlws.FILTER(SUM(AU3147:AY3147),SUM(AU3147:AY3147)&lt;&gt;0,"")</f>
        <v/>
      </c>
      <c r="BP3147" t="str">
        <f ca="1"/>
        <v/>
      </c>
      <c r="BR3147">
        <f ca="1"/>
        <v>0</v>
      </c>
      <c r="BS3147">
        <f ca="1"/>
        <v>0</v>
      </c>
      <c r="BT3147">
        <f ca="1"/>
        <v>0</v>
      </c>
      <c r="BU3147">
        <f ca="1"/>
        <v>0</v>
      </c>
      <c r="BV3147">
        <f ca="1"/>
        <v>0</v>
      </c>
      <c r="BW3147">
        <f ca="1"/>
        <v>0</v>
      </c>
      <c r="BX3147">
        <f ca="1"/>
        <v>0</v>
      </c>
      <c r="BY3147" t="str">
        <f ca="1"/>
        <v/>
      </c>
      <c r="CC3147" t="str" cm="1">
        <f t="array" aca="1" ref="CC3147" ca="1">_xlfn._xlws.FILTER(VLOOKUP(CB3140,Arrays!$T:$Z,{1,2,3,4,5,6,7},FALSE),VLOOKUP(CB3140,Arrays!$T:$Z,{1,2,3,4,5,6,7},FALSE)&lt;&gt;0,"")</f>
        <v/>
      </c>
      <c r="CO3147" t="str" cm="1">
        <f t="array" ref="CO3147">_xlfn._xlws.FILTER(SUM(CJ3147:CN3147),SUM(CJ3147:CN3147)&lt;&gt;0,"")</f>
        <v/>
      </c>
      <c r="CX3147" t="str">
        <f ca="1"/>
        <v/>
      </c>
      <c r="DE3147" t="str">
        <f ca="1"/>
        <v/>
      </c>
      <c r="DG3147" t="str">
        <f ca="1"/>
        <v/>
      </c>
      <c r="DH3147">
        <f ca="1"/>
        <v>0</v>
      </c>
      <c r="DI3147">
        <f ca="1"/>
        <v>0</v>
      </c>
      <c r="DJ3147">
        <f ca="1"/>
        <v>0</v>
      </c>
      <c r="DK3147">
        <f ca="1"/>
        <v>0</v>
      </c>
      <c r="DL3147">
        <f ca="1"/>
        <v>0</v>
      </c>
      <c r="DM3147">
        <f ca="1"/>
        <v>0</v>
      </c>
      <c r="DN3147" t="str">
        <f ca="1"/>
        <v/>
      </c>
    </row>
    <row r="3148" spans="13:118">
      <c r="M3148" t="str" cm="1">
        <f t="array" ref="M3148">_xlfn._xlws.FILTER(SUM(H3148:L3148),SUM(H3148:L3148)&lt;&gt;0,"")</f>
        <v/>
      </c>
      <c r="AC3148" t="str">
        <f ca="1"/>
        <v/>
      </c>
      <c r="AE3148">
        <f ca="1"/>
        <v>0</v>
      </c>
      <c r="AF3148">
        <f ca="1"/>
        <v>0</v>
      </c>
      <c r="AG3148">
        <f ca="1"/>
        <v>0</v>
      </c>
      <c r="AH3148">
        <f ca="1"/>
        <v>0</v>
      </c>
      <c r="AI3148">
        <f ca="1"/>
        <v>0</v>
      </c>
      <c r="AJ3148">
        <f ca="1"/>
        <v>0</v>
      </c>
      <c r="AK3148">
        <f ca="1"/>
        <v>0</v>
      </c>
      <c r="AL3148" t="str">
        <f ca="1"/>
        <v/>
      </c>
      <c r="AZ3148" t="str" cm="1">
        <f t="array" ref="AZ3148">_xlfn._xlws.FILTER(SUM(AU3148:AY3148),SUM(AU3148:AY3148)&lt;&gt;0,"")</f>
        <v/>
      </c>
      <c r="BP3148" t="str">
        <f ca="1"/>
        <v/>
      </c>
      <c r="BR3148">
        <f ca="1"/>
        <v>0</v>
      </c>
      <c r="BS3148">
        <f ca="1"/>
        <v>0</v>
      </c>
      <c r="BT3148">
        <f ca="1"/>
        <v>0</v>
      </c>
      <c r="BU3148">
        <f ca="1"/>
        <v>0</v>
      </c>
      <c r="BV3148">
        <f ca="1"/>
        <v>0</v>
      </c>
      <c r="BW3148">
        <f ca="1"/>
        <v>0</v>
      </c>
      <c r="BX3148">
        <f ca="1"/>
        <v>0</v>
      </c>
      <c r="BY3148" t="str">
        <f ca="1"/>
        <v/>
      </c>
      <c r="CC3148" t="str" cm="1">
        <f t="array" aca="1" ref="CC3148" ca="1">_xlfn._xlws.FILTER(VLOOKUP(CB3141,Arrays!$T:$Z,{1,2,3,4,5,6,7},FALSE),VLOOKUP(CB3141,Arrays!$T:$Z,{1,2,3,4,5,6,7},FALSE)&lt;&gt;0,"")</f>
        <v/>
      </c>
      <c r="CO3148" t="str" cm="1">
        <f t="array" ref="CO3148">_xlfn._xlws.FILTER(SUM(CJ3148:CN3148),SUM(CJ3148:CN3148)&lt;&gt;0,"")</f>
        <v/>
      </c>
      <c r="CX3148" t="str">
        <f ca="1"/>
        <v/>
      </c>
      <c r="DE3148" t="str">
        <f ca="1"/>
        <v/>
      </c>
      <c r="DG3148" t="str">
        <f ca="1"/>
        <v/>
      </c>
      <c r="DH3148">
        <f ca="1"/>
        <v>0</v>
      </c>
      <c r="DI3148">
        <f ca="1"/>
        <v>0</v>
      </c>
      <c r="DJ3148">
        <f ca="1"/>
        <v>0</v>
      </c>
      <c r="DK3148">
        <f ca="1"/>
        <v>0</v>
      </c>
      <c r="DL3148">
        <f ca="1"/>
        <v>0</v>
      </c>
      <c r="DM3148">
        <f ca="1"/>
        <v>0</v>
      </c>
      <c r="DN3148" t="str">
        <f ca="1"/>
        <v/>
      </c>
    </row>
    <row r="3149" spans="13:118">
      <c r="M3149" t="str" cm="1">
        <f t="array" ref="M3149">_xlfn._xlws.FILTER(SUM(H3149:L3149),SUM(H3149:L3149)&lt;&gt;0,"")</f>
        <v/>
      </c>
      <c r="AC3149" t="str">
        <f ca="1"/>
        <v/>
      </c>
      <c r="AE3149">
        <f ca="1"/>
        <v>0</v>
      </c>
      <c r="AF3149">
        <f ca="1"/>
        <v>0</v>
      </c>
      <c r="AG3149">
        <f ca="1"/>
        <v>0</v>
      </c>
      <c r="AH3149">
        <f ca="1"/>
        <v>0</v>
      </c>
      <c r="AI3149">
        <f ca="1"/>
        <v>0</v>
      </c>
      <c r="AJ3149">
        <f ca="1"/>
        <v>0</v>
      </c>
      <c r="AK3149">
        <f ca="1"/>
        <v>0</v>
      </c>
      <c r="AL3149" t="str">
        <f ca="1"/>
        <v/>
      </c>
      <c r="AZ3149" t="str" cm="1">
        <f t="array" ref="AZ3149">_xlfn._xlws.FILTER(SUM(AU3149:AY3149),SUM(AU3149:AY3149)&lt;&gt;0,"")</f>
        <v/>
      </c>
      <c r="BP3149" t="str">
        <f ca="1"/>
        <v/>
      </c>
      <c r="BR3149">
        <f ca="1"/>
        <v>0</v>
      </c>
      <c r="BS3149">
        <f ca="1"/>
        <v>0</v>
      </c>
      <c r="BT3149">
        <f ca="1"/>
        <v>0</v>
      </c>
      <c r="BU3149">
        <f ca="1"/>
        <v>0</v>
      </c>
      <c r="BV3149">
        <f ca="1"/>
        <v>0</v>
      </c>
      <c r="BW3149">
        <f ca="1"/>
        <v>0</v>
      </c>
      <c r="BX3149">
        <f ca="1"/>
        <v>0</v>
      </c>
      <c r="BY3149" t="str">
        <f ca="1"/>
        <v/>
      </c>
      <c r="CC3149" t="str" cm="1">
        <f t="array" aca="1" ref="CC3149" ca="1">_xlfn._xlws.FILTER(VLOOKUP(CB3142,Arrays!$T:$Z,{1,2,3,4,5,6,7},FALSE),VLOOKUP(CB3142,Arrays!$T:$Z,{1,2,3,4,5,6,7},FALSE)&lt;&gt;0,"")</f>
        <v/>
      </c>
      <c r="CO3149" t="str" cm="1">
        <f t="array" ref="CO3149">_xlfn._xlws.FILTER(SUM(CJ3149:CN3149),SUM(CJ3149:CN3149)&lt;&gt;0,"")</f>
        <v/>
      </c>
      <c r="CX3149" t="str">
        <f ca="1"/>
        <v/>
      </c>
      <c r="DE3149" t="str">
        <f ca="1"/>
        <v/>
      </c>
      <c r="DG3149" t="str">
        <f ca="1"/>
        <v/>
      </c>
      <c r="DH3149">
        <f ca="1"/>
        <v>0</v>
      </c>
      <c r="DI3149">
        <f ca="1"/>
        <v>0</v>
      </c>
      <c r="DJ3149">
        <f ca="1"/>
        <v>0</v>
      </c>
      <c r="DK3149">
        <f ca="1"/>
        <v>0</v>
      </c>
      <c r="DL3149">
        <f ca="1"/>
        <v>0</v>
      </c>
      <c r="DM3149">
        <f ca="1"/>
        <v>0</v>
      </c>
      <c r="DN3149" t="str">
        <f ca="1"/>
        <v/>
      </c>
    </row>
    <row r="3150" spans="13:118">
      <c r="M3150" t="str" cm="1">
        <f t="array" ref="M3150">_xlfn._xlws.FILTER(SUM(H3150:L3150),SUM(H3150:L3150)&lt;&gt;0,"")</f>
        <v/>
      </c>
      <c r="AC3150" t="str">
        <f ca="1"/>
        <v/>
      </c>
      <c r="AE3150">
        <f ca="1"/>
        <v>0</v>
      </c>
      <c r="AF3150">
        <f ca="1"/>
        <v>0</v>
      </c>
      <c r="AG3150">
        <f ca="1"/>
        <v>0</v>
      </c>
      <c r="AH3150">
        <f ca="1"/>
        <v>0</v>
      </c>
      <c r="AI3150">
        <f ca="1"/>
        <v>0</v>
      </c>
      <c r="AJ3150">
        <f ca="1"/>
        <v>0</v>
      </c>
      <c r="AK3150">
        <f ca="1"/>
        <v>0</v>
      </c>
      <c r="AL3150" t="str">
        <f ca="1"/>
        <v/>
      </c>
      <c r="AZ3150" t="str" cm="1">
        <f t="array" ref="AZ3150">_xlfn._xlws.FILTER(SUM(AU3150:AY3150),SUM(AU3150:AY3150)&lt;&gt;0,"")</f>
        <v/>
      </c>
      <c r="BP3150" t="str">
        <f ca="1"/>
        <v/>
      </c>
      <c r="BR3150">
        <f ca="1"/>
        <v>0</v>
      </c>
      <c r="BS3150">
        <f ca="1"/>
        <v>0</v>
      </c>
      <c r="BT3150">
        <f ca="1"/>
        <v>0</v>
      </c>
      <c r="BU3150">
        <f ca="1"/>
        <v>0</v>
      </c>
      <c r="BV3150">
        <f ca="1"/>
        <v>0</v>
      </c>
      <c r="BW3150">
        <f ca="1"/>
        <v>0</v>
      </c>
      <c r="BX3150">
        <f ca="1"/>
        <v>0</v>
      </c>
      <c r="BY3150" t="str">
        <f ca="1"/>
        <v/>
      </c>
      <c r="CC3150" t="str" cm="1">
        <f t="array" aca="1" ref="CC3150" ca="1">_xlfn._xlws.FILTER(VLOOKUP(CB3143,Arrays!$T:$Z,{1,2,3,4,5,6,7},FALSE),VLOOKUP(CB3143,Arrays!$T:$Z,{1,2,3,4,5,6,7},FALSE)&lt;&gt;0,"")</f>
        <v/>
      </c>
      <c r="CO3150" t="str" cm="1">
        <f t="array" ref="CO3150">_xlfn._xlws.FILTER(SUM(CJ3150:CN3150),SUM(CJ3150:CN3150)&lt;&gt;0,"")</f>
        <v/>
      </c>
      <c r="CX3150" t="str">
        <f ca="1"/>
        <v/>
      </c>
      <c r="DE3150" t="str">
        <f ca="1"/>
        <v/>
      </c>
      <c r="DG3150" t="str">
        <f ca="1"/>
        <v/>
      </c>
      <c r="DH3150">
        <f ca="1"/>
        <v>0</v>
      </c>
      <c r="DI3150">
        <f ca="1"/>
        <v>0</v>
      </c>
      <c r="DJ3150">
        <f ca="1"/>
        <v>0</v>
      </c>
      <c r="DK3150">
        <f ca="1"/>
        <v>0</v>
      </c>
      <c r="DL3150">
        <f ca="1"/>
        <v>0</v>
      </c>
      <c r="DM3150">
        <f ca="1"/>
        <v>0</v>
      </c>
      <c r="DN3150" t="str">
        <f ca="1"/>
        <v/>
      </c>
    </row>
    <row r="3151" spans="13:118">
      <c r="M3151" t="str" cm="1">
        <f t="array" ref="M3151">_xlfn._xlws.FILTER(SUM(H3151:L3151),SUM(H3151:L3151)&lt;&gt;0,"")</f>
        <v/>
      </c>
      <c r="AC3151" t="str">
        <f ca="1"/>
        <v/>
      </c>
      <c r="AE3151">
        <f ca="1"/>
        <v>0</v>
      </c>
      <c r="AF3151">
        <f ca="1"/>
        <v>0</v>
      </c>
      <c r="AG3151">
        <f ca="1"/>
        <v>0</v>
      </c>
      <c r="AH3151">
        <f ca="1"/>
        <v>0</v>
      </c>
      <c r="AI3151">
        <f ca="1"/>
        <v>0</v>
      </c>
      <c r="AJ3151">
        <f ca="1"/>
        <v>0</v>
      </c>
      <c r="AK3151">
        <f ca="1"/>
        <v>0</v>
      </c>
      <c r="AL3151" t="str">
        <f ca="1"/>
        <v/>
      </c>
      <c r="AZ3151" t="str" cm="1">
        <f t="array" ref="AZ3151">_xlfn._xlws.FILTER(SUM(AU3151:AY3151),SUM(AU3151:AY3151)&lt;&gt;0,"")</f>
        <v/>
      </c>
      <c r="BP3151" t="str">
        <f ca="1"/>
        <v/>
      </c>
      <c r="BR3151">
        <f ca="1"/>
        <v>0</v>
      </c>
      <c r="BS3151">
        <f ca="1"/>
        <v>0</v>
      </c>
      <c r="BT3151">
        <f ca="1"/>
        <v>0</v>
      </c>
      <c r="BU3151">
        <f ca="1"/>
        <v>0</v>
      </c>
      <c r="BV3151">
        <f ca="1"/>
        <v>0</v>
      </c>
      <c r="BW3151">
        <f ca="1"/>
        <v>0</v>
      </c>
      <c r="BX3151">
        <f ca="1"/>
        <v>0</v>
      </c>
      <c r="BY3151" t="str">
        <f ca="1"/>
        <v/>
      </c>
      <c r="CC3151" t="str" cm="1">
        <f t="array" aca="1" ref="CC3151" ca="1">_xlfn._xlws.FILTER(VLOOKUP(CB3144,Arrays!$T:$Z,{1,2,3,4,5,6,7},FALSE),VLOOKUP(CB3144,Arrays!$T:$Z,{1,2,3,4,5,6,7},FALSE)&lt;&gt;0,"")</f>
        <v/>
      </c>
      <c r="CO3151" t="str" cm="1">
        <f t="array" ref="CO3151">_xlfn._xlws.FILTER(SUM(CJ3151:CN3151),SUM(CJ3151:CN3151)&lt;&gt;0,"")</f>
        <v/>
      </c>
      <c r="CX3151" t="str">
        <f ca="1"/>
        <v/>
      </c>
      <c r="DE3151" t="str">
        <f ca="1"/>
        <v/>
      </c>
      <c r="DG3151" t="str">
        <f ca="1"/>
        <v/>
      </c>
      <c r="DH3151">
        <f ca="1"/>
        <v>0</v>
      </c>
      <c r="DI3151">
        <f ca="1"/>
        <v>0</v>
      </c>
      <c r="DJ3151">
        <f ca="1"/>
        <v>0</v>
      </c>
      <c r="DK3151">
        <f ca="1"/>
        <v>0</v>
      </c>
      <c r="DL3151">
        <f ca="1"/>
        <v>0</v>
      </c>
      <c r="DM3151">
        <f ca="1"/>
        <v>0</v>
      </c>
      <c r="DN3151" t="str">
        <f ca="1"/>
        <v/>
      </c>
    </row>
    <row r="3152" spans="13:118">
      <c r="M3152" t="str" cm="1">
        <f t="array" ref="M3152">_xlfn._xlws.FILTER(SUM(H3152:L3152),SUM(H3152:L3152)&lt;&gt;0,"")</f>
        <v/>
      </c>
      <c r="AC3152" t="str">
        <f ca="1"/>
        <v/>
      </c>
      <c r="AE3152">
        <f ca="1"/>
        <v>0</v>
      </c>
      <c r="AF3152">
        <f ca="1"/>
        <v>0</v>
      </c>
      <c r="AG3152">
        <f ca="1"/>
        <v>0</v>
      </c>
      <c r="AH3152">
        <f ca="1"/>
        <v>0</v>
      </c>
      <c r="AI3152">
        <f ca="1"/>
        <v>0</v>
      </c>
      <c r="AJ3152">
        <f ca="1"/>
        <v>0</v>
      </c>
      <c r="AK3152">
        <f ca="1"/>
        <v>0</v>
      </c>
      <c r="AL3152" t="str">
        <f ca="1"/>
        <v/>
      </c>
      <c r="AZ3152" t="str" cm="1">
        <f t="array" ref="AZ3152">_xlfn._xlws.FILTER(SUM(AU3152:AY3152),SUM(AU3152:AY3152)&lt;&gt;0,"")</f>
        <v/>
      </c>
      <c r="BP3152" t="str">
        <f ca="1"/>
        <v/>
      </c>
      <c r="BR3152">
        <f ca="1"/>
        <v>0</v>
      </c>
      <c r="BS3152">
        <f ca="1"/>
        <v>0</v>
      </c>
      <c r="BT3152">
        <f ca="1"/>
        <v>0</v>
      </c>
      <c r="BU3152">
        <f ca="1"/>
        <v>0</v>
      </c>
      <c r="BV3152">
        <f ca="1"/>
        <v>0</v>
      </c>
      <c r="BW3152">
        <f ca="1"/>
        <v>0</v>
      </c>
      <c r="BX3152">
        <f ca="1"/>
        <v>0</v>
      </c>
      <c r="BY3152" t="str">
        <f ca="1"/>
        <v/>
      </c>
      <c r="CC3152" t="str" cm="1">
        <f t="array" aca="1" ref="CC3152" ca="1">_xlfn._xlws.FILTER(VLOOKUP(CB3145,Arrays!$T:$Z,{1,2,3,4,5,6,7},FALSE),VLOOKUP(CB3145,Arrays!$T:$Z,{1,2,3,4,5,6,7},FALSE)&lt;&gt;0,"")</f>
        <v/>
      </c>
      <c r="CO3152" t="str" cm="1">
        <f t="array" ref="CO3152">_xlfn._xlws.FILTER(SUM(CJ3152:CN3152),SUM(CJ3152:CN3152)&lt;&gt;0,"")</f>
        <v/>
      </c>
      <c r="CX3152" t="str">
        <f ca="1"/>
        <v/>
      </c>
      <c r="DE3152" t="str">
        <f ca="1"/>
        <v/>
      </c>
      <c r="DG3152" t="str">
        <f ca="1"/>
        <v/>
      </c>
      <c r="DH3152">
        <f ca="1"/>
        <v>0</v>
      </c>
      <c r="DI3152">
        <f ca="1"/>
        <v>0</v>
      </c>
      <c r="DJ3152">
        <f ca="1"/>
        <v>0</v>
      </c>
      <c r="DK3152">
        <f ca="1"/>
        <v>0</v>
      </c>
      <c r="DL3152">
        <f ca="1"/>
        <v>0</v>
      </c>
      <c r="DM3152">
        <f ca="1"/>
        <v>0</v>
      </c>
      <c r="DN3152" t="str">
        <f ca="1"/>
        <v/>
      </c>
    </row>
    <row r="3153" spans="13:118">
      <c r="M3153" t="str" cm="1">
        <f t="array" ref="M3153">_xlfn._xlws.FILTER(SUM(H3153:L3153),SUM(H3153:L3153)&lt;&gt;0,"")</f>
        <v/>
      </c>
      <c r="AC3153" t="str">
        <f ca="1"/>
        <v/>
      </c>
      <c r="AE3153">
        <f ca="1"/>
        <v>0</v>
      </c>
      <c r="AF3153">
        <f ca="1"/>
        <v>0</v>
      </c>
      <c r="AG3153">
        <f ca="1"/>
        <v>0</v>
      </c>
      <c r="AH3153">
        <f ca="1"/>
        <v>0</v>
      </c>
      <c r="AI3153">
        <f ca="1"/>
        <v>0</v>
      </c>
      <c r="AJ3153">
        <f ca="1"/>
        <v>0</v>
      </c>
      <c r="AK3153">
        <f ca="1"/>
        <v>0</v>
      </c>
      <c r="AL3153" t="str">
        <f ca="1"/>
        <v/>
      </c>
      <c r="AZ3153" t="str" cm="1">
        <f t="array" ref="AZ3153">_xlfn._xlws.FILTER(SUM(AU3153:AY3153),SUM(AU3153:AY3153)&lt;&gt;0,"")</f>
        <v/>
      </c>
      <c r="BP3153" t="str">
        <f ca="1"/>
        <v/>
      </c>
      <c r="BR3153">
        <f ca="1"/>
        <v>0</v>
      </c>
      <c r="BS3153">
        <f ca="1"/>
        <v>0</v>
      </c>
      <c r="BT3153">
        <f ca="1"/>
        <v>0</v>
      </c>
      <c r="BU3153">
        <f ca="1"/>
        <v>0</v>
      </c>
      <c r="BV3153">
        <f ca="1"/>
        <v>0</v>
      </c>
      <c r="BW3153">
        <f ca="1"/>
        <v>0</v>
      </c>
      <c r="BX3153">
        <f ca="1"/>
        <v>0</v>
      </c>
      <c r="BY3153" t="str">
        <f ca="1"/>
        <v/>
      </c>
      <c r="CC3153" t="str" cm="1">
        <f t="array" aca="1" ref="CC3153" ca="1">_xlfn._xlws.FILTER(VLOOKUP(CB3146,Arrays!$T:$Z,{1,2,3,4,5,6,7},FALSE),VLOOKUP(CB3146,Arrays!$T:$Z,{1,2,3,4,5,6,7},FALSE)&lt;&gt;0,"")</f>
        <v/>
      </c>
      <c r="CO3153" t="str" cm="1">
        <f t="array" ref="CO3153">_xlfn._xlws.FILTER(SUM(CJ3153:CN3153),SUM(CJ3153:CN3153)&lt;&gt;0,"")</f>
        <v/>
      </c>
      <c r="CX3153" t="str">
        <f ca="1"/>
        <v/>
      </c>
      <c r="DE3153" t="str">
        <f ca="1"/>
        <v/>
      </c>
      <c r="DG3153" t="str">
        <f ca="1"/>
        <v/>
      </c>
      <c r="DH3153">
        <f ca="1"/>
        <v>0</v>
      </c>
      <c r="DI3153">
        <f ca="1"/>
        <v>0</v>
      </c>
      <c r="DJ3153">
        <f ca="1"/>
        <v>0</v>
      </c>
      <c r="DK3153">
        <f ca="1"/>
        <v>0</v>
      </c>
      <c r="DL3153">
        <f ca="1"/>
        <v>0</v>
      </c>
      <c r="DM3153">
        <f ca="1"/>
        <v>0</v>
      </c>
      <c r="DN3153" t="str">
        <f ca="1"/>
        <v/>
      </c>
    </row>
    <row r="3154" spans="13:118">
      <c r="M3154" t="str" cm="1">
        <f t="array" ref="M3154">_xlfn._xlws.FILTER(SUM(H3154:L3154),SUM(H3154:L3154)&lt;&gt;0,"")</f>
        <v/>
      </c>
      <c r="AC3154" t="str">
        <f ca="1"/>
        <v/>
      </c>
      <c r="AE3154">
        <f ca="1"/>
        <v>0</v>
      </c>
      <c r="AF3154">
        <f ca="1"/>
        <v>0</v>
      </c>
      <c r="AG3154">
        <f ca="1"/>
        <v>0</v>
      </c>
      <c r="AH3154">
        <f ca="1"/>
        <v>0</v>
      </c>
      <c r="AI3154">
        <f ca="1"/>
        <v>0</v>
      </c>
      <c r="AJ3154">
        <f ca="1"/>
        <v>0</v>
      </c>
      <c r="AK3154">
        <f ca="1"/>
        <v>0</v>
      </c>
      <c r="AL3154" t="str">
        <f ca="1"/>
        <v/>
      </c>
      <c r="AZ3154" t="str" cm="1">
        <f t="array" ref="AZ3154">_xlfn._xlws.FILTER(SUM(AU3154:AY3154),SUM(AU3154:AY3154)&lt;&gt;0,"")</f>
        <v/>
      </c>
      <c r="BP3154" t="str">
        <f ca="1"/>
        <v/>
      </c>
      <c r="BR3154">
        <f ca="1"/>
        <v>0</v>
      </c>
      <c r="BS3154">
        <f ca="1"/>
        <v>0</v>
      </c>
      <c r="BT3154">
        <f ca="1"/>
        <v>0</v>
      </c>
      <c r="BU3154">
        <f ca="1"/>
        <v>0</v>
      </c>
      <c r="BV3154">
        <f ca="1"/>
        <v>0</v>
      </c>
      <c r="BW3154">
        <f ca="1"/>
        <v>0</v>
      </c>
      <c r="BX3154">
        <f ca="1"/>
        <v>0</v>
      </c>
      <c r="BY3154" t="str">
        <f ca="1"/>
        <v/>
      </c>
      <c r="CC3154" t="str" cm="1">
        <f t="array" aca="1" ref="CC3154" ca="1">_xlfn._xlws.FILTER(VLOOKUP(CB3147,Arrays!$T:$Z,{1,2,3,4,5,6,7},FALSE),VLOOKUP(CB3147,Arrays!$T:$Z,{1,2,3,4,5,6,7},FALSE)&lt;&gt;0,"")</f>
        <v/>
      </c>
      <c r="CO3154" t="str" cm="1">
        <f t="array" ref="CO3154">_xlfn._xlws.FILTER(SUM(CJ3154:CN3154),SUM(CJ3154:CN3154)&lt;&gt;0,"")</f>
        <v/>
      </c>
      <c r="CX3154" t="str">
        <f ca="1"/>
        <v/>
      </c>
      <c r="DE3154" t="str">
        <f ca="1"/>
        <v/>
      </c>
      <c r="DG3154" t="str">
        <f ca="1"/>
        <v/>
      </c>
      <c r="DH3154">
        <f ca="1"/>
        <v>0</v>
      </c>
      <c r="DI3154">
        <f ca="1"/>
        <v>0</v>
      </c>
      <c r="DJ3154">
        <f ca="1"/>
        <v>0</v>
      </c>
      <c r="DK3154">
        <f ca="1"/>
        <v>0</v>
      </c>
      <c r="DL3154">
        <f ca="1"/>
        <v>0</v>
      </c>
      <c r="DM3154">
        <f ca="1"/>
        <v>0</v>
      </c>
      <c r="DN3154" t="str">
        <f ca="1"/>
        <v/>
      </c>
    </row>
    <row r="3155" spans="13:118">
      <c r="M3155" t="str" cm="1">
        <f t="array" ref="M3155">_xlfn._xlws.FILTER(SUM(H3155:L3155),SUM(H3155:L3155)&lt;&gt;0,"")</f>
        <v/>
      </c>
      <c r="AC3155" t="str">
        <f ca="1"/>
        <v/>
      </c>
      <c r="AE3155">
        <f ca="1"/>
        <v>0</v>
      </c>
      <c r="AF3155">
        <f ca="1"/>
        <v>0</v>
      </c>
      <c r="AG3155">
        <f ca="1"/>
        <v>0</v>
      </c>
      <c r="AH3155">
        <f ca="1"/>
        <v>0</v>
      </c>
      <c r="AI3155">
        <f ca="1"/>
        <v>0</v>
      </c>
      <c r="AJ3155">
        <f ca="1"/>
        <v>0</v>
      </c>
      <c r="AK3155">
        <f ca="1"/>
        <v>0</v>
      </c>
      <c r="AL3155" t="str">
        <f ca="1"/>
        <v/>
      </c>
      <c r="AZ3155" t="str" cm="1">
        <f t="array" ref="AZ3155">_xlfn._xlws.FILTER(SUM(AU3155:AY3155),SUM(AU3155:AY3155)&lt;&gt;0,"")</f>
        <v/>
      </c>
      <c r="BP3155" t="str">
        <f ca="1"/>
        <v/>
      </c>
      <c r="BR3155">
        <f ca="1"/>
        <v>0</v>
      </c>
      <c r="BS3155">
        <f ca="1"/>
        <v>0</v>
      </c>
      <c r="BT3155">
        <f ca="1"/>
        <v>0</v>
      </c>
      <c r="BU3155">
        <f ca="1"/>
        <v>0</v>
      </c>
      <c r="BV3155">
        <f ca="1"/>
        <v>0</v>
      </c>
      <c r="BW3155">
        <f ca="1"/>
        <v>0</v>
      </c>
      <c r="BX3155">
        <f ca="1"/>
        <v>0</v>
      </c>
      <c r="BY3155" t="str">
        <f ca="1"/>
        <v/>
      </c>
      <c r="CC3155" t="str" cm="1">
        <f t="array" aca="1" ref="CC3155" ca="1">_xlfn._xlws.FILTER(VLOOKUP(CB3148,Arrays!$T:$Z,{1,2,3,4,5,6,7},FALSE),VLOOKUP(CB3148,Arrays!$T:$Z,{1,2,3,4,5,6,7},FALSE)&lt;&gt;0,"")</f>
        <v/>
      </c>
      <c r="CO3155" t="str" cm="1">
        <f t="array" ref="CO3155">_xlfn._xlws.FILTER(SUM(CJ3155:CN3155),SUM(CJ3155:CN3155)&lt;&gt;0,"")</f>
        <v/>
      </c>
      <c r="CX3155" t="str">
        <f ca="1"/>
        <v/>
      </c>
      <c r="DE3155" t="str">
        <f ca="1"/>
        <v/>
      </c>
      <c r="DG3155" t="str">
        <f ca="1"/>
        <v/>
      </c>
      <c r="DH3155">
        <f ca="1"/>
        <v>0</v>
      </c>
      <c r="DI3155">
        <f ca="1"/>
        <v>0</v>
      </c>
      <c r="DJ3155">
        <f ca="1"/>
        <v>0</v>
      </c>
      <c r="DK3155">
        <f ca="1"/>
        <v>0</v>
      </c>
      <c r="DL3155">
        <f ca="1"/>
        <v>0</v>
      </c>
      <c r="DM3155">
        <f ca="1"/>
        <v>0</v>
      </c>
      <c r="DN3155" t="str">
        <f ca="1"/>
        <v/>
      </c>
    </row>
    <row r="3156" spans="13:118">
      <c r="M3156" t="str" cm="1">
        <f t="array" ref="M3156">_xlfn._xlws.FILTER(SUM(H3156:L3156),SUM(H3156:L3156)&lt;&gt;0,"")</f>
        <v/>
      </c>
      <c r="AC3156" t="str">
        <f ca="1"/>
        <v/>
      </c>
      <c r="AE3156">
        <f ca="1"/>
        <v>0</v>
      </c>
      <c r="AF3156">
        <f ca="1"/>
        <v>0</v>
      </c>
      <c r="AG3156">
        <f ca="1"/>
        <v>0</v>
      </c>
      <c r="AH3156">
        <f ca="1"/>
        <v>0</v>
      </c>
      <c r="AI3156">
        <f ca="1"/>
        <v>0</v>
      </c>
      <c r="AJ3156">
        <f ca="1"/>
        <v>0</v>
      </c>
      <c r="AK3156">
        <f ca="1"/>
        <v>0</v>
      </c>
      <c r="AL3156" t="str">
        <f ca="1"/>
        <v/>
      </c>
      <c r="AZ3156" t="str" cm="1">
        <f t="array" ref="AZ3156">_xlfn._xlws.FILTER(SUM(AU3156:AY3156),SUM(AU3156:AY3156)&lt;&gt;0,"")</f>
        <v/>
      </c>
      <c r="BP3156" t="str">
        <f ca="1"/>
        <v/>
      </c>
      <c r="BR3156">
        <f ca="1"/>
        <v>0</v>
      </c>
      <c r="BS3156">
        <f ca="1"/>
        <v>0</v>
      </c>
      <c r="BT3156">
        <f ca="1"/>
        <v>0</v>
      </c>
      <c r="BU3156">
        <f ca="1"/>
        <v>0</v>
      </c>
      <c r="BV3156">
        <f ca="1"/>
        <v>0</v>
      </c>
      <c r="BW3156">
        <f ca="1"/>
        <v>0</v>
      </c>
      <c r="BX3156">
        <f ca="1"/>
        <v>0</v>
      </c>
      <c r="BY3156" t="str">
        <f ca="1"/>
        <v/>
      </c>
      <c r="CC3156" t="str" cm="1">
        <f t="array" aca="1" ref="CC3156" ca="1">_xlfn._xlws.FILTER(VLOOKUP(CB3149,Arrays!$T:$Z,{1,2,3,4,5,6,7},FALSE),VLOOKUP(CB3149,Arrays!$T:$Z,{1,2,3,4,5,6,7},FALSE)&lt;&gt;0,"")</f>
        <v/>
      </c>
      <c r="CO3156" t="str" cm="1">
        <f t="array" ref="CO3156">_xlfn._xlws.FILTER(SUM(CJ3156:CN3156),SUM(CJ3156:CN3156)&lt;&gt;0,"")</f>
        <v/>
      </c>
      <c r="CX3156" t="str">
        <f ca="1"/>
        <v/>
      </c>
      <c r="DE3156" t="str">
        <f ca="1"/>
        <v/>
      </c>
      <c r="DG3156" t="str">
        <f ca="1"/>
        <v/>
      </c>
      <c r="DH3156">
        <f ca="1"/>
        <v>0</v>
      </c>
      <c r="DI3156">
        <f ca="1"/>
        <v>0</v>
      </c>
      <c r="DJ3156">
        <f ca="1"/>
        <v>0</v>
      </c>
      <c r="DK3156">
        <f ca="1"/>
        <v>0</v>
      </c>
      <c r="DL3156">
        <f ca="1"/>
        <v>0</v>
      </c>
      <c r="DM3156">
        <f ca="1"/>
        <v>0</v>
      </c>
      <c r="DN3156" t="str">
        <f ca="1"/>
        <v/>
      </c>
    </row>
    <row r="3157" spans="13:118">
      <c r="M3157" t="str" cm="1">
        <f t="array" ref="M3157">_xlfn._xlws.FILTER(SUM(H3157:L3157),SUM(H3157:L3157)&lt;&gt;0,"")</f>
        <v/>
      </c>
      <c r="AC3157" t="str">
        <f ca="1"/>
        <v/>
      </c>
      <c r="AE3157">
        <f ca="1"/>
        <v>0</v>
      </c>
      <c r="AF3157">
        <f ca="1"/>
        <v>0</v>
      </c>
      <c r="AG3157">
        <f ca="1"/>
        <v>0</v>
      </c>
      <c r="AH3157">
        <f ca="1"/>
        <v>0</v>
      </c>
      <c r="AI3157">
        <f ca="1"/>
        <v>0</v>
      </c>
      <c r="AJ3157">
        <f ca="1"/>
        <v>0</v>
      </c>
      <c r="AK3157">
        <f ca="1"/>
        <v>0</v>
      </c>
      <c r="AL3157" t="str">
        <f ca="1"/>
        <v/>
      </c>
      <c r="AZ3157" t="str" cm="1">
        <f t="array" ref="AZ3157">_xlfn._xlws.FILTER(SUM(AU3157:AY3157),SUM(AU3157:AY3157)&lt;&gt;0,"")</f>
        <v/>
      </c>
      <c r="BP3157" t="str">
        <f ca="1"/>
        <v/>
      </c>
      <c r="BR3157">
        <f ca="1"/>
        <v>0</v>
      </c>
      <c r="BS3157">
        <f ca="1"/>
        <v>0</v>
      </c>
      <c r="BT3157">
        <f ca="1"/>
        <v>0</v>
      </c>
      <c r="BU3157">
        <f ca="1"/>
        <v>0</v>
      </c>
      <c r="BV3157">
        <f ca="1"/>
        <v>0</v>
      </c>
      <c r="BW3157">
        <f ca="1"/>
        <v>0</v>
      </c>
      <c r="BX3157">
        <f ca="1"/>
        <v>0</v>
      </c>
      <c r="BY3157" t="str">
        <f ca="1"/>
        <v/>
      </c>
      <c r="CC3157" t="str" cm="1">
        <f t="array" aca="1" ref="CC3157" ca="1">_xlfn._xlws.FILTER(VLOOKUP(CB3150,Arrays!$T:$Z,{1,2,3,4,5,6,7},FALSE),VLOOKUP(CB3150,Arrays!$T:$Z,{1,2,3,4,5,6,7},FALSE)&lt;&gt;0,"")</f>
        <v/>
      </c>
      <c r="CO3157" t="str" cm="1">
        <f t="array" ref="CO3157">_xlfn._xlws.FILTER(SUM(CJ3157:CN3157),SUM(CJ3157:CN3157)&lt;&gt;0,"")</f>
        <v/>
      </c>
      <c r="CX3157" t="str">
        <f ca="1"/>
        <v/>
      </c>
      <c r="DE3157" t="str">
        <f ca="1"/>
        <v/>
      </c>
      <c r="DG3157" t="str">
        <f ca="1"/>
        <v/>
      </c>
      <c r="DH3157">
        <f ca="1"/>
        <v>0</v>
      </c>
      <c r="DI3157">
        <f ca="1"/>
        <v>0</v>
      </c>
      <c r="DJ3157">
        <f ca="1"/>
        <v>0</v>
      </c>
      <c r="DK3157">
        <f ca="1"/>
        <v>0</v>
      </c>
      <c r="DL3157">
        <f ca="1"/>
        <v>0</v>
      </c>
      <c r="DM3157">
        <f ca="1"/>
        <v>0</v>
      </c>
      <c r="DN3157" t="str">
        <f ca="1"/>
        <v/>
      </c>
    </row>
    <row r="3158" spans="13:118">
      <c r="M3158" t="str" cm="1">
        <f t="array" ref="M3158">_xlfn._xlws.FILTER(SUM(H3158:L3158),SUM(H3158:L3158)&lt;&gt;0,"")</f>
        <v/>
      </c>
      <c r="AC3158" t="str">
        <f ca="1"/>
        <v/>
      </c>
      <c r="AE3158">
        <f ca="1"/>
        <v>0</v>
      </c>
      <c r="AF3158">
        <f ca="1"/>
        <v>0</v>
      </c>
      <c r="AG3158">
        <f ca="1"/>
        <v>0</v>
      </c>
      <c r="AH3158">
        <f ca="1"/>
        <v>0</v>
      </c>
      <c r="AI3158">
        <f ca="1"/>
        <v>0</v>
      </c>
      <c r="AJ3158">
        <f ca="1"/>
        <v>0</v>
      </c>
      <c r="AK3158">
        <f ca="1"/>
        <v>0</v>
      </c>
      <c r="AL3158" t="str">
        <f ca="1"/>
        <v/>
      </c>
      <c r="AZ3158" t="str" cm="1">
        <f t="array" ref="AZ3158">_xlfn._xlws.FILTER(SUM(AU3158:AY3158),SUM(AU3158:AY3158)&lt;&gt;0,"")</f>
        <v/>
      </c>
      <c r="BP3158" t="str">
        <f ca="1"/>
        <v/>
      </c>
      <c r="BR3158">
        <f ca="1"/>
        <v>0</v>
      </c>
      <c r="BS3158">
        <f ca="1"/>
        <v>0</v>
      </c>
      <c r="BT3158">
        <f ca="1"/>
        <v>0</v>
      </c>
      <c r="BU3158">
        <f ca="1"/>
        <v>0</v>
      </c>
      <c r="BV3158">
        <f ca="1"/>
        <v>0</v>
      </c>
      <c r="BW3158">
        <f ca="1"/>
        <v>0</v>
      </c>
      <c r="BX3158">
        <f ca="1"/>
        <v>0</v>
      </c>
      <c r="BY3158" t="str">
        <f ca="1"/>
        <v/>
      </c>
      <c r="CC3158" t="str" cm="1">
        <f t="array" aca="1" ref="CC3158" ca="1">_xlfn._xlws.FILTER(VLOOKUP(CB3151,Arrays!$T:$Z,{1,2,3,4,5,6,7},FALSE),VLOOKUP(CB3151,Arrays!$T:$Z,{1,2,3,4,5,6,7},FALSE)&lt;&gt;0,"")</f>
        <v/>
      </c>
      <c r="CO3158" t="str" cm="1">
        <f t="array" ref="CO3158">_xlfn._xlws.FILTER(SUM(CJ3158:CN3158),SUM(CJ3158:CN3158)&lt;&gt;0,"")</f>
        <v/>
      </c>
      <c r="CX3158" t="str">
        <f ca="1"/>
        <v/>
      </c>
      <c r="DE3158" t="str">
        <f ca="1"/>
        <v/>
      </c>
      <c r="DG3158" t="str">
        <f ca="1"/>
        <v/>
      </c>
      <c r="DH3158">
        <f ca="1"/>
        <v>0</v>
      </c>
      <c r="DI3158">
        <f ca="1"/>
        <v>0</v>
      </c>
      <c r="DJ3158">
        <f ca="1"/>
        <v>0</v>
      </c>
      <c r="DK3158">
        <f ca="1"/>
        <v>0</v>
      </c>
      <c r="DL3158">
        <f ca="1"/>
        <v>0</v>
      </c>
      <c r="DM3158">
        <f ca="1"/>
        <v>0</v>
      </c>
      <c r="DN3158" t="str">
        <f ca="1"/>
        <v/>
      </c>
    </row>
    <row r="3159" spans="13:118">
      <c r="M3159" t="str" cm="1">
        <f t="array" ref="M3159">_xlfn._xlws.FILTER(SUM(H3159:L3159),SUM(H3159:L3159)&lt;&gt;0,"")</f>
        <v/>
      </c>
      <c r="AC3159" t="str">
        <f ca="1"/>
        <v/>
      </c>
      <c r="AE3159">
        <f ca="1"/>
        <v>0</v>
      </c>
      <c r="AF3159">
        <f ca="1"/>
        <v>0</v>
      </c>
      <c r="AG3159">
        <f ca="1"/>
        <v>0</v>
      </c>
      <c r="AH3159">
        <f ca="1"/>
        <v>0</v>
      </c>
      <c r="AI3159">
        <f ca="1"/>
        <v>0</v>
      </c>
      <c r="AJ3159">
        <f ca="1"/>
        <v>0</v>
      </c>
      <c r="AK3159">
        <f ca="1"/>
        <v>0</v>
      </c>
      <c r="AL3159" t="str">
        <f ca="1"/>
        <v/>
      </c>
      <c r="AZ3159" t="str" cm="1">
        <f t="array" ref="AZ3159">_xlfn._xlws.FILTER(SUM(AU3159:AY3159),SUM(AU3159:AY3159)&lt;&gt;0,"")</f>
        <v/>
      </c>
      <c r="BP3159" t="str">
        <f ca="1"/>
        <v/>
      </c>
      <c r="BR3159">
        <f ca="1"/>
        <v>0</v>
      </c>
      <c r="BS3159">
        <f ca="1"/>
        <v>0</v>
      </c>
      <c r="BT3159">
        <f ca="1"/>
        <v>0</v>
      </c>
      <c r="BU3159">
        <f ca="1"/>
        <v>0</v>
      </c>
      <c r="BV3159">
        <f ca="1"/>
        <v>0</v>
      </c>
      <c r="BW3159">
        <f ca="1"/>
        <v>0</v>
      </c>
      <c r="BX3159">
        <f ca="1"/>
        <v>0</v>
      </c>
      <c r="BY3159" t="str">
        <f ca="1"/>
        <v/>
      </c>
      <c r="CC3159" t="str" cm="1">
        <f t="array" aca="1" ref="CC3159" ca="1">_xlfn._xlws.FILTER(VLOOKUP(CB3152,Arrays!$T:$Z,{1,2,3,4,5,6,7},FALSE),VLOOKUP(CB3152,Arrays!$T:$Z,{1,2,3,4,5,6,7},FALSE)&lt;&gt;0,"")</f>
        <v/>
      </c>
      <c r="CO3159" t="str" cm="1">
        <f t="array" ref="CO3159">_xlfn._xlws.FILTER(SUM(CJ3159:CN3159),SUM(CJ3159:CN3159)&lt;&gt;0,"")</f>
        <v/>
      </c>
      <c r="CX3159" t="str">
        <f ca="1"/>
        <v/>
      </c>
      <c r="DE3159" t="str">
        <f ca="1"/>
        <v/>
      </c>
      <c r="DG3159" t="str">
        <f ca="1"/>
        <v/>
      </c>
      <c r="DH3159">
        <f ca="1"/>
        <v>0</v>
      </c>
      <c r="DI3159">
        <f ca="1"/>
        <v>0</v>
      </c>
      <c r="DJ3159">
        <f ca="1"/>
        <v>0</v>
      </c>
      <c r="DK3159">
        <f ca="1"/>
        <v>0</v>
      </c>
      <c r="DL3159">
        <f ca="1"/>
        <v>0</v>
      </c>
      <c r="DM3159">
        <f ca="1"/>
        <v>0</v>
      </c>
      <c r="DN3159" t="str">
        <f ca="1"/>
        <v/>
      </c>
    </row>
    <row r="3160" spans="13:118">
      <c r="M3160" t="str" cm="1">
        <f t="array" ref="M3160">_xlfn._xlws.FILTER(SUM(H3160:L3160),SUM(H3160:L3160)&lt;&gt;0,"")</f>
        <v/>
      </c>
      <c r="AC3160" t="str">
        <f ca="1"/>
        <v/>
      </c>
      <c r="AE3160">
        <f ca="1"/>
        <v>0</v>
      </c>
      <c r="AF3160">
        <f ca="1"/>
        <v>0</v>
      </c>
      <c r="AG3160">
        <f ca="1"/>
        <v>0</v>
      </c>
      <c r="AH3160">
        <f ca="1"/>
        <v>0</v>
      </c>
      <c r="AI3160">
        <f ca="1"/>
        <v>0</v>
      </c>
      <c r="AJ3160">
        <f ca="1"/>
        <v>0</v>
      </c>
      <c r="AK3160">
        <f ca="1"/>
        <v>0</v>
      </c>
      <c r="AL3160" t="str">
        <f ca="1"/>
        <v/>
      </c>
      <c r="AZ3160" t="str" cm="1">
        <f t="array" ref="AZ3160">_xlfn._xlws.FILTER(SUM(AU3160:AY3160),SUM(AU3160:AY3160)&lt;&gt;0,"")</f>
        <v/>
      </c>
      <c r="BP3160" t="str">
        <f ca="1"/>
        <v/>
      </c>
      <c r="BR3160">
        <f ca="1"/>
        <v>0</v>
      </c>
      <c r="BS3160">
        <f ca="1"/>
        <v>0</v>
      </c>
      <c r="BT3160">
        <f ca="1"/>
        <v>0</v>
      </c>
      <c r="BU3160">
        <f ca="1"/>
        <v>0</v>
      </c>
      <c r="BV3160">
        <f ca="1"/>
        <v>0</v>
      </c>
      <c r="BW3160">
        <f ca="1"/>
        <v>0</v>
      </c>
      <c r="BX3160">
        <f ca="1"/>
        <v>0</v>
      </c>
      <c r="BY3160" t="str">
        <f ca="1"/>
        <v/>
      </c>
      <c r="CC3160" t="str" cm="1">
        <f t="array" aca="1" ref="CC3160" ca="1">_xlfn._xlws.FILTER(VLOOKUP(CB3153,Arrays!$T:$Z,{1,2,3,4,5,6,7},FALSE),VLOOKUP(CB3153,Arrays!$T:$Z,{1,2,3,4,5,6,7},FALSE)&lt;&gt;0,"")</f>
        <v/>
      </c>
      <c r="CO3160" t="str" cm="1">
        <f t="array" ref="CO3160">_xlfn._xlws.FILTER(SUM(CJ3160:CN3160),SUM(CJ3160:CN3160)&lt;&gt;0,"")</f>
        <v/>
      </c>
      <c r="CX3160" t="str">
        <f ca="1"/>
        <v/>
      </c>
      <c r="DE3160" t="str">
        <f ca="1"/>
        <v/>
      </c>
      <c r="DG3160" t="str">
        <f ca="1"/>
        <v/>
      </c>
      <c r="DH3160">
        <f ca="1"/>
        <v>0</v>
      </c>
      <c r="DI3160">
        <f ca="1"/>
        <v>0</v>
      </c>
      <c r="DJ3160">
        <f ca="1"/>
        <v>0</v>
      </c>
      <c r="DK3160">
        <f ca="1"/>
        <v>0</v>
      </c>
      <c r="DL3160">
        <f ca="1"/>
        <v>0</v>
      </c>
      <c r="DM3160">
        <f ca="1"/>
        <v>0</v>
      </c>
      <c r="DN3160" t="str">
        <f ca="1"/>
        <v/>
      </c>
    </row>
    <row r="3161" spans="13:118">
      <c r="M3161" t="str" cm="1">
        <f t="array" ref="M3161">_xlfn._xlws.FILTER(SUM(H3161:L3161),SUM(H3161:L3161)&lt;&gt;0,"")</f>
        <v/>
      </c>
      <c r="AC3161" t="str">
        <f ca="1"/>
        <v/>
      </c>
      <c r="AE3161">
        <f ca="1"/>
        <v>0</v>
      </c>
      <c r="AF3161">
        <f ca="1"/>
        <v>0</v>
      </c>
      <c r="AG3161">
        <f ca="1"/>
        <v>0</v>
      </c>
      <c r="AH3161">
        <f ca="1"/>
        <v>0</v>
      </c>
      <c r="AI3161">
        <f ca="1"/>
        <v>0</v>
      </c>
      <c r="AJ3161">
        <f ca="1"/>
        <v>0</v>
      </c>
      <c r="AK3161">
        <f ca="1"/>
        <v>0</v>
      </c>
      <c r="AL3161" t="str">
        <f ca="1"/>
        <v/>
      </c>
      <c r="AZ3161" t="str" cm="1">
        <f t="array" ref="AZ3161">_xlfn._xlws.FILTER(SUM(AU3161:AY3161),SUM(AU3161:AY3161)&lt;&gt;0,"")</f>
        <v/>
      </c>
      <c r="BP3161" t="str">
        <f ca="1"/>
        <v/>
      </c>
      <c r="BR3161">
        <f ca="1"/>
        <v>0</v>
      </c>
      <c r="BS3161">
        <f ca="1"/>
        <v>0</v>
      </c>
      <c r="BT3161">
        <f ca="1"/>
        <v>0</v>
      </c>
      <c r="BU3161">
        <f ca="1"/>
        <v>0</v>
      </c>
      <c r="BV3161">
        <f ca="1"/>
        <v>0</v>
      </c>
      <c r="BW3161">
        <f ca="1"/>
        <v>0</v>
      </c>
      <c r="BX3161">
        <f ca="1"/>
        <v>0</v>
      </c>
      <c r="BY3161" t="str">
        <f ca="1"/>
        <v/>
      </c>
      <c r="CC3161" t="str" cm="1">
        <f t="array" aca="1" ref="CC3161" ca="1">_xlfn._xlws.FILTER(VLOOKUP(CB3154,Arrays!$T:$Z,{1,2,3,4,5,6,7},FALSE),VLOOKUP(CB3154,Arrays!$T:$Z,{1,2,3,4,5,6,7},FALSE)&lt;&gt;0,"")</f>
        <v/>
      </c>
      <c r="CO3161" t="str" cm="1">
        <f t="array" ref="CO3161">_xlfn._xlws.FILTER(SUM(CJ3161:CN3161),SUM(CJ3161:CN3161)&lt;&gt;0,"")</f>
        <v/>
      </c>
      <c r="CX3161" t="str">
        <f ca="1"/>
        <v/>
      </c>
      <c r="DE3161" t="str">
        <f ca="1"/>
        <v/>
      </c>
      <c r="DG3161" t="str">
        <f ca="1"/>
        <v/>
      </c>
      <c r="DH3161">
        <f ca="1"/>
        <v>0</v>
      </c>
      <c r="DI3161">
        <f ca="1"/>
        <v>0</v>
      </c>
      <c r="DJ3161">
        <f ca="1"/>
        <v>0</v>
      </c>
      <c r="DK3161">
        <f ca="1"/>
        <v>0</v>
      </c>
      <c r="DL3161">
        <f ca="1"/>
        <v>0</v>
      </c>
      <c r="DM3161">
        <f ca="1"/>
        <v>0</v>
      </c>
      <c r="DN3161" t="str">
        <f ca="1"/>
        <v/>
      </c>
    </row>
    <row r="3162" spans="13:118">
      <c r="M3162" t="str" cm="1">
        <f t="array" ref="M3162">_xlfn._xlws.FILTER(SUM(H3162:L3162),SUM(H3162:L3162)&lt;&gt;0,"")</f>
        <v/>
      </c>
      <c r="AC3162" t="str">
        <f ca="1"/>
        <v/>
      </c>
      <c r="AE3162">
        <f ca="1"/>
        <v>0</v>
      </c>
      <c r="AF3162">
        <f ca="1"/>
        <v>0</v>
      </c>
      <c r="AG3162">
        <f ca="1"/>
        <v>0</v>
      </c>
      <c r="AH3162">
        <f ca="1"/>
        <v>0</v>
      </c>
      <c r="AI3162">
        <f ca="1"/>
        <v>0</v>
      </c>
      <c r="AJ3162">
        <f ca="1"/>
        <v>0</v>
      </c>
      <c r="AK3162">
        <f ca="1"/>
        <v>0</v>
      </c>
      <c r="AL3162" t="str">
        <f ca="1"/>
        <v/>
      </c>
      <c r="AZ3162" t="str" cm="1">
        <f t="array" ref="AZ3162">_xlfn._xlws.FILTER(SUM(AU3162:AY3162),SUM(AU3162:AY3162)&lt;&gt;0,"")</f>
        <v/>
      </c>
      <c r="BP3162" t="str">
        <f ca="1"/>
        <v/>
      </c>
      <c r="BR3162">
        <f ca="1"/>
        <v>0</v>
      </c>
      <c r="BS3162">
        <f ca="1"/>
        <v>0</v>
      </c>
      <c r="BT3162">
        <f ca="1"/>
        <v>0</v>
      </c>
      <c r="BU3162">
        <f ca="1"/>
        <v>0</v>
      </c>
      <c r="BV3162">
        <f ca="1"/>
        <v>0</v>
      </c>
      <c r="BW3162">
        <f ca="1"/>
        <v>0</v>
      </c>
      <c r="BX3162">
        <f ca="1"/>
        <v>0</v>
      </c>
      <c r="BY3162" t="str">
        <f ca="1"/>
        <v/>
      </c>
      <c r="CC3162" t="str" cm="1">
        <f t="array" aca="1" ref="CC3162" ca="1">_xlfn._xlws.FILTER(VLOOKUP(CB3155,Arrays!$T:$Z,{1,2,3,4,5,6,7},FALSE),VLOOKUP(CB3155,Arrays!$T:$Z,{1,2,3,4,5,6,7},FALSE)&lt;&gt;0,"")</f>
        <v/>
      </c>
      <c r="CO3162" t="str" cm="1">
        <f t="array" ref="CO3162">_xlfn._xlws.FILTER(SUM(CJ3162:CN3162),SUM(CJ3162:CN3162)&lt;&gt;0,"")</f>
        <v/>
      </c>
      <c r="CX3162" t="str">
        <f ca="1"/>
        <v/>
      </c>
      <c r="DE3162" t="str">
        <f ca="1"/>
        <v/>
      </c>
      <c r="DG3162" t="str">
        <f ca="1"/>
        <v/>
      </c>
      <c r="DH3162">
        <f ca="1"/>
        <v>0</v>
      </c>
      <c r="DI3162">
        <f ca="1"/>
        <v>0</v>
      </c>
      <c r="DJ3162">
        <f ca="1"/>
        <v>0</v>
      </c>
      <c r="DK3162">
        <f ca="1"/>
        <v>0</v>
      </c>
      <c r="DL3162">
        <f ca="1"/>
        <v>0</v>
      </c>
      <c r="DM3162">
        <f ca="1"/>
        <v>0</v>
      </c>
      <c r="DN3162" t="str">
        <f ca="1"/>
        <v/>
      </c>
    </row>
    <row r="3163" spans="13:118">
      <c r="M3163" t="str" cm="1">
        <f t="array" ref="M3163">_xlfn._xlws.FILTER(SUM(H3163:L3163),SUM(H3163:L3163)&lt;&gt;0,"")</f>
        <v/>
      </c>
      <c r="AC3163" t="str">
        <f ca="1"/>
        <v/>
      </c>
      <c r="AE3163">
        <f ca="1"/>
        <v>0</v>
      </c>
      <c r="AF3163">
        <f ca="1"/>
        <v>0</v>
      </c>
      <c r="AG3163">
        <f ca="1"/>
        <v>0</v>
      </c>
      <c r="AH3163">
        <f ca="1"/>
        <v>0</v>
      </c>
      <c r="AI3163">
        <f ca="1"/>
        <v>0</v>
      </c>
      <c r="AJ3163">
        <f ca="1"/>
        <v>0</v>
      </c>
      <c r="AK3163">
        <f ca="1"/>
        <v>0</v>
      </c>
      <c r="AL3163" t="str">
        <f ca="1"/>
        <v/>
      </c>
      <c r="AZ3163" t="str" cm="1">
        <f t="array" ref="AZ3163">_xlfn._xlws.FILTER(SUM(AU3163:AY3163),SUM(AU3163:AY3163)&lt;&gt;0,"")</f>
        <v/>
      </c>
      <c r="BP3163" t="str">
        <f ca="1"/>
        <v/>
      </c>
      <c r="BR3163">
        <f ca="1"/>
        <v>0</v>
      </c>
      <c r="BS3163">
        <f ca="1"/>
        <v>0</v>
      </c>
      <c r="BT3163">
        <f ca="1"/>
        <v>0</v>
      </c>
      <c r="BU3163">
        <f ca="1"/>
        <v>0</v>
      </c>
      <c r="BV3163">
        <f ca="1"/>
        <v>0</v>
      </c>
      <c r="BW3163">
        <f ca="1"/>
        <v>0</v>
      </c>
      <c r="BX3163">
        <f ca="1"/>
        <v>0</v>
      </c>
      <c r="BY3163" t="str">
        <f ca="1"/>
        <v/>
      </c>
      <c r="CC3163" t="str" cm="1">
        <f t="array" aca="1" ref="CC3163" ca="1">_xlfn._xlws.FILTER(VLOOKUP(CB3156,Arrays!$T:$Z,{1,2,3,4,5,6,7},FALSE),VLOOKUP(CB3156,Arrays!$T:$Z,{1,2,3,4,5,6,7},FALSE)&lt;&gt;0,"")</f>
        <v/>
      </c>
      <c r="CO3163" t="str" cm="1">
        <f t="array" ref="CO3163">_xlfn._xlws.FILTER(SUM(CJ3163:CN3163),SUM(CJ3163:CN3163)&lt;&gt;0,"")</f>
        <v/>
      </c>
      <c r="CX3163" t="str">
        <f ca="1"/>
        <v/>
      </c>
      <c r="DE3163" t="str">
        <f ca="1"/>
        <v/>
      </c>
      <c r="DG3163" t="str">
        <f ca="1"/>
        <v/>
      </c>
      <c r="DH3163">
        <f ca="1"/>
        <v>0</v>
      </c>
      <c r="DI3163">
        <f ca="1"/>
        <v>0</v>
      </c>
      <c r="DJ3163">
        <f ca="1"/>
        <v>0</v>
      </c>
      <c r="DK3163">
        <f ca="1"/>
        <v>0</v>
      </c>
      <c r="DL3163">
        <f ca="1"/>
        <v>0</v>
      </c>
      <c r="DM3163">
        <f ca="1"/>
        <v>0</v>
      </c>
      <c r="DN3163" t="str">
        <f ca="1"/>
        <v/>
      </c>
    </row>
    <row r="3164" spans="13:118">
      <c r="M3164" t="str" cm="1">
        <f t="array" ref="M3164">_xlfn._xlws.FILTER(SUM(H3164:L3164),SUM(H3164:L3164)&lt;&gt;0,"")</f>
        <v/>
      </c>
      <c r="AC3164" t="str">
        <f ca="1"/>
        <v/>
      </c>
      <c r="AE3164">
        <f ca="1"/>
        <v>0</v>
      </c>
      <c r="AF3164">
        <f ca="1"/>
        <v>0</v>
      </c>
      <c r="AG3164">
        <f ca="1"/>
        <v>0</v>
      </c>
      <c r="AH3164">
        <f ca="1"/>
        <v>0</v>
      </c>
      <c r="AI3164">
        <f ca="1"/>
        <v>0</v>
      </c>
      <c r="AJ3164">
        <f ca="1"/>
        <v>0</v>
      </c>
      <c r="AK3164">
        <f ca="1"/>
        <v>0</v>
      </c>
      <c r="AL3164" t="str">
        <f ca="1"/>
        <v/>
      </c>
      <c r="AZ3164" t="str" cm="1">
        <f t="array" ref="AZ3164">_xlfn._xlws.FILTER(SUM(AU3164:AY3164),SUM(AU3164:AY3164)&lt;&gt;0,"")</f>
        <v/>
      </c>
      <c r="BP3164" t="str">
        <f ca="1"/>
        <v/>
      </c>
      <c r="BR3164">
        <f ca="1"/>
        <v>0</v>
      </c>
      <c r="BS3164">
        <f ca="1"/>
        <v>0</v>
      </c>
      <c r="BT3164">
        <f ca="1"/>
        <v>0</v>
      </c>
      <c r="BU3164">
        <f ca="1"/>
        <v>0</v>
      </c>
      <c r="BV3164">
        <f ca="1"/>
        <v>0</v>
      </c>
      <c r="BW3164">
        <f ca="1"/>
        <v>0</v>
      </c>
      <c r="BX3164">
        <f ca="1"/>
        <v>0</v>
      </c>
      <c r="BY3164" t="str">
        <f ca="1"/>
        <v/>
      </c>
      <c r="CC3164" t="str" cm="1">
        <f t="array" aca="1" ref="CC3164" ca="1">_xlfn._xlws.FILTER(VLOOKUP(CB3157,Arrays!$T:$Z,{1,2,3,4,5,6,7},FALSE),VLOOKUP(CB3157,Arrays!$T:$Z,{1,2,3,4,5,6,7},FALSE)&lt;&gt;0,"")</f>
        <v/>
      </c>
      <c r="CO3164" t="str" cm="1">
        <f t="array" ref="CO3164">_xlfn._xlws.FILTER(SUM(CJ3164:CN3164),SUM(CJ3164:CN3164)&lt;&gt;0,"")</f>
        <v/>
      </c>
      <c r="CX3164" t="str">
        <f ca="1"/>
        <v/>
      </c>
      <c r="DE3164" t="str">
        <f ca="1"/>
        <v/>
      </c>
      <c r="DG3164" t="str">
        <f ca="1"/>
        <v/>
      </c>
      <c r="DH3164">
        <f ca="1"/>
        <v>0</v>
      </c>
      <c r="DI3164">
        <f ca="1"/>
        <v>0</v>
      </c>
      <c r="DJ3164">
        <f ca="1"/>
        <v>0</v>
      </c>
      <c r="DK3164">
        <f ca="1"/>
        <v>0</v>
      </c>
      <c r="DL3164">
        <f ca="1"/>
        <v>0</v>
      </c>
      <c r="DM3164">
        <f ca="1"/>
        <v>0</v>
      </c>
      <c r="DN3164" t="str">
        <f ca="1"/>
        <v/>
      </c>
    </row>
    <row r="3165" spans="13:118">
      <c r="M3165" t="str" cm="1">
        <f t="array" ref="M3165">_xlfn._xlws.FILTER(SUM(H3165:L3165),SUM(H3165:L3165)&lt;&gt;0,"")</f>
        <v/>
      </c>
      <c r="AC3165" t="str">
        <f ca="1"/>
        <v/>
      </c>
      <c r="AE3165">
        <f ca="1"/>
        <v>0</v>
      </c>
      <c r="AF3165">
        <f ca="1"/>
        <v>0</v>
      </c>
      <c r="AG3165">
        <f ca="1"/>
        <v>0</v>
      </c>
      <c r="AH3165">
        <f ca="1"/>
        <v>0</v>
      </c>
      <c r="AI3165">
        <f ca="1"/>
        <v>0</v>
      </c>
      <c r="AJ3165">
        <f ca="1"/>
        <v>0</v>
      </c>
      <c r="AK3165">
        <f ca="1"/>
        <v>0</v>
      </c>
      <c r="AL3165" t="str">
        <f ca="1"/>
        <v/>
      </c>
      <c r="AZ3165" t="str" cm="1">
        <f t="array" ref="AZ3165">_xlfn._xlws.FILTER(SUM(AU3165:AY3165),SUM(AU3165:AY3165)&lt;&gt;0,"")</f>
        <v/>
      </c>
      <c r="BP3165" t="str">
        <f ca="1"/>
        <v/>
      </c>
      <c r="BR3165">
        <f ca="1"/>
        <v>0</v>
      </c>
      <c r="BS3165">
        <f ca="1"/>
        <v>0</v>
      </c>
      <c r="BT3165">
        <f ca="1"/>
        <v>0</v>
      </c>
      <c r="BU3165">
        <f ca="1"/>
        <v>0</v>
      </c>
      <c r="BV3165">
        <f ca="1"/>
        <v>0</v>
      </c>
      <c r="BW3165">
        <f ca="1"/>
        <v>0</v>
      </c>
      <c r="BX3165">
        <f ca="1"/>
        <v>0</v>
      </c>
      <c r="BY3165" t="str">
        <f ca="1"/>
        <v/>
      </c>
      <c r="CC3165" t="str" cm="1">
        <f t="array" aca="1" ref="CC3165" ca="1">_xlfn._xlws.FILTER(VLOOKUP(CB3158,Arrays!$T:$Z,{1,2,3,4,5,6,7},FALSE),VLOOKUP(CB3158,Arrays!$T:$Z,{1,2,3,4,5,6,7},FALSE)&lt;&gt;0,"")</f>
        <v/>
      </c>
      <c r="CO3165" t="str" cm="1">
        <f t="array" ref="CO3165">_xlfn._xlws.FILTER(SUM(CJ3165:CN3165),SUM(CJ3165:CN3165)&lt;&gt;0,"")</f>
        <v/>
      </c>
      <c r="CX3165" t="str">
        <f ca="1"/>
        <v/>
      </c>
      <c r="DE3165" t="str">
        <f ca="1"/>
        <v/>
      </c>
      <c r="DG3165" t="str">
        <f ca="1"/>
        <v/>
      </c>
      <c r="DH3165">
        <f ca="1"/>
        <v>0</v>
      </c>
      <c r="DI3165">
        <f ca="1"/>
        <v>0</v>
      </c>
      <c r="DJ3165">
        <f ca="1"/>
        <v>0</v>
      </c>
      <c r="DK3165">
        <f ca="1"/>
        <v>0</v>
      </c>
      <c r="DL3165">
        <f ca="1"/>
        <v>0</v>
      </c>
      <c r="DM3165">
        <f ca="1"/>
        <v>0</v>
      </c>
      <c r="DN3165" t="str">
        <f ca="1"/>
        <v/>
      </c>
    </row>
    <row r="3166" spans="13:118">
      <c r="M3166" t="str" cm="1">
        <f t="array" ref="M3166">_xlfn._xlws.FILTER(SUM(H3166:L3166),SUM(H3166:L3166)&lt;&gt;0,"")</f>
        <v/>
      </c>
      <c r="AC3166" t="str">
        <f ca="1"/>
        <v/>
      </c>
      <c r="AE3166">
        <f ca="1"/>
        <v>0</v>
      </c>
      <c r="AF3166">
        <f ca="1"/>
        <v>0</v>
      </c>
      <c r="AG3166">
        <f ca="1"/>
        <v>0</v>
      </c>
      <c r="AH3166">
        <f ca="1"/>
        <v>0</v>
      </c>
      <c r="AI3166">
        <f ca="1"/>
        <v>0</v>
      </c>
      <c r="AJ3166">
        <f ca="1"/>
        <v>0</v>
      </c>
      <c r="AK3166">
        <f ca="1"/>
        <v>0</v>
      </c>
      <c r="AL3166" t="str">
        <f ca="1"/>
        <v/>
      </c>
      <c r="AZ3166" t="str" cm="1">
        <f t="array" ref="AZ3166">_xlfn._xlws.FILTER(SUM(AU3166:AY3166),SUM(AU3166:AY3166)&lt;&gt;0,"")</f>
        <v/>
      </c>
      <c r="BP3166" t="str">
        <f ca="1"/>
        <v/>
      </c>
      <c r="BR3166">
        <f ca="1"/>
        <v>0</v>
      </c>
      <c r="BS3166">
        <f ca="1"/>
        <v>0</v>
      </c>
      <c r="BT3166">
        <f ca="1"/>
        <v>0</v>
      </c>
      <c r="BU3166">
        <f ca="1"/>
        <v>0</v>
      </c>
      <c r="BV3166">
        <f ca="1"/>
        <v>0</v>
      </c>
      <c r="BW3166">
        <f ca="1"/>
        <v>0</v>
      </c>
      <c r="BX3166">
        <f ca="1"/>
        <v>0</v>
      </c>
      <c r="BY3166" t="str">
        <f ca="1"/>
        <v/>
      </c>
      <c r="CC3166" t="str" cm="1">
        <f t="array" aca="1" ref="CC3166" ca="1">_xlfn._xlws.FILTER(VLOOKUP(CB3159,Arrays!$T:$Z,{1,2,3,4,5,6,7},FALSE),VLOOKUP(CB3159,Arrays!$T:$Z,{1,2,3,4,5,6,7},FALSE)&lt;&gt;0,"")</f>
        <v/>
      </c>
      <c r="CO3166" t="str" cm="1">
        <f t="array" ref="CO3166">_xlfn._xlws.FILTER(SUM(CJ3166:CN3166),SUM(CJ3166:CN3166)&lt;&gt;0,"")</f>
        <v/>
      </c>
      <c r="CX3166" t="str">
        <f ca="1"/>
        <v/>
      </c>
      <c r="DE3166" t="str">
        <f ca="1"/>
        <v/>
      </c>
      <c r="DG3166" t="str">
        <f ca="1"/>
        <v/>
      </c>
      <c r="DH3166">
        <f ca="1"/>
        <v>0</v>
      </c>
      <c r="DI3166">
        <f ca="1"/>
        <v>0</v>
      </c>
      <c r="DJ3166">
        <f ca="1"/>
        <v>0</v>
      </c>
      <c r="DK3166">
        <f ca="1"/>
        <v>0</v>
      </c>
      <c r="DL3166">
        <f ca="1"/>
        <v>0</v>
      </c>
      <c r="DM3166">
        <f ca="1"/>
        <v>0</v>
      </c>
      <c r="DN3166" t="str">
        <f ca="1"/>
        <v/>
      </c>
    </row>
    <row r="3167" spans="13:118">
      <c r="M3167" t="str" cm="1">
        <f t="array" ref="M3167">_xlfn._xlws.FILTER(SUM(H3167:L3167),SUM(H3167:L3167)&lt;&gt;0,"")</f>
        <v/>
      </c>
      <c r="AC3167" t="str">
        <f ca="1"/>
        <v/>
      </c>
      <c r="AE3167">
        <f ca="1"/>
        <v>0</v>
      </c>
      <c r="AF3167">
        <f ca="1"/>
        <v>0</v>
      </c>
      <c r="AG3167">
        <f ca="1"/>
        <v>0</v>
      </c>
      <c r="AH3167">
        <f ca="1"/>
        <v>0</v>
      </c>
      <c r="AI3167">
        <f ca="1"/>
        <v>0</v>
      </c>
      <c r="AJ3167">
        <f ca="1"/>
        <v>0</v>
      </c>
      <c r="AK3167">
        <f ca="1"/>
        <v>0</v>
      </c>
      <c r="AL3167" t="str">
        <f ca="1"/>
        <v/>
      </c>
      <c r="AZ3167" t="str" cm="1">
        <f t="array" ref="AZ3167">_xlfn._xlws.FILTER(SUM(AU3167:AY3167),SUM(AU3167:AY3167)&lt;&gt;0,"")</f>
        <v/>
      </c>
      <c r="BP3167" t="str">
        <f ca="1"/>
        <v/>
      </c>
      <c r="BR3167">
        <f ca="1"/>
        <v>0</v>
      </c>
      <c r="BS3167">
        <f ca="1"/>
        <v>0</v>
      </c>
      <c r="BT3167">
        <f ca="1"/>
        <v>0</v>
      </c>
      <c r="BU3167">
        <f ca="1"/>
        <v>0</v>
      </c>
      <c r="BV3167">
        <f ca="1"/>
        <v>0</v>
      </c>
      <c r="BW3167">
        <f ca="1"/>
        <v>0</v>
      </c>
      <c r="BX3167">
        <f ca="1"/>
        <v>0</v>
      </c>
      <c r="BY3167" t="str">
        <f ca="1"/>
        <v/>
      </c>
      <c r="CC3167" t="str" cm="1">
        <f t="array" aca="1" ref="CC3167" ca="1">_xlfn._xlws.FILTER(VLOOKUP(CB3160,Arrays!$T:$Z,{1,2,3,4,5,6,7},FALSE),VLOOKUP(CB3160,Arrays!$T:$Z,{1,2,3,4,5,6,7},FALSE)&lt;&gt;0,"")</f>
        <v/>
      </c>
      <c r="CO3167" t="str" cm="1">
        <f t="array" ref="CO3167">_xlfn._xlws.FILTER(SUM(CJ3167:CN3167),SUM(CJ3167:CN3167)&lt;&gt;0,"")</f>
        <v/>
      </c>
      <c r="CX3167" t="str">
        <f ca="1"/>
        <v/>
      </c>
      <c r="DE3167" t="str">
        <f ca="1"/>
        <v/>
      </c>
      <c r="DG3167" t="str">
        <f ca="1"/>
        <v/>
      </c>
      <c r="DH3167">
        <f ca="1"/>
        <v>0</v>
      </c>
      <c r="DI3167">
        <f ca="1"/>
        <v>0</v>
      </c>
      <c r="DJ3167">
        <f ca="1"/>
        <v>0</v>
      </c>
      <c r="DK3167">
        <f ca="1"/>
        <v>0</v>
      </c>
      <c r="DL3167">
        <f ca="1"/>
        <v>0</v>
      </c>
      <c r="DM3167">
        <f ca="1"/>
        <v>0</v>
      </c>
      <c r="DN3167" t="str">
        <f ca="1"/>
        <v/>
      </c>
    </row>
    <row r="3168" spans="13:118">
      <c r="M3168" t="str" cm="1">
        <f t="array" ref="M3168">_xlfn._xlws.FILTER(SUM(H3168:L3168),SUM(H3168:L3168)&lt;&gt;0,"")</f>
        <v/>
      </c>
      <c r="AC3168" t="str">
        <f ca="1"/>
        <v/>
      </c>
      <c r="AE3168">
        <f ca="1"/>
        <v>0</v>
      </c>
      <c r="AF3168">
        <f ca="1"/>
        <v>0</v>
      </c>
      <c r="AG3168">
        <f ca="1"/>
        <v>0</v>
      </c>
      <c r="AH3168">
        <f ca="1"/>
        <v>0</v>
      </c>
      <c r="AI3168">
        <f ca="1"/>
        <v>0</v>
      </c>
      <c r="AJ3168">
        <f ca="1"/>
        <v>0</v>
      </c>
      <c r="AK3168">
        <f ca="1"/>
        <v>0</v>
      </c>
      <c r="AL3168" t="str">
        <f ca="1"/>
        <v/>
      </c>
      <c r="AZ3168" t="str" cm="1">
        <f t="array" ref="AZ3168">_xlfn._xlws.FILTER(SUM(AU3168:AY3168),SUM(AU3168:AY3168)&lt;&gt;0,"")</f>
        <v/>
      </c>
      <c r="BP3168" t="str">
        <f ca="1"/>
        <v/>
      </c>
      <c r="BR3168">
        <f ca="1"/>
        <v>0</v>
      </c>
      <c r="BS3168">
        <f ca="1"/>
        <v>0</v>
      </c>
      <c r="BT3168">
        <f ca="1"/>
        <v>0</v>
      </c>
      <c r="BU3168">
        <f ca="1"/>
        <v>0</v>
      </c>
      <c r="BV3168">
        <f ca="1"/>
        <v>0</v>
      </c>
      <c r="BW3168">
        <f ca="1"/>
        <v>0</v>
      </c>
      <c r="BX3168">
        <f ca="1"/>
        <v>0</v>
      </c>
      <c r="BY3168" t="str">
        <f ca="1"/>
        <v/>
      </c>
      <c r="CC3168" t="str" cm="1">
        <f t="array" aca="1" ref="CC3168" ca="1">_xlfn._xlws.FILTER(VLOOKUP(CB3161,Arrays!$T:$Z,{1,2,3,4,5,6,7},FALSE),VLOOKUP(CB3161,Arrays!$T:$Z,{1,2,3,4,5,6,7},FALSE)&lt;&gt;0,"")</f>
        <v/>
      </c>
      <c r="CO3168" t="str" cm="1">
        <f t="array" ref="CO3168">_xlfn._xlws.FILTER(SUM(CJ3168:CN3168),SUM(CJ3168:CN3168)&lt;&gt;0,"")</f>
        <v/>
      </c>
      <c r="CX3168" t="str">
        <f ca="1"/>
        <v/>
      </c>
      <c r="DE3168" t="str">
        <f ca="1"/>
        <v/>
      </c>
      <c r="DG3168" t="str">
        <f ca="1"/>
        <v/>
      </c>
      <c r="DH3168">
        <f ca="1"/>
        <v>0</v>
      </c>
      <c r="DI3168">
        <f ca="1"/>
        <v>0</v>
      </c>
      <c r="DJ3168">
        <f ca="1"/>
        <v>0</v>
      </c>
      <c r="DK3168">
        <f ca="1"/>
        <v>0</v>
      </c>
      <c r="DL3168">
        <f ca="1"/>
        <v>0</v>
      </c>
      <c r="DM3168">
        <f ca="1"/>
        <v>0</v>
      </c>
      <c r="DN3168" t="str">
        <f ca="1"/>
        <v/>
      </c>
    </row>
    <row r="3169" spans="13:118">
      <c r="M3169" t="str" cm="1">
        <f t="array" ref="M3169">_xlfn._xlws.FILTER(SUM(H3169:L3169),SUM(H3169:L3169)&lt;&gt;0,"")</f>
        <v/>
      </c>
      <c r="AC3169" t="str">
        <f ca="1"/>
        <v/>
      </c>
      <c r="AE3169">
        <f ca="1"/>
        <v>0</v>
      </c>
      <c r="AF3169">
        <f ca="1"/>
        <v>0</v>
      </c>
      <c r="AG3169">
        <f ca="1"/>
        <v>0</v>
      </c>
      <c r="AH3169">
        <f ca="1"/>
        <v>0</v>
      </c>
      <c r="AI3169">
        <f ca="1"/>
        <v>0</v>
      </c>
      <c r="AJ3169">
        <f ca="1"/>
        <v>0</v>
      </c>
      <c r="AK3169">
        <f ca="1"/>
        <v>0</v>
      </c>
      <c r="AL3169" t="str">
        <f ca="1"/>
        <v/>
      </c>
      <c r="AZ3169" t="str" cm="1">
        <f t="array" ref="AZ3169">_xlfn._xlws.FILTER(SUM(AU3169:AY3169),SUM(AU3169:AY3169)&lt;&gt;0,"")</f>
        <v/>
      </c>
      <c r="BP3169" t="str">
        <f ca="1"/>
        <v/>
      </c>
      <c r="BR3169">
        <f ca="1"/>
        <v>0</v>
      </c>
      <c r="BS3169">
        <f ca="1"/>
        <v>0</v>
      </c>
      <c r="BT3169">
        <f ca="1"/>
        <v>0</v>
      </c>
      <c r="BU3169">
        <f ca="1"/>
        <v>0</v>
      </c>
      <c r="BV3169">
        <f ca="1"/>
        <v>0</v>
      </c>
      <c r="BW3169">
        <f ca="1"/>
        <v>0</v>
      </c>
      <c r="BX3169">
        <f ca="1"/>
        <v>0</v>
      </c>
      <c r="BY3169" t="str">
        <f ca="1"/>
        <v/>
      </c>
      <c r="CC3169" t="str" cm="1">
        <f t="array" aca="1" ref="CC3169" ca="1">_xlfn._xlws.FILTER(VLOOKUP(CB3162,Arrays!$T:$Z,{1,2,3,4,5,6,7},FALSE),VLOOKUP(CB3162,Arrays!$T:$Z,{1,2,3,4,5,6,7},FALSE)&lt;&gt;0,"")</f>
        <v/>
      </c>
      <c r="CO3169" t="str" cm="1">
        <f t="array" ref="CO3169">_xlfn._xlws.FILTER(SUM(CJ3169:CN3169),SUM(CJ3169:CN3169)&lt;&gt;0,"")</f>
        <v/>
      </c>
      <c r="CX3169" t="str">
        <f ca="1"/>
        <v/>
      </c>
      <c r="DE3169" t="str">
        <f ca="1"/>
        <v/>
      </c>
      <c r="DG3169" t="str">
        <f ca="1"/>
        <v/>
      </c>
      <c r="DH3169">
        <f ca="1"/>
        <v>0</v>
      </c>
      <c r="DI3169">
        <f ca="1"/>
        <v>0</v>
      </c>
      <c r="DJ3169">
        <f ca="1"/>
        <v>0</v>
      </c>
      <c r="DK3169">
        <f ca="1"/>
        <v>0</v>
      </c>
      <c r="DL3169">
        <f ca="1"/>
        <v>0</v>
      </c>
      <c r="DM3169">
        <f ca="1"/>
        <v>0</v>
      </c>
      <c r="DN3169" t="str">
        <f ca="1"/>
        <v/>
      </c>
    </row>
    <row r="3170" spans="13:118">
      <c r="M3170" t="str" cm="1">
        <f t="array" ref="M3170">_xlfn._xlws.FILTER(SUM(H3170:L3170),SUM(H3170:L3170)&lt;&gt;0,"")</f>
        <v/>
      </c>
      <c r="AC3170" t="str">
        <f ca="1"/>
        <v/>
      </c>
      <c r="AE3170">
        <f ca="1"/>
        <v>0</v>
      </c>
      <c r="AF3170">
        <f ca="1"/>
        <v>0</v>
      </c>
      <c r="AG3170">
        <f ca="1"/>
        <v>0</v>
      </c>
      <c r="AH3170">
        <f ca="1"/>
        <v>0</v>
      </c>
      <c r="AI3170">
        <f ca="1"/>
        <v>0</v>
      </c>
      <c r="AJ3170">
        <f ca="1"/>
        <v>0</v>
      </c>
      <c r="AK3170">
        <f ca="1"/>
        <v>0</v>
      </c>
      <c r="AL3170" t="str">
        <f ca="1"/>
        <v/>
      </c>
      <c r="AZ3170" t="str" cm="1">
        <f t="array" ref="AZ3170">_xlfn._xlws.FILTER(SUM(AU3170:AY3170),SUM(AU3170:AY3170)&lt;&gt;0,"")</f>
        <v/>
      </c>
      <c r="BP3170" t="str">
        <f ca="1"/>
        <v/>
      </c>
      <c r="BR3170">
        <f ca="1"/>
        <v>0</v>
      </c>
      <c r="BS3170">
        <f ca="1"/>
        <v>0</v>
      </c>
      <c r="BT3170">
        <f ca="1"/>
        <v>0</v>
      </c>
      <c r="BU3170">
        <f ca="1"/>
        <v>0</v>
      </c>
      <c r="BV3170">
        <f ca="1"/>
        <v>0</v>
      </c>
      <c r="BW3170">
        <f ca="1"/>
        <v>0</v>
      </c>
      <c r="BX3170">
        <f ca="1"/>
        <v>0</v>
      </c>
      <c r="BY3170" t="str">
        <f ca="1"/>
        <v/>
      </c>
      <c r="CC3170" t="str" cm="1">
        <f t="array" aca="1" ref="CC3170" ca="1">_xlfn._xlws.FILTER(VLOOKUP(CB3163,Arrays!$T:$Z,{1,2,3,4,5,6,7},FALSE),VLOOKUP(CB3163,Arrays!$T:$Z,{1,2,3,4,5,6,7},FALSE)&lt;&gt;0,"")</f>
        <v/>
      </c>
      <c r="CO3170" t="str" cm="1">
        <f t="array" ref="CO3170">_xlfn._xlws.FILTER(SUM(CJ3170:CN3170),SUM(CJ3170:CN3170)&lt;&gt;0,"")</f>
        <v/>
      </c>
      <c r="CX3170" t="str">
        <f ca="1"/>
        <v/>
      </c>
      <c r="DE3170" t="str">
        <f ca="1"/>
        <v/>
      </c>
      <c r="DG3170" t="str">
        <f ca="1"/>
        <v/>
      </c>
      <c r="DH3170">
        <f ca="1"/>
        <v>0</v>
      </c>
      <c r="DI3170">
        <f ca="1"/>
        <v>0</v>
      </c>
      <c r="DJ3170">
        <f ca="1"/>
        <v>0</v>
      </c>
      <c r="DK3170">
        <f ca="1"/>
        <v>0</v>
      </c>
      <c r="DL3170">
        <f ca="1"/>
        <v>0</v>
      </c>
      <c r="DM3170">
        <f ca="1"/>
        <v>0</v>
      </c>
      <c r="DN3170" t="str">
        <f ca="1"/>
        <v/>
      </c>
    </row>
    <row r="3171" spans="13:118">
      <c r="M3171" t="str" cm="1">
        <f t="array" ref="M3171">_xlfn._xlws.FILTER(SUM(H3171:L3171),SUM(H3171:L3171)&lt;&gt;0,"")</f>
        <v/>
      </c>
      <c r="AC3171" t="str">
        <f ca="1"/>
        <v/>
      </c>
      <c r="AE3171">
        <f ca="1"/>
        <v>0</v>
      </c>
      <c r="AF3171">
        <f ca="1"/>
        <v>0</v>
      </c>
      <c r="AG3171">
        <f ca="1"/>
        <v>0</v>
      </c>
      <c r="AH3171">
        <f ca="1"/>
        <v>0</v>
      </c>
      <c r="AI3171">
        <f ca="1"/>
        <v>0</v>
      </c>
      <c r="AJ3171">
        <f ca="1"/>
        <v>0</v>
      </c>
      <c r="AK3171">
        <f ca="1"/>
        <v>0</v>
      </c>
      <c r="AL3171" t="str">
        <f ca="1"/>
        <v/>
      </c>
      <c r="AZ3171" t="str" cm="1">
        <f t="array" ref="AZ3171">_xlfn._xlws.FILTER(SUM(AU3171:AY3171),SUM(AU3171:AY3171)&lt;&gt;0,"")</f>
        <v/>
      </c>
      <c r="BP3171" t="str">
        <f ca="1"/>
        <v/>
      </c>
      <c r="BR3171">
        <f ca="1"/>
        <v>0</v>
      </c>
      <c r="BS3171">
        <f ca="1"/>
        <v>0</v>
      </c>
      <c r="BT3171">
        <f ca="1"/>
        <v>0</v>
      </c>
      <c r="BU3171">
        <f ca="1"/>
        <v>0</v>
      </c>
      <c r="BV3171">
        <f ca="1"/>
        <v>0</v>
      </c>
      <c r="BW3171">
        <f ca="1"/>
        <v>0</v>
      </c>
      <c r="BX3171">
        <f ca="1"/>
        <v>0</v>
      </c>
      <c r="BY3171" t="str">
        <f ca="1"/>
        <v/>
      </c>
      <c r="CC3171" t="str" cm="1">
        <f t="array" aca="1" ref="CC3171" ca="1">_xlfn._xlws.FILTER(VLOOKUP(CB3164,Arrays!$T:$Z,{1,2,3,4,5,6,7},FALSE),VLOOKUP(CB3164,Arrays!$T:$Z,{1,2,3,4,5,6,7},FALSE)&lt;&gt;0,"")</f>
        <v/>
      </c>
      <c r="CO3171" t="str" cm="1">
        <f t="array" ref="CO3171">_xlfn._xlws.FILTER(SUM(CJ3171:CN3171),SUM(CJ3171:CN3171)&lt;&gt;0,"")</f>
        <v/>
      </c>
      <c r="CX3171" t="str">
        <f ca="1"/>
        <v/>
      </c>
      <c r="DE3171" t="str">
        <f ca="1"/>
        <v/>
      </c>
      <c r="DG3171" t="str">
        <f ca="1"/>
        <v/>
      </c>
      <c r="DH3171">
        <f ca="1"/>
        <v>0</v>
      </c>
      <c r="DI3171">
        <f ca="1"/>
        <v>0</v>
      </c>
      <c r="DJ3171">
        <f ca="1"/>
        <v>0</v>
      </c>
      <c r="DK3171">
        <f ca="1"/>
        <v>0</v>
      </c>
      <c r="DL3171">
        <f ca="1"/>
        <v>0</v>
      </c>
      <c r="DM3171">
        <f ca="1"/>
        <v>0</v>
      </c>
      <c r="DN3171" t="str">
        <f ca="1"/>
        <v/>
      </c>
    </row>
    <row r="3172" spans="13:118">
      <c r="M3172" t="str" cm="1">
        <f t="array" ref="M3172">_xlfn._xlws.FILTER(SUM(H3172:L3172),SUM(H3172:L3172)&lt;&gt;0,"")</f>
        <v/>
      </c>
      <c r="AC3172" t="str">
        <f ca="1"/>
        <v/>
      </c>
      <c r="AE3172">
        <f ca="1"/>
        <v>0</v>
      </c>
      <c r="AF3172">
        <f ca="1"/>
        <v>0</v>
      </c>
      <c r="AG3172">
        <f ca="1"/>
        <v>0</v>
      </c>
      <c r="AH3172">
        <f ca="1"/>
        <v>0</v>
      </c>
      <c r="AI3172">
        <f ca="1"/>
        <v>0</v>
      </c>
      <c r="AJ3172">
        <f ca="1"/>
        <v>0</v>
      </c>
      <c r="AK3172">
        <f ca="1"/>
        <v>0</v>
      </c>
      <c r="AL3172" t="str">
        <f ca="1"/>
        <v/>
      </c>
      <c r="AZ3172" t="str" cm="1">
        <f t="array" ref="AZ3172">_xlfn._xlws.FILTER(SUM(AU3172:AY3172),SUM(AU3172:AY3172)&lt;&gt;0,"")</f>
        <v/>
      </c>
      <c r="BP3172" t="str">
        <f ca="1"/>
        <v/>
      </c>
      <c r="BR3172">
        <f ca="1"/>
        <v>0</v>
      </c>
      <c r="BS3172">
        <f ca="1"/>
        <v>0</v>
      </c>
      <c r="BT3172">
        <f ca="1"/>
        <v>0</v>
      </c>
      <c r="BU3172">
        <f ca="1"/>
        <v>0</v>
      </c>
      <c r="BV3172">
        <f ca="1"/>
        <v>0</v>
      </c>
      <c r="BW3172">
        <f ca="1"/>
        <v>0</v>
      </c>
      <c r="BX3172">
        <f ca="1"/>
        <v>0</v>
      </c>
      <c r="BY3172" t="str">
        <f ca="1"/>
        <v/>
      </c>
      <c r="CC3172" t="str" cm="1">
        <f t="array" aca="1" ref="CC3172" ca="1">_xlfn._xlws.FILTER(VLOOKUP(CB3165,Arrays!$T:$Z,{1,2,3,4,5,6,7},FALSE),VLOOKUP(CB3165,Arrays!$T:$Z,{1,2,3,4,5,6,7},FALSE)&lt;&gt;0,"")</f>
        <v/>
      </c>
      <c r="CO3172" t="str" cm="1">
        <f t="array" ref="CO3172">_xlfn._xlws.FILTER(SUM(CJ3172:CN3172),SUM(CJ3172:CN3172)&lt;&gt;0,"")</f>
        <v/>
      </c>
      <c r="CX3172" t="str">
        <f ca="1"/>
        <v/>
      </c>
      <c r="DE3172" t="str">
        <f ca="1"/>
        <v/>
      </c>
      <c r="DG3172" t="str">
        <f ca="1"/>
        <v/>
      </c>
      <c r="DH3172">
        <f ca="1"/>
        <v>0</v>
      </c>
      <c r="DI3172">
        <f ca="1"/>
        <v>0</v>
      </c>
      <c r="DJ3172">
        <f ca="1"/>
        <v>0</v>
      </c>
      <c r="DK3172">
        <f ca="1"/>
        <v>0</v>
      </c>
      <c r="DL3172">
        <f ca="1"/>
        <v>0</v>
      </c>
      <c r="DM3172">
        <f ca="1"/>
        <v>0</v>
      </c>
      <c r="DN3172" t="str">
        <f ca="1"/>
        <v/>
      </c>
    </row>
    <row r="3173" spans="13:118">
      <c r="M3173" t="str" cm="1">
        <f t="array" ref="M3173">_xlfn._xlws.FILTER(SUM(H3173:L3173),SUM(H3173:L3173)&lt;&gt;0,"")</f>
        <v/>
      </c>
      <c r="AC3173" t="str">
        <f ca="1"/>
        <v/>
      </c>
      <c r="AE3173">
        <f ca="1"/>
        <v>0</v>
      </c>
      <c r="AF3173">
        <f ca="1"/>
        <v>0</v>
      </c>
      <c r="AG3173">
        <f ca="1"/>
        <v>0</v>
      </c>
      <c r="AH3173">
        <f ca="1"/>
        <v>0</v>
      </c>
      <c r="AI3173">
        <f ca="1"/>
        <v>0</v>
      </c>
      <c r="AJ3173">
        <f ca="1"/>
        <v>0</v>
      </c>
      <c r="AK3173">
        <f ca="1"/>
        <v>0</v>
      </c>
      <c r="AL3173" t="str">
        <f ca="1"/>
        <v/>
      </c>
      <c r="AZ3173" t="str" cm="1">
        <f t="array" ref="AZ3173">_xlfn._xlws.FILTER(SUM(AU3173:AY3173),SUM(AU3173:AY3173)&lt;&gt;0,"")</f>
        <v/>
      </c>
      <c r="BP3173" t="str">
        <f ca="1"/>
        <v/>
      </c>
      <c r="BR3173">
        <f ca="1"/>
        <v>0</v>
      </c>
      <c r="BS3173">
        <f ca="1"/>
        <v>0</v>
      </c>
      <c r="BT3173">
        <f ca="1"/>
        <v>0</v>
      </c>
      <c r="BU3173">
        <f ca="1"/>
        <v>0</v>
      </c>
      <c r="BV3173">
        <f ca="1"/>
        <v>0</v>
      </c>
      <c r="BW3173">
        <f ca="1"/>
        <v>0</v>
      </c>
      <c r="BX3173">
        <f ca="1"/>
        <v>0</v>
      </c>
      <c r="BY3173" t="str">
        <f ca="1"/>
        <v/>
      </c>
      <c r="CC3173" t="str" cm="1">
        <f t="array" aca="1" ref="CC3173" ca="1">_xlfn._xlws.FILTER(VLOOKUP(CB3166,Arrays!$T:$Z,{1,2,3,4,5,6,7},FALSE),VLOOKUP(CB3166,Arrays!$T:$Z,{1,2,3,4,5,6,7},FALSE)&lt;&gt;0,"")</f>
        <v/>
      </c>
      <c r="CO3173" t="str" cm="1">
        <f t="array" ref="CO3173">_xlfn._xlws.FILTER(SUM(CJ3173:CN3173),SUM(CJ3173:CN3173)&lt;&gt;0,"")</f>
        <v/>
      </c>
      <c r="CX3173" t="str">
        <f ca="1"/>
        <v/>
      </c>
      <c r="DE3173" t="str">
        <f ca="1"/>
        <v/>
      </c>
      <c r="DG3173" t="str">
        <f ca="1"/>
        <v/>
      </c>
      <c r="DH3173">
        <f ca="1"/>
        <v>0</v>
      </c>
      <c r="DI3173">
        <f ca="1"/>
        <v>0</v>
      </c>
      <c r="DJ3173">
        <f ca="1"/>
        <v>0</v>
      </c>
      <c r="DK3173">
        <f ca="1"/>
        <v>0</v>
      </c>
      <c r="DL3173">
        <f ca="1"/>
        <v>0</v>
      </c>
      <c r="DM3173">
        <f ca="1"/>
        <v>0</v>
      </c>
      <c r="DN3173" t="str">
        <f ca="1"/>
        <v/>
      </c>
    </row>
    <row r="3174" spans="13:118">
      <c r="M3174" t="str" cm="1">
        <f t="array" ref="M3174">_xlfn._xlws.FILTER(SUM(H3174:L3174),SUM(H3174:L3174)&lt;&gt;0,"")</f>
        <v/>
      </c>
      <c r="AC3174" t="str">
        <f ca="1"/>
        <v/>
      </c>
      <c r="AE3174">
        <f ca="1"/>
        <v>0</v>
      </c>
      <c r="AF3174">
        <f ca="1"/>
        <v>0</v>
      </c>
      <c r="AG3174">
        <f ca="1"/>
        <v>0</v>
      </c>
      <c r="AH3174">
        <f ca="1"/>
        <v>0</v>
      </c>
      <c r="AI3174">
        <f ca="1"/>
        <v>0</v>
      </c>
      <c r="AJ3174">
        <f ca="1"/>
        <v>0</v>
      </c>
      <c r="AK3174">
        <f ca="1"/>
        <v>0</v>
      </c>
      <c r="AL3174" t="str">
        <f ca="1"/>
        <v/>
      </c>
      <c r="AZ3174" t="str" cm="1">
        <f t="array" ref="AZ3174">_xlfn._xlws.FILTER(SUM(AU3174:AY3174),SUM(AU3174:AY3174)&lt;&gt;0,"")</f>
        <v/>
      </c>
      <c r="BP3174" t="str">
        <f ca="1"/>
        <v/>
      </c>
      <c r="BR3174">
        <f ca="1"/>
        <v>0</v>
      </c>
      <c r="BS3174">
        <f ca="1"/>
        <v>0</v>
      </c>
      <c r="BT3174">
        <f ca="1"/>
        <v>0</v>
      </c>
      <c r="BU3174">
        <f ca="1"/>
        <v>0</v>
      </c>
      <c r="BV3174">
        <f ca="1"/>
        <v>0</v>
      </c>
      <c r="BW3174">
        <f ca="1"/>
        <v>0</v>
      </c>
      <c r="BX3174">
        <f ca="1"/>
        <v>0</v>
      </c>
      <c r="BY3174" t="str">
        <f ca="1"/>
        <v/>
      </c>
      <c r="CC3174" t="str" cm="1">
        <f t="array" aca="1" ref="CC3174" ca="1">_xlfn._xlws.FILTER(VLOOKUP(CB3167,Arrays!$T:$Z,{1,2,3,4,5,6,7},FALSE),VLOOKUP(CB3167,Arrays!$T:$Z,{1,2,3,4,5,6,7},FALSE)&lt;&gt;0,"")</f>
        <v/>
      </c>
      <c r="CO3174" t="str" cm="1">
        <f t="array" ref="CO3174">_xlfn._xlws.FILTER(SUM(CJ3174:CN3174),SUM(CJ3174:CN3174)&lt;&gt;0,"")</f>
        <v/>
      </c>
      <c r="CX3174" t="str">
        <f ca="1"/>
        <v/>
      </c>
      <c r="DE3174" t="str">
        <f ca="1"/>
        <v/>
      </c>
      <c r="DG3174" t="str">
        <f ca="1"/>
        <v/>
      </c>
      <c r="DH3174">
        <f ca="1"/>
        <v>0</v>
      </c>
      <c r="DI3174">
        <f ca="1"/>
        <v>0</v>
      </c>
      <c r="DJ3174">
        <f ca="1"/>
        <v>0</v>
      </c>
      <c r="DK3174">
        <f ca="1"/>
        <v>0</v>
      </c>
      <c r="DL3174">
        <f ca="1"/>
        <v>0</v>
      </c>
      <c r="DM3174">
        <f ca="1"/>
        <v>0</v>
      </c>
      <c r="DN3174" t="str">
        <f ca="1"/>
        <v/>
      </c>
    </row>
    <row r="3175" spans="13:118">
      <c r="M3175" t="str" cm="1">
        <f t="array" ref="M3175">_xlfn._xlws.FILTER(SUM(H3175:L3175),SUM(H3175:L3175)&lt;&gt;0,"")</f>
        <v/>
      </c>
      <c r="AC3175" t="str">
        <f ca="1"/>
        <v/>
      </c>
      <c r="AE3175">
        <f ca="1"/>
        <v>0</v>
      </c>
      <c r="AF3175">
        <f ca="1"/>
        <v>0</v>
      </c>
      <c r="AG3175">
        <f ca="1"/>
        <v>0</v>
      </c>
      <c r="AH3175">
        <f ca="1"/>
        <v>0</v>
      </c>
      <c r="AI3175">
        <f ca="1"/>
        <v>0</v>
      </c>
      <c r="AJ3175">
        <f ca="1"/>
        <v>0</v>
      </c>
      <c r="AK3175">
        <f ca="1"/>
        <v>0</v>
      </c>
      <c r="AL3175" t="str">
        <f ca="1"/>
        <v/>
      </c>
      <c r="AZ3175" t="str" cm="1">
        <f t="array" ref="AZ3175">_xlfn._xlws.FILTER(SUM(AU3175:AY3175),SUM(AU3175:AY3175)&lt;&gt;0,"")</f>
        <v/>
      </c>
      <c r="BP3175" t="str">
        <f ca="1"/>
        <v/>
      </c>
      <c r="BR3175">
        <f ca="1"/>
        <v>0</v>
      </c>
      <c r="BS3175">
        <f ca="1"/>
        <v>0</v>
      </c>
      <c r="BT3175">
        <f ca="1"/>
        <v>0</v>
      </c>
      <c r="BU3175">
        <f ca="1"/>
        <v>0</v>
      </c>
      <c r="BV3175">
        <f ca="1"/>
        <v>0</v>
      </c>
      <c r="BW3175">
        <f ca="1"/>
        <v>0</v>
      </c>
      <c r="BX3175">
        <f ca="1"/>
        <v>0</v>
      </c>
      <c r="BY3175" t="str">
        <f ca="1"/>
        <v/>
      </c>
      <c r="CC3175" t="str" cm="1">
        <f t="array" aca="1" ref="CC3175" ca="1">_xlfn._xlws.FILTER(VLOOKUP(CB3168,Arrays!$T:$Z,{1,2,3,4,5,6,7},FALSE),VLOOKUP(CB3168,Arrays!$T:$Z,{1,2,3,4,5,6,7},FALSE)&lt;&gt;0,"")</f>
        <v/>
      </c>
      <c r="CO3175" t="str" cm="1">
        <f t="array" ref="CO3175">_xlfn._xlws.FILTER(SUM(CJ3175:CN3175),SUM(CJ3175:CN3175)&lt;&gt;0,"")</f>
        <v/>
      </c>
      <c r="CX3175" t="str">
        <f ca="1"/>
        <v/>
      </c>
      <c r="DE3175" t="str">
        <f ca="1"/>
        <v/>
      </c>
      <c r="DG3175" t="str">
        <f ca="1"/>
        <v/>
      </c>
      <c r="DH3175">
        <f ca="1"/>
        <v>0</v>
      </c>
      <c r="DI3175">
        <f ca="1"/>
        <v>0</v>
      </c>
      <c r="DJ3175">
        <f ca="1"/>
        <v>0</v>
      </c>
      <c r="DK3175">
        <f ca="1"/>
        <v>0</v>
      </c>
      <c r="DL3175">
        <f ca="1"/>
        <v>0</v>
      </c>
      <c r="DM3175">
        <f ca="1"/>
        <v>0</v>
      </c>
      <c r="DN3175" t="str">
        <f ca="1"/>
        <v/>
      </c>
    </row>
    <row r="3176" spans="13:118">
      <c r="M3176" t="str" cm="1">
        <f t="array" ref="M3176">_xlfn._xlws.FILTER(SUM(H3176:L3176),SUM(H3176:L3176)&lt;&gt;0,"")</f>
        <v/>
      </c>
      <c r="AC3176" t="str">
        <f ca="1"/>
        <v/>
      </c>
      <c r="AE3176">
        <f ca="1"/>
        <v>0</v>
      </c>
      <c r="AF3176">
        <f ca="1"/>
        <v>0</v>
      </c>
      <c r="AG3176">
        <f ca="1"/>
        <v>0</v>
      </c>
      <c r="AH3176">
        <f ca="1"/>
        <v>0</v>
      </c>
      <c r="AI3176">
        <f ca="1"/>
        <v>0</v>
      </c>
      <c r="AJ3176">
        <f ca="1"/>
        <v>0</v>
      </c>
      <c r="AK3176">
        <f ca="1"/>
        <v>0</v>
      </c>
      <c r="AL3176" t="str">
        <f ca="1"/>
        <v/>
      </c>
      <c r="AZ3176" t="str" cm="1">
        <f t="array" ref="AZ3176">_xlfn._xlws.FILTER(SUM(AU3176:AY3176),SUM(AU3176:AY3176)&lt;&gt;0,"")</f>
        <v/>
      </c>
      <c r="BP3176" t="str">
        <f ca="1"/>
        <v/>
      </c>
      <c r="BR3176">
        <f ca="1"/>
        <v>0</v>
      </c>
      <c r="BS3176">
        <f ca="1"/>
        <v>0</v>
      </c>
      <c r="BT3176">
        <f ca="1"/>
        <v>0</v>
      </c>
      <c r="BU3176">
        <f ca="1"/>
        <v>0</v>
      </c>
      <c r="BV3176">
        <f ca="1"/>
        <v>0</v>
      </c>
      <c r="BW3176">
        <f ca="1"/>
        <v>0</v>
      </c>
      <c r="BX3176">
        <f ca="1"/>
        <v>0</v>
      </c>
      <c r="BY3176" t="str">
        <f ca="1"/>
        <v/>
      </c>
      <c r="CC3176" t="str" cm="1">
        <f t="array" aca="1" ref="CC3176" ca="1">_xlfn._xlws.FILTER(VLOOKUP(CB3169,Arrays!$T:$Z,{1,2,3,4,5,6,7},FALSE),VLOOKUP(CB3169,Arrays!$T:$Z,{1,2,3,4,5,6,7},FALSE)&lt;&gt;0,"")</f>
        <v/>
      </c>
      <c r="CO3176" t="str" cm="1">
        <f t="array" ref="CO3176">_xlfn._xlws.FILTER(SUM(CJ3176:CN3176),SUM(CJ3176:CN3176)&lt;&gt;0,"")</f>
        <v/>
      </c>
      <c r="CX3176" t="str">
        <f ca="1"/>
        <v/>
      </c>
      <c r="DE3176" t="str">
        <f ca="1"/>
        <v/>
      </c>
      <c r="DG3176" t="str">
        <f ca="1"/>
        <v/>
      </c>
      <c r="DH3176">
        <f ca="1"/>
        <v>0</v>
      </c>
      <c r="DI3176">
        <f ca="1"/>
        <v>0</v>
      </c>
      <c r="DJ3176">
        <f ca="1"/>
        <v>0</v>
      </c>
      <c r="DK3176">
        <f ca="1"/>
        <v>0</v>
      </c>
      <c r="DL3176">
        <f ca="1"/>
        <v>0</v>
      </c>
      <c r="DM3176">
        <f ca="1"/>
        <v>0</v>
      </c>
      <c r="DN3176" t="str">
        <f ca="1"/>
        <v/>
      </c>
    </row>
    <row r="3177" spans="13:118">
      <c r="M3177" t="str" cm="1">
        <f t="array" ref="M3177">_xlfn._xlws.FILTER(SUM(H3177:L3177),SUM(H3177:L3177)&lt;&gt;0,"")</f>
        <v/>
      </c>
      <c r="AC3177" t="str">
        <f ca="1"/>
        <v/>
      </c>
      <c r="AE3177">
        <f ca="1"/>
        <v>0</v>
      </c>
      <c r="AF3177">
        <f ca="1"/>
        <v>0</v>
      </c>
      <c r="AG3177">
        <f ca="1"/>
        <v>0</v>
      </c>
      <c r="AH3177">
        <f ca="1"/>
        <v>0</v>
      </c>
      <c r="AI3177">
        <f ca="1"/>
        <v>0</v>
      </c>
      <c r="AJ3177">
        <f ca="1"/>
        <v>0</v>
      </c>
      <c r="AK3177">
        <f ca="1"/>
        <v>0</v>
      </c>
      <c r="AL3177" t="str">
        <f ca="1"/>
        <v/>
      </c>
      <c r="AZ3177" t="str" cm="1">
        <f t="array" ref="AZ3177">_xlfn._xlws.FILTER(SUM(AU3177:AY3177),SUM(AU3177:AY3177)&lt;&gt;0,"")</f>
        <v/>
      </c>
      <c r="BP3177" t="str">
        <f ca="1"/>
        <v/>
      </c>
      <c r="BR3177">
        <f ca="1"/>
        <v>0</v>
      </c>
      <c r="BS3177">
        <f ca="1"/>
        <v>0</v>
      </c>
      <c r="BT3177">
        <f ca="1"/>
        <v>0</v>
      </c>
      <c r="BU3177">
        <f ca="1"/>
        <v>0</v>
      </c>
      <c r="BV3177">
        <f ca="1"/>
        <v>0</v>
      </c>
      <c r="BW3177">
        <f ca="1"/>
        <v>0</v>
      </c>
      <c r="BX3177">
        <f ca="1"/>
        <v>0</v>
      </c>
      <c r="BY3177" t="str">
        <f ca="1"/>
        <v/>
      </c>
      <c r="CC3177" t="str" cm="1">
        <f t="array" aca="1" ref="CC3177" ca="1">_xlfn._xlws.FILTER(VLOOKUP(CB3170,Arrays!$T:$Z,{1,2,3,4,5,6,7},FALSE),VLOOKUP(CB3170,Arrays!$T:$Z,{1,2,3,4,5,6,7},FALSE)&lt;&gt;0,"")</f>
        <v/>
      </c>
      <c r="CO3177" t="str" cm="1">
        <f t="array" ref="CO3177">_xlfn._xlws.FILTER(SUM(CJ3177:CN3177),SUM(CJ3177:CN3177)&lt;&gt;0,"")</f>
        <v/>
      </c>
      <c r="CX3177" t="str">
        <f ca="1"/>
        <v/>
      </c>
      <c r="DE3177" t="str">
        <f ca="1"/>
        <v/>
      </c>
      <c r="DG3177" t="str">
        <f ca="1"/>
        <v/>
      </c>
      <c r="DH3177">
        <f ca="1"/>
        <v>0</v>
      </c>
      <c r="DI3177">
        <f ca="1"/>
        <v>0</v>
      </c>
      <c r="DJ3177">
        <f ca="1"/>
        <v>0</v>
      </c>
      <c r="DK3177">
        <f ca="1"/>
        <v>0</v>
      </c>
      <c r="DL3177">
        <f ca="1"/>
        <v>0</v>
      </c>
      <c r="DM3177">
        <f ca="1"/>
        <v>0</v>
      </c>
      <c r="DN3177" t="str">
        <f ca="1"/>
        <v/>
      </c>
    </row>
    <row r="3178" spans="13:118">
      <c r="M3178" t="str" cm="1">
        <f t="array" ref="M3178">_xlfn._xlws.FILTER(SUM(H3178:L3178),SUM(H3178:L3178)&lt;&gt;0,"")</f>
        <v/>
      </c>
      <c r="AC3178" t="str">
        <f ca="1"/>
        <v/>
      </c>
      <c r="AE3178">
        <f ca="1"/>
        <v>0</v>
      </c>
      <c r="AF3178">
        <f ca="1"/>
        <v>0</v>
      </c>
      <c r="AG3178">
        <f ca="1"/>
        <v>0</v>
      </c>
      <c r="AH3178">
        <f ca="1"/>
        <v>0</v>
      </c>
      <c r="AI3178">
        <f ca="1"/>
        <v>0</v>
      </c>
      <c r="AJ3178">
        <f ca="1"/>
        <v>0</v>
      </c>
      <c r="AK3178">
        <f ca="1"/>
        <v>0</v>
      </c>
      <c r="AL3178" t="str">
        <f ca="1"/>
        <v/>
      </c>
      <c r="AZ3178" t="str" cm="1">
        <f t="array" ref="AZ3178">_xlfn._xlws.FILTER(SUM(AU3178:AY3178),SUM(AU3178:AY3178)&lt;&gt;0,"")</f>
        <v/>
      </c>
      <c r="BP3178" t="str">
        <f ca="1"/>
        <v/>
      </c>
      <c r="BR3178">
        <f ca="1"/>
        <v>0</v>
      </c>
      <c r="BS3178">
        <f ca="1"/>
        <v>0</v>
      </c>
      <c r="BT3178">
        <f ca="1"/>
        <v>0</v>
      </c>
      <c r="BU3178">
        <f ca="1"/>
        <v>0</v>
      </c>
      <c r="BV3178">
        <f ca="1"/>
        <v>0</v>
      </c>
      <c r="BW3178">
        <f ca="1"/>
        <v>0</v>
      </c>
      <c r="BX3178">
        <f ca="1"/>
        <v>0</v>
      </c>
      <c r="BY3178" t="str">
        <f ca="1"/>
        <v/>
      </c>
      <c r="CC3178" t="str" cm="1">
        <f t="array" aca="1" ref="CC3178" ca="1">_xlfn._xlws.FILTER(VLOOKUP(CB3171,Arrays!$T:$Z,{1,2,3,4,5,6,7},FALSE),VLOOKUP(CB3171,Arrays!$T:$Z,{1,2,3,4,5,6,7},FALSE)&lt;&gt;0,"")</f>
        <v/>
      </c>
      <c r="CO3178" t="str" cm="1">
        <f t="array" ref="CO3178">_xlfn._xlws.FILTER(SUM(CJ3178:CN3178),SUM(CJ3178:CN3178)&lt;&gt;0,"")</f>
        <v/>
      </c>
      <c r="CX3178" t="str">
        <f ca="1"/>
        <v/>
      </c>
      <c r="DE3178" t="str">
        <f ca="1"/>
        <v/>
      </c>
      <c r="DG3178" t="str">
        <f ca="1"/>
        <v/>
      </c>
      <c r="DH3178">
        <f ca="1"/>
        <v>0</v>
      </c>
      <c r="DI3178">
        <f ca="1"/>
        <v>0</v>
      </c>
      <c r="DJ3178">
        <f ca="1"/>
        <v>0</v>
      </c>
      <c r="DK3178">
        <f ca="1"/>
        <v>0</v>
      </c>
      <c r="DL3178">
        <f ca="1"/>
        <v>0</v>
      </c>
      <c r="DM3178">
        <f ca="1"/>
        <v>0</v>
      </c>
      <c r="DN3178" t="str">
        <f ca="1"/>
        <v/>
      </c>
    </row>
    <row r="3179" spans="13:118">
      <c r="M3179" t="str" cm="1">
        <f t="array" ref="M3179">_xlfn._xlws.FILTER(SUM(H3179:L3179),SUM(H3179:L3179)&lt;&gt;0,"")</f>
        <v/>
      </c>
      <c r="AC3179" t="str">
        <f ca="1"/>
        <v/>
      </c>
      <c r="AE3179">
        <f ca="1"/>
        <v>0</v>
      </c>
      <c r="AF3179">
        <f ca="1"/>
        <v>0</v>
      </c>
      <c r="AG3179">
        <f ca="1"/>
        <v>0</v>
      </c>
      <c r="AH3179">
        <f ca="1"/>
        <v>0</v>
      </c>
      <c r="AI3179">
        <f ca="1"/>
        <v>0</v>
      </c>
      <c r="AJ3179">
        <f ca="1"/>
        <v>0</v>
      </c>
      <c r="AK3179">
        <f ca="1"/>
        <v>0</v>
      </c>
      <c r="AL3179" t="str">
        <f ca="1"/>
        <v/>
      </c>
      <c r="AZ3179" t="str" cm="1">
        <f t="array" ref="AZ3179">_xlfn._xlws.FILTER(SUM(AU3179:AY3179),SUM(AU3179:AY3179)&lt;&gt;0,"")</f>
        <v/>
      </c>
      <c r="BP3179" t="str">
        <f ca="1"/>
        <v/>
      </c>
      <c r="BR3179">
        <f ca="1"/>
        <v>0</v>
      </c>
      <c r="BS3179">
        <f ca="1"/>
        <v>0</v>
      </c>
      <c r="BT3179">
        <f ca="1"/>
        <v>0</v>
      </c>
      <c r="BU3179">
        <f ca="1"/>
        <v>0</v>
      </c>
      <c r="BV3179">
        <f ca="1"/>
        <v>0</v>
      </c>
      <c r="BW3179">
        <f ca="1"/>
        <v>0</v>
      </c>
      <c r="BX3179">
        <f ca="1"/>
        <v>0</v>
      </c>
      <c r="BY3179" t="str">
        <f ca="1"/>
        <v/>
      </c>
      <c r="CC3179" t="str" cm="1">
        <f t="array" aca="1" ref="CC3179" ca="1">_xlfn._xlws.FILTER(VLOOKUP(CB3172,Arrays!$T:$Z,{1,2,3,4,5,6,7},FALSE),VLOOKUP(CB3172,Arrays!$T:$Z,{1,2,3,4,5,6,7},FALSE)&lt;&gt;0,"")</f>
        <v/>
      </c>
      <c r="CO3179" t="str" cm="1">
        <f t="array" ref="CO3179">_xlfn._xlws.FILTER(SUM(CJ3179:CN3179),SUM(CJ3179:CN3179)&lt;&gt;0,"")</f>
        <v/>
      </c>
      <c r="CX3179" t="str">
        <f ca="1"/>
        <v/>
      </c>
      <c r="DE3179" t="str">
        <f ca="1"/>
        <v/>
      </c>
      <c r="DG3179" t="str">
        <f ca="1"/>
        <v/>
      </c>
      <c r="DH3179">
        <f ca="1"/>
        <v>0</v>
      </c>
      <c r="DI3179">
        <f ca="1"/>
        <v>0</v>
      </c>
      <c r="DJ3179">
        <f ca="1"/>
        <v>0</v>
      </c>
      <c r="DK3179">
        <f ca="1"/>
        <v>0</v>
      </c>
      <c r="DL3179">
        <f ca="1"/>
        <v>0</v>
      </c>
      <c r="DM3179">
        <f ca="1"/>
        <v>0</v>
      </c>
      <c r="DN3179" t="str">
        <f ca="1"/>
        <v/>
      </c>
    </row>
    <row r="3180" spans="13:118">
      <c r="M3180" t="str" cm="1">
        <f t="array" ref="M3180">_xlfn._xlws.FILTER(SUM(H3180:L3180),SUM(H3180:L3180)&lt;&gt;0,"")</f>
        <v/>
      </c>
      <c r="AC3180" t="str">
        <f ca="1"/>
        <v/>
      </c>
      <c r="AE3180">
        <f ca="1"/>
        <v>0</v>
      </c>
      <c r="AF3180">
        <f ca="1"/>
        <v>0</v>
      </c>
      <c r="AG3180">
        <f ca="1"/>
        <v>0</v>
      </c>
      <c r="AH3180">
        <f ca="1"/>
        <v>0</v>
      </c>
      <c r="AI3180">
        <f ca="1"/>
        <v>0</v>
      </c>
      <c r="AJ3180">
        <f ca="1"/>
        <v>0</v>
      </c>
      <c r="AK3180">
        <f ca="1"/>
        <v>0</v>
      </c>
      <c r="AL3180" t="str">
        <f ca="1"/>
        <v/>
      </c>
      <c r="AZ3180" t="str" cm="1">
        <f t="array" ref="AZ3180">_xlfn._xlws.FILTER(SUM(AU3180:AY3180),SUM(AU3180:AY3180)&lt;&gt;0,"")</f>
        <v/>
      </c>
      <c r="BP3180" t="str">
        <f ca="1"/>
        <v/>
      </c>
      <c r="BR3180">
        <f ca="1"/>
        <v>0</v>
      </c>
      <c r="BS3180">
        <f ca="1"/>
        <v>0</v>
      </c>
      <c r="BT3180">
        <f ca="1"/>
        <v>0</v>
      </c>
      <c r="BU3180">
        <f ca="1"/>
        <v>0</v>
      </c>
      <c r="BV3180">
        <f ca="1"/>
        <v>0</v>
      </c>
      <c r="BW3180">
        <f ca="1"/>
        <v>0</v>
      </c>
      <c r="BX3180">
        <f ca="1"/>
        <v>0</v>
      </c>
      <c r="BY3180" t="str">
        <f ca="1"/>
        <v/>
      </c>
      <c r="CC3180" t="str" cm="1">
        <f t="array" aca="1" ref="CC3180" ca="1">_xlfn._xlws.FILTER(VLOOKUP(CB3173,Arrays!$T:$Z,{1,2,3,4,5,6,7},FALSE),VLOOKUP(CB3173,Arrays!$T:$Z,{1,2,3,4,5,6,7},FALSE)&lt;&gt;0,"")</f>
        <v/>
      </c>
      <c r="CO3180" t="str" cm="1">
        <f t="array" ref="CO3180">_xlfn._xlws.FILTER(SUM(CJ3180:CN3180),SUM(CJ3180:CN3180)&lt;&gt;0,"")</f>
        <v/>
      </c>
      <c r="CX3180" t="str">
        <f ca="1"/>
        <v/>
      </c>
      <c r="DE3180" t="str">
        <f ca="1"/>
        <v/>
      </c>
      <c r="DG3180" t="str">
        <f ca="1"/>
        <v/>
      </c>
      <c r="DH3180">
        <f ca="1"/>
        <v>0</v>
      </c>
      <c r="DI3180">
        <f ca="1"/>
        <v>0</v>
      </c>
      <c r="DJ3180">
        <f ca="1"/>
        <v>0</v>
      </c>
      <c r="DK3180">
        <f ca="1"/>
        <v>0</v>
      </c>
      <c r="DL3180">
        <f ca="1"/>
        <v>0</v>
      </c>
      <c r="DM3180">
        <f ca="1"/>
        <v>0</v>
      </c>
      <c r="DN3180" t="str">
        <f ca="1"/>
        <v/>
      </c>
    </row>
    <row r="3181" spans="13:118">
      <c r="M3181" t="str" cm="1">
        <f t="array" ref="M3181">_xlfn._xlws.FILTER(SUM(H3181:L3181),SUM(H3181:L3181)&lt;&gt;0,"")</f>
        <v/>
      </c>
      <c r="AC3181" t="str">
        <f ca="1"/>
        <v/>
      </c>
      <c r="AE3181">
        <f ca="1"/>
        <v>0</v>
      </c>
      <c r="AF3181">
        <f ca="1"/>
        <v>0</v>
      </c>
      <c r="AG3181">
        <f ca="1"/>
        <v>0</v>
      </c>
      <c r="AH3181">
        <f ca="1"/>
        <v>0</v>
      </c>
      <c r="AI3181">
        <f ca="1"/>
        <v>0</v>
      </c>
      <c r="AJ3181">
        <f ca="1"/>
        <v>0</v>
      </c>
      <c r="AK3181">
        <f ca="1"/>
        <v>0</v>
      </c>
      <c r="AL3181" t="str">
        <f ca="1"/>
        <v/>
      </c>
      <c r="AZ3181" t="str" cm="1">
        <f t="array" ref="AZ3181">_xlfn._xlws.FILTER(SUM(AU3181:AY3181),SUM(AU3181:AY3181)&lt;&gt;0,"")</f>
        <v/>
      </c>
      <c r="BP3181" t="str">
        <f ca="1"/>
        <v/>
      </c>
      <c r="BR3181">
        <f ca="1"/>
        <v>0</v>
      </c>
      <c r="BS3181">
        <f ca="1"/>
        <v>0</v>
      </c>
      <c r="BT3181">
        <f ca="1"/>
        <v>0</v>
      </c>
      <c r="BU3181">
        <f ca="1"/>
        <v>0</v>
      </c>
      <c r="BV3181">
        <f ca="1"/>
        <v>0</v>
      </c>
      <c r="BW3181">
        <f ca="1"/>
        <v>0</v>
      </c>
      <c r="BX3181">
        <f ca="1"/>
        <v>0</v>
      </c>
      <c r="BY3181" t="str">
        <f ca="1"/>
        <v/>
      </c>
      <c r="CC3181" t="str" cm="1">
        <f t="array" aca="1" ref="CC3181" ca="1">_xlfn._xlws.FILTER(VLOOKUP(CB3174,Arrays!$T:$Z,{1,2,3,4,5,6,7},FALSE),VLOOKUP(CB3174,Arrays!$T:$Z,{1,2,3,4,5,6,7},FALSE)&lt;&gt;0,"")</f>
        <v/>
      </c>
      <c r="CO3181" t="str" cm="1">
        <f t="array" ref="CO3181">_xlfn._xlws.FILTER(SUM(CJ3181:CN3181),SUM(CJ3181:CN3181)&lt;&gt;0,"")</f>
        <v/>
      </c>
      <c r="CX3181" t="str">
        <f ca="1"/>
        <v/>
      </c>
      <c r="DE3181" t="str">
        <f ca="1"/>
        <v/>
      </c>
      <c r="DG3181" t="str">
        <f ca="1"/>
        <v/>
      </c>
      <c r="DH3181">
        <f ca="1"/>
        <v>0</v>
      </c>
      <c r="DI3181">
        <f ca="1"/>
        <v>0</v>
      </c>
      <c r="DJ3181">
        <f ca="1"/>
        <v>0</v>
      </c>
      <c r="DK3181">
        <f ca="1"/>
        <v>0</v>
      </c>
      <c r="DL3181">
        <f ca="1"/>
        <v>0</v>
      </c>
      <c r="DM3181">
        <f ca="1"/>
        <v>0</v>
      </c>
      <c r="DN3181" t="str">
        <f ca="1"/>
        <v/>
      </c>
    </row>
    <row r="3182" spans="13:118">
      <c r="M3182" t="str" cm="1">
        <f t="array" ref="M3182">_xlfn._xlws.FILTER(SUM(H3182:L3182),SUM(H3182:L3182)&lt;&gt;0,"")</f>
        <v/>
      </c>
      <c r="AC3182" t="str">
        <f ca="1"/>
        <v/>
      </c>
      <c r="AE3182">
        <f ca="1"/>
        <v>0</v>
      </c>
      <c r="AF3182">
        <f ca="1"/>
        <v>0</v>
      </c>
      <c r="AG3182">
        <f ca="1"/>
        <v>0</v>
      </c>
      <c r="AH3182">
        <f ca="1"/>
        <v>0</v>
      </c>
      <c r="AI3182">
        <f ca="1"/>
        <v>0</v>
      </c>
      <c r="AJ3182">
        <f ca="1"/>
        <v>0</v>
      </c>
      <c r="AK3182">
        <f ca="1"/>
        <v>0</v>
      </c>
      <c r="AL3182" t="str">
        <f ca="1"/>
        <v/>
      </c>
      <c r="AZ3182" t="str" cm="1">
        <f t="array" ref="AZ3182">_xlfn._xlws.FILTER(SUM(AU3182:AY3182),SUM(AU3182:AY3182)&lt;&gt;0,"")</f>
        <v/>
      </c>
      <c r="BP3182" t="str">
        <f ca="1"/>
        <v/>
      </c>
      <c r="BR3182">
        <f ca="1"/>
        <v>0</v>
      </c>
      <c r="BS3182">
        <f ca="1"/>
        <v>0</v>
      </c>
      <c r="BT3182">
        <f ca="1"/>
        <v>0</v>
      </c>
      <c r="BU3182">
        <f ca="1"/>
        <v>0</v>
      </c>
      <c r="BV3182">
        <f ca="1"/>
        <v>0</v>
      </c>
      <c r="BW3182">
        <f ca="1"/>
        <v>0</v>
      </c>
      <c r="BX3182">
        <f ca="1"/>
        <v>0</v>
      </c>
      <c r="BY3182" t="str">
        <f ca="1"/>
        <v/>
      </c>
      <c r="CC3182" t="str" cm="1">
        <f t="array" aca="1" ref="CC3182" ca="1">_xlfn._xlws.FILTER(VLOOKUP(CB3175,Arrays!$T:$Z,{1,2,3,4,5,6,7},FALSE),VLOOKUP(CB3175,Arrays!$T:$Z,{1,2,3,4,5,6,7},FALSE)&lt;&gt;0,"")</f>
        <v/>
      </c>
      <c r="CO3182" t="str" cm="1">
        <f t="array" ref="CO3182">_xlfn._xlws.FILTER(SUM(CJ3182:CN3182),SUM(CJ3182:CN3182)&lt;&gt;0,"")</f>
        <v/>
      </c>
      <c r="CX3182" t="str">
        <f ca="1"/>
        <v/>
      </c>
      <c r="DE3182" t="str">
        <f ca="1"/>
        <v/>
      </c>
      <c r="DG3182" t="str">
        <f ca="1"/>
        <v/>
      </c>
      <c r="DH3182">
        <f ca="1"/>
        <v>0</v>
      </c>
      <c r="DI3182">
        <f ca="1"/>
        <v>0</v>
      </c>
      <c r="DJ3182">
        <f ca="1"/>
        <v>0</v>
      </c>
      <c r="DK3182">
        <f ca="1"/>
        <v>0</v>
      </c>
      <c r="DL3182">
        <f ca="1"/>
        <v>0</v>
      </c>
      <c r="DM3182">
        <f ca="1"/>
        <v>0</v>
      </c>
      <c r="DN3182" t="str">
        <f ca="1"/>
        <v/>
      </c>
    </row>
    <row r="3183" spans="13:118">
      <c r="M3183" t="str" cm="1">
        <f t="array" ref="M3183">_xlfn._xlws.FILTER(SUM(H3183:L3183),SUM(H3183:L3183)&lt;&gt;0,"")</f>
        <v/>
      </c>
      <c r="AC3183" t="str">
        <f ca="1"/>
        <v/>
      </c>
      <c r="AE3183">
        <f ca="1"/>
        <v>0</v>
      </c>
      <c r="AF3183">
        <f ca="1"/>
        <v>0</v>
      </c>
      <c r="AG3183">
        <f ca="1"/>
        <v>0</v>
      </c>
      <c r="AH3183">
        <f ca="1"/>
        <v>0</v>
      </c>
      <c r="AI3183">
        <f ca="1"/>
        <v>0</v>
      </c>
      <c r="AJ3183">
        <f ca="1"/>
        <v>0</v>
      </c>
      <c r="AK3183">
        <f ca="1"/>
        <v>0</v>
      </c>
      <c r="AL3183" t="str">
        <f ca="1"/>
        <v/>
      </c>
      <c r="AZ3183" t="str" cm="1">
        <f t="array" ref="AZ3183">_xlfn._xlws.FILTER(SUM(AU3183:AY3183),SUM(AU3183:AY3183)&lt;&gt;0,"")</f>
        <v/>
      </c>
      <c r="BP3183" t="str">
        <f ca="1"/>
        <v/>
      </c>
      <c r="BR3183">
        <f ca="1"/>
        <v>0</v>
      </c>
      <c r="BS3183">
        <f ca="1"/>
        <v>0</v>
      </c>
      <c r="BT3183">
        <f ca="1"/>
        <v>0</v>
      </c>
      <c r="BU3183">
        <f ca="1"/>
        <v>0</v>
      </c>
      <c r="BV3183">
        <f ca="1"/>
        <v>0</v>
      </c>
      <c r="BW3183">
        <f ca="1"/>
        <v>0</v>
      </c>
      <c r="BX3183">
        <f ca="1"/>
        <v>0</v>
      </c>
      <c r="BY3183" t="str">
        <f ca="1"/>
        <v/>
      </c>
      <c r="CC3183" t="str" cm="1">
        <f t="array" aca="1" ref="CC3183" ca="1">_xlfn._xlws.FILTER(VLOOKUP(CB3176,Arrays!$T:$Z,{1,2,3,4,5,6,7},FALSE),VLOOKUP(CB3176,Arrays!$T:$Z,{1,2,3,4,5,6,7},FALSE)&lt;&gt;0,"")</f>
        <v/>
      </c>
      <c r="CO3183" t="str" cm="1">
        <f t="array" ref="CO3183">_xlfn._xlws.FILTER(SUM(CJ3183:CN3183),SUM(CJ3183:CN3183)&lt;&gt;0,"")</f>
        <v/>
      </c>
      <c r="CX3183" t="str">
        <f ca="1"/>
        <v/>
      </c>
      <c r="DE3183" t="str">
        <f ca="1"/>
        <v/>
      </c>
      <c r="DG3183" t="str">
        <f ca="1"/>
        <v/>
      </c>
      <c r="DH3183">
        <f ca="1"/>
        <v>0</v>
      </c>
      <c r="DI3183">
        <f ca="1"/>
        <v>0</v>
      </c>
      <c r="DJ3183">
        <f ca="1"/>
        <v>0</v>
      </c>
      <c r="DK3183">
        <f ca="1"/>
        <v>0</v>
      </c>
      <c r="DL3183">
        <f ca="1"/>
        <v>0</v>
      </c>
      <c r="DM3183">
        <f ca="1"/>
        <v>0</v>
      </c>
      <c r="DN3183" t="str">
        <f ca="1"/>
        <v/>
      </c>
    </row>
    <row r="3184" spans="13:118">
      <c r="M3184" t="str" cm="1">
        <f t="array" ref="M3184">_xlfn._xlws.FILTER(SUM(H3184:L3184),SUM(H3184:L3184)&lt;&gt;0,"")</f>
        <v/>
      </c>
      <c r="AC3184" t="str">
        <f ca="1"/>
        <v/>
      </c>
      <c r="AE3184">
        <f ca="1"/>
        <v>0</v>
      </c>
      <c r="AF3184">
        <f ca="1"/>
        <v>0</v>
      </c>
      <c r="AG3184">
        <f ca="1"/>
        <v>0</v>
      </c>
      <c r="AH3184">
        <f ca="1"/>
        <v>0</v>
      </c>
      <c r="AI3184">
        <f ca="1"/>
        <v>0</v>
      </c>
      <c r="AJ3184">
        <f ca="1"/>
        <v>0</v>
      </c>
      <c r="AK3184">
        <f ca="1"/>
        <v>0</v>
      </c>
      <c r="AL3184" t="str">
        <f ca="1"/>
        <v/>
      </c>
      <c r="AZ3184" t="str" cm="1">
        <f t="array" ref="AZ3184">_xlfn._xlws.FILTER(SUM(AU3184:AY3184),SUM(AU3184:AY3184)&lt;&gt;0,"")</f>
        <v/>
      </c>
      <c r="BP3184" t="str">
        <f ca="1"/>
        <v/>
      </c>
      <c r="BR3184">
        <f ca="1"/>
        <v>0</v>
      </c>
      <c r="BS3184">
        <f ca="1"/>
        <v>0</v>
      </c>
      <c r="BT3184">
        <f ca="1"/>
        <v>0</v>
      </c>
      <c r="BU3184">
        <f ca="1"/>
        <v>0</v>
      </c>
      <c r="BV3184">
        <f ca="1"/>
        <v>0</v>
      </c>
      <c r="BW3184">
        <f ca="1"/>
        <v>0</v>
      </c>
      <c r="BX3184">
        <f ca="1"/>
        <v>0</v>
      </c>
      <c r="BY3184" t="str">
        <f ca="1"/>
        <v/>
      </c>
      <c r="CC3184" t="str" cm="1">
        <f t="array" aca="1" ref="CC3184" ca="1">_xlfn._xlws.FILTER(VLOOKUP(CB3177,Arrays!$T:$Z,{1,2,3,4,5,6,7},FALSE),VLOOKUP(CB3177,Arrays!$T:$Z,{1,2,3,4,5,6,7},FALSE)&lt;&gt;0,"")</f>
        <v/>
      </c>
      <c r="CO3184" t="str" cm="1">
        <f t="array" ref="CO3184">_xlfn._xlws.FILTER(SUM(CJ3184:CN3184),SUM(CJ3184:CN3184)&lt;&gt;0,"")</f>
        <v/>
      </c>
      <c r="CX3184" t="str">
        <f ca="1"/>
        <v/>
      </c>
      <c r="DE3184" t="str">
        <f ca="1"/>
        <v/>
      </c>
      <c r="DG3184" t="str">
        <f ca="1"/>
        <v/>
      </c>
      <c r="DH3184">
        <f ca="1"/>
        <v>0</v>
      </c>
      <c r="DI3184">
        <f ca="1"/>
        <v>0</v>
      </c>
      <c r="DJ3184">
        <f ca="1"/>
        <v>0</v>
      </c>
      <c r="DK3184">
        <f ca="1"/>
        <v>0</v>
      </c>
      <c r="DL3184">
        <f ca="1"/>
        <v>0</v>
      </c>
      <c r="DM3184">
        <f ca="1"/>
        <v>0</v>
      </c>
      <c r="DN3184" t="str">
        <f ca="1"/>
        <v/>
      </c>
    </row>
    <row r="3185" spans="13:118">
      <c r="M3185" t="str" cm="1">
        <f t="array" ref="M3185">_xlfn._xlws.FILTER(SUM(H3185:L3185),SUM(H3185:L3185)&lt;&gt;0,"")</f>
        <v/>
      </c>
      <c r="AC3185" t="str">
        <f ca="1"/>
        <v/>
      </c>
      <c r="AE3185">
        <f ca="1"/>
        <v>0</v>
      </c>
      <c r="AF3185">
        <f ca="1"/>
        <v>0</v>
      </c>
      <c r="AG3185">
        <f ca="1"/>
        <v>0</v>
      </c>
      <c r="AH3185">
        <f ca="1"/>
        <v>0</v>
      </c>
      <c r="AI3185">
        <f ca="1"/>
        <v>0</v>
      </c>
      <c r="AJ3185">
        <f ca="1"/>
        <v>0</v>
      </c>
      <c r="AK3185">
        <f ca="1"/>
        <v>0</v>
      </c>
      <c r="AL3185" t="str">
        <f ca="1"/>
        <v/>
      </c>
      <c r="AZ3185" t="str" cm="1">
        <f t="array" ref="AZ3185">_xlfn._xlws.FILTER(SUM(AU3185:AY3185),SUM(AU3185:AY3185)&lt;&gt;0,"")</f>
        <v/>
      </c>
      <c r="BP3185" t="str">
        <f ca="1"/>
        <v/>
      </c>
      <c r="BR3185">
        <f ca="1"/>
        <v>0</v>
      </c>
      <c r="BS3185">
        <f ca="1"/>
        <v>0</v>
      </c>
      <c r="BT3185">
        <f ca="1"/>
        <v>0</v>
      </c>
      <c r="BU3185">
        <f ca="1"/>
        <v>0</v>
      </c>
      <c r="BV3185">
        <f ca="1"/>
        <v>0</v>
      </c>
      <c r="BW3185">
        <f ca="1"/>
        <v>0</v>
      </c>
      <c r="BX3185">
        <f ca="1"/>
        <v>0</v>
      </c>
      <c r="BY3185" t="str">
        <f ca="1"/>
        <v/>
      </c>
      <c r="CC3185" t="str" cm="1">
        <f t="array" aca="1" ref="CC3185" ca="1">_xlfn._xlws.FILTER(VLOOKUP(CB3178,Arrays!$T:$Z,{1,2,3,4,5,6,7},FALSE),VLOOKUP(CB3178,Arrays!$T:$Z,{1,2,3,4,5,6,7},FALSE)&lt;&gt;0,"")</f>
        <v/>
      </c>
      <c r="CO3185" t="str" cm="1">
        <f t="array" ref="CO3185">_xlfn._xlws.FILTER(SUM(CJ3185:CN3185),SUM(CJ3185:CN3185)&lt;&gt;0,"")</f>
        <v/>
      </c>
      <c r="CX3185" t="str">
        <f ca="1"/>
        <v/>
      </c>
      <c r="DE3185" t="str">
        <f ca="1"/>
        <v/>
      </c>
      <c r="DG3185" t="str">
        <f ca="1"/>
        <v/>
      </c>
      <c r="DH3185">
        <f ca="1"/>
        <v>0</v>
      </c>
      <c r="DI3185">
        <f ca="1"/>
        <v>0</v>
      </c>
      <c r="DJ3185">
        <f ca="1"/>
        <v>0</v>
      </c>
      <c r="DK3185">
        <f ca="1"/>
        <v>0</v>
      </c>
      <c r="DL3185">
        <f ca="1"/>
        <v>0</v>
      </c>
      <c r="DM3185">
        <f ca="1"/>
        <v>0</v>
      </c>
      <c r="DN3185" t="str">
        <f ca="1"/>
        <v/>
      </c>
    </row>
    <row r="3186" spans="13:118">
      <c r="M3186" t="str" cm="1">
        <f t="array" ref="M3186">_xlfn._xlws.FILTER(SUM(H3186:L3186),SUM(H3186:L3186)&lt;&gt;0,"")</f>
        <v/>
      </c>
      <c r="AC3186" t="str">
        <f ca="1"/>
        <v/>
      </c>
      <c r="AE3186">
        <f ca="1"/>
        <v>0</v>
      </c>
      <c r="AF3186">
        <f ca="1"/>
        <v>0</v>
      </c>
      <c r="AG3186">
        <f ca="1"/>
        <v>0</v>
      </c>
      <c r="AH3186">
        <f ca="1"/>
        <v>0</v>
      </c>
      <c r="AI3186">
        <f ca="1"/>
        <v>0</v>
      </c>
      <c r="AJ3186">
        <f ca="1"/>
        <v>0</v>
      </c>
      <c r="AK3186">
        <f ca="1"/>
        <v>0</v>
      </c>
      <c r="AL3186" t="str">
        <f ca="1"/>
        <v/>
      </c>
      <c r="AZ3186" t="str" cm="1">
        <f t="array" ref="AZ3186">_xlfn._xlws.FILTER(SUM(AU3186:AY3186),SUM(AU3186:AY3186)&lt;&gt;0,"")</f>
        <v/>
      </c>
      <c r="BP3186" t="str">
        <f ca="1"/>
        <v/>
      </c>
      <c r="BR3186">
        <f ca="1"/>
        <v>0</v>
      </c>
      <c r="BS3186">
        <f ca="1"/>
        <v>0</v>
      </c>
      <c r="BT3186">
        <f ca="1"/>
        <v>0</v>
      </c>
      <c r="BU3186">
        <f ca="1"/>
        <v>0</v>
      </c>
      <c r="BV3186">
        <f ca="1"/>
        <v>0</v>
      </c>
      <c r="BW3186">
        <f ca="1"/>
        <v>0</v>
      </c>
      <c r="BX3186">
        <f ca="1"/>
        <v>0</v>
      </c>
      <c r="BY3186" t="str">
        <f ca="1"/>
        <v/>
      </c>
      <c r="CC3186" t="str" cm="1">
        <f t="array" aca="1" ref="CC3186" ca="1">_xlfn._xlws.FILTER(VLOOKUP(CB3179,Arrays!$T:$Z,{1,2,3,4,5,6,7},FALSE),VLOOKUP(CB3179,Arrays!$T:$Z,{1,2,3,4,5,6,7},FALSE)&lt;&gt;0,"")</f>
        <v/>
      </c>
      <c r="CO3186" t="str" cm="1">
        <f t="array" ref="CO3186">_xlfn._xlws.FILTER(SUM(CJ3186:CN3186),SUM(CJ3186:CN3186)&lt;&gt;0,"")</f>
        <v/>
      </c>
      <c r="CX3186" t="str">
        <f ca="1"/>
        <v/>
      </c>
      <c r="DE3186" t="str">
        <f ca="1"/>
        <v/>
      </c>
      <c r="DG3186" t="str">
        <f ca="1"/>
        <v/>
      </c>
      <c r="DH3186">
        <f ca="1"/>
        <v>0</v>
      </c>
      <c r="DI3186">
        <f ca="1"/>
        <v>0</v>
      </c>
      <c r="DJ3186">
        <f ca="1"/>
        <v>0</v>
      </c>
      <c r="DK3186">
        <f ca="1"/>
        <v>0</v>
      </c>
      <c r="DL3186">
        <f ca="1"/>
        <v>0</v>
      </c>
      <c r="DM3186">
        <f ca="1"/>
        <v>0</v>
      </c>
      <c r="DN3186" t="str">
        <f ca="1"/>
        <v/>
      </c>
    </row>
    <row r="3187" spans="13:118">
      <c r="M3187" t="str" cm="1">
        <f t="array" ref="M3187">_xlfn._xlws.FILTER(SUM(H3187:L3187),SUM(H3187:L3187)&lt;&gt;0,"")</f>
        <v/>
      </c>
      <c r="AC3187" t="str">
        <f ca="1"/>
        <v/>
      </c>
      <c r="AE3187">
        <f ca="1"/>
        <v>0</v>
      </c>
      <c r="AF3187">
        <f ca="1"/>
        <v>0</v>
      </c>
      <c r="AG3187">
        <f ca="1"/>
        <v>0</v>
      </c>
      <c r="AH3187">
        <f ca="1"/>
        <v>0</v>
      </c>
      <c r="AI3187">
        <f ca="1"/>
        <v>0</v>
      </c>
      <c r="AJ3187">
        <f ca="1"/>
        <v>0</v>
      </c>
      <c r="AK3187">
        <f ca="1"/>
        <v>0</v>
      </c>
      <c r="AL3187" t="str">
        <f ca="1"/>
        <v/>
      </c>
      <c r="AZ3187" t="str" cm="1">
        <f t="array" ref="AZ3187">_xlfn._xlws.FILTER(SUM(AU3187:AY3187),SUM(AU3187:AY3187)&lt;&gt;0,"")</f>
        <v/>
      </c>
      <c r="BP3187" t="str">
        <f ca="1"/>
        <v/>
      </c>
      <c r="BR3187">
        <f ca="1"/>
        <v>0</v>
      </c>
      <c r="BS3187">
        <f ca="1"/>
        <v>0</v>
      </c>
      <c r="BT3187">
        <f ca="1"/>
        <v>0</v>
      </c>
      <c r="BU3187">
        <f ca="1"/>
        <v>0</v>
      </c>
      <c r="BV3187">
        <f ca="1"/>
        <v>0</v>
      </c>
      <c r="BW3187">
        <f ca="1"/>
        <v>0</v>
      </c>
      <c r="BX3187">
        <f ca="1"/>
        <v>0</v>
      </c>
      <c r="BY3187" t="str">
        <f ca="1"/>
        <v/>
      </c>
      <c r="CC3187" t="str" cm="1">
        <f t="array" aca="1" ref="CC3187" ca="1">_xlfn._xlws.FILTER(VLOOKUP(CB3180,Arrays!$T:$Z,{1,2,3,4,5,6,7},FALSE),VLOOKUP(CB3180,Arrays!$T:$Z,{1,2,3,4,5,6,7},FALSE)&lt;&gt;0,"")</f>
        <v/>
      </c>
      <c r="CO3187" t="str" cm="1">
        <f t="array" ref="CO3187">_xlfn._xlws.FILTER(SUM(CJ3187:CN3187),SUM(CJ3187:CN3187)&lt;&gt;0,"")</f>
        <v/>
      </c>
      <c r="CX3187" t="str">
        <f ca="1"/>
        <v/>
      </c>
      <c r="DE3187" t="str">
        <f ca="1"/>
        <v/>
      </c>
      <c r="DG3187" t="str">
        <f ca="1"/>
        <v/>
      </c>
      <c r="DH3187">
        <f ca="1"/>
        <v>0</v>
      </c>
      <c r="DI3187">
        <f ca="1"/>
        <v>0</v>
      </c>
      <c r="DJ3187">
        <f ca="1"/>
        <v>0</v>
      </c>
      <c r="DK3187">
        <f ca="1"/>
        <v>0</v>
      </c>
      <c r="DL3187">
        <f ca="1"/>
        <v>0</v>
      </c>
      <c r="DM3187">
        <f ca="1"/>
        <v>0</v>
      </c>
      <c r="DN3187" t="str">
        <f ca="1"/>
        <v/>
      </c>
    </row>
    <row r="3188" spans="13:118">
      <c r="M3188" t="str" cm="1">
        <f t="array" ref="M3188">_xlfn._xlws.FILTER(SUM(H3188:L3188),SUM(H3188:L3188)&lt;&gt;0,"")</f>
        <v/>
      </c>
      <c r="AC3188" t="str">
        <f ca="1"/>
        <v/>
      </c>
      <c r="AE3188">
        <f ca="1"/>
        <v>0</v>
      </c>
      <c r="AF3188">
        <f ca="1"/>
        <v>0</v>
      </c>
      <c r="AG3188">
        <f ca="1"/>
        <v>0</v>
      </c>
      <c r="AH3188">
        <f ca="1"/>
        <v>0</v>
      </c>
      <c r="AI3188">
        <f ca="1"/>
        <v>0</v>
      </c>
      <c r="AJ3188">
        <f ca="1"/>
        <v>0</v>
      </c>
      <c r="AK3188">
        <f ca="1"/>
        <v>0</v>
      </c>
      <c r="AL3188" t="str">
        <f ca="1"/>
        <v/>
      </c>
      <c r="AZ3188" t="str" cm="1">
        <f t="array" ref="AZ3188">_xlfn._xlws.FILTER(SUM(AU3188:AY3188),SUM(AU3188:AY3188)&lt;&gt;0,"")</f>
        <v/>
      </c>
      <c r="BP3188" t="str">
        <f ca="1"/>
        <v/>
      </c>
      <c r="BR3188">
        <f ca="1"/>
        <v>0</v>
      </c>
      <c r="BS3188">
        <f ca="1"/>
        <v>0</v>
      </c>
      <c r="BT3188">
        <f ca="1"/>
        <v>0</v>
      </c>
      <c r="BU3188">
        <f ca="1"/>
        <v>0</v>
      </c>
      <c r="BV3188">
        <f ca="1"/>
        <v>0</v>
      </c>
      <c r="BW3188">
        <f ca="1"/>
        <v>0</v>
      </c>
      <c r="BX3188">
        <f ca="1"/>
        <v>0</v>
      </c>
      <c r="BY3188" t="str">
        <f ca="1"/>
        <v/>
      </c>
      <c r="CC3188" t="str" cm="1">
        <f t="array" aca="1" ref="CC3188" ca="1">_xlfn._xlws.FILTER(VLOOKUP(CB3181,Arrays!$T:$Z,{1,2,3,4,5,6,7},FALSE),VLOOKUP(CB3181,Arrays!$T:$Z,{1,2,3,4,5,6,7},FALSE)&lt;&gt;0,"")</f>
        <v/>
      </c>
      <c r="CO3188" t="str" cm="1">
        <f t="array" ref="CO3188">_xlfn._xlws.FILTER(SUM(CJ3188:CN3188),SUM(CJ3188:CN3188)&lt;&gt;0,"")</f>
        <v/>
      </c>
      <c r="CX3188" t="str">
        <f ca="1"/>
        <v/>
      </c>
      <c r="DE3188" t="str">
        <f ca="1"/>
        <v/>
      </c>
      <c r="DG3188" t="str">
        <f ca="1"/>
        <v/>
      </c>
      <c r="DH3188">
        <f ca="1"/>
        <v>0</v>
      </c>
      <c r="DI3188">
        <f ca="1"/>
        <v>0</v>
      </c>
      <c r="DJ3188">
        <f ca="1"/>
        <v>0</v>
      </c>
      <c r="DK3188">
        <f ca="1"/>
        <v>0</v>
      </c>
      <c r="DL3188">
        <f ca="1"/>
        <v>0</v>
      </c>
      <c r="DM3188">
        <f ca="1"/>
        <v>0</v>
      </c>
      <c r="DN3188" t="str">
        <f ca="1"/>
        <v/>
      </c>
    </row>
    <row r="3189" spans="13:118">
      <c r="M3189" t="str" cm="1">
        <f t="array" ref="M3189">_xlfn._xlws.FILTER(SUM(H3189:L3189),SUM(H3189:L3189)&lt;&gt;0,"")</f>
        <v/>
      </c>
      <c r="AC3189" t="str">
        <f ca="1"/>
        <v/>
      </c>
      <c r="AE3189">
        <f ca="1"/>
        <v>0</v>
      </c>
      <c r="AF3189">
        <f ca="1"/>
        <v>0</v>
      </c>
      <c r="AG3189">
        <f ca="1"/>
        <v>0</v>
      </c>
      <c r="AH3189">
        <f ca="1"/>
        <v>0</v>
      </c>
      <c r="AI3189">
        <f ca="1"/>
        <v>0</v>
      </c>
      <c r="AJ3189">
        <f ca="1"/>
        <v>0</v>
      </c>
      <c r="AK3189">
        <f ca="1"/>
        <v>0</v>
      </c>
      <c r="AL3189" t="str">
        <f ca="1"/>
        <v/>
      </c>
      <c r="AZ3189" t="str" cm="1">
        <f t="array" ref="AZ3189">_xlfn._xlws.FILTER(SUM(AU3189:AY3189),SUM(AU3189:AY3189)&lt;&gt;0,"")</f>
        <v/>
      </c>
      <c r="BP3189" t="str">
        <f ca="1"/>
        <v/>
      </c>
      <c r="BR3189">
        <f ca="1"/>
        <v>0</v>
      </c>
      <c r="BS3189">
        <f ca="1"/>
        <v>0</v>
      </c>
      <c r="BT3189">
        <f ca="1"/>
        <v>0</v>
      </c>
      <c r="BU3189">
        <f ca="1"/>
        <v>0</v>
      </c>
      <c r="BV3189">
        <f ca="1"/>
        <v>0</v>
      </c>
      <c r="BW3189">
        <f ca="1"/>
        <v>0</v>
      </c>
      <c r="BX3189">
        <f ca="1"/>
        <v>0</v>
      </c>
      <c r="BY3189" t="str">
        <f ca="1"/>
        <v/>
      </c>
      <c r="CC3189" t="str" cm="1">
        <f t="array" aca="1" ref="CC3189" ca="1">_xlfn._xlws.FILTER(VLOOKUP(CB3182,Arrays!$T:$Z,{1,2,3,4,5,6,7},FALSE),VLOOKUP(CB3182,Arrays!$T:$Z,{1,2,3,4,5,6,7},FALSE)&lt;&gt;0,"")</f>
        <v/>
      </c>
      <c r="CO3189" t="str" cm="1">
        <f t="array" ref="CO3189">_xlfn._xlws.FILTER(SUM(CJ3189:CN3189),SUM(CJ3189:CN3189)&lt;&gt;0,"")</f>
        <v/>
      </c>
      <c r="CX3189" t="str">
        <f ca="1"/>
        <v/>
      </c>
      <c r="DE3189" t="str">
        <f ca="1"/>
        <v/>
      </c>
      <c r="DG3189" t="str">
        <f ca="1"/>
        <v/>
      </c>
      <c r="DH3189">
        <f ca="1"/>
        <v>0</v>
      </c>
      <c r="DI3189">
        <f ca="1"/>
        <v>0</v>
      </c>
      <c r="DJ3189">
        <f ca="1"/>
        <v>0</v>
      </c>
      <c r="DK3189">
        <f ca="1"/>
        <v>0</v>
      </c>
      <c r="DL3189">
        <f ca="1"/>
        <v>0</v>
      </c>
      <c r="DM3189">
        <f ca="1"/>
        <v>0</v>
      </c>
      <c r="DN3189" t="str">
        <f ca="1"/>
        <v/>
      </c>
    </row>
    <row r="3190" spans="13:118">
      <c r="M3190" t="str" cm="1">
        <f t="array" ref="M3190">_xlfn._xlws.FILTER(SUM(H3190:L3190),SUM(H3190:L3190)&lt;&gt;0,"")</f>
        <v/>
      </c>
      <c r="AC3190" t="str">
        <f ca="1"/>
        <v/>
      </c>
      <c r="AE3190">
        <f ca="1"/>
        <v>0</v>
      </c>
      <c r="AF3190">
        <f ca="1"/>
        <v>0</v>
      </c>
      <c r="AG3190">
        <f ca="1"/>
        <v>0</v>
      </c>
      <c r="AH3190">
        <f ca="1"/>
        <v>0</v>
      </c>
      <c r="AI3190">
        <f ca="1"/>
        <v>0</v>
      </c>
      <c r="AJ3190">
        <f ca="1"/>
        <v>0</v>
      </c>
      <c r="AK3190">
        <f ca="1"/>
        <v>0</v>
      </c>
      <c r="AL3190" t="str">
        <f ca="1"/>
        <v/>
      </c>
      <c r="AZ3190" t="str" cm="1">
        <f t="array" ref="AZ3190">_xlfn._xlws.FILTER(SUM(AU3190:AY3190),SUM(AU3190:AY3190)&lt;&gt;0,"")</f>
        <v/>
      </c>
      <c r="BP3190" t="str">
        <f ca="1"/>
        <v/>
      </c>
      <c r="BR3190">
        <f ca="1"/>
        <v>0</v>
      </c>
      <c r="BS3190">
        <f ca="1"/>
        <v>0</v>
      </c>
      <c r="BT3190">
        <f ca="1"/>
        <v>0</v>
      </c>
      <c r="BU3190">
        <f ca="1"/>
        <v>0</v>
      </c>
      <c r="BV3190">
        <f ca="1"/>
        <v>0</v>
      </c>
      <c r="BW3190">
        <f ca="1"/>
        <v>0</v>
      </c>
      <c r="BX3190">
        <f ca="1"/>
        <v>0</v>
      </c>
      <c r="BY3190" t="str">
        <f ca="1"/>
        <v/>
      </c>
      <c r="CC3190" t="str" cm="1">
        <f t="array" aca="1" ref="CC3190" ca="1">_xlfn._xlws.FILTER(VLOOKUP(CB3183,Arrays!$T:$Z,{1,2,3,4,5,6,7},FALSE),VLOOKUP(CB3183,Arrays!$T:$Z,{1,2,3,4,5,6,7},FALSE)&lt;&gt;0,"")</f>
        <v/>
      </c>
      <c r="CO3190" t="str" cm="1">
        <f t="array" ref="CO3190">_xlfn._xlws.FILTER(SUM(CJ3190:CN3190),SUM(CJ3190:CN3190)&lt;&gt;0,"")</f>
        <v/>
      </c>
      <c r="CX3190" t="str">
        <f ca="1"/>
        <v/>
      </c>
      <c r="DE3190" t="str">
        <f ca="1"/>
        <v/>
      </c>
      <c r="DG3190" t="str">
        <f ca="1"/>
        <v/>
      </c>
      <c r="DH3190">
        <f ca="1"/>
        <v>0</v>
      </c>
      <c r="DI3190">
        <f ca="1"/>
        <v>0</v>
      </c>
      <c r="DJ3190">
        <f ca="1"/>
        <v>0</v>
      </c>
      <c r="DK3190">
        <f ca="1"/>
        <v>0</v>
      </c>
      <c r="DL3190">
        <f ca="1"/>
        <v>0</v>
      </c>
      <c r="DM3190">
        <f ca="1"/>
        <v>0</v>
      </c>
      <c r="DN3190" t="str">
        <f ca="1"/>
        <v/>
      </c>
    </row>
    <row r="3191" spans="13:118">
      <c r="M3191" t="str" cm="1">
        <f t="array" ref="M3191">_xlfn._xlws.FILTER(SUM(H3191:L3191),SUM(H3191:L3191)&lt;&gt;0,"")</f>
        <v/>
      </c>
      <c r="AC3191" t="str">
        <f ca="1"/>
        <v/>
      </c>
      <c r="AE3191">
        <f ca="1"/>
        <v>0</v>
      </c>
      <c r="AF3191">
        <f ca="1"/>
        <v>0</v>
      </c>
      <c r="AG3191">
        <f ca="1"/>
        <v>0</v>
      </c>
      <c r="AH3191">
        <f ca="1"/>
        <v>0</v>
      </c>
      <c r="AI3191">
        <f ca="1"/>
        <v>0</v>
      </c>
      <c r="AJ3191">
        <f ca="1"/>
        <v>0</v>
      </c>
      <c r="AK3191">
        <f ca="1"/>
        <v>0</v>
      </c>
      <c r="AL3191" t="str">
        <f ca="1"/>
        <v/>
      </c>
      <c r="AZ3191" t="str" cm="1">
        <f t="array" ref="AZ3191">_xlfn._xlws.FILTER(SUM(AU3191:AY3191),SUM(AU3191:AY3191)&lt;&gt;0,"")</f>
        <v/>
      </c>
      <c r="BP3191" t="str">
        <f ca="1"/>
        <v/>
      </c>
      <c r="BR3191">
        <f ca="1"/>
        <v>0</v>
      </c>
      <c r="BS3191">
        <f ca="1"/>
        <v>0</v>
      </c>
      <c r="BT3191">
        <f ca="1"/>
        <v>0</v>
      </c>
      <c r="BU3191">
        <f ca="1"/>
        <v>0</v>
      </c>
      <c r="BV3191">
        <f ca="1"/>
        <v>0</v>
      </c>
      <c r="BW3191">
        <f ca="1"/>
        <v>0</v>
      </c>
      <c r="BX3191">
        <f ca="1"/>
        <v>0</v>
      </c>
      <c r="BY3191" t="str">
        <f ca="1"/>
        <v/>
      </c>
      <c r="CC3191" t="str" cm="1">
        <f t="array" aca="1" ref="CC3191" ca="1">_xlfn._xlws.FILTER(VLOOKUP(CB3184,Arrays!$T:$Z,{1,2,3,4,5,6,7},FALSE),VLOOKUP(CB3184,Arrays!$T:$Z,{1,2,3,4,5,6,7},FALSE)&lt;&gt;0,"")</f>
        <v/>
      </c>
      <c r="CO3191" t="str" cm="1">
        <f t="array" ref="CO3191">_xlfn._xlws.FILTER(SUM(CJ3191:CN3191),SUM(CJ3191:CN3191)&lt;&gt;0,"")</f>
        <v/>
      </c>
      <c r="CX3191" t="str">
        <f ca="1"/>
        <v/>
      </c>
      <c r="DE3191" t="str">
        <f ca="1"/>
        <v/>
      </c>
      <c r="DG3191" t="str">
        <f ca="1"/>
        <v/>
      </c>
      <c r="DH3191">
        <f ca="1"/>
        <v>0</v>
      </c>
      <c r="DI3191">
        <f ca="1"/>
        <v>0</v>
      </c>
      <c r="DJ3191">
        <f ca="1"/>
        <v>0</v>
      </c>
      <c r="DK3191">
        <f ca="1"/>
        <v>0</v>
      </c>
      <c r="DL3191">
        <f ca="1"/>
        <v>0</v>
      </c>
      <c r="DM3191">
        <f ca="1"/>
        <v>0</v>
      </c>
      <c r="DN3191" t="str">
        <f ca="1"/>
        <v/>
      </c>
    </row>
    <row r="3192" spans="13:118">
      <c r="M3192" t="str" cm="1">
        <f t="array" ref="M3192">_xlfn._xlws.FILTER(SUM(H3192:L3192),SUM(H3192:L3192)&lt;&gt;0,"")</f>
        <v/>
      </c>
      <c r="AC3192" t="str">
        <f ca="1"/>
        <v/>
      </c>
      <c r="AE3192">
        <f ca="1"/>
        <v>0</v>
      </c>
      <c r="AF3192">
        <f ca="1"/>
        <v>0</v>
      </c>
      <c r="AG3192">
        <f ca="1"/>
        <v>0</v>
      </c>
      <c r="AH3192">
        <f ca="1"/>
        <v>0</v>
      </c>
      <c r="AI3192">
        <f ca="1"/>
        <v>0</v>
      </c>
      <c r="AJ3192">
        <f ca="1"/>
        <v>0</v>
      </c>
      <c r="AK3192">
        <f ca="1"/>
        <v>0</v>
      </c>
      <c r="AL3192" t="str">
        <f ca="1"/>
        <v/>
      </c>
      <c r="AZ3192" t="str" cm="1">
        <f t="array" ref="AZ3192">_xlfn._xlws.FILTER(SUM(AU3192:AY3192),SUM(AU3192:AY3192)&lt;&gt;0,"")</f>
        <v/>
      </c>
      <c r="BP3192" t="str">
        <f ca="1"/>
        <v/>
      </c>
      <c r="BR3192">
        <f ca="1"/>
        <v>0</v>
      </c>
      <c r="BS3192">
        <f ca="1"/>
        <v>0</v>
      </c>
      <c r="BT3192">
        <f ca="1"/>
        <v>0</v>
      </c>
      <c r="BU3192">
        <f ca="1"/>
        <v>0</v>
      </c>
      <c r="BV3192">
        <f ca="1"/>
        <v>0</v>
      </c>
      <c r="BW3192">
        <f ca="1"/>
        <v>0</v>
      </c>
      <c r="BX3192">
        <f ca="1"/>
        <v>0</v>
      </c>
      <c r="BY3192" t="str">
        <f ca="1"/>
        <v/>
      </c>
      <c r="CC3192" t="str" cm="1">
        <f t="array" aca="1" ref="CC3192" ca="1">_xlfn._xlws.FILTER(VLOOKUP(CB3185,Arrays!$T:$Z,{1,2,3,4,5,6,7},FALSE),VLOOKUP(CB3185,Arrays!$T:$Z,{1,2,3,4,5,6,7},FALSE)&lt;&gt;0,"")</f>
        <v/>
      </c>
      <c r="CO3192" t="str" cm="1">
        <f t="array" ref="CO3192">_xlfn._xlws.FILTER(SUM(CJ3192:CN3192),SUM(CJ3192:CN3192)&lt;&gt;0,"")</f>
        <v/>
      </c>
      <c r="CX3192" t="str">
        <f ca="1"/>
        <v/>
      </c>
      <c r="DE3192" t="str">
        <f ca="1"/>
        <v/>
      </c>
      <c r="DG3192" t="str">
        <f ca="1"/>
        <v/>
      </c>
      <c r="DH3192">
        <f ca="1"/>
        <v>0</v>
      </c>
      <c r="DI3192">
        <f ca="1"/>
        <v>0</v>
      </c>
      <c r="DJ3192">
        <f ca="1"/>
        <v>0</v>
      </c>
      <c r="DK3192">
        <f ca="1"/>
        <v>0</v>
      </c>
      <c r="DL3192">
        <f ca="1"/>
        <v>0</v>
      </c>
      <c r="DM3192">
        <f ca="1"/>
        <v>0</v>
      </c>
      <c r="DN3192" t="str">
        <f ca="1"/>
        <v/>
      </c>
    </row>
    <row r="3193" spans="13:118">
      <c r="M3193" t="str" cm="1">
        <f t="array" ref="M3193">_xlfn._xlws.FILTER(SUM(H3193:L3193),SUM(H3193:L3193)&lt;&gt;0,"")</f>
        <v/>
      </c>
      <c r="AC3193" t="str">
        <f ca="1"/>
        <v/>
      </c>
      <c r="AE3193">
        <f ca="1"/>
        <v>0</v>
      </c>
      <c r="AF3193">
        <f ca="1"/>
        <v>0</v>
      </c>
      <c r="AG3193">
        <f ca="1"/>
        <v>0</v>
      </c>
      <c r="AH3193">
        <f ca="1"/>
        <v>0</v>
      </c>
      <c r="AI3193">
        <f ca="1"/>
        <v>0</v>
      </c>
      <c r="AJ3193">
        <f ca="1"/>
        <v>0</v>
      </c>
      <c r="AK3193">
        <f ca="1"/>
        <v>0</v>
      </c>
      <c r="AL3193" t="str">
        <f ca="1"/>
        <v/>
      </c>
      <c r="AZ3193" t="str" cm="1">
        <f t="array" ref="AZ3193">_xlfn._xlws.FILTER(SUM(AU3193:AY3193),SUM(AU3193:AY3193)&lt;&gt;0,"")</f>
        <v/>
      </c>
      <c r="BP3193" t="str">
        <f ca="1"/>
        <v/>
      </c>
      <c r="BR3193">
        <f ca="1"/>
        <v>0</v>
      </c>
      <c r="BS3193">
        <f ca="1"/>
        <v>0</v>
      </c>
      <c r="BT3193">
        <f ca="1"/>
        <v>0</v>
      </c>
      <c r="BU3193">
        <f ca="1"/>
        <v>0</v>
      </c>
      <c r="BV3193">
        <f ca="1"/>
        <v>0</v>
      </c>
      <c r="BW3193">
        <f ca="1"/>
        <v>0</v>
      </c>
      <c r="BX3193">
        <f ca="1"/>
        <v>0</v>
      </c>
      <c r="BY3193" t="str">
        <f ca="1"/>
        <v/>
      </c>
      <c r="CC3193" t="str" cm="1">
        <f t="array" aca="1" ref="CC3193" ca="1">_xlfn._xlws.FILTER(VLOOKUP(CB3186,Arrays!$T:$Z,{1,2,3,4,5,6,7},FALSE),VLOOKUP(CB3186,Arrays!$T:$Z,{1,2,3,4,5,6,7},FALSE)&lt;&gt;0,"")</f>
        <v/>
      </c>
      <c r="CO3193" t="str" cm="1">
        <f t="array" ref="CO3193">_xlfn._xlws.FILTER(SUM(CJ3193:CN3193),SUM(CJ3193:CN3193)&lt;&gt;0,"")</f>
        <v/>
      </c>
      <c r="CX3193" t="str">
        <f ca="1"/>
        <v/>
      </c>
      <c r="DE3193" t="str">
        <f ca="1"/>
        <v/>
      </c>
      <c r="DG3193" t="str">
        <f ca="1"/>
        <v/>
      </c>
      <c r="DH3193">
        <f ca="1"/>
        <v>0</v>
      </c>
      <c r="DI3193">
        <f ca="1"/>
        <v>0</v>
      </c>
      <c r="DJ3193">
        <f ca="1"/>
        <v>0</v>
      </c>
      <c r="DK3193">
        <f ca="1"/>
        <v>0</v>
      </c>
      <c r="DL3193">
        <f ca="1"/>
        <v>0</v>
      </c>
      <c r="DM3193">
        <f ca="1"/>
        <v>0</v>
      </c>
      <c r="DN3193" t="str">
        <f ca="1"/>
        <v/>
      </c>
    </row>
    <row r="3194" spans="13:118">
      <c r="M3194" t="str" cm="1">
        <f t="array" ref="M3194">_xlfn._xlws.FILTER(SUM(H3194:L3194),SUM(H3194:L3194)&lt;&gt;0,"")</f>
        <v/>
      </c>
      <c r="AC3194" t="str">
        <f ca="1"/>
        <v/>
      </c>
      <c r="AE3194">
        <f ca="1"/>
        <v>0</v>
      </c>
      <c r="AF3194">
        <f ca="1"/>
        <v>0</v>
      </c>
      <c r="AG3194">
        <f ca="1"/>
        <v>0</v>
      </c>
      <c r="AH3194">
        <f ca="1"/>
        <v>0</v>
      </c>
      <c r="AI3194">
        <f ca="1"/>
        <v>0</v>
      </c>
      <c r="AJ3194">
        <f ca="1"/>
        <v>0</v>
      </c>
      <c r="AK3194">
        <f ca="1"/>
        <v>0</v>
      </c>
      <c r="AL3194" t="str">
        <f ca="1"/>
        <v/>
      </c>
      <c r="AZ3194" t="str" cm="1">
        <f t="array" ref="AZ3194">_xlfn._xlws.FILTER(SUM(AU3194:AY3194),SUM(AU3194:AY3194)&lt;&gt;0,"")</f>
        <v/>
      </c>
      <c r="BP3194" t="str">
        <f ca="1"/>
        <v/>
      </c>
      <c r="BR3194">
        <f ca="1"/>
        <v>0</v>
      </c>
      <c r="BS3194">
        <f ca="1"/>
        <v>0</v>
      </c>
      <c r="BT3194">
        <f ca="1"/>
        <v>0</v>
      </c>
      <c r="BU3194">
        <f ca="1"/>
        <v>0</v>
      </c>
      <c r="BV3194">
        <f ca="1"/>
        <v>0</v>
      </c>
      <c r="BW3194">
        <f ca="1"/>
        <v>0</v>
      </c>
      <c r="BX3194">
        <f ca="1"/>
        <v>0</v>
      </c>
      <c r="BY3194" t="str">
        <f ca="1"/>
        <v/>
      </c>
      <c r="CC3194" t="str" cm="1">
        <f t="array" aca="1" ref="CC3194" ca="1">_xlfn._xlws.FILTER(VLOOKUP(CB3187,Arrays!$T:$Z,{1,2,3,4,5,6,7},FALSE),VLOOKUP(CB3187,Arrays!$T:$Z,{1,2,3,4,5,6,7},FALSE)&lt;&gt;0,"")</f>
        <v/>
      </c>
      <c r="CO3194" t="str" cm="1">
        <f t="array" ref="CO3194">_xlfn._xlws.FILTER(SUM(CJ3194:CN3194),SUM(CJ3194:CN3194)&lt;&gt;0,"")</f>
        <v/>
      </c>
      <c r="CX3194" t="str">
        <f ca="1"/>
        <v/>
      </c>
      <c r="DE3194" t="str">
        <f ca="1"/>
        <v/>
      </c>
      <c r="DG3194" t="str">
        <f ca="1"/>
        <v/>
      </c>
      <c r="DH3194">
        <f ca="1"/>
        <v>0</v>
      </c>
      <c r="DI3194">
        <f ca="1"/>
        <v>0</v>
      </c>
      <c r="DJ3194">
        <f ca="1"/>
        <v>0</v>
      </c>
      <c r="DK3194">
        <f ca="1"/>
        <v>0</v>
      </c>
      <c r="DL3194">
        <f ca="1"/>
        <v>0</v>
      </c>
      <c r="DM3194">
        <f ca="1"/>
        <v>0</v>
      </c>
      <c r="DN3194" t="str">
        <f ca="1"/>
        <v/>
      </c>
    </row>
    <row r="3195" spans="13:118">
      <c r="M3195" t="str" cm="1">
        <f t="array" ref="M3195">_xlfn._xlws.FILTER(SUM(H3195:L3195),SUM(H3195:L3195)&lt;&gt;0,"")</f>
        <v/>
      </c>
      <c r="AC3195" t="str">
        <f ca="1"/>
        <v/>
      </c>
      <c r="AE3195">
        <f ca="1"/>
        <v>0</v>
      </c>
      <c r="AF3195">
        <f ca="1"/>
        <v>0</v>
      </c>
      <c r="AG3195">
        <f ca="1"/>
        <v>0</v>
      </c>
      <c r="AH3195">
        <f ca="1"/>
        <v>0</v>
      </c>
      <c r="AI3195">
        <f ca="1"/>
        <v>0</v>
      </c>
      <c r="AJ3195">
        <f ca="1"/>
        <v>0</v>
      </c>
      <c r="AK3195">
        <f ca="1"/>
        <v>0</v>
      </c>
      <c r="AL3195" t="str">
        <f ca="1"/>
        <v/>
      </c>
      <c r="AZ3195" t="str" cm="1">
        <f t="array" ref="AZ3195">_xlfn._xlws.FILTER(SUM(AU3195:AY3195),SUM(AU3195:AY3195)&lt;&gt;0,"")</f>
        <v/>
      </c>
      <c r="BP3195" t="str">
        <f ca="1"/>
        <v/>
      </c>
      <c r="BR3195">
        <f ca="1"/>
        <v>0</v>
      </c>
      <c r="BS3195">
        <f ca="1"/>
        <v>0</v>
      </c>
      <c r="BT3195">
        <f ca="1"/>
        <v>0</v>
      </c>
      <c r="BU3195">
        <f ca="1"/>
        <v>0</v>
      </c>
      <c r="BV3195">
        <f ca="1"/>
        <v>0</v>
      </c>
      <c r="BW3195">
        <f ca="1"/>
        <v>0</v>
      </c>
      <c r="BX3195">
        <f ca="1"/>
        <v>0</v>
      </c>
      <c r="BY3195" t="str">
        <f ca="1"/>
        <v/>
      </c>
      <c r="CC3195" t="str" cm="1">
        <f t="array" aca="1" ref="CC3195" ca="1">_xlfn._xlws.FILTER(VLOOKUP(CB3188,Arrays!$T:$Z,{1,2,3,4,5,6,7},FALSE),VLOOKUP(CB3188,Arrays!$T:$Z,{1,2,3,4,5,6,7},FALSE)&lt;&gt;0,"")</f>
        <v/>
      </c>
      <c r="CO3195" t="str" cm="1">
        <f t="array" ref="CO3195">_xlfn._xlws.FILTER(SUM(CJ3195:CN3195),SUM(CJ3195:CN3195)&lt;&gt;0,"")</f>
        <v/>
      </c>
      <c r="CX3195" t="str">
        <f ca="1"/>
        <v/>
      </c>
      <c r="DE3195" t="str">
        <f ca="1"/>
        <v/>
      </c>
      <c r="DG3195" t="str">
        <f ca="1"/>
        <v/>
      </c>
      <c r="DH3195">
        <f ca="1"/>
        <v>0</v>
      </c>
      <c r="DI3195">
        <f ca="1"/>
        <v>0</v>
      </c>
      <c r="DJ3195">
        <f ca="1"/>
        <v>0</v>
      </c>
      <c r="DK3195">
        <f ca="1"/>
        <v>0</v>
      </c>
      <c r="DL3195">
        <f ca="1"/>
        <v>0</v>
      </c>
      <c r="DM3195">
        <f ca="1"/>
        <v>0</v>
      </c>
      <c r="DN3195" t="str">
        <f ca="1"/>
        <v/>
      </c>
    </row>
    <row r="3196" spans="13:118">
      <c r="M3196" t="str" cm="1">
        <f t="array" ref="M3196">_xlfn._xlws.FILTER(SUM(H3196:L3196),SUM(H3196:L3196)&lt;&gt;0,"")</f>
        <v/>
      </c>
      <c r="AC3196" t="str">
        <f ca="1"/>
        <v/>
      </c>
      <c r="AE3196">
        <f ca="1"/>
        <v>0</v>
      </c>
      <c r="AF3196">
        <f ca="1"/>
        <v>0</v>
      </c>
      <c r="AG3196">
        <f ca="1"/>
        <v>0</v>
      </c>
      <c r="AH3196">
        <f ca="1"/>
        <v>0</v>
      </c>
      <c r="AI3196">
        <f ca="1"/>
        <v>0</v>
      </c>
      <c r="AJ3196">
        <f ca="1"/>
        <v>0</v>
      </c>
      <c r="AK3196">
        <f ca="1"/>
        <v>0</v>
      </c>
      <c r="AL3196" t="str">
        <f ca="1"/>
        <v/>
      </c>
      <c r="AZ3196" t="str" cm="1">
        <f t="array" ref="AZ3196">_xlfn._xlws.FILTER(SUM(AU3196:AY3196),SUM(AU3196:AY3196)&lt;&gt;0,"")</f>
        <v/>
      </c>
      <c r="BP3196" t="str">
        <f ca="1"/>
        <v/>
      </c>
      <c r="BR3196">
        <f ca="1"/>
        <v>0</v>
      </c>
      <c r="BS3196">
        <f ca="1"/>
        <v>0</v>
      </c>
      <c r="BT3196">
        <f ca="1"/>
        <v>0</v>
      </c>
      <c r="BU3196">
        <f ca="1"/>
        <v>0</v>
      </c>
      <c r="BV3196">
        <f ca="1"/>
        <v>0</v>
      </c>
      <c r="BW3196">
        <f ca="1"/>
        <v>0</v>
      </c>
      <c r="BX3196">
        <f ca="1"/>
        <v>0</v>
      </c>
      <c r="BY3196" t="str">
        <f ca="1"/>
        <v/>
      </c>
      <c r="CC3196" t="str" cm="1">
        <f t="array" aca="1" ref="CC3196" ca="1">_xlfn._xlws.FILTER(VLOOKUP(CB3189,Arrays!$T:$Z,{1,2,3,4,5,6,7},FALSE),VLOOKUP(CB3189,Arrays!$T:$Z,{1,2,3,4,5,6,7},FALSE)&lt;&gt;0,"")</f>
        <v/>
      </c>
      <c r="CO3196" t="str" cm="1">
        <f t="array" ref="CO3196">_xlfn._xlws.FILTER(SUM(CJ3196:CN3196),SUM(CJ3196:CN3196)&lt;&gt;0,"")</f>
        <v/>
      </c>
      <c r="CX3196" t="str">
        <f ca="1"/>
        <v/>
      </c>
      <c r="DE3196" t="str">
        <f ca="1"/>
        <v/>
      </c>
      <c r="DG3196" t="str">
        <f ca="1"/>
        <v/>
      </c>
      <c r="DH3196">
        <f ca="1"/>
        <v>0</v>
      </c>
      <c r="DI3196">
        <f ca="1"/>
        <v>0</v>
      </c>
      <c r="DJ3196">
        <f ca="1"/>
        <v>0</v>
      </c>
      <c r="DK3196">
        <f ca="1"/>
        <v>0</v>
      </c>
      <c r="DL3196">
        <f ca="1"/>
        <v>0</v>
      </c>
      <c r="DM3196">
        <f ca="1"/>
        <v>0</v>
      </c>
      <c r="DN3196" t="str">
        <f ca="1"/>
        <v/>
      </c>
    </row>
    <row r="3197" spans="13:118">
      <c r="M3197" t="str" cm="1">
        <f t="array" ref="M3197">_xlfn._xlws.FILTER(SUM(H3197:L3197),SUM(H3197:L3197)&lt;&gt;0,"")</f>
        <v/>
      </c>
      <c r="AC3197" t="str">
        <f ca="1"/>
        <v/>
      </c>
      <c r="AE3197">
        <f ca="1"/>
        <v>0</v>
      </c>
      <c r="AF3197">
        <f ca="1"/>
        <v>0</v>
      </c>
      <c r="AG3197">
        <f ca="1"/>
        <v>0</v>
      </c>
      <c r="AH3197">
        <f ca="1"/>
        <v>0</v>
      </c>
      <c r="AI3197">
        <f ca="1"/>
        <v>0</v>
      </c>
      <c r="AJ3197">
        <f ca="1"/>
        <v>0</v>
      </c>
      <c r="AK3197">
        <f ca="1"/>
        <v>0</v>
      </c>
      <c r="AL3197" t="str">
        <f ca="1"/>
        <v/>
      </c>
      <c r="AZ3197" t="str" cm="1">
        <f t="array" ref="AZ3197">_xlfn._xlws.FILTER(SUM(AU3197:AY3197),SUM(AU3197:AY3197)&lt;&gt;0,"")</f>
        <v/>
      </c>
      <c r="BP3197" t="str">
        <f ca="1"/>
        <v/>
      </c>
      <c r="BR3197">
        <f ca="1"/>
        <v>0</v>
      </c>
      <c r="BS3197">
        <f ca="1"/>
        <v>0</v>
      </c>
      <c r="BT3197">
        <f ca="1"/>
        <v>0</v>
      </c>
      <c r="BU3197">
        <f ca="1"/>
        <v>0</v>
      </c>
      <c r="BV3197">
        <f ca="1"/>
        <v>0</v>
      </c>
      <c r="BW3197">
        <f ca="1"/>
        <v>0</v>
      </c>
      <c r="BX3197">
        <f ca="1"/>
        <v>0</v>
      </c>
      <c r="BY3197" t="str">
        <f ca="1"/>
        <v/>
      </c>
      <c r="CC3197" t="str" cm="1">
        <f t="array" aca="1" ref="CC3197" ca="1">_xlfn._xlws.FILTER(VLOOKUP(CB3190,Arrays!$T:$Z,{1,2,3,4,5,6,7},FALSE),VLOOKUP(CB3190,Arrays!$T:$Z,{1,2,3,4,5,6,7},FALSE)&lt;&gt;0,"")</f>
        <v/>
      </c>
      <c r="CO3197" t="str" cm="1">
        <f t="array" ref="CO3197">_xlfn._xlws.FILTER(SUM(CJ3197:CN3197),SUM(CJ3197:CN3197)&lt;&gt;0,"")</f>
        <v/>
      </c>
      <c r="CX3197" t="str">
        <f ca="1"/>
        <v/>
      </c>
      <c r="DE3197" t="str">
        <f ca="1"/>
        <v/>
      </c>
      <c r="DG3197" t="str">
        <f ca="1"/>
        <v/>
      </c>
      <c r="DH3197">
        <f ca="1"/>
        <v>0</v>
      </c>
      <c r="DI3197">
        <f ca="1"/>
        <v>0</v>
      </c>
      <c r="DJ3197">
        <f ca="1"/>
        <v>0</v>
      </c>
      <c r="DK3197">
        <f ca="1"/>
        <v>0</v>
      </c>
      <c r="DL3197">
        <f ca="1"/>
        <v>0</v>
      </c>
      <c r="DM3197">
        <f ca="1"/>
        <v>0</v>
      </c>
      <c r="DN3197" t="str">
        <f ca="1"/>
        <v/>
      </c>
    </row>
    <row r="3198" spans="13:118">
      <c r="M3198" t="str" cm="1">
        <f t="array" ref="M3198">_xlfn._xlws.FILTER(SUM(H3198:L3198),SUM(H3198:L3198)&lt;&gt;0,"")</f>
        <v/>
      </c>
      <c r="AC3198" t="str">
        <f ca="1"/>
        <v/>
      </c>
      <c r="AE3198">
        <f ca="1"/>
        <v>0</v>
      </c>
      <c r="AF3198">
        <f ca="1"/>
        <v>0</v>
      </c>
      <c r="AG3198">
        <f ca="1"/>
        <v>0</v>
      </c>
      <c r="AH3198">
        <f ca="1"/>
        <v>0</v>
      </c>
      <c r="AI3198">
        <f ca="1"/>
        <v>0</v>
      </c>
      <c r="AJ3198">
        <f ca="1"/>
        <v>0</v>
      </c>
      <c r="AK3198">
        <f ca="1"/>
        <v>0</v>
      </c>
      <c r="AL3198" t="str">
        <f ca="1"/>
        <v/>
      </c>
      <c r="AZ3198" t="str" cm="1">
        <f t="array" ref="AZ3198">_xlfn._xlws.FILTER(SUM(AU3198:AY3198),SUM(AU3198:AY3198)&lt;&gt;0,"")</f>
        <v/>
      </c>
      <c r="BP3198" t="str">
        <f ca="1"/>
        <v/>
      </c>
      <c r="BR3198">
        <f ca="1"/>
        <v>0</v>
      </c>
      <c r="BS3198">
        <f ca="1"/>
        <v>0</v>
      </c>
      <c r="BT3198">
        <f ca="1"/>
        <v>0</v>
      </c>
      <c r="BU3198">
        <f ca="1"/>
        <v>0</v>
      </c>
      <c r="BV3198">
        <f ca="1"/>
        <v>0</v>
      </c>
      <c r="BW3198">
        <f ca="1"/>
        <v>0</v>
      </c>
      <c r="BX3198">
        <f ca="1"/>
        <v>0</v>
      </c>
      <c r="BY3198" t="str">
        <f ca="1"/>
        <v/>
      </c>
      <c r="CC3198" t="str" cm="1">
        <f t="array" aca="1" ref="CC3198" ca="1">_xlfn._xlws.FILTER(VLOOKUP(CB3191,Arrays!$T:$Z,{1,2,3,4,5,6,7},FALSE),VLOOKUP(CB3191,Arrays!$T:$Z,{1,2,3,4,5,6,7},FALSE)&lt;&gt;0,"")</f>
        <v/>
      </c>
      <c r="CO3198" t="str" cm="1">
        <f t="array" ref="CO3198">_xlfn._xlws.FILTER(SUM(CJ3198:CN3198),SUM(CJ3198:CN3198)&lt;&gt;0,"")</f>
        <v/>
      </c>
      <c r="CX3198" t="str">
        <f ca="1"/>
        <v/>
      </c>
      <c r="DE3198" t="str">
        <f ca="1"/>
        <v/>
      </c>
      <c r="DG3198" t="str">
        <f ca="1"/>
        <v/>
      </c>
      <c r="DH3198">
        <f ca="1"/>
        <v>0</v>
      </c>
      <c r="DI3198">
        <f ca="1"/>
        <v>0</v>
      </c>
      <c r="DJ3198">
        <f ca="1"/>
        <v>0</v>
      </c>
      <c r="DK3198">
        <f ca="1"/>
        <v>0</v>
      </c>
      <c r="DL3198">
        <f ca="1"/>
        <v>0</v>
      </c>
      <c r="DM3198">
        <f ca="1"/>
        <v>0</v>
      </c>
      <c r="DN3198" t="str">
        <f ca="1"/>
        <v/>
      </c>
    </row>
    <row r="3199" spans="13:118">
      <c r="M3199" t="str" cm="1">
        <f t="array" ref="M3199">_xlfn._xlws.FILTER(SUM(H3199:L3199),SUM(H3199:L3199)&lt;&gt;0,"")</f>
        <v/>
      </c>
      <c r="AC3199" t="str">
        <f ca="1"/>
        <v/>
      </c>
      <c r="AE3199">
        <f ca="1"/>
        <v>0</v>
      </c>
      <c r="AF3199">
        <f ca="1"/>
        <v>0</v>
      </c>
      <c r="AG3199">
        <f ca="1"/>
        <v>0</v>
      </c>
      <c r="AH3199">
        <f ca="1"/>
        <v>0</v>
      </c>
      <c r="AI3199">
        <f ca="1"/>
        <v>0</v>
      </c>
      <c r="AJ3199">
        <f ca="1"/>
        <v>0</v>
      </c>
      <c r="AK3199">
        <f ca="1"/>
        <v>0</v>
      </c>
      <c r="AL3199" t="str">
        <f ca="1"/>
        <v/>
      </c>
      <c r="AZ3199" t="str" cm="1">
        <f t="array" ref="AZ3199">_xlfn._xlws.FILTER(SUM(AU3199:AY3199),SUM(AU3199:AY3199)&lt;&gt;0,"")</f>
        <v/>
      </c>
      <c r="BP3199" t="str">
        <f ca="1"/>
        <v/>
      </c>
      <c r="BR3199">
        <f ca="1"/>
        <v>0</v>
      </c>
      <c r="BS3199">
        <f ca="1"/>
        <v>0</v>
      </c>
      <c r="BT3199">
        <f ca="1"/>
        <v>0</v>
      </c>
      <c r="BU3199">
        <f ca="1"/>
        <v>0</v>
      </c>
      <c r="BV3199">
        <f ca="1"/>
        <v>0</v>
      </c>
      <c r="BW3199">
        <f ca="1"/>
        <v>0</v>
      </c>
      <c r="BX3199">
        <f ca="1"/>
        <v>0</v>
      </c>
      <c r="BY3199" t="str">
        <f ca="1"/>
        <v/>
      </c>
      <c r="CC3199" t="str" cm="1">
        <f t="array" aca="1" ref="CC3199" ca="1">_xlfn._xlws.FILTER(VLOOKUP(CB3192,Arrays!$T:$Z,{1,2,3,4,5,6,7},FALSE),VLOOKUP(CB3192,Arrays!$T:$Z,{1,2,3,4,5,6,7},FALSE)&lt;&gt;0,"")</f>
        <v/>
      </c>
      <c r="CO3199" t="str" cm="1">
        <f t="array" ref="CO3199">_xlfn._xlws.FILTER(SUM(CJ3199:CN3199),SUM(CJ3199:CN3199)&lt;&gt;0,"")</f>
        <v/>
      </c>
      <c r="CX3199" t="str">
        <f ca="1"/>
        <v/>
      </c>
      <c r="DE3199" t="str">
        <f ca="1"/>
        <v/>
      </c>
      <c r="DG3199" t="str">
        <f ca="1"/>
        <v/>
      </c>
      <c r="DH3199">
        <f ca="1"/>
        <v>0</v>
      </c>
      <c r="DI3199">
        <f ca="1"/>
        <v>0</v>
      </c>
      <c r="DJ3199">
        <f ca="1"/>
        <v>0</v>
      </c>
      <c r="DK3199">
        <f ca="1"/>
        <v>0</v>
      </c>
      <c r="DL3199">
        <f ca="1"/>
        <v>0</v>
      </c>
      <c r="DM3199">
        <f ca="1"/>
        <v>0</v>
      </c>
      <c r="DN3199" t="str">
        <f ca="1"/>
        <v/>
      </c>
    </row>
    <row r="3200" spans="13:118">
      <c r="M3200" t="str" cm="1">
        <f t="array" ref="M3200">_xlfn._xlws.FILTER(SUM(H3200:L3200),SUM(H3200:L3200)&lt;&gt;0,"")</f>
        <v/>
      </c>
      <c r="AC3200" t="str">
        <f ca="1"/>
        <v/>
      </c>
      <c r="AE3200">
        <f ca="1"/>
        <v>0</v>
      </c>
      <c r="AF3200">
        <f ca="1"/>
        <v>0</v>
      </c>
      <c r="AG3200">
        <f ca="1"/>
        <v>0</v>
      </c>
      <c r="AH3200">
        <f ca="1"/>
        <v>0</v>
      </c>
      <c r="AI3200">
        <f ca="1"/>
        <v>0</v>
      </c>
      <c r="AJ3200">
        <f ca="1"/>
        <v>0</v>
      </c>
      <c r="AK3200">
        <f ca="1"/>
        <v>0</v>
      </c>
      <c r="AL3200" t="str">
        <f ca="1"/>
        <v/>
      </c>
      <c r="AZ3200" t="str" cm="1">
        <f t="array" ref="AZ3200">_xlfn._xlws.FILTER(SUM(AU3200:AY3200),SUM(AU3200:AY3200)&lt;&gt;0,"")</f>
        <v/>
      </c>
      <c r="BP3200" t="str">
        <f ca="1"/>
        <v/>
      </c>
      <c r="BR3200">
        <f ca="1"/>
        <v>0</v>
      </c>
      <c r="BS3200">
        <f ca="1"/>
        <v>0</v>
      </c>
      <c r="BT3200">
        <f ca="1"/>
        <v>0</v>
      </c>
      <c r="BU3200">
        <f ca="1"/>
        <v>0</v>
      </c>
      <c r="BV3200">
        <f ca="1"/>
        <v>0</v>
      </c>
      <c r="BW3200">
        <f ca="1"/>
        <v>0</v>
      </c>
      <c r="BX3200">
        <f ca="1"/>
        <v>0</v>
      </c>
      <c r="BY3200" t="str">
        <f ca="1"/>
        <v/>
      </c>
      <c r="CC3200" t="str" cm="1">
        <f t="array" aca="1" ref="CC3200" ca="1">_xlfn._xlws.FILTER(VLOOKUP(CB3193,Arrays!$T:$Z,{1,2,3,4,5,6,7},FALSE),VLOOKUP(CB3193,Arrays!$T:$Z,{1,2,3,4,5,6,7},FALSE)&lt;&gt;0,"")</f>
        <v/>
      </c>
      <c r="CO3200" t="str" cm="1">
        <f t="array" ref="CO3200">_xlfn._xlws.FILTER(SUM(CJ3200:CN3200),SUM(CJ3200:CN3200)&lt;&gt;0,"")</f>
        <v/>
      </c>
      <c r="CX3200" t="str">
        <f ca="1"/>
        <v/>
      </c>
      <c r="DE3200" t="str">
        <f ca="1"/>
        <v/>
      </c>
      <c r="DG3200" t="str">
        <f ca="1"/>
        <v/>
      </c>
      <c r="DH3200">
        <f ca="1"/>
        <v>0</v>
      </c>
      <c r="DI3200">
        <f ca="1"/>
        <v>0</v>
      </c>
      <c r="DJ3200">
        <f ca="1"/>
        <v>0</v>
      </c>
      <c r="DK3200">
        <f ca="1"/>
        <v>0</v>
      </c>
      <c r="DL3200">
        <f ca="1"/>
        <v>0</v>
      </c>
      <c r="DM3200">
        <f ca="1"/>
        <v>0</v>
      </c>
      <c r="DN3200" t="str">
        <f ca="1"/>
        <v/>
      </c>
    </row>
    <row r="3201" spans="13:118">
      <c r="M3201" t="str" cm="1">
        <f t="array" ref="M3201">_xlfn._xlws.FILTER(SUM(H3201:L3201),SUM(H3201:L3201)&lt;&gt;0,"")</f>
        <v/>
      </c>
      <c r="AC3201" t="str">
        <f ca="1"/>
        <v/>
      </c>
      <c r="AE3201">
        <f ca="1"/>
        <v>0</v>
      </c>
      <c r="AF3201">
        <f ca="1"/>
        <v>0</v>
      </c>
      <c r="AG3201">
        <f ca="1"/>
        <v>0</v>
      </c>
      <c r="AH3201">
        <f ca="1"/>
        <v>0</v>
      </c>
      <c r="AI3201">
        <f ca="1"/>
        <v>0</v>
      </c>
      <c r="AJ3201">
        <f ca="1"/>
        <v>0</v>
      </c>
      <c r="AK3201">
        <f ca="1"/>
        <v>0</v>
      </c>
      <c r="AL3201" t="str">
        <f ca="1"/>
        <v/>
      </c>
      <c r="AZ3201" t="str" cm="1">
        <f t="array" ref="AZ3201">_xlfn._xlws.FILTER(SUM(AU3201:AY3201),SUM(AU3201:AY3201)&lt;&gt;0,"")</f>
        <v/>
      </c>
      <c r="BP3201" t="str">
        <f ca="1"/>
        <v/>
      </c>
      <c r="BR3201">
        <f ca="1"/>
        <v>0</v>
      </c>
      <c r="BS3201">
        <f ca="1"/>
        <v>0</v>
      </c>
      <c r="BT3201">
        <f ca="1"/>
        <v>0</v>
      </c>
      <c r="BU3201">
        <f ca="1"/>
        <v>0</v>
      </c>
      <c r="BV3201">
        <f ca="1"/>
        <v>0</v>
      </c>
      <c r="BW3201">
        <f ca="1"/>
        <v>0</v>
      </c>
      <c r="BX3201">
        <f ca="1"/>
        <v>0</v>
      </c>
      <c r="BY3201" t="str">
        <f ca="1"/>
        <v/>
      </c>
      <c r="CC3201" t="str" cm="1">
        <f t="array" aca="1" ref="CC3201" ca="1">_xlfn._xlws.FILTER(VLOOKUP(CB3194,Arrays!$T:$Z,{1,2,3,4,5,6,7},FALSE),VLOOKUP(CB3194,Arrays!$T:$Z,{1,2,3,4,5,6,7},FALSE)&lt;&gt;0,"")</f>
        <v/>
      </c>
      <c r="CO3201" t="str" cm="1">
        <f t="array" ref="CO3201">_xlfn._xlws.FILTER(SUM(CJ3201:CN3201),SUM(CJ3201:CN3201)&lt;&gt;0,"")</f>
        <v/>
      </c>
      <c r="CX3201" t="str">
        <f ca="1"/>
        <v/>
      </c>
      <c r="DE3201" t="str">
        <f ca="1"/>
        <v/>
      </c>
      <c r="DG3201" t="str">
        <f ca="1"/>
        <v/>
      </c>
      <c r="DH3201">
        <f ca="1"/>
        <v>0</v>
      </c>
      <c r="DI3201">
        <f ca="1"/>
        <v>0</v>
      </c>
      <c r="DJ3201">
        <f ca="1"/>
        <v>0</v>
      </c>
      <c r="DK3201">
        <f ca="1"/>
        <v>0</v>
      </c>
      <c r="DL3201">
        <f ca="1"/>
        <v>0</v>
      </c>
      <c r="DM3201">
        <f ca="1"/>
        <v>0</v>
      </c>
      <c r="DN3201" t="str">
        <f ca="1"/>
        <v/>
      </c>
    </row>
    <row r="3202" spans="13:118">
      <c r="M3202" t="str" cm="1">
        <f t="array" ref="M3202">_xlfn._xlws.FILTER(SUM(H3202:L3202),SUM(H3202:L3202)&lt;&gt;0,"")</f>
        <v/>
      </c>
      <c r="AC3202" t="str">
        <f ca="1"/>
        <v/>
      </c>
      <c r="AE3202">
        <f ca="1"/>
        <v>0</v>
      </c>
      <c r="AF3202">
        <f ca="1"/>
        <v>0</v>
      </c>
      <c r="AG3202">
        <f ca="1"/>
        <v>0</v>
      </c>
      <c r="AH3202">
        <f ca="1"/>
        <v>0</v>
      </c>
      <c r="AI3202">
        <f ca="1"/>
        <v>0</v>
      </c>
      <c r="AJ3202">
        <f ca="1"/>
        <v>0</v>
      </c>
      <c r="AK3202">
        <f ca="1"/>
        <v>0</v>
      </c>
      <c r="AL3202" t="str">
        <f ca="1"/>
        <v/>
      </c>
      <c r="AZ3202" t="str" cm="1">
        <f t="array" ref="AZ3202">_xlfn._xlws.FILTER(SUM(AU3202:AY3202),SUM(AU3202:AY3202)&lt;&gt;0,"")</f>
        <v/>
      </c>
      <c r="BP3202" t="str">
        <f ca="1"/>
        <v/>
      </c>
      <c r="BR3202">
        <f ca="1"/>
        <v>0</v>
      </c>
      <c r="BS3202">
        <f ca="1"/>
        <v>0</v>
      </c>
      <c r="BT3202">
        <f ca="1"/>
        <v>0</v>
      </c>
      <c r="BU3202">
        <f ca="1"/>
        <v>0</v>
      </c>
      <c r="BV3202">
        <f ca="1"/>
        <v>0</v>
      </c>
      <c r="BW3202">
        <f ca="1"/>
        <v>0</v>
      </c>
      <c r="BX3202">
        <f ca="1"/>
        <v>0</v>
      </c>
      <c r="BY3202" t="str">
        <f ca="1"/>
        <v/>
      </c>
      <c r="CC3202" t="str" cm="1">
        <f t="array" aca="1" ref="CC3202" ca="1">_xlfn._xlws.FILTER(VLOOKUP(CB3195,Arrays!$T:$Z,{1,2,3,4,5,6,7},FALSE),VLOOKUP(CB3195,Arrays!$T:$Z,{1,2,3,4,5,6,7},FALSE)&lt;&gt;0,"")</f>
        <v/>
      </c>
      <c r="CO3202" t="str" cm="1">
        <f t="array" ref="CO3202">_xlfn._xlws.FILTER(SUM(CJ3202:CN3202),SUM(CJ3202:CN3202)&lt;&gt;0,"")</f>
        <v/>
      </c>
      <c r="CX3202" t="str">
        <f ca="1"/>
        <v/>
      </c>
      <c r="DE3202" t="str">
        <f ca="1"/>
        <v/>
      </c>
      <c r="DG3202" t="str">
        <f ca="1"/>
        <v/>
      </c>
      <c r="DH3202">
        <f ca="1"/>
        <v>0</v>
      </c>
      <c r="DI3202">
        <f ca="1"/>
        <v>0</v>
      </c>
      <c r="DJ3202">
        <f ca="1"/>
        <v>0</v>
      </c>
      <c r="DK3202">
        <f ca="1"/>
        <v>0</v>
      </c>
      <c r="DL3202">
        <f ca="1"/>
        <v>0</v>
      </c>
      <c r="DM3202">
        <f ca="1"/>
        <v>0</v>
      </c>
      <c r="DN3202" t="str">
        <f ca="1"/>
        <v/>
      </c>
    </row>
    <row r="3203" spans="13:118">
      <c r="M3203" t="str" cm="1">
        <f t="array" ref="M3203">_xlfn._xlws.FILTER(SUM(H3203:L3203),SUM(H3203:L3203)&lt;&gt;0,"")</f>
        <v/>
      </c>
      <c r="AC3203" t="str">
        <f ca="1"/>
        <v/>
      </c>
      <c r="AE3203">
        <f ca="1"/>
        <v>0</v>
      </c>
      <c r="AF3203">
        <f ca="1"/>
        <v>0</v>
      </c>
      <c r="AG3203">
        <f ca="1"/>
        <v>0</v>
      </c>
      <c r="AH3203">
        <f ca="1"/>
        <v>0</v>
      </c>
      <c r="AI3203">
        <f ca="1"/>
        <v>0</v>
      </c>
      <c r="AJ3203">
        <f ca="1"/>
        <v>0</v>
      </c>
      <c r="AK3203">
        <f ca="1"/>
        <v>0</v>
      </c>
      <c r="AL3203" t="str">
        <f ca="1"/>
        <v/>
      </c>
      <c r="AZ3203" t="str" cm="1">
        <f t="array" ref="AZ3203">_xlfn._xlws.FILTER(SUM(AU3203:AY3203),SUM(AU3203:AY3203)&lt;&gt;0,"")</f>
        <v/>
      </c>
      <c r="BP3203" t="str">
        <f ca="1"/>
        <v/>
      </c>
      <c r="BR3203">
        <f ca="1"/>
        <v>0</v>
      </c>
      <c r="BS3203">
        <f ca="1"/>
        <v>0</v>
      </c>
      <c r="BT3203">
        <f ca="1"/>
        <v>0</v>
      </c>
      <c r="BU3203">
        <f ca="1"/>
        <v>0</v>
      </c>
      <c r="BV3203">
        <f ca="1"/>
        <v>0</v>
      </c>
      <c r="BW3203">
        <f ca="1"/>
        <v>0</v>
      </c>
      <c r="BX3203">
        <f ca="1"/>
        <v>0</v>
      </c>
      <c r="BY3203" t="str">
        <f ca="1"/>
        <v/>
      </c>
      <c r="CC3203" t="str" cm="1">
        <f t="array" aca="1" ref="CC3203" ca="1">_xlfn._xlws.FILTER(VLOOKUP(CB3196,Arrays!$T:$Z,{1,2,3,4,5,6,7},FALSE),VLOOKUP(CB3196,Arrays!$T:$Z,{1,2,3,4,5,6,7},FALSE)&lt;&gt;0,"")</f>
        <v/>
      </c>
      <c r="CO3203" t="str" cm="1">
        <f t="array" ref="CO3203">_xlfn._xlws.FILTER(SUM(CJ3203:CN3203),SUM(CJ3203:CN3203)&lt;&gt;0,"")</f>
        <v/>
      </c>
      <c r="CX3203" t="str">
        <f ca="1"/>
        <v/>
      </c>
      <c r="DE3203" t="str">
        <f ca="1"/>
        <v/>
      </c>
      <c r="DG3203" t="str">
        <f ca="1"/>
        <v/>
      </c>
      <c r="DH3203">
        <f ca="1"/>
        <v>0</v>
      </c>
      <c r="DI3203">
        <f ca="1"/>
        <v>0</v>
      </c>
      <c r="DJ3203">
        <f ca="1"/>
        <v>0</v>
      </c>
      <c r="DK3203">
        <f ca="1"/>
        <v>0</v>
      </c>
      <c r="DL3203">
        <f ca="1"/>
        <v>0</v>
      </c>
      <c r="DM3203">
        <f ca="1"/>
        <v>0</v>
      </c>
      <c r="DN3203" t="str">
        <f ca="1"/>
        <v/>
      </c>
    </row>
    <row r="3204" spans="13:118">
      <c r="M3204" t="str" cm="1">
        <f t="array" ref="M3204">_xlfn._xlws.FILTER(SUM(H3204:L3204),SUM(H3204:L3204)&lt;&gt;0,"")</f>
        <v/>
      </c>
      <c r="AC3204" t="str">
        <f ca="1"/>
        <v/>
      </c>
      <c r="AE3204">
        <f ca="1"/>
        <v>0</v>
      </c>
      <c r="AF3204">
        <f ca="1"/>
        <v>0</v>
      </c>
      <c r="AG3204">
        <f ca="1"/>
        <v>0</v>
      </c>
      <c r="AH3204">
        <f ca="1"/>
        <v>0</v>
      </c>
      <c r="AI3204">
        <f ca="1"/>
        <v>0</v>
      </c>
      <c r="AJ3204">
        <f ca="1"/>
        <v>0</v>
      </c>
      <c r="AK3204">
        <f ca="1"/>
        <v>0</v>
      </c>
      <c r="AL3204" t="str">
        <f ca="1"/>
        <v/>
      </c>
      <c r="AZ3204" t="str" cm="1">
        <f t="array" ref="AZ3204">_xlfn._xlws.FILTER(SUM(AU3204:AY3204),SUM(AU3204:AY3204)&lt;&gt;0,"")</f>
        <v/>
      </c>
      <c r="BP3204" t="str">
        <f ca="1"/>
        <v/>
      </c>
      <c r="BR3204">
        <f ca="1"/>
        <v>0</v>
      </c>
      <c r="BS3204">
        <f ca="1"/>
        <v>0</v>
      </c>
      <c r="BT3204">
        <f ca="1"/>
        <v>0</v>
      </c>
      <c r="BU3204">
        <f ca="1"/>
        <v>0</v>
      </c>
      <c r="BV3204">
        <f ca="1"/>
        <v>0</v>
      </c>
      <c r="BW3204">
        <f ca="1"/>
        <v>0</v>
      </c>
      <c r="BX3204">
        <f ca="1"/>
        <v>0</v>
      </c>
      <c r="BY3204" t="str">
        <f ca="1"/>
        <v/>
      </c>
      <c r="CC3204" t="str" cm="1">
        <f t="array" aca="1" ref="CC3204" ca="1">_xlfn._xlws.FILTER(VLOOKUP(CB3197,Arrays!$T:$Z,{1,2,3,4,5,6,7},FALSE),VLOOKUP(CB3197,Arrays!$T:$Z,{1,2,3,4,5,6,7},FALSE)&lt;&gt;0,"")</f>
        <v/>
      </c>
      <c r="CO3204" t="str" cm="1">
        <f t="array" ref="CO3204">_xlfn._xlws.FILTER(SUM(CJ3204:CN3204),SUM(CJ3204:CN3204)&lt;&gt;0,"")</f>
        <v/>
      </c>
      <c r="CX3204" t="str">
        <f ca="1"/>
        <v/>
      </c>
      <c r="DE3204" t="str">
        <f ca="1"/>
        <v/>
      </c>
      <c r="DG3204" t="str">
        <f ca="1"/>
        <v/>
      </c>
      <c r="DH3204">
        <f ca="1"/>
        <v>0</v>
      </c>
      <c r="DI3204">
        <f ca="1"/>
        <v>0</v>
      </c>
      <c r="DJ3204">
        <f ca="1"/>
        <v>0</v>
      </c>
      <c r="DK3204">
        <f ca="1"/>
        <v>0</v>
      </c>
      <c r="DL3204">
        <f ca="1"/>
        <v>0</v>
      </c>
      <c r="DM3204">
        <f ca="1"/>
        <v>0</v>
      </c>
      <c r="DN3204" t="str">
        <f ca="1"/>
        <v/>
      </c>
    </row>
    <row r="3205" spans="13:118">
      <c r="M3205" t="str" cm="1">
        <f t="array" ref="M3205">_xlfn._xlws.FILTER(SUM(H3205:L3205),SUM(H3205:L3205)&lt;&gt;0,"")</f>
        <v/>
      </c>
      <c r="AC3205" t="str">
        <f ca="1"/>
        <v/>
      </c>
      <c r="AE3205">
        <f ca="1"/>
        <v>0</v>
      </c>
      <c r="AF3205">
        <f ca="1"/>
        <v>0</v>
      </c>
      <c r="AG3205">
        <f ca="1"/>
        <v>0</v>
      </c>
      <c r="AH3205">
        <f ca="1"/>
        <v>0</v>
      </c>
      <c r="AI3205">
        <f ca="1"/>
        <v>0</v>
      </c>
      <c r="AJ3205">
        <f ca="1"/>
        <v>0</v>
      </c>
      <c r="AK3205">
        <f ca="1"/>
        <v>0</v>
      </c>
      <c r="AL3205" t="str">
        <f ca="1"/>
        <v/>
      </c>
      <c r="AZ3205" t="str" cm="1">
        <f t="array" ref="AZ3205">_xlfn._xlws.FILTER(SUM(AU3205:AY3205),SUM(AU3205:AY3205)&lt;&gt;0,"")</f>
        <v/>
      </c>
      <c r="BP3205" t="str">
        <f ca="1"/>
        <v/>
      </c>
      <c r="BR3205">
        <f ca="1"/>
        <v>0</v>
      </c>
      <c r="BS3205">
        <f ca="1"/>
        <v>0</v>
      </c>
      <c r="BT3205">
        <f ca="1"/>
        <v>0</v>
      </c>
      <c r="BU3205">
        <f ca="1"/>
        <v>0</v>
      </c>
      <c r="BV3205">
        <f ca="1"/>
        <v>0</v>
      </c>
      <c r="BW3205">
        <f ca="1"/>
        <v>0</v>
      </c>
      <c r="BX3205">
        <f ca="1"/>
        <v>0</v>
      </c>
      <c r="BY3205" t="str">
        <f ca="1"/>
        <v/>
      </c>
      <c r="CC3205" t="str" cm="1">
        <f t="array" aca="1" ref="CC3205" ca="1">_xlfn._xlws.FILTER(VLOOKUP(CB3198,Arrays!$T:$Z,{1,2,3,4,5,6,7},FALSE),VLOOKUP(CB3198,Arrays!$T:$Z,{1,2,3,4,5,6,7},FALSE)&lt;&gt;0,"")</f>
        <v/>
      </c>
      <c r="CO3205" t="str" cm="1">
        <f t="array" ref="CO3205">_xlfn._xlws.FILTER(SUM(CJ3205:CN3205),SUM(CJ3205:CN3205)&lt;&gt;0,"")</f>
        <v/>
      </c>
      <c r="CX3205" t="str">
        <f ca="1"/>
        <v/>
      </c>
      <c r="DE3205" t="str">
        <f ca="1"/>
        <v/>
      </c>
      <c r="DG3205" t="str">
        <f ca="1"/>
        <v/>
      </c>
      <c r="DH3205">
        <f ca="1"/>
        <v>0</v>
      </c>
      <c r="DI3205">
        <f ca="1"/>
        <v>0</v>
      </c>
      <c r="DJ3205">
        <f ca="1"/>
        <v>0</v>
      </c>
      <c r="DK3205">
        <f ca="1"/>
        <v>0</v>
      </c>
      <c r="DL3205">
        <f ca="1"/>
        <v>0</v>
      </c>
      <c r="DM3205">
        <f ca="1"/>
        <v>0</v>
      </c>
      <c r="DN3205" t="str">
        <f ca="1"/>
        <v/>
      </c>
    </row>
    <row r="3206" spans="13:118">
      <c r="M3206" t="str" cm="1">
        <f t="array" ref="M3206">_xlfn._xlws.FILTER(SUM(H3206:L3206),SUM(H3206:L3206)&lt;&gt;0,"")</f>
        <v/>
      </c>
      <c r="AC3206" t="str">
        <f ca="1"/>
        <v/>
      </c>
      <c r="AE3206">
        <f ca="1"/>
        <v>0</v>
      </c>
      <c r="AF3206">
        <f ca="1"/>
        <v>0</v>
      </c>
      <c r="AG3206">
        <f ca="1"/>
        <v>0</v>
      </c>
      <c r="AH3206">
        <f ca="1"/>
        <v>0</v>
      </c>
      <c r="AI3206">
        <f ca="1"/>
        <v>0</v>
      </c>
      <c r="AJ3206">
        <f ca="1"/>
        <v>0</v>
      </c>
      <c r="AK3206">
        <f ca="1"/>
        <v>0</v>
      </c>
      <c r="AL3206" t="str">
        <f ca="1"/>
        <v/>
      </c>
      <c r="AZ3206" t="str" cm="1">
        <f t="array" ref="AZ3206">_xlfn._xlws.FILTER(SUM(AU3206:AY3206),SUM(AU3206:AY3206)&lt;&gt;0,"")</f>
        <v/>
      </c>
      <c r="BP3206" t="str">
        <f ca="1"/>
        <v/>
      </c>
      <c r="BR3206">
        <f ca="1"/>
        <v>0</v>
      </c>
      <c r="BS3206">
        <f ca="1"/>
        <v>0</v>
      </c>
      <c r="BT3206">
        <f ca="1"/>
        <v>0</v>
      </c>
      <c r="BU3206">
        <f ca="1"/>
        <v>0</v>
      </c>
      <c r="BV3206">
        <f ca="1"/>
        <v>0</v>
      </c>
      <c r="BW3206">
        <f ca="1"/>
        <v>0</v>
      </c>
      <c r="BX3206">
        <f ca="1"/>
        <v>0</v>
      </c>
      <c r="BY3206" t="str">
        <f ca="1"/>
        <v/>
      </c>
      <c r="CC3206" t="str" cm="1">
        <f t="array" aca="1" ref="CC3206" ca="1">_xlfn._xlws.FILTER(VLOOKUP(CB3199,Arrays!$T:$Z,{1,2,3,4,5,6,7},FALSE),VLOOKUP(CB3199,Arrays!$T:$Z,{1,2,3,4,5,6,7},FALSE)&lt;&gt;0,"")</f>
        <v/>
      </c>
      <c r="CO3206" t="str" cm="1">
        <f t="array" ref="CO3206">_xlfn._xlws.FILTER(SUM(CJ3206:CN3206),SUM(CJ3206:CN3206)&lt;&gt;0,"")</f>
        <v/>
      </c>
      <c r="CX3206" t="str">
        <f ca="1"/>
        <v/>
      </c>
      <c r="DE3206" t="str">
        <f ca="1"/>
        <v/>
      </c>
      <c r="DG3206" t="str">
        <f ca="1"/>
        <v/>
      </c>
      <c r="DH3206">
        <f ca="1"/>
        <v>0</v>
      </c>
      <c r="DI3206">
        <f ca="1"/>
        <v>0</v>
      </c>
      <c r="DJ3206">
        <f ca="1"/>
        <v>0</v>
      </c>
      <c r="DK3206">
        <f ca="1"/>
        <v>0</v>
      </c>
      <c r="DL3206">
        <f ca="1"/>
        <v>0</v>
      </c>
      <c r="DM3206">
        <f ca="1"/>
        <v>0</v>
      </c>
      <c r="DN3206" t="str">
        <f ca="1"/>
        <v/>
      </c>
    </row>
    <row r="3207" spans="13:118">
      <c r="M3207" t="str" cm="1">
        <f t="array" ref="M3207">_xlfn._xlws.FILTER(SUM(H3207:L3207),SUM(H3207:L3207)&lt;&gt;0,"")</f>
        <v/>
      </c>
      <c r="AC3207" t="str">
        <f ca="1"/>
        <v/>
      </c>
      <c r="AE3207">
        <f ca="1"/>
        <v>0</v>
      </c>
      <c r="AF3207">
        <f ca="1"/>
        <v>0</v>
      </c>
      <c r="AG3207">
        <f ca="1"/>
        <v>0</v>
      </c>
      <c r="AH3207">
        <f ca="1"/>
        <v>0</v>
      </c>
      <c r="AI3207">
        <f ca="1"/>
        <v>0</v>
      </c>
      <c r="AJ3207">
        <f ca="1"/>
        <v>0</v>
      </c>
      <c r="AK3207">
        <f ca="1"/>
        <v>0</v>
      </c>
      <c r="AL3207" t="str">
        <f ca="1"/>
        <v/>
      </c>
      <c r="AZ3207" t="str" cm="1">
        <f t="array" ref="AZ3207">_xlfn._xlws.FILTER(SUM(AU3207:AY3207),SUM(AU3207:AY3207)&lt;&gt;0,"")</f>
        <v/>
      </c>
      <c r="BP3207" t="str">
        <f ca="1"/>
        <v/>
      </c>
      <c r="BR3207">
        <f ca="1"/>
        <v>0</v>
      </c>
      <c r="BS3207">
        <f ca="1"/>
        <v>0</v>
      </c>
      <c r="BT3207">
        <f ca="1"/>
        <v>0</v>
      </c>
      <c r="BU3207">
        <f ca="1"/>
        <v>0</v>
      </c>
      <c r="BV3207">
        <f ca="1"/>
        <v>0</v>
      </c>
      <c r="BW3207">
        <f ca="1"/>
        <v>0</v>
      </c>
      <c r="BX3207">
        <f ca="1"/>
        <v>0</v>
      </c>
      <c r="BY3207" t="str">
        <f ca="1"/>
        <v/>
      </c>
      <c r="CC3207" t="str" cm="1">
        <f t="array" aca="1" ref="CC3207" ca="1">_xlfn._xlws.FILTER(VLOOKUP(CB3200,Arrays!$T:$Z,{1,2,3,4,5,6,7},FALSE),VLOOKUP(CB3200,Arrays!$T:$Z,{1,2,3,4,5,6,7},FALSE)&lt;&gt;0,"")</f>
        <v/>
      </c>
      <c r="CO3207" t="str" cm="1">
        <f t="array" ref="CO3207">_xlfn._xlws.FILTER(SUM(CJ3207:CN3207),SUM(CJ3207:CN3207)&lt;&gt;0,"")</f>
        <v/>
      </c>
      <c r="CX3207" t="str">
        <f ca="1"/>
        <v/>
      </c>
      <c r="DE3207" t="str">
        <f ca="1"/>
        <v/>
      </c>
      <c r="DG3207" t="str">
        <f ca="1"/>
        <v/>
      </c>
      <c r="DH3207">
        <f ca="1"/>
        <v>0</v>
      </c>
      <c r="DI3207">
        <f ca="1"/>
        <v>0</v>
      </c>
      <c r="DJ3207">
        <f ca="1"/>
        <v>0</v>
      </c>
      <c r="DK3207">
        <f ca="1"/>
        <v>0</v>
      </c>
      <c r="DL3207">
        <f ca="1"/>
        <v>0</v>
      </c>
      <c r="DM3207">
        <f ca="1"/>
        <v>0</v>
      </c>
      <c r="DN3207" t="str">
        <f ca="1"/>
        <v/>
      </c>
    </row>
    <row r="3208" spans="13:118">
      <c r="M3208" t="str" cm="1">
        <f t="array" ref="M3208">_xlfn._xlws.FILTER(SUM(H3208:L3208),SUM(H3208:L3208)&lt;&gt;0,"")</f>
        <v/>
      </c>
      <c r="AC3208" t="str">
        <f ca="1"/>
        <v/>
      </c>
      <c r="AE3208">
        <f ca="1"/>
        <v>0</v>
      </c>
      <c r="AF3208">
        <f ca="1"/>
        <v>0</v>
      </c>
      <c r="AG3208">
        <f ca="1"/>
        <v>0</v>
      </c>
      <c r="AH3208">
        <f ca="1"/>
        <v>0</v>
      </c>
      <c r="AI3208">
        <f ca="1"/>
        <v>0</v>
      </c>
      <c r="AJ3208">
        <f ca="1"/>
        <v>0</v>
      </c>
      <c r="AK3208">
        <f ca="1"/>
        <v>0</v>
      </c>
      <c r="AL3208" t="str">
        <f ca="1"/>
        <v/>
      </c>
      <c r="AZ3208" t="str" cm="1">
        <f t="array" ref="AZ3208">_xlfn._xlws.FILTER(SUM(AU3208:AY3208),SUM(AU3208:AY3208)&lt;&gt;0,"")</f>
        <v/>
      </c>
      <c r="BP3208" t="str">
        <f ca="1"/>
        <v/>
      </c>
      <c r="BR3208">
        <f ca="1"/>
        <v>0</v>
      </c>
      <c r="BS3208">
        <f ca="1"/>
        <v>0</v>
      </c>
      <c r="BT3208">
        <f ca="1"/>
        <v>0</v>
      </c>
      <c r="BU3208">
        <f ca="1"/>
        <v>0</v>
      </c>
      <c r="BV3208">
        <f ca="1"/>
        <v>0</v>
      </c>
      <c r="BW3208">
        <f ca="1"/>
        <v>0</v>
      </c>
      <c r="BX3208">
        <f ca="1"/>
        <v>0</v>
      </c>
      <c r="BY3208" t="str">
        <f ca="1"/>
        <v/>
      </c>
      <c r="CC3208" t="str" cm="1">
        <f t="array" aca="1" ref="CC3208" ca="1">_xlfn._xlws.FILTER(VLOOKUP(CB3201,Arrays!$T:$Z,{1,2,3,4,5,6,7},FALSE),VLOOKUP(CB3201,Arrays!$T:$Z,{1,2,3,4,5,6,7},FALSE)&lt;&gt;0,"")</f>
        <v/>
      </c>
      <c r="CO3208" t="str" cm="1">
        <f t="array" ref="CO3208">_xlfn._xlws.FILTER(SUM(CJ3208:CN3208),SUM(CJ3208:CN3208)&lt;&gt;0,"")</f>
        <v/>
      </c>
      <c r="CX3208" t="str">
        <f ca="1"/>
        <v/>
      </c>
      <c r="DE3208" t="str">
        <f ca="1"/>
        <v/>
      </c>
      <c r="DG3208" t="str">
        <f ca="1"/>
        <v/>
      </c>
      <c r="DH3208">
        <f ca="1"/>
        <v>0</v>
      </c>
      <c r="DI3208">
        <f ca="1"/>
        <v>0</v>
      </c>
      <c r="DJ3208">
        <f ca="1"/>
        <v>0</v>
      </c>
      <c r="DK3208">
        <f ca="1"/>
        <v>0</v>
      </c>
      <c r="DL3208">
        <f ca="1"/>
        <v>0</v>
      </c>
      <c r="DM3208">
        <f ca="1"/>
        <v>0</v>
      </c>
      <c r="DN3208" t="str">
        <f ca="1"/>
        <v/>
      </c>
    </row>
    <row r="3209" spans="13:118">
      <c r="M3209" t="str" cm="1">
        <f t="array" ref="M3209">_xlfn._xlws.FILTER(SUM(H3209:L3209),SUM(H3209:L3209)&lt;&gt;0,"")</f>
        <v/>
      </c>
      <c r="AC3209" t="str">
        <f ca="1"/>
        <v/>
      </c>
      <c r="AE3209">
        <f ca="1"/>
        <v>0</v>
      </c>
      <c r="AF3209">
        <f ca="1"/>
        <v>0</v>
      </c>
      <c r="AG3209">
        <f ca="1"/>
        <v>0</v>
      </c>
      <c r="AH3209">
        <f ca="1"/>
        <v>0</v>
      </c>
      <c r="AI3209">
        <f ca="1"/>
        <v>0</v>
      </c>
      <c r="AJ3209">
        <f ca="1"/>
        <v>0</v>
      </c>
      <c r="AK3209">
        <f ca="1"/>
        <v>0</v>
      </c>
      <c r="AL3209" t="str">
        <f ca="1"/>
        <v/>
      </c>
      <c r="AZ3209" t="str" cm="1">
        <f t="array" ref="AZ3209">_xlfn._xlws.FILTER(SUM(AU3209:AY3209),SUM(AU3209:AY3209)&lt;&gt;0,"")</f>
        <v/>
      </c>
      <c r="BP3209" t="str">
        <f ca="1"/>
        <v/>
      </c>
      <c r="BR3209">
        <f ca="1"/>
        <v>0</v>
      </c>
      <c r="BS3209">
        <f ca="1"/>
        <v>0</v>
      </c>
      <c r="BT3209">
        <f ca="1"/>
        <v>0</v>
      </c>
      <c r="BU3209">
        <f ca="1"/>
        <v>0</v>
      </c>
      <c r="BV3209">
        <f ca="1"/>
        <v>0</v>
      </c>
      <c r="BW3209">
        <f ca="1"/>
        <v>0</v>
      </c>
      <c r="BX3209">
        <f ca="1"/>
        <v>0</v>
      </c>
      <c r="BY3209" t="str">
        <f ca="1"/>
        <v/>
      </c>
      <c r="CC3209" t="str" cm="1">
        <f t="array" aca="1" ref="CC3209" ca="1">_xlfn._xlws.FILTER(VLOOKUP(CB3202,Arrays!$T:$Z,{1,2,3,4,5,6,7},FALSE),VLOOKUP(CB3202,Arrays!$T:$Z,{1,2,3,4,5,6,7},FALSE)&lt;&gt;0,"")</f>
        <v/>
      </c>
      <c r="CO3209" t="str" cm="1">
        <f t="array" ref="CO3209">_xlfn._xlws.FILTER(SUM(CJ3209:CN3209),SUM(CJ3209:CN3209)&lt;&gt;0,"")</f>
        <v/>
      </c>
      <c r="CX3209" t="str">
        <f ca="1"/>
        <v/>
      </c>
      <c r="DE3209" t="str">
        <f ca="1"/>
        <v/>
      </c>
      <c r="DG3209" t="str">
        <f ca="1"/>
        <v/>
      </c>
      <c r="DH3209">
        <f ca="1"/>
        <v>0</v>
      </c>
      <c r="DI3209">
        <f ca="1"/>
        <v>0</v>
      </c>
      <c r="DJ3209">
        <f ca="1"/>
        <v>0</v>
      </c>
      <c r="DK3209">
        <f ca="1"/>
        <v>0</v>
      </c>
      <c r="DL3209">
        <f ca="1"/>
        <v>0</v>
      </c>
      <c r="DM3209">
        <f ca="1"/>
        <v>0</v>
      </c>
      <c r="DN3209" t="str">
        <f ca="1"/>
        <v/>
      </c>
    </row>
    <row r="3210" spans="13:118">
      <c r="M3210" t="str" cm="1">
        <f t="array" ref="M3210">_xlfn._xlws.FILTER(SUM(H3210:L3210),SUM(H3210:L3210)&lt;&gt;0,"")</f>
        <v/>
      </c>
      <c r="AC3210" t="str">
        <f ca="1"/>
        <v/>
      </c>
      <c r="AE3210">
        <f ca="1"/>
        <v>0</v>
      </c>
      <c r="AF3210">
        <f ca="1"/>
        <v>0</v>
      </c>
      <c r="AG3210">
        <f ca="1"/>
        <v>0</v>
      </c>
      <c r="AH3210">
        <f ca="1"/>
        <v>0</v>
      </c>
      <c r="AI3210">
        <f ca="1"/>
        <v>0</v>
      </c>
      <c r="AJ3210">
        <f ca="1"/>
        <v>0</v>
      </c>
      <c r="AK3210">
        <f ca="1"/>
        <v>0</v>
      </c>
      <c r="AL3210" t="str">
        <f ca="1"/>
        <v/>
      </c>
      <c r="AZ3210" t="str" cm="1">
        <f t="array" ref="AZ3210">_xlfn._xlws.FILTER(SUM(AU3210:AY3210),SUM(AU3210:AY3210)&lt;&gt;0,"")</f>
        <v/>
      </c>
      <c r="BP3210" t="str">
        <f ca="1"/>
        <v/>
      </c>
      <c r="BR3210">
        <f ca="1"/>
        <v>0</v>
      </c>
      <c r="BS3210">
        <f ca="1"/>
        <v>0</v>
      </c>
      <c r="BT3210">
        <f ca="1"/>
        <v>0</v>
      </c>
      <c r="BU3210">
        <f ca="1"/>
        <v>0</v>
      </c>
      <c r="BV3210">
        <f ca="1"/>
        <v>0</v>
      </c>
      <c r="BW3210">
        <f ca="1"/>
        <v>0</v>
      </c>
      <c r="BX3210">
        <f ca="1"/>
        <v>0</v>
      </c>
      <c r="BY3210" t="str">
        <f ca="1"/>
        <v/>
      </c>
      <c r="CC3210" t="str" cm="1">
        <f t="array" aca="1" ref="CC3210" ca="1">_xlfn._xlws.FILTER(VLOOKUP(CB3203,Arrays!$T:$Z,{1,2,3,4,5,6,7},FALSE),VLOOKUP(CB3203,Arrays!$T:$Z,{1,2,3,4,5,6,7},FALSE)&lt;&gt;0,"")</f>
        <v/>
      </c>
      <c r="CO3210" t="str" cm="1">
        <f t="array" ref="CO3210">_xlfn._xlws.FILTER(SUM(CJ3210:CN3210),SUM(CJ3210:CN3210)&lt;&gt;0,"")</f>
        <v/>
      </c>
      <c r="CX3210" t="str">
        <f ca="1"/>
        <v/>
      </c>
      <c r="DE3210" t="str">
        <f ca="1"/>
        <v/>
      </c>
      <c r="DG3210" t="str">
        <f ca="1"/>
        <v/>
      </c>
      <c r="DH3210">
        <f ca="1"/>
        <v>0</v>
      </c>
      <c r="DI3210">
        <f ca="1"/>
        <v>0</v>
      </c>
      <c r="DJ3210">
        <f ca="1"/>
        <v>0</v>
      </c>
      <c r="DK3210">
        <f ca="1"/>
        <v>0</v>
      </c>
      <c r="DL3210">
        <f ca="1"/>
        <v>0</v>
      </c>
      <c r="DM3210">
        <f ca="1"/>
        <v>0</v>
      </c>
      <c r="DN3210" t="str">
        <f ca="1"/>
        <v/>
      </c>
    </row>
    <row r="3211" spans="13:118">
      <c r="M3211" t="str" cm="1">
        <f t="array" ref="M3211">_xlfn._xlws.FILTER(SUM(H3211:L3211),SUM(H3211:L3211)&lt;&gt;0,"")</f>
        <v/>
      </c>
      <c r="AC3211" t="str">
        <f ca="1"/>
        <v/>
      </c>
      <c r="AE3211">
        <f ca="1"/>
        <v>0</v>
      </c>
      <c r="AF3211">
        <f ca="1"/>
        <v>0</v>
      </c>
      <c r="AG3211">
        <f ca="1"/>
        <v>0</v>
      </c>
      <c r="AH3211">
        <f ca="1"/>
        <v>0</v>
      </c>
      <c r="AI3211">
        <f ca="1"/>
        <v>0</v>
      </c>
      <c r="AJ3211">
        <f ca="1"/>
        <v>0</v>
      </c>
      <c r="AK3211">
        <f ca="1"/>
        <v>0</v>
      </c>
      <c r="AL3211" t="str">
        <f ca="1"/>
        <v/>
      </c>
      <c r="AZ3211" t="str" cm="1">
        <f t="array" ref="AZ3211">_xlfn._xlws.FILTER(SUM(AU3211:AY3211),SUM(AU3211:AY3211)&lt;&gt;0,"")</f>
        <v/>
      </c>
      <c r="BP3211" t="str">
        <f ca="1"/>
        <v/>
      </c>
      <c r="BR3211">
        <f ca="1"/>
        <v>0</v>
      </c>
      <c r="BS3211">
        <f ca="1"/>
        <v>0</v>
      </c>
      <c r="BT3211">
        <f ca="1"/>
        <v>0</v>
      </c>
      <c r="BU3211">
        <f ca="1"/>
        <v>0</v>
      </c>
      <c r="BV3211">
        <f ca="1"/>
        <v>0</v>
      </c>
      <c r="BW3211">
        <f ca="1"/>
        <v>0</v>
      </c>
      <c r="BX3211">
        <f ca="1"/>
        <v>0</v>
      </c>
      <c r="BY3211" t="str">
        <f ca="1"/>
        <v/>
      </c>
      <c r="CC3211" t="str" cm="1">
        <f t="array" aca="1" ref="CC3211" ca="1">_xlfn._xlws.FILTER(VLOOKUP(CB3204,Arrays!$T:$Z,{1,2,3,4,5,6,7},FALSE),VLOOKUP(CB3204,Arrays!$T:$Z,{1,2,3,4,5,6,7},FALSE)&lt;&gt;0,"")</f>
        <v/>
      </c>
      <c r="CO3211" t="str" cm="1">
        <f t="array" ref="CO3211">_xlfn._xlws.FILTER(SUM(CJ3211:CN3211),SUM(CJ3211:CN3211)&lt;&gt;0,"")</f>
        <v/>
      </c>
      <c r="CX3211" t="str">
        <f ca="1"/>
        <v/>
      </c>
      <c r="DE3211" t="str">
        <f ca="1"/>
        <v/>
      </c>
      <c r="DG3211" t="str">
        <f ca="1"/>
        <v/>
      </c>
      <c r="DH3211">
        <f ca="1"/>
        <v>0</v>
      </c>
      <c r="DI3211">
        <f ca="1"/>
        <v>0</v>
      </c>
      <c r="DJ3211">
        <f ca="1"/>
        <v>0</v>
      </c>
      <c r="DK3211">
        <f ca="1"/>
        <v>0</v>
      </c>
      <c r="DL3211">
        <f ca="1"/>
        <v>0</v>
      </c>
      <c r="DM3211">
        <f ca="1"/>
        <v>0</v>
      </c>
      <c r="DN3211" t="str">
        <f ca="1"/>
        <v/>
      </c>
    </row>
    <row r="3212" spans="13:118">
      <c r="M3212" t="str" cm="1">
        <f t="array" ref="M3212">_xlfn._xlws.FILTER(SUM(H3212:L3212),SUM(H3212:L3212)&lt;&gt;0,"")</f>
        <v/>
      </c>
      <c r="AC3212" t="str">
        <f ca="1"/>
        <v/>
      </c>
      <c r="AE3212">
        <f ca="1"/>
        <v>0</v>
      </c>
      <c r="AF3212">
        <f ca="1"/>
        <v>0</v>
      </c>
      <c r="AG3212">
        <f ca="1"/>
        <v>0</v>
      </c>
      <c r="AH3212">
        <f ca="1"/>
        <v>0</v>
      </c>
      <c r="AI3212">
        <f ca="1"/>
        <v>0</v>
      </c>
      <c r="AJ3212">
        <f ca="1"/>
        <v>0</v>
      </c>
      <c r="AK3212">
        <f ca="1"/>
        <v>0</v>
      </c>
      <c r="AL3212" t="str">
        <f ca="1"/>
        <v/>
      </c>
      <c r="AZ3212" t="str" cm="1">
        <f t="array" ref="AZ3212">_xlfn._xlws.FILTER(SUM(AU3212:AY3212),SUM(AU3212:AY3212)&lt;&gt;0,"")</f>
        <v/>
      </c>
      <c r="BP3212" t="str">
        <f ca="1"/>
        <v/>
      </c>
      <c r="BR3212">
        <f ca="1"/>
        <v>0</v>
      </c>
      <c r="BS3212">
        <f ca="1"/>
        <v>0</v>
      </c>
      <c r="BT3212">
        <f ca="1"/>
        <v>0</v>
      </c>
      <c r="BU3212">
        <f ca="1"/>
        <v>0</v>
      </c>
      <c r="BV3212">
        <f ca="1"/>
        <v>0</v>
      </c>
      <c r="BW3212">
        <f ca="1"/>
        <v>0</v>
      </c>
      <c r="BX3212">
        <f ca="1"/>
        <v>0</v>
      </c>
      <c r="BY3212" t="str">
        <f ca="1"/>
        <v/>
      </c>
      <c r="CC3212" t="str" cm="1">
        <f t="array" aca="1" ref="CC3212" ca="1">_xlfn._xlws.FILTER(VLOOKUP(CB3205,Arrays!$T:$Z,{1,2,3,4,5,6,7},FALSE),VLOOKUP(CB3205,Arrays!$T:$Z,{1,2,3,4,5,6,7},FALSE)&lt;&gt;0,"")</f>
        <v/>
      </c>
      <c r="CO3212" t="str" cm="1">
        <f t="array" ref="CO3212">_xlfn._xlws.FILTER(SUM(CJ3212:CN3212),SUM(CJ3212:CN3212)&lt;&gt;0,"")</f>
        <v/>
      </c>
      <c r="CX3212" t="str">
        <f ca="1"/>
        <v/>
      </c>
      <c r="DE3212" t="str">
        <f ca="1"/>
        <v/>
      </c>
      <c r="DG3212" t="str">
        <f ca="1"/>
        <v/>
      </c>
      <c r="DH3212">
        <f ca="1"/>
        <v>0</v>
      </c>
      <c r="DI3212">
        <f ca="1"/>
        <v>0</v>
      </c>
      <c r="DJ3212">
        <f ca="1"/>
        <v>0</v>
      </c>
      <c r="DK3212">
        <f ca="1"/>
        <v>0</v>
      </c>
      <c r="DL3212">
        <f ca="1"/>
        <v>0</v>
      </c>
      <c r="DM3212">
        <f ca="1"/>
        <v>0</v>
      </c>
      <c r="DN3212" t="str">
        <f ca="1"/>
        <v/>
      </c>
    </row>
    <row r="3213" spans="13:118">
      <c r="M3213" t="str" cm="1">
        <f t="array" ref="M3213">_xlfn._xlws.FILTER(SUM(H3213:L3213),SUM(H3213:L3213)&lt;&gt;0,"")</f>
        <v/>
      </c>
      <c r="AC3213" t="str">
        <f ca="1"/>
        <v/>
      </c>
      <c r="AE3213">
        <f ca="1"/>
        <v>0</v>
      </c>
      <c r="AF3213">
        <f ca="1"/>
        <v>0</v>
      </c>
      <c r="AG3213">
        <f ca="1"/>
        <v>0</v>
      </c>
      <c r="AH3213">
        <f ca="1"/>
        <v>0</v>
      </c>
      <c r="AI3213">
        <f ca="1"/>
        <v>0</v>
      </c>
      <c r="AJ3213">
        <f ca="1"/>
        <v>0</v>
      </c>
      <c r="AK3213">
        <f ca="1"/>
        <v>0</v>
      </c>
      <c r="AL3213" t="str">
        <f ca="1"/>
        <v/>
      </c>
      <c r="AZ3213" t="str" cm="1">
        <f t="array" ref="AZ3213">_xlfn._xlws.FILTER(SUM(AU3213:AY3213),SUM(AU3213:AY3213)&lt;&gt;0,"")</f>
        <v/>
      </c>
      <c r="BP3213" t="str">
        <f ca="1"/>
        <v/>
      </c>
      <c r="BR3213">
        <f ca="1"/>
        <v>0</v>
      </c>
      <c r="BS3213">
        <f ca="1"/>
        <v>0</v>
      </c>
      <c r="BT3213">
        <f ca="1"/>
        <v>0</v>
      </c>
      <c r="BU3213">
        <f ca="1"/>
        <v>0</v>
      </c>
      <c r="BV3213">
        <f ca="1"/>
        <v>0</v>
      </c>
      <c r="BW3213">
        <f ca="1"/>
        <v>0</v>
      </c>
      <c r="BX3213">
        <f ca="1"/>
        <v>0</v>
      </c>
      <c r="BY3213" t="str">
        <f ca="1"/>
        <v/>
      </c>
      <c r="CC3213" t="str" cm="1">
        <f t="array" aca="1" ref="CC3213" ca="1">_xlfn._xlws.FILTER(VLOOKUP(CB3206,Arrays!$T:$Z,{1,2,3,4,5,6,7},FALSE),VLOOKUP(CB3206,Arrays!$T:$Z,{1,2,3,4,5,6,7},FALSE)&lt;&gt;0,"")</f>
        <v/>
      </c>
      <c r="CO3213" t="str" cm="1">
        <f t="array" ref="CO3213">_xlfn._xlws.FILTER(SUM(CJ3213:CN3213),SUM(CJ3213:CN3213)&lt;&gt;0,"")</f>
        <v/>
      </c>
      <c r="CX3213" t="str">
        <f ca="1"/>
        <v/>
      </c>
      <c r="DE3213" t="str">
        <f ca="1"/>
        <v/>
      </c>
      <c r="DG3213" t="str">
        <f ca="1"/>
        <v/>
      </c>
      <c r="DH3213">
        <f ca="1"/>
        <v>0</v>
      </c>
      <c r="DI3213">
        <f ca="1"/>
        <v>0</v>
      </c>
      <c r="DJ3213">
        <f ca="1"/>
        <v>0</v>
      </c>
      <c r="DK3213">
        <f ca="1"/>
        <v>0</v>
      </c>
      <c r="DL3213">
        <f ca="1"/>
        <v>0</v>
      </c>
      <c r="DM3213">
        <f ca="1"/>
        <v>0</v>
      </c>
      <c r="DN3213" t="str">
        <f ca="1"/>
        <v/>
      </c>
    </row>
    <row r="3214" spans="13:118">
      <c r="M3214" t="str" cm="1">
        <f t="array" ref="M3214">_xlfn._xlws.FILTER(SUM(H3214:L3214),SUM(H3214:L3214)&lt;&gt;0,"")</f>
        <v/>
      </c>
      <c r="AC3214" t="str">
        <f ca="1"/>
        <v/>
      </c>
      <c r="AE3214">
        <f ca="1"/>
        <v>0</v>
      </c>
      <c r="AF3214">
        <f ca="1"/>
        <v>0</v>
      </c>
      <c r="AG3214">
        <f ca="1"/>
        <v>0</v>
      </c>
      <c r="AH3214">
        <f ca="1"/>
        <v>0</v>
      </c>
      <c r="AI3214">
        <f ca="1"/>
        <v>0</v>
      </c>
      <c r="AJ3214">
        <f ca="1"/>
        <v>0</v>
      </c>
      <c r="AK3214">
        <f ca="1"/>
        <v>0</v>
      </c>
      <c r="AL3214" t="str">
        <f ca="1"/>
        <v/>
      </c>
      <c r="AZ3214" t="str" cm="1">
        <f t="array" ref="AZ3214">_xlfn._xlws.FILTER(SUM(AU3214:AY3214),SUM(AU3214:AY3214)&lt;&gt;0,"")</f>
        <v/>
      </c>
      <c r="BP3214" t="str">
        <f ca="1"/>
        <v/>
      </c>
      <c r="BR3214">
        <f ca="1"/>
        <v>0</v>
      </c>
      <c r="BS3214">
        <f ca="1"/>
        <v>0</v>
      </c>
      <c r="BT3214">
        <f ca="1"/>
        <v>0</v>
      </c>
      <c r="BU3214">
        <f ca="1"/>
        <v>0</v>
      </c>
      <c r="BV3214">
        <f ca="1"/>
        <v>0</v>
      </c>
      <c r="BW3214">
        <f ca="1"/>
        <v>0</v>
      </c>
      <c r="BX3214">
        <f ca="1"/>
        <v>0</v>
      </c>
      <c r="BY3214" t="str">
        <f ca="1"/>
        <v/>
      </c>
      <c r="CC3214" t="str" cm="1">
        <f t="array" aca="1" ref="CC3214" ca="1">_xlfn._xlws.FILTER(VLOOKUP(CB3207,Arrays!$T:$Z,{1,2,3,4,5,6,7},FALSE),VLOOKUP(CB3207,Arrays!$T:$Z,{1,2,3,4,5,6,7},FALSE)&lt;&gt;0,"")</f>
        <v/>
      </c>
      <c r="CO3214" t="str" cm="1">
        <f t="array" ref="CO3214">_xlfn._xlws.FILTER(SUM(CJ3214:CN3214),SUM(CJ3214:CN3214)&lt;&gt;0,"")</f>
        <v/>
      </c>
      <c r="CX3214" t="str">
        <f ca="1"/>
        <v/>
      </c>
      <c r="DE3214" t="str">
        <f ca="1"/>
        <v/>
      </c>
      <c r="DG3214" t="str">
        <f ca="1"/>
        <v/>
      </c>
      <c r="DH3214">
        <f ca="1"/>
        <v>0</v>
      </c>
      <c r="DI3214">
        <f ca="1"/>
        <v>0</v>
      </c>
      <c r="DJ3214">
        <f ca="1"/>
        <v>0</v>
      </c>
      <c r="DK3214">
        <f ca="1"/>
        <v>0</v>
      </c>
      <c r="DL3214">
        <f ca="1"/>
        <v>0</v>
      </c>
      <c r="DM3214">
        <f ca="1"/>
        <v>0</v>
      </c>
      <c r="DN3214" t="str">
        <f ca="1"/>
        <v/>
      </c>
    </row>
    <row r="3215" spans="13:118">
      <c r="M3215" t="str" cm="1">
        <f t="array" ref="M3215">_xlfn._xlws.FILTER(SUM(H3215:L3215),SUM(H3215:L3215)&lt;&gt;0,"")</f>
        <v/>
      </c>
      <c r="AC3215" t="str">
        <f ca="1"/>
        <v/>
      </c>
      <c r="AE3215">
        <f ca="1"/>
        <v>0</v>
      </c>
      <c r="AF3215">
        <f ca="1"/>
        <v>0</v>
      </c>
      <c r="AG3215">
        <f ca="1"/>
        <v>0</v>
      </c>
      <c r="AH3215">
        <f ca="1"/>
        <v>0</v>
      </c>
      <c r="AI3215">
        <f ca="1"/>
        <v>0</v>
      </c>
      <c r="AJ3215">
        <f ca="1"/>
        <v>0</v>
      </c>
      <c r="AK3215">
        <f ca="1"/>
        <v>0</v>
      </c>
      <c r="AL3215" t="str">
        <f ca="1"/>
        <v/>
      </c>
      <c r="AZ3215" t="str" cm="1">
        <f t="array" ref="AZ3215">_xlfn._xlws.FILTER(SUM(AU3215:AY3215),SUM(AU3215:AY3215)&lt;&gt;0,"")</f>
        <v/>
      </c>
      <c r="BP3215" t="str">
        <f ca="1"/>
        <v/>
      </c>
      <c r="BR3215">
        <f ca="1"/>
        <v>0</v>
      </c>
      <c r="BS3215">
        <f ca="1"/>
        <v>0</v>
      </c>
      <c r="BT3215">
        <f ca="1"/>
        <v>0</v>
      </c>
      <c r="BU3215">
        <f ca="1"/>
        <v>0</v>
      </c>
      <c r="BV3215">
        <f ca="1"/>
        <v>0</v>
      </c>
      <c r="BW3215">
        <f ca="1"/>
        <v>0</v>
      </c>
      <c r="BX3215">
        <f ca="1"/>
        <v>0</v>
      </c>
      <c r="BY3215" t="str">
        <f ca="1"/>
        <v/>
      </c>
      <c r="CC3215" t="str" cm="1">
        <f t="array" aca="1" ref="CC3215" ca="1">_xlfn._xlws.FILTER(VLOOKUP(CB3208,Arrays!$T:$Z,{1,2,3,4,5,6,7},FALSE),VLOOKUP(CB3208,Arrays!$T:$Z,{1,2,3,4,5,6,7},FALSE)&lt;&gt;0,"")</f>
        <v/>
      </c>
      <c r="CO3215" t="str" cm="1">
        <f t="array" ref="CO3215">_xlfn._xlws.FILTER(SUM(CJ3215:CN3215),SUM(CJ3215:CN3215)&lt;&gt;0,"")</f>
        <v/>
      </c>
      <c r="CX3215" t="str">
        <f ca="1"/>
        <v/>
      </c>
      <c r="DE3215" t="str">
        <f ca="1"/>
        <v/>
      </c>
      <c r="DG3215" t="str">
        <f ca="1"/>
        <v/>
      </c>
      <c r="DH3215">
        <f ca="1"/>
        <v>0</v>
      </c>
      <c r="DI3215">
        <f ca="1"/>
        <v>0</v>
      </c>
      <c r="DJ3215">
        <f ca="1"/>
        <v>0</v>
      </c>
      <c r="DK3215">
        <f ca="1"/>
        <v>0</v>
      </c>
      <c r="DL3215">
        <f ca="1"/>
        <v>0</v>
      </c>
      <c r="DM3215">
        <f ca="1"/>
        <v>0</v>
      </c>
      <c r="DN3215" t="str">
        <f ca="1"/>
        <v/>
      </c>
    </row>
    <row r="3216" spans="13:118">
      <c r="M3216" t="str" cm="1">
        <f t="array" ref="M3216">_xlfn._xlws.FILTER(SUM(H3216:L3216),SUM(H3216:L3216)&lt;&gt;0,"")</f>
        <v/>
      </c>
      <c r="AC3216" t="str">
        <f ca="1"/>
        <v/>
      </c>
      <c r="AE3216">
        <f ca="1"/>
        <v>0</v>
      </c>
      <c r="AF3216">
        <f ca="1"/>
        <v>0</v>
      </c>
      <c r="AG3216">
        <f ca="1"/>
        <v>0</v>
      </c>
      <c r="AH3216">
        <f ca="1"/>
        <v>0</v>
      </c>
      <c r="AI3216">
        <f ca="1"/>
        <v>0</v>
      </c>
      <c r="AJ3216">
        <f ca="1"/>
        <v>0</v>
      </c>
      <c r="AK3216">
        <f ca="1"/>
        <v>0</v>
      </c>
      <c r="AL3216" t="str">
        <f ca="1"/>
        <v/>
      </c>
      <c r="AZ3216" t="str" cm="1">
        <f t="array" ref="AZ3216">_xlfn._xlws.FILTER(SUM(AU3216:AY3216),SUM(AU3216:AY3216)&lt;&gt;0,"")</f>
        <v/>
      </c>
      <c r="BP3216" t="str">
        <f ca="1"/>
        <v/>
      </c>
      <c r="BR3216">
        <f ca="1"/>
        <v>0</v>
      </c>
      <c r="BS3216">
        <f ca="1"/>
        <v>0</v>
      </c>
      <c r="BT3216">
        <f ca="1"/>
        <v>0</v>
      </c>
      <c r="BU3216">
        <f ca="1"/>
        <v>0</v>
      </c>
      <c r="BV3216">
        <f ca="1"/>
        <v>0</v>
      </c>
      <c r="BW3216">
        <f ca="1"/>
        <v>0</v>
      </c>
      <c r="BX3216">
        <f ca="1"/>
        <v>0</v>
      </c>
      <c r="BY3216" t="str">
        <f ca="1"/>
        <v/>
      </c>
      <c r="CC3216" t="str" cm="1">
        <f t="array" aca="1" ref="CC3216" ca="1">_xlfn._xlws.FILTER(VLOOKUP(CB3209,Arrays!$T:$Z,{1,2,3,4,5,6,7},FALSE),VLOOKUP(CB3209,Arrays!$T:$Z,{1,2,3,4,5,6,7},FALSE)&lt;&gt;0,"")</f>
        <v/>
      </c>
      <c r="CO3216" t="str" cm="1">
        <f t="array" ref="CO3216">_xlfn._xlws.FILTER(SUM(CJ3216:CN3216),SUM(CJ3216:CN3216)&lt;&gt;0,"")</f>
        <v/>
      </c>
      <c r="CX3216" t="str">
        <f ca="1"/>
        <v/>
      </c>
      <c r="DE3216" t="str">
        <f ca="1"/>
        <v/>
      </c>
      <c r="DG3216" t="str">
        <f ca="1"/>
        <v/>
      </c>
      <c r="DH3216">
        <f ca="1"/>
        <v>0</v>
      </c>
      <c r="DI3216">
        <f ca="1"/>
        <v>0</v>
      </c>
      <c r="DJ3216">
        <f ca="1"/>
        <v>0</v>
      </c>
      <c r="DK3216">
        <f ca="1"/>
        <v>0</v>
      </c>
      <c r="DL3216">
        <f ca="1"/>
        <v>0</v>
      </c>
      <c r="DM3216">
        <f ca="1"/>
        <v>0</v>
      </c>
      <c r="DN3216" t="str">
        <f ca="1"/>
        <v/>
      </c>
    </row>
    <row r="3217" spans="13:118">
      <c r="M3217" t="str" cm="1">
        <f t="array" ref="M3217">_xlfn._xlws.FILTER(SUM(H3217:L3217),SUM(H3217:L3217)&lt;&gt;0,"")</f>
        <v/>
      </c>
      <c r="AC3217" t="str">
        <f ca="1"/>
        <v/>
      </c>
      <c r="AE3217">
        <f ca="1"/>
        <v>0</v>
      </c>
      <c r="AF3217">
        <f ca="1"/>
        <v>0</v>
      </c>
      <c r="AG3217">
        <f ca="1"/>
        <v>0</v>
      </c>
      <c r="AH3217">
        <f ca="1"/>
        <v>0</v>
      </c>
      <c r="AI3217">
        <f ca="1"/>
        <v>0</v>
      </c>
      <c r="AJ3217">
        <f ca="1"/>
        <v>0</v>
      </c>
      <c r="AK3217">
        <f ca="1"/>
        <v>0</v>
      </c>
      <c r="AL3217" t="str">
        <f ca="1"/>
        <v/>
      </c>
      <c r="AZ3217" t="str" cm="1">
        <f t="array" ref="AZ3217">_xlfn._xlws.FILTER(SUM(AU3217:AY3217),SUM(AU3217:AY3217)&lt;&gt;0,"")</f>
        <v/>
      </c>
      <c r="BP3217" t="str">
        <f ca="1"/>
        <v/>
      </c>
      <c r="BR3217">
        <f ca="1"/>
        <v>0</v>
      </c>
      <c r="BS3217">
        <f ca="1"/>
        <v>0</v>
      </c>
      <c r="BT3217">
        <f ca="1"/>
        <v>0</v>
      </c>
      <c r="BU3217">
        <f ca="1"/>
        <v>0</v>
      </c>
      <c r="BV3217">
        <f ca="1"/>
        <v>0</v>
      </c>
      <c r="BW3217">
        <f ca="1"/>
        <v>0</v>
      </c>
      <c r="BX3217">
        <f ca="1"/>
        <v>0</v>
      </c>
      <c r="BY3217" t="str">
        <f ca="1"/>
        <v/>
      </c>
      <c r="CC3217" t="str" cm="1">
        <f t="array" aca="1" ref="CC3217" ca="1">_xlfn._xlws.FILTER(VLOOKUP(CB3210,Arrays!$T:$Z,{1,2,3,4,5,6,7},FALSE),VLOOKUP(CB3210,Arrays!$T:$Z,{1,2,3,4,5,6,7},FALSE)&lt;&gt;0,"")</f>
        <v/>
      </c>
      <c r="CO3217" t="str" cm="1">
        <f t="array" ref="CO3217">_xlfn._xlws.FILTER(SUM(CJ3217:CN3217),SUM(CJ3217:CN3217)&lt;&gt;0,"")</f>
        <v/>
      </c>
      <c r="CX3217" t="str">
        <f ca="1"/>
        <v/>
      </c>
      <c r="DE3217" t="str">
        <f ca="1"/>
        <v/>
      </c>
      <c r="DG3217" t="str">
        <f ca="1"/>
        <v/>
      </c>
      <c r="DH3217">
        <f ca="1"/>
        <v>0</v>
      </c>
      <c r="DI3217">
        <f ca="1"/>
        <v>0</v>
      </c>
      <c r="DJ3217">
        <f ca="1"/>
        <v>0</v>
      </c>
      <c r="DK3217">
        <f ca="1"/>
        <v>0</v>
      </c>
      <c r="DL3217">
        <f ca="1"/>
        <v>0</v>
      </c>
      <c r="DM3217">
        <f ca="1"/>
        <v>0</v>
      </c>
      <c r="DN3217" t="str">
        <f ca="1"/>
        <v/>
      </c>
    </row>
    <row r="3218" spans="13:118">
      <c r="M3218" t="str" cm="1">
        <f t="array" ref="M3218">_xlfn._xlws.FILTER(SUM(H3218:L3218),SUM(H3218:L3218)&lt;&gt;0,"")</f>
        <v/>
      </c>
      <c r="AC3218" t="str">
        <f ca="1"/>
        <v/>
      </c>
      <c r="AE3218">
        <f ca="1"/>
        <v>0</v>
      </c>
      <c r="AF3218">
        <f ca="1"/>
        <v>0</v>
      </c>
      <c r="AG3218">
        <f ca="1"/>
        <v>0</v>
      </c>
      <c r="AH3218">
        <f ca="1"/>
        <v>0</v>
      </c>
      <c r="AI3218">
        <f ca="1"/>
        <v>0</v>
      </c>
      <c r="AJ3218">
        <f ca="1"/>
        <v>0</v>
      </c>
      <c r="AK3218">
        <f ca="1"/>
        <v>0</v>
      </c>
      <c r="AL3218" t="str">
        <f ca="1"/>
        <v/>
      </c>
      <c r="AZ3218" t="str" cm="1">
        <f t="array" ref="AZ3218">_xlfn._xlws.FILTER(SUM(AU3218:AY3218),SUM(AU3218:AY3218)&lt;&gt;0,"")</f>
        <v/>
      </c>
      <c r="BP3218" t="str">
        <f ca="1"/>
        <v/>
      </c>
      <c r="BR3218">
        <f ca="1"/>
        <v>0</v>
      </c>
      <c r="BS3218">
        <f ca="1"/>
        <v>0</v>
      </c>
      <c r="BT3218">
        <f ca="1"/>
        <v>0</v>
      </c>
      <c r="BU3218">
        <f ca="1"/>
        <v>0</v>
      </c>
      <c r="BV3218">
        <f ca="1"/>
        <v>0</v>
      </c>
      <c r="BW3218">
        <f ca="1"/>
        <v>0</v>
      </c>
      <c r="BX3218">
        <f ca="1"/>
        <v>0</v>
      </c>
      <c r="BY3218" t="str">
        <f ca="1"/>
        <v/>
      </c>
      <c r="CC3218" t="str" cm="1">
        <f t="array" aca="1" ref="CC3218" ca="1">_xlfn._xlws.FILTER(VLOOKUP(CB3211,Arrays!$T:$Z,{1,2,3,4,5,6,7},FALSE),VLOOKUP(CB3211,Arrays!$T:$Z,{1,2,3,4,5,6,7},FALSE)&lt;&gt;0,"")</f>
        <v/>
      </c>
      <c r="CO3218" t="str" cm="1">
        <f t="array" ref="CO3218">_xlfn._xlws.FILTER(SUM(CJ3218:CN3218),SUM(CJ3218:CN3218)&lt;&gt;0,"")</f>
        <v/>
      </c>
      <c r="CX3218" t="str">
        <f ca="1"/>
        <v/>
      </c>
      <c r="DE3218" t="str">
        <f ca="1"/>
        <v/>
      </c>
      <c r="DG3218" t="str">
        <f ca="1"/>
        <v/>
      </c>
      <c r="DH3218">
        <f ca="1"/>
        <v>0</v>
      </c>
      <c r="DI3218">
        <f ca="1"/>
        <v>0</v>
      </c>
      <c r="DJ3218">
        <f ca="1"/>
        <v>0</v>
      </c>
      <c r="DK3218">
        <f ca="1"/>
        <v>0</v>
      </c>
      <c r="DL3218">
        <f ca="1"/>
        <v>0</v>
      </c>
      <c r="DM3218">
        <f ca="1"/>
        <v>0</v>
      </c>
      <c r="DN3218" t="str">
        <f ca="1"/>
        <v/>
      </c>
    </row>
    <row r="3219" spans="13:118">
      <c r="M3219" t="str" cm="1">
        <f t="array" ref="M3219">_xlfn._xlws.FILTER(SUM(H3219:L3219),SUM(H3219:L3219)&lt;&gt;0,"")</f>
        <v/>
      </c>
      <c r="AC3219" t="str">
        <f ca="1"/>
        <v/>
      </c>
      <c r="AE3219">
        <f ca="1"/>
        <v>0</v>
      </c>
      <c r="AF3219">
        <f ca="1"/>
        <v>0</v>
      </c>
      <c r="AG3219">
        <f ca="1"/>
        <v>0</v>
      </c>
      <c r="AH3219">
        <f ca="1"/>
        <v>0</v>
      </c>
      <c r="AI3219">
        <f ca="1"/>
        <v>0</v>
      </c>
      <c r="AJ3219">
        <f ca="1"/>
        <v>0</v>
      </c>
      <c r="AK3219">
        <f ca="1"/>
        <v>0</v>
      </c>
      <c r="AL3219" t="str">
        <f ca="1"/>
        <v/>
      </c>
      <c r="AZ3219" t="str" cm="1">
        <f t="array" ref="AZ3219">_xlfn._xlws.FILTER(SUM(AU3219:AY3219),SUM(AU3219:AY3219)&lt;&gt;0,"")</f>
        <v/>
      </c>
      <c r="BP3219" t="str">
        <f ca="1"/>
        <v/>
      </c>
      <c r="BR3219">
        <f ca="1"/>
        <v>0</v>
      </c>
      <c r="BS3219">
        <f ca="1"/>
        <v>0</v>
      </c>
      <c r="BT3219">
        <f ca="1"/>
        <v>0</v>
      </c>
      <c r="BU3219">
        <f ca="1"/>
        <v>0</v>
      </c>
      <c r="BV3219">
        <f ca="1"/>
        <v>0</v>
      </c>
      <c r="BW3219">
        <f ca="1"/>
        <v>0</v>
      </c>
      <c r="BX3219">
        <f ca="1"/>
        <v>0</v>
      </c>
      <c r="BY3219" t="str">
        <f ca="1"/>
        <v/>
      </c>
      <c r="CC3219" t="str" cm="1">
        <f t="array" aca="1" ref="CC3219" ca="1">_xlfn._xlws.FILTER(VLOOKUP(CB3212,Arrays!$T:$Z,{1,2,3,4,5,6,7},FALSE),VLOOKUP(CB3212,Arrays!$T:$Z,{1,2,3,4,5,6,7},FALSE)&lt;&gt;0,"")</f>
        <v/>
      </c>
      <c r="CO3219" t="str" cm="1">
        <f t="array" ref="CO3219">_xlfn._xlws.FILTER(SUM(CJ3219:CN3219),SUM(CJ3219:CN3219)&lt;&gt;0,"")</f>
        <v/>
      </c>
      <c r="CX3219" t="str">
        <f ca="1"/>
        <v/>
      </c>
      <c r="DE3219" t="str">
        <f ca="1"/>
        <v/>
      </c>
      <c r="DG3219" t="str">
        <f ca="1"/>
        <v/>
      </c>
      <c r="DH3219">
        <f ca="1"/>
        <v>0</v>
      </c>
      <c r="DI3219">
        <f ca="1"/>
        <v>0</v>
      </c>
      <c r="DJ3219">
        <f ca="1"/>
        <v>0</v>
      </c>
      <c r="DK3219">
        <f ca="1"/>
        <v>0</v>
      </c>
      <c r="DL3219">
        <f ca="1"/>
        <v>0</v>
      </c>
      <c r="DM3219">
        <f ca="1"/>
        <v>0</v>
      </c>
      <c r="DN3219" t="str">
        <f ca="1"/>
        <v/>
      </c>
    </row>
    <row r="3220" spans="13:118">
      <c r="M3220" t="str" cm="1">
        <f t="array" ref="M3220">_xlfn._xlws.FILTER(SUM(H3220:L3220),SUM(H3220:L3220)&lt;&gt;0,"")</f>
        <v/>
      </c>
      <c r="AC3220" t="str">
        <f ca="1"/>
        <v/>
      </c>
      <c r="AE3220">
        <f ca="1"/>
        <v>0</v>
      </c>
      <c r="AF3220">
        <f ca="1"/>
        <v>0</v>
      </c>
      <c r="AG3220">
        <f ca="1"/>
        <v>0</v>
      </c>
      <c r="AH3220">
        <f ca="1"/>
        <v>0</v>
      </c>
      <c r="AI3220">
        <f ca="1"/>
        <v>0</v>
      </c>
      <c r="AJ3220">
        <f ca="1"/>
        <v>0</v>
      </c>
      <c r="AK3220">
        <f ca="1"/>
        <v>0</v>
      </c>
      <c r="AL3220" t="str">
        <f ca="1"/>
        <v/>
      </c>
      <c r="AZ3220" t="str" cm="1">
        <f t="array" ref="AZ3220">_xlfn._xlws.FILTER(SUM(AU3220:AY3220),SUM(AU3220:AY3220)&lt;&gt;0,"")</f>
        <v/>
      </c>
      <c r="BP3220" t="str">
        <f ca="1"/>
        <v/>
      </c>
      <c r="BR3220">
        <f ca="1"/>
        <v>0</v>
      </c>
      <c r="BS3220">
        <f ca="1"/>
        <v>0</v>
      </c>
      <c r="BT3220">
        <f ca="1"/>
        <v>0</v>
      </c>
      <c r="BU3220">
        <f ca="1"/>
        <v>0</v>
      </c>
      <c r="BV3220">
        <f ca="1"/>
        <v>0</v>
      </c>
      <c r="BW3220">
        <f ca="1"/>
        <v>0</v>
      </c>
      <c r="BX3220">
        <f ca="1"/>
        <v>0</v>
      </c>
      <c r="BY3220" t="str">
        <f ca="1"/>
        <v/>
      </c>
      <c r="CC3220" t="str" cm="1">
        <f t="array" aca="1" ref="CC3220" ca="1">_xlfn._xlws.FILTER(VLOOKUP(CB3213,Arrays!$T:$Z,{1,2,3,4,5,6,7},FALSE),VLOOKUP(CB3213,Arrays!$T:$Z,{1,2,3,4,5,6,7},FALSE)&lt;&gt;0,"")</f>
        <v/>
      </c>
      <c r="CO3220" t="str" cm="1">
        <f t="array" ref="CO3220">_xlfn._xlws.FILTER(SUM(CJ3220:CN3220),SUM(CJ3220:CN3220)&lt;&gt;0,"")</f>
        <v/>
      </c>
      <c r="CX3220" t="str">
        <f ca="1"/>
        <v/>
      </c>
      <c r="DE3220" t="str">
        <f ca="1"/>
        <v/>
      </c>
      <c r="DG3220" t="str">
        <f ca="1"/>
        <v/>
      </c>
      <c r="DH3220">
        <f ca="1"/>
        <v>0</v>
      </c>
      <c r="DI3220">
        <f ca="1"/>
        <v>0</v>
      </c>
      <c r="DJ3220">
        <f ca="1"/>
        <v>0</v>
      </c>
      <c r="DK3220">
        <f ca="1"/>
        <v>0</v>
      </c>
      <c r="DL3220">
        <f ca="1"/>
        <v>0</v>
      </c>
      <c r="DM3220">
        <f ca="1"/>
        <v>0</v>
      </c>
      <c r="DN3220" t="str">
        <f ca="1"/>
        <v/>
      </c>
    </row>
    <row r="3221" spans="13:118">
      <c r="M3221" t="str" cm="1">
        <f t="array" ref="M3221">_xlfn._xlws.FILTER(SUM(H3221:L3221),SUM(H3221:L3221)&lt;&gt;0,"")</f>
        <v/>
      </c>
      <c r="AC3221" t="str">
        <f ca="1"/>
        <v/>
      </c>
      <c r="AE3221">
        <f ca="1"/>
        <v>0</v>
      </c>
      <c r="AF3221">
        <f ca="1"/>
        <v>0</v>
      </c>
      <c r="AG3221">
        <f ca="1"/>
        <v>0</v>
      </c>
      <c r="AH3221">
        <f ca="1"/>
        <v>0</v>
      </c>
      <c r="AI3221">
        <f ca="1"/>
        <v>0</v>
      </c>
      <c r="AJ3221">
        <f ca="1"/>
        <v>0</v>
      </c>
      <c r="AK3221">
        <f ca="1"/>
        <v>0</v>
      </c>
      <c r="AL3221" t="str">
        <f ca="1"/>
        <v/>
      </c>
      <c r="AZ3221" t="str" cm="1">
        <f t="array" ref="AZ3221">_xlfn._xlws.FILTER(SUM(AU3221:AY3221),SUM(AU3221:AY3221)&lt;&gt;0,"")</f>
        <v/>
      </c>
      <c r="BP3221" t="str">
        <f ca="1"/>
        <v/>
      </c>
      <c r="BR3221">
        <f ca="1"/>
        <v>0</v>
      </c>
      <c r="BS3221">
        <f ca="1"/>
        <v>0</v>
      </c>
      <c r="BT3221">
        <f ca="1"/>
        <v>0</v>
      </c>
      <c r="BU3221">
        <f ca="1"/>
        <v>0</v>
      </c>
      <c r="BV3221">
        <f ca="1"/>
        <v>0</v>
      </c>
      <c r="BW3221">
        <f ca="1"/>
        <v>0</v>
      </c>
      <c r="BX3221">
        <f ca="1"/>
        <v>0</v>
      </c>
      <c r="BY3221" t="str">
        <f ca="1"/>
        <v/>
      </c>
      <c r="CC3221" t="str" cm="1">
        <f t="array" aca="1" ref="CC3221" ca="1">_xlfn._xlws.FILTER(VLOOKUP(CB3214,Arrays!$T:$Z,{1,2,3,4,5,6,7},FALSE),VLOOKUP(CB3214,Arrays!$T:$Z,{1,2,3,4,5,6,7},FALSE)&lt;&gt;0,"")</f>
        <v/>
      </c>
      <c r="CO3221" t="str" cm="1">
        <f t="array" ref="CO3221">_xlfn._xlws.FILTER(SUM(CJ3221:CN3221),SUM(CJ3221:CN3221)&lt;&gt;0,"")</f>
        <v/>
      </c>
      <c r="CX3221" t="str">
        <f ca="1"/>
        <v/>
      </c>
      <c r="DE3221" t="str">
        <f ca="1"/>
        <v/>
      </c>
      <c r="DG3221" t="str">
        <f ca="1"/>
        <v/>
      </c>
      <c r="DH3221">
        <f ca="1"/>
        <v>0</v>
      </c>
      <c r="DI3221">
        <f ca="1"/>
        <v>0</v>
      </c>
      <c r="DJ3221">
        <f ca="1"/>
        <v>0</v>
      </c>
      <c r="DK3221">
        <f ca="1"/>
        <v>0</v>
      </c>
      <c r="DL3221">
        <f ca="1"/>
        <v>0</v>
      </c>
      <c r="DM3221">
        <f ca="1"/>
        <v>0</v>
      </c>
      <c r="DN3221" t="str">
        <f ca="1"/>
        <v/>
      </c>
    </row>
    <row r="3222" spans="13:118">
      <c r="M3222" t="str" cm="1">
        <f t="array" ref="M3222">_xlfn._xlws.FILTER(SUM(H3222:L3222),SUM(H3222:L3222)&lt;&gt;0,"")</f>
        <v/>
      </c>
      <c r="AC3222" t="str">
        <f ca="1"/>
        <v/>
      </c>
      <c r="AE3222">
        <f ca="1"/>
        <v>0</v>
      </c>
      <c r="AF3222">
        <f ca="1"/>
        <v>0</v>
      </c>
      <c r="AG3222">
        <f ca="1"/>
        <v>0</v>
      </c>
      <c r="AH3222">
        <f ca="1"/>
        <v>0</v>
      </c>
      <c r="AI3222">
        <f ca="1"/>
        <v>0</v>
      </c>
      <c r="AJ3222">
        <f ca="1"/>
        <v>0</v>
      </c>
      <c r="AK3222">
        <f ca="1"/>
        <v>0</v>
      </c>
      <c r="AL3222" t="str">
        <f ca="1"/>
        <v/>
      </c>
      <c r="AZ3222" t="str" cm="1">
        <f t="array" ref="AZ3222">_xlfn._xlws.FILTER(SUM(AU3222:AY3222),SUM(AU3222:AY3222)&lt;&gt;0,"")</f>
        <v/>
      </c>
      <c r="BP3222" t="str">
        <f ca="1"/>
        <v/>
      </c>
      <c r="BR3222">
        <f ca="1"/>
        <v>0</v>
      </c>
      <c r="BS3222">
        <f ca="1"/>
        <v>0</v>
      </c>
      <c r="BT3222">
        <f ca="1"/>
        <v>0</v>
      </c>
      <c r="BU3222">
        <f ca="1"/>
        <v>0</v>
      </c>
      <c r="BV3222">
        <f ca="1"/>
        <v>0</v>
      </c>
      <c r="BW3222">
        <f ca="1"/>
        <v>0</v>
      </c>
      <c r="BX3222">
        <f ca="1"/>
        <v>0</v>
      </c>
      <c r="BY3222" t="str">
        <f ca="1"/>
        <v/>
      </c>
      <c r="CC3222" t="str" cm="1">
        <f t="array" aca="1" ref="CC3222" ca="1">_xlfn._xlws.FILTER(VLOOKUP(CB3215,Arrays!$T:$Z,{1,2,3,4,5,6,7},FALSE),VLOOKUP(CB3215,Arrays!$T:$Z,{1,2,3,4,5,6,7},FALSE)&lt;&gt;0,"")</f>
        <v/>
      </c>
      <c r="CO3222" t="str" cm="1">
        <f t="array" ref="CO3222">_xlfn._xlws.FILTER(SUM(CJ3222:CN3222),SUM(CJ3222:CN3222)&lt;&gt;0,"")</f>
        <v/>
      </c>
      <c r="CX3222" t="str">
        <f ca="1"/>
        <v/>
      </c>
      <c r="DE3222" t="str">
        <f ca="1"/>
        <v/>
      </c>
      <c r="DG3222" t="str">
        <f ca="1"/>
        <v/>
      </c>
      <c r="DH3222">
        <f ca="1"/>
        <v>0</v>
      </c>
      <c r="DI3222">
        <f ca="1"/>
        <v>0</v>
      </c>
      <c r="DJ3222">
        <f ca="1"/>
        <v>0</v>
      </c>
      <c r="DK3222">
        <f ca="1"/>
        <v>0</v>
      </c>
      <c r="DL3222">
        <f ca="1"/>
        <v>0</v>
      </c>
      <c r="DM3222">
        <f ca="1"/>
        <v>0</v>
      </c>
      <c r="DN3222" t="str">
        <f ca="1"/>
        <v/>
      </c>
    </row>
    <row r="3223" spans="13:118">
      <c r="M3223" t="str" cm="1">
        <f t="array" ref="M3223">_xlfn._xlws.FILTER(SUM(H3223:L3223),SUM(H3223:L3223)&lt;&gt;0,"")</f>
        <v/>
      </c>
      <c r="AC3223" t="str">
        <f ca="1"/>
        <v/>
      </c>
      <c r="AE3223">
        <f ca="1"/>
        <v>0</v>
      </c>
      <c r="AF3223">
        <f ca="1"/>
        <v>0</v>
      </c>
      <c r="AG3223">
        <f ca="1"/>
        <v>0</v>
      </c>
      <c r="AH3223">
        <f ca="1"/>
        <v>0</v>
      </c>
      <c r="AI3223">
        <f ca="1"/>
        <v>0</v>
      </c>
      <c r="AJ3223">
        <f ca="1"/>
        <v>0</v>
      </c>
      <c r="AK3223">
        <f ca="1"/>
        <v>0</v>
      </c>
      <c r="AL3223" t="str">
        <f ca="1"/>
        <v/>
      </c>
      <c r="AZ3223" t="str" cm="1">
        <f t="array" ref="AZ3223">_xlfn._xlws.FILTER(SUM(AU3223:AY3223),SUM(AU3223:AY3223)&lt;&gt;0,"")</f>
        <v/>
      </c>
      <c r="BP3223" t="str">
        <f ca="1"/>
        <v/>
      </c>
      <c r="BR3223">
        <f ca="1"/>
        <v>0</v>
      </c>
      <c r="BS3223">
        <f ca="1"/>
        <v>0</v>
      </c>
      <c r="BT3223">
        <f ca="1"/>
        <v>0</v>
      </c>
      <c r="BU3223">
        <f ca="1"/>
        <v>0</v>
      </c>
      <c r="BV3223">
        <f ca="1"/>
        <v>0</v>
      </c>
      <c r="BW3223">
        <f ca="1"/>
        <v>0</v>
      </c>
      <c r="BX3223">
        <f ca="1"/>
        <v>0</v>
      </c>
      <c r="BY3223" t="str">
        <f ca="1"/>
        <v/>
      </c>
      <c r="CC3223" t="str" cm="1">
        <f t="array" aca="1" ref="CC3223" ca="1">_xlfn._xlws.FILTER(VLOOKUP(CB3216,Arrays!$T:$Z,{1,2,3,4,5,6,7},FALSE),VLOOKUP(CB3216,Arrays!$T:$Z,{1,2,3,4,5,6,7},FALSE)&lt;&gt;0,"")</f>
        <v/>
      </c>
      <c r="CO3223" t="str" cm="1">
        <f t="array" ref="CO3223">_xlfn._xlws.FILTER(SUM(CJ3223:CN3223),SUM(CJ3223:CN3223)&lt;&gt;0,"")</f>
        <v/>
      </c>
      <c r="CX3223" t="str">
        <f ca="1"/>
        <v/>
      </c>
      <c r="DE3223" t="str">
        <f ca="1"/>
        <v/>
      </c>
      <c r="DG3223" t="str">
        <f ca="1"/>
        <v/>
      </c>
      <c r="DH3223">
        <f ca="1"/>
        <v>0</v>
      </c>
      <c r="DI3223">
        <f ca="1"/>
        <v>0</v>
      </c>
      <c r="DJ3223">
        <f ca="1"/>
        <v>0</v>
      </c>
      <c r="DK3223">
        <f ca="1"/>
        <v>0</v>
      </c>
      <c r="DL3223">
        <f ca="1"/>
        <v>0</v>
      </c>
      <c r="DM3223">
        <f ca="1"/>
        <v>0</v>
      </c>
      <c r="DN3223" t="str">
        <f ca="1"/>
        <v/>
      </c>
    </row>
    <row r="3224" spans="13:118">
      <c r="M3224" t="str" cm="1">
        <f t="array" ref="M3224">_xlfn._xlws.FILTER(SUM(H3224:L3224),SUM(H3224:L3224)&lt;&gt;0,"")</f>
        <v/>
      </c>
      <c r="AC3224" t="str">
        <f ca="1"/>
        <v/>
      </c>
      <c r="AE3224">
        <f ca="1"/>
        <v>0</v>
      </c>
      <c r="AF3224">
        <f ca="1"/>
        <v>0</v>
      </c>
      <c r="AG3224">
        <f ca="1"/>
        <v>0</v>
      </c>
      <c r="AH3224">
        <f ca="1"/>
        <v>0</v>
      </c>
      <c r="AI3224">
        <f ca="1"/>
        <v>0</v>
      </c>
      <c r="AJ3224">
        <f ca="1"/>
        <v>0</v>
      </c>
      <c r="AK3224">
        <f ca="1"/>
        <v>0</v>
      </c>
      <c r="AL3224" t="str">
        <f ca="1"/>
        <v/>
      </c>
      <c r="AZ3224" t="str" cm="1">
        <f t="array" ref="AZ3224">_xlfn._xlws.FILTER(SUM(AU3224:AY3224),SUM(AU3224:AY3224)&lt;&gt;0,"")</f>
        <v/>
      </c>
      <c r="BP3224" t="str">
        <f ca="1"/>
        <v/>
      </c>
      <c r="BR3224">
        <f ca="1"/>
        <v>0</v>
      </c>
      <c r="BS3224">
        <f ca="1"/>
        <v>0</v>
      </c>
      <c r="BT3224">
        <f ca="1"/>
        <v>0</v>
      </c>
      <c r="BU3224">
        <f ca="1"/>
        <v>0</v>
      </c>
      <c r="BV3224">
        <f ca="1"/>
        <v>0</v>
      </c>
      <c r="BW3224">
        <f ca="1"/>
        <v>0</v>
      </c>
      <c r="BX3224">
        <f ca="1"/>
        <v>0</v>
      </c>
      <c r="BY3224" t="str">
        <f ca="1"/>
        <v/>
      </c>
      <c r="CC3224" t="str" cm="1">
        <f t="array" aca="1" ref="CC3224" ca="1">_xlfn._xlws.FILTER(VLOOKUP(CB3217,Arrays!$T:$Z,{1,2,3,4,5,6,7},FALSE),VLOOKUP(CB3217,Arrays!$T:$Z,{1,2,3,4,5,6,7},FALSE)&lt;&gt;0,"")</f>
        <v/>
      </c>
      <c r="CO3224" t="str" cm="1">
        <f t="array" ref="CO3224">_xlfn._xlws.FILTER(SUM(CJ3224:CN3224),SUM(CJ3224:CN3224)&lt;&gt;0,"")</f>
        <v/>
      </c>
      <c r="CX3224" t="str">
        <f ca="1"/>
        <v/>
      </c>
      <c r="DE3224" t="str">
        <f ca="1"/>
        <v/>
      </c>
      <c r="DG3224" t="str">
        <f ca="1"/>
        <v/>
      </c>
      <c r="DH3224">
        <f ca="1"/>
        <v>0</v>
      </c>
      <c r="DI3224">
        <f ca="1"/>
        <v>0</v>
      </c>
      <c r="DJ3224">
        <f ca="1"/>
        <v>0</v>
      </c>
      <c r="DK3224">
        <f ca="1"/>
        <v>0</v>
      </c>
      <c r="DL3224">
        <f ca="1"/>
        <v>0</v>
      </c>
      <c r="DM3224">
        <f ca="1"/>
        <v>0</v>
      </c>
      <c r="DN3224" t="str">
        <f ca="1"/>
        <v/>
      </c>
    </row>
    <row r="3225" spans="13:118">
      <c r="M3225" t="str" cm="1">
        <f t="array" ref="M3225">_xlfn._xlws.FILTER(SUM(H3225:L3225),SUM(H3225:L3225)&lt;&gt;0,"")</f>
        <v/>
      </c>
      <c r="AC3225" t="str">
        <f ca="1"/>
        <v/>
      </c>
      <c r="AE3225">
        <f ca="1"/>
        <v>0</v>
      </c>
      <c r="AF3225">
        <f ca="1"/>
        <v>0</v>
      </c>
      <c r="AG3225">
        <f ca="1"/>
        <v>0</v>
      </c>
      <c r="AH3225">
        <f ca="1"/>
        <v>0</v>
      </c>
      <c r="AI3225">
        <f ca="1"/>
        <v>0</v>
      </c>
      <c r="AJ3225">
        <f ca="1"/>
        <v>0</v>
      </c>
      <c r="AK3225">
        <f ca="1"/>
        <v>0</v>
      </c>
      <c r="AL3225" t="str">
        <f ca="1"/>
        <v/>
      </c>
      <c r="AZ3225" t="str" cm="1">
        <f t="array" ref="AZ3225">_xlfn._xlws.FILTER(SUM(AU3225:AY3225),SUM(AU3225:AY3225)&lt;&gt;0,"")</f>
        <v/>
      </c>
      <c r="BP3225" t="str">
        <f ca="1"/>
        <v/>
      </c>
      <c r="BR3225">
        <f ca="1"/>
        <v>0</v>
      </c>
      <c r="BS3225">
        <f ca="1"/>
        <v>0</v>
      </c>
      <c r="BT3225">
        <f ca="1"/>
        <v>0</v>
      </c>
      <c r="BU3225">
        <f ca="1"/>
        <v>0</v>
      </c>
      <c r="BV3225">
        <f ca="1"/>
        <v>0</v>
      </c>
      <c r="BW3225">
        <f ca="1"/>
        <v>0</v>
      </c>
      <c r="BX3225">
        <f ca="1"/>
        <v>0</v>
      </c>
      <c r="BY3225" t="str">
        <f ca="1"/>
        <v/>
      </c>
      <c r="CC3225" t="str" cm="1">
        <f t="array" aca="1" ref="CC3225" ca="1">_xlfn._xlws.FILTER(VLOOKUP(CB3218,Arrays!$T:$Z,{1,2,3,4,5,6,7},FALSE),VLOOKUP(CB3218,Arrays!$T:$Z,{1,2,3,4,5,6,7},FALSE)&lt;&gt;0,"")</f>
        <v/>
      </c>
      <c r="CO3225" t="str" cm="1">
        <f t="array" ref="CO3225">_xlfn._xlws.FILTER(SUM(CJ3225:CN3225),SUM(CJ3225:CN3225)&lt;&gt;0,"")</f>
        <v/>
      </c>
      <c r="CX3225" t="str">
        <f ca="1"/>
        <v/>
      </c>
      <c r="DE3225" t="str">
        <f ca="1"/>
        <v/>
      </c>
      <c r="DG3225" t="str">
        <f ca="1"/>
        <v/>
      </c>
      <c r="DH3225">
        <f ca="1"/>
        <v>0</v>
      </c>
      <c r="DI3225">
        <f ca="1"/>
        <v>0</v>
      </c>
      <c r="DJ3225">
        <f ca="1"/>
        <v>0</v>
      </c>
      <c r="DK3225">
        <f ca="1"/>
        <v>0</v>
      </c>
      <c r="DL3225">
        <f ca="1"/>
        <v>0</v>
      </c>
      <c r="DM3225">
        <f ca="1"/>
        <v>0</v>
      </c>
      <c r="DN3225" t="str">
        <f ca="1"/>
        <v/>
      </c>
    </row>
    <row r="3226" spans="13:118">
      <c r="M3226" t="str" cm="1">
        <f t="array" ref="M3226">_xlfn._xlws.FILTER(SUM(H3226:L3226),SUM(H3226:L3226)&lt;&gt;0,"")</f>
        <v/>
      </c>
      <c r="AC3226" t="str">
        <f ca="1"/>
        <v/>
      </c>
      <c r="AE3226">
        <f ca="1"/>
        <v>0</v>
      </c>
      <c r="AF3226">
        <f ca="1"/>
        <v>0</v>
      </c>
      <c r="AG3226">
        <f ca="1"/>
        <v>0</v>
      </c>
      <c r="AH3226">
        <f ca="1"/>
        <v>0</v>
      </c>
      <c r="AI3226">
        <f ca="1"/>
        <v>0</v>
      </c>
      <c r="AJ3226">
        <f ca="1"/>
        <v>0</v>
      </c>
      <c r="AK3226">
        <f ca="1"/>
        <v>0</v>
      </c>
      <c r="AL3226" t="str">
        <f ca="1"/>
        <v/>
      </c>
      <c r="AZ3226" t="str" cm="1">
        <f t="array" ref="AZ3226">_xlfn._xlws.FILTER(SUM(AU3226:AY3226),SUM(AU3226:AY3226)&lt;&gt;0,"")</f>
        <v/>
      </c>
      <c r="BP3226" t="str">
        <f ca="1"/>
        <v/>
      </c>
      <c r="BR3226">
        <f ca="1"/>
        <v>0</v>
      </c>
      <c r="BS3226">
        <f ca="1"/>
        <v>0</v>
      </c>
      <c r="BT3226">
        <f ca="1"/>
        <v>0</v>
      </c>
      <c r="BU3226">
        <f ca="1"/>
        <v>0</v>
      </c>
      <c r="BV3226">
        <f ca="1"/>
        <v>0</v>
      </c>
      <c r="BW3226">
        <f ca="1"/>
        <v>0</v>
      </c>
      <c r="BX3226">
        <f ca="1"/>
        <v>0</v>
      </c>
      <c r="BY3226" t="str">
        <f ca="1"/>
        <v/>
      </c>
      <c r="CC3226" t="str" cm="1">
        <f t="array" aca="1" ref="CC3226" ca="1">_xlfn._xlws.FILTER(VLOOKUP(CB3219,Arrays!$T:$Z,{1,2,3,4,5,6,7},FALSE),VLOOKUP(CB3219,Arrays!$T:$Z,{1,2,3,4,5,6,7},FALSE)&lt;&gt;0,"")</f>
        <v/>
      </c>
      <c r="CO3226" t="str" cm="1">
        <f t="array" ref="CO3226">_xlfn._xlws.FILTER(SUM(CJ3226:CN3226),SUM(CJ3226:CN3226)&lt;&gt;0,"")</f>
        <v/>
      </c>
      <c r="CX3226" t="str">
        <f ca="1"/>
        <v/>
      </c>
      <c r="DE3226" t="str">
        <f ca="1"/>
        <v/>
      </c>
      <c r="DG3226" t="str">
        <f ca="1"/>
        <v/>
      </c>
      <c r="DH3226">
        <f ca="1"/>
        <v>0</v>
      </c>
      <c r="DI3226">
        <f ca="1"/>
        <v>0</v>
      </c>
      <c r="DJ3226">
        <f ca="1"/>
        <v>0</v>
      </c>
      <c r="DK3226">
        <f ca="1"/>
        <v>0</v>
      </c>
      <c r="DL3226">
        <f ca="1"/>
        <v>0</v>
      </c>
      <c r="DM3226">
        <f ca="1"/>
        <v>0</v>
      </c>
      <c r="DN3226" t="str">
        <f ca="1"/>
        <v/>
      </c>
    </row>
    <row r="3227" spans="13:118">
      <c r="M3227" t="str" cm="1">
        <f t="array" ref="M3227">_xlfn._xlws.FILTER(SUM(H3227:L3227),SUM(H3227:L3227)&lt;&gt;0,"")</f>
        <v/>
      </c>
      <c r="AC3227" t="str">
        <f ca="1"/>
        <v/>
      </c>
      <c r="AE3227">
        <f ca="1"/>
        <v>0</v>
      </c>
      <c r="AF3227">
        <f ca="1"/>
        <v>0</v>
      </c>
      <c r="AG3227">
        <f ca="1"/>
        <v>0</v>
      </c>
      <c r="AH3227">
        <f ca="1"/>
        <v>0</v>
      </c>
      <c r="AI3227">
        <f ca="1"/>
        <v>0</v>
      </c>
      <c r="AJ3227">
        <f ca="1"/>
        <v>0</v>
      </c>
      <c r="AK3227">
        <f ca="1"/>
        <v>0</v>
      </c>
      <c r="AL3227" t="str">
        <f ca="1"/>
        <v/>
      </c>
      <c r="AZ3227" t="str" cm="1">
        <f t="array" ref="AZ3227">_xlfn._xlws.FILTER(SUM(AU3227:AY3227),SUM(AU3227:AY3227)&lt;&gt;0,"")</f>
        <v/>
      </c>
      <c r="BP3227" t="str">
        <f ca="1"/>
        <v/>
      </c>
      <c r="BR3227">
        <f ca="1"/>
        <v>0</v>
      </c>
      <c r="BS3227">
        <f ca="1"/>
        <v>0</v>
      </c>
      <c r="BT3227">
        <f ca="1"/>
        <v>0</v>
      </c>
      <c r="BU3227">
        <f ca="1"/>
        <v>0</v>
      </c>
      <c r="BV3227">
        <f ca="1"/>
        <v>0</v>
      </c>
      <c r="BW3227">
        <f ca="1"/>
        <v>0</v>
      </c>
      <c r="BX3227">
        <f ca="1"/>
        <v>0</v>
      </c>
      <c r="BY3227" t="str">
        <f ca="1"/>
        <v/>
      </c>
      <c r="CC3227" t="str" cm="1">
        <f t="array" aca="1" ref="CC3227" ca="1">_xlfn._xlws.FILTER(VLOOKUP(CB3220,Arrays!$T:$Z,{1,2,3,4,5,6,7},FALSE),VLOOKUP(CB3220,Arrays!$T:$Z,{1,2,3,4,5,6,7},FALSE)&lt;&gt;0,"")</f>
        <v/>
      </c>
      <c r="CO3227" t="str" cm="1">
        <f t="array" ref="CO3227">_xlfn._xlws.FILTER(SUM(CJ3227:CN3227),SUM(CJ3227:CN3227)&lt;&gt;0,"")</f>
        <v/>
      </c>
      <c r="CX3227" t="str">
        <f ca="1"/>
        <v/>
      </c>
      <c r="DE3227" t="str">
        <f ca="1"/>
        <v/>
      </c>
      <c r="DG3227" t="str">
        <f ca="1"/>
        <v/>
      </c>
      <c r="DH3227">
        <f ca="1"/>
        <v>0</v>
      </c>
      <c r="DI3227">
        <f ca="1"/>
        <v>0</v>
      </c>
      <c r="DJ3227">
        <f ca="1"/>
        <v>0</v>
      </c>
      <c r="DK3227">
        <f ca="1"/>
        <v>0</v>
      </c>
      <c r="DL3227">
        <f ca="1"/>
        <v>0</v>
      </c>
      <c r="DM3227">
        <f ca="1"/>
        <v>0</v>
      </c>
      <c r="DN3227" t="str">
        <f ca="1"/>
        <v/>
      </c>
    </row>
    <row r="3228" spans="13:118">
      <c r="M3228" t="str" cm="1">
        <f t="array" ref="M3228">_xlfn._xlws.FILTER(SUM(H3228:L3228),SUM(H3228:L3228)&lt;&gt;0,"")</f>
        <v/>
      </c>
      <c r="AC3228" t="str">
        <f ca="1"/>
        <v/>
      </c>
      <c r="AE3228">
        <f ca="1"/>
        <v>0</v>
      </c>
      <c r="AF3228">
        <f ca="1"/>
        <v>0</v>
      </c>
      <c r="AG3228">
        <f ca="1"/>
        <v>0</v>
      </c>
      <c r="AH3228">
        <f ca="1"/>
        <v>0</v>
      </c>
      <c r="AI3228">
        <f ca="1"/>
        <v>0</v>
      </c>
      <c r="AJ3228">
        <f ca="1"/>
        <v>0</v>
      </c>
      <c r="AK3228">
        <f ca="1"/>
        <v>0</v>
      </c>
      <c r="AL3228" t="str">
        <f ca="1"/>
        <v/>
      </c>
      <c r="AZ3228" t="str" cm="1">
        <f t="array" ref="AZ3228">_xlfn._xlws.FILTER(SUM(AU3228:AY3228),SUM(AU3228:AY3228)&lt;&gt;0,"")</f>
        <v/>
      </c>
      <c r="BP3228" t="str">
        <f ca="1"/>
        <v/>
      </c>
      <c r="BR3228">
        <f ca="1"/>
        <v>0</v>
      </c>
      <c r="BS3228">
        <f ca="1"/>
        <v>0</v>
      </c>
      <c r="BT3228">
        <f ca="1"/>
        <v>0</v>
      </c>
      <c r="BU3228">
        <f ca="1"/>
        <v>0</v>
      </c>
      <c r="BV3228">
        <f ca="1"/>
        <v>0</v>
      </c>
      <c r="BW3228">
        <f ca="1"/>
        <v>0</v>
      </c>
      <c r="BX3228">
        <f ca="1"/>
        <v>0</v>
      </c>
      <c r="BY3228" t="str">
        <f ca="1"/>
        <v/>
      </c>
      <c r="CC3228" t="str" cm="1">
        <f t="array" aca="1" ref="CC3228" ca="1">_xlfn._xlws.FILTER(VLOOKUP(CB3221,Arrays!$T:$Z,{1,2,3,4,5,6,7},FALSE),VLOOKUP(CB3221,Arrays!$T:$Z,{1,2,3,4,5,6,7},FALSE)&lt;&gt;0,"")</f>
        <v/>
      </c>
      <c r="CO3228" t="str" cm="1">
        <f t="array" ref="CO3228">_xlfn._xlws.FILTER(SUM(CJ3228:CN3228),SUM(CJ3228:CN3228)&lt;&gt;0,"")</f>
        <v/>
      </c>
      <c r="CX3228" t="str">
        <f ca="1"/>
        <v/>
      </c>
      <c r="DE3228" t="str">
        <f ca="1"/>
        <v/>
      </c>
      <c r="DG3228" t="str">
        <f ca="1"/>
        <v/>
      </c>
      <c r="DH3228">
        <f ca="1"/>
        <v>0</v>
      </c>
      <c r="DI3228">
        <f ca="1"/>
        <v>0</v>
      </c>
      <c r="DJ3228">
        <f ca="1"/>
        <v>0</v>
      </c>
      <c r="DK3228">
        <f ca="1"/>
        <v>0</v>
      </c>
      <c r="DL3228">
        <f ca="1"/>
        <v>0</v>
      </c>
      <c r="DM3228">
        <f ca="1"/>
        <v>0</v>
      </c>
      <c r="DN3228" t="str">
        <f ca="1"/>
        <v/>
      </c>
    </row>
    <row r="3229" spans="13:118">
      <c r="M3229" t="str" cm="1">
        <f t="array" ref="M3229">_xlfn._xlws.FILTER(SUM(H3229:L3229),SUM(H3229:L3229)&lt;&gt;0,"")</f>
        <v/>
      </c>
      <c r="AC3229" t="str">
        <f ca="1"/>
        <v/>
      </c>
      <c r="AE3229">
        <f ca="1"/>
        <v>0</v>
      </c>
      <c r="AF3229">
        <f ca="1"/>
        <v>0</v>
      </c>
      <c r="AG3229">
        <f ca="1"/>
        <v>0</v>
      </c>
      <c r="AH3229">
        <f ca="1"/>
        <v>0</v>
      </c>
      <c r="AI3229">
        <f ca="1"/>
        <v>0</v>
      </c>
      <c r="AJ3229">
        <f ca="1"/>
        <v>0</v>
      </c>
      <c r="AK3229">
        <f ca="1"/>
        <v>0</v>
      </c>
      <c r="AL3229" t="str">
        <f ca="1"/>
        <v/>
      </c>
      <c r="AZ3229" t="str" cm="1">
        <f t="array" ref="AZ3229">_xlfn._xlws.FILTER(SUM(AU3229:AY3229),SUM(AU3229:AY3229)&lt;&gt;0,"")</f>
        <v/>
      </c>
      <c r="BP3229" t="str">
        <f ca="1"/>
        <v/>
      </c>
      <c r="BR3229">
        <f ca="1"/>
        <v>0</v>
      </c>
      <c r="BS3229">
        <f ca="1"/>
        <v>0</v>
      </c>
      <c r="BT3229">
        <f ca="1"/>
        <v>0</v>
      </c>
      <c r="BU3229">
        <f ca="1"/>
        <v>0</v>
      </c>
      <c r="BV3229">
        <f ca="1"/>
        <v>0</v>
      </c>
      <c r="BW3229">
        <f ca="1"/>
        <v>0</v>
      </c>
      <c r="BX3229">
        <f ca="1"/>
        <v>0</v>
      </c>
      <c r="BY3229" t="str">
        <f ca="1"/>
        <v/>
      </c>
      <c r="CC3229" t="str" cm="1">
        <f t="array" aca="1" ref="CC3229" ca="1">_xlfn._xlws.FILTER(VLOOKUP(CB3222,Arrays!$T:$Z,{1,2,3,4,5,6,7},FALSE),VLOOKUP(CB3222,Arrays!$T:$Z,{1,2,3,4,5,6,7},FALSE)&lt;&gt;0,"")</f>
        <v/>
      </c>
      <c r="CO3229" t="str" cm="1">
        <f t="array" ref="CO3229">_xlfn._xlws.FILTER(SUM(CJ3229:CN3229),SUM(CJ3229:CN3229)&lt;&gt;0,"")</f>
        <v/>
      </c>
      <c r="CX3229" t="str">
        <f ca="1"/>
        <v/>
      </c>
      <c r="DE3229" t="str">
        <f ca="1"/>
        <v/>
      </c>
      <c r="DG3229" t="str">
        <f ca="1"/>
        <v/>
      </c>
      <c r="DH3229">
        <f ca="1"/>
        <v>0</v>
      </c>
      <c r="DI3229">
        <f ca="1"/>
        <v>0</v>
      </c>
      <c r="DJ3229">
        <f ca="1"/>
        <v>0</v>
      </c>
      <c r="DK3229">
        <f ca="1"/>
        <v>0</v>
      </c>
      <c r="DL3229">
        <f ca="1"/>
        <v>0</v>
      </c>
      <c r="DM3229">
        <f ca="1"/>
        <v>0</v>
      </c>
      <c r="DN3229" t="str">
        <f ca="1"/>
        <v/>
      </c>
    </row>
    <row r="3230" spans="13:118">
      <c r="M3230" t="str" cm="1">
        <f t="array" ref="M3230">_xlfn._xlws.FILTER(SUM(H3230:L3230),SUM(H3230:L3230)&lt;&gt;0,"")</f>
        <v/>
      </c>
      <c r="AC3230" t="str">
        <f ca="1"/>
        <v/>
      </c>
      <c r="AE3230">
        <f ca="1"/>
        <v>0</v>
      </c>
      <c r="AF3230">
        <f ca="1"/>
        <v>0</v>
      </c>
      <c r="AG3230">
        <f ca="1"/>
        <v>0</v>
      </c>
      <c r="AH3230">
        <f ca="1"/>
        <v>0</v>
      </c>
      <c r="AI3230">
        <f ca="1"/>
        <v>0</v>
      </c>
      <c r="AJ3230">
        <f ca="1"/>
        <v>0</v>
      </c>
      <c r="AK3230">
        <f ca="1"/>
        <v>0</v>
      </c>
      <c r="AL3230" t="str">
        <f ca="1"/>
        <v/>
      </c>
      <c r="AZ3230" t="str" cm="1">
        <f t="array" ref="AZ3230">_xlfn._xlws.FILTER(SUM(AU3230:AY3230),SUM(AU3230:AY3230)&lt;&gt;0,"")</f>
        <v/>
      </c>
      <c r="BP3230" t="str">
        <f ca="1"/>
        <v/>
      </c>
      <c r="BR3230">
        <f ca="1"/>
        <v>0</v>
      </c>
      <c r="BS3230">
        <f ca="1"/>
        <v>0</v>
      </c>
      <c r="BT3230">
        <f ca="1"/>
        <v>0</v>
      </c>
      <c r="BU3230">
        <f ca="1"/>
        <v>0</v>
      </c>
      <c r="BV3230">
        <f ca="1"/>
        <v>0</v>
      </c>
      <c r="BW3230">
        <f ca="1"/>
        <v>0</v>
      </c>
      <c r="BX3230">
        <f ca="1"/>
        <v>0</v>
      </c>
      <c r="BY3230" t="str">
        <f ca="1"/>
        <v/>
      </c>
      <c r="CC3230" t="str" cm="1">
        <f t="array" aca="1" ref="CC3230" ca="1">_xlfn._xlws.FILTER(VLOOKUP(CB3223,Arrays!$T:$Z,{1,2,3,4,5,6,7},FALSE),VLOOKUP(CB3223,Arrays!$T:$Z,{1,2,3,4,5,6,7},FALSE)&lt;&gt;0,"")</f>
        <v/>
      </c>
      <c r="CO3230" t="str" cm="1">
        <f t="array" ref="CO3230">_xlfn._xlws.FILTER(SUM(CJ3230:CN3230),SUM(CJ3230:CN3230)&lt;&gt;0,"")</f>
        <v/>
      </c>
      <c r="CX3230" t="str">
        <f ca="1"/>
        <v/>
      </c>
      <c r="DE3230" t="str">
        <f ca="1"/>
        <v/>
      </c>
      <c r="DG3230" t="str">
        <f ca="1"/>
        <v/>
      </c>
      <c r="DH3230">
        <f ca="1"/>
        <v>0</v>
      </c>
      <c r="DI3230">
        <f ca="1"/>
        <v>0</v>
      </c>
      <c r="DJ3230">
        <f ca="1"/>
        <v>0</v>
      </c>
      <c r="DK3230">
        <f ca="1"/>
        <v>0</v>
      </c>
      <c r="DL3230">
        <f ca="1"/>
        <v>0</v>
      </c>
      <c r="DM3230">
        <f ca="1"/>
        <v>0</v>
      </c>
      <c r="DN3230" t="str">
        <f ca="1"/>
        <v/>
      </c>
    </row>
    <row r="3231" spans="13:118">
      <c r="M3231" t="str" cm="1">
        <f t="array" ref="M3231">_xlfn._xlws.FILTER(SUM(H3231:L3231),SUM(H3231:L3231)&lt;&gt;0,"")</f>
        <v/>
      </c>
      <c r="AC3231" t="str">
        <f ca="1"/>
        <v/>
      </c>
      <c r="AE3231">
        <f ca="1"/>
        <v>0</v>
      </c>
      <c r="AF3231">
        <f ca="1"/>
        <v>0</v>
      </c>
      <c r="AG3231">
        <f ca="1"/>
        <v>0</v>
      </c>
      <c r="AH3231">
        <f ca="1"/>
        <v>0</v>
      </c>
      <c r="AI3231">
        <f ca="1"/>
        <v>0</v>
      </c>
      <c r="AJ3231">
        <f ca="1"/>
        <v>0</v>
      </c>
      <c r="AK3231">
        <f ca="1"/>
        <v>0</v>
      </c>
      <c r="AL3231" t="str">
        <f ca="1"/>
        <v/>
      </c>
      <c r="AZ3231" t="str" cm="1">
        <f t="array" ref="AZ3231">_xlfn._xlws.FILTER(SUM(AU3231:AY3231),SUM(AU3231:AY3231)&lt;&gt;0,"")</f>
        <v/>
      </c>
      <c r="BP3231" t="str">
        <f ca="1"/>
        <v/>
      </c>
      <c r="BR3231">
        <f ca="1"/>
        <v>0</v>
      </c>
      <c r="BS3231">
        <f ca="1"/>
        <v>0</v>
      </c>
      <c r="BT3231">
        <f ca="1"/>
        <v>0</v>
      </c>
      <c r="BU3231">
        <f ca="1"/>
        <v>0</v>
      </c>
      <c r="BV3231">
        <f ca="1"/>
        <v>0</v>
      </c>
      <c r="BW3231">
        <f ca="1"/>
        <v>0</v>
      </c>
      <c r="BX3231">
        <f ca="1"/>
        <v>0</v>
      </c>
      <c r="BY3231" t="str">
        <f ca="1"/>
        <v/>
      </c>
      <c r="CC3231" t="str" cm="1">
        <f t="array" aca="1" ref="CC3231" ca="1">_xlfn._xlws.FILTER(VLOOKUP(CB3224,Arrays!$T:$Z,{1,2,3,4,5,6,7},FALSE),VLOOKUP(CB3224,Arrays!$T:$Z,{1,2,3,4,5,6,7},FALSE)&lt;&gt;0,"")</f>
        <v/>
      </c>
      <c r="CO3231" t="str" cm="1">
        <f t="array" ref="CO3231">_xlfn._xlws.FILTER(SUM(CJ3231:CN3231),SUM(CJ3231:CN3231)&lt;&gt;0,"")</f>
        <v/>
      </c>
      <c r="CX3231" t="str">
        <f ca="1"/>
        <v/>
      </c>
      <c r="DE3231" t="str">
        <f ca="1"/>
        <v/>
      </c>
      <c r="DG3231" t="str">
        <f ca="1"/>
        <v/>
      </c>
      <c r="DH3231">
        <f ca="1"/>
        <v>0</v>
      </c>
      <c r="DI3231">
        <f ca="1"/>
        <v>0</v>
      </c>
      <c r="DJ3231">
        <f ca="1"/>
        <v>0</v>
      </c>
      <c r="DK3231">
        <f ca="1"/>
        <v>0</v>
      </c>
      <c r="DL3231">
        <f ca="1"/>
        <v>0</v>
      </c>
      <c r="DM3231">
        <f ca="1"/>
        <v>0</v>
      </c>
      <c r="DN3231" t="str">
        <f ca="1"/>
        <v/>
      </c>
    </row>
    <row r="3232" spans="13:118">
      <c r="M3232" t="str" cm="1">
        <f t="array" ref="M3232">_xlfn._xlws.FILTER(SUM(H3232:L3232),SUM(H3232:L3232)&lt;&gt;0,"")</f>
        <v/>
      </c>
      <c r="AC3232" t="str">
        <f ca="1"/>
        <v/>
      </c>
      <c r="AE3232">
        <f ca="1"/>
        <v>0</v>
      </c>
      <c r="AF3232">
        <f ca="1"/>
        <v>0</v>
      </c>
      <c r="AG3232">
        <f ca="1"/>
        <v>0</v>
      </c>
      <c r="AH3232">
        <f ca="1"/>
        <v>0</v>
      </c>
      <c r="AI3232">
        <f ca="1"/>
        <v>0</v>
      </c>
      <c r="AJ3232">
        <f ca="1"/>
        <v>0</v>
      </c>
      <c r="AK3232">
        <f ca="1"/>
        <v>0</v>
      </c>
      <c r="AL3232" t="str">
        <f ca="1"/>
        <v/>
      </c>
      <c r="AZ3232" t="str" cm="1">
        <f t="array" ref="AZ3232">_xlfn._xlws.FILTER(SUM(AU3232:AY3232),SUM(AU3232:AY3232)&lt;&gt;0,"")</f>
        <v/>
      </c>
      <c r="BP3232" t="str">
        <f ca="1"/>
        <v/>
      </c>
      <c r="BR3232">
        <f ca="1"/>
        <v>0</v>
      </c>
      <c r="BS3232">
        <f ca="1"/>
        <v>0</v>
      </c>
      <c r="BT3232">
        <f ca="1"/>
        <v>0</v>
      </c>
      <c r="BU3232">
        <f ca="1"/>
        <v>0</v>
      </c>
      <c r="BV3232">
        <f ca="1"/>
        <v>0</v>
      </c>
      <c r="BW3232">
        <f ca="1"/>
        <v>0</v>
      </c>
      <c r="BX3232">
        <f ca="1"/>
        <v>0</v>
      </c>
      <c r="BY3232" t="str">
        <f ca="1"/>
        <v/>
      </c>
      <c r="CC3232" t="str" cm="1">
        <f t="array" aca="1" ref="CC3232" ca="1">_xlfn._xlws.FILTER(VLOOKUP(CB3225,Arrays!$T:$Z,{1,2,3,4,5,6,7},FALSE),VLOOKUP(CB3225,Arrays!$T:$Z,{1,2,3,4,5,6,7},FALSE)&lt;&gt;0,"")</f>
        <v/>
      </c>
      <c r="CO3232" t="str" cm="1">
        <f t="array" ref="CO3232">_xlfn._xlws.FILTER(SUM(CJ3232:CN3232),SUM(CJ3232:CN3232)&lt;&gt;0,"")</f>
        <v/>
      </c>
      <c r="CX3232" t="str">
        <f ca="1"/>
        <v/>
      </c>
      <c r="DE3232" t="str">
        <f ca="1"/>
        <v/>
      </c>
      <c r="DG3232" t="str">
        <f ca="1"/>
        <v/>
      </c>
      <c r="DH3232">
        <f ca="1"/>
        <v>0</v>
      </c>
      <c r="DI3232">
        <f ca="1"/>
        <v>0</v>
      </c>
      <c r="DJ3232">
        <f ca="1"/>
        <v>0</v>
      </c>
      <c r="DK3232">
        <f ca="1"/>
        <v>0</v>
      </c>
      <c r="DL3232">
        <f ca="1"/>
        <v>0</v>
      </c>
      <c r="DM3232">
        <f ca="1"/>
        <v>0</v>
      </c>
      <c r="DN3232" t="str">
        <f ca="1"/>
        <v/>
      </c>
    </row>
    <row r="3233" spans="13:118">
      <c r="M3233" t="str" cm="1">
        <f t="array" ref="M3233">_xlfn._xlws.FILTER(SUM(H3233:L3233),SUM(H3233:L3233)&lt;&gt;0,"")</f>
        <v/>
      </c>
      <c r="AC3233" t="str">
        <f ca="1"/>
        <v/>
      </c>
      <c r="AE3233">
        <f ca="1"/>
        <v>0</v>
      </c>
      <c r="AF3233">
        <f ca="1"/>
        <v>0</v>
      </c>
      <c r="AG3233">
        <f ca="1"/>
        <v>0</v>
      </c>
      <c r="AH3233">
        <f ca="1"/>
        <v>0</v>
      </c>
      <c r="AI3233">
        <f ca="1"/>
        <v>0</v>
      </c>
      <c r="AJ3233">
        <f ca="1"/>
        <v>0</v>
      </c>
      <c r="AK3233">
        <f ca="1"/>
        <v>0</v>
      </c>
      <c r="AL3233" t="str">
        <f ca="1"/>
        <v/>
      </c>
      <c r="AZ3233" t="str" cm="1">
        <f t="array" ref="AZ3233">_xlfn._xlws.FILTER(SUM(AU3233:AY3233),SUM(AU3233:AY3233)&lt;&gt;0,"")</f>
        <v/>
      </c>
      <c r="BP3233" t="str">
        <f ca="1"/>
        <v/>
      </c>
      <c r="BR3233">
        <f ca="1"/>
        <v>0</v>
      </c>
      <c r="BS3233">
        <f ca="1"/>
        <v>0</v>
      </c>
      <c r="BT3233">
        <f ca="1"/>
        <v>0</v>
      </c>
      <c r="BU3233">
        <f ca="1"/>
        <v>0</v>
      </c>
      <c r="BV3233">
        <f ca="1"/>
        <v>0</v>
      </c>
      <c r="BW3233">
        <f ca="1"/>
        <v>0</v>
      </c>
      <c r="BX3233">
        <f ca="1"/>
        <v>0</v>
      </c>
      <c r="BY3233" t="str">
        <f ca="1"/>
        <v/>
      </c>
      <c r="CC3233" t="str" cm="1">
        <f t="array" aca="1" ref="CC3233" ca="1">_xlfn._xlws.FILTER(VLOOKUP(CB3226,Arrays!$T:$Z,{1,2,3,4,5,6,7},FALSE),VLOOKUP(CB3226,Arrays!$T:$Z,{1,2,3,4,5,6,7},FALSE)&lt;&gt;0,"")</f>
        <v/>
      </c>
      <c r="CO3233" t="str" cm="1">
        <f t="array" ref="CO3233">_xlfn._xlws.FILTER(SUM(CJ3233:CN3233),SUM(CJ3233:CN3233)&lt;&gt;0,"")</f>
        <v/>
      </c>
      <c r="CX3233" t="str">
        <f ca="1"/>
        <v/>
      </c>
      <c r="DE3233" t="str">
        <f ca="1"/>
        <v/>
      </c>
      <c r="DG3233" t="str">
        <f ca="1"/>
        <v/>
      </c>
      <c r="DH3233">
        <f ca="1"/>
        <v>0</v>
      </c>
      <c r="DI3233">
        <f ca="1"/>
        <v>0</v>
      </c>
      <c r="DJ3233">
        <f ca="1"/>
        <v>0</v>
      </c>
      <c r="DK3233">
        <f ca="1"/>
        <v>0</v>
      </c>
      <c r="DL3233">
        <f ca="1"/>
        <v>0</v>
      </c>
      <c r="DM3233">
        <f ca="1"/>
        <v>0</v>
      </c>
      <c r="DN3233" t="str">
        <f ca="1"/>
        <v/>
      </c>
    </row>
    <row r="3234" spans="13:118">
      <c r="M3234" t="str" cm="1">
        <f t="array" ref="M3234">_xlfn._xlws.FILTER(SUM(H3234:L3234),SUM(H3234:L3234)&lt;&gt;0,"")</f>
        <v/>
      </c>
      <c r="AC3234" t="str">
        <f ca="1"/>
        <v/>
      </c>
      <c r="AE3234">
        <f ca="1"/>
        <v>0</v>
      </c>
      <c r="AF3234">
        <f ca="1"/>
        <v>0</v>
      </c>
      <c r="AG3234">
        <f ca="1"/>
        <v>0</v>
      </c>
      <c r="AH3234">
        <f ca="1"/>
        <v>0</v>
      </c>
      <c r="AI3234">
        <f ca="1"/>
        <v>0</v>
      </c>
      <c r="AJ3234">
        <f ca="1"/>
        <v>0</v>
      </c>
      <c r="AK3234">
        <f ca="1"/>
        <v>0</v>
      </c>
      <c r="AL3234" t="str">
        <f ca="1"/>
        <v/>
      </c>
      <c r="AZ3234" t="str" cm="1">
        <f t="array" ref="AZ3234">_xlfn._xlws.FILTER(SUM(AU3234:AY3234),SUM(AU3234:AY3234)&lt;&gt;0,"")</f>
        <v/>
      </c>
      <c r="BP3234" t="str">
        <f ca="1"/>
        <v/>
      </c>
      <c r="BR3234">
        <f ca="1"/>
        <v>0</v>
      </c>
      <c r="BS3234">
        <f ca="1"/>
        <v>0</v>
      </c>
      <c r="BT3234">
        <f ca="1"/>
        <v>0</v>
      </c>
      <c r="BU3234">
        <f ca="1"/>
        <v>0</v>
      </c>
      <c r="BV3234">
        <f ca="1"/>
        <v>0</v>
      </c>
      <c r="BW3234">
        <f ca="1"/>
        <v>0</v>
      </c>
      <c r="BX3234">
        <f ca="1"/>
        <v>0</v>
      </c>
      <c r="BY3234" t="str">
        <f ca="1"/>
        <v/>
      </c>
      <c r="CC3234" t="str" cm="1">
        <f t="array" aca="1" ref="CC3234" ca="1">_xlfn._xlws.FILTER(VLOOKUP(CB3227,Arrays!$T:$Z,{1,2,3,4,5,6,7},FALSE),VLOOKUP(CB3227,Arrays!$T:$Z,{1,2,3,4,5,6,7},FALSE)&lt;&gt;0,"")</f>
        <v/>
      </c>
      <c r="CO3234" t="str" cm="1">
        <f t="array" ref="CO3234">_xlfn._xlws.FILTER(SUM(CJ3234:CN3234),SUM(CJ3234:CN3234)&lt;&gt;0,"")</f>
        <v/>
      </c>
      <c r="CX3234" t="str">
        <f ca="1"/>
        <v/>
      </c>
      <c r="DE3234" t="str">
        <f ca="1"/>
        <v/>
      </c>
      <c r="DG3234" t="str">
        <f ca="1"/>
        <v/>
      </c>
      <c r="DH3234">
        <f ca="1"/>
        <v>0</v>
      </c>
      <c r="DI3234">
        <f ca="1"/>
        <v>0</v>
      </c>
      <c r="DJ3234">
        <f ca="1"/>
        <v>0</v>
      </c>
      <c r="DK3234">
        <f ca="1"/>
        <v>0</v>
      </c>
      <c r="DL3234">
        <f ca="1"/>
        <v>0</v>
      </c>
      <c r="DM3234">
        <f ca="1"/>
        <v>0</v>
      </c>
      <c r="DN3234" t="str">
        <f ca="1"/>
        <v/>
      </c>
    </row>
    <row r="3235" spans="13:118">
      <c r="M3235" t="str" cm="1">
        <f t="array" ref="M3235">_xlfn._xlws.FILTER(SUM(H3235:L3235),SUM(H3235:L3235)&lt;&gt;0,"")</f>
        <v/>
      </c>
      <c r="AC3235" t="str">
        <f ca="1"/>
        <v/>
      </c>
      <c r="AE3235">
        <f ca="1"/>
        <v>0</v>
      </c>
      <c r="AF3235">
        <f ca="1"/>
        <v>0</v>
      </c>
      <c r="AG3235">
        <f ca="1"/>
        <v>0</v>
      </c>
      <c r="AH3235">
        <f ca="1"/>
        <v>0</v>
      </c>
      <c r="AI3235">
        <f ca="1"/>
        <v>0</v>
      </c>
      <c r="AJ3235">
        <f ca="1"/>
        <v>0</v>
      </c>
      <c r="AK3235">
        <f ca="1"/>
        <v>0</v>
      </c>
      <c r="AL3235" t="str">
        <f ca="1"/>
        <v/>
      </c>
      <c r="AZ3235" t="str" cm="1">
        <f t="array" ref="AZ3235">_xlfn._xlws.FILTER(SUM(AU3235:AY3235),SUM(AU3235:AY3235)&lt;&gt;0,"")</f>
        <v/>
      </c>
      <c r="BP3235" t="str">
        <f ca="1"/>
        <v/>
      </c>
      <c r="BR3235">
        <f ca="1"/>
        <v>0</v>
      </c>
      <c r="BS3235">
        <f ca="1"/>
        <v>0</v>
      </c>
      <c r="BT3235">
        <f ca="1"/>
        <v>0</v>
      </c>
      <c r="BU3235">
        <f ca="1"/>
        <v>0</v>
      </c>
      <c r="BV3235">
        <f ca="1"/>
        <v>0</v>
      </c>
      <c r="BW3235">
        <f ca="1"/>
        <v>0</v>
      </c>
      <c r="BX3235">
        <f ca="1"/>
        <v>0</v>
      </c>
      <c r="BY3235" t="str">
        <f ca="1"/>
        <v/>
      </c>
      <c r="CC3235" t="str" cm="1">
        <f t="array" aca="1" ref="CC3235" ca="1">_xlfn._xlws.FILTER(VLOOKUP(CB3228,Arrays!$T:$Z,{1,2,3,4,5,6,7},FALSE),VLOOKUP(CB3228,Arrays!$T:$Z,{1,2,3,4,5,6,7},FALSE)&lt;&gt;0,"")</f>
        <v/>
      </c>
      <c r="CO3235" t="str" cm="1">
        <f t="array" ref="CO3235">_xlfn._xlws.FILTER(SUM(CJ3235:CN3235),SUM(CJ3235:CN3235)&lt;&gt;0,"")</f>
        <v/>
      </c>
      <c r="CX3235" t="str">
        <f ca="1"/>
        <v/>
      </c>
      <c r="DE3235" t="str">
        <f ca="1"/>
        <v/>
      </c>
      <c r="DG3235" t="str">
        <f ca="1"/>
        <v/>
      </c>
      <c r="DH3235">
        <f ca="1"/>
        <v>0</v>
      </c>
      <c r="DI3235">
        <f ca="1"/>
        <v>0</v>
      </c>
      <c r="DJ3235">
        <f ca="1"/>
        <v>0</v>
      </c>
      <c r="DK3235">
        <f ca="1"/>
        <v>0</v>
      </c>
      <c r="DL3235">
        <f ca="1"/>
        <v>0</v>
      </c>
      <c r="DM3235">
        <f ca="1"/>
        <v>0</v>
      </c>
      <c r="DN3235" t="str">
        <f ca="1"/>
        <v/>
      </c>
    </row>
    <row r="3236" spans="13:118">
      <c r="M3236" t="str" cm="1">
        <f t="array" ref="M3236">_xlfn._xlws.FILTER(SUM(H3236:L3236),SUM(H3236:L3236)&lt;&gt;0,"")</f>
        <v/>
      </c>
      <c r="AC3236" t="str">
        <f ca="1"/>
        <v/>
      </c>
      <c r="AE3236">
        <f ca="1"/>
        <v>0</v>
      </c>
      <c r="AF3236">
        <f ca="1"/>
        <v>0</v>
      </c>
      <c r="AG3236">
        <f ca="1"/>
        <v>0</v>
      </c>
      <c r="AH3236">
        <f ca="1"/>
        <v>0</v>
      </c>
      <c r="AI3236">
        <f ca="1"/>
        <v>0</v>
      </c>
      <c r="AJ3236">
        <f ca="1"/>
        <v>0</v>
      </c>
      <c r="AK3236">
        <f ca="1"/>
        <v>0</v>
      </c>
      <c r="AL3236" t="str">
        <f ca="1"/>
        <v/>
      </c>
      <c r="AZ3236" t="str" cm="1">
        <f t="array" ref="AZ3236">_xlfn._xlws.FILTER(SUM(AU3236:AY3236),SUM(AU3236:AY3236)&lt;&gt;0,"")</f>
        <v/>
      </c>
      <c r="BP3236" t="str">
        <f ca="1"/>
        <v/>
      </c>
      <c r="BR3236">
        <f ca="1"/>
        <v>0</v>
      </c>
      <c r="BS3236">
        <f ca="1"/>
        <v>0</v>
      </c>
      <c r="BT3236">
        <f ca="1"/>
        <v>0</v>
      </c>
      <c r="BU3236">
        <f ca="1"/>
        <v>0</v>
      </c>
      <c r="BV3236">
        <f ca="1"/>
        <v>0</v>
      </c>
      <c r="BW3236">
        <f ca="1"/>
        <v>0</v>
      </c>
      <c r="BX3236">
        <f ca="1"/>
        <v>0</v>
      </c>
      <c r="BY3236" t="str">
        <f ca="1"/>
        <v/>
      </c>
      <c r="CC3236" t="str" cm="1">
        <f t="array" aca="1" ref="CC3236" ca="1">_xlfn._xlws.FILTER(VLOOKUP(CB3229,Arrays!$T:$Z,{1,2,3,4,5,6,7},FALSE),VLOOKUP(CB3229,Arrays!$T:$Z,{1,2,3,4,5,6,7},FALSE)&lt;&gt;0,"")</f>
        <v/>
      </c>
      <c r="CO3236" t="str" cm="1">
        <f t="array" ref="CO3236">_xlfn._xlws.FILTER(SUM(CJ3236:CN3236),SUM(CJ3236:CN3236)&lt;&gt;0,"")</f>
        <v/>
      </c>
      <c r="CX3236" t="str">
        <f ca="1"/>
        <v/>
      </c>
      <c r="DE3236" t="str">
        <f ca="1"/>
        <v/>
      </c>
      <c r="DG3236" t="str">
        <f ca="1"/>
        <v/>
      </c>
      <c r="DH3236">
        <f ca="1"/>
        <v>0</v>
      </c>
      <c r="DI3236">
        <f ca="1"/>
        <v>0</v>
      </c>
      <c r="DJ3236">
        <f ca="1"/>
        <v>0</v>
      </c>
      <c r="DK3236">
        <f ca="1"/>
        <v>0</v>
      </c>
      <c r="DL3236">
        <f ca="1"/>
        <v>0</v>
      </c>
      <c r="DM3236">
        <f ca="1"/>
        <v>0</v>
      </c>
      <c r="DN3236" t="str">
        <f ca="1"/>
        <v/>
      </c>
    </row>
    <row r="3237" spans="13:118">
      <c r="M3237" t="str" cm="1">
        <f t="array" ref="M3237">_xlfn._xlws.FILTER(SUM(H3237:L3237),SUM(H3237:L3237)&lt;&gt;0,"")</f>
        <v/>
      </c>
      <c r="AC3237" t="str">
        <f ca="1"/>
        <v/>
      </c>
      <c r="AE3237">
        <f ca="1"/>
        <v>0</v>
      </c>
      <c r="AF3237">
        <f ca="1"/>
        <v>0</v>
      </c>
      <c r="AG3237">
        <f ca="1"/>
        <v>0</v>
      </c>
      <c r="AH3237">
        <f ca="1"/>
        <v>0</v>
      </c>
      <c r="AI3237">
        <f ca="1"/>
        <v>0</v>
      </c>
      <c r="AJ3237">
        <f ca="1"/>
        <v>0</v>
      </c>
      <c r="AK3237">
        <f ca="1"/>
        <v>0</v>
      </c>
      <c r="AL3237" t="str">
        <f ca="1"/>
        <v/>
      </c>
      <c r="AZ3237" t="str" cm="1">
        <f t="array" ref="AZ3237">_xlfn._xlws.FILTER(SUM(AU3237:AY3237),SUM(AU3237:AY3237)&lt;&gt;0,"")</f>
        <v/>
      </c>
      <c r="BP3237" t="str">
        <f ca="1"/>
        <v/>
      </c>
      <c r="BR3237">
        <f ca="1"/>
        <v>0</v>
      </c>
      <c r="BS3237">
        <f ca="1"/>
        <v>0</v>
      </c>
      <c r="BT3237">
        <f ca="1"/>
        <v>0</v>
      </c>
      <c r="BU3237">
        <f ca="1"/>
        <v>0</v>
      </c>
      <c r="BV3237">
        <f ca="1"/>
        <v>0</v>
      </c>
      <c r="BW3237">
        <f ca="1"/>
        <v>0</v>
      </c>
      <c r="BX3237">
        <f ca="1"/>
        <v>0</v>
      </c>
      <c r="BY3237" t="str">
        <f ca="1"/>
        <v/>
      </c>
      <c r="CC3237" t="str" cm="1">
        <f t="array" aca="1" ref="CC3237" ca="1">_xlfn._xlws.FILTER(VLOOKUP(CB3230,Arrays!$T:$Z,{1,2,3,4,5,6,7},FALSE),VLOOKUP(CB3230,Arrays!$T:$Z,{1,2,3,4,5,6,7},FALSE)&lt;&gt;0,"")</f>
        <v/>
      </c>
      <c r="CO3237" t="str" cm="1">
        <f t="array" ref="CO3237">_xlfn._xlws.FILTER(SUM(CJ3237:CN3237),SUM(CJ3237:CN3237)&lt;&gt;0,"")</f>
        <v/>
      </c>
      <c r="CX3237" t="str">
        <f ca="1"/>
        <v/>
      </c>
      <c r="DE3237" t="str">
        <f ca="1"/>
        <v/>
      </c>
      <c r="DG3237" t="str">
        <f ca="1"/>
        <v/>
      </c>
      <c r="DH3237">
        <f ca="1"/>
        <v>0</v>
      </c>
      <c r="DI3237">
        <f ca="1"/>
        <v>0</v>
      </c>
      <c r="DJ3237">
        <f ca="1"/>
        <v>0</v>
      </c>
      <c r="DK3237">
        <f ca="1"/>
        <v>0</v>
      </c>
      <c r="DL3237">
        <f ca="1"/>
        <v>0</v>
      </c>
      <c r="DM3237">
        <f ca="1"/>
        <v>0</v>
      </c>
      <c r="DN3237" t="str">
        <f ca="1"/>
        <v/>
      </c>
    </row>
    <row r="3238" spans="13:118">
      <c r="M3238" t="str" cm="1">
        <f t="array" ref="M3238">_xlfn._xlws.FILTER(SUM(H3238:L3238),SUM(H3238:L3238)&lt;&gt;0,"")</f>
        <v/>
      </c>
      <c r="AC3238" t="str">
        <f ca="1"/>
        <v/>
      </c>
      <c r="AE3238">
        <f ca="1"/>
        <v>0</v>
      </c>
      <c r="AF3238">
        <f ca="1"/>
        <v>0</v>
      </c>
      <c r="AG3238">
        <f ca="1"/>
        <v>0</v>
      </c>
      <c r="AH3238">
        <f ca="1"/>
        <v>0</v>
      </c>
      <c r="AI3238">
        <f ca="1"/>
        <v>0</v>
      </c>
      <c r="AJ3238">
        <f ca="1"/>
        <v>0</v>
      </c>
      <c r="AK3238">
        <f ca="1"/>
        <v>0</v>
      </c>
      <c r="AL3238" t="str">
        <f ca="1"/>
        <v/>
      </c>
      <c r="AZ3238" t="str" cm="1">
        <f t="array" ref="AZ3238">_xlfn._xlws.FILTER(SUM(AU3238:AY3238),SUM(AU3238:AY3238)&lt;&gt;0,"")</f>
        <v/>
      </c>
      <c r="BP3238" t="str">
        <f ca="1"/>
        <v/>
      </c>
      <c r="BR3238">
        <f ca="1"/>
        <v>0</v>
      </c>
      <c r="BS3238">
        <f ca="1"/>
        <v>0</v>
      </c>
      <c r="BT3238">
        <f ca="1"/>
        <v>0</v>
      </c>
      <c r="BU3238">
        <f ca="1"/>
        <v>0</v>
      </c>
      <c r="BV3238">
        <f ca="1"/>
        <v>0</v>
      </c>
      <c r="BW3238">
        <f ca="1"/>
        <v>0</v>
      </c>
      <c r="BX3238">
        <f ca="1"/>
        <v>0</v>
      </c>
      <c r="BY3238" t="str">
        <f ca="1"/>
        <v/>
      </c>
      <c r="CC3238" t="str" cm="1">
        <f t="array" aca="1" ref="CC3238" ca="1">_xlfn._xlws.FILTER(VLOOKUP(CB3231,Arrays!$T:$Z,{1,2,3,4,5,6,7},FALSE),VLOOKUP(CB3231,Arrays!$T:$Z,{1,2,3,4,5,6,7},FALSE)&lt;&gt;0,"")</f>
        <v/>
      </c>
      <c r="CO3238" t="str" cm="1">
        <f t="array" ref="CO3238">_xlfn._xlws.FILTER(SUM(CJ3238:CN3238),SUM(CJ3238:CN3238)&lt;&gt;0,"")</f>
        <v/>
      </c>
      <c r="CX3238" t="str">
        <f ca="1"/>
        <v/>
      </c>
      <c r="DE3238" t="str">
        <f ca="1"/>
        <v/>
      </c>
      <c r="DG3238" t="str">
        <f ca="1"/>
        <v/>
      </c>
      <c r="DH3238">
        <f ca="1"/>
        <v>0</v>
      </c>
      <c r="DI3238">
        <f ca="1"/>
        <v>0</v>
      </c>
      <c r="DJ3238">
        <f ca="1"/>
        <v>0</v>
      </c>
      <c r="DK3238">
        <f ca="1"/>
        <v>0</v>
      </c>
      <c r="DL3238">
        <f ca="1"/>
        <v>0</v>
      </c>
      <c r="DM3238">
        <f ca="1"/>
        <v>0</v>
      </c>
      <c r="DN3238" t="str">
        <f ca="1"/>
        <v/>
      </c>
    </row>
    <row r="3239" spans="13:118">
      <c r="M3239" t="str" cm="1">
        <f t="array" ref="M3239">_xlfn._xlws.FILTER(SUM(H3239:L3239),SUM(H3239:L3239)&lt;&gt;0,"")</f>
        <v/>
      </c>
      <c r="AC3239" t="str">
        <f ca="1"/>
        <v/>
      </c>
      <c r="AE3239">
        <f ca="1"/>
        <v>0</v>
      </c>
      <c r="AF3239">
        <f ca="1"/>
        <v>0</v>
      </c>
      <c r="AG3239">
        <f ca="1"/>
        <v>0</v>
      </c>
      <c r="AH3239">
        <f ca="1"/>
        <v>0</v>
      </c>
      <c r="AI3239">
        <f ca="1"/>
        <v>0</v>
      </c>
      <c r="AJ3239">
        <f ca="1"/>
        <v>0</v>
      </c>
      <c r="AK3239">
        <f ca="1"/>
        <v>0</v>
      </c>
      <c r="AL3239" t="str">
        <f ca="1"/>
        <v/>
      </c>
      <c r="AZ3239" t="str" cm="1">
        <f t="array" ref="AZ3239">_xlfn._xlws.FILTER(SUM(AU3239:AY3239),SUM(AU3239:AY3239)&lt;&gt;0,"")</f>
        <v/>
      </c>
      <c r="BP3239" t="str">
        <f ca="1"/>
        <v/>
      </c>
      <c r="BR3239">
        <f ca="1"/>
        <v>0</v>
      </c>
      <c r="BS3239">
        <f ca="1"/>
        <v>0</v>
      </c>
      <c r="BT3239">
        <f ca="1"/>
        <v>0</v>
      </c>
      <c r="BU3239">
        <f ca="1"/>
        <v>0</v>
      </c>
      <c r="BV3239">
        <f ca="1"/>
        <v>0</v>
      </c>
      <c r="BW3239">
        <f ca="1"/>
        <v>0</v>
      </c>
      <c r="BX3239">
        <f ca="1"/>
        <v>0</v>
      </c>
      <c r="BY3239" t="str">
        <f ca="1"/>
        <v/>
      </c>
      <c r="CC3239" t="str" cm="1">
        <f t="array" aca="1" ref="CC3239" ca="1">_xlfn._xlws.FILTER(VLOOKUP(CB3232,Arrays!$T:$Z,{1,2,3,4,5,6,7},FALSE),VLOOKUP(CB3232,Arrays!$T:$Z,{1,2,3,4,5,6,7},FALSE)&lt;&gt;0,"")</f>
        <v/>
      </c>
      <c r="CO3239" t="str" cm="1">
        <f t="array" ref="CO3239">_xlfn._xlws.FILTER(SUM(CJ3239:CN3239),SUM(CJ3239:CN3239)&lt;&gt;0,"")</f>
        <v/>
      </c>
      <c r="CX3239" t="str">
        <f ca="1"/>
        <v/>
      </c>
      <c r="DE3239" t="str">
        <f ca="1"/>
        <v/>
      </c>
      <c r="DG3239" t="str">
        <f ca="1"/>
        <v/>
      </c>
      <c r="DH3239">
        <f ca="1"/>
        <v>0</v>
      </c>
      <c r="DI3239">
        <f ca="1"/>
        <v>0</v>
      </c>
      <c r="DJ3239">
        <f ca="1"/>
        <v>0</v>
      </c>
      <c r="DK3239">
        <f ca="1"/>
        <v>0</v>
      </c>
      <c r="DL3239">
        <f ca="1"/>
        <v>0</v>
      </c>
      <c r="DM3239">
        <f ca="1"/>
        <v>0</v>
      </c>
      <c r="DN3239" t="str">
        <f ca="1"/>
        <v/>
      </c>
    </row>
    <row r="3240" spans="13:118">
      <c r="M3240" t="str" cm="1">
        <f t="array" ref="M3240">_xlfn._xlws.FILTER(SUM(H3240:L3240),SUM(H3240:L3240)&lt;&gt;0,"")</f>
        <v/>
      </c>
      <c r="AC3240" t="str">
        <f ca="1"/>
        <v/>
      </c>
      <c r="AE3240">
        <f ca="1"/>
        <v>0</v>
      </c>
      <c r="AF3240">
        <f ca="1"/>
        <v>0</v>
      </c>
      <c r="AG3240">
        <f ca="1"/>
        <v>0</v>
      </c>
      <c r="AH3240">
        <f ca="1"/>
        <v>0</v>
      </c>
      <c r="AI3240">
        <f ca="1"/>
        <v>0</v>
      </c>
      <c r="AJ3240">
        <f ca="1"/>
        <v>0</v>
      </c>
      <c r="AK3240">
        <f ca="1"/>
        <v>0</v>
      </c>
      <c r="AL3240" t="str">
        <f ca="1"/>
        <v/>
      </c>
      <c r="AZ3240" t="str" cm="1">
        <f t="array" ref="AZ3240">_xlfn._xlws.FILTER(SUM(AU3240:AY3240),SUM(AU3240:AY3240)&lt;&gt;0,"")</f>
        <v/>
      </c>
      <c r="BP3240" t="str">
        <f ca="1"/>
        <v/>
      </c>
      <c r="BR3240">
        <f ca="1"/>
        <v>0</v>
      </c>
      <c r="BS3240">
        <f ca="1"/>
        <v>0</v>
      </c>
      <c r="BT3240">
        <f ca="1"/>
        <v>0</v>
      </c>
      <c r="BU3240">
        <f ca="1"/>
        <v>0</v>
      </c>
      <c r="BV3240">
        <f ca="1"/>
        <v>0</v>
      </c>
      <c r="BW3240">
        <f ca="1"/>
        <v>0</v>
      </c>
      <c r="BX3240">
        <f ca="1"/>
        <v>0</v>
      </c>
      <c r="BY3240" t="str">
        <f ca="1"/>
        <v/>
      </c>
      <c r="CC3240" t="str" cm="1">
        <f t="array" aca="1" ref="CC3240" ca="1">_xlfn._xlws.FILTER(VLOOKUP(CB3233,Arrays!$T:$Z,{1,2,3,4,5,6,7},FALSE),VLOOKUP(CB3233,Arrays!$T:$Z,{1,2,3,4,5,6,7},FALSE)&lt;&gt;0,"")</f>
        <v/>
      </c>
      <c r="CO3240" t="str" cm="1">
        <f t="array" ref="CO3240">_xlfn._xlws.FILTER(SUM(CJ3240:CN3240),SUM(CJ3240:CN3240)&lt;&gt;0,"")</f>
        <v/>
      </c>
      <c r="CX3240" t="str">
        <f ca="1"/>
        <v/>
      </c>
      <c r="DE3240" t="str">
        <f ca="1"/>
        <v/>
      </c>
      <c r="DG3240" t="str">
        <f ca="1"/>
        <v/>
      </c>
      <c r="DH3240">
        <f ca="1"/>
        <v>0</v>
      </c>
      <c r="DI3240">
        <f ca="1"/>
        <v>0</v>
      </c>
      <c r="DJ3240">
        <f ca="1"/>
        <v>0</v>
      </c>
      <c r="DK3240">
        <f ca="1"/>
        <v>0</v>
      </c>
      <c r="DL3240">
        <f ca="1"/>
        <v>0</v>
      </c>
      <c r="DM3240">
        <f ca="1"/>
        <v>0</v>
      </c>
      <c r="DN3240" t="str">
        <f ca="1"/>
        <v/>
      </c>
    </row>
    <row r="3241" spans="13:118">
      <c r="M3241" t="str" cm="1">
        <f t="array" ref="M3241">_xlfn._xlws.FILTER(SUM(H3241:L3241),SUM(H3241:L3241)&lt;&gt;0,"")</f>
        <v/>
      </c>
      <c r="AC3241" t="str">
        <f ca="1"/>
        <v/>
      </c>
      <c r="AE3241">
        <f ca="1"/>
        <v>0</v>
      </c>
      <c r="AF3241">
        <f ca="1"/>
        <v>0</v>
      </c>
      <c r="AG3241">
        <f ca="1"/>
        <v>0</v>
      </c>
      <c r="AH3241">
        <f ca="1"/>
        <v>0</v>
      </c>
      <c r="AI3241">
        <f ca="1"/>
        <v>0</v>
      </c>
      <c r="AJ3241">
        <f ca="1"/>
        <v>0</v>
      </c>
      <c r="AK3241">
        <f ca="1"/>
        <v>0</v>
      </c>
      <c r="AL3241" t="str">
        <f ca="1"/>
        <v/>
      </c>
      <c r="AZ3241" t="str" cm="1">
        <f t="array" ref="AZ3241">_xlfn._xlws.FILTER(SUM(AU3241:AY3241),SUM(AU3241:AY3241)&lt;&gt;0,"")</f>
        <v/>
      </c>
      <c r="BP3241" t="str">
        <f ca="1"/>
        <v/>
      </c>
      <c r="BR3241">
        <f ca="1"/>
        <v>0</v>
      </c>
      <c r="BS3241">
        <f ca="1"/>
        <v>0</v>
      </c>
      <c r="BT3241">
        <f ca="1"/>
        <v>0</v>
      </c>
      <c r="BU3241">
        <f ca="1"/>
        <v>0</v>
      </c>
      <c r="BV3241">
        <f ca="1"/>
        <v>0</v>
      </c>
      <c r="BW3241">
        <f ca="1"/>
        <v>0</v>
      </c>
      <c r="BX3241">
        <f ca="1"/>
        <v>0</v>
      </c>
      <c r="BY3241" t="str">
        <f ca="1"/>
        <v/>
      </c>
      <c r="CC3241" t="str" cm="1">
        <f t="array" aca="1" ref="CC3241" ca="1">_xlfn._xlws.FILTER(VLOOKUP(CB3234,Arrays!$T:$Z,{1,2,3,4,5,6,7},FALSE),VLOOKUP(CB3234,Arrays!$T:$Z,{1,2,3,4,5,6,7},FALSE)&lt;&gt;0,"")</f>
        <v/>
      </c>
      <c r="CO3241" t="str" cm="1">
        <f t="array" ref="CO3241">_xlfn._xlws.FILTER(SUM(CJ3241:CN3241),SUM(CJ3241:CN3241)&lt;&gt;0,"")</f>
        <v/>
      </c>
      <c r="CX3241" t="str">
        <f ca="1"/>
        <v/>
      </c>
      <c r="DE3241" t="str">
        <f ca="1"/>
        <v/>
      </c>
      <c r="DG3241" t="str">
        <f ca="1"/>
        <v/>
      </c>
      <c r="DH3241">
        <f ca="1"/>
        <v>0</v>
      </c>
      <c r="DI3241">
        <f ca="1"/>
        <v>0</v>
      </c>
      <c r="DJ3241">
        <f ca="1"/>
        <v>0</v>
      </c>
      <c r="DK3241">
        <f ca="1"/>
        <v>0</v>
      </c>
      <c r="DL3241">
        <f ca="1"/>
        <v>0</v>
      </c>
      <c r="DM3241">
        <f ca="1"/>
        <v>0</v>
      </c>
      <c r="DN3241" t="str">
        <f ca="1"/>
        <v/>
      </c>
    </row>
    <row r="3242" spans="13:118">
      <c r="M3242" t="str" cm="1">
        <f t="array" ref="M3242">_xlfn._xlws.FILTER(SUM(H3242:L3242),SUM(H3242:L3242)&lt;&gt;0,"")</f>
        <v/>
      </c>
      <c r="AC3242" t="str">
        <f ca="1"/>
        <v/>
      </c>
      <c r="AE3242">
        <f ca="1"/>
        <v>0</v>
      </c>
      <c r="AF3242">
        <f ca="1"/>
        <v>0</v>
      </c>
      <c r="AG3242">
        <f ca="1"/>
        <v>0</v>
      </c>
      <c r="AH3242">
        <f ca="1"/>
        <v>0</v>
      </c>
      <c r="AI3242">
        <f ca="1"/>
        <v>0</v>
      </c>
      <c r="AJ3242">
        <f ca="1"/>
        <v>0</v>
      </c>
      <c r="AK3242">
        <f ca="1"/>
        <v>0</v>
      </c>
      <c r="AL3242" t="str">
        <f ca="1"/>
        <v/>
      </c>
      <c r="AZ3242" t="str" cm="1">
        <f t="array" ref="AZ3242">_xlfn._xlws.FILTER(SUM(AU3242:AY3242),SUM(AU3242:AY3242)&lt;&gt;0,"")</f>
        <v/>
      </c>
      <c r="BP3242" t="str">
        <f ca="1"/>
        <v/>
      </c>
      <c r="BR3242">
        <f ca="1"/>
        <v>0</v>
      </c>
      <c r="BS3242">
        <f ca="1"/>
        <v>0</v>
      </c>
      <c r="BT3242">
        <f ca="1"/>
        <v>0</v>
      </c>
      <c r="BU3242">
        <f ca="1"/>
        <v>0</v>
      </c>
      <c r="BV3242">
        <f ca="1"/>
        <v>0</v>
      </c>
      <c r="BW3242">
        <f ca="1"/>
        <v>0</v>
      </c>
      <c r="BX3242">
        <f ca="1"/>
        <v>0</v>
      </c>
      <c r="BY3242" t="str">
        <f ca="1"/>
        <v/>
      </c>
      <c r="CC3242" t="str" cm="1">
        <f t="array" aca="1" ref="CC3242" ca="1">_xlfn._xlws.FILTER(VLOOKUP(CB3235,Arrays!$T:$Z,{1,2,3,4,5,6,7},FALSE),VLOOKUP(CB3235,Arrays!$T:$Z,{1,2,3,4,5,6,7},FALSE)&lt;&gt;0,"")</f>
        <v/>
      </c>
      <c r="CO3242" t="str" cm="1">
        <f t="array" ref="CO3242">_xlfn._xlws.FILTER(SUM(CJ3242:CN3242),SUM(CJ3242:CN3242)&lt;&gt;0,"")</f>
        <v/>
      </c>
      <c r="CX3242" t="str">
        <f ca="1"/>
        <v/>
      </c>
      <c r="DE3242" t="str">
        <f ca="1"/>
        <v/>
      </c>
      <c r="DG3242" t="str">
        <f ca="1"/>
        <v/>
      </c>
      <c r="DH3242">
        <f ca="1"/>
        <v>0</v>
      </c>
      <c r="DI3242">
        <f ca="1"/>
        <v>0</v>
      </c>
      <c r="DJ3242">
        <f ca="1"/>
        <v>0</v>
      </c>
      <c r="DK3242">
        <f ca="1"/>
        <v>0</v>
      </c>
      <c r="DL3242">
        <f ca="1"/>
        <v>0</v>
      </c>
      <c r="DM3242">
        <f ca="1"/>
        <v>0</v>
      </c>
      <c r="DN3242" t="str">
        <f ca="1"/>
        <v/>
      </c>
    </row>
    <row r="3243" spans="13:118">
      <c r="M3243" t="str" cm="1">
        <f t="array" ref="M3243">_xlfn._xlws.FILTER(SUM(H3243:L3243),SUM(H3243:L3243)&lt;&gt;0,"")</f>
        <v/>
      </c>
      <c r="AC3243" t="str">
        <f ca="1"/>
        <v/>
      </c>
      <c r="AE3243">
        <f ca="1"/>
        <v>0</v>
      </c>
      <c r="AF3243">
        <f ca="1"/>
        <v>0</v>
      </c>
      <c r="AG3243">
        <f ca="1"/>
        <v>0</v>
      </c>
      <c r="AH3243">
        <f ca="1"/>
        <v>0</v>
      </c>
      <c r="AI3243">
        <f ca="1"/>
        <v>0</v>
      </c>
      <c r="AJ3243">
        <f ca="1"/>
        <v>0</v>
      </c>
      <c r="AK3243">
        <f ca="1"/>
        <v>0</v>
      </c>
      <c r="AL3243" t="str">
        <f ca="1"/>
        <v/>
      </c>
      <c r="AZ3243" t="str" cm="1">
        <f t="array" ref="AZ3243">_xlfn._xlws.FILTER(SUM(AU3243:AY3243),SUM(AU3243:AY3243)&lt;&gt;0,"")</f>
        <v/>
      </c>
      <c r="BP3243" t="str">
        <f ca="1"/>
        <v/>
      </c>
      <c r="BR3243">
        <f ca="1"/>
        <v>0</v>
      </c>
      <c r="BS3243">
        <f ca="1"/>
        <v>0</v>
      </c>
      <c r="BT3243">
        <f ca="1"/>
        <v>0</v>
      </c>
      <c r="BU3243">
        <f ca="1"/>
        <v>0</v>
      </c>
      <c r="BV3243">
        <f ca="1"/>
        <v>0</v>
      </c>
      <c r="BW3243">
        <f ca="1"/>
        <v>0</v>
      </c>
      <c r="BX3243">
        <f ca="1"/>
        <v>0</v>
      </c>
      <c r="BY3243" t="str">
        <f ca="1"/>
        <v/>
      </c>
      <c r="CC3243" t="str" cm="1">
        <f t="array" aca="1" ref="CC3243" ca="1">_xlfn._xlws.FILTER(VLOOKUP(CB3236,Arrays!$T:$Z,{1,2,3,4,5,6,7},FALSE),VLOOKUP(CB3236,Arrays!$T:$Z,{1,2,3,4,5,6,7},FALSE)&lt;&gt;0,"")</f>
        <v/>
      </c>
      <c r="CO3243" t="str" cm="1">
        <f t="array" ref="CO3243">_xlfn._xlws.FILTER(SUM(CJ3243:CN3243),SUM(CJ3243:CN3243)&lt;&gt;0,"")</f>
        <v/>
      </c>
      <c r="CX3243" t="str">
        <f ca="1"/>
        <v/>
      </c>
      <c r="DE3243" t="str">
        <f ca="1"/>
        <v/>
      </c>
      <c r="DG3243" t="str">
        <f ca="1"/>
        <v/>
      </c>
      <c r="DH3243">
        <f ca="1"/>
        <v>0</v>
      </c>
      <c r="DI3243">
        <f ca="1"/>
        <v>0</v>
      </c>
      <c r="DJ3243">
        <f ca="1"/>
        <v>0</v>
      </c>
      <c r="DK3243">
        <f ca="1"/>
        <v>0</v>
      </c>
      <c r="DL3243">
        <f ca="1"/>
        <v>0</v>
      </c>
      <c r="DM3243">
        <f ca="1"/>
        <v>0</v>
      </c>
      <c r="DN3243" t="str">
        <f ca="1"/>
        <v/>
      </c>
    </row>
    <row r="3244" spans="13:118">
      <c r="M3244" t="str" cm="1">
        <f t="array" ref="M3244">_xlfn._xlws.FILTER(SUM(H3244:L3244),SUM(H3244:L3244)&lt;&gt;0,"")</f>
        <v/>
      </c>
      <c r="AC3244" t="str">
        <f ca="1"/>
        <v/>
      </c>
      <c r="AE3244">
        <f ca="1"/>
        <v>0</v>
      </c>
      <c r="AF3244">
        <f ca="1"/>
        <v>0</v>
      </c>
      <c r="AG3244">
        <f ca="1"/>
        <v>0</v>
      </c>
      <c r="AH3244">
        <f ca="1"/>
        <v>0</v>
      </c>
      <c r="AI3244">
        <f ca="1"/>
        <v>0</v>
      </c>
      <c r="AJ3244">
        <f ca="1"/>
        <v>0</v>
      </c>
      <c r="AK3244">
        <f ca="1"/>
        <v>0</v>
      </c>
      <c r="AL3244" t="str">
        <f ca="1"/>
        <v/>
      </c>
      <c r="AZ3244" t="str" cm="1">
        <f t="array" ref="AZ3244">_xlfn._xlws.FILTER(SUM(AU3244:AY3244),SUM(AU3244:AY3244)&lt;&gt;0,"")</f>
        <v/>
      </c>
      <c r="BP3244" t="str">
        <f ca="1"/>
        <v/>
      </c>
      <c r="BR3244">
        <f ca="1"/>
        <v>0</v>
      </c>
      <c r="BS3244">
        <f ca="1"/>
        <v>0</v>
      </c>
      <c r="BT3244">
        <f ca="1"/>
        <v>0</v>
      </c>
      <c r="BU3244">
        <f ca="1"/>
        <v>0</v>
      </c>
      <c r="BV3244">
        <f ca="1"/>
        <v>0</v>
      </c>
      <c r="BW3244">
        <f ca="1"/>
        <v>0</v>
      </c>
      <c r="BX3244">
        <f ca="1"/>
        <v>0</v>
      </c>
      <c r="BY3244" t="str">
        <f ca="1"/>
        <v/>
      </c>
      <c r="CC3244" t="str" cm="1">
        <f t="array" aca="1" ref="CC3244" ca="1">_xlfn._xlws.FILTER(VLOOKUP(CB3237,Arrays!$T:$Z,{1,2,3,4,5,6,7},FALSE),VLOOKUP(CB3237,Arrays!$T:$Z,{1,2,3,4,5,6,7},FALSE)&lt;&gt;0,"")</f>
        <v/>
      </c>
      <c r="CO3244" t="str" cm="1">
        <f t="array" ref="CO3244">_xlfn._xlws.FILTER(SUM(CJ3244:CN3244),SUM(CJ3244:CN3244)&lt;&gt;0,"")</f>
        <v/>
      </c>
      <c r="CX3244" t="str">
        <f ca="1"/>
        <v/>
      </c>
      <c r="DE3244" t="str">
        <f ca="1"/>
        <v/>
      </c>
      <c r="DG3244" t="str">
        <f ca="1"/>
        <v/>
      </c>
      <c r="DH3244">
        <f ca="1"/>
        <v>0</v>
      </c>
      <c r="DI3244">
        <f ca="1"/>
        <v>0</v>
      </c>
      <c r="DJ3244">
        <f ca="1"/>
        <v>0</v>
      </c>
      <c r="DK3244">
        <f ca="1"/>
        <v>0</v>
      </c>
      <c r="DL3244">
        <f ca="1"/>
        <v>0</v>
      </c>
      <c r="DM3244">
        <f ca="1"/>
        <v>0</v>
      </c>
      <c r="DN3244" t="str">
        <f ca="1"/>
        <v/>
      </c>
    </row>
    <row r="3245" spans="13:118">
      <c r="M3245" t="str" cm="1">
        <f t="array" ref="M3245">_xlfn._xlws.FILTER(SUM(H3245:L3245),SUM(H3245:L3245)&lt;&gt;0,"")</f>
        <v/>
      </c>
      <c r="AC3245" t="str">
        <f ca="1"/>
        <v/>
      </c>
      <c r="AE3245">
        <f ca="1"/>
        <v>0</v>
      </c>
      <c r="AF3245">
        <f ca="1"/>
        <v>0</v>
      </c>
      <c r="AG3245">
        <f ca="1"/>
        <v>0</v>
      </c>
      <c r="AH3245">
        <f ca="1"/>
        <v>0</v>
      </c>
      <c r="AI3245">
        <f ca="1"/>
        <v>0</v>
      </c>
      <c r="AJ3245">
        <f ca="1"/>
        <v>0</v>
      </c>
      <c r="AK3245">
        <f ca="1"/>
        <v>0</v>
      </c>
      <c r="AL3245" t="str">
        <f ca="1"/>
        <v/>
      </c>
      <c r="AZ3245" t="str" cm="1">
        <f t="array" ref="AZ3245">_xlfn._xlws.FILTER(SUM(AU3245:AY3245),SUM(AU3245:AY3245)&lt;&gt;0,"")</f>
        <v/>
      </c>
      <c r="BP3245" t="str">
        <f ca="1"/>
        <v/>
      </c>
      <c r="BR3245">
        <f ca="1"/>
        <v>0</v>
      </c>
      <c r="BS3245">
        <f ca="1"/>
        <v>0</v>
      </c>
      <c r="BT3245">
        <f ca="1"/>
        <v>0</v>
      </c>
      <c r="BU3245">
        <f ca="1"/>
        <v>0</v>
      </c>
      <c r="BV3245">
        <f ca="1"/>
        <v>0</v>
      </c>
      <c r="BW3245">
        <f ca="1"/>
        <v>0</v>
      </c>
      <c r="BX3245">
        <f ca="1"/>
        <v>0</v>
      </c>
      <c r="BY3245" t="str">
        <f ca="1"/>
        <v/>
      </c>
      <c r="CC3245" t="str" cm="1">
        <f t="array" aca="1" ref="CC3245" ca="1">_xlfn._xlws.FILTER(VLOOKUP(CB3238,Arrays!$T:$Z,{1,2,3,4,5,6,7},FALSE),VLOOKUP(CB3238,Arrays!$T:$Z,{1,2,3,4,5,6,7},FALSE)&lt;&gt;0,"")</f>
        <v/>
      </c>
      <c r="CO3245" t="str" cm="1">
        <f t="array" ref="CO3245">_xlfn._xlws.FILTER(SUM(CJ3245:CN3245),SUM(CJ3245:CN3245)&lt;&gt;0,"")</f>
        <v/>
      </c>
      <c r="CX3245" t="str">
        <f ca="1"/>
        <v/>
      </c>
      <c r="DE3245" t="str">
        <f ca="1"/>
        <v/>
      </c>
      <c r="DG3245" t="str">
        <f ca="1"/>
        <v/>
      </c>
      <c r="DH3245">
        <f ca="1"/>
        <v>0</v>
      </c>
      <c r="DI3245">
        <f ca="1"/>
        <v>0</v>
      </c>
      <c r="DJ3245">
        <f ca="1"/>
        <v>0</v>
      </c>
      <c r="DK3245">
        <f ca="1"/>
        <v>0</v>
      </c>
      <c r="DL3245">
        <f ca="1"/>
        <v>0</v>
      </c>
      <c r="DM3245">
        <f ca="1"/>
        <v>0</v>
      </c>
      <c r="DN3245" t="str">
        <f ca="1"/>
        <v/>
      </c>
    </row>
    <row r="3246" spans="13:118">
      <c r="M3246" t="str" cm="1">
        <f t="array" ref="M3246">_xlfn._xlws.FILTER(SUM(H3246:L3246),SUM(H3246:L3246)&lt;&gt;0,"")</f>
        <v/>
      </c>
      <c r="AC3246" t="str">
        <f ca="1"/>
        <v/>
      </c>
      <c r="AE3246">
        <f ca="1"/>
        <v>0</v>
      </c>
      <c r="AF3246">
        <f ca="1"/>
        <v>0</v>
      </c>
      <c r="AG3246">
        <f ca="1"/>
        <v>0</v>
      </c>
      <c r="AH3246">
        <f ca="1"/>
        <v>0</v>
      </c>
      <c r="AI3246">
        <f ca="1"/>
        <v>0</v>
      </c>
      <c r="AJ3246">
        <f ca="1"/>
        <v>0</v>
      </c>
      <c r="AK3246">
        <f ca="1"/>
        <v>0</v>
      </c>
      <c r="AL3246" t="str">
        <f ca="1"/>
        <v/>
      </c>
      <c r="AZ3246" t="str" cm="1">
        <f t="array" ref="AZ3246">_xlfn._xlws.FILTER(SUM(AU3246:AY3246),SUM(AU3246:AY3246)&lt;&gt;0,"")</f>
        <v/>
      </c>
      <c r="BP3246" t="str">
        <f ca="1"/>
        <v/>
      </c>
      <c r="BR3246">
        <f ca="1"/>
        <v>0</v>
      </c>
      <c r="BS3246">
        <f ca="1"/>
        <v>0</v>
      </c>
      <c r="BT3246">
        <f ca="1"/>
        <v>0</v>
      </c>
      <c r="BU3246">
        <f ca="1"/>
        <v>0</v>
      </c>
      <c r="BV3246">
        <f ca="1"/>
        <v>0</v>
      </c>
      <c r="BW3246">
        <f ca="1"/>
        <v>0</v>
      </c>
      <c r="BX3246">
        <f ca="1"/>
        <v>0</v>
      </c>
      <c r="BY3246" t="str">
        <f ca="1"/>
        <v/>
      </c>
      <c r="CC3246" t="str" cm="1">
        <f t="array" aca="1" ref="CC3246" ca="1">_xlfn._xlws.FILTER(VLOOKUP(CB3239,Arrays!$T:$Z,{1,2,3,4,5,6,7},FALSE),VLOOKUP(CB3239,Arrays!$T:$Z,{1,2,3,4,5,6,7},FALSE)&lt;&gt;0,"")</f>
        <v/>
      </c>
      <c r="CO3246" t="str" cm="1">
        <f t="array" ref="CO3246">_xlfn._xlws.FILTER(SUM(CJ3246:CN3246),SUM(CJ3246:CN3246)&lt;&gt;0,"")</f>
        <v/>
      </c>
      <c r="CX3246" t="str">
        <f ca="1"/>
        <v/>
      </c>
      <c r="DE3246" t="str">
        <f ca="1"/>
        <v/>
      </c>
      <c r="DG3246" t="str">
        <f ca="1"/>
        <v/>
      </c>
      <c r="DH3246">
        <f ca="1"/>
        <v>0</v>
      </c>
      <c r="DI3246">
        <f ca="1"/>
        <v>0</v>
      </c>
      <c r="DJ3246">
        <f ca="1"/>
        <v>0</v>
      </c>
      <c r="DK3246">
        <f ca="1"/>
        <v>0</v>
      </c>
      <c r="DL3246">
        <f ca="1"/>
        <v>0</v>
      </c>
      <c r="DM3246">
        <f ca="1"/>
        <v>0</v>
      </c>
      <c r="DN3246" t="str">
        <f ca="1"/>
        <v/>
      </c>
    </row>
    <row r="3247" spans="13:118">
      <c r="M3247" t="str" cm="1">
        <f t="array" ref="M3247">_xlfn._xlws.FILTER(SUM(H3247:L3247),SUM(H3247:L3247)&lt;&gt;0,"")</f>
        <v/>
      </c>
      <c r="AC3247" t="str">
        <f ca="1"/>
        <v/>
      </c>
      <c r="AE3247">
        <f ca="1"/>
        <v>0</v>
      </c>
      <c r="AF3247">
        <f ca="1"/>
        <v>0</v>
      </c>
      <c r="AG3247">
        <f ca="1"/>
        <v>0</v>
      </c>
      <c r="AH3247">
        <f ca="1"/>
        <v>0</v>
      </c>
      <c r="AI3247">
        <f ca="1"/>
        <v>0</v>
      </c>
      <c r="AJ3247">
        <f ca="1"/>
        <v>0</v>
      </c>
      <c r="AK3247">
        <f ca="1"/>
        <v>0</v>
      </c>
      <c r="AL3247" t="str">
        <f ca="1"/>
        <v/>
      </c>
      <c r="AZ3247" t="str" cm="1">
        <f t="array" ref="AZ3247">_xlfn._xlws.FILTER(SUM(AU3247:AY3247),SUM(AU3247:AY3247)&lt;&gt;0,"")</f>
        <v/>
      </c>
      <c r="BP3247" t="str">
        <f ca="1"/>
        <v/>
      </c>
      <c r="BR3247">
        <f ca="1"/>
        <v>0</v>
      </c>
      <c r="BS3247">
        <f ca="1"/>
        <v>0</v>
      </c>
      <c r="BT3247">
        <f ca="1"/>
        <v>0</v>
      </c>
      <c r="BU3247">
        <f ca="1"/>
        <v>0</v>
      </c>
      <c r="BV3247">
        <f ca="1"/>
        <v>0</v>
      </c>
      <c r="BW3247">
        <f ca="1"/>
        <v>0</v>
      </c>
      <c r="BX3247">
        <f ca="1"/>
        <v>0</v>
      </c>
      <c r="BY3247" t="str">
        <f ca="1"/>
        <v/>
      </c>
      <c r="CC3247" t="str" cm="1">
        <f t="array" aca="1" ref="CC3247" ca="1">_xlfn._xlws.FILTER(VLOOKUP(CB3240,Arrays!$T:$Z,{1,2,3,4,5,6,7},FALSE),VLOOKUP(CB3240,Arrays!$T:$Z,{1,2,3,4,5,6,7},FALSE)&lt;&gt;0,"")</f>
        <v/>
      </c>
      <c r="CO3247" t="str" cm="1">
        <f t="array" ref="CO3247">_xlfn._xlws.FILTER(SUM(CJ3247:CN3247),SUM(CJ3247:CN3247)&lt;&gt;0,"")</f>
        <v/>
      </c>
      <c r="CX3247" t="str">
        <f ca="1"/>
        <v/>
      </c>
      <c r="DE3247" t="str">
        <f ca="1"/>
        <v/>
      </c>
      <c r="DG3247" t="str">
        <f ca="1"/>
        <v/>
      </c>
      <c r="DH3247">
        <f ca="1"/>
        <v>0</v>
      </c>
      <c r="DI3247">
        <f ca="1"/>
        <v>0</v>
      </c>
      <c r="DJ3247">
        <f ca="1"/>
        <v>0</v>
      </c>
      <c r="DK3247">
        <f ca="1"/>
        <v>0</v>
      </c>
      <c r="DL3247">
        <f ca="1"/>
        <v>0</v>
      </c>
      <c r="DM3247">
        <f ca="1"/>
        <v>0</v>
      </c>
      <c r="DN3247" t="str">
        <f ca="1"/>
        <v/>
      </c>
    </row>
    <row r="3248" spans="13:118">
      <c r="M3248" t="str" cm="1">
        <f t="array" ref="M3248">_xlfn._xlws.FILTER(SUM(H3248:L3248),SUM(H3248:L3248)&lt;&gt;0,"")</f>
        <v/>
      </c>
      <c r="AC3248" t="str">
        <f ca="1"/>
        <v/>
      </c>
      <c r="AE3248">
        <f ca="1"/>
        <v>0</v>
      </c>
      <c r="AF3248">
        <f ca="1"/>
        <v>0</v>
      </c>
      <c r="AG3248">
        <f ca="1"/>
        <v>0</v>
      </c>
      <c r="AH3248">
        <f ca="1"/>
        <v>0</v>
      </c>
      <c r="AI3248">
        <f ca="1"/>
        <v>0</v>
      </c>
      <c r="AJ3248">
        <f ca="1"/>
        <v>0</v>
      </c>
      <c r="AK3248">
        <f ca="1"/>
        <v>0</v>
      </c>
      <c r="AL3248" t="str">
        <f ca="1"/>
        <v/>
      </c>
      <c r="AZ3248" t="str" cm="1">
        <f t="array" ref="AZ3248">_xlfn._xlws.FILTER(SUM(AU3248:AY3248),SUM(AU3248:AY3248)&lt;&gt;0,"")</f>
        <v/>
      </c>
      <c r="BP3248" t="str">
        <f ca="1"/>
        <v/>
      </c>
      <c r="BR3248">
        <f ca="1"/>
        <v>0</v>
      </c>
      <c r="BS3248">
        <f ca="1"/>
        <v>0</v>
      </c>
      <c r="BT3248">
        <f ca="1"/>
        <v>0</v>
      </c>
      <c r="BU3248">
        <f ca="1"/>
        <v>0</v>
      </c>
      <c r="BV3248">
        <f ca="1"/>
        <v>0</v>
      </c>
      <c r="BW3248">
        <f ca="1"/>
        <v>0</v>
      </c>
      <c r="BX3248">
        <f ca="1"/>
        <v>0</v>
      </c>
      <c r="BY3248" t="str">
        <f ca="1"/>
        <v/>
      </c>
      <c r="CC3248" t="str" cm="1">
        <f t="array" aca="1" ref="CC3248" ca="1">_xlfn._xlws.FILTER(VLOOKUP(CB3241,Arrays!$T:$Z,{1,2,3,4,5,6,7},FALSE),VLOOKUP(CB3241,Arrays!$T:$Z,{1,2,3,4,5,6,7},FALSE)&lt;&gt;0,"")</f>
        <v/>
      </c>
      <c r="CO3248" t="str" cm="1">
        <f t="array" ref="CO3248">_xlfn._xlws.FILTER(SUM(CJ3248:CN3248),SUM(CJ3248:CN3248)&lt;&gt;0,"")</f>
        <v/>
      </c>
      <c r="CX3248" t="str">
        <f ca="1"/>
        <v/>
      </c>
      <c r="DE3248" t="str">
        <f ca="1"/>
        <v/>
      </c>
      <c r="DG3248" t="str">
        <f ca="1"/>
        <v/>
      </c>
      <c r="DH3248">
        <f ca="1"/>
        <v>0</v>
      </c>
      <c r="DI3248">
        <f ca="1"/>
        <v>0</v>
      </c>
      <c r="DJ3248">
        <f ca="1"/>
        <v>0</v>
      </c>
      <c r="DK3248">
        <f ca="1"/>
        <v>0</v>
      </c>
      <c r="DL3248">
        <f ca="1"/>
        <v>0</v>
      </c>
      <c r="DM3248">
        <f ca="1"/>
        <v>0</v>
      </c>
      <c r="DN3248" t="str">
        <f ca="1"/>
        <v/>
      </c>
    </row>
    <row r="3249" spans="13:118">
      <c r="M3249" t="str" cm="1">
        <f t="array" ref="M3249">_xlfn._xlws.FILTER(SUM(H3249:L3249),SUM(H3249:L3249)&lt;&gt;0,"")</f>
        <v/>
      </c>
      <c r="AC3249" t="str">
        <f ca="1"/>
        <v/>
      </c>
      <c r="AE3249">
        <f ca="1"/>
        <v>0</v>
      </c>
      <c r="AF3249">
        <f ca="1"/>
        <v>0</v>
      </c>
      <c r="AG3249">
        <f ca="1"/>
        <v>0</v>
      </c>
      <c r="AH3249">
        <f ca="1"/>
        <v>0</v>
      </c>
      <c r="AI3249">
        <f ca="1"/>
        <v>0</v>
      </c>
      <c r="AJ3249">
        <f ca="1"/>
        <v>0</v>
      </c>
      <c r="AK3249">
        <f ca="1"/>
        <v>0</v>
      </c>
      <c r="AL3249" t="str">
        <f ca="1"/>
        <v/>
      </c>
      <c r="AZ3249" t="str" cm="1">
        <f t="array" ref="AZ3249">_xlfn._xlws.FILTER(SUM(AU3249:AY3249),SUM(AU3249:AY3249)&lt;&gt;0,"")</f>
        <v/>
      </c>
      <c r="BP3249" t="str">
        <f ca="1"/>
        <v/>
      </c>
      <c r="BR3249">
        <f ca="1"/>
        <v>0</v>
      </c>
      <c r="BS3249">
        <f ca="1"/>
        <v>0</v>
      </c>
      <c r="BT3249">
        <f ca="1"/>
        <v>0</v>
      </c>
      <c r="BU3249">
        <f ca="1"/>
        <v>0</v>
      </c>
      <c r="BV3249">
        <f ca="1"/>
        <v>0</v>
      </c>
      <c r="BW3249">
        <f ca="1"/>
        <v>0</v>
      </c>
      <c r="BX3249">
        <f ca="1"/>
        <v>0</v>
      </c>
      <c r="BY3249" t="str">
        <f ca="1"/>
        <v/>
      </c>
      <c r="CC3249" t="str" cm="1">
        <f t="array" aca="1" ref="CC3249" ca="1">_xlfn._xlws.FILTER(VLOOKUP(CB3242,Arrays!$T:$Z,{1,2,3,4,5,6,7},FALSE),VLOOKUP(CB3242,Arrays!$T:$Z,{1,2,3,4,5,6,7},FALSE)&lt;&gt;0,"")</f>
        <v/>
      </c>
      <c r="CO3249" t="str" cm="1">
        <f t="array" ref="CO3249">_xlfn._xlws.FILTER(SUM(CJ3249:CN3249),SUM(CJ3249:CN3249)&lt;&gt;0,"")</f>
        <v/>
      </c>
      <c r="CX3249" t="str">
        <f ca="1"/>
        <v/>
      </c>
      <c r="DE3249" t="str">
        <f ca="1"/>
        <v/>
      </c>
      <c r="DG3249" t="str">
        <f ca="1"/>
        <v/>
      </c>
      <c r="DH3249">
        <f ca="1"/>
        <v>0</v>
      </c>
      <c r="DI3249">
        <f ca="1"/>
        <v>0</v>
      </c>
      <c r="DJ3249">
        <f ca="1"/>
        <v>0</v>
      </c>
      <c r="DK3249">
        <f ca="1"/>
        <v>0</v>
      </c>
      <c r="DL3249">
        <f ca="1"/>
        <v>0</v>
      </c>
      <c r="DM3249">
        <f ca="1"/>
        <v>0</v>
      </c>
      <c r="DN3249" t="str">
        <f ca="1"/>
        <v/>
      </c>
    </row>
    <row r="3250" spans="13:118">
      <c r="M3250" t="str" cm="1">
        <f t="array" ref="M3250">_xlfn._xlws.FILTER(SUM(H3250:L3250),SUM(H3250:L3250)&lt;&gt;0,"")</f>
        <v/>
      </c>
      <c r="AC3250" t="str">
        <f ca="1"/>
        <v/>
      </c>
      <c r="AE3250">
        <f ca="1"/>
        <v>0</v>
      </c>
      <c r="AF3250">
        <f ca="1"/>
        <v>0</v>
      </c>
      <c r="AG3250">
        <f ca="1"/>
        <v>0</v>
      </c>
      <c r="AH3250">
        <f ca="1"/>
        <v>0</v>
      </c>
      <c r="AI3250">
        <f ca="1"/>
        <v>0</v>
      </c>
      <c r="AJ3250">
        <f ca="1"/>
        <v>0</v>
      </c>
      <c r="AK3250">
        <f ca="1"/>
        <v>0</v>
      </c>
      <c r="AL3250" t="str">
        <f ca="1"/>
        <v/>
      </c>
      <c r="AZ3250" t="str" cm="1">
        <f t="array" ref="AZ3250">_xlfn._xlws.FILTER(SUM(AU3250:AY3250),SUM(AU3250:AY3250)&lt;&gt;0,"")</f>
        <v/>
      </c>
      <c r="BP3250" t="str">
        <f ca="1"/>
        <v/>
      </c>
      <c r="BR3250">
        <f ca="1"/>
        <v>0</v>
      </c>
      <c r="BS3250">
        <f ca="1"/>
        <v>0</v>
      </c>
      <c r="BT3250">
        <f ca="1"/>
        <v>0</v>
      </c>
      <c r="BU3250">
        <f ca="1"/>
        <v>0</v>
      </c>
      <c r="BV3250">
        <f ca="1"/>
        <v>0</v>
      </c>
      <c r="BW3250">
        <f ca="1"/>
        <v>0</v>
      </c>
      <c r="BX3250">
        <f ca="1"/>
        <v>0</v>
      </c>
      <c r="BY3250" t="str">
        <f ca="1"/>
        <v/>
      </c>
      <c r="CC3250" t="str" cm="1">
        <f t="array" aca="1" ref="CC3250" ca="1">_xlfn._xlws.FILTER(VLOOKUP(CB3243,Arrays!$T:$Z,{1,2,3,4,5,6,7},FALSE),VLOOKUP(CB3243,Arrays!$T:$Z,{1,2,3,4,5,6,7},FALSE)&lt;&gt;0,"")</f>
        <v/>
      </c>
      <c r="CO3250" t="str" cm="1">
        <f t="array" ref="CO3250">_xlfn._xlws.FILTER(SUM(CJ3250:CN3250),SUM(CJ3250:CN3250)&lt;&gt;0,"")</f>
        <v/>
      </c>
      <c r="CX3250" t="str">
        <f ca="1"/>
        <v/>
      </c>
      <c r="DE3250" t="str">
        <f ca="1"/>
        <v/>
      </c>
      <c r="DG3250" t="str">
        <f ca="1"/>
        <v/>
      </c>
      <c r="DH3250">
        <f ca="1"/>
        <v>0</v>
      </c>
      <c r="DI3250">
        <f ca="1"/>
        <v>0</v>
      </c>
      <c r="DJ3250">
        <f ca="1"/>
        <v>0</v>
      </c>
      <c r="DK3250">
        <f ca="1"/>
        <v>0</v>
      </c>
      <c r="DL3250">
        <f ca="1"/>
        <v>0</v>
      </c>
      <c r="DM3250">
        <f ca="1"/>
        <v>0</v>
      </c>
      <c r="DN3250" t="str">
        <f ca="1"/>
        <v/>
      </c>
    </row>
    <row r="3251" spans="13:118">
      <c r="M3251" t="str" cm="1">
        <f t="array" ref="M3251">_xlfn._xlws.FILTER(SUM(H3251:L3251),SUM(H3251:L3251)&lt;&gt;0,"")</f>
        <v/>
      </c>
      <c r="AC3251" t="str">
        <f ca="1"/>
        <v/>
      </c>
      <c r="AE3251">
        <f ca="1"/>
        <v>0</v>
      </c>
      <c r="AF3251">
        <f ca="1"/>
        <v>0</v>
      </c>
      <c r="AG3251">
        <f ca="1"/>
        <v>0</v>
      </c>
      <c r="AH3251">
        <f ca="1"/>
        <v>0</v>
      </c>
      <c r="AI3251">
        <f ca="1"/>
        <v>0</v>
      </c>
      <c r="AJ3251">
        <f ca="1"/>
        <v>0</v>
      </c>
      <c r="AK3251">
        <f ca="1"/>
        <v>0</v>
      </c>
      <c r="AL3251" t="str">
        <f ca="1"/>
        <v/>
      </c>
      <c r="AZ3251" t="str" cm="1">
        <f t="array" ref="AZ3251">_xlfn._xlws.FILTER(SUM(AU3251:AY3251),SUM(AU3251:AY3251)&lt;&gt;0,"")</f>
        <v/>
      </c>
      <c r="BP3251" t="str">
        <f ca="1"/>
        <v/>
      </c>
      <c r="BR3251">
        <f ca="1"/>
        <v>0</v>
      </c>
      <c r="BS3251">
        <f ca="1"/>
        <v>0</v>
      </c>
      <c r="BT3251">
        <f ca="1"/>
        <v>0</v>
      </c>
      <c r="BU3251">
        <f ca="1"/>
        <v>0</v>
      </c>
      <c r="BV3251">
        <f ca="1"/>
        <v>0</v>
      </c>
      <c r="BW3251">
        <f ca="1"/>
        <v>0</v>
      </c>
      <c r="BX3251">
        <f ca="1"/>
        <v>0</v>
      </c>
      <c r="BY3251" t="str">
        <f ca="1"/>
        <v/>
      </c>
      <c r="CC3251" t="str" cm="1">
        <f t="array" aca="1" ref="CC3251" ca="1">_xlfn._xlws.FILTER(VLOOKUP(CB3244,Arrays!$T:$Z,{1,2,3,4,5,6,7},FALSE),VLOOKUP(CB3244,Arrays!$T:$Z,{1,2,3,4,5,6,7},FALSE)&lt;&gt;0,"")</f>
        <v/>
      </c>
      <c r="CO3251" t="str" cm="1">
        <f t="array" ref="CO3251">_xlfn._xlws.FILTER(SUM(CJ3251:CN3251),SUM(CJ3251:CN3251)&lt;&gt;0,"")</f>
        <v/>
      </c>
      <c r="CX3251" t="str">
        <f ca="1"/>
        <v/>
      </c>
      <c r="DE3251" t="str">
        <f ca="1"/>
        <v/>
      </c>
      <c r="DG3251" t="str">
        <f ca="1"/>
        <v/>
      </c>
      <c r="DH3251">
        <f ca="1"/>
        <v>0</v>
      </c>
      <c r="DI3251">
        <f ca="1"/>
        <v>0</v>
      </c>
      <c r="DJ3251">
        <f ca="1"/>
        <v>0</v>
      </c>
      <c r="DK3251">
        <f ca="1"/>
        <v>0</v>
      </c>
      <c r="DL3251">
        <f ca="1"/>
        <v>0</v>
      </c>
      <c r="DM3251">
        <f ca="1"/>
        <v>0</v>
      </c>
      <c r="DN3251" t="str">
        <f ca="1"/>
        <v/>
      </c>
    </row>
    <row r="3252" spans="13:118">
      <c r="M3252" t="str" cm="1">
        <f t="array" ref="M3252">_xlfn._xlws.FILTER(SUM(H3252:L3252),SUM(H3252:L3252)&lt;&gt;0,"")</f>
        <v/>
      </c>
      <c r="AC3252" t="str">
        <f ca="1"/>
        <v/>
      </c>
      <c r="AE3252">
        <f ca="1"/>
        <v>0</v>
      </c>
      <c r="AF3252">
        <f ca="1"/>
        <v>0</v>
      </c>
      <c r="AG3252">
        <f ca="1"/>
        <v>0</v>
      </c>
      <c r="AH3252">
        <f ca="1"/>
        <v>0</v>
      </c>
      <c r="AI3252">
        <f ca="1"/>
        <v>0</v>
      </c>
      <c r="AJ3252">
        <f ca="1"/>
        <v>0</v>
      </c>
      <c r="AK3252">
        <f ca="1"/>
        <v>0</v>
      </c>
      <c r="AL3252" t="str">
        <f ca="1"/>
        <v/>
      </c>
      <c r="AZ3252" t="str" cm="1">
        <f t="array" ref="AZ3252">_xlfn._xlws.FILTER(SUM(AU3252:AY3252),SUM(AU3252:AY3252)&lt;&gt;0,"")</f>
        <v/>
      </c>
      <c r="BP3252" t="str">
        <f ca="1"/>
        <v/>
      </c>
      <c r="BR3252">
        <f ca="1"/>
        <v>0</v>
      </c>
      <c r="BS3252">
        <f ca="1"/>
        <v>0</v>
      </c>
      <c r="BT3252">
        <f ca="1"/>
        <v>0</v>
      </c>
      <c r="BU3252">
        <f ca="1"/>
        <v>0</v>
      </c>
      <c r="BV3252">
        <f ca="1"/>
        <v>0</v>
      </c>
      <c r="BW3252">
        <f ca="1"/>
        <v>0</v>
      </c>
      <c r="BX3252">
        <f ca="1"/>
        <v>0</v>
      </c>
      <c r="BY3252" t="str">
        <f ca="1"/>
        <v/>
      </c>
      <c r="CC3252" t="str" cm="1">
        <f t="array" aca="1" ref="CC3252" ca="1">_xlfn._xlws.FILTER(VLOOKUP(CB3245,Arrays!$T:$Z,{1,2,3,4,5,6,7},FALSE),VLOOKUP(CB3245,Arrays!$T:$Z,{1,2,3,4,5,6,7},FALSE)&lt;&gt;0,"")</f>
        <v/>
      </c>
      <c r="CO3252" t="str" cm="1">
        <f t="array" ref="CO3252">_xlfn._xlws.FILTER(SUM(CJ3252:CN3252),SUM(CJ3252:CN3252)&lt;&gt;0,"")</f>
        <v/>
      </c>
      <c r="CX3252" t="str">
        <f ca="1"/>
        <v/>
      </c>
      <c r="DE3252" t="str">
        <f ca="1"/>
        <v/>
      </c>
      <c r="DG3252" t="str">
        <f ca="1"/>
        <v/>
      </c>
      <c r="DH3252">
        <f ca="1"/>
        <v>0</v>
      </c>
      <c r="DI3252">
        <f ca="1"/>
        <v>0</v>
      </c>
      <c r="DJ3252">
        <f ca="1"/>
        <v>0</v>
      </c>
      <c r="DK3252">
        <f ca="1"/>
        <v>0</v>
      </c>
      <c r="DL3252">
        <f ca="1"/>
        <v>0</v>
      </c>
      <c r="DM3252">
        <f ca="1"/>
        <v>0</v>
      </c>
      <c r="DN3252" t="str">
        <f ca="1"/>
        <v/>
      </c>
    </row>
    <row r="3253" spans="13:118">
      <c r="M3253" t="str" cm="1">
        <f t="array" ref="M3253">_xlfn._xlws.FILTER(SUM(H3253:L3253),SUM(H3253:L3253)&lt;&gt;0,"")</f>
        <v/>
      </c>
      <c r="AC3253" t="str">
        <f ca="1"/>
        <v/>
      </c>
      <c r="AE3253">
        <f ca="1"/>
        <v>0</v>
      </c>
      <c r="AF3253">
        <f ca="1"/>
        <v>0</v>
      </c>
      <c r="AG3253">
        <f ca="1"/>
        <v>0</v>
      </c>
      <c r="AH3253">
        <f ca="1"/>
        <v>0</v>
      </c>
      <c r="AI3253">
        <f ca="1"/>
        <v>0</v>
      </c>
      <c r="AJ3253">
        <f ca="1"/>
        <v>0</v>
      </c>
      <c r="AK3253">
        <f ca="1"/>
        <v>0</v>
      </c>
      <c r="AL3253" t="str">
        <f ca="1"/>
        <v/>
      </c>
      <c r="AZ3253" t="str" cm="1">
        <f t="array" ref="AZ3253">_xlfn._xlws.FILTER(SUM(AU3253:AY3253),SUM(AU3253:AY3253)&lt;&gt;0,"")</f>
        <v/>
      </c>
      <c r="BP3253" t="str">
        <f ca="1"/>
        <v/>
      </c>
      <c r="BR3253">
        <f ca="1"/>
        <v>0</v>
      </c>
      <c r="BS3253">
        <f ca="1"/>
        <v>0</v>
      </c>
      <c r="BT3253">
        <f ca="1"/>
        <v>0</v>
      </c>
      <c r="BU3253">
        <f ca="1"/>
        <v>0</v>
      </c>
      <c r="BV3253">
        <f ca="1"/>
        <v>0</v>
      </c>
      <c r="BW3253">
        <f ca="1"/>
        <v>0</v>
      </c>
      <c r="BX3253">
        <f ca="1"/>
        <v>0</v>
      </c>
      <c r="BY3253" t="str">
        <f ca="1"/>
        <v/>
      </c>
      <c r="CC3253" t="str" cm="1">
        <f t="array" aca="1" ref="CC3253" ca="1">_xlfn._xlws.FILTER(VLOOKUP(CB3246,Arrays!$T:$Z,{1,2,3,4,5,6,7},FALSE),VLOOKUP(CB3246,Arrays!$T:$Z,{1,2,3,4,5,6,7},FALSE)&lt;&gt;0,"")</f>
        <v/>
      </c>
      <c r="CO3253" t="str" cm="1">
        <f t="array" ref="CO3253">_xlfn._xlws.FILTER(SUM(CJ3253:CN3253),SUM(CJ3253:CN3253)&lt;&gt;0,"")</f>
        <v/>
      </c>
      <c r="CX3253" t="str">
        <f ca="1"/>
        <v/>
      </c>
      <c r="DE3253" t="str">
        <f ca="1"/>
        <v/>
      </c>
      <c r="DG3253" t="str">
        <f ca="1"/>
        <v/>
      </c>
      <c r="DH3253">
        <f ca="1"/>
        <v>0</v>
      </c>
      <c r="DI3253">
        <f ca="1"/>
        <v>0</v>
      </c>
      <c r="DJ3253">
        <f ca="1"/>
        <v>0</v>
      </c>
      <c r="DK3253">
        <f ca="1"/>
        <v>0</v>
      </c>
      <c r="DL3253">
        <f ca="1"/>
        <v>0</v>
      </c>
      <c r="DM3253">
        <f ca="1"/>
        <v>0</v>
      </c>
      <c r="DN3253" t="str">
        <f ca="1"/>
        <v/>
      </c>
    </row>
    <row r="3254" spans="13:118">
      <c r="M3254" t="str" cm="1">
        <f t="array" ref="M3254">_xlfn._xlws.FILTER(SUM(H3254:L3254),SUM(H3254:L3254)&lt;&gt;0,"")</f>
        <v/>
      </c>
      <c r="AC3254" t="str">
        <f ca="1"/>
        <v/>
      </c>
      <c r="AE3254">
        <f ca="1"/>
        <v>0</v>
      </c>
      <c r="AF3254">
        <f ca="1"/>
        <v>0</v>
      </c>
      <c r="AG3254">
        <f ca="1"/>
        <v>0</v>
      </c>
      <c r="AH3254">
        <f ca="1"/>
        <v>0</v>
      </c>
      <c r="AI3254">
        <f ca="1"/>
        <v>0</v>
      </c>
      <c r="AJ3254">
        <f ca="1"/>
        <v>0</v>
      </c>
      <c r="AK3254">
        <f ca="1"/>
        <v>0</v>
      </c>
      <c r="AL3254" t="str">
        <f ca="1"/>
        <v/>
      </c>
      <c r="AZ3254" t="str" cm="1">
        <f t="array" ref="AZ3254">_xlfn._xlws.FILTER(SUM(AU3254:AY3254),SUM(AU3254:AY3254)&lt;&gt;0,"")</f>
        <v/>
      </c>
      <c r="BP3254" t="str">
        <f ca="1"/>
        <v/>
      </c>
      <c r="BR3254">
        <f ca="1"/>
        <v>0</v>
      </c>
      <c r="BS3254">
        <f ca="1"/>
        <v>0</v>
      </c>
      <c r="BT3254">
        <f ca="1"/>
        <v>0</v>
      </c>
      <c r="BU3254">
        <f ca="1"/>
        <v>0</v>
      </c>
      <c r="BV3254">
        <f ca="1"/>
        <v>0</v>
      </c>
      <c r="BW3254">
        <f ca="1"/>
        <v>0</v>
      </c>
      <c r="BX3254">
        <f ca="1"/>
        <v>0</v>
      </c>
      <c r="BY3254" t="str">
        <f ca="1"/>
        <v/>
      </c>
      <c r="CC3254" t="str" cm="1">
        <f t="array" aca="1" ref="CC3254" ca="1">_xlfn._xlws.FILTER(VLOOKUP(CB3247,Arrays!$T:$Z,{1,2,3,4,5,6,7},FALSE),VLOOKUP(CB3247,Arrays!$T:$Z,{1,2,3,4,5,6,7},FALSE)&lt;&gt;0,"")</f>
        <v/>
      </c>
      <c r="CO3254" t="str" cm="1">
        <f t="array" ref="CO3254">_xlfn._xlws.FILTER(SUM(CJ3254:CN3254),SUM(CJ3254:CN3254)&lt;&gt;0,"")</f>
        <v/>
      </c>
      <c r="CX3254" t="str">
        <f ca="1"/>
        <v/>
      </c>
      <c r="DE3254" t="str">
        <f ca="1"/>
        <v/>
      </c>
      <c r="DG3254" t="str">
        <f ca="1"/>
        <v/>
      </c>
      <c r="DH3254">
        <f ca="1"/>
        <v>0</v>
      </c>
      <c r="DI3254">
        <f ca="1"/>
        <v>0</v>
      </c>
      <c r="DJ3254">
        <f ca="1"/>
        <v>0</v>
      </c>
      <c r="DK3254">
        <f ca="1"/>
        <v>0</v>
      </c>
      <c r="DL3254">
        <f ca="1"/>
        <v>0</v>
      </c>
      <c r="DM3254">
        <f ca="1"/>
        <v>0</v>
      </c>
      <c r="DN3254" t="str">
        <f ca="1"/>
        <v/>
      </c>
    </row>
    <row r="3255" spans="13:118">
      <c r="M3255" t="str" cm="1">
        <f t="array" ref="M3255">_xlfn._xlws.FILTER(SUM(H3255:L3255),SUM(H3255:L3255)&lt;&gt;0,"")</f>
        <v/>
      </c>
      <c r="AC3255" t="str">
        <f ca="1"/>
        <v/>
      </c>
      <c r="AE3255">
        <f ca="1"/>
        <v>0</v>
      </c>
      <c r="AF3255">
        <f ca="1"/>
        <v>0</v>
      </c>
      <c r="AG3255">
        <f ca="1"/>
        <v>0</v>
      </c>
      <c r="AH3255">
        <f ca="1"/>
        <v>0</v>
      </c>
      <c r="AI3255">
        <f ca="1"/>
        <v>0</v>
      </c>
      <c r="AJ3255">
        <f ca="1"/>
        <v>0</v>
      </c>
      <c r="AK3255">
        <f ca="1"/>
        <v>0</v>
      </c>
      <c r="AL3255" t="str">
        <f ca="1"/>
        <v/>
      </c>
      <c r="AZ3255" t="str" cm="1">
        <f t="array" ref="AZ3255">_xlfn._xlws.FILTER(SUM(AU3255:AY3255),SUM(AU3255:AY3255)&lt;&gt;0,"")</f>
        <v/>
      </c>
      <c r="BP3255" t="str">
        <f ca="1"/>
        <v/>
      </c>
      <c r="BR3255">
        <f ca="1"/>
        <v>0</v>
      </c>
      <c r="BS3255">
        <f ca="1"/>
        <v>0</v>
      </c>
      <c r="BT3255">
        <f ca="1"/>
        <v>0</v>
      </c>
      <c r="BU3255">
        <f ca="1"/>
        <v>0</v>
      </c>
      <c r="BV3255">
        <f ca="1"/>
        <v>0</v>
      </c>
      <c r="BW3255">
        <f ca="1"/>
        <v>0</v>
      </c>
      <c r="BX3255">
        <f ca="1"/>
        <v>0</v>
      </c>
      <c r="BY3255" t="str">
        <f ca="1"/>
        <v/>
      </c>
      <c r="CC3255" t="str" cm="1">
        <f t="array" aca="1" ref="CC3255" ca="1">_xlfn._xlws.FILTER(VLOOKUP(CB3248,Arrays!$T:$Z,{1,2,3,4,5,6,7},FALSE),VLOOKUP(CB3248,Arrays!$T:$Z,{1,2,3,4,5,6,7},FALSE)&lt;&gt;0,"")</f>
        <v/>
      </c>
      <c r="CO3255" t="str" cm="1">
        <f t="array" ref="CO3255">_xlfn._xlws.FILTER(SUM(CJ3255:CN3255),SUM(CJ3255:CN3255)&lt;&gt;0,"")</f>
        <v/>
      </c>
      <c r="CX3255" t="str">
        <f ca="1"/>
        <v/>
      </c>
      <c r="DE3255" t="str">
        <f ca="1"/>
        <v/>
      </c>
      <c r="DG3255" t="str">
        <f ca="1"/>
        <v/>
      </c>
      <c r="DH3255">
        <f ca="1"/>
        <v>0</v>
      </c>
      <c r="DI3255">
        <f ca="1"/>
        <v>0</v>
      </c>
      <c r="DJ3255">
        <f ca="1"/>
        <v>0</v>
      </c>
      <c r="DK3255">
        <f ca="1"/>
        <v>0</v>
      </c>
      <c r="DL3255">
        <f ca="1"/>
        <v>0</v>
      </c>
      <c r="DM3255">
        <f ca="1"/>
        <v>0</v>
      </c>
      <c r="DN3255" t="str">
        <f ca="1"/>
        <v/>
      </c>
    </row>
    <row r="3256" spans="13:118">
      <c r="M3256" t="str" cm="1">
        <f t="array" ref="M3256">_xlfn._xlws.FILTER(SUM(H3256:L3256),SUM(H3256:L3256)&lt;&gt;0,"")</f>
        <v/>
      </c>
      <c r="AC3256" t="str">
        <f ca="1"/>
        <v/>
      </c>
      <c r="AE3256">
        <f ca="1"/>
        <v>0</v>
      </c>
      <c r="AF3256">
        <f ca="1"/>
        <v>0</v>
      </c>
      <c r="AG3256">
        <f ca="1"/>
        <v>0</v>
      </c>
      <c r="AH3256">
        <f ca="1"/>
        <v>0</v>
      </c>
      <c r="AI3256">
        <f ca="1"/>
        <v>0</v>
      </c>
      <c r="AJ3256">
        <f ca="1"/>
        <v>0</v>
      </c>
      <c r="AK3256">
        <f ca="1"/>
        <v>0</v>
      </c>
      <c r="AL3256" t="str">
        <f ca="1"/>
        <v/>
      </c>
      <c r="AZ3256" t="str" cm="1">
        <f t="array" ref="AZ3256">_xlfn._xlws.FILTER(SUM(AU3256:AY3256),SUM(AU3256:AY3256)&lt;&gt;0,"")</f>
        <v/>
      </c>
      <c r="BP3256" t="str">
        <f ca="1"/>
        <v/>
      </c>
      <c r="BR3256">
        <f ca="1"/>
        <v>0</v>
      </c>
      <c r="BS3256">
        <f ca="1"/>
        <v>0</v>
      </c>
      <c r="BT3256">
        <f ca="1"/>
        <v>0</v>
      </c>
      <c r="BU3256">
        <f ca="1"/>
        <v>0</v>
      </c>
      <c r="BV3256">
        <f ca="1"/>
        <v>0</v>
      </c>
      <c r="BW3256">
        <f ca="1"/>
        <v>0</v>
      </c>
      <c r="BX3256">
        <f ca="1"/>
        <v>0</v>
      </c>
      <c r="BY3256" t="str">
        <f ca="1"/>
        <v/>
      </c>
      <c r="CC3256" t="str" cm="1">
        <f t="array" aca="1" ref="CC3256" ca="1">_xlfn._xlws.FILTER(VLOOKUP(CB3249,Arrays!$T:$Z,{1,2,3,4,5,6,7},FALSE),VLOOKUP(CB3249,Arrays!$T:$Z,{1,2,3,4,5,6,7},FALSE)&lt;&gt;0,"")</f>
        <v/>
      </c>
      <c r="CO3256" t="str" cm="1">
        <f t="array" ref="CO3256">_xlfn._xlws.FILTER(SUM(CJ3256:CN3256),SUM(CJ3256:CN3256)&lt;&gt;0,"")</f>
        <v/>
      </c>
      <c r="CX3256" t="str">
        <f ca="1"/>
        <v/>
      </c>
      <c r="DE3256" t="str">
        <f ca="1"/>
        <v/>
      </c>
      <c r="DG3256" t="str">
        <f ca="1"/>
        <v/>
      </c>
      <c r="DH3256">
        <f ca="1"/>
        <v>0</v>
      </c>
      <c r="DI3256">
        <f ca="1"/>
        <v>0</v>
      </c>
      <c r="DJ3256">
        <f ca="1"/>
        <v>0</v>
      </c>
      <c r="DK3256">
        <f ca="1"/>
        <v>0</v>
      </c>
      <c r="DL3256">
        <f ca="1"/>
        <v>0</v>
      </c>
      <c r="DM3256">
        <f ca="1"/>
        <v>0</v>
      </c>
      <c r="DN3256" t="str">
        <f ca="1"/>
        <v/>
      </c>
    </row>
    <row r="3257" spans="13:118">
      <c r="M3257" t="str" cm="1">
        <f t="array" ref="M3257">_xlfn._xlws.FILTER(SUM(H3257:L3257),SUM(H3257:L3257)&lt;&gt;0,"")</f>
        <v/>
      </c>
      <c r="AC3257" t="str">
        <f ca="1"/>
        <v/>
      </c>
      <c r="AE3257">
        <f ca="1"/>
        <v>0</v>
      </c>
      <c r="AF3257">
        <f ca="1"/>
        <v>0</v>
      </c>
      <c r="AG3257">
        <f ca="1"/>
        <v>0</v>
      </c>
      <c r="AH3257">
        <f ca="1"/>
        <v>0</v>
      </c>
      <c r="AI3257">
        <f ca="1"/>
        <v>0</v>
      </c>
      <c r="AJ3257">
        <f ca="1"/>
        <v>0</v>
      </c>
      <c r="AK3257">
        <f ca="1"/>
        <v>0</v>
      </c>
      <c r="AL3257" t="str">
        <f ca="1"/>
        <v/>
      </c>
      <c r="AZ3257" t="str" cm="1">
        <f t="array" ref="AZ3257">_xlfn._xlws.FILTER(SUM(AU3257:AY3257),SUM(AU3257:AY3257)&lt;&gt;0,"")</f>
        <v/>
      </c>
      <c r="BP3257" t="str">
        <f ca="1"/>
        <v/>
      </c>
      <c r="BR3257">
        <f ca="1"/>
        <v>0</v>
      </c>
      <c r="BS3257">
        <f ca="1"/>
        <v>0</v>
      </c>
      <c r="BT3257">
        <f ca="1"/>
        <v>0</v>
      </c>
      <c r="BU3257">
        <f ca="1"/>
        <v>0</v>
      </c>
      <c r="BV3257">
        <f ca="1"/>
        <v>0</v>
      </c>
      <c r="BW3257">
        <f ca="1"/>
        <v>0</v>
      </c>
      <c r="BX3257">
        <f ca="1"/>
        <v>0</v>
      </c>
      <c r="BY3257" t="str">
        <f ca="1"/>
        <v/>
      </c>
      <c r="CC3257" t="str" cm="1">
        <f t="array" aca="1" ref="CC3257" ca="1">_xlfn._xlws.FILTER(VLOOKUP(CB3250,Arrays!$T:$Z,{1,2,3,4,5,6,7},FALSE),VLOOKUP(CB3250,Arrays!$T:$Z,{1,2,3,4,5,6,7},FALSE)&lt;&gt;0,"")</f>
        <v/>
      </c>
      <c r="CO3257" t="str" cm="1">
        <f t="array" ref="CO3257">_xlfn._xlws.FILTER(SUM(CJ3257:CN3257),SUM(CJ3257:CN3257)&lt;&gt;0,"")</f>
        <v/>
      </c>
      <c r="CX3257" t="str">
        <f ca="1"/>
        <v/>
      </c>
      <c r="DE3257" t="str">
        <f ca="1"/>
        <v/>
      </c>
      <c r="DG3257" t="str">
        <f ca="1"/>
        <v/>
      </c>
      <c r="DH3257">
        <f ca="1"/>
        <v>0</v>
      </c>
      <c r="DI3257">
        <f ca="1"/>
        <v>0</v>
      </c>
      <c r="DJ3257">
        <f ca="1"/>
        <v>0</v>
      </c>
      <c r="DK3257">
        <f ca="1"/>
        <v>0</v>
      </c>
      <c r="DL3257">
        <f ca="1"/>
        <v>0</v>
      </c>
      <c r="DM3257">
        <f ca="1"/>
        <v>0</v>
      </c>
      <c r="DN3257" t="str">
        <f ca="1"/>
        <v/>
      </c>
    </row>
    <row r="3258" spans="13:118">
      <c r="M3258" t="str" cm="1">
        <f t="array" ref="M3258">_xlfn._xlws.FILTER(SUM(H3258:L3258),SUM(H3258:L3258)&lt;&gt;0,"")</f>
        <v/>
      </c>
      <c r="AC3258" t="str">
        <f ca="1"/>
        <v/>
      </c>
      <c r="AE3258">
        <f ca="1"/>
        <v>0</v>
      </c>
      <c r="AF3258">
        <f ca="1"/>
        <v>0</v>
      </c>
      <c r="AG3258">
        <f ca="1"/>
        <v>0</v>
      </c>
      <c r="AH3258">
        <f ca="1"/>
        <v>0</v>
      </c>
      <c r="AI3258">
        <f ca="1"/>
        <v>0</v>
      </c>
      <c r="AJ3258">
        <f ca="1"/>
        <v>0</v>
      </c>
      <c r="AK3258">
        <f ca="1"/>
        <v>0</v>
      </c>
      <c r="AL3258" t="str">
        <f ca="1"/>
        <v/>
      </c>
      <c r="AZ3258" t="str" cm="1">
        <f t="array" ref="AZ3258">_xlfn._xlws.FILTER(SUM(AU3258:AY3258),SUM(AU3258:AY3258)&lt;&gt;0,"")</f>
        <v/>
      </c>
      <c r="BP3258" t="str">
        <f ca="1"/>
        <v/>
      </c>
      <c r="BR3258">
        <f ca="1"/>
        <v>0</v>
      </c>
      <c r="BS3258">
        <f ca="1"/>
        <v>0</v>
      </c>
      <c r="BT3258">
        <f ca="1"/>
        <v>0</v>
      </c>
      <c r="BU3258">
        <f ca="1"/>
        <v>0</v>
      </c>
      <c r="BV3258">
        <f ca="1"/>
        <v>0</v>
      </c>
      <c r="BW3258">
        <f ca="1"/>
        <v>0</v>
      </c>
      <c r="BX3258">
        <f ca="1"/>
        <v>0</v>
      </c>
      <c r="BY3258" t="str">
        <f ca="1"/>
        <v/>
      </c>
      <c r="CC3258" t="str" cm="1">
        <f t="array" aca="1" ref="CC3258" ca="1">_xlfn._xlws.FILTER(VLOOKUP(CB3251,Arrays!$T:$Z,{1,2,3,4,5,6,7},FALSE),VLOOKUP(CB3251,Arrays!$T:$Z,{1,2,3,4,5,6,7},FALSE)&lt;&gt;0,"")</f>
        <v/>
      </c>
      <c r="CO3258" t="str" cm="1">
        <f t="array" ref="CO3258">_xlfn._xlws.FILTER(SUM(CJ3258:CN3258),SUM(CJ3258:CN3258)&lt;&gt;0,"")</f>
        <v/>
      </c>
      <c r="CX3258" t="str">
        <f ca="1"/>
        <v/>
      </c>
      <c r="DE3258" t="str">
        <f ca="1"/>
        <v/>
      </c>
      <c r="DG3258" t="str">
        <f ca="1"/>
        <v/>
      </c>
      <c r="DH3258">
        <f ca="1"/>
        <v>0</v>
      </c>
      <c r="DI3258">
        <f ca="1"/>
        <v>0</v>
      </c>
      <c r="DJ3258">
        <f ca="1"/>
        <v>0</v>
      </c>
      <c r="DK3258">
        <f ca="1"/>
        <v>0</v>
      </c>
      <c r="DL3258">
        <f ca="1"/>
        <v>0</v>
      </c>
      <c r="DM3258">
        <f ca="1"/>
        <v>0</v>
      </c>
      <c r="DN3258" t="str">
        <f ca="1"/>
        <v/>
      </c>
    </row>
    <row r="3259" spans="13:118">
      <c r="M3259" t="str" cm="1">
        <f t="array" ref="M3259">_xlfn._xlws.FILTER(SUM(H3259:L3259),SUM(H3259:L3259)&lt;&gt;0,"")</f>
        <v/>
      </c>
      <c r="AC3259" t="str">
        <f ca="1"/>
        <v/>
      </c>
      <c r="AE3259">
        <f ca="1"/>
        <v>0</v>
      </c>
      <c r="AF3259">
        <f ca="1"/>
        <v>0</v>
      </c>
      <c r="AG3259">
        <f ca="1"/>
        <v>0</v>
      </c>
      <c r="AH3259">
        <f ca="1"/>
        <v>0</v>
      </c>
      <c r="AI3259">
        <f ca="1"/>
        <v>0</v>
      </c>
      <c r="AJ3259">
        <f ca="1"/>
        <v>0</v>
      </c>
      <c r="AK3259">
        <f ca="1"/>
        <v>0</v>
      </c>
      <c r="AL3259" t="str">
        <f ca="1"/>
        <v/>
      </c>
      <c r="AZ3259" t="str" cm="1">
        <f t="array" ref="AZ3259">_xlfn._xlws.FILTER(SUM(AU3259:AY3259),SUM(AU3259:AY3259)&lt;&gt;0,"")</f>
        <v/>
      </c>
      <c r="BP3259" t="str">
        <f ca="1"/>
        <v/>
      </c>
      <c r="BR3259">
        <f ca="1"/>
        <v>0</v>
      </c>
      <c r="BS3259">
        <f ca="1"/>
        <v>0</v>
      </c>
      <c r="BT3259">
        <f ca="1"/>
        <v>0</v>
      </c>
      <c r="BU3259">
        <f ca="1"/>
        <v>0</v>
      </c>
      <c r="BV3259">
        <f ca="1"/>
        <v>0</v>
      </c>
      <c r="BW3259">
        <f ca="1"/>
        <v>0</v>
      </c>
      <c r="BX3259">
        <f ca="1"/>
        <v>0</v>
      </c>
      <c r="BY3259" t="str">
        <f ca="1"/>
        <v/>
      </c>
      <c r="CC3259" t="str" cm="1">
        <f t="array" aca="1" ref="CC3259" ca="1">_xlfn._xlws.FILTER(VLOOKUP(CB3252,Arrays!$T:$Z,{1,2,3,4,5,6,7},FALSE),VLOOKUP(CB3252,Arrays!$T:$Z,{1,2,3,4,5,6,7},FALSE)&lt;&gt;0,"")</f>
        <v/>
      </c>
      <c r="CO3259" t="str" cm="1">
        <f t="array" ref="CO3259">_xlfn._xlws.FILTER(SUM(CJ3259:CN3259),SUM(CJ3259:CN3259)&lt;&gt;0,"")</f>
        <v/>
      </c>
      <c r="CX3259" t="str">
        <f ca="1"/>
        <v/>
      </c>
      <c r="DE3259" t="str">
        <f ca="1"/>
        <v/>
      </c>
      <c r="DG3259" t="str">
        <f ca="1"/>
        <v/>
      </c>
      <c r="DH3259">
        <f ca="1"/>
        <v>0</v>
      </c>
      <c r="DI3259">
        <f ca="1"/>
        <v>0</v>
      </c>
      <c r="DJ3259">
        <f ca="1"/>
        <v>0</v>
      </c>
      <c r="DK3259">
        <f ca="1"/>
        <v>0</v>
      </c>
      <c r="DL3259">
        <f ca="1"/>
        <v>0</v>
      </c>
      <c r="DM3259">
        <f ca="1"/>
        <v>0</v>
      </c>
      <c r="DN3259" t="str">
        <f ca="1"/>
        <v/>
      </c>
    </row>
    <row r="3260" spans="13:118">
      <c r="M3260" t="str" cm="1">
        <f t="array" ref="M3260">_xlfn._xlws.FILTER(SUM(H3260:L3260),SUM(H3260:L3260)&lt;&gt;0,"")</f>
        <v/>
      </c>
      <c r="AC3260" t="str">
        <f ca="1"/>
        <v/>
      </c>
      <c r="AE3260">
        <f ca="1"/>
        <v>0</v>
      </c>
      <c r="AF3260">
        <f ca="1"/>
        <v>0</v>
      </c>
      <c r="AG3260">
        <f ca="1"/>
        <v>0</v>
      </c>
      <c r="AH3260">
        <f ca="1"/>
        <v>0</v>
      </c>
      <c r="AI3260">
        <f ca="1"/>
        <v>0</v>
      </c>
      <c r="AJ3260">
        <f ca="1"/>
        <v>0</v>
      </c>
      <c r="AK3260">
        <f ca="1"/>
        <v>0</v>
      </c>
      <c r="AL3260" t="str">
        <f ca="1"/>
        <v/>
      </c>
      <c r="AZ3260" t="str" cm="1">
        <f t="array" ref="AZ3260">_xlfn._xlws.FILTER(SUM(AU3260:AY3260),SUM(AU3260:AY3260)&lt;&gt;0,"")</f>
        <v/>
      </c>
      <c r="BP3260" t="str">
        <f ca="1"/>
        <v/>
      </c>
      <c r="BR3260">
        <f ca="1"/>
        <v>0</v>
      </c>
      <c r="BS3260">
        <f ca="1"/>
        <v>0</v>
      </c>
      <c r="BT3260">
        <f ca="1"/>
        <v>0</v>
      </c>
      <c r="BU3260">
        <f ca="1"/>
        <v>0</v>
      </c>
      <c r="BV3260">
        <f ca="1"/>
        <v>0</v>
      </c>
      <c r="BW3260">
        <f ca="1"/>
        <v>0</v>
      </c>
      <c r="BX3260">
        <f ca="1"/>
        <v>0</v>
      </c>
      <c r="BY3260" t="str">
        <f ca="1"/>
        <v/>
      </c>
      <c r="CC3260" t="str" cm="1">
        <f t="array" aca="1" ref="CC3260" ca="1">_xlfn._xlws.FILTER(VLOOKUP(CB3253,Arrays!$T:$Z,{1,2,3,4,5,6,7},FALSE),VLOOKUP(CB3253,Arrays!$T:$Z,{1,2,3,4,5,6,7},FALSE)&lt;&gt;0,"")</f>
        <v/>
      </c>
      <c r="CO3260" t="str" cm="1">
        <f t="array" ref="CO3260">_xlfn._xlws.FILTER(SUM(CJ3260:CN3260),SUM(CJ3260:CN3260)&lt;&gt;0,"")</f>
        <v/>
      </c>
      <c r="CX3260" t="str">
        <f ca="1"/>
        <v/>
      </c>
      <c r="DE3260" t="str">
        <f ca="1"/>
        <v/>
      </c>
      <c r="DG3260" t="str">
        <f ca="1"/>
        <v/>
      </c>
      <c r="DH3260">
        <f ca="1"/>
        <v>0</v>
      </c>
      <c r="DI3260">
        <f ca="1"/>
        <v>0</v>
      </c>
      <c r="DJ3260">
        <f ca="1"/>
        <v>0</v>
      </c>
      <c r="DK3260">
        <f ca="1"/>
        <v>0</v>
      </c>
      <c r="DL3260">
        <f ca="1"/>
        <v>0</v>
      </c>
      <c r="DM3260">
        <f ca="1"/>
        <v>0</v>
      </c>
      <c r="DN3260" t="str">
        <f ca="1"/>
        <v/>
      </c>
    </row>
    <row r="3261" spans="13:118">
      <c r="M3261" t="str" cm="1">
        <f t="array" ref="M3261">_xlfn._xlws.FILTER(SUM(H3261:L3261),SUM(H3261:L3261)&lt;&gt;0,"")</f>
        <v/>
      </c>
      <c r="AC3261" t="str">
        <f ca="1"/>
        <v/>
      </c>
      <c r="AE3261">
        <f ca="1"/>
        <v>0</v>
      </c>
      <c r="AF3261">
        <f ca="1"/>
        <v>0</v>
      </c>
      <c r="AG3261">
        <f ca="1"/>
        <v>0</v>
      </c>
      <c r="AH3261">
        <f ca="1"/>
        <v>0</v>
      </c>
      <c r="AI3261">
        <f ca="1"/>
        <v>0</v>
      </c>
      <c r="AJ3261">
        <f ca="1"/>
        <v>0</v>
      </c>
      <c r="AK3261">
        <f ca="1"/>
        <v>0</v>
      </c>
      <c r="AL3261" t="str">
        <f ca="1"/>
        <v/>
      </c>
      <c r="AZ3261" t="str" cm="1">
        <f t="array" ref="AZ3261">_xlfn._xlws.FILTER(SUM(AU3261:AY3261),SUM(AU3261:AY3261)&lt;&gt;0,"")</f>
        <v/>
      </c>
      <c r="BP3261" t="str">
        <f ca="1"/>
        <v/>
      </c>
      <c r="BR3261">
        <f ca="1"/>
        <v>0</v>
      </c>
      <c r="BS3261">
        <f ca="1"/>
        <v>0</v>
      </c>
      <c r="BT3261">
        <f ca="1"/>
        <v>0</v>
      </c>
      <c r="BU3261">
        <f ca="1"/>
        <v>0</v>
      </c>
      <c r="BV3261">
        <f ca="1"/>
        <v>0</v>
      </c>
      <c r="BW3261">
        <f ca="1"/>
        <v>0</v>
      </c>
      <c r="BX3261">
        <f ca="1"/>
        <v>0</v>
      </c>
      <c r="BY3261" t="str">
        <f ca="1"/>
        <v/>
      </c>
      <c r="CC3261" t="str" cm="1">
        <f t="array" aca="1" ref="CC3261" ca="1">_xlfn._xlws.FILTER(VLOOKUP(CB3254,Arrays!$T:$Z,{1,2,3,4,5,6,7},FALSE),VLOOKUP(CB3254,Arrays!$T:$Z,{1,2,3,4,5,6,7},FALSE)&lt;&gt;0,"")</f>
        <v/>
      </c>
      <c r="CO3261" t="str" cm="1">
        <f t="array" ref="CO3261">_xlfn._xlws.FILTER(SUM(CJ3261:CN3261),SUM(CJ3261:CN3261)&lt;&gt;0,"")</f>
        <v/>
      </c>
      <c r="CX3261" t="str">
        <f ca="1"/>
        <v/>
      </c>
      <c r="DE3261" t="str">
        <f ca="1"/>
        <v/>
      </c>
      <c r="DG3261" t="str">
        <f ca="1"/>
        <v/>
      </c>
      <c r="DH3261">
        <f ca="1"/>
        <v>0</v>
      </c>
      <c r="DI3261">
        <f ca="1"/>
        <v>0</v>
      </c>
      <c r="DJ3261">
        <f ca="1"/>
        <v>0</v>
      </c>
      <c r="DK3261">
        <f ca="1"/>
        <v>0</v>
      </c>
      <c r="DL3261">
        <f ca="1"/>
        <v>0</v>
      </c>
      <c r="DM3261">
        <f ca="1"/>
        <v>0</v>
      </c>
      <c r="DN3261" t="str">
        <f ca="1"/>
        <v/>
      </c>
    </row>
    <row r="3262" spans="13:118">
      <c r="M3262" t="str" cm="1">
        <f t="array" ref="M3262">_xlfn._xlws.FILTER(SUM(H3262:L3262),SUM(H3262:L3262)&lt;&gt;0,"")</f>
        <v/>
      </c>
      <c r="AC3262" t="str">
        <f ca="1"/>
        <v/>
      </c>
      <c r="AE3262">
        <f ca="1"/>
        <v>0</v>
      </c>
      <c r="AF3262">
        <f ca="1"/>
        <v>0</v>
      </c>
      <c r="AG3262">
        <f ca="1"/>
        <v>0</v>
      </c>
      <c r="AH3262">
        <f ca="1"/>
        <v>0</v>
      </c>
      <c r="AI3262">
        <f ca="1"/>
        <v>0</v>
      </c>
      <c r="AJ3262">
        <f ca="1"/>
        <v>0</v>
      </c>
      <c r="AK3262">
        <f ca="1"/>
        <v>0</v>
      </c>
      <c r="AL3262" t="str">
        <f ca="1"/>
        <v/>
      </c>
      <c r="AZ3262" t="str" cm="1">
        <f t="array" ref="AZ3262">_xlfn._xlws.FILTER(SUM(AU3262:AY3262),SUM(AU3262:AY3262)&lt;&gt;0,"")</f>
        <v/>
      </c>
      <c r="BP3262" t="str">
        <f ca="1"/>
        <v/>
      </c>
      <c r="BR3262">
        <f ca="1"/>
        <v>0</v>
      </c>
      <c r="BS3262">
        <f ca="1"/>
        <v>0</v>
      </c>
      <c r="BT3262">
        <f ca="1"/>
        <v>0</v>
      </c>
      <c r="BU3262">
        <f ca="1"/>
        <v>0</v>
      </c>
      <c r="BV3262">
        <f ca="1"/>
        <v>0</v>
      </c>
      <c r="BW3262">
        <f ca="1"/>
        <v>0</v>
      </c>
      <c r="BX3262">
        <f ca="1"/>
        <v>0</v>
      </c>
      <c r="BY3262" t="str">
        <f ca="1"/>
        <v/>
      </c>
      <c r="CC3262" t="str" cm="1">
        <f t="array" aca="1" ref="CC3262" ca="1">_xlfn._xlws.FILTER(VLOOKUP(CB3255,Arrays!$T:$Z,{1,2,3,4,5,6,7},FALSE),VLOOKUP(CB3255,Arrays!$T:$Z,{1,2,3,4,5,6,7},FALSE)&lt;&gt;0,"")</f>
        <v/>
      </c>
      <c r="CO3262" t="str" cm="1">
        <f t="array" ref="CO3262">_xlfn._xlws.FILTER(SUM(CJ3262:CN3262),SUM(CJ3262:CN3262)&lt;&gt;0,"")</f>
        <v/>
      </c>
      <c r="CX3262" t="str">
        <f ca="1"/>
        <v/>
      </c>
      <c r="DE3262" t="str">
        <f ca="1"/>
        <v/>
      </c>
      <c r="DG3262" t="str">
        <f ca="1"/>
        <v/>
      </c>
      <c r="DH3262">
        <f ca="1"/>
        <v>0</v>
      </c>
      <c r="DI3262">
        <f ca="1"/>
        <v>0</v>
      </c>
      <c r="DJ3262">
        <f ca="1"/>
        <v>0</v>
      </c>
      <c r="DK3262">
        <f ca="1"/>
        <v>0</v>
      </c>
      <c r="DL3262">
        <f ca="1"/>
        <v>0</v>
      </c>
      <c r="DM3262">
        <f ca="1"/>
        <v>0</v>
      </c>
      <c r="DN3262" t="str">
        <f ca="1"/>
        <v/>
      </c>
    </row>
    <row r="3263" spans="13:118">
      <c r="M3263" t="str" cm="1">
        <f t="array" ref="M3263">_xlfn._xlws.FILTER(SUM(H3263:L3263),SUM(H3263:L3263)&lt;&gt;0,"")</f>
        <v/>
      </c>
      <c r="AC3263" t="str">
        <f ca="1"/>
        <v/>
      </c>
      <c r="AE3263">
        <f ca="1"/>
        <v>0</v>
      </c>
      <c r="AF3263">
        <f ca="1"/>
        <v>0</v>
      </c>
      <c r="AG3263">
        <f ca="1"/>
        <v>0</v>
      </c>
      <c r="AH3263">
        <f ca="1"/>
        <v>0</v>
      </c>
      <c r="AI3263">
        <f ca="1"/>
        <v>0</v>
      </c>
      <c r="AJ3263">
        <f ca="1"/>
        <v>0</v>
      </c>
      <c r="AK3263">
        <f ca="1"/>
        <v>0</v>
      </c>
      <c r="AL3263" t="str">
        <f ca="1"/>
        <v/>
      </c>
      <c r="AZ3263" t="str" cm="1">
        <f t="array" ref="AZ3263">_xlfn._xlws.FILTER(SUM(AU3263:AY3263),SUM(AU3263:AY3263)&lt;&gt;0,"")</f>
        <v/>
      </c>
      <c r="BP3263" t="str">
        <f ca="1"/>
        <v/>
      </c>
      <c r="BR3263">
        <f ca="1"/>
        <v>0</v>
      </c>
      <c r="BS3263">
        <f ca="1"/>
        <v>0</v>
      </c>
      <c r="BT3263">
        <f ca="1"/>
        <v>0</v>
      </c>
      <c r="BU3263">
        <f ca="1"/>
        <v>0</v>
      </c>
      <c r="BV3263">
        <f ca="1"/>
        <v>0</v>
      </c>
      <c r="BW3263">
        <f ca="1"/>
        <v>0</v>
      </c>
      <c r="BX3263">
        <f ca="1"/>
        <v>0</v>
      </c>
      <c r="BY3263" t="str">
        <f ca="1"/>
        <v/>
      </c>
      <c r="CC3263" t="str" cm="1">
        <f t="array" aca="1" ref="CC3263" ca="1">_xlfn._xlws.FILTER(VLOOKUP(CB3256,Arrays!$T:$Z,{1,2,3,4,5,6,7},FALSE),VLOOKUP(CB3256,Arrays!$T:$Z,{1,2,3,4,5,6,7},FALSE)&lt;&gt;0,"")</f>
        <v/>
      </c>
      <c r="CO3263" t="str" cm="1">
        <f t="array" ref="CO3263">_xlfn._xlws.FILTER(SUM(CJ3263:CN3263),SUM(CJ3263:CN3263)&lt;&gt;0,"")</f>
        <v/>
      </c>
      <c r="CX3263" t="str">
        <f ca="1"/>
        <v/>
      </c>
      <c r="DE3263" t="str">
        <f ca="1"/>
        <v/>
      </c>
      <c r="DG3263" t="str">
        <f ca="1"/>
        <v/>
      </c>
      <c r="DH3263">
        <f ca="1"/>
        <v>0</v>
      </c>
      <c r="DI3263">
        <f ca="1"/>
        <v>0</v>
      </c>
      <c r="DJ3263">
        <f ca="1"/>
        <v>0</v>
      </c>
      <c r="DK3263">
        <f ca="1"/>
        <v>0</v>
      </c>
      <c r="DL3263">
        <f ca="1"/>
        <v>0</v>
      </c>
      <c r="DM3263">
        <f ca="1"/>
        <v>0</v>
      </c>
      <c r="DN3263" t="str">
        <f ca="1"/>
        <v/>
      </c>
    </row>
    <row r="3264" spans="13:118">
      <c r="M3264" t="str" cm="1">
        <f t="array" ref="M3264">_xlfn._xlws.FILTER(SUM(H3264:L3264),SUM(H3264:L3264)&lt;&gt;0,"")</f>
        <v/>
      </c>
      <c r="AC3264" t="str">
        <f ca="1"/>
        <v/>
      </c>
      <c r="AE3264">
        <f ca="1"/>
        <v>0</v>
      </c>
      <c r="AF3264">
        <f ca="1"/>
        <v>0</v>
      </c>
      <c r="AG3264">
        <f ca="1"/>
        <v>0</v>
      </c>
      <c r="AH3264">
        <f ca="1"/>
        <v>0</v>
      </c>
      <c r="AI3264">
        <f ca="1"/>
        <v>0</v>
      </c>
      <c r="AJ3264">
        <f ca="1"/>
        <v>0</v>
      </c>
      <c r="AK3264">
        <f ca="1"/>
        <v>0</v>
      </c>
      <c r="AL3264" t="str">
        <f ca="1"/>
        <v/>
      </c>
      <c r="AZ3264" t="str" cm="1">
        <f t="array" ref="AZ3264">_xlfn._xlws.FILTER(SUM(AU3264:AY3264),SUM(AU3264:AY3264)&lt;&gt;0,"")</f>
        <v/>
      </c>
      <c r="BP3264" t="str">
        <f ca="1"/>
        <v/>
      </c>
      <c r="BR3264">
        <f ca="1"/>
        <v>0</v>
      </c>
      <c r="BS3264">
        <f ca="1"/>
        <v>0</v>
      </c>
      <c r="BT3264">
        <f ca="1"/>
        <v>0</v>
      </c>
      <c r="BU3264">
        <f ca="1"/>
        <v>0</v>
      </c>
      <c r="BV3264">
        <f ca="1"/>
        <v>0</v>
      </c>
      <c r="BW3264">
        <f ca="1"/>
        <v>0</v>
      </c>
      <c r="BX3264">
        <f ca="1"/>
        <v>0</v>
      </c>
      <c r="BY3264" t="str">
        <f ca="1"/>
        <v/>
      </c>
      <c r="CC3264" t="str" cm="1">
        <f t="array" aca="1" ref="CC3264" ca="1">_xlfn._xlws.FILTER(VLOOKUP(CB3257,Arrays!$T:$Z,{1,2,3,4,5,6,7},FALSE),VLOOKUP(CB3257,Arrays!$T:$Z,{1,2,3,4,5,6,7},FALSE)&lt;&gt;0,"")</f>
        <v/>
      </c>
      <c r="CO3264" t="str" cm="1">
        <f t="array" ref="CO3264">_xlfn._xlws.FILTER(SUM(CJ3264:CN3264),SUM(CJ3264:CN3264)&lt;&gt;0,"")</f>
        <v/>
      </c>
      <c r="CX3264" t="str">
        <f ca="1"/>
        <v/>
      </c>
      <c r="DE3264" t="str">
        <f ca="1"/>
        <v/>
      </c>
      <c r="DG3264" t="str">
        <f ca="1"/>
        <v/>
      </c>
      <c r="DH3264">
        <f ca="1"/>
        <v>0</v>
      </c>
      <c r="DI3264">
        <f ca="1"/>
        <v>0</v>
      </c>
      <c r="DJ3264">
        <f ca="1"/>
        <v>0</v>
      </c>
      <c r="DK3264">
        <f ca="1"/>
        <v>0</v>
      </c>
      <c r="DL3264">
        <f ca="1"/>
        <v>0</v>
      </c>
      <c r="DM3264">
        <f ca="1"/>
        <v>0</v>
      </c>
      <c r="DN3264" t="str">
        <f ca="1"/>
        <v/>
      </c>
    </row>
    <row r="3265" spans="13:118">
      <c r="M3265" t="str" cm="1">
        <f t="array" ref="M3265">_xlfn._xlws.FILTER(SUM(H3265:L3265),SUM(H3265:L3265)&lt;&gt;0,"")</f>
        <v/>
      </c>
      <c r="AC3265" t="str">
        <f ca="1"/>
        <v/>
      </c>
      <c r="AE3265">
        <f ca="1"/>
        <v>0</v>
      </c>
      <c r="AF3265">
        <f ca="1"/>
        <v>0</v>
      </c>
      <c r="AG3265">
        <f ca="1"/>
        <v>0</v>
      </c>
      <c r="AH3265">
        <f ca="1"/>
        <v>0</v>
      </c>
      <c r="AI3265">
        <f ca="1"/>
        <v>0</v>
      </c>
      <c r="AJ3265">
        <f ca="1"/>
        <v>0</v>
      </c>
      <c r="AK3265">
        <f ca="1"/>
        <v>0</v>
      </c>
      <c r="AL3265" t="str">
        <f ca="1"/>
        <v/>
      </c>
      <c r="AZ3265" t="str" cm="1">
        <f t="array" ref="AZ3265">_xlfn._xlws.FILTER(SUM(AU3265:AY3265),SUM(AU3265:AY3265)&lt;&gt;0,"")</f>
        <v/>
      </c>
      <c r="BP3265" t="str">
        <f ca="1"/>
        <v/>
      </c>
      <c r="BR3265">
        <f ca="1"/>
        <v>0</v>
      </c>
      <c r="BS3265">
        <f ca="1"/>
        <v>0</v>
      </c>
      <c r="BT3265">
        <f ca="1"/>
        <v>0</v>
      </c>
      <c r="BU3265">
        <f ca="1"/>
        <v>0</v>
      </c>
      <c r="BV3265">
        <f ca="1"/>
        <v>0</v>
      </c>
      <c r="BW3265">
        <f ca="1"/>
        <v>0</v>
      </c>
      <c r="BX3265">
        <f ca="1"/>
        <v>0</v>
      </c>
      <c r="BY3265" t="str">
        <f ca="1"/>
        <v/>
      </c>
      <c r="CC3265" t="str" cm="1">
        <f t="array" aca="1" ref="CC3265" ca="1">_xlfn._xlws.FILTER(VLOOKUP(CB3258,Arrays!$T:$Z,{1,2,3,4,5,6,7},FALSE),VLOOKUP(CB3258,Arrays!$T:$Z,{1,2,3,4,5,6,7},FALSE)&lt;&gt;0,"")</f>
        <v/>
      </c>
      <c r="CO3265" t="str" cm="1">
        <f t="array" ref="CO3265">_xlfn._xlws.FILTER(SUM(CJ3265:CN3265),SUM(CJ3265:CN3265)&lt;&gt;0,"")</f>
        <v/>
      </c>
      <c r="CX3265" t="str">
        <f ca="1"/>
        <v/>
      </c>
      <c r="DE3265" t="str">
        <f ca="1"/>
        <v/>
      </c>
      <c r="DG3265" t="str">
        <f ca="1"/>
        <v/>
      </c>
      <c r="DH3265">
        <f ca="1"/>
        <v>0</v>
      </c>
      <c r="DI3265">
        <f ca="1"/>
        <v>0</v>
      </c>
      <c r="DJ3265">
        <f ca="1"/>
        <v>0</v>
      </c>
      <c r="DK3265">
        <f ca="1"/>
        <v>0</v>
      </c>
      <c r="DL3265">
        <f ca="1"/>
        <v>0</v>
      </c>
      <c r="DM3265">
        <f ca="1"/>
        <v>0</v>
      </c>
      <c r="DN3265" t="str">
        <f ca="1"/>
        <v/>
      </c>
    </row>
    <row r="3266" spans="13:118">
      <c r="M3266" t="str" cm="1">
        <f t="array" ref="M3266">_xlfn._xlws.FILTER(SUM(H3266:L3266),SUM(H3266:L3266)&lt;&gt;0,"")</f>
        <v/>
      </c>
      <c r="AC3266" t="str">
        <f ca="1"/>
        <v/>
      </c>
      <c r="AE3266">
        <f ca="1"/>
        <v>0</v>
      </c>
      <c r="AF3266">
        <f ca="1"/>
        <v>0</v>
      </c>
      <c r="AG3266">
        <f ca="1"/>
        <v>0</v>
      </c>
      <c r="AH3266">
        <f ca="1"/>
        <v>0</v>
      </c>
      <c r="AI3266">
        <f ca="1"/>
        <v>0</v>
      </c>
      <c r="AJ3266">
        <f ca="1"/>
        <v>0</v>
      </c>
      <c r="AK3266">
        <f ca="1"/>
        <v>0</v>
      </c>
      <c r="AL3266" t="str">
        <f ca="1"/>
        <v/>
      </c>
      <c r="AZ3266" t="str" cm="1">
        <f t="array" ref="AZ3266">_xlfn._xlws.FILTER(SUM(AU3266:AY3266),SUM(AU3266:AY3266)&lt;&gt;0,"")</f>
        <v/>
      </c>
      <c r="BP3266" t="str">
        <f ca="1"/>
        <v/>
      </c>
      <c r="BR3266">
        <f ca="1"/>
        <v>0</v>
      </c>
      <c r="BS3266">
        <f ca="1"/>
        <v>0</v>
      </c>
      <c r="BT3266">
        <f ca="1"/>
        <v>0</v>
      </c>
      <c r="BU3266">
        <f ca="1"/>
        <v>0</v>
      </c>
      <c r="BV3266">
        <f ca="1"/>
        <v>0</v>
      </c>
      <c r="BW3266">
        <f ca="1"/>
        <v>0</v>
      </c>
      <c r="BX3266">
        <f ca="1"/>
        <v>0</v>
      </c>
      <c r="BY3266" t="str">
        <f ca="1"/>
        <v/>
      </c>
      <c r="CC3266" t="str" cm="1">
        <f t="array" aca="1" ref="CC3266" ca="1">_xlfn._xlws.FILTER(VLOOKUP(CB3259,Arrays!$T:$Z,{1,2,3,4,5,6,7},FALSE),VLOOKUP(CB3259,Arrays!$T:$Z,{1,2,3,4,5,6,7},FALSE)&lt;&gt;0,"")</f>
        <v/>
      </c>
      <c r="CO3266" t="str" cm="1">
        <f t="array" ref="CO3266">_xlfn._xlws.FILTER(SUM(CJ3266:CN3266),SUM(CJ3266:CN3266)&lt;&gt;0,"")</f>
        <v/>
      </c>
      <c r="CX3266" t="str">
        <f ca="1"/>
        <v/>
      </c>
      <c r="DE3266" t="str">
        <f ca="1"/>
        <v/>
      </c>
      <c r="DG3266" t="str">
        <f ca="1"/>
        <v/>
      </c>
      <c r="DH3266">
        <f ca="1"/>
        <v>0</v>
      </c>
      <c r="DI3266">
        <f ca="1"/>
        <v>0</v>
      </c>
      <c r="DJ3266">
        <f ca="1"/>
        <v>0</v>
      </c>
      <c r="DK3266">
        <f ca="1"/>
        <v>0</v>
      </c>
      <c r="DL3266">
        <f ca="1"/>
        <v>0</v>
      </c>
      <c r="DM3266">
        <f ca="1"/>
        <v>0</v>
      </c>
      <c r="DN3266" t="str">
        <f ca="1"/>
        <v/>
      </c>
    </row>
    <row r="3267" spans="13:118">
      <c r="M3267" t="str" cm="1">
        <f t="array" ref="M3267">_xlfn._xlws.FILTER(SUM(H3267:L3267),SUM(H3267:L3267)&lt;&gt;0,"")</f>
        <v/>
      </c>
      <c r="AC3267" t="str">
        <f ca="1"/>
        <v/>
      </c>
      <c r="AE3267">
        <f ca="1"/>
        <v>0</v>
      </c>
      <c r="AF3267">
        <f ca="1"/>
        <v>0</v>
      </c>
      <c r="AG3267">
        <f ca="1"/>
        <v>0</v>
      </c>
      <c r="AH3267">
        <f ca="1"/>
        <v>0</v>
      </c>
      <c r="AI3267">
        <f ca="1"/>
        <v>0</v>
      </c>
      <c r="AJ3267">
        <f ca="1"/>
        <v>0</v>
      </c>
      <c r="AK3267">
        <f ca="1"/>
        <v>0</v>
      </c>
      <c r="AL3267" t="str">
        <f ca="1"/>
        <v/>
      </c>
      <c r="AZ3267" t="str" cm="1">
        <f t="array" ref="AZ3267">_xlfn._xlws.FILTER(SUM(AU3267:AY3267),SUM(AU3267:AY3267)&lt;&gt;0,"")</f>
        <v/>
      </c>
      <c r="BP3267" t="str">
        <f ca="1"/>
        <v/>
      </c>
      <c r="BR3267">
        <f ca="1"/>
        <v>0</v>
      </c>
      <c r="BS3267">
        <f ca="1"/>
        <v>0</v>
      </c>
      <c r="BT3267">
        <f ca="1"/>
        <v>0</v>
      </c>
      <c r="BU3267">
        <f ca="1"/>
        <v>0</v>
      </c>
      <c r="BV3267">
        <f ca="1"/>
        <v>0</v>
      </c>
      <c r="BW3267">
        <f ca="1"/>
        <v>0</v>
      </c>
      <c r="BX3267">
        <f ca="1"/>
        <v>0</v>
      </c>
      <c r="BY3267" t="str">
        <f ca="1"/>
        <v/>
      </c>
      <c r="CC3267" t="str" cm="1">
        <f t="array" aca="1" ref="CC3267" ca="1">_xlfn._xlws.FILTER(VLOOKUP(CB3260,Arrays!$T:$Z,{1,2,3,4,5,6,7},FALSE),VLOOKUP(CB3260,Arrays!$T:$Z,{1,2,3,4,5,6,7},FALSE)&lt;&gt;0,"")</f>
        <v/>
      </c>
      <c r="CO3267" t="str" cm="1">
        <f t="array" ref="CO3267">_xlfn._xlws.FILTER(SUM(CJ3267:CN3267),SUM(CJ3267:CN3267)&lt;&gt;0,"")</f>
        <v/>
      </c>
      <c r="CX3267" t="str">
        <f ca="1"/>
        <v/>
      </c>
      <c r="DE3267" t="str">
        <f ca="1"/>
        <v/>
      </c>
      <c r="DG3267" t="str">
        <f ca="1"/>
        <v/>
      </c>
      <c r="DH3267">
        <f ca="1"/>
        <v>0</v>
      </c>
      <c r="DI3267">
        <f ca="1"/>
        <v>0</v>
      </c>
      <c r="DJ3267">
        <f ca="1"/>
        <v>0</v>
      </c>
      <c r="DK3267">
        <f ca="1"/>
        <v>0</v>
      </c>
      <c r="DL3267">
        <f ca="1"/>
        <v>0</v>
      </c>
      <c r="DM3267">
        <f ca="1"/>
        <v>0</v>
      </c>
      <c r="DN3267" t="str">
        <f ca="1"/>
        <v/>
      </c>
    </row>
    <row r="3268" spans="13:118">
      <c r="M3268" t="str" cm="1">
        <f t="array" ref="M3268">_xlfn._xlws.FILTER(SUM(H3268:L3268),SUM(H3268:L3268)&lt;&gt;0,"")</f>
        <v/>
      </c>
      <c r="AC3268" t="str">
        <f ca="1"/>
        <v/>
      </c>
      <c r="AE3268">
        <f ca="1"/>
        <v>0</v>
      </c>
      <c r="AF3268">
        <f ca="1"/>
        <v>0</v>
      </c>
      <c r="AG3268">
        <f ca="1"/>
        <v>0</v>
      </c>
      <c r="AH3268">
        <f ca="1"/>
        <v>0</v>
      </c>
      <c r="AI3268">
        <f ca="1"/>
        <v>0</v>
      </c>
      <c r="AJ3268">
        <f ca="1"/>
        <v>0</v>
      </c>
      <c r="AK3268">
        <f ca="1"/>
        <v>0</v>
      </c>
      <c r="AL3268" t="str">
        <f ca="1"/>
        <v/>
      </c>
      <c r="AZ3268" t="str" cm="1">
        <f t="array" ref="AZ3268">_xlfn._xlws.FILTER(SUM(AU3268:AY3268),SUM(AU3268:AY3268)&lt;&gt;0,"")</f>
        <v/>
      </c>
      <c r="BP3268" t="str">
        <f ca="1"/>
        <v/>
      </c>
      <c r="BR3268">
        <f ca="1"/>
        <v>0</v>
      </c>
      <c r="BS3268">
        <f ca="1"/>
        <v>0</v>
      </c>
      <c r="BT3268">
        <f ca="1"/>
        <v>0</v>
      </c>
      <c r="BU3268">
        <f ca="1"/>
        <v>0</v>
      </c>
      <c r="BV3268">
        <f ca="1"/>
        <v>0</v>
      </c>
      <c r="BW3268">
        <f ca="1"/>
        <v>0</v>
      </c>
      <c r="BX3268">
        <f ca="1"/>
        <v>0</v>
      </c>
      <c r="BY3268" t="str">
        <f ca="1"/>
        <v/>
      </c>
      <c r="CC3268" t="str" cm="1">
        <f t="array" aca="1" ref="CC3268" ca="1">_xlfn._xlws.FILTER(VLOOKUP(CB3261,Arrays!$T:$Z,{1,2,3,4,5,6,7},FALSE),VLOOKUP(CB3261,Arrays!$T:$Z,{1,2,3,4,5,6,7},FALSE)&lt;&gt;0,"")</f>
        <v/>
      </c>
      <c r="CO3268" t="str" cm="1">
        <f t="array" ref="CO3268">_xlfn._xlws.FILTER(SUM(CJ3268:CN3268),SUM(CJ3268:CN3268)&lt;&gt;0,"")</f>
        <v/>
      </c>
      <c r="CX3268" t="str">
        <f ca="1"/>
        <v/>
      </c>
      <c r="DE3268" t="str">
        <f ca="1"/>
        <v/>
      </c>
      <c r="DG3268" t="str">
        <f ca="1"/>
        <v/>
      </c>
      <c r="DH3268">
        <f ca="1"/>
        <v>0</v>
      </c>
      <c r="DI3268">
        <f ca="1"/>
        <v>0</v>
      </c>
      <c r="DJ3268">
        <f ca="1"/>
        <v>0</v>
      </c>
      <c r="DK3268">
        <f ca="1"/>
        <v>0</v>
      </c>
      <c r="DL3268">
        <f ca="1"/>
        <v>0</v>
      </c>
      <c r="DM3268">
        <f ca="1"/>
        <v>0</v>
      </c>
      <c r="DN3268" t="str">
        <f ca="1"/>
        <v/>
      </c>
    </row>
    <row r="3269" spans="13:118">
      <c r="M3269" t="str" cm="1">
        <f t="array" ref="M3269">_xlfn._xlws.FILTER(SUM(H3269:L3269),SUM(H3269:L3269)&lt;&gt;0,"")</f>
        <v/>
      </c>
      <c r="AC3269" t="str">
        <f ca="1"/>
        <v/>
      </c>
      <c r="AE3269">
        <f ca="1"/>
        <v>0</v>
      </c>
      <c r="AF3269">
        <f ca="1"/>
        <v>0</v>
      </c>
      <c r="AG3269">
        <f ca="1"/>
        <v>0</v>
      </c>
      <c r="AH3269">
        <f ca="1"/>
        <v>0</v>
      </c>
      <c r="AI3269">
        <f ca="1"/>
        <v>0</v>
      </c>
      <c r="AJ3269">
        <f ca="1"/>
        <v>0</v>
      </c>
      <c r="AK3269">
        <f ca="1"/>
        <v>0</v>
      </c>
      <c r="AL3269" t="str">
        <f ca="1"/>
        <v/>
      </c>
      <c r="AZ3269" t="str" cm="1">
        <f t="array" ref="AZ3269">_xlfn._xlws.FILTER(SUM(AU3269:AY3269),SUM(AU3269:AY3269)&lt;&gt;0,"")</f>
        <v/>
      </c>
      <c r="BP3269" t="str">
        <f ca="1"/>
        <v/>
      </c>
      <c r="BR3269">
        <f ca="1"/>
        <v>0</v>
      </c>
      <c r="BS3269">
        <f ca="1"/>
        <v>0</v>
      </c>
      <c r="BT3269">
        <f ca="1"/>
        <v>0</v>
      </c>
      <c r="BU3269">
        <f ca="1"/>
        <v>0</v>
      </c>
      <c r="BV3269">
        <f ca="1"/>
        <v>0</v>
      </c>
      <c r="BW3269">
        <f ca="1"/>
        <v>0</v>
      </c>
      <c r="BX3269">
        <f ca="1"/>
        <v>0</v>
      </c>
      <c r="BY3269" t="str">
        <f ca="1"/>
        <v/>
      </c>
      <c r="CC3269" t="str" cm="1">
        <f t="array" aca="1" ref="CC3269" ca="1">_xlfn._xlws.FILTER(VLOOKUP(CB3262,Arrays!$T:$Z,{1,2,3,4,5,6,7},FALSE),VLOOKUP(CB3262,Arrays!$T:$Z,{1,2,3,4,5,6,7},FALSE)&lt;&gt;0,"")</f>
        <v/>
      </c>
      <c r="CO3269" t="str" cm="1">
        <f t="array" ref="CO3269">_xlfn._xlws.FILTER(SUM(CJ3269:CN3269),SUM(CJ3269:CN3269)&lt;&gt;0,"")</f>
        <v/>
      </c>
      <c r="CX3269" t="str">
        <f ca="1"/>
        <v/>
      </c>
      <c r="DE3269" t="str">
        <f ca="1"/>
        <v/>
      </c>
      <c r="DG3269" t="str">
        <f ca="1"/>
        <v/>
      </c>
      <c r="DH3269">
        <f ca="1"/>
        <v>0</v>
      </c>
      <c r="DI3269">
        <f ca="1"/>
        <v>0</v>
      </c>
      <c r="DJ3269">
        <f ca="1"/>
        <v>0</v>
      </c>
      <c r="DK3269">
        <f ca="1"/>
        <v>0</v>
      </c>
      <c r="DL3269">
        <f ca="1"/>
        <v>0</v>
      </c>
      <c r="DM3269">
        <f ca="1"/>
        <v>0</v>
      </c>
      <c r="DN3269" t="str">
        <f ca="1"/>
        <v/>
      </c>
    </row>
    <row r="3270" spans="13:118">
      <c r="M3270" t="str" cm="1">
        <f t="array" ref="M3270">_xlfn._xlws.FILTER(SUM(H3270:L3270),SUM(H3270:L3270)&lt;&gt;0,"")</f>
        <v/>
      </c>
      <c r="AC3270" t="str">
        <f ca="1"/>
        <v/>
      </c>
      <c r="AE3270">
        <f ca="1"/>
        <v>0</v>
      </c>
      <c r="AF3270">
        <f ca="1"/>
        <v>0</v>
      </c>
      <c r="AG3270">
        <f ca="1"/>
        <v>0</v>
      </c>
      <c r="AH3270">
        <f ca="1"/>
        <v>0</v>
      </c>
      <c r="AI3270">
        <f ca="1"/>
        <v>0</v>
      </c>
      <c r="AJ3270">
        <f ca="1"/>
        <v>0</v>
      </c>
      <c r="AK3270">
        <f ca="1"/>
        <v>0</v>
      </c>
      <c r="AL3270" t="str">
        <f ca="1"/>
        <v/>
      </c>
      <c r="AZ3270" t="str" cm="1">
        <f t="array" ref="AZ3270">_xlfn._xlws.FILTER(SUM(AU3270:AY3270),SUM(AU3270:AY3270)&lt;&gt;0,"")</f>
        <v/>
      </c>
      <c r="BP3270" t="str">
        <f ca="1"/>
        <v/>
      </c>
      <c r="BR3270">
        <f ca="1"/>
        <v>0</v>
      </c>
      <c r="BS3270">
        <f ca="1"/>
        <v>0</v>
      </c>
      <c r="BT3270">
        <f ca="1"/>
        <v>0</v>
      </c>
      <c r="BU3270">
        <f ca="1"/>
        <v>0</v>
      </c>
      <c r="BV3270">
        <f ca="1"/>
        <v>0</v>
      </c>
      <c r="BW3270">
        <f ca="1"/>
        <v>0</v>
      </c>
      <c r="BX3270">
        <f ca="1"/>
        <v>0</v>
      </c>
      <c r="BY3270" t="str">
        <f ca="1"/>
        <v/>
      </c>
      <c r="CC3270" t="str" cm="1">
        <f t="array" aca="1" ref="CC3270" ca="1">_xlfn._xlws.FILTER(VLOOKUP(CB3263,Arrays!$T:$Z,{1,2,3,4,5,6,7},FALSE),VLOOKUP(CB3263,Arrays!$T:$Z,{1,2,3,4,5,6,7},FALSE)&lt;&gt;0,"")</f>
        <v/>
      </c>
      <c r="CO3270" t="str" cm="1">
        <f t="array" ref="CO3270">_xlfn._xlws.FILTER(SUM(CJ3270:CN3270),SUM(CJ3270:CN3270)&lt;&gt;0,"")</f>
        <v/>
      </c>
      <c r="CX3270" t="str">
        <f ca="1"/>
        <v/>
      </c>
      <c r="DE3270" t="str">
        <f ca="1"/>
        <v/>
      </c>
      <c r="DG3270" t="str">
        <f ca="1"/>
        <v/>
      </c>
      <c r="DH3270">
        <f ca="1"/>
        <v>0</v>
      </c>
      <c r="DI3270">
        <f ca="1"/>
        <v>0</v>
      </c>
      <c r="DJ3270">
        <f ca="1"/>
        <v>0</v>
      </c>
      <c r="DK3270">
        <f ca="1"/>
        <v>0</v>
      </c>
      <c r="DL3270">
        <f ca="1"/>
        <v>0</v>
      </c>
      <c r="DM3270">
        <f ca="1"/>
        <v>0</v>
      </c>
      <c r="DN3270" t="str">
        <f ca="1"/>
        <v/>
      </c>
    </row>
    <row r="3271" spans="13:118">
      <c r="M3271" t="str" cm="1">
        <f t="array" ref="M3271">_xlfn._xlws.FILTER(SUM(H3271:L3271),SUM(H3271:L3271)&lt;&gt;0,"")</f>
        <v/>
      </c>
      <c r="AC3271" t="str">
        <f ca="1"/>
        <v/>
      </c>
      <c r="AE3271">
        <f ca="1"/>
        <v>0</v>
      </c>
      <c r="AF3271">
        <f ca="1"/>
        <v>0</v>
      </c>
      <c r="AG3271">
        <f ca="1"/>
        <v>0</v>
      </c>
      <c r="AH3271">
        <f ca="1"/>
        <v>0</v>
      </c>
      <c r="AI3271">
        <f ca="1"/>
        <v>0</v>
      </c>
      <c r="AJ3271">
        <f ca="1"/>
        <v>0</v>
      </c>
      <c r="AK3271">
        <f ca="1"/>
        <v>0</v>
      </c>
      <c r="AL3271" t="str">
        <f ca="1"/>
        <v/>
      </c>
      <c r="AZ3271" t="str" cm="1">
        <f t="array" ref="AZ3271">_xlfn._xlws.FILTER(SUM(AU3271:AY3271),SUM(AU3271:AY3271)&lt;&gt;0,"")</f>
        <v/>
      </c>
      <c r="BP3271" t="str">
        <f ca="1"/>
        <v/>
      </c>
      <c r="BR3271">
        <f ca="1"/>
        <v>0</v>
      </c>
      <c r="BS3271">
        <f ca="1"/>
        <v>0</v>
      </c>
      <c r="BT3271">
        <f ca="1"/>
        <v>0</v>
      </c>
      <c r="BU3271">
        <f ca="1"/>
        <v>0</v>
      </c>
      <c r="BV3271">
        <f ca="1"/>
        <v>0</v>
      </c>
      <c r="BW3271">
        <f ca="1"/>
        <v>0</v>
      </c>
      <c r="BX3271">
        <f ca="1"/>
        <v>0</v>
      </c>
      <c r="BY3271" t="str">
        <f ca="1"/>
        <v/>
      </c>
      <c r="CC3271" t="str" cm="1">
        <f t="array" aca="1" ref="CC3271" ca="1">_xlfn._xlws.FILTER(VLOOKUP(CB3264,Arrays!$T:$Z,{1,2,3,4,5,6,7},FALSE),VLOOKUP(CB3264,Arrays!$T:$Z,{1,2,3,4,5,6,7},FALSE)&lt;&gt;0,"")</f>
        <v/>
      </c>
      <c r="CO3271" t="str" cm="1">
        <f t="array" ref="CO3271">_xlfn._xlws.FILTER(SUM(CJ3271:CN3271),SUM(CJ3271:CN3271)&lt;&gt;0,"")</f>
        <v/>
      </c>
      <c r="CX3271" t="str">
        <f ca="1"/>
        <v/>
      </c>
      <c r="DE3271" t="str">
        <f ca="1"/>
        <v/>
      </c>
      <c r="DG3271" t="str">
        <f ca="1"/>
        <v/>
      </c>
      <c r="DH3271">
        <f ca="1"/>
        <v>0</v>
      </c>
      <c r="DI3271">
        <f ca="1"/>
        <v>0</v>
      </c>
      <c r="DJ3271">
        <f ca="1"/>
        <v>0</v>
      </c>
      <c r="DK3271">
        <f ca="1"/>
        <v>0</v>
      </c>
      <c r="DL3271">
        <f ca="1"/>
        <v>0</v>
      </c>
      <c r="DM3271">
        <f ca="1"/>
        <v>0</v>
      </c>
      <c r="DN3271" t="str">
        <f ca="1"/>
        <v/>
      </c>
    </row>
    <row r="3272" spans="13:118">
      <c r="M3272" t="str" cm="1">
        <f t="array" ref="M3272">_xlfn._xlws.FILTER(SUM(H3272:L3272),SUM(H3272:L3272)&lt;&gt;0,"")</f>
        <v/>
      </c>
      <c r="AC3272" t="str">
        <f ca="1"/>
        <v/>
      </c>
      <c r="AE3272">
        <f ca="1"/>
        <v>0</v>
      </c>
      <c r="AF3272">
        <f ca="1"/>
        <v>0</v>
      </c>
      <c r="AG3272">
        <f ca="1"/>
        <v>0</v>
      </c>
      <c r="AH3272">
        <f ca="1"/>
        <v>0</v>
      </c>
      <c r="AI3272">
        <f ca="1"/>
        <v>0</v>
      </c>
      <c r="AJ3272">
        <f ca="1"/>
        <v>0</v>
      </c>
      <c r="AK3272">
        <f ca="1"/>
        <v>0</v>
      </c>
      <c r="AL3272" t="str">
        <f ca="1"/>
        <v/>
      </c>
      <c r="AZ3272" t="str" cm="1">
        <f t="array" ref="AZ3272">_xlfn._xlws.FILTER(SUM(AU3272:AY3272),SUM(AU3272:AY3272)&lt;&gt;0,"")</f>
        <v/>
      </c>
      <c r="BP3272" t="str">
        <f ca="1"/>
        <v/>
      </c>
      <c r="BR3272">
        <f ca="1"/>
        <v>0</v>
      </c>
      <c r="BS3272">
        <f ca="1"/>
        <v>0</v>
      </c>
      <c r="BT3272">
        <f ca="1"/>
        <v>0</v>
      </c>
      <c r="BU3272">
        <f ca="1"/>
        <v>0</v>
      </c>
      <c r="BV3272">
        <f ca="1"/>
        <v>0</v>
      </c>
      <c r="BW3272">
        <f ca="1"/>
        <v>0</v>
      </c>
      <c r="BX3272">
        <f ca="1"/>
        <v>0</v>
      </c>
      <c r="BY3272" t="str">
        <f ca="1"/>
        <v/>
      </c>
      <c r="CC3272" t="str" cm="1">
        <f t="array" aca="1" ref="CC3272" ca="1">_xlfn._xlws.FILTER(VLOOKUP(CB3265,Arrays!$T:$Z,{1,2,3,4,5,6,7},FALSE),VLOOKUP(CB3265,Arrays!$T:$Z,{1,2,3,4,5,6,7},FALSE)&lt;&gt;0,"")</f>
        <v/>
      </c>
      <c r="CO3272" t="str" cm="1">
        <f t="array" ref="CO3272">_xlfn._xlws.FILTER(SUM(CJ3272:CN3272),SUM(CJ3272:CN3272)&lt;&gt;0,"")</f>
        <v/>
      </c>
      <c r="CX3272" t="str">
        <f ca="1"/>
        <v/>
      </c>
      <c r="DE3272" t="str">
        <f ca="1"/>
        <v/>
      </c>
      <c r="DG3272" t="str">
        <f ca="1"/>
        <v/>
      </c>
      <c r="DH3272">
        <f ca="1"/>
        <v>0</v>
      </c>
      <c r="DI3272">
        <f ca="1"/>
        <v>0</v>
      </c>
      <c r="DJ3272">
        <f ca="1"/>
        <v>0</v>
      </c>
      <c r="DK3272">
        <f ca="1"/>
        <v>0</v>
      </c>
      <c r="DL3272">
        <f ca="1"/>
        <v>0</v>
      </c>
      <c r="DM3272">
        <f ca="1"/>
        <v>0</v>
      </c>
      <c r="DN3272" t="str">
        <f ca="1"/>
        <v/>
      </c>
    </row>
    <row r="3273" spans="13:118">
      <c r="M3273" t="str" cm="1">
        <f t="array" ref="M3273">_xlfn._xlws.FILTER(SUM(H3273:L3273),SUM(H3273:L3273)&lt;&gt;0,"")</f>
        <v/>
      </c>
      <c r="AC3273" t="str">
        <f ca="1"/>
        <v/>
      </c>
      <c r="AE3273">
        <f ca="1"/>
        <v>0</v>
      </c>
      <c r="AF3273">
        <f ca="1"/>
        <v>0</v>
      </c>
      <c r="AG3273">
        <f ca="1"/>
        <v>0</v>
      </c>
      <c r="AH3273">
        <f ca="1"/>
        <v>0</v>
      </c>
      <c r="AI3273">
        <f ca="1"/>
        <v>0</v>
      </c>
      <c r="AJ3273">
        <f ca="1"/>
        <v>0</v>
      </c>
      <c r="AK3273">
        <f ca="1"/>
        <v>0</v>
      </c>
      <c r="AL3273" t="str">
        <f ca="1"/>
        <v/>
      </c>
      <c r="AZ3273" t="str" cm="1">
        <f t="array" ref="AZ3273">_xlfn._xlws.FILTER(SUM(AU3273:AY3273),SUM(AU3273:AY3273)&lt;&gt;0,"")</f>
        <v/>
      </c>
      <c r="BP3273" t="str">
        <f ca="1"/>
        <v/>
      </c>
      <c r="BR3273">
        <f ca="1"/>
        <v>0</v>
      </c>
      <c r="BS3273">
        <f ca="1"/>
        <v>0</v>
      </c>
      <c r="BT3273">
        <f ca="1"/>
        <v>0</v>
      </c>
      <c r="BU3273">
        <f ca="1"/>
        <v>0</v>
      </c>
      <c r="BV3273">
        <f ca="1"/>
        <v>0</v>
      </c>
      <c r="BW3273">
        <f ca="1"/>
        <v>0</v>
      </c>
      <c r="BX3273">
        <f ca="1"/>
        <v>0</v>
      </c>
      <c r="BY3273" t="str">
        <f ca="1"/>
        <v/>
      </c>
      <c r="CC3273" t="str" cm="1">
        <f t="array" aca="1" ref="CC3273" ca="1">_xlfn._xlws.FILTER(VLOOKUP(CB3266,Arrays!$T:$Z,{1,2,3,4,5,6,7},FALSE),VLOOKUP(CB3266,Arrays!$T:$Z,{1,2,3,4,5,6,7},FALSE)&lt;&gt;0,"")</f>
        <v/>
      </c>
      <c r="CO3273" t="str" cm="1">
        <f t="array" ref="CO3273">_xlfn._xlws.FILTER(SUM(CJ3273:CN3273),SUM(CJ3273:CN3273)&lt;&gt;0,"")</f>
        <v/>
      </c>
      <c r="CX3273" t="str">
        <f ca="1"/>
        <v/>
      </c>
      <c r="DE3273" t="str">
        <f ca="1"/>
        <v/>
      </c>
      <c r="DG3273" t="str">
        <f ca="1"/>
        <v/>
      </c>
      <c r="DH3273">
        <f ca="1"/>
        <v>0</v>
      </c>
      <c r="DI3273">
        <f ca="1"/>
        <v>0</v>
      </c>
      <c r="DJ3273">
        <f ca="1"/>
        <v>0</v>
      </c>
      <c r="DK3273">
        <f ca="1"/>
        <v>0</v>
      </c>
      <c r="DL3273">
        <f ca="1"/>
        <v>0</v>
      </c>
      <c r="DM3273">
        <f ca="1"/>
        <v>0</v>
      </c>
      <c r="DN3273" t="str">
        <f ca="1"/>
        <v/>
      </c>
    </row>
    <row r="3274" spans="13:118">
      <c r="M3274" t="str" cm="1">
        <f t="array" ref="M3274">_xlfn._xlws.FILTER(SUM(H3274:L3274),SUM(H3274:L3274)&lt;&gt;0,"")</f>
        <v/>
      </c>
      <c r="AC3274" t="str">
        <f ca="1"/>
        <v/>
      </c>
      <c r="AE3274">
        <f ca="1"/>
        <v>0</v>
      </c>
      <c r="AF3274">
        <f ca="1"/>
        <v>0</v>
      </c>
      <c r="AG3274">
        <f ca="1"/>
        <v>0</v>
      </c>
      <c r="AH3274">
        <f ca="1"/>
        <v>0</v>
      </c>
      <c r="AI3274">
        <f ca="1"/>
        <v>0</v>
      </c>
      <c r="AJ3274">
        <f ca="1"/>
        <v>0</v>
      </c>
      <c r="AK3274">
        <f ca="1"/>
        <v>0</v>
      </c>
      <c r="AL3274" t="str">
        <f ca="1"/>
        <v/>
      </c>
      <c r="AZ3274" t="str" cm="1">
        <f t="array" ref="AZ3274">_xlfn._xlws.FILTER(SUM(AU3274:AY3274),SUM(AU3274:AY3274)&lt;&gt;0,"")</f>
        <v/>
      </c>
      <c r="BP3274" t="str">
        <f ca="1"/>
        <v/>
      </c>
      <c r="BR3274">
        <f ca="1"/>
        <v>0</v>
      </c>
      <c r="BS3274">
        <f ca="1"/>
        <v>0</v>
      </c>
      <c r="BT3274">
        <f ca="1"/>
        <v>0</v>
      </c>
      <c r="BU3274">
        <f ca="1"/>
        <v>0</v>
      </c>
      <c r="BV3274">
        <f ca="1"/>
        <v>0</v>
      </c>
      <c r="BW3274">
        <f ca="1"/>
        <v>0</v>
      </c>
      <c r="BX3274">
        <f ca="1"/>
        <v>0</v>
      </c>
      <c r="BY3274" t="str">
        <f ca="1"/>
        <v/>
      </c>
      <c r="CC3274" t="str" cm="1">
        <f t="array" aca="1" ref="CC3274" ca="1">_xlfn._xlws.FILTER(VLOOKUP(CB3267,Arrays!$T:$Z,{1,2,3,4,5,6,7},FALSE),VLOOKUP(CB3267,Arrays!$T:$Z,{1,2,3,4,5,6,7},FALSE)&lt;&gt;0,"")</f>
        <v/>
      </c>
      <c r="CO3274" t="str" cm="1">
        <f t="array" ref="CO3274">_xlfn._xlws.FILTER(SUM(CJ3274:CN3274),SUM(CJ3274:CN3274)&lt;&gt;0,"")</f>
        <v/>
      </c>
      <c r="CX3274" t="str">
        <f ca="1"/>
        <v/>
      </c>
      <c r="DE3274" t="str">
        <f ca="1"/>
        <v/>
      </c>
      <c r="DG3274" t="str">
        <f ca="1"/>
        <v/>
      </c>
      <c r="DH3274">
        <f ca="1"/>
        <v>0</v>
      </c>
      <c r="DI3274">
        <f ca="1"/>
        <v>0</v>
      </c>
      <c r="DJ3274">
        <f ca="1"/>
        <v>0</v>
      </c>
      <c r="DK3274">
        <f ca="1"/>
        <v>0</v>
      </c>
      <c r="DL3274">
        <f ca="1"/>
        <v>0</v>
      </c>
      <c r="DM3274">
        <f ca="1"/>
        <v>0</v>
      </c>
      <c r="DN3274" t="str">
        <f ca="1"/>
        <v/>
      </c>
    </row>
    <row r="3275" spans="13:118">
      <c r="M3275" t="str" cm="1">
        <f t="array" ref="M3275">_xlfn._xlws.FILTER(SUM(H3275:L3275),SUM(H3275:L3275)&lt;&gt;0,"")</f>
        <v/>
      </c>
      <c r="AC3275" t="str">
        <f ca="1"/>
        <v/>
      </c>
      <c r="AE3275">
        <f ca="1"/>
        <v>0</v>
      </c>
      <c r="AF3275">
        <f ca="1"/>
        <v>0</v>
      </c>
      <c r="AG3275">
        <f ca="1"/>
        <v>0</v>
      </c>
      <c r="AH3275">
        <f ca="1"/>
        <v>0</v>
      </c>
      <c r="AI3275">
        <f ca="1"/>
        <v>0</v>
      </c>
      <c r="AJ3275">
        <f ca="1"/>
        <v>0</v>
      </c>
      <c r="AK3275">
        <f ca="1"/>
        <v>0</v>
      </c>
      <c r="AL3275" t="str">
        <f ca="1"/>
        <v/>
      </c>
      <c r="AZ3275" t="str" cm="1">
        <f t="array" ref="AZ3275">_xlfn._xlws.FILTER(SUM(AU3275:AY3275),SUM(AU3275:AY3275)&lt;&gt;0,"")</f>
        <v/>
      </c>
      <c r="BP3275" t="str">
        <f ca="1"/>
        <v/>
      </c>
      <c r="BR3275">
        <f ca="1"/>
        <v>0</v>
      </c>
      <c r="BS3275">
        <f ca="1"/>
        <v>0</v>
      </c>
      <c r="BT3275">
        <f ca="1"/>
        <v>0</v>
      </c>
      <c r="BU3275">
        <f ca="1"/>
        <v>0</v>
      </c>
      <c r="BV3275">
        <f ca="1"/>
        <v>0</v>
      </c>
      <c r="BW3275">
        <f ca="1"/>
        <v>0</v>
      </c>
      <c r="BX3275">
        <f ca="1"/>
        <v>0</v>
      </c>
      <c r="BY3275" t="str">
        <f ca="1"/>
        <v/>
      </c>
      <c r="CC3275" t="str" cm="1">
        <f t="array" aca="1" ref="CC3275" ca="1">_xlfn._xlws.FILTER(VLOOKUP(CB3268,Arrays!$T:$Z,{1,2,3,4,5,6,7},FALSE),VLOOKUP(CB3268,Arrays!$T:$Z,{1,2,3,4,5,6,7},FALSE)&lt;&gt;0,"")</f>
        <v/>
      </c>
      <c r="CO3275" t="str" cm="1">
        <f t="array" ref="CO3275">_xlfn._xlws.FILTER(SUM(CJ3275:CN3275),SUM(CJ3275:CN3275)&lt;&gt;0,"")</f>
        <v/>
      </c>
      <c r="CX3275" t="str">
        <f ca="1"/>
        <v/>
      </c>
      <c r="DE3275" t="str">
        <f ca="1"/>
        <v/>
      </c>
      <c r="DG3275" t="str">
        <f ca="1"/>
        <v/>
      </c>
      <c r="DH3275">
        <f ca="1"/>
        <v>0</v>
      </c>
      <c r="DI3275">
        <f ca="1"/>
        <v>0</v>
      </c>
      <c r="DJ3275">
        <f ca="1"/>
        <v>0</v>
      </c>
      <c r="DK3275">
        <f ca="1"/>
        <v>0</v>
      </c>
      <c r="DL3275">
        <f ca="1"/>
        <v>0</v>
      </c>
      <c r="DM3275">
        <f ca="1"/>
        <v>0</v>
      </c>
      <c r="DN3275" t="str">
        <f ca="1"/>
        <v/>
      </c>
    </row>
    <row r="3276" spans="13:118">
      <c r="M3276" t="str" cm="1">
        <f t="array" ref="M3276">_xlfn._xlws.FILTER(SUM(H3276:L3276),SUM(H3276:L3276)&lt;&gt;0,"")</f>
        <v/>
      </c>
      <c r="AC3276" t="str">
        <f ca="1"/>
        <v/>
      </c>
      <c r="AE3276">
        <f ca="1"/>
        <v>0</v>
      </c>
      <c r="AF3276">
        <f ca="1"/>
        <v>0</v>
      </c>
      <c r="AG3276">
        <f ca="1"/>
        <v>0</v>
      </c>
      <c r="AH3276">
        <f ca="1"/>
        <v>0</v>
      </c>
      <c r="AI3276">
        <f ca="1"/>
        <v>0</v>
      </c>
      <c r="AJ3276">
        <f ca="1"/>
        <v>0</v>
      </c>
      <c r="AK3276">
        <f ca="1"/>
        <v>0</v>
      </c>
      <c r="AL3276" t="str">
        <f ca="1"/>
        <v/>
      </c>
      <c r="AZ3276" t="str" cm="1">
        <f t="array" ref="AZ3276">_xlfn._xlws.FILTER(SUM(AU3276:AY3276),SUM(AU3276:AY3276)&lt;&gt;0,"")</f>
        <v/>
      </c>
      <c r="BP3276" t="str">
        <f ca="1"/>
        <v/>
      </c>
      <c r="BR3276">
        <f ca="1"/>
        <v>0</v>
      </c>
      <c r="BS3276">
        <f ca="1"/>
        <v>0</v>
      </c>
      <c r="BT3276">
        <f ca="1"/>
        <v>0</v>
      </c>
      <c r="BU3276">
        <f ca="1"/>
        <v>0</v>
      </c>
      <c r="BV3276">
        <f ca="1"/>
        <v>0</v>
      </c>
      <c r="BW3276">
        <f ca="1"/>
        <v>0</v>
      </c>
      <c r="BX3276">
        <f ca="1"/>
        <v>0</v>
      </c>
      <c r="BY3276" t="str">
        <f ca="1"/>
        <v/>
      </c>
      <c r="CC3276" t="str" cm="1">
        <f t="array" aca="1" ref="CC3276" ca="1">_xlfn._xlws.FILTER(VLOOKUP(CB3269,Arrays!$T:$Z,{1,2,3,4,5,6,7},FALSE),VLOOKUP(CB3269,Arrays!$T:$Z,{1,2,3,4,5,6,7},FALSE)&lt;&gt;0,"")</f>
        <v/>
      </c>
      <c r="CO3276" t="str" cm="1">
        <f t="array" ref="CO3276">_xlfn._xlws.FILTER(SUM(CJ3276:CN3276),SUM(CJ3276:CN3276)&lt;&gt;0,"")</f>
        <v/>
      </c>
      <c r="CX3276" t="str">
        <f ca="1"/>
        <v/>
      </c>
      <c r="DE3276" t="str">
        <f ca="1"/>
        <v/>
      </c>
      <c r="DG3276" t="str">
        <f ca="1"/>
        <v/>
      </c>
      <c r="DH3276">
        <f ca="1"/>
        <v>0</v>
      </c>
      <c r="DI3276">
        <f ca="1"/>
        <v>0</v>
      </c>
      <c r="DJ3276">
        <f ca="1"/>
        <v>0</v>
      </c>
      <c r="DK3276">
        <f ca="1"/>
        <v>0</v>
      </c>
      <c r="DL3276">
        <f ca="1"/>
        <v>0</v>
      </c>
      <c r="DM3276">
        <f ca="1"/>
        <v>0</v>
      </c>
      <c r="DN3276" t="str">
        <f ca="1"/>
        <v/>
      </c>
    </row>
    <row r="3277" spans="13:118">
      <c r="M3277" t="str" cm="1">
        <f t="array" ref="M3277">_xlfn._xlws.FILTER(SUM(H3277:L3277),SUM(H3277:L3277)&lt;&gt;0,"")</f>
        <v/>
      </c>
      <c r="AC3277" t="str">
        <f ca="1"/>
        <v/>
      </c>
      <c r="AE3277">
        <f ca="1"/>
        <v>0</v>
      </c>
      <c r="AF3277">
        <f ca="1"/>
        <v>0</v>
      </c>
      <c r="AG3277">
        <f ca="1"/>
        <v>0</v>
      </c>
      <c r="AH3277">
        <f ca="1"/>
        <v>0</v>
      </c>
      <c r="AI3277">
        <f ca="1"/>
        <v>0</v>
      </c>
      <c r="AJ3277">
        <f ca="1"/>
        <v>0</v>
      </c>
      <c r="AK3277">
        <f ca="1"/>
        <v>0</v>
      </c>
      <c r="AL3277" t="str">
        <f ca="1"/>
        <v/>
      </c>
      <c r="AZ3277" t="str" cm="1">
        <f t="array" ref="AZ3277">_xlfn._xlws.FILTER(SUM(AU3277:AY3277),SUM(AU3277:AY3277)&lt;&gt;0,"")</f>
        <v/>
      </c>
      <c r="BP3277" t="str">
        <f ca="1"/>
        <v/>
      </c>
      <c r="BR3277">
        <f ca="1"/>
        <v>0</v>
      </c>
      <c r="BS3277">
        <f ca="1"/>
        <v>0</v>
      </c>
      <c r="BT3277">
        <f ca="1"/>
        <v>0</v>
      </c>
      <c r="BU3277">
        <f ca="1"/>
        <v>0</v>
      </c>
      <c r="BV3277">
        <f ca="1"/>
        <v>0</v>
      </c>
      <c r="BW3277">
        <f ca="1"/>
        <v>0</v>
      </c>
      <c r="BX3277">
        <f ca="1"/>
        <v>0</v>
      </c>
      <c r="BY3277" t="str">
        <f ca="1"/>
        <v/>
      </c>
      <c r="CC3277" t="str" cm="1">
        <f t="array" aca="1" ref="CC3277" ca="1">_xlfn._xlws.FILTER(VLOOKUP(CB3270,Arrays!$T:$Z,{1,2,3,4,5,6,7},FALSE),VLOOKUP(CB3270,Arrays!$T:$Z,{1,2,3,4,5,6,7},FALSE)&lt;&gt;0,"")</f>
        <v/>
      </c>
      <c r="CO3277" t="str" cm="1">
        <f t="array" ref="CO3277">_xlfn._xlws.FILTER(SUM(CJ3277:CN3277),SUM(CJ3277:CN3277)&lt;&gt;0,"")</f>
        <v/>
      </c>
      <c r="CX3277" t="str">
        <f ca="1"/>
        <v/>
      </c>
      <c r="DE3277" t="str">
        <f ca="1"/>
        <v/>
      </c>
      <c r="DG3277" t="str">
        <f ca="1"/>
        <v/>
      </c>
      <c r="DH3277">
        <f ca="1"/>
        <v>0</v>
      </c>
      <c r="DI3277">
        <f ca="1"/>
        <v>0</v>
      </c>
      <c r="DJ3277">
        <f ca="1"/>
        <v>0</v>
      </c>
      <c r="DK3277">
        <f ca="1"/>
        <v>0</v>
      </c>
      <c r="DL3277">
        <f ca="1"/>
        <v>0</v>
      </c>
      <c r="DM3277">
        <f ca="1"/>
        <v>0</v>
      </c>
      <c r="DN3277" t="str">
        <f ca="1"/>
        <v/>
      </c>
    </row>
    <row r="3278" spans="13:118">
      <c r="M3278" t="str" cm="1">
        <f t="array" ref="M3278">_xlfn._xlws.FILTER(SUM(H3278:L3278),SUM(H3278:L3278)&lt;&gt;0,"")</f>
        <v/>
      </c>
      <c r="AC3278" t="str">
        <f ca="1"/>
        <v/>
      </c>
      <c r="AE3278">
        <f ca="1"/>
        <v>0</v>
      </c>
      <c r="AF3278">
        <f ca="1"/>
        <v>0</v>
      </c>
      <c r="AG3278">
        <f ca="1"/>
        <v>0</v>
      </c>
      <c r="AH3278">
        <f ca="1"/>
        <v>0</v>
      </c>
      <c r="AI3278">
        <f ca="1"/>
        <v>0</v>
      </c>
      <c r="AJ3278">
        <f ca="1"/>
        <v>0</v>
      </c>
      <c r="AK3278">
        <f ca="1"/>
        <v>0</v>
      </c>
      <c r="AL3278" t="str">
        <f ca="1"/>
        <v/>
      </c>
      <c r="AZ3278" t="str" cm="1">
        <f t="array" ref="AZ3278">_xlfn._xlws.FILTER(SUM(AU3278:AY3278),SUM(AU3278:AY3278)&lt;&gt;0,"")</f>
        <v/>
      </c>
      <c r="BP3278" t="str">
        <f ca="1"/>
        <v/>
      </c>
      <c r="BR3278">
        <f ca="1"/>
        <v>0</v>
      </c>
      <c r="BS3278">
        <f ca="1"/>
        <v>0</v>
      </c>
      <c r="BT3278">
        <f ca="1"/>
        <v>0</v>
      </c>
      <c r="BU3278">
        <f ca="1"/>
        <v>0</v>
      </c>
      <c r="BV3278">
        <f ca="1"/>
        <v>0</v>
      </c>
      <c r="BW3278">
        <f ca="1"/>
        <v>0</v>
      </c>
      <c r="BX3278">
        <f ca="1"/>
        <v>0</v>
      </c>
      <c r="BY3278" t="str">
        <f ca="1"/>
        <v/>
      </c>
      <c r="CC3278" t="str" cm="1">
        <f t="array" aca="1" ref="CC3278" ca="1">_xlfn._xlws.FILTER(VLOOKUP(CB3271,Arrays!$T:$Z,{1,2,3,4,5,6,7},FALSE),VLOOKUP(CB3271,Arrays!$T:$Z,{1,2,3,4,5,6,7},FALSE)&lt;&gt;0,"")</f>
        <v/>
      </c>
      <c r="CO3278" t="str" cm="1">
        <f t="array" ref="CO3278">_xlfn._xlws.FILTER(SUM(CJ3278:CN3278),SUM(CJ3278:CN3278)&lt;&gt;0,"")</f>
        <v/>
      </c>
      <c r="CX3278" t="str">
        <f ca="1"/>
        <v/>
      </c>
      <c r="DE3278" t="str">
        <f ca="1"/>
        <v/>
      </c>
      <c r="DG3278" t="str">
        <f ca="1"/>
        <v/>
      </c>
      <c r="DH3278">
        <f ca="1"/>
        <v>0</v>
      </c>
      <c r="DI3278">
        <f ca="1"/>
        <v>0</v>
      </c>
      <c r="DJ3278">
        <f ca="1"/>
        <v>0</v>
      </c>
      <c r="DK3278">
        <f ca="1"/>
        <v>0</v>
      </c>
      <c r="DL3278">
        <f ca="1"/>
        <v>0</v>
      </c>
      <c r="DM3278">
        <f ca="1"/>
        <v>0</v>
      </c>
      <c r="DN3278" t="str">
        <f ca="1"/>
        <v/>
      </c>
    </row>
    <row r="3279" spans="13:118">
      <c r="M3279" t="str" cm="1">
        <f t="array" ref="M3279">_xlfn._xlws.FILTER(SUM(H3279:L3279),SUM(H3279:L3279)&lt;&gt;0,"")</f>
        <v/>
      </c>
      <c r="AC3279" t="str">
        <f ca="1"/>
        <v/>
      </c>
      <c r="AE3279">
        <f ca="1"/>
        <v>0</v>
      </c>
      <c r="AF3279">
        <f ca="1"/>
        <v>0</v>
      </c>
      <c r="AG3279">
        <f ca="1"/>
        <v>0</v>
      </c>
      <c r="AH3279">
        <f ca="1"/>
        <v>0</v>
      </c>
      <c r="AI3279">
        <f ca="1"/>
        <v>0</v>
      </c>
      <c r="AJ3279">
        <f ca="1"/>
        <v>0</v>
      </c>
      <c r="AK3279">
        <f ca="1"/>
        <v>0</v>
      </c>
      <c r="AL3279" t="str">
        <f ca="1"/>
        <v/>
      </c>
      <c r="AZ3279" t="str" cm="1">
        <f t="array" ref="AZ3279">_xlfn._xlws.FILTER(SUM(AU3279:AY3279),SUM(AU3279:AY3279)&lt;&gt;0,"")</f>
        <v/>
      </c>
      <c r="BP3279" t="str">
        <f ca="1"/>
        <v/>
      </c>
      <c r="BR3279">
        <f ca="1"/>
        <v>0</v>
      </c>
      <c r="BS3279">
        <f ca="1"/>
        <v>0</v>
      </c>
      <c r="BT3279">
        <f ca="1"/>
        <v>0</v>
      </c>
      <c r="BU3279">
        <f ca="1"/>
        <v>0</v>
      </c>
      <c r="BV3279">
        <f ca="1"/>
        <v>0</v>
      </c>
      <c r="BW3279">
        <f ca="1"/>
        <v>0</v>
      </c>
      <c r="BX3279">
        <f ca="1"/>
        <v>0</v>
      </c>
      <c r="BY3279" t="str">
        <f ca="1"/>
        <v/>
      </c>
      <c r="CC3279" t="str" cm="1">
        <f t="array" aca="1" ref="CC3279" ca="1">_xlfn._xlws.FILTER(VLOOKUP(CB3272,Arrays!$T:$Z,{1,2,3,4,5,6,7},FALSE),VLOOKUP(CB3272,Arrays!$T:$Z,{1,2,3,4,5,6,7},FALSE)&lt;&gt;0,"")</f>
        <v/>
      </c>
      <c r="CO3279" t="str" cm="1">
        <f t="array" ref="CO3279">_xlfn._xlws.FILTER(SUM(CJ3279:CN3279),SUM(CJ3279:CN3279)&lt;&gt;0,"")</f>
        <v/>
      </c>
      <c r="CX3279" t="str">
        <f ca="1"/>
        <v/>
      </c>
      <c r="DE3279" t="str">
        <f ca="1"/>
        <v/>
      </c>
      <c r="DG3279" t="str">
        <f ca="1"/>
        <v/>
      </c>
      <c r="DH3279">
        <f ca="1"/>
        <v>0</v>
      </c>
      <c r="DI3279">
        <f ca="1"/>
        <v>0</v>
      </c>
      <c r="DJ3279">
        <f ca="1"/>
        <v>0</v>
      </c>
      <c r="DK3279">
        <f ca="1"/>
        <v>0</v>
      </c>
      <c r="DL3279">
        <f ca="1"/>
        <v>0</v>
      </c>
      <c r="DM3279">
        <f ca="1"/>
        <v>0</v>
      </c>
      <c r="DN3279" t="str">
        <f ca="1"/>
        <v/>
      </c>
    </row>
    <row r="3280" spans="13:118">
      <c r="M3280" t="str" cm="1">
        <f t="array" ref="M3280">_xlfn._xlws.FILTER(SUM(H3280:L3280),SUM(H3280:L3280)&lt;&gt;0,"")</f>
        <v/>
      </c>
      <c r="AC3280" t="str">
        <f ca="1"/>
        <v/>
      </c>
      <c r="AE3280">
        <f ca="1"/>
        <v>0</v>
      </c>
      <c r="AF3280">
        <f ca="1"/>
        <v>0</v>
      </c>
      <c r="AG3280">
        <f ca="1"/>
        <v>0</v>
      </c>
      <c r="AH3280">
        <f ca="1"/>
        <v>0</v>
      </c>
      <c r="AI3280">
        <f ca="1"/>
        <v>0</v>
      </c>
      <c r="AJ3280">
        <f ca="1"/>
        <v>0</v>
      </c>
      <c r="AK3280">
        <f ca="1"/>
        <v>0</v>
      </c>
      <c r="AL3280" t="str">
        <f ca="1"/>
        <v/>
      </c>
      <c r="AZ3280" t="str" cm="1">
        <f t="array" ref="AZ3280">_xlfn._xlws.FILTER(SUM(AU3280:AY3280),SUM(AU3280:AY3280)&lt;&gt;0,"")</f>
        <v/>
      </c>
      <c r="BP3280" t="str">
        <f ca="1"/>
        <v/>
      </c>
      <c r="BR3280">
        <f ca="1"/>
        <v>0</v>
      </c>
      <c r="BS3280">
        <f ca="1"/>
        <v>0</v>
      </c>
      <c r="BT3280">
        <f ca="1"/>
        <v>0</v>
      </c>
      <c r="BU3280">
        <f ca="1"/>
        <v>0</v>
      </c>
      <c r="BV3280">
        <f ca="1"/>
        <v>0</v>
      </c>
      <c r="BW3280">
        <f ca="1"/>
        <v>0</v>
      </c>
      <c r="BX3280">
        <f ca="1"/>
        <v>0</v>
      </c>
      <c r="BY3280" t="str">
        <f ca="1"/>
        <v/>
      </c>
      <c r="CC3280" t="str" cm="1">
        <f t="array" aca="1" ref="CC3280" ca="1">_xlfn._xlws.FILTER(VLOOKUP(CB3273,Arrays!$T:$Z,{1,2,3,4,5,6,7},FALSE),VLOOKUP(CB3273,Arrays!$T:$Z,{1,2,3,4,5,6,7},FALSE)&lt;&gt;0,"")</f>
        <v/>
      </c>
      <c r="CO3280" t="str" cm="1">
        <f t="array" ref="CO3280">_xlfn._xlws.FILTER(SUM(CJ3280:CN3280),SUM(CJ3280:CN3280)&lt;&gt;0,"")</f>
        <v/>
      </c>
      <c r="CX3280" t="str">
        <f ca="1"/>
        <v/>
      </c>
      <c r="DE3280" t="str">
        <f ca="1"/>
        <v/>
      </c>
      <c r="DG3280" t="str">
        <f ca="1"/>
        <v/>
      </c>
      <c r="DH3280">
        <f ca="1"/>
        <v>0</v>
      </c>
      <c r="DI3280">
        <f ca="1"/>
        <v>0</v>
      </c>
      <c r="DJ3280">
        <f ca="1"/>
        <v>0</v>
      </c>
      <c r="DK3280">
        <f ca="1"/>
        <v>0</v>
      </c>
      <c r="DL3280">
        <f ca="1"/>
        <v>0</v>
      </c>
      <c r="DM3280">
        <f ca="1"/>
        <v>0</v>
      </c>
      <c r="DN3280" t="str">
        <f ca="1"/>
        <v/>
      </c>
    </row>
    <row r="3281" spans="13:118">
      <c r="M3281" t="str" cm="1">
        <f t="array" ref="M3281">_xlfn._xlws.FILTER(SUM(H3281:L3281),SUM(H3281:L3281)&lt;&gt;0,"")</f>
        <v/>
      </c>
      <c r="AC3281" t="str">
        <f ca="1"/>
        <v/>
      </c>
      <c r="AE3281">
        <f ca="1"/>
        <v>0</v>
      </c>
      <c r="AF3281">
        <f ca="1"/>
        <v>0</v>
      </c>
      <c r="AG3281">
        <f ca="1"/>
        <v>0</v>
      </c>
      <c r="AH3281">
        <f ca="1"/>
        <v>0</v>
      </c>
      <c r="AI3281">
        <f ca="1"/>
        <v>0</v>
      </c>
      <c r="AJ3281">
        <f ca="1"/>
        <v>0</v>
      </c>
      <c r="AK3281">
        <f ca="1"/>
        <v>0</v>
      </c>
      <c r="AL3281" t="str">
        <f ca="1"/>
        <v/>
      </c>
      <c r="AZ3281" t="str" cm="1">
        <f t="array" ref="AZ3281">_xlfn._xlws.FILTER(SUM(AU3281:AY3281),SUM(AU3281:AY3281)&lt;&gt;0,"")</f>
        <v/>
      </c>
      <c r="BP3281" t="str">
        <f ca="1"/>
        <v/>
      </c>
      <c r="BR3281">
        <f ca="1"/>
        <v>0</v>
      </c>
      <c r="BS3281">
        <f ca="1"/>
        <v>0</v>
      </c>
      <c r="BT3281">
        <f ca="1"/>
        <v>0</v>
      </c>
      <c r="BU3281">
        <f ca="1"/>
        <v>0</v>
      </c>
      <c r="BV3281">
        <f ca="1"/>
        <v>0</v>
      </c>
      <c r="BW3281">
        <f ca="1"/>
        <v>0</v>
      </c>
      <c r="BX3281">
        <f ca="1"/>
        <v>0</v>
      </c>
      <c r="BY3281" t="str">
        <f ca="1"/>
        <v/>
      </c>
      <c r="CC3281" t="str" cm="1">
        <f t="array" aca="1" ref="CC3281" ca="1">_xlfn._xlws.FILTER(VLOOKUP(CB3274,Arrays!$T:$Z,{1,2,3,4,5,6,7},FALSE),VLOOKUP(CB3274,Arrays!$T:$Z,{1,2,3,4,5,6,7},FALSE)&lt;&gt;0,"")</f>
        <v/>
      </c>
      <c r="CO3281" t="str" cm="1">
        <f t="array" ref="CO3281">_xlfn._xlws.FILTER(SUM(CJ3281:CN3281),SUM(CJ3281:CN3281)&lt;&gt;0,"")</f>
        <v/>
      </c>
      <c r="CX3281" t="str">
        <f ca="1"/>
        <v/>
      </c>
      <c r="DE3281" t="str">
        <f ca="1"/>
        <v/>
      </c>
      <c r="DG3281" t="str">
        <f ca="1"/>
        <v/>
      </c>
      <c r="DH3281">
        <f ca="1"/>
        <v>0</v>
      </c>
      <c r="DI3281">
        <f ca="1"/>
        <v>0</v>
      </c>
      <c r="DJ3281">
        <f ca="1"/>
        <v>0</v>
      </c>
      <c r="DK3281">
        <f ca="1"/>
        <v>0</v>
      </c>
      <c r="DL3281">
        <f ca="1"/>
        <v>0</v>
      </c>
      <c r="DM3281">
        <f ca="1"/>
        <v>0</v>
      </c>
      <c r="DN3281" t="str">
        <f ca="1"/>
        <v/>
      </c>
    </row>
    <row r="3282" spans="13:118">
      <c r="M3282" t="str" cm="1">
        <f t="array" ref="M3282">_xlfn._xlws.FILTER(SUM(H3282:L3282),SUM(H3282:L3282)&lt;&gt;0,"")</f>
        <v/>
      </c>
      <c r="AC3282" t="str">
        <f ca="1"/>
        <v/>
      </c>
      <c r="AE3282">
        <f ca="1"/>
        <v>0</v>
      </c>
      <c r="AF3282">
        <f ca="1"/>
        <v>0</v>
      </c>
      <c r="AG3282">
        <f ca="1"/>
        <v>0</v>
      </c>
      <c r="AH3282">
        <f ca="1"/>
        <v>0</v>
      </c>
      <c r="AI3282">
        <f ca="1"/>
        <v>0</v>
      </c>
      <c r="AJ3282">
        <f ca="1"/>
        <v>0</v>
      </c>
      <c r="AK3282">
        <f ca="1"/>
        <v>0</v>
      </c>
      <c r="AL3282" t="str">
        <f ca="1"/>
        <v/>
      </c>
      <c r="AZ3282" t="str" cm="1">
        <f t="array" ref="AZ3282">_xlfn._xlws.FILTER(SUM(AU3282:AY3282),SUM(AU3282:AY3282)&lt;&gt;0,"")</f>
        <v/>
      </c>
      <c r="BP3282" t="str">
        <f ca="1"/>
        <v/>
      </c>
      <c r="BR3282">
        <f ca="1"/>
        <v>0</v>
      </c>
      <c r="BS3282">
        <f ca="1"/>
        <v>0</v>
      </c>
      <c r="BT3282">
        <f ca="1"/>
        <v>0</v>
      </c>
      <c r="BU3282">
        <f ca="1"/>
        <v>0</v>
      </c>
      <c r="BV3282">
        <f ca="1"/>
        <v>0</v>
      </c>
      <c r="BW3282">
        <f ca="1"/>
        <v>0</v>
      </c>
      <c r="BX3282">
        <f ca="1"/>
        <v>0</v>
      </c>
      <c r="BY3282" t="str">
        <f ca="1"/>
        <v/>
      </c>
      <c r="CC3282" t="str" cm="1">
        <f t="array" aca="1" ref="CC3282" ca="1">_xlfn._xlws.FILTER(VLOOKUP(CB3275,Arrays!$T:$Z,{1,2,3,4,5,6,7},FALSE),VLOOKUP(CB3275,Arrays!$T:$Z,{1,2,3,4,5,6,7},FALSE)&lt;&gt;0,"")</f>
        <v/>
      </c>
      <c r="CO3282" t="str" cm="1">
        <f t="array" ref="CO3282">_xlfn._xlws.FILTER(SUM(CJ3282:CN3282),SUM(CJ3282:CN3282)&lt;&gt;0,"")</f>
        <v/>
      </c>
      <c r="CX3282" t="str">
        <f ca="1"/>
        <v/>
      </c>
      <c r="DE3282" t="str">
        <f ca="1"/>
        <v/>
      </c>
      <c r="DG3282" t="str">
        <f ca="1"/>
        <v/>
      </c>
      <c r="DH3282">
        <f ca="1"/>
        <v>0</v>
      </c>
      <c r="DI3282">
        <f ca="1"/>
        <v>0</v>
      </c>
      <c r="DJ3282">
        <f ca="1"/>
        <v>0</v>
      </c>
      <c r="DK3282">
        <f ca="1"/>
        <v>0</v>
      </c>
      <c r="DL3282">
        <f ca="1"/>
        <v>0</v>
      </c>
      <c r="DM3282">
        <f ca="1"/>
        <v>0</v>
      </c>
      <c r="DN3282" t="str">
        <f ca="1"/>
        <v/>
      </c>
    </row>
    <row r="3283" spans="13:118">
      <c r="M3283" t="str" cm="1">
        <f t="array" ref="M3283">_xlfn._xlws.FILTER(SUM(H3283:L3283),SUM(H3283:L3283)&lt;&gt;0,"")</f>
        <v/>
      </c>
      <c r="AC3283" t="str">
        <f ca="1"/>
        <v/>
      </c>
      <c r="AE3283">
        <f ca="1"/>
        <v>0</v>
      </c>
      <c r="AF3283">
        <f ca="1"/>
        <v>0</v>
      </c>
      <c r="AG3283">
        <f ca="1"/>
        <v>0</v>
      </c>
      <c r="AH3283">
        <f ca="1"/>
        <v>0</v>
      </c>
      <c r="AI3283">
        <f ca="1"/>
        <v>0</v>
      </c>
      <c r="AJ3283">
        <f ca="1"/>
        <v>0</v>
      </c>
      <c r="AK3283">
        <f ca="1"/>
        <v>0</v>
      </c>
      <c r="AL3283" t="str">
        <f ca="1"/>
        <v/>
      </c>
      <c r="AZ3283" t="str" cm="1">
        <f t="array" ref="AZ3283">_xlfn._xlws.FILTER(SUM(AU3283:AY3283),SUM(AU3283:AY3283)&lt;&gt;0,"")</f>
        <v/>
      </c>
      <c r="BP3283" t="str">
        <f ca="1"/>
        <v/>
      </c>
      <c r="BR3283">
        <f ca="1"/>
        <v>0</v>
      </c>
      <c r="BS3283">
        <f ca="1"/>
        <v>0</v>
      </c>
      <c r="BT3283">
        <f ca="1"/>
        <v>0</v>
      </c>
      <c r="BU3283">
        <f ca="1"/>
        <v>0</v>
      </c>
      <c r="BV3283">
        <f ca="1"/>
        <v>0</v>
      </c>
      <c r="BW3283">
        <f ca="1"/>
        <v>0</v>
      </c>
      <c r="BX3283">
        <f ca="1"/>
        <v>0</v>
      </c>
      <c r="BY3283" t="str">
        <f ca="1"/>
        <v/>
      </c>
      <c r="CC3283" t="str" cm="1">
        <f t="array" aca="1" ref="CC3283" ca="1">_xlfn._xlws.FILTER(VLOOKUP(CB3276,Arrays!$T:$Z,{1,2,3,4,5,6,7},FALSE),VLOOKUP(CB3276,Arrays!$T:$Z,{1,2,3,4,5,6,7},FALSE)&lt;&gt;0,"")</f>
        <v/>
      </c>
      <c r="CO3283" t="str" cm="1">
        <f t="array" ref="CO3283">_xlfn._xlws.FILTER(SUM(CJ3283:CN3283),SUM(CJ3283:CN3283)&lt;&gt;0,"")</f>
        <v/>
      </c>
      <c r="CX3283" t="str">
        <f ca="1"/>
        <v/>
      </c>
      <c r="DE3283" t="str">
        <f ca="1"/>
        <v/>
      </c>
      <c r="DG3283" t="str">
        <f ca="1"/>
        <v/>
      </c>
      <c r="DH3283">
        <f ca="1"/>
        <v>0</v>
      </c>
      <c r="DI3283">
        <f ca="1"/>
        <v>0</v>
      </c>
      <c r="DJ3283">
        <f ca="1"/>
        <v>0</v>
      </c>
      <c r="DK3283">
        <f ca="1"/>
        <v>0</v>
      </c>
      <c r="DL3283">
        <f ca="1"/>
        <v>0</v>
      </c>
      <c r="DM3283">
        <f ca="1"/>
        <v>0</v>
      </c>
      <c r="DN3283" t="str">
        <f ca="1"/>
        <v/>
      </c>
    </row>
    <row r="3284" spans="13:118">
      <c r="M3284" t="str" cm="1">
        <f t="array" ref="M3284">_xlfn._xlws.FILTER(SUM(H3284:L3284),SUM(H3284:L3284)&lt;&gt;0,"")</f>
        <v/>
      </c>
      <c r="AC3284" t="str">
        <f ca="1"/>
        <v/>
      </c>
      <c r="AE3284">
        <f ca="1"/>
        <v>0</v>
      </c>
      <c r="AF3284">
        <f ca="1"/>
        <v>0</v>
      </c>
      <c r="AG3284">
        <f ca="1"/>
        <v>0</v>
      </c>
      <c r="AH3284">
        <f ca="1"/>
        <v>0</v>
      </c>
      <c r="AI3284">
        <f ca="1"/>
        <v>0</v>
      </c>
      <c r="AJ3284">
        <f ca="1"/>
        <v>0</v>
      </c>
      <c r="AK3284">
        <f ca="1"/>
        <v>0</v>
      </c>
      <c r="AL3284" t="str">
        <f ca="1"/>
        <v/>
      </c>
      <c r="AZ3284" t="str" cm="1">
        <f t="array" ref="AZ3284">_xlfn._xlws.FILTER(SUM(AU3284:AY3284),SUM(AU3284:AY3284)&lt;&gt;0,"")</f>
        <v/>
      </c>
      <c r="BP3284" t="str">
        <f ca="1"/>
        <v/>
      </c>
      <c r="BR3284">
        <f ca="1"/>
        <v>0</v>
      </c>
      <c r="BS3284">
        <f ca="1"/>
        <v>0</v>
      </c>
      <c r="BT3284">
        <f ca="1"/>
        <v>0</v>
      </c>
      <c r="BU3284">
        <f ca="1"/>
        <v>0</v>
      </c>
      <c r="BV3284">
        <f ca="1"/>
        <v>0</v>
      </c>
      <c r="BW3284">
        <f ca="1"/>
        <v>0</v>
      </c>
      <c r="BX3284">
        <f ca="1"/>
        <v>0</v>
      </c>
      <c r="BY3284" t="str">
        <f ca="1"/>
        <v/>
      </c>
      <c r="CC3284" t="str" cm="1">
        <f t="array" aca="1" ref="CC3284" ca="1">_xlfn._xlws.FILTER(VLOOKUP(CB3277,Arrays!$T:$Z,{1,2,3,4,5,6,7},FALSE),VLOOKUP(CB3277,Arrays!$T:$Z,{1,2,3,4,5,6,7},FALSE)&lt;&gt;0,"")</f>
        <v/>
      </c>
      <c r="CO3284" t="str" cm="1">
        <f t="array" ref="CO3284">_xlfn._xlws.FILTER(SUM(CJ3284:CN3284),SUM(CJ3284:CN3284)&lt;&gt;0,"")</f>
        <v/>
      </c>
      <c r="CX3284" t="str">
        <f ca="1"/>
        <v/>
      </c>
      <c r="DE3284" t="str">
        <f ca="1"/>
        <v/>
      </c>
      <c r="DG3284" t="str">
        <f ca="1"/>
        <v/>
      </c>
      <c r="DH3284">
        <f ca="1"/>
        <v>0</v>
      </c>
      <c r="DI3284">
        <f ca="1"/>
        <v>0</v>
      </c>
      <c r="DJ3284">
        <f ca="1"/>
        <v>0</v>
      </c>
      <c r="DK3284">
        <f ca="1"/>
        <v>0</v>
      </c>
      <c r="DL3284">
        <f ca="1"/>
        <v>0</v>
      </c>
      <c r="DM3284">
        <f ca="1"/>
        <v>0</v>
      </c>
      <c r="DN3284" t="str">
        <f ca="1"/>
        <v/>
      </c>
    </row>
    <row r="3285" spans="13:118">
      <c r="M3285" t="str" cm="1">
        <f t="array" ref="M3285">_xlfn._xlws.FILTER(SUM(H3285:L3285),SUM(H3285:L3285)&lt;&gt;0,"")</f>
        <v/>
      </c>
      <c r="AC3285" t="str">
        <f ca="1"/>
        <v/>
      </c>
      <c r="AE3285">
        <f ca="1"/>
        <v>0</v>
      </c>
      <c r="AF3285">
        <f ca="1"/>
        <v>0</v>
      </c>
      <c r="AG3285">
        <f ca="1"/>
        <v>0</v>
      </c>
      <c r="AH3285">
        <f ca="1"/>
        <v>0</v>
      </c>
      <c r="AI3285">
        <f ca="1"/>
        <v>0</v>
      </c>
      <c r="AJ3285">
        <f ca="1"/>
        <v>0</v>
      </c>
      <c r="AK3285">
        <f ca="1"/>
        <v>0</v>
      </c>
      <c r="AL3285" t="str">
        <f ca="1"/>
        <v/>
      </c>
      <c r="AZ3285" t="str" cm="1">
        <f t="array" ref="AZ3285">_xlfn._xlws.FILTER(SUM(AU3285:AY3285),SUM(AU3285:AY3285)&lt;&gt;0,"")</f>
        <v/>
      </c>
      <c r="BP3285" t="str">
        <f ca="1"/>
        <v/>
      </c>
      <c r="BR3285">
        <f ca="1"/>
        <v>0</v>
      </c>
      <c r="BS3285">
        <f ca="1"/>
        <v>0</v>
      </c>
      <c r="BT3285">
        <f ca="1"/>
        <v>0</v>
      </c>
      <c r="BU3285">
        <f ca="1"/>
        <v>0</v>
      </c>
      <c r="BV3285">
        <f ca="1"/>
        <v>0</v>
      </c>
      <c r="BW3285">
        <f ca="1"/>
        <v>0</v>
      </c>
      <c r="BX3285">
        <f ca="1"/>
        <v>0</v>
      </c>
      <c r="BY3285" t="str">
        <f ca="1"/>
        <v/>
      </c>
      <c r="CC3285" t="str" cm="1">
        <f t="array" aca="1" ref="CC3285" ca="1">_xlfn._xlws.FILTER(VLOOKUP(CB3278,Arrays!$T:$Z,{1,2,3,4,5,6,7},FALSE),VLOOKUP(CB3278,Arrays!$T:$Z,{1,2,3,4,5,6,7},FALSE)&lt;&gt;0,"")</f>
        <v/>
      </c>
      <c r="CO3285" t="str" cm="1">
        <f t="array" ref="CO3285">_xlfn._xlws.FILTER(SUM(CJ3285:CN3285),SUM(CJ3285:CN3285)&lt;&gt;0,"")</f>
        <v/>
      </c>
      <c r="CX3285" t="str">
        <f ca="1"/>
        <v/>
      </c>
      <c r="DE3285" t="str">
        <f ca="1"/>
        <v/>
      </c>
      <c r="DG3285" t="str">
        <f ca="1"/>
        <v/>
      </c>
      <c r="DH3285">
        <f ca="1"/>
        <v>0</v>
      </c>
      <c r="DI3285">
        <f ca="1"/>
        <v>0</v>
      </c>
      <c r="DJ3285">
        <f ca="1"/>
        <v>0</v>
      </c>
      <c r="DK3285">
        <f ca="1"/>
        <v>0</v>
      </c>
      <c r="DL3285">
        <f ca="1"/>
        <v>0</v>
      </c>
      <c r="DM3285">
        <f ca="1"/>
        <v>0</v>
      </c>
      <c r="DN3285" t="str">
        <f ca="1"/>
        <v/>
      </c>
    </row>
    <row r="3286" spans="13:118">
      <c r="M3286" t="str" cm="1">
        <f t="array" ref="M3286">_xlfn._xlws.FILTER(SUM(H3286:L3286),SUM(H3286:L3286)&lt;&gt;0,"")</f>
        <v/>
      </c>
      <c r="AC3286" t="str">
        <f ca="1"/>
        <v/>
      </c>
      <c r="AE3286">
        <f ca="1"/>
        <v>0</v>
      </c>
      <c r="AF3286">
        <f ca="1"/>
        <v>0</v>
      </c>
      <c r="AG3286">
        <f ca="1"/>
        <v>0</v>
      </c>
      <c r="AH3286">
        <f ca="1"/>
        <v>0</v>
      </c>
      <c r="AI3286">
        <f ca="1"/>
        <v>0</v>
      </c>
      <c r="AJ3286">
        <f ca="1"/>
        <v>0</v>
      </c>
      <c r="AK3286">
        <f ca="1"/>
        <v>0</v>
      </c>
      <c r="AL3286" t="str">
        <f ca="1"/>
        <v/>
      </c>
      <c r="AZ3286" t="str" cm="1">
        <f t="array" ref="AZ3286">_xlfn._xlws.FILTER(SUM(AU3286:AY3286),SUM(AU3286:AY3286)&lt;&gt;0,"")</f>
        <v/>
      </c>
      <c r="BP3286" t="str">
        <f ca="1"/>
        <v/>
      </c>
      <c r="BR3286">
        <f ca="1"/>
        <v>0</v>
      </c>
      <c r="BS3286">
        <f ca="1"/>
        <v>0</v>
      </c>
      <c r="BT3286">
        <f ca="1"/>
        <v>0</v>
      </c>
      <c r="BU3286">
        <f ca="1"/>
        <v>0</v>
      </c>
      <c r="BV3286">
        <f ca="1"/>
        <v>0</v>
      </c>
      <c r="BW3286">
        <f ca="1"/>
        <v>0</v>
      </c>
      <c r="BX3286">
        <f ca="1"/>
        <v>0</v>
      </c>
      <c r="BY3286" t="str">
        <f ca="1"/>
        <v/>
      </c>
      <c r="CC3286" t="str" cm="1">
        <f t="array" aca="1" ref="CC3286" ca="1">_xlfn._xlws.FILTER(VLOOKUP(CB3279,Arrays!$T:$Z,{1,2,3,4,5,6,7},FALSE),VLOOKUP(CB3279,Arrays!$T:$Z,{1,2,3,4,5,6,7},FALSE)&lt;&gt;0,"")</f>
        <v/>
      </c>
      <c r="CO3286" t="str" cm="1">
        <f t="array" ref="CO3286">_xlfn._xlws.FILTER(SUM(CJ3286:CN3286),SUM(CJ3286:CN3286)&lt;&gt;0,"")</f>
        <v/>
      </c>
      <c r="CX3286" t="str">
        <f ca="1"/>
        <v/>
      </c>
      <c r="DE3286" t="str">
        <f ca="1"/>
        <v/>
      </c>
      <c r="DG3286" t="str">
        <f ca="1"/>
        <v/>
      </c>
      <c r="DH3286">
        <f ca="1"/>
        <v>0</v>
      </c>
      <c r="DI3286">
        <f ca="1"/>
        <v>0</v>
      </c>
      <c r="DJ3286">
        <f ca="1"/>
        <v>0</v>
      </c>
      <c r="DK3286">
        <f ca="1"/>
        <v>0</v>
      </c>
      <c r="DL3286">
        <f ca="1"/>
        <v>0</v>
      </c>
      <c r="DM3286">
        <f ca="1"/>
        <v>0</v>
      </c>
      <c r="DN3286" t="str">
        <f ca="1"/>
        <v/>
      </c>
    </row>
    <row r="3287" spans="13:118">
      <c r="M3287" t="str" cm="1">
        <f t="array" ref="M3287">_xlfn._xlws.FILTER(SUM(H3287:L3287),SUM(H3287:L3287)&lt;&gt;0,"")</f>
        <v/>
      </c>
      <c r="AC3287" t="str">
        <f ca="1"/>
        <v/>
      </c>
      <c r="AE3287">
        <f ca="1"/>
        <v>0</v>
      </c>
      <c r="AF3287">
        <f ca="1"/>
        <v>0</v>
      </c>
      <c r="AG3287">
        <f ca="1"/>
        <v>0</v>
      </c>
      <c r="AH3287">
        <f ca="1"/>
        <v>0</v>
      </c>
      <c r="AI3287">
        <f ca="1"/>
        <v>0</v>
      </c>
      <c r="AJ3287">
        <f ca="1"/>
        <v>0</v>
      </c>
      <c r="AK3287">
        <f ca="1"/>
        <v>0</v>
      </c>
      <c r="AL3287" t="str">
        <f ca="1"/>
        <v/>
      </c>
      <c r="AZ3287" t="str" cm="1">
        <f t="array" ref="AZ3287">_xlfn._xlws.FILTER(SUM(AU3287:AY3287),SUM(AU3287:AY3287)&lt;&gt;0,"")</f>
        <v/>
      </c>
      <c r="BP3287" t="str">
        <f ca="1"/>
        <v/>
      </c>
      <c r="BR3287">
        <f ca="1"/>
        <v>0</v>
      </c>
      <c r="BS3287">
        <f ca="1"/>
        <v>0</v>
      </c>
      <c r="BT3287">
        <f ca="1"/>
        <v>0</v>
      </c>
      <c r="BU3287">
        <f ca="1"/>
        <v>0</v>
      </c>
      <c r="BV3287">
        <f ca="1"/>
        <v>0</v>
      </c>
      <c r="BW3287">
        <f ca="1"/>
        <v>0</v>
      </c>
      <c r="BX3287">
        <f ca="1"/>
        <v>0</v>
      </c>
      <c r="BY3287" t="str">
        <f ca="1"/>
        <v/>
      </c>
      <c r="CC3287" t="str" cm="1">
        <f t="array" aca="1" ref="CC3287" ca="1">_xlfn._xlws.FILTER(VLOOKUP(CB3280,Arrays!$T:$Z,{1,2,3,4,5,6,7},FALSE),VLOOKUP(CB3280,Arrays!$T:$Z,{1,2,3,4,5,6,7},FALSE)&lt;&gt;0,"")</f>
        <v/>
      </c>
      <c r="CO3287" t="str" cm="1">
        <f t="array" ref="CO3287">_xlfn._xlws.FILTER(SUM(CJ3287:CN3287),SUM(CJ3287:CN3287)&lt;&gt;0,"")</f>
        <v/>
      </c>
      <c r="CX3287" t="str">
        <f ca="1"/>
        <v/>
      </c>
      <c r="DE3287" t="str">
        <f ca="1"/>
        <v/>
      </c>
      <c r="DG3287" t="str">
        <f ca="1"/>
        <v/>
      </c>
      <c r="DH3287">
        <f ca="1"/>
        <v>0</v>
      </c>
      <c r="DI3287">
        <f ca="1"/>
        <v>0</v>
      </c>
      <c r="DJ3287">
        <f ca="1"/>
        <v>0</v>
      </c>
      <c r="DK3287">
        <f ca="1"/>
        <v>0</v>
      </c>
      <c r="DL3287">
        <f ca="1"/>
        <v>0</v>
      </c>
      <c r="DM3287">
        <f ca="1"/>
        <v>0</v>
      </c>
      <c r="DN3287" t="str">
        <f ca="1"/>
        <v/>
      </c>
    </row>
    <row r="3288" spans="13:118">
      <c r="M3288" t="str" cm="1">
        <f t="array" ref="M3288">_xlfn._xlws.FILTER(SUM(H3288:L3288),SUM(H3288:L3288)&lt;&gt;0,"")</f>
        <v/>
      </c>
      <c r="AC3288" t="str">
        <f ca="1"/>
        <v/>
      </c>
      <c r="AE3288">
        <f ca="1"/>
        <v>0</v>
      </c>
      <c r="AF3288">
        <f ca="1"/>
        <v>0</v>
      </c>
      <c r="AG3288">
        <f ca="1"/>
        <v>0</v>
      </c>
      <c r="AH3288">
        <f ca="1"/>
        <v>0</v>
      </c>
      <c r="AI3288">
        <f ca="1"/>
        <v>0</v>
      </c>
      <c r="AJ3288">
        <f ca="1"/>
        <v>0</v>
      </c>
      <c r="AK3288">
        <f ca="1"/>
        <v>0</v>
      </c>
      <c r="AL3288" t="str">
        <f ca="1"/>
        <v/>
      </c>
      <c r="AZ3288" t="str" cm="1">
        <f t="array" ref="AZ3288">_xlfn._xlws.FILTER(SUM(AU3288:AY3288),SUM(AU3288:AY3288)&lt;&gt;0,"")</f>
        <v/>
      </c>
      <c r="BP3288" t="str">
        <f ca="1"/>
        <v/>
      </c>
      <c r="BR3288">
        <f ca="1"/>
        <v>0</v>
      </c>
      <c r="BS3288">
        <f ca="1"/>
        <v>0</v>
      </c>
      <c r="BT3288">
        <f ca="1"/>
        <v>0</v>
      </c>
      <c r="BU3288">
        <f ca="1"/>
        <v>0</v>
      </c>
      <c r="BV3288">
        <f ca="1"/>
        <v>0</v>
      </c>
      <c r="BW3288">
        <f ca="1"/>
        <v>0</v>
      </c>
      <c r="BX3288">
        <f ca="1"/>
        <v>0</v>
      </c>
      <c r="BY3288" t="str">
        <f ca="1"/>
        <v/>
      </c>
      <c r="CC3288" t="str" cm="1">
        <f t="array" aca="1" ref="CC3288" ca="1">_xlfn._xlws.FILTER(VLOOKUP(CB3281,Arrays!$T:$Z,{1,2,3,4,5,6,7},FALSE),VLOOKUP(CB3281,Arrays!$T:$Z,{1,2,3,4,5,6,7},FALSE)&lt;&gt;0,"")</f>
        <v/>
      </c>
      <c r="CO3288" t="str" cm="1">
        <f t="array" ref="CO3288">_xlfn._xlws.FILTER(SUM(CJ3288:CN3288),SUM(CJ3288:CN3288)&lt;&gt;0,"")</f>
        <v/>
      </c>
      <c r="CX3288" t="str">
        <f ca="1"/>
        <v/>
      </c>
      <c r="DE3288" t="str">
        <f ca="1"/>
        <v/>
      </c>
      <c r="DG3288" t="str">
        <f ca="1"/>
        <v/>
      </c>
      <c r="DH3288">
        <f ca="1"/>
        <v>0</v>
      </c>
      <c r="DI3288">
        <f ca="1"/>
        <v>0</v>
      </c>
      <c r="DJ3288">
        <f ca="1"/>
        <v>0</v>
      </c>
      <c r="DK3288">
        <f ca="1"/>
        <v>0</v>
      </c>
      <c r="DL3288">
        <f ca="1"/>
        <v>0</v>
      </c>
      <c r="DM3288">
        <f ca="1"/>
        <v>0</v>
      </c>
      <c r="DN3288" t="str">
        <f ca="1"/>
        <v/>
      </c>
    </row>
    <row r="3289" spans="13:118">
      <c r="M3289" t="str" cm="1">
        <f t="array" ref="M3289">_xlfn._xlws.FILTER(SUM(H3289:L3289),SUM(H3289:L3289)&lt;&gt;0,"")</f>
        <v/>
      </c>
      <c r="AC3289" t="str">
        <f ca="1"/>
        <v/>
      </c>
      <c r="AE3289">
        <f ca="1"/>
        <v>0</v>
      </c>
      <c r="AF3289">
        <f ca="1"/>
        <v>0</v>
      </c>
      <c r="AG3289">
        <f ca="1"/>
        <v>0</v>
      </c>
      <c r="AH3289">
        <f ca="1"/>
        <v>0</v>
      </c>
      <c r="AI3289">
        <f ca="1"/>
        <v>0</v>
      </c>
      <c r="AJ3289">
        <f ca="1"/>
        <v>0</v>
      </c>
      <c r="AK3289">
        <f ca="1"/>
        <v>0</v>
      </c>
      <c r="AL3289" t="str">
        <f ca="1"/>
        <v/>
      </c>
      <c r="AZ3289" t="str" cm="1">
        <f t="array" ref="AZ3289">_xlfn._xlws.FILTER(SUM(AU3289:AY3289),SUM(AU3289:AY3289)&lt;&gt;0,"")</f>
        <v/>
      </c>
      <c r="BP3289" t="str">
        <f ca="1"/>
        <v/>
      </c>
      <c r="BR3289">
        <f ca="1"/>
        <v>0</v>
      </c>
      <c r="BS3289">
        <f ca="1"/>
        <v>0</v>
      </c>
      <c r="BT3289">
        <f ca="1"/>
        <v>0</v>
      </c>
      <c r="BU3289">
        <f ca="1"/>
        <v>0</v>
      </c>
      <c r="BV3289">
        <f ca="1"/>
        <v>0</v>
      </c>
      <c r="BW3289">
        <f ca="1"/>
        <v>0</v>
      </c>
      <c r="BX3289">
        <f ca="1"/>
        <v>0</v>
      </c>
      <c r="BY3289" t="str">
        <f ca="1"/>
        <v/>
      </c>
      <c r="CC3289" t="str" cm="1">
        <f t="array" aca="1" ref="CC3289" ca="1">_xlfn._xlws.FILTER(VLOOKUP(CB3282,Arrays!$T:$Z,{1,2,3,4,5,6,7},FALSE),VLOOKUP(CB3282,Arrays!$T:$Z,{1,2,3,4,5,6,7},FALSE)&lt;&gt;0,"")</f>
        <v/>
      </c>
      <c r="CO3289" t="str" cm="1">
        <f t="array" ref="CO3289">_xlfn._xlws.FILTER(SUM(CJ3289:CN3289),SUM(CJ3289:CN3289)&lt;&gt;0,"")</f>
        <v/>
      </c>
      <c r="CX3289" t="str">
        <f ca="1"/>
        <v/>
      </c>
      <c r="DE3289" t="str">
        <f ca="1"/>
        <v/>
      </c>
      <c r="DG3289" t="str">
        <f ca="1"/>
        <v/>
      </c>
      <c r="DH3289">
        <f ca="1"/>
        <v>0</v>
      </c>
      <c r="DI3289">
        <f ca="1"/>
        <v>0</v>
      </c>
      <c r="DJ3289">
        <f ca="1"/>
        <v>0</v>
      </c>
      <c r="DK3289">
        <f ca="1"/>
        <v>0</v>
      </c>
      <c r="DL3289">
        <f ca="1"/>
        <v>0</v>
      </c>
      <c r="DM3289">
        <f ca="1"/>
        <v>0</v>
      </c>
      <c r="DN3289" t="str">
        <f ca="1"/>
        <v/>
      </c>
    </row>
    <row r="3290" spans="13:118">
      <c r="M3290" t="str" cm="1">
        <f t="array" ref="M3290">_xlfn._xlws.FILTER(SUM(H3290:L3290),SUM(H3290:L3290)&lt;&gt;0,"")</f>
        <v/>
      </c>
      <c r="AC3290" t="str">
        <f ca="1"/>
        <v/>
      </c>
      <c r="AE3290">
        <f ca="1"/>
        <v>0</v>
      </c>
      <c r="AF3290">
        <f ca="1"/>
        <v>0</v>
      </c>
      <c r="AG3290">
        <f ca="1"/>
        <v>0</v>
      </c>
      <c r="AH3290">
        <f ca="1"/>
        <v>0</v>
      </c>
      <c r="AI3290">
        <f ca="1"/>
        <v>0</v>
      </c>
      <c r="AJ3290">
        <f ca="1"/>
        <v>0</v>
      </c>
      <c r="AK3290">
        <f ca="1"/>
        <v>0</v>
      </c>
      <c r="AL3290" t="str">
        <f ca="1"/>
        <v/>
      </c>
      <c r="AZ3290" t="str" cm="1">
        <f t="array" ref="AZ3290">_xlfn._xlws.FILTER(SUM(AU3290:AY3290),SUM(AU3290:AY3290)&lt;&gt;0,"")</f>
        <v/>
      </c>
      <c r="BP3290" t="str">
        <f ca="1"/>
        <v/>
      </c>
      <c r="BR3290">
        <f ca="1"/>
        <v>0</v>
      </c>
      <c r="BS3290">
        <f ca="1"/>
        <v>0</v>
      </c>
      <c r="BT3290">
        <f ca="1"/>
        <v>0</v>
      </c>
      <c r="BU3290">
        <f ca="1"/>
        <v>0</v>
      </c>
      <c r="BV3290">
        <f ca="1"/>
        <v>0</v>
      </c>
      <c r="BW3290">
        <f ca="1"/>
        <v>0</v>
      </c>
      <c r="BX3290">
        <f ca="1"/>
        <v>0</v>
      </c>
      <c r="BY3290" t="str">
        <f ca="1"/>
        <v/>
      </c>
      <c r="CC3290" t="str" cm="1">
        <f t="array" aca="1" ref="CC3290" ca="1">_xlfn._xlws.FILTER(VLOOKUP(CB3283,Arrays!$T:$Z,{1,2,3,4,5,6,7},FALSE),VLOOKUP(CB3283,Arrays!$T:$Z,{1,2,3,4,5,6,7},FALSE)&lt;&gt;0,"")</f>
        <v/>
      </c>
      <c r="CO3290" t="str" cm="1">
        <f t="array" ref="CO3290">_xlfn._xlws.FILTER(SUM(CJ3290:CN3290),SUM(CJ3290:CN3290)&lt;&gt;0,"")</f>
        <v/>
      </c>
      <c r="CX3290" t="str">
        <f ca="1"/>
        <v/>
      </c>
      <c r="DE3290" t="str">
        <f ca="1"/>
        <v/>
      </c>
      <c r="DG3290" t="str">
        <f ca="1"/>
        <v/>
      </c>
      <c r="DH3290">
        <f ca="1"/>
        <v>0</v>
      </c>
      <c r="DI3290">
        <f ca="1"/>
        <v>0</v>
      </c>
      <c r="DJ3290">
        <f ca="1"/>
        <v>0</v>
      </c>
      <c r="DK3290">
        <f ca="1"/>
        <v>0</v>
      </c>
      <c r="DL3290">
        <f ca="1"/>
        <v>0</v>
      </c>
      <c r="DM3290">
        <f ca="1"/>
        <v>0</v>
      </c>
      <c r="DN3290" t="str">
        <f ca="1"/>
        <v/>
      </c>
    </row>
    <row r="3291" spans="13:118">
      <c r="M3291" t="str" cm="1">
        <f t="array" ref="M3291">_xlfn._xlws.FILTER(SUM(H3291:L3291),SUM(H3291:L3291)&lt;&gt;0,"")</f>
        <v/>
      </c>
      <c r="AC3291" t="str">
        <f ca="1"/>
        <v/>
      </c>
      <c r="AE3291">
        <f ca="1"/>
        <v>0</v>
      </c>
      <c r="AF3291">
        <f ca="1"/>
        <v>0</v>
      </c>
      <c r="AG3291">
        <f ca="1"/>
        <v>0</v>
      </c>
      <c r="AH3291">
        <f ca="1"/>
        <v>0</v>
      </c>
      <c r="AI3291">
        <f ca="1"/>
        <v>0</v>
      </c>
      <c r="AJ3291">
        <f ca="1"/>
        <v>0</v>
      </c>
      <c r="AK3291">
        <f ca="1"/>
        <v>0</v>
      </c>
      <c r="AL3291" t="str">
        <f ca="1"/>
        <v/>
      </c>
      <c r="AZ3291" t="str" cm="1">
        <f t="array" ref="AZ3291">_xlfn._xlws.FILTER(SUM(AU3291:AY3291),SUM(AU3291:AY3291)&lt;&gt;0,"")</f>
        <v/>
      </c>
      <c r="BP3291" t="str">
        <f ca="1"/>
        <v/>
      </c>
      <c r="BR3291">
        <f ca="1"/>
        <v>0</v>
      </c>
      <c r="BS3291">
        <f ca="1"/>
        <v>0</v>
      </c>
      <c r="BT3291">
        <f ca="1"/>
        <v>0</v>
      </c>
      <c r="BU3291">
        <f ca="1"/>
        <v>0</v>
      </c>
      <c r="BV3291">
        <f ca="1"/>
        <v>0</v>
      </c>
      <c r="BW3291">
        <f ca="1"/>
        <v>0</v>
      </c>
      <c r="BX3291">
        <f ca="1"/>
        <v>0</v>
      </c>
      <c r="BY3291" t="str">
        <f ca="1"/>
        <v/>
      </c>
      <c r="CC3291" t="str" cm="1">
        <f t="array" aca="1" ref="CC3291" ca="1">_xlfn._xlws.FILTER(VLOOKUP(CB3284,Arrays!$T:$Z,{1,2,3,4,5,6,7},FALSE),VLOOKUP(CB3284,Arrays!$T:$Z,{1,2,3,4,5,6,7},FALSE)&lt;&gt;0,"")</f>
        <v/>
      </c>
      <c r="CO3291" t="str" cm="1">
        <f t="array" ref="CO3291">_xlfn._xlws.FILTER(SUM(CJ3291:CN3291),SUM(CJ3291:CN3291)&lt;&gt;0,"")</f>
        <v/>
      </c>
      <c r="CX3291" t="str">
        <f ca="1"/>
        <v/>
      </c>
      <c r="DE3291" t="str">
        <f ca="1"/>
        <v/>
      </c>
      <c r="DG3291" t="str">
        <f ca="1"/>
        <v/>
      </c>
      <c r="DH3291">
        <f ca="1"/>
        <v>0</v>
      </c>
      <c r="DI3291">
        <f ca="1"/>
        <v>0</v>
      </c>
      <c r="DJ3291">
        <f ca="1"/>
        <v>0</v>
      </c>
      <c r="DK3291">
        <f ca="1"/>
        <v>0</v>
      </c>
      <c r="DL3291">
        <f ca="1"/>
        <v>0</v>
      </c>
      <c r="DM3291">
        <f ca="1"/>
        <v>0</v>
      </c>
      <c r="DN3291" t="str">
        <f ca="1"/>
        <v/>
      </c>
    </row>
    <row r="3292" spans="13:118">
      <c r="M3292" t="str" cm="1">
        <f t="array" ref="M3292">_xlfn._xlws.FILTER(SUM(H3292:L3292),SUM(H3292:L3292)&lt;&gt;0,"")</f>
        <v/>
      </c>
      <c r="AC3292" t="str">
        <f ca="1"/>
        <v/>
      </c>
      <c r="AE3292">
        <f ca="1"/>
        <v>0</v>
      </c>
      <c r="AF3292">
        <f ca="1"/>
        <v>0</v>
      </c>
      <c r="AG3292">
        <f ca="1"/>
        <v>0</v>
      </c>
      <c r="AH3292">
        <f ca="1"/>
        <v>0</v>
      </c>
      <c r="AI3292">
        <f ca="1"/>
        <v>0</v>
      </c>
      <c r="AJ3292">
        <f ca="1"/>
        <v>0</v>
      </c>
      <c r="AK3292">
        <f ca="1"/>
        <v>0</v>
      </c>
      <c r="AL3292" t="str">
        <f ca="1"/>
        <v/>
      </c>
      <c r="AZ3292" t="str" cm="1">
        <f t="array" ref="AZ3292">_xlfn._xlws.FILTER(SUM(AU3292:AY3292),SUM(AU3292:AY3292)&lt;&gt;0,"")</f>
        <v/>
      </c>
      <c r="BP3292" t="str">
        <f ca="1"/>
        <v/>
      </c>
      <c r="BR3292">
        <f ca="1"/>
        <v>0</v>
      </c>
      <c r="BS3292">
        <f ca="1"/>
        <v>0</v>
      </c>
      <c r="BT3292">
        <f ca="1"/>
        <v>0</v>
      </c>
      <c r="BU3292">
        <f ca="1"/>
        <v>0</v>
      </c>
      <c r="BV3292">
        <f ca="1"/>
        <v>0</v>
      </c>
      <c r="BW3292">
        <f ca="1"/>
        <v>0</v>
      </c>
      <c r="BX3292">
        <f ca="1"/>
        <v>0</v>
      </c>
      <c r="BY3292" t="str">
        <f ca="1"/>
        <v/>
      </c>
      <c r="CC3292" t="str" cm="1">
        <f t="array" aca="1" ref="CC3292" ca="1">_xlfn._xlws.FILTER(VLOOKUP(CB3285,Arrays!$T:$Z,{1,2,3,4,5,6,7},FALSE),VLOOKUP(CB3285,Arrays!$T:$Z,{1,2,3,4,5,6,7},FALSE)&lt;&gt;0,"")</f>
        <v/>
      </c>
      <c r="CO3292" t="str" cm="1">
        <f t="array" ref="CO3292">_xlfn._xlws.FILTER(SUM(CJ3292:CN3292),SUM(CJ3292:CN3292)&lt;&gt;0,"")</f>
        <v/>
      </c>
      <c r="CX3292" t="str">
        <f ca="1"/>
        <v/>
      </c>
      <c r="DE3292" t="str">
        <f ca="1"/>
        <v/>
      </c>
      <c r="DG3292" t="str">
        <f ca="1"/>
        <v/>
      </c>
      <c r="DH3292">
        <f ca="1"/>
        <v>0</v>
      </c>
      <c r="DI3292">
        <f ca="1"/>
        <v>0</v>
      </c>
      <c r="DJ3292">
        <f ca="1"/>
        <v>0</v>
      </c>
      <c r="DK3292">
        <f ca="1"/>
        <v>0</v>
      </c>
      <c r="DL3292">
        <f ca="1"/>
        <v>0</v>
      </c>
      <c r="DM3292">
        <f ca="1"/>
        <v>0</v>
      </c>
      <c r="DN3292" t="str">
        <f ca="1"/>
        <v/>
      </c>
    </row>
    <row r="3293" spans="13:118">
      <c r="M3293" t="str" cm="1">
        <f t="array" ref="M3293">_xlfn._xlws.FILTER(SUM(H3293:L3293),SUM(H3293:L3293)&lt;&gt;0,"")</f>
        <v/>
      </c>
      <c r="AC3293" t="str">
        <f ca="1"/>
        <v/>
      </c>
      <c r="AE3293">
        <f ca="1"/>
        <v>0</v>
      </c>
      <c r="AF3293">
        <f ca="1"/>
        <v>0</v>
      </c>
      <c r="AG3293">
        <f ca="1"/>
        <v>0</v>
      </c>
      <c r="AH3293">
        <f ca="1"/>
        <v>0</v>
      </c>
      <c r="AI3293">
        <f ca="1"/>
        <v>0</v>
      </c>
      <c r="AJ3293">
        <f ca="1"/>
        <v>0</v>
      </c>
      <c r="AK3293">
        <f ca="1"/>
        <v>0</v>
      </c>
      <c r="AL3293" t="str">
        <f ca="1"/>
        <v/>
      </c>
      <c r="AZ3293" t="str" cm="1">
        <f t="array" ref="AZ3293">_xlfn._xlws.FILTER(SUM(AU3293:AY3293),SUM(AU3293:AY3293)&lt;&gt;0,"")</f>
        <v/>
      </c>
      <c r="BP3293" t="str">
        <f ca="1"/>
        <v/>
      </c>
      <c r="BR3293">
        <f ca="1"/>
        <v>0</v>
      </c>
      <c r="BS3293">
        <f ca="1"/>
        <v>0</v>
      </c>
      <c r="BT3293">
        <f ca="1"/>
        <v>0</v>
      </c>
      <c r="BU3293">
        <f ca="1"/>
        <v>0</v>
      </c>
      <c r="BV3293">
        <f ca="1"/>
        <v>0</v>
      </c>
      <c r="BW3293">
        <f ca="1"/>
        <v>0</v>
      </c>
      <c r="BX3293">
        <f ca="1"/>
        <v>0</v>
      </c>
      <c r="BY3293" t="str">
        <f ca="1"/>
        <v/>
      </c>
      <c r="CC3293" t="str" cm="1">
        <f t="array" aca="1" ref="CC3293" ca="1">_xlfn._xlws.FILTER(VLOOKUP(CB3286,Arrays!$T:$Z,{1,2,3,4,5,6,7},FALSE),VLOOKUP(CB3286,Arrays!$T:$Z,{1,2,3,4,5,6,7},FALSE)&lt;&gt;0,"")</f>
        <v/>
      </c>
      <c r="CO3293" t="str" cm="1">
        <f t="array" ref="CO3293">_xlfn._xlws.FILTER(SUM(CJ3293:CN3293),SUM(CJ3293:CN3293)&lt;&gt;0,"")</f>
        <v/>
      </c>
      <c r="CX3293" t="str">
        <f ca="1"/>
        <v/>
      </c>
      <c r="DE3293" t="str">
        <f ca="1"/>
        <v/>
      </c>
      <c r="DG3293" t="str">
        <f ca="1"/>
        <v/>
      </c>
      <c r="DH3293">
        <f ca="1"/>
        <v>0</v>
      </c>
      <c r="DI3293">
        <f ca="1"/>
        <v>0</v>
      </c>
      <c r="DJ3293">
        <f ca="1"/>
        <v>0</v>
      </c>
      <c r="DK3293">
        <f ca="1"/>
        <v>0</v>
      </c>
      <c r="DL3293">
        <f ca="1"/>
        <v>0</v>
      </c>
      <c r="DM3293">
        <f ca="1"/>
        <v>0</v>
      </c>
      <c r="DN3293" t="str">
        <f ca="1"/>
        <v/>
      </c>
    </row>
    <row r="3294" spans="13:118">
      <c r="M3294" t="str" cm="1">
        <f t="array" ref="M3294">_xlfn._xlws.FILTER(SUM(H3294:L3294),SUM(H3294:L3294)&lt;&gt;0,"")</f>
        <v/>
      </c>
      <c r="AC3294" t="str">
        <f ca="1"/>
        <v/>
      </c>
      <c r="AE3294">
        <f ca="1"/>
        <v>0</v>
      </c>
      <c r="AF3294">
        <f ca="1"/>
        <v>0</v>
      </c>
      <c r="AG3294">
        <f ca="1"/>
        <v>0</v>
      </c>
      <c r="AH3294">
        <f ca="1"/>
        <v>0</v>
      </c>
      <c r="AI3294">
        <f ca="1"/>
        <v>0</v>
      </c>
      <c r="AJ3294">
        <f ca="1"/>
        <v>0</v>
      </c>
      <c r="AK3294">
        <f ca="1"/>
        <v>0</v>
      </c>
      <c r="AL3294" t="str">
        <f ca="1"/>
        <v/>
      </c>
      <c r="AZ3294" t="str" cm="1">
        <f t="array" ref="AZ3294">_xlfn._xlws.FILTER(SUM(AU3294:AY3294),SUM(AU3294:AY3294)&lt;&gt;0,"")</f>
        <v/>
      </c>
      <c r="BP3294" t="str">
        <f ca="1"/>
        <v/>
      </c>
      <c r="BR3294">
        <f ca="1"/>
        <v>0</v>
      </c>
      <c r="BS3294">
        <f ca="1"/>
        <v>0</v>
      </c>
      <c r="BT3294">
        <f ca="1"/>
        <v>0</v>
      </c>
      <c r="BU3294">
        <f ca="1"/>
        <v>0</v>
      </c>
      <c r="BV3294">
        <f ca="1"/>
        <v>0</v>
      </c>
      <c r="BW3294">
        <f ca="1"/>
        <v>0</v>
      </c>
      <c r="BX3294">
        <f ca="1"/>
        <v>0</v>
      </c>
      <c r="BY3294" t="str">
        <f ca="1"/>
        <v/>
      </c>
      <c r="CC3294" t="str" cm="1">
        <f t="array" aca="1" ref="CC3294" ca="1">_xlfn._xlws.FILTER(VLOOKUP(CB3287,Arrays!$T:$Z,{1,2,3,4,5,6,7},FALSE),VLOOKUP(CB3287,Arrays!$T:$Z,{1,2,3,4,5,6,7},FALSE)&lt;&gt;0,"")</f>
        <v/>
      </c>
      <c r="CO3294" t="str" cm="1">
        <f t="array" ref="CO3294">_xlfn._xlws.FILTER(SUM(CJ3294:CN3294),SUM(CJ3294:CN3294)&lt;&gt;0,"")</f>
        <v/>
      </c>
      <c r="CX3294" t="str">
        <f ca="1"/>
        <v/>
      </c>
      <c r="DE3294" t="str">
        <f ca="1"/>
        <v/>
      </c>
      <c r="DG3294" t="str">
        <f ca="1"/>
        <v/>
      </c>
      <c r="DH3294">
        <f ca="1"/>
        <v>0</v>
      </c>
      <c r="DI3294">
        <f ca="1"/>
        <v>0</v>
      </c>
      <c r="DJ3294">
        <f ca="1"/>
        <v>0</v>
      </c>
      <c r="DK3294">
        <f ca="1"/>
        <v>0</v>
      </c>
      <c r="DL3294">
        <f ca="1"/>
        <v>0</v>
      </c>
      <c r="DM3294">
        <f ca="1"/>
        <v>0</v>
      </c>
      <c r="DN3294" t="str">
        <f ca="1"/>
        <v/>
      </c>
    </row>
    <row r="3295" spans="13:118">
      <c r="M3295" t="str" cm="1">
        <f t="array" ref="M3295">_xlfn._xlws.FILTER(SUM(H3295:L3295),SUM(H3295:L3295)&lt;&gt;0,"")</f>
        <v/>
      </c>
      <c r="AC3295" t="str">
        <f ca="1"/>
        <v/>
      </c>
      <c r="AE3295">
        <f ca="1"/>
        <v>0</v>
      </c>
      <c r="AF3295">
        <f ca="1"/>
        <v>0</v>
      </c>
      <c r="AG3295">
        <f ca="1"/>
        <v>0</v>
      </c>
      <c r="AH3295">
        <f ca="1"/>
        <v>0</v>
      </c>
      <c r="AI3295">
        <f ca="1"/>
        <v>0</v>
      </c>
      <c r="AJ3295">
        <f ca="1"/>
        <v>0</v>
      </c>
      <c r="AK3295">
        <f ca="1"/>
        <v>0</v>
      </c>
      <c r="AL3295" t="str">
        <f ca="1"/>
        <v/>
      </c>
      <c r="AZ3295" t="str" cm="1">
        <f t="array" ref="AZ3295">_xlfn._xlws.FILTER(SUM(AU3295:AY3295),SUM(AU3295:AY3295)&lt;&gt;0,"")</f>
        <v/>
      </c>
      <c r="BP3295" t="str">
        <f ca="1"/>
        <v/>
      </c>
      <c r="BR3295">
        <f ca="1"/>
        <v>0</v>
      </c>
      <c r="BS3295">
        <f ca="1"/>
        <v>0</v>
      </c>
      <c r="BT3295">
        <f ca="1"/>
        <v>0</v>
      </c>
      <c r="BU3295">
        <f ca="1"/>
        <v>0</v>
      </c>
      <c r="BV3295">
        <f ca="1"/>
        <v>0</v>
      </c>
      <c r="BW3295">
        <f ca="1"/>
        <v>0</v>
      </c>
      <c r="BX3295">
        <f ca="1"/>
        <v>0</v>
      </c>
      <c r="BY3295" t="str">
        <f ca="1"/>
        <v/>
      </c>
      <c r="CC3295" t="str" cm="1">
        <f t="array" aca="1" ref="CC3295" ca="1">_xlfn._xlws.FILTER(VLOOKUP(CB3288,Arrays!$T:$Z,{1,2,3,4,5,6,7},FALSE),VLOOKUP(CB3288,Arrays!$T:$Z,{1,2,3,4,5,6,7},FALSE)&lt;&gt;0,"")</f>
        <v/>
      </c>
      <c r="CO3295" t="str" cm="1">
        <f t="array" ref="CO3295">_xlfn._xlws.FILTER(SUM(CJ3295:CN3295),SUM(CJ3295:CN3295)&lt;&gt;0,"")</f>
        <v/>
      </c>
      <c r="CX3295" t="str">
        <f ca="1"/>
        <v/>
      </c>
      <c r="DE3295" t="str">
        <f ca="1"/>
        <v/>
      </c>
      <c r="DG3295" t="str">
        <f ca="1"/>
        <v/>
      </c>
      <c r="DH3295">
        <f ca="1"/>
        <v>0</v>
      </c>
      <c r="DI3295">
        <f ca="1"/>
        <v>0</v>
      </c>
      <c r="DJ3295">
        <f ca="1"/>
        <v>0</v>
      </c>
      <c r="DK3295">
        <f ca="1"/>
        <v>0</v>
      </c>
      <c r="DL3295">
        <f ca="1"/>
        <v>0</v>
      </c>
      <c r="DM3295">
        <f ca="1"/>
        <v>0</v>
      </c>
      <c r="DN3295" t="str">
        <f ca="1"/>
        <v/>
      </c>
    </row>
    <row r="3296" spans="13:118">
      <c r="M3296" t="str" cm="1">
        <f t="array" ref="M3296">_xlfn._xlws.FILTER(SUM(H3296:L3296),SUM(H3296:L3296)&lt;&gt;0,"")</f>
        <v/>
      </c>
      <c r="AC3296" t="str">
        <f ca="1"/>
        <v/>
      </c>
      <c r="AE3296">
        <f ca="1"/>
        <v>0</v>
      </c>
      <c r="AF3296">
        <f ca="1"/>
        <v>0</v>
      </c>
      <c r="AG3296">
        <f ca="1"/>
        <v>0</v>
      </c>
      <c r="AH3296">
        <f ca="1"/>
        <v>0</v>
      </c>
      <c r="AI3296">
        <f ca="1"/>
        <v>0</v>
      </c>
      <c r="AJ3296">
        <f ca="1"/>
        <v>0</v>
      </c>
      <c r="AK3296">
        <f ca="1"/>
        <v>0</v>
      </c>
      <c r="AL3296" t="str">
        <f ca="1"/>
        <v/>
      </c>
      <c r="AZ3296" t="str" cm="1">
        <f t="array" ref="AZ3296">_xlfn._xlws.FILTER(SUM(AU3296:AY3296),SUM(AU3296:AY3296)&lt;&gt;0,"")</f>
        <v/>
      </c>
      <c r="BP3296" t="str">
        <f ca="1"/>
        <v/>
      </c>
      <c r="BR3296">
        <f ca="1"/>
        <v>0</v>
      </c>
      <c r="BS3296">
        <f ca="1"/>
        <v>0</v>
      </c>
      <c r="BT3296">
        <f ca="1"/>
        <v>0</v>
      </c>
      <c r="BU3296">
        <f ca="1"/>
        <v>0</v>
      </c>
      <c r="BV3296">
        <f ca="1"/>
        <v>0</v>
      </c>
      <c r="BW3296">
        <f ca="1"/>
        <v>0</v>
      </c>
      <c r="BX3296">
        <f ca="1"/>
        <v>0</v>
      </c>
      <c r="BY3296" t="str">
        <f ca="1"/>
        <v/>
      </c>
      <c r="CC3296" t="str" cm="1">
        <f t="array" aca="1" ref="CC3296" ca="1">_xlfn._xlws.FILTER(VLOOKUP(CB3289,Arrays!$T:$Z,{1,2,3,4,5,6,7},FALSE),VLOOKUP(CB3289,Arrays!$T:$Z,{1,2,3,4,5,6,7},FALSE)&lt;&gt;0,"")</f>
        <v/>
      </c>
      <c r="CO3296" t="str" cm="1">
        <f t="array" ref="CO3296">_xlfn._xlws.FILTER(SUM(CJ3296:CN3296),SUM(CJ3296:CN3296)&lt;&gt;0,"")</f>
        <v/>
      </c>
      <c r="CX3296" t="str">
        <f ca="1"/>
        <v/>
      </c>
      <c r="DE3296" t="str">
        <f ca="1"/>
        <v/>
      </c>
      <c r="DG3296" t="str">
        <f ca="1"/>
        <v/>
      </c>
      <c r="DH3296">
        <f ca="1"/>
        <v>0</v>
      </c>
      <c r="DI3296">
        <f ca="1"/>
        <v>0</v>
      </c>
      <c r="DJ3296">
        <f ca="1"/>
        <v>0</v>
      </c>
      <c r="DK3296">
        <f ca="1"/>
        <v>0</v>
      </c>
      <c r="DL3296">
        <f ca="1"/>
        <v>0</v>
      </c>
      <c r="DM3296">
        <f ca="1"/>
        <v>0</v>
      </c>
      <c r="DN3296" t="str">
        <f ca="1"/>
        <v/>
      </c>
    </row>
    <row r="3297" spans="13:118">
      <c r="M3297" t="str" cm="1">
        <f t="array" ref="M3297">_xlfn._xlws.FILTER(SUM(H3297:L3297),SUM(H3297:L3297)&lt;&gt;0,"")</f>
        <v/>
      </c>
      <c r="AC3297" t="str">
        <f ca="1"/>
        <v/>
      </c>
      <c r="AE3297">
        <f ca="1"/>
        <v>0</v>
      </c>
      <c r="AF3297">
        <f ca="1"/>
        <v>0</v>
      </c>
      <c r="AG3297">
        <f ca="1"/>
        <v>0</v>
      </c>
      <c r="AH3297">
        <f ca="1"/>
        <v>0</v>
      </c>
      <c r="AI3297">
        <f ca="1"/>
        <v>0</v>
      </c>
      <c r="AJ3297">
        <f ca="1"/>
        <v>0</v>
      </c>
      <c r="AK3297">
        <f ca="1"/>
        <v>0</v>
      </c>
      <c r="AL3297" t="str">
        <f ca="1"/>
        <v/>
      </c>
      <c r="AZ3297" t="str" cm="1">
        <f t="array" ref="AZ3297">_xlfn._xlws.FILTER(SUM(AU3297:AY3297),SUM(AU3297:AY3297)&lt;&gt;0,"")</f>
        <v/>
      </c>
      <c r="BP3297" t="str">
        <f ca="1"/>
        <v/>
      </c>
      <c r="BR3297">
        <f ca="1"/>
        <v>0</v>
      </c>
      <c r="BS3297">
        <f ca="1"/>
        <v>0</v>
      </c>
      <c r="BT3297">
        <f ca="1"/>
        <v>0</v>
      </c>
      <c r="BU3297">
        <f ca="1"/>
        <v>0</v>
      </c>
      <c r="BV3297">
        <f ca="1"/>
        <v>0</v>
      </c>
      <c r="BW3297">
        <f ca="1"/>
        <v>0</v>
      </c>
      <c r="BX3297">
        <f ca="1"/>
        <v>0</v>
      </c>
      <c r="BY3297" t="str">
        <f ca="1"/>
        <v/>
      </c>
      <c r="CC3297" t="str" cm="1">
        <f t="array" aca="1" ref="CC3297" ca="1">_xlfn._xlws.FILTER(VLOOKUP(CB3290,Arrays!$T:$Z,{1,2,3,4,5,6,7},FALSE),VLOOKUP(CB3290,Arrays!$T:$Z,{1,2,3,4,5,6,7},FALSE)&lt;&gt;0,"")</f>
        <v/>
      </c>
      <c r="CO3297" t="str" cm="1">
        <f t="array" ref="CO3297">_xlfn._xlws.FILTER(SUM(CJ3297:CN3297),SUM(CJ3297:CN3297)&lt;&gt;0,"")</f>
        <v/>
      </c>
      <c r="CX3297" t="str">
        <f ca="1"/>
        <v/>
      </c>
      <c r="DE3297" t="str">
        <f ca="1"/>
        <v/>
      </c>
      <c r="DG3297" t="str">
        <f ca="1"/>
        <v/>
      </c>
      <c r="DH3297">
        <f ca="1"/>
        <v>0</v>
      </c>
      <c r="DI3297">
        <f ca="1"/>
        <v>0</v>
      </c>
      <c r="DJ3297">
        <f ca="1"/>
        <v>0</v>
      </c>
      <c r="DK3297">
        <f ca="1"/>
        <v>0</v>
      </c>
      <c r="DL3297">
        <f ca="1"/>
        <v>0</v>
      </c>
      <c r="DM3297">
        <f ca="1"/>
        <v>0</v>
      </c>
      <c r="DN3297" t="str">
        <f ca="1"/>
        <v/>
      </c>
    </row>
    <row r="3298" spans="13:118">
      <c r="M3298" t="str" cm="1">
        <f t="array" ref="M3298">_xlfn._xlws.FILTER(SUM(H3298:L3298),SUM(H3298:L3298)&lt;&gt;0,"")</f>
        <v/>
      </c>
      <c r="AC3298" t="str">
        <f ca="1"/>
        <v/>
      </c>
      <c r="AE3298">
        <f ca="1"/>
        <v>0</v>
      </c>
      <c r="AF3298">
        <f ca="1"/>
        <v>0</v>
      </c>
      <c r="AG3298">
        <f ca="1"/>
        <v>0</v>
      </c>
      <c r="AH3298">
        <f ca="1"/>
        <v>0</v>
      </c>
      <c r="AI3298">
        <f ca="1"/>
        <v>0</v>
      </c>
      <c r="AJ3298">
        <f ca="1"/>
        <v>0</v>
      </c>
      <c r="AK3298">
        <f ca="1"/>
        <v>0</v>
      </c>
      <c r="AL3298" t="str">
        <f ca="1"/>
        <v/>
      </c>
      <c r="AZ3298" t="str" cm="1">
        <f t="array" ref="AZ3298">_xlfn._xlws.FILTER(SUM(AU3298:AY3298),SUM(AU3298:AY3298)&lt;&gt;0,"")</f>
        <v/>
      </c>
      <c r="BP3298" t="str">
        <f ca="1"/>
        <v/>
      </c>
      <c r="BR3298">
        <f ca="1"/>
        <v>0</v>
      </c>
      <c r="BS3298">
        <f ca="1"/>
        <v>0</v>
      </c>
      <c r="BT3298">
        <f ca="1"/>
        <v>0</v>
      </c>
      <c r="BU3298">
        <f ca="1"/>
        <v>0</v>
      </c>
      <c r="BV3298">
        <f ca="1"/>
        <v>0</v>
      </c>
      <c r="BW3298">
        <f ca="1"/>
        <v>0</v>
      </c>
      <c r="BX3298">
        <f ca="1"/>
        <v>0</v>
      </c>
      <c r="BY3298" t="str">
        <f ca="1"/>
        <v/>
      </c>
      <c r="CC3298" t="str" cm="1">
        <f t="array" aca="1" ref="CC3298" ca="1">_xlfn._xlws.FILTER(VLOOKUP(CB3291,Arrays!$T:$Z,{1,2,3,4,5,6,7},FALSE),VLOOKUP(CB3291,Arrays!$T:$Z,{1,2,3,4,5,6,7},FALSE)&lt;&gt;0,"")</f>
        <v/>
      </c>
      <c r="CO3298" t="str" cm="1">
        <f t="array" ref="CO3298">_xlfn._xlws.FILTER(SUM(CJ3298:CN3298),SUM(CJ3298:CN3298)&lt;&gt;0,"")</f>
        <v/>
      </c>
      <c r="CX3298" t="str">
        <f ca="1"/>
        <v/>
      </c>
      <c r="DE3298" t="str">
        <f ca="1"/>
        <v/>
      </c>
      <c r="DG3298" t="str">
        <f ca="1"/>
        <v/>
      </c>
      <c r="DH3298">
        <f ca="1"/>
        <v>0</v>
      </c>
      <c r="DI3298">
        <f ca="1"/>
        <v>0</v>
      </c>
      <c r="DJ3298">
        <f ca="1"/>
        <v>0</v>
      </c>
      <c r="DK3298">
        <f ca="1"/>
        <v>0</v>
      </c>
      <c r="DL3298">
        <f ca="1"/>
        <v>0</v>
      </c>
      <c r="DM3298">
        <f ca="1"/>
        <v>0</v>
      </c>
      <c r="DN3298" t="str">
        <f ca="1"/>
        <v/>
      </c>
    </row>
    <row r="3299" spans="13:118">
      <c r="M3299" t="str" cm="1">
        <f t="array" ref="M3299">_xlfn._xlws.FILTER(SUM(H3299:L3299),SUM(H3299:L3299)&lt;&gt;0,"")</f>
        <v/>
      </c>
      <c r="AC3299" t="str">
        <f ca="1"/>
        <v/>
      </c>
      <c r="AE3299">
        <f ca="1"/>
        <v>0</v>
      </c>
      <c r="AF3299">
        <f ca="1"/>
        <v>0</v>
      </c>
      <c r="AG3299">
        <f ca="1"/>
        <v>0</v>
      </c>
      <c r="AH3299">
        <f ca="1"/>
        <v>0</v>
      </c>
      <c r="AI3299">
        <f ca="1"/>
        <v>0</v>
      </c>
      <c r="AJ3299">
        <f ca="1"/>
        <v>0</v>
      </c>
      <c r="AK3299">
        <f ca="1"/>
        <v>0</v>
      </c>
      <c r="AL3299" t="str">
        <f ca="1"/>
        <v/>
      </c>
      <c r="AZ3299" t="str" cm="1">
        <f t="array" ref="AZ3299">_xlfn._xlws.FILTER(SUM(AU3299:AY3299),SUM(AU3299:AY3299)&lt;&gt;0,"")</f>
        <v/>
      </c>
      <c r="BP3299" t="str">
        <f ca="1"/>
        <v/>
      </c>
      <c r="BR3299">
        <f ca="1"/>
        <v>0</v>
      </c>
      <c r="BS3299">
        <f ca="1"/>
        <v>0</v>
      </c>
      <c r="BT3299">
        <f ca="1"/>
        <v>0</v>
      </c>
      <c r="BU3299">
        <f ca="1"/>
        <v>0</v>
      </c>
      <c r="BV3299">
        <f ca="1"/>
        <v>0</v>
      </c>
      <c r="BW3299">
        <f ca="1"/>
        <v>0</v>
      </c>
      <c r="BX3299">
        <f ca="1"/>
        <v>0</v>
      </c>
      <c r="BY3299" t="str">
        <f ca="1"/>
        <v/>
      </c>
      <c r="CC3299" t="str" cm="1">
        <f t="array" aca="1" ref="CC3299" ca="1">_xlfn._xlws.FILTER(VLOOKUP(CB3292,Arrays!$T:$Z,{1,2,3,4,5,6,7},FALSE),VLOOKUP(CB3292,Arrays!$T:$Z,{1,2,3,4,5,6,7},FALSE)&lt;&gt;0,"")</f>
        <v/>
      </c>
      <c r="CO3299" t="str" cm="1">
        <f t="array" ref="CO3299">_xlfn._xlws.FILTER(SUM(CJ3299:CN3299),SUM(CJ3299:CN3299)&lt;&gt;0,"")</f>
        <v/>
      </c>
      <c r="CX3299" t="str">
        <f ca="1"/>
        <v/>
      </c>
      <c r="DE3299" t="str">
        <f ca="1"/>
        <v/>
      </c>
      <c r="DG3299" t="str">
        <f ca="1"/>
        <v/>
      </c>
      <c r="DH3299">
        <f ca="1"/>
        <v>0</v>
      </c>
      <c r="DI3299">
        <f ca="1"/>
        <v>0</v>
      </c>
      <c r="DJ3299">
        <f ca="1"/>
        <v>0</v>
      </c>
      <c r="DK3299">
        <f ca="1"/>
        <v>0</v>
      </c>
      <c r="DL3299">
        <f ca="1"/>
        <v>0</v>
      </c>
      <c r="DM3299">
        <f ca="1"/>
        <v>0</v>
      </c>
      <c r="DN3299" t="str">
        <f ca="1"/>
        <v/>
      </c>
    </row>
    <row r="3300" spans="13:118">
      <c r="M3300" t="str" cm="1">
        <f t="array" ref="M3300">_xlfn._xlws.FILTER(SUM(H3300:L3300),SUM(H3300:L3300)&lt;&gt;0,"")</f>
        <v/>
      </c>
      <c r="AC3300" t="str">
        <f ca="1"/>
        <v/>
      </c>
      <c r="AE3300">
        <f ca="1"/>
        <v>0</v>
      </c>
      <c r="AF3300">
        <f ca="1"/>
        <v>0</v>
      </c>
      <c r="AG3300">
        <f ca="1"/>
        <v>0</v>
      </c>
      <c r="AH3300">
        <f ca="1"/>
        <v>0</v>
      </c>
      <c r="AI3300">
        <f ca="1"/>
        <v>0</v>
      </c>
      <c r="AJ3300">
        <f ca="1"/>
        <v>0</v>
      </c>
      <c r="AK3300">
        <f ca="1"/>
        <v>0</v>
      </c>
      <c r="AL3300" t="str">
        <f ca="1"/>
        <v/>
      </c>
      <c r="AZ3300" t="str" cm="1">
        <f t="array" ref="AZ3300">_xlfn._xlws.FILTER(SUM(AU3300:AY3300),SUM(AU3300:AY3300)&lt;&gt;0,"")</f>
        <v/>
      </c>
      <c r="BP3300" t="str">
        <f ca="1"/>
        <v/>
      </c>
      <c r="BR3300">
        <f ca="1"/>
        <v>0</v>
      </c>
      <c r="BS3300">
        <f ca="1"/>
        <v>0</v>
      </c>
      <c r="BT3300">
        <f ca="1"/>
        <v>0</v>
      </c>
      <c r="BU3300">
        <f ca="1"/>
        <v>0</v>
      </c>
      <c r="BV3300">
        <f ca="1"/>
        <v>0</v>
      </c>
      <c r="BW3300">
        <f ca="1"/>
        <v>0</v>
      </c>
      <c r="BX3300">
        <f ca="1"/>
        <v>0</v>
      </c>
      <c r="BY3300" t="str">
        <f ca="1"/>
        <v/>
      </c>
      <c r="CC3300" t="str" cm="1">
        <f t="array" aca="1" ref="CC3300" ca="1">_xlfn._xlws.FILTER(VLOOKUP(CB3293,Arrays!$T:$Z,{1,2,3,4,5,6,7},FALSE),VLOOKUP(CB3293,Arrays!$T:$Z,{1,2,3,4,5,6,7},FALSE)&lt;&gt;0,"")</f>
        <v/>
      </c>
      <c r="CO3300" t="str" cm="1">
        <f t="array" ref="CO3300">_xlfn._xlws.FILTER(SUM(CJ3300:CN3300),SUM(CJ3300:CN3300)&lt;&gt;0,"")</f>
        <v/>
      </c>
      <c r="CX3300" t="str">
        <f ca="1"/>
        <v/>
      </c>
      <c r="DE3300" t="str">
        <f ca="1"/>
        <v/>
      </c>
      <c r="DG3300" t="str">
        <f ca="1"/>
        <v/>
      </c>
      <c r="DH3300">
        <f ca="1"/>
        <v>0</v>
      </c>
      <c r="DI3300">
        <f ca="1"/>
        <v>0</v>
      </c>
      <c r="DJ3300">
        <f ca="1"/>
        <v>0</v>
      </c>
      <c r="DK3300">
        <f ca="1"/>
        <v>0</v>
      </c>
      <c r="DL3300">
        <f ca="1"/>
        <v>0</v>
      </c>
      <c r="DM3300">
        <f ca="1"/>
        <v>0</v>
      </c>
      <c r="DN3300" t="str">
        <f ca="1"/>
        <v/>
      </c>
    </row>
    <row r="3301" spans="13:118">
      <c r="M3301" t="str" cm="1">
        <f t="array" ref="M3301">_xlfn._xlws.FILTER(SUM(H3301:L3301),SUM(H3301:L3301)&lt;&gt;0,"")</f>
        <v/>
      </c>
      <c r="AC3301" t="str">
        <f ca="1"/>
        <v/>
      </c>
      <c r="AE3301">
        <f ca="1"/>
        <v>0</v>
      </c>
      <c r="AF3301">
        <f ca="1"/>
        <v>0</v>
      </c>
      <c r="AG3301">
        <f ca="1"/>
        <v>0</v>
      </c>
      <c r="AH3301">
        <f ca="1"/>
        <v>0</v>
      </c>
      <c r="AI3301">
        <f ca="1"/>
        <v>0</v>
      </c>
      <c r="AJ3301">
        <f ca="1"/>
        <v>0</v>
      </c>
      <c r="AK3301">
        <f ca="1"/>
        <v>0</v>
      </c>
      <c r="AL3301" t="str">
        <f ca="1"/>
        <v/>
      </c>
      <c r="AZ3301" t="str" cm="1">
        <f t="array" ref="AZ3301">_xlfn._xlws.FILTER(SUM(AU3301:AY3301),SUM(AU3301:AY3301)&lt;&gt;0,"")</f>
        <v/>
      </c>
      <c r="BP3301" t="str">
        <f ca="1"/>
        <v/>
      </c>
      <c r="BR3301">
        <f ca="1"/>
        <v>0</v>
      </c>
      <c r="BS3301">
        <f ca="1"/>
        <v>0</v>
      </c>
      <c r="BT3301">
        <f ca="1"/>
        <v>0</v>
      </c>
      <c r="BU3301">
        <f ca="1"/>
        <v>0</v>
      </c>
      <c r="BV3301">
        <f ca="1"/>
        <v>0</v>
      </c>
      <c r="BW3301">
        <f ca="1"/>
        <v>0</v>
      </c>
      <c r="BX3301">
        <f ca="1"/>
        <v>0</v>
      </c>
      <c r="BY3301" t="str">
        <f ca="1"/>
        <v/>
      </c>
      <c r="CC3301" t="str" cm="1">
        <f t="array" aca="1" ref="CC3301" ca="1">_xlfn._xlws.FILTER(VLOOKUP(CB3294,Arrays!$T:$Z,{1,2,3,4,5,6,7},FALSE),VLOOKUP(CB3294,Arrays!$T:$Z,{1,2,3,4,5,6,7},FALSE)&lt;&gt;0,"")</f>
        <v/>
      </c>
      <c r="CO3301" t="str" cm="1">
        <f t="array" ref="CO3301">_xlfn._xlws.FILTER(SUM(CJ3301:CN3301),SUM(CJ3301:CN3301)&lt;&gt;0,"")</f>
        <v/>
      </c>
      <c r="CX3301" t="str">
        <f ca="1"/>
        <v/>
      </c>
      <c r="DE3301" t="str">
        <f ca="1"/>
        <v/>
      </c>
      <c r="DG3301" t="str">
        <f ca="1"/>
        <v/>
      </c>
      <c r="DH3301">
        <f ca="1"/>
        <v>0</v>
      </c>
      <c r="DI3301">
        <f ca="1"/>
        <v>0</v>
      </c>
      <c r="DJ3301">
        <f ca="1"/>
        <v>0</v>
      </c>
      <c r="DK3301">
        <f ca="1"/>
        <v>0</v>
      </c>
      <c r="DL3301">
        <f ca="1"/>
        <v>0</v>
      </c>
      <c r="DM3301">
        <f ca="1"/>
        <v>0</v>
      </c>
      <c r="DN3301" t="str">
        <f ca="1"/>
        <v/>
      </c>
    </row>
    <row r="3302" spans="13:118">
      <c r="M3302" t="str" cm="1">
        <f t="array" ref="M3302">_xlfn._xlws.FILTER(SUM(H3302:L3302),SUM(H3302:L3302)&lt;&gt;0,"")</f>
        <v/>
      </c>
      <c r="AC3302" t="str">
        <f ca="1"/>
        <v/>
      </c>
      <c r="AE3302">
        <f ca="1"/>
        <v>0</v>
      </c>
      <c r="AF3302">
        <f ca="1"/>
        <v>0</v>
      </c>
      <c r="AG3302">
        <f ca="1"/>
        <v>0</v>
      </c>
      <c r="AH3302">
        <f ca="1"/>
        <v>0</v>
      </c>
      <c r="AI3302">
        <f ca="1"/>
        <v>0</v>
      </c>
      <c r="AJ3302">
        <f ca="1"/>
        <v>0</v>
      </c>
      <c r="AK3302">
        <f ca="1"/>
        <v>0</v>
      </c>
      <c r="AL3302" t="str">
        <f ca="1"/>
        <v/>
      </c>
      <c r="AZ3302" t="str" cm="1">
        <f t="array" ref="AZ3302">_xlfn._xlws.FILTER(SUM(AU3302:AY3302),SUM(AU3302:AY3302)&lt;&gt;0,"")</f>
        <v/>
      </c>
      <c r="BP3302" t="str">
        <f ca="1"/>
        <v/>
      </c>
      <c r="BR3302">
        <f ca="1"/>
        <v>0</v>
      </c>
      <c r="BS3302">
        <f ca="1"/>
        <v>0</v>
      </c>
      <c r="BT3302">
        <f ca="1"/>
        <v>0</v>
      </c>
      <c r="BU3302">
        <f ca="1"/>
        <v>0</v>
      </c>
      <c r="BV3302">
        <f ca="1"/>
        <v>0</v>
      </c>
      <c r="BW3302">
        <f ca="1"/>
        <v>0</v>
      </c>
      <c r="BX3302">
        <f ca="1"/>
        <v>0</v>
      </c>
      <c r="BY3302" t="str">
        <f ca="1"/>
        <v/>
      </c>
      <c r="CC3302" t="str" cm="1">
        <f t="array" aca="1" ref="CC3302" ca="1">_xlfn._xlws.FILTER(VLOOKUP(CB3295,Arrays!$T:$Z,{1,2,3,4,5,6,7},FALSE),VLOOKUP(CB3295,Arrays!$T:$Z,{1,2,3,4,5,6,7},FALSE)&lt;&gt;0,"")</f>
        <v/>
      </c>
      <c r="CO3302" t="str" cm="1">
        <f t="array" ref="CO3302">_xlfn._xlws.FILTER(SUM(CJ3302:CN3302),SUM(CJ3302:CN3302)&lt;&gt;0,"")</f>
        <v/>
      </c>
      <c r="CX3302" t="str">
        <f ca="1"/>
        <v/>
      </c>
      <c r="DE3302" t="str">
        <f ca="1"/>
        <v/>
      </c>
      <c r="DG3302" t="str">
        <f ca="1"/>
        <v/>
      </c>
      <c r="DH3302">
        <f ca="1"/>
        <v>0</v>
      </c>
      <c r="DI3302">
        <f ca="1"/>
        <v>0</v>
      </c>
      <c r="DJ3302">
        <f ca="1"/>
        <v>0</v>
      </c>
      <c r="DK3302">
        <f ca="1"/>
        <v>0</v>
      </c>
      <c r="DL3302">
        <f ca="1"/>
        <v>0</v>
      </c>
      <c r="DM3302">
        <f ca="1"/>
        <v>0</v>
      </c>
      <c r="DN3302" t="str">
        <f ca="1"/>
        <v/>
      </c>
    </row>
    <row r="3303" spans="13:118">
      <c r="M3303" t="str" cm="1">
        <f t="array" ref="M3303">_xlfn._xlws.FILTER(SUM(H3303:L3303),SUM(H3303:L3303)&lt;&gt;0,"")</f>
        <v/>
      </c>
      <c r="AC3303" t="str">
        <f ca="1"/>
        <v/>
      </c>
      <c r="AE3303">
        <f ca="1"/>
        <v>0</v>
      </c>
      <c r="AF3303">
        <f ca="1"/>
        <v>0</v>
      </c>
      <c r="AG3303">
        <f ca="1"/>
        <v>0</v>
      </c>
      <c r="AH3303">
        <f ca="1"/>
        <v>0</v>
      </c>
      <c r="AI3303">
        <f ca="1"/>
        <v>0</v>
      </c>
      <c r="AJ3303">
        <f ca="1"/>
        <v>0</v>
      </c>
      <c r="AK3303">
        <f ca="1"/>
        <v>0</v>
      </c>
      <c r="AL3303" t="str">
        <f ca="1"/>
        <v/>
      </c>
      <c r="AZ3303" t="str" cm="1">
        <f t="array" ref="AZ3303">_xlfn._xlws.FILTER(SUM(AU3303:AY3303),SUM(AU3303:AY3303)&lt;&gt;0,"")</f>
        <v/>
      </c>
      <c r="BP3303" t="str">
        <f ca="1"/>
        <v/>
      </c>
      <c r="BR3303">
        <f ca="1"/>
        <v>0</v>
      </c>
      <c r="BS3303">
        <f ca="1"/>
        <v>0</v>
      </c>
      <c r="BT3303">
        <f ca="1"/>
        <v>0</v>
      </c>
      <c r="BU3303">
        <f ca="1"/>
        <v>0</v>
      </c>
      <c r="BV3303">
        <f ca="1"/>
        <v>0</v>
      </c>
      <c r="BW3303">
        <f ca="1"/>
        <v>0</v>
      </c>
      <c r="BX3303">
        <f ca="1"/>
        <v>0</v>
      </c>
      <c r="BY3303" t="str">
        <f ca="1"/>
        <v/>
      </c>
      <c r="CC3303" t="str" cm="1">
        <f t="array" aca="1" ref="CC3303" ca="1">_xlfn._xlws.FILTER(VLOOKUP(CB3296,Arrays!$T:$Z,{1,2,3,4,5,6,7},FALSE),VLOOKUP(CB3296,Arrays!$T:$Z,{1,2,3,4,5,6,7},FALSE)&lt;&gt;0,"")</f>
        <v/>
      </c>
      <c r="CO3303" t="str" cm="1">
        <f t="array" ref="CO3303">_xlfn._xlws.FILTER(SUM(CJ3303:CN3303),SUM(CJ3303:CN3303)&lt;&gt;0,"")</f>
        <v/>
      </c>
      <c r="CX3303" t="str">
        <f ca="1"/>
        <v/>
      </c>
      <c r="DE3303" t="str">
        <f ca="1"/>
        <v/>
      </c>
      <c r="DG3303" t="str">
        <f ca="1"/>
        <v/>
      </c>
      <c r="DH3303">
        <f ca="1"/>
        <v>0</v>
      </c>
      <c r="DI3303">
        <f ca="1"/>
        <v>0</v>
      </c>
      <c r="DJ3303">
        <f ca="1"/>
        <v>0</v>
      </c>
      <c r="DK3303">
        <f ca="1"/>
        <v>0</v>
      </c>
      <c r="DL3303">
        <f ca="1"/>
        <v>0</v>
      </c>
      <c r="DM3303">
        <f ca="1"/>
        <v>0</v>
      </c>
      <c r="DN3303" t="str">
        <f ca="1"/>
        <v/>
      </c>
    </row>
    <row r="3304" spans="13:118">
      <c r="M3304" t="str" cm="1">
        <f t="array" ref="M3304">_xlfn._xlws.FILTER(SUM(H3304:L3304),SUM(H3304:L3304)&lt;&gt;0,"")</f>
        <v/>
      </c>
      <c r="AC3304" t="str">
        <f ca="1"/>
        <v/>
      </c>
      <c r="AE3304">
        <f ca="1"/>
        <v>0</v>
      </c>
      <c r="AF3304">
        <f ca="1"/>
        <v>0</v>
      </c>
      <c r="AG3304">
        <f ca="1"/>
        <v>0</v>
      </c>
      <c r="AH3304">
        <f ca="1"/>
        <v>0</v>
      </c>
      <c r="AI3304">
        <f ca="1"/>
        <v>0</v>
      </c>
      <c r="AJ3304">
        <f ca="1"/>
        <v>0</v>
      </c>
      <c r="AK3304">
        <f ca="1"/>
        <v>0</v>
      </c>
      <c r="AL3304" t="str">
        <f ca="1"/>
        <v/>
      </c>
      <c r="AZ3304" t="str" cm="1">
        <f t="array" ref="AZ3304">_xlfn._xlws.FILTER(SUM(AU3304:AY3304),SUM(AU3304:AY3304)&lt;&gt;0,"")</f>
        <v/>
      </c>
      <c r="BP3304" t="str">
        <f ca="1"/>
        <v/>
      </c>
      <c r="BR3304">
        <f ca="1"/>
        <v>0</v>
      </c>
      <c r="BS3304">
        <f ca="1"/>
        <v>0</v>
      </c>
      <c r="BT3304">
        <f ca="1"/>
        <v>0</v>
      </c>
      <c r="BU3304">
        <f ca="1"/>
        <v>0</v>
      </c>
      <c r="BV3304">
        <f ca="1"/>
        <v>0</v>
      </c>
      <c r="BW3304">
        <f ca="1"/>
        <v>0</v>
      </c>
      <c r="BX3304">
        <f ca="1"/>
        <v>0</v>
      </c>
      <c r="BY3304" t="str">
        <f ca="1"/>
        <v/>
      </c>
      <c r="CC3304" t="str" cm="1">
        <f t="array" aca="1" ref="CC3304" ca="1">_xlfn._xlws.FILTER(VLOOKUP(CB3297,Arrays!$T:$Z,{1,2,3,4,5,6,7},FALSE),VLOOKUP(CB3297,Arrays!$T:$Z,{1,2,3,4,5,6,7},FALSE)&lt;&gt;0,"")</f>
        <v/>
      </c>
      <c r="CO3304" t="str" cm="1">
        <f t="array" ref="CO3304">_xlfn._xlws.FILTER(SUM(CJ3304:CN3304),SUM(CJ3304:CN3304)&lt;&gt;0,"")</f>
        <v/>
      </c>
      <c r="CX3304" t="str">
        <f ca="1"/>
        <v/>
      </c>
      <c r="DE3304" t="str">
        <f ca="1"/>
        <v/>
      </c>
      <c r="DG3304" t="str">
        <f ca="1"/>
        <v/>
      </c>
      <c r="DH3304">
        <f ca="1"/>
        <v>0</v>
      </c>
      <c r="DI3304">
        <f ca="1"/>
        <v>0</v>
      </c>
      <c r="DJ3304">
        <f ca="1"/>
        <v>0</v>
      </c>
      <c r="DK3304">
        <f ca="1"/>
        <v>0</v>
      </c>
      <c r="DL3304">
        <f ca="1"/>
        <v>0</v>
      </c>
      <c r="DM3304">
        <f ca="1"/>
        <v>0</v>
      </c>
      <c r="DN3304" t="str">
        <f ca="1"/>
        <v/>
      </c>
    </row>
    <row r="3305" spans="13:118">
      <c r="M3305" t="str" cm="1">
        <f t="array" ref="M3305">_xlfn._xlws.FILTER(SUM(H3305:L3305),SUM(H3305:L3305)&lt;&gt;0,"")</f>
        <v/>
      </c>
      <c r="AC3305" t="str">
        <f ca="1"/>
        <v/>
      </c>
      <c r="AE3305">
        <f ca="1"/>
        <v>0</v>
      </c>
      <c r="AF3305">
        <f ca="1"/>
        <v>0</v>
      </c>
      <c r="AG3305">
        <f ca="1"/>
        <v>0</v>
      </c>
      <c r="AH3305">
        <f ca="1"/>
        <v>0</v>
      </c>
      <c r="AI3305">
        <f ca="1"/>
        <v>0</v>
      </c>
      <c r="AJ3305">
        <f ca="1"/>
        <v>0</v>
      </c>
      <c r="AK3305">
        <f ca="1"/>
        <v>0</v>
      </c>
      <c r="AL3305" t="str">
        <f ca="1"/>
        <v/>
      </c>
      <c r="AZ3305" t="str" cm="1">
        <f t="array" ref="AZ3305">_xlfn._xlws.FILTER(SUM(AU3305:AY3305),SUM(AU3305:AY3305)&lt;&gt;0,"")</f>
        <v/>
      </c>
      <c r="BP3305" t="str">
        <f ca="1"/>
        <v/>
      </c>
      <c r="BR3305">
        <f ca="1"/>
        <v>0</v>
      </c>
      <c r="BS3305">
        <f ca="1"/>
        <v>0</v>
      </c>
      <c r="BT3305">
        <f ca="1"/>
        <v>0</v>
      </c>
      <c r="BU3305">
        <f ca="1"/>
        <v>0</v>
      </c>
      <c r="BV3305">
        <f ca="1"/>
        <v>0</v>
      </c>
      <c r="BW3305">
        <f ca="1"/>
        <v>0</v>
      </c>
      <c r="BX3305">
        <f ca="1"/>
        <v>0</v>
      </c>
      <c r="BY3305" t="str">
        <f ca="1"/>
        <v/>
      </c>
      <c r="CC3305" t="str" cm="1">
        <f t="array" aca="1" ref="CC3305" ca="1">_xlfn._xlws.FILTER(VLOOKUP(CB3298,Arrays!$T:$Z,{1,2,3,4,5,6,7},FALSE),VLOOKUP(CB3298,Arrays!$T:$Z,{1,2,3,4,5,6,7},FALSE)&lt;&gt;0,"")</f>
        <v/>
      </c>
      <c r="CO3305" t="str" cm="1">
        <f t="array" ref="CO3305">_xlfn._xlws.FILTER(SUM(CJ3305:CN3305),SUM(CJ3305:CN3305)&lt;&gt;0,"")</f>
        <v/>
      </c>
      <c r="CX3305" t="str">
        <f ca="1"/>
        <v/>
      </c>
      <c r="DE3305" t="str">
        <f ca="1"/>
        <v/>
      </c>
      <c r="DG3305" t="str">
        <f ca="1"/>
        <v/>
      </c>
      <c r="DH3305">
        <f ca="1"/>
        <v>0</v>
      </c>
      <c r="DI3305">
        <f ca="1"/>
        <v>0</v>
      </c>
      <c r="DJ3305">
        <f ca="1"/>
        <v>0</v>
      </c>
      <c r="DK3305">
        <f ca="1"/>
        <v>0</v>
      </c>
      <c r="DL3305">
        <f ca="1"/>
        <v>0</v>
      </c>
      <c r="DM3305">
        <f ca="1"/>
        <v>0</v>
      </c>
      <c r="DN3305" t="str">
        <f ca="1"/>
        <v/>
      </c>
    </row>
    <row r="3306" spans="13:118">
      <c r="M3306" t="str" cm="1">
        <f t="array" ref="M3306">_xlfn._xlws.FILTER(SUM(H3306:L3306),SUM(H3306:L3306)&lt;&gt;0,"")</f>
        <v/>
      </c>
      <c r="AC3306" t="str">
        <f ca="1"/>
        <v/>
      </c>
      <c r="AE3306">
        <f ca="1"/>
        <v>0</v>
      </c>
      <c r="AF3306">
        <f ca="1"/>
        <v>0</v>
      </c>
      <c r="AG3306">
        <f ca="1"/>
        <v>0</v>
      </c>
      <c r="AH3306">
        <f ca="1"/>
        <v>0</v>
      </c>
      <c r="AI3306">
        <f ca="1"/>
        <v>0</v>
      </c>
      <c r="AJ3306">
        <f ca="1"/>
        <v>0</v>
      </c>
      <c r="AK3306">
        <f ca="1"/>
        <v>0</v>
      </c>
      <c r="AL3306" t="str">
        <f ca="1"/>
        <v/>
      </c>
      <c r="AZ3306" t="str" cm="1">
        <f t="array" ref="AZ3306">_xlfn._xlws.FILTER(SUM(AU3306:AY3306),SUM(AU3306:AY3306)&lt;&gt;0,"")</f>
        <v/>
      </c>
      <c r="BP3306" t="str">
        <f ca="1"/>
        <v/>
      </c>
      <c r="BR3306">
        <f ca="1"/>
        <v>0</v>
      </c>
      <c r="BS3306">
        <f ca="1"/>
        <v>0</v>
      </c>
      <c r="BT3306">
        <f ca="1"/>
        <v>0</v>
      </c>
      <c r="BU3306">
        <f ca="1"/>
        <v>0</v>
      </c>
      <c r="BV3306">
        <f ca="1"/>
        <v>0</v>
      </c>
      <c r="BW3306">
        <f ca="1"/>
        <v>0</v>
      </c>
      <c r="BX3306">
        <f ca="1"/>
        <v>0</v>
      </c>
      <c r="BY3306" t="str">
        <f ca="1"/>
        <v/>
      </c>
      <c r="CC3306" t="str" cm="1">
        <f t="array" aca="1" ref="CC3306" ca="1">_xlfn._xlws.FILTER(VLOOKUP(CB3299,Arrays!$T:$Z,{1,2,3,4,5,6,7},FALSE),VLOOKUP(CB3299,Arrays!$T:$Z,{1,2,3,4,5,6,7},FALSE)&lt;&gt;0,"")</f>
        <v/>
      </c>
      <c r="CO3306" t="str" cm="1">
        <f t="array" ref="CO3306">_xlfn._xlws.FILTER(SUM(CJ3306:CN3306),SUM(CJ3306:CN3306)&lt;&gt;0,"")</f>
        <v/>
      </c>
      <c r="CX3306" t="str">
        <f ca="1"/>
        <v/>
      </c>
      <c r="DE3306" t="str">
        <f ca="1"/>
        <v/>
      </c>
      <c r="DG3306" t="str">
        <f ca="1"/>
        <v/>
      </c>
      <c r="DH3306">
        <f ca="1"/>
        <v>0</v>
      </c>
      <c r="DI3306">
        <f ca="1"/>
        <v>0</v>
      </c>
      <c r="DJ3306">
        <f ca="1"/>
        <v>0</v>
      </c>
      <c r="DK3306">
        <f ca="1"/>
        <v>0</v>
      </c>
      <c r="DL3306">
        <f ca="1"/>
        <v>0</v>
      </c>
      <c r="DM3306">
        <f ca="1"/>
        <v>0</v>
      </c>
      <c r="DN3306" t="str">
        <f ca="1"/>
        <v/>
      </c>
    </row>
    <row r="3307" spans="13:118">
      <c r="M3307" t="str" cm="1">
        <f t="array" ref="M3307">_xlfn._xlws.FILTER(SUM(H3307:L3307),SUM(H3307:L3307)&lt;&gt;0,"")</f>
        <v/>
      </c>
      <c r="AC3307" t="str">
        <f ca="1"/>
        <v/>
      </c>
      <c r="AE3307">
        <f ca="1"/>
        <v>0</v>
      </c>
      <c r="AF3307">
        <f ca="1"/>
        <v>0</v>
      </c>
      <c r="AG3307">
        <f ca="1"/>
        <v>0</v>
      </c>
      <c r="AH3307">
        <f ca="1"/>
        <v>0</v>
      </c>
      <c r="AI3307">
        <f ca="1"/>
        <v>0</v>
      </c>
      <c r="AJ3307">
        <f ca="1"/>
        <v>0</v>
      </c>
      <c r="AK3307">
        <f ca="1"/>
        <v>0</v>
      </c>
      <c r="AL3307" t="str">
        <f ca="1"/>
        <v/>
      </c>
      <c r="AZ3307" t="str" cm="1">
        <f t="array" ref="AZ3307">_xlfn._xlws.FILTER(SUM(AU3307:AY3307),SUM(AU3307:AY3307)&lt;&gt;0,"")</f>
        <v/>
      </c>
      <c r="BP3307" t="str">
        <f ca="1"/>
        <v/>
      </c>
      <c r="BR3307">
        <f ca="1"/>
        <v>0</v>
      </c>
      <c r="BS3307">
        <f ca="1"/>
        <v>0</v>
      </c>
      <c r="BT3307">
        <f ca="1"/>
        <v>0</v>
      </c>
      <c r="BU3307">
        <f ca="1"/>
        <v>0</v>
      </c>
      <c r="BV3307">
        <f ca="1"/>
        <v>0</v>
      </c>
      <c r="BW3307">
        <f ca="1"/>
        <v>0</v>
      </c>
      <c r="BX3307">
        <f ca="1"/>
        <v>0</v>
      </c>
      <c r="BY3307" t="str">
        <f ca="1"/>
        <v/>
      </c>
      <c r="CC3307" t="str" cm="1">
        <f t="array" aca="1" ref="CC3307" ca="1">_xlfn._xlws.FILTER(VLOOKUP(CB3300,Arrays!$T:$Z,{1,2,3,4,5,6,7},FALSE),VLOOKUP(CB3300,Arrays!$T:$Z,{1,2,3,4,5,6,7},FALSE)&lt;&gt;0,"")</f>
        <v/>
      </c>
      <c r="CO3307" t="str" cm="1">
        <f t="array" ref="CO3307">_xlfn._xlws.FILTER(SUM(CJ3307:CN3307),SUM(CJ3307:CN3307)&lt;&gt;0,"")</f>
        <v/>
      </c>
      <c r="CX3307" t="str">
        <f ca="1"/>
        <v/>
      </c>
      <c r="DE3307" t="str">
        <f ca="1"/>
        <v/>
      </c>
      <c r="DG3307" t="str">
        <f ca="1"/>
        <v/>
      </c>
      <c r="DH3307">
        <f ca="1"/>
        <v>0</v>
      </c>
      <c r="DI3307">
        <f ca="1"/>
        <v>0</v>
      </c>
      <c r="DJ3307">
        <f ca="1"/>
        <v>0</v>
      </c>
      <c r="DK3307">
        <f ca="1"/>
        <v>0</v>
      </c>
      <c r="DL3307">
        <f ca="1"/>
        <v>0</v>
      </c>
      <c r="DM3307">
        <f ca="1"/>
        <v>0</v>
      </c>
      <c r="DN3307" t="str">
        <f ca="1"/>
        <v/>
      </c>
    </row>
    <row r="3308" spans="13:118">
      <c r="M3308" t="str" cm="1">
        <f t="array" ref="M3308">_xlfn._xlws.FILTER(SUM(H3308:L3308),SUM(H3308:L3308)&lt;&gt;0,"")</f>
        <v/>
      </c>
      <c r="AC3308" t="str">
        <f ca="1"/>
        <v/>
      </c>
      <c r="AE3308">
        <f ca="1"/>
        <v>0</v>
      </c>
      <c r="AF3308">
        <f ca="1"/>
        <v>0</v>
      </c>
      <c r="AG3308">
        <f ca="1"/>
        <v>0</v>
      </c>
      <c r="AH3308">
        <f ca="1"/>
        <v>0</v>
      </c>
      <c r="AI3308">
        <f ca="1"/>
        <v>0</v>
      </c>
      <c r="AJ3308">
        <f ca="1"/>
        <v>0</v>
      </c>
      <c r="AK3308">
        <f ca="1"/>
        <v>0</v>
      </c>
      <c r="AL3308" t="str">
        <f ca="1"/>
        <v/>
      </c>
      <c r="AZ3308" t="str" cm="1">
        <f t="array" ref="AZ3308">_xlfn._xlws.FILTER(SUM(AU3308:AY3308),SUM(AU3308:AY3308)&lt;&gt;0,"")</f>
        <v/>
      </c>
      <c r="BP3308" t="str">
        <f ca="1"/>
        <v/>
      </c>
      <c r="BR3308">
        <f ca="1"/>
        <v>0</v>
      </c>
      <c r="BS3308">
        <f ca="1"/>
        <v>0</v>
      </c>
      <c r="BT3308">
        <f ca="1"/>
        <v>0</v>
      </c>
      <c r="BU3308">
        <f ca="1"/>
        <v>0</v>
      </c>
      <c r="BV3308">
        <f ca="1"/>
        <v>0</v>
      </c>
      <c r="BW3308">
        <f ca="1"/>
        <v>0</v>
      </c>
      <c r="BX3308">
        <f ca="1"/>
        <v>0</v>
      </c>
      <c r="BY3308" t="str">
        <f ca="1"/>
        <v/>
      </c>
      <c r="CC3308" t="str" cm="1">
        <f t="array" aca="1" ref="CC3308" ca="1">_xlfn._xlws.FILTER(VLOOKUP(CB3301,Arrays!$T:$Z,{1,2,3,4,5,6,7},FALSE),VLOOKUP(CB3301,Arrays!$T:$Z,{1,2,3,4,5,6,7},FALSE)&lt;&gt;0,"")</f>
        <v/>
      </c>
      <c r="CO3308" t="str" cm="1">
        <f t="array" ref="CO3308">_xlfn._xlws.FILTER(SUM(CJ3308:CN3308),SUM(CJ3308:CN3308)&lt;&gt;0,"")</f>
        <v/>
      </c>
      <c r="CX3308" t="str">
        <f ca="1"/>
        <v/>
      </c>
      <c r="DE3308" t="str">
        <f ca="1"/>
        <v/>
      </c>
      <c r="DG3308" t="str">
        <f ca="1"/>
        <v/>
      </c>
      <c r="DH3308">
        <f ca="1"/>
        <v>0</v>
      </c>
      <c r="DI3308">
        <f ca="1"/>
        <v>0</v>
      </c>
      <c r="DJ3308">
        <f ca="1"/>
        <v>0</v>
      </c>
      <c r="DK3308">
        <f ca="1"/>
        <v>0</v>
      </c>
      <c r="DL3308">
        <f ca="1"/>
        <v>0</v>
      </c>
      <c r="DM3308">
        <f ca="1"/>
        <v>0</v>
      </c>
      <c r="DN3308" t="str">
        <f ca="1"/>
        <v/>
      </c>
    </row>
    <row r="3309" spans="13:118">
      <c r="M3309" t="str" cm="1">
        <f t="array" ref="M3309">_xlfn._xlws.FILTER(SUM(H3309:L3309),SUM(H3309:L3309)&lt;&gt;0,"")</f>
        <v/>
      </c>
      <c r="AC3309" t="str">
        <f ca="1"/>
        <v/>
      </c>
      <c r="AE3309">
        <f ca="1"/>
        <v>0</v>
      </c>
      <c r="AF3309">
        <f ca="1"/>
        <v>0</v>
      </c>
      <c r="AG3309">
        <f ca="1"/>
        <v>0</v>
      </c>
      <c r="AH3309">
        <f ca="1"/>
        <v>0</v>
      </c>
      <c r="AI3309">
        <f ca="1"/>
        <v>0</v>
      </c>
      <c r="AJ3309">
        <f ca="1"/>
        <v>0</v>
      </c>
      <c r="AK3309">
        <f ca="1"/>
        <v>0</v>
      </c>
      <c r="AL3309" t="str">
        <f ca="1"/>
        <v/>
      </c>
      <c r="AZ3309" t="str" cm="1">
        <f t="array" ref="AZ3309">_xlfn._xlws.FILTER(SUM(AU3309:AY3309),SUM(AU3309:AY3309)&lt;&gt;0,"")</f>
        <v/>
      </c>
      <c r="BP3309" t="str">
        <f ca="1"/>
        <v/>
      </c>
      <c r="BR3309">
        <f ca="1"/>
        <v>0</v>
      </c>
      <c r="BS3309">
        <f ca="1"/>
        <v>0</v>
      </c>
      <c r="BT3309">
        <f ca="1"/>
        <v>0</v>
      </c>
      <c r="BU3309">
        <f ca="1"/>
        <v>0</v>
      </c>
      <c r="BV3309">
        <f ca="1"/>
        <v>0</v>
      </c>
      <c r="BW3309">
        <f ca="1"/>
        <v>0</v>
      </c>
      <c r="BX3309">
        <f ca="1"/>
        <v>0</v>
      </c>
      <c r="BY3309" t="str">
        <f ca="1"/>
        <v/>
      </c>
      <c r="CC3309" t="str" cm="1">
        <f t="array" aca="1" ref="CC3309" ca="1">_xlfn._xlws.FILTER(VLOOKUP(CB3302,Arrays!$T:$Z,{1,2,3,4,5,6,7},FALSE),VLOOKUP(CB3302,Arrays!$T:$Z,{1,2,3,4,5,6,7},FALSE)&lt;&gt;0,"")</f>
        <v/>
      </c>
      <c r="CO3309" t="str" cm="1">
        <f t="array" ref="CO3309">_xlfn._xlws.FILTER(SUM(CJ3309:CN3309),SUM(CJ3309:CN3309)&lt;&gt;0,"")</f>
        <v/>
      </c>
      <c r="CX3309" t="str">
        <f ca="1"/>
        <v/>
      </c>
      <c r="DE3309" t="str">
        <f ca="1"/>
        <v/>
      </c>
      <c r="DG3309" t="str">
        <f ca="1"/>
        <v/>
      </c>
      <c r="DH3309">
        <f ca="1"/>
        <v>0</v>
      </c>
      <c r="DI3309">
        <f ca="1"/>
        <v>0</v>
      </c>
      <c r="DJ3309">
        <f ca="1"/>
        <v>0</v>
      </c>
      <c r="DK3309">
        <f ca="1"/>
        <v>0</v>
      </c>
      <c r="DL3309">
        <f ca="1"/>
        <v>0</v>
      </c>
      <c r="DM3309">
        <f ca="1"/>
        <v>0</v>
      </c>
      <c r="DN3309" t="str">
        <f ca="1"/>
        <v/>
      </c>
    </row>
    <row r="3310" spans="13:118">
      <c r="M3310" t="str" cm="1">
        <f t="array" ref="M3310">_xlfn._xlws.FILTER(SUM(H3310:L3310),SUM(H3310:L3310)&lt;&gt;0,"")</f>
        <v/>
      </c>
      <c r="AC3310" t="str">
        <f ca="1"/>
        <v/>
      </c>
      <c r="AE3310">
        <f ca="1"/>
        <v>0</v>
      </c>
      <c r="AF3310">
        <f ca="1"/>
        <v>0</v>
      </c>
      <c r="AG3310">
        <f ca="1"/>
        <v>0</v>
      </c>
      <c r="AH3310">
        <f ca="1"/>
        <v>0</v>
      </c>
      <c r="AI3310">
        <f ca="1"/>
        <v>0</v>
      </c>
      <c r="AJ3310">
        <f ca="1"/>
        <v>0</v>
      </c>
      <c r="AK3310">
        <f ca="1"/>
        <v>0</v>
      </c>
      <c r="AL3310" t="str">
        <f ca="1"/>
        <v/>
      </c>
      <c r="AZ3310" t="str" cm="1">
        <f t="array" ref="AZ3310">_xlfn._xlws.FILTER(SUM(AU3310:AY3310),SUM(AU3310:AY3310)&lt;&gt;0,"")</f>
        <v/>
      </c>
      <c r="BP3310" t="str">
        <f ca="1"/>
        <v/>
      </c>
      <c r="BR3310">
        <f ca="1"/>
        <v>0</v>
      </c>
      <c r="BS3310">
        <f ca="1"/>
        <v>0</v>
      </c>
      <c r="BT3310">
        <f ca="1"/>
        <v>0</v>
      </c>
      <c r="BU3310">
        <f ca="1"/>
        <v>0</v>
      </c>
      <c r="BV3310">
        <f ca="1"/>
        <v>0</v>
      </c>
      <c r="BW3310">
        <f ca="1"/>
        <v>0</v>
      </c>
      <c r="BX3310">
        <f ca="1"/>
        <v>0</v>
      </c>
      <c r="BY3310" t="str">
        <f ca="1"/>
        <v/>
      </c>
      <c r="CC3310" t="str" cm="1">
        <f t="array" aca="1" ref="CC3310" ca="1">_xlfn._xlws.FILTER(VLOOKUP(CB3303,Arrays!$T:$Z,{1,2,3,4,5,6,7},FALSE),VLOOKUP(CB3303,Arrays!$T:$Z,{1,2,3,4,5,6,7},FALSE)&lt;&gt;0,"")</f>
        <v/>
      </c>
      <c r="CO3310" t="str" cm="1">
        <f t="array" ref="CO3310">_xlfn._xlws.FILTER(SUM(CJ3310:CN3310),SUM(CJ3310:CN3310)&lt;&gt;0,"")</f>
        <v/>
      </c>
      <c r="CX3310" t="str">
        <f ca="1"/>
        <v/>
      </c>
      <c r="DE3310" t="str">
        <f ca="1"/>
        <v/>
      </c>
      <c r="DG3310" t="str">
        <f ca="1"/>
        <v/>
      </c>
      <c r="DH3310">
        <f ca="1"/>
        <v>0</v>
      </c>
      <c r="DI3310">
        <f ca="1"/>
        <v>0</v>
      </c>
      <c r="DJ3310">
        <f ca="1"/>
        <v>0</v>
      </c>
      <c r="DK3310">
        <f ca="1"/>
        <v>0</v>
      </c>
      <c r="DL3310">
        <f ca="1"/>
        <v>0</v>
      </c>
      <c r="DM3310">
        <f ca="1"/>
        <v>0</v>
      </c>
      <c r="DN3310" t="str">
        <f ca="1"/>
        <v/>
      </c>
    </row>
    <row r="3311" spans="13:118">
      <c r="M3311" t="str" cm="1">
        <f t="array" ref="M3311">_xlfn._xlws.FILTER(SUM(H3311:L3311),SUM(H3311:L3311)&lt;&gt;0,"")</f>
        <v/>
      </c>
      <c r="AC3311" t="str">
        <f ca="1"/>
        <v/>
      </c>
      <c r="AE3311">
        <f ca="1"/>
        <v>0</v>
      </c>
      <c r="AF3311">
        <f ca="1"/>
        <v>0</v>
      </c>
      <c r="AG3311">
        <f ca="1"/>
        <v>0</v>
      </c>
      <c r="AH3311">
        <f ca="1"/>
        <v>0</v>
      </c>
      <c r="AI3311">
        <f ca="1"/>
        <v>0</v>
      </c>
      <c r="AJ3311">
        <f ca="1"/>
        <v>0</v>
      </c>
      <c r="AK3311">
        <f ca="1"/>
        <v>0</v>
      </c>
      <c r="AL3311" t="str">
        <f ca="1"/>
        <v/>
      </c>
      <c r="AZ3311" t="str" cm="1">
        <f t="array" ref="AZ3311">_xlfn._xlws.FILTER(SUM(AU3311:AY3311),SUM(AU3311:AY3311)&lt;&gt;0,"")</f>
        <v/>
      </c>
      <c r="BP3311" t="str">
        <f ca="1"/>
        <v/>
      </c>
      <c r="BR3311">
        <f ca="1"/>
        <v>0</v>
      </c>
      <c r="BS3311">
        <f ca="1"/>
        <v>0</v>
      </c>
      <c r="BT3311">
        <f ca="1"/>
        <v>0</v>
      </c>
      <c r="BU3311">
        <f ca="1"/>
        <v>0</v>
      </c>
      <c r="BV3311">
        <f ca="1"/>
        <v>0</v>
      </c>
      <c r="BW3311">
        <f ca="1"/>
        <v>0</v>
      </c>
      <c r="BX3311">
        <f ca="1"/>
        <v>0</v>
      </c>
      <c r="BY3311" t="str">
        <f ca="1"/>
        <v/>
      </c>
      <c r="CC3311" t="str" cm="1">
        <f t="array" aca="1" ref="CC3311" ca="1">_xlfn._xlws.FILTER(VLOOKUP(CB3304,Arrays!$T:$Z,{1,2,3,4,5,6,7},FALSE),VLOOKUP(CB3304,Arrays!$T:$Z,{1,2,3,4,5,6,7},FALSE)&lt;&gt;0,"")</f>
        <v/>
      </c>
      <c r="CO3311" t="str" cm="1">
        <f t="array" ref="CO3311">_xlfn._xlws.FILTER(SUM(CJ3311:CN3311),SUM(CJ3311:CN3311)&lt;&gt;0,"")</f>
        <v/>
      </c>
      <c r="CX3311" t="str">
        <f ca="1"/>
        <v/>
      </c>
      <c r="DE3311" t="str">
        <f ca="1"/>
        <v/>
      </c>
      <c r="DG3311" t="str">
        <f ca="1"/>
        <v/>
      </c>
      <c r="DH3311">
        <f ca="1"/>
        <v>0</v>
      </c>
      <c r="DI3311">
        <f ca="1"/>
        <v>0</v>
      </c>
      <c r="DJ3311">
        <f ca="1"/>
        <v>0</v>
      </c>
      <c r="DK3311">
        <f ca="1"/>
        <v>0</v>
      </c>
      <c r="DL3311">
        <f ca="1"/>
        <v>0</v>
      </c>
      <c r="DM3311">
        <f ca="1"/>
        <v>0</v>
      </c>
      <c r="DN3311" t="str">
        <f ca="1"/>
        <v/>
      </c>
    </row>
    <row r="3312" spans="13:118">
      <c r="M3312" t="str" cm="1">
        <f t="array" ref="M3312">_xlfn._xlws.FILTER(SUM(H3312:L3312),SUM(H3312:L3312)&lt;&gt;0,"")</f>
        <v/>
      </c>
      <c r="AC3312" t="str">
        <f ca="1"/>
        <v/>
      </c>
      <c r="AE3312">
        <f ca="1"/>
        <v>0</v>
      </c>
      <c r="AF3312">
        <f ca="1"/>
        <v>0</v>
      </c>
      <c r="AG3312">
        <f ca="1"/>
        <v>0</v>
      </c>
      <c r="AH3312">
        <f ca="1"/>
        <v>0</v>
      </c>
      <c r="AI3312">
        <f ca="1"/>
        <v>0</v>
      </c>
      <c r="AJ3312">
        <f ca="1"/>
        <v>0</v>
      </c>
      <c r="AK3312">
        <f ca="1"/>
        <v>0</v>
      </c>
      <c r="AL3312" t="str">
        <f ca="1"/>
        <v/>
      </c>
      <c r="AZ3312" t="str" cm="1">
        <f t="array" ref="AZ3312">_xlfn._xlws.FILTER(SUM(AU3312:AY3312),SUM(AU3312:AY3312)&lt;&gt;0,"")</f>
        <v/>
      </c>
      <c r="BP3312" t="str">
        <f ca="1"/>
        <v/>
      </c>
      <c r="BR3312">
        <f ca="1"/>
        <v>0</v>
      </c>
      <c r="BS3312">
        <f ca="1"/>
        <v>0</v>
      </c>
      <c r="BT3312">
        <f ca="1"/>
        <v>0</v>
      </c>
      <c r="BU3312">
        <f ca="1"/>
        <v>0</v>
      </c>
      <c r="BV3312">
        <f ca="1"/>
        <v>0</v>
      </c>
      <c r="BW3312">
        <f ca="1"/>
        <v>0</v>
      </c>
      <c r="BX3312">
        <f ca="1"/>
        <v>0</v>
      </c>
      <c r="BY3312" t="str">
        <f ca="1"/>
        <v/>
      </c>
      <c r="CC3312" t="str" cm="1">
        <f t="array" aca="1" ref="CC3312" ca="1">_xlfn._xlws.FILTER(VLOOKUP(CB3305,Arrays!$T:$Z,{1,2,3,4,5,6,7},FALSE),VLOOKUP(CB3305,Arrays!$T:$Z,{1,2,3,4,5,6,7},FALSE)&lt;&gt;0,"")</f>
        <v/>
      </c>
      <c r="CO3312" t="str" cm="1">
        <f t="array" ref="CO3312">_xlfn._xlws.FILTER(SUM(CJ3312:CN3312),SUM(CJ3312:CN3312)&lt;&gt;0,"")</f>
        <v/>
      </c>
      <c r="CX3312" t="str">
        <f ca="1"/>
        <v/>
      </c>
      <c r="DE3312" t="str">
        <f ca="1"/>
        <v/>
      </c>
      <c r="DG3312" t="str">
        <f ca="1"/>
        <v/>
      </c>
      <c r="DH3312">
        <f ca="1"/>
        <v>0</v>
      </c>
      <c r="DI3312">
        <f ca="1"/>
        <v>0</v>
      </c>
      <c r="DJ3312">
        <f ca="1"/>
        <v>0</v>
      </c>
      <c r="DK3312">
        <f ca="1"/>
        <v>0</v>
      </c>
      <c r="DL3312">
        <f ca="1"/>
        <v>0</v>
      </c>
      <c r="DM3312">
        <f ca="1"/>
        <v>0</v>
      </c>
      <c r="DN3312" t="str">
        <f ca="1"/>
        <v/>
      </c>
    </row>
    <row r="3313" spans="13:118">
      <c r="M3313" t="str" cm="1">
        <f t="array" ref="M3313">_xlfn._xlws.FILTER(SUM(H3313:L3313),SUM(H3313:L3313)&lt;&gt;0,"")</f>
        <v/>
      </c>
      <c r="AC3313" t="str">
        <f ca="1"/>
        <v/>
      </c>
      <c r="AE3313">
        <f ca="1"/>
        <v>0</v>
      </c>
      <c r="AF3313">
        <f ca="1"/>
        <v>0</v>
      </c>
      <c r="AG3313">
        <f ca="1"/>
        <v>0</v>
      </c>
      <c r="AH3313">
        <f ca="1"/>
        <v>0</v>
      </c>
      <c r="AI3313">
        <f ca="1"/>
        <v>0</v>
      </c>
      <c r="AJ3313">
        <f ca="1"/>
        <v>0</v>
      </c>
      <c r="AK3313">
        <f ca="1"/>
        <v>0</v>
      </c>
      <c r="AL3313" t="str">
        <f ca="1"/>
        <v/>
      </c>
      <c r="AZ3313" t="str" cm="1">
        <f t="array" ref="AZ3313">_xlfn._xlws.FILTER(SUM(AU3313:AY3313),SUM(AU3313:AY3313)&lt;&gt;0,"")</f>
        <v/>
      </c>
      <c r="BP3313" t="str">
        <f ca="1"/>
        <v/>
      </c>
      <c r="BR3313">
        <f ca="1"/>
        <v>0</v>
      </c>
      <c r="BS3313">
        <f ca="1"/>
        <v>0</v>
      </c>
      <c r="BT3313">
        <f ca="1"/>
        <v>0</v>
      </c>
      <c r="BU3313">
        <f ca="1"/>
        <v>0</v>
      </c>
      <c r="BV3313">
        <f ca="1"/>
        <v>0</v>
      </c>
      <c r="BW3313">
        <f ca="1"/>
        <v>0</v>
      </c>
      <c r="BX3313">
        <f ca="1"/>
        <v>0</v>
      </c>
      <c r="BY3313" t="str">
        <f ca="1"/>
        <v/>
      </c>
      <c r="CC3313" t="str" cm="1">
        <f t="array" aca="1" ref="CC3313" ca="1">_xlfn._xlws.FILTER(VLOOKUP(CB3306,Arrays!$T:$Z,{1,2,3,4,5,6,7},FALSE),VLOOKUP(CB3306,Arrays!$T:$Z,{1,2,3,4,5,6,7},FALSE)&lt;&gt;0,"")</f>
        <v/>
      </c>
      <c r="CO3313" t="str" cm="1">
        <f t="array" ref="CO3313">_xlfn._xlws.FILTER(SUM(CJ3313:CN3313),SUM(CJ3313:CN3313)&lt;&gt;0,"")</f>
        <v/>
      </c>
      <c r="CX3313" t="str">
        <f ca="1"/>
        <v/>
      </c>
      <c r="DE3313" t="str">
        <f ca="1"/>
        <v/>
      </c>
      <c r="DG3313" t="str">
        <f ca="1"/>
        <v/>
      </c>
      <c r="DH3313">
        <f ca="1"/>
        <v>0</v>
      </c>
      <c r="DI3313">
        <f ca="1"/>
        <v>0</v>
      </c>
      <c r="DJ3313">
        <f ca="1"/>
        <v>0</v>
      </c>
      <c r="DK3313">
        <f ca="1"/>
        <v>0</v>
      </c>
      <c r="DL3313">
        <f ca="1"/>
        <v>0</v>
      </c>
      <c r="DM3313">
        <f ca="1"/>
        <v>0</v>
      </c>
      <c r="DN3313" t="str">
        <f ca="1"/>
        <v/>
      </c>
    </row>
    <row r="3314" spans="13:118">
      <c r="M3314" t="str" cm="1">
        <f t="array" ref="M3314">_xlfn._xlws.FILTER(SUM(H3314:L3314),SUM(H3314:L3314)&lt;&gt;0,"")</f>
        <v/>
      </c>
      <c r="AC3314" t="str">
        <f ca="1"/>
        <v/>
      </c>
      <c r="AE3314">
        <f ca="1"/>
        <v>0</v>
      </c>
      <c r="AF3314">
        <f ca="1"/>
        <v>0</v>
      </c>
      <c r="AG3314">
        <f ca="1"/>
        <v>0</v>
      </c>
      <c r="AH3314">
        <f ca="1"/>
        <v>0</v>
      </c>
      <c r="AI3314">
        <f ca="1"/>
        <v>0</v>
      </c>
      <c r="AJ3314">
        <f ca="1"/>
        <v>0</v>
      </c>
      <c r="AK3314">
        <f ca="1"/>
        <v>0</v>
      </c>
      <c r="AL3314" t="str">
        <f ca="1"/>
        <v/>
      </c>
      <c r="AZ3314" t="str" cm="1">
        <f t="array" ref="AZ3314">_xlfn._xlws.FILTER(SUM(AU3314:AY3314),SUM(AU3314:AY3314)&lt;&gt;0,"")</f>
        <v/>
      </c>
      <c r="BP3314" t="str">
        <f ca="1"/>
        <v/>
      </c>
      <c r="BR3314">
        <f ca="1"/>
        <v>0</v>
      </c>
      <c r="BS3314">
        <f ca="1"/>
        <v>0</v>
      </c>
      <c r="BT3314">
        <f ca="1"/>
        <v>0</v>
      </c>
      <c r="BU3314">
        <f ca="1"/>
        <v>0</v>
      </c>
      <c r="BV3314">
        <f ca="1"/>
        <v>0</v>
      </c>
      <c r="BW3314">
        <f ca="1"/>
        <v>0</v>
      </c>
      <c r="BX3314">
        <f ca="1"/>
        <v>0</v>
      </c>
      <c r="BY3314" t="str">
        <f ca="1"/>
        <v/>
      </c>
      <c r="CC3314" t="str" cm="1">
        <f t="array" aca="1" ref="CC3314" ca="1">_xlfn._xlws.FILTER(VLOOKUP(CB3307,Arrays!$T:$Z,{1,2,3,4,5,6,7},FALSE),VLOOKUP(CB3307,Arrays!$T:$Z,{1,2,3,4,5,6,7},FALSE)&lt;&gt;0,"")</f>
        <v/>
      </c>
      <c r="CO3314" t="str" cm="1">
        <f t="array" ref="CO3314">_xlfn._xlws.FILTER(SUM(CJ3314:CN3314),SUM(CJ3314:CN3314)&lt;&gt;0,"")</f>
        <v/>
      </c>
      <c r="CX3314" t="str">
        <f ca="1"/>
        <v/>
      </c>
      <c r="DE3314" t="str">
        <f ca="1"/>
        <v/>
      </c>
      <c r="DG3314" t="str">
        <f ca="1"/>
        <v/>
      </c>
      <c r="DH3314">
        <f ca="1"/>
        <v>0</v>
      </c>
      <c r="DI3314">
        <f ca="1"/>
        <v>0</v>
      </c>
      <c r="DJ3314">
        <f ca="1"/>
        <v>0</v>
      </c>
      <c r="DK3314">
        <f ca="1"/>
        <v>0</v>
      </c>
      <c r="DL3314">
        <f ca="1"/>
        <v>0</v>
      </c>
      <c r="DM3314">
        <f ca="1"/>
        <v>0</v>
      </c>
      <c r="DN3314" t="str">
        <f ca="1"/>
        <v/>
      </c>
    </row>
    <row r="3315" spans="13:118">
      <c r="M3315" t="str" cm="1">
        <f t="array" ref="M3315">_xlfn._xlws.FILTER(SUM(H3315:L3315),SUM(H3315:L3315)&lt;&gt;0,"")</f>
        <v/>
      </c>
      <c r="AC3315" t="str">
        <f ca="1"/>
        <v/>
      </c>
      <c r="AE3315">
        <f ca="1"/>
        <v>0</v>
      </c>
      <c r="AF3315">
        <f ca="1"/>
        <v>0</v>
      </c>
      <c r="AG3315">
        <f ca="1"/>
        <v>0</v>
      </c>
      <c r="AH3315">
        <f ca="1"/>
        <v>0</v>
      </c>
      <c r="AI3315">
        <f ca="1"/>
        <v>0</v>
      </c>
      <c r="AJ3315">
        <f ca="1"/>
        <v>0</v>
      </c>
      <c r="AK3315">
        <f ca="1"/>
        <v>0</v>
      </c>
      <c r="AL3315" t="str">
        <f ca="1"/>
        <v/>
      </c>
      <c r="AZ3315" t="str" cm="1">
        <f t="array" ref="AZ3315">_xlfn._xlws.FILTER(SUM(AU3315:AY3315),SUM(AU3315:AY3315)&lt;&gt;0,"")</f>
        <v/>
      </c>
      <c r="BP3315" t="str">
        <f ca="1"/>
        <v/>
      </c>
      <c r="BR3315">
        <f ca="1"/>
        <v>0</v>
      </c>
      <c r="BS3315">
        <f ca="1"/>
        <v>0</v>
      </c>
      <c r="BT3315">
        <f ca="1"/>
        <v>0</v>
      </c>
      <c r="BU3315">
        <f ca="1"/>
        <v>0</v>
      </c>
      <c r="BV3315">
        <f ca="1"/>
        <v>0</v>
      </c>
      <c r="BW3315">
        <f ca="1"/>
        <v>0</v>
      </c>
      <c r="BX3315">
        <f ca="1"/>
        <v>0</v>
      </c>
      <c r="BY3315" t="str">
        <f ca="1"/>
        <v/>
      </c>
      <c r="CC3315" t="str" cm="1">
        <f t="array" aca="1" ref="CC3315" ca="1">_xlfn._xlws.FILTER(VLOOKUP(CB3308,Arrays!$T:$Z,{1,2,3,4,5,6,7},FALSE),VLOOKUP(CB3308,Arrays!$T:$Z,{1,2,3,4,5,6,7},FALSE)&lt;&gt;0,"")</f>
        <v/>
      </c>
      <c r="CO3315" t="str" cm="1">
        <f t="array" ref="CO3315">_xlfn._xlws.FILTER(SUM(CJ3315:CN3315),SUM(CJ3315:CN3315)&lt;&gt;0,"")</f>
        <v/>
      </c>
      <c r="CX3315" t="str">
        <f ca="1"/>
        <v/>
      </c>
      <c r="DE3315" t="str">
        <f ca="1"/>
        <v/>
      </c>
      <c r="DG3315" t="str">
        <f ca="1"/>
        <v/>
      </c>
      <c r="DH3315">
        <f ca="1"/>
        <v>0</v>
      </c>
      <c r="DI3315">
        <f ca="1"/>
        <v>0</v>
      </c>
      <c r="DJ3315">
        <f ca="1"/>
        <v>0</v>
      </c>
      <c r="DK3315">
        <f ca="1"/>
        <v>0</v>
      </c>
      <c r="DL3315">
        <f ca="1"/>
        <v>0</v>
      </c>
      <c r="DM3315">
        <f ca="1"/>
        <v>0</v>
      </c>
      <c r="DN3315" t="str">
        <f ca="1"/>
        <v/>
      </c>
    </row>
    <row r="3316" spans="13:118">
      <c r="M3316" t="str" cm="1">
        <f t="array" ref="M3316">_xlfn._xlws.FILTER(SUM(H3316:L3316),SUM(H3316:L3316)&lt;&gt;0,"")</f>
        <v/>
      </c>
      <c r="AC3316" t="str">
        <f ca="1"/>
        <v/>
      </c>
      <c r="AE3316">
        <f ca="1"/>
        <v>0</v>
      </c>
      <c r="AF3316">
        <f ca="1"/>
        <v>0</v>
      </c>
      <c r="AG3316">
        <f ca="1"/>
        <v>0</v>
      </c>
      <c r="AH3316">
        <f ca="1"/>
        <v>0</v>
      </c>
      <c r="AI3316">
        <f ca="1"/>
        <v>0</v>
      </c>
      <c r="AJ3316">
        <f ca="1"/>
        <v>0</v>
      </c>
      <c r="AK3316">
        <f ca="1"/>
        <v>0</v>
      </c>
      <c r="AL3316" t="str">
        <f ca="1"/>
        <v/>
      </c>
      <c r="AZ3316" t="str" cm="1">
        <f t="array" ref="AZ3316">_xlfn._xlws.FILTER(SUM(AU3316:AY3316),SUM(AU3316:AY3316)&lt;&gt;0,"")</f>
        <v/>
      </c>
      <c r="BP3316" t="str">
        <f ca="1"/>
        <v/>
      </c>
      <c r="BR3316">
        <f ca="1"/>
        <v>0</v>
      </c>
      <c r="BS3316">
        <f ca="1"/>
        <v>0</v>
      </c>
      <c r="BT3316">
        <f ca="1"/>
        <v>0</v>
      </c>
      <c r="BU3316">
        <f ca="1"/>
        <v>0</v>
      </c>
      <c r="BV3316">
        <f ca="1"/>
        <v>0</v>
      </c>
      <c r="BW3316">
        <f ca="1"/>
        <v>0</v>
      </c>
      <c r="BX3316">
        <f ca="1"/>
        <v>0</v>
      </c>
      <c r="BY3316" t="str">
        <f ca="1"/>
        <v/>
      </c>
      <c r="CC3316" t="str" cm="1">
        <f t="array" aca="1" ref="CC3316" ca="1">_xlfn._xlws.FILTER(VLOOKUP(CB3309,Arrays!$T:$Z,{1,2,3,4,5,6,7},FALSE),VLOOKUP(CB3309,Arrays!$T:$Z,{1,2,3,4,5,6,7},FALSE)&lt;&gt;0,"")</f>
        <v/>
      </c>
      <c r="CO3316" t="str" cm="1">
        <f t="array" ref="CO3316">_xlfn._xlws.FILTER(SUM(CJ3316:CN3316),SUM(CJ3316:CN3316)&lt;&gt;0,"")</f>
        <v/>
      </c>
      <c r="CX3316" t="str">
        <f ca="1"/>
        <v/>
      </c>
      <c r="DE3316" t="str">
        <f ca="1"/>
        <v/>
      </c>
      <c r="DG3316" t="str">
        <f ca="1"/>
        <v/>
      </c>
      <c r="DH3316">
        <f ca="1"/>
        <v>0</v>
      </c>
      <c r="DI3316">
        <f ca="1"/>
        <v>0</v>
      </c>
      <c r="DJ3316">
        <f ca="1"/>
        <v>0</v>
      </c>
      <c r="DK3316">
        <f ca="1"/>
        <v>0</v>
      </c>
      <c r="DL3316">
        <f ca="1"/>
        <v>0</v>
      </c>
      <c r="DM3316">
        <f ca="1"/>
        <v>0</v>
      </c>
      <c r="DN3316" t="str">
        <f ca="1"/>
        <v/>
      </c>
    </row>
    <row r="3317" spans="13:118">
      <c r="M3317" t="str" cm="1">
        <f t="array" ref="M3317">_xlfn._xlws.FILTER(SUM(H3317:L3317),SUM(H3317:L3317)&lt;&gt;0,"")</f>
        <v/>
      </c>
      <c r="AC3317" t="str">
        <f ca="1"/>
        <v/>
      </c>
      <c r="AE3317">
        <f ca="1"/>
        <v>0</v>
      </c>
      <c r="AF3317">
        <f ca="1"/>
        <v>0</v>
      </c>
      <c r="AG3317">
        <f ca="1"/>
        <v>0</v>
      </c>
      <c r="AH3317">
        <f ca="1"/>
        <v>0</v>
      </c>
      <c r="AI3317">
        <f ca="1"/>
        <v>0</v>
      </c>
      <c r="AJ3317">
        <f ca="1"/>
        <v>0</v>
      </c>
      <c r="AK3317">
        <f ca="1"/>
        <v>0</v>
      </c>
      <c r="AL3317" t="str">
        <f ca="1"/>
        <v/>
      </c>
      <c r="AZ3317" t="str" cm="1">
        <f t="array" ref="AZ3317">_xlfn._xlws.FILTER(SUM(AU3317:AY3317),SUM(AU3317:AY3317)&lt;&gt;0,"")</f>
        <v/>
      </c>
      <c r="BP3317" t="str">
        <f ca="1"/>
        <v/>
      </c>
      <c r="BR3317">
        <f ca="1"/>
        <v>0</v>
      </c>
      <c r="BS3317">
        <f ca="1"/>
        <v>0</v>
      </c>
      <c r="BT3317">
        <f ca="1"/>
        <v>0</v>
      </c>
      <c r="BU3317">
        <f ca="1"/>
        <v>0</v>
      </c>
      <c r="BV3317">
        <f ca="1"/>
        <v>0</v>
      </c>
      <c r="BW3317">
        <f ca="1"/>
        <v>0</v>
      </c>
      <c r="BX3317">
        <f ca="1"/>
        <v>0</v>
      </c>
      <c r="BY3317" t="str">
        <f ca="1"/>
        <v/>
      </c>
      <c r="CC3317" t="str" cm="1">
        <f t="array" aca="1" ref="CC3317" ca="1">_xlfn._xlws.FILTER(VLOOKUP(CB3310,Arrays!$T:$Z,{1,2,3,4,5,6,7},FALSE),VLOOKUP(CB3310,Arrays!$T:$Z,{1,2,3,4,5,6,7},FALSE)&lt;&gt;0,"")</f>
        <v/>
      </c>
      <c r="CO3317" t="str" cm="1">
        <f t="array" ref="CO3317">_xlfn._xlws.FILTER(SUM(CJ3317:CN3317),SUM(CJ3317:CN3317)&lt;&gt;0,"")</f>
        <v/>
      </c>
      <c r="CX3317" t="str">
        <f ca="1"/>
        <v/>
      </c>
      <c r="DE3317" t="str">
        <f ca="1"/>
        <v/>
      </c>
      <c r="DG3317" t="str">
        <f ca="1"/>
        <v/>
      </c>
      <c r="DH3317">
        <f ca="1"/>
        <v>0</v>
      </c>
      <c r="DI3317">
        <f ca="1"/>
        <v>0</v>
      </c>
      <c r="DJ3317">
        <f ca="1"/>
        <v>0</v>
      </c>
      <c r="DK3317">
        <f ca="1"/>
        <v>0</v>
      </c>
      <c r="DL3317">
        <f ca="1"/>
        <v>0</v>
      </c>
      <c r="DM3317">
        <f ca="1"/>
        <v>0</v>
      </c>
      <c r="DN3317" t="str">
        <f ca="1"/>
        <v/>
      </c>
    </row>
    <row r="3318" spans="13:118">
      <c r="M3318" t="str" cm="1">
        <f t="array" ref="M3318">_xlfn._xlws.FILTER(SUM(H3318:L3318),SUM(H3318:L3318)&lt;&gt;0,"")</f>
        <v/>
      </c>
      <c r="AC3318" t="str">
        <f ca="1"/>
        <v/>
      </c>
      <c r="AE3318">
        <f ca="1"/>
        <v>0</v>
      </c>
      <c r="AF3318">
        <f ca="1"/>
        <v>0</v>
      </c>
      <c r="AG3318">
        <f ca="1"/>
        <v>0</v>
      </c>
      <c r="AH3318">
        <f ca="1"/>
        <v>0</v>
      </c>
      <c r="AI3318">
        <f ca="1"/>
        <v>0</v>
      </c>
      <c r="AJ3318">
        <f ca="1"/>
        <v>0</v>
      </c>
      <c r="AK3318">
        <f ca="1"/>
        <v>0</v>
      </c>
      <c r="AL3318" t="str">
        <f ca="1"/>
        <v/>
      </c>
      <c r="AZ3318" t="str" cm="1">
        <f t="array" ref="AZ3318">_xlfn._xlws.FILTER(SUM(AU3318:AY3318),SUM(AU3318:AY3318)&lt;&gt;0,"")</f>
        <v/>
      </c>
      <c r="BP3318" t="str">
        <f ca="1"/>
        <v/>
      </c>
      <c r="BR3318">
        <f ca="1"/>
        <v>0</v>
      </c>
      <c r="BS3318">
        <f ca="1"/>
        <v>0</v>
      </c>
      <c r="BT3318">
        <f ca="1"/>
        <v>0</v>
      </c>
      <c r="BU3318">
        <f ca="1"/>
        <v>0</v>
      </c>
      <c r="BV3318">
        <f ca="1"/>
        <v>0</v>
      </c>
      <c r="BW3318">
        <f ca="1"/>
        <v>0</v>
      </c>
      <c r="BX3318">
        <f ca="1"/>
        <v>0</v>
      </c>
      <c r="BY3318" t="str">
        <f ca="1"/>
        <v/>
      </c>
      <c r="CC3318" t="str" cm="1">
        <f t="array" aca="1" ref="CC3318" ca="1">_xlfn._xlws.FILTER(VLOOKUP(CB3311,Arrays!$T:$Z,{1,2,3,4,5,6,7},FALSE),VLOOKUP(CB3311,Arrays!$T:$Z,{1,2,3,4,5,6,7},FALSE)&lt;&gt;0,"")</f>
        <v/>
      </c>
      <c r="CO3318" t="str" cm="1">
        <f t="array" ref="CO3318">_xlfn._xlws.FILTER(SUM(CJ3318:CN3318),SUM(CJ3318:CN3318)&lt;&gt;0,"")</f>
        <v/>
      </c>
      <c r="CX3318" t="str">
        <f ca="1"/>
        <v/>
      </c>
      <c r="DE3318" t="str">
        <f ca="1"/>
        <v/>
      </c>
      <c r="DG3318" t="str">
        <f ca="1"/>
        <v/>
      </c>
      <c r="DH3318">
        <f ca="1"/>
        <v>0</v>
      </c>
      <c r="DI3318">
        <f ca="1"/>
        <v>0</v>
      </c>
      <c r="DJ3318">
        <f ca="1"/>
        <v>0</v>
      </c>
      <c r="DK3318">
        <f ca="1"/>
        <v>0</v>
      </c>
      <c r="DL3318">
        <f ca="1"/>
        <v>0</v>
      </c>
      <c r="DM3318">
        <f ca="1"/>
        <v>0</v>
      </c>
      <c r="DN3318" t="str">
        <f ca="1"/>
        <v/>
      </c>
    </row>
    <row r="3319" spans="13:118">
      <c r="M3319" t="str" cm="1">
        <f t="array" ref="M3319">_xlfn._xlws.FILTER(SUM(H3319:L3319),SUM(H3319:L3319)&lt;&gt;0,"")</f>
        <v/>
      </c>
      <c r="AC3319" t="str">
        <f ca="1"/>
        <v/>
      </c>
      <c r="AE3319">
        <f ca="1"/>
        <v>0</v>
      </c>
      <c r="AF3319">
        <f ca="1"/>
        <v>0</v>
      </c>
      <c r="AG3319">
        <f ca="1"/>
        <v>0</v>
      </c>
      <c r="AH3319">
        <f ca="1"/>
        <v>0</v>
      </c>
      <c r="AI3319">
        <f ca="1"/>
        <v>0</v>
      </c>
      <c r="AJ3319">
        <f ca="1"/>
        <v>0</v>
      </c>
      <c r="AK3319">
        <f ca="1"/>
        <v>0</v>
      </c>
      <c r="AL3319" t="str">
        <f ca="1"/>
        <v/>
      </c>
      <c r="AZ3319" t="str" cm="1">
        <f t="array" ref="AZ3319">_xlfn._xlws.FILTER(SUM(AU3319:AY3319),SUM(AU3319:AY3319)&lt;&gt;0,"")</f>
        <v/>
      </c>
      <c r="BP3319" t="str">
        <f ca="1"/>
        <v/>
      </c>
      <c r="BR3319">
        <f ca="1"/>
        <v>0</v>
      </c>
      <c r="BS3319">
        <f ca="1"/>
        <v>0</v>
      </c>
      <c r="BT3319">
        <f ca="1"/>
        <v>0</v>
      </c>
      <c r="BU3319">
        <f ca="1"/>
        <v>0</v>
      </c>
      <c r="BV3319">
        <f ca="1"/>
        <v>0</v>
      </c>
      <c r="BW3319">
        <f ca="1"/>
        <v>0</v>
      </c>
      <c r="BX3319">
        <f ca="1"/>
        <v>0</v>
      </c>
      <c r="BY3319" t="str">
        <f ca="1"/>
        <v/>
      </c>
      <c r="CC3319" t="str" cm="1">
        <f t="array" aca="1" ref="CC3319" ca="1">_xlfn._xlws.FILTER(VLOOKUP(CB3312,Arrays!$T:$Z,{1,2,3,4,5,6,7},FALSE),VLOOKUP(CB3312,Arrays!$T:$Z,{1,2,3,4,5,6,7},FALSE)&lt;&gt;0,"")</f>
        <v/>
      </c>
      <c r="CO3319" t="str" cm="1">
        <f t="array" ref="CO3319">_xlfn._xlws.FILTER(SUM(CJ3319:CN3319),SUM(CJ3319:CN3319)&lt;&gt;0,"")</f>
        <v/>
      </c>
      <c r="CX3319" t="str">
        <f ca="1"/>
        <v/>
      </c>
      <c r="DE3319" t="str">
        <f ca="1"/>
        <v/>
      </c>
      <c r="DG3319" t="str">
        <f ca="1"/>
        <v/>
      </c>
      <c r="DH3319">
        <f ca="1"/>
        <v>0</v>
      </c>
      <c r="DI3319">
        <f ca="1"/>
        <v>0</v>
      </c>
      <c r="DJ3319">
        <f ca="1"/>
        <v>0</v>
      </c>
      <c r="DK3319">
        <f ca="1"/>
        <v>0</v>
      </c>
      <c r="DL3319">
        <f ca="1"/>
        <v>0</v>
      </c>
      <c r="DM3319">
        <f ca="1"/>
        <v>0</v>
      </c>
      <c r="DN3319" t="str">
        <f ca="1"/>
        <v/>
      </c>
    </row>
    <row r="3320" spans="13:118">
      <c r="M3320" t="str" cm="1">
        <f t="array" ref="M3320">_xlfn._xlws.FILTER(SUM(H3320:L3320),SUM(H3320:L3320)&lt;&gt;0,"")</f>
        <v/>
      </c>
      <c r="AC3320" t="str">
        <f ca="1"/>
        <v/>
      </c>
      <c r="AE3320">
        <f ca="1"/>
        <v>0</v>
      </c>
      <c r="AF3320">
        <f ca="1"/>
        <v>0</v>
      </c>
      <c r="AG3320">
        <f ca="1"/>
        <v>0</v>
      </c>
      <c r="AH3320">
        <f ca="1"/>
        <v>0</v>
      </c>
      <c r="AI3320">
        <f ca="1"/>
        <v>0</v>
      </c>
      <c r="AJ3320">
        <f ca="1"/>
        <v>0</v>
      </c>
      <c r="AK3320">
        <f ca="1"/>
        <v>0</v>
      </c>
      <c r="AL3320" t="str">
        <f ca="1"/>
        <v/>
      </c>
      <c r="AZ3320" t="str" cm="1">
        <f t="array" ref="AZ3320">_xlfn._xlws.FILTER(SUM(AU3320:AY3320),SUM(AU3320:AY3320)&lt;&gt;0,"")</f>
        <v/>
      </c>
      <c r="BP3320" t="str">
        <f ca="1"/>
        <v/>
      </c>
      <c r="BR3320">
        <f ca="1"/>
        <v>0</v>
      </c>
      <c r="BS3320">
        <f ca="1"/>
        <v>0</v>
      </c>
      <c r="BT3320">
        <f ca="1"/>
        <v>0</v>
      </c>
      <c r="BU3320">
        <f ca="1"/>
        <v>0</v>
      </c>
      <c r="BV3320">
        <f ca="1"/>
        <v>0</v>
      </c>
      <c r="BW3320">
        <f ca="1"/>
        <v>0</v>
      </c>
      <c r="BX3320">
        <f ca="1"/>
        <v>0</v>
      </c>
      <c r="BY3320" t="str">
        <f ca="1"/>
        <v/>
      </c>
      <c r="CC3320" t="str" cm="1">
        <f t="array" aca="1" ref="CC3320" ca="1">_xlfn._xlws.FILTER(VLOOKUP(CB3313,Arrays!$T:$Z,{1,2,3,4,5,6,7},FALSE),VLOOKUP(CB3313,Arrays!$T:$Z,{1,2,3,4,5,6,7},FALSE)&lt;&gt;0,"")</f>
        <v/>
      </c>
      <c r="CO3320" t="str" cm="1">
        <f t="array" ref="CO3320">_xlfn._xlws.FILTER(SUM(CJ3320:CN3320),SUM(CJ3320:CN3320)&lt;&gt;0,"")</f>
        <v/>
      </c>
      <c r="CX3320" t="str">
        <f ca="1"/>
        <v/>
      </c>
      <c r="DE3320" t="str">
        <f ca="1"/>
        <v/>
      </c>
      <c r="DG3320" t="str">
        <f ca="1"/>
        <v/>
      </c>
      <c r="DH3320">
        <f ca="1"/>
        <v>0</v>
      </c>
      <c r="DI3320">
        <f ca="1"/>
        <v>0</v>
      </c>
      <c r="DJ3320">
        <f ca="1"/>
        <v>0</v>
      </c>
      <c r="DK3320">
        <f ca="1"/>
        <v>0</v>
      </c>
      <c r="DL3320">
        <f ca="1"/>
        <v>0</v>
      </c>
      <c r="DM3320">
        <f ca="1"/>
        <v>0</v>
      </c>
      <c r="DN3320" t="str">
        <f ca="1"/>
        <v/>
      </c>
    </row>
    <row r="3321" spans="13:118">
      <c r="M3321" t="str" cm="1">
        <f t="array" ref="M3321">_xlfn._xlws.FILTER(SUM(H3321:L3321),SUM(H3321:L3321)&lt;&gt;0,"")</f>
        <v/>
      </c>
      <c r="AC3321" t="str">
        <f ca="1"/>
        <v/>
      </c>
      <c r="AE3321">
        <f ca="1"/>
        <v>0</v>
      </c>
      <c r="AF3321">
        <f ca="1"/>
        <v>0</v>
      </c>
      <c r="AG3321">
        <f ca="1"/>
        <v>0</v>
      </c>
      <c r="AH3321">
        <f ca="1"/>
        <v>0</v>
      </c>
      <c r="AI3321">
        <f ca="1"/>
        <v>0</v>
      </c>
      <c r="AJ3321">
        <f ca="1"/>
        <v>0</v>
      </c>
      <c r="AK3321">
        <f ca="1"/>
        <v>0</v>
      </c>
      <c r="AL3321" t="str">
        <f ca="1"/>
        <v/>
      </c>
      <c r="AZ3321" t="str" cm="1">
        <f t="array" ref="AZ3321">_xlfn._xlws.FILTER(SUM(AU3321:AY3321),SUM(AU3321:AY3321)&lt;&gt;0,"")</f>
        <v/>
      </c>
      <c r="BP3321" t="str">
        <f ca="1"/>
        <v/>
      </c>
      <c r="BR3321">
        <f ca="1"/>
        <v>0</v>
      </c>
      <c r="BS3321">
        <f ca="1"/>
        <v>0</v>
      </c>
      <c r="BT3321">
        <f ca="1"/>
        <v>0</v>
      </c>
      <c r="BU3321">
        <f ca="1"/>
        <v>0</v>
      </c>
      <c r="BV3321">
        <f ca="1"/>
        <v>0</v>
      </c>
      <c r="BW3321">
        <f ca="1"/>
        <v>0</v>
      </c>
      <c r="BX3321">
        <f ca="1"/>
        <v>0</v>
      </c>
      <c r="BY3321" t="str">
        <f ca="1"/>
        <v/>
      </c>
      <c r="CC3321" t="str" cm="1">
        <f t="array" aca="1" ref="CC3321" ca="1">_xlfn._xlws.FILTER(VLOOKUP(CB3314,Arrays!$T:$Z,{1,2,3,4,5,6,7},FALSE),VLOOKUP(CB3314,Arrays!$T:$Z,{1,2,3,4,5,6,7},FALSE)&lt;&gt;0,"")</f>
        <v/>
      </c>
      <c r="CO3321" t="str" cm="1">
        <f t="array" ref="CO3321">_xlfn._xlws.FILTER(SUM(CJ3321:CN3321),SUM(CJ3321:CN3321)&lt;&gt;0,"")</f>
        <v/>
      </c>
      <c r="CX3321" t="str">
        <f ca="1"/>
        <v/>
      </c>
      <c r="DE3321" t="str">
        <f ca="1"/>
        <v/>
      </c>
      <c r="DG3321" t="str">
        <f ca="1"/>
        <v/>
      </c>
      <c r="DH3321">
        <f ca="1"/>
        <v>0</v>
      </c>
      <c r="DI3321">
        <f ca="1"/>
        <v>0</v>
      </c>
      <c r="DJ3321">
        <f ca="1"/>
        <v>0</v>
      </c>
      <c r="DK3321">
        <f ca="1"/>
        <v>0</v>
      </c>
      <c r="DL3321">
        <f ca="1"/>
        <v>0</v>
      </c>
      <c r="DM3321">
        <f ca="1"/>
        <v>0</v>
      </c>
      <c r="DN3321" t="str">
        <f ca="1"/>
        <v/>
      </c>
    </row>
    <row r="3322" spans="13:118">
      <c r="M3322" t="str" cm="1">
        <f t="array" ref="M3322">_xlfn._xlws.FILTER(SUM(H3322:L3322),SUM(H3322:L3322)&lt;&gt;0,"")</f>
        <v/>
      </c>
      <c r="AC3322" t="str">
        <f ca="1"/>
        <v/>
      </c>
      <c r="AE3322">
        <f ca="1"/>
        <v>0</v>
      </c>
      <c r="AF3322">
        <f ca="1"/>
        <v>0</v>
      </c>
      <c r="AG3322">
        <f ca="1"/>
        <v>0</v>
      </c>
      <c r="AH3322">
        <f ca="1"/>
        <v>0</v>
      </c>
      <c r="AI3322">
        <f ca="1"/>
        <v>0</v>
      </c>
      <c r="AJ3322">
        <f ca="1"/>
        <v>0</v>
      </c>
      <c r="AK3322">
        <f ca="1"/>
        <v>0</v>
      </c>
      <c r="AL3322" t="str">
        <f ca="1"/>
        <v/>
      </c>
      <c r="AZ3322" t="str" cm="1">
        <f t="array" ref="AZ3322">_xlfn._xlws.FILTER(SUM(AU3322:AY3322),SUM(AU3322:AY3322)&lt;&gt;0,"")</f>
        <v/>
      </c>
      <c r="BP3322" t="str">
        <f ca="1"/>
        <v/>
      </c>
      <c r="BR3322">
        <f ca="1"/>
        <v>0</v>
      </c>
      <c r="BS3322">
        <f ca="1"/>
        <v>0</v>
      </c>
      <c r="BT3322">
        <f ca="1"/>
        <v>0</v>
      </c>
      <c r="BU3322">
        <f ca="1"/>
        <v>0</v>
      </c>
      <c r="BV3322">
        <f ca="1"/>
        <v>0</v>
      </c>
      <c r="BW3322">
        <f ca="1"/>
        <v>0</v>
      </c>
      <c r="BX3322">
        <f ca="1"/>
        <v>0</v>
      </c>
      <c r="BY3322" t="str">
        <f ca="1"/>
        <v/>
      </c>
      <c r="CC3322" t="str" cm="1">
        <f t="array" aca="1" ref="CC3322" ca="1">_xlfn._xlws.FILTER(VLOOKUP(CB3315,Arrays!$T:$Z,{1,2,3,4,5,6,7},FALSE),VLOOKUP(CB3315,Arrays!$T:$Z,{1,2,3,4,5,6,7},FALSE)&lt;&gt;0,"")</f>
        <v/>
      </c>
      <c r="CO3322" t="str" cm="1">
        <f t="array" ref="CO3322">_xlfn._xlws.FILTER(SUM(CJ3322:CN3322),SUM(CJ3322:CN3322)&lt;&gt;0,"")</f>
        <v/>
      </c>
      <c r="CX3322" t="str">
        <f ca="1"/>
        <v/>
      </c>
      <c r="DE3322" t="str">
        <f ca="1"/>
        <v/>
      </c>
      <c r="DG3322" t="str">
        <f ca="1"/>
        <v/>
      </c>
      <c r="DH3322">
        <f ca="1"/>
        <v>0</v>
      </c>
      <c r="DI3322">
        <f ca="1"/>
        <v>0</v>
      </c>
      <c r="DJ3322">
        <f ca="1"/>
        <v>0</v>
      </c>
      <c r="DK3322">
        <f ca="1"/>
        <v>0</v>
      </c>
      <c r="DL3322">
        <f ca="1"/>
        <v>0</v>
      </c>
      <c r="DM3322">
        <f ca="1"/>
        <v>0</v>
      </c>
      <c r="DN3322" t="str">
        <f ca="1"/>
        <v/>
      </c>
    </row>
    <row r="3323" spans="13:118">
      <c r="M3323" t="str" cm="1">
        <f t="array" ref="M3323">_xlfn._xlws.FILTER(SUM(H3323:L3323),SUM(H3323:L3323)&lt;&gt;0,"")</f>
        <v/>
      </c>
      <c r="AC3323" t="str">
        <f ca="1"/>
        <v/>
      </c>
      <c r="AE3323">
        <f ca="1"/>
        <v>0</v>
      </c>
      <c r="AF3323">
        <f ca="1"/>
        <v>0</v>
      </c>
      <c r="AG3323">
        <f ca="1"/>
        <v>0</v>
      </c>
      <c r="AH3323">
        <f ca="1"/>
        <v>0</v>
      </c>
      <c r="AI3323">
        <f ca="1"/>
        <v>0</v>
      </c>
      <c r="AJ3323">
        <f ca="1"/>
        <v>0</v>
      </c>
      <c r="AK3323">
        <f ca="1"/>
        <v>0</v>
      </c>
      <c r="AL3323" t="str">
        <f ca="1"/>
        <v/>
      </c>
      <c r="AZ3323" t="str" cm="1">
        <f t="array" ref="AZ3323">_xlfn._xlws.FILTER(SUM(AU3323:AY3323),SUM(AU3323:AY3323)&lt;&gt;0,"")</f>
        <v/>
      </c>
      <c r="BP3323" t="str">
        <f ca="1"/>
        <v/>
      </c>
      <c r="BR3323">
        <f ca="1"/>
        <v>0</v>
      </c>
      <c r="BS3323">
        <f ca="1"/>
        <v>0</v>
      </c>
      <c r="BT3323">
        <f ca="1"/>
        <v>0</v>
      </c>
      <c r="BU3323">
        <f ca="1"/>
        <v>0</v>
      </c>
      <c r="BV3323">
        <f ca="1"/>
        <v>0</v>
      </c>
      <c r="BW3323">
        <f ca="1"/>
        <v>0</v>
      </c>
      <c r="BX3323">
        <f ca="1"/>
        <v>0</v>
      </c>
      <c r="BY3323" t="str">
        <f ca="1"/>
        <v/>
      </c>
      <c r="CC3323" t="str" cm="1">
        <f t="array" aca="1" ref="CC3323" ca="1">_xlfn._xlws.FILTER(VLOOKUP(CB3316,Arrays!$T:$Z,{1,2,3,4,5,6,7},FALSE),VLOOKUP(CB3316,Arrays!$T:$Z,{1,2,3,4,5,6,7},FALSE)&lt;&gt;0,"")</f>
        <v/>
      </c>
      <c r="CO3323" t="str" cm="1">
        <f t="array" ref="CO3323">_xlfn._xlws.FILTER(SUM(CJ3323:CN3323),SUM(CJ3323:CN3323)&lt;&gt;0,"")</f>
        <v/>
      </c>
      <c r="CX3323" t="str">
        <f ca="1"/>
        <v/>
      </c>
      <c r="DE3323" t="str">
        <f ca="1"/>
        <v/>
      </c>
      <c r="DG3323" t="str">
        <f ca="1"/>
        <v/>
      </c>
      <c r="DH3323">
        <f ca="1"/>
        <v>0</v>
      </c>
      <c r="DI3323">
        <f ca="1"/>
        <v>0</v>
      </c>
      <c r="DJ3323">
        <f ca="1"/>
        <v>0</v>
      </c>
      <c r="DK3323">
        <f ca="1"/>
        <v>0</v>
      </c>
      <c r="DL3323">
        <f ca="1"/>
        <v>0</v>
      </c>
      <c r="DM3323">
        <f ca="1"/>
        <v>0</v>
      </c>
      <c r="DN3323" t="str">
        <f ca="1"/>
        <v/>
      </c>
    </row>
    <row r="3324" spans="13:118">
      <c r="M3324" t="str" cm="1">
        <f t="array" ref="M3324">_xlfn._xlws.FILTER(SUM(H3324:L3324),SUM(H3324:L3324)&lt;&gt;0,"")</f>
        <v/>
      </c>
      <c r="AC3324" t="str">
        <f ca="1"/>
        <v/>
      </c>
      <c r="AE3324">
        <f ca="1"/>
        <v>0</v>
      </c>
      <c r="AF3324">
        <f ca="1"/>
        <v>0</v>
      </c>
      <c r="AG3324">
        <f ca="1"/>
        <v>0</v>
      </c>
      <c r="AH3324">
        <f ca="1"/>
        <v>0</v>
      </c>
      <c r="AI3324">
        <f ca="1"/>
        <v>0</v>
      </c>
      <c r="AJ3324">
        <f ca="1"/>
        <v>0</v>
      </c>
      <c r="AK3324">
        <f ca="1"/>
        <v>0</v>
      </c>
      <c r="AL3324" t="str">
        <f ca="1"/>
        <v/>
      </c>
      <c r="AZ3324" t="str" cm="1">
        <f t="array" ref="AZ3324">_xlfn._xlws.FILTER(SUM(AU3324:AY3324),SUM(AU3324:AY3324)&lt;&gt;0,"")</f>
        <v/>
      </c>
      <c r="BP3324" t="str">
        <f ca="1"/>
        <v/>
      </c>
      <c r="BR3324">
        <f ca="1"/>
        <v>0</v>
      </c>
      <c r="BS3324">
        <f ca="1"/>
        <v>0</v>
      </c>
      <c r="BT3324">
        <f ca="1"/>
        <v>0</v>
      </c>
      <c r="BU3324">
        <f ca="1"/>
        <v>0</v>
      </c>
      <c r="BV3324">
        <f ca="1"/>
        <v>0</v>
      </c>
      <c r="BW3324">
        <f ca="1"/>
        <v>0</v>
      </c>
      <c r="BX3324">
        <f ca="1"/>
        <v>0</v>
      </c>
      <c r="BY3324" t="str">
        <f ca="1"/>
        <v/>
      </c>
      <c r="CC3324" t="str" cm="1">
        <f t="array" aca="1" ref="CC3324" ca="1">_xlfn._xlws.FILTER(VLOOKUP(CB3317,Arrays!$T:$Z,{1,2,3,4,5,6,7},FALSE),VLOOKUP(CB3317,Arrays!$T:$Z,{1,2,3,4,5,6,7},FALSE)&lt;&gt;0,"")</f>
        <v/>
      </c>
      <c r="CO3324" t="str" cm="1">
        <f t="array" ref="CO3324">_xlfn._xlws.FILTER(SUM(CJ3324:CN3324),SUM(CJ3324:CN3324)&lt;&gt;0,"")</f>
        <v/>
      </c>
      <c r="CX3324" t="str">
        <f ca="1"/>
        <v/>
      </c>
      <c r="DE3324" t="str">
        <f ca="1"/>
        <v/>
      </c>
      <c r="DG3324" t="str">
        <f ca="1"/>
        <v/>
      </c>
      <c r="DH3324">
        <f ca="1"/>
        <v>0</v>
      </c>
      <c r="DI3324">
        <f ca="1"/>
        <v>0</v>
      </c>
      <c r="DJ3324">
        <f ca="1"/>
        <v>0</v>
      </c>
      <c r="DK3324">
        <f ca="1"/>
        <v>0</v>
      </c>
      <c r="DL3324">
        <f ca="1"/>
        <v>0</v>
      </c>
      <c r="DM3324">
        <f ca="1"/>
        <v>0</v>
      </c>
      <c r="DN3324" t="str">
        <f ca="1"/>
        <v/>
      </c>
    </row>
    <row r="3325" spans="13:118">
      <c r="M3325" t="str" cm="1">
        <f t="array" ref="M3325">_xlfn._xlws.FILTER(SUM(H3325:L3325),SUM(H3325:L3325)&lt;&gt;0,"")</f>
        <v/>
      </c>
      <c r="AC3325" t="str">
        <f ca="1"/>
        <v/>
      </c>
      <c r="AE3325">
        <f ca="1"/>
        <v>0</v>
      </c>
      <c r="AF3325">
        <f ca="1"/>
        <v>0</v>
      </c>
      <c r="AG3325">
        <f ca="1"/>
        <v>0</v>
      </c>
      <c r="AH3325">
        <f ca="1"/>
        <v>0</v>
      </c>
      <c r="AI3325">
        <f ca="1"/>
        <v>0</v>
      </c>
      <c r="AJ3325">
        <f ca="1"/>
        <v>0</v>
      </c>
      <c r="AK3325">
        <f ca="1"/>
        <v>0</v>
      </c>
      <c r="AL3325" t="str">
        <f ca="1"/>
        <v/>
      </c>
      <c r="AZ3325" t="str" cm="1">
        <f t="array" ref="AZ3325">_xlfn._xlws.FILTER(SUM(AU3325:AY3325),SUM(AU3325:AY3325)&lt;&gt;0,"")</f>
        <v/>
      </c>
      <c r="BP3325" t="str">
        <f ca="1"/>
        <v/>
      </c>
      <c r="BR3325">
        <f ca="1"/>
        <v>0</v>
      </c>
      <c r="BS3325">
        <f ca="1"/>
        <v>0</v>
      </c>
      <c r="BT3325">
        <f ca="1"/>
        <v>0</v>
      </c>
      <c r="BU3325">
        <f ca="1"/>
        <v>0</v>
      </c>
      <c r="BV3325">
        <f ca="1"/>
        <v>0</v>
      </c>
      <c r="BW3325">
        <f ca="1"/>
        <v>0</v>
      </c>
      <c r="BX3325">
        <f ca="1"/>
        <v>0</v>
      </c>
      <c r="BY3325" t="str">
        <f ca="1"/>
        <v/>
      </c>
      <c r="CC3325" t="str" cm="1">
        <f t="array" aca="1" ref="CC3325" ca="1">_xlfn._xlws.FILTER(VLOOKUP(CB3318,Arrays!$T:$Z,{1,2,3,4,5,6,7},FALSE),VLOOKUP(CB3318,Arrays!$T:$Z,{1,2,3,4,5,6,7},FALSE)&lt;&gt;0,"")</f>
        <v/>
      </c>
      <c r="CO3325" t="str" cm="1">
        <f t="array" ref="CO3325">_xlfn._xlws.FILTER(SUM(CJ3325:CN3325),SUM(CJ3325:CN3325)&lt;&gt;0,"")</f>
        <v/>
      </c>
      <c r="CX3325" t="str">
        <f ca="1"/>
        <v/>
      </c>
      <c r="DE3325" t="str">
        <f ca="1"/>
        <v/>
      </c>
      <c r="DG3325" t="str">
        <f ca="1"/>
        <v/>
      </c>
      <c r="DH3325">
        <f ca="1"/>
        <v>0</v>
      </c>
      <c r="DI3325">
        <f ca="1"/>
        <v>0</v>
      </c>
      <c r="DJ3325">
        <f ca="1"/>
        <v>0</v>
      </c>
      <c r="DK3325">
        <f ca="1"/>
        <v>0</v>
      </c>
      <c r="DL3325">
        <f ca="1"/>
        <v>0</v>
      </c>
      <c r="DM3325">
        <f ca="1"/>
        <v>0</v>
      </c>
      <c r="DN3325" t="str">
        <f ca="1"/>
        <v/>
      </c>
    </row>
    <row r="3326" spans="13:118">
      <c r="M3326" t="str" cm="1">
        <f t="array" ref="M3326">_xlfn._xlws.FILTER(SUM(H3326:L3326),SUM(H3326:L3326)&lt;&gt;0,"")</f>
        <v/>
      </c>
      <c r="AC3326" t="str">
        <f ca="1"/>
        <v/>
      </c>
      <c r="AE3326">
        <f ca="1"/>
        <v>0</v>
      </c>
      <c r="AF3326">
        <f ca="1"/>
        <v>0</v>
      </c>
      <c r="AG3326">
        <f ca="1"/>
        <v>0</v>
      </c>
      <c r="AH3326">
        <f ca="1"/>
        <v>0</v>
      </c>
      <c r="AI3326">
        <f ca="1"/>
        <v>0</v>
      </c>
      <c r="AJ3326">
        <f ca="1"/>
        <v>0</v>
      </c>
      <c r="AK3326">
        <f ca="1"/>
        <v>0</v>
      </c>
      <c r="AL3326" t="str">
        <f ca="1"/>
        <v/>
      </c>
      <c r="AZ3326" t="str" cm="1">
        <f t="array" ref="AZ3326">_xlfn._xlws.FILTER(SUM(AU3326:AY3326),SUM(AU3326:AY3326)&lt;&gt;0,"")</f>
        <v/>
      </c>
      <c r="BP3326" t="str">
        <f ca="1"/>
        <v/>
      </c>
      <c r="BR3326">
        <f ca="1"/>
        <v>0</v>
      </c>
      <c r="BS3326">
        <f ca="1"/>
        <v>0</v>
      </c>
      <c r="BT3326">
        <f ca="1"/>
        <v>0</v>
      </c>
      <c r="BU3326">
        <f ca="1"/>
        <v>0</v>
      </c>
      <c r="BV3326">
        <f ca="1"/>
        <v>0</v>
      </c>
      <c r="BW3326">
        <f ca="1"/>
        <v>0</v>
      </c>
      <c r="BX3326">
        <f ca="1"/>
        <v>0</v>
      </c>
      <c r="BY3326" t="str">
        <f ca="1"/>
        <v/>
      </c>
      <c r="CC3326" t="str" cm="1">
        <f t="array" aca="1" ref="CC3326" ca="1">_xlfn._xlws.FILTER(VLOOKUP(CB3319,Arrays!$T:$Z,{1,2,3,4,5,6,7},FALSE),VLOOKUP(CB3319,Arrays!$T:$Z,{1,2,3,4,5,6,7},FALSE)&lt;&gt;0,"")</f>
        <v/>
      </c>
      <c r="CO3326" t="str" cm="1">
        <f t="array" ref="CO3326">_xlfn._xlws.FILTER(SUM(CJ3326:CN3326),SUM(CJ3326:CN3326)&lt;&gt;0,"")</f>
        <v/>
      </c>
      <c r="CX3326" t="str">
        <f ca="1"/>
        <v/>
      </c>
      <c r="DE3326" t="str">
        <f ca="1"/>
        <v/>
      </c>
      <c r="DG3326" t="str">
        <f ca="1"/>
        <v/>
      </c>
      <c r="DH3326">
        <f ca="1"/>
        <v>0</v>
      </c>
      <c r="DI3326">
        <f ca="1"/>
        <v>0</v>
      </c>
      <c r="DJ3326">
        <f ca="1"/>
        <v>0</v>
      </c>
      <c r="DK3326">
        <f ca="1"/>
        <v>0</v>
      </c>
      <c r="DL3326">
        <f ca="1"/>
        <v>0</v>
      </c>
      <c r="DM3326">
        <f ca="1"/>
        <v>0</v>
      </c>
      <c r="DN3326" t="str">
        <f ca="1"/>
        <v/>
      </c>
    </row>
    <row r="3327" spans="13:118">
      <c r="M3327" t="str" cm="1">
        <f t="array" ref="M3327">_xlfn._xlws.FILTER(SUM(H3327:L3327),SUM(H3327:L3327)&lt;&gt;0,"")</f>
        <v/>
      </c>
      <c r="AC3327" t="str">
        <f ca="1"/>
        <v/>
      </c>
      <c r="AE3327">
        <f ca="1"/>
        <v>0</v>
      </c>
      <c r="AF3327">
        <f ca="1"/>
        <v>0</v>
      </c>
      <c r="AG3327">
        <f ca="1"/>
        <v>0</v>
      </c>
      <c r="AH3327">
        <f ca="1"/>
        <v>0</v>
      </c>
      <c r="AI3327">
        <f ca="1"/>
        <v>0</v>
      </c>
      <c r="AJ3327">
        <f ca="1"/>
        <v>0</v>
      </c>
      <c r="AK3327">
        <f ca="1"/>
        <v>0</v>
      </c>
      <c r="AL3327" t="str">
        <f ca="1"/>
        <v/>
      </c>
      <c r="AZ3327" t="str" cm="1">
        <f t="array" ref="AZ3327">_xlfn._xlws.FILTER(SUM(AU3327:AY3327),SUM(AU3327:AY3327)&lt;&gt;0,"")</f>
        <v/>
      </c>
      <c r="BP3327" t="str">
        <f ca="1"/>
        <v/>
      </c>
      <c r="BR3327">
        <f ca="1"/>
        <v>0</v>
      </c>
      <c r="BS3327">
        <f ca="1"/>
        <v>0</v>
      </c>
      <c r="BT3327">
        <f ca="1"/>
        <v>0</v>
      </c>
      <c r="BU3327">
        <f ca="1"/>
        <v>0</v>
      </c>
      <c r="BV3327">
        <f ca="1"/>
        <v>0</v>
      </c>
      <c r="BW3327">
        <f ca="1"/>
        <v>0</v>
      </c>
      <c r="BX3327">
        <f ca="1"/>
        <v>0</v>
      </c>
      <c r="BY3327" t="str">
        <f ca="1"/>
        <v/>
      </c>
      <c r="CC3327" t="str" cm="1">
        <f t="array" aca="1" ref="CC3327" ca="1">_xlfn._xlws.FILTER(VLOOKUP(CB3320,Arrays!$T:$Z,{1,2,3,4,5,6,7},FALSE),VLOOKUP(CB3320,Arrays!$T:$Z,{1,2,3,4,5,6,7},FALSE)&lt;&gt;0,"")</f>
        <v/>
      </c>
      <c r="CO3327" t="str" cm="1">
        <f t="array" ref="CO3327">_xlfn._xlws.FILTER(SUM(CJ3327:CN3327),SUM(CJ3327:CN3327)&lt;&gt;0,"")</f>
        <v/>
      </c>
      <c r="CX3327" t="str">
        <f ca="1"/>
        <v/>
      </c>
      <c r="DE3327" t="str">
        <f ca="1"/>
        <v/>
      </c>
      <c r="DG3327" t="str">
        <f ca="1"/>
        <v/>
      </c>
      <c r="DH3327">
        <f ca="1"/>
        <v>0</v>
      </c>
      <c r="DI3327">
        <f ca="1"/>
        <v>0</v>
      </c>
      <c r="DJ3327">
        <f ca="1"/>
        <v>0</v>
      </c>
      <c r="DK3327">
        <f ca="1"/>
        <v>0</v>
      </c>
      <c r="DL3327">
        <f ca="1"/>
        <v>0</v>
      </c>
      <c r="DM3327">
        <f ca="1"/>
        <v>0</v>
      </c>
      <c r="DN3327" t="str">
        <f ca="1"/>
        <v/>
      </c>
    </row>
    <row r="3328" spans="13:118">
      <c r="M3328" t="str" cm="1">
        <f t="array" ref="M3328">_xlfn._xlws.FILTER(SUM(H3328:L3328),SUM(H3328:L3328)&lt;&gt;0,"")</f>
        <v/>
      </c>
      <c r="AC3328" t="str">
        <f ca="1"/>
        <v/>
      </c>
      <c r="AE3328">
        <f ca="1"/>
        <v>0</v>
      </c>
      <c r="AF3328">
        <f ca="1"/>
        <v>0</v>
      </c>
      <c r="AG3328">
        <f ca="1"/>
        <v>0</v>
      </c>
      <c r="AH3328">
        <f ca="1"/>
        <v>0</v>
      </c>
      <c r="AI3328">
        <f ca="1"/>
        <v>0</v>
      </c>
      <c r="AJ3328">
        <f ca="1"/>
        <v>0</v>
      </c>
      <c r="AK3328">
        <f ca="1"/>
        <v>0</v>
      </c>
      <c r="AL3328" t="str">
        <f ca="1"/>
        <v/>
      </c>
      <c r="AZ3328" t="str" cm="1">
        <f t="array" ref="AZ3328">_xlfn._xlws.FILTER(SUM(AU3328:AY3328),SUM(AU3328:AY3328)&lt;&gt;0,"")</f>
        <v/>
      </c>
      <c r="BP3328" t="str">
        <f ca="1"/>
        <v/>
      </c>
      <c r="BR3328">
        <f ca="1"/>
        <v>0</v>
      </c>
      <c r="BS3328">
        <f ca="1"/>
        <v>0</v>
      </c>
      <c r="BT3328">
        <f ca="1"/>
        <v>0</v>
      </c>
      <c r="BU3328">
        <f ca="1"/>
        <v>0</v>
      </c>
      <c r="BV3328">
        <f ca="1"/>
        <v>0</v>
      </c>
      <c r="BW3328">
        <f ca="1"/>
        <v>0</v>
      </c>
      <c r="BX3328">
        <f ca="1"/>
        <v>0</v>
      </c>
      <c r="BY3328" t="str">
        <f ca="1"/>
        <v/>
      </c>
      <c r="CC3328" t="str" cm="1">
        <f t="array" aca="1" ref="CC3328" ca="1">_xlfn._xlws.FILTER(VLOOKUP(CB3321,Arrays!$T:$Z,{1,2,3,4,5,6,7},FALSE),VLOOKUP(CB3321,Arrays!$T:$Z,{1,2,3,4,5,6,7},FALSE)&lt;&gt;0,"")</f>
        <v/>
      </c>
      <c r="CO3328" t="str" cm="1">
        <f t="array" ref="CO3328">_xlfn._xlws.FILTER(SUM(CJ3328:CN3328),SUM(CJ3328:CN3328)&lt;&gt;0,"")</f>
        <v/>
      </c>
      <c r="CX3328" t="str">
        <f ca="1"/>
        <v/>
      </c>
      <c r="DE3328" t="str">
        <f ca="1"/>
        <v/>
      </c>
      <c r="DG3328" t="str">
        <f ca="1"/>
        <v/>
      </c>
      <c r="DH3328">
        <f ca="1"/>
        <v>0</v>
      </c>
      <c r="DI3328">
        <f ca="1"/>
        <v>0</v>
      </c>
      <c r="DJ3328">
        <f ca="1"/>
        <v>0</v>
      </c>
      <c r="DK3328">
        <f ca="1"/>
        <v>0</v>
      </c>
      <c r="DL3328">
        <f ca="1"/>
        <v>0</v>
      </c>
      <c r="DM3328">
        <f ca="1"/>
        <v>0</v>
      </c>
      <c r="DN3328" t="str">
        <f ca="1"/>
        <v/>
      </c>
    </row>
    <row r="3329" spans="13:118">
      <c r="M3329" t="str" cm="1">
        <f t="array" ref="M3329">_xlfn._xlws.FILTER(SUM(H3329:L3329),SUM(H3329:L3329)&lt;&gt;0,"")</f>
        <v/>
      </c>
      <c r="AC3329" t="str">
        <f ca="1"/>
        <v/>
      </c>
      <c r="AE3329">
        <f ca="1"/>
        <v>0</v>
      </c>
      <c r="AF3329">
        <f ca="1"/>
        <v>0</v>
      </c>
      <c r="AG3329">
        <f ca="1"/>
        <v>0</v>
      </c>
      <c r="AH3329">
        <f ca="1"/>
        <v>0</v>
      </c>
      <c r="AI3329">
        <f ca="1"/>
        <v>0</v>
      </c>
      <c r="AJ3329">
        <f ca="1"/>
        <v>0</v>
      </c>
      <c r="AK3329">
        <f ca="1"/>
        <v>0</v>
      </c>
      <c r="AL3329" t="str">
        <f ca="1"/>
        <v/>
      </c>
      <c r="AZ3329" t="str" cm="1">
        <f t="array" ref="AZ3329">_xlfn._xlws.FILTER(SUM(AU3329:AY3329),SUM(AU3329:AY3329)&lt;&gt;0,"")</f>
        <v/>
      </c>
      <c r="BP3329" t="str">
        <f ca="1"/>
        <v/>
      </c>
      <c r="BR3329">
        <f ca="1"/>
        <v>0</v>
      </c>
      <c r="BS3329">
        <f ca="1"/>
        <v>0</v>
      </c>
      <c r="BT3329">
        <f ca="1"/>
        <v>0</v>
      </c>
      <c r="BU3329">
        <f ca="1"/>
        <v>0</v>
      </c>
      <c r="BV3329">
        <f ca="1"/>
        <v>0</v>
      </c>
      <c r="BW3329">
        <f ca="1"/>
        <v>0</v>
      </c>
      <c r="BX3329">
        <f ca="1"/>
        <v>0</v>
      </c>
      <c r="BY3329" t="str">
        <f ca="1"/>
        <v/>
      </c>
      <c r="CC3329" t="str" cm="1">
        <f t="array" aca="1" ref="CC3329" ca="1">_xlfn._xlws.FILTER(VLOOKUP(CB3322,Arrays!$T:$Z,{1,2,3,4,5,6,7},FALSE),VLOOKUP(CB3322,Arrays!$T:$Z,{1,2,3,4,5,6,7},FALSE)&lt;&gt;0,"")</f>
        <v/>
      </c>
      <c r="CO3329" t="str" cm="1">
        <f t="array" ref="CO3329">_xlfn._xlws.FILTER(SUM(CJ3329:CN3329),SUM(CJ3329:CN3329)&lt;&gt;0,"")</f>
        <v/>
      </c>
      <c r="CX3329" t="str">
        <f ca="1"/>
        <v/>
      </c>
      <c r="DE3329" t="str">
        <f ca="1"/>
        <v/>
      </c>
      <c r="DG3329" t="str">
        <f ca="1"/>
        <v/>
      </c>
      <c r="DH3329">
        <f ca="1"/>
        <v>0</v>
      </c>
      <c r="DI3329">
        <f ca="1"/>
        <v>0</v>
      </c>
      <c r="DJ3329">
        <f ca="1"/>
        <v>0</v>
      </c>
      <c r="DK3329">
        <f ca="1"/>
        <v>0</v>
      </c>
      <c r="DL3329">
        <f ca="1"/>
        <v>0</v>
      </c>
      <c r="DM3329">
        <f ca="1"/>
        <v>0</v>
      </c>
      <c r="DN3329" t="str">
        <f ca="1"/>
        <v/>
      </c>
    </row>
    <row r="3330" spans="13:118">
      <c r="M3330" t="str" cm="1">
        <f t="array" ref="M3330">_xlfn._xlws.FILTER(SUM(H3330:L3330),SUM(H3330:L3330)&lt;&gt;0,"")</f>
        <v/>
      </c>
      <c r="AC3330" t="str">
        <f ca="1"/>
        <v/>
      </c>
      <c r="AE3330">
        <f ca="1"/>
        <v>0</v>
      </c>
      <c r="AF3330">
        <f ca="1"/>
        <v>0</v>
      </c>
      <c r="AG3330">
        <f ca="1"/>
        <v>0</v>
      </c>
      <c r="AH3330">
        <f ca="1"/>
        <v>0</v>
      </c>
      <c r="AI3330">
        <f ca="1"/>
        <v>0</v>
      </c>
      <c r="AJ3330">
        <f ca="1"/>
        <v>0</v>
      </c>
      <c r="AK3330">
        <f ca="1"/>
        <v>0</v>
      </c>
      <c r="AL3330" t="str">
        <f ca="1"/>
        <v/>
      </c>
      <c r="AZ3330" t="str" cm="1">
        <f t="array" ref="AZ3330">_xlfn._xlws.FILTER(SUM(AU3330:AY3330),SUM(AU3330:AY3330)&lt;&gt;0,"")</f>
        <v/>
      </c>
      <c r="BP3330" t="str">
        <f ca="1"/>
        <v/>
      </c>
      <c r="BR3330">
        <f ca="1"/>
        <v>0</v>
      </c>
      <c r="BS3330">
        <f ca="1"/>
        <v>0</v>
      </c>
      <c r="BT3330">
        <f ca="1"/>
        <v>0</v>
      </c>
      <c r="BU3330">
        <f ca="1"/>
        <v>0</v>
      </c>
      <c r="BV3330">
        <f ca="1"/>
        <v>0</v>
      </c>
      <c r="BW3330">
        <f ca="1"/>
        <v>0</v>
      </c>
      <c r="BX3330">
        <f ca="1"/>
        <v>0</v>
      </c>
      <c r="BY3330" t="str">
        <f ca="1"/>
        <v/>
      </c>
      <c r="CC3330" t="str" cm="1">
        <f t="array" aca="1" ref="CC3330" ca="1">_xlfn._xlws.FILTER(VLOOKUP(CB3323,Arrays!$T:$Z,{1,2,3,4,5,6,7},FALSE),VLOOKUP(CB3323,Arrays!$T:$Z,{1,2,3,4,5,6,7},FALSE)&lt;&gt;0,"")</f>
        <v/>
      </c>
      <c r="CO3330" t="str" cm="1">
        <f t="array" ref="CO3330">_xlfn._xlws.FILTER(SUM(CJ3330:CN3330),SUM(CJ3330:CN3330)&lt;&gt;0,"")</f>
        <v/>
      </c>
      <c r="CX3330" t="str">
        <f ca="1"/>
        <v/>
      </c>
      <c r="DE3330" t="str">
        <f ca="1"/>
        <v/>
      </c>
      <c r="DG3330" t="str">
        <f ca="1"/>
        <v/>
      </c>
      <c r="DH3330">
        <f ca="1"/>
        <v>0</v>
      </c>
      <c r="DI3330">
        <f ca="1"/>
        <v>0</v>
      </c>
      <c r="DJ3330">
        <f ca="1"/>
        <v>0</v>
      </c>
      <c r="DK3330">
        <f ca="1"/>
        <v>0</v>
      </c>
      <c r="DL3330">
        <f ca="1"/>
        <v>0</v>
      </c>
      <c r="DM3330">
        <f ca="1"/>
        <v>0</v>
      </c>
      <c r="DN3330" t="str">
        <f ca="1"/>
        <v/>
      </c>
    </row>
    <row r="3331" spans="13:118">
      <c r="M3331" t="str" cm="1">
        <f t="array" ref="M3331">_xlfn._xlws.FILTER(SUM(H3331:L3331),SUM(H3331:L3331)&lt;&gt;0,"")</f>
        <v/>
      </c>
      <c r="AC3331" t="str">
        <f ca="1"/>
        <v/>
      </c>
      <c r="AE3331">
        <f ca="1"/>
        <v>0</v>
      </c>
      <c r="AF3331">
        <f ca="1"/>
        <v>0</v>
      </c>
      <c r="AG3331">
        <f ca="1"/>
        <v>0</v>
      </c>
      <c r="AH3331">
        <f ca="1"/>
        <v>0</v>
      </c>
      <c r="AI3331">
        <f ca="1"/>
        <v>0</v>
      </c>
      <c r="AJ3331">
        <f ca="1"/>
        <v>0</v>
      </c>
      <c r="AK3331">
        <f ca="1"/>
        <v>0</v>
      </c>
      <c r="AL3331" t="str">
        <f ca="1"/>
        <v/>
      </c>
      <c r="AZ3331" t="str" cm="1">
        <f t="array" ref="AZ3331">_xlfn._xlws.FILTER(SUM(AU3331:AY3331),SUM(AU3331:AY3331)&lt;&gt;0,"")</f>
        <v/>
      </c>
      <c r="BP3331" t="str">
        <f ca="1"/>
        <v/>
      </c>
      <c r="BR3331">
        <f ca="1"/>
        <v>0</v>
      </c>
      <c r="BS3331">
        <f ca="1"/>
        <v>0</v>
      </c>
      <c r="BT3331">
        <f ca="1"/>
        <v>0</v>
      </c>
      <c r="BU3331">
        <f ca="1"/>
        <v>0</v>
      </c>
      <c r="BV3331">
        <f ca="1"/>
        <v>0</v>
      </c>
      <c r="BW3331">
        <f ca="1"/>
        <v>0</v>
      </c>
      <c r="BX3331">
        <f ca="1"/>
        <v>0</v>
      </c>
      <c r="BY3331" t="str">
        <f ca="1"/>
        <v/>
      </c>
      <c r="CC3331" t="str" cm="1">
        <f t="array" aca="1" ref="CC3331" ca="1">_xlfn._xlws.FILTER(VLOOKUP(CB3324,Arrays!$T:$Z,{1,2,3,4,5,6,7},FALSE),VLOOKUP(CB3324,Arrays!$T:$Z,{1,2,3,4,5,6,7},FALSE)&lt;&gt;0,"")</f>
        <v/>
      </c>
      <c r="CO3331" t="str" cm="1">
        <f t="array" ref="CO3331">_xlfn._xlws.FILTER(SUM(CJ3331:CN3331),SUM(CJ3331:CN3331)&lt;&gt;0,"")</f>
        <v/>
      </c>
      <c r="CX3331" t="str">
        <f ca="1"/>
        <v/>
      </c>
      <c r="DE3331" t="str">
        <f ca="1"/>
        <v/>
      </c>
      <c r="DG3331" t="str">
        <f ca="1"/>
        <v/>
      </c>
      <c r="DH3331">
        <f ca="1"/>
        <v>0</v>
      </c>
      <c r="DI3331">
        <f ca="1"/>
        <v>0</v>
      </c>
      <c r="DJ3331">
        <f ca="1"/>
        <v>0</v>
      </c>
      <c r="DK3331">
        <f ca="1"/>
        <v>0</v>
      </c>
      <c r="DL3331">
        <f ca="1"/>
        <v>0</v>
      </c>
      <c r="DM3331">
        <f ca="1"/>
        <v>0</v>
      </c>
      <c r="DN3331" t="str">
        <f ca="1"/>
        <v/>
      </c>
    </row>
    <row r="3332" spans="13:118">
      <c r="M3332" t="str" cm="1">
        <f t="array" ref="M3332">_xlfn._xlws.FILTER(SUM(H3332:L3332),SUM(H3332:L3332)&lt;&gt;0,"")</f>
        <v/>
      </c>
      <c r="AC3332" t="str">
        <f ca="1"/>
        <v/>
      </c>
      <c r="AE3332">
        <f ca="1"/>
        <v>0</v>
      </c>
      <c r="AF3332">
        <f ca="1"/>
        <v>0</v>
      </c>
      <c r="AG3332">
        <f ca="1"/>
        <v>0</v>
      </c>
      <c r="AH3332">
        <f ca="1"/>
        <v>0</v>
      </c>
      <c r="AI3332">
        <f ca="1"/>
        <v>0</v>
      </c>
      <c r="AJ3332">
        <f ca="1"/>
        <v>0</v>
      </c>
      <c r="AK3332">
        <f ca="1"/>
        <v>0</v>
      </c>
      <c r="AL3332" t="str">
        <f ca="1"/>
        <v/>
      </c>
      <c r="AZ3332" t="str" cm="1">
        <f t="array" ref="AZ3332">_xlfn._xlws.FILTER(SUM(AU3332:AY3332),SUM(AU3332:AY3332)&lt;&gt;0,"")</f>
        <v/>
      </c>
      <c r="BP3332" t="str">
        <f ca="1"/>
        <v/>
      </c>
      <c r="BR3332">
        <f ca="1"/>
        <v>0</v>
      </c>
      <c r="BS3332">
        <f ca="1"/>
        <v>0</v>
      </c>
      <c r="BT3332">
        <f ca="1"/>
        <v>0</v>
      </c>
      <c r="BU3332">
        <f ca="1"/>
        <v>0</v>
      </c>
      <c r="BV3332">
        <f ca="1"/>
        <v>0</v>
      </c>
      <c r="BW3332">
        <f ca="1"/>
        <v>0</v>
      </c>
      <c r="BX3332">
        <f ca="1"/>
        <v>0</v>
      </c>
      <c r="BY3332" t="str">
        <f ca="1"/>
        <v/>
      </c>
      <c r="CC3332" t="str" cm="1">
        <f t="array" aca="1" ref="CC3332" ca="1">_xlfn._xlws.FILTER(VLOOKUP(CB3325,Arrays!$T:$Z,{1,2,3,4,5,6,7},FALSE),VLOOKUP(CB3325,Arrays!$T:$Z,{1,2,3,4,5,6,7},FALSE)&lt;&gt;0,"")</f>
        <v/>
      </c>
      <c r="CO3332" t="str" cm="1">
        <f t="array" ref="CO3332">_xlfn._xlws.FILTER(SUM(CJ3332:CN3332),SUM(CJ3332:CN3332)&lt;&gt;0,"")</f>
        <v/>
      </c>
      <c r="CX3332" t="str">
        <f ca="1"/>
        <v/>
      </c>
      <c r="DE3332" t="str">
        <f ca="1"/>
        <v/>
      </c>
      <c r="DG3332" t="str">
        <f ca="1"/>
        <v/>
      </c>
      <c r="DH3332">
        <f ca="1"/>
        <v>0</v>
      </c>
      <c r="DI3332">
        <f ca="1"/>
        <v>0</v>
      </c>
      <c r="DJ3332">
        <f ca="1"/>
        <v>0</v>
      </c>
      <c r="DK3332">
        <f ca="1"/>
        <v>0</v>
      </c>
      <c r="DL3332">
        <f ca="1"/>
        <v>0</v>
      </c>
      <c r="DM3332">
        <f ca="1"/>
        <v>0</v>
      </c>
      <c r="DN3332" t="str">
        <f ca="1"/>
        <v/>
      </c>
    </row>
    <row r="3333" spans="13:118">
      <c r="M3333" t="str" cm="1">
        <f t="array" ref="M3333">_xlfn._xlws.FILTER(SUM(H3333:L3333),SUM(H3333:L3333)&lt;&gt;0,"")</f>
        <v/>
      </c>
      <c r="AC3333" t="str">
        <f ca="1"/>
        <v/>
      </c>
      <c r="AE3333">
        <f ca="1"/>
        <v>0</v>
      </c>
      <c r="AF3333">
        <f ca="1"/>
        <v>0</v>
      </c>
      <c r="AG3333">
        <f ca="1"/>
        <v>0</v>
      </c>
      <c r="AH3333">
        <f ca="1"/>
        <v>0</v>
      </c>
      <c r="AI3333">
        <f ca="1"/>
        <v>0</v>
      </c>
      <c r="AJ3333">
        <f ca="1"/>
        <v>0</v>
      </c>
      <c r="AK3333">
        <f ca="1"/>
        <v>0</v>
      </c>
      <c r="AL3333" t="str">
        <f ca="1"/>
        <v/>
      </c>
      <c r="AZ3333" t="str" cm="1">
        <f t="array" ref="AZ3333">_xlfn._xlws.FILTER(SUM(AU3333:AY3333),SUM(AU3333:AY3333)&lt;&gt;0,"")</f>
        <v/>
      </c>
      <c r="BP3333" t="str">
        <f ca="1"/>
        <v/>
      </c>
      <c r="BR3333">
        <f ca="1"/>
        <v>0</v>
      </c>
      <c r="BS3333">
        <f ca="1"/>
        <v>0</v>
      </c>
      <c r="BT3333">
        <f ca="1"/>
        <v>0</v>
      </c>
      <c r="BU3333">
        <f ca="1"/>
        <v>0</v>
      </c>
      <c r="BV3333">
        <f ca="1"/>
        <v>0</v>
      </c>
      <c r="BW3333">
        <f ca="1"/>
        <v>0</v>
      </c>
      <c r="BX3333">
        <f ca="1"/>
        <v>0</v>
      </c>
      <c r="BY3333" t="str">
        <f ca="1"/>
        <v/>
      </c>
      <c r="CC3333" t="str" cm="1">
        <f t="array" aca="1" ref="CC3333" ca="1">_xlfn._xlws.FILTER(VLOOKUP(CB3326,Arrays!$T:$Z,{1,2,3,4,5,6,7},FALSE),VLOOKUP(CB3326,Arrays!$T:$Z,{1,2,3,4,5,6,7},FALSE)&lt;&gt;0,"")</f>
        <v/>
      </c>
      <c r="CO3333" t="str" cm="1">
        <f t="array" ref="CO3333">_xlfn._xlws.FILTER(SUM(CJ3333:CN3333),SUM(CJ3333:CN3333)&lt;&gt;0,"")</f>
        <v/>
      </c>
      <c r="CX3333" t="str">
        <f ca="1"/>
        <v/>
      </c>
      <c r="DE3333" t="str">
        <f ca="1"/>
        <v/>
      </c>
      <c r="DG3333" t="str">
        <f ca="1"/>
        <v/>
      </c>
      <c r="DH3333">
        <f ca="1"/>
        <v>0</v>
      </c>
      <c r="DI3333">
        <f ca="1"/>
        <v>0</v>
      </c>
      <c r="DJ3333">
        <f ca="1"/>
        <v>0</v>
      </c>
      <c r="DK3333">
        <f ca="1"/>
        <v>0</v>
      </c>
      <c r="DL3333">
        <f ca="1"/>
        <v>0</v>
      </c>
      <c r="DM3333">
        <f ca="1"/>
        <v>0</v>
      </c>
      <c r="DN3333" t="str">
        <f ca="1"/>
        <v/>
      </c>
    </row>
    <row r="3334" spans="13:118">
      <c r="M3334" t="str" cm="1">
        <f t="array" ref="M3334">_xlfn._xlws.FILTER(SUM(H3334:L3334),SUM(H3334:L3334)&lt;&gt;0,"")</f>
        <v/>
      </c>
      <c r="AC3334" t="str">
        <f ca="1"/>
        <v/>
      </c>
      <c r="AE3334">
        <f ca="1"/>
        <v>0</v>
      </c>
      <c r="AF3334">
        <f ca="1"/>
        <v>0</v>
      </c>
      <c r="AG3334">
        <f ca="1"/>
        <v>0</v>
      </c>
      <c r="AH3334">
        <f ca="1"/>
        <v>0</v>
      </c>
      <c r="AI3334">
        <f ca="1"/>
        <v>0</v>
      </c>
      <c r="AJ3334">
        <f ca="1"/>
        <v>0</v>
      </c>
      <c r="AK3334">
        <f ca="1"/>
        <v>0</v>
      </c>
      <c r="AL3334" t="str">
        <f ca="1"/>
        <v/>
      </c>
      <c r="AZ3334" t="str" cm="1">
        <f t="array" ref="AZ3334">_xlfn._xlws.FILTER(SUM(AU3334:AY3334),SUM(AU3334:AY3334)&lt;&gt;0,"")</f>
        <v/>
      </c>
      <c r="BP3334" t="str">
        <f ca="1"/>
        <v/>
      </c>
      <c r="BR3334">
        <f ca="1"/>
        <v>0</v>
      </c>
      <c r="BS3334">
        <f ca="1"/>
        <v>0</v>
      </c>
      <c r="BT3334">
        <f ca="1"/>
        <v>0</v>
      </c>
      <c r="BU3334">
        <f ca="1"/>
        <v>0</v>
      </c>
      <c r="BV3334">
        <f ca="1"/>
        <v>0</v>
      </c>
      <c r="BW3334">
        <f ca="1"/>
        <v>0</v>
      </c>
      <c r="BX3334">
        <f ca="1"/>
        <v>0</v>
      </c>
      <c r="BY3334" t="str">
        <f ca="1"/>
        <v/>
      </c>
      <c r="CC3334" t="str" cm="1">
        <f t="array" aca="1" ref="CC3334" ca="1">_xlfn._xlws.FILTER(VLOOKUP(CB3327,Arrays!$T:$Z,{1,2,3,4,5,6,7},FALSE),VLOOKUP(CB3327,Arrays!$T:$Z,{1,2,3,4,5,6,7},FALSE)&lt;&gt;0,"")</f>
        <v/>
      </c>
      <c r="CO3334" t="str" cm="1">
        <f t="array" ref="CO3334">_xlfn._xlws.FILTER(SUM(CJ3334:CN3334),SUM(CJ3334:CN3334)&lt;&gt;0,"")</f>
        <v/>
      </c>
      <c r="CX3334" t="str">
        <f ca="1"/>
        <v/>
      </c>
      <c r="DE3334" t="str">
        <f ca="1"/>
        <v/>
      </c>
      <c r="DG3334" t="str">
        <f ca="1"/>
        <v/>
      </c>
      <c r="DH3334">
        <f ca="1"/>
        <v>0</v>
      </c>
      <c r="DI3334">
        <f ca="1"/>
        <v>0</v>
      </c>
      <c r="DJ3334">
        <f ca="1"/>
        <v>0</v>
      </c>
      <c r="DK3334">
        <f ca="1"/>
        <v>0</v>
      </c>
      <c r="DL3334">
        <f ca="1"/>
        <v>0</v>
      </c>
      <c r="DM3334">
        <f ca="1"/>
        <v>0</v>
      </c>
      <c r="DN3334" t="str">
        <f ca="1"/>
        <v/>
      </c>
    </row>
    <row r="3335" spans="13:118">
      <c r="M3335" t="str" cm="1">
        <f t="array" ref="M3335">_xlfn._xlws.FILTER(SUM(H3335:L3335),SUM(H3335:L3335)&lt;&gt;0,"")</f>
        <v/>
      </c>
      <c r="AC3335" t="str">
        <f ca="1"/>
        <v/>
      </c>
      <c r="AE3335">
        <f ca="1"/>
        <v>0</v>
      </c>
      <c r="AF3335">
        <f ca="1"/>
        <v>0</v>
      </c>
      <c r="AG3335">
        <f ca="1"/>
        <v>0</v>
      </c>
      <c r="AH3335">
        <f ca="1"/>
        <v>0</v>
      </c>
      <c r="AI3335">
        <f ca="1"/>
        <v>0</v>
      </c>
      <c r="AJ3335">
        <f ca="1"/>
        <v>0</v>
      </c>
      <c r="AK3335">
        <f ca="1"/>
        <v>0</v>
      </c>
      <c r="AL3335" t="str">
        <f ca="1"/>
        <v/>
      </c>
      <c r="AZ3335" t="str" cm="1">
        <f t="array" ref="AZ3335">_xlfn._xlws.FILTER(SUM(AU3335:AY3335),SUM(AU3335:AY3335)&lt;&gt;0,"")</f>
        <v/>
      </c>
      <c r="BP3335" t="str">
        <f ca="1"/>
        <v/>
      </c>
      <c r="BR3335">
        <f ca="1"/>
        <v>0</v>
      </c>
      <c r="BS3335">
        <f ca="1"/>
        <v>0</v>
      </c>
      <c r="BT3335">
        <f ca="1"/>
        <v>0</v>
      </c>
      <c r="BU3335">
        <f ca="1"/>
        <v>0</v>
      </c>
      <c r="BV3335">
        <f ca="1"/>
        <v>0</v>
      </c>
      <c r="BW3335">
        <f ca="1"/>
        <v>0</v>
      </c>
      <c r="BX3335">
        <f ca="1"/>
        <v>0</v>
      </c>
      <c r="BY3335" t="str">
        <f ca="1"/>
        <v/>
      </c>
      <c r="CC3335" t="str" cm="1">
        <f t="array" aca="1" ref="CC3335" ca="1">_xlfn._xlws.FILTER(VLOOKUP(CB3328,Arrays!$T:$Z,{1,2,3,4,5,6,7},FALSE),VLOOKUP(CB3328,Arrays!$T:$Z,{1,2,3,4,5,6,7},FALSE)&lt;&gt;0,"")</f>
        <v/>
      </c>
      <c r="CO3335" t="str" cm="1">
        <f t="array" ref="CO3335">_xlfn._xlws.FILTER(SUM(CJ3335:CN3335),SUM(CJ3335:CN3335)&lt;&gt;0,"")</f>
        <v/>
      </c>
      <c r="CX3335" t="str">
        <f ca="1"/>
        <v/>
      </c>
      <c r="DE3335" t="str">
        <f ca="1"/>
        <v/>
      </c>
      <c r="DG3335" t="str">
        <f ca="1"/>
        <v/>
      </c>
      <c r="DH3335">
        <f ca="1"/>
        <v>0</v>
      </c>
      <c r="DI3335">
        <f ca="1"/>
        <v>0</v>
      </c>
      <c r="DJ3335">
        <f ca="1"/>
        <v>0</v>
      </c>
      <c r="DK3335">
        <f ca="1"/>
        <v>0</v>
      </c>
      <c r="DL3335">
        <f ca="1"/>
        <v>0</v>
      </c>
      <c r="DM3335">
        <f ca="1"/>
        <v>0</v>
      </c>
      <c r="DN3335" t="str">
        <f ca="1"/>
        <v/>
      </c>
    </row>
    <row r="3336" spans="13:118">
      <c r="M3336" t="str" cm="1">
        <f t="array" ref="M3336">_xlfn._xlws.FILTER(SUM(H3336:L3336),SUM(H3336:L3336)&lt;&gt;0,"")</f>
        <v/>
      </c>
      <c r="AC3336" t="str">
        <f ca="1"/>
        <v/>
      </c>
      <c r="AE3336">
        <f ca="1"/>
        <v>0</v>
      </c>
      <c r="AF3336">
        <f ca="1"/>
        <v>0</v>
      </c>
      <c r="AG3336">
        <f ca="1"/>
        <v>0</v>
      </c>
      <c r="AH3336">
        <f ca="1"/>
        <v>0</v>
      </c>
      <c r="AI3336">
        <f ca="1"/>
        <v>0</v>
      </c>
      <c r="AJ3336">
        <f ca="1"/>
        <v>0</v>
      </c>
      <c r="AK3336">
        <f ca="1"/>
        <v>0</v>
      </c>
      <c r="AL3336" t="str">
        <f ca="1"/>
        <v/>
      </c>
      <c r="AZ3336" t="str" cm="1">
        <f t="array" ref="AZ3336">_xlfn._xlws.FILTER(SUM(AU3336:AY3336),SUM(AU3336:AY3336)&lt;&gt;0,"")</f>
        <v/>
      </c>
      <c r="BP3336" t="str">
        <f ca="1"/>
        <v/>
      </c>
      <c r="BR3336">
        <f ca="1"/>
        <v>0</v>
      </c>
      <c r="BS3336">
        <f ca="1"/>
        <v>0</v>
      </c>
      <c r="BT3336">
        <f ca="1"/>
        <v>0</v>
      </c>
      <c r="BU3336">
        <f ca="1"/>
        <v>0</v>
      </c>
      <c r="BV3336">
        <f ca="1"/>
        <v>0</v>
      </c>
      <c r="BW3336">
        <f ca="1"/>
        <v>0</v>
      </c>
      <c r="BX3336">
        <f ca="1"/>
        <v>0</v>
      </c>
      <c r="BY3336" t="str">
        <f ca="1"/>
        <v/>
      </c>
      <c r="CC3336" t="str" cm="1">
        <f t="array" aca="1" ref="CC3336" ca="1">_xlfn._xlws.FILTER(VLOOKUP(CB3329,Arrays!$T:$Z,{1,2,3,4,5,6,7},FALSE),VLOOKUP(CB3329,Arrays!$T:$Z,{1,2,3,4,5,6,7},FALSE)&lt;&gt;0,"")</f>
        <v/>
      </c>
      <c r="CO3336" t="str" cm="1">
        <f t="array" ref="CO3336">_xlfn._xlws.FILTER(SUM(CJ3336:CN3336),SUM(CJ3336:CN3336)&lt;&gt;0,"")</f>
        <v/>
      </c>
      <c r="CX3336" t="str">
        <f ca="1"/>
        <v/>
      </c>
      <c r="DE3336" t="str">
        <f ca="1"/>
        <v/>
      </c>
      <c r="DG3336" t="str">
        <f ca="1"/>
        <v/>
      </c>
      <c r="DH3336">
        <f ca="1"/>
        <v>0</v>
      </c>
      <c r="DI3336">
        <f ca="1"/>
        <v>0</v>
      </c>
      <c r="DJ3336">
        <f ca="1"/>
        <v>0</v>
      </c>
      <c r="DK3336">
        <f ca="1"/>
        <v>0</v>
      </c>
      <c r="DL3336">
        <f ca="1"/>
        <v>0</v>
      </c>
      <c r="DM3336">
        <f ca="1"/>
        <v>0</v>
      </c>
      <c r="DN3336" t="str">
        <f ca="1"/>
        <v/>
      </c>
    </row>
    <row r="3337" spans="13:118">
      <c r="M3337" t="str" cm="1">
        <f t="array" ref="M3337">_xlfn._xlws.FILTER(SUM(H3337:L3337),SUM(H3337:L3337)&lt;&gt;0,"")</f>
        <v/>
      </c>
      <c r="AC3337" t="str">
        <f ca="1"/>
        <v/>
      </c>
      <c r="AE3337">
        <f ca="1"/>
        <v>0</v>
      </c>
      <c r="AF3337">
        <f ca="1"/>
        <v>0</v>
      </c>
      <c r="AG3337">
        <f ca="1"/>
        <v>0</v>
      </c>
      <c r="AH3337">
        <f ca="1"/>
        <v>0</v>
      </c>
      <c r="AI3337">
        <f ca="1"/>
        <v>0</v>
      </c>
      <c r="AJ3337">
        <f ca="1"/>
        <v>0</v>
      </c>
      <c r="AK3337">
        <f ca="1"/>
        <v>0</v>
      </c>
      <c r="AL3337" t="str">
        <f ca="1"/>
        <v/>
      </c>
      <c r="AZ3337" t="str" cm="1">
        <f t="array" ref="AZ3337">_xlfn._xlws.FILTER(SUM(AU3337:AY3337),SUM(AU3337:AY3337)&lt;&gt;0,"")</f>
        <v/>
      </c>
      <c r="BP3337" t="str">
        <f ca="1"/>
        <v/>
      </c>
      <c r="BR3337">
        <f ca="1"/>
        <v>0</v>
      </c>
      <c r="BS3337">
        <f ca="1"/>
        <v>0</v>
      </c>
      <c r="BT3337">
        <f ca="1"/>
        <v>0</v>
      </c>
      <c r="BU3337">
        <f ca="1"/>
        <v>0</v>
      </c>
      <c r="BV3337">
        <f ca="1"/>
        <v>0</v>
      </c>
      <c r="BW3337">
        <f ca="1"/>
        <v>0</v>
      </c>
      <c r="BX3337">
        <f ca="1"/>
        <v>0</v>
      </c>
      <c r="BY3337" t="str">
        <f ca="1"/>
        <v/>
      </c>
      <c r="CC3337" t="str" cm="1">
        <f t="array" aca="1" ref="CC3337" ca="1">_xlfn._xlws.FILTER(VLOOKUP(CB3330,Arrays!$T:$Z,{1,2,3,4,5,6,7},FALSE),VLOOKUP(CB3330,Arrays!$T:$Z,{1,2,3,4,5,6,7},FALSE)&lt;&gt;0,"")</f>
        <v/>
      </c>
      <c r="CO3337" t="str" cm="1">
        <f t="array" ref="CO3337">_xlfn._xlws.FILTER(SUM(CJ3337:CN3337),SUM(CJ3337:CN3337)&lt;&gt;0,"")</f>
        <v/>
      </c>
      <c r="CX3337" t="str">
        <f ca="1"/>
        <v/>
      </c>
      <c r="DE3337" t="str">
        <f ca="1"/>
        <v/>
      </c>
      <c r="DG3337" t="str">
        <f ca="1"/>
        <v/>
      </c>
      <c r="DH3337">
        <f ca="1"/>
        <v>0</v>
      </c>
      <c r="DI3337">
        <f ca="1"/>
        <v>0</v>
      </c>
      <c r="DJ3337">
        <f ca="1"/>
        <v>0</v>
      </c>
      <c r="DK3337">
        <f ca="1"/>
        <v>0</v>
      </c>
      <c r="DL3337">
        <f ca="1"/>
        <v>0</v>
      </c>
      <c r="DM3337">
        <f ca="1"/>
        <v>0</v>
      </c>
      <c r="DN3337" t="str">
        <f ca="1"/>
        <v/>
      </c>
    </row>
    <row r="3338" spans="13:118">
      <c r="M3338" t="str" cm="1">
        <f t="array" ref="M3338">_xlfn._xlws.FILTER(SUM(H3338:L3338),SUM(H3338:L3338)&lt;&gt;0,"")</f>
        <v/>
      </c>
      <c r="AC3338" t="str">
        <f ca="1"/>
        <v/>
      </c>
      <c r="AE3338">
        <f ca="1"/>
        <v>0</v>
      </c>
      <c r="AF3338">
        <f ca="1"/>
        <v>0</v>
      </c>
      <c r="AG3338">
        <f ca="1"/>
        <v>0</v>
      </c>
      <c r="AH3338">
        <f ca="1"/>
        <v>0</v>
      </c>
      <c r="AI3338">
        <f ca="1"/>
        <v>0</v>
      </c>
      <c r="AJ3338">
        <f ca="1"/>
        <v>0</v>
      </c>
      <c r="AK3338">
        <f ca="1"/>
        <v>0</v>
      </c>
      <c r="AL3338" t="str">
        <f ca="1"/>
        <v/>
      </c>
      <c r="AZ3338" t="str" cm="1">
        <f t="array" ref="AZ3338">_xlfn._xlws.FILTER(SUM(AU3338:AY3338),SUM(AU3338:AY3338)&lt;&gt;0,"")</f>
        <v/>
      </c>
      <c r="BP3338" t="str">
        <f ca="1"/>
        <v/>
      </c>
      <c r="BR3338">
        <f ca="1"/>
        <v>0</v>
      </c>
      <c r="BS3338">
        <f ca="1"/>
        <v>0</v>
      </c>
      <c r="BT3338">
        <f ca="1"/>
        <v>0</v>
      </c>
      <c r="BU3338">
        <f ca="1"/>
        <v>0</v>
      </c>
      <c r="BV3338">
        <f ca="1"/>
        <v>0</v>
      </c>
      <c r="BW3338">
        <f ca="1"/>
        <v>0</v>
      </c>
      <c r="BX3338">
        <f ca="1"/>
        <v>0</v>
      </c>
      <c r="BY3338" t="str">
        <f ca="1"/>
        <v/>
      </c>
      <c r="CC3338" t="str" cm="1">
        <f t="array" aca="1" ref="CC3338" ca="1">_xlfn._xlws.FILTER(VLOOKUP(CB3331,Arrays!$T:$Z,{1,2,3,4,5,6,7},FALSE),VLOOKUP(CB3331,Arrays!$T:$Z,{1,2,3,4,5,6,7},FALSE)&lt;&gt;0,"")</f>
        <v/>
      </c>
      <c r="CO3338" t="str" cm="1">
        <f t="array" ref="CO3338">_xlfn._xlws.FILTER(SUM(CJ3338:CN3338),SUM(CJ3338:CN3338)&lt;&gt;0,"")</f>
        <v/>
      </c>
      <c r="CX3338" t="str">
        <f ca="1"/>
        <v/>
      </c>
      <c r="DE3338" t="str">
        <f ca="1"/>
        <v/>
      </c>
      <c r="DG3338" t="str">
        <f ca="1"/>
        <v/>
      </c>
      <c r="DH3338">
        <f ca="1"/>
        <v>0</v>
      </c>
      <c r="DI3338">
        <f ca="1"/>
        <v>0</v>
      </c>
      <c r="DJ3338">
        <f ca="1"/>
        <v>0</v>
      </c>
      <c r="DK3338">
        <f ca="1"/>
        <v>0</v>
      </c>
      <c r="DL3338">
        <f ca="1"/>
        <v>0</v>
      </c>
      <c r="DM3338">
        <f ca="1"/>
        <v>0</v>
      </c>
      <c r="DN3338" t="str">
        <f ca="1"/>
        <v/>
      </c>
    </row>
    <row r="3339" spans="13:118">
      <c r="M3339" t="str" cm="1">
        <f t="array" ref="M3339">_xlfn._xlws.FILTER(SUM(H3339:L3339),SUM(H3339:L3339)&lt;&gt;0,"")</f>
        <v/>
      </c>
      <c r="AC3339" t="str">
        <f ca="1"/>
        <v/>
      </c>
      <c r="AE3339">
        <f ca="1"/>
        <v>0</v>
      </c>
      <c r="AF3339">
        <f ca="1"/>
        <v>0</v>
      </c>
      <c r="AG3339">
        <f ca="1"/>
        <v>0</v>
      </c>
      <c r="AH3339">
        <f ca="1"/>
        <v>0</v>
      </c>
      <c r="AI3339">
        <f ca="1"/>
        <v>0</v>
      </c>
      <c r="AJ3339">
        <f ca="1"/>
        <v>0</v>
      </c>
      <c r="AK3339">
        <f ca="1"/>
        <v>0</v>
      </c>
      <c r="AL3339" t="str">
        <f ca="1"/>
        <v/>
      </c>
      <c r="AZ3339" t="str" cm="1">
        <f t="array" ref="AZ3339">_xlfn._xlws.FILTER(SUM(AU3339:AY3339),SUM(AU3339:AY3339)&lt;&gt;0,"")</f>
        <v/>
      </c>
      <c r="BP3339" t="str">
        <f ca="1"/>
        <v/>
      </c>
      <c r="BR3339">
        <f ca="1"/>
        <v>0</v>
      </c>
      <c r="BS3339">
        <f ca="1"/>
        <v>0</v>
      </c>
      <c r="BT3339">
        <f ca="1"/>
        <v>0</v>
      </c>
      <c r="BU3339">
        <f ca="1"/>
        <v>0</v>
      </c>
      <c r="BV3339">
        <f ca="1"/>
        <v>0</v>
      </c>
      <c r="BW3339">
        <f ca="1"/>
        <v>0</v>
      </c>
      <c r="BX3339">
        <f ca="1"/>
        <v>0</v>
      </c>
      <c r="BY3339" t="str">
        <f ca="1"/>
        <v/>
      </c>
      <c r="CC3339" t="str" cm="1">
        <f t="array" aca="1" ref="CC3339" ca="1">_xlfn._xlws.FILTER(VLOOKUP(CB3332,Arrays!$T:$Z,{1,2,3,4,5,6,7},FALSE),VLOOKUP(CB3332,Arrays!$T:$Z,{1,2,3,4,5,6,7},FALSE)&lt;&gt;0,"")</f>
        <v/>
      </c>
      <c r="CO3339" t="str" cm="1">
        <f t="array" ref="CO3339">_xlfn._xlws.FILTER(SUM(CJ3339:CN3339),SUM(CJ3339:CN3339)&lt;&gt;0,"")</f>
        <v/>
      </c>
      <c r="CX3339" t="str">
        <f ca="1"/>
        <v/>
      </c>
      <c r="DE3339" t="str">
        <f ca="1"/>
        <v/>
      </c>
      <c r="DG3339" t="str">
        <f ca="1"/>
        <v/>
      </c>
      <c r="DH3339">
        <f ca="1"/>
        <v>0</v>
      </c>
      <c r="DI3339">
        <f ca="1"/>
        <v>0</v>
      </c>
      <c r="DJ3339">
        <f ca="1"/>
        <v>0</v>
      </c>
      <c r="DK3339">
        <f ca="1"/>
        <v>0</v>
      </c>
      <c r="DL3339">
        <f ca="1"/>
        <v>0</v>
      </c>
      <c r="DM3339">
        <f ca="1"/>
        <v>0</v>
      </c>
      <c r="DN3339" t="str">
        <f ca="1"/>
        <v/>
      </c>
    </row>
    <row r="3340" spans="13:118">
      <c r="M3340" t="str" cm="1">
        <f t="array" ref="M3340">_xlfn._xlws.FILTER(SUM(H3340:L3340),SUM(H3340:L3340)&lt;&gt;0,"")</f>
        <v/>
      </c>
      <c r="AC3340" t="str">
        <f ca="1"/>
        <v/>
      </c>
      <c r="AE3340">
        <f ca="1"/>
        <v>0</v>
      </c>
      <c r="AF3340">
        <f ca="1"/>
        <v>0</v>
      </c>
      <c r="AG3340">
        <f ca="1"/>
        <v>0</v>
      </c>
      <c r="AH3340">
        <f ca="1"/>
        <v>0</v>
      </c>
      <c r="AI3340">
        <f ca="1"/>
        <v>0</v>
      </c>
      <c r="AJ3340">
        <f ca="1"/>
        <v>0</v>
      </c>
      <c r="AK3340">
        <f ca="1"/>
        <v>0</v>
      </c>
      <c r="AL3340" t="str">
        <f ca="1"/>
        <v/>
      </c>
      <c r="AZ3340" t="str" cm="1">
        <f t="array" ref="AZ3340">_xlfn._xlws.FILTER(SUM(AU3340:AY3340),SUM(AU3340:AY3340)&lt;&gt;0,"")</f>
        <v/>
      </c>
      <c r="BP3340" t="str">
        <f ca="1"/>
        <v/>
      </c>
      <c r="BR3340">
        <f ca="1"/>
        <v>0</v>
      </c>
      <c r="BS3340">
        <f ca="1"/>
        <v>0</v>
      </c>
      <c r="BT3340">
        <f ca="1"/>
        <v>0</v>
      </c>
      <c r="BU3340">
        <f ca="1"/>
        <v>0</v>
      </c>
      <c r="BV3340">
        <f ca="1"/>
        <v>0</v>
      </c>
      <c r="BW3340">
        <f ca="1"/>
        <v>0</v>
      </c>
      <c r="BX3340">
        <f ca="1"/>
        <v>0</v>
      </c>
      <c r="BY3340" t="str">
        <f ca="1"/>
        <v/>
      </c>
      <c r="CC3340" t="str" cm="1">
        <f t="array" aca="1" ref="CC3340" ca="1">_xlfn._xlws.FILTER(VLOOKUP(CB3333,Arrays!$T:$Z,{1,2,3,4,5,6,7},FALSE),VLOOKUP(CB3333,Arrays!$T:$Z,{1,2,3,4,5,6,7},FALSE)&lt;&gt;0,"")</f>
        <v/>
      </c>
      <c r="CO3340" t="str" cm="1">
        <f t="array" ref="CO3340">_xlfn._xlws.FILTER(SUM(CJ3340:CN3340),SUM(CJ3340:CN3340)&lt;&gt;0,"")</f>
        <v/>
      </c>
      <c r="CX3340" t="str">
        <f ca="1"/>
        <v/>
      </c>
      <c r="DE3340" t="str">
        <f ca="1"/>
        <v/>
      </c>
      <c r="DG3340" t="str">
        <f ca="1"/>
        <v/>
      </c>
      <c r="DH3340">
        <f ca="1"/>
        <v>0</v>
      </c>
      <c r="DI3340">
        <f ca="1"/>
        <v>0</v>
      </c>
      <c r="DJ3340">
        <f ca="1"/>
        <v>0</v>
      </c>
      <c r="DK3340">
        <f ca="1"/>
        <v>0</v>
      </c>
      <c r="DL3340">
        <f ca="1"/>
        <v>0</v>
      </c>
      <c r="DM3340">
        <f ca="1"/>
        <v>0</v>
      </c>
      <c r="DN3340" t="str">
        <f ca="1"/>
        <v/>
      </c>
    </row>
    <row r="3341" spans="13:118">
      <c r="M3341" t="str" cm="1">
        <f t="array" ref="M3341">_xlfn._xlws.FILTER(SUM(H3341:L3341),SUM(H3341:L3341)&lt;&gt;0,"")</f>
        <v/>
      </c>
      <c r="AC3341" t="str">
        <f ca="1"/>
        <v/>
      </c>
      <c r="AE3341">
        <f ca="1"/>
        <v>0</v>
      </c>
      <c r="AF3341">
        <f ca="1"/>
        <v>0</v>
      </c>
      <c r="AG3341">
        <f ca="1"/>
        <v>0</v>
      </c>
      <c r="AH3341">
        <f ca="1"/>
        <v>0</v>
      </c>
      <c r="AI3341">
        <f ca="1"/>
        <v>0</v>
      </c>
      <c r="AJ3341">
        <f ca="1"/>
        <v>0</v>
      </c>
      <c r="AK3341">
        <f ca="1"/>
        <v>0</v>
      </c>
      <c r="AL3341" t="str">
        <f ca="1"/>
        <v/>
      </c>
      <c r="AZ3341" t="str" cm="1">
        <f t="array" ref="AZ3341">_xlfn._xlws.FILTER(SUM(AU3341:AY3341),SUM(AU3341:AY3341)&lt;&gt;0,"")</f>
        <v/>
      </c>
      <c r="BP3341" t="str">
        <f ca="1"/>
        <v/>
      </c>
      <c r="BR3341">
        <f ca="1"/>
        <v>0</v>
      </c>
      <c r="BS3341">
        <f ca="1"/>
        <v>0</v>
      </c>
      <c r="BT3341">
        <f ca="1"/>
        <v>0</v>
      </c>
      <c r="BU3341">
        <f ca="1"/>
        <v>0</v>
      </c>
      <c r="BV3341">
        <f ca="1"/>
        <v>0</v>
      </c>
      <c r="BW3341">
        <f ca="1"/>
        <v>0</v>
      </c>
      <c r="BX3341">
        <f ca="1"/>
        <v>0</v>
      </c>
      <c r="BY3341" t="str">
        <f ca="1"/>
        <v/>
      </c>
      <c r="CC3341" t="str" cm="1">
        <f t="array" aca="1" ref="CC3341" ca="1">_xlfn._xlws.FILTER(VLOOKUP(CB3334,Arrays!$T:$Z,{1,2,3,4,5,6,7},FALSE),VLOOKUP(CB3334,Arrays!$T:$Z,{1,2,3,4,5,6,7},FALSE)&lt;&gt;0,"")</f>
        <v/>
      </c>
      <c r="CO3341" t="str" cm="1">
        <f t="array" ref="CO3341">_xlfn._xlws.FILTER(SUM(CJ3341:CN3341),SUM(CJ3341:CN3341)&lt;&gt;0,"")</f>
        <v/>
      </c>
      <c r="CX3341" t="str">
        <f ca="1"/>
        <v/>
      </c>
      <c r="DE3341" t="str">
        <f ca="1"/>
        <v/>
      </c>
      <c r="DG3341" t="str">
        <f ca="1"/>
        <v/>
      </c>
      <c r="DH3341">
        <f ca="1"/>
        <v>0</v>
      </c>
      <c r="DI3341">
        <f ca="1"/>
        <v>0</v>
      </c>
      <c r="DJ3341">
        <f ca="1"/>
        <v>0</v>
      </c>
      <c r="DK3341">
        <f ca="1"/>
        <v>0</v>
      </c>
      <c r="DL3341">
        <f ca="1"/>
        <v>0</v>
      </c>
      <c r="DM3341">
        <f ca="1"/>
        <v>0</v>
      </c>
      <c r="DN3341" t="str">
        <f ca="1"/>
        <v/>
      </c>
    </row>
    <row r="3342" spans="13:118">
      <c r="M3342" t="str" cm="1">
        <f t="array" ref="M3342">_xlfn._xlws.FILTER(SUM(H3342:L3342),SUM(H3342:L3342)&lt;&gt;0,"")</f>
        <v/>
      </c>
      <c r="AC3342" t="str">
        <f ca="1"/>
        <v/>
      </c>
      <c r="AE3342">
        <f ca="1"/>
        <v>0</v>
      </c>
      <c r="AF3342">
        <f ca="1"/>
        <v>0</v>
      </c>
      <c r="AG3342">
        <f ca="1"/>
        <v>0</v>
      </c>
      <c r="AH3342">
        <f ca="1"/>
        <v>0</v>
      </c>
      <c r="AI3342">
        <f ca="1"/>
        <v>0</v>
      </c>
      <c r="AJ3342">
        <f ca="1"/>
        <v>0</v>
      </c>
      <c r="AK3342">
        <f ca="1"/>
        <v>0</v>
      </c>
      <c r="AL3342" t="str">
        <f ca="1"/>
        <v/>
      </c>
      <c r="AZ3342" t="str" cm="1">
        <f t="array" ref="AZ3342">_xlfn._xlws.FILTER(SUM(AU3342:AY3342),SUM(AU3342:AY3342)&lt;&gt;0,"")</f>
        <v/>
      </c>
      <c r="BP3342" t="str">
        <f ca="1"/>
        <v/>
      </c>
      <c r="BR3342">
        <f ca="1"/>
        <v>0</v>
      </c>
      <c r="BS3342">
        <f ca="1"/>
        <v>0</v>
      </c>
      <c r="BT3342">
        <f ca="1"/>
        <v>0</v>
      </c>
      <c r="BU3342">
        <f ca="1"/>
        <v>0</v>
      </c>
      <c r="BV3342">
        <f ca="1"/>
        <v>0</v>
      </c>
      <c r="BW3342">
        <f ca="1"/>
        <v>0</v>
      </c>
      <c r="BX3342">
        <f ca="1"/>
        <v>0</v>
      </c>
      <c r="BY3342" t="str">
        <f ca="1"/>
        <v/>
      </c>
      <c r="CC3342" t="str" cm="1">
        <f t="array" aca="1" ref="CC3342" ca="1">_xlfn._xlws.FILTER(VLOOKUP(CB3335,Arrays!$T:$Z,{1,2,3,4,5,6,7},FALSE),VLOOKUP(CB3335,Arrays!$T:$Z,{1,2,3,4,5,6,7},FALSE)&lt;&gt;0,"")</f>
        <v/>
      </c>
      <c r="CO3342" t="str" cm="1">
        <f t="array" ref="CO3342">_xlfn._xlws.FILTER(SUM(CJ3342:CN3342),SUM(CJ3342:CN3342)&lt;&gt;0,"")</f>
        <v/>
      </c>
      <c r="CX3342" t="str">
        <f ca="1"/>
        <v/>
      </c>
      <c r="DE3342" t="str">
        <f ca="1"/>
        <v/>
      </c>
      <c r="DG3342" t="str">
        <f ca="1"/>
        <v/>
      </c>
      <c r="DH3342">
        <f ca="1"/>
        <v>0</v>
      </c>
      <c r="DI3342">
        <f ca="1"/>
        <v>0</v>
      </c>
      <c r="DJ3342">
        <f ca="1"/>
        <v>0</v>
      </c>
      <c r="DK3342">
        <f ca="1"/>
        <v>0</v>
      </c>
      <c r="DL3342">
        <f ca="1"/>
        <v>0</v>
      </c>
      <c r="DM3342">
        <f ca="1"/>
        <v>0</v>
      </c>
      <c r="DN3342" t="str">
        <f ca="1"/>
        <v/>
      </c>
    </row>
    <row r="3343" spans="13:118">
      <c r="M3343" t="str" cm="1">
        <f t="array" ref="M3343">_xlfn._xlws.FILTER(SUM(H3343:L3343),SUM(H3343:L3343)&lt;&gt;0,"")</f>
        <v/>
      </c>
      <c r="AC3343" t="str">
        <f ca="1"/>
        <v/>
      </c>
      <c r="AE3343">
        <f ca="1"/>
        <v>0</v>
      </c>
      <c r="AF3343">
        <f ca="1"/>
        <v>0</v>
      </c>
      <c r="AG3343">
        <f ca="1"/>
        <v>0</v>
      </c>
      <c r="AH3343">
        <f ca="1"/>
        <v>0</v>
      </c>
      <c r="AI3343">
        <f ca="1"/>
        <v>0</v>
      </c>
      <c r="AJ3343">
        <f ca="1"/>
        <v>0</v>
      </c>
      <c r="AK3343">
        <f ca="1"/>
        <v>0</v>
      </c>
      <c r="AL3343" t="str">
        <f ca="1"/>
        <v/>
      </c>
      <c r="AZ3343" t="str" cm="1">
        <f t="array" ref="AZ3343">_xlfn._xlws.FILTER(SUM(AU3343:AY3343),SUM(AU3343:AY3343)&lt;&gt;0,"")</f>
        <v/>
      </c>
      <c r="BP3343" t="str">
        <f ca="1"/>
        <v/>
      </c>
      <c r="BR3343">
        <f ca="1"/>
        <v>0</v>
      </c>
      <c r="BS3343">
        <f ca="1"/>
        <v>0</v>
      </c>
      <c r="BT3343">
        <f ca="1"/>
        <v>0</v>
      </c>
      <c r="BU3343">
        <f ca="1"/>
        <v>0</v>
      </c>
      <c r="BV3343">
        <f ca="1"/>
        <v>0</v>
      </c>
      <c r="BW3343">
        <f ca="1"/>
        <v>0</v>
      </c>
      <c r="BX3343">
        <f ca="1"/>
        <v>0</v>
      </c>
      <c r="BY3343" t="str">
        <f ca="1"/>
        <v/>
      </c>
      <c r="CC3343" t="str" cm="1">
        <f t="array" aca="1" ref="CC3343" ca="1">_xlfn._xlws.FILTER(VLOOKUP(CB3336,Arrays!$T:$Z,{1,2,3,4,5,6,7},FALSE),VLOOKUP(CB3336,Arrays!$T:$Z,{1,2,3,4,5,6,7},FALSE)&lt;&gt;0,"")</f>
        <v/>
      </c>
      <c r="CO3343" t="str" cm="1">
        <f t="array" ref="CO3343">_xlfn._xlws.FILTER(SUM(CJ3343:CN3343),SUM(CJ3343:CN3343)&lt;&gt;0,"")</f>
        <v/>
      </c>
      <c r="CX3343" t="str">
        <f ca="1"/>
        <v/>
      </c>
      <c r="DE3343" t="str">
        <f ca="1"/>
        <v/>
      </c>
      <c r="DG3343" t="str">
        <f ca="1"/>
        <v/>
      </c>
      <c r="DH3343">
        <f ca="1"/>
        <v>0</v>
      </c>
      <c r="DI3343">
        <f ca="1"/>
        <v>0</v>
      </c>
      <c r="DJ3343">
        <f ca="1"/>
        <v>0</v>
      </c>
      <c r="DK3343">
        <f ca="1"/>
        <v>0</v>
      </c>
      <c r="DL3343">
        <f ca="1"/>
        <v>0</v>
      </c>
      <c r="DM3343">
        <f ca="1"/>
        <v>0</v>
      </c>
      <c r="DN3343" t="str">
        <f ca="1"/>
        <v/>
      </c>
    </row>
    <row r="3344" spans="13:118">
      <c r="M3344" t="str" cm="1">
        <f t="array" ref="M3344">_xlfn._xlws.FILTER(SUM(H3344:L3344),SUM(H3344:L3344)&lt;&gt;0,"")</f>
        <v/>
      </c>
      <c r="AC3344" t="str">
        <f ca="1"/>
        <v/>
      </c>
      <c r="AE3344">
        <f ca="1"/>
        <v>0</v>
      </c>
      <c r="AF3344">
        <f ca="1"/>
        <v>0</v>
      </c>
      <c r="AG3344">
        <f ca="1"/>
        <v>0</v>
      </c>
      <c r="AH3344">
        <f ca="1"/>
        <v>0</v>
      </c>
      <c r="AI3344">
        <f ca="1"/>
        <v>0</v>
      </c>
      <c r="AJ3344">
        <f ca="1"/>
        <v>0</v>
      </c>
      <c r="AK3344">
        <f ca="1"/>
        <v>0</v>
      </c>
      <c r="AL3344" t="str">
        <f ca="1"/>
        <v/>
      </c>
      <c r="AZ3344" t="str" cm="1">
        <f t="array" ref="AZ3344">_xlfn._xlws.FILTER(SUM(AU3344:AY3344),SUM(AU3344:AY3344)&lt;&gt;0,"")</f>
        <v/>
      </c>
      <c r="BP3344" t="str">
        <f ca="1"/>
        <v/>
      </c>
      <c r="BR3344">
        <f ca="1"/>
        <v>0</v>
      </c>
      <c r="BS3344">
        <f ca="1"/>
        <v>0</v>
      </c>
      <c r="BT3344">
        <f ca="1"/>
        <v>0</v>
      </c>
      <c r="BU3344">
        <f ca="1"/>
        <v>0</v>
      </c>
      <c r="BV3344">
        <f ca="1"/>
        <v>0</v>
      </c>
      <c r="BW3344">
        <f ca="1"/>
        <v>0</v>
      </c>
      <c r="BX3344">
        <f ca="1"/>
        <v>0</v>
      </c>
      <c r="BY3344" t="str">
        <f ca="1"/>
        <v/>
      </c>
      <c r="CC3344" t="str" cm="1">
        <f t="array" aca="1" ref="CC3344" ca="1">_xlfn._xlws.FILTER(VLOOKUP(CB3337,Arrays!$T:$Z,{1,2,3,4,5,6,7},FALSE),VLOOKUP(CB3337,Arrays!$T:$Z,{1,2,3,4,5,6,7},FALSE)&lt;&gt;0,"")</f>
        <v/>
      </c>
      <c r="CO3344" t="str" cm="1">
        <f t="array" ref="CO3344">_xlfn._xlws.FILTER(SUM(CJ3344:CN3344),SUM(CJ3344:CN3344)&lt;&gt;0,"")</f>
        <v/>
      </c>
      <c r="CX3344" t="str">
        <f ca="1"/>
        <v/>
      </c>
      <c r="DE3344" t="str">
        <f ca="1"/>
        <v/>
      </c>
      <c r="DG3344" t="str">
        <f ca="1"/>
        <v/>
      </c>
      <c r="DH3344">
        <f ca="1"/>
        <v>0</v>
      </c>
      <c r="DI3344">
        <f ca="1"/>
        <v>0</v>
      </c>
      <c r="DJ3344">
        <f ca="1"/>
        <v>0</v>
      </c>
      <c r="DK3344">
        <f ca="1"/>
        <v>0</v>
      </c>
      <c r="DL3344">
        <f ca="1"/>
        <v>0</v>
      </c>
      <c r="DM3344">
        <f ca="1"/>
        <v>0</v>
      </c>
      <c r="DN3344" t="str">
        <f ca="1"/>
        <v/>
      </c>
    </row>
    <row r="3345" spans="13:118">
      <c r="M3345" t="str" cm="1">
        <f t="array" ref="M3345">_xlfn._xlws.FILTER(SUM(H3345:L3345),SUM(H3345:L3345)&lt;&gt;0,"")</f>
        <v/>
      </c>
      <c r="AC3345" t="str">
        <f ca="1"/>
        <v/>
      </c>
      <c r="AE3345">
        <f ca="1"/>
        <v>0</v>
      </c>
      <c r="AF3345">
        <f ca="1"/>
        <v>0</v>
      </c>
      <c r="AG3345">
        <f ca="1"/>
        <v>0</v>
      </c>
      <c r="AH3345">
        <f ca="1"/>
        <v>0</v>
      </c>
      <c r="AI3345">
        <f ca="1"/>
        <v>0</v>
      </c>
      <c r="AJ3345">
        <f ca="1"/>
        <v>0</v>
      </c>
      <c r="AK3345">
        <f ca="1"/>
        <v>0</v>
      </c>
      <c r="AL3345" t="str">
        <f ca="1"/>
        <v/>
      </c>
      <c r="AZ3345" t="str" cm="1">
        <f t="array" ref="AZ3345">_xlfn._xlws.FILTER(SUM(AU3345:AY3345),SUM(AU3345:AY3345)&lt;&gt;0,"")</f>
        <v/>
      </c>
      <c r="BP3345" t="str">
        <f ca="1"/>
        <v/>
      </c>
      <c r="BR3345">
        <f ca="1"/>
        <v>0</v>
      </c>
      <c r="BS3345">
        <f ca="1"/>
        <v>0</v>
      </c>
      <c r="BT3345">
        <f ca="1"/>
        <v>0</v>
      </c>
      <c r="BU3345">
        <f ca="1"/>
        <v>0</v>
      </c>
      <c r="BV3345">
        <f ca="1"/>
        <v>0</v>
      </c>
      <c r="BW3345">
        <f ca="1"/>
        <v>0</v>
      </c>
      <c r="BX3345">
        <f ca="1"/>
        <v>0</v>
      </c>
      <c r="BY3345" t="str">
        <f ca="1"/>
        <v/>
      </c>
      <c r="CC3345" t="str" cm="1">
        <f t="array" aca="1" ref="CC3345" ca="1">_xlfn._xlws.FILTER(VLOOKUP(CB3338,Arrays!$T:$Z,{1,2,3,4,5,6,7},FALSE),VLOOKUP(CB3338,Arrays!$T:$Z,{1,2,3,4,5,6,7},FALSE)&lt;&gt;0,"")</f>
        <v/>
      </c>
      <c r="CO3345" t="str" cm="1">
        <f t="array" ref="CO3345">_xlfn._xlws.FILTER(SUM(CJ3345:CN3345),SUM(CJ3345:CN3345)&lt;&gt;0,"")</f>
        <v/>
      </c>
      <c r="CX3345" t="str">
        <f ca="1"/>
        <v/>
      </c>
      <c r="DE3345" t="str">
        <f ca="1"/>
        <v/>
      </c>
      <c r="DG3345" t="str">
        <f ca="1"/>
        <v/>
      </c>
      <c r="DH3345">
        <f ca="1"/>
        <v>0</v>
      </c>
      <c r="DI3345">
        <f ca="1"/>
        <v>0</v>
      </c>
      <c r="DJ3345">
        <f ca="1"/>
        <v>0</v>
      </c>
      <c r="DK3345">
        <f ca="1"/>
        <v>0</v>
      </c>
      <c r="DL3345">
        <f ca="1"/>
        <v>0</v>
      </c>
      <c r="DM3345">
        <f ca="1"/>
        <v>0</v>
      </c>
      <c r="DN3345" t="str">
        <f ca="1"/>
        <v/>
      </c>
    </row>
    <row r="3346" spans="13:118">
      <c r="M3346" t="str" cm="1">
        <f t="array" ref="M3346">_xlfn._xlws.FILTER(SUM(H3346:L3346),SUM(H3346:L3346)&lt;&gt;0,"")</f>
        <v/>
      </c>
      <c r="AC3346" t="str">
        <f ca="1"/>
        <v/>
      </c>
      <c r="AE3346">
        <f ca="1"/>
        <v>0</v>
      </c>
      <c r="AF3346">
        <f ca="1"/>
        <v>0</v>
      </c>
      <c r="AG3346">
        <f ca="1"/>
        <v>0</v>
      </c>
      <c r="AH3346">
        <f ca="1"/>
        <v>0</v>
      </c>
      <c r="AI3346">
        <f ca="1"/>
        <v>0</v>
      </c>
      <c r="AJ3346">
        <f ca="1"/>
        <v>0</v>
      </c>
      <c r="AK3346">
        <f ca="1"/>
        <v>0</v>
      </c>
      <c r="AL3346" t="str">
        <f ca="1"/>
        <v/>
      </c>
      <c r="AZ3346" t="str" cm="1">
        <f t="array" ref="AZ3346">_xlfn._xlws.FILTER(SUM(AU3346:AY3346),SUM(AU3346:AY3346)&lt;&gt;0,"")</f>
        <v/>
      </c>
      <c r="BP3346" t="str">
        <f ca="1"/>
        <v/>
      </c>
      <c r="BR3346">
        <f ca="1"/>
        <v>0</v>
      </c>
      <c r="BS3346">
        <f ca="1"/>
        <v>0</v>
      </c>
      <c r="BT3346">
        <f ca="1"/>
        <v>0</v>
      </c>
      <c r="BU3346">
        <f ca="1"/>
        <v>0</v>
      </c>
      <c r="BV3346">
        <f ca="1"/>
        <v>0</v>
      </c>
      <c r="BW3346">
        <f ca="1"/>
        <v>0</v>
      </c>
      <c r="BX3346">
        <f ca="1"/>
        <v>0</v>
      </c>
      <c r="BY3346" t="str">
        <f ca="1"/>
        <v/>
      </c>
      <c r="CC3346" t="str" cm="1">
        <f t="array" aca="1" ref="CC3346" ca="1">_xlfn._xlws.FILTER(VLOOKUP(CB3339,Arrays!$T:$Z,{1,2,3,4,5,6,7},FALSE),VLOOKUP(CB3339,Arrays!$T:$Z,{1,2,3,4,5,6,7},FALSE)&lt;&gt;0,"")</f>
        <v/>
      </c>
      <c r="CO3346" t="str" cm="1">
        <f t="array" ref="CO3346">_xlfn._xlws.FILTER(SUM(CJ3346:CN3346),SUM(CJ3346:CN3346)&lt;&gt;0,"")</f>
        <v/>
      </c>
      <c r="CX3346" t="str">
        <f ca="1"/>
        <v/>
      </c>
      <c r="DE3346" t="str">
        <f ca="1"/>
        <v/>
      </c>
      <c r="DG3346" t="str">
        <f ca="1"/>
        <v/>
      </c>
      <c r="DH3346">
        <f ca="1"/>
        <v>0</v>
      </c>
      <c r="DI3346">
        <f ca="1"/>
        <v>0</v>
      </c>
      <c r="DJ3346">
        <f ca="1"/>
        <v>0</v>
      </c>
      <c r="DK3346">
        <f ca="1"/>
        <v>0</v>
      </c>
      <c r="DL3346">
        <f ca="1"/>
        <v>0</v>
      </c>
      <c r="DM3346">
        <f ca="1"/>
        <v>0</v>
      </c>
      <c r="DN3346" t="str">
        <f ca="1"/>
        <v/>
      </c>
    </row>
    <row r="3347" spans="13:118">
      <c r="M3347" t="str" cm="1">
        <f t="array" ref="M3347">_xlfn._xlws.FILTER(SUM(H3347:L3347),SUM(H3347:L3347)&lt;&gt;0,"")</f>
        <v/>
      </c>
      <c r="AC3347" t="str">
        <f ca="1"/>
        <v/>
      </c>
      <c r="AE3347">
        <f ca="1"/>
        <v>0</v>
      </c>
      <c r="AF3347">
        <f ca="1"/>
        <v>0</v>
      </c>
      <c r="AG3347">
        <f ca="1"/>
        <v>0</v>
      </c>
      <c r="AH3347">
        <f ca="1"/>
        <v>0</v>
      </c>
      <c r="AI3347">
        <f ca="1"/>
        <v>0</v>
      </c>
      <c r="AJ3347">
        <f ca="1"/>
        <v>0</v>
      </c>
      <c r="AK3347">
        <f ca="1"/>
        <v>0</v>
      </c>
      <c r="AL3347" t="str">
        <f ca="1"/>
        <v/>
      </c>
      <c r="AZ3347" t="str" cm="1">
        <f t="array" ref="AZ3347">_xlfn._xlws.FILTER(SUM(AU3347:AY3347),SUM(AU3347:AY3347)&lt;&gt;0,"")</f>
        <v/>
      </c>
      <c r="BP3347" t="str">
        <f ca="1"/>
        <v/>
      </c>
      <c r="BR3347">
        <f ca="1"/>
        <v>0</v>
      </c>
      <c r="BS3347">
        <f ca="1"/>
        <v>0</v>
      </c>
      <c r="BT3347">
        <f ca="1"/>
        <v>0</v>
      </c>
      <c r="BU3347">
        <f ca="1"/>
        <v>0</v>
      </c>
      <c r="BV3347">
        <f ca="1"/>
        <v>0</v>
      </c>
      <c r="BW3347">
        <f ca="1"/>
        <v>0</v>
      </c>
      <c r="BX3347">
        <f ca="1"/>
        <v>0</v>
      </c>
      <c r="BY3347" t="str">
        <f ca="1"/>
        <v/>
      </c>
      <c r="CC3347" t="str" cm="1">
        <f t="array" aca="1" ref="CC3347" ca="1">_xlfn._xlws.FILTER(VLOOKUP(CB3340,Arrays!$T:$Z,{1,2,3,4,5,6,7},FALSE),VLOOKUP(CB3340,Arrays!$T:$Z,{1,2,3,4,5,6,7},FALSE)&lt;&gt;0,"")</f>
        <v/>
      </c>
      <c r="CO3347" t="str" cm="1">
        <f t="array" ref="CO3347">_xlfn._xlws.FILTER(SUM(CJ3347:CN3347),SUM(CJ3347:CN3347)&lt;&gt;0,"")</f>
        <v/>
      </c>
      <c r="CX3347" t="str">
        <f ca="1"/>
        <v/>
      </c>
      <c r="DE3347" t="str">
        <f ca="1"/>
        <v/>
      </c>
      <c r="DG3347" t="str">
        <f ca="1"/>
        <v/>
      </c>
      <c r="DH3347">
        <f ca="1"/>
        <v>0</v>
      </c>
      <c r="DI3347">
        <f ca="1"/>
        <v>0</v>
      </c>
      <c r="DJ3347">
        <f ca="1"/>
        <v>0</v>
      </c>
      <c r="DK3347">
        <f ca="1"/>
        <v>0</v>
      </c>
      <c r="DL3347">
        <f ca="1"/>
        <v>0</v>
      </c>
      <c r="DM3347">
        <f ca="1"/>
        <v>0</v>
      </c>
      <c r="DN3347" t="str">
        <f ca="1"/>
        <v/>
      </c>
    </row>
    <row r="3348" spans="13:118">
      <c r="M3348" t="str" cm="1">
        <f t="array" ref="M3348">_xlfn._xlws.FILTER(SUM(H3348:L3348),SUM(H3348:L3348)&lt;&gt;0,"")</f>
        <v/>
      </c>
      <c r="AC3348" t="str">
        <f ca="1"/>
        <v/>
      </c>
      <c r="AE3348">
        <f ca="1"/>
        <v>0</v>
      </c>
      <c r="AF3348">
        <f ca="1"/>
        <v>0</v>
      </c>
      <c r="AG3348">
        <f ca="1"/>
        <v>0</v>
      </c>
      <c r="AH3348">
        <f ca="1"/>
        <v>0</v>
      </c>
      <c r="AI3348">
        <f ca="1"/>
        <v>0</v>
      </c>
      <c r="AJ3348">
        <f ca="1"/>
        <v>0</v>
      </c>
      <c r="AK3348">
        <f ca="1"/>
        <v>0</v>
      </c>
      <c r="AL3348" t="str">
        <f ca="1"/>
        <v/>
      </c>
      <c r="AZ3348" t="str" cm="1">
        <f t="array" ref="AZ3348">_xlfn._xlws.FILTER(SUM(AU3348:AY3348),SUM(AU3348:AY3348)&lt;&gt;0,"")</f>
        <v/>
      </c>
      <c r="BP3348" t="str">
        <f ca="1"/>
        <v/>
      </c>
      <c r="BR3348">
        <f ca="1"/>
        <v>0</v>
      </c>
      <c r="BS3348">
        <f ca="1"/>
        <v>0</v>
      </c>
      <c r="BT3348">
        <f ca="1"/>
        <v>0</v>
      </c>
      <c r="BU3348">
        <f ca="1"/>
        <v>0</v>
      </c>
      <c r="BV3348">
        <f ca="1"/>
        <v>0</v>
      </c>
      <c r="BW3348">
        <f ca="1"/>
        <v>0</v>
      </c>
      <c r="BX3348">
        <f ca="1"/>
        <v>0</v>
      </c>
      <c r="BY3348" t="str">
        <f ca="1"/>
        <v/>
      </c>
      <c r="CC3348" t="str" cm="1">
        <f t="array" aca="1" ref="CC3348" ca="1">_xlfn._xlws.FILTER(VLOOKUP(CB3341,Arrays!$T:$Z,{1,2,3,4,5,6,7},FALSE),VLOOKUP(CB3341,Arrays!$T:$Z,{1,2,3,4,5,6,7},FALSE)&lt;&gt;0,"")</f>
        <v/>
      </c>
      <c r="CO3348" t="str" cm="1">
        <f t="array" ref="CO3348">_xlfn._xlws.FILTER(SUM(CJ3348:CN3348),SUM(CJ3348:CN3348)&lt;&gt;0,"")</f>
        <v/>
      </c>
      <c r="CX3348" t="str">
        <f ca="1"/>
        <v/>
      </c>
      <c r="DE3348" t="str">
        <f ca="1"/>
        <v/>
      </c>
      <c r="DG3348" t="str">
        <f ca="1"/>
        <v/>
      </c>
      <c r="DH3348">
        <f ca="1"/>
        <v>0</v>
      </c>
      <c r="DI3348">
        <f ca="1"/>
        <v>0</v>
      </c>
      <c r="DJ3348">
        <f ca="1"/>
        <v>0</v>
      </c>
      <c r="DK3348">
        <f ca="1"/>
        <v>0</v>
      </c>
      <c r="DL3348">
        <f ca="1"/>
        <v>0</v>
      </c>
      <c r="DM3348">
        <f ca="1"/>
        <v>0</v>
      </c>
      <c r="DN3348" t="str">
        <f ca="1"/>
        <v/>
      </c>
    </row>
    <row r="3349" spans="13:118">
      <c r="M3349" t="str" cm="1">
        <f t="array" ref="M3349">_xlfn._xlws.FILTER(SUM(H3349:L3349),SUM(H3349:L3349)&lt;&gt;0,"")</f>
        <v/>
      </c>
      <c r="AC3349" t="str">
        <f ca="1"/>
        <v/>
      </c>
      <c r="AE3349">
        <f ca="1"/>
        <v>0</v>
      </c>
      <c r="AF3349">
        <f ca="1"/>
        <v>0</v>
      </c>
      <c r="AG3349">
        <f ca="1"/>
        <v>0</v>
      </c>
      <c r="AH3349">
        <f ca="1"/>
        <v>0</v>
      </c>
      <c r="AI3349">
        <f ca="1"/>
        <v>0</v>
      </c>
      <c r="AJ3349">
        <f ca="1"/>
        <v>0</v>
      </c>
      <c r="AK3349">
        <f ca="1"/>
        <v>0</v>
      </c>
      <c r="AL3349" t="str">
        <f ca="1"/>
        <v/>
      </c>
      <c r="AZ3349" t="str" cm="1">
        <f t="array" ref="AZ3349">_xlfn._xlws.FILTER(SUM(AU3349:AY3349),SUM(AU3349:AY3349)&lt;&gt;0,"")</f>
        <v/>
      </c>
      <c r="BP3349" t="str">
        <f ca="1"/>
        <v/>
      </c>
      <c r="BR3349">
        <f ca="1"/>
        <v>0</v>
      </c>
      <c r="BS3349">
        <f ca="1"/>
        <v>0</v>
      </c>
      <c r="BT3349">
        <f ca="1"/>
        <v>0</v>
      </c>
      <c r="BU3349">
        <f ca="1"/>
        <v>0</v>
      </c>
      <c r="BV3349">
        <f ca="1"/>
        <v>0</v>
      </c>
      <c r="BW3349">
        <f ca="1"/>
        <v>0</v>
      </c>
      <c r="BX3349">
        <f ca="1"/>
        <v>0</v>
      </c>
      <c r="BY3349" t="str">
        <f ca="1"/>
        <v/>
      </c>
      <c r="CC3349" t="str" cm="1">
        <f t="array" aca="1" ref="CC3349" ca="1">_xlfn._xlws.FILTER(VLOOKUP(CB3342,Arrays!$T:$Z,{1,2,3,4,5,6,7},FALSE),VLOOKUP(CB3342,Arrays!$T:$Z,{1,2,3,4,5,6,7},FALSE)&lt;&gt;0,"")</f>
        <v/>
      </c>
      <c r="CO3349" t="str" cm="1">
        <f t="array" ref="CO3349">_xlfn._xlws.FILTER(SUM(CJ3349:CN3349),SUM(CJ3349:CN3349)&lt;&gt;0,"")</f>
        <v/>
      </c>
      <c r="CX3349" t="str">
        <f ca="1"/>
        <v/>
      </c>
      <c r="DE3349" t="str">
        <f ca="1"/>
        <v/>
      </c>
      <c r="DG3349" t="str">
        <f ca="1"/>
        <v/>
      </c>
      <c r="DH3349">
        <f ca="1"/>
        <v>0</v>
      </c>
      <c r="DI3349">
        <f ca="1"/>
        <v>0</v>
      </c>
      <c r="DJ3349">
        <f ca="1"/>
        <v>0</v>
      </c>
      <c r="DK3349">
        <f ca="1"/>
        <v>0</v>
      </c>
      <c r="DL3349">
        <f ca="1"/>
        <v>0</v>
      </c>
      <c r="DM3349">
        <f ca="1"/>
        <v>0</v>
      </c>
      <c r="DN3349" t="str">
        <f ca="1"/>
        <v/>
      </c>
    </row>
    <row r="3350" spans="13:118">
      <c r="M3350" t="str" cm="1">
        <f t="array" ref="M3350">_xlfn._xlws.FILTER(SUM(H3350:L3350),SUM(H3350:L3350)&lt;&gt;0,"")</f>
        <v/>
      </c>
      <c r="AC3350" t="str">
        <f ca="1"/>
        <v/>
      </c>
      <c r="AE3350">
        <f ca="1"/>
        <v>0</v>
      </c>
      <c r="AF3350">
        <f ca="1"/>
        <v>0</v>
      </c>
      <c r="AG3350">
        <f ca="1"/>
        <v>0</v>
      </c>
      <c r="AH3350">
        <f ca="1"/>
        <v>0</v>
      </c>
      <c r="AI3350">
        <f ca="1"/>
        <v>0</v>
      </c>
      <c r="AJ3350">
        <f ca="1"/>
        <v>0</v>
      </c>
      <c r="AK3350">
        <f ca="1"/>
        <v>0</v>
      </c>
      <c r="AL3350" t="str">
        <f ca="1"/>
        <v/>
      </c>
      <c r="AZ3350" t="str" cm="1">
        <f t="array" ref="AZ3350">_xlfn._xlws.FILTER(SUM(AU3350:AY3350),SUM(AU3350:AY3350)&lt;&gt;0,"")</f>
        <v/>
      </c>
      <c r="BP3350" t="str">
        <f ca="1"/>
        <v/>
      </c>
      <c r="BR3350">
        <f ca="1"/>
        <v>0</v>
      </c>
      <c r="BS3350">
        <f ca="1"/>
        <v>0</v>
      </c>
      <c r="BT3350">
        <f ca="1"/>
        <v>0</v>
      </c>
      <c r="BU3350">
        <f ca="1"/>
        <v>0</v>
      </c>
      <c r="BV3350">
        <f ca="1"/>
        <v>0</v>
      </c>
      <c r="BW3350">
        <f ca="1"/>
        <v>0</v>
      </c>
      <c r="BX3350">
        <f ca="1"/>
        <v>0</v>
      </c>
      <c r="BY3350" t="str">
        <f ca="1"/>
        <v/>
      </c>
      <c r="CC3350" t="str" cm="1">
        <f t="array" aca="1" ref="CC3350" ca="1">_xlfn._xlws.FILTER(VLOOKUP(CB3343,Arrays!$T:$Z,{1,2,3,4,5,6,7},FALSE),VLOOKUP(CB3343,Arrays!$T:$Z,{1,2,3,4,5,6,7},FALSE)&lt;&gt;0,"")</f>
        <v/>
      </c>
      <c r="CO3350" t="str" cm="1">
        <f t="array" ref="CO3350">_xlfn._xlws.FILTER(SUM(CJ3350:CN3350),SUM(CJ3350:CN3350)&lt;&gt;0,"")</f>
        <v/>
      </c>
      <c r="CX3350" t="str">
        <f ca="1"/>
        <v/>
      </c>
      <c r="DE3350" t="str">
        <f ca="1"/>
        <v/>
      </c>
      <c r="DG3350" t="str">
        <f ca="1"/>
        <v/>
      </c>
      <c r="DH3350">
        <f ca="1"/>
        <v>0</v>
      </c>
      <c r="DI3350">
        <f ca="1"/>
        <v>0</v>
      </c>
      <c r="DJ3350">
        <f ca="1"/>
        <v>0</v>
      </c>
      <c r="DK3350">
        <f ca="1"/>
        <v>0</v>
      </c>
      <c r="DL3350">
        <f ca="1"/>
        <v>0</v>
      </c>
      <c r="DM3350">
        <f ca="1"/>
        <v>0</v>
      </c>
      <c r="DN3350" t="str">
        <f ca="1"/>
        <v/>
      </c>
    </row>
    <row r="3351" spans="13:118">
      <c r="M3351" t="str" cm="1">
        <f t="array" ref="M3351">_xlfn._xlws.FILTER(SUM(H3351:L3351),SUM(H3351:L3351)&lt;&gt;0,"")</f>
        <v/>
      </c>
      <c r="AC3351" t="str">
        <f ca="1"/>
        <v/>
      </c>
      <c r="AE3351">
        <f ca="1"/>
        <v>0</v>
      </c>
      <c r="AF3351">
        <f ca="1"/>
        <v>0</v>
      </c>
      <c r="AG3351">
        <f ca="1"/>
        <v>0</v>
      </c>
      <c r="AH3351">
        <f ca="1"/>
        <v>0</v>
      </c>
      <c r="AI3351">
        <f ca="1"/>
        <v>0</v>
      </c>
      <c r="AJ3351">
        <f ca="1"/>
        <v>0</v>
      </c>
      <c r="AK3351">
        <f ca="1"/>
        <v>0</v>
      </c>
      <c r="AL3351" t="str">
        <f ca="1"/>
        <v/>
      </c>
      <c r="AZ3351" t="str" cm="1">
        <f t="array" ref="AZ3351">_xlfn._xlws.FILTER(SUM(AU3351:AY3351),SUM(AU3351:AY3351)&lt;&gt;0,"")</f>
        <v/>
      </c>
      <c r="BP3351" t="str">
        <f ca="1"/>
        <v/>
      </c>
      <c r="BR3351">
        <f ca="1"/>
        <v>0</v>
      </c>
      <c r="BS3351">
        <f ca="1"/>
        <v>0</v>
      </c>
      <c r="BT3351">
        <f ca="1"/>
        <v>0</v>
      </c>
      <c r="BU3351">
        <f ca="1"/>
        <v>0</v>
      </c>
      <c r="BV3351">
        <f ca="1"/>
        <v>0</v>
      </c>
      <c r="BW3351">
        <f ca="1"/>
        <v>0</v>
      </c>
      <c r="BX3351">
        <f ca="1"/>
        <v>0</v>
      </c>
      <c r="BY3351" t="str">
        <f ca="1"/>
        <v/>
      </c>
      <c r="CC3351" t="str" cm="1">
        <f t="array" aca="1" ref="CC3351" ca="1">_xlfn._xlws.FILTER(VLOOKUP(CB3344,Arrays!$T:$Z,{1,2,3,4,5,6,7},FALSE),VLOOKUP(CB3344,Arrays!$T:$Z,{1,2,3,4,5,6,7},FALSE)&lt;&gt;0,"")</f>
        <v/>
      </c>
      <c r="CO3351" t="str" cm="1">
        <f t="array" ref="CO3351">_xlfn._xlws.FILTER(SUM(CJ3351:CN3351),SUM(CJ3351:CN3351)&lt;&gt;0,"")</f>
        <v/>
      </c>
      <c r="CX3351" t="str">
        <f ca="1"/>
        <v/>
      </c>
      <c r="DE3351" t="str">
        <f ca="1"/>
        <v/>
      </c>
      <c r="DG3351" t="str">
        <f ca="1"/>
        <v/>
      </c>
      <c r="DH3351">
        <f ca="1"/>
        <v>0</v>
      </c>
      <c r="DI3351">
        <f ca="1"/>
        <v>0</v>
      </c>
      <c r="DJ3351">
        <f ca="1"/>
        <v>0</v>
      </c>
      <c r="DK3351">
        <f ca="1"/>
        <v>0</v>
      </c>
      <c r="DL3351">
        <f ca="1"/>
        <v>0</v>
      </c>
      <c r="DM3351">
        <f ca="1"/>
        <v>0</v>
      </c>
      <c r="DN3351" t="str">
        <f ca="1"/>
        <v/>
      </c>
    </row>
    <row r="3352" spans="13:118">
      <c r="M3352" t="str" cm="1">
        <f t="array" ref="M3352">_xlfn._xlws.FILTER(SUM(H3352:L3352),SUM(H3352:L3352)&lt;&gt;0,"")</f>
        <v/>
      </c>
      <c r="AC3352" t="str">
        <f ca="1"/>
        <v/>
      </c>
      <c r="AE3352">
        <f ca="1"/>
        <v>0</v>
      </c>
      <c r="AF3352">
        <f ca="1"/>
        <v>0</v>
      </c>
      <c r="AG3352">
        <f ca="1"/>
        <v>0</v>
      </c>
      <c r="AH3352">
        <f ca="1"/>
        <v>0</v>
      </c>
      <c r="AI3352">
        <f ca="1"/>
        <v>0</v>
      </c>
      <c r="AJ3352">
        <f ca="1"/>
        <v>0</v>
      </c>
      <c r="AK3352">
        <f ca="1"/>
        <v>0</v>
      </c>
      <c r="AL3352" t="str">
        <f ca="1"/>
        <v/>
      </c>
      <c r="AZ3352" t="str" cm="1">
        <f t="array" ref="AZ3352">_xlfn._xlws.FILTER(SUM(AU3352:AY3352),SUM(AU3352:AY3352)&lt;&gt;0,"")</f>
        <v/>
      </c>
      <c r="BP3352" t="str">
        <f ca="1"/>
        <v/>
      </c>
      <c r="BR3352">
        <f ca="1"/>
        <v>0</v>
      </c>
      <c r="BS3352">
        <f ca="1"/>
        <v>0</v>
      </c>
      <c r="BT3352">
        <f ca="1"/>
        <v>0</v>
      </c>
      <c r="BU3352">
        <f ca="1"/>
        <v>0</v>
      </c>
      <c r="BV3352">
        <f ca="1"/>
        <v>0</v>
      </c>
      <c r="BW3352">
        <f ca="1"/>
        <v>0</v>
      </c>
      <c r="BX3352">
        <f ca="1"/>
        <v>0</v>
      </c>
      <c r="BY3352" t="str">
        <f ca="1"/>
        <v/>
      </c>
      <c r="CC3352" t="str" cm="1">
        <f t="array" aca="1" ref="CC3352" ca="1">_xlfn._xlws.FILTER(VLOOKUP(CB3345,Arrays!$T:$Z,{1,2,3,4,5,6,7},FALSE),VLOOKUP(CB3345,Arrays!$T:$Z,{1,2,3,4,5,6,7},FALSE)&lt;&gt;0,"")</f>
        <v/>
      </c>
      <c r="CO3352" t="str" cm="1">
        <f t="array" ref="CO3352">_xlfn._xlws.FILTER(SUM(CJ3352:CN3352),SUM(CJ3352:CN3352)&lt;&gt;0,"")</f>
        <v/>
      </c>
      <c r="CX3352" t="str">
        <f ca="1"/>
        <v/>
      </c>
      <c r="DE3352" t="str">
        <f ca="1"/>
        <v/>
      </c>
      <c r="DG3352" t="str">
        <f ca="1"/>
        <v/>
      </c>
      <c r="DH3352">
        <f ca="1"/>
        <v>0</v>
      </c>
      <c r="DI3352">
        <f ca="1"/>
        <v>0</v>
      </c>
      <c r="DJ3352">
        <f ca="1"/>
        <v>0</v>
      </c>
      <c r="DK3352">
        <f ca="1"/>
        <v>0</v>
      </c>
      <c r="DL3352">
        <f ca="1"/>
        <v>0</v>
      </c>
      <c r="DM3352">
        <f ca="1"/>
        <v>0</v>
      </c>
      <c r="DN3352" t="str">
        <f ca="1"/>
        <v/>
      </c>
    </row>
    <row r="3353" spans="13:118">
      <c r="M3353" t="str" cm="1">
        <f t="array" ref="M3353">_xlfn._xlws.FILTER(SUM(H3353:L3353),SUM(H3353:L3353)&lt;&gt;0,"")</f>
        <v/>
      </c>
      <c r="AC3353" t="str">
        <f ca="1"/>
        <v/>
      </c>
      <c r="AE3353">
        <f ca="1"/>
        <v>0</v>
      </c>
      <c r="AF3353">
        <f ca="1"/>
        <v>0</v>
      </c>
      <c r="AG3353">
        <f ca="1"/>
        <v>0</v>
      </c>
      <c r="AH3353">
        <f ca="1"/>
        <v>0</v>
      </c>
      <c r="AI3353">
        <f ca="1"/>
        <v>0</v>
      </c>
      <c r="AJ3353">
        <f ca="1"/>
        <v>0</v>
      </c>
      <c r="AK3353">
        <f ca="1"/>
        <v>0</v>
      </c>
      <c r="AL3353" t="str">
        <f ca="1"/>
        <v/>
      </c>
      <c r="AZ3353" t="str" cm="1">
        <f t="array" ref="AZ3353">_xlfn._xlws.FILTER(SUM(AU3353:AY3353),SUM(AU3353:AY3353)&lt;&gt;0,"")</f>
        <v/>
      </c>
      <c r="BP3353" t="str">
        <f ca="1"/>
        <v/>
      </c>
      <c r="BR3353">
        <f ca="1"/>
        <v>0</v>
      </c>
      <c r="BS3353">
        <f ca="1"/>
        <v>0</v>
      </c>
      <c r="BT3353">
        <f ca="1"/>
        <v>0</v>
      </c>
      <c r="BU3353">
        <f ca="1"/>
        <v>0</v>
      </c>
      <c r="BV3353">
        <f ca="1"/>
        <v>0</v>
      </c>
      <c r="BW3353">
        <f ca="1"/>
        <v>0</v>
      </c>
      <c r="BX3353">
        <f ca="1"/>
        <v>0</v>
      </c>
      <c r="BY3353" t="str">
        <f ca="1"/>
        <v/>
      </c>
      <c r="CC3353" t="str" cm="1">
        <f t="array" aca="1" ref="CC3353" ca="1">_xlfn._xlws.FILTER(VLOOKUP(CB3346,Arrays!$T:$Z,{1,2,3,4,5,6,7},FALSE),VLOOKUP(CB3346,Arrays!$T:$Z,{1,2,3,4,5,6,7},FALSE)&lt;&gt;0,"")</f>
        <v/>
      </c>
      <c r="CO3353" t="str" cm="1">
        <f t="array" ref="CO3353">_xlfn._xlws.FILTER(SUM(CJ3353:CN3353),SUM(CJ3353:CN3353)&lt;&gt;0,"")</f>
        <v/>
      </c>
      <c r="CX3353" t="str">
        <f ca="1"/>
        <v/>
      </c>
      <c r="DE3353" t="str">
        <f ca="1"/>
        <v/>
      </c>
      <c r="DG3353" t="str">
        <f ca="1"/>
        <v/>
      </c>
      <c r="DH3353">
        <f ca="1"/>
        <v>0</v>
      </c>
      <c r="DI3353">
        <f ca="1"/>
        <v>0</v>
      </c>
      <c r="DJ3353">
        <f ca="1"/>
        <v>0</v>
      </c>
      <c r="DK3353">
        <f ca="1"/>
        <v>0</v>
      </c>
      <c r="DL3353">
        <f ca="1"/>
        <v>0</v>
      </c>
      <c r="DM3353">
        <f ca="1"/>
        <v>0</v>
      </c>
      <c r="DN3353" t="str">
        <f ca="1"/>
        <v/>
      </c>
    </row>
    <row r="3354" spans="13:118">
      <c r="M3354" t="str" cm="1">
        <f t="array" ref="M3354">_xlfn._xlws.FILTER(SUM(H3354:L3354),SUM(H3354:L3354)&lt;&gt;0,"")</f>
        <v/>
      </c>
      <c r="AC3354" t="str">
        <f ca="1"/>
        <v/>
      </c>
      <c r="AE3354">
        <f ca="1"/>
        <v>0</v>
      </c>
      <c r="AF3354">
        <f ca="1"/>
        <v>0</v>
      </c>
      <c r="AG3354">
        <f ca="1"/>
        <v>0</v>
      </c>
      <c r="AH3354">
        <f ca="1"/>
        <v>0</v>
      </c>
      <c r="AI3354">
        <f ca="1"/>
        <v>0</v>
      </c>
      <c r="AJ3354">
        <f ca="1"/>
        <v>0</v>
      </c>
      <c r="AK3354">
        <f ca="1"/>
        <v>0</v>
      </c>
      <c r="AL3354" t="str">
        <f ca="1"/>
        <v/>
      </c>
      <c r="AZ3354" t="str" cm="1">
        <f t="array" ref="AZ3354">_xlfn._xlws.FILTER(SUM(AU3354:AY3354),SUM(AU3354:AY3354)&lt;&gt;0,"")</f>
        <v/>
      </c>
      <c r="BP3354" t="str">
        <f ca="1"/>
        <v/>
      </c>
      <c r="BR3354">
        <f ca="1"/>
        <v>0</v>
      </c>
      <c r="BS3354">
        <f ca="1"/>
        <v>0</v>
      </c>
      <c r="BT3354">
        <f ca="1"/>
        <v>0</v>
      </c>
      <c r="BU3354">
        <f ca="1"/>
        <v>0</v>
      </c>
      <c r="BV3354">
        <f ca="1"/>
        <v>0</v>
      </c>
      <c r="BW3354">
        <f ca="1"/>
        <v>0</v>
      </c>
      <c r="BX3354">
        <f ca="1"/>
        <v>0</v>
      </c>
      <c r="BY3354" t="str">
        <f ca="1"/>
        <v/>
      </c>
      <c r="CC3354" t="str" cm="1">
        <f t="array" aca="1" ref="CC3354" ca="1">_xlfn._xlws.FILTER(VLOOKUP(CB3347,Arrays!$T:$Z,{1,2,3,4,5,6,7},FALSE),VLOOKUP(CB3347,Arrays!$T:$Z,{1,2,3,4,5,6,7},FALSE)&lt;&gt;0,"")</f>
        <v/>
      </c>
      <c r="CO3354" t="str" cm="1">
        <f t="array" ref="CO3354">_xlfn._xlws.FILTER(SUM(CJ3354:CN3354),SUM(CJ3354:CN3354)&lt;&gt;0,"")</f>
        <v/>
      </c>
      <c r="CX3354" t="str">
        <f ca="1"/>
        <v/>
      </c>
      <c r="DE3354" t="str">
        <f ca="1"/>
        <v/>
      </c>
      <c r="DG3354" t="str">
        <f ca="1"/>
        <v/>
      </c>
      <c r="DH3354">
        <f ca="1"/>
        <v>0</v>
      </c>
      <c r="DI3354">
        <f ca="1"/>
        <v>0</v>
      </c>
      <c r="DJ3354">
        <f ca="1"/>
        <v>0</v>
      </c>
      <c r="DK3354">
        <f ca="1"/>
        <v>0</v>
      </c>
      <c r="DL3354">
        <f ca="1"/>
        <v>0</v>
      </c>
      <c r="DM3354">
        <f ca="1"/>
        <v>0</v>
      </c>
      <c r="DN3354" t="str">
        <f ca="1"/>
        <v/>
      </c>
    </row>
    <row r="3355" spans="13:118">
      <c r="M3355" t="str" cm="1">
        <f t="array" ref="M3355">_xlfn._xlws.FILTER(SUM(H3355:L3355),SUM(H3355:L3355)&lt;&gt;0,"")</f>
        <v/>
      </c>
      <c r="AC3355" t="str">
        <f ca="1"/>
        <v/>
      </c>
      <c r="AE3355">
        <f ca="1"/>
        <v>0</v>
      </c>
      <c r="AF3355">
        <f ca="1"/>
        <v>0</v>
      </c>
      <c r="AG3355">
        <f ca="1"/>
        <v>0</v>
      </c>
      <c r="AH3355">
        <f ca="1"/>
        <v>0</v>
      </c>
      <c r="AI3355">
        <f ca="1"/>
        <v>0</v>
      </c>
      <c r="AJ3355">
        <f ca="1"/>
        <v>0</v>
      </c>
      <c r="AK3355">
        <f ca="1"/>
        <v>0</v>
      </c>
      <c r="AL3355" t="str">
        <f ca="1"/>
        <v/>
      </c>
      <c r="AZ3355" t="str" cm="1">
        <f t="array" ref="AZ3355">_xlfn._xlws.FILTER(SUM(AU3355:AY3355),SUM(AU3355:AY3355)&lt;&gt;0,"")</f>
        <v/>
      </c>
      <c r="BP3355" t="str">
        <f ca="1"/>
        <v/>
      </c>
      <c r="BR3355">
        <f ca="1"/>
        <v>0</v>
      </c>
      <c r="BS3355">
        <f ca="1"/>
        <v>0</v>
      </c>
      <c r="BT3355">
        <f ca="1"/>
        <v>0</v>
      </c>
      <c r="BU3355">
        <f ca="1"/>
        <v>0</v>
      </c>
      <c r="BV3355">
        <f ca="1"/>
        <v>0</v>
      </c>
      <c r="BW3355">
        <f ca="1"/>
        <v>0</v>
      </c>
      <c r="BX3355">
        <f ca="1"/>
        <v>0</v>
      </c>
      <c r="BY3355" t="str">
        <f ca="1"/>
        <v/>
      </c>
      <c r="CC3355" t="str" cm="1">
        <f t="array" aca="1" ref="CC3355" ca="1">_xlfn._xlws.FILTER(VLOOKUP(CB3348,Arrays!$T:$Z,{1,2,3,4,5,6,7},FALSE),VLOOKUP(CB3348,Arrays!$T:$Z,{1,2,3,4,5,6,7},FALSE)&lt;&gt;0,"")</f>
        <v/>
      </c>
      <c r="CO3355" t="str" cm="1">
        <f t="array" ref="CO3355">_xlfn._xlws.FILTER(SUM(CJ3355:CN3355),SUM(CJ3355:CN3355)&lt;&gt;0,"")</f>
        <v/>
      </c>
      <c r="CX3355" t="str">
        <f ca="1"/>
        <v/>
      </c>
      <c r="DE3355" t="str">
        <f ca="1"/>
        <v/>
      </c>
      <c r="DG3355" t="str">
        <f ca="1"/>
        <v/>
      </c>
      <c r="DH3355">
        <f ca="1"/>
        <v>0</v>
      </c>
      <c r="DI3355">
        <f ca="1"/>
        <v>0</v>
      </c>
      <c r="DJ3355">
        <f ca="1"/>
        <v>0</v>
      </c>
      <c r="DK3355">
        <f ca="1"/>
        <v>0</v>
      </c>
      <c r="DL3355">
        <f ca="1"/>
        <v>0</v>
      </c>
      <c r="DM3355">
        <f ca="1"/>
        <v>0</v>
      </c>
      <c r="DN3355" t="str">
        <f ca="1"/>
        <v/>
      </c>
    </row>
    <row r="3356" spans="13:118">
      <c r="M3356" t="str" cm="1">
        <f t="array" ref="M3356">_xlfn._xlws.FILTER(SUM(H3356:L3356),SUM(H3356:L3356)&lt;&gt;0,"")</f>
        <v/>
      </c>
      <c r="AC3356" t="str">
        <f ca="1"/>
        <v/>
      </c>
      <c r="AE3356">
        <f ca="1"/>
        <v>0</v>
      </c>
      <c r="AF3356">
        <f ca="1"/>
        <v>0</v>
      </c>
      <c r="AG3356">
        <f ca="1"/>
        <v>0</v>
      </c>
      <c r="AH3356">
        <f ca="1"/>
        <v>0</v>
      </c>
      <c r="AI3356">
        <f ca="1"/>
        <v>0</v>
      </c>
      <c r="AJ3356">
        <f ca="1"/>
        <v>0</v>
      </c>
      <c r="AK3356">
        <f ca="1"/>
        <v>0</v>
      </c>
      <c r="AL3356" t="str">
        <f ca="1"/>
        <v/>
      </c>
      <c r="AZ3356" t="str" cm="1">
        <f t="array" ref="AZ3356">_xlfn._xlws.FILTER(SUM(AU3356:AY3356),SUM(AU3356:AY3356)&lt;&gt;0,"")</f>
        <v/>
      </c>
      <c r="BP3356" t="str">
        <f ca="1"/>
        <v/>
      </c>
      <c r="BR3356">
        <f ca="1"/>
        <v>0</v>
      </c>
      <c r="BS3356">
        <f ca="1"/>
        <v>0</v>
      </c>
      <c r="BT3356">
        <f ca="1"/>
        <v>0</v>
      </c>
      <c r="BU3356">
        <f ca="1"/>
        <v>0</v>
      </c>
      <c r="BV3356">
        <f ca="1"/>
        <v>0</v>
      </c>
      <c r="BW3356">
        <f ca="1"/>
        <v>0</v>
      </c>
      <c r="BX3356">
        <f ca="1"/>
        <v>0</v>
      </c>
      <c r="BY3356" t="str">
        <f ca="1"/>
        <v/>
      </c>
      <c r="CC3356" t="str" cm="1">
        <f t="array" aca="1" ref="CC3356" ca="1">_xlfn._xlws.FILTER(VLOOKUP(CB3349,Arrays!$T:$Z,{1,2,3,4,5,6,7},FALSE),VLOOKUP(CB3349,Arrays!$T:$Z,{1,2,3,4,5,6,7},FALSE)&lt;&gt;0,"")</f>
        <v/>
      </c>
      <c r="CO3356" t="str" cm="1">
        <f t="array" ref="CO3356">_xlfn._xlws.FILTER(SUM(CJ3356:CN3356),SUM(CJ3356:CN3356)&lt;&gt;0,"")</f>
        <v/>
      </c>
      <c r="CX3356" t="str">
        <f ca="1"/>
        <v/>
      </c>
      <c r="DE3356" t="str">
        <f ca="1"/>
        <v/>
      </c>
      <c r="DG3356" t="str">
        <f ca="1"/>
        <v/>
      </c>
      <c r="DH3356">
        <f ca="1"/>
        <v>0</v>
      </c>
      <c r="DI3356">
        <f ca="1"/>
        <v>0</v>
      </c>
      <c r="DJ3356">
        <f ca="1"/>
        <v>0</v>
      </c>
      <c r="DK3356">
        <f ca="1"/>
        <v>0</v>
      </c>
      <c r="DL3356">
        <f ca="1"/>
        <v>0</v>
      </c>
      <c r="DM3356">
        <f ca="1"/>
        <v>0</v>
      </c>
      <c r="DN3356" t="str">
        <f ca="1"/>
        <v/>
      </c>
    </row>
    <row r="3357" spans="13:118">
      <c r="M3357" t="str" cm="1">
        <f t="array" ref="M3357">_xlfn._xlws.FILTER(SUM(H3357:L3357),SUM(H3357:L3357)&lt;&gt;0,"")</f>
        <v/>
      </c>
      <c r="AC3357" t="str">
        <f ca="1"/>
        <v/>
      </c>
      <c r="AE3357">
        <f ca="1"/>
        <v>0</v>
      </c>
      <c r="AF3357">
        <f ca="1"/>
        <v>0</v>
      </c>
      <c r="AG3357">
        <f ca="1"/>
        <v>0</v>
      </c>
      <c r="AH3357">
        <f ca="1"/>
        <v>0</v>
      </c>
      <c r="AI3357">
        <f ca="1"/>
        <v>0</v>
      </c>
      <c r="AJ3357">
        <f ca="1"/>
        <v>0</v>
      </c>
      <c r="AK3357">
        <f ca="1"/>
        <v>0</v>
      </c>
      <c r="AL3357" t="str">
        <f ca="1"/>
        <v/>
      </c>
      <c r="AZ3357" t="str" cm="1">
        <f t="array" ref="AZ3357">_xlfn._xlws.FILTER(SUM(AU3357:AY3357),SUM(AU3357:AY3357)&lt;&gt;0,"")</f>
        <v/>
      </c>
      <c r="BP3357" t="str">
        <f ca="1"/>
        <v/>
      </c>
      <c r="BR3357">
        <f ca="1"/>
        <v>0</v>
      </c>
      <c r="BS3357">
        <f ca="1"/>
        <v>0</v>
      </c>
      <c r="BT3357">
        <f ca="1"/>
        <v>0</v>
      </c>
      <c r="BU3357">
        <f ca="1"/>
        <v>0</v>
      </c>
      <c r="BV3357">
        <f ca="1"/>
        <v>0</v>
      </c>
      <c r="BW3357">
        <f ca="1"/>
        <v>0</v>
      </c>
      <c r="BX3357">
        <f ca="1"/>
        <v>0</v>
      </c>
      <c r="BY3357" t="str">
        <f ca="1"/>
        <v/>
      </c>
      <c r="CC3357" t="str" cm="1">
        <f t="array" aca="1" ref="CC3357" ca="1">_xlfn._xlws.FILTER(VLOOKUP(CB3350,Arrays!$T:$Z,{1,2,3,4,5,6,7},FALSE),VLOOKUP(CB3350,Arrays!$T:$Z,{1,2,3,4,5,6,7},FALSE)&lt;&gt;0,"")</f>
        <v/>
      </c>
      <c r="CO3357" t="str" cm="1">
        <f t="array" ref="CO3357">_xlfn._xlws.FILTER(SUM(CJ3357:CN3357),SUM(CJ3357:CN3357)&lt;&gt;0,"")</f>
        <v/>
      </c>
      <c r="CX3357" t="str">
        <f ca="1"/>
        <v/>
      </c>
      <c r="DE3357" t="str">
        <f ca="1"/>
        <v/>
      </c>
      <c r="DG3357" t="str">
        <f ca="1"/>
        <v/>
      </c>
      <c r="DH3357">
        <f ca="1"/>
        <v>0</v>
      </c>
      <c r="DI3357">
        <f ca="1"/>
        <v>0</v>
      </c>
      <c r="DJ3357">
        <f ca="1"/>
        <v>0</v>
      </c>
      <c r="DK3357">
        <f ca="1"/>
        <v>0</v>
      </c>
      <c r="DL3357">
        <f ca="1"/>
        <v>0</v>
      </c>
      <c r="DM3357">
        <f ca="1"/>
        <v>0</v>
      </c>
      <c r="DN3357" t="str">
        <f ca="1"/>
        <v/>
      </c>
    </row>
    <row r="3358" spans="13:118">
      <c r="M3358" t="str" cm="1">
        <f t="array" ref="M3358">_xlfn._xlws.FILTER(SUM(H3358:L3358),SUM(H3358:L3358)&lt;&gt;0,"")</f>
        <v/>
      </c>
      <c r="AC3358" t="str">
        <f ca="1"/>
        <v/>
      </c>
      <c r="AE3358">
        <f ca="1"/>
        <v>0</v>
      </c>
      <c r="AF3358">
        <f ca="1"/>
        <v>0</v>
      </c>
      <c r="AG3358">
        <f ca="1"/>
        <v>0</v>
      </c>
      <c r="AH3358">
        <f ca="1"/>
        <v>0</v>
      </c>
      <c r="AI3358">
        <f ca="1"/>
        <v>0</v>
      </c>
      <c r="AJ3358">
        <f ca="1"/>
        <v>0</v>
      </c>
      <c r="AK3358">
        <f ca="1"/>
        <v>0</v>
      </c>
      <c r="AL3358" t="str">
        <f ca="1"/>
        <v/>
      </c>
      <c r="AZ3358" t="str" cm="1">
        <f t="array" ref="AZ3358">_xlfn._xlws.FILTER(SUM(AU3358:AY3358),SUM(AU3358:AY3358)&lt;&gt;0,"")</f>
        <v/>
      </c>
      <c r="BP3358" t="str">
        <f ca="1"/>
        <v/>
      </c>
      <c r="BR3358">
        <f ca="1"/>
        <v>0</v>
      </c>
      <c r="BS3358">
        <f ca="1"/>
        <v>0</v>
      </c>
      <c r="BT3358">
        <f ca="1"/>
        <v>0</v>
      </c>
      <c r="BU3358">
        <f ca="1"/>
        <v>0</v>
      </c>
      <c r="BV3358">
        <f ca="1"/>
        <v>0</v>
      </c>
      <c r="BW3358">
        <f ca="1"/>
        <v>0</v>
      </c>
      <c r="BX3358">
        <f ca="1"/>
        <v>0</v>
      </c>
      <c r="BY3358" t="str">
        <f ca="1"/>
        <v/>
      </c>
      <c r="CC3358" t="str" cm="1">
        <f t="array" aca="1" ref="CC3358" ca="1">_xlfn._xlws.FILTER(VLOOKUP(CB3351,Arrays!$T:$Z,{1,2,3,4,5,6,7},FALSE),VLOOKUP(CB3351,Arrays!$T:$Z,{1,2,3,4,5,6,7},FALSE)&lt;&gt;0,"")</f>
        <v/>
      </c>
      <c r="CO3358" t="str" cm="1">
        <f t="array" ref="CO3358">_xlfn._xlws.FILTER(SUM(CJ3358:CN3358),SUM(CJ3358:CN3358)&lt;&gt;0,"")</f>
        <v/>
      </c>
      <c r="CX3358" t="str">
        <f ca="1"/>
        <v/>
      </c>
      <c r="DE3358" t="str">
        <f ca="1"/>
        <v/>
      </c>
      <c r="DG3358" t="str">
        <f ca="1"/>
        <v/>
      </c>
      <c r="DH3358">
        <f ca="1"/>
        <v>0</v>
      </c>
      <c r="DI3358">
        <f ca="1"/>
        <v>0</v>
      </c>
      <c r="DJ3358">
        <f ca="1"/>
        <v>0</v>
      </c>
      <c r="DK3358">
        <f ca="1"/>
        <v>0</v>
      </c>
      <c r="DL3358">
        <f ca="1"/>
        <v>0</v>
      </c>
      <c r="DM3358">
        <f ca="1"/>
        <v>0</v>
      </c>
      <c r="DN3358" t="str">
        <f ca="1"/>
        <v/>
      </c>
    </row>
    <row r="3359" spans="13:118">
      <c r="M3359" t="str" cm="1">
        <f t="array" ref="M3359">_xlfn._xlws.FILTER(SUM(H3359:L3359),SUM(H3359:L3359)&lt;&gt;0,"")</f>
        <v/>
      </c>
      <c r="AC3359" t="str">
        <f ca="1"/>
        <v/>
      </c>
      <c r="AE3359">
        <f ca="1"/>
        <v>0</v>
      </c>
      <c r="AF3359">
        <f ca="1"/>
        <v>0</v>
      </c>
      <c r="AG3359">
        <f ca="1"/>
        <v>0</v>
      </c>
      <c r="AH3359">
        <f ca="1"/>
        <v>0</v>
      </c>
      <c r="AI3359">
        <f ca="1"/>
        <v>0</v>
      </c>
      <c r="AJ3359">
        <f ca="1"/>
        <v>0</v>
      </c>
      <c r="AK3359">
        <f ca="1"/>
        <v>0</v>
      </c>
      <c r="AL3359" t="str">
        <f ca="1"/>
        <v/>
      </c>
      <c r="AZ3359" t="str" cm="1">
        <f t="array" ref="AZ3359">_xlfn._xlws.FILTER(SUM(AU3359:AY3359),SUM(AU3359:AY3359)&lt;&gt;0,"")</f>
        <v/>
      </c>
      <c r="BP3359" t="str">
        <f ca="1"/>
        <v/>
      </c>
      <c r="BR3359">
        <f ca="1"/>
        <v>0</v>
      </c>
      <c r="BS3359">
        <f ca="1"/>
        <v>0</v>
      </c>
      <c r="BT3359">
        <f ca="1"/>
        <v>0</v>
      </c>
      <c r="BU3359">
        <f ca="1"/>
        <v>0</v>
      </c>
      <c r="BV3359">
        <f ca="1"/>
        <v>0</v>
      </c>
      <c r="BW3359">
        <f ca="1"/>
        <v>0</v>
      </c>
      <c r="BX3359">
        <f ca="1"/>
        <v>0</v>
      </c>
      <c r="BY3359" t="str">
        <f ca="1"/>
        <v/>
      </c>
      <c r="CC3359" t="str" cm="1">
        <f t="array" aca="1" ref="CC3359" ca="1">_xlfn._xlws.FILTER(VLOOKUP(CB3352,Arrays!$T:$Z,{1,2,3,4,5,6,7},FALSE),VLOOKUP(CB3352,Arrays!$T:$Z,{1,2,3,4,5,6,7},FALSE)&lt;&gt;0,"")</f>
        <v/>
      </c>
      <c r="CO3359" t="str" cm="1">
        <f t="array" ref="CO3359">_xlfn._xlws.FILTER(SUM(CJ3359:CN3359),SUM(CJ3359:CN3359)&lt;&gt;0,"")</f>
        <v/>
      </c>
      <c r="CX3359" t="str">
        <f ca="1"/>
        <v/>
      </c>
      <c r="DE3359" t="str">
        <f ca="1"/>
        <v/>
      </c>
      <c r="DG3359" t="str">
        <f ca="1"/>
        <v/>
      </c>
      <c r="DH3359">
        <f ca="1"/>
        <v>0</v>
      </c>
      <c r="DI3359">
        <f ca="1"/>
        <v>0</v>
      </c>
      <c r="DJ3359">
        <f ca="1"/>
        <v>0</v>
      </c>
      <c r="DK3359">
        <f ca="1"/>
        <v>0</v>
      </c>
      <c r="DL3359">
        <f ca="1"/>
        <v>0</v>
      </c>
      <c r="DM3359">
        <f ca="1"/>
        <v>0</v>
      </c>
      <c r="DN3359" t="str">
        <f ca="1"/>
        <v/>
      </c>
    </row>
    <row r="3360" spans="13:118">
      <c r="M3360" t="str" cm="1">
        <f t="array" ref="M3360">_xlfn._xlws.FILTER(SUM(H3360:L3360),SUM(H3360:L3360)&lt;&gt;0,"")</f>
        <v/>
      </c>
      <c r="AC3360" t="str">
        <f ca="1"/>
        <v/>
      </c>
      <c r="AE3360">
        <f ca="1"/>
        <v>0</v>
      </c>
      <c r="AF3360">
        <f ca="1"/>
        <v>0</v>
      </c>
      <c r="AG3360">
        <f ca="1"/>
        <v>0</v>
      </c>
      <c r="AH3360">
        <f ca="1"/>
        <v>0</v>
      </c>
      <c r="AI3360">
        <f ca="1"/>
        <v>0</v>
      </c>
      <c r="AJ3360">
        <f ca="1"/>
        <v>0</v>
      </c>
      <c r="AK3360">
        <f ca="1"/>
        <v>0</v>
      </c>
      <c r="AL3360" t="str">
        <f ca="1"/>
        <v/>
      </c>
      <c r="AZ3360" t="str" cm="1">
        <f t="array" ref="AZ3360">_xlfn._xlws.FILTER(SUM(AU3360:AY3360),SUM(AU3360:AY3360)&lt;&gt;0,"")</f>
        <v/>
      </c>
      <c r="BP3360" t="str">
        <f ca="1"/>
        <v/>
      </c>
      <c r="BR3360">
        <f ca="1"/>
        <v>0</v>
      </c>
      <c r="BS3360">
        <f ca="1"/>
        <v>0</v>
      </c>
      <c r="BT3360">
        <f ca="1"/>
        <v>0</v>
      </c>
      <c r="BU3360">
        <f ca="1"/>
        <v>0</v>
      </c>
      <c r="BV3360">
        <f ca="1"/>
        <v>0</v>
      </c>
      <c r="BW3360">
        <f ca="1"/>
        <v>0</v>
      </c>
      <c r="BX3360">
        <f ca="1"/>
        <v>0</v>
      </c>
      <c r="BY3360" t="str">
        <f ca="1"/>
        <v/>
      </c>
      <c r="CC3360" t="str" cm="1">
        <f t="array" aca="1" ref="CC3360" ca="1">_xlfn._xlws.FILTER(VLOOKUP(CB3353,Arrays!$T:$Z,{1,2,3,4,5,6,7},FALSE),VLOOKUP(CB3353,Arrays!$T:$Z,{1,2,3,4,5,6,7},FALSE)&lt;&gt;0,"")</f>
        <v/>
      </c>
      <c r="CO3360" t="str" cm="1">
        <f t="array" ref="CO3360">_xlfn._xlws.FILTER(SUM(CJ3360:CN3360),SUM(CJ3360:CN3360)&lt;&gt;0,"")</f>
        <v/>
      </c>
      <c r="CX3360" t="str">
        <f ca="1"/>
        <v/>
      </c>
      <c r="DE3360" t="str">
        <f ca="1"/>
        <v/>
      </c>
      <c r="DG3360" t="str">
        <f ca="1"/>
        <v/>
      </c>
      <c r="DH3360">
        <f ca="1"/>
        <v>0</v>
      </c>
      <c r="DI3360">
        <f ca="1"/>
        <v>0</v>
      </c>
      <c r="DJ3360">
        <f ca="1"/>
        <v>0</v>
      </c>
      <c r="DK3360">
        <f ca="1"/>
        <v>0</v>
      </c>
      <c r="DL3360">
        <f ca="1"/>
        <v>0</v>
      </c>
      <c r="DM3360">
        <f ca="1"/>
        <v>0</v>
      </c>
      <c r="DN3360" t="str">
        <f ca="1"/>
        <v/>
      </c>
    </row>
    <row r="3361" spans="13:118">
      <c r="M3361" t="str" cm="1">
        <f t="array" ref="M3361">_xlfn._xlws.FILTER(SUM(H3361:L3361),SUM(H3361:L3361)&lt;&gt;0,"")</f>
        <v/>
      </c>
      <c r="AC3361" t="str">
        <f ca="1"/>
        <v/>
      </c>
      <c r="AE3361">
        <f ca="1"/>
        <v>0</v>
      </c>
      <c r="AF3361">
        <f ca="1"/>
        <v>0</v>
      </c>
      <c r="AG3361">
        <f ca="1"/>
        <v>0</v>
      </c>
      <c r="AH3361">
        <f ca="1"/>
        <v>0</v>
      </c>
      <c r="AI3361">
        <f ca="1"/>
        <v>0</v>
      </c>
      <c r="AJ3361">
        <f ca="1"/>
        <v>0</v>
      </c>
      <c r="AK3361">
        <f ca="1"/>
        <v>0</v>
      </c>
      <c r="AL3361" t="str">
        <f ca="1"/>
        <v/>
      </c>
      <c r="AZ3361" t="str" cm="1">
        <f t="array" ref="AZ3361">_xlfn._xlws.FILTER(SUM(AU3361:AY3361),SUM(AU3361:AY3361)&lt;&gt;0,"")</f>
        <v/>
      </c>
      <c r="BP3361" t="str">
        <f ca="1"/>
        <v/>
      </c>
      <c r="BR3361">
        <f ca="1"/>
        <v>0</v>
      </c>
      <c r="BS3361">
        <f ca="1"/>
        <v>0</v>
      </c>
      <c r="BT3361">
        <f ca="1"/>
        <v>0</v>
      </c>
      <c r="BU3361">
        <f ca="1"/>
        <v>0</v>
      </c>
      <c r="BV3361">
        <f ca="1"/>
        <v>0</v>
      </c>
      <c r="BW3361">
        <f ca="1"/>
        <v>0</v>
      </c>
      <c r="BX3361">
        <f ca="1"/>
        <v>0</v>
      </c>
      <c r="BY3361" t="str">
        <f ca="1"/>
        <v/>
      </c>
      <c r="CC3361" t="str" cm="1">
        <f t="array" aca="1" ref="CC3361" ca="1">_xlfn._xlws.FILTER(VLOOKUP(CB3354,Arrays!$T:$Z,{1,2,3,4,5,6,7},FALSE),VLOOKUP(CB3354,Arrays!$T:$Z,{1,2,3,4,5,6,7},FALSE)&lt;&gt;0,"")</f>
        <v/>
      </c>
      <c r="CO3361" t="str" cm="1">
        <f t="array" ref="CO3361">_xlfn._xlws.FILTER(SUM(CJ3361:CN3361),SUM(CJ3361:CN3361)&lt;&gt;0,"")</f>
        <v/>
      </c>
      <c r="CX3361" t="str">
        <f ca="1"/>
        <v/>
      </c>
      <c r="DE3361" t="str">
        <f ca="1"/>
        <v/>
      </c>
      <c r="DG3361" t="str">
        <f ca="1"/>
        <v/>
      </c>
      <c r="DH3361">
        <f ca="1"/>
        <v>0</v>
      </c>
      <c r="DI3361">
        <f ca="1"/>
        <v>0</v>
      </c>
      <c r="DJ3361">
        <f ca="1"/>
        <v>0</v>
      </c>
      <c r="DK3361">
        <f ca="1"/>
        <v>0</v>
      </c>
      <c r="DL3361">
        <f ca="1"/>
        <v>0</v>
      </c>
      <c r="DM3361">
        <f ca="1"/>
        <v>0</v>
      </c>
      <c r="DN3361" t="str">
        <f ca="1"/>
        <v/>
      </c>
    </row>
    <row r="3362" spans="13:118">
      <c r="M3362" t="str" cm="1">
        <f t="array" ref="M3362">_xlfn._xlws.FILTER(SUM(H3362:L3362),SUM(H3362:L3362)&lt;&gt;0,"")</f>
        <v/>
      </c>
      <c r="AC3362" t="str">
        <f ca="1"/>
        <v/>
      </c>
      <c r="AE3362">
        <f ca="1"/>
        <v>0</v>
      </c>
      <c r="AF3362">
        <f ca="1"/>
        <v>0</v>
      </c>
      <c r="AG3362">
        <f ca="1"/>
        <v>0</v>
      </c>
      <c r="AH3362">
        <f ca="1"/>
        <v>0</v>
      </c>
      <c r="AI3362">
        <f ca="1"/>
        <v>0</v>
      </c>
      <c r="AJ3362">
        <f ca="1"/>
        <v>0</v>
      </c>
      <c r="AK3362">
        <f ca="1"/>
        <v>0</v>
      </c>
      <c r="AL3362" t="str">
        <f ca="1"/>
        <v/>
      </c>
      <c r="AZ3362" t="str" cm="1">
        <f t="array" ref="AZ3362">_xlfn._xlws.FILTER(SUM(AU3362:AY3362),SUM(AU3362:AY3362)&lt;&gt;0,"")</f>
        <v/>
      </c>
      <c r="BP3362" t="str">
        <f ca="1"/>
        <v/>
      </c>
      <c r="BR3362">
        <f ca="1"/>
        <v>0</v>
      </c>
      <c r="BS3362">
        <f ca="1"/>
        <v>0</v>
      </c>
      <c r="BT3362">
        <f ca="1"/>
        <v>0</v>
      </c>
      <c r="BU3362">
        <f ca="1"/>
        <v>0</v>
      </c>
      <c r="BV3362">
        <f ca="1"/>
        <v>0</v>
      </c>
      <c r="BW3362">
        <f ca="1"/>
        <v>0</v>
      </c>
      <c r="BX3362">
        <f ca="1"/>
        <v>0</v>
      </c>
      <c r="BY3362" t="str">
        <f ca="1"/>
        <v/>
      </c>
      <c r="CC3362" t="str" cm="1">
        <f t="array" aca="1" ref="CC3362" ca="1">_xlfn._xlws.FILTER(VLOOKUP(CB3355,Arrays!$T:$Z,{1,2,3,4,5,6,7},FALSE),VLOOKUP(CB3355,Arrays!$T:$Z,{1,2,3,4,5,6,7},FALSE)&lt;&gt;0,"")</f>
        <v/>
      </c>
      <c r="CO3362" t="str" cm="1">
        <f t="array" ref="CO3362">_xlfn._xlws.FILTER(SUM(CJ3362:CN3362),SUM(CJ3362:CN3362)&lt;&gt;0,"")</f>
        <v/>
      </c>
      <c r="CX3362" t="str">
        <f ca="1"/>
        <v/>
      </c>
      <c r="DE3362" t="str">
        <f ca="1"/>
        <v/>
      </c>
      <c r="DG3362" t="str">
        <f ca="1"/>
        <v/>
      </c>
      <c r="DH3362">
        <f ca="1"/>
        <v>0</v>
      </c>
      <c r="DI3362">
        <f ca="1"/>
        <v>0</v>
      </c>
      <c r="DJ3362">
        <f ca="1"/>
        <v>0</v>
      </c>
      <c r="DK3362">
        <f ca="1"/>
        <v>0</v>
      </c>
      <c r="DL3362">
        <f ca="1"/>
        <v>0</v>
      </c>
      <c r="DM3362">
        <f ca="1"/>
        <v>0</v>
      </c>
      <c r="DN3362" t="str">
        <f ca="1"/>
        <v/>
      </c>
    </row>
    <row r="3363" spans="13:118">
      <c r="M3363" t="str" cm="1">
        <f t="array" ref="M3363">_xlfn._xlws.FILTER(SUM(H3363:L3363),SUM(H3363:L3363)&lt;&gt;0,"")</f>
        <v/>
      </c>
      <c r="AC3363" t="str">
        <f ca="1"/>
        <v/>
      </c>
      <c r="AE3363">
        <f ca="1"/>
        <v>0</v>
      </c>
      <c r="AF3363">
        <f ca="1"/>
        <v>0</v>
      </c>
      <c r="AG3363">
        <f ca="1"/>
        <v>0</v>
      </c>
      <c r="AH3363">
        <f ca="1"/>
        <v>0</v>
      </c>
      <c r="AI3363">
        <f ca="1"/>
        <v>0</v>
      </c>
      <c r="AJ3363">
        <f ca="1"/>
        <v>0</v>
      </c>
      <c r="AK3363">
        <f ca="1"/>
        <v>0</v>
      </c>
      <c r="AL3363" t="str">
        <f ca="1"/>
        <v/>
      </c>
      <c r="AZ3363" t="str" cm="1">
        <f t="array" ref="AZ3363">_xlfn._xlws.FILTER(SUM(AU3363:AY3363),SUM(AU3363:AY3363)&lt;&gt;0,"")</f>
        <v/>
      </c>
      <c r="BP3363" t="str">
        <f ca="1"/>
        <v/>
      </c>
      <c r="BR3363">
        <f ca="1"/>
        <v>0</v>
      </c>
      <c r="BS3363">
        <f ca="1"/>
        <v>0</v>
      </c>
      <c r="BT3363">
        <f ca="1"/>
        <v>0</v>
      </c>
      <c r="BU3363">
        <f ca="1"/>
        <v>0</v>
      </c>
      <c r="BV3363">
        <f ca="1"/>
        <v>0</v>
      </c>
      <c r="BW3363">
        <f ca="1"/>
        <v>0</v>
      </c>
      <c r="BX3363">
        <f ca="1"/>
        <v>0</v>
      </c>
      <c r="BY3363" t="str">
        <f ca="1"/>
        <v/>
      </c>
      <c r="CC3363" t="str" cm="1">
        <f t="array" aca="1" ref="CC3363" ca="1">_xlfn._xlws.FILTER(VLOOKUP(CB3356,Arrays!$T:$Z,{1,2,3,4,5,6,7},FALSE),VLOOKUP(CB3356,Arrays!$T:$Z,{1,2,3,4,5,6,7},FALSE)&lt;&gt;0,"")</f>
        <v/>
      </c>
      <c r="CO3363" t="str" cm="1">
        <f t="array" ref="CO3363">_xlfn._xlws.FILTER(SUM(CJ3363:CN3363),SUM(CJ3363:CN3363)&lt;&gt;0,"")</f>
        <v/>
      </c>
      <c r="CX3363" t="str">
        <f ca="1"/>
        <v/>
      </c>
      <c r="DE3363" t="str">
        <f ca="1"/>
        <v/>
      </c>
      <c r="DG3363" t="str">
        <f ca="1"/>
        <v/>
      </c>
      <c r="DH3363">
        <f ca="1"/>
        <v>0</v>
      </c>
      <c r="DI3363">
        <f ca="1"/>
        <v>0</v>
      </c>
      <c r="DJ3363">
        <f ca="1"/>
        <v>0</v>
      </c>
      <c r="DK3363">
        <f ca="1"/>
        <v>0</v>
      </c>
      <c r="DL3363">
        <f ca="1"/>
        <v>0</v>
      </c>
      <c r="DM3363">
        <f ca="1"/>
        <v>0</v>
      </c>
      <c r="DN3363" t="str">
        <f ca="1"/>
        <v/>
      </c>
    </row>
    <row r="3364" spans="13:118">
      <c r="M3364" t="str" cm="1">
        <f t="array" ref="M3364">_xlfn._xlws.FILTER(SUM(H3364:L3364),SUM(H3364:L3364)&lt;&gt;0,"")</f>
        <v/>
      </c>
      <c r="AC3364" t="str">
        <f ca="1"/>
        <v/>
      </c>
      <c r="AE3364">
        <f ca="1"/>
        <v>0</v>
      </c>
      <c r="AF3364">
        <f ca="1"/>
        <v>0</v>
      </c>
      <c r="AG3364">
        <f ca="1"/>
        <v>0</v>
      </c>
      <c r="AH3364">
        <f ca="1"/>
        <v>0</v>
      </c>
      <c r="AI3364">
        <f ca="1"/>
        <v>0</v>
      </c>
      <c r="AJ3364">
        <f ca="1"/>
        <v>0</v>
      </c>
      <c r="AK3364">
        <f ca="1"/>
        <v>0</v>
      </c>
      <c r="AL3364" t="str">
        <f ca="1"/>
        <v/>
      </c>
      <c r="AZ3364" t="str" cm="1">
        <f t="array" ref="AZ3364">_xlfn._xlws.FILTER(SUM(AU3364:AY3364),SUM(AU3364:AY3364)&lt;&gt;0,"")</f>
        <v/>
      </c>
      <c r="BP3364" t="str">
        <f ca="1"/>
        <v/>
      </c>
      <c r="BR3364">
        <f ca="1"/>
        <v>0</v>
      </c>
      <c r="BS3364">
        <f ca="1"/>
        <v>0</v>
      </c>
      <c r="BT3364">
        <f ca="1"/>
        <v>0</v>
      </c>
      <c r="BU3364">
        <f ca="1"/>
        <v>0</v>
      </c>
      <c r="BV3364">
        <f ca="1"/>
        <v>0</v>
      </c>
      <c r="BW3364">
        <f ca="1"/>
        <v>0</v>
      </c>
      <c r="BX3364">
        <f ca="1"/>
        <v>0</v>
      </c>
      <c r="BY3364" t="str">
        <f ca="1"/>
        <v/>
      </c>
      <c r="CC3364" t="str" cm="1">
        <f t="array" aca="1" ref="CC3364" ca="1">_xlfn._xlws.FILTER(VLOOKUP(CB3357,Arrays!$T:$Z,{1,2,3,4,5,6,7},FALSE),VLOOKUP(CB3357,Arrays!$T:$Z,{1,2,3,4,5,6,7},FALSE)&lt;&gt;0,"")</f>
        <v/>
      </c>
      <c r="CO3364" t="str" cm="1">
        <f t="array" ref="CO3364">_xlfn._xlws.FILTER(SUM(CJ3364:CN3364),SUM(CJ3364:CN3364)&lt;&gt;0,"")</f>
        <v/>
      </c>
      <c r="CX3364" t="str">
        <f ca="1"/>
        <v/>
      </c>
      <c r="DE3364" t="str">
        <f ca="1"/>
        <v/>
      </c>
      <c r="DG3364" t="str">
        <f ca="1"/>
        <v/>
      </c>
      <c r="DH3364">
        <f ca="1"/>
        <v>0</v>
      </c>
      <c r="DI3364">
        <f ca="1"/>
        <v>0</v>
      </c>
      <c r="DJ3364">
        <f ca="1"/>
        <v>0</v>
      </c>
      <c r="DK3364">
        <f ca="1"/>
        <v>0</v>
      </c>
      <c r="DL3364">
        <f ca="1"/>
        <v>0</v>
      </c>
      <c r="DM3364">
        <f ca="1"/>
        <v>0</v>
      </c>
      <c r="DN3364" t="str">
        <f ca="1"/>
        <v/>
      </c>
    </row>
    <row r="3365" spans="13:118">
      <c r="M3365" t="str" cm="1">
        <f t="array" ref="M3365">_xlfn._xlws.FILTER(SUM(H3365:L3365),SUM(H3365:L3365)&lt;&gt;0,"")</f>
        <v/>
      </c>
      <c r="AC3365" t="str">
        <f ca="1"/>
        <v/>
      </c>
      <c r="AE3365">
        <f ca="1"/>
        <v>0</v>
      </c>
      <c r="AF3365">
        <f ca="1"/>
        <v>0</v>
      </c>
      <c r="AG3365">
        <f ca="1"/>
        <v>0</v>
      </c>
      <c r="AH3365">
        <f ca="1"/>
        <v>0</v>
      </c>
      <c r="AI3365">
        <f ca="1"/>
        <v>0</v>
      </c>
      <c r="AJ3365">
        <f ca="1"/>
        <v>0</v>
      </c>
      <c r="AK3365">
        <f ca="1"/>
        <v>0</v>
      </c>
      <c r="AL3365" t="str">
        <f ca="1"/>
        <v/>
      </c>
      <c r="AZ3365" t="str" cm="1">
        <f t="array" ref="AZ3365">_xlfn._xlws.FILTER(SUM(AU3365:AY3365),SUM(AU3365:AY3365)&lt;&gt;0,"")</f>
        <v/>
      </c>
      <c r="BP3365" t="str">
        <f ca="1"/>
        <v/>
      </c>
      <c r="BR3365">
        <f ca="1"/>
        <v>0</v>
      </c>
      <c r="BS3365">
        <f ca="1"/>
        <v>0</v>
      </c>
      <c r="BT3365">
        <f ca="1"/>
        <v>0</v>
      </c>
      <c r="BU3365">
        <f ca="1"/>
        <v>0</v>
      </c>
      <c r="BV3365">
        <f ca="1"/>
        <v>0</v>
      </c>
      <c r="BW3365">
        <f ca="1"/>
        <v>0</v>
      </c>
      <c r="BX3365">
        <f ca="1"/>
        <v>0</v>
      </c>
      <c r="BY3365" t="str">
        <f ca="1"/>
        <v/>
      </c>
      <c r="CC3365" t="str" cm="1">
        <f t="array" aca="1" ref="CC3365" ca="1">_xlfn._xlws.FILTER(VLOOKUP(CB3358,Arrays!$T:$Z,{1,2,3,4,5,6,7},FALSE),VLOOKUP(CB3358,Arrays!$T:$Z,{1,2,3,4,5,6,7},FALSE)&lt;&gt;0,"")</f>
        <v/>
      </c>
      <c r="CO3365" t="str" cm="1">
        <f t="array" ref="CO3365">_xlfn._xlws.FILTER(SUM(CJ3365:CN3365),SUM(CJ3365:CN3365)&lt;&gt;0,"")</f>
        <v/>
      </c>
      <c r="CX3365" t="str">
        <f ca="1"/>
        <v/>
      </c>
      <c r="DE3365" t="str">
        <f ca="1"/>
        <v/>
      </c>
      <c r="DG3365" t="str">
        <f ca="1"/>
        <v/>
      </c>
      <c r="DH3365">
        <f ca="1"/>
        <v>0</v>
      </c>
      <c r="DI3365">
        <f ca="1"/>
        <v>0</v>
      </c>
      <c r="DJ3365">
        <f ca="1"/>
        <v>0</v>
      </c>
      <c r="DK3365">
        <f ca="1"/>
        <v>0</v>
      </c>
      <c r="DL3365">
        <f ca="1"/>
        <v>0</v>
      </c>
      <c r="DM3365">
        <f ca="1"/>
        <v>0</v>
      </c>
      <c r="DN3365" t="str">
        <f ca="1"/>
        <v/>
      </c>
    </row>
    <row r="3366" spans="13:118">
      <c r="M3366" t="str" cm="1">
        <f t="array" ref="M3366">_xlfn._xlws.FILTER(SUM(H3366:L3366),SUM(H3366:L3366)&lt;&gt;0,"")</f>
        <v/>
      </c>
      <c r="AC3366" t="str">
        <f ca="1"/>
        <v/>
      </c>
      <c r="AE3366">
        <f ca="1"/>
        <v>0</v>
      </c>
      <c r="AF3366">
        <f ca="1"/>
        <v>0</v>
      </c>
      <c r="AG3366">
        <f ca="1"/>
        <v>0</v>
      </c>
      <c r="AH3366">
        <f ca="1"/>
        <v>0</v>
      </c>
      <c r="AI3366">
        <f ca="1"/>
        <v>0</v>
      </c>
      <c r="AJ3366">
        <f ca="1"/>
        <v>0</v>
      </c>
      <c r="AK3366">
        <f ca="1"/>
        <v>0</v>
      </c>
      <c r="AL3366" t="str">
        <f ca="1"/>
        <v/>
      </c>
      <c r="AZ3366" t="str" cm="1">
        <f t="array" ref="AZ3366">_xlfn._xlws.FILTER(SUM(AU3366:AY3366),SUM(AU3366:AY3366)&lt;&gt;0,"")</f>
        <v/>
      </c>
      <c r="BP3366" t="str">
        <f ca="1"/>
        <v/>
      </c>
      <c r="BR3366">
        <f ca="1"/>
        <v>0</v>
      </c>
      <c r="BS3366">
        <f ca="1"/>
        <v>0</v>
      </c>
      <c r="BT3366">
        <f ca="1"/>
        <v>0</v>
      </c>
      <c r="BU3366">
        <f ca="1"/>
        <v>0</v>
      </c>
      <c r="BV3366">
        <f ca="1"/>
        <v>0</v>
      </c>
      <c r="BW3366">
        <f ca="1"/>
        <v>0</v>
      </c>
      <c r="BX3366">
        <f ca="1"/>
        <v>0</v>
      </c>
      <c r="BY3366" t="str">
        <f ca="1"/>
        <v/>
      </c>
      <c r="CC3366" t="str" cm="1">
        <f t="array" aca="1" ref="CC3366" ca="1">_xlfn._xlws.FILTER(VLOOKUP(CB3359,Arrays!$T:$Z,{1,2,3,4,5,6,7},FALSE),VLOOKUP(CB3359,Arrays!$T:$Z,{1,2,3,4,5,6,7},FALSE)&lt;&gt;0,"")</f>
        <v/>
      </c>
      <c r="CO3366" t="str" cm="1">
        <f t="array" ref="CO3366">_xlfn._xlws.FILTER(SUM(CJ3366:CN3366),SUM(CJ3366:CN3366)&lt;&gt;0,"")</f>
        <v/>
      </c>
      <c r="CX3366" t="str">
        <f ca="1"/>
        <v/>
      </c>
      <c r="DE3366" t="str">
        <f ca="1"/>
        <v/>
      </c>
      <c r="DG3366" t="str">
        <f ca="1"/>
        <v/>
      </c>
      <c r="DH3366">
        <f ca="1"/>
        <v>0</v>
      </c>
      <c r="DI3366">
        <f ca="1"/>
        <v>0</v>
      </c>
      <c r="DJ3366">
        <f ca="1"/>
        <v>0</v>
      </c>
      <c r="DK3366">
        <f ca="1"/>
        <v>0</v>
      </c>
      <c r="DL3366">
        <f ca="1"/>
        <v>0</v>
      </c>
      <c r="DM3366">
        <f ca="1"/>
        <v>0</v>
      </c>
      <c r="DN3366" t="str">
        <f ca="1"/>
        <v/>
      </c>
    </row>
    <row r="3367" spans="13:118">
      <c r="M3367" t="str" cm="1">
        <f t="array" ref="M3367">_xlfn._xlws.FILTER(SUM(H3367:L3367),SUM(H3367:L3367)&lt;&gt;0,"")</f>
        <v/>
      </c>
      <c r="AC3367" t="str">
        <f ca="1"/>
        <v/>
      </c>
      <c r="AE3367">
        <f ca="1"/>
        <v>0</v>
      </c>
      <c r="AF3367">
        <f ca="1"/>
        <v>0</v>
      </c>
      <c r="AG3367">
        <f ca="1"/>
        <v>0</v>
      </c>
      <c r="AH3367">
        <f ca="1"/>
        <v>0</v>
      </c>
      <c r="AI3367">
        <f ca="1"/>
        <v>0</v>
      </c>
      <c r="AJ3367">
        <f ca="1"/>
        <v>0</v>
      </c>
      <c r="AK3367">
        <f ca="1"/>
        <v>0</v>
      </c>
      <c r="AL3367" t="str">
        <f ca="1"/>
        <v/>
      </c>
      <c r="AZ3367" t="str" cm="1">
        <f t="array" ref="AZ3367">_xlfn._xlws.FILTER(SUM(AU3367:AY3367),SUM(AU3367:AY3367)&lt;&gt;0,"")</f>
        <v/>
      </c>
      <c r="BP3367" t="str">
        <f ca="1"/>
        <v/>
      </c>
      <c r="BR3367">
        <f ca="1"/>
        <v>0</v>
      </c>
      <c r="BS3367">
        <f ca="1"/>
        <v>0</v>
      </c>
      <c r="BT3367">
        <f ca="1"/>
        <v>0</v>
      </c>
      <c r="BU3367">
        <f ca="1"/>
        <v>0</v>
      </c>
      <c r="BV3367">
        <f ca="1"/>
        <v>0</v>
      </c>
      <c r="BW3367">
        <f ca="1"/>
        <v>0</v>
      </c>
      <c r="BX3367">
        <f ca="1"/>
        <v>0</v>
      </c>
      <c r="BY3367" t="str">
        <f ca="1"/>
        <v/>
      </c>
      <c r="CC3367" t="str" cm="1">
        <f t="array" aca="1" ref="CC3367" ca="1">_xlfn._xlws.FILTER(VLOOKUP(CB3360,Arrays!$T:$Z,{1,2,3,4,5,6,7},FALSE),VLOOKUP(CB3360,Arrays!$T:$Z,{1,2,3,4,5,6,7},FALSE)&lt;&gt;0,"")</f>
        <v/>
      </c>
      <c r="CO3367" t="str" cm="1">
        <f t="array" ref="CO3367">_xlfn._xlws.FILTER(SUM(CJ3367:CN3367),SUM(CJ3367:CN3367)&lt;&gt;0,"")</f>
        <v/>
      </c>
      <c r="CX3367" t="str">
        <f ca="1"/>
        <v/>
      </c>
      <c r="DE3367" t="str">
        <f ca="1"/>
        <v/>
      </c>
      <c r="DG3367" t="str">
        <f ca="1"/>
        <v/>
      </c>
      <c r="DH3367">
        <f ca="1"/>
        <v>0</v>
      </c>
      <c r="DI3367">
        <f ca="1"/>
        <v>0</v>
      </c>
      <c r="DJ3367">
        <f ca="1"/>
        <v>0</v>
      </c>
      <c r="DK3367">
        <f ca="1"/>
        <v>0</v>
      </c>
      <c r="DL3367">
        <f ca="1"/>
        <v>0</v>
      </c>
      <c r="DM3367">
        <f ca="1"/>
        <v>0</v>
      </c>
      <c r="DN3367" t="str">
        <f ca="1"/>
        <v/>
      </c>
    </row>
    <row r="3368" spans="13:118">
      <c r="M3368" t="str" cm="1">
        <f t="array" ref="M3368">_xlfn._xlws.FILTER(SUM(H3368:L3368),SUM(H3368:L3368)&lt;&gt;0,"")</f>
        <v/>
      </c>
      <c r="AC3368" t="str">
        <f ca="1"/>
        <v/>
      </c>
      <c r="AE3368">
        <f ca="1"/>
        <v>0</v>
      </c>
      <c r="AF3368">
        <f ca="1"/>
        <v>0</v>
      </c>
      <c r="AG3368">
        <f ca="1"/>
        <v>0</v>
      </c>
      <c r="AH3368">
        <f ca="1"/>
        <v>0</v>
      </c>
      <c r="AI3368">
        <f ca="1"/>
        <v>0</v>
      </c>
      <c r="AJ3368">
        <f ca="1"/>
        <v>0</v>
      </c>
      <c r="AK3368">
        <f ca="1"/>
        <v>0</v>
      </c>
      <c r="AL3368" t="str">
        <f ca="1"/>
        <v/>
      </c>
      <c r="AZ3368" t="str" cm="1">
        <f t="array" ref="AZ3368">_xlfn._xlws.FILTER(SUM(AU3368:AY3368),SUM(AU3368:AY3368)&lt;&gt;0,"")</f>
        <v/>
      </c>
      <c r="BP3368" t="str">
        <f ca="1"/>
        <v/>
      </c>
      <c r="BR3368">
        <f ca="1"/>
        <v>0</v>
      </c>
      <c r="BS3368">
        <f ca="1"/>
        <v>0</v>
      </c>
      <c r="BT3368">
        <f ca="1"/>
        <v>0</v>
      </c>
      <c r="BU3368">
        <f ca="1"/>
        <v>0</v>
      </c>
      <c r="BV3368">
        <f ca="1"/>
        <v>0</v>
      </c>
      <c r="BW3368">
        <f ca="1"/>
        <v>0</v>
      </c>
      <c r="BX3368">
        <f ca="1"/>
        <v>0</v>
      </c>
      <c r="BY3368" t="str">
        <f ca="1"/>
        <v/>
      </c>
      <c r="CC3368" t="str" cm="1">
        <f t="array" aca="1" ref="CC3368" ca="1">_xlfn._xlws.FILTER(VLOOKUP(CB3361,Arrays!$T:$Z,{1,2,3,4,5,6,7},FALSE),VLOOKUP(CB3361,Arrays!$T:$Z,{1,2,3,4,5,6,7},FALSE)&lt;&gt;0,"")</f>
        <v/>
      </c>
      <c r="CO3368" t="str" cm="1">
        <f t="array" ref="CO3368">_xlfn._xlws.FILTER(SUM(CJ3368:CN3368),SUM(CJ3368:CN3368)&lt;&gt;0,"")</f>
        <v/>
      </c>
      <c r="CX3368" t="str">
        <f ca="1"/>
        <v/>
      </c>
      <c r="DE3368" t="str">
        <f ca="1"/>
        <v/>
      </c>
      <c r="DG3368" t="str">
        <f ca="1"/>
        <v/>
      </c>
      <c r="DH3368">
        <f ca="1"/>
        <v>0</v>
      </c>
      <c r="DI3368">
        <f ca="1"/>
        <v>0</v>
      </c>
      <c r="DJ3368">
        <f ca="1"/>
        <v>0</v>
      </c>
      <c r="DK3368">
        <f ca="1"/>
        <v>0</v>
      </c>
      <c r="DL3368">
        <f ca="1"/>
        <v>0</v>
      </c>
      <c r="DM3368">
        <f ca="1"/>
        <v>0</v>
      </c>
      <c r="DN3368" t="str">
        <f ca="1"/>
        <v/>
      </c>
    </row>
    <row r="3369" spans="13:118">
      <c r="M3369" t="str" cm="1">
        <f t="array" ref="M3369">_xlfn._xlws.FILTER(SUM(H3369:L3369),SUM(H3369:L3369)&lt;&gt;0,"")</f>
        <v/>
      </c>
      <c r="AC3369" t="str">
        <f ca="1"/>
        <v/>
      </c>
      <c r="AE3369">
        <f ca="1"/>
        <v>0</v>
      </c>
      <c r="AF3369">
        <f ca="1"/>
        <v>0</v>
      </c>
      <c r="AG3369">
        <f ca="1"/>
        <v>0</v>
      </c>
      <c r="AH3369">
        <f ca="1"/>
        <v>0</v>
      </c>
      <c r="AI3369">
        <f ca="1"/>
        <v>0</v>
      </c>
      <c r="AJ3369">
        <f ca="1"/>
        <v>0</v>
      </c>
      <c r="AK3369">
        <f ca="1"/>
        <v>0</v>
      </c>
      <c r="AL3369" t="str">
        <f ca="1"/>
        <v/>
      </c>
      <c r="AZ3369" t="str" cm="1">
        <f t="array" ref="AZ3369">_xlfn._xlws.FILTER(SUM(AU3369:AY3369),SUM(AU3369:AY3369)&lt;&gt;0,"")</f>
        <v/>
      </c>
      <c r="BP3369" t="str">
        <f ca="1"/>
        <v/>
      </c>
      <c r="BR3369">
        <f ca="1"/>
        <v>0</v>
      </c>
      <c r="BS3369">
        <f ca="1"/>
        <v>0</v>
      </c>
      <c r="BT3369">
        <f ca="1"/>
        <v>0</v>
      </c>
      <c r="BU3369">
        <f ca="1"/>
        <v>0</v>
      </c>
      <c r="BV3369">
        <f ca="1"/>
        <v>0</v>
      </c>
      <c r="BW3369">
        <f ca="1"/>
        <v>0</v>
      </c>
      <c r="BX3369">
        <f ca="1"/>
        <v>0</v>
      </c>
      <c r="BY3369" t="str">
        <f ca="1"/>
        <v/>
      </c>
      <c r="CC3369" t="str" cm="1">
        <f t="array" aca="1" ref="CC3369" ca="1">_xlfn._xlws.FILTER(VLOOKUP(CB3362,Arrays!$T:$Z,{1,2,3,4,5,6,7},FALSE),VLOOKUP(CB3362,Arrays!$T:$Z,{1,2,3,4,5,6,7},FALSE)&lt;&gt;0,"")</f>
        <v/>
      </c>
      <c r="CO3369" t="str" cm="1">
        <f t="array" ref="CO3369">_xlfn._xlws.FILTER(SUM(CJ3369:CN3369),SUM(CJ3369:CN3369)&lt;&gt;0,"")</f>
        <v/>
      </c>
      <c r="CX3369" t="str">
        <f ca="1"/>
        <v/>
      </c>
      <c r="DE3369" t="str">
        <f ca="1"/>
        <v/>
      </c>
      <c r="DG3369" t="str">
        <f ca="1"/>
        <v/>
      </c>
      <c r="DH3369">
        <f ca="1"/>
        <v>0</v>
      </c>
      <c r="DI3369">
        <f ca="1"/>
        <v>0</v>
      </c>
      <c r="DJ3369">
        <f ca="1"/>
        <v>0</v>
      </c>
      <c r="DK3369">
        <f ca="1"/>
        <v>0</v>
      </c>
      <c r="DL3369">
        <f ca="1"/>
        <v>0</v>
      </c>
      <c r="DM3369">
        <f ca="1"/>
        <v>0</v>
      </c>
      <c r="DN3369" t="str">
        <f ca="1"/>
        <v/>
      </c>
    </row>
    <row r="3370" spans="13:118">
      <c r="M3370" t="str" cm="1">
        <f t="array" ref="M3370">_xlfn._xlws.FILTER(SUM(H3370:L3370),SUM(H3370:L3370)&lt;&gt;0,"")</f>
        <v/>
      </c>
      <c r="AC3370" t="str">
        <f ca="1"/>
        <v/>
      </c>
      <c r="AE3370">
        <f ca="1"/>
        <v>0</v>
      </c>
      <c r="AF3370">
        <f ca="1"/>
        <v>0</v>
      </c>
      <c r="AG3370">
        <f ca="1"/>
        <v>0</v>
      </c>
      <c r="AH3370">
        <f ca="1"/>
        <v>0</v>
      </c>
      <c r="AI3370">
        <f ca="1"/>
        <v>0</v>
      </c>
      <c r="AJ3370">
        <f ca="1"/>
        <v>0</v>
      </c>
      <c r="AK3370">
        <f ca="1"/>
        <v>0</v>
      </c>
      <c r="AL3370" t="str">
        <f ca="1"/>
        <v/>
      </c>
      <c r="AZ3370" t="str" cm="1">
        <f t="array" ref="AZ3370">_xlfn._xlws.FILTER(SUM(AU3370:AY3370),SUM(AU3370:AY3370)&lt;&gt;0,"")</f>
        <v/>
      </c>
      <c r="BP3370" t="str">
        <f ca="1"/>
        <v/>
      </c>
      <c r="BR3370">
        <f ca="1"/>
        <v>0</v>
      </c>
      <c r="BS3370">
        <f ca="1"/>
        <v>0</v>
      </c>
      <c r="BT3370">
        <f ca="1"/>
        <v>0</v>
      </c>
      <c r="BU3370">
        <f ca="1"/>
        <v>0</v>
      </c>
      <c r="BV3370">
        <f ca="1"/>
        <v>0</v>
      </c>
      <c r="BW3370">
        <f ca="1"/>
        <v>0</v>
      </c>
      <c r="BX3370">
        <f ca="1"/>
        <v>0</v>
      </c>
      <c r="BY3370" t="str">
        <f ca="1"/>
        <v/>
      </c>
      <c r="CC3370" t="str" cm="1">
        <f t="array" aca="1" ref="CC3370" ca="1">_xlfn._xlws.FILTER(VLOOKUP(CB3363,Arrays!$T:$Z,{1,2,3,4,5,6,7},FALSE),VLOOKUP(CB3363,Arrays!$T:$Z,{1,2,3,4,5,6,7},FALSE)&lt;&gt;0,"")</f>
        <v/>
      </c>
      <c r="CO3370" t="str" cm="1">
        <f t="array" ref="CO3370">_xlfn._xlws.FILTER(SUM(CJ3370:CN3370),SUM(CJ3370:CN3370)&lt;&gt;0,"")</f>
        <v/>
      </c>
      <c r="CX3370" t="str">
        <f ca="1"/>
        <v/>
      </c>
      <c r="DE3370" t="str">
        <f ca="1"/>
        <v/>
      </c>
      <c r="DG3370" t="str">
        <f ca="1"/>
        <v/>
      </c>
      <c r="DH3370">
        <f ca="1"/>
        <v>0</v>
      </c>
      <c r="DI3370">
        <f ca="1"/>
        <v>0</v>
      </c>
      <c r="DJ3370">
        <f ca="1"/>
        <v>0</v>
      </c>
      <c r="DK3370">
        <f ca="1"/>
        <v>0</v>
      </c>
      <c r="DL3370">
        <f ca="1"/>
        <v>0</v>
      </c>
      <c r="DM3370">
        <f ca="1"/>
        <v>0</v>
      </c>
      <c r="DN3370" t="str">
        <f ca="1"/>
        <v/>
      </c>
    </row>
    <row r="3371" spans="13:118">
      <c r="M3371" t="str" cm="1">
        <f t="array" ref="M3371">_xlfn._xlws.FILTER(SUM(H3371:L3371),SUM(H3371:L3371)&lt;&gt;0,"")</f>
        <v/>
      </c>
      <c r="AC3371" t="str">
        <f ca="1"/>
        <v/>
      </c>
      <c r="AE3371">
        <f ca="1"/>
        <v>0</v>
      </c>
      <c r="AF3371">
        <f ca="1"/>
        <v>0</v>
      </c>
      <c r="AG3371">
        <f ca="1"/>
        <v>0</v>
      </c>
      <c r="AH3371">
        <f ca="1"/>
        <v>0</v>
      </c>
      <c r="AI3371">
        <f ca="1"/>
        <v>0</v>
      </c>
      <c r="AJ3371">
        <f ca="1"/>
        <v>0</v>
      </c>
      <c r="AK3371">
        <f ca="1"/>
        <v>0</v>
      </c>
      <c r="AL3371" t="str">
        <f ca="1"/>
        <v/>
      </c>
      <c r="AZ3371" t="str" cm="1">
        <f t="array" ref="AZ3371">_xlfn._xlws.FILTER(SUM(AU3371:AY3371),SUM(AU3371:AY3371)&lt;&gt;0,"")</f>
        <v/>
      </c>
      <c r="BP3371" t="str">
        <f ca="1"/>
        <v/>
      </c>
      <c r="BR3371">
        <f ca="1"/>
        <v>0</v>
      </c>
      <c r="BS3371">
        <f ca="1"/>
        <v>0</v>
      </c>
      <c r="BT3371">
        <f ca="1"/>
        <v>0</v>
      </c>
      <c r="BU3371">
        <f ca="1"/>
        <v>0</v>
      </c>
      <c r="BV3371">
        <f ca="1"/>
        <v>0</v>
      </c>
      <c r="BW3371">
        <f ca="1"/>
        <v>0</v>
      </c>
      <c r="BX3371">
        <f ca="1"/>
        <v>0</v>
      </c>
      <c r="BY3371" t="str">
        <f ca="1"/>
        <v/>
      </c>
      <c r="CC3371" t="str" cm="1">
        <f t="array" aca="1" ref="CC3371" ca="1">_xlfn._xlws.FILTER(VLOOKUP(CB3364,Arrays!$T:$Z,{1,2,3,4,5,6,7},FALSE),VLOOKUP(CB3364,Arrays!$T:$Z,{1,2,3,4,5,6,7},FALSE)&lt;&gt;0,"")</f>
        <v/>
      </c>
      <c r="CO3371" t="str" cm="1">
        <f t="array" ref="CO3371">_xlfn._xlws.FILTER(SUM(CJ3371:CN3371),SUM(CJ3371:CN3371)&lt;&gt;0,"")</f>
        <v/>
      </c>
      <c r="CX3371" t="str">
        <f ca="1"/>
        <v/>
      </c>
      <c r="DE3371" t="str">
        <f ca="1"/>
        <v/>
      </c>
      <c r="DG3371" t="str">
        <f ca="1"/>
        <v/>
      </c>
      <c r="DH3371">
        <f ca="1"/>
        <v>0</v>
      </c>
      <c r="DI3371">
        <f ca="1"/>
        <v>0</v>
      </c>
      <c r="DJ3371">
        <f ca="1"/>
        <v>0</v>
      </c>
      <c r="DK3371">
        <f ca="1"/>
        <v>0</v>
      </c>
      <c r="DL3371">
        <f ca="1"/>
        <v>0</v>
      </c>
      <c r="DM3371">
        <f ca="1"/>
        <v>0</v>
      </c>
      <c r="DN3371" t="str">
        <f ca="1"/>
        <v/>
      </c>
    </row>
    <row r="3372" spans="13:118">
      <c r="M3372" t="str" cm="1">
        <f t="array" ref="M3372">_xlfn._xlws.FILTER(SUM(H3372:L3372),SUM(H3372:L3372)&lt;&gt;0,"")</f>
        <v/>
      </c>
      <c r="AC3372" t="str">
        <f ca="1"/>
        <v/>
      </c>
      <c r="AE3372">
        <f ca="1"/>
        <v>0</v>
      </c>
      <c r="AF3372">
        <f ca="1"/>
        <v>0</v>
      </c>
      <c r="AG3372">
        <f ca="1"/>
        <v>0</v>
      </c>
      <c r="AH3372">
        <f ca="1"/>
        <v>0</v>
      </c>
      <c r="AI3372">
        <f ca="1"/>
        <v>0</v>
      </c>
      <c r="AJ3372">
        <f ca="1"/>
        <v>0</v>
      </c>
      <c r="AK3372">
        <f ca="1"/>
        <v>0</v>
      </c>
      <c r="AL3372" t="str">
        <f ca="1"/>
        <v/>
      </c>
      <c r="AZ3372" t="str" cm="1">
        <f t="array" ref="AZ3372">_xlfn._xlws.FILTER(SUM(AU3372:AY3372),SUM(AU3372:AY3372)&lt;&gt;0,"")</f>
        <v/>
      </c>
      <c r="BP3372" t="str">
        <f ca="1"/>
        <v/>
      </c>
      <c r="BR3372">
        <f ca="1"/>
        <v>0</v>
      </c>
      <c r="BS3372">
        <f ca="1"/>
        <v>0</v>
      </c>
      <c r="BT3372">
        <f ca="1"/>
        <v>0</v>
      </c>
      <c r="BU3372">
        <f ca="1"/>
        <v>0</v>
      </c>
      <c r="BV3372">
        <f ca="1"/>
        <v>0</v>
      </c>
      <c r="BW3372">
        <f ca="1"/>
        <v>0</v>
      </c>
      <c r="BX3372">
        <f ca="1"/>
        <v>0</v>
      </c>
      <c r="BY3372" t="str">
        <f ca="1"/>
        <v/>
      </c>
      <c r="CC3372" t="str" cm="1">
        <f t="array" aca="1" ref="CC3372" ca="1">_xlfn._xlws.FILTER(VLOOKUP(CB3365,Arrays!$T:$Z,{1,2,3,4,5,6,7},FALSE),VLOOKUP(CB3365,Arrays!$T:$Z,{1,2,3,4,5,6,7},FALSE)&lt;&gt;0,"")</f>
        <v/>
      </c>
      <c r="CO3372" t="str" cm="1">
        <f t="array" ref="CO3372">_xlfn._xlws.FILTER(SUM(CJ3372:CN3372),SUM(CJ3372:CN3372)&lt;&gt;0,"")</f>
        <v/>
      </c>
      <c r="CX3372" t="str">
        <f ca="1"/>
        <v/>
      </c>
      <c r="DE3372" t="str">
        <f ca="1"/>
        <v/>
      </c>
      <c r="DG3372" t="str">
        <f ca="1"/>
        <v/>
      </c>
      <c r="DH3372">
        <f ca="1"/>
        <v>0</v>
      </c>
      <c r="DI3372">
        <f ca="1"/>
        <v>0</v>
      </c>
      <c r="DJ3372">
        <f ca="1"/>
        <v>0</v>
      </c>
      <c r="DK3372">
        <f ca="1"/>
        <v>0</v>
      </c>
      <c r="DL3372">
        <f ca="1"/>
        <v>0</v>
      </c>
      <c r="DM3372">
        <f ca="1"/>
        <v>0</v>
      </c>
      <c r="DN3372" t="str">
        <f ca="1"/>
        <v/>
      </c>
    </row>
    <row r="3373" spans="13:118">
      <c r="M3373" t="str" cm="1">
        <f t="array" ref="M3373">_xlfn._xlws.FILTER(SUM(H3373:L3373),SUM(H3373:L3373)&lt;&gt;0,"")</f>
        <v/>
      </c>
      <c r="AC3373" t="str">
        <f ca="1"/>
        <v/>
      </c>
      <c r="AE3373">
        <f ca="1"/>
        <v>0</v>
      </c>
      <c r="AF3373">
        <f ca="1"/>
        <v>0</v>
      </c>
      <c r="AG3373">
        <f ca="1"/>
        <v>0</v>
      </c>
      <c r="AH3373">
        <f ca="1"/>
        <v>0</v>
      </c>
      <c r="AI3373">
        <f ca="1"/>
        <v>0</v>
      </c>
      <c r="AJ3373">
        <f ca="1"/>
        <v>0</v>
      </c>
      <c r="AK3373">
        <f ca="1"/>
        <v>0</v>
      </c>
      <c r="AL3373" t="str">
        <f ca="1"/>
        <v/>
      </c>
      <c r="AZ3373" t="str" cm="1">
        <f t="array" ref="AZ3373">_xlfn._xlws.FILTER(SUM(AU3373:AY3373),SUM(AU3373:AY3373)&lt;&gt;0,"")</f>
        <v/>
      </c>
      <c r="BP3373" t="str">
        <f ca="1"/>
        <v/>
      </c>
      <c r="BR3373">
        <f ca="1"/>
        <v>0</v>
      </c>
      <c r="BS3373">
        <f ca="1"/>
        <v>0</v>
      </c>
      <c r="BT3373">
        <f ca="1"/>
        <v>0</v>
      </c>
      <c r="BU3373">
        <f ca="1"/>
        <v>0</v>
      </c>
      <c r="BV3373">
        <f ca="1"/>
        <v>0</v>
      </c>
      <c r="BW3373">
        <f ca="1"/>
        <v>0</v>
      </c>
      <c r="BX3373">
        <f ca="1"/>
        <v>0</v>
      </c>
      <c r="BY3373" t="str">
        <f ca="1"/>
        <v/>
      </c>
      <c r="CC3373" t="str" cm="1">
        <f t="array" aca="1" ref="CC3373" ca="1">_xlfn._xlws.FILTER(VLOOKUP(CB3366,Arrays!$T:$Z,{1,2,3,4,5,6,7},FALSE),VLOOKUP(CB3366,Arrays!$T:$Z,{1,2,3,4,5,6,7},FALSE)&lt;&gt;0,"")</f>
        <v/>
      </c>
      <c r="CO3373" t="str" cm="1">
        <f t="array" ref="CO3373">_xlfn._xlws.FILTER(SUM(CJ3373:CN3373),SUM(CJ3373:CN3373)&lt;&gt;0,"")</f>
        <v/>
      </c>
      <c r="CX3373" t="str">
        <f ca="1"/>
        <v/>
      </c>
      <c r="DE3373" t="str">
        <f ca="1"/>
        <v/>
      </c>
      <c r="DG3373" t="str">
        <f ca="1"/>
        <v/>
      </c>
      <c r="DH3373">
        <f ca="1"/>
        <v>0</v>
      </c>
      <c r="DI3373">
        <f ca="1"/>
        <v>0</v>
      </c>
      <c r="DJ3373">
        <f ca="1"/>
        <v>0</v>
      </c>
      <c r="DK3373">
        <f ca="1"/>
        <v>0</v>
      </c>
      <c r="DL3373">
        <f ca="1"/>
        <v>0</v>
      </c>
      <c r="DM3373">
        <f ca="1"/>
        <v>0</v>
      </c>
      <c r="DN3373" t="str">
        <f ca="1"/>
        <v/>
      </c>
    </row>
    <row r="3374" spans="13:118">
      <c r="M3374" t="str" cm="1">
        <f t="array" ref="M3374">_xlfn._xlws.FILTER(SUM(H3374:L3374),SUM(H3374:L3374)&lt;&gt;0,"")</f>
        <v/>
      </c>
      <c r="AC3374" t="str">
        <f ca="1"/>
        <v/>
      </c>
      <c r="AE3374">
        <f ca="1"/>
        <v>0</v>
      </c>
      <c r="AF3374">
        <f ca="1"/>
        <v>0</v>
      </c>
      <c r="AG3374">
        <f ca="1"/>
        <v>0</v>
      </c>
      <c r="AH3374">
        <f ca="1"/>
        <v>0</v>
      </c>
      <c r="AI3374">
        <f ca="1"/>
        <v>0</v>
      </c>
      <c r="AJ3374">
        <f ca="1"/>
        <v>0</v>
      </c>
      <c r="AK3374">
        <f ca="1"/>
        <v>0</v>
      </c>
      <c r="AL3374" t="str">
        <f ca="1"/>
        <v/>
      </c>
      <c r="AZ3374" t="str" cm="1">
        <f t="array" ref="AZ3374">_xlfn._xlws.FILTER(SUM(AU3374:AY3374),SUM(AU3374:AY3374)&lt;&gt;0,"")</f>
        <v/>
      </c>
      <c r="BP3374" t="str">
        <f ca="1"/>
        <v/>
      </c>
      <c r="BR3374">
        <f ca="1"/>
        <v>0</v>
      </c>
      <c r="BS3374">
        <f ca="1"/>
        <v>0</v>
      </c>
      <c r="BT3374">
        <f ca="1"/>
        <v>0</v>
      </c>
      <c r="BU3374">
        <f ca="1"/>
        <v>0</v>
      </c>
      <c r="BV3374">
        <f ca="1"/>
        <v>0</v>
      </c>
      <c r="BW3374">
        <f ca="1"/>
        <v>0</v>
      </c>
      <c r="BX3374">
        <f ca="1"/>
        <v>0</v>
      </c>
      <c r="BY3374" t="str">
        <f ca="1"/>
        <v/>
      </c>
      <c r="CC3374" t="str" cm="1">
        <f t="array" aca="1" ref="CC3374" ca="1">_xlfn._xlws.FILTER(VLOOKUP(CB3367,Arrays!$T:$Z,{1,2,3,4,5,6,7},FALSE),VLOOKUP(CB3367,Arrays!$T:$Z,{1,2,3,4,5,6,7},FALSE)&lt;&gt;0,"")</f>
        <v/>
      </c>
      <c r="CO3374" t="str" cm="1">
        <f t="array" ref="CO3374">_xlfn._xlws.FILTER(SUM(CJ3374:CN3374),SUM(CJ3374:CN3374)&lt;&gt;0,"")</f>
        <v/>
      </c>
      <c r="CX3374" t="str">
        <f ca="1"/>
        <v/>
      </c>
      <c r="DE3374" t="str">
        <f ca="1"/>
        <v/>
      </c>
      <c r="DG3374" t="str">
        <f ca="1"/>
        <v/>
      </c>
      <c r="DH3374">
        <f ca="1"/>
        <v>0</v>
      </c>
      <c r="DI3374">
        <f ca="1"/>
        <v>0</v>
      </c>
      <c r="DJ3374">
        <f ca="1"/>
        <v>0</v>
      </c>
      <c r="DK3374">
        <f ca="1"/>
        <v>0</v>
      </c>
      <c r="DL3374">
        <f ca="1"/>
        <v>0</v>
      </c>
      <c r="DM3374">
        <f ca="1"/>
        <v>0</v>
      </c>
      <c r="DN3374" t="str">
        <f ca="1"/>
        <v/>
      </c>
    </row>
    <row r="3375" spans="13:118">
      <c r="M3375" t="str" cm="1">
        <f t="array" ref="M3375">_xlfn._xlws.FILTER(SUM(H3375:L3375),SUM(H3375:L3375)&lt;&gt;0,"")</f>
        <v/>
      </c>
      <c r="AC3375" t="str">
        <f ca="1"/>
        <v/>
      </c>
      <c r="AE3375">
        <f ca="1"/>
        <v>0</v>
      </c>
      <c r="AF3375">
        <f ca="1"/>
        <v>0</v>
      </c>
      <c r="AG3375">
        <f ca="1"/>
        <v>0</v>
      </c>
      <c r="AH3375">
        <f ca="1"/>
        <v>0</v>
      </c>
      <c r="AI3375">
        <f ca="1"/>
        <v>0</v>
      </c>
      <c r="AJ3375">
        <f ca="1"/>
        <v>0</v>
      </c>
      <c r="AK3375">
        <f ca="1"/>
        <v>0</v>
      </c>
      <c r="AL3375" t="str">
        <f ca="1"/>
        <v/>
      </c>
      <c r="AZ3375" t="str" cm="1">
        <f t="array" ref="AZ3375">_xlfn._xlws.FILTER(SUM(AU3375:AY3375),SUM(AU3375:AY3375)&lt;&gt;0,"")</f>
        <v/>
      </c>
      <c r="BP3375" t="str">
        <f ca="1"/>
        <v/>
      </c>
      <c r="BR3375">
        <f ca="1"/>
        <v>0</v>
      </c>
      <c r="BS3375">
        <f ca="1"/>
        <v>0</v>
      </c>
      <c r="BT3375">
        <f ca="1"/>
        <v>0</v>
      </c>
      <c r="BU3375">
        <f ca="1"/>
        <v>0</v>
      </c>
      <c r="BV3375">
        <f ca="1"/>
        <v>0</v>
      </c>
      <c r="BW3375">
        <f ca="1"/>
        <v>0</v>
      </c>
      <c r="BX3375">
        <f ca="1"/>
        <v>0</v>
      </c>
      <c r="BY3375" t="str">
        <f ca="1"/>
        <v/>
      </c>
      <c r="CC3375" t="str" cm="1">
        <f t="array" aca="1" ref="CC3375" ca="1">_xlfn._xlws.FILTER(VLOOKUP(CB3368,Arrays!$T:$Z,{1,2,3,4,5,6,7},FALSE),VLOOKUP(CB3368,Arrays!$T:$Z,{1,2,3,4,5,6,7},FALSE)&lt;&gt;0,"")</f>
        <v/>
      </c>
      <c r="CO3375" t="str" cm="1">
        <f t="array" ref="CO3375">_xlfn._xlws.FILTER(SUM(CJ3375:CN3375),SUM(CJ3375:CN3375)&lt;&gt;0,"")</f>
        <v/>
      </c>
      <c r="CX3375" t="str">
        <f ca="1"/>
        <v/>
      </c>
      <c r="DE3375" t="str">
        <f ca="1"/>
        <v/>
      </c>
      <c r="DG3375" t="str">
        <f ca="1"/>
        <v/>
      </c>
      <c r="DH3375">
        <f ca="1"/>
        <v>0</v>
      </c>
      <c r="DI3375">
        <f ca="1"/>
        <v>0</v>
      </c>
      <c r="DJ3375">
        <f ca="1"/>
        <v>0</v>
      </c>
      <c r="DK3375">
        <f ca="1"/>
        <v>0</v>
      </c>
      <c r="DL3375">
        <f ca="1"/>
        <v>0</v>
      </c>
      <c r="DM3375">
        <f ca="1"/>
        <v>0</v>
      </c>
      <c r="DN3375" t="str">
        <f ca="1"/>
        <v/>
      </c>
    </row>
    <row r="3376" spans="13:118">
      <c r="M3376" t="str" cm="1">
        <f t="array" ref="M3376">_xlfn._xlws.FILTER(SUM(H3376:L3376),SUM(H3376:L3376)&lt;&gt;0,"")</f>
        <v/>
      </c>
      <c r="AC3376" t="str">
        <f ca="1"/>
        <v/>
      </c>
      <c r="AE3376">
        <f ca="1"/>
        <v>0</v>
      </c>
      <c r="AF3376">
        <f ca="1"/>
        <v>0</v>
      </c>
      <c r="AG3376">
        <f ca="1"/>
        <v>0</v>
      </c>
      <c r="AH3376">
        <f ca="1"/>
        <v>0</v>
      </c>
      <c r="AI3376">
        <f ca="1"/>
        <v>0</v>
      </c>
      <c r="AJ3376">
        <f ca="1"/>
        <v>0</v>
      </c>
      <c r="AK3376">
        <f ca="1"/>
        <v>0</v>
      </c>
      <c r="AL3376" t="str">
        <f ca="1"/>
        <v/>
      </c>
      <c r="AZ3376" t="str" cm="1">
        <f t="array" ref="AZ3376">_xlfn._xlws.FILTER(SUM(AU3376:AY3376),SUM(AU3376:AY3376)&lt;&gt;0,"")</f>
        <v/>
      </c>
      <c r="BP3376" t="str">
        <f ca="1"/>
        <v/>
      </c>
      <c r="BR3376">
        <f ca="1"/>
        <v>0</v>
      </c>
      <c r="BS3376">
        <f ca="1"/>
        <v>0</v>
      </c>
      <c r="BT3376">
        <f ca="1"/>
        <v>0</v>
      </c>
      <c r="BU3376">
        <f ca="1"/>
        <v>0</v>
      </c>
      <c r="BV3376">
        <f ca="1"/>
        <v>0</v>
      </c>
      <c r="BW3376">
        <f ca="1"/>
        <v>0</v>
      </c>
      <c r="BX3376">
        <f ca="1"/>
        <v>0</v>
      </c>
      <c r="BY3376" t="str">
        <f ca="1"/>
        <v/>
      </c>
      <c r="CC3376" t="str" cm="1">
        <f t="array" aca="1" ref="CC3376" ca="1">_xlfn._xlws.FILTER(VLOOKUP(CB3369,Arrays!$T:$Z,{1,2,3,4,5,6,7},FALSE),VLOOKUP(CB3369,Arrays!$T:$Z,{1,2,3,4,5,6,7},FALSE)&lt;&gt;0,"")</f>
        <v/>
      </c>
      <c r="CO3376" t="str" cm="1">
        <f t="array" ref="CO3376">_xlfn._xlws.FILTER(SUM(CJ3376:CN3376),SUM(CJ3376:CN3376)&lt;&gt;0,"")</f>
        <v/>
      </c>
      <c r="CX3376" t="str">
        <f ca="1"/>
        <v/>
      </c>
      <c r="DE3376" t="str">
        <f ca="1"/>
        <v/>
      </c>
      <c r="DG3376" t="str">
        <f ca="1"/>
        <v/>
      </c>
      <c r="DH3376">
        <f ca="1"/>
        <v>0</v>
      </c>
      <c r="DI3376">
        <f ca="1"/>
        <v>0</v>
      </c>
      <c r="DJ3376">
        <f ca="1"/>
        <v>0</v>
      </c>
      <c r="DK3376">
        <f ca="1"/>
        <v>0</v>
      </c>
      <c r="DL3376">
        <f ca="1"/>
        <v>0</v>
      </c>
      <c r="DM3376">
        <f ca="1"/>
        <v>0</v>
      </c>
      <c r="DN3376" t="str">
        <f ca="1"/>
        <v/>
      </c>
    </row>
    <row r="3377" spans="13:118">
      <c r="M3377" t="str" cm="1">
        <f t="array" ref="M3377">_xlfn._xlws.FILTER(SUM(H3377:L3377),SUM(H3377:L3377)&lt;&gt;0,"")</f>
        <v/>
      </c>
      <c r="AC3377" t="str">
        <f ca="1"/>
        <v/>
      </c>
      <c r="AE3377">
        <f ca="1"/>
        <v>0</v>
      </c>
      <c r="AF3377">
        <f ca="1"/>
        <v>0</v>
      </c>
      <c r="AG3377">
        <f ca="1"/>
        <v>0</v>
      </c>
      <c r="AH3377">
        <f ca="1"/>
        <v>0</v>
      </c>
      <c r="AI3377">
        <f ca="1"/>
        <v>0</v>
      </c>
      <c r="AJ3377">
        <f ca="1"/>
        <v>0</v>
      </c>
      <c r="AK3377">
        <f ca="1"/>
        <v>0</v>
      </c>
      <c r="AL3377" t="str">
        <f ca="1"/>
        <v/>
      </c>
      <c r="AZ3377" t="str" cm="1">
        <f t="array" ref="AZ3377">_xlfn._xlws.FILTER(SUM(AU3377:AY3377),SUM(AU3377:AY3377)&lt;&gt;0,"")</f>
        <v/>
      </c>
      <c r="BP3377" t="str">
        <f ca="1"/>
        <v/>
      </c>
      <c r="BR3377">
        <f ca="1"/>
        <v>0</v>
      </c>
      <c r="BS3377">
        <f ca="1"/>
        <v>0</v>
      </c>
      <c r="BT3377">
        <f ca="1"/>
        <v>0</v>
      </c>
      <c r="BU3377">
        <f ca="1"/>
        <v>0</v>
      </c>
      <c r="BV3377">
        <f ca="1"/>
        <v>0</v>
      </c>
      <c r="BW3377">
        <f ca="1"/>
        <v>0</v>
      </c>
      <c r="BX3377">
        <f ca="1"/>
        <v>0</v>
      </c>
      <c r="BY3377" t="str">
        <f ca="1"/>
        <v/>
      </c>
      <c r="CC3377" t="str" cm="1">
        <f t="array" aca="1" ref="CC3377" ca="1">_xlfn._xlws.FILTER(VLOOKUP(CB3370,Arrays!$T:$Z,{1,2,3,4,5,6,7},FALSE),VLOOKUP(CB3370,Arrays!$T:$Z,{1,2,3,4,5,6,7},FALSE)&lt;&gt;0,"")</f>
        <v/>
      </c>
      <c r="CO3377" t="str" cm="1">
        <f t="array" ref="CO3377">_xlfn._xlws.FILTER(SUM(CJ3377:CN3377),SUM(CJ3377:CN3377)&lt;&gt;0,"")</f>
        <v/>
      </c>
      <c r="CX3377" t="str">
        <f ca="1"/>
        <v/>
      </c>
      <c r="DE3377" t="str">
        <f ca="1"/>
        <v/>
      </c>
      <c r="DG3377" t="str">
        <f ca="1"/>
        <v/>
      </c>
      <c r="DH3377">
        <f ca="1"/>
        <v>0</v>
      </c>
      <c r="DI3377">
        <f ca="1"/>
        <v>0</v>
      </c>
      <c r="DJ3377">
        <f ca="1"/>
        <v>0</v>
      </c>
      <c r="DK3377">
        <f ca="1"/>
        <v>0</v>
      </c>
      <c r="DL3377">
        <f ca="1"/>
        <v>0</v>
      </c>
      <c r="DM3377">
        <f ca="1"/>
        <v>0</v>
      </c>
      <c r="DN3377" t="str">
        <f ca="1"/>
        <v/>
      </c>
    </row>
    <row r="3378" spans="13:118">
      <c r="M3378" t="str" cm="1">
        <f t="array" ref="M3378">_xlfn._xlws.FILTER(SUM(H3378:L3378),SUM(H3378:L3378)&lt;&gt;0,"")</f>
        <v/>
      </c>
      <c r="AC3378" t="str">
        <f ca="1"/>
        <v/>
      </c>
      <c r="AE3378">
        <f ca="1"/>
        <v>0</v>
      </c>
      <c r="AF3378">
        <f ca="1"/>
        <v>0</v>
      </c>
      <c r="AG3378">
        <f ca="1"/>
        <v>0</v>
      </c>
      <c r="AH3378">
        <f ca="1"/>
        <v>0</v>
      </c>
      <c r="AI3378">
        <f ca="1"/>
        <v>0</v>
      </c>
      <c r="AJ3378">
        <f ca="1"/>
        <v>0</v>
      </c>
      <c r="AK3378">
        <f ca="1"/>
        <v>0</v>
      </c>
      <c r="AL3378" t="str">
        <f ca="1"/>
        <v/>
      </c>
      <c r="AZ3378" t="str" cm="1">
        <f t="array" ref="AZ3378">_xlfn._xlws.FILTER(SUM(AU3378:AY3378),SUM(AU3378:AY3378)&lt;&gt;0,"")</f>
        <v/>
      </c>
      <c r="BP3378" t="str">
        <f ca="1"/>
        <v/>
      </c>
      <c r="BR3378">
        <f ca="1"/>
        <v>0</v>
      </c>
      <c r="BS3378">
        <f ca="1"/>
        <v>0</v>
      </c>
      <c r="BT3378">
        <f ca="1"/>
        <v>0</v>
      </c>
      <c r="BU3378">
        <f ca="1"/>
        <v>0</v>
      </c>
      <c r="BV3378">
        <f ca="1"/>
        <v>0</v>
      </c>
      <c r="BW3378">
        <f ca="1"/>
        <v>0</v>
      </c>
      <c r="BX3378">
        <f ca="1"/>
        <v>0</v>
      </c>
      <c r="BY3378" t="str">
        <f ca="1"/>
        <v/>
      </c>
      <c r="CC3378" t="str" cm="1">
        <f t="array" aca="1" ref="CC3378" ca="1">_xlfn._xlws.FILTER(VLOOKUP(CB3371,Arrays!$T:$Z,{1,2,3,4,5,6,7},FALSE),VLOOKUP(CB3371,Arrays!$T:$Z,{1,2,3,4,5,6,7},FALSE)&lt;&gt;0,"")</f>
        <v/>
      </c>
      <c r="CO3378" t="str" cm="1">
        <f t="array" ref="CO3378">_xlfn._xlws.FILTER(SUM(CJ3378:CN3378),SUM(CJ3378:CN3378)&lt;&gt;0,"")</f>
        <v/>
      </c>
      <c r="CX3378" t="str">
        <f ca="1"/>
        <v/>
      </c>
      <c r="DE3378" t="str">
        <f ca="1"/>
        <v/>
      </c>
      <c r="DG3378" t="str">
        <f ca="1"/>
        <v/>
      </c>
      <c r="DH3378">
        <f ca="1"/>
        <v>0</v>
      </c>
      <c r="DI3378">
        <f ca="1"/>
        <v>0</v>
      </c>
      <c r="DJ3378">
        <f ca="1"/>
        <v>0</v>
      </c>
      <c r="DK3378">
        <f ca="1"/>
        <v>0</v>
      </c>
      <c r="DL3378">
        <f ca="1"/>
        <v>0</v>
      </c>
      <c r="DM3378">
        <f ca="1"/>
        <v>0</v>
      </c>
      <c r="DN3378" t="str">
        <f ca="1"/>
        <v/>
      </c>
    </row>
    <row r="3379" spans="13:118">
      <c r="M3379" t="str" cm="1">
        <f t="array" ref="M3379">_xlfn._xlws.FILTER(SUM(H3379:L3379),SUM(H3379:L3379)&lt;&gt;0,"")</f>
        <v/>
      </c>
      <c r="AC3379" t="str">
        <f ca="1"/>
        <v/>
      </c>
      <c r="AE3379">
        <f ca="1"/>
        <v>0</v>
      </c>
      <c r="AF3379">
        <f ca="1"/>
        <v>0</v>
      </c>
      <c r="AG3379">
        <f ca="1"/>
        <v>0</v>
      </c>
      <c r="AH3379">
        <f ca="1"/>
        <v>0</v>
      </c>
      <c r="AI3379">
        <f ca="1"/>
        <v>0</v>
      </c>
      <c r="AJ3379">
        <f ca="1"/>
        <v>0</v>
      </c>
      <c r="AK3379">
        <f ca="1"/>
        <v>0</v>
      </c>
      <c r="AL3379" t="str">
        <f ca="1"/>
        <v/>
      </c>
      <c r="AZ3379" t="str" cm="1">
        <f t="array" ref="AZ3379">_xlfn._xlws.FILTER(SUM(AU3379:AY3379),SUM(AU3379:AY3379)&lt;&gt;0,"")</f>
        <v/>
      </c>
      <c r="BP3379" t="str">
        <f ca="1"/>
        <v/>
      </c>
      <c r="BR3379">
        <f ca="1"/>
        <v>0</v>
      </c>
      <c r="BS3379">
        <f ca="1"/>
        <v>0</v>
      </c>
      <c r="BT3379">
        <f ca="1"/>
        <v>0</v>
      </c>
      <c r="BU3379">
        <f ca="1"/>
        <v>0</v>
      </c>
      <c r="BV3379">
        <f ca="1"/>
        <v>0</v>
      </c>
      <c r="BW3379">
        <f ca="1"/>
        <v>0</v>
      </c>
      <c r="BX3379">
        <f ca="1"/>
        <v>0</v>
      </c>
      <c r="BY3379" t="str">
        <f ca="1"/>
        <v/>
      </c>
      <c r="CC3379" t="str" cm="1">
        <f t="array" aca="1" ref="CC3379" ca="1">_xlfn._xlws.FILTER(VLOOKUP(CB3372,Arrays!$T:$Z,{1,2,3,4,5,6,7},FALSE),VLOOKUP(CB3372,Arrays!$T:$Z,{1,2,3,4,5,6,7},FALSE)&lt;&gt;0,"")</f>
        <v/>
      </c>
      <c r="CO3379" t="str" cm="1">
        <f t="array" ref="CO3379">_xlfn._xlws.FILTER(SUM(CJ3379:CN3379),SUM(CJ3379:CN3379)&lt;&gt;0,"")</f>
        <v/>
      </c>
      <c r="CX3379" t="str">
        <f ca="1"/>
        <v/>
      </c>
      <c r="DE3379" t="str">
        <f ca="1"/>
        <v/>
      </c>
      <c r="DG3379" t="str">
        <f ca="1"/>
        <v/>
      </c>
      <c r="DH3379">
        <f ca="1"/>
        <v>0</v>
      </c>
      <c r="DI3379">
        <f ca="1"/>
        <v>0</v>
      </c>
      <c r="DJ3379">
        <f ca="1"/>
        <v>0</v>
      </c>
      <c r="DK3379">
        <f ca="1"/>
        <v>0</v>
      </c>
      <c r="DL3379">
        <f ca="1"/>
        <v>0</v>
      </c>
      <c r="DM3379">
        <f ca="1"/>
        <v>0</v>
      </c>
      <c r="DN3379" t="str">
        <f ca="1"/>
        <v/>
      </c>
    </row>
    <row r="3380" spans="13:118">
      <c r="M3380" t="str" cm="1">
        <f t="array" ref="M3380">_xlfn._xlws.FILTER(SUM(H3380:L3380),SUM(H3380:L3380)&lt;&gt;0,"")</f>
        <v/>
      </c>
      <c r="AC3380" t="str">
        <f ca="1"/>
        <v/>
      </c>
      <c r="AE3380">
        <f ca="1"/>
        <v>0</v>
      </c>
      <c r="AF3380">
        <f ca="1"/>
        <v>0</v>
      </c>
      <c r="AG3380">
        <f ca="1"/>
        <v>0</v>
      </c>
      <c r="AH3380">
        <f ca="1"/>
        <v>0</v>
      </c>
      <c r="AI3380">
        <f ca="1"/>
        <v>0</v>
      </c>
      <c r="AJ3380">
        <f ca="1"/>
        <v>0</v>
      </c>
      <c r="AK3380">
        <f ca="1"/>
        <v>0</v>
      </c>
      <c r="AL3380" t="str">
        <f ca="1"/>
        <v/>
      </c>
      <c r="AZ3380" t="str" cm="1">
        <f t="array" ref="AZ3380">_xlfn._xlws.FILTER(SUM(AU3380:AY3380),SUM(AU3380:AY3380)&lt;&gt;0,"")</f>
        <v/>
      </c>
      <c r="BP3380" t="str">
        <f ca="1"/>
        <v/>
      </c>
      <c r="BR3380">
        <f ca="1"/>
        <v>0</v>
      </c>
      <c r="BS3380">
        <f ca="1"/>
        <v>0</v>
      </c>
      <c r="BT3380">
        <f ca="1"/>
        <v>0</v>
      </c>
      <c r="BU3380">
        <f ca="1"/>
        <v>0</v>
      </c>
      <c r="BV3380">
        <f ca="1"/>
        <v>0</v>
      </c>
      <c r="BW3380">
        <f ca="1"/>
        <v>0</v>
      </c>
      <c r="BX3380">
        <f ca="1"/>
        <v>0</v>
      </c>
      <c r="BY3380" t="str">
        <f ca="1"/>
        <v/>
      </c>
      <c r="CC3380" t="str" cm="1">
        <f t="array" aca="1" ref="CC3380" ca="1">_xlfn._xlws.FILTER(VLOOKUP(CB3373,Arrays!$T:$Z,{1,2,3,4,5,6,7},FALSE),VLOOKUP(CB3373,Arrays!$T:$Z,{1,2,3,4,5,6,7},FALSE)&lt;&gt;0,"")</f>
        <v/>
      </c>
      <c r="CO3380" t="str" cm="1">
        <f t="array" ref="CO3380">_xlfn._xlws.FILTER(SUM(CJ3380:CN3380),SUM(CJ3380:CN3380)&lt;&gt;0,"")</f>
        <v/>
      </c>
      <c r="CX3380" t="str">
        <f ca="1"/>
        <v/>
      </c>
      <c r="DE3380" t="str">
        <f ca="1"/>
        <v/>
      </c>
      <c r="DG3380" t="str">
        <f ca="1"/>
        <v/>
      </c>
      <c r="DH3380">
        <f ca="1"/>
        <v>0</v>
      </c>
      <c r="DI3380">
        <f ca="1"/>
        <v>0</v>
      </c>
      <c r="DJ3380">
        <f ca="1"/>
        <v>0</v>
      </c>
      <c r="DK3380">
        <f ca="1"/>
        <v>0</v>
      </c>
      <c r="DL3380">
        <f ca="1"/>
        <v>0</v>
      </c>
      <c r="DM3380">
        <f ca="1"/>
        <v>0</v>
      </c>
      <c r="DN3380" t="str">
        <f ca="1"/>
        <v/>
      </c>
    </row>
    <row r="3381" spans="13:118">
      <c r="M3381" t="str" cm="1">
        <f t="array" ref="M3381">_xlfn._xlws.FILTER(SUM(H3381:L3381),SUM(H3381:L3381)&lt;&gt;0,"")</f>
        <v/>
      </c>
      <c r="AC3381" t="str">
        <f ca="1"/>
        <v/>
      </c>
      <c r="AE3381">
        <f ca="1"/>
        <v>0</v>
      </c>
      <c r="AF3381">
        <f ca="1"/>
        <v>0</v>
      </c>
      <c r="AG3381">
        <f ca="1"/>
        <v>0</v>
      </c>
      <c r="AH3381">
        <f ca="1"/>
        <v>0</v>
      </c>
      <c r="AI3381">
        <f ca="1"/>
        <v>0</v>
      </c>
      <c r="AJ3381">
        <f ca="1"/>
        <v>0</v>
      </c>
      <c r="AK3381">
        <f ca="1"/>
        <v>0</v>
      </c>
      <c r="AL3381" t="str">
        <f ca="1"/>
        <v/>
      </c>
      <c r="AZ3381" t="str" cm="1">
        <f t="array" ref="AZ3381">_xlfn._xlws.FILTER(SUM(AU3381:AY3381),SUM(AU3381:AY3381)&lt;&gt;0,"")</f>
        <v/>
      </c>
      <c r="BP3381" t="str">
        <f ca="1"/>
        <v/>
      </c>
      <c r="BR3381">
        <f ca="1"/>
        <v>0</v>
      </c>
      <c r="BS3381">
        <f ca="1"/>
        <v>0</v>
      </c>
      <c r="BT3381">
        <f ca="1"/>
        <v>0</v>
      </c>
      <c r="BU3381">
        <f ca="1"/>
        <v>0</v>
      </c>
      <c r="BV3381">
        <f ca="1"/>
        <v>0</v>
      </c>
      <c r="BW3381">
        <f ca="1"/>
        <v>0</v>
      </c>
      <c r="BX3381">
        <f ca="1"/>
        <v>0</v>
      </c>
      <c r="BY3381" t="str">
        <f ca="1"/>
        <v/>
      </c>
      <c r="CC3381" t="str" cm="1">
        <f t="array" aca="1" ref="CC3381" ca="1">_xlfn._xlws.FILTER(VLOOKUP(CB3374,Arrays!$T:$Z,{1,2,3,4,5,6,7},FALSE),VLOOKUP(CB3374,Arrays!$T:$Z,{1,2,3,4,5,6,7},FALSE)&lt;&gt;0,"")</f>
        <v/>
      </c>
      <c r="CO3381" t="str" cm="1">
        <f t="array" ref="CO3381">_xlfn._xlws.FILTER(SUM(CJ3381:CN3381),SUM(CJ3381:CN3381)&lt;&gt;0,"")</f>
        <v/>
      </c>
      <c r="CX3381" t="str">
        <f ca="1"/>
        <v/>
      </c>
      <c r="DE3381" t="str">
        <f ca="1"/>
        <v/>
      </c>
      <c r="DG3381" t="str">
        <f ca="1"/>
        <v/>
      </c>
      <c r="DH3381">
        <f ca="1"/>
        <v>0</v>
      </c>
      <c r="DI3381">
        <f ca="1"/>
        <v>0</v>
      </c>
      <c r="DJ3381">
        <f ca="1"/>
        <v>0</v>
      </c>
      <c r="DK3381">
        <f ca="1"/>
        <v>0</v>
      </c>
      <c r="DL3381">
        <f ca="1"/>
        <v>0</v>
      </c>
      <c r="DM3381">
        <f ca="1"/>
        <v>0</v>
      </c>
      <c r="DN3381" t="str">
        <f ca="1"/>
        <v/>
      </c>
    </row>
    <row r="3382" spans="13:118">
      <c r="M3382" t="str" cm="1">
        <f t="array" ref="M3382">_xlfn._xlws.FILTER(SUM(H3382:L3382),SUM(H3382:L3382)&lt;&gt;0,"")</f>
        <v/>
      </c>
      <c r="AC3382" t="str">
        <f ca="1"/>
        <v/>
      </c>
      <c r="AE3382">
        <f ca="1"/>
        <v>0</v>
      </c>
      <c r="AF3382">
        <f ca="1"/>
        <v>0</v>
      </c>
      <c r="AG3382">
        <f ca="1"/>
        <v>0</v>
      </c>
      <c r="AH3382">
        <f ca="1"/>
        <v>0</v>
      </c>
      <c r="AI3382">
        <f ca="1"/>
        <v>0</v>
      </c>
      <c r="AJ3382">
        <f ca="1"/>
        <v>0</v>
      </c>
      <c r="AK3382">
        <f ca="1"/>
        <v>0</v>
      </c>
      <c r="AL3382" t="str">
        <f ca="1"/>
        <v/>
      </c>
      <c r="AZ3382" t="str" cm="1">
        <f t="array" ref="AZ3382">_xlfn._xlws.FILTER(SUM(AU3382:AY3382),SUM(AU3382:AY3382)&lt;&gt;0,"")</f>
        <v/>
      </c>
      <c r="BP3382" t="str">
        <f ca="1"/>
        <v/>
      </c>
      <c r="BR3382">
        <f ca="1"/>
        <v>0</v>
      </c>
      <c r="BS3382">
        <f ca="1"/>
        <v>0</v>
      </c>
      <c r="BT3382">
        <f ca="1"/>
        <v>0</v>
      </c>
      <c r="BU3382">
        <f ca="1"/>
        <v>0</v>
      </c>
      <c r="BV3382">
        <f ca="1"/>
        <v>0</v>
      </c>
      <c r="BW3382">
        <f ca="1"/>
        <v>0</v>
      </c>
      <c r="BX3382">
        <f ca="1"/>
        <v>0</v>
      </c>
      <c r="BY3382" t="str">
        <f ca="1"/>
        <v/>
      </c>
      <c r="CC3382" t="str" cm="1">
        <f t="array" aca="1" ref="CC3382" ca="1">_xlfn._xlws.FILTER(VLOOKUP(CB3375,Arrays!$T:$Z,{1,2,3,4,5,6,7},FALSE),VLOOKUP(CB3375,Arrays!$T:$Z,{1,2,3,4,5,6,7},FALSE)&lt;&gt;0,"")</f>
        <v/>
      </c>
      <c r="CO3382" t="str" cm="1">
        <f t="array" ref="CO3382">_xlfn._xlws.FILTER(SUM(CJ3382:CN3382),SUM(CJ3382:CN3382)&lt;&gt;0,"")</f>
        <v/>
      </c>
      <c r="CX3382" t="str">
        <f ca="1"/>
        <v/>
      </c>
      <c r="DE3382" t="str">
        <f ca="1"/>
        <v/>
      </c>
      <c r="DG3382" t="str">
        <f ca="1"/>
        <v/>
      </c>
      <c r="DH3382">
        <f ca="1"/>
        <v>0</v>
      </c>
      <c r="DI3382">
        <f ca="1"/>
        <v>0</v>
      </c>
      <c r="DJ3382">
        <f ca="1"/>
        <v>0</v>
      </c>
      <c r="DK3382">
        <f ca="1"/>
        <v>0</v>
      </c>
      <c r="DL3382">
        <f ca="1"/>
        <v>0</v>
      </c>
      <c r="DM3382">
        <f ca="1"/>
        <v>0</v>
      </c>
      <c r="DN3382" t="str">
        <f ca="1"/>
        <v/>
      </c>
    </row>
    <row r="3383" spans="13:118">
      <c r="M3383" t="str" cm="1">
        <f t="array" ref="M3383">_xlfn._xlws.FILTER(SUM(H3383:L3383),SUM(H3383:L3383)&lt;&gt;0,"")</f>
        <v/>
      </c>
      <c r="AC3383" t="str">
        <f ca="1"/>
        <v/>
      </c>
      <c r="AE3383">
        <f ca="1"/>
        <v>0</v>
      </c>
      <c r="AF3383">
        <f ca="1"/>
        <v>0</v>
      </c>
      <c r="AG3383">
        <f ca="1"/>
        <v>0</v>
      </c>
      <c r="AH3383">
        <f ca="1"/>
        <v>0</v>
      </c>
      <c r="AI3383">
        <f ca="1"/>
        <v>0</v>
      </c>
      <c r="AJ3383">
        <f ca="1"/>
        <v>0</v>
      </c>
      <c r="AK3383">
        <f ca="1"/>
        <v>0</v>
      </c>
      <c r="AL3383" t="str">
        <f ca="1"/>
        <v/>
      </c>
      <c r="AZ3383" t="str" cm="1">
        <f t="array" ref="AZ3383">_xlfn._xlws.FILTER(SUM(AU3383:AY3383),SUM(AU3383:AY3383)&lt;&gt;0,"")</f>
        <v/>
      </c>
      <c r="BP3383" t="str">
        <f ca="1"/>
        <v/>
      </c>
      <c r="BR3383">
        <f ca="1"/>
        <v>0</v>
      </c>
      <c r="BS3383">
        <f ca="1"/>
        <v>0</v>
      </c>
      <c r="BT3383">
        <f ca="1"/>
        <v>0</v>
      </c>
      <c r="BU3383">
        <f ca="1"/>
        <v>0</v>
      </c>
      <c r="BV3383">
        <f ca="1"/>
        <v>0</v>
      </c>
      <c r="BW3383">
        <f ca="1"/>
        <v>0</v>
      </c>
      <c r="BX3383">
        <f ca="1"/>
        <v>0</v>
      </c>
      <c r="BY3383" t="str">
        <f ca="1"/>
        <v/>
      </c>
      <c r="CC3383" t="str" cm="1">
        <f t="array" aca="1" ref="CC3383" ca="1">_xlfn._xlws.FILTER(VLOOKUP(CB3376,Arrays!$T:$Z,{1,2,3,4,5,6,7},FALSE),VLOOKUP(CB3376,Arrays!$T:$Z,{1,2,3,4,5,6,7},FALSE)&lt;&gt;0,"")</f>
        <v/>
      </c>
      <c r="CO3383" t="str" cm="1">
        <f t="array" ref="CO3383">_xlfn._xlws.FILTER(SUM(CJ3383:CN3383),SUM(CJ3383:CN3383)&lt;&gt;0,"")</f>
        <v/>
      </c>
      <c r="CX3383" t="str">
        <f ca="1"/>
        <v/>
      </c>
      <c r="DE3383" t="str">
        <f ca="1"/>
        <v/>
      </c>
      <c r="DG3383" t="str">
        <f ca="1"/>
        <v/>
      </c>
      <c r="DH3383">
        <f ca="1"/>
        <v>0</v>
      </c>
      <c r="DI3383">
        <f ca="1"/>
        <v>0</v>
      </c>
      <c r="DJ3383">
        <f ca="1"/>
        <v>0</v>
      </c>
      <c r="DK3383">
        <f ca="1"/>
        <v>0</v>
      </c>
      <c r="DL3383">
        <f ca="1"/>
        <v>0</v>
      </c>
      <c r="DM3383">
        <f ca="1"/>
        <v>0</v>
      </c>
      <c r="DN3383" t="str">
        <f ca="1"/>
        <v/>
      </c>
    </row>
    <row r="3384" spans="13:118">
      <c r="M3384" t="str" cm="1">
        <f t="array" ref="M3384">_xlfn._xlws.FILTER(SUM(H3384:L3384),SUM(H3384:L3384)&lt;&gt;0,"")</f>
        <v/>
      </c>
      <c r="AC3384" t="str">
        <f ca="1"/>
        <v/>
      </c>
      <c r="AE3384">
        <f ca="1"/>
        <v>0</v>
      </c>
      <c r="AF3384">
        <f ca="1"/>
        <v>0</v>
      </c>
      <c r="AG3384">
        <f ca="1"/>
        <v>0</v>
      </c>
      <c r="AH3384">
        <f ca="1"/>
        <v>0</v>
      </c>
      <c r="AI3384">
        <f ca="1"/>
        <v>0</v>
      </c>
      <c r="AJ3384">
        <f ca="1"/>
        <v>0</v>
      </c>
      <c r="AK3384">
        <f ca="1"/>
        <v>0</v>
      </c>
      <c r="AL3384" t="str">
        <f ca="1"/>
        <v/>
      </c>
      <c r="AZ3384" t="str" cm="1">
        <f t="array" ref="AZ3384">_xlfn._xlws.FILTER(SUM(AU3384:AY3384),SUM(AU3384:AY3384)&lt;&gt;0,"")</f>
        <v/>
      </c>
      <c r="BP3384" t="str">
        <f ca="1"/>
        <v/>
      </c>
      <c r="BR3384">
        <f ca="1"/>
        <v>0</v>
      </c>
      <c r="BS3384">
        <f ca="1"/>
        <v>0</v>
      </c>
      <c r="BT3384">
        <f ca="1"/>
        <v>0</v>
      </c>
      <c r="BU3384">
        <f ca="1"/>
        <v>0</v>
      </c>
      <c r="BV3384">
        <f ca="1"/>
        <v>0</v>
      </c>
      <c r="BW3384">
        <f ca="1"/>
        <v>0</v>
      </c>
      <c r="BX3384">
        <f ca="1"/>
        <v>0</v>
      </c>
      <c r="BY3384" t="str">
        <f ca="1"/>
        <v/>
      </c>
      <c r="CC3384" t="str" cm="1">
        <f t="array" aca="1" ref="CC3384" ca="1">_xlfn._xlws.FILTER(VLOOKUP(CB3377,Arrays!$T:$Z,{1,2,3,4,5,6,7},FALSE),VLOOKUP(CB3377,Arrays!$T:$Z,{1,2,3,4,5,6,7},FALSE)&lt;&gt;0,"")</f>
        <v/>
      </c>
      <c r="CO3384" t="str" cm="1">
        <f t="array" ref="CO3384">_xlfn._xlws.FILTER(SUM(CJ3384:CN3384),SUM(CJ3384:CN3384)&lt;&gt;0,"")</f>
        <v/>
      </c>
      <c r="CX3384" t="str">
        <f ca="1"/>
        <v/>
      </c>
      <c r="DE3384" t="str">
        <f ca="1"/>
        <v/>
      </c>
      <c r="DG3384" t="str">
        <f ca="1"/>
        <v/>
      </c>
      <c r="DH3384">
        <f ca="1"/>
        <v>0</v>
      </c>
      <c r="DI3384">
        <f ca="1"/>
        <v>0</v>
      </c>
      <c r="DJ3384">
        <f ca="1"/>
        <v>0</v>
      </c>
      <c r="DK3384">
        <f ca="1"/>
        <v>0</v>
      </c>
      <c r="DL3384">
        <f ca="1"/>
        <v>0</v>
      </c>
      <c r="DM3384">
        <f ca="1"/>
        <v>0</v>
      </c>
      <c r="DN3384" t="str">
        <f ca="1"/>
        <v/>
      </c>
    </row>
    <row r="3385" spans="13:118">
      <c r="M3385" t="str" cm="1">
        <f t="array" ref="M3385">_xlfn._xlws.FILTER(SUM(H3385:L3385),SUM(H3385:L3385)&lt;&gt;0,"")</f>
        <v/>
      </c>
      <c r="AC3385" t="str">
        <f ca="1"/>
        <v/>
      </c>
      <c r="AE3385">
        <f ca="1"/>
        <v>0</v>
      </c>
      <c r="AF3385">
        <f ca="1"/>
        <v>0</v>
      </c>
      <c r="AG3385">
        <f ca="1"/>
        <v>0</v>
      </c>
      <c r="AH3385">
        <f ca="1"/>
        <v>0</v>
      </c>
      <c r="AI3385">
        <f ca="1"/>
        <v>0</v>
      </c>
      <c r="AJ3385">
        <f ca="1"/>
        <v>0</v>
      </c>
      <c r="AK3385">
        <f ca="1"/>
        <v>0</v>
      </c>
      <c r="AL3385" t="str">
        <f ca="1"/>
        <v/>
      </c>
      <c r="AZ3385" t="str" cm="1">
        <f t="array" ref="AZ3385">_xlfn._xlws.FILTER(SUM(AU3385:AY3385),SUM(AU3385:AY3385)&lt;&gt;0,"")</f>
        <v/>
      </c>
      <c r="BP3385" t="str">
        <f ca="1"/>
        <v/>
      </c>
      <c r="BR3385">
        <f ca="1"/>
        <v>0</v>
      </c>
      <c r="BS3385">
        <f ca="1"/>
        <v>0</v>
      </c>
      <c r="BT3385">
        <f ca="1"/>
        <v>0</v>
      </c>
      <c r="BU3385">
        <f ca="1"/>
        <v>0</v>
      </c>
      <c r="BV3385">
        <f ca="1"/>
        <v>0</v>
      </c>
      <c r="BW3385">
        <f ca="1"/>
        <v>0</v>
      </c>
      <c r="BX3385">
        <f ca="1"/>
        <v>0</v>
      </c>
      <c r="BY3385" t="str">
        <f ca="1"/>
        <v/>
      </c>
      <c r="CC3385" t="str" cm="1">
        <f t="array" aca="1" ref="CC3385" ca="1">_xlfn._xlws.FILTER(VLOOKUP(CB3378,Arrays!$T:$Z,{1,2,3,4,5,6,7},FALSE),VLOOKUP(CB3378,Arrays!$T:$Z,{1,2,3,4,5,6,7},FALSE)&lt;&gt;0,"")</f>
        <v/>
      </c>
      <c r="CO3385" t="str" cm="1">
        <f t="array" ref="CO3385">_xlfn._xlws.FILTER(SUM(CJ3385:CN3385),SUM(CJ3385:CN3385)&lt;&gt;0,"")</f>
        <v/>
      </c>
      <c r="CX3385" t="str">
        <f ca="1"/>
        <v/>
      </c>
      <c r="DE3385" t="str">
        <f ca="1"/>
        <v/>
      </c>
      <c r="DG3385" t="str">
        <f ca="1"/>
        <v/>
      </c>
      <c r="DH3385">
        <f ca="1"/>
        <v>0</v>
      </c>
      <c r="DI3385">
        <f ca="1"/>
        <v>0</v>
      </c>
      <c r="DJ3385">
        <f ca="1"/>
        <v>0</v>
      </c>
      <c r="DK3385">
        <f ca="1"/>
        <v>0</v>
      </c>
      <c r="DL3385">
        <f ca="1"/>
        <v>0</v>
      </c>
      <c r="DM3385">
        <f ca="1"/>
        <v>0</v>
      </c>
      <c r="DN3385" t="str">
        <f ca="1"/>
        <v/>
      </c>
    </row>
    <row r="3386" spans="13:118">
      <c r="M3386" t="str" cm="1">
        <f t="array" ref="M3386">_xlfn._xlws.FILTER(SUM(H3386:L3386),SUM(H3386:L3386)&lt;&gt;0,"")</f>
        <v/>
      </c>
      <c r="AC3386" t="str">
        <f ca="1"/>
        <v/>
      </c>
      <c r="AE3386">
        <f ca="1"/>
        <v>0</v>
      </c>
      <c r="AF3386">
        <f ca="1"/>
        <v>0</v>
      </c>
      <c r="AG3386">
        <f ca="1"/>
        <v>0</v>
      </c>
      <c r="AH3386">
        <f ca="1"/>
        <v>0</v>
      </c>
      <c r="AI3386">
        <f ca="1"/>
        <v>0</v>
      </c>
      <c r="AJ3386">
        <f ca="1"/>
        <v>0</v>
      </c>
      <c r="AK3386">
        <f ca="1"/>
        <v>0</v>
      </c>
      <c r="AL3386" t="str">
        <f ca="1"/>
        <v/>
      </c>
      <c r="AZ3386" t="str" cm="1">
        <f t="array" ref="AZ3386">_xlfn._xlws.FILTER(SUM(AU3386:AY3386),SUM(AU3386:AY3386)&lt;&gt;0,"")</f>
        <v/>
      </c>
      <c r="BP3386" t="str">
        <f ca="1"/>
        <v/>
      </c>
      <c r="BR3386">
        <f ca="1"/>
        <v>0</v>
      </c>
      <c r="BS3386">
        <f ca="1"/>
        <v>0</v>
      </c>
      <c r="BT3386">
        <f ca="1"/>
        <v>0</v>
      </c>
      <c r="BU3386">
        <f ca="1"/>
        <v>0</v>
      </c>
      <c r="BV3386">
        <f ca="1"/>
        <v>0</v>
      </c>
      <c r="BW3386">
        <f ca="1"/>
        <v>0</v>
      </c>
      <c r="BX3386">
        <f ca="1"/>
        <v>0</v>
      </c>
      <c r="BY3386" t="str">
        <f ca="1"/>
        <v/>
      </c>
      <c r="CC3386" t="str" cm="1">
        <f t="array" aca="1" ref="CC3386" ca="1">_xlfn._xlws.FILTER(VLOOKUP(CB3379,Arrays!$T:$Z,{1,2,3,4,5,6,7},FALSE),VLOOKUP(CB3379,Arrays!$T:$Z,{1,2,3,4,5,6,7},FALSE)&lt;&gt;0,"")</f>
        <v/>
      </c>
      <c r="CO3386" t="str" cm="1">
        <f t="array" ref="CO3386">_xlfn._xlws.FILTER(SUM(CJ3386:CN3386),SUM(CJ3386:CN3386)&lt;&gt;0,"")</f>
        <v/>
      </c>
      <c r="CX3386" t="str">
        <f ca="1"/>
        <v/>
      </c>
      <c r="DE3386" t="str">
        <f ca="1"/>
        <v/>
      </c>
      <c r="DG3386" t="str">
        <f ca="1"/>
        <v/>
      </c>
      <c r="DH3386">
        <f ca="1"/>
        <v>0</v>
      </c>
      <c r="DI3386">
        <f ca="1"/>
        <v>0</v>
      </c>
      <c r="DJ3386">
        <f ca="1"/>
        <v>0</v>
      </c>
      <c r="DK3386">
        <f ca="1"/>
        <v>0</v>
      </c>
      <c r="DL3386">
        <f ca="1"/>
        <v>0</v>
      </c>
      <c r="DM3386">
        <f ca="1"/>
        <v>0</v>
      </c>
      <c r="DN3386" t="str">
        <f ca="1"/>
        <v/>
      </c>
    </row>
    <row r="3387" spans="13:118">
      <c r="M3387" t="str" cm="1">
        <f t="array" ref="M3387">_xlfn._xlws.FILTER(SUM(H3387:L3387),SUM(H3387:L3387)&lt;&gt;0,"")</f>
        <v/>
      </c>
      <c r="AC3387" t="str">
        <f ca="1"/>
        <v/>
      </c>
      <c r="AE3387">
        <f ca="1"/>
        <v>0</v>
      </c>
      <c r="AF3387">
        <f ca="1"/>
        <v>0</v>
      </c>
      <c r="AG3387">
        <f ca="1"/>
        <v>0</v>
      </c>
      <c r="AH3387">
        <f ca="1"/>
        <v>0</v>
      </c>
      <c r="AI3387">
        <f ca="1"/>
        <v>0</v>
      </c>
      <c r="AJ3387">
        <f ca="1"/>
        <v>0</v>
      </c>
      <c r="AK3387">
        <f ca="1"/>
        <v>0</v>
      </c>
      <c r="AL3387" t="str">
        <f ca="1"/>
        <v/>
      </c>
      <c r="AZ3387" t="str" cm="1">
        <f t="array" ref="AZ3387">_xlfn._xlws.FILTER(SUM(AU3387:AY3387),SUM(AU3387:AY3387)&lt;&gt;0,"")</f>
        <v/>
      </c>
      <c r="BP3387" t="str">
        <f ca="1"/>
        <v/>
      </c>
      <c r="BR3387">
        <f ca="1"/>
        <v>0</v>
      </c>
      <c r="BS3387">
        <f ca="1"/>
        <v>0</v>
      </c>
      <c r="BT3387">
        <f ca="1"/>
        <v>0</v>
      </c>
      <c r="BU3387">
        <f ca="1"/>
        <v>0</v>
      </c>
      <c r="BV3387">
        <f ca="1"/>
        <v>0</v>
      </c>
      <c r="BW3387">
        <f ca="1"/>
        <v>0</v>
      </c>
      <c r="BX3387">
        <f ca="1"/>
        <v>0</v>
      </c>
      <c r="BY3387" t="str">
        <f ca="1"/>
        <v/>
      </c>
      <c r="CC3387" t="str" cm="1">
        <f t="array" aca="1" ref="CC3387" ca="1">_xlfn._xlws.FILTER(VLOOKUP(CB3380,Arrays!$T:$Z,{1,2,3,4,5,6,7},FALSE),VLOOKUP(CB3380,Arrays!$T:$Z,{1,2,3,4,5,6,7},FALSE)&lt;&gt;0,"")</f>
        <v/>
      </c>
      <c r="CO3387" t="str" cm="1">
        <f t="array" ref="CO3387">_xlfn._xlws.FILTER(SUM(CJ3387:CN3387),SUM(CJ3387:CN3387)&lt;&gt;0,"")</f>
        <v/>
      </c>
      <c r="CX3387" t="str">
        <f ca="1"/>
        <v/>
      </c>
      <c r="DE3387" t="str">
        <f ca="1"/>
        <v/>
      </c>
      <c r="DG3387" t="str">
        <f ca="1"/>
        <v/>
      </c>
      <c r="DH3387">
        <f ca="1"/>
        <v>0</v>
      </c>
      <c r="DI3387">
        <f ca="1"/>
        <v>0</v>
      </c>
      <c r="DJ3387">
        <f ca="1"/>
        <v>0</v>
      </c>
      <c r="DK3387">
        <f ca="1"/>
        <v>0</v>
      </c>
      <c r="DL3387">
        <f ca="1"/>
        <v>0</v>
      </c>
      <c r="DM3387">
        <f ca="1"/>
        <v>0</v>
      </c>
      <c r="DN3387" t="str">
        <f ca="1"/>
        <v/>
      </c>
    </row>
    <row r="3388" spans="13:118">
      <c r="M3388" t="str" cm="1">
        <f t="array" ref="M3388">_xlfn._xlws.FILTER(SUM(H3388:L3388),SUM(H3388:L3388)&lt;&gt;0,"")</f>
        <v/>
      </c>
      <c r="AC3388" t="str">
        <f ca="1"/>
        <v/>
      </c>
      <c r="AE3388">
        <f ca="1"/>
        <v>0</v>
      </c>
      <c r="AF3388">
        <f ca="1"/>
        <v>0</v>
      </c>
      <c r="AG3388">
        <f ca="1"/>
        <v>0</v>
      </c>
      <c r="AH3388">
        <f ca="1"/>
        <v>0</v>
      </c>
      <c r="AI3388">
        <f ca="1"/>
        <v>0</v>
      </c>
      <c r="AJ3388">
        <f ca="1"/>
        <v>0</v>
      </c>
      <c r="AK3388">
        <f ca="1"/>
        <v>0</v>
      </c>
      <c r="AL3388" t="str">
        <f ca="1"/>
        <v/>
      </c>
      <c r="AZ3388" t="str" cm="1">
        <f t="array" ref="AZ3388">_xlfn._xlws.FILTER(SUM(AU3388:AY3388),SUM(AU3388:AY3388)&lt;&gt;0,"")</f>
        <v/>
      </c>
      <c r="BP3388" t="str">
        <f ca="1"/>
        <v/>
      </c>
      <c r="BR3388">
        <f ca="1"/>
        <v>0</v>
      </c>
      <c r="BS3388">
        <f ca="1"/>
        <v>0</v>
      </c>
      <c r="BT3388">
        <f ca="1"/>
        <v>0</v>
      </c>
      <c r="BU3388">
        <f ca="1"/>
        <v>0</v>
      </c>
      <c r="BV3388">
        <f ca="1"/>
        <v>0</v>
      </c>
      <c r="BW3388">
        <f ca="1"/>
        <v>0</v>
      </c>
      <c r="BX3388">
        <f ca="1"/>
        <v>0</v>
      </c>
      <c r="BY3388" t="str">
        <f ca="1"/>
        <v/>
      </c>
      <c r="CC3388" t="str" cm="1">
        <f t="array" aca="1" ref="CC3388" ca="1">_xlfn._xlws.FILTER(VLOOKUP(CB3381,Arrays!$T:$Z,{1,2,3,4,5,6,7},FALSE),VLOOKUP(CB3381,Arrays!$T:$Z,{1,2,3,4,5,6,7},FALSE)&lt;&gt;0,"")</f>
        <v/>
      </c>
      <c r="CO3388" t="str" cm="1">
        <f t="array" ref="CO3388">_xlfn._xlws.FILTER(SUM(CJ3388:CN3388),SUM(CJ3388:CN3388)&lt;&gt;0,"")</f>
        <v/>
      </c>
      <c r="CX3388" t="str">
        <f ca="1"/>
        <v/>
      </c>
      <c r="DE3388" t="str">
        <f ca="1"/>
        <v/>
      </c>
      <c r="DG3388" t="str">
        <f ca="1"/>
        <v/>
      </c>
      <c r="DH3388">
        <f ca="1"/>
        <v>0</v>
      </c>
      <c r="DI3388">
        <f ca="1"/>
        <v>0</v>
      </c>
      <c r="DJ3388">
        <f ca="1"/>
        <v>0</v>
      </c>
      <c r="DK3388">
        <f ca="1"/>
        <v>0</v>
      </c>
      <c r="DL3388">
        <f ca="1"/>
        <v>0</v>
      </c>
      <c r="DM3388">
        <f ca="1"/>
        <v>0</v>
      </c>
      <c r="DN3388" t="str">
        <f ca="1"/>
        <v/>
      </c>
    </row>
    <row r="3389" spans="13:118">
      <c r="M3389" t="str" cm="1">
        <f t="array" ref="M3389">_xlfn._xlws.FILTER(SUM(H3389:L3389),SUM(H3389:L3389)&lt;&gt;0,"")</f>
        <v/>
      </c>
      <c r="AC3389" t="str">
        <f ca="1"/>
        <v/>
      </c>
      <c r="AE3389">
        <f ca="1"/>
        <v>0</v>
      </c>
      <c r="AF3389">
        <f ca="1"/>
        <v>0</v>
      </c>
      <c r="AG3389">
        <f ca="1"/>
        <v>0</v>
      </c>
      <c r="AH3389">
        <f ca="1"/>
        <v>0</v>
      </c>
      <c r="AI3389">
        <f ca="1"/>
        <v>0</v>
      </c>
      <c r="AJ3389">
        <f ca="1"/>
        <v>0</v>
      </c>
      <c r="AK3389">
        <f ca="1"/>
        <v>0</v>
      </c>
      <c r="AL3389" t="str">
        <f ca="1"/>
        <v/>
      </c>
      <c r="AZ3389" t="str" cm="1">
        <f t="array" ref="AZ3389">_xlfn._xlws.FILTER(SUM(AU3389:AY3389),SUM(AU3389:AY3389)&lt;&gt;0,"")</f>
        <v/>
      </c>
      <c r="BP3389" t="str">
        <f ca="1"/>
        <v/>
      </c>
      <c r="BR3389">
        <f ca="1"/>
        <v>0</v>
      </c>
      <c r="BS3389">
        <f ca="1"/>
        <v>0</v>
      </c>
      <c r="BT3389">
        <f ca="1"/>
        <v>0</v>
      </c>
      <c r="BU3389">
        <f ca="1"/>
        <v>0</v>
      </c>
      <c r="BV3389">
        <f ca="1"/>
        <v>0</v>
      </c>
      <c r="BW3389">
        <f ca="1"/>
        <v>0</v>
      </c>
      <c r="BX3389">
        <f ca="1"/>
        <v>0</v>
      </c>
      <c r="BY3389" t="str">
        <f ca="1"/>
        <v/>
      </c>
      <c r="CC3389" t="str" cm="1">
        <f t="array" aca="1" ref="CC3389" ca="1">_xlfn._xlws.FILTER(VLOOKUP(CB3382,Arrays!$T:$Z,{1,2,3,4,5,6,7},FALSE),VLOOKUP(CB3382,Arrays!$T:$Z,{1,2,3,4,5,6,7},FALSE)&lt;&gt;0,"")</f>
        <v/>
      </c>
      <c r="CO3389" t="str" cm="1">
        <f t="array" ref="CO3389">_xlfn._xlws.FILTER(SUM(CJ3389:CN3389),SUM(CJ3389:CN3389)&lt;&gt;0,"")</f>
        <v/>
      </c>
      <c r="CX3389" t="str">
        <f ca="1"/>
        <v/>
      </c>
      <c r="DE3389" t="str">
        <f ca="1"/>
        <v/>
      </c>
      <c r="DG3389" t="str">
        <f ca="1"/>
        <v/>
      </c>
      <c r="DH3389">
        <f ca="1"/>
        <v>0</v>
      </c>
      <c r="DI3389">
        <f ca="1"/>
        <v>0</v>
      </c>
      <c r="DJ3389">
        <f ca="1"/>
        <v>0</v>
      </c>
      <c r="DK3389">
        <f ca="1"/>
        <v>0</v>
      </c>
      <c r="DL3389">
        <f ca="1"/>
        <v>0</v>
      </c>
      <c r="DM3389">
        <f ca="1"/>
        <v>0</v>
      </c>
      <c r="DN3389" t="str">
        <f ca="1"/>
        <v/>
      </c>
    </row>
    <row r="3390" spans="13:118">
      <c r="M3390" t="str" cm="1">
        <f t="array" ref="M3390">_xlfn._xlws.FILTER(SUM(H3390:L3390),SUM(H3390:L3390)&lt;&gt;0,"")</f>
        <v/>
      </c>
      <c r="AC3390" t="str">
        <f ca="1"/>
        <v/>
      </c>
      <c r="AE3390">
        <f ca="1"/>
        <v>0</v>
      </c>
      <c r="AF3390">
        <f ca="1"/>
        <v>0</v>
      </c>
      <c r="AG3390">
        <f ca="1"/>
        <v>0</v>
      </c>
      <c r="AH3390">
        <f ca="1"/>
        <v>0</v>
      </c>
      <c r="AI3390">
        <f ca="1"/>
        <v>0</v>
      </c>
      <c r="AJ3390">
        <f ca="1"/>
        <v>0</v>
      </c>
      <c r="AK3390">
        <f ca="1"/>
        <v>0</v>
      </c>
      <c r="AL3390" t="str">
        <f ca="1"/>
        <v/>
      </c>
      <c r="AZ3390" t="str" cm="1">
        <f t="array" ref="AZ3390">_xlfn._xlws.FILTER(SUM(AU3390:AY3390),SUM(AU3390:AY3390)&lt;&gt;0,"")</f>
        <v/>
      </c>
      <c r="BP3390" t="str">
        <f ca="1"/>
        <v/>
      </c>
      <c r="BR3390">
        <f ca="1"/>
        <v>0</v>
      </c>
      <c r="BS3390">
        <f ca="1"/>
        <v>0</v>
      </c>
      <c r="BT3390">
        <f ca="1"/>
        <v>0</v>
      </c>
      <c r="BU3390">
        <f ca="1"/>
        <v>0</v>
      </c>
      <c r="BV3390">
        <f ca="1"/>
        <v>0</v>
      </c>
      <c r="BW3390">
        <f ca="1"/>
        <v>0</v>
      </c>
      <c r="BX3390">
        <f ca="1"/>
        <v>0</v>
      </c>
      <c r="BY3390" t="str">
        <f ca="1"/>
        <v/>
      </c>
      <c r="CC3390" t="str" cm="1">
        <f t="array" aca="1" ref="CC3390" ca="1">_xlfn._xlws.FILTER(VLOOKUP(CB3383,Arrays!$T:$Z,{1,2,3,4,5,6,7},FALSE),VLOOKUP(CB3383,Arrays!$T:$Z,{1,2,3,4,5,6,7},FALSE)&lt;&gt;0,"")</f>
        <v/>
      </c>
      <c r="CO3390" t="str" cm="1">
        <f t="array" ref="CO3390">_xlfn._xlws.FILTER(SUM(CJ3390:CN3390),SUM(CJ3390:CN3390)&lt;&gt;0,"")</f>
        <v/>
      </c>
      <c r="CX3390" t="str">
        <f ca="1"/>
        <v/>
      </c>
      <c r="DE3390" t="str">
        <f ca="1"/>
        <v/>
      </c>
      <c r="DG3390" t="str">
        <f ca="1"/>
        <v/>
      </c>
      <c r="DH3390">
        <f ca="1"/>
        <v>0</v>
      </c>
      <c r="DI3390">
        <f ca="1"/>
        <v>0</v>
      </c>
      <c r="DJ3390">
        <f ca="1"/>
        <v>0</v>
      </c>
      <c r="DK3390">
        <f ca="1"/>
        <v>0</v>
      </c>
      <c r="DL3390">
        <f ca="1"/>
        <v>0</v>
      </c>
      <c r="DM3390">
        <f ca="1"/>
        <v>0</v>
      </c>
      <c r="DN3390" t="str">
        <f ca="1"/>
        <v/>
      </c>
    </row>
    <row r="3391" spans="13:118">
      <c r="M3391" t="str" cm="1">
        <f t="array" ref="M3391">_xlfn._xlws.FILTER(SUM(H3391:L3391),SUM(H3391:L3391)&lt;&gt;0,"")</f>
        <v/>
      </c>
      <c r="AC3391" t="str">
        <f ca="1"/>
        <v/>
      </c>
      <c r="AE3391">
        <f ca="1"/>
        <v>0</v>
      </c>
      <c r="AF3391">
        <f ca="1"/>
        <v>0</v>
      </c>
      <c r="AG3391">
        <f ca="1"/>
        <v>0</v>
      </c>
      <c r="AH3391">
        <f ca="1"/>
        <v>0</v>
      </c>
      <c r="AI3391">
        <f ca="1"/>
        <v>0</v>
      </c>
      <c r="AJ3391">
        <f ca="1"/>
        <v>0</v>
      </c>
      <c r="AK3391">
        <f ca="1"/>
        <v>0</v>
      </c>
      <c r="AL3391" t="str">
        <f ca="1"/>
        <v/>
      </c>
      <c r="AZ3391" t="str" cm="1">
        <f t="array" ref="AZ3391">_xlfn._xlws.FILTER(SUM(AU3391:AY3391),SUM(AU3391:AY3391)&lt;&gt;0,"")</f>
        <v/>
      </c>
      <c r="BP3391" t="str">
        <f ca="1"/>
        <v/>
      </c>
      <c r="BR3391">
        <f ca="1"/>
        <v>0</v>
      </c>
      <c r="BS3391">
        <f ca="1"/>
        <v>0</v>
      </c>
      <c r="BT3391">
        <f ca="1"/>
        <v>0</v>
      </c>
      <c r="BU3391">
        <f ca="1"/>
        <v>0</v>
      </c>
      <c r="BV3391">
        <f ca="1"/>
        <v>0</v>
      </c>
      <c r="BW3391">
        <f ca="1"/>
        <v>0</v>
      </c>
      <c r="BX3391">
        <f ca="1"/>
        <v>0</v>
      </c>
      <c r="BY3391" t="str">
        <f ca="1"/>
        <v/>
      </c>
      <c r="CC3391" t="str" cm="1">
        <f t="array" aca="1" ref="CC3391" ca="1">_xlfn._xlws.FILTER(VLOOKUP(CB3384,Arrays!$T:$Z,{1,2,3,4,5,6,7},FALSE),VLOOKUP(CB3384,Arrays!$T:$Z,{1,2,3,4,5,6,7},FALSE)&lt;&gt;0,"")</f>
        <v/>
      </c>
      <c r="CO3391" t="str" cm="1">
        <f t="array" ref="CO3391">_xlfn._xlws.FILTER(SUM(CJ3391:CN3391),SUM(CJ3391:CN3391)&lt;&gt;0,"")</f>
        <v/>
      </c>
      <c r="CX3391" t="str">
        <f ca="1"/>
        <v/>
      </c>
      <c r="DE3391" t="str">
        <f ca="1"/>
        <v/>
      </c>
      <c r="DG3391" t="str">
        <f ca="1"/>
        <v/>
      </c>
      <c r="DH3391">
        <f ca="1"/>
        <v>0</v>
      </c>
      <c r="DI3391">
        <f ca="1"/>
        <v>0</v>
      </c>
      <c r="DJ3391">
        <f ca="1"/>
        <v>0</v>
      </c>
      <c r="DK3391">
        <f ca="1"/>
        <v>0</v>
      </c>
      <c r="DL3391">
        <f ca="1"/>
        <v>0</v>
      </c>
      <c r="DM3391">
        <f ca="1"/>
        <v>0</v>
      </c>
      <c r="DN3391" t="str">
        <f ca="1"/>
        <v/>
      </c>
    </row>
    <row r="3392" spans="13:118">
      <c r="M3392" t="str" cm="1">
        <f t="array" ref="M3392">_xlfn._xlws.FILTER(SUM(H3392:L3392),SUM(H3392:L3392)&lt;&gt;0,"")</f>
        <v/>
      </c>
      <c r="AC3392" t="str">
        <f ca="1"/>
        <v/>
      </c>
      <c r="AE3392">
        <f ca="1"/>
        <v>0</v>
      </c>
      <c r="AF3392">
        <f ca="1"/>
        <v>0</v>
      </c>
      <c r="AG3392">
        <f ca="1"/>
        <v>0</v>
      </c>
      <c r="AH3392">
        <f ca="1"/>
        <v>0</v>
      </c>
      <c r="AI3392">
        <f ca="1"/>
        <v>0</v>
      </c>
      <c r="AJ3392">
        <f ca="1"/>
        <v>0</v>
      </c>
      <c r="AK3392">
        <f ca="1"/>
        <v>0</v>
      </c>
      <c r="AL3392" t="str">
        <f ca="1"/>
        <v/>
      </c>
      <c r="AZ3392" t="str" cm="1">
        <f t="array" ref="AZ3392">_xlfn._xlws.FILTER(SUM(AU3392:AY3392),SUM(AU3392:AY3392)&lt;&gt;0,"")</f>
        <v/>
      </c>
      <c r="BP3392" t="str">
        <f ca="1"/>
        <v/>
      </c>
      <c r="BR3392">
        <f ca="1"/>
        <v>0</v>
      </c>
      <c r="BS3392">
        <f ca="1"/>
        <v>0</v>
      </c>
      <c r="BT3392">
        <f ca="1"/>
        <v>0</v>
      </c>
      <c r="BU3392">
        <f ca="1"/>
        <v>0</v>
      </c>
      <c r="BV3392">
        <f ca="1"/>
        <v>0</v>
      </c>
      <c r="BW3392">
        <f ca="1"/>
        <v>0</v>
      </c>
      <c r="BX3392">
        <f ca="1"/>
        <v>0</v>
      </c>
      <c r="BY3392" t="str">
        <f ca="1"/>
        <v/>
      </c>
      <c r="CC3392" t="str" cm="1">
        <f t="array" aca="1" ref="CC3392" ca="1">_xlfn._xlws.FILTER(VLOOKUP(CB3385,Arrays!$T:$Z,{1,2,3,4,5,6,7},FALSE),VLOOKUP(CB3385,Arrays!$T:$Z,{1,2,3,4,5,6,7},FALSE)&lt;&gt;0,"")</f>
        <v/>
      </c>
      <c r="CO3392" t="str" cm="1">
        <f t="array" ref="CO3392">_xlfn._xlws.FILTER(SUM(CJ3392:CN3392),SUM(CJ3392:CN3392)&lt;&gt;0,"")</f>
        <v/>
      </c>
      <c r="CX3392" t="str">
        <f ca="1"/>
        <v/>
      </c>
      <c r="DE3392" t="str">
        <f ca="1"/>
        <v/>
      </c>
      <c r="DG3392" t="str">
        <f ca="1"/>
        <v/>
      </c>
      <c r="DH3392">
        <f ca="1"/>
        <v>0</v>
      </c>
      <c r="DI3392">
        <f ca="1"/>
        <v>0</v>
      </c>
      <c r="DJ3392">
        <f ca="1"/>
        <v>0</v>
      </c>
      <c r="DK3392">
        <f ca="1"/>
        <v>0</v>
      </c>
      <c r="DL3392">
        <f ca="1"/>
        <v>0</v>
      </c>
      <c r="DM3392">
        <f ca="1"/>
        <v>0</v>
      </c>
      <c r="DN3392" t="str">
        <f ca="1"/>
        <v/>
      </c>
    </row>
    <row r="3393" spans="13:118">
      <c r="M3393" t="str" cm="1">
        <f t="array" ref="M3393">_xlfn._xlws.FILTER(SUM(H3393:L3393),SUM(H3393:L3393)&lt;&gt;0,"")</f>
        <v/>
      </c>
      <c r="AC3393" t="str">
        <f ca="1"/>
        <v/>
      </c>
      <c r="AE3393">
        <f ca="1"/>
        <v>0</v>
      </c>
      <c r="AF3393">
        <f ca="1"/>
        <v>0</v>
      </c>
      <c r="AG3393">
        <f ca="1"/>
        <v>0</v>
      </c>
      <c r="AH3393">
        <f ca="1"/>
        <v>0</v>
      </c>
      <c r="AI3393">
        <f ca="1"/>
        <v>0</v>
      </c>
      <c r="AJ3393">
        <f ca="1"/>
        <v>0</v>
      </c>
      <c r="AK3393">
        <f ca="1"/>
        <v>0</v>
      </c>
      <c r="AL3393" t="str">
        <f ca="1"/>
        <v/>
      </c>
      <c r="AZ3393" t="str" cm="1">
        <f t="array" ref="AZ3393">_xlfn._xlws.FILTER(SUM(AU3393:AY3393),SUM(AU3393:AY3393)&lt;&gt;0,"")</f>
        <v/>
      </c>
      <c r="BP3393" t="str">
        <f ca="1"/>
        <v/>
      </c>
      <c r="BR3393">
        <f ca="1"/>
        <v>0</v>
      </c>
      <c r="BS3393">
        <f ca="1"/>
        <v>0</v>
      </c>
      <c r="BT3393">
        <f ca="1"/>
        <v>0</v>
      </c>
      <c r="BU3393">
        <f ca="1"/>
        <v>0</v>
      </c>
      <c r="BV3393">
        <f ca="1"/>
        <v>0</v>
      </c>
      <c r="BW3393">
        <f ca="1"/>
        <v>0</v>
      </c>
      <c r="BX3393">
        <f ca="1"/>
        <v>0</v>
      </c>
      <c r="BY3393" t="str">
        <f ca="1"/>
        <v/>
      </c>
      <c r="CC3393" t="str" cm="1">
        <f t="array" aca="1" ref="CC3393" ca="1">_xlfn._xlws.FILTER(VLOOKUP(CB3386,Arrays!$T:$Z,{1,2,3,4,5,6,7},FALSE),VLOOKUP(CB3386,Arrays!$T:$Z,{1,2,3,4,5,6,7},FALSE)&lt;&gt;0,"")</f>
        <v/>
      </c>
      <c r="CO3393" t="str" cm="1">
        <f t="array" ref="CO3393">_xlfn._xlws.FILTER(SUM(CJ3393:CN3393),SUM(CJ3393:CN3393)&lt;&gt;0,"")</f>
        <v/>
      </c>
      <c r="CX3393" t="str">
        <f ca="1"/>
        <v/>
      </c>
      <c r="DE3393" t="str">
        <f ca="1"/>
        <v/>
      </c>
      <c r="DG3393" t="str">
        <f ca="1"/>
        <v/>
      </c>
      <c r="DH3393">
        <f ca="1"/>
        <v>0</v>
      </c>
      <c r="DI3393">
        <f ca="1"/>
        <v>0</v>
      </c>
      <c r="DJ3393">
        <f ca="1"/>
        <v>0</v>
      </c>
      <c r="DK3393">
        <f ca="1"/>
        <v>0</v>
      </c>
      <c r="DL3393">
        <f ca="1"/>
        <v>0</v>
      </c>
      <c r="DM3393">
        <f ca="1"/>
        <v>0</v>
      </c>
      <c r="DN3393" t="str">
        <f ca="1"/>
        <v/>
      </c>
    </row>
    <row r="3394" spans="13:118">
      <c r="M3394" t="str" cm="1">
        <f t="array" ref="M3394">_xlfn._xlws.FILTER(SUM(H3394:L3394),SUM(H3394:L3394)&lt;&gt;0,"")</f>
        <v/>
      </c>
      <c r="AC3394" t="str">
        <f ca="1"/>
        <v/>
      </c>
      <c r="AE3394">
        <f ca="1"/>
        <v>0</v>
      </c>
      <c r="AF3394">
        <f ca="1"/>
        <v>0</v>
      </c>
      <c r="AG3394">
        <f ca="1"/>
        <v>0</v>
      </c>
      <c r="AH3394">
        <f ca="1"/>
        <v>0</v>
      </c>
      <c r="AI3394">
        <f ca="1"/>
        <v>0</v>
      </c>
      <c r="AJ3394">
        <f ca="1"/>
        <v>0</v>
      </c>
      <c r="AK3394">
        <f ca="1"/>
        <v>0</v>
      </c>
      <c r="AL3394" t="str">
        <f ca="1"/>
        <v/>
      </c>
      <c r="AZ3394" t="str" cm="1">
        <f t="array" ref="AZ3394">_xlfn._xlws.FILTER(SUM(AU3394:AY3394),SUM(AU3394:AY3394)&lt;&gt;0,"")</f>
        <v/>
      </c>
      <c r="BP3394" t="str">
        <f ca="1"/>
        <v/>
      </c>
      <c r="BR3394">
        <f ca="1"/>
        <v>0</v>
      </c>
      <c r="BS3394">
        <f ca="1"/>
        <v>0</v>
      </c>
      <c r="BT3394">
        <f ca="1"/>
        <v>0</v>
      </c>
      <c r="BU3394">
        <f ca="1"/>
        <v>0</v>
      </c>
      <c r="BV3394">
        <f ca="1"/>
        <v>0</v>
      </c>
      <c r="BW3394">
        <f ca="1"/>
        <v>0</v>
      </c>
      <c r="BX3394">
        <f ca="1"/>
        <v>0</v>
      </c>
      <c r="BY3394" t="str">
        <f ca="1"/>
        <v/>
      </c>
      <c r="CC3394" t="str" cm="1">
        <f t="array" aca="1" ref="CC3394" ca="1">_xlfn._xlws.FILTER(VLOOKUP(CB3387,Arrays!$T:$Z,{1,2,3,4,5,6,7},FALSE),VLOOKUP(CB3387,Arrays!$T:$Z,{1,2,3,4,5,6,7},FALSE)&lt;&gt;0,"")</f>
        <v/>
      </c>
      <c r="CO3394" t="str" cm="1">
        <f t="array" ref="CO3394">_xlfn._xlws.FILTER(SUM(CJ3394:CN3394),SUM(CJ3394:CN3394)&lt;&gt;0,"")</f>
        <v/>
      </c>
      <c r="CX3394" t="str">
        <f ca="1"/>
        <v/>
      </c>
      <c r="DE3394" t="str">
        <f ca="1"/>
        <v/>
      </c>
      <c r="DG3394" t="str">
        <f ca="1"/>
        <v/>
      </c>
      <c r="DH3394">
        <f ca="1"/>
        <v>0</v>
      </c>
      <c r="DI3394">
        <f ca="1"/>
        <v>0</v>
      </c>
      <c r="DJ3394">
        <f ca="1"/>
        <v>0</v>
      </c>
      <c r="DK3394">
        <f ca="1"/>
        <v>0</v>
      </c>
      <c r="DL3394">
        <f ca="1"/>
        <v>0</v>
      </c>
      <c r="DM3394">
        <f ca="1"/>
        <v>0</v>
      </c>
      <c r="DN3394" t="str">
        <f ca="1"/>
        <v/>
      </c>
    </row>
    <row r="3395" spans="13:118">
      <c r="M3395" t="str" cm="1">
        <f t="array" ref="M3395">_xlfn._xlws.FILTER(SUM(H3395:L3395),SUM(H3395:L3395)&lt;&gt;0,"")</f>
        <v/>
      </c>
      <c r="AC3395" t="str">
        <f ca="1"/>
        <v/>
      </c>
      <c r="AE3395">
        <f ca="1"/>
        <v>0</v>
      </c>
      <c r="AF3395">
        <f ca="1"/>
        <v>0</v>
      </c>
      <c r="AG3395">
        <f ca="1"/>
        <v>0</v>
      </c>
      <c r="AH3395">
        <f ca="1"/>
        <v>0</v>
      </c>
      <c r="AI3395">
        <f ca="1"/>
        <v>0</v>
      </c>
      <c r="AJ3395">
        <f ca="1"/>
        <v>0</v>
      </c>
      <c r="AK3395">
        <f ca="1"/>
        <v>0</v>
      </c>
      <c r="AL3395" t="str">
        <f ca="1"/>
        <v/>
      </c>
      <c r="AZ3395" t="str" cm="1">
        <f t="array" ref="AZ3395">_xlfn._xlws.FILTER(SUM(AU3395:AY3395),SUM(AU3395:AY3395)&lt;&gt;0,"")</f>
        <v/>
      </c>
      <c r="BP3395" t="str">
        <f ca="1"/>
        <v/>
      </c>
      <c r="BR3395">
        <f ca="1"/>
        <v>0</v>
      </c>
      <c r="BS3395">
        <f ca="1"/>
        <v>0</v>
      </c>
      <c r="BT3395">
        <f ca="1"/>
        <v>0</v>
      </c>
      <c r="BU3395">
        <f ca="1"/>
        <v>0</v>
      </c>
      <c r="BV3395">
        <f ca="1"/>
        <v>0</v>
      </c>
      <c r="BW3395">
        <f ca="1"/>
        <v>0</v>
      </c>
      <c r="BX3395">
        <f ca="1"/>
        <v>0</v>
      </c>
      <c r="BY3395" t="str">
        <f ca="1"/>
        <v/>
      </c>
      <c r="CC3395" t="str" cm="1">
        <f t="array" aca="1" ref="CC3395" ca="1">_xlfn._xlws.FILTER(VLOOKUP(CB3388,Arrays!$T:$Z,{1,2,3,4,5,6,7},FALSE),VLOOKUP(CB3388,Arrays!$T:$Z,{1,2,3,4,5,6,7},FALSE)&lt;&gt;0,"")</f>
        <v/>
      </c>
      <c r="CO3395" t="str" cm="1">
        <f t="array" ref="CO3395">_xlfn._xlws.FILTER(SUM(CJ3395:CN3395),SUM(CJ3395:CN3395)&lt;&gt;0,"")</f>
        <v/>
      </c>
      <c r="CX3395" t="str">
        <f ca="1"/>
        <v/>
      </c>
      <c r="DE3395" t="str">
        <f ca="1"/>
        <v/>
      </c>
      <c r="DG3395" t="str">
        <f ca="1"/>
        <v/>
      </c>
      <c r="DH3395">
        <f ca="1"/>
        <v>0</v>
      </c>
      <c r="DI3395">
        <f ca="1"/>
        <v>0</v>
      </c>
      <c r="DJ3395">
        <f ca="1"/>
        <v>0</v>
      </c>
      <c r="DK3395">
        <f ca="1"/>
        <v>0</v>
      </c>
      <c r="DL3395">
        <f ca="1"/>
        <v>0</v>
      </c>
      <c r="DM3395">
        <f ca="1"/>
        <v>0</v>
      </c>
      <c r="DN3395" t="str">
        <f ca="1"/>
        <v/>
      </c>
    </row>
    <row r="3396" spans="13:118">
      <c r="M3396" t="str" cm="1">
        <f t="array" ref="M3396">_xlfn._xlws.FILTER(SUM(H3396:L3396),SUM(H3396:L3396)&lt;&gt;0,"")</f>
        <v/>
      </c>
      <c r="AC3396" t="str">
        <f ca="1"/>
        <v/>
      </c>
      <c r="AE3396">
        <f ca="1"/>
        <v>0</v>
      </c>
      <c r="AF3396">
        <f ca="1"/>
        <v>0</v>
      </c>
      <c r="AG3396">
        <f ca="1"/>
        <v>0</v>
      </c>
      <c r="AH3396">
        <f ca="1"/>
        <v>0</v>
      </c>
      <c r="AI3396">
        <f ca="1"/>
        <v>0</v>
      </c>
      <c r="AJ3396">
        <f ca="1"/>
        <v>0</v>
      </c>
      <c r="AK3396">
        <f ca="1"/>
        <v>0</v>
      </c>
      <c r="AL3396" t="str">
        <f ca="1"/>
        <v/>
      </c>
      <c r="AZ3396" t="str" cm="1">
        <f t="array" ref="AZ3396">_xlfn._xlws.FILTER(SUM(AU3396:AY3396),SUM(AU3396:AY3396)&lt;&gt;0,"")</f>
        <v/>
      </c>
      <c r="BP3396" t="str">
        <f ca="1"/>
        <v/>
      </c>
      <c r="BR3396">
        <f ca="1"/>
        <v>0</v>
      </c>
      <c r="BS3396">
        <f ca="1"/>
        <v>0</v>
      </c>
      <c r="BT3396">
        <f ca="1"/>
        <v>0</v>
      </c>
      <c r="BU3396">
        <f ca="1"/>
        <v>0</v>
      </c>
      <c r="BV3396">
        <f ca="1"/>
        <v>0</v>
      </c>
      <c r="BW3396">
        <f ca="1"/>
        <v>0</v>
      </c>
      <c r="BX3396">
        <f ca="1"/>
        <v>0</v>
      </c>
      <c r="BY3396" t="str">
        <f ca="1"/>
        <v/>
      </c>
      <c r="CC3396" t="str" cm="1">
        <f t="array" aca="1" ref="CC3396" ca="1">_xlfn._xlws.FILTER(VLOOKUP(CB3389,Arrays!$T:$Z,{1,2,3,4,5,6,7},FALSE),VLOOKUP(CB3389,Arrays!$T:$Z,{1,2,3,4,5,6,7},FALSE)&lt;&gt;0,"")</f>
        <v/>
      </c>
      <c r="CO3396" t="str" cm="1">
        <f t="array" ref="CO3396">_xlfn._xlws.FILTER(SUM(CJ3396:CN3396),SUM(CJ3396:CN3396)&lt;&gt;0,"")</f>
        <v/>
      </c>
      <c r="CX3396" t="str">
        <f ca="1"/>
        <v/>
      </c>
      <c r="DE3396" t="str">
        <f ca="1"/>
        <v/>
      </c>
      <c r="DG3396" t="str">
        <f ca="1"/>
        <v/>
      </c>
      <c r="DH3396">
        <f ca="1"/>
        <v>0</v>
      </c>
      <c r="DI3396">
        <f ca="1"/>
        <v>0</v>
      </c>
      <c r="DJ3396">
        <f ca="1"/>
        <v>0</v>
      </c>
      <c r="DK3396">
        <f ca="1"/>
        <v>0</v>
      </c>
      <c r="DL3396">
        <f ca="1"/>
        <v>0</v>
      </c>
      <c r="DM3396">
        <f ca="1"/>
        <v>0</v>
      </c>
      <c r="DN3396" t="str">
        <f ca="1"/>
        <v/>
      </c>
    </row>
    <row r="3397" spans="13:118">
      <c r="M3397" t="str" cm="1">
        <f t="array" ref="M3397">_xlfn._xlws.FILTER(SUM(H3397:L3397),SUM(H3397:L3397)&lt;&gt;0,"")</f>
        <v/>
      </c>
      <c r="AC3397" t="str">
        <f ca="1"/>
        <v/>
      </c>
      <c r="AE3397">
        <f ca="1"/>
        <v>0</v>
      </c>
      <c r="AF3397">
        <f ca="1"/>
        <v>0</v>
      </c>
      <c r="AG3397">
        <f ca="1"/>
        <v>0</v>
      </c>
      <c r="AH3397">
        <f ca="1"/>
        <v>0</v>
      </c>
      <c r="AI3397">
        <f ca="1"/>
        <v>0</v>
      </c>
      <c r="AJ3397">
        <f ca="1"/>
        <v>0</v>
      </c>
      <c r="AK3397">
        <f ca="1"/>
        <v>0</v>
      </c>
      <c r="AL3397" t="str">
        <f ca="1"/>
        <v/>
      </c>
      <c r="AZ3397" t="str" cm="1">
        <f t="array" ref="AZ3397">_xlfn._xlws.FILTER(SUM(AU3397:AY3397),SUM(AU3397:AY3397)&lt;&gt;0,"")</f>
        <v/>
      </c>
      <c r="BP3397" t="str">
        <f ca="1"/>
        <v/>
      </c>
      <c r="BR3397">
        <f ca="1"/>
        <v>0</v>
      </c>
      <c r="BS3397">
        <f ca="1"/>
        <v>0</v>
      </c>
      <c r="BT3397">
        <f ca="1"/>
        <v>0</v>
      </c>
      <c r="BU3397">
        <f ca="1"/>
        <v>0</v>
      </c>
      <c r="BV3397">
        <f ca="1"/>
        <v>0</v>
      </c>
      <c r="BW3397">
        <f ca="1"/>
        <v>0</v>
      </c>
      <c r="BX3397">
        <f ca="1"/>
        <v>0</v>
      </c>
      <c r="BY3397" t="str">
        <f ca="1"/>
        <v/>
      </c>
      <c r="CC3397" t="str" cm="1">
        <f t="array" aca="1" ref="CC3397" ca="1">_xlfn._xlws.FILTER(VLOOKUP(CB3390,Arrays!$T:$Z,{1,2,3,4,5,6,7},FALSE),VLOOKUP(CB3390,Arrays!$T:$Z,{1,2,3,4,5,6,7},FALSE)&lt;&gt;0,"")</f>
        <v/>
      </c>
      <c r="CO3397" t="str" cm="1">
        <f t="array" ref="CO3397">_xlfn._xlws.FILTER(SUM(CJ3397:CN3397),SUM(CJ3397:CN3397)&lt;&gt;0,"")</f>
        <v/>
      </c>
      <c r="CX3397" t="str">
        <f ca="1"/>
        <v/>
      </c>
      <c r="DE3397" t="str">
        <f ca="1"/>
        <v/>
      </c>
      <c r="DG3397" t="str">
        <f ca="1"/>
        <v/>
      </c>
      <c r="DH3397">
        <f ca="1"/>
        <v>0</v>
      </c>
      <c r="DI3397">
        <f ca="1"/>
        <v>0</v>
      </c>
      <c r="DJ3397">
        <f ca="1"/>
        <v>0</v>
      </c>
      <c r="DK3397">
        <f ca="1"/>
        <v>0</v>
      </c>
      <c r="DL3397">
        <f ca="1"/>
        <v>0</v>
      </c>
      <c r="DM3397">
        <f ca="1"/>
        <v>0</v>
      </c>
      <c r="DN3397" t="str">
        <f ca="1"/>
        <v/>
      </c>
    </row>
    <row r="3398" spans="13:118">
      <c r="M3398" t="str" cm="1">
        <f t="array" ref="M3398">_xlfn._xlws.FILTER(SUM(H3398:L3398),SUM(H3398:L3398)&lt;&gt;0,"")</f>
        <v/>
      </c>
      <c r="AC3398" t="str">
        <f ca="1"/>
        <v/>
      </c>
      <c r="AE3398">
        <f ca="1"/>
        <v>0</v>
      </c>
      <c r="AF3398">
        <f ca="1"/>
        <v>0</v>
      </c>
      <c r="AG3398">
        <f ca="1"/>
        <v>0</v>
      </c>
      <c r="AH3398">
        <f ca="1"/>
        <v>0</v>
      </c>
      <c r="AI3398">
        <f ca="1"/>
        <v>0</v>
      </c>
      <c r="AJ3398">
        <f ca="1"/>
        <v>0</v>
      </c>
      <c r="AK3398">
        <f ca="1"/>
        <v>0</v>
      </c>
      <c r="AL3398" t="str">
        <f ca="1"/>
        <v/>
      </c>
      <c r="AZ3398" t="str" cm="1">
        <f t="array" ref="AZ3398">_xlfn._xlws.FILTER(SUM(AU3398:AY3398),SUM(AU3398:AY3398)&lt;&gt;0,"")</f>
        <v/>
      </c>
      <c r="BP3398" t="str">
        <f ca="1"/>
        <v/>
      </c>
      <c r="BR3398">
        <f ca="1"/>
        <v>0</v>
      </c>
      <c r="BS3398">
        <f ca="1"/>
        <v>0</v>
      </c>
      <c r="BT3398">
        <f ca="1"/>
        <v>0</v>
      </c>
      <c r="BU3398">
        <f ca="1"/>
        <v>0</v>
      </c>
      <c r="BV3398">
        <f ca="1"/>
        <v>0</v>
      </c>
      <c r="BW3398">
        <f ca="1"/>
        <v>0</v>
      </c>
      <c r="BX3398">
        <f ca="1"/>
        <v>0</v>
      </c>
      <c r="BY3398" t="str">
        <f ca="1"/>
        <v/>
      </c>
      <c r="CC3398" t="str" cm="1">
        <f t="array" aca="1" ref="CC3398" ca="1">_xlfn._xlws.FILTER(VLOOKUP(CB3391,Arrays!$T:$Z,{1,2,3,4,5,6,7},FALSE),VLOOKUP(CB3391,Arrays!$T:$Z,{1,2,3,4,5,6,7},FALSE)&lt;&gt;0,"")</f>
        <v/>
      </c>
      <c r="CO3398" t="str" cm="1">
        <f t="array" ref="CO3398">_xlfn._xlws.FILTER(SUM(CJ3398:CN3398),SUM(CJ3398:CN3398)&lt;&gt;0,"")</f>
        <v/>
      </c>
      <c r="CX3398" t="str">
        <f ca="1"/>
        <v/>
      </c>
      <c r="DE3398" t="str">
        <f ca="1"/>
        <v/>
      </c>
      <c r="DG3398" t="str">
        <f ca="1"/>
        <v/>
      </c>
      <c r="DH3398">
        <f ca="1"/>
        <v>0</v>
      </c>
      <c r="DI3398">
        <f ca="1"/>
        <v>0</v>
      </c>
      <c r="DJ3398">
        <f ca="1"/>
        <v>0</v>
      </c>
      <c r="DK3398">
        <f ca="1"/>
        <v>0</v>
      </c>
      <c r="DL3398">
        <f ca="1"/>
        <v>0</v>
      </c>
      <c r="DM3398">
        <f ca="1"/>
        <v>0</v>
      </c>
      <c r="DN3398" t="str">
        <f ca="1"/>
        <v/>
      </c>
    </row>
    <row r="3399" spans="13:118">
      <c r="M3399" t="str" cm="1">
        <f t="array" ref="M3399">_xlfn._xlws.FILTER(SUM(H3399:L3399),SUM(H3399:L3399)&lt;&gt;0,"")</f>
        <v/>
      </c>
      <c r="AC3399" t="str">
        <f ca="1"/>
        <v/>
      </c>
      <c r="AE3399">
        <f ca="1"/>
        <v>0</v>
      </c>
      <c r="AF3399">
        <f ca="1"/>
        <v>0</v>
      </c>
      <c r="AG3399">
        <f ca="1"/>
        <v>0</v>
      </c>
      <c r="AH3399">
        <f ca="1"/>
        <v>0</v>
      </c>
      <c r="AI3399">
        <f ca="1"/>
        <v>0</v>
      </c>
      <c r="AJ3399">
        <f ca="1"/>
        <v>0</v>
      </c>
      <c r="AK3399">
        <f ca="1"/>
        <v>0</v>
      </c>
      <c r="AL3399" t="str">
        <f ca="1"/>
        <v/>
      </c>
      <c r="AZ3399" t="str" cm="1">
        <f t="array" ref="AZ3399">_xlfn._xlws.FILTER(SUM(AU3399:AY3399),SUM(AU3399:AY3399)&lt;&gt;0,"")</f>
        <v/>
      </c>
      <c r="BP3399" t="str">
        <f ca="1"/>
        <v/>
      </c>
      <c r="BR3399">
        <f ca="1"/>
        <v>0</v>
      </c>
      <c r="BS3399">
        <f ca="1"/>
        <v>0</v>
      </c>
      <c r="BT3399">
        <f ca="1"/>
        <v>0</v>
      </c>
      <c r="BU3399">
        <f ca="1"/>
        <v>0</v>
      </c>
      <c r="BV3399">
        <f ca="1"/>
        <v>0</v>
      </c>
      <c r="BW3399">
        <f ca="1"/>
        <v>0</v>
      </c>
      <c r="BX3399">
        <f ca="1"/>
        <v>0</v>
      </c>
      <c r="BY3399" t="str">
        <f ca="1"/>
        <v/>
      </c>
      <c r="CC3399" t="str" cm="1">
        <f t="array" aca="1" ref="CC3399" ca="1">_xlfn._xlws.FILTER(VLOOKUP(CB3392,Arrays!$T:$Z,{1,2,3,4,5,6,7},FALSE),VLOOKUP(CB3392,Arrays!$T:$Z,{1,2,3,4,5,6,7},FALSE)&lt;&gt;0,"")</f>
        <v/>
      </c>
      <c r="CO3399" t="str" cm="1">
        <f t="array" ref="CO3399">_xlfn._xlws.FILTER(SUM(CJ3399:CN3399),SUM(CJ3399:CN3399)&lt;&gt;0,"")</f>
        <v/>
      </c>
      <c r="CX3399" t="str">
        <f ca="1"/>
        <v/>
      </c>
      <c r="DE3399" t="str">
        <f ca="1"/>
        <v/>
      </c>
      <c r="DG3399" t="str">
        <f ca="1"/>
        <v/>
      </c>
      <c r="DH3399">
        <f ca="1"/>
        <v>0</v>
      </c>
      <c r="DI3399">
        <f ca="1"/>
        <v>0</v>
      </c>
      <c r="DJ3399">
        <f ca="1"/>
        <v>0</v>
      </c>
      <c r="DK3399">
        <f ca="1"/>
        <v>0</v>
      </c>
      <c r="DL3399">
        <f ca="1"/>
        <v>0</v>
      </c>
      <c r="DM3399">
        <f ca="1"/>
        <v>0</v>
      </c>
      <c r="DN3399" t="str">
        <f ca="1"/>
        <v/>
      </c>
    </row>
    <row r="3400" spans="13:118">
      <c r="M3400" t="str" cm="1">
        <f t="array" ref="M3400">_xlfn._xlws.FILTER(SUM(H3400:L3400),SUM(H3400:L3400)&lt;&gt;0,"")</f>
        <v/>
      </c>
      <c r="AC3400" t="str">
        <f ca="1"/>
        <v/>
      </c>
      <c r="AE3400">
        <f ca="1"/>
        <v>0</v>
      </c>
      <c r="AF3400">
        <f ca="1"/>
        <v>0</v>
      </c>
      <c r="AG3400">
        <f ca="1"/>
        <v>0</v>
      </c>
      <c r="AH3400">
        <f ca="1"/>
        <v>0</v>
      </c>
      <c r="AI3400">
        <f ca="1"/>
        <v>0</v>
      </c>
      <c r="AJ3400">
        <f ca="1"/>
        <v>0</v>
      </c>
      <c r="AK3400">
        <f ca="1"/>
        <v>0</v>
      </c>
      <c r="AL3400" t="str">
        <f ca="1"/>
        <v/>
      </c>
      <c r="AZ3400" t="str" cm="1">
        <f t="array" ref="AZ3400">_xlfn._xlws.FILTER(SUM(AU3400:AY3400),SUM(AU3400:AY3400)&lt;&gt;0,"")</f>
        <v/>
      </c>
      <c r="BP3400" t="str">
        <f ca="1"/>
        <v/>
      </c>
      <c r="BR3400">
        <f ca="1"/>
        <v>0</v>
      </c>
      <c r="BS3400">
        <f ca="1"/>
        <v>0</v>
      </c>
      <c r="BT3400">
        <f ca="1"/>
        <v>0</v>
      </c>
      <c r="BU3400">
        <f ca="1"/>
        <v>0</v>
      </c>
      <c r="BV3400">
        <f ca="1"/>
        <v>0</v>
      </c>
      <c r="BW3400">
        <f ca="1"/>
        <v>0</v>
      </c>
      <c r="BX3400">
        <f ca="1"/>
        <v>0</v>
      </c>
      <c r="BY3400" t="str">
        <f ca="1"/>
        <v/>
      </c>
      <c r="CC3400" t="str" cm="1">
        <f t="array" aca="1" ref="CC3400" ca="1">_xlfn._xlws.FILTER(VLOOKUP(CB3393,Arrays!$T:$Z,{1,2,3,4,5,6,7},FALSE),VLOOKUP(CB3393,Arrays!$T:$Z,{1,2,3,4,5,6,7},FALSE)&lt;&gt;0,"")</f>
        <v/>
      </c>
      <c r="CO3400" t="str" cm="1">
        <f t="array" ref="CO3400">_xlfn._xlws.FILTER(SUM(CJ3400:CN3400),SUM(CJ3400:CN3400)&lt;&gt;0,"")</f>
        <v/>
      </c>
      <c r="CX3400" t="str">
        <f ca="1"/>
        <v/>
      </c>
      <c r="DE3400" t="str">
        <f ca="1"/>
        <v/>
      </c>
      <c r="DG3400" t="str">
        <f ca="1"/>
        <v/>
      </c>
      <c r="DH3400">
        <f ca="1"/>
        <v>0</v>
      </c>
      <c r="DI3400">
        <f ca="1"/>
        <v>0</v>
      </c>
      <c r="DJ3400">
        <f ca="1"/>
        <v>0</v>
      </c>
      <c r="DK3400">
        <f ca="1"/>
        <v>0</v>
      </c>
      <c r="DL3400">
        <f ca="1"/>
        <v>0</v>
      </c>
      <c r="DM3400">
        <f ca="1"/>
        <v>0</v>
      </c>
      <c r="DN3400" t="str">
        <f ca="1"/>
        <v/>
      </c>
    </row>
    <row r="3401" spans="13:118">
      <c r="M3401" t="str" cm="1">
        <f t="array" ref="M3401">_xlfn._xlws.FILTER(SUM(H3401:L3401),SUM(H3401:L3401)&lt;&gt;0,"")</f>
        <v/>
      </c>
      <c r="AC3401" t="str">
        <f ca="1"/>
        <v/>
      </c>
      <c r="AE3401">
        <f ca="1"/>
        <v>0</v>
      </c>
      <c r="AF3401">
        <f ca="1"/>
        <v>0</v>
      </c>
      <c r="AG3401">
        <f ca="1"/>
        <v>0</v>
      </c>
      <c r="AH3401">
        <f ca="1"/>
        <v>0</v>
      </c>
      <c r="AI3401">
        <f ca="1"/>
        <v>0</v>
      </c>
      <c r="AJ3401">
        <f ca="1"/>
        <v>0</v>
      </c>
      <c r="AK3401">
        <f ca="1"/>
        <v>0</v>
      </c>
      <c r="AL3401" t="str">
        <f ca="1"/>
        <v/>
      </c>
      <c r="AZ3401" t="str" cm="1">
        <f t="array" ref="AZ3401">_xlfn._xlws.FILTER(SUM(AU3401:AY3401),SUM(AU3401:AY3401)&lt;&gt;0,"")</f>
        <v/>
      </c>
      <c r="BP3401" t="str">
        <f ca="1"/>
        <v/>
      </c>
      <c r="BR3401">
        <f ca="1"/>
        <v>0</v>
      </c>
      <c r="BS3401">
        <f ca="1"/>
        <v>0</v>
      </c>
      <c r="BT3401">
        <f ca="1"/>
        <v>0</v>
      </c>
      <c r="BU3401">
        <f ca="1"/>
        <v>0</v>
      </c>
      <c r="BV3401">
        <f ca="1"/>
        <v>0</v>
      </c>
      <c r="BW3401">
        <f ca="1"/>
        <v>0</v>
      </c>
      <c r="BX3401">
        <f ca="1"/>
        <v>0</v>
      </c>
      <c r="BY3401" t="str">
        <f ca="1"/>
        <v/>
      </c>
      <c r="CC3401" t="str" cm="1">
        <f t="array" aca="1" ref="CC3401" ca="1">_xlfn._xlws.FILTER(VLOOKUP(CB3394,Arrays!$T:$Z,{1,2,3,4,5,6,7},FALSE),VLOOKUP(CB3394,Arrays!$T:$Z,{1,2,3,4,5,6,7},FALSE)&lt;&gt;0,"")</f>
        <v/>
      </c>
      <c r="CO3401" t="str" cm="1">
        <f t="array" ref="CO3401">_xlfn._xlws.FILTER(SUM(CJ3401:CN3401),SUM(CJ3401:CN3401)&lt;&gt;0,"")</f>
        <v/>
      </c>
      <c r="CX3401" t="str">
        <f ca="1"/>
        <v/>
      </c>
      <c r="DE3401" t="str">
        <f ca="1"/>
        <v/>
      </c>
      <c r="DG3401" t="str">
        <f ca="1"/>
        <v/>
      </c>
      <c r="DH3401">
        <f ca="1"/>
        <v>0</v>
      </c>
      <c r="DI3401">
        <f ca="1"/>
        <v>0</v>
      </c>
      <c r="DJ3401">
        <f ca="1"/>
        <v>0</v>
      </c>
      <c r="DK3401">
        <f ca="1"/>
        <v>0</v>
      </c>
      <c r="DL3401">
        <f ca="1"/>
        <v>0</v>
      </c>
      <c r="DM3401">
        <f ca="1"/>
        <v>0</v>
      </c>
      <c r="DN3401" t="str">
        <f ca="1"/>
        <v/>
      </c>
    </row>
    <row r="3402" spans="13:118">
      <c r="M3402" t="str" cm="1">
        <f t="array" ref="M3402">_xlfn._xlws.FILTER(SUM(H3402:L3402),SUM(H3402:L3402)&lt;&gt;0,"")</f>
        <v/>
      </c>
      <c r="AC3402" t="str">
        <f ca="1"/>
        <v/>
      </c>
      <c r="AE3402">
        <f ca="1"/>
        <v>0</v>
      </c>
      <c r="AF3402">
        <f ca="1"/>
        <v>0</v>
      </c>
      <c r="AG3402">
        <f ca="1"/>
        <v>0</v>
      </c>
      <c r="AH3402">
        <f ca="1"/>
        <v>0</v>
      </c>
      <c r="AI3402">
        <f ca="1"/>
        <v>0</v>
      </c>
      <c r="AJ3402">
        <f ca="1"/>
        <v>0</v>
      </c>
      <c r="AK3402">
        <f ca="1"/>
        <v>0</v>
      </c>
      <c r="AL3402" t="str">
        <f ca="1"/>
        <v/>
      </c>
      <c r="AZ3402" t="str" cm="1">
        <f t="array" ref="AZ3402">_xlfn._xlws.FILTER(SUM(AU3402:AY3402),SUM(AU3402:AY3402)&lt;&gt;0,"")</f>
        <v/>
      </c>
      <c r="BP3402" t="str">
        <f ca="1"/>
        <v/>
      </c>
      <c r="BR3402">
        <f ca="1"/>
        <v>0</v>
      </c>
      <c r="BS3402">
        <f ca="1"/>
        <v>0</v>
      </c>
      <c r="BT3402">
        <f ca="1"/>
        <v>0</v>
      </c>
      <c r="BU3402">
        <f ca="1"/>
        <v>0</v>
      </c>
      <c r="BV3402">
        <f ca="1"/>
        <v>0</v>
      </c>
      <c r="BW3402">
        <f ca="1"/>
        <v>0</v>
      </c>
      <c r="BX3402">
        <f ca="1"/>
        <v>0</v>
      </c>
      <c r="BY3402" t="str">
        <f ca="1"/>
        <v/>
      </c>
      <c r="CC3402" t="str" cm="1">
        <f t="array" aca="1" ref="CC3402" ca="1">_xlfn._xlws.FILTER(VLOOKUP(CB3395,Arrays!$T:$Z,{1,2,3,4,5,6,7},FALSE),VLOOKUP(CB3395,Arrays!$T:$Z,{1,2,3,4,5,6,7},FALSE)&lt;&gt;0,"")</f>
        <v/>
      </c>
      <c r="CO3402" t="str" cm="1">
        <f t="array" ref="CO3402">_xlfn._xlws.FILTER(SUM(CJ3402:CN3402),SUM(CJ3402:CN3402)&lt;&gt;0,"")</f>
        <v/>
      </c>
      <c r="CX3402" t="str">
        <f ca="1"/>
        <v/>
      </c>
      <c r="DE3402" t="str">
        <f ca="1"/>
        <v/>
      </c>
      <c r="DG3402" t="str">
        <f ca="1"/>
        <v/>
      </c>
      <c r="DH3402">
        <f ca="1"/>
        <v>0</v>
      </c>
      <c r="DI3402">
        <f ca="1"/>
        <v>0</v>
      </c>
      <c r="DJ3402">
        <f ca="1"/>
        <v>0</v>
      </c>
      <c r="DK3402">
        <f ca="1"/>
        <v>0</v>
      </c>
      <c r="DL3402">
        <f ca="1"/>
        <v>0</v>
      </c>
      <c r="DM3402">
        <f ca="1"/>
        <v>0</v>
      </c>
      <c r="DN3402" t="str">
        <f ca="1"/>
        <v/>
      </c>
    </row>
    <row r="3403" spans="13:118">
      <c r="M3403" t="str" cm="1">
        <f t="array" ref="M3403">_xlfn._xlws.FILTER(SUM(H3403:L3403),SUM(H3403:L3403)&lt;&gt;0,"")</f>
        <v/>
      </c>
      <c r="AC3403" t="str">
        <f ca="1"/>
        <v/>
      </c>
      <c r="AE3403">
        <f ca="1"/>
        <v>0</v>
      </c>
      <c r="AF3403">
        <f ca="1"/>
        <v>0</v>
      </c>
      <c r="AG3403">
        <f ca="1"/>
        <v>0</v>
      </c>
      <c r="AH3403">
        <f ca="1"/>
        <v>0</v>
      </c>
      <c r="AI3403">
        <f ca="1"/>
        <v>0</v>
      </c>
      <c r="AJ3403">
        <f ca="1"/>
        <v>0</v>
      </c>
      <c r="AK3403">
        <f ca="1"/>
        <v>0</v>
      </c>
      <c r="AL3403" t="str">
        <f ca="1"/>
        <v/>
      </c>
      <c r="AZ3403" t="str" cm="1">
        <f t="array" ref="AZ3403">_xlfn._xlws.FILTER(SUM(AU3403:AY3403),SUM(AU3403:AY3403)&lt;&gt;0,"")</f>
        <v/>
      </c>
      <c r="BP3403" t="str">
        <f ca="1"/>
        <v/>
      </c>
      <c r="BR3403">
        <f ca="1"/>
        <v>0</v>
      </c>
      <c r="BS3403">
        <f ca="1"/>
        <v>0</v>
      </c>
      <c r="BT3403">
        <f ca="1"/>
        <v>0</v>
      </c>
      <c r="BU3403">
        <f ca="1"/>
        <v>0</v>
      </c>
      <c r="BV3403">
        <f ca="1"/>
        <v>0</v>
      </c>
      <c r="BW3403">
        <f ca="1"/>
        <v>0</v>
      </c>
      <c r="BX3403">
        <f ca="1"/>
        <v>0</v>
      </c>
      <c r="BY3403" t="str">
        <f ca="1"/>
        <v/>
      </c>
      <c r="CC3403" t="str" cm="1">
        <f t="array" aca="1" ref="CC3403" ca="1">_xlfn._xlws.FILTER(VLOOKUP(CB3396,Arrays!$T:$Z,{1,2,3,4,5,6,7},FALSE),VLOOKUP(CB3396,Arrays!$T:$Z,{1,2,3,4,5,6,7},FALSE)&lt;&gt;0,"")</f>
        <v/>
      </c>
      <c r="CO3403" t="str" cm="1">
        <f t="array" ref="CO3403">_xlfn._xlws.FILTER(SUM(CJ3403:CN3403),SUM(CJ3403:CN3403)&lt;&gt;0,"")</f>
        <v/>
      </c>
      <c r="CX3403" t="str">
        <f ca="1"/>
        <v/>
      </c>
      <c r="DE3403" t="str">
        <f ca="1"/>
        <v/>
      </c>
      <c r="DG3403" t="str">
        <f ca="1"/>
        <v/>
      </c>
      <c r="DH3403">
        <f ca="1"/>
        <v>0</v>
      </c>
      <c r="DI3403">
        <f ca="1"/>
        <v>0</v>
      </c>
      <c r="DJ3403">
        <f ca="1"/>
        <v>0</v>
      </c>
      <c r="DK3403">
        <f ca="1"/>
        <v>0</v>
      </c>
      <c r="DL3403">
        <f ca="1"/>
        <v>0</v>
      </c>
      <c r="DM3403">
        <f ca="1"/>
        <v>0</v>
      </c>
      <c r="DN3403" t="str">
        <f ca="1"/>
        <v/>
      </c>
    </row>
    <row r="3404" spans="13:118">
      <c r="M3404" t="str" cm="1">
        <f t="array" ref="M3404">_xlfn._xlws.FILTER(SUM(H3404:L3404),SUM(H3404:L3404)&lt;&gt;0,"")</f>
        <v/>
      </c>
      <c r="AC3404" t="str">
        <f ca="1"/>
        <v/>
      </c>
      <c r="AE3404">
        <f ca="1"/>
        <v>0</v>
      </c>
      <c r="AF3404">
        <f ca="1"/>
        <v>0</v>
      </c>
      <c r="AG3404">
        <f ca="1"/>
        <v>0</v>
      </c>
      <c r="AH3404">
        <f ca="1"/>
        <v>0</v>
      </c>
      <c r="AI3404">
        <f ca="1"/>
        <v>0</v>
      </c>
      <c r="AJ3404">
        <f ca="1"/>
        <v>0</v>
      </c>
      <c r="AK3404">
        <f ca="1"/>
        <v>0</v>
      </c>
      <c r="AL3404" t="str">
        <f ca="1"/>
        <v/>
      </c>
      <c r="AZ3404" t="str" cm="1">
        <f t="array" ref="AZ3404">_xlfn._xlws.FILTER(SUM(AU3404:AY3404),SUM(AU3404:AY3404)&lt;&gt;0,"")</f>
        <v/>
      </c>
      <c r="BP3404" t="str">
        <f ca="1"/>
        <v/>
      </c>
      <c r="BR3404">
        <f ca="1"/>
        <v>0</v>
      </c>
      <c r="BS3404">
        <f ca="1"/>
        <v>0</v>
      </c>
      <c r="BT3404">
        <f ca="1"/>
        <v>0</v>
      </c>
      <c r="BU3404">
        <f ca="1"/>
        <v>0</v>
      </c>
      <c r="BV3404">
        <f ca="1"/>
        <v>0</v>
      </c>
      <c r="BW3404">
        <f ca="1"/>
        <v>0</v>
      </c>
      <c r="BX3404">
        <f ca="1"/>
        <v>0</v>
      </c>
      <c r="BY3404" t="str">
        <f ca="1"/>
        <v/>
      </c>
      <c r="CC3404" t="str" cm="1">
        <f t="array" aca="1" ref="CC3404" ca="1">_xlfn._xlws.FILTER(VLOOKUP(CB3397,Arrays!$T:$Z,{1,2,3,4,5,6,7},FALSE),VLOOKUP(CB3397,Arrays!$T:$Z,{1,2,3,4,5,6,7},FALSE)&lt;&gt;0,"")</f>
        <v/>
      </c>
      <c r="CO3404" t="str" cm="1">
        <f t="array" ref="CO3404">_xlfn._xlws.FILTER(SUM(CJ3404:CN3404),SUM(CJ3404:CN3404)&lt;&gt;0,"")</f>
        <v/>
      </c>
      <c r="CX3404" t="str">
        <f ca="1"/>
        <v/>
      </c>
      <c r="DE3404" t="str">
        <f ca="1"/>
        <v/>
      </c>
      <c r="DG3404" t="str">
        <f ca="1"/>
        <v/>
      </c>
      <c r="DH3404">
        <f ca="1"/>
        <v>0</v>
      </c>
      <c r="DI3404">
        <f ca="1"/>
        <v>0</v>
      </c>
      <c r="DJ3404">
        <f ca="1"/>
        <v>0</v>
      </c>
      <c r="DK3404">
        <f ca="1"/>
        <v>0</v>
      </c>
      <c r="DL3404">
        <f ca="1"/>
        <v>0</v>
      </c>
      <c r="DM3404">
        <f ca="1"/>
        <v>0</v>
      </c>
      <c r="DN3404" t="str">
        <f ca="1"/>
        <v/>
      </c>
    </row>
    <row r="3405" spans="13:118">
      <c r="M3405" t="str" cm="1">
        <f t="array" ref="M3405">_xlfn._xlws.FILTER(SUM(H3405:L3405),SUM(H3405:L3405)&lt;&gt;0,"")</f>
        <v/>
      </c>
      <c r="AC3405" t="str">
        <f ca="1"/>
        <v/>
      </c>
      <c r="AE3405">
        <f ca="1"/>
        <v>0</v>
      </c>
      <c r="AF3405">
        <f ca="1"/>
        <v>0</v>
      </c>
      <c r="AG3405">
        <f ca="1"/>
        <v>0</v>
      </c>
      <c r="AH3405">
        <f ca="1"/>
        <v>0</v>
      </c>
      <c r="AI3405">
        <f ca="1"/>
        <v>0</v>
      </c>
      <c r="AJ3405">
        <f ca="1"/>
        <v>0</v>
      </c>
      <c r="AK3405">
        <f ca="1"/>
        <v>0</v>
      </c>
      <c r="AL3405" t="str">
        <f ca="1"/>
        <v/>
      </c>
      <c r="AZ3405" t="str" cm="1">
        <f t="array" ref="AZ3405">_xlfn._xlws.FILTER(SUM(AU3405:AY3405),SUM(AU3405:AY3405)&lt;&gt;0,"")</f>
        <v/>
      </c>
      <c r="BP3405" t="str">
        <f ca="1"/>
        <v/>
      </c>
      <c r="BR3405">
        <f ca="1"/>
        <v>0</v>
      </c>
      <c r="BS3405">
        <f ca="1"/>
        <v>0</v>
      </c>
      <c r="BT3405">
        <f ca="1"/>
        <v>0</v>
      </c>
      <c r="BU3405">
        <f ca="1"/>
        <v>0</v>
      </c>
      <c r="BV3405">
        <f ca="1"/>
        <v>0</v>
      </c>
      <c r="BW3405">
        <f ca="1"/>
        <v>0</v>
      </c>
      <c r="BX3405">
        <f ca="1"/>
        <v>0</v>
      </c>
      <c r="BY3405" t="str">
        <f ca="1"/>
        <v/>
      </c>
      <c r="CC3405" t="str" cm="1">
        <f t="array" aca="1" ref="CC3405" ca="1">_xlfn._xlws.FILTER(VLOOKUP(CB3398,Arrays!$T:$Z,{1,2,3,4,5,6,7},FALSE),VLOOKUP(CB3398,Arrays!$T:$Z,{1,2,3,4,5,6,7},FALSE)&lt;&gt;0,"")</f>
        <v/>
      </c>
      <c r="CO3405" t="str" cm="1">
        <f t="array" ref="CO3405">_xlfn._xlws.FILTER(SUM(CJ3405:CN3405),SUM(CJ3405:CN3405)&lt;&gt;0,"")</f>
        <v/>
      </c>
      <c r="CX3405" t="str">
        <f ca="1"/>
        <v/>
      </c>
      <c r="DE3405" t="str">
        <f ca="1"/>
        <v/>
      </c>
      <c r="DG3405" t="str">
        <f ca="1"/>
        <v/>
      </c>
      <c r="DH3405">
        <f ca="1"/>
        <v>0</v>
      </c>
      <c r="DI3405">
        <f ca="1"/>
        <v>0</v>
      </c>
      <c r="DJ3405">
        <f ca="1"/>
        <v>0</v>
      </c>
      <c r="DK3405">
        <f ca="1"/>
        <v>0</v>
      </c>
      <c r="DL3405">
        <f ca="1"/>
        <v>0</v>
      </c>
      <c r="DM3405">
        <f ca="1"/>
        <v>0</v>
      </c>
      <c r="DN3405" t="str">
        <f ca="1"/>
        <v/>
      </c>
    </row>
    <row r="3406" spans="13:118">
      <c r="M3406" t="str" cm="1">
        <f t="array" ref="M3406">_xlfn._xlws.FILTER(SUM(H3406:L3406),SUM(H3406:L3406)&lt;&gt;0,"")</f>
        <v/>
      </c>
      <c r="AC3406" t="str">
        <f ca="1"/>
        <v/>
      </c>
      <c r="AE3406">
        <f ca="1"/>
        <v>0</v>
      </c>
      <c r="AF3406">
        <f ca="1"/>
        <v>0</v>
      </c>
      <c r="AG3406">
        <f ca="1"/>
        <v>0</v>
      </c>
      <c r="AH3406">
        <f ca="1"/>
        <v>0</v>
      </c>
      <c r="AI3406">
        <f ca="1"/>
        <v>0</v>
      </c>
      <c r="AJ3406">
        <f ca="1"/>
        <v>0</v>
      </c>
      <c r="AK3406">
        <f ca="1"/>
        <v>0</v>
      </c>
      <c r="AL3406" t="str">
        <f ca="1"/>
        <v/>
      </c>
      <c r="AZ3406" t="str" cm="1">
        <f t="array" ref="AZ3406">_xlfn._xlws.FILTER(SUM(AU3406:AY3406),SUM(AU3406:AY3406)&lt;&gt;0,"")</f>
        <v/>
      </c>
      <c r="BP3406" t="str">
        <f ca="1"/>
        <v/>
      </c>
      <c r="BR3406">
        <f ca="1"/>
        <v>0</v>
      </c>
      <c r="BS3406">
        <f ca="1"/>
        <v>0</v>
      </c>
      <c r="BT3406">
        <f ca="1"/>
        <v>0</v>
      </c>
      <c r="BU3406">
        <f ca="1"/>
        <v>0</v>
      </c>
      <c r="BV3406">
        <f ca="1"/>
        <v>0</v>
      </c>
      <c r="BW3406">
        <f ca="1"/>
        <v>0</v>
      </c>
      <c r="BX3406">
        <f ca="1"/>
        <v>0</v>
      </c>
      <c r="BY3406" t="str">
        <f ca="1"/>
        <v/>
      </c>
      <c r="CC3406" t="str" cm="1">
        <f t="array" aca="1" ref="CC3406" ca="1">_xlfn._xlws.FILTER(VLOOKUP(CB3399,Arrays!$T:$Z,{1,2,3,4,5,6,7},FALSE),VLOOKUP(CB3399,Arrays!$T:$Z,{1,2,3,4,5,6,7},FALSE)&lt;&gt;0,"")</f>
        <v/>
      </c>
      <c r="CO3406" t="str" cm="1">
        <f t="array" ref="CO3406">_xlfn._xlws.FILTER(SUM(CJ3406:CN3406),SUM(CJ3406:CN3406)&lt;&gt;0,"")</f>
        <v/>
      </c>
      <c r="CX3406" t="str">
        <f ca="1"/>
        <v/>
      </c>
      <c r="DE3406" t="str">
        <f ca="1"/>
        <v/>
      </c>
      <c r="DG3406" t="str">
        <f ca="1"/>
        <v/>
      </c>
      <c r="DH3406">
        <f ca="1"/>
        <v>0</v>
      </c>
      <c r="DI3406">
        <f ca="1"/>
        <v>0</v>
      </c>
      <c r="DJ3406">
        <f ca="1"/>
        <v>0</v>
      </c>
      <c r="DK3406">
        <f ca="1"/>
        <v>0</v>
      </c>
      <c r="DL3406">
        <f ca="1"/>
        <v>0</v>
      </c>
      <c r="DM3406">
        <f ca="1"/>
        <v>0</v>
      </c>
      <c r="DN3406" t="str">
        <f ca="1"/>
        <v/>
      </c>
    </row>
    <row r="3407" spans="13:118">
      <c r="M3407" t="str" cm="1">
        <f t="array" ref="M3407">_xlfn._xlws.FILTER(SUM(H3407:L3407),SUM(H3407:L3407)&lt;&gt;0,"")</f>
        <v/>
      </c>
      <c r="AC3407" t="str">
        <f ca="1"/>
        <v/>
      </c>
      <c r="AE3407">
        <f ca="1"/>
        <v>0</v>
      </c>
      <c r="AF3407">
        <f ca="1"/>
        <v>0</v>
      </c>
      <c r="AG3407">
        <f ca="1"/>
        <v>0</v>
      </c>
      <c r="AH3407">
        <f ca="1"/>
        <v>0</v>
      </c>
      <c r="AI3407">
        <f ca="1"/>
        <v>0</v>
      </c>
      <c r="AJ3407">
        <f ca="1"/>
        <v>0</v>
      </c>
      <c r="AK3407">
        <f ca="1"/>
        <v>0</v>
      </c>
      <c r="AL3407" t="str">
        <f ca="1"/>
        <v/>
      </c>
      <c r="AZ3407" t="str" cm="1">
        <f t="array" ref="AZ3407">_xlfn._xlws.FILTER(SUM(AU3407:AY3407),SUM(AU3407:AY3407)&lt;&gt;0,"")</f>
        <v/>
      </c>
      <c r="BP3407" t="str">
        <f ca="1"/>
        <v/>
      </c>
      <c r="BR3407">
        <f ca="1"/>
        <v>0</v>
      </c>
      <c r="BS3407">
        <f ca="1"/>
        <v>0</v>
      </c>
      <c r="BT3407">
        <f ca="1"/>
        <v>0</v>
      </c>
      <c r="BU3407">
        <f ca="1"/>
        <v>0</v>
      </c>
      <c r="BV3407">
        <f ca="1"/>
        <v>0</v>
      </c>
      <c r="BW3407">
        <f ca="1"/>
        <v>0</v>
      </c>
      <c r="BX3407">
        <f ca="1"/>
        <v>0</v>
      </c>
      <c r="BY3407" t="str">
        <f ca="1"/>
        <v/>
      </c>
      <c r="CC3407" t="str" cm="1">
        <f t="array" aca="1" ref="CC3407" ca="1">_xlfn._xlws.FILTER(VLOOKUP(CB3400,Arrays!$T:$Z,{1,2,3,4,5,6,7},FALSE),VLOOKUP(CB3400,Arrays!$T:$Z,{1,2,3,4,5,6,7},FALSE)&lt;&gt;0,"")</f>
        <v/>
      </c>
      <c r="CO3407" t="str" cm="1">
        <f t="array" ref="CO3407">_xlfn._xlws.FILTER(SUM(CJ3407:CN3407),SUM(CJ3407:CN3407)&lt;&gt;0,"")</f>
        <v/>
      </c>
      <c r="CX3407" t="str">
        <f ca="1"/>
        <v/>
      </c>
      <c r="DE3407" t="str">
        <f ca="1"/>
        <v/>
      </c>
      <c r="DG3407" t="str">
        <f ca="1"/>
        <v/>
      </c>
      <c r="DH3407">
        <f ca="1"/>
        <v>0</v>
      </c>
      <c r="DI3407">
        <f ca="1"/>
        <v>0</v>
      </c>
      <c r="DJ3407">
        <f ca="1"/>
        <v>0</v>
      </c>
      <c r="DK3407">
        <f ca="1"/>
        <v>0</v>
      </c>
      <c r="DL3407">
        <f ca="1"/>
        <v>0</v>
      </c>
      <c r="DM3407">
        <f ca="1"/>
        <v>0</v>
      </c>
      <c r="DN3407" t="str">
        <f ca="1"/>
        <v/>
      </c>
    </row>
    <row r="3408" spans="13:118">
      <c r="M3408" t="str" cm="1">
        <f t="array" ref="M3408">_xlfn._xlws.FILTER(SUM(H3408:L3408),SUM(H3408:L3408)&lt;&gt;0,"")</f>
        <v/>
      </c>
      <c r="AC3408" t="str">
        <f ca="1"/>
        <v/>
      </c>
      <c r="AE3408">
        <f ca="1"/>
        <v>0</v>
      </c>
      <c r="AF3408">
        <f ca="1"/>
        <v>0</v>
      </c>
      <c r="AG3408">
        <f ca="1"/>
        <v>0</v>
      </c>
      <c r="AH3408">
        <f ca="1"/>
        <v>0</v>
      </c>
      <c r="AI3408">
        <f ca="1"/>
        <v>0</v>
      </c>
      <c r="AJ3408">
        <f ca="1"/>
        <v>0</v>
      </c>
      <c r="AK3408">
        <f ca="1"/>
        <v>0</v>
      </c>
      <c r="AL3408" t="str">
        <f ca="1"/>
        <v/>
      </c>
      <c r="AZ3408" t="str" cm="1">
        <f t="array" ref="AZ3408">_xlfn._xlws.FILTER(SUM(AU3408:AY3408),SUM(AU3408:AY3408)&lt;&gt;0,"")</f>
        <v/>
      </c>
      <c r="BP3408" t="str">
        <f ca="1"/>
        <v/>
      </c>
      <c r="BR3408">
        <f ca="1"/>
        <v>0</v>
      </c>
      <c r="BS3408">
        <f ca="1"/>
        <v>0</v>
      </c>
      <c r="BT3408">
        <f ca="1"/>
        <v>0</v>
      </c>
      <c r="BU3408">
        <f ca="1"/>
        <v>0</v>
      </c>
      <c r="BV3408">
        <f ca="1"/>
        <v>0</v>
      </c>
      <c r="BW3408">
        <f ca="1"/>
        <v>0</v>
      </c>
      <c r="BX3408">
        <f ca="1"/>
        <v>0</v>
      </c>
      <c r="BY3408" t="str">
        <f ca="1"/>
        <v/>
      </c>
      <c r="CC3408" t="str" cm="1">
        <f t="array" aca="1" ref="CC3408" ca="1">_xlfn._xlws.FILTER(VLOOKUP(CB3401,Arrays!$T:$Z,{1,2,3,4,5,6,7},FALSE),VLOOKUP(CB3401,Arrays!$T:$Z,{1,2,3,4,5,6,7},FALSE)&lt;&gt;0,"")</f>
        <v/>
      </c>
      <c r="CO3408" t="str" cm="1">
        <f t="array" ref="CO3408">_xlfn._xlws.FILTER(SUM(CJ3408:CN3408),SUM(CJ3408:CN3408)&lt;&gt;0,"")</f>
        <v/>
      </c>
      <c r="CX3408" t="str">
        <f ca="1"/>
        <v/>
      </c>
      <c r="DE3408" t="str">
        <f ca="1"/>
        <v/>
      </c>
      <c r="DG3408" t="str">
        <f ca="1"/>
        <v/>
      </c>
      <c r="DH3408">
        <f ca="1"/>
        <v>0</v>
      </c>
      <c r="DI3408">
        <f ca="1"/>
        <v>0</v>
      </c>
      <c r="DJ3408">
        <f ca="1"/>
        <v>0</v>
      </c>
      <c r="DK3408">
        <f ca="1"/>
        <v>0</v>
      </c>
      <c r="DL3408">
        <f ca="1"/>
        <v>0</v>
      </c>
      <c r="DM3408">
        <f ca="1"/>
        <v>0</v>
      </c>
      <c r="DN3408" t="str">
        <f ca="1"/>
        <v/>
      </c>
    </row>
    <row r="3409" spans="13:118">
      <c r="M3409" t="str" cm="1">
        <f t="array" ref="M3409">_xlfn._xlws.FILTER(SUM(H3409:L3409),SUM(H3409:L3409)&lt;&gt;0,"")</f>
        <v/>
      </c>
      <c r="AC3409" t="str">
        <f ca="1"/>
        <v/>
      </c>
      <c r="AE3409">
        <f ca="1"/>
        <v>0</v>
      </c>
      <c r="AF3409">
        <f ca="1"/>
        <v>0</v>
      </c>
      <c r="AG3409">
        <f ca="1"/>
        <v>0</v>
      </c>
      <c r="AH3409">
        <f ca="1"/>
        <v>0</v>
      </c>
      <c r="AI3409">
        <f ca="1"/>
        <v>0</v>
      </c>
      <c r="AJ3409">
        <f ca="1"/>
        <v>0</v>
      </c>
      <c r="AK3409">
        <f ca="1"/>
        <v>0</v>
      </c>
      <c r="AL3409" t="str">
        <f ca="1"/>
        <v/>
      </c>
      <c r="AZ3409" t="str" cm="1">
        <f t="array" ref="AZ3409">_xlfn._xlws.FILTER(SUM(AU3409:AY3409),SUM(AU3409:AY3409)&lt;&gt;0,"")</f>
        <v/>
      </c>
      <c r="BP3409" t="str">
        <f ca="1"/>
        <v/>
      </c>
      <c r="BR3409">
        <f ca="1"/>
        <v>0</v>
      </c>
      <c r="BS3409">
        <f ca="1"/>
        <v>0</v>
      </c>
      <c r="BT3409">
        <f ca="1"/>
        <v>0</v>
      </c>
      <c r="BU3409">
        <f ca="1"/>
        <v>0</v>
      </c>
      <c r="BV3409">
        <f ca="1"/>
        <v>0</v>
      </c>
      <c r="BW3409">
        <f ca="1"/>
        <v>0</v>
      </c>
      <c r="BX3409">
        <f ca="1"/>
        <v>0</v>
      </c>
      <c r="BY3409" t="str">
        <f ca="1"/>
        <v/>
      </c>
      <c r="CC3409" t="str" cm="1">
        <f t="array" aca="1" ref="CC3409" ca="1">_xlfn._xlws.FILTER(VLOOKUP(CB3402,Arrays!$T:$Z,{1,2,3,4,5,6,7},FALSE),VLOOKUP(CB3402,Arrays!$T:$Z,{1,2,3,4,5,6,7},FALSE)&lt;&gt;0,"")</f>
        <v/>
      </c>
      <c r="CO3409" t="str" cm="1">
        <f t="array" ref="CO3409">_xlfn._xlws.FILTER(SUM(CJ3409:CN3409),SUM(CJ3409:CN3409)&lt;&gt;0,"")</f>
        <v/>
      </c>
      <c r="CX3409" t="str">
        <f ca="1"/>
        <v/>
      </c>
      <c r="DE3409" t="str">
        <f ca="1"/>
        <v/>
      </c>
      <c r="DG3409" t="str">
        <f ca="1"/>
        <v/>
      </c>
      <c r="DH3409">
        <f ca="1"/>
        <v>0</v>
      </c>
      <c r="DI3409">
        <f ca="1"/>
        <v>0</v>
      </c>
      <c r="DJ3409">
        <f ca="1"/>
        <v>0</v>
      </c>
      <c r="DK3409">
        <f ca="1"/>
        <v>0</v>
      </c>
      <c r="DL3409">
        <f ca="1"/>
        <v>0</v>
      </c>
      <c r="DM3409">
        <f ca="1"/>
        <v>0</v>
      </c>
      <c r="DN3409" t="str">
        <f ca="1"/>
        <v/>
      </c>
    </row>
    <row r="3410" spans="13:118">
      <c r="M3410" t="str" cm="1">
        <f t="array" ref="M3410">_xlfn._xlws.FILTER(SUM(H3410:L3410),SUM(H3410:L3410)&lt;&gt;0,"")</f>
        <v/>
      </c>
      <c r="AC3410" t="str">
        <f ca="1"/>
        <v/>
      </c>
      <c r="AE3410">
        <f ca="1"/>
        <v>0</v>
      </c>
      <c r="AF3410">
        <f ca="1"/>
        <v>0</v>
      </c>
      <c r="AG3410">
        <f ca="1"/>
        <v>0</v>
      </c>
      <c r="AH3410">
        <f ca="1"/>
        <v>0</v>
      </c>
      <c r="AI3410">
        <f ca="1"/>
        <v>0</v>
      </c>
      <c r="AJ3410">
        <f ca="1"/>
        <v>0</v>
      </c>
      <c r="AK3410">
        <f ca="1"/>
        <v>0</v>
      </c>
      <c r="AL3410" t="str">
        <f ca="1"/>
        <v/>
      </c>
      <c r="AZ3410" t="str" cm="1">
        <f t="array" ref="AZ3410">_xlfn._xlws.FILTER(SUM(AU3410:AY3410),SUM(AU3410:AY3410)&lt;&gt;0,"")</f>
        <v/>
      </c>
      <c r="BP3410" t="str">
        <f ca="1"/>
        <v/>
      </c>
      <c r="BR3410">
        <f ca="1"/>
        <v>0</v>
      </c>
      <c r="BS3410">
        <f ca="1"/>
        <v>0</v>
      </c>
      <c r="BT3410">
        <f ca="1"/>
        <v>0</v>
      </c>
      <c r="BU3410">
        <f ca="1"/>
        <v>0</v>
      </c>
      <c r="BV3410">
        <f ca="1"/>
        <v>0</v>
      </c>
      <c r="BW3410">
        <f ca="1"/>
        <v>0</v>
      </c>
      <c r="BX3410">
        <f ca="1"/>
        <v>0</v>
      </c>
      <c r="BY3410" t="str">
        <f ca="1"/>
        <v/>
      </c>
      <c r="CC3410" t="str" cm="1">
        <f t="array" aca="1" ref="CC3410" ca="1">_xlfn._xlws.FILTER(VLOOKUP(CB3403,Arrays!$T:$Z,{1,2,3,4,5,6,7},FALSE),VLOOKUP(CB3403,Arrays!$T:$Z,{1,2,3,4,5,6,7},FALSE)&lt;&gt;0,"")</f>
        <v/>
      </c>
      <c r="CO3410" t="str" cm="1">
        <f t="array" ref="CO3410">_xlfn._xlws.FILTER(SUM(CJ3410:CN3410),SUM(CJ3410:CN3410)&lt;&gt;0,"")</f>
        <v/>
      </c>
      <c r="CX3410" t="str">
        <f ca="1"/>
        <v/>
      </c>
      <c r="DE3410" t="str">
        <f ca="1"/>
        <v/>
      </c>
      <c r="DG3410" t="str">
        <f ca="1"/>
        <v/>
      </c>
      <c r="DH3410">
        <f ca="1"/>
        <v>0</v>
      </c>
      <c r="DI3410">
        <f ca="1"/>
        <v>0</v>
      </c>
      <c r="DJ3410">
        <f ca="1"/>
        <v>0</v>
      </c>
      <c r="DK3410">
        <f ca="1"/>
        <v>0</v>
      </c>
      <c r="DL3410">
        <f ca="1"/>
        <v>0</v>
      </c>
      <c r="DM3410">
        <f ca="1"/>
        <v>0</v>
      </c>
      <c r="DN3410" t="str">
        <f ca="1"/>
        <v/>
      </c>
    </row>
    <row r="3411" spans="13:118">
      <c r="M3411" t="str" cm="1">
        <f t="array" ref="M3411">_xlfn._xlws.FILTER(SUM(H3411:L3411),SUM(H3411:L3411)&lt;&gt;0,"")</f>
        <v/>
      </c>
      <c r="AC3411" t="str">
        <f ca="1"/>
        <v/>
      </c>
      <c r="AE3411">
        <f ca="1"/>
        <v>0</v>
      </c>
      <c r="AF3411">
        <f ca="1"/>
        <v>0</v>
      </c>
      <c r="AG3411">
        <f ca="1"/>
        <v>0</v>
      </c>
      <c r="AH3411">
        <f ca="1"/>
        <v>0</v>
      </c>
      <c r="AI3411">
        <f ca="1"/>
        <v>0</v>
      </c>
      <c r="AJ3411">
        <f ca="1"/>
        <v>0</v>
      </c>
      <c r="AK3411">
        <f ca="1"/>
        <v>0</v>
      </c>
      <c r="AL3411" t="str">
        <f ca="1"/>
        <v/>
      </c>
      <c r="AZ3411" t="str" cm="1">
        <f t="array" ref="AZ3411">_xlfn._xlws.FILTER(SUM(AU3411:AY3411),SUM(AU3411:AY3411)&lt;&gt;0,"")</f>
        <v/>
      </c>
      <c r="BP3411" t="str">
        <f ca="1"/>
        <v/>
      </c>
      <c r="BR3411">
        <f ca="1"/>
        <v>0</v>
      </c>
      <c r="BS3411">
        <f ca="1"/>
        <v>0</v>
      </c>
      <c r="BT3411">
        <f ca="1"/>
        <v>0</v>
      </c>
      <c r="BU3411">
        <f ca="1"/>
        <v>0</v>
      </c>
      <c r="BV3411">
        <f ca="1"/>
        <v>0</v>
      </c>
      <c r="BW3411">
        <f ca="1"/>
        <v>0</v>
      </c>
      <c r="BX3411">
        <f ca="1"/>
        <v>0</v>
      </c>
      <c r="BY3411" t="str">
        <f ca="1"/>
        <v/>
      </c>
      <c r="CC3411" t="str" cm="1">
        <f t="array" aca="1" ref="CC3411" ca="1">_xlfn._xlws.FILTER(VLOOKUP(CB3404,Arrays!$T:$Z,{1,2,3,4,5,6,7},FALSE),VLOOKUP(CB3404,Arrays!$T:$Z,{1,2,3,4,5,6,7},FALSE)&lt;&gt;0,"")</f>
        <v/>
      </c>
      <c r="CO3411" t="str" cm="1">
        <f t="array" ref="CO3411">_xlfn._xlws.FILTER(SUM(CJ3411:CN3411),SUM(CJ3411:CN3411)&lt;&gt;0,"")</f>
        <v/>
      </c>
      <c r="CX3411" t="str">
        <f ca="1"/>
        <v/>
      </c>
      <c r="DE3411" t="str">
        <f ca="1"/>
        <v/>
      </c>
      <c r="DG3411" t="str">
        <f ca="1"/>
        <v/>
      </c>
      <c r="DH3411">
        <f ca="1"/>
        <v>0</v>
      </c>
      <c r="DI3411">
        <f ca="1"/>
        <v>0</v>
      </c>
      <c r="DJ3411">
        <f ca="1"/>
        <v>0</v>
      </c>
      <c r="DK3411">
        <f ca="1"/>
        <v>0</v>
      </c>
      <c r="DL3411">
        <f ca="1"/>
        <v>0</v>
      </c>
      <c r="DM3411">
        <f ca="1"/>
        <v>0</v>
      </c>
      <c r="DN3411" t="str">
        <f ca="1"/>
        <v/>
      </c>
    </row>
    <row r="3412" spans="13:118">
      <c r="M3412" t="str" cm="1">
        <f t="array" ref="M3412">_xlfn._xlws.FILTER(SUM(H3412:L3412),SUM(H3412:L3412)&lt;&gt;0,"")</f>
        <v/>
      </c>
      <c r="AC3412" t="str">
        <f ca="1"/>
        <v/>
      </c>
      <c r="AE3412">
        <f ca="1"/>
        <v>0</v>
      </c>
      <c r="AF3412">
        <f ca="1"/>
        <v>0</v>
      </c>
      <c r="AG3412">
        <f ca="1"/>
        <v>0</v>
      </c>
      <c r="AH3412">
        <f ca="1"/>
        <v>0</v>
      </c>
      <c r="AI3412">
        <f ca="1"/>
        <v>0</v>
      </c>
      <c r="AJ3412">
        <f ca="1"/>
        <v>0</v>
      </c>
      <c r="AK3412">
        <f ca="1"/>
        <v>0</v>
      </c>
      <c r="AL3412" t="str">
        <f ca="1"/>
        <v/>
      </c>
      <c r="AZ3412" t="str" cm="1">
        <f t="array" ref="AZ3412">_xlfn._xlws.FILTER(SUM(AU3412:AY3412),SUM(AU3412:AY3412)&lt;&gt;0,"")</f>
        <v/>
      </c>
      <c r="BP3412" t="str">
        <f ca="1"/>
        <v/>
      </c>
      <c r="BR3412">
        <f ca="1"/>
        <v>0</v>
      </c>
      <c r="BS3412">
        <f ca="1"/>
        <v>0</v>
      </c>
      <c r="BT3412">
        <f ca="1"/>
        <v>0</v>
      </c>
      <c r="BU3412">
        <f ca="1"/>
        <v>0</v>
      </c>
      <c r="BV3412">
        <f ca="1"/>
        <v>0</v>
      </c>
      <c r="BW3412">
        <f ca="1"/>
        <v>0</v>
      </c>
      <c r="BX3412">
        <f ca="1"/>
        <v>0</v>
      </c>
      <c r="BY3412" t="str">
        <f ca="1"/>
        <v/>
      </c>
      <c r="CC3412" t="str" cm="1">
        <f t="array" aca="1" ref="CC3412" ca="1">_xlfn._xlws.FILTER(VLOOKUP(CB3405,Arrays!$T:$Z,{1,2,3,4,5,6,7},FALSE),VLOOKUP(CB3405,Arrays!$T:$Z,{1,2,3,4,5,6,7},FALSE)&lt;&gt;0,"")</f>
        <v/>
      </c>
      <c r="CO3412" t="str" cm="1">
        <f t="array" ref="CO3412">_xlfn._xlws.FILTER(SUM(CJ3412:CN3412),SUM(CJ3412:CN3412)&lt;&gt;0,"")</f>
        <v/>
      </c>
      <c r="CX3412" t="str">
        <f ca="1"/>
        <v/>
      </c>
      <c r="DE3412" t="str">
        <f ca="1"/>
        <v/>
      </c>
      <c r="DG3412" t="str">
        <f ca="1"/>
        <v/>
      </c>
      <c r="DH3412">
        <f ca="1"/>
        <v>0</v>
      </c>
      <c r="DI3412">
        <f ca="1"/>
        <v>0</v>
      </c>
      <c r="DJ3412">
        <f ca="1"/>
        <v>0</v>
      </c>
      <c r="DK3412">
        <f ca="1"/>
        <v>0</v>
      </c>
      <c r="DL3412">
        <f ca="1"/>
        <v>0</v>
      </c>
      <c r="DM3412">
        <f ca="1"/>
        <v>0</v>
      </c>
      <c r="DN3412" t="str">
        <f ca="1"/>
        <v/>
      </c>
    </row>
    <row r="3413" spans="13:118">
      <c r="M3413" t="str" cm="1">
        <f t="array" ref="M3413">_xlfn._xlws.FILTER(SUM(H3413:L3413),SUM(H3413:L3413)&lt;&gt;0,"")</f>
        <v/>
      </c>
      <c r="AC3413" t="str">
        <f ca="1"/>
        <v/>
      </c>
      <c r="AE3413">
        <f ca="1"/>
        <v>0</v>
      </c>
      <c r="AF3413">
        <f ca="1"/>
        <v>0</v>
      </c>
      <c r="AG3413">
        <f ca="1"/>
        <v>0</v>
      </c>
      <c r="AH3413">
        <f ca="1"/>
        <v>0</v>
      </c>
      <c r="AI3413">
        <f ca="1"/>
        <v>0</v>
      </c>
      <c r="AJ3413">
        <f ca="1"/>
        <v>0</v>
      </c>
      <c r="AK3413">
        <f ca="1"/>
        <v>0</v>
      </c>
      <c r="AL3413" t="str">
        <f ca="1"/>
        <v/>
      </c>
      <c r="AZ3413" t="str" cm="1">
        <f t="array" ref="AZ3413">_xlfn._xlws.FILTER(SUM(AU3413:AY3413),SUM(AU3413:AY3413)&lt;&gt;0,"")</f>
        <v/>
      </c>
      <c r="BP3413" t="str">
        <f ca="1"/>
        <v/>
      </c>
      <c r="BR3413">
        <f ca="1"/>
        <v>0</v>
      </c>
      <c r="BS3413">
        <f ca="1"/>
        <v>0</v>
      </c>
      <c r="BT3413">
        <f ca="1"/>
        <v>0</v>
      </c>
      <c r="BU3413">
        <f ca="1"/>
        <v>0</v>
      </c>
      <c r="BV3413">
        <f ca="1"/>
        <v>0</v>
      </c>
      <c r="BW3413">
        <f ca="1"/>
        <v>0</v>
      </c>
      <c r="BX3413">
        <f ca="1"/>
        <v>0</v>
      </c>
      <c r="BY3413" t="str">
        <f ca="1"/>
        <v/>
      </c>
      <c r="CC3413" t="str" cm="1">
        <f t="array" aca="1" ref="CC3413" ca="1">_xlfn._xlws.FILTER(VLOOKUP(CB3406,Arrays!$T:$Z,{1,2,3,4,5,6,7},FALSE),VLOOKUP(CB3406,Arrays!$T:$Z,{1,2,3,4,5,6,7},FALSE)&lt;&gt;0,"")</f>
        <v/>
      </c>
      <c r="CO3413" t="str" cm="1">
        <f t="array" ref="CO3413">_xlfn._xlws.FILTER(SUM(CJ3413:CN3413),SUM(CJ3413:CN3413)&lt;&gt;0,"")</f>
        <v/>
      </c>
      <c r="CX3413" t="str">
        <f ca="1"/>
        <v/>
      </c>
      <c r="DE3413" t="str">
        <f ca="1"/>
        <v/>
      </c>
      <c r="DG3413" t="str">
        <f ca="1"/>
        <v/>
      </c>
      <c r="DH3413">
        <f ca="1"/>
        <v>0</v>
      </c>
      <c r="DI3413">
        <f ca="1"/>
        <v>0</v>
      </c>
      <c r="DJ3413">
        <f ca="1"/>
        <v>0</v>
      </c>
      <c r="DK3413">
        <f ca="1"/>
        <v>0</v>
      </c>
      <c r="DL3413">
        <f ca="1"/>
        <v>0</v>
      </c>
      <c r="DM3413">
        <f ca="1"/>
        <v>0</v>
      </c>
      <c r="DN3413" t="str">
        <f ca="1"/>
        <v/>
      </c>
    </row>
    <row r="3414" spans="13:118">
      <c r="M3414" t="str" cm="1">
        <f t="array" ref="M3414">_xlfn._xlws.FILTER(SUM(H3414:L3414),SUM(H3414:L3414)&lt;&gt;0,"")</f>
        <v/>
      </c>
      <c r="AC3414" t="str">
        <f ca="1"/>
        <v/>
      </c>
      <c r="AE3414">
        <f ca="1"/>
        <v>0</v>
      </c>
      <c r="AF3414">
        <f ca="1"/>
        <v>0</v>
      </c>
      <c r="AG3414">
        <f ca="1"/>
        <v>0</v>
      </c>
      <c r="AH3414">
        <f ca="1"/>
        <v>0</v>
      </c>
      <c r="AI3414">
        <f ca="1"/>
        <v>0</v>
      </c>
      <c r="AJ3414">
        <f ca="1"/>
        <v>0</v>
      </c>
      <c r="AK3414">
        <f ca="1"/>
        <v>0</v>
      </c>
      <c r="AL3414" t="str">
        <f ca="1"/>
        <v/>
      </c>
      <c r="AZ3414" t="str" cm="1">
        <f t="array" ref="AZ3414">_xlfn._xlws.FILTER(SUM(AU3414:AY3414),SUM(AU3414:AY3414)&lt;&gt;0,"")</f>
        <v/>
      </c>
      <c r="BP3414" t="str">
        <f ca="1"/>
        <v/>
      </c>
      <c r="BR3414">
        <f ca="1"/>
        <v>0</v>
      </c>
      <c r="BS3414">
        <f ca="1"/>
        <v>0</v>
      </c>
      <c r="BT3414">
        <f ca="1"/>
        <v>0</v>
      </c>
      <c r="BU3414">
        <f ca="1"/>
        <v>0</v>
      </c>
      <c r="BV3414">
        <f ca="1"/>
        <v>0</v>
      </c>
      <c r="BW3414">
        <f ca="1"/>
        <v>0</v>
      </c>
      <c r="BX3414">
        <f ca="1"/>
        <v>0</v>
      </c>
      <c r="BY3414" t="str">
        <f ca="1"/>
        <v/>
      </c>
      <c r="CC3414" t="str" cm="1">
        <f t="array" aca="1" ref="CC3414" ca="1">_xlfn._xlws.FILTER(VLOOKUP(CB3407,Arrays!$T:$Z,{1,2,3,4,5,6,7},FALSE),VLOOKUP(CB3407,Arrays!$T:$Z,{1,2,3,4,5,6,7},FALSE)&lt;&gt;0,"")</f>
        <v/>
      </c>
      <c r="CO3414" t="str" cm="1">
        <f t="array" ref="CO3414">_xlfn._xlws.FILTER(SUM(CJ3414:CN3414),SUM(CJ3414:CN3414)&lt;&gt;0,"")</f>
        <v/>
      </c>
      <c r="CX3414" t="str">
        <f ca="1"/>
        <v/>
      </c>
      <c r="DE3414" t="str">
        <f ca="1"/>
        <v/>
      </c>
      <c r="DG3414" t="str">
        <f ca="1"/>
        <v/>
      </c>
      <c r="DH3414">
        <f ca="1"/>
        <v>0</v>
      </c>
      <c r="DI3414">
        <f ca="1"/>
        <v>0</v>
      </c>
      <c r="DJ3414">
        <f ca="1"/>
        <v>0</v>
      </c>
      <c r="DK3414">
        <f ca="1"/>
        <v>0</v>
      </c>
      <c r="DL3414">
        <f ca="1"/>
        <v>0</v>
      </c>
      <c r="DM3414">
        <f ca="1"/>
        <v>0</v>
      </c>
      <c r="DN3414" t="str">
        <f ca="1"/>
        <v/>
      </c>
    </row>
    <row r="3415" spans="13:118">
      <c r="M3415" t="str" cm="1">
        <f t="array" ref="M3415">_xlfn._xlws.FILTER(SUM(H3415:L3415),SUM(H3415:L3415)&lt;&gt;0,"")</f>
        <v/>
      </c>
      <c r="AC3415" t="str">
        <f ca="1"/>
        <v/>
      </c>
      <c r="AE3415">
        <f ca="1"/>
        <v>0</v>
      </c>
      <c r="AF3415">
        <f ca="1"/>
        <v>0</v>
      </c>
      <c r="AG3415">
        <f ca="1"/>
        <v>0</v>
      </c>
      <c r="AH3415">
        <f ca="1"/>
        <v>0</v>
      </c>
      <c r="AI3415">
        <f ca="1"/>
        <v>0</v>
      </c>
      <c r="AJ3415">
        <f ca="1"/>
        <v>0</v>
      </c>
      <c r="AK3415">
        <f ca="1"/>
        <v>0</v>
      </c>
      <c r="AL3415" t="str">
        <f ca="1"/>
        <v/>
      </c>
      <c r="AZ3415" t="str" cm="1">
        <f t="array" ref="AZ3415">_xlfn._xlws.FILTER(SUM(AU3415:AY3415),SUM(AU3415:AY3415)&lt;&gt;0,"")</f>
        <v/>
      </c>
      <c r="BP3415" t="str">
        <f ca="1"/>
        <v/>
      </c>
      <c r="BR3415">
        <f ca="1"/>
        <v>0</v>
      </c>
      <c r="BS3415">
        <f ca="1"/>
        <v>0</v>
      </c>
      <c r="BT3415">
        <f ca="1"/>
        <v>0</v>
      </c>
      <c r="BU3415">
        <f ca="1"/>
        <v>0</v>
      </c>
      <c r="BV3415">
        <f ca="1"/>
        <v>0</v>
      </c>
      <c r="BW3415">
        <f ca="1"/>
        <v>0</v>
      </c>
      <c r="BX3415">
        <f ca="1"/>
        <v>0</v>
      </c>
      <c r="BY3415" t="str">
        <f ca="1"/>
        <v/>
      </c>
      <c r="CC3415" t="str" cm="1">
        <f t="array" aca="1" ref="CC3415" ca="1">_xlfn._xlws.FILTER(VLOOKUP(CB3408,Arrays!$T:$Z,{1,2,3,4,5,6,7},FALSE),VLOOKUP(CB3408,Arrays!$T:$Z,{1,2,3,4,5,6,7},FALSE)&lt;&gt;0,"")</f>
        <v/>
      </c>
      <c r="CO3415" t="str" cm="1">
        <f t="array" ref="CO3415">_xlfn._xlws.FILTER(SUM(CJ3415:CN3415),SUM(CJ3415:CN3415)&lt;&gt;0,"")</f>
        <v/>
      </c>
      <c r="CX3415" t="str">
        <f ca="1"/>
        <v/>
      </c>
      <c r="DE3415" t="str">
        <f ca="1"/>
        <v/>
      </c>
      <c r="DG3415" t="str">
        <f ca="1"/>
        <v/>
      </c>
      <c r="DH3415">
        <f ca="1"/>
        <v>0</v>
      </c>
      <c r="DI3415">
        <f ca="1"/>
        <v>0</v>
      </c>
      <c r="DJ3415">
        <f ca="1"/>
        <v>0</v>
      </c>
      <c r="DK3415">
        <f ca="1"/>
        <v>0</v>
      </c>
      <c r="DL3415">
        <f ca="1"/>
        <v>0</v>
      </c>
      <c r="DM3415">
        <f ca="1"/>
        <v>0</v>
      </c>
      <c r="DN3415" t="str">
        <f ca="1"/>
        <v/>
      </c>
    </row>
    <row r="3416" spans="13:118">
      <c r="M3416" t="str" cm="1">
        <f t="array" ref="M3416">_xlfn._xlws.FILTER(SUM(H3416:L3416),SUM(H3416:L3416)&lt;&gt;0,"")</f>
        <v/>
      </c>
      <c r="AC3416" t="str">
        <f ca="1"/>
        <v/>
      </c>
      <c r="AE3416">
        <f ca="1"/>
        <v>0</v>
      </c>
      <c r="AF3416">
        <f ca="1"/>
        <v>0</v>
      </c>
      <c r="AG3416">
        <f ca="1"/>
        <v>0</v>
      </c>
      <c r="AH3416">
        <f ca="1"/>
        <v>0</v>
      </c>
      <c r="AI3416">
        <f ca="1"/>
        <v>0</v>
      </c>
      <c r="AJ3416">
        <f ca="1"/>
        <v>0</v>
      </c>
      <c r="AK3416">
        <f ca="1"/>
        <v>0</v>
      </c>
      <c r="AL3416" t="str">
        <f ca="1"/>
        <v/>
      </c>
      <c r="AZ3416" t="str" cm="1">
        <f t="array" ref="AZ3416">_xlfn._xlws.FILTER(SUM(AU3416:AY3416),SUM(AU3416:AY3416)&lt;&gt;0,"")</f>
        <v/>
      </c>
      <c r="BP3416" t="str">
        <f ca="1"/>
        <v/>
      </c>
      <c r="BR3416">
        <f ca="1"/>
        <v>0</v>
      </c>
      <c r="BS3416">
        <f ca="1"/>
        <v>0</v>
      </c>
      <c r="BT3416">
        <f ca="1"/>
        <v>0</v>
      </c>
      <c r="BU3416">
        <f ca="1"/>
        <v>0</v>
      </c>
      <c r="BV3416">
        <f ca="1"/>
        <v>0</v>
      </c>
      <c r="BW3416">
        <f ca="1"/>
        <v>0</v>
      </c>
      <c r="BX3416">
        <f ca="1"/>
        <v>0</v>
      </c>
      <c r="BY3416" t="str">
        <f ca="1"/>
        <v/>
      </c>
      <c r="CC3416" t="str" cm="1">
        <f t="array" aca="1" ref="CC3416" ca="1">_xlfn._xlws.FILTER(VLOOKUP(CB3409,Arrays!$T:$Z,{1,2,3,4,5,6,7},FALSE),VLOOKUP(CB3409,Arrays!$T:$Z,{1,2,3,4,5,6,7},FALSE)&lt;&gt;0,"")</f>
        <v/>
      </c>
      <c r="CO3416" t="str" cm="1">
        <f t="array" ref="CO3416">_xlfn._xlws.FILTER(SUM(CJ3416:CN3416),SUM(CJ3416:CN3416)&lt;&gt;0,"")</f>
        <v/>
      </c>
      <c r="CX3416" t="str">
        <f ca="1"/>
        <v/>
      </c>
      <c r="DE3416" t="str">
        <f ca="1"/>
        <v/>
      </c>
      <c r="DG3416" t="str">
        <f ca="1"/>
        <v/>
      </c>
      <c r="DH3416">
        <f ca="1"/>
        <v>0</v>
      </c>
      <c r="DI3416">
        <f ca="1"/>
        <v>0</v>
      </c>
      <c r="DJ3416">
        <f ca="1"/>
        <v>0</v>
      </c>
      <c r="DK3416">
        <f ca="1"/>
        <v>0</v>
      </c>
      <c r="DL3416">
        <f ca="1"/>
        <v>0</v>
      </c>
      <c r="DM3416">
        <f ca="1"/>
        <v>0</v>
      </c>
      <c r="DN3416" t="str">
        <f ca="1"/>
        <v/>
      </c>
    </row>
    <row r="3417" spans="13:118">
      <c r="M3417" t="str" cm="1">
        <f t="array" ref="M3417">_xlfn._xlws.FILTER(SUM(H3417:L3417),SUM(H3417:L3417)&lt;&gt;0,"")</f>
        <v/>
      </c>
      <c r="AC3417" t="str">
        <f ca="1"/>
        <v/>
      </c>
      <c r="AE3417">
        <f ca="1"/>
        <v>0</v>
      </c>
      <c r="AF3417">
        <f ca="1"/>
        <v>0</v>
      </c>
      <c r="AG3417">
        <f ca="1"/>
        <v>0</v>
      </c>
      <c r="AH3417">
        <f ca="1"/>
        <v>0</v>
      </c>
      <c r="AI3417">
        <f ca="1"/>
        <v>0</v>
      </c>
      <c r="AJ3417">
        <f ca="1"/>
        <v>0</v>
      </c>
      <c r="AK3417">
        <f ca="1"/>
        <v>0</v>
      </c>
      <c r="AL3417" t="str">
        <f ca="1"/>
        <v/>
      </c>
      <c r="AZ3417" t="str" cm="1">
        <f t="array" ref="AZ3417">_xlfn._xlws.FILTER(SUM(AU3417:AY3417),SUM(AU3417:AY3417)&lt;&gt;0,"")</f>
        <v/>
      </c>
      <c r="BP3417" t="str">
        <f ca="1"/>
        <v/>
      </c>
      <c r="BR3417">
        <f ca="1"/>
        <v>0</v>
      </c>
      <c r="BS3417">
        <f ca="1"/>
        <v>0</v>
      </c>
      <c r="BT3417">
        <f ca="1"/>
        <v>0</v>
      </c>
      <c r="BU3417">
        <f ca="1"/>
        <v>0</v>
      </c>
      <c r="BV3417">
        <f ca="1"/>
        <v>0</v>
      </c>
      <c r="BW3417">
        <f ca="1"/>
        <v>0</v>
      </c>
      <c r="BX3417">
        <f ca="1"/>
        <v>0</v>
      </c>
      <c r="BY3417" t="str">
        <f ca="1"/>
        <v/>
      </c>
      <c r="CC3417" t="str" cm="1">
        <f t="array" aca="1" ref="CC3417" ca="1">_xlfn._xlws.FILTER(VLOOKUP(CB3410,Arrays!$T:$Z,{1,2,3,4,5,6,7},FALSE),VLOOKUP(CB3410,Arrays!$T:$Z,{1,2,3,4,5,6,7},FALSE)&lt;&gt;0,"")</f>
        <v/>
      </c>
      <c r="CO3417" t="str" cm="1">
        <f t="array" ref="CO3417">_xlfn._xlws.FILTER(SUM(CJ3417:CN3417),SUM(CJ3417:CN3417)&lt;&gt;0,"")</f>
        <v/>
      </c>
      <c r="CX3417" t="str">
        <f ca="1"/>
        <v/>
      </c>
      <c r="DE3417" t="str">
        <f ca="1"/>
        <v/>
      </c>
      <c r="DG3417" t="str">
        <f ca="1"/>
        <v/>
      </c>
      <c r="DH3417">
        <f ca="1"/>
        <v>0</v>
      </c>
      <c r="DI3417">
        <f ca="1"/>
        <v>0</v>
      </c>
      <c r="DJ3417">
        <f ca="1"/>
        <v>0</v>
      </c>
      <c r="DK3417">
        <f ca="1"/>
        <v>0</v>
      </c>
      <c r="DL3417">
        <f ca="1"/>
        <v>0</v>
      </c>
      <c r="DM3417">
        <f ca="1"/>
        <v>0</v>
      </c>
      <c r="DN3417" t="str">
        <f ca="1"/>
        <v/>
      </c>
    </row>
    <row r="3418" spans="13:118">
      <c r="M3418" t="str" cm="1">
        <f t="array" ref="M3418">_xlfn._xlws.FILTER(SUM(H3418:L3418),SUM(H3418:L3418)&lt;&gt;0,"")</f>
        <v/>
      </c>
      <c r="AC3418" t="str">
        <f ca="1"/>
        <v/>
      </c>
      <c r="AE3418">
        <f ca="1"/>
        <v>0</v>
      </c>
      <c r="AF3418">
        <f ca="1"/>
        <v>0</v>
      </c>
      <c r="AG3418">
        <f ca="1"/>
        <v>0</v>
      </c>
      <c r="AH3418">
        <f ca="1"/>
        <v>0</v>
      </c>
      <c r="AI3418">
        <f ca="1"/>
        <v>0</v>
      </c>
      <c r="AJ3418">
        <f ca="1"/>
        <v>0</v>
      </c>
      <c r="AK3418">
        <f ca="1"/>
        <v>0</v>
      </c>
      <c r="AL3418" t="str">
        <f ca="1"/>
        <v/>
      </c>
      <c r="AZ3418" t="str" cm="1">
        <f t="array" ref="AZ3418">_xlfn._xlws.FILTER(SUM(AU3418:AY3418),SUM(AU3418:AY3418)&lt;&gt;0,"")</f>
        <v/>
      </c>
      <c r="BP3418" t="str">
        <f ca="1"/>
        <v/>
      </c>
      <c r="BR3418">
        <f ca="1"/>
        <v>0</v>
      </c>
      <c r="BS3418">
        <f ca="1"/>
        <v>0</v>
      </c>
      <c r="BT3418">
        <f ca="1"/>
        <v>0</v>
      </c>
      <c r="BU3418">
        <f ca="1"/>
        <v>0</v>
      </c>
      <c r="BV3418">
        <f ca="1"/>
        <v>0</v>
      </c>
      <c r="BW3418">
        <f ca="1"/>
        <v>0</v>
      </c>
      <c r="BX3418">
        <f ca="1"/>
        <v>0</v>
      </c>
      <c r="BY3418" t="str">
        <f ca="1"/>
        <v/>
      </c>
      <c r="CC3418" t="str" cm="1">
        <f t="array" aca="1" ref="CC3418" ca="1">_xlfn._xlws.FILTER(VLOOKUP(CB3411,Arrays!$T:$Z,{1,2,3,4,5,6,7},FALSE),VLOOKUP(CB3411,Arrays!$T:$Z,{1,2,3,4,5,6,7},FALSE)&lt;&gt;0,"")</f>
        <v/>
      </c>
      <c r="CO3418" t="str" cm="1">
        <f t="array" ref="CO3418">_xlfn._xlws.FILTER(SUM(CJ3418:CN3418),SUM(CJ3418:CN3418)&lt;&gt;0,"")</f>
        <v/>
      </c>
      <c r="CX3418" t="str">
        <f ca="1"/>
        <v/>
      </c>
      <c r="DE3418" t="str">
        <f ca="1"/>
        <v/>
      </c>
      <c r="DG3418" t="str">
        <f ca="1"/>
        <v/>
      </c>
      <c r="DH3418">
        <f ca="1"/>
        <v>0</v>
      </c>
      <c r="DI3418">
        <f ca="1"/>
        <v>0</v>
      </c>
      <c r="DJ3418">
        <f ca="1"/>
        <v>0</v>
      </c>
      <c r="DK3418">
        <f ca="1"/>
        <v>0</v>
      </c>
      <c r="DL3418">
        <f ca="1"/>
        <v>0</v>
      </c>
      <c r="DM3418">
        <f ca="1"/>
        <v>0</v>
      </c>
      <c r="DN3418" t="str">
        <f ca="1"/>
        <v/>
      </c>
    </row>
    <row r="3419" spans="13:118">
      <c r="M3419" t="str" cm="1">
        <f t="array" ref="M3419">_xlfn._xlws.FILTER(SUM(H3419:L3419),SUM(H3419:L3419)&lt;&gt;0,"")</f>
        <v/>
      </c>
      <c r="AC3419" t="str">
        <f ca="1"/>
        <v/>
      </c>
      <c r="AE3419">
        <f ca="1"/>
        <v>0</v>
      </c>
      <c r="AF3419">
        <f ca="1"/>
        <v>0</v>
      </c>
      <c r="AG3419">
        <f ca="1"/>
        <v>0</v>
      </c>
      <c r="AH3419">
        <f ca="1"/>
        <v>0</v>
      </c>
      <c r="AI3419">
        <f ca="1"/>
        <v>0</v>
      </c>
      <c r="AJ3419">
        <f ca="1"/>
        <v>0</v>
      </c>
      <c r="AK3419">
        <f ca="1"/>
        <v>0</v>
      </c>
      <c r="AL3419" t="str">
        <f ca="1"/>
        <v/>
      </c>
      <c r="AZ3419" t="str" cm="1">
        <f t="array" ref="AZ3419">_xlfn._xlws.FILTER(SUM(AU3419:AY3419),SUM(AU3419:AY3419)&lt;&gt;0,"")</f>
        <v/>
      </c>
      <c r="BP3419" t="str">
        <f ca="1"/>
        <v/>
      </c>
      <c r="BR3419">
        <f ca="1"/>
        <v>0</v>
      </c>
      <c r="BS3419">
        <f ca="1"/>
        <v>0</v>
      </c>
      <c r="BT3419">
        <f ca="1"/>
        <v>0</v>
      </c>
      <c r="BU3419">
        <f ca="1"/>
        <v>0</v>
      </c>
      <c r="BV3419">
        <f ca="1"/>
        <v>0</v>
      </c>
      <c r="BW3419">
        <f ca="1"/>
        <v>0</v>
      </c>
      <c r="BX3419">
        <f ca="1"/>
        <v>0</v>
      </c>
      <c r="BY3419" t="str">
        <f ca="1"/>
        <v/>
      </c>
      <c r="CC3419" t="str" cm="1">
        <f t="array" aca="1" ref="CC3419" ca="1">_xlfn._xlws.FILTER(VLOOKUP(CB3412,Arrays!$T:$Z,{1,2,3,4,5,6,7},FALSE),VLOOKUP(CB3412,Arrays!$T:$Z,{1,2,3,4,5,6,7},FALSE)&lt;&gt;0,"")</f>
        <v/>
      </c>
      <c r="CO3419" t="str" cm="1">
        <f t="array" ref="CO3419">_xlfn._xlws.FILTER(SUM(CJ3419:CN3419),SUM(CJ3419:CN3419)&lt;&gt;0,"")</f>
        <v/>
      </c>
      <c r="CX3419" t="str">
        <f ca="1"/>
        <v/>
      </c>
      <c r="DE3419" t="str">
        <f ca="1"/>
        <v/>
      </c>
      <c r="DG3419" t="str">
        <f ca="1"/>
        <v/>
      </c>
      <c r="DH3419">
        <f ca="1"/>
        <v>0</v>
      </c>
      <c r="DI3419">
        <f ca="1"/>
        <v>0</v>
      </c>
      <c r="DJ3419">
        <f ca="1"/>
        <v>0</v>
      </c>
      <c r="DK3419">
        <f ca="1"/>
        <v>0</v>
      </c>
      <c r="DL3419">
        <f ca="1"/>
        <v>0</v>
      </c>
      <c r="DM3419">
        <f ca="1"/>
        <v>0</v>
      </c>
      <c r="DN3419" t="str">
        <f ca="1"/>
        <v/>
      </c>
    </row>
    <row r="3420" spans="13:118">
      <c r="M3420" t="str" cm="1">
        <f t="array" ref="M3420">_xlfn._xlws.FILTER(SUM(H3420:L3420),SUM(H3420:L3420)&lt;&gt;0,"")</f>
        <v/>
      </c>
      <c r="AC3420" t="str">
        <f ca="1"/>
        <v/>
      </c>
      <c r="AE3420">
        <f ca="1"/>
        <v>0</v>
      </c>
      <c r="AF3420">
        <f ca="1"/>
        <v>0</v>
      </c>
      <c r="AG3420">
        <f ca="1"/>
        <v>0</v>
      </c>
      <c r="AH3420">
        <f ca="1"/>
        <v>0</v>
      </c>
      <c r="AI3420">
        <f ca="1"/>
        <v>0</v>
      </c>
      <c r="AJ3420">
        <f ca="1"/>
        <v>0</v>
      </c>
      <c r="AK3420">
        <f ca="1"/>
        <v>0</v>
      </c>
      <c r="AL3420" t="str">
        <f ca="1"/>
        <v/>
      </c>
      <c r="AZ3420" t="str" cm="1">
        <f t="array" ref="AZ3420">_xlfn._xlws.FILTER(SUM(AU3420:AY3420),SUM(AU3420:AY3420)&lt;&gt;0,"")</f>
        <v/>
      </c>
      <c r="BP3420" t="str">
        <f ca="1"/>
        <v/>
      </c>
      <c r="BR3420">
        <f ca="1"/>
        <v>0</v>
      </c>
      <c r="BS3420">
        <f ca="1"/>
        <v>0</v>
      </c>
      <c r="BT3420">
        <f ca="1"/>
        <v>0</v>
      </c>
      <c r="BU3420">
        <f ca="1"/>
        <v>0</v>
      </c>
      <c r="BV3420">
        <f ca="1"/>
        <v>0</v>
      </c>
      <c r="BW3420">
        <f ca="1"/>
        <v>0</v>
      </c>
      <c r="BX3420">
        <f ca="1"/>
        <v>0</v>
      </c>
      <c r="BY3420" t="str">
        <f ca="1"/>
        <v/>
      </c>
      <c r="CC3420" t="str" cm="1">
        <f t="array" aca="1" ref="CC3420" ca="1">_xlfn._xlws.FILTER(VLOOKUP(CB3413,Arrays!$T:$Z,{1,2,3,4,5,6,7},FALSE),VLOOKUP(CB3413,Arrays!$T:$Z,{1,2,3,4,5,6,7},FALSE)&lt;&gt;0,"")</f>
        <v/>
      </c>
      <c r="CO3420" t="str" cm="1">
        <f t="array" ref="CO3420">_xlfn._xlws.FILTER(SUM(CJ3420:CN3420),SUM(CJ3420:CN3420)&lt;&gt;0,"")</f>
        <v/>
      </c>
      <c r="CX3420" t="str">
        <f ca="1"/>
        <v/>
      </c>
      <c r="DE3420" t="str">
        <f ca="1"/>
        <v/>
      </c>
      <c r="DG3420" t="str">
        <f ca="1"/>
        <v/>
      </c>
      <c r="DH3420">
        <f ca="1"/>
        <v>0</v>
      </c>
      <c r="DI3420">
        <f ca="1"/>
        <v>0</v>
      </c>
      <c r="DJ3420">
        <f ca="1"/>
        <v>0</v>
      </c>
      <c r="DK3420">
        <f ca="1"/>
        <v>0</v>
      </c>
      <c r="DL3420">
        <f ca="1"/>
        <v>0</v>
      </c>
      <c r="DM3420">
        <f ca="1"/>
        <v>0</v>
      </c>
      <c r="DN3420" t="str">
        <f ca="1"/>
        <v/>
      </c>
    </row>
    <row r="3421" spans="13:118">
      <c r="M3421" t="str" cm="1">
        <f t="array" ref="M3421">_xlfn._xlws.FILTER(SUM(H3421:L3421),SUM(H3421:L3421)&lt;&gt;0,"")</f>
        <v/>
      </c>
      <c r="AC3421" t="str">
        <f ca="1"/>
        <v/>
      </c>
      <c r="AE3421">
        <f ca="1"/>
        <v>0</v>
      </c>
      <c r="AF3421">
        <f ca="1"/>
        <v>0</v>
      </c>
      <c r="AG3421">
        <f ca="1"/>
        <v>0</v>
      </c>
      <c r="AH3421">
        <f ca="1"/>
        <v>0</v>
      </c>
      <c r="AI3421">
        <f ca="1"/>
        <v>0</v>
      </c>
      <c r="AJ3421">
        <f ca="1"/>
        <v>0</v>
      </c>
      <c r="AK3421">
        <f ca="1"/>
        <v>0</v>
      </c>
      <c r="AL3421" t="str">
        <f ca="1"/>
        <v/>
      </c>
      <c r="AZ3421" t="str" cm="1">
        <f t="array" ref="AZ3421">_xlfn._xlws.FILTER(SUM(AU3421:AY3421),SUM(AU3421:AY3421)&lt;&gt;0,"")</f>
        <v/>
      </c>
      <c r="BP3421" t="str">
        <f ca="1"/>
        <v/>
      </c>
      <c r="BR3421">
        <f ca="1"/>
        <v>0</v>
      </c>
      <c r="BS3421">
        <f ca="1"/>
        <v>0</v>
      </c>
      <c r="BT3421">
        <f ca="1"/>
        <v>0</v>
      </c>
      <c r="BU3421">
        <f ca="1"/>
        <v>0</v>
      </c>
      <c r="BV3421">
        <f ca="1"/>
        <v>0</v>
      </c>
      <c r="BW3421">
        <f ca="1"/>
        <v>0</v>
      </c>
      <c r="BX3421">
        <f ca="1"/>
        <v>0</v>
      </c>
      <c r="BY3421" t="str">
        <f ca="1"/>
        <v/>
      </c>
      <c r="CC3421" t="str" cm="1">
        <f t="array" aca="1" ref="CC3421" ca="1">_xlfn._xlws.FILTER(VLOOKUP(CB3414,Arrays!$T:$Z,{1,2,3,4,5,6,7},FALSE),VLOOKUP(CB3414,Arrays!$T:$Z,{1,2,3,4,5,6,7},FALSE)&lt;&gt;0,"")</f>
        <v/>
      </c>
      <c r="CO3421" t="str" cm="1">
        <f t="array" ref="CO3421">_xlfn._xlws.FILTER(SUM(CJ3421:CN3421),SUM(CJ3421:CN3421)&lt;&gt;0,"")</f>
        <v/>
      </c>
      <c r="CX3421" t="str">
        <f ca="1"/>
        <v/>
      </c>
      <c r="DE3421" t="str">
        <f ca="1"/>
        <v/>
      </c>
      <c r="DG3421" t="str">
        <f ca="1"/>
        <v/>
      </c>
      <c r="DH3421">
        <f ca="1"/>
        <v>0</v>
      </c>
      <c r="DI3421">
        <f ca="1"/>
        <v>0</v>
      </c>
      <c r="DJ3421">
        <f ca="1"/>
        <v>0</v>
      </c>
      <c r="DK3421">
        <f ca="1"/>
        <v>0</v>
      </c>
      <c r="DL3421">
        <f ca="1"/>
        <v>0</v>
      </c>
      <c r="DM3421">
        <f ca="1"/>
        <v>0</v>
      </c>
      <c r="DN3421" t="str">
        <f ca="1"/>
        <v/>
      </c>
    </row>
    <row r="3422" spans="13:118">
      <c r="M3422" t="str" cm="1">
        <f t="array" ref="M3422">_xlfn._xlws.FILTER(SUM(H3422:L3422),SUM(H3422:L3422)&lt;&gt;0,"")</f>
        <v/>
      </c>
      <c r="AC3422" t="str">
        <f ca="1"/>
        <v/>
      </c>
      <c r="AE3422">
        <f ca="1"/>
        <v>0</v>
      </c>
      <c r="AF3422">
        <f ca="1"/>
        <v>0</v>
      </c>
      <c r="AG3422">
        <f ca="1"/>
        <v>0</v>
      </c>
      <c r="AH3422">
        <f ca="1"/>
        <v>0</v>
      </c>
      <c r="AI3422">
        <f ca="1"/>
        <v>0</v>
      </c>
      <c r="AJ3422">
        <f ca="1"/>
        <v>0</v>
      </c>
      <c r="AK3422">
        <f ca="1"/>
        <v>0</v>
      </c>
      <c r="AL3422" t="str">
        <f ca="1"/>
        <v/>
      </c>
      <c r="AZ3422" t="str" cm="1">
        <f t="array" ref="AZ3422">_xlfn._xlws.FILTER(SUM(AU3422:AY3422),SUM(AU3422:AY3422)&lt;&gt;0,"")</f>
        <v/>
      </c>
      <c r="BP3422" t="str">
        <f ca="1"/>
        <v/>
      </c>
      <c r="BR3422">
        <f ca="1"/>
        <v>0</v>
      </c>
      <c r="BS3422">
        <f ca="1"/>
        <v>0</v>
      </c>
      <c r="BT3422">
        <f ca="1"/>
        <v>0</v>
      </c>
      <c r="BU3422">
        <f ca="1"/>
        <v>0</v>
      </c>
      <c r="BV3422">
        <f ca="1"/>
        <v>0</v>
      </c>
      <c r="BW3422">
        <f ca="1"/>
        <v>0</v>
      </c>
      <c r="BX3422">
        <f ca="1"/>
        <v>0</v>
      </c>
      <c r="BY3422" t="str">
        <f ca="1"/>
        <v/>
      </c>
      <c r="CC3422" t="str" cm="1">
        <f t="array" aca="1" ref="CC3422" ca="1">_xlfn._xlws.FILTER(VLOOKUP(CB3415,Arrays!$T:$Z,{1,2,3,4,5,6,7},FALSE),VLOOKUP(CB3415,Arrays!$T:$Z,{1,2,3,4,5,6,7},FALSE)&lt;&gt;0,"")</f>
        <v/>
      </c>
      <c r="CO3422" t="str" cm="1">
        <f t="array" ref="CO3422">_xlfn._xlws.FILTER(SUM(CJ3422:CN3422),SUM(CJ3422:CN3422)&lt;&gt;0,"")</f>
        <v/>
      </c>
      <c r="CX3422" t="str">
        <f ca="1"/>
        <v/>
      </c>
      <c r="DE3422" t="str">
        <f ca="1"/>
        <v/>
      </c>
      <c r="DG3422" t="str">
        <f ca="1"/>
        <v/>
      </c>
      <c r="DH3422">
        <f ca="1"/>
        <v>0</v>
      </c>
      <c r="DI3422">
        <f ca="1"/>
        <v>0</v>
      </c>
      <c r="DJ3422">
        <f ca="1"/>
        <v>0</v>
      </c>
      <c r="DK3422">
        <f ca="1"/>
        <v>0</v>
      </c>
      <c r="DL3422">
        <f ca="1"/>
        <v>0</v>
      </c>
      <c r="DM3422">
        <f ca="1"/>
        <v>0</v>
      </c>
      <c r="DN3422" t="str">
        <f ca="1"/>
        <v/>
      </c>
    </row>
    <row r="3423" spans="13:118">
      <c r="M3423" t="str" cm="1">
        <f t="array" ref="M3423">_xlfn._xlws.FILTER(SUM(H3423:L3423),SUM(H3423:L3423)&lt;&gt;0,"")</f>
        <v/>
      </c>
      <c r="AC3423" t="str">
        <f ca="1"/>
        <v/>
      </c>
      <c r="AE3423">
        <f ca="1"/>
        <v>0</v>
      </c>
      <c r="AF3423">
        <f ca="1"/>
        <v>0</v>
      </c>
      <c r="AG3423">
        <f ca="1"/>
        <v>0</v>
      </c>
      <c r="AH3423">
        <f ca="1"/>
        <v>0</v>
      </c>
      <c r="AI3423">
        <f ca="1"/>
        <v>0</v>
      </c>
      <c r="AJ3423">
        <f ca="1"/>
        <v>0</v>
      </c>
      <c r="AK3423">
        <f ca="1"/>
        <v>0</v>
      </c>
      <c r="AL3423" t="str">
        <f ca="1"/>
        <v/>
      </c>
      <c r="AZ3423" t="str" cm="1">
        <f t="array" ref="AZ3423">_xlfn._xlws.FILTER(SUM(AU3423:AY3423),SUM(AU3423:AY3423)&lt;&gt;0,"")</f>
        <v/>
      </c>
      <c r="BP3423" t="str">
        <f ca="1"/>
        <v/>
      </c>
      <c r="BR3423">
        <f ca="1"/>
        <v>0</v>
      </c>
      <c r="BS3423">
        <f ca="1"/>
        <v>0</v>
      </c>
      <c r="BT3423">
        <f ca="1"/>
        <v>0</v>
      </c>
      <c r="BU3423">
        <f ca="1"/>
        <v>0</v>
      </c>
      <c r="BV3423">
        <f ca="1"/>
        <v>0</v>
      </c>
      <c r="BW3423">
        <f ca="1"/>
        <v>0</v>
      </c>
      <c r="BX3423">
        <f ca="1"/>
        <v>0</v>
      </c>
      <c r="BY3423" t="str">
        <f ca="1"/>
        <v/>
      </c>
      <c r="CC3423" t="str" cm="1">
        <f t="array" aca="1" ref="CC3423" ca="1">_xlfn._xlws.FILTER(VLOOKUP(CB3416,Arrays!$T:$Z,{1,2,3,4,5,6,7},FALSE),VLOOKUP(CB3416,Arrays!$T:$Z,{1,2,3,4,5,6,7},FALSE)&lt;&gt;0,"")</f>
        <v/>
      </c>
      <c r="CO3423" t="str" cm="1">
        <f t="array" ref="CO3423">_xlfn._xlws.FILTER(SUM(CJ3423:CN3423),SUM(CJ3423:CN3423)&lt;&gt;0,"")</f>
        <v/>
      </c>
      <c r="CX3423" t="str">
        <f ca="1"/>
        <v/>
      </c>
      <c r="DE3423" t="str">
        <f ca="1"/>
        <v/>
      </c>
      <c r="DG3423" t="str">
        <f ca="1"/>
        <v/>
      </c>
      <c r="DH3423">
        <f ca="1"/>
        <v>0</v>
      </c>
      <c r="DI3423">
        <f ca="1"/>
        <v>0</v>
      </c>
      <c r="DJ3423">
        <f ca="1"/>
        <v>0</v>
      </c>
      <c r="DK3423">
        <f ca="1"/>
        <v>0</v>
      </c>
      <c r="DL3423">
        <f ca="1"/>
        <v>0</v>
      </c>
      <c r="DM3423">
        <f ca="1"/>
        <v>0</v>
      </c>
      <c r="DN3423" t="str">
        <f ca="1"/>
        <v/>
      </c>
    </row>
    <row r="3424" spans="13:118">
      <c r="M3424" t="str" cm="1">
        <f t="array" ref="M3424">_xlfn._xlws.FILTER(SUM(H3424:L3424),SUM(H3424:L3424)&lt;&gt;0,"")</f>
        <v/>
      </c>
      <c r="AC3424" t="str">
        <f ca="1"/>
        <v/>
      </c>
      <c r="AE3424">
        <f ca="1"/>
        <v>0</v>
      </c>
      <c r="AF3424">
        <f ca="1"/>
        <v>0</v>
      </c>
      <c r="AG3424">
        <f ca="1"/>
        <v>0</v>
      </c>
      <c r="AH3424">
        <f ca="1"/>
        <v>0</v>
      </c>
      <c r="AI3424">
        <f ca="1"/>
        <v>0</v>
      </c>
      <c r="AJ3424">
        <f ca="1"/>
        <v>0</v>
      </c>
      <c r="AK3424">
        <f ca="1"/>
        <v>0</v>
      </c>
      <c r="AL3424" t="str">
        <f ca="1"/>
        <v/>
      </c>
      <c r="AZ3424" t="str" cm="1">
        <f t="array" ref="AZ3424">_xlfn._xlws.FILTER(SUM(AU3424:AY3424),SUM(AU3424:AY3424)&lt;&gt;0,"")</f>
        <v/>
      </c>
      <c r="BP3424" t="str">
        <f ca="1"/>
        <v/>
      </c>
      <c r="BR3424">
        <f ca="1"/>
        <v>0</v>
      </c>
      <c r="BS3424">
        <f ca="1"/>
        <v>0</v>
      </c>
      <c r="BT3424">
        <f ca="1"/>
        <v>0</v>
      </c>
      <c r="BU3424">
        <f ca="1"/>
        <v>0</v>
      </c>
      <c r="BV3424">
        <f ca="1"/>
        <v>0</v>
      </c>
      <c r="BW3424">
        <f ca="1"/>
        <v>0</v>
      </c>
      <c r="BX3424">
        <f ca="1"/>
        <v>0</v>
      </c>
      <c r="BY3424" t="str">
        <f ca="1"/>
        <v/>
      </c>
      <c r="CC3424" t="str" cm="1">
        <f t="array" aca="1" ref="CC3424" ca="1">_xlfn._xlws.FILTER(VLOOKUP(CB3417,Arrays!$T:$Z,{1,2,3,4,5,6,7},FALSE),VLOOKUP(CB3417,Arrays!$T:$Z,{1,2,3,4,5,6,7},FALSE)&lt;&gt;0,"")</f>
        <v/>
      </c>
      <c r="CO3424" t="str" cm="1">
        <f t="array" ref="CO3424">_xlfn._xlws.FILTER(SUM(CJ3424:CN3424),SUM(CJ3424:CN3424)&lt;&gt;0,"")</f>
        <v/>
      </c>
      <c r="CX3424" t="str">
        <f ca="1"/>
        <v/>
      </c>
      <c r="DE3424" t="str">
        <f ca="1"/>
        <v/>
      </c>
      <c r="DG3424" t="str">
        <f ca="1"/>
        <v/>
      </c>
      <c r="DH3424">
        <f ca="1"/>
        <v>0</v>
      </c>
      <c r="DI3424">
        <f ca="1"/>
        <v>0</v>
      </c>
      <c r="DJ3424">
        <f ca="1"/>
        <v>0</v>
      </c>
      <c r="DK3424">
        <f ca="1"/>
        <v>0</v>
      </c>
      <c r="DL3424">
        <f ca="1"/>
        <v>0</v>
      </c>
      <c r="DM3424">
        <f ca="1"/>
        <v>0</v>
      </c>
      <c r="DN3424" t="str">
        <f ca="1"/>
        <v/>
      </c>
    </row>
    <row r="3425" spans="13:118">
      <c r="M3425" t="str" cm="1">
        <f t="array" ref="M3425">_xlfn._xlws.FILTER(SUM(H3425:L3425),SUM(H3425:L3425)&lt;&gt;0,"")</f>
        <v/>
      </c>
      <c r="AC3425" t="str">
        <f ca="1"/>
        <v/>
      </c>
      <c r="AE3425">
        <f ca="1"/>
        <v>0</v>
      </c>
      <c r="AF3425">
        <f ca="1"/>
        <v>0</v>
      </c>
      <c r="AG3425">
        <f ca="1"/>
        <v>0</v>
      </c>
      <c r="AH3425">
        <f ca="1"/>
        <v>0</v>
      </c>
      <c r="AI3425">
        <f ca="1"/>
        <v>0</v>
      </c>
      <c r="AJ3425">
        <f ca="1"/>
        <v>0</v>
      </c>
      <c r="AK3425">
        <f ca="1"/>
        <v>0</v>
      </c>
      <c r="AL3425" t="str">
        <f ca="1"/>
        <v/>
      </c>
      <c r="AZ3425" t="str" cm="1">
        <f t="array" ref="AZ3425">_xlfn._xlws.FILTER(SUM(AU3425:AY3425),SUM(AU3425:AY3425)&lt;&gt;0,"")</f>
        <v/>
      </c>
      <c r="BP3425" t="str">
        <f ca="1"/>
        <v/>
      </c>
      <c r="BR3425">
        <f ca="1"/>
        <v>0</v>
      </c>
      <c r="BS3425">
        <f ca="1"/>
        <v>0</v>
      </c>
      <c r="BT3425">
        <f ca="1"/>
        <v>0</v>
      </c>
      <c r="BU3425">
        <f ca="1"/>
        <v>0</v>
      </c>
      <c r="BV3425">
        <f ca="1"/>
        <v>0</v>
      </c>
      <c r="BW3425">
        <f ca="1"/>
        <v>0</v>
      </c>
      <c r="BX3425">
        <f ca="1"/>
        <v>0</v>
      </c>
      <c r="BY3425" t="str">
        <f ca="1"/>
        <v/>
      </c>
      <c r="CC3425" t="str" cm="1">
        <f t="array" aca="1" ref="CC3425" ca="1">_xlfn._xlws.FILTER(VLOOKUP(CB3418,Arrays!$T:$Z,{1,2,3,4,5,6,7},FALSE),VLOOKUP(CB3418,Arrays!$T:$Z,{1,2,3,4,5,6,7},FALSE)&lt;&gt;0,"")</f>
        <v/>
      </c>
      <c r="CO3425" t="str" cm="1">
        <f t="array" ref="CO3425">_xlfn._xlws.FILTER(SUM(CJ3425:CN3425),SUM(CJ3425:CN3425)&lt;&gt;0,"")</f>
        <v/>
      </c>
      <c r="CX3425" t="str">
        <f ca="1"/>
        <v/>
      </c>
      <c r="DE3425" t="str">
        <f ca="1"/>
        <v/>
      </c>
      <c r="DG3425" t="str">
        <f ca="1"/>
        <v/>
      </c>
      <c r="DH3425">
        <f ca="1"/>
        <v>0</v>
      </c>
      <c r="DI3425">
        <f ca="1"/>
        <v>0</v>
      </c>
      <c r="DJ3425">
        <f ca="1"/>
        <v>0</v>
      </c>
      <c r="DK3425">
        <f ca="1"/>
        <v>0</v>
      </c>
      <c r="DL3425">
        <f ca="1"/>
        <v>0</v>
      </c>
      <c r="DM3425">
        <f ca="1"/>
        <v>0</v>
      </c>
      <c r="DN3425" t="str">
        <f ca="1"/>
        <v/>
      </c>
    </row>
    <row r="3426" spans="13:118">
      <c r="M3426" t="str" cm="1">
        <f t="array" ref="M3426">_xlfn._xlws.FILTER(SUM(H3426:L3426),SUM(H3426:L3426)&lt;&gt;0,"")</f>
        <v/>
      </c>
      <c r="AC3426" t="str">
        <f ca="1"/>
        <v/>
      </c>
      <c r="AE3426">
        <f ca="1"/>
        <v>0</v>
      </c>
      <c r="AF3426">
        <f ca="1"/>
        <v>0</v>
      </c>
      <c r="AG3426">
        <f ca="1"/>
        <v>0</v>
      </c>
      <c r="AH3426">
        <f ca="1"/>
        <v>0</v>
      </c>
      <c r="AI3426">
        <f ca="1"/>
        <v>0</v>
      </c>
      <c r="AJ3426">
        <f ca="1"/>
        <v>0</v>
      </c>
      <c r="AK3426">
        <f ca="1"/>
        <v>0</v>
      </c>
      <c r="AL3426" t="str">
        <f ca="1"/>
        <v/>
      </c>
      <c r="AZ3426" t="str" cm="1">
        <f t="array" ref="AZ3426">_xlfn._xlws.FILTER(SUM(AU3426:AY3426),SUM(AU3426:AY3426)&lt;&gt;0,"")</f>
        <v/>
      </c>
      <c r="BP3426" t="str">
        <f ca="1"/>
        <v/>
      </c>
      <c r="BR3426">
        <f ca="1"/>
        <v>0</v>
      </c>
      <c r="BS3426">
        <f ca="1"/>
        <v>0</v>
      </c>
      <c r="BT3426">
        <f ca="1"/>
        <v>0</v>
      </c>
      <c r="BU3426">
        <f ca="1"/>
        <v>0</v>
      </c>
      <c r="BV3426">
        <f ca="1"/>
        <v>0</v>
      </c>
      <c r="BW3426">
        <f ca="1"/>
        <v>0</v>
      </c>
      <c r="BX3426">
        <f ca="1"/>
        <v>0</v>
      </c>
      <c r="BY3426" t="str">
        <f ca="1"/>
        <v/>
      </c>
      <c r="CC3426" t="str" cm="1">
        <f t="array" aca="1" ref="CC3426" ca="1">_xlfn._xlws.FILTER(VLOOKUP(CB3419,Arrays!$T:$Z,{1,2,3,4,5,6,7},FALSE),VLOOKUP(CB3419,Arrays!$T:$Z,{1,2,3,4,5,6,7},FALSE)&lt;&gt;0,"")</f>
        <v/>
      </c>
      <c r="CO3426" t="str" cm="1">
        <f t="array" ref="CO3426">_xlfn._xlws.FILTER(SUM(CJ3426:CN3426),SUM(CJ3426:CN3426)&lt;&gt;0,"")</f>
        <v/>
      </c>
      <c r="CX3426" t="str">
        <f ca="1"/>
        <v/>
      </c>
      <c r="DE3426" t="str">
        <f ca="1"/>
        <v/>
      </c>
      <c r="DG3426" t="str">
        <f ca="1"/>
        <v/>
      </c>
      <c r="DH3426">
        <f ca="1"/>
        <v>0</v>
      </c>
      <c r="DI3426">
        <f ca="1"/>
        <v>0</v>
      </c>
      <c r="DJ3426">
        <f ca="1"/>
        <v>0</v>
      </c>
      <c r="DK3426">
        <f ca="1"/>
        <v>0</v>
      </c>
      <c r="DL3426">
        <f ca="1"/>
        <v>0</v>
      </c>
      <c r="DM3426">
        <f ca="1"/>
        <v>0</v>
      </c>
      <c r="DN3426" t="str">
        <f ca="1"/>
        <v/>
      </c>
    </row>
    <row r="3427" spans="13:118">
      <c r="M3427" t="str" cm="1">
        <f t="array" ref="M3427">_xlfn._xlws.FILTER(SUM(H3427:L3427),SUM(H3427:L3427)&lt;&gt;0,"")</f>
        <v/>
      </c>
      <c r="AC3427" t="str">
        <f ca="1"/>
        <v/>
      </c>
      <c r="AE3427">
        <f ca="1"/>
        <v>0</v>
      </c>
      <c r="AF3427">
        <f ca="1"/>
        <v>0</v>
      </c>
      <c r="AG3427">
        <f ca="1"/>
        <v>0</v>
      </c>
      <c r="AH3427">
        <f ca="1"/>
        <v>0</v>
      </c>
      <c r="AI3427">
        <f ca="1"/>
        <v>0</v>
      </c>
      <c r="AJ3427">
        <f ca="1"/>
        <v>0</v>
      </c>
      <c r="AK3427">
        <f ca="1"/>
        <v>0</v>
      </c>
      <c r="AL3427" t="str">
        <f ca="1"/>
        <v/>
      </c>
      <c r="AZ3427" t="str" cm="1">
        <f t="array" ref="AZ3427">_xlfn._xlws.FILTER(SUM(AU3427:AY3427),SUM(AU3427:AY3427)&lt;&gt;0,"")</f>
        <v/>
      </c>
      <c r="BP3427" t="str">
        <f ca="1"/>
        <v/>
      </c>
      <c r="BR3427">
        <f ca="1"/>
        <v>0</v>
      </c>
      <c r="BS3427">
        <f ca="1"/>
        <v>0</v>
      </c>
      <c r="BT3427">
        <f ca="1"/>
        <v>0</v>
      </c>
      <c r="BU3427">
        <f ca="1"/>
        <v>0</v>
      </c>
      <c r="BV3427">
        <f ca="1"/>
        <v>0</v>
      </c>
      <c r="BW3427">
        <f ca="1"/>
        <v>0</v>
      </c>
      <c r="BX3427">
        <f ca="1"/>
        <v>0</v>
      </c>
      <c r="BY3427" t="str">
        <f ca="1"/>
        <v/>
      </c>
      <c r="CC3427" t="str" cm="1">
        <f t="array" aca="1" ref="CC3427" ca="1">_xlfn._xlws.FILTER(VLOOKUP(CB3420,Arrays!$T:$Z,{1,2,3,4,5,6,7},FALSE),VLOOKUP(CB3420,Arrays!$T:$Z,{1,2,3,4,5,6,7},FALSE)&lt;&gt;0,"")</f>
        <v/>
      </c>
      <c r="CO3427" t="str" cm="1">
        <f t="array" ref="CO3427">_xlfn._xlws.FILTER(SUM(CJ3427:CN3427),SUM(CJ3427:CN3427)&lt;&gt;0,"")</f>
        <v/>
      </c>
      <c r="CX3427" t="str">
        <f ca="1"/>
        <v/>
      </c>
      <c r="DE3427" t="str">
        <f ca="1"/>
        <v/>
      </c>
      <c r="DG3427" t="str">
        <f ca="1"/>
        <v/>
      </c>
      <c r="DH3427">
        <f ca="1"/>
        <v>0</v>
      </c>
      <c r="DI3427">
        <f ca="1"/>
        <v>0</v>
      </c>
      <c r="DJ3427">
        <f ca="1"/>
        <v>0</v>
      </c>
      <c r="DK3427">
        <f ca="1"/>
        <v>0</v>
      </c>
      <c r="DL3427">
        <f ca="1"/>
        <v>0</v>
      </c>
      <c r="DM3427">
        <f ca="1"/>
        <v>0</v>
      </c>
      <c r="DN3427" t="str">
        <f ca="1"/>
        <v/>
      </c>
    </row>
    <row r="3428" spans="13:118">
      <c r="M3428" t="str" cm="1">
        <f t="array" ref="M3428">_xlfn._xlws.FILTER(SUM(H3428:L3428),SUM(H3428:L3428)&lt;&gt;0,"")</f>
        <v/>
      </c>
      <c r="AC3428" t="str">
        <f ca="1"/>
        <v/>
      </c>
      <c r="AE3428">
        <f ca="1"/>
        <v>0</v>
      </c>
      <c r="AF3428">
        <f ca="1"/>
        <v>0</v>
      </c>
      <c r="AG3428">
        <f ca="1"/>
        <v>0</v>
      </c>
      <c r="AH3428">
        <f ca="1"/>
        <v>0</v>
      </c>
      <c r="AI3428">
        <f ca="1"/>
        <v>0</v>
      </c>
      <c r="AJ3428">
        <f ca="1"/>
        <v>0</v>
      </c>
      <c r="AK3428">
        <f ca="1"/>
        <v>0</v>
      </c>
      <c r="AL3428" t="str">
        <f ca="1"/>
        <v/>
      </c>
      <c r="AZ3428" t="str" cm="1">
        <f t="array" ref="AZ3428">_xlfn._xlws.FILTER(SUM(AU3428:AY3428),SUM(AU3428:AY3428)&lt;&gt;0,"")</f>
        <v/>
      </c>
      <c r="BP3428" t="str">
        <f ca="1"/>
        <v/>
      </c>
      <c r="BR3428">
        <f ca="1"/>
        <v>0</v>
      </c>
      <c r="BS3428">
        <f ca="1"/>
        <v>0</v>
      </c>
      <c r="BT3428">
        <f ca="1"/>
        <v>0</v>
      </c>
      <c r="BU3428">
        <f ca="1"/>
        <v>0</v>
      </c>
      <c r="BV3428">
        <f ca="1"/>
        <v>0</v>
      </c>
      <c r="BW3428">
        <f ca="1"/>
        <v>0</v>
      </c>
      <c r="BX3428">
        <f ca="1"/>
        <v>0</v>
      </c>
      <c r="BY3428" t="str">
        <f ca="1"/>
        <v/>
      </c>
      <c r="CC3428" t="str" cm="1">
        <f t="array" aca="1" ref="CC3428" ca="1">_xlfn._xlws.FILTER(VLOOKUP(CB3421,Arrays!$T:$Z,{1,2,3,4,5,6,7},FALSE),VLOOKUP(CB3421,Arrays!$T:$Z,{1,2,3,4,5,6,7},FALSE)&lt;&gt;0,"")</f>
        <v/>
      </c>
      <c r="CO3428" t="str" cm="1">
        <f t="array" ref="CO3428">_xlfn._xlws.FILTER(SUM(CJ3428:CN3428),SUM(CJ3428:CN3428)&lt;&gt;0,"")</f>
        <v/>
      </c>
      <c r="CX3428" t="str">
        <f ca="1"/>
        <v/>
      </c>
      <c r="DE3428" t="str">
        <f ca="1"/>
        <v/>
      </c>
      <c r="DG3428" t="str">
        <f ca="1"/>
        <v/>
      </c>
      <c r="DH3428">
        <f ca="1"/>
        <v>0</v>
      </c>
      <c r="DI3428">
        <f ca="1"/>
        <v>0</v>
      </c>
      <c r="DJ3428">
        <f ca="1"/>
        <v>0</v>
      </c>
      <c r="DK3428">
        <f ca="1"/>
        <v>0</v>
      </c>
      <c r="DL3428">
        <f ca="1"/>
        <v>0</v>
      </c>
      <c r="DM3428">
        <f ca="1"/>
        <v>0</v>
      </c>
      <c r="DN3428" t="str">
        <f ca="1"/>
        <v/>
      </c>
    </row>
    <row r="3429" spans="13:118">
      <c r="M3429" t="str" cm="1">
        <f t="array" ref="M3429">_xlfn._xlws.FILTER(SUM(H3429:L3429),SUM(H3429:L3429)&lt;&gt;0,"")</f>
        <v/>
      </c>
      <c r="AC3429" t="str">
        <f ca="1"/>
        <v/>
      </c>
      <c r="AE3429">
        <f ca="1"/>
        <v>0</v>
      </c>
      <c r="AF3429">
        <f ca="1"/>
        <v>0</v>
      </c>
      <c r="AG3429">
        <f ca="1"/>
        <v>0</v>
      </c>
      <c r="AH3429">
        <f ca="1"/>
        <v>0</v>
      </c>
      <c r="AI3429">
        <f ca="1"/>
        <v>0</v>
      </c>
      <c r="AJ3429">
        <f ca="1"/>
        <v>0</v>
      </c>
      <c r="AK3429">
        <f ca="1"/>
        <v>0</v>
      </c>
      <c r="AL3429" t="str">
        <f ca="1"/>
        <v/>
      </c>
      <c r="AZ3429" t="str" cm="1">
        <f t="array" ref="AZ3429">_xlfn._xlws.FILTER(SUM(AU3429:AY3429),SUM(AU3429:AY3429)&lt;&gt;0,"")</f>
        <v/>
      </c>
      <c r="BP3429" t="str">
        <f ca="1"/>
        <v/>
      </c>
      <c r="BR3429">
        <f ca="1"/>
        <v>0</v>
      </c>
      <c r="BS3429">
        <f ca="1"/>
        <v>0</v>
      </c>
      <c r="BT3429">
        <f ca="1"/>
        <v>0</v>
      </c>
      <c r="BU3429">
        <f ca="1"/>
        <v>0</v>
      </c>
      <c r="BV3429">
        <f ca="1"/>
        <v>0</v>
      </c>
      <c r="BW3429">
        <f ca="1"/>
        <v>0</v>
      </c>
      <c r="BX3429">
        <f ca="1"/>
        <v>0</v>
      </c>
      <c r="BY3429" t="str">
        <f ca="1"/>
        <v/>
      </c>
      <c r="CC3429" t="str" cm="1">
        <f t="array" aca="1" ref="CC3429" ca="1">_xlfn._xlws.FILTER(VLOOKUP(CB3422,Arrays!$T:$Z,{1,2,3,4,5,6,7},FALSE),VLOOKUP(CB3422,Arrays!$T:$Z,{1,2,3,4,5,6,7},FALSE)&lt;&gt;0,"")</f>
        <v/>
      </c>
      <c r="CO3429" t="str" cm="1">
        <f t="array" ref="CO3429">_xlfn._xlws.FILTER(SUM(CJ3429:CN3429),SUM(CJ3429:CN3429)&lt;&gt;0,"")</f>
        <v/>
      </c>
      <c r="CX3429" t="str">
        <f ca="1"/>
        <v/>
      </c>
      <c r="DE3429" t="str">
        <f ca="1"/>
        <v/>
      </c>
      <c r="DG3429" t="str">
        <f ca="1"/>
        <v/>
      </c>
      <c r="DH3429">
        <f ca="1"/>
        <v>0</v>
      </c>
      <c r="DI3429">
        <f ca="1"/>
        <v>0</v>
      </c>
      <c r="DJ3429">
        <f ca="1"/>
        <v>0</v>
      </c>
      <c r="DK3429">
        <f ca="1"/>
        <v>0</v>
      </c>
      <c r="DL3429">
        <f ca="1"/>
        <v>0</v>
      </c>
      <c r="DM3429">
        <f ca="1"/>
        <v>0</v>
      </c>
      <c r="DN3429" t="str">
        <f ca="1"/>
        <v/>
      </c>
    </row>
    <row r="3430" spans="13:118">
      <c r="M3430" t="str" cm="1">
        <f t="array" ref="M3430">_xlfn._xlws.FILTER(SUM(H3430:L3430),SUM(H3430:L3430)&lt;&gt;0,"")</f>
        <v/>
      </c>
      <c r="AC3430" t="str">
        <f ca="1"/>
        <v/>
      </c>
      <c r="AE3430">
        <f ca="1"/>
        <v>0</v>
      </c>
      <c r="AF3430">
        <f ca="1"/>
        <v>0</v>
      </c>
      <c r="AG3430">
        <f ca="1"/>
        <v>0</v>
      </c>
      <c r="AH3430">
        <f ca="1"/>
        <v>0</v>
      </c>
      <c r="AI3430">
        <f ca="1"/>
        <v>0</v>
      </c>
      <c r="AJ3430">
        <f ca="1"/>
        <v>0</v>
      </c>
      <c r="AK3430">
        <f ca="1"/>
        <v>0</v>
      </c>
      <c r="AL3430" t="str">
        <f ca="1"/>
        <v/>
      </c>
      <c r="AZ3430" t="str" cm="1">
        <f t="array" ref="AZ3430">_xlfn._xlws.FILTER(SUM(AU3430:AY3430),SUM(AU3430:AY3430)&lt;&gt;0,"")</f>
        <v/>
      </c>
      <c r="BP3430" t="str">
        <f ca="1"/>
        <v/>
      </c>
      <c r="BR3430">
        <f ca="1"/>
        <v>0</v>
      </c>
      <c r="BS3430">
        <f ca="1"/>
        <v>0</v>
      </c>
      <c r="BT3430">
        <f ca="1"/>
        <v>0</v>
      </c>
      <c r="BU3430">
        <f ca="1"/>
        <v>0</v>
      </c>
      <c r="BV3430">
        <f ca="1"/>
        <v>0</v>
      </c>
      <c r="BW3430">
        <f ca="1"/>
        <v>0</v>
      </c>
      <c r="BX3430">
        <f ca="1"/>
        <v>0</v>
      </c>
      <c r="BY3430" t="str">
        <f ca="1"/>
        <v/>
      </c>
      <c r="CC3430" t="str" cm="1">
        <f t="array" aca="1" ref="CC3430" ca="1">_xlfn._xlws.FILTER(VLOOKUP(CB3423,Arrays!$T:$Z,{1,2,3,4,5,6,7},FALSE),VLOOKUP(CB3423,Arrays!$T:$Z,{1,2,3,4,5,6,7},FALSE)&lt;&gt;0,"")</f>
        <v/>
      </c>
      <c r="CO3430" t="str" cm="1">
        <f t="array" ref="CO3430">_xlfn._xlws.FILTER(SUM(CJ3430:CN3430),SUM(CJ3430:CN3430)&lt;&gt;0,"")</f>
        <v/>
      </c>
      <c r="CX3430" t="str">
        <f ca="1"/>
        <v/>
      </c>
      <c r="DE3430" t="str">
        <f ca="1"/>
        <v/>
      </c>
      <c r="DG3430" t="str">
        <f ca="1"/>
        <v/>
      </c>
      <c r="DH3430">
        <f ca="1"/>
        <v>0</v>
      </c>
      <c r="DI3430">
        <f ca="1"/>
        <v>0</v>
      </c>
      <c r="DJ3430">
        <f ca="1"/>
        <v>0</v>
      </c>
      <c r="DK3430">
        <f ca="1"/>
        <v>0</v>
      </c>
      <c r="DL3430">
        <f ca="1"/>
        <v>0</v>
      </c>
      <c r="DM3430">
        <f ca="1"/>
        <v>0</v>
      </c>
      <c r="DN3430" t="str">
        <f ca="1"/>
        <v/>
      </c>
    </row>
    <row r="3431" spans="13:118">
      <c r="M3431" t="str" cm="1">
        <f t="array" ref="M3431">_xlfn._xlws.FILTER(SUM(H3431:L3431),SUM(H3431:L3431)&lt;&gt;0,"")</f>
        <v/>
      </c>
      <c r="AC3431" t="str">
        <f ca="1"/>
        <v/>
      </c>
      <c r="AE3431">
        <f ca="1"/>
        <v>0</v>
      </c>
      <c r="AF3431">
        <f ca="1"/>
        <v>0</v>
      </c>
      <c r="AG3431">
        <f ca="1"/>
        <v>0</v>
      </c>
      <c r="AH3431">
        <f ca="1"/>
        <v>0</v>
      </c>
      <c r="AI3431">
        <f ca="1"/>
        <v>0</v>
      </c>
      <c r="AJ3431">
        <f ca="1"/>
        <v>0</v>
      </c>
      <c r="AK3431">
        <f ca="1"/>
        <v>0</v>
      </c>
      <c r="AL3431" t="str">
        <f ca="1"/>
        <v/>
      </c>
      <c r="AZ3431" t="str" cm="1">
        <f t="array" ref="AZ3431">_xlfn._xlws.FILTER(SUM(AU3431:AY3431),SUM(AU3431:AY3431)&lt;&gt;0,"")</f>
        <v/>
      </c>
      <c r="BP3431" t="str">
        <f ca="1"/>
        <v/>
      </c>
      <c r="BR3431">
        <f ca="1"/>
        <v>0</v>
      </c>
      <c r="BS3431">
        <f ca="1"/>
        <v>0</v>
      </c>
      <c r="BT3431">
        <f ca="1"/>
        <v>0</v>
      </c>
      <c r="BU3431">
        <f ca="1"/>
        <v>0</v>
      </c>
      <c r="BV3431">
        <f ca="1"/>
        <v>0</v>
      </c>
      <c r="BW3431">
        <f ca="1"/>
        <v>0</v>
      </c>
      <c r="BX3431">
        <f ca="1"/>
        <v>0</v>
      </c>
      <c r="BY3431" t="str">
        <f ca="1"/>
        <v/>
      </c>
      <c r="CC3431" t="str" cm="1">
        <f t="array" aca="1" ref="CC3431" ca="1">_xlfn._xlws.FILTER(VLOOKUP(CB3424,Arrays!$T:$Z,{1,2,3,4,5,6,7},FALSE),VLOOKUP(CB3424,Arrays!$T:$Z,{1,2,3,4,5,6,7},FALSE)&lt;&gt;0,"")</f>
        <v/>
      </c>
      <c r="CO3431" t="str" cm="1">
        <f t="array" ref="CO3431">_xlfn._xlws.FILTER(SUM(CJ3431:CN3431),SUM(CJ3431:CN3431)&lt;&gt;0,"")</f>
        <v/>
      </c>
      <c r="CX3431" t="str">
        <f ca="1"/>
        <v/>
      </c>
      <c r="DE3431" t="str">
        <f ca="1"/>
        <v/>
      </c>
      <c r="DG3431" t="str">
        <f ca="1"/>
        <v/>
      </c>
      <c r="DH3431">
        <f ca="1"/>
        <v>0</v>
      </c>
      <c r="DI3431">
        <f ca="1"/>
        <v>0</v>
      </c>
      <c r="DJ3431">
        <f ca="1"/>
        <v>0</v>
      </c>
      <c r="DK3431">
        <f ca="1"/>
        <v>0</v>
      </c>
      <c r="DL3431">
        <f ca="1"/>
        <v>0</v>
      </c>
      <c r="DM3431">
        <f ca="1"/>
        <v>0</v>
      </c>
      <c r="DN3431" t="str">
        <f ca="1"/>
        <v/>
      </c>
    </row>
    <row r="3432" spans="13:118">
      <c r="M3432" t="str" cm="1">
        <f t="array" ref="M3432">_xlfn._xlws.FILTER(SUM(H3432:L3432),SUM(H3432:L3432)&lt;&gt;0,"")</f>
        <v/>
      </c>
      <c r="AC3432" t="str">
        <f ca="1"/>
        <v/>
      </c>
      <c r="AE3432">
        <f ca="1"/>
        <v>0</v>
      </c>
      <c r="AF3432">
        <f ca="1"/>
        <v>0</v>
      </c>
      <c r="AG3432">
        <f ca="1"/>
        <v>0</v>
      </c>
      <c r="AH3432">
        <f ca="1"/>
        <v>0</v>
      </c>
      <c r="AI3432">
        <f ca="1"/>
        <v>0</v>
      </c>
      <c r="AJ3432">
        <f ca="1"/>
        <v>0</v>
      </c>
      <c r="AK3432">
        <f ca="1"/>
        <v>0</v>
      </c>
      <c r="AL3432" t="str">
        <f ca="1"/>
        <v/>
      </c>
      <c r="AZ3432" t="str" cm="1">
        <f t="array" ref="AZ3432">_xlfn._xlws.FILTER(SUM(AU3432:AY3432),SUM(AU3432:AY3432)&lt;&gt;0,"")</f>
        <v/>
      </c>
      <c r="BP3432" t="str">
        <f ca="1"/>
        <v/>
      </c>
      <c r="BR3432">
        <f ca="1"/>
        <v>0</v>
      </c>
      <c r="BS3432">
        <f ca="1"/>
        <v>0</v>
      </c>
      <c r="BT3432">
        <f ca="1"/>
        <v>0</v>
      </c>
      <c r="BU3432">
        <f ca="1"/>
        <v>0</v>
      </c>
      <c r="BV3432">
        <f ca="1"/>
        <v>0</v>
      </c>
      <c r="BW3432">
        <f ca="1"/>
        <v>0</v>
      </c>
      <c r="BX3432">
        <f ca="1"/>
        <v>0</v>
      </c>
      <c r="BY3432" t="str">
        <f ca="1"/>
        <v/>
      </c>
      <c r="CC3432" t="str" cm="1">
        <f t="array" aca="1" ref="CC3432" ca="1">_xlfn._xlws.FILTER(VLOOKUP(CB3425,Arrays!$T:$Z,{1,2,3,4,5,6,7},FALSE),VLOOKUP(CB3425,Arrays!$T:$Z,{1,2,3,4,5,6,7},FALSE)&lt;&gt;0,"")</f>
        <v/>
      </c>
      <c r="CO3432" t="str" cm="1">
        <f t="array" ref="CO3432">_xlfn._xlws.FILTER(SUM(CJ3432:CN3432),SUM(CJ3432:CN3432)&lt;&gt;0,"")</f>
        <v/>
      </c>
      <c r="CX3432" t="str">
        <f ca="1"/>
        <v/>
      </c>
      <c r="DE3432" t="str">
        <f ca="1"/>
        <v/>
      </c>
      <c r="DG3432" t="str">
        <f ca="1"/>
        <v/>
      </c>
      <c r="DH3432">
        <f ca="1"/>
        <v>0</v>
      </c>
      <c r="DI3432">
        <f ca="1"/>
        <v>0</v>
      </c>
      <c r="DJ3432">
        <f ca="1"/>
        <v>0</v>
      </c>
      <c r="DK3432">
        <f ca="1"/>
        <v>0</v>
      </c>
      <c r="DL3432">
        <f ca="1"/>
        <v>0</v>
      </c>
      <c r="DM3432">
        <f ca="1"/>
        <v>0</v>
      </c>
      <c r="DN3432" t="str">
        <f ca="1"/>
        <v/>
      </c>
    </row>
    <row r="3433" spans="13:118">
      <c r="M3433" t="str" cm="1">
        <f t="array" ref="M3433">_xlfn._xlws.FILTER(SUM(H3433:L3433),SUM(H3433:L3433)&lt;&gt;0,"")</f>
        <v/>
      </c>
      <c r="AC3433" t="str">
        <f ca="1"/>
        <v/>
      </c>
      <c r="AE3433">
        <f ca="1"/>
        <v>0</v>
      </c>
      <c r="AF3433">
        <f ca="1"/>
        <v>0</v>
      </c>
      <c r="AG3433">
        <f ca="1"/>
        <v>0</v>
      </c>
      <c r="AH3433">
        <f ca="1"/>
        <v>0</v>
      </c>
      <c r="AI3433">
        <f ca="1"/>
        <v>0</v>
      </c>
      <c r="AJ3433">
        <f ca="1"/>
        <v>0</v>
      </c>
      <c r="AK3433">
        <f ca="1"/>
        <v>0</v>
      </c>
      <c r="AL3433" t="str">
        <f ca="1"/>
        <v/>
      </c>
      <c r="AZ3433" t="str" cm="1">
        <f t="array" ref="AZ3433">_xlfn._xlws.FILTER(SUM(AU3433:AY3433),SUM(AU3433:AY3433)&lt;&gt;0,"")</f>
        <v/>
      </c>
      <c r="BP3433" t="str">
        <f ca="1"/>
        <v/>
      </c>
      <c r="BR3433">
        <f ca="1"/>
        <v>0</v>
      </c>
      <c r="BS3433">
        <f ca="1"/>
        <v>0</v>
      </c>
      <c r="BT3433">
        <f ca="1"/>
        <v>0</v>
      </c>
      <c r="BU3433">
        <f ca="1"/>
        <v>0</v>
      </c>
      <c r="BV3433">
        <f ca="1"/>
        <v>0</v>
      </c>
      <c r="BW3433">
        <f ca="1"/>
        <v>0</v>
      </c>
      <c r="BX3433">
        <f ca="1"/>
        <v>0</v>
      </c>
      <c r="BY3433" t="str">
        <f ca="1"/>
        <v/>
      </c>
      <c r="CC3433" t="str" cm="1">
        <f t="array" aca="1" ref="CC3433" ca="1">_xlfn._xlws.FILTER(VLOOKUP(CB3426,Arrays!$T:$Z,{1,2,3,4,5,6,7},FALSE),VLOOKUP(CB3426,Arrays!$T:$Z,{1,2,3,4,5,6,7},FALSE)&lt;&gt;0,"")</f>
        <v/>
      </c>
      <c r="CO3433" t="str" cm="1">
        <f t="array" ref="CO3433">_xlfn._xlws.FILTER(SUM(CJ3433:CN3433),SUM(CJ3433:CN3433)&lt;&gt;0,"")</f>
        <v/>
      </c>
      <c r="CX3433" t="str">
        <f ca="1"/>
        <v/>
      </c>
      <c r="DE3433" t="str">
        <f ca="1"/>
        <v/>
      </c>
      <c r="DG3433" t="str">
        <f ca="1"/>
        <v/>
      </c>
      <c r="DH3433">
        <f ca="1"/>
        <v>0</v>
      </c>
      <c r="DI3433">
        <f ca="1"/>
        <v>0</v>
      </c>
      <c r="DJ3433">
        <f ca="1"/>
        <v>0</v>
      </c>
      <c r="DK3433">
        <f ca="1"/>
        <v>0</v>
      </c>
      <c r="DL3433">
        <f ca="1"/>
        <v>0</v>
      </c>
      <c r="DM3433">
        <f ca="1"/>
        <v>0</v>
      </c>
      <c r="DN3433" t="str">
        <f ca="1"/>
        <v/>
      </c>
    </row>
    <row r="3434" spans="13:118">
      <c r="M3434" t="str" cm="1">
        <f t="array" ref="M3434">_xlfn._xlws.FILTER(SUM(H3434:L3434),SUM(H3434:L3434)&lt;&gt;0,"")</f>
        <v/>
      </c>
      <c r="AC3434" t="str">
        <f ca="1"/>
        <v/>
      </c>
      <c r="AE3434">
        <f ca="1"/>
        <v>0</v>
      </c>
      <c r="AF3434">
        <f ca="1"/>
        <v>0</v>
      </c>
      <c r="AG3434">
        <f ca="1"/>
        <v>0</v>
      </c>
      <c r="AH3434">
        <f ca="1"/>
        <v>0</v>
      </c>
      <c r="AI3434">
        <f ca="1"/>
        <v>0</v>
      </c>
      <c r="AJ3434">
        <f ca="1"/>
        <v>0</v>
      </c>
      <c r="AK3434">
        <f ca="1"/>
        <v>0</v>
      </c>
      <c r="AL3434" t="str">
        <f ca="1"/>
        <v/>
      </c>
      <c r="AZ3434" t="str" cm="1">
        <f t="array" ref="AZ3434">_xlfn._xlws.FILTER(SUM(AU3434:AY3434),SUM(AU3434:AY3434)&lt;&gt;0,"")</f>
        <v/>
      </c>
      <c r="BP3434" t="str">
        <f ca="1"/>
        <v/>
      </c>
      <c r="BR3434">
        <f ca="1"/>
        <v>0</v>
      </c>
      <c r="BS3434">
        <f ca="1"/>
        <v>0</v>
      </c>
      <c r="BT3434">
        <f ca="1"/>
        <v>0</v>
      </c>
      <c r="BU3434">
        <f ca="1"/>
        <v>0</v>
      </c>
      <c r="BV3434">
        <f ca="1"/>
        <v>0</v>
      </c>
      <c r="BW3434">
        <f ca="1"/>
        <v>0</v>
      </c>
      <c r="BX3434">
        <f ca="1"/>
        <v>0</v>
      </c>
      <c r="BY3434" t="str">
        <f ca="1"/>
        <v/>
      </c>
      <c r="CC3434" t="str" cm="1">
        <f t="array" aca="1" ref="CC3434" ca="1">_xlfn._xlws.FILTER(VLOOKUP(CB3427,Arrays!$T:$Z,{1,2,3,4,5,6,7},FALSE),VLOOKUP(CB3427,Arrays!$T:$Z,{1,2,3,4,5,6,7},FALSE)&lt;&gt;0,"")</f>
        <v/>
      </c>
      <c r="CO3434" t="str" cm="1">
        <f t="array" ref="CO3434">_xlfn._xlws.FILTER(SUM(CJ3434:CN3434),SUM(CJ3434:CN3434)&lt;&gt;0,"")</f>
        <v/>
      </c>
      <c r="CX3434" t="str">
        <f ca="1"/>
        <v/>
      </c>
      <c r="DE3434" t="str">
        <f ca="1"/>
        <v/>
      </c>
      <c r="DG3434" t="str">
        <f ca="1"/>
        <v/>
      </c>
      <c r="DH3434">
        <f ca="1"/>
        <v>0</v>
      </c>
      <c r="DI3434">
        <f ca="1"/>
        <v>0</v>
      </c>
      <c r="DJ3434">
        <f ca="1"/>
        <v>0</v>
      </c>
      <c r="DK3434">
        <f ca="1"/>
        <v>0</v>
      </c>
      <c r="DL3434">
        <f ca="1"/>
        <v>0</v>
      </c>
      <c r="DM3434">
        <f ca="1"/>
        <v>0</v>
      </c>
      <c r="DN3434" t="str">
        <f ca="1"/>
        <v/>
      </c>
    </row>
    <row r="3435" spans="13:118">
      <c r="M3435" t="str" cm="1">
        <f t="array" ref="M3435">_xlfn._xlws.FILTER(SUM(H3435:L3435),SUM(H3435:L3435)&lt;&gt;0,"")</f>
        <v/>
      </c>
      <c r="AC3435" t="str">
        <f ca="1"/>
        <v/>
      </c>
      <c r="AE3435">
        <f ca="1"/>
        <v>0</v>
      </c>
      <c r="AF3435">
        <f ca="1"/>
        <v>0</v>
      </c>
      <c r="AG3435">
        <f ca="1"/>
        <v>0</v>
      </c>
      <c r="AH3435">
        <f ca="1"/>
        <v>0</v>
      </c>
      <c r="AI3435">
        <f ca="1"/>
        <v>0</v>
      </c>
      <c r="AJ3435">
        <f ca="1"/>
        <v>0</v>
      </c>
      <c r="AK3435">
        <f ca="1"/>
        <v>0</v>
      </c>
      <c r="AL3435" t="str">
        <f ca="1"/>
        <v/>
      </c>
      <c r="AZ3435" t="str" cm="1">
        <f t="array" ref="AZ3435">_xlfn._xlws.FILTER(SUM(AU3435:AY3435),SUM(AU3435:AY3435)&lt;&gt;0,"")</f>
        <v/>
      </c>
      <c r="BP3435" t="str">
        <f ca="1"/>
        <v/>
      </c>
      <c r="BR3435">
        <f ca="1"/>
        <v>0</v>
      </c>
      <c r="BS3435">
        <f ca="1"/>
        <v>0</v>
      </c>
      <c r="BT3435">
        <f ca="1"/>
        <v>0</v>
      </c>
      <c r="BU3435">
        <f ca="1"/>
        <v>0</v>
      </c>
      <c r="BV3435">
        <f ca="1"/>
        <v>0</v>
      </c>
      <c r="BW3435">
        <f ca="1"/>
        <v>0</v>
      </c>
      <c r="BX3435">
        <f ca="1"/>
        <v>0</v>
      </c>
      <c r="BY3435" t="str">
        <f ca="1"/>
        <v/>
      </c>
      <c r="CC3435" t="str" cm="1">
        <f t="array" aca="1" ref="CC3435" ca="1">_xlfn._xlws.FILTER(VLOOKUP(CB3428,Arrays!$T:$Z,{1,2,3,4,5,6,7},FALSE),VLOOKUP(CB3428,Arrays!$T:$Z,{1,2,3,4,5,6,7},FALSE)&lt;&gt;0,"")</f>
        <v/>
      </c>
      <c r="CO3435" t="str" cm="1">
        <f t="array" ref="CO3435">_xlfn._xlws.FILTER(SUM(CJ3435:CN3435),SUM(CJ3435:CN3435)&lt;&gt;0,"")</f>
        <v/>
      </c>
      <c r="CX3435" t="str">
        <f ca="1"/>
        <v/>
      </c>
      <c r="DE3435" t="str">
        <f ca="1"/>
        <v/>
      </c>
      <c r="DG3435" t="str">
        <f ca="1"/>
        <v/>
      </c>
      <c r="DH3435">
        <f ca="1"/>
        <v>0</v>
      </c>
      <c r="DI3435">
        <f ca="1"/>
        <v>0</v>
      </c>
      <c r="DJ3435">
        <f ca="1"/>
        <v>0</v>
      </c>
      <c r="DK3435">
        <f ca="1"/>
        <v>0</v>
      </c>
      <c r="DL3435">
        <f ca="1"/>
        <v>0</v>
      </c>
      <c r="DM3435">
        <f ca="1"/>
        <v>0</v>
      </c>
      <c r="DN3435" t="str">
        <f ca="1"/>
        <v/>
      </c>
    </row>
    <row r="3436" spans="13:118">
      <c r="M3436" t="str" cm="1">
        <f t="array" ref="M3436">_xlfn._xlws.FILTER(SUM(H3436:L3436),SUM(H3436:L3436)&lt;&gt;0,"")</f>
        <v/>
      </c>
      <c r="AC3436" t="str">
        <f ca="1"/>
        <v/>
      </c>
      <c r="AE3436">
        <f ca="1"/>
        <v>0</v>
      </c>
      <c r="AF3436">
        <f ca="1"/>
        <v>0</v>
      </c>
      <c r="AG3436">
        <f ca="1"/>
        <v>0</v>
      </c>
      <c r="AH3436">
        <f ca="1"/>
        <v>0</v>
      </c>
      <c r="AI3436">
        <f ca="1"/>
        <v>0</v>
      </c>
      <c r="AJ3436">
        <f ca="1"/>
        <v>0</v>
      </c>
      <c r="AK3436">
        <f ca="1"/>
        <v>0</v>
      </c>
      <c r="AL3436" t="str">
        <f ca="1"/>
        <v/>
      </c>
      <c r="AZ3436" t="str" cm="1">
        <f t="array" ref="AZ3436">_xlfn._xlws.FILTER(SUM(AU3436:AY3436),SUM(AU3436:AY3436)&lt;&gt;0,"")</f>
        <v/>
      </c>
      <c r="BP3436" t="str">
        <f ca="1"/>
        <v/>
      </c>
      <c r="BR3436">
        <f ca="1"/>
        <v>0</v>
      </c>
      <c r="BS3436">
        <f ca="1"/>
        <v>0</v>
      </c>
      <c r="BT3436">
        <f ca="1"/>
        <v>0</v>
      </c>
      <c r="BU3436">
        <f ca="1"/>
        <v>0</v>
      </c>
      <c r="BV3436">
        <f ca="1"/>
        <v>0</v>
      </c>
      <c r="BW3436">
        <f ca="1"/>
        <v>0</v>
      </c>
      <c r="BX3436">
        <f ca="1"/>
        <v>0</v>
      </c>
      <c r="BY3436" t="str">
        <f ca="1"/>
        <v/>
      </c>
      <c r="CC3436" t="str" cm="1">
        <f t="array" aca="1" ref="CC3436" ca="1">_xlfn._xlws.FILTER(VLOOKUP(CB3429,Arrays!$T:$Z,{1,2,3,4,5,6,7},FALSE),VLOOKUP(CB3429,Arrays!$T:$Z,{1,2,3,4,5,6,7},FALSE)&lt;&gt;0,"")</f>
        <v/>
      </c>
      <c r="CO3436" t="str" cm="1">
        <f t="array" ref="CO3436">_xlfn._xlws.FILTER(SUM(CJ3436:CN3436),SUM(CJ3436:CN3436)&lt;&gt;0,"")</f>
        <v/>
      </c>
      <c r="CX3436" t="str">
        <f ca="1"/>
        <v/>
      </c>
      <c r="DE3436" t="str">
        <f ca="1"/>
        <v/>
      </c>
      <c r="DG3436" t="str">
        <f ca="1"/>
        <v/>
      </c>
      <c r="DH3436">
        <f ca="1"/>
        <v>0</v>
      </c>
      <c r="DI3436">
        <f ca="1"/>
        <v>0</v>
      </c>
      <c r="DJ3436">
        <f ca="1"/>
        <v>0</v>
      </c>
      <c r="DK3436">
        <f ca="1"/>
        <v>0</v>
      </c>
      <c r="DL3436">
        <f ca="1"/>
        <v>0</v>
      </c>
      <c r="DM3436">
        <f ca="1"/>
        <v>0</v>
      </c>
      <c r="DN3436" t="str">
        <f ca="1"/>
        <v/>
      </c>
    </row>
    <row r="3437" spans="13:118">
      <c r="M3437" t="str" cm="1">
        <f t="array" ref="M3437">_xlfn._xlws.FILTER(SUM(H3437:L3437),SUM(H3437:L3437)&lt;&gt;0,"")</f>
        <v/>
      </c>
      <c r="AC3437" t="str">
        <f ca="1"/>
        <v/>
      </c>
      <c r="AE3437">
        <f ca="1"/>
        <v>0</v>
      </c>
      <c r="AF3437">
        <f ca="1"/>
        <v>0</v>
      </c>
      <c r="AG3437">
        <f ca="1"/>
        <v>0</v>
      </c>
      <c r="AH3437">
        <f ca="1"/>
        <v>0</v>
      </c>
      <c r="AI3437">
        <f ca="1"/>
        <v>0</v>
      </c>
      <c r="AJ3437">
        <f ca="1"/>
        <v>0</v>
      </c>
      <c r="AK3437">
        <f ca="1"/>
        <v>0</v>
      </c>
      <c r="AL3437" t="str">
        <f ca="1"/>
        <v/>
      </c>
      <c r="AZ3437" t="str" cm="1">
        <f t="array" ref="AZ3437">_xlfn._xlws.FILTER(SUM(AU3437:AY3437),SUM(AU3437:AY3437)&lt;&gt;0,"")</f>
        <v/>
      </c>
      <c r="BP3437" t="str">
        <f ca="1"/>
        <v/>
      </c>
      <c r="BR3437">
        <f ca="1"/>
        <v>0</v>
      </c>
      <c r="BS3437">
        <f ca="1"/>
        <v>0</v>
      </c>
      <c r="BT3437">
        <f ca="1"/>
        <v>0</v>
      </c>
      <c r="BU3437">
        <f ca="1"/>
        <v>0</v>
      </c>
      <c r="BV3437">
        <f ca="1"/>
        <v>0</v>
      </c>
      <c r="BW3437">
        <f ca="1"/>
        <v>0</v>
      </c>
      <c r="BX3437">
        <f ca="1"/>
        <v>0</v>
      </c>
      <c r="BY3437" t="str">
        <f ca="1"/>
        <v/>
      </c>
      <c r="CC3437" t="str" cm="1">
        <f t="array" aca="1" ref="CC3437" ca="1">_xlfn._xlws.FILTER(VLOOKUP(CB3430,Arrays!$T:$Z,{1,2,3,4,5,6,7},FALSE),VLOOKUP(CB3430,Arrays!$T:$Z,{1,2,3,4,5,6,7},FALSE)&lt;&gt;0,"")</f>
        <v/>
      </c>
      <c r="CO3437" t="str" cm="1">
        <f t="array" ref="CO3437">_xlfn._xlws.FILTER(SUM(CJ3437:CN3437),SUM(CJ3437:CN3437)&lt;&gt;0,"")</f>
        <v/>
      </c>
      <c r="CX3437" t="str">
        <f ca="1"/>
        <v/>
      </c>
      <c r="DE3437" t="str">
        <f ca="1"/>
        <v/>
      </c>
      <c r="DG3437" t="str">
        <f ca="1"/>
        <v/>
      </c>
      <c r="DH3437">
        <f ca="1"/>
        <v>0</v>
      </c>
      <c r="DI3437">
        <f ca="1"/>
        <v>0</v>
      </c>
      <c r="DJ3437">
        <f ca="1"/>
        <v>0</v>
      </c>
      <c r="DK3437">
        <f ca="1"/>
        <v>0</v>
      </c>
      <c r="DL3437">
        <f ca="1"/>
        <v>0</v>
      </c>
      <c r="DM3437">
        <f ca="1"/>
        <v>0</v>
      </c>
      <c r="DN3437" t="str">
        <f ca="1"/>
        <v/>
      </c>
    </row>
    <row r="3438" spans="13:118">
      <c r="M3438" t="str" cm="1">
        <f t="array" ref="M3438">_xlfn._xlws.FILTER(SUM(H3438:L3438),SUM(H3438:L3438)&lt;&gt;0,"")</f>
        <v/>
      </c>
      <c r="AC3438" t="str">
        <f ca="1"/>
        <v/>
      </c>
      <c r="AE3438">
        <f ca="1"/>
        <v>0</v>
      </c>
      <c r="AF3438">
        <f ca="1"/>
        <v>0</v>
      </c>
      <c r="AG3438">
        <f ca="1"/>
        <v>0</v>
      </c>
      <c r="AH3438">
        <f ca="1"/>
        <v>0</v>
      </c>
      <c r="AI3438">
        <f ca="1"/>
        <v>0</v>
      </c>
      <c r="AJ3438">
        <f ca="1"/>
        <v>0</v>
      </c>
      <c r="AK3438">
        <f ca="1"/>
        <v>0</v>
      </c>
      <c r="AL3438" t="str">
        <f ca="1"/>
        <v/>
      </c>
      <c r="AZ3438" t="str" cm="1">
        <f t="array" ref="AZ3438">_xlfn._xlws.FILTER(SUM(AU3438:AY3438),SUM(AU3438:AY3438)&lt;&gt;0,"")</f>
        <v/>
      </c>
      <c r="BP3438" t="str">
        <f ca="1"/>
        <v/>
      </c>
      <c r="BR3438">
        <f ca="1"/>
        <v>0</v>
      </c>
      <c r="BS3438">
        <f ca="1"/>
        <v>0</v>
      </c>
      <c r="BT3438">
        <f ca="1"/>
        <v>0</v>
      </c>
      <c r="BU3438">
        <f ca="1"/>
        <v>0</v>
      </c>
      <c r="BV3438">
        <f ca="1"/>
        <v>0</v>
      </c>
      <c r="BW3438">
        <f ca="1"/>
        <v>0</v>
      </c>
      <c r="BX3438">
        <f ca="1"/>
        <v>0</v>
      </c>
      <c r="BY3438" t="str">
        <f ca="1"/>
        <v/>
      </c>
      <c r="CC3438" t="str" cm="1">
        <f t="array" aca="1" ref="CC3438" ca="1">_xlfn._xlws.FILTER(VLOOKUP(CB3431,Arrays!$T:$Z,{1,2,3,4,5,6,7},FALSE),VLOOKUP(CB3431,Arrays!$T:$Z,{1,2,3,4,5,6,7},FALSE)&lt;&gt;0,"")</f>
        <v/>
      </c>
      <c r="CO3438" t="str" cm="1">
        <f t="array" ref="CO3438">_xlfn._xlws.FILTER(SUM(CJ3438:CN3438),SUM(CJ3438:CN3438)&lt;&gt;0,"")</f>
        <v/>
      </c>
      <c r="CX3438" t="str">
        <f ca="1"/>
        <v/>
      </c>
      <c r="DE3438" t="str">
        <f ca="1"/>
        <v/>
      </c>
      <c r="DG3438" t="str">
        <f ca="1"/>
        <v/>
      </c>
      <c r="DH3438">
        <f ca="1"/>
        <v>0</v>
      </c>
      <c r="DI3438">
        <f ca="1"/>
        <v>0</v>
      </c>
      <c r="DJ3438">
        <f ca="1"/>
        <v>0</v>
      </c>
      <c r="DK3438">
        <f ca="1"/>
        <v>0</v>
      </c>
      <c r="DL3438">
        <f ca="1"/>
        <v>0</v>
      </c>
      <c r="DM3438">
        <f ca="1"/>
        <v>0</v>
      </c>
      <c r="DN3438" t="str">
        <f ca="1"/>
        <v/>
      </c>
    </row>
    <row r="3439" spans="13:118">
      <c r="M3439" t="str" cm="1">
        <f t="array" ref="M3439">_xlfn._xlws.FILTER(SUM(H3439:L3439),SUM(H3439:L3439)&lt;&gt;0,"")</f>
        <v/>
      </c>
      <c r="AC3439" t="str">
        <f ca="1"/>
        <v/>
      </c>
      <c r="AE3439">
        <f ca="1"/>
        <v>0</v>
      </c>
      <c r="AF3439">
        <f ca="1"/>
        <v>0</v>
      </c>
      <c r="AG3439">
        <f ca="1"/>
        <v>0</v>
      </c>
      <c r="AH3439">
        <f ca="1"/>
        <v>0</v>
      </c>
      <c r="AI3439">
        <f ca="1"/>
        <v>0</v>
      </c>
      <c r="AJ3439">
        <f ca="1"/>
        <v>0</v>
      </c>
      <c r="AK3439">
        <f ca="1"/>
        <v>0</v>
      </c>
      <c r="AL3439" t="str">
        <f ca="1"/>
        <v/>
      </c>
      <c r="AZ3439" t="str" cm="1">
        <f t="array" ref="AZ3439">_xlfn._xlws.FILTER(SUM(AU3439:AY3439),SUM(AU3439:AY3439)&lt;&gt;0,"")</f>
        <v/>
      </c>
      <c r="BP3439" t="str">
        <f ca="1"/>
        <v/>
      </c>
      <c r="BR3439">
        <f ca="1"/>
        <v>0</v>
      </c>
      <c r="BS3439">
        <f ca="1"/>
        <v>0</v>
      </c>
      <c r="BT3439">
        <f ca="1"/>
        <v>0</v>
      </c>
      <c r="BU3439">
        <f ca="1"/>
        <v>0</v>
      </c>
      <c r="BV3439">
        <f ca="1"/>
        <v>0</v>
      </c>
      <c r="BW3439">
        <f ca="1"/>
        <v>0</v>
      </c>
      <c r="BX3439">
        <f ca="1"/>
        <v>0</v>
      </c>
      <c r="BY3439" t="str">
        <f ca="1"/>
        <v/>
      </c>
      <c r="CC3439" t="str" cm="1">
        <f t="array" aca="1" ref="CC3439" ca="1">_xlfn._xlws.FILTER(VLOOKUP(CB3432,Arrays!$T:$Z,{1,2,3,4,5,6,7},FALSE),VLOOKUP(CB3432,Arrays!$T:$Z,{1,2,3,4,5,6,7},FALSE)&lt;&gt;0,"")</f>
        <v/>
      </c>
      <c r="CO3439" t="str" cm="1">
        <f t="array" ref="CO3439">_xlfn._xlws.FILTER(SUM(CJ3439:CN3439),SUM(CJ3439:CN3439)&lt;&gt;0,"")</f>
        <v/>
      </c>
      <c r="CX3439" t="str">
        <f ca="1"/>
        <v/>
      </c>
      <c r="DE3439" t="str">
        <f ca="1"/>
        <v/>
      </c>
      <c r="DG3439" t="str">
        <f ca="1"/>
        <v/>
      </c>
      <c r="DH3439">
        <f ca="1"/>
        <v>0</v>
      </c>
      <c r="DI3439">
        <f ca="1"/>
        <v>0</v>
      </c>
      <c r="DJ3439">
        <f ca="1"/>
        <v>0</v>
      </c>
      <c r="DK3439">
        <f ca="1"/>
        <v>0</v>
      </c>
      <c r="DL3439">
        <f ca="1"/>
        <v>0</v>
      </c>
      <c r="DM3439">
        <f ca="1"/>
        <v>0</v>
      </c>
      <c r="DN3439" t="str">
        <f ca="1"/>
        <v/>
      </c>
    </row>
    <row r="3440" spans="13:118">
      <c r="M3440" t="str" cm="1">
        <f t="array" ref="M3440">_xlfn._xlws.FILTER(SUM(H3440:L3440),SUM(H3440:L3440)&lt;&gt;0,"")</f>
        <v/>
      </c>
      <c r="AC3440" t="str">
        <f ca="1"/>
        <v/>
      </c>
      <c r="AE3440">
        <f ca="1"/>
        <v>0</v>
      </c>
      <c r="AF3440">
        <f ca="1"/>
        <v>0</v>
      </c>
      <c r="AG3440">
        <f ca="1"/>
        <v>0</v>
      </c>
      <c r="AH3440">
        <f ca="1"/>
        <v>0</v>
      </c>
      <c r="AI3440">
        <f ca="1"/>
        <v>0</v>
      </c>
      <c r="AJ3440">
        <f ca="1"/>
        <v>0</v>
      </c>
      <c r="AK3440">
        <f ca="1"/>
        <v>0</v>
      </c>
      <c r="AL3440" t="str">
        <f ca="1"/>
        <v/>
      </c>
      <c r="AZ3440" t="str" cm="1">
        <f t="array" ref="AZ3440">_xlfn._xlws.FILTER(SUM(AU3440:AY3440),SUM(AU3440:AY3440)&lt;&gt;0,"")</f>
        <v/>
      </c>
      <c r="BP3440" t="str">
        <f ca="1"/>
        <v/>
      </c>
      <c r="BR3440">
        <f ca="1"/>
        <v>0</v>
      </c>
      <c r="BS3440">
        <f ca="1"/>
        <v>0</v>
      </c>
      <c r="BT3440">
        <f ca="1"/>
        <v>0</v>
      </c>
      <c r="BU3440">
        <f ca="1"/>
        <v>0</v>
      </c>
      <c r="BV3440">
        <f ca="1"/>
        <v>0</v>
      </c>
      <c r="BW3440">
        <f ca="1"/>
        <v>0</v>
      </c>
      <c r="BX3440">
        <f ca="1"/>
        <v>0</v>
      </c>
      <c r="BY3440" t="str">
        <f ca="1"/>
        <v/>
      </c>
      <c r="CC3440" t="str" cm="1">
        <f t="array" aca="1" ref="CC3440" ca="1">_xlfn._xlws.FILTER(VLOOKUP(CB3433,Arrays!$T:$Z,{1,2,3,4,5,6,7},FALSE),VLOOKUP(CB3433,Arrays!$T:$Z,{1,2,3,4,5,6,7},FALSE)&lt;&gt;0,"")</f>
        <v/>
      </c>
      <c r="CO3440" t="str" cm="1">
        <f t="array" ref="CO3440">_xlfn._xlws.FILTER(SUM(CJ3440:CN3440),SUM(CJ3440:CN3440)&lt;&gt;0,"")</f>
        <v/>
      </c>
      <c r="CX3440" t="str">
        <f ca="1"/>
        <v/>
      </c>
      <c r="DE3440" t="str">
        <f ca="1"/>
        <v/>
      </c>
      <c r="DG3440" t="str">
        <f ca="1"/>
        <v/>
      </c>
      <c r="DH3440">
        <f ca="1"/>
        <v>0</v>
      </c>
      <c r="DI3440">
        <f ca="1"/>
        <v>0</v>
      </c>
      <c r="DJ3440">
        <f ca="1"/>
        <v>0</v>
      </c>
      <c r="DK3440">
        <f ca="1"/>
        <v>0</v>
      </c>
      <c r="DL3440">
        <f ca="1"/>
        <v>0</v>
      </c>
      <c r="DM3440">
        <f ca="1"/>
        <v>0</v>
      </c>
      <c r="DN3440" t="str">
        <f ca="1"/>
        <v/>
      </c>
    </row>
    <row r="3441" spans="13:118">
      <c r="M3441" t="str" cm="1">
        <f t="array" ref="M3441">_xlfn._xlws.FILTER(SUM(H3441:L3441),SUM(H3441:L3441)&lt;&gt;0,"")</f>
        <v/>
      </c>
      <c r="AC3441" t="str">
        <f ca="1"/>
        <v/>
      </c>
      <c r="AE3441">
        <f ca="1"/>
        <v>0</v>
      </c>
      <c r="AF3441">
        <f ca="1"/>
        <v>0</v>
      </c>
      <c r="AG3441">
        <f ca="1"/>
        <v>0</v>
      </c>
      <c r="AH3441">
        <f ca="1"/>
        <v>0</v>
      </c>
      <c r="AI3441">
        <f ca="1"/>
        <v>0</v>
      </c>
      <c r="AJ3441">
        <f ca="1"/>
        <v>0</v>
      </c>
      <c r="AK3441">
        <f ca="1"/>
        <v>0</v>
      </c>
      <c r="AL3441" t="str">
        <f ca="1"/>
        <v/>
      </c>
      <c r="AZ3441" t="str" cm="1">
        <f t="array" ref="AZ3441">_xlfn._xlws.FILTER(SUM(AU3441:AY3441),SUM(AU3441:AY3441)&lt;&gt;0,"")</f>
        <v/>
      </c>
      <c r="BP3441" t="str">
        <f ca="1"/>
        <v/>
      </c>
      <c r="BR3441">
        <f ca="1"/>
        <v>0</v>
      </c>
      <c r="BS3441">
        <f ca="1"/>
        <v>0</v>
      </c>
      <c r="BT3441">
        <f ca="1"/>
        <v>0</v>
      </c>
      <c r="BU3441">
        <f ca="1"/>
        <v>0</v>
      </c>
      <c r="BV3441">
        <f ca="1"/>
        <v>0</v>
      </c>
      <c r="BW3441">
        <f ca="1"/>
        <v>0</v>
      </c>
      <c r="BX3441">
        <f ca="1"/>
        <v>0</v>
      </c>
      <c r="BY3441" t="str">
        <f ca="1"/>
        <v/>
      </c>
      <c r="CC3441" t="str" cm="1">
        <f t="array" aca="1" ref="CC3441" ca="1">_xlfn._xlws.FILTER(VLOOKUP(CB3434,Arrays!$T:$Z,{1,2,3,4,5,6,7},FALSE),VLOOKUP(CB3434,Arrays!$T:$Z,{1,2,3,4,5,6,7},FALSE)&lt;&gt;0,"")</f>
        <v/>
      </c>
      <c r="CO3441" t="str" cm="1">
        <f t="array" ref="CO3441">_xlfn._xlws.FILTER(SUM(CJ3441:CN3441),SUM(CJ3441:CN3441)&lt;&gt;0,"")</f>
        <v/>
      </c>
      <c r="CX3441" t="str">
        <f ca="1"/>
        <v/>
      </c>
      <c r="DE3441" t="str">
        <f ca="1"/>
        <v/>
      </c>
      <c r="DG3441" t="str">
        <f ca="1"/>
        <v/>
      </c>
      <c r="DH3441">
        <f ca="1"/>
        <v>0</v>
      </c>
      <c r="DI3441">
        <f ca="1"/>
        <v>0</v>
      </c>
      <c r="DJ3441">
        <f ca="1"/>
        <v>0</v>
      </c>
      <c r="DK3441">
        <f ca="1"/>
        <v>0</v>
      </c>
      <c r="DL3441">
        <f ca="1"/>
        <v>0</v>
      </c>
      <c r="DM3441">
        <f ca="1"/>
        <v>0</v>
      </c>
      <c r="DN3441" t="str">
        <f ca="1"/>
        <v/>
      </c>
    </row>
    <row r="3442" spans="13:118">
      <c r="M3442" t="str" cm="1">
        <f t="array" ref="M3442">_xlfn._xlws.FILTER(SUM(H3442:L3442),SUM(H3442:L3442)&lt;&gt;0,"")</f>
        <v/>
      </c>
      <c r="AC3442" t="str">
        <f ca="1"/>
        <v/>
      </c>
      <c r="AE3442">
        <f ca="1"/>
        <v>0</v>
      </c>
      <c r="AF3442">
        <f ca="1"/>
        <v>0</v>
      </c>
      <c r="AG3442">
        <f ca="1"/>
        <v>0</v>
      </c>
      <c r="AH3442">
        <f ca="1"/>
        <v>0</v>
      </c>
      <c r="AI3442">
        <f ca="1"/>
        <v>0</v>
      </c>
      <c r="AJ3442">
        <f ca="1"/>
        <v>0</v>
      </c>
      <c r="AK3442">
        <f ca="1"/>
        <v>0</v>
      </c>
      <c r="AL3442" t="str">
        <f ca="1"/>
        <v/>
      </c>
      <c r="AZ3442" t="str" cm="1">
        <f t="array" ref="AZ3442">_xlfn._xlws.FILTER(SUM(AU3442:AY3442),SUM(AU3442:AY3442)&lt;&gt;0,"")</f>
        <v/>
      </c>
      <c r="BP3442" t="str">
        <f ca="1"/>
        <v/>
      </c>
      <c r="BR3442">
        <f ca="1"/>
        <v>0</v>
      </c>
      <c r="BS3442">
        <f ca="1"/>
        <v>0</v>
      </c>
      <c r="BT3442">
        <f ca="1"/>
        <v>0</v>
      </c>
      <c r="BU3442">
        <f ca="1"/>
        <v>0</v>
      </c>
      <c r="BV3442">
        <f ca="1"/>
        <v>0</v>
      </c>
      <c r="BW3442">
        <f ca="1"/>
        <v>0</v>
      </c>
      <c r="BX3442">
        <f ca="1"/>
        <v>0</v>
      </c>
      <c r="BY3442" t="str">
        <f ca="1"/>
        <v/>
      </c>
      <c r="CC3442" t="str" cm="1">
        <f t="array" aca="1" ref="CC3442" ca="1">_xlfn._xlws.FILTER(VLOOKUP(CB3435,Arrays!$T:$Z,{1,2,3,4,5,6,7},FALSE),VLOOKUP(CB3435,Arrays!$T:$Z,{1,2,3,4,5,6,7},FALSE)&lt;&gt;0,"")</f>
        <v/>
      </c>
      <c r="CO3442" t="str" cm="1">
        <f t="array" ref="CO3442">_xlfn._xlws.FILTER(SUM(CJ3442:CN3442),SUM(CJ3442:CN3442)&lt;&gt;0,"")</f>
        <v/>
      </c>
      <c r="CX3442" t="str">
        <f ca="1"/>
        <v/>
      </c>
      <c r="DE3442" t="str">
        <f ca="1"/>
        <v/>
      </c>
      <c r="DG3442" t="str">
        <f ca="1"/>
        <v/>
      </c>
      <c r="DH3442">
        <f ca="1"/>
        <v>0</v>
      </c>
      <c r="DI3442">
        <f ca="1"/>
        <v>0</v>
      </c>
      <c r="DJ3442">
        <f ca="1"/>
        <v>0</v>
      </c>
      <c r="DK3442">
        <f ca="1"/>
        <v>0</v>
      </c>
      <c r="DL3442">
        <f ca="1"/>
        <v>0</v>
      </c>
      <c r="DM3442">
        <f ca="1"/>
        <v>0</v>
      </c>
      <c r="DN3442" t="str">
        <f ca="1"/>
        <v/>
      </c>
    </row>
    <row r="3443" spans="13:118">
      <c r="M3443" t="str" cm="1">
        <f t="array" ref="M3443">_xlfn._xlws.FILTER(SUM(H3443:L3443),SUM(H3443:L3443)&lt;&gt;0,"")</f>
        <v/>
      </c>
      <c r="AC3443" t="str">
        <f ca="1"/>
        <v/>
      </c>
      <c r="AE3443">
        <f ca="1"/>
        <v>0</v>
      </c>
      <c r="AF3443">
        <f ca="1"/>
        <v>0</v>
      </c>
      <c r="AG3443">
        <f ca="1"/>
        <v>0</v>
      </c>
      <c r="AH3443">
        <f ca="1"/>
        <v>0</v>
      </c>
      <c r="AI3443">
        <f ca="1"/>
        <v>0</v>
      </c>
      <c r="AJ3443">
        <f ca="1"/>
        <v>0</v>
      </c>
      <c r="AK3443">
        <f ca="1"/>
        <v>0</v>
      </c>
      <c r="AL3443" t="str">
        <f ca="1"/>
        <v/>
      </c>
      <c r="AZ3443" t="str" cm="1">
        <f t="array" ref="AZ3443">_xlfn._xlws.FILTER(SUM(AU3443:AY3443),SUM(AU3443:AY3443)&lt;&gt;0,"")</f>
        <v/>
      </c>
      <c r="BP3443" t="str">
        <f ca="1"/>
        <v/>
      </c>
      <c r="BR3443">
        <f ca="1"/>
        <v>0</v>
      </c>
      <c r="BS3443">
        <f ca="1"/>
        <v>0</v>
      </c>
      <c r="BT3443">
        <f ca="1"/>
        <v>0</v>
      </c>
      <c r="BU3443">
        <f ca="1"/>
        <v>0</v>
      </c>
      <c r="BV3443">
        <f ca="1"/>
        <v>0</v>
      </c>
      <c r="BW3443">
        <f ca="1"/>
        <v>0</v>
      </c>
      <c r="BX3443">
        <f ca="1"/>
        <v>0</v>
      </c>
      <c r="BY3443" t="str">
        <f ca="1"/>
        <v/>
      </c>
      <c r="CC3443" t="str" cm="1">
        <f t="array" aca="1" ref="CC3443" ca="1">_xlfn._xlws.FILTER(VLOOKUP(CB3436,Arrays!$T:$Z,{1,2,3,4,5,6,7},FALSE),VLOOKUP(CB3436,Arrays!$T:$Z,{1,2,3,4,5,6,7},FALSE)&lt;&gt;0,"")</f>
        <v/>
      </c>
      <c r="CO3443" t="str" cm="1">
        <f t="array" ref="CO3443">_xlfn._xlws.FILTER(SUM(CJ3443:CN3443),SUM(CJ3443:CN3443)&lt;&gt;0,"")</f>
        <v/>
      </c>
      <c r="CX3443" t="str">
        <f ca="1"/>
        <v/>
      </c>
      <c r="DE3443" t="str">
        <f ca="1"/>
        <v/>
      </c>
      <c r="DG3443" t="str">
        <f ca="1"/>
        <v/>
      </c>
      <c r="DH3443">
        <f ca="1"/>
        <v>0</v>
      </c>
      <c r="DI3443">
        <f ca="1"/>
        <v>0</v>
      </c>
      <c r="DJ3443">
        <f ca="1"/>
        <v>0</v>
      </c>
      <c r="DK3443">
        <f ca="1"/>
        <v>0</v>
      </c>
      <c r="DL3443">
        <f ca="1"/>
        <v>0</v>
      </c>
      <c r="DM3443">
        <f ca="1"/>
        <v>0</v>
      </c>
      <c r="DN3443" t="str">
        <f ca="1"/>
        <v/>
      </c>
    </row>
    <row r="3444" spans="13:118">
      <c r="M3444" t="str" cm="1">
        <f t="array" ref="M3444">_xlfn._xlws.FILTER(SUM(H3444:L3444),SUM(H3444:L3444)&lt;&gt;0,"")</f>
        <v/>
      </c>
      <c r="AC3444" t="str">
        <f ca="1"/>
        <v/>
      </c>
      <c r="AE3444">
        <f ca="1"/>
        <v>0</v>
      </c>
      <c r="AF3444">
        <f ca="1"/>
        <v>0</v>
      </c>
      <c r="AG3444">
        <f ca="1"/>
        <v>0</v>
      </c>
      <c r="AH3444">
        <f ca="1"/>
        <v>0</v>
      </c>
      <c r="AI3444">
        <f ca="1"/>
        <v>0</v>
      </c>
      <c r="AJ3444">
        <f ca="1"/>
        <v>0</v>
      </c>
      <c r="AK3444">
        <f ca="1"/>
        <v>0</v>
      </c>
      <c r="AL3444" t="str">
        <f ca="1"/>
        <v/>
      </c>
      <c r="AZ3444" t="str" cm="1">
        <f t="array" ref="AZ3444">_xlfn._xlws.FILTER(SUM(AU3444:AY3444),SUM(AU3444:AY3444)&lt;&gt;0,"")</f>
        <v/>
      </c>
      <c r="BP3444" t="str">
        <f ca="1"/>
        <v/>
      </c>
      <c r="BR3444">
        <f ca="1"/>
        <v>0</v>
      </c>
      <c r="BS3444">
        <f ca="1"/>
        <v>0</v>
      </c>
      <c r="BT3444">
        <f ca="1"/>
        <v>0</v>
      </c>
      <c r="BU3444">
        <f ca="1"/>
        <v>0</v>
      </c>
      <c r="BV3444">
        <f ca="1"/>
        <v>0</v>
      </c>
      <c r="BW3444">
        <f ca="1"/>
        <v>0</v>
      </c>
      <c r="BX3444">
        <f ca="1"/>
        <v>0</v>
      </c>
      <c r="BY3444" t="str">
        <f ca="1"/>
        <v/>
      </c>
      <c r="CC3444" t="str" cm="1">
        <f t="array" aca="1" ref="CC3444" ca="1">_xlfn._xlws.FILTER(VLOOKUP(CB3437,Arrays!$T:$Z,{1,2,3,4,5,6,7},FALSE),VLOOKUP(CB3437,Arrays!$T:$Z,{1,2,3,4,5,6,7},FALSE)&lt;&gt;0,"")</f>
        <v/>
      </c>
      <c r="CO3444" t="str" cm="1">
        <f t="array" ref="CO3444">_xlfn._xlws.FILTER(SUM(CJ3444:CN3444),SUM(CJ3444:CN3444)&lt;&gt;0,"")</f>
        <v/>
      </c>
      <c r="CX3444" t="str">
        <f ca="1"/>
        <v/>
      </c>
      <c r="DE3444" t="str">
        <f ca="1"/>
        <v/>
      </c>
      <c r="DG3444" t="str">
        <f ca="1"/>
        <v/>
      </c>
      <c r="DH3444">
        <f ca="1"/>
        <v>0</v>
      </c>
      <c r="DI3444">
        <f ca="1"/>
        <v>0</v>
      </c>
      <c r="DJ3444">
        <f ca="1"/>
        <v>0</v>
      </c>
      <c r="DK3444">
        <f ca="1"/>
        <v>0</v>
      </c>
      <c r="DL3444">
        <f ca="1"/>
        <v>0</v>
      </c>
      <c r="DM3444">
        <f ca="1"/>
        <v>0</v>
      </c>
      <c r="DN3444" t="str">
        <f ca="1"/>
        <v/>
      </c>
    </row>
    <row r="3445" spans="13:118">
      <c r="M3445" t="str" cm="1">
        <f t="array" ref="M3445">_xlfn._xlws.FILTER(SUM(H3445:L3445),SUM(H3445:L3445)&lt;&gt;0,"")</f>
        <v/>
      </c>
      <c r="AC3445" t="str">
        <f ca="1"/>
        <v/>
      </c>
      <c r="AE3445">
        <f ca="1"/>
        <v>0</v>
      </c>
      <c r="AF3445">
        <f ca="1"/>
        <v>0</v>
      </c>
      <c r="AG3445">
        <f ca="1"/>
        <v>0</v>
      </c>
      <c r="AH3445">
        <f ca="1"/>
        <v>0</v>
      </c>
      <c r="AI3445">
        <f ca="1"/>
        <v>0</v>
      </c>
      <c r="AJ3445">
        <f ca="1"/>
        <v>0</v>
      </c>
      <c r="AK3445">
        <f ca="1"/>
        <v>0</v>
      </c>
      <c r="AL3445" t="str">
        <f ca="1"/>
        <v/>
      </c>
      <c r="AZ3445" t="str" cm="1">
        <f t="array" ref="AZ3445">_xlfn._xlws.FILTER(SUM(AU3445:AY3445),SUM(AU3445:AY3445)&lt;&gt;0,"")</f>
        <v/>
      </c>
      <c r="BP3445" t="str">
        <f ca="1"/>
        <v/>
      </c>
      <c r="BR3445">
        <f ca="1"/>
        <v>0</v>
      </c>
      <c r="BS3445">
        <f ca="1"/>
        <v>0</v>
      </c>
      <c r="BT3445">
        <f ca="1"/>
        <v>0</v>
      </c>
      <c r="BU3445">
        <f ca="1"/>
        <v>0</v>
      </c>
      <c r="BV3445">
        <f ca="1"/>
        <v>0</v>
      </c>
      <c r="BW3445">
        <f ca="1"/>
        <v>0</v>
      </c>
      <c r="BX3445">
        <f ca="1"/>
        <v>0</v>
      </c>
      <c r="BY3445" t="str">
        <f ca="1"/>
        <v/>
      </c>
      <c r="CC3445" t="str" cm="1">
        <f t="array" aca="1" ref="CC3445" ca="1">_xlfn._xlws.FILTER(VLOOKUP(CB3438,Arrays!$T:$Z,{1,2,3,4,5,6,7},FALSE),VLOOKUP(CB3438,Arrays!$T:$Z,{1,2,3,4,5,6,7},FALSE)&lt;&gt;0,"")</f>
        <v/>
      </c>
      <c r="CO3445" t="str" cm="1">
        <f t="array" ref="CO3445">_xlfn._xlws.FILTER(SUM(CJ3445:CN3445),SUM(CJ3445:CN3445)&lt;&gt;0,"")</f>
        <v/>
      </c>
      <c r="CX3445" t="str">
        <f ca="1"/>
        <v/>
      </c>
      <c r="DE3445" t="str">
        <f ca="1"/>
        <v/>
      </c>
      <c r="DG3445" t="str">
        <f ca="1"/>
        <v/>
      </c>
      <c r="DH3445">
        <f ca="1"/>
        <v>0</v>
      </c>
      <c r="DI3445">
        <f ca="1"/>
        <v>0</v>
      </c>
      <c r="DJ3445">
        <f ca="1"/>
        <v>0</v>
      </c>
      <c r="DK3445">
        <f ca="1"/>
        <v>0</v>
      </c>
      <c r="DL3445">
        <f ca="1"/>
        <v>0</v>
      </c>
      <c r="DM3445">
        <f ca="1"/>
        <v>0</v>
      </c>
      <c r="DN3445" t="str">
        <f ca="1"/>
        <v/>
      </c>
    </row>
    <row r="3446" spans="13:118">
      <c r="M3446" t="str" cm="1">
        <f t="array" ref="M3446">_xlfn._xlws.FILTER(SUM(H3446:L3446),SUM(H3446:L3446)&lt;&gt;0,"")</f>
        <v/>
      </c>
      <c r="AC3446" t="str">
        <f ca="1"/>
        <v/>
      </c>
      <c r="AE3446">
        <f ca="1"/>
        <v>0</v>
      </c>
      <c r="AF3446">
        <f ca="1"/>
        <v>0</v>
      </c>
      <c r="AG3446">
        <f ca="1"/>
        <v>0</v>
      </c>
      <c r="AH3446">
        <f ca="1"/>
        <v>0</v>
      </c>
      <c r="AI3446">
        <f ca="1"/>
        <v>0</v>
      </c>
      <c r="AJ3446">
        <f ca="1"/>
        <v>0</v>
      </c>
      <c r="AK3446">
        <f ca="1"/>
        <v>0</v>
      </c>
      <c r="AL3446" t="str">
        <f ca="1"/>
        <v/>
      </c>
      <c r="AZ3446" t="str" cm="1">
        <f t="array" ref="AZ3446">_xlfn._xlws.FILTER(SUM(AU3446:AY3446),SUM(AU3446:AY3446)&lt;&gt;0,"")</f>
        <v/>
      </c>
      <c r="BP3446" t="str">
        <f ca="1"/>
        <v/>
      </c>
      <c r="BR3446">
        <f ca="1"/>
        <v>0</v>
      </c>
      <c r="BS3446">
        <f ca="1"/>
        <v>0</v>
      </c>
      <c r="BT3446">
        <f ca="1"/>
        <v>0</v>
      </c>
      <c r="BU3446">
        <f ca="1"/>
        <v>0</v>
      </c>
      <c r="BV3446">
        <f ca="1"/>
        <v>0</v>
      </c>
      <c r="BW3446">
        <f ca="1"/>
        <v>0</v>
      </c>
      <c r="BX3446">
        <f ca="1"/>
        <v>0</v>
      </c>
      <c r="BY3446" t="str">
        <f ca="1"/>
        <v/>
      </c>
      <c r="CC3446" t="str" cm="1">
        <f t="array" aca="1" ref="CC3446" ca="1">_xlfn._xlws.FILTER(VLOOKUP(CB3439,Arrays!$T:$Z,{1,2,3,4,5,6,7},FALSE),VLOOKUP(CB3439,Arrays!$T:$Z,{1,2,3,4,5,6,7},FALSE)&lt;&gt;0,"")</f>
        <v/>
      </c>
      <c r="CO3446" t="str" cm="1">
        <f t="array" ref="CO3446">_xlfn._xlws.FILTER(SUM(CJ3446:CN3446),SUM(CJ3446:CN3446)&lt;&gt;0,"")</f>
        <v/>
      </c>
      <c r="CX3446" t="str">
        <f ca="1"/>
        <v/>
      </c>
      <c r="DE3446" t="str">
        <f ca="1"/>
        <v/>
      </c>
      <c r="DG3446" t="str">
        <f ca="1"/>
        <v/>
      </c>
      <c r="DH3446">
        <f ca="1"/>
        <v>0</v>
      </c>
      <c r="DI3446">
        <f ca="1"/>
        <v>0</v>
      </c>
      <c r="DJ3446">
        <f ca="1"/>
        <v>0</v>
      </c>
      <c r="DK3446">
        <f ca="1"/>
        <v>0</v>
      </c>
      <c r="DL3446">
        <f ca="1"/>
        <v>0</v>
      </c>
      <c r="DM3446">
        <f ca="1"/>
        <v>0</v>
      </c>
      <c r="DN3446" t="str">
        <f ca="1"/>
        <v/>
      </c>
    </row>
    <row r="3447" spans="13:118">
      <c r="M3447" t="str" cm="1">
        <f t="array" ref="M3447">_xlfn._xlws.FILTER(SUM(H3447:L3447),SUM(H3447:L3447)&lt;&gt;0,"")</f>
        <v/>
      </c>
      <c r="AC3447" t="str">
        <f ca="1"/>
        <v/>
      </c>
      <c r="AE3447">
        <f ca="1"/>
        <v>0</v>
      </c>
      <c r="AF3447">
        <f ca="1"/>
        <v>0</v>
      </c>
      <c r="AG3447">
        <f ca="1"/>
        <v>0</v>
      </c>
      <c r="AH3447">
        <f ca="1"/>
        <v>0</v>
      </c>
      <c r="AI3447">
        <f ca="1"/>
        <v>0</v>
      </c>
      <c r="AJ3447">
        <f ca="1"/>
        <v>0</v>
      </c>
      <c r="AK3447">
        <f ca="1"/>
        <v>0</v>
      </c>
      <c r="AL3447" t="str">
        <f ca="1"/>
        <v/>
      </c>
      <c r="AZ3447" t="str" cm="1">
        <f t="array" ref="AZ3447">_xlfn._xlws.FILTER(SUM(AU3447:AY3447),SUM(AU3447:AY3447)&lt;&gt;0,"")</f>
        <v/>
      </c>
      <c r="BP3447" t="str">
        <f ca="1"/>
        <v/>
      </c>
      <c r="BR3447">
        <f ca="1"/>
        <v>0</v>
      </c>
      <c r="BS3447">
        <f ca="1"/>
        <v>0</v>
      </c>
      <c r="BT3447">
        <f ca="1"/>
        <v>0</v>
      </c>
      <c r="BU3447">
        <f ca="1"/>
        <v>0</v>
      </c>
      <c r="BV3447">
        <f ca="1"/>
        <v>0</v>
      </c>
      <c r="BW3447">
        <f ca="1"/>
        <v>0</v>
      </c>
      <c r="BX3447">
        <f ca="1"/>
        <v>0</v>
      </c>
      <c r="BY3447" t="str">
        <f ca="1"/>
        <v/>
      </c>
      <c r="CC3447" t="str" cm="1">
        <f t="array" aca="1" ref="CC3447" ca="1">_xlfn._xlws.FILTER(VLOOKUP(CB3440,Arrays!$T:$Z,{1,2,3,4,5,6,7},FALSE),VLOOKUP(CB3440,Arrays!$T:$Z,{1,2,3,4,5,6,7},FALSE)&lt;&gt;0,"")</f>
        <v/>
      </c>
      <c r="CO3447" t="str" cm="1">
        <f t="array" ref="CO3447">_xlfn._xlws.FILTER(SUM(CJ3447:CN3447),SUM(CJ3447:CN3447)&lt;&gt;0,"")</f>
        <v/>
      </c>
      <c r="CX3447" t="str">
        <f ca="1"/>
        <v/>
      </c>
      <c r="DE3447" t="str">
        <f ca="1"/>
        <v/>
      </c>
      <c r="DG3447" t="str">
        <f ca="1"/>
        <v/>
      </c>
      <c r="DH3447">
        <f ca="1"/>
        <v>0</v>
      </c>
      <c r="DI3447">
        <f ca="1"/>
        <v>0</v>
      </c>
      <c r="DJ3447">
        <f ca="1"/>
        <v>0</v>
      </c>
      <c r="DK3447">
        <f ca="1"/>
        <v>0</v>
      </c>
      <c r="DL3447">
        <f ca="1"/>
        <v>0</v>
      </c>
      <c r="DM3447">
        <f ca="1"/>
        <v>0</v>
      </c>
      <c r="DN3447" t="str">
        <f ca="1"/>
        <v/>
      </c>
    </row>
    <row r="3448" spans="13:118">
      <c r="M3448" t="str" cm="1">
        <f t="array" ref="M3448">_xlfn._xlws.FILTER(SUM(H3448:L3448),SUM(H3448:L3448)&lt;&gt;0,"")</f>
        <v/>
      </c>
      <c r="AC3448" t="str">
        <f ca="1"/>
        <v/>
      </c>
      <c r="AE3448">
        <f ca="1"/>
        <v>0</v>
      </c>
      <c r="AF3448">
        <f ca="1"/>
        <v>0</v>
      </c>
      <c r="AG3448">
        <f ca="1"/>
        <v>0</v>
      </c>
      <c r="AH3448">
        <f ca="1"/>
        <v>0</v>
      </c>
      <c r="AI3448">
        <f ca="1"/>
        <v>0</v>
      </c>
      <c r="AJ3448">
        <f ca="1"/>
        <v>0</v>
      </c>
      <c r="AK3448">
        <f ca="1"/>
        <v>0</v>
      </c>
      <c r="AL3448" t="str">
        <f ca="1"/>
        <v/>
      </c>
      <c r="AZ3448" t="str" cm="1">
        <f t="array" ref="AZ3448">_xlfn._xlws.FILTER(SUM(AU3448:AY3448),SUM(AU3448:AY3448)&lt;&gt;0,"")</f>
        <v/>
      </c>
      <c r="BP3448" t="str">
        <f ca="1"/>
        <v/>
      </c>
      <c r="BR3448">
        <f ca="1"/>
        <v>0</v>
      </c>
      <c r="BS3448">
        <f ca="1"/>
        <v>0</v>
      </c>
      <c r="BT3448">
        <f ca="1"/>
        <v>0</v>
      </c>
      <c r="BU3448">
        <f ca="1"/>
        <v>0</v>
      </c>
      <c r="BV3448">
        <f ca="1"/>
        <v>0</v>
      </c>
      <c r="BW3448">
        <f ca="1"/>
        <v>0</v>
      </c>
      <c r="BX3448">
        <f ca="1"/>
        <v>0</v>
      </c>
      <c r="BY3448" t="str">
        <f ca="1"/>
        <v/>
      </c>
      <c r="CC3448" t="str" cm="1">
        <f t="array" aca="1" ref="CC3448" ca="1">_xlfn._xlws.FILTER(VLOOKUP(CB3441,Arrays!$T:$Z,{1,2,3,4,5,6,7},FALSE),VLOOKUP(CB3441,Arrays!$T:$Z,{1,2,3,4,5,6,7},FALSE)&lt;&gt;0,"")</f>
        <v/>
      </c>
      <c r="CO3448" t="str" cm="1">
        <f t="array" ref="CO3448">_xlfn._xlws.FILTER(SUM(CJ3448:CN3448),SUM(CJ3448:CN3448)&lt;&gt;0,"")</f>
        <v/>
      </c>
      <c r="CX3448" t="str">
        <f ca="1"/>
        <v/>
      </c>
      <c r="DE3448" t="str">
        <f ca="1"/>
        <v/>
      </c>
      <c r="DG3448" t="str">
        <f ca="1"/>
        <v/>
      </c>
      <c r="DH3448">
        <f ca="1"/>
        <v>0</v>
      </c>
      <c r="DI3448">
        <f ca="1"/>
        <v>0</v>
      </c>
      <c r="DJ3448">
        <f ca="1"/>
        <v>0</v>
      </c>
      <c r="DK3448">
        <f ca="1"/>
        <v>0</v>
      </c>
      <c r="DL3448">
        <f ca="1"/>
        <v>0</v>
      </c>
      <c r="DM3448">
        <f ca="1"/>
        <v>0</v>
      </c>
      <c r="DN3448" t="str">
        <f ca="1"/>
        <v/>
      </c>
    </row>
    <row r="3449" spans="13:118">
      <c r="M3449" t="str" cm="1">
        <f t="array" ref="M3449">_xlfn._xlws.FILTER(SUM(H3449:L3449),SUM(H3449:L3449)&lt;&gt;0,"")</f>
        <v/>
      </c>
      <c r="AC3449" t="str">
        <f ca="1"/>
        <v/>
      </c>
      <c r="AE3449">
        <f ca="1"/>
        <v>0</v>
      </c>
      <c r="AF3449">
        <f ca="1"/>
        <v>0</v>
      </c>
      <c r="AG3449">
        <f ca="1"/>
        <v>0</v>
      </c>
      <c r="AH3449">
        <f ca="1"/>
        <v>0</v>
      </c>
      <c r="AI3449">
        <f ca="1"/>
        <v>0</v>
      </c>
      <c r="AJ3449">
        <f ca="1"/>
        <v>0</v>
      </c>
      <c r="AK3449">
        <f ca="1"/>
        <v>0</v>
      </c>
      <c r="AL3449" t="str">
        <f ca="1"/>
        <v/>
      </c>
      <c r="AZ3449" t="str" cm="1">
        <f t="array" ref="AZ3449">_xlfn._xlws.FILTER(SUM(AU3449:AY3449),SUM(AU3449:AY3449)&lt;&gt;0,"")</f>
        <v/>
      </c>
      <c r="BP3449" t="str">
        <f ca="1"/>
        <v/>
      </c>
      <c r="BR3449">
        <f ca="1"/>
        <v>0</v>
      </c>
      <c r="BS3449">
        <f ca="1"/>
        <v>0</v>
      </c>
      <c r="BT3449">
        <f ca="1"/>
        <v>0</v>
      </c>
      <c r="BU3449">
        <f ca="1"/>
        <v>0</v>
      </c>
      <c r="BV3449">
        <f ca="1"/>
        <v>0</v>
      </c>
      <c r="BW3449">
        <f ca="1"/>
        <v>0</v>
      </c>
      <c r="BX3449">
        <f ca="1"/>
        <v>0</v>
      </c>
      <c r="BY3449" t="str">
        <f ca="1"/>
        <v/>
      </c>
      <c r="CC3449" t="str" cm="1">
        <f t="array" aca="1" ref="CC3449" ca="1">_xlfn._xlws.FILTER(VLOOKUP(CB3442,Arrays!$T:$Z,{1,2,3,4,5,6,7},FALSE),VLOOKUP(CB3442,Arrays!$T:$Z,{1,2,3,4,5,6,7},FALSE)&lt;&gt;0,"")</f>
        <v/>
      </c>
      <c r="CO3449" t="str" cm="1">
        <f t="array" ref="CO3449">_xlfn._xlws.FILTER(SUM(CJ3449:CN3449),SUM(CJ3449:CN3449)&lt;&gt;0,"")</f>
        <v/>
      </c>
      <c r="CX3449" t="str">
        <f ca="1"/>
        <v/>
      </c>
      <c r="DE3449" t="str">
        <f ca="1"/>
        <v/>
      </c>
      <c r="DG3449" t="str">
        <f ca="1"/>
        <v/>
      </c>
      <c r="DH3449">
        <f ca="1"/>
        <v>0</v>
      </c>
      <c r="DI3449">
        <f ca="1"/>
        <v>0</v>
      </c>
      <c r="DJ3449">
        <f ca="1"/>
        <v>0</v>
      </c>
      <c r="DK3449">
        <f ca="1"/>
        <v>0</v>
      </c>
      <c r="DL3449">
        <f ca="1"/>
        <v>0</v>
      </c>
      <c r="DM3449">
        <f ca="1"/>
        <v>0</v>
      </c>
      <c r="DN3449" t="str">
        <f ca="1"/>
        <v/>
      </c>
    </row>
    <row r="3450" spans="13:118">
      <c r="M3450" t="str" cm="1">
        <f t="array" ref="M3450">_xlfn._xlws.FILTER(SUM(H3450:L3450),SUM(H3450:L3450)&lt;&gt;0,"")</f>
        <v/>
      </c>
      <c r="AC3450" t="str">
        <f ca="1"/>
        <v/>
      </c>
      <c r="AE3450">
        <f ca="1"/>
        <v>0</v>
      </c>
      <c r="AF3450">
        <f ca="1"/>
        <v>0</v>
      </c>
      <c r="AG3450">
        <f ca="1"/>
        <v>0</v>
      </c>
      <c r="AH3450">
        <f ca="1"/>
        <v>0</v>
      </c>
      <c r="AI3450">
        <f ca="1"/>
        <v>0</v>
      </c>
      <c r="AJ3450">
        <f ca="1"/>
        <v>0</v>
      </c>
      <c r="AK3450">
        <f ca="1"/>
        <v>0</v>
      </c>
      <c r="AL3450" t="str">
        <f ca="1"/>
        <v/>
      </c>
      <c r="AZ3450" t="str" cm="1">
        <f t="array" ref="AZ3450">_xlfn._xlws.FILTER(SUM(AU3450:AY3450),SUM(AU3450:AY3450)&lt;&gt;0,"")</f>
        <v/>
      </c>
      <c r="BP3450" t="str">
        <f ca="1"/>
        <v/>
      </c>
      <c r="BR3450">
        <f ca="1"/>
        <v>0</v>
      </c>
      <c r="BS3450">
        <f ca="1"/>
        <v>0</v>
      </c>
      <c r="BT3450">
        <f ca="1"/>
        <v>0</v>
      </c>
      <c r="BU3450">
        <f ca="1"/>
        <v>0</v>
      </c>
      <c r="BV3450">
        <f ca="1"/>
        <v>0</v>
      </c>
      <c r="BW3450">
        <f ca="1"/>
        <v>0</v>
      </c>
      <c r="BX3450">
        <f ca="1"/>
        <v>0</v>
      </c>
      <c r="BY3450" t="str">
        <f ca="1"/>
        <v/>
      </c>
      <c r="CC3450" t="str" cm="1">
        <f t="array" aca="1" ref="CC3450" ca="1">_xlfn._xlws.FILTER(VLOOKUP(CB3443,Arrays!$T:$Z,{1,2,3,4,5,6,7},FALSE),VLOOKUP(CB3443,Arrays!$T:$Z,{1,2,3,4,5,6,7},FALSE)&lt;&gt;0,"")</f>
        <v/>
      </c>
      <c r="CO3450" t="str" cm="1">
        <f t="array" ref="CO3450">_xlfn._xlws.FILTER(SUM(CJ3450:CN3450),SUM(CJ3450:CN3450)&lt;&gt;0,"")</f>
        <v/>
      </c>
      <c r="CX3450" t="str">
        <f ca="1"/>
        <v/>
      </c>
      <c r="DE3450" t="str">
        <f ca="1"/>
        <v/>
      </c>
      <c r="DG3450" t="str">
        <f ca="1"/>
        <v/>
      </c>
      <c r="DH3450">
        <f ca="1"/>
        <v>0</v>
      </c>
      <c r="DI3450">
        <f ca="1"/>
        <v>0</v>
      </c>
      <c r="DJ3450">
        <f ca="1"/>
        <v>0</v>
      </c>
      <c r="DK3450">
        <f ca="1"/>
        <v>0</v>
      </c>
      <c r="DL3450">
        <f ca="1"/>
        <v>0</v>
      </c>
      <c r="DM3450">
        <f ca="1"/>
        <v>0</v>
      </c>
      <c r="DN3450" t="str">
        <f ca="1"/>
        <v/>
      </c>
    </row>
    <row r="3451" spans="13:118">
      <c r="M3451" t="str" cm="1">
        <f t="array" ref="M3451">_xlfn._xlws.FILTER(SUM(H3451:L3451),SUM(H3451:L3451)&lt;&gt;0,"")</f>
        <v/>
      </c>
      <c r="AC3451" t="str">
        <f ca="1"/>
        <v/>
      </c>
      <c r="AE3451">
        <f ca="1"/>
        <v>0</v>
      </c>
      <c r="AF3451">
        <f ca="1"/>
        <v>0</v>
      </c>
      <c r="AG3451">
        <f ca="1"/>
        <v>0</v>
      </c>
      <c r="AH3451">
        <f ca="1"/>
        <v>0</v>
      </c>
      <c r="AI3451">
        <f ca="1"/>
        <v>0</v>
      </c>
      <c r="AJ3451">
        <f ca="1"/>
        <v>0</v>
      </c>
      <c r="AK3451">
        <f ca="1"/>
        <v>0</v>
      </c>
      <c r="AL3451" t="str">
        <f ca="1"/>
        <v/>
      </c>
      <c r="AZ3451" t="str" cm="1">
        <f t="array" ref="AZ3451">_xlfn._xlws.FILTER(SUM(AU3451:AY3451),SUM(AU3451:AY3451)&lt;&gt;0,"")</f>
        <v/>
      </c>
      <c r="BP3451" t="str">
        <f ca="1"/>
        <v/>
      </c>
      <c r="BR3451">
        <f ca="1"/>
        <v>0</v>
      </c>
      <c r="BS3451">
        <f ca="1"/>
        <v>0</v>
      </c>
      <c r="BT3451">
        <f ca="1"/>
        <v>0</v>
      </c>
      <c r="BU3451">
        <f ca="1"/>
        <v>0</v>
      </c>
      <c r="BV3451">
        <f ca="1"/>
        <v>0</v>
      </c>
      <c r="BW3451">
        <f ca="1"/>
        <v>0</v>
      </c>
      <c r="BX3451">
        <f ca="1"/>
        <v>0</v>
      </c>
      <c r="BY3451" t="str">
        <f ca="1"/>
        <v/>
      </c>
      <c r="CC3451" t="str" cm="1">
        <f t="array" aca="1" ref="CC3451" ca="1">_xlfn._xlws.FILTER(VLOOKUP(CB3444,Arrays!$T:$Z,{1,2,3,4,5,6,7},FALSE),VLOOKUP(CB3444,Arrays!$T:$Z,{1,2,3,4,5,6,7},FALSE)&lt;&gt;0,"")</f>
        <v/>
      </c>
      <c r="CO3451" t="str" cm="1">
        <f t="array" ref="CO3451">_xlfn._xlws.FILTER(SUM(CJ3451:CN3451),SUM(CJ3451:CN3451)&lt;&gt;0,"")</f>
        <v/>
      </c>
      <c r="CX3451" t="str">
        <f ca="1"/>
        <v/>
      </c>
      <c r="DE3451" t="str">
        <f ca="1"/>
        <v/>
      </c>
      <c r="DG3451" t="str">
        <f ca="1"/>
        <v/>
      </c>
      <c r="DH3451">
        <f ca="1"/>
        <v>0</v>
      </c>
      <c r="DI3451">
        <f ca="1"/>
        <v>0</v>
      </c>
      <c r="DJ3451">
        <f ca="1"/>
        <v>0</v>
      </c>
      <c r="DK3451">
        <f ca="1"/>
        <v>0</v>
      </c>
      <c r="DL3451">
        <f ca="1"/>
        <v>0</v>
      </c>
      <c r="DM3451">
        <f ca="1"/>
        <v>0</v>
      </c>
      <c r="DN3451" t="str">
        <f ca="1"/>
        <v/>
      </c>
    </row>
    <row r="3452" spans="13:118">
      <c r="M3452" t="str" cm="1">
        <f t="array" ref="M3452">_xlfn._xlws.FILTER(SUM(H3452:L3452),SUM(H3452:L3452)&lt;&gt;0,"")</f>
        <v/>
      </c>
      <c r="AC3452" t="str">
        <f ca="1"/>
        <v/>
      </c>
      <c r="AE3452">
        <f ca="1"/>
        <v>0</v>
      </c>
      <c r="AF3452">
        <f ca="1"/>
        <v>0</v>
      </c>
      <c r="AG3452">
        <f ca="1"/>
        <v>0</v>
      </c>
      <c r="AH3452">
        <f ca="1"/>
        <v>0</v>
      </c>
      <c r="AI3452">
        <f ca="1"/>
        <v>0</v>
      </c>
      <c r="AJ3452">
        <f ca="1"/>
        <v>0</v>
      </c>
      <c r="AK3452">
        <f ca="1"/>
        <v>0</v>
      </c>
      <c r="AL3452" t="str">
        <f ca="1"/>
        <v/>
      </c>
      <c r="AZ3452" t="str" cm="1">
        <f t="array" ref="AZ3452">_xlfn._xlws.FILTER(SUM(AU3452:AY3452),SUM(AU3452:AY3452)&lt;&gt;0,"")</f>
        <v/>
      </c>
      <c r="BP3452" t="str">
        <f ca="1"/>
        <v/>
      </c>
      <c r="BR3452">
        <f ca="1"/>
        <v>0</v>
      </c>
      <c r="BS3452">
        <f ca="1"/>
        <v>0</v>
      </c>
      <c r="BT3452">
        <f ca="1"/>
        <v>0</v>
      </c>
      <c r="BU3452">
        <f ca="1"/>
        <v>0</v>
      </c>
      <c r="BV3452">
        <f ca="1"/>
        <v>0</v>
      </c>
      <c r="BW3452">
        <f ca="1"/>
        <v>0</v>
      </c>
      <c r="BX3452">
        <f ca="1"/>
        <v>0</v>
      </c>
      <c r="BY3452" t="str">
        <f ca="1"/>
        <v/>
      </c>
      <c r="CC3452" t="str" cm="1">
        <f t="array" aca="1" ref="CC3452" ca="1">_xlfn._xlws.FILTER(VLOOKUP(CB3445,Arrays!$T:$Z,{1,2,3,4,5,6,7},FALSE),VLOOKUP(CB3445,Arrays!$T:$Z,{1,2,3,4,5,6,7},FALSE)&lt;&gt;0,"")</f>
        <v/>
      </c>
      <c r="CO3452" t="str" cm="1">
        <f t="array" ref="CO3452">_xlfn._xlws.FILTER(SUM(CJ3452:CN3452),SUM(CJ3452:CN3452)&lt;&gt;0,"")</f>
        <v/>
      </c>
      <c r="CX3452" t="str">
        <f ca="1"/>
        <v/>
      </c>
      <c r="DE3452" t="str">
        <f ca="1"/>
        <v/>
      </c>
      <c r="DG3452" t="str">
        <f ca="1"/>
        <v/>
      </c>
      <c r="DH3452">
        <f ca="1"/>
        <v>0</v>
      </c>
      <c r="DI3452">
        <f ca="1"/>
        <v>0</v>
      </c>
      <c r="DJ3452">
        <f ca="1"/>
        <v>0</v>
      </c>
      <c r="DK3452">
        <f ca="1"/>
        <v>0</v>
      </c>
      <c r="DL3452">
        <f ca="1"/>
        <v>0</v>
      </c>
      <c r="DM3452">
        <f ca="1"/>
        <v>0</v>
      </c>
      <c r="DN3452" t="str">
        <f ca="1"/>
        <v/>
      </c>
    </row>
    <row r="3453" spans="13:118">
      <c r="M3453" t="str" cm="1">
        <f t="array" ref="M3453">_xlfn._xlws.FILTER(SUM(H3453:L3453),SUM(H3453:L3453)&lt;&gt;0,"")</f>
        <v/>
      </c>
      <c r="AC3453" t="str">
        <f ca="1"/>
        <v/>
      </c>
      <c r="AE3453">
        <f ca="1"/>
        <v>0</v>
      </c>
      <c r="AF3453">
        <f ca="1"/>
        <v>0</v>
      </c>
      <c r="AG3453">
        <f ca="1"/>
        <v>0</v>
      </c>
      <c r="AH3453">
        <f ca="1"/>
        <v>0</v>
      </c>
      <c r="AI3453">
        <f ca="1"/>
        <v>0</v>
      </c>
      <c r="AJ3453">
        <f ca="1"/>
        <v>0</v>
      </c>
      <c r="AK3453">
        <f ca="1"/>
        <v>0</v>
      </c>
      <c r="AL3453" t="str">
        <f ca="1"/>
        <v/>
      </c>
      <c r="AZ3453" t="str" cm="1">
        <f t="array" ref="AZ3453">_xlfn._xlws.FILTER(SUM(AU3453:AY3453),SUM(AU3453:AY3453)&lt;&gt;0,"")</f>
        <v/>
      </c>
      <c r="BP3453" t="str">
        <f ca="1"/>
        <v/>
      </c>
      <c r="BR3453">
        <f ca="1"/>
        <v>0</v>
      </c>
      <c r="BS3453">
        <f ca="1"/>
        <v>0</v>
      </c>
      <c r="BT3453">
        <f ca="1"/>
        <v>0</v>
      </c>
      <c r="BU3453">
        <f ca="1"/>
        <v>0</v>
      </c>
      <c r="BV3453">
        <f ca="1"/>
        <v>0</v>
      </c>
      <c r="BW3453">
        <f ca="1"/>
        <v>0</v>
      </c>
      <c r="BX3453">
        <f ca="1"/>
        <v>0</v>
      </c>
      <c r="BY3453" t="str">
        <f ca="1"/>
        <v/>
      </c>
      <c r="CC3453" t="str" cm="1">
        <f t="array" aca="1" ref="CC3453" ca="1">_xlfn._xlws.FILTER(VLOOKUP(CB3446,Arrays!$T:$Z,{1,2,3,4,5,6,7},FALSE),VLOOKUP(CB3446,Arrays!$T:$Z,{1,2,3,4,5,6,7},FALSE)&lt;&gt;0,"")</f>
        <v/>
      </c>
      <c r="CO3453" t="str" cm="1">
        <f t="array" ref="CO3453">_xlfn._xlws.FILTER(SUM(CJ3453:CN3453),SUM(CJ3453:CN3453)&lt;&gt;0,"")</f>
        <v/>
      </c>
      <c r="CX3453" t="str">
        <f ca="1"/>
        <v/>
      </c>
      <c r="DE3453" t="str">
        <f ca="1"/>
        <v/>
      </c>
      <c r="DG3453" t="str">
        <f ca="1"/>
        <v/>
      </c>
      <c r="DH3453">
        <f ca="1"/>
        <v>0</v>
      </c>
      <c r="DI3453">
        <f ca="1"/>
        <v>0</v>
      </c>
      <c r="DJ3453">
        <f ca="1"/>
        <v>0</v>
      </c>
      <c r="DK3453">
        <f ca="1"/>
        <v>0</v>
      </c>
      <c r="DL3453">
        <f ca="1"/>
        <v>0</v>
      </c>
      <c r="DM3453">
        <f ca="1"/>
        <v>0</v>
      </c>
      <c r="DN3453" t="str">
        <f ca="1"/>
        <v/>
      </c>
    </row>
    <row r="3454" spans="13:118">
      <c r="M3454" t="str" cm="1">
        <f t="array" ref="M3454">_xlfn._xlws.FILTER(SUM(H3454:L3454),SUM(H3454:L3454)&lt;&gt;0,"")</f>
        <v/>
      </c>
      <c r="AC3454" t="str">
        <f ca="1"/>
        <v/>
      </c>
      <c r="AE3454">
        <f ca="1"/>
        <v>0</v>
      </c>
      <c r="AF3454">
        <f ca="1"/>
        <v>0</v>
      </c>
      <c r="AG3454">
        <f ca="1"/>
        <v>0</v>
      </c>
      <c r="AH3454">
        <f ca="1"/>
        <v>0</v>
      </c>
      <c r="AI3454">
        <f ca="1"/>
        <v>0</v>
      </c>
      <c r="AJ3454">
        <f ca="1"/>
        <v>0</v>
      </c>
      <c r="AK3454">
        <f ca="1"/>
        <v>0</v>
      </c>
      <c r="AL3454" t="str">
        <f ca="1"/>
        <v/>
      </c>
      <c r="AZ3454" t="str" cm="1">
        <f t="array" ref="AZ3454">_xlfn._xlws.FILTER(SUM(AU3454:AY3454),SUM(AU3454:AY3454)&lt;&gt;0,"")</f>
        <v/>
      </c>
      <c r="BP3454" t="str">
        <f ca="1"/>
        <v/>
      </c>
      <c r="BR3454">
        <f ca="1"/>
        <v>0</v>
      </c>
      <c r="BS3454">
        <f ca="1"/>
        <v>0</v>
      </c>
      <c r="BT3454">
        <f ca="1"/>
        <v>0</v>
      </c>
      <c r="BU3454">
        <f ca="1"/>
        <v>0</v>
      </c>
      <c r="BV3454">
        <f ca="1"/>
        <v>0</v>
      </c>
      <c r="BW3454">
        <f ca="1"/>
        <v>0</v>
      </c>
      <c r="BX3454">
        <f ca="1"/>
        <v>0</v>
      </c>
      <c r="BY3454" t="str">
        <f ca="1"/>
        <v/>
      </c>
      <c r="CC3454" t="str" cm="1">
        <f t="array" aca="1" ref="CC3454" ca="1">_xlfn._xlws.FILTER(VLOOKUP(CB3447,Arrays!$T:$Z,{1,2,3,4,5,6,7},FALSE),VLOOKUP(CB3447,Arrays!$T:$Z,{1,2,3,4,5,6,7},FALSE)&lt;&gt;0,"")</f>
        <v/>
      </c>
      <c r="CO3454" t="str" cm="1">
        <f t="array" ref="CO3454">_xlfn._xlws.FILTER(SUM(CJ3454:CN3454),SUM(CJ3454:CN3454)&lt;&gt;0,"")</f>
        <v/>
      </c>
      <c r="CX3454" t="str">
        <f ca="1"/>
        <v/>
      </c>
      <c r="DE3454" t="str">
        <f ca="1"/>
        <v/>
      </c>
      <c r="DG3454" t="str">
        <f ca="1"/>
        <v/>
      </c>
      <c r="DH3454">
        <f ca="1"/>
        <v>0</v>
      </c>
      <c r="DI3454">
        <f ca="1"/>
        <v>0</v>
      </c>
      <c r="DJ3454">
        <f ca="1"/>
        <v>0</v>
      </c>
      <c r="DK3454">
        <f ca="1"/>
        <v>0</v>
      </c>
      <c r="DL3454">
        <f ca="1"/>
        <v>0</v>
      </c>
      <c r="DM3454">
        <f ca="1"/>
        <v>0</v>
      </c>
      <c r="DN3454" t="str">
        <f ca="1"/>
        <v/>
      </c>
    </row>
    <row r="3455" spans="13:118">
      <c r="M3455" t="str" cm="1">
        <f t="array" ref="M3455">_xlfn._xlws.FILTER(SUM(H3455:L3455),SUM(H3455:L3455)&lt;&gt;0,"")</f>
        <v/>
      </c>
      <c r="AC3455" t="str">
        <f ca="1"/>
        <v/>
      </c>
      <c r="AE3455">
        <f ca="1"/>
        <v>0</v>
      </c>
      <c r="AF3455">
        <f ca="1"/>
        <v>0</v>
      </c>
      <c r="AG3455">
        <f ca="1"/>
        <v>0</v>
      </c>
      <c r="AH3455">
        <f ca="1"/>
        <v>0</v>
      </c>
      <c r="AI3455">
        <f ca="1"/>
        <v>0</v>
      </c>
      <c r="AJ3455">
        <f ca="1"/>
        <v>0</v>
      </c>
      <c r="AK3455">
        <f ca="1"/>
        <v>0</v>
      </c>
      <c r="AL3455" t="str">
        <f ca="1"/>
        <v/>
      </c>
      <c r="AZ3455" t="str" cm="1">
        <f t="array" ref="AZ3455">_xlfn._xlws.FILTER(SUM(AU3455:AY3455),SUM(AU3455:AY3455)&lt;&gt;0,"")</f>
        <v/>
      </c>
      <c r="BP3455" t="str">
        <f ca="1"/>
        <v/>
      </c>
      <c r="BR3455">
        <f ca="1"/>
        <v>0</v>
      </c>
      <c r="BS3455">
        <f ca="1"/>
        <v>0</v>
      </c>
      <c r="BT3455">
        <f ca="1"/>
        <v>0</v>
      </c>
      <c r="BU3455">
        <f ca="1"/>
        <v>0</v>
      </c>
      <c r="BV3455">
        <f ca="1"/>
        <v>0</v>
      </c>
      <c r="BW3455">
        <f ca="1"/>
        <v>0</v>
      </c>
      <c r="BX3455">
        <f ca="1"/>
        <v>0</v>
      </c>
      <c r="BY3455" t="str">
        <f ca="1"/>
        <v/>
      </c>
      <c r="CC3455" t="str" cm="1">
        <f t="array" aca="1" ref="CC3455" ca="1">_xlfn._xlws.FILTER(VLOOKUP(CB3448,Arrays!$T:$Z,{1,2,3,4,5,6,7},FALSE),VLOOKUP(CB3448,Arrays!$T:$Z,{1,2,3,4,5,6,7},FALSE)&lt;&gt;0,"")</f>
        <v/>
      </c>
      <c r="CO3455" t="str" cm="1">
        <f t="array" ref="CO3455">_xlfn._xlws.FILTER(SUM(CJ3455:CN3455),SUM(CJ3455:CN3455)&lt;&gt;0,"")</f>
        <v/>
      </c>
      <c r="CX3455" t="str">
        <f ca="1"/>
        <v/>
      </c>
      <c r="DE3455" t="str">
        <f ca="1"/>
        <v/>
      </c>
      <c r="DG3455" t="str">
        <f ca="1"/>
        <v/>
      </c>
      <c r="DH3455">
        <f ca="1"/>
        <v>0</v>
      </c>
      <c r="DI3455">
        <f ca="1"/>
        <v>0</v>
      </c>
      <c r="DJ3455">
        <f ca="1"/>
        <v>0</v>
      </c>
      <c r="DK3455">
        <f ca="1"/>
        <v>0</v>
      </c>
      <c r="DL3455">
        <f ca="1"/>
        <v>0</v>
      </c>
      <c r="DM3455">
        <f ca="1"/>
        <v>0</v>
      </c>
      <c r="DN3455" t="str">
        <f ca="1"/>
        <v/>
      </c>
    </row>
    <row r="3456" spans="13:118">
      <c r="M3456" t="str" cm="1">
        <f t="array" ref="M3456">_xlfn._xlws.FILTER(SUM(H3456:L3456),SUM(H3456:L3456)&lt;&gt;0,"")</f>
        <v/>
      </c>
      <c r="AC3456" t="str">
        <f ca="1"/>
        <v/>
      </c>
      <c r="AE3456">
        <f ca="1"/>
        <v>0</v>
      </c>
      <c r="AF3456">
        <f ca="1"/>
        <v>0</v>
      </c>
      <c r="AG3456">
        <f ca="1"/>
        <v>0</v>
      </c>
      <c r="AH3456">
        <f ca="1"/>
        <v>0</v>
      </c>
      <c r="AI3456">
        <f ca="1"/>
        <v>0</v>
      </c>
      <c r="AJ3456">
        <f ca="1"/>
        <v>0</v>
      </c>
      <c r="AK3456">
        <f ca="1"/>
        <v>0</v>
      </c>
      <c r="AL3456" t="str">
        <f ca="1"/>
        <v/>
      </c>
      <c r="AZ3456" t="str" cm="1">
        <f t="array" ref="AZ3456">_xlfn._xlws.FILTER(SUM(AU3456:AY3456),SUM(AU3456:AY3456)&lt;&gt;0,"")</f>
        <v/>
      </c>
      <c r="BP3456" t="str">
        <f ca="1"/>
        <v/>
      </c>
      <c r="BR3456">
        <f ca="1"/>
        <v>0</v>
      </c>
      <c r="BS3456">
        <f ca="1"/>
        <v>0</v>
      </c>
      <c r="BT3456">
        <f ca="1"/>
        <v>0</v>
      </c>
      <c r="BU3456">
        <f ca="1"/>
        <v>0</v>
      </c>
      <c r="BV3456">
        <f ca="1"/>
        <v>0</v>
      </c>
      <c r="BW3456">
        <f ca="1"/>
        <v>0</v>
      </c>
      <c r="BX3456">
        <f ca="1"/>
        <v>0</v>
      </c>
      <c r="BY3456" t="str">
        <f ca="1"/>
        <v/>
      </c>
      <c r="CC3456" t="str" cm="1">
        <f t="array" aca="1" ref="CC3456" ca="1">_xlfn._xlws.FILTER(VLOOKUP(CB3449,Arrays!$T:$Z,{1,2,3,4,5,6,7},FALSE),VLOOKUP(CB3449,Arrays!$T:$Z,{1,2,3,4,5,6,7},FALSE)&lt;&gt;0,"")</f>
        <v/>
      </c>
      <c r="CO3456" t="str" cm="1">
        <f t="array" ref="CO3456">_xlfn._xlws.FILTER(SUM(CJ3456:CN3456),SUM(CJ3456:CN3456)&lt;&gt;0,"")</f>
        <v/>
      </c>
      <c r="CX3456" t="str">
        <f ca="1"/>
        <v/>
      </c>
      <c r="DE3456" t="str">
        <f ca="1"/>
        <v/>
      </c>
      <c r="DG3456" t="str">
        <f ca="1"/>
        <v/>
      </c>
      <c r="DH3456">
        <f ca="1"/>
        <v>0</v>
      </c>
      <c r="DI3456">
        <f ca="1"/>
        <v>0</v>
      </c>
      <c r="DJ3456">
        <f ca="1"/>
        <v>0</v>
      </c>
      <c r="DK3456">
        <f ca="1"/>
        <v>0</v>
      </c>
      <c r="DL3456">
        <f ca="1"/>
        <v>0</v>
      </c>
      <c r="DM3456">
        <f ca="1"/>
        <v>0</v>
      </c>
      <c r="DN3456" t="str">
        <f ca="1"/>
        <v/>
      </c>
    </row>
    <row r="3457" spans="13:118">
      <c r="M3457" t="str" cm="1">
        <f t="array" ref="M3457">_xlfn._xlws.FILTER(SUM(H3457:L3457),SUM(H3457:L3457)&lt;&gt;0,"")</f>
        <v/>
      </c>
      <c r="AC3457" t="str">
        <f ca="1"/>
        <v/>
      </c>
      <c r="AE3457">
        <f ca="1"/>
        <v>0</v>
      </c>
      <c r="AF3457">
        <f ca="1"/>
        <v>0</v>
      </c>
      <c r="AG3457">
        <f ca="1"/>
        <v>0</v>
      </c>
      <c r="AH3457">
        <f ca="1"/>
        <v>0</v>
      </c>
      <c r="AI3457">
        <f ca="1"/>
        <v>0</v>
      </c>
      <c r="AJ3457">
        <f ca="1"/>
        <v>0</v>
      </c>
      <c r="AK3457">
        <f ca="1"/>
        <v>0</v>
      </c>
      <c r="AL3457" t="str">
        <f ca="1"/>
        <v/>
      </c>
      <c r="AZ3457" t="str" cm="1">
        <f t="array" ref="AZ3457">_xlfn._xlws.FILTER(SUM(AU3457:AY3457),SUM(AU3457:AY3457)&lt;&gt;0,"")</f>
        <v/>
      </c>
      <c r="BP3457" t="str">
        <f ca="1"/>
        <v/>
      </c>
      <c r="BR3457">
        <f ca="1"/>
        <v>0</v>
      </c>
      <c r="BS3457">
        <f ca="1"/>
        <v>0</v>
      </c>
      <c r="BT3457">
        <f ca="1"/>
        <v>0</v>
      </c>
      <c r="BU3457">
        <f ca="1"/>
        <v>0</v>
      </c>
      <c r="BV3457">
        <f ca="1"/>
        <v>0</v>
      </c>
      <c r="BW3457">
        <f ca="1"/>
        <v>0</v>
      </c>
      <c r="BX3457">
        <f ca="1"/>
        <v>0</v>
      </c>
      <c r="BY3457" t="str">
        <f ca="1"/>
        <v/>
      </c>
      <c r="CC3457" t="str" cm="1">
        <f t="array" aca="1" ref="CC3457" ca="1">_xlfn._xlws.FILTER(VLOOKUP(CB3450,Arrays!$T:$Z,{1,2,3,4,5,6,7},FALSE),VLOOKUP(CB3450,Arrays!$T:$Z,{1,2,3,4,5,6,7},FALSE)&lt;&gt;0,"")</f>
        <v/>
      </c>
      <c r="CO3457" t="str" cm="1">
        <f t="array" ref="CO3457">_xlfn._xlws.FILTER(SUM(CJ3457:CN3457),SUM(CJ3457:CN3457)&lt;&gt;0,"")</f>
        <v/>
      </c>
      <c r="CX3457" t="str">
        <f ca="1"/>
        <v/>
      </c>
      <c r="DE3457" t="str">
        <f ca="1"/>
        <v/>
      </c>
      <c r="DG3457" t="str">
        <f ca="1"/>
        <v/>
      </c>
      <c r="DH3457">
        <f ca="1"/>
        <v>0</v>
      </c>
      <c r="DI3457">
        <f ca="1"/>
        <v>0</v>
      </c>
      <c r="DJ3457">
        <f ca="1"/>
        <v>0</v>
      </c>
      <c r="DK3457">
        <f ca="1"/>
        <v>0</v>
      </c>
      <c r="DL3457">
        <f ca="1"/>
        <v>0</v>
      </c>
      <c r="DM3457">
        <f ca="1"/>
        <v>0</v>
      </c>
      <c r="DN3457" t="str">
        <f ca="1"/>
        <v/>
      </c>
    </row>
    <row r="3458" spans="13:118">
      <c r="M3458" t="str" cm="1">
        <f t="array" ref="M3458">_xlfn._xlws.FILTER(SUM(H3458:L3458),SUM(H3458:L3458)&lt;&gt;0,"")</f>
        <v/>
      </c>
      <c r="AC3458" t="str">
        <f ca="1"/>
        <v/>
      </c>
      <c r="AE3458">
        <f ca="1"/>
        <v>0</v>
      </c>
      <c r="AF3458">
        <f ca="1"/>
        <v>0</v>
      </c>
      <c r="AG3458">
        <f ca="1"/>
        <v>0</v>
      </c>
      <c r="AH3458">
        <f ca="1"/>
        <v>0</v>
      </c>
      <c r="AI3458">
        <f ca="1"/>
        <v>0</v>
      </c>
      <c r="AJ3458">
        <f ca="1"/>
        <v>0</v>
      </c>
      <c r="AK3458">
        <f ca="1"/>
        <v>0</v>
      </c>
      <c r="AL3458" t="str">
        <f ca="1"/>
        <v/>
      </c>
      <c r="AZ3458" t="str" cm="1">
        <f t="array" ref="AZ3458">_xlfn._xlws.FILTER(SUM(AU3458:AY3458),SUM(AU3458:AY3458)&lt;&gt;0,"")</f>
        <v/>
      </c>
      <c r="BP3458" t="str">
        <f ca="1"/>
        <v/>
      </c>
      <c r="BR3458">
        <f ca="1"/>
        <v>0</v>
      </c>
      <c r="BS3458">
        <f ca="1"/>
        <v>0</v>
      </c>
      <c r="BT3458">
        <f ca="1"/>
        <v>0</v>
      </c>
      <c r="BU3458">
        <f ca="1"/>
        <v>0</v>
      </c>
      <c r="BV3458">
        <f ca="1"/>
        <v>0</v>
      </c>
      <c r="BW3458">
        <f ca="1"/>
        <v>0</v>
      </c>
      <c r="BX3458">
        <f ca="1"/>
        <v>0</v>
      </c>
      <c r="BY3458" t="str">
        <f ca="1"/>
        <v/>
      </c>
      <c r="CC3458" t="str" cm="1">
        <f t="array" aca="1" ref="CC3458" ca="1">_xlfn._xlws.FILTER(VLOOKUP(CB3451,Arrays!$T:$Z,{1,2,3,4,5,6,7},FALSE),VLOOKUP(CB3451,Arrays!$T:$Z,{1,2,3,4,5,6,7},FALSE)&lt;&gt;0,"")</f>
        <v/>
      </c>
      <c r="CO3458" t="str" cm="1">
        <f t="array" ref="CO3458">_xlfn._xlws.FILTER(SUM(CJ3458:CN3458),SUM(CJ3458:CN3458)&lt;&gt;0,"")</f>
        <v/>
      </c>
      <c r="CX3458" t="str">
        <f ca="1"/>
        <v/>
      </c>
      <c r="DE3458" t="str">
        <f ca="1"/>
        <v/>
      </c>
      <c r="DG3458" t="str">
        <f ca="1"/>
        <v/>
      </c>
      <c r="DH3458">
        <f ca="1"/>
        <v>0</v>
      </c>
      <c r="DI3458">
        <f ca="1"/>
        <v>0</v>
      </c>
      <c r="DJ3458">
        <f ca="1"/>
        <v>0</v>
      </c>
      <c r="DK3458">
        <f ca="1"/>
        <v>0</v>
      </c>
      <c r="DL3458">
        <f ca="1"/>
        <v>0</v>
      </c>
      <c r="DM3458">
        <f ca="1"/>
        <v>0</v>
      </c>
      <c r="DN3458" t="str">
        <f ca="1"/>
        <v/>
      </c>
    </row>
    <row r="3459" spans="13:118">
      <c r="M3459" t="str" cm="1">
        <f t="array" ref="M3459">_xlfn._xlws.FILTER(SUM(H3459:L3459),SUM(H3459:L3459)&lt;&gt;0,"")</f>
        <v/>
      </c>
      <c r="AC3459" t="str">
        <f ca="1"/>
        <v/>
      </c>
      <c r="AE3459">
        <f ca="1"/>
        <v>0</v>
      </c>
      <c r="AF3459">
        <f ca="1"/>
        <v>0</v>
      </c>
      <c r="AG3459">
        <f ca="1"/>
        <v>0</v>
      </c>
      <c r="AH3459">
        <f ca="1"/>
        <v>0</v>
      </c>
      <c r="AI3459">
        <f ca="1"/>
        <v>0</v>
      </c>
      <c r="AJ3459">
        <f ca="1"/>
        <v>0</v>
      </c>
      <c r="AK3459">
        <f ca="1"/>
        <v>0</v>
      </c>
      <c r="AL3459" t="str">
        <f ca="1"/>
        <v/>
      </c>
      <c r="AZ3459" t="str" cm="1">
        <f t="array" ref="AZ3459">_xlfn._xlws.FILTER(SUM(AU3459:AY3459),SUM(AU3459:AY3459)&lt;&gt;0,"")</f>
        <v/>
      </c>
      <c r="BP3459" t="str">
        <f ca="1"/>
        <v/>
      </c>
      <c r="BR3459">
        <f ca="1"/>
        <v>0</v>
      </c>
      <c r="BS3459">
        <f ca="1"/>
        <v>0</v>
      </c>
      <c r="BT3459">
        <f ca="1"/>
        <v>0</v>
      </c>
      <c r="BU3459">
        <f ca="1"/>
        <v>0</v>
      </c>
      <c r="BV3459">
        <f ca="1"/>
        <v>0</v>
      </c>
      <c r="BW3459">
        <f ca="1"/>
        <v>0</v>
      </c>
      <c r="BX3459">
        <f ca="1"/>
        <v>0</v>
      </c>
      <c r="BY3459" t="str">
        <f ca="1"/>
        <v/>
      </c>
      <c r="CC3459" t="str" cm="1">
        <f t="array" aca="1" ref="CC3459" ca="1">_xlfn._xlws.FILTER(VLOOKUP(CB3452,Arrays!$T:$Z,{1,2,3,4,5,6,7},FALSE),VLOOKUP(CB3452,Arrays!$T:$Z,{1,2,3,4,5,6,7},FALSE)&lt;&gt;0,"")</f>
        <v/>
      </c>
      <c r="CO3459" t="str" cm="1">
        <f t="array" ref="CO3459">_xlfn._xlws.FILTER(SUM(CJ3459:CN3459),SUM(CJ3459:CN3459)&lt;&gt;0,"")</f>
        <v/>
      </c>
      <c r="CX3459" t="str">
        <f ca="1"/>
        <v/>
      </c>
      <c r="DE3459" t="str">
        <f ca="1"/>
        <v/>
      </c>
      <c r="DG3459" t="str">
        <f ca="1"/>
        <v/>
      </c>
      <c r="DH3459">
        <f ca="1"/>
        <v>0</v>
      </c>
      <c r="DI3459">
        <f ca="1"/>
        <v>0</v>
      </c>
      <c r="DJ3459">
        <f ca="1"/>
        <v>0</v>
      </c>
      <c r="DK3459">
        <f ca="1"/>
        <v>0</v>
      </c>
      <c r="DL3459">
        <f ca="1"/>
        <v>0</v>
      </c>
      <c r="DM3459">
        <f ca="1"/>
        <v>0</v>
      </c>
      <c r="DN3459" t="str">
        <f ca="1"/>
        <v/>
      </c>
    </row>
    <row r="3460" spans="13:118">
      <c r="M3460" t="str" cm="1">
        <f t="array" ref="M3460">_xlfn._xlws.FILTER(SUM(H3460:L3460),SUM(H3460:L3460)&lt;&gt;0,"")</f>
        <v/>
      </c>
      <c r="AC3460" t="str">
        <f ca="1"/>
        <v/>
      </c>
      <c r="AE3460">
        <f ca="1"/>
        <v>0</v>
      </c>
      <c r="AF3460">
        <f ca="1"/>
        <v>0</v>
      </c>
      <c r="AG3460">
        <f ca="1"/>
        <v>0</v>
      </c>
      <c r="AH3460">
        <f ca="1"/>
        <v>0</v>
      </c>
      <c r="AI3460">
        <f ca="1"/>
        <v>0</v>
      </c>
      <c r="AJ3460">
        <f ca="1"/>
        <v>0</v>
      </c>
      <c r="AK3460">
        <f ca="1"/>
        <v>0</v>
      </c>
      <c r="AL3460" t="str">
        <f ca="1"/>
        <v/>
      </c>
      <c r="AZ3460" t="str" cm="1">
        <f t="array" ref="AZ3460">_xlfn._xlws.FILTER(SUM(AU3460:AY3460),SUM(AU3460:AY3460)&lt;&gt;0,"")</f>
        <v/>
      </c>
      <c r="BP3460" t="str">
        <f ca="1"/>
        <v/>
      </c>
      <c r="BR3460">
        <f ca="1"/>
        <v>0</v>
      </c>
      <c r="BS3460">
        <f ca="1"/>
        <v>0</v>
      </c>
      <c r="BT3460">
        <f ca="1"/>
        <v>0</v>
      </c>
      <c r="BU3460">
        <f ca="1"/>
        <v>0</v>
      </c>
      <c r="BV3460">
        <f ca="1"/>
        <v>0</v>
      </c>
      <c r="BW3460">
        <f ca="1"/>
        <v>0</v>
      </c>
      <c r="BX3460">
        <f ca="1"/>
        <v>0</v>
      </c>
      <c r="BY3460" t="str">
        <f ca="1"/>
        <v/>
      </c>
      <c r="CC3460" t="str" cm="1">
        <f t="array" aca="1" ref="CC3460" ca="1">_xlfn._xlws.FILTER(VLOOKUP(CB3453,Arrays!$T:$Z,{1,2,3,4,5,6,7},FALSE),VLOOKUP(CB3453,Arrays!$T:$Z,{1,2,3,4,5,6,7},FALSE)&lt;&gt;0,"")</f>
        <v/>
      </c>
      <c r="CO3460" t="str" cm="1">
        <f t="array" ref="CO3460">_xlfn._xlws.FILTER(SUM(CJ3460:CN3460),SUM(CJ3460:CN3460)&lt;&gt;0,"")</f>
        <v/>
      </c>
      <c r="CX3460" t="str">
        <f ca="1"/>
        <v/>
      </c>
      <c r="DE3460" t="str">
        <f ca="1"/>
        <v/>
      </c>
      <c r="DG3460" t="str">
        <f ca="1"/>
        <v/>
      </c>
      <c r="DH3460">
        <f ca="1"/>
        <v>0</v>
      </c>
      <c r="DI3460">
        <f ca="1"/>
        <v>0</v>
      </c>
      <c r="DJ3460">
        <f ca="1"/>
        <v>0</v>
      </c>
      <c r="DK3460">
        <f ca="1"/>
        <v>0</v>
      </c>
      <c r="DL3460">
        <f ca="1"/>
        <v>0</v>
      </c>
      <c r="DM3460">
        <f ca="1"/>
        <v>0</v>
      </c>
      <c r="DN3460" t="str">
        <f ca="1"/>
        <v/>
      </c>
    </row>
    <row r="3461" spans="13:118">
      <c r="M3461" t="str" cm="1">
        <f t="array" ref="M3461">_xlfn._xlws.FILTER(SUM(H3461:L3461),SUM(H3461:L3461)&lt;&gt;0,"")</f>
        <v/>
      </c>
      <c r="AC3461" t="str">
        <f ca="1"/>
        <v/>
      </c>
      <c r="AE3461">
        <f ca="1"/>
        <v>0</v>
      </c>
      <c r="AF3461">
        <f ca="1"/>
        <v>0</v>
      </c>
      <c r="AG3461">
        <f ca="1"/>
        <v>0</v>
      </c>
      <c r="AH3461">
        <f ca="1"/>
        <v>0</v>
      </c>
      <c r="AI3461">
        <f ca="1"/>
        <v>0</v>
      </c>
      <c r="AJ3461">
        <f ca="1"/>
        <v>0</v>
      </c>
      <c r="AK3461">
        <f ca="1"/>
        <v>0</v>
      </c>
      <c r="AL3461" t="str">
        <f ca="1"/>
        <v/>
      </c>
      <c r="AZ3461" t="str" cm="1">
        <f t="array" ref="AZ3461">_xlfn._xlws.FILTER(SUM(AU3461:AY3461),SUM(AU3461:AY3461)&lt;&gt;0,"")</f>
        <v/>
      </c>
      <c r="BP3461" t="str">
        <f ca="1"/>
        <v/>
      </c>
      <c r="BR3461">
        <f ca="1"/>
        <v>0</v>
      </c>
      <c r="BS3461">
        <f ca="1"/>
        <v>0</v>
      </c>
      <c r="BT3461">
        <f ca="1"/>
        <v>0</v>
      </c>
      <c r="BU3461">
        <f ca="1"/>
        <v>0</v>
      </c>
      <c r="BV3461">
        <f ca="1"/>
        <v>0</v>
      </c>
      <c r="BW3461">
        <f ca="1"/>
        <v>0</v>
      </c>
      <c r="BX3461">
        <f ca="1"/>
        <v>0</v>
      </c>
      <c r="BY3461" t="str">
        <f ca="1"/>
        <v/>
      </c>
      <c r="CC3461" t="str" cm="1">
        <f t="array" aca="1" ref="CC3461" ca="1">_xlfn._xlws.FILTER(VLOOKUP(CB3454,Arrays!$T:$Z,{1,2,3,4,5,6,7},FALSE),VLOOKUP(CB3454,Arrays!$T:$Z,{1,2,3,4,5,6,7},FALSE)&lt;&gt;0,"")</f>
        <v/>
      </c>
      <c r="CO3461" t="str" cm="1">
        <f t="array" ref="CO3461">_xlfn._xlws.FILTER(SUM(CJ3461:CN3461),SUM(CJ3461:CN3461)&lt;&gt;0,"")</f>
        <v/>
      </c>
      <c r="CX3461" t="str">
        <f ca="1"/>
        <v/>
      </c>
      <c r="DE3461" t="str">
        <f ca="1"/>
        <v/>
      </c>
      <c r="DG3461" t="str">
        <f ca="1"/>
        <v/>
      </c>
      <c r="DH3461">
        <f ca="1"/>
        <v>0</v>
      </c>
      <c r="DI3461">
        <f ca="1"/>
        <v>0</v>
      </c>
      <c r="DJ3461">
        <f ca="1"/>
        <v>0</v>
      </c>
      <c r="DK3461">
        <f ca="1"/>
        <v>0</v>
      </c>
      <c r="DL3461">
        <f ca="1"/>
        <v>0</v>
      </c>
      <c r="DM3461">
        <f ca="1"/>
        <v>0</v>
      </c>
      <c r="DN3461" t="str">
        <f ca="1"/>
        <v/>
      </c>
    </row>
    <row r="3462" spans="13:118">
      <c r="M3462" t="str" cm="1">
        <f t="array" ref="M3462">_xlfn._xlws.FILTER(SUM(H3462:L3462),SUM(H3462:L3462)&lt;&gt;0,"")</f>
        <v/>
      </c>
      <c r="AC3462" t="str">
        <f ca="1"/>
        <v/>
      </c>
      <c r="AE3462">
        <f ca="1"/>
        <v>0</v>
      </c>
      <c r="AF3462">
        <f ca="1"/>
        <v>0</v>
      </c>
      <c r="AG3462">
        <f ca="1"/>
        <v>0</v>
      </c>
      <c r="AH3462">
        <f ca="1"/>
        <v>0</v>
      </c>
      <c r="AI3462">
        <f ca="1"/>
        <v>0</v>
      </c>
      <c r="AJ3462">
        <f ca="1"/>
        <v>0</v>
      </c>
      <c r="AK3462">
        <f ca="1"/>
        <v>0</v>
      </c>
      <c r="AL3462" t="str">
        <f ca="1"/>
        <v/>
      </c>
      <c r="AZ3462" t="str" cm="1">
        <f t="array" ref="AZ3462">_xlfn._xlws.FILTER(SUM(AU3462:AY3462),SUM(AU3462:AY3462)&lt;&gt;0,"")</f>
        <v/>
      </c>
      <c r="BP3462" t="str">
        <f ca="1"/>
        <v/>
      </c>
      <c r="BR3462">
        <f ca="1"/>
        <v>0</v>
      </c>
      <c r="BS3462">
        <f ca="1"/>
        <v>0</v>
      </c>
      <c r="BT3462">
        <f ca="1"/>
        <v>0</v>
      </c>
      <c r="BU3462">
        <f ca="1"/>
        <v>0</v>
      </c>
      <c r="BV3462">
        <f ca="1"/>
        <v>0</v>
      </c>
      <c r="BW3462">
        <f ca="1"/>
        <v>0</v>
      </c>
      <c r="BX3462">
        <f ca="1"/>
        <v>0</v>
      </c>
      <c r="BY3462" t="str">
        <f ca="1"/>
        <v/>
      </c>
      <c r="CC3462" t="str" cm="1">
        <f t="array" aca="1" ref="CC3462" ca="1">_xlfn._xlws.FILTER(VLOOKUP(CB3455,Arrays!$T:$Z,{1,2,3,4,5,6,7},FALSE),VLOOKUP(CB3455,Arrays!$T:$Z,{1,2,3,4,5,6,7},FALSE)&lt;&gt;0,"")</f>
        <v/>
      </c>
      <c r="CO3462" t="str" cm="1">
        <f t="array" ref="CO3462">_xlfn._xlws.FILTER(SUM(CJ3462:CN3462),SUM(CJ3462:CN3462)&lt;&gt;0,"")</f>
        <v/>
      </c>
      <c r="CX3462" t="str">
        <f ca="1"/>
        <v/>
      </c>
      <c r="DE3462" t="str">
        <f ca="1"/>
        <v/>
      </c>
      <c r="DG3462" t="str">
        <f ca="1"/>
        <v/>
      </c>
      <c r="DH3462">
        <f ca="1"/>
        <v>0</v>
      </c>
      <c r="DI3462">
        <f ca="1"/>
        <v>0</v>
      </c>
      <c r="DJ3462">
        <f ca="1"/>
        <v>0</v>
      </c>
      <c r="DK3462">
        <f ca="1"/>
        <v>0</v>
      </c>
      <c r="DL3462">
        <f ca="1"/>
        <v>0</v>
      </c>
      <c r="DM3462">
        <f ca="1"/>
        <v>0</v>
      </c>
      <c r="DN3462" t="str">
        <f ca="1"/>
        <v/>
      </c>
    </row>
    <row r="3463" spans="13:118">
      <c r="M3463" t="str" cm="1">
        <f t="array" ref="M3463">_xlfn._xlws.FILTER(SUM(H3463:L3463),SUM(H3463:L3463)&lt;&gt;0,"")</f>
        <v/>
      </c>
      <c r="AC3463" t="str">
        <f ca="1"/>
        <v/>
      </c>
      <c r="AE3463">
        <f ca="1"/>
        <v>0</v>
      </c>
      <c r="AF3463">
        <f ca="1"/>
        <v>0</v>
      </c>
      <c r="AG3463">
        <f ca="1"/>
        <v>0</v>
      </c>
      <c r="AH3463">
        <f ca="1"/>
        <v>0</v>
      </c>
      <c r="AI3463">
        <f ca="1"/>
        <v>0</v>
      </c>
      <c r="AJ3463">
        <f ca="1"/>
        <v>0</v>
      </c>
      <c r="AK3463">
        <f ca="1"/>
        <v>0</v>
      </c>
      <c r="AL3463" t="str">
        <f ca="1"/>
        <v/>
      </c>
      <c r="AZ3463" t="str" cm="1">
        <f t="array" ref="AZ3463">_xlfn._xlws.FILTER(SUM(AU3463:AY3463),SUM(AU3463:AY3463)&lt;&gt;0,"")</f>
        <v/>
      </c>
      <c r="BP3463" t="str">
        <f ca="1"/>
        <v/>
      </c>
      <c r="BR3463">
        <f ca="1"/>
        <v>0</v>
      </c>
      <c r="BS3463">
        <f ca="1"/>
        <v>0</v>
      </c>
      <c r="BT3463">
        <f ca="1"/>
        <v>0</v>
      </c>
      <c r="BU3463">
        <f ca="1"/>
        <v>0</v>
      </c>
      <c r="BV3463">
        <f ca="1"/>
        <v>0</v>
      </c>
      <c r="BW3463">
        <f ca="1"/>
        <v>0</v>
      </c>
      <c r="BX3463">
        <f ca="1"/>
        <v>0</v>
      </c>
      <c r="BY3463" t="str">
        <f ca="1"/>
        <v/>
      </c>
      <c r="CC3463" t="str" cm="1">
        <f t="array" aca="1" ref="CC3463" ca="1">_xlfn._xlws.FILTER(VLOOKUP(CB3456,Arrays!$T:$Z,{1,2,3,4,5,6,7},FALSE),VLOOKUP(CB3456,Arrays!$T:$Z,{1,2,3,4,5,6,7},FALSE)&lt;&gt;0,"")</f>
        <v/>
      </c>
      <c r="CO3463" t="str" cm="1">
        <f t="array" ref="CO3463">_xlfn._xlws.FILTER(SUM(CJ3463:CN3463),SUM(CJ3463:CN3463)&lt;&gt;0,"")</f>
        <v/>
      </c>
      <c r="CX3463" t="str">
        <f ca="1"/>
        <v/>
      </c>
      <c r="DE3463" t="str">
        <f ca="1"/>
        <v/>
      </c>
      <c r="DG3463" t="str">
        <f ca="1"/>
        <v/>
      </c>
      <c r="DH3463">
        <f ca="1"/>
        <v>0</v>
      </c>
      <c r="DI3463">
        <f ca="1"/>
        <v>0</v>
      </c>
      <c r="DJ3463">
        <f ca="1"/>
        <v>0</v>
      </c>
      <c r="DK3463">
        <f ca="1"/>
        <v>0</v>
      </c>
      <c r="DL3463">
        <f ca="1"/>
        <v>0</v>
      </c>
      <c r="DM3463">
        <f ca="1"/>
        <v>0</v>
      </c>
      <c r="DN3463" t="str">
        <f ca="1"/>
        <v/>
      </c>
    </row>
    <row r="3464" spans="13:118">
      <c r="M3464" t="str" cm="1">
        <f t="array" ref="M3464">_xlfn._xlws.FILTER(SUM(H3464:L3464),SUM(H3464:L3464)&lt;&gt;0,"")</f>
        <v/>
      </c>
      <c r="AC3464" t="str">
        <f ca="1"/>
        <v/>
      </c>
      <c r="AE3464">
        <f ca="1"/>
        <v>0</v>
      </c>
      <c r="AF3464">
        <f ca="1"/>
        <v>0</v>
      </c>
      <c r="AG3464">
        <f ca="1"/>
        <v>0</v>
      </c>
      <c r="AH3464">
        <f ca="1"/>
        <v>0</v>
      </c>
      <c r="AI3464">
        <f ca="1"/>
        <v>0</v>
      </c>
      <c r="AJ3464">
        <f ca="1"/>
        <v>0</v>
      </c>
      <c r="AK3464">
        <f ca="1"/>
        <v>0</v>
      </c>
      <c r="AL3464" t="str">
        <f ca="1"/>
        <v/>
      </c>
      <c r="AZ3464" t="str" cm="1">
        <f t="array" ref="AZ3464">_xlfn._xlws.FILTER(SUM(AU3464:AY3464),SUM(AU3464:AY3464)&lt;&gt;0,"")</f>
        <v/>
      </c>
      <c r="BP3464" t="str">
        <f ca="1"/>
        <v/>
      </c>
      <c r="BR3464">
        <f ca="1"/>
        <v>0</v>
      </c>
      <c r="BS3464">
        <f ca="1"/>
        <v>0</v>
      </c>
      <c r="BT3464">
        <f ca="1"/>
        <v>0</v>
      </c>
      <c r="BU3464">
        <f ca="1"/>
        <v>0</v>
      </c>
      <c r="BV3464">
        <f ca="1"/>
        <v>0</v>
      </c>
      <c r="BW3464">
        <f ca="1"/>
        <v>0</v>
      </c>
      <c r="BX3464">
        <f ca="1"/>
        <v>0</v>
      </c>
      <c r="BY3464" t="str">
        <f ca="1"/>
        <v/>
      </c>
      <c r="CC3464" t="str" cm="1">
        <f t="array" aca="1" ref="CC3464" ca="1">_xlfn._xlws.FILTER(VLOOKUP(CB3457,Arrays!$T:$Z,{1,2,3,4,5,6,7},FALSE),VLOOKUP(CB3457,Arrays!$T:$Z,{1,2,3,4,5,6,7},FALSE)&lt;&gt;0,"")</f>
        <v/>
      </c>
      <c r="CO3464" t="str" cm="1">
        <f t="array" ref="CO3464">_xlfn._xlws.FILTER(SUM(CJ3464:CN3464),SUM(CJ3464:CN3464)&lt;&gt;0,"")</f>
        <v/>
      </c>
      <c r="CX3464" t="str">
        <f ca="1"/>
        <v/>
      </c>
      <c r="DE3464" t="str">
        <f ca="1"/>
        <v/>
      </c>
      <c r="DG3464" t="str">
        <f ca="1"/>
        <v/>
      </c>
      <c r="DH3464">
        <f ca="1"/>
        <v>0</v>
      </c>
      <c r="DI3464">
        <f ca="1"/>
        <v>0</v>
      </c>
      <c r="DJ3464">
        <f ca="1"/>
        <v>0</v>
      </c>
      <c r="DK3464">
        <f ca="1"/>
        <v>0</v>
      </c>
      <c r="DL3464">
        <f ca="1"/>
        <v>0</v>
      </c>
      <c r="DM3464">
        <f ca="1"/>
        <v>0</v>
      </c>
      <c r="DN3464" t="str">
        <f ca="1"/>
        <v/>
      </c>
    </row>
    <row r="3465" spans="13:118">
      <c r="M3465" t="str" cm="1">
        <f t="array" ref="M3465">_xlfn._xlws.FILTER(SUM(H3465:L3465),SUM(H3465:L3465)&lt;&gt;0,"")</f>
        <v/>
      </c>
      <c r="AC3465" t="str">
        <f ca="1"/>
        <v/>
      </c>
      <c r="AE3465">
        <f ca="1"/>
        <v>0</v>
      </c>
      <c r="AF3465">
        <f ca="1"/>
        <v>0</v>
      </c>
      <c r="AG3465">
        <f ca="1"/>
        <v>0</v>
      </c>
      <c r="AH3465">
        <f ca="1"/>
        <v>0</v>
      </c>
      <c r="AI3465">
        <f ca="1"/>
        <v>0</v>
      </c>
      <c r="AJ3465">
        <f ca="1"/>
        <v>0</v>
      </c>
      <c r="AK3465">
        <f ca="1"/>
        <v>0</v>
      </c>
      <c r="AL3465" t="str">
        <f ca="1"/>
        <v/>
      </c>
      <c r="AZ3465" t="str" cm="1">
        <f t="array" ref="AZ3465">_xlfn._xlws.FILTER(SUM(AU3465:AY3465),SUM(AU3465:AY3465)&lt;&gt;0,"")</f>
        <v/>
      </c>
      <c r="BP3465" t="str">
        <f ca="1"/>
        <v/>
      </c>
      <c r="BR3465">
        <f ca="1"/>
        <v>0</v>
      </c>
      <c r="BS3465">
        <f ca="1"/>
        <v>0</v>
      </c>
      <c r="BT3465">
        <f ca="1"/>
        <v>0</v>
      </c>
      <c r="BU3465">
        <f ca="1"/>
        <v>0</v>
      </c>
      <c r="BV3465">
        <f ca="1"/>
        <v>0</v>
      </c>
      <c r="BW3465">
        <f ca="1"/>
        <v>0</v>
      </c>
      <c r="BX3465">
        <f ca="1"/>
        <v>0</v>
      </c>
      <c r="BY3465" t="str">
        <f ca="1"/>
        <v/>
      </c>
      <c r="CC3465" t="str" cm="1">
        <f t="array" aca="1" ref="CC3465" ca="1">_xlfn._xlws.FILTER(VLOOKUP(CB3458,Arrays!$T:$Z,{1,2,3,4,5,6,7},FALSE),VLOOKUP(CB3458,Arrays!$T:$Z,{1,2,3,4,5,6,7},FALSE)&lt;&gt;0,"")</f>
        <v/>
      </c>
      <c r="CO3465" t="str" cm="1">
        <f t="array" ref="CO3465">_xlfn._xlws.FILTER(SUM(CJ3465:CN3465),SUM(CJ3465:CN3465)&lt;&gt;0,"")</f>
        <v/>
      </c>
      <c r="CX3465" t="str">
        <f ca="1"/>
        <v/>
      </c>
      <c r="DE3465" t="str">
        <f ca="1"/>
        <v/>
      </c>
      <c r="DG3465" t="str">
        <f ca="1"/>
        <v/>
      </c>
      <c r="DH3465">
        <f ca="1"/>
        <v>0</v>
      </c>
      <c r="DI3465">
        <f ca="1"/>
        <v>0</v>
      </c>
      <c r="DJ3465">
        <f ca="1"/>
        <v>0</v>
      </c>
      <c r="DK3465">
        <f ca="1"/>
        <v>0</v>
      </c>
      <c r="DL3465">
        <f ca="1"/>
        <v>0</v>
      </c>
      <c r="DM3465">
        <f ca="1"/>
        <v>0</v>
      </c>
      <c r="DN3465" t="str">
        <f ca="1"/>
        <v/>
      </c>
    </row>
    <row r="3466" spans="13:118">
      <c r="M3466" t="str" cm="1">
        <f t="array" ref="M3466">_xlfn._xlws.FILTER(SUM(H3466:L3466),SUM(H3466:L3466)&lt;&gt;0,"")</f>
        <v/>
      </c>
      <c r="AC3466" t="str">
        <f ca="1"/>
        <v/>
      </c>
      <c r="AE3466">
        <f ca="1"/>
        <v>0</v>
      </c>
      <c r="AF3466">
        <f ca="1"/>
        <v>0</v>
      </c>
      <c r="AG3466">
        <f ca="1"/>
        <v>0</v>
      </c>
      <c r="AH3466">
        <f ca="1"/>
        <v>0</v>
      </c>
      <c r="AI3466">
        <f ca="1"/>
        <v>0</v>
      </c>
      <c r="AJ3466">
        <f ca="1"/>
        <v>0</v>
      </c>
      <c r="AK3466">
        <f ca="1"/>
        <v>0</v>
      </c>
      <c r="AL3466" t="str">
        <f ca="1"/>
        <v/>
      </c>
      <c r="AZ3466" t="str" cm="1">
        <f t="array" ref="AZ3466">_xlfn._xlws.FILTER(SUM(AU3466:AY3466),SUM(AU3466:AY3466)&lt;&gt;0,"")</f>
        <v/>
      </c>
      <c r="BP3466" t="str">
        <f ca="1"/>
        <v/>
      </c>
      <c r="BR3466">
        <f ca="1"/>
        <v>0</v>
      </c>
      <c r="BS3466">
        <f ca="1"/>
        <v>0</v>
      </c>
      <c r="BT3466">
        <f ca="1"/>
        <v>0</v>
      </c>
      <c r="BU3466">
        <f ca="1"/>
        <v>0</v>
      </c>
      <c r="BV3466">
        <f ca="1"/>
        <v>0</v>
      </c>
      <c r="BW3466">
        <f ca="1"/>
        <v>0</v>
      </c>
      <c r="BX3466">
        <f ca="1"/>
        <v>0</v>
      </c>
      <c r="BY3466" t="str">
        <f ca="1"/>
        <v/>
      </c>
      <c r="CC3466" t="str" cm="1">
        <f t="array" aca="1" ref="CC3466" ca="1">_xlfn._xlws.FILTER(VLOOKUP(CB3459,Arrays!$T:$Z,{1,2,3,4,5,6,7},FALSE),VLOOKUP(CB3459,Arrays!$T:$Z,{1,2,3,4,5,6,7},FALSE)&lt;&gt;0,"")</f>
        <v/>
      </c>
      <c r="CO3466" t="str" cm="1">
        <f t="array" ref="CO3466">_xlfn._xlws.FILTER(SUM(CJ3466:CN3466),SUM(CJ3466:CN3466)&lt;&gt;0,"")</f>
        <v/>
      </c>
      <c r="CX3466" t="str">
        <f ca="1"/>
        <v/>
      </c>
      <c r="DE3466" t="str">
        <f ca="1"/>
        <v/>
      </c>
      <c r="DG3466" t="str">
        <f ca="1"/>
        <v/>
      </c>
      <c r="DH3466">
        <f ca="1"/>
        <v>0</v>
      </c>
      <c r="DI3466">
        <f ca="1"/>
        <v>0</v>
      </c>
      <c r="DJ3466">
        <f ca="1"/>
        <v>0</v>
      </c>
      <c r="DK3466">
        <f ca="1"/>
        <v>0</v>
      </c>
      <c r="DL3466">
        <f ca="1"/>
        <v>0</v>
      </c>
      <c r="DM3466">
        <f ca="1"/>
        <v>0</v>
      </c>
      <c r="DN3466" t="str">
        <f ca="1"/>
        <v/>
      </c>
    </row>
    <row r="3467" spans="13:118">
      <c r="M3467" t="str" cm="1">
        <f t="array" ref="M3467">_xlfn._xlws.FILTER(SUM(H3467:L3467),SUM(H3467:L3467)&lt;&gt;0,"")</f>
        <v/>
      </c>
      <c r="AC3467" t="str">
        <f ca="1"/>
        <v/>
      </c>
      <c r="AE3467">
        <f ca="1"/>
        <v>0</v>
      </c>
      <c r="AF3467">
        <f ca="1"/>
        <v>0</v>
      </c>
      <c r="AG3467">
        <f ca="1"/>
        <v>0</v>
      </c>
      <c r="AH3467">
        <f ca="1"/>
        <v>0</v>
      </c>
      <c r="AI3467">
        <f ca="1"/>
        <v>0</v>
      </c>
      <c r="AJ3467">
        <f ca="1"/>
        <v>0</v>
      </c>
      <c r="AK3467">
        <f ca="1"/>
        <v>0</v>
      </c>
      <c r="AL3467" t="str">
        <f ca="1"/>
        <v/>
      </c>
      <c r="AZ3467" t="str" cm="1">
        <f t="array" ref="AZ3467">_xlfn._xlws.FILTER(SUM(AU3467:AY3467),SUM(AU3467:AY3467)&lt;&gt;0,"")</f>
        <v/>
      </c>
      <c r="BP3467" t="str">
        <f ca="1"/>
        <v/>
      </c>
      <c r="BR3467">
        <f ca="1"/>
        <v>0</v>
      </c>
      <c r="BS3467">
        <f ca="1"/>
        <v>0</v>
      </c>
      <c r="BT3467">
        <f ca="1"/>
        <v>0</v>
      </c>
      <c r="BU3467">
        <f ca="1"/>
        <v>0</v>
      </c>
      <c r="BV3467">
        <f ca="1"/>
        <v>0</v>
      </c>
      <c r="BW3467">
        <f ca="1"/>
        <v>0</v>
      </c>
      <c r="BX3467">
        <f ca="1"/>
        <v>0</v>
      </c>
      <c r="BY3467" t="str">
        <f ca="1"/>
        <v/>
      </c>
      <c r="CC3467" t="str" cm="1">
        <f t="array" aca="1" ref="CC3467" ca="1">_xlfn._xlws.FILTER(VLOOKUP(CB3460,Arrays!$T:$Z,{1,2,3,4,5,6,7},FALSE),VLOOKUP(CB3460,Arrays!$T:$Z,{1,2,3,4,5,6,7},FALSE)&lt;&gt;0,"")</f>
        <v/>
      </c>
      <c r="CO3467" t="str" cm="1">
        <f t="array" ref="CO3467">_xlfn._xlws.FILTER(SUM(CJ3467:CN3467),SUM(CJ3467:CN3467)&lt;&gt;0,"")</f>
        <v/>
      </c>
      <c r="CX3467" t="str">
        <f ca="1"/>
        <v/>
      </c>
      <c r="DE3467" t="str">
        <f ca="1"/>
        <v/>
      </c>
      <c r="DG3467" t="str">
        <f ca="1"/>
        <v/>
      </c>
      <c r="DH3467">
        <f ca="1"/>
        <v>0</v>
      </c>
      <c r="DI3467">
        <f ca="1"/>
        <v>0</v>
      </c>
      <c r="DJ3467">
        <f ca="1"/>
        <v>0</v>
      </c>
      <c r="DK3467">
        <f ca="1"/>
        <v>0</v>
      </c>
      <c r="DL3467">
        <f ca="1"/>
        <v>0</v>
      </c>
      <c r="DM3467">
        <f ca="1"/>
        <v>0</v>
      </c>
      <c r="DN3467" t="str">
        <f ca="1"/>
        <v/>
      </c>
    </row>
    <row r="3468" spans="13:118">
      <c r="M3468" t="str" cm="1">
        <f t="array" ref="M3468">_xlfn._xlws.FILTER(SUM(H3468:L3468),SUM(H3468:L3468)&lt;&gt;0,"")</f>
        <v/>
      </c>
      <c r="AC3468" t="str">
        <f ca="1"/>
        <v/>
      </c>
      <c r="AE3468">
        <f ca="1"/>
        <v>0</v>
      </c>
      <c r="AF3468">
        <f ca="1"/>
        <v>0</v>
      </c>
      <c r="AG3468">
        <f ca="1"/>
        <v>0</v>
      </c>
      <c r="AH3468">
        <f ca="1"/>
        <v>0</v>
      </c>
      <c r="AI3468">
        <f ca="1"/>
        <v>0</v>
      </c>
      <c r="AJ3468">
        <f ca="1"/>
        <v>0</v>
      </c>
      <c r="AK3468">
        <f ca="1"/>
        <v>0</v>
      </c>
      <c r="AL3468" t="str">
        <f ca="1"/>
        <v/>
      </c>
      <c r="AZ3468" t="str" cm="1">
        <f t="array" ref="AZ3468">_xlfn._xlws.FILTER(SUM(AU3468:AY3468),SUM(AU3468:AY3468)&lt;&gt;0,"")</f>
        <v/>
      </c>
      <c r="BP3468" t="str">
        <f ca="1"/>
        <v/>
      </c>
      <c r="BR3468">
        <f ca="1"/>
        <v>0</v>
      </c>
      <c r="BS3468">
        <f ca="1"/>
        <v>0</v>
      </c>
      <c r="BT3468">
        <f ca="1"/>
        <v>0</v>
      </c>
      <c r="BU3468">
        <f ca="1"/>
        <v>0</v>
      </c>
      <c r="BV3468">
        <f ca="1"/>
        <v>0</v>
      </c>
      <c r="BW3468">
        <f ca="1"/>
        <v>0</v>
      </c>
      <c r="BX3468">
        <f ca="1"/>
        <v>0</v>
      </c>
      <c r="BY3468" t="str">
        <f ca="1"/>
        <v/>
      </c>
      <c r="CC3468" t="str" cm="1">
        <f t="array" aca="1" ref="CC3468" ca="1">_xlfn._xlws.FILTER(VLOOKUP(CB3461,Arrays!$T:$Z,{1,2,3,4,5,6,7},FALSE),VLOOKUP(CB3461,Arrays!$T:$Z,{1,2,3,4,5,6,7},FALSE)&lt;&gt;0,"")</f>
        <v/>
      </c>
      <c r="CO3468" t="str" cm="1">
        <f t="array" ref="CO3468">_xlfn._xlws.FILTER(SUM(CJ3468:CN3468),SUM(CJ3468:CN3468)&lt;&gt;0,"")</f>
        <v/>
      </c>
      <c r="CX3468" t="str">
        <f ca="1"/>
        <v/>
      </c>
      <c r="DE3468" t="str">
        <f ca="1"/>
        <v/>
      </c>
      <c r="DG3468" t="str">
        <f ca="1"/>
        <v/>
      </c>
      <c r="DH3468">
        <f ca="1"/>
        <v>0</v>
      </c>
      <c r="DI3468">
        <f ca="1"/>
        <v>0</v>
      </c>
      <c r="DJ3468">
        <f ca="1"/>
        <v>0</v>
      </c>
      <c r="DK3468">
        <f ca="1"/>
        <v>0</v>
      </c>
      <c r="DL3468">
        <f ca="1"/>
        <v>0</v>
      </c>
      <c r="DM3468">
        <f ca="1"/>
        <v>0</v>
      </c>
      <c r="DN3468" t="str">
        <f ca="1"/>
        <v/>
      </c>
    </row>
    <row r="3469" spans="13:118">
      <c r="M3469" t="str" cm="1">
        <f t="array" ref="M3469">_xlfn._xlws.FILTER(SUM(H3469:L3469),SUM(H3469:L3469)&lt;&gt;0,"")</f>
        <v/>
      </c>
      <c r="AC3469" t="str">
        <f ca="1"/>
        <v/>
      </c>
      <c r="AE3469">
        <f ca="1"/>
        <v>0</v>
      </c>
      <c r="AF3469">
        <f ca="1"/>
        <v>0</v>
      </c>
      <c r="AG3469">
        <f ca="1"/>
        <v>0</v>
      </c>
      <c r="AH3469">
        <f ca="1"/>
        <v>0</v>
      </c>
      <c r="AI3469">
        <f ca="1"/>
        <v>0</v>
      </c>
      <c r="AJ3469">
        <f ca="1"/>
        <v>0</v>
      </c>
      <c r="AK3469">
        <f ca="1"/>
        <v>0</v>
      </c>
      <c r="AL3469" t="str">
        <f ca="1"/>
        <v/>
      </c>
      <c r="AZ3469" t="str" cm="1">
        <f t="array" ref="AZ3469">_xlfn._xlws.FILTER(SUM(AU3469:AY3469),SUM(AU3469:AY3469)&lt;&gt;0,"")</f>
        <v/>
      </c>
      <c r="BP3469" t="str">
        <f ca="1"/>
        <v/>
      </c>
      <c r="BR3469">
        <f ca="1"/>
        <v>0</v>
      </c>
      <c r="BS3469">
        <f ca="1"/>
        <v>0</v>
      </c>
      <c r="BT3469">
        <f ca="1"/>
        <v>0</v>
      </c>
      <c r="BU3469">
        <f ca="1"/>
        <v>0</v>
      </c>
      <c r="BV3469">
        <f ca="1"/>
        <v>0</v>
      </c>
      <c r="BW3469">
        <f ca="1"/>
        <v>0</v>
      </c>
      <c r="BX3469">
        <f ca="1"/>
        <v>0</v>
      </c>
      <c r="BY3469" t="str">
        <f ca="1"/>
        <v/>
      </c>
      <c r="CC3469" t="str" cm="1">
        <f t="array" aca="1" ref="CC3469" ca="1">_xlfn._xlws.FILTER(VLOOKUP(CB3462,Arrays!$T:$Z,{1,2,3,4,5,6,7},FALSE),VLOOKUP(CB3462,Arrays!$T:$Z,{1,2,3,4,5,6,7},FALSE)&lt;&gt;0,"")</f>
        <v/>
      </c>
      <c r="CO3469" t="str" cm="1">
        <f t="array" ref="CO3469">_xlfn._xlws.FILTER(SUM(CJ3469:CN3469),SUM(CJ3469:CN3469)&lt;&gt;0,"")</f>
        <v/>
      </c>
      <c r="CX3469" t="str">
        <f ca="1"/>
        <v/>
      </c>
      <c r="DE3469" t="str">
        <f ca="1"/>
        <v/>
      </c>
      <c r="DG3469" t="str">
        <f ca="1"/>
        <v/>
      </c>
      <c r="DH3469">
        <f ca="1"/>
        <v>0</v>
      </c>
      <c r="DI3469">
        <f ca="1"/>
        <v>0</v>
      </c>
      <c r="DJ3469">
        <f ca="1"/>
        <v>0</v>
      </c>
      <c r="DK3469">
        <f ca="1"/>
        <v>0</v>
      </c>
      <c r="DL3469">
        <f ca="1"/>
        <v>0</v>
      </c>
      <c r="DM3469">
        <f ca="1"/>
        <v>0</v>
      </c>
      <c r="DN3469" t="str">
        <f ca="1"/>
        <v/>
      </c>
    </row>
    <row r="3470" spans="13:118">
      <c r="M3470" t="str" cm="1">
        <f t="array" ref="M3470">_xlfn._xlws.FILTER(SUM(H3470:L3470),SUM(H3470:L3470)&lt;&gt;0,"")</f>
        <v/>
      </c>
      <c r="AC3470" t="str">
        <f ca="1"/>
        <v/>
      </c>
      <c r="AE3470">
        <f ca="1"/>
        <v>0</v>
      </c>
      <c r="AF3470">
        <f ca="1"/>
        <v>0</v>
      </c>
      <c r="AG3470">
        <f ca="1"/>
        <v>0</v>
      </c>
      <c r="AH3470">
        <f ca="1"/>
        <v>0</v>
      </c>
      <c r="AI3470">
        <f ca="1"/>
        <v>0</v>
      </c>
      <c r="AJ3470">
        <f ca="1"/>
        <v>0</v>
      </c>
      <c r="AK3470">
        <f ca="1"/>
        <v>0</v>
      </c>
      <c r="AL3470" t="str">
        <f ca="1"/>
        <v/>
      </c>
      <c r="AZ3470" t="str" cm="1">
        <f t="array" ref="AZ3470">_xlfn._xlws.FILTER(SUM(AU3470:AY3470),SUM(AU3470:AY3470)&lt;&gt;0,"")</f>
        <v/>
      </c>
      <c r="BP3470" t="str">
        <f ca="1"/>
        <v/>
      </c>
      <c r="BR3470">
        <f ca="1"/>
        <v>0</v>
      </c>
      <c r="BS3470">
        <f ca="1"/>
        <v>0</v>
      </c>
      <c r="BT3470">
        <f ca="1"/>
        <v>0</v>
      </c>
      <c r="BU3470">
        <f ca="1"/>
        <v>0</v>
      </c>
      <c r="BV3470">
        <f ca="1"/>
        <v>0</v>
      </c>
      <c r="BW3470">
        <f ca="1"/>
        <v>0</v>
      </c>
      <c r="BX3470">
        <f ca="1"/>
        <v>0</v>
      </c>
      <c r="BY3470" t="str">
        <f ca="1"/>
        <v/>
      </c>
      <c r="CC3470" t="str" cm="1">
        <f t="array" aca="1" ref="CC3470" ca="1">_xlfn._xlws.FILTER(VLOOKUP(CB3463,Arrays!$T:$Z,{1,2,3,4,5,6,7},FALSE),VLOOKUP(CB3463,Arrays!$T:$Z,{1,2,3,4,5,6,7},FALSE)&lt;&gt;0,"")</f>
        <v/>
      </c>
      <c r="CO3470" t="str" cm="1">
        <f t="array" ref="CO3470">_xlfn._xlws.FILTER(SUM(CJ3470:CN3470),SUM(CJ3470:CN3470)&lt;&gt;0,"")</f>
        <v/>
      </c>
      <c r="CX3470" t="str">
        <f ca="1"/>
        <v/>
      </c>
      <c r="DE3470" t="str">
        <f ca="1"/>
        <v/>
      </c>
      <c r="DG3470" t="str">
        <f ca="1"/>
        <v/>
      </c>
      <c r="DH3470">
        <f ca="1"/>
        <v>0</v>
      </c>
      <c r="DI3470">
        <f ca="1"/>
        <v>0</v>
      </c>
      <c r="DJ3470">
        <f ca="1"/>
        <v>0</v>
      </c>
      <c r="DK3470">
        <f ca="1"/>
        <v>0</v>
      </c>
      <c r="DL3470">
        <f ca="1"/>
        <v>0</v>
      </c>
      <c r="DM3470">
        <f ca="1"/>
        <v>0</v>
      </c>
      <c r="DN3470" t="str">
        <f ca="1"/>
        <v/>
      </c>
    </row>
    <row r="3471" spans="13:118">
      <c r="M3471" t="str" cm="1">
        <f t="array" ref="M3471">_xlfn._xlws.FILTER(SUM(H3471:L3471),SUM(H3471:L3471)&lt;&gt;0,"")</f>
        <v/>
      </c>
      <c r="AC3471" t="str">
        <f ca="1"/>
        <v/>
      </c>
      <c r="AE3471">
        <f ca="1"/>
        <v>0</v>
      </c>
      <c r="AF3471">
        <f ca="1"/>
        <v>0</v>
      </c>
      <c r="AG3471">
        <f ca="1"/>
        <v>0</v>
      </c>
      <c r="AH3471">
        <f ca="1"/>
        <v>0</v>
      </c>
      <c r="AI3471">
        <f ca="1"/>
        <v>0</v>
      </c>
      <c r="AJ3471">
        <f ca="1"/>
        <v>0</v>
      </c>
      <c r="AK3471">
        <f ca="1"/>
        <v>0</v>
      </c>
      <c r="AL3471" t="str">
        <f ca="1"/>
        <v/>
      </c>
      <c r="AZ3471" t="str" cm="1">
        <f t="array" ref="AZ3471">_xlfn._xlws.FILTER(SUM(AU3471:AY3471),SUM(AU3471:AY3471)&lt;&gt;0,"")</f>
        <v/>
      </c>
      <c r="BP3471" t="str">
        <f ca="1"/>
        <v/>
      </c>
      <c r="BR3471">
        <f ca="1"/>
        <v>0</v>
      </c>
      <c r="BS3471">
        <f ca="1"/>
        <v>0</v>
      </c>
      <c r="BT3471">
        <f ca="1"/>
        <v>0</v>
      </c>
      <c r="BU3471">
        <f ca="1"/>
        <v>0</v>
      </c>
      <c r="BV3471">
        <f ca="1"/>
        <v>0</v>
      </c>
      <c r="BW3471">
        <f ca="1"/>
        <v>0</v>
      </c>
      <c r="BX3471">
        <f ca="1"/>
        <v>0</v>
      </c>
      <c r="BY3471" t="str">
        <f ca="1"/>
        <v/>
      </c>
      <c r="CC3471" t="str" cm="1">
        <f t="array" aca="1" ref="CC3471" ca="1">_xlfn._xlws.FILTER(VLOOKUP(CB3464,Arrays!$T:$Z,{1,2,3,4,5,6,7},FALSE),VLOOKUP(CB3464,Arrays!$T:$Z,{1,2,3,4,5,6,7},FALSE)&lt;&gt;0,"")</f>
        <v/>
      </c>
      <c r="CO3471" t="str" cm="1">
        <f t="array" ref="CO3471">_xlfn._xlws.FILTER(SUM(CJ3471:CN3471),SUM(CJ3471:CN3471)&lt;&gt;0,"")</f>
        <v/>
      </c>
      <c r="CX3471" t="str">
        <f ca="1"/>
        <v/>
      </c>
      <c r="DE3471" t="str">
        <f ca="1"/>
        <v/>
      </c>
      <c r="DG3471" t="str">
        <f ca="1"/>
        <v/>
      </c>
      <c r="DH3471">
        <f ca="1"/>
        <v>0</v>
      </c>
      <c r="DI3471">
        <f ca="1"/>
        <v>0</v>
      </c>
      <c r="DJ3471">
        <f ca="1"/>
        <v>0</v>
      </c>
      <c r="DK3471">
        <f ca="1"/>
        <v>0</v>
      </c>
      <c r="DL3471">
        <f ca="1"/>
        <v>0</v>
      </c>
      <c r="DM3471">
        <f ca="1"/>
        <v>0</v>
      </c>
      <c r="DN3471" t="str">
        <f ca="1"/>
        <v/>
      </c>
    </row>
    <row r="3472" spans="13:118">
      <c r="M3472" t="str" cm="1">
        <f t="array" ref="M3472">_xlfn._xlws.FILTER(SUM(H3472:L3472),SUM(H3472:L3472)&lt;&gt;0,"")</f>
        <v/>
      </c>
      <c r="AC3472" t="str">
        <f ca="1"/>
        <v/>
      </c>
      <c r="AE3472">
        <f ca="1"/>
        <v>0</v>
      </c>
      <c r="AF3472">
        <f ca="1"/>
        <v>0</v>
      </c>
      <c r="AG3472">
        <f ca="1"/>
        <v>0</v>
      </c>
      <c r="AH3472">
        <f ca="1"/>
        <v>0</v>
      </c>
      <c r="AI3472">
        <f ca="1"/>
        <v>0</v>
      </c>
      <c r="AJ3472">
        <f ca="1"/>
        <v>0</v>
      </c>
      <c r="AK3472">
        <f ca="1"/>
        <v>0</v>
      </c>
      <c r="AL3472" t="str">
        <f ca="1"/>
        <v/>
      </c>
      <c r="AZ3472" t="str" cm="1">
        <f t="array" ref="AZ3472">_xlfn._xlws.FILTER(SUM(AU3472:AY3472),SUM(AU3472:AY3472)&lt;&gt;0,"")</f>
        <v/>
      </c>
      <c r="BP3472" t="str">
        <f ca="1"/>
        <v/>
      </c>
      <c r="BR3472">
        <f ca="1"/>
        <v>0</v>
      </c>
      <c r="BS3472">
        <f ca="1"/>
        <v>0</v>
      </c>
      <c r="BT3472">
        <f ca="1"/>
        <v>0</v>
      </c>
      <c r="BU3472">
        <f ca="1"/>
        <v>0</v>
      </c>
      <c r="BV3472">
        <f ca="1"/>
        <v>0</v>
      </c>
      <c r="BW3472">
        <f ca="1"/>
        <v>0</v>
      </c>
      <c r="BX3472">
        <f ca="1"/>
        <v>0</v>
      </c>
      <c r="BY3472" t="str">
        <f ca="1"/>
        <v/>
      </c>
      <c r="CC3472" t="str" cm="1">
        <f t="array" aca="1" ref="CC3472" ca="1">_xlfn._xlws.FILTER(VLOOKUP(CB3465,Arrays!$T:$Z,{1,2,3,4,5,6,7},FALSE),VLOOKUP(CB3465,Arrays!$T:$Z,{1,2,3,4,5,6,7},FALSE)&lt;&gt;0,"")</f>
        <v/>
      </c>
      <c r="CO3472" t="str" cm="1">
        <f t="array" ref="CO3472">_xlfn._xlws.FILTER(SUM(CJ3472:CN3472),SUM(CJ3472:CN3472)&lt;&gt;0,"")</f>
        <v/>
      </c>
      <c r="CX3472" t="str">
        <f ca="1"/>
        <v/>
      </c>
      <c r="DE3472" t="str">
        <f ca="1"/>
        <v/>
      </c>
      <c r="DG3472" t="str">
        <f ca="1"/>
        <v/>
      </c>
      <c r="DH3472">
        <f ca="1"/>
        <v>0</v>
      </c>
      <c r="DI3472">
        <f ca="1"/>
        <v>0</v>
      </c>
      <c r="DJ3472">
        <f ca="1"/>
        <v>0</v>
      </c>
      <c r="DK3472">
        <f ca="1"/>
        <v>0</v>
      </c>
      <c r="DL3472">
        <f ca="1"/>
        <v>0</v>
      </c>
      <c r="DM3472">
        <f ca="1"/>
        <v>0</v>
      </c>
      <c r="DN3472" t="str">
        <f ca="1"/>
        <v/>
      </c>
    </row>
    <row r="3473" spans="13:118">
      <c r="M3473" t="str" cm="1">
        <f t="array" ref="M3473">_xlfn._xlws.FILTER(SUM(H3473:L3473),SUM(H3473:L3473)&lt;&gt;0,"")</f>
        <v/>
      </c>
      <c r="AC3473" t="str">
        <f ca="1"/>
        <v/>
      </c>
      <c r="AE3473">
        <f ca="1"/>
        <v>0</v>
      </c>
      <c r="AF3473">
        <f ca="1"/>
        <v>0</v>
      </c>
      <c r="AG3473">
        <f ca="1"/>
        <v>0</v>
      </c>
      <c r="AH3473">
        <f ca="1"/>
        <v>0</v>
      </c>
      <c r="AI3473">
        <f ca="1"/>
        <v>0</v>
      </c>
      <c r="AJ3473">
        <f ca="1"/>
        <v>0</v>
      </c>
      <c r="AK3473">
        <f ca="1"/>
        <v>0</v>
      </c>
      <c r="AL3473" t="str">
        <f ca="1"/>
        <v/>
      </c>
      <c r="AZ3473" t="str" cm="1">
        <f t="array" ref="AZ3473">_xlfn._xlws.FILTER(SUM(AU3473:AY3473),SUM(AU3473:AY3473)&lt;&gt;0,"")</f>
        <v/>
      </c>
      <c r="BP3473" t="str">
        <f ca="1"/>
        <v/>
      </c>
      <c r="BR3473">
        <f ca="1"/>
        <v>0</v>
      </c>
      <c r="BS3473">
        <f ca="1"/>
        <v>0</v>
      </c>
      <c r="BT3473">
        <f ca="1"/>
        <v>0</v>
      </c>
      <c r="BU3473">
        <f ca="1"/>
        <v>0</v>
      </c>
      <c r="BV3473">
        <f ca="1"/>
        <v>0</v>
      </c>
      <c r="BW3473">
        <f ca="1"/>
        <v>0</v>
      </c>
      <c r="BX3473">
        <f ca="1"/>
        <v>0</v>
      </c>
      <c r="BY3473" t="str">
        <f ca="1"/>
        <v/>
      </c>
      <c r="CC3473" t="str" cm="1">
        <f t="array" aca="1" ref="CC3473" ca="1">_xlfn._xlws.FILTER(VLOOKUP(CB3466,Arrays!$T:$Z,{1,2,3,4,5,6,7},FALSE),VLOOKUP(CB3466,Arrays!$T:$Z,{1,2,3,4,5,6,7},FALSE)&lt;&gt;0,"")</f>
        <v/>
      </c>
      <c r="CO3473" t="str" cm="1">
        <f t="array" ref="CO3473">_xlfn._xlws.FILTER(SUM(CJ3473:CN3473),SUM(CJ3473:CN3473)&lt;&gt;0,"")</f>
        <v/>
      </c>
      <c r="CX3473" t="str">
        <f ca="1"/>
        <v/>
      </c>
      <c r="DE3473" t="str">
        <f ca="1"/>
        <v/>
      </c>
      <c r="DG3473" t="str">
        <f ca="1"/>
        <v/>
      </c>
      <c r="DH3473">
        <f ca="1"/>
        <v>0</v>
      </c>
      <c r="DI3473">
        <f ca="1"/>
        <v>0</v>
      </c>
      <c r="DJ3473">
        <f ca="1"/>
        <v>0</v>
      </c>
      <c r="DK3473">
        <f ca="1"/>
        <v>0</v>
      </c>
      <c r="DL3473">
        <f ca="1"/>
        <v>0</v>
      </c>
      <c r="DM3473">
        <f ca="1"/>
        <v>0</v>
      </c>
      <c r="DN3473" t="str">
        <f ca="1"/>
        <v/>
      </c>
    </row>
    <row r="3474" spans="13:118">
      <c r="M3474" t="str" cm="1">
        <f t="array" ref="M3474">_xlfn._xlws.FILTER(SUM(H3474:L3474),SUM(H3474:L3474)&lt;&gt;0,"")</f>
        <v/>
      </c>
      <c r="AC3474" t="str">
        <f ca="1"/>
        <v/>
      </c>
      <c r="AE3474">
        <f ca="1"/>
        <v>0</v>
      </c>
      <c r="AF3474">
        <f ca="1"/>
        <v>0</v>
      </c>
      <c r="AG3474">
        <f ca="1"/>
        <v>0</v>
      </c>
      <c r="AH3474">
        <f ca="1"/>
        <v>0</v>
      </c>
      <c r="AI3474">
        <f ca="1"/>
        <v>0</v>
      </c>
      <c r="AJ3474">
        <f ca="1"/>
        <v>0</v>
      </c>
      <c r="AK3474">
        <f ca="1"/>
        <v>0</v>
      </c>
      <c r="AL3474" t="str">
        <f ca="1"/>
        <v/>
      </c>
      <c r="AZ3474" t="str" cm="1">
        <f t="array" ref="AZ3474">_xlfn._xlws.FILTER(SUM(AU3474:AY3474),SUM(AU3474:AY3474)&lt;&gt;0,"")</f>
        <v/>
      </c>
      <c r="BP3474" t="str">
        <f ca="1"/>
        <v/>
      </c>
      <c r="BR3474">
        <f ca="1"/>
        <v>0</v>
      </c>
      <c r="BS3474">
        <f ca="1"/>
        <v>0</v>
      </c>
      <c r="BT3474">
        <f ca="1"/>
        <v>0</v>
      </c>
      <c r="BU3474">
        <f ca="1"/>
        <v>0</v>
      </c>
      <c r="BV3474">
        <f ca="1"/>
        <v>0</v>
      </c>
      <c r="BW3474">
        <f ca="1"/>
        <v>0</v>
      </c>
      <c r="BX3474">
        <f ca="1"/>
        <v>0</v>
      </c>
      <c r="BY3474" t="str">
        <f ca="1"/>
        <v/>
      </c>
      <c r="CC3474" t="str" cm="1">
        <f t="array" aca="1" ref="CC3474" ca="1">_xlfn._xlws.FILTER(VLOOKUP(CB3467,Arrays!$T:$Z,{1,2,3,4,5,6,7},FALSE),VLOOKUP(CB3467,Arrays!$T:$Z,{1,2,3,4,5,6,7},FALSE)&lt;&gt;0,"")</f>
        <v/>
      </c>
      <c r="CO3474" t="str" cm="1">
        <f t="array" ref="CO3474">_xlfn._xlws.FILTER(SUM(CJ3474:CN3474),SUM(CJ3474:CN3474)&lt;&gt;0,"")</f>
        <v/>
      </c>
      <c r="CX3474" t="str">
        <f ca="1"/>
        <v/>
      </c>
      <c r="DE3474" t="str">
        <f ca="1"/>
        <v/>
      </c>
      <c r="DG3474" t="str">
        <f ca="1"/>
        <v/>
      </c>
      <c r="DH3474">
        <f ca="1"/>
        <v>0</v>
      </c>
      <c r="DI3474">
        <f ca="1"/>
        <v>0</v>
      </c>
      <c r="DJ3474">
        <f ca="1"/>
        <v>0</v>
      </c>
      <c r="DK3474">
        <f ca="1"/>
        <v>0</v>
      </c>
      <c r="DL3474">
        <f ca="1"/>
        <v>0</v>
      </c>
      <c r="DM3474">
        <f ca="1"/>
        <v>0</v>
      </c>
      <c r="DN3474" t="str">
        <f ca="1"/>
        <v/>
      </c>
    </row>
    <row r="3475" spans="13:118">
      <c r="M3475" t="str" cm="1">
        <f t="array" ref="M3475">_xlfn._xlws.FILTER(SUM(H3475:L3475),SUM(H3475:L3475)&lt;&gt;0,"")</f>
        <v/>
      </c>
      <c r="AC3475" t="str">
        <f ca="1"/>
        <v/>
      </c>
      <c r="AE3475">
        <f ca="1"/>
        <v>0</v>
      </c>
      <c r="AF3475">
        <f ca="1"/>
        <v>0</v>
      </c>
      <c r="AG3475">
        <f ca="1"/>
        <v>0</v>
      </c>
      <c r="AH3475">
        <f ca="1"/>
        <v>0</v>
      </c>
      <c r="AI3475">
        <f ca="1"/>
        <v>0</v>
      </c>
      <c r="AJ3475">
        <f ca="1"/>
        <v>0</v>
      </c>
      <c r="AK3475">
        <f ca="1"/>
        <v>0</v>
      </c>
      <c r="AL3475" t="str">
        <f ca="1"/>
        <v/>
      </c>
      <c r="AZ3475" t="str" cm="1">
        <f t="array" ref="AZ3475">_xlfn._xlws.FILTER(SUM(AU3475:AY3475),SUM(AU3475:AY3475)&lt;&gt;0,"")</f>
        <v/>
      </c>
      <c r="BP3475" t="str">
        <f ca="1"/>
        <v/>
      </c>
      <c r="BR3475">
        <f ca="1"/>
        <v>0</v>
      </c>
      <c r="BS3475">
        <f ca="1"/>
        <v>0</v>
      </c>
      <c r="BT3475">
        <f ca="1"/>
        <v>0</v>
      </c>
      <c r="BU3475">
        <f ca="1"/>
        <v>0</v>
      </c>
      <c r="BV3475">
        <f ca="1"/>
        <v>0</v>
      </c>
      <c r="BW3475">
        <f ca="1"/>
        <v>0</v>
      </c>
      <c r="BX3475">
        <f ca="1"/>
        <v>0</v>
      </c>
      <c r="BY3475" t="str">
        <f ca="1"/>
        <v/>
      </c>
      <c r="CC3475" t="str" cm="1">
        <f t="array" aca="1" ref="CC3475" ca="1">_xlfn._xlws.FILTER(VLOOKUP(CB3468,Arrays!$T:$Z,{1,2,3,4,5,6,7},FALSE),VLOOKUP(CB3468,Arrays!$T:$Z,{1,2,3,4,5,6,7},FALSE)&lt;&gt;0,"")</f>
        <v/>
      </c>
      <c r="CO3475" t="str" cm="1">
        <f t="array" ref="CO3475">_xlfn._xlws.FILTER(SUM(CJ3475:CN3475),SUM(CJ3475:CN3475)&lt;&gt;0,"")</f>
        <v/>
      </c>
      <c r="CX3475" t="str">
        <f ca="1"/>
        <v/>
      </c>
      <c r="DE3475" t="str">
        <f ca="1"/>
        <v/>
      </c>
      <c r="DG3475" t="str">
        <f ca="1"/>
        <v/>
      </c>
      <c r="DH3475">
        <f ca="1"/>
        <v>0</v>
      </c>
      <c r="DI3475">
        <f ca="1"/>
        <v>0</v>
      </c>
      <c r="DJ3475">
        <f ca="1"/>
        <v>0</v>
      </c>
      <c r="DK3475">
        <f ca="1"/>
        <v>0</v>
      </c>
      <c r="DL3475">
        <f ca="1"/>
        <v>0</v>
      </c>
      <c r="DM3475">
        <f ca="1"/>
        <v>0</v>
      </c>
      <c r="DN3475" t="str">
        <f ca="1"/>
        <v/>
      </c>
    </row>
    <row r="3476" spans="13:118">
      <c r="M3476" t="str" cm="1">
        <f t="array" ref="M3476">_xlfn._xlws.FILTER(SUM(H3476:L3476),SUM(H3476:L3476)&lt;&gt;0,"")</f>
        <v/>
      </c>
      <c r="AC3476" t="str">
        <f ca="1"/>
        <v/>
      </c>
      <c r="AE3476">
        <f ca="1"/>
        <v>0</v>
      </c>
      <c r="AF3476">
        <f ca="1"/>
        <v>0</v>
      </c>
      <c r="AG3476">
        <f ca="1"/>
        <v>0</v>
      </c>
      <c r="AH3476">
        <f ca="1"/>
        <v>0</v>
      </c>
      <c r="AI3476">
        <f ca="1"/>
        <v>0</v>
      </c>
      <c r="AJ3476">
        <f ca="1"/>
        <v>0</v>
      </c>
      <c r="AK3476">
        <f ca="1"/>
        <v>0</v>
      </c>
      <c r="AL3476" t="str">
        <f ca="1"/>
        <v/>
      </c>
      <c r="AZ3476" t="str" cm="1">
        <f t="array" ref="AZ3476">_xlfn._xlws.FILTER(SUM(AU3476:AY3476),SUM(AU3476:AY3476)&lt;&gt;0,"")</f>
        <v/>
      </c>
      <c r="BP3476" t="str">
        <f ca="1"/>
        <v/>
      </c>
      <c r="BR3476">
        <f ca="1"/>
        <v>0</v>
      </c>
      <c r="BS3476">
        <f ca="1"/>
        <v>0</v>
      </c>
      <c r="BT3476">
        <f ca="1"/>
        <v>0</v>
      </c>
      <c r="BU3476">
        <f ca="1"/>
        <v>0</v>
      </c>
      <c r="BV3476">
        <f ca="1"/>
        <v>0</v>
      </c>
      <c r="BW3476">
        <f ca="1"/>
        <v>0</v>
      </c>
      <c r="BX3476">
        <f ca="1"/>
        <v>0</v>
      </c>
      <c r="BY3476" t="str">
        <f ca="1"/>
        <v/>
      </c>
      <c r="CC3476" t="str" cm="1">
        <f t="array" aca="1" ref="CC3476" ca="1">_xlfn._xlws.FILTER(VLOOKUP(CB3469,Arrays!$T:$Z,{1,2,3,4,5,6,7},FALSE),VLOOKUP(CB3469,Arrays!$T:$Z,{1,2,3,4,5,6,7},FALSE)&lt;&gt;0,"")</f>
        <v/>
      </c>
      <c r="CO3476" t="str" cm="1">
        <f t="array" ref="CO3476">_xlfn._xlws.FILTER(SUM(CJ3476:CN3476),SUM(CJ3476:CN3476)&lt;&gt;0,"")</f>
        <v/>
      </c>
      <c r="CX3476" t="str">
        <f ca="1"/>
        <v/>
      </c>
      <c r="DE3476" t="str">
        <f ca="1"/>
        <v/>
      </c>
      <c r="DG3476" t="str">
        <f ca="1"/>
        <v/>
      </c>
      <c r="DH3476">
        <f ca="1"/>
        <v>0</v>
      </c>
      <c r="DI3476">
        <f ca="1"/>
        <v>0</v>
      </c>
      <c r="DJ3476">
        <f ca="1"/>
        <v>0</v>
      </c>
      <c r="DK3476">
        <f ca="1"/>
        <v>0</v>
      </c>
      <c r="DL3476">
        <f ca="1"/>
        <v>0</v>
      </c>
      <c r="DM3476">
        <f ca="1"/>
        <v>0</v>
      </c>
      <c r="DN3476" t="str">
        <f ca="1"/>
        <v/>
      </c>
    </row>
    <row r="3477" spans="13:118">
      <c r="M3477" t="str" cm="1">
        <f t="array" ref="M3477">_xlfn._xlws.FILTER(SUM(H3477:L3477),SUM(H3477:L3477)&lt;&gt;0,"")</f>
        <v/>
      </c>
      <c r="AC3477" t="str">
        <f ca="1"/>
        <v/>
      </c>
      <c r="AE3477">
        <f ca="1"/>
        <v>0</v>
      </c>
      <c r="AF3477">
        <f ca="1"/>
        <v>0</v>
      </c>
      <c r="AG3477">
        <f ca="1"/>
        <v>0</v>
      </c>
      <c r="AH3477">
        <f ca="1"/>
        <v>0</v>
      </c>
      <c r="AI3477">
        <f ca="1"/>
        <v>0</v>
      </c>
      <c r="AJ3477">
        <f ca="1"/>
        <v>0</v>
      </c>
      <c r="AK3477">
        <f ca="1"/>
        <v>0</v>
      </c>
      <c r="AL3477" t="str">
        <f ca="1"/>
        <v/>
      </c>
      <c r="AZ3477" t="str" cm="1">
        <f t="array" ref="AZ3477">_xlfn._xlws.FILTER(SUM(AU3477:AY3477),SUM(AU3477:AY3477)&lt;&gt;0,"")</f>
        <v/>
      </c>
      <c r="BP3477" t="str">
        <f ca="1"/>
        <v/>
      </c>
      <c r="BR3477">
        <f ca="1"/>
        <v>0</v>
      </c>
      <c r="BS3477">
        <f ca="1"/>
        <v>0</v>
      </c>
      <c r="BT3477">
        <f ca="1"/>
        <v>0</v>
      </c>
      <c r="BU3477">
        <f ca="1"/>
        <v>0</v>
      </c>
      <c r="BV3477">
        <f ca="1"/>
        <v>0</v>
      </c>
      <c r="BW3477">
        <f ca="1"/>
        <v>0</v>
      </c>
      <c r="BX3477">
        <f ca="1"/>
        <v>0</v>
      </c>
      <c r="BY3477" t="str">
        <f ca="1"/>
        <v/>
      </c>
      <c r="CC3477" t="str" cm="1">
        <f t="array" aca="1" ref="CC3477" ca="1">_xlfn._xlws.FILTER(VLOOKUP(CB3470,Arrays!$T:$Z,{1,2,3,4,5,6,7},FALSE),VLOOKUP(CB3470,Arrays!$T:$Z,{1,2,3,4,5,6,7},FALSE)&lt;&gt;0,"")</f>
        <v/>
      </c>
      <c r="CO3477" t="str" cm="1">
        <f t="array" ref="CO3477">_xlfn._xlws.FILTER(SUM(CJ3477:CN3477),SUM(CJ3477:CN3477)&lt;&gt;0,"")</f>
        <v/>
      </c>
      <c r="CX3477" t="str">
        <f ca="1"/>
        <v/>
      </c>
      <c r="DE3477" t="str">
        <f ca="1"/>
        <v/>
      </c>
      <c r="DG3477" t="str">
        <f ca="1"/>
        <v/>
      </c>
      <c r="DH3477">
        <f ca="1"/>
        <v>0</v>
      </c>
      <c r="DI3477">
        <f ca="1"/>
        <v>0</v>
      </c>
      <c r="DJ3477">
        <f ca="1"/>
        <v>0</v>
      </c>
      <c r="DK3477">
        <f ca="1"/>
        <v>0</v>
      </c>
      <c r="DL3477">
        <f ca="1"/>
        <v>0</v>
      </c>
      <c r="DM3477">
        <f ca="1"/>
        <v>0</v>
      </c>
      <c r="DN3477" t="str">
        <f ca="1"/>
        <v/>
      </c>
    </row>
    <row r="3478" spans="13:118">
      <c r="M3478" t="str" cm="1">
        <f t="array" ref="M3478">_xlfn._xlws.FILTER(SUM(H3478:L3478),SUM(H3478:L3478)&lt;&gt;0,"")</f>
        <v/>
      </c>
      <c r="AC3478" t="str">
        <f ca="1"/>
        <v/>
      </c>
      <c r="AE3478">
        <f ca="1"/>
        <v>0</v>
      </c>
      <c r="AF3478">
        <f ca="1"/>
        <v>0</v>
      </c>
      <c r="AG3478">
        <f ca="1"/>
        <v>0</v>
      </c>
      <c r="AH3478">
        <f ca="1"/>
        <v>0</v>
      </c>
      <c r="AI3478">
        <f ca="1"/>
        <v>0</v>
      </c>
      <c r="AJ3478">
        <f ca="1"/>
        <v>0</v>
      </c>
      <c r="AK3478">
        <f ca="1"/>
        <v>0</v>
      </c>
      <c r="AL3478" t="str">
        <f ca="1"/>
        <v/>
      </c>
      <c r="AZ3478" t="str" cm="1">
        <f t="array" ref="AZ3478">_xlfn._xlws.FILTER(SUM(AU3478:AY3478),SUM(AU3478:AY3478)&lt;&gt;0,"")</f>
        <v/>
      </c>
      <c r="BP3478" t="str">
        <f ca="1"/>
        <v/>
      </c>
      <c r="BR3478">
        <f ca="1"/>
        <v>0</v>
      </c>
      <c r="BS3478">
        <f ca="1"/>
        <v>0</v>
      </c>
      <c r="BT3478">
        <f ca="1"/>
        <v>0</v>
      </c>
      <c r="BU3478">
        <f ca="1"/>
        <v>0</v>
      </c>
      <c r="BV3478">
        <f ca="1"/>
        <v>0</v>
      </c>
      <c r="BW3478">
        <f ca="1"/>
        <v>0</v>
      </c>
      <c r="BX3478">
        <f ca="1"/>
        <v>0</v>
      </c>
      <c r="BY3478" t="str">
        <f ca="1"/>
        <v/>
      </c>
      <c r="CC3478" t="str" cm="1">
        <f t="array" aca="1" ref="CC3478" ca="1">_xlfn._xlws.FILTER(VLOOKUP(CB3471,Arrays!$T:$Z,{1,2,3,4,5,6,7},FALSE),VLOOKUP(CB3471,Arrays!$T:$Z,{1,2,3,4,5,6,7},FALSE)&lt;&gt;0,"")</f>
        <v/>
      </c>
      <c r="CO3478" t="str" cm="1">
        <f t="array" ref="CO3478">_xlfn._xlws.FILTER(SUM(CJ3478:CN3478),SUM(CJ3478:CN3478)&lt;&gt;0,"")</f>
        <v/>
      </c>
      <c r="CX3478" t="str">
        <f ca="1"/>
        <v/>
      </c>
      <c r="DE3478" t="str">
        <f ca="1"/>
        <v/>
      </c>
      <c r="DG3478" t="str">
        <f ca="1"/>
        <v/>
      </c>
      <c r="DH3478">
        <f ca="1"/>
        <v>0</v>
      </c>
      <c r="DI3478">
        <f ca="1"/>
        <v>0</v>
      </c>
      <c r="DJ3478">
        <f ca="1"/>
        <v>0</v>
      </c>
      <c r="DK3478">
        <f ca="1"/>
        <v>0</v>
      </c>
      <c r="DL3478">
        <f ca="1"/>
        <v>0</v>
      </c>
      <c r="DM3478">
        <f ca="1"/>
        <v>0</v>
      </c>
      <c r="DN3478" t="str">
        <f ca="1"/>
        <v/>
      </c>
    </row>
    <row r="3479" spans="13:118">
      <c r="M3479" t="str" cm="1">
        <f t="array" ref="M3479">_xlfn._xlws.FILTER(SUM(H3479:L3479),SUM(H3479:L3479)&lt;&gt;0,"")</f>
        <v/>
      </c>
      <c r="AC3479" t="str">
        <f ca="1"/>
        <v/>
      </c>
      <c r="AE3479">
        <f ca="1"/>
        <v>0</v>
      </c>
      <c r="AF3479">
        <f ca="1"/>
        <v>0</v>
      </c>
      <c r="AG3479">
        <f ca="1"/>
        <v>0</v>
      </c>
      <c r="AH3479">
        <f ca="1"/>
        <v>0</v>
      </c>
      <c r="AI3479">
        <f ca="1"/>
        <v>0</v>
      </c>
      <c r="AJ3479">
        <f ca="1"/>
        <v>0</v>
      </c>
      <c r="AK3479">
        <f ca="1"/>
        <v>0</v>
      </c>
      <c r="AL3479" t="str">
        <f ca="1"/>
        <v/>
      </c>
      <c r="AZ3479" t="str" cm="1">
        <f t="array" ref="AZ3479">_xlfn._xlws.FILTER(SUM(AU3479:AY3479),SUM(AU3479:AY3479)&lt;&gt;0,"")</f>
        <v/>
      </c>
      <c r="BP3479" t="str">
        <f ca="1"/>
        <v/>
      </c>
      <c r="BR3479">
        <f ca="1"/>
        <v>0</v>
      </c>
      <c r="BS3479">
        <f ca="1"/>
        <v>0</v>
      </c>
      <c r="BT3479">
        <f ca="1"/>
        <v>0</v>
      </c>
      <c r="BU3479">
        <f ca="1"/>
        <v>0</v>
      </c>
      <c r="BV3479">
        <f ca="1"/>
        <v>0</v>
      </c>
      <c r="BW3479">
        <f ca="1"/>
        <v>0</v>
      </c>
      <c r="BX3479">
        <f ca="1"/>
        <v>0</v>
      </c>
      <c r="BY3479" t="str">
        <f ca="1"/>
        <v/>
      </c>
      <c r="CC3479" t="str" cm="1">
        <f t="array" aca="1" ref="CC3479" ca="1">_xlfn._xlws.FILTER(VLOOKUP(CB3472,Arrays!$T:$Z,{1,2,3,4,5,6,7},FALSE),VLOOKUP(CB3472,Arrays!$T:$Z,{1,2,3,4,5,6,7},FALSE)&lt;&gt;0,"")</f>
        <v/>
      </c>
      <c r="CO3479" t="str" cm="1">
        <f t="array" ref="CO3479">_xlfn._xlws.FILTER(SUM(CJ3479:CN3479),SUM(CJ3479:CN3479)&lt;&gt;0,"")</f>
        <v/>
      </c>
      <c r="CX3479" t="str">
        <f ca="1"/>
        <v/>
      </c>
      <c r="DE3479" t="str">
        <f ca="1"/>
        <v/>
      </c>
      <c r="DG3479" t="str">
        <f ca="1"/>
        <v/>
      </c>
      <c r="DH3479">
        <f ca="1"/>
        <v>0</v>
      </c>
      <c r="DI3479">
        <f ca="1"/>
        <v>0</v>
      </c>
      <c r="DJ3479">
        <f ca="1"/>
        <v>0</v>
      </c>
      <c r="DK3479">
        <f ca="1"/>
        <v>0</v>
      </c>
      <c r="DL3479">
        <f ca="1"/>
        <v>0</v>
      </c>
      <c r="DM3479">
        <f ca="1"/>
        <v>0</v>
      </c>
      <c r="DN3479" t="str">
        <f ca="1"/>
        <v/>
      </c>
    </row>
    <row r="3480" spans="13:118">
      <c r="M3480" t="str" cm="1">
        <f t="array" ref="M3480">_xlfn._xlws.FILTER(SUM(H3480:L3480),SUM(H3480:L3480)&lt;&gt;0,"")</f>
        <v/>
      </c>
      <c r="AC3480" t="str">
        <f ca="1"/>
        <v/>
      </c>
      <c r="AE3480">
        <f ca="1"/>
        <v>0</v>
      </c>
      <c r="AF3480">
        <f ca="1"/>
        <v>0</v>
      </c>
      <c r="AG3480">
        <f ca="1"/>
        <v>0</v>
      </c>
      <c r="AH3480">
        <f ca="1"/>
        <v>0</v>
      </c>
      <c r="AI3480">
        <f ca="1"/>
        <v>0</v>
      </c>
      <c r="AJ3480">
        <f ca="1"/>
        <v>0</v>
      </c>
      <c r="AK3480">
        <f ca="1"/>
        <v>0</v>
      </c>
      <c r="AL3480" t="str">
        <f ca="1"/>
        <v/>
      </c>
      <c r="AZ3480" t="str" cm="1">
        <f t="array" ref="AZ3480">_xlfn._xlws.FILTER(SUM(AU3480:AY3480),SUM(AU3480:AY3480)&lt;&gt;0,"")</f>
        <v/>
      </c>
      <c r="BP3480" t="str">
        <f ca="1"/>
        <v/>
      </c>
      <c r="BR3480">
        <f ca="1"/>
        <v>0</v>
      </c>
      <c r="BS3480">
        <f ca="1"/>
        <v>0</v>
      </c>
      <c r="BT3480">
        <f ca="1"/>
        <v>0</v>
      </c>
      <c r="BU3480">
        <f ca="1"/>
        <v>0</v>
      </c>
      <c r="BV3480">
        <f ca="1"/>
        <v>0</v>
      </c>
      <c r="BW3480">
        <f ca="1"/>
        <v>0</v>
      </c>
      <c r="BX3480">
        <f ca="1"/>
        <v>0</v>
      </c>
      <c r="BY3480" t="str">
        <f ca="1"/>
        <v/>
      </c>
      <c r="CC3480" t="str" cm="1">
        <f t="array" aca="1" ref="CC3480" ca="1">_xlfn._xlws.FILTER(VLOOKUP(CB3473,Arrays!$T:$Z,{1,2,3,4,5,6,7},FALSE),VLOOKUP(CB3473,Arrays!$T:$Z,{1,2,3,4,5,6,7},FALSE)&lt;&gt;0,"")</f>
        <v/>
      </c>
      <c r="CO3480" t="str" cm="1">
        <f t="array" ref="CO3480">_xlfn._xlws.FILTER(SUM(CJ3480:CN3480),SUM(CJ3480:CN3480)&lt;&gt;0,"")</f>
        <v/>
      </c>
      <c r="CX3480" t="str">
        <f ca="1"/>
        <v/>
      </c>
      <c r="DE3480" t="str">
        <f ca="1"/>
        <v/>
      </c>
      <c r="DG3480" t="str">
        <f ca="1"/>
        <v/>
      </c>
      <c r="DH3480">
        <f ca="1"/>
        <v>0</v>
      </c>
      <c r="DI3480">
        <f ca="1"/>
        <v>0</v>
      </c>
      <c r="DJ3480">
        <f ca="1"/>
        <v>0</v>
      </c>
      <c r="DK3480">
        <f ca="1"/>
        <v>0</v>
      </c>
      <c r="DL3480">
        <f ca="1"/>
        <v>0</v>
      </c>
      <c r="DM3480">
        <f ca="1"/>
        <v>0</v>
      </c>
      <c r="DN3480" t="str">
        <f ca="1"/>
        <v/>
      </c>
    </row>
    <row r="3481" spans="13:118">
      <c r="M3481" t="str" cm="1">
        <f t="array" ref="M3481">_xlfn._xlws.FILTER(SUM(H3481:L3481),SUM(H3481:L3481)&lt;&gt;0,"")</f>
        <v/>
      </c>
      <c r="AC3481" t="str">
        <f ca="1"/>
        <v/>
      </c>
      <c r="AE3481">
        <f ca="1"/>
        <v>0</v>
      </c>
      <c r="AF3481">
        <f ca="1"/>
        <v>0</v>
      </c>
      <c r="AG3481">
        <f ca="1"/>
        <v>0</v>
      </c>
      <c r="AH3481">
        <f ca="1"/>
        <v>0</v>
      </c>
      <c r="AI3481">
        <f ca="1"/>
        <v>0</v>
      </c>
      <c r="AJ3481">
        <f ca="1"/>
        <v>0</v>
      </c>
      <c r="AK3481">
        <f ca="1"/>
        <v>0</v>
      </c>
      <c r="AL3481" t="str">
        <f ca="1"/>
        <v/>
      </c>
      <c r="AZ3481" t="str" cm="1">
        <f t="array" ref="AZ3481">_xlfn._xlws.FILTER(SUM(AU3481:AY3481),SUM(AU3481:AY3481)&lt;&gt;0,"")</f>
        <v/>
      </c>
      <c r="BP3481" t="str">
        <f ca="1"/>
        <v/>
      </c>
      <c r="BR3481">
        <f ca="1"/>
        <v>0</v>
      </c>
      <c r="BS3481">
        <f ca="1"/>
        <v>0</v>
      </c>
      <c r="BT3481">
        <f ca="1"/>
        <v>0</v>
      </c>
      <c r="BU3481">
        <f ca="1"/>
        <v>0</v>
      </c>
      <c r="BV3481">
        <f ca="1"/>
        <v>0</v>
      </c>
      <c r="BW3481">
        <f ca="1"/>
        <v>0</v>
      </c>
      <c r="BX3481">
        <f ca="1"/>
        <v>0</v>
      </c>
      <c r="BY3481" t="str">
        <f ca="1"/>
        <v/>
      </c>
      <c r="CC3481" t="str" cm="1">
        <f t="array" aca="1" ref="CC3481" ca="1">_xlfn._xlws.FILTER(VLOOKUP(CB3474,Arrays!$T:$Z,{1,2,3,4,5,6,7},FALSE),VLOOKUP(CB3474,Arrays!$T:$Z,{1,2,3,4,5,6,7},FALSE)&lt;&gt;0,"")</f>
        <v/>
      </c>
      <c r="CO3481" t="str" cm="1">
        <f t="array" ref="CO3481">_xlfn._xlws.FILTER(SUM(CJ3481:CN3481),SUM(CJ3481:CN3481)&lt;&gt;0,"")</f>
        <v/>
      </c>
      <c r="CX3481" t="str">
        <f ca="1"/>
        <v/>
      </c>
      <c r="DE3481" t="str">
        <f ca="1"/>
        <v/>
      </c>
      <c r="DG3481" t="str">
        <f ca="1"/>
        <v/>
      </c>
      <c r="DH3481">
        <f ca="1"/>
        <v>0</v>
      </c>
      <c r="DI3481">
        <f ca="1"/>
        <v>0</v>
      </c>
      <c r="DJ3481">
        <f ca="1"/>
        <v>0</v>
      </c>
      <c r="DK3481">
        <f ca="1"/>
        <v>0</v>
      </c>
      <c r="DL3481">
        <f ca="1"/>
        <v>0</v>
      </c>
      <c r="DM3481">
        <f ca="1"/>
        <v>0</v>
      </c>
      <c r="DN3481" t="str">
        <f ca="1"/>
        <v/>
      </c>
    </row>
    <row r="3482" spans="13:118">
      <c r="M3482" t="str" cm="1">
        <f t="array" ref="M3482">_xlfn._xlws.FILTER(SUM(H3482:L3482),SUM(H3482:L3482)&lt;&gt;0,"")</f>
        <v/>
      </c>
      <c r="AC3482" t="str">
        <f ca="1"/>
        <v/>
      </c>
      <c r="AE3482">
        <f ca="1"/>
        <v>0</v>
      </c>
      <c r="AF3482">
        <f ca="1"/>
        <v>0</v>
      </c>
      <c r="AG3482">
        <f ca="1"/>
        <v>0</v>
      </c>
      <c r="AH3482">
        <f ca="1"/>
        <v>0</v>
      </c>
      <c r="AI3482">
        <f ca="1"/>
        <v>0</v>
      </c>
      <c r="AJ3482">
        <f ca="1"/>
        <v>0</v>
      </c>
      <c r="AK3482">
        <f ca="1"/>
        <v>0</v>
      </c>
      <c r="AL3482" t="str">
        <f ca="1"/>
        <v/>
      </c>
      <c r="AZ3482" t="str" cm="1">
        <f t="array" ref="AZ3482">_xlfn._xlws.FILTER(SUM(AU3482:AY3482),SUM(AU3482:AY3482)&lt;&gt;0,"")</f>
        <v/>
      </c>
      <c r="BP3482" t="str">
        <f ca="1"/>
        <v/>
      </c>
      <c r="BR3482">
        <f ca="1"/>
        <v>0</v>
      </c>
      <c r="BS3482">
        <f ca="1"/>
        <v>0</v>
      </c>
      <c r="BT3482">
        <f ca="1"/>
        <v>0</v>
      </c>
      <c r="BU3482">
        <f ca="1"/>
        <v>0</v>
      </c>
      <c r="BV3482">
        <f ca="1"/>
        <v>0</v>
      </c>
      <c r="BW3482">
        <f ca="1"/>
        <v>0</v>
      </c>
      <c r="BX3482">
        <f ca="1"/>
        <v>0</v>
      </c>
      <c r="BY3482" t="str">
        <f ca="1"/>
        <v/>
      </c>
      <c r="CC3482" t="str" cm="1">
        <f t="array" aca="1" ref="CC3482" ca="1">_xlfn._xlws.FILTER(VLOOKUP(CB3475,Arrays!$T:$Z,{1,2,3,4,5,6,7},FALSE),VLOOKUP(CB3475,Arrays!$T:$Z,{1,2,3,4,5,6,7},FALSE)&lt;&gt;0,"")</f>
        <v/>
      </c>
      <c r="CO3482" t="str" cm="1">
        <f t="array" ref="CO3482">_xlfn._xlws.FILTER(SUM(CJ3482:CN3482),SUM(CJ3482:CN3482)&lt;&gt;0,"")</f>
        <v/>
      </c>
      <c r="CX3482" t="str">
        <f ca="1"/>
        <v/>
      </c>
      <c r="DE3482" t="str">
        <f ca="1"/>
        <v/>
      </c>
      <c r="DG3482" t="str">
        <f ca="1"/>
        <v/>
      </c>
      <c r="DH3482">
        <f ca="1"/>
        <v>0</v>
      </c>
      <c r="DI3482">
        <f ca="1"/>
        <v>0</v>
      </c>
      <c r="DJ3482">
        <f ca="1"/>
        <v>0</v>
      </c>
      <c r="DK3482">
        <f ca="1"/>
        <v>0</v>
      </c>
      <c r="DL3482">
        <f ca="1"/>
        <v>0</v>
      </c>
      <c r="DM3482">
        <f ca="1"/>
        <v>0</v>
      </c>
      <c r="DN3482" t="str">
        <f ca="1"/>
        <v/>
      </c>
    </row>
    <row r="3483" spans="13:118">
      <c r="M3483" t="str" cm="1">
        <f t="array" ref="M3483">_xlfn._xlws.FILTER(SUM(H3483:L3483),SUM(H3483:L3483)&lt;&gt;0,"")</f>
        <v/>
      </c>
      <c r="AC3483" t="str">
        <f ca="1"/>
        <v/>
      </c>
      <c r="AE3483">
        <f ca="1"/>
        <v>0</v>
      </c>
      <c r="AF3483">
        <f ca="1"/>
        <v>0</v>
      </c>
      <c r="AG3483">
        <f ca="1"/>
        <v>0</v>
      </c>
      <c r="AH3483">
        <f ca="1"/>
        <v>0</v>
      </c>
      <c r="AI3483">
        <f ca="1"/>
        <v>0</v>
      </c>
      <c r="AJ3483">
        <f ca="1"/>
        <v>0</v>
      </c>
      <c r="AK3483">
        <f ca="1"/>
        <v>0</v>
      </c>
      <c r="AL3483" t="str">
        <f ca="1"/>
        <v/>
      </c>
      <c r="AZ3483" t="str" cm="1">
        <f t="array" ref="AZ3483">_xlfn._xlws.FILTER(SUM(AU3483:AY3483),SUM(AU3483:AY3483)&lt;&gt;0,"")</f>
        <v/>
      </c>
      <c r="BP3483" t="str">
        <f ca="1"/>
        <v/>
      </c>
      <c r="BR3483">
        <f ca="1"/>
        <v>0</v>
      </c>
      <c r="BS3483">
        <f ca="1"/>
        <v>0</v>
      </c>
      <c r="BT3483">
        <f ca="1"/>
        <v>0</v>
      </c>
      <c r="BU3483">
        <f ca="1"/>
        <v>0</v>
      </c>
      <c r="BV3483">
        <f ca="1"/>
        <v>0</v>
      </c>
      <c r="BW3483">
        <f ca="1"/>
        <v>0</v>
      </c>
      <c r="BX3483">
        <f ca="1"/>
        <v>0</v>
      </c>
      <c r="BY3483" t="str">
        <f ca="1"/>
        <v/>
      </c>
      <c r="CC3483" t="str" cm="1">
        <f t="array" aca="1" ref="CC3483" ca="1">_xlfn._xlws.FILTER(VLOOKUP(CB3476,Arrays!$T:$Z,{1,2,3,4,5,6,7},FALSE),VLOOKUP(CB3476,Arrays!$T:$Z,{1,2,3,4,5,6,7},FALSE)&lt;&gt;0,"")</f>
        <v/>
      </c>
      <c r="CO3483" t="str" cm="1">
        <f t="array" ref="CO3483">_xlfn._xlws.FILTER(SUM(CJ3483:CN3483),SUM(CJ3483:CN3483)&lt;&gt;0,"")</f>
        <v/>
      </c>
      <c r="CX3483" t="str">
        <f ca="1"/>
        <v/>
      </c>
      <c r="DE3483" t="str">
        <f ca="1"/>
        <v/>
      </c>
      <c r="DG3483" t="str">
        <f ca="1"/>
        <v/>
      </c>
      <c r="DH3483">
        <f ca="1"/>
        <v>0</v>
      </c>
      <c r="DI3483">
        <f ca="1"/>
        <v>0</v>
      </c>
      <c r="DJ3483">
        <f ca="1"/>
        <v>0</v>
      </c>
      <c r="DK3483">
        <f ca="1"/>
        <v>0</v>
      </c>
      <c r="DL3483">
        <f ca="1"/>
        <v>0</v>
      </c>
      <c r="DM3483">
        <f ca="1"/>
        <v>0</v>
      </c>
      <c r="DN3483" t="str">
        <f ca="1"/>
        <v/>
      </c>
    </row>
    <row r="3484" spans="13:118">
      <c r="M3484" t="str" cm="1">
        <f t="array" ref="M3484">_xlfn._xlws.FILTER(SUM(H3484:L3484),SUM(H3484:L3484)&lt;&gt;0,"")</f>
        <v/>
      </c>
      <c r="AC3484" t="str">
        <f ca="1"/>
        <v/>
      </c>
      <c r="AE3484">
        <f ca="1"/>
        <v>0</v>
      </c>
      <c r="AF3484">
        <f ca="1"/>
        <v>0</v>
      </c>
      <c r="AG3484">
        <f ca="1"/>
        <v>0</v>
      </c>
      <c r="AH3484">
        <f ca="1"/>
        <v>0</v>
      </c>
      <c r="AI3484">
        <f ca="1"/>
        <v>0</v>
      </c>
      <c r="AJ3484">
        <f ca="1"/>
        <v>0</v>
      </c>
      <c r="AK3484">
        <f ca="1"/>
        <v>0</v>
      </c>
      <c r="AL3484" t="str">
        <f ca="1"/>
        <v/>
      </c>
      <c r="AZ3484" t="str" cm="1">
        <f t="array" ref="AZ3484">_xlfn._xlws.FILTER(SUM(AU3484:AY3484),SUM(AU3484:AY3484)&lt;&gt;0,"")</f>
        <v/>
      </c>
      <c r="BP3484" t="str">
        <f ca="1"/>
        <v/>
      </c>
      <c r="BR3484">
        <f ca="1"/>
        <v>0</v>
      </c>
      <c r="BS3484">
        <f ca="1"/>
        <v>0</v>
      </c>
      <c r="BT3484">
        <f ca="1"/>
        <v>0</v>
      </c>
      <c r="BU3484">
        <f ca="1"/>
        <v>0</v>
      </c>
      <c r="BV3484">
        <f ca="1"/>
        <v>0</v>
      </c>
      <c r="BW3484">
        <f ca="1"/>
        <v>0</v>
      </c>
      <c r="BX3484">
        <f ca="1"/>
        <v>0</v>
      </c>
      <c r="BY3484" t="str">
        <f ca="1"/>
        <v/>
      </c>
      <c r="CC3484" t="str" cm="1">
        <f t="array" aca="1" ref="CC3484" ca="1">_xlfn._xlws.FILTER(VLOOKUP(CB3477,Arrays!$T:$Z,{1,2,3,4,5,6,7},FALSE),VLOOKUP(CB3477,Arrays!$T:$Z,{1,2,3,4,5,6,7},FALSE)&lt;&gt;0,"")</f>
        <v/>
      </c>
      <c r="CO3484" t="str" cm="1">
        <f t="array" ref="CO3484">_xlfn._xlws.FILTER(SUM(CJ3484:CN3484),SUM(CJ3484:CN3484)&lt;&gt;0,"")</f>
        <v/>
      </c>
      <c r="CX3484" t="str">
        <f ca="1"/>
        <v/>
      </c>
      <c r="DE3484" t="str">
        <f ca="1"/>
        <v/>
      </c>
      <c r="DG3484" t="str">
        <f ca="1"/>
        <v/>
      </c>
      <c r="DH3484">
        <f ca="1"/>
        <v>0</v>
      </c>
      <c r="DI3484">
        <f ca="1"/>
        <v>0</v>
      </c>
      <c r="DJ3484">
        <f ca="1"/>
        <v>0</v>
      </c>
      <c r="DK3484">
        <f ca="1"/>
        <v>0</v>
      </c>
      <c r="DL3484">
        <f ca="1"/>
        <v>0</v>
      </c>
      <c r="DM3484">
        <f ca="1"/>
        <v>0</v>
      </c>
      <c r="DN3484" t="str">
        <f ca="1"/>
        <v/>
      </c>
    </row>
    <row r="3485" spans="13:118">
      <c r="M3485" t="str" cm="1">
        <f t="array" ref="M3485">_xlfn._xlws.FILTER(SUM(H3485:L3485),SUM(H3485:L3485)&lt;&gt;0,"")</f>
        <v/>
      </c>
      <c r="AC3485" t="str">
        <f ca="1"/>
        <v/>
      </c>
      <c r="AE3485">
        <f ca="1"/>
        <v>0</v>
      </c>
      <c r="AF3485">
        <f ca="1"/>
        <v>0</v>
      </c>
      <c r="AG3485">
        <f ca="1"/>
        <v>0</v>
      </c>
      <c r="AH3485">
        <f ca="1"/>
        <v>0</v>
      </c>
      <c r="AI3485">
        <f ca="1"/>
        <v>0</v>
      </c>
      <c r="AJ3485">
        <f ca="1"/>
        <v>0</v>
      </c>
      <c r="AK3485">
        <f ca="1"/>
        <v>0</v>
      </c>
      <c r="AL3485" t="str">
        <f ca="1"/>
        <v/>
      </c>
      <c r="AZ3485" t="str" cm="1">
        <f t="array" ref="AZ3485">_xlfn._xlws.FILTER(SUM(AU3485:AY3485),SUM(AU3485:AY3485)&lt;&gt;0,"")</f>
        <v/>
      </c>
      <c r="BP3485" t="str">
        <f ca="1"/>
        <v/>
      </c>
      <c r="BR3485">
        <f ca="1"/>
        <v>0</v>
      </c>
      <c r="BS3485">
        <f ca="1"/>
        <v>0</v>
      </c>
      <c r="BT3485">
        <f ca="1"/>
        <v>0</v>
      </c>
      <c r="BU3485">
        <f ca="1"/>
        <v>0</v>
      </c>
      <c r="BV3485">
        <f ca="1"/>
        <v>0</v>
      </c>
      <c r="BW3485">
        <f ca="1"/>
        <v>0</v>
      </c>
      <c r="BX3485">
        <f ca="1"/>
        <v>0</v>
      </c>
      <c r="BY3485" t="str">
        <f ca="1"/>
        <v/>
      </c>
      <c r="CC3485" t="str" cm="1">
        <f t="array" aca="1" ref="CC3485" ca="1">_xlfn._xlws.FILTER(VLOOKUP(CB3478,Arrays!$T:$Z,{1,2,3,4,5,6,7},FALSE),VLOOKUP(CB3478,Arrays!$T:$Z,{1,2,3,4,5,6,7},FALSE)&lt;&gt;0,"")</f>
        <v/>
      </c>
      <c r="CO3485" t="str" cm="1">
        <f t="array" ref="CO3485">_xlfn._xlws.FILTER(SUM(CJ3485:CN3485),SUM(CJ3485:CN3485)&lt;&gt;0,"")</f>
        <v/>
      </c>
      <c r="CX3485" t="str">
        <f ca="1"/>
        <v/>
      </c>
      <c r="DE3485" t="str">
        <f ca="1"/>
        <v/>
      </c>
      <c r="DG3485" t="str">
        <f ca="1"/>
        <v/>
      </c>
      <c r="DH3485">
        <f ca="1"/>
        <v>0</v>
      </c>
      <c r="DI3485">
        <f ca="1"/>
        <v>0</v>
      </c>
      <c r="DJ3485">
        <f ca="1"/>
        <v>0</v>
      </c>
      <c r="DK3485">
        <f ca="1"/>
        <v>0</v>
      </c>
      <c r="DL3485">
        <f ca="1"/>
        <v>0</v>
      </c>
      <c r="DM3485">
        <f ca="1"/>
        <v>0</v>
      </c>
      <c r="DN3485" t="str">
        <f ca="1"/>
        <v/>
      </c>
    </row>
    <row r="3486" spans="13:118">
      <c r="M3486" t="str" cm="1">
        <f t="array" ref="M3486">_xlfn._xlws.FILTER(SUM(H3486:L3486),SUM(H3486:L3486)&lt;&gt;0,"")</f>
        <v/>
      </c>
      <c r="AC3486" t="str">
        <f ca="1"/>
        <v/>
      </c>
      <c r="AE3486">
        <f ca="1"/>
        <v>0</v>
      </c>
      <c r="AF3486">
        <f ca="1"/>
        <v>0</v>
      </c>
      <c r="AG3486">
        <f ca="1"/>
        <v>0</v>
      </c>
      <c r="AH3486">
        <f ca="1"/>
        <v>0</v>
      </c>
      <c r="AI3486">
        <f ca="1"/>
        <v>0</v>
      </c>
      <c r="AJ3486">
        <f ca="1"/>
        <v>0</v>
      </c>
      <c r="AK3486">
        <f ca="1"/>
        <v>0</v>
      </c>
      <c r="AL3486" t="str">
        <f ca="1"/>
        <v/>
      </c>
      <c r="AZ3486" t="str" cm="1">
        <f t="array" ref="AZ3486">_xlfn._xlws.FILTER(SUM(AU3486:AY3486),SUM(AU3486:AY3486)&lt;&gt;0,"")</f>
        <v/>
      </c>
      <c r="BP3486" t="str">
        <f ca="1"/>
        <v/>
      </c>
      <c r="BR3486">
        <f ca="1"/>
        <v>0</v>
      </c>
      <c r="BS3486">
        <f ca="1"/>
        <v>0</v>
      </c>
      <c r="BT3486">
        <f ca="1"/>
        <v>0</v>
      </c>
      <c r="BU3486">
        <f ca="1"/>
        <v>0</v>
      </c>
      <c r="BV3486">
        <f ca="1"/>
        <v>0</v>
      </c>
      <c r="BW3486">
        <f ca="1"/>
        <v>0</v>
      </c>
      <c r="BX3486">
        <f ca="1"/>
        <v>0</v>
      </c>
      <c r="BY3486" t="str">
        <f ca="1"/>
        <v/>
      </c>
      <c r="CC3486" t="str" cm="1">
        <f t="array" aca="1" ref="CC3486" ca="1">_xlfn._xlws.FILTER(VLOOKUP(CB3479,Arrays!$T:$Z,{1,2,3,4,5,6,7},FALSE),VLOOKUP(CB3479,Arrays!$T:$Z,{1,2,3,4,5,6,7},FALSE)&lt;&gt;0,"")</f>
        <v/>
      </c>
      <c r="CO3486" t="str" cm="1">
        <f t="array" ref="CO3486">_xlfn._xlws.FILTER(SUM(CJ3486:CN3486),SUM(CJ3486:CN3486)&lt;&gt;0,"")</f>
        <v/>
      </c>
      <c r="CX3486" t="str">
        <f ca="1"/>
        <v/>
      </c>
      <c r="DE3486" t="str">
        <f ca="1"/>
        <v/>
      </c>
      <c r="DG3486" t="str">
        <f ca="1"/>
        <v/>
      </c>
      <c r="DH3486">
        <f ca="1"/>
        <v>0</v>
      </c>
      <c r="DI3486">
        <f ca="1"/>
        <v>0</v>
      </c>
      <c r="DJ3486">
        <f ca="1"/>
        <v>0</v>
      </c>
      <c r="DK3486">
        <f ca="1"/>
        <v>0</v>
      </c>
      <c r="DL3486">
        <f ca="1"/>
        <v>0</v>
      </c>
      <c r="DM3486">
        <f ca="1"/>
        <v>0</v>
      </c>
      <c r="DN3486" t="str">
        <f ca="1"/>
        <v/>
      </c>
    </row>
    <row r="3487" spans="13:118">
      <c r="M3487" t="str" cm="1">
        <f t="array" ref="M3487">_xlfn._xlws.FILTER(SUM(H3487:L3487),SUM(H3487:L3487)&lt;&gt;0,"")</f>
        <v/>
      </c>
      <c r="AC3487" t="str">
        <f ca="1"/>
        <v/>
      </c>
      <c r="AE3487">
        <f ca="1"/>
        <v>0</v>
      </c>
      <c r="AF3487">
        <f ca="1"/>
        <v>0</v>
      </c>
      <c r="AG3487">
        <f ca="1"/>
        <v>0</v>
      </c>
      <c r="AH3487">
        <f ca="1"/>
        <v>0</v>
      </c>
      <c r="AI3487">
        <f ca="1"/>
        <v>0</v>
      </c>
      <c r="AJ3487">
        <f ca="1"/>
        <v>0</v>
      </c>
      <c r="AK3487">
        <f ca="1"/>
        <v>0</v>
      </c>
      <c r="AL3487" t="str">
        <f ca="1"/>
        <v/>
      </c>
      <c r="AZ3487" t="str" cm="1">
        <f t="array" ref="AZ3487">_xlfn._xlws.FILTER(SUM(AU3487:AY3487),SUM(AU3487:AY3487)&lt;&gt;0,"")</f>
        <v/>
      </c>
      <c r="BP3487" t="str">
        <f ca="1"/>
        <v/>
      </c>
      <c r="BR3487">
        <f ca="1"/>
        <v>0</v>
      </c>
      <c r="BS3487">
        <f ca="1"/>
        <v>0</v>
      </c>
      <c r="BT3487">
        <f ca="1"/>
        <v>0</v>
      </c>
      <c r="BU3487">
        <f ca="1"/>
        <v>0</v>
      </c>
      <c r="BV3487">
        <f ca="1"/>
        <v>0</v>
      </c>
      <c r="BW3487">
        <f ca="1"/>
        <v>0</v>
      </c>
      <c r="BX3487">
        <f ca="1"/>
        <v>0</v>
      </c>
      <c r="BY3487" t="str">
        <f ca="1"/>
        <v/>
      </c>
      <c r="CC3487" t="str" cm="1">
        <f t="array" aca="1" ref="CC3487" ca="1">_xlfn._xlws.FILTER(VLOOKUP(CB3480,Arrays!$T:$Z,{1,2,3,4,5,6,7},FALSE),VLOOKUP(CB3480,Arrays!$T:$Z,{1,2,3,4,5,6,7},FALSE)&lt;&gt;0,"")</f>
        <v/>
      </c>
      <c r="CO3487" t="str" cm="1">
        <f t="array" ref="CO3487">_xlfn._xlws.FILTER(SUM(CJ3487:CN3487),SUM(CJ3487:CN3487)&lt;&gt;0,"")</f>
        <v/>
      </c>
      <c r="CX3487" t="str">
        <f ca="1"/>
        <v/>
      </c>
      <c r="DE3487" t="str">
        <f ca="1"/>
        <v/>
      </c>
      <c r="DG3487" t="str">
        <f ca="1"/>
        <v/>
      </c>
      <c r="DH3487">
        <f ca="1"/>
        <v>0</v>
      </c>
      <c r="DI3487">
        <f ca="1"/>
        <v>0</v>
      </c>
      <c r="DJ3487">
        <f ca="1"/>
        <v>0</v>
      </c>
      <c r="DK3487">
        <f ca="1"/>
        <v>0</v>
      </c>
      <c r="DL3487">
        <f ca="1"/>
        <v>0</v>
      </c>
      <c r="DM3487">
        <f ca="1"/>
        <v>0</v>
      </c>
      <c r="DN3487" t="str">
        <f ca="1"/>
        <v/>
      </c>
    </row>
    <row r="3488" spans="13:118">
      <c r="M3488" t="str" cm="1">
        <f t="array" ref="M3488">_xlfn._xlws.FILTER(SUM(H3488:L3488),SUM(H3488:L3488)&lt;&gt;0,"")</f>
        <v/>
      </c>
      <c r="AC3488" t="str">
        <f ca="1"/>
        <v/>
      </c>
      <c r="AE3488">
        <f ca="1"/>
        <v>0</v>
      </c>
      <c r="AF3488">
        <f ca="1"/>
        <v>0</v>
      </c>
      <c r="AG3488">
        <f ca="1"/>
        <v>0</v>
      </c>
      <c r="AH3488">
        <f ca="1"/>
        <v>0</v>
      </c>
      <c r="AI3488">
        <f ca="1"/>
        <v>0</v>
      </c>
      <c r="AJ3488">
        <f ca="1"/>
        <v>0</v>
      </c>
      <c r="AK3488">
        <f ca="1"/>
        <v>0</v>
      </c>
      <c r="AL3488" t="str">
        <f ca="1"/>
        <v/>
      </c>
      <c r="AZ3488" t="str" cm="1">
        <f t="array" ref="AZ3488">_xlfn._xlws.FILTER(SUM(AU3488:AY3488),SUM(AU3488:AY3488)&lt;&gt;0,"")</f>
        <v/>
      </c>
      <c r="BP3488" t="str">
        <f ca="1"/>
        <v/>
      </c>
      <c r="BR3488">
        <f ca="1"/>
        <v>0</v>
      </c>
      <c r="BS3488">
        <f ca="1"/>
        <v>0</v>
      </c>
      <c r="BT3488">
        <f ca="1"/>
        <v>0</v>
      </c>
      <c r="BU3488">
        <f ca="1"/>
        <v>0</v>
      </c>
      <c r="BV3488">
        <f ca="1"/>
        <v>0</v>
      </c>
      <c r="BW3488">
        <f ca="1"/>
        <v>0</v>
      </c>
      <c r="BX3488">
        <f ca="1"/>
        <v>0</v>
      </c>
      <c r="BY3488" t="str">
        <f ca="1"/>
        <v/>
      </c>
      <c r="CC3488" t="str" cm="1">
        <f t="array" aca="1" ref="CC3488" ca="1">_xlfn._xlws.FILTER(VLOOKUP(CB3481,Arrays!$T:$Z,{1,2,3,4,5,6,7},FALSE),VLOOKUP(CB3481,Arrays!$T:$Z,{1,2,3,4,5,6,7},FALSE)&lt;&gt;0,"")</f>
        <v/>
      </c>
      <c r="CO3488" t="str" cm="1">
        <f t="array" ref="CO3488">_xlfn._xlws.FILTER(SUM(CJ3488:CN3488),SUM(CJ3488:CN3488)&lt;&gt;0,"")</f>
        <v/>
      </c>
      <c r="CX3488" t="str">
        <f ca="1"/>
        <v/>
      </c>
      <c r="DE3488" t="str">
        <f ca="1"/>
        <v/>
      </c>
      <c r="DG3488" t="str">
        <f ca="1"/>
        <v/>
      </c>
      <c r="DH3488">
        <f ca="1"/>
        <v>0</v>
      </c>
      <c r="DI3488">
        <f ca="1"/>
        <v>0</v>
      </c>
      <c r="DJ3488">
        <f ca="1"/>
        <v>0</v>
      </c>
      <c r="DK3488">
        <f ca="1"/>
        <v>0</v>
      </c>
      <c r="DL3488">
        <f ca="1"/>
        <v>0</v>
      </c>
      <c r="DM3488">
        <f ca="1"/>
        <v>0</v>
      </c>
      <c r="DN3488" t="str">
        <f ca="1"/>
        <v/>
      </c>
    </row>
    <row r="3489" spans="13:118">
      <c r="M3489" t="str" cm="1">
        <f t="array" ref="M3489">_xlfn._xlws.FILTER(SUM(H3489:L3489),SUM(H3489:L3489)&lt;&gt;0,"")</f>
        <v/>
      </c>
      <c r="AC3489" t="str">
        <f ca="1"/>
        <v/>
      </c>
      <c r="AE3489">
        <f ca="1"/>
        <v>0</v>
      </c>
      <c r="AF3489">
        <f ca="1"/>
        <v>0</v>
      </c>
      <c r="AG3489">
        <f ca="1"/>
        <v>0</v>
      </c>
      <c r="AH3489">
        <f ca="1"/>
        <v>0</v>
      </c>
      <c r="AI3489">
        <f ca="1"/>
        <v>0</v>
      </c>
      <c r="AJ3489">
        <f ca="1"/>
        <v>0</v>
      </c>
      <c r="AK3489">
        <f ca="1"/>
        <v>0</v>
      </c>
      <c r="AL3489" t="str">
        <f ca="1"/>
        <v/>
      </c>
      <c r="AZ3489" t="str" cm="1">
        <f t="array" ref="AZ3489">_xlfn._xlws.FILTER(SUM(AU3489:AY3489),SUM(AU3489:AY3489)&lt;&gt;0,"")</f>
        <v/>
      </c>
      <c r="BP3489" t="str">
        <f ca="1"/>
        <v/>
      </c>
      <c r="BR3489">
        <f ca="1"/>
        <v>0</v>
      </c>
      <c r="BS3489">
        <f ca="1"/>
        <v>0</v>
      </c>
      <c r="BT3489">
        <f ca="1"/>
        <v>0</v>
      </c>
      <c r="BU3489">
        <f ca="1"/>
        <v>0</v>
      </c>
      <c r="BV3489">
        <f ca="1"/>
        <v>0</v>
      </c>
      <c r="BW3489">
        <f ca="1"/>
        <v>0</v>
      </c>
      <c r="BX3489">
        <f ca="1"/>
        <v>0</v>
      </c>
      <c r="BY3489" t="str">
        <f ca="1"/>
        <v/>
      </c>
      <c r="CC3489" t="str" cm="1">
        <f t="array" aca="1" ref="CC3489" ca="1">_xlfn._xlws.FILTER(VLOOKUP(CB3482,Arrays!$T:$Z,{1,2,3,4,5,6,7},FALSE),VLOOKUP(CB3482,Arrays!$T:$Z,{1,2,3,4,5,6,7},FALSE)&lt;&gt;0,"")</f>
        <v/>
      </c>
      <c r="CO3489" t="str" cm="1">
        <f t="array" ref="CO3489">_xlfn._xlws.FILTER(SUM(CJ3489:CN3489),SUM(CJ3489:CN3489)&lt;&gt;0,"")</f>
        <v/>
      </c>
      <c r="CX3489" t="str">
        <f ca="1"/>
        <v/>
      </c>
      <c r="DE3489" t="str">
        <f ca="1"/>
        <v/>
      </c>
      <c r="DG3489" t="str">
        <f ca="1"/>
        <v/>
      </c>
      <c r="DH3489">
        <f ca="1"/>
        <v>0</v>
      </c>
      <c r="DI3489">
        <f ca="1"/>
        <v>0</v>
      </c>
      <c r="DJ3489">
        <f ca="1"/>
        <v>0</v>
      </c>
      <c r="DK3489">
        <f ca="1"/>
        <v>0</v>
      </c>
      <c r="DL3489">
        <f ca="1"/>
        <v>0</v>
      </c>
      <c r="DM3489">
        <f ca="1"/>
        <v>0</v>
      </c>
      <c r="DN3489" t="str">
        <f ca="1"/>
        <v/>
      </c>
    </row>
    <row r="3490" spans="13:118">
      <c r="M3490" t="str" cm="1">
        <f t="array" ref="M3490">_xlfn._xlws.FILTER(SUM(H3490:L3490),SUM(H3490:L3490)&lt;&gt;0,"")</f>
        <v/>
      </c>
      <c r="AC3490" t="str">
        <f ca="1"/>
        <v/>
      </c>
      <c r="AE3490">
        <f ca="1"/>
        <v>0</v>
      </c>
      <c r="AF3490">
        <f ca="1"/>
        <v>0</v>
      </c>
      <c r="AG3490">
        <f ca="1"/>
        <v>0</v>
      </c>
      <c r="AH3490">
        <f ca="1"/>
        <v>0</v>
      </c>
      <c r="AI3490">
        <f ca="1"/>
        <v>0</v>
      </c>
      <c r="AJ3490">
        <f ca="1"/>
        <v>0</v>
      </c>
      <c r="AK3490">
        <f ca="1"/>
        <v>0</v>
      </c>
      <c r="AL3490" t="str">
        <f ca="1"/>
        <v/>
      </c>
      <c r="AZ3490" t="str" cm="1">
        <f t="array" ref="AZ3490">_xlfn._xlws.FILTER(SUM(AU3490:AY3490),SUM(AU3490:AY3490)&lt;&gt;0,"")</f>
        <v/>
      </c>
      <c r="BP3490" t="str">
        <f ca="1"/>
        <v/>
      </c>
      <c r="BR3490">
        <f ca="1"/>
        <v>0</v>
      </c>
      <c r="BS3490">
        <f ca="1"/>
        <v>0</v>
      </c>
      <c r="BT3490">
        <f ca="1"/>
        <v>0</v>
      </c>
      <c r="BU3490">
        <f ca="1"/>
        <v>0</v>
      </c>
      <c r="BV3490">
        <f ca="1"/>
        <v>0</v>
      </c>
      <c r="BW3490">
        <f ca="1"/>
        <v>0</v>
      </c>
      <c r="BX3490">
        <f ca="1"/>
        <v>0</v>
      </c>
      <c r="BY3490" t="str">
        <f ca="1"/>
        <v/>
      </c>
      <c r="CC3490" t="str" cm="1">
        <f t="array" aca="1" ref="CC3490" ca="1">_xlfn._xlws.FILTER(VLOOKUP(CB3483,Arrays!$T:$Z,{1,2,3,4,5,6,7},FALSE),VLOOKUP(CB3483,Arrays!$T:$Z,{1,2,3,4,5,6,7},FALSE)&lt;&gt;0,"")</f>
        <v/>
      </c>
      <c r="CO3490" t="str" cm="1">
        <f t="array" ref="CO3490">_xlfn._xlws.FILTER(SUM(CJ3490:CN3490),SUM(CJ3490:CN3490)&lt;&gt;0,"")</f>
        <v/>
      </c>
      <c r="CX3490" t="str">
        <f ca="1"/>
        <v/>
      </c>
      <c r="DE3490" t="str">
        <f ca="1"/>
        <v/>
      </c>
      <c r="DG3490" t="str">
        <f ca="1"/>
        <v/>
      </c>
      <c r="DH3490">
        <f ca="1"/>
        <v>0</v>
      </c>
      <c r="DI3490">
        <f ca="1"/>
        <v>0</v>
      </c>
      <c r="DJ3490">
        <f ca="1"/>
        <v>0</v>
      </c>
      <c r="DK3490">
        <f ca="1"/>
        <v>0</v>
      </c>
      <c r="DL3490">
        <f ca="1"/>
        <v>0</v>
      </c>
      <c r="DM3490">
        <f ca="1"/>
        <v>0</v>
      </c>
      <c r="DN3490" t="str">
        <f ca="1"/>
        <v/>
      </c>
    </row>
    <row r="3491" spans="13:118">
      <c r="M3491" t="str" cm="1">
        <f t="array" ref="M3491">_xlfn._xlws.FILTER(SUM(H3491:L3491),SUM(H3491:L3491)&lt;&gt;0,"")</f>
        <v/>
      </c>
      <c r="AC3491" t="str">
        <f ca="1"/>
        <v/>
      </c>
      <c r="AE3491">
        <f ca="1"/>
        <v>0</v>
      </c>
      <c r="AF3491">
        <f ca="1"/>
        <v>0</v>
      </c>
      <c r="AG3491">
        <f ca="1"/>
        <v>0</v>
      </c>
      <c r="AH3491">
        <f ca="1"/>
        <v>0</v>
      </c>
      <c r="AI3491">
        <f ca="1"/>
        <v>0</v>
      </c>
      <c r="AJ3491">
        <f ca="1"/>
        <v>0</v>
      </c>
      <c r="AK3491">
        <f ca="1"/>
        <v>0</v>
      </c>
      <c r="AL3491" t="str">
        <f ca="1"/>
        <v/>
      </c>
      <c r="AZ3491" t="str" cm="1">
        <f t="array" ref="AZ3491">_xlfn._xlws.FILTER(SUM(AU3491:AY3491),SUM(AU3491:AY3491)&lt;&gt;0,"")</f>
        <v/>
      </c>
      <c r="BP3491" t="str">
        <f ca="1"/>
        <v/>
      </c>
      <c r="BR3491">
        <f ca="1"/>
        <v>0</v>
      </c>
      <c r="BS3491">
        <f ca="1"/>
        <v>0</v>
      </c>
      <c r="BT3491">
        <f ca="1"/>
        <v>0</v>
      </c>
      <c r="BU3491">
        <f ca="1"/>
        <v>0</v>
      </c>
      <c r="BV3491">
        <f ca="1"/>
        <v>0</v>
      </c>
      <c r="BW3491">
        <f ca="1"/>
        <v>0</v>
      </c>
      <c r="BX3491">
        <f ca="1"/>
        <v>0</v>
      </c>
      <c r="BY3491" t="str">
        <f ca="1"/>
        <v/>
      </c>
      <c r="CC3491" t="str" cm="1">
        <f t="array" aca="1" ref="CC3491" ca="1">_xlfn._xlws.FILTER(VLOOKUP(CB3484,Arrays!$T:$Z,{1,2,3,4,5,6,7},FALSE),VLOOKUP(CB3484,Arrays!$T:$Z,{1,2,3,4,5,6,7},FALSE)&lt;&gt;0,"")</f>
        <v/>
      </c>
      <c r="CO3491" t="str" cm="1">
        <f t="array" ref="CO3491">_xlfn._xlws.FILTER(SUM(CJ3491:CN3491),SUM(CJ3491:CN3491)&lt;&gt;0,"")</f>
        <v/>
      </c>
      <c r="CX3491" t="str">
        <f ca="1"/>
        <v/>
      </c>
      <c r="DE3491" t="str">
        <f ca="1"/>
        <v/>
      </c>
      <c r="DG3491" t="str">
        <f ca="1"/>
        <v/>
      </c>
      <c r="DH3491">
        <f ca="1"/>
        <v>0</v>
      </c>
      <c r="DI3491">
        <f ca="1"/>
        <v>0</v>
      </c>
      <c r="DJ3491">
        <f ca="1"/>
        <v>0</v>
      </c>
      <c r="DK3491">
        <f ca="1"/>
        <v>0</v>
      </c>
      <c r="DL3491">
        <f ca="1"/>
        <v>0</v>
      </c>
      <c r="DM3491">
        <f ca="1"/>
        <v>0</v>
      </c>
      <c r="DN3491" t="str">
        <f ca="1"/>
        <v/>
      </c>
    </row>
    <row r="3492" spans="13:118">
      <c r="M3492" t="str" cm="1">
        <f t="array" ref="M3492">_xlfn._xlws.FILTER(SUM(H3492:L3492),SUM(H3492:L3492)&lt;&gt;0,"")</f>
        <v/>
      </c>
      <c r="AC3492" t="str">
        <f ca="1"/>
        <v/>
      </c>
      <c r="AE3492">
        <f ca="1"/>
        <v>0</v>
      </c>
      <c r="AF3492">
        <f ca="1"/>
        <v>0</v>
      </c>
      <c r="AG3492">
        <f ca="1"/>
        <v>0</v>
      </c>
      <c r="AH3492">
        <f ca="1"/>
        <v>0</v>
      </c>
      <c r="AI3492">
        <f ca="1"/>
        <v>0</v>
      </c>
      <c r="AJ3492">
        <f ca="1"/>
        <v>0</v>
      </c>
      <c r="AK3492">
        <f ca="1"/>
        <v>0</v>
      </c>
      <c r="AL3492" t="str">
        <f ca="1"/>
        <v/>
      </c>
      <c r="AZ3492" t="str" cm="1">
        <f t="array" ref="AZ3492">_xlfn._xlws.FILTER(SUM(AU3492:AY3492),SUM(AU3492:AY3492)&lt;&gt;0,"")</f>
        <v/>
      </c>
      <c r="BP3492" t="str">
        <f ca="1"/>
        <v/>
      </c>
      <c r="BR3492">
        <f ca="1"/>
        <v>0</v>
      </c>
      <c r="BS3492">
        <f ca="1"/>
        <v>0</v>
      </c>
      <c r="BT3492">
        <f ca="1"/>
        <v>0</v>
      </c>
      <c r="BU3492">
        <f ca="1"/>
        <v>0</v>
      </c>
      <c r="BV3492">
        <f ca="1"/>
        <v>0</v>
      </c>
      <c r="BW3492">
        <f ca="1"/>
        <v>0</v>
      </c>
      <c r="BX3492">
        <f ca="1"/>
        <v>0</v>
      </c>
      <c r="BY3492" t="str">
        <f ca="1"/>
        <v/>
      </c>
      <c r="CC3492" t="str" cm="1">
        <f t="array" aca="1" ref="CC3492" ca="1">_xlfn._xlws.FILTER(VLOOKUP(CB3485,Arrays!$T:$Z,{1,2,3,4,5,6,7},FALSE),VLOOKUP(CB3485,Arrays!$T:$Z,{1,2,3,4,5,6,7},FALSE)&lt;&gt;0,"")</f>
        <v/>
      </c>
      <c r="CO3492" t="str" cm="1">
        <f t="array" ref="CO3492">_xlfn._xlws.FILTER(SUM(CJ3492:CN3492),SUM(CJ3492:CN3492)&lt;&gt;0,"")</f>
        <v/>
      </c>
      <c r="CX3492" t="str">
        <f ca="1"/>
        <v/>
      </c>
      <c r="DE3492" t="str">
        <f ca="1"/>
        <v/>
      </c>
      <c r="DG3492" t="str">
        <f ca="1"/>
        <v/>
      </c>
      <c r="DH3492">
        <f ca="1"/>
        <v>0</v>
      </c>
      <c r="DI3492">
        <f ca="1"/>
        <v>0</v>
      </c>
      <c r="DJ3492">
        <f ca="1"/>
        <v>0</v>
      </c>
      <c r="DK3492">
        <f ca="1"/>
        <v>0</v>
      </c>
      <c r="DL3492">
        <f ca="1"/>
        <v>0</v>
      </c>
      <c r="DM3492">
        <f ca="1"/>
        <v>0</v>
      </c>
      <c r="DN3492" t="str">
        <f ca="1"/>
        <v/>
      </c>
    </row>
    <row r="3493" spans="13:118">
      <c r="M3493" t="str" cm="1">
        <f t="array" ref="M3493">_xlfn._xlws.FILTER(SUM(H3493:L3493),SUM(H3493:L3493)&lt;&gt;0,"")</f>
        <v/>
      </c>
      <c r="AC3493" t="str">
        <f ca="1"/>
        <v/>
      </c>
      <c r="AE3493">
        <f ca="1"/>
        <v>0</v>
      </c>
      <c r="AF3493">
        <f ca="1"/>
        <v>0</v>
      </c>
      <c r="AG3493">
        <f ca="1"/>
        <v>0</v>
      </c>
      <c r="AH3493">
        <f ca="1"/>
        <v>0</v>
      </c>
      <c r="AI3493">
        <f ca="1"/>
        <v>0</v>
      </c>
      <c r="AJ3493">
        <f ca="1"/>
        <v>0</v>
      </c>
      <c r="AK3493">
        <f ca="1"/>
        <v>0</v>
      </c>
      <c r="AL3493" t="str">
        <f ca="1"/>
        <v/>
      </c>
      <c r="AZ3493" t="str" cm="1">
        <f t="array" ref="AZ3493">_xlfn._xlws.FILTER(SUM(AU3493:AY3493),SUM(AU3493:AY3493)&lt;&gt;0,"")</f>
        <v/>
      </c>
      <c r="BP3493" t="str">
        <f ca="1"/>
        <v/>
      </c>
      <c r="BR3493">
        <f ca="1"/>
        <v>0</v>
      </c>
      <c r="BS3493">
        <f ca="1"/>
        <v>0</v>
      </c>
      <c r="BT3493">
        <f ca="1"/>
        <v>0</v>
      </c>
      <c r="BU3493">
        <f ca="1"/>
        <v>0</v>
      </c>
      <c r="BV3493">
        <f ca="1"/>
        <v>0</v>
      </c>
      <c r="BW3493">
        <f ca="1"/>
        <v>0</v>
      </c>
      <c r="BX3493">
        <f ca="1"/>
        <v>0</v>
      </c>
      <c r="BY3493" t="str">
        <f ca="1"/>
        <v/>
      </c>
      <c r="CC3493" t="str" cm="1">
        <f t="array" aca="1" ref="CC3493" ca="1">_xlfn._xlws.FILTER(VLOOKUP(CB3486,Arrays!$T:$Z,{1,2,3,4,5,6,7},FALSE),VLOOKUP(CB3486,Arrays!$T:$Z,{1,2,3,4,5,6,7},FALSE)&lt;&gt;0,"")</f>
        <v/>
      </c>
      <c r="CO3493" t="str" cm="1">
        <f t="array" ref="CO3493">_xlfn._xlws.FILTER(SUM(CJ3493:CN3493),SUM(CJ3493:CN3493)&lt;&gt;0,"")</f>
        <v/>
      </c>
      <c r="CX3493" t="str">
        <f ca="1"/>
        <v/>
      </c>
      <c r="DE3493" t="str">
        <f ca="1"/>
        <v/>
      </c>
      <c r="DG3493" t="str">
        <f ca="1"/>
        <v/>
      </c>
      <c r="DH3493">
        <f ca="1"/>
        <v>0</v>
      </c>
      <c r="DI3493">
        <f ca="1"/>
        <v>0</v>
      </c>
      <c r="DJ3493">
        <f ca="1"/>
        <v>0</v>
      </c>
      <c r="DK3493">
        <f ca="1"/>
        <v>0</v>
      </c>
      <c r="DL3493">
        <f ca="1"/>
        <v>0</v>
      </c>
      <c r="DM3493">
        <f ca="1"/>
        <v>0</v>
      </c>
      <c r="DN3493" t="str">
        <f ca="1"/>
        <v/>
      </c>
    </row>
    <row r="3494" spans="13:118">
      <c r="M3494" t="str" cm="1">
        <f t="array" ref="M3494">_xlfn._xlws.FILTER(SUM(H3494:L3494),SUM(H3494:L3494)&lt;&gt;0,"")</f>
        <v/>
      </c>
      <c r="AC3494" t="str">
        <f ca="1"/>
        <v/>
      </c>
      <c r="AE3494">
        <f ca="1"/>
        <v>0</v>
      </c>
      <c r="AF3494">
        <f ca="1"/>
        <v>0</v>
      </c>
      <c r="AG3494">
        <f ca="1"/>
        <v>0</v>
      </c>
      <c r="AH3494">
        <f ca="1"/>
        <v>0</v>
      </c>
      <c r="AI3494">
        <f ca="1"/>
        <v>0</v>
      </c>
      <c r="AJ3494">
        <f ca="1"/>
        <v>0</v>
      </c>
      <c r="AK3494">
        <f ca="1"/>
        <v>0</v>
      </c>
      <c r="AL3494" t="str">
        <f ca="1"/>
        <v/>
      </c>
      <c r="AZ3494" t="str" cm="1">
        <f t="array" ref="AZ3494">_xlfn._xlws.FILTER(SUM(AU3494:AY3494),SUM(AU3494:AY3494)&lt;&gt;0,"")</f>
        <v/>
      </c>
      <c r="BP3494" t="str">
        <f ca="1"/>
        <v/>
      </c>
      <c r="BR3494">
        <f ca="1"/>
        <v>0</v>
      </c>
      <c r="BS3494">
        <f ca="1"/>
        <v>0</v>
      </c>
      <c r="BT3494">
        <f ca="1"/>
        <v>0</v>
      </c>
      <c r="BU3494">
        <f ca="1"/>
        <v>0</v>
      </c>
      <c r="BV3494">
        <f ca="1"/>
        <v>0</v>
      </c>
      <c r="BW3494">
        <f ca="1"/>
        <v>0</v>
      </c>
      <c r="BX3494">
        <f ca="1"/>
        <v>0</v>
      </c>
      <c r="BY3494" t="str">
        <f ca="1"/>
        <v/>
      </c>
      <c r="CC3494" t="str" cm="1">
        <f t="array" aca="1" ref="CC3494" ca="1">_xlfn._xlws.FILTER(VLOOKUP(CB3487,Arrays!$T:$Z,{1,2,3,4,5,6,7},FALSE),VLOOKUP(CB3487,Arrays!$T:$Z,{1,2,3,4,5,6,7},FALSE)&lt;&gt;0,"")</f>
        <v/>
      </c>
      <c r="CO3494" t="str" cm="1">
        <f t="array" ref="CO3494">_xlfn._xlws.FILTER(SUM(CJ3494:CN3494),SUM(CJ3494:CN3494)&lt;&gt;0,"")</f>
        <v/>
      </c>
      <c r="CX3494" t="str">
        <f ca="1"/>
        <v/>
      </c>
      <c r="DE3494" t="str">
        <f ca="1"/>
        <v/>
      </c>
      <c r="DG3494" t="str">
        <f ca="1"/>
        <v/>
      </c>
      <c r="DH3494">
        <f ca="1"/>
        <v>0</v>
      </c>
      <c r="DI3494">
        <f ca="1"/>
        <v>0</v>
      </c>
      <c r="DJ3494">
        <f ca="1"/>
        <v>0</v>
      </c>
      <c r="DK3494">
        <f ca="1"/>
        <v>0</v>
      </c>
      <c r="DL3494">
        <f ca="1"/>
        <v>0</v>
      </c>
      <c r="DM3494">
        <f ca="1"/>
        <v>0</v>
      </c>
      <c r="DN3494" t="str">
        <f ca="1"/>
        <v/>
      </c>
    </row>
    <row r="3495" spans="13:118">
      <c r="M3495" t="str" cm="1">
        <f t="array" ref="M3495">_xlfn._xlws.FILTER(SUM(H3495:L3495),SUM(H3495:L3495)&lt;&gt;0,"")</f>
        <v/>
      </c>
      <c r="AC3495" t="str">
        <f ca="1"/>
        <v/>
      </c>
      <c r="AE3495">
        <f ca="1"/>
        <v>0</v>
      </c>
      <c r="AF3495">
        <f ca="1"/>
        <v>0</v>
      </c>
      <c r="AG3495">
        <f ca="1"/>
        <v>0</v>
      </c>
      <c r="AH3495">
        <f ca="1"/>
        <v>0</v>
      </c>
      <c r="AI3495">
        <f ca="1"/>
        <v>0</v>
      </c>
      <c r="AJ3495">
        <f ca="1"/>
        <v>0</v>
      </c>
      <c r="AK3495">
        <f ca="1"/>
        <v>0</v>
      </c>
      <c r="AL3495" t="str">
        <f ca="1"/>
        <v/>
      </c>
      <c r="AZ3495" t="str" cm="1">
        <f t="array" ref="AZ3495">_xlfn._xlws.FILTER(SUM(AU3495:AY3495),SUM(AU3495:AY3495)&lt;&gt;0,"")</f>
        <v/>
      </c>
      <c r="BP3495" t="str">
        <f ca="1"/>
        <v/>
      </c>
      <c r="BR3495">
        <f ca="1"/>
        <v>0</v>
      </c>
      <c r="BS3495">
        <f ca="1"/>
        <v>0</v>
      </c>
      <c r="BT3495">
        <f ca="1"/>
        <v>0</v>
      </c>
      <c r="BU3495">
        <f ca="1"/>
        <v>0</v>
      </c>
      <c r="BV3495">
        <f ca="1"/>
        <v>0</v>
      </c>
      <c r="BW3495">
        <f ca="1"/>
        <v>0</v>
      </c>
      <c r="BX3495">
        <f ca="1"/>
        <v>0</v>
      </c>
      <c r="BY3495" t="str">
        <f ca="1"/>
        <v/>
      </c>
      <c r="CC3495" t="str" cm="1">
        <f t="array" aca="1" ref="CC3495" ca="1">_xlfn._xlws.FILTER(VLOOKUP(CB3488,Arrays!$T:$Z,{1,2,3,4,5,6,7},FALSE),VLOOKUP(CB3488,Arrays!$T:$Z,{1,2,3,4,5,6,7},FALSE)&lt;&gt;0,"")</f>
        <v/>
      </c>
      <c r="CO3495" t="str" cm="1">
        <f t="array" ref="CO3495">_xlfn._xlws.FILTER(SUM(CJ3495:CN3495),SUM(CJ3495:CN3495)&lt;&gt;0,"")</f>
        <v/>
      </c>
      <c r="CX3495" t="str">
        <f ca="1"/>
        <v/>
      </c>
      <c r="DE3495" t="str">
        <f ca="1"/>
        <v/>
      </c>
      <c r="DG3495" t="str">
        <f ca="1"/>
        <v/>
      </c>
      <c r="DH3495">
        <f ca="1"/>
        <v>0</v>
      </c>
      <c r="DI3495">
        <f ca="1"/>
        <v>0</v>
      </c>
      <c r="DJ3495">
        <f ca="1"/>
        <v>0</v>
      </c>
      <c r="DK3495">
        <f ca="1"/>
        <v>0</v>
      </c>
      <c r="DL3495">
        <f ca="1"/>
        <v>0</v>
      </c>
      <c r="DM3495">
        <f ca="1"/>
        <v>0</v>
      </c>
      <c r="DN3495" t="str">
        <f ca="1"/>
        <v/>
      </c>
    </row>
    <row r="3496" spans="13:118">
      <c r="M3496" t="str" cm="1">
        <f t="array" ref="M3496">_xlfn._xlws.FILTER(SUM(H3496:L3496),SUM(H3496:L3496)&lt;&gt;0,"")</f>
        <v/>
      </c>
      <c r="AC3496" t="str">
        <f ca="1"/>
        <v/>
      </c>
      <c r="AE3496">
        <f ca="1"/>
        <v>0</v>
      </c>
      <c r="AF3496">
        <f ca="1"/>
        <v>0</v>
      </c>
      <c r="AG3496">
        <f ca="1"/>
        <v>0</v>
      </c>
      <c r="AH3496">
        <f ca="1"/>
        <v>0</v>
      </c>
      <c r="AI3496">
        <f ca="1"/>
        <v>0</v>
      </c>
      <c r="AJ3496">
        <f ca="1"/>
        <v>0</v>
      </c>
      <c r="AK3496">
        <f ca="1"/>
        <v>0</v>
      </c>
      <c r="AL3496" t="str">
        <f ca="1"/>
        <v/>
      </c>
      <c r="AZ3496" t="str" cm="1">
        <f t="array" ref="AZ3496">_xlfn._xlws.FILTER(SUM(AU3496:AY3496),SUM(AU3496:AY3496)&lt;&gt;0,"")</f>
        <v/>
      </c>
      <c r="BP3496" t="str">
        <f ca="1"/>
        <v/>
      </c>
      <c r="BR3496">
        <f ca="1"/>
        <v>0</v>
      </c>
      <c r="BS3496">
        <f ca="1"/>
        <v>0</v>
      </c>
      <c r="BT3496">
        <f ca="1"/>
        <v>0</v>
      </c>
      <c r="BU3496">
        <f ca="1"/>
        <v>0</v>
      </c>
      <c r="BV3496">
        <f ca="1"/>
        <v>0</v>
      </c>
      <c r="BW3496">
        <f ca="1"/>
        <v>0</v>
      </c>
      <c r="BX3496">
        <f ca="1"/>
        <v>0</v>
      </c>
      <c r="BY3496" t="str">
        <f ca="1"/>
        <v/>
      </c>
      <c r="CC3496" t="str" cm="1">
        <f t="array" aca="1" ref="CC3496" ca="1">_xlfn._xlws.FILTER(VLOOKUP(CB3489,Arrays!$T:$Z,{1,2,3,4,5,6,7},FALSE),VLOOKUP(CB3489,Arrays!$T:$Z,{1,2,3,4,5,6,7},FALSE)&lt;&gt;0,"")</f>
        <v/>
      </c>
      <c r="CO3496" t="str" cm="1">
        <f t="array" ref="CO3496">_xlfn._xlws.FILTER(SUM(CJ3496:CN3496),SUM(CJ3496:CN3496)&lt;&gt;0,"")</f>
        <v/>
      </c>
      <c r="CX3496" t="str">
        <f ca="1"/>
        <v/>
      </c>
      <c r="DE3496" t="str">
        <f ca="1"/>
        <v/>
      </c>
      <c r="DG3496" t="str">
        <f ca="1"/>
        <v/>
      </c>
      <c r="DH3496">
        <f ca="1"/>
        <v>0</v>
      </c>
      <c r="DI3496">
        <f ca="1"/>
        <v>0</v>
      </c>
      <c r="DJ3496">
        <f ca="1"/>
        <v>0</v>
      </c>
      <c r="DK3496">
        <f ca="1"/>
        <v>0</v>
      </c>
      <c r="DL3496">
        <f ca="1"/>
        <v>0</v>
      </c>
      <c r="DM3496">
        <f ca="1"/>
        <v>0</v>
      </c>
      <c r="DN3496" t="str">
        <f ca="1"/>
        <v/>
      </c>
    </row>
    <row r="3497" spans="13:118">
      <c r="M3497" t="str" cm="1">
        <f t="array" ref="M3497">_xlfn._xlws.FILTER(SUM(H3497:L3497),SUM(H3497:L3497)&lt;&gt;0,"")</f>
        <v/>
      </c>
      <c r="AC3497" t="str">
        <f ca="1"/>
        <v/>
      </c>
      <c r="AE3497">
        <f ca="1"/>
        <v>0</v>
      </c>
      <c r="AF3497">
        <f ca="1"/>
        <v>0</v>
      </c>
      <c r="AG3497">
        <f ca="1"/>
        <v>0</v>
      </c>
      <c r="AH3497">
        <f ca="1"/>
        <v>0</v>
      </c>
      <c r="AI3497">
        <f ca="1"/>
        <v>0</v>
      </c>
      <c r="AJ3497">
        <f ca="1"/>
        <v>0</v>
      </c>
      <c r="AK3497">
        <f ca="1"/>
        <v>0</v>
      </c>
      <c r="AL3497" t="str">
        <f ca="1"/>
        <v/>
      </c>
      <c r="AZ3497" t="str" cm="1">
        <f t="array" ref="AZ3497">_xlfn._xlws.FILTER(SUM(AU3497:AY3497),SUM(AU3497:AY3497)&lt;&gt;0,"")</f>
        <v/>
      </c>
      <c r="BP3497" t="str">
        <f ca="1"/>
        <v/>
      </c>
      <c r="BR3497">
        <f ca="1"/>
        <v>0</v>
      </c>
      <c r="BS3497">
        <f ca="1"/>
        <v>0</v>
      </c>
      <c r="BT3497">
        <f ca="1"/>
        <v>0</v>
      </c>
      <c r="BU3497">
        <f ca="1"/>
        <v>0</v>
      </c>
      <c r="BV3497">
        <f ca="1"/>
        <v>0</v>
      </c>
      <c r="BW3497">
        <f ca="1"/>
        <v>0</v>
      </c>
      <c r="BX3497">
        <f ca="1"/>
        <v>0</v>
      </c>
      <c r="BY3497" t="str">
        <f ca="1"/>
        <v/>
      </c>
      <c r="CC3497" t="str" cm="1">
        <f t="array" aca="1" ref="CC3497" ca="1">_xlfn._xlws.FILTER(VLOOKUP(CB3490,Arrays!$T:$Z,{1,2,3,4,5,6,7},FALSE),VLOOKUP(CB3490,Arrays!$T:$Z,{1,2,3,4,5,6,7},FALSE)&lt;&gt;0,"")</f>
        <v/>
      </c>
      <c r="CO3497" t="str" cm="1">
        <f t="array" ref="CO3497">_xlfn._xlws.FILTER(SUM(CJ3497:CN3497),SUM(CJ3497:CN3497)&lt;&gt;0,"")</f>
        <v/>
      </c>
      <c r="CX3497" t="str">
        <f ca="1"/>
        <v/>
      </c>
      <c r="DE3497" t="str">
        <f ca="1"/>
        <v/>
      </c>
      <c r="DG3497" t="str">
        <f ca="1"/>
        <v/>
      </c>
      <c r="DH3497">
        <f ca="1"/>
        <v>0</v>
      </c>
      <c r="DI3497">
        <f ca="1"/>
        <v>0</v>
      </c>
      <c r="DJ3497">
        <f ca="1"/>
        <v>0</v>
      </c>
      <c r="DK3497">
        <f ca="1"/>
        <v>0</v>
      </c>
      <c r="DL3497">
        <f ca="1"/>
        <v>0</v>
      </c>
      <c r="DM3497">
        <f ca="1"/>
        <v>0</v>
      </c>
      <c r="DN3497" t="str">
        <f ca="1"/>
        <v/>
      </c>
    </row>
    <row r="3498" spans="13:118">
      <c r="M3498" t="str" cm="1">
        <f t="array" ref="M3498">_xlfn._xlws.FILTER(SUM(H3498:L3498),SUM(H3498:L3498)&lt;&gt;0,"")</f>
        <v/>
      </c>
      <c r="AC3498" t="str">
        <f ca="1"/>
        <v/>
      </c>
      <c r="AE3498">
        <f ca="1"/>
        <v>0</v>
      </c>
      <c r="AF3498">
        <f ca="1"/>
        <v>0</v>
      </c>
      <c r="AG3498">
        <f ca="1"/>
        <v>0</v>
      </c>
      <c r="AH3498">
        <f ca="1"/>
        <v>0</v>
      </c>
      <c r="AI3498">
        <f ca="1"/>
        <v>0</v>
      </c>
      <c r="AJ3498">
        <f ca="1"/>
        <v>0</v>
      </c>
      <c r="AK3498">
        <f ca="1"/>
        <v>0</v>
      </c>
      <c r="AL3498" t="str">
        <f ca="1"/>
        <v/>
      </c>
      <c r="AZ3498" t="str" cm="1">
        <f t="array" ref="AZ3498">_xlfn._xlws.FILTER(SUM(AU3498:AY3498),SUM(AU3498:AY3498)&lt;&gt;0,"")</f>
        <v/>
      </c>
      <c r="BP3498" t="str">
        <f ca="1"/>
        <v/>
      </c>
      <c r="BR3498">
        <f ca="1"/>
        <v>0</v>
      </c>
      <c r="BS3498">
        <f ca="1"/>
        <v>0</v>
      </c>
      <c r="BT3498">
        <f ca="1"/>
        <v>0</v>
      </c>
      <c r="BU3498">
        <f ca="1"/>
        <v>0</v>
      </c>
      <c r="BV3498">
        <f ca="1"/>
        <v>0</v>
      </c>
      <c r="BW3498">
        <f ca="1"/>
        <v>0</v>
      </c>
      <c r="BX3498">
        <f ca="1"/>
        <v>0</v>
      </c>
      <c r="BY3498" t="str">
        <f ca="1"/>
        <v/>
      </c>
      <c r="CC3498" t="str" cm="1">
        <f t="array" aca="1" ref="CC3498" ca="1">_xlfn._xlws.FILTER(VLOOKUP(CB3491,Arrays!$T:$Z,{1,2,3,4,5,6,7},FALSE),VLOOKUP(CB3491,Arrays!$T:$Z,{1,2,3,4,5,6,7},FALSE)&lt;&gt;0,"")</f>
        <v/>
      </c>
      <c r="CO3498" t="str" cm="1">
        <f t="array" ref="CO3498">_xlfn._xlws.FILTER(SUM(CJ3498:CN3498),SUM(CJ3498:CN3498)&lt;&gt;0,"")</f>
        <v/>
      </c>
      <c r="CX3498" t="str">
        <f ca="1"/>
        <v/>
      </c>
      <c r="DE3498" t="str">
        <f ca="1"/>
        <v/>
      </c>
      <c r="DG3498" t="str">
        <f ca="1"/>
        <v/>
      </c>
      <c r="DH3498">
        <f ca="1"/>
        <v>0</v>
      </c>
      <c r="DI3498">
        <f ca="1"/>
        <v>0</v>
      </c>
      <c r="DJ3498">
        <f ca="1"/>
        <v>0</v>
      </c>
      <c r="DK3498">
        <f ca="1"/>
        <v>0</v>
      </c>
      <c r="DL3498">
        <f ca="1"/>
        <v>0</v>
      </c>
      <c r="DM3498">
        <f ca="1"/>
        <v>0</v>
      </c>
      <c r="DN3498" t="str">
        <f ca="1"/>
        <v/>
      </c>
    </row>
    <row r="3499" spans="13:118">
      <c r="M3499" t="str" cm="1">
        <f t="array" ref="M3499">_xlfn._xlws.FILTER(SUM(H3499:L3499),SUM(H3499:L3499)&lt;&gt;0,"")</f>
        <v/>
      </c>
      <c r="AC3499" t="str">
        <f ca="1"/>
        <v/>
      </c>
      <c r="AE3499">
        <f ca="1"/>
        <v>0</v>
      </c>
      <c r="AF3499">
        <f ca="1"/>
        <v>0</v>
      </c>
      <c r="AG3499">
        <f ca="1"/>
        <v>0</v>
      </c>
      <c r="AH3499">
        <f ca="1"/>
        <v>0</v>
      </c>
      <c r="AI3499">
        <f ca="1"/>
        <v>0</v>
      </c>
      <c r="AJ3499">
        <f ca="1"/>
        <v>0</v>
      </c>
      <c r="AK3499">
        <f ca="1"/>
        <v>0</v>
      </c>
      <c r="AL3499" t="str">
        <f ca="1"/>
        <v/>
      </c>
      <c r="AZ3499" t="str" cm="1">
        <f t="array" ref="AZ3499">_xlfn._xlws.FILTER(SUM(AU3499:AY3499),SUM(AU3499:AY3499)&lt;&gt;0,"")</f>
        <v/>
      </c>
      <c r="BP3499" t="str">
        <f ca="1"/>
        <v/>
      </c>
      <c r="BR3499">
        <f ca="1"/>
        <v>0</v>
      </c>
      <c r="BS3499">
        <f ca="1"/>
        <v>0</v>
      </c>
      <c r="BT3499">
        <f ca="1"/>
        <v>0</v>
      </c>
      <c r="BU3499">
        <f ca="1"/>
        <v>0</v>
      </c>
      <c r="BV3499">
        <f ca="1"/>
        <v>0</v>
      </c>
      <c r="BW3499">
        <f ca="1"/>
        <v>0</v>
      </c>
      <c r="BX3499">
        <f ca="1"/>
        <v>0</v>
      </c>
      <c r="BY3499" t="str">
        <f ca="1"/>
        <v/>
      </c>
      <c r="CC3499" t="str" cm="1">
        <f t="array" aca="1" ref="CC3499" ca="1">_xlfn._xlws.FILTER(VLOOKUP(CB3492,Arrays!$T:$Z,{1,2,3,4,5,6,7},FALSE),VLOOKUP(CB3492,Arrays!$T:$Z,{1,2,3,4,5,6,7},FALSE)&lt;&gt;0,"")</f>
        <v/>
      </c>
      <c r="CO3499" t="str" cm="1">
        <f t="array" ref="CO3499">_xlfn._xlws.FILTER(SUM(CJ3499:CN3499),SUM(CJ3499:CN3499)&lt;&gt;0,"")</f>
        <v/>
      </c>
      <c r="CX3499" t="str">
        <f ca="1"/>
        <v/>
      </c>
      <c r="DE3499" t="str">
        <f ca="1"/>
        <v/>
      </c>
      <c r="DG3499" t="str">
        <f ca="1"/>
        <v/>
      </c>
      <c r="DH3499">
        <f ca="1"/>
        <v>0</v>
      </c>
      <c r="DI3499">
        <f ca="1"/>
        <v>0</v>
      </c>
      <c r="DJ3499">
        <f ca="1"/>
        <v>0</v>
      </c>
      <c r="DK3499">
        <f ca="1"/>
        <v>0</v>
      </c>
      <c r="DL3499">
        <f ca="1"/>
        <v>0</v>
      </c>
      <c r="DM3499">
        <f ca="1"/>
        <v>0</v>
      </c>
      <c r="DN3499" t="str">
        <f ca="1"/>
        <v/>
      </c>
    </row>
    <row r="3500" spans="13:118">
      <c r="M3500" t="str" cm="1">
        <f t="array" ref="M3500">_xlfn._xlws.FILTER(SUM(H3500:L3500),SUM(H3500:L3500)&lt;&gt;0,"")</f>
        <v/>
      </c>
      <c r="AC3500" t="str">
        <f ca="1"/>
        <v/>
      </c>
      <c r="AE3500">
        <f ca="1"/>
        <v>0</v>
      </c>
      <c r="AF3500">
        <f ca="1"/>
        <v>0</v>
      </c>
      <c r="AG3500">
        <f ca="1"/>
        <v>0</v>
      </c>
      <c r="AH3500">
        <f ca="1"/>
        <v>0</v>
      </c>
      <c r="AI3500">
        <f ca="1"/>
        <v>0</v>
      </c>
      <c r="AJ3500">
        <f ca="1"/>
        <v>0</v>
      </c>
      <c r="AK3500">
        <f ca="1"/>
        <v>0</v>
      </c>
      <c r="AL3500" t="str">
        <f ca="1"/>
        <v/>
      </c>
      <c r="AZ3500" t="str" cm="1">
        <f t="array" ref="AZ3500">_xlfn._xlws.FILTER(SUM(AU3500:AY3500),SUM(AU3500:AY3500)&lt;&gt;0,"")</f>
        <v/>
      </c>
      <c r="BP3500" t="str">
        <f ca="1"/>
        <v/>
      </c>
      <c r="BR3500">
        <f ca="1"/>
        <v>0</v>
      </c>
      <c r="BS3500">
        <f ca="1"/>
        <v>0</v>
      </c>
      <c r="BT3500">
        <f ca="1"/>
        <v>0</v>
      </c>
      <c r="BU3500">
        <f ca="1"/>
        <v>0</v>
      </c>
      <c r="BV3500">
        <f ca="1"/>
        <v>0</v>
      </c>
      <c r="BW3500">
        <f ca="1"/>
        <v>0</v>
      </c>
      <c r="BX3500">
        <f ca="1"/>
        <v>0</v>
      </c>
      <c r="BY3500" t="str">
        <f ca="1"/>
        <v/>
      </c>
      <c r="CC3500" t="str" cm="1">
        <f t="array" aca="1" ref="CC3500" ca="1">_xlfn._xlws.FILTER(VLOOKUP(CB3493,Arrays!$T:$Z,{1,2,3,4,5,6,7},FALSE),VLOOKUP(CB3493,Arrays!$T:$Z,{1,2,3,4,5,6,7},FALSE)&lt;&gt;0,"")</f>
        <v/>
      </c>
      <c r="CO3500" t="str" cm="1">
        <f t="array" ref="CO3500">_xlfn._xlws.FILTER(SUM(CJ3500:CN3500),SUM(CJ3500:CN3500)&lt;&gt;0,"")</f>
        <v/>
      </c>
      <c r="CX3500" t="str">
        <f ca="1"/>
        <v/>
      </c>
      <c r="DE3500" t="str">
        <f ca="1"/>
        <v/>
      </c>
      <c r="DG3500" t="str">
        <f ca="1"/>
        <v/>
      </c>
      <c r="DH3500">
        <f ca="1"/>
        <v>0</v>
      </c>
      <c r="DI3500">
        <f ca="1"/>
        <v>0</v>
      </c>
      <c r="DJ3500">
        <f ca="1"/>
        <v>0</v>
      </c>
      <c r="DK3500">
        <f ca="1"/>
        <v>0</v>
      </c>
      <c r="DL3500">
        <f ca="1"/>
        <v>0</v>
      </c>
      <c r="DM3500">
        <f ca="1"/>
        <v>0</v>
      </c>
      <c r="DN3500" t="str">
        <f ca="1"/>
        <v/>
      </c>
    </row>
    <row r="3501" spans="13:118">
      <c r="M3501" t="str" cm="1">
        <f t="array" ref="M3501">_xlfn._xlws.FILTER(SUM(H3501:L3501),SUM(H3501:L3501)&lt;&gt;0,"")</f>
        <v/>
      </c>
      <c r="AC3501" t="str">
        <f ca="1"/>
        <v/>
      </c>
      <c r="AE3501">
        <f ca="1"/>
        <v>0</v>
      </c>
      <c r="AF3501">
        <f ca="1"/>
        <v>0</v>
      </c>
      <c r="AG3501">
        <f ca="1"/>
        <v>0</v>
      </c>
      <c r="AH3501">
        <f ca="1"/>
        <v>0</v>
      </c>
      <c r="AI3501">
        <f ca="1"/>
        <v>0</v>
      </c>
      <c r="AJ3501">
        <f ca="1"/>
        <v>0</v>
      </c>
      <c r="AK3501">
        <f ca="1"/>
        <v>0</v>
      </c>
      <c r="AL3501" t="str">
        <f ca="1"/>
        <v/>
      </c>
      <c r="AZ3501" t="str" cm="1">
        <f t="array" ref="AZ3501">_xlfn._xlws.FILTER(SUM(AU3501:AY3501),SUM(AU3501:AY3501)&lt;&gt;0,"")</f>
        <v/>
      </c>
      <c r="BP3501" t="str">
        <f ca="1"/>
        <v/>
      </c>
      <c r="BR3501">
        <f ca="1"/>
        <v>0</v>
      </c>
      <c r="BS3501">
        <f ca="1"/>
        <v>0</v>
      </c>
      <c r="BT3501">
        <f ca="1"/>
        <v>0</v>
      </c>
      <c r="BU3501">
        <f ca="1"/>
        <v>0</v>
      </c>
      <c r="BV3501">
        <f ca="1"/>
        <v>0</v>
      </c>
      <c r="BW3501">
        <f ca="1"/>
        <v>0</v>
      </c>
      <c r="BX3501">
        <f ca="1"/>
        <v>0</v>
      </c>
      <c r="BY3501" t="str">
        <f ca="1"/>
        <v/>
      </c>
      <c r="CC3501" t="str" cm="1">
        <f t="array" aca="1" ref="CC3501" ca="1">_xlfn._xlws.FILTER(VLOOKUP(CB3494,Arrays!$T:$Z,{1,2,3,4,5,6,7},FALSE),VLOOKUP(CB3494,Arrays!$T:$Z,{1,2,3,4,5,6,7},FALSE)&lt;&gt;0,"")</f>
        <v/>
      </c>
      <c r="CO3501" t="str" cm="1">
        <f t="array" ref="CO3501">_xlfn._xlws.FILTER(SUM(CJ3501:CN3501),SUM(CJ3501:CN3501)&lt;&gt;0,"")</f>
        <v/>
      </c>
      <c r="CX3501" t="str">
        <f ca="1"/>
        <v/>
      </c>
      <c r="DE3501" t="str">
        <f ca="1"/>
        <v/>
      </c>
      <c r="DG3501" t="str">
        <f ca="1"/>
        <v/>
      </c>
      <c r="DH3501">
        <f ca="1"/>
        <v>0</v>
      </c>
      <c r="DI3501">
        <f ca="1"/>
        <v>0</v>
      </c>
      <c r="DJ3501">
        <f ca="1"/>
        <v>0</v>
      </c>
      <c r="DK3501">
        <f ca="1"/>
        <v>0</v>
      </c>
      <c r="DL3501">
        <f ca="1"/>
        <v>0</v>
      </c>
      <c r="DM3501">
        <f ca="1"/>
        <v>0</v>
      </c>
      <c r="DN3501" t="str">
        <f ca="1"/>
        <v/>
      </c>
    </row>
    <row r="3502" spans="13:118">
      <c r="M3502" t="str" cm="1">
        <f t="array" ref="M3502">_xlfn._xlws.FILTER(SUM(H3502:L3502),SUM(H3502:L3502)&lt;&gt;0,"")</f>
        <v/>
      </c>
      <c r="AC3502" t="str">
        <f ca="1"/>
        <v/>
      </c>
      <c r="AE3502">
        <f ca="1"/>
        <v>0</v>
      </c>
      <c r="AF3502">
        <f ca="1"/>
        <v>0</v>
      </c>
      <c r="AG3502">
        <f ca="1"/>
        <v>0</v>
      </c>
      <c r="AH3502">
        <f ca="1"/>
        <v>0</v>
      </c>
      <c r="AI3502">
        <f ca="1"/>
        <v>0</v>
      </c>
      <c r="AJ3502">
        <f ca="1"/>
        <v>0</v>
      </c>
      <c r="AK3502">
        <f ca="1"/>
        <v>0</v>
      </c>
      <c r="AL3502" t="str">
        <f ca="1"/>
        <v/>
      </c>
      <c r="AZ3502" t="str" cm="1">
        <f t="array" ref="AZ3502">_xlfn._xlws.FILTER(SUM(AU3502:AY3502),SUM(AU3502:AY3502)&lt;&gt;0,"")</f>
        <v/>
      </c>
      <c r="BP3502" t="str">
        <f ca="1"/>
        <v/>
      </c>
      <c r="BR3502">
        <f ca="1"/>
        <v>0</v>
      </c>
      <c r="BS3502">
        <f ca="1"/>
        <v>0</v>
      </c>
      <c r="BT3502">
        <f ca="1"/>
        <v>0</v>
      </c>
      <c r="BU3502">
        <f ca="1"/>
        <v>0</v>
      </c>
      <c r="BV3502">
        <f ca="1"/>
        <v>0</v>
      </c>
      <c r="BW3502">
        <f ca="1"/>
        <v>0</v>
      </c>
      <c r="BX3502">
        <f ca="1"/>
        <v>0</v>
      </c>
      <c r="BY3502" t="str">
        <f ca="1"/>
        <v/>
      </c>
      <c r="CC3502" t="str" cm="1">
        <f t="array" aca="1" ref="CC3502" ca="1">_xlfn._xlws.FILTER(VLOOKUP(CB3495,Arrays!$T:$Z,{1,2,3,4,5,6,7},FALSE),VLOOKUP(CB3495,Arrays!$T:$Z,{1,2,3,4,5,6,7},FALSE)&lt;&gt;0,"")</f>
        <v/>
      </c>
      <c r="CO3502" t="str" cm="1">
        <f t="array" ref="CO3502">_xlfn._xlws.FILTER(SUM(CJ3502:CN3502),SUM(CJ3502:CN3502)&lt;&gt;0,"")</f>
        <v/>
      </c>
      <c r="CX3502" t="str">
        <f ca="1"/>
        <v/>
      </c>
      <c r="DE3502" t="str">
        <f ca="1"/>
        <v/>
      </c>
      <c r="DG3502" t="str">
        <f ca="1"/>
        <v/>
      </c>
      <c r="DH3502">
        <f ca="1"/>
        <v>0</v>
      </c>
      <c r="DI3502">
        <f ca="1"/>
        <v>0</v>
      </c>
      <c r="DJ3502">
        <f ca="1"/>
        <v>0</v>
      </c>
      <c r="DK3502">
        <f ca="1"/>
        <v>0</v>
      </c>
      <c r="DL3502">
        <f ca="1"/>
        <v>0</v>
      </c>
      <c r="DM3502">
        <f ca="1"/>
        <v>0</v>
      </c>
      <c r="DN3502" t="str">
        <f ca="1"/>
        <v/>
      </c>
    </row>
    <row r="3503" spans="13:118">
      <c r="M3503" t="str" cm="1">
        <f t="array" ref="M3503">_xlfn._xlws.FILTER(SUM(H3503:L3503),SUM(H3503:L3503)&lt;&gt;0,"")</f>
        <v/>
      </c>
      <c r="AC3503" t="str">
        <f ca="1"/>
        <v/>
      </c>
      <c r="AE3503">
        <f ca="1"/>
        <v>0</v>
      </c>
      <c r="AF3503">
        <f ca="1"/>
        <v>0</v>
      </c>
      <c r="AG3503">
        <f ca="1"/>
        <v>0</v>
      </c>
      <c r="AH3503">
        <f ca="1"/>
        <v>0</v>
      </c>
      <c r="AI3503">
        <f ca="1"/>
        <v>0</v>
      </c>
      <c r="AJ3503">
        <f ca="1"/>
        <v>0</v>
      </c>
      <c r="AK3503">
        <f ca="1"/>
        <v>0</v>
      </c>
      <c r="AL3503" t="str">
        <f ca="1"/>
        <v/>
      </c>
      <c r="AZ3503" t="str" cm="1">
        <f t="array" ref="AZ3503">_xlfn._xlws.FILTER(SUM(AU3503:AY3503),SUM(AU3503:AY3503)&lt;&gt;0,"")</f>
        <v/>
      </c>
      <c r="BP3503" t="str">
        <f ca="1"/>
        <v/>
      </c>
      <c r="BR3503">
        <f ca="1"/>
        <v>0</v>
      </c>
      <c r="BS3503">
        <f ca="1"/>
        <v>0</v>
      </c>
      <c r="BT3503">
        <f ca="1"/>
        <v>0</v>
      </c>
      <c r="BU3503">
        <f ca="1"/>
        <v>0</v>
      </c>
      <c r="BV3503">
        <f ca="1"/>
        <v>0</v>
      </c>
      <c r="BW3503">
        <f ca="1"/>
        <v>0</v>
      </c>
      <c r="BX3503">
        <f ca="1"/>
        <v>0</v>
      </c>
      <c r="BY3503" t="str">
        <f ca="1"/>
        <v/>
      </c>
      <c r="CC3503" t="str" cm="1">
        <f t="array" aca="1" ref="CC3503" ca="1">_xlfn._xlws.FILTER(VLOOKUP(CB3496,Arrays!$T:$Z,{1,2,3,4,5,6,7},FALSE),VLOOKUP(CB3496,Arrays!$T:$Z,{1,2,3,4,5,6,7},FALSE)&lt;&gt;0,"")</f>
        <v/>
      </c>
      <c r="CO3503" t="str" cm="1">
        <f t="array" ref="CO3503">_xlfn._xlws.FILTER(SUM(CJ3503:CN3503),SUM(CJ3503:CN3503)&lt;&gt;0,"")</f>
        <v/>
      </c>
      <c r="CX3503" t="str">
        <f ca="1"/>
        <v/>
      </c>
      <c r="DE3503" t="str">
        <f ca="1"/>
        <v/>
      </c>
      <c r="DG3503" t="str">
        <f ca="1"/>
        <v/>
      </c>
      <c r="DH3503">
        <f ca="1"/>
        <v>0</v>
      </c>
      <c r="DI3503">
        <f ca="1"/>
        <v>0</v>
      </c>
      <c r="DJ3503">
        <f ca="1"/>
        <v>0</v>
      </c>
      <c r="DK3503">
        <f ca="1"/>
        <v>0</v>
      </c>
      <c r="DL3503">
        <f ca="1"/>
        <v>0</v>
      </c>
      <c r="DM3503">
        <f ca="1"/>
        <v>0</v>
      </c>
      <c r="DN3503" t="str">
        <f ca="1"/>
        <v/>
      </c>
    </row>
    <row r="3504" spans="13:118">
      <c r="M3504" t="str" cm="1">
        <f t="array" ref="M3504">_xlfn._xlws.FILTER(SUM(H3504:L3504),SUM(H3504:L3504)&lt;&gt;0,"")</f>
        <v/>
      </c>
      <c r="AC3504" t="str">
        <f ca="1"/>
        <v/>
      </c>
      <c r="AE3504">
        <f ca="1"/>
        <v>0</v>
      </c>
      <c r="AF3504">
        <f ca="1"/>
        <v>0</v>
      </c>
      <c r="AG3504">
        <f ca="1"/>
        <v>0</v>
      </c>
      <c r="AH3504">
        <f ca="1"/>
        <v>0</v>
      </c>
      <c r="AI3504">
        <f ca="1"/>
        <v>0</v>
      </c>
      <c r="AJ3504">
        <f ca="1"/>
        <v>0</v>
      </c>
      <c r="AK3504">
        <f ca="1"/>
        <v>0</v>
      </c>
      <c r="AL3504" t="str">
        <f ca="1"/>
        <v/>
      </c>
      <c r="AZ3504" t="str" cm="1">
        <f t="array" ref="AZ3504">_xlfn._xlws.FILTER(SUM(AU3504:AY3504),SUM(AU3504:AY3504)&lt;&gt;0,"")</f>
        <v/>
      </c>
      <c r="BP3504" t="str">
        <f ca="1"/>
        <v/>
      </c>
      <c r="BR3504">
        <f ca="1"/>
        <v>0</v>
      </c>
      <c r="BS3504">
        <f ca="1"/>
        <v>0</v>
      </c>
      <c r="BT3504">
        <f ca="1"/>
        <v>0</v>
      </c>
      <c r="BU3504">
        <f ca="1"/>
        <v>0</v>
      </c>
      <c r="BV3504">
        <f ca="1"/>
        <v>0</v>
      </c>
      <c r="BW3504">
        <f ca="1"/>
        <v>0</v>
      </c>
      <c r="BX3504">
        <f ca="1"/>
        <v>0</v>
      </c>
      <c r="BY3504" t="str">
        <f ca="1"/>
        <v/>
      </c>
      <c r="CC3504" t="str" cm="1">
        <f t="array" aca="1" ref="CC3504" ca="1">_xlfn._xlws.FILTER(VLOOKUP(CB3497,Arrays!$T:$Z,{1,2,3,4,5,6,7},FALSE),VLOOKUP(CB3497,Arrays!$T:$Z,{1,2,3,4,5,6,7},FALSE)&lt;&gt;0,"")</f>
        <v/>
      </c>
      <c r="CO3504" t="str" cm="1">
        <f t="array" ref="CO3504">_xlfn._xlws.FILTER(SUM(CJ3504:CN3504),SUM(CJ3504:CN3504)&lt;&gt;0,"")</f>
        <v/>
      </c>
      <c r="CX3504" t="str">
        <f ca="1"/>
        <v/>
      </c>
      <c r="DE3504" t="str">
        <f ca="1"/>
        <v/>
      </c>
      <c r="DG3504" t="str">
        <f ca="1"/>
        <v/>
      </c>
      <c r="DH3504">
        <f ca="1"/>
        <v>0</v>
      </c>
      <c r="DI3504">
        <f ca="1"/>
        <v>0</v>
      </c>
      <c r="DJ3504">
        <f ca="1"/>
        <v>0</v>
      </c>
      <c r="DK3504">
        <f ca="1"/>
        <v>0</v>
      </c>
      <c r="DL3504">
        <f ca="1"/>
        <v>0</v>
      </c>
      <c r="DM3504">
        <f ca="1"/>
        <v>0</v>
      </c>
      <c r="DN3504" t="str">
        <f ca="1"/>
        <v/>
      </c>
    </row>
    <row r="3505" spans="13:118">
      <c r="M3505" t="str" cm="1">
        <f t="array" ref="M3505">_xlfn._xlws.FILTER(SUM(H3505:L3505),SUM(H3505:L3505)&lt;&gt;0,"")</f>
        <v/>
      </c>
      <c r="AC3505" t="str">
        <f ca="1"/>
        <v/>
      </c>
      <c r="AE3505">
        <f ca="1"/>
        <v>0</v>
      </c>
      <c r="AF3505">
        <f ca="1"/>
        <v>0</v>
      </c>
      <c r="AG3505">
        <f ca="1"/>
        <v>0</v>
      </c>
      <c r="AH3505">
        <f ca="1"/>
        <v>0</v>
      </c>
      <c r="AI3505">
        <f ca="1"/>
        <v>0</v>
      </c>
      <c r="AJ3505">
        <f ca="1"/>
        <v>0</v>
      </c>
      <c r="AK3505">
        <f ca="1"/>
        <v>0</v>
      </c>
      <c r="AL3505" t="str">
        <f ca="1"/>
        <v/>
      </c>
      <c r="AZ3505" t="str" cm="1">
        <f t="array" ref="AZ3505">_xlfn._xlws.FILTER(SUM(AU3505:AY3505),SUM(AU3505:AY3505)&lt;&gt;0,"")</f>
        <v/>
      </c>
      <c r="BP3505" t="str">
        <f ca="1"/>
        <v/>
      </c>
      <c r="BR3505">
        <f ca="1"/>
        <v>0</v>
      </c>
      <c r="BS3505">
        <f ca="1"/>
        <v>0</v>
      </c>
      <c r="BT3505">
        <f ca="1"/>
        <v>0</v>
      </c>
      <c r="BU3505">
        <f ca="1"/>
        <v>0</v>
      </c>
      <c r="BV3505">
        <f ca="1"/>
        <v>0</v>
      </c>
      <c r="BW3505">
        <f ca="1"/>
        <v>0</v>
      </c>
      <c r="BX3505">
        <f ca="1"/>
        <v>0</v>
      </c>
      <c r="BY3505" t="str">
        <f ca="1"/>
        <v/>
      </c>
      <c r="CC3505" t="str" cm="1">
        <f t="array" aca="1" ref="CC3505" ca="1">_xlfn._xlws.FILTER(VLOOKUP(CB3498,Arrays!$T:$Z,{1,2,3,4,5,6,7},FALSE),VLOOKUP(CB3498,Arrays!$T:$Z,{1,2,3,4,5,6,7},FALSE)&lt;&gt;0,"")</f>
        <v/>
      </c>
      <c r="CO3505" t="str" cm="1">
        <f t="array" ref="CO3505">_xlfn._xlws.FILTER(SUM(CJ3505:CN3505),SUM(CJ3505:CN3505)&lt;&gt;0,"")</f>
        <v/>
      </c>
      <c r="CX3505" t="str">
        <f ca="1"/>
        <v/>
      </c>
      <c r="DE3505" t="str">
        <f ca="1"/>
        <v/>
      </c>
      <c r="DG3505" t="str">
        <f ca="1"/>
        <v/>
      </c>
      <c r="DH3505">
        <f ca="1"/>
        <v>0</v>
      </c>
      <c r="DI3505">
        <f ca="1"/>
        <v>0</v>
      </c>
      <c r="DJ3505">
        <f ca="1"/>
        <v>0</v>
      </c>
      <c r="DK3505">
        <f ca="1"/>
        <v>0</v>
      </c>
      <c r="DL3505">
        <f ca="1"/>
        <v>0</v>
      </c>
      <c r="DM3505">
        <f ca="1"/>
        <v>0</v>
      </c>
      <c r="DN3505" t="str">
        <f ca="1"/>
        <v/>
      </c>
    </row>
    <row r="3506" spans="13:118">
      <c r="M3506" t="str" cm="1">
        <f t="array" ref="M3506">_xlfn._xlws.FILTER(SUM(H3506:L3506),SUM(H3506:L3506)&lt;&gt;0,"")</f>
        <v/>
      </c>
      <c r="AC3506" t="str">
        <f ca="1"/>
        <v/>
      </c>
      <c r="AE3506">
        <f ca="1"/>
        <v>0</v>
      </c>
      <c r="AF3506">
        <f ca="1"/>
        <v>0</v>
      </c>
      <c r="AG3506">
        <f ca="1"/>
        <v>0</v>
      </c>
      <c r="AH3506">
        <f ca="1"/>
        <v>0</v>
      </c>
      <c r="AI3506">
        <f ca="1"/>
        <v>0</v>
      </c>
      <c r="AJ3506">
        <f ca="1"/>
        <v>0</v>
      </c>
      <c r="AK3506">
        <f ca="1"/>
        <v>0</v>
      </c>
      <c r="AL3506" t="str">
        <f ca="1"/>
        <v/>
      </c>
      <c r="AZ3506" t="str" cm="1">
        <f t="array" ref="AZ3506">_xlfn._xlws.FILTER(SUM(AU3506:AY3506),SUM(AU3506:AY3506)&lt;&gt;0,"")</f>
        <v/>
      </c>
      <c r="BP3506" t="str">
        <f ca="1"/>
        <v/>
      </c>
      <c r="BR3506">
        <f ca="1"/>
        <v>0</v>
      </c>
      <c r="BS3506">
        <f ca="1"/>
        <v>0</v>
      </c>
      <c r="BT3506">
        <f ca="1"/>
        <v>0</v>
      </c>
      <c r="BU3506">
        <f ca="1"/>
        <v>0</v>
      </c>
      <c r="BV3506">
        <f ca="1"/>
        <v>0</v>
      </c>
      <c r="BW3506">
        <f ca="1"/>
        <v>0</v>
      </c>
      <c r="BX3506">
        <f ca="1"/>
        <v>0</v>
      </c>
      <c r="BY3506" t="str">
        <f ca="1"/>
        <v/>
      </c>
      <c r="CC3506" t="str" cm="1">
        <f t="array" aca="1" ref="CC3506" ca="1">_xlfn._xlws.FILTER(VLOOKUP(CB3499,Arrays!$T:$Z,{1,2,3,4,5,6,7},FALSE),VLOOKUP(CB3499,Arrays!$T:$Z,{1,2,3,4,5,6,7},FALSE)&lt;&gt;0,"")</f>
        <v/>
      </c>
      <c r="CO3506" t="str" cm="1">
        <f t="array" ref="CO3506">_xlfn._xlws.FILTER(SUM(CJ3506:CN3506),SUM(CJ3506:CN3506)&lt;&gt;0,"")</f>
        <v/>
      </c>
      <c r="CX3506" t="str">
        <f ca="1"/>
        <v/>
      </c>
      <c r="DE3506" t="str">
        <f ca="1"/>
        <v/>
      </c>
      <c r="DG3506" t="str">
        <f ca="1"/>
        <v/>
      </c>
      <c r="DH3506">
        <f ca="1"/>
        <v>0</v>
      </c>
      <c r="DI3506">
        <f ca="1"/>
        <v>0</v>
      </c>
      <c r="DJ3506">
        <f ca="1"/>
        <v>0</v>
      </c>
      <c r="DK3506">
        <f ca="1"/>
        <v>0</v>
      </c>
      <c r="DL3506">
        <f ca="1"/>
        <v>0</v>
      </c>
      <c r="DM3506">
        <f ca="1"/>
        <v>0</v>
      </c>
      <c r="DN3506" t="str">
        <f ca="1"/>
        <v/>
      </c>
    </row>
    <row r="3507" spans="13:118">
      <c r="M3507" t="str" cm="1">
        <f t="array" ref="M3507">_xlfn._xlws.FILTER(SUM(H3507:L3507),SUM(H3507:L3507)&lt;&gt;0,"")</f>
        <v/>
      </c>
      <c r="AC3507" t="str">
        <f ca="1"/>
        <v/>
      </c>
      <c r="AE3507">
        <f ca="1"/>
        <v>0</v>
      </c>
      <c r="AF3507">
        <f ca="1"/>
        <v>0</v>
      </c>
      <c r="AG3507">
        <f ca="1"/>
        <v>0</v>
      </c>
      <c r="AH3507">
        <f ca="1"/>
        <v>0</v>
      </c>
      <c r="AI3507">
        <f ca="1"/>
        <v>0</v>
      </c>
      <c r="AJ3507">
        <f ca="1"/>
        <v>0</v>
      </c>
      <c r="AK3507">
        <f ca="1"/>
        <v>0</v>
      </c>
      <c r="AL3507" t="str">
        <f ca="1"/>
        <v/>
      </c>
      <c r="AZ3507" t="str" cm="1">
        <f t="array" ref="AZ3507">_xlfn._xlws.FILTER(SUM(AU3507:AY3507),SUM(AU3507:AY3507)&lt;&gt;0,"")</f>
        <v/>
      </c>
      <c r="BP3507" t="str">
        <f ca="1"/>
        <v/>
      </c>
      <c r="BR3507">
        <f ca="1"/>
        <v>0</v>
      </c>
      <c r="BS3507">
        <f ca="1"/>
        <v>0</v>
      </c>
      <c r="BT3507">
        <f ca="1"/>
        <v>0</v>
      </c>
      <c r="BU3507">
        <f ca="1"/>
        <v>0</v>
      </c>
      <c r="BV3507">
        <f ca="1"/>
        <v>0</v>
      </c>
      <c r="BW3507">
        <f ca="1"/>
        <v>0</v>
      </c>
      <c r="BX3507">
        <f ca="1"/>
        <v>0</v>
      </c>
      <c r="BY3507" t="str">
        <f ca="1"/>
        <v/>
      </c>
      <c r="CC3507" t="str" cm="1">
        <f t="array" aca="1" ref="CC3507" ca="1">_xlfn._xlws.FILTER(VLOOKUP(CB3500,Arrays!$T:$Z,{1,2,3,4,5,6,7},FALSE),VLOOKUP(CB3500,Arrays!$T:$Z,{1,2,3,4,5,6,7},FALSE)&lt;&gt;0,"")</f>
        <v/>
      </c>
      <c r="CO3507" t="str" cm="1">
        <f t="array" ref="CO3507">_xlfn._xlws.FILTER(SUM(CJ3507:CN3507),SUM(CJ3507:CN3507)&lt;&gt;0,"")</f>
        <v/>
      </c>
      <c r="CX3507" t="str">
        <f ca="1"/>
        <v/>
      </c>
      <c r="DE3507" t="str">
        <f ca="1"/>
        <v/>
      </c>
      <c r="DG3507" t="str">
        <f ca="1"/>
        <v/>
      </c>
      <c r="DH3507">
        <f ca="1"/>
        <v>0</v>
      </c>
      <c r="DI3507">
        <f ca="1"/>
        <v>0</v>
      </c>
      <c r="DJ3507">
        <f ca="1"/>
        <v>0</v>
      </c>
      <c r="DK3507">
        <f ca="1"/>
        <v>0</v>
      </c>
      <c r="DL3507">
        <f ca="1"/>
        <v>0</v>
      </c>
      <c r="DM3507">
        <f ca="1"/>
        <v>0</v>
      </c>
      <c r="DN3507" t="str">
        <f ca="1"/>
        <v/>
      </c>
    </row>
    <row r="3508" spans="13:118">
      <c r="M3508" t="str" cm="1">
        <f t="array" ref="M3508">_xlfn._xlws.FILTER(SUM(H3508:L3508),SUM(H3508:L3508)&lt;&gt;0,"")</f>
        <v/>
      </c>
      <c r="AC3508" t="str">
        <f ca="1"/>
        <v/>
      </c>
      <c r="AE3508">
        <f ca="1"/>
        <v>0</v>
      </c>
      <c r="AF3508">
        <f ca="1"/>
        <v>0</v>
      </c>
      <c r="AG3508">
        <f ca="1"/>
        <v>0</v>
      </c>
      <c r="AH3508">
        <f ca="1"/>
        <v>0</v>
      </c>
      <c r="AI3508">
        <f ca="1"/>
        <v>0</v>
      </c>
      <c r="AJ3508">
        <f ca="1"/>
        <v>0</v>
      </c>
      <c r="AK3508">
        <f ca="1"/>
        <v>0</v>
      </c>
      <c r="AL3508" t="str">
        <f ca="1"/>
        <v/>
      </c>
      <c r="AZ3508" t="str" cm="1">
        <f t="array" ref="AZ3508">_xlfn._xlws.FILTER(SUM(AU3508:AY3508),SUM(AU3508:AY3508)&lt;&gt;0,"")</f>
        <v/>
      </c>
      <c r="BP3508" t="str">
        <f ca="1"/>
        <v/>
      </c>
      <c r="BR3508">
        <f ca="1"/>
        <v>0</v>
      </c>
      <c r="BS3508">
        <f ca="1"/>
        <v>0</v>
      </c>
      <c r="BT3508">
        <f ca="1"/>
        <v>0</v>
      </c>
      <c r="BU3508">
        <f ca="1"/>
        <v>0</v>
      </c>
      <c r="BV3508">
        <f ca="1"/>
        <v>0</v>
      </c>
      <c r="BW3508">
        <f ca="1"/>
        <v>0</v>
      </c>
      <c r="BX3508">
        <f ca="1"/>
        <v>0</v>
      </c>
      <c r="BY3508" t="str">
        <f ca="1"/>
        <v/>
      </c>
      <c r="CC3508" t="str" cm="1">
        <f t="array" aca="1" ref="CC3508" ca="1">_xlfn._xlws.FILTER(VLOOKUP(CB3501,Arrays!$T:$Z,{1,2,3,4,5,6,7},FALSE),VLOOKUP(CB3501,Arrays!$T:$Z,{1,2,3,4,5,6,7},FALSE)&lt;&gt;0,"")</f>
        <v/>
      </c>
      <c r="CO3508" t="str" cm="1">
        <f t="array" ref="CO3508">_xlfn._xlws.FILTER(SUM(CJ3508:CN3508),SUM(CJ3508:CN3508)&lt;&gt;0,"")</f>
        <v/>
      </c>
      <c r="CX3508" t="str">
        <f ca="1"/>
        <v/>
      </c>
      <c r="DE3508" t="str">
        <f ca="1"/>
        <v/>
      </c>
      <c r="DG3508" t="str">
        <f ca="1"/>
        <v/>
      </c>
      <c r="DH3508">
        <f ca="1"/>
        <v>0</v>
      </c>
      <c r="DI3508">
        <f ca="1"/>
        <v>0</v>
      </c>
      <c r="DJ3508">
        <f ca="1"/>
        <v>0</v>
      </c>
      <c r="DK3508">
        <f ca="1"/>
        <v>0</v>
      </c>
      <c r="DL3508">
        <f ca="1"/>
        <v>0</v>
      </c>
      <c r="DM3508">
        <f ca="1"/>
        <v>0</v>
      </c>
      <c r="DN3508" t="str">
        <f ca="1"/>
        <v/>
      </c>
    </row>
    <row r="3509" spans="13:118">
      <c r="M3509" t="str" cm="1">
        <f t="array" ref="M3509">_xlfn._xlws.FILTER(SUM(H3509:L3509),SUM(H3509:L3509)&lt;&gt;0,"")</f>
        <v/>
      </c>
      <c r="AC3509" t="str">
        <f ca="1"/>
        <v/>
      </c>
      <c r="AE3509">
        <f ca="1"/>
        <v>0</v>
      </c>
      <c r="AF3509">
        <f ca="1"/>
        <v>0</v>
      </c>
      <c r="AG3509">
        <f ca="1"/>
        <v>0</v>
      </c>
      <c r="AH3509">
        <f ca="1"/>
        <v>0</v>
      </c>
      <c r="AI3509">
        <f ca="1"/>
        <v>0</v>
      </c>
      <c r="AJ3509">
        <f ca="1"/>
        <v>0</v>
      </c>
      <c r="AK3509">
        <f ca="1"/>
        <v>0</v>
      </c>
      <c r="AL3509" t="str">
        <f ca="1"/>
        <v/>
      </c>
      <c r="AZ3509" t="str" cm="1">
        <f t="array" ref="AZ3509">_xlfn._xlws.FILTER(SUM(AU3509:AY3509),SUM(AU3509:AY3509)&lt;&gt;0,"")</f>
        <v/>
      </c>
      <c r="BP3509" t="str">
        <f ca="1"/>
        <v/>
      </c>
      <c r="BR3509">
        <f ca="1"/>
        <v>0</v>
      </c>
      <c r="BS3509">
        <f ca="1"/>
        <v>0</v>
      </c>
      <c r="BT3509">
        <f ca="1"/>
        <v>0</v>
      </c>
      <c r="BU3509">
        <f ca="1"/>
        <v>0</v>
      </c>
      <c r="BV3509">
        <f ca="1"/>
        <v>0</v>
      </c>
      <c r="BW3509">
        <f ca="1"/>
        <v>0</v>
      </c>
      <c r="BX3509">
        <f ca="1"/>
        <v>0</v>
      </c>
      <c r="BY3509" t="str">
        <f ca="1"/>
        <v/>
      </c>
      <c r="CC3509" t="str" cm="1">
        <f t="array" aca="1" ref="CC3509" ca="1">_xlfn._xlws.FILTER(VLOOKUP(CB3502,Arrays!$T:$Z,{1,2,3,4,5,6,7},FALSE),VLOOKUP(CB3502,Arrays!$T:$Z,{1,2,3,4,5,6,7},FALSE)&lt;&gt;0,"")</f>
        <v/>
      </c>
      <c r="CO3509" t="str" cm="1">
        <f t="array" ref="CO3509">_xlfn._xlws.FILTER(SUM(CJ3509:CN3509),SUM(CJ3509:CN3509)&lt;&gt;0,"")</f>
        <v/>
      </c>
      <c r="CX3509" t="str">
        <f ca="1"/>
        <v/>
      </c>
      <c r="DE3509" t="str">
        <f ca="1"/>
        <v/>
      </c>
      <c r="DG3509" t="str">
        <f ca="1"/>
        <v/>
      </c>
      <c r="DH3509">
        <f ca="1"/>
        <v>0</v>
      </c>
      <c r="DI3509">
        <f ca="1"/>
        <v>0</v>
      </c>
      <c r="DJ3509">
        <f ca="1"/>
        <v>0</v>
      </c>
      <c r="DK3509">
        <f ca="1"/>
        <v>0</v>
      </c>
      <c r="DL3509">
        <f ca="1"/>
        <v>0</v>
      </c>
      <c r="DM3509">
        <f ca="1"/>
        <v>0</v>
      </c>
      <c r="DN3509" t="str">
        <f ca="1"/>
        <v/>
      </c>
    </row>
    <row r="3510" spans="13:118">
      <c r="M3510" t="str" cm="1">
        <f t="array" ref="M3510">_xlfn._xlws.FILTER(SUM(H3510:L3510),SUM(H3510:L3510)&lt;&gt;0,"")</f>
        <v/>
      </c>
      <c r="AC3510" t="str">
        <f ca="1"/>
        <v/>
      </c>
      <c r="AE3510">
        <f ca="1"/>
        <v>0</v>
      </c>
      <c r="AF3510">
        <f ca="1"/>
        <v>0</v>
      </c>
      <c r="AG3510">
        <f ca="1"/>
        <v>0</v>
      </c>
      <c r="AH3510">
        <f ca="1"/>
        <v>0</v>
      </c>
      <c r="AI3510">
        <f ca="1"/>
        <v>0</v>
      </c>
      <c r="AJ3510">
        <f ca="1"/>
        <v>0</v>
      </c>
      <c r="AK3510">
        <f ca="1"/>
        <v>0</v>
      </c>
      <c r="AL3510" t="str">
        <f ca="1"/>
        <v/>
      </c>
      <c r="AZ3510" t="str" cm="1">
        <f t="array" ref="AZ3510">_xlfn._xlws.FILTER(SUM(AU3510:AY3510),SUM(AU3510:AY3510)&lt;&gt;0,"")</f>
        <v/>
      </c>
      <c r="BP3510" t="str">
        <f ca="1"/>
        <v/>
      </c>
      <c r="BR3510">
        <f ca="1"/>
        <v>0</v>
      </c>
      <c r="BS3510">
        <f ca="1"/>
        <v>0</v>
      </c>
      <c r="BT3510">
        <f ca="1"/>
        <v>0</v>
      </c>
      <c r="BU3510">
        <f ca="1"/>
        <v>0</v>
      </c>
      <c r="BV3510">
        <f ca="1"/>
        <v>0</v>
      </c>
      <c r="BW3510">
        <f ca="1"/>
        <v>0</v>
      </c>
      <c r="BX3510">
        <f ca="1"/>
        <v>0</v>
      </c>
      <c r="BY3510" t="str">
        <f ca="1"/>
        <v/>
      </c>
      <c r="CC3510" t="str" cm="1">
        <f t="array" aca="1" ref="CC3510" ca="1">_xlfn._xlws.FILTER(VLOOKUP(CB3503,Arrays!$T:$Z,{1,2,3,4,5,6,7},FALSE),VLOOKUP(CB3503,Arrays!$T:$Z,{1,2,3,4,5,6,7},FALSE)&lt;&gt;0,"")</f>
        <v/>
      </c>
      <c r="CO3510" t="str" cm="1">
        <f t="array" ref="CO3510">_xlfn._xlws.FILTER(SUM(CJ3510:CN3510),SUM(CJ3510:CN3510)&lt;&gt;0,"")</f>
        <v/>
      </c>
      <c r="CX3510" t="str">
        <f ca="1"/>
        <v/>
      </c>
      <c r="DE3510" t="str">
        <f ca="1"/>
        <v/>
      </c>
      <c r="DG3510" t="str">
        <f ca="1"/>
        <v/>
      </c>
      <c r="DH3510">
        <f ca="1"/>
        <v>0</v>
      </c>
      <c r="DI3510">
        <f ca="1"/>
        <v>0</v>
      </c>
      <c r="DJ3510">
        <f ca="1"/>
        <v>0</v>
      </c>
      <c r="DK3510">
        <f ca="1"/>
        <v>0</v>
      </c>
      <c r="DL3510">
        <f ca="1"/>
        <v>0</v>
      </c>
      <c r="DM3510">
        <f ca="1"/>
        <v>0</v>
      </c>
      <c r="DN3510" t="str">
        <f ca="1"/>
        <v/>
      </c>
    </row>
    <row r="3511" spans="13:118">
      <c r="M3511" t="str" cm="1">
        <f t="array" ref="M3511">_xlfn._xlws.FILTER(SUM(H3511:L3511),SUM(H3511:L3511)&lt;&gt;0,"")</f>
        <v/>
      </c>
      <c r="AC3511" t="str">
        <f ca="1"/>
        <v/>
      </c>
      <c r="AE3511">
        <f ca="1"/>
        <v>0</v>
      </c>
      <c r="AF3511">
        <f ca="1"/>
        <v>0</v>
      </c>
      <c r="AG3511">
        <f ca="1"/>
        <v>0</v>
      </c>
      <c r="AH3511">
        <f ca="1"/>
        <v>0</v>
      </c>
      <c r="AI3511">
        <f ca="1"/>
        <v>0</v>
      </c>
      <c r="AJ3511">
        <f ca="1"/>
        <v>0</v>
      </c>
      <c r="AK3511">
        <f ca="1"/>
        <v>0</v>
      </c>
      <c r="AL3511" t="str">
        <f ca="1"/>
        <v/>
      </c>
      <c r="AZ3511" t="str" cm="1">
        <f t="array" ref="AZ3511">_xlfn._xlws.FILTER(SUM(AU3511:AY3511),SUM(AU3511:AY3511)&lt;&gt;0,"")</f>
        <v/>
      </c>
      <c r="BP3511" t="str">
        <f ca="1"/>
        <v/>
      </c>
      <c r="BR3511">
        <f ca="1"/>
        <v>0</v>
      </c>
      <c r="BS3511">
        <f ca="1"/>
        <v>0</v>
      </c>
      <c r="BT3511">
        <f ca="1"/>
        <v>0</v>
      </c>
      <c r="BU3511">
        <f ca="1"/>
        <v>0</v>
      </c>
      <c r="BV3511">
        <f ca="1"/>
        <v>0</v>
      </c>
      <c r="BW3511">
        <f ca="1"/>
        <v>0</v>
      </c>
      <c r="BX3511">
        <f ca="1"/>
        <v>0</v>
      </c>
      <c r="BY3511" t="str">
        <f ca="1"/>
        <v/>
      </c>
      <c r="CC3511" t="str" cm="1">
        <f t="array" aca="1" ref="CC3511" ca="1">_xlfn._xlws.FILTER(VLOOKUP(CB3504,Arrays!$T:$Z,{1,2,3,4,5,6,7},FALSE),VLOOKUP(CB3504,Arrays!$T:$Z,{1,2,3,4,5,6,7},FALSE)&lt;&gt;0,"")</f>
        <v/>
      </c>
      <c r="CO3511" t="str" cm="1">
        <f t="array" ref="CO3511">_xlfn._xlws.FILTER(SUM(CJ3511:CN3511),SUM(CJ3511:CN3511)&lt;&gt;0,"")</f>
        <v/>
      </c>
      <c r="CX3511" t="str">
        <f ca="1"/>
        <v/>
      </c>
      <c r="DE3511" t="str">
        <f ca="1"/>
        <v/>
      </c>
      <c r="DG3511" t="str">
        <f ca="1"/>
        <v/>
      </c>
      <c r="DH3511">
        <f ca="1"/>
        <v>0</v>
      </c>
      <c r="DI3511">
        <f ca="1"/>
        <v>0</v>
      </c>
      <c r="DJ3511">
        <f ca="1"/>
        <v>0</v>
      </c>
      <c r="DK3511">
        <f ca="1"/>
        <v>0</v>
      </c>
      <c r="DL3511">
        <f ca="1"/>
        <v>0</v>
      </c>
      <c r="DM3511">
        <f ca="1"/>
        <v>0</v>
      </c>
      <c r="DN3511" t="str">
        <f ca="1"/>
        <v/>
      </c>
    </row>
    <row r="3512" spans="13:118">
      <c r="M3512" t="str" cm="1">
        <f t="array" ref="M3512">_xlfn._xlws.FILTER(SUM(H3512:L3512),SUM(H3512:L3512)&lt;&gt;0,"")</f>
        <v/>
      </c>
      <c r="AC3512" t="str">
        <f ca="1"/>
        <v/>
      </c>
      <c r="AE3512">
        <f ca="1"/>
        <v>0</v>
      </c>
      <c r="AF3512">
        <f ca="1"/>
        <v>0</v>
      </c>
      <c r="AG3512">
        <f ca="1"/>
        <v>0</v>
      </c>
      <c r="AH3512">
        <f ca="1"/>
        <v>0</v>
      </c>
      <c r="AI3512">
        <f ca="1"/>
        <v>0</v>
      </c>
      <c r="AJ3512">
        <f ca="1"/>
        <v>0</v>
      </c>
      <c r="AK3512">
        <f ca="1"/>
        <v>0</v>
      </c>
      <c r="AL3512" t="str">
        <f ca="1"/>
        <v/>
      </c>
      <c r="AZ3512" t="str" cm="1">
        <f t="array" ref="AZ3512">_xlfn._xlws.FILTER(SUM(AU3512:AY3512),SUM(AU3512:AY3512)&lt;&gt;0,"")</f>
        <v/>
      </c>
      <c r="BP3512" t="str">
        <f ca="1"/>
        <v/>
      </c>
      <c r="BR3512">
        <f ca="1"/>
        <v>0</v>
      </c>
      <c r="BS3512">
        <f ca="1"/>
        <v>0</v>
      </c>
      <c r="BT3512">
        <f ca="1"/>
        <v>0</v>
      </c>
      <c r="BU3512">
        <f ca="1"/>
        <v>0</v>
      </c>
      <c r="BV3512">
        <f ca="1"/>
        <v>0</v>
      </c>
      <c r="BW3512">
        <f ca="1"/>
        <v>0</v>
      </c>
      <c r="BX3512">
        <f ca="1"/>
        <v>0</v>
      </c>
      <c r="BY3512" t="str">
        <f ca="1"/>
        <v/>
      </c>
      <c r="CC3512" t="str" cm="1">
        <f t="array" aca="1" ref="CC3512" ca="1">_xlfn._xlws.FILTER(VLOOKUP(CB3505,Arrays!$T:$Z,{1,2,3,4,5,6,7},FALSE),VLOOKUP(CB3505,Arrays!$T:$Z,{1,2,3,4,5,6,7},FALSE)&lt;&gt;0,"")</f>
        <v/>
      </c>
      <c r="CO3512" t="str" cm="1">
        <f t="array" ref="CO3512">_xlfn._xlws.FILTER(SUM(CJ3512:CN3512),SUM(CJ3512:CN3512)&lt;&gt;0,"")</f>
        <v/>
      </c>
      <c r="CX3512" t="str">
        <f ca="1"/>
        <v/>
      </c>
      <c r="DE3512" t="str">
        <f ca="1"/>
        <v/>
      </c>
      <c r="DG3512" t="str">
        <f ca="1"/>
        <v/>
      </c>
      <c r="DH3512">
        <f ca="1"/>
        <v>0</v>
      </c>
      <c r="DI3512">
        <f ca="1"/>
        <v>0</v>
      </c>
      <c r="DJ3512">
        <f ca="1"/>
        <v>0</v>
      </c>
      <c r="DK3512">
        <f ca="1"/>
        <v>0</v>
      </c>
      <c r="DL3512">
        <f ca="1"/>
        <v>0</v>
      </c>
      <c r="DM3512">
        <f ca="1"/>
        <v>0</v>
      </c>
      <c r="DN3512" t="str">
        <f ca="1"/>
        <v/>
      </c>
    </row>
    <row r="3513" spans="13:118">
      <c r="M3513" t="str" cm="1">
        <f t="array" ref="M3513">_xlfn._xlws.FILTER(SUM(H3513:L3513),SUM(H3513:L3513)&lt;&gt;0,"")</f>
        <v/>
      </c>
      <c r="AC3513" t="str">
        <f ca="1"/>
        <v/>
      </c>
      <c r="AE3513">
        <f ca="1"/>
        <v>0</v>
      </c>
      <c r="AF3513">
        <f ca="1"/>
        <v>0</v>
      </c>
      <c r="AG3513">
        <f ca="1"/>
        <v>0</v>
      </c>
      <c r="AH3513">
        <f ca="1"/>
        <v>0</v>
      </c>
      <c r="AI3513">
        <f ca="1"/>
        <v>0</v>
      </c>
      <c r="AJ3513">
        <f ca="1"/>
        <v>0</v>
      </c>
      <c r="AK3513">
        <f ca="1"/>
        <v>0</v>
      </c>
      <c r="AL3513" t="str">
        <f ca="1"/>
        <v/>
      </c>
      <c r="AZ3513" t="str" cm="1">
        <f t="array" ref="AZ3513">_xlfn._xlws.FILTER(SUM(AU3513:AY3513),SUM(AU3513:AY3513)&lt;&gt;0,"")</f>
        <v/>
      </c>
      <c r="BP3513" t="str">
        <f ca="1"/>
        <v/>
      </c>
      <c r="BR3513">
        <f ca="1"/>
        <v>0</v>
      </c>
      <c r="BS3513">
        <f ca="1"/>
        <v>0</v>
      </c>
      <c r="BT3513">
        <f ca="1"/>
        <v>0</v>
      </c>
      <c r="BU3513">
        <f ca="1"/>
        <v>0</v>
      </c>
      <c r="BV3513">
        <f ca="1"/>
        <v>0</v>
      </c>
      <c r="BW3513">
        <f ca="1"/>
        <v>0</v>
      </c>
      <c r="BX3513">
        <f ca="1"/>
        <v>0</v>
      </c>
      <c r="BY3513" t="str">
        <f ca="1"/>
        <v/>
      </c>
      <c r="CC3513" t="str" cm="1">
        <f t="array" aca="1" ref="CC3513" ca="1">_xlfn._xlws.FILTER(VLOOKUP(CB3506,Arrays!$T:$Z,{1,2,3,4,5,6,7},FALSE),VLOOKUP(CB3506,Arrays!$T:$Z,{1,2,3,4,5,6,7},FALSE)&lt;&gt;0,"")</f>
        <v/>
      </c>
      <c r="CO3513" t="str" cm="1">
        <f t="array" ref="CO3513">_xlfn._xlws.FILTER(SUM(CJ3513:CN3513),SUM(CJ3513:CN3513)&lt;&gt;0,"")</f>
        <v/>
      </c>
      <c r="CX3513" t="str">
        <f ca="1"/>
        <v/>
      </c>
      <c r="DE3513" t="str">
        <f ca="1"/>
        <v/>
      </c>
      <c r="DG3513" t="str">
        <f ca="1"/>
        <v/>
      </c>
      <c r="DH3513">
        <f ca="1"/>
        <v>0</v>
      </c>
      <c r="DI3513">
        <f ca="1"/>
        <v>0</v>
      </c>
      <c r="DJ3513">
        <f ca="1"/>
        <v>0</v>
      </c>
      <c r="DK3513">
        <f ca="1"/>
        <v>0</v>
      </c>
      <c r="DL3513">
        <f ca="1"/>
        <v>0</v>
      </c>
      <c r="DM3513">
        <f ca="1"/>
        <v>0</v>
      </c>
      <c r="DN3513" t="str">
        <f ca="1"/>
        <v/>
      </c>
    </row>
    <row r="3514" spans="13:118">
      <c r="M3514" t="str" cm="1">
        <f t="array" ref="M3514">_xlfn._xlws.FILTER(SUM(H3514:L3514),SUM(H3514:L3514)&lt;&gt;0,"")</f>
        <v/>
      </c>
      <c r="AC3514" t="str">
        <f ca="1"/>
        <v/>
      </c>
      <c r="AE3514">
        <f ca="1"/>
        <v>0</v>
      </c>
      <c r="AF3514">
        <f ca="1"/>
        <v>0</v>
      </c>
      <c r="AG3514">
        <f ca="1"/>
        <v>0</v>
      </c>
      <c r="AH3514">
        <f ca="1"/>
        <v>0</v>
      </c>
      <c r="AI3514">
        <f ca="1"/>
        <v>0</v>
      </c>
      <c r="AJ3514">
        <f ca="1"/>
        <v>0</v>
      </c>
      <c r="AK3514">
        <f ca="1"/>
        <v>0</v>
      </c>
      <c r="AL3514" t="str">
        <f ca="1"/>
        <v/>
      </c>
      <c r="AZ3514" t="str" cm="1">
        <f t="array" ref="AZ3514">_xlfn._xlws.FILTER(SUM(AU3514:AY3514),SUM(AU3514:AY3514)&lt;&gt;0,"")</f>
        <v/>
      </c>
      <c r="BP3514" t="str">
        <f ca="1"/>
        <v/>
      </c>
      <c r="BR3514">
        <f ca="1"/>
        <v>0</v>
      </c>
      <c r="BS3514">
        <f ca="1"/>
        <v>0</v>
      </c>
      <c r="BT3514">
        <f ca="1"/>
        <v>0</v>
      </c>
      <c r="BU3514">
        <f ca="1"/>
        <v>0</v>
      </c>
      <c r="BV3514">
        <f ca="1"/>
        <v>0</v>
      </c>
      <c r="BW3514">
        <f ca="1"/>
        <v>0</v>
      </c>
      <c r="BX3514">
        <f ca="1"/>
        <v>0</v>
      </c>
      <c r="BY3514" t="str">
        <f ca="1"/>
        <v/>
      </c>
      <c r="CC3514" t="str" cm="1">
        <f t="array" aca="1" ref="CC3514" ca="1">_xlfn._xlws.FILTER(VLOOKUP(CB3507,Arrays!$T:$Z,{1,2,3,4,5,6,7},FALSE),VLOOKUP(CB3507,Arrays!$T:$Z,{1,2,3,4,5,6,7},FALSE)&lt;&gt;0,"")</f>
        <v/>
      </c>
      <c r="CO3514" t="str" cm="1">
        <f t="array" ref="CO3514">_xlfn._xlws.FILTER(SUM(CJ3514:CN3514),SUM(CJ3514:CN3514)&lt;&gt;0,"")</f>
        <v/>
      </c>
      <c r="CX3514" t="str">
        <f ca="1"/>
        <v/>
      </c>
      <c r="DE3514" t="str">
        <f ca="1"/>
        <v/>
      </c>
      <c r="DG3514" t="str">
        <f ca="1"/>
        <v/>
      </c>
      <c r="DH3514">
        <f ca="1"/>
        <v>0</v>
      </c>
      <c r="DI3514">
        <f ca="1"/>
        <v>0</v>
      </c>
      <c r="DJ3514">
        <f ca="1"/>
        <v>0</v>
      </c>
      <c r="DK3514">
        <f ca="1"/>
        <v>0</v>
      </c>
      <c r="DL3514">
        <f ca="1"/>
        <v>0</v>
      </c>
      <c r="DM3514">
        <f ca="1"/>
        <v>0</v>
      </c>
      <c r="DN3514" t="str">
        <f ca="1"/>
        <v/>
      </c>
    </row>
    <row r="3515" spans="13:118">
      <c r="M3515" t="str" cm="1">
        <f t="array" ref="M3515">_xlfn._xlws.FILTER(SUM(H3515:L3515),SUM(H3515:L3515)&lt;&gt;0,"")</f>
        <v/>
      </c>
      <c r="AC3515" t="str">
        <f ca="1"/>
        <v/>
      </c>
      <c r="AE3515">
        <f ca="1"/>
        <v>0</v>
      </c>
      <c r="AF3515">
        <f ca="1"/>
        <v>0</v>
      </c>
      <c r="AG3515">
        <f ca="1"/>
        <v>0</v>
      </c>
      <c r="AH3515">
        <f ca="1"/>
        <v>0</v>
      </c>
      <c r="AI3515">
        <f ca="1"/>
        <v>0</v>
      </c>
      <c r="AJ3515">
        <f ca="1"/>
        <v>0</v>
      </c>
      <c r="AK3515">
        <f ca="1"/>
        <v>0</v>
      </c>
      <c r="AL3515" t="str">
        <f ca="1"/>
        <v/>
      </c>
      <c r="AZ3515" t="str" cm="1">
        <f t="array" ref="AZ3515">_xlfn._xlws.FILTER(SUM(AU3515:AY3515),SUM(AU3515:AY3515)&lt;&gt;0,"")</f>
        <v/>
      </c>
      <c r="BP3515" t="str">
        <f ca="1"/>
        <v/>
      </c>
      <c r="BR3515">
        <f ca="1"/>
        <v>0</v>
      </c>
      <c r="BS3515">
        <f ca="1"/>
        <v>0</v>
      </c>
      <c r="BT3515">
        <f ca="1"/>
        <v>0</v>
      </c>
      <c r="BU3515">
        <f ca="1"/>
        <v>0</v>
      </c>
      <c r="BV3515">
        <f ca="1"/>
        <v>0</v>
      </c>
      <c r="BW3515">
        <f ca="1"/>
        <v>0</v>
      </c>
      <c r="BX3515">
        <f ca="1"/>
        <v>0</v>
      </c>
      <c r="BY3515" t="str">
        <f ca="1"/>
        <v/>
      </c>
      <c r="CC3515" t="str" cm="1">
        <f t="array" aca="1" ref="CC3515" ca="1">_xlfn._xlws.FILTER(VLOOKUP(CB3508,Arrays!$T:$Z,{1,2,3,4,5,6,7},FALSE),VLOOKUP(CB3508,Arrays!$T:$Z,{1,2,3,4,5,6,7},FALSE)&lt;&gt;0,"")</f>
        <v/>
      </c>
      <c r="CO3515" t="str" cm="1">
        <f t="array" ref="CO3515">_xlfn._xlws.FILTER(SUM(CJ3515:CN3515),SUM(CJ3515:CN3515)&lt;&gt;0,"")</f>
        <v/>
      </c>
      <c r="CX3515" t="str">
        <f ca="1"/>
        <v/>
      </c>
      <c r="DE3515" t="str">
        <f ca="1"/>
        <v/>
      </c>
      <c r="DG3515" t="str">
        <f ca="1"/>
        <v/>
      </c>
      <c r="DH3515">
        <f ca="1"/>
        <v>0</v>
      </c>
      <c r="DI3515">
        <f ca="1"/>
        <v>0</v>
      </c>
      <c r="DJ3515">
        <f ca="1"/>
        <v>0</v>
      </c>
      <c r="DK3515">
        <f ca="1"/>
        <v>0</v>
      </c>
      <c r="DL3515">
        <f ca="1"/>
        <v>0</v>
      </c>
      <c r="DM3515">
        <f ca="1"/>
        <v>0</v>
      </c>
      <c r="DN3515" t="str">
        <f ca="1"/>
        <v/>
      </c>
    </row>
    <row r="3516" spans="13:118">
      <c r="M3516" t="str" cm="1">
        <f t="array" ref="M3516">_xlfn._xlws.FILTER(SUM(H3516:L3516),SUM(H3516:L3516)&lt;&gt;0,"")</f>
        <v/>
      </c>
      <c r="AC3516" t="str">
        <f ca="1"/>
        <v/>
      </c>
      <c r="AE3516">
        <f ca="1"/>
        <v>0</v>
      </c>
      <c r="AF3516">
        <f ca="1"/>
        <v>0</v>
      </c>
      <c r="AG3516">
        <f ca="1"/>
        <v>0</v>
      </c>
      <c r="AH3516">
        <f ca="1"/>
        <v>0</v>
      </c>
      <c r="AI3516">
        <f ca="1"/>
        <v>0</v>
      </c>
      <c r="AJ3516">
        <f ca="1"/>
        <v>0</v>
      </c>
      <c r="AK3516">
        <f ca="1"/>
        <v>0</v>
      </c>
      <c r="AL3516" t="str">
        <f ca="1"/>
        <v/>
      </c>
      <c r="AZ3516" t="str" cm="1">
        <f t="array" ref="AZ3516">_xlfn._xlws.FILTER(SUM(AU3516:AY3516),SUM(AU3516:AY3516)&lt;&gt;0,"")</f>
        <v/>
      </c>
      <c r="BP3516" t="str">
        <f ca="1"/>
        <v/>
      </c>
      <c r="BR3516">
        <f ca="1"/>
        <v>0</v>
      </c>
      <c r="BS3516">
        <f ca="1"/>
        <v>0</v>
      </c>
      <c r="BT3516">
        <f ca="1"/>
        <v>0</v>
      </c>
      <c r="BU3516">
        <f ca="1"/>
        <v>0</v>
      </c>
      <c r="BV3516">
        <f ca="1"/>
        <v>0</v>
      </c>
      <c r="BW3516">
        <f ca="1"/>
        <v>0</v>
      </c>
      <c r="BX3516">
        <f ca="1"/>
        <v>0</v>
      </c>
      <c r="BY3516" t="str">
        <f ca="1"/>
        <v/>
      </c>
      <c r="CC3516" t="str" cm="1">
        <f t="array" aca="1" ref="CC3516" ca="1">_xlfn._xlws.FILTER(VLOOKUP(CB3509,Arrays!$T:$Z,{1,2,3,4,5,6,7},FALSE),VLOOKUP(CB3509,Arrays!$T:$Z,{1,2,3,4,5,6,7},FALSE)&lt;&gt;0,"")</f>
        <v/>
      </c>
      <c r="CO3516" t="str" cm="1">
        <f t="array" ref="CO3516">_xlfn._xlws.FILTER(SUM(CJ3516:CN3516),SUM(CJ3516:CN3516)&lt;&gt;0,"")</f>
        <v/>
      </c>
      <c r="CX3516" t="str">
        <f ca="1"/>
        <v/>
      </c>
      <c r="DE3516" t="str">
        <f ca="1"/>
        <v/>
      </c>
      <c r="DG3516" t="str">
        <f ca="1"/>
        <v/>
      </c>
      <c r="DH3516">
        <f ca="1"/>
        <v>0</v>
      </c>
      <c r="DI3516">
        <f ca="1"/>
        <v>0</v>
      </c>
      <c r="DJ3516">
        <f ca="1"/>
        <v>0</v>
      </c>
      <c r="DK3516">
        <f ca="1"/>
        <v>0</v>
      </c>
      <c r="DL3516">
        <f ca="1"/>
        <v>0</v>
      </c>
      <c r="DM3516">
        <f ca="1"/>
        <v>0</v>
      </c>
      <c r="DN3516" t="str">
        <f ca="1"/>
        <v/>
      </c>
    </row>
    <row r="3517" spans="13:118">
      <c r="M3517" t="str" cm="1">
        <f t="array" ref="M3517">_xlfn._xlws.FILTER(SUM(H3517:L3517),SUM(H3517:L3517)&lt;&gt;0,"")</f>
        <v/>
      </c>
      <c r="AC3517" t="str">
        <f ca="1"/>
        <v/>
      </c>
      <c r="AE3517">
        <f ca="1"/>
        <v>0</v>
      </c>
      <c r="AF3517">
        <f ca="1"/>
        <v>0</v>
      </c>
      <c r="AG3517">
        <f ca="1"/>
        <v>0</v>
      </c>
      <c r="AH3517">
        <f ca="1"/>
        <v>0</v>
      </c>
      <c r="AI3517">
        <f ca="1"/>
        <v>0</v>
      </c>
      <c r="AJ3517">
        <f ca="1"/>
        <v>0</v>
      </c>
      <c r="AK3517">
        <f ca="1"/>
        <v>0</v>
      </c>
      <c r="AL3517" t="str">
        <f ca="1"/>
        <v/>
      </c>
      <c r="AZ3517" t="str" cm="1">
        <f t="array" ref="AZ3517">_xlfn._xlws.FILTER(SUM(AU3517:AY3517),SUM(AU3517:AY3517)&lt;&gt;0,"")</f>
        <v/>
      </c>
      <c r="BP3517" t="str">
        <f ca="1"/>
        <v/>
      </c>
      <c r="BR3517">
        <f ca="1"/>
        <v>0</v>
      </c>
      <c r="BS3517">
        <f ca="1"/>
        <v>0</v>
      </c>
      <c r="BT3517">
        <f ca="1"/>
        <v>0</v>
      </c>
      <c r="BU3517">
        <f ca="1"/>
        <v>0</v>
      </c>
      <c r="BV3517">
        <f ca="1"/>
        <v>0</v>
      </c>
      <c r="BW3517">
        <f ca="1"/>
        <v>0</v>
      </c>
      <c r="BX3517">
        <f ca="1"/>
        <v>0</v>
      </c>
      <c r="BY3517" t="str">
        <f ca="1"/>
        <v/>
      </c>
      <c r="CC3517" t="str" cm="1">
        <f t="array" aca="1" ref="CC3517" ca="1">_xlfn._xlws.FILTER(VLOOKUP(CB3510,Arrays!$T:$Z,{1,2,3,4,5,6,7},FALSE),VLOOKUP(CB3510,Arrays!$T:$Z,{1,2,3,4,5,6,7},FALSE)&lt;&gt;0,"")</f>
        <v/>
      </c>
      <c r="CO3517" t="str" cm="1">
        <f t="array" ref="CO3517">_xlfn._xlws.FILTER(SUM(CJ3517:CN3517),SUM(CJ3517:CN3517)&lt;&gt;0,"")</f>
        <v/>
      </c>
      <c r="CX3517" t="str">
        <f ca="1"/>
        <v/>
      </c>
      <c r="DE3517" t="str">
        <f ca="1"/>
        <v/>
      </c>
      <c r="DG3517" t="str">
        <f ca="1"/>
        <v/>
      </c>
      <c r="DH3517">
        <f ca="1"/>
        <v>0</v>
      </c>
      <c r="DI3517">
        <f ca="1"/>
        <v>0</v>
      </c>
      <c r="DJ3517">
        <f ca="1"/>
        <v>0</v>
      </c>
      <c r="DK3517">
        <f ca="1"/>
        <v>0</v>
      </c>
      <c r="DL3517">
        <f ca="1"/>
        <v>0</v>
      </c>
      <c r="DM3517">
        <f ca="1"/>
        <v>0</v>
      </c>
      <c r="DN3517" t="str">
        <f ca="1"/>
        <v/>
      </c>
    </row>
    <row r="3518" spans="13:118">
      <c r="M3518" t="str" cm="1">
        <f t="array" ref="M3518">_xlfn._xlws.FILTER(SUM(H3518:L3518),SUM(H3518:L3518)&lt;&gt;0,"")</f>
        <v/>
      </c>
      <c r="AC3518" t="str">
        <f ca="1"/>
        <v/>
      </c>
      <c r="AE3518">
        <f ca="1"/>
        <v>0</v>
      </c>
      <c r="AF3518">
        <f ca="1"/>
        <v>0</v>
      </c>
      <c r="AG3518">
        <f ca="1"/>
        <v>0</v>
      </c>
      <c r="AH3518">
        <f ca="1"/>
        <v>0</v>
      </c>
      <c r="AI3518">
        <f ca="1"/>
        <v>0</v>
      </c>
      <c r="AJ3518">
        <f ca="1"/>
        <v>0</v>
      </c>
      <c r="AK3518">
        <f ca="1"/>
        <v>0</v>
      </c>
      <c r="AL3518" t="str">
        <f ca="1"/>
        <v/>
      </c>
      <c r="AZ3518" t="str" cm="1">
        <f t="array" ref="AZ3518">_xlfn._xlws.FILTER(SUM(AU3518:AY3518),SUM(AU3518:AY3518)&lt;&gt;0,"")</f>
        <v/>
      </c>
      <c r="BP3518" t="str">
        <f ca="1"/>
        <v/>
      </c>
      <c r="BR3518">
        <f ca="1"/>
        <v>0</v>
      </c>
      <c r="BS3518">
        <f ca="1"/>
        <v>0</v>
      </c>
      <c r="BT3518">
        <f ca="1"/>
        <v>0</v>
      </c>
      <c r="BU3518">
        <f ca="1"/>
        <v>0</v>
      </c>
      <c r="BV3518">
        <f ca="1"/>
        <v>0</v>
      </c>
      <c r="BW3518">
        <f ca="1"/>
        <v>0</v>
      </c>
      <c r="BX3518">
        <f ca="1"/>
        <v>0</v>
      </c>
      <c r="BY3518" t="str">
        <f ca="1"/>
        <v/>
      </c>
      <c r="CC3518" t="str" cm="1">
        <f t="array" aca="1" ref="CC3518" ca="1">_xlfn._xlws.FILTER(VLOOKUP(CB3511,Arrays!$T:$Z,{1,2,3,4,5,6,7},FALSE),VLOOKUP(CB3511,Arrays!$T:$Z,{1,2,3,4,5,6,7},FALSE)&lt;&gt;0,"")</f>
        <v/>
      </c>
      <c r="CO3518" t="str" cm="1">
        <f t="array" ref="CO3518">_xlfn._xlws.FILTER(SUM(CJ3518:CN3518),SUM(CJ3518:CN3518)&lt;&gt;0,"")</f>
        <v/>
      </c>
      <c r="CX3518" t="str">
        <f ca="1"/>
        <v/>
      </c>
      <c r="DE3518" t="str">
        <f ca="1"/>
        <v/>
      </c>
      <c r="DG3518" t="str">
        <f ca="1"/>
        <v/>
      </c>
      <c r="DH3518">
        <f ca="1"/>
        <v>0</v>
      </c>
      <c r="DI3518">
        <f ca="1"/>
        <v>0</v>
      </c>
      <c r="DJ3518">
        <f ca="1"/>
        <v>0</v>
      </c>
      <c r="DK3518">
        <f ca="1"/>
        <v>0</v>
      </c>
      <c r="DL3518">
        <f ca="1"/>
        <v>0</v>
      </c>
      <c r="DM3518">
        <f ca="1"/>
        <v>0</v>
      </c>
      <c r="DN3518" t="str">
        <f ca="1"/>
        <v/>
      </c>
    </row>
    <row r="3519" spans="13:118">
      <c r="M3519" t="str" cm="1">
        <f t="array" ref="M3519">_xlfn._xlws.FILTER(SUM(H3519:L3519),SUM(H3519:L3519)&lt;&gt;0,"")</f>
        <v/>
      </c>
      <c r="AC3519" t="str">
        <f ca="1"/>
        <v/>
      </c>
      <c r="AE3519">
        <f ca="1"/>
        <v>0</v>
      </c>
      <c r="AF3519">
        <f ca="1"/>
        <v>0</v>
      </c>
      <c r="AG3519">
        <f ca="1"/>
        <v>0</v>
      </c>
      <c r="AH3519">
        <f ca="1"/>
        <v>0</v>
      </c>
      <c r="AI3519">
        <f ca="1"/>
        <v>0</v>
      </c>
      <c r="AJ3519">
        <f ca="1"/>
        <v>0</v>
      </c>
      <c r="AK3519">
        <f ca="1"/>
        <v>0</v>
      </c>
      <c r="AL3519" t="str">
        <f ca="1"/>
        <v/>
      </c>
      <c r="AZ3519" t="str" cm="1">
        <f t="array" ref="AZ3519">_xlfn._xlws.FILTER(SUM(AU3519:AY3519),SUM(AU3519:AY3519)&lt;&gt;0,"")</f>
        <v/>
      </c>
      <c r="BP3519" t="str">
        <f ca="1"/>
        <v/>
      </c>
      <c r="BR3519">
        <f ca="1"/>
        <v>0</v>
      </c>
      <c r="BS3519">
        <f ca="1"/>
        <v>0</v>
      </c>
      <c r="BT3519">
        <f ca="1"/>
        <v>0</v>
      </c>
      <c r="BU3519">
        <f ca="1"/>
        <v>0</v>
      </c>
      <c r="BV3519">
        <f ca="1"/>
        <v>0</v>
      </c>
      <c r="BW3519">
        <f ca="1"/>
        <v>0</v>
      </c>
      <c r="BX3519">
        <f ca="1"/>
        <v>0</v>
      </c>
      <c r="BY3519" t="str">
        <f ca="1"/>
        <v/>
      </c>
      <c r="CC3519" t="str" cm="1">
        <f t="array" aca="1" ref="CC3519" ca="1">_xlfn._xlws.FILTER(VLOOKUP(CB3512,Arrays!$T:$Z,{1,2,3,4,5,6,7},FALSE),VLOOKUP(CB3512,Arrays!$T:$Z,{1,2,3,4,5,6,7},FALSE)&lt;&gt;0,"")</f>
        <v/>
      </c>
      <c r="CO3519" t="str" cm="1">
        <f t="array" ref="CO3519">_xlfn._xlws.FILTER(SUM(CJ3519:CN3519),SUM(CJ3519:CN3519)&lt;&gt;0,"")</f>
        <v/>
      </c>
      <c r="CX3519" t="str">
        <f ca="1"/>
        <v/>
      </c>
      <c r="DE3519" t="str">
        <f ca="1"/>
        <v/>
      </c>
      <c r="DG3519" t="str">
        <f ca="1"/>
        <v/>
      </c>
      <c r="DH3519">
        <f ca="1"/>
        <v>0</v>
      </c>
      <c r="DI3519">
        <f ca="1"/>
        <v>0</v>
      </c>
      <c r="DJ3519">
        <f ca="1"/>
        <v>0</v>
      </c>
      <c r="DK3519">
        <f ca="1"/>
        <v>0</v>
      </c>
      <c r="DL3519">
        <f ca="1"/>
        <v>0</v>
      </c>
      <c r="DM3519">
        <f ca="1"/>
        <v>0</v>
      </c>
      <c r="DN3519" t="str">
        <f ca="1"/>
        <v/>
      </c>
    </row>
    <row r="3520" spans="13:118">
      <c r="M3520" t="str" cm="1">
        <f t="array" ref="M3520">_xlfn._xlws.FILTER(SUM(H3520:L3520),SUM(H3520:L3520)&lt;&gt;0,"")</f>
        <v/>
      </c>
      <c r="AC3520" t="str">
        <f ca="1"/>
        <v/>
      </c>
      <c r="AE3520">
        <f ca="1"/>
        <v>0</v>
      </c>
      <c r="AF3520">
        <f ca="1"/>
        <v>0</v>
      </c>
      <c r="AG3520">
        <f ca="1"/>
        <v>0</v>
      </c>
      <c r="AH3520">
        <f ca="1"/>
        <v>0</v>
      </c>
      <c r="AI3520">
        <f ca="1"/>
        <v>0</v>
      </c>
      <c r="AJ3520">
        <f ca="1"/>
        <v>0</v>
      </c>
      <c r="AK3520">
        <f ca="1"/>
        <v>0</v>
      </c>
      <c r="AL3520" t="str">
        <f ca="1"/>
        <v/>
      </c>
      <c r="AZ3520" t="str" cm="1">
        <f t="array" ref="AZ3520">_xlfn._xlws.FILTER(SUM(AU3520:AY3520),SUM(AU3520:AY3520)&lt;&gt;0,"")</f>
        <v/>
      </c>
      <c r="BP3520" t="str">
        <f ca="1"/>
        <v/>
      </c>
      <c r="BR3520">
        <f ca="1"/>
        <v>0</v>
      </c>
      <c r="BS3520">
        <f ca="1"/>
        <v>0</v>
      </c>
      <c r="BT3520">
        <f ca="1"/>
        <v>0</v>
      </c>
      <c r="BU3520">
        <f ca="1"/>
        <v>0</v>
      </c>
      <c r="BV3520">
        <f ca="1"/>
        <v>0</v>
      </c>
      <c r="BW3520">
        <f ca="1"/>
        <v>0</v>
      </c>
      <c r="BX3520">
        <f ca="1"/>
        <v>0</v>
      </c>
      <c r="BY3520" t="str">
        <f ca="1"/>
        <v/>
      </c>
      <c r="CC3520" t="str" cm="1">
        <f t="array" aca="1" ref="CC3520" ca="1">_xlfn._xlws.FILTER(VLOOKUP(CB3513,Arrays!$T:$Z,{1,2,3,4,5,6,7},FALSE),VLOOKUP(CB3513,Arrays!$T:$Z,{1,2,3,4,5,6,7},FALSE)&lt;&gt;0,"")</f>
        <v/>
      </c>
      <c r="CO3520" t="str" cm="1">
        <f t="array" ref="CO3520">_xlfn._xlws.FILTER(SUM(CJ3520:CN3520),SUM(CJ3520:CN3520)&lt;&gt;0,"")</f>
        <v/>
      </c>
      <c r="CX3520" t="str">
        <f ca="1"/>
        <v/>
      </c>
      <c r="DE3520" t="str">
        <f ca="1"/>
        <v/>
      </c>
      <c r="DG3520" t="str">
        <f ca="1"/>
        <v/>
      </c>
      <c r="DH3520">
        <f ca="1"/>
        <v>0</v>
      </c>
      <c r="DI3520">
        <f ca="1"/>
        <v>0</v>
      </c>
      <c r="DJ3520">
        <f ca="1"/>
        <v>0</v>
      </c>
      <c r="DK3520">
        <f ca="1"/>
        <v>0</v>
      </c>
      <c r="DL3520">
        <f ca="1"/>
        <v>0</v>
      </c>
      <c r="DM3520">
        <f ca="1"/>
        <v>0</v>
      </c>
      <c r="DN3520" t="str">
        <f ca="1"/>
        <v/>
      </c>
    </row>
    <row r="3521" spans="13:118">
      <c r="M3521" t="str" cm="1">
        <f t="array" ref="M3521">_xlfn._xlws.FILTER(SUM(H3521:L3521),SUM(H3521:L3521)&lt;&gt;0,"")</f>
        <v/>
      </c>
      <c r="AC3521" t="str">
        <f ca="1"/>
        <v/>
      </c>
      <c r="AE3521">
        <f ca="1"/>
        <v>0</v>
      </c>
      <c r="AF3521">
        <f ca="1"/>
        <v>0</v>
      </c>
      <c r="AG3521">
        <f ca="1"/>
        <v>0</v>
      </c>
      <c r="AH3521">
        <f ca="1"/>
        <v>0</v>
      </c>
      <c r="AI3521">
        <f ca="1"/>
        <v>0</v>
      </c>
      <c r="AJ3521">
        <f ca="1"/>
        <v>0</v>
      </c>
      <c r="AK3521">
        <f ca="1"/>
        <v>0</v>
      </c>
      <c r="AL3521" t="str">
        <f ca="1"/>
        <v/>
      </c>
      <c r="AZ3521" t="str" cm="1">
        <f t="array" ref="AZ3521">_xlfn._xlws.FILTER(SUM(AU3521:AY3521),SUM(AU3521:AY3521)&lt;&gt;0,"")</f>
        <v/>
      </c>
      <c r="BP3521" t="str">
        <f ca="1"/>
        <v/>
      </c>
      <c r="BR3521">
        <f ca="1"/>
        <v>0</v>
      </c>
      <c r="BS3521">
        <f ca="1"/>
        <v>0</v>
      </c>
      <c r="BT3521">
        <f ca="1"/>
        <v>0</v>
      </c>
      <c r="BU3521">
        <f ca="1"/>
        <v>0</v>
      </c>
      <c r="BV3521">
        <f ca="1"/>
        <v>0</v>
      </c>
      <c r="BW3521">
        <f ca="1"/>
        <v>0</v>
      </c>
      <c r="BX3521">
        <f ca="1"/>
        <v>0</v>
      </c>
      <c r="BY3521" t="str">
        <f ca="1"/>
        <v/>
      </c>
      <c r="CC3521" t="str" cm="1">
        <f t="array" aca="1" ref="CC3521" ca="1">_xlfn._xlws.FILTER(VLOOKUP(CB3514,Arrays!$T:$Z,{1,2,3,4,5,6,7},FALSE),VLOOKUP(CB3514,Arrays!$T:$Z,{1,2,3,4,5,6,7},FALSE)&lt;&gt;0,"")</f>
        <v/>
      </c>
      <c r="CO3521" t="str" cm="1">
        <f t="array" ref="CO3521">_xlfn._xlws.FILTER(SUM(CJ3521:CN3521),SUM(CJ3521:CN3521)&lt;&gt;0,"")</f>
        <v/>
      </c>
      <c r="CX3521" t="str">
        <f ca="1"/>
        <v/>
      </c>
      <c r="DE3521" t="str">
        <f ca="1"/>
        <v/>
      </c>
      <c r="DG3521" t="str">
        <f ca="1"/>
        <v/>
      </c>
      <c r="DH3521">
        <f ca="1"/>
        <v>0</v>
      </c>
      <c r="DI3521">
        <f ca="1"/>
        <v>0</v>
      </c>
      <c r="DJ3521">
        <f ca="1"/>
        <v>0</v>
      </c>
      <c r="DK3521">
        <f ca="1"/>
        <v>0</v>
      </c>
      <c r="DL3521">
        <f ca="1"/>
        <v>0</v>
      </c>
      <c r="DM3521">
        <f ca="1"/>
        <v>0</v>
      </c>
      <c r="DN3521" t="str">
        <f ca="1"/>
        <v/>
      </c>
    </row>
    <row r="3522" spans="13:118">
      <c r="M3522" t="str" cm="1">
        <f t="array" ref="M3522">_xlfn._xlws.FILTER(SUM(H3522:L3522),SUM(H3522:L3522)&lt;&gt;0,"")</f>
        <v/>
      </c>
      <c r="AC3522" t="str">
        <f ca="1"/>
        <v/>
      </c>
      <c r="AE3522">
        <f ca="1"/>
        <v>0</v>
      </c>
      <c r="AF3522">
        <f ca="1"/>
        <v>0</v>
      </c>
      <c r="AG3522">
        <f ca="1"/>
        <v>0</v>
      </c>
      <c r="AH3522">
        <f ca="1"/>
        <v>0</v>
      </c>
      <c r="AI3522">
        <f ca="1"/>
        <v>0</v>
      </c>
      <c r="AJ3522">
        <f ca="1"/>
        <v>0</v>
      </c>
      <c r="AK3522">
        <f ca="1"/>
        <v>0</v>
      </c>
      <c r="AL3522" t="str">
        <f ca="1"/>
        <v/>
      </c>
      <c r="AZ3522" t="str" cm="1">
        <f t="array" ref="AZ3522">_xlfn._xlws.FILTER(SUM(AU3522:AY3522),SUM(AU3522:AY3522)&lt;&gt;0,"")</f>
        <v/>
      </c>
      <c r="BP3522" t="str">
        <f ca="1"/>
        <v/>
      </c>
      <c r="BR3522">
        <f ca="1"/>
        <v>0</v>
      </c>
      <c r="BS3522">
        <f ca="1"/>
        <v>0</v>
      </c>
      <c r="BT3522">
        <f ca="1"/>
        <v>0</v>
      </c>
      <c r="BU3522">
        <f ca="1"/>
        <v>0</v>
      </c>
      <c r="BV3522">
        <f ca="1"/>
        <v>0</v>
      </c>
      <c r="BW3522">
        <f ca="1"/>
        <v>0</v>
      </c>
      <c r="BX3522">
        <f ca="1"/>
        <v>0</v>
      </c>
      <c r="BY3522" t="str">
        <f ca="1"/>
        <v/>
      </c>
      <c r="CC3522" t="str" cm="1">
        <f t="array" aca="1" ref="CC3522" ca="1">_xlfn._xlws.FILTER(VLOOKUP(CB3515,Arrays!$T:$Z,{1,2,3,4,5,6,7},FALSE),VLOOKUP(CB3515,Arrays!$T:$Z,{1,2,3,4,5,6,7},FALSE)&lt;&gt;0,"")</f>
        <v/>
      </c>
      <c r="CO3522" t="str" cm="1">
        <f t="array" ref="CO3522">_xlfn._xlws.FILTER(SUM(CJ3522:CN3522),SUM(CJ3522:CN3522)&lt;&gt;0,"")</f>
        <v/>
      </c>
      <c r="CX3522" t="str">
        <f ca="1"/>
        <v/>
      </c>
      <c r="DE3522" t="str">
        <f ca="1"/>
        <v/>
      </c>
      <c r="DG3522" t="str">
        <f ca="1"/>
        <v/>
      </c>
      <c r="DH3522">
        <f ca="1"/>
        <v>0</v>
      </c>
      <c r="DI3522">
        <f ca="1"/>
        <v>0</v>
      </c>
      <c r="DJ3522">
        <f ca="1"/>
        <v>0</v>
      </c>
      <c r="DK3522">
        <f ca="1"/>
        <v>0</v>
      </c>
      <c r="DL3522">
        <f ca="1"/>
        <v>0</v>
      </c>
      <c r="DM3522">
        <f ca="1"/>
        <v>0</v>
      </c>
      <c r="DN3522" t="str">
        <f ca="1"/>
        <v/>
      </c>
    </row>
    <row r="3523" spans="13:118">
      <c r="M3523" t="str" cm="1">
        <f t="array" ref="M3523">_xlfn._xlws.FILTER(SUM(H3523:L3523),SUM(H3523:L3523)&lt;&gt;0,"")</f>
        <v/>
      </c>
      <c r="AC3523" t="str">
        <f ca="1"/>
        <v/>
      </c>
      <c r="AE3523">
        <f ca="1"/>
        <v>0</v>
      </c>
      <c r="AF3523">
        <f ca="1"/>
        <v>0</v>
      </c>
      <c r="AG3523">
        <f ca="1"/>
        <v>0</v>
      </c>
      <c r="AH3523">
        <f ca="1"/>
        <v>0</v>
      </c>
      <c r="AI3523">
        <f ca="1"/>
        <v>0</v>
      </c>
      <c r="AJ3523">
        <f ca="1"/>
        <v>0</v>
      </c>
      <c r="AK3523">
        <f ca="1"/>
        <v>0</v>
      </c>
      <c r="AL3523" t="str">
        <f ca="1"/>
        <v/>
      </c>
      <c r="AZ3523" t="str" cm="1">
        <f t="array" ref="AZ3523">_xlfn._xlws.FILTER(SUM(AU3523:AY3523),SUM(AU3523:AY3523)&lt;&gt;0,"")</f>
        <v/>
      </c>
      <c r="BP3523" t="str">
        <f ca="1"/>
        <v/>
      </c>
      <c r="BR3523">
        <f ca="1"/>
        <v>0</v>
      </c>
      <c r="BS3523">
        <f ca="1"/>
        <v>0</v>
      </c>
      <c r="BT3523">
        <f ca="1"/>
        <v>0</v>
      </c>
      <c r="BU3523">
        <f ca="1"/>
        <v>0</v>
      </c>
      <c r="BV3523">
        <f ca="1"/>
        <v>0</v>
      </c>
      <c r="BW3523">
        <f ca="1"/>
        <v>0</v>
      </c>
      <c r="BX3523">
        <f ca="1"/>
        <v>0</v>
      </c>
      <c r="BY3523" t="str">
        <f ca="1"/>
        <v/>
      </c>
      <c r="CC3523" t="str" cm="1">
        <f t="array" aca="1" ref="CC3523" ca="1">_xlfn._xlws.FILTER(VLOOKUP(CB3516,Arrays!$T:$Z,{1,2,3,4,5,6,7},FALSE),VLOOKUP(CB3516,Arrays!$T:$Z,{1,2,3,4,5,6,7},FALSE)&lt;&gt;0,"")</f>
        <v/>
      </c>
      <c r="CO3523" t="str" cm="1">
        <f t="array" ref="CO3523">_xlfn._xlws.FILTER(SUM(CJ3523:CN3523),SUM(CJ3523:CN3523)&lt;&gt;0,"")</f>
        <v/>
      </c>
      <c r="CX3523" t="str">
        <f ca="1"/>
        <v/>
      </c>
      <c r="DE3523" t="str">
        <f ca="1"/>
        <v/>
      </c>
      <c r="DG3523" t="str">
        <f ca="1"/>
        <v/>
      </c>
      <c r="DH3523">
        <f ca="1"/>
        <v>0</v>
      </c>
      <c r="DI3523">
        <f ca="1"/>
        <v>0</v>
      </c>
      <c r="DJ3523">
        <f ca="1"/>
        <v>0</v>
      </c>
      <c r="DK3523">
        <f ca="1"/>
        <v>0</v>
      </c>
      <c r="DL3523">
        <f ca="1"/>
        <v>0</v>
      </c>
      <c r="DM3523">
        <f ca="1"/>
        <v>0</v>
      </c>
      <c r="DN3523" t="str">
        <f ca="1"/>
        <v/>
      </c>
    </row>
    <row r="3524" spans="13:118">
      <c r="M3524" t="str" cm="1">
        <f t="array" ref="M3524">_xlfn._xlws.FILTER(SUM(H3524:L3524),SUM(H3524:L3524)&lt;&gt;0,"")</f>
        <v/>
      </c>
      <c r="AC3524" t="str">
        <f ca="1"/>
        <v/>
      </c>
      <c r="AE3524">
        <f ca="1"/>
        <v>0</v>
      </c>
      <c r="AF3524">
        <f ca="1"/>
        <v>0</v>
      </c>
      <c r="AG3524">
        <f ca="1"/>
        <v>0</v>
      </c>
      <c r="AH3524">
        <f ca="1"/>
        <v>0</v>
      </c>
      <c r="AI3524">
        <f ca="1"/>
        <v>0</v>
      </c>
      <c r="AJ3524">
        <f ca="1"/>
        <v>0</v>
      </c>
      <c r="AK3524">
        <f ca="1"/>
        <v>0</v>
      </c>
      <c r="AL3524" t="str">
        <f ca="1"/>
        <v/>
      </c>
      <c r="AZ3524" t="str" cm="1">
        <f t="array" ref="AZ3524">_xlfn._xlws.FILTER(SUM(AU3524:AY3524),SUM(AU3524:AY3524)&lt;&gt;0,"")</f>
        <v/>
      </c>
      <c r="BP3524" t="str">
        <f ca="1"/>
        <v/>
      </c>
      <c r="BR3524">
        <f ca="1"/>
        <v>0</v>
      </c>
      <c r="BS3524">
        <f ca="1"/>
        <v>0</v>
      </c>
      <c r="BT3524">
        <f ca="1"/>
        <v>0</v>
      </c>
      <c r="BU3524">
        <f ca="1"/>
        <v>0</v>
      </c>
      <c r="BV3524">
        <f ca="1"/>
        <v>0</v>
      </c>
      <c r="BW3524">
        <f ca="1"/>
        <v>0</v>
      </c>
      <c r="BX3524">
        <f ca="1"/>
        <v>0</v>
      </c>
      <c r="BY3524" t="str">
        <f ca="1"/>
        <v/>
      </c>
      <c r="CC3524" t="str" cm="1">
        <f t="array" aca="1" ref="CC3524" ca="1">_xlfn._xlws.FILTER(VLOOKUP(CB3517,Arrays!$T:$Z,{1,2,3,4,5,6,7},FALSE),VLOOKUP(CB3517,Arrays!$T:$Z,{1,2,3,4,5,6,7},FALSE)&lt;&gt;0,"")</f>
        <v/>
      </c>
      <c r="CO3524" t="str" cm="1">
        <f t="array" ref="CO3524">_xlfn._xlws.FILTER(SUM(CJ3524:CN3524),SUM(CJ3524:CN3524)&lt;&gt;0,"")</f>
        <v/>
      </c>
      <c r="CX3524" t="str">
        <f ca="1"/>
        <v/>
      </c>
      <c r="DE3524" t="str">
        <f ca="1"/>
        <v/>
      </c>
      <c r="DG3524" t="str">
        <f ca="1"/>
        <v/>
      </c>
      <c r="DH3524">
        <f ca="1"/>
        <v>0</v>
      </c>
      <c r="DI3524">
        <f ca="1"/>
        <v>0</v>
      </c>
      <c r="DJ3524">
        <f ca="1"/>
        <v>0</v>
      </c>
      <c r="DK3524">
        <f ca="1"/>
        <v>0</v>
      </c>
      <c r="DL3524">
        <f ca="1"/>
        <v>0</v>
      </c>
      <c r="DM3524">
        <f ca="1"/>
        <v>0</v>
      </c>
      <c r="DN3524" t="str">
        <f ca="1"/>
        <v/>
      </c>
    </row>
    <row r="3525" spans="13:118">
      <c r="M3525" t="str" cm="1">
        <f t="array" ref="M3525">_xlfn._xlws.FILTER(SUM(H3525:L3525),SUM(H3525:L3525)&lt;&gt;0,"")</f>
        <v/>
      </c>
      <c r="AC3525" t="str">
        <f ca="1"/>
        <v/>
      </c>
      <c r="AE3525">
        <f ca="1"/>
        <v>0</v>
      </c>
      <c r="AF3525">
        <f ca="1"/>
        <v>0</v>
      </c>
      <c r="AG3525">
        <f ca="1"/>
        <v>0</v>
      </c>
      <c r="AH3525">
        <f ca="1"/>
        <v>0</v>
      </c>
      <c r="AI3525">
        <f ca="1"/>
        <v>0</v>
      </c>
      <c r="AJ3525">
        <f ca="1"/>
        <v>0</v>
      </c>
      <c r="AK3525">
        <f ca="1"/>
        <v>0</v>
      </c>
      <c r="AL3525" t="str">
        <f ca="1"/>
        <v/>
      </c>
      <c r="AZ3525" t="str" cm="1">
        <f t="array" ref="AZ3525">_xlfn._xlws.FILTER(SUM(AU3525:AY3525),SUM(AU3525:AY3525)&lt;&gt;0,"")</f>
        <v/>
      </c>
      <c r="BP3525" t="str">
        <f ca="1"/>
        <v/>
      </c>
      <c r="BR3525">
        <f ca="1"/>
        <v>0</v>
      </c>
      <c r="BS3525">
        <f ca="1"/>
        <v>0</v>
      </c>
      <c r="BT3525">
        <f ca="1"/>
        <v>0</v>
      </c>
      <c r="BU3525">
        <f ca="1"/>
        <v>0</v>
      </c>
      <c r="BV3525">
        <f ca="1"/>
        <v>0</v>
      </c>
      <c r="BW3525">
        <f ca="1"/>
        <v>0</v>
      </c>
      <c r="BX3525">
        <f ca="1"/>
        <v>0</v>
      </c>
      <c r="BY3525" t="str">
        <f ca="1"/>
        <v/>
      </c>
      <c r="CC3525" t="str" cm="1">
        <f t="array" aca="1" ref="CC3525" ca="1">_xlfn._xlws.FILTER(VLOOKUP(CB3518,Arrays!$T:$Z,{1,2,3,4,5,6,7},FALSE),VLOOKUP(CB3518,Arrays!$T:$Z,{1,2,3,4,5,6,7},FALSE)&lt;&gt;0,"")</f>
        <v/>
      </c>
      <c r="CO3525" t="str" cm="1">
        <f t="array" ref="CO3525">_xlfn._xlws.FILTER(SUM(CJ3525:CN3525),SUM(CJ3525:CN3525)&lt;&gt;0,"")</f>
        <v/>
      </c>
      <c r="CX3525" t="str">
        <f ca="1"/>
        <v/>
      </c>
      <c r="DE3525" t="str">
        <f ca="1"/>
        <v/>
      </c>
      <c r="DG3525" t="str">
        <f ca="1"/>
        <v/>
      </c>
      <c r="DH3525">
        <f ca="1"/>
        <v>0</v>
      </c>
      <c r="DI3525">
        <f ca="1"/>
        <v>0</v>
      </c>
      <c r="DJ3525">
        <f ca="1"/>
        <v>0</v>
      </c>
      <c r="DK3525">
        <f ca="1"/>
        <v>0</v>
      </c>
      <c r="DL3525">
        <f ca="1"/>
        <v>0</v>
      </c>
      <c r="DM3525">
        <f ca="1"/>
        <v>0</v>
      </c>
      <c r="DN3525" t="str">
        <f ca="1"/>
        <v/>
      </c>
    </row>
    <row r="3526" spans="13:118">
      <c r="M3526" t="str" cm="1">
        <f t="array" ref="M3526">_xlfn._xlws.FILTER(SUM(H3526:L3526),SUM(H3526:L3526)&lt;&gt;0,"")</f>
        <v/>
      </c>
      <c r="AC3526" t="str">
        <f ca="1"/>
        <v/>
      </c>
      <c r="AE3526">
        <f ca="1"/>
        <v>0</v>
      </c>
      <c r="AF3526">
        <f ca="1"/>
        <v>0</v>
      </c>
      <c r="AG3526">
        <f ca="1"/>
        <v>0</v>
      </c>
      <c r="AH3526">
        <f ca="1"/>
        <v>0</v>
      </c>
      <c r="AI3526">
        <f ca="1"/>
        <v>0</v>
      </c>
      <c r="AJ3526">
        <f ca="1"/>
        <v>0</v>
      </c>
      <c r="AK3526">
        <f ca="1"/>
        <v>0</v>
      </c>
      <c r="AL3526" t="str">
        <f ca="1"/>
        <v/>
      </c>
      <c r="AZ3526" t="str" cm="1">
        <f t="array" ref="AZ3526">_xlfn._xlws.FILTER(SUM(AU3526:AY3526),SUM(AU3526:AY3526)&lt;&gt;0,"")</f>
        <v/>
      </c>
      <c r="BP3526" t="str">
        <f ca="1"/>
        <v/>
      </c>
      <c r="BR3526">
        <f ca="1"/>
        <v>0</v>
      </c>
      <c r="BS3526">
        <f ca="1"/>
        <v>0</v>
      </c>
      <c r="BT3526">
        <f ca="1"/>
        <v>0</v>
      </c>
      <c r="BU3526">
        <f ca="1"/>
        <v>0</v>
      </c>
      <c r="BV3526">
        <f ca="1"/>
        <v>0</v>
      </c>
      <c r="BW3526">
        <f ca="1"/>
        <v>0</v>
      </c>
      <c r="BX3526">
        <f ca="1"/>
        <v>0</v>
      </c>
      <c r="BY3526" t="str">
        <f ca="1"/>
        <v/>
      </c>
      <c r="CC3526" t="str" cm="1">
        <f t="array" aca="1" ref="CC3526" ca="1">_xlfn._xlws.FILTER(VLOOKUP(CB3519,Arrays!$T:$Z,{1,2,3,4,5,6,7},FALSE),VLOOKUP(CB3519,Arrays!$T:$Z,{1,2,3,4,5,6,7},FALSE)&lt;&gt;0,"")</f>
        <v/>
      </c>
      <c r="CO3526" t="str" cm="1">
        <f t="array" ref="CO3526">_xlfn._xlws.FILTER(SUM(CJ3526:CN3526),SUM(CJ3526:CN3526)&lt;&gt;0,"")</f>
        <v/>
      </c>
      <c r="CX3526" t="str">
        <f ca="1"/>
        <v/>
      </c>
      <c r="DE3526" t="str">
        <f ca="1"/>
        <v/>
      </c>
      <c r="DG3526" t="str">
        <f ca="1"/>
        <v/>
      </c>
      <c r="DH3526">
        <f ca="1"/>
        <v>0</v>
      </c>
      <c r="DI3526">
        <f ca="1"/>
        <v>0</v>
      </c>
      <c r="DJ3526">
        <f ca="1"/>
        <v>0</v>
      </c>
      <c r="DK3526">
        <f ca="1"/>
        <v>0</v>
      </c>
      <c r="DL3526">
        <f ca="1"/>
        <v>0</v>
      </c>
      <c r="DM3526">
        <f ca="1"/>
        <v>0</v>
      </c>
      <c r="DN3526" t="str">
        <f ca="1"/>
        <v/>
      </c>
    </row>
    <row r="3527" spans="13:118">
      <c r="M3527" t="str" cm="1">
        <f t="array" ref="M3527">_xlfn._xlws.FILTER(SUM(H3527:L3527),SUM(H3527:L3527)&lt;&gt;0,"")</f>
        <v/>
      </c>
      <c r="AC3527" t="str">
        <f ca="1"/>
        <v/>
      </c>
      <c r="AE3527">
        <f ca="1"/>
        <v>0</v>
      </c>
      <c r="AF3527">
        <f ca="1"/>
        <v>0</v>
      </c>
      <c r="AG3527">
        <f ca="1"/>
        <v>0</v>
      </c>
      <c r="AH3527">
        <f ca="1"/>
        <v>0</v>
      </c>
      <c r="AI3527">
        <f ca="1"/>
        <v>0</v>
      </c>
      <c r="AJ3527">
        <f ca="1"/>
        <v>0</v>
      </c>
      <c r="AK3527">
        <f ca="1"/>
        <v>0</v>
      </c>
      <c r="AL3527" t="str">
        <f ca="1"/>
        <v/>
      </c>
      <c r="AZ3527" t="str" cm="1">
        <f t="array" ref="AZ3527">_xlfn._xlws.FILTER(SUM(AU3527:AY3527),SUM(AU3527:AY3527)&lt;&gt;0,"")</f>
        <v/>
      </c>
      <c r="BP3527" t="str">
        <f ca="1"/>
        <v/>
      </c>
      <c r="BR3527">
        <f ca="1"/>
        <v>0</v>
      </c>
      <c r="BS3527">
        <f ca="1"/>
        <v>0</v>
      </c>
      <c r="BT3527">
        <f ca="1"/>
        <v>0</v>
      </c>
      <c r="BU3527">
        <f ca="1"/>
        <v>0</v>
      </c>
      <c r="BV3527">
        <f ca="1"/>
        <v>0</v>
      </c>
      <c r="BW3527">
        <f ca="1"/>
        <v>0</v>
      </c>
      <c r="BX3527">
        <f ca="1"/>
        <v>0</v>
      </c>
      <c r="BY3527" t="str">
        <f ca="1"/>
        <v/>
      </c>
      <c r="CC3527" t="str" cm="1">
        <f t="array" aca="1" ref="CC3527" ca="1">_xlfn._xlws.FILTER(VLOOKUP(CB3520,Arrays!$T:$Z,{1,2,3,4,5,6,7},FALSE),VLOOKUP(CB3520,Arrays!$T:$Z,{1,2,3,4,5,6,7},FALSE)&lt;&gt;0,"")</f>
        <v/>
      </c>
      <c r="CO3527" t="str" cm="1">
        <f t="array" ref="CO3527">_xlfn._xlws.FILTER(SUM(CJ3527:CN3527),SUM(CJ3527:CN3527)&lt;&gt;0,"")</f>
        <v/>
      </c>
      <c r="CX3527" t="str">
        <f ca="1"/>
        <v/>
      </c>
      <c r="DE3527" t="str">
        <f ca="1"/>
        <v/>
      </c>
      <c r="DG3527" t="str">
        <f ca="1"/>
        <v/>
      </c>
      <c r="DH3527">
        <f ca="1"/>
        <v>0</v>
      </c>
      <c r="DI3527">
        <f ca="1"/>
        <v>0</v>
      </c>
      <c r="DJ3527">
        <f ca="1"/>
        <v>0</v>
      </c>
      <c r="DK3527">
        <f ca="1"/>
        <v>0</v>
      </c>
      <c r="DL3527">
        <f ca="1"/>
        <v>0</v>
      </c>
      <c r="DM3527">
        <f ca="1"/>
        <v>0</v>
      </c>
      <c r="DN3527" t="str">
        <f ca="1"/>
        <v/>
      </c>
    </row>
    <row r="3528" spans="13:118">
      <c r="M3528" t="str" cm="1">
        <f t="array" ref="M3528">_xlfn._xlws.FILTER(SUM(H3528:L3528),SUM(H3528:L3528)&lt;&gt;0,"")</f>
        <v/>
      </c>
      <c r="AC3528" t="str">
        <f ca="1"/>
        <v/>
      </c>
      <c r="AE3528">
        <f ca="1"/>
        <v>0</v>
      </c>
      <c r="AF3528">
        <f ca="1"/>
        <v>0</v>
      </c>
      <c r="AG3528">
        <f ca="1"/>
        <v>0</v>
      </c>
      <c r="AH3528">
        <f ca="1"/>
        <v>0</v>
      </c>
      <c r="AI3528">
        <f ca="1"/>
        <v>0</v>
      </c>
      <c r="AJ3528">
        <f ca="1"/>
        <v>0</v>
      </c>
      <c r="AK3528">
        <f ca="1"/>
        <v>0</v>
      </c>
      <c r="AL3528" t="str">
        <f ca="1"/>
        <v/>
      </c>
      <c r="AZ3528" t="str" cm="1">
        <f t="array" ref="AZ3528">_xlfn._xlws.FILTER(SUM(AU3528:AY3528),SUM(AU3528:AY3528)&lt;&gt;0,"")</f>
        <v/>
      </c>
      <c r="BP3528" t="str">
        <f ca="1"/>
        <v/>
      </c>
      <c r="BR3528">
        <f ca="1"/>
        <v>0</v>
      </c>
      <c r="BS3528">
        <f ca="1"/>
        <v>0</v>
      </c>
      <c r="BT3528">
        <f ca="1"/>
        <v>0</v>
      </c>
      <c r="BU3528">
        <f ca="1"/>
        <v>0</v>
      </c>
      <c r="BV3528">
        <f ca="1"/>
        <v>0</v>
      </c>
      <c r="BW3528">
        <f ca="1"/>
        <v>0</v>
      </c>
      <c r="BX3528">
        <f ca="1"/>
        <v>0</v>
      </c>
      <c r="BY3528" t="str">
        <f ca="1"/>
        <v/>
      </c>
      <c r="CC3528" t="str" cm="1">
        <f t="array" aca="1" ref="CC3528" ca="1">_xlfn._xlws.FILTER(VLOOKUP(CB3521,Arrays!$T:$Z,{1,2,3,4,5,6,7},FALSE),VLOOKUP(CB3521,Arrays!$T:$Z,{1,2,3,4,5,6,7},FALSE)&lt;&gt;0,"")</f>
        <v/>
      </c>
      <c r="CO3528" t="str" cm="1">
        <f t="array" ref="CO3528">_xlfn._xlws.FILTER(SUM(CJ3528:CN3528),SUM(CJ3528:CN3528)&lt;&gt;0,"")</f>
        <v/>
      </c>
      <c r="CX3528" t="str">
        <f ca="1"/>
        <v/>
      </c>
      <c r="DE3528" t="str">
        <f ca="1"/>
        <v/>
      </c>
      <c r="DG3528" t="str">
        <f ca="1"/>
        <v/>
      </c>
      <c r="DH3528">
        <f ca="1"/>
        <v>0</v>
      </c>
      <c r="DI3528">
        <f ca="1"/>
        <v>0</v>
      </c>
      <c r="DJ3528">
        <f ca="1"/>
        <v>0</v>
      </c>
      <c r="DK3528">
        <f ca="1"/>
        <v>0</v>
      </c>
      <c r="DL3528">
        <f ca="1"/>
        <v>0</v>
      </c>
      <c r="DM3528">
        <f ca="1"/>
        <v>0</v>
      </c>
      <c r="DN3528" t="str">
        <f ca="1"/>
        <v/>
      </c>
    </row>
    <row r="3529" spans="13:118">
      <c r="M3529" t="str" cm="1">
        <f t="array" ref="M3529">_xlfn._xlws.FILTER(SUM(H3529:L3529),SUM(H3529:L3529)&lt;&gt;0,"")</f>
        <v/>
      </c>
      <c r="AC3529" t="str">
        <f ca="1"/>
        <v/>
      </c>
      <c r="AE3529">
        <f ca="1"/>
        <v>0</v>
      </c>
      <c r="AF3529">
        <f ca="1"/>
        <v>0</v>
      </c>
      <c r="AG3529">
        <f ca="1"/>
        <v>0</v>
      </c>
      <c r="AH3529">
        <f ca="1"/>
        <v>0</v>
      </c>
      <c r="AI3529">
        <f ca="1"/>
        <v>0</v>
      </c>
      <c r="AJ3529">
        <f ca="1"/>
        <v>0</v>
      </c>
      <c r="AK3529">
        <f ca="1"/>
        <v>0</v>
      </c>
      <c r="AL3529" t="str">
        <f ca="1"/>
        <v/>
      </c>
      <c r="AZ3529" t="str" cm="1">
        <f t="array" ref="AZ3529">_xlfn._xlws.FILTER(SUM(AU3529:AY3529),SUM(AU3529:AY3529)&lt;&gt;0,"")</f>
        <v/>
      </c>
      <c r="BP3529" t="str">
        <f ca="1"/>
        <v/>
      </c>
      <c r="BR3529">
        <f ca="1"/>
        <v>0</v>
      </c>
      <c r="BS3529">
        <f ca="1"/>
        <v>0</v>
      </c>
      <c r="BT3529">
        <f ca="1"/>
        <v>0</v>
      </c>
      <c r="BU3529">
        <f ca="1"/>
        <v>0</v>
      </c>
      <c r="BV3529">
        <f ca="1"/>
        <v>0</v>
      </c>
      <c r="BW3529">
        <f ca="1"/>
        <v>0</v>
      </c>
      <c r="BX3529">
        <f ca="1"/>
        <v>0</v>
      </c>
      <c r="BY3529" t="str">
        <f ca="1"/>
        <v/>
      </c>
      <c r="CC3529" t="str" cm="1">
        <f t="array" aca="1" ref="CC3529" ca="1">_xlfn._xlws.FILTER(VLOOKUP(CB3522,Arrays!$T:$Z,{1,2,3,4,5,6,7},FALSE),VLOOKUP(CB3522,Arrays!$T:$Z,{1,2,3,4,5,6,7},FALSE)&lt;&gt;0,"")</f>
        <v/>
      </c>
      <c r="CO3529" t="str" cm="1">
        <f t="array" ref="CO3529">_xlfn._xlws.FILTER(SUM(CJ3529:CN3529),SUM(CJ3529:CN3529)&lt;&gt;0,"")</f>
        <v/>
      </c>
      <c r="CX3529" t="str">
        <f ca="1"/>
        <v/>
      </c>
      <c r="DE3529" t="str">
        <f ca="1"/>
        <v/>
      </c>
      <c r="DG3529" t="str">
        <f ca="1"/>
        <v/>
      </c>
      <c r="DH3529">
        <f ca="1"/>
        <v>0</v>
      </c>
      <c r="DI3529">
        <f ca="1"/>
        <v>0</v>
      </c>
      <c r="DJ3529">
        <f ca="1"/>
        <v>0</v>
      </c>
      <c r="DK3529">
        <f ca="1"/>
        <v>0</v>
      </c>
      <c r="DL3529">
        <f ca="1"/>
        <v>0</v>
      </c>
      <c r="DM3529">
        <f ca="1"/>
        <v>0</v>
      </c>
      <c r="DN3529" t="str">
        <f ca="1"/>
        <v/>
      </c>
    </row>
    <row r="3530" spans="13:118">
      <c r="M3530" t="str" cm="1">
        <f t="array" ref="M3530">_xlfn._xlws.FILTER(SUM(H3530:L3530),SUM(H3530:L3530)&lt;&gt;0,"")</f>
        <v/>
      </c>
      <c r="AC3530" t="str">
        <f ca="1"/>
        <v/>
      </c>
      <c r="AE3530">
        <f ca="1"/>
        <v>0</v>
      </c>
      <c r="AF3530">
        <f ca="1"/>
        <v>0</v>
      </c>
      <c r="AG3530">
        <f ca="1"/>
        <v>0</v>
      </c>
      <c r="AH3530">
        <f ca="1"/>
        <v>0</v>
      </c>
      <c r="AI3530">
        <f ca="1"/>
        <v>0</v>
      </c>
      <c r="AJ3530">
        <f ca="1"/>
        <v>0</v>
      </c>
      <c r="AK3530">
        <f ca="1"/>
        <v>0</v>
      </c>
      <c r="AL3530" t="str">
        <f ca="1"/>
        <v/>
      </c>
      <c r="AZ3530" t="str" cm="1">
        <f t="array" ref="AZ3530">_xlfn._xlws.FILTER(SUM(AU3530:AY3530),SUM(AU3530:AY3530)&lt;&gt;0,"")</f>
        <v/>
      </c>
      <c r="BP3530" t="str">
        <f ca="1"/>
        <v/>
      </c>
      <c r="BR3530">
        <f ca="1"/>
        <v>0</v>
      </c>
      <c r="BS3530">
        <f ca="1"/>
        <v>0</v>
      </c>
      <c r="BT3530">
        <f ca="1"/>
        <v>0</v>
      </c>
      <c r="BU3530">
        <f ca="1"/>
        <v>0</v>
      </c>
      <c r="BV3530">
        <f ca="1"/>
        <v>0</v>
      </c>
      <c r="BW3530">
        <f ca="1"/>
        <v>0</v>
      </c>
      <c r="BX3530">
        <f ca="1"/>
        <v>0</v>
      </c>
      <c r="BY3530" t="str">
        <f ca="1"/>
        <v/>
      </c>
      <c r="CC3530" t="str" cm="1">
        <f t="array" aca="1" ref="CC3530" ca="1">_xlfn._xlws.FILTER(VLOOKUP(CB3523,Arrays!$T:$Z,{1,2,3,4,5,6,7},FALSE),VLOOKUP(CB3523,Arrays!$T:$Z,{1,2,3,4,5,6,7},FALSE)&lt;&gt;0,"")</f>
        <v/>
      </c>
      <c r="CO3530" t="str" cm="1">
        <f t="array" ref="CO3530">_xlfn._xlws.FILTER(SUM(CJ3530:CN3530),SUM(CJ3530:CN3530)&lt;&gt;0,"")</f>
        <v/>
      </c>
      <c r="CX3530" t="str">
        <f ca="1"/>
        <v/>
      </c>
      <c r="DE3530" t="str">
        <f ca="1"/>
        <v/>
      </c>
      <c r="DG3530" t="str">
        <f ca="1"/>
        <v/>
      </c>
      <c r="DH3530">
        <f ca="1"/>
        <v>0</v>
      </c>
      <c r="DI3530">
        <f ca="1"/>
        <v>0</v>
      </c>
      <c r="DJ3530">
        <f ca="1"/>
        <v>0</v>
      </c>
      <c r="DK3530">
        <f ca="1"/>
        <v>0</v>
      </c>
      <c r="DL3530">
        <f ca="1"/>
        <v>0</v>
      </c>
      <c r="DM3530">
        <f ca="1"/>
        <v>0</v>
      </c>
      <c r="DN3530" t="str">
        <f ca="1"/>
        <v/>
      </c>
    </row>
    <row r="3531" spans="13:118">
      <c r="M3531" t="str" cm="1">
        <f t="array" ref="M3531">_xlfn._xlws.FILTER(SUM(H3531:L3531),SUM(H3531:L3531)&lt;&gt;0,"")</f>
        <v/>
      </c>
      <c r="AC3531" t="str">
        <f ca="1"/>
        <v/>
      </c>
      <c r="AE3531">
        <f ca="1"/>
        <v>0</v>
      </c>
      <c r="AF3531">
        <f ca="1"/>
        <v>0</v>
      </c>
      <c r="AG3531">
        <f ca="1"/>
        <v>0</v>
      </c>
      <c r="AH3531">
        <f ca="1"/>
        <v>0</v>
      </c>
      <c r="AI3531">
        <f ca="1"/>
        <v>0</v>
      </c>
      <c r="AJ3531">
        <f ca="1"/>
        <v>0</v>
      </c>
      <c r="AK3531">
        <f ca="1"/>
        <v>0</v>
      </c>
      <c r="AL3531" t="str">
        <f ca="1"/>
        <v/>
      </c>
      <c r="AZ3531" t="str" cm="1">
        <f t="array" ref="AZ3531">_xlfn._xlws.FILTER(SUM(AU3531:AY3531),SUM(AU3531:AY3531)&lt;&gt;0,"")</f>
        <v/>
      </c>
      <c r="BP3531" t="str">
        <f ca="1"/>
        <v/>
      </c>
      <c r="BR3531">
        <f ca="1"/>
        <v>0</v>
      </c>
      <c r="BS3531">
        <f ca="1"/>
        <v>0</v>
      </c>
      <c r="BT3531">
        <f ca="1"/>
        <v>0</v>
      </c>
      <c r="BU3531">
        <f ca="1"/>
        <v>0</v>
      </c>
      <c r="BV3531">
        <f ca="1"/>
        <v>0</v>
      </c>
      <c r="BW3531">
        <f ca="1"/>
        <v>0</v>
      </c>
      <c r="BX3531">
        <f ca="1"/>
        <v>0</v>
      </c>
      <c r="BY3531" t="str">
        <f ca="1"/>
        <v/>
      </c>
      <c r="CC3531" t="str" cm="1">
        <f t="array" aca="1" ref="CC3531" ca="1">_xlfn._xlws.FILTER(VLOOKUP(CB3524,Arrays!$T:$Z,{1,2,3,4,5,6,7},FALSE),VLOOKUP(CB3524,Arrays!$T:$Z,{1,2,3,4,5,6,7},FALSE)&lt;&gt;0,"")</f>
        <v/>
      </c>
      <c r="CO3531" t="str" cm="1">
        <f t="array" ref="CO3531">_xlfn._xlws.FILTER(SUM(CJ3531:CN3531),SUM(CJ3531:CN3531)&lt;&gt;0,"")</f>
        <v/>
      </c>
      <c r="CX3531" t="str">
        <f ca="1"/>
        <v/>
      </c>
      <c r="DE3531" t="str">
        <f ca="1"/>
        <v/>
      </c>
      <c r="DG3531" t="str">
        <f ca="1"/>
        <v/>
      </c>
      <c r="DH3531">
        <f ca="1"/>
        <v>0</v>
      </c>
      <c r="DI3531">
        <f ca="1"/>
        <v>0</v>
      </c>
      <c r="DJ3531">
        <f ca="1"/>
        <v>0</v>
      </c>
      <c r="DK3531">
        <f ca="1"/>
        <v>0</v>
      </c>
      <c r="DL3531">
        <f ca="1"/>
        <v>0</v>
      </c>
      <c r="DM3531">
        <f ca="1"/>
        <v>0</v>
      </c>
      <c r="DN3531" t="str">
        <f ca="1"/>
        <v/>
      </c>
    </row>
    <row r="3532" spans="13:118">
      <c r="M3532" t="str" cm="1">
        <f t="array" ref="M3532">_xlfn._xlws.FILTER(SUM(H3532:L3532),SUM(H3532:L3532)&lt;&gt;0,"")</f>
        <v/>
      </c>
      <c r="AC3532" t="str">
        <f ca="1"/>
        <v/>
      </c>
      <c r="AE3532">
        <f ca="1"/>
        <v>0</v>
      </c>
      <c r="AF3532">
        <f ca="1"/>
        <v>0</v>
      </c>
      <c r="AG3532">
        <f ca="1"/>
        <v>0</v>
      </c>
      <c r="AH3532">
        <f ca="1"/>
        <v>0</v>
      </c>
      <c r="AI3532">
        <f ca="1"/>
        <v>0</v>
      </c>
      <c r="AJ3532">
        <f ca="1"/>
        <v>0</v>
      </c>
      <c r="AK3532">
        <f ca="1"/>
        <v>0</v>
      </c>
      <c r="AL3532" t="str">
        <f ca="1"/>
        <v/>
      </c>
      <c r="AZ3532" t="str" cm="1">
        <f t="array" ref="AZ3532">_xlfn._xlws.FILTER(SUM(AU3532:AY3532),SUM(AU3532:AY3532)&lt;&gt;0,"")</f>
        <v/>
      </c>
      <c r="BP3532" t="str">
        <f ca="1"/>
        <v/>
      </c>
      <c r="BR3532">
        <f ca="1"/>
        <v>0</v>
      </c>
      <c r="BS3532">
        <f ca="1"/>
        <v>0</v>
      </c>
      <c r="BT3532">
        <f ca="1"/>
        <v>0</v>
      </c>
      <c r="BU3532">
        <f ca="1"/>
        <v>0</v>
      </c>
      <c r="BV3532">
        <f ca="1"/>
        <v>0</v>
      </c>
      <c r="BW3532">
        <f ca="1"/>
        <v>0</v>
      </c>
      <c r="BX3532">
        <f ca="1"/>
        <v>0</v>
      </c>
      <c r="BY3532" t="str">
        <f ca="1"/>
        <v/>
      </c>
      <c r="CC3532" t="str" cm="1">
        <f t="array" aca="1" ref="CC3532" ca="1">_xlfn._xlws.FILTER(VLOOKUP(CB3525,Arrays!$T:$Z,{1,2,3,4,5,6,7},FALSE),VLOOKUP(CB3525,Arrays!$T:$Z,{1,2,3,4,5,6,7},FALSE)&lt;&gt;0,"")</f>
        <v/>
      </c>
      <c r="CO3532" t="str" cm="1">
        <f t="array" ref="CO3532">_xlfn._xlws.FILTER(SUM(CJ3532:CN3532),SUM(CJ3532:CN3532)&lt;&gt;0,"")</f>
        <v/>
      </c>
      <c r="CX3532" t="str">
        <f ca="1"/>
        <v/>
      </c>
      <c r="DE3532" t="str">
        <f ca="1"/>
        <v/>
      </c>
      <c r="DG3532" t="str">
        <f ca="1"/>
        <v/>
      </c>
      <c r="DH3532">
        <f ca="1"/>
        <v>0</v>
      </c>
      <c r="DI3532">
        <f ca="1"/>
        <v>0</v>
      </c>
      <c r="DJ3532">
        <f ca="1"/>
        <v>0</v>
      </c>
      <c r="DK3532">
        <f ca="1"/>
        <v>0</v>
      </c>
      <c r="DL3532">
        <f ca="1"/>
        <v>0</v>
      </c>
      <c r="DM3532">
        <f ca="1"/>
        <v>0</v>
      </c>
      <c r="DN3532" t="str">
        <f ca="1"/>
        <v/>
      </c>
    </row>
    <row r="3533" spans="13:118">
      <c r="M3533" t="str" cm="1">
        <f t="array" ref="M3533">_xlfn._xlws.FILTER(SUM(H3533:L3533),SUM(H3533:L3533)&lt;&gt;0,"")</f>
        <v/>
      </c>
      <c r="AC3533" t="str">
        <f ca="1"/>
        <v/>
      </c>
      <c r="AE3533">
        <f ca="1"/>
        <v>0</v>
      </c>
      <c r="AF3533">
        <f ca="1"/>
        <v>0</v>
      </c>
      <c r="AG3533">
        <f ca="1"/>
        <v>0</v>
      </c>
      <c r="AH3533">
        <f ca="1"/>
        <v>0</v>
      </c>
      <c r="AI3533">
        <f ca="1"/>
        <v>0</v>
      </c>
      <c r="AJ3533">
        <f ca="1"/>
        <v>0</v>
      </c>
      <c r="AK3533">
        <f ca="1"/>
        <v>0</v>
      </c>
      <c r="AL3533" t="str">
        <f ca="1"/>
        <v/>
      </c>
      <c r="AZ3533" t="str" cm="1">
        <f t="array" ref="AZ3533">_xlfn._xlws.FILTER(SUM(AU3533:AY3533),SUM(AU3533:AY3533)&lt;&gt;0,"")</f>
        <v/>
      </c>
      <c r="BP3533" t="str">
        <f ca="1"/>
        <v/>
      </c>
      <c r="BR3533">
        <f ca="1"/>
        <v>0</v>
      </c>
      <c r="BS3533">
        <f ca="1"/>
        <v>0</v>
      </c>
      <c r="BT3533">
        <f ca="1"/>
        <v>0</v>
      </c>
      <c r="BU3533">
        <f ca="1"/>
        <v>0</v>
      </c>
      <c r="BV3533">
        <f ca="1"/>
        <v>0</v>
      </c>
      <c r="BW3533">
        <f ca="1"/>
        <v>0</v>
      </c>
      <c r="BX3533">
        <f ca="1"/>
        <v>0</v>
      </c>
      <c r="BY3533" t="str">
        <f ca="1"/>
        <v/>
      </c>
      <c r="CC3533" t="str" cm="1">
        <f t="array" aca="1" ref="CC3533" ca="1">_xlfn._xlws.FILTER(VLOOKUP(CB3526,Arrays!$T:$Z,{1,2,3,4,5,6,7},FALSE),VLOOKUP(CB3526,Arrays!$T:$Z,{1,2,3,4,5,6,7},FALSE)&lt;&gt;0,"")</f>
        <v/>
      </c>
      <c r="CO3533" t="str" cm="1">
        <f t="array" ref="CO3533">_xlfn._xlws.FILTER(SUM(CJ3533:CN3533),SUM(CJ3533:CN3533)&lt;&gt;0,"")</f>
        <v/>
      </c>
      <c r="CX3533" t="str">
        <f ca="1"/>
        <v/>
      </c>
      <c r="DE3533" t="str">
        <f ca="1"/>
        <v/>
      </c>
      <c r="DG3533" t="str">
        <f ca="1"/>
        <v/>
      </c>
      <c r="DH3533">
        <f ca="1"/>
        <v>0</v>
      </c>
      <c r="DI3533">
        <f ca="1"/>
        <v>0</v>
      </c>
      <c r="DJ3533">
        <f ca="1"/>
        <v>0</v>
      </c>
      <c r="DK3533">
        <f ca="1"/>
        <v>0</v>
      </c>
      <c r="DL3533">
        <f ca="1"/>
        <v>0</v>
      </c>
      <c r="DM3533">
        <f ca="1"/>
        <v>0</v>
      </c>
      <c r="DN3533" t="str">
        <f ca="1"/>
        <v/>
      </c>
    </row>
    <row r="3534" spans="13:118">
      <c r="M3534" t="str" cm="1">
        <f t="array" ref="M3534">_xlfn._xlws.FILTER(SUM(H3534:L3534),SUM(H3534:L3534)&lt;&gt;0,"")</f>
        <v/>
      </c>
      <c r="AC3534" t="str">
        <f ca="1"/>
        <v/>
      </c>
      <c r="AE3534">
        <f ca="1"/>
        <v>0</v>
      </c>
      <c r="AF3534">
        <f ca="1"/>
        <v>0</v>
      </c>
      <c r="AG3534">
        <f ca="1"/>
        <v>0</v>
      </c>
      <c r="AH3534">
        <f ca="1"/>
        <v>0</v>
      </c>
      <c r="AI3534">
        <f ca="1"/>
        <v>0</v>
      </c>
      <c r="AJ3534">
        <f ca="1"/>
        <v>0</v>
      </c>
      <c r="AK3534">
        <f ca="1"/>
        <v>0</v>
      </c>
      <c r="AL3534" t="str">
        <f ca="1"/>
        <v/>
      </c>
      <c r="AZ3534" t="str" cm="1">
        <f t="array" ref="AZ3534">_xlfn._xlws.FILTER(SUM(AU3534:AY3534),SUM(AU3534:AY3534)&lt;&gt;0,"")</f>
        <v/>
      </c>
      <c r="BP3534" t="str">
        <f ca="1"/>
        <v/>
      </c>
      <c r="BR3534">
        <f ca="1"/>
        <v>0</v>
      </c>
      <c r="BS3534">
        <f ca="1"/>
        <v>0</v>
      </c>
      <c r="BT3534">
        <f ca="1"/>
        <v>0</v>
      </c>
      <c r="BU3534">
        <f ca="1"/>
        <v>0</v>
      </c>
      <c r="BV3534">
        <f ca="1"/>
        <v>0</v>
      </c>
      <c r="BW3534">
        <f ca="1"/>
        <v>0</v>
      </c>
      <c r="BX3534">
        <f ca="1"/>
        <v>0</v>
      </c>
      <c r="BY3534" t="str">
        <f ca="1"/>
        <v/>
      </c>
      <c r="CC3534" t="str" cm="1">
        <f t="array" aca="1" ref="CC3534" ca="1">_xlfn._xlws.FILTER(VLOOKUP(CB3527,Arrays!$T:$Z,{1,2,3,4,5,6,7},FALSE),VLOOKUP(CB3527,Arrays!$T:$Z,{1,2,3,4,5,6,7},FALSE)&lt;&gt;0,"")</f>
        <v/>
      </c>
      <c r="CO3534" t="str" cm="1">
        <f t="array" ref="CO3534">_xlfn._xlws.FILTER(SUM(CJ3534:CN3534),SUM(CJ3534:CN3534)&lt;&gt;0,"")</f>
        <v/>
      </c>
      <c r="CX3534" t="str">
        <f ca="1"/>
        <v/>
      </c>
      <c r="DE3534" t="str">
        <f ca="1"/>
        <v/>
      </c>
      <c r="DG3534" t="str">
        <f ca="1"/>
        <v/>
      </c>
      <c r="DH3534">
        <f ca="1"/>
        <v>0</v>
      </c>
      <c r="DI3534">
        <f ca="1"/>
        <v>0</v>
      </c>
      <c r="DJ3534">
        <f ca="1"/>
        <v>0</v>
      </c>
      <c r="DK3534">
        <f ca="1"/>
        <v>0</v>
      </c>
      <c r="DL3534">
        <f ca="1"/>
        <v>0</v>
      </c>
      <c r="DM3534">
        <f ca="1"/>
        <v>0</v>
      </c>
      <c r="DN3534" t="str">
        <f ca="1"/>
        <v/>
      </c>
    </row>
    <row r="3535" spans="13:118">
      <c r="M3535" t="str" cm="1">
        <f t="array" ref="M3535">_xlfn._xlws.FILTER(SUM(H3535:L3535),SUM(H3535:L3535)&lt;&gt;0,"")</f>
        <v/>
      </c>
      <c r="AC3535" t="str">
        <f ca="1"/>
        <v/>
      </c>
      <c r="AE3535">
        <f ca="1"/>
        <v>0</v>
      </c>
      <c r="AF3535">
        <f ca="1"/>
        <v>0</v>
      </c>
      <c r="AG3535">
        <f ca="1"/>
        <v>0</v>
      </c>
      <c r="AH3535">
        <f ca="1"/>
        <v>0</v>
      </c>
      <c r="AI3535">
        <f ca="1"/>
        <v>0</v>
      </c>
      <c r="AJ3535">
        <f ca="1"/>
        <v>0</v>
      </c>
      <c r="AK3535">
        <f ca="1"/>
        <v>0</v>
      </c>
      <c r="AL3535" t="str">
        <f ca="1"/>
        <v/>
      </c>
      <c r="AZ3535" t="str" cm="1">
        <f t="array" ref="AZ3535">_xlfn._xlws.FILTER(SUM(AU3535:AY3535),SUM(AU3535:AY3535)&lt;&gt;0,"")</f>
        <v/>
      </c>
      <c r="BP3535" t="str">
        <f ca="1"/>
        <v/>
      </c>
      <c r="BR3535">
        <f ca="1"/>
        <v>0</v>
      </c>
      <c r="BS3535">
        <f ca="1"/>
        <v>0</v>
      </c>
      <c r="BT3535">
        <f ca="1"/>
        <v>0</v>
      </c>
      <c r="BU3535">
        <f ca="1"/>
        <v>0</v>
      </c>
      <c r="BV3535">
        <f ca="1"/>
        <v>0</v>
      </c>
      <c r="BW3535">
        <f ca="1"/>
        <v>0</v>
      </c>
      <c r="BX3535">
        <f ca="1"/>
        <v>0</v>
      </c>
      <c r="BY3535" t="str">
        <f ca="1"/>
        <v/>
      </c>
      <c r="CC3535" t="str" cm="1">
        <f t="array" aca="1" ref="CC3535" ca="1">_xlfn._xlws.FILTER(VLOOKUP(CB3528,Arrays!$T:$Z,{1,2,3,4,5,6,7},FALSE),VLOOKUP(CB3528,Arrays!$T:$Z,{1,2,3,4,5,6,7},FALSE)&lt;&gt;0,"")</f>
        <v/>
      </c>
      <c r="CO3535" t="str" cm="1">
        <f t="array" ref="CO3535">_xlfn._xlws.FILTER(SUM(CJ3535:CN3535),SUM(CJ3535:CN3535)&lt;&gt;0,"")</f>
        <v/>
      </c>
      <c r="CX3535" t="str">
        <f ca="1"/>
        <v/>
      </c>
      <c r="DE3535" t="str">
        <f ca="1"/>
        <v/>
      </c>
      <c r="DG3535" t="str">
        <f ca="1"/>
        <v/>
      </c>
      <c r="DH3535">
        <f ca="1"/>
        <v>0</v>
      </c>
      <c r="DI3535">
        <f ca="1"/>
        <v>0</v>
      </c>
      <c r="DJ3535">
        <f ca="1"/>
        <v>0</v>
      </c>
      <c r="DK3535">
        <f ca="1"/>
        <v>0</v>
      </c>
      <c r="DL3535">
        <f ca="1"/>
        <v>0</v>
      </c>
      <c r="DM3535">
        <f ca="1"/>
        <v>0</v>
      </c>
      <c r="DN3535" t="str">
        <f ca="1"/>
        <v/>
      </c>
    </row>
    <row r="3536" spans="13:118">
      <c r="M3536" t="str" cm="1">
        <f t="array" ref="M3536">_xlfn._xlws.FILTER(SUM(H3536:L3536),SUM(H3536:L3536)&lt;&gt;0,"")</f>
        <v/>
      </c>
      <c r="AC3536" t="str">
        <f ca="1"/>
        <v/>
      </c>
      <c r="AE3536">
        <f ca="1"/>
        <v>0</v>
      </c>
      <c r="AF3536">
        <f ca="1"/>
        <v>0</v>
      </c>
      <c r="AG3536">
        <f ca="1"/>
        <v>0</v>
      </c>
      <c r="AH3536">
        <f ca="1"/>
        <v>0</v>
      </c>
      <c r="AI3536">
        <f ca="1"/>
        <v>0</v>
      </c>
      <c r="AJ3536">
        <f ca="1"/>
        <v>0</v>
      </c>
      <c r="AK3536">
        <f ca="1"/>
        <v>0</v>
      </c>
      <c r="AL3536" t="str">
        <f ca="1"/>
        <v/>
      </c>
      <c r="AZ3536" t="str" cm="1">
        <f t="array" ref="AZ3536">_xlfn._xlws.FILTER(SUM(AU3536:AY3536),SUM(AU3536:AY3536)&lt;&gt;0,"")</f>
        <v/>
      </c>
      <c r="BP3536" t="str">
        <f ca="1"/>
        <v/>
      </c>
      <c r="BR3536">
        <f ca="1"/>
        <v>0</v>
      </c>
      <c r="BS3536">
        <f ca="1"/>
        <v>0</v>
      </c>
      <c r="BT3536">
        <f ca="1"/>
        <v>0</v>
      </c>
      <c r="BU3536">
        <f ca="1"/>
        <v>0</v>
      </c>
      <c r="BV3536">
        <f ca="1"/>
        <v>0</v>
      </c>
      <c r="BW3536">
        <f ca="1"/>
        <v>0</v>
      </c>
      <c r="BX3536">
        <f ca="1"/>
        <v>0</v>
      </c>
      <c r="BY3536" t="str">
        <f ca="1"/>
        <v/>
      </c>
      <c r="CC3536" t="str" cm="1">
        <f t="array" aca="1" ref="CC3536" ca="1">_xlfn._xlws.FILTER(VLOOKUP(CB3529,Arrays!$T:$Z,{1,2,3,4,5,6,7},FALSE),VLOOKUP(CB3529,Arrays!$T:$Z,{1,2,3,4,5,6,7},FALSE)&lt;&gt;0,"")</f>
        <v/>
      </c>
      <c r="CO3536" t="str" cm="1">
        <f t="array" ref="CO3536">_xlfn._xlws.FILTER(SUM(CJ3536:CN3536),SUM(CJ3536:CN3536)&lt;&gt;0,"")</f>
        <v/>
      </c>
      <c r="CX3536" t="str">
        <f ca="1"/>
        <v/>
      </c>
      <c r="DE3536" t="str">
        <f ca="1"/>
        <v/>
      </c>
      <c r="DG3536" t="str">
        <f ca="1"/>
        <v/>
      </c>
      <c r="DH3536">
        <f ca="1"/>
        <v>0</v>
      </c>
      <c r="DI3536">
        <f ca="1"/>
        <v>0</v>
      </c>
      <c r="DJ3536">
        <f ca="1"/>
        <v>0</v>
      </c>
      <c r="DK3536">
        <f ca="1"/>
        <v>0</v>
      </c>
      <c r="DL3536">
        <f ca="1"/>
        <v>0</v>
      </c>
      <c r="DM3536">
        <f ca="1"/>
        <v>0</v>
      </c>
      <c r="DN3536" t="str">
        <f ca="1"/>
        <v/>
      </c>
    </row>
    <row r="3537" spans="13:118">
      <c r="M3537" t="str" cm="1">
        <f t="array" ref="M3537">_xlfn._xlws.FILTER(SUM(H3537:L3537),SUM(H3537:L3537)&lt;&gt;0,"")</f>
        <v/>
      </c>
      <c r="AC3537" t="str">
        <f ca="1"/>
        <v/>
      </c>
      <c r="AE3537">
        <f ca="1"/>
        <v>0</v>
      </c>
      <c r="AF3537">
        <f ca="1"/>
        <v>0</v>
      </c>
      <c r="AG3537">
        <f ca="1"/>
        <v>0</v>
      </c>
      <c r="AH3537">
        <f ca="1"/>
        <v>0</v>
      </c>
      <c r="AI3537">
        <f ca="1"/>
        <v>0</v>
      </c>
      <c r="AJ3537">
        <f ca="1"/>
        <v>0</v>
      </c>
      <c r="AK3537">
        <f ca="1"/>
        <v>0</v>
      </c>
      <c r="AL3537" t="str">
        <f ca="1"/>
        <v/>
      </c>
      <c r="AZ3537" t="str" cm="1">
        <f t="array" ref="AZ3537">_xlfn._xlws.FILTER(SUM(AU3537:AY3537),SUM(AU3537:AY3537)&lt;&gt;0,"")</f>
        <v/>
      </c>
      <c r="BP3537" t="str">
        <f ca="1"/>
        <v/>
      </c>
      <c r="BR3537">
        <f ca="1"/>
        <v>0</v>
      </c>
      <c r="BS3537">
        <f ca="1"/>
        <v>0</v>
      </c>
      <c r="BT3537">
        <f ca="1"/>
        <v>0</v>
      </c>
      <c r="BU3537">
        <f ca="1"/>
        <v>0</v>
      </c>
      <c r="BV3537">
        <f ca="1"/>
        <v>0</v>
      </c>
      <c r="BW3537">
        <f ca="1"/>
        <v>0</v>
      </c>
      <c r="BX3537">
        <f ca="1"/>
        <v>0</v>
      </c>
      <c r="BY3537" t="str">
        <f ca="1"/>
        <v/>
      </c>
      <c r="CC3537" t="str" cm="1">
        <f t="array" aca="1" ref="CC3537" ca="1">_xlfn._xlws.FILTER(VLOOKUP(CB3530,Arrays!$T:$Z,{1,2,3,4,5,6,7},FALSE),VLOOKUP(CB3530,Arrays!$T:$Z,{1,2,3,4,5,6,7},FALSE)&lt;&gt;0,"")</f>
        <v/>
      </c>
      <c r="CO3537" t="str" cm="1">
        <f t="array" ref="CO3537">_xlfn._xlws.FILTER(SUM(CJ3537:CN3537),SUM(CJ3537:CN3537)&lt;&gt;0,"")</f>
        <v/>
      </c>
      <c r="CX3537" t="str">
        <f ca="1"/>
        <v/>
      </c>
      <c r="DE3537" t="str">
        <f ca="1"/>
        <v/>
      </c>
      <c r="DG3537" t="str">
        <f ca="1"/>
        <v/>
      </c>
      <c r="DH3537">
        <f ca="1"/>
        <v>0</v>
      </c>
      <c r="DI3537">
        <f ca="1"/>
        <v>0</v>
      </c>
      <c r="DJ3537">
        <f ca="1"/>
        <v>0</v>
      </c>
      <c r="DK3537">
        <f ca="1"/>
        <v>0</v>
      </c>
      <c r="DL3537">
        <f ca="1"/>
        <v>0</v>
      </c>
      <c r="DM3537">
        <f ca="1"/>
        <v>0</v>
      </c>
      <c r="DN3537" t="str">
        <f ca="1"/>
        <v/>
      </c>
    </row>
    <row r="3538" spans="13:118">
      <c r="M3538" t="str" cm="1">
        <f t="array" ref="M3538">_xlfn._xlws.FILTER(SUM(H3538:L3538),SUM(H3538:L3538)&lt;&gt;0,"")</f>
        <v/>
      </c>
      <c r="AC3538" t="str">
        <f ca="1"/>
        <v/>
      </c>
      <c r="AE3538">
        <f ca="1"/>
        <v>0</v>
      </c>
      <c r="AF3538">
        <f ca="1"/>
        <v>0</v>
      </c>
      <c r="AG3538">
        <f ca="1"/>
        <v>0</v>
      </c>
      <c r="AH3538">
        <f ca="1"/>
        <v>0</v>
      </c>
      <c r="AI3538">
        <f ca="1"/>
        <v>0</v>
      </c>
      <c r="AJ3538">
        <f ca="1"/>
        <v>0</v>
      </c>
      <c r="AK3538">
        <f ca="1"/>
        <v>0</v>
      </c>
      <c r="AL3538" t="str">
        <f ca="1"/>
        <v/>
      </c>
      <c r="AZ3538" t="str" cm="1">
        <f t="array" ref="AZ3538">_xlfn._xlws.FILTER(SUM(AU3538:AY3538),SUM(AU3538:AY3538)&lt;&gt;0,"")</f>
        <v/>
      </c>
      <c r="BP3538" t="str">
        <f ca="1"/>
        <v/>
      </c>
      <c r="BR3538">
        <f ca="1"/>
        <v>0</v>
      </c>
      <c r="BS3538">
        <f ca="1"/>
        <v>0</v>
      </c>
      <c r="BT3538">
        <f ca="1"/>
        <v>0</v>
      </c>
      <c r="BU3538">
        <f ca="1"/>
        <v>0</v>
      </c>
      <c r="BV3538">
        <f ca="1"/>
        <v>0</v>
      </c>
      <c r="BW3538">
        <f ca="1"/>
        <v>0</v>
      </c>
      <c r="BX3538">
        <f ca="1"/>
        <v>0</v>
      </c>
      <c r="BY3538" t="str">
        <f ca="1"/>
        <v/>
      </c>
      <c r="CC3538" t="str" cm="1">
        <f t="array" aca="1" ref="CC3538" ca="1">_xlfn._xlws.FILTER(VLOOKUP(CB3531,Arrays!$T:$Z,{1,2,3,4,5,6,7},FALSE),VLOOKUP(CB3531,Arrays!$T:$Z,{1,2,3,4,5,6,7},FALSE)&lt;&gt;0,"")</f>
        <v/>
      </c>
      <c r="CO3538" t="str" cm="1">
        <f t="array" ref="CO3538">_xlfn._xlws.FILTER(SUM(CJ3538:CN3538),SUM(CJ3538:CN3538)&lt;&gt;0,"")</f>
        <v/>
      </c>
      <c r="CX3538" t="str">
        <f ca="1"/>
        <v/>
      </c>
      <c r="DE3538" t="str">
        <f ca="1"/>
        <v/>
      </c>
      <c r="DG3538" t="str">
        <f ca="1"/>
        <v/>
      </c>
      <c r="DH3538">
        <f ca="1"/>
        <v>0</v>
      </c>
      <c r="DI3538">
        <f ca="1"/>
        <v>0</v>
      </c>
      <c r="DJ3538">
        <f ca="1"/>
        <v>0</v>
      </c>
      <c r="DK3538">
        <f ca="1"/>
        <v>0</v>
      </c>
      <c r="DL3538">
        <f ca="1"/>
        <v>0</v>
      </c>
      <c r="DM3538">
        <f ca="1"/>
        <v>0</v>
      </c>
      <c r="DN3538" t="str">
        <f ca="1"/>
        <v/>
      </c>
    </row>
    <row r="3539" spans="13:118">
      <c r="M3539" t="str" cm="1">
        <f t="array" ref="M3539">_xlfn._xlws.FILTER(SUM(H3539:L3539),SUM(H3539:L3539)&lt;&gt;0,"")</f>
        <v/>
      </c>
      <c r="AC3539" t="str">
        <f ca="1"/>
        <v/>
      </c>
      <c r="AE3539">
        <f ca="1"/>
        <v>0</v>
      </c>
      <c r="AF3539">
        <f ca="1"/>
        <v>0</v>
      </c>
      <c r="AG3539">
        <f ca="1"/>
        <v>0</v>
      </c>
      <c r="AH3539">
        <f ca="1"/>
        <v>0</v>
      </c>
      <c r="AI3539">
        <f ca="1"/>
        <v>0</v>
      </c>
      <c r="AJ3539">
        <f ca="1"/>
        <v>0</v>
      </c>
      <c r="AK3539">
        <f ca="1"/>
        <v>0</v>
      </c>
      <c r="AL3539" t="str">
        <f ca="1"/>
        <v/>
      </c>
      <c r="AZ3539" t="str" cm="1">
        <f t="array" ref="AZ3539">_xlfn._xlws.FILTER(SUM(AU3539:AY3539),SUM(AU3539:AY3539)&lt;&gt;0,"")</f>
        <v/>
      </c>
      <c r="BP3539" t="str">
        <f ca="1"/>
        <v/>
      </c>
      <c r="BR3539">
        <f ca="1"/>
        <v>0</v>
      </c>
      <c r="BS3539">
        <f ca="1"/>
        <v>0</v>
      </c>
      <c r="BT3539">
        <f ca="1"/>
        <v>0</v>
      </c>
      <c r="BU3539">
        <f ca="1"/>
        <v>0</v>
      </c>
      <c r="BV3539">
        <f ca="1"/>
        <v>0</v>
      </c>
      <c r="BW3539">
        <f ca="1"/>
        <v>0</v>
      </c>
      <c r="BX3539">
        <f ca="1"/>
        <v>0</v>
      </c>
      <c r="BY3539" t="str">
        <f ca="1"/>
        <v/>
      </c>
      <c r="CC3539" t="str" cm="1">
        <f t="array" aca="1" ref="CC3539" ca="1">_xlfn._xlws.FILTER(VLOOKUP(CB3532,Arrays!$T:$Z,{1,2,3,4,5,6,7},FALSE),VLOOKUP(CB3532,Arrays!$T:$Z,{1,2,3,4,5,6,7},FALSE)&lt;&gt;0,"")</f>
        <v/>
      </c>
      <c r="CO3539" t="str" cm="1">
        <f t="array" ref="CO3539">_xlfn._xlws.FILTER(SUM(CJ3539:CN3539),SUM(CJ3539:CN3539)&lt;&gt;0,"")</f>
        <v/>
      </c>
      <c r="CX3539" t="str">
        <f ca="1"/>
        <v/>
      </c>
      <c r="DE3539" t="str">
        <f ca="1"/>
        <v/>
      </c>
      <c r="DG3539" t="str">
        <f ca="1"/>
        <v/>
      </c>
      <c r="DH3539">
        <f ca="1"/>
        <v>0</v>
      </c>
      <c r="DI3539">
        <f ca="1"/>
        <v>0</v>
      </c>
      <c r="DJ3539">
        <f ca="1"/>
        <v>0</v>
      </c>
      <c r="DK3539">
        <f ca="1"/>
        <v>0</v>
      </c>
      <c r="DL3539">
        <f ca="1"/>
        <v>0</v>
      </c>
      <c r="DM3539">
        <f ca="1"/>
        <v>0</v>
      </c>
      <c r="DN3539" t="str">
        <f ca="1"/>
        <v/>
      </c>
    </row>
    <row r="3540" spans="13:118">
      <c r="M3540" t="str" cm="1">
        <f t="array" ref="M3540">_xlfn._xlws.FILTER(SUM(H3540:L3540),SUM(H3540:L3540)&lt;&gt;0,"")</f>
        <v/>
      </c>
      <c r="AC3540" t="str">
        <f ca="1"/>
        <v/>
      </c>
      <c r="AE3540">
        <f ca="1"/>
        <v>0</v>
      </c>
      <c r="AF3540">
        <f ca="1"/>
        <v>0</v>
      </c>
      <c r="AG3540">
        <f ca="1"/>
        <v>0</v>
      </c>
      <c r="AH3540">
        <f ca="1"/>
        <v>0</v>
      </c>
      <c r="AI3540">
        <f ca="1"/>
        <v>0</v>
      </c>
      <c r="AJ3540">
        <f ca="1"/>
        <v>0</v>
      </c>
      <c r="AK3540">
        <f ca="1"/>
        <v>0</v>
      </c>
      <c r="AL3540" t="str">
        <f ca="1"/>
        <v/>
      </c>
      <c r="AZ3540" t="str" cm="1">
        <f t="array" ref="AZ3540">_xlfn._xlws.FILTER(SUM(AU3540:AY3540),SUM(AU3540:AY3540)&lt;&gt;0,"")</f>
        <v/>
      </c>
      <c r="BP3540" t="str">
        <f ca="1"/>
        <v/>
      </c>
      <c r="BR3540">
        <f ca="1"/>
        <v>0</v>
      </c>
      <c r="BS3540">
        <f ca="1"/>
        <v>0</v>
      </c>
      <c r="BT3540">
        <f ca="1"/>
        <v>0</v>
      </c>
      <c r="BU3540">
        <f ca="1"/>
        <v>0</v>
      </c>
      <c r="BV3540">
        <f ca="1"/>
        <v>0</v>
      </c>
      <c r="BW3540">
        <f ca="1"/>
        <v>0</v>
      </c>
      <c r="BX3540">
        <f ca="1"/>
        <v>0</v>
      </c>
      <c r="BY3540" t="str">
        <f ca="1"/>
        <v/>
      </c>
      <c r="CC3540" t="str" cm="1">
        <f t="array" aca="1" ref="CC3540" ca="1">_xlfn._xlws.FILTER(VLOOKUP(CB3533,Arrays!$T:$Z,{1,2,3,4,5,6,7},FALSE),VLOOKUP(CB3533,Arrays!$T:$Z,{1,2,3,4,5,6,7},FALSE)&lt;&gt;0,"")</f>
        <v/>
      </c>
      <c r="CO3540" t="str" cm="1">
        <f t="array" ref="CO3540">_xlfn._xlws.FILTER(SUM(CJ3540:CN3540),SUM(CJ3540:CN3540)&lt;&gt;0,"")</f>
        <v/>
      </c>
      <c r="CX3540" t="str">
        <f ca="1"/>
        <v/>
      </c>
      <c r="DE3540" t="str">
        <f ca="1"/>
        <v/>
      </c>
      <c r="DG3540" t="str">
        <f ca="1"/>
        <v/>
      </c>
      <c r="DH3540">
        <f ca="1"/>
        <v>0</v>
      </c>
      <c r="DI3540">
        <f ca="1"/>
        <v>0</v>
      </c>
      <c r="DJ3540">
        <f ca="1"/>
        <v>0</v>
      </c>
      <c r="DK3540">
        <f ca="1"/>
        <v>0</v>
      </c>
      <c r="DL3540">
        <f ca="1"/>
        <v>0</v>
      </c>
      <c r="DM3540">
        <f ca="1"/>
        <v>0</v>
      </c>
      <c r="DN3540" t="str">
        <f ca="1"/>
        <v/>
      </c>
    </row>
    <row r="3541" spans="13:118">
      <c r="M3541" t="str" cm="1">
        <f t="array" ref="M3541">_xlfn._xlws.FILTER(SUM(H3541:L3541),SUM(H3541:L3541)&lt;&gt;0,"")</f>
        <v/>
      </c>
      <c r="AC3541" t="str">
        <f ca="1"/>
        <v/>
      </c>
      <c r="AE3541">
        <f ca="1"/>
        <v>0</v>
      </c>
      <c r="AF3541">
        <f ca="1"/>
        <v>0</v>
      </c>
      <c r="AG3541">
        <f ca="1"/>
        <v>0</v>
      </c>
      <c r="AH3541">
        <f ca="1"/>
        <v>0</v>
      </c>
      <c r="AI3541">
        <f ca="1"/>
        <v>0</v>
      </c>
      <c r="AJ3541">
        <f ca="1"/>
        <v>0</v>
      </c>
      <c r="AK3541">
        <f ca="1"/>
        <v>0</v>
      </c>
      <c r="AL3541" t="str">
        <f ca="1"/>
        <v/>
      </c>
      <c r="AZ3541" t="str" cm="1">
        <f t="array" ref="AZ3541">_xlfn._xlws.FILTER(SUM(AU3541:AY3541),SUM(AU3541:AY3541)&lt;&gt;0,"")</f>
        <v/>
      </c>
      <c r="BP3541" t="str">
        <f ca="1"/>
        <v/>
      </c>
      <c r="BR3541">
        <f ca="1"/>
        <v>0</v>
      </c>
      <c r="BS3541">
        <f ca="1"/>
        <v>0</v>
      </c>
      <c r="BT3541">
        <f ca="1"/>
        <v>0</v>
      </c>
      <c r="BU3541">
        <f ca="1"/>
        <v>0</v>
      </c>
      <c r="BV3541">
        <f ca="1"/>
        <v>0</v>
      </c>
      <c r="BW3541">
        <f ca="1"/>
        <v>0</v>
      </c>
      <c r="BX3541">
        <f ca="1"/>
        <v>0</v>
      </c>
      <c r="BY3541" t="str">
        <f ca="1"/>
        <v/>
      </c>
      <c r="CC3541" t="str" cm="1">
        <f t="array" aca="1" ref="CC3541" ca="1">_xlfn._xlws.FILTER(VLOOKUP(CB3534,Arrays!$T:$Z,{1,2,3,4,5,6,7},FALSE),VLOOKUP(CB3534,Arrays!$T:$Z,{1,2,3,4,5,6,7},FALSE)&lt;&gt;0,"")</f>
        <v/>
      </c>
      <c r="CO3541" t="str" cm="1">
        <f t="array" ref="CO3541">_xlfn._xlws.FILTER(SUM(CJ3541:CN3541),SUM(CJ3541:CN3541)&lt;&gt;0,"")</f>
        <v/>
      </c>
      <c r="CX3541" t="str">
        <f ca="1"/>
        <v/>
      </c>
      <c r="DE3541" t="str">
        <f ca="1"/>
        <v/>
      </c>
      <c r="DG3541" t="str">
        <f ca="1"/>
        <v/>
      </c>
      <c r="DH3541">
        <f ca="1"/>
        <v>0</v>
      </c>
      <c r="DI3541">
        <f ca="1"/>
        <v>0</v>
      </c>
      <c r="DJ3541">
        <f ca="1"/>
        <v>0</v>
      </c>
      <c r="DK3541">
        <f ca="1"/>
        <v>0</v>
      </c>
      <c r="DL3541">
        <f ca="1"/>
        <v>0</v>
      </c>
      <c r="DM3541">
        <f ca="1"/>
        <v>0</v>
      </c>
      <c r="DN3541" t="str">
        <f ca="1"/>
        <v/>
      </c>
    </row>
    <row r="3542" spans="13:118">
      <c r="M3542" t="str" cm="1">
        <f t="array" ref="M3542">_xlfn._xlws.FILTER(SUM(H3542:L3542),SUM(H3542:L3542)&lt;&gt;0,"")</f>
        <v/>
      </c>
      <c r="AC3542" t="str">
        <f ca="1"/>
        <v/>
      </c>
      <c r="AE3542">
        <f ca="1"/>
        <v>0</v>
      </c>
      <c r="AF3542">
        <f ca="1"/>
        <v>0</v>
      </c>
      <c r="AG3542">
        <f ca="1"/>
        <v>0</v>
      </c>
      <c r="AH3542">
        <f ca="1"/>
        <v>0</v>
      </c>
      <c r="AI3542">
        <f ca="1"/>
        <v>0</v>
      </c>
      <c r="AJ3542">
        <f ca="1"/>
        <v>0</v>
      </c>
      <c r="AK3542">
        <f ca="1"/>
        <v>0</v>
      </c>
      <c r="AL3542" t="str">
        <f ca="1"/>
        <v/>
      </c>
      <c r="AZ3542" t="str" cm="1">
        <f t="array" ref="AZ3542">_xlfn._xlws.FILTER(SUM(AU3542:AY3542),SUM(AU3542:AY3542)&lt;&gt;0,"")</f>
        <v/>
      </c>
      <c r="BP3542" t="str">
        <f ca="1"/>
        <v/>
      </c>
      <c r="BR3542">
        <f ca="1"/>
        <v>0</v>
      </c>
      <c r="BS3542">
        <f ca="1"/>
        <v>0</v>
      </c>
      <c r="BT3542">
        <f ca="1"/>
        <v>0</v>
      </c>
      <c r="BU3542">
        <f ca="1"/>
        <v>0</v>
      </c>
      <c r="BV3542">
        <f ca="1"/>
        <v>0</v>
      </c>
      <c r="BW3542">
        <f ca="1"/>
        <v>0</v>
      </c>
      <c r="BX3542">
        <f ca="1"/>
        <v>0</v>
      </c>
      <c r="BY3542" t="str">
        <f ca="1"/>
        <v/>
      </c>
      <c r="CC3542" t="str" cm="1">
        <f t="array" aca="1" ref="CC3542" ca="1">_xlfn._xlws.FILTER(VLOOKUP(CB3535,Arrays!$T:$Z,{1,2,3,4,5,6,7},FALSE),VLOOKUP(CB3535,Arrays!$T:$Z,{1,2,3,4,5,6,7},FALSE)&lt;&gt;0,"")</f>
        <v/>
      </c>
      <c r="CO3542" t="str" cm="1">
        <f t="array" ref="CO3542">_xlfn._xlws.FILTER(SUM(CJ3542:CN3542),SUM(CJ3542:CN3542)&lt;&gt;0,"")</f>
        <v/>
      </c>
      <c r="CX3542" t="str">
        <f ca="1"/>
        <v/>
      </c>
      <c r="DE3542" t="str">
        <f ca="1"/>
        <v/>
      </c>
      <c r="DG3542" t="str">
        <f ca="1"/>
        <v/>
      </c>
      <c r="DH3542">
        <f ca="1"/>
        <v>0</v>
      </c>
      <c r="DI3542">
        <f ca="1"/>
        <v>0</v>
      </c>
      <c r="DJ3542">
        <f ca="1"/>
        <v>0</v>
      </c>
      <c r="DK3542">
        <f ca="1"/>
        <v>0</v>
      </c>
      <c r="DL3542">
        <f ca="1"/>
        <v>0</v>
      </c>
      <c r="DM3542">
        <f ca="1"/>
        <v>0</v>
      </c>
      <c r="DN3542" t="str">
        <f ca="1"/>
        <v/>
      </c>
    </row>
    <row r="3543" spans="13:118">
      <c r="M3543" t="str" cm="1">
        <f t="array" ref="M3543">_xlfn._xlws.FILTER(SUM(H3543:L3543),SUM(H3543:L3543)&lt;&gt;0,"")</f>
        <v/>
      </c>
      <c r="AC3543" t="str">
        <f ca="1"/>
        <v/>
      </c>
      <c r="AE3543">
        <f ca="1"/>
        <v>0</v>
      </c>
      <c r="AF3543">
        <f ca="1"/>
        <v>0</v>
      </c>
      <c r="AG3543">
        <f ca="1"/>
        <v>0</v>
      </c>
      <c r="AH3543">
        <f ca="1"/>
        <v>0</v>
      </c>
      <c r="AI3543">
        <f ca="1"/>
        <v>0</v>
      </c>
      <c r="AJ3543">
        <f ca="1"/>
        <v>0</v>
      </c>
      <c r="AK3543">
        <f ca="1"/>
        <v>0</v>
      </c>
      <c r="AL3543" t="str">
        <f ca="1"/>
        <v/>
      </c>
      <c r="AZ3543" t="str" cm="1">
        <f t="array" ref="AZ3543">_xlfn._xlws.FILTER(SUM(AU3543:AY3543),SUM(AU3543:AY3543)&lt;&gt;0,"")</f>
        <v/>
      </c>
      <c r="BP3543" t="str">
        <f ca="1"/>
        <v/>
      </c>
      <c r="BR3543">
        <f ca="1"/>
        <v>0</v>
      </c>
      <c r="BS3543">
        <f ca="1"/>
        <v>0</v>
      </c>
      <c r="BT3543">
        <f ca="1"/>
        <v>0</v>
      </c>
      <c r="BU3543">
        <f ca="1"/>
        <v>0</v>
      </c>
      <c r="BV3543">
        <f ca="1"/>
        <v>0</v>
      </c>
      <c r="BW3543">
        <f ca="1"/>
        <v>0</v>
      </c>
      <c r="BX3543">
        <f ca="1"/>
        <v>0</v>
      </c>
      <c r="BY3543" t="str">
        <f ca="1"/>
        <v/>
      </c>
      <c r="CC3543" t="str" cm="1">
        <f t="array" aca="1" ref="CC3543" ca="1">_xlfn._xlws.FILTER(VLOOKUP(CB3536,Arrays!$T:$Z,{1,2,3,4,5,6,7},FALSE),VLOOKUP(CB3536,Arrays!$T:$Z,{1,2,3,4,5,6,7},FALSE)&lt;&gt;0,"")</f>
        <v/>
      </c>
      <c r="CO3543" t="str" cm="1">
        <f t="array" ref="CO3543">_xlfn._xlws.FILTER(SUM(CJ3543:CN3543),SUM(CJ3543:CN3543)&lt;&gt;0,"")</f>
        <v/>
      </c>
      <c r="CX3543" t="str">
        <f ca="1"/>
        <v/>
      </c>
      <c r="DE3543" t="str">
        <f ca="1"/>
        <v/>
      </c>
      <c r="DG3543" t="str">
        <f ca="1"/>
        <v/>
      </c>
      <c r="DH3543">
        <f ca="1"/>
        <v>0</v>
      </c>
      <c r="DI3543">
        <f ca="1"/>
        <v>0</v>
      </c>
      <c r="DJ3543">
        <f ca="1"/>
        <v>0</v>
      </c>
      <c r="DK3543">
        <f ca="1"/>
        <v>0</v>
      </c>
      <c r="DL3543">
        <f ca="1"/>
        <v>0</v>
      </c>
      <c r="DM3543">
        <f ca="1"/>
        <v>0</v>
      </c>
      <c r="DN3543" t="str">
        <f ca="1"/>
        <v/>
      </c>
    </row>
    <row r="3544" spans="13:118">
      <c r="M3544" t="str" cm="1">
        <f t="array" ref="M3544">_xlfn._xlws.FILTER(SUM(H3544:L3544),SUM(H3544:L3544)&lt;&gt;0,"")</f>
        <v/>
      </c>
      <c r="AC3544" t="str">
        <f ca="1"/>
        <v/>
      </c>
      <c r="AE3544">
        <f ca="1"/>
        <v>0</v>
      </c>
      <c r="AF3544">
        <f ca="1"/>
        <v>0</v>
      </c>
      <c r="AG3544">
        <f ca="1"/>
        <v>0</v>
      </c>
      <c r="AH3544">
        <f ca="1"/>
        <v>0</v>
      </c>
      <c r="AI3544">
        <f ca="1"/>
        <v>0</v>
      </c>
      <c r="AJ3544">
        <f ca="1"/>
        <v>0</v>
      </c>
      <c r="AK3544">
        <f ca="1"/>
        <v>0</v>
      </c>
      <c r="AL3544" t="str">
        <f ca="1"/>
        <v/>
      </c>
      <c r="AZ3544" t="str" cm="1">
        <f t="array" ref="AZ3544">_xlfn._xlws.FILTER(SUM(AU3544:AY3544),SUM(AU3544:AY3544)&lt;&gt;0,"")</f>
        <v/>
      </c>
      <c r="BP3544" t="str">
        <f ca="1"/>
        <v/>
      </c>
      <c r="BR3544">
        <f ca="1"/>
        <v>0</v>
      </c>
      <c r="BS3544">
        <f ca="1"/>
        <v>0</v>
      </c>
      <c r="BT3544">
        <f ca="1"/>
        <v>0</v>
      </c>
      <c r="BU3544">
        <f ca="1"/>
        <v>0</v>
      </c>
      <c r="BV3544">
        <f ca="1"/>
        <v>0</v>
      </c>
      <c r="BW3544">
        <f ca="1"/>
        <v>0</v>
      </c>
      <c r="BX3544">
        <f ca="1"/>
        <v>0</v>
      </c>
      <c r="BY3544" t="str">
        <f ca="1"/>
        <v/>
      </c>
      <c r="CC3544" t="str" cm="1">
        <f t="array" aca="1" ref="CC3544" ca="1">_xlfn._xlws.FILTER(VLOOKUP(CB3537,Arrays!$T:$Z,{1,2,3,4,5,6,7},FALSE),VLOOKUP(CB3537,Arrays!$T:$Z,{1,2,3,4,5,6,7},FALSE)&lt;&gt;0,"")</f>
        <v/>
      </c>
      <c r="CO3544" t="str" cm="1">
        <f t="array" ref="CO3544">_xlfn._xlws.FILTER(SUM(CJ3544:CN3544),SUM(CJ3544:CN3544)&lt;&gt;0,"")</f>
        <v/>
      </c>
      <c r="CX3544" t="str">
        <f ca="1"/>
        <v/>
      </c>
      <c r="DE3544" t="str">
        <f ca="1"/>
        <v/>
      </c>
      <c r="DG3544" t="str">
        <f ca="1"/>
        <v/>
      </c>
      <c r="DH3544">
        <f ca="1"/>
        <v>0</v>
      </c>
      <c r="DI3544">
        <f ca="1"/>
        <v>0</v>
      </c>
      <c r="DJ3544">
        <f ca="1"/>
        <v>0</v>
      </c>
      <c r="DK3544">
        <f ca="1"/>
        <v>0</v>
      </c>
      <c r="DL3544">
        <f ca="1"/>
        <v>0</v>
      </c>
      <c r="DM3544">
        <f ca="1"/>
        <v>0</v>
      </c>
      <c r="DN3544" t="str">
        <f ca="1"/>
        <v/>
      </c>
    </row>
    <row r="3545" spans="13:118">
      <c r="M3545" t="str" cm="1">
        <f t="array" ref="M3545">_xlfn._xlws.FILTER(SUM(H3545:L3545),SUM(H3545:L3545)&lt;&gt;0,"")</f>
        <v/>
      </c>
      <c r="AC3545" t="str">
        <f ca="1"/>
        <v/>
      </c>
      <c r="AE3545">
        <f ca="1"/>
        <v>0</v>
      </c>
      <c r="AF3545">
        <f ca="1"/>
        <v>0</v>
      </c>
      <c r="AG3545">
        <f ca="1"/>
        <v>0</v>
      </c>
      <c r="AH3545">
        <f ca="1"/>
        <v>0</v>
      </c>
      <c r="AI3545">
        <f ca="1"/>
        <v>0</v>
      </c>
      <c r="AJ3545">
        <f ca="1"/>
        <v>0</v>
      </c>
      <c r="AK3545">
        <f ca="1"/>
        <v>0</v>
      </c>
      <c r="AL3545" t="str">
        <f ca="1"/>
        <v/>
      </c>
      <c r="AZ3545" t="str" cm="1">
        <f t="array" ref="AZ3545">_xlfn._xlws.FILTER(SUM(AU3545:AY3545),SUM(AU3545:AY3545)&lt;&gt;0,"")</f>
        <v/>
      </c>
      <c r="BP3545" t="str">
        <f ca="1"/>
        <v/>
      </c>
      <c r="BR3545">
        <f ca="1"/>
        <v>0</v>
      </c>
      <c r="BS3545">
        <f ca="1"/>
        <v>0</v>
      </c>
      <c r="BT3545">
        <f ca="1"/>
        <v>0</v>
      </c>
      <c r="BU3545">
        <f ca="1"/>
        <v>0</v>
      </c>
      <c r="BV3545">
        <f ca="1"/>
        <v>0</v>
      </c>
      <c r="BW3545">
        <f ca="1"/>
        <v>0</v>
      </c>
      <c r="BX3545">
        <f ca="1"/>
        <v>0</v>
      </c>
      <c r="BY3545" t="str">
        <f ca="1"/>
        <v/>
      </c>
      <c r="CC3545" t="str" cm="1">
        <f t="array" aca="1" ref="CC3545" ca="1">_xlfn._xlws.FILTER(VLOOKUP(CB3538,Arrays!$T:$Z,{1,2,3,4,5,6,7},FALSE),VLOOKUP(CB3538,Arrays!$T:$Z,{1,2,3,4,5,6,7},FALSE)&lt;&gt;0,"")</f>
        <v/>
      </c>
      <c r="CO3545" t="str" cm="1">
        <f t="array" ref="CO3545">_xlfn._xlws.FILTER(SUM(CJ3545:CN3545),SUM(CJ3545:CN3545)&lt;&gt;0,"")</f>
        <v/>
      </c>
      <c r="CX3545" t="str">
        <f ca="1"/>
        <v/>
      </c>
      <c r="DE3545" t="str">
        <f ca="1"/>
        <v/>
      </c>
      <c r="DG3545" t="str">
        <f ca="1"/>
        <v/>
      </c>
      <c r="DH3545">
        <f ca="1"/>
        <v>0</v>
      </c>
      <c r="DI3545">
        <f ca="1"/>
        <v>0</v>
      </c>
      <c r="DJ3545">
        <f ca="1"/>
        <v>0</v>
      </c>
      <c r="DK3545">
        <f ca="1"/>
        <v>0</v>
      </c>
      <c r="DL3545">
        <f ca="1"/>
        <v>0</v>
      </c>
      <c r="DM3545">
        <f ca="1"/>
        <v>0</v>
      </c>
      <c r="DN3545" t="str">
        <f ca="1"/>
        <v/>
      </c>
    </row>
    <row r="3546" spans="13:118">
      <c r="M3546" t="str" cm="1">
        <f t="array" ref="M3546">_xlfn._xlws.FILTER(SUM(H3546:L3546),SUM(H3546:L3546)&lt;&gt;0,"")</f>
        <v/>
      </c>
      <c r="AC3546" t="str">
        <f ca="1"/>
        <v/>
      </c>
      <c r="AE3546">
        <f ca="1"/>
        <v>0</v>
      </c>
      <c r="AF3546">
        <f ca="1"/>
        <v>0</v>
      </c>
      <c r="AG3546">
        <f ca="1"/>
        <v>0</v>
      </c>
      <c r="AH3546">
        <f ca="1"/>
        <v>0</v>
      </c>
      <c r="AI3546">
        <f ca="1"/>
        <v>0</v>
      </c>
      <c r="AJ3546">
        <f ca="1"/>
        <v>0</v>
      </c>
      <c r="AK3546">
        <f ca="1"/>
        <v>0</v>
      </c>
      <c r="AL3546" t="str">
        <f ca="1"/>
        <v/>
      </c>
      <c r="AZ3546" t="str" cm="1">
        <f t="array" ref="AZ3546">_xlfn._xlws.FILTER(SUM(AU3546:AY3546),SUM(AU3546:AY3546)&lt;&gt;0,"")</f>
        <v/>
      </c>
      <c r="BP3546" t="str">
        <f ca="1"/>
        <v/>
      </c>
      <c r="BR3546">
        <f ca="1"/>
        <v>0</v>
      </c>
      <c r="BS3546">
        <f ca="1"/>
        <v>0</v>
      </c>
      <c r="BT3546">
        <f ca="1"/>
        <v>0</v>
      </c>
      <c r="BU3546">
        <f ca="1"/>
        <v>0</v>
      </c>
      <c r="BV3546">
        <f ca="1"/>
        <v>0</v>
      </c>
      <c r="BW3546">
        <f ca="1"/>
        <v>0</v>
      </c>
      <c r="BX3546">
        <f ca="1"/>
        <v>0</v>
      </c>
      <c r="BY3546" t="str">
        <f ca="1"/>
        <v/>
      </c>
      <c r="CC3546" t="str" cm="1">
        <f t="array" aca="1" ref="CC3546" ca="1">_xlfn._xlws.FILTER(VLOOKUP(CB3539,Arrays!$T:$Z,{1,2,3,4,5,6,7},FALSE),VLOOKUP(CB3539,Arrays!$T:$Z,{1,2,3,4,5,6,7},FALSE)&lt;&gt;0,"")</f>
        <v/>
      </c>
      <c r="CO3546" t="str" cm="1">
        <f t="array" ref="CO3546">_xlfn._xlws.FILTER(SUM(CJ3546:CN3546),SUM(CJ3546:CN3546)&lt;&gt;0,"")</f>
        <v/>
      </c>
      <c r="CX3546" t="str">
        <f ca="1"/>
        <v/>
      </c>
      <c r="DE3546" t="str">
        <f ca="1"/>
        <v/>
      </c>
      <c r="DG3546" t="str">
        <f ca="1"/>
        <v/>
      </c>
      <c r="DH3546">
        <f ca="1"/>
        <v>0</v>
      </c>
      <c r="DI3546">
        <f ca="1"/>
        <v>0</v>
      </c>
      <c r="DJ3546">
        <f ca="1"/>
        <v>0</v>
      </c>
      <c r="DK3546">
        <f ca="1"/>
        <v>0</v>
      </c>
      <c r="DL3546">
        <f ca="1"/>
        <v>0</v>
      </c>
      <c r="DM3546">
        <f ca="1"/>
        <v>0</v>
      </c>
      <c r="DN3546" t="str">
        <f ca="1"/>
        <v/>
      </c>
    </row>
    <row r="3547" spans="13:118">
      <c r="M3547" t="str" cm="1">
        <f t="array" ref="M3547">_xlfn._xlws.FILTER(SUM(H3547:L3547),SUM(H3547:L3547)&lt;&gt;0,"")</f>
        <v/>
      </c>
      <c r="AC3547" t="str">
        <f ca="1"/>
        <v/>
      </c>
      <c r="AE3547">
        <f ca="1"/>
        <v>0</v>
      </c>
      <c r="AF3547">
        <f ca="1"/>
        <v>0</v>
      </c>
      <c r="AG3547">
        <f ca="1"/>
        <v>0</v>
      </c>
      <c r="AH3547">
        <f ca="1"/>
        <v>0</v>
      </c>
      <c r="AI3547">
        <f ca="1"/>
        <v>0</v>
      </c>
      <c r="AJ3547">
        <f ca="1"/>
        <v>0</v>
      </c>
      <c r="AK3547">
        <f ca="1"/>
        <v>0</v>
      </c>
      <c r="AL3547" t="str">
        <f ca="1"/>
        <v/>
      </c>
      <c r="AZ3547" t="str" cm="1">
        <f t="array" ref="AZ3547">_xlfn._xlws.FILTER(SUM(AU3547:AY3547),SUM(AU3547:AY3547)&lt;&gt;0,"")</f>
        <v/>
      </c>
      <c r="BP3547" t="str">
        <f ca="1"/>
        <v/>
      </c>
      <c r="BR3547">
        <f ca="1"/>
        <v>0</v>
      </c>
      <c r="BS3547">
        <f ca="1"/>
        <v>0</v>
      </c>
      <c r="BT3547">
        <f ca="1"/>
        <v>0</v>
      </c>
      <c r="BU3547">
        <f ca="1"/>
        <v>0</v>
      </c>
      <c r="BV3547">
        <f ca="1"/>
        <v>0</v>
      </c>
      <c r="BW3547">
        <f ca="1"/>
        <v>0</v>
      </c>
      <c r="BX3547">
        <f ca="1"/>
        <v>0</v>
      </c>
      <c r="BY3547" t="str">
        <f ca="1"/>
        <v/>
      </c>
      <c r="CC3547" t="str" cm="1">
        <f t="array" aca="1" ref="CC3547" ca="1">_xlfn._xlws.FILTER(VLOOKUP(CB3540,Arrays!$T:$Z,{1,2,3,4,5,6,7},FALSE),VLOOKUP(CB3540,Arrays!$T:$Z,{1,2,3,4,5,6,7},FALSE)&lt;&gt;0,"")</f>
        <v/>
      </c>
      <c r="CO3547" t="str" cm="1">
        <f t="array" ref="CO3547">_xlfn._xlws.FILTER(SUM(CJ3547:CN3547),SUM(CJ3547:CN3547)&lt;&gt;0,"")</f>
        <v/>
      </c>
      <c r="CX3547" t="str">
        <f ca="1"/>
        <v/>
      </c>
      <c r="DE3547" t="str">
        <f ca="1"/>
        <v/>
      </c>
      <c r="DG3547" t="str">
        <f ca="1"/>
        <v/>
      </c>
      <c r="DH3547">
        <f ca="1"/>
        <v>0</v>
      </c>
      <c r="DI3547">
        <f ca="1"/>
        <v>0</v>
      </c>
      <c r="DJ3547">
        <f ca="1"/>
        <v>0</v>
      </c>
      <c r="DK3547">
        <f ca="1"/>
        <v>0</v>
      </c>
      <c r="DL3547">
        <f ca="1"/>
        <v>0</v>
      </c>
      <c r="DM3547">
        <f ca="1"/>
        <v>0</v>
      </c>
      <c r="DN3547" t="str">
        <f ca="1"/>
        <v/>
      </c>
    </row>
    <row r="3548" spans="13:118">
      <c r="M3548" t="str" cm="1">
        <f t="array" ref="M3548">_xlfn._xlws.FILTER(SUM(H3548:L3548),SUM(H3548:L3548)&lt;&gt;0,"")</f>
        <v/>
      </c>
      <c r="AC3548" t="str">
        <f ca="1"/>
        <v/>
      </c>
      <c r="AE3548">
        <f ca="1"/>
        <v>0</v>
      </c>
      <c r="AF3548">
        <f ca="1"/>
        <v>0</v>
      </c>
      <c r="AG3548">
        <f ca="1"/>
        <v>0</v>
      </c>
      <c r="AH3548">
        <f ca="1"/>
        <v>0</v>
      </c>
      <c r="AI3548">
        <f ca="1"/>
        <v>0</v>
      </c>
      <c r="AJ3548">
        <f ca="1"/>
        <v>0</v>
      </c>
      <c r="AK3548">
        <f ca="1"/>
        <v>0</v>
      </c>
      <c r="AL3548" t="str">
        <f ca="1"/>
        <v/>
      </c>
      <c r="AZ3548" t="str" cm="1">
        <f t="array" ref="AZ3548">_xlfn._xlws.FILTER(SUM(AU3548:AY3548),SUM(AU3548:AY3548)&lt;&gt;0,"")</f>
        <v/>
      </c>
      <c r="BP3548" t="str">
        <f ca="1"/>
        <v/>
      </c>
      <c r="BR3548">
        <f ca="1"/>
        <v>0</v>
      </c>
      <c r="BS3548">
        <f ca="1"/>
        <v>0</v>
      </c>
      <c r="BT3548">
        <f ca="1"/>
        <v>0</v>
      </c>
      <c r="BU3548">
        <f ca="1"/>
        <v>0</v>
      </c>
      <c r="BV3548">
        <f ca="1"/>
        <v>0</v>
      </c>
      <c r="BW3548">
        <f ca="1"/>
        <v>0</v>
      </c>
      <c r="BX3548">
        <f ca="1"/>
        <v>0</v>
      </c>
      <c r="BY3548" t="str">
        <f ca="1"/>
        <v/>
      </c>
      <c r="CC3548" t="str" cm="1">
        <f t="array" aca="1" ref="CC3548" ca="1">_xlfn._xlws.FILTER(VLOOKUP(CB3541,Arrays!$T:$Z,{1,2,3,4,5,6,7},FALSE),VLOOKUP(CB3541,Arrays!$T:$Z,{1,2,3,4,5,6,7},FALSE)&lt;&gt;0,"")</f>
        <v/>
      </c>
      <c r="CO3548" t="str" cm="1">
        <f t="array" ref="CO3548">_xlfn._xlws.FILTER(SUM(CJ3548:CN3548),SUM(CJ3548:CN3548)&lt;&gt;0,"")</f>
        <v/>
      </c>
      <c r="CX3548" t="str">
        <f ca="1"/>
        <v/>
      </c>
      <c r="DE3548" t="str">
        <f ca="1"/>
        <v/>
      </c>
      <c r="DG3548" t="str">
        <f ca="1"/>
        <v/>
      </c>
      <c r="DH3548">
        <f ca="1"/>
        <v>0</v>
      </c>
      <c r="DI3548">
        <f ca="1"/>
        <v>0</v>
      </c>
      <c r="DJ3548">
        <f ca="1"/>
        <v>0</v>
      </c>
      <c r="DK3548">
        <f ca="1"/>
        <v>0</v>
      </c>
      <c r="DL3548">
        <f ca="1"/>
        <v>0</v>
      </c>
      <c r="DM3548">
        <f ca="1"/>
        <v>0</v>
      </c>
      <c r="DN3548" t="str">
        <f ca="1"/>
        <v/>
      </c>
    </row>
    <row r="3549" spans="13:118">
      <c r="M3549" t="str" cm="1">
        <f t="array" ref="M3549">_xlfn._xlws.FILTER(SUM(H3549:L3549),SUM(H3549:L3549)&lt;&gt;0,"")</f>
        <v/>
      </c>
      <c r="AC3549" t="str">
        <f ca="1"/>
        <v/>
      </c>
      <c r="AE3549">
        <f ca="1"/>
        <v>0</v>
      </c>
      <c r="AF3549">
        <f ca="1"/>
        <v>0</v>
      </c>
      <c r="AG3549">
        <f ca="1"/>
        <v>0</v>
      </c>
      <c r="AH3549">
        <f ca="1"/>
        <v>0</v>
      </c>
      <c r="AI3549">
        <f ca="1"/>
        <v>0</v>
      </c>
      <c r="AJ3549">
        <f ca="1"/>
        <v>0</v>
      </c>
      <c r="AK3549">
        <f ca="1"/>
        <v>0</v>
      </c>
      <c r="AL3549" t="str">
        <f ca="1"/>
        <v/>
      </c>
      <c r="AZ3549" t="str" cm="1">
        <f t="array" ref="AZ3549">_xlfn._xlws.FILTER(SUM(AU3549:AY3549),SUM(AU3549:AY3549)&lt;&gt;0,"")</f>
        <v/>
      </c>
      <c r="BP3549" t="str">
        <f ca="1"/>
        <v/>
      </c>
      <c r="BR3549">
        <f ca="1"/>
        <v>0</v>
      </c>
      <c r="BS3549">
        <f ca="1"/>
        <v>0</v>
      </c>
      <c r="BT3549">
        <f ca="1"/>
        <v>0</v>
      </c>
      <c r="BU3549">
        <f ca="1"/>
        <v>0</v>
      </c>
      <c r="BV3549">
        <f ca="1"/>
        <v>0</v>
      </c>
      <c r="BW3549">
        <f ca="1"/>
        <v>0</v>
      </c>
      <c r="BX3549">
        <f ca="1"/>
        <v>0</v>
      </c>
      <c r="BY3549" t="str">
        <f ca="1"/>
        <v/>
      </c>
      <c r="CC3549" t="str" cm="1">
        <f t="array" aca="1" ref="CC3549" ca="1">_xlfn._xlws.FILTER(VLOOKUP(CB3542,Arrays!$T:$Z,{1,2,3,4,5,6,7},FALSE),VLOOKUP(CB3542,Arrays!$T:$Z,{1,2,3,4,5,6,7},FALSE)&lt;&gt;0,"")</f>
        <v/>
      </c>
      <c r="CO3549" t="str" cm="1">
        <f t="array" ref="CO3549">_xlfn._xlws.FILTER(SUM(CJ3549:CN3549),SUM(CJ3549:CN3549)&lt;&gt;0,"")</f>
        <v/>
      </c>
      <c r="CX3549" t="str">
        <f ca="1"/>
        <v/>
      </c>
      <c r="DE3549" t="str">
        <f ca="1"/>
        <v/>
      </c>
      <c r="DG3549" t="str">
        <f ca="1"/>
        <v/>
      </c>
      <c r="DH3549">
        <f ca="1"/>
        <v>0</v>
      </c>
      <c r="DI3549">
        <f ca="1"/>
        <v>0</v>
      </c>
      <c r="DJ3549">
        <f ca="1"/>
        <v>0</v>
      </c>
      <c r="DK3549">
        <f ca="1"/>
        <v>0</v>
      </c>
      <c r="DL3549">
        <f ca="1"/>
        <v>0</v>
      </c>
      <c r="DM3549">
        <f ca="1"/>
        <v>0</v>
      </c>
      <c r="DN3549" t="str">
        <f ca="1"/>
        <v/>
      </c>
    </row>
    <row r="3550" spans="13:118">
      <c r="M3550" t="str" cm="1">
        <f t="array" ref="M3550">_xlfn._xlws.FILTER(SUM(H3550:L3550),SUM(H3550:L3550)&lt;&gt;0,"")</f>
        <v/>
      </c>
      <c r="AC3550" t="str">
        <f ca="1"/>
        <v/>
      </c>
      <c r="AE3550">
        <f ca="1"/>
        <v>0</v>
      </c>
      <c r="AF3550">
        <f ca="1"/>
        <v>0</v>
      </c>
      <c r="AG3550">
        <f ca="1"/>
        <v>0</v>
      </c>
      <c r="AH3550">
        <f ca="1"/>
        <v>0</v>
      </c>
      <c r="AI3550">
        <f ca="1"/>
        <v>0</v>
      </c>
      <c r="AJ3550">
        <f ca="1"/>
        <v>0</v>
      </c>
      <c r="AK3550">
        <f ca="1"/>
        <v>0</v>
      </c>
      <c r="AL3550" t="str">
        <f ca="1"/>
        <v/>
      </c>
      <c r="AZ3550" t="str" cm="1">
        <f t="array" ref="AZ3550">_xlfn._xlws.FILTER(SUM(AU3550:AY3550),SUM(AU3550:AY3550)&lt;&gt;0,"")</f>
        <v/>
      </c>
      <c r="BP3550" t="str">
        <f ca="1"/>
        <v/>
      </c>
      <c r="BR3550">
        <f ca="1"/>
        <v>0</v>
      </c>
      <c r="BS3550">
        <f ca="1"/>
        <v>0</v>
      </c>
      <c r="BT3550">
        <f ca="1"/>
        <v>0</v>
      </c>
      <c r="BU3550">
        <f ca="1"/>
        <v>0</v>
      </c>
      <c r="BV3550">
        <f ca="1"/>
        <v>0</v>
      </c>
      <c r="BW3550">
        <f ca="1"/>
        <v>0</v>
      </c>
      <c r="BX3550">
        <f ca="1"/>
        <v>0</v>
      </c>
      <c r="BY3550" t="str">
        <f ca="1"/>
        <v/>
      </c>
      <c r="CC3550" t="str" cm="1">
        <f t="array" aca="1" ref="CC3550" ca="1">_xlfn._xlws.FILTER(VLOOKUP(CB3543,Arrays!$T:$Z,{1,2,3,4,5,6,7},FALSE),VLOOKUP(CB3543,Arrays!$T:$Z,{1,2,3,4,5,6,7},FALSE)&lt;&gt;0,"")</f>
        <v/>
      </c>
      <c r="CO3550" t="str" cm="1">
        <f t="array" ref="CO3550">_xlfn._xlws.FILTER(SUM(CJ3550:CN3550),SUM(CJ3550:CN3550)&lt;&gt;0,"")</f>
        <v/>
      </c>
      <c r="CX3550" t="str">
        <f ca="1"/>
        <v/>
      </c>
      <c r="DE3550" t="str">
        <f ca="1"/>
        <v/>
      </c>
      <c r="DG3550" t="str">
        <f ca="1"/>
        <v/>
      </c>
      <c r="DH3550">
        <f ca="1"/>
        <v>0</v>
      </c>
      <c r="DI3550">
        <f ca="1"/>
        <v>0</v>
      </c>
      <c r="DJ3550">
        <f ca="1"/>
        <v>0</v>
      </c>
      <c r="DK3550">
        <f ca="1"/>
        <v>0</v>
      </c>
      <c r="DL3550">
        <f ca="1"/>
        <v>0</v>
      </c>
      <c r="DM3550">
        <f ca="1"/>
        <v>0</v>
      </c>
      <c r="DN3550" t="str">
        <f ca="1"/>
        <v/>
      </c>
    </row>
    <row r="3551" spans="13:118">
      <c r="M3551" t="str" cm="1">
        <f t="array" ref="M3551">_xlfn._xlws.FILTER(SUM(H3551:L3551),SUM(H3551:L3551)&lt;&gt;0,"")</f>
        <v/>
      </c>
      <c r="AC3551" t="str">
        <f ca="1"/>
        <v/>
      </c>
      <c r="AE3551">
        <f ca="1"/>
        <v>0</v>
      </c>
      <c r="AF3551">
        <f ca="1"/>
        <v>0</v>
      </c>
      <c r="AG3551">
        <f ca="1"/>
        <v>0</v>
      </c>
      <c r="AH3551">
        <f ca="1"/>
        <v>0</v>
      </c>
      <c r="AI3551">
        <f ca="1"/>
        <v>0</v>
      </c>
      <c r="AJ3551">
        <f ca="1"/>
        <v>0</v>
      </c>
      <c r="AK3551">
        <f ca="1"/>
        <v>0</v>
      </c>
      <c r="AL3551" t="str">
        <f ca="1"/>
        <v/>
      </c>
      <c r="AZ3551" t="str" cm="1">
        <f t="array" ref="AZ3551">_xlfn._xlws.FILTER(SUM(AU3551:AY3551),SUM(AU3551:AY3551)&lt;&gt;0,"")</f>
        <v/>
      </c>
      <c r="BP3551" t="str">
        <f ca="1"/>
        <v/>
      </c>
      <c r="BR3551">
        <f ca="1"/>
        <v>0</v>
      </c>
      <c r="BS3551">
        <f ca="1"/>
        <v>0</v>
      </c>
      <c r="BT3551">
        <f ca="1"/>
        <v>0</v>
      </c>
      <c r="BU3551">
        <f ca="1"/>
        <v>0</v>
      </c>
      <c r="BV3551">
        <f ca="1"/>
        <v>0</v>
      </c>
      <c r="BW3551">
        <f ca="1"/>
        <v>0</v>
      </c>
      <c r="BX3551">
        <f ca="1"/>
        <v>0</v>
      </c>
      <c r="BY3551" t="str">
        <f ca="1"/>
        <v/>
      </c>
      <c r="CC3551" t="str" cm="1">
        <f t="array" aca="1" ref="CC3551" ca="1">_xlfn._xlws.FILTER(VLOOKUP(CB3544,Arrays!$T:$Z,{1,2,3,4,5,6,7},FALSE),VLOOKUP(CB3544,Arrays!$T:$Z,{1,2,3,4,5,6,7},FALSE)&lt;&gt;0,"")</f>
        <v/>
      </c>
      <c r="CO3551" t="str" cm="1">
        <f t="array" ref="CO3551">_xlfn._xlws.FILTER(SUM(CJ3551:CN3551),SUM(CJ3551:CN3551)&lt;&gt;0,"")</f>
        <v/>
      </c>
      <c r="CX3551" t="str">
        <f ca="1"/>
        <v/>
      </c>
      <c r="DE3551" t="str">
        <f ca="1"/>
        <v/>
      </c>
      <c r="DG3551" t="str">
        <f ca="1"/>
        <v/>
      </c>
      <c r="DH3551">
        <f ca="1"/>
        <v>0</v>
      </c>
      <c r="DI3551">
        <f ca="1"/>
        <v>0</v>
      </c>
      <c r="DJ3551">
        <f ca="1"/>
        <v>0</v>
      </c>
      <c r="DK3551">
        <f ca="1"/>
        <v>0</v>
      </c>
      <c r="DL3551">
        <f ca="1"/>
        <v>0</v>
      </c>
      <c r="DM3551">
        <f ca="1"/>
        <v>0</v>
      </c>
      <c r="DN3551" t="str">
        <f ca="1"/>
        <v/>
      </c>
    </row>
    <row r="3552" spans="13:118">
      <c r="M3552" t="str" cm="1">
        <f t="array" ref="M3552">_xlfn._xlws.FILTER(SUM(H3552:L3552),SUM(H3552:L3552)&lt;&gt;0,"")</f>
        <v/>
      </c>
      <c r="AC3552" t="str">
        <f ca="1"/>
        <v/>
      </c>
      <c r="AE3552">
        <f ca="1"/>
        <v>0</v>
      </c>
      <c r="AF3552">
        <f ca="1"/>
        <v>0</v>
      </c>
      <c r="AG3552">
        <f ca="1"/>
        <v>0</v>
      </c>
      <c r="AH3552">
        <f ca="1"/>
        <v>0</v>
      </c>
      <c r="AI3552">
        <f ca="1"/>
        <v>0</v>
      </c>
      <c r="AJ3552">
        <f ca="1"/>
        <v>0</v>
      </c>
      <c r="AK3552">
        <f ca="1"/>
        <v>0</v>
      </c>
      <c r="AL3552" t="str">
        <f ca="1"/>
        <v/>
      </c>
      <c r="AZ3552" t="str" cm="1">
        <f t="array" ref="AZ3552">_xlfn._xlws.FILTER(SUM(AU3552:AY3552),SUM(AU3552:AY3552)&lt;&gt;0,"")</f>
        <v/>
      </c>
      <c r="BP3552" t="str">
        <f ca="1"/>
        <v/>
      </c>
      <c r="BR3552">
        <f ca="1"/>
        <v>0</v>
      </c>
      <c r="BS3552">
        <f ca="1"/>
        <v>0</v>
      </c>
      <c r="BT3552">
        <f ca="1"/>
        <v>0</v>
      </c>
      <c r="BU3552">
        <f ca="1"/>
        <v>0</v>
      </c>
      <c r="BV3552">
        <f ca="1"/>
        <v>0</v>
      </c>
      <c r="BW3552">
        <f ca="1"/>
        <v>0</v>
      </c>
      <c r="BX3552">
        <f ca="1"/>
        <v>0</v>
      </c>
      <c r="BY3552" t="str">
        <f ca="1"/>
        <v/>
      </c>
      <c r="CC3552" t="str" cm="1">
        <f t="array" aca="1" ref="CC3552" ca="1">_xlfn._xlws.FILTER(VLOOKUP(CB3545,Arrays!$T:$Z,{1,2,3,4,5,6,7},FALSE),VLOOKUP(CB3545,Arrays!$T:$Z,{1,2,3,4,5,6,7},FALSE)&lt;&gt;0,"")</f>
        <v/>
      </c>
      <c r="CO3552" t="str" cm="1">
        <f t="array" ref="CO3552">_xlfn._xlws.FILTER(SUM(CJ3552:CN3552),SUM(CJ3552:CN3552)&lt;&gt;0,"")</f>
        <v/>
      </c>
      <c r="CX3552" t="str">
        <f ca="1"/>
        <v/>
      </c>
      <c r="DE3552" t="str">
        <f ca="1"/>
        <v/>
      </c>
      <c r="DG3552" t="str">
        <f ca="1"/>
        <v/>
      </c>
      <c r="DH3552">
        <f ca="1"/>
        <v>0</v>
      </c>
      <c r="DI3552">
        <f ca="1"/>
        <v>0</v>
      </c>
      <c r="DJ3552">
        <f ca="1"/>
        <v>0</v>
      </c>
      <c r="DK3552">
        <f ca="1"/>
        <v>0</v>
      </c>
      <c r="DL3552">
        <f ca="1"/>
        <v>0</v>
      </c>
      <c r="DM3552">
        <f ca="1"/>
        <v>0</v>
      </c>
      <c r="DN3552" t="str">
        <f ca="1"/>
        <v/>
      </c>
    </row>
    <row r="3553" spans="13:118">
      <c r="M3553" t="str" cm="1">
        <f t="array" ref="M3553">_xlfn._xlws.FILTER(SUM(H3553:L3553),SUM(H3553:L3553)&lt;&gt;0,"")</f>
        <v/>
      </c>
      <c r="AC3553" t="str">
        <f ca="1"/>
        <v/>
      </c>
      <c r="AE3553">
        <f ca="1"/>
        <v>0</v>
      </c>
      <c r="AF3553">
        <f ca="1"/>
        <v>0</v>
      </c>
      <c r="AG3553">
        <f ca="1"/>
        <v>0</v>
      </c>
      <c r="AH3553">
        <f ca="1"/>
        <v>0</v>
      </c>
      <c r="AI3553">
        <f ca="1"/>
        <v>0</v>
      </c>
      <c r="AJ3553">
        <f ca="1"/>
        <v>0</v>
      </c>
      <c r="AK3553">
        <f ca="1"/>
        <v>0</v>
      </c>
      <c r="AL3553" t="str">
        <f ca="1"/>
        <v/>
      </c>
      <c r="AZ3553" t="str" cm="1">
        <f t="array" ref="AZ3553">_xlfn._xlws.FILTER(SUM(AU3553:AY3553),SUM(AU3553:AY3553)&lt;&gt;0,"")</f>
        <v/>
      </c>
      <c r="BP3553" t="str">
        <f ca="1"/>
        <v/>
      </c>
      <c r="BR3553">
        <f ca="1"/>
        <v>0</v>
      </c>
      <c r="BS3553">
        <f ca="1"/>
        <v>0</v>
      </c>
      <c r="BT3553">
        <f ca="1"/>
        <v>0</v>
      </c>
      <c r="BU3553">
        <f ca="1"/>
        <v>0</v>
      </c>
      <c r="BV3553">
        <f ca="1"/>
        <v>0</v>
      </c>
      <c r="BW3553">
        <f ca="1"/>
        <v>0</v>
      </c>
      <c r="BX3553">
        <f ca="1"/>
        <v>0</v>
      </c>
      <c r="BY3553" t="str">
        <f ca="1"/>
        <v/>
      </c>
      <c r="CC3553" t="str" cm="1">
        <f t="array" aca="1" ref="CC3553" ca="1">_xlfn._xlws.FILTER(VLOOKUP(CB3546,Arrays!$T:$Z,{1,2,3,4,5,6,7},FALSE),VLOOKUP(CB3546,Arrays!$T:$Z,{1,2,3,4,5,6,7},FALSE)&lt;&gt;0,"")</f>
        <v/>
      </c>
      <c r="CO3553" t="str" cm="1">
        <f t="array" ref="CO3553">_xlfn._xlws.FILTER(SUM(CJ3553:CN3553),SUM(CJ3553:CN3553)&lt;&gt;0,"")</f>
        <v/>
      </c>
      <c r="CX3553" t="str">
        <f ca="1"/>
        <v/>
      </c>
      <c r="DE3553" t="str">
        <f ca="1"/>
        <v/>
      </c>
      <c r="DG3553" t="str">
        <f ca="1"/>
        <v/>
      </c>
      <c r="DH3553">
        <f ca="1"/>
        <v>0</v>
      </c>
      <c r="DI3553">
        <f ca="1"/>
        <v>0</v>
      </c>
      <c r="DJ3553">
        <f ca="1"/>
        <v>0</v>
      </c>
      <c r="DK3553">
        <f ca="1"/>
        <v>0</v>
      </c>
      <c r="DL3553">
        <f ca="1"/>
        <v>0</v>
      </c>
      <c r="DM3553">
        <f ca="1"/>
        <v>0</v>
      </c>
      <c r="DN3553" t="str">
        <f ca="1"/>
        <v/>
      </c>
    </row>
    <row r="3554" spans="13:118">
      <c r="M3554" t="str" cm="1">
        <f t="array" ref="M3554">_xlfn._xlws.FILTER(SUM(H3554:L3554),SUM(H3554:L3554)&lt;&gt;0,"")</f>
        <v/>
      </c>
      <c r="AC3554" t="str">
        <f ca="1"/>
        <v/>
      </c>
      <c r="AE3554">
        <f ca="1"/>
        <v>0</v>
      </c>
      <c r="AF3554">
        <f ca="1"/>
        <v>0</v>
      </c>
      <c r="AG3554">
        <f ca="1"/>
        <v>0</v>
      </c>
      <c r="AH3554">
        <f ca="1"/>
        <v>0</v>
      </c>
      <c r="AI3554">
        <f ca="1"/>
        <v>0</v>
      </c>
      <c r="AJ3554">
        <f ca="1"/>
        <v>0</v>
      </c>
      <c r="AK3554">
        <f ca="1"/>
        <v>0</v>
      </c>
      <c r="AL3554" t="str">
        <f ca="1"/>
        <v/>
      </c>
      <c r="AZ3554" t="str" cm="1">
        <f t="array" ref="AZ3554">_xlfn._xlws.FILTER(SUM(AU3554:AY3554),SUM(AU3554:AY3554)&lt;&gt;0,"")</f>
        <v/>
      </c>
      <c r="BP3554" t="str">
        <f ca="1"/>
        <v/>
      </c>
      <c r="BR3554">
        <f ca="1"/>
        <v>0</v>
      </c>
      <c r="BS3554">
        <f ca="1"/>
        <v>0</v>
      </c>
      <c r="BT3554">
        <f ca="1"/>
        <v>0</v>
      </c>
      <c r="BU3554">
        <f ca="1"/>
        <v>0</v>
      </c>
      <c r="BV3554">
        <f ca="1"/>
        <v>0</v>
      </c>
      <c r="BW3554">
        <f ca="1"/>
        <v>0</v>
      </c>
      <c r="BX3554">
        <f ca="1"/>
        <v>0</v>
      </c>
      <c r="BY3554" t="str">
        <f ca="1"/>
        <v/>
      </c>
      <c r="CC3554" t="str" cm="1">
        <f t="array" aca="1" ref="CC3554" ca="1">_xlfn._xlws.FILTER(VLOOKUP(CB3547,Arrays!$T:$Z,{1,2,3,4,5,6,7},FALSE),VLOOKUP(CB3547,Arrays!$T:$Z,{1,2,3,4,5,6,7},FALSE)&lt;&gt;0,"")</f>
        <v/>
      </c>
      <c r="CO3554" t="str" cm="1">
        <f t="array" ref="CO3554">_xlfn._xlws.FILTER(SUM(CJ3554:CN3554),SUM(CJ3554:CN3554)&lt;&gt;0,"")</f>
        <v/>
      </c>
      <c r="CX3554" t="str">
        <f ca="1"/>
        <v/>
      </c>
      <c r="DE3554" t="str">
        <f ca="1"/>
        <v/>
      </c>
      <c r="DG3554" t="str">
        <f ca="1"/>
        <v/>
      </c>
      <c r="DH3554">
        <f ca="1"/>
        <v>0</v>
      </c>
      <c r="DI3554">
        <f ca="1"/>
        <v>0</v>
      </c>
      <c r="DJ3554">
        <f ca="1"/>
        <v>0</v>
      </c>
      <c r="DK3554">
        <f ca="1"/>
        <v>0</v>
      </c>
      <c r="DL3554">
        <f ca="1"/>
        <v>0</v>
      </c>
      <c r="DM3554">
        <f ca="1"/>
        <v>0</v>
      </c>
      <c r="DN3554" t="str">
        <f ca="1"/>
        <v/>
      </c>
    </row>
    <row r="3555" spans="13:118">
      <c r="M3555" t="str" cm="1">
        <f t="array" ref="M3555">_xlfn._xlws.FILTER(SUM(H3555:L3555),SUM(H3555:L3555)&lt;&gt;0,"")</f>
        <v/>
      </c>
      <c r="AC3555" t="str">
        <f ca="1"/>
        <v/>
      </c>
      <c r="AE3555">
        <f ca="1"/>
        <v>0</v>
      </c>
      <c r="AF3555">
        <f ca="1"/>
        <v>0</v>
      </c>
      <c r="AG3555">
        <f ca="1"/>
        <v>0</v>
      </c>
      <c r="AH3555">
        <f ca="1"/>
        <v>0</v>
      </c>
      <c r="AI3555">
        <f ca="1"/>
        <v>0</v>
      </c>
      <c r="AJ3555">
        <f ca="1"/>
        <v>0</v>
      </c>
      <c r="AK3555">
        <f ca="1"/>
        <v>0</v>
      </c>
      <c r="AL3555" t="str">
        <f ca="1"/>
        <v/>
      </c>
      <c r="AZ3555" t="str" cm="1">
        <f t="array" ref="AZ3555">_xlfn._xlws.FILTER(SUM(AU3555:AY3555),SUM(AU3555:AY3555)&lt;&gt;0,"")</f>
        <v/>
      </c>
      <c r="BP3555" t="str">
        <f ca="1"/>
        <v/>
      </c>
      <c r="BR3555">
        <f ca="1"/>
        <v>0</v>
      </c>
      <c r="BS3555">
        <f ca="1"/>
        <v>0</v>
      </c>
      <c r="BT3555">
        <f ca="1"/>
        <v>0</v>
      </c>
      <c r="BU3555">
        <f ca="1"/>
        <v>0</v>
      </c>
      <c r="BV3555">
        <f ca="1"/>
        <v>0</v>
      </c>
      <c r="BW3555">
        <f ca="1"/>
        <v>0</v>
      </c>
      <c r="BX3555">
        <f ca="1"/>
        <v>0</v>
      </c>
      <c r="BY3555" t="str">
        <f ca="1"/>
        <v/>
      </c>
      <c r="CC3555" t="str" cm="1">
        <f t="array" aca="1" ref="CC3555" ca="1">_xlfn._xlws.FILTER(VLOOKUP(CB3548,Arrays!$T:$Z,{1,2,3,4,5,6,7},FALSE),VLOOKUP(CB3548,Arrays!$T:$Z,{1,2,3,4,5,6,7},FALSE)&lt;&gt;0,"")</f>
        <v/>
      </c>
      <c r="CO3555" t="str" cm="1">
        <f t="array" ref="CO3555">_xlfn._xlws.FILTER(SUM(CJ3555:CN3555),SUM(CJ3555:CN3555)&lt;&gt;0,"")</f>
        <v/>
      </c>
      <c r="CX3555" t="str">
        <f ca="1"/>
        <v/>
      </c>
      <c r="DE3555" t="str">
        <f ca="1"/>
        <v/>
      </c>
      <c r="DG3555" t="str">
        <f ca="1"/>
        <v/>
      </c>
      <c r="DH3555">
        <f ca="1"/>
        <v>0</v>
      </c>
      <c r="DI3555">
        <f ca="1"/>
        <v>0</v>
      </c>
      <c r="DJ3555">
        <f ca="1"/>
        <v>0</v>
      </c>
      <c r="DK3555">
        <f ca="1"/>
        <v>0</v>
      </c>
      <c r="DL3555">
        <f ca="1"/>
        <v>0</v>
      </c>
      <c r="DM3555">
        <f ca="1"/>
        <v>0</v>
      </c>
      <c r="DN3555" t="str">
        <f ca="1"/>
        <v/>
      </c>
    </row>
    <row r="3556" spans="13:118">
      <c r="M3556" t="str" cm="1">
        <f t="array" ref="M3556">_xlfn._xlws.FILTER(SUM(H3556:L3556),SUM(H3556:L3556)&lt;&gt;0,"")</f>
        <v/>
      </c>
      <c r="AC3556" t="str">
        <f ca="1"/>
        <v/>
      </c>
      <c r="AE3556">
        <f ca="1"/>
        <v>0</v>
      </c>
      <c r="AF3556">
        <f ca="1"/>
        <v>0</v>
      </c>
      <c r="AG3556">
        <f ca="1"/>
        <v>0</v>
      </c>
      <c r="AH3556">
        <f ca="1"/>
        <v>0</v>
      </c>
      <c r="AI3556">
        <f ca="1"/>
        <v>0</v>
      </c>
      <c r="AJ3556">
        <f ca="1"/>
        <v>0</v>
      </c>
      <c r="AK3556">
        <f ca="1"/>
        <v>0</v>
      </c>
      <c r="AL3556" t="str">
        <f ca="1"/>
        <v/>
      </c>
      <c r="AZ3556" t="str" cm="1">
        <f t="array" ref="AZ3556">_xlfn._xlws.FILTER(SUM(AU3556:AY3556),SUM(AU3556:AY3556)&lt;&gt;0,"")</f>
        <v/>
      </c>
      <c r="BP3556" t="str">
        <f ca="1"/>
        <v/>
      </c>
      <c r="BR3556">
        <f ca="1"/>
        <v>0</v>
      </c>
      <c r="BS3556">
        <f ca="1"/>
        <v>0</v>
      </c>
      <c r="BT3556">
        <f ca="1"/>
        <v>0</v>
      </c>
      <c r="BU3556">
        <f ca="1"/>
        <v>0</v>
      </c>
      <c r="BV3556">
        <f ca="1"/>
        <v>0</v>
      </c>
      <c r="BW3556">
        <f ca="1"/>
        <v>0</v>
      </c>
      <c r="BX3556">
        <f ca="1"/>
        <v>0</v>
      </c>
      <c r="BY3556" t="str">
        <f ca="1"/>
        <v/>
      </c>
      <c r="CC3556" t="str" cm="1">
        <f t="array" aca="1" ref="CC3556" ca="1">_xlfn._xlws.FILTER(VLOOKUP(CB3549,Arrays!$T:$Z,{1,2,3,4,5,6,7},FALSE),VLOOKUP(CB3549,Arrays!$T:$Z,{1,2,3,4,5,6,7},FALSE)&lt;&gt;0,"")</f>
        <v/>
      </c>
      <c r="CO3556" t="str" cm="1">
        <f t="array" ref="CO3556">_xlfn._xlws.FILTER(SUM(CJ3556:CN3556),SUM(CJ3556:CN3556)&lt;&gt;0,"")</f>
        <v/>
      </c>
      <c r="CX3556" t="str">
        <f ca="1"/>
        <v/>
      </c>
      <c r="DE3556" t="str">
        <f ca="1"/>
        <v/>
      </c>
      <c r="DG3556" t="str">
        <f ca="1"/>
        <v/>
      </c>
      <c r="DH3556">
        <f ca="1"/>
        <v>0</v>
      </c>
      <c r="DI3556">
        <f ca="1"/>
        <v>0</v>
      </c>
      <c r="DJ3556">
        <f ca="1"/>
        <v>0</v>
      </c>
      <c r="DK3556">
        <f ca="1"/>
        <v>0</v>
      </c>
      <c r="DL3556">
        <f ca="1"/>
        <v>0</v>
      </c>
      <c r="DM3556">
        <f ca="1"/>
        <v>0</v>
      </c>
      <c r="DN3556" t="str">
        <f ca="1"/>
        <v/>
      </c>
    </row>
    <row r="3557" spans="13:118">
      <c r="M3557" t="str" cm="1">
        <f t="array" ref="M3557">_xlfn._xlws.FILTER(SUM(H3557:L3557),SUM(H3557:L3557)&lt;&gt;0,"")</f>
        <v/>
      </c>
      <c r="AC3557" t="str">
        <f ca="1"/>
        <v/>
      </c>
      <c r="AE3557">
        <f ca="1"/>
        <v>0</v>
      </c>
      <c r="AF3557">
        <f ca="1"/>
        <v>0</v>
      </c>
      <c r="AG3557">
        <f ca="1"/>
        <v>0</v>
      </c>
      <c r="AH3557">
        <f ca="1"/>
        <v>0</v>
      </c>
      <c r="AI3557">
        <f ca="1"/>
        <v>0</v>
      </c>
      <c r="AJ3557">
        <f ca="1"/>
        <v>0</v>
      </c>
      <c r="AK3557">
        <f ca="1"/>
        <v>0</v>
      </c>
      <c r="AL3557" t="str">
        <f ca="1"/>
        <v/>
      </c>
      <c r="AZ3557" t="str" cm="1">
        <f t="array" ref="AZ3557">_xlfn._xlws.FILTER(SUM(AU3557:AY3557),SUM(AU3557:AY3557)&lt;&gt;0,"")</f>
        <v/>
      </c>
      <c r="BP3557" t="str">
        <f ca="1"/>
        <v/>
      </c>
      <c r="BR3557">
        <f ca="1"/>
        <v>0</v>
      </c>
      <c r="BS3557">
        <f ca="1"/>
        <v>0</v>
      </c>
      <c r="BT3557">
        <f ca="1"/>
        <v>0</v>
      </c>
      <c r="BU3557">
        <f ca="1"/>
        <v>0</v>
      </c>
      <c r="BV3557">
        <f ca="1"/>
        <v>0</v>
      </c>
      <c r="BW3557">
        <f ca="1"/>
        <v>0</v>
      </c>
      <c r="BX3557">
        <f ca="1"/>
        <v>0</v>
      </c>
      <c r="BY3557" t="str">
        <f ca="1"/>
        <v/>
      </c>
      <c r="CC3557" t="str" cm="1">
        <f t="array" aca="1" ref="CC3557" ca="1">_xlfn._xlws.FILTER(VLOOKUP(CB3550,Arrays!$T:$Z,{1,2,3,4,5,6,7},FALSE),VLOOKUP(CB3550,Arrays!$T:$Z,{1,2,3,4,5,6,7},FALSE)&lt;&gt;0,"")</f>
        <v/>
      </c>
      <c r="CO3557" t="str" cm="1">
        <f t="array" ref="CO3557">_xlfn._xlws.FILTER(SUM(CJ3557:CN3557),SUM(CJ3557:CN3557)&lt;&gt;0,"")</f>
        <v/>
      </c>
      <c r="CX3557" t="str">
        <f ca="1"/>
        <v/>
      </c>
      <c r="DE3557" t="str">
        <f ca="1"/>
        <v/>
      </c>
      <c r="DG3557" t="str">
        <f ca="1"/>
        <v/>
      </c>
      <c r="DH3557">
        <f ca="1"/>
        <v>0</v>
      </c>
      <c r="DI3557">
        <f ca="1"/>
        <v>0</v>
      </c>
      <c r="DJ3557">
        <f ca="1"/>
        <v>0</v>
      </c>
      <c r="DK3557">
        <f ca="1"/>
        <v>0</v>
      </c>
      <c r="DL3557">
        <f ca="1"/>
        <v>0</v>
      </c>
      <c r="DM3557">
        <f ca="1"/>
        <v>0</v>
      </c>
      <c r="DN3557" t="str">
        <f ca="1"/>
        <v/>
      </c>
    </row>
    <row r="3558" spans="13:118">
      <c r="M3558" t="str" cm="1">
        <f t="array" ref="M3558">_xlfn._xlws.FILTER(SUM(H3558:L3558),SUM(H3558:L3558)&lt;&gt;0,"")</f>
        <v/>
      </c>
      <c r="AC3558" t="str">
        <f ca="1"/>
        <v/>
      </c>
      <c r="AE3558">
        <f ca="1"/>
        <v>0</v>
      </c>
      <c r="AF3558">
        <f ca="1"/>
        <v>0</v>
      </c>
      <c r="AG3558">
        <f ca="1"/>
        <v>0</v>
      </c>
      <c r="AH3558">
        <f ca="1"/>
        <v>0</v>
      </c>
      <c r="AI3558">
        <f ca="1"/>
        <v>0</v>
      </c>
      <c r="AJ3558">
        <f ca="1"/>
        <v>0</v>
      </c>
      <c r="AK3558">
        <f ca="1"/>
        <v>0</v>
      </c>
      <c r="AL3558" t="str">
        <f ca="1"/>
        <v/>
      </c>
      <c r="AZ3558" t="str" cm="1">
        <f t="array" ref="AZ3558">_xlfn._xlws.FILTER(SUM(AU3558:AY3558),SUM(AU3558:AY3558)&lt;&gt;0,"")</f>
        <v/>
      </c>
      <c r="BP3558" t="str">
        <f ca="1"/>
        <v/>
      </c>
      <c r="BR3558">
        <f ca="1"/>
        <v>0</v>
      </c>
      <c r="BS3558">
        <f ca="1"/>
        <v>0</v>
      </c>
      <c r="BT3558">
        <f ca="1"/>
        <v>0</v>
      </c>
      <c r="BU3558">
        <f ca="1"/>
        <v>0</v>
      </c>
      <c r="BV3558">
        <f ca="1"/>
        <v>0</v>
      </c>
      <c r="BW3558">
        <f ca="1"/>
        <v>0</v>
      </c>
      <c r="BX3558">
        <f ca="1"/>
        <v>0</v>
      </c>
      <c r="BY3558" t="str">
        <f ca="1"/>
        <v/>
      </c>
      <c r="CC3558" t="str" cm="1">
        <f t="array" aca="1" ref="CC3558" ca="1">_xlfn._xlws.FILTER(VLOOKUP(CB3551,Arrays!$T:$Z,{1,2,3,4,5,6,7},FALSE),VLOOKUP(CB3551,Arrays!$T:$Z,{1,2,3,4,5,6,7},FALSE)&lt;&gt;0,"")</f>
        <v/>
      </c>
      <c r="CO3558" t="str" cm="1">
        <f t="array" ref="CO3558">_xlfn._xlws.FILTER(SUM(CJ3558:CN3558),SUM(CJ3558:CN3558)&lt;&gt;0,"")</f>
        <v/>
      </c>
      <c r="CX3558" t="str">
        <f ca="1"/>
        <v/>
      </c>
      <c r="DE3558" t="str">
        <f ca="1"/>
        <v/>
      </c>
      <c r="DG3558" t="str">
        <f ca="1"/>
        <v/>
      </c>
      <c r="DH3558">
        <f ca="1"/>
        <v>0</v>
      </c>
      <c r="DI3558">
        <f ca="1"/>
        <v>0</v>
      </c>
      <c r="DJ3558">
        <f ca="1"/>
        <v>0</v>
      </c>
      <c r="DK3558">
        <f ca="1"/>
        <v>0</v>
      </c>
      <c r="DL3558">
        <f ca="1"/>
        <v>0</v>
      </c>
      <c r="DM3558">
        <f ca="1"/>
        <v>0</v>
      </c>
      <c r="DN3558" t="str">
        <f ca="1"/>
        <v/>
      </c>
    </row>
    <row r="3559" spans="13:118">
      <c r="M3559" t="str" cm="1">
        <f t="array" ref="M3559">_xlfn._xlws.FILTER(SUM(H3559:L3559),SUM(H3559:L3559)&lt;&gt;0,"")</f>
        <v/>
      </c>
      <c r="AC3559" t="str">
        <f ca="1"/>
        <v/>
      </c>
      <c r="AE3559">
        <f ca="1"/>
        <v>0</v>
      </c>
      <c r="AF3559">
        <f ca="1"/>
        <v>0</v>
      </c>
      <c r="AG3559">
        <f ca="1"/>
        <v>0</v>
      </c>
      <c r="AH3559">
        <f ca="1"/>
        <v>0</v>
      </c>
      <c r="AI3559">
        <f ca="1"/>
        <v>0</v>
      </c>
      <c r="AJ3559">
        <f ca="1"/>
        <v>0</v>
      </c>
      <c r="AK3559">
        <f ca="1"/>
        <v>0</v>
      </c>
      <c r="AL3559" t="str">
        <f ca="1"/>
        <v/>
      </c>
      <c r="AZ3559" t="str" cm="1">
        <f t="array" ref="AZ3559">_xlfn._xlws.FILTER(SUM(AU3559:AY3559),SUM(AU3559:AY3559)&lt;&gt;0,"")</f>
        <v/>
      </c>
      <c r="BP3559" t="str">
        <f ca="1"/>
        <v/>
      </c>
      <c r="BR3559">
        <f ca="1"/>
        <v>0</v>
      </c>
      <c r="BS3559">
        <f ca="1"/>
        <v>0</v>
      </c>
      <c r="BT3559">
        <f ca="1"/>
        <v>0</v>
      </c>
      <c r="BU3559">
        <f ca="1"/>
        <v>0</v>
      </c>
      <c r="BV3559">
        <f ca="1"/>
        <v>0</v>
      </c>
      <c r="BW3559">
        <f ca="1"/>
        <v>0</v>
      </c>
      <c r="BX3559">
        <f ca="1"/>
        <v>0</v>
      </c>
      <c r="BY3559" t="str">
        <f ca="1"/>
        <v/>
      </c>
      <c r="CC3559" t="str" cm="1">
        <f t="array" aca="1" ref="CC3559" ca="1">_xlfn._xlws.FILTER(VLOOKUP(CB3552,Arrays!$T:$Z,{1,2,3,4,5,6,7},FALSE),VLOOKUP(CB3552,Arrays!$T:$Z,{1,2,3,4,5,6,7},FALSE)&lt;&gt;0,"")</f>
        <v/>
      </c>
      <c r="CO3559" t="str" cm="1">
        <f t="array" ref="CO3559">_xlfn._xlws.FILTER(SUM(CJ3559:CN3559),SUM(CJ3559:CN3559)&lt;&gt;0,"")</f>
        <v/>
      </c>
      <c r="CX3559" t="str">
        <f ca="1"/>
        <v/>
      </c>
      <c r="DE3559" t="str">
        <f ca="1"/>
        <v/>
      </c>
      <c r="DG3559" t="str">
        <f ca="1"/>
        <v/>
      </c>
      <c r="DH3559">
        <f ca="1"/>
        <v>0</v>
      </c>
      <c r="DI3559">
        <f ca="1"/>
        <v>0</v>
      </c>
      <c r="DJ3559">
        <f ca="1"/>
        <v>0</v>
      </c>
      <c r="DK3559">
        <f ca="1"/>
        <v>0</v>
      </c>
      <c r="DL3559">
        <f ca="1"/>
        <v>0</v>
      </c>
      <c r="DM3559">
        <f ca="1"/>
        <v>0</v>
      </c>
      <c r="DN3559" t="str">
        <f ca="1"/>
        <v/>
      </c>
    </row>
    <row r="3560" spans="13:118">
      <c r="M3560" t="str" cm="1">
        <f t="array" ref="M3560">_xlfn._xlws.FILTER(SUM(H3560:L3560),SUM(H3560:L3560)&lt;&gt;0,"")</f>
        <v/>
      </c>
      <c r="AC3560" t="str">
        <f ca="1"/>
        <v/>
      </c>
      <c r="AE3560">
        <f ca="1"/>
        <v>0</v>
      </c>
      <c r="AF3560">
        <f ca="1"/>
        <v>0</v>
      </c>
      <c r="AG3560">
        <f ca="1"/>
        <v>0</v>
      </c>
      <c r="AH3560">
        <f ca="1"/>
        <v>0</v>
      </c>
      <c r="AI3560">
        <f ca="1"/>
        <v>0</v>
      </c>
      <c r="AJ3560">
        <f ca="1"/>
        <v>0</v>
      </c>
      <c r="AK3560">
        <f ca="1"/>
        <v>0</v>
      </c>
      <c r="AL3560" t="str">
        <f ca="1"/>
        <v/>
      </c>
      <c r="AZ3560" t="str" cm="1">
        <f t="array" ref="AZ3560">_xlfn._xlws.FILTER(SUM(AU3560:AY3560),SUM(AU3560:AY3560)&lt;&gt;0,"")</f>
        <v/>
      </c>
      <c r="BP3560" t="str">
        <f ca="1"/>
        <v/>
      </c>
      <c r="BR3560">
        <f ca="1"/>
        <v>0</v>
      </c>
      <c r="BS3560">
        <f ca="1"/>
        <v>0</v>
      </c>
      <c r="BT3560">
        <f ca="1"/>
        <v>0</v>
      </c>
      <c r="BU3560">
        <f ca="1"/>
        <v>0</v>
      </c>
      <c r="BV3560">
        <f ca="1"/>
        <v>0</v>
      </c>
      <c r="BW3560">
        <f ca="1"/>
        <v>0</v>
      </c>
      <c r="BX3560">
        <f ca="1"/>
        <v>0</v>
      </c>
      <c r="BY3560" t="str">
        <f ca="1"/>
        <v/>
      </c>
      <c r="CC3560" t="str" cm="1">
        <f t="array" aca="1" ref="CC3560" ca="1">_xlfn._xlws.FILTER(VLOOKUP(CB3553,Arrays!$T:$Z,{1,2,3,4,5,6,7},FALSE),VLOOKUP(CB3553,Arrays!$T:$Z,{1,2,3,4,5,6,7},FALSE)&lt;&gt;0,"")</f>
        <v/>
      </c>
      <c r="CO3560" t="str" cm="1">
        <f t="array" ref="CO3560">_xlfn._xlws.FILTER(SUM(CJ3560:CN3560),SUM(CJ3560:CN3560)&lt;&gt;0,"")</f>
        <v/>
      </c>
      <c r="CX3560" t="str">
        <f ca="1"/>
        <v/>
      </c>
      <c r="DE3560" t="str">
        <f ca="1"/>
        <v/>
      </c>
      <c r="DG3560" t="str">
        <f ca="1"/>
        <v/>
      </c>
      <c r="DH3560">
        <f ca="1"/>
        <v>0</v>
      </c>
      <c r="DI3560">
        <f ca="1"/>
        <v>0</v>
      </c>
      <c r="DJ3560">
        <f ca="1"/>
        <v>0</v>
      </c>
      <c r="DK3560">
        <f ca="1"/>
        <v>0</v>
      </c>
      <c r="DL3560">
        <f ca="1"/>
        <v>0</v>
      </c>
      <c r="DM3560">
        <f ca="1"/>
        <v>0</v>
      </c>
      <c r="DN3560" t="str">
        <f ca="1"/>
        <v/>
      </c>
    </row>
    <row r="3561" spans="13:118">
      <c r="M3561" t="str" cm="1">
        <f t="array" ref="M3561">_xlfn._xlws.FILTER(SUM(H3561:L3561),SUM(H3561:L3561)&lt;&gt;0,"")</f>
        <v/>
      </c>
      <c r="AC3561" t="str">
        <f ca="1"/>
        <v/>
      </c>
      <c r="AE3561">
        <f ca="1"/>
        <v>0</v>
      </c>
      <c r="AF3561">
        <f ca="1"/>
        <v>0</v>
      </c>
      <c r="AG3561">
        <f ca="1"/>
        <v>0</v>
      </c>
      <c r="AH3561">
        <f ca="1"/>
        <v>0</v>
      </c>
      <c r="AI3561">
        <f ca="1"/>
        <v>0</v>
      </c>
      <c r="AJ3561">
        <f ca="1"/>
        <v>0</v>
      </c>
      <c r="AK3561">
        <f ca="1"/>
        <v>0</v>
      </c>
      <c r="AL3561" t="str">
        <f ca="1"/>
        <v/>
      </c>
      <c r="AZ3561" t="str" cm="1">
        <f t="array" ref="AZ3561">_xlfn._xlws.FILTER(SUM(AU3561:AY3561),SUM(AU3561:AY3561)&lt;&gt;0,"")</f>
        <v/>
      </c>
      <c r="BP3561" t="str">
        <f ca="1"/>
        <v/>
      </c>
      <c r="BR3561">
        <f ca="1"/>
        <v>0</v>
      </c>
      <c r="BS3561">
        <f ca="1"/>
        <v>0</v>
      </c>
      <c r="BT3561">
        <f ca="1"/>
        <v>0</v>
      </c>
      <c r="BU3561">
        <f ca="1"/>
        <v>0</v>
      </c>
      <c r="BV3561">
        <f ca="1"/>
        <v>0</v>
      </c>
      <c r="BW3561">
        <f ca="1"/>
        <v>0</v>
      </c>
      <c r="BX3561">
        <f ca="1"/>
        <v>0</v>
      </c>
      <c r="BY3561" t="str">
        <f ca="1"/>
        <v/>
      </c>
      <c r="CC3561" t="str" cm="1">
        <f t="array" aca="1" ref="CC3561" ca="1">_xlfn._xlws.FILTER(VLOOKUP(CB3554,Arrays!$T:$Z,{1,2,3,4,5,6,7},FALSE),VLOOKUP(CB3554,Arrays!$T:$Z,{1,2,3,4,5,6,7},FALSE)&lt;&gt;0,"")</f>
        <v/>
      </c>
      <c r="CO3561" t="str" cm="1">
        <f t="array" ref="CO3561">_xlfn._xlws.FILTER(SUM(CJ3561:CN3561),SUM(CJ3561:CN3561)&lt;&gt;0,"")</f>
        <v/>
      </c>
      <c r="CX3561" t="str">
        <f ca="1"/>
        <v/>
      </c>
      <c r="DE3561" t="str">
        <f ca="1"/>
        <v/>
      </c>
      <c r="DG3561" t="str">
        <f ca="1"/>
        <v/>
      </c>
      <c r="DH3561">
        <f ca="1"/>
        <v>0</v>
      </c>
      <c r="DI3561">
        <f ca="1"/>
        <v>0</v>
      </c>
      <c r="DJ3561">
        <f ca="1"/>
        <v>0</v>
      </c>
      <c r="DK3561">
        <f ca="1"/>
        <v>0</v>
      </c>
      <c r="DL3561">
        <f ca="1"/>
        <v>0</v>
      </c>
      <c r="DM3561">
        <f ca="1"/>
        <v>0</v>
      </c>
      <c r="DN3561" t="str">
        <f ca="1"/>
        <v/>
      </c>
    </row>
    <row r="3562" spans="13:118">
      <c r="M3562" t="str" cm="1">
        <f t="array" ref="M3562">_xlfn._xlws.FILTER(SUM(H3562:L3562),SUM(H3562:L3562)&lt;&gt;0,"")</f>
        <v/>
      </c>
      <c r="AC3562" t="str">
        <f ca="1"/>
        <v/>
      </c>
      <c r="AE3562">
        <f ca="1"/>
        <v>0</v>
      </c>
      <c r="AF3562">
        <f ca="1"/>
        <v>0</v>
      </c>
      <c r="AG3562">
        <f ca="1"/>
        <v>0</v>
      </c>
      <c r="AH3562">
        <f ca="1"/>
        <v>0</v>
      </c>
      <c r="AI3562">
        <f ca="1"/>
        <v>0</v>
      </c>
      <c r="AJ3562">
        <f ca="1"/>
        <v>0</v>
      </c>
      <c r="AK3562">
        <f ca="1"/>
        <v>0</v>
      </c>
      <c r="AL3562" t="str">
        <f ca="1"/>
        <v/>
      </c>
      <c r="AZ3562" t="str" cm="1">
        <f t="array" ref="AZ3562">_xlfn._xlws.FILTER(SUM(AU3562:AY3562),SUM(AU3562:AY3562)&lt;&gt;0,"")</f>
        <v/>
      </c>
      <c r="BP3562" t="str">
        <f ca="1"/>
        <v/>
      </c>
      <c r="BR3562">
        <f ca="1"/>
        <v>0</v>
      </c>
      <c r="BS3562">
        <f ca="1"/>
        <v>0</v>
      </c>
      <c r="BT3562">
        <f ca="1"/>
        <v>0</v>
      </c>
      <c r="BU3562">
        <f ca="1"/>
        <v>0</v>
      </c>
      <c r="BV3562">
        <f ca="1"/>
        <v>0</v>
      </c>
      <c r="BW3562">
        <f ca="1"/>
        <v>0</v>
      </c>
      <c r="BX3562">
        <f ca="1"/>
        <v>0</v>
      </c>
      <c r="BY3562" t="str">
        <f ca="1"/>
        <v/>
      </c>
      <c r="CC3562" t="str" cm="1">
        <f t="array" aca="1" ref="CC3562" ca="1">_xlfn._xlws.FILTER(VLOOKUP(CB3555,Arrays!$T:$Z,{1,2,3,4,5,6,7},FALSE),VLOOKUP(CB3555,Arrays!$T:$Z,{1,2,3,4,5,6,7},FALSE)&lt;&gt;0,"")</f>
        <v/>
      </c>
      <c r="CO3562" t="str" cm="1">
        <f t="array" ref="CO3562">_xlfn._xlws.FILTER(SUM(CJ3562:CN3562),SUM(CJ3562:CN3562)&lt;&gt;0,"")</f>
        <v/>
      </c>
      <c r="CX3562" t="str">
        <f ca="1"/>
        <v/>
      </c>
      <c r="DE3562" t="str">
        <f ca="1"/>
        <v/>
      </c>
      <c r="DG3562" t="str">
        <f ca="1"/>
        <v/>
      </c>
      <c r="DH3562">
        <f ca="1"/>
        <v>0</v>
      </c>
      <c r="DI3562">
        <f ca="1"/>
        <v>0</v>
      </c>
      <c r="DJ3562">
        <f ca="1"/>
        <v>0</v>
      </c>
      <c r="DK3562">
        <f ca="1"/>
        <v>0</v>
      </c>
      <c r="DL3562">
        <f ca="1"/>
        <v>0</v>
      </c>
      <c r="DM3562">
        <f ca="1"/>
        <v>0</v>
      </c>
      <c r="DN3562" t="str">
        <f ca="1"/>
        <v/>
      </c>
    </row>
    <row r="3563" spans="13:118">
      <c r="M3563" t="str" cm="1">
        <f t="array" ref="M3563">_xlfn._xlws.FILTER(SUM(H3563:L3563),SUM(H3563:L3563)&lt;&gt;0,"")</f>
        <v/>
      </c>
      <c r="AC3563" t="str">
        <f ca="1"/>
        <v/>
      </c>
      <c r="AE3563">
        <f ca="1"/>
        <v>0</v>
      </c>
      <c r="AF3563">
        <f ca="1"/>
        <v>0</v>
      </c>
      <c r="AG3563">
        <f ca="1"/>
        <v>0</v>
      </c>
      <c r="AH3563">
        <f ca="1"/>
        <v>0</v>
      </c>
      <c r="AI3563">
        <f ca="1"/>
        <v>0</v>
      </c>
      <c r="AJ3563">
        <f ca="1"/>
        <v>0</v>
      </c>
      <c r="AK3563">
        <f ca="1"/>
        <v>0</v>
      </c>
      <c r="AL3563" t="str">
        <f ca="1"/>
        <v/>
      </c>
      <c r="AZ3563" t="str" cm="1">
        <f t="array" ref="AZ3563">_xlfn._xlws.FILTER(SUM(AU3563:AY3563),SUM(AU3563:AY3563)&lt;&gt;0,"")</f>
        <v/>
      </c>
      <c r="BP3563" t="str">
        <f ca="1"/>
        <v/>
      </c>
      <c r="BR3563">
        <f ca="1"/>
        <v>0</v>
      </c>
      <c r="BS3563">
        <f ca="1"/>
        <v>0</v>
      </c>
      <c r="BT3563">
        <f ca="1"/>
        <v>0</v>
      </c>
      <c r="BU3563">
        <f ca="1"/>
        <v>0</v>
      </c>
      <c r="BV3563">
        <f ca="1"/>
        <v>0</v>
      </c>
      <c r="BW3563">
        <f ca="1"/>
        <v>0</v>
      </c>
      <c r="BX3563">
        <f ca="1"/>
        <v>0</v>
      </c>
      <c r="BY3563" t="str">
        <f ca="1"/>
        <v/>
      </c>
      <c r="CC3563" t="str" cm="1">
        <f t="array" aca="1" ref="CC3563" ca="1">_xlfn._xlws.FILTER(VLOOKUP(CB3556,Arrays!$T:$Z,{1,2,3,4,5,6,7},FALSE),VLOOKUP(CB3556,Arrays!$T:$Z,{1,2,3,4,5,6,7},FALSE)&lt;&gt;0,"")</f>
        <v/>
      </c>
      <c r="CO3563" t="str" cm="1">
        <f t="array" ref="CO3563">_xlfn._xlws.FILTER(SUM(CJ3563:CN3563),SUM(CJ3563:CN3563)&lt;&gt;0,"")</f>
        <v/>
      </c>
      <c r="CX3563" t="str">
        <f ca="1"/>
        <v/>
      </c>
      <c r="DE3563" t="str">
        <f ca="1"/>
        <v/>
      </c>
      <c r="DG3563" t="str">
        <f ca="1"/>
        <v/>
      </c>
      <c r="DH3563">
        <f ca="1"/>
        <v>0</v>
      </c>
      <c r="DI3563">
        <f ca="1"/>
        <v>0</v>
      </c>
      <c r="DJ3563">
        <f ca="1"/>
        <v>0</v>
      </c>
      <c r="DK3563">
        <f ca="1"/>
        <v>0</v>
      </c>
      <c r="DL3563">
        <f ca="1"/>
        <v>0</v>
      </c>
      <c r="DM3563">
        <f ca="1"/>
        <v>0</v>
      </c>
      <c r="DN3563" t="str">
        <f ca="1"/>
        <v/>
      </c>
    </row>
    <row r="3564" spans="13:118">
      <c r="M3564" t="str" cm="1">
        <f t="array" ref="M3564">_xlfn._xlws.FILTER(SUM(H3564:L3564),SUM(H3564:L3564)&lt;&gt;0,"")</f>
        <v/>
      </c>
      <c r="AC3564" t="str">
        <f ca="1"/>
        <v/>
      </c>
      <c r="AE3564">
        <f ca="1"/>
        <v>0</v>
      </c>
      <c r="AF3564">
        <f ca="1"/>
        <v>0</v>
      </c>
      <c r="AG3564">
        <f ca="1"/>
        <v>0</v>
      </c>
      <c r="AH3564">
        <f ca="1"/>
        <v>0</v>
      </c>
      <c r="AI3564">
        <f ca="1"/>
        <v>0</v>
      </c>
      <c r="AJ3564">
        <f ca="1"/>
        <v>0</v>
      </c>
      <c r="AK3564">
        <f ca="1"/>
        <v>0</v>
      </c>
      <c r="AL3564" t="str">
        <f ca="1"/>
        <v/>
      </c>
      <c r="AZ3564" t="str" cm="1">
        <f t="array" ref="AZ3564">_xlfn._xlws.FILTER(SUM(AU3564:AY3564),SUM(AU3564:AY3564)&lt;&gt;0,"")</f>
        <v/>
      </c>
      <c r="BP3564" t="str">
        <f ca="1"/>
        <v/>
      </c>
      <c r="BR3564">
        <f ca="1"/>
        <v>0</v>
      </c>
      <c r="BS3564">
        <f ca="1"/>
        <v>0</v>
      </c>
      <c r="BT3564">
        <f ca="1"/>
        <v>0</v>
      </c>
      <c r="BU3564">
        <f ca="1"/>
        <v>0</v>
      </c>
      <c r="BV3564">
        <f ca="1"/>
        <v>0</v>
      </c>
      <c r="BW3564">
        <f ca="1"/>
        <v>0</v>
      </c>
      <c r="BX3564">
        <f ca="1"/>
        <v>0</v>
      </c>
      <c r="BY3564" t="str">
        <f ca="1"/>
        <v/>
      </c>
      <c r="CC3564" t="str" cm="1">
        <f t="array" aca="1" ref="CC3564" ca="1">_xlfn._xlws.FILTER(VLOOKUP(CB3557,Arrays!$T:$Z,{1,2,3,4,5,6,7},FALSE),VLOOKUP(CB3557,Arrays!$T:$Z,{1,2,3,4,5,6,7},FALSE)&lt;&gt;0,"")</f>
        <v/>
      </c>
      <c r="CO3564" t="str" cm="1">
        <f t="array" ref="CO3564">_xlfn._xlws.FILTER(SUM(CJ3564:CN3564),SUM(CJ3564:CN3564)&lt;&gt;0,"")</f>
        <v/>
      </c>
      <c r="CX3564" t="str">
        <f ca="1"/>
        <v/>
      </c>
      <c r="DE3564" t="str">
        <f ca="1"/>
        <v/>
      </c>
      <c r="DG3564" t="str">
        <f ca="1"/>
        <v/>
      </c>
      <c r="DH3564">
        <f ca="1"/>
        <v>0</v>
      </c>
      <c r="DI3564">
        <f ca="1"/>
        <v>0</v>
      </c>
      <c r="DJ3564">
        <f ca="1"/>
        <v>0</v>
      </c>
      <c r="DK3564">
        <f ca="1"/>
        <v>0</v>
      </c>
      <c r="DL3564">
        <f ca="1"/>
        <v>0</v>
      </c>
      <c r="DM3564">
        <f ca="1"/>
        <v>0</v>
      </c>
      <c r="DN3564" t="str">
        <f ca="1"/>
        <v/>
      </c>
    </row>
    <row r="3565" spans="13:118">
      <c r="M3565" t="str" cm="1">
        <f t="array" ref="M3565">_xlfn._xlws.FILTER(SUM(H3565:L3565),SUM(H3565:L3565)&lt;&gt;0,"")</f>
        <v/>
      </c>
      <c r="AC3565" t="str">
        <f ca="1"/>
        <v/>
      </c>
      <c r="AE3565">
        <f ca="1"/>
        <v>0</v>
      </c>
      <c r="AF3565">
        <f ca="1"/>
        <v>0</v>
      </c>
      <c r="AG3565">
        <f ca="1"/>
        <v>0</v>
      </c>
      <c r="AH3565">
        <f ca="1"/>
        <v>0</v>
      </c>
      <c r="AI3565">
        <f ca="1"/>
        <v>0</v>
      </c>
      <c r="AJ3565">
        <f ca="1"/>
        <v>0</v>
      </c>
      <c r="AK3565">
        <f ca="1"/>
        <v>0</v>
      </c>
      <c r="AL3565" t="str">
        <f ca="1"/>
        <v/>
      </c>
      <c r="AZ3565" t="str" cm="1">
        <f t="array" ref="AZ3565">_xlfn._xlws.FILTER(SUM(AU3565:AY3565),SUM(AU3565:AY3565)&lt;&gt;0,"")</f>
        <v/>
      </c>
      <c r="BP3565" t="str">
        <f ca="1"/>
        <v/>
      </c>
      <c r="BR3565">
        <f ca="1"/>
        <v>0</v>
      </c>
      <c r="BS3565">
        <f ca="1"/>
        <v>0</v>
      </c>
      <c r="BT3565">
        <f ca="1"/>
        <v>0</v>
      </c>
      <c r="BU3565">
        <f ca="1"/>
        <v>0</v>
      </c>
      <c r="BV3565">
        <f ca="1"/>
        <v>0</v>
      </c>
      <c r="BW3565">
        <f ca="1"/>
        <v>0</v>
      </c>
      <c r="BX3565">
        <f ca="1"/>
        <v>0</v>
      </c>
      <c r="BY3565" t="str">
        <f ca="1"/>
        <v/>
      </c>
      <c r="CC3565" t="str" cm="1">
        <f t="array" aca="1" ref="CC3565" ca="1">_xlfn._xlws.FILTER(VLOOKUP(CB3558,Arrays!$T:$Z,{1,2,3,4,5,6,7},FALSE),VLOOKUP(CB3558,Arrays!$T:$Z,{1,2,3,4,5,6,7},FALSE)&lt;&gt;0,"")</f>
        <v/>
      </c>
      <c r="CO3565" t="str" cm="1">
        <f t="array" ref="CO3565">_xlfn._xlws.FILTER(SUM(CJ3565:CN3565),SUM(CJ3565:CN3565)&lt;&gt;0,"")</f>
        <v/>
      </c>
      <c r="CX3565" t="str">
        <f ca="1"/>
        <v/>
      </c>
      <c r="DE3565" t="str">
        <f ca="1"/>
        <v/>
      </c>
      <c r="DG3565" t="str">
        <f ca="1"/>
        <v/>
      </c>
      <c r="DH3565">
        <f ca="1"/>
        <v>0</v>
      </c>
      <c r="DI3565">
        <f ca="1"/>
        <v>0</v>
      </c>
      <c r="DJ3565">
        <f ca="1"/>
        <v>0</v>
      </c>
      <c r="DK3565">
        <f ca="1"/>
        <v>0</v>
      </c>
      <c r="DL3565">
        <f ca="1"/>
        <v>0</v>
      </c>
      <c r="DM3565">
        <f ca="1"/>
        <v>0</v>
      </c>
      <c r="DN3565" t="str">
        <f ca="1"/>
        <v/>
      </c>
    </row>
    <row r="3566" spans="13:118">
      <c r="M3566" t="str" cm="1">
        <f t="array" ref="M3566">_xlfn._xlws.FILTER(SUM(H3566:L3566),SUM(H3566:L3566)&lt;&gt;0,"")</f>
        <v/>
      </c>
      <c r="AC3566" t="str">
        <f ca="1"/>
        <v/>
      </c>
      <c r="AE3566">
        <f ca="1"/>
        <v>0</v>
      </c>
      <c r="AF3566">
        <f ca="1"/>
        <v>0</v>
      </c>
      <c r="AG3566">
        <f ca="1"/>
        <v>0</v>
      </c>
      <c r="AH3566">
        <f ca="1"/>
        <v>0</v>
      </c>
      <c r="AI3566">
        <f ca="1"/>
        <v>0</v>
      </c>
      <c r="AJ3566">
        <f ca="1"/>
        <v>0</v>
      </c>
      <c r="AK3566">
        <f ca="1"/>
        <v>0</v>
      </c>
      <c r="AL3566" t="str">
        <f ca="1"/>
        <v/>
      </c>
      <c r="AZ3566" t="str" cm="1">
        <f t="array" ref="AZ3566">_xlfn._xlws.FILTER(SUM(AU3566:AY3566),SUM(AU3566:AY3566)&lt;&gt;0,"")</f>
        <v/>
      </c>
      <c r="BP3566" t="str">
        <f ca="1"/>
        <v/>
      </c>
      <c r="BR3566">
        <f ca="1"/>
        <v>0</v>
      </c>
      <c r="BS3566">
        <f ca="1"/>
        <v>0</v>
      </c>
      <c r="BT3566">
        <f ca="1"/>
        <v>0</v>
      </c>
      <c r="BU3566">
        <f ca="1"/>
        <v>0</v>
      </c>
      <c r="BV3566">
        <f ca="1"/>
        <v>0</v>
      </c>
      <c r="BW3566">
        <f ca="1"/>
        <v>0</v>
      </c>
      <c r="BX3566">
        <f ca="1"/>
        <v>0</v>
      </c>
      <c r="BY3566" t="str">
        <f ca="1"/>
        <v/>
      </c>
      <c r="CC3566" t="str" cm="1">
        <f t="array" aca="1" ref="CC3566" ca="1">_xlfn._xlws.FILTER(VLOOKUP(CB3559,Arrays!$T:$Z,{1,2,3,4,5,6,7},FALSE),VLOOKUP(CB3559,Arrays!$T:$Z,{1,2,3,4,5,6,7},FALSE)&lt;&gt;0,"")</f>
        <v/>
      </c>
      <c r="CO3566" t="str" cm="1">
        <f t="array" ref="CO3566">_xlfn._xlws.FILTER(SUM(CJ3566:CN3566),SUM(CJ3566:CN3566)&lt;&gt;0,"")</f>
        <v/>
      </c>
      <c r="CX3566" t="str">
        <f ca="1"/>
        <v/>
      </c>
      <c r="DE3566" t="str">
        <f ca="1"/>
        <v/>
      </c>
      <c r="DG3566" t="str">
        <f ca="1"/>
        <v/>
      </c>
      <c r="DH3566">
        <f ca="1"/>
        <v>0</v>
      </c>
      <c r="DI3566">
        <f ca="1"/>
        <v>0</v>
      </c>
      <c r="DJ3566">
        <f ca="1"/>
        <v>0</v>
      </c>
      <c r="DK3566">
        <f ca="1"/>
        <v>0</v>
      </c>
      <c r="DL3566">
        <f ca="1"/>
        <v>0</v>
      </c>
      <c r="DM3566">
        <f ca="1"/>
        <v>0</v>
      </c>
      <c r="DN3566" t="str">
        <f ca="1"/>
        <v/>
      </c>
    </row>
    <row r="3567" spans="13:118">
      <c r="M3567" t="str" cm="1">
        <f t="array" ref="M3567">_xlfn._xlws.FILTER(SUM(H3567:L3567),SUM(H3567:L3567)&lt;&gt;0,"")</f>
        <v/>
      </c>
      <c r="AC3567" t="str">
        <f ca="1"/>
        <v/>
      </c>
      <c r="AE3567">
        <f ca="1"/>
        <v>0</v>
      </c>
      <c r="AF3567">
        <f ca="1"/>
        <v>0</v>
      </c>
      <c r="AG3567">
        <f ca="1"/>
        <v>0</v>
      </c>
      <c r="AH3567">
        <f ca="1"/>
        <v>0</v>
      </c>
      <c r="AI3567">
        <f ca="1"/>
        <v>0</v>
      </c>
      <c r="AJ3567">
        <f ca="1"/>
        <v>0</v>
      </c>
      <c r="AK3567">
        <f ca="1"/>
        <v>0</v>
      </c>
      <c r="AL3567" t="str">
        <f ca="1"/>
        <v/>
      </c>
      <c r="AZ3567" t="str" cm="1">
        <f t="array" ref="AZ3567">_xlfn._xlws.FILTER(SUM(AU3567:AY3567),SUM(AU3567:AY3567)&lt;&gt;0,"")</f>
        <v/>
      </c>
      <c r="BP3567" t="str">
        <f ca="1"/>
        <v/>
      </c>
      <c r="BR3567">
        <f ca="1"/>
        <v>0</v>
      </c>
      <c r="BS3567">
        <f ca="1"/>
        <v>0</v>
      </c>
      <c r="BT3567">
        <f ca="1"/>
        <v>0</v>
      </c>
      <c r="BU3567">
        <f ca="1"/>
        <v>0</v>
      </c>
      <c r="BV3567">
        <f ca="1"/>
        <v>0</v>
      </c>
      <c r="BW3567">
        <f ca="1"/>
        <v>0</v>
      </c>
      <c r="BX3567">
        <f ca="1"/>
        <v>0</v>
      </c>
      <c r="BY3567" t="str">
        <f ca="1"/>
        <v/>
      </c>
      <c r="CC3567" t="str" cm="1">
        <f t="array" aca="1" ref="CC3567" ca="1">_xlfn._xlws.FILTER(VLOOKUP(CB3560,Arrays!$T:$Z,{1,2,3,4,5,6,7},FALSE),VLOOKUP(CB3560,Arrays!$T:$Z,{1,2,3,4,5,6,7},FALSE)&lt;&gt;0,"")</f>
        <v/>
      </c>
      <c r="CO3567" t="str" cm="1">
        <f t="array" ref="CO3567">_xlfn._xlws.FILTER(SUM(CJ3567:CN3567),SUM(CJ3567:CN3567)&lt;&gt;0,"")</f>
        <v/>
      </c>
      <c r="CX3567" t="str">
        <f ca="1"/>
        <v/>
      </c>
      <c r="DE3567" t="str">
        <f ca="1"/>
        <v/>
      </c>
      <c r="DG3567" t="str">
        <f ca="1"/>
        <v/>
      </c>
      <c r="DH3567">
        <f ca="1"/>
        <v>0</v>
      </c>
      <c r="DI3567">
        <f ca="1"/>
        <v>0</v>
      </c>
      <c r="DJ3567">
        <f ca="1"/>
        <v>0</v>
      </c>
      <c r="DK3567">
        <f ca="1"/>
        <v>0</v>
      </c>
      <c r="DL3567">
        <f ca="1"/>
        <v>0</v>
      </c>
      <c r="DM3567">
        <f ca="1"/>
        <v>0</v>
      </c>
      <c r="DN3567" t="str">
        <f ca="1"/>
        <v/>
      </c>
    </row>
    <row r="3568" spans="13:118">
      <c r="M3568" t="str" cm="1">
        <f t="array" ref="M3568">_xlfn._xlws.FILTER(SUM(H3568:L3568),SUM(H3568:L3568)&lt;&gt;0,"")</f>
        <v/>
      </c>
      <c r="AC3568" t="str">
        <f ca="1"/>
        <v/>
      </c>
      <c r="AE3568">
        <f ca="1"/>
        <v>0</v>
      </c>
      <c r="AF3568">
        <f ca="1"/>
        <v>0</v>
      </c>
      <c r="AG3568">
        <f ca="1"/>
        <v>0</v>
      </c>
      <c r="AH3568">
        <f ca="1"/>
        <v>0</v>
      </c>
      <c r="AI3568">
        <f ca="1"/>
        <v>0</v>
      </c>
      <c r="AJ3568">
        <f ca="1"/>
        <v>0</v>
      </c>
      <c r="AK3568">
        <f ca="1"/>
        <v>0</v>
      </c>
      <c r="AL3568" t="str">
        <f ca="1"/>
        <v/>
      </c>
      <c r="AZ3568" t="str" cm="1">
        <f t="array" ref="AZ3568">_xlfn._xlws.FILTER(SUM(AU3568:AY3568),SUM(AU3568:AY3568)&lt;&gt;0,"")</f>
        <v/>
      </c>
      <c r="BP3568" t="str">
        <f ca="1"/>
        <v/>
      </c>
      <c r="BR3568">
        <f ca="1"/>
        <v>0</v>
      </c>
      <c r="BS3568">
        <f ca="1"/>
        <v>0</v>
      </c>
      <c r="BT3568">
        <f ca="1"/>
        <v>0</v>
      </c>
      <c r="BU3568">
        <f ca="1"/>
        <v>0</v>
      </c>
      <c r="BV3568">
        <f ca="1"/>
        <v>0</v>
      </c>
      <c r="BW3568">
        <f ca="1"/>
        <v>0</v>
      </c>
      <c r="BX3568">
        <f ca="1"/>
        <v>0</v>
      </c>
      <c r="BY3568" t="str">
        <f ca="1"/>
        <v/>
      </c>
      <c r="CC3568" t="str" cm="1">
        <f t="array" aca="1" ref="CC3568" ca="1">_xlfn._xlws.FILTER(VLOOKUP(CB3561,Arrays!$T:$Z,{1,2,3,4,5,6,7},FALSE),VLOOKUP(CB3561,Arrays!$T:$Z,{1,2,3,4,5,6,7},FALSE)&lt;&gt;0,"")</f>
        <v/>
      </c>
      <c r="CO3568" t="str" cm="1">
        <f t="array" ref="CO3568">_xlfn._xlws.FILTER(SUM(CJ3568:CN3568),SUM(CJ3568:CN3568)&lt;&gt;0,"")</f>
        <v/>
      </c>
      <c r="CX3568" t="str">
        <f ca="1"/>
        <v/>
      </c>
      <c r="DE3568" t="str">
        <f ca="1"/>
        <v/>
      </c>
      <c r="DG3568" t="str">
        <f ca="1"/>
        <v/>
      </c>
      <c r="DH3568">
        <f ca="1"/>
        <v>0</v>
      </c>
      <c r="DI3568">
        <f ca="1"/>
        <v>0</v>
      </c>
      <c r="DJ3568">
        <f ca="1"/>
        <v>0</v>
      </c>
      <c r="DK3568">
        <f ca="1"/>
        <v>0</v>
      </c>
      <c r="DL3568">
        <f ca="1"/>
        <v>0</v>
      </c>
      <c r="DM3568">
        <f ca="1"/>
        <v>0</v>
      </c>
      <c r="DN3568" t="str">
        <f ca="1"/>
        <v/>
      </c>
    </row>
    <row r="3569" spans="13:118">
      <c r="M3569" t="str" cm="1">
        <f t="array" ref="M3569">_xlfn._xlws.FILTER(SUM(H3569:L3569),SUM(H3569:L3569)&lt;&gt;0,"")</f>
        <v/>
      </c>
      <c r="AC3569" t="str">
        <f ca="1"/>
        <v/>
      </c>
      <c r="AE3569">
        <f ca="1"/>
        <v>0</v>
      </c>
      <c r="AF3569">
        <f ca="1"/>
        <v>0</v>
      </c>
      <c r="AG3569">
        <f ca="1"/>
        <v>0</v>
      </c>
      <c r="AH3569">
        <f ca="1"/>
        <v>0</v>
      </c>
      <c r="AI3569">
        <f ca="1"/>
        <v>0</v>
      </c>
      <c r="AJ3569">
        <f ca="1"/>
        <v>0</v>
      </c>
      <c r="AK3569">
        <f ca="1"/>
        <v>0</v>
      </c>
      <c r="AL3569" t="str">
        <f ca="1"/>
        <v/>
      </c>
      <c r="AZ3569" t="str" cm="1">
        <f t="array" ref="AZ3569">_xlfn._xlws.FILTER(SUM(AU3569:AY3569),SUM(AU3569:AY3569)&lt;&gt;0,"")</f>
        <v/>
      </c>
      <c r="BP3569" t="str">
        <f ca="1"/>
        <v/>
      </c>
      <c r="BR3569">
        <f ca="1"/>
        <v>0</v>
      </c>
      <c r="BS3569">
        <f ca="1"/>
        <v>0</v>
      </c>
      <c r="BT3569">
        <f ca="1"/>
        <v>0</v>
      </c>
      <c r="BU3569">
        <f ca="1"/>
        <v>0</v>
      </c>
      <c r="BV3569">
        <f ca="1"/>
        <v>0</v>
      </c>
      <c r="BW3569">
        <f ca="1"/>
        <v>0</v>
      </c>
      <c r="BX3569">
        <f ca="1"/>
        <v>0</v>
      </c>
      <c r="BY3569" t="str">
        <f ca="1"/>
        <v/>
      </c>
      <c r="CC3569" t="str" cm="1">
        <f t="array" aca="1" ref="CC3569" ca="1">_xlfn._xlws.FILTER(VLOOKUP(CB3562,Arrays!$T:$Z,{1,2,3,4,5,6,7},FALSE),VLOOKUP(CB3562,Arrays!$T:$Z,{1,2,3,4,5,6,7},FALSE)&lt;&gt;0,"")</f>
        <v/>
      </c>
      <c r="CO3569" t="str" cm="1">
        <f t="array" ref="CO3569">_xlfn._xlws.FILTER(SUM(CJ3569:CN3569),SUM(CJ3569:CN3569)&lt;&gt;0,"")</f>
        <v/>
      </c>
      <c r="CX3569" t="str">
        <f ca="1"/>
        <v/>
      </c>
      <c r="DE3569" t="str">
        <f ca="1"/>
        <v/>
      </c>
      <c r="DG3569" t="str">
        <f ca="1"/>
        <v/>
      </c>
      <c r="DH3569">
        <f ca="1"/>
        <v>0</v>
      </c>
      <c r="DI3569">
        <f ca="1"/>
        <v>0</v>
      </c>
      <c r="DJ3569">
        <f ca="1"/>
        <v>0</v>
      </c>
      <c r="DK3569">
        <f ca="1"/>
        <v>0</v>
      </c>
      <c r="DL3569">
        <f ca="1"/>
        <v>0</v>
      </c>
      <c r="DM3569">
        <f ca="1"/>
        <v>0</v>
      </c>
      <c r="DN3569" t="str">
        <f ca="1"/>
        <v/>
      </c>
    </row>
    <row r="3570" spans="13:118">
      <c r="M3570" t="str" cm="1">
        <f t="array" ref="M3570">_xlfn._xlws.FILTER(SUM(H3570:L3570),SUM(H3570:L3570)&lt;&gt;0,"")</f>
        <v/>
      </c>
      <c r="AC3570" t="str">
        <f ca="1"/>
        <v/>
      </c>
      <c r="AE3570">
        <f ca="1"/>
        <v>0</v>
      </c>
      <c r="AF3570">
        <f ca="1"/>
        <v>0</v>
      </c>
      <c r="AG3570">
        <f ca="1"/>
        <v>0</v>
      </c>
      <c r="AH3570">
        <f ca="1"/>
        <v>0</v>
      </c>
      <c r="AI3570">
        <f ca="1"/>
        <v>0</v>
      </c>
      <c r="AJ3570">
        <f ca="1"/>
        <v>0</v>
      </c>
      <c r="AK3570">
        <f ca="1"/>
        <v>0</v>
      </c>
      <c r="AL3570" t="str">
        <f ca="1"/>
        <v/>
      </c>
      <c r="AZ3570" t="str" cm="1">
        <f t="array" ref="AZ3570">_xlfn._xlws.FILTER(SUM(AU3570:AY3570),SUM(AU3570:AY3570)&lt;&gt;0,"")</f>
        <v/>
      </c>
      <c r="BP3570" t="str">
        <f ca="1"/>
        <v/>
      </c>
      <c r="BR3570">
        <f ca="1"/>
        <v>0</v>
      </c>
      <c r="BS3570">
        <f ca="1"/>
        <v>0</v>
      </c>
      <c r="BT3570">
        <f ca="1"/>
        <v>0</v>
      </c>
      <c r="BU3570">
        <f ca="1"/>
        <v>0</v>
      </c>
      <c r="BV3570">
        <f ca="1"/>
        <v>0</v>
      </c>
      <c r="BW3570">
        <f ca="1"/>
        <v>0</v>
      </c>
      <c r="BX3570">
        <f ca="1"/>
        <v>0</v>
      </c>
      <c r="BY3570" t="str">
        <f ca="1"/>
        <v/>
      </c>
      <c r="CC3570" t="str" cm="1">
        <f t="array" aca="1" ref="CC3570" ca="1">_xlfn._xlws.FILTER(VLOOKUP(CB3563,Arrays!$T:$Z,{1,2,3,4,5,6,7},FALSE),VLOOKUP(CB3563,Arrays!$T:$Z,{1,2,3,4,5,6,7},FALSE)&lt;&gt;0,"")</f>
        <v/>
      </c>
      <c r="CO3570" t="str" cm="1">
        <f t="array" ref="CO3570">_xlfn._xlws.FILTER(SUM(CJ3570:CN3570),SUM(CJ3570:CN3570)&lt;&gt;0,"")</f>
        <v/>
      </c>
      <c r="CX3570" t="str">
        <f ca="1"/>
        <v/>
      </c>
      <c r="DE3570" t="str">
        <f ca="1"/>
        <v/>
      </c>
      <c r="DG3570" t="str">
        <f ca="1"/>
        <v/>
      </c>
      <c r="DH3570">
        <f ca="1"/>
        <v>0</v>
      </c>
      <c r="DI3570">
        <f ca="1"/>
        <v>0</v>
      </c>
      <c r="DJ3570">
        <f ca="1"/>
        <v>0</v>
      </c>
      <c r="DK3570">
        <f ca="1"/>
        <v>0</v>
      </c>
      <c r="DL3570">
        <f ca="1"/>
        <v>0</v>
      </c>
      <c r="DM3570">
        <f ca="1"/>
        <v>0</v>
      </c>
      <c r="DN3570" t="str">
        <f ca="1"/>
        <v/>
      </c>
    </row>
    <row r="3571" spans="13:118">
      <c r="M3571" t="str" cm="1">
        <f t="array" ref="M3571">_xlfn._xlws.FILTER(SUM(H3571:L3571),SUM(H3571:L3571)&lt;&gt;0,"")</f>
        <v/>
      </c>
      <c r="AC3571" t="str">
        <f ca="1"/>
        <v/>
      </c>
      <c r="AE3571">
        <f ca="1"/>
        <v>0</v>
      </c>
      <c r="AF3571">
        <f ca="1"/>
        <v>0</v>
      </c>
      <c r="AG3571">
        <f ca="1"/>
        <v>0</v>
      </c>
      <c r="AH3571">
        <f ca="1"/>
        <v>0</v>
      </c>
      <c r="AI3571">
        <f ca="1"/>
        <v>0</v>
      </c>
      <c r="AJ3571">
        <f ca="1"/>
        <v>0</v>
      </c>
      <c r="AK3571">
        <f ca="1"/>
        <v>0</v>
      </c>
      <c r="AL3571" t="str">
        <f ca="1"/>
        <v/>
      </c>
      <c r="AZ3571" t="str" cm="1">
        <f t="array" ref="AZ3571">_xlfn._xlws.FILTER(SUM(AU3571:AY3571),SUM(AU3571:AY3571)&lt;&gt;0,"")</f>
        <v/>
      </c>
      <c r="BP3571" t="str">
        <f ca="1"/>
        <v/>
      </c>
      <c r="BR3571">
        <f ca="1"/>
        <v>0</v>
      </c>
      <c r="BS3571">
        <f ca="1"/>
        <v>0</v>
      </c>
      <c r="BT3571">
        <f ca="1"/>
        <v>0</v>
      </c>
      <c r="BU3571">
        <f ca="1"/>
        <v>0</v>
      </c>
      <c r="BV3571">
        <f ca="1"/>
        <v>0</v>
      </c>
      <c r="BW3571">
        <f ca="1"/>
        <v>0</v>
      </c>
      <c r="BX3571">
        <f ca="1"/>
        <v>0</v>
      </c>
      <c r="BY3571" t="str">
        <f ca="1"/>
        <v/>
      </c>
      <c r="CC3571" t="str" cm="1">
        <f t="array" aca="1" ref="CC3571" ca="1">_xlfn._xlws.FILTER(VLOOKUP(CB3564,Arrays!$T:$Z,{1,2,3,4,5,6,7},FALSE),VLOOKUP(CB3564,Arrays!$T:$Z,{1,2,3,4,5,6,7},FALSE)&lt;&gt;0,"")</f>
        <v/>
      </c>
      <c r="CO3571" t="str" cm="1">
        <f t="array" ref="CO3571">_xlfn._xlws.FILTER(SUM(CJ3571:CN3571),SUM(CJ3571:CN3571)&lt;&gt;0,"")</f>
        <v/>
      </c>
      <c r="CX3571" t="str">
        <f ca="1"/>
        <v/>
      </c>
      <c r="DE3571" t="str">
        <f ca="1"/>
        <v/>
      </c>
      <c r="DG3571" t="str">
        <f ca="1"/>
        <v/>
      </c>
      <c r="DH3571">
        <f ca="1"/>
        <v>0</v>
      </c>
      <c r="DI3571">
        <f ca="1"/>
        <v>0</v>
      </c>
      <c r="DJ3571">
        <f ca="1"/>
        <v>0</v>
      </c>
      <c r="DK3571">
        <f ca="1"/>
        <v>0</v>
      </c>
      <c r="DL3571">
        <f ca="1"/>
        <v>0</v>
      </c>
      <c r="DM3571">
        <f ca="1"/>
        <v>0</v>
      </c>
      <c r="DN3571" t="str">
        <f ca="1"/>
        <v/>
      </c>
    </row>
    <row r="3572" spans="13:118">
      <c r="M3572" t="str" cm="1">
        <f t="array" ref="M3572">_xlfn._xlws.FILTER(SUM(H3572:L3572),SUM(H3572:L3572)&lt;&gt;0,"")</f>
        <v/>
      </c>
      <c r="AC3572" t="str">
        <f ca="1"/>
        <v/>
      </c>
      <c r="AE3572">
        <f ca="1"/>
        <v>0</v>
      </c>
      <c r="AF3572">
        <f ca="1"/>
        <v>0</v>
      </c>
      <c r="AG3572">
        <f ca="1"/>
        <v>0</v>
      </c>
      <c r="AH3572">
        <f ca="1"/>
        <v>0</v>
      </c>
      <c r="AI3572">
        <f ca="1"/>
        <v>0</v>
      </c>
      <c r="AJ3572">
        <f ca="1"/>
        <v>0</v>
      </c>
      <c r="AK3572">
        <f ca="1"/>
        <v>0</v>
      </c>
      <c r="AL3572" t="str">
        <f ca="1"/>
        <v/>
      </c>
      <c r="AZ3572" t="str" cm="1">
        <f t="array" ref="AZ3572">_xlfn._xlws.FILTER(SUM(AU3572:AY3572),SUM(AU3572:AY3572)&lt;&gt;0,"")</f>
        <v/>
      </c>
      <c r="BP3572" t="str">
        <f ca="1"/>
        <v/>
      </c>
      <c r="BR3572">
        <f ca="1"/>
        <v>0</v>
      </c>
      <c r="BS3572">
        <f ca="1"/>
        <v>0</v>
      </c>
      <c r="BT3572">
        <f ca="1"/>
        <v>0</v>
      </c>
      <c r="BU3572">
        <f ca="1"/>
        <v>0</v>
      </c>
      <c r="BV3572">
        <f ca="1"/>
        <v>0</v>
      </c>
      <c r="BW3572">
        <f ca="1"/>
        <v>0</v>
      </c>
      <c r="BX3572">
        <f ca="1"/>
        <v>0</v>
      </c>
      <c r="BY3572" t="str">
        <f ca="1"/>
        <v/>
      </c>
      <c r="CC3572" t="str" cm="1">
        <f t="array" aca="1" ref="CC3572" ca="1">_xlfn._xlws.FILTER(VLOOKUP(CB3565,Arrays!$T:$Z,{1,2,3,4,5,6,7},FALSE),VLOOKUP(CB3565,Arrays!$T:$Z,{1,2,3,4,5,6,7},FALSE)&lt;&gt;0,"")</f>
        <v/>
      </c>
      <c r="CO3572" t="str" cm="1">
        <f t="array" ref="CO3572">_xlfn._xlws.FILTER(SUM(CJ3572:CN3572),SUM(CJ3572:CN3572)&lt;&gt;0,"")</f>
        <v/>
      </c>
      <c r="CX3572" t="str">
        <f ca="1"/>
        <v/>
      </c>
      <c r="DE3572" t="str">
        <f ca="1"/>
        <v/>
      </c>
      <c r="DG3572" t="str">
        <f ca="1"/>
        <v/>
      </c>
      <c r="DH3572">
        <f ca="1"/>
        <v>0</v>
      </c>
      <c r="DI3572">
        <f ca="1"/>
        <v>0</v>
      </c>
      <c r="DJ3572">
        <f ca="1"/>
        <v>0</v>
      </c>
      <c r="DK3572">
        <f ca="1"/>
        <v>0</v>
      </c>
      <c r="DL3572">
        <f ca="1"/>
        <v>0</v>
      </c>
      <c r="DM3572">
        <f ca="1"/>
        <v>0</v>
      </c>
      <c r="DN3572" t="str">
        <f ca="1"/>
        <v/>
      </c>
    </row>
    <row r="3573" spans="13:118">
      <c r="M3573" t="str" cm="1">
        <f t="array" ref="M3573">_xlfn._xlws.FILTER(SUM(H3573:L3573),SUM(H3573:L3573)&lt;&gt;0,"")</f>
        <v/>
      </c>
      <c r="AC3573" t="str">
        <f ca="1"/>
        <v/>
      </c>
      <c r="AE3573">
        <f ca="1"/>
        <v>0</v>
      </c>
      <c r="AF3573">
        <f ca="1"/>
        <v>0</v>
      </c>
      <c r="AG3573">
        <f ca="1"/>
        <v>0</v>
      </c>
      <c r="AH3573">
        <f ca="1"/>
        <v>0</v>
      </c>
      <c r="AI3573">
        <f ca="1"/>
        <v>0</v>
      </c>
      <c r="AJ3573">
        <f ca="1"/>
        <v>0</v>
      </c>
      <c r="AK3573">
        <f ca="1"/>
        <v>0</v>
      </c>
      <c r="AL3573" t="str">
        <f ca="1"/>
        <v/>
      </c>
      <c r="AZ3573" t="str" cm="1">
        <f t="array" ref="AZ3573">_xlfn._xlws.FILTER(SUM(AU3573:AY3573),SUM(AU3573:AY3573)&lt;&gt;0,"")</f>
        <v/>
      </c>
      <c r="BP3573" t="str">
        <f ca="1"/>
        <v/>
      </c>
      <c r="BR3573">
        <f ca="1"/>
        <v>0</v>
      </c>
      <c r="BS3573">
        <f ca="1"/>
        <v>0</v>
      </c>
      <c r="BT3573">
        <f ca="1"/>
        <v>0</v>
      </c>
      <c r="BU3573">
        <f ca="1"/>
        <v>0</v>
      </c>
      <c r="BV3573">
        <f ca="1"/>
        <v>0</v>
      </c>
      <c r="BW3573">
        <f ca="1"/>
        <v>0</v>
      </c>
      <c r="BX3573">
        <f ca="1"/>
        <v>0</v>
      </c>
      <c r="BY3573" t="str">
        <f ca="1"/>
        <v/>
      </c>
      <c r="CC3573" t="str" cm="1">
        <f t="array" aca="1" ref="CC3573" ca="1">_xlfn._xlws.FILTER(VLOOKUP(CB3566,Arrays!$T:$Z,{1,2,3,4,5,6,7},FALSE),VLOOKUP(CB3566,Arrays!$T:$Z,{1,2,3,4,5,6,7},FALSE)&lt;&gt;0,"")</f>
        <v/>
      </c>
      <c r="CO3573" t="str" cm="1">
        <f t="array" ref="CO3573">_xlfn._xlws.FILTER(SUM(CJ3573:CN3573),SUM(CJ3573:CN3573)&lt;&gt;0,"")</f>
        <v/>
      </c>
      <c r="CX3573" t="str">
        <f ca="1"/>
        <v/>
      </c>
      <c r="DE3573" t="str">
        <f ca="1"/>
        <v/>
      </c>
      <c r="DG3573" t="str">
        <f ca="1"/>
        <v/>
      </c>
      <c r="DH3573">
        <f ca="1"/>
        <v>0</v>
      </c>
      <c r="DI3573">
        <f ca="1"/>
        <v>0</v>
      </c>
      <c r="DJ3573">
        <f ca="1"/>
        <v>0</v>
      </c>
      <c r="DK3573">
        <f ca="1"/>
        <v>0</v>
      </c>
      <c r="DL3573">
        <f ca="1"/>
        <v>0</v>
      </c>
      <c r="DM3573">
        <f ca="1"/>
        <v>0</v>
      </c>
      <c r="DN3573" t="str">
        <f ca="1"/>
        <v/>
      </c>
    </row>
    <row r="3574" spans="13:118">
      <c r="M3574" t="str" cm="1">
        <f t="array" ref="M3574">_xlfn._xlws.FILTER(SUM(H3574:L3574),SUM(H3574:L3574)&lt;&gt;0,"")</f>
        <v/>
      </c>
      <c r="AC3574" t="str">
        <f ca="1"/>
        <v/>
      </c>
      <c r="AE3574">
        <f ca="1"/>
        <v>0</v>
      </c>
      <c r="AF3574">
        <f ca="1"/>
        <v>0</v>
      </c>
      <c r="AG3574">
        <f ca="1"/>
        <v>0</v>
      </c>
      <c r="AH3574">
        <f ca="1"/>
        <v>0</v>
      </c>
      <c r="AI3574">
        <f ca="1"/>
        <v>0</v>
      </c>
      <c r="AJ3574">
        <f ca="1"/>
        <v>0</v>
      </c>
      <c r="AK3574">
        <f ca="1"/>
        <v>0</v>
      </c>
      <c r="AL3574" t="str">
        <f ca="1"/>
        <v/>
      </c>
      <c r="AZ3574" t="str" cm="1">
        <f t="array" ref="AZ3574">_xlfn._xlws.FILTER(SUM(AU3574:AY3574),SUM(AU3574:AY3574)&lt;&gt;0,"")</f>
        <v/>
      </c>
      <c r="BP3574" t="str">
        <f ca="1"/>
        <v/>
      </c>
      <c r="BR3574">
        <f ca="1"/>
        <v>0</v>
      </c>
      <c r="BS3574">
        <f ca="1"/>
        <v>0</v>
      </c>
      <c r="BT3574">
        <f ca="1"/>
        <v>0</v>
      </c>
      <c r="BU3574">
        <f ca="1"/>
        <v>0</v>
      </c>
      <c r="BV3574">
        <f ca="1"/>
        <v>0</v>
      </c>
      <c r="BW3574">
        <f ca="1"/>
        <v>0</v>
      </c>
      <c r="BX3574">
        <f ca="1"/>
        <v>0</v>
      </c>
      <c r="BY3574" t="str">
        <f ca="1"/>
        <v/>
      </c>
      <c r="CC3574" t="str" cm="1">
        <f t="array" aca="1" ref="CC3574" ca="1">_xlfn._xlws.FILTER(VLOOKUP(CB3567,Arrays!$T:$Z,{1,2,3,4,5,6,7},FALSE),VLOOKUP(CB3567,Arrays!$T:$Z,{1,2,3,4,5,6,7},FALSE)&lt;&gt;0,"")</f>
        <v/>
      </c>
      <c r="CO3574" t="str" cm="1">
        <f t="array" ref="CO3574">_xlfn._xlws.FILTER(SUM(CJ3574:CN3574),SUM(CJ3574:CN3574)&lt;&gt;0,"")</f>
        <v/>
      </c>
      <c r="CX3574" t="str">
        <f ca="1"/>
        <v/>
      </c>
      <c r="DE3574" t="str">
        <f ca="1"/>
        <v/>
      </c>
      <c r="DG3574" t="str">
        <f ca="1"/>
        <v/>
      </c>
      <c r="DH3574">
        <f ca="1"/>
        <v>0</v>
      </c>
      <c r="DI3574">
        <f ca="1"/>
        <v>0</v>
      </c>
      <c r="DJ3574">
        <f ca="1"/>
        <v>0</v>
      </c>
      <c r="DK3574">
        <f ca="1"/>
        <v>0</v>
      </c>
      <c r="DL3574">
        <f ca="1"/>
        <v>0</v>
      </c>
      <c r="DM3574">
        <f ca="1"/>
        <v>0</v>
      </c>
      <c r="DN3574" t="str">
        <f ca="1"/>
        <v/>
      </c>
    </row>
    <row r="3575" spans="13:118">
      <c r="M3575" t="str" cm="1">
        <f t="array" ref="M3575">_xlfn._xlws.FILTER(SUM(H3575:L3575),SUM(H3575:L3575)&lt;&gt;0,"")</f>
        <v/>
      </c>
      <c r="AC3575" t="str">
        <f ca="1"/>
        <v/>
      </c>
      <c r="AE3575">
        <f ca="1"/>
        <v>0</v>
      </c>
      <c r="AF3575">
        <f ca="1"/>
        <v>0</v>
      </c>
      <c r="AG3575">
        <f ca="1"/>
        <v>0</v>
      </c>
      <c r="AH3575">
        <f ca="1"/>
        <v>0</v>
      </c>
      <c r="AI3575">
        <f ca="1"/>
        <v>0</v>
      </c>
      <c r="AJ3575">
        <f ca="1"/>
        <v>0</v>
      </c>
      <c r="AK3575">
        <f ca="1"/>
        <v>0</v>
      </c>
      <c r="AL3575" t="str">
        <f ca="1"/>
        <v/>
      </c>
      <c r="AZ3575" t="str" cm="1">
        <f t="array" ref="AZ3575">_xlfn._xlws.FILTER(SUM(AU3575:AY3575),SUM(AU3575:AY3575)&lt;&gt;0,"")</f>
        <v/>
      </c>
      <c r="BP3575" t="str">
        <f ca="1"/>
        <v/>
      </c>
      <c r="BR3575">
        <f ca="1"/>
        <v>0</v>
      </c>
      <c r="BS3575">
        <f ca="1"/>
        <v>0</v>
      </c>
      <c r="BT3575">
        <f ca="1"/>
        <v>0</v>
      </c>
      <c r="BU3575">
        <f ca="1"/>
        <v>0</v>
      </c>
      <c r="BV3575">
        <f ca="1"/>
        <v>0</v>
      </c>
      <c r="BW3575">
        <f ca="1"/>
        <v>0</v>
      </c>
      <c r="BX3575">
        <f ca="1"/>
        <v>0</v>
      </c>
      <c r="BY3575" t="str">
        <f ca="1"/>
        <v/>
      </c>
      <c r="CC3575" t="str" cm="1">
        <f t="array" aca="1" ref="CC3575" ca="1">_xlfn._xlws.FILTER(VLOOKUP(CB3568,Arrays!$T:$Z,{1,2,3,4,5,6,7},FALSE),VLOOKUP(CB3568,Arrays!$T:$Z,{1,2,3,4,5,6,7},FALSE)&lt;&gt;0,"")</f>
        <v/>
      </c>
      <c r="CO3575" t="str" cm="1">
        <f t="array" ref="CO3575">_xlfn._xlws.FILTER(SUM(CJ3575:CN3575),SUM(CJ3575:CN3575)&lt;&gt;0,"")</f>
        <v/>
      </c>
      <c r="CX3575" t="str">
        <f ca="1"/>
        <v/>
      </c>
      <c r="DE3575" t="str">
        <f ca="1"/>
        <v/>
      </c>
      <c r="DG3575" t="str">
        <f ca="1"/>
        <v/>
      </c>
      <c r="DH3575">
        <f ca="1"/>
        <v>0</v>
      </c>
      <c r="DI3575">
        <f ca="1"/>
        <v>0</v>
      </c>
      <c r="DJ3575">
        <f ca="1"/>
        <v>0</v>
      </c>
      <c r="DK3575">
        <f ca="1"/>
        <v>0</v>
      </c>
      <c r="DL3575">
        <f ca="1"/>
        <v>0</v>
      </c>
      <c r="DM3575">
        <f ca="1"/>
        <v>0</v>
      </c>
      <c r="DN3575" t="str">
        <f ca="1"/>
        <v/>
      </c>
    </row>
    <row r="3576" spans="13:118">
      <c r="M3576" t="str" cm="1">
        <f t="array" ref="M3576">_xlfn._xlws.FILTER(SUM(H3576:L3576),SUM(H3576:L3576)&lt;&gt;0,"")</f>
        <v/>
      </c>
      <c r="AC3576" t="str">
        <f ca="1"/>
        <v/>
      </c>
      <c r="AE3576">
        <f ca="1"/>
        <v>0</v>
      </c>
      <c r="AF3576">
        <f ca="1"/>
        <v>0</v>
      </c>
      <c r="AG3576">
        <f ca="1"/>
        <v>0</v>
      </c>
      <c r="AH3576">
        <f ca="1"/>
        <v>0</v>
      </c>
      <c r="AI3576">
        <f ca="1"/>
        <v>0</v>
      </c>
      <c r="AJ3576">
        <f ca="1"/>
        <v>0</v>
      </c>
      <c r="AK3576">
        <f ca="1"/>
        <v>0</v>
      </c>
      <c r="AL3576" t="str">
        <f ca="1"/>
        <v/>
      </c>
      <c r="AZ3576" t="str" cm="1">
        <f t="array" ref="AZ3576">_xlfn._xlws.FILTER(SUM(AU3576:AY3576),SUM(AU3576:AY3576)&lt;&gt;0,"")</f>
        <v/>
      </c>
      <c r="BP3576" t="str">
        <f ca="1"/>
        <v/>
      </c>
      <c r="BR3576">
        <f ca="1"/>
        <v>0</v>
      </c>
      <c r="BS3576">
        <f ca="1"/>
        <v>0</v>
      </c>
      <c r="BT3576">
        <f ca="1"/>
        <v>0</v>
      </c>
      <c r="BU3576">
        <f ca="1"/>
        <v>0</v>
      </c>
      <c r="BV3576">
        <f ca="1"/>
        <v>0</v>
      </c>
      <c r="BW3576">
        <f ca="1"/>
        <v>0</v>
      </c>
      <c r="BX3576">
        <f ca="1"/>
        <v>0</v>
      </c>
      <c r="BY3576" t="str">
        <f ca="1"/>
        <v/>
      </c>
      <c r="CC3576" t="str" cm="1">
        <f t="array" aca="1" ref="CC3576" ca="1">_xlfn._xlws.FILTER(VLOOKUP(CB3569,Arrays!$T:$Z,{1,2,3,4,5,6,7},FALSE),VLOOKUP(CB3569,Arrays!$T:$Z,{1,2,3,4,5,6,7},FALSE)&lt;&gt;0,"")</f>
        <v/>
      </c>
      <c r="CO3576" t="str" cm="1">
        <f t="array" ref="CO3576">_xlfn._xlws.FILTER(SUM(CJ3576:CN3576),SUM(CJ3576:CN3576)&lt;&gt;0,"")</f>
        <v/>
      </c>
      <c r="CX3576" t="str">
        <f ca="1"/>
        <v/>
      </c>
      <c r="DE3576" t="str">
        <f ca="1"/>
        <v/>
      </c>
      <c r="DG3576" t="str">
        <f ca="1"/>
        <v/>
      </c>
      <c r="DH3576">
        <f ca="1"/>
        <v>0</v>
      </c>
      <c r="DI3576">
        <f ca="1"/>
        <v>0</v>
      </c>
      <c r="DJ3576">
        <f ca="1"/>
        <v>0</v>
      </c>
      <c r="DK3576">
        <f ca="1"/>
        <v>0</v>
      </c>
      <c r="DL3576">
        <f ca="1"/>
        <v>0</v>
      </c>
      <c r="DM3576">
        <f ca="1"/>
        <v>0</v>
      </c>
      <c r="DN3576" t="str">
        <f ca="1"/>
        <v/>
      </c>
    </row>
    <row r="3577" spans="13:118">
      <c r="M3577" t="str" cm="1">
        <f t="array" ref="M3577">_xlfn._xlws.FILTER(SUM(H3577:L3577),SUM(H3577:L3577)&lt;&gt;0,"")</f>
        <v/>
      </c>
      <c r="AC3577" t="str">
        <f ca="1"/>
        <v/>
      </c>
      <c r="AE3577">
        <f ca="1"/>
        <v>0</v>
      </c>
      <c r="AF3577">
        <f ca="1"/>
        <v>0</v>
      </c>
      <c r="AG3577">
        <f ca="1"/>
        <v>0</v>
      </c>
      <c r="AH3577">
        <f ca="1"/>
        <v>0</v>
      </c>
      <c r="AI3577">
        <f ca="1"/>
        <v>0</v>
      </c>
      <c r="AJ3577">
        <f ca="1"/>
        <v>0</v>
      </c>
      <c r="AK3577">
        <f ca="1"/>
        <v>0</v>
      </c>
      <c r="AL3577" t="str">
        <f ca="1"/>
        <v/>
      </c>
      <c r="AZ3577" t="str" cm="1">
        <f t="array" ref="AZ3577">_xlfn._xlws.FILTER(SUM(AU3577:AY3577),SUM(AU3577:AY3577)&lt;&gt;0,"")</f>
        <v/>
      </c>
      <c r="BP3577" t="str">
        <f ca="1"/>
        <v/>
      </c>
      <c r="BR3577">
        <f ca="1"/>
        <v>0</v>
      </c>
      <c r="BS3577">
        <f ca="1"/>
        <v>0</v>
      </c>
      <c r="BT3577">
        <f ca="1"/>
        <v>0</v>
      </c>
      <c r="BU3577">
        <f ca="1"/>
        <v>0</v>
      </c>
      <c r="BV3577">
        <f ca="1"/>
        <v>0</v>
      </c>
      <c r="BW3577">
        <f ca="1"/>
        <v>0</v>
      </c>
      <c r="BX3577">
        <f ca="1"/>
        <v>0</v>
      </c>
      <c r="BY3577" t="str">
        <f ca="1"/>
        <v/>
      </c>
      <c r="CC3577" t="str" cm="1">
        <f t="array" aca="1" ref="CC3577" ca="1">_xlfn._xlws.FILTER(VLOOKUP(CB3570,Arrays!$T:$Z,{1,2,3,4,5,6,7},FALSE),VLOOKUP(CB3570,Arrays!$T:$Z,{1,2,3,4,5,6,7},FALSE)&lt;&gt;0,"")</f>
        <v/>
      </c>
      <c r="CO3577" t="str" cm="1">
        <f t="array" ref="CO3577">_xlfn._xlws.FILTER(SUM(CJ3577:CN3577),SUM(CJ3577:CN3577)&lt;&gt;0,"")</f>
        <v/>
      </c>
      <c r="CX3577" t="str">
        <f ca="1"/>
        <v/>
      </c>
      <c r="DE3577" t="str">
        <f ca="1"/>
        <v/>
      </c>
      <c r="DG3577" t="str">
        <f ca="1"/>
        <v/>
      </c>
      <c r="DH3577">
        <f ca="1"/>
        <v>0</v>
      </c>
      <c r="DI3577">
        <f ca="1"/>
        <v>0</v>
      </c>
      <c r="DJ3577">
        <f ca="1"/>
        <v>0</v>
      </c>
      <c r="DK3577">
        <f ca="1"/>
        <v>0</v>
      </c>
      <c r="DL3577">
        <f ca="1"/>
        <v>0</v>
      </c>
      <c r="DM3577">
        <f ca="1"/>
        <v>0</v>
      </c>
      <c r="DN3577" t="str">
        <f ca="1"/>
        <v/>
      </c>
    </row>
    <row r="3578" spans="13:118">
      <c r="M3578" t="str" cm="1">
        <f t="array" ref="M3578">_xlfn._xlws.FILTER(SUM(H3578:L3578),SUM(H3578:L3578)&lt;&gt;0,"")</f>
        <v/>
      </c>
      <c r="AC3578" t="str">
        <f ca="1"/>
        <v/>
      </c>
      <c r="AE3578">
        <f ca="1"/>
        <v>0</v>
      </c>
      <c r="AF3578">
        <f ca="1"/>
        <v>0</v>
      </c>
      <c r="AG3578">
        <f ca="1"/>
        <v>0</v>
      </c>
      <c r="AH3578">
        <f ca="1"/>
        <v>0</v>
      </c>
      <c r="AI3578">
        <f ca="1"/>
        <v>0</v>
      </c>
      <c r="AJ3578">
        <f ca="1"/>
        <v>0</v>
      </c>
      <c r="AK3578">
        <f ca="1"/>
        <v>0</v>
      </c>
      <c r="AL3578" t="str">
        <f ca="1"/>
        <v/>
      </c>
      <c r="AZ3578" t="str" cm="1">
        <f t="array" ref="AZ3578">_xlfn._xlws.FILTER(SUM(AU3578:AY3578),SUM(AU3578:AY3578)&lt;&gt;0,"")</f>
        <v/>
      </c>
      <c r="BP3578" t="str">
        <f ca="1"/>
        <v/>
      </c>
      <c r="BR3578">
        <f ca="1"/>
        <v>0</v>
      </c>
      <c r="BS3578">
        <f ca="1"/>
        <v>0</v>
      </c>
      <c r="BT3578">
        <f ca="1"/>
        <v>0</v>
      </c>
      <c r="BU3578">
        <f ca="1"/>
        <v>0</v>
      </c>
      <c r="BV3578">
        <f ca="1"/>
        <v>0</v>
      </c>
      <c r="BW3578">
        <f ca="1"/>
        <v>0</v>
      </c>
      <c r="BX3578">
        <f ca="1"/>
        <v>0</v>
      </c>
      <c r="BY3578" t="str">
        <f ca="1"/>
        <v/>
      </c>
      <c r="CC3578" t="str" cm="1">
        <f t="array" aca="1" ref="CC3578" ca="1">_xlfn._xlws.FILTER(VLOOKUP(CB3571,Arrays!$T:$Z,{1,2,3,4,5,6,7},FALSE),VLOOKUP(CB3571,Arrays!$T:$Z,{1,2,3,4,5,6,7},FALSE)&lt;&gt;0,"")</f>
        <v/>
      </c>
      <c r="CO3578" t="str" cm="1">
        <f t="array" ref="CO3578">_xlfn._xlws.FILTER(SUM(CJ3578:CN3578),SUM(CJ3578:CN3578)&lt;&gt;0,"")</f>
        <v/>
      </c>
      <c r="CX3578" t="str">
        <f ca="1"/>
        <v/>
      </c>
      <c r="DE3578" t="str">
        <f ca="1"/>
        <v/>
      </c>
      <c r="DG3578" t="str">
        <f ca="1"/>
        <v/>
      </c>
      <c r="DH3578">
        <f ca="1"/>
        <v>0</v>
      </c>
      <c r="DI3578">
        <f ca="1"/>
        <v>0</v>
      </c>
      <c r="DJ3578">
        <f ca="1"/>
        <v>0</v>
      </c>
      <c r="DK3578">
        <f ca="1"/>
        <v>0</v>
      </c>
      <c r="DL3578">
        <f ca="1"/>
        <v>0</v>
      </c>
      <c r="DM3578">
        <f ca="1"/>
        <v>0</v>
      </c>
      <c r="DN3578" t="str">
        <f ca="1"/>
        <v/>
      </c>
    </row>
    <row r="3579" spans="13:118">
      <c r="M3579" t="str" cm="1">
        <f t="array" ref="M3579">_xlfn._xlws.FILTER(SUM(H3579:L3579),SUM(H3579:L3579)&lt;&gt;0,"")</f>
        <v/>
      </c>
      <c r="AC3579" t="str">
        <f ca="1"/>
        <v/>
      </c>
      <c r="AE3579">
        <f ca="1"/>
        <v>0</v>
      </c>
      <c r="AF3579">
        <f ca="1"/>
        <v>0</v>
      </c>
      <c r="AG3579">
        <f ca="1"/>
        <v>0</v>
      </c>
      <c r="AH3579">
        <f ca="1"/>
        <v>0</v>
      </c>
      <c r="AI3579">
        <f ca="1"/>
        <v>0</v>
      </c>
      <c r="AJ3579">
        <f ca="1"/>
        <v>0</v>
      </c>
      <c r="AK3579">
        <f ca="1"/>
        <v>0</v>
      </c>
      <c r="AL3579" t="str">
        <f ca="1"/>
        <v/>
      </c>
      <c r="AZ3579" t="str" cm="1">
        <f t="array" ref="AZ3579">_xlfn._xlws.FILTER(SUM(AU3579:AY3579),SUM(AU3579:AY3579)&lt;&gt;0,"")</f>
        <v/>
      </c>
      <c r="BP3579" t="str">
        <f ca="1"/>
        <v/>
      </c>
      <c r="BR3579">
        <f ca="1"/>
        <v>0</v>
      </c>
      <c r="BS3579">
        <f ca="1"/>
        <v>0</v>
      </c>
      <c r="BT3579">
        <f ca="1"/>
        <v>0</v>
      </c>
      <c r="BU3579">
        <f ca="1"/>
        <v>0</v>
      </c>
      <c r="BV3579">
        <f ca="1"/>
        <v>0</v>
      </c>
      <c r="BW3579">
        <f ca="1"/>
        <v>0</v>
      </c>
      <c r="BX3579">
        <f ca="1"/>
        <v>0</v>
      </c>
      <c r="BY3579" t="str">
        <f ca="1"/>
        <v/>
      </c>
      <c r="CC3579" t="str" cm="1">
        <f t="array" aca="1" ref="CC3579" ca="1">_xlfn._xlws.FILTER(VLOOKUP(CB3572,Arrays!$T:$Z,{1,2,3,4,5,6,7},FALSE),VLOOKUP(CB3572,Arrays!$T:$Z,{1,2,3,4,5,6,7},FALSE)&lt;&gt;0,"")</f>
        <v/>
      </c>
      <c r="CO3579" t="str" cm="1">
        <f t="array" ref="CO3579">_xlfn._xlws.FILTER(SUM(CJ3579:CN3579),SUM(CJ3579:CN3579)&lt;&gt;0,"")</f>
        <v/>
      </c>
      <c r="CX3579" t="str">
        <f ca="1"/>
        <v/>
      </c>
      <c r="DE3579" t="str">
        <f ca="1"/>
        <v/>
      </c>
      <c r="DG3579" t="str">
        <f ca="1"/>
        <v/>
      </c>
      <c r="DH3579">
        <f ca="1"/>
        <v>0</v>
      </c>
      <c r="DI3579">
        <f ca="1"/>
        <v>0</v>
      </c>
      <c r="DJ3579">
        <f ca="1"/>
        <v>0</v>
      </c>
      <c r="DK3579">
        <f ca="1"/>
        <v>0</v>
      </c>
      <c r="DL3579">
        <f ca="1"/>
        <v>0</v>
      </c>
      <c r="DM3579">
        <f ca="1"/>
        <v>0</v>
      </c>
      <c r="DN3579" t="str">
        <f ca="1"/>
        <v/>
      </c>
    </row>
    <row r="3580" spans="13:118">
      <c r="M3580" t="str" cm="1">
        <f t="array" ref="M3580">_xlfn._xlws.FILTER(SUM(H3580:L3580),SUM(H3580:L3580)&lt;&gt;0,"")</f>
        <v/>
      </c>
      <c r="AC3580" t="str">
        <f ca="1"/>
        <v/>
      </c>
      <c r="AE3580">
        <f ca="1"/>
        <v>0</v>
      </c>
      <c r="AF3580">
        <f ca="1"/>
        <v>0</v>
      </c>
      <c r="AG3580">
        <f ca="1"/>
        <v>0</v>
      </c>
      <c r="AH3580">
        <f ca="1"/>
        <v>0</v>
      </c>
      <c r="AI3580">
        <f ca="1"/>
        <v>0</v>
      </c>
      <c r="AJ3580">
        <f ca="1"/>
        <v>0</v>
      </c>
      <c r="AK3580">
        <f ca="1"/>
        <v>0</v>
      </c>
      <c r="AL3580" t="str">
        <f ca="1"/>
        <v/>
      </c>
      <c r="AZ3580" t="str" cm="1">
        <f t="array" ref="AZ3580">_xlfn._xlws.FILTER(SUM(AU3580:AY3580),SUM(AU3580:AY3580)&lt;&gt;0,"")</f>
        <v/>
      </c>
      <c r="BP3580" t="str">
        <f ca="1"/>
        <v/>
      </c>
      <c r="BR3580">
        <f ca="1"/>
        <v>0</v>
      </c>
      <c r="BS3580">
        <f ca="1"/>
        <v>0</v>
      </c>
      <c r="BT3580">
        <f ca="1"/>
        <v>0</v>
      </c>
      <c r="BU3580">
        <f ca="1"/>
        <v>0</v>
      </c>
      <c r="BV3580">
        <f ca="1"/>
        <v>0</v>
      </c>
      <c r="BW3580">
        <f ca="1"/>
        <v>0</v>
      </c>
      <c r="BX3580">
        <f ca="1"/>
        <v>0</v>
      </c>
      <c r="BY3580" t="str">
        <f ca="1"/>
        <v/>
      </c>
      <c r="CC3580" t="str" cm="1">
        <f t="array" aca="1" ref="CC3580" ca="1">_xlfn._xlws.FILTER(VLOOKUP(CB3573,Arrays!$T:$Z,{1,2,3,4,5,6,7},FALSE),VLOOKUP(CB3573,Arrays!$T:$Z,{1,2,3,4,5,6,7},FALSE)&lt;&gt;0,"")</f>
        <v/>
      </c>
      <c r="CO3580" t="str" cm="1">
        <f t="array" ref="CO3580">_xlfn._xlws.FILTER(SUM(CJ3580:CN3580),SUM(CJ3580:CN3580)&lt;&gt;0,"")</f>
        <v/>
      </c>
      <c r="CX3580" t="str">
        <f ca="1"/>
        <v/>
      </c>
      <c r="DE3580" t="str">
        <f ca="1"/>
        <v/>
      </c>
      <c r="DG3580" t="str">
        <f ca="1"/>
        <v/>
      </c>
      <c r="DH3580">
        <f ca="1"/>
        <v>0</v>
      </c>
      <c r="DI3580">
        <f ca="1"/>
        <v>0</v>
      </c>
      <c r="DJ3580">
        <f ca="1"/>
        <v>0</v>
      </c>
      <c r="DK3580">
        <f ca="1"/>
        <v>0</v>
      </c>
      <c r="DL3580">
        <f ca="1"/>
        <v>0</v>
      </c>
      <c r="DM3580">
        <f ca="1"/>
        <v>0</v>
      </c>
      <c r="DN3580" t="str">
        <f ca="1"/>
        <v/>
      </c>
    </row>
    <row r="3581" spans="13:118">
      <c r="M3581" t="str" cm="1">
        <f t="array" ref="M3581">_xlfn._xlws.FILTER(SUM(H3581:L3581),SUM(H3581:L3581)&lt;&gt;0,"")</f>
        <v/>
      </c>
      <c r="AC3581" t="str">
        <f ca="1"/>
        <v/>
      </c>
      <c r="AE3581">
        <f ca="1"/>
        <v>0</v>
      </c>
      <c r="AF3581">
        <f ca="1"/>
        <v>0</v>
      </c>
      <c r="AG3581">
        <f ca="1"/>
        <v>0</v>
      </c>
      <c r="AH3581">
        <f ca="1"/>
        <v>0</v>
      </c>
      <c r="AI3581">
        <f ca="1"/>
        <v>0</v>
      </c>
      <c r="AJ3581">
        <f ca="1"/>
        <v>0</v>
      </c>
      <c r="AK3581">
        <f ca="1"/>
        <v>0</v>
      </c>
      <c r="AL3581" t="str">
        <f ca="1"/>
        <v/>
      </c>
      <c r="AZ3581" t="str" cm="1">
        <f t="array" ref="AZ3581">_xlfn._xlws.FILTER(SUM(AU3581:AY3581),SUM(AU3581:AY3581)&lt;&gt;0,"")</f>
        <v/>
      </c>
      <c r="BP3581" t="str">
        <f ca="1"/>
        <v/>
      </c>
      <c r="BR3581">
        <f ca="1"/>
        <v>0</v>
      </c>
      <c r="BS3581">
        <f ca="1"/>
        <v>0</v>
      </c>
      <c r="BT3581">
        <f ca="1"/>
        <v>0</v>
      </c>
      <c r="BU3581">
        <f ca="1"/>
        <v>0</v>
      </c>
      <c r="BV3581">
        <f ca="1"/>
        <v>0</v>
      </c>
      <c r="BW3581">
        <f ca="1"/>
        <v>0</v>
      </c>
      <c r="BX3581">
        <f ca="1"/>
        <v>0</v>
      </c>
      <c r="BY3581" t="str">
        <f ca="1"/>
        <v/>
      </c>
      <c r="CC3581" t="str" cm="1">
        <f t="array" aca="1" ref="CC3581" ca="1">_xlfn._xlws.FILTER(VLOOKUP(CB3574,Arrays!$T:$Z,{1,2,3,4,5,6,7},FALSE),VLOOKUP(CB3574,Arrays!$T:$Z,{1,2,3,4,5,6,7},FALSE)&lt;&gt;0,"")</f>
        <v/>
      </c>
      <c r="CO3581" t="str" cm="1">
        <f t="array" ref="CO3581">_xlfn._xlws.FILTER(SUM(CJ3581:CN3581),SUM(CJ3581:CN3581)&lt;&gt;0,"")</f>
        <v/>
      </c>
      <c r="CX3581" t="str">
        <f ca="1"/>
        <v/>
      </c>
      <c r="DE3581" t="str">
        <f ca="1"/>
        <v/>
      </c>
      <c r="DG3581" t="str">
        <f ca="1"/>
        <v/>
      </c>
      <c r="DH3581">
        <f ca="1"/>
        <v>0</v>
      </c>
      <c r="DI3581">
        <f ca="1"/>
        <v>0</v>
      </c>
      <c r="DJ3581">
        <f ca="1"/>
        <v>0</v>
      </c>
      <c r="DK3581">
        <f ca="1"/>
        <v>0</v>
      </c>
      <c r="DL3581">
        <f ca="1"/>
        <v>0</v>
      </c>
      <c r="DM3581">
        <f ca="1"/>
        <v>0</v>
      </c>
      <c r="DN3581" t="str">
        <f ca="1"/>
        <v/>
      </c>
    </row>
    <row r="3582" spans="13:118">
      <c r="M3582" t="str" cm="1">
        <f t="array" ref="M3582">_xlfn._xlws.FILTER(SUM(H3582:L3582),SUM(H3582:L3582)&lt;&gt;0,"")</f>
        <v/>
      </c>
      <c r="AC3582" t="str">
        <f ca="1"/>
        <v/>
      </c>
      <c r="AE3582">
        <f ca="1"/>
        <v>0</v>
      </c>
      <c r="AF3582">
        <f ca="1"/>
        <v>0</v>
      </c>
      <c r="AG3582">
        <f ca="1"/>
        <v>0</v>
      </c>
      <c r="AH3582">
        <f ca="1"/>
        <v>0</v>
      </c>
      <c r="AI3582">
        <f ca="1"/>
        <v>0</v>
      </c>
      <c r="AJ3582">
        <f ca="1"/>
        <v>0</v>
      </c>
      <c r="AK3582">
        <f ca="1"/>
        <v>0</v>
      </c>
      <c r="AL3582" t="str">
        <f ca="1"/>
        <v/>
      </c>
      <c r="AZ3582" t="str" cm="1">
        <f t="array" ref="AZ3582">_xlfn._xlws.FILTER(SUM(AU3582:AY3582),SUM(AU3582:AY3582)&lt;&gt;0,"")</f>
        <v/>
      </c>
      <c r="BP3582" t="str">
        <f ca="1"/>
        <v/>
      </c>
      <c r="BR3582">
        <f ca="1"/>
        <v>0</v>
      </c>
      <c r="BS3582">
        <f ca="1"/>
        <v>0</v>
      </c>
      <c r="BT3582">
        <f ca="1"/>
        <v>0</v>
      </c>
      <c r="BU3582">
        <f ca="1"/>
        <v>0</v>
      </c>
      <c r="BV3582">
        <f ca="1"/>
        <v>0</v>
      </c>
      <c r="BW3582">
        <f ca="1"/>
        <v>0</v>
      </c>
      <c r="BX3582">
        <f ca="1"/>
        <v>0</v>
      </c>
      <c r="BY3582" t="str">
        <f ca="1"/>
        <v/>
      </c>
      <c r="CC3582" t="str" cm="1">
        <f t="array" aca="1" ref="CC3582" ca="1">_xlfn._xlws.FILTER(VLOOKUP(CB3575,Arrays!$T:$Z,{1,2,3,4,5,6,7},FALSE),VLOOKUP(CB3575,Arrays!$T:$Z,{1,2,3,4,5,6,7},FALSE)&lt;&gt;0,"")</f>
        <v/>
      </c>
      <c r="CO3582" t="str" cm="1">
        <f t="array" ref="CO3582">_xlfn._xlws.FILTER(SUM(CJ3582:CN3582),SUM(CJ3582:CN3582)&lt;&gt;0,"")</f>
        <v/>
      </c>
      <c r="CX3582" t="str">
        <f ca="1"/>
        <v/>
      </c>
      <c r="DE3582" t="str">
        <f ca="1"/>
        <v/>
      </c>
      <c r="DG3582" t="str">
        <f ca="1"/>
        <v/>
      </c>
      <c r="DH3582">
        <f ca="1"/>
        <v>0</v>
      </c>
      <c r="DI3582">
        <f ca="1"/>
        <v>0</v>
      </c>
      <c r="DJ3582">
        <f ca="1"/>
        <v>0</v>
      </c>
      <c r="DK3582">
        <f ca="1"/>
        <v>0</v>
      </c>
      <c r="DL3582">
        <f ca="1"/>
        <v>0</v>
      </c>
      <c r="DM3582">
        <f ca="1"/>
        <v>0</v>
      </c>
      <c r="DN3582" t="str">
        <f ca="1"/>
        <v/>
      </c>
    </row>
    <row r="3583" spans="13:118">
      <c r="M3583" t="str" cm="1">
        <f t="array" ref="M3583">_xlfn._xlws.FILTER(SUM(H3583:L3583),SUM(H3583:L3583)&lt;&gt;0,"")</f>
        <v/>
      </c>
      <c r="AC3583" t="str">
        <f ca="1"/>
        <v/>
      </c>
      <c r="AE3583">
        <f ca="1"/>
        <v>0</v>
      </c>
      <c r="AF3583">
        <f ca="1"/>
        <v>0</v>
      </c>
      <c r="AG3583">
        <f ca="1"/>
        <v>0</v>
      </c>
      <c r="AH3583">
        <f ca="1"/>
        <v>0</v>
      </c>
      <c r="AI3583">
        <f ca="1"/>
        <v>0</v>
      </c>
      <c r="AJ3583">
        <f ca="1"/>
        <v>0</v>
      </c>
      <c r="AK3583">
        <f ca="1"/>
        <v>0</v>
      </c>
      <c r="AL3583" t="str">
        <f ca="1"/>
        <v/>
      </c>
      <c r="AZ3583" t="str" cm="1">
        <f t="array" ref="AZ3583">_xlfn._xlws.FILTER(SUM(AU3583:AY3583),SUM(AU3583:AY3583)&lt;&gt;0,"")</f>
        <v/>
      </c>
      <c r="BP3583" t="str">
        <f ca="1"/>
        <v/>
      </c>
      <c r="BR3583">
        <f ca="1"/>
        <v>0</v>
      </c>
      <c r="BS3583">
        <f ca="1"/>
        <v>0</v>
      </c>
      <c r="BT3583">
        <f ca="1"/>
        <v>0</v>
      </c>
      <c r="BU3583">
        <f ca="1"/>
        <v>0</v>
      </c>
      <c r="BV3583">
        <f ca="1"/>
        <v>0</v>
      </c>
      <c r="BW3583">
        <f ca="1"/>
        <v>0</v>
      </c>
      <c r="BX3583">
        <f ca="1"/>
        <v>0</v>
      </c>
      <c r="BY3583" t="str">
        <f ca="1"/>
        <v/>
      </c>
      <c r="CC3583" t="str" cm="1">
        <f t="array" aca="1" ref="CC3583" ca="1">_xlfn._xlws.FILTER(VLOOKUP(CB3576,Arrays!$T:$Z,{1,2,3,4,5,6,7},FALSE),VLOOKUP(CB3576,Arrays!$T:$Z,{1,2,3,4,5,6,7},FALSE)&lt;&gt;0,"")</f>
        <v/>
      </c>
      <c r="CO3583" t="str" cm="1">
        <f t="array" ref="CO3583">_xlfn._xlws.FILTER(SUM(CJ3583:CN3583),SUM(CJ3583:CN3583)&lt;&gt;0,"")</f>
        <v/>
      </c>
      <c r="CX3583" t="str">
        <f ca="1"/>
        <v/>
      </c>
      <c r="DE3583" t="str">
        <f ca="1"/>
        <v/>
      </c>
      <c r="DG3583" t="str">
        <f ca="1"/>
        <v/>
      </c>
      <c r="DH3583">
        <f ca="1"/>
        <v>0</v>
      </c>
      <c r="DI3583">
        <f ca="1"/>
        <v>0</v>
      </c>
      <c r="DJ3583">
        <f ca="1"/>
        <v>0</v>
      </c>
      <c r="DK3583">
        <f ca="1"/>
        <v>0</v>
      </c>
      <c r="DL3583">
        <f ca="1"/>
        <v>0</v>
      </c>
      <c r="DM3583">
        <f ca="1"/>
        <v>0</v>
      </c>
      <c r="DN3583" t="str">
        <f ca="1"/>
        <v/>
      </c>
    </row>
    <row r="3584" spans="13:118">
      <c r="M3584" t="str" cm="1">
        <f t="array" ref="M3584">_xlfn._xlws.FILTER(SUM(H3584:L3584),SUM(H3584:L3584)&lt;&gt;0,"")</f>
        <v/>
      </c>
      <c r="AC3584" t="str">
        <f ca="1"/>
        <v/>
      </c>
      <c r="AE3584">
        <f ca="1"/>
        <v>0</v>
      </c>
      <c r="AF3584">
        <f ca="1"/>
        <v>0</v>
      </c>
      <c r="AG3584">
        <f ca="1"/>
        <v>0</v>
      </c>
      <c r="AH3584">
        <f ca="1"/>
        <v>0</v>
      </c>
      <c r="AI3584">
        <f ca="1"/>
        <v>0</v>
      </c>
      <c r="AJ3584">
        <f ca="1"/>
        <v>0</v>
      </c>
      <c r="AK3584">
        <f ca="1"/>
        <v>0</v>
      </c>
      <c r="AL3584" t="str">
        <f ca="1"/>
        <v/>
      </c>
      <c r="AZ3584" t="str" cm="1">
        <f t="array" ref="AZ3584">_xlfn._xlws.FILTER(SUM(AU3584:AY3584),SUM(AU3584:AY3584)&lt;&gt;0,"")</f>
        <v/>
      </c>
      <c r="BP3584" t="str">
        <f ca="1"/>
        <v/>
      </c>
      <c r="BR3584">
        <f ca="1"/>
        <v>0</v>
      </c>
      <c r="BS3584">
        <f ca="1"/>
        <v>0</v>
      </c>
      <c r="BT3584">
        <f ca="1"/>
        <v>0</v>
      </c>
      <c r="BU3584">
        <f ca="1"/>
        <v>0</v>
      </c>
      <c r="BV3584">
        <f ca="1"/>
        <v>0</v>
      </c>
      <c r="BW3584">
        <f ca="1"/>
        <v>0</v>
      </c>
      <c r="BX3584">
        <f ca="1"/>
        <v>0</v>
      </c>
      <c r="BY3584" t="str">
        <f ca="1"/>
        <v/>
      </c>
      <c r="CC3584" t="str" cm="1">
        <f t="array" aca="1" ref="CC3584" ca="1">_xlfn._xlws.FILTER(VLOOKUP(CB3577,Arrays!$T:$Z,{1,2,3,4,5,6,7},FALSE),VLOOKUP(CB3577,Arrays!$T:$Z,{1,2,3,4,5,6,7},FALSE)&lt;&gt;0,"")</f>
        <v/>
      </c>
      <c r="CO3584" t="str" cm="1">
        <f t="array" ref="CO3584">_xlfn._xlws.FILTER(SUM(CJ3584:CN3584),SUM(CJ3584:CN3584)&lt;&gt;0,"")</f>
        <v/>
      </c>
      <c r="CX3584" t="str">
        <f ca="1"/>
        <v/>
      </c>
      <c r="DE3584" t="str">
        <f ca="1"/>
        <v/>
      </c>
      <c r="DG3584" t="str">
        <f ca="1"/>
        <v/>
      </c>
      <c r="DH3584">
        <f ca="1"/>
        <v>0</v>
      </c>
      <c r="DI3584">
        <f ca="1"/>
        <v>0</v>
      </c>
      <c r="DJ3584">
        <f ca="1"/>
        <v>0</v>
      </c>
      <c r="DK3584">
        <f ca="1"/>
        <v>0</v>
      </c>
      <c r="DL3584">
        <f ca="1"/>
        <v>0</v>
      </c>
      <c r="DM3584">
        <f ca="1"/>
        <v>0</v>
      </c>
      <c r="DN3584" t="str">
        <f ca="1"/>
        <v/>
      </c>
    </row>
    <row r="3585" spans="13:118">
      <c r="M3585" t="str" cm="1">
        <f t="array" ref="M3585">_xlfn._xlws.FILTER(SUM(H3585:L3585),SUM(H3585:L3585)&lt;&gt;0,"")</f>
        <v/>
      </c>
      <c r="AC3585" t="str">
        <f ca="1"/>
        <v/>
      </c>
      <c r="AE3585">
        <f ca="1"/>
        <v>0</v>
      </c>
      <c r="AF3585">
        <f ca="1"/>
        <v>0</v>
      </c>
      <c r="AG3585">
        <f ca="1"/>
        <v>0</v>
      </c>
      <c r="AH3585">
        <f ca="1"/>
        <v>0</v>
      </c>
      <c r="AI3585">
        <f ca="1"/>
        <v>0</v>
      </c>
      <c r="AJ3585">
        <f ca="1"/>
        <v>0</v>
      </c>
      <c r="AK3585">
        <f ca="1"/>
        <v>0</v>
      </c>
      <c r="AL3585" t="str">
        <f ca="1"/>
        <v/>
      </c>
      <c r="AZ3585" t="str" cm="1">
        <f t="array" ref="AZ3585">_xlfn._xlws.FILTER(SUM(AU3585:AY3585),SUM(AU3585:AY3585)&lt;&gt;0,"")</f>
        <v/>
      </c>
      <c r="BP3585" t="str">
        <f ca="1"/>
        <v/>
      </c>
      <c r="BR3585">
        <f ca="1"/>
        <v>0</v>
      </c>
      <c r="BS3585">
        <f ca="1"/>
        <v>0</v>
      </c>
      <c r="BT3585">
        <f ca="1"/>
        <v>0</v>
      </c>
      <c r="BU3585">
        <f ca="1"/>
        <v>0</v>
      </c>
      <c r="BV3585">
        <f ca="1"/>
        <v>0</v>
      </c>
      <c r="BW3585">
        <f ca="1"/>
        <v>0</v>
      </c>
      <c r="BX3585">
        <f ca="1"/>
        <v>0</v>
      </c>
      <c r="BY3585" t="str">
        <f ca="1"/>
        <v/>
      </c>
      <c r="CC3585" t="str" cm="1">
        <f t="array" aca="1" ref="CC3585" ca="1">_xlfn._xlws.FILTER(VLOOKUP(CB3578,Arrays!$T:$Z,{1,2,3,4,5,6,7},FALSE),VLOOKUP(CB3578,Arrays!$T:$Z,{1,2,3,4,5,6,7},FALSE)&lt;&gt;0,"")</f>
        <v/>
      </c>
      <c r="CO3585" t="str" cm="1">
        <f t="array" ref="CO3585">_xlfn._xlws.FILTER(SUM(CJ3585:CN3585),SUM(CJ3585:CN3585)&lt;&gt;0,"")</f>
        <v/>
      </c>
      <c r="CX3585" t="str">
        <f ca="1"/>
        <v/>
      </c>
      <c r="DE3585" t="str">
        <f ca="1"/>
        <v/>
      </c>
      <c r="DG3585" t="str">
        <f ca="1"/>
        <v/>
      </c>
      <c r="DH3585">
        <f ca="1"/>
        <v>0</v>
      </c>
      <c r="DI3585">
        <f ca="1"/>
        <v>0</v>
      </c>
      <c r="DJ3585">
        <f ca="1"/>
        <v>0</v>
      </c>
      <c r="DK3585">
        <f ca="1"/>
        <v>0</v>
      </c>
      <c r="DL3585">
        <f ca="1"/>
        <v>0</v>
      </c>
      <c r="DM3585">
        <f ca="1"/>
        <v>0</v>
      </c>
      <c r="DN3585" t="str">
        <f ca="1"/>
        <v/>
      </c>
    </row>
    <row r="3586" spans="13:118">
      <c r="M3586" t="str" cm="1">
        <f t="array" ref="M3586">_xlfn._xlws.FILTER(SUM(H3586:L3586),SUM(H3586:L3586)&lt;&gt;0,"")</f>
        <v/>
      </c>
      <c r="AC3586" t="str">
        <f ca="1"/>
        <v/>
      </c>
      <c r="AE3586">
        <f ca="1"/>
        <v>0</v>
      </c>
      <c r="AF3586">
        <f ca="1"/>
        <v>0</v>
      </c>
      <c r="AG3586">
        <f ca="1"/>
        <v>0</v>
      </c>
      <c r="AH3586">
        <f ca="1"/>
        <v>0</v>
      </c>
      <c r="AI3586">
        <f ca="1"/>
        <v>0</v>
      </c>
      <c r="AJ3586">
        <f ca="1"/>
        <v>0</v>
      </c>
      <c r="AK3586">
        <f ca="1"/>
        <v>0</v>
      </c>
      <c r="AL3586" t="str">
        <f ca="1"/>
        <v/>
      </c>
      <c r="AZ3586" t="str" cm="1">
        <f t="array" ref="AZ3586">_xlfn._xlws.FILTER(SUM(AU3586:AY3586),SUM(AU3586:AY3586)&lt;&gt;0,"")</f>
        <v/>
      </c>
      <c r="BP3586" t="str">
        <f ca="1"/>
        <v/>
      </c>
      <c r="BR3586">
        <f ca="1"/>
        <v>0</v>
      </c>
      <c r="BS3586">
        <f ca="1"/>
        <v>0</v>
      </c>
      <c r="BT3586">
        <f ca="1"/>
        <v>0</v>
      </c>
      <c r="BU3586">
        <f ca="1"/>
        <v>0</v>
      </c>
      <c r="BV3586">
        <f ca="1"/>
        <v>0</v>
      </c>
      <c r="BW3586">
        <f ca="1"/>
        <v>0</v>
      </c>
      <c r="BX3586">
        <f ca="1"/>
        <v>0</v>
      </c>
      <c r="BY3586" t="str">
        <f ca="1"/>
        <v/>
      </c>
      <c r="CC3586" t="str" cm="1">
        <f t="array" aca="1" ref="CC3586" ca="1">_xlfn._xlws.FILTER(VLOOKUP(CB3579,Arrays!$T:$Z,{1,2,3,4,5,6,7},FALSE),VLOOKUP(CB3579,Arrays!$T:$Z,{1,2,3,4,5,6,7},FALSE)&lt;&gt;0,"")</f>
        <v/>
      </c>
      <c r="CO3586" t="str" cm="1">
        <f t="array" ref="CO3586">_xlfn._xlws.FILTER(SUM(CJ3586:CN3586),SUM(CJ3586:CN3586)&lt;&gt;0,"")</f>
        <v/>
      </c>
      <c r="CX3586" t="str">
        <f ca="1"/>
        <v/>
      </c>
      <c r="DE3586" t="str">
        <f ca="1"/>
        <v/>
      </c>
      <c r="DG3586" t="str">
        <f ca="1"/>
        <v/>
      </c>
      <c r="DH3586">
        <f ca="1"/>
        <v>0</v>
      </c>
      <c r="DI3586">
        <f ca="1"/>
        <v>0</v>
      </c>
      <c r="DJ3586">
        <f ca="1"/>
        <v>0</v>
      </c>
      <c r="DK3586">
        <f ca="1"/>
        <v>0</v>
      </c>
      <c r="DL3586">
        <f ca="1"/>
        <v>0</v>
      </c>
      <c r="DM3586">
        <f ca="1"/>
        <v>0</v>
      </c>
      <c r="DN3586" t="str">
        <f ca="1"/>
        <v/>
      </c>
    </row>
    <row r="3587" spans="13:118">
      <c r="M3587" t="str" cm="1">
        <f t="array" ref="M3587">_xlfn._xlws.FILTER(SUM(H3587:L3587),SUM(H3587:L3587)&lt;&gt;0,"")</f>
        <v/>
      </c>
      <c r="AC3587" t="str">
        <f ca="1"/>
        <v/>
      </c>
      <c r="AE3587">
        <f ca="1"/>
        <v>0</v>
      </c>
      <c r="AF3587">
        <f ca="1"/>
        <v>0</v>
      </c>
      <c r="AG3587">
        <f ca="1"/>
        <v>0</v>
      </c>
      <c r="AH3587">
        <f ca="1"/>
        <v>0</v>
      </c>
      <c r="AI3587">
        <f ca="1"/>
        <v>0</v>
      </c>
      <c r="AJ3587">
        <f ca="1"/>
        <v>0</v>
      </c>
      <c r="AK3587">
        <f ca="1"/>
        <v>0</v>
      </c>
      <c r="AL3587" t="str">
        <f ca="1"/>
        <v/>
      </c>
      <c r="AZ3587" t="str" cm="1">
        <f t="array" ref="AZ3587">_xlfn._xlws.FILTER(SUM(AU3587:AY3587),SUM(AU3587:AY3587)&lt;&gt;0,"")</f>
        <v/>
      </c>
      <c r="BP3587" t="str">
        <f ca="1"/>
        <v/>
      </c>
      <c r="BR3587">
        <f ca="1"/>
        <v>0</v>
      </c>
      <c r="BS3587">
        <f ca="1"/>
        <v>0</v>
      </c>
      <c r="BT3587">
        <f ca="1"/>
        <v>0</v>
      </c>
      <c r="BU3587">
        <f ca="1"/>
        <v>0</v>
      </c>
      <c r="BV3587">
        <f ca="1"/>
        <v>0</v>
      </c>
      <c r="BW3587">
        <f ca="1"/>
        <v>0</v>
      </c>
      <c r="BX3587">
        <f ca="1"/>
        <v>0</v>
      </c>
      <c r="BY3587" t="str">
        <f ca="1"/>
        <v/>
      </c>
      <c r="CC3587" t="str" cm="1">
        <f t="array" aca="1" ref="CC3587" ca="1">_xlfn._xlws.FILTER(VLOOKUP(CB3580,Arrays!$T:$Z,{1,2,3,4,5,6,7},FALSE),VLOOKUP(CB3580,Arrays!$T:$Z,{1,2,3,4,5,6,7},FALSE)&lt;&gt;0,"")</f>
        <v/>
      </c>
      <c r="CO3587" t="str" cm="1">
        <f t="array" ref="CO3587">_xlfn._xlws.FILTER(SUM(CJ3587:CN3587),SUM(CJ3587:CN3587)&lt;&gt;0,"")</f>
        <v/>
      </c>
      <c r="CX3587" t="str">
        <f ca="1"/>
        <v/>
      </c>
      <c r="DE3587" t="str">
        <f ca="1"/>
        <v/>
      </c>
      <c r="DG3587" t="str">
        <f ca="1"/>
        <v/>
      </c>
      <c r="DH3587">
        <f ca="1"/>
        <v>0</v>
      </c>
      <c r="DI3587">
        <f ca="1"/>
        <v>0</v>
      </c>
      <c r="DJ3587">
        <f ca="1"/>
        <v>0</v>
      </c>
      <c r="DK3587">
        <f ca="1"/>
        <v>0</v>
      </c>
      <c r="DL3587">
        <f ca="1"/>
        <v>0</v>
      </c>
      <c r="DM3587">
        <f ca="1"/>
        <v>0</v>
      </c>
      <c r="DN3587" t="str">
        <f ca="1"/>
        <v/>
      </c>
    </row>
    <row r="3588" spans="13:118">
      <c r="M3588" t="str" cm="1">
        <f t="array" ref="M3588">_xlfn._xlws.FILTER(SUM(H3588:L3588),SUM(H3588:L3588)&lt;&gt;0,"")</f>
        <v/>
      </c>
      <c r="AC3588" t="str">
        <f ca="1"/>
        <v/>
      </c>
      <c r="AE3588">
        <f ca="1"/>
        <v>0</v>
      </c>
      <c r="AF3588">
        <f ca="1"/>
        <v>0</v>
      </c>
      <c r="AG3588">
        <f ca="1"/>
        <v>0</v>
      </c>
      <c r="AH3588">
        <f ca="1"/>
        <v>0</v>
      </c>
      <c r="AI3588">
        <f ca="1"/>
        <v>0</v>
      </c>
      <c r="AJ3588">
        <f ca="1"/>
        <v>0</v>
      </c>
      <c r="AK3588">
        <f ca="1"/>
        <v>0</v>
      </c>
      <c r="AL3588" t="str">
        <f ca="1"/>
        <v/>
      </c>
      <c r="AZ3588" t="str" cm="1">
        <f t="array" ref="AZ3588">_xlfn._xlws.FILTER(SUM(AU3588:AY3588),SUM(AU3588:AY3588)&lt;&gt;0,"")</f>
        <v/>
      </c>
      <c r="BP3588" t="str">
        <f ca="1"/>
        <v/>
      </c>
      <c r="BR3588">
        <f ca="1"/>
        <v>0</v>
      </c>
      <c r="BS3588">
        <f ca="1"/>
        <v>0</v>
      </c>
      <c r="BT3588">
        <f ca="1"/>
        <v>0</v>
      </c>
      <c r="BU3588">
        <f ca="1"/>
        <v>0</v>
      </c>
      <c r="BV3588">
        <f ca="1"/>
        <v>0</v>
      </c>
      <c r="BW3588">
        <f ca="1"/>
        <v>0</v>
      </c>
      <c r="BX3588">
        <f ca="1"/>
        <v>0</v>
      </c>
      <c r="BY3588" t="str">
        <f ca="1"/>
        <v/>
      </c>
      <c r="CC3588" t="str" cm="1">
        <f t="array" aca="1" ref="CC3588" ca="1">_xlfn._xlws.FILTER(VLOOKUP(CB3581,Arrays!$T:$Z,{1,2,3,4,5,6,7},FALSE),VLOOKUP(CB3581,Arrays!$T:$Z,{1,2,3,4,5,6,7},FALSE)&lt;&gt;0,"")</f>
        <v/>
      </c>
      <c r="CO3588" t="str" cm="1">
        <f t="array" ref="CO3588">_xlfn._xlws.FILTER(SUM(CJ3588:CN3588),SUM(CJ3588:CN3588)&lt;&gt;0,"")</f>
        <v/>
      </c>
      <c r="CX3588" t="str">
        <f ca="1"/>
        <v/>
      </c>
      <c r="DE3588" t="str">
        <f ca="1"/>
        <v/>
      </c>
      <c r="DG3588" t="str">
        <f ca="1"/>
        <v/>
      </c>
      <c r="DH3588">
        <f ca="1"/>
        <v>0</v>
      </c>
      <c r="DI3588">
        <f ca="1"/>
        <v>0</v>
      </c>
      <c r="DJ3588">
        <f ca="1"/>
        <v>0</v>
      </c>
      <c r="DK3588">
        <f ca="1"/>
        <v>0</v>
      </c>
      <c r="DL3588">
        <f ca="1"/>
        <v>0</v>
      </c>
      <c r="DM3588">
        <f ca="1"/>
        <v>0</v>
      </c>
      <c r="DN3588" t="str">
        <f ca="1"/>
        <v/>
      </c>
    </row>
    <row r="3589" spans="13:118">
      <c r="M3589" t="str" cm="1">
        <f t="array" ref="M3589">_xlfn._xlws.FILTER(SUM(H3589:L3589),SUM(H3589:L3589)&lt;&gt;0,"")</f>
        <v/>
      </c>
      <c r="AC3589" t="str">
        <f ca="1"/>
        <v/>
      </c>
      <c r="AE3589">
        <f ca="1"/>
        <v>0</v>
      </c>
      <c r="AF3589">
        <f ca="1"/>
        <v>0</v>
      </c>
      <c r="AG3589">
        <f ca="1"/>
        <v>0</v>
      </c>
      <c r="AH3589">
        <f ca="1"/>
        <v>0</v>
      </c>
      <c r="AI3589">
        <f ca="1"/>
        <v>0</v>
      </c>
      <c r="AJ3589">
        <f ca="1"/>
        <v>0</v>
      </c>
      <c r="AK3589">
        <f ca="1"/>
        <v>0</v>
      </c>
      <c r="AL3589" t="str">
        <f ca="1"/>
        <v/>
      </c>
      <c r="AZ3589" t="str" cm="1">
        <f t="array" ref="AZ3589">_xlfn._xlws.FILTER(SUM(AU3589:AY3589),SUM(AU3589:AY3589)&lt;&gt;0,"")</f>
        <v/>
      </c>
      <c r="BP3589" t="str">
        <f ca="1"/>
        <v/>
      </c>
      <c r="BR3589">
        <f ca="1"/>
        <v>0</v>
      </c>
      <c r="BS3589">
        <f ca="1"/>
        <v>0</v>
      </c>
      <c r="BT3589">
        <f ca="1"/>
        <v>0</v>
      </c>
      <c r="BU3589">
        <f ca="1"/>
        <v>0</v>
      </c>
      <c r="BV3589">
        <f ca="1"/>
        <v>0</v>
      </c>
      <c r="BW3589">
        <f ca="1"/>
        <v>0</v>
      </c>
      <c r="BX3589">
        <f ca="1"/>
        <v>0</v>
      </c>
      <c r="BY3589" t="str">
        <f ca="1"/>
        <v/>
      </c>
      <c r="CC3589" t="str" cm="1">
        <f t="array" aca="1" ref="CC3589" ca="1">_xlfn._xlws.FILTER(VLOOKUP(CB3582,Arrays!$T:$Z,{1,2,3,4,5,6,7},FALSE),VLOOKUP(CB3582,Arrays!$T:$Z,{1,2,3,4,5,6,7},FALSE)&lt;&gt;0,"")</f>
        <v/>
      </c>
      <c r="CO3589" t="str" cm="1">
        <f t="array" ref="CO3589">_xlfn._xlws.FILTER(SUM(CJ3589:CN3589),SUM(CJ3589:CN3589)&lt;&gt;0,"")</f>
        <v/>
      </c>
      <c r="CX3589" t="str">
        <f ca="1"/>
        <v/>
      </c>
      <c r="DE3589" t="str">
        <f ca="1"/>
        <v/>
      </c>
      <c r="DG3589" t="str">
        <f ca="1"/>
        <v/>
      </c>
      <c r="DH3589">
        <f ca="1"/>
        <v>0</v>
      </c>
      <c r="DI3589">
        <f ca="1"/>
        <v>0</v>
      </c>
      <c r="DJ3589">
        <f ca="1"/>
        <v>0</v>
      </c>
      <c r="DK3589">
        <f ca="1"/>
        <v>0</v>
      </c>
      <c r="DL3589">
        <f ca="1"/>
        <v>0</v>
      </c>
      <c r="DM3589">
        <f ca="1"/>
        <v>0</v>
      </c>
      <c r="DN3589" t="str">
        <f ca="1"/>
        <v/>
      </c>
    </row>
    <row r="3590" spans="13:118">
      <c r="M3590" t="str" cm="1">
        <f t="array" ref="M3590">_xlfn._xlws.FILTER(SUM(H3590:L3590),SUM(H3590:L3590)&lt;&gt;0,"")</f>
        <v/>
      </c>
      <c r="AC3590" t="str">
        <f ca="1"/>
        <v/>
      </c>
      <c r="AE3590">
        <f ca="1"/>
        <v>0</v>
      </c>
      <c r="AF3590">
        <f ca="1"/>
        <v>0</v>
      </c>
      <c r="AG3590">
        <f ca="1"/>
        <v>0</v>
      </c>
      <c r="AH3590">
        <f ca="1"/>
        <v>0</v>
      </c>
      <c r="AI3590">
        <f ca="1"/>
        <v>0</v>
      </c>
      <c r="AJ3590">
        <f ca="1"/>
        <v>0</v>
      </c>
      <c r="AK3590">
        <f ca="1"/>
        <v>0</v>
      </c>
      <c r="AL3590" t="str">
        <f ca="1"/>
        <v/>
      </c>
      <c r="AZ3590" t="str" cm="1">
        <f t="array" ref="AZ3590">_xlfn._xlws.FILTER(SUM(AU3590:AY3590),SUM(AU3590:AY3590)&lt;&gt;0,"")</f>
        <v/>
      </c>
      <c r="BP3590" t="str">
        <f ca="1"/>
        <v/>
      </c>
      <c r="BR3590">
        <f ca="1"/>
        <v>0</v>
      </c>
      <c r="BS3590">
        <f ca="1"/>
        <v>0</v>
      </c>
      <c r="BT3590">
        <f ca="1"/>
        <v>0</v>
      </c>
      <c r="BU3590">
        <f ca="1"/>
        <v>0</v>
      </c>
      <c r="BV3590">
        <f ca="1"/>
        <v>0</v>
      </c>
      <c r="BW3590">
        <f ca="1"/>
        <v>0</v>
      </c>
      <c r="BX3590">
        <f ca="1"/>
        <v>0</v>
      </c>
      <c r="BY3590" t="str">
        <f ca="1"/>
        <v/>
      </c>
      <c r="CC3590" t="str" cm="1">
        <f t="array" aca="1" ref="CC3590" ca="1">_xlfn._xlws.FILTER(VLOOKUP(CB3583,Arrays!$T:$Z,{1,2,3,4,5,6,7},FALSE),VLOOKUP(CB3583,Arrays!$T:$Z,{1,2,3,4,5,6,7},FALSE)&lt;&gt;0,"")</f>
        <v/>
      </c>
      <c r="CO3590" t="str" cm="1">
        <f t="array" ref="CO3590">_xlfn._xlws.FILTER(SUM(CJ3590:CN3590),SUM(CJ3590:CN3590)&lt;&gt;0,"")</f>
        <v/>
      </c>
      <c r="CX3590" t="str">
        <f ca="1"/>
        <v/>
      </c>
      <c r="DE3590" t="str">
        <f ca="1"/>
        <v/>
      </c>
      <c r="DG3590" t="str">
        <f ca="1"/>
        <v/>
      </c>
      <c r="DH3590">
        <f ca="1"/>
        <v>0</v>
      </c>
      <c r="DI3590">
        <f ca="1"/>
        <v>0</v>
      </c>
      <c r="DJ3590">
        <f ca="1"/>
        <v>0</v>
      </c>
      <c r="DK3590">
        <f ca="1"/>
        <v>0</v>
      </c>
      <c r="DL3590">
        <f ca="1"/>
        <v>0</v>
      </c>
      <c r="DM3590">
        <f ca="1"/>
        <v>0</v>
      </c>
      <c r="DN3590" t="str">
        <f ca="1"/>
        <v/>
      </c>
    </row>
    <row r="3591" spans="13:118">
      <c r="M3591" t="str" cm="1">
        <f t="array" ref="M3591">_xlfn._xlws.FILTER(SUM(H3591:L3591),SUM(H3591:L3591)&lt;&gt;0,"")</f>
        <v/>
      </c>
      <c r="AC3591" t="str">
        <f ca="1"/>
        <v/>
      </c>
      <c r="AE3591">
        <f ca="1"/>
        <v>0</v>
      </c>
      <c r="AF3591">
        <f ca="1"/>
        <v>0</v>
      </c>
      <c r="AG3591">
        <f ca="1"/>
        <v>0</v>
      </c>
      <c r="AH3591">
        <f ca="1"/>
        <v>0</v>
      </c>
      <c r="AI3591">
        <f ca="1"/>
        <v>0</v>
      </c>
      <c r="AJ3591">
        <f ca="1"/>
        <v>0</v>
      </c>
      <c r="AK3591">
        <f ca="1"/>
        <v>0</v>
      </c>
      <c r="AL3591" t="str">
        <f ca="1"/>
        <v/>
      </c>
      <c r="AZ3591" t="str" cm="1">
        <f t="array" ref="AZ3591">_xlfn._xlws.FILTER(SUM(AU3591:AY3591),SUM(AU3591:AY3591)&lt;&gt;0,"")</f>
        <v/>
      </c>
      <c r="BP3591" t="str">
        <f ca="1"/>
        <v/>
      </c>
      <c r="BR3591">
        <f ca="1"/>
        <v>0</v>
      </c>
      <c r="BS3591">
        <f ca="1"/>
        <v>0</v>
      </c>
      <c r="BT3591">
        <f ca="1"/>
        <v>0</v>
      </c>
      <c r="BU3591">
        <f ca="1"/>
        <v>0</v>
      </c>
      <c r="BV3591">
        <f ca="1"/>
        <v>0</v>
      </c>
      <c r="BW3591">
        <f ca="1"/>
        <v>0</v>
      </c>
      <c r="BX3591">
        <f ca="1"/>
        <v>0</v>
      </c>
      <c r="BY3591" t="str">
        <f ca="1"/>
        <v/>
      </c>
      <c r="CC3591" t="str" cm="1">
        <f t="array" aca="1" ref="CC3591" ca="1">_xlfn._xlws.FILTER(VLOOKUP(CB3584,Arrays!$T:$Z,{1,2,3,4,5,6,7},FALSE),VLOOKUP(CB3584,Arrays!$T:$Z,{1,2,3,4,5,6,7},FALSE)&lt;&gt;0,"")</f>
        <v/>
      </c>
      <c r="CO3591" t="str" cm="1">
        <f t="array" ref="CO3591">_xlfn._xlws.FILTER(SUM(CJ3591:CN3591),SUM(CJ3591:CN3591)&lt;&gt;0,"")</f>
        <v/>
      </c>
      <c r="CX3591" t="str">
        <f ca="1"/>
        <v/>
      </c>
      <c r="DE3591" t="str">
        <f ca="1"/>
        <v/>
      </c>
      <c r="DG3591" t="str">
        <f ca="1"/>
        <v/>
      </c>
      <c r="DH3591">
        <f ca="1"/>
        <v>0</v>
      </c>
      <c r="DI3591">
        <f ca="1"/>
        <v>0</v>
      </c>
      <c r="DJ3591">
        <f ca="1"/>
        <v>0</v>
      </c>
      <c r="DK3591">
        <f ca="1"/>
        <v>0</v>
      </c>
      <c r="DL3591">
        <f ca="1"/>
        <v>0</v>
      </c>
      <c r="DM3591">
        <f ca="1"/>
        <v>0</v>
      </c>
      <c r="DN3591" t="str">
        <f ca="1"/>
        <v/>
      </c>
    </row>
    <row r="3592" spans="13:118">
      <c r="M3592" t="str" cm="1">
        <f t="array" ref="M3592">_xlfn._xlws.FILTER(SUM(H3592:L3592),SUM(H3592:L3592)&lt;&gt;0,"")</f>
        <v/>
      </c>
      <c r="AC3592" t="str">
        <f ca="1"/>
        <v/>
      </c>
      <c r="AE3592">
        <f ca="1"/>
        <v>0</v>
      </c>
      <c r="AF3592">
        <f ca="1"/>
        <v>0</v>
      </c>
      <c r="AG3592">
        <f ca="1"/>
        <v>0</v>
      </c>
      <c r="AH3592">
        <f ca="1"/>
        <v>0</v>
      </c>
      <c r="AI3592">
        <f ca="1"/>
        <v>0</v>
      </c>
      <c r="AJ3592">
        <f ca="1"/>
        <v>0</v>
      </c>
      <c r="AK3592">
        <f ca="1"/>
        <v>0</v>
      </c>
      <c r="AL3592" t="str">
        <f ca="1"/>
        <v/>
      </c>
      <c r="AZ3592" t="str" cm="1">
        <f t="array" ref="AZ3592">_xlfn._xlws.FILTER(SUM(AU3592:AY3592),SUM(AU3592:AY3592)&lt;&gt;0,"")</f>
        <v/>
      </c>
      <c r="BP3592" t="str">
        <f ca="1"/>
        <v/>
      </c>
      <c r="BR3592">
        <f ca="1"/>
        <v>0</v>
      </c>
      <c r="BS3592">
        <f ca="1"/>
        <v>0</v>
      </c>
      <c r="BT3592">
        <f ca="1"/>
        <v>0</v>
      </c>
      <c r="BU3592">
        <f ca="1"/>
        <v>0</v>
      </c>
      <c r="BV3592">
        <f ca="1"/>
        <v>0</v>
      </c>
      <c r="BW3592">
        <f ca="1"/>
        <v>0</v>
      </c>
      <c r="BX3592">
        <f ca="1"/>
        <v>0</v>
      </c>
      <c r="BY3592" t="str">
        <f ca="1"/>
        <v/>
      </c>
      <c r="CC3592" t="str" cm="1">
        <f t="array" aca="1" ref="CC3592" ca="1">_xlfn._xlws.FILTER(VLOOKUP(CB3585,Arrays!$T:$Z,{1,2,3,4,5,6,7},FALSE),VLOOKUP(CB3585,Arrays!$T:$Z,{1,2,3,4,5,6,7},FALSE)&lt;&gt;0,"")</f>
        <v/>
      </c>
      <c r="CO3592" t="str" cm="1">
        <f t="array" ref="CO3592">_xlfn._xlws.FILTER(SUM(CJ3592:CN3592),SUM(CJ3592:CN3592)&lt;&gt;0,"")</f>
        <v/>
      </c>
      <c r="CX3592" t="str">
        <f ca="1"/>
        <v/>
      </c>
      <c r="DE3592" t="str">
        <f ca="1"/>
        <v/>
      </c>
      <c r="DG3592" t="str">
        <f ca="1"/>
        <v/>
      </c>
      <c r="DH3592">
        <f ca="1"/>
        <v>0</v>
      </c>
      <c r="DI3592">
        <f ca="1"/>
        <v>0</v>
      </c>
      <c r="DJ3592">
        <f ca="1"/>
        <v>0</v>
      </c>
      <c r="DK3592">
        <f ca="1"/>
        <v>0</v>
      </c>
      <c r="DL3592">
        <f ca="1"/>
        <v>0</v>
      </c>
      <c r="DM3592">
        <f ca="1"/>
        <v>0</v>
      </c>
      <c r="DN3592" t="str">
        <f ca="1"/>
        <v/>
      </c>
    </row>
    <row r="3593" spans="13:118">
      <c r="M3593" t="str" cm="1">
        <f t="array" ref="M3593">_xlfn._xlws.FILTER(SUM(H3593:L3593),SUM(H3593:L3593)&lt;&gt;0,"")</f>
        <v/>
      </c>
      <c r="AC3593" t="str">
        <f ca="1"/>
        <v/>
      </c>
      <c r="AE3593">
        <f ca="1"/>
        <v>0</v>
      </c>
      <c r="AF3593">
        <f ca="1"/>
        <v>0</v>
      </c>
      <c r="AG3593">
        <f ca="1"/>
        <v>0</v>
      </c>
      <c r="AH3593">
        <f ca="1"/>
        <v>0</v>
      </c>
      <c r="AI3593">
        <f ca="1"/>
        <v>0</v>
      </c>
      <c r="AJ3593">
        <f ca="1"/>
        <v>0</v>
      </c>
      <c r="AK3593">
        <f ca="1"/>
        <v>0</v>
      </c>
      <c r="AL3593" t="str">
        <f ca="1"/>
        <v/>
      </c>
      <c r="AZ3593" t="str" cm="1">
        <f t="array" ref="AZ3593">_xlfn._xlws.FILTER(SUM(AU3593:AY3593),SUM(AU3593:AY3593)&lt;&gt;0,"")</f>
        <v/>
      </c>
      <c r="BP3593" t="str">
        <f ca="1"/>
        <v/>
      </c>
      <c r="BR3593">
        <f ca="1"/>
        <v>0</v>
      </c>
      <c r="BS3593">
        <f ca="1"/>
        <v>0</v>
      </c>
      <c r="BT3593">
        <f ca="1"/>
        <v>0</v>
      </c>
      <c r="BU3593">
        <f ca="1"/>
        <v>0</v>
      </c>
      <c r="BV3593">
        <f ca="1"/>
        <v>0</v>
      </c>
      <c r="BW3593">
        <f ca="1"/>
        <v>0</v>
      </c>
      <c r="BX3593">
        <f ca="1"/>
        <v>0</v>
      </c>
      <c r="BY3593" t="str">
        <f ca="1"/>
        <v/>
      </c>
      <c r="CC3593" t="str" cm="1">
        <f t="array" aca="1" ref="CC3593" ca="1">_xlfn._xlws.FILTER(VLOOKUP(CB3586,Arrays!$T:$Z,{1,2,3,4,5,6,7},FALSE),VLOOKUP(CB3586,Arrays!$T:$Z,{1,2,3,4,5,6,7},FALSE)&lt;&gt;0,"")</f>
        <v/>
      </c>
      <c r="CO3593" t="str" cm="1">
        <f t="array" ref="CO3593">_xlfn._xlws.FILTER(SUM(CJ3593:CN3593),SUM(CJ3593:CN3593)&lt;&gt;0,"")</f>
        <v/>
      </c>
      <c r="CX3593" t="str">
        <f ca="1"/>
        <v/>
      </c>
      <c r="DE3593" t="str">
        <f ca="1"/>
        <v/>
      </c>
      <c r="DG3593" t="str">
        <f ca="1"/>
        <v/>
      </c>
      <c r="DH3593">
        <f ca="1"/>
        <v>0</v>
      </c>
      <c r="DI3593">
        <f ca="1"/>
        <v>0</v>
      </c>
      <c r="DJ3593">
        <f ca="1"/>
        <v>0</v>
      </c>
      <c r="DK3593">
        <f ca="1"/>
        <v>0</v>
      </c>
      <c r="DL3593">
        <f ca="1"/>
        <v>0</v>
      </c>
      <c r="DM3593">
        <f ca="1"/>
        <v>0</v>
      </c>
      <c r="DN3593" t="str">
        <f ca="1"/>
        <v/>
      </c>
    </row>
    <row r="3594" spans="13:118">
      <c r="M3594" t="str" cm="1">
        <f t="array" ref="M3594">_xlfn._xlws.FILTER(SUM(H3594:L3594),SUM(H3594:L3594)&lt;&gt;0,"")</f>
        <v/>
      </c>
      <c r="AC3594" t="str">
        <f ca="1"/>
        <v/>
      </c>
      <c r="AE3594">
        <f ca="1"/>
        <v>0</v>
      </c>
      <c r="AF3594">
        <f ca="1"/>
        <v>0</v>
      </c>
      <c r="AG3594">
        <f ca="1"/>
        <v>0</v>
      </c>
      <c r="AH3594">
        <f ca="1"/>
        <v>0</v>
      </c>
      <c r="AI3594">
        <f ca="1"/>
        <v>0</v>
      </c>
      <c r="AJ3594">
        <f ca="1"/>
        <v>0</v>
      </c>
      <c r="AK3594">
        <f ca="1"/>
        <v>0</v>
      </c>
      <c r="AL3594" t="str">
        <f ca="1"/>
        <v/>
      </c>
      <c r="AZ3594" t="str" cm="1">
        <f t="array" ref="AZ3594">_xlfn._xlws.FILTER(SUM(AU3594:AY3594),SUM(AU3594:AY3594)&lt;&gt;0,"")</f>
        <v/>
      </c>
      <c r="BP3594" t="str">
        <f ca="1"/>
        <v/>
      </c>
      <c r="BR3594">
        <f ca="1"/>
        <v>0</v>
      </c>
      <c r="BS3594">
        <f ca="1"/>
        <v>0</v>
      </c>
      <c r="BT3594">
        <f ca="1"/>
        <v>0</v>
      </c>
      <c r="BU3594">
        <f ca="1"/>
        <v>0</v>
      </c>
      <c r="BV3594">
        <f ca="1"/>
        <v>0</v>
      </c>
      <c r="BW3594">
        <f ca="1"/>
        <v>0</v>
      </c>
      <c r="BX3594">
        <f ca="1"/>
        <v>0</v>
      </c>
      <c r="BY3594" t="str">
        <f ca="1"/>
        <v/>
      </c>
      <c r="CC3594" t="str" cm="1">
        <f t="array" aca="1" ref="CC3594" ca="1">_xlfn._xlws.FILTER(VLOOKUP(CB3587,Arrays!$T:$Z,{1,2,3,4,5,6,7},FALSE),VLOOKUP(CB3587,Arrays!$T:$Z,{1,2,3,4,5,6,7},FALSE)&lt;&gt;0,"")</f>
        <v/>
      </c>
      <c r="CO3594" t="str" cm="1">
        <f t="array" ref="CO3594">_xlfn._xlws.FILTER(SUM(CJ3594:CN3594),SUM(CJ3594:CN3594)&lt;&gt;0,"")</f>
        <v/>
      </c>
      <c r="CX3594" t="str">
        <f ca="1"/>
        <v/>
      </c>
      <c r="DE3594" t="str">
        <f ca="1"/>
        <v/>
      </c>
      <c r="DG3594" t="str">
        <f ca="1"/>
        <v/>
      </c>
      <c r="DH3594">
        <f ca="1"/>
        <v>0</v>
      </c>
      <c r="DI3594">
        <f ca="1"/>
        <v>0</v>
      </c>
      <c r="DJ3594">
        <f ca="1"/>
        <v>0</v>
      </c>
      <c r="DK3594">
        <f ca="1"/>
        <v>0</v>
      </c>
      <c r="DL3594">
        <f ca="1"/>
        <v>0</v>
      </c>
      <c r="DM3594">
        <f ca="1"/>
        <v>0</v>
      </c>
      <c r="DN3594" t="str">
        <f ca="1"/>
        <v/>
      </c>
    </row>
    <row r="3595" spans="13:118">
      <c r="M3595" t="str" cm="1">
        <f t="array" ref="M3595">_xlfn._xlws.FILTER(SUM(H3595:L3595),SUM(H3595:L3595)&lt;&gt;0,"")</f>
        <v/>
      </c>
      <c r="AC3595" t="str">
        <f ca="1"/>
        <v/>
      </c>
      <c r="AE3595">
        <f ca="1"/>
        <v>0</v>
      </c>
      <c r="AF3595">
        <f ca="1"/>
        <v>0</v>
      </c>
      <c r="AG3595">
        <f ca="1"/>
        <v>0</v>
      </c>
      <c r="AH3595">
        <f ca="1"/>
        <v>0</v>
      </c>
      <c r="AI3595">
        <f ca="1"/>
        <v>0</v>
      </c>
      <c r="AJ3595">
        <f ca="1"/>
        <v>0</v>
      </c>
      <c r="AK3595">
        <f ca="1"/>
        <v>0</v>
      </c>
      <c r="AL3595" t="str">
        <f ca="1"/>
        <v/>
      </c>
      <c r="AZ3595" t="str" cm="1">
        <f t="array" ref="AZ3595">_xlfn._xlws.FILTER(SUM(AU3595:AY3595),SUM(AU3595:AY3595)&lt;&gt;0,"")</f>
        <v/>
      </c>
      <c r="BP3595" t="str">
        <f ca="1"/>
        <v/>
      </c>
      <c r="BR3595">
        <f ca="1"/>
        <v>0</v>
      </c>
      <c r="BS3595">
        <f ca="1"/>
        <v>0</v>
      </c>
      <c r="BT3595">
        <f ca="1"/>
        <v>0</v>
      </c>
      <c r="BU3595">
        <f ca="1"/>
        <v>0</v>
      </c>
      <c r="BV3595">
        <f ca="1"/>
        <v>0</v>
      </c>
      <c r="BW3595">
        <f ca="1"/>
        <v>0</v>
      </c>
      <c r="BX3595">
        <f ca="1"/>
        <v>0</v>
      </c>
      <c r="BY3595" t="str">
        <f ca="1"/>
        <v/>
      </c>
      <c r="CC3595" t="str" cm="1">
        <f t="array" aca="1" ref="CC3595" ca="1">_xlfn._xlws.FILTER(VLOOKUP(CB3588,Arrays!$T:$Z,{1,2,3,4,5,6,7},FALSE),VLOOKUP(CB3588,Arrays!$T:$Z,{1,2,3,4,5,6,7},FALSE)&lt;&gt;0,"")</f>
        <v/>
      </c>
      <c r="CO3595" t="str" cm="1">
        <f t="array" ref="CO3595">_xlfn._xlws.FILTER(SUM(CJ3595:CN3595),SUM(CJ3595:CN3595)&lt;&gt;0,"")</f>
        <v/>
      </c>
      <c r="CX3595" t="str">
        <f ca="1"/>
        <v/>
      </c>
      <c r="DE3595" t="str">
        <f ca="1"/>
        <v/>
      </c>
      <c r="DG3595" t="str">
        <f ca="1"/>
        <v/>
      </c>
      <c r="DH3595">
        <f ca="1"/>
        <v>0</v>
      </c>
      <c r="DI3595">
        <f ca="1"/>
        <v>0</v>
      </c>
      <c r="DJ3595">
        <f ca="1"/>
        <v>0</v>
      </c>
      <c r="DK3595">
        <f ca="1"/>
        <v>0</v>
      </c>
      <c r="DL3595">
        <f ca="1"/>
        <v>0</v>
      </c>
      <c r="DM3595">
        <f ca="1"/>
        <v>0</v>
      </c>
      <c r="DN3595" t="str">
        <f ca="1"/>
        <v/>
      </c>
    </row>
    <row r="3596" spans="13:118">
      <c r="M3596" t="str" cm="1">
        <f t="array" ref="M3596">_xlfn._xlws.FILTER(SUM(H3596:L3596),SUM(H3596:L3596)&lt;&gt;0,"")</f>
        <v/>
      </c>
      <c r="AC3596" t="str">
        <f ca="1"/>
        <v/>
      </c>
      <c r="AE3596">
        <f ca="1"/>
        <v>0</v>
      </c>
      <c r="AF3596">
        <f ca="1"/>
        <v>0</v>
      </c>
      <c r="AG3596">
        <f ca="1"/>
        <v>0</v>
      </c>
      <c r="AH3596">
        <f ca="1"/>
        <v>0</v>
      </c>
      <c r="AI3596">
        <f ca="1"/>
        <v>0</v>
      </c>
      <c r="AJ3596">
        <f ca="1"/>
        <v>0</v>
      </c>
      <c r="AK3596">
        <f ca="1"/>
        <v>0</v>
      </c>
      <c r="AL3596" t="str">
        <f ca="1"/>
        <v/>
      </c>
      <c r="AZ3596" t="str" cm="1">
        <f t="array" ref="AZ3596">_xlfn._xlws.FILTER(SUM(AU3596:AY3596),SUM(AU3596:AY3596)&lt;&gt;0,"")</f>
        <v/>
      </c>
      <c r="BP3596" t="str">
        <f ca="1"/>
        <v/>
      </c>
      <c r="BR3596">
        <f ca="1"/>
        <v>0</v>
      </c>
      <c r="BS3596">
        <f ca="1"/>
        <v>0</v>
      </c>
      <c r="BT3596">
        <f ca="1"/>
        <v>0</v>
      </c>
      <c r="BU3596">
        <f ca="1"/>
        <v>0</v>
      </c>
      <c r="BV3596">
        <f ca="1"/>
        <v>0</v>
      </c>
      <c r="BW3596">
        <f ca="1"/>
        <v>0</v>
      </c>
      <c r="BX3596">
        <f ca="1"/>
        <v>0</v>
      </c>
      <c r="BY3596" t="str">
        <f ca="1"/>
        <v/>
      </c>
      <c r="CC3596" t="str" cm="1">
        <f t="array" aca="1" ref="CC3596" ca="1">_xlfn._xlws.FILTER(VLOOKUP(CB3589,Arrays!$T:$Z,{1,2,3,4,5,6,7},FALSE),VLOOKUP(CB3589,Arrays!$T:$Z,{1,2,3,4,5,6,7},FALSE)&lt;&gt;0,"")</f>
        <v/>
      </c>
      <c r="CO3596" t="str" cm="1">
        <f t="array" ref="CO3596">_xlfn._xlws.FILTER(SUM(CJ3596:CN3596),SUM(CJ3596:CN3596)&lt;&gt;0,"")</f>
        <v/>
      </c>
      <c r="CX3596" t="str">
        <f ca="1"/>
        <v/>
      </c>
      <c r="DE3596" t="str">
        <f ca="1"/>
        <v/>
      </c>
      <c r="DG3596" t="str">
        <f ca="1"/>
        <v/>
      </c>
      <c r="DH3596">
        <f ca="1"/>
        <v>0</v>
      </c>
      <c r="DI3596">
        <f ca="1"/>
        <v>0</v>
      </c>
      <c r="DJ3596">
        <f ca="1"/>
        <v>0</v>
      </c>
      <c r="DK3596">
        <f ca="1"/>
        <v>0</v>
      </c>
      <c r="DL3596">
        <f ca="1"/>
        <v>0</v>
      </c>
      <c r="DM3596">
        <f ca="1"/>
        <v>0</v>
      </c>
      <c r="DN3596" t="str">
        <f ca="1"/>
        <v/>
      </c>
    </row>
    <row r="3597" spans="13:118">
      <c r="M3597" t="str" cm="1">
        <f t="array" ref="M3597">_xlfn._xlws.FILTER(SUM(H3597:L3597),SUM(H3597:L3597)&lt;&gt;0,"")</f>
        <v/>
      </c>
      <c r="AC3597" t="str">
        <f ca="1"/>
        <v/>
      </c>
      <c r="AE3597">
        <f ca="1"/>
        <v>0</v>
      </c>
      <c r="AF3597">
        <f ca="1"/>
        <v>0</v>
      </c>
      <c r="AG3597">
        <f ca="1"/>
        <v>0</v>
      </c>
      <c r="AH3597">
        <f ca="1"/>
        <v>0</v>
      </c>
      <c r="AI3597">
        <f ca="1"/>
        <v>0</v>
      </c>
      <c r="AJ3597">
        <f ca="1"/>
        <v>0</v>
      </c>
      <c r="AK3597">
        <f ca="1"/>
        <v>0</v>
      </c>
      <c r="AL3597" t="str">
        <f ca="1"/>
        <v/>
      </c>
      <c r="AZ3597" t="str" cm="1">
        <f t="array" ref="AZ3597">_xlfn._xlws.FILTER(SUM(AU3597:AY3597),SUM(AU3597:AY3597)&lt;&gt;0,"")</f>
        <v/>
      </c>
      <c r="BP3597" t="str">
        <f ca="1"/>
        <v/>
      </c>
      <c r="BR3597">
        <f ca="1"/>
        <v>0</v>
      </c>
      <c r="BS3597">
        <f ca="1"/>
        <v>0</v>
      </c>
      <c r="BT3597">
        <f ca="1"/>
        <v>0</v>
      </c>
      <c r="BU3597">
        <f ca="1"/>
        <v>0</v>
      </c>
      <c r="BV3597">
        <f ca="1"/>
        <v>0</v>
      </c>
      <c r="BW3597">
        <f ca="1"/>
        <v>0</v>
      </c>
      <c r="BX3597">
        <f ca="1"/>
        <v>0</v>
      </c>
      <c r="BY3597" t="str">
        <f ca="1"/>
        <v/>
      </c>
      <c r="CC3597" t="str" cm="1">
        <f t="array" aca="1" ref="CC3597" ca="1">_xlfn._xlws.FILTER(VLOOKUP(CB3590,Arrays!$T:$Z,{1,2,3,4,5,6,7},FALSE),VLOOKUP(CB3590,Arrays!$T:$Z,{1,2,3,4,5,6,7},FALSE)&lt;&gt;0,"")</f>
        <v/>
      </c>
      <c r="CO3597" t="str" cm="1">
        <f t="array" ref="CO3597">_xlfn._xlws.FILTER(SUM(CJ3597:CN3597),SUM(CJ3597:CN3597)&lt;&gt;0,"")</f>
        <v/>
      </c>
      <c r="CX3597" t="str">
        <f ca="1"/>
        <v/>
      </c>
      <c r="DE3597" t="str">
        <f ca="1"/>
        <v/>
      </c>
      <c r="DG3597" t="str">
        <f ca="1"/>
        <v/>
      </c>
      <c r="DH3597">
        <f ca="1"/>
        <v>0</v>
      </c>
      <c r="DI3597">
        <f ca="1"/>
        <v>0</v>
      </c>
      <c r="DJ3597">
        <f ca="1"/>
        <v>0</v>
      </c>
      <c r="DK3597">
        <f ca="1"/>
        <v>0</v>
      </c>
      <c r="DL3597">
        <f ca="1"/>
        <v>0</v>
      </c>
      <c r="DM3597">
        <f ca="1"/>
        <v>0</v>
      </c>
      <c r="DN3597" t="str">
        <f ca="1"/>
        <v/>
      </c>
    </row>
    <row r="3598" spans="13:118">
      <c r="M3598" t="str" cm="1">
        <f t="array" ref="M3598">_xlfn._xlws.FILTER(SUM(H3598:L3598),SUM(H3598:L3598)&lt;&gt;0,"")</f>
        <v/>
      </c>
      <c r="AC3598" t="str">
        <f ca="1"/>
        <v/>
      </c>
      <c r="AE3598">
        <f ca="1"/>
        <v>0</v>
      </c>
      <c r="AF3598">
        <f ca="1"/>
        <v>0</v>
      </c>
      <c r="AG3598">
        <f ca="1"/>
        <v>0</v>
      </c>
      <c r="AH3598">
        <f ca="1"/>
        <v>0</v>
      </c>
      <c r="AI3598">
        <f ca="1"/>
        <v>0</v>
      </c>
      <c r="AJ3598">
        <f ca="1"/>
        <v>0</v>
      </c>
      <c r="AK3598">
        <f ca="1"/>
        <v>0</v>
      </c>
      <c r="AL3598" t="str">
        <f ca="1"/>
        <v/>
      </c>
      <c r="AZ3598" t="str" cm="1">
        <f t="array" ref="AZ3598">_xlfn._xlws.FILTER(SUM(AU3598:AY3598),SUM(AU3598:AY3598)&lt;&gt;0,"")</f>
        <v/>
      </c>
      <c r="BP3598" t="str">
        <f ca="1"/>
        <v/>
      </c>
      <c r="BR3598">
        <f ca="1"/>
        <v>0</v>
      </c>
      <c r="BS3598">
        <f ca="1"/>
        <v>0</v>
      </c>
      <c r="BT3598">
        <f ca="1"/>
        <v>0</v>
      </c>
      <c r="BU3598">
        <f ca="1"/>
        <v>0</v>
      </c>
      <c r="BV3598">
        <f ca="1"/>
        <v>0</v>
      </c>
      <c r="BW3598">
        <f ca="1"/>
        <v>0</v>
      </c>
      <c r="BX3598">
        <f ca="1"/>
        <v>0</v>
      </c>
      <c r="BY3598" t="str">
        <f ca="1"/>
        <v/>
      </c>
      <c r="CC3598" t="str" cm="1">
        <f t="array" aca="1" ref="CC3598" ca="1">_xlfn._xlws.FILTER(VLOOKUP(CB3591,Arrays!$T:$Z,{1,2,3,4,5,6,7},FALSE),VLOOKUP(CB3591,Arrays!$T:$Z,{1,2,3,4,5,6,7},FALSE)&lt;&gt;0,"")</f>
        <v/>
      </c>
      <c r="CO3598" t="str" cm="1">
        <f t="array" ref="CO3598">_xlfn._xlws.FILTER(SUM(CJ3598:CN3598),SUM(CJ3598:CN3598)&lt;&gt;0,"")</f>
        <v/>
      </c>
      <c r="CX3598" t="str">
        <f ca="1"/>
        <v/>
      </c>
      <c r="DE3598" t="str">
        <f ca="1"/>
        <v/>
      </c>
      <c r="DG3598" t="str">
        <f ca="1"/>
        <v/>
      </c>
      <c r="DH3598">
        <f ca="1"/>
        <v>0</v>
      </c>
      <c r="DI3598">
        <f ca="1"/>
        <v>0</v>
      </c>
      <c r="DJ3598">
        <f ca="1"/>
        <v>0</v>
      </c>
      <c r="DK3598">
        <f ca="1"/>
        <v>0</v>
      </c>
      <c r="DL3598">
        <f ca="1"/>
        <v>0</v>
      </c>
      <c r="DM3598">
        <f ca="1"/>
        <v>0</v>
      </c>
      <c r="DN3598" t="str">
        <f ca="1"/>
        <v/>
      </c>
    </row>
    <row r="3599" spans="13:118">
      <c r="M3599" t="str" cm="1">
        <f t="array" ref="M3599">_xlfn._xlws.FILTER(SUM(H3599:L3599),SUM(H3599:L3599)&lt;&gt;0,"")</f>
        <v/>
      </c>
      <c r="AC3599" t="str">
        <f ca="1"/>
        <v/>
      </c>
      <c r="AE3599">
        <f ca="1"/>
        <v>0</v>
      </c>
      <c r="AF3599">
        <f ca="1"/>
        <v>0</v>
      </c>
      <c r="AG3599">
        <f ca="1"/>
        <v>0</v>
      </c>
      <c r="AH3599">
        <f ca="1"/>
        <v>0</v>
      </c>
      <c r="AI3599">
        <f ca="1"/>
        <v>0</v>
      </c>
      <c r="AJ3599">
        <f ca="1"/>
        <v>0</v>
      </c>
      <c r="AK3599">
        <f ca="1"/>
        <v>0</v>
      </c>
      <c r="AL3599" t="str">
        <f ca="1"/>
        <v/>
      </c>
      <c r="AZ3599" t="str" cm="1">
        <f t="array" ref="AZ3599">_xlfn._xlws.FILTER(SUM(AU3599:AY3599),SUM(AU3599:AY3599)&lt;&gt;0,"")</f>
        <v/>
      </c>
      <c r="BP3599" t="str">
        <f ca="1"/>
        <v/>
      </c>
      <c r="BR3599">
        <f ca="1"/>
        <v>0</v>
      </c>
      <c r="BS3599">
        <f ca="1"/>
        <v>0</v>
      </c>
      <c r="BT3599">
        <f ca="1"/>
        <v>0</v>
      </c>
      <c r="BU3599">
        <f ca="1"/>
        <v>0</v>
      </c>
      <c r="BV3599">
        <f ca="1"/>
        <v>0</v>
      </c>
      <c r="BW3599">
        <f ca="1"/>
        <v>0</v>
      </c>
      <c r="BX3599">
        <f ca="1"/>
        <v>0</v>
      </c>
      <c r="BY3599" t="str">
        <f ca="1"/>
        <v/>
      </c>
      <c r="CC3599" t="str" cm="1">
        <f t="array" aca="1" ref="CC3599" ca="1">_xlfn._xlws.FILTER(VLOOKUP(CB3592,Arrays!$T:$Z,{1,2,3,4,5,6,7},FALSE),VLOOKUP(CB3592,Arrays!$T:$Z,{1,2,3,4,5,6,7},FALSE)&lt;&gt;0,"")</f>
        <v/>
      </c>
      <c r="CO3599" t="str" cm="1">
        <f t="array" ref="CO3599">_xlfn._xlws.FILTER(SUM(CJ3599:CN3599),SUM(CJ3599:CN3599)&lt;&gt;0,"")</f>
        <v/>
      </c>
      <c r="CX3599" t="str">
        <f ca="1"/>
        <v/>
      </c>
      <c r="DE3599" t="str">
        <f ca="1"/>
        <v/>
      </c>
      <c r="DG3599" t="str">
        <f ca="1"/>
        <v/>
      </c>
      <c r="DH3599">
        <f ca="1"/>
        <v>0</v>
      </c>
      <c r="DI3599">
        <f ca="1"/>
        <v>0</v>
      </c>
      <c r="DJ3599">
        <f ca="1"/>
        <v>0</v>
      </c>
      <c r="DK3599">
        <f ca="1"/>
        <v>0</v>
      </c>
      <c r="DL3599">
        <f ca="1"/>
        <v>0</v>
      </c>
      <c r="DM3599">
        <f ca="1"/>
        <v>0</v>
      </c>
      <c r="DN3599" t="str">
        <f ca="1"/>
        <v/>
      </c>
    </row>
    <row r="3600" spans="13:118">
      <c r="M3600" t="str" cm="1">
        <f t="array" ref="M3600">_xlfn._xlws.FILTER(SUM(H3600:L3600),SUM(H3600:L3600)&lt;&gt;0,"")</f>
        <v/>
      </c>
      <c r="AC3600" t="str">
        <f ca="1"/>
        <v/>
      </c>
      <c r="AE3600">
        <f ca="1"/>
        <v>0</v>
      </c>
      <c r="AF3600">
        <f ca="1"/>
        <v>0</v>
      </c>
      <c r="AG3600">
        <f ca="1"/>
        <v>0</v>
      </c>
      <c r="AH3600">
        <f ca="1"/>
        <v>0</v>
      </c>
      <c r="AI3600">
        <f ca="1"/>
        <v>0</v>
      </c>
      <c r="AJ3600">
        <f ca="1"/>
        <v>0</v>
      </c>
      <c r="AK3600">
        <f ca="1"/>
        <v>0</v>
      </c>
      <c r="AL3600" t="str">
        <f ca="1"/>
        <v/>
      </c>
      <c r="AZ3600" t="str" cm="1">
        <f t="array" ref="AZ3600">_xlfn._xlws.FILTER(SUM(AU3600:AY3600),SUM(AU3600:AY3600)&lt;&gt;0,"")</f>
        <v/>
      </c>
      <c r="BP3600" t="str">
        <f ca="1"/>
        <v/>
      </c>
      <c r="BR3600">
        <f ca="1"/>
        <v>0</v>
      </c>
      <c r="BS3600">
        <f ca="1"/>
        <v>0</v>
      </c>
      <c r="BT3600">
        <f ca="1"/>
        <v>0</v>
      </c>
      <c r="BU3600">
        <f ca="1"/>
        <v>0</v>
      </c>
      <c r="BV3600">
        <f ca="1"/>
        <v>0</v>
      </c>
      <c r="BW3600">
        <f ca="1"/>
        <v>0</v>
      </c>
      <c r="BX3600">
        <f ca="1"/>
        <v>0</v>
      </c>
      <c r="BY3600" t="str">
        <f ca="1"/>
        <v/>
      </c>
      <c r="CC3600" t="str" cm="1">
        <f t="array" aca="1" ref="CC3600" ca="1">_xlfn._xlws.FILTER(VLOOKUP(CB3593,Arrays!$T:$Z,{1,2,3,4,5,6,7},FALSE),VLOOKUP(CB3593,Arrays!$T:$Z,{1,2,3,4,5,6,7},FALSE)&lt;&gt;0,"")</f>
        <v/>
      </c>
      <c r="CO3600" t="str" cm="1">
        <f t="array" ref="CO3600">_xlfn._xlws.FILTER(SUM(CJ3600:CN3600),SUM(CJ3600:CN3600)&lt;&gt;0,"")</f>
        <v/>
      </c>
      <c r="CX3600" t="str">
        <f ca="1"/>
        <v/>
      </c>
      <c r="DE3600" t="str">
        <f ca="1"/>
        <v/>
      </c>
      <c r="DG3600" t="str">
        <f ca="1"/>
        <v/>
      </c>
      <c r="DH3600">
        <f ca="1"/>
        <v>0</v>
      </c>
      <c r="DI3600">
        <f ca="1"/>
        <v>0</v>
      </c>
      <c r="DJ3600">
        <f ca="1"/>
        <v>0</v>
      </c>
      <c r="DK3600">
        <f ca="1"/>
        <v>0</v>
      </c>
      <c r="DL3600">
        <f ca="1"/>
        <v>0</v>
      </c>
      <c r="DM3600">
        <f ca="1"/>
        <v>0</v>
      </c>
      <c r="DN3600" t="str">
        <f ca="1"/>
        <v/>
      </c>
    </row>
    <row r="3601" spans="13:118">
      <c r="M3601" t="str" cm="1">
        <f t="array" ref="M3601">_xlfn._xlws.FILTER(SUM(H3601:L3601),SUM(H3601:L3601)&lt;&gt;0,"")</f>
        <v/>
      </c>
      <c r="AC3601" t="str">
        <f ca="1"/>
        <v/>
      </c>
      <c r="AE3601">
        <f ca="1"/>
        <v>0</v>
      </c>
      <c r="AF3601">
        <f ca="1"/>
        <v>0</v>
      </c>
      <c r="AG3601">
        <f ca="1"/>
        <v>0</v>
      </c>
      <c r="AH3601">
        <f ca="1"/>
        <v>0</v>
      </c>
      <c r="AI3601">
        <f ca="1"/>
        <v>0</v>
      </c>
      <c r="AJ3601">
        <f ca="1"/>
        <v>0</v>
      </c>
      <c r="AK3601">
        <f ca="1"/>
        <v>0</v>
      </c>
      <c r="AL3601" t="str">
        <f ca="1"/>
        <v/>
      </c>
      <c r="AZ3601" t="str" cm="1">
        <f t="array" ref="AZ3601">_xlfn._xlws.FILTER(SUM(AU3601:AY3601),SUM(AU3601:AY3601)&lt;&gt;0,"")</f>
        <v/>
      </c>
      <c r="BP3601" t="str">
        <f ca="1"/>
        <v/>
      </c>
      <c r="BR3601">
        <f ca="1"/>
        <v>0</v>
      </c>
      <c r="BS3601">
        <f ca="1"/>
        <v>0</v>
      </c>
      <c r="BT3601">
        <f ca="1"/>
        <v>0</v>
      </c>
      <c r="BU3601">
        <f ca="1"/>
        <v>0</v>
      </c>
      <c r="BV3601">
        <f ca="1"/>
        <v>0</v>
      </c>
      <c r="BW3601">
        <f ca="1"/>
        <v>0</v>
      </c>
      <c r="BX3601">
        <f ca="1"/>
        <v>0</v>
      </c>
      <c r="BY3601" t="str">
        <f ca="1"/>
        <v/>
      </c>
      <c r="CC3601" t="str" cm="1">
        <f t="array" aca="1" ref="CC3601" ca="1">_xlfn._xlws.FILTER(VLOOKUP(CB3594,Arrays!$T:$Z,{1,2,3,4,5,6,7},FALSE),VLOOKUP(CB3594,Arrays!$T:$Z,{1,2,3,4,5,6,7},FALSE)&lt;&gt;0,"")</f>
        <v/>
      </c>
      <c r="CO3601" t="str" cm="1">
        <f t="array" ref="CO3601">_xlfn._xlws.FILTER(SUM(CJ3601:CN3601),SUM(CJ3601:CN3601)&lt;&gt;0,"")</f>
        <v/>
      </c>
      <c r="CX3601" t="str">
        <f ca="1"/>
        <v/>
      </c>
      <c r="DE3601" t="str">
        <f ca="1"/>
        <v/>
      </c>
      <c r="DG3601" t="str">
        <f ca="1"/>
        <v/>
      </c>
      <c r="DH3601">
        <f ca="1"/>
        <v>0</v>
      </c>
      <c r="DI3601">
        <f ca="1"/>
        <v>0</v>
      </c>
      <c r="DJ3601">
        <f ca="1"/>
        <v>0</v>
      </c>
      <c r="DK3601">
        <f ca="1"/>
        <v>0</v>
      </c>
      <c r="DL3601">
        <f ca="1"/>
        <v>0</v>
      </c>
      <c r="DM3601">
        <f ca="1"/>
        <v>0</v>
      </c>
      <c r="DN3601" t="str">
        <f ca="1"/>
        <v/>
      </c>
    </row>
    <row r="3602" spans="13:118">
      <c r="M3602" t="str" cm="1">
        <f t="array" ref="M3602">_xlfn._xlws.FILTER(SUM(H3602:L3602),SUM(H3602:L3602)&lt;&gt;0,"")</f>
        <v/>
      </c>
      <c r="AC3602" t="str">
        <f ca="1"/>
        <v/>
      </c>
      <c r="AE3602">
        <f ca="1"/>
        <v>0</v>
      </c>
      <c r="AF3602">
        <f ca="1"/>
        <v>0</v>
      </c>
      <c r="AG3602">
        <f ca="1"/>
        <v>0</v>
      </c>
      <c r="AH3602">
        <f ca="1"/>
        <v>0</v>
      </c>
      <c r="AI3602">
        <f ca="1"/>
        <v>0</v>
      </c>
      <c r="AJ3602">
        <f ca="1"/>
        <v>0</v>
      </c>
      <c r="AK3602">
        <f ca="1"/>
        <v>0</v>
      </c>
      <c r="AL3602" t="str">
        <f ca="1"/>
        <v/>
      </c>
      <c r="AZ3602" t="str" cm="1">
        <f t="array" ref="AZ3602">_xlfn._xlws.FILTER(SUM(AU3602:AY3602),SUM(AU3602:AY3602)&lt;&gt;0,"")</f>
        <v/>
      </c>
      <c r="BP3602" t="str">
        <f ca="1"/>
        <v/>
      </c>
      <c r="BR3602">
        <f ca="1"/>
        <v>0</v>
      </c>
      <c r="BS3602">
        <f ca="1"/>
        <v>0</v>
      </c>
      <c r="BT3602">
        <f ca="1"/>
        <v>0</v>
      </c>
      <c r="BU3602">
        <f ca="1"/>
        <v>0</v>
      </c>
      <c r="BV3602">
        <f ca="1"/>
        <v>0</v>
      </c>
      <c r="BW3602">
        <f ca="1"/>
        <v>0</v>
      </c>
      <c r="BX3602">
        <f ca="1"/>
        <v>0</v>
      </c>
      <c r="BY3602" t="str">
        <f ca="1"/>
        <v/>
      </c>
      <c r="CC3602" t="str" cm="1">
        <f t="array" aca="1" ref="CC3602" ca="1">_xlfn._xlws.FILTER(VLOOKUP(CB3595,Arrays!$T:$Z,{1,2,3,4,5,6,7},FALSE),VLOOKUP(CB3595,Arrays!$T:$Z,{1,2,3,4,5,6,7},FALSE)&lt;&gt;0,"")</f>
        <v/>
      </c>
      <c r="CO3602" t="str" cm="1">
        <f t="array" ref="CO3602">_xlfn._xlws.FILTER(SUM(CJ3602:CN3602),SUM(CJ3602:CN3602)&lt;&gt;0,"")</f>
        <v/>
      </c>
      <c r="CX3602" t="str">
        <f ca="1"/>
        <v/>
      </c>
      <c r="DE3602" t="str">
        <f ca="1"/>
        <v/>
      </c>
      <c r="DG3602" t="str">
        <f ca="1"/>
        <v/>
      </c>
      <c r="DH3602">
        <f ca="1"/>
        <v>0</v>
      </c>
      <c r="DI3602">
        <f ca="1"/>
        <v>0</v>
      </c>
      <c r="DJ3602">
        <f ca="1"/>
        <v>0</v>
      </c>
      <c r="DK3602">
        <f ca="1"/>
        <v>0</v>
      </c>
      <c r="DL3602">
        <f ca="1"/>
        <v>0</v>
      </c>
      <c r="DM3602">
        <f ca="1"/>
        <v>0</v>
      </c>
      <c r="DN3602" t="str">
        <f ca="1"/>
        <v/>
      </c>
    </row>
    <row r="3603" spans="13:118">
      <c r="M3603" t="str" cm="1">
        <f t="array" ref="M3603">_xlfn._xlws.FILTER(SUM(H3603:L3603),SUM(H3603:L3603)&lt;&gt;0,"")</f>
        <v/>
      </c>
      <c r="AC3603" t="str">
        <f ca="1"/>
        <v/>
      </c>
      <c r="AE3603">
        <f ca="1"/>
        <v>0</v>
      </c>
      <c r="AF3603">
        <f ca="1"/>
        <v>0</v>
      </c>
      <c r="AG3603">
        <f ca="1"/>
        <v>0</v>
      </c>
      <c r="AH3603">
        <f ca="1"/>
        <v>0</v>
      </c>
      <c r="AI3603">
        <f ca="1"/>
        <v>0</v>
      </c>
      <c r="AJ3603">
        <f ca="1"/>
        <v>0</v>
      </c>
      <c r="AK3603">
        <f ca="1"/>
        <v>0</v>
      </c>
      <c r="AL3603" t="str">
        <f ca="1"/>
        <v/>
      </c>
      <c r="AZ3603" t="str" cm="1">
        <f t="array" ref="AZ3603">_xlfn._xlws.FILTER(SUM(AU3603:AY3603),SUM(AU3603:AY3603)&lt;&gt;0,"")</f>
        <v/>
      </c>
      <c r="BP3603" t="str">
        <f ca="1"/>
        <v/>
      </c>
      <c r="BR3603">
        <f ca="1"/>
        <v>0</v>
      </c>
      <c r="BS3603">
        <f ca="1"/>
        <v>0</v>
      </c>
      <c r="BT3603">
        <f ca="1"/>
        <v>0</v>
      </c>
      <c r="BU3603">
        <f ca="1"/>
        <v>0</v>
      </c>
      <c r="BV3603">
        <f ca="1"/>
        <v>0</v>
      </c>
      <c r="BW3603">
        <f ca="1"/>
        <v>0</v>
      </c>
      <c r="BX3603">
        <f ca="1"/>
        <v>0</v>
      </c>
      <c r="BY3603" t="str">
        <f ca="1"/>
        <v/>
      </c>
      <c r="CC3603" t="str" cm="1">
        <f t="array" aca="1" ref="CC3603" ca="1">_xlfn._xlws.FILTER(VLOOKUP(CB3596,Arrays!$T:$Z,{1,2,3,4,5,6,7},FALSE),VLOOKUP(CB3596,Arrays!$T:$Z,{1,2,3,4,5,6,7},FALSE)&lt;&gt;0,"")</f>
        <v/>
      </c>
      <c r="CO3603" t="str" cm="1">
        <f t="array" ref="CO3603">_xlfn._xlws.FILTER(SUM(CJ3603:CN3603),SUM(CJ3603:CN3603)&lt;&gt;0,"")</f>
        <v/>
      </c>
      <c r="CX3603" t="str">
        <f ca="1"/>
        <v/>
      </c>
      <c r="DE3603" t="str">
        <f ca="1"/>
        <v/>
      </c>
      <c r="DG3603" t="str">
        <f ca="1"/>
        <v/>
      </c>
      <c r="DH3603">
        <f ca="1"/>
        <v>0</v>
      </c>
      <c r="DI3603">
        <f ca="1"/>
        <v>0</v>
      </c>
      <c r="DJ3603">
        <f ca="1"/>
        <v>0</v>
      </c>
      <c r="DK3603">
        <f ca="1"/>
        <v>0</v>
      </c>
      <c r="DL3603">
        <f ca="1"/>
        <v>0</v>
      </c>
      <c r="DM3603">
        <f ca="1"/>
        <v>0</v>
      </c>
      <c r="DN3603" t="str">
        <f ca="1"/>
        <v/>
      </c>
    </row>
    <row r="3604" spans="13:118">
      <c r="M3604" t="str" cm="1">
        <f t="array" ref="M3604">_xlfn._xlws.FILTER(SUM(H3604:L3604),SUM(H3604:L3604)&lt;&gt;0,"")</f>
        <v/>
      </c>
      <c r="AC3604" t="str">
        <f ca="1"/>
        <v/>
      </c>
      <c r="AE3604">
        <f ca="1"/>
        <v>0</v>
      </c>
      <c r="AF3604">
        <f ca="1"/>
        <v>0</v>
      </c>
      <c r="AG3604">
        <f ca="1"/>
        <v>0</v>
      </c>
      <c r="AH3604">
        <f ca="1"/>
        <v>0</v>
      </c>
      <c r="AI3604">
        <f ca="1"/>
        <v>0</v>
      </c>
      <c r="AJ3604">
        <f ca="1"/>
        <v>0</v>
      </c>
      <c r="AK3604">
        <f ca="1"/>
        <v>0</v>
      </c>
      <c r="AL3604" t="str">
        <f ca="1"/>
        <v/>
      </c>
      <c r="AZ3604" t="str" cm="1">
        <f t="array" ref="AZ3604">_xlfn._xlws.FILTER(SUM(AU3604:AY3604),SUM(AU3604:AY3604)&lt;&gt;0,"")</f>
        <v/>
      </c>
      <c r="BP3604" t="str">
        <f ca="1"/>
        <v/>
      </c>
      <c r="BR3604">
        <f ca="1"/>
        <v>0</v>
      </c>
      <c r="BS3604">
        <f ca="1"/>
        <v>0</v>
      </c>
      <c r="BT3604">
        <f ca="1"/>
        <v>0</v>
      </c>
      <c r="BU3604">
        <f ca="1"/>
        <v>0</v>
      </c>
      <c r="BV3604">
        <f ca="1"/>
        <v>0</v>
      </c>
      <c r="BW3604">
        <f ca="1"/>
        <v>0</v>
      </c>
      <c r="BX3604">
        <f ca="1"/>
        <v>0</v>
      </c>
      <c r="BY3604" t="str">
        <f ca="1"/>
        <v/>
      </c>
      <c r="CC3604" t="str" cm="1">
        <f t="array" aca="1" ref="CC3604" ca="1">_xlfn._xlws.FILTER(VLOOKUP(CB3597,Arrays!$T:$Z,{1,2,3,4,5,6,7},FALSE),VLOOKUP(CB3597,Arrays!$T:$Z,{1,2,3,4,5,6,7},FALSE)&lt;&gt;0,"")</f>
        <v/>
      </c>
      <c r="CO3604" t="str" cm="1">
        <f t="array" ref="CO3604">_xlfn._xlws.FILTER(SUM(CJ3604:CN3604),SUM(CJ3604:CN3604)&lt;&gt;0,"")</f>
        <v/>
      </c>
      <c r="CX3604" t="str">
        <f ca="1"/>
        <v/>
      </c>
      <c r="DE3604" t="str">
        <f ca="1"/>
        <v/>
      </c>
      <c r="DG3604" t="str">
        <f ca="1"/>
        <v/>
      </c>
      <c r="DH3604">
        <f ca="1"/>
        <v>0</v>
      </c>
      <c r="DI3604">
        <f ca="1"/>
        <v>0</v>
      </c>
      <c r="DJ3604">
        <f ca="1"/>
        <v>0</v>
      </c>
      <c r="DK3604">
        <f ca="1"/>
        <v>0</v>
      </c>
      <c r="DL3604">
        <f ca="1"/>
        <v>0</v>
      </c>
      <c r="DM3604">
        <f ca="1"/>
        <v>0</v>
      </c>
      <c r="DN3604" t="str">
        <f ca="1"/>
        <v/>
      </c>
    </row>
    <row r="3605" spans="13:118">
      <c r="M3605" t="str" cm="1">
        <f t="array" ref="M3605">_xlfn._xlws.FILTER(SUM(H3605:L3605),SUM(H3605:L3605)&lt;&gt;0,"")</f>
        <v/>
      </c>
      <c r="AC3605" t="str">
        <f ca="1"/>
        <v/>
      </c>
      <c r="AE3605">
        <f ca="1"/>
        <v>0</v>
      </c>
      <c r="AF3605">
        <f ca="1"/>
        <v>0</v>
      </c>
      <c r="AG3605">
        <f ca="1"/>
        <v>0</v>
      </c>
      <c r="AH3605">
        <f ca="1"/>
        <v>0</v>
      </c>
      <c r="AI3605">
        <f ca="1"/>
        <v>0</v>
      </c>
      <c r="AJ3605">
        <f ca="1"/>
        <v>0</v>
      </c>
      <c r="AK3605">
        <f ca="1"/>
        <v>0</v>
      </c>
      <c r="AL3605" t="str">
        <f ca="1"/>
        <v/>
      </c>
      <c r="AZ3605" t="str" cm="1">
        <f t="array" ref="AZ3605">_xlfn._xlws.FILTER(SUM(AU3605:AY3605),SUM(AU3605:AY3605)&lt;&gt;0,"")</f>
        <v/>
      </c>
      <c r="BP3605" t="str">
        <f ca="1"/>
        <v/>
      </c>
      <c r="BR3605">
        <f ca="1"/>
        <v>0</v>
      </c>
      <c r="BS3605">
        <f ca="1"/>
        <v>0</v>
      </c>
      <c r="BT3605">
        <f ca="1"/>
        <v>0</v>
      </c>
      <c r="BU3605">
        <f ca="1"/>
        <v>0</v>
      </c>
      <c r="BV3605">
        <f ca="1"/>
        <v>0</v>
      </c>
      <c r="BW3605">
        <f ca="1"/>
        <v>0</v>
      </c>
      <c r="BX3605">
        <f ca="1"/>
        <v>0</v>
      </c>
      <c r="BY3605" t="str">
        <f ca="1"/>
        <v/>
      </c>
      <c r="CC3605" t="str" cm="1">
        <f t="array" aca="1" ref="CC3605" ca="1">_xlfn._xlws.FILTER(VLOOKUP(CB3598,Arrays!$T:$Z,{1,2,3,4,5,6,7},FALSE),VLOOKUP(CB3598,Arrays!$T:$Z,{1,2,3,4,5,6,7},FALSE)&lt;&gt;0,"")</f>
        <v/>
      </c>
      <c r="CO3605" t="str" cm="1">
        <f t="array" ref="CO3605">_xlfn._xlws.FILTER(SUM(CJ3605:CN3605),SUM(CJ3605:CN3605)&lt;&gt;0,"")</f>
        <v/>
      </c>
      <c r="CX3605" t="str">
        <f ca="1"/>
        <v/>
      </c>
      <c r="DE3605" t="str">
        <f ca="1"/>
        <v/>
      </c>
      <c r="DG3605" t="str">
        <f ca="1"/>
        <v/>
      </c>
      <c r="DH3605">
        <f ca="1"/>
        <v>0</v>
      </c>
      <c r="DI3605">
        <f ca="1"/>
        <v>0</v>
      </c>
      <c r="DJ3605">
        <f ca="1"/>
        <v>0</v>
      </c>
      <c r="DK3605">
        <f ca="1"/>
        <v>0</v>
      </c>
      <c r="DL3605">
        <f ca="1"/>
        <v>0</v>
      </c>
      <c r="DM3605">
        <f ca="1"/>
        <v>0</v>
      </c>
      <c r="DN3605" t="str">
        <f ca="1"/>
        <v/>
      </c>
    </row>
    <row r="3606" spans="13:118">
      <c r="M3606" t="str" cm="1">
        <f t="array" ref="M3606">_xlfn._xlws.FILTER(SUM(H3606:L3606),SUM(H3606:L3606)&lt;&gt;0,"")</f>
        <v/>
      </c>
      <c r="AC3606" t="str">
        <f ca="1"/>
        <v/>
      </c>
      <c r="AE3606">
        <f ca="1"/>
        <v>0</v>
      </c>
      <c r="AF3606">
        <f ca="1"/>
        <v>0</v>
      </c>
      <c r="AG3606">
        <f ca="1"/>
        <v>0</v>
      </c>
      <c r="AH3606">
        <f ca="1"/>
        <v>0</v>
      </c>
      <c r="AI3606">
        <f ca="1"/>
        <v>0</v>
      </c>
      <c r="AJ3606">
        <f ca="1"/>
        <v>0</v>
      </c>
      <c r="AK3606">
        <f ca="1"/>
        <v>0</v>
      </c>
      <c r="AL3606" t="str">
        <f ca="1"/>
        <v/>
      </c>
      <c r="AZ3606" t="str" cm="1">
        <f t="array" ref="AZ3606">_xlfn._xlws.FILTER(SUM(AU3606:AY3606),SUM(AU3606:AY3606)&lt;&gt;0,"")</f>
        <v/>
      </c>
      <c r="BP3606" t="str">
        <f ca="1"/>
        <v/>
      </c>
      <c r="BR3606">
        <f ca="1"/>
        <v>0</v>
      </c>
      <c r="BS3606">
        <f ca="1"/>
        <v>0</v>
      </c>
      <c r="BT3606">
        <f ca="1"/>
        <v>0</v>
      </c>
      <c r="BU3606">
        <f ca="1"/>
        <v>0</v>
      </c>
      <c r="BV3606">
        <f ca="1"/>
        <v>0</v>
      </c>
      <c r="BW3606">
        <f ca="1"/>
        <v>0</v>
      </c>
      <c r="BX3606">
        <f ca="1"/>
        <v>0</v>
      </c>
      <c r="BY3606" t="str">
        <f ca="1"/>
        <v/>
      </c>
      <c r="CC3606" t="str" cm="1">
        <f t="array" aca="1" ref="CC3606" ca="1">_xlfn._xlws.FILTER(VLOOKUP(CB3599,Arrays!$T:$Z,{1,2,3,4,5,6,7},FALSE),VLOOKUP(CB3599,Arrays!$T:$Z,{1,2,3,4,5,6,7},FALSE)&lt;&gt;0,"")</f>
        <v/>
      </c>
      <c r="CO3606" t="str" cm="1">
        <f t="array" ref="CO3606">_xlfn._xlws.FILTER(SUM(CJ3606:CN3606),SUM(CJ3606:CN3606)&lt;&gt;0,"")</f>
        <v/>
      </c>
      <c r="CX3606" t="str">
        <f ca="1"/>
        <v/>
      </c>
      <c r="DE3606" t="str">
        <f ca="1"/>
        <v/>
      </c>
      <c r="DG3606" t="str">
        <f ca="1"/>
        <v/>
      </c>
      <c r="DH3606">
        <f ca="1"/>
        <v>0</v>
      </c>
      <c r="DI3606">
        <f ca="1"/>
        <v>0</v>
      </c>
      <c r="DJ3606">
        <f ca="1"/>
        <v>0</v>
      </c>
      <c r="DK3606">
        <f ca="1"/>
        <v>0</v>
      </c>
      <c r="DL3606">
        <f ca="1"/>
        <v>0</v>
      </c>
      <c r="DM3606">
        <f ca="1"/>
        <v>0</v>
      </c>
      <c r="DN3606" t="str">
        <f ca="1"/>
        <v/>
      </c>
    </row>
    <row r="3607" spans="13:118">
      <c r="M3607" t="str" cm="1">
        <f t="array" ref="M3607">_xlfn._xlws.FILTER(SUM(H3607:L3607),SUM(H3607:L3607)&lt;&gt;0,"")</f>
        <v/>
      </c>
      <c r="AC3607" t="str">
        <f ca="1"/>
        <v/>
      </c>
      <c r="AE3607">
        <f ca="1"/>
        <v>0</v>
      </c>
      <c r="AF3607">
        <f ca="1"/>
        <v>0</v>
      </c>
      <c r="AG3607">
        <f ca="1"/>
        <v>0</v>
      </c>
      <c r="AH3607">
        <f ca="1"/>
        <v>0</v>
      </c>
      <c r="AI3607">
        <f ca="1"/>
        <v>0</v>
      </c>
      <c r="AJ3607">
        <f ca="1"/>
        <v>0</v>
      </c>
      <c r="AK3607">
        <f ca="1"/>
        <v>0</v>
      </c>
      <c r="AL3607" t="str">
        <f ca="1"/>
        <v/>
      </c>
      <c r="AZ3607" t="str" cm="1">
        <f t="array" ref="AZ3607">_xlfn._xlws.FILTER(SUM(AU3607:AY3607),SUM(AU3607:AY3607)&lt;&gt;0,"")</f>
        <v/>
      </c>
      <c r="BP3607" t="str">
        <f ca="1"/>
        <v/>
      </c>
      <c r="BR3607">
        <f ca="1"/>
        <v>0</v>
      </c>
      <c r="BS3607">
        <f ca="1"/>
        <v>0</v>
      </c>
      <c r="BT3607">
        <f ca="1"/>
        <v>0</v>
      </c>
      <c r="BU3607">
        <f ca="1"/>
        <v>0</v>
      </c>
      <c r="BV3607">
        <f ca="1"/>
        <v>0</v>
      </c>
      <c r="BW3607">
        <f ca="1"/>
        <v>0</v>
      </c>
      <c r="BX3607">
        <f ca="1"/>
        <v>0</v>
      </c>
      <c r="BY3607" t="str">
        <f ca="1"/>
        <v/>
      </c>
      <c r="CC3607" t="str" cm="1">
        <f t="array" aca="1" ref="CC3607" ca="1">_xlfn._xlws.FILTER(VLOOKUP(CB3600,Arrays!$T:$Z,{1,2,3,4,5,6,7},FALSE),VLOOKUP(CB3600,Arrays!$T:$Z,{1,2,3,4,5,6,7},FALSE)&lt;&gt;0,"")</f>
        <v/>
      </c>
      <c r="CO3607" t="str" cm="1">
        <f t="array" ref="CO3607">_xlfn._xlws.FILTER(SUM(CJ3607:CN3607),SUM(CJ3607:CN3607)&lt;&gt;0,"")</f>
        <v/>
      </c>
      <c r="CX3607" t="str">
        <f ca="1"/>
        <v/>
      </c>
      <c r="DE3607" t="str">
        <f ca="1"/>
        <v/>
      </c>
      <c r="DG3607" t="str">
        <f ca="1"/>
        <v/>
      </c>
      <c r="DH3607">
        <f ca="1"/>
        <v>0</v>
      </c>
      <c r="DI3607">
        <f ca="1"/>
        <v>0</v>
      </c>
      <c r="DJ3607">
        <f ca="1"/>
        <v>0</v>
      </c>
      <c r="DK3607">
        <f ca="1"/>
        <v>0</v>
      </c>
      <c r="DL3607">
        <f ca="1"/>
        <v>0</v>
      </c>
      <c r="DM3607">
        <f ca="1"/>
        <v>0</v>
      </c>
      <c r="DN3607" t="str">
        <f ca="1"/>
        <v/>
      </c>
    </row>
    <row r="3608" spans="13:118">
      <c r="M3608" t="str" cm="1">
        <f t="array" ref="M3608">_xlfn._xlws.FILTER(SUM(H3608:L3608),SUM(H3608:L3608)&lt;&gt;0,"")</f>
        <v/>
      </c>
      <c r="AC3608" t="str">
        <f ca="1"/>
        <v/>
      </c>
      <c r="AE3608">
        <f ca="1"/>
        <v>0</v>
      </c>
      <c r="AF3608">
        <f ca="1"/>
        <v>0</v>
      </c>
      <c r="AG3608">
        <f ca="1"/>
        <v>0</v>
      </c>
      <c r="AH3608">
        <f ca="1"/>
        <v>0</v>
      </c>
      <c r="AI3608">
        <f ca="1"/>
        <v>0</v>
      </c>
      <c r="AJ3608">
        <f ca="1"/>
        <v>0</v>
      </c>
      <c r="AK3608">
        <f ca="1"/>
        <v>0</v>
      </c>
      <c r="AL3608" t="str">
        <f ca="1"/>
        <v/>
      </c>
      <c r="AZ3608" t="str" cm="1">
        <f t="array" ref="AZ3608">_xlfn._xlws.FILTER(SUM(AU3608:AY3608),SUM(AU3608:AY3608)&lt;&gt;0,"")</f>
        <v/>
      </c>
      <c r="BP3608" t="str">
        <f ca="1"/>
        <v/>
      </c>
      <c r="BR3608">
        <f ca="1"/>
        <v>0</v>
      </c>
      <c r="BS3608">
        <f ca="1"/>
        <v>0</v>
      </c>
      <c r="BT3608">
        <f ca="1"/>
        <v>0</v>
      </c>
      <c r="BU3608">
        <f ca="1"/>
        <v>0</v>
      </c>
      <c r="BV3608">
        <f ca="1"/>
        <v>0</v>
      </c>
      <c r="BW3608">
        <f ca="1"/>
        <v>0</v>
      </c>
      <c r="BX3608">
        <f ca="1"/>
        <v>0</v>
      </c>
      <c r="BY3608" t="str">
        <f ca="1"/>
        <v/>
      </c>
      <c r="CC3608" t="str" cm="1">
        <f t="array" aca="1" ref="CC3608" ca="1">_xlfn._xlws.FILTER(VLOOKUP(CB3601,Arrays!$T:$Z,{1,2,3,4,5,6,7},FALSE),VLOOKUP(CB3601,Arrays!$T:$Z,{1,2,3,4,5,6,7},FALSE)&lt;&gt;0,"")</f>
        <v/>
      </c>
      <c r="CO3608" t="str" cm="1">
        <f t="array" ref="CO3608">_xlfn._xlws.FILTER(SUM(CJ3608:CN3608),SUM(CJ3608:CN3608)&lt;&gt;0,"")</f>
        <v/>
      </c>
      <c r="CX3608" t="str">
        <f ca="1"/>
        <v/>
      </c>
      <c r="DE3608" t="str">
        <f ca="1"/>
        <v/>
      </c>
      <c r="DG3608" t="str">
        <f ca="1"/>
        <v/>
      </c>
      <c r="DH3608">
        <f ca="1"/>
        <v>0</v>
      </c>
      <c r="DI3608">
        <f ca="1"/>
        <v>0</v>
      </c>
      <c r="DJ3608">
        <f ca="1"/>
        <v>0</v>
      </c>
      <c r="DK3608">
        <f ca="1"/>
        <v>0</v>
      </c>
      <c r="DL3608">
        <f ca="1"/>
        <v>0</v>
      </c>
      <c r="DM3608">
        <f ca="1"/>
        <v>0</v>
      </c>
      <c r="DN3608" t="str">
        <f ca="1"/>
        <v/>
      </c>
    </row>
    <row r="3609" spans="13:118">
      <c r="M3609" t="str" cm="1">
        <f t="array" ref="M3609">_xlfn._xlws.FILTER(SUM(H3609:L3609),SUM(H3609:L3609)&lt;&gt;0,"")</f>
        <v/>
      </c>
      <c r="AC3609" t="str">
        <f ca="1"/>
        <v/>
      </c>
      <c r="AE3609">
        <f ca="1"/>
        <v>0</v>
      </c>
      <c r="AF3609">
        <f ca="1"/>
        <v>0</v>
      </c>
      <c r="AG3609">
        <f ca="1"/>
        <v>0</v>
      </c>
      <c r="AH3609">
        <f ca="1"/>
        <v>0</v>
      </c>
      <c r="AI3609">
        <f ca="1"/>
        <v>0</v>
      </c>
      <c r="AJ3609">
        <f ca="1"/>
        <v>0</v>
      </c>
      <c r="AK3609">
        <f ca="1"/>
        <v>0</v>
      </c>
      <c r="AL3609" t="str">
        <f ca="1"/>
        <v/>
      </c>
      <c r="AZ3609" t="str" cm="1">
        <f t="array" ref="AZ3609">_xlfn._xlws.FILTER(SUM(AU3609:AY3609),SUM(AU3609:AY3609)&lt;&gt;0,"")</f>
        <v/>
      </c>
      <c r="BP3609" t="str">
        <f ca="1"/>
        <v/>
      </c>
      <c r="BR3609">
        <f ca="1"/>
        <v>0</v>
      </c>
      <c r="BS3609">
        <f ca="1"/>
        <v>0</v>
      </c>
      <c r="BT3609">
        <f ca="1"/>
        <v>0</v>
      </c>
      <c r="BU3609">
        <f ca="1"/>
        <v>0</v>
      </c>
      <c r="BV3609">
        <f ca="1"/>
        <v>0</v>
      </c>
      <c r="BW3609">
        <f ca="1"/>
        <v>0</v>
      </c>
      <c r="BX3609">
        <f ca="1"/>
        <v>0</v>
      </c>
      <c r="BY3609" t="str">
        <f ca="1"/>
        <v/>
      </c>
      <c r="CC3609" t="str" cm="1">
        <f t="array" aca="1" ref="CC3609" ca="1">_xlfn._xlws.FILTER(VLOOKUP(CB3602,Arrays!$T:$Z,{1,2,3,4,5,6,7},FALSE),VLOOKUP(CB3602,Arrays!$T:$Z,{1,2,3,4,5,6,7},FALSE)&lt;&gt;0,"")</f>
        <v/>
      </c>
      <c r="CO3609" t="str" cm="1">
        <f t="array" ref="CO3609">_xlfn._xlws.FILTER(SUM(CJ3609:CN3609),SUM(CJ3609:CN3609)&lt;&gt;0,"")</f>
        <v/>
      </c>
      <c r="CX3609" t="str">
        <f ca="1"/>
        <v/>
      </c>
      <c r="DE3609" t="str">
        <f ca="1"/>
        <v/>
      </c>
      <c r="DG3609" t="str">
        <f ca="1"/>
        <v/>
      </c>
      <c r="DH3609">
        <f ca="1"/>
        <v>0</v>
      </c>
      <c r="DI3609">
        <f ca="1"/>
        <v>0</v>
      </c>
      <c r="DJ3609">
        <f ca="1"/>
        <v>0</v>
      </c>
      <c r="DK3609">
        <f ca="1"/>
        <v>0</v>
      </c>
      <c r="DL3609">
        <f ca="1"/>
        <v>0</v>
      </c>
      <c r="DM3609">
        <f ca="1"/>
        <v>0</v>
      </c>
      <c r="DN3609" t="str">
        <f ca="1"/>
        <v/>
      </c>
    </row>
    <row r="3610" spans="13:118">
      <c r="M3610" t="str" cm="1">
        <f t="array" ref="M3610">_xlfn._xlws.FILTER(SUM(H3610:L3610),SUM(H3610:L3610)&lt;&gt;0,"")</f>
        <v/>
      </c>
      <c r="AC3610" t="str">
        <f ca="1"/>
        <v/>
      </c>
      <c r="AE3610">
        <f ca="1"/>
        <v>0</v>
      </c>
      <c r="AF3610">
        <f ca="1"/>
        <v>0</v>
      </c>
      <c r="AG3610">
        <f ca="1"/>
        <v>0</v>
      </c>
      <c r="AH3610">
        <f ca="1"/>
        <v>0</v>
      </c>
      <c r="AI3610">
        <f ca="1"/>
        <v>0</v>
      </c>
      <c r="AJ3610">
        <f ca="1"/>
        <v>0</v>
      </c>
      <c r="AK3610">
        <f ca="1"/>
        <v>0</v>
      </c>
      <c r="AL3610" t="str">
        <f ca="1"/>
        <v/>
      </c>
      <c r="AZ3610" t="str" cm="1">
        <f t="array" ref="AZ3610">_xlfn._xlws.FILTER(SUM(AU3610:AY3610),SUM(AU3610:AY3610)&lt;&gt;0,"")</f>
        <v/>
      </c>
      <c r="BP3610" t="str">
        <f ca="1"/>
        <v/>
      </c>
      <c r="BR3610">
        <f ca="1"/>
        <v>0</v>
      </c>
      <c r="BS3610">
        <f ca="1"/>
        <v>0</v>
      </c>
      <c r="BT3610">
        <f ca="1"/>
        <v>0</v>
      </c>
      <c r="BU3610">
        <f ca="1"/>
        <v>0</v>
      </c>
      <c r="BV3610">
        <f ca="1"/>
        <v>0</v>
      </c>
      <c r="BW3610">
        <f ca="1"/>
        <v>0</v>
      </c>
      <c r="BX3610">
        <f ca="1"/>
        <v>0</v>
      </c>
      <c r="BY3610" t="str">
        <f ca="1"/>
        <v/>
      </c>
      <c r="CC3610" t="str" cm="1">
        <f t="array" aca="1" ref="CC3610" ca="1">_xlfn._xlws.FILTER(VLOOKUP(CB3603,Arrays!$T:$Z,{1,2,3,4,5,6,7},FALSE),VLOOKUP(CB3603,Arrays!$T:$Z,{1,2,3,4,5,6,7},FALSE)&lt;&gt;0,"")</f>
        <v/>
      </c>
      <c r="CO3610" t="str" cm="1">
        <f t="array" ref="CO3610">_xlfn._xlws.FILTER(SUM(CJ3610:CN3610),SUM(CJ3610:CN3610)&lt;&gt;0,"")</f>
        <v/>
      </c>
      <c r="CX3610" t="str">
        <f ca="1"/>
        <v/>
      </c>
      <c r="DE3610" t="str">
        <f ca="1"/>
        <v/>
      </c>
      <c r="DG3610" t="str">
        <f ca="1"/>
        <v/>
      </c>
      <c r="DH3610">
        <f ca="1"/>
        <v>0</v>
      </c>
      <c r="DI3610">
        <f ca="1"/>
        <v>0</v>
      </c>
      <c r="DJ3610">
        <f ca="1"/>
        <v>0</v>
      </c>
      <c r="DK3610">
        <f ca="1"/>
        <v>0</v>
      </c>
      <c r="DL3610">
        <f ca="1"/>
        <v>0</v>
      </c>
      <c r="DM3610">
        <f ca="1"/>
        <v>0</v>
      </c>
      <c r="DN3610" t="str">
        <f ca="1"/>
        <v/>
      </c>
    </row>
    <row r="3611" spans="13:118">
      <c r="M3611" t="str" cm="1">
        <f t="array" ref="M3611">_xlfn._xlws.FILTER(SUM(H3611:L3611),SUM(H3611:L3611)&lt;&gt;0,"")</f>
        <v/>
      </c>
      <c r="AC3611" t="str">
        <f ca="1"/>
        <v/>
      </c>
      <c r="AE3611">
        <f ca="1"/>
        <v>0</v>
      </c>
      <c r="AF3611">
        <f ca="1"/>
        <v>0</v>
      </c>
      <c r="AG3611">
        <f ca="1"/>
        <v>0</v>
      </c>
      <c r="AH3611">
        <f ca="1"/>
        <v>0</v>
      </c>
      <c r="AI3611">
        <f ca="1"/>
        <v>0</v>
      </c>
      <c r="AJ3611">
        <f ca="1"/>
        <v>0</v>
      </c>
      <c r="AK3611">
        <f ca="1"/>
        <v>0</v>
      </c>
      <c r="AL3611" t="str">
        <f ca="1"/>
        <v/>
      </c>
      <c r="AZ3611" t="str" cm="1">
        <f t="array" ref="AZ3611">_xlfn._xlws.FILTER(SUM(AU3611:AY3611),SUM(AU3611:AY3611)&lt;&gt;0,"")</f>
        <v/>
      </c>
      <c r="BP3611" t="str">
        <f ca="1"/>
        <v/>
      </c>
      <c r="BR3611">
        <f ca="1"/>
        <v>0</v>
      </c>
      <c r="BS3611">
        <f ca="1"/>
        <v>0</v>
      </c>
      <c r="BT3611">
        <f ca="1"/>
        <v>0</v>
      </c>
      <c r="BU3611">
        <f ca="1"/>
        <v>0</v>
      </c>
      <c r="BV3611">
        <f ca="1"/>
        <v>0</v>
      </c>
      <c r="BW3611">
        <f ca="1"/>
        <v>0</v>
      </c>
      <c r="BX3611">
        <f ca="1"/>
        <v>0</v>
      </c>
      <c r="BY3611" t="str">
        <f ca="1"/>
        <v/>
      </c>
      <c r="CC3611" t="str" cm="1">
        <f t="array" aca="1" ref="CC3611" ca="1">_xlfn._xlws.FILTER(VLOOKUP(CB3604,Arrays!$T:$Z,{1,2,3,4,5,6,7},FALSE),VLOOKUP(CB3604,Arrays!$T:$Z,{1,2,3,4,5,6,7},FALSE)&lt;&gt;0,"")</f>
        <v/>
      </c>
      <c r="CO3611" t="str" cm="1">
        <f t="array" ref="CO3611">_xlfn._xlws.FILTER(SUM(CJ3611:CN3611),SUM(CJ3611:CN3611)&lt;&gt;0,"")</f>
        <v/>
      </c>
      <c r="CX3611" t="str">
        <f ca="1"/>
        <v/>
      </c>
      <c r="DE3611" t="str">
        <f ca="1"/>
        <v/>
      </c>
      <c r="DG3611" t="str">
        <f ca="1"/>
        <v/>
      </c>
      <c r="DH3611">
        <f ca="1"/>
        <v>0</v>
      </c>
      <c r="DI3611">
        <f ca="1"/>
        <v>0</v>
      </c>
      <c r="DJ3611">
        <f ca="1"/>
        <v>0</v>
      </c>
      <c r="DK3611">
        <f ca="1"/>
        <v>0</v>
      </c>
      <c r="DL3611">
        <f ca="1"/>
        <v>0</v>
      </c>
      <c r="DM3611">
        <f ca="1"/>
        <v>0</v>
      </c>
      <c r="DN3611" t="str">
        <f ca="1"/>
        <v/>
      </c>
    </row>
    <row r="3612" spans="13:118">
      <c r="M3612" t="str" cm="1">
        <f t="array" ref="M3612">_xlfn._xlws.FILTER(SUM(H3612:L3612),SUM(H3612:L3612)&lt;&gt;0,"")</f>
        <v/>
      </c>
      <c r="AC3612" t="str">
        <f ca="1"/>
        <v/>
      </c>
      <c r="AE3612">
        <f ca="1"/>
        <v>0</v>
      </c>
      <c r="AF3612">
        <f ca="1"/>
        <v>0</v>
      </c>
      <c r="AG3612">
        <f ca="1"/>
        <v>0</v>
      </c>
      <c r="AH3612">
        <f ca="1"/>
        <v>0</v>
      </c>
      <c r="AI3612">
        <f ca="1"/>
        <v>0</v>
      </c>
      <c r="AJ3612">
        <f ca="1"/>
        <v>0</v>
      </c>
      <c r="AK3612">
        <f ca="1"/>
        <v>0</v>
      </c>
      <c r="AL3612" t="str">
        <f ca="1"/>
        <v/>
      </c>
      <c r="AZ3612" t="str" cm="1">
        <f t="array" ref="AZ3612">_xlfn._xlws.FILTER(SUM(AU3612:AY3612),SUM(AU3612:AY3612)&lt;&gt;0,"")</f>
        <v/>
      </c>
      <c r="BP3612" t="str">
        <f ca="1"/>
        <v/>
      </c>
      <c r="BR3612">
        <f ca="1"/>
        <v>0</v>
      </c>
      <c r="BS3612">
        <f ca="1"/>
        <v>0</v>
      </c>
      <c r="BT3612">
        <f ca="1"/>
        <v>0</v>
      </c>
      <c r="BU3612">
        <f ca="1"/>
        <v>0</v>
      </c>
      <c r="BV3612">
        <f ca="1"/>
        <v>0</v>
      </c>
      <c r="BW3612">
        <f ca="1"/>
        <v>0</v>
      </c>
      <c r="BX3612">
        <f ca="1"/>
        <v>0</v>
      </c>
      <c r="BY3612" t="str">
        <f ca="1"/>
        <v/>
      </c>
      <c r="CC3612" t="str" cm="1">
        <f t="array" aca="1" ref="CC3612" ca="1">_xlfn._xlws.FILTER(VLOOKUP(CB3605,Arrays!$T:$Z,{1,2,3,4,5,6,7},FALSE),VLOOKUP(CB3605,Arrays!$T:$Z,{1,2,3,4,5,6,7},FALSE)&lt;&gt;0,"")</f>
        <v/>
      </c>
      <c r="CO3612" t="str" cm="1">
        <f t="array" ref="CO3612">_xlfn._xlws.FILTER(SUM(CJ3612:CN3612),SUM(CJ3612:CN3612)&lt;&gt;0,"")</f>
        <v/>
      </c>
      <c r="CX3612" t="str">
        <f ca="1"/>
        <v/>
      </c>
      <c r="DE3612" t="str">
        <f ca="1"/>
        <v/>
      </c>
      <c r="DG3612" t="str">
        <f ca="1"/>
        <v/>
      </c>
      <c r="DH3612">
        <f ca="1"/>
        <v>0</v>
      </c>
      <c r="DI3612">
        <f ca="1"/>
        <v>0</v>
      </c>
      <c r="DJ3612">
        <f ca="1"/>
        <v>0</v>
      </c>
      <c r="DK3612">
        <f ca="1"/>
        <v>0</v>
      </c>
      <c r="DL3612">
        <f ca="1"/>
        <v>0</v>
      </c>
      <c r="DM3612">
        <f ca="1"/>
        <v>0</v>
      </c>
      <c r="DN3612" t="str">
        <f ca="1"/>
        <v/>
      </c>
    </row>
    <row r="3613" spans="13:118">
      <c r="M3613" t="str" cm="1">
        <f t="array" ref="M3613">_xlfn._xlws.FILTER(SUM(H3613:L3613),SUM(H3613:L3613)&lt;&gt;0,"")</f>
        <v/>
      </c>
      <c r="AC3613" t="str">
        <f ca="1"/>
        <v/>
      </c>
      <c r="AE3613">
        <f ca="1"/>
        <v>0</v>
      </c>
      <c r="AF3613">
        <f ca="1"/>
        <v>0</v>
      </c>
      <c r="AG3613">
        <f ca="1"/>
        <v>0</v>
      </c>
      <c r="AH3613">
        <f ca="1"/>
        <v>0</v>
      </c>
      <c r="AI3613">
        <f ca="1"/>
        <v>0</v>
      </c>
      <c r="AJ3613">
        <f ca="1"/>
        <v>0</v>
      </c>
      <c r="AK3613">
        <f ca="1"/>
        <v>0</v>
      </c>
      <c r="AL3613" t="str">
        <f ca="1"/>
        <v/>
      </c>
      <c r="AZ3613" t="str" cm="1">
        <f t="array" ref="AZ3613">_xlfn._xlws.FILTER(SUM(AU3613:AY3613),SUM(AU3613:AY3613)&lt;&gt;0,"")</f>
        <v/>
      </c>
      <c r="BP3613" t="str">
        <f ca="1"/>
        <v/>
      </c>
      <c r="BR3613">
        <f ca="1"/>
        <v>0</v>
      </c>
      <c r="BS3613">
        <f ca="1"/>
        <v>0</v>
      </c>
      <c r="BT3613">
        <f ca="1"/>
        <v>0</v>
      </c>
      <c r="BU3613">
        <f ca="1"/>
        <v>0</v>
      </c>
      <c r="BV3613">
        <f ca="1"/>
        <v>0</v>
      </c>
      <c r="BW3613">
        <f ca="1"/>
        <v>0</v>
      </c>
      <c r="BX3613">
        <f ca="1"/>
        <v>0</v>
      </c>
      <c r="BY3613" t="str">
        <f ca="1"/>
        <v/>
      </c>
      <c r="CC3613" t="str" cm="1">
        <f t="array" aca="1" ref="CC3613" ca="1">_xlfn._xlws.FILTER(VLOOKUP(CB3606,Arrays!$T:$Z,{1,2,3,4,5,6,7},FALSE),VLOOKUP(CB3606,Arrays!$T:$Z,{1,2,3,4,5,6,7},FALSE)&lt;&gt;0,"")</f>
        <v/>
      </c>
      <c r="CO3613" t="str" cm="1">
        <f t="array" ref="CO3613">_xlfn._xlws.FILTER(SUM(CJ3613:CN3613),SUM(CJ3613:CN3613)&lt;&gt;0,"")</f>
        <v/>
      </c>
      <c r="CX3613" t="str">
        <f ca="1"/>
        <v/>
      </c>
      <c r="DE3613" t="str">
        <f ca="1"/>
        <v/>
      </c>
      <c r="DG3613" t="str">
        <f ca="1"/>
        <v/>
      </c>
      <c r="DH3613">
        <f ca="1"/>
        <v>0</v>
      </c>
      <c r="DI3613">
        <f ca="1"/>
        <v>0</v>
      </c>
      <c r="DJ3613">
        <f ca="1"/>
        <v>0</v>
      </c>
      <c r="DK3613">
        <f ca="1"/>
        <v>0</v>
      </c>
      <c r="DL3613">
        <f ca="1"/>
        <v>0</v>
      </c>
      <c r="DM3613">
        <f ca="1"/>
        <v>0</v>
      </c>
      <c r="DN3613" t="str">
        <f ca="1"/>
        <v/>
      </c>
    </row>
    <row r="3614" spans="13:118">
      <c r="M3614" t="str" cm="1">
        <f t="array" ref="M3614">_xlfn._xlws.FILTER(SUM(H3614:L3614),SUM(H3614:L3614)&lt;&gt;0,"")</f>
        <v/>
      </c>
      <c r="AC3614" t="str">
        <f ca="1"/>
        <v/>
      </c>
      <c r="AE3614">
        <f ca="1"/>
        <v>0</v>
      </c>
      <c r="AF3614">
        <f ca="1"/>
        <v>0</v>
      </c>
      <c r="AG3614">
        <f ca="1"/>
        <v>0</v>
      </c>
      <c r="AH3614">
        <f ca="1"/>
        <v>0</v>
      </c>
      <c r="AI3614">
        <f ca="1"/>
        <v>0</v>
      </c>
      <c r="AJ3614">
        <f ca="1"/>
        <v>0</v>
      </c>
      <c r="AK3614">
        <f ca="1"/>
        <v>0</v>
      </c>
      <c r="AL3614" t="str">
        <f ca="1"/>
        <v/>
      </c>
      <c r="AZ3614" t="str" cm="1">
        <f t="array" ref="AZ3614">_xlfn._xlws.FILTER(SUM(AU3614:AY3614),SUM(AU3614:AY3614)&lt;&gt;0,"")</f>
        <v/>
      </c>
      <c r="BP3614" t="str">
        <f ca="1"/>
        <v/>
      </c>
      <c r="BR3614">
        <f ca="1"/>
        <v>0</v>
      </c>
      <c r="BS3614">
        <f ca="1"/>
        <v>0</v>
      </c>
      <c r="BT3614">
        <f ca="1"/>
        <v>0</v>
      </c>
      <c r="BU3614">
        <f ca="1"/>
        <v>0</v>
      </c>
      <c r="BV3614">
        <f ca="1"/>
        <v>0</v>
      </c>
      <c r="BW3614">
        <f ca="1"/>
        <v>0</v>
      </c>
      <c r="BX3614">
        <f ca="1"/>
        <v>0</v>
      </c>
      <c r="BY3614" t="str">
        <f ca="1"/>
        <v/>
      </c>
      <c r="CC3614" t="str" cm="1">
        <f t="array" aca="1" ref="CC3614" ca="1">_xlfn._xlws.FILTER(VLOOKUP(CB3607,Arrays!$T:$Z,{1,2,3,4,5,6,7},FALSE),VLOOKUP(CB3607,Arrays!$T:$Z,{1,2,3,4,5,6,7},FALSE)&lt;&gt;0,"")</f>
        <v/>
      </c>
      <c r="CO3614" t="str" cm="1">
        <f t="array" ref="CO3614">_xlfn._xlws.FILTER(SUM(CJ3614:CN3614),SUM(CJ3614:CN3614)&lt;&gt;0,"")</f>
        <v/>
      </c>
      <c r="CX3614" t="str">
        <f ca="1"/>
        <v/>
      </c>
      <c r="DE3614" t="str">
        <f ca="1"/>
        <v/>
      </c>
      <c r="DG3614" t="str">
        <f ca="1"/>
        <v/>
      </c>
      <c r="DH3614">
        <f ca="1"/>
        <v>0</v>
      </c>
      <c r="DI3614">
        <f ca="1"/>
        <v>0</v>
      </c>
      <c r="DJ3614">
        <f ca="1"/>
        <v>0</v>
      </c>
      <c r="DK3614">
        <f ca="1"/>
        <v>0</v>
      </c>
      <c r="DL3614">
        <f ca="1"/>
        <v>0</v>
      </c>
      <c r="DM3614">
        <f ca="1"/>
        <v>0</v>
      </c>
      <c r="DN3614" t="str">
        <f ca="1"/>
        <v/>
      </c>
    </row>
    <row r="3615" spans="13:118">
      <c r="M3615" t="str" cm="1">
        <f t="array" ref="M3615">_xlfn._xlws.FILTER(SUM(H3615:L3615),SUM(H3615:L3615)&lt;&gt;0,"")</f>
        <v/>
      </c>
      <c r="AC3615" t="str">
        <f ca="1"/>
        <v/>
      </c>
      <c r="AE3615">
        <f ca="1"/>
        <v>0</v>
      </c>
      <c r="AF3615">
        <f ca="1"/>
        <v>0</v>
      </c>
      <c r="AG3615">
        <f ca="1"/>
        <v>0</v>
      </c>
      <c r="AH3615">
        <f ca="1"/>
        <v>0</v>
      </c>
      <c r="AI3615">
        <f ca="1"/>
        <v>0</v>
      </c>
      <c r="AJ3615">
        <f ca="1"/>
        <v>0</v>
      </c>
      <c r="AK3615">
        <f ca="1"/>
        <v>0</v>
      </c>
      <c r="AL3615" t="str">
        <f ca="1"/>
        <v/>
      </c>
      <c r="AZ3615" t="str" cm="1">
        <f t="array" ref="AZ3615">_xlfn._xlws.FILTER(SUM(AU3615:AY3615),SUM(AU3615:AY3615)&lt;&gt;0,"")</f>
        <v/>
      </c>
      <c r="BP3615" t="str">
        <f ca="1"/>
        <v/>
      </c>
      <c r="BR3615">
        <f ca="1"/>
        <v>0</v>
      </c>
      <c r="BS3615">
        <f ca="1"/>
        <v>0</v>
      </c>
      <c r="BT3615">
        <f ca="1"/>
        <v>0</v>
      </c>
      <c r="BU3615">
        <f ca="1"/>
        <v>0</v>
      </c>
      <c r="BV3615">
        <f ca="1"/>
        <v>0</v>
      </c>
      <c r="BW3615">
        <f ca="1"/>
        <v>0</v>
      </c>
      <c r="BX3615">
        <f ca="1"/>
        <v>0</v>
      </c>
      <c r="BY3615" t="str">
        <f ca="1"/>
        <v/>
      </c>
      <c r="CC3615" t="str" cm="1">
        <f t="array" aca="1" ref="CC3615" ca="1">_xlfn._xlws.FILTER(VLOOKUP(CB3608,Arrays!$T:$Z,{1,2,3,4,5,6,7},FALSE),VLOOKUP(CB3608,Arrays!$T:$Z,{1,2,3,4,5,6,7},FALSE)&lt;&gt;0,"")</f>
        <v/>
      </c>
      <c r="CO3615" t="str" cm="1">
        <f t="array" ref="CO3615">_xlfn._xlws.FILTER(SUM(CJ3615:CN3615),SUM(CJ3615:CN3615)&lt;&gt;0,"")</f>
        <v/>
      </c>
      <c r="CX3615" t="str">
        <f ca="1"/>
        <v/>
      </c>
      <c r="DE3615" t="str">
        <f ca="1"/>
        <v/>
      </c>
      <c r="DG3615" t="str">
        <f ca="1"/>
        <v/>
      </c>
      <c r="DH3615">
        <f ca="1"/>
        <v>0</v>
      </c>
      <c r="DI3615">
        <f ca="1"/>
        <v>0</v>
      </c>
      <c r="DJ3615">
        <f ca="1"/>
        <v>0</v>
      </c>
      <c r="DK3615">
        <f ca="1"/>
        <v>0</v>
      </c>
      <c r="DL3615">
        <f ca="1"/>
        <v>0</v>
      </c>
      <c r="DM3615">
        <f ca="1"/>
        <v>0</v>
      </c>
      <c r="DN3615" t="str">
        <f ca="1"/>
        <v/>
      </c>
    </row>
    <row r="3616" spans="13:118">
      <c r="M3616" t="str" cm="1">
        <f t="array" ref="M3616">_xlfn._xlws.FILTER(SUM(H3616:L3616),SUM(H3616:L3616)&lt;&gt;0,"")</f>
        <v/>
      </c>
      <c r="AC3616" t="str">
        <f ca="1"/>
        <v/>
      </c>
      <c r="AE3616">
        <f ca="1"/>
        <v>0</v>
      </c>
      <c r="AF3616">
        <f ca="1"/>
        <v>0</v>
      </c>
      <c r="AG3616">
        <f ca="1"/>
        <v>0</v>
      </c>
      <c r="AH3616">
        <f ca="1"/>
        <v>0</v>
      </c>
      <c r="AI3616">
        <f ca="1"/>
        <v>0</v>
      </c>
      <c r="AJ3616">
        <f ca="1"/>
        <v>0</v>
      </c>
      <c r="AK3616">
        <f ca="1"/>
        <v>0</v>
      </c>
      <c r="AL3616" t="str">
        <f ca="1"/>
        <v/>
      </c>
      <c r="AZ3616" t="str" cm="1">
        <f t="array" ref="AZ3616">_xlfn._xlws.FILTER(SUM(AU3616:AY3616),SUM(AU3616:AY3616)&lt;&gt;0,"")</f>
        <v/>
      </c>
      <c r="BP3616" t="str">
        <f ca="1"/>
        <v/>
      </c>
      <c r="BR3616">
        <f ca="1"/>
        <v>0</v>
      </c>
      <c r="BS3616">
        <f ca="1"/>
        <v>0</v>
      </c>
      <c r="BT3616">
        <f ca="1"/>
        <v>0</v>
      </c>
      <c r="BU3616">
        <f ca="1"/>
        <v>0</v>
      </c>
      <c r="BV3616">
        <f ca="1"/>
        <v>0</v>
      </c>
      <c r="BW3616">
        <f ca="1"/>
        <v>0</v>
      </c>
      <c r="BX3616">
        <f ca="1"/>
        <v>0</v>
      </c>
      <c r="BY3616" t="str">
        <f ca="1"/>
        <v/>
      </c>
      <c r="CC3616" t="str" cm="1">
        <f t="array" aca="1" ref="CC3616" ca="1">_xlfn._xlws.FILTER(VLOOKUP(CB3609,Arrays!$T:$Z,{1,2,3,4,5,6,7},FALSE),VLOOKUP(CB3609,Arrays!$T:$Z,{1,2,3,4,5,6,7},FALSE)&lt;&gt;0,"")</f>
        <v/>
      </c>
      <c r="CO3616" t="str" cm="1">
        <f t="array" ref="CO3616">_xlfn._xlws.FILTER(SUM(CJ3616:CN3616),SUM(CJ3616:CN3616)&lt;&gt;0,"")</f>
        <v/>
      </c>
      <c r="CX3616" t="str">
        <f ca="1"/>
        <v/>
      </c>
      <c r="DE3616" t="str">
        <f ca="1"/>
        <v/>
      </c>
      <c r="DG3616" t="str">
        <f ca="1"/>
        <v/>
      </c>
      <c r="DH3616">
        <f ca="1"/>
        <v>0</v>
      </c>
      <c r="DI3616">
        <f ca="1"/>
        <v>0</v>
      </c>
      <c r="DJ3616">
        <f ca="1"/>
        <v>0</v>
      </c>
      <c r="DK3616">
        <f ca="1"/>
        <v>0</v>
      </c>
      <c r="DL3616">
        <f ca="1"/>
        <v>0</v>
      </c>
      <c r="DM3616">
        <f ca="1"/>
        <v>0</v>
      </c>
      <c r="DN3616" t="str">
        <f ca="1"/>
        <v/>
      </c>
    </row>
    <row r="3617" spans="13:118">
      <c r="M3617" t="str" cm="1">
        <f t="array" ref="M3617">_xlfn._xlws.FILTER(SUM(H3617:L3617),SUM(H3617:L3617)&lt;&gt;0,"")</f>
        <v/>
      </c>
      <c r="AC3617" t="str">
        <f ca="1"/>
        <v/>
      </c>
      <c r="AE3617">
        <f ca="1"/>
        <v>0</v>
      </c>
      <c r="AF3617">
        <f ca="1"/>
        <v>0</v>
      </c>
      <c r="AG3617">
        <f ca="1"/>
        <v>0</v>
      </c>
      <c r="AH3617">
        <f ca="1"/>
        <v>0</v>
      </c>
      <c r="AI3617">
        <f ca="1"/>
        <v>0</v>
      </c>
      <c r="AJ3617">
        <f ca="1"/>
        <v>0</v>
      </c>
      <c r="AK3617">
        <f ca="1"/>
        <v>0</v>
      </c>
      <c r="AL3617" t="str">
        <f ca="1"/>
        <v/>
      </c>
      <c r="AZ3617" t="str" cm="1">
        <f t="array" ref="AZ3617">_xlfn._xlws.FILTER(SUM(AU3617:AY3617),SUM(AU3617:AY3617)&lt;&gt;0,"")</f>
        <v/>
      </c>
      <c r="BP3617" t="str">
        <f ca="1"/>
        <v/>
      </c>
      <c r="BR3617">
        <f ca="1"/>
        <v>0</v>
      </c>
      <c r="BS3617">
        <f ca="1"/>
        <v>0</v>
      </c>
      <c r="BT3617">
        <f ca="1"/>
        <v>0</v>
      </c>
      <c r="BU3617">
        <f ca="1"/>
        <v>0</v>
      </c>
      <c r="BV3617">
        <f ca="1"/>
        <v>0</v>
      </c>
      <c r="BW3617">
        <f ca="1"/>
        <v>0</v>
      </c>
      <c r="BX3617">
        <f ca="1"/>
        <v>0</v>
      </c>
      <c r="BY3617" t="str">
        <f ca="1"/>
        <v/>
      </c>
      <c r="CC3617" t="str" cm="1">
        <f t="array" aca="1" ref="CC3617" ca="1">_xlfn._xlws.FILTER(VLOOKUP(CB3610,Arrays!$T:$Z,{1,2,3,4,5,6,7},FALSE),VLOOKUP(CB3610,Arrays!$T:$Z,{1,2,3,4,5,6,7},FALSE)&lt;&gt;0,"")</f>
        <v/>
      </c>
      <c r="CO3617" t="str" cm="1">
        <f t="array" ref="CO3617">_xlfn._xlws.FILTER(SUM(CJ3617:CN3617),SUM(CJ3617:CN3617)&lt;&gt;0,"")</f>
        <v/>
      </c>
      <c r="CX3617" t="str">
        <f ca="1"/>
        <v/>
      </c>
      <c r="DE3617" t="str">
        <f ca="1"/>
        <v/>
      </c>
      <c r="DG3617" t="str">
        <f ca="1"/>
        <v/>
      </c>
      <c r="DH3617">
        <f ca="1"/>
        <v>0</v>
      </c>
      <c r="DI3617">
        <f ca="1"/>
        <v>0</v>
      </c>
      <c r="DJ3617">
        <f ca="1"/>
        <v>0</v>
      </c>
      <c r="DK3617">
        <f ca="1"/>
        <v>0</v>
      </c>
      <c r="DL3617">
        <f ca="1"/>
        <v>0</v>
      </c>
      <c r="DM3617">
        <f ca="1"/>
        <v>0</v>
      </c>
      <c r="DN3617" t="str">
        <f ca="1"/>
        <v/>
      </c>
    </row>
    <row r="3618" spans="13:118">
      <c r="M3618" t="str" cm="1">
        <f t="array" ref="M3618">_xlfn._xlws.FILTER(SUM(H3618:L3618),SUM(H3618:L3618)&lt;&gt;0,"")</f>
        <v/>
      </c>
      <c r="AC3618" t="str">
        <f ca="1"/>
        <v/>
      </c>
      <c r="AE3618">
        <f ca="1"/>
        <v>0</v>
      </c>
      <c r="AF3618">
        <f ca="1"/>
        <v>0</v>
      </c>
      <c r="AG3618">
        <f ca="1"/>
        <v>0</v>
      </c>
      <c r="AH3618">
        <f ca="1"/>
        <v>0</v>
      </c>
      <c r="AI3618">
        <f ca="1"/>
        <v>0</v>
      </c>
      <c r="AJ3618">
        <f ca="1"/>
        <v>0</v>
      </c>
      <c r="AK3618">
        <f ca="1"/>
        <v>0</v>
      </c>
      <c r="AL3618" t="str">
        <f ca="1"/>
        <v/>
      </c>
      <c r="AZ3618" t="str" cm="1">
        <f t="array" ref="AZ3618">_xlfn._xlws.FILTER(SUM(AU3618:AY3618),SUM(AU3618:AY3618)&lt;&gt;0,"")</f>
        <v/>
      </c>
      <c r="BP3618" t="str">
        <f ca="1"/>
        <v/>
      </c>
      <c r="BR3618">
        <f ca="1"/>
        <v>0</v>
      </c>
      <c r="BS3618">
        <f ca="1"/>
        <v>0</v>
      </c>
      <c r="BT3618">
        <f ca="1"/>
        <v>0</v>
      </c>
      <c r="BU3618">
        <f ca="1"/>
        <v>0</v>
      </c>
      <c r="BV3618">
        <f ca="1"/>
        <v>0</v>
      </c>
      <c r="BW3618">
        <f ca="1"/>
        <v>0</v>
      </c>
      <c r="BX3618">
        <f ca="1"/>
        <v>0</v>
      </c>
      <c r="BY3618" t="str">
        <f ca="1"/>
        <v/>
      </c>
      <c r="CC3618" t="str" cm="1">
        <f t="array" aca="1" ref="CC3618" ca="1">_xlfn._xlws.FILTER(VLOOKUP(CB3611,Arrays!$T:$Z,{1,2,3,4,5,6,7},FALSE),VLOOKUP(CB3611,Arrays!$T:$Z,{1,2,3,4,5,6,7},FALSE)&lt;&gt;0,"")</f>
        <v/>
      </c>
      <c r="CO3618" t="str" cm="1">
        <f t="array" ref="CO3618">_xlfn._xlws.FILTER(SUM(CJ3618:CN3618),SUM(CJ3618:CN3618)&lt;&gt;0,"")</f>
        <v/>
      </c>
      <c r="CX3618" t="str">
        <f ca="1"/>
        <v/>
      </c>
      <c r="DE3618" t="str">
        <f ca="1"/>
        <v/>
      </c>
      <c r="DG3618" t="str">
        <f ca="1"/>
        <v/>
      </c>
      <c r="DH3618">
        <f ca="1"/>
        <v>0</v>
      </c>
      <c r="DI3618">
        <f ca="1"/>
        <v>0</v>
      </c>
      <c r="DJ3618">
        <f ca="1"/>
        <v>0</v>
      </c>
      <c r="DK3618">
        <f ca="1"/>
        <v>0</v>
      </c>
      <c r="DL3618">
        <f ca="1"/>
        <v>0</v>
      </c>
      <c r="DM3618">
        <f ca="1"/>
        <v>0</v>
      </c>
      <c r="DN3618" t="str">
        <f ca="1"/>
        <v/>
      </c>
    </row>
    <row r="3619" spans="13:118">
      <c r="M3619" t="str" cm="1">
        <f t="array" ref="M3619">_xlfn._xlws.FILTER(SUM(H3619:L3619),SUM(H3619:L3619)&lt;&gt;0,"")</f>
        <v/>
      </c>
      <c r="AC3619" t="str">
        <f ca="1"/>
        <v/>
      </c>
      <c r="AE3619">
        <f ca="1"/>
        <v>0</v>
      </c>
      <c r="AF3619">
        <f ca="1"/>
        <v>0</v>
      </c>
      <c r="AG3619">
        <f ca="1"/>
        <v>0</v>
      </c>
      <c r="AH3619">
        <f ca="1"/>
        <v>0</v>
      </c>
      <c r="AI3619">
        <f ca="1"/>
        <v>0</v>
      </c>
      <c r="AJ3619">
        <f ca="1"/>
        <v>0</v>
      </c>
      <c r="AK3619">
        <f ca="1"/>
        <v>0</v>
      </c>
      <c r="AL3619" t="str">
        <f ca="1"/>
        <v/>
      </c>
      <c r="AZ3619" t="str" cm="1">
        <f t="array" ref="AZ3619">_xlfn._xlws.FILTER(SUM(AU3619:AY3619),SUM(AU3619:AY3619)&lt;&gt;0,"")</f>
        <v/>
      </c>
      <c r="BP3619" t="str">
        <f ca="1"/>
        <v/>
      </c>
      <c r="BR3619">
        <f ca="1"/>
        <v>0</v>
      </c>
      <c r="BS3619">
        <f ca="1"/>
        <v>0</v>
      </c>
      <c r="BT3619">
        <f ca="1"/>
        <v>0</v>
      </c>
      <c r="BU3619">
        <f ca="1"/>
        <v>0</v>
      </c>
      <c r="BV3619">
        <f ca="1"/>
        <v>0</v>
      </c>
      <c r="BW3619">
        <f ca="1"/>
        <v>0</v>
      </c>
      <c r="BX3619">
        <f ca="1"/>
        <v>0</v>
      </c>
      <c r="BY3619" t="str">
        <f ca="1"/>
        <v/>
      </c>
      <c r="CC3619" t="str" cm="1">
        <f t="array" aca="1" ref="CC3619" ca="1">_xlfn._xlws.FILTER(VLOOKUP(CB3612,Arrays!$T:$Z,{1,2,3,4,5,6,7},FALSE),VLOOKUP(CB3612,Arrays!$T:$Z,{1,2,3,4,5,6,7},FALSE)&lt;&gt;0,"")</f>
        <v/>
      </c>
      <c r="CO3619" t="str" cm="1">
        <f t="array" ref="CO3619">_xlfn._xlws.FILTER(SUM(CJ3619:CN3619),SUM(CJ3619:CN3619)&lt;&gt;0,"")</f>
        <v/>
      </c>
      <c r="CX3619" t="str">
        <f ca="1"/>
        <v/>
      </c>
      <c r="DE3619" t="str">
        <f ca="1"/>
        <v/>
      </c>
      <c r="DG3619" t="str">
        <f ca="1"/>
        <v/>
      </c>
      <c r="DH3619">
        <f ca="1"/>
        <v>0</v>
      </c>
      <c r="DI3619">
        <f ca="1"/>
        <v>0</v>
      </c>
      <c r="DJ3619">
        <f ca="1"/>
        <v>0</v>
      </c>
      <c r="DK3619">
        <f ca="1"/>
        <v>0</v>
      </c>
      <c r="DL3619">
        <f ca="1"/>
        <v>0</v>
      </c>
      <c r="DM3619">
        <f ca="1"/>
        <v>0</v>
      </c>
      <c r="DN3619" t="str">
        <f ca="1"/>
        <v/>
      </c>
    </row>
    <row r="3620" spans="13:118">
      <c r="M3620" t="str" cm="1">
        <f t="array" ref="M3620">_xlfn._xlws.FILTER(SUM(H3620:L3620),SUM(H3620:L3620)&lt;&gt;0,"")</f>
        <v/>
      </c>
      <c r="AC3620" t="str">
        <f ca="1"/>
        <v/>
      </c>
      <c r="AE3620">
        <f ca="1"/>
        <v>0</v>
      </c>
      <c r="AF3620">
        <f ca="1"/>
        <v>0</v>
      </c>
      <c r="AG3620">
        <f ca="1"/>
        <v>0</v>
      </c>
      <c r="AH3620">
        <f ca="1"/>
        <v>0</v>
      </c>
      <c r="AI3620">
        <f ca="1"/>
        <v>0</v>
      </c>
      <c r="AJ3620">
        <f ca="1"/>
        <v>0</v>
      </c>
      <c r="AK3620">
        <f ca="1"/>
        <v>0</v>
      </c>
      <c r="AL3620" t="str">
        <f ca="1"/>
        <v/>
      </c>
      <c r="AZ3620" t="str" cm="1">
        <f t="array" ref="AZ3620">_xlfn._xlws.FILTER(SUM(AU3620:AY3620),SUM(AU3620:AY3620)&lt;&gt;0,"")</f>
        <v/>
      </c>
      <c r="BP3620" t="str">
        <f ca="1"/>
        <v/>
      </c>
      <c r="BR3620">
        <f ca="1"/>
        <v>0</v>
      </c>
      <c r="BS3620">
        <f ca="1"/>
        <v>0</v>
      </c>
      <c r="BT3620">
        <f ca="1"/>
        <v>0</v>
      </c>
      <c r="BU3620">
        <f ca="1"/>
        <v>0</v>
      </c>
      <c r="BV3620">
        <f ca="1"/>
        <v>0</v>
      </c>
      <c r="BW3620">
        <f ca="1"/>
        <v>0</v>
      </c>
      <c r="BX3620">
        <f ca="1"/>
        <v>0</v>
      </c>
      <c r="BY3620" t="str">
        <f ca="1"/>
        <v/>
      </c>
      <c r="CC3620" t="str" cm="1">
        <f t="array" aca="1" ref="CC3620" ca="1">_xlfn._xlws.FILTER(VLOOKUP(CB3613,Arrays!$T:$Z,{1,2,3,4,5,6,7},FALSE),VLOOKUP(CB3613,Arrays!$T:$Z,{1,2,3,4,5,6,7},FALSE)&lt;&gt;0,"")</f>
        <v/>
      </c>
      <c r="CO3620" t="str" cm="1">
        <f t="array" ref="CO3620">_xlfn._xlws.FILTER(SUM(CJ3620:CN3620),SUM(CJ3620:CN3620)&lt;&gt;0,"")</f>
        <v/>
      </c>
      <c r="CX3620" t="str">
        <f ca="1"/>
        <v/>
      </c>
      <c r="DE3620" t="str">
        <f ca="1"/>
        <v/>
      </c>
      <c r="DG3620" t="str">
        <f ca="1"/>
        <v/>
      </c>
      <c r="DH3620">
        <f ca="1"/>
        <v>0</v>
      </c>
      <c r="DI3620">
        <f ca="1"/>
        <v>0</v>
      </c>
      <c r="DJ3620">
        <f ca="1"/>
        <v>0</v>
      </c>
      <c r="DK3620">
        <f ca="1"/>
        <v>0</v>
      </c>
      <c r="DL3620">
        <f ca="1"/>
        <v>0</v>
      </c>
      <c r="DM3620">
        <f ca="1"/>
        <v>0</v>
      </c>
      <c r="DN3620" t="str">
        <f ca="1"/>
        <v/>
      </c>
    </row>
    <row r="3621" spans="13:118">
      <c r="M3621" t="str" cm="1">
        <f t="array" ref="M3621">_xlfn._xlws.FILTER(SUM(H3621:L3621),SUM(H3621:L3621)&lt;&gt;0,"")</f>
        <v/>
      </c>
      <c r="AC3621" t="str">
        <f ca="1"/>
        <v/>
      </c>
      <c r="AE3621">
        <f ca="1"/>
        <v>0</v>
      </c>
      <c r="AF3621">
        <f ca="1"/>
        <v>0</v>
      </c>
      <c r="AG3621">
        <f ca="1"/>
        <v>0</v>
      </c>
      <c r="AH3621">
        <f ca="1"/>
        <v>0</v>
      </c>
      <c r="AI3621">
        <f ca="1"/>
        <v>0</v>
      </c>
      <c r="AJ3621">
        <f ca="1"/>
        <v>0</v>
      </c>
      <c r="AK3621">
        <f ca="1"/>
        <v>0</v>
      </c>
      <c r="AL3621" t="str">
        <f ca="1"/>
        <v/>
      </c>
      <c r="AZ3621" t="str" cm="1">
        <f t="array" ref="AZ3621">_xlfn._xlws.FILTER(SUM(AU3621:AY3621),SUM(AU3621:AY3621)&lt;&gt;0,"")</f>
        <v/>
      </c>
      <c r="BP3621" t="str">
        <f ca="1"/>
        <v/>
      </c>
      <c r="BR3621">
        <f ca="1"/>
        <v>0</v>
      </c>
      <c r="BS3621">
        <f ca="1"/>
        <v>0</v>
      </c>
      <c r="BT3621">
        <f ca="1"/>
        <v>0</v>
      </c>
      <c r="BU3621">
        <f ca="1"/>
        <v>0</v>
      </c>
      <c r="BV3621">
        <f ca="1"/>
        <v>0</v>
      </c>
      <c r="BW3621">
        <f ca="1"/>
        <v>0</v>
      </c>
      <c r="BX3621">
        <f ca="1"/>
        <v>0</v>
      </c>
      <c r="BY3621" t="str">
        <f ca="1"/>
        <v/>
      </c>
      <c r="CC3621" t="str" cm="1">
        <f t="array" aca="1" ref="CC3621" ca="1">_xlfn._xlws.FILTER(VLOOKUP(CB3614,Arrays!$T:$Z,{1,2,3,4,5,6,7},FALSE),VLOOKUP(CB3614,Arrays!$T:$Z,{1,2,3,4,5,6,7},FALSE)&lt;&gt;0,"")</f>
        <v/>
      </c>
      <c r="CO3621" t="str" cm="1">
        <f t="array" ref="CO3621">_xlfn._xlws.FILTER(SUM(CJ3621:CN3621),SUM(CJ3621:CN3621)&lt;&gt;0,"")</f>
        <v/>
      </c>
      <c r="CX3621" t="str">
        <f ca="1"/>
        <v/>
      </c>
      <c r="DE3621" t="str">
        <f ca="1"/>
        <v/>
      </c>
      <c r="DG3621" t="str">
        <f ca="1"/>
        <v/>
      </c>
      <c r="DH3621">
        <f ca="1"/>
        <v>0</v>
      </c>
      <c r="DI3621">
        <f ca="1"/>
        <v>0</v>
      </c>
      <c r="DJ3621">
        <f ca="1"/>
        <v>0</v>
      </c>
      <c r="DK3621">
        <f ca="1"/>
        <v>0</v>
      </c>
      <c r="DL3621">
        <f ca="1"/>
        <v>0</v>
      </c>
      <c r="DM3621">
        <f ca="1"/>
        <v>0</v>
      </c>
      <c r="DN3621" t="str">
        <f ca="1"/>
        <v/>
      </c>
    </row>
    <row r="3622" spans="13:118">
      <c r="M3622" t="str" cm="1">
        <f t="array" ref="M3622">_xlfn._xlws.FILTER(SUM(H3622:L3622),SUM(H3622:L3622)&lt;&gt;0,"")</f>
        <v/>
      </c>
      <c r="AC3622" t="str">
        <f ca="1"/>
        <v/>
      </c>
      <c r="AE3622">
        <f ca="1"/>
        <v>0</v>
      </c>
      <c r="AF3622">
        <f ca="1"/>
        <v>0</v>
      </c>
      <c r="AG3622">
        <f ca="1"/>
        <v>0</v>
      </c>
      <c r="AH3622">
        <f ca="1"/>
        <v>0</v>
      </c>
      <c r="AI3622">
        <f ca="1"/>
        <v>0</v>
      </c>
      <c r="AJ3622">
        <f ca="1"/>
        <v>0</v>
      </c>
      <c r="AK3622">
        <f ca="1"/>
        <v>0</v>
      </c>
      <c r="AL3622" t="str">
        <f ca="1"/>
        <v/>
      </c>
      <c r="AZ3622" t="str" cm="1">
        <f t="array" ref="AZ3622">_xlfn._xlws.FILTER(SUM(AU3622:AY3622),SUM(AU3622:AY3622)&lt;&gt;0,"")</f>
        <v/>
      </c>
      <c r="BP3622" t="str">
        <f ca="1"/>
        <v/>
      </c>
      <c r="BR3622">
        <f ca="1"/>
        <v>0</v>
      </c>
      <c r="BS3622">
        <f ca="1"/>
        <v>0</v>
      </c>
      <c r="BT3622">
        <f ca="1"/>
        <v>0</v>
      </c>
      <c r="BU3622">
        <f ca="1"/>
        <v>0</v>
      </c>
      <c r="BV3622">
        <f ca="1"/>
        <v>0</v>
      </c>
      <c r="BW3622">
        <f ca="1"/>
        <v>0</v>
      </c>
      <c r="BX3622">
        <f ca="1"/>
        <v>0</v>
      </c>
      <c r="BY3622" t="str">
        <f ca="1"/>
        <v/>
      </c>
      <c r="CC3622" t="str" cm="1">
        <f t="array" aca="1" ref="CC3622" ca="1">_xlfn._xlws.FILTER(VLOOKUP(CB3615,Arrays!$T:$Z,{1,2,3,4,5,6,7},FALSE),VLOOKUP(CB3615,Arrays!$T:$Z,{1,2,3,4,5,6,7},FALSE)&lt;&gt;0,"")</f>
        <v/>
      </c>
      <c r="CO3622" t="str" cm="1">
        <f t="array" ref="CO3622">_xlfn._xlws.FILTER(SUM(CJ3622:CN3622),SUM(CJ3622:CN3622)&lt;&gt;0,"")</f>
        <v/>
      </c>
      <c r="CX3622" t="str">
        <f ca="1"/>
        <v/>
      </c>
      <c r="DE3622" t="str">
        <f ca="1"/>
        <v/>
      </c>
      <c r="DG3622" t="str">
        <f ca="1"/>
        <v/>
      </c>
      <c r="DH3622">
        <f ca="1"/>
        <v>0</v>
      </c>
      <c r="DI3622">
        <f ca="1"/>
        <v>0</v>
      </c>
      <c r="DJ3622">
        <f ca="1"/>
        <v>0</v>
      </c>
      <c r="DK3622">
        <f ca="1"/>
        <v>0</v>
      </c>
      <c r="DL3622">
        <f ca="1"/>
        <v>0</v>
      </c>
      <c r="DM3622">
        <f ca="1"/>
        <v>0</v>
      </c>
      <c r="DN3622" t="str">
        <f ca="1"/>
        <v/>
      </c>
    </row>
    <row r="3623" spans="13:118">
      <c r="M3623" t="str" cm="1">
        <f t="array" ref="M3623">_xlfn._xlws.FILTER(SUM(H3623:L3623),SUM(H3623:L3623)&lt;&gt;0,"")</f>
        <v/>
      </c>
      <c r="AC3623" t="str">
        <f ca="1"/>
        <v/>
      </c>
      <c r="AE3623">
        <f ca="1"/>
        <v>0</v>
      </c>
      <c r="AF3623">
        <f ca="1"/>
        <v>0</v>
      </c>
      <c r="AG3623">
        <f ca="1"/>
        <v>0</v>
      </c>
      <c r="AH3623">
        <f ca="1"/>
        <v>0</v>
      </c>
      <c r="AI3623">
        <f ca="1"/>
        <v>0</v>
      </c>
      <c r="AJ3623">
        <f ca="1"/>
        <v>0</v>
      </c>
      <c r="AK3623">
        <f ca="1"/>
        <v>0</v>
      </c>
      <c r="AL3623" t="str">
        <f ca="1"/>
        <v/>
      </c>
      <c r="AZ3623" t="str" cm="1">
        <f t="array" ref="AZ3623">_xlfn._xlws.FILTER(SUM(AU3623:AY3623),SUM(AU3623:AY3623)&lt;&gt;0,"")</f>
        <v/>
      </c>
      <c r="BP3623" t="str">
        <f ca="1"/>
        <v/>
      </c>
      <c r="BR3623">
        <f ca="1"/>
        <v>0</v>
      </c>
      <c r="BS3623">
        <f ca="1"/>
        <v>0</v>
      </c>
      <c r="BT3623">
        <f ca="1"/>
        <v>0</v>
      </c>
      <c r="BU3623">
        <f ca="1"/>
        <v>0</v>
      </c>
      <c r="BV3623">
        <f ca="1"/>
        <v>0</v>
      </c>
      <c r="BW3623">
        <f ca="1"/>
        <v>0</v>
      </c>
      <c r="BX3623">
        <f ca="1"/>
        <v>0</v>
      </c>
      <c r="BY3623" t="str">
        <f ca="1"/>
        <v/>
      </c>
      <c r="CC3623" t="str" cm="1">
        <f t="array" aca="1" ref="CC3623" ca="1">_xlfn._xlws.FILTER(VLOOKUP(CB3616,Arrays!$T:$Z,{1,2,3,4,5,6,7},FALSE),VLOOKUP(CB3616,Arrays!$T:$Z,{1,2,3,4,5,6,7},FALSE)&lt;&gt;0,"")</f>
        <v/>
      </c>
      <c r="CO3623" t="str" cm="1">
        <f t="array" ref="CO3623">_xlfn._xlws.FILTER(SUM(CJ3623:CN3623),SUM(CJ3623:CN3623)&lt;&gt;0,"")</f>
        <v/>
      </c>
      <c r="CX3623" t="str">
        <f ca="1"/>
        <v/>
      </c>
      <c r="DE3623" t="str">
        <f ca="1"/>
        <v/>
      </c>
      <c r="DG3623" t="str">
        <f ca="1"/>
        <v/>
      </c>
      <c r="DH3623">
        <f ca="1"/>
        <v>0</v>
      </c>
      <c r="DI3623">
        <f ca="1"/>
        <v>0</v>
      </c>
      <c r="DJ3623">
        <f ca="1"/>
        <v>0</v>
      </c>
      <c r="DK3623">
        <f ca="1"/>
        <v>0</v>
      </c>
      <c r="DL3623">
        <f ca="1"/>
        <v>0</v>
      </c>
      <c r="DM3623">
        <f ca="1"/>
        <v>0</v>
      </c>
      <c r="DN3623" t="str">
        <f ca="1"/>
        <v/>
      </c>
    </row>
    <row r="3624" spans="13:118">
      <c r="M3624" t="str" cm="1">
        <f t="array" ref="M3624">_xlfn._xlws.FILTER(SUM(H3624:L3624),SUM(H3624:L3624)&lt;&gt;0,"")</f>
        <v/>
      </c>
      <c r="AC3624" t="str">
        <f ca="1"/>
        <v/>
      </c>
      <c r="AE3624">
        <f ca="1"/>
        <v>0</v>
      </c>
      <c r="AF3624">
        <f ca="1"/>
        <v>0</v>
      </c>
      <c r="AG3624">
        <f ca="1"/>
        <v>0</v>
      </c>
      <c r="AH3624">
        <f ca="1"/>
        <v>0</v>
      </c>
      <c r="AI3624">
        <f ca="1"/>
        <v>0</v>
      </c>
      <c r="AJ3624">
        <f ca="1"/>
        <v>0</v>
      </c>
      <c r="AK3624">
        <f ca="1"/>
        <v>0</v>
      </c>
      <c r="AL3624" t="str">
        <f ca="1"/>
        <v/>
      </c>
      <c r="AZ3624" t="str" cm="1">
        <f t="array" ref="AZ3624">_xlfn._xlws.FILTER(SUM(AU3624:AY3624),SUM(AU3624:AY3624)&lt;&gt;0,"")</f>
        <v/>
      </c>
      <c r="BP3624" t="str">
        <f ca="1"/>
        <v/>
      </c>
      <c r="BR3624">
        <f ca="1"/>
        <v>0</v>
      </c>
      <c r="BS3624">
        <f ca="1"/>
        <v>0</v>
      </c>
      <c r="BT3624">
        <f ca="1"/>
        <v>0</v>
      </c>
      <c r="BU3624">
        <f ca="1"/>
        <v>0</v>
      </c>
      <c r="BV3624">
        <f ca="1"/>
        <v>0</v>
      </c>
      <c r="BW3624">
        <f ca="1"/>
        <v>0</v>
      </c>
      <c r="BX3624">
        <f ca="1"/>
        <v>0</v>
      </c>
      <c r="BY3624" t="str">
        <f ca="1"/>
        <v/>
      </c>
      <c r="CC3624" t="str" cm="1">
        <f t="array" aca="1" ref="CC3624" ca="1">_xlfn._xlws.FILTER(VLOOKUP(CB3617,Arrays!$T:$Z,{1,2,3,4,5,6,7},FALSE),VLOOKUP(CB3617,Arrays!$T:$Z,{1,2,3,4,5,6,7},FALSE)&lt;&gt;0,"")</f>
        <v/>
      </c>
      <c r="CO3624" t="str" cm="1">
        <f t="array" ref="CO3624">_xlfn._xlws.FILTER(SUM(CJ3624:CN3624),SUM(CJ3624:CN3624)&lt;&gt;0,"")</f>
        <v/>
      </c>
      <c r="CX3624" t="str">
        <f ca="1"/>
        <v/>
      </c>
      <c r="DE3624" t="str">
        <f ca="1"/>
        <v/>
      </c>
      <c r="DG3624" t="str">
        <f ca="1"/>
        <v/>
      </c>
      <c r="DH3624">
        <f ca="1"/>
        <v>0</v>
      </c>
      <c r="DI3624">
        <f ca="1"/>
        <v>0</v>
      </c>
      <c r="DJ3624">
        <f ca="1"/>
        <v>0</v>
      </c>
      <c r="DK3624">
        <f ca="1"/>
        <v>0</v>
      </c>
      <c r="DL3624">
        <f ca="1"/>
        <v>0</v>
      </c>
      <c r="DM3624">
        <f ca="1"/>
        <v>0</v>
      </c>
      <c r="DN3624" t="str">
        <f ca="1"/>
        <v/>
      </c>
    </row>
    <row r="3625" spans="13:118">
      <c r="M3625" t="str" cm="1">
        <f t="array" ref="M3625">_xlfn._xlws.FILTER(SUM(H3625:L3625),SUM(H3625:L3625)&lt;&gt;0,"")</f>
        <v/>
      </c>
      <c r="AC3625" t="str">
        <f ca="1"/>
        <v/>
      </c>
      <c r="AE3625">
        <f ca="1"/>
        <v>0</v>
      </c>
      <c r="AF3625">
        <f ca="1"/>
        <v>0</v>
      </c>
      <c r="AG3625">
        <f ca="1"/>
        <v>0</v>
      </c>
      <c r="AH3625">
        <f ca="1"/>
        <v>0</v>
      </c>
      <c r="AI3625">
        <f ca="1"/>
        <v>0</v>
      </c>
      <c r="AJ3625">
        <f ca="1"/>
        <v>0</v>
      </c>
      <c r="AK3625">
        <f ca="1"/>
        <v>0</v>
      </c>
      <c r="AL3625" t="str">
        <f ca="1"/>
        <v/>
      </c>
      <c r="AZ3625" t="str" cm="1">
        <f t="array" ref="AZ3625">_xlfn._xlws.FILTER(SUM(AU3625:AY3625),SUM(AU3625:AY3625)&lt;&gt;0,"")</f>
        <v/>
      </c>
      <c r="BP3625" t="str">
        <f ca="1"/>
        <v/>
      </c>
      <c r="BR3625">
        <f ca="1"/>
        <v>0</v>
      </c>
      <c r="BS3625">
        <f ca="1"/>
        <v>0</v>
      </c>
      <c r="BT3625">
        <f ca="1"/>
        <v>0</v>
      </c>
      <c r="BU3625">
        <f ca="1"/>
        <v>0</v>
      </c>
      <c r="BV3625">
        <f ca="1"/>
        <v>0</v>
      </c>
      <c r="BW3625">
        <f ca="1"/>
        <v>0</v>
      </c>
      <c r="BX3625">
        <f ca="1"/>
        <v>0</v>
      </c>
      <c r="BY3625" t="str">
        <f ca="1"/>
        <v/>
      </c>
      <c r="CC3625" t="str" cm="1">
        <f t="array" aca="1" ref="CC3625" ca="1">_xlfn._xlws.FILTER(VLOOKUP(CB3618,Arrays!$T:$Z,{1,2,3,4,5,6,7},FALSE),VLOOKUP(CB3618,Arrays!$T:$Z,{1,2,3,4,5,6,7},FALSE)&lt;&gt;0,"")</f>
        <v/>
      </c>
      <c r="CO3625" t="str" cm="1">
        <f t="array" ref="CO3625">_xlfn._xlws.FILTER(SUM(CJ3625:CN3625),SUM(CJ3625:CN3625)&lt;&gt;0,"")</f>
        <v/>
      </c>
      <c r="CX3625" t="str">
        <f ca="1"/>
        <v/>
      </c>
      <c r="DE3625" t="str">
        <f ca="1"/>
        <v/>
      </c>
      <c r="DG3625" t="str">
        <f ca="1"/>
        <v/>
      </c>
      <c r="DH3625">
        <f ca="1"/>
        <v>0</v>
      </c>
      <c r="DI3625">
        <f ca="1"/>
        <v>0</v>
      </c>
      <c r="DJ3625">
        <f ca="1"/>
        <v>0</v>
      </c>
      <c r="DK3625">
        <f ca="1"/>
        <v>0</v>
      </c>
      <c r="DL3625">
        <f ca="1"/>
        <v>0</v>
      </c>
      <c r="DM3625">
        <f ca="1"/>
        <v>0</v>
      </c>
      <c r="DN3625" t="str">
        <f ca="1"/>
        <v/>
      </c>
    </row>
    <row r="3626" spans="13:118">
      <c r="M3626" t="str" cm="1">
        <f t="array" ref="M3626">_xlfn._xlws.FILTER(SUM(H3626:L3626),SUM(H3626:L3626)&lt;&gt;0,"")</f>
        <v/>
      </c>
      <c r="AC3626" t="str">
        <f ca="1"/>
        <v/>
      </c>
      <c r="AE3626">
        <f ca="1"/>
        <v>0</v>
      </c>
      <c r="AF3626">
        <f ca="1"/>
        <v>0</v>
      </c>
      <c r="AG3626">
        <f ca="1"/>
        <v>0</v>
      </c>
      <c r="AH3626">
        <f ca="1"/>
        <v>0</v>
      </c>
      <c r="AI3626">
        <f ca="1"/>
        <v>0</v>
      </c>
      <c r="AJ3626">
        <f ca="1"/>
        <v>0</v>
      </c>
      <c r="AK3626">
        <f ca="1"/>
        <v>0</v>
      </c>
      <c r="AL3626" t="str">
        <f ca="1"/>
        <v/>
      </c>
      <c r="AZ3626" t="str" cm="1">
        <f t="array" ref="AZ3626">_xlfn._xlws.FILTER(SUM(AU3626:AY3626),SUM(AU3626:AY3626)&lt;&gt;0,"")</f>
        <v/>
      </c>
      <c r="BP3626" t="str">
        <f ca="1"/>
        <v/>
      </c>
      <c r="BR3626">
        <f ca="1"/>
        <v>0</v>
      </c>
      <c r="BS3626">
        <f ca="1"/>
        <v>0</v>
      </c>
      <c r="BT3626">
        <f ca="1"/>
        <v>0</v>
      </c>
      <c r="BU3626">
        <f ca="1"/>
        <v>0</v>
      </c>
      <c r="BV3626">
        <f ca="1"/>
        <v>0</v>
      </c>
      <c r="BW3626">
        <f ca="1"/>
        <v>0</v>
      </c>
      <c r="BX3626">
        <f ca="1"/>
        <v>0</v>
      </c>
      <c r="BY3626" t="str">
        <f ca="1"/>
        <v/>
      </c>
      <c r="CC3626" t="str" cm="1">
        <f t="array" aca="1" ref="CC3626" ca="1">_xlfn._xlws.FILTER(VLOOKUP(CB3619,Arrays!$T:$Z,{1,2,3,4,5,6,7},FALSE),VLOOKUP(CB3619,Arrays!$T:$Z,{1,2,3,4,5,6,7},FALSE)&lt;&gt;0,"")</f>
        <v/>
      </c>
      <c r="CO3626" t="str" cm="1">
        <f t="array" ref="CO3626">_xlfn._xlws.FILTER(SUM(CJ3626:CN3626),SUM(CJ3626:CN3626)&lt;&gt;0,"")</f>
        <v/>
      </c>
      <c r="CX3626" t="str">
        <f ca="1"/>
        <v/>
      </c>
      <c r="DE3626" t="str">
        <f ca="1"/>
        <v/>
      </c>
      <c r="DG3626" t="str">
        <f ca="1"/>
        <v/>
      </c>
      <c r="DH3626">
        <f ca="1"/>
        <v>0</v>
      </c>
      <c r="DI3626">
        <f ca="1"/>
        <v>0</v>
      </c>
      <c r="DJ3626">
        <f ca="1"/>
        <v>0</v>
      </c>
      <c r="DK3626">
        <f ca="1"/>
        <v>0</v>
      </c>
      <c r="DL3626">
        <f ca="1"/>
        <v>0</v>
      </c>
      <c r="DM3626">
        <f ca="1"/>
        <v>0</v>
      </c>
      <c r="DN3626" t="str">
        <f ca="1"/>
        <v/>
      </c>
    </row>
    <row r="3627" spans="13:118">
      <c r="M3627" t="str" cm="1">
        <f t="array" ref="M3627">_xlfn._xlws.FILTER(SUM(H3627:L3627),SUM(H3627:L3627)&lt;&gt;0,"")</f>
        <v/>
      </c>
      <c r="AC3627" t="str">
        <f ca="1"/>
        <v/>
      </c>
      <c r="AE3627">
        <f ca="1"/>
        <v>0</v>
      </c>
      <c r="AF3627">
        <f ca="1"/>
        <v>0</v>
      </c>
      <c r="AG3627">
        <f ca="1"/>
        <v>0</v>
      </c>
      <c r="AH3627">
        <f ca="1"/>
        <v>0</v>
      </c>
      <c r="AI3627">
        <f ca="1"/>
        <v>0</v>
      </c>
      <c r="AJ3627">
        <f ca="1"/>
        <v>0</v>
      </c>
      <c r="AK3627">
        <f ca="1"/>
        <v>0</v>
      </c>
      <c r="AL3627" t="str">
        <f ca="1"/>
        <v/>
      </c>
      <c r="AZ3627" t="str" cm="1">
        <f t="array" ref="AZ3627">_xlfn._xlws.FILTER(SUM(AU3627:AY3627),SUM(AU3627:AY3627)&lt;&gt;0,"")</f>
        <v/>
      </c>
      <c r="BP3627" t="str">
        <f ca="1"/>
        <v/>
      </c>
      <c r="BR3627">
        <f ca="1"/>
        <v>0</v>
      </c>
      <c r="BS3627">
        <f ca="1"/>
        <v>0</v>
      </c>
      <c r="BT3627">
        <f ca="1"/>
        <v>0</v>
      </c>
      <c r="BU3627">
        <f ca="1"/>
        <v>0</v>
      </c>
      <c r="BV3627">
        <f ca="1"/>
        <v>0</v>
      </c>
      <c r="BW3627">
        <f ca="1"/>
        <v>0</v>
      </c>
      <c r="BX3627">
        <f ca="1"/>
        <v>0</v>
      </c>
      <c r="BY3627" t="str">
        <f ca="1"/>
        <v/>
      </c>
      <c r="CC3627" t="str" cm="1">
        <f t="array" aca="1" ref="CC3627" ca="1">_xlfn._xlws.FILTER(VLOOKUP(CB3620,Arrays!$T:$Z,{1,2,3,4,5,6,7},FALSE),VLOOKUP(CB3620,Arrays!$T:$Z,{1,2,3,4,5,6,7},FALSE)&lt;&gt;0,"")</f>
        <v/>
      </c>
      <c r="CO3627" t="str" cm="1">
        <f t="array" ref="CO3627">_xlfn._xlws.FILTER(SUM(CJ3627:CN3627),SUM(CJ3627:CN3627)&lt;&gt;0,"")</f>
        <v/>
      </c>
      <c r="CX3627" t="str">
        <f ca="1"/>
        <v/>
      </c>
      <c r="DE3627" t="str">
        <f ca="1"/>
        <v/>
      </c>
      <c r="DG3627" t="str">
        <f ca="1"/>
        <v/>
      </c>
      <c r="DH3627">
        <f ca="1"/>
        <v>0</v>
      </c>
      <c r="DI3627">
        <f ca="1"/>
        <v>0</v>
      </c>
      <c r="DJ3627">
        <f ca="1"/>
        <v>0</v>
      </c>
      <c r="DK3627">
        <f ca="1"/>
        <v>0</v>
      </c>
      <c r="DL3627">
        <f ca="1"/>
        <v>0</v>
      </c>
      <c r="DM3627">
        <f ca="1"/>
        <v>0</v>
      </c>
      <c r="DN3627" t="str">
        <f ca="1"/>
        <v/>
      </c>
    </row>
    <row r="3628" spans="13:118">
      <c r="M3628" t="str" cm="1">
        <f t="array" ref="M3628">_xlfn._xlws.FILTER(SUM(H3628:L3628),SUM(H3628:L3628)&lt;&gt;0,"")</f>
        <v/>
      </c>
      <c r="AC3628" t="str">
        <f ca="1"/>
        <v/>
      </c>
      <c r="AE3628">
        <f ca="1"/>
        <v>0</v>
      </c>
      <c r="AF3628">
        <f ca="1"/>
        <v>0</v>
      </c>
      <c r="AG3628">
        <f ca="1"/>
        <v>0</v>
      </c>
      <c r="AH3628">
        <f ca="1"/>
        <v>0</v>
      </c>
      <c r="AI3628">
        <f ca="1"/>
        <v>0</v>
      </c>
      <c r="AJ3628">
        <f ca="1"/>
        <v>0</v>
      </c>
      <c r="AK3628">
        <f ca="1"/>
        <v>0</v>
      </c>
      <c r="AL3628" t="str">
        <f ca="1"/>
        <v/>
      </c>
      <c r="AZ3628" t="str" cm="1">
        <f t="array" ref="AZ3628">_xlfn._xlws.FILTER(SUM(AU3628:AY3628),SUM(AU3628:AY3628)&lt;&gt;0,"")</f>
        <v/>
      </c>
      <c r="BP3628" t="str">
        <f ca="1"/>
        <v/>
      </c>
      <c r="BR3628">
        <f ca="1"/>
        <v>0</v>
      </c>
      <c r="BS3628">
        <f ca="1"/>
        <v>0</v>
      </c>
      <c r="BT3628">
        <f ca="1"/>
        <v>0</v>
      </c>
      <c r="BU3628">
        <f ca="1"/>
        <v>0</v>
      </c>
      <c r="BV3628">
        <f ca="1"/>
        <v>0</v>
      </c>
      <c r="BW3628">
        <f ca="1"/>
        <v>0</v>
      </c>
      <c r="BX3628">
        <f ca="1"/>
        <v>0</v>
      </c>
      <c r="BY3628" t="str">
        <f ca="1"/>
        <v/>
      </c>
      <c r="CC3628" t="str" cm="1">
        <f t="array" aca="1" ref="CC3628" ca="1">_xlfn._xlws.FILTER(VLOOKUP(CB3621,Arrays!$T:$Z,{1,2,3,4,5,6,7},FALSE),VLOOKUP(CB3621,Arrays!$T:$Z,{1,2,3,4,5,6,7},FALSE)&lt;&gt;0,"")</f>
        <v/>
      </c>
      <c r="CO3628" t="str" cm="1">
        <f t="array" ref="CO3628">_xlfn._xlws.FILTER(SUM(CJ3628:CN3628),SUM(CJ3628:CN3628)&lt;&gt;0,"")</f>
        <v/>
      </c>
      <c r="CX3628" t="str">
        <f ca="1"/>
        <v/>
      </c>
      <c r="DE3628" t="str">
        <f ca="1"/>
        <v/>
      </c>
      <c r="DG3628" t="str">
        <f ca="1"/>
        <v/>
      </c>
      <c r="DH3628">
        <f ca="1"/>
        <v>0</v>
      </c>
      <c r="DI3628">
        <f ca="1"/>
        <v>0</v>
      </c>
      <c r="DJ3628">
        <f ca="1"/>
        <v>0</v>
      </c>
      <c r="DK3628">
        <f ca="1"/>
        <v>0</v>
      </c>
      <c r="DL3628">
        <f ca="1"/>
        <v>0</v>
      </c>
      <c r="DM3628">
        <f ca="1"/>
        <v>0</v>
      </c>
      <c r="DN3628" t="str">
        <f ca="1"/>
        <v/>
      </c>
    </row>
    <row r="3629" spans="13:118">
      <c r="M3629" t="str" cm="1">
        <f t="array" ref="M3629">_xlfn._xlws.FILTER(SUM(H3629:L3629),SUM(H3629:L3629)&lt;&gt;0,"")</f>
        <v/>
      </c>
      <c r="AC3629" t="str">
        <f ca="1"/>
        <v/>
      </c>
      <c r="AE3629">
        <f ca="1"/>
        <v>0</v>
      </c>
      <c r="AF3629">
        <f ca="1"/>
        <v>0</v>
      </c>
      <c r="AG3629">
        <f ca="1"/>
        <v>0</v>
      </c>
      <c r="AH3629">
        <f ca="1"/>
        <v>0</v>
      </c>
      <c r="AI3629">
        <f ca="1"/>
        <v>0</v>
      </c>
      <c r="AJ3629">
        <f ca="1"/>
        <v>0</v>
      </c>
      <c r="AK3629">
        <f ca="1"/>
        <v>0</v>
      </c>
      <c r="AL3629" t="str">
        <f ca="1"/>
        <v/>
      </c>
      <c r="AZ3629" t="str" cm="1">
        <f t="array" ref="AZ3629">_xlfn._xlws.FILTER(SUM(AU3629:AY3629),SUM(AU3629:AY3629)&lt;&gt;0,"")</f>
        <v/>
      </c>
      <c r="BP3629" t="str">
        <f ca="1"/>
        <v/>
      </c>
      <c r="BR3629">
        <f ca="1"/>
        <v>0</v>
      </c>
      <c r="BS3629">
        <f ca="1"/>
        <v>0</v>
      </c>
      <c r="BT3629">
        <f ca="1"/>
        <v>0</v>
      </c>
      <c r="BU3629">
        <f ca="1"/>
        <v>0</v>
      </c>
      <c r="BV3629">
        <f ca="1"/>
        <v>0</v>
      </c>
      <c r="BW3629">
        <f ca="1"/>
        <v>0</v>
      </c>
      <c r="BX3629">
        <f ca="1"/>
        <v>0</v>
      </c>
      <c r="BY3629" t="str">
        <f ca="1"/>
        <v/>
      </c>
      <c r="CC3629" t="str" cm="1">
        <f t="array" aca="1" ref="CC3629" ca="1">_xlfn._xlws.FILTER(VLOOKUP(CB3622,Arrays!$T:$Z,{1,2,3,4,5,6,7},FALSE),VLOOKUP(CB3622,Arrays!$T:$Z,{1,2,3,4,5,6,7},FALSE)&lt;&gt;0,"")</f>
        <v/>
      </c>
      <c r="CO3629" t="str" cm="1">
        <f t="array" ref="CO3629">_xlfn._xlws.FILTER(SUM(CJ3629:CN3629),SUM(CJ3629:CN3629)&lt;&gt;0,"")</f>
        <v/>
      </c>
      <c r="CX3629" t="str">
        <f ca="1"/>
        <v/>
      </c>
      <c r="DE3629" t="str">
        <f ca="1"/>
        <v/>
      </c>
      <c r="DG3629" t="str">
        <f ca="1"/>
        <v/>
      </c>
      <c r="DH3629">
        <f ca="1"/>
        <v>0</v>
      </c>
      <c r="DI3629">
        <f ca="1"/>
        <v>0</v>
      </c>
      <c r="DJ3629">
        <f ca="1"/>
        <v>0</v>
      </c>
      <c r="DK3629">
        <f ca="1"/>
        <v>0</v>
      </c>
      <c r="DL3629">
        <f ca="1"/>
        <v>0</v>
      </c>
      <c r="DM3629">
        <f ca="1"/>
        <v>0</v>
      </c>
      <c r="DN3629" t="str">
        <f ca="1"/>
        <v/>
      </c>
    </row>
    <row r="3630" spans="13:118">
      <c r="M3630" t="str" cm="1">
        <f t="array" ref="M3630">_xlfn._xlws.FILTER(SUM(H3630:L3630),SUM(H3630:L3630)&lt;&gt;0,"")</f>
        <v/>
      </c>
      <c r="AC3630" t="str">
        <f ca="1"/>
        <v/>
      </c>
      <c r="AE3630">
        <f ca="1"/>
        <v>0</v>
      </c>
      <c r="AF3630">
        <f ca="1"/>
        <v>0</v>
      </c>
      <c r="AG3630">
        <f ca="1"/>
        <v>0</v>
      </c>
      <c r="AH3630">
        <f ca="1"/>
        <v>0</v>
      </c>
      <c r="AI3630">
        <f ca="1"/>
        <v>0</v>
      </c>
      <c r="AJ3630">
        <f ca="1"/>
        <v>0</v>
      </c>
      <c r="AK3630">
        <f ca="1"/>
        <v>0</v>
      </c>
      <c r="AL3630" t="str">
        <f ca="1"/>
        <v/>
      </c>
      <c r="AZ3630" t="str" cm="1">
        <f t="array" ref="AZ3630">_xlfn._xlws.FILTER(SUM(AU3630:AY3630),SUM(AU3630:AY3630)&lt;&gt;0,"")</f>
        <v/>
      </c>
      <c r="BP3630" t="str">
        <f ca="1"/>
        <v/>
      </c>
      <c r="BR3630">
        <f ca="1"/>
        <v>0</v>
      </c>
      <c r="BS3630">
        <f ca="1"/>
        <v>0</v>
      </c>
      <c r="BT3630">
        <f ca="1"/>
        <v>0</v>
      </c>
      <c r="BU3630">
        <f ca="1"/>
        <v>0</v>
      </c>
      <c r="BV3630">
        <f ca="1"/>
        <v>0</v>
      </c>
      <c r="BW3630">
        <f ca="1"/>
        <v>0</v>
      </c>
      <c r="BX3630">
        <f ca="1"/>
        <v>0</v>
      </c>
      <c r="BY3630" t="str">
        <f ca="1"/>
        <v/>
      </c>
      <c r="CC3630" t="str" cm="1">
        <f t="array" aca="1" ref="CC3630" ca="1">_xlfn._xlws.FILTER(VLOOKUP(CB3623,Arrays!$T:$Z,{1,2,3,4,5,6,7},FALSE),VLOOKUP(CB3623,Arrays!$T:$Z,{1,2,3,4,5,6,7},FALSE)&lt;&gt;0,"")</f>
        <v/>
      </c>
      <c r="CO3630" t="str" cm="1">
        <f t="array" ref="CO3630">_xlfn._xlws.FILTER(SUM(CJ3630:CN3630),SUM(CJ3630:CN3630)&lt;&gt;0,"")</f>
        <v/>
      </c>
      <c r="CX3630" t="str">
        <f ca="1"/>
        <v/>
      </c>
      <c r="DE3630" t="str">
        <f ca="1"/>
        <v/>
      </c>
      <c r="DG3630" t="str">
        <f ca="1"/>
        <v/>
      </c>
      <c r="DH3630">
        <f ca="1"/>
        <v>0</v>
      </c>
      <c r="DI3630">
        <f ca="1"/>
        <v>0</v>
      </c>
      <c r="DJ3630">
        <f ca="1"/>
        <v>0</v>
      </c>
      <c r="DK3630">
        <f ca="1"/>
        <v>0</v>
      </c>
      <c r="DL3630">
        <f ca="1"/>
        <v>0</v>
      </c>
      <c r="DM3630">
        <f ca="1"/>
        <v>0</v>
      </c>
      <c r="DN3630" t="str">
        <f ca="1"/>
        <v/>
      </c>
    </row>
    <row r="3631" spans="13:118">
      <c r="M3631" t="str" cm="1">
        <f t="array" ref="M3631">_xlfn._xlws.FILTER(SUM(H3631:L3631),SUM(H3631:L3631)&lt;&gt;0,"")</f>
        <v/>
      </c>
      <c r="AC3631" t="str">
        <f ca="1"/>
        <v/>
      </c>
      <c r="AE3631">
        <f ca="1"/>
        <v>0</v>
      </c>
      <c r="AF3631">
        <f ca="1"/>
        <v>0</v>
      </c>
      <c r="AG3631">
        <f ca="1"/>
        <v>0</v>
      </c>
      <c r="AH3631">
        <f ca="1"/>
        <v>0</v>
      </c>
      <c r="AI3631">
        <f ca="1"/>
        <v>0</v>
      </c>
      <c r="AJ3631">
        <f ca="1"/>
        <v>0</v>
      </c>
      <c r="AK3631">
        <f ca="1"/>
        <v>0</v>
      </c>
      <c r="AL3631" t="str">
        <f ca="1"/>
        <v/>
      </c>
      <c r="AZ3631" t="str" cm="1">
        <f t="array" ref="AZ3631">_xlfn._xlws.FILTER(SUM(AU3631:AY3631),SUM(AU3631:AY3631)&lt;&gt;0,"")</f>
        <v/>
      </c>
      <c r="BP3631" t="str">
        <f ca="1"/>
        <v/>
      </c>
      <c r="BR3631">
        <f ca="1"/>
        <v>0</v>
      </c>
      <c r="BS3631">
        <f ca="1"/>
        <v>0</v>
      </c>
      <c r="BT3631">
        <f ca="1"/>
        <v>0</v>
      </c>
      <c r="BU3631">
        <f ca="1"/>
        <v>0</v>
      </c>
      <c r="BV3631">
        <f ca="1"/>
        <v>0</v>
      </c>
      <c r="BW3631">
        <f ca="1"/>
        <v>0</v>
      </c>
      <c r="BX3631">
        <f ca="1"/>
        <v>0</v>
      </c>
      <c r="BY3631" t="str">
        <f ca="1"/>
        <v/>
      </c>
      <c r="CC3631" t="str" cm="1">
        <f t="array" aca="1" ref="CC3631" ca="1">_xlfn._xlws.FILTER(VLOOKUP(CB3624,Arrays!$T:$Z,{1,2,3,4,5,6,7},FALSE),VLOOKUP(CB3624,Arrays!$T:$Z,{1,2,3,4,5,6,7},FALSE)&lt;&gt;0,"")</f>
        <v/>
      </c>
      <c r="CO3631" t="str" cm="1">
        <f t="array" ref="CO3631">_xlfn._xlws.FILTER(SUM(CJ3631:CN3631),SUM(CJ3631:CN3631)&lt;&gt;0,"")</f>
        <v/>
      </c>
      <c r="CX3631" t="str">
        <f ca="1"/>
        <v/>
      </c>
      <c r="DE3631" t="str">
        <f ca="1"/>
        <v/>
      </c>
      <c r="DG3631" t="str">
        <f ca="1"/>
        <v/>
      </c>
      <c r="DH3631">
        <f ca="1"/>
        <v>0</v>
      </c>
      <c r="DI3631">
        <f ca="1"/>
        <v>0</v>
      </c>
      <c r="DJ3631">
        <f ca="1"/>
        <v>0</v>
      </c>
      <c r="DK3631">
        <f ca="1"/>
        <v>0</v>
      </c>
      <c r="DL3631">
        <f ca="1"/>
        <v>0</v>
      </c>
      <c r="DM3631">
        <f ca="1"/>
        <v>0</v>
      </c>
      <c r="DN3631" t="str">
        <f ca="1"/>
        <v/>
      </c>
    </row>
    <row r="3632" spans="13:118">
      <c r="M3632" t="str" cm="1">
        <f t="array" ref="M3632">_xlfn._xlws.FILTER(SUM(H3632:L3632),SUM(H3632:L3632)&lt;&gt;0,"")</f>
        <v/>
      </c>
      <c r="AC3632" t="str">
        <f ca="1"/>
        <v/>
      </c>
      <c r="AE3632">
        <f ca="1"/>
        <v>0</v>
      </c>
      <c r="AF3632">
        <f ca="1"/>
        <v>0</v>
      </c>
      <c r="AG3632">
        <f ca="1"/>
        <v>0</v>
      </c>
      <c r="AH3632">
        <f ca="1"/>
        <v>0</v>
      </c>
      <c r="AI3632">
        <f ca="1"/>
        <v>0</v>
      </c>
      <c r="AJ3632">
        <f ca="1"/>
        <v>0</v>
      </c>
      <c r="AK3632">
        <f ca="1"/>
        <v>0</v>
      </c>
      <c r="AL3632" t="str">
        <f ca="1"/>
        <v/>
      </c>
      <c r="AZ3632" t="str" cm="1">
        <f t="array" ref="AZ3632">_xlfn._xlws.FILTER(SUM(AU3632:AY3632),SUM(AU3632:AY3632)&lt;&gt;0,"")</f>
        <v/>
      </c>
      <c r="BP3632" t="str">
        <f ca="1"/>
        <v/>
      </c>
      <c r="BR3632">
        <f ca="1"/>
        <v>0</v>
      </c>
      <c r="BS3632">
        <f ca="1"/>
        <v>0</v>
      </c>
      <c r="BT3632">
        <f ca="1"/>
        <v>0</v>
      </c>
      <c r="BU3632">
        <f ca="1"/>
        <v>0</v>
      </c>
      <c r="BV3632">
        <f ca="1"/>
        <v>0</v>
      </c>
      <c r="BW3632">
        <f ca="1"/>
        <v>0</v>
      </c>
      <c r="BX3632">
        <f ca="1"/>
        <v>0</v>
      </c>
      <c r="BY3632" t="str">
        <f ca="1"/>
        <v/>
      </c>
      <c r="CC3632" t="str" cm="1">
        <f t="array" aca="1" ref="CC3632" ca="1">_xlfn._xlws.FILTER(VLOOKUP(CB3625,Arrays!$T:$Z,{1,2,3,4,5,6,7},FALSE),VLOOKUP(CB3625,Arrays!$T:$Z,{1,2,3,4,5,6,7},FALSE)&lt;&gt;0,"")</f>
        <v/>
      </c>
      <c r="CO3632" t="str" cm="1">
        <f t="array" ref="CO3632">_xlfn._xlws.FILTER(SUM(CJ3632:CN3632),SUM(CJ3632:CN3632)&lt;&gt;0,"")</f>
        <v/>
      </c>
      <c r="CX3632" t="str">
        <f ca="1"/>
        <v/>
      </c>
      <c r="DE3632" t="str">
        <f ca="1"/>
        <v/>
      </c>
      <c r="DG3632" t="str">
        <f ca="1"/>
        <v/>
      </c>
      <c r="DH3632">
        <f ca="1"/>
        <v>0</v>
      </c>
      <c r="DI3632">
        <f ca="1"/>
        <v>0</v>
      </c>
      <c r="DJ3632">
        <f ca="1"/>
        <v>0</v>
      </c>
      <c r="DK3632">
        <f ca="1"/>
        <v>0</v>
      </c>
      <c r="DL3632">
        <f ca="1"/>
        <v>0</v>
      </c>
      <c r="DM3632">
        <f ca="1"/>
        <v>0</v>
      </c>
      <c r="DN3632" t="str">
        <f ca="1"/>
        <v/>
      </c>
    </row>
    <row r="3633" spans="13:118">
      <c r="M3633" t="str" cm="1">
        <f t="array" ref="M3633">_xlfn._xlws.FILTER(SUM(H3633:L3633),SUM(H3633:L3633)&lt;&gt;0,"")</f>
        <v/>
      </c>
      <c r="AC3633" t="str">
        <f ca="1"/>
        <v/>
      </c>
      <c r="AE3633">
        <f ca="1"/>
        <v>0</v>
      </c>
      <c r="AF3633">
        <f ca="1"/>
        <v>0</v>
      </c>
      <c r="AG3633">
        <f ca="1"/>
        <v>0</v>
      </c>
      <c r="AH3633">
        <f ca="1"/>
        <v>0</v>
      </c>
      <c r="AI3633">
        <f ca="1"/>
        <v>0</v>
      </c>
      <c r="AJ3633">
        <f ca="1"/>
        <v>0</v>
      </c>
      <c r="AK3633">
        <f ca="1"/>
        <v>0</v>
      </c>
      <c r="AL3633" t="str">
        <f ca="1"/>
        <v/>
      </c>
      <c r="AZ3633" t="str" cm="1">
        <f t="array" ref="AZ3633">_xlfn._xlws.FILTER(SUM(AU3633:AY3633),SUM(AU3633:AY3633)&lt;&gt;0,"")</f>
        <v/>
      </c>
      <c r="BP3633" t="str">
        <f ca="1"/>
        <v/>
      </c>
      <c r="BR3633">
        <f ca="1"/>
        <v>0</v>
      </c>
      <c r="BS3633">
        <f ca="1"/>
        <v>0</v>
      </c>
      <c r="BT3633">
        <f ca="1"/>
        <v>0</v>
      </c>
      <c r="BU3633">
        <f ca="1"/>
        <v>0</v>
      </c>
      <c r="BV3633">
        <f ca="1"/>
        <v>0</v>
      </c>
      <c r="BW3633">
        <f ca="1"/>
        <v>0</v>
      </c>
      <c r="BX3633">
        <f ca="1"/>
        <v>0</v>
      </c>
      <c r="BY3633" t="str">
        <f ca="1"/>
        <v/>
      </c>
      <c r="CC3633" t="str" cm="1">
        <f t="array" aca="1" ref="CC3633" ca="1">_xlfn._xlws.FILTER(VLOOKUP(CB3626,Arrays!$T:$Z,{1,2,3,4,5,6,7},FALSE),VLOOKUP(CB3626,Arrays!$T:$Z,{1,2,3,4,5,6,7},FALSE)&lt;&gt;0,"")</f>
        <v/>
      </c>
      <c r="CO3633" t="str" cm="1">
        <f t="array" ref="CO3633">_xlfn._xlws.FILTER(SUM(CJ3633:CN3633),SUM(CJ3633:CN3633)&lt;&gt;0,"")</f>
        <v/>
      </c>
      <c r="CX3633" t="str">
        <f ca="1"/>
        <v/>
      </c>
      <c r="DE3633" t="str">
        <f ca="1"/>
        <v/>
      </c>
      <c r="DG3633" t="str">
        <f ca="1"/>
        <v/>
      </c>
      <c r="DH3633">
        <f ca="1"/>
        <v>0</v>
      </c>
      <c r="DI3633">
        <f ca="1"/>
        <v>0</v>
      </c>
      <c r="DJ3633">
        <f ca="1"/>
        <v>0</v>
      </c>
      <c r="DK3633">
        <f ca="1"/>
        <v>0</v>
      </c>
      <c r="DL3633">
        <f ca="1"/>
        <v>0</v>
      </c>
      <c r="DM3633">
        <f ca="1"/>
        <v>0</v>
      </c>
      <c r="DN3633" t="str">
        <f ca="1"/>
        <v/>
      </c>
    </row>
    <row r="3634" spans="13:118">
      <c r="M3634" t="str" cm="1">
        <f t="array" ref="M3634">_xlfn._xlws.FILTER(SUM(H3634:L3634),SUM(H3634:L3634)&lt;&gt;0,"")</f>
        <v/>
      </c>
      <c r="AC3634" t="str">
        <f ca="1"/>
        <v/>
      </c>
      <c r="AE3634">
        <f ca="1"/>
        <v>0</v>
      </c>
      <c r="AF3634">
        <f ca="1"/>
        <v>0</v>
      </c>
      <c r="AG3634">
        <f ca="1"/>
        <v>0</v>
      </c>
      <c r="AH3634">
        <f ca="1"/>
        <v>0</v>
      </c>
      <c r="AI3634">
        <f ca="1"/>
        <v>0</v>
      </c>
      <c r="AJ3634">
        <f ca="1"/>
        <v>0</v>
      </c>
      <c r="AK3634">
        <f ca="1"/>
        <v>0</v>
      </c>
      <c r="AL3634" t="str">
        <f ca="1"/>
        <v/>
      </c>
      <c r="AZ3634" t="str" cm="1">
        <f t="array" ref="AZ3634">_xlfn._xlws.FILTER(SUM(AU3634:AY3634),SUM(AU3634:AY3634)&lt;&gt;0,"")</f>
        <v/>
      </c>
      <c r="BP3634" t="str">
        <f ca="1"/>
        <v/>
      </c>
      <c r="BR3634">
        <f ca="1"/>
        <v>0</v>
      </c>
      <c r="BS3634">
        <f ca="1"/>
        <v>0</v>
      </c>
      <c r="BT3634">
        <f ca="1"/>
        <v>0</v>
      </c>
      <c r="BU3634">
        <f ca="1"/>
        <v>0</v>
      </c>
      <c r="BV3634">
        <f ca="1"/>
        <v>0</v>
      </c>
      <c r="BW3634">
        <f ca="1"/>
        <v>0</v>
      </c>
      <c r="BX3634">
        <f ca="1"/>
        <v>0</v>
      </c>
      <c r="BY3634" t="str">
        <f ca="1"/>
        <v/>
      </c>
      <c r="CC3634" t="str" cm="1">
        <f t="array" aca="1" ref="CC3634" ca="1">_xlfn._xlws.FILTER(VLOOKUP(CB3627,Arrays!$T:$Z,{1,2,3,4,5,6,7},FALSE),VLOOKUP(CB3627,Arrays!$T:$Z,{1,2,3,4,5,6,7},FALSE)&lt;&gt;0,"")</f>
        <v/>
      </c>
      <c r="CO3634" t="str" cm="1">
        <f t="array" ref="CO3634">_xlfn._xlws.FILTER(SUM(CJ3634:CN3634),SUM(CJ3634:CN3634)&lt;&gt;0,"")</f>
        <v/>
      </c>
      <c r="CX3634" t="str">
        <f ca="1"/>
        <v/>
      </c>
      <c r="DE3634" t="str">
        <f ca="1"/>
        <v/>
      </c>
      <c r="DG3634" t="str">
        <f ca="1"/>
        <v/>
      </c>
      <c r="DH3634">
        <f ca="1"/>
        <v>0</v>
      </c>
      <c r="DI3634">
        <f ca="1"/>
        <v>0</v>
      </c>
      <c r="DJ3634">
        <f ca="1"/>
        <v>0</v>
      </c>
      <c r="DK3634">
        <f ca="1"/>
        <v>0</v>
      </c>
      <c r="DL3634">
        <f ca="1"/>
        <v>0</v>
      </c>
      <c r="DM3634">
        <f ca="1"/>
        <v>0</v>
      </c>
      <c r="DN3634" t="str">
        <f ca="1"/>
        <v/>
      </c>
    </row>
    <row r="3635" spans="13:118">
      <c r="M3635" t="str" cm="1">
        <f t="array" ref="M3635">_xlfn._xlws.FILTER(SUM(H3635:L3635),SUM(H3635:L3635)&lt;&gt;0,"")</f>
        <v/>
      </c>
      <c r="AC3635" t="str">
        <f ca="1"/>
        <v/>
      </c>
      <c r="AE3635">
        <f ca="1"/>
        <v>0</v>
      </c>
      <c r="AF3635">
        <f ca="1"/>
        <v>0</v>
      </c>
      <c r="AG3635">
        <f ca="1"/>
        <v>0</v>
      </c>
      <c r="AH3635">
        <f ca="1"/>
        <v>0</v>
      </c>
      <c r="AI3635">
        <f ca="1"/>
        <v>0</v>
      </c>
      <c r="AJ3635">
        <f ca="1"/>
        <v>0</v>
      </c>
      <c r="AK3635">
        <f ca="1"/>
        <v>0</v>
      </c>
      <c r="AL3635" t="str">
        <f ca="1"/>
        <v/>
      </c>
      <c r="AZ3635" t="str" cm="1">
        <f t="array" ref="AZ3635">_xlfn._xlws.FILTER(SUM(AU3635:AY3635),SUM(AU3635:AY3635)&lt;&gt;0,"")</f>
        <v/>
      </c>
      <c r="BP3635" t="str">
        <f ca="1"/>
        <v/>
      </c>
      <c r="BR3635">
        <f ca="1"/>
        <v>0</v>
      </c>
      <c r="BS3635">
        <f ca="1"/>
        <v>0</v>
      </c>
      <c r="BT3635">
        <f ca="1"/>
        <v>0</v>
      </c>
      <c r="BU3635">
        <f ca="1"/>
        <v>0</v>
      </c>
      <c r="BV3635">
        <f ca="1"/>
        <v>0</v>
      </c>
      <c r="BW3635">
        <f ca="1"/>
        <v>0</v>
      </c>
      <c r="BX3635">
        <f ca="1"/>
        <v>0</v>
      </c>
      <c r="BY3635" t="str">
        <f ca="1"/>
        <v/>
      </c>
      <c r="CC3635" t="str" cm="1">
        <f t="array" aca="1" ref="CC3635" ca="1">_xlfn._xlws.FILTER(VLOOKUP(CB3628,Arrays!$T:$Z,{1,2,3,4,5,6,7},FALSE),VLOOKUP(CB3628,Arrays!$T:$Z,{1,2,3,4,5,6,7},FALSE)&lt;&gt;0,"")</f>
        <v/>
      </c>
      <c r="CO3635" t="str" cm="1">
        <f t="array" ref="CO3635">_xlfn._xlws.FILTER(SUM(CJ3635:CN3635),SUM(CJ3635:CN3635)&lt;&gt;0,"")</f>
        <v/>
      </c>
      <c r="CX3635" t="str">
        <f ca="1"/>
        <v/>
      </c>
      <c r="DE3635" t="str">
        <f ca="1"/>
        <v/>
      </c>
      <c r="DG3635" t="str">
        <f ca="1"/>
        <v/>
      </c>
      <c r="DH3635">
        <f ca="1"/>
        <v>0</v>
      </c>
      <c r="DI3635">
        <f ca="1"/>
        <v>0</v>
      </c>
      <c r="DJ3635">
        <f ca="1"/>
        <v>0</v>
      </c>
      <c r="DK3635">
        <f ca="1"/>
        <v>0</v>
      </c>
      <c r="DL3635">
        <f ca="1"/>
        <v>0</v>
      </c>
      <c r="DM3635">
        <f ca="1"/>
        <v>0</v>
      </c>
      <c r="DN3635" t="str">
        <f ca="1"/>
        <v/>
      </c>
    </row>
    <row r="3636" spans="13:118">
      <c r="M3636" t="str" cm="1">
        <f t="array" ref="M3636">_xlfn._xlws.FILTER(SUM(H3636:L3636),SUM(H3636:L3636)&lt;&gt;0,"")</f>
        <v/>
      </c>
      <c r="AC3636" t="str">
        <f ca="1"/>
        <v/>
      </c>
      <c r="AE3636">
        <f ca="1"/>
        <v>0</v>
      </c>
      <c r="AF3636">
        <f ca="1"/>
        <v>0</v>
      </c>
      <c r="AG3636">
        <f ca="1"/>
        <v>0</v>
      </c>
      <c r="AH3636">
        <f ca="1"/>
        <v>0</v>
      </c>
      <c r="AI3636">
        <f ca="1"/>
        <v>0</v>
      </c>
      <c r="AJ3636">
        <f ca="1"/>
        <v>0</v>
      </c>
      <c r="AK3636">
        <f ca="1"/>
        <v>0</v>
      </c>
      <c r="AL3636" t="str">
        <f ca="1"/>
        <v/>
      </c>
      <c r="AZ3636" t="str" cm="1">
        <f t="array" ref="AZ3636">_xlfn._xlws.FILTER(SUM(AU3636:AY3636),SUM(AU3636:AY3636)&lt;&gt;0,"")</f>
        <v/>
      </c>
      <c r="BP3636" t="str">
        <f ca="1"/>
        <v/>
      </c>
      <c r="BR3636">
        <f ca="1"/>
        <v>0</v>
      </c>
      <c r="BS3636">
        <f ca="1"/>
        <v>0</v>
      </c>
      <c r="BT3636">
        <f ca="1"/>
        <v>0</v>
      </c>
      <c r="BU3636">
        <f ca="1"/>
        <v>0</v>
      </c>
      <c r="BV3636">
        <f ca="1"/>
        <v>0</v>
      </c>
      <c r="BW3636">
        <f ca="1"/>
        <v>0</v>
      </c>
      <c r="BX3636">
        <f ca="1"/>
        <v>0</v>
      </c>
      <c r="BY3636" t="str">
        <f ca="1"/>
        <v/>
      </c>
      <c r="CC3636" t="str" cm="1">
        <f t="array" aca="1" ref="CC3636" ca="1">_xlfn._xlws.FILTER(VLOOKUP(CB3629,Arrays!$T:$Z,{1,2,3,4,5,6,7},FALSE),VLOOKUP(CB3629,Arrays!$T:$Z,{1,2,3,4,5,6,7},FALSE)&lt;&gt;0,"")</f>
        <v/>
      </c>
      <c r="CO3636" t="str" cm="1">
        <f t="array" ref="CO3636">_xlfn._xlws.FILTER(SUM(CJ3636:CN3636),SUM(CJ3636:CN3636)&lt;&gt;0,"")</f>
        <v/>
      </c>
      <c r="CX3636" t="str">
        <f ca="1"/>
        <v/>
      </c>
      <c r="DE3636" t="str">
        <f ca="1"/>
        <v/>
      </c>
      <c r="DG3636" t="str">
        <f ca="1"/>
        <v/>
      </c>
      <c r="DH3636">
        <f ca="1"/>
        <v>0</v>
      </c>
      <c r="DI3636">
        <f ca="1"/>
        <v>0</v>
      </c>
      <c r="DJ3636">
        <f ca="1"/>
        <v>0</v>
      </c>
      <c r="DK3636">
        <f ca="1"/>
        <v>0</v>
      </c>
      <c r="DL3636">
        <f ca="1"/>
        <v>0</v>
      </c>
      <c r="DM3636">
        <f ca="1"/>
        <v>0</v>
      </c>
      <c r="DN3636" t="str">
        <f ca="1"/>
        <v/>
      </c>
    </row>
    <row r="3637" spans="13:118">
      <c r="M3637" t="str" cm="1">
        <f t="array" ref="M3637">_xlfn._xlws.FILTER(SUM(H3637:L3637),SUM(H3637:L3637)&lt;&gt;0,"")</f>
        <v/>
      </c>
      <c r="AC3637" t="str">
        <f ca="1"/>
        <v/>
      </c>
      <c r="AE3637">
        <f ca="1"/>
        <v>0</v>
      </c>
      <c r="AF3637">
        <f ca="1"/>
        <v>0</v>
      </c>
      <c r="AG3637">
        <f ca="1"/>
        <v>0</v>
      </c>
      <c r="AH3637">
        <f ca="1"/>
        <v>0</v>
      </c>
      <c r="AI3637">
        <f ca="1"/>
        <v>0</v>
      </c>
      <c r="AJ3637">
        <f ca="1"/>
        <v>0</v>
      </c>
      <c r="AK3637">
        <f ca="1"/>
        <v>0</v>
      </c>
      <c r="AL3637" t="str">
        <f ca="1"/>
        <v/>
      </c>
      <c r="AZ3637" t="str" cm="1">
        <f t="array" ref="AZ3637">_xlfn._xlws.FILTER(SUM(AU3637:AY3637),SUM(AU3637:AY3637)&lt;&gt;0,"")</f>
        <v/>
      </c>
      <c r="BP3637" t="str">
        <f ca="1"/>
        <v/>
      </c>
      <c r="BR3637">
        <f ca="1"/>
        <v>0</v>
      </c>
      <c r="BS3637">
        <f ca="1"/>
        <v>0</v>
      </c>
      <c r="BT3637">
        <f ca="1"/>
        <v>0</v>
      </c>
      <c r="BU3637">
        <f ca="1"/>
        <v>0</v>
      </c>
      <c r="BV3637">
        <f ca="1"/>
        <v>0</v>
      </c>
      <c r="BW3637">
        <f ca="1"/>
        <v>0</v>
      </c>
      <c r="BX3637">
        <f ca="1"/>
        <v>0</v>
      </c>
      <c r="BY3637" t="str">
        <f ca="1"/>
        <v/>
      </c>
      <c r="CC3637" t="str" cm="1">
        <f t="array" aca="1" ref="CC3637" ca="1">_xlfn._xlws.FILTER(VLOOKUP(CB3630,Arrays!$T:$Z,{1,2,3,4,5,6,7},FALSE),VLOOKUP(CB3630,Arrays!$T:$Z,{1,2,3,4,5,6,7},FALSE)&lt;&gt;0,"")</f>
        <v/>
      </c>
      <c r="CO3637" t="str" cm="1">
        <f t="array" ref="CO3637">_xlfn._xlws.FILTER(SUM(CJ3637:CN3637),SUM(CJ3637:CN3637)&lt;&gt;0,"")</f>
        <v/>
      </c>
      <c r="CX3637" t="str">
        <f ca="1"/>
        <v/>
      </c>
      <c r="DE3637" t="str">
        <f ca="1"/>
        <v/>
      </c>
      <c r="DG3637" t="str">
        <f ca="1"/>
        <v/>
      </c>
      <c r="DH3637">
        <f ca="1"/>
        <v>0</v>
      </c>
      <c r="DI3637">
        <f ca="1"/>
        <v>0</v>
      </c>
      <c r="DJ3637">
        <f ca="1"/>
        <v>0</v>
      </c>
      <c r="DK3637">
        <f ca="1"/>
        <v>0</v>
      </c>
      <c r="DL3637">
        <f ca="1"/>
        <v>0</v>
      </c>
      <c r="DM3637">
        <f ca="1"/>
        <v>0</v>
      </c>
      <c r="DN3637" t="str">
        <f ca="1"/>
        <v/>
      </c>
    </row>
    <row r="3638" spans="13:118">
      <c r="M3638" t="str" cm="1">
        <f t="array" ref="M3638">_xlfn._xlws.FILTER(SUM(H3638:L3638),SUM(H3638:L3638)&lt;&gt;0,"")</f>
        <v/>
      </c>
      <c r="AC3638" t="str">
        <f ca="1"/>
        <v/>
      </c>
      <c r="AE3638">
        <f ca="1"/>
        <v>0</v>
      </c>
      <c r="AF3638">
        <f ca="1"/>
        <v>0</v>
      </c>
      <c r="AG3638">
        <f ca="1"/>
        <v>0</v>
      </c>
      <c r="AH3638">
        <f ca="1"/>
        <v>0</v>
      </c>
      <c r="AI3638">
        <f ca="1"/>
        <v>0</v>
      </c>
      <c r="AJ3638">
        <f ca="1"/>
        <v>0</v>
      </c>
      <c r="AK3638">
        <f ca="1"/>
        <v>0</v>
      </c>
      <c r="AL3638" t="str">
        <f ca="1"/>
        <v/>
      </c>
      <c r="AZ3638" t="str" cm="1">
        <f t="array" ref="AZ3638">_xlfn._xlws.FILTER(SUM(AU3638:AY3638),SUM(AU3638:AY3638)&lt;&gt;0,"")</f>
        <v/>
      </c>
      <c r="BP3638" t="str">
        <f ca="1"/>
        <v/>
      </c>
      <c r="BR3638">
        <f ca="1"/>
        <v>0</v>
      </c>
      <c r="BS3638">
        <f ca="1"/>
        <v>0</v>
      </c>
      <c r="BT3638">
        <f ca="1"/>
        <v>0</v>
      </c>
      <c r="BU3638">
        <f ca="1"/>
        <v>0</v>
      </c>
      <c r="BV3638">
        <f ca="1"/>
        <v>0</v>
      </c>
      <c r="BW3638">
        <f ca="1"/>
        <v>0</v>
      </c>
      <c r="BX3638">
        <f ca="1"/>
        <v>0</v>
      </c>
      <c r="BY3638" t="str">
        <f ca="1"/>
        <v/>
      </c>
      <c r="CC3638" t="str" cm="1">
        <f t="array" aca="1" ref="CC3638" ca="1">_xlfn._xlws.FILTER(VLOOKUP(CB3631,Arrays!$T:$Z,{1,2,3,4,5,6,7},FALSE),VLOOKUP(CB3631,Arrays!$T:$Z,{1,2,3,4,5,6,7},FALSE)&lt;&gt;0,"")</f>
        <v/>
      </c>
      <c r="CO3638" t="str" cm="1">
        <f t="array" ref="CO3638">_xlfn._xlws.FILTER(SUM(CJ3638:CN3638),SUM(CJ3638:CN3638)&lt;&gt;0,"")</f>
        <v/>
      </c>
      <c r="CX3638" t="str">
        <f ca="1"/>
        <v/>
      </c>
      <c r="DE3638" t="str">
        <f ca="1"/>
        <v/>
      </c>
      <c r="DG3638" t="str">
        <f ca="1"/>
        <v/>
      </c>
      <c r="DH3638">
        <f ca="1"/>
        <v>0</v>
      </c>
      <c r="DI3638">
        <f ca="1"/>
        <v>0</v>
      </c>
      <c r="DJ3638">
        <f ca="1"/>
        <v>0</v>
      </c>
      <c r="DK3638">
        <f ca="1"/>
        <v>0</v>
      </c>
      <c r="DL3638">
        <f ca="1"/>
        <v>0</v>
      </c>
      <c r="DM3638">
        <f ca="1"/>
        <v>0</v>
      </c>
      <c r="DN3638" t="str">
        <f ca="1"/>
        <v/>
      </c>
    </row>
    <row r="3639" spans="13:118">
      <c r="M3639" t="str" cm="1">
        <f t="array" ref="M3639">_xlfn._xlws.FILTER(SUM(H3639:L3639),SUM(H3639:L3639)&lt;&gt;0,"")</f>
        <v/>
      </c>
      <c r="AC3639" t="str">
        <f ca="1"/>
        <v/>
      </c>
      <c r="AE3639">
        <f ca="1"/>
        <v>0</v>
      </c>
      <c r="AF3639">
        <f ca="1"/>
        <v>0</v>
      </c>
      <c r="AG3639">
        <f ca="1"/>
        <v>0</v>
      </c>
      <c r="AH3639">
        <f ca="1"/>
        <v>0</v>
      </c>
      <c r="AI3639">
        <f ca="1"/>
        <v>0</v>
      </c>
      <c r="AJ3639">
        <f ca="1"/>
        <v>0</v>
      </c>
      <c r="AK3639">
        <f ca="1"/>
        <v>0</v>
      </c>
      <c r="AL3639" t="str">
        <f ca="1"/>
        <v/>
      </c>
      <c r="AZ3639" t="str" cm="1">
        <f t="array" ref="AZ3639">_xlfn._xlws.FILTER(SUM(AU3639:AY3639),SUM(AU3639:AY3639)&lt;&gt;0,"")</f>
        <v/>
      </c>
      <c r="BP3639" t="str">
        <f ca="1"/>
        <v/>
      </c>
      <c r="BR3639">
        <f ca="1"/>
        <v>0</v>
      </c>
      <c r="BS3639">
        <f ca="1"/>
        <v>0</v>
      </c>
      <c r="BT3639">
        <f ca="1"/>
        <v>0</v>
      </c>
      <c r="BU3639">
        <f ca="1"/>
        <v>0</v>
      </c>
      <c r="BV3639">
        <f ca="1"/>
        <v>0</v>
      </c>
      <c r="BW3639">
        <f ca="1"/>
        <v>0</v>
      </c>
      <c r="BX3639">
        <f ca="1"/>
        <v>0</v>
      </c>
      <c r="BY3639" t="str">
        <f ca="1"/>
        <v/>
      </c>
      <c r="CC3639" t="str" cm="1">
        <f t="array" aca="1" ref="CC3639" ca="1">_xlfn._xlws.FILTER(VLOOKUP(CB3632,Arrays!$T:$Z,{1,2,3,4,5,6,7},FALSE),VLOOKUP(CB3632,Arrays!$T:$Z,{1,2,3,4,5,6,7},FALSE)&lt;&gt;0,"")</f>
        <v/>
      </c>
      <c r="CO3639" t="str" cm="1">
        <f t="array" ref="CO3639">_xlfn._xlws.FILTER(SUM(CJ3639:CN3639),SUM(CJ3639:CN3639)&lt;&gt;0,"")</f>
        <v/>
      </c>
      <c r="CX3639" t="str">
        <f ca="1"/>
        <v/>
      </c>
      <c r="DE3639" t="str">
        <f ca="1"/>
        <v/>
      </c>
      <c r="DG3639" t="str">
        <f ca="1"/>
        <v/>
      </c>
      <c r="DH3639">
        <f ca="1"/>
        <v>0</v>
      </c>
      <c r="DI3639">
        <f ca="1"/>
        <v>0</v>
      </c>
      <c r="DJ3639">
        <f ca="1"/>
        <v>0</v>
      </c>
      <c r="DK3639">
        <f ca="1"/>
        <v>0</v>
      </c>
      <c r="DL3639">
        <f ca="1"/>
        <v>0</v>
      </c>
      <c r="DM3639">
        <f ca="1"/>
        <v>0</v>
      </c>
      <c r="DN3639" t="str">
        <f ca="1"/>
        <v/>
      </c>
    </row>
    <row r="3640" spans="13:118">
      <c r="M3640" t="str" cm="1">
        <f t="array" ref="M3640">_xlfn._xlws.FILTER(SUM(H3640:L3640),SUM(H3640:L3640)&lt;&gt;0,"")</f>
        <v/>
      </c>
      <c r="AC3640" t="str">
        <f ca="1"/>
        <v/>
      </c>
      <c r="AE3640">
        <f ca="1"/>
        <v>0</v>
      </c>
      <c r="AF3640">
        <f ca="1"/>
        <v>0</v>
      </c>
      <c r="AG3640">
        <f ca="1"/>
        <v>0</v>
      </c>
      <c r="AH3640">
        <f ca="1"/>
        <v>0</v>
      </c>
      <c r="AI3640">
        <f ca="1"/>
        <v>0</v>
      </c>
      <c r="AJ3640">
        <f ca="1"/>
        <v>0</v>
      </c>
      <c r="AK3640">
        <f ca="1"/>
        <v>0</v>
      </c>
      <c r="AL3640" t="str">
        <f ca="1"/>
        <v/>
      </c>
      <c r="AZ3640" t="str" cm="1">
        <f t="array" ref="AZ3640">_xlfn._xlws.FILTER(SUM(AU3640:AY3640),SUM(AU3640:AY3640)&lt;&gt;0,"")</f>
        <v/>
      </c>
      <c r="BP3640" t="str">
        <f ca="1"/>
        <v/>
      </c>
      <c r="BR3640">
        <f ca="1"/>
        <v>0</v>
      </c>
      <c r="BS3640">
        <f ca="1"/>
        <v>0</v>
      </c>
      <c r="BT3640">
        <f ca="1"/>
        <v>0</v>
      </c>
      <c r="BU3640">
        <f ca="1"/>
        <v>0</v>
      </c>
      <c r="BV3640">
        <f ca="1"/>
        <v>0</v>
      </c>
      <c r="BW3640">
        <f ca="1"/>
        <v>0</v>
      </c>
      <c r="BX3640">
        <f ca="1"/>
        <v>0</v>
      </c>
      <c r="BY3640" t="str">
        <f ca="1"/>
        <v/>
      </c>
      <c r="CC3640" t="str" cm="1">
        <f t="array" aca="1" ref="CC3640" ca="1">_xlfn._xlws.FILTER(VLOOKUP(CB3633,Arrays!$T:$Z,{1,2,3,4,5,6,7},FALSE),VLOOKUP(CB3633,Arrays!$T:$Z,{1,2,3,4,5,6,7},FALSE)&lt;&gt;0,"")</f>
        <v/>
      </c>
      <c r="CO3640" t="str" cm="1">
        <f t="array" ref="CO3640">_xlfn._xlws.FILTER(SUM(CJ3640:CN3640),SUM(CJ3640:CN3640)&lt;&gt;0,"")</f>
        <v/>
      </c>
      <c r="CX3640" t="str">
        <f ca="1"/>
        <v/>
      </c>
      <c r="DE3640" t="str">
        <f ca="1"/>
        <v/>
      </c>
      <c r="DG3640" t="str">
        <f ca="1"/>
        <v/>
      </c>
      <c r="DH3640">
        <f ca="1"/>
        <v>0</v>
      </c>
      <c r="DI3640">
        <f ca="1"/>
        <v>0</v>
      </c>
      <c r="DJ3640">
        <f ca="1"/>
        <v>0</v>
      </c>
      <c r="DK3640">
        <f ca="1"/>
        <v>0</v>
      </c>
      <c r="DL3640">
        <f ca="1"/>
        <v>0</v>
      </c>
      <c r="DM3640">
        <f ca="1"/>
        <v>0</v>
      </c>
      <c r="DN3640" t="str">
        <f ca="1"/>
        <v/>
      </c>
    </row>
    <row r="3641" spans="13:118">
      <c r="M3641" t="str" cm="1">
        <f t="array" ref="M3641">_xlfn._xlws.FILTER(SUM(H3641:L3641),SUM(H3641:L3641)&lt;&gt;0,"")</f>
        <v/>
      </c>
      <c r="AC3641" t="str">
        <f ca="1"/>
        <v/>
      </c>
      <c r="AE3641">
        <f ca="1"/>
        <v>0</v>
      </c>
      <c r="AF3641">
        <f ca="1"/>
        <v>0</v>
      </c>
      <c r="AG3641">
        <f ca="1"/>
        <v>0</v>
      </c>
      <c r="AH3641">
        <f ca="1"/>
        <v>0</v>
      </c>
      <c r="AI3641">
        <f ca="1"/>
        <v>0</v>
      </c>
      <c r="AJ3641">
        <f ca="1"/>
        <v>0</v>
      </c>
      <c r="AK3641">
        <f ca="1"/>
        <v>0</v>
      </c>
      <c r="AL3641" t="str">
        <f ca="1"/>
        <v/>
      </c>
      <c r="AZ3641" t="str" cm="1">
        <f t="array" ref="AZ3641">_xlfn._xlws.FILTER(SUM(AU3641:AY3641),SUM(AU3641:AY3641)&lt;&gt;0,"")</f>
        <v/>
      </c>
      <c r="BP3641" t="str">
        <f ca="1"/>
        <v/>
      </c>
      <c r="BR3641">
        <f ca="1"/>
        <v>0</v>
      </c>
      <c r="BS3641">
        <f ca="1"/>
        <v>0</v>
      </c>
      <c r="BT3641">
        <f ca="1"/>
        <v>0</v>
      </c>
      <c r="BU3641">
        <f ca="1"/>
        <v>0</v>
      </c>
      <c r="BV3641">
        <f ca="1"/>
        <v>0</v>
      </c>
      <c r="BW3641">
        <f ca="1"/>
        <v>0</v>
      </c>
      <c r="BX3641">
        <f ca="1"/>
        <v>0</v>
      </c>
      <c r="BY3641" t="str">
        <f ca="1"/>
        <v/>
      </c>
      <c r="CC3641" t="str" cm="1">
        <f t="array" aca="1" ref="CC3641" ca="1">_xlfn._xlws.FILTER(VLOOKUP(CB3634,Arrays!$T:$Z,{1,2,3,4,5,6,7},FALSE),VLOOKUP(CB3634,Arrays!$T:$Z,{1,2,3,4,5,6,7},FALSE)&lt;&gt;0,"")</f>
        <v/>
      </c>
      <c r="CO3641" t="str" cm="1">
        <f t="array" ref="CO3641">_xlfn._xlws.FILTER(SUM(CJ3641:CN3641),SUM(CJ3641:CN3641)&lt;&gt;0,"")</f>
        <v/>
      </c>
      <c r="CX3641" t="str">
        <f ca="1"/>
        <v/>
      </c>
      <c r="DE3641" t="str">
        <f ca="1"/>
        <v/>
      </c>
      <c r="DG3641" t="str">
        <f ca="1"/>
        <v/>
      </c>
      <c r="DH3641">
        <f ca="1"/>
        <v>0</v>
      </c>
      <c r="DI3641">
        <f ca="1"/>
        <v>0</v>
      </c>
      <c r="DJ3641">
        <f ca="1"/>
        <v>0</v>
      </c>
      <c r="DK3641">
        <f ca="1"/>
        <v>0</v>
      </c>
      <c r="DL3641">
        <f ca="1"/>
        <v>0</v>
      </c>
      <c r="DM3641">
        <f ca="1"/>
        <v>0</v>
      </c>
      <c r="DN3641" t="str">
        <f ca="1"/>
        <v/>
      </c>
    </row>
    <row r="3642" spans="13:118">
      <c r="M3642" t="str" cm="1">
        <f t="array" ref="M3642">_xlfn._xlws.FILTER(SUM(H3642:L3642),SUM(H3642:L3642)&lt;&gt;0,"")</f>
        <v/>
      </c>
      <c r="AC3642" t="str">
        <f ca="1"/>
        <v/>
      </c>
      <c r="AE3642">
        <f ca="1"/>
        <v>0</v>
      </c>
      <c r="AF3642">
        <f ca="1"/>
        <v>0</v>
      </c>
      <c r="AG3642">
        <f ca="1"/>
        <v>0</v>
      </c>
      <c r="AH3642">
        <f ca="1"/>
        <v>0</v>
      </c>
      <c r="AI3642">
        <f ca="1"/>
        <v>0</v>
      </c>
      <c r="AJ3642">
        <f ca="1"/>
        <v>0</v>
      </c>
      <c r="AK3642">
        <f ca="1"/>
        <v>0</v>
      </c>
      <c r="AL3642" t="str">
        <f ca="1"/>
        <v/>
      </c>
      <c r="AZ3642" t="str" cm="1">
        <f t="array" ref="AZ3642">_xlfn._xlws.FILTER(SUM(AU3642:AY3642),SUM(AU3642:AY3642)&lt;&gt;0,"")</f>
        <v/>
      </c>
      <c r="BP3642" t="str">
        <f ca="1"/>
        <v/>
      </c>
      <c r="BR3642">
        <f ca="1"/>
        <v>0</v>
      </c>
      <c r="BS3642">
        <f ca="1"/>
        <v>0</v>
      </c>
      <c r="BT3642">
        <f ca="1"/>
        <v>0</v>
      </c>
      <c r="BU3642">
        <f ca="1"/>
        <v>0</v>
      </c>
      <c r="BV3642">
        <f ca="1"/>
        <v>0</v>
      </c>
      <c r="BW3642">
        <f ca="1"/>
        <v>0</v>
      </c>
      <c r="BX3642">
        <f ca="1"/>
        <v>0</v>
      </c>
      <c r="BY3642" t="str">
        <f ca="1"/>
        <v/>
      </c>
      <c r="CC3642" t="str" cm="1">
        <f t="array" aca="1" ref="CC3642" ca="1">_xlfn._xlws.FILTER(VLOOKUP(CB3635,Arrays!$T:$Z,{1,2,3,4,5,6,7},FALSE),VLOOKUP(CB3635,Arrays!$T:$Z,{1,2,3,4,5,6,7},FALSE)&lt;&gt;0,"")</f>
        <v/>
      </c>
      <c r="CO3642" t="str" cm="1">
        <f t="array" ref="CO3642">_xlfn._xlws.FILTER(SUM(CJ3642:CN3642),SUM(CJ3642:CN3642)&lt;&gt;0,"")</f>
        <v/>
      </c>
      <c r="CX3642" t="str">
        <f ca="1"/>
        <v/>
      </c>
      <c r="DE3642" t="str">
        <f ca="1"/>
        <v/>
      </c>
      <c r="DG3642" t="str">
        <f ca="1"/>
        <v/>
      </c>
      <c r="DH3642">
        <f ca="1"/>
        <v>0</v>
      </c>
      <c r="DI3642">
        <f ca="1"/>
        <v>0</v>
      </c>
      <c r="DJ3642">
        <f ca="1"/>
        <v>0</v>
      </c>
      <c r="DK3642">
        <f ca="1"/>
        <v>0</v>
      </c>
      <c r="DL3642">
        <f ca="1"/>
        <v>0</v>
      </c>
      <c r="DM3642">
        <f ca="1"/>
        <v>0</v>
      </c>
      <c r="DN3642" t="str">
        <f ca="1"/>
        <v/>
      </c>
    </row>
    <row r="3643" spans="13:118">
      <c r="M3643" t="str" cm="1">
        <f t="array" ref="M3643">_xlfn._xlws.FILTER(SUM(H3643:L3643),SUM(H3643:L3643)&lt;&gt;0,"")</f>
        <v/>
      </c>
      <c r="AC3643" t="str">
        <f ca="1"/>
        <v/>
      </c>
      <c r="AE3643">
        <f ca="1"/>
        <v>0</v>
      </c>
      <c r="AF3643">
        <f ca="1"/>
        <v>0</v>
      </c>
      <c r="AG3643">
        <f ca="1"/>
        <v>0</v>
      </c>
      <c r="AH3643">
        <f ca="1"/>
        <v>0</v>
      </c>
      <c r="AI3643">
        <f ca="1"/>
        <v>0</v>
      </c>
      <c r="AJ3643">
        <f ca="1"/>
        <v>0</v>
      </c>
      <c r="AK3643">
        <f ca="1"/>
        <v>0</v>
      </c>
      <c r="AL3643" t="str">
        <f ca="1"/>
        <v/>
      </c>
      <c r="AZ3643" t="str" cm="1">
        <f t="array" ref="AZ3643">_xlfn._xlws.FILTER(SUM(AU3643:AY3643),SUM(AU3643:AY3643)&lt;&gt;0,"")</f>
        <v/>
      </c>
      <c r="BP3643" t="str">
        <f ca="1"/>
        <v/>
      </c>
      <c r="BR3643">
        <f ca="1"/>
        <v>0</v>
      </c>
      <c r="BS3643">
        <f ca="1"/>
        <v>0</v>
      </c>
      <c r="BT3643">
        <f ca="1"/>
        <v>0</v>
      </c>
      <c r="BU3643">
        <f ca="1"/>
        <v>0</v>
      </c>
      <c r="BV3643">
        <f ca="1"/>
        <v>0</v>
      </c>
      <c r="BW3643">
        <f ca="1"/>
        <v>0</v>
      </c>
      <c r="BX3643">
        <f ca="1"/>
        <v>0</v>
      </c>
      <c r="BY3643" t="str">
        <f ca="1"/>
        <v/>
      </c>
      <c r="CC3643" t="str" cm="1">
        <f t="array" aca="1" ref="CC3643" ca="1">_xlfn._xlws.FILTER(VLOOKUP(CB3636,Arrays!$T:$Z,{1,2,3,4,5,6,7},FALSE),VLOOKUP(CB3636,Arrays!$T:$Z,{1,2,3,4,5,6,7},FALSE)&lt;&gt;0,"")</f>
        <v/>
      </c>
      <c r="CO3643" t="str" cm="1">
        <f t="array" ref="CO3643">_xlfn._xlws.FILTER(SUM(CJ3643:CN3643),SUM(CJ3643:CN3643)&lt;&gt;0,"")</f>
        <v/>
      </c>
      <c r="CX3643" t="str">
        <f ca="1"/>
        <v/>
      </c>
      <c r="DE3643" t="str">
        <f ca="1"/>
        <v/>
      </c>
      <c r="DG3643" t="str">
        <f ca="1"/>
        <v/>
      </c>
      <c r="DH3643">
        <f ca="1"/>
        <v>0</v>
      </c>
      <c r="DI3643">
        <f ca="1"/>
        <v>0</v>
      </c>
      <c r="DJ3643">
        <f ca="1"/>
        <v>0</v>
      </c>
      <c r="DK3643">
        <f ca="1"/>
        <v>0</v>
      </c>
      <c r="DL3643">
        <f ca="1"/>
        <v>0</v>
      </c>
      <c r="DM3643">
        <f ca="1"/>
        <v>0</v>
      </c>
      <c r="DN3643" t="str">
        <f ca="1"/>
        <v/>
      </c>
    </row>
    <row r="3644" spans="13:118">
      <c r="M3644" t="str" cm="1">
        <f t="array" ref="M3644">_xlfn._xlws.FILTER(SUM(H3644:L3644),SUM(H3644:L3644)&lt;&gt;0,"")</f>
        <v/>
      </c>
      <c r="AC3644" t="str">
        <f ca="1"/>
        <v/>
      </c>
      <c r="AE3644">
        <f ca="1"/>
        <v>0</v>
      </c>
      <c r="AF3644">
        <f ca="1"/>
        <v>0</v>
      </c>
      <c r="AG3644">
        <f ca="1"/>
        <v>0</v>
      </c>
      <c r="AH3644">
        <f ca="1"/>
        <v>0</v>
      </c>
      <c r="AI3644">
        <f ca="1"/>
        <v>0</v>
      </c>
      <c r="AJ3644">
        <f ca="1"/>
        <v>0</v>
      </c>
      <c r="AK3644">
        <f ca="1"/>
        <v>0</v>
      </c>
      <c r="AL3644" t="str">
        <f ca="1"/>
        <v/>
      </c>
      <c r="AZ3644" t="str" cm="1">
        <f t="array" ref="AZ3644">_xlfn._xlws.FILTER(SUM(AU3644:AY3644),SUM(AU3644:AY3644)&lt;&gt;0,"")</f>
        <v/>
      </c>
      <c r="BP3644" t="str">
        <f ca="1"/>
        <v/>
      </c>
      <c r="BR3644">
        <f ca="1"/>
        <v>0</v>
      </c>
      <c r="BS3644">
        <f ca="1"/>
        <v>0</v>
      </c>
      <c r="BT3644">
        <f ca="1"/>
        <v>0</v>
      </c>
      <c r="BU3644">
        <f ca="1"/>
        <v>0</v>
      </c>
      <c r="BV3644">
        <f ca="1"/>
        <v>0</v>
      </c>
      <c r="BW3644">
        <f ca="1"/>
        <v>0</v>
      </c>
      <c r="BX3644">
        <f ca="1"/>
        <v>0</v>
      </c>
      <c r="BY3644" t="str">
        <f ca="1"/>
        <v/>
      </c>
      <c r="CC3644" t="str" cm="1">
        <f t="array" aca="1" ref="CC3644" ca="1">_xlfn._xlws.FILTER(VLOOKUP(CB3637,Arrays!$T:$Z,{1,2,3,4,5,6,7},FALSE),VLOOKUP(CB3637,Arrays!$T:$Z,{1,2,3,4,5,6,7},FALSE)&lt;&gt;0,"")</f>
        <v/>
      </c>
      <c r="CO3644" t="str" cm="1">
        <f t="array" ref="CO3644">_xlfn._xlws.FILTER(SUM(CJ3644:CN3644),SUM(CJ3644:CN3644)&lt;&gt;0,"")</f>
        <v/>
      </c>
      <c r="CX3644" t="str">
        <f ca="1"/>
        <v/>
      </c>
      <c r="DE3644" t="str">
        <f ca="1"/>
        <v/>
      </c>
      <c r="DG3644" t="str">
        <f ca="1"/>
        <v/>
      </c>
      <c r="DH3644">
        <f ca="1"/>
        <v>0</v>
      </c>
      <c r="DI3644">
        <f ca="1"/>
        <v>0</v>
      </c>
      <c r="DJ3644">
        <f ca="1"/>
        <v>0</v>
      </c>
      <c r="DK3644">
        <f ca="1"/>
        <v>0</v>
      </c>
      <c r="DL3644">
        <f ca="1"/>
        <v>0</v>
      </c>
      <c r="DM3644">
        <f ca="1"/>
        <v>0</v>
      </c>
      <c r="DN3644" t="str">
        <f ca="1"/>
        <v/>
      </c>
    </row>
    <row r="3645" spans="13:118">
      <c r="M3645" t="str" cm="1">
        <f t="array" ref="M3645">_xlfn._xlws.FILTER(SUM(H3645:L3645),SUM(H3645:L3645)&lt;&gt;0,"")</f>
        <v/>
      </c>
      <c r="AC3645" t="str">
        <f ca="1"/>
        <v/>
      </c>
      <c r="AE3645">
        <f ca="1"/>
        <v>0</v>
      </c>
      <c r="AF3645">
        <f ca="1"/>
        <v>0</v>
      </c>
      <c r="AG3645">
        <f ca="1"/>
        <v>0</v>
      </c>
      <c r="AH3645">
        <f ca="1"/>
        <v>0</v>
      </c>
      <c r="AI3645">
        <f ca="1"/>
        <v>0</v>
      </c>
      <c r="AJ3645">
        <f ca="1"/>
        <v>0</v>
      </c>
      <c r="AK3645">
        <f ca="1"/>
        <v>0</v>
      </c>
      <c r="AL3645" t="str">
        <f ca="1"/>
        <v/>
      </c>
      <c r="AZ3645" t="str" cm="1">
        <f t="array" ref="AZ3645">_xlfn._xlws.FILTER(SUM(AU3645:AY3645),SUM(AU3645:AY3645)&lt;&gt;0,"")</f>
        <v/>
      </c>
      <c r="BP3645" t="str">
        <f ca="1"/>
        <v/>
      </c>
      <c r="BR3645">
        <f ca="1"/>
        <v>0</v>
      </c>
      <c r="BS3645">
        <f ca="1"/>
        <v>0</v>
      </c>
      <c r="BT3645">
        <f ca="1"/>
        <v>0</v>
      </c>
      <c r="BU3645">
        <f ca="1"/>
        <v>0</v>
      </c>
      <c r="BV3645">
        <f ca="1"/>
        <v>0</v>
      </c>
      <c r="BW3645">
        <f ca="1"/>
        <v>0</v>
      </c>
      <c r="BX3645">
        <f ca="1"/>
        <v>0</v>
      </c>
      <c r="BY3645" t="str">
        <f ca="1"/>
        <v/>
      </c>
      <c r="CC3645" t="str" cm="1">
        <f t="array" aca="1" ref="CC3645" ca="1">_xlfn._xlws.FILTER(VLOOKUP(CB3638,Arrays!$T:$Z,{1,2,3,4,5,6,7},FALSE),VLOOKUP(CB3638,Arrays!$T:$Z,{1,2,3,4,5,6,7},FALSE)&lt;&gt;0,"")</f>
        <v/>
      </c>
      <c r="CO3645" t="str" cm="1">
        <f t="array" ref="CO3645">_xlfn._xlws.FILTER(SUM(CJ3645:CN3645),SUM(CJ3645:CN3645)&lt;&gt;0,"")</f>
        <v/>
      </c>
      <c r="CX3645" t="str">
        <f ca="1"/>
        <v/>
      </c>
      <c r="DE3645" t="str">
        <f ca="1"/>
        <v/>
      </c>
      <c r="DG3645" t="str">
        <f ca="1"/>
        <v/>
      </c>
      <c r="DH3645">
        <f ca="1"/>
        <v>0</v>
      </c>
      <c r="DI3645">
        <f ca="1"/>
        <v>0</v>
      </c>
      <c r="DJ3645">
        <f ca="1"/>
        <v>0</v>
      </c>
      <c r="DK3645">
        <f ca="1"/>
        <v>0</v>
      </c>
      <c r="DL3645">
        <f ca="1"/>
        <v>0</v>
      </c>
      <c r="DM3645">
        <f ca="1"/>
        <v>0</v>
      </c>
      <c r="DN3645" t="str">
        <f ca="1"/>
        <v/>
      </c>
    </row>
    <row r="3646" spans="13:118">
      <c r="M3646" t="str" cm="1">
        <f t="array" ref="M3646">_xlfn._xlws.FILTER(SUM(H3646:L3646),SUM(H3646:L3646)&lt;&gt;0,"")</f>
        <v/>
      </c>
      <c r="AC3646" t="str">
        <f ca="1"/>
        <v/>
      </c>
      <c r="AE3646">
        <f ca="1"/>
        <v>0</v>
      </c>
      <c r="AF3646">
        <f ca="1"/>
        <v>0</v>
      </c>
      <c r="AG3646">
        <f ca="1"/>
        <v>0</v>
      </c>
      <c r="AH3646">
        <f ca="1"/>
        <v>0</v>
      </c>
      <c r="AI3646">
        <f ca="1"/>
        <v>0</v>
      </c>
      <c r="AJ3646">
        <f ca="1"/>
        <v>0</v>
      </c>
      <c r="AK3646">
        <f ca="1"/>
        <v>0</v>
      </c>
      <c r="AL3646" t="str">
        <f ca="1"/>
        <v/>
      </c>
      <c r="AZ3646" t="str" cm="1">
        <f t="array" ref="AZ3646">_xlfn._xlws.FILTER(SUM(AU3646:AY3646),SUM(AU3646:AY3646)&lt;&gt;0,"")</f>
        <v/>
      </c>
      <c r="BP3646" t="str">
        <f ca="1"/>
        <v/>
      </c>
      <c r="BR3646">
        <f ca="1"/>
        <v>0</v>
      </c>
      <c r="BS3646">
        <f ca="1"/>
        <v>0</v>
      </c>
      <c r="BT3646">
        <f ca="1"/>
        <v>0</v>
      </c>
      <c r="BU3646">
        <f ca="1"/>
        <v>0</v>
      </c>
      <c r="BV3646">
        <f ca="1"/>
        <v>0</v>
      </c>
      <c r="BW3646">
        <f ca="1"/>
        <v>0</v>
      </c>
      <c r="BX3646">
        <f ca="1"/>
        <v>0</v>
      </c>
      <c r="BY3646" t="str">
        <f ca="1"/>
        <v/>
      </c>
      <c r="CC3646" t="str" cm="1">
        <f t="array" aca="1" ref="CC3646" ca="1">_xlfn._xlws.FILTER(VLOOKUP(CB3639,Arrays!$T:$Z,{1,2,3,4,5,6,7},FALSE),VLOOKUP(CB3639,Arrays!$T:$Z,{1,2,3,4,5,6,7},FALSE)&lt;&gt;0,"")</f>
        <v/>
      </c>
      <c r="CO3646" t="str" cm="1">
        <f t="array" ref="CO3646">_xlfn._xlws.FILTER(SUM(CJ3646:CN3646),SUM(CJ3646:CN3646)&lt;&gt;0,"")</f>
        <v/>
      </c>
      <c r="CX3646" t="str">
        <f ca="1"/>
        <v/>
      </c>
      <c r="DE3646" t="str">
        <f ca="1"/>
        <v/>
      </c>
      <c r="DG3646" t="str">
        <f ca="1"/>
        <v/>
      </c>
      <c r="DH3646">
        <f ca="1"/>
        <v>0</v>
      </c>
      <c r="DI3646">
        <f ca="1"/>
        <v>0</v>
      </c>
      <c r="DJ3646">
        <f ca="1"/>
        <v>0</v>
      </c>
      <c r="DK3646">
        <f ca="1"/>
        <v>0</v>
      </c>
      <c r="DL3646">
        <f ca="1"/>
        <v>0</v>
      </c>
      <c r="DM3646">
        <f ca="1"/>
        <v>0</v>
      </c>
      <c r="DN3646" t="str">
        <f ca="1"/>
        <v/>
      </c>
    </row>
    <row r="3647" spans="13:118">
      <c r="M3647" t="str" cm="1">
        <f t="array" ref="M3647">_xlfn._xlws.FILTER(SUM(H3647:L3647),SUM(H3647:L3647)&lt;&gt;0,"")</f>
        <v/>
      </c>
      <c r="AC3647" t="str">
        <f ca="1"/>
        <v/>
      </c>
      <c r="AE3647">
        <f ca="1"/>
        <v>0</v>
      </c>
      <c r="AF3647">
        <f ca="1"/>
        <v>0</v>
      </c>
      <c r="AG3647">
        <f ca="1"/>
        <v>0</v>
      </c>
      <c r="AH3647">
        <f ca="1"/>
        <v>0</v>
      </c>
      <c r="AI3647">
        <f ca="1"/>
        <v>0</v>
      </c>
      <c r="AJ3647">
        <f ca="1"/>
        <v>0</v>
      </c>
      <c r="AK3647">
        <f ca="1"/>
        <v>0</v>
      </c>
      <c r="AL3647" t="str">
        <f ca="1"/>
        <v/>
      </c>
      <c r="AZ3647" t="str" cm="1">
        <f t="array" ref="AZ3647">_xlfn._xlws.FILTER(SUM(AU3647:AY3647),SUM(AU3647:AY3647)&lt;&gt;0,"")</f>
        <v/>
      </c>
      <c r="BP3647" t="str">
        <f ca="1"/>
        <v/>
      </c>
      <c r="BR3647">
        <f ca="1"/>
        <v>0</v>
      </c>
      <c r="BS3647">
        <f ca="1"/>
        <v>0</v>
      </c>
      <c r="BT3647">
        <f ca="1"/>
        <v>0</v>
      </c>
      <c r="BU3647">
        <f ca="1"/>
        <v>0</v>
      </c>
      <c r="BV3647">
        <f ca="1"/>
        <v>0</v>
      </c>
      <c r="BW3647">
        <f ca="1"/>
        <v>0</v>
      </c>
      <c r="BX3647">
        <f ca="1"/>
        <v>0</v>
      </c>
      <c r="BY3647" t="str">
        <f ca="1"/>
        <v/>
      </c>
      <c r="CC3647" t="str" cm="1">
        <f t="array" aca="1" ref="CC3647" ca="1">_xlfn._xlws.FILTER(VLOOKUP(CB3640,Arrays!$T:$Z,{1,2,3,4,5,6,7},FALSE),VLOOKUP(CB3640,Arrays!$T:$Z,{1,2,3,4,5,6,7},FALSE)&lt;&gt;0,"")</f>
        <v/>
      </c>
      <c r="CO3647" t="str" cm="1">
        <f t="array" ref="CO3647">_xlfn._xlws.FILTER(SUM(CJ3647:CN3647),SUM(CJ3647:CN3647)&lt;&gt;0,"")</f>
        <v/>
      </c>
      <c r="CX3647" t="str">
        <f ca="1"/>
        <v/>
      </c>
      <c r="DE3647" t="str">
        <f ca="1"/>
        <v/>
      </c>
      <c r="DG3647" t="str">
        <f ca="1"/>
        <v/>
      </c>
      <c r="DH3647">
        <f ca="1"/>
        <v>0</v>
      </c>
      <c r="DI3647">
        <f ca="1"/>
        <v>0</v>
      </c>
      <c r="DJ3647">
        <f ca="1"/>
        <v>0</v>
      </c>
      <c r="DK3647">
        <f ca="1"/>
        <v>0</v>
      </c>
      <c r="DL3647">
        <f ca="1"/>
        <v>0</v>
      </c>
      <c r="DM3647">
        <f ca="1"/>
        <v>0</v>
      </c>
      <c r="DN3647" t="str">
        <f ca="1"/>
        <v/>
      </c>
    </row>
    <row r="3648" spans="13:118">
      <c r="M3648" t="str" cm="1">
        <f t="array" ref="M3648">_xlfn._xlws.FILTER(SUM(H3648:L3648),SUM(H3648:L3648)&lt;&gt;0,"")</f>
        <v/>
      </c>
      <c r="AC3648" t="str">
        <f ca="1"/>
        <v/>
      </c>
      <c r="AE3648">
        <f ca="1"/>
        <v>0</v>
      </c>
      <c r="AF3648">
        <f ca="1"/>
        <v>0</v>
      </c>
      <c r="AG3648">
        <f ca="1"/>
        <v>0</v>
      </c>
      <c r="AH3648">
        <f ca="1"/>
        <v>0</v>
      </c>
      <c r="AI3648">
        <f ca="1"/>
        <v>0</v>
      </c>
      <c r="AJ3648">
        <f ca="1"/>
        <v>0</v>
      </c>
      <c r="AK3648">
        <f ca="1"/>
        <v>0</v>
      </c>
      <c r="AL3648" t="str">
        <f ca="1"/>
        <v/>
      </c>
      <c r="AZ3648" t="str" cm="1">
        <f t="array" ref="AZ3648">_xlfn._xlws.FILTER(SUM(AU3648:AY3648),SUM(AU3648:AY3648)&lt;&gt;0,"")</f>
        <v/>
      </c>
      <c r="BP3648" t="str">
        <f ca="1"/>
        <v/>
      </c>
      <c r="BR3648">
        <f ca="1"/>
        <v>0</v>
      </c>
      <c r="BS3648">
        <f ca="1"/>
        <v>0</v>
      </c>
      <c r="BT3648">
        <f ca="1"/>
        <v>0</v>
      </c>
      <c r="BU3648">
        <f ca="1"/>
        <v>0</v>
      </c>
      <c r="BV3648">
        <f ca="1"/>
        <v>0</v>
      </c>
      <c r="BW3648">
        <f ca="1"/>
        <v>0</v>
      </c>
      <c r="BX3648">
        <f ca="1"/>
        <v>0</v>
      </c>
      <c r="BY3648" t="str">
        <f ca="1"/>
        <v/>
      </c>
      <c r="CC3648" t="str" cm="1">
        <f t="array" aca="1" ref="CC3648" ca="1">_xlfn._xlws.FILTER(VLOOKUP(CB3641,Arrays!$T:$Z,{1,2,3,4,5,6,7},FALSE),VLOOKUP(CB3641,Arrays!$T:$Z,{1,2,3,4,5,6,7},FALSE)&lt;&gt;0,"")</f>
        <v/>
      </c>
      <c r="CO3648" t="str" cm="1">
        <f t="array" ref="CO3648">_xlfn._xlws.FILTER(SUM(CJ3648:CN3648),SUM(CJ3648:CN3648)&lt;&gt;0,"")</f>
        <v/>
      </c>
      <c r="CX3648" t="str">
        <f ca="1"/>
        <v/>
      </c>
      <c r="DE3648" t="str">
        <f ca="1"/>
        <v/>
      </c>
      <c r="DG3648" t="str">
        <f ca="1"/>
        <v/>
      </c>
      <c r="DH3648">
        <f ca="1"/>
        <v>0</v>
      </c>
      <c r="DI3648">
        <f ca="1"/>
        <v>0</v>
      </c>
      <c r="DJ3648">
        <f ca="1"/>
        <v>0</v>
      </c>
      <c r="DK3648">
        <f ca="1"/>
        <v>0</v>
      </c>
      <c r="DL3648">
        <f ca="1"/>
        <v>0</v>
      </c>
      <c r="DM3648">
        <f ca="1"/>
        <v>0</v>
      </c>
      <c r="DN3648" t="str">
        <f ca="1"/>
        <v/>
      </c>
    </row>
    <row r="3649" spans="13:118">
      <c r="M3649" t="str" cm="1">
        <f t="array" ref="M3649">_xlfn._xlws.FILTER(SUM(H3649:L3649),SUM(H3649:L3649)&lt;&gt;0,"")</f>
        <v/>
      </c>
      <c r="AC3649" t="str">
        <f ca="1"/>
        <v/>
      </c>
      <c r="AE3649">
        <f ca="1"/>
        <v>0</v>
      </c>
      <c r="AF3649">
        <f ca="1"/>
        <v>0</v>
      </c>
      <c r="AG3649">
        <f ca="1"/>
        <v>0</v>
      </c>
      <c r="AH3649">
        <f ca="1"/>
        <v>0</v>
      </c>
      <c r="AI3649">
        <f ca="1"/>
        <v>0</v>
      </c>
      <c r="AJ3649">
        <f ca="1"/>
        <v>0</v>
      </c>
      <c r="AK3649">
        <f ca="1"/>
        <v>0</v>
      </c>
      <c r="AL3649" t="str">
        <f ca="1"/>
        <v/>
      </c>
      <c r="AZ3649" t="str" cm="1">
        <f t="array" ref="AZ3649">_xlfn._xlws.FILTER(SUM(AU3649:AY3649),SUM(AU3649:AY3649)&lt;&gt;0,"")</f>
        <v/>
      </c>
      <c r="BP3649" t="str">
        <f ca="1"/>
        <v/>
      </c>
      <c r="BR3649">
        <f ca="1"/>
        <v>0</v>
      </c>
      <c r="BS3649">
        <f ca="1"/>
        <v>0</v>
      </c>
      <c r="BT3649">
        <f ca="1"/>
        <v>0</v>
      </c>
      <c r="BU3649">
        <f ca="1"/>
        <v>0</v>
      </c>
      <c r="BV3649">
        <f ca="1"/>
        <v>0</v>
      </c>
      <c r="BW3649">
        <f ca="1"/>
        <v>0</v>
      </c>
      <c r="BX3649">
        <f ca="1"/>
        <v>0</v>
      </c>
      <c r="BY3649" t="str">
        <f ca="1"/>
        <v/>
      </c>
      <c r="CC3649" t="str" cm="1">
        <f t="array" aca="1" ref="CC3649" ca="1">_xlfn._xlws.FILTER(VLOOKUP(CB3642,Arrays!$T:$Z,{1,2,3,4,5,6,7},FALSE),VLOOKUP(CB3642,Arrays!$T:$Z,{1,2,3,4,5,6,7},FALSE)&lt;&gt;0,"")</f>
        <v/>
      </c>
      <c r="CO3649" t="str" cm="1">
        <f t="array" ref="CO3649">_xlfn._xlws.FILTER(SUM(CJ3649:CN3649),SUM(CJ3649:CN3649)&lt;&gt;0,"")</f>
        <v/>
      </c>
      <c r="CX3649" t="str">
        <f ca="1"/>
        <v/>
      </c>
      <c r="DE3649" t="str">
        <f ca="1"/>
        <v/>
      </c>
      <c r="DG3649" t="str">
        <f ca="1"/>
        <v/>
      </c>
      <c r="DH3649">
        <f ca="1"/>
        <v>0</v>
      </c>
      <c r="DI3649">
        <f ca="1"/>
        <v>0</v>
      </c>
      <c r="DJ3649">
        <f ca="1"/>
        <v>0</v>
      </c>
      <c r="DK3649">
        <f ca="1"/>
        <v>0</v>
      </c>
      <c r="DL3649">
        <f ca="1"/>
        <v>0</v>
      </c>
      <c r="DM3649">
        <f ca="1"/>
        <v>0</v>
      </c>
      <c r="DN3649" t="str">
        <f ca="1"/>
        <v/>
      </c>
    </row>
    <row r="3650" spans="13:118">
      <c r="M3650" t="str" cm="1">
        <f t="array" ref="M3650">_xlfn._xlws.FILTER(SUM(H3650:L3650),SUM(H3650:L3650)&lt;&gt;0,"")</f>
        <v/>
      </c>
      <c r="AC3650" t="str">
        <f ca="1"/>
        <v/>
      </c>
      <c r="AE3650">
        <f ca="1"/>
        <v>0</v>
      </c>
      <c r="AF3650">
        <f ca="1"/>
        <v>0</v>
      </c>
      <c r="AG3650">
        <f ca="1"/>
        <v>0</v>
      </c>
      <c r="AH3650">
        <f ca="1"/>
        <v>0</v>
      </c>
      <c r="AI3650">
        <f ca="1"/>
        <v>0</v>
      </c>
      <c r="AJ3650">
        <f ca="1"/>
        <v>0</v>
      </c>
      <c r="AK3650">
        <f ca="1"/>
        <v>0</v>
      </c>
      <c r="AL3650" t="str">
        <f ca="1"/>
        <v/>
      </c>
      <c r="AZ3650" t="str" cm="1">
        <f t="array" ref="AZ3650">_xlfn._xlws.FILTER(SUM(AU3650:AY3650),SUM(AU3650:AY3650)&lt;&gt;0,"")</f>
        <v/>
      </c>
      <c r="BP3650" t="str">
        <f ca="1"/>
        <v/>
      </c>
      <c r="BR3650">
        <f ca="1"/>
        <v>0</v>
      </c>
      <c r="BS3650">
        <f ca="1"/>
        <v>0</v>
      </c>
      <c r="BT3650">
        <f ca="1"/>
        <v>0</v>
      </c>
      <c r="BU3650">
        <f ca="1"/>
        <v>0</v>
      </c>
      <c r="BV3650">
        <f ca="1"/>
        <v>0</v>
      </c>
      <c r="BW3650">
        <f ca="1"/>
        <v>0</v>
      </c>
      <c r="BX3650">
        <f ca="1"/>
        <v>0</v>
      </c>
      <c r="BY3650" t="str">
        <f ca="1"/>
        <v/>
      </c>
      <c r="CC3650" t="str" cm="1">
        <f t="array" aca="1" ref="CC3650" ca="1">_xlfn._xlws.FILTER(VLOOKUP(CB3643,Arrays!$T:$Z,{1,2,3,4,5,6,7},FALSE),VLOOKUP(CB3643,Arrays!$T:$Z,{1,2,3,4,5,6,7},FALSE)&lt;&gt;0,"")</f>
        <v/>
      </c>
      <c r="CO3650" t="str" cm="1">
        <f t="array" ref="CO3650">_xlfn._xlws.FILTER(SUM(CJ3650:CN3650),SUM(CJ3650:CN3650)&lt;&gt;0,"")</f>
        <v/>
      </c>
      <c r="CX3650" t="str">
        <f ca="1"/>
        <v/>
      </c>
      <c r="DE3650" t="str">
        <f ca="1"/>
        <v/>
      </c>
      <c r="DG3650" t="str">
        <f ca="1"/>
        <v/>
      </c>
      <c r="DH3650">
        <f ca="1"/>
        <v>0</v>
      </c>
      <c r="DI3650">
        <f ca="1"/>
        <v>0</v>
      </c>
      <c r="DJ3650">
        <f ca="1"/>
        <v>0</v>
      </c>
      <c r="DK3650">
        <f ca="1"/>
        <v>0</v>
      </c>
      <c r="DL3650">
        <f ca="1"/>
        <v>0</v>
      </c>
      <c r="DM3650">
        <f ca="1"/>
        <v>0</v>
      </c>
      <c r="DN3650" t="str">
        <f ca="1"/>
        <v/>
      </c>
    </row>
    <row r="3651" spans="13:118">
      <c r="M3651" t="str" cm="1">
        <f t="array" ref="M3651">_xlfn._xlws.FILTER(SUM(H3651:L3651),SUM(H3651:L3651)&lt;&gt;0,"")</f>
        <v/>
      </c>
      <c r="AC3651" t="str">
        <f ca="1"/>
        <v/>
      </c>
      <c r="AE3651">
        <f ca="1"/>
        <v>0</v>
      </c>
      <c r="AF3651">
        <f ca="1"/>
        <v>0</v>
      </c>
      <c r="AG3651">
        <f ca="1"/>
        <v>0</v>
      </c>
      <c r="AH3651">
        <f ca="1"/>
        <v>0</v>
      </c>
      <c r="AI3651">
        <f ca="1"/>
        <v>0</v>
      </c>
      <c r="AJ3651">
        <f ca="1"/>
        <v>0</v>
      </c>
      <c r="AK3651">
        <f ca="1"/>
        <v>0</v>
      </c>
      <c r="AL3651" t="str">
        <f ca="1"/>
        <v/>
      </c>
      <c r="AZ3651" t="str" cm="1">
        <f t="array" ref="AZ3651">_xlfn._xlws.FILTER(SUM(AU3651:AY3651),SUM(AU3651:AY3651)&lt;&gt;0,"")</f>
        <v/>
      </c>
      <c r="BP3651" t="str">
        <f ca="1"/>
        <v/>
      </c>
      <c r="BR3651">
        <f ca="1"/>
        <v>0</v>
      </c>
      <c r="BS3651">
        <f ca="1"/>
        <v>0</v>
      </c>
      <c r="BT3651">
        <f ca="1"/>
        <v>0</v>
      </c>
      <c r="BU3651">
        <f ca="1"/>
        <v>0</v>
      </c>
      <c r="BV3651">
        <f ca="1"/>
        <v>0</v>
      </c>
      <c r="BW3651">
        <f ca="1"/>
        <v>0</v>
      </c>
      <c r="BX3651">
        <f ca="1"/>
        <v>0</v>
      </c>
      <c r="BY3651" t="str">
        <f ca="1"/>
        <v/>
      </c>
      <c r="CC3651" t="str" cm="1">
        <f t="array" aca="1" ref="CC3651" ca="1">_xlfn._xlws.FILTER(VLOOKUP(CB3644,Arrays!$T:$Z,{1,2,3,4,5,6,7},FALSE),VLOOKUP(CB3644,Arrays!$T:$Z,{1,2,3,4,5,6,7},FALSE)&lt;&gt;0,"")</f>
        <v/>
      </c>
      <c r="CO3651" t="str" cm="1">
        <f t="array" ref="CO3651">_xlfn._xlws.FILTER(SUM(CJ3651:CN3651),SUM(CJ3651:CN3651)&lt;&gt;0,"")</f>
        <v/>
      </c>
      <c r="CX3651" t="str">
        <f ca="1"/>
        <v/>
      </c>
      <c r="DE3651" t="str">
        <f ca="1"/>
        <v/>
      </c>
      <c r="DG3651" t="str">
        <f ca="1"/>
        <v/>
      </c>
      <c r="DH3651">
        <f ca="1"/>
        <v>0</v>
      </c>
      <c r="DI3651">
        <f ca="1"/>
        <v>0</v>
      </c>
      <c r="DJ3651">
        <f ca="1"/>
        <v>0</v>
      </c>
      <c r="DK3651">
        <f ca="1"/>
        <v>0</v>
      </c>
      <c r="DL3651">
        <f ca="1"/>
        <v>0</v>
      </c>
      <c r="DM3651">
        <f ca="1"/>
        <v>0</v>
      </c>
      <c r="DN3651" t="str">
        <f ca="1"/>
        <v/>
      </c>
    </row>
    <row r="3652" spans="13:118">
      <c r="M3652" t="str" cm="1">
        <f t="array" ref="M3652">_xlfn._xlws.FILTER(SUM(H3652:L3652),SUM(H3652:L3652)&lt;&gt;0,"")</f>
        <v/>
      </c>
      <c r="AC3652" t="str">
        <f ca="1"/>
        <v/>
      </c>
      <c r="AE3652">
        <f ca="1"/>
        <v>0</v>
      </c>
      <c r="AF3652">
        <f ca="1"/>
        <v>0</v>
      </c>
      <c r="AG3652">
        <f ca="1"/>
        <v>0</v>
      </c>
      <c r="AH3652">
        <f ca="1"/>
        <v>0</v>
      </c>
      <c r="AI3652">
        <f ca="1"/>
        <v>0</v>
      </c>
      <c r="AJ3652">
        <f ca="1"/>
        <v>0</v>
      </c>
      <c r="AK3652">
        <f ca="1"/>
        <v>0</v>
      </c>
      <c r="AL3652" t="str">
        <f ca="1"/>
        <v/>
      </c>
      <c r="AZ3652" t="str" cm="1">
        <f t="array" ref="AZ3652">_xlfn._xlws.FILTER(SUM(AU3652:AY3652),SUM(AU3652:AY3652)&lt;&gt;0,"")</f>
        <v/>
      </c>
      <c r="BP3652" t="str">
        <f ca="1"/>
        <v/>
      </c>
      <c r="BR3652">
        <f ca="1"/>
        <v>0</v>
      </c>
      <c r="BS3652">
        <f ca="1"/>
        <v>0</v>
      </c>
      <c r="BT3652">
        <f ca="1"/>
        <v>0</v>
      </c>
      <c r="BU3652">
        <f ca="1"/>
        <v>0</v>
      </c>
      <c r="BV3652">
        <f ca="1"/>
        <v>0</v>
      </c>
      <c r="BW3652">
        <f ca="1"/>
        <v>0</v>
      </c>
      <c r="BX3652">
        <f ca="1"/>
        <v>0</v>
      </c>
      <c r="BY3652" t="str">
        <f ca="1"/>
        <v/>
      </c>
      <c r="CC3652" t="str" cm="1">
        <f t="array" aca="1" ref="CC3652" ca="1">_xlfn._xlws.FILTER(VLOOKUP(CB3645,Arrays!$T:$Z,{1,2,3,4,5,6,7},FALSE),VLOOKUP(CB3645,Arrays!$T:$Z,{1,2,3,4,5,6,7},FALSE)&lt;&gt;0,"")</f>
        <v/>
      </c>
      <c r="CO3652" t="str" cm="1">
        <f t="array" ref="CO3652">_xlfn._xlws.FILTER(SUM(CJ3652:CN3652),SUM(CJ3652:CN3652)&lt;&gt;0,"")</f>
        <v/>
      </c>
      <c r="CX3652" t="str">
        <f ca="1"/>
        <v/>
      </c>
      <c r="DE3652" t="str">
        <f ca="1"/>
        <v/>
      </c>
      <c r="DG3652" t="str">
        <f ca="1"/>
        <v/>
      </c>
      <c r="DH3652">
        <f ca="1"/>
        <v>0</v>
      </c>
      <c r="DI3652">
        <f ca="1"/>
        <v>0</v>
      </c>
      <c r="DJ3652">
        <f ca="1"/>
        <v>0</v>
      </c>
      <c r="DK3652">
        <f ca="1"/>
        <v>0</v>
      </c>
      <c r="DL3652">
        <f ca="1"/>
        <v>0</v>
      </c>
      <c r="DM3652">
        <f ca="1"/>
        <v>0</v>
      </c>
      <c r="DN3652" t="str">
        <f ca="1"/>
        <v/>
      </c>
    </row>
    <row r="3653" spans="13:118">
      <c r="M3653" t="str" cm="1">
        <f t="array" ref="M3653">_xlfn._xlws.FILTER(SUM(H3653:L3653),SUM(H3653:L3653)&lt;&gt;0,"")</f>
        <v/>
      </c>
      <c r="AC3653" t="str">
        <f ca="1"/>
        <v/>
      </c>
      <c r="AE3653">
        <f ca="1"/>
        <v>0</v>
      </c>
      <c r="AF3653">
        <f ca="1"/>
        <v>0</v>
      </c>
      <c r="AG3653">
        <f ca="1"/>
        <v>0</v>
      </c>
      <c r="AH3653">
        <f ca="1"/>
        <v>0</v>
      </c>
      <c r="AI3653">
        <f ca="1"/>
        <v>0</v>
      </c>
      <c r="AJ3653">
        <f ca="1"/>
        <v>0</v>
      </c>
      <c r="AK3653">
        <f ca="1"/>
        <v>0</v>
      </c>
      <c r="AL3653" t="str">
        <f ca="1"/>
        <v/>
      </c>
      <c r="AZ3653" t="str" cm="1">
        <f t="array" ref="AZ3653">_xlfn._xlws.FILTER(SUM(AU3653:AY3653),SUM(AU3653:AY3653)&lt;&gt;0,"")</f>
        <v/>
      </c>
      <c r="BP3653" t="str">
        <f ca="1"/>
        <v/>
      </c>
      <c r="BR3653">
        <f ca="1"/>
        <v>0</v>
      </c>
      <c r="BS3653">
        <f ca="1"/>
        <v>0</v>
      </c>
      <c r="BT3653">
        <f ca="1"/>
        <v>0</v>
      </c>
      <c r="BU3653">
        <f ca="1"/>
        <v>0</v>
      </c>
      <c r="BV3653">
        <f ca="1"/>
        <v>0</v>
      </c>
      <c r="BW3653">
        <f ca="1"/>
        <v>0</v>
      </c>
      <c r="BX3653">
        <f ca="1"/>
        <v>0</v>
      </c>
      <c r="BY3653" t="str">
        <f ca="1"/>
        <v/>
      </c>
      <c r="CC3653" t="str" cm="1">
        <f t="array" aca="1" ref="CC3653" ca="1">_xlfn._xlws.FILTER(VLOOKUP(CB3646,Arrays!$T:$Z,{1,2,3,4,5,6,7},FALSE),VLOOKUP(CB3646,Arrays!$T:$Z,{1,2,3,4,5,6,7},FALSE)&lt;&gt;0,"")</f>
        <v/>
      </c>
      <c r="CO3653" t="str" cm="1">
        <f t="array" ref="CO3653">_xlfn._xlws.FILTER(SUM(CJ3653:CN3653),SUM(CJ3653:CN3653)&lt;&gt;0,"")</f>
        <v/>
      </c>
      <c r="CX3653" t="str">
        <f ca="1"/>
        <v/>
      </c>
      <c r="DE3653" t="str">
        <f ca="1"/>
        <v/>
      </c>
      <c r="DG3653" t="str">
        <f ca="1"/>
        <v/>
      </c>
      <c r="DH3653">
        <f ca="1"/>
        <v>0</v>
      </c>
      <c r="DI3653">
        <f ca="1"/>
        <v>0</v>
      </c>
      <c r="DJ3653">
        <f ca="1"/>
        <v>0</v>
      </c>
      <c r="DK3653">
        <f ca="1"/>
        <v>0</v>
      </c>
      <c r="DL3653">
        <f ca="1"/>
        <v>0</v>
      </c>
      <c r="DM3653">
        <f ca="1"/>
        <v>0</v>
      </c>
      <c r="DN3653" t="str">
        <f ca="1"/>
        <v/>
      </c>
    </row>
    <row r="3654" spans="13:118">
      <c r="M3654" t="str" cm="1">
        <f t="array" ref="M3654">_xlfn._xlws.FILTER(SUM(H3654:L3654),SUM(H3654:L3654)&lt;&gt;0,"")</f>
        <v/>
      </c>
      <c r="AC3654" t="str">
        <f ca="1"/>
        <v/>
      </c>
      <c r="AE3654">
        <f ca="1"/>
        <v>0</v>
      </c>
      <c r="AF3654">
        <f ca="1"/>
        <v>0</v>
      </c>
      <c r="AG3654">
        <f ca="1"/>
        <v>0</v>
      </c>
      <c r="AH3654">
        <f ca="1"/>
        <v>0</v>
      </c>
      <c r="AI3654">
        <f ca="1"/>
        <v>0</v>
      </c>
      <c r="AJ3654">
        <f ca="1"/>
        <v>0</v>
      </c>
      <c r="AK3654">
        <f ca="1"/>
        <v>0</v>
      </c>
      <c r="AL3654" t="str">
        <f ca="1"/>
        <v/>
      </c>
      <c r="AZ3654" t="str" cm="1">
        <f t="array" ref="AZ3654">_xlfn._xlws.FILTER(SUM(AU3654:AY3654),SUM(AU3654:AY3654)&lt;&gt;0,"")</f>
        <v/>
      </c>
      <c r="BP3654" t="str">
        <f ca="1"/>
        <v/>
      </c>
      <c r="BR3654">
        <f ca="1"/>
        <v>0</v>
      </c>
      <c r="BS3654">
        <f ca="1"/>
        <v>0</v>
      </c>
      <c r="BT3654">
        <f ca="1"/>
        <v>0</v>
      </c>
      <c r="BU3654">
        <f ca="1"/>
        <v>0</v>
      </c>
      <c r="BV3654">
        <f ca="1"/>
        <v>0</v>
      </c>
      <c r="BW3654">
        <f ca="1"/>
        <v>0</v>
      </c>
      <c r="BX3654">
        <f ca="1"/>
        <v>0</v>
      </c>
      <c r="BY3654" t="str">
        <f ca="1"/>
        <v/>
      </c>
      <c r="CC3654" t="str" cm="1">
        <f t="array" aca="1" ref="CC3654" ca="1">_xlfn._xlws.FILTER(VLOOKUP(CB3647,Arrays!$T:$Z,{1,2,3,4,5,6,7},FALSE),VLOOKUP(CB3647,Arrays!$T:$Z,{1,2,3,4,5,6,7},FALSE)&lt;&gt;0,"")</f>
        <v/>
      </c>
      <c r="CO3654" t="str" cm="1">
        <f t="array" ref="CO3654">_xlfn._xlws.FILTER(SUM(CJ3654:CN3654),SUM(CJ3654:CN3654)&lt;&gt;0,"")</f>
        <v/>
      </c>
      <c r="CX3654" t="str">
        <f ca="1"/>
        <v/>
      </c>
      <c r="DE3654" t="str">
        <f ca="1"/>
        <v/>
      </c>
      <c r="DG3654" t="str">
        <f ca="1"/>
        <v/>
      </c>
      <c r="DH3654">
        <f ca="1"/>
        <v>0</v>
      </c>
      <c r="DI3654">
        <f ca="1"/>
        <v>0</v>
      </c>
      <c r="DJ3654">
        <f ca="1"/>
        <v>0</v>
      </c>
      <c r="DK3654">
        <f ca="1"/>
        <v>0</v>
      </c>
      <c r="DL3654">
        <f ca="1"/>
        <v>0</v>
      </c>
      <c r="DM3654">
        <f ca="1"/>
        <v>0</v>
      </c>
      <c r="DN3654" t="str">
        <f ca="1"/>
        <v/>
      </c>
    </row>
    <row r="3655" spans="13:118">
      <c r="M3655" t="str" cm="1">
        <f t="array" ref="M3655">_xlfn._xlws.FILTER(SUM(H3655:L3655),SUM(H3655:L3655)&lt;&gt;0,"")</f>
        <v/>
      </c>
      <c r="AC3655" t="str">
        <f ca="1"/>
        <v/>
      </c>
      <c r="AE3655">
        <f ca="1"/>
        <v>0</v>
      </c>
      <c r="AF3655">
        <f ca="1"/>
        <v>0</v>
      </c>
      <c r="AG3655">
        <f ca="1"/>
        <v>0</v>
      </c>
      <c r="AH3655">
        <f ca="1"/>
        <v>0</v>
      </c>
      <c r="AI3655">
        <f ca="1"/>
        <v>0</v>
      </c>
      <c r="AJ3655">
        <f ca="1"/>
        <v>0</v>
      </c>
      <c r="AK3655">
        <f ca="1"/>
        <v>0</v>
      </c>
      <c r="AL3655" t="str">
        <f ca="1"/>
        <v/>
      </c>
      <c r="AZ3655" t="str" cm="1">
        <f t="array" ref="AZ3655">_xlfn._xlws.FILTER(SUM(AU3655:AY3655),SUM(AU3655:AY3655)&lt;&gt;0,"")</f>
        <v/>
      </c>
      <c r="BP3655" t="str">
        <f ca="1"/>
        <v/>
      </c>
      <c r="BR3655">
        <f ca="1"/>
        <v>0</v>
      </c>
      <c r="BS3655">
        <f ca="1"/>
        <v>0</v>
      </c>
      <c r="BT3655">
        <f ca="1"/>
        <v>0</v>
      </c>
      <c r="BU3655">
        <f ca="1"/>
        <v>0</v>
      </c>
      <c r="BV3655">
        <f ca="1"/>
        <v>0</v>
      </c>
      <c r="BW3655">
        <f ca="1"/>
        <v>0</v>
      </c>
      <c r="BX3655">
        <f ca="1"/>
        <v>0</v>
      </c>
      <c r="BY3655" t="str">
        <f ca="1"/>
        <v/>
      </c>
      <c r="CC3655" t="str" cm="1">
        <f t="array" aca="1" ref="CC3655" ca="1">_xlfn._xlws.FILTER(VLOOKUP(CB3648,Arrays!$T:$Z,{1,2,3,4,5,6,7},FALSE),VLOOKUP(CB3648,Arrays!$T:$Z,{1,2,3,4,5,6,7},FALSE)&lt;&gt;0,"")</f>
        <v/>
      </c>
      <c r="CO3655" t="str" cm="1">
        <f t="array" ref="CO3655">_xlfn._xlws.FILTER(SUM(CJ3655:CN3655),SUM(CJ3655:CN3655)&lt;&gt;0,"")</f>
        <v/>
      </c>
      <c r="CX3655" t="str">
        <f ca="1"/>
        <v/>
      </c>
      <c r="DE3655" t="str">
        <f ca="1"/>
        <v/>
      </c>
      <c r="DG3655" t="str">
        <f ca="1"/>
        <v/>
      </c>
      <c r="DH3655">
        <f ca="1"/>
        <v>0</v>
      </c>
      <c r="DI3655">
        <f ca="1"/>
        <v>0</v>
      </c>
      <c r="DJ3655">
        <f ca="1"/>
        <v>0</v>
      </c>
      <c r="DK3655">
        <f ca="1"/>
        <v>0</v>
      </c>
      <c r="DL3655">
        <f ca="1"/>
        <v>0</v>
      </c>
      <c r="DM3655">
        <f ca="1"/>
        <v>0</v>
      </c>
      <c r="DN3655" t="str">
        <f ca="1"/>
        <v/>
      </c>
    </row>
    <row r="3656" spans="13:118">
      <c r="M3656" t="str" cm="1">
        <f t="array" ref="M3656">_xlfn._xlws.FILTER(SUM(H3656:L3656),SUM(H3656:L3656)&lt;&gt;0,"")</f>
        <v/>
      </c>
      <c r="AC3656" t="str">
        <f ca="1"/>
        <v/>
      </c>
      <c r="AE3656">
        <f ca="1"/>
        <v>0</v>
      </c>
      <c r="AF3656">
        <f ca="1"/>
        <v>0</v>
      </c>
      <c r="AG3656">
        <f ca="1"/>
        <v>0</v>
      </c>
      <c r="AH3656">
        <f ca="1"/>
        <v>0</v>
      </c>
      <c r="AI3656">
        <f ca="1"/>
        <v>0</v>
      </c>
      <c r="AJ3656">
        <f ca="1"/>
        <v>0</v>
      </c>
      <c r="AK3656">
        <f ca="1"/>
        <v>0</v>
      </c>
      <c r="AL3656" t="str">
        <f ca="1"/>
        <v/>
      </c>
      <c r="AZ3656" t="str" cm="1">
        <f t="array" ref="AZ3656">_xlfn._xlws.FILTER(SUM(AU3656:AY3656),SUM(AU3656:AY3656)&lt;&gt;0,"")</f>
        <v/>
      </c>
      <c r="BP3656" t="str">
        <f ca="1"/>
        <v/>
      </c>
      <c r="BR3656">
        <f ca="1"/>
        <v>0</v>
      </c>
      <c r="BS3656">
        <f ca="1"/>
        <v>0</v>
      </c>
      <c r="BT3656">
        <f ca="1"/>
        <v>0</v>
      </c>
      <c r="BU3656">
        <f ca="1"/>
        <v>0</v>
      </c>
      <c r="BV3656">
        <f ca="1"/>
        <v>0</v>
      </c>
      <c r="BW3656">
        <f ca="1"/>
        <v>0</v>
      </c>
      <c r="BX3656">
        <f ca="1"/>
        <v>0</v>
      </c>
      <c r="BY3656" t="str">
        <f ca="1"/>
        <v/>
      </c>
      <c r="CC3656" t="str" cm="1">
        <f t="array" aca="1" ref="CC3656" ca="1">_xlfn._xlws.FILTER(VLOOKUP(CB3649,Arrays!$T:$Z,{1,2,3,4,5,6,7},FALSE),VLOOKUP(CB3649,Arrays!$T:$Z,{1,2,3,4,5,6,7},FALSE)&lt;&gt;0,"")</f>
        <v/>
      </c>
      <c r="CO3656" t="str" cm="1">
        <f t="array" ref="CO3656">_xlfn._xlws.FILTER(SUM(CJ3656:CN3656),SUM(CJ3656:CN3656)&lt;&gt;0,"")</f>
        <v/>
      </c>
      <c r="CX3656" t="str">
        <f ca="1"/>
        <v/>
      </c>
      <c r="DE3656" t="str">
        <f ca="1"/>
        <v/>
      </c>
      <c r="DG3656" t="str">
        <f ca="1"/>
        <v/>
      </c>
      <c r="DH3656">
        <f ca="1"/>
        <v>0</v>
      </c>
      <c r="DI3656">
        <f ca="1"/>
        <v>0</v>
      </c>
      <c r="DJ3656">
        <f ca="1"/>
        <v>0</v>
      </c>
      <c r="DK3656">
        <f ca="1"/>
        <v>0</v>
      </c>
      <c r="DL3656">
        <f ca="1"/>
        <v>0</v>
      </c>
      <c r="DM3656">
        <f ca="1"/>
        <v>0</v>
      </c>
      <c r="DN3656" t="str">
        <f ca="1"/>
        <v/>
      </c>
    </row>
    <row r="3657" spans="13:118">
      <c r="M3657" t="str" cm="1">
        <f t="array" ref="M3657">_xlfn._xlws.FILTER(SUM(H3657:L3657),SUM(H3657:L3657)&lt;&gt;0,"")</f>
        <v/>
      </c>
      <c r="AC3657" t="str">
        <f ca="1"/>
        <v/>
      </c>
      <c r="AE3657">
        <f ca="1"/>
        <v>0</v>
      </c>
      <c r="AF3657">
        <f ca="1"/>
        <v>0</v>
      </c>
      <c r="AG3657">
        <f ca="1"/>
        <v>0</v>
      </c>
      <c r="AH3657">
        <f ca="1"/>
        <v>0</v>
      </c>
      <c r="AI3657">
        <f ca="1"/>
        <v>0</v>
      </c>
      <c r="AJ3657">
        <f ca="1"/>
        <v>0</v>
      </c>
      <c r="AK3657">
        <f ca="1"/>
        <v>0</v>
      </c>
      <c r="AL3657" t="str">
        <f ca="1"/>
        <v/>
      </c>
      <c r="AZ3657" t="str" cm="1">
        <f t="array" ref="AZ3657">_xlfn._xlws.FILTER(SUM(AU3657:AY3657),SUM(AU3657:AY3657)&lt;&gt;0,"")</f>
        <v/>
      </c>
      <c r="BP3657" t="str">
        <f ca="1"/>
        <v/>
      </c>
      <c r="BR3657">
        <f ca="1"/>
        <v>0</v>
      </c>
      <c r="BS3657">
        <f ca="1"/>
        <v>0</v>
      </c>
      <c r="BT3657">
        <f ca="1"/>
        <v>0</v>
      </c>
      <c r="BU3657">
        <f ca="1"/>
        <v>0</v>
      </c>
      <c r="BV3657">
        <f ca="1"/>
        <v>0</v>
      </c>
      <c r="BW3657">
        <f ca="1"/>
        <v>0</v>
      </c>
      <c r="BX3657">
        <f ca="1"/>
        <v>0</v>
      </c>
      <c r="BY3657" t="str">
        <f ca="1"/>
        <v/>
      </c>
      <c r="CC3657" t="str" cm="1">
        <f t="array" aca="1" ref="CC3657" ca="1">_xlfn._xlws.FILTER(VLOOKUP(CB3650,Arrays!$T:$Z,{1,2,3,4,5,6,7},FALSE),VLOOKUP(CB3650,Arrays!$T:$Z,{1,2,3,4,5,6,7},FALSE)&lt;&gt;0,"")</f>
        <v/>
      </c>
      <c r="CO3657" t="str" cm="1">
        <f t="array" ref="CO3657">_xlfn._xlws.FILTER(SUM(CJ3657:CN3657),SUM(CJ3657:CN3657)&lt;&gt;0,"")</f>
        <v/>
      </c>
      <c r="CX3657" t="str">
        <f ca="1"/>
        <v/>
      </c>
      <c r="DE3657" t="str">
        <f ca="1"/>
        <v/>
      </c>
      <c r="DG3657" t="str">
        <f ca="1"/>
        <v/>
      </c>
      <c r="DH3657">
        <f ca="1"/>
        <v>0</v>
      </c>
      <c r="DI3657">
        <f ca="1"/>
        <v>0</v>
      </c>
      <c r="DJ3657">
        <f ca="1"/>
        <v>0</v>
      </c>
      <c r="DK3657">
        <f ca="1"/>
        <v>0</v>
      </c>
      <c r="DL3657">
        <f ca="1"/>
        <v>0</v>
      </c>
      <c r="DM3657">
        <f ca="1"/>
        <v>0</v>
      </c>
      <c r="DN3657" t="str">
        <f ca="1"/>
        <v/>
      </c>
    </row>
    <row r="3658" spans="13:118">
      <c r="M3658" t="str" cm="1">
        <f t="array" ref="M3658">_xlfn._xlws.FILTER(SUM(H3658:L3658),SUM(H3658:L3658)&lt;&gt;0,"")</f>
        <v/>
      </c>
      <c r="AC3658" t="str">
        <f ca="1"/>
        <v/>
      </c>
      <c r="AE3658">
        <f ca="1"/>
        <v>0</v>
      </c>
      <c r="AF3658">
        <f ca="1"/>
        <v>0</v>
      </c>
      <c r="AG3658">
        <f ca="1"/>
        <v>0</v>
      </c>
      <c r="AH3658">
        <f ca="1"/>
        <v>0</v>
      </c>
      <c r="AI3658">
        <f ca="1"/>
        <v>0</v>
      </c>
      <c r="AJ3658">
        <f ca="1"/>
        <v>0</v>
      </c>
      <c r="AK3658">
        <f ca="1"/>
        <v>0</v>
      </c>
      <c r="AL3658" t="str">
        <f ca="1"/>
        <v/>
      </c>
      <c r="AZ3658" t="str" cm="1">
        <f t="array" ref="AZ3658">_xlfn._xlws.FILTER(SUM(AU3658:AY3658),SUM(AU3658:AY3658)&lt;&gt;0,"")</f>
        <v/>
      </c>
      <c r="BP3658" t="str">
        <f ca="1"/>
        <v/>
      </c>
      <c r="BR3658">
        <f ca="1"/>
        <v>0</v>
      </c>
      <c r="BS3658">
        <f ca="1"/>
        <v>0</v>
      </c>
      <c r="BT3658">
        <f ca="1"/>
        <v>0</v>
      </c>
      <c r="BU3658">
        <f ca="1"/>
        <v>0</v>
      </c>
      <c r="BV3658">
        <f ca="1"/>
        <v>0</v>
      </c>
      <c r="BW3658">
        <f ca="1"/>
        <v>0</v>
      </c>
      <c r="BX3658">
        <f ca="1"/>
        <v>0</v>
      </c>
      <c r="BY3658" t="str">
        <f ca="1"/>
        <v/>
      </c>
      <c r="CC3658" t="str" cm="1">
        <f t="array" aca="1" ref="CC3658" ca="1">_xlfn._xlws.FILTER(VLOOKUP(CB3651,Arrays!$T:$Z,{1,2,3,4,5,6,7},FALSE),VLOOKUP(CB3651,Arrays!$T:$Z,{1,2,3,4,5,6,7},FALSE)&lt;&gt;0,"")</f>
        <v/>
      </c>
      <c r="CO3658" t="str" cm="1">
        <f t="array" ref="CO3658">_xlfn._xlws.FILTER(SUM(CJ3658:CN3658),SUM(CJ3658:CN3658)&lt;&gt;0,"")</f>
        <v/>
      </c>
      <c r="CX3658" t="str">
        <f ca="1"/>
        <v/>
      </c>
      <c r="DE3658" t="str">
        <f ca="1"/>
        <v/>
      </c>
      <c r="DG3658" t="str">
        <f ca="1"/>
        <v/>
      </c>
      <c r="DH3658">
        <f ca="1"/>
        <v>0</v>
      </c>
      <c r="DI3658">
        <f ca="1"/>
        <v>0</v>
      </c>
      <c r="DJ3658">
        <f ca="1"/>
        <v>0</v>
      </c>
      <c r="DK3658">
        <f ca="1"/>
        <v>0</v>
      </c>
      <c r="DL3658">
        <f ca="1"/>
        <v>0</v>
      </c>
      <c r="DM3658">
        <f ca="1"/>
        <v>0</v>
      </c>
      <c r="DN3658" t="str">
        <f ca="1"/>
        <v/>
      </c>
    </row>
    <row r="3659" spans="13:118">
      <c r="M3659" t="str" cm="1">
        <f t="array" ref="M3659">_xlfn._xlws.FILTER(SUM(H3659:L3659),SUM(H3659:L3659)&lt;&gt;0,"")</f>
        <v/>
      </c>
      <c r="AC3659" t="str">
        <f ca="1"/>
        <v/>
      </c>
      <c r="AE3659">
        <f ca="1"/>
        <v>0</v>
      </c>
      <c r="AF3659">
        <f ca="1"/>
        <v>0</v>
      </c>
      <c r="AG3659">
        <f ca="1"/>
        <v>0</v>
      </c>
      <c r="AH3659">
        <f ca="1"/>
        <v>0</v>
      </c>
      <c r="AI3659">
        <f ca="1"/>
        <v>0</v>
      </c>
      <c r="AJ3659">
        <f ca="1"/>
        <v>0</v>
      </c>
      <c r="AK3659">
        <f ca="1"/>
        <v>0</v>
      </c>
      <c r="AL3659" t="str">
        <f ca="1"/>
        <v/>
      </c>
      <c r="AZ3659" t="str" cm="1">
        <f t="array" ref="AZ3659">_xlfn._xlws.FILTER(SUM(AU3659:AY3659),SUM(AU3659:AY3659)&lt;&gt;0,"")</f>
        <v/>
      </c>
      <c r="BP3659" t="str">
        <f ca="1"/>
        <v/>
      </c>
      <c r="BR3659">
        <f ca="1"/>
        <v>0</v>
      </c>
      <c r="BS3659">
        <f ca="1"/>
        <v>0</v>
      </c>
      <c r="BT3659">
        <f ca="1"/>
        <v>0</v>
      </c>
      <c r="BU3659">
        <f ca="1"/>
        <v>0</v>
      </c>
      <c r="BV3659">
        <f ca="1"/>
        <v>0</v>
      </c>
      <c r="BW3659">
        <f ca="1"/>
        <v>0</v>
      </c>
      <c r="BX3659">
        <f ca="1"/>
        <v>0</v>
      </c>
      <c r="BY3659" t="str">
        <f ca="1"/>
        <v/>
      </c>
      <c r="CC3659" t="str" cm="1">
        <f t="array" aca="1" ref="CC3659" ca="1">_xlfn._xlws.FILTER(VLOOKUP(CB3652,Arrays!$T:$Z,{1,2,3,4,5,6,7},FALSE),VLOOKUP(CB3652,Arrays!$T:$Z,{1,2,3,4,5,6,7},FALSE)&lt;&gt;0,"")</f>
        <v/>
      </c>
      <c r="CO3659" t="str" cm="1">
        <f t="array" ref="CO3659">_xlfn._xlws.FILTER(SUM(CJ3659:CN3659),SUM(CJ3659:CN3659)&lt;&gt;0,"")</f>
        <v/>
      </c>
      <c r="CX3659" t="str">
        <f ca="1"/>
        <v/>
      </c>
      <c r="DE3659" t="str">
        <f ca="1"/>
        <v/>
      </c>
      <c r="DG3659" t="str">
        <f ca="1"/>
        <v/>
      </c>
      <c r="DH3659">
        <f ca="1"/>
        <v>0</v>
      </c>
      <c r="DI3659">
        <f ca="1"/>
        <v>0</v>
      </c>
      <c r="DJ3659">
        <f ca="1"/>
        <v>0</v>
      </c>
      <c r="DK3659">
        <f ca="1"/>
        <v>0</v>
      </c>
      <c r="DL3659">
        <f ca="1"/>
        <v>0</v>
      </c>
      <c r="DM3659">
        <f ca="1"/>
        <v>0</v>
      </c>
      <c r="DN3659" t="str">
        <f ca="1"/>
        <v/>
      </c>
    </row>
    <row r="3660" spans="13:118">
      <c r="M3660" t="str" cm="1">
        <f t="array" ref="M3660">_xlfn._xlws.FILTER(SUM(H3660:L3660),SUM(H3660:L3660)&lt;&gt;0,"")</f>
        <v/>
      </c>
      <c r="AC3660" t="str">
        <f ca="1"/>
        <v/>
      </c>
      <c r="AE3660">
        <f ca="1"/>
        <v>0</v>
      </c>
      <c r="AF3660">
        <f ca="1"/>
        <v>0</v>
      </c>
      <c r="AG3660">
        <f ca="1"/>
        <v>0</v>
      </c>
      <c r="AH3660">
        <f ca="1"/>
        <v>0</v>
      </c>
      <c r="AI3660">
        <f ca="1"/>
        <v>0</v>
      </c>
      <c r="AJ3660">
        <f ca="1"/>
        <v>0</v>
      </c>
      <c r="AK3660">
        <f ca="1"/>
        <v>0</v>
      </c>
      <c r="AL3660" t="str">
        <f ca="1"/>
        <v/>
      </c>
      <c r="AZ3660" t="str" cm="1">
        <f t="array" ref="AZ3660">_xlfn._xlws.FILTER(SUM(AU3660:AY3660),SUM(AU3660:AY3660)&lt;&gt;0,"")</f>
        <v/>
      </c>
      <c r="BP3660" t="str">
        <f ca="1"/>
        <v/>
      </c>
      <c r="BR3660">
        <f ca="1"/>
        <v>0</v>
      </c>
      <c r="BS3660">
        <f ca="1"/>
        <v>0</v>
      </c>
      <c r="BT3660">
        <f ca="1"/>
        <v>0</v>
      </c>
      <c r="BU3660">
        <f ca="1"/>
        <v>0</v>
      </c>
      <c r="BV3660">
        <f ca="1"/>
        <v>0</v>
      </c>
      <c r="BW3660">
        <f ca="1"/>
        <v>0</v>
      </c>
      <c r="BX3660">
        <f ca="1"/>
        <v>0</v>
      </c>
      <c r="BY3660" t="str">
        <f ca="1"/>
        <v/>
      </c>
      <c r="CC3660" t="str" cm="1">
        <f t="array" aca="1" ref="CC3660" ca="1">_xlfn._xlws.FILTER(VLOOKUP(CB3653,Arrays!$T:$Z,{1,2,3,4,5,6,7},FALSE),VLOOKUP(CB3653,Arrays!$T:$Z,{1,2,3,4,5,6,7},FALSE)&lt;&gt;0,"")</f>
        <v/>
      </c>
      <c r="CO3660" t="str" cm="1">
        <f t="array" ref="CO3660">_xlfn._xlws.FILTER(SUM(CJ3660:CN3660),SUM(CJ3660:CN3660)&lt;&gt;0,"")</f>
        <v/>
      </c>
      <c r="CX3660" t="str">
        <f ca="1"/>
        <v/>
      </c>
      <c r="DE3660" t="str">
        <f ca="1"/>
        <v/>
      </c>
      <c r="DG3660" t="str">
        <f ca="1"/>
        <v/>
      </c>
      <c r="DH3660">
        <f ca="1"/>
        <v>0</v>
      </c>
      <c r="DI3660">
        <f ca="1"/>
        <v>0</v>
      </c>
      <c r="DJ3660">
        <f ca="1"/>
        <v>0</v>
      </c>
      <c r="DK3660">
        <f ca="1"/>
        <v>0</v>
      </c>
      <c r="DL3660">
        <f ca="1"/>
        <v>0</v>
      </c>
      <c r="DM3660">
        <f ca="1"/>
        <v>0</v>
      </c>
      <c r="DN3660" t="str">
        <f ca="1"/>
        <v/>
      </c>
    </row>
    <row r="3661" spans="13:118">
      <c r="M3661" t="str" cm="1">
        <f t="array" ref="M3661">_xlfn._xlws.FILTER(SUM(H3661:L3661),SUM(H3661:L3661)&lt;&gt;0,"")</f>
        <v/>
      </c>
      <c r="AC3661" t="str">
        <f ca="1"/>
        <v/>
      </c>
      <c r="AE3661">
        <f ca="1"/>
        <v>0</v>
      </c>
      <c r="AF3661">
        <f ca="1"/>
        <v>0</v>
      </c>
      <c r="AG3661">
        <f ca="1"/>
        <v>0</v>
      </c>
      <c r="AH3661">
        <f ca="1"/>
        <v>0</v>
      </c>
      <c r="AI3661">
        <f ca="1"/>
        <v>0</v>
      </c>
      <c r="AJ3661">
        <f ca="1"/>
        <v>0</v>
      </c>
      <c r="AK3661">
        <f ca="1"/>
        <v>0</v>
      </c>
      <c r="AL3661" t="str">
        <f ca="1"/>
        <v/>
      </c>
      <c r="AZ3661" t="str" cm="1">
        <f t="array" ref="AZ3661">_xlfn._xlws.FILTER(SUM(AU3661:AY3661),SUM(AU3661:AY3661)&lt;&gt;0,"")</f>
        <v/>
      </c>
      <c r="BP3661" t="str">
        <f ca="1"/>
        <v/>
      </c>
      <c r="BR3661">
        <f ca="1"/>
        <v>0</v>
      </c>
      <c r="BS3661">
        <f ca="1"/>
        <v>0</v>
      </c>
      <c r="BT3661">
        <f ca="1"/>
        <v>0</v>
      </c>
      <c r="BU3661">
        <f ca="1"/>
        <v>0</v>
      </c>
      <c r="BV3661">
        <f ca="1"/>
        <v>0</v>
      </c>
      <c r="BW3661">
        <f ca="1"/>
        <v>0</v>
      </c>
      <c r="BX3661">
        <f ca="1"/>
        <v>0</v>
      </c>
      <c r="BY3661" t="str">
        <f ca="1"/>
        <v/>
      </c>
      <c r="CC3661" t="str" cm="1">
        <f t="array" aca="1" ref="CC3661" ca="1">_xlfn._xlws.FILTER(VLOOKUP(CB3654,Arrays!$T:$Z,{1,2,3,4,5,6,7},FALSE),VLOOKUP(CB3654,Arrays!$T:$Z,{1,2,3,4,5,6,7},FALSE)&lt;&gt;0,"")</f>
        <v/>
      </c>
      <c r="CO3661" t="str" cm="1">
        <f t="array" ref="CO3661">_xlfn._xlws.FILTER(SUM(CJ3661:CN3661),SUM(CJ3661:CN3661)&lt;&gt;0,"")</f>
        <v/>
      </c>
      <c r="CX3661" t="str">
        <f ca="1"/>
        <v/>
      </c>
      <c r="DE3661" t="str">
        <f ca="1"/>
        <v/>
      </c>
      <c r="DG3661" t="str">
        <f ca="1"/>
        <v/>
      </c>
      <c r="DH3661">
        <f ca="1"/>
        <v>0</v>
      </c>
      <c r="DI3661">
        <f ca="1"/>
        <v>0</v>
      </c>
      <c r="DJ3661">
        <f ca="1"/>
        <v>0</v>
      </c>
      <c r="DK3661">
        <f ca="1"/>
        <v>0</v>
      </c>
      <c r="DL3661">
        <f ca="1"/>
        <v>0</v>
      </c>
      <c r="DM3661">
        <f ca="1"/>
        <v>0</v>
      </c>
      <c r="DN3661" t="str">
        <f ca="1"/>
        <v/>
      </c>
    </row>
    <row r="3662" spans="13:118">
      <c r="M3662" t="str" cm="1">
        <f t="array" ref="M3662">_xlfn._xlws.FILTER(SUM(H3662:L3662),SUM(H3662:L3662)&lt;&gt;0,"")</f>
        <v/>
      </c>
      <c r="AC3662" t="str">
        <f ca="1"/>
        <v/>
      </c>
      <c r="AE3662">
        <f ca="1"/>
        <v>0</v>
      </c>
      <c r="AF3662">
        <f ca="1"/>
        <v>0</v>
      </c>
      <c r="AG3662">
        <f ca="1"/>
        <v>0</v>
      </c>
      <c r="AH3662">
        <f ca="1"/>
        <v>0</v>
      </c>
      <c r="AI3662">
        <f ca="1"/>
        <v>0</v>
      </c>
      <c r="AJ3662">
        <f ca="1"/>
        <v>0</v>
      </c>
      <c r="AK3662">
        <f ca="1"/>
        <v>0</v>
      </c>
      <c r="AL3662" t="str">
        <f ca="1"/>
        <v/>
      </c>
      <c r="AZ3662" t="str" cm="1">
        <f t="array" ref="AZ3662">_xlfn._xlws.FILTER(SUM(AU3662:AY3662),SUM(AU3662:AY3662)&lt;&gt;0,"")</f>
        <v/>
      </c>
      <c r="BP3662" t="str">
        <f ca="1"/>
        <v/>
      </c>
      <c r="BR3662">
        <f ca="1"/>
        <v>0</v>
      </c>
      <c r="BS3662">
        <f ca="1"/>
        <v>0</v>
      </c>
      <c r="BT3662">
        <f ca="1"/>
        <v>0</v>
      </c>
      <c r="BU3662">
        <f ca="1"/>
        <v>0</v>
      </c>
      <c r="BV3662">
        <f ca="1"/>
        <v>0</v>
      </c>
      <c r="BW3662">
        <f ca="1"/>
        <v>0</v>
      </c>
      <c r="BX3662">
        <f ca="1"/>
        <v>0</v>
      </c>
      <c r="BY3662" t="str">
        <f ca="1"/>
        <v/>
      </c>
      <c r="CC3662" t="str" cm="1">
        <f t="array" aca="1" ref="CC3662" ca="1">_xlfn._xlws.FILTER(VLOOKUP(CB3655,Arrays!$T:$Z,{1,2,3,4,5,6,7},FALSE),VLOOKUP(CB3655,Arrays!$T:$Z,{1,2,3,4,5,6,7},FALSE)&lt;&gt;0,"")</f>
        <v/>
      </c>
      <c r="CO3662" t="str" cm="1">
        <f t="array" ref="CO3662">_xlfn._xlws.FILTER(SUM(CJ3662:CN3662),SUM(CJ3662:CN3662)&lt;&gt;0,"")</f>
        <v/>
      </c>
      <c r="CX3662" t="str">
        <f ca="1"/>
        <v/>
      </c>
      <c r="DE3662" t="str">
        <f ca="1"/>
        <v/>
      </c>
      <c r="DG3662" t="str">
        <f ca="1"/>
        <v/>
      </c>
      <c r="DH3662">
        <f ca="1"/>
        <v>0</v>
      </c>
      <c r="DI3662">
        <f ca="1"/>
        <v>0</v>
      </c>
      <c r="DJ3662">
        <f ca="1"/>
        <v>0</v>
      </c>
      <c r="DK3662">
        <f ca="1"/>
        <v>0</v>
      </c>
      <c r="DL3662">
        <f ca="1"/>
        <v>0</v>
      </c>
      <c r="DM3662">
        <f ca="1"/>
        <v>0</v>
      </c>
      <c r="DN3662" t="str">
        <f ca="1"/>
        <v/>
      </c>
    </row>
    <row r="3663" spans="13:118">
      <c r="M3663" t="str" cm="1">
        <f t="array" ref="M3663">_xlfn._xlws.FILTER(SUM(H3663:L3663),SUM(H3663:L3663)&lt;&gt;0,"")</f>
        <v/>
      </c>
      <c r="AC3663" t="str">
        <f ca="1"/>
        <v/>
      </c>
      <c r="AE3663">
        <f ca="1"/>
        <v>0</v>
      </c>
      <c r="AF3663">
        <f ca="1"/>
        <v>0</v>
      </c>
      <c r="AG3663">
        <f ca="1"/>
        <v>0</v>
      </c>
      <c r="AH3663">
        <f ca="1"/>
        <v>0</v>
      </c>
      <c r="AI3663">
        <f ca="1"/>
        <v>0</v>
      </c>
      <c r="AJ3663">
        <f ca="1"/>
        <v>0</v>
      </c>
      <c r="AK3663">
        <f ca="1"/>
        <v>0</v>
      </c>
      <c r="AL3663" t="str">
        <f ca="1"/>
        <v/>
      </c>
      <c r="AZ3663" t="str" cm="1">
        <f t="array" ref="AZ3663">_xlfn._xlws.FILTER(SUM(AU3663:AY3663),SUM(AU3663:AY3663)&lt;&gt;0,"")</f>
        <v/>
      </c>
      <c r="BP3663" t="str">
        <f ca="1"/>
        <v/>
      </c>
      <c r="BR3663">
        <f ca="1"/>
        <v>0</v>
      </c>
      <c r="BS3663">
        <f ca="1"/>
        <v>0</v>
      </c>
      <c r="BT3663">
        <f ca="1"/>
        <v>0</v>
      </c>
      <c r="BU3663">
        <f ca="1"/>
        <v>0</v>
      </c>
      <c r="BV3663">
        <f ca="1"/>
        <v>0</v>
      </c>
      <c r="BW3663">
        <f ca="1"/>
        <v>0</v>
      </c>
      <c r="BX3663">
        <f ca="1"/>
        <v>0</v>
      </c>
      <c r="BY3663" t="str">
        <f ca="1"/>
        <v/>
      </c>
      <c r="CC3663" t="str" cm="1">
        <f t="array" aca="1" ref="CC3663" ca="1">_xlfn._xlws.FILTER(VLOOKUP(CB3656,Arrays!$T:$Z,{1,2,3,4,5,6,7},FALSE),VLOOKUP(CB3656,Arrays!$T:$Z,{1,2,3,4,5,6,7},FALSE)&lt;&gt;0,"")</f>
        <v/>
      </c>
      <c r="CO3663" t="str" cm="1">
        <f t="array" ref="CO3663">_xlfn._xlws.FILTER(SUM(CJ3663:CN3663),SUM(CJ3663:CN3663)&lt;&gt;0,"")</f>
        <v/>
      </c>
      <c r="CX3663" t="str">
        <f ca="1"/>
        <v/>
      </c>
      <c r="DE3663" t="str">
        <f ca="1"/>
        <v/>
      </c>
      <c r="DG3663" t="str">
        <f ca="1"/>
        <v/>
      </c>
      <c r="DH3663">
        <f ca="1"/>
        <v>0</v>
      </c>
      <c r="DI3663">
        <f ca="1"/>
        <v>0</v>
      </c>
      <c r="DJ3663">
        <f ca="1"/>
        <v>0</v>
      </c>
      <c r="DK3663">
        <f ca="1"/>
        <v>0</v>
      </c>
      <c r="DL3663">
        <f ca="1"/>
        <v>0</v>
      </c>
      <c r="DM3663">
        <f ca="1"/>
        <v>0</v>
      </c>
      <c r="DN3663" t="str">
        <f ca="1"/>
        <v/>
      </c>
    </row>
    <row r="3664" spans="13:118">
      <c r="M3664" t="str" cm="1">
        <f t="array" ref="M3664">_xlfn._xlws.FILTER(SUM(H3664:L3664),SUM(H3664:L3664)&lt;&gt;0,"")</f>
        <v/>
      </c>
      <c r="AC3664" t="str">
        <f ca="1"/>
        <v/>
      </c>
      <c r="AE3664">
        <f ca="1"/>
        <v>0</v>
      </c>
      <c r="AF3664">
        <f ca="1"/>
        <v>0</v>
      </c>
      <c r="AG3664">
        <f ca="1"/>
        <v>0</v>
      </c>
      <c r="AH3664">
        <f ca="1"/>
        <v>0</v>
      </c>
      <c r="AI3664">
        <f ca="1"/>
        <v>0</v>
      </c>
      <c r="AJ3664">
        <f ca="1"/>
        <v>0</v>
      </c>
      <c r="AK3664">
        <f ca="1"/>
        <v>0</v>
      </c>
      <c r="AL3664" t="str">
        <f ca="1"/>
        <v/>
      </c>
      <c r="AZ3664" t="str" cm="1">
        <f t="array" ref="AZ3664">_xlfn._xlws.FILTER(SUM(AU3664:AY3664),SUM(AU3664:AY3664)&lt;&gt;0,"")</f>
        <v/>
      </c>
      <c r="BP3664" t="str">
        <f ca="1"/>
        <v/>
      </c>
      <c r="BR3664">
        <f ca="1"/>
        <v>0</v>
      </c>
      <c r="BS3664">
        <f ca="1"/>
        <v>0</v>
      </c>
      <c r="BT3664">
        <f ca="1"/>
        <v>0</v>
      </c>
      <c r="BU3664">
        <f ca="1"/>
        <v>0</v>
      </c>
      <c r="BV3664">
        <f ca="1"/>
        <v>0</v>
      </c>
      <c r="BW3664">
        <f ca="1"/>
        <v>0</v>
      </c>
      <c r="BX3664">
        <f ca="1"/>
        <v>0</v>
      </c>
      <c r="BY3664" t="str">
        <f ca="1"/>
        <v/>
      </c>
      <c r="CC3664" t="str" cm="1">
        <f t="array" aca="1" ref="CC3664" ca="1">_xlfn._xlws.FILTER(VLOOKUP(CB3657,Arrays!$T:$Z,{1,2,3,4,5,6,7},FALSE),VLOOKUP(CB3657,Arrays!$T:$Z,{1,2,3,4,5,6,7},FALSE)&lt;&gt;0,"")</f>
        <v/>
      </c>
      <c r="CO3664" t="str" cm="1">
        <f t="array" ref="CO3664">_xlfn._xlws.FILTER(SUM(CJ3664:CN3664),SUM(CJ3664:CN3664)&lt;&gt;0,"")</f>
        <v/>
      </c>
      <c r="CX3664" t="str">
        <f ca="1"/>
        <v/>
      </c>
      <c r="DE3664" t="str">
        <f ca="1"/>
        <v/>
      </c>
      <c r="DG3664" t="str">
        <f ca="1"/>
        <v/>
      </c>
      <c r="DH3664">
        <f ca="1"/>
        <v>0</v>
      </c>
      <c r="DI3664">
        <f ca="1"/>
        <v>0</v>
      </c>
      <c r="DJ3664">
        <f ca="1"/>
        <v>0</v>
      </c>
      <c r="DK3664">
        <f ca="1"/>
        <v>0</v>
      </c>
      <c r="DL3664">
        <f ca="1"/>
        <v>0</v>
      </c>
      <c r="DM3664">
        <f ca="1"/>
        <v>0</v>
      </c>
      <c r="DN3664" t="str">
        <f ca="1"/>
        <v/>
      </c>
    </row>
    <row r="3665" spans="13:118">
      <c r="M3665" t="str" cm="1">
        <f t="array" ref="M3665">_xlfn._xlws.FILTER(SUM(H3665:L3665),SUM(H3665:L3665)&lt;&gt;0,"")</f>
        <v/>
      </c>
      <c r="AC3665" t="str">
        <f ca="1"/>
        <v/>
      </c>
      <c r="AE3665">
        <f ca="1"/>
        <v>0</v>
      </c>
      <c r="AF3665">
        <f ca="1"/>
        <v>0</v>
      </c>
      <c r="AG3665">
        <f ca="1"/>
        <v>0</v>
      </c>
      <c r="AH3665">
        <f ca="1"/>
        <v>0</v>
      </c>
      <c r="AI3665">
        <f ca="1"/>
        <v>0</v>
      </c>
      <c r="AJ3665">
        <f ca="1"/>
        <v>0</v>
      </c>
      <c r="AK3665">
        <f ca="1"/>
        <v>0</v>
      </c>
      <c r="AL3665" t="str">
        <f ca="1"/>
        <v/>
      </c>
      <c r="AZ3665" t="str" cm="1">
        <f t="array" ref="AZ3665">_xlfn._xlws.FILTER(SUM(AU3665:AY3665),SUM(AU3665:AY3665)&lt;&gt;0,"")</f>
        <v/>
      </c>
      <c r="BP3665" t="str">
        <f ca="1"/>
        <v/>
      </c>
      <c r="BR3665">
        <f ca="1"/>
        <v>0</v>
      </c>
      <c r="BS3665">
        <f ca="1"/>
        <v>0</v>
      </c>
      <c r="BT3665">
        <f ca="1"/>
        <v>0</v>
      </c>
      <c r="BU3665">
        <f ca="1"/>
        <v>0</v>
      </c>
      <c r="BV3665">
        <f ca="1"/>
        <v>0</v>
      </c>
      <c r="BW3665">
        <f ca="1"/>
        <v>0</v>
      </c>
      <c r="BX3665">
        <f ca="1"/>
        <v>0</v>
      </c>
      <c r="BY3665" t="str">
        <f ca="1"/>
        <v/>
      </c>
      <c r="CC3665" t="str" cm="1">
        <f t="array" aca="1" ref="CC3665" ca="1">_xlfn._xlws.FILTER(VLOOKUP(CB3658,Arrays!$T:$Z,{1,2,3,4,5,6,7},FALSE),VLOOKUP(CB3658,Arrays!$T:$Z,{1,2,3,4,5,6,7},FALSE)&lt;&gt;0,"")</f>
        <v/>
      </c>
      <c r="CO3665" t="str" cm="1">
        <f t="array" ref="CO3665">_xlfn._xlws.FILTER(SUM(CJ3665:CN3665),SUM(CJ3665:CN3665)&lt;&gt;0,"")</f>
        <v/>
      </c>
      <c r="CX3665" t="str">
        <f ca="1"/>
        <v/>
      </c>
      <c r="DE3665" t="str">
        <f ca="1"/>
        <v/>
      </c>
      <c r="DG3665" t="str">
        <f ca="1"/>
        <v/>
      </c>
      <c r="DH3665">
        <f ca="1"/>
        <v>0</v>
      </c>
      <c r="DI3665">
        <f ca="1"/>
        <v>0</v>
      </c>
      <c r="DJ3665">
        <f ca="1"/>
        <v>0</v>
      </c>
      <c r="DK3665">
        <f ca="1"/>
        <v>0</v>
      </c>
      <c r="DL3665">
        <f ca="1"/>
        <v>0</v>
      </c>
      <c r="DM3665">
        <f ca="1"/>
        <v>0</v>
      </c>
      <c r="DN3665" t="str">
        <f ca="1"/>
        <v/>
      </c>
    </row>
    <row r="3666" spans="13:118">
      <c r="M3666" t="str" cm="1">
        <f t="array" ref="M3666">_xlfn._xlws.FILTER(SUM(H3666:L3666),SUM(H3666:L3666)&lt;&gt;0,"")</f>
        <v/>
      </c>
      <c r="AC3666" t="str">
        <f ca="1"/>
        <v/>
      </c>
      <c r="AE3666">
        <f ca="1"/>
        <v>0</v>
      </c>
      <c r="AF3666">
        <f ca="1"/>
        <v>0</v>
      </c>
      <c r="AG3666">
        <f ca="1"/>
        <v>0</v>
      </c>
      <c r="AH3666">
        <f ca="1"/>
        <v>0</v>
      </c>
      <c r="AI3666">
        <f ca="1"/>
        <v>0</v>
      </c>
      <c r="AJ3666">
        <f ca="1"/>
        <v>0</v>
      </c>
      <c r="AK3666">
        <f ca="1"/>
        <v>0</v>
      </c>
      <c r="AL3666" t="str">
        <f ca="1"/>
        <v/>
      </c>
      <c r="AZ3666" t="str" cm="1">
        <f t="array" ref="AZ3666">_xlfn._xlws.FILTER(SUM(AU3666:AY3666),SUM(AU3666:AY3666)&lt;&gt;0,"")</f>
        <v/>
      </c>
      <c r="BP3666" t="str">
        <f ca="1"/>
        <v/>
      </c>
      <c r="BR3666">
        <f ca="1"/>
        <v>0</v>
      </c>
      <c r="BS3666">
        <f ca="1"/>
        <v>0</v>
      </c>
      <c r="BT3666">
        <f ca="1"/>
        <v>0</v>
      </c>
      <c r="BU3666">
        <f ca="1"/>
        <v>0</v>
      </c>
      <c r="BV3666">
        <f ca="1"/>
        <v>0</v>
      </c>
      <c r="BW3666">
        <f ca="1"/>
        <v>0</v>
      </c>
      <c r="BX3666">
        <f ca="1"/>
        <v>0</v>
      </c>
      <c r="BY3666" t="str">
        <f ca="1"/>
        <v/>
      </c>
      <c r="CC3666" t="str" cm="1">
        <f t="array" aca="1" ref="CC3666" ca="1">_xlfn._xlws.FILTER(VLOOKUP(CB3659,Arrays!$T:$Z,{1,2,3,4,5,6,7},FALSE),VLOOKUP(CB3659,Arrays!$T:$Z,{1,2,3,4,5,6,7},FALSE)&lt;&gt;0,"")</f>
        <v/>
      </c>
      <c r="CO3666" t="str" cm="1">
        <f t="array" ref="CO3666">_xlfn._xlws.FILTER(SUM(CJ3666:CN3666),SUM(CJ3666:CN3666)&lt;&gt;0,"")</f>
        <v/>
      </c>
      <c r="CX3666" t="str">
        <f ca="1"/>
        <v/>
      </c>
      <c r="DE3666" t="str">
        <f ca="1"/>
        <v/>
      </c>
      <c r="DG3666" t="str">
        <f ca="1"/>
        <v/>
      </c>
      <c r="DH3666">
        <f ca="1"/>
        <v>0</v>
      </c>
      <c r="DI3666">
        <f ca="1"/>
        <v>0</v>
      </c>
      <c r="DJ3666">
        <f ca="1"/>
        <v>0</v>
      </c>
      <c r="DK3666">
        <f ca="1"/>
        <v>0</v>
      </c>
      <c r="DL3666">
        <f ca="1"/>
        <v>0</v>
      </c>
      <c r="DM3666">
        <f ca="1"/>
        <v>0</v>
      </c>
      <c r="DN3666" t="str">
        <f ca="1"/>
        <v/>
      </c>
    </row>
    <row r="3667" spans="13:118">
      <c r="M3667" t="str" cm="1">
        <f t="array" ref="M3667">_xlfn._xlws.FILTER(SUM(H3667:L3667),SUM(H3667:L3667)&lt;&gt;0,"")</f>
        <v/>
      </c>
      <c r="AC3667" t="str">
        <f ca="1"/>
        <v/>
      </c>
      <c r="AE3667">
        <f ca="1"/>
        <v>0</v>
      </c>
      <c r="AF3667">
        <f ca="1"/>
        <v>0</v>
      </c>
      <c r="AG3667">
        <f ca="1"/>
        <v>0</v>
      </c>
      <c r="AH3667">
        <f ca="1"/>
        <v>0</v>
      </c>
      <c r="AI3667">
        <f ca="1"/>
        <v>0</v>
      </c>
      <c r="AJ3667">
        <f ca="1"/>
        <v>0</v>
      </c>
      <c r="AK3667">
        <f ca="1"/>
        <v>0</v>
      </c>
      <c r="AL3667" t="str">
        <f ca="1"/>
        <v/>
      </c>
      <c r="AZ3667" t="str" cm="1">
        <f t="array" ref="AZ3667">_xlfn._xlws.FILTER(SUM(AU3667:AY3667),SUM(AU3667:AY3667)&lt;&gt;0,"")</f>
        <v/>
      </c>
      <c r="BP3667" t="str">
        <f ca="1"/>
        <v/>
      </c>
      <c r="BR3667">
        <f ca="1"/>
        <v>0</v>
      </c>
      <c r="BS3667">
        <f ca="1"/>
        <v>0</v>
      </c>
      <c r="BT3667">
        <f ca="1"/>
        <v>0</v>
      </c>
      <c r="BU3667">
        <f ca="1"/>
        <v>0</v>
      </c>
      <c r="BV3667">
        <f ca="1"/>
        <v>0</v>
      </c>
      <c r="BW3667">
        <f ca="1"/>
        <v>0</v>
      </c>
      <c r="BX3667">
        <f ca="1"/>
        <v>0</v>
      </c>
      <c r="BY3667" t="str">
        <f ca="1"/>
        <v/>
      </c>
      <c r="CC3667" t="str" cm="1">
        <f t="array" aca="1" ref="CC3667" ca="1">_xlfn._xlws.FILTER(VLOOKUP(CB3660,Arrays!$T:$Z,{1,2,3,4,5,6,7},FALSE),VLOOKUP(CB3660,Arrays!$T:$Z,{1,2,3,4,5,6,7},FALSE)&lt;&gt;0,"")</f>
        <v/>
      </c>
      <c r="CO3667" t="str" cm="1">
        <f t="array" ref="CO3667">_xlfn._xlws.FILTER(SUM(CJ3667:CN3667),SUM(CJ3667:CN3667)&lt;&gt;0,"")</f>
        <v/>
      </c>
      <c r="CX3667" t="str">
        <f ca="1"/>
        <v/>
      </c>
      <c r="DE3667" t="str">
        <f ca="1"/>
        <v/>
      </c>
      <c r="DG3667" t="str">
        <f ca="1"/>
        <v/>
      </c>
      <c r="DH3667">
        <f ca="1"/>
        <v>0</v>
      </c>
      <c r="DI3667">
        <f ca="1"/>
        <v>0</v>
      </c>
      <c r="DJ3667">
        <f ca="1"/>
        <v>0</v>
      </c>
      <c r="DK3667">
        <f ca="1"/>
        <v>0</v>
      </c>
      <c r="DL3667">
        <f ca="1"/>
        <v>0</v>
      </c>
      <c r="DM3667">
        <f ca="1"/>
        <v>0</v>
      </c>
      <c r="DN3667" t="str">
        <f ca="1"/>
        <v/>
      </c>
    </row>
    <row r="3668" spans="13:118">
      <c r="M3668" t="str" cm="1">
        <f t="array" ref="M3668">_xlfn._xlws.FILTER(SUM(H3668:L3668),SUM(H3668:L3668)&lt;&gt;0,"")</f>
        <v/>
      </c>
      <c r="AC3668" t="str">
        <f ca="1"/>
        <v/>
      </c>
      <c r="AE3668">
        <f ca="1"/>
        <v>0</v>
      </c>
      <c r="AF3668">
        <f ca="1"/>
        <v>0</v>
      </c>
      <c r="AG3668">
        <f ca="1"/>
        <v>0</v>
      </c>
      <c r="AH3668">
        <f ca="1"/>
        <v>0</v>
      </c>
      <c r="AI3668">
        <f ca="1"/>
        <v>0</v>
      </c>
      <c r="AJ3668">
        <f ca="1"/>
        <v>0</v>
      </c>
      <c r="AK3668">
        <f ca="1"/>
        <v>0</v>
      </c>
      <c r="AL3668" t="str">
        <f ca="1"/>
        <v/>
      </c>
      <c r="AZ3668" t="str" cm="1">
        <f t="array" ref="AZ3668">_xlfn._xlws.FILTER(SUM(AU3668:AY3668),SUM(AU3668:AY3668)&lt;&gt;0,"")</f>
        <v/>
      </c>
      <c r="BP3668" t="str">
        <f ca="1"/>
        <v/>
      </c>
      <c r="BR3668">
        <f ca="1"/>
        <v>0</v>
      </c>
      <c r="BS3668">
        <f ca="1"/>
        <v>0</v>
      </c>
      <c r="BT3668">
        <f ca="1"/>
        <v>0</v>
      </c>
      <c r="BU3668">
        <f ca="1"/>
        <v>0</v>
      </c>
      <c r="BV3668">
        <f ca="1"/>
        <v>0</v>
      </c>
      <c r="BW3668">
        <f ca="1"/>
        <v>0</v>
      </c>
      <c r="BX3668">
        <f ca="1"/>
        <v>0</v>
      </c>
      <c r="BY3668" t="str">
        <f ca="1"/>
        <v/>
      </c>
      <c r="CC3668" t="str" cm="1">
        <f t="array" aca="1" ref="CC3668" ca="1">_xlfn._xlws.FILTER(VLOOKUP(CB3661,Arrays!$T:$Z,{1,2,3,4,5,6,7},FALSE),VLOOKUP(CB3661,Arrays!$T:$Z,{1,2,3,4,5,6,7},FALSE)&lt;&gt;0,"")</f>
        <v/>
      </c>
      <c r="CO3668" t="str" cm="1">
        <f t="array" ref="CO3668">_xlfn._xlws.FILTER(SUM(CJ3668:CN3668),SUM(CJ3668:CN3668)&lt;&gt;0,"")</f>
        <v/>
      </c>
      <c r="CX3668" t="str">
        <f ca="1"/>
        <v/>
      </c>
      <c r="DE3668" t="str">
        <f ca="1"/>
        <v/>
      </c>
      <c r="DG3668" t="str">
        <f ca="1"/>
        <v/>
      </c>
      <c r="DH3668">
        <f ca="1"/>
        <v>0</v>
      </c>
      <c r="DI3668">
        <f ca="1"/>
        <v>0</v>
      </c>
      <c r="DJ3668">
        <f ca="1"/>
        <v>0</v>
      </c>
      <c r="DK3668">
        <f ca="1"/>
        <v>0</v>
      </c>
      <c r="DL3668">
        <f ca="1"/>
        <v>0</v>
      </c>
      <c r="DM3668">
        <f ca="1"/>
        <v>0</v>
      </c>
      <c r="DN3668" t="str">
        <f ca="1"/>
        <v/>
      </c>
    </row>
    <row r="3669" spans="13:118">
      <c r="M3669" t="str" cm="1">
        <f t="array" ref="M3669">_xlfn._xlws.FILTER(SUM(H3669:L3669),SUM(H3669:L3669)&lt;&gt;0,"")</f>
        <v/>
      </c>
      <c r="AC3669" t="str">
        <f ca="1"/>
        <v/>
      </c>
      <c r="AE3669">
        <f ca="1"/>
        <v>0</v>
      </c>
      <c r="AF3669">
        <f ca="1"/>
        <v>0</v>
      </c>
      <c r="AG3669">
        <f ca="1"/>
        <v>0</v>
      </c>
      <c r="AH3669">
        <f ca="1"/>
        <v>0</v>
      </c>
      <c r="AI3669">
        <f ca="1"/>
        <v>0</v>
      </c>
      <c r="AJ3669">
        <f ca="1"/>
        <v>0</v>
      </c>
      <c r="AK3669">
        <f ca="1"/>
        <v>0</v>
      </c>
      <c r="AL3669" t="str">
        <f ca="1"/>
        <v/>
      </c>
      <c r="AZ3669" t="str" cm="1">
        <f t="array" ref="AZ3669">_xlfn._xlws.FILTER(SUM(AU3669:AY3669),SUM(AU3669:AY3669)&lt;&gt;0,"")</f>
        <v/>
      </c>
      <c r="BP3669" t="str">
        <f ca="1"/>
        <v/>
      </c>
      <c r="BR3669">
        <f ca="1"/>
        <v>0</v>
      </c>
      <c r="BS3669">
        <f ca="1"/>
        <v>0</v>
      </c>
      <c r="BT3669">
        <f ca="1"/>
        <v>0</v>
      </c>
      <c r="BU3669">
        <f ca="1"/>
        <v>0</v>
      </c>
      <c r="BV3669">
        <f ca="1"/>
        <v>0</v>
      </c>
      <c r="BW3669">
        <f ca="1"/>
        <v>0</v>
      </c>
      <c r="BX3669">
        <f ca="1"/>
        <v>0</v>
      </c>
      <c r="BY3669" t="str">
        <f ca="1"/>
        <v/>
      </c>
      <c r="CC3669" t="str" cm="1">
        <f t="array" aca="1" ref="CC3669" ca="1">_xlfn._xlws.FILTER(VLOOKUP(CB3662,Arrays!$T:$Z,{1,2,3,4,5,6,7},FALSE),VLOOKUP(CB3662,Arrays!$T:$Z,{1,2,3,4,5,6,7},FALSE)&lt;&gt;0,"")</f>
        <v/>
      </c>
      <c r="CO3669" t="str" cm="1">
        <f t="array" ref="CO3669">_xlfn._xlws.FILTER(SUM(CJ3669:CN3669),SUM(CJ3669:CN3669)&lt;&gt;0,"")</f>
        <v/>
      </c>
      <c r="CX3669" t="str">
        <f ca="1"/>
        <v/>
      </c>
      <c r="DE3669" t="str">
        <f ca="1"/>
        <v/>
      </c>
      <c r="DG3669" t="str">
        <f ca="1"/>
        <v/>
      </c>
      <c r="DH3669">
        <f ca="1"/>
        <v>0</v>
      </c>
      <c r="DI3669">
        <f ca="1"/>
        <v>0</v>
      </c>
      <c r="DJ3669">
        <f ca="1"/>
        <v>0</v>
      </c>
      <c r="DK3669">
        <f ca="1"/>
        <v>0</v>
      </c>
      <c r="DL3669">
        <f ca="1"/>
        <v>0</v>
      </c>
      <c r="DM3669">
        <f ca="1"/>
        <v>0</v>
      </c>
      <c r="DN3669" t="str">
        <f ca="1"/>
        <v/>
      </c>
    </row>
    <row r="3670" spans="13:118">
      <c r="M3670" t="str" cm="1">
        <f t="array" ref="M3670">_xlfn._xlws.FILTER(SUM(H3670:L3670),SUM(H3670:L3670)&lt;&gt;0,"")</f>
        <v/>
      </c>
      <c r="AC3670" t="str">
        <f ca="1"/>
        <v/>
      </c>
      <c r="AE3670">
        <f ca="1"/>
        <v>0</v>
      </c>
      <c r="AF3670">
        <f ca="1"/>
        <v>0</v>
      </c>
      <c r="AG3670">
        <f ca="1"/>
        <v>0</v>
      </c>
      <c r="AH3670">
        <f ca="1"/>
        <v>0</v>
      </c>
      <c r="AI3670">
        <f ca="1"/>
        <v>0</v>
      </c>
      <c r="AJ3670">
        <f ca="1"/>
        <v>0</v>
      </c>
      <c r="AK3670">
        <f ca="1"/>
        <v>0</v>
      </c>
      <c r="AL3670" t="str">
        <f ca="1"/>
        <v/>
      </c>
      <c r="AZ3670" t="str" cm="1">
        <f t="array" ref="AZ3670">_xlfn._xlws.FILTER(SUM(AU3670:AY3670),SUM(AU3670:AY3670)&lt;&gt;0,"")</f>
        <v/>
      </c>
      <c r="BP3670" t="str">
        <f ca="1"/>
        <v/>
      </c>
      <c r="BR3670">
        <f ca="1"/>
        <v>0</v>
      </c>
      <c r="BS3670">
        <f ca="1"/>
        <v>0</v>
      </c>
      <c r="BT3670">
        <f ca="1"/>
        <v>0</v>
      </c>
      <c r="BU3670">
        <f ca="1"/>
        <v>0</v>
      </c>
      <c r="BV3670">
        <f ca="1"/>
        <v>0</v>
      </c>
      <c r="BW3670">
        <f ca="1"/>
        <v>0</v>
      </c>
      <c r="BX3670">
        <f ca="1"/>
        <v>0</v>
      </c>
      <c r="BY3670" t="str">
        <f ca="1"/>
        <v/>
      </c>
      <c r="CC3670" t="str" cm="1">
        <f t="array" aca="1" ref="CC3670" ca="1">_xlfn._xlws.FILTER(VLOOKUP(CB3663,Arrays!$T:$Z,{1,2,3,4,5,6,7},FALSE),VLOOKUP(CB3663,Arrays!$T:$Z,{1,2,3,4,5,6,7},FALSE)&lt;&gt;0,"")</f>
        <v/>
      </c>
      <c r="CO3670" t="str" cm="1">
        <f t="array" ref="CO3670">_xlfn._xlws.FILTER(SUM(CJ3670:CN3670),SUM(CJ3670:CN3670)&lt;&gt;0,"")</f>
        <v/>
      </c>
      <c r="CX3670" t="str">
        <f ca="1"/>
        <v/>
      </c>
      <c r="DE3670" t="str">
        <f ca="1"/>
        <v/>
      </c>
      <c r="DG3670" t="str">
        <f ca="1"/>
        <v/>
      </c>
      <c r="DH3670">
        <f ca="1"/>
        <v>0</v>
      </c>
      <c r="DI3670">
        <f ca="1"/>
        <v>0</v>
      </c>
      <c r="DJ3670">
        <f ca="1"/>
        <v>0</v>
      </c>
      <c r="DK3670">
        <f ca="1"/>
        <v>0</v>
      </c>
      <c r="DL3670">
        <f ca="1"/>
        <v>0</v>
      </c>
      <c r="DM3670">
        <f ca="1"/>
        <v>0</v>
      </c>
      <c r="DN3670" t="str">
        <f ca="1"/>
        <v/>
      </c>
    </row>
    <row r="3671" spans="13:118">
      <c r="M3671" t="str" cm="1">
        <f t="array" ref="M3671">_xlfn._xlws.FILTER(SUM(H3671:L3671),SUM(H3671:L3671)&lt;&gt;0,"")</f>
        <v/>
      </c>
      <c r="AC3671" t="str">
        <f ca="1"/>
        <v/>
      </c>
      <c r="AE3671">
        <f ca="1"/>
        <v>0</v>
      </c>
      <c r="AF3671">
        <f ca="1"/>
        <v>0</v>
      </c>
      <c r="AG3671">
        <f ca="1"/>
        <v>0</v>
      </c>
      <c r="AH3671">
        <f ca="1"/>
        <v>0</v>
      </c>
      <c r="AI3671">
        <f ca="1"/>
        <v>0</v>
      </c>
      <c r="AJ3671">
        <f ca="1"/>
        <v>0</v>
      </c>
      <c r="AK3671">
        <f ca="1"/>
        <v>0</v>
      </c>
      <c r="AL3671" t="str">
        <f ca="1"/>
        <v/>
      </c>
      <c r="AZ3671" t="str" cm="1">
        <f t="array" ref="AZ3671">_xlfn._xlws.FILTER(SUM(AU3671:AY3671),SUM(AU3671:AY3671)&lt;&gt;0,"")</f>
        <v/>
      </c>
      <c r="BP3671" t="str">
        <f ca="1"/>
        <v/>
      </c>
      <c r="BR3671">
        <f ca="1"/>
        <v>0</v>
      </c>
      <c r="BS3671">
        <f ca="1"/>
        <v>0</v>
      </c>
      <c r="BT3671">
        <f ca="1"/>
        <v>0</v>
      </c>
      <c r="BU3671">
        <f ca="1"/>
        <v>0</v>
      </c>
      <c r="BV3671">
        <f ca="1"/>
        <v>0</v>
      </c>
      <c r="BW3671">
        <f ca="1"/>
        <v>0</v>
      </c>
      <c r="BX3671">
        <f ca="1"/>
        <v>0</v>
      </c>
      <c r="BY3671" t="str">
        <f ca="1"/>
        <v/>
      </c>
      <c r="CC3671" t="str" cm="1">
        <f t="array" aca="1" ref="CC3671" ca="1">_xlfn._xlws.FILTER(VLOOKUP(CB3664,Arrays!$T:$Z,{1,2,3,4,5,6,7},FALSE),VLOOKUP(CB3664,Arrays!$T:$Z,{1,2,3,4,5,6,7},FALSE)&lt;&gt;0,"")</f>
        <v/>
      </c>
      <c r="CO3671" t="str" cm="1">
        <f t="array" ref="CO3671">_xlfn._xlws.FILTER(SUM(CJ3671:CN3671),SUM(CJ3671:CN3671)&lt;&gt;0,"")</f>
        <v/>
      </c>
      <c r="CX3671" t="str">
        <f ca="1"/>
        <v/>
      </c>
      <c r="DE3671" t="str">
        <f ca="1"/>
        <v/>
      </c>
      <c r="DG3671" t="str">
        <f ca="1"/>
        <v/>
      </c>
      <c r="DH3671">
        <f ca="1"/>
        <v>0</v>
      </c>
      <c r="DI3671">
        <f ca="1"/>
        <v>0</v>
      </c>
      <c r="DJ3671">
        <f ca="1"/>
        <v>0</v>
      </c>
      <c r="DK3671">
        <f ca="1"/>
        <v>0</v>
      </c>
      <c r="DL3671">
        <f ca="1"/>
        <v>0</v>
      </c>
      <c r="DM3671">
        <f ca="1"/>
        <v>0</v>
      </c>
      <c r="DN3671" t="str">
        <f ca="1"/>
        <v/>
      </c>
    </row>
    <row r="3672" spans="13:118">
      <c r="M3672" t="str" cm="1">
        <f t="array" ref="M3672">_xlfn._xlws.FILTER(SUM(H3672:L3672),SUM(H3672:L3672)&lt;&gt;0,"")</f>
        <v/>
      </c>
      <c r="AC3672" t="str">
        <f ca="1"/>
        <v/>
      </c>
      <c r="AE3672">
        <f ca="1"/>
        <v>0</v>
      </c>
      <c r="AF3672">
        <f ca="1"/>
        <v>0</v>
      </c>
      <c r="AG3672">
        <f ca="1"/>
        <v>0</v>
      </c>
      <c r="AH3672">
        <f ca="1"/>
        <v>0</v>
      </c>
      <c r="AI3672">
        <f ca="1"/>
        <v>0</v>
      </c>
      <c r="AJ3672">
        <f ca="1"/>
        <v>0</v>
      </c>
      <c r="AK3672">
        <f ca="1"/>
        <v>0</v>
      </c>
      <c r="AL3672" t="str">
        <f ca="1"/>
        <v/>
      </c>
      <c r="AZ3672" t="str" cm="1">
        <f t="array" ref="AZ3672">_xlfn._xlws.FILTER(SUM(AU3672:AY3672),SUM(AU3672:AY3672)&lt;&gt;0,"")</f>
        <v/>
      </c>
      <c r="BP3672" t="str">
        <f ca="1"/>
        <v/>
      </c>
      <c r="BR3672">
        <f ca="1"/>
        <v>0</v>
      </c>
      <c r="BS3672">
        <f ca="1"/>
        <v>0</v>
      </c>
      <c r="BT3672">
        <f ca="1"/>
        <v>0</v>
      </c>
      <c r="BU3672">
        <f ca="1"/>
        <v>0</v>
      </c>
      <c r="BV3672">
        <f ca="1"/>
        <v>0</v>
      </c>
      <c r="BW3672">
        <f ca="1"/>
        <v>0</v>
      </c>
      <c r="BX3672">
        <f ca="1"/>
        <v>0</v>
      </c>
      <c r="BY3672" t="str">
        <f ca="1"/>
        <v/>
      </c>
      <c r="CC3672" t="str" cm="1">
        <f t="array" aca="1" ref="CC3672" ca="1">_xlfn._xlws.FILTER(VLOOKUP(CB3665,Arrays!$T:$Z,{1,2,3,4,5,6,7},FALSE),VLOOKUP(CB3665,Arrays!$T:$Z,{1,2,3,4,5,6,7},FALSE)&lt;&gt;0,"")</f>
        <v/>
      </c>
      <c r="CO3672" t="str" cm="1">
        <f t="array" ref="CO3672">_xlfn._xlws.FILTER(SUM(CJ3672:CN3672),SUM(CJ3672:CN3672)&lt;&gt;0,"")</f>
        <v/>
      </c>
      <c r="CX3672" t="str">
        <f ca="1"/>
        <v/>
      </c>
      <c r="DE3672" t="str">
        <f ca="1"/>
        <v/>
      </c>
      <c r="DG3672" t="str">
        <f ca="1"/>
        <v/>
      </c>
      <c r="DH3672">
        <f ca="1"/>
        <v>0</v>
      </c>
      <c r="DI3672">
        <f ca="1"/>
        <v>0</v>
      </c>
      <c r="DJ3672">
        <f ca="1"/>
        <v>0</v>
      </c>
      <c r="DK3672">
        <f ca="1"/>
        <v>0</v>
      </c>
      <c r="DL3672">
        <f ca="1"/>
        <v>0</v>
      </c>
      <c r="DM3672">
        <f ca="1"/>
        <v>0</v>
      </c>
      <c r="DN3672" t="str">
        <f ca="1"/>
        <v/>
      </c>
    </row>
    <row r="3673" spans="13:118">
      <c r="M3673" t="str" cm="1">
        <f t="array" ref="M3673">_xlfn._xlws.FILTER(SUM(H3673:L3673),SUM(H3673:L3673)&lt;&gt;0,"")</f>
        <v/>
      </c>
      <c r="AC3673" t="str">
        <f ca="1"/>
        <v/>
      </c>
      <c r="AE3673">
        <f ca="1"/>
        <v>0</v>
      </c>
      <c r="AF3673">
        <f ca="1"/>
        <v>0</v>
      </c>
      <c r="AG3673">
        <f ca="1"/>
        <v>0</v>
      </c>
      <c r="AH3673">
        <f ca="1"/>
        <v>0</v>
      </c>
      <c r="AI3673">
        <f ca="1"/>
        <v>0</v>
      </c>
      <c r="AJ3673">
        <f ca="1"/>
        <v>0</v>
      </c>
      <c r="AK3673">
        <f ca="1"/>
        <v>0</v>
      </c>
      <c r="AL3673" t="str">
        <f ca="1"/>
        <v/>
      </c>
      <c r="AZ3673" t="str" cm="1">
        <f t="array" ref="AZ3673">_xlfn._xlws.FILTER(SUM(AU3673:AY3673),SUM(AU3673:AY3673)&lt;&gt;0,"")</f>
        <v/>
      </c>
      <c r="BP3673" t="str">
        <f ca="1"/>
        <v/>
      </c>
      <c r="BR3673">
        <f ca="1"/>
        <v>0</v>
      </c>
      <c r="BS3673">
        <f ca="1"/>
        <v>0</v>
      </c>
      <c r="BT3673">
        <f ca="1"/>
        <v>0</v>
      </c>
      <c r="BU3673">
        <f ca="1"/>
        <v>0</v>
      </c>
      <c r="BV3673">
        <f ca="1"/>
        <v>0</v>
      </c>
      <c r="BW3673">
        <f ca="1"/>
        <v>0</v>
      </c>
      <c r="BX3673">
        <f ca="1"/>
        <v>0</v>
      </c>
      <c r="BY3673" t="str">
        <f ca="1"/>
        <v/>
      </c>
      <c r="CC3673" t="str" cm="1">
        <f t="array" aca="1" ref="CC3673" ca="1">_xlfn._xlws.FILTER(VLOOKUP(CB3666,Arrays!$T:$Z,{1,2,3,4,5,6,7},FALSE),VLOOKUP(CB3666,Arrays!$T:$Z,{1,2,3,4,5,6,7},FALSE)&lt;&gt;0,"")</f>
        <v/>
      </c>
      <c r="CO3673" t="str" cm="1">
        <f t="array" ref="CO3673">_xlfn._xlws.FILTER(SUM(CJ3673:CN3673),SUM(CJ3673:CN3673)&lt;&gt;0,"")</f>
        <v/>
      </c>
      <c r="CX3673" t="str">
        <f ca="1"/>
        <v/>
      </c>
      <c r="DE3673" t="str">
        <f ca="1"/>
        <v/>
      </c>
      <c r="DG3673" t="str">
        <f ca="1"/>
        <v/>
      </c>
      <c r="DH3673">
        <f ca="1"/>
        <v>0</v>
      </c>
      <c r="DI3673">
        <f ca="1"/>
        <v>0</v>
      </c>
      <c r="DJ3673">
        <f ca="1"/>
        <v>0</v>
      </c>
      <c r="DK3673">
        <f ca="1"/>
        <v>0</v>
      </c>
      <c r="DL3673">
        <f ca="1"/>
        <v>0</v>
      </c>
      <c r="DM3673">
        <f ca="1"/>
        <v>0</v>
      </c>
      <c r="DN3673" t="str">
        <f ca="1"/>
        <v/>
      </c>
    </row>
    <row r="3674" spans="13:118">
      <c r="M3674" t="str" cm="1">
        <f t="array" ref="M3674">_xlfn._xlws.FILTER(SUM(H3674:L3674),SUM(H3674:L3674)&lt;&gt;0,"")</f>
        <v/>
      </c>
      <c r="AC3674" t="str">
        <f ca="1"/>
        <v/>
      </c>
      <c r="AE3674">
        <f ca="1"/>
        <v>0</v>
      </c>
      <c r="AF3674">
        <f ca="1"/>
        <v>0</v>
      </c>
      <c r="AG3674">
        <f ca="1"/>
        <v>0</v>
      </c>
      <c r="AH3674">
        <f ca="1"/>
        <v>0</v>
      </c>
      <c r="AI3674">
        <f ca="1"/>
        <v>0</v>
      </c>
      <c r="AJ3674">
        <f ca="1"/>
        <v>0</v>
      </c>
      <c r="AK3674">
        <f ca="1"/>
        <v>0</v>
      </c>
      <c r="AL3674" t="str">
        <f ca="1"/>
        <v/>
      </c>
      <c r="AZ3674" t="str" cm="1">
        <f t="array" ref="AZ3674">_xlfn._xlws.FILTER(SUM(AU3674:AY3674),SUM(AU3674:AY3674)&lt;&gt;0,"")</f>
        <v/>
      </c>
      <c r="BP3674" t="str">
        <f ca="1"/>
        <v/>
      </c>
      <c r="BR3674">
        <f ca="1"/>
        <v>0</v>
      </c>
      <c r="BS3674">
        <f ca="1"/>
        <v>0</v>
      </c>
      <c r="BT3674">
        <f ca="1"/>
        <v>0</v>
      </c>
      <c r="BU3674">
        <f ca="1"/>
        <v>0</v>
      </c>
      <c r="BV3674">
        <f ca="1"/>
        <v>0</v>
      </c>
      <c r="BW3674">
        <f ca="1"/>
        <v>0</v>
      </c>
      <c r="BX3674">
        <f ca="1"/>
        <v>0</v>
      </c>
      <c r="BY3674" t="str">
        <f ca="1"/>
        <v/>
      </c>
      <c r="CC3674" t="str" cm="1">
        <f t="array" aca="1" ref="CC3674" ca="1">_xlfn._xlws.FILTER(VLOOKUP(CB3667,Arrays!$T:$Z,{1,2,3,4,5,6,7},FALSE),VLOOKUP(CB3667,Arrays!$T:$Z,{1,2,3,4,5,6,7},FALSE)&lt;&gt;0,"")</f>
        <v/>
      </c>
      <c r="CO3674" t="str" cm="1">
        <f t="array" ref="CO3674">_xlfn._xlws.FILTER(SUM(CJ3674:CN3674),SUM(CJ3674:CN3674)&lt;&gt;0,"")</f>
        <v/>
      </c>
      <c r="CX3674" t="str">
        <f ca="1"/>
        <v/>
      </c>
      <c r="DE3674" t="str">
        <f ca="1"/>
        <v/>
      </c>
      <c r="DG3674" t="str">
        <f ca="1"/>
        <v/>
      </c>
      <c r="DH3674">
        <f ca="1"/>
        <v>0</v>
      </c>
      <c r="DI3674">
        <f ca="1"/>
        <v>0</v>
      </c>
      <c r="DJ3674">
        <f ca="1"/>
        <v>0</v>
      </c>
      <c r="DK3674">
        <f ca="1"/>
        <v>0</v>
      </c>
      <c r="DL3674">
        <f ca="1"/>
        <v>0</v>
      </c>
      <c r="DM3674">
        <f ca="1"/>
        <v>0</v>
      </c>
      <c r="DN3674" t="str">
        <f ca="1"/>
        <v/>
      </c>
    </row>
    <row r="3675" spans="13:118">
      <c r="M3675" t="str" cm="1">
        <f t="array" ref="M3675">_xlfn._xlws.FILTER(SUM(H3675:L3675),SUM(H3675:L3675)&lt;&gt;0,"")</f>
        <v/>
      </c>
      <c r="AC3675" t="str">
        <f ca="1"/>
        <v/>
      </c>
      <c r="AE3675">
        <f ca="1"/>
        <v>0</v>
      </c>
      <c r="AF3675">
        <f ca="1"/>
        <v>0</v>
      </c>
      <c r="AG3675">
        <f ca="1"/>
        <v>0</v>
      </c>
      <c r="AH3675">
        <f ca="1"/>
        <v>0</v>
      </c>
      <c r="AI3675">
        <f ca="1"/>
        <v>0</v>
      </c>
      <c r="AJ3675">
        <f ca="1"/>
        <v>0</v>
      </c>
      <c r="AK3675">
        <f ca="1"/>
        <v>0</v>
      </c>
      <c r="AL3675" t="str">
        <f ca="1"/>
        <v/>
      </c>
      <c r="AZ3675" t="str" cm="1">
        <f t="array" ref="AZ3675">_xlfn._xlws.FILTER(SUM(AU3675:AY3675),SUM(AU3675:AY3675)&lt;&gt;0,"")</f>
        <v/>
      </c>
      <c r="BP3675" t="str">
        <f ca="1"/>
        <v/>
      </c>
      <c r="BR3675">
        <f ca="1"/>
        <v>0</v>
      </c>
      <c r="BS3675">
        <f ca="1"/>
        <v>0</v>
      </c>
      <c r="BT3675">
        <f ca="1"/>
        <v>0</v>
      </c>
      <c r="BU3675">
        <f ca="1"/>
        <v>0</v>
      </c>
      <c r="BV3675">
        <f ca="1"/>
        <v>0</v>
      </c>
      <c r="BW3675">
        <f ca="1"/>
        <v>0</v>
      </c>
      <c r="BX3675">
        <f ca="1"/>
        <v>0</v>
      </c>
      <c r="BY3675" t="str">
        <f ca="1"/>
        <v/>
      </c>
      <c r="CC3675" t="str" cm="1">
        <f t="array" aca="1" ref="CC3675" ca="1">_xlfn._xlws.FILTER(VLOOKUP(CB3668,Arrays!$T:$Z,{1,2,3,4,5,6,7},FALSE),VLOOKUP(CB3668,Arrays!$T:$Z,{1,2,3,4,5,6,7},FALSE)&lt;&gt;0,"")</f>
        <v/>
      </c>
      <c r="CO3675" t="str" cm="1">
        <f t="array" ref="CO3675">_xlfn._xlws.FILTER(SUM(CJ3675:CN3675),SUM(CJ3675:CN3675)&lt;&gt;0,"")</f>
        <v/>
      </c>
      <c r="CX3675" t="str">
        <f ca="1"/>
        <v/>
      </c>
      <c r="DE3675" t="str">
        <f ca="1"/>
        <v/>
      </c>
      <c r="DG3675" t="str">
        <f ca="1"/>
        <v/>
      </c>
      <c r="DH3675">
        <f ca="1"/>
        <v>0</v>
      </c>
      <c r="DI3675">
        <f ca="1"/>
        <v>0</v>
      </c>
      <c r="DJ3675">
        <f ca="1"/>
        <v>0</v>
      </c>
      <c r="DK3675">
        <f ca="1"/>
        <v>0</v>
      </c>
      <c r="DL3675">
        <f ca="1"/>
        <v>0</v>
      </c>
      <c r="DM3675">
        <f ca="1"/>
        <v>0</v>
      </c>
      <c r="DN3675" t="str">
        <f ca="1"/>
        <v/>
      </c>
    </row>
    <row r="3676" spans="13:118">
      <c r="M3676" t="str" cm="1">
        <f t="array" ref="M3676">_xlfn._xlws.FILTER(SUM(H3676:L3676),SUM(H3676:L3676)&lt;&gt;0,"")</f>
        <v/>
      </c>
      <c r="AC3676" t="str">
        <f ca="1"/>
        <v/>
      </c>
      <c r="AE3676">
        <f ca="1"/>
        <v>0</v>
      </c>
      <c r="AF3676">
        <f ca="1"/>
        <v>0</v>
      </c>
      <c r="AG3676">
        <f ca="1"/>
        <v>0</v>
      </c>
      <c r="AH3676">
        <f ca="1"/>
        <v>0</v>
      </c>
      <c r="AI3676">
        <f ca="1"/>
        <v>0</v>
      </c>
      <c r="AJ3676">
        <f ca="1"/>
        <v>0</v>
      </c>
      <c r="AK3676">
        <f ca="1"/>
        <v>0</v>
      </c>
      <c r="AL3676" t="str">
        <f ca="1"/>
        <v/>
      </c>
      <c r="AZ3676" t="str" cm="1">
        <f t="array" ref="AZ3676">_xlfn._xlws.FILTER(SUM(AU3676:AY3676),SUM(AU3676:AY3676)&lt;&gt;0,"")</f>
        <v/>
      </c>
      <c r="BP3676" t="str">
        <f ca="1"/>
        <v/>
      </c>
      <c r="BR3676">
        <f ca="1"/>
        <v>0</v>
      </c>
      <c r="BS3676">
        <f ca="1"/>
        <v>0</v>
      </c>
      <c r="BT3676">
        <f ca="1"/>
        <v>0</v>
      </c>
      <c r="BU3676">
        <f ca="1"/>
        <v>0</v>
      </c>
      <c r="BV3676">
        <f ca="1"/>
        <v>0</v>
      </c>
      <c r="BW3676">
        <f ca="1"/>
        <v>0</v>
      </c>
      <c r="BX3676">
        <f ca="1"/>
        <v>0</v>
      </c>
      <c r="BY3676" t="str">
        <f ca="1"/>
        <v/>
      </c>
      <c r="CC3676" t="str" cm="1">
        <f t="array" aca="1" ref="CC3676" ca="1">_xlfn._xlws.FILTER(VLOOKUP(CB3669,Arrays!$T:$Z,{1,2,3,4,5,6,7},FALSE),VLOOKUP(CB3669,Arrays!$T:$Z,{1,2,3,4,5,6,7},FALSE)&lt;&gt;0,"")</f>
        <v/>
      </c>
      <c r="CO3676" t="str" cm="1">
        <f t="array" ref="CO3676">_xlfn._xlws.FILTER(SUM(CJ3676:CN3676),SUM(CJ3676:CN3676)&lt;&gt;0,"")</f>
        <v/>
      </c>
      <c r="CX3676" t="str">
        <f ca="1"/>
        <v/>
      </c>
      <c r="DE3676" t="str">
        <f ca="1"/>
        <v/>
      </c>
      <c r="DG3676" t="str">
        <f ca="1"/>
        <v/>
      </c>
      <c r="DH3676">
        <f ca="1"/>
        <v>0</v>
      </c>
      <c r="DI3676">
        <f ca="1"/>
        <v>0</v>
      </c>
      <c r="DJ3676">
        <f ca="1"/>
        <v>0</v>
      </c>
      <c r="DK3676">
        <f ca="1"/>
        <v>0</v>
      </c>
      <c r="DL3676">
        <f ca="1"/>
        <v>0</v>
      </c>
      <c r="DM3676">
        <f ca="1"/>
        <v>0</v>
      </c>
      <c r="DN3676" t="str">
        <f ca="1"/>
        <v/>
      </c>
    </row>
    <row r="3677" spans="13:118">
      <c r="M3677" t="str" cm="1">
        <f t="array" ref="M3677">_xlfn._xlws.FILTER(SUM(H3677:L3677),SUM(H3677:L3677)&lt;&gt;0,"")</f>
        <v/>
      </c>
      <c r="AC3677" t="str">
        <f ca="1"/>
        <v/>
      </c>
      <c r="AE3677">
        <f ca="1"/>
        <v>0</v>
      </c>
      <c r="AF3677">
        <f ca="1"/>
        <v>0</v>
      </c>
      <c r="AG3677">
        <f ca="1"/>
        <v>0</v>
      </c>
      <c r="AH3677">
        <f ca="1"/>
        <v>0</v>
      </c>
      <c r="AI3677">
        <f ca="1"/>
        <v>0</v>
      </c>
      <c r="AJ3677">
        <f ca="1"/>
        <v>0</v>
      </c>
      <c r="AK3677">
        <f ca="1"/>
        <v>0</v>
      </c>
      <c r="AL3677" t="str">
        <f ca="1"/>
        <v/>
      </c>
      <c r="AZ3677" t="str" cm="1">
        <f t="array" ref="AZ3677">_xlfn._xlws.FILTER(SUM(AU3677:AY3677),SUM(AU3677:AY3677)&lt;&gt;0,"")</f>
        <v/>
      </c>
      <c r="BP3677" t="str">
        <f ca="1"/>
        <v/>
      </c>
      <c r="BR3677">
        <f ca="1"/>
        <v>0</v>
      </c>
      <c r="BS3677">
        <f ca="1"/>
        <v>0</v>
      </c>
      <c r="BT3677">
        <f ca="1"/>
        <v>0</v>
      </c>
      <c r="BU3677">
        <f ca="1"/>
        <v>0</v>
      </c>
      <c r="BV3677">
        <f ca="1"/>
        <v>0</v>
      </c>
      <c r="BW3677">
        <f ca="1"/>
        <v>0</v>
      </c>
      <c r="BX3677">
        <f ca="1"/>
        <v>0</v>
      </c>
      <c r="BY3677" t="str">
        <f ca="1"/>
        <v/>
      </c>
      <c r="CC3677" t="str" cm="1">
        <f t="array" aca="1" ref="CC3677" ca="1">_xlfn._xlws.FILTER(VLOOKUP(CB3670,Arrays!$T:$Z,{1,2,3,4,5,6,7},FALSE),VLOOKUP(CB3670,Arrays!$T:$Z,{1,2,3,4,5,6,7},FALSE)&lt;&gt;0,"")</f>
        <v/>
      </c>
      <c r="CO3677" t="str" cm="1">
        <f t="array" ref="CO3677">_xlfn._xlws.FILTER(SUM(CJ3677:CN3677),SUM(CJ3677:CN3677)&lt;&gt;0,"")</f>
        <v/>
      </c>
      <c r="CX3677" t="str">
        <f ca="1"/>
        <v/>
      </c>
      <c r="DE3677" t="str">
        <f ca="1"/>
        <v/>
      </c>
      <c r="DG3677" t="str">
        <f ca="1"/>
        <v/>
      </c>
      <c r="DH3677">
        <f ca="1"/>
        <v>0</v>
      </c>
      <c r="DI3677">
        <f ca="1"/>
        <v>0</v>
      </c>
      <c r="DJ3677">
        <f ca="1"/>
        <v>0</v>
      </c>
      <c r="DK3677">
        <f ca="1"/>
        <v>0</v>
      </c>
      <c r="DL3677">
        <f ca="1"/>
        <v>0</v>
      </c>
      <c r="DM3677">
        <f ca="1"/>
        <v>0</v>
      </c>
      <c r="DN3677" t="str">
        <f ca="1"/>
        <v/>
      </c>
    </row>
    <row r="3678" spans="13:118">
      <c r="M3678" t="str" cm="1">
        <f t="array" ref="M3678">_xlfn._xlws.FILTER(SUM(H3678:L3678),SUM(H3678:L3678)&lt;&gt;0,"")</f>
        <v/>
      </c>
      <c r="AC3678" t="str">
        <f ca="1"/>
        <v/>
      </c>
      <c r="AE3678">
        <f ca="1"/>
        <v>0</v>
      </c>
      <c r="AF3678">
        <f ca="1"/>
        <v>0</v>
      </c>
      <c r="AG3678">
        <f ca="1"/>
        <v>0</v>
      </c>
      <c r="AH3678">
        <f ca="1"/>
        <v>0</v>
      </c>
      <c r="AI3678">
        <f ca="1"/>
        <v>0</v>
      </c>
      <c r="AJ3678">
        <f ca="1"/>
        <v>0</v>
      </c>
      <c r="AK3678">
        <f ca="1"/>
        <v>0</v>
      </c>
      <c r="AL3678" t="str">
        <f ca="1"/>
        <v/>
      </c>
      <c r="AZ3678" t="str" cm="1">
        <f t="array" ref="AZ3678">_xlfn._xlws.FILTER(SUM(AU3678:AY3678),SUM(AU3678:AY3678)&lt;&gt;0,"")</f>
        <v/>
      </c>
      <c r="BP3678" t="str">
        <f ca="1"/>
        <v/>
      </c>
      <c r="BR3678">
        <f ca="1"/>
        <v>0</v>
      </c>
      <c r="BS3678">
        <f ca="1"/>
        <v>0</v>
      </c>
      <c r="BT3678">
        <f ca="1"/>
        <v>0</v>
      </c>
      <c r="BU3678">
        <f ca="1"/>
        <v>0</v>
      </c>
      <c r="BV3678">
        <f ca="1"/>
        <v>0</v>
      </c>
      <c r="BW3678">
        <f ca="1"/>
        <v>0</v>
      </c>
      <c r="BX3678">
        <f ca="1"/>
        <v>0</v>
      </c>
      <c r="BY3678" t="str">
        <f ca="1"/>
        <v/>
      </c>
      <c r="CC3678" t="str" cm="1">
        <f t="array" aca="1" ref="CC3678" ca="1">_xlfn._xlws.FILTER(VLOOKUP(CB3671,Arrays!$T:$Z,{1,2,3,4,5,6,7},FALSE),VLOOKUP(CB3671,Arrays!$T:$Z,{1,2,3,4,5,6,7},FALSE)&lt;&gt;0,"")</f>
        <v/>
      </c>
      <c r="CO3678" t="str" cm="1">
        <f t="array" ref="CO3678">_xlfn._xlws.FILTER(SUM(CJ3678:CN3678),SUM(CJ3678:CN3678)&lt;&gt;0,"")</f>
        <v/>
      </c>
      <c r="CX3678" t="str">
        <f ca="1"/>
        <v/>
      </c>
      <c r="DE3678" t="str">
        <f ca="1"/>
        <v/>
      </c>
      <c r="DG3678" t="str">
        <f ca="1"/>
        <v/>
      </c>
      <c r="DH3678">
        <f ca="1"/>
        <v>0</v>
      </c>
      <c r="DI3678">
        <f ca="1"/>
        <v>0</v>
      </c>
      <c r="DJ3678">
        <f ca="1"/>
        <v>0</v>
      </c>
      <c r="DK3678">
        <f ca="1"/>
        <v>0</v>
      </c>
      <c r="DL3678">
        <f ca="1"/>
        <v>0</v>
      </c>
      <c r="DM3678">
        <f ca="1"/>
        <v>0</v>
      </c>
      <c r="DN3678" t="str">
        <f ca="1"/>
        <v/>
      </c>
    </row>
    <row r="3679" spans="13:118">
      <c r="M3679" t="str" cm="1">
        <f t="array" ref="M3679">_xlfn._xlws.FILTER(SUM(H3679:L3679),SUM(H3679:L3679)&lt;&gt;0,"")</f>
        <v/>
      </c>
      <c r="AC3679" t="str">
        <f ca="1"/>
        <v/>
      </c>
      <c r="AE3679">
        <f ca="1"/>
        <v>0</v>
      </c>
      <c r="AF3679">
        <f ca="1"/>
        <v>0</v>
      </c>
      <c r="AG3679">
        <f ca="1"/>
        <v>0</v>
      </c>
      <c r="AH3679">
        <f ca="1"/>
        <v>0</v>
      </c>
      <c r="AI3679">
        <f ca="1"/>
        <v>0</v>
      </c>
      <c r="AJ3679">
        <f ca="1"/>
        <v>0</v>
      </c>
      <c r="AK3679">
        <f ca="1"/>
        <v>0</v>
      </c>
      <c r="AL3679" t="str">
        <f ca="1"/>
        <v/>
      </c>
      <c r="AZ3679" t="str" cm="1">
        <f t="array" ref="AZ3679">_xlfn._xlws.FILTER(SUM(AU3679:AY3679),SUM(AU3679:AY3679)&lt;&gt;0,"")</f>
        <v/>
      </c>
      <c r="BP3679" t="str">
        <f ca="1"/>
        <v/>
      </c>
      <c r="BR3679">
        <f ca="1"/>
        <v>0</v>
      </c>
      <c r="BS3679">
        <f ca="1"/>
        <v>0</v>
      </c>
      <c r="BT3679">
        <f ca="1"/>
        <v>0</v>
      </c>
      <c r="BU3679">
        <f ca="1"/>
        <v>0</v>
      </c>
      <c r="BV3679">
        <f ca="1"/>
        <v>0</v>
      </c>
      <c r="BW3679">
        <f ca="1"/>
        <v>0</v>
      </c>
      <c r="BX3679">
        <f ca="1"/>
        <v>0</v>
      </c>
      <c r="BY3679" t="str">
        <f ca="1"/>
        <v/>
      </c>
      <c r="CC3679" t="str" cm="1">
        <f t="array" aca="1" ref="CC3679" ca="1">_xlfn._xlws.FILTER(VLOOKUP(CB3672,Arrays!$T:$Z,{1,2,3,4,5,6,7},FALSE),VLOOKUP(CB3672,Arrays!$T:$Z,{1,2,3,4,5,6,7},FALSE)&lt;&gt;0,"")</f>
        <v/>
      </c>
      <c r="CO3679" t="str" cm="1">
        <f t="array" ref="CO3679">_xlfn._xlws.FILTER(SUM(CJ3679:CN3679),SUM(CJ3679:CN3679)&lt;&gt;0,"")</f>
        <v/>
      </c>
      <c r="CX3679" t="str">
        <f ca="1"/>
        <v/>
      </c>
      <c r="DE3679" t="str">
        <f ca="1"/>
        <v/>
      </c>
      <c r="DG3679" t="str">
        <f ca="1"/>
        <v/>
      </c>
      <c r="DH3679">
        <f ca="1"/>
        <v>0</v>
      </c>
      <c r="DI3679">
        <f ca="1"/>
        <v>0</v>
      </c>
      <c r="DJ3679">
        <f ca="1"/>
        <v>0</v>
      </c>
      <c r="DK3679">
        <f ca="1"/>
        <v>0</v>
      </c>
      <c r="DL3679">
        <f ca="1"/>
        <v>0</v>
      </c>
      <c r="DM3679">
        <f ca="1"/>
        <v>0</v>
      </c>
      <c r="DN3679" t="str">
        <f ca="1"/>
        <v/>
      </c>
    </row>
    <row r="3680" spans="13:118">
      <c r="M3680" t="str" cm="1">
        <f t="array" ref="M3680">_xlfn._xlws.FILTER(SUM(H3680:L3680),SUM(H3680:L3680)&lt;&gt;0,"")</f>
        <v/>
      </c>
      <c r="AC3680" t="str">
        <f ca="1"/>
        <v/>
      </c>
      <c r="AE3680">
        <f ca="1"/>
        <v>0</v>
      </c>
      <c r="AF3680">
        <f ca="1"/>
        <v>0</v>
      </c>
      <c r="AG3680">
        <f ca="1"/>
        <v>0</v>
      </c>
      <c r="AH3680">
        <f ca="1"/>
        <v>0</v>
      </c>
      <c r="AI3680">
        <f ca="1"/>
        <v>0</v>
      </c>
      <c r="AJ3680">
        <f ca="1"/>
        <v>0</v>
      </c>
      <c r="AK3680">
        <f ca="1"/>
        <v>0</v>
      </c>
      <c r="AL3680" t="str">
        <f ca="1"/>
        <v/>
      </c>
      <c r="AZ3680" t="str" cm="1">
        <f t="array" ref="AZ3680">_xlfn._xlws.FILTER(SUM(AU3680:AY3680),SUM(AU3680:AY3680)&lt;&gt;0,"")</f>
        <v/>
      </c>
      <c r="BP3680" t="str">
        <f ca="1"/>
        <v/>
      </c>
      <c r="BR3680">
        <f ca="1"/>
        <v>0</v>
      </c>
      <c r="BS3680">
        <f ca="1"/>
        <v>0</v>
      </c>
      <c r="BT3680">
        <f ca="1"/>
        <v>0</v>
      </c>
      <c r="BU3680">
        <f ca="1"/>
        <v>0</v>
      </c>
      <c r="BV3680">
        <f ca="1"/>
        <v>0</v>
      </c>
      <c r="BW3680">
        <f ca="1"/>
        <v>0</v>
      </c>
      <c r="BX3680">
        <f ca="1"/>
        <v>0</v>
      </c>
      <c r="BY3680" t="str">
        <f ca="1"/>
        <v/>
      </c>
      <c r="CC3680" t="str" cm="1">
        <f t="array" aca="1" ref="CC3680" ca="1">_xlfn._xlws.FILTER(VLOOKUP(CB3673,Arrays!$T:$Z,{1,2,3,4,5,6,7},FALSE),VLOOKUP(CB3673,Arrays!$T:$Z,{1,2,3,4,5,6,7},FALSE)&lt;&gt;0,"")</f>
        <v/>
      </c>
      <c r="CO3680" t="str" cm="1">
        <f t="array" ref="CO3680">_xlfn._xlws.FILTER(SUM(CJ3680:CN3680),SUM(CJ3680:CN3680)&lt;&gt;0,"")</f>
        <v/>
      </c>
      <c r="CX3680" t="str">
        <f ca="1"/>
        <v/>
      </c>
      <c r="DE3680" t="str">
        <f ca="1"/>
        <v/>
      </c>
      <c r="DG3680" t="str">
        <f ca="1"/>
        <v/>
      </c>
      <c r="DH3680">
        <f ca="1"/>
        <v>0</v>
      </c>
      <c r="DI3680">
        <f ca="1"/>
        <v>0</v>
      </c>
      <c r="DJ3680">
        <f ca="1"/>
        <v>0</v>
      </c>
      <c r="DK3680">
        <f ca="1"/>
        <v>0</v>
      </c>
      <c r="DL3680">
        <f ca="1"/>
        <v>0</v>
      </c>
      <c r="DM3680">
        <f ca="1"/>
        <v>0</v>
      </c>
      <c r="DN3680" t="str">
        <f ca="1"/>
        <v/>
      </c>
    </row>
    <row r="3681" spans="13:118">
      <c r="M3681" t="str" cm="1">
        <f t="array" ref="M3681">_xlfn._xlws.FILTER(SUM(H3681:L3681),SUM(H3681:L3681)&lt;&gt;0,"")</f>
        <v/>
      </c>
      <c r="AC3681" t="str">
        <f ca="1"/>
        <v/>
      </c>
      <c r="AE3681">
        <f ca="1"/>
        <v>0</v>
      </c>
      <c r="AF3681">
        <f ca="1"/>
        <v>0</v>
      </c>
      <c r="AG3681">
        <f ca="1"/>
        <v>0</v>
      </c>
      <c r="AH3681">
        <f ca="1"/>
        <v>0</v>
      </c>
      <c r="AI3681">
        <f ca="1"/>
        <v>0</v>
      </c>
      <c r="AJ3681">
        <f ca="1"/>
        <v>0</v>
      </c>
      <c r="AK3681">
        <f ca="1"/>
        <v>0</v>
      </c>
      <c r="AL3681" t="str">
        <f ca="1"/>
        <v/>
      </c>
      <c r="AZ3681" t="str" cm="1">
        <f t="array" ref="AZ3681">_xlfn._xlws.FILTER(SUM(AU3681:AY3681),SUM(AU3681:AY3681)&lt;&gt;0,"")</f>
        <v/>
      </c>
      <c r="BP3681" t="str">
        <f ca="1"/>
        <v/>
      </c>
      <c r="BR3681">
        <f ca="1"/>
        <v>0</v>
      </c>
      <c r="BS3681">
        <f ca="1"/>
        <v>0</v>
      </c>
      <c r="BT3681">
        <f ca="1"/>
        <v>0</v>
      </c>
      <c r="BU3681">
        <f ca="1"/>
        <v>0</v>
      </c>
      <c r="BV3681">
        <f ca="1"/>
        <v>0</v>
      </c>
      <c r="BW3681">
        <f ca="1"/>
        <v>0</v>
      </c>
      <c r="BX3681">
        <f ca="1"/>
        <v>0</v>
      </c>
      <c r="BY3681" t="str">
        <f ca="1"/>
        <v/>
      </c>
      <c r="CC3681" t="str" cm="1">
        <f t="array" aca="1" ref="CC3681" ca="1">_xlfn._xlws.FILTER(VLOOKUP(CB3674,Arrays!$T:$Z,{1,2,3,4,5,6,7},FALSE),VLOOKUP(CB3674,Arrays!$T:$Z,{1,2,3,4,5,6,7},FALSE)&lt;&gt;0,"")</f>
        <v/>
      </c>
      <c r="CO3681" t="str" cm="1">
        <f t="array" ref="CO3681">_xlfn._xlws.FILTER(SUM(CJ3681:CN3681),SUM(CJ3681:CN3681)&lt;&gt;0,"")</f>
        <v/>
      </c>
      <c r="CX3681" t="str">
        <f ca="1"/>
        <v/>
      </c>
      <c r="DE3681" t="str">
        <f ca="1"/>
        <v/>
      </c>
      <c r="DG3681" t="str">
        <f ca="1"/>
        <v/>
      </c>
      <c r="DH3681">
        <f ca="1"/>
        <v>0</v>
      </c>
      <c r="DI3681">
        <f ca="1"/>
        <v>0</v>
      </c>
      <c r="DJ3681">
        <f ca="1"/>
        <v>0</v>
      </c>
      <c r="DK3681">
        <f ca="1"/>
        <v>0</v>
      </c>
      <c r="DL3681">
        <f ca="1"/>
        <v>0</v>
      </c>
      <c r="DM3681">
        <f ca="1"/>
        <v>0</v>
      </c>
      <c r="DN3681" t="str">
        <f ca="1"/>
        <v/>
      </c>
    </row>
    <row r="3682" spans="13:118">
      <c r="M3682" t="str" cm="1">
        <f t="array" ref="M3682">_xlfn._xlws.FILTER(SUM(H3682:L3682),SUM(H3682:L3682)&lt;&gt;0,"")</f>
        <v/>
      </c>
      <c r="AC3682" t="str">
        <f ca="1"/>
        <v/>
      </c>
      <c r="AE3682">
        <f ca="1"/>
        <v>0</v>
      </c>
      <c r="AF3682">
        <f ca="1"/>
        <v>0</v>
      </c>
      <c r="AG3682">
        <f ca="1"/>
        <v>0</v>
      </c>
      <c r="AH3682">
        <f ca="1"/>
        <v>0</v>
      </c>
      <c r="AI3682">
        <f ca="1"/>
        <v>0</v>
      </c>
      <c r="AJ3682">
        <f ca="1"/>
        <v>0</v>
      </c>
      <c r="AK3682">
        <f ca="1"/>
        <v>0</v>
      </c>
      <c r="AL3682" t="str">
        <f ca="1"/>
        <v/>
      </c>
      <c r="AZ3682" t="str" cm="1">
        <f t="array" ref="AZ3682">_xlfn._xlws.FILTER(SUM(AU3682:AY3682),SUM(AU3682:AY3682)&lt;&gt;0,"")</f>
        <v/>
      </c>
      <c r="BP3682" t="str">
        <f ca="1"/>
        <v/>
      </c>
      <c r="BR3682">
        <f ca="1"/>
        <v>0</v>
      </c>
      <c r="BS3682">
        <f ca="1"/>
        <v>0</v>
      </c>
      <c r="BT3682">
        <f ca="1"/>
        <v>0</v>
      </c>
      <c r="BU3682">
        <f ca="1"/>
        <v>0</v>
      </c>
      <c r="BV3682">
        <f ca="1"/>
        <v>0</v>
      </c>
      <c r="BW3682">
        <f ca="1"/>
        <v>0</v>
      </c>
      <c r="BX3682">
        <f ca="1"/>
        <v>0</v>
      </c>
      <c r="BY3682" t="str">
        <f ca="1"/>
        <v/>
      </c>
      <c r="CC3682" t="str" cm="1">
        <f t="array" aca="1" ref="CC3682" ca="1">_xlfn._xlws.FILTER(VLOOKUP(CB3675,Arrays!$T:$Z,{1,2,3,4,5,6,7},FALSE),VLOOKUP(CB3675,Arrays!$T:$Z,{1,2,3,4,5,6,7},FALSE)&lt;&gt;0,"")</f>
        <v/>
      </c>
      <c r="CO3682" t="str" cm="1">
        <f t="array" ref="CO3682">_xlfn._xlws.FILTER(SUM(CJ3682:CN3682),SUM(CJ3682:CN3682)&lt;&gt;0,"")</f>
        <v/>
      </c>
      <c r="CX3682" t="str">
        <f ca="1"/>
        <v/>
      </c>
      <c r="DE3682" t="str">
        <f ca="1"/>
        <v/>
      </c>
      <c r="DG3682" t="str">
        <f ca="1"/>
        <v/>
      </c>
      <c r="DH3682">
        <f ca="1"/>
        <v>0</v>
      </c>
      <c r="DI3682">
        <f ca="1"/>
        <v>0</v>
      </c>
      <c r="DJ3682">
        <f ca="1"/>
        <v>0</v>
      </c>
      <c r="DK3682">
        <f ca="1"/>
        <v>0</v>
      </c>
      <c r="DL3682">
        <f ca="1"/>
        <v>0</v>
      </c>
      <c r="DM3682">
        <f ca="1"/>
        <v>0</v>
      </c>
      <c r="DN3682" t="str">
        <f ca="1"/>
        <v/>
      </c>
    </row>
    <row r="3683" spans="13:118">
      <c r="M3683" t="str" cm="1">
        <f t="array" ref="M3683">_xlfn._xlws.FILTER(SUM(H3683:L3683),SUM(H3683:L3683)&lt;&gt;0,"")</f>
        <v/>
      </c>
      <c r="AC3683" t="str">
        <f ca="1"/>
        <v/>
      </c>
      <c r="AE3683">
        <f ca="1"/>
        <v>0</v>
      </c>
      <c r="AF3683">
        <f ca="1"/>
        <v>0</v>
      </c>
      <c r="AG3683">
        <f ca="1"/>
        <v>0</v>
      </c>
      <c r="AH3683">
        <f ca="1"/>
        <v>0</v>
      </c>
      <c r="AI3683">
        <f ca="1"/>
        <v>0</v>
      </c>
      <c r="AJ3683">
        <f ca="1"/>
        <v>0</v>
      </c>
      <c r="AK3683">
        <f ca="1"/>
        <v>0</v>
      </c>
      <c r="AL3683" t="str">
        <f ca="1"/>
        <v/>
      </c>
      <c r="AZ3683" t="str" cm="1">
        <f t="array" ref="AZ3683">_xlfn._xlws.FILTER(SUM(AU3683:AY3683),SUM(AU3683:AY3683)&lt;&gt;0,"")</f>
        <v/>
      </c>
      <c r="BP3683" t="str">
        <f ca="1"/>
        <v/>
      </c>
      <c r="BR3683">
        <f ca="1"/>
        <v>0</v>
      </c>
      <c r="BS3683">
        <f ca="1"/>
        <v>0</v>
      </c>
      <c r="BT3683">
        <f ca="1"/>
        <v>0</v>
      </c>
      <c r="BU3683">
        <f ca="1"/>
        <v>0</v>
      </c>
      <c r="BV3683">
        <f ca="1"/>
        <v>0</v>
      </c>
      <c r="BW3683">
        <f ca="1"/>
        <v>0</v>
      </c>
      <c r="BX3683">
        <f ca="1"/>
        <v>0</v>
      </c>
      <c r="BY3683" t="str">
        <f ca="1"/>
        <v/>
      </c>
      <c r="CC3683" t="str" cm="1">
        <f t="array" aca="1" ref="CC3683" ca="1">_xlfn._xlws.FILTER(VLOOKUP(CB3676,Arrays!$T:$Z,{1,2,3,4,5,6,7},FALSE),VLOOKUP(CB3676,Arrays!$T:$Z,{1,2,3,4,5,6,7},FALSE)&lt;&gt;0,"")</f>
        <v/>
      </c>
      <c r="CO3683" t="str" cm="1">
        <f t="array" ref="CO3683">_xlfn._xlws.FILTER(SUM(CJ3683:CN3683),SUM(CJ3683:CN3683)&lt;&gt;0,"")</f>
        <v/>
      </c>
      <c r="CX3683" t="str">
        <f ca="1"/>
        <v/>
      </c>
      <c r="DE3683" t="str">
        <f ca="1"/>
        <v/>
      </c>
      <c r="DG3683" t="str">
        <f ca="1"/>
        <v/>
      </c>
      <c r="DH3683">
        <f ca="1"/>
        <v>0</v>
      </c>
      <c r="DI3683">
        <f ca="1"/>
        <v>0</v>
      </c>
      <c r="DJ3683">
        <f ca="1"/>
        <v>0</v>
      </c>
      <c r="DK3683">
        <f ca="1"/>
        <v>0</v>
      </c>
      <c r="DL3683">
        <f ca="1"/>
        <v>0</v>
      </c>
      <c r="DM3683">
        <f ca="1"/>
        <v>0</v>
      </c>
      <c r="DN3683" t="str">
        <f ca="1"/>
        <v/>
      </c>
    </row>
    <row r="3684" spans="13:118">
      <c r="M3684" t="str" cm="1">
        <f t="array" ref="M3684">_xlfn._xlws.FILTER(SUM(H3684:L3684),SUM(H3684:L3684)&lt;&gt;0,"")</f>
        <v/>
      </c>
      <c r="AC3684" t="str">
        <f ca="1"/>
        <v/>
      </c>
      <c r="AE3684">
        <f ca="1"/>
        <v>0</v>
      </c>
      <c r="AF3684">
        <f ca="1"/>
        <v>0</v>
      </c>
      <c r="AG3684">
        <f ca="1"/>
        <v>0</v>
      </c>
      <c r="AH3684">
        <f ca="1"/>
        <v>0</v>
      </c>
      <c r="AI3684">
        <f ca="1"/>
        <v>0</v>
      </c>
      <c r="AJ3684">
        <f ca="1"/>
        <v>0</v>
      </c>
      <c r="AK3684">
        <f ca="1"/>
        <v>0</v>
      </c>
      <c r="AL3684" t="str">
        <f ca="1"/>
        <v/>
      </c>
      <c r="AZ3684" t="str" cm="1">
        <f t="array" ref="AZ3684">_xlfn._xlws.FILTER(SUM(AU3684:AY3684),SUM(AU3684:AY3684)&lt;&gt;0,"")</f>
        <v/>
      </c>
      <c r="BP3684" t="str">
        <f ca="1"/>
        <v/>
      </c>
      <c r="BR3684">
        <f ca="1"/>
        <v>0</v>
      </c>
      <c r="BS3684">
        <f ca="1"/>
        <v>0</v>
      </c>
      <c r="BT3684">
        <f ca="1"/>
        <v>0</v>
      </c>
      <c r="BU3684">
        <f ca="1"/>
        <v>0</v>
      </c>
      <c r="BV3684">
        <f ca="1"/>
        <v>0</v>
      </c>
      <c r="BW3684">
        <f ca="1"/>
        <v>0</v>
      </c>
      <c r="BX3684">
        <f ca="1"/>
        <v>0</v>
      </c>
      <c r="BY3684" t="str">
        <f ca="1"/>
        <v/>
      </c>
      <c r="CC3684" t="str" cm="1">
        <f t="array" aca="1" ref="CC3684" ca="1">_xlfn._xlws.FILTER(VLOOKUP(CB3677,Arrays!$T:$Z,{1,2,3,4,5,6,7},FALSE),VLOOKUP(CB3677,Arrays!$T:$Z,{1,2,3,4,5,6,7},FALSE)&lt;&gt;0,"")</f>
        <v/>
      </c>
      <c r="CO3684" t="str" cm="1">
        <f t="array" ref="CO3684">_xlfn._xlws.FILTER(SUM(CJ3684:CN3684),SUM(CJ3684:CN3684)&lt;&gt;0,"")</f>
        <v/>
      </c>
      <c r="CX3684" t="str">
        <f ca="1"/>
        <v/>
      </c>
      <c r="DE3684" t="str">
        <f ca="1"/>
        <v/>
      </c>
      <c r="DG3684" t="str">
        <f ca="1"/>
        <v/>
      </c>
      <c r="DH3684">
        <f ca="1"/>
        <v>0</v>
      </c>
      <c r="DI3684">
        <f ca="1"/>
        <v>0</v>
      </c>
      <c r="DJ3684">
        <f ca="1"/>
        <v>0</v>
      </c>
      <c r="DK3684">
        <f ca="1"/>
        <v>0</v>
      </c>
      <c r="DL3684">
        <f ca="1"/>
        <v>0</v>
      </c>
      <c r="DM3684">
        <f ca="1"/>
        <v>0</v>
      </c>
      <c r="DN3684" t="str">
        <f ca="1"/>
        <v/>
      </c>
    </row>
    <row r="3685" spans="13:118">
      <c r="M3685" t="str" cm="1">
        <f t="array" ref="M3685">_xlfn._xlws.FILTER(SUM(H3685:L3685),SUM(H3685:L3685)&lt;&gt;0,"")</f>
        <v/>
      </c>
      <c r="AC3685" t="str">
        <f ca="1"/>
        <v/>
      </c>
      <c r="AE3685">
        <f ca="1"/>
        <v>0</v>
      </c>
      <c r="AF3685">
        <f ca="1"/>
        <v>0</v>
      </c>
      <c r="AG3685">
        <f ca="1"/>
        <v>0</v>
      </c>
      <c r="AH3685">
        <f ca="1"/>
        <v>0</v>
      </c>
      <c r="AI3685">
        <f ca="1"/>
        <v>0</v>
      </c>
      <c r="AJ3685">
        <f ca="1"/>
        <v>0</v>
      </c>
      <c r="AK3685">
        <f ca="1"/>
        <v>0</v>
      </c>
      <c r="AL3685" t="str">
        <f ca="1"/>
        <v/>
      </c>
      <c r="AZ3685" t="str" cm="1">
        <f t="array" ref="AZ3685">_xlfn._xlws.FILTER(SUM(AU3685:AY3685),SUM(AU3685:AY3685)&lt;&gt;0,"")</f>
        <v/>
      </c>
      <c r="BP3685" t="str">
        <f ca="1"/>
        <v/>
      </c>
      <c r="BR3685">
        <f ca="1"/>
        <v>0</v>
      </c>
      <c r="BS3685">
        <f ca="1"/>
        <v>0</v>
      </c>
      <c r="BT3685">
        <f ca="1"/>
        <v>0</v>
      </c>
      <c r="BU3685">
        <f ca="1"/>
        <v>0</v>
      </c>
      <c r="BV3685">
        <f ca="1"/>
        <v>0</v>
      </c>
      <c r="BW3685">
        <f ca="1"/>
        <v>0</v>
      </c>
      <c r="BX3685">
        <f ca="1"/>
        <v>0</v>
      </c>
      <c r="BY3685" t="str">
        <f ca="1"/>
        <v/>
      </c>
      <c r="CC3685" t="str" cm="1">
        <f t="array" aca="1" ref="CC3685" ca="1">_xlfn._xlws.FILTER(VLOOKUP(CB3678,Arrays!$T:$Z,{1,2,3,4,5,6,7},FALSE),VLOOKUP(CB3678,Arrays!$T:$Z,{1,2,3,4,5,6,7},FALSE)&lt;&gt;0,"")</f>
        <v/>
      </c>
      <c r="CO3685" t="str" cm="1">
        <f t="array" ref="CO3685">_xlfn._xlws.FILTER(SUM(CJ3685:CN3685),SUM(CJ3685:CN3685)&lt;&gt;0,"")</f>
        <v/>
      </c>
      <c r="CX3685" t="str">
        <f ca="1"/>
        <v/>
      </c>
      <c r="DE3685" t="str">
        <f ca="1"/>
        <v/>
      </c>
      <c r="DG3685" t="str">
        <f ca="1"/>
        <v/>
      </c>
      <c r="DH3685">
        <f ca="1"/>
        <v>0</v>
      </c>
      <c r="DI3685">
        <f ca="1"/>
        <v>0</v>
      </c>
      <c r="DJ3685">
        <f ca="1"/>
        <v>0</v>
      </c>
      <c r="DK3685">
        <f ca="1"/>
        <v>0</v>
      </c>
      <c r="DL3685">
        <f ca="1"/>
        <v>0</v>
      </c>
      <c r="DM3685">
        <f ca="1"/>
        <v>0</v>
      </c>
      <c r="DN3685" t="str">
        <f ca="1"/>
        <v/>
      </c>
    </row>
    <row r="3686" spans="13:118">
      <c r="M3686" t="str" cm="1">
        <f t="array" ref="M3686">_xlfn._xlws.FILTER(SUM(H3686:L3686),SUM(H3686:L3686)&lt;&gt;0,"")</f>
        <v/>
      </c>
      <c r="AC3686" t="str">
        <f ca="1"/>
        <v/>
      </c>
      <c r="AE3686">
        <f ca="1"/>
        <v>0</v>
      </c>
      <c r="AF3686">
        <f ca="1"/>
        <v>0</v>
      </c>
      <c r="AG3686">
        <f ca="1"/>
        <v>0</v>
      </c>
      <c r="AH3686">
        <f ca="1"/>
        <v>0</v>
      </c>
      <c r="AI3686">
        <f ca="1"/>
        <v>0</v>
      </c>
      <c r="AJ3686">
        <f ca="1"/>
        <v>0</v>
      </c>
      <c r="AK3686">
        <f ca="1"/>
        <v>0</v>
      </c>
      <c r="AL3686" t="str">
        <f ca="1"/>
        <v/>
      </c>
      <c r="AZ3686" t="str" cm="1">
        <f t="array" ref="AZ3686">_xlfn._xlws.FILTER(SUM(AU3686:AY3686),SUM(AU3686:AY3686)&lt;&gt;0,"")</f>
        <v/>
      </c>
      <c r="BP3686" t="str">
        <f ca="1"/>
        <v/>
      </c>
      <c r="BR3686">
        <f ca="1"/>
        <v>0</v>
      </c>
      <c r="BS3686">
        <f ca="1"/>
        <v>0</v>
      </c>
      <c r="BT3686">
        <f ca="1"/>
        <v>0</v>
      </c>
      <c r="BU3686">
        <f ca="1"/>
        <v>0</v>
      </c>
      <c r="BV3686">
        <f ca="1"/>
        <v>0</v>
      </c>
      <c r="BW3686">
        <f ca="1"/>
        <v>0</v>
      </c>
      <c r="BX3686">
        <f ca="1"/>
        <v>0</v>
      </c>
      <c r="BY3686" t="str">
        <f ca="1"/>
        <v/>
      </c>
      <c r="CC3686" t="str" cm="1">
        <f t="array" aca="1" ref="CC3686" ca="1">_xlfn._xlws.FILTER(VLOOKUP(CB3679,Arrays!$T:$Z,{1,2,3,4,5,6,7},FALSE),VLOOKUP(CB3679,Arrays!$T:$Z,{1,2,3,4,5,6,7},FALSE)&lt;&gt;0,"")</f>
        <v/>
      </c>
      <c r="CO3686" t="str" cm="1">
        <f t="array" ref="CO3686">_xlfn._xlws.FILTER(SUM(CJ3686:CN3686),SUM(CJ3686:CN3686)&lt;&gt;0,"")</f>
        <v/>
      </c>
      <c r="CX3686" t="str">
        <f ca="1"/>
        <v/>
      </c>
      <c r="DE3686" t="str">
        <f ca="1"/>
        <v/>
      </c>
      <c r="DG3686" t="str">
        <f ca="1"/>
        <v/>
      </c>
      <c r="DH3686">
        <f ca="1"/>
        <v>0</v>
      </c>
      <c r="DI3686">
        <f ca="1"/>
        <v>0</v>
      </c>
      <c r="DJ3686">
        <f ca="1"/>
        <v>0</v>
      </c>
      <c r="DK3686">
        <f ca="1"/>
        <v>0</v>
      </c>
      <c r="DL3686">
        <f ca="1"/>
        <v>0</v>
      </c>
      <c r="DM3686">
        <f ca="1"/>
        <v>0</v>
      </c>
      <c r="DN3686" t="str">
        <f ca="1"/>
        <v/>
      </c>
    </row>
    <row r="3687" spans="13:118">
      <c r="M3687" t="str" cm="1">
        <f t="array" ref="M3687">_xlfn._xlws.FILTER(SUM(H3687:L3687),SUM(H3687:L3687)&lt;&gt;0,"")</f>
        <v/>
      </c>
      <c r="AC3687" t="str">
        <f ca="1"/>
        <v/>
      </c>
      <c r="AE3687">
        <f ca="1"/>
        <v>0</v>
      </c>
      <c r="AF3687">
        <f ca="1"/>
        <v>0</v>
      </c>
      <c r="AG3687">
        <f ca="1"/>
        <v>0</v>
      </c>
      <c r="AH3687">
        <f ca="1"/>
        <v>0</v>
      </c>
      <c r="AI3687">
        <f ca="1"/>
        <v>0</v>
      </c>
      <c r="AJ3687">
        <f ca="1"/>
        <v>0</v>
      </c>
      <c r="AK3687">
        <f ca="1"/>
        <v>0</v>
      </c>
      <c r="AL3687" t="str">
        <f ca="1"/>
        <v/>
      </c>
      <c r="AZ3687" t="str" cm="1">
        <f t="array" ref="AZ3687">_xlfn._xlws.FILTER(SUM(AU3687:AY3687),SUM(AU3687:AY3687)&lt;&gt;0,"")</f>
        <v/>
      </c>
      <c r="BP3687" t="str">
        <f ca="1"/>
        <v/>
      </c>
      <c r="BR3687">
        <f ca="1"/>
        <v>0</v>
      </c>
      <c r="BS3687">
        <f ca="1"/>
        <v>0</v>
      </c>
      <c r="BT3687">
        <f ca="1"/>
        <v>0</v>
      </c>
      <c r="BU3687">
        <f ca="1"/>
        <v>0</v>
      </c>
      <c r="BV3687">
        <f ca="1"/>
        <v>0</v>
      </c>
      <c r="BW3687">
        <f ca="1"/>
        <v>0</v>
      </c>
      <c r="BX3687">
        <f ca="1"/>
        <v>0</v>
      </c>
      <c r="BY3687" t="str">
        <f ca="1"/>
        <v/>
      </c>
      <c r="CC3687" t="str" cm="1">
        <f t="array" aca="1" ref="CC3687" ca="1">_xlfn._xlws.FILTER(VLOOKUP(CB3680,Arrays!$T:$Z,{1,2,3,4,5,6,7},FALSE),VLOOKUP(CB3680,Arrays!$T:$Z,{1,2,3,4,5,6,7},FALSE)&lt;&gt;0,"")</f>
        <v/>
      </c>
      <c r="CO3687" t="str" cm="1">
        <f t="array" ref="CO3687">_xlfn._xlws.FILTER(SUM(CJ3687:CN3687),SUM(CJ3687:CN3687)&lt;&gt;0,"")</f>
        <v/>
      </c>
      <c r="CX3687" t="str">
        <f ca="1"/>
        <v/>
      </c>
      <c r="DE3687" t="str">
        <f ca="1"/>
        <v/>
      </c>
      <c r="DG3687" t="str">
        <f ca="1"/>
        <v/>
      </c>
      <c r="DH3687">
        <f ca="1"/>
        <v>0</v>
      </c>
      <c r="DI3687">
        <f ca="1"/>
        <v>0</v>
      </c>
      <c r="DJ3687">
        <f ca="1"/>
        <v>0</v>
      </c>
      <c r="DK3687">
        <f ca="1"/>
        <v>0</v>
      </c>
      <c r="DL3687">
        <f ca="1"/>
        <v>0</v>
      </c>
      <c r="DM3687">
        <f ca="1"/>
        <v>0</v>
      </c>
      <c r="DN3687" t="str">
        <f ca="1"/>
        <v/>
      </c>
    </row>
    <row r="3688" spans="13:118">
      <c r="M3688" t="str" cm="1">
        <f t="array" ref="M3688">_xlfn._xlws.FILTER(SUM(H3688:L3688),SUM(H3688:L3688)&lt;&gt;0,"")</f>
        <v/>
      </c>
      <c r="AC3688" t="str">
        <f ca="1"/>
        <v/>
      </c>
      <c r="AE3688">
        <f ca="1"/>
        <v>0</v>
      </c>
      <c r="AF3688">
        <f ca="1"/>
        <v>0</v>
      </c>
      <c r="AG3688">
        <f ca="1"/>
        <v>0</v>
      </c>
      <c r="AH3688">
        <f ca="1"/>
        <v>0</v>
      </c>
      <c r="AI3688">
        <f ca="1"/>
        <v>0</v>
      </c>
      <c r="AJ3688">
        <f ca="1"/>
        <v>0</v>
      </c>
      <c r="AK3688">
        <f ca="1"/>
        <v>0</v>
      </c>
      <c r="AL3688" t="str">
        <f ca="1"/>
        <v/>
      </c>
      <c r="AZ3688" t="str" cm="1">
        <f t="array" ref="AZ3688">_xlfn._xlws.FILTER(SUM(AU3688:AY3688),SUM(AU3688:AY3688)&lt;&gt;0,"")</f>
        <v/>
      </c>
      <c r="BP3688" t="str">
        <f ca="1"/>
        <v/>
      </c>
      <c r="BR3688">
        <f ca="1"/>
        <v>0</v>
      </c>
      <c r="BS3688">
        <f ca="1"/>
        <v>0</v>
      </c>
      <c r="BT3688">
        <f ca="1"/>
        <v>0</v>
      </c>
      <c r="BU3688">
        <f ca="1"/>
        <v>0</v>
      </c>
      <c r="BV3688">
        <f ca="1"/>
        <v>0</v>
      </c>
      <c r="BW3688">
        <f ca="1"/>
        <v>0</v>
      </c>
      <c r="BX3688">
        <f ca="1"/>
        <v>0</v>
      </c>
      <c r="BY3688" t="str">
        <f ca="1"/>
        <v/>
      </c>
      <c r="CC3688" t="str" cm="1">
        <f t="array" aca="1" ref="CC3688" ca="1">_xlfn._xlws.FILTER(VLOOKUP(CB3681,Arrays!$T:$Z,{1,2,3,4,5,6,7},FALSE),VLOOKUP(CB3681,Arrays!$T:$Z,{1,2,3,4,5,6,7},FALSE)&lt;&gt;0,"")</f>
        <v/>
      </c>
      <c r="CO3688" t="str" cm="1">
        <f t="array" ref="CO3688">_xlfn._xlws.FILTER(SUM(CJ3688:CN3688),SUM(CJ3688:CN3688)&lt;&gt;0,"")</f>
        <v/>
      </c>
      <c r="CX3688" t="str">
        <f ca="1"/>
        <v/>
      </c>
      <c r="DE3688" t="str">
        <f ca="1"/>
        <v/>
      </c>
      <c r="DG3688" t="str">
        <f ca="1"/>
        <v/>
      </c>
      <c r="DH3688">
        <f ca="1"/>
        <v>0</v>
      </c>
      <c r="DI3688">
        <f ca="1"/>
        <v>0</v>
      </c>
      <c r="DJ3688">
        <f ca="1"/>
        <v>0</v>
      </c>
      <c r="DK3688">
        <f ca="1"/>
        <v>0</v>
      </c>
      <c r="DL3688">
        <f ca="1"/>
        <v>0</v>
      </c>
      <c r="DM3688">
        <f ca="1"/>
        <v>0</v>
      </c>
      <c r="DN3688" t="str">
        <f ca="1"/>
        <v/>
      </c>
    </row>
    <row r="3689" spans="13:118">
      <c r="M3689" t="str" cm="1">
        <f t="array" ref="M3689">_xlfn._xlws.FILTER(SUM(H3689:L3689),SUM(H3689:L3689)&lt;&gt;0,"")</f>
        <v/>
      </c>
      <c r="AC3689" t="str">
        <f ca="1"/>
        <v/>
      </c>
      <c r="AE3689">
        <f ca="1"/>
        <v>0</v>
      </c>
      <c r="AF3689">
        <f ca="1"/>
        <v>0</v>
      </c>
      <c r="AG3689">
        <f ca="1"/>
        <v>0</v>
      </c>
      <c r="AH3689">
        <f ca="1"/>
        <v>0</v>
      </c>
      <c r="AI3689">
        <f ca="1"/>
        <v>0</v>
      </c>
      <c r="AJ3689">
        <f ca="1"/>
        <v>0</v>
      </c>
      <c r="AK3689">
        <f ca="1"/>
        <v>0</v>
      </c>
      <c r="AL3689" t="str">
        <f ca="1"/>
        <v/>
      </c>
      <c r="AZ3689" t="str" cm="1">
        <f t="array" ref="AZ3689">_xlfn._xlws.FILTER(SUM(AU3689:AY3689),SUM(AU3689:AY3689)&lt;&gt;0,"")</f>
        <v/>
      </c>
      <c r="BP3689" t="str">
        <f ca="1"/>
        <v/>
      </c>
      <c r="BR3689">
        <f ca="1"/>
        <v>0</v>
      </c>
      <c r="BS3689">
        <f ca="1"/>
        <v>0</v>
      </c>
      <c r="BT3689">
        <f ca="1"/>
        <v>0</v>
      </c>
      <c r="BU3689">
        <f ca="1"/>
        <v>0</v>
      </c>
      <c r="BV3689">
        <f ca="1"/>
        <v>0</v>
      </c>
      <c r="BW3689">
        <f ca="1"/>
        <v>0</v>
      </c>
      <c r="BX3689">
        <f ca="1"/>
        <v>0</v>
      </c>
      <c r="BY3689" t="str">
        <f ca="1"/>
        <v/>
      </c>
      <c r="CC3689" t="str" cm="1">
        <f t="array" aca="1" ref="CC3689" ca="1">_xlfn._xlws.FILTER(VLOOKUP(CB3682,Arrays!$T:$Z,{1,2,3,4,5,6,7},FALSE),VLOOKUP(CB3682,Arrays!$T:$Z,{1,2,3,4,5,6,7},FALSE)&lt;&gt;0,"")</f>
        <v/>
      </c>
      <c r="CO3689" t="str" cm="1">
        <f t="array" ref="CO3689">_xlfn._xlws.FILTER(SUM(CJ3689:CN3689),SUM(CJ3689:CN3689)&lt;&gt;0,"")</f>
        <v/>
      </c>
      <c r="CX3689" t="str">
        <f ca="1"/>
        <v/>
      </c>
      <c r="DE3689" t="str">
        <f ca="1"/>
        <v/>
      </c>
      <c r="DG3689" t="str">
        <f ca="1"/>
        <v/>
      </c>
      <c r="DH3689">
        <f ca="1"/>
        <v>0</v>
      </c>
      <c r="DI3689">
        <f ca="1"/>
        <v>0</v>
      </c>
      <c r="DJ3689">
        <f ca="1"/>
        <v>0</v>
      </c>
      <c r="DK3689">
        <f ca="1"/>
        <v>0</v>
      </c>
      <c r="DL3689">
        <f ca="1"/>
        <v>0</v>
      </c>
      <c r="DM3689">
        <f ca="1"/>
        <v>0</v>
      </c>
      <c r="DN3689" t="str">
        <f ca="1"/>
        <v/>
      </c>
    </row>
    <row r="3690" spans="13:118">
      <c r="M3690" t="str" cm="1">
        <f t="array" ref="M3690">_xlfn._xlws.FILTER(SUM(H3690:L3690),SUM(H3690:L3690)&lt;&gt;0,"")</f>
        <v/>
      </c>
      <c r="AC3690" t="str">
        <f ca="1"/>
        <v/>
      </c>
      <c r="AE3690">
        <f ca="1"/>
        <v>0</v>
      </c>
      <c r="AF3690">
        <f ca="1"/>
        <v>0</v>
      </c>
      <c r="AG3690">
        <f ca="1"/>
        <v>0</v>
      </c>
      <c r="AH3690">
        <f ca="1"/>
        <v>0</v>
      </c>
      <c r="AI3690">
        <f ca="1"/>
        <v>0</v>
      </c>
      <c r="AJ3690">
        <f ca="1"/>
        <v>0</v>
      </c>
      <c r="AK3690">
        <f ca="1"/>
        <v>0</v>
      </c>
      <c r="AL3690" t="str">
        <f ca="1"/>
        <v/>
      </c>
      <c r="AZ3690" t="str" cm="1">
        <f t="array" ref="AZ3690">_xlfn._xlws.FILTER(SUM(AU3690:AY3690),SUM(AU3690:AY3690)&lt;&gt;0,"")</f>
        <v/>
      </c>
      <c r="BP3690" t="str">
        <f ca="1"/>
        <v/>
      </c>
      <c r="BR3690">
        <f ca="1"/>
        <v>0</v>
      </c>
      <c r="BS3690">
        <f ca="1"/>
        <v>0</v>
      </c>
      <c r="BT3690">
        <f ca="1"/>
        <v>0</v>
      </c>
      <c r="BU3690">
        <f ca="1"/>
        <v>0</v>
      </c>
      <c r="BV3690">
        <f ca="1"/>
        <v>0</v>
      </c>
      <c r="BW3690">
        <f ca="1"/>
        <v>0</v>
      </c>
      <c r="BX3690">
        <f ca="1"/>
        <v>0</v>
      </c>
      <c r="BY3690" t="str">
        <f ca="1"/>
        <v/>
      </c>
      <c r="CC3690" t="str" cm="1">
        <f t="array" aca="1" ref="CC3690" ca="1">_xlfn._xlws.FILTER(VLOOKUP(CB3683,Arrays!$T:$Z,{1,2,3,4,5,6,7},FALSE),VLOOKUP(CB3683,Arrays!$T:$Z,{1,2,3,4,5,6,7},FALSE)&lt;&gt;0,"")</f>
        <v/>
      </c>
      <c r="CO3690" t="str" cm="1">
        <f t="array" ref="CO3690">_xlfn._xlws.FILTER(SUM(CJ3690:CN3690),SUM(CJ3690:CN3690)&lt;&gt;0,"")</f>
        <v/>
      </c>
      <c r="CX3690" t="str">
        <f ca="1"/>
        <v/>
      </c>
      <c r="DE3690" t="str">
        <f ca="1"/>
        <v/>
      </c>
      <c r="DG3690" t="str">
        <f ca="1"/>
        <v/>
      </c>
      <c r="DH3690">
        <f ca="1"/>
        <v>0</v>
      </c>
      <c r="DI3690">
        <f ca="1"/>
        <v>0</v>
      </c>
      <c r="DJ3690">
        <f ca="1"/>
        <v>0</v>
      </c>
      <c r="DK3690">
        <f ca="1"/>
        <v>0</v>
      </c>
      <c r="DL3690">
        <f ca="1"/>
        <v>0</v>
      </c>
      <c r="DM3690">
        <f ca="1"/>
        <v>0</v>
      </c>
      <c r="DN3690" t="str">
        <f ca="1"/>
        <v/>
      </c>
    </row>
    <row r="3691" spans="13:118">
      <c r="M3691" t="str" cm="1">
        <f t="array" ref="M3691">_xlfn._xlws.FILTER(SUM(H3691:L3691),SUM(H3691:L3691)&lt;&gt;0,"")</f>
        <v/>
      </c>
      <c r="AC3691" t="str">
        <f ca="1"/>
        <v/>
      </c>
      <c r="AE3691">
        <f ca="1"/>
        <v>0</v>
      </c>
      <c r="AF3691">
        <f ca="1"/>
        <v>0</v>
      </c>
      <c r="AG3691">
        <f ca="1"/>
        <v>0</v>
      </c>
      <c r="AH3691">
        <f ca="1"/>
        <v>0</v>
      </c>
      <c r="AI3691">
        <f ca="1"/>
        <v>0</v>
      </c>
      <c r="AJ3691">
        <f ca="1"/>
        <v>0</v>
      </c>
      <c r="AK3691">
        <f ca="1"/>
        <v>0</v>
      </c>
      <c r="AL3691" t="str">
        <f ca="1"/>
        <v/>
      </c>
      <c r="AZ3691" t="str" cm="1">
        <f t="array" ref="AZ3691">_xlfn._xlws.FILTER(SUM(AU3691:AY3691),SUM(AU3691:AY3691)&lt;&gt;0,"")</f>
        <v/>
      </c>
      <c r="BP3691" t="str">
        <f ca="1"/>
        <v/>
      </c>
      <c r="BR3691">
        <f ca="1"/>
        <v>0</v>
      </c>
      <c r="BS3691">
        <f ca="1"/>
        <v>0</v>
      </c>
      <c r="BT3691">
        <f ca="1"/>
        <v>0</v>
      </c>
      <c r="BU3691">
        <f ca="1"/>
        <v>0</v>
      </c>
      <c r="BV3691">
        <f ca="1"/>
        <v>0</v>
      </c>
      <c r="BW3691">
        <f ca="1"/>
        <v>0</v>
      </c>
      <c r="BX3691">
        <f ca="1"/>
        <v>0</v>
      </c>
      <c r="BY3691" t="str">
        <f ca="1"/>
        <v/>
      </c>
      <c r="CC3691" t="str" cm="1">
        <f t="array" aca="1" ref="CC3691" ca="1">_xlfn._xlws.FILTER(VLOOKUP(CB3684,Arrays!$T:$Z,{1,2,3,4,5,6,7},FALSE),VLOOKUP(CB3684,Arrays!$T:$Z,{1,2,3,4,5,6,7},FALSE)&lt;&gt;0,"")</f>
        <v/>
      </c>
      <c r="CO3691" t="str" cm="1">
        <f t="array" ref="CO3691">_xlfn._xlws.FILTER(SUM(CJ3691:CN3691),SUM(CJ3691:CN3691)&lt;&gt;0,"")</f>
        <v/>
      </c>
      <c r="CX3691" t="str">
        <f ca="1"/>
        <v/>
      </c>
      <c r="DE3691" t="str">
        <f ca="1"/>
        <v/>
      </c>
      <c r="DG3691" t="str">
        <f ca="1"/>
        <v/>
      </c>
      <c r="DH3691">
        <f ca="1"/>
        <v>0</v>
      </c>
      <c r="DI3691">
        <f ca="1"/>
        <v>0</v>
      </c>
      <c r="DJ3691">
        <f ca="1"/>
        <v>0</v>
      </c>
      <c r="DK3691">
        <f ca="1"/>
        <v>0</v>
      </c>
      <c r="DL3691">
        <f ca="1"/>
        <v>0</v>
      </c>
      <c r="DM3691">
        <f ca="1"/>
        <v>0</v>
      </c>
      <c r="DN3691" t="str">
        <f ca="1"/>
        <v/>
      </c>
    </row>
    <row r="3692" spans="13:118">
      <c r="M3692" t="str" cm="1">
        <f t="array" ref="M3692">_xlfn._xlws.FILTER(SUM(H3692:L3692),SUM(H3692:L3692)&lt;&gt;0,"")</f>
        <v/>
      </c>
      <c r="AC3692" t="str">
        <f ca="1"/>
        <v/>
      </c>
      <c r="AE3692">
        <f ca="1"/>
        <v>0</v>
      </c>
      <c r="AF3692">
        <f ca="1"/>
        <v>0</v>
      </c>
      <c r="AG3692">
        <f ca="1"/>
        <v>0</v>
      </c>
      <c r="AH3692">
        <f ca="1"/>
        <v>0</v>
      </c>
      <c r="AI3692">
        <f ca="1"/>
        <v>0</v>
      </c>
      <c r="AJ3692">
        <f ca="1"/>
        <v>0</v>
      </c>
      <c r="AK3692">
        <f ca="1"/>
        <v>0</v>
      </c>
      <c r="AL3692" t="str">
        <f ca="1"/>
        <v/>
      </c>
      <c r="AZ3692" t="str" cm="1">
        <f t="array" ref="AZ3692">_xlfn._xlws.FILTER(SUM(AU3692:AY3692),SUM(AU3692:AY3692)&lt;&gt;0,"")</f>
        <v/>
      </c>
      <c r="BP3692" t="str">
        <f ca="1"/>
        <v/>
      </c>
      <c r="BR3692">
        <f ca="1"/>
        <v>0</v>
      </c>
      <c r="BS3692">
        <f ca="1"/>
        <v>0</v>
      </c>
      <c r="BT3692">
        <f ca="1"/>
        <v>0</v>
      </c>
      <c r="BU3692">
        <f ca="1"/>
        <v>0</v>
      </c>
      <c r="BV3692">
        <f ca="1"/>
        <v>0</v>
      </c>
      <c r="BW3692">
        <f ca="1"/>
        <v>0</v>
      </c>
      <c r="BX3692">
        <f ca="1"/>
        <v>0</v>
      </c>
      <c r="BY3692" t="str">
        <f ca="1"/>
        <v/>
      </c>
      <c r="CC3692" t="str" cm="1">
        <f t="array" aca="1" ref="CC3692" ca="1">_xlfn._xlws.FILTER(VLOOKUP(CB3685,Arrays!$T:$Z,{1,2,3,4,5,6,7},FALSE),VLOOKUP(CB3685,Arrays!$T:$Z,{1,2,3,4,5,6,7},FALSE)&lt;&gt;0,"")</f>
        <v/>
      </c>
      <c r="CO3692" t="str" cm="1">
        <f t="array" ref="CO3692">_xlfn._xlws.FILTER(SUM(CJ3692:CN3692),SUM(CJ3692:CN3692)&lt;&gt;0,"")</f>
        <v/>
      </c>
      <c r="CX3692" t="str">
        <f ca="1"/>
        <v/>
      </c>
      <c r="DE3692" t="str">
        <f ca="1"/>
        <v/>
      </c>
      <c r="DG3692" t="str">
        <f ca="1"/>
        <v/>
      </c>
      <c r="DH3692">
        <f ca="1"/>
        <v>0</v>
      </c>
      <c r="DI3692">
        <f ca="1"/>
        <v>0</v>
      </c>
      <c r="DJ3692">
        <f ca="1"/>
        <v>0</v>
      </c>
      <c r="DK3692">
        <f ca="1"/>
        <v>0</v>
      </c>
      <c r="DL3692">
        <f ca="1"/>
        <v>0</v>
      </c>
      <c r="DM3692">
        <f ca="1"/>
        <v>0</v>
      </c>
      <c r="DN3692" t="str">
        <f ca="1"/>
        <v/>
      </c>
    </row>
    <row r="3693" spans="13:118">
      <c r="M3693" t="str" cm="1">
        <f t="array" ref="M3693">_xlfn._xlws.FILTER(SUM(H3693:L3693),SUM(H3693:L3693)&lt;&gt;0,"")</f>
        <v/>
      </c>
      <c r="AC3693" t="str">
        <f ca="1"/>
        <v/>
      </c>
      <c r="AE3693">
        <f ca="1"/>
        <v>0</v>
      </c>
      <c r="AF3693">
        <f ca="1"/>
        <v>0</v>
      </c>
      <c r="AG3693">
        <f ca="1"/>
        <v>0</v>
      </c>
      <c r="AH3693">
        <f ca="1"/>
        <v>0</v>
      </c>
      <c r="AI3693">
        <f ca="1"/>
        <v>0</v>
      </c>
      <c r="AJ3693">
        <f ca="1"/>
        <v>0</v>
      </c>
      <c r="AK3693">
        <f ca="1"/>
        <v>0</v>
      </c>
      <c r="AL3693" t="str">
        <f ca="1"/>
        <v/>
      </c>
      <c r="AZ3693" t="str" cm="1">
        <f t="array" ref="AZ3693">_xlfn._xlws.FILTER(SUM(AU3693:AY3693),SUM(AU3693:AY3693)&lt;&gt;0,"")</f>
        <v/>
      </c>
      <c r="BP3693" t="str">
        <f ca="1"/>
        <v/>
      </c>
      <c r="BR3693">
        <f ca="1"/>
        <v>0</v>
      </c>
      <c r="BS3693">
        <f ca="1"/>
        <v>0</v>
      </c>
      <c r="BT3693">
        <f ca="1"/>
        <v>0</v>
      </c>
      <c r="BU3693">
        <f ca="1"/>
        <v>0</v>
      </c>
      <c r="BV3693">
        <f ca="1"/>
        <v>0</v>
      </c>
      <c r="BW3693">
        <f ca="1"/>
        <v>0</v>
      </c>
      <c r="BX3693">
        <f ca="1"/>
        <v>0</v>
      </c>
      <c r="BY3693" t="str">
        <f ca="1"/>
        <v/>
      </c>
      <c r="CC3693" t="str" cm="1">
        <f t="array" aca="1" ref="CC3693" ca="1">_xlfn._xlws.FILTER(VLOOKUP(CB3686,Arrays!$T:$Z,{1,2,3,4,5,6,7},FALSE),VLOOKUP(CB3686,Arrays!$T:$Z,{1,2,3,4,5,6,7},FALSE)&lt;&gt;0,"")</f>
        <v/>
      </c>
      <c r="CO3693" t="str" cm="1">
        <f t="array" ref="CO3693">_xlfn._xlws.FILTER(SUM(CJ3693:CN3693),SUM(CJ3693:CN3693)&lt;&gt;0,"")</f>
        <v/>
      </c>
      <c r="CX3693" t="str">
        <f ca="1"/>
        <v/>
      </c>
      <c r="DE3693" t="str">
        <f ca="1"/>
        <v/>
      </c>
      <c r="DG3693" t="str">
        <f ca="1"/>
        <v/>
      </c>
      <c r="DH3693">
        <f ca="1"/>
        <v>0</v>
      </c>
      <c r="DI3693">
        <f ca="1"/>
        <v>0</v>
      </c>
      <c r="DJ3693">
        <f ca="1"/>
        <v>0</v>
      </c>
      <c r="DK3693">
        <f ca="1"/>
        <v>0</v>
      </c>
      <c r="DL3693">
        <f ca="1"/>
        <v>0</v>
      </c>
      <c r="DM3693">
        <f ca="1"/>
        <v>0</v>
      </c>
      <c r="DN3693" t="str">
        <f ca="1"/>
        <v/>
      </c>
    </row>
    <row r="3694" spans="13:118">
      <c r="M3694" t="str" cm="1">
        <f t="array" ref="M3694">_xlfn._xlws.FILTER(SUM(H3694:L3694),SUM(H3694:L3694)&lt;&gt;0,"")</f>
        <v/>
      </c>
      <c r="AC3694" t="str">
        <f ca="1"/>
        <v/>
      </c>
      <c r="AE3694">
        <f ca="1"/>
        <v>0</v>
      </c>
      <c r="AF3694">
        <f ca="1"/>
        <v>0</v>
      </c>
      <c r="AG3694">
        <f ca="1"/>
        <v>0</v>
      </c>
      <c r="AH3694">
        <f ca="1"/>
        <v>0</v>
      </c>
      <c r="AI3694">
        <f ca="1"/>
        <v>0</v>
      </c>
      <c r="AJ3694">
        <f ca="1"/>
        <v>0</v>
      </c>
      <c r="AK3694">
        <f ca="1"/>
        <v>0</v>
      </c>
      <c r="AL3694" t="str">
        <f ca="1"/>
        <v/>
      </c>
      <c r="AZ3694" t="str" cm="1">
        <f t="array" ref="AZ3694">_xlfn._xlws.FILTER(SUM(AU3694:AY3694),SUM(AU3694:AY3694)&lt;&gt;0,"")</f>
        <v/>
      </c>
      <c r="BP3694" t="str">
        <f ca="1"/>
        <v/>
      </c>
      <c r="BR3694">
        <f ca="1"/>
        <v>0</v>
      </c>
      <c r="BS3694">
        <f ca="1"/>
        <v>0</v>
      </c>
      <c r="BT3694">
        <f ca="1"/>
        <v>0</v>
      </c>
      <c r="BU3694">
        <f ca="1"/>
        <v>0</v>
      </c>
      <c r="BV3694">
        <f ca="1"/>
        <v>0</v>
      </c>
      <c r="BW3694">
        <f ca="1"/>
        <v>0</v>
      </c>
      <c r="BX3694">
        <f ca="1"/>
        <v>0</v>
      </c>
      <c r="BY3694" t="str">
        <f ca="1"/>
        <v/>
      </c>
      <c r="CC3694" t="str" cm="1">
        <f t="array" aca="1" ref="CC3694" ca="1">_xlfn._xlws.FILTER(VLOOKUP(CB3687,Arrays!$T:$Z,{1,2,3,4,5,6,7},FALSE),VLOOKUP(CB3687,Arrays!$T:$Z,{1,2,3,4,5,6,7},FALSE)&lt;&gt;0,"")</f>
        <v/>
      </c>
      <c r="CO3694" t="str" cm="1">
        <f t="array" ref="CO3694">_xlfn._xlws.FILTER(SUM(CJ3694:CN3694),SUM(CJ3694:CN3694)&lt;&gt;0,"")</f>
        <v/>
      </c>
      <c r="CX3694" t="str">
        <f ca="1"/>
        <v/>
      </c>
      <c r="DE3694" t="str">
        <f ca="1"/>
        <v/>
      </c>
      <c r="DG3694" t="str">
        <f ca="1"/>
        <v/>
      </c>
      <c r="DH3694">
        <f ca="1"/>
        <v>0</v>
      </c>
      <c r="DI3694">
        <f ca="1"/>
        <v>0</v>
      </c>
      <c r="DJ3694">
        <f ca="1"/>
        <v>0</v>
      </c>
      <c r="DK3694">
        <f ca="1"/>
        <v>0</v>
      </c>
      <c r="DL3694">
        <f ca="1"/>
        <v>0</v>
      </c>
      <c r="DM3694">
        <f ca="1"/>
        <v>0</v>
      </c>
      <c r="DN3694" t="str">
        <f ca="1"/>
        <v/>
      </c>
    </row>
    <row r="3695" spans="13:118">
      <c r="M3695" t="str" cm="1">
        <f t="array" ref="M3695">_xlfn._xlws.FILTER(SUM(H3695:L3695),SUM(H3695:L3695)&lt;&gt;0,"")</f>
        <v/>
      </c>
      <c r="AC3695" t="str">
        <f ca="1"/>
        <v/>
      </c>
      <c r="AE3695">
        <f ca="1"/>
        <v>0</v>
      </c>
      <c r="AF3695">
        <f ca="1"/>
        <v>0</v>
      </c>
      <c r="AG3695">
        <f ca="1"/>
        <v>0</v>
      </c>
      <c r="AH3695">
        <f ca="1"/>
        <v>0</v>
      </c>
      <c r="AI3695">
        <f ca="1"/>
        <v>0</v>
      </c>
      <c r="AJ3695">
        <f ca="1"/>
        <v>0</v>
      </c>
      <c r="AK3695">
        <f ca="1"/>
        <v>0</v>
      </c>
      <c r="AL3695" t="str">
        <f ca="1"/>
        <v/>
      </c>
      <c r="AZ3695" t="str" cm="1">
        <f t="array" ref="AZ3695">_xlfn._xlws.FILTER(SUM(AU3695:AY3695),SUM(AU3695:AY3695)&lt;&gt;0,"")</f>
        <v/>
      </c>
      <c r="BP3695" t="str">
        <f ca="1"/>
        <v/>
      </c>
      <c r="BR3695">
        <f ca="1"/>
        <v>0</v>
      </c>
      <c r="BS3695">
        <f ca="1"/>
        <v>0</v>
      </c>
      <c r="BT3695">
        <f ca="1"/>
        <v>0</v>
      </c>
      <c r="BU3695">
        <f ca="1"/>
        <v>0</v>
      </c>
      <c r="BV3695">
        <f ca="1"/>
        <v>0</v>
      </c>
      <c r="BW3695">
        <f ca="1"/>
        <v>0</v>
      </c>
      <c r="BX3695">
        <f ca="1"/>
        <v>0</v>
      </c>
      <c r="BY3695" t="str">
        <f ca="1"/>
        <v/>
      </c>
      <c r="CC3695" t="str" cm="1">
        <f t="array" aca="1" ref="CC3695" ca="1">_xlfn._xlws.FILTER(VLOOKUP(CB3688,Arrays!$T:$Z,{1,2,3,4,5,6,7},FALSE),VLOOKUP(CB3688,Arrays!$T:$Z,{1,2,3,4,5,6,7},FALSE)&lt;&gt;0,"")</f>
        <v/>
      </c>
      <c r="CO3695" t="str" cm="1">
        <f t="array" ref="CO3695">_xlfn._xlws.FILTER(SUM(CJ3695:CN3695),SUM(CJ3695:CN3695)&lt;&gt;0,"")</f>
        <v/>
      </c>
      <c r="CX3695" t="str">
        <f ca="1"/>
        <v/>
      </c>
      <c r="DE3695" t="str">
        <f ca="1"/>
        <v/>
      </c>
      <c r="DG3695" t="str">
        <f ca="1"/>
        <v/>
      </c>
      <c r="DH3695">
        <f ca="1"/>
        <v>0</v>
      </c>
      <c r="DI3695">
        <f ca="1"/>
        <v>0</v>
      </c>
      <c r="DJ3695">
        <f ca="1"/>
        <v>0</v>
      </c>
      <c r="DK3695">
        <f ca="1"/>
        <v>0</v>
      </c>
      <c r="DL3695">
        <f ca="1"/>
        <v>0</v>
      </c>
      <c r="DM3695">
        <f ca="1"/>
        <v>0</v>
      </c>
      <c r="DN3695" t="str">
        <f ca="1"/>
        <v/>
      </c>
    </row>
    <row r="3696" spans="13:118">
      <c r="M3696" t="str" cm="1">
        <f t="array" ref="M3696">_xlfn._xlws.FILTER(SUM(H3696:L3696),SUM(H3696:L3696)&lt;&gt;0,"")</f>
        <v/>
      </c>
      <c r="AC3696" t="str">
        <f ca="1"/>
        <v/>
      </c>
      <c r="AE3696">
        <f ca="1"/>
        <v>0</v>
      </c>
      <c r="AF3696">
        <f ca="1"/>
        <v>0</v>
      </c>
      <c r="AG3696">
        <f ca="1"/>
        <v>0</v>
      </c>
      <c r="AH3696">
        <f ca="1"/>
        <v>0</v>
      </c>
      <c r="AI3696">
        <f ca="1"/>
        <v>0</v>
      </c>
      <c r="AJ3696">
        <f ca="1"/>
        <v>0</v>
      </c>
      <c r="AK3696">
        <f ca="1"/>
        <v>0</v>
      </c>
      <c r="AL3696" t="str">
        <f ca="1"/>
        <v/>
      </c>
      <c r="AZ3696" t="str" cm="1">
        <f t="array" ref="AZ3696">_xlfn._xlws.FILTER(SUM(AU3696:AY3696),SUM(AU3696:AY3696)&lt;&gt;0,"")</f>
        <v/>
      </c>
      <c r="BP3696" t="str">
        <f ca="1"/>
        <v/>
      </c>
      <c r="BR3696">
        <f ca="1"/>
        <v>0</v>
      </c>
      <c r="BS3696">
        <f ca="1"/>
        <v>0</v>
      </c>
      <c r="BT3696">
        <f ca="1"/>
        <v>0</v>
      </c>
      <c r="BU3696">
        <f ca="1"/>
        <v>0</v>
      </c>
      <c r="BV3696">
        <f ca="1"/>
        <v>0</v>
      </c>
      <c r="BW3696">
        <f ca="1"/>
        <v>0</v>
      </c>
      <c r="BX3696">
        <f ca="1"/>
        <v>0</v>
      </c>
      <c r="BY3696" t="str">
        <f ca="1"/>
        <v/>
      </c>
      <c r="CC3696" t="str" cm="1">
        <f t="array" aca="1" ref="CC3696" ca="1">_xlfn._xlws.FILTER(VLOOKUP(CB3689,Arrays!$T:$Z,{1,2,3,4,5,6,7},FALSE),VLOOKUP(CB3689,Arrays!$T:$Z,{1,2,3,4,5,6,7},FALSE)&lt;&gt;0,"")</f>
        <v/>
      </c>
      <c r="CO3696" t="str" cm="1">
        <f t="array" ref="CO3696">_xlfn._xlws.FILTER(SUM(CJ3696:CN3696),SUM(CJ3696:CN3696)&lt;&gt;0,"")</f>
        <v/>
      </c>
      <c r="CX3696" t="str">
        <f ca="1"/>
        <v/>
      </c>
      <c r="DE3696" t="str">
        <f ca="1"/>
        <v/>
      </c>
      <c r="DG3696" t="str">
        <f ca="1"/>
        <v/>
      </c>
      <c r="DH3696">
        <f ca="1"/>
        <v>0</v>
      </c>
      <c r="DI3696">
        <f ca="1"/>
        <v>0</v>
      </c>
      <c r="DJ3696">
        <f ca="1"/>
        <v>0</v>
      </c>
      <c r="DK3696">
        <f ca="1"/>
        <v>0</v>
      </c>
      <c r="DL3696">
        <f ca="1"/>
        <v>0</v>
      </c>
      <c r="DM3696">
        <f ca="1"/>
        <v>0</v>
      </c>
      <c r="DN3696" t="str">
        <f ca="1"/>
        <v/>
      </c>
    </row>
    <row r="3697" spans="13:118">
      <c r="M3697" t="str" cm="1">
        <f t="array" ref="M3697">_xlfn._xlws.FILTER(SUM(H3697:L3697),SUM(H3697:L3697)&lt;&gt;0,"")</f>
        <v/>
      </c>
      <c r="AC3697" t="str">
        <f ca="1"/>
        <v/>
      </c>
      <c r="AE3697">
        <f ca="1"/>
        <v>0</v>
      </c>
      <c r="AF3697">
        <f ca="1"/>
        <v>0</v>
      </c>
      <c r="AG3697">
        <f ca="1"/>
        <v>0</v>
      </c>
      <c r="AH3697">
        <f ca="1"/>
        <v>0</v>
      </c>
      <c r="AI3697">
        <f ca="1"/>
        <v>0</v>
      </c>
      <c r="AJ3697">
        <f ca="1"/>
        <v>0</v>
      </c>
      <c r="AK3697">
        <f ca="1"/>
        <v>0</v>
      </c>
      <c r="AL3697" t="str">
        <f ca="1"/>
        <v/>
      </c>
      <c r="AZ3697" t="str" cm="1">
        <f t="array" ref="AZ3697">_xlfn._xlws.FILTER(SUM(AU3697:AY3697),SUM(AU3697:AY3697)&lt;&gt;0,"")</f>
        <v/>
      </c>
      <c r="BP3697" t="str">
        <f ca="1"/>
        <v/>
      </c>
      <c r="BR3697">
        <f ca="1"/>
        <v>0</v>
      </c>
      <c r="BS3697">
        <f ca="1"/>
        <v>0</v>
      </c>
      <c r="BT3697">
        <f ca="1"/>
        <v>0</v>
      </c>
      <c r="BU3697">
        <f ca="1"/>
        <v>0</v>
      </c>
      <c r="BV3697">
        <f ca="1"/>
        <v>0</v>
      </c>
      <c r="BW3697">
        <f ca="1"/>
        <v>0</v>
      </c>
      <c r="BX3697">
        <f ca="1"/>
        <v>0</v>
      </c>
      <c r="BY3697" t="str">
        <f ca="1"/>
        <v/>
      </c>
      <c r="CC3697" t="str" cm="1">
        <f t="array" aca="1" ref="CC3697" ca="1">_xlfn._xlws.FILTER(VLOOKUP(CB3690,Arrays!$T:$Z,{1,2,3,4,5,6,7},FALSE),VLOOKUP(CB3690,Arrays!$T:$Z,{1,2,3,4,5,6,7},FALSE)&lt;&gt;0,"")</f>
        <v/>
      </c>
      <c r="CO3697" t="str" cm="1">
        <f t="array" ref="CO3697">_xlfn._xlws.FILTER(SUM(CJ3697:CN3697),SUM(CJ3697:CN3697)&lt;&gt;0,"")</f>
        <v/>
      </c>
      <c r="CX3697" t="str">
        <f ca="1"/>
        <v/>
      </c>
      <c r="DE3697" t="str">
        <f ca="1"/>
        <v/>
      </c>
      <c r="DG3697" t="str">
        <f ca="1"/>
        <v/>
      </c>
      <c r="DH3697">
        <f ca="1"/>
        <v>0</v>
      </c>
      <c r="DI3697">
        <f ca="1"/>
        <v>0</v>
      </c>
      <c r="DJ3697">
        <f ca="1"/>
        <v>0</v>
      </c>
      <c r="DK3697">
        <f ca="1"/>
        <v>0</v>
      </c>
      <c r="DL3697">
        <f ca="1"/>
        <v>0</v>
      </c>
      <c r="DM3697">
        <f ca="1"/>
        <v>0</v>
      </c>
      <c r="DN3697" t="str">
        <f ca="1"/>
        <v/>
      </c>
    </row>
    <row r="3698" spans="13:118">
      <c r="M3698" t="str" cm="1">
        <f t="array" ref="M3698">_xlfn._xlws.FILTER(SUM(H3698:L3698),SUM(H3698:L3698)&lt;&gt;0,"")</f>
        <v/>
      </c>
      <c r="AC3698" t="str">
        <f ca="1"/>
        <v/>
      </c>
      <c r="AE3698">
        <f ca="1"/>
        <v>0</v>
      </c>
      <c r="AF3698">
        <f ca="1"/>
        <v>0</v>
      </c>
      <c r="AG3698">
        <f ca="1"/>
        <v>0</v>
      </c>
      <c r="AH3698">
        <f ca="1"/>
        <v>0</v>
      </c>
      <c r="AI3698">
        <f ca="1"/>
        <v>0</v>
      </c>
      <c r="AJ3698">
        <f ca="1"/>
        <v>0</v>
      </c>
      <c r="AK3698">
        <f ca="1"/>
        <v>0</v>
      </c>
      <c r="AL3698" t="str">
        <f ca="1"/>
        <v/>
      </c>
      <c r="AZ3698" t="str" cm="1">
        <f t="array" ref="AZ3698">_xlfn._xlws.FILTER(SUM(AU3698:AY3698),SUM(AU3698:AY3698)&lt;&gt;0,"")</f>
        <v/>
      </c>
      <c r="BP3698" t="str">
        <f ca="1"/>
        <v/>
      </c>
      <c r="BR3698">
        <f ca="1"/>
        <v>0</v>
      </c>
      <c r="BS3698">
        <f ca="1"/>
        <v>0</v>
      </c>
      <c r="BT3698">
        <f ca="1"/>
        <v>0</v>
      </c>
      <c r="BU3698">
        <f ca="1"/>
        <v>0</v>
      </c>
      <c r="BV3698">
        <f ca="1"/>
        <v>0</v>
      </c>
      <c r="BW3698">
        <f ca="1"/>
        <v>0</v>
      </c>
      <c r="BX3698">
        <f ca="1"/>
        <v>0</v>
      </c>
      <c r="BY3698" t="str">
        <f ca="1"/>
        <v/>
      </c>
      <c r="CC3698" t="str" cm="1">
        <f t="array" aca="1" ref="CC3698" ca="1">_xlfn._xlws.FILTER(VLOOKUP(CB3691,Arrays!$T:$Z,{1,2,3,4,5,6,7},FALSE),VLOOKUP(CB3691,Arrays!$T:$Z,{1,2,3,4,5,6,7},FALSE)&lt;&gt;0,"")</f>
        <v/>
      </c>
      <c r="CO3698" t="str" cm="1">
        <f t="array" ref="CO3698">_xlfn._xlws.FILTER(SUM(CJ3698:CN3698),SUM(CJ3698:CN3698)&lt;&gt;0,"")</f>
        <v/>
      </c>
      <c r="CX3698" t="str">
        <f ca="1"/>
        <v/>
      </c>
      <c r="DE3698" t="str">
        <f ca="1"/>
        <v/>
      </c>
      <c r="DG3698" t="str">
        <f ca="1"/>
        <v/>
      </c>
      <c r="DH3698">
        <f ca="1"/>
        <v>0</v>
      </c>
      <c r="DI3698">
        <f ca="1"/>
        <v>0</v>
      </c>
      <c r="DJ3698">
        <f ca="1"/>
        <v>0</v>
      </c>
      <c r="DK3698">
        <f ca="1"/>
        <v>0</v>
      </c>
      <c r="DL3698">
        <f ca="1"/>
        <v>0</v>
      </c>
      <c r="DM3698">
        <f ca="1"/>
        <v>0</v>
      </c>
      <c r="DN3698" t="str">
        <f ca="1"/>
        <v/>
      </c>
    </row>
    <row r="3699" spans="13:118">
      <c r="M3699" t="str" cm="1">
        <f t="array" ref="M3699">_xlfn._xlws.FILTER(SUM(H3699:L3699),SUM(H3699:L3699)&lt;&gt;0,"")</f>
        <v/>
      </c>
      <c r="AC3699" t="str">
        <f ca="1"/>
        <v/>
      </c>
      <c r="AE3699">
        <f ca="1"/>
        <v>0</v>
      </c>
      <c r="AF3699">
        <f ca="1"/>
        <v>0</v>
      </c>
      <c r="AG3699">
        <f ca="1"/>
        <v>0</v>
      </c>
      <c r="AH3699">
        <f ca="1"/>
        <v>0</v>
      </c>
      <c r="AI3699">
        <f ca="1"/>
        <v>0</v>
      </c>
      <c r="AJ3699">
        <f ca="1"/>
        <v>0</v>
      </c>
      <c r="AK3699">
        <f ca="1"/>
        <v>0</v>
      </c>
      <c r="AL3699" t="str">
        <f ca="1"/>
        <v/>
      </c>
      <c r="AZ3699" t="str" cm="1">
        <f t="array" ref="AZ3699">_xlfn._xlws.FILTER(SUM(AU3699:AY3699),SUM(AU3699:AY3699)&lt;&gt;0,"")</f>
        <v/>
      </c>
      <c r="BP3699" t="str">
        <f ca="1"/>
        <v/>
      </c>
      <c r="BR3699">
        <f ca="1"/>
        <v>0</v>
      </c>
      <c r="BS3699">
        <f ca="1"/>
        <v>0</v>
      </c>
      <c r="BT3699">
        <f ca="1"/>
        <v>0</v>
      </c>
      <c r="BU3699">
        <f ca="1"/>
        <v>0</v>
      </c>
      <c r="BV3699">
        <f ca="1"/>
        <v>0</v>
      </c>
      <c r="BW3699">
        <f ca="1"/>
        <v>0</v>
      </c>
      <c r="BX3699">
        <f ca="1"/>
        <v>0</v>
      </c>
      <c r="BY3699" t="str">
        <f ca="1"/>
        <v/>
      </c>
      <c r="CC3699" t="str" cm="1">
        <f t="array" aca="1" ref="CC3699" ca="1">_xlfn._xlws.FILTER(VLOOKUP(CB3692,Arrays!$T:$Z,{1,2,3,4,5,6,7},FALSE),VLOOKUP(CB3692,Arrays!$T:$Z,{1,2,3,4,5,6,7},FALSE)&lt;&gt;0,"")</f>
        <v/>
      </c>
      <c r="CO3699" t="str" cm="1">
        <f t="array" ref="CO3699">_xlfn._xlws.FILTER(SUM(CJ3699:CN3699),SUM(CJ3699:CN3699)&lt;&gt;0,"")</f>
        <v/>
      </c>
      <c r="CX3699" t="str">
        <f ca="1"/>
        <v/>
      </c>
      <c r="DE3699" t="str">
        <f ca="1"/>
        <v/>
      </c>
      <c r="DG3699" t="str">
        <f ca="1"/>
        <v/>
      </c>
      <c r="DH3699">
        <f ca="1"/>
        <v>0</v>
      </c>
      <c r="DI3699">
        <f ca="1"/>
        <v>0</v>
      </c>
      <c r="DJ3699">
        <f ca="1"/>
        <v>0</v>
      </c>
      <c r="DK3699">
        <f ca="1"/>
        <v>0</v>
      </c>
      <c r="DL3699">
        <f ca="1"/>
        <v>0</v>
      </c>
      <c r="DM3699">
        <f ca="1"/>
        <v>0</v>
      </c>
      <c r="DN3699" t="str">
        <f ca="1"/>
        <v/>
      </c>
    </row>
    <row r="3700" spans="13:118">
      <c r="M3700" t="str" cm="1">
        <f t="array" ref="M3700">_xlfn._xlws.FILTER(SUM(H3700:L3700),SUM(H3700:L3700)&lt;&gt;0,"")</f>
        <v/>
      </c>
      <c r="AC3700" t="str">
        <f ca="1"/>
        <v/>
      </c>
      <c r="AE3700">
        <f ca="1"/>
        <v>0</v>
      </c>
      <c r="AF3700">
        <f ca="1"/>
        <v>0</v>
      </c>
      <c r="AG3700">
        <f ca="1"/>
        <v>0</v>
      </c>
      <c r="AH3700">
        <f ca="1"/>
        <v>0</v>
      </c>
      <c r="AI3700">
        <f ca="1"/>
        <v>0</v>
      </c>
      <c r="AJ3700">
        <f ca="1"/>
        <v>0</v>
      </c>
      <c r="AK3700">
        <f ca="1"/>
        <v>0</v>
      </c>
      <c r="AL3700" t="str">
        <f ca="1"/>
        <v/>
      </c>
      <c r="AZ3700" t="str" cm="1">
        <f t="array" ref="AZ3700">_xlfn._xlws.FILTER(SUM(AU3700:AY3700),SUM(AU3700:AY3700)&lt;&gt;0,"")</f>
        <v/>
      </c>
      <c r="BP3700" t="str">
        <f ca="1"/>
        <v/>
      </c>
      <c r="BR3700">
        <f ca="1"/>
        <v>0</v>
      </c>
      <c r="BS3700">
        <f ca="1"/>
        <v>0</v>
      </c>
      <c r="BT3700">
        <f ca="1"/>
        <v>0</v>
      </c>
      <c r="BU3700">
        <f ca="1"/>
        <v>0</v>
      </c>
      <c r="BV3700">
        <f ca="1"/>
        <v>0</v>
      </c>
      <c r="BW3700">
        <f ca="1"/>
        <v>0</v>
      </c>
      <c r="BX3700">
        <f ca="1"/>
        <v>0</v>
      </c>
      <c r="BY3700" t="str">
        <f ca="1"/>
        <v/>
      </c>
      <c r="CC3700" t="str" cm="1">
        <f t="array" aca="1" ref="CC3700" ca="1">_xlfn._xlws.FILTER(VLOOKUP(CB3693,Arrays!$T:$Z,{1,2,3,4,5,6,7},FALSE),VLOOKUP(CB3693,Arrays!$T:$Z,{1,2,3,4,5,6,7},FALSE)&lt;&gt;0,"")</f>
        <v/>
      </c>
      <c r="CO3700" t="str" cm="1">
        <f t="array" ref="CO3700">_xlfn._xlws.FILTER(SUM(CJ3700:CN3700),SUM(CJ3700:CN3700)&lt;&gt;0,"")</f>
        <v/>
      </c>
      <c r="CX3700" t="str">
        <f ca="1"/>
        <v/>
      </c>
      <c r="DE3700" t="str">
        <f ca="1"/>
        <v/>
      </c>
      <c r="DG3700" t="str">
        <f ca="1"/>
        <v/>
      </c>
      <c r="DH3700">
        <f ca="1"/>
        <v>0</v>
      </c>
      <c r="DI3700">
        <f ca="1"/>
        <v>0</v>
      </c>
      <c r="DJ3700">
        <f ca="1"/>
        <v>0</v>
      </c>
      <c r="DK3700">
        <f ca="1"/>
        <v>0</v>
      </c>
      <c r="DL3700">
        <f ca="1"/>
        <v>0</v>
      </c>
      <c r="DM3700">
        <f ca="1"/>
        <v>0</v>
      </c>
      <c r="DN3700" t="str">
        <f ca="1"/>
        <v/>
      </c>
    </row>
    <row r="3701" spans="13:118">
      <c r="M3701" t="str" cm="1">
        <f t="array" ref="M3701">_xlfn._xlws.FILTER(SUM(H3701:L3701),SUM(H3701:L3701)&lt;&gt;0,"")</f>
        <v/>
      </c>
      <c r="AC3701" t="str">
        <f ca="1"/>
        <v/>
      </c>
      <c r="AE3701">
        <f ca="1"/>
        <v>0</v>
      </c>
      <c r="AF3701">
        <f ca="1"/>
        <v>0</v>
      </c>
      <c r="AG3701">
        <f ca="1"/>
        <v>0</v>
      </c>
      <c r="AH3701">
        <f ca="1"/>
        <v>0</v>
      </c>
      <c r="AI3701">
        <f ca="1"/>
        <v>0</v>
      </c>
      <c r="AJ3701">
        <f ca="1"/>
        <v>0</v>
      </c>
      <c r="AK3701">
        <f ca="1"/>
        <v>0</v>
      </c>
      <c r="AL3701" t="str">
        <f ca="1"/>
        <v/>
      </c>
      <c r="AZ3701" t="str" cm="1">
        <f t="array" ref="AZ3701">_xlfn._xlws.FILTER(SUM(AU3701:AY3701),SUM(AU3701:AY3701)&lt;&gt;0,"")</f>
        <v/>
      </c>
      <c r="BP3701" t="str">
        <f ca="1"/>
        <v/>
      </c>
      <c r="BR3701">
        <f ca="1"/>
        <v>0</v>
      </c>
      <c r="BS3701">
        <f ca="1"/>
        <v>0</v>
      </c>
      <c r="BT3701">
        <f ca="1"/>
        <v>0</v>
      </c>
      <c r="BU3701">
        <f ca="1"/>
        <v>0</v>
      </c>
      <c r="BV3701">
        <f ca="1"/>
        <v>0</v>
      </c>
      <c r="BW3701">
        <f ca="1"/>
        <v>0</v>
      </c>
      <c r="BX3701">
        <f ca="1"/>
        <v>0</v>
      </c>
      <c r="BY3701" t="str">
        <f ca="1"/>
        <v/>
      </c>
      <c r="CC3701" t="str" cm="1">
        <f t="array" aca="1" ref="CC3701" ca="1">_xlfn._xlws.FILTER(VLOOKUP(CB3694,Arrays!$T:$Z,{1,2,3,4,5,6,7},FALSE),VLOOKUP(CB3694,Arrays!$T:$Z,{1,2,3,4,5,6,7},FALSE)&lt;&gt;0,"")</f>
        <v/>
      </c>
      <c r="CO3701" t="str" cm="1">
        <f t="array" ref="CO3701">_xlfn._xlws.FILTER(SUM(CJ3701:CN3701),SUM(CJ3701:CN3701)&lt;&gt;0,"")</f>
        <v/>
      </c>
      <c r="CX3701" t="str">
        <f ca="1"/>
        <v/>
      </c>
      <c r="DE3701" t="str">
        <f ca="1"/>
        <v/>
      </c>
      <c r="DG3701" t="str">
        <f ca="1"/>
        <v/>
      </c>
      <c r="DH3701">
        <f ca="1"/>
        <v>0</v>
      </c>
      <c r="DI3701">
        <f ca="1"/>
        <v>0</v>
      </c>
      <c r="DJ3701">
        <f ca="1"/>
        <v>0</v>
      </c>
      <c r="DK3701">
        <f ca="1"/>
        <v>0</v>
      </c>
      <c r="DL3701">
        <f ca="1"/>
        <v>0</v>
      </c>
      <c r="DM3701">
        <f ca="1"/>
        <v>0</v>
      </c>
      <c r="DN3701" t="str">
        <f ca="1"/>
        <v/>
      </c>
    </row>
    <row r="3702" spans="13:118">
      <c r="M3702" t="str" cm="1">
        <f t="array" ref="M3702">_xlfn._xlws.FILTER(SUM(H3702:L3702),SUM(H3702:L3702)&lt;&gt;0,"")</f>
        <v/>
      </c>
      <c r="AC3702" t="str">
        <f ca="1"/>
        <v/>
      </c>
      <c r="AE3702">
        <f ca="1"/>
        <v>0</v>
      </c>
      <c r="AF3702">
        <f ca="1"/>
        <v>0</v>
      </c>
      <c r="AG3702">
        <f ca="1"/>
        <v>0</v>
      </c>
      <c r="AH3702">
        <f ca="1"/>
        <v>0</v>
      </c>
      <c r="AI3702">
        <f ca="1"/>
        <v>0</v>
      </c>
      <c r="AJ3702">
        <f ca="1"/>
        <v>0</v>
      </c>
      <c r="AK3702">
        <f ca="1"/>
        <v>0</v>
      </c>
      <c r="AL3702" t="str">
        <f ca="1"/>
        <v/>
      </c>
      <c r="AZ3702" t="str" cm="1">
        <f t="array" ref="AZ3702">_xlfn._xlws.FILTER(SUM(AU3702:AY3702),SUM(AU3702:AY3702)&lt;&gt;0,"")</f>
        <v/>
      </c>
      <c r="BP3702" t="str">
        <f ca="1"/>
        <v/>
      </c>
      <c r="BR3702">
        <f ca="1"/>
        <v>0</v>
      </c>
      <c r="BS3702">
        <f ca="1"/>
        <v>0</v>
      </c>
      <c r="BT3702">
        <f ca="1"/>
        <v>0</v>
      </c>
      <c r="BU3702">
        <f ca="1"/>
        <v>0</v>
      </c>
      <c r="BV3702">
        <f ca="1"/>
        <v>0</v>
      </c>
      <c r="BW3702">
        <f ca="1"/>
        <v>0</v>
      </c>
      <c r="BX3702">
        <f ca="1"/>
        <v>0</v>
      </c>
      <c r="BY3702" t="str">
        <f ca="1"/>
        <v/>
      </c>
      <c r="CC3702" t="str" cm="1">
        <f t="array" aca="1" ref="CC3702" ca="1">_xlfn._xlws.FILTER(VLOOKUP(CB3695,Arrays!$T:$Z,{1,2,3,4,5,6,7},FALSE),VLOOKUP(CB3695,Arrays!$T:$Z,{1,2,3,4,5,6,7},FALSE)&lt;&gt;0,"")</f>
        <v/>
      </c>
      <c r="CO3702" t="str" cm="1">
        <f t="array" ref="CO3702">_xlfn._xlws.FILTER(SUM(CJ3702:CN3702),SUM(CJ3702:CN3702)&lt;&gt;0,"")</f>
        <v/>
      </c>
      <c r="CX3702" t="str">
        <f ca="1"/>
        <v/>
      </c>
      <c r="DE3702" t="str">
        <f ca="1"/>
        <v/>
      </c>
      <c r="DG3702" t="str">
        <f ca="1"/>
        <v/>
      </c>
      <c r="DH3702">
        <f ca="1"/>
        <v>0</v>
      </c>
      <c r="DI3702">
        <f ca="1"/>
        <v>0</v>
      </c>
      <c r="DJ3702">
        <f ca="1"/>
        <v>0</v>
      </c>
      <c r="DK3702">
        <f ca="1"/>
        <v>0</v>
      </c>
      <c r="DL3702">
        <f ca="1"/>
        <v>0</v>
      </c>
      <c r="DM3702">
        <f ca="1"/>
        <v>0</v>
      </c>
      <c r="DN3702" t="str">
        <f ca="1"/>
        <v/>
      </c>
    </row>
    <row r="3703" spans="13:118">
      <c r="M3703" t="str" cm="1">
        <f t="array" ref="M3703">_xlfn._xlws.FILTER(SUM(H3703:L3703),SUM(H3703:L3703)&lt;&gt;0,"")</f>
        <v/>
      </c>
      <c r="AC3703" t="str">
        <f ca="1"/>
        <v/>
      </c>
      <c r="AE3703">
        <f ca="1"/>
        <v>0</v>
      </c>
      <c r="AF3703">
        <f ca="1"/>
        <v>0</v>
      </c>
      <c r="AG3703">
        <f ca="1"/>
        <v>0</v>
      </c>
      <c r="AH3703">
        <f ca="1"/>
        <v>0</v>
      </c>
      <c r="AI3703">
        <f ca="1"/>
        <v>0</v>
      </c>
      <c r="AJ3703">
        <f ca="1"/>
        <v>0</v>
      </c>
      <c r="AK3703">
        <f ca="1"/>
        <v>0</v>
      </c>
      <c r="AL3703" t="str">
        <f ca="1"/>
        <v/>
      </c>
      <c r="AZ3703" t="str" cm="1">
        <f t="array" ref="AZ3703">_xlfn._xlws.FILTER(SUM(AU3703:AY3703),SUM(AU3703:AY3703)&lt;&gt;0,"")</f>
        <v/>
      </c>
      <c r="BP3703" t="str">
        <f ca="1"/>
        <v/>
      </c>
      <c r="BR3703">
        <f ca="1"/>
        <v>0</v>
      </c>
      <c r="BS3703">
        <f ca="1"/>
        <v>0</v>
      </c>
      <c r="BT3703">
        <f ca="1"/>
        <v>0</v>
      </c>
      <c r="BU3703">
        <f ca="1"/>
        <v>0</v>
      </c>
      <c r="BV3703">
        <f ca="1"/>
        <v>0</v>
      </c>
      <c r="BW3703">
        <f ca="1"/>
        <v>0</v>
      </c>
      <c r="BX3703">
        <f ca="1"/>
        <v>0</v>
      </c>
      <c r="BY3703" t="str">
        <f ca="1"/>
        <v/>
      </c>
      <c r="CC3703" t="str" cm="1">
        <f t="array" aca="1" ref="CC3703" ca="1">_xlfn._xlws.FILTER(VLOOKUP(CB3696,Arrays!$T:$Z,{1,2,3,4,5,6,7},FALSE),VLOOKUP(CB3696,Arrays!$T:$Z,{1,2,3,4,5,6,7},FALSE)&lt;&gt;0,"")</f>
        <v/>
      </c>
      <c r="CO3703" t="str" cm="1">
        <f t="array" ref="CO3703">_xlfn._xlws.FILTER(SUM(CJ3703:CN3703),SUM(CJ3703:CN3703)&lt;&gt;0,"")</f>
        <v/>
      </c>
      <c r="CX3703" t="str">
        <f ca="1"/>
        <v/>
      </c>
      <c r="DE3703" t="str">
        <f ca="1"/>
        <v/>
      </c>
      <c r="DG3703" t="str">
        <f ca="1"/>
        <v/>
      </c>
      <c r="DH3703">
        <f ca="1"/>
        <v>0</v>
      </c>
      <c r="DI3703">
        <f ca="1"/>
        <v>0</v>
      </c>
      <c r="DJ3703">
        <f ca="1"/>
        <v>0</v>
      </c>
      <c r="DK3703">
        <f ca="1"/>
        <v>0</v>
      </c>
      <c r="DL3703">
        <f ca="1"/>
        <v>0</v>
      </c>
      <c r="DM3703">
        <f ca="1"/>
        <v>0</v>
      </c>
      <c r="DN3703" t="str">
        <f ca="1"/>
        <v/>
      </c>
    </row>
    <row r="3704" spans="13:118">
      <c r="M3704" t="str" cm="1">
        <f t="array" ref="M3704">_xlfn._xlws.FILTER(SUM(H3704:L3704),SUM(H3704:L3704)&lt;&gt;0,"")</f>
        <v/>
      </c>
      <c r="AC3704" t="str">
        <f ca="1"/>
        <v/>
      </c>
      <c r="AE3704">
        <f ca="1"/>
        <v>0</v>
      </c>
      <c r="AF3704">
        <f ca="1"/>
        <v>0</v>
      </c>
      <c r="AG3704">
        <f ca="1"/>
        <v>0</v>
      </c>
      <c r="AH3704">
        <f ca="1"/>
        <v>0</v>
      </c>
      <c r="AI3704">
        <f ca="1"/>
        <v>0</v>
      </c>
      <c r="AJ3704">
        <f ca="1"/>
        <v>0</v>
      </c>
      <c r="AK3704">
        <f ca="1"/>
        <v>0</v>
      </c>
      <c r="AL3704" t="str">
        <f ca="1"/>
        <v/>
      </c>
      <c r="AZ3704" t="str" cm="1">
        <f t="array" ref="AZ3704">_xlfn._xlws.FILTER(SUM(AU3704:AY3704),SUM(AU3704:AY3704)&lt;&gt;0,"")</f>
        <v/>
      </c>
      <c r="BP3704" t="str">
        <f ca="1"/>
        <v/>
      </c>
      <c r="BR3704">
        <f ca="1"/>
        <v>0</v>
      </c>
      <c r="BS3704">
        <f ca="1"/>
        <v>0</v>
      </c>
      <c r="BT3704">
        <f ca="1"/>
        <v>0</v>
      </c>
      <c r="BU3704">
        <f ca="1"/>
        <v>0</v>
      </c>
      <c r="BV3704">
        <f ca="1"/>
        <v>0</v>
      </c>
      <c r="BW3704">
        <f ca="1"/>
        <v>0</v>
      </c>
      <c r="BX3704">
        <f ca="1"/>
        <v>0</v>
      </c>
      <c r="BY3704" t="str">
        <f ca="1"/>
        <v/>
      </c>
      <c r="CC3704" t="str" cm="1">
        <f t="array" aca="1" ref="CC3704" ca="1">_xlfn._xlws.FILTER(VLOOKUP(CB3697,Arrays!$T:$Z,{1,2,3,4,5,6,7},FALSE),VLOOKUP(CB3697,Arrays!$T:$Z,{1,2,3,4,5,6,7},FALSE)&lt;&gt;0,"")</f>
        <v/>
      </c>
      <c r="CO3704" t="str" cm="1">
        <f t="array" ref="CO3704">_xlfn._xlws.FILTER(SUM(CJ3704:CN3704),SUM(CJ3704:CN3704)&lt;&gt;0,"")</f>
        <v/>
      </c>
      <c r="CX3704" t="str">
        <f ca="1"/>
        <v/>
      </c>
      <c r="DE3704" t="str">
        <f ca="1"/>
        <v/>
      </c>
      <c r="DG3704" t="str">
        <f ca="1"/>
        <v/>
      </c>
      <c r="DH3704">
        <f ca="1"/>
        <v>0</v>
      </c>
      <c r="DI3704">
        <f ca="1"/>
        <v>0</v>
      </c>
      <c r="DJ3704">
        <f ca="1"/>
        <v>0</v>
      </c>
      <c r="DK3704">
        <f ca="1"/>
        <v>0</v>
      </c>
      <c r="DL3704">
        <f ca="1"/>
        <v>0</v>
      </c>
      <c r="DM3704">
        <f ca="1"/>
        <v>0</v>
      </c>
      <c r="DN3704" t="str">
        <f ca="1"/>
        <v/>
      </c>
    </row>
    <row r="3705" spans="13:118">
      <c r="M3705" t="str" cm="1">
        <f t="array" ref="M3705">_xlfn._xlws.FILTER(SUM(H3705:L3705),SUM(H3705:L3705)&lt;&gt;0,"")</f>
        <v/>
      </c>
      <c r="AC3705" t="str">
        <f ca="1"/>
        <v/>
      </c>
      <c r="AE3705">
        <f ca="1"/>
        <v>0</v>
      </c>
      <c r="AF3705">
        <f ca="1"/>
        <v>0</v>
      </c>
      <c r="AG3705">
        <f ca="1"/>
        <v>0</v>
      </c>
      <c r="AH3705">
        <f ca="1"/>
        <v>0</v>
      </c>
      <c r="AI3705">
        <f ca="1"/>
        <v>0</v>
      </c>
      <c r="AJ3705">
        <f ca="1"/>
        <v>0</v>
      </c>
      <c r="AK3705">
        <f ca="1"/>
        <v>0</v>
      </c>
      <c r="AL3705" t="str">
        <f ca="1"/>
        <v/>
      </c>
      <c r="AZ3705" t="str" cm="1">
        <f t="array" ref="AZ3705">_xlfn._xlws.FILTER(SUM(AU3705:AY3705),SUM(AU3705:AY3705)&lt;&gt;0,"")</f>
        <v/>
      </c>
      <c r="BP3705" t="str">
        <f ca="1"/>
        <v/>
      </c>
      <c r="BR3705">
        <f ca="1"/>
        <v>0</v>
      </c>
      <c r="BS3705">
        <f ca="1"/>
        <v>0</v>
      </c>
      <c r="BT3705">
        <f ca="1"/>
        <v>0</v>
      </c>
      <c r="BU3705">
        <f ca="1"/>
        <v>0</v>
      </c>
      <c r="BV3705">
        <f ca="1"/>
        <v>0</v>
      </c>
      <c r="BW3705">
        <f ca="1"/>
        <v>0</v>
      </c>
      <c r="BX3705">
        <f ca="1"/>
        <v>0</v>
      </c>
      <c r="BY3705" t="str">
        <f ca="1"/>
        <v/>
      </c>
      <c r="CC3705" t="str" cm="1">
        <f t="array" aca="1" ref="CC3705" ca="1">_xlfn._xlws.FILTER(VLOOKUP(CB3698,Arrays!$T:$Z,{1,2,3,4,5,6,7},FALSE),VLOOKUP(CB3698,Arrays!$T:$Z,{1,2,3,4,5,6,7},FALSE)&lt;&gt;0,"")</f>
        <v/>
      </c>
      <c r="CO3705" t="str" cm="1">
        <f t="array" ref="CO3705">_xlfn._xlws.FILTER(SUM(CJ3705:CN3705),SUM(CJ3705:CN3705)&lt;&gt;0,"")</f>
        <v/>
      </c>
      <c r="CX3705" t="str">
        <f ca="1"/>
        <v/>
      </c>
      <c r="DE3705" t="str">
        <f ca="1"/>
        <v/>
      </c>
      <c r="DG3705" t="str">
        <f ca="1"/>
        <v/>
      </c>
      <c r="DH3705">
        <f ca="1"/>
        <v>0</v>
      </c>
      <c r="DI3705">
        <f ca="1"/>
        <v>0</v>
      </c>
      <c r="DJ3705">
        <f ca="1"/>
        <v>0</v>
      </c>
      <c r="DK3705">
        <f ca="1"/>
        <v>0</v>
      </c>
      <c r="DL3705">
        <f ca="1"/>
        <v>0</v>
      </c>
      <c r="DM3705">
        <f ca="1"/>
        <v>0</v>
      </c>
      <c r="DN3705" t="str">
        <f ca="1"/>
        <v/>
      </c>
    </row>
    <row r="3706" spans="13:118">
      <c r="M3706" t="str" cm="1">
        <f t="array" ref="M3706">_xlfn._xlws.FILTER(SUM(H3706:L3706),SUM(H3706:L3706)&lt;&gt;0,"")</f>
        <v/>
      </c>
      <c r="AC3706" t="str">
        <f ca="1"/>
        <v/>
      </c>
      <c r="AE3706">
        <f ca="1"/>
        <v>0</v>
      </c>
      <c r="AF3706">
        <f ca="1"/>
        <v>0</v>
      </c>
      <c r="AG3706">
        <f ca="1"/>
        <v>0</v>
      </c>
      <c r="AH3706">
        <f ca="1"/>
        <v>0</v>
      </c>
      <c r="AI3706">
        <f ca="1"/>
        <v>0</v>
      </c>
      <c r="AJ3706">
        <f ca="1"/>
        <v>0</v>
      </c>
      <c r="AK3706">
        <f ca="1"/>
        <v>0</v>
      </c>
      <c r="AL3706" t="str">
        <f ca="1"/>
        <v/>
      </c>
      <c r="AZ3706" t="str" cm="1">
        <f t="array" ref="AZ3706">_xlfn._xlws.FILTER(SUM(AU3706:AY3706),SUM(AU3706:AY3706)&lt;&gt;0,"")</f>
        <v/>
      </c>
      <c r="BP3706" t="str">
        <f ca="1"/>
        <v/>
      </c>
      <c r="BR3706">
        <f ca="1"/>
        <v>0</v>
      </c>
      <c r="BS3706">
        <f ca="1"/>
        <v>0</v>
      </c>
      <c r="BT3706">
        <f ca="1"/>
        <v>0</v>
      </c>
      <c r="BU3706">
        <f ca="1"/>
        <v>0</v>
      </c>
      <c r="BV3706">
        <f ca="1"/>
        <v>0</v>
      </c>
      <c r="BW3706">
        <f ca="1"/>
        <v>0</v>
      </c>
      <c r="BX3706">
        <f ca="1"/>
        <v>0</v>
      </c>
      <c r="BY3706" t="str">
        <f ca="1"/>
        <v/>
      </c>
      <c r="CC3706" t="str" cm="1">
        <f t="array" aca="1" ref="CC3706" ca="1">_xlfn._xlws.FILTER(VLOOKUP(CB3699,Arrays!$T:$Z,{1,2,3,4,5,6,7},FALSE),VLOOKUP(CB3699,Arrays!$T:$Z,{1,2,3,4,5,6,7},FALSE)&lt;&gt;0,"")</f>
        <v/>
      </c>
      <c r="CO3706" t="str" cm="1">
        <f t="array" ref="CO3706">_xlfn._xlws.FILTER(SUM(CJ3706:CN3706),SUM(CJ3706:CN3706)&lt;&gt;0,"")</f>
        <v/>
      </c>
      <c r="CX3706" t="str">
        <f ca="1"/>
        <v/>
      </c>
      <c r="DE3706" t="str">
        <f ca="1"/>
        <v/>
      </c>
      <c r="DG3706" t="str">
        <f ca="1"/>
        <v/>
      </c>
      <c r="DH3706">
        <f ca="1"/>
        <v>0</v>
      </c>
      <c r="DI3706">
        <f ca="1"/>
        <v>0</v>
      </c>
      <c r="DJ3706">
        <f ca="1"/>
        <v>0</v>
      </c>
      <c r="DK3706">
        <f ca="1"/>
        <v>0</v>
      </c>
      <c r="DL3706">
        <f ca="1"/>
        <v>0</v>
      </c>
      <c r="DM3706">
        <f ca="1"/>
        <v>0</v>
      </c>
      <c r="DN3706" t="str">
        <f ca="1"/>
        <v/>
      </c>
    </row>
    <row r="3707" spans="13:118">
      <c r="M3707" t="str" cm="1">
        <f t="array" ref="M3707">_xlfn._xlws.FILTER(SUM(H3707:L3707),SUM(H3707:L3707)&lt;&gt;0,"")</f>
        <v/>
      </c>
      <c r="AC3707" t="str">
        <f ca="1"/>
        <v/>
      </c>
      <c r="AE3707">
        <f ca="1"/>
        <v>0</v>
      </c>
      <c r="AF3707">
        <f ca="1"/>
        <v>0</v>
      </c>
      <c r="AG3707">
        <f ca="1"/>
        <v>0</v>
      </c>
      <c r="AH3707">
        <f ca="1"/>
        <v>0</v>
      </c>
      <c r="AI3707">
        <f ca="1"/>
        <v>0</v>
      </c>
      <c r="AJ3707">
        <f ca="1"/>
        <v>0</v>
      </c>
      <c r="AK3707">
        <f ca="1"/>
        <v>0</v>
      </c>
      <c r="AL3707" t="str">
        <f ca="1"/>
        <v/>
      </c>
      <c r="AZ3707" t="str" cm="1">
        <f t="array" ref="AZ3707">_xlfn._xlws.FILTER(SUM(AU3707:AY3707),SUM(AU3707:AY3707)&lt;&gt;0,"")</f>
        <v/>
      </c>
      <c r="BP3707" t="str">
        <f ca="1"/>
        <v/>
      </c>
      <c r="BR3707">
        <f ca="1"/>
        <v>0</v>
      </c>
      <c r="BS3707">
        <f ca="1"/>
        <v>0</v>
      </c>
      <c r="BT3707">
        <f ca="1"/>
        <v>0</v>
      </c>
      <c r="BU3707">
        <f ca="1"/>
        <v>0</v>
      </c>
      <c r="BV3707">
        <f ca="1"/>
        <v>0</v>
      </c>
      <c r="BW3707">
        <f ca="1"/>
        <v>0</v>
      </c>
      <c r="BX3707">
        <f ca="1"/>
        <v>0</v>
      </c>
      <c r="BY3707" t="str">
        <f ca="1"/>
        <v/>
      </c>
      <c r="CC3707" t="str" cm="1">
        <f t="array" aca="1" ref="CC3707" ca="1">_xlfn._xlws.FILTER(VLOOKUP(CB3700,Arrays!$T:$Z,{1,2,3,4,5,6,7},FALSE),VLOOKUP(CB3700,Arrays!$T:$Z,{1,2,3,4,5,6,7},FALSE)&lt;&gt;0,"")</f>
        <v/>
      </c>
      <c r="CO3707" t="str" cm="1">
        <f t="array" ref="CO3707">_xlfn._xlws.FILTER(SUM(CJ3707:CN3707),SUM(CJ3707:CN3707)&lt;&gt;0,"")</f>
        <v/>
      </c>
      <c r="CX3707" t="str">
        <f ca="1"/>
        <v/>
      </c>
      <c r="DE3707" t="str">
        <f ca="1"/>
        <v/>
      </c>
      <c r="DG3707" t="str">
        <f ca="1"/>
        <v/>
      </c>
      <c r="DH3707">
        <f ca="1"/>
        <v>0</v>
      </c>
      <c r="DI3707">
        <f ca="1"/>
        <v>0</v>
      </c>
      <c r="DJ3707">
        <f ca="1"/>
        <v>0</v>
      </c>
      <c r="DK3707">
        <f ca="1"/>
        <v>0</v>
      </c>
      <c r="DL3707">
        <f ca="1"/>
        <v>0</v>
      </c>
      <c r="DM3707">
        <f ca="1"/>
        <v>0</v>
      </c>
      <c r="DN3707" t="str">
        <f ca="1"/>
        <v/>
      </c>
    </row>
    <row r="3708" spans="13:118">
      <c r="M3708" t="str" cm="1">
        <f t="array" ref="M3708">_xlfn._xlws.FILTER(SUM(H3708:L3708),SUM(H3708:L3708)&lt;&gt;0,"")</f>
        <v/>
      </c>
      <c r="AC3708" t="str">
        <f ca="1"/>
        <v/>
      </c>
      <c r="AE3708">
        <f ca="1"/>
        <v>0</v>
      </c>
      <c r="AF3708">
        <f ca="1"/>
        <v>0</v>
      </c>
      <c r="AG3708">
        <f ca="1"/>
        <v>0</v>
      </c>
      <c r="AH3708">
        <f ca="1"/>
        <v>0</v>
      </c>
      <c r="AI3708">
        <f ca="1"/>
        <v>0</v>
      </c>
      <c r="AJ3708">
        <f ca="1"/>
        <v>0</v>
      </c>
      <c r="AK3708">
        <f ca="1"/>
        <v>0</v>
      </c>
      <c r="AL3708" t="str">
        <f ca="1"/>
        <v/>
      </c>
      <c r="AZ3708" t="str" cm="1">
        <f t="array" ref="AZ3708">_xlfn._xlws.FILTER(SUM(AU3708:AY3708),SUM(AU3708:AY3708)&lt;&gt;0,"")</f>
        <v/>
      </c>
      <c r="BP3708" t="str">
        <f ca="1"/>
        <v/>
      </c>
      <c r="BR3708">
        <f ca="1"/>
        <v>0</v>
      </c>
      <c r="BS3708">
        <f ca="1"/>
        <v>0</v>
      </c>
      <c r="BT3708">
        <f ca="1"/>
        <v>0</v>
      </c>
      <c r="BU3708">
        <f ca="1"/>
        <v>0</v>
      </c>
      <c r="BV3708">
        <f ca="1"/>
        <v>0</v>
      </c>
      <c r="BW3708">
        <f ca="1"/>
        <v>0</v>
      </c>
      <c r="BX3708">
        <f ca="1"/>
        <v>0</v>
      </c>
      <c r="BY3708" t="str">
        <f ca="1"/>
        <v/>
      </c>
      <c r="CC3708" t="str" cm="1">
        <f t="array" aca="1" ref="CC3708" ca="1">_xlfn._xlws.FILTER(VLOOKUP(CB3701,Arrays!$T:$Z,{1,2,3,4,5,6,7},FALSE),VLOOKUP(CB3701,Arrays!$T:$Z,{1,2,3,4,5,6,7},FALSE)&lt;&gt;0,"")</f>
        <v/>
      </c>
      <c r="CO3708" t="str" cm="1">
        <f t="array" ref="CO3708">_xlfn._xlws.FILTER(SUM(CJ3708:CN3708),SUM(CJ3708:CN3708)&lt;&gt;0,"")</f>
        <v/>
      </c>
      <c r="CX3708" t="str">
        <f ca="1"/>
        <v/>
      </c>
      <c r="DE3708" t="str">
        <f ca="1"/>
        <v/>
      </c>
      <c r="DG3708" t="str">
        <f ca="1"/>
        <v/>
      </c>
      <c r="DH3708">
        <f ca="1"/>
        <v>0</v>
      </c>
      <c r="DI3708">
        <f ca="1"/>
        <v>0</v>
      </c>
      <c r="DJ3708">
        <f ca="1"/>
        <v>0</v>
      </c>
      <c r="DK3708">
        <f ca="1"/>
        <v>0</v>
      </c>
      <c r="DL3708">
        <f ca="1"/>
        <v>0</v>
      </c>
      <c r="DM3708">
        <f ca="1"/>
        <v>0</v>
      </c>
      <c r="DN3708" t="str">
        <f ca="1"/>
        <v/>
      </c>
    </row>
    <row r="3709" spans="13:118">
      <c r="M3709" t="str" cm="1">
        <f t="array" ref="M3709">_xlfn._xlws.FILTER(SUM(H3709:L3709),SUM(H3709:L3709)&lt;&gt;0,"")</f>
        <v/>
      </c>
      <c r="AC3709" t="str">
        <f ca="1"/>
        <v/>
      </c>
      <c r="AE3709">
        <f ca="1"/>
        <v>0</v>
      </c>
      <c r="AF3709">
        <f ca="1"/>
        <v>0</v>
      </c>
      <c r="AG3709">
        <f ca="1"/>
        <v>0</v>
      </c>
      <c r="AH3709">
        <f ca="1"/>
        <v>0</v>
      </c>
      <c r="AI3709">
        <f ca="1"/>
        <v>0</v>
      </c>
      <c r="AJ3709">
        <f ca="1"/>
        <v>0</v>
      </c>
      <c r="AK3709">
        <f ca="1"/>
        <v>0</v>
      </c>
      <c r="AL3709" t="str">
        <f ca="1"/>
        <v/>
      </c>
      <c r="AZ3709" t="str" cm="1">
        <f t="array" ref="AZ3709">_xlfn._xlws.FILTER(SUM(AU3709:AY3709),SUM(AU3709:AY3709)&lt;&gt;0,"")</f>
        <v/>
      </c>
      <c r="BP3709" t="str">
        <f ca="1"/>
        <v/>
      </c>
      <c r="BR3709">
        <f ca="1"/>
        <v>0</v>
      </c>
      <c r="BS3709">
        <f ca="1"/>
        <v>0</v>
      </c>
      <c r="BT3709">
        <f ca="1"/>
        <v>0</v>
      </c>
      <c r="BU3709">
        <f ca="1"/>
        <v>0</v>
      </c>
      <c r="BV3709">
        <f ca="1"/>
        <v>0</v>
      </c>
      <c r="BW3709">
        <f ca="1"/>
        <v>0</v>
      </c>
      <c r="BX3709">
        <f ca="1"/>
        <v>0</v>
      </c>
      <c r="BY3709" t="str">
        <f ca="1"/>
        <v/>
      </c>
      <c r="CC3709" t="str" cm="1">
        <f t="array" aca="1" ref="CC3709" ca="1">_xlfn._xlws.FILTER(VLOOKUP(CB3702,Arrays!$T:$Z,{1,2,3,4,5,6,7},FALSE),VLOOKUP(CB3702,Arrays!$T:$Z,{1,2,3,4,5,6,7},FALSE)&lt;&gt;0,"")</f>
        <v/>
      </c>
      <c r="CO3709" t="str" cm="1">
        <f t="array" ref="CO3709">_xlfn._xlws.FILTER(SUM(CJ3709:CN3709),SUM(CJ3709:CN3709)&lt;&gt;0,"")</f>
        <v/>
      </c>
      <c r="CX3709" t="str">
        <f ca="1"/>
        <v/>
      </c>
      <c r="DE3709" t="str">
        <f ca="1"/>
        <v/>
      </c>
      <c r="DG3709" t="str">
        <f ca="1"/>
        <v/>
      </c>
      <c r="DH3709">
        <f ca="1"/>
        <v>0</v>
      </c>
      <c r="DI3709">
        <f ca="1"/>
        <v>0</v>
      </c>
      <c r="DJ3709">
        <f ca="1"/>
        <v>0</v>
      </c>
      <c r="DK3709">
        <f ca="1"/>
        <v>0</v>
      </c>
      <c r="DL3709">
        <f ca="1"/>
        <v>0</v>
      </c>
      <c r="DM3709">
        <f ca="1"/>
        <v>0</v>
      </c>
      <c r="DN3709" t="str">
        <f ca="1"/>
        <v/>
      </c>
    </row>
    <row r="3710" spans="13:118">
      <c r="M3710" t="str" cm="1">
        <f t="array" ref="M3710">_xlfn._xlws.FILTER(SUM(H3710:L3710),SUM(H3710:L3710)&lt;&gt;0,"")</f>
        <v/>
      </c>
      <c r="AC3710" t="str">
        <f ca="1"/>
        <v/>
      </c>
      <c r="AE3710">
        <f ca="1"/>
        <v>0</v>
      </c>
      <c r="AF3710">
        <f ca="1"/>
        <v>0</v>
      </c>
      <c r="AG3710">
        <f ca="1"/>
        <v>0</v>
      </c>
      <c r="AH3710">
        <f ca="1"/>
        <v>0</v>
      </c>
      <c r="AI3710">
        <f ca="1"/>
        <v>0</v>
      </c>
      <c r="AJ3710">
        <f ca="1"/>
        <v>0</v>
      </c>
      <c r="AK3710">
        <f ca="1"/>
        <v>0</v>
      </c>
      <c r="AL3710" t="str">
        <f ca="1"/>
        <v/>
      </c>
      <c r="AZ3710" t="str" cm="1">
        <f t="array" ref="AZ3710">_xlfn._xlws.FILTER(SUM(AU3710:AY3710),SUM(AU3710:AY3710)&lt;&gt;0,"")</f>
        <v/>
      </c>
      <c r="BP3710" t="str">
        <f ca="1"/>
        <v/>
      </c>
      <c r="BR3710">
        <f ca="1"/>
        <v>0</v>
      </c>
      <c r="BS3710">
        <f ca="1"/>
        <v>0</v>
      </c>
      <c r="BT3710">
        <f ca="1"/>
        <v>0</v>
      </c>
      <c r="BU3710">
        <f ca="1"/>
        <v>0</v>
      </c>
      <c r="BV3710">
        <f ca="1"/>
        <v>0</v>
      </c>
      <c r="BW3710">
        <f ca="1"/>
        <v>0</v>
      </c>
      <c r="BX3710">
        <f ca="1"/>
        <v>0</v>
      </c>
      <c r="BY3710" t="str">
        <f ca="1"/>
        <v/>
      </c>
      <c r="CC3710" t="str" cm="1">
        <f t="array" aca="1" ref="CC3710" ca="1">_xlfn._xlws.FILTER(VLOOKUP(CB3703,Arrays!$T:$Z,{1,2,3,4,5,6,7},FALSE),VLOOKUP(CB3703,Arrays!$T:$Z,{1,2,3,4,5,6,7},FALSE)&lt;&gt;0,"")</f>
        <v/>
      </c>
      <c r="CO3710" t="str" cm="1">
        <f t="array" ref="CO3710">_xlfn._xlws.FILTER(SUM(CJ3710:CN3710),SUM(CJ3710:CN3710)&lt;&gt;0,"")</f>
        <v/>
      </c>
      <c r="CX3710" t="str">
        <f ca="1"/>
        <v/>
      </c>
      <c r="DE3710" t="str">
        <f ca="1"/>
        <v/>
      </c>
      <c r="DG3710" t="str">
        <f ca="1"/>
        <v/>
      </c>
      <c r="DH3710">
        <f ca="1"/>
        <v>0</v>
      </c>
      <c r="DI3710">
        <f ca="1"/>
        <v>0</v>
      </c>
      <c r="DJ3710">
        <f ca="1"/>
        <v>0</v>
      </c>
      <c r="DK3710">
        <f ca="1"/>
        <v>0</v>
      </c>
      <c r="DL3710">
        <f ca="1"/>
        <v>0</v>
      </c>
      <c r="DM3710">
        <f ca="1"/>
        <v>0</v>
      </c>
      <c r="DN3710" t="str">
        <f ca="1"/>
        <v/>
      </c>
    </row>
    <row r="3711" spans="13:118">
      <c r="M3711" t="str" cm="1">
        <f t="array" ref="M3711">_xlfn._xlws.FILTER(SUM(H3711:L3711),SUM(H3711:L3711)&lt;&gt;0,"")</f>
        <v/>
      </c>
      <c r="AC3711" t="str">
        <f ca="1"/>
        <v/>
      </c>
      <c r="AE3711">
        <f ca="1"/>
        <v>0</v>
      </c>
      <c r="AF3711">
        <f ca="1"/>
        <v>0</v>
      </c>
      <c r="AG3711">
        <f ca="1"/>
        <v>0</v>
      </c>
      <c r="AH3711">
        <f ca="1"/>
        <v>0</v>
      </c>
      <c r="AI3711">
        <f ca="1"/>
        <v>0</v>
      </c>
      <c r="AJ3711">
        <f ca="1"/>
        <v>0</v>
      </c>
      <c r="AK3711">
        <f ca="1"/>
        <v>0</v>
      </c>
      <c r="AL3711" t="str">
        <f ca="1"/>
        <v/>
      </c>
      <c r="AZ3711" t="str" cm="1">
        <f t="array" ref="AZ3711">_xlfn._xlws.FILTER(SUM(AU3711:AY3711),SUM(AU3711:AY3711)&lt;&gt;0,"")</f>
        <v/>
      </c>
      <c r="BP3711" t="str">
        <f ca="1"/>
        <v/>
      </c>
      <c r="BR3711">
        <f ca="1"/>
        <v>0</v>
      </c>
      <c r="BS3711">
        <f ca="1"/>
        <v>0</v>
      </c>
      <c r="BT3711">
        <f ca="1"/>
        <v>0</v>
      </c>
      <c r="BU3711">
        <f ca="1"/>
        <v>0</v>
      </c>
      <c r="BV3711">
        <f ca="1"/>
        <v>0</v>
      </c>
      <c r="BW3711">
        <f ca="1"/>
        <v>0</v>
      </c>
      <c r="BX3711">
        <f ca="1"/>
        <v>0</v>
      </c>
      <c r="BY3711" t="str">
        <f ca="1"/>
        <v/>
      </c>
      <c r="CC3711" t="str" cm="1">
        <f t="array" aca="1" ref="CC3711" ca="1">_xlfn._xlws.FILTER(VLOOKUP(CB3704,Arrays!$T:$Z,{1,2,3,4,5,6,7},FALSE),VLOOKUP(CB3704,Arrays!$T:$Z,{1,2,3,4,5,6,7},FALSE)&lt;&gt;0,"")</f>
        <v/>
      </c>
      <c r="CO3711" t="str" cm="1">
        <f t="array" ref="CO3711">_xlfn._xlws.FILTER(SUM(CJ3711:CN3711),SUM(CJ3711:CN3711)&lt;&gt;0,"")</f>
        <v/>
      </c>
      <c r="CX3711" t="str">
        <f ca="1"/>
        <v/>
      </c>
      <c r="DE3711" t="str">
        <f ca="1"/>
        <v/>
      </c>
      <c r="DG3711" t="str">
        <f ca="1"/>
        <v/>
      </c>
      <c r="DH3711">
        <f ca="1"/>
        <v>0</v>
      </c>
      <c r="DI3711">
        <f ca="1"/>
        <v>0</v>
      </c>
      <c r="DJ3711">
        <f ca="1"/>
        <v>0</v>
      </c>
      <c r="DK3711">
        <f ca="1"/>
        <v>0</v>
      </c>
      <c r="DL3711">
        <f ca="1"/>
        <v>0</v>
      </c>
      <c r="DM3711">
        <f ca="1"/>
        <v>0</v>
      </c>
      <c r="DN3711" t="str">
        <f ca="1"/>
        <v/>
      </c>
    </row>
    <row r="3712" spans="13:118">
      <c r="M3712" t="str" cm="1">
        <f t="array" ref="M3712">_xlfn._xlws.FILTER(SUM(H3712:L3712),SUM(H3712:L3712)&lt;&gt;0,"")</f>
        <v/>
      </c>
      <c r="AC3712" t="str">
        <f ca="1"/>
        <v/>
      </c>
      <c r="AE3712">
        <f ca="1"/>
        <v>0</v>
      </c>
      <c r="AF3712">
        <f ca="1"/>
        <v>0</v>
      </c>
      <c r="AG3712">
        <f ca="1"/>
        <v>0</v>
      </c>
      <c r="AH3712">
        <f ca="1"/>
        <v>0</v>
      </c>
      <c r="AI3712">
        <f ca="1"/>
        <v>0</v>
      </c>
      <c r="AJ3712">
        <f ca="1"/>
        <v>0</v>
      </c>
      <c r="AK3712">
        <f ca="1"/>
        <v>0</v>
      </c>
      <c r="AL3712" t="str">
        <f ca="1"/>
        <v/>
      </c>
      <c r="AZ3712" t="str" cm="1">
        <f t="array" ref="AZ3712">_xlfn._xlws.FILTER(SUM(AU3712:AY3712),SUM(AU3712:AY3712)&lt;&gt;0,"")</f>
        <v/>
      </c>
      <c r="BP3712" t="str">
        <f ca="1"/>
        <v/>
      </c>
      <c r="BR3712">
        <f ca="1"/>
        <v>0</v>
      </c>
      <c r="BS3712">
        <f ca="1"/>
        <v>0</v>
      </c>
      <c r="BT3712">
        <f ca="1"/>
        <v>0</v>
      </c>
      <c r="BU3712">
        <f ca="1"/>
        <v>0</v>
      </c>
      <c r="BV3712">
        <f ca="1"/>
        <v>0</v>
      </c>
      <c r="BW3712">
        <f ca="1"/>
        <v>0</v>
      </c>
      <c r="BX3712">
        <f ca="1"/>
        <v>0</v>
      </c>
      <c r="BY3712" t="str">
        <f ca="1"/>
        <v/>
      </c>
      <c r="CC3712" t="str" cm="1">
        <f t="array" aca="1" ref="CC3712" ca="1">_xlfn._xlws.FILTER(VLOOKUP(CB3705,Arrays!$T:$Z,{1,2,3,4,5,6,7},FALSE),VLOOKUP(CB3705,Arrays!$T:$Z,{1,2,3,4,5,6,7},FALSE)&lt;&gt;0,"")</f>
        <v/>
      </c>
      <c r="CO3712" t="str" cm="1">
        <f t="array" ref="CO3712">_xlfn._xlws.FILTER(SUM(CJ3712:CN3712),SUM(CJ3712:CN3712)&lt;&gt;0,"")</f>
        <v/>
      </c>
      <c r="CX3712" t="str">
        <f ca="1"/>
        <v/>
      </c>
      <c r="DE3712" t="str">
        <f ca="1"/>
        <v/>
      </c>
      <c r="DG3712" t="str">
        <f ca="1"/>
        <v/>
      </c>
      <c r="DH3712">
        <f ca="1"/>
        <v>0</v>
      </c>
      <c r="DI3712">
        <f ca="1"/>
        <v>0</v>
      </c>
      <c r="DJ3712">
        <f ca="1"/>
        <v>0</v>
      </c>
      <c r="DK3712">
        <f ca="1"/>
        <v>0</v>
      </c>
      <c r="DL3712">
        <f ca="1"/>
        <v>0</v>
      </c>
      <c r="DM3712">
        <f ca="1"/>
        <v>0</v>
      </c>
      <c r="DN3712" t="str">
        <f ca="1"/>
        <v/>
      </c>
    </row>
    <row r="3713" spans="13:118">
      <c r="M3713" t="str" cm="1">
        <f t="array" ref="M3713">_xlfn._xlws.FILTER(SUM(H3713:L3713),SUM(H3713:L3713)&lt;&gt;0,"")</f>
        <v/>
      </c>
      <c r="AC3713" t="str">
        <f ca="1"/>
        <v/>
      </c>
      <c r="AE3713">
        <f ca="1"/>
        <v>0</v>
      </c>
      <c r="AF3713">
        <f ca="1"/>
        <v>0</v>
      </c>
      <c r="AG3713">
        <f ca="1"/>
        <v>0</v>
      </c>
      <c r="AH3713">
        <f ca="1"/>
        <v>0</v>
      </c>
      <c r="AI3713">
        <f ca="1"/>
        <v>0</v>
      </c>
      <c r="AJ3713">
        <f ca="1"/>
        <v>0</v>
      </c>
      <c r="AK3713">
        <f ca="1"/>
        <v>0</v>
      </c>
      <c r="AL3713" t="str">
        <f ca="1"/>
        <v/>
      </c>
      <c r="AZ3713" t="str" cm="1">
        <f t="array" ref="AZ3713">_xlfn._xlws.FILTER(SUM(AU3713:AY3713),SUM(AU3713:AY3713)&lt;&gt;0,"")</f>
        <v/>
      </c>
      <c r="BP3713" t="str">
        <f ca="1"/>
        <v/>
      </c>
      <c r="BR3713">
        <f ca="1"/>
        <v>0</v>
      </c>
      <c r="BS3713">
        <f ca="1"/>
        <v>0</v>
      </c>
      <c r="BT3713">
        <f ca="1"/>
        <v>0</v>
      </c>
      <c r="BU3713">
        <f ca="1"/>
        <v>0</v>
      </c>
      <c r="BV3713">
        <f ca="1"/>
        <v>0</v>
      </c>
      <c r="BW3713">
        <f ca="1"/>
        <v>0</v>
      </c>
      <c r="BX3713">
        <f ca="1"/>
        <v>0</v>
      </c>
      <c r="BY3713" t="str">
        <f ca="1"/>
        <v/>
      </c>
      <c r="CC3713" t="str" cm="1">
        <f t="array" aca="1" ref="CC3713" ca="1">_xlfn._xlws.FILTER(VLOOKUP(CB3706,Arrays!$T:$Z,{1,2,3,4,5,6,7},FALSE),VLOOKUP(CB3706,Arrays!$T:$Z,{1,2,3,4,5,6,7},FALSE)&lt;&gt;0,"")</f>
        <v/>
      </c>
      <c r="CO3713" t="str" cm="1">
        <f t="array" ref="CO3713">_xlfn._xlws.FILTER(SUM(CJ3713:CN3713),SUM(CJ3713:CN3713)&lt;&gt;0,"")</f>
        <v/>
      </c>
      <c r="CX3713" t="str">
        <f ca="1"/>
        <v/>
      </c>
      <c r="DE3713" t="str">
        <f ca="1"/>
        <v/>
      </c>
      <c r="DG3713" t="str">
        <f ca="1"/>
        <v/>
      </c>
      <c r="DH3713">
        <f ca="1"/>
        <v>0</v>
      </c>
      <c r="DI3713">
        <f ca="1"/>
        <v>0</v>
      </c>
      <c r="DJ3713">
        <f ca="1"/>
        <v>0</v>
      </c>
      <c r="DK3713">
        <f ca="1"/>
        <v>0</v>
      </c>
      <c r="DL3713">
        <f ca="1"/>
        <v>0</v>
      </c>
      <c r="DM3713">
        <f ca="1"/>
        <v>0</v>
      </c>
      <c r="DN3713" t="str">
        <f ca="1"/>
        <v/>
      </c>
    </row>
    <row r="3714" spans="13:118">
      <c r="M3714" t="str" cm="1">
        <f t="array" ref="M3714">_xlfn._xlws.FILTER(SUM(H3714:L3714),SUM(H3714:L3714)&lt;&gt;0,"")</f>
        <v/>
      </c>
      <c r="AC3714" t="str">
        <f ca="1"/>
        <v/>
      </c>
      <c r="AE3714">
        <f ca="1"/>
        <v>0</v>
      </c>
      <c r="AF3714">
        <f ca="1"/>
        <v>0</v>
      </c>
      <c r="AG3714">
        <f ca="1"/>
        <v>0</v>
      </c>
      <c r="AH3714">
        <f ca="1"/>
        <v>0</v>
      </c>
      <c r="AI3714">
        <f ca="1"/>
        <v>0</v>
      </c>
      <c r="AJ3714">
        <f ca="1"/>
        <v>0</v>
      </c>
      <c r="AK3714">
        <f ca="1"/>
        <v>0</v>
      </c>
      <c r="AL3714" t="str">
        <f ca="1"/>
        <v/>
      </c>
      <c r="AZ3714" t="str" cm="1">
        <f t="array" ref="AZ3714">_xlfn._xlws.FILTER(SUM(AU3714:AY3714),SUM(AU3714:AY3714)&lt;&gt;0,"")</f>
        <v/>
      </c>
      <c r="BP3714" t="str">
        <f ca="1"/>
        <v/>
      </c>
      <c r="BR3714">
        <f ca="1"/>
        <v>0</v>
      </c>
      <c r="BS3714">
        <f ca="1"/>
        <v>0</v>
      </c>
      <c r="BT3714">
        <f ca="1"/>
        <v>0</v>
      </c>
      <c r="BU3714">
        <f ca="1"/>
        <v>0</v>
      </c>
      <c r="BV3714">
        <f ca="1"/>
        <v>0</v>
      </c>
      <c r="BW3714">
        <f ca="1"/>
        <v>0</v>
      </c>
      <c r="BX3714">
        <f ca="1"/>
        <v>0</v>
      </c>
      <c r="BY3714" t="str">
        <f ca="1"/>
        <v/>
      </c>
      <c r="CC3714" t="str" cm="1">
        <f t="array" aca="1" ref="CC3714" ca="1">_xlfn._xlws.FILTER(VLOOKUP(CB3707,Arrays!$T:$Z,{1,2,3,4,5,6,7},FALSE),VLOOKUP(CB3707,Arrays!$T:$Z,{1,2,3,4,5,6,7},FALSE)&lt;&gt;0,"")</f>
        <v/>
      </c>
      <c r="CO3714" t="str" cm="1">
        <f t="array" ref="CO3714">_xlfn._xlws.FILTER(SUM(CJ3714:CN3714),SUM(CJ3714:CN3714)&lt;&gt;0,"")</f>
        <v/>
      </c>
      <c r="CX3714" t="str">
        <f ca="1"/>
        <v/>
      </c>
      <c r="DE3714" t="str">
        <f ca="1"/>
        <v/>
      </c>
      <c r="DG3714" t="str">
        <f ca="1"/>
        <v/>
      </c>
      <c r="DH3714">
        <f ca="1"/>
        <v>0</v>
      </c>
      <c r="DI3714">
        <f ca="1"/>
        <v>0</v>
      </c>
      <c r="DJ3714">
        <f ca="1"/>
        <v>0</v>
      </c>
      <c r="DK3714">
        <f ca="1"/>
        <v>0</v>
      </c>
      <c r="DL3714">
        <f ca="1"/>
        <v>0</v>
      </c>
      <c r="DM3714">
        <f ca="1"/>
        <v>0</v>
      </c>
      <c r="DN3714" t="str">
        <f ca="1"/>
        <v/>
      </c>
    </row>
    <row r="3715" spans="13:118">
      <c r="M3715" t="str" cm="1">
        <f t="array" ref="M3715">_xlfn._xlws.FILTER(SUM(H3715:L3715),SUM(H3715:L3715)&lt;&gt;0,"")</f>
        <v/>
      </c>
      <c r="AC3715" t="str">
        <f ca="1"/>
        <v/>
      </c>
      <c r="AE3715">
        <f ca="1"/>
        <v>0</v>
      </c>
      <c r="AF3715">
        <f ca="1"/>
        <v>0</v>
      </c>
      <c r="AG3715">
        <f ca="1"/>
        <v>0</v>
      </c>
      <c r="AH3715">
        <f ca="1"/>
        <v>0</v>
      </c>
      <c r="AI3715">
        <f ca="1"/>
        <v>0</v>
      </c>
      <c r="AJ3715">
        <f ca="1"/>
        <v>0</v>
      </c>
      <c r="AK3715">
        <f ca="1"/>
        <v>0</v>
      </c>
      <c r="AL3715" t="str">
        <f ca="1"/>
        <v/>
      </c>
      <c r="AZ3715" t="str" cm="1">
        <f t="array" ref="AZ3715">_xlfn._xlws.FILTER(SUM(AU3715:AY3715),SUM(AU3715:AY3715)&lt;&gt;0,"")</f>
        <v/>
      </c>
      <c r="BP3715" t="str">
        <f ca="1"/>
        <v/>
      </c>
      <c r="BR3715">
        <f ca="1"/>
        <v>0</v>
      </c>
      <c r="BS3715">
        <f ca="1"/>
        <v>0</v>
      </c>
      <c r="BT3715">
        <f ca="1"/>
        <v>0</v>
      </c>
      <c r="BU3715">
        <f ca="1"/>
        <v>0</v>
      </c>
      <c r="BV3715">
        <f ca="1"/>
        <v>0</v>
      </c>
      <c r="BW3715">
        <f ca="1"/>
        <v>0</v>
      </c>
      <c r="BX3715">
        <f ca="1"/>
        <v>0</v>
      </c>
      <c r="BY3715" t="str">
        <f ca="1"/>
        <v/>
      </c>
      <c r="CC3715" t="str" cm="1">
        <f t="array" aca="1" ref="CC3715" ca="1">_xlfn._xlws.FILTER(VLOOKUP(CB3708,Arrays!$T:$Z,{1,2,3,4,5,6,7},FALSE),VLOOKUP(CB3708,Arrays!$T:$Z,{1,2,3,4,5,6,7},FALSE)&lt;&gt;0,"")</f>
        <v/>
      </c>
      <c r="CO3715" t="str" cm="1">
        <f t="array" ref="CO3715">_xlfn._xlws.FILTER(SUM(CJ3715:CN3715),SUM(CJ3715:CN3715)&lt;&gt;0,"")</f>
        <v/>
      </c>
      <c r="CX3715" t="str">
        <f ca="1"/>
        <v/>
      </c>
      <c r="DE3715" t="str">
        <f ca="1"/>
        <v/>
      </c>
      <c r="DG3715" t="str">
        <f ca="1"/>
        <v/>
      </c>
      <c r="DH3715">
        <f ca="1"/>
        <v>0</v>
      </c>
      <c r="DI3715">
        <f ca="1"/>
        <v>0</v>
      </c>
      <c r="DJ3715">
        <f ca="1"/>
        <v>0</v>
      </c>
      <c r="DK3715">
        <f ca="1"/>
        <v>0</v>
      </c>
      <c r="DL3715">
        <f ca="1"/>
        <v>0</v>
      </c>
      <c r="DM3715">
        <f ca="1"/>
        <v>0</v>
      </c>
      <c r="DN3715" t="str">
        <f ca="1"/>
        <v/>
      </c>
    </row>
    <row r="3716" spans="13:118">
      <c r="M3716" t="str" cm="1">
        <f t="array" ref="M3716">_xlfn._xlws.FILTER(SUM(H3716:L3716),SUM(H3716:L3716)&lt;&gt;0,"")</f>
        <v/>
      </c>
      <c r="AC3716" t="str">
        <f ca="1"/>
        <v/>
      </c>
      <c r="AE3716">
        <f ca="1"/>
        <v>0</v>
      </c>
      <c r="AF3716">
        <f ca="1"/>
        <v>0</v>
      </c>
      <c r="AG3716">
        <f ca="1"/>
        <v>0</v>
      </c>
      <c r="AH3716">
        <f ca="1"/>
        <v>0</v>
      </c>
      <c r="AI3716">
        <f ca="1"/>
        <v>0</v>
      </c>
      <c r="AJ3716">
        <f ca="1"/>
        <v>0</v>
      </c>
      <c r="AK3716">
        <f ca="1"/>
        <v>0</v>
      </c>
      <c r="AL3716" t="str">
        <f ca="1"/>
        <v/>
      </c>
      <c r="AZ3716" t="str" cm="1">
        <f t="array" ref="AZ3716">_xlfn._xlws.FILTER(SUM(AU3716:AY3716),SUM(AU3716:AY3716)&lt;&gt;0,"")</f>
        <v/>
      </c>
      <c r="BP3716" t="str">
        <f ca="1"/>
        <v/>
      </c>
      <c r="BR3716">
        <f ca="1"/>
        <v>0</v>
      </c>
      <c r="BS3716">
        <f ca="1"/>
        <v>0</v>
      </c>
      <c r="BT3716">
        <f ca="1"/>
        <v>0</v>
      </c>
      <c r="BU3716">
        <f ca="1"/>
        <v>0</v>
      </c>
      <c r="BV3716">
        <f ca="1"/>
        <v>0</v>
      </c>
      <c r="BW3716">
        <f ca="1"/>
        <v>0</v>
      </c>
      <c r="BX3716">
        <f ca="1"/>
        <v>0</v>
      </c>
      <c r="BY3716" t="str">
        <f ca="1"/>
        <v/>
      </c>
      <c r="CC3716" t="str" cm="1">
        <f t="array" aca="1" ref="CC3716" ca="1">_xlfn._xlws.FILTER(VLOOKUP(CB3709,Arrays!$T:$Z,{1,2,3,4,5,6,7},FALSE),VLOOKUP(CB3709,Arrays!$T:$Z,{1,2,3,4,5,6,7},FALSE)&lt;&gt;0,"")</f>
        <v/>
      </c>
      <c r="CO3716" t="str" cm="1">
        <f t="array" ref="CO3716">_xlfn._xlws.FILTER(SUM(CJ3716:CN3716),SUM(CJ3716:CN3716)&lt;&gt;0,"")</f>
        <v/>
      </c>
      <c r="CX3716" t="str">
        <f ca="1"/>
        <v/>
      </c>
      <c r="DE3716" t="str">
        <f ca="1"/>
        <v/>
      </c>
      <c r="DG3716" t="str">
        <f ca="1"/>
        <v/>
      </c>
      <c r="DH3716">
        <f ca="1"/>
        <v>0</v>
      </c>
      <c r="DI3716">
        <f ca="1"/>
        <v>0</v>
      </c>
      <c r="DJ3716">
        <f ca="1"/>
        <v>0</v>
      </c>
      <c r="DK3716">
        <f ca="1"/>
        <v>0</v>
      </c>
      <c r="DL3716">
        <f ca="1"/>
        <v>0</v>
      </c>
      <c r="DM3716">
        <f ca="1"/>
        <v>0</v>
      </c>
      <c r="DN3716" t="str">
        <f ca="1"/>
        <v/>
      </c>
    </row>
    <row r="3717" spans="13:118">
      <c r="M3717" t="str" cm="1">
        <f t="array" ref="M3717">_xlfn._xlws.FILTER(SUM(H3717:L3717),SUM(H3717:L3717)&lt;&gt;0,"")</f>
        <v/>
      </c>
      <c r="AC3717" t="str">
        <f ca="1"/>
        <v/>
      </c>
      <c r="AE3717">
        <f ca="1"/>
        <v>0</v>
      </c>
      <c r="AF3717">
        <f ca="1"/>
        <v>0</v>
      </c>
      <c r="AG3717">
        <f ca="1"/>
        <v>0</v>
      </c>
      <c r="AH3717">
        <f ca="1"/>
        <v>0</v>
      </c>
      <c r="AI3717">
        <f ca="1"/>
        <v>0</v>
      </c>
      <c r="AJ3717">
        <f ca="1"/>
        <v>0</v>
      </c>
      <c r="AK3717">
        <f ca="1"/>
        <v>0</v>
      </c>
      <c r="AL3717" t="str">
        <f ca="1"/>
        <v/>
      </c>
      <c r="AZ3717" t="str" cm="1">
        <f t="array" ref="AZ3717">_xlfn._xlws.FILTER(SUM(AU3717:AY3717),SUM(AU3717:AY3717)&lt;&gt;0,"")</f>
        <v/>
      </c>
      <c r="BP3717" t="str">
        <f ca="1"/>
        <v/>
      </c>
      <c r="BR3717">
        <f ca="1"/>
        <v>0</v>
      </c>
      <c r="BS3717">
        <f ca="1"/>
        <v>0</v>
      </c>
      <c r="BT3717">
        <f ca="1"/>
        <v>0</v>
      </c>
      <c r="BU3717">
        <f ca="1"/>
        <v>0</v>
      </c>
      <c r="BV3717">
        <f ca="1"/>
        <v>0</v>
      </c>
      <c r="BW3717">
        <f ca="1"/>
        <v>0</v>
      </c>
      <c r="BX3717">
        <f ca="1"/>
        <v>0</v>
      </c>
      <c r="BY3717" t="str">
        <f ca="1"/>
        <v/>
      </c>
      <c r="CC3717" t="str" cm="1">
        <f t="array" aca="1" ref="CC3717" ca="1">_xlfn._xlws.FILTER(VLOOKUP(CB3710,Arrays!$T:$Z,{1,2,3,4,5,6,7},FALSE),VLOOKUP(CB3710,Arrays!$T:$Z,{1,2,3,4,5,6,7},FALSE)&lt;&gt;0,"")</f>
        <v/>
      </c>
      <c r="CO3717" t="str" cm="1">
        <f t="array" ref="CO3717">_xlfn._xlws.FILTER(SUM(CJ3717:CN3717),SUM(CJ3717:CN3717)&lt;&gt;0,"")</f>
        <v/>
      </c>
      <c r="CX3717" t="str">
        <f ca="1"/>
        <v/>
      </c>
      <c r="DE3717" t="str">
        <f ca="1"/>
        <v/>
      </c>
      <c r="DG3717" t="str">
        <f ca="1"/>
        <v/>
      </c>
      <c r="DH3717">
        <f ca="1"/>
        <v>0</v>
      </c>
      <c r="DI3717">
        <f ca="1"/>
        <v>0</v>
      </c>
      <c r="DJ3717">
        <f ca="1"/>
        <v>0</v>
      </c>
      <c r="DK3717">
        <f ca="1"/>
        <v>0</v>
      </c>
      <c r="DL3717">
        <f ca="1"/>
        <v>0</v>
      </c>
      <c r="DM3717">
        <f ca="1"/>
        <v>0</v>
      </c>
      <c r="DN3717" t="str">
        <f ca="1"/>
        <v/>
      </c>
    </row>
    <row r="3718" spans="13:118">
      <c r="M3718" t="str" cm="1">
        <f t="array" ref="M3718">_xlfn._xlws.FILTER(SUM(H3718:L3718),SUM(H3718:L3718)&lt;&gt;0,"")</f>
        <v/>
      </c>
      <c r="AC3718" t="str">
        <f ca="1"/>
        <v/>
      </c>
      <c r="AE3718">
        <f ca="1"/>
        <v>0</v>
      </c>
      <c r="AF3718">
        <f ca="1"/>
        <v>0</v>
      </c>
      <c r="AG3718">
        <f ca="1"/>
        <v>0</v>
      </c>
      <c r="AH3718">
        <f ca="1"/>
        <v>0</v>
      </c>
      <c r="AI3718">
        <f ca="1"/>
        <v>0</v>
      </c>
      <c r="AJ3718">
        <f ca="1"/>
        <v>0</v>
      </c>
      <c r="AK3718">
        <f ca="1"/>
        <v>0</v>
      </c>
      <c r="AL3718" t="str">
        <f ca="1"/>
        <v/>
      </c>
      <c r="AZ3718" t="str" cm="1">
        <f t="array" ref="AZ3718">_xlfn._xlws.FILTER(SUM(AU3718:AY3718),SUM(AU3718:AY3718)&lt;&gt;0,"")</f>
        <v/>
      </c>
      <c r="BP3718" t="str">
        <f ca="1"/>
        <v/>
      </c>
      <c r="BR3718">
        <f ca="1"/>
        <v>0</v>
      </c>
      <c r="BS3718">
        <f ca="1"/>
        <v>0</v>
      </c>
      <c r="BT3718">
        <f ca="1"/>
        <v>0</v>
      </c>
      <c r="BU3718">
        <f ca="1"/>
        <v>0</v>
      </c>
      <c r="BV3718">
        <f ca="1"/>
        <v>0</v>
      </c>
      <c r="BW3718">
        <f ca="1"/>
        <v>0</v>
      </c>
      <c r="BX3718">
        <f ca="1"/>
        <v>0</v>
      </c>
      <c r="BY3718" t="str">
        <f ca="1"/>
        <v/>
      </c>
      <c r="CC3718" t="str" cm="1">
        <f t="array" aca="1" ref="CC3718" ca="1">_xlfn._xlws.FILTER(VLOOKUP(CB3711,Arrays!$T:$Z,{1,2,3,4,5,6,7},FALSE),VLOOKUP(CB3711,Arrays!$T:$Z,{1,2,3,4,5,6,7},FALSE)&lt;&gt;0,"")</f>
        <v/>
      </c>
      <c r="CO3718" t="str" cm="1">
        <f t="array" ref="CO3718">_xlfn._xlws.FILTER(SUM(CJ3718:CN3718),SUM(CJ3718:CN3718)&lt;&gt;0,"")</f>
        <v/>
      </c>
      <c r="CX3718" t="str">
        <f ca="1"/>
        <v/>
      </c>
      <c r="DE3718" t="str">
        <f ca="1"/>
        <v/>
      </c>
      <c r="DG3718" t="str">
        <f ca="1"/>
        <v/>
      </c>
      <c r="DH3718">
        <f ca="1"/>
        <v>0</v>
      </c>
      <c r="DI3718">
        <f ca="1"/>
        <v>0</v>
      </c>
      <c r="DJ3718">
        <f ca="1"/>
        <v>0</v>
      </c>
      <c r="DK3718">
        <f ca="1"/>
        <v>0</v>
      </c>
      <c r="DL3718">
        <f ca="1"/>
        <v>0</v>
      </c>
      <c r="DM3718">
        <f ca="1"/>
        <v>0</v>
      </c>
      <c r="DN3718" t="str">
        <f ca="1"/>
        <v/>
      </c>
    </row>
    <row r="3719" spans="13:118">
      <c r="M3719" t="str" cm="1">
        <f t="array" ref="M3719">_xlfn._xlws.FILTER(SUM(H3719:L3719),SUM(H3719:L3719)&lt;&gt;0,"")</f>
        <v/>
      </c>
      <c r="AC3719" t="str">
        <f ca="1"/>
        <v/>
      </c>
      <c r="AE3719">
        <f ca="1"/>
        <v>0</v>
      </c>
      <c r="AF3719">
        <f ca="1"/>
        <v>0</v>
      </c>
      <c r="AG3719">
        <f ca="1"/>
        <v>0</v>
      </c>
      <c r="AH3719">
        <f ca="1"/>
        <v>0</v>
      </c>
      <c r="AI3719">
        <f ca="1"/>
        <v>0</v>
      </c>
      <c r="AJ3719">
        <f ca="1"/>
        <v>0</v>
      </c>
      <c r="AK3719">
        <f ca="1"/>
        <v>0</v>
      </c>
      <c r="AL3719" t="str">
        <f ca="1"/>
        <v/>
      </c>
      <c r="AZ3719" t="str" cm="1">
        <f t="array" ref="AZ3719">_xlfn._xlws.FILTER(SUM(AU3719:AY3719),SUM(AU3719:AY3719)&lt;&gt;0,"")</f>
        <v/>
      </c>
      <c r="BP3719" t="str">
        <f ca="1"/>
        <v/>
      </c>
      <c r="BR3719">
        <f ca="1"/>
        <v>0</v>
      </c>
      <c r="BS3719">
        <f ca="1"/>
        <v>0</v>
      </c>
      <c r="BT3719">
        <f ca="1"/>
        <v>0</v>
      </c>
      <c r="BU3719">
        <f ca="1"/>
        <v>0</v>
      </c>
      <c r="BV3719">
        <f ca="1"/>
        <v>0</v>
      </c>
      <c r="BW3719">
        <f ca="1"/>
        <v>0</v>
      </c>
      <c r="BX3719">
        <f ca="1"/>
        <v>0</v>
      </c>
      <c r="BY3719" t="str">
        <f ca="1"/>
        <v/>
      </c>
      <c r="CC3719" t="str" cm="1">
        <f t="array" aca="1" ref="CC3719" ca="1">_xlfn._xlws.FILTER(VLOOKUP(CB3712,Arrays!$T:$Z,{1,2,3,4,5,6,7},FALSE),VLOOKUP(CB3712,Arrays!$T:$Z,{1,2,3,4,5,6,7},FALSE)&lt;&gt;0,"")</f>
        <v/>
      </c>
      <c r="CO3719" t="str" cm="1">
        <f t="array" ref="CO3719">_xlfn._xlws.FILTER(SUM(CJ3719:CN3719),SUM(CJ3719:CN3719)&lt;&gt;0,"")</f>
        <v/>
      </c>
      <c r="CX3719" t="str">
        <f ca="1"/>
        <v/>
      </c>
      <c r="DE3719" t="str">
        <f ca="1"/>
        <v/>
      </c>
      <c r="DG3719" t="str">
        <f ca="1"/>
        <v/>
      </c>
      <c r="DH3719">
        <f ca="1"/>
        <v>0</v>
      </c>
      <c r="DI3719">
        <f ca="1"/>
        <v>0</v>
      </c>
      <c r="DJ3719">
        <f ca="1"/>
        <v>0</v>
      </c>
      <c r="DK3719">
        <f ca="1"/>
        <v>0</v>
      </c>
      <c r="DL3719">
        <f ca="1"/>
        <v>0</v>
      </c>
      <c r="DM3719">
        <f ca="1"/>
        <v>0</v>
      </c>
      <c r="DN3719" t="str">
        <f ca="1"/>
        <v/>
      </c>
    </row>
    <row r="3720" spans="13:118">
      <c r="M3720" t="str" cm="1">
        <f t="array" ref="M3720">_xlfn._xlws.FILTER(SUM(H3720:L3720),SUM(H3720:L3720)&lt;&gt;0,"")</f>
        <v/>
      </c>
      <c r="AC3720" t="str">
        <f ca="1"/>
        <v/>
      </c>
      <c r="AE3720">
        <f ca="1"/>
        <v>0</v>
      </c>
      <c r="AF3720">
        <f ca="1"/>
        <v>0</v>
      </c>
      <c r="AG3720">
        <f ca="1"/>
        <v>0</v>
      </c>
      <c r="AH3720">
        <f ca="1"/>
        <v>0</v>
      </c>
      <c r="AI3720">
        <f ca="1"/>
        <v>0</v>
      </c>
      <c r="AJ3720">
        <f ca="1"/>
        <v>0</v>
      </c>
      <c r="AK3720">
        <f ca="1"/>
        <v>0</v>
      </c>
      <c r="AL3720" t="str">
        <f ca="1"/>
        <v/>
      </c>
      <c r="AZ3720" t="str" cm="1">
        <f t="array" ref="AZ3720">_xlfn._xlws.FILTER(SUM(AU3720:AY3720),SUM(AU3720:AY3720)&lt;&gt;0,"")</f>
        <v/>
      </c>
      <c r="BP3720" t="str">
        <f ca="1"/>
        <v/>
      </c>
      <c r="BR3720">
        <f ca="1"/>
        <v>0</v>
      </c>
      <c r="BS3720">
        <f ca="1"/>
        <v>0</v>
      </c>
      <c r="BT3720">
        <f ca="1"/>
        <v>0</v>
      </c>
      <c r="BU3720">
        <f ca="1"/>
        <v>0</v>
      </c>
      <c r="BV3720">
        <f ca="1"/>
        <v>0</v>
      </c>
      <c r="BW3720">
        <f ca="1"/>
        <v>0</v>
      </c>
      <c r="BX3720">
        <f ca="1"/>
        <v>0</v>
      </c>
      <c r="BY3720" t="str">
        <f ca="1"/>
        <v/>
      </c>
      <c r="CC3720" t="str" cm="1">
        <f t="array" aca="1" ref="CC3720" ca="1">_xlfn._xlws.FILTER(VLOOKUP(CB3713,Arrays!$T:$Z,{1,2,3,4,5,6,7},FALSE),VLOOKUP(CB3713,Arrays!$T:$Z,{1,2,3,4,5,6,7},FALSE)&lt;&gt;0,"")</f>
        <v/>
      </c>
      <c r="CO3720" t="str" cm="1">
        <f t="array" ref="CO3720">_xlfn._xlws.FILTER(SUM(CJ3720:CN3720),SUM(CJ3720:CN3720)&lt;&gt;0,"")</f>
        <v/>
      </c>
      <c r="CX3720" t="str">
        <f ca="1"/>
        <v/>
      </c>
      <c r="DE3720" t="str">
        <f ca="1"/>
        <v/>
      </c>
      <c r="DG3720" t="str">
        <f ca="1"/>
        <v/>
      </c>
      <c r="DH3720">
        <f ca="1"/>
        <v>0</v>
      </c>
      <c r="DI3720">
        <f ca="1"/>
        <v>0</v>
      </c>
      <c r="DJ3720">
        <f ca="1"/>
        <v>0</v>
      </c>
      <c r="DK3720">
        <f ca="1"/>
        <v>0</v>
      </c>
      <c r="DL3720">
        <f ca="1"/>
        <v>0</v>
      </c>
      <c r="DM3720">
        <f ca="1"/>
        <v>0</v>
      </c>
      <c r="DN3720" t="str">
        <f ca="1"/>
        <v/>
      </c>
    </row>
    <row r="3721" spans="13:118">
      <c r="M3721" t="str" cm="1">
        <f t="array" ref="M3721">_xlfn._xlws.FILTER(SUM(H3721:L3721),SUM(H3721:L3721)&lt;&gt;0,"")</f>
        <v/>
      </c>
      <c r="AC3721" t="str">
        <f ca="1"/>
        <v/>
      </c>
      <c r="AE3721">
        <f ca="1"/>
        <v>0</v>
      </c>
      <c r="AF3721">
        <f ca="1"/>
        <v>0</v>
      </c>
      <c r="AG3721">
        <f ca="1"/>
        <v>0</v>
      </c>
      <c r="AH3721">
        <f ca="1"/>
        <v>0</v>
      </c>
      <c r="AI3721">
        <f ca="1"/>
        <v>0</v>
      </c>
      <c r="AJ3721">
        <f ca="1"/>
        <v>0</v>
      </c>
      <c r="AK3721">
        <f ca="1"/>
        <v>0</v>
      </c>
      <c r="AL3721" t="str">
        <f ca="1"/>
        <v/>
      </c>
      <c r="AZ3721" t="str" cm="1">
        <f t="array" ref="AZ3721">_xlfn._xlws.FILTER(SUM(AU3721:AY3721),SUM(AU3721:AY3721)&lt;&gt;0,"")</f>
        <v/>
      </c>
      <c r="BP3721" t="str">
        <f ca="1"/>
        <v/>
      </c>
      <c r="BR3721">
        <f ca="1"/>
        <v>0</v>
      </c>
      <c r="BS3721">
        <f ca="1"/>
        <v>0</v>
      </c>
      <c r="BT3721">
        <f ca="1"/>
        <v>0</v>
      </c>
      <c r="BU3721">
        <f ca="1"/>
        <v>0</v>
      </c>
      <c r="BV3721">
        <f ca="1"/>
        <v>0</v>
      </c>
      <c r="BW3721">
        <f ca="1"/>
        <v>0</v>
      </c>
      <c r="BX3721">
        <f ca="1"/>
        <v>0</v>
      </c>
      <c r="BY3721" t="str">
        <f ca="1"/>
        <v/>
      </c>
      <c r="CC3721" t="str" cm="1">
        <f t="array" aca="1" ref="CC3721" ca="1">_xlfn._xlws.FILTER(VLOOKUP(CB3714,Arrays!$T:$Z,{1,2,3,4,5,6,7},FALSE),VLOOKUP(CB3714,Arrays!$T:$Z,{1,2,3,4,5,6,7},FALSE)&lt;&gt;0,"")</f>
        <v/>
      </c>
      <c r="CO3721" t="str" cm="1">
        <f t="array" ref="CO3721">_xlfn._xlws.FILTER(SUM(CJ3721:CN3721),SUM(CJ3721:CN3721)&lt;&gt;0,"")</f>
        <v/>
      </c>
      <c r="CX3721" t="str">
        <f ca="1"/>
        <v/>
      </c>
      <c r="DE3721" t="str">
        <f ca="1"/>
        <v/>
      </c>
      <c r="DG3721" t="str">
        <f ca="1"/>
        <v/>
      </c>
      <c r="DH3721">
        <f ca="1"/>
        <v>0</v>
      </c>
      <c r="DI3721">
        <f ca="1"/>
        <v>0</v>
      </c>
      <c r="DJ3721">
        <f ca="1"/>
        <v>0</v>
      </c>
      <c r="DK3721">
        <f ca="1"/>
        <v>0</v>
      </c>
      <c r="DL3721">
        <f ca="1"/>
        <v>0</v>
      </c>
      <c r="DM3721">
        <f ca="1"/>
        <v>0</v>
      </c>
      <c r="DN3721" t="str">
        <f ca="1"/>
        <v/>
      </c>
    </row>
    <row r="3722" spans="13:118">
      <c r="M3722" t="str" cm="1">
        <f t="array" ref="M3722">_xlfn._xlws.FILTER(SUM(H3722:L3722),SUM(H3722:L3722)&lt;&gt;0,"")</f>
        <v/>
      </c>
      <c r="AC3722" t="str">
        <f ca="1"/>
        <v/>
      </c>
      <c r="AE3722">
        <f ca="1"/>
        <v>0</v>
      </c>
      <c r="AF3722">
        <f ca="1"/>
        <v>0</v>
      </c>
      <c r="AG3722">
        <f ca="1"/>
        <v>0</v>
      </c>
      <c r="AH3722">
        <f ca="1"/>
        <v>0</v>
      </c>
      <c r="AI3722">
        <f ca="1"/>
        <v>0</v>
      </c>
      <c r="AJ3722">
        <f ca="1"/>
        <v>0</v>
      </c>
      <c r="AK3722">
        <f ca="1"/>
        <v>0</v>
      </c>
      <c r="AL3722" t="str">
        <f ca="1"/>
        <v/>
      </c>
      <c r="AZ3722" t="str" cm="1">
        <f t="array" ref="AZ3722">_xlfn._xlws.FILTER(SUM(AU3722:AY3722),SUM(AU3722:AY3722)&lt;&gt;0,"")</f>
        <v/>
      </c>
      <c r="BP3722" t="str">
        <f ca="1"/>
        <v/>
      </c>
      <c r="BR3722">
        <f ca="1"/>
        <v>0</v>
      </c>
      <c r="BS3722">
        <f ca="1"/>
        <v>0</v>
      </c>
      <c r="BT3722">
        <f ca="1"/>
        <v>0</v>
      </c>
      <c r="BU3722">
        <f ca="1"/>
        <v>0</v>
      </c>
      <c r="BV3722">
        <f ca="1"/>
        <v>0</v>
      </c>
      <c r="BW3722">
        <f ca="1"/>
        <v>0</v>
      </c>
      <c r="BX3722">
        <f ca="1"/>
        <v>0</v>
      </c>
      <c r="BY3722" t="str">
        <f ca="1"/>
        <v/>
      </c>
      <c r="CC3722" t="str" cm="1">
        <f t="array" aca="1" ref="CC3722" ca="1">_xlfn._xlws.FILTER(VLOOKUP(CB3715,Arrays!$T:$Z,{1,2,3,4,5,6,7},FALSE),VLOOKUP(CB3715,Arrays!$T:$Z,{1,2,3,4,5,6,7},FALSE)&lt;&gt;0,"")</f>
        <v/>
      </c>
      <c r="CO3722" t="str" cm="1">
        <f t="array" ref="CO3722">_xlfn._xlws.FILTER(SUM(CJ3722:CN3722),SUM(CJ3722:CN3722)&lt;&gt;0,"")</f>
        <v/>
      </c>
      <c r="CX3722" t="str">
        <f ca="1"/>
        <v/>
      </c>
      <c r="DE3722" t="str">
        <f ca="1"/>
        <v/>
      </c>
      <c r="DG3722" t="str">
        <f ca="1"/>
        <v/>
      </c>
      <c r="DH3722">
        <f ca="1"/>
        <v>0</v>
      </c>
      <c r="DI3722">
        <f ca="1"/>
        <v>0</v>
      </c>
      <c r="DJ3722">
        <f ca="1"/>
        <v>0</v>
      </c>
      <c r="DK3722">
        <f ca="1"/>
        <v>0</v>
      </c>
      <c r="DL3722">
        <f ca="1"/>
        <v>0</v>
      </c>
      <c r="DM3722">
        <f ca="1"/>
        <v>0</v>
      </c>
      <c r="DN3722" t="str">
        <f ca="1"/>
        <v/>
      </c>
    </row>
    <row r="3723" spans="13:118">
      <c r="M3723" t="str" cm="1">
        <f t="array" ref="M3723">_xlfn._xlws.FILTER(SUM(H3723:L3723),SUM(H3723:L3723)&lt;&gt;0,"")</f>
        <v/>
      </c>
      <c r="AC3723" t="str">
        <f ca="1"/>
        <v/>
      </c>
      <c r="AE3723">
        <f ca="1"/>
        <v>0</v>
      </c>
      <c r="AF3723">
        <f ca="1"/>
        <v>0</v>
      </c>
      <c r="AG3723">
        <f ca="1"/>
        <v>0</v>
      </c>
      <c r="AH3723">
        <f ca="1"/>
        <v>0</v>
      </c>
      <c r="AI3723">
        <f ca="1"/>
        <v>0</v>
      </c>
      <c r="AJ3723">
        <f ca="1"/>
        <v>0</v>
      </c>
      <c r="AK3723">
        <f ca="1"/>
        <v>0</v>
      </c>
      <c r="AL3723" t="str">
        <f ca="1"/>
        <v/>
      </c>
      <c r="AZ3723" t="str" cm="1">
        <f t="array" ref="AZ3723">_xlfn._xlws.FILTER(SUM(AU3723:AY3723),SUM(AU3723:AY3723)&lt;&gt;0,"")</f>
        <v/>
      </c>
      <c r="BP3723" t="str">
        <f ca="1"/>
        <v/>
      </c>
      <c r="BR3723">
        <f ca="1"/>
        <v>0</v>
      </c>
      <c r="BS3723">
        <f ca="1"/>
        <v>0</v>
      </c>
      <c r="BT3723">
        <f ca="1"/>
        <v>0</v>
      </c>
      <c r="BU3723">
        <f ca="1"/>
        <v>0</v>
      </c>
      <c r="BV3723">
        <f ca="1"/>
        <v>0</v>
      </c>
      <c r="BW3723">
        <f ca="1"/>
        <v>0</v>
      </c>
      <c r="BX3723">
        <f ca="1"/>
        <v>0</v>
      </c>
      <c r="BY3723" t="str">
        <f ca="1"/>
        <v/>
      </c>
      <c r="CC3723" t="str" cm="1">
        <f t="array" aca="1" ref="CC3723" ca="1">_xlfn._xlws.FILTER(VLOOKUP(CB3716,Arrays!$T:$Z,{1,2,3,4,5,6,7},FALSE),VLOOKUP(CB3716,Arrays!$T:$Z,{1,2,3,4,5,6,7},FALSE)&lt;&gt;0,"")</f>
        <v/>
      </c>
      <c r="CO3723" t="str" cm="1">
        <f t="array" ref="CO3723">_xlfn._xlws.FILTER(SUM(CJ3723:CN3723),SUM(CJ3723:CN3723)&lt;&gt;0,"")</f>
        <v/>
      </c>
      <c r="CX3723" t="str">
        <f ca="1"/>
        <v/>
      </c>
      <c r="DE3723" t="str">
        <f ca="1"/>
        <v/>
      </c>
      <c r="DG3723" t="str">
        <f ca="1"/>
        <v/>
      </c>
      <c r="DH3723">
        <f ca="1"/>
        <v>0</v>
      </c>
      <c r="DI3723">
        <f ca="1"/>
        <v>0</v>
      </c>
      <c r="DJ3723">
        <f ca="1"/>
        <v>0</v>
      </c>
      <c r="DK3723">
        <f ca="1"/>
        <v>0</v>
      </c>
      <c r="DL3723">
        <f ca="1"/>
        <v>0</v>
      </c>
      <c r="DM3723">
        <f ca="1"/>
        <v>0</v>
      </c>
      <c r="DN3723" t="str">
        <f ca="1"/>
        <v/>
      </c>
    </row>
    <row r="3724" spans="13:118">
      <c r="M3724" t="str" cm="1">
        <f t="array" ref="M3724">_xlfn._xlws.FILTER(SUM(H3724:L3724),SUM(H3724:L3724)&lt;&gt;0,"")</f>
        <v/>
      </c>
      <c r="AC3724" t="str">
        <f ca="1"/>
        <v/>
      </c>
      <c r="AE3724">
        <f ca="1"/>
        <v>0</v>
      </c>
      <c r="AF3724">
        <f ca="1"/>
        <v>0</v>
      </c>
      <c r="AG3724">
        <f ca="1"/>
        <v>0</v>
      </c>
      <c r="AH3724">
        <f ca="1"/>
        <v>0</v>
      </c>
      <c r="AI3724">
        <f ca="1"/>
        <v>0</v>
      </c>
      <c r="AJ3724">
        <f ca="1"/>
        <v>0</v>
      </c>
      <c r="AK3724">
        <f ca="1"/>
        <v>0</v>
      </c>
      <c r="AL3724" t="str">
        <f ca="1"/>
        <v/>
      </c>
      <c r="AZ3724" t="str" cm="1">
        <f t="array" ref="AZ3724">_xlfn._xlws.FILTER(SUM(AU3724:AY3724),SUM(AU3724:AY3724)&lt;&gt;0,"")</f>
        <v/>
      </c>
      <c r="BP3724" t="str">
        <f ca="1"/>
        <v/>
      </c>
      <c r="BR3724">
        <f ca="1"/>
        <v>0</v>
      </c>
      <c r="BS3724">
        <f ca="1"/>
        <v>0</v>
      </c>
      <c r="BT3724">
        <f ca="1"/>
        <v>0</v>
      </c>
      <c r="BU3724">
        <f ca="1"/>
        <v>0</v>
      </c>
      <c r="BV3724">
        <f ca="1"/>
        <v>0</v>
      </c>
      <c r="BW3724">
        <f ca="1"/>
        <v>0</v>
      </c>
      <c r="BX3724">
        <f ca="1"/>
        <v>0</v>
      </c>
      <c r="BY3724" t="str">
        <f ca="1"/>
        <v/>
      </c>
      <c r="CC3724" t="str" cm="1">
        <f t="array" aca="1" ref="CC3724" ca="1">_xlfn._xlws.FILTER(VLOOKUP(CB3717,Arrays!$T:$Z,{1,2,3,4,5,6,7},FALSE),VLOOKUP(CB3717,Arrays!$T:$Z,{1,2,3,4,5,6,7},FALSE)&lt;&gt;0,"")</f>
        <v/>
      </c>
      <c r="CO3724" t="str" cm="1">
        <f t="array" ref="CO3724">_xlfn._xlws.FILTER(SUM(CJ3724:CN3724),SUM(CJ3724:CN3724)&lt;&gt;0,"")</f>
        <v/>
      </c>
      <c r="CX3724" t="str">
        <f ca="1"/>
        <v/>
      </c>
      <c r="DE3724" t="str">
        <f ca="1"/>
        <v/>
      </c>
      <c r="DG3724" t="str">
        <f ca="1"/>
        <v/>
      </c>
      <c r="DH3724">
        <f ca="1"/>
        <v>0</v>
      </c>
      <c r="DI3724">
        <f ca="1"/>
        <v>0</v>
      </c>
      <c r="DJ3724">
        <f ca="1"/>
        <v>0</v>
      </c>
      <c r="DK3724">
        <f ca="1"/>
        <v>0</v>
      </c>
      <c r="DL3724">
        <f ca="1"/>
        <v>0</v>
      </c>
      <c r="DM3724">
        <f ca="1"/>
        <v>0</v>
      </c>
      <c r="DN3724" t="str">
        <f ca="1"/>
        <v/>
      </c>
    </row>
    <row r="3725" spans="13:118">
      <c r="M3725" t="str" cm="1">
        <f t="array" ref="M3725">_xlfn._xlws.FILTER(SUM(H3725:L3725),SUM(H3725:L3725)&lt;&gt;0,"")</f>
        <v/>
      </c>
      <c r="AC3725" t="str">
        <f ca="1"/>
        <v/>
      </c>
      <c r="AE3725">
        <f ca="1"/>
        <v>0</v>
      </c>
      <c r="AF3725">
        <f ca="1"/>
        <v>0</v>
      </c>
      <c r="AG3725">
        <f ca="1"/>
        <v>0</v>
      </c>
      <c r="AH3725">
        <f ca="1"/>
        <v>0</v>
      </c>
      <c r="AI3725">
        <f ca="1"/>
        <v>0</v>
      </c>
      <c r="AJ3725">
        <f ca="1"/>
        <v>0</v>
      </c>
      <c r="AK3725">
        <f ca="1"/>
        <v>0</v>
      </c>
      <c r="AL3725" t="str">
        <f ca="1"/>
        <v/>
      </c>
      <c r="AZ3725" t="str" cm="1">
        <f t="array" ref="AZ3725">_xlfn._xlws.FILTER(SUM(AU3725:AY3725),SUM(AU3725:AY3725)&lt;&gt;0,"")</f>
        <v/>
      </c>
      <c r="BP3725" t="str">
        <f ca="1"/>
        <v/>
      </c>
      <c r="BR3725">
        <f ca="1"/>
        <v>0</v>
      </c>
      <c r="BS3725">
        <f ca="1"/>
        <v>0</v>
      </c>
      <c r="BT3725">
        <f ca="1"/>
        <v>0</v>
      </c>
      <c r="BU3725">
        <f ca="1"/>
        <v>0</v>
      </c>
      <c r="BV3725">
        <f ca="1"/>
        <v>0</v>
      </c>
      <c r="BW3725">
        <f ca="1"/>
        <v>0</v>
      </c>
      <c r="BX3725">
        <f ca="1"/>
        <v>0</v>
      </c>
      <c r="BY3725" t="str">
        <f ca="1"/>
        <v/>
      </c>
      <c r="CC3725" t="str" cm="1">
        <f t="array" aca="1" ref="CC3725" ca="1">_xlfn._xlws.FILTER(VLOOKUP(CB3718,Arrays!$T:$Z,{1,2,3,4,5,6,7},FALSE),VLOOKUP(CB3718,Arrays!$T:$Z,{1,2,3,4,5,6,7},FALSE)&lt;&gt;0,"")</f>
        <v/>
      </c>
      <c r="CO3725" t="str" cm="1">
        <f t="array" ref="CO3725">_xlfn._xlws.FILTER(SUM(CJ3725:CN3725),SUM(CJ3725:CN3725)&lt;&gt;0,"")</f>
        <v/>
      </c>
      <c r="CX3725" t="str">
        <f ca="1"/>
        <v/>
      </c>
      <c r="DE3725" t="str">
        <f ca="1"/>
        <v/>
      </c>
      <c r="DG3725" t="str">
        <f ca="1"/>
        <v/>
      </c>
      <c r="DH3725">
        <f ca="1"/>
        <v>0</v>
      </c>
      <c r="DI3725">
        <f ca="1"/>
        <v>0</v>
      </c>
      <c r="DJ3725">
        <f ca="1"/>
        <v>0</v>
      </c>
      <c r="DK3725">
        <f ca="1"/>
        <v>0</v>
      </c>
      <c r="DL3725">
        <f ca="1"/>
        <v>0</v>
      </c>
      <c r="DM3725">
        <f ca="1"/>
        <v>0</v>
      </c>
      <c r="DN3725" t="str">
        <f ca="1"/>
        <v/>
      </c>
    </row>
    <row r="3726" spans="13:118">
      <c r="M3726" t="str" cm="1">
        <f t="array" ref="M3726">_xlfn._xlws.FILTER(SUM(H3726:L3726),SUM(H3726:L3726)&lt;&gt;0,"")</f>
        <v/>
      </c>
      <c r="AC3726" t="str">
        <f ca="1"/>
        <v/>
      </c>
      <c r="AE3726">
        <f ca="1"/>
        <v>0</v>
      </c>
      <c r="AF3726">
        <f ca="1"/>
        <v>0</v>
      </c>
      <c r="AG3726">
        <f ca="1"/>
        <v>0</v>
      </c>
      <c r="AH3726">
        <f ca="1"/>
        <v>0</v>
      </c>
      <c r="AI3726">
        <f ca="1"/>
        <v>0</v>
      </c>
      <c r="AJ3726">
        <f ca="1"/>
        <v>0</v>
      </c>
      <c r="AK3726">
        <f ca="1"/>
        <v>0</v>
      </c>
      <c r="AL3726" t="str">
        <f ca="1"/>
        <v/>
      </c>
      <c r="AZ3726" t="str" cm="1">
        <f t="array" ref="AZ3726">_xlfn._xlws.FILTER(SUM(AU3726:AY3726),SUM(AU3726:AY3726)&lt;&gt;0,"")</f>
        <v/>
      </c>
      <c r="BP3726" t="str">
        <f ca="1"/>
        <v/>
      </c>
      <c r="BR3726">
        <f ca="1"/>
        <v>0</v>
      </c>
      <c r="BS3726">
        <f ca="1"/>
        <v>0</v>
      </c>
      <c r="BT3726">
        <f ca="1"/>
        <v>0</v>
      </c>
      <c r="BU3726">
        <f ca="1"/>
        <v>0</v>
      </c>
      <c r="BV3726">
        <f ca="1"/>
        <v>0</v>
      </c>
      <c r="BW3726">
        <f ca="1"/>
        <v>0</v>
      </c>
      <c r="BX3726">
        <f ca="1"/>
        <v>0</v>
      </c>
      <c r="BY3726" t="str">
        <f ca="1"/>
        <v/>
      </c>
      <c r="CC3726" t="str" cm="1">
        <f t="array" aca="1" ref="CC3726" ca="1">_xlfn._xlws.FILTER(VLOOKUP(CB3719,Arrays!$T:$Z,{1,2,3,4,5,6,7},FALSE),VLOOKUP(CB3719,Arrays!$T:$Z,{1,2,3,4,5,6,7},FALSE)&lt;&gt;0,"")</f>
        <v/>
      </c>
      <c r="CO3726" t="str" cm="1">
        <f t="array" ref="CO3726">_xlfn._xlws.FILTER(SUM(CJ3726:CN3726),SUM(CJ3726:CN3726)&lt;&gt;0,"")</f>
        <v/>
      </c>
      <c r="CX3726" t="str">
        <f ca="1"/>
        <v/>
      </c>
      <c r="DE3726" t="str">
        <f ca="1"/>
        <v/>
      </c>
      <c r="DG3726" t="str">
        <f ca="1"/>
        <v/>
      </c>
      <c r="DH3726">
        <f ca="1"/>
        <v>0</v>
      </c>
      <c r="DI3726">
        <f ca="1"/>
        <v>0</v>
      </c>
      <c r="DJ3726">
        <f ca="1"/>
        <v>0</v>
      </c>
      <c r="DK3726">
        <f ca="1"/>
        <v>0</v>
      </c>
      <c r="DL3726">
        <f ca="1"/>
        <v>0</v>
      </c>
      <c r="DM3726">
        <f ca="1"/>
        <v>0</v>
      </c>
      <c r="DN3726" t="str">
        <f ca="1"/>
        <v/>
      </c>
    </row>
    <row r="3727" spans="13:118">
      <c r="M3727" t="str" cm="1">
        <f t="array" ref="M3727">_xlfn._xlws.FILTER(SUM(H3727:L3727),SUM(H3727:L3727)&lt;&gt;0,"")</f>
        <v/>
      </c>
      <c r="AC3727" t="str">
        <f ca="1"/>
        <v/>
      </c>
      <c r="AE3727">
        <f ca="1"/>
        <v>0</v>
      </c>
      <c r="AF3727">
        <f ca="1"/>
        <v>0</v>
      </c>
      <c r="AG3727">
        <f ca="1"/>
        <v>0</v>
      </c>
      <c r="AH3727">
        <f ca="1"/>
        <v>0</v>
      </c>
      <c r="AI3727">
        <f ca="1"/>
        <v>0</v>
      </c>
      <c r="AJ3727">
        <f ca="1"/>
        <v>0</v>
      </c>
      <c r="AK3727">
        <f ca="1"/>
        <v>0</v>
      </c>
      <c r="AL3727" t="str">
        <f ca="1"/>
        <v/>
      </c>
      <c r="AZ3727" t="str" cm="1">
        <f t="array" ref="AZ3727">_xlfn._xlws.FILTER(SUM(AU3727:AY3727),SUM(AU3727:AY3727)&lt;&gt;0,"")</f>
        <v/>
      </c>
      <c r="BP3727" t="str">
        <f ca="1"/>
        <v/>
      </c>
      <c r="BR3727">
        <f ca="1"/>
        <v>0</v>
      </c>
      <c r="BS3727">
        <f ca="1"/>
        <v>0</v>
      </c>
      <c r="BT3727">
        <f ca="1"/>
        <v>0</v>
      </c>
      <c r="BU3727">
        <f ca="1"/>
        <v>0</v>
      </c>
      <c r="BV3727">
        <f ca="1"/>
        <v>0</v>
      </c>
      <c r="BW3727">
        <f ca="1"/>
        <v>0</v>
      </c>
      <c r="BX3727">
        <f ca="1"/>
        <v>0</v>
      </c>
      <c r="BY3727" t="str">
        <f ca="1"/>
        <v/>
      </c>
      <c r="CC3727" t="str" cm="1">
        <f t="array" aca="1" ref="CC3727" ca="1">_xlfn._xlws.FILTER(VLOOKUP(CB3720,Arrays!$T:$Z,{1,2,3,4,5,6,7},FALSE),VLOOKUP(CB3720,Arrays!$T:$Z,{1,2,3,4,5,6,7},FALSE)&lt;&gt;0,"")</f>
        <v/>
      </c>
      <c r="CO3727" t="str" cm="1">
        <f t="array" ref="CO3727">_xlfn._xlws.FILTER(SUM(CJ3727:CN3727),SUM(CJ3727:CN3727)&lt;&gt;0,"")</f>
        <v/>
      </c>
      <c r="CX3727" t="str">
        <f ca="1"/>
        <v/>
      </c>
      <c r="DE3727" t="str">
        <f ca="1"/>
        <v/>
      </c>
      <c r="DG3727" t="str">
        <f ca="1"/>
        <v/>
      </c>
      <c r="DH3727">
        <f ca="1"/>
        <v>0</v>
      </c>
      <c r="DI3727">
        <f ca="1"/>
        <v>0</v>
      </c>
      <c r="DJ3727">
        <f ca="1"/>
        <v>0</v>
      </c>
      <c r="DK3727">
        <f ca="1"/>
        <v>0</v>
      </c>
      <c r="DL3727">
        <f ca="1"/>
        <v>0</v>
      </c>
      <c r="DM3727">
        <f ca="1"/>
        <v>0</v>
      </c>
      <c r="DN3727" t="str">
        <f ca="1"/>
        <v/>
      </c>
    </row>
    <row r="3728" spans="13:118">
      <c r="M3728" t="str" cm="1">
        <f t="array" ref="M3728">_xlfn._xlws.FILTER(SUM(H3728:L3728),SUM(H3728:L3728)&lt;&gt;0,"")</f>
        <v/>
      </c>
      <c r="AC3728" t="str">
        <f ca="1"/>
        <v/>
      </c>
      <c r="AE3728">
        <f ca="1"/>
        <v>0</v>
      </c>
      <c r="AF3728">
        <f ca="1"/>
        <v>0</v>
      </c>
      <c r="AG3728">
        <f ca="1"/>
        <v>0</v>
      </c>
      <c r="AH3728">
        <f ca="1"/>
        <v>0</v>
      </c>
      <c r="AI3728">
        <f ca="1"/>
        <v>0</v>
      </c>
      <c r="AJ3728">
        <f ca="1"/>
        <v>0</v>
      </c>
      <c r="AK3728">
        <f ca="1"/>
        <v>0</v>
      </c>
      <c r="AL3728" t="str">
        <f ca="1"/>
        <v/>
      </c>
      <c r="AZ3728" t="str" cm="1">
        <f t="array" ref="AZ3728">_xlfn._xlws.FILTER(SUM(AU3728:AY3728),SUM(AU3728:AY3728)&lt;&gt;0,"")</f>
        <v/>
      </c>
      <c r="BP3728" t="str">
        <f ca="1"/>
        <v/>
      </c>
      <c r="BR3728">
        <f ca="1"/>
        <v>0</v>
      </c>
      <c r="BS3728">
        <f ca="1"/>
        <v>0</v>
      </c>
      <c r="BT3728">
        <f ca="1"/>
        <v>0</v>
      </c>
      <c r="BU3728">
        <f ca="1"/>
        <v>0</v>
      </c>
      <c r="BV3728">
        <f ca="1"/>
        <v>0</v>
      </c>
      <c r="BW3728">
        <f ca="1"/>
        <v>0</v>
      </c>
      <c r="BX3728">
        <f ca="1"/>
        <v>0</v>
      </c>
      <c r="BY3728" t="str">
        <f ca="1"/>
        <v/>
      </c>
      <c r="CC3728" t="str" cm="1">
        <f t="array" aca="1" ref="CC3728" ca="1">_xlfn._xlws.FILTER(VLOOKUP(CB3721,Arrays!$T:$Z,{1,2,3,4,5,6,7},FALSE),VLOOKUP(CB3721,Arrays!$T:$Z,{1,2,3,4,5,6,7},FALSE)&lt;&gt;0,"")</f>
        <v/>
      </c>
      <c r="CO3728" t="str" cm="1">
        <f t="array" ref="CO3728">_xlfn._xlws.FILTER(SUM(CJ3728:CN3728),SUM(CJ3728:CN3728)&lt;&gt;0,"")</f>
        <v/>
      </c>
      <c r="CX3728" t="str">
        <f ca="1"/>
        <v/>
      </c>
      <c r="DE3728" t="str">
        <f ca="1"/>
        <v/>
      </c>
      <c r="DG3728" t="str">
        <f ca="1"/>
        <v/>
      </c>
      <c r="DH3728">
        <f ca="1"/>
        <v>0</v>
      </c>
      <c r="DI3728">
        <f ca="1"/>
        <v>0</v>
      </c>
      <c r="DJ3728">
        <f ca="1"/>
        <v>0</v>
      </c>
      <c r="DK3728">
        <f ca="1"/>
        <v>0</v>
      </c>
      <c r="DL3728">
        <f ca="1"/>
        <v>0</v>
      </c>
      <c r="DM3728">
        <f ca="1"/>
        <v>0</v>
      </c>
      <c r="DN3728" t="str">
        <f ca="1"/>
        <v/>
      </c>
    </row>
    <row r="3729" spans="13:118">
      <c r="M3729" t="str" cm="1">
        <f t="array" ref="M3729">_xlfn._xlws.FILTER(SUM(H3729:L3729),SUM(H3729:L3729)&lt;&gt;0,"")</f>
        <v/>
      </c>
      <c r="AC3729" t="str">
        <f ca="1"/>
        <v/>
      </c>
      <c r="AE3729">
        <f ca="1"/>
        <v>0</v>
      </c>
      <c r="AF3729">
        <f ca="1"/>
        <v>0</v>
      </c>
      <c r="AG3729">
        <f ca="1"/>
        <v>0</v>
      </c>
      <c r="AH3729">
        <f ca="1"/>
        <v>0</v>
      </c>
      <c r="AI3729">
        <f ca="1"/>
        <v>0</v>
      </c>
      <c r="AJ3729">
        <f ca="1"/>
        <v>0</v>
      </c>
      <c r="AK3729">
        <f ca="1"/>
        <v>0</v>
      </c>
      <c r="AL3729" t="str">
        <f ca="1"/>
        <v/>
      </c>
      <c r="AZ3729" t="str" cm="1">
        <f t="array" ref="AZ3729">_xlfn._xlws.FILTER(SUM(AU3729:AY3729),SUM(AU3729:AY3729)&lt;&gt;0,"")</f>
        <v/>
      </c>
      <c r="BP3729" t="str">
        <f ca="1"/>
        <v/>
      </c>
      <c r="BR3729">
        <f ca="1"/>
        <v>0</v>
      </c>
      <c r="BS3729">
        <f ca="1"/>
        <v>0</v>
      </c>
      <c r="BT3729">
        <f ca="1"/>
        <v>0</v>
      </c>
      <c r="BU3729">
        <f ca="1"/>
        <v>0</v>
      </c>
      <c r="BV3729">
        <f ca="1"/>
        <v>0</v>
      </c>
      <c r="BW3729">
        <f ca="1"/>
        <v>0</v>
      </c>
      <c r="BX3729">
        <f ca="1"/>
        <v>0</v>
      </c>
      <c r="BY3729" t="str">
        <f ca="1"/>
        <v/>
      </c>
      <c r="CC3729" t="str" cm="1">
        <f t="array" aca="1" ref="CC3729" ca="1">_xlfn._xlws.FILTER(VLOOKUP(CB3722,Arrays!$T:$Z,{1,2,3,4,5,6,7},FALSE),VLOOKUP(CB3722,Arrays!$T:$Z,{1,2,3,4,5,6,7},FALSE)&lt;&gt;0,"")</f>
        <v/>
      </c>
      <c r="CO3729" t="str" cm="1">
        <f t="array" ref="CO3729">_xlfn._xlws.FILTER(SUM(CJ3729:CN3729),SUM(CJ3729:CN3729)&lt;&gt;0,"")</f>
        <v/>
      </c>
      <c r="CX3729" t="str">
        <f ca="1"/>
        <v/>
      </c>
      <c r="DE3729" t="str">
        <f ca="1"/>
        <v/>
      </c>
      <c r="DG3729" t="str">
        <f ca="1"/>
        <v/>
      </c>
      <c r="DH3729">
        <f ca="1"/>
        <v>0</v>
      </c>
      <c r="DI3729">
        <f ca="1"/>
        <v>0</v>
      </c>
      <c r="DJ3729">
        <f ca="1"/>
        <v>0</v>
      </c>
      <c r="DK3729">
        <f ca="1"/>
        <v>0</v>
      </c>
      <c r="DL3729">
        <f ca="1"/>
        <v>0</v>
      </c>
      <c r="DM3729">
        <f ca="1"/>
        <v>0</v>
      </c>
      <c r="DN3729" t="str">
        <f ca="1"/>
        <v/>
      </c>
    </row>
    <row r="3730" spans="13:118">
      <c r="M3730" t="str" cm="1">
        <f t="array" ref="M3730">_xlfn._xlws.FILTER(SUM(H3730:L3730),SUM(H3730:L3730)&lt;&gt;0,"")</f>
        <v/>
      </c>
      <c r="AC3730" t="str">
        <f ca="1"/>
        <v/>
      </c>
      <c r="AE3730">
        <f ca="1"/>
        <v>0</v>
      </c>
      <c r="AF3730">
        <f ca="1"/>
        <v>0</v>
      </c>
      <c r="AG3730">
        <f ca="1"/>
        <v>0</v>
      </c>
      <c r="AH3730">
        <f ca="1"/>
        <v>0</v>
      </c>
      <c r="AI3730">
        <f ca="1"/>
        <v>0</v>
      </c>
      <c r="AJ3730">
        <f ca="1"/>
        <v>0</v>
      </c>
      <c r="AK3730">
        <f ca="1"/>
        <v>0</v>
      </c>
      <c r="AL3730" t="str">
        <f ca="1"/>
        <v/>
      </c>
      <c r="AZ3730" t="str" cm="1">
        <f t="array" ref="AZ3730">_xlfn._xlws.FILTER(SUM(AU3730:AY3730),SUM(AU3730:AY3730)&lt;&gt;0,"")</f>
        <v/>
      </c>
      <c r="BP3730" t="str">
        <f ca="1"/>
        <v/>
      </c>
      <c r="BR3730">
        <f ca="1"/>
        <v>0</v>
      </c>
      <c r="BS3730">
        <f ca="1"/>
        <v>0</v>
      </c>
      <c r="BT3730">
        <f ca="1"/>
        <v>0</v>
      </c>
      <c r="BU3730">
        <f ca="1"/>
        <v>0</v>
      </c>
      <c r="BV3730">
        <f ca="1"/>
        <v>0</v>
      </c>
      <c r="BW3730">
        <f ca="1"/>
        <v>0</v>
      </c>
      <c r="BX3730">
        <f ca="1"/>
        <v>0</v>
      </c>
      <c r="BY3730" t="str">
        <f ca="1"/>
        <v/>
      </c>
      <c r="CC3730" t="str" cm="1">
        <f t="array" aca="1" ref="CC3730" ca="1">_xlfn._xlws.FILTER(VLOOKUP(CB3723,Arrays!$T:$Z,{1,2,3,4,5,6,7},FALSE),VLOOKUP(CB3723,Arrays!$T:$Z,{1,2,3,4,5,6,7},FALSE)&lt;&gt;0,"")</f>
        <v/>
      </c>
      <c r="CO3730" t="str" cm="1">
        <f t="array" ref="CO3730">_xlfn._xlws.FILTER(SUM(CJ3730:CN3730),SUM(CJ3730:CN3730)&lt;&gt;0,"")</f>
        <v/>
      </c>
      <c r="CX3730" t="str">
        <f ca="1"/>
        <v/>
      </c>
      <c r="DE3730" t="str">
        <f ca="1"/>
        <v/>
      </c>
      <c r="DG3730" t="str">
        <f ca="1"/>
        <v/>
      </c>
      <c r="DH3730">
        <f ca="1"/>
        <v>0</v>
      </c>
      <c r="DI3730">
        <f ca="1"/>
        <v>0</v>
      </c>
      <c r="DJ3730">
        <f ca="1"/>
        <v>0</v>
      </c>
      <c r="DK3730">
        <f ca="1"/>
        <v>0</v>
      </c>
      <c r="DL3730">
        <f ca="1"/>
        <v>0</v>
      </c>
      <c r="DM3730">
        <f ca="1"/>
        <v>0</v>
      </c>
      <c r="DN3730" t="str">
        <f ca="1"/>
        <v/>
      </c>
    </row>
    <row r="3731" spans="13:118">
      <c r="M3731" t="str" cm="1">
        <f t="array" ref="M3731">_xlfn._xlws.FILTER(SUM(H3731:L3731),SUM(H3731:L3731)&lt;&gt;0,"")</f>
        <v/>
      </c>
      <c r="AC3731" t="str">
        <f ca="1"/>
        <v/>
      </c>
      <c r="AE3731">
        <f ca="1"/>
        <v>0</v>
      </c>
      <c r="AF3731">
        <f ca="1"/>
        <v>0</v>
      </c>
      <c r="AG3731">
        <f ca="1"/>
        <v>0</v>
      </c>
      <c r="AH3731">
        <f ca="1"/>
        <v>0</v>
      </c>
      <c r="AI3731">
        <f ca="1"/>
        <v>0</v>
      </c>
      <c r="AJ3731">
        <f ca="1"/>
        <v>0</v>
      </c>
      <c r="AK3731">
        <f ca="1"/>
        <v>0</v>
      </c>
      <c r="AL3731" t="str">
        <f ca="1"/>
        <v/>
      </c>
      <c r="AZ3731" t="str" cm="1">
        <f t="array" ref="AZ3731">_xlfn._xlws.FILTER(SUM(AU3731:AY3731),SUM(AU3731:AY3731)&lt;&gt;0,"")</f>
        <v/>
      </c>
      <c r="BP3731" t="str">
        <f ca="1"/>
        <v/>
      </c>
      <c r="BR3731">
        <f ca="1"/>
        <v>0</v>
      </c>
      <c r="BS3731">
        <f ca="1"/>
        <v>0</v>
      </c>
      <c r="BT3731">
        <f ca="1"/>
        <v>0</v>
      </c>
      <c r="BU3731">
        <f ca="1"/>
        <v>0</v>
      </c>
      <c r="BV3731">
        <f ca="1"/>
        <v>0</v>
      </c>
      <c r="BW3731">
        <f ca="1"/>
        <v>0</v>
      </c>
      <c r="BX3731">
        <f ca="1"/>
        <v>0</v>
      </c>
      <c r="BY3731" t="str">
        <f ca="1"/>
        <v/>
      </c>
      <c r="CC3731" t="str" cm="1">
        <f t="array" aca="1" ref="CC3731" ca="1">_xlfn._xlws.FILTER(VLOOKUP(CB3724,Arrays!$T:$Z,{1,2,3,4,5,6,7},FALSE),VLOOKUP(CB3724,Arrays!$T:$Z,{1,2,3,4,5,6,7},FALSE)&lt;&gt;0,"")</f>
        <v/>
      </c>
      <c r="CO3731" t="str" cm="1">
        <f t="array" ref="CO3731">_xlfn._xlws.FILTER(SUM(CJ3731:CN3731),SUM(CJ3731:CN3731)&lt;&gt;0,"")</f>
        <v/>
      </c>
      <c r="CX3731" t="str">
        <f ca="1"/>
        <v/>
      </c>
      <c r="DE3731" t="str">
        <f ca="1"/>
        <v/>
      </c>
      <c r="DG3731" t="str">
        <f ca="1"/>
        <v/>
      </c>
      <c r="DH3731">
        <f ca="1"/>
        <v>0</v>
      </c>
      <c r="DI3731">
        <f ca="1"/>
        <v>0</v>
      </c>
      <c r="DJ3731">
        <f ca="1"/>
        <v>0</v>
      </c>
      <c r="DK3731">
        <f ca="1"/>
        <v>0</v>
      </c>
      <c r="DL3731">
        <f ca="1"/>
        <v>0</v>
      </c>
      <c r="DM3731">
        <f ca="1"/>
        <v>0</v>
      </c>
      <c r="DN3731" t="str">
        <f ca="1"/>
        <v/>
      </c>
    </row>
    <row r="3732" spans="13:118">
      <c r="M3732" t="str" cm="1">
        <f t="array" ref="M3732">_xlfn._xlws.FILTER(SUM(H3732:L3732),SUM(H3732:L3732)&lt;&gt;0,"")</f>
        <v/>
      </c>
      <c r="AC3732" t="str">
        <f ca="1"/>
        <v/>
      </c>
      <c r="AE3732">
        <f ca="1"/>
        <v>0</v>
      </c>
      <c r="AF3732">
        <f ca="1"/>
        <v>0</v>
      </c>
      <c r="AG3732">
        <f ca="1"/>
        <v>0</v>
      </c>
      <c r="AH3732">
        <f ca="1"/>
        <v>0</v>
      </c>
      <c r="AI3732">
        <f ca="1"/>
        <v>0</v>
      </c>
      <c r="AJ3732">
        <f ca="1"/>
        <v>0</v>
      </c>
      <c r="AK3732">
        <f ca="1"/>
        <v>0</v>
      </c>
      <c r="AL3732" t="str">
        <f ca="1"/>
        <v/>
      </c>
      <c r="AZ3732" t="str" cm="1">
        <f t="array" ref="AZ3732">_xlfn._xlws.FILTER(SUM(AU3732:AY3732),SUM(AU3732:AY3732)&lt;&gt;0,"")</f>
        <v/>
      </c>
      <c r="BP3732" t="str">
        <f ca="1"/>
        <v/>
      </c>
      <c r="BR3732">
        <f ca="1"/>
        <v>0</v>
      </c>
      <c r="BS3732">
        <f ca="1"/>
        <v>0</v>
      </c>
      <c r="BT3732">
        <f ca="1"/>
        <v>0</v>
      </c>
      <c r="BU3732">
        <f ca="1"/>
        <v>0</v>
      </c>
      <c r="BV3732">
        <f ca="1"/>
        <v>0</v>
      </c>
      <c r="BW3732">
        <f ca="1"/>
        <v>0</v>
      </c>
      <c r="BX3732">
        <f ca="1"/>
        <v>0</v>
      </c>
      <c r="BY3732" t="str">
        <f ca="1"/>
        <v/>
      </c>
      <c r="CC3732" t="str" cm="1">
        <f t="array" aca="1" ref="CC3732" ca="1">_xlfn._xlws.FILTER(VLOOKUP(CB3725,Arrays!$T:$Z,{1,2,3,4,5,6,7},FALSE),VLOOKUP(CB3725,Arrays!$T:$Z,{1,2,3,4,5,6,7},FALSE)&lt;&gt;0,"")</f>
        <v/>
      </c>
      <c r="CO3732" t="str" cm="1">
        <f t="array" ref="CO3732">_xlfn._xlws.FILTER(SUM(CJ3732:CN3732),SUM(CJ3732:CN3732)&lt;&gt;0,"")</f>
        <v/>
      </c>
      <c r="CX3732" t="str">
        <f ca="1"/>
        <v/>
      </c>
      <c r="DE3732" t="str">
        <f ca="1"/>
        <v/>
      </c>
      <c r="DG3732" t="str">
        <f ca="1"/>
        <v/>
      </c>
      <c r="DH3732">
        <f ca="1"/>
        <v>0</v>
      </c>
      <c r="DI3732">
        <f ca="1"/>
        <v>0</v>
      </c>
      <c r="DJ3732">
        <f ca="1"/>
        <v>0</v>
      </c>
      <c r="DK3732">
        <f ca="1"/>
        <v>0</v>
      </c>
      <c r="DL3732">
        <f ca="1"/>
        <v>0</v>
      </c>
      <c r="DM3732">
        <f ca="1"/>
        <v>0</v>
      </c>
      <c r="DN3732" t="str">
        <f ca="1"/>
        <v/>
      </c>
    </row>
    <row r="3733" spans="13:118">
      <c r="M3733" t="str" cm="1">
        <f t="array" ref="M3733">_xlfn._xlws.FILTER(SUM(H3733:L3733),SUM(H3733:L3733)&lt;&gt;0,"")</f>
        <v/>
      </c>
      <c r="AC3733" t="str">
        <f ca="1"/>
        <v/>
      </c>
      <c r="AE3733">
        <f ca="1"/>
        <v>0</v>
      </c>
      <c r="AF3733">
        <f ca="1"/>
        <v>0</v>
      </c>
      <c r="AG3733">
        <f ca="1"/>
        <v>0</v>
      </c>
      <c r="AH3733">
        <f ca="1"/>
        <v>0</v>
      </c>
      <c r="AI3733">
        <f ca="1"/>
        <v>0</v>
      </c>
      <c r="AJ3733">
        <f ca="1"/>
        <v>0</v>
      </c>
      <c r="AK3733">
        <f ca="1"/>
        <v>0</v>
      </c>
      <c r="AL3733" t="str">
        <f ca="1"/>
        <v/>
      </c>
      <c r="AZ3733" t="str" cm="1">
        <f t="array" ref="AZ3733">_xlfn._xlws.FILTER(SUM(AU3733:AY3733),SUM(AU3733:AY3733)&lt;&gt;0,"")</f>
        <v/>
      </c>
      <c r="BP3733" t="str">
        <f ca="1"/>
        <v/>
      </c>
      <c r="BR3733">
        <f ca="1"/>
        <v>0</v>
      </c>
      <c r="BS3733">
        <f ca="1"/>
        <v>0</v>
      </c>
      <c r="BT3733">
        <f ca="1"/>
        <v>0</v>
      </c>
      <c r="BU3733">
        <f ca="1"/>
        <v>0</v>
      </c>
      <c r="BV3733">
        <f ca="1"/>
        <v>0</v>
      </c>
      <c r="BW3733">
        <f ca="1"/>
        <v>0</v>
      </c>
      <c r="BX3733">
        <f ca="1"/>
        <v>0</v>
      </c>
      <c r="BY3733" t="str">
        <f ca="1"/>
        <v/>
      </c>
      <c r="CC3733" t="str" cm="1">
        <f t="array" aca="1" ref="CC3733" ca="1">_xlfn._xlws.FILTER(VLOOKUP(CB3726,Arrays!$T:$Z,{1,2,3,4,5,6,7},FALSE),VLOOKUP(CB3726,Arrays!$T:$Z,{1,2,3,4,5,6,7},FALSE)&lt;&gt;0,"")</f>
        <v/>
      </c>
      <c r="CO3733" t="str" cm="1">
        <f t="array" ref="CO3733">_xlfn._xlws.FILTER(SUM(CJ3733:CN3733),SUM(CJ3733:CN3733)&lt;&gt;0,"")</f>
        <v/>
      </c>
      <c r="CX3733" t="str">
        <f ca="1"/>
        <v/>
      </c>
      <c r="DE3733" t="str">
        <f ca="1"/>
        <v/>
      </c>
      <c r="DG3733" t="str">
        <f ca="1"/>
        <v/>
      </c>
      <c r="DH3733">
        <f ca="1"/>
        <v>0</v>
      </c>
      <c r="DI3733">
        <f ca="1"/>
        <v>0</v>
      </c>
      <c r="DJ3733">
        <f ca="1"/>
        <v>0</v>
      </c>
      <c r="DK3733">
        <f ca="1"/>
        <v>0</v>
      </c>
      <c r="DL3733">
        <f ca="1"/>
        <v>0</v>
      </c>
      <c r="DM3733">
        <f ca="1"/>
        <v>0</v>
      </c>
      <c r="DN3733" t="str">
        <f ca="1"/>
        <v/>
      </c>
    </row>
    <row r="3734" spans="13:118">
      <c r="M3734" t="str" cm="1">
        <f t="array" ref="M3734">_xlfn._xlws.FILTER(SUM(H3734:L3734),SUM(H3734:L3734)&lt;&gt;0,"")</f>
        <v/>
      </c>
      <c r="AC3734" t="str">
        <f ca="1"/>
        <v/>
      </c>
      <c r="AE3734">
        <f ca="1"/>
        <v>0</v>
      </c>
      <c r="AF3734">
        <f ca="1"/>
        <v>0</v>
      </c>
      <c r="AG3734">
        <f ca="1"/>
        <v>0</v>
      </c>
      <c r="AH3734">
        <f ca="1"/>
        <v>0</v>
      </c>
      <c r="AI3734">
        <f ca="1"/>
        <v>0</v>
      </c>
      <c r="AJ3734">
        <f ca="1"/>
        <v>0</v>
      </c>
      <c r="AK3734">
        <f ca="1"/>
        <v>0</v>
      </c>
      <c r="AL3734" t="str">
        <f ca="1"/>
        <v/>
      </c>
      <c r="AZ3734" t="str" cm="1">
        <f t="array" ref="AZ3734">_xlfn._xlws.FILTER(SUM(AU3734:AY3734),SUM(AU3734:AY3734)&lt;&gt;0,"")</f>
        <v/>
      </c>
      <c r="BP3734" t="str">
        <f ca="1"/>
        <v/>
      </c>
      <c r="BR3734">
        <f ca="1"/>
        <v>0</v>
      </c>
      <c r="BS3734">
        <f ca="1"/>
        <v>0</v>
      </c>
      <c r="BT3734">
        <f ca="1"/>
        <v>0</v>
      </c>
      <c r="BU3734">
        <f ca="1"/>
        <v>0</v>
      </c>
      <c r="BV3734">
        <f ca="1"/>
        <v>0</v>
      </c>
      <c r="BW3734">
        <f ca="1"/>
        <v>0</v>
      </c>
      <c r="BX3734">
        <f ca="1"/>
        <v>0</v>
      </c>
      <c r="BY3734" t="str">
        <f ca="1"/>
        <v/>
      </c>
      <c r="CC3734" t="str" cm="1">
        <f t="array" aca="1" ref="CC3734" ca="1">_xlfn._xlws.FILTER(VLOOKUP(CB3727,Arrays!$T:$Z,{1,2,3,4,5,6,7},FALSE),VLOOKUP(CB3727,Arrays!$T:$Z,{1,2,3,4,5,6,7},FALSE)&lt;&gt;0,"")</f>
        <v/>
      </c>
      <c r="CO3734" t="str" cm="1">
        <f t="array" ref="CO3734">_xlfn._xlws.FILTER(SUM(CJ3734:CN3734),SUM(CJ3734:CN3734)&lt;&gt;0,"")</f>
        <v/>
      </c>
      <c r="CX3734" t="str">
        <f ca="1"/>
        <v/>
      </c>
      <c r="DE3734" t="str">
        <f ca="1"/>
        <v/>
      </c>
      <c r="DG3734" t="str">
        <f ca="1"/>
        <v/>
      </c>
      <c r="DH3734">
        <f ca="1"/>
        <v>0</v>
      </c>
      <c r="DI3734">
        <f ca="1"/>
        <v>0</v>
      </c>
      <c r="DJ3734">
        <f ca="1"/>
        <v>0</v>
      </c>
      <c r="DK3734">
        <f ca="1"/>
        <v>0</v>
      </c>
      <c r="DL3734">
        <f ca="1"/>
        <v>0</v>
      </c>
      <c r="DM3734">
        <f ca="1"/>
        <v>0</v>
      </c>
      <c r="DN3734" t="str">
        <f ca="1"/>
        <v/>
      </c>
    </row>
    <row r="3735" spans="13:118">
      <c r="M3735" t="str" cm="1">
        <f t="array" ref="M3735">_xlfn._xlws.FILTER(SUM(H3735:L3735),SUM(H3735:L3735)&lt;&gt;0,"")</f>
        <v/>
      </c>
      <c r="AC3735" t="str">
        <f ca="1"/>
        <v/>
      </c>
      <c r="AE3735">
        <f ca="1"/>
        <v>0</v>
      </c>
      <c r="AF3735">
        <f ca="1"/>
        <v>0</v>
      </c>
      <c r="AG3735">
        <f ca="1"/>
        <v>0</v>
      </c>
      <c r="AH3735">
        <f ca="1"/>
        <v>0</v>
      </c>
      <c r="AI3735">
        <f ca="1"/>
        <v>0</v>
      </c>
      <c r="AJ3735">
        <f ca="1"/>
        <v>0</v>
      </c>
      <c r="AK3735">
        <f ca="1"/>
        <v>0</v>
      </c>
      <c r="AL3735" t="str">
        <f ca="1"/>
        <v/>
      </c>
      <c r="AZ3735" t="str" cm="1">
        <f t="array" ref="AZ3735">_xlfn._xlws.FILTER(SUM(AU3735:AY3735),SUM(AU3735:AY3735)&lt;&gt;0,"")</f>
        <v/>
      </c>
      <c r="BP3735" t="str">
        <f ca="1"/>
        <v/>
      </c>
      <c r="BR3735">
        <f ca="1"/>
        <v>0</v>
      </c>
      <c r="BS3735">
        <f ca="1"/>
        <v>0</v>
      </c>
      <c r="BT3735">
        <f ca="1"/>
        <v>0</v>
      </c>
      <c r="BU3735">
        <f ca="1"/>
        <v>0</v>
      </c>
      <c r="BV3735">
        <f ca="1"/>
        <v>0</v>
      </c>
      <c r="BW3735">
        <f ca="1"/>
        <v>0</v>
      </c>
      <c r="BX3735">
        <f ca="1"/>
        <v>0</v>
      </c>
      <c r="BY3735" t="str">
        <f ca="1"/>
        <v/>
      </c>
      <c r="CC3735" t="str" cm="1">
        <f t="array" aca="1" ref="CC3735" ca="1">_xlfn._xlws.FILTER(VLOOKUP(CB3728,Arrays!$T:$Z,{1,2,3,4,5,6,7},FALSE),VLOOKUP(CB3728,Arrays!$T:$Z,{1,2,3,4,5,6,7},FALSE)&lt;&gt;0,"")</f>
        <v/>
      </c>
      <c r="CO3735" t="str" cm="1">
        <f t="array" ref="CO3735">_xlfn._xlws.FILTER(SUM(CJ3735:CN3735),SUM(CJ3735:CN3735)&lt;&gt;0,"")</f>
        <v/>
      </c>
      <c r="CX3735" t="str">
        <f ca="1"/>
        <v/>
      </c>
      <c r="DE3735" t="str">
        <f ca="1"/>
        <v/>
      </c>
      <c r="DG3735" t="str">
        <f ca="1"/>
        <v/>
      </c>
      <c r="DH3735">
        <f ca="1"/>
        <v>0</v>
      </c>
      <c r="DI3735">
        <f ca="1"/>
        <v>0</v>
      </c>
      <c r="DJ3735">
        <f ca="1"/>
        <v>0</v>
      </c>
      <c r="DK3735">
        <f ca="1"/>
        <v>0</v>
      </c>
      <c r="DL3735">
        <f ca="1"/>
        <v>0</v>
      </c>
      <c r="DM3735">
        <f ca="1"/>
        <v>0</v>
      </c>
      <c r="DN3735" t="str">
        <f ca="1"/>
        <v/>
      </c>
    </row>
    <row r="3736" spans="13:118">
      <c r="M3736" t="str" cm="1">
        <f t="array" ref="M3736">_xlfn._xlws.FILTER(SUM(H3736:L3736),SUM(H3736:L3736)&lt;&gt;0,"")</f>
        <v/>
      </c>
      <c r="AC3736" t="str">
        <f ca="1"/>
        <v/>
      </c>
      <c r="AE3736">
        <f ca="1"/>
        <v>0</v>
      </c>
      <c r="AF3736">
        <f ca="1"/>
        <v>0</v>
      </c>
      <c r="AG3736">
        <f ca="1"/>
        <v>0</v>
      </c>
      <c r="AH3736">
        <f ca="1"/>
        <v>0</v>
      </c>
      <c r="AI3736">
        <f ca="1"/>
        <v>0</v>
      </c>
      <c r="AJ3736">
        <f ca="1"/>
        <v>0</v>
      </c>
      <c r="AK3736">
        <f ca="1"/>
        <v>0</v>
      </c>
      <c r="AL3736" t="str">
        <f ca="1"/>
        <v/>
      </c>
      <c r="AZ3736" t="str" cm="1">
        <f t="array" ref="AZ3736">_xlfn._xlws.FILTER(SUM(AU3736:AY3736),SUM(AU3736:AY3736)&lt;&gt;0,"")</f>
        <v/>
      </c>
      <c r="BP3736" t="str">
        <f ca="1"/>
        <v/>
      </c>
      <c r="BR3736">
        <f ca="1"/>
        <v>0</v>
      </c>
      <c r="BS3736">
        <f ca="1"/>
        <v>0</v>
      </c>
      <c r="BT3736">
        <f ca="1"/>
        <v>0</v>
      </c>
      <c r="BU3736">
        <f ca="1"/>
        <v>0</v>
      </c>
      <c r="BV3736">
        <f ca="1"/>
        <v>0</v>
      </c>
      <c r="BW3736">
        <f ca="1"/>
        <v>0</v>
      </c>
      <c r="BX3736">
        <f ca="1"/>
        <v>0</v>
      </c>
      <c r="BY3736" t="str">
        <f ca="1"/>
        <v/>
      </c>
      <c r="CC3736" t="str" cm="1">
        <f t="array" aca="1" ref="CC3736" ca="1">_xlfn._xlws.FILTER(VLOOKUP(CB3729,Arrays!$T:$Z,{1,2,3,4,5,6,7},FALSE),VLOOKUP(CB3729,Arrays!$T:$Z,{1,2,3,4,5,6,7},FALSE)&lt;&gt;0,"")</f>
        <v/>
      </c>
      <c r="CO3736" t="str" cm="1">
        <f t="array" ref="CO3736">_xlfn._xlws.FILTER(SUM(CJ3736:CN3736),SUM(CJ3736:CN3736)&lt;&gt;0,"")</f>
        <v/>
      </c>
      <c r="CX3736" t="str">
        <f ca="1"/>
        <v/>
      </c>
      <c r="DE3736" t="str">
        <f ca="1"/>
        <v/>
      </c>
      <c r="DG3736" t="str">
        <f ca="1"/>
        <v/>
      </c>
      <c r="DH3736">
        <f ca="1"/>
        <v>0</v>
      </c>
      <c r="DI3736">
        <f ca="1"/>
        <v>0</v>
      </c>
      <c r="DJ3736">
        <f ca="1"/>
        <v>0</v>
      </c>
      <c r="DK3736">
        <f ca="1"/>
        <v>0</v>
      </c>
      <c r="DL3736">
        <f ca="1"/>
        <v>0</v>
      </c>
      <c r="DM3736">
        <f ca="1"/>
        <v>0</v>
      </c>
      <c r="DN3736" t="str">
        <f ca="1"/>
        <v/>
      </c>
    </row>
    <row r="3737" spans="13:118">
      <c r="M3737" t="str" cm="1">
        <f t="array" ref="M3737">_xlfn._xlws.FILTER(SUM(H3737:L3737),SUM(H3737:L3737)&lt;&gt;0,"")</f>
        <v/>
      </c>
      <c r="AC3737" t="str">
        <f ca="1"/>
        <v/>
      </c>
      <c r="AE3737">
        <f ca="1"/>
        <v>0</v>
      </c>
      <c r="AF3737">
        <f ca="1"/>
        <v>0</v>
      </c>
      <c r="AG3737">
        <f ca="1"/>
        <v>0</v>
      </c>
      <c r="AH3737">
        <f ca="1"/>
        <v>0</v>
      </c>
      <c r="AI3737">
        <f ca="1"/>
        <v>0</v>
      </c>
      <c r="AJ3737">
        <f ca="1"/>
        <v>0</v>
      </c>
      <c r="AK3737">
        <f ca="1"/>
        <v>0</v>
      </c>
      <c r="AL3737" t="str">
        <f ca="1"/>
        <v/>
      </c>
      <c r="AZ3737" t="str" cm="1">
        <f t="array" ref="AZ3737">_xlfn._xlws.FILTER(SUM(AU3737:AY3737),SUM(AU3737:AY3737)&lt;&gt;0,"")</f>
        <v/>
      </c>
      <c r="BP3737" t="str">
        <f ca="1"/>
        <v/>
      </c>
      <c r="BR3737">
        <f ca="1"/>
        <v>0</v>
      </c>
      <c r="BS3737">
        <f ca="1"/>
        <v>0</v>
      </c>
      <c r="BT3737">
        <f ca="1"/>
        <v>0</v>
      </c>
      <c r="BU3737">
        <f ca="1"/>
        <v>0</v>
      </c>
      <c r="BV3737">
        <f ca="1"/>
        <v>0</v>
      </c>
      <c r="BW3737">
        <f ca="1"/>
        <v>0</v>
      </c>
      <c r="BX3737">
        <f ca="1"/>
        <v>0</v>
      </c>
      <c r="BY3737" t="str">
        <f ca="1"/>
        <v/>
      </c>
      <c r="CC3737" t="str" cm="1">
        <f t="array" aca="1" ref="CC3737" ca="1">_xlfn._xlws.FILTER(VLOOKUP(CB3730,Arrays!$T:$Z,{1,2,3,4,5,6,7},FALSE),VLOOKUP(CB3730,Arrays!$T:$Z,{1,2,3,4,5,6,7},FALSE)&lt;&gt;0,"")</f>
        <v/>
      </c>
      <c r="CO3737" t="str" cm="1">
        <f t="array" ref="CO3737">_xlfn._xlws.FILTER(SUM(CJ3737:CN3737),SUM(CJ3737:CN3737)&lt;&gt;0,"")</f>
        <v/>
      </c>
      <c r="CX3737" t="str">
        <f ca="1"/>
        <v/>
      </c>
      <c r="DE3737" t="str">
        <f ca="1"/>
        <v/>
      </c>
      <c r="DG3737" t="str">
        <f ca="1"/>
        <v/>
      </c>
      <c r="DH3737">
        <f ca="1"/>
        <v>0</v>
      </c>
      <c r="DI3737">
        <f ca="1"/>
        <v>0</v>
      </c>
      <c r="DJ3737">
        <f ca="1"/>
        <v>0</v>
      </c>
      <c r="DK3737">
        <f ca="1"/>
        <v>0</v>
      </c>
      <c r="DL3737">
        <f ca="1"/>
        <v>0</v>
      </c>
      <c r="DM3737">
        <f ca="1"/>
        <v>0</v>
      </c>
      <c r="DN3737" t="str">
        <f ca="1"/>
        <v/>
      </c>
    </row>
    <row r="3738" spans="13:118">
      <c r="M3738" t="str" cm="1">
        <f t="array" ref="M3738">_xlfn._xlws.FILTER(SUM(H3738:L3738),SUM(H3738:L3738)&lt;&gt;0,"")</f>
        <v/>
      </c>
      <c r="AC3738" t="str">
        <f ca="1"/>
        <v/>
      </c>
      <c r="AE3738">
        <f ca="1"/>
        <v>0</v>
      </c>
      <c r="AF3738">
        <f ca="1"/>
        <v>0</v>
      </c>
      <c r="AG3738">
        <f ca="1"/>
        <v>0</v>
      </c>
      <c r="AH3738">
        <f ca="1"/>
        <v>0</v>
      </c>
      <c r="AI3738">
        <f ca="1"/>
        <v>0</v>
      </c>
      <c r="AJ3738">
        <f ca="1"/>
        <v>0</v>
      </c>
      <c r="AK3738">
        <f ca="1"/>
        <v>0</v>
      </c>
      <c r="AL3738" t="str">
        <f ca="1"/>
        <v/>
      </c>
      <c r="AZ3738" t="str" cm="1">
        <f t="array" ref="AZ3738">_xlfn._xlws.FILTER(SUM(AU3738:AY3738),SUM(AU3738:AY3738)&lt;&gt;0,"")</f>
        <v/>
      </c>
      <c r="BP3738" t="str">
        <f ca="1"/>
        <v/>
      </c>
      <c r="BR3738">
        <f ca="1"/>
        <v>0</v>
      </c>
      <c r="BS3738">
        <f ca="1"/>
        <v>0</v>
      </c>
      <c r="BT3738">
        <f ca="1"/>
        <v>0</v>
      </c>
      <c r="BU3738">
        <f ca="1"/>
        <v>0</v>
      </c>
      <c r="BV3738">
        <f ca="1"/>
        <v>0</v>
      </c>
      <c r="BW3738">
        <f ca="1"/>
        <v>0</v>
      </c>
      <c r="BX3738">
        <f ca="1"/>
        <v>0</v>
      </c>
      <c r="BY3738" t="str">
        <f ca="1"/>
        <v/>
      </c>
      <c r="CC3738" t="str" cm="1">
        <f t="array" aca="1" ref="CC3738" ca="1">_xlfn._xlws.FILTER(VLOOKUP(CB3731,Arrays!$T:$Z,{1,2,3,4,5,6,7},FALSE),VLOOKUP(CB3731,Arrays!$T:$Z,{1,2,3,4,5,6,7},FALSE)&lt;&gt;0,"")</f>
        <v/>
      </c>
      <c r="CO3738" t="str" cm="1">
        <f t="array" ref="CO3738">_xlfn._xlws.FILTER(SUM(CJ3738:CN3738),SUM(CJ3738:CN3738)&lt;&gt;0,"")</f>
        <v/>
      </c>
      <c r="CX3738" t="str">
        <f ca="1"/>
        <v/>
      </c>
      <c r="DE3738" t="str">
        <f ca="1"/>
        <v/>
      </c>
      <c r="DG3738" t="str">
        <f ca="1"/>
        <v/>
      </c>
      <c r="DH3738">
        <f ca="1"/>
        <v>0</v>
      </c>
      <c r="DI3738">
        <f ca="1"/>
        <v>0</v>
      </c>
      <c r="DJ3738">
        <f ca="1"/>
        <v>0</v>
      </c>
      <c r="DK3738">
        <f ca="1"/>
        <v>0</v>
      </c>
      <c r="DL3738">
        <f ca="1"/>
        <v>0</v>
      </c>
      <c r="DM3738">
        <f ca="1"/>
        <v>0</v>
      </c>
      <c r="DN3738" t="str">
        <f ca="1"/>
        <v/>
      </c>
    </row>
    <row r="3739" spans="13:118">
      <c r="M3739" t="str" cm="1">
        <f t="array" ref="M3739">_xlfn._xlws.FILTER(SUM(H3739:L3739),SUM(H3739:L3739)&lt;&gt;0,"")</f>
        <v/>
      </c>
      <c r="AC3739" t="str">
        <f ca="1"/>
        <v/>
      </c>
      <c r="AE3739">
        <f ca="1"/>
        <v>0</v>
      </c>
      <c r="AF3739">
        <f ca="1"/>
        <v>0</v>
      </c>
      <c r="AG3739">
        <f ca="1"/>
        <v>0</v>
      </c>
      <c r="AH3739">
        <f ca="1"/>
        <v>0</v>
      </c>
      <c r="AI3739">
        <f ca="1"/>
        <v>0</v>
      </c>
      <c r="AJ3739">
        <f ca="1"/>
        <v>0</v>
      </c>
      <c r="AK3739">
        <f ca="1"/>
        <v>0</v>
      </c>
      <c r="AL3739" t="str">
        <f ca="1"/>
        <v/>
      </c>
      <c r="AZ3739" t="str" cm="1">
        <f t="array" ref="AZ3739">_xlfn._xlws.FILTER(SUM(AU3739:AY3739),SUM(AU3739:AY3739)&lt;&gt;0,"")</f>
        <v/>
      </c>
      <c r="BP3739" t="str">
        <f ca="1"/>
        <v/>
      </c>
      <c r="BR3739">
        <f ca="1"/>
        <v>0</v>
      </c>
      <c r="BS3739">
        <f ca="1"/>
        <v>0</v>
      </c>
      <c r="BT3739">
        <f ca="1"/>
        <v>0</v>
      </c>
      <c r="BU3739">
        <f ca="1"/>
        <v>0</v>
      </c>
      <c r="BV3739">
        <f ca="1"/>
        <v>0</v>
      </c>
      <c r="BW3739">
        <f ca="1"/>
        <v>0</v>
      </c>
      <c r="BX3739">
        <f ca="1"/>
        <v>0</v>
      </c>
      <c r="BY3739" t="str">
        <f ca="1"/>
        <v/>
      </c>
      <c r="CC3739" t="str" cm="1">
        <f t="array" aca="1" ref="CC3739" ca="1">_xlfn._xlws.FILTER(VLOOKUP(CB3732,Arrays!$T:$Z,{1,2,3,4,5,6,7},FALSE),VLOOKUP(CB3732,Arrays!$T:$Z,{1,2,3,4,5,6,7},FALSE)&lt;&gt;0,"")</f>
        <v/>
      </c>
      <c r="CO3739" t="str" cm="1">
        <f t="array" ref="CO3739">_xlfn._xlws.FILTER(SUM(CJ3739:CN3739),SUM(CJ3739:CN3739)&lt;&gt;0,"")</f>
        <v/>
      </c>
      <c r="CX3739" t="str">
        <f ca="1"/>
        <v/>
      </c>
      <c r="DE3739" t="str">
        <f ca="1"/>
        <v/>
      </c>
      <c r="DG3739" t="str">
        <f ca="1"/>
        <v/>
      </c>
      <c r="DH3739">
        <f ca="1"/>
        <v>0</v>
      </c>
      <c r="DI3739">
        <f ca="1"/>
        <v>0</v>
      </c>
      <c r="DJ3739">
        <f ca="1"/>
        <v>0</v>
      </c>
      <c r="DK3739">
        <f ca="1"/>
        <v>0</v>
      </c>
      <c r="DL3739">
        <f ca="1"/>
        <v>0</v>
      </c>
      <c r="DM3739">
        <f ca="1"/>
        <v>0</v>
      </c>
      <c r="DN3739" t="str">
        <f ca="1"/>
        <v/>
      </c>
    </row>
    <row r="3740" spans="13:118">
      <c r="M3740" t="str" cm="1">
        <f t="array" ref="M3740">_xlfn._xlws.FILTER(SUM(H3740:L3740),SUM(H3740:L3740)&lt;&gt;0,"")</f>
        <v/>
      </c>
      <c r="AC3740" t="str">
        <f ca="1"/>
        <v/>
      </c>
      <c r="AE3740">
        <f ca="1"/>
        <v>0</v>
      </c>
      <c r="AF3740">
        <f ca="1"/>
        <v>0</v>
      </c>
      <c r="AG3740">
        <f ca="1"/>
        <v>0</v>
      </c>
      <c r="AH3740">
        <f ca="1"/>
        <v>0</v>
      </c>
      <c r="AI3740">
        <f ca="1"/>
        <v>0</v>
      </c>
      <c r="AJ3740">
        <f ca="1"/>
        <v>0</v>
      </c>
      <c r="AK3740">
        <f ca="1"/>
        <v>0</v>
      </c>
      <c r="AL3740" t="str">
        <f ca="1"/>
        <v/>
      </c>
      <c r="AZ3740" t="str" cm="1">
        <f t="array" ref="AZ3740">_xlfn._xlws.FILTER(SUM(AU3740:AY3740),SUM(AU3740:AY3740)&lt;&gt;0,"")</f>
        <v/>
      </c>
      <c r="BP3740" t="str">
        <f ca="1"/>
        <v/>
      </c>
      <c r="BR3740">
        <f ca="1"/>
        <v>0</v>
      </c>
      <c r="BS3740">
        <f ca="1"/>
        <v>0</v>
      </c>
      <c r="BT3740">
        <f ca="1"/>
        <v>0</v>
      </c>
      <c r="BU3740">
        <f ca="1"/>
        <v>0</v>
      </c>
      <c r="BV3740">
        <f ca="1"/>
        <v>0</v>
      </c>
      <c r="BW3740">
        <f ca="1"/>
        <v>0</v>
      </c>
      <c r="BX3740">
        <f ca="1"/>
        <v>0</v>
      </c>
      <c r="BY3740" t="str">
        <f ca="1"/>
        <v/>
      </c>
      <c r="CC3740" t="str" cm="1">
        <f t="array" aca="1" ref="CC3740" ca="1">_xlfn._xlws.FILTER(VLOOKUP(CB3733,Arrays!$T:$Z,{1,2,3,4,5,6,7},FALSE),VLOOKUP(CB3733,Arrays!$T:$Z,{1,2,3,4,5,6,7},FALSE)&lt;&gt;0,"")</f>
        <v/>
      </c>
      <c r="CO3740" t="str" cm="1">
        <f t="array" ref="CO3740">_xlfn._xlws.FILTER(SUM(CJ3740:CN3740),SUM(CJ3740:CN3740)&lt;&gt;0,"")</f>
        <v/>
      </c>
      <c r="CX3740" t="str">
        <f ca="1"/>
        <v/>
      </c>
      <c r="DE3740" t="str">
        <f ca="1"/>
        <v/>
      </c>
      <c r="DG3740" t="str">
        <f ca="1"/>
        <v/>
      </c>
      <c r="DH3740">
        <f ca="1"/>
        <v>0</v>
      </c>
      <c r="DI3740">
        <f ca="1"/>
        <v>0</v>
      </c>
      <c r="DJ3740">
        <f ca="1"/>
        <v>0</v>
      </c>
      <c r="DK3740">
        <f ca="1"/>
        <v>0</v>
      </c>
      <c r="DL3740">
        <f ca="1"/>
        <v>0</v>
      </c>
      <c r="DM3740">
        <f ca="1"/>
        <v>0</v>
      </c>
      <c r="DN3740" t="str">
        <f ca="1"/>
        <v/>
      </c>
    </row>
    <row r="3741" spans="13:118">
      <c r="M3741" t="str" cm="1">
        <f t="array" ref="M3741">_xlfn._xlws.FILTER(SUM(H3741:L3741),SUM(H3741:L3741)&lt;&gt;0,"")</f>
        <v/>
      </c>
      <c r="AC3741" t="str">
        <f ca="1"/>
        <v/>
      </c>
      <c r="AE3741">
        <f ca="1"/>
        <v>0</v>
      </c>
      <c r="AF3741">
        <f ca="1"/>
        <v>0</v>
      </c>
      <c r="AG3741">
        <f ca="1"/>
        <v>0</v>
      </c>
      <c r="AH3741">
        <f ca="1"/>
        <v>0</v>
      </c>
      <c r="AI3741">
        <f ca="1"/>
        <v>0</v>
      </c>
      <c r="AJ3741">
        <f ca="1"/>
        <v>0</v>
      </c>
      <c r="AK3741">
        <f ca="1"/>
        <v>0</v>
      </c>
      <c r="AL3741" t="str">
        <f ca="1"/>
        <v/>
      </c>
      <c r="AZ3741" t="str" cm="1">
        <f t="array" ref="AZ3741">_xlfn._xlws.FILTER(SUM(AU3741:AY3741),SUM(AU3741:AY3741)&lt;&gt;0,"")</f>
        <v/>
      </c>
      <c r="BP3741" t="str">
        <f ca="1"/>
        <v/>
      </c>
      <c r="BR3741">
        <f ca="1"/>
        <v>0</v>
      </c>
      <c r="BS3741">
        <f ca="1"/>
        <v>0</v>
      </c>
      <c r="BT3741">
        <f ca="1"/>
        <v>0</v>
      </c>
      <c r="BU3741">
        <f ca="1"/>
        <v>0</v>
      </c>
      <c r="BV3741">
        <f ca="1"/>
        <v>0</v>
      </c>
      <c r="BW3741">
        <f ca="1"/>
        <v>0</v>
      </c>
      <c r="BX3741">
        <f ca="1"/>
        <v>0</v>
      </c>
      <c r="BY3741" t="str">
        <f ca="1"/>
        <v/>
      </c>
      <c r="CC3741" t="str" cm="1">
        <f t="array" aca="1" ref="CC3741" ca="1">_xlfn._xlws.FILTER(VLOOKUP(CB3734,Arrays!$T:$Z,{1,2,3,4,5,6,7},FALSE),VLOOKUP(CB3734,Arrays!$T:$Z,{1,2,3,4,5,6,7},FALSE)&lt;&gt;0,"")</f>
        <v/>
      </c>
      <c r="CO3741" t="str" cm="1">
        <f t="array" ref="CO3741">_xlfn._xlws.FILTER(SUM(CJ3741:CN3741),SUM(CJ3741:CN3741)&lt;&gt;0,"")</f>
        <v/>
      </c>
      <c r="CX3741" t="str">
        <f ca="1"/>
        <v/>
      </c>
      <c r="DE3741" t="str">
        <f ca="1"/>
        <v/>
      </c>
      <c r="DG3741" t="str">
        <f ca="1"/>
        <v/>
      </c>
      <c r="DH3741">
        <f ca="1"/>
        <v>0</v>
      </c>
      <c r="DI3741">
        <f ca="1"/>
        <v>0</v>
      </c>
      <c r="DJ3741">
        <f ca="1"/>
        <v>0</v>
      </c>
      <c r="DK3741">
        <f ca="1"/>
        <v>0</v>
      </c>
      <c r="DL3741">
        <f ca="1"/>
        <v>0</v>
      </c>
      <c r="DM3741">
        <f ca="1"/>
        <v>0</v>
      </c>
      <c r="DN3741" t="str">
        <f ca="1"/>
        <v/>
      </c>
    </row>
    <row r="3742" spans="13:118">
      <c r="M3742" t="str" cm="1">
        <f t="array" ref="M3742">_xlfn._xlws.FILTER(SUM(H3742:L3742),SUM(H3742:L3742)&lt;&gt;0,"")</f>
        <v/>
      </c>
      <c r="AC3742" t="str">
        <f ca="1"/>
        <v/>
      </c>
      <c r="AE3742">
        <f ca="1"/>
        <v>0</v>
      </c>
      <c r="AF3742">
        <f ca="1"/>
        <v>0</v>
      </c>
      <c r="AG3742">
        <f ca="1"/>
        <v>0</v>
      </c>
      <c r="AH3742">
        <f ca="1"/>
        <v>0</v>
      </c>
      <c r="AI3742">
        <f ca="1"/>
        <v>0</v>
      </c>
      <c r="AJ3742">
        <f ca="1"/>
        <v>0</v>
      </c>
      <c r="AK3742">
        <f ca="1"/>
        <v>0</v>
      </c>
      <c r="AL3742" t="str">
        <f ca="1"/>
        <v/>
      </c>
      <c r="AZ3742" t="str" cm="1">
        <f t="array" ref="AZ3742">_xlfn._xlws.FILTER(SUM(AU3742:AY3742),SUM(AU3742:AY3742)&lt;&gt;0,"")</f>
        <v/>
      </c>
      <c r="BP3742" t="str">
        <f ca="1"/>
        <v/>
      </c>
      <c r="BR3742">
        <f ca="1"/>
        <v>0</v>
      </c>
      <c r="BS3742">
        <f ca="1"/>
        <v>0</v>
      </c>
      <c r="BT3742">
        <f ca="1"/>
        <v>0</v>
      </c>
      <c r="BU3742">
        <f ca="1"/>
        <v>0</v>
      </c>
      <c r="BV3742">
        <f ca="1"/>
        <v>0</v>
      </c>
      <c r="BW3742">
        <f ca="1"/>
        <v>0</v>
      </c>
      <c r="BX3742">
        <f ca="1"/>
        <v>0</v>
      </c>
      <c r="BY3742" t="str">
        <f ca="1"/>
        <v/>
      </c>
      <c r="CC3742" t="str" cm="1">
        <f t="array" aca="1" ref="CC3742" ca="1">_xlfn._xlws.FILTER(VLOOKUP(CB3735,Arrays!$T:$Z,{1,2,3,4,5,6,7},FALSE),VLOOKUP(CB3735,Arrays!$T:$Z,{1,2,3,4,5,6,7},FALSE)&lt;&gt;0,"")</f>
        <v/>
      </c>
      <c r="CO3742" t="str" cm="1">
        <f t="array" ref="CO3742">_xlfn._xlws.FILTER(SUM(CJ3742:CN3742),SUM(CJ3742:CN3742)&lt;&gt;0,"")</f>
        <v/>
      </c>
      <c r="CX3742" t="str">
        <f ca="1"/>
        <v/>
      </c>
      <c r="DE3742" t="str">
        <f ca="1"/>
        <v/>
      </c>
      <c r="DG3742" t="str">
        <f ca="1"/>
        <v/>
      </c>
      <c r="DH3742">
        <f ca="1"/>
        <v>0</v>
      </c>
      <c r="DI3742">
        <f ca="1"/>
        <v>0</v>
      </c>
      <c r="DJ3742">
        <f ca="1"/>
        <v>0</v>
      </c>
      <c r="DK3742">
        <f ca="1"/>
        <v>0</v>
      </c>
      <c r="DL3742">
        <f ca="1"/>
        <v>0</v>
      </c>
      <c r="DM3742">
        <f ca="1"/>
        <v>0</v>
      </c>
      <c r="DN3742" t="str">
        <f ca="1"/>
        <v/>
      </c>
    </row>
    <row r="3743" spans="13:118">
      <c r="M3743" t="str" cm="1">
        <f t="array" ref="M3743">_xlfn._xlws.FILTER(SUM(H3743:L3743),SUM(H3743:L3743)&lt;&gt;0,"")</f>
        <v/>
      </c>
      <c r="AC3743" t="str">
        <f ca="1"/>
        <v/>
      </c>
      <c r="AE3743">
        <f ca="1"/>
        <v>0</v>
      </c>
      <c r="AF3743">
        <f ca="1"/>
        <v>0</v>
      </c>
      <c r="AG3743">
        <f ca="1"/>
        <v>0</v>
      </c>
      <c r="AH3743">
        <f ca="1"/>
        <v>0</v>
      </c>
      <c r="AI3743">
        <f ca="1"/>
        <v>0</v>
      </c>
      <c r="AJ3743">
        <f ca="1"/>
        <v>0</v>
      </c>
      <c r="AK3743">
        <f ca="1"/>
        <v>0</v>
      </c>
      <c r="AL3743" t="str">
        <f ca="1"/>
        <v/>
      </c>
      <c r="AZ3743" t="str" cm="1">
        <f t="array" ref="AZ3743">_xlfn._xlws.FILTER(SUM(AU3743:AY3743),SUM(AU3743:AY3743)&lt;&gt;0,"")</f>
        <v/>
      </c>
      <c r="BP3743" t="str">
        <f ca="1"/>
        <v/>
      </c>
      <c r="BR3743">
        <f ca="1"/>
        <v>0</v>
      </c>
      <c r="BS3743">
        <f ca="1"/>
        <v>0</v>
      </c>
      <c r="BT3743">
        <f ca="1"/>
        <v>0</v>
      </c>
      <c r="BU3743">
        <f ca="1"/>
        <v>0</v>
      </c>
      <c r="BV3743">
        <f ca="1"/>
        <v>0</v>
      </c>
      <c r="BW3743">
        <f ca="1"/>
        <v>0</v>
      </c>
      <c r="BX3743">
        <f ca="1"/>
        <v>0</v>
      </c>
      <c r="BY3743" t="str">
        <f ca="1"/>
        <v/>
      </c>
      <c r="CC3743" t="str" cm="1">
        <f t="array" aca="1" ref="CC3743" ca="1">_xlfn._xlws.FILTER(VLOOKUP(CB3736,Arrays!$T:$Z,{1,2,3,4,5,6,7},FALSE),VLOOKUP(CB3736,Arrays!$T:$Z,{1,2,3,4,5,6,7},FALSE)&lt;&gt;0,"")</f>
        <v/>
      </c>
      <c r="CO3743" t="str" cm="1">
        <f t="array" ref="CO3743">_xlfn._xlws.FILTER(SUM(CJ3743:CN3743),SUM(CJ3743:CN3743)&lt;&gt;0,"")</f>
        <v/>
      </c>
      <c r="CX3743" t="str">
        <f ca="1"/>
        <v/>
      </c>
      <c r="DE3743" t="str">
        <f ca="1"/>
        <v/>
      </c>
      <c r="DG3743" t="str">
        <f ca="1"/>
        <v/>
      </c>
      <c r="DH3743">
        <f ca="1"/>
        <v>0</v>
      </c>
      <c r="DI3743">
        <f ca="1"/>
        <v>0</v>
      </c>
      <c r="DJ3743">
        <f ca="1"/>
        <v>0</v>
      </c>
      <c r="DK3743">
        <f ca="1"/>
        <v>0</v>
      </c>
      <c r="DL3743">
        <f ca="1"/>
        <v>0</v>
      </c>
      <c r="DM3743">
        <f ca="1"/>
        <v>0</v>
      </c>
      <c r="DN3743" t="str">
        <f ca="1"/>
        <v/>
      </c>
    </row>
    <row r="3744" spans="13:118">
      <c r="M3744" t="str" cm="1">
        <f t="array" ref="M3744">_xlfn._xlws.FILTER(SUM(H3744:L3744),SUM(H3744:L3744)&lt;&gt;0,"")</f>
        <v/>
      </c>
      <c r="AC3744" t="str">
        <f ca="1"/>
        <v/>
      </c>
      <c r="AE3744">
        <f ca="1"/>
        <v>0</v>
      </c>
      <c r="AF3744">
        <f ca="1"/>
        <v>0</v>
      </c>
      <c r="AG3744">
        <f ca="1"/>
        <v>0</v>
      </c>
      <c r="AH3744">
        <f ca="1"/>
        <v>0</v>
      </c>
      <c r="AI3744">
        <f ca="1"/>
        <v>0</v>
      </c>
      <c r="AJ3744">
        <f ca="1"/>
        <v>0</v>
      </c>
      <c r="AK3744">
        <f ca="1"/>
        <v>0</v>
      </c>
      <c r="AL3744" t="str">
        <f ca="1"/>
        <v/>
      </c>
      <c r="AZ3744" t="str" cm="1">
        <f t="array" ref="AZ3744">_xlfn._xlws.FILTER(SUM(AU3744:AY3744),SUM(AU3744:AY3744)&lt;&gt;0,"")</f>
        <v/>
      </c>
      <c r="BP3744" t="str">
        <f ca="1"/>
        <v/>
      </c>
      <c r="BR3744">
        <f ca="1"/>
        <v>0</v>
      </c>
      <c r="BS3744">
        <f ca="1"/>
        <v>0</v>
      </c>
      <c r="BT3744">
        <f ca="1"/>
        <v>0</v>
      </c>
      <c r="BU3744">
        <f ca="1"/>
        <v>0</v>
      </c>
      <c r="BV3744">
        <f ca="1"/>
        <v>0</v>
      </c>
      <c r="BW3744">
        <f ca="1"/>
        <v>0</v>
      </c>
      <c r="BX3744">
        <f ca="1"/>
        <v>0</v>
      </c>
      <c r="BY3744" t="str">
        <f ca="1"/>
        <v/>
      </c>
      <c r="CC3744" t="str" cm="1">
        <f t="array" aca="1" ref="CC3744" ca="1">_xlfn._xlws.FILTER(VLOOKUP(CB3737,Arrays!$T:$Z,{1,2,3,4,5,6,7},FALSE),VLOOKUP(CB3737,Arrays!$T:$Z,{1,2,3,4,5,6,7},FALSE)&lt;&gt;0,"")</f>
        <v/>
      </c>
      <c r="CO3744" t="str" cm="1">
        <f t="array" ref="CO3744">_xlfn._xlws.FILTER(SUM(CJ3744:CN3744),SUM(CJ3744:CN3744)&lt;&gt;0,"")</f>
        <v/>
      </c>
      <c r="CX3744" t="str">
        <f ca="1"/>
        <v/>
      </c>
      <c r="DE3744" t="str">
        <f ca="1"/>
        <v/>
      </c>
      <c r="DG3744" t="str">
        <f ca="1"/>
        <v/>
      </c>
      <c r="DH3744">
        <f ca="1"/>
        <v>0</v>
      </c>
      <c r="DI3744">
        <f ca="1"/>
        <v>0</v>
      </c>
      <c r="DJ3744">
        <f ca="1"/>
        <v>0</v>
      </c>
      <c r="DK3744">
        <f ca="1"/>
        <v>0</v>
      </c>
      <c r="DL3744">
        <f ca="1"/>
        <v>0</v>
      </c>
      <c r="DM3744">
        <f ca="1"/>
        <v>0</v>
      </c>
      <c r="DN3744" t="str">
        <f ca="1"/>
        <v/>
      </c>
    </row>
    <row r="3745" spans="13:118">
      <c r="M3745" t="str" cm="1">
        <f t="array" ref="M3745">_xlfn._xlws.FILTER(SUM(H3745:L3745),SUM(H3745:L3745)&lt;&gt;0,"")</f>
        <v/>
      </c>
      <c r="AC3745" t="str">
        <f ca="1"/>
        <v/>
      </c>
      <c r="AE3745">
        <f ca="1"/>
        <v>0</v>
      </c>
      <c r="AF3745">
        <f ca="1"/>
        <v>0</v>
      </c>
      <c r="AG3745">
        <f ca="1"/>
        <v>0</v>
      </c>
      <c r="AH3745">
        <f ca="1"/>
        <v>0</v>
      </c>
      <c r="AI3745">
        <f ca="1"/>
        <v>0</v>
      </c>
      <c r="AJ3745">
        <f ca="1"/>
        <v>0</v>
      </c>
      <c r="AK3745">
        <f ca="1"/>
        <v>0</v>
      </c>
      <c r="AL3745" t="str">
        <f ca="1"/>
        <v/>
      </c>
      <c r="AZ3745" t="str" cm="1">
        <f t="array" ref="AZ3745">_xlfn._xlws.FILTER(SUM(AU3745:AY3745),SUM(AU3745:AY3745)&lt;&gt;0,"")</f>
        <v/>
      </c>
      <c r="BP3745" t="str">
        <f ca="1"/>
        <v/>
      </c>
      <c r="BR3745">
        <f ca="1"/>
        <v>0</v>
      </c>
      <c r="BS3745">
        <f ca="1"/>
        <v>0</v>
      </c>
      <c r="BT3745">
        <f ca="1"/>
        <v>0</v>
      </c>
      <c r="BU3745">
        <f ca="1"/>
        <v>0</v>
      </c>
      <c r="BV3745">
        <f ca="1"/>
        <v>0</v>
      </c>
      <c r="BW3745">
        <f ca="1"/>
        <v>0</v>
      </c>
      <c r="BX3745">
        <f ca="1"/>
        <v>0</v>
      </c>
      <c r="BY3745" t="str">
        <f ca="1"/>
        <v/>
      </c>
      <c r="CC3745" t="str" cm="1">
        <f t="array" aca="1" ref="CC3745" ca="1">_xlfn._xlws.FILTER(VLOOKUP(CB3738,Arrays!$T:$Z,{1,2,3,4,5,6,7},FALSE),VLOOKUP(CB3738,Arrays!$T:$Z,{1,2,3,4,5,6,7},FALSE)&lt;&gt;0,"")</f>
        <v/>
      </c>
      <c r="CO3745" t="str" cm="1">
        <f t="array" ref="CO3745">_xlfn._xlws.FILTER(SUM(CJ3745:CN3745),SUM(CJ3745:CN3745)&lt;&gt;0,"")</f>
        <v/>
      </c>
      <c r="CX3745" t="str">
        <f ca="1"/>
        <v/>
      </c>
      <c r="DE3745" t="str">
        <f ca="1"/>
        <v/>
      </c>
      <c r="DG3745" t="str">
        <f ca="1"/>
        <v/>
      </c>
      <c r="DH3745">
        <f ca="1"/>
        <v>0</v>
      </c>
      <c r="DI3745">
        <f ca="1"/>
        <v>0</v>
      </c>
      <c r="DJ3745">
        <f ca="1"/>
        <v>0</v>
      </c>
      <c r="DK3745">
        <f ca="1"/>
        <v>0</v>
      </c>
      <c r="DL3745">
        <f ca="1"/>
        <v>0</v>
      </c>
      <c r="DM3745">
        <f ca="1"/>
        <v>0</v>
      </c>
      <c r="DN3745" t="str">
        <f ca="1"/>
        <v/>
      </c>
    </row>
    <row r="3746" spans="13:118">
      <c r="M3746" t="str" cm="1">
        <f t="array" ref="M3746">_xlfn._xlws.FILTER(SUM(H3746:L3746),SUM(H3746:L3746)&lt;&gt;0,"")</f>
        <v/>
      </c>
      <c r="AC3746" t="str">
        <f ca="1"/>
        <v/>
      </c>
      <c r="AE3746">
        <f ca="1"/>
        <v>0</v>
      </c>
      <c r="AF3746">
        <f ca="1"/>
        <v>0</v>
      </c>
      <c r="AG3746">
        <f ca="1"/>
        <v>0</v>
      </c>
      <c r="AH3746">
        <f ca="1"/>
        <v>0</v>
      </c>
      <c r="AI3746">
        <f ca="1"/>
        <v>0</v>
      </c>
      <c r="AJ3746">
        <f ca="1"/>
        <v>0</v>
      </c>
      <c r="AK3746">
        <f ca="1"/>
        <v>0</v>
      </c>
      <c r="AL3746" t="str">
        <f ca="1"/>
        <v/>
      </c>
      <c r="AZ3746" t="str" cm="1">
        <f t="array" ref="AZ3746">_xlfn._xlws.FILTER(SUM(AU3746:AY3746),SUM(AU3746:AY3746)&lt;&gt;0,"")</f>
        <v/>
      </c>
      <c r="BP3746" t="str">
        <f ca="1"/>
        <v/>
      </c>
      <c r="BR3746">
        <f ca="1"/>
        <v>0</v>
      </c>
      <c r="BS3746">
        <f ca="1"/>
        <v>0</v>
      </c>
      <c r="BT3746">
        <f ca="1"/>
        <v>0</v>
      </c>
      <c r="BU3746">
        <f ca="1"/>
        <v>0</v>
      </c>
      <c r="BV3746">
        <f ca="1"/>
        <v>0</v>
      </c>
      <c r="BW3746">
        <f ca="1"/>
        <v>0</v>
      </c>
      <c r="BX3746">
        <f ca="1"/>
        <v>0</v>
      </c>
      <c r="BY3746" t="str">
        <f ca="1"/>
        <v/>
      </c>
      <c r="CC3746" t="str" cm="1">
        <f t="array" aca="1" ref="CC3746" ca="1">_xlfn._xlws.FILTER(VLOOKUP(CB3739,Arrays!$T:$Z,{1,2,3,4,5,6,7},FALSE),VLOOKUP(CB3739,Arrays!$T:$Z,{1,2,3,4,5,6,7},FALSE)&lt;&gt;0,"")</f>
        <v/>
      </c>
      <c r="CO3746" t="str" cm="1">
        <f t="array" ref="CO3746">_xlfn._xlws.FILTER(SUM(CJ3746:CN3746),SUM(CJ3746:CN3746)&lt;&gt;0,"")</f>
        <v/>
      </c>
      <c r="CX3746" t="str">
        <f ca="1"/>
        <v/>
      </c>
      <c r="DE3746" t="str">
        <f ca="1"/>
        <v/>
      </c>
      <c r="DG3746" t="str">
        <f ca="1"/>
        <v/>
      </c>
      <c r="DH3746">
        <f ca="1"/>
        <v>0</v>
      </c>
      <c r="DI3746">
        <f ca="1"/>
        <v>0</v>
      </c>
      <c r="DJ3746">
        <f ca="1"/>
        <v>0</v>
      </c>
      <c r="DK3746">
        <f ca="1"/>
        <v>0</v>
      </c>
      <c r="DL3746">
        <f ca="1"/>
        <v>0</v>
      </c>
      <c r="DM3746">
        <f ca="1"/>
        <v>0</v>
      </c>
      <c r="DN3746" t="str">
        <f ca="1"/>
        <v/>
      </c>
    </row>
    <row r="3747" spans="13:118">
      <c r="M3747" t="str" cm="1">
        <f t="array" ref="M3747">_xlfn._xlws.FILTER(SUM(H3747:L3747),SUM(H3747:L3747)&lt;&gt;0,"")</f>
        <v/>
      </c>
      <c r="AC3747" t="str">
        <f ca="1"/>
        <v/>
      </c>
      <c r="AE3747">
        <f ca="1"/>
        <v>0</v>
      </c>
      <c r="AF3747">
        <f ca="1"/>
        <v>0</v>
      </c>
      <c r="AG3747">
        <f ca="1"/>
        <v>0</v>
      </c>
      <c r="AH3747">
        <f ca="1"/>
        <v>0</v>
      </c>
      <c r="AI3747">
        <f ca="1"/>
        <v>0</v>
      </c>
      <c r="AJ3747">
        <f ca="1"/>
        <v>0</v>
      </c>
      <c r="AK3747">
        <f ca="1"/>
        <v>0</v>
      </c>
      <c r="AL3747" t="str">
        <f ca="1"/>
        <v/>
      </c>
      <c r="AZ3747" t="str" cm="1">
        <f t="array" ref="AZ3747">_xlfn._xlws.FILTER(SUM(AU3747:AY3747),SUM(AU3747:AY3747)&lt;&gt;0,"")</f>
        <v/>
      </c>
      <c r="BP3747" t="str">
        <f ca="1"/>
        <v/>
      </c>
      <c r="BR3747">
        <f ca="1"/>
        <v>0</v>
      </c>
      <c r="BS3747">
        <f ca="1"/>
        <v>0</v>
      </c>
      <c r="BT3747">
        <f ca="1"/>
        <v>0</v>
      </c>
      <c r="BU3747">
        <f ca="1"/>
        <v>0</v>
      </c>
      <c r="BV3747">
        <f ca="1"/>
        <v>0</v>
      </c>
      <c r="BW3747">
        <f ca="1"/>
        <v>0</v>
      </c>
      <c r="BX3747">
        <f ca="1"/>
        <v>0</v>
      </c>
      <c r="BY3747" t="str">
        <f ca="1"/>
        <v/>
      </c>
      <c r="CC3747" t="str" cm="1">
        <f t="array" aca="1" ref="CC3747" ca="1">_xlfn._xlws.FILTER(VLOOKUP(CB3740,Arrays!$T:$Z,{1,2,3,4,5,6,7},FALSE),VLOOKUP(CB3740,Arrays!$T:$Z,{1,2,3,4,5,6,7},FALSE)&lt;&gt;0,"")</f>
        <v/>
      </c>
      <c r="CO3747" t="str" cm="1">
        <f t="array" ref="CO3747">_xlfn._xlws.FILTER(SUM(CJ3747:CN3747),SUM(CJ3747:CN3747)&lt;&gt;0,"")</f>
        <v/>
      </c>
      <c r="CX3747" t="str">
        <f ca="1"/>
        <v/>
      </c>
      <c r="DE3747" t="str">
        <f ca="1"/>
        <v/>
      </c>
      <c r="DG3747" t="str">
        <f ca="1"/>
        <v/>
      </c>
      <c r="DH3747">
        <f ca="1"/>
        <v>0</v>
      </c>
      <c r="DI3747">
        <f ca="1"/>
        <v>0</v>
      </c>
      <c r="DJ3747">
        <f ca="1"/>
        <v>0</v>
      </c>
      <c r="DK3747">
        <f ca="1"/>
        <v>0</v>
      </c>
      <c r="DL3747">
        <f ca="1"/>
        <v>0</v>
      </c>
      <c r="DM3747">
        <f ca="1"/>
        <v>0</v>
      </c>
      <c r="DN3747" t="str">
        <f ca="1"/>
        <v/>
      </c>
    </row>
    <row r="3748" spans="13:118">
      <c r="M3748" t="str" cm="1">
        <f t="array" ref="M3748">_xlfn._xlws.FILTER(SUM(H3748:L3748),SUM(H3748:L3748)&lt;&gt;0,"")</f>
        <v/>
      </c>
      <c r="AC3748" t="str">
        <f ca="1"/>
        <v/>
      </c>
      <c r="AE3748">
        <f ca="1"/>
        <v>0</v>
      </c>
      <c r="AF3748">
        <f ca="1"/>
        <v>0</v>
      </c>
      <c r="AG3748">
        <f ca="1"/>
        <v>0</v>
      </c>
      <c r="AH3748">
        <f ca="1"/>
        <v>0</v>
      </c>
      <c r="AI3748">
        <f ca="1"/>
        <v>0</v>
      </c>
      <c r="AJ3748">
        <f ca="1"/>
        <v>0</v>
      </c>
      <c r="AK3748">
        <f ca="1"/>
        <v>0</v>
      </c>
      <c r="AL3748" t="str">
        <f ca="1"/>
        <v/>
      </c>
      <c r="AZ3748" t="str" cm="1">
        <f t="array" ref="AZ3748">_xlfn._xlws.FILTER(SUM(AU3748:AY3748),SUM(AU3748:AY3748)&lt;&gt;0,"")</f>
        <v/>
      </c>
      <c r="BP3748" t="str">
        <f ca="1"/>
        <v/>
      </c>
      <c r="BR3748">
        <f ca="1"/>
        <v>0</v>
      </c>
      <c r="BS3748">
        <f ca="1"/>
        <v>0</v>
      </c>
      <c r="BT3748">
        <f ca="1"/>
        <v>0</v>
      </c>
      <c r="BU3748">
        <f ca="1"/>
        <v>0</v>
      </c>
      <c r="BV3748">
        <f ca="1"/>
        <v>0</v>
      </c>
      <c r="BW3748">
        <f ca="1"/>
        <v>0</v>
      </c>
      <c r="BX3748">
        <f ca="1"/>
        <v>0</v>
      </c>
      <c r="BY3748" t="str">
        <f ca="1"/>
        <v/>
      </c>
      <c r="CC3748" t="str" cm="1">
        <f t="array" aca="1" ref="CC3748" ca="1">_xlfn._xlws.FILTER(VLOOKUP(CB3741,Arrays!$T:$Z,{1,2,3,4,5,6,7},FALSE),VLOOKUP(CB3741,Arrays!$T:$Z,{1,2,3,4,5,6,7},FALSE)&lt;&gt;0,"")</f>
        <v/>
      </c>
      <c r="CO3748" t="str" cm="1">
        <f t="array" ref="CO3748">_xlfn._xlws.FILTER(SUM(CJ3748:CN3748),SUM(CJ3748:CN3748)&lt;&gt;0,"")</f>
        <v/>
      </c>
      <c r="CX3748" t="str">
        <f ca="1"/>
        <v/>
      </c>
      <c r="DE3748" t="str">
        <f ca="1"/>
        <v/>
      </c>
      <c r="DG3748" t="str">
        <f ca="1"/>
        <v/>
      </c>
      <c r="DH3748">
        <f ca="1"/>
        <v>0</v>
      </c>
      <c r="DI3748">
        <f ca="1"/>
        <v>0</v>
      </c>
      <c r="DJ3748">
        <f ca="1"/>
        <v>0</v>
      </c>
      <c r="DK3748">
        <f ca="1"/>
        <v>0</v>
      </c>
      <c r="DL3748">
        <f ca="1"/>
        <v>0</v>
      </c>
      <c r="DM3748">
        <f ca="1"/>
        <v>0</v>
      </c>
      <c r="DN3748" t="str">
        <f ca="1"/>
        <v/>
      </c>
    </row>
    <row r="3749" spans="13:118">
      <c r="M3749" t="str" cm="1">
        <f t="array" ref="M3749">_xlfn._xlws.FILTER(SUM(H3749:L3749),SUM(H3749:L3749)&lt;&gt;0,"")</f>
        <v/>
      </c>
      <c r="AC3749" t="str">
        <f ca="1"/>
        <v/>
      </c>
      <c r="AE3749">
        <f ca="1"/>
        <v>0</v>
      </c>
      <c r="AF3749">
        <f ca="1"/>
        <v>0</v>
      </c>
      <c r="AG3749">
        <f ca="1"/>
        <v>0</v>
      </c>
      <c r="AH3749">
        <f ca="1"/>
        <v>0</v>
      </c>
      <c r="AI3749">
        <f ca="1"/>
        <v>0</v>
      </c>
      <c r="AJ3749">
        <f ca="1"/>
        <v>0</v>
      </c>
      <c r="AK3749">
        <f ca="1"/>
        <v>0</v>
      </c>
      <c r="AL3749" t="str">
        <f ca="1"/>
        <v/>
      </c>
      <c r="AZ3749" t="str" cm="1">
        <f t="array" ref="AZ3749">_xlfn._xlws.FILTER(SUM(AU3749:AY3749),SUM(AU3749:AY3749)&lt;&gt;0,"")</f>
        <v/>
      </c>
      <c r="BP3749" t="str">
        <f ca="1"/>
        <v/>
      </c>
      <c r="BR3749">
        <f ca="1"/>
        <v>0</v>
      </c>
      <c r="BS3749">
        <f ca="1"/>
        <v>0</v>
      </c>
      <c r="BT3749">
        <f ca="1"/>
        <v>0</v>
      </c>
      <c r="BU3749">
        <f ca="1"/>
        <v>0</v>
      </c>
      <c r="BV3749">
        <f ca="1"/>
        <v>0</v>
      </c>
      <c r="BW3749">
        <f ca="1"/>
        <v>0</v>
      </c>
      <c r="BX3749">
        <f ca="1"/>
        <v>0</v>
      </c>
      <c r="BY3749" t="str">
        <f ca="1"/>
        <v/>
      </c>
      <c r="CC3749" t="str" cm="1">
        <f t="array" aca="1" ref="CC3749" ca="1">_xlfn._xlws.FILTER(VLOOKUP(CB3742,Arrays!$T:$Z,{1,2,3,4,5,6,7},FALSE),VLOOKUP(CB3742,Arrays!$T:$Z,{1,2,3,4,5,6,7},FALSE)&lt;&gt;0,"")</f>
        <v/>
      </c>
      <c r="CO3749" t="str" cm="1">
        <f t="array" ref="CO3749">_xlfn._xlws.FILTER(SUM(CJ3749:CN3749),SUM(CJ3749:CN3749)&lt;&gt;0,"")</f>
        <v/>
      </c>
      <c r="CX3749" t="str">
        <f ca="1"/>
        <v/>
      </c>
      <c r="DE3749" t="str">
        <f ca="1"/>
        <v/>
      </c>
      <c r="DG3749" t="str">
        <f ca="1"/>
        <v/>
      </c>
      <c r="DH3749">
        <f ca="1"/>
        <v>0</v>
      </c>
      <c r="DI3749">
        <f ca="1"/>
        <v>0</v>
      </c>
      <c r="DJ3749">
        <f ca="1"/>
        <v>0</v>
      </c>
      <c r="DK3749">
        <f ca="1"/>
        <v>0</v>
      </c>
      <c r="DL3749">
        <f ca="1"/>
        <v>0</v>
      </c>
      <c r="DM3749">
        <f ca="1"/>
        <v>0</v>
      </c>
      <c r="DN3749" t="str">
        <f ca="1"/>
        <v/>
      </c>
    </row>
    <row r="3750" spans="13:118">
      <c r="M3750" t="str" cm="1">
        <f t="array" ref="M3750">_xlfn._xlws.FILTER(SUM(H3750:L3750),SUM(H3750:L3750)&lt;&gt;0,"")</f>
        <v/>
      </c>
      <c r="AC3750" t="str">
        <f ca="1"/>
        <v/>
      </c>
      <c r="AE3750">
        <f ca="1"/>
        <v>0</v>
      </c>
      <c r="AF3750">
        <f ca="1"/>
        <v>0</v>
      </c>
      <c r="AG3750">
        <f ca="1"/>
        <v>0</v>
      </c>
      <c r="AH3750">
        <f ca="1"/>
        <v>0</v>
      </c>
      <c r="AI3750">
        <f ca="1"/>
        <v>0</v>
      </c>
      <c r="AJ3750">
        <f ca="1"/>
        <v>0</v>
      </c>
      <c r="AK3750">
        <f ca="1"/>
        <v>0</v>
      </c>
      <c r="AL3750" t="str">
        <f ca="1"/>
        <v/>
      </c>
      <c r="AZ3750" t="str" cm="1">
        <f t="array" ref="AZ3750">_xlfn._xlws.FILTER(SUM(AU3750:AY3750),SUM(AU3750:AY3750)&lt;&gt;0,"")</f>
        <v/>
      </c>
      <c r="BP3750" t="str">
        <f ca="1"/>
        <v/>
      </c>
      <c r="BR3750">
        <f ca="1"/>
        <v>0</v>
      </c>
      <c r="BS3750">
        <f ca="1"/>
        <v>0</v>
      </c>
      <c r="BT3750">
        <f ca="1"/>
        <v>0</v>
      </c>
      <c r="BU3750">
        <f ca="1"/>
        <v>0</v>
      </c>
      <c r="BV3750">
        <f ca="1"/>
        <v>0</v>
      </c>
      <c r="BW3750">
        <f ca="1"/>
        <v>0</v>
      </c>
      <c r="BX3750">
        <f ca="1"/>
        <v>0</v>
      </c>
      <c r="BY3750" t="str">
        <f ca="1"/>
        <v/>
      </c>
      <c r="CC3750" t="str" cm="1">
        <f t="array" aca="1" ref="CC3750" ca="1">_xlfn._xlws.FILTER(VLOOKUP(CB3743,Arrays!$T:$Z,{1,2,3,4,5,6,7},FALSE),VLOOKUP(CB3743,Arrays!$T:$Z,{1,2,3,4,5,6,7},FALSE)&lt;&gt;0,"")</f>
        <v/>
      </c>
      <c r="CO3750" t="str" cm="1">
        <f t="array" ref="CO3750">_xlfn._xlws.FILTER(SUM(CJ3750:CN3750),SUM(CJ3750:CN3750)&lt;&gt;0,"")</f>
        <v/>
      </c>
      <c r="CX3750" t="str">
        <f ca="1"/>
        <v/>
      </c>
      <c r="DE3750" t="str">
        <f ca="1"/>
        <v/>
      </c>
      <c r="DG3750" t="str">
        <f ca="1"/>
        <v/>
      </c>
      <c r="DH3750">
        <f ca="1"/>
        <v>0</v>
      </c>
      <c r="DI3750">
        <f ca="1"/>
        <v>0</v>
      </c>
      <c r="DJ3750">
        <f ca="1"/>
        <v>0</v>
      </c>
      <c r="DK3750">
        <f ca="1"/>
        <v>0</v>
      </c>
      <c r="DL3750">
        <f ca="1"/>
        <v>0</v>
      </c>
      <c r="DM3750">
        <f ca="1"/>
        <v>0</v>
      </c>
      <c r="DN3750" t="str">
        <f ca="1"/>
        <v/>
      </c>
    </row>
    <row r="3751" spans="13:118">
      <c r="M3751" t="str" cm="1">
        <f t="array" ref="M3751">_xlfn._xlws.FILTER(SUM(H3751:L3751),SUM(H3751:L3751)&lt;&gt;0,"")</f>
        <v/>
      </c>
      <c r="AC3751" t="str">
        <f ca="1"/>
        <v/>
      </c>
      <c r="AE3751">
        <f ca="1"/>
        <v>0</v>
      </c>
      <c r="AF3751">
        <f ca="1"/>
        <v>0</v>
      </c>
      <c r="AG3751">
        <f ca="1"/>
        <v>0</v>
      </c>
      <c r="AH3751">
        <f ca="1"/>
        <v>0</v>
      </c>
      <c r="AI3751">
        <f ca="1"/>
        <v>0</v>
      </c>
      <c r="AJ3751">
        <f ca="1"/>
        <v>0</v>
      </c>
      <c r="AK3751">
        <f ca="1"/>
        <v>0</v>
      </c>
      <c r="AL3751" t="str">
        <f ca="1"/>
        <v/>
      </c>
      <c r="AZ3751" t="str" cm="1">
        <f t="array" ref="AZ3751">_xlfn._xlws.FILTER(SUM(AU3751:AY3751),SUM(AU3751:AY3751)&lt;&gt;0,"")</f>
        <v/>
      </c>
      <c r="BP3751" t="str">
        <f ca="1"/>
        <v/>
      </c>
      <c r="BR3751">
        <f ca="1"/>
        <v>0</v>
      </c>
      <c r="BS3751">
        <f ca="1"/>
        <v>0</v>
      </c>
      <c r="BT3751">
        <f ca="1"/>
        <v>0</v>
      </c>
      <c r="BU3751">
        <f ca="1"/>
        <v>0</v>
      </c>
      <c r="BV3751">
        <f ca="1"/>
        <v>0</v>
      </c>
      <c r="BW3751">
        <f ca="1"/>
        <v>0</v>
      </c>
      <c r="BX3751">
        <f ca="1"/>
        <v>0</v>
      </c>
      <c r="BY3751" t="str">
        <f ca="1"/>
        <v/>
      </c>
      <c r="CC3751" t="str" cm="1">
        <f t="array" aca="1" ref="CC3751" ca="1">_xlfn._xlws.FILTER(VLOOKUP(CB3744,Arrays!$T:$Z,{1,2,3,4,5,6,7},FALSE),VLOOKUP(CB3744,Arrays!$T:$Z,{1,2,3,4,5,6,7},FALSE)&lt;&gt;0,"")</f>
        <v/>
      </c>
      <c r="CO3751" t="str" cm="1">
        <f t="array" ref="CO3751">_xlfn._xlws.FILTER(SUM(CJ3751:CN3751),SUM(CJ3751:CN3751)&lt;&gt;0,"")</f>
        <v/>
      </c>
      <c r="CX3751" t="str">
        <f ca="1"/>
        <v/>
      </c>
      <c r="DE3751" t="str">
        <f ca="1"/>
        <v/>
      </c>
      <c r="DG3751" t="str">
        <f ca="1"/>
        <v/>
      </c>
      <c r="DH3751">
        <f ca="1"/>
        <v>0</v>
      </c>
      <c r="DI3751">
        <f ca="1"/>
        <v>0</v>
      </c>
      <c r="DJ3751">
        <f ca="1"/>
        <v>0</v>
      </c>
      <c r="DK3751">
        <f ca="1"/>
        <v>0</v>
      </c>
      <c r="DL3751">
        <f ca="1"/>
        <v>0</v>
      </c>
      <c r="DM3751">
        <f ca="1"/>
        <v>0</v>
      </c>
      <c r="DN3751" t="str">
        <f ca="1"/>
        <v/>
      </c>
    </row>
    <row r="3752" spans="13:118">
      <c r="M3752" t="str" cm="1">
        <f t="array" ref="M3752">_xlfn._xlws.FILTER(SUM(H3752:L3752),SUM(H3752:L3752)&lt;&gt;0,"")</f>
        <v/>
      </c>
      <c r="AC3752" t="str">
        <f ca="1"/>
        <v/>
      </c>
      <c r="AE3752">
        <f ca="1"/>
        <v>0</v>
      </c>
      <c r="AF3752">
        <f ca="1"/>
        <v>0</v>
      </c>
      <c r="AG3752">
        <f ca="1"/>
        <v>0</v>
      </c>
      <c r="AH3752">
        <f ca="1"/>
        <v>0</v>
      </c>
      <c r="AI3752">
        <f ca="1"/>
        <v>0</v>
      </c>
      <c r="AJ3752">
        <f ca="1"/>
        <v>0</v>
      </c>
      <c r="AK3752">
        <f ca="1"/>
        <v>0</v>
      </c>
      <c r="AL3752" t="str">
        <f ca="1"/>
        <v/>
      </c>
      <c r="AZ3752" t="str" cm="1">
        <f t="array" ref="AZ3752">_xlfn._xlws.FILTER(SUM(AU3752:AY3752),SUM(AU3752:AY3752)&lt;&gt;0,"")</f>
        <v/>
      </c>
      <c r="BP3752" t="str">
        <f ca="1"/>
        <v/>
      </c>
      <c r="BR3752">
        <f ca="1"/>
        <v>0</v>
      </c>
      <c r="BS3752">
        <f ca="1"/>
        <v>0</v>
      </c>
      <c r="BT3752">
        <f ca="1"/>
        <v>0</v>
      </c>
      <c r="BU3752">
        <f ca="1"/>
        <v>0</v>
      </c>
      <c r="BV3752">
        <f ca="1"/>
        <v>0</v>
      </c>
      <c r="BW3752">
        <f ca="1"/>
        <v>0</v>
      </c>
      <c r="BX3752">
        <f ca="1"/>
        <v>0</v>
      </c>
      <c r="BY3752" t="str">
        <f ca="1"/>
        <v/>
      </c>
      <c r="CC3752" t="str" cm="1">
        <f t="array" aca="1" ref="CC3752" ca="1">_xlfn._xlws.FILTER(VLOOKUP(CB3745,Arrays!$T:$Z,{1,2,3,4,5,6,7},FALSE),VLOOKUP(CB3745,Arrays!$T:$Z,{1,2,3,4,5,6,7},FALSE)&lt;&gt;0,"")</f>
        <v/>
      </c>
      <c r="CO3752" t="str" cm="1">
        <f t="array" ref="CO3752">_xlfn._xlws.FILTER(SUM(CJ3752:CN3752),SUM(CJ3752:CN3752)&lt;&gt;0,"")</f>
        <v/>
      </c>
      <c r="CX3752" t="str">
        <f ca="1"/>
        <v/>
      </c>
      <c r="DE3752" t="str">
        <f ca="1"/>
        <v/>
      </c>
      <c r="DG3752" t="str">
        <f ca="1"/>
        <v/>
      </c>
      <c r="DH3752">
        <f ca="1"/>
        <v>0</v>
      </c>
      <c r="DI3752">
        <f ca="1"/>
        <v>0</v>
      </c>
      <c r="DJ3752">
        <f ca="1"/>
        <v>0</v>
      </c>
      <c r="DK3752">
        <f ca="1"/>
        <v>0</v>
      </c>
      <c r="DL3752">
        <f ca="1"/>
        <v>0</v>
      </c>
      <c r="DM3752">
        <f ca="1"/>
        <v>0</v>
      </c>
      <c r="DN3752" t="str">
        <f ca="1"/>
        <v/>
      </c>
    </row>
    <row r="3753" spans="13:118">
      <c r="M3753" t="str" cm="1">
        <f t="array" ref="M3753">_xlfn._xlws.FILTER(SUM(H3753:L3753),SUM(H3753:L3753)&lt;&gt;0,"")</f>
        <v/>
      </c>
      <c r="AC3753" t="str">
        <f ca="1"/>
        <v/>
      </c>
      <c r="AE3753">
        <f ca="1"/>
        <v>0</v>
      </c>
      <c r="AF3753">
        <f ca="1"/>
        <v>0</v>
      </c>
      <c r="AG3753">
        <f ca="1"/>
        <v>0</v>
      </c>
      <c r="AH3753">
        <f ca="1"/>
        <v>0</v>
      </c>
      <c r="AI3753">
        <f ca="1"/>
        <v>0</v>
      </c>
      <c r="AJ3753">
        <f ca="1"/>
        <v>0</v>
      </c>
      <c r="AK3753">
        <f ca="1"/>
        <v>0</v>
      </c>
      <c r="AL3753" t="str">
        <f ca="1"/>
        <v/>
      </c>
      <c r="AZ3753" t="str" cm="1">
        <f t="array" ref="AZ3753">_xlfn._xlws.FILTER(SUM(AU3753:AY3753),SUM(AU3753:AY3753)&lt;&gt;0,"")</f>
        <v/>
      </c>
      <c r="BP3753" t="str">
        <f ca="1"/>
        <v/>
      </c>
      <c r="BR3753">
        <f ca="1"/>
        <v>0</v>
      </c>
      <c r="BS3753">
        <f ca="1"/>
        <v>0</v>
      </c>
      <c r="BT3753">
        <f ca="1"/>
        <v>0</v>
      </c>
      <c r="BU3753">
        <f ca="1"/>
        <v>0</v>
      </c>
      <c r="BV3753">
        <f ca="1"/>
        <v>0</v>
      </c>
      <c r="BW3753">
        <f ca="1"/>
        <v>0</v>
      </c>
      <c r="BX3753">
        <f ca="1"/>
        <v>0</v>
      </c>
      <c r="BY3753" t="str">
        <f ca="1"/>
        <v/>
      </c>
      <c r="CC3753" t="str" cm="1">
        <f t="array" aca="1" ref="CC3753" ca="1">_xlfn._xlws.FILTER(VLOOKUP(CB3746,Arrays!$T:$Z,{1,2,3,4,5,6,7},FALSE),VLOOKUP(CB3746,Arrays!$T:$Z,{1,2,3,4,5,6,7},FALSE)&lt;&gt;0,"")</f>
        <v/>
      </c>
      <c r="CO3753" t="str" cm="1">
        <f t="array" ref="CO3753">_xlfn._xlws.FILTER(SUM(CJ3753:CN3753),SUM(CJ3753:CN3753)&lt;&gt;0,"")</f>
        <v/>
      </c>
      <c r="CX3753" t="str">
        <f ca="1"/>
        <v/>
      </c>
      <c r="DE3753" t="str">
        <f ca="1"/>
        <v/>
      </c>
      <c r="DG3753" t="str">
        <f ca="1"/>
        <v/>
      </c>
      <c r="DH3753">
        <f ca="1"/>
        <v>0</v>
      </c>
      <c r="DI3753">
        <f ca="1"/>
        <v>0</v>
      </c>
      <c r="DJ3753">
        <f ca="1"/>
        <v>0</v>
      </c>
      <c r="DK3753">
        <f ca="1"/>
        <v>0</v>
      </c>
      <c r="DL3753">
        <f ca="1"/>
        <v>0</v>
      </c>
      <c r="DM3753">
        <f ca="1"/>
        <v>0</v>
      </c>
      <c r="DN3753" t="str">
        <f ca="1"/>
        <v/>
      </c>
    </row>
    <row r="3754" spans="13:118">
      <c r="M3754" t="str" cm="1">
        <f t="array" ref="M3754">_xlfn._xlws.FILTER(SUM(H3754:L3754),SUM(H3754:L3754)&lt;&gt;0,"")</f>
        <v/>
      </c>
      <c r="AC3754" t="str">
        <f ca="1"/>
        <v/>
      </c>
      <c r="AE3754">
        <f ca="1"/>
        <v>0</v>
      </c>
      <c r="AF3754">
        <f ca="1"/>
        <v>0</v>
      </c>
      <c r="AG3754">
        <f ca="1"/>
        <v>0</v>
      </c>
      <c r="AH3754">
        <f ca="1"/>
        <v>0</v>
      </c>
      <c r="AI3754">
        <f ca="1"/>
        <v>0</v>
      </c>
      <c r="AJ3754">
        <f ca="1"/>
        <v>0</v>
      </c>
      <c r="AK3754">
        <f ca="1"/>
        <v>0</v>
      </c>
      <c r="AL3754" t="str">
        <f ca="1"/>
        <v/>
      </c>
      <c r="AZ3754" t="str" cm="1">
        <f t="array" ref="AZ3754">_xlfn._xlws.FILTER(SUM(AU3754:AY3754),SUM(AU3754:AY3754)&lt;&gt;0,"")</f>
        <v/>
      </c>
      <c r="BP3754" t="str">
        <f ca="1"/>
        <v/>
      </c>
      <c r="BR3754">
        <f ca="1"/>
        <v>0</v>
      </c>
      <c r="BS3754">
        <f ca="1"/>
        <v>0</v>
      </c>
      <c r="BT3754">
        <f ca="1"/>
        <v>0</v>
      </c>
      <c r="BU3754">
        <f ca="1"/>
        <v>0</v>
      </c>
      <c r="BV3754">
        <f ca="1"/>
        <v>0</v>
      </c>
      <c r="BW3754">
        <f ca="1"/>
        <v>0</v>
      </c>
      <c r="BX3754">
        <f ca="1"/>
        <v>0</v>
      </c>
      <c r="BY3754" t="str">
        <f ca="1"/>
        <v/>
      </c>
      <c r="CC3754" t="str" cm="1">
        <f t="array" aca="1" ref="CC3754" ca="1">_xlfn._xlws.FILTER(VLOOKUP(CB3747,Arrays!$T:$Z,{1,2,3,4,5,6,7},FALSE),VLOOKUP(CB3747,Arrays!$T:$Z,{1,2,3,4,5,6,7},FALSE)&lt;&gt;0,"")</f>
        <v/>
      </c>
      <c r="CO3754" t="str" cm="1">
        <f t="array" ref="CO3754">_xlfn._xlws.FILTER(SUM(CJ3754:CN3754),SUM(CJ3754:CN3754)&lt;&gt;0,"")</f>
        <v/>
      </c>
      <c r="CX3754" t="str">
        <f ca="1"/>
        <v/>
      </c>
      <c r="DE3754" t="str">
        <f ca="1"/>
        <v/>
      </c>
      <c r="DG3754" t="str">
        <f ca="1"/>
        <v/>
      </c>
      <c r="DH3754">
        <f ca="1"/>
        <v>0</v>
      </c>
      <c r="DI3754">
        <f ca="1"/>
        <v>0</v>
      </c>
      <c r="DJ3754">
        <f ca="1"/>
        <v>0</v>
      </c>
      <c r="DK3754">
        <f ca="1"/>
        <v>0</v>
      </c>
      <c r="DL3754">
        <f ca="1"/>
        <v>0</v>
      </c>
      <c r="DM3754">
        <f ca="1"/>
        <v>0</v>
      </c>
      <c r="DN3754" t="str">
        <f ca="1"/>
        <v/>
      </c>
    </row>
    <row r="3755" spans="13:118">
      <c r="M3755" t="str" cm="1">
        <f t="array" ref="M3755">_xlfn._xlws.FILTER(SUM(H3755:L3755),SUM(H3755:L3755)&lt;&gt;0,"")</f>
        <v/>
      </c>
      <c r="AC3755" t="str">
        <f ca="1"/>
        <v/>
      </c>
      <c r="AE3755">
        <f ca="1"/>
        <v>0</v>
      </c>
      <c r="AF3755">
        <f ca="1"/>
        <v>0</v>
      </c>
      <c r="AG3755">
        <f ca="1"/>
        <v>0</v>
      </c>
      <c r="AH3755">
        <f ca="1"/>
        <v>0</v>
      </c>
      <c r="AI3755">
        <f ca="1"/>
        <v>0</v>
      </c>
      <c r="AJ3755">
        <f ca="1"/>
        <v>0</v>
      </c>
      <c r="AK3755">
        <f ca="1"/>
        <v>0</v>
      </c>
      <c r="AL3755" t="str">
        <f ca="1"/>
        <v/>
      </c>
      <c r="AZ3755" t="str" cm="1">
        <f t="array" ref="AZ3755">_xlfn._xlws.FILTER(SUM(AU3755:AY3755),SUM(AU3755:AY3755)&lt;&gt;0,"")</f>
        <v/>
      </c>
      <c r="BP3755" t="str">
        <f ca="1"/>
        <v/>
      </c>
      <c r="BR3755">
        <f ca="1"/>
        <v>0</v>
      </c>
      <c r="BS3755">
        <f ca="1"/>
        <v>0</v>
      </c>
      <c r="BT3755">
        <f ca="1"/>
        <v>0</v>
      </c>
      <c r="BU3755">
        <f ca="1"/>
        <v>0</v>
      </c>
      <c r="BV3755">
        <f ca="1"/>
        <v>0</v>
      </c>
      <c r="BW3755">
        <f ca="1"/>
        <v>0</v>
      </c>
      <c r="BX3755">
        <f ca="1"/>
        <v>0</v>
      </c>
      <c r="BY3755" t="str">
        <f ca="1"/>
        <v/>
      </c>
      <c r="CC3755" t="str" cm="1">
        <f t="array" aca="1" ref="CC3755" ca="1">_xlfn._xlws.FILTER(VLOOKUP(CB3748,Arrays!$T:$Z,{1,2,3,4,5,6,7},FALSE),VLOOKUP(CB3748,Arrays!$T:$Z,{1,2,3,4,5,6,7},FALSE)&lt;&gt;0,"")</f>
        <v/>
      </c>
      <c r="CO3755" t="str" cm="1">
        <f t="array" ref="CO3755">_xlfn._xlws.FILTER(SUM(CJ3755:CN3755),SUM(CJ3755:CN3755)&lt;&gt;0,"")</f>
        <v/>
      </c>
      <c r="CX3755" t="str">
        <f ca="1"/>
        <v/>
      </c>
      <c r="DE3755" t="str">
        <f ca="1"/>
        <v/>
      </c>
      <c r="DG3755" t="str">
        <f ca="1"/>
        <v/>
      </c>
      <c r="DH3755">
        <f ca="1"/>
        <v>0</v>
      </c>
      <c r="DI3755">
        <f ca="1"/>
        <v>0</v>
      </c>
      <c r="DJ3755">
        <f ca="1"/>
        <v>0</v>
      </c>
      <c r="DK3755">
        <f ca="1"/>
        <v>0</v>
      </c>
      <c r="DL3755">
        <f ca="1"/>
        <v>0</v>
      </c>
      <c r="DM3755">
        <f ca="1"/>
        <v>0</v>
      </c>
      <c r="DN3755" t="str">
        <f ca="1"/>
        <v/>
      </c>
    </row>
    <row r="3756" spans="13:118">
      <c r="M3756" t="str" cm="1">
        <f t="array" ref="M3756">_xlfn._xlws.FILTER(SUM(H3756:L3756),SUM(H3756:L3756)&lt;&gt;0,"")</f>
        <v/>
      </c>
      <c r="AC3756" t="str">
        <f ca="1"/>
        <v/>
      </c>
      <c r="AE3756">
        <f ca="1"/>
        <v>0</v>
      </c>
      <c r="AF3756">
        <f ca="1"/>
        <v>0</v>
      </c>
      <c r="AG3756">
        <f ca="1"/>
        <v>0</v>
      </c>
      <c r="AH3756">
        <f ca="1"/>
        <v>0</v>
      </c>
      <c r="AI3756">
        <f ca="1"/>
        <v>0</v>
      </c>
      <c r="AJ3756">
        <f ca="1"/>
        <v>0</v>
      </c>
      <c r="AK3756">
        <f ca="1"/>
        <v>0</v>
      </c>
      <c r="AL3756" t="str">
        <f ca="1"/>
        <v/>
      </c>
      <c r="AZ3756" t="str" cm="1">
        <f t="array" ref="AZ3756">_xlfn._xlws.FILTER(SUM(AU3756:AY3756),SUM(AU3756:AY3756)&lt;&gt;0,"")</f>
        <v/>
      </c>
      <c r="BP3756" t="str">
        <f ca="1"/>
        <v/>
      </c>
      <c r="BR3756">
        <f ca="1"/>
        <v>0</v>
      </c>
      <c r="BS3756">
        <f ca="1"/>
        <v>0</v>
      </c>
      <c r="BT3756">
        <f ca="1"/>
        <v>0</v>
      </c>
      <c r="BU3756">
        <f ca="1"/>
        <v>0</v>
      </c>
      <c r="BV3756">
        <f ca="1"/>
        <v>0</v>
      </c>
      <c r="BW3756">
        <f ca="1"/>
        <v>0</v>
      </c>
      <c r="BX3756">
        <f ca="1"/>
        <v>0</v>
      </c>
      <c r="BY3756" t="str">
        <f ca="1"/>
        <v/>
      </c>
      <c r="CC3756" t="str" cm="1">
        <f t="array" aca="1" ref="CC3756" ca="1">_xlfn._xlws.FILTER(VLOOKUP(CB3749,Arrays!$T:$Z,{1,2,3,4,5,6,7},FALSE),VLOOKUP(CB3749,Arrays!$T:$Z,{1,2,3,4,5,6,7},FALSE)&lt;&gt;0,"")</f>
        <v/>
      </c>
      <c r="CO3756" t="str" cm="1">
        <f t="array" ref="CO3756">_xlfn._xlws.FILTER(SUM(CJ3756:CN3756),SUM(CJ3756:CN3756)&lt;&gt;0,"")</f>
        <v/>
      </c>
      <c r="CX3756" t="str">
        <f ca="1"/>
        <v/>
      </c>
      <c r="DE3756" t="str">
        <f ca="1"/>
        <v/>
      </c>
      <c r="DG3756" t="str">
        <f ca="1"/>
        <v/>
      </c>
      <c r="DH3756">
        <f ca="1"/>
        <v>0</v>
      </c>
      <c r="DI3756">
        <f ca="1"/>
        <v>0</v>
      </c>
      <c r="DJ3756">
        <f ca="1"/>
        <v>0</v>
      </c>
      <c r="DK3756">
        <f ca="1"/>
        <v>0</v>
      </c>
      <c r="DL3756">
        <f ca="1"/>
        <v>0</v>
      </c>
      <c r="DM3756">
        <f ca="1"/>
        <v>0</v>
      </c>
      <c r="DN3756" t="str">
        <f ca="1"/>
        <v/>
      </c>
    </row>
    <row r="3757" spans="13:118">
      <c r="M3757" t="str" cm="1">
        <f t="array" ref="M3757">_xlfn._xlws.FILTER(SUM(H3757:L3757),SUM(H3757:L3757)&lt;&gt;0,"")</f>
        <v/>
      </c>
      <c r="AC3757" t="str">
        <f ca="1"/>
        <v/>
      </c>
      <c r="AE3757">
        <f ca="1"/>
        <v>0</v>
      </c>
      <c r="AF3757">
        <f ca="1"/>
        <v>0</v>
      </c>
      <c r="AG3757">
        <f ca="1"/>
        <v>0</v>
      </c>
      <c r="AH3757">
        <f ca="1"/>
        <v>0</v>
      </c>
      <c r="AI3757">
        <f ca="1"/>
        <v>0</v>
      </c>
      <c r="AJ3757">
        <f ca="1"/>
        <v>0</v>
      </c>
      <c r="AK3757">
        <f ca="1"/>
        <v>0</v>
      </c>
      <c r="AL3757" t="str">
        <f ca="1"/>
        <v/>
      </c>
      <c r="AZ3757" t="str" cm="1">
        <f t="array" ref="AZ3757">_xlfn._xlws.FILTER(SUM(AU3757:AY3757),SUM(AU3757:AY3757)&lt;&gt;0,"")</f>
        <v/>
      </c>
      <c r="BP3757" t="str">
        <f ca="1"/>
        <v/>
      </c>
      <c r="BR3757">
        <f ca="1"/>
        <v>0</v>
      </c>
      <c r="BS3757">
        <f ca="1"/>
        <v>0</v>
      </c>
      <c r="BT3757">
        <f ca="1"/>
        <v>0</v>
      </c>
      <c r="BU3757">
        <f ca="1"/>
        <v>0</v>
      </c>
      <c r="BV3757">
        <f ca="1"/>
        <v>0</v>
      </c>
      <c r="BW3757">
        <f ca="1"/>
        <v>0</v>
      </c>
      <c r="BX3757">
        <f ca="1"/>
        <v>0</v>
      </c>
      <c r="BY3757" t="str">
        <f ca="1"/>
        <v/>
      </c>
      <c r="CC3757" t="str" cm="1">
        <f t="array" aca="1" ref="CC3757" ca="1">_xlfn._xlws.FILTER(VLOOKUP(CB3750,Arrays!$T:$Z,{1,2,3,4,5,6,7},FALSE),VLOOKUP(CB3750,Arrays!$T:$Z,{1,2,3,4,5,6,7},FALSE)&lt;&gt;0,"")</f>
        <v/>
      </c>
      <c r="CO3757" t="str" cm="1">
        <f t="array" ref="CO3757">_xlfn._xlws.FILTER(SUM(CJ3757:CN3757),SUM(CJ3757:CN3757)&lt;&gt;0,"")</f>
        <v/>
      </c>
      <c r="CX3757" t="str">
        <f ca="1"/>
        <v/>
      </c>
      <c r="DE3757" t="str">
        <f ca="1"/>
        <v/>
      </c>
      <c r="DG3757" t="str">
        <f ca="1"/>
        <v/>
      </c>
      <c r="DH3757">
        <f ca="1"/>
        <v>0</v>
      </c>
      <c r="DI3757">
        <f ca="1"/>
        <v>0</v>
      </c>
      <c r="DJ3757">
        <f ca="1"/>
        <v>0</v>
      </c>
      <c r="DK3757">
        <f ca="1"/>
        <v>0</v>
      </c>
      <c r="DL3757">
        <f ca="1"/>
        <v>0</v>
      </c>
      <c r="DM3757">
        <f ca="1"/>
        <v>0</v>
      </c>
      <c r="DN3757" t="str">
        <f ca="1"/>
        <v/>
      </c>
    </row>
    <row r="3758" spans="13:118">
      <c r="M3758" t="str" cm="1">
        <f t="array" ref="M3758">_xlfn._xlws.FILTER(SUM(H3758:L3758),SUM(H3758:L3758)&lt;&gt;0,"")</f>
        <v/>
      </c>
      <c r="AC3758" t="str">
        <f ca="1"/>
        <v/>
      </c>
      <c r="AE3758">
        <f ca="1"/>
        <v>0</v>
      </c>
      <c r="AF3758">
        <f ca="1"/>
        <v>0</v>
      </c>
      <c r="AG3758">
        <f ca="1"/>
        <v>0</v>
      </c>
      <c r="AH3758">
        <f ca="1"/>
        <v>0</v>
      </c>
      <c r="AI3758">
        <f ca="1"/>
        <v>0</v>
      </c>
      <c r="AJ3758">
        <f ca="1"/>
        <v>0</v>
      </c>
      <c r="AK3758">
        <f ca="1"/>
        <v>0</v>
      </c>
      <c r="AL3758" t="str">
        <f ca="1"/>
        <v/>
      </c>
      <c r="AZ3758" t="str" cm="1">
        <f t="array" ref="AZ3758">_xlfn._xlws.FILTER(SUM(AU3758:AY3758),SUM(AU3758:AY3758)&lt;&gt;0,"")</f>
        <v/>
      </c>
      <c r="BP3758" t="str">
        <f ca="1"/>
        <v/>
      </c>
      <c r="BR3758">
        <f ca="1"/>
        <v>0</v>
      </c>
      <c r="BS3758">
        <f ca="1"/>
        <v>0</v>
      </c>
      <c r="BT3758">
        <f ca="1"/>
        <v>0</v>
      </c>
      <c r="BU3758">
        <f ca="1"/>
        <v>0</v>
      </c>
      <c r="BV3758">
        <f ca="1"/>
        <v>0</v>
      </c>
      <c r="BW3758">
        <f ca="1"/>
        <v>0</v>
      </c>
      <c r="BX3758">
        <f ca="1"/>
        <v>0</v>
      </c>
      <c r="BY3758" t="str">
        <f ca="1"/>
        <v/>
      </c>
      <c r="CC3758" t="str" cm="1">
        <f t="array" aca="1" ref="CC3758" ca="1">_xlfn._xlws.FILTER(VLOOKUP(CB3751,Arrays!$T:$Z,{1,2,3,4,5,6,7},FALSE),VLOOKUP(CB3751,Arrays!$T:$Z,{1,2,3,4,5,6,7},FALSE)&lt;&gt;0,"")</f>
        <v/>
      </c>
      <c r="CO3758" t="str" cm="1">
        <f t="array" ref="CO3758">_xlfn._xlws.FILTER(SUM(CJ3758:CN3758),SUM(CJ3758:CN3758)&lt;&gt;0,"")</f>
        <v/>
      </c>
      <c r="CX3758" t="str">
        <f ca="1"/>
        <v/>
      </c>
      <c r="DE3758" t="str">
        <f ca="1"/>
        <v/>
      </c>
      <c r="DG3758" t="str">
        <f ca="1"/>
        <v/>
      </c>
      <c r="DH3758">
        <f ca="1"/>
        <v>0</v>
      </c>
      <c r="DI3758">
        <f ca="1"/>
        <v>0</v>
      </c>
      <c r="DJ3758">
        <f ca="1"/>
        <v>0</v>
      </c>
      <c r="DK3758">
        <f ca="1"/>
        <v>0</v>
      </c>
      <c r="DL3758">
        <f ca="1"/>
        <v>0</v>
      </c>
      <c r="DM3758">
        <f ca="1"/>
        <v>0</v>
      </c>
      <c r="DN3758" t="str">
        <f ca="1"/>
        <v/>
      </c>
    </row>
    <row r="3759" spans="13:118">
      <c r="M3759" t="str" cm="1">
        <f t="array" ref="M3759">_xlfn._xlws.FILTER(SUM(H3759:L3759),SUM(H3759:L3759)&lt;&gt;0,"")</f>
        <v/>
      </c>
      <c r="AC3759" t="str">
        <f ca="1"/>
        <v/>
      </c>
      <c r="AE3759">
        <f ca="1"/>
        <v>0</v>
      </c>
      <c r="AF3759">
        <f ca="1"/>
        <v>0</v>
      </c>
      <c r="AG3759">
        <f ca="1"/>
        <v>0</v>
      </c>
      <c r="AH3759">
        <f ca="1"/>
        <v>0</v>
      </c>
      <c r="AI3759">
        <f ca="1"/>
        <v>0</v>
      </c>
      <c r="AJ3759">
        <f ca="1"/>
        <v>0</v>
      </c>
      <c r="AK3759">
        <f ca="1"/>
        <v>0</v>
      </c>
      <c r="AL3759" t="str">
        <f ca="1"/>
        <v/>
      </c>
      <c r="AZ3759" t="str" cm="1">
        <f t="array" ref="AZ3759">_xlfn._xlws.FILTER(SUM(AU3759:AY3759),SUM(AU3759:AY3759)&lt;&gt;0,"")</f>
        <v/>
      </c>
      <c r="BP3759" t="str">
        <f ca="1"/>
        <v/>
      </c>
      <c r="BR3759">
        <f ca="1"/>
        <v>0</v>
      </c>
      <c r="BS3759">
        <f ca="1"/>
        <v>0</v>
      </c>
      <c r="BT3759">
        <f ca="1"/>
        <v>0</v>
      </c>
      <c r="BU3759">
        <f ca="1"/>
        <v>0</v>
      </c>
      <c r="BV3759">
        <f ca="1"/>
        <v>0</v>
      </c>
      <c r="BW3759">
        <f ca="1"/>
        <v>0</v>
      </c>
      <c r="BX3759">
        <f ca="1"/>
        <v>0</v>
      </c>
      <c r="BY3759" t="str">
        <f ca="1"/>
        <v/>
      </c>
      <c r="CC3759" t="str" cm="1">
        <f t="array" aca="1" ref="CC3759" ca="1">_xlfn._xlws.FILTER(VLOOKUP(CB3752,Arrays!$T:$Z,{1,2,3,4,5,6,7},FALSE),VLOOKUP(CB3752,Arrays!$T:$Z,{1,2,3,4,5,6,7},FALSE)&lt;&gt;0,"")</f>
        <v/>
      </c>
      <c r="CO3759" t="str" cm="1">
        <f t="array" ref="CO3759">_xlfn._xlws.FILTER(SUM(CJ3759:CN3759),SUM(CJ3759:CN3759)&lt;&gt;0,"")</f>
        <v/>
      </c>
      <c r="CX3759" t="str">
        <f ca="1"/>
        <v/>
      </c>
      <c r="DE3759" t="str">
        <f ca="1"/>
        <v/>
      </c>
      <c r="DG3759" t="str">
        <f ca="1"/>
        <v/>
      </c>
      <c r="DH3759">
        <f ca="1"/>
        <v>0</v>
      </c>
      <c r="DI3759">
        <f ca="1"/>
        <v>0</v>
      </c>
      <c r="DJ3759">
        <f ca="1"/>
        <v>0</v>
      </c>
      <c r="DK3759">
        <f ca="1"/>
        <v>0</v>
      </c>
      <c r="DL3759">
        <f ca="1"/>
        <v>0</v>
      </c>
      <c r="DM3759">
        <f ca="1"/>
        <v>0</v>
      </c>
      <c r="DN3759" t="str">
        <f ca="1"/>
        <v/>
      </c>
    </row>
    <row r="3760" spans="13:118">
      <c r="M3760" t="str" cm="1">
        <f t="array" ref="M3760">_xlfn._xlws.FILTER(SUM(H3760:L3760),SUM(H3760:L3760)&lt;&gt;0,"")</f>
        <v/>
      </c>
      <c r="AC3760" t="str">
        <f ca="1"/>
        <v/>
      </c>
      <c r="AE3760">
        <f ca="1"/>
        <v>0</v>
      </c>
      <c r="AF3760">
        <f ca="1"/>
        <v>0</v>
      </c>
      <c r="AG3760">
        <f ca="1"/>
        <v>0</v>
      </c>
      <c r="AH3760">
        <f ca="1"/>
        <v>0</v>
      </c>
      <c r="AI3760">
        <f ca="1"/>
        <v>0</v>
      </c>
      <c r="AJ3760">
        <f ca="1"/>
        <v>0</v>
      </c>
      <c r="AK3760">
        <f ca="1"/>
        <v>0</v>
      </c>
      <c r="AL3760" t="str">
        <f ca="1"/>
        <v/>
      </c>
      <c r="AZ3760" t="str" cm="1">
        <f t="array" ref="AZ3760">_xlfn._xlws.FILTER(SUM(AU3760:AY3760),SUM(AU3760:AY3760)&lt;&gt;0,"")</f>
        <v/>
      </c>
      <c r="BP3760" t="str">
        <f ca="1"/>
        <v/>
      </c>
      <c r="BR3760">
        <f ca="1"/>
        <v>0</v>
      </c>
      <c r="BS3760">
        <f ca="1"/>
        <v>0</v>
      </c>
      <c r="BT3760">
        <f ca="1"/>
        <v>0</v>
      </c>
      <c r="BU3760">
        <f ca="1"/>
        <v>0</v>
      </c>
      <c r="BV3760">
        <f ca="1"/>
        <v>0</v>
      </c>
      <c r="BW3760">
        <f ca="1"/>
        <v>0</v>
      </c>
      <c r="BX3760">
        <f ca="1"/>
        <v>0</v>
      </c>
      <c r="BY3760" t="str">
        <f ca="1"/>
        <v/>
      </c>
      <c r="CC3760" t="str" cm="1">
        <f t="array" aca="1" ref="CC3760" ca="1">_xlfn._xlws.FILTER(VLOOKUP(CB3753,Arrays!$T:$Z,{1,2,3,4,5,6,7},FALSE),VLOOKUP(CB3753,Arrays!$T:$Z,{1,2,3,4,5,6,7},FALSE)&lt;&gt;0,"")</f>
        <v/>
      </c>
      <c r="CO3760" t="str" cm="1">
        <f t="array" ref="CO3760">_xlfn._xlws.FILTER(SUM(CJ3760:CN3760),SUM(CJ3760:CN3760)&lt;&gt;0,"")</f>
        <v/>
      </c>
      <c r="CX3760" t="str">
        <f ca="1"/>
        <v/>
      </c>
      <c r="DE3760" t="str">
        <f ca="1"/>
        <v/>
      </c>
      <c r="DG3760" t="str">
        <f ca="1"/>
        <v/>
      </c>
      <c r="DH3760">
        <f ca="1"/>
        <v>0</v>
      </c>
      <c r="DI3760">
        <f ca="1"/>
        <v>0</v>
      </c>
      <c r="DJ3760">
        <f ca="1"/>
        <v>0</v>
      </c>
      <c r="DK3760">
        <f ca="1"/>
        <v>0</v>
      </c>
      <c r="DL3760">
        <f ca="1"/>
        <v>0</v>
      </c>
      <c r="DM3760">
        <f ca="1"/>
        <v>0</v>
      </c>
      <c r="DN3760" t="str">
        <f ca="1"/>
        <v/>
      </c>
    </row>
    <row r="3761" spans="13:118">
      <c r="M3761" t="str" cm="1">
        <f t="array" ref="M3761">_xlfn._xlws.FILTER(SUM(H3761:L3761),SUM(H3761:L3761)&lt;&gt;0,"")</f>
        <v/>
      </c>
      <c r="AC3761" t="str">
        <f ca="1"/>
        <v/>
      </c>
      <c r="AE3761">
        <f ca="1"/>
        <v>0</v>
      </c>
      <c r="AF3761">
        <f ca="1"/>
        <v>0</v>
      </c>
      <c r="AG3761">
        <f ca="1"/>
        <v>0</v>
      </c>
      <c r="AH3761">
        <f ca="1"/>
        <v>0</v>
      </c>
      <c r="AI3761">
        <f ca="1"/>
        <v>0</v>
      </c>
      <c r="AJ3761">
        <f ca="1"/>
        <v>0</v>
      </c>
      <c r="AK3761">
        <f ca="1"/>
        <v>0</v>
      </c>
      <c r="AL3761" t="str">
        <f ca="1"/>
        <v/>
      </c>
      <c r="AZ3761" t="str" cm="1">
        <f t="array" ref="AZ3761">_xlfn._xlws.FILTER(SUM(AU3761:AY3761),SUM(AU3761:AY3761)&lt;&gt;0,"")</f>
        <v/>
      </c>
      <c r="BP3761" t="str">
        <f ca="1"/>
        <v/>
      </c>
      <c r="BR3761">
        <f ca="1"/>
        <v>0</v>
      </c>
      <c r="BS3761">
        <f ca="1"/>
        <v>0</v>
      </c>
      <c r="BT3761">
        <f ca="1"/>
        <v>0</v>
      </c>
      <c r="BU3761">
        <f ca="1"/>
        <v>0</v>
      </c>
      <c r="BV3761">
        <f ca="1"/>
        <v>0</v>
      </c>
      <c r="BW3761">
        <f ca="1"/>
        <v>0</v>
      </c>
      <c r="BX3761">
        <f ca="1"/>
        <v>0</v>
      </c>
      <c r="BY3761" t="str">
        <f ca="1"/>
        <v/>
      </c>
      <c r="CC3761" t="str" cm="1">
        <f t="array" aca="1" ref="CC3761" ca="1">_xlfn._xlws.FILTER(VLOOKUP(CB3754,Arrays!$T:$Z,{1,2,3,4,5,6,7},FALSE),VLOOKUP(CB3754,Arrays!$T:$Z,{1,2,3,4,5,6,7},FALSE)&lt;&gt;0,"")</f>
        <v/>
      </c>
      <c r="CO3761" t="str" cm="1">
        <f t="array" ref="CO3761">_xlfn._xlws.FILTER(SUM(CJ3761:CN3761),SUM(CJ3761:CN3761)&lt;&gt;0,"")</f>
        <v/>
      </c>
      <c r="CX3761" t="str">
        <f ca="1"/>
        <v/>
      </c>
      <c r="DE3761" t="str">
        <f ca="1"/>
        <v/>
      </c>
      <c r="DG3761" t="str">
        <f ca="1"/>
        <v/>
      </c>
      <c r="DH3761">
        <f ca="1"/>
        <v>0</v>
      </c>
      <c r="DI3761">
        <f ca="1"/>
        <v>0</v>
      </c>
      <c r="DJ3761">
        <f ca="1"/>
        <v>0</v>
      </c>
      <c r="DK3761">
        <f ca="1"/>
        <v>0</v>
      </c>
      <c r="DL3761">
        <f ca="1"/>
        <v>0</v>
      </c>
      <c r="DM3761">
        <f ca="1"/>
        <v>0</v>
      </c>
      <c r="DN3761" t="str">
        <f ca="1"/>
        <v/>
      </c>
    </row>
    <row r="3762" spans="13:118">
      <c r="M3762" t="str" cm="1">
        <f t="array" ref="M3762">_xlfn._xlws.FILTER(SUM(H3762:L3762),SUM(H3762:L3762)&lt;&gt;0,"")</f>
        <v/>
      </c>
      <c r="AC3762" t="str">
        <f ca="1"/>
        <v/>
      </c>
      <c r="AE3762">
        <f ca="1"/>
        <v>0</v>
      </c>
      <c r="AF3762">
        <f ca="1"/>
        <v>0</v>
      </c>
      <c r="AG3762">
        <f ca="1"/>
        <v>0</v>
      </c>
      <c r="AH3762">
        <f ca="1"/>
        <v>0</v>
      </c>
      <c r="AI3762">
        <f ca="1"/>
        <v>0</v>
      </c>
      <c r="AJ3762">
        <f ca="1"/>
        <v>0</v>
      </c>
      <c r="AK3762">
        <f ca="1"/>
        <v>0</v>
      </c>
      <c r="AL3762" t="str">
        <f ca="1"/>
        <v/>
      </c>
      <c r="AZ3762" t="str" cm="1">
        <f t="array" ref="AZ3762">_xlfn._xlws.FILTER(SUM(AU3762:AY3762),SUM(AU3762:AY3762)&lt;&gt;0,"")</f>
        <v/>
      </c>
      <c r="BP3762" t="str">
        <f ca="1"/>
        <v/>
      </c>
      <c r="BR3762">
        <f ca="1"/>
        <v>0</v>
      </c>
      <c r="BS3762">
        <f ca="1"/>
        <v>0</v>
      </c>
      <c r="BT3762">
        <f ca="1"/>
        <v>0</v>
      </c>
      <c r="BU3762">
        <f ca="1"/>
        <v>0</v>
      </c>
      <c r="BV3762">
        <f ca="1"/>
        <v>0</v>
      </c>
      <c r="BW3762">
        <f ca="1"/>
        <v>0</v>
      </c>
      <c r="BX3762">
        <f ca="1"/>
        <v>0</v>
      </c>
      <c r="BY3762" t="str">
        <f ca="1"/>
        <v/>
      </c>
      <c r="CC3762" t="str" cm="1">
        <f t="array" aca="1" ref="CC3762" ca="1">_xlfn._xlws.FILTER(VLOOKUP(CB3755,Arrays!$T:$Z,{1,2,3,4,5,6,7},FALSE),VLOOKUP(CB3755,Arrays!$T:$Z,{1,2,3,4,5,6,7},FALSE)&lt;&gt;0,"")</f>
        <v/>
      </c>
      <c r="CO3762" t="str" cm="1">
        <f t="array" ref="CO3762">_xlfn._xlws.FILTER(SUM(CJ3762:CN3762),SUM(CJ3762:CN3762)&lt;&gt;0,"")</f>
        <v/>
      </c>
      <c r="CX3762" t="str">
        <f ca="1"/>
        <v/>
      </c>
      <c r="DE3762" t="str">
        <f ca="1"/>
        <v/>
      </c>
      <c r="DG3762" t="str">
        <f ca="1"/>
        <v/>
      </c>
      <c r="DH3762">
        <f ca="1"/>
        <v>0</v>
      </c>
      <c r="DI3762">
        <f ca="1"/>
        <v>0</v>
      </c>
      <c r="DJ3762">
        <f ca="1"/>
        <v>0</v>
      </c>
      <c r="DK3762">
        <f ca="1"/>
        <v>0</v>
      </c>
      <c r="DL3762">
        <f ca="1"/>
        <v>0</v>
      </c>
      <c r="DM3762">
        <f ca="1"/>
        <v>0</v>
      </c>
      <c r="DN3762" t="str">
        <f ca="1"/>
        <v/>
      </c>
    </row>
    <row r="3763" spans="13:118">
      <c r="M3763" t="str" cm="1">
        <f t="array" ref="M3763">_xlfn._xlws.FILTER(SUM(H3763:L3763),SUM(H3763:L3763)&lt;&gt;0,"")</f>
        <v/>
      </c>
      <c r="AC3763" t="str">
        <f ca="1"/>
        <v/>
      </c>
      <c r="AE3763">
        <f ca="1"/>
        <v>0</v>
      </c>
      <c r="AF3763">
        <f ca="1"/>
        <v>0</v>
      </c>
      <c r="AG3763">
        <f ca="1"/>
        <v>0</v>
      </c>
      <c r="AH3763">
        <f ca="1"/>
        <v>0</v>
      </c>
      <c r="AI3763">
        <f ca="1"/>
        <v>0</v>
      </c>
      <c r="AJ3763">
        <f ca="1"/>
        <v>0</v>
      </c>
      <c r="AK3763">
        <f ca="1"/>
        <v>0</v>
      </c>
      <c r="AL3763" t="str">
        <f ca="1"/>
        <v/>
      </c>
      <c r="AZ3763" t="str" cm="1">
        <f t="array" ref="AZ3763">_xlfn._xlws.FILTER(SUM(AU3763:AY3763),SUM(AU3763:AY3763)&lt;&gt;0,"")</f>
        <v/>
      </c>
      <c r="BP3763" t="str">
        <f ca="1"/>
        <v/>
      </c>
      <c r="BR3763">
        <f ca="1"/>
        <v>0</v>
      </c>
      <c r="BS3763">
        <f ca="1"/>
        <v>0</v>
      </c>
      <c r="BT3763">
        <f ca="1"/>
        <v>0</v>
      </c>
      <c r="BU3763">
        <f ca="1"/>
        <v>0</v>
      </c>
      <c r="BV3763">
        <f ca="1"/>
        <v>0</v>
      </c>
      <c r="BW3763">
        <f ca="1"/>
        <v>0</v>
      </c>
      <c r="BX3763">
        <f ca="1"/>
        <v>0</v>
      </c>
      <c r="BY3763" t="str">
        <f ca="1"/>
        <v/>
      </c>
      <c r="CC3763" t="str" cm="1">
        <f t="array" aca="1" ref="CC3763" ca="1">_xlfn._xlws.FILTER(VLOOKUP(CB3756,Arrays!$T:$Z,{1,2,3,4,5,6,7},FALSE),VLOOKUP(CB3756,Arrays!$T:$Z,{1,2,3,4,5,6,7},FALSE)&lt;&gt;0,"")</f>
        <v/>
      </c>
      <c r="CO3763" t="str" cm="1">
        <f t="array" ref="CO3763">_xlfn._xlws.FILTER(SUM(CJ3763:CN3763),SUM(CJ3763:CN3763)&lt;&gt;0,"")</f>
        <v/>
      </c>
      <c r="CX3763" t="str">
        <f ca="1"/>
        <v/>
      </c>
      <c r="DE3763" t="str">
        <f ca="1"/>
        <v/>
      </c>
      <c r="DG3763" t="str">
        <f ca="1"/>
        <v/>
      </c>
      <c r="DH3763">
        <f ca="1"/>
        <v>0</v>
      </c>
      <c r="DI3763">
        <f ca="1"/>
        <v>0</v>
      </c>
      <c r="DJ3763">
        <f ca="1"/>
        <v>0</v>
      </c>
      <c r="DK3763">
        <f ca="1"/>
        <v>0</v>
      </c>
      <c r="DL3763">
        <f ca="1"/>
        <v>0</v>
      </c>
      <c r="DM3763">
        <f ca="1"/>
        <v>0</v>
      </c>
      <c r="DN3763" t="str">
        <f ca="1"/>
        <v/>
      </c>
    </row>
    <row r="3764" spans="13:118">
      <c r="M3764" t="str" cm="1">
        <f t="array" ref="M3764">_xlfn._xlws.FILTER(SUM(H3764:L3764),SUM(H3764:L3764)&lt;&gt;0,"")</f>
        <v/>
      </c>
      <c r="AC3764" t="str">
        <f ca="1"/>
        <v/>
      </c>
      <c r="AE3764">
        <f ca="1"/>
        <v>0</v>
      </c>
      <c r="AF3764">
        <f ca="1"/>
        <v>0</v>
      </c>
      <c r="AG3764">
        <f ca="1"/>
        <v>0</v>
      </c>
      <c r="AH3764">
        <f ca="1"/>
        <v>0</v>
      </c>
      <c r="AI3764">
        <f ca="1"/>
        <v>0</v>
      </c>
      <c r="AJ3764">
        <f ca="1"/>
        <v>0</v>
      </c>
      <c r="AK3764">
        <f ca="1"/>
        <v>0</v>
      </c>
      <c r="AL3764" t="str">
        <f ca="1"/>
        <v/>
      </c>
      <c r="AZ3764" t="str" cm="1">
        <f t="array" ref="AZ3764">_xlfn._xlws.FILTER(SUM(AU3764:AY3764),SUM(AU3764:AY3764)&lt;&gt;0,"")</f>
        <v/>
      </c>
      <c r="BP3764" t="str">
        <f ca="1"/>
        <v/>
      </c>
      <c r="BR3764">
        <f ca="1"/>
        <v>0</v>
      </c>
      <c r="BS3764">
        <f ca="1"/>
        <v>0</v>
      </c>
      <c r="BT3764">
        <f ca="1"/>
        <v>0</v>
      </c>
      <c r="BU3764">
        <f ca="1"/>
        <v>0</v>
      </c>
      <c r="BV3764">
        <f ca="1"/>
        <v>0</v>
      </c>
      <c r="BW3764">
        <f ca="1"/>
        <v>0</v>
      </c>
      <c r="BX3764">
        <f ca="1"/>
        <v>0</v>
      </c>
      <c r="BY3764" t="str">
        <f ca="1"/>
        <v/>
      </c>
      <c r="CC3764" t="str" cm="1">
        <f t="array" aca="1" ref="CC3764" ca="1">_xlfn._xlws.FILTER(VLOOKUP(CB3757,Arrays!$T:$Z,{1,2,3,4,5,6,7},FALSE),VLOOKUP(CB3757,Arrays!$T:$Z,{1,2,3,4,5,6,7},FALSE)&lt;&gt;0,"")</f>
        <v/>
      </c>
      <c r="CO3764" t="str" cm="1">
        <f t="array" ref="CO3764">_xlfn._xlws.FILTER(SUM(CJ3764:CN3764),SUM(CJ3764:CN3764)&lt;&gt;0,"")</f>
        <v/>
      </c>
      <c r="CX3764" t="str">
        <f ca="1"/>
        <v/>
      </c>
      <c r="DE3764" t="str">
        <f ca="1"/>
        <v/>
      </c>
      <c r="DG3764" t="str">
        <f ca="1"/>
        <v/>
      </c>
      <c r="DH3764">
        <f ca="1"/>
        <v>0</v>
      </c>
      <c r="DI3764">
        <f ca="1"/>
        <v>0</v>
      </c>
      <c r="DJ3764">
        <f ca="1"/>
        <v>0</v>
      </c>
      <c r="DK3764">
        <f ca="1"/>
        <v>0</v>
      </c>
      <c r="DL3764">
        <f ca="1"/>
        <v>0</v>
      </c>
      <c r="DM3764">
        <f ca="1"/>
        <v>0</v>
      </c>
      <c r="DN3764" t="str">
        <f ca="1"/>
        <v/>
      </c>
    </row>
    <row r="3765" spans="13:118">
      <c r="M3765" t="str" cm="1">
        <f t="array" ref="M3765">_xlfn._xlws.FILTER(SUM(H3765:L3765),SUM(H3765:L3765)&lt;&gt;0,"")</f>
        <v/>
      </c>
      <c r="AC3765" t="str">
        <f ca="1"/>
        <v/>
      </c>
      <c r="AE3765">
        <f ca="1"/>
        <v>0</v>
      </c>
      <c r="AF3765">
        <f ca="1"/>
        <v>0</v>
      </c>
      <c r="AG3765">
        <f ca="1"/>
        <v>0</v>
      </c>
      <c r="AH3765">
        <f ca="1"/>
        <v>0</v>
      </c>
      <c r="AI3765">
        <f ca="1"/>
        <v>0</v>
      </c>
      <c r="AJ3765">
        <f ca="1"/>
        <v>0</v>
      </c>
      <c r="AK3765">
        <f ca="1"/>
        <v>0</v>
      </c>
      <c r="AL3765" t="str">
        <f ca="1"/>
        <v/>
      </c>
      <c r="AZ3765" t="str" cm="1">
        <f t="array" ref="AZ3765">_xlfn._xlws.FILTER(SUM(AU3765:AY3765),SUM(AU3765:AY3765)&lt;&gt;0,"")</f>
        <v/>
      </c>
      <c r="BP3765" t="str">
        <f ca="1"/>
        <v/>
      </c>
      <c r="BR3765">
        <f ca="1"/>
        <v>0</v>
      </c>
      <c r="BS3765">
        <f ca="1"/>
        <v>0</v>
      </c>
      <c r="BT3765">
        <f ca="1"/>
        <v>0</v>
      </c>
      <c r="BU3765">
        <f ca="1"/>
        <v>0</v>
      </c>
      <c r="BV3765">
        <f ca="1"/>
        <v>0</v>
      </c>
      <c r="BW3765">
        <f ca="1"/>
        <v>0</v>
      </c>
      <c r="BX3765">
        <f ca="1"/>
        <v>0</v>
      </c>
      <c r="BY3765" t="str">
        <f ca="1"/>
        <v/>
      </c>
      <c r="CC3765" t="str" cm="1">
        <f t="array" aca="1" ref="CC3765" ca="1">_xlfn._xlws.FILTER(VLOOKUP(CB3758,Arrays!$T:$Z,{1,2,3,4,5,6,7},FALSE),VLOOKUP(CB3758,Arrays!$T:$Z,{1,2,3,4,5,6,7},FALSE)&lt;&gt;0,"")</f>
        <v/>
      </c>
      <c r="CO3765" t="str" cm="1">
        <f t="array" ref="CO3765">_xlfn._xlws.FILTER(SUM(CJ3765:CN3765),SUM(CJ3765:CN3765)&lt;&gt;0,"")</f>
        <v/>
      </c>
      <c r="CX3765" t="str">
        <f ca="1"/>
        <v/>
      </c>
      <c r="DE3765" t="str">
        <f ca="1"/>
        <v/>
      </c>
      <c r="DG3765" t="str">
        <f ca="1"/>
        <v/>
      </c>
      <c r="DH3765">
        <f ca="1"/>
        <v>0</v>
      </c>
      <c r="DI3765">
        <f ca="1"/>
        <v>0</v>
      </c>
      <c r="DJ3765">
        <f ca="1"/>
        <v>0</v>
      </c>
      <c r="DK3765">
        <f ca="1"/>
        <v>0</v>
      </c>
      <c r="DL3765">
        <f ca="1"/>
        <v>0</v>
      </c>
      <c r="DM3765">
        <f ca="1"/>
        <v>0</v>
      </c>
      <c r="DN3765" t="str">
        <f ca="1"/>
        <v/>
      </c>
    </row>
    <row r="3766" spans="13:118">
      <c r="M3766" t="str" cm="1">
        <f t="array" ref="M3766">_xlfn._xlws.FILTER(SUM(H3766:L3766),SUM(H3766:L3766)&lt;&gt;0,"")</f>
        <v/>
      </c>
      <c r="AC3766" t="str">
        <f ca="1"/>
        <v/>
      </c>
      <c r="AE3766">
        <f ca="1"/>
        <v>0</v>
      </c>
      <c r="AF3766">
        <f ca="1"/>
        <v>0</v>
      </c>
      <c r="AG3766">
        <f ca="1"/>
        <v>0</v>
      </c>
      <c r="AH3766">
        <f ca="1"/>
        <v>0</v>
      </c>
      <c r="AI3766">
        <f ca="1"/>
        <v>0</v>
      </c>
      <c r="AJ3766">
        <f ca="1"/>
        <v>0</v>
      </c>
      <c r="AK3766">
        <f ca="1"/>
        <v>0</v>
      </c>
      <c r="AL3766" t="str">
        <f ca="1"/>
        <v/>
      </c>
      <c r="AZ3766" t="str" cm="1">
        <f t="array" ref="AZ3766">_xlfn._xlws.FILTER(SUM(AU3766:AY3766),SUM(AU3766:AY3766)&lt;&gt;0,"")</f>
        <v/>
      </c>
      <c r="BP3766" t="str">
        <f ca="1"/>
        <v/>
      </c>
      <c r="BR3766">
        <f ca="1"/>
        <v>0</v>
      </c>
      <c r="BS3766">
        <f ca="1"/>
        <v>0</v>
      </c>
      <c r="BT3766">
        <f ca="1"/>
        <v>0</v>
      </c>
      <c r="BU3766">
        <f ca="1"/>
        <v>0</v>
      </c>
      <c r="BV3766">
        <f ca="1"/>
        <v>0</v>
      </c>
      <c r="BW3766">
        <f ca="1"/>
        <v>0</v>
      </c>
      <c r="BX3766">
        <f ca="1"/>
        <v>0</v>
      </c>
      <c r="BY3766" t="str">
        <f ca="1"/>
        <v/>
      </c>
      <c r="CC3766" t="str" cm="1">
        <f t="array" aca="1" ref="CC3766" ca="1">_xlfn._xlws.FILTER(VLOOKUP(CB3759,Arrays!$T:$Z,{1,2,3,4,5,6,7},FALSE),VLOOKUP(CB3759,Arrays!$T:$Z,{1,2,3,4,5,6,7},FALSE)&lt;&gt;0,"")</f>
        <v/>
      </c>
      <c r="CO3766" t="str" cm="1">
        <f t="array" ref="CO3766">_xlfn._xlws.FILTER(SUM(CJ3766:CN3766),SUM(CJ3766:CN3766)&lt;&gt;0,"")</f>
        <v/>
      </c>
      <c r="CX3766" t="str">
        <f ca="1"/>
        <v/>
      </c>
      <c r="DE3766" t="str">
        <f ca="1"/>
        <v/>
      </c>
      <c r="DG3766" t="str">
        <f ca="1"/>
        <v/>
      </c>
      <c r="DH3766">
        <f ca="1"/>
        <v>0</v>
      </c>
      <c r="DI3766">
        <f ca="1"/>
        <v>0</v>
      </c>
      <c r="DJ3766">
        <f ca="1"/>
        <v>0</v>
      </c>
      <c r="DK3766">
        <f ca="1"/>
        <v>0</v>
      </c>
      <c r="DL3766">
        <f ca="1"/>
        <v>0</v>
      </c>
      <c r="DM3766">
        <f ca="1"/>
        <v>0</v>
      </c>
      <c r="DN3766" t="str">
        <f ca="1"/>
        <v/>
      </c>
    </row>
    <row r="3767" spans="13:118">
      <c r="M3767" t="str" cm="1">
        <f t="array" ref="M3767">_xlfn._xlws.FILTER(SUM(H3767:L3767),SUM(H3767:L3767)&lt;&gt;0,"")</f>
        <v/>
      </c>
      <c r="AC3767" t="str">
        <f ca="1"/>
        <v/>
      </c>
      <c r="AE3767">
        <f ca="1"/>
        <v>0</v>
      </c>
      <c r="AF3767">
        <f ca="1"/>
        <v>0</v>
      </c>
      <c r="AG3767">
        <f ca="1"/>
        <v>0</v>
      </c>
      <c r="AH3767">
        <f ca="1"/>
        <v>0</v>
      </c>
      <c r="AI3767">
        <f ca="1"/>
        <v>0</v>
      </c>
      <c r="AJ3767">
        <f ca="1"/>
        <v>0</v>
      </c>
      <c r="AK3767">
        <f ca="1"/>
        <v>0</v>
      </c>
      <c r="AL3767" t="str">
        <f ca="1"/>
        <v/>
      </c>
      <c r="AZ3767" t="str" cm="1">
        <f t="array" ref="AZ3767">_xlfn._xlws.FILTER(SUM(AU3767:AY3767),SUM(AU3767:AY3767)&lt;&gt;0,"")</f>
        <v/>
      </c>
      <c r="BP3767" t="str">
        <f ca="1"/>
        <v/>
      </c>
      <c r="BR3767">
        <f ca="1"/>
        <v>0</v>
      </c>
      <c r="BS3767">
        <f ca="1"/>
        <v>0</v>
      </c>
      <c r="BT3767">
        <f ca="1"/>
        <v>0</v>
      </c>
      <c r="BU3767">
        <f ca="1"/>
        <v>0</v>
      </c>
      <c r="BV3767">
        <f ca="1"/>
        <v>0</v>
      </c>
      <c r="BW3767">
        <f ca="1"/>
        <v>0</v>
      </c>
      <c r="BX3767">
        <f ca="1"/>
        <v>0</v>
      </c>
      <c r="BY3767" t="str">
        <f ca="1"/>
        <v/>
      </c>
      <c r="CC3767" t="str" cm="1">
        <f t="array" aca="1" ref="CC3767" ca="1">_xlfn._xlws.FILTER(VLOOKUP(CB3760,Arrays!$T:$Z,{1,2,3,4,5,6,7},FALSE),VLOOKUP(CB3760,Arrays!$T:$Z,{1,2,3,4,5,6,7},FALSE)&lt;&gt;0,"")</f>
        <v/>
      </c>
      <c r="CO3767" t="str" cm="1">
        <f t="array" ref="CO3767">_xlfn._xlws.FILTER(SUM(CJ3767:CN3767),SUM(CJ3767:CN3767)&lt;&gt;0,"")</f>
        <v/>
      </c>
      <c r="CX3767" t="str">
        <f ca="1"/>
        <v/>
      </c>
      <c r="DE3767" t="str">
        <f ca="1"/>
        <v/>
      </c>
      <c r="DG3767" t="str">
        <f ca="1"/>
        <v/>
      </c>
      <c r="DH3767">
        <f ca="1"/>
        <v>0</v>
      </c>
      <c r="DI3767">
        <f ca="1"/>
        <v>0</v>
      </c>
      <c r="DJ3767">
        <f ca="1"/>
        <v>0</v>
      </c>
      <c r="DK3767">
        <f ca="1"/>
        <v>0</v>
      </c>
      <c r="DL3767">
        <f ca="1"/>
        <v>0</v>
      </c>
      <c r="DM3767">
        <f ca="1"/>
        <v>0</v>
      </c>
      <c r="DN3767" t="str">
        <f ca="1"/>
        <v/>
      </c>
    </row>
    <row r="3768" spans="13:118">
      <c r="M3768" t="str" cm="1">
        <f t="array" ref="M3768">_xlfn._xlws.FILTER(SUM(H3768:L3768),SUM(H3768:L3768)&lt;&gt;0,"")</f>
        <v/>
      </c>
      <c r="AC3768" t="str">
        <f ca="1"/>
        <v/>
      </c>
      <c r="AE3768">
        <f ca="1"/>
        <v>0</v>
      </c>
      <c r="AF3768">
        <f ca="1"/>
        <v>0</v>
      </c>
      <c r="AG3768">
        <f ca="1"/>
        <v>0</v>
      </c>
      <c r="AH3768">
        <f ca="1"/>
        <v>0</v>
      </c>
      <c r="AI3768">
        <f ca="1"/>
        <v>0</v>
      </c>
      <c r="AJ3768">
        <f ca="1"/>
        <v>0</v>
      </c>
      <c r="AK3768">
        <f ca="1"/>
        <v>0</v>
      </c>
      <c r="AL3768" t="str">
        <f ca="1"/>
        <v/>
      </c>
      <c r="AZ3768" t="str" cm="1">
        <f t="array" ref="AZ3768">_xlfn._xlws.FILTER(SUM(AU3768:AY3768),SUM(AU3768:AY3768)&lt;&gt;0,"")</f>
        <v/>
      </c>
      <c r="BP3768" t="str">
        <f ca="1"/>
        <v/>
      </c>
      <c r="BR3768">
        <f ca="1"/>
        <v>0</v>
      </c>
      <c r="BS3768">
        <f ca="1"/>
        <v>0</v>
      </c>
      <c r="BT3768">
        <f ca="1"/>
        <v>0</v>
      </c>
      <c r="BU3768">
        <f ca="1"/>
        <v>0</v>
      </c>
      <c r="BV3768">
        <f ca="1"/>
        <v>0</v>
      </c>
      <c r="BW3768">
        <f ca="1"/>
        <v>0</v>
      </c>
      <c r="BX3768">
        <f ca="1"/>
        <v>0</v>
      </c>
      <c r="BY3768" t="str">
        <f ca="1"/>
        <v/>
      </c>
      <c r="CC3768" t="str" cm="1">
        <f t="array" aca="1" ref="CC3768" ca="1">_xlfn._xlws.FILTER(VLOOKUP(CB3761,Arrays!$T:$Z,{1,2,3,4,5,6,7},FALSE),VLOOKUP(CB3761,Arrays!$T:$Z,{1,2,3,4,5,6,7},FALSE)&lt;&gt;0,"")</f>
        <v/>
      </c>
      <c r="CO3768" t="str" cm="1">
        <f t="array" ref="CO3768">_xlfn._xlws.FILTER(SUM(CJ3768:CN3768),SUM(CJ3768:CN3768)&lt;&gt;0,"")</f>
        <v/>
      </c>
      <c r="CX3768" t="str">
        <f ca="1"/>
        <v/>
      </c>
      <c r="DE3768" t="str">
        <f ca="1"/>
        <v/>
      </c>
      <c r="DG3768" t="str">
        <f ca="1"/>
        <v/>
      </c>
      <c r="DH3768">
        <f ca="1"/>
        <v>0</v>
      </c>
      <c r="DI3768">
        <f ca="1"/>
        <v>0</v>
      </c>
      <c r="DJ3768">
        <f ca="1"/>
        <v>0</v>
      </c>
      <c r="DK3768">
        <f ca="1"/>
        <v>0</v>
      </c>
      <c r="DL3768">
        <f ca="1"/>
        <v>0</v>
      </c>
      <c r="DM3768">
        <f ca="1"/>
        <v>0</v>
      </c>
      <c r="DN3768" t="str">
        <f ca="1"/>
        <v/>
      </c>
    </row>
    <row r="3769" spans="13:118">
      <c r="M3769" t="str" cm="1">
        <f t="array" ref="M3769">_xlfn._xlws.FILTER(SUM(H3769:L3769),SUM(H3769:L3769)&lt;&gt;0,"")</f>
        <v/>
      </c>
      <c r="AC3769" t="str">
        <f ca="1"/>
        <v/>
      </c>
      <c r="AE3769">
        <f ca="1"/>
        <v>0</v>
      </c>
      <c r="AF3769">
        <f ca="1"/>
        <v>0</v>
      </c>
      <c r="AG3769">
        <f ca="1"/>
        <v>0</v>
      </c>
      <c r="AH3769">
        <f ca="1"/>
        <v>0</v>
      </c>
      <c r="AI3769">
        <f ca="1"/>
        <v>0</v>
      </c>
      <c r="AJ3769">
        <f ca="1"/>
        <v>0</v>
      </c>
      <c r="AK3769">
        <f ca="1"/>
        <v>0</v>
      </c>
      <c r="AL3769" t="str">
        <f ca="1"/>
        <v/>
      </c>
      <c r="AZ3769" t="str" cm="1">
        <f t="array" ref="AZ3769">_xlfn._xlws.FILTER(SUM(AU3769:AY3769),SUM(AU3769:AY3769)&lt;&gt;0,"")</f>
        <v/>
      </c>
      <c r="BP3769" t="str">
        <f ca="1"/>
        <v/>
      </c>
      <c r="BR3769">
        <f ca="1"/>
        <v>0</v>
      </c>
      <c r="BS3769">
        <f ca="1"/>
        <v>0</v>
      </c>
      <c r="BT3769">
        <f ca="1"/>
        <v>0</v>
      </c>
      <c r="BU3769">
        <f ca="1"/>
        <v>0</v>
      </c>
      <c r="BV3769">
        <f ca="1"/>
        <v>0</v>
      </c>
      <c r="BW3769">
        <f ca="1"/>
        <v>0</v>
      </c>
      <c r="BX3769">
        <f ca="1"/>
        <v>0</v>
      </c>
      <c r="BY3769" t="str">
        <f ca="1"/>
        <v/>
      </c>
      <c r="CC3769" t="str" cm="1">
        <f t="array" aca="1" ref="CC3769" ca="1">_xlfn._xlws.FILTER(VLOOKUP(CB3762,Arrays!$T:$Z,{1,2,3,4,5,6,7},FALSE),VLOOKUP(CB3762,Arrays!$T:$Z,{1,2,3,4,5,6,7},FALSE)&lt;&gt;0,"")</f>
        <v/>
      </c>
      <c r="CO3769" t="str" cm="1">
        <f t="array" ref="CO3769">_xlfn._xlws.FILTER(SUM(CJ3769:CN3769),SUM(CJ3769:CN3769)&lt;&gt;0,"")</f>
        <v/>
      </c>
      <c r="CX3769" t="str">
        <f ca="1"/>
        <v/>
      </c>
      <c r="DE3769" t="str">
        <f ca="1"/>
        <v/>
      </c>
      <c r="DG3769" t="str">
        <f ca="1"/>
        <v/>
      </c>
      <c r="DH3769">
        <f ca="1"/>
        <v>0</v>
      </c>
      <c r="DI3769">
        <f ca="1"/>
        <v>0</v>
      </c>
      <c r="DJ3769">
        <f ca="1"/>
        <v>0</v>
      </c>
      <c r="DK3769">
        <f ca="1"/>
        <v>0</v>
      </c>
      <c r="DL3769">
        <f ca="1"/>
        <v>0</v>
      </c>
      <c r="DM3769">
        <f ca="1"/>
        <v>0</v>
      </c>
      <c r="DN3769" t="str">
        <f ca="1"/>
        <v/>
      </c>
    </row>
    <row r="3770" spans="13:118">
      <c r="M3770" t="str" cm="1">
        <f t="array" ref="M3770">_xlfn._xlws.FILTER(SUM(H3770:L3770),SUM(H3770:L3770)&lt;&gt;0,"")</f>
        <v/>
      </c>
      <c r="AC3770" t="str">
        <f ca="1"/>
        <v/>
      </c>
      <c r="AE3770">
        <f ca="1"/>
        <v>0</v>
      </c>
      <c r="AF3770">
        <f ca="1"/>
        <v>0</v>
      </c>
      <c r="AG3770">
        <f ca="1"/>
        <v>0</v>
      </c>
      <c r="AH3770">
        <f ca="1"/>
        <v>0</v>
      </c>
      <c r="AI3770">
        <f ca="1"/>
        <v>0</v>
      </c>
      <c r="AJ3770">
        <f ca="1"/>
        <v>0</v>
      </c>
      <c r="AK3770">
        <f ca="1"/>
        <v>0</v>
      </c>
      <c r="AL3770" t="str">
        <f ca="1"/>
        <v/>
      </c>
      <c r="AZ3770" t="str" cm="1">
        <f t="array" ref="AZ3770">_xlfn._xlws.FILTER(SUM(AU3770:AY3770),SUM(AU3770:AY3770)&lt;&gt;0,"")</f>
        <v/>
      </c>
      <c r="BP3770" t="str">
        <f ca="1"/>
        <v/>
      </c>
      <c r="BR3770">
        <f ca="1"/>
        <v>0</v>
      </c>
      <c r="BS3770">
        <f ca="1"/>
        <v>0</v>
      </c>
      <c r="BT3770">
        <f ca="1"/>
        <v>0</v>
      </c>
      <c r="BU3770">
        <f ca="1"/>
        <v>0</v>
      </c>
      <c r="BV3770">
        <f ca="1"/>
        <v>0</v>
      </c>
      <c r="BW3770">
        <f ca="1"/>
        <v>0</v>
      </c>
      <c r="BX3770">
        <f ca="1"/>
        <v>0</v>
      </c>
      <c r="BY3770" t="str">
        <f ca="1"/>
        <v/>
      </c>
      <c r="CC3770" t="str" cm="1">
        <f t="array" aca="1" ref="CC3770" ca="1">_xlfn._xlws.FILTER(VLOOKUP(CB3763,Arrays!$T:$Z,{1,2,3,4,5,6,7},FALSE),VLOOKUP(CB3763,Arrays!$T:$Z,{1,2,3,4,5,6,7},FALSE)&lt;&gt;0,"")</f>
        <v/>
      </c>
      <c r="CO3770" t="str" cm="1">
        <f t="array" ref="CO3770">_xlfn._xlws.FILTER(SUM(CJ3770:CN3770),SUM(CJ3770:CN3770)&lt;&gt;0,"")</f>
        <v/>
      </c>
      <c r="CX3770" t="str">
        <f ca="1"/>
        <v/>
      </c>
      <c r="DE3770" t="str">
        <f ca="1"/>
        <v/>
      </c>
      <c r="DG3770" t="str">
        <f ca="1"/>
        <v/>
      </c>
      <c r="DH3770">
        <f ca="1"/>
        <v>0</v>
      </c>
      <c r="DI3770">
        <f ca="1"/>
        <v>0</v>
      </c>
      <c r="DJ3770">
        <f ca="1"/>
        <v>0</v>
      </c>
      <c r="DK3770">
        <f ca="1"/>
        <v>0</v>
      </c>
      <c r="DL3770">
        <f ca="1"/>
        <v>0</v>
      </c>
      <c r="DM3770">
        <f ca="1"/>
        <v>0</v>
      </c>
      <c r="DN3770" t="str">
        <f ca="1"/>
        <v/>
      </c>
    </row>
    <row r="3771" spans="13:118">
      <c r="M3771" t="str" cm="1">
        <f t="array" ref="M3771">_xlfn._xlws.FILTER(SUM(H3771:L3771),SUM(H3771:L3771)&lt;&gt;0,"")</f>
        <v/>
      </c>
      <c r="AC3771" t="str">
        <f ca="1"/>
        <v/>
      </c>
      <c r="AE3771">
        <f ca="1"/>
        <v>0</v>
      </c>
      <c r="AF3771">
        <f ca="1"/>
        <v>0</v>
      </c>
      <c r="AG3771">
        <f ca="1"/>
        <v>0</v>
      </c>
      <c r="AH3771">
        <f ca="1"/>
        <v>0</v>
      </c>
      <c r="AI3771">
        <f ca="1"/>
        <v>0</v>
      </c>
      <c r="AJ3771">
        <f ca="1"/>
        <v>0</v>
      </c>
      <c r="AK3771">
        <f ca="1"/>
        <v>0</v>
      </c>
      <c r="AL3771" t="str">
        <f ca="1"/>
        <v/>
      </c>
      <c r="AZ3771" t="str" cm="1">
        <f t="array" ref="AZ3771">_xlfn._xlws.FILTER(SUM(AU3771:AY3771),SUM(AU3771:AY3771)&lt;&gt;0,"")</f>
        <v/>
      </c>
      <c r="BP3771" t="str">
        <f ca="1"/>
        <v/>
      </c>
      <c r="BR3771">
        <f ca="1"/>
        <v>0</v>
      </c>
      <c r="BS3771">
        <f ca="1"/>
        <v>0</v>
      </c>
      <c r="BT3771">
        <f ca="1"/>
        <v>0</v>
      </c>
      <c r="BU3771">
        <f ca="1"/>
        <v>0</v>
      </c>
      <c r="BV3771">
        <f ca="1"/>
        <v>0</v>
      </c>
      <c r="BW3771">
        <f ca="1"/>
        <v>0</v>
      </c>
      <c r="BX3771">
        <f ca="1"/>
        <v>0</v>
      </c>
      <c r="BY3771" t="str">
        <f ca="1"/>
        <v/>
      </c>
      <c r="CC3771" t="str" cm="1">
        <f t="array" aca="1" ref="CC3771" ca="1">_xlfn._xlws.FILTER(VLOOKUP(CB3764,Arrays!$T:$Z,{1,2,3,4,5,6,7},FALSE),VLOOKUP(CB3764,Arrays!$T:$Z,{1,2,3,4,5,6,7},FALSE)&lt;&gt;0,"")</f>
        <v/>
      </c>
      <c r="CO3771" t="str" cm="1">
        <f t="array" ref="CO3771">_xlfn._xlws.FILTER(SUM(CJ3771:CN3771),SUM(CJ3771:CN3771)&lt;&gt;0,"")</f>
        <v/>
      </c>
      <c r="CX3771" t="str">
        <f ca="1"/>
        <v/>
      </c>
      <c r="DE3771" t="str">
        <f ca="1"/>
        <v/>
      </c>
      <c r="DG3771" t="str">
        <f ca="1"/>
        <v/>
      </c>
      <c r="DH3771">
        <f ca="1"/>
        <v>0</v>
      </c>
      <c r="DI3771">
        <f ca="1"/>
        <v>0</v>
      </c>
      <c r="DJ3771">
        <f ca="1"/>
        <v>0</v>
      </c>
      <c r="DK3771">
        <f ca="1"/>
        <v>0</v>
      </c>
      <c r="DL3771">
        <f ca="1"/>
        <v>0</v>
      </c>
      <c r="DM3771">
        <f ca="1"/>
        <v>0</v>
      </c>
      <c r="DN3771" t="str">
        <f ca="1"/>
        <v/>
      </c>
    </row>
    <row r="3772" spans="13:118">
      <c r="M3772" t="str" cm="1">
        <f t="array" ref="M3772">_xlfn._xlws.FILTER(SUM(H3772:L3772),SUM(H3772:L3772)&lt;&gt;0,"")</f>
        <v/>
      </c>
      <c r="AC3772" t="str">
        <f ca="1"/>
        <v/>
      </c>
      <c r="AE3772">
        <f ca="1"/>
        <v>0</v>
      </c>
      <c r="AF3772">
        <f ca="1"/>
        <v>0</v>
      </c>
      <c r="AG3772">
        <f ca="1"/>
        <v>0</v>
      </c>
      <c r="AH3772">
        <f ca="1"/>
        <v>0</v>
      </c>
      <c r="AI3772">
        <f ca="1"/>
        <v>0</v>
      </c>
      <c r="AJ3772">
        <f ca="1"/>
        <v>0</v>
      </c>
      <c r="AK3772">
        <f ca="1"/>
        <v>0</v>
      </c>
      <c r="AL3772" t="str">
        <f ca="1"/>
        <v/>
      </c>
      <c r="AZ3772" t="str" cm="1">
        <f t="array" ref="AZ3772">_xlfn._xlws.FILTER(SUM(AU3772:AY3772),SUM(AU3772:AY3772)&lt;&gt;0,"")</f>
        <v/>
      </c>
      <c r="BP3772" t="str">
        <f ca="1"/>
        <v/>
      </c>
      <c r="BR3772">
        <f ca="1"/>
        <v>0</v>
      </c>
      <c r="BS3772">
        <f ca="1"/>
        <v>0</v>
      </c>
      <c r="BT3772">
        <f ca="1"/>
        <v>0</v>
      </c>
      <c r="BU3772">
        <f ca="1"/>
        <v>0</v>
      </c>
      <c r="BV3772">
        <f ca="1"/>
        <v>0</v>
      </c>
      <c r="BW3772">
        <f ca="1"/>
        <v>0</v>
      </c>
      <c r="BX3772">
        <f ca="1"/>
        <v>0</v>
      </c>
      <c r="BY3772" t="str">
        <f ca="1"/>
        <v/>
      </c>
      <c r="CC3772" t="str" cm="1">
        <f t="array" aca="1" ref="CC3772" ca="1">_xlfn._xlws.FILTER(VLOOKUP(CB3765,Arrays!$T:$Z,{1,2,3,4,5,6,7},FALSE),VLOOKUP(CB3765,Arrays!$T:$Z,{1,2,3,4,5,6,7},FALSE)&lt;&gt;0,"")</f>
        <v/>
      </c>
      <c r="CO3772" t="str" cm="1">
        <f t="array" ref="CO3772">_xlfn._xlws.FILTER(SUM(CJ3772:CN3772),SUM(CJ3772:CN3772)&lt;&gt;0,"")</f>
        <v/>
      </c>
      <c r="CX3772" t="str">
        <f ca="1"/>
        <v/>
      </c>
      <c r="DE3772" t="str">
        <f ca="1"/>
        <v/>
      </c>
      <c r="DG3772" t="str">
        <f ca="1"/>
        <v/>
      </c>
      <c r="DH3772">
        <f ca="1"/>
        <v>0</v>
      </c>
      <c r="DI3772">
        <f ca="1"/>
        <v>0</v>
      </c>
      <c r="DJ3772">
        <f ca="1"/>
        <v>0</v>
      </c>
      <c r="DK3772">
        <f ca="1"/>
        <v>0</v>
      </c>
      <c r="DL3772">
        <f ca="1"/>
        <v>0</v>
      </c>
      <c r="DM3772">
        <f ca="1"/>
        <v>0</v>
      </c>
      <c r="DN3772" t="str">
        <f ca="1"/>
        <v/>
      </c>
    </row>
    <row r="3773" spans="13:118">
      <c r="M3773" t="str" cm="1">
        <f t="array" ref="M3773">_xlfn._xlws.FILTER(SUM(H3773:L3773),SUM(H3773:L3773)&lt;&gt;0,"")</f>
        <v/>
      </c>
      <c r="AC3773" t="str">
        <f ca="1"/>
        <v/>
      </c>
      <c r="AE3773">
        <f ca="1"/>
        <v>0</v>
      </c>
      <c r="AF3773">
        <f ca="1"/>
        <v>0</v>
      </c>
      <c r="AG3773">
        <f ca="1"/>
        <v>0</v>
      </c>
      <c r="AH3773">
        <f ca="1"/>
        <v>0</v>
      </c>
      <c r="AI3773">
        <f ca="1"/>
        <v>0</v>
      </c>
      <c r="AJ3773">
        <f ca="1"/>
        <v>0</v>
      </c>
      <c r="AK3773">
        <f ca="1"/>
        <v>0</v>
      </c>
      <c r="AL3773" t="str">
        <f ca="1"/>
        <v/>
      </c>
      <c r="AZ3773" t="str" cm="1">
        <f t="array" ref="AZ3773">_xlfn._xlws.FILTER(SUM(AU3773:AY3773),SUM(AU3773:AY3773)&lt;&gt;0,"")</f>
        <v/>
      </c>
      <c r="BP3773" t="str">
        <f ca="1"/>
        <v/>
      </c>
      <c r="BR3773">
        <f ca="1"/>
        <v>0</v>
      </c>
      <c r="BS3773">
        <f ca="1"/>
        <v>0</v>
      </c>
      <c r="BT3773">
        <f ca="1"/>
        <v>0</v>
      </c>
      <c r="BU3773">
        <f ca="1"/>
        <v>0</v>
      </c>
      <c r="BV3773">
        <f ca="1"/>
        <v>0</v>
      </c>
      <c r="BW3773">
        <f ca="1"/>
        <v>0</v>
      </c>
      <c r="BX3773">
        <f ca="1"/>
        <v>0</v>
      </c>
      <c r="BY3773" t="str">
        <f ca="1"/>
        <v/>
      </c>
      <c r="CC3773" t="str" cm="1">
        <f t="array" aca="1" ref="CC3773" ca="1">_xlfn._xlws.FILTER(VLOOKUP(CB3766,Arrays!$T:$Z,{1,2,3,4,5,6,7},FALSE),VLOOKUP(CB3766,Arrays!$T:$Z,{1,2,3,4,5,6,7},FALSE)&lt;&gt;0,"")</f>
        <v/>
      </c>
      <c r="CO3773" t="str" cm="1">
        <f t="array" ref="CO3773">_xlfn._xlws.FILTER(SUM(CJ3773:CN3773),SUM(CJ3773:CN3773)&lt;&gt;0,"")</f>
        <v/>
      </c>
      <c r="CX3773" t="str">
        <f ca="1"/>
        <v/>
      </c>
      <c r="DE3773" t="str">
        <f ca="1"/>
        <v/>
      </c>
      <c r="DG3773" t="str">
        <f ca="1"/>
        <v/>
      </c>
      <c r="DH3773">
        <f ca="1"/>
        <v>0</v>
      </c>
      <c r="DI3773">
        <f ca="1"/>
        <v>0</v>
      </c>
      <c r="DJ3773">
        <f ca="1"/>
        <v>0</v>
      </c>
      <c r="DK3773">
        <f ca="1"/>
        <v>0</v>
      </c>
      <c r="DL3773">
        <f ca="1"/>
        <v>0</v>
      </c>
      <c r="DM3773">
        <f ca="1"/>
        <v>0</v>
      </c>
      <c r="DN3773" t="str">
        <f ca="1"/>
        <v/>
      </c>
    </row>
    <row r="3774" spans="13:118">
      <c r="M3774" t="str" cm="1">
        <f t="array" ref="M3774">_xlfn._xlws.FILTER(SUM(H3774:L3774),SUM(H3774:L3774)&lt;&gt;0,"")</f>
        <v/>
      </c>
      <c r="AC3774" t="str">
        <f ca="1"/>
        <v/>
      </c>
      <c r="AE3774">
        <f ca="1"/>
        <v>0</v>
      </c>
      <c r="AF3774">
        <f ca="1"/>
        <v>0</v>
      </c>
      <c r="AG3774">
        <f ca="1"/>
        <v>0</v>
      </c>
      <c r="AH3774">
        <f ca="1"/>
        <v>0</v>
      </c>
      <c r="AI3774">
        <f ca="1"/>
        <v>0</v>
      </c>
      <c r="AJ3774">
        <f ca="1"/>
        <v>0</v>
      </c>
      <c r="AK3774">
        <f ca="1"/>
        <v>0</v>
      </c>
      <c r="AL3774" t="str">
        <f ca="1"/>
        <v/>
      </c>
      <c r="AZ3774" t="str" cm="1">
        <f t="array" ref="AZ3774">_xlfn._xlws.FILTER(SUM(AU3774:AY3774),SUM(AU3774:AY3774)&lt;&gt;0,"")</f>
        <v/>
      </c>
      <c r="BP3774" t="str">
        <f ca="1"/>
        <v/>
      </c>
      <c r="BR3774">
        <f ca="1"/>
        <v>0</v>
      </c>
      <c r="BS3774">
        <f ca="1"/>
        <v>0</v>
      </c>
      <c r="BT3774">
        <f ca="1"/>
        <v>0</v>
      </c>
      <c r="BU3774">
        <f ca="1"/>
        <v>0</v>
      </c>
      <c r="BV3774">
        <f ca="1"/>
        <v>0</v>
      </c>
      <c r="BW3774">
        <f ca="1"/>
        <v>0</v>
      </c>
      <c r="BX3774">
        <f ca="1"/>
        <v>0</v>
      </c>
      <c r="BY3774" t="str">
        <f ca="1"/>
        <v/>
      </c>
      <c r="CC3774" t="str" cm="1">
        <f t="array" aca="1" ref="CC3774" ca="1">_xlfn._xlws.FILTER(VLOOKUP(CB3767,Arrays!$T:$Z,{1,2,3,4,5,6,7},FALSE),VLOOKUP(CB3767,Arrays!$T:$Z,{1,2,3,4,5,6,7},FALSE)&lt;&gt;0,"")</f>
        <v/>
      </c>
      <c r="CO3774" t="str" cm="1">
        <f t="array" ref="CO3774">_xlfn._xlws.FILTER(SUM(CJ3774:CN3774),SUM(CJ3774:CN3774)&lt;&gt;0,"")</f>
        <v/>
      </c>
      <c r="CX3774" t="str">
        <f ca="1"/>
        <v/>
      </c>
      <c r="DE3774" t="str">
        <f ca="1"/>
        <v/>
      </c>
      <c r="DG3774" t="str">
        <f ca="1"/>
        <v/>
      </c>
      <c r="DH3774">
        <f ca="1"/>
        <v>0</v>
      </c>
      <c r="DI3774">
        <f ca="1"/>
        <v>0</v>
      </c>
      <c r="DJ3774">
        <f ca="1"/>
        <v>0</v>
      </c>
      <c r="DK3774">
        <f ca="1"/>
        <v>0</v>
      </c>
      <c r="DL3774">
        <f ca="1"/>
        <v>0</v>
      </c>
      <c r="DM3774">
        <f ca="1"/>
        <v>0</v>
      </c>
      <c r="DN3774" t="str">
        <f ca="1"/>
        <v/>
      </c>
    </row>
    <row r="3775" spans="13:118">
      <c r="M3775" t="str" cm="1">
        <f t="array" ref="M3775">_xlfn._xlws.FILTER(SUM(H3775:L3775),SUM(H3775:L3775)&lt;&gt;0,"")</f>
        <v/>
      </c>
      <c r="AC3775" t="str">
        <f ca="1"/>
        <v/>
      </c>
      <c r="AE3775">
        <f ca="1"/>
        <v>0</v>
      </c>
      <c r="AF3775">
        <f ca="1"/>
        <v>0</v>
      </c>
      <c r="AG3775">
        <f ca="1"/>
        <v>0</v>
      </c>
      <c r="AH3775">
        <f ca="1"/>
        <v>0</v>
      </c>
      <c r="AI3775">
        <f ca="1"/>
        <v>0</v>
      </c>
      <c r="AJ3775">
        <f ca="1"/>
        <v>0</v>
      </c>
      <c r="AK3775">
        <f ca="1"/>
        <v>0</v>
      </c>
      <c r="AL3775" t="str">
        <f ca="1"/>
        <v/>
      </c>
      <c r="AZ3775" t="str" cm="1">
        <f t="array" ref="AZ3775">_xlfn._xlws.FILTER(SUM(AU3775:AY3775),SUM(AU3775:AY3775)&lt;&gt;0,"")</f>
        <v/>
      </c>
      <c r="BP3775" t="str">
        <f ca="1"/>
        <v/>
      </c>
      <c r="BR3775">
        <f ca="1"/>
        <v>0</v>
      </c>
      <c r="BS3775">
        <f ca="1"/>
        <v>0</v>
      </c>
      <c r="BT3775">
        <f ca="1"/>
        <v>0</v>
      </c>
      <c r="BU3775">
        <f ca="1"/>
        <v>0</v>
      </c>
      <c r="BV3775">
        <f ca="1"/>
        <v>0</v>
      </c>
      <c r="BW3775">
        <f ca="1"/>
        <v>0</v>
      </c>
      <c r="BX3775">
        <f ca="1"/>
        <v>0</v>
      </c>
      <c r="BY3775" t="str">
        <f ca="1"/>
        <v/>
      </c>
      <c r="CC3775" t="str" cm="1">
        <f t="array" aca="1" ref="CC3775" ca="1">_xlfn._xlws.FILTER(VLOOKUP(CB3768,Arrays!$T:$Z,{1,2,3,4,5,6,7},FALSE),VLOOKUP(CB3768,Arrays!$T:$Z,{1,2,3,4,5,6,7},FALSE)&lt;&gt;0,"")</f>
        <v/>
      </c>
      <c r="CO3775" t="str" cm="1">
        <f t="array" ref="CO3775">_xlfn._xlws.FILTER(SUM(CJ3775:CN3775),SUM(CJ3775:CN3775)&lt;&gt;0,"")</f>
        <v/>
      </c>
      <c r="CX3775" t="str">
        <f ca="1"/>
        <v/>
      </c>
      <c r="DE3775" t="str">
        <f ca="1"/>
        <v/>
      </c>
      <c r="DG3775" t="str">
        <f ca="1"/>
        <v/>
      </c>
      <c r="DH3775">
        <f ca="1"/>
        <v>0</v>
      </c>
      <c r="DI3775">
        <f ca="1"/>
        <v>0</v>
      </c>
      <c r="DJ3775">
        <f ca="1"/>
        <v>0</v>
      </c>
      <c r="DK3775">
        <f ca="1"/>
        <v>0</v>
      </c>
      <c r="DL3775">
        <f ca="1"/>
        <v>0</v>
      </c>
      <c r="DM3775">
        <f ca="1"/>
        <v>0</v>
      </c>
      <c r="DN3775" t="str">
        <f ca="1"/>
        <v/>
      </c>
    </row>
    <row r="3776" spans="13:118">
      <c r="M3776" t="str" cm="1">
        <f t="array" ref="M3776">_xlfn._xlws.FILTER(SUM(H3776:L3776),SUM(H3776:L3776)&lt;&gt;0,"")</f>
        <v/>
      </c>
      <c r="AC3776" t="str">
        <f ca="1"/>
        <v/>
      </c>
      <c r="AE3776">
        <f ca="1"/>
        <v>0</v>
      </c>
      <c r="AF3776">
        <f ca="1"/>
        <v>0</v>
      </c>
      <c r="AG3776">
        <f ca="1"/>
        <v>0</v>
      </c>
      <c r="AH3776">
        <f ca="1"/>
        <v>0</v>
      </c>
      <c r="AI3776">
        <f ca="1"/>
        <v>0</v>
      </c>
      <c r="AJ3776">
        <f ca="1"/>
        <v>0</v>
      </c>
      <c r="AK3776">
        <f ca="1"/>
        <v>0</v>
      </c>
      <c r="AL3776" t="str">
        <f ca="1"/>
        <v/>
      </c>
      <c r="AZ3776" t="str" cm="1">
        <f t="array" ref="AZ3776">_xlfn._xlws.FILTER(SUM(AU3776:AY3776),SUM(AU3776:AY3776)&lt;&gt;0,"")</f>
        <v/>
      </c>
      <c r="BP3776" t="str">
        <f ca="1"/>
        <v/>
      </c>
      <c r="BR3776">
        <f ca="1"/>
        <v>0</v>
      </c>
      <c r="BS3776">
        <f ca="1"/>
        <v>0</v>
      </c>
      <c r="BT3776">
        <f ca="1"/>
        <v>0</v>
      </c>
      <c r="BU3776">
        <f ca="1"/>
        <v>0</v>
      </c>
      <c r="BV3776">
        <f ca="1"/>
        <v>0</v>
      </c>
      <c r="BW3776">
        <f ca="1"/>
        <v>0</v>
      </c>
      <c r="BX3776">
        <f ca="1"/>
        <v>0</v>
      </c>
      <c r="BY3776" t="str">
        <f ca="1"/>
        <v/>
      </c>
      <c r="CC3776" t="str" cm="1">
        <f t="array" aca="1" ref="CC3776" ca="1">_xlfn._xlws.FILTER(VLOOKUP(CB3769,Arrays!$T:$Z,{1,2,3,4,5,6,7},FALSE),VLOOKUP(CB3769,Arrays!$T:$Z,{1,2,3,4,5,6,7},FALSE)&lt;&gt;0,"")</f>
        <v/>
      </c>
      <c r="CO3776" t="str" cm="1">
        <f t="array" ref="CO3776">_xlfn._xlws.FILTER(SUM(CJ3776:CN3776),SUM(CJ3776:CN3776)&lt;&gt;0,"")</f>
        <v/>
      </c>
      <c r="CX3776" t="str">
        <f ca="1"/>
        <v/>
      </c>
      <c r="DE3776" t="str">
        <f ca="1"/>
        <v/>
      </c>
      <c r="DG3776" t="str">
        <f ca="1"/>
        <v/>
      </c>
      <c r="DH3776">
        <f ca="1"/>
        <v>0</v>
      </c>
      <c r="DI3776">
        <f ca="1"/>
        <v>0</v>
      </c>
      <c r="DJ3776">
        <f ca="1"/>
        <v>0</v>
      </c>
      <c r="DK3776">
        <f ca="1"/>
        <v>0</v>
      </c>
      <c r="DL3776">
        <f ca="1"/>
        <v>0</v>
      </c>
      <c r="DM3776">
        <f ca="1"/>
        <v>0</v>
      </c>
      <c r="DN3776" t="str">
        <f ca="1"/>
        <v/>
      </c>
    </row>
    <row r="3777" spans="13:118">
      <c r="M3777" t="str" cm="1">
        <f t="array" ref="M3777">_xlfn._xlws.FILTER(SUM(H3777:L3777),SUM(H3777:L3777)&lt;&gt;0,"")</f>
        <v/>
      </c>
      <c r="AC3777" t="str">
        <f ca="1"/>
        <v/>
      </c>
      <c r="AE3777">
        <f ca="1"/>
        <v>0</v>
      </c>
      <c r="AF3777">
        <f ca="1"/>
        <v>0</v>
      </c>
      <c r="AG3777">
        <f ca="1"/>
        <v>0</v>
      </c>
      <c r="AH3777">
        <f ca="1"/>
        <v>0</v>
      </c>
      <c r="AI3777">
        <f ca="1"/>
        <v>0</v>
      </c>
      <c r="AJ3777">
        <f ca="1"/>
        <v>0</v>
      </c>
      <c r="AK3777">
        <f ca="1"/>
        <v>0</v>
      </c>
      <c r="AL3777" t="str">
        <f ca="1"/>
        <v/>
      </c>
      <c r="AZ3777" t="str" cm="1">
        <f t="array" ref="AZ3777">_xlfn._xlws.FILTER(SUM(AU3777:AY3777),SUM(AU3777:AY3777)&lt;&gt;0,"")</f>
        <v/>
      </c>
      <c r="BP3777" t="str">
        <f ca="1"/>
        <v/>
      </c>
      <c r="BR3777">
        <f ca="1"/>
        <v>0</v>
      </c>
      <c r="BS3777">
        <f ca="1"/>
        <v>0</v>
      </c>
      <c r="BT3777">
        <f ca="1"/>
        <v>0</v>
      </c>
      <c r="BU3777">
        <f ca="1"/>
        <v>0</v>
      </c>
      <c r="BV3777">
        <f ca="1"/>
        <v>0</v>
      </c>
      <c r="BW3777">
        <f ca="1"/>
        <v>0</v>
      </c>
      <c r="BX3777">
        <f ca="1"/>
        <v>0</v>
      </c>
      <c r="BY3777" t="str">
        <f ca="1"/>
        <v/>
      </c>
      <c r="CC3777" t="str" cm="1">
        <f t="array" aca="1" ref="CC3777" ca="1">_xlfn._xlws.FILTER(VLOOKUP(CB3770,Arrays!$T:$Z,{1,2,3,4,5,6,7},FALSE),VLOOKUP(CB3770,Arrays!$T:$Z,{1,2,3,4,5,6,7},FALSE)&lt;&gt;0,"")</f>
        <v/>
      </c>
      <c r="CO3777" t="str" cm="1">
        <f t="array" ref="CO3777">_xlfn._xlws.FILTER(SUM(CJ3777:CN3777),SUM(CJ3777:CN3777)&lt;&gt;0,"")</f>
        <v/>
      </c>
      <c r="CX3777" t="str">
        <f ca="1"/>
        <v/>
      </c>
      <c r="DE3777" t="str">
        <f ca="1"/>
        <v/>
      </c>
      <c r="DG3777" t="str">
        <f ca="1"/>
        <v/>
      </c>
      <c r="DH3777">
        <f ca="1"/>
        <v>0</v>
      </c>
      <c r="DI3777">
        <f ca="1"/>
        <v>0</v>
      </c>
      <c r="DJ3777">
        <f ca="1"/>
        <v>0</v>
      </c>
      <c r="DK3777">
        <f ca="1"/>
        <v>0</v>
      </c>
      <c r="DL3777">
        <f ca="1"/>
        <v>0</v>
      </c>
      <c r="DM3777">
        <f ca="1"/>
        <v>0</v>
      </c>
      <c r="DN3777" t="str">
        <f ca="1"/>
        <v/>
      </c>
    </row>
    <row r="3778" spans="13:118">
      <c r="M3778" t="str" cm="1">
        <f t="array" ref="M3778">_xlfn._xlws.FILTER(SUM(H3778:L3778),SUM(H3778:L3778)&lt;&gt;0,"")</f>
        <v/>
      </c>
      <c r="AC3778" t="str">
        <f ca="1"/>
        <v/>
      </c>
      <c r="AE3778">
        <f ca="1"/>
        <v>0</v>
      </c>
      <c r="AF3778">
        <f ca="1"/>
        <v>0</v>
      </c>
      <c r="AG3778">
        <f ca="1"/>
        <v>0</v>
      </c>
      <c r="AH3778">
        <f ca="1"/>
        <v>0</v>
      </c>
      <c r="AI3778">
        <f ca="1"/>
        <v>0</v>
      </c>
      <c r="AJ3778">
        <f ca="1"/>
        <v>0</v>
      </c>
      <c r="AK3778">
        <f ca="1"/>
        <v>0</v>
      </c>
      <c r="AL3778" t="str">
        <f ca="1"/>
        <v/>
      </c>
      <c r="AZ3778" t="str" cm="1">
        <f t="array" ref="AZ3778">_xlfn._xlws.FILTER(SUM(AU3778:AY3778),SUM(AU3778:AY3778)&lt;&gt;0,"")</f>
        <v/>
      </c>
      <c r="BP3778" t="str">
        <f ca="1"/>
        <v/>
      </c>
      <c r="BR3778">
        <f ca="1"/>
        <v>0</v>
      </c>
      <c r="BS3778">
        <f ca="1"/>
        <v>0</v>
      </c>
      <c r="BT3778">
        <f ca="1"/>
        <v>0</v>
      </c>
      <c r="BU3778">
        <f ca="1"/>
        <v>0</v>
      </c>
      <c r="BV3778">
        <f ca="1"/>
        <v>0</v>
      </c>
      <c r="BW3778">
        <f ca="1"/>
        <v>0</v>
      </c>
      <c r="BX3778">
        <f ca="1"/>
        <v>0</v>
      </c>
      <c r="BY3778" t="str">
        <f ca="1"/>
        <v/>
      </c>
      <c r="CC3778" t="str" cm="1">
        <f t="array" aca="1" ref="CC3778" ca="1">_xlfn._xlws.FILTER(VLOOKUP(CB3771,Arrays!$T:$Z,{1,2,3,4,5,6,7},FALSE),VLOOKUP(CB3771,Arrays!$T:$Z,{1,2,3,4,5,6,7},FALSE)&lt;&gt;0,"")</f>
        <v/>
      </c>
      <c r="CO3778" t="str" cm="1">
        <f t="array" ref="CO3778">_xlfn._xlws.FILTER(SUM(CJ3778:CN3778),SUM(CJ3778:CN3778)&lt;&gt;0,"")</f>
        <v/>
      </c>
      <c r="CX3778" t="str">
        <f ca="1"/>
        <v/>
      </c>
      <c r="DE3778" t="str">
        <f ca="1"/>
        <v/>
      </c>
      <c r="DG3778" t="str">
        <f ca="1"/>
        <v/>
      </c>
      <c r="DH3778">
        <f ca="1"/>
        <v>0</v>
      </c>
      <c r="DI3778">
        <f ca="1"/>
        <v>0</v>
      </c>
      <c r="DJ3778">
        <f ca="1"/>
        <v>0</v>
      </c>
      <c r="DK3778">
        <f ca="1"/>
        <v>0</v>
      </c>
      <c r="DL3778">
        <f ca="1"/>
        <v>0</v>
      </c>
      <c r="DM3778">
        <f ca="1"/>
        <v>0</v>
      </c>
      <c r="DN3778" t="str">
        <f ca="1"/>
        <v/>
      </c>
    </row>
    <row r="3779" spans="13:118">
      <c r="M3779" t="str" cm="1">
        <f t="array" ref="M3779">_xlfn._xlws.FILTER(SUM(H3779:L3779),SUM(H3779:L3779)&lt;&gt;0,"")</f>
        <v/>
      </c>
      <c r="AC3779" t="str">
        <f ca="1"/>
        <v/>
      </c>
      <c r="AE3779">
        <f ca="1"/>
        <v>0</v>
      </c>
      <c r="AF3779">
        <f ca="1"/>
        <v>0</v>
      </c>
      <c r="AG3779">
        <f ca="1"/>
        <v>0</v>
      </c>
      <c r="AH3779">
        <f ca="1"/>
        <v>0</v>
      </c>
      <c r="AI3779">
        <f ca="1"/>
        <v>0</v>
      </c>
      <c r="AJ3779">
        <f ca="1"/>
        <v>0</v>
      </c>
      <c r="AK3779">
        <f ca="1"/>
        <v>0</v>
      </c>
      <c r="AL3779" t="str">
        <f ca="1"/>
        <v/>
      </c>
      <c r="AZ3779" t="str" cm="1">
        <f t="array" ref="AZ3779">_xlfn._xlws.FILTER(SUM(AU3779:AY3779),SUM(AU3779:AY3779)&lt;&gt;0,"")</f>
        <v/>
      </c>
      <c r="BP3779" t="str">
        <f ca="1"/>
        <v/>
      </c>
      <c r="BR3779">
        <f ca="1"/>
        <v>0</v>
      </c>
      <c r="BS3779">
        <f ca="1"/>
        <v>0</v>
      </c>
      <c r="BT3779">
        <f ca="1"/>
        <v>0</v>
      </c>
      <c r="BU3779">
        <f ca="1"/>
        <v>0</v>
      </c>
      <c r="BV3779">
        <f ca="1"/>
        <v>0</v>
      </c>
      <c r="BW3779">
        <f ca="1"/>
        <v>0</v>
      </c>
      <c r="BX3779">
        <f ca="1"/>
        <v>0</v>
      </c>
      <c r="BY3779" t="str">
        <f ca="1"/>
        <v/>
      </c>
      <c r="CC3779" t="str" cm="1">
        <f t="array" aca="1" ref="CC3779" ca="1">_xlfn._xlws.FILTER(VLOOKUP(CB3772,Arrays!$T:$Z,{1,2,3,4,5,6,7},FALSE),VLOOKUP(CB3772,Arrays!$T:$Z,{1,2,3,4,5,6,7},FALSE)&lt;&gt;0,"")</f>
        <v/>
      </c>
      <c r="CO3779" t="str" cm="1">
        <f t="array" ref="CO3779">_xlfn._xlws.FILTER(SUM(CJ3779:CN3779),SUM(CJ3779:CN3779)&lt;&gt;0,"")</f>
        <v/>
      </c>
      <c r="CX3779" t="str">
        <f ca="1"/>
        <v/>
      </c>
      <c r="DE3779" t="str">
        <f ca="1"/>
        <v/>
      </c>
      <c r="DG3779" t="str">
        <f ca="1"/>
        <v/>
      </c>
      <c r="DH3779">
        <f ca="1"/>
        <v>0</v>
      </c>
      <c r="DI3779">
        <f ca="1"/>
        <v>0</v>
      </c>
      <c r="DJ3779">
        <f ca="1"/>
        <v>0</v>
      </c>
      <c r="DK3779">
        <f ca="1"/>
        <v>0</v>
      </c>
      <c r="DL3779">
        <f ca="1"/>
        <v>0</v>
      </c>
      <c r="DM3779">
        <f ca="1"/>
        <v>0</v>
      </c>
      <c r="DN3779" t="str">
        <f ca="1"/>
        <v/>
      </c>
    </row>
    <row r="3780" spans="13:118">
      <c r="M3780" t="str" cm="1">
        <f t="array" ref="M3780">_xlfn._xlws.FILTER(SUM(H3780:L3780),SUM(H3780:L3780)&lt;&gt;0,"")</f>
        <v/>
      </c>
      <c r="AC3780" t="str">
        <f ca="1"/>
        <v/>
      </c>
      <c r="AE3780">
        <f ca="1"/>
        <v>0</v>
      </c>
      <c r="AF3780">
        <f ca="1"/>
        <v>0</v>
      </c>
      <c r="AG3780">
        <f ca="1"/>
        <v>0</v>
      </c>
      <c r="AH3780">
        <f ca="1"/>
        <v>0</v>
      </c>
      <c r="AI3780">
        <f ca="1"/>
        <v>0</v>
      </c>
      <c r="AJ3780">
        <f ca="1"/>
        <v>0</v>
      </c>
      <c r="AK3780">
        <f ca="1"/>
        <v>0</v>
      </c>
      <c r="AL3780" t="str">
        <f ca="1"/>
        <v/>
      </c>
      <c r="AZ3780" t="str" cm="1">
        <f t="array" ref="AZ3780">_xlfn._xlws.FILTER(SUM(AU3780:AY3780),SUM(AU3780:AY3780)&lt;&gt;0,"")</f>
        <v/>
      </c>
      <c r="BP3780" t="str">
        <f ca="1"/>
        <v/>
      </c>
      <c r="BR3780">
        <f ca="1"/>
        <v>0</v>
      </c>
      <c r="BS3780">
        <f ca="1"/>
        <v>0</v>
      </c>
      <c r="BT3780">
        <f ca="1"/>
        <v>0</v>
      </c>
      <c r="BU3780">
        <f ca="1"/>
        <v>0</v>
      </c>
      <c r="BV3780">
        <f ca="1"/>
        <v>0</v>
      </c>
      <c r="BW3780">
        <f ca="1"/>
        <v>0</v>
      </c>
      <c r="BX3780">
        <f ca="1"/>
        <v>0</v>
      </c>
      <c r="BY3780" t="str">
        <f ca="1"/>
        <v/>
      </c>
      <c r="CC3780" t="str" cm="1">
        <f t="array" aca="1" ref="CC3780" ca="1">_xlfn._xlws.FILTER(VLOOKUP(CB3773,Arrays!$T:$Z,{1,2,3,4,5,6,7},FALSE),VLOOKUP(CB3773,Arrays!$T:$Z,{1,2,3,4,5,6,7},FALSE)&lt;&gt;0,"")</f>
        <v/>
      </c>
      <c r="CO3780" t="str" cm="1">
        <f t="array" ref="CO3780">_xlfn._xlws.FILTER(SUM(CJ3780:CN3780),SUM(CJ3780:CN3780)&lt;&gt;0,"")</f>
        <v/>
      </c>
      <c r="CX3780" t="str">
        <f ca="1"/>
        <v/>
      </c>
      <c r="DE3780" t="str">
        <f ca="1"/>
        <v/>
      </c>
      <c r="DG3780" t="str">
        <f ca="1"/>
        <v/>
      </c>
      <c r="DH3780">
        <f ca="1"/>
        <v>0</v>
      </c>
      <c r="DI3780">
        <f ca="1"/>
        <v>0</v>
      </c>
      <c r="DJ3780">
        <f ca="1"/>
        <v>0</v>
      </c>
      <c r="DK3780">
        <f ca="1"/>
        <v>0</v>
      </c>
      <c r="DL3780">
        <f ca="1"/>
        <v>0</v>
      </c>
      <c r="DM3780">
        <f ca="1"/>
        <v>0</v>
      </c>
      <c r="DN3780" t="str">
        <f ca="1"/>
        <v/>
      </c>
    </row>
    <row r="3781" spans="13:118">
      <c r="M3781" t="str" cm="1">
        <f t="array" ref="M3781">_xlfn._xlws.FILTER(SUM(H3781:L3781),SUM(H3781:L3781)&lt;&gt;0,"")</f>
        <v/>
      </c>
      <c r="AC3781" t="str">
        <f ca="1"/>
        <v/>
      </c>
      <c r="AE3781">
        <f ca="1"/>
        <v>0</v>
      </c>
      <c r="AF3781">
        <f ca="1"/>
        <v>0</v>
      </c>
      <c r="AG3781">
        <f ca="1"/>
        <v>0</v>
      </c>
      <c r="AH3781">
        <f ca="1"/>
        <v>0</v>
      </c>
      <c r="AI3781">
        <f ca="1"/>
        <v>0</v>
      </c>
      <c r="AJ3781">
        <f ca="1"/>
        <v>0</v>
      </c>
      <c r="AK3781">
        <f ca="1"/>
        <v>0</v>
      </c>
      <c r="AL3781" t="str">
        <f ca="1"/>
        <v/>
      </c>
      <c r="AZ3781" t="str" cm="1">
        <f t="array" ref="AZ3781">_xlfn._xlws.FILTER(SUM(AU3781:AY3781),SUM(AU3781:AY3781)&lt;&gt;0,"")</f>
        <v/>
      </c>
      <c r="BP3781" t="str">
        <f ca="1"/>
        <v/>
      </c>
      <c r="BR3781">
        <f ca="1"/>
        <v>0</v>
      </c>
      <c r="BS3781">
        <f ca="1"/>
        <v>0</v>
      </c>
      <c r="BT3781">
        <f ca="1"/>
        <v>0</v>
      </c>
      <c r="BU3781">
        <f ca="1"/>
        <v>0</v>
      </c>
      <c r="BV3781">
        <f ca="1"/>
        <v>0</v>
      </c>
      <c r="BW3781">
        <f ca="1"/>
        <v>0</v>
      </c>
      <c r="BX3781">
        <f ca="1"/>
        <v>0</v>
      </c>
      <c r="BY3781" t="str">
        <f ca="1"/>
        <v/>
      </c>
      <c r="CC3781" t="str" cm="1">
        <f t="array" aca="1" ref="CC3781" ca="1">_xlfn._xlws.FILTER(VLOOKUP(CB3774,Arrays!$T:$Z,{1,2,3,4,5,6,7},FALSE),VLOOKUP(CB3774,Arrays!$T:$Z,{1,2,3,4,5,6,7},FALSE)&lt;&gt;0,"")</f>
        <v/>
      </c>
      <c r="CO3781" t="str" cm="1">
        <f t="array" ref="CO3781">_xlfn._xlws.FILTER(SUM(CJ3781:CN3781),SUM(CJ3781:CN3781)&lt;&gt;0,"")</f>
        <v/>
      </c>
      <c r="CX3781" t="str">
        <f ca="1"/>
        <v/>
      </c>
      <c r="DE3781" t="str">
        <f ca="1"/>
        <v/>
      </c>
      <c r="DG3781" t="str">
        <f ca="1"/>
        <v/>
      </c>
      <c r="DH3781">
        <f ca="1"/>
        <v>0</v>
      </c>
      <c r="DI3781">
        <f ca="1"/>
        <v>0</v>
      </c>
      <c r="DJ3781">
        <f ca="1"/>
        <v>0</v>
      </c>
      <c r="DK3781">
        <f ca="1"/>
        <v>0</v>
      </c>
      <c r="DL3781">
        <f ca="1"/>
        <v>0</v>
      </c>
      <c r="DM3781">
        <f ca="1"/>
        <v>0</v>
      </c>
      <c r="DN3781" t="str">
        <f ca="1"/>
        <v/>
      </c>
    </row>
    <row r="3782" spans="13:118">
      <c r="M3782" t="str" cm="1">
        <f t="array" ref="M3782">_xlfn._xlws.FILTER(SUM(H3782:L3782),SUM(H3782:L3782)&lt;&gt;0,"")</f>
        <v/>
      </c>
      <c r="AC3782" t="str">
        <f ca="1"/>
        <v/>
      </c>
      <c r="AE3782">
        <f ca="1"/>
        <v>0</v>
      </c>
      <c r="AF3782">
        <f ca="1"/>
        <v>0</v>
      </c>
      <c r="AG3782">
        <f ca="1"/>
        <v>0</v>
      </c>
      <c r="AH3782">
        <f ca="1"/>
        <v>0</v>
      </c>
      <c r="AI3782">
        <f ca="1"/>
        <v>0</v>
      </c>
      <c r="AJ3782">
        <f ca="1"/>
        <v>0</v>
      </c>
      <c r="AK3782">
        <f ca="1"/>
        <v>0</v>
      </c>
      <c r="AL3782" t="str">
        <f ca="1"/>
        <v/>
      </c>
      <c r="AZ3782" t="str" cm="1">
        <f t="array" ref="AZ3782">_xlfn._xlws.FILTER(SUM(AU3782:AY3782),SUM(AU3782:AY3782)&lt;&gt;0,"")</f>
        <v/>
      </c>
      <c r="BP3782" t="str">
        <f ca="1"/>
        <v/>
      </c>
      <c r="BR3782">
        <f ca="1"/>
        <v>0</v>
      </c>
      <c r="BS3782">
        <f ca="1"/>
        <v>0</v>
      </c>
      <c r="BT3782">
        <f ca="1"/>
        <v>0</v>
      </c>
      <c r="BU3782">
        <f ca="1"/>
        <v>0</v>
      </c>
      <c r="BV3782">
        <f ca="1"/>
        <v>0</v>
      </c>
      <c r="BW3782">
        <f ca="1"/>
        <v>0</v>
      </c>
      <c r="BX3782">
        <f ca="1"/>
        <v>0</v>
      </c>
      <c r="BY3782" t="str">
        <f ca="1"/>
        <v/>
      </c>
      <c r="CC3782" t="str" cm="1">
        <f t="array" aca="1" ref="CC3782" ca="1">_xlfn._xlws.FILTER(VLOOKUP(CB3775,Arrays!$T:$Z,{1,2,3,4,5,6,7},FALSE),VLOOKUP(CB3775,Arrays!$T:$Z,{1,2,3,4,5,6,7},FALSE)&lt;&gt;0,"")</f>
        <v/>
      </c>
      <c r="CO3782" t="str" cm="1">
        <f t="array" ref="CO3782">_xlfn._xlws.FILTER(SUM(CJ3782:CN3782),SUM(CJ3782:CN3782)&lt;&gt;0,"")</f>
        <v/>
      </c>
      <c r="CX3782" t="str">
        <f ca="1"/>
        <v/>
      </c>
      <c r="DE3782" t="str">
        <f ca="1"/>
        <v/>
      </c>
      <c r="DG3782" t="str">
        <f ca="1"/>
        <v/>
      </c>
      <c r="DH3782">
        <f ca="1"/>
        <v>0</v>
      </c>
      <c r="DI3782">
        <f ca="1"/>
        <v>0</v>
      </c>
      <c r="DJ3782">
        <f ca="1"/>
        <v>0</v>
      </c>
      <c r="DK3782">
        <f ca="1"/>
        <v>0</v>
      </c>
      <c r="DL3782">
        <f ca="1"/>
        <v>0</v>
      </c>
      <c r="DM3782">
        <f ca="1"/>
        <v>0</v>
      </c>
      <c r="DN3782" t="str">
        <f ca="1"/>
        <v/>
      </c>
    </row>
    <row r="3783" spans="13:118">
      <c r="M3783" t="str" cm="1">
        <f t="array" ref="M3783">_xlfn._xlws.FILTER(SUM(H3783:L3783),SUM(H3783:L3783)&lt;&gt;0,"")</f>
        <v/>
      </c>
      <c r="AC3783" t="str">
        <f ca="1"/>
        <v/>
      </c>
      <c r="AE3783">
        <f ca="1"/>
        <v>0</v>
      </c>
      <c r="AF3783">
        <f ca="1"/>
        <v>0</v>
      </c>
      <c r="AG3783">
        <f ca="1"/>
        <v>0</v>
      </c>
      <c r="AH3783">
        <f ca="1"/>
        <v>0</v>
      </c>
      <c r="AI3783">
        <f ca="1"/>
        <v>0</v>
      </c>
      <c r="AJ3783">
        <f ca="1"/>
        <v>0</v>
      </c>
      <c r="AK3783">
        <f ca="1"/>
        <v>0</v>
      </c>
      <c r="AL3783" t="str">
        <f ca="1"/>
        <v/>
      </c>
      <c r="AZ3783" t="str" cm="1">
        <f t="array" ref="AZ3783">_xlfn._xlws.FILTER(SUM(AU3783:AY3783),SUM(AU3783:AY3783)&lt;&gt;0,"")</f>
        <v/>
      </c>
      <c r="BP3783" t="str">
        <f ca="1"/>
        <v/>
      </c>
      <c r="BR3783">
        <f ca="1"/>
        <v>0</v>
      </c>
      <c r="BS3783">
        <f ca="1"/>
        <v>0</v>
      </c>
      <c r="BT3783">
        <f ca="1"/>
        <v>0</v>
      </c>
      <c r="BU3783">
        <f ca="1"/>
        <v>0</v>
      </c>
      <c r="BV3783">
        <f ca="1"/>
        <v>0</v>
      </c>
      <c r="BW3783">
        <f ca="1"/>
        <v>0</v>
      </c>
      <c r="BX3783">
        <f ca="1"/>
        <v>0</v>
      </c>
      <c r="BY3783" t="str">
        <f ca="1"/>
        <v/>
      </c>
      <c r="CC3783" t="str" cm="1">
        <f t="array" aca="1" ref="CC3783" ca="1">_xlfn._xlws.FILTER(VLOOKUP(CB3776,Arrays!$T:$Z,{1,2,3,4,5,6,7},FALSE),VLOOKUP(CB3776,Arrays!$T:$Z,{1,2,3,4,5,6,7},FALSE)&lt;&gt;0,"")</f>
        <v/>
      </c>
      <c r="CO3783" t="str" cm="1">
        <f t="array" ref="CO3783">_xlfn._xlws.FILTER(SUM(CJ3783:CN3783),SUM(CJ3783:CN3783)&lt;&gt;0,"")</f>
        <v/>
      </c>
      <c r="CX3783" t="str">
        <f ca="1"/>
        <v/>
      </c>
      <c r="DE3783" t="str">
        <f ca="1"/>
        <v/>
      </c>
      <c r="DG3783" t="str">
        <f ca="1"/>
        <v/>
      </c>
      <c r="DH3783">
        <f ca="1"/>
        <v>0</v>
      </c>
      <c r="DI3783">
        <f ca="1"/>
        <v>0</v>
      </c>
      <c r="DJ3783">
        <f ca="1"/>
        <v>0</v>
      </c>
      <c r="DK3783">
        <f ca="1"/>
        <v>0</v>
      </c>
      <c r="DL3783">
        <f ca="1"/>
        <v>0</v>
      </c>
      <c r="DM3783">
        <f ca="1"/>
        <v>0</v>
      </c>
      <c r="DN3783" t="str">
        <f ca="1"/>
        <v/>
      </c>
    </row>
    <row r="3784" spans="13:118">
      <c r="M3784" t="str" cm="1">
        <f t="array" ref="M3784">_xlfn._xlws.FILTER(SUM(H3784:L3784),SUM(H3784:L3784)&lt;&gt;0,"")</f>
        <v/>
      </c>
      <c r="AC3784" t="str">
        <f ca="1"/>
        <v/>
      </c>
      <c r="AE3784">
        <f ca="1"/>
        <v>0</v>
      </c>
      <c r="AF3784">
        <f ca="1"/>
        <v>0</v>
      </c>
      <c r="AG3784">
        <f ca="1"/>
        <v>0</v>
      </c>
      <c r="AH3784">
        <f ca="1"/>
        <v>0</v>
      </c>
      <c r="AI3784">
        <f ca="1"/>
        <v>0</v>
      </c>
      <c r="AJ3784">
        <f ca="1"/>
        <v>0</v>
      </c>
      <c r="AK3784">
        <f ca="1"/>
        <v>0</v>
      </c>
      <c r="AL3784" t="str">
        <f ca="1"/>
        <v/>
      </c>
      <c r="AZ3784" t="str" cm="1">
        <f t="array" ref="AZ3784">_xlfn._xlws.FILTER(SUM(AU3784:AY3784),SUM(AU3784:AY3784)&lt;&gt;0,"")</f>
        <v/>
      </c>
      <c r="BP3784" t="str">
        <f ca="1"/>
        <v/>
      </c>
      <c r="BR3784">
        <f ca="1"/>
        <v>0</v>
      </c>
      <c r="BS3784">
        <f ca="1"/>
        <v>0</v>
      </c>
      <c r="BT3784">
        <f ca="1"/>
        <v>0</v>
      </c>
      <c r="BU3784">
        <f ca="1"/>
        <v>0</v>
      </c>
      <c r="BV3784">
        <f ca="1"/>
        <v>0</v>
      </c>
      <c r="BW3784">
        <f ca="1"/>
        <v>0</v>
      </c>
      <c r="BX3784">
        <f ca="1"/>
        <v>0</v>
      </c>
      <c r="BY3784" t="str">
        <f ca="1"/>
        <v/>
      </c>
      <c r="CC3784" t="str" cm="1">
        <f t="array" aca="1" ref="CC3784" ca="1">_xlfn._xlws.FILTER(VLOOKUP(CB3777,Arrays!$T:$Z,{1,2,3,4,5,6,7},FALSE),VLOOKUP(CB3777,Arrays!$T:$Z,{1,2,3,4,5,6,7},FALSE)&lt;&gt;0,"")</f>
        <v/>
      </c>
      <c r="CO3784" t="str" cm="1">
        <f t="array" ref="CO3784">_xlfn._xlws.FILTER(SUM(CJ3784:CN3784),SUM(CJ3784:CN3784)&lt;&gt;0,"")</f>
        <v/>
      </c>
      <c r="CX3784" t="str">
        <f ca="1"/>
        <v/>
      </c>
      <c r="DE3784" t="str">
        <f ca="1"/>
        <v/>
      </c>
      <c r="DG3784" t="str">
        <f ca="1"/>
        <v/>
      </c>
      <c r="DH3784">
        <f ca="1"/>
        <v>0</v>
      </c>
      <c r="DI3784">
        <f ca="1"/>
        <v>0</v>
      </c>
      <c r="DJ3784">
        <f ca="1"/>
        <v>0</v>
      </c>
      <c r="DK3784">
        <f ca="1"/>
        <v>0</v>
      </c>
      <c r="DL3784">
        <f ca="1"/>
        <v>0</v>
      </c>
      <c r="DM3784">
        <f ca="1"/>
        <v>0</v>
      </c>
      <c r="DN3784" t="str">
        <f ca="1"/>
        <v/>
      </c>
    </row>
    <row r="3785" spans="13:118">
      <c r="M3785" t="str" cm="1">
        <f t="array" ref="M3785">_xlfn._xlws.FILTER(SUM(H3785:L3785),SUM(H3785:L3785)&lt;&gt;0,"")</f>
        <v/>
      </c>
      <c r="AC3785" t="str">
        <f ca="1"/>
        <v/>
      </c>
      <c r="AE3785">
        <f ca="1"/>
        <v>0</v>
      </c>
      <c r="AF3785">
        <f ca="1"/>
        <v>0</v>
      </c>
      <c r="AG3785">
        <f ca="1"/>
        <v>0</v>
      </c>
      <c r="AH3785">
        <f ca="1"/>
        <v>0</v>
      </c>
      <c r="AI3785">
        <f ca="1"/>
        <v>0</v>
      </c>
      <c r="AJ3785">
        <f ca="1"/>
        <v>0</v>
      </c>
      <c r="AK3785">
        <f ca="1"/>
        <v>0</v>
      </c>
      <c r="AL3785" t="str">
        <f ca="1"/>
        <v/>
      </c>
      <c r="AZ3785" t="str" cm="1">
        <f t="array" ref="AZ3785">_xlfn._xlws.FILTER(SUM(AU3785:AY3785),SUM(AU3785:AY3785)&lt;&gt;0,"")</f>
        <v/>
      </c>
      <c r="BP3785" t="str">
        <f ca="1"/>
        <v/>
      </c>
      <c r="BR3785">
        <f ca="1"/>
        <v>0</v>
      </c>
      <c r="BS3785">
        <f ca="1"/>
        <v>0</v>
      </c>
      <c r="BT3785">
        <f ca="1"/>
        <v>0</v>
      </c>
      <c r="BU3785">
        <f ca="1"/>
        <v>0</v>
      </c>
      <c r="BV3785">
        <f ca="1"/>
        <v>0</v>
      </c>
      <c r="BW3785">
        <f ca="1"/>
        <v>0</v>
      </c>
      <c r="BX3785">
        <f ca="1"/>
        <v>0</v>
      </c>
      <c r="BY3785" t="str">
        <f ca="1"/>
        <v/>
      </c>
      <c r="CC3785" t="str" cm="1">
        <f t="array" aca="1" ref="CC3785" ca="1">_xlfn._xlws.FILTER(VLOOKUP(CB3778,Arrays!$T:$Z,{1,2,3,4,5,6,7},FALSE),VLOOKUP(CB3778,Arrays!$T:$Z,{1,2,3,4,5,6,7},FALSE)&lt;&gt;0,"")</f>
        <v/>
      </c>
      <c r="CO3785" t="str" cm="1">
        <f t="array" ref="CO3785">_xlfn._xlws.FILTER(SUM(CJ3785:CN3785),SUM(CJ3785:CN3785)&lt;&gt;0,"")</f>
        <v/>
      </c>
      <c r="CX3785" t="str">
        <f ca="1"/>
        <v/>
      </c>
      <c r="DE3785" t="str">
        <f ca="1"/>
        <v/>
      </c>
      <c r="DG3785" t="str">
        <f ca="1"/>
        <v/>
      </c>
      <c r="DH3785">
        <f ca="1"/>
        <v>0</v>
      </c>
      <c r="DI3785">
        <f ca="1"/>
        <v>0</v>
      </c>
      <c r="DJ3785">
        <f ca="1"/>
        <v>0</v>
      </c>
      <c r="DK3785">
        <f ca="1"/>
        <v>0</v>
      </c>
      <c r="DL3785">
        <f ca="1"/>
        <v>0</v>
      </c>
      <c r="DM3785">
        <f ca="1"/>
        <v>0</v>
      </c>
      <c r="DN3785" t="str">
        <f ca="1"/>
        <v/>
      </c>
    </row>
    <row r="3786" spans="13:118">
      <c r="M3786" t="str" cm="1">
        <f t="array" ref="M3786">_xlfn._xlws.FILTER(SUM(H3786:L3786),SUM(H3786:L3786)&lt;&gt;0,"")</f>
        <v/>
      </c>
      <c r="AC3786" t="str">
        <f ca="1"/>
        <v/>
      </c>
      <c r="AE3786">
        <f ca="1"/>
        <v>0</v>
      </c>
      <c r="AF3786">
        <f ca="1"/>
        <v>0</v>
      </c>
      <c r="AG3786">
        <f ca="1"/>
        <v>0</v>
      </c>
      <c r="AH3786">
        <f ca="1"/>
        <v>0</v>
      </c>
      <c r="AI3786">
        <f ca="1"/>
        <v>0</v>
      </c>
      <c r="AJ3786">
        <f ca="1"/>
        <v>0</v>
      </c>
      <c r="AK3786">
        <f ca="1"/>
        <v>0</v>
      </c>
      <c r="AL3786" t="str">
        <f ca="1"/>
        <v/>
      </c>
      <c r="AZ3786" t="str" cm="1">
        <f t="array" ref="AZ3786">_xlfn._xlws.FILTER(SUM(AU3786:AY3786),SUM(AU3786:AY3786)&lt;&gt;0,"")</f>
        <v/>
      </c>
      <c r="BP3786" t="str">
        <f ca="1"/>
        <v/>
      </c>
      <c r="BR3786">
        <f ca="1"/>
        <v>0</v>
      </c>
      <c r="BS3786">
        <f ca="1"/>
        <v>0</v>
      </c>
      <c r="BT3786">
        <f ca="1"/>
        <v>0</v>
      </c>
      <c r="BU3786">
        <f ca="1"/>
        <v>0</v>
      </c>
      <c r="BV3786">
        <f ca="1"/>
        <v>0</v>
      </c>
      <c r="BW3786">
        <f ca="1"/>
        <v>0</v>
      </c>
      <c r="BX3786">
        <f ca="1"/>
        <v>0</v>
      </c>
      <c r="BY3786" t="str">
        <f ca="1"/>
        <v/>
      </c>
      <c r="CC3786" t="str" cm="1">
        <f t="array" aca="1" ref="CC3786" ca="1">_xlfn._xlws.FILTER(VLOOKUP(CB3779,Arrays!$T:$Z,{1,2,3,4,5,6,7},FALSE),VLOOKUP(CB3779,Arrays!$T:$Z,{1,2,3,4,5,6,7},FALSE)&lt;&gt;0,"")</f>
        <v/>
      </c>
      <c r="CO3786" t="str" cm="1">
        <f t="array" ref="CO3786">_xlfn._xlws.FILTER(SUM(CJ3786:CN3786),SUM(CJ3786:CN3786)&lt;&gt;0,"")</f>
        <v/>
      </c>
      <c r="CX3786" t="str">
        <f ca="1"/>
        <v/>
      </c>
      <c r="DE3786" t="str">
        <f ca="1"/>
        <v/>
      </c>
      <c r="DG3786" t="str">
        <f ca="1"/>
        <v/>
      </c>
      <c r="DH3786">
        <f ca="1"/>
        <v>0</v>
      </c>
      <c r="DI3786">
        <f ca="1"/>
        <v>0</v>
      </c>
      <c r="DJ3786">
        <f ca="1"/>
        <v>0</v>
      </c>
      <c r="DK3786">
        <f ca="1"/>
        <v>0</v>
      </c>
      <c r="DL3786">
        <f ca="1"/>
        <v>0</v>
      </c>
      <c r="DM3786">
        <f ca="1"/>
        <v>0</v>
      </c>
      <c r="DN3786" t="str">
        <f ca="1"/>
        <v/>
      </c>
    </row>
    <row r="3787" spans="13:118">
      <c r="M3787" t="str" cm="1">
        <f t="array" ref="M3787">_xlfn._xlws.FILTER(SUM(H3787:L3787),SUM(H3787:L3787)&lt;&gt;0,"")</f>
        <v/>
      </c>
      <c r="AC3787" t="str">
        <f ca="1"/>
        <v/>
      </c>
      <c r="AE3787">
        <f ca="1"/>
        <v>0</v>
      </c>
      <c r="AF3787">
        <f ca="1"/>
        <v>0</v>
      </c>
      <c r="AG3787">
        <f ca="1"/>
        <v>0</v>
      </c>
      <c r="AH3787">
        <f ca="1"/>
        <v>0</v>
      </c>
      <c r="AI3787">
        <f ca="1"/>
        <v>0</v>
      </c>
      <c r="AJ3787">
        <f ca="1"/>
        <v>0</v>
      </c>
      <c r="AK3787">
        <f ca="1"/>
        <v>0</v>
      </c>
      <c r="AL3787" t="str">
        <f ca="1"/>
        <v/>
      </c>
      <c r="AZ3787" t="str" cm="1">
        <f t="array" ref="AZ3787">_xlfn._xlws.FILTER(SUM(AU3787:AY3787),SUM(AU3787:AY3787)&lt;&gt;0,"")</f>
        <v/>
      </c>
      <c r="BP3787" t="str">
        <f ca="1"/>
        <v/>
      </c>
      <c r="BR3787">
        <f ca="1"/>
        <v>0</v>
      </c>
      <c r="BS3787">
        <f ca="1"/>
        <v>0</v>
      </c>
      <c r="BT3787">
        <f ca="1"/>
        <v>0</v>
      </c>
      <c r="BU3787">
        <f ca="1"/>
        <v>0</v>
      </c>
      <c r="BV3787">
        <f ca="1"/>
        <v>0</v>
      </c>
      <c r="BW3787">
        <f ca="1"/>
        <v>0</v>
      </c>
      <c r="BX3787">
        <f ca="1"/>
        <v>0</v>
      </c>
      <c r="BY3787" t="str">
        <f ca="1"/>
        <v/>
      </c>
      <c r="CC3787" t="str" cm="1">
        <f t="array" aca="1" ref="CC3787" ca="1">_xlfn._xlws.FILTER(VLOOKUP(CB3780,Arrays!$T:$Z,{1,2,3,4,5,6,7},FALSE),VLOOKUP(CB3780,Arrays!$T:$Z,{1,2,3,4,5,6,7},FALSE)&lt;&gt;0,"")</f>
        <v/>
      </c>
      <c r="CO3787" t="str" cm="1">
        <f t="array" ref="CO3787">_xlfn._xlws.FILTER(SUM(CJ3787:CN3787),SUM(CJ3787:CN3787)&lt;&gt;0,"")</f>
        <v/>
      </c>
      <c r="CX3787" t="str">
        <f ca="1"/>
        <v/>
      </c>
      <c r="DE3787" t="str">
        <f ca="1"/>
        <v/>
      </c>
      <c r="DG3787" t="str">
        <f ca="1"/>
        <v/>
      </c>
      <c r="DH3787">
        <f ca="1"/>
        <v>0</v>
      </c>
      <c r="DI3787">
        <f ca="1"/>
        <v>0</v>
      </c>
      <c r="DJ3787">
        <f ca="1"/>
        <v>0</v>
      </c>
      <c r="DK3787">
        <f ca="1"/>
        <v>0</v>
      </c>
      <c r="DL3787">
        <f ca="1"/>
        <v>0</v>
      </c>
      <c r="DM3787">
        <f ca="1"/>
        <v>0</v>
      </c>
      <c r="DN3787" t="str">
        <f ca="1"/>
        <v/>
      </c>
    </row>
    <row r="3788" spans="13:118">
      <c r="M3788" t="str" cm="1">
        <f t="array" ref="M3788">_xlfn._xlws.FILTER(SUM(H3788:L3788),SUM(H3788:L3788)&lt;&gt;0,"")</f>
        <v/>
      </c>
      <c r="AC3788" t="str">
        <f ca="1"/>
        <v/>
      </c>
      <c r="AE3788">
        <f ca="1"/>
        <v>0</v>
      </c>
      <c r="AF3788">
        <f ca="1"/>
        <v>0</v>
      </c>
      <c r="AG3788">
        <f ca="1"/>
        <v>0</v>
      </c>
      <c r="AH3788">
        <f ca="1"/>
        <v>0</v>
      </c>
      <c r="AI3788">
        <f ca="1"/>
        <v>0</v>
      </c>
      <c r="AJ3788">
        <f ca="1"/>
        <v>0</v>
      </c>
      <c r="AK3788">
        <f ca="1"/>
        <v>0</v>
      </c>
      <c r="AL3788" t="str">
        <f ca="1"/>
        <v/>
      </c>
      <c r="AZ3788" t="str" cm="1">
        <f t="array" ref="AZ3788">_xlfn._xlws.FILTER(SUM(AU3788:AY3788),SUM(AU3788:AY3788)&lt;&gt;0,"")</f>
        <v/>
      </c>
      <c r="BP3788" t="str">
        <f ca="1"/>
        <v/>
      </c>
      <c r="BR3788">
        <f ca="1"/>
        <v>0</v>
      </c>
      <c r="BS3788">
        <f ca="1"/>
        <v>0</v>
      </c>
      <c r="BT3788">
        <f ca="1"/>
        <v>0</v>
      </c>
      <c r="BU3788">
        <f ca="1"/>
        <v>0</v>
      </c>
      <c r="BV3788">
        <f ca="1"/>
        <v>0</v>
      </c>
      <c r="BW3788">
        <f ca="1"/>
        <v>0</v>
      </c>
      <c r="BX3788">
        <f ca="1"/>
        <v>0</v>
      </c>
      <c r="BY3788" t="str">
        <f ca="1"/>
        <v/>
      </c>
      <c r="CC3788" t="str" cm="1">
        <f t="array" aca="1" ref="CC3788" ca="1">_xlfn._xlws.FILTER(VLOOKUP(CB3781,Arrays!$T:$Z,{1,2,3,4,5,6,7},FALSE),VLOOKUP(CB3781,Arrays!$T:$Z,{1,2,3,4,5,6,7},FALSE)&lt;&gt;0,"")</f>
        <v/>
      </c>
      <c r="CO3788" t="str" cm="1">
        <f t="array" ref="CO3788">_xlfn._xlws.FILTER(SUM(CJ3788:CN3788),SUM(CJ3788:CN3788)&lt;&gt;0,"")</f>
        <v/>
      </c>
      <c r="CX3788" t="str">
        <f ca="1"/>
        <v/>
      </c>
      <c r="DE3788" t="str">
        <f ca="1"/>
        <v/>
      </c>
      <c r="DG3788" t="str">
        <f ca="1"/>
        <v/>
      </c>
      <c r="DH3788">
        <f ca="1"/>
        <v>0</v>
      </c>
      <c r="DI3788">
        <f ca="1"/>
        <v>0</v>
      </c>
      <c r="DJ3788">
        <f ca="1"/>
        <v>0</v>
      </c>
      <c r="DK3788">
        <f ca="1"/>
        <v>0</v>
      </c>
      <c r="DL3788">
        <f ca="1"/>
        <v>0</v>
      </c>
      <c r="DM3788">
        <f ca="1"/>
        <v>0</v>
      </c>
      <c r="DN3788" t="str">
        <f ca="1"/>
        <v/>
      </c>
    </row>
    <row r="3789" spans="13:118">
      <c r="M3789" t="str" cm="1">
        <f t="array" ref="M3789">_xlfn._xlws.FILTER(SUM(H3789:L3789),SUM(H3789:L3789)&lt;&gt;0,"")</f>
        <v/>
      </c>
      <c r="AC3789" t="str">
        <f ca="1"/>
        <v/>
      </c>
      <c r="AE3789">
        <f ca="1"/>
        <v>0</v>
      </c>
      <c r="AF3789">
        <f ca="1"/>
        <v>0</v>
      </c>
      <c r="AG3789">
        <f ca="1"/>
        <v>0</v>
      </c>
      <c r="AH3789">
        <f ca="1"/>
        <v>0</v>
      </c>
      <c r="AI3789">
        <f ca="1"/>
        <v>0</v>
      </c>
      <c r="AJ3789">
        <f ca="1"/>
        <v>0</v>
      </c>
      <c r="AK3789">
        <f ca="1"/>
        <v>0</v>
      </c>
      <c r="AL3789" t="str">
        <f ca="1"/>
        <v/>
      </c>
      <c r="AZ3789" t="str" cm="1">
        <f t="array" ref="AZ3789">_xlfn._xlws.FILTER(SUM(AU3789:AY3789),SUM(AU3789:AY3789)&lt;&gt;0,"")</f>
        <v/>
      </c>
      <c r="BP3789" t="str">
        <f ca="1"/>
        <v/>
      </c>
      <c r="BR3789">
        <f ca="1"/>
        <v>0</v>
      </c>
      <c r="BS3789">
        <f ca="1"/>
        <v>0</v>
      </c>
      <c r="BT3789">
        <f ca="1"/>
        <v>0</v>
      </c>
      <c r="BU3789">
        <f ca="1"/>
        <v>0</v>
      </c>
      <c r="BV3789">
        <f ca="1"/>
        <v>0</v>
      </c>
      <c r="BW3789">
        <f ca="1"/>
        <v>0</v>
      </c>
      <c r="BX3789">
        <f ca="1"/>
        <v>0</v>
      </c>
      <c r="BY3789" t="str">
        <f ca="1"/>
        <v/>
      </c>
      <c r="CC3789" t="str" cm="1">
        <f t="array" aca="1" ref="CC3789" ca="1">_xlfn._xlws.FILTER(VLOOKUP(CB3782,Arrays!$T:$Z,{1,2,3,4,5,6,7},FALSE),VLOOKUP(CB3782,Arrays!$T:$Z,{1,2,3,4,5,6,7},FALSE)&lt;&gt;0,"")</f>
        <v/>
      </c>
      <c r="CO3789" t="str" cm="1">
        <f t="array" ref="CO3789">_xlfn._xlws.FILTER(SUM(CJ3789:CN3789),SUM(CJ3789:CN3789)&lt;&gt;0,"")</f>
        <v/>
      </c>
      <c r="CX3789" t="str">
        <f ca="1"/>
        <v/>
      </c>
      <c r="DE3789" t="str">
        <f ca="1"/>
        <v/>
      </c>
      <c r="DG3789" t="str">
        <f ca="1"/>
        <v/>
      </c>
      <c r="DH3789">
        <f ca="1"/>
        <v>0</v>
      </c>
      <c r="DI3789">
        <f ca="1"/>
        <v>0</v>
      </c>
      <c r="DJ3789">
        <f ca="1"/>
        <v>0</v>
      </c>
      <c r="DK3789">
        <f ca="1"/>
        <v>0</v>
      </c>
      <c r="DL3789">
        <f ca="1"/>
        <v>0</v>
      </c>
      <c r="DM3789">
        <f ca="1"/>
        <v>0</v>
      </c>
      <c r="DN3789" t="str">
        <f ca="1"/>
        <v/>
      </c>
    </row>
    <row r="3790" spans="13:118">
      <c r="M3790" t="str" cm="1">
        <f t="array" ref="M3790">_xlfn._xlws.FILTER(SUM(H3790:L3790),SUM(H3790:L3790)&lt;&gt;0,"")</f>
        <v/>
      </c>
      <c r="AC3790" t="str">
        <f ca="1"/>
        <v/>
      </c>
      <c r="AE3790">
        <f ca="1"/>
        <v>0</v>
      </c>
      <c r="AF3790">
        <f ca="1"/>
        <v>0</v>
      </c>
      <c r="AG3790">
        <f ca="1"/>
        <v>0</v>
      </c>
      <c r="AH3790">
        <f ca="1"/>
        <v>0</v>
      </c>
      <c r="AI3790">
        <f ca="1"/>
        <v>0</v>
      </c>
      <c r="AJ3790">
        <f ca="1"/>
        <v>0</v>
      </c>
      <c r="AK3790">
        <f ca="1"/>
        <v>0</v>
      </c>
      <c r="AL3790" t="str">
        <f ca="1"/>
        <v/>
      </c>
      <c r="AZ3790" t="str" cm="1">
        <f t="array" ref="AZ3790">_xlfn._xlws.FILTER(SUM(AU3790:AY3790),SUM(AU3790:AY3790)&lt;&gt;0,"")</f>
        <v/>
      </c>
      <c r="BP3790" t="str">
        <f ca="1"/>
        <v/>
      </c>
      <c r="BR3790">
        <f ca="1"/>
        <v>0</v>
      </c>
      <c r="BS3790">
        <f ca="1"/>
        <v>0</v>
      </c>
      <c r="BT3790">
        <f ca="1"/>
        <v>0</v>
      </c>
      <c r="BU3790">
        <f ca="1"/>
        <v>0</v>
      </c>
      <c r="BV3790">
        <f ca="1"/>
        <v>0</v>
      </c>
      <c r="BW3790">
        <f ca="1"/>
        <v>0</v>
      </c>
      <c r="BX3790">
        <f ca="1"/>
        <v>0</v>
      </c>
      <c r="BY3790" t="str">
        <f ca="1"/>
        <v/>
      </c>
      <c r="CC3790" t="str" cm="1">
        <f t="array" aca="1" ref="CC3790" ca="1">_xlfn._xlws.FILTER(VLOOKUP(CB3783,Arrays!$T:$Z,{1,2,3,4,5,6,7},FALSE),VLOOKUP(CB3783,Arrays!$T:$Z,{1,2,3,4,5,6,7},FALSE)&lt;&gt;0,"")</f>
        <v/>
      </c>
      <c r="CO3790" t="str" cm="1">
        <f t="array" ref="CO3790">_xlfn._xlws.FILTER(SUM(CJ3790:CN3790),SUM(CJ3790:CN3790)&lt;&gt;0,"")</f>
        <v/>
      </c>
      <c r="CX3790" t="str">
        <f ca="1"/>
        <v/>
      </c>
      <c r="DE3790" t="str">
        <f ca="1"/>
        <v/>
      </c>
      <c r="DG3790" t="str">
        <f ca="1"/>
        <v/>
      </c>
      <c r="DH3790">
        <f ca="1"/>
        <v>0</v>
      </c>
      <c r="DI3790">
        <f ca="1"/>
        <v>0</v>
      </c>
      <c r="DJ3790">
        <f ca="1"/>
        <v>0</v>
      </c>
      <c r="DK3790">
        <f ca="1"/>
        <v>0</v>
      </c>
      <c r="DL3790">
        <f ca="1"/>
        <v>0</v>
      </c>
      <c r="DM3790">
        <f ca="1"/>
        <v>0</v>
      </c>
      <c r="DN3790" t="str">
        <f ca="1"/>
        <v/>
      </c>
    </row>
    <row r="3791" spans="13:118">
      <c r="M3791" t="str" cm="1">
        <f t="array" ref="M3791">_xlfn._xlws.FILTER(SUM(H3791:L3791),SUM(H3791:L3791)&lt;&gt;0,"")</f>
        <v/>
      </c>
      <c r="AC3791" t="str">
        <f ca="1"/>
        <v/>
      </c>
      <c r="AE3791">
        <f ca="1"/>
        <v>0</v>
      </c>
      <c r="AF3791">
        <f ca="1"/>
        <v>0</v>
      </c>
      <c r="AG3791">
        <f ca="1"/>
        <v>0</v>
      </c>
      <c r="AH3791">
        <f ca="1"/>
        <v>0</v>
      </c>
      <c r="AI3791">
        <f ca="1"/>
        <v>0</v>
      </c>
      <c r="AJ3791">
        <f ca="1"/>
        <v>0</v>
      </c>
      <c r="AK3791">
        <f ca="1"/>
        <v>0</v>
      </c>
      <c r="AL3791" t="str">
        <f ca="1"/>
        <v/>
      </c>
      <c r="AZ3791" t="str" cm="1">
        <f t="array" ref="AZ3791">_xlfn._xlws.FILTER(SUM(AU3791:AY3791),SUM(AU3791:AY3791)&lt;&gt;0,"")</f>
        <v/>
      </c>
      <c r="BP3791" t="str">
        <f ca="1"/>
        <v/>
      </c>
      <c r="BR3791">
        <f ca="1"/>
        <v>0</v>
      </c>
      <c r="BS3791">
        <f ca="1"/>
        <v>0</v>
      </c>
      <c r="BT3791">
        <f ca="1"/>
        <v>0</v>
      </c>
      <c r="BU3791">
        <f ca="1"/>
        <v>0</v>
      </c>
      <c r="BV3791">
        <f ca="1"/>
        <v>0</v>
      </c>
      <c r="BW3791">
        <f ca="1"/>
        <v>0</v>
      </c>
      <c r="BX3791">
        <f ca="1"/>
        <v>0</v>
      </c>
      <c r="BY3791" t="str">
        <f ca="1"/>
        <v/>
      </c>
      <c r="CC3791" t="str" cm="1">
        <f t="array" aca="1" ref="CC3791" ca="1">_xlfn._xlws.FILTER(VLOOKUP(CB3784,Arrays!$T:$Z,{1,2,3,4,5,6,7},FALSE),VLOOKUP(CB3784,Arrays!$T:$Z,{1,2,3,4,5,6,7},FALSE)&lt;&gt;0,"")</f>
        <v/>
      </c>
      <c r="CO3791" t="str" cm="1">
        <f t="array" ref="CO3791">_xlfn._xlws.FILTER(SUM(CJ3791:CN3791),SUM(CJ3791:CN3791)&lt;&gt;0,"")</f>
        <v/>
      </c>
      <c r="CX3791" t="str">
        <f ca="1"/>
        <v/>
      </c>
      <c r="DE3791" t="str">
        <f ca="1"/>
        <v/>
      </c>
      <c r="DG3791" t="str">
        <f ca="1"/>
        <v/>
      </c>
      <c r="DH3791">
        <f ca="1"/>
        <v>0</v>
      </c>
      <c r="DI3791">
        <f ca="1"/>
        <v>0</v>
      </c>
      <c r="DJ3791">
        <f ca="1"/>
        <v>0</v>
      </c>
      <c r="DK3791">
        <f ca="1"/>
        <v>0</v>
      </c>
      <c r="DL3791">
        <f ca="1"/>
        <v>0</v>
      </c>
      <c r="DM3791">
        <f ca="1"/>
        <v>0</v>
      </c>
      <c r="DN3791" t="str">
        <f ca="1"/>
        <v/>
      </c>
    </row>
    <row r="3792" spans="13:118">
      <c r="M3792" t="str" cm="1">
        <f t="array" ref="M3792">_xlfn._xlws.FILTER(SUM(H3792:L3792),SUM(H3792:L3792)&lt;&gt;0,"")</f>
        <v/>
      </c>
      <c r="AC3792" t="str">
        <f ca="1"/>
        <v/>
      </c>
      <c r="AE3792">
        <f ca="1"/>
        <v>0</v>
      </c>
      <c r="AF3792">
        <f ca="1"/>
        <v>0</v>
      </c>
      <c r="AG3792">
        <f ca="1"/>
        <v>0</v>
      </c>
      <c r="AH3792">
        <f ca="1"/>
        <v>0</v>
      </c>
      <c r="AI3792">
        <f ca="1"/>
        <v>0</v>
      </c>
      <c r="AJ3792">
        <f ca="1"/>
        <v>0</v>
      </c>
      <c r="AK3792">
        <f ca="1"/>
        <v>0</v>
      </c>
      <c r="AL3792" t="str">
        <f ca="1"/>
        <v/>
      </c>
      <c r="AZ3792" t="str" cm="1">
        <f t="array" ref="AZ3792">_xlfn._xlws.FILTER(SUM(AU3792:AY3792),SUM(AU3792:AY3792)&lt;&gt;0,"")</f>
        <v/>
      </c>
      <c r="BP3792" t="str">
        <f ca="1"/>
        <v/>
      </c>
      <c r="BR3792">
        <f ca="1"/>
        <v>0</v>
      </c>
      <c r="BS3792">
        <f ca="1"/>
        <v>0</v>
      </c>
      <c r="BT3792">
        <f ca="1"/>
        <v>0</v>
      </c>
      <c r="BU3792">
        <f ca="1"/>
        <v>0</v>
      </c>
      <c r="BV3792">
        <f ca="1"/>
        <v>0</v>
      </c>
      <c r="BW3792">
        <f ca="1"/>
        <v>0</v>
      </c>
      <c r="BX3792">
        <f ca="1"/>
        <v>0</v>
      </c>
      <c r="BY3792" t="str">
        <f ca="1"/>
        <v/>
      </c>
      <c r="CC3792" t="str" cm="1">
        <f t="array" aca="1" ref="CC3792" ca="1">_xlfn._xlws.FILTER(VLOOKUP(CB3785,Arrays!$T:$Z,{1,2,3,4,5,6,7},FALSE),VLOOKUP(CB3785,Arrays!$T:$Z,{1,2,3,4,5,6,7},FALSE)&lt;&gt;0,"")</f>
        <v/>
      </c>
      <c r="CO3792" t="str" cm="1">
        <f t="array" ref="CO3792">_xlfn._xlws.FILTER(SUM(CJ3792:CN3792),SUM(CJ3792:CN3792)&lt;&gt;0,"")</f>
        <v/>
      </c>
      <c r="CX3792" t="str">
        <f ca="1"/>
        <v/>
      </c>
      <c r="DE3792" t="str">
        <f ca="1"/>
        <v/>
      </c>
      <c r="DG3792" t="str">
        <f ca="1"/>
        <v/>
      </c>
      <c r="DH3792">
        <f ca="1"/>
        <v>0</v>
      </c>
      <c r="DI3792">
        <f ca="1"/>
        <v>0</v>
      </c>
      <c r="DJ3792">
        <f ca="1"/>
        <v>0</v>
      </c>
      <c r="DK3792">
        <f ca="1"/>
        <v>0</v>
      </c>
      <c r="DL3792">
        <f ca="1"/>
        <v>0</v>
      </c>
      <c r="DM3792">
        <f ca="1"/>
        <v>0</v>
      </c>
      <c r="DN3792" t="str">
        <f ca="1"/>
        <v/>
      </c>
    </row>
    <row r="3793" spans="13:118">
      <c r="M3793" t="str" cm="1">
        <f t="array" ref="M3793">_xlfn._xlws.FILTER(SUM(H3793:L3793),SUM(H3793:L3793)&lt;&gt;0,"")</f>
        <v/>
      </c>
      <c r="AC3793" t="str">
        <f ca="1"/>
        <v/>
      </c>
      <c r="AE3793">
        <f ca="1"/>
        <v>0</v>
      </c>
      <c r="AF3793">
        <f ca="1"/>
        <v>0</v>
      </c>
      <c r="AG3793">
        <f ca="1"/>
        <v>0</v>
      </c>
      <c r="AH3793">
        <f ca="1"/>
        <v>0</v>
      </c>
      <c r="AI3793">
        <f ca="1"/>
        <v>0</v>
      </c>
      <c r="AJ3793">
        <f ca="1"/>
        <v>0</v>
      </c>
      <c r="AK3793">
        <f ca="1"/>
        <v>0</v>
      </c>
      <c r="AL3793" t="str">
        <f ca="1"/>
        <v/>
      </c>
      <c r="AZ3793" t="str" cm="1">
        <f t="array" ref="AZ3793">_xlfn._xlws.FILTER(SUM(AU3793:AY3793),SUM(AU3793:AY3793)&lt;&gt;0,"")</f>
        <v/>
      </c>
      <c r="BP3793" t="str">
        <f ca="1"/>
        <v/>
      </c>
      <c r="BR3793">
        <f ca="1"/>
        <v>0</v>
      </c>
      <c r="BS3793">
        <f ca="1"/>
        <v>0</v>
      </c>
      <c r="BT3793">
        <f ca="1"/>
        <v>0</v>
      </c>
      <c r="BU3793">
        <f ca="1"/>
        <v>0</v>
      </c>
      <c r="BV3793">
        <f ca="1"/>
        <v>0</v>
      </c>
      <c r="BW3793">
        <f ca="1"/>
        <v>0</v>
      </c>
      <c r="BX3793">
        <f ca="1"/>
        <v>0</v>
      </c>
      <c r="BY3793" t="str">
        <f ca="1"/>
        <v/>
      </c>
      <c r="CC3793" t="str" cm="1">
        <f t="array" aca="1" ref="CC3793" ca="1">_xlfn._xlws.FILTER(VLOOKUP(CB3786,Arrays!$T:$Z,{1,2,3,4,5,6,7},FALSE),VLOOKUP(CB3786,Arrays!$T:$Z,{1,2,3,4,5,6,7},FALSE)&lt;&gt;0,"")</f>
        <v/>
      </c>
      <c r="CO3793" t="str" cm="1">
        <f t="array" ref="CO3793">_xlfn._xlws.FILTER(SUM(CJ3793:CN3793),SUM(CJ3793:CN3793)&lt;&gt;0,"")</f>
        <v/>
      </c>
      <c r="CX3793" t="str">
        <f ca="1"/>
        <v/>
      </c>
      <c r="DE3793" t="str">
        <f ca="1"/>
        <v/>
      </c>
      <c r="DG3793" t="str">
        <f ca="1"/>
        <v/>
      </c>
      <c r="DH3793">
        <f ca="1"/>
        <v>0</v>
      </c>
      <c r="DI3793">
        <f ca="1"/>
        <v>0</v>
      </c>
      <c r="DJ3793">
        <f ca="1"/>
        <v>0</v>
      </c>
      <c r="DK3793">
        <f ca="1"/>
        <v>0</v>
      </c>
      <c r="DL3793">
        <f ca="1"/>
        <v>0</v>
      </c>
      <c r="DM3793">
        <f ca="1"/>
        <v>0</v>
      </c>
      <c r="DN3793" t="str">
        <f ca="1"/>
        <v/>
      </c>
    </row>
    <row r="3794" spans="13:118">
      <c r="M3794" t="str" cm="1">
        <f t="array" ref="M3794">_xlfn._xlws.FILTER(SUM(H3794:L3794),SUM(H3794:L3794)&lt;&gt;0,"")</f>
        <v/>
      </c>
      <c r="AC3794" t="str">
        <f ca="1"/>
        <v/>
      </c>
      <c r="AE3794">
        <f ca="1"/>
        <v>0</v>
      </c>
      <c r="AF3794">
        <f ca="1"/>
        <v>0</v>
      </c>
      <c r="AG3794">
        <f ca="1"/>
        <v>0</v>
      </c>
      <c r="AH3794">
        <f ca="1"/>
        <v>0</v>
      </c>
      <c r="AI3794">
        <f ca="1"/>
        <v>0</v>
      </c>
      <c r="AJ3794">
        <f ca="1"/>
        <v>0</v>
      </c>
      <c r="AK3794">
        <f ca="1"/>
        <v>0</v>
      </c>
      <c r="AL3794" t="str">
        <f ca="1"/>
        <v/>
      </c>
      <c r="AZ3794" t="str" cm="1">
        <f t="array" ref="AZ3794">_xlfn._xlws.FILTER(SUM(AU3794:AY3794),SUM(AU3794:AY3794)&lt;&gt;0,"")</f>
        <v/>
      </c>
      <c r="BP3794" t="str">
        <f ca="1"/>
        <v/>
      </c>
      <c r="BR3794">
        <f ca="1"/>
        <v>0</v>
      </c>
      <c r="BS3794">
        <f ca="1"/>
        <v>0</v>
      </c>
      <c r="BT3794">
        <f ca="1"/>
        <v>0</v>
      </c>
      <c r="BU3794">
        <f ca="1"/>
        <v>0</v>
      </c>
      <c r="BV3794">
        <f ca="1"/>
        <v>0</v>
      </c>
      <c r="BW3794">
        <f ca="1"/>
        <v>0</v>
      </c>
      <c r="BX3794">
        <f ca="1"/>
        <v>0</v>
      </c>
      <c r="BY3794" t="str">
        <f ca="1"/>
        <v/>
      </c>
      <c r="CC3794" t="str" cm="1">
        <f t="array" aca="1" ref="CC3794" ca="1">_xlfn._xlws.FILTER(VLOOKUP(CB3787,Arrays!$T:$Z,{1,2,3,4,5,6,7},FALSE),VLOOKUP(CB3787,Arrays!$T:$Z,{1,2,3,4,5,6,7},FALSE)&lt;&gt;0,"")</f>
        <v/>
      </c>
      <c r="CO3794" t="str" cm="1">
        <f t="array" ref="CO3794">_xlfn._xlws.FILTER(SUM(CJ3794:CN3794),SUM(CJ3794:CN3794)&lt;&gt;0,"")</f>
        <v/>
      </c>
      <c r="CX3794" t="str">
        <f ca="1"/>
        <v/>
      </c>
      <c r="DE3794" t="str">
        <f ca="1"/>
        <v/>
      </c>
      <c r="DG3794" t="str">
        <f ca="1"/>
        <v/>
      </c>
      <c r="DH3794">
        <f ca="1"/>
        <v>0</v>
      </c>
      <c r="DI3794">
        <f ca="1"/>
        <v>0</v>
      </c>
      <c r="DJ3794">
        <f ca="1"/>
        <v>0</v>
      </c>
      <c r="DK3794">
        <f ca="1"/>
        <v>0</v>
      </c>
      <c r="DL3794">
        <f ca="1"/>
        <v>0</v>
      </c>
      <c r="DM3794">
        <f ca="1"/>
        <v>0</v>
      </c>
      <c r="DN3794" t="str">
        <f ca="1"/>
        <v/>
      </c>
    </row>
    <row r="3795" spans="13:118">
      <c r="M3795" t="str" cm="1">
        <f t="array" ref="M3795">_xlfn._xlws.FILTER(SUM(H3795:L3795),SUM(H3795:L3795)&lt;&gt;0,"")</f>
        <v/>
      </c>
      <c r="AC3795" t="str">
        <f ca="1"/>
        <v/>
      </c>
      <c r="AE3795">
        <f ca="1"/>
        <v>0</v>
      </c>
      <c r="AF3795">
        <f ca="1"/>
        <v>0</v>
      </c>
      <c r="AG3795">
        <f ca="1"/>
        <v>0</v>
      </c>
      <c r="AH3795">
        <f ca="1"/>
        <v>0</v>
      </c>
      <c r="AI3795">
        <f ca="1"/>
        <v>0</v>
      </c>
      <c r="AJ3795">
        <f ca="1"/>
        <v>0</v>
      </c>
      <c r="AK3795">
        <f ca="1"/>
        <v>0</v>
      </c>
      <c r="AL3795" t="str">
        <f ca="1"/>
        <v/>
      </c>
      <c r="AZ3795" t="str" cm="1">
        <f t="array" ref="AZ3795">_xlfn._xlws.FILTER(SUM(AU3795:AY3795),SUM(AU3795:AY3795)&lt;&gt;0,"")</f>
        <v/>
      </c>
      <c r="BP3795" t="str">
        <f ca="1"/>
        <v/>
      </c>
      <c r="BR3795">
        <f ca="1"/>
        <v>0</v>
      </c>
      <c r="BS3795">
        <f ca="1"/>
        <v>0</v>
      </c>
      <c r="BT3795">
        <f ca="1"/>
        <v>0</v>
      </c>
      <c r="BU3795">
        <f ca="1"/>
        <v>0</v>
      </c>
      <c r="BV3795">
        <f ca="1"/>
        <v>0</v>
      </c>
      <c r="BW3795">
        <f ca="1"/>
        <v>0</v>
      </c>
      <c r="BX3795">
        <f ca="1"/>
        <v>0</v>
      </c>
      <c r="BY3795" t="str">
        <f ca="1"/>
        <v/>
      </c>
      <c r="CC3795" t="str" cm="1">
        <f t="array" aca="1" ref="CC3795" ca="1">_xlfn._xlws.FILTER(VLOOKUP(CB3788,Arrays!$T:$Z,{1,2,3,4,5,6,7},FALSE),VLOOKUP(CB3788,Arrays!$T:$Z,{1,2,3,4,5,6,7},FALSE)&lt;&gt;0,"")</f>
        <v/>
      </c>
      <c r="CO3795" t="str" cm="1">
        <f t="array" ref="CO3795">_xlfn._xlws.FILTER(SUM(CJ3795:CN3795),SUM(CJ3795:CN3795)&lt;&gt;0,"")</f>
        <v/>
      </c>
      <c r="CX3795" t="str">
        <f ca="1"/>
        <v/>
      </c>
      <c r="DE3795" t="str">
        <f ca="1"/>
        <v/>
      </c>
      <c r="DG3795" t="str">
        <f ca="1"/>
        <v/>
      </c>
      <c r="DH3795">
        <f ca="1"/>
        <v>0</v>
      </c>
      <c r="DI3795">
        <f ca="1"/>
        <v>0</v>
      </c>
      <c r="DJ3795">
        <f ca="1"/>
        <v>0</v>
      </c>
      <c r="DK3795">
        <f ca="1"/>
        <v>0</v>
      </c>
      <c r="DL3795">
        <f ca="1"/>
        <v>0</v>
      </c>
      <c r="DM3795">
        <f ca="1"/>
        <v>0</v>
      </c>
      <c r="DN3795" t="str">
        <f ca="1"/>
        <v/>
      </c>
    </row>
    <row r="3796" spans="13:118">
      <c r="M3796" t="str" cm="1">
        <f t="array" ref="M3796">_xlfn._xlws.FILTER(SUM(H3796:L3796),SUM(H3796:L3796)&lt;&gt;0,"")</f>
        <v/>
      </c>
      <c r="AC3796" t="str">
        <f ca="1"/>
        <v/>
      </c>
      <c r="AE3796">
        <f ca="1"/>
        <v>0</v>
      </c>
      <c r="AF3796">
        <f ca="1"/>
        <v>0</v>
      </c>
      <c r="AG3796">
        <f ca="1"/>
        <v>0</v>
      </c>
      <c r="AH3796">
        <f ca="1"/>
        <v>0</v>
      </c>
      <c r="AI3796">
        <f ca="1"/>
        <v>0</v>
      </c>
      <c r="AJ3796">
        <f ca="1"/>
        <v>0</v>
      </c>
      <c r="AK3796">
        <f ca="1"/>
        <v>0</v>
      </c>
      <c r="AL3796" t="str">
        <f ca="1"/>
        <v/>
      </c>
      <c r="AZ3796" t="str" cm="1">
        <f t="array" ref="AZ3796">_xlfn._xlws.FILTER(SUM(AU3796:AY3796),SUM(AU3796:AY3796)&lt;&gt;0,"")</f>
        <v/>
      </c>
      <c r="BP3796" t="str">
        <f ca="1"/>
        <v/>
      </c>
      <c r="BR3796">
        <f ca="1"/>
        <v>0</v>
      </c>
      <c r="BS3796">
        <f ca="1"/>
        <v>0</v>
      </c>
      <c r="BT3796">
        <f ca="1"/>
        <v>0</v>
      </c>
      <c r="BU3796">
        <f ca="1"/>
        <v>0</v>
      </c>
      <c r="BV3796">
        <f ca="1"/>
        <v>0</v>
      </c>
      <c r="BW3796">
        <f ca="1"/>
        <v>0</v>
      </c>
      <c r="BX3796">
        <f ca="1"/>
        <v>0</v>
      </c>
      <c r="BY3796" t="str">
        <f ca="1"/>
        <v/>
      </c>
      <c r="CC3796" t="str" cm="1">
        <f t="array" aca="1" ref="CC3796" ca="1">_xlfn._xlws.FILTER(VLOOKUP(CB3789,Arrays!$T:$Z,{1,2,3,4,5,6,7},FALSE),VLOOKUP(CB3789,Arrays!$T:$Z,{1,2,3,4,5,6,7},FALSE)&lt;&gt;0,"")</f>
        <v/>
      </c>
      <c r="CO3796" t="str" cm="1">
        <f t="array" ref="CO3796">_xlfn._xlws.FILTER(SUM(CJ3796:CN3796),SUM(CJ3796:CN3796)&lt;&gt;0,"")</f>
        <v/>
      </c>
      <c r="CX3796" t="str">
        <f ca="1"/>
        <v/>
      </c>
      <c r="DE3796" t="str">
        <f ca="1"/>
        <v/>
      </c>
      <c r="DG3796" t="str">
        <f ca="1"/>
        <v/>
      </c>
      <c r="DH3796">
        <f ca="1"/>
        <v>0</v>
      </c>
      <c r="DI3796">
        <f ca="1"/>
        <v>0</v>
      </c>
      <c r="DJ3796">
        <f ca="1"/>
        <v>0</v>
      </c>
      <c r="DK3796">
        <f ca="1"/>
        <v>0</v>
      </c>
      <c r="DL3796">
        <f ca="1"/>
        <v>0</v>
      </c>
      <c r="DM3796">
        <f ca="1"/>
        <v>0</v>
      </c>
      <c r="DN3796" t="str">
        <f ca="1"/>
        <v/>
      </c>
    </row>
    <row r="3797" spans="13:118">
      <c r="M3797" t="str" cm="1">
        <f t="array" ref="M3797">_xlfn._xlws.FILTER(SUM(H3797:L3797),SUM(H3797:L3797)&lt;&gt;0,"")</f>
        <v/>
      </c>
      <c r="AC3797" t="str">
        <f ca="1"/>
        <v/>
      </c>
      <c r="AE3797">
        <f ca="1"/>
        <v>0</v>
      </c>
      <c r="AF3797">
        <f ca="1"/>
        <v>0</v>
      </c>
      <c r="AG3797">
        <f ca="1"/>
        <v>0</v>
      </c>
      <c r="AH3797">
        <f ca="1"/>
        <v>0</v>
      </c>
      <c r="AI3797">
        <f ca="1"/>
        <v>0</v>
      </c>
      <c r="AJ3797">
        <f ca="1"/>
        <v>0</v>
      </c>
      <c r="AK3797">
        <f ca="1"/>
        <v>0</v>
      </c>
      <c r="AL3797" t="str">
        <f ca="1"/>
        <v/>
      </c>
      <c r="AZ3797" t="str" cm="1">
        <f t="array" ref="AZ3797">_xlfn._xlws.FILTER(SUM(AU3797:AY3797),SUM(AU3797:AY3797)&lt;&gt;0,"")</f>
        <v/>
      </c>
      <c r="BP3797" t="str">
        <f ca="1"/>
        <v/>
      </c>
      <c r="BR3797">
        <f ca="1"/>
        <v>0</v>
      </c>
      <c r="BS3797">
        <f ca="1"/>
        <v>0</v>
      </c>
      <c r="BT3797">
        <f ca="1"/>
        <v>0</v>
      </c>
      <c r="BU3797">
        <f ca="1"/>
        <v>0</v>
      </c>
      <c r="BV3797">
        <f ca="1"/>
        <v>0</v>
      </c>
      <c r="BW3797">
        <f ca="1"/>
        <v>0</v>
      </c>
      <c r="BX3797">
        <f ca="1"/>
        <v>0</v>
      </c>
      <c r="BY3797" t="str">
        <f ca="1"/>
        <v/>
      </c>
      <c r="CC3797" t="str" cm="1">
        <f t="array" aca="1" ref="CC3797" ca="1">_xlfn._xlws.FILTER(VLOOKUP(CB3790,Arrays!$T:$Z,{1,2,3,4,5,6,7},FALSE),VLOOKUP(CB3790,Arrays!$T:$Z,{1,2,3,4,5,6,7},FALSE)&lt;&gt;0,"")</f>
        <v/>
      </c>
      <c r="CO3797" t="str" cm="1">
        <f t="array" ref="CO3797">_xlfn._xlws.FILTER(SUM(CJ3797:CN3797),SUM(CJ3797:CN3797)&lt;&gt;0,"")</f>
        <v/>
      </c>
      <c r="CX3797" t="str">
        <f ca="1"/>
        <v/>
      </c>
      <c r="DE3797" t="str">
        <f ca="1"/>
        <v/>
      </c>
      <c r="DG3797" t="str">
        <f ca="1"/>
        <v/>
      </c>
      <c r="DH3797">
        <f ca="1"/>
        <v>0</v>
      </c>
      <c r="DI3797">
        <f ca="1"/>
        <v>0</v>
      </c>
      <c r="DJ3797">
        <f ca="1"/>
        <v>0</v>
      </c>
      <c r="DK3797">
        <f ca="1"/>
        <v>0</v>
      </c>
      <c r="DL3797">
        <f ca="1"/>
        <v>0</v>
      </c>
      <c r="DM3797">
        <f ca="1"/>
        <v>0</v>
      </c>
      <c r="DN3797" t="str">
        <f ca="1"/>
        <v/>
      </c>
    </row>
    <row r="3798" spans="13:118">
      <c r="M3798" t="str" cm="1">
        <f t="array" ref="M3798">_xlfn._xlws.FILTER(SUM(H3798:L3798),SUM(H3798:L3798)&lt;&gt;0,"")</f>
        <v/>
      </c>
      <c r="AC3798" t="str">
        <f ca="1"/>
        <v/>
      </c>
      <c r="AE3798">
        <f ca="1"/>
        <v>0</v>
      </c>
      <c r="AF3798">
        <f ca="1"/>
        <v>0</v>
      </c>
      <c r="AG3798">
        <f ca="1"/>
        <v>0</v>
      </c>
      <c r="AH3798">
        <f ca="1"/>
        <v>0</v>
      </c>
      <c r="AI3798">
        <f ca="1"/>
        <v>0</v>
      </c>
      <c r="AJ3798">
        <f ca="1"/>
        <v>0</v>
      </c>
      <c r="AK3798">
        <f ca="1"/>
        <v>0</v>
      </c>
      <c r="AL3798" t="str">
        <f ca="1"/>
        <v/>
      </c>
      <c r="AZ3798" t="str" cm="1">
        <f t="array" ref="AZ3798">_xlfn._xlws.FILTER(SUM(AU3798:AY3798),SUM(AU3798:AY3798)&lt;&gt;0,"")</f>
        <v/>
      </c>
      <c r="BP3798" t="str">
        <f ca="1"/>
        <v/>
      </c>
      <c r="BR3798">
        <f ca="1"/>
        <v>0</v>
      </c>
      <c r="BS3798">
        <f ca="1"/>
        <v>0</v>
      </c>
      <c r="BT3798">
        <f ca="1"/>
        <v>0</v>
      </c>
      <c r="BU3798">
        <f ca="1"/>
        <v>0</v>
      </c>
      <c r="BV3798">
        <f ca="1"/>
        <v>0</v>
      </c>
      <c r="BW3798">
        <f ca="1"/>
        <v>0</v>
      </c>
      <c r="BX3798">
        <f ca="1"/>
        <v>0</v>
      </c>
      <c r="BY3798" t="str">
        <f ca="1"/>
        <v/>
      </c>
      <c r="CC3798" t="str" cm="1">
        <f t="array" aca="1" ref="CC3798" ca="1">_xlfn._xlws.FILTER(VLOOKUP(CB3791,Arrays!$T:$Z,{1,2,3,4,5,6,7},FALSE),VLOOKUP(CB3791,Arrays!$T:$Z,{1,2,3,4,5,6,7},FALSE)&lt;&gt;0,"")</f>
        <v/>
      </c>
      <c r="CO3798" t="str" cm="1">
        <f t="array" ref="CO3798">_xlfn._xlws.FILTER(SUM(CJ3798:CN3798),SUM(CJ3798:CN3798)&lt;&gt;0,"")</f>
        <v/>
      </c>
      <c r="CX3798" t="str">
        <f ca="1"/>
        <v/>
      </c>
      <c r="DE3798" t="str">
        <f ca="1"/>
        <v/>
      </c>
      <c r="DG3798" t="str">
        <f ca="1"/>
        <v/>
      </c>
      <c r="DH3798">
        <f ca="1"/>
        <v>0</v>
      </c>
      <c r="DI3798">
        <f ca="1"/>
        <v>0</v>
      </c>
      <c r="DJ3798">
        <f ca="1"/>
        <v>0</v>
      </c>
      <c r="DK3798">
        <f ca="1"/>
        <v>0</v>
      </c>
      <c r="DL3798">
        <f ca="1"/>
        <v>0</v>
      </c>
      <c r="DM3798">
        <f ca="1"/>
        <v>0</v>
      </c>
      <c r="DN3798" t="str">
        <f ca="1"/>
        <v/>
      </c>
    </row>
    <row r="3799" spans="13:118">
      <c r="M3799" t="str" cm="1">
        <f t="array" ref="M3799">_xlfn._xlws.FILTER(SUM(H3799:L3799),SUM(H3799:L3799)&lt;&gt;0,"")</f>
        <v/>
      </c>
      <c r="AC3799" t="str">
        <f ca="1"/>
        <v/>
      </c>
      <c r="AE3799">
        <f ca="1"/>
        <v>0</v>
      </c>
      <c r="AF3799">
        <f ca="1"/>
        <v>0</v>
      </c>
      <c r="AG3799">
        <f ca="1"/>
        <v>0</v>
      </c>
      <c r="AH3799">
        <f ca="1"/>
        <v>0</v>
      </c>
      <c r="AI3799">
        <f ca="1"/>
        <v>0</v>
      </c>
      <c r="AJ3799">
        <f ca="1"/>
        <v>0</v>
      </c>
      <c r="AK3799">
        <f ca="1"/>
        <v>0</v>
      </c>
      <c r="AL3799" t="str">
        <f ca="1"/>
        <v/>
      </c>
      <c r="AZ3799" t="str" cm="1">
        <f t="array" ref="AZ3799">_xlfn._xlws.FILTER(SUM(AU3799:AY3799),SUM(AU3799:AY3799)&lt;&gt;0,"")</f>
        <v/>
      </c>
      <c r="BP3799" t="str">
        <f ca="1"/>
        <v/>
      </c>
      <c r="BR3799">
        <f ca="1"/>
        <v>0</v>
      </c>
      <c r="BS3799">
        <f ca="1"/>
        <v>0</v>
      </c>
      <c r="BT3799">
        <f ca="1"/>
        <v>0</v>
      </c>
      <c r="BU3799">
        <f ca="1"/>
        <v>0</v>
      </c>
      <c r="BV3799">
        <f ca="1"/>
        <v>0</v>
      </c>
      <c r="BW3799">
        <f ca="1"/>
        <v>0</v>
      </c>
      <c r="BX3799">
        <f ca="1"/>
        <v>0</v>
      </c>
      <c r="BY3799" t="str">
        <f ca="1"/>
        <v/>
      </c>
      <c r="CC3799" t="str" cm="1">
        <f t="array" aca="1" ref="CC3799" ca="1">_xlfn._xlws.FILTER(VLOOKUP(CB3792,Arrays!$T:$Z,{1,2,3,4,5,6,7},FALSE),VLOOKUP(CB3792,Arrays!$T:$Z,{1,2,3,4,5,6,7},FALSE)&lt;&gt;0,"")</f>
        <v/>
      </c>
      <c r="CO3799" t="str" cm="1">
        <f t="array" ref="CO3799">_xlfn._xlws.FILTER(SUM(CJ3799:CN3799),SUM(CJ3799:CN3799)&lt;&gt;0,"")</f>
        <v/>
      </c>
      <c r="CX3799" t="str">
        <f ca="1"/>
        <v/>
      </c>
      <c r="DE3799" t="str">
        <f ca="1"/>
        <v/>
      </c>
      <c r="DG3799" t="str">
        <f ca="1"/>
        <v/>
      </c>
      <c r="DH3799">
        <f ca="1"/>
        <v>0</v>
      </c>
      <c r="DI3799">
        <f ca="1"/>
        <v>0</v>
      </c>
      <c r="DJ3799">
        <f ca="1"/>
        <v>0</v>
      </c>
      <c r="DK3799">
        <f ca="1"/>
        <v>0</v>
      </c>
      <c r="DL3799">
        <f ca="1"/>
        <v>0</v>
      </c>
      <c r="DM3799">
        <f ca="1"/>
        <v>0</v>
      </c>
      <c r="DN3799" t="str">
        <f ca="1"/>
        <v/>
      </c>
    </row>
    <row r="3800" spans="13:118">
      <c r="M3800" t="str" cm="1">
        <f t="array" ref="M3800">_xlfn._xlws.FILTER(SUM(H3800:L3800),SUM(H3800:L3800)&lt;&gt;0,"")</f>
        <v/>
      </c>
      <c r="AC3800" t="str">
        <f ca="1"/>
        <v/>
      </c>
      <c r="AE3800">
        <f ca="1"/>
        <v>0</v>
      </c>
      <c r="AF3800">
        <f ca="1"/>
        <v>0</v>
      </c>
      <c r="AG3800">
        <f ca="1"/>
        <v>0</v>
      </c>
      <c r="AH3800">
        <f ca="1"/>
        <v>0</v>
      </c>
      <c r="AI3800">
        <f ca="1"/>
        <v>0</v>
      </c>
      <c r="AJ3800">
        <f ca="1"/>
        <v>0</v>
      </c>
      <c r="AK3800">
        <f ca="1"/>
        <v>0</v>
      </c>
      <c r="AL3800" t="str">
        <f ca="1"/>
        <v/>
      </c>
      <c r="AZ3800" t="str" cm="1">
        <f t="array" ref="AZ3800">_xlfn._xlws.FILTER(SUM(AU3800:AY3800),SUM(AU3800:AY3800)&lt;&gt;0,"")</f>
        <v/>
      </c>
      <c r="BP3800" t="str">
        <f ca="1"/>
        <v/>
      </c>
      <c r="BR3800">
        <f ca="1"/>
        <v>0</v>
      </c>
      <c r="BS3800">
        <f ca="1"/>
        <v>0</v>
      </c>
      <c r="BT3800">
        <f ca="1"/>
        <v>0</v>
      </c>
      <c r="BU3800">
        <f ca="1"/>
        <v>0</v>
      </c>
      <c r="BV3800">
        <f ca="1"/>
        <v>0</v>
      </c>
      <c r="BW3800">
        <f ca="1"/>
        <v>0</v>
      </c>
      <c r="BX3800">
        <f ca="1"/>
        <v>0</v>
      </c>
      <c r="BY3800" t="str">
        <f ca="1"/>
        <v/>
      </c>
      <c r="CC3800" t="str" cm="1">
        <f t="array" aca="1" ref="CC3800" ca="1">_xlfn._xlws.FILTER(VLOOKUP(CB3793,Arrays!$T:$Z,{1,2,3,4,5,6,7},FALSE),VLOOKUP(CB3793,Arrays!$T:$Z,{1,2,3,4,5,6,7},FALSE)&lt;&gt;0,"")</f>
        <v/>
      </c>
      <c r="CO3800" t="str" cm="1">
        <f t="array" ref="CO3800">_xlfn._xlws.FILTER(SUM(CJ3800:CN3800),SUM(CJ3800:CN3800)&lt;&gt;0,"")</f>
        <v/>
      </c>
      <c r="CX3800" t="str">
        <f ca="1"/>
        <v/>
      </c>
      <c r="DE3800" t="str">
        <f ca="1"/>
        <v/>
      </c>
      <c r="DG3800" t="str">
        <f ca="1"/>
        <v/>
      </c>
      <c r="DH3800">
        <f ca="1"/>
        <v>0</v>
      </c>
      <c r="DI3800">
        <f ca="1"/>
        <v>0</v>
      </c>
      <c r="DJ3800">
        <f ca="1"/>
        <v>0</v>
      </c>
      <c r="DK3800">
        <f ca="1"/>
        <v>0</v>
      </c>
      <c r="DL3800">
        <f ca="1"/>
        <v>0</v>
      </c>
      <c r="DM3800">
        <f ca="1"/>
        <v>0</v>
      </c>
      <c r="DN3800" t="str">
        <f ca="1"/>
        <v/>
      </c>
    </row>
    <row r="3801" spans="13:118">
      <c r="M3801" t="str" cm="1">
        <f t="array" ref="M3801">_xlfn._xlws.FILTER(SUM(H3801:L3801),SUM(H3801:L3801)&lt;&gt;0,"")</f>
        <v/>
      </c>
      <c r="AC3801" t="str">
        <f ca="1"/>
        <v/>
      </c>
      <c r="AE3801">
        <f ca="1"/>
        <v>0</v>
      </c>
      <c r="AF3801">
        <f ca="1"/>
        <v>0</v>
      </c>
      <c r="AG3801">
        <f ca="1"/>
        <v>0</v>
      </c>
      <c r="AH3801">
        <f ca="1"/>
        <v>0</v>
      </c>
      <c r="AI3801">
        <f ca="1"/>
        <v>0</v>
      </c>
      <c r="AJ3801">
        <f ca="1"/>
        <v>0</v>
      </c>
      <c r="AK3801">
        <f ca="1"/>
        <v>0</v>
      </c>
      <c r="AL3801" t="str">
        <f ca="1"/>
        <v/>
      </c>
      <c r="AZ3801" t="str" cm="1">
        <f t="array" ref="AZ3801">_xlfn._xlws.FILTER(SUM(AU3801:AY3801),SUM(AU3801:AY3801)&lt;&gt;0,"")</f>
        <v/>
      </c>
      <c r="BP3801" t="str">
        <f ca="1"/>
        <v/>
      </c>
      <c r="BR3801">
        <f ca="1"/>
        <v>0</v>
      </c>
      <c r="BS3801">
        <f ca="1"/>
        <v>0</v>
      </c>
      <c r="BT3801">
        <f ca="1"/>
        <v>0</v>
      </c>
      <c r="BU3801">
        <f ca="1"/>
        <v>0</v>
      </c>
      <c r="BV3801">
        <f ca="1"/>
        <v>0</v>
      </c>
      <c r="BW3801">
        <f ca="1"/>
        <v>0</v>
      </c>
      <c r="BX3801">
        <f ca="1"/>
        <v>0</v>
      </c>
      <c r="BY3801" t="str">
        <f ca="1"/>
        <v/>
      </c>
      <c r="CC3801" t="str" cm="1">
        <f t="array" aca="1" ref="CC3801" ca="1">_xlfn._xlws.FILTER(VLOOKUP(CB3794,Arrays!$T:$Z,{1,2,3,4,5,6,7},FALSE),VLOOKUP(CB3794,Arrays!$T:$Z,{1,2,3,4,5,6,7},FALSE)&lt;&gt;0,"")</f>
        <v/>
      </c>
      <c r="CO3801" t="str" cm="1">
        <f t="array" ref="CO3801">_xlfn._xlws.FILTER(SUM(CJ3801:CN3801),SUM(CJ3801:CN3801)&lt;&gt;0,"")</f>
        <v/>
      </c>
      <c r="CX3801" t="str">
        <f ca="1"/>
        <v/>
      </c>
      <c r="DE3801" t="str">
        <f ca="1"/>
        <v/>
      </c>
      <c r="DG3801" t="str">
        <f ca="1"/>
        <v/>
      </c>
      <c r="DH3801">
        <f ca="1"/>
        <v>0</v>
      </c>
      <c r="DI3801">
        <f ca="1"/>
        <v>0</v>
      </c>
      <c r="DJ3801">
        <f ca="1"/>
        <v>0</v>
      </c>
      <c r="DK3801">
        <f ca="1"/>
        <v>0</v>
      </c>
      <c r="DL3801">
        <f ca="1"/>
        <v>0</v>
      </c>
      <c r="DM3801">
        <f ca="1"/>
        <v>0</v>
      </c>
      <c r="DN3801" t="str">
        <f ca="1"/>
        <v/>
      </c>
    </row>
    <row r="3802" spans="13:118">
      <c r="M3802" t="str" cm="1">
        <f t="array" ref="M3802">_xlfn._xlws.FILTER(SUM(H3802:L3802),SUM(H3802:L3802)&lt;&gt;0,"")</f>
        <v/>
      </c>
      <c r="AC3802" t="str">
        <f ca="1"/>
        <v/>
      </c>
      <c r="AE3802">
        <f ca="1"/>
        <v>0</v>
      </c>
      <c r="AF3802">
        <f ca="1"/>
        <v>0</v>
      </c>
      <c r="AG3802">
        <f ca="1"/>
        <v>0</v>
      </c>
      <c r="AH3802">
        <f ca="1"/>
        <v>0</v>
      </c>
      <c r="AI3802">
        <f ca="1"/>
        <v>0</v>
      </c>
      <c r="AJ3802">
        <f ca="1"/>
        <v>0</v>
      </c>
      <c r="AK3802">
        <f ca="1"/>
        <v>0</v>
      </c>
      <c r="AL3802" t="str">
        <f ca="1"/>
        <v/>
      </c>
      <c r="AZ3802" t="str" cm="1">
        <f t="array" ref="AZ3802">_xlfn._xlws.FILTER(SUM(AU3802:AY3802),SUM(AU3802:AY3802)&lt;&gt;0,"")</f>
        <v/>
      </c>
      <c r="BP3802" t="str">
        <f ca="1"/>
        <v/>
      </c>
      <c r="BR3802">
        <f ca="1"/>
        <v>0</v>
      </c>
      <c r="BS3802">
        <f ca="1"/>
        <v>0</v>
      </c>
      <c r="BT3802">
        <f ca="1"/>
        <v>0</v>
      </c>
      <c r="BU3802">
        <f ca="1"/>
        <v>0</v>
      </c>
      <c r="BV3802">
        <f ca="1"/>
        <v>0</v>
      </c>
      <c r="BW3802">
        <f ca="1"/>
        <v>0</v>
      </c>
      <c r="BX3802">
        <f ca="1"/>
        <v>0</v>
      </c>
      <c r="BY3802" t="str">
        <f ca="1"/>
        <v/>
      </c>
      <c r="CC3802" t="str" cm="1">
        <f t="array" aca="1" ref="CC3802" ca="1">_xlfn._xlws.FILTER(VLOOKUP(CB3795,Arrays!$T:$Z,{1,2,3,4,5,6,7},FALSE),VLOOKUP(CB3795,Arrays!$T:$Z,{1,2,3,4,5,6,7},FALSE)&lt;&gt;0,"")</f>
        <v/>
      </c>
      <c r="CO3802" t="str" cm="1">
        <f t="array" ref="CO3802">_xlfn._xlws.FILTER(SUM(CJ3802:CN3802),SUM(CJ3802:CN3802)&lt;&gt;0,"")</f>
        <v/>
      </c>
      <c r="CX3802" t="str">
        <f ca="1"/>
        <v/>
      </c>
      <c r="DE3802" t="str">
        <f ca="1"/>
        <v/>
      </c>
      <c r="DG3802" t="str">
        <f ca="1"/>
        <v/>
      </c>
      <c r="DH3802">
        <f ca="1"/>
        <v>0</v>
      </c>
      <c r="DI3802">
        <f ca="1"/>
        <v>0</v>
      </c>
      <c r="DJ3802">
        <f ca="1"/>
        <v>0</v>
      </c>
      <c r="DK3802">
        <f ca="1"/>
        <v>0</v>
      </c>
      <c r="DL3802">
        <f ca="1"/>
        <v>0</v>
      </c>
      <c r="DM3802">
        <f ca="1"/>
        <v>0</v>
      </c>
      <c r="DN3802" t="str">
        <f ca="1"/>
        <v/>
      </c>
    </row>
    <row r="3803" spans="13:118">
      <c r="M3803" t="str" cm="1">
        <f t="array" ref="M3803">_xlfn._xlws.FILTER(SUM(H3803:L3803),SUM(H3803:L3803)&lt;&gt;0,"")</f>
        <v/>
      </c>
      <c r="AC3803" t="str">
        <f ca="1"/>
        <v/>
      </c>
      <c r="AE3803">
        <f ca="1"/>
        <v>0</v>
      </c>
      <c r="AF3803">
        <f ca="1"/>
        <v>0</v>
      </c>
      <c r="AG3803">
        <f ca="1"/>
        <v>0</v>
      </c>
      <c r="AH3803">
        <f ca="1"/>
        <v>0</v>
      </c>
      <c r="AI3803">
        <f ca="1"/>
        <v>0</v>
      </c>
      <c r="AJ3803">
        <f ca="1"/>
        <v>0</v>
      </c>
      <c r="AK3803">
        <f ca="1"/>
        <v>0</v>
      </c>
      <c r="AL3803" t="str">
        <f ca="1"/>
        <v/>
      </c>
      <c r="AZ3803" t="str" cm="1">
        <f t="array" ref="AZ3803">_xlfn._xlws.FILTER(SUM(AU3803:AY3803),SUM(AU3803:AY3803)&lt;&gt;0,"")</f>
        <v/>
      </c>
      <c r="BP3803" t="str">
        <f ca="1"/>
        <v/>
      </c>
      <c r="BR3803">
        <f ca="1"/>
        <v>0</v>
      </c>
      <c r="BS3803">
        <f ca="1"/>
        <v>0</v>
      </c>
      <c r="BT3803">
        <f ca="1"/>
        <v>0</v>
      </c>
      <c r="BU3803">
        <f ca="1"/>
        <v>0</v>
      </c>
      <c r="BV3803">
        <f ca="1"/>
        <v>0</v>
      </c>
      <c r="BW3803">
        <f ca="1"/>
        <v>0</v>
      </c>
      <c r="BX3803">
        <f ca="1"/>
        <v>0</v>
      </c>
      <c r="BY3803" t="str">
        <f ca="1"/>
        <v/>
      </c>
      <c r="CC3803" t="str" cm="1">
        <f t="array" aca="1" ref="CC3803" ca="1">_xlfn._xlws.FILTER(VLOOKUP(CB3796,Arrays!$T:$Z,{1,2,3,4,5,6,7},FALSE),VLOOKUP(CB3796,Arrays!$T:$Z,{1,2,3,4,5,6,7},FALSE)&lt;&gt;0,"")</f>
        <v/>
      </c>
      <c r="CO3803" t="str" cm="1">
        <f t="array" ref="CO3803">_xlfn._xlws.FILTER(SUM(CJ3803:CN3803),SUM(CJ3803:CN3803)&lt;&gt;0,"")</f>
        <v/>
      </c>
      <c r="CX3803" t="str">
        <f ca="1"/>
        <v/>
      </c>
      <c r="DE3803" t="str">
        <f ca="1"/>
        <v/>
      </c>
      <c r="DG3803" t="str">
        <f ca="1"/>
        <v/>
      </c>
      <c r="DH3803">
        <f ca="1"/>
        <v>0</v>
      </c>
      <c r="DI3803">
        <f ca="1"/>
        <v>0</v>
      </c>
      <c r="DJ3803">
        <f ca="1"/>
        <v>0</v>
      </c>
      <c r="DK3803">
        <f ca="1"/>
        <v>0</v>
      </c>
      <c r="DL3803">
        <f ca="1"/>
        <v>0</v>
      </c>
      <c r="DM3803">
        <f ca="1"/>
        <v>0</v>
      </c>
      <c r="DN3803" t="str">
        <f ca="1"/>
        <v/>
      </c>
    </row>
    <row r="3804" spans="13:118">
      <c r="M3804" t="str" cm="1">
        <f t="array" ref="M3804">_xlfn._xlws.FILTER(SUM(H3804:L3804),SUM(H3804:L3804)&lt;&gt;0,"")</f>
        <v/>
      </c>
      <c r="AC3804" t="str">
        <f ca="1"/>
        <v/>
      </c>
      <c r="AE3804">
        <f ca="1"/>
        <v>0</v>
      </c>
      <c r="AF3804">
        <f ca="1"/>
        <v>0</v>
      </c>
      <c r="AG3804">
        <f ca="1"/>
        <v>0</v>
      </c>
      <c r="AH3804">
        <f ca="1"/>
        <v>0</v>
      </c>
      <c r="AI3804">
        <f ca="1"/>
        <v>0</v>
      </c>
      <c r="AJ3804">
        <f ca="1"/>
        <v>0</v>
      </c>
      <c r="AK3804">
        <f ca="1"/>
        <v>0</v>
      </c>
      <c r="AL3804" t="str">
        <f ca="1"/>
        <v/>
      </c>
      <c r="AZ3804" t="str" cm="1">
        <f t="array" ref="AZ3804">_xlfn._xlws.FILTER(SUM(AU3804:AY3804),SUM(AU3804:AY3804)&lt;&gt;0,"")</f>
        <v/>
      </c>
      <c r="BP3804" t="str">
        <f ca="1"/>
        <v/>
      </c>
      <c r="BR3804">
        <f ca="1"/>
        <v>0</v>
      </c>
      <c r="BS3804">
        <f ca="1"/>
        <v>0</v>
      </c>
      <c r="BT3804">
        <f ca="1"/>
        <v>0</v>
      </c>
      <c r="BU3804">
        <f ca="1"/>
        <v>0</v>
      </c>
      <c r="BV3804">
        <f ca="1"/>
        <v>0</v>
      </c>
      <c r="BW3804">
        <f ca="1"/>
        <v>0</v>
      </c>
      <c r="BX3804">
        <f ca="1"/>
        <v>0</v>
      </c>
      <c r="BY3804" t="str">
        <f ca="1"/>
        <v/>
      </c>
      <c r="CC3804" t="str" cm="1">
        <f t="array" aca="1" ref="CC3804" ca="1">_xlfn._xlws.FILTER(VLOOKUP(CB3797,Arrays!$T:$Z,{1,2,3,4,5,6,7},FALSE),VLOOKUP(CB3797,Arrays!$T:$Z,{1,2,3,4,5,6,7},FALSE)&lt;&gt;0,"")</f>
        <v/>
      </c>
      <c r="CO3804" t="str" cm="1">
        <f t="array" ref="CO3804">_xlfn._xlws.FILTER(SUM(CJ3804:CN3804),SUM(CJ3804:CN3804)&lt;&gt;0,"")</f>
        <v/>
      </c>
      <c r="CX3804" t="str">
        <f ca="1"/>
        <v/>
      </c>
      <c r="DE3804" t="str">
        <f ca="1"/>
        <v/>
      </c>
      <c r="DG3804" t="str">
        <f ca="1"/>
        <v/>
      </c>
      <c r="DH3804">
        <f ca="1"/>
        <v>0</v>
      </c>
      <c r="DI3804">
        <f ca="1"/>
        <v>0</v>
      </c>
      <c r="DJ3804">
        <f ca="1"/>
        <v>0</v>
      </c>
      <c r="DK3804">
        <f ca="1"/>
        <v>0</v>
      </c>
      <c r="DL3804">
        <f ca="1"/>
        <v>0</v>
      </c>
      <c r="DM3804">
        <f ca="1"/>
        <v>0</v>
      </c>
      <c r="DN3804" t="str">
        <f ca="1"/>
        <v/>
      </c>
    </row>
    <row r="3805" spans="13:118">
      <c r="M3805" t="str" cm="1">
        <f t="array" ref="M3805">_xlfn._xlws.FILTER(SUM(H3805:L3805),SUM(H3805:L3805)&lt;&gt;0,"")</f>
        <v/>
      </c>
      <c r="AC3805" t="str">
        <f ca="1"/>
        <v/>
      </c>
      <c r="AE3805">
        <f ca="1"/>
        <v>0</v>
      </c>
      <c r="AF3805">
        <f ca="1"/>
        <v>0</v>
      </c>
      <c r="AG3805">
        <f ca="1"/>
        <v>0</v>
      </c>
      <c r="AH3805">
        <f ca="1"/>
        <v>0</v>
      </c>
      <c r="AI3805">
        <f ca="1"/>
        <v>0</v>
      </c>
      <c r="AJ3805">
        <f ca="1"/>
        <v>0</v>
      </c>
      <c r="AK3805">
        <f ca="1"/>
        <v>0</v>
      </c>
      <c r="AL3805" t="str">
        <f ca="1"/>
        <v/>
      </c>
      <c r="AZ3805" t="str" cm="1">
        <f t="array" ref="AZ3805">_xlfn._xlws.FILTER(SUM(AU3805:AY3805),SUM(AU3805:AY3805)&lt;&gt;0,"")</f>
        <v/>
      </c>
      <c r="BP3805" t="str">
        <f ca="1"/>
        <v/>
      </c>
      <c r="BR3805">
        <f ca="1"/>
        <v>0</v>
      </c>
      <c r="BS3805">
        <f ca="1"/>
        <v>0</v>
      </c>
      <c r="BT3805">
        <f ca="1"/>
        <v>0</v>
      </c>
      <c r="BU3805">
        <f ca="1"/>
        <v>0</v>
      </c>
      <c r="BV3805">
        <f ca="1"/>
        <v>0</v>
      </c>
      <c r="BW3805">
        <f ca="1"/>
        <v>0</v>
      </c>
      <c r="BX3805">
        <f ca="1"/>
        <v>0</v>
      </c>
      <c r="BY3805" t="str">
        <f ca="1"/>
        <v/>
      </c>
      <c r="CC3805" t="str" cm="1">
        <f t="array" aca="1" ref="CC3805" ca="1">_xlfn._xlws.FILTER(VLOOKUP(CB3798,Arrays!$T:$Z,{1,2,3,4,5,6,7},FALSE),VLOOKUP(CB3798,Arrays!$T:$Z,{1,2,3,4,5,6,7},FALSE)&lt;&gt;0,"")</f>
        <v/>
      </c>
      <c r="CO3805" t="str" cm="1">
        <f t="array" ref="CO3805">_xlfn._xlws.FILTER(SUM(CJ3805:CN3805),SUM(CJ3805:CN3805)&lt;&gt;0,"")</f>
        <v/>
      </c>
      <c r="CX3805" t="str">
        <f ca="1"/>
        <v/>
      </c>
      <c r="DE3805" t="str">
        <f ca="1"/>
        <v/>
      </c>
      <c r="DG3805" t="str">
        <f ca="1"/>
        <v/>
      </c>
      <c r="DH3805">
        <f ca="1"/>
        <v>0</v>
      </c>
      <c r="DI3805">
        <f ca="1"/>
        <v>0</v>
      </c>
      <c r="DJ3805">
        <f ca="1"/>
        <v>0</v>
      </c>
      <c r="DK3805">
        <f ca="1"/>
        <v>0</v>
      </c>
      <c r="DL3805">
        <f ca="1"/>
        <v>0</v>
      </c>
      <c r="DM3805">
        <f ca="1"/>
        <v>0</v>
      </c>
      <c r="DN3805" t="str">
        <f ca="1"/>
        <v/>
      </c>
    </row>
    <row r="3806" spans="13:118">
      <c r="M3806" t="str" cm="1">
        <f t="array" ref="M3806">_xlfn._xlws.FILTER(SUM(H3806:L3806),SUM(H3806:L3806)&lt;&gt;0,"")</f>
        <v/>
      </c>
      <c r="AC3806" t="str">
        <f ca="1"/>
        <v/>
      </c>
      <c r="AE3806">
        <f ca="1"/>
        <v>0</v>
      </c>
      <c r="AF3806">
        <f ca="1"/>
        <v>0</v>
      </c>
      <c r="AG3806">
        <f ca="1"/>
        <v>0</v>
      </c>
      <c r="AH3806">
        <f ca="1"/>
        <v>0</v>
      </c>
      <c r="AI3806">
        <f ca="1"/>
        <v>0</v>
      </c>
      <c r="AJ3806">
        <f ca="1"/>
        <v>0</v>
      </c>
      <c r="AK3806">
        <f ca="1"/>
        <v>0</v>
      </c>
      <c r="AL3806" t="str">
        <f ca="1"/>
        <v/>
      </c>
      <c r="AZ3806" t="str" cm="1">
        <f t="array" ref="AZ3806">_xlfn._xlws.FILTER(SUM(AU3806:AY3806),SUM(AU3806:AY3806)&lt;&gt;0,"")</f>
        <v/>
      </c>
      <c r="BP3806" t="str">
        <f ca="1"/>
        <v/>
      </c>
      <c r="BR3806">
        <f ca="1"/>
        <v>0</v>
      </c>
      <c r="BS3806">
        <f ca="1"/>
        <v>0</v>
      </c>
      <c r="BT3806">
        <f ca="1"/>
        <v>0</v>
      </c>
      <c r="BU3806">
        <f ca="1"/>
        <v>0</v>
      </c>
      <c r="BV3806">
        <f ca="1"/>
        <v>0</v>
      </c>
      <c r="BW3806">
        <f ca="1"/>
        <v>0</v>
      </c>
      <c r="BX3806">
        <f ca="1"/>
        <v>0</v>
      </c>
      <c r="BY3806" t="str">
        <f ca="1"/>
        <v/>
      </c>
      <c r="CC3806" t="str" cm="1">
        <f t="array" aca="1" ref="CC3806" ca="1">_xlfn._xlws.FILTER(VLOOKUP(CB3799,Arrays!$T:$Z,{1,2,3,4,5,6,7},FALSE),VLOOKUP(CB3799,Arrays!$T:$Z,{1,2,3,4,5,6,7},FALSE)&lt;&gt;0,"")</f>
        <v/>
      </c>
      <c r="CO3806" t="str" cm="1">
        <f t="array" ref="CO3806">_xlfn._xlws.FILTER(SUM(CJ3806:CN3806),SUM(CJ3806:CN3806)&lt;&gt;0,"")</f>
        <v/>
      </c>
      <c r="CX3806" t="str">
        <f ca="1"/>
        <v/>
      </c>
      <c r="DE3806" t="str">
        <f ca="1"/>
        <v/>
      </c>
      <c r="DG3806" t="str">
        <f ca="1"/>
        <v/>
      </c>
      <c r="DH3806">
        <f ca="1"/>
        <v>0</v>
      </c>
      <c r="DI3806">
        <f ca="1"/>
        <v>0</v>
      </c>
      <c r="DJ3806">
        <f ca="1"/>
        <v>0</v>
      </c>
      <c r="DK3806">
        <f ca="1"/>
        <v>0</v>
      </c>
      <c r="DL3806">
        <f ca="1"/>
        <v>0</v>
      </c>
      <c r="DM3806">
        <f ca="1"/>
        <v>0</v>
      </c>
      <c r="DN3806" t="str">
        <f ca="1"/>
        <v/>
      </c>
    </row>
    <row r="3807" spans="13:118">
      <c r="M3807" t="str" cm="1">
        <f t="array" ref="M3807">_xlfn._xlws.FILTER(SUM(H3807:L3807),SUM(H3807:L3807)&lt;&gt;0,"")</f>
        <v/>
      </c>
      <c r="AC3807" t="str">
        <f ca="1"/>
        <v/>
      </c>
      <c r="AE3807">
        <f ca="1"/>
        <v>0</v>
      </c>
      <c r="AF3807">
        <f ca="1"/>
        <v>0</v>
      </c>
      <c r="AG3807">
        <f ca="1"/>
        <v>0</v>
      </c>
      <c r="AH3807">
        <f ca="1"/>
        <v>0</v>
      </c>
      <c r="AI3807">
        <f ca="1"/>
        <v>0</v>
      </c>
      <c r="AJ3807">
        <f ca="1"/>
        <v>0</v>
      </c>
      <c r="AK3807">
        <f ca="1"/>
        <v>0</v>
      </c>
      <c r="AL3807" t="str">
        <f ca="1"/>
        <v/>
      </c>
      <c r="AZ3807" t="str" cm="1">
        <f t="array" ref="AZ3807">_xlfn._xlws.FILTER(SUM(AU3807:AY3807),SUM(AU3807:AY3807)&lt;&gt;0,"")</f>
        <v/>
      </c>
      <c r="BP3807" t="str">
        <f ca="1"/>
        <v/>
      </c>
      <c r="BR3807">
        <f ca="1"/>
        <v>0</v>
      </c>
      <c r="BS3807">
        <f ca="1"/>
        <v>0</v>
      </c>
      <c r="BT3807">
        <f ca="1"/>
        <v>0</v>
      </c>
      <c r="BU3807">
        <f ca="1"/>
        <v>0</v>
      </c>
      <c r="BV3807">
        <f ca="1"/>
        <v>0</v>
      </c>
      <c r="BW3807">
        <f ca="1"/>
        <v>0</v>
      </c>
      <c r="BX3807">
        <f ca="1"/>
        <v>0</v>
      </c>
      <c r="BY3807" t="str">
        <f ca="1"/>
        <v/>
      </c>
      <c r="CC3807" t="str" cm="1">
        <f t="array" aca="1" ref="CC3807" ca="1">_xlfn._xlws.FILTER(VLOOKUP(CB3800,Arrays!$T:$Z,{1,2,3,4,5,6,7},FALSE),VLOOKUP(CB3800,Arrays!$T:$Z,{1,2,3,4,5,6,7},FALSE)&lt;&gt;0,"")</f>
        <v/>
      </c>
      <c r="CO3807" t="str" cm="1">
        <f t="array" ref="CO3807">_xlfn._xlws.FILTER(SUM(CJ3807:CN3807),SUM(CJ3807:CN3807)&lt;&gt;0,"")</f>
        <v/>
      </c>
      <c r="CX3807" t="str">
        <f ca="1"/>
        <v/>
      </c>
      <c r="DE3807" t="str">
        <f ca="1"/>
        <v/>
      </c>
      <c r="DG3807" t="str">
        <f ca="1"/>
        <v/>
      </c>
      <c r="DH3807">
        <f ca="1"/>
        <v>0</v>
      </c>
      <c r="DI3807">
        <f ca="1"/>
        <v>0</v>
      </c>
      <c r="DJ3807">
        <f ca="1"/>
        <v>0</v>
      </c>
      <c r="DK3807">
        <f ca="1"/>
        <v>0</v>
      </c>
      <c r="DL3807">
        <f ca="1"/>
        <v>0</v>
      </c>
      <c r="DM3807">
        <f ca="1"/>
        <v>0</v>
      </c>
      <c r="DN3807" t="str">
        <f ca="1"/>
        <v/>
      </c>
    </row>
    <row r="3808" spans="13:118">
      <c r="M3808" t="str" cm="1">
        <f t="array" ref="M3808">_xlfn._xlws.FILTER(SUM(H3808:L3808),SUM(H3808:L3808)&lt;&gt;0,"")</f>
        <v/>
      </c>
      <c r="AC3808" t="str">
        <f ca="1"/>
        <v/>
      </c>
      <c r="AE3808">
        <f ca="1"/>
        <v>0</v>
      </c>
      <c r="AF3808">
        <f ca="1"/>
        <v>0</v>
      </c>
      <c r="AG3808">
        <f ca="1"/>
        <v>0</v>
      </c>
      <c r="AH3808">
        <f ca="1"/>
        <v>0</v>
      </c>
      <c r="AI3808">
        <f ca="1"/>
        <v>0</v>
      </c>
      <c r="AJ3808">
        <f ca="1"/>
        <v>0</v>
      </c>
      <c r="AK3808">
        <f ca="1"/>
        <v>0</v>
      </c>
      <c r="AL3808" t="str">
        <f ca="1"/>
        <v/>
      </c>
      <c r="AZ3808" t="str" cm="1">
        <f t="array" ref="AZ3808">_xlfn._xlws.FILTER(SUM(AU3808:AY3808),SUM(AU3808:AY3808)&lt;&gt;0,"")</f>
        <v/>
      </c>
      <c r="BP3808" t="str">
        <f ca="1"/>
        <v/>
      </c>
      <c r="BR3808">
        <f ca="1"/>
        <v>0</v>
      </c>
      <c r="BS3808">
        <f ca="1"/>
        <v>0</v>
      </c>
      <c r="BT3808">
        <f ca="1"/>
        <v>0</v>
      </c>
      <c r="BU3808">
        <f ca="1"/>
        <v>0</v>
      </c>
      <c r="BV3808">
        <f ca="1"/>
        <v>0</v>
      </c>
      <c r="BW3808">
        <f ca="1"/>
        <v>0</v>
      </c>
      <c r="BX3808">
        <f ca="1"/>
        <v>0</v>
      </c>
      <c r="BY3808" t="str">
        <f ca="1"/>
        <v/>
      </c>
      <c r="CC3808" t="str" cm="1">
        <f t="array" aca="1" ref="CC3808" ca="1">_xlfn._xlws.FILTER(VLOOKUP(CB3801,Arrays!$T:$Z,{1,2,3,4,5,6,7},FALSE),VLOOKUP(CB3801,Arrays!$T:$Z,{1,2,3,4,5,6,7},FALSE)&lt;&gt;0,"")</f>
        <v/>
      </c>
      <c r="CO3808" t="str" cm="1">
        <f t="array" ref="CO3808">_xlfn._xlws.FILTER(SUM(CJ3808:CN3808),SUM(CJ3808:CN3808)&lt;&gt;0,"")</f>
        <v/>
      </c>
      <c r="CX3808" t="str">
        <f ca="1"/>
        <v/>
      </c>
      <c r="DE3808" t="str">
        <f ca="1"/>
        <v/>
      </c>
      <c r="DG3808" t="str">
        <f ca="1"/>
        <v/>
      </c>
      <c r="DH3808">
        <f ca="1"/>
        <v>0</v>
      </c>
      <c r="DI3808">
        <f ca="1"/>
        <v>0</v>
      </c>
      <c r="DJ3808">
        <f ca="1"/>
        <v>0</v>
      </c>
      <c r="DK3808">
        <f ca="1"/>
        <v>0</v>
      </c>
      <c r="DL3808">
        <f ca="1"/>
        <v>0</v>
      </c>
      <c r="DM3808">
        <f ca="1"/>
        <v>0</v>
      </c>
      <c r="DN3808" t="str">
        <f ca="1"/>
        <v/>
      </c>
    </row>
    <row r="3809" spans="13:118">
      <c r="M3809" t="str" cm="1">
        <f t="array" ref="M3809">_xlfn._xlws.FILTER(SUM(H3809:L3809),SUM(H3809:L3809)&lt;&gt;0,"")</f>
        <v/>
      </c>
      <c r="AC3809" t="str">
        <f ca="1"/>
        <v/>
      </c>
      <c r="AE3809">
        <f ca="1"/>
        <v>0</v>
      </c>
      <c r="AF3809">
        <f ca="1"/>
        <v>0</v>
      </c>
      <c r="AG3809">
        <f ca="1"/>
        <v>0</v>
      </c>
      <c r="AH3809">
        <f ca="1"/>
        <v>0</v>
      </c>
      <c r="AI3809">
        <f ca="1"/>
        <v>0</v>
      </c>
      <c r="AJ3809">
        <f ca="1"/>
        <v>0</v>
      </c>
      <c r="AK3809">
        <f ca="1"/>
        <v>0</v>
      </c>
      <c r="AL3809" t="str">
        <f ca="1"/>
        <v/>
      </c>
      <c r="AZ3809" t="str" cm="1">
        <f t="array" ref="AZ3809">_xlfn._xlws.FILTER(SUM(AU3809:AY3809),SUM(AU3809:AY3809)&lt;&gt;0,"")</f>
        <v/>
      </c>
      <c r="BP3809" t="str">
        <f ca="1"/>
        <v/>
      </c>
      <c r="BR3809">
        <f ca="1"/>
        <v>0</v>
      </c>
      <c r="BS3809">
        <f ca="1"/>
        <v>0</v>
      </c>
      <c r="BT3809">
        <f ca="1"/>
        <v>0</v>
      </c>
      <c r="BU3809">
        <f ca="1"/>
        <v>0</v>
      </c>
      <c r="BV3809">
        <f ca="1"/>
        <v>0</v>
      </c>
      <c r="BW3809">
        <f ca="1"/>
        <v>0</v>
      </c>
      <c r="BX3809">
        <f ca="1"/>
        <v>0</v>
      </c>
      <c r="BY3809" t="str">
        <f ca="1"/>
        <v/>
      </c>
      <c r="CC3809" t="str" cm="1">
        <f t="array" aca="1" ref="CC3809" ca="1">_xlfn._xlws.FILTER(VLOOKUP(CB3802,Arrays!$T:$Z,{1,2,3,4,5,6,7},FALSE),VLOOKUP(CB3802,Arrays!$T:$Z,{1,2,3,4,5,6,7},FALSE)&lt;&gt;0,"")</f>
        <v/>
      </c>
      <c r="CO3809" t="str" cm="1">
        <f t="array" ref="CO3809">_xlfn._xlws.FILTER(SUM(CJ3809:CN3809),SUM(CJ3809:CN3809)&lt;&gt;0,"")</f>
        <v/>
      </c>
      <c r="CX3809" t="str">
        <f ca="1"/>
        <v/>
      </c>
      <c r="DE3809" t="str">
        <f ca="1"/>
        <v/>
      </c>
      <c r="DG3809" t="str">
        <f ca="1"/>
        <v/>
      </c>
      <c r="DH3809">
        <f ca="1"/>
        <v>0</v>
      </c>
      <c r="DI3809">
        <f ca="1"/>
        <v>0</v>
      </c>
      <c r="DJ3809">
        <f ca="1"/>
        <v>0</v>
      </c>
      <c r="DK3809">
        <f ca="1"/>
        <v>0</v>
      </c>
      <c r="DL3809">
        <f ca="1"/>
        <v>0</v>
      </c>
      <c r="DM3809">
        <f ca="1"/>
        <v>0</v>
      </c>
      <c r="DN3809" t="str">
        <f ca="1"/>
        <v/>
      </c>
    </row>
    <row r="3810" spans="13:118">
      <c r="M3810" t="str" cm="1">
        <f t="array" ref="M3810">_xlfn._xlws.FILTER(SUM(H3810:L3810),SUM(H3810:L3810)&lt;&gt;0,"")</f>
        <v/>
      </c>
      <c r="AC3810" t="str">
        <f ca="1"/>
        <v/>
      </c>
      <c r="AE3810">
        <f ca="1"/>
        <v>0</v>
      </c>
      <c r="AF3810">
        <f ca="1"/>
        <v>0</v>
      </c>
      <c r="AG3810">
        <f ca="1"/>
        <v>0</v>
      </c>
      <c r="AH3810">
        <f ca="1"/>
        <v>0</v>
      </c>
      <c r="AI3810">
        <f ca="1"/>
        <v>0</v>
      </c>
      <c r="AJ3810">
        <f ca="1"/>
        <v>0</v>
      </c>
      <c r="AK3810">
        <f ca="1"/>
        <v>0</v>
      </c>
      <c r="AL3810" t="str">
        <f ca="1"/>
        <v/>
      </c>
      <c r="AZ3810" t="str" cm="1">
        <f t="array" ref="AZ3810">_xlfn._xlws.FILTER(SUM(AU3810:AY3810),SUM(AU3810:AY3810)&lt;&gt;0,"")</f>
        <v/>
      </c>
      <c r="BP3810" t="str">
        <f ca="1"/>
        <v/>
      </c>
      <c r="BR3810">
        <f ca="1"/>
        <v>0</v>
      </c>
      <c r="BS3810">
        <f ca="1"/>
        <v>0</v>
      </c>
      <c r="BT3810">
        <f ca="1"/>
        <v>0</v>
      </c>
      <c r="BU3810">
        <f ca="1"/>
        <v>0</v>
      </c>
      <c r="BV3810">
        <f ca="1"/>
        <v>0</v>
      </c>
      <c r="BW3810">
        <f ca="1"/>
        <v>0</v>
      </c>
      <c r="BX3810">
        <f ca="1"/>
        <v>0</v>
      </c>
      <c r="BY3810" t="str">
        <f ca="1"/>
        <v/>
      </c>
      <c r="CC3810" t="str" cm="1">
        <f t="array" aca="1" ref="CC3810" ca="1">_xlfn._xlws.FILTER(VLOOKUP(CB3803,Arrays!$T:$Z,{1,2,3,4,5,6,7},FALSE),VLOOKUP(CB3803,Arrays!$T:$Z,{1,2,3,4,5,6,7},FALSE)&lt;&gt;0,"")</f>
        <v/>
      </c>
      <c r="CO3810" t="str" cm="1">
        <f t="array" ref="CO3810">_xlfn._xlws.FILTER(SUM(CJ3810:CN3810),SUM(CJ3810:CN3810)&lt;&gt;0,"")</f>
        <v/>
      </c>
      <c r="CX3810" t="str">
        <f ca="1"/>
        <v/>
      </c>
      <c r="DE3810" t="str">
        <f ca="1"/>
        <v/>
      </c>
      <c r="DG3810" t="str">
        <f ca="1"/>
        <v/>
      </c>
      <c r="DH3810">
        <f ca="1"/>
        <v>0</v>
      </c>
      <c r="DI3810">
        <f ca="1"/>
        <v>0</v>
      </c>
      <c r="DJ3810">
        <f ca="1"/>
        <v>0</v>
      </c>
      <c r="DK3810">
        <f ca="1"/>
        <v>0</v>
      </c>
      <c r="DL3810">
        <f ca="1"/>
        <v>0</v>
      </c>
      <c r="DM3810">
        <f ca="1"/>
        <v>0</v>
      </c>
      <c r="DN3810" t="str">
        <f ca="1"/>
        <v/>
      </c>
    </row>
    <row r="3811" spans="13:118">
      <c r="M3811" t="str" cm="1">
        <f t="array" ref="M3811">_xlfn._xlws.FILTER(SUM(H3811:L3811),SUM(H3811:L3811)&lt;&gt;0,"")</f>
        <v/>
      </c>
      <c r="AC3811" t="str">
        <f ca="1"/>
        <v/>
      </c>
      <c r="AE3811">
        <f ca="1"/>
        <v>0</v>
      </c>
      <c r="AF3811">
        <f ca="1"/>
        <v>0</v>
      </c>
      <c r="AG3811">
        <f ca="1"/>
        <v>0</v>
      </c>
      <c r="AH3811">
        <f ca="1"/>
        <v>0</v>
      </c>
      <c r="AI3811">
        <f ca="1"/>
        <v>0</v>
      </c>
      <c r="AJ3811">
        <f ca="1"/>
        <v>0</v>
      </c>
      <c r="AK3811">
        <f ca="1"/>
        <v>0</v>
      </c>
      <c r="AL3811" t="str">
        <f ca="1"/>
        <v/>
      </c>
      <c r="AZ3811" t="str" cm="1">
        <f t="array" ref="AZ3811">_xlfn._xlws.FILTER(SUM(AU3811:AY3811),SUM(AU3811:AY3811)&lt;&gt;0,"")</f>
        <v/>
      </c>
      <c r="BP3811" t="str">
        <f ca="1"/>
        <v/>
      </c>
      <c r="BR3811">
        <f ca="1"/>
        <v>0</v>
      </c>
      <c r="BS3811">
        <f ca="1"/>
        <v>0</v>
      </c>
      <c r="BT3811">
        <f ca="1"/>
        <v>0</v>
      </c>
      <c r="BU3811">
        <f ca="1"/>
        <v>0</v>
      </c>
      <c r="BV3811">
        <f ca="1"/>
        <v>0</v>
      </c>
      <c r="BW3811">
        <f ca="1"/>
        <v>0</v>
      </c>
      <c r="BX3811">
        <f ca="1"/>
        <v>0</v>
      </c>
      <c r="BY3811" t="str">
        <f ca="1"/>
        <v/>
      </c>
      <c r="CC3811" t="str" cm="1">
        <f t="array" aca="1" ref="CC3811" ca="1">_xlfn._xlws.FILTER(VLOOKUP(CB3804,Arrays!$T:$Z,{1,2,3,4,5,6,7},FALSE),VLOOKUP(CB3804,Arrays!$T:$Z,{1,2,3,4,5,6,7},FALSE)&lt;&gt;0,"")</f>
        <v/>
      </c>
      <c r="CO3811" t="str" cm="1">
        <f t="array" ref="CO3811">_xlfn._xlws.FILTER(SUM(CJ3811:CN3811),SUM(CJ3811:CN3811)&lt;&gt;0,"")</f>
        <v/>
      </c>
      <c r="CX3811" t="str">
        <f ca="1"/>
        <v/>
      </c>
      <c r="DE3811" t="str">
        <f ca="1"/>
        <v/>
      </c>
      <c r="DG3811" t="str">
        <f ca="1"/>
        <v/>
      </c>
      <c r="DH3811">
        <f ca="1"/>
        <v>0</v>
      </c>
      <c r="DI3811">
        <f ca="1"/>
        <v>0</v>
      </c>
      <c r="DJ3811">
        <f ca="1"/>
        <v>0</v>
      </c>
      <c r="DK3811">
        <f ca="1"/>
        <v>0</v>
      </c>
      <c r="DL3811">
        <f ca="1"/>
        <v>0</v>
      </c>
      <c r="DM3811">
        <f ca="1"/>
        <v>0</v>
      </c>
      <c r="DN3811" t="str">
        <f ca="1"/>
        <v/>
      </c>
    </row>
    <row r="3812" spans="13:118">
      <c r="M3812" t="str" cm="1">
        <f t="array" ref="M3812">_xlfn._xlws.FILTER(SUM(H3812:L3812),SUM(H3812:L3812)&lt;&gt;0,"")</f>
        <v/>
      </c>
      <c r="AC3812" t="str">
        <f ca="1"/>
        <v/>
      </c>
      <c r="AE3812">
        <f ca="1"/>
        <v>0</v>
      </c>
      <c r="AF3812">
        <f ca="1"/>
        <v>0</v>
      </c>
      <c r="AG3812">
        <f ca="1"/>
        <v>0</v>
      </c>
      <c r="AH3812">
        <f ca="1"/>
        <v>0</v>
      </c>
      <c r="AI3812">
        <f ca="1"/>
        <v>0</v>
      </c>
      <c r="AJ3812">
        <f ca="1"/>
        <v>0</v>
      </c>
      <c r="AK3812">
        <f ca="1"/>
        <v>0</v>
      </c>
      <c r="AL3812" t="str">
        <f ca="1"/>
        <v/>
      </c>
      <c r="AZ3812" t="str" cm="1">
        <f t="array" ref="AZ3812">_xlfn._xlws.FILTER(SUM(AU3812:AY3812),SUM(AU3812:AY3812)&lt;&gt;0,"")</f>
        <v/>
      </c>
      <c r="BP3812" t="str">
        <f ca="1"/>
        <v/>
      </c>
      <c r="BR3812">
        <f ca="1"/>
        <v>0</v>
      </c>
      <c r="BS3812">
        <f ca="1"/>
        <v>0</v>
      </c>
      <c r="BT3812">
        <f ca="1"/>
        <v>0</v>
      </c>
      <c r="BU3812">
        <f ca="1"/>
        <v>0</v>
      </c>
      <c r="BV3812">
        <f ca="1"/>
        <v>0</v>
      </c>
      <c r="BW3812">
        <f ca="1"/>
        <v>0</v>
      </c>
      <c r="BX3812">
        <f ca="1"/>
        <v>0</v>
      </c>
      <c r="BY3812" t="str">
        <f ca="1"/>
        <v/>
      </c>
      <c r="CC3812" t="str" cm="1">
        <f t="array" aca="1" ref="CC3812" ca="1">_xlfn._xlws.FILTER(VLOOKUP(CB3805,Arrays!$T:$Z,{1,2,3,4,5,6,7},FALSE),VLOOKUP(CB3805,Arrays!$T:$Z,{1,2,3,4,5,6,7},FALSE)&lt;&gt;0,"")</f>
        <v/>
      </c>
      <c r="CO3812" t="str" cm="1">
        <f t="array" ref="CO3812">_xlfn._xlws.FILTER(SUM(CJ3812:CN3812),SUM(CJ3812:CN3812)&lt;&gt;0,"")</f>
        <v/>
      </c>
      <c r="CX3812" t="str">
        <f ca="1"/>
        <v/>
      </c>
      <c r="DE3812" t="str">
        <f ca="1"/>
        <v/>
      </c>
      <c r="DG3812" t="str">
        <f ca="1"/>
        <v/>
      </c>
      <c r="DH3812">
        <f ca="1"/>
        <v>0</v>
      </c>
      <c r="DI3812">
        <f ca="1"/>
        <v>0</v>
      </c>
      <c r="DJ3812">
        <f ca="1"/>
        <v>0</v>
      </c>
      <c r="DK3812">
        <f ca="1"/>
        <v>0</v>
      </c>
      <c r="DL3812">
        <f ca="1"/>
        <v>0</v>
      </c>
      <c r="DM3812">
        <f ca="1"/>
        <v>0</v>
      </c>
      <c r="DN3812" t="str">
        <f ca="1"/>
        <v/>
      </c>
    </row>
    <row r="3813" spans="13:118">
      <c r="M3813" t="str" cm="1">
        <f t="array" ref="M3813">_xlfn._xlws.FILTER(SUM(H3813:L3813),SUM(H3813:L3813)&lt;&gt;0,"")</f>
        <v/>
      </c>
      <c r="AC3813" t="str">
        <f ca="1"/>
        <v/>
      </c>
      <c r="AE3813">
        <f ca="1"/>
        <v>0</v>
      </c>
      <c r="AF3813">
        <f ca="1"/>
        <v>0</v>
      </c>
      <c r="AG3813">
        <f ca="1"/>
        <v>0</v>
      </c>
      <c r="AH3813">
        <f ca="1"/>
        <v>0</v>
      </c>
      <c r="AI3813">
        <f ca="1"/>
        <v>0</v>
      </c>
      <c r="AJ3813">
        <f ca="1"/>
        <v>0</v>
      </c>
      <c r="AK3813">
        <f ca="1"/>
        <v>0</v>
      </c>
      <c r="AL3813" t="str">
        <f ca="1"/>
        <v/>
      </c>
      <c r="AZ3813" t="str" cm="1">
        <f t="array" ref="AZ3813">_xlfn._xlws.FILTER(SUM(AU3813:AY3813),SUM(AU3813:AY3813)&lt;&gt;0,"")</f>
        <v/>
      </c>
      <c r="BP3813" t="str">
        <f ca="1"/>
        <v/>
      </c>
      <c r="BR3813">
        <f ca="1"/>
        <v>0</v>
      </c>
      <c r="BS3813">
        <f ca="1"/>
        <v>0</v>
      </c>
      <c r="BT3813">
        <f ca="1"/>
        <v>0</v>
      </c>
      <c r="BU3813">
        <f ca="1"/>
        <v>0</v>
      </c>
      <c r="BV3813">
        <f ca="1"/>
        <v>0</v>
      </c>
      <c r="BW3813">
        <f ca="1"/>
        <v>0</v>
      </c>
      <c r="BX3813">
        <f ca="1"/>
        <v>0</v>
      </c>
      <c r="BY3813" t="str">
        <f ca="1"/>
        <v/>
      </c>
      <c r="CC3813" t="str" cm="1">
        <f t="array" aca="1" ref="CC3813" ca="1">_xlfn._xlws.FILTER(VLOOKUP(CB3806,Arrays!$T:$Z,{1,2,3,4,5,6,7},FALSE),VLOOKUP(CB3806,Arrays!$T:$Z,{1,2,3,4,5,6,7},FALSE)&lt;&gt;0,"")</f>
        <v/>
      </c>
      <c r="CO3813" t="str" cm="1">
        <f t="array" ref="CO3813">_xlfn._xlws.FILTER(SUM(CJ3813:CN3813),SUM(CJ3813:CN3813)&lt;&gt;0,"")</f>
        <v/>
      </c>
      <c r="CX3813" t="str">
        <f ca="1"/>
        <v/>
      </c>
      <c r="DE3813" t="str">
        <f ca="1"/>
        <v/>
      </c>
      <c r="DG3813" t="str">
        <f ca="1"/>
        <v/>
      </c>
      <c r="DH3813">
        <f ca="1"/>
        <v>0</v>
      </c>
      <c r="DI3813">
        <f ca="1"/>
        <v>0</v>
      </c>
      <c r="DJ3813">
        <f ca="1"/>
        <v>0</v>
      </c>
      <c r="DK3813">
        <f ca="1"/>
        <v>0</v>
      </c>
      <c r="DL3813">
        <f ca="1"/>
        <v>0</v>
      </c>
      <c r="DM3813">
        <f ca="1"/>
        <v>0</v>
      </c>
      <c r="DN3813" t="str">
        <f ca="1"/>
        <v/>
      </c>
    </row>
    <row r="3814" spans="13:118">
      <c r="M3814" t="str" cm="1">
        <f t="array" ref="M3814">_xlfn._xlws.FILTER(SUM(H3814:L3814),SUM(H3814:L3814)&lt;&gt;0,"")</f>
        <v/>
      </c>
      <c r="AC3814" t="str">
        <f ca="1"/>
        <v/>
      </c>
      <c r="AE3814">
        <f ca="1"/>
        <v>0</v>
      </c>
      <c r="AF3814">
        <f ca="1"/>
        <v>0</v>
      </c>
      <c r="AG3814">
        <f ca="1"/>
        <v>0</v>
      </c>
      <c r="AH3814">
        <f ca="1"/>
        <v>0</v>
      </c>
      <c r="AI3814">
        <f ca="1"/>
        <v>0</v>
      </c>
      <c r="AJ3814">
        <f ca="1"/>
        <v>0</v>
      </c>
      <c r="AK3814">
        <f ca="1"/>
        <v>0</v>
      </c>
      <c r="AL3814" t="str">
        <f ca="1"/>
        <v/>
      </c>
      <c r="AZ3814" t="str" cm="1">
        <f t="array" ref="AZ3814">_xlfn._xlws.FILTER(SUM(AU3814:AY3814),SUM(AU3814:AY3814)&lt;&gt;0,"")</f>
        <v/>
      </c>
      <c r="BP3814" t="str">
        <f ca="1"/>
        <v/>
      </c>
      <c r="BR3814">
        <f ca="1"/>
        <v>0</v>
      </c>
      <c r="BS3814">
        <f ca="1"/>
        <v>0</v>
      </c>
      <c r="BT3814">
        <f ca="1"/>
        <v>0</v>
      </c>
      <c r="BU3814">
        <f ca="1"/>
        <v>0</v>
      </c>
      <c r="BV3814">
        <f ca="1"/>
        <v>0</v>
      </c>
      <c r="BW3814">
        <f ca="1"/>
        <v>0</v>
      </c>
      <c r="BX3814">
        <f ca="1"/>
        <v>0</v>
      </c>
      <c r="BY3814" t="str">
        <f ca="1"/>
        <v/>
      </c>
      <c r="CC3814" t="str" cm="1">
        <f t="array" aca="1" ref="CC3814" ca="1">_xlfn._xlws.FILTER(VLOOKUP(CB3807,Arrays!$T:$Z,{1,2,3,4,5,6,7},FALSE),VLOOKUP(CB3807,Arrays!$T:$Z,{1,2,3,4,5,6,7},FALSE)&lt;&gt;0,"")</f>
        <v/>
      </c>
      <c r="CO3814" t="str" cm="1">
        <f t="array" ref="CO3814">_xlfn._xlws.FILTER(SUM(CJ3814:CN3814),SUM(CJ3814:CN3814)&lt;&gt;0,"")</f>
        <v/>
      </c>
      <c r="CX3814" t="str">
        <f ca="1"/>
        <v/>
      </c>
      <c r="DE3814" t="str">
        <f ca="1"/>
        <v/>
      </c>
      <c r="DG3814" t="str">
        <f ca="1"/>
        <v/>
      </c>
      <c r="DH3814">
        <f ca="1"/>
        <v>0</v>
      </c>
      <c r="DI3814">
        <f ca="1"/>
        <v>0</v>
      </c>
      <c r="DJ3814">
        <f ca="1"/>
        <v>0</v>
      </c>
      <c r="DK3814">
        <f ca="1"/>
        <v>0</v>
      </c>
      <c r="DL3814">
        <f ca="1"/>
        <v>0</v>
      </c>
      <c r="DM3814">
        <f ca="1"/>
        <v>0</v>
      </c>
      <c r="DN3814" t="str">
        <f ca="1"/>
        <v/>
      </c>
    </row>
    <row r="3815" spans="13:118">
      <c r="M3815" t="str" cm="1">
        <f t="array" ref="M3815">_xlfn._xlws.FILTER(SUM(H3815:L3815),SUM(H3815:L3815)&lt;&gt;0,"")</f>
        <v/>
      </c>
      <c r="AC3815" t="str">
        <f ca="1"/>
        <v/>
      </c>
      <c r="AE3815">
        <f ca="1"/>
        <v>0</v>
      </c>
      <c r="AF3815">
        <f ca="1"/>
        <v>0</v>
      </c>
      <c r="AG3815">
        <f ca="1"/>
        <v>0</v>
      </c>
      <c r="AH3815">
        <f ca="1"/>
        <v>0</v>
      </c>
      <c r="AI3815">
        <f ca="1"/>
        <v>0</v>
      </c>
      <c r="AJ3815">
        <f ca="1"/>
        <v>0</v>
      </c>
      <c r="AK3815">
        <f ca="1"/>
        <v>0</v>
      </c>
      <c r="AL3815" t="str">
        <f ca="1"/>
        <v/>
      </c>
      <c r="AZ3815" t="str" cm="1">
        <f t="array" ref="AZ3815">_xlfn._xlws.FILTER(SUM(AU3815:AY3815),SUM(AU3815:AY3815)&lt;&gt;0,"")</f>
        <v/>
      </c>
      <c r="BP3815" t="str">
        <f ca="1"/>
        <v/>
      </c>
      <c r="BR3815">
        <f ca="1"/>
        <v>0</v>
      </c>
      <c r="BS3815">
        <f ca="1"/>
        <v>0</v>
      </c>
      <c r="BT3815">
        <f ca="1"/>
        <v>0</v>
      </c>
      <c r="BU3815">
        <f ca="1"/>
        <v>0</v>
      </c>
      <c r="BV3815">
        <f ca="1"/>
        <v>0</v>
      </c>
      <c r="BW3815">
        <f ca="1"/>
        <v>0</v>
      </c>
      <c r="BX3815">
        <f ca="1"/>
        <v>0</v>
      </c>
      <c r="BY3815" t="str">
        <f ca="1"/>
        <v/>
      </c>
      <c r="CC3815" t="str" cm="1">
        <f t="array" aca="1" ref="CC3815" ca="1">_xlfn._xlws.FILTER(VLOOKUP(CB3808,Arrays!$T:$Z,{1,2,3,4,5,6,7},FALSE),VLOOKUP(CB3808,Arrays!$T:$Z,{1,2,3,4,5,6,7},FALSE)&lt;&gt;0,"")</f>
        <v/>
      </c>
      <c r="CO3815" t="str" cm="1">
        <f t="array" ref="CO3815">_xlfn._xlws.FILTER(SUM(CJ3815:CN3815),SUM(CJ3815:CN3815)&lt;&gt;0,"")</f>
        <v/>
      </c>
      <c r="CX3815" t="str">
        <f ca="1"/>
        <v/>
      </c>
      <c r="DE3815" t="str">
        <f ca="1"/>
        <v/>
      </c>
      <c r="DG3815" t="str">
        <f ca="1"/>
        <v/>
      </c>
      <c r="DH3815">
        <f ca="1"/>
        <v>0</v>
      </c>
      <c r="DI3815">
        <f ca="1"/>
        <v>0</v>
      </c>
      <c r="DJ3815">
        <f ca="1"/>
        <v>0</v>
      </c>
      <c r="DK3815">
        <f ca="1"/>
        <v>0</v>
      </c>
      <c r="DL3815">
        <f ca="1"/>
        <v>0</v>
      </c>
      <c r="DM3815">
        <f ca="1"/>
        <v>0</v>
      </c>
      <c r="DN3815" t="str">
        <f ca="1"/>
        <v/>
      </c>
    </row>
    <row r="3816" spans="13:118">
      <c r="M3816" t="str" cm="1">
        <f t="array" ref="M3816">_xlfn._xlws.FILTER(SUM(H3816:L3816),SUM(H3816:L3816)&lt;&gt;0,"")</f>
        <v/>
      </c>
      <c r="AC3816" t="str">
        <f ca="1"/>
        <v/>
      </c>
      <c r="AE3816">
        <f ca="1"/>
        <v>0</v>
      </c>
      <c r="AF3816">
        <f ca="1"/>
        <v>0</v>
      </c>
      <c r="AG3816">
        <f ca="1"/>
        <v>0</v>
      </c>
      <c r="AH3816">
        <f ca="1"/>
        <v>0</v>
      </c>
      <c r="AI3816">
        <f ca="1"/>
        <v>0</v>
      </c>
      <c r="AJ3816">
        <f ca="1"/>
        <v>0</v>
      </c>
      <c r="AK3816">
        <f ca="1"/>
        <v>0</v>
      </c>
      <c r="AL3816" t="str">
        <f ca="1"/>
        <v/>
      </c>
      <c r="AZ3816" t="str" cm="1">
        <f t="array" ref="AZ3816">_xlfn._xlws.FILTER(SUM(AU3816:AY3816),SUM(AU3816:AY3816)&lt;&gt;0,"")</f>
        <v/>
      </c>
      <c r="BP3816" t="str">
        <f ca="1"/>
        <v/>
      </c>
      <c r="BR3816">
        <f ca="1"/>
        <v>0</v>
      </c>
      <c r="BS3816">
        <f ca="1"/>
        <v>0</v>
      </c>
      <c r="BT3816">
        <f ca="1"/>
        <v>0</v>
      </c>
      <c r="BU3816">
        <f ca="1"/>
        <v>0</v>
      </c>
      <c r="BV3816">
        <f ca="1"/>
        <v>0</v>
      </c>
      <c r="BW3816">
        <f ca="1"/>
        <v>0</v>
      </c>
      <c r="BX3816">
        <f ca="1"/>
        <v>0</v>
      </c>
      <c r="BY3816" t="str">
        <f ca="1"/>
        <v/>
      </c>
      <c r="CC3816" t="str" cm="1">
        <f t="array" aca="1" ref="CC3816" ca="1">_xlfn._xlws.FILTER(VLOOKUP(CB3809,Arrays!$T:$Z,{1,2,3,4,5,6,7},FALSE),VLOOKUP(CB3809,Arrays!$T:$Z,{1,2,3,4,5,6,7},FALSE)&lt;&gt;0,"")</f>
        <v/>
      </c>
      <c r="CO3816" t="str" cm="1">
        <f t="array" ref="CO3816">_xlfn._xlws.FILTER(SUM(CJ3816:CN3816),SUM(CJ3816:CN3816)&lt;&gt;0,"")</f>
        <v/>
      </c>
      <c r="CX3816" t="str">
        <f ca="1"/>
        <v/>
      </c>
      <c r="DE3816" t="str">
        <f ca="1"/>
        <v/>
      </c>
      <c r="DG3816" t="str">
        <f ca="1"/>
        <v/>
      </c>
      <c r="DH3816">
        <f ca="1"/>
        <v>0</v>
      </c>
      <c r="DI3816">
        <f ca="1"/>
        <v>0</v>
      </c>
      <c r="DJ3816">
        <f ca="1"/>
        <v>0</v>
      </c>
      <c r="DK3816">
        <f ca="1"/>
        <v>0</v>
      </c>
      <c r="DL3816">
        <f ca="1"/>
        <v>0</v>
      </c>
      <c r="DM3816">
        <f ca="1"/>
        <v>0</v>
      </c>
      <c r="DN3816" t="str">
        <f ca="1"/>
        <v/>
      </c>
    </row>
    <row r="3817" spans="13:118">
      <c r="M3817" t="str" cm="1">
        <f t="array" ref="M3817">_xlfn._xlws.FILTER(SUM(H3817:L3817),SUM(H3817:L3817)&lt;&gt;0,"")</f>
        <v/>
      </c>
      <c r="AC3817" t="str">
        <f ca="1"/>
        <v/>
      </c>
      <c r="AE3817">
        <f ca="1"/>
        <v>0</v>
      </c>
      <c r="AF3817">
        <f ca="1"/>
        <v>0</v>
      </c>
      <c r="AG3817">
        <f ca="1"/>
        <v>0</v>
      </c>
      <c r="AH3817">
        <f ca="1"/>
        <v>0</v>
      </c>
      <c r="AI3817">
        <f ca="1"/>
        <v>0</v>
      </c>
      <c r="AJ3817">
        <f ca="1"/>
        <v>0</v>
      </c>
      <c r="AK3817">
        <f ca="1"/>
        <v>0</v>
      </c>
      <c r="AL3817" t="str">
        <f ca="1"/>
        <v/>
      </c>
      <c r="AZ3817" t="str" cm="1">
        <f t="array" ref="AZ3817">_xlfn._xlws.FILTER(SUM(AU3817:AY3817),SUM(AU3817:AY3817)&lt;&gt;0,"")</f>
        <v/>
      </c>
      <c r="BP3817" t="str">
        <f ca="1"/>
        <v/>
      </c>
      <c r="BR3817">
        <f ca="1"/>
        <v>0</v>
      </c>
      <c r="BS3817">
        <f ca="1"/>
        <v>0</v>
      </c>
      <c r="BT3817">
        <f ca="1"/>
        <v>0</v>
      </c>
      <c r="BU3817">
        <f ca="1"/>
        <v>0</v>
      </c>
      <c r="BV3817">
        <f ca="1"/>
        <v>0</v>
      </c>
      <c r="BW3817">
        <f ca="1"/>
        <v>0</v>
      </c>
      <c r="BX3817">
        <f ca="1"/>
        <v>0</v>
      </c>
      <c r="BY3817" t="str">
        <f ca="1"/>
        <v/>
      </c>
      <c r="CC3817" t="str" cm="1">
        <f t="array" aca="1" ref="CC3817" ca="1">_xlfn._xlws.FILTER(VLOOKUP(CB3810,Arrays!$T:$Z,{1,2,3,4,5,6,7},FALSE),VLOOKUP(CB3810,Arrays!$T:$Z,{1,2,3,4,5,6,7},FALSE)&lt;&gt;0,"")</f>
        <v/>
      </c>
      <c r="CO3817" t="str" cm="1">
        <f t="array" ref="CO3817">_xlfn._xlws.FILTER(SUM(CJ3817:CN3817),SUM(CJ3817:CN3817)&lt;&gt;0,"")</f>
        <v/>
      </c>
      <c r="CX3817" t="str">
        <f ca="1"/>
        <v/>
      </c>
      <c r="DE3817" t="str">
        <f ca="1"/>
        <v/>
      </c>
      <c r="DG3817" t="str">
        <f ca="1"/>
        <v/>
      </c>
      <c r="DH3817">
        <f ca="1"/>
        <v>0</v>
      </c>
      <c r="DI3817">
        <f ca="1"/>
        <v>0</v>
      </c>
      <c r="DJ3817">
        <f ca="1"/>
        <v>0</v>
      </c>
      <c r="DK3817">
        <f ca="1"/>
        <v>0</v>
      </c>
      <c r="DL3817">
        <f ca="1"/>
        <v>0</v>
      </c>
      <c r="DM3817">
        <f ca="1"/>
        <v>0</v>
      </c>
      <c r="DN3817" t="str">
        <f ca="1"/>
        <v/>
      </c>
    </row>
    <row r="3818" spans="13:118">
      <c r="M3818" t="str" cm="1">
        <f t="array" ref="M3818">_xlfn._xlws.FILTER(SUM(H3818:L3818),SUM(H3818:L3818)&lt;&gt;0,"")</f>
        <v/>
      </c>
      <c r="AC3818" t="str">
        <f ca="1"/>
        <v/>
      </c>
      <c r="AE3818">
        <f ca="1"/>
        <v>0</v>
      </c>
      <c r="AF3818">
        <f ca="1"/>
        <v>0</v>
      </c>
      <c r="AG3818">
        <f ca="1"/>
        <v>0</v>
      </c>
      <c r="AH3818">
        <f ca="1"/>
        <v>0</v>
      </c>
      <c r="AI3818">
        <f ca="1"/>
        <v>0</v>
      </c>
      <c r="AJ3818">
        <f ca="1"/>
        <v>0</v>
      </c>
      <c r="AK3818">
        <f ca="1"/>
        <v>0</v>
      </c>
      <c r="AL3818" t="str">
        <f ca="1"/>
        <v/>
      </c>
      <c r="AZ3818" t="str" cm="1">
        <f t="array" ref="AZ3818">_xlfn._xlws.FILTER(SUM(AU3818:AY3818),SUM(AU3818:AY3818)&lt;&gt;0,"")</f>
        <v/>
      </c>
      <c r="BP3818" t="str">
        <f ca="1"/>
        <v/>
      </c>
      <c r="BR3818">
        <f ca="1"/>
        <v>0</v>
      </c>
      <c r="BS3818">
        <f ca="1"/>
        <v>0</v>
      </c>
      <c r="BT3818">
        <f ca="1"/>
        <v>0</v>
      </c>
      <c r="BU3818">
        <f ca="1"/>
        <v>0</v>
      </c>
      <c r="BV3818">
        <f ca="1"/>
        <v>0</v>
      </c>
      <c r="BW3818">
        <f ca="1"/>
        <v>0</v>
      </c>
      <c r="BX3818">
        <f ca="1"/>
        <v>0</v>
      </c>
      <c r="BY3818" t="str">
        <f ca="1"/>
        <v/>
      </c>
      <c r="CC3818" t="str" cm="1">
        <f t="array" aca="1" ref="CC3818" ca="1">_xlfn._xlws.FILTER(VLOOKUP(CB3811,Arrays!$T:$Z,{1,2,3,4,5,6,7},FALSE),VLOOKUP(CB3811,Arrays!$T:$Z,{1,2,3,4,5,6,7},FALSE)&lt;&gt;0,"")</f>
        <v/>
      </c>
      <c r="CO3818" t="str" cm="1">
        <f t="array" ref="CO3818">_xlfn._xlws.FILTER(SUM(CJ3818:CN3818),SUM(CJ3818:CN3818)&lt;&gt;0,"")</f>
        <v/>
      </c>
      <c r="CX3818" t="str">
        <f ca="1"/>
        <v/>
      </c>
      <c r="DE3818" t="str">
        <f ca="1"/>
        <v/>
      </c>
      <c r="DG3818" t="str">
        <f ca="1"/>
        <v/>
      </c>
      <c r="DH3818">
        <f ca="1"/>
        <v>0</v>
      </c>
      <c r="DI3818">
        <f ca="1"/>
        <v>0</v>
      </c>
      <c r="DJ3818">
        <f ca="1"/>
        <v>0</v>
      </c>
      <c r="DK3818">
        <f ca="1"/>
        <v>0</v>
      </c>
      <c r="DL3818">
        <f ca="1"/>
        <v>0</v>
      </c>
      <c r="DM3818">
        <f ca="1"/>
        <v>0</v>
      </c>
      <c r="DN3818" t="str">
        <f ca="1"/>
        <v/>
      </c>
    </row>
    <row r="3819" spans="13:118">
      <c r="M3819" t="str" cm="1">
        <f t="array" ref="M3819">_xlfn._xlws.FILTER(SUM(H3819:L3819),SUM(H3819:L3819)&lt;&gt;0,"")</f>
        <v/>
      </c>
      <c r="AC3819" t="str">
        <f ca="1"/>
        <v/>
      </c>
      <c r="AE3819">
        <f ca="1"/>
        <v>0</v>
      </c>
      <c r="AF3819">
        <f ca="1"/>
        <v>0</v>
      </c>
      <c r="AG3819">
        <f ca="1"/>
        <v>0</v>
      </c>
      <c r="AH3819">
        <f ca="1"/>
        <v>0</v>
      </c>
      <c r="AI3819">
        <f ca="1"/>
        <v>0</v>
      </c>
      <c r="AJ3819">
        <f ca="1"/>
        <v>0</v>
      </c>
      <c r="AK3819">
        <f ca="1"/>
        <v>0</v>
      </c>
      <c r="AL3819" t="str">
        <f ca="1"/>
        <v/>
      </c>
      <c r="AZ3819" t="str" cm="1">
        <f t="array" ref="AZ3819">_xlfn._xlws.FILTER(SUM(AU3819:AY3819),SUM(AU3819:AY3819)&lt;&gt;0,"")</f>
        <v/>
      </c>
      <c r="BP3819" t="str">
        <f ca="1"/>
        <v/>
      </c>
      <c r="BR3819">
        <f ca="1"/>
        <v>0</v>
      </c>
      <c r="BS3819">
        <f ca="1"/>
        <v>0</v>
      </c>
      <c r="BT3819">
        <f ca="1"/>
        <v>0</v>
      </c>
      <c r="BU3819">
        <f ca="1"/>
        <v>0</v>
      </c>
      <c r="BV3819">
        <f ca="1"/>
        <v>0</v>
      </c>
      <c r="BW3819">
        <f ca="1"/>
        <v>0</v>
      </c>
      <c r="BX3819">
        <f ca="1"/>
        <v>0</v>
      </c>
      <c r="BY3819" t="str">
        <f ca="1"/>
        <v/>
      </c>
      <c r="CC3819" t="str" cm="1">
        <f t="array" aca="1" ref="CC3819" ca="1">_xlfn._xlws.FILTER(VLOOKUP(CB3812,Arrays!$T:$Z,{1,2,3,4,5,6,7},FALSE),VLOOKUP(CB3812,Arrays!$T:$Z,{1,2,3,4,5,6,7},FALSE)&lt;&gt;0,"")</f>
        <v/>
      </c>
      <c r="CO3819" t="str" cm="1">
        <f t="array" ref="CO3819">_xlfn._xlws.FILTER(SUM(CJ3819:CN3819),SUM(CJ3819:CN3819)&lt;&gt;0,"")</f>
        <v/>
      </c>
      <c r="CX3819" t="str">
        <f ca="1"/>
        <v/>
      </c>
      <c r="DE3819" t="str">
        <f ca="1"/>
        <v/>
      </c>
      <c r="DG3819" t="str">
        <f ca="1"/>
        <v/>
      </c>
      <c r="DH3819">
        <f ca="1"/>
        <v>0</v>
      </c>
      <c r="DI3819">
        <f ca="1"/>
        <v>0</v>
      </c>
      <c r="DJ3819">
        <f ca="1"/>
        <v>0</v>
      </c>
      <c r="DK3819">
        <f ca="1"/>
        <v>0</v>
      </c>
      <c r="DL3819">
        <f ca="1"/>
        <v>0</v>
      </c>
      <c r="DM3819">
        <f ca="1"/>
        <v>0</v>
      </c>
      <c r="DN3819" t="str">
        <f ca="1"/>
        <v/>
      </c>
    </row>
    <row r="3820" spans="13:118">
      <c r="M3820" t="str" cm="1">
        <f t="array" ref="M3820">_xlfn._xlws.FILTER(SUM(H3820:L3820),SUM(H3820:L3820)&lt;&gt;0,"")</f>
        <v/>
      </c>
      <c r="AC3820" t="str">
        <f ca="1"/>
        <v/>
      </c>
      <c r="AE3820">
        <f ca="1"/>
        <v>0</v>
      </c>
      <c r="AF3820">
        <f ca="1"/>
        <v>0</v>
      </c>
      <c r="AG3820">
        <f ca="1"/>
        <v>0</v>
      </c>
      <c r="AH3820">
        <f ca="1"/>
        <v>0</v>
      </c>
      <c r="AI3820">
        <f ca="1"/>
        <v>0</v>
      </c>
      <c r="AJ3820">
        <f ca="1"/>
        <v>0</v>
      </c>
      <c r="AK3820">
        <f ca="1"/>
        <v>0</v>
      </c>
      <c r="AL3820" t="str">
        <f ca="1"/>
        <v/>
      </c>
      <c r="AZ3820" t="str" cm="1">
        <f t="array" ref="AZ3820">_xlfn._xlws.FILTER(SUM(AU3820:AY3820),SUM(AU3820:AY3820)&lt;&gt;0,"")</f>
        <v/>
      </c>
      <c r="BP3820" t="str">
        <f ca="1"/>
        <v/>
      </c>
      <c r="BR3820">
        <f ca="1"/>
        <v>0</v>
      </c>
      <c r="BS3820">
        <f ca="1"/>
        <v>0</v>
      </c>
      <c r="BT3820">
        <f ca="1"/>
        <v>0</v>
      </c>
      <c r="BU3820">
        <f ca="1"/>
        <v>0</v>
      </c>
      <c r="BV3820">
        <f ca="1"/>
        <v>0</v>
      </c>
      <c r="BW3820">
        <f ca="1"/>
        <v>0</v>
      </c>
      <c r="BX3820">
        <f ca="1"/>
        <v>0</v>
      </c>
      <c r="BY3820" t="str">
        <f ca="1"/>
        <v/>
      </c>
      <c r="CC3820" t="str" cm="1">
        <f t="array" aca="1" ref="CC3820" ca="1">_xlfn._xlws.FILTER(VLOOKUP(CB3813,Arrays!$T:$Z,{1,2,3,4,5,6,7},FALSE),VLOOKUP(CB3813,Arrays!$T:$Z,{1,2,3,4,5,6,7},FALSE)&lt;&gt;0,"")</f>
        <v/>
      </c>
      <c r="CO3820" t="str" cm="1">
        <f t="array" ref="CO3820">_xlfn._xlws.FILTER(SUM(CJ3820:CN3820),SUM(CJ3820:CN3820)&lt;&gt;0,"")</f>
        <v/>
      </c>
      <c r="CX3820" t="str">
        <f ca="1"/>
        <v/>
      </c>
      <c r="DE3820" t="str">
        <f ca="1"/>
        <v/>
      </c>
      <c r="DG3820" t="str">
        <f ca="1"/>
        <v/>
      </c>
      <c r="DH3820">
        <f ca="1"/>
        <v>0</v>
      </c>
      <c r="DI3820">
        <f ca="1"/>
        <v>0</v>
      </c>
      <c r="DJ3820">
        <f ca="1"/>
        <v>0</v>
      </c>
      <c r="DK3820">
        <f ca="1"/>
        <v>0</v>
      </c>
      <c r="DL3820">
        <f ca="1"/>
        <v>0</v>
      </c>
      <c r="DM3820">
        <f ca="1"/>
        <v>0</v>
      </c>
      <c r="DN3820" t="str">
        <f ca="1"/>
        <v/>
      </c>
    </row>
    <row r="3821" spans="13:118">
      <c r="M3821" t="str" cm="1">
        <f t="array" ref="M3821">_xlfn._xlws.FILTER(SUM(H3821:L3821),SUM(H3821:L3821)&lt;&gt;0,"")</f>
        <v/>
      </c>
      <c r="AC3821" t="str">
        <f ca="1"/>
        <v/>
      </c>
      <c r="AE3821">
        <f ca="1"/>
        <v>0</v>
      </c>
      <c r="AF3821">
        <f ca="1"/>
        <v>0</v>
      </c>
      <c r="AG3821">
        <f ca="1"/>
        <v>0</v>
      </c>
      <c r="AH3821">
        <f ca="1"/>
        <v>0</v>
      </c>
      <c r="AI3821">
        <f ca="1"/>
        <v>0</v>
      </c>
      <c r="AJ3821">
        <f ca="1"/>
        <v>0</v>
      </c>
      <c r="AK3821">
        <f ca="1"/>
        <v>0</v>
      </c>
      <c r="AL3821" t="str">
        <f ca="1"/>
        <v/>
      </c>
      <c r="AZ3821" t="str" cm="1">
        <f t="array" ref="AZ3821">_xlfn._xlws.FILTER(SUM(AU3821:AY3821),SUM(AU3821:AY3821)&lt;&gt;0,"")</f>
        <v/>
      </c>
      <c r="BP3821" t="str">
        <f ca="1"/>
        <v/>
      </c>
      <c r="BR3821">
        <f ca="1"/>
        <v>0</v>
      </c>
      <c r="BS3821">
        <f ca="1"/>
        <v>0</v>
      </c>
      <c r="BT3821">
        <f ca="1"/>
        <v>0</v>
      </c>
      <c r="BU3821">
        <f ca="1"/>
        <v>0</v>
      </c>
      <c r="BV3821">
        <f ca="1"/>
        <v>0</v>
      </c>
      <c r="BW3821">
        <f ca="1"/>
        <v>0</v>
      </c>
      <c r="BX3821">
        <f ca="1"/>
        <v>0</v>
      </c>
      <c r="BY3821" t="str">
        <f ca="1"/>
        <v/>
      </c>
      <c r="CC3821" t="str" cm="1">
        <f t="array" aca="1" ref="CC3821" ca="1">_xlfn._xlws.FILTER(VLOOKUP(CB3814,Arrays!$T:$Z,{1,2,3,4,5,6,7},FALSE),VLOOKUP(CB3814,Arrays!$T:$Z,{1,2,3,4,5,6,7},FALSE)&lt;&gt;0,"")</f>
        <v/>
      </c>
      <c r="CO3821" t="str" cm="1">
        <f t="array" ref="CO3821">_xlfn._xlws.FILTER(SUM(CJ3821:CN3821),SUM(CJ3821:CN3821)&lt;&gt;0,"")</f>
        <v/>
      </c>
      <c r="CX3821" t="str">
        <f ca="1"/>
        <v/>
      </c>
      <c r="DE3821" t="str">
        <f ca="1"/>
        <v/>
      </c>
      <c r="DG3821" t="str">
        <f ca="1"/>
        <v/>
      </c>
      <c r="DH3821">
        <f ca="1"/>
        <v>0</v>
      </c>
      <c r="DI3821">
        <f ca="1"/>
        <v>0</v>
      </c>
      <c r="DJ3821">
        <f ca="1"/>
        <v>0</v>
      </c>
      <c r="DK3821">
        <f ca="1"/>
        <v>0</v>
      </c>
      <c r="DL3821">
        <f ca="1"/>
        <v>0</v>
      </c>
      <c r="DM3821">
        <f ca="1"/>
        <v>0</v>
      </c>
      <c r="DN3821" t="str">
        <f ca="1"/>
        <v/>
      </c>
    </row>
    <row r="3822" spans="13:118">
      <c r="M3822" t="str" cm="1">
        <f t="array" ref="M3822">_xlfn._xlws.FILTER(SUM(H3822:L3822),SUM(H3822:L3822)&lt;&gt;0,"")</f>
        <v/>
      </c>
      <c r="AC3822" t="str">
        <f ca="1"/>
        <v/>
      </c>
      <c r="AE3822">
        <f ca="1"/>
        <v>0</v>
      </c>
      <c r="AF3822">
        <f ca="1"/>
        <v>0</v>
      </c>
      <c r="AG3822">
        <f ca="1"/>
        <v>0</v>
      </c>
      <c r="AH3822">
        <f ca="1"/>
        <v>0</v>
      </c>
      <c r="AI3822">
        <f ca="1"/>
        <v>0</v>
      </c>
      <c r="AJ3822">
        <f ca="1"/>
        <v>0</v>
      </c>
      <c r="AK3822">
        <f ca="1"/>
        <v>0</v>
      </c>
      <c r="AL3822" t="str">
        <f ca="1"/>
        <v/>
      </c>
      <c r="AZ3822" t="str" cm="1">
        <f t="array" ref="AZ3822">_xlfn._xlws.FILTER(SUM(AU3822:AY3822),SUM(AU3822:AY3822)&lt;&gt;0,"")</f>
        <v/>
      </c>
      <c r="BP3822" t="str">
        <f ca="1"/>
        <v/>
      </c>
      <c r="BR3822">
        <f ca="1"/>
        <v>0</v>
      </c>
      <c r="BS3822">
        <f ca="1"/>
        <v>0</v>
      </c>
      <c r="BT3822">
        <f ca="1"/>
        <v>0</v>
      </c>
      <c r="BU3822">
        <f ca="1"/>
        <v>0</v>
      </c>
      <c r="BV3822">
        <f ca="1"/>
        <v>0</v>
      </c>
      <c r="BW3822">
        <f ca="1"/>
        <v>0</v>
      </c>
      <c r="BX3822">
        <f ca="1"/>
        <v>0</v>
      </c>
      <c r="BY3822" t="str">
        <f ca="1"/>
        <v/>
      </c>
      <c r="CC3822" t="str" cm="1">
        <f t="array" aca="1" ref="CC3822" ca="1">_xlfn._xlws.FILTER(VLOOKUP(CB3815,Arrays!$T:$Z,{1,2,3,4,5,6,7},FALSE),VLOOKUP(CB3815,Arrays!$T:$Z,{1,2,3,4,5,6,7},FALSE)&lt;&gt;0,"")</f>
        <v/>
      </c>
      <c r="CO3822" t="str" cm="1">
        <f t="array" ref="CO3822">_xlfn._xlws.FILTER(SUM(CJ3822:CN3822),SUM(CJ3822:CN3822)&lt;&gt;0,"")</f>
        <v/>
      </c>
      <c r="CX3822" t="str">
        <f ca="1"/>
        <v/>
      </c>
      <c r="DE3822" t="str">
        <f ca="1"/>
        <v/>
      </c>
      <c r="DG3822" t="str">
        <f ca="1"/>
        <v/>
      </c>
      <c r="DH3822">
        <f ca="1"/>
        <v>0</v>
      </c>
      <c r="DI3822">
        <f ca="1"/>
        <v>0</v>
      </c>
      <c r="DJ3822">
        <f ca="1"/>
        <v>0</v>
      </c>
      <c r="DK3822">
        <f ca="1"/>
        <v>0</v>
      </c>
      <c r="DL3822">
        <f ca="1"/>
        <v>0</v>
      </c>
      <c r="DM3822">
        <f ca="1"/>
        <v>0</v>
      </c>
      <c r="DN3822" t="str">
        <f ca="1"/>
        <v/>
      </c>
    </row>
    <row r="3823" spans="13:118">
      <c r="M3823" t="str" cm="1">
        <f t="array" ref="M3823">_xlfn._xlws.FILTER(SUM(H3823:L3823),SUM(H3823:L3823)&lt;&gt;0,"")</f>
        <v/>
      </c>
      <c r="AC3823" t="str">
        <f ca="1"/>
        <v/>
      </c>
      <c r="AE3823">
        <f ca="1"/>
        <v>0</v>
      </c>
      <c r="AF3823">
        <f ca="1"/>
        <v>0</v>
      </c>
      <c r="AG3823">
        <f ca="1"/>
        <v>0</v>
      </c>
      <c r="AH3823">
        <f ca="1"/>
        <v>0</v>
      </c>
      <c r="AI3823">
        <f ca="1"/>
        <v>0</v>
      </c>
      <c r="AJ3823">
        <f ca="1"/>
        <v>0</v>
      </c>
      <c r="AK3823">
        <f ca="1"/>
        <v>0</v>
      </c>
      <c r="AL3823" t="str">
        <f ca="1"/>
        <v/>
      </c>
      <c r="AZ3823" t="str" cm="1">
        <f t="array" ref="AZ3823">_xlfn._xlws.FILTER(SUM(AU3823:AY3823),SUM(AU3823:AY3823)&lt;&gt;0,"")</f>
        <v/>
      </c>
      <c r="BP3823" t="str">
        <f ca="1"/>
        <v/>
      </c>
      <c r="BR3823">
        <f ca="1"/>
        <v>0</v>
      </c>
      <c r="BS3823">
        <f ca="1"/>
        <v>0</v>
      </c>
      <c r="BT3823">
        <f ca="1"/>
        <v>0</v>
      </c>
      <c r="BU3823">
        <f ca="1"/>
        <v>0</v>
      </c>
      <c r="BV3823">
        <f ca="1"/>
        <v>0</v>
      </c>
      <c r="BW3823">
        <f ca="1"/>
        <v>0</v>
      </c>
      <c r="BX3823">
        <f ca="1"/>
        <v>0</v>
      </c>
      <c r="BY3823" t="str">
        <f ca="1"/>
        <v/>
      </c>
      <c r="CC3823" t="str" cm="1">
        <f t="array" aca="1" ref="CC3823" ca="1">_xlfn._xlws.FILTER(VLOOKUP(CB3816,Arrays!$T:$Z,{1,2,3,4,5,6,7},FALSE),VLOOKUP(CB3816,Arrays!$T:$Z,{1,2,3,4,5,6,7},FALSE)&lt;&gt;0,"")</f>
        <v/>
      </c>
      <c r="CO3823" t="str" cm="1">
        <f t="array" ref="CO3823">_xlfn._xlws.FILTER(SUM(CJ3823:CN3823),SUM(CJ3823:CN3823)&lt;&gt;0,"")</f>
        <v/>
      </c>
      <c r="CX3823" t="str">
        <f ca="1"/>
        <v/>
      </c>
      <c r="DE3823" t="str">
        <f ca="1"/>
        <v/>
      </c>
      <c r="DG3823" t="str">
        <f ca="1"/>
        <v/>
      </c>
      <c r="DH3823">
        <f ca="1"/>
        <v>0</v>
      </c>
      <c r="DI3823">
        <f ca="1"/>
        <v>0</v>
      </c>
      <c r="DJ3823">
        <f ca="1"/>
        <v>0</v>
      </c>
      <c r="DK3823">
        <f ca="1"/>
        <v>0</v>
      </c>
      <c r="DL3823">
        <f ca="1"/>
        <v>0</v>
      </c>
      <c r="DM3823">
        <f ca="1"/>
        <v>0</v>
      </c>
      <c r="DN3823" t="str">
        <f ca="1"/>
        <v/>
      </c>
    </row>
    <row r="3824" spans="13:118">
      <c r="M3824" t="str" cm="1">
        <f t="array" ref="M3824">_xlfn._xlws.FILTER(SUM(H3824:L3824),SUM(H3824:L3824)&lt;&gt;0,"")</f>
        <v/>
      </c>
      <c r="AC3824" t="str">
        <f ca="1"/>
        <v/>
      </c>
      <c r="AE3824">
        <f ca="1"/>
        <v>0</v>
      </c>
      <c r="AF3824">
        <f ca="1"/>
        <v>0</v>
      </c>
      <c r="AG3824">
        <f ca="1"/>
        <v>0</v>
      </c>
      <c r="AH3824">
        <f ca="1"/>
        <v>0</v>
      </c>
      <c r="AI3824">
        <f ca="1"/>
        <v>0</v>
      </c>
      <c r="AJ3824">
        <f ca="1"/>
        <v>0</v>
      </c>
      <c r="AK3824">
        <f ca="1"/>
        <v>0</v>
      </c>
      <c r="AL3824" t="str">
        <f ca="1"/>
        <v/>
      </c>
      <c r="AZ3824" t="str" cm="1">
        <f t="array" ref="AZ3824">_xlfn._xlws.FILTER(SUM(AU3824:AY3824),SUM(AU3824:AY3824)&lt;&gt;0,"")</f>
        <v/>
      </c>
      <c r="BP3824" t="str">
        <f ca="1"/>
        <v/>
      </c>
      <c r="BR3824">
        <f ca="1"/>
        <v>0</v>
      </c>
      <c r="BS3824">
        <f ca="1"/>
        <v>0</v>
      </c>
      <c r="BT3824">
        <f ca="1"/>
        <v>0</v>
      </c>
      <c r="BU3824">
        <f ca="1"/>
        <v>0</v>
      </c>
      <c r="BV3824">
        <f ca="1"/>
        <v>0</v>
      </c>
      <c r="BW3824">
        <f ca="1"/>
        <v>0</v>
      </c>
      <c r="BX3824">
        <f ca="1"/>
        <v>0</v>
      </c>
      <c r="BY3824" t="str">
        <f ca="1"/>
        <v/>
      </c>
      <c r="CC3824" t="str" cm="1">
        <f t="array" aca="1" ref="CC3824" ca="1">_xlfn._xlws.FILTER(VLOOKUP(CB3817,Arrays!$T:$Z,{1,2,3,4,5,6,7},FALSE),VLOOKUP(CB3817,Arrays!$T:$Z,{1,2,3,4,5,6,7},FALSE)&lt;&gt;0,"")</f>
        <v/>
      </c>
      <c r="CO3824" t="str" cm="1">
        <f t="array" ref="CO3824">_xlfn._xlws.FILTER(SUM(CJ3824:CN3824),SUM(CJ3824:CN3824)&lt;&gt;0,"")</f>
        <v/>
      </c>
      <c r="CX3824" t="str">
        <f ca="1"/>
        <v/>
      </c>
      <c r="DE3824" t="str">
        <f ca="1"/>
        <v/>
      </c>
      <c r="DG3824" t="str">
        <f ca="1"/>
        <v/>
      </c>
      <c r="DH3824">
        <f ca="1"/>
        <v>0</v>
      </c>
      <c r="DI3824">
        <f ca="1"/>
        <v>0</v>
      </c>
      <c r="DJ3824">
        <f ca="1"/>
        <v>0</v>
      </c>
      <c r="DK3824">
        <f ca="1"/>
        <v>0</v>
      </c>
      <c r="DL3824">
        <f ca="1"/>
        <v>0</v>
      </c>
      <c r="DM3824">
        <f ca="1"/>
        <v>0</v>
      </c>
      <c r="DN3824" t="str">
        <f ca="1"/>
        <v/>
      </c>
    </row>
    <row r="3825" spans="13:118">
      <c r="M3825" t="str" cm="1">
        <f t="array" ref="M3825">_xlfn._xlws.FILTER(SUM(H3825:L3825),SUM(H3825:L3825)&lt;&gt;0,"")</f>
        <v/>
      </c>
      <c r="AC3825" t="str">
        <f ca="1"/>
        <v/>
      </c>
      <c r="AE3825">
        <f ca="1"/>
        <v>0</v>
      </c>
      <c r="AF3825">
        <f ca="1"/>
        <v>0</v>
      </c>
      <c r="AG3825">
        <f ca="1"/>
        <v>0</v>
      </c>
      <c r="AH3825">
        <f ca="1"/>
        <v>0</v>
      </c>
      <c r="AI3825">
        <f ca="1"/>
        <v>0</v>
      </c>
      <c r="AJ3825">
        <f ca="1"/>
        <v>0</v>
      </c>
      <c r="AK3825">
        <f ca="1"/>
        <v>0</v>
      </c>
      <c r="AL3825" t="str">
        <f ca="1"/>
        <v/>
      </c>
      <c r="AZ3825" t="str" cm="1">
        <f t="array" ref="AZ3825">_xlfn._xlws.FILTER(SUM(AU3825:AY3825),SUM(AU3825:AY3825)&lt;&gt;0,"")</f>
        <v/>
      </c>
      <c r="BP3825" t="str">
        <f ca="1"/>
        <v/>
      </c>
      <c r="BR3825">
        <f ca="1"/>
        <v>0</v>
      </c>
      <c r="BS3825">
        <f ca="1"/>
        <v>0</v>
      </c>
      <c r="BT3825">
        <f ca="1"/>
        <v>0</v>
      </c>
      <c r="BU3825">
        <f ca="1"/>
        <v>0</v>
      </c>
      <c r="BV3825">
        <f ca="1"/>
        <v>0</v>
      </c>
      <c r="BW3825">
        <f ca="1"/>
        <v>0</v>
      </c>
      <c r="BX3825">
        <f ca="1"/>
        <v>0</v>
      </c>
      <c r="BY3825" t="str">
        <f ca="1"/>
        <v/>
      </c>
      <c r="CC3825" t="str" cm="1">
        <f t="array" aca="1" ref="CC3825" ca="1">_xlfn._xlws.FILTER(VLOOKUP(CB3818,Arrays!$T:$Z,{1,2,3,4,5,6,7},FALSE),VLOOKUP(CB3818,Arrays!$T:$Z,{1,2,3,4,5,6,7},FALSE)&lt;&gt;0,"")</f>
        <v/>
      </c>
      <c r="CO3825" t="str" cm="1">
        <f t="array" ref="CO3825">_xlfn._xlws.FILTER(SUM(CJ3825:CN3825),SUM(CJ3825:CN3825)&lt;&gt;0,"")</f>
        <v/>
      </c>
      <c r="CX3825" t="str">
        <f ca="1"/>
        <v/>
      </c>
      <c r="DE3825" t="str">
        <f ca="1"/>
        <v/>
      </c>
      <c r="DG3825" t="str">
        <f ca="1"/>
        <v/>
      </c>
      <c r="DH3825">
        <f ca="1"/>
        <v>0</v>
      </c>
      <c r="DI3825">
        <f ca="1"/>
        <v>0</v>
      </c>
      <c r="DJ3825">
        <f ca="1"/>
        <v>0</v>
      </c>
      <c r="DK3825">
        <f ca="1"/>
        <v>0</v>
      </c>
      <c r="DL3825">
        <f ca="1"/>
        <v>0</v>
      </c>
      <c r="DM3825">
        <f ca="1"/>
        <v>0</v>
      </c>
      <c r="DN3825" t="str">
        <f ca="1"/>
        <v/>
      </c>
    </row>
    <row r="3826" spans="13:118">
      <c r="M3826" t="str" cm="1">
        <f t="array" ref="M3826">_xlfn._xlws.FILTER(SUM(H3826:L3826),SUM(H3826:L3826)&lt;&gt;0,"")</f>
        <v/>
      </c>
      <c r="AC3826" t="str">
        <f ca="1"/>
        <v/>
      </c>
      <c r="AE3826">
        <f ca="1"/>
        <v>0</v>
      </c>
      <c r="AF3826">
        <f ca="1"/>
        <v>0</v>
      </c>
      <c r="AG3826">
        <f ca="1"/>
        <v>0</v>
      </c>
      <c r="AH3826">
        <f ca="1"/>
        <v>0</v>
      </c>
      <c r="AI3826">
        <f ca="1"/>
        <v>0</v>
      </c>
      <c r="AJ3826">
        <f ca="1"/>
        <v>0</v>
      </c>
      <c r="AK3826">
        <f ca="1"/>
        <v>0</v>
      </c>
      <c r="AL3826" t="str">
        <f ca="1"/>
        <v/>
      </c>
      <c r="AZ3826" t="str" cm="1">
        <f t="array" ref="AZ3826">_xlfn._xlws.FILTER(SUM(AU3826:AY3826),SUM(AU3826:AY3826)&lt;&gt;0,"")</f>
        <v/>
      </c>
      <c r="BP3826" t="str">
        <f ca="1"/>
        <v/>
      </c>
      <c r="BR3826">
        <f ca="1"/>
        <v>0</v>
      </c>
      <c r="BS3826">
        <f ca="1"/>
        <v>0</v>
      </c>
      <c r="BT3826">
        <f ca="1"/>
        <v>0</v>
      </c>
      <c r="BU3826">
        <f ca="1"/>
        <v>0</v>
      </c>
      <c r="BV3826">
        <f ca="1"/>
        <v>0</v>
      </c>
      <c r="BW3826">
        <f ca="1"/>
        <v>0</v>
      </c>
      <c r="BX3826">
        <f ca="1"/>
        <v>0</v>
      </c>
      <c r="BY3826" t="str">
        <f ca="1"/>
        <v/>
      </c>
      <c r="CC3826" t="str" cm="1">
        <f t="array" aca="1" ref="CC3826" ca="1">_xlfn._xlws.FILTER(VLOOKUP(CB3819,Arrays!$T:$Z,{1,2,3,4,5,6,7},FALSE),VLOOKUP(CB3819,Arrays!$T:$Z,{1,2,3,4,5,6,7},FALSE)&lt;&gt;0,"")</f>
        <v/>
      </c>
      <c r="CO3826" t="str" cm="1">
        <f t="array" ref="CO3826">_xlfn._xlws.FILTER(SUM(CJ3826:CN3826),SUM(CJ3826:CN3826)&lt;&gt;0,"")</f>
        <v/>
      </c>
      <c r="CX3826" t="str">
        <f ca="1"/>
        <v/>
      </c>
      <c r="DE3826" t="str">
        <f ca="1"/>
        <v/>
      </c>
      <c r="DG3826" t="str">
        <f ca="1"/>
        <v/>
      </c>
      <c r="DH3826">
        <f ca="1"/>
        <v>0</v>
      </c>
      <c r="DI3826">
        <f ca="1"/>
        <v>0</v>
      </c>
      <c r="DJ3826">
        <f ca="1"/>
        <v>0</v>
      </c>
      <c r="DK3826">
        <f ca="1"/>
        <v>0</v>
      </c>
      <c r="DL3826">
        <f ca="1"/>
        <v>0</v>
      </c>
      <c r="DM3826">
        <f ca="1"/>
        <v>0</v>
      </c>
      <c r="DN3826" t="str">
        <f ca="1"/>
        <v/>
      </c>
    </row>
    <row r="3827" spans="13:118">
      <c r="M3827" t="str" cm="1">
        <f t="array" ref="M3827">_xlfn._xlws.FILTER(SUM(H3827:L3827),SUM(H3827:L3827)&lt;&gt;0,"")</f>
        <v/>
      </c>
      <c r="AC3827" t="str">
        <f ca="1"/>
        <v/>
      </c>
      <c r="AE3827">
        <f ca="1"/>
        <v>0</v>
      </c>
      <c r="AF3827">
        <f ca="1"/>
        <v>0</v>
      </c>
      <c r="AG3827">
        <f ca="1"/>
        <v>0</v>
      </c>
      <c r="AH3827">
        <f ca="1"/>
        <v>0</v>
      </c>
      <c r="AI3827">
        <f ca="1"/>
        <v>0</v>
      </c>
      <c r="AJ3827">
        <f ca="1"/>
        <v>0</v>
      </c>
      <c r="AK3827">
        <f ca="1"/>
        <v>0</v>
      </c>
      <c r="AL3827" t="str">
        <f ca="1"/>
        <v/>
      </c>
      <c r="AZ3827" t="str" cm="1">
        <f t="array" ref="AZ3827">_xlfn._xlws.FILTER(SUM(AU3827:AY3827),SUM(AU3827:AY3827)&lt;&gt;0,"")</f>
        <v/>
      </c>
      <c r="BP3827" t="str">
        <f ca="1"/>
        <v/>
      </c>
      <c r="BR3827">
        <f ca="1"/>
        <v>0</v>
      </c>
      <c r="BS3827">
        <f ca="1"/>
        <v>0</v>
      </c>
      <c r="BT3827">
        <f ca="1"/>
        <v>0</v>
      </c>
      <c r="BU3827">
        <f ca="1"/>
        <v>0</v>
      </c>
      <c r="BV3827">
        <f ca="1"/>
        <v>0</v>
      </c>
      <c r="BW3827">
        <f ca="1"/>
        <v>0</v>
      </c>
      <c r="BX3827">
        <f ca="1"/>
        <v>0</v>
      </c>
      <c r="BY3827" t="str">
        <f ca="1"/>
        <v/>
      </c>
      <c r="CC3827" t="str" cm="1">
        <f t="array" aca="1" ref="CC3827" ca="1">_xlfn._xlws.FILTER(VLOOKUP(CB3820,Arrays!$T:$Z,{1,2,3,4,5,6,7},FALSE),VLOOKUP(CB3820,Arrays!$T:$Z,{1,2,3,4,5,6,7},FALSE)&lt;&gt;0,"")</f>
        <v/>
      </c>
      <c r="CO3827" t="str" cm="1">
        <f t="array" ref="CO3827">_xlfn._xlws.FILTER(SUM(CJ3827:CN3827),SUM(CJ3827:CN3827)&lt;&gt;0,"")</f>
        <v/>
      </c>
      <c r="CX3827" t="str">
        <f ca="1"/>
        <v/>
      </c>
      <c r="DE3827" t="str">
        <f ca="1"/>
        <v/>
      </c>
      <c r="DG3827" t="str">
        <f ca="1"/>
        <v/>
      </c>
      <c r="DH3827">
        <f ca="1"/>
        <v>0</v>
      </c>
      <c r="DI3827">
        <f ca="1"/>
        <v>0</v>
      </c>
      <c r="DJ3827">
        <f ca="1"/>
        <v>0</v>
      </c>
      <c r="DK3827">
        <f ca="1"/>
        <v>0</v>
      </c>
      <c r="DL3827">
        <f ca="1"/>
        <v>0</v>
      </c>
      <c r="DM3827">
        <f ca="1"/>
        <v>0</v>
      </c>
      <c r="DN3827" t="str">
        <f ca="1"/>
        <v/>
      </c>
    </row>
    <row r="3828" spans="13:118">
      <c r="M3828" t="str" cm="1">
        <f t="array" ref="M3828">_xlfn._xlws.FILTER(SUM(H3828:L3828),SUM(H3828:L3828)&lt;&gt;0,"")</f>
        <v/>
      </c>
      <c r="AC3828" t="str">
        <f ca="1"/>
        <v/>
      </c>
      <c r="AE3828">
        <f ca="1"/>
        <v>0</v>
      </c>
      <c r="AF3828">
        <f ca="1"/>
        <v>0</v>
      </c>
      <c r="AG3828">
        <f ca="1"/>
        <v>0</v>
      </c>
      <c r="AH3828">
        <f ca="1"/>
        <v>0</v>
      </c>
      <c r="AI3828">
        <f ca="1"/>
        <v>0</v>
      </c>
      <c r="AJ3828">
        <f ca="1"/>
        <v>0</v>
      </c>
      <c r="AK3828">
        <f ca="1"/>
        <v>0</v>
      </c>
      <c r="AL3828" t="str">
        <f ca="1"/>
        <v/>
      </c>
      <c r="AZ3828" t="str" cm="1">
        <f t="array" ref="AZ3828">_xlfn._xlws.FILTER(SUM(AU3828:AY3828),SUM(AU3828:AY3828)&lt;&gt;0,"")</f>
        <v/>
      </c>
      <c r="BP3828" t="str">
        <f ca="1"/>
        <v/>
      </c>
      <c r="BR3828">
        <f ca="1"/>
        <v>0</v>
      </c>
      <c r="BS3828">
        <f ca="1"/>
        <v>0</v>
      </c>
      <c r="BT3828">
        <f ca="1"/>
        <v>0</v>
      </c>
      <c r="BU3828">
        <f ca="1"/>
        <v>0</v>
      </c>
      <c r="BV3828">
        <f ca="1"/>
        <v>0</v>
      </c>
      <c r="BW3828">
        <f ca="1"/>
        <v>0</v>
      </c>
      <c r="BX3828">
        <f ca="1"/>
        <v>0</v>
      </c>
      <c r="BY3828" t="str">
        <f ca="1"/>
        <v/>
      </c>
      <c r="CC3828" t="str" cm="1">
        <f t="array" aca="1" ref="CC3828" ca="1">_xlfn._xlws.FILTER(VLOOKUP(CB3821,Arrays!$T:$Z,{1,2,3,4,5,6,7},FALSE),VLOOKUP(CB3821,Arrays!$T:$Z,{1,2,3,4,5,6,7},FALSE)&lt;&gt;0,"")</f>
        <v/>
      </c>
      <c r="CO3828" t="str" cm="1">
        <f t="array" ref="CO3828">_xlfn._xlws.FILTER(SUM(CJ3828:CN3828),SUM(CJ3828:CN3828)&lt;&gt;0,"")</f>
        <v/>
      </c>
      <c r="CX3828" t="str">
        <f ca="1"/>
        <v/>
      </c>
      <c r="DE3828" t="str">
        <f ca="1"/>
        <v/>
      </c>
      <c r="DG3828" t="str">
        <f ca="1"/>
        <v/>
      </c>
      <c r="DH3828">
        <f ca="1"/>
        <v>0</v>
      </c>
      <c r="DI3828">
        <f ca="1"/>
        <v>0</v>
      </c>
      <c r="DJ3828">
        <f ca="1"/>
        <v>0</v>
      </c>
      <c r="DK3828">
        <f ca="1"/>
        <v>0</v>
      </c>
      <c r="DL3828">
        <f ca="1"/>
        <v>0</v>
      </c>
      <c r="DM3828">
        <f ca="1"/>
        <v>0</v>
      </c>
      <c r="DN3828" t="str">
        <f ca="1"/>
        <v/>
      </c>
    </row>
    <row r="3829" spans="13:118">
      <c r="M3829" t="str" cm="1">
        <f t="array" ref="M3829">_xlfn._xlws.FILTER(SUM(H3829:L3829),SUM(H3829:L3829)&lt;&gt;0,"")</f>
        <v/>
      </c>
      <c r="AC3829" t="str">
        <f ca="1"/>
        <v/>
      </c>
      <c r="AE3829">
        <f ca="1"/>
        <v>0</v>
      </c>
      <c r="AF3829">
        <f ca="1"/>
        <v>0</v>
      </c>
      <c r="AG3829">
        <f ca="1"/>
        <v>0</v>
      </c>
      <c r="AH3829">
        <f ca="1"/>
        <v>0</v>
      </c>
      <c r="AI3829">
        <f ca="1"/>
        <v>0</v>
      </c>
      <c r="AJ3829">
        <f ca="1"/>
        <v>0</v>
      </c>
      <c r="AK3829">
        <f ca="1"/>
        <v>0</v>
      </c>
      <c r="AL3829" t="str">
        <f ca="1"/>
        <v/>
      </c>
      <c r="AZ3829" t="str" cm="1">
        <f t="array" ref="AZ3829">_xlfn._xlws.FILTER(SUM(AU3829:AY3829),SUM(AU3829:AY3829)&lt;&gt;0,"")</f>
        <v/>
      </c>
      <c r="BP3829" t="str">
        <f ca="1"/>
        <v/>
      </c>
      <c r="BR3829">
        <f ca="1"/>
        <v>0</v>
      </c>
      <c r="BS3829">
        <f ca="1"/>
        <v>0</v>
      </c>
      <c r="BT3829">
        <f ca="1"/>
        <v>0</v>
      </c>
      <c r="BU3829">
        <f ca="1"/>
        <v>0</v>
      </c>
      <c r="BV3829">
        <f ca="1"/>
        <v>0</v>
      </c>
      <c r="BW3829">
        <f ca="1"/>
        <v>0</v>
      </c>
      <c r="BX3829">
        <f ca="1"/>
        <v>0</v>
      </c>
      <c r="BY3829" t="str">
        <f ca="1"/>
        <v/>
      </c>
      <c r="CC3829" t="str" cm="1">
        <f t="array" aca="1" ref="CC3829" ca="1">_xlfn._xlws.FILTER(VLOOKUP(CB3822,Arrays!$T:$Z,{1,2,3,4,5,6,7},FALSE),VLOOKUP(CB3822,Arrays!$T:$Z,{1,2,3,4,5,6,7},FALSE)&lt;&gt;0,"")</f>
        <v/>
      </c>
      <c r="CO3829" t="str" cm="1">
        <f t="array" ref="CO3829">_xlfn._xlws.FILTER(SUM(CJ3829:CN3829),SUM(CJ3829:CN3829)&lt;&gt;0,"")</f>
        <v/>
      </c>
      <c r="CX3829" t="str">
        <f ca="1"/>
        <v/>
      </c>
      <c r="DE3829" t="str">
        <f ca="1"/>
        <v/>
      </c>
      <c r="DG3829" t="str">
        <f ca="1"/>
        <v/>
      </c>
      <c r="DH3829">
        <f ca="1"/>
        <v>0</v>
      </c>
      <c r="DI3829">
        <f ca="1"/>
        <v>0</v>
      </c>
      <c r="DJ3829">
        <f ca="1"/>
        <v>0</v>
      </c>
      <c r="DK3829">
        <f ca="1"/>
        <v>0</v>
      </c>
      <c r="DL3829">
        <f ca="1"/>
        <v>0</v>
      </c>
      <c r="DM3829">
        <f ca="1"/>
        <v>0</v>
      </c>
      <c r="DN3829" t="str">
        <f ca="1"/>
        <v/>
      </c>
    </row>
    <row r="3830" spans="13:118">
      <c r="M3830" t="str" cm="1">
        <f t="array" ref="M3830">_xlfn._xlws.FILTER(SUM(H3830:L3830),SUM(H3830:L3830)&lt;&gt;0,"")</f>
        <v/>
      </c>
      <c r="AC3830" t="str">
        <f ca="1"/>
        <v/>
      </c>
      <c r="AE3830">
        <f ca="1"/>
        <v>0</v>
      </c>
      <c r="AF3830">
        <f ca="1"/>
        <v>0</v>
      </c>
      <c r="AG3830">
        <f ca="1"/>
        <v>0</v>
      </c>
      <c r="AH3830">
        <f ca="1"/>
        <v>0</v>
      </c>
      <c r="AI3830">
        <f ca="1"/>
        <v>0</v>
      </c>
      <c r="AJ3830">
        <f ca="1"/>
        <v>0</v>
      </c>
      <c r="AK3830">
        <f ca="1"/>
        <v>0</v>
      </c>
      <c r="AL3830" t="str">
        <f ca="1"/>
        <v/>
      </c>
      <c r="AZ3830" t="str" cm="1">
        <f t="array" ref="AZ3830">_xlfn._xlws.FILTER(SUM(AU3830:AY3830),SUM(AU3830:AY3830)&lt;&gt;0,"")</f>
        <v/>
      </c>
      <c r="BP3830" t="str">
        <f ca="1"/>
        <v/>
      </c>
      <c r="BR3830">
        <f ca="1"/>
        <v>0</v>
      </c>
      <c r="BS3830">
        <f ca="1"/>
        <v>0</v>
      </c>
      <c r="BT3830">
        <f ca="1"/>
        <v>0</v>
      </c>
      <c r="BU3830">
        <f ca="1"/>
        <v>0</v>
      </c>
      <c r="BV3830">
        <f ca="1"/>
        <v>0</v>
      </c>
      <c r="BW3830">
        <f ca="1"/>
        <v>0</v>
      </c>
      <c r="BX3830">
        <f ca="1"/>
        <v>0</v>
      </c>
      <c r="BY3830" t="str">
        <f ca="1"/>
        <v/>
      </c>
      <c r="CC3830" t="str" cm="1">
        <f t="array" aca="1" ref="CC3830" ca="1">_xlfn._xlws.FILTER(VLOOKUP(CB3823,Arrays!$T:$Z,{1,2,3,4,5,6,7},FALSE),VLOOKUP(CB3823,Arrays!$T:$Z,{1,2,3,4,5,6,7},FALSE)&lt;&gt;0,"")</f>
        <v/>
      </c>
      <c r="CO3830" t="str" cm="1">
        <f t="array" ref="CO3830">_xlfn._xlws.FILTER(SUM(CJ3830:CN3830),SUM(CJ3830:CN3830)&lt;&gt;0,"")</f>
        <v/>
      </c>
      <c r="CX3830" t="str">
        <f ca="1"/>
        <v/>
      </c>
      <c r="DE3830" t="str">
        <f ca="1"/>
        <v/>
      </c>
      <c r="DG3830" t="str">
        <f ca="1"/>
        <v/>
      </c>
      <c r="DH3830">
        <f ca="1"/>
        <v>0</v>
      </c>
      <c r="DI3830">
        <f ca="1"/>
        <v>0</v>
      </c>
      <c r="DJ3830">
        <f ca="1"/>
        <v>0</v>
      </c>
      <c r="DK3830">
        <f ca="1"/>
        <v>0</v>
      </c>
      <c r="DL3830">
        <f ca="1"/>
        <v>0</v>
      </c>
      <c r="DM3830">
        <f ca="1"/>
        <v>0</v>
      </c>
      <c r="DN3830" t="str">
        <f ca="1"/>
        <v/>
      </c>
    </row>
    <row r="3831" spans="13:118">
      <c r="M3831" t="str" cm="1">
        <f t="array" ref="M3831">_xlfn._xlws.FILTER(SUM(H3831:L3831),SUM(H3831:L3831)&lt;&gt;0,"")</f>
        <v/>
      </c>
      <c r="AC3831" t="str">
        <f ca="1"/>
        <v/>
      </c>
      <c r="AE3831">
        <f ca="1"/>
        <v>0</v>
      </c>
      <c r="AF3831">
        <f ca="1"/>
        <v>0</v>
      </c>
      <c r="AG3831">
        <f ca="1"/>
        <v>0</v>
      </c>
      <c r="AH3831">
        <f ca="1"/>
        <v>0</v>
      </c>
      <c r="AI3831">
        <f ca="1"/>
        <v>0</v>
      </c>
      <c r="AJ3831">
        <f ca="1"/>
        <v>0</v>
      </c>
      <c r="AK3831">
        <f ca="1"/>
        <v>0</v>
      </c>
      <c r="AL3831" t="str">
        <f ca="1"/>
        <v/>
      </c>
      <c r="AZ3831" t="str" cm="1">
        <f t="array" ref="AZ3831">_xlfn._xlws.FILTER(SUM(AU3831:AY3831),SUM(AU3831:AY3831)&lt;&gt;0,"")</f>
        <v/>
      </c>
      <c r="BP3831" t="str">
        <f ca="1"/>
        <v/>
      </c>
      <c r="BR3831">
        <f ca="1"/>
        <v>0</v>
      </c>
      <c r="BS3831">
        <f ca="1"/>
        <v>0</v>
      </c>
      <c r="BT3831">
        <f ca="1"/>
        <v>0</v>
      </c>
      <c r="BU3831">
        <f ca="1"/>
        <v>0</v>
      </c>
      <c r="BV3831">
        <f ca="1"/>
        <v>0</v>
      </c>
      <c r="BW3831">
        <f ca="1"/>
        <v>0</v>
      </c>
      <c r="BX3831">
        <f ca="1"/>
        <v>0</v>
      </c>
      <c r="BY3831" t="str">
        <f ca="1"/>
        <v/>
      </c>
      <c r="CC3831" t="str" cm="1">
        <f t="array" aca="1" ref="CC3831" ca="1">_xlfn._xlws.FILTER(VLOOKUP(CB3824,Arrays!$T:$Z,{1,2,3,4,5,6,7},FALSE),VLOOKUP(CB3824,Arrays!$T:$Z,{1,2,3,4,5,6,7},FALSE)&lt;&gt;0,"")</f>
        <v/>
      </c>
      <c r="CO3831" t="str" cm="1">
        <f t="array" ref="CO3831">_xlfn._xlws.FILTER(SUM(CJ3831:CN3831),SUM(CJ3831:CN3831)&lt;&gt;0,"")</f>
        <v/>
      </c>
      <c r="CX3831" t="str">
        <f ca="1"/>
        <v/>
      </c>
      <c r="DE3831" t="str">
        <f ca="1"/>
        <v/>
      </c>
      <c r="DG3831" t="str">
        <f ca="1"/>
        <v/>
      </c>
      <c r="DH3831">
        <f ca="1"/>
        <v>0</v>
      </c>
      <c r="DI3831">
        <f ca="1"/>
        <v>0</v>
      </c>
      <c r="DJ3831">
        <f ca="1"/>
        <v>0</v>
      </c>
      <c r="DK3831">
        <f ca="1"/>
        <v>0</v>
      </c>
      <c r="DL3831">
        <f ca="1"/>
        <v>0</v>
      </c>
      <c r="DM3831">
        <f ca="1"/>
        <v>0</v>
      </c>
      <c r="DN3831" t="str">
        <f ca="1"/>
        <v/>
      </c>
    </row>
    <row r="3832" spans="13:118">
      <c r="M3832" t="str" cm="1">
        <f t="array" ref="M3832">_xlfn._xlws.FILTER(SUM(H3832:L3832),SUM(H3832:L3832)&lt;&gt;0,"")</f>
        <v/>
      </c>
      <c r="AC3832" t="str">
        <f ca="1"/>
        <v/>
      </c>
      <c r="AE3832">
        <f ca="1"/>
        <v>0</v>
      </c>
      <c r="AF3832">
        <f ca="1"/>
        <v>0</v>
      </c>
      <c r="AG3832">
        <f ca="1"/>
        <v>0</v>
      </c>
      <c r="AH3832">
        <f ca="1"/>
        <v>0</v>
      </c>
      <c r="AI3832">
        <f ca="1"/>
        <v>0</v>
      </c>
      <c r="AJ3832">
        <f ca="1"/>
        <v>0</v>
      </c>
      <c r="AK3832">
        <f ca="1"/>
        <v>0</v>
      </c>
      <c r="AL3832" t="str">
        <f ca="1"/>
        <v/>
      </c>
      <c r="AZ3832" t="str" cm="1">
        <f t="array" ref="AZ3832">_xlfn._xlws.FILTER(SUM(AU3832:AY3832),SUM(AU3832:AY3832)&lt;&gt;0,"")</f>
        <v/>
      </c>
      <c r="BP3832" t="str">
        <f ca="1"/>
        <v/>
      </c>
      <c r="BR3832">
        <f ca="1"/>
        <v>0</v>
      </c>
      <c r="BS3832">
        <f ca="1"/>
        <v>0</v>
      </c>
      <c r="BT3832">
        <f ca="1"/>
        <v>0</v>
      </c>
      <c r="BU3832">
        <f ca="1"/>
        <v>0</v>
      </c>
      <c r="BV3832">
        <f ca="1"/>
        <v>0</v>
      </c>
      <c r="BW3832">
        <f ca="1"/>
        <v>0</v>
      </c>
      <c r="BX3832">
        <f ca="1"/>
        <v>0</v>
      </c>
      <c r="BY3832" t="str">
        <f ca="1"/>
        <v/>
      </c>
      <c r="CC3832" t="str" cm="1">
        <f t="array" aca="1" ref="CC3832" ca="1">_xlfn._xlws.FILTER(VLOOKUP(CB3825,Arrays!$T:$Z,{1,2,3,4,5,6,7},FALSE),VLOOKUP(CB3825,Arrays!$T:$Z,{1,2,3,4,5,6,7},FALSE)&lt;&gt;0,"")</f>
        <v/>
      </c>
      <c r="CO3832" t="str" cm="1">
        <f t="array" ref="CO3832">_xlfn._xlws.FILTER(SUM(CJ3832:CN3832),SUM(CJ3832:CN3832)&lt;&gt;0,"")</f>
        <v/>
      </c>
      <c r="CX3832" t="str">
        <f ca="1"/>
        <v/>
      </c>
      <c r="DE3832" t="str">
        <f ca="1"/>
        <v/>
      </c>
      <c r="DG3832" t="str">
        <f ca="1"/>
        <v/>
      </c>
      <c r="DH3832">
        <f ca="1"/>
        <v>0</v>
      </c>
      <c r="DI3832">
        <f ca="1"/>
        <v>0</v>
      </c>
      <c r="DJ3832">
        <f ca="1"/>
        <v>0</v>
      </c>
      <c r="DK3832">
        <f ca="1"/>
        <v>0</v>
      </c>
      <c r="DL3832">
        <f ca="1"/>
        <v>0</v>
      </c>
      <c r="DM3832">
        <f ca="1"/>
        <v>0</v>
      </c>
      <c r="DN3832" t="str">
        <f ca="1"/>
        <v/>
      </c>
    </row>
    <row r="3833" spans="13:118">
      <c r="M3833" t="str" cm="1">
        <f t="array" ref="M3833">_xlfn._xlws.FILTER(SUM(H3833:L3833),SUM(H3833:L3833)&lt;&gt;0,"")</f>
        <v/>
      </c>
      <c r="AC3833" t="str">
        <f ca="1"/>
        <v/>
      </c>
      <c r="AE3833">
        <f ca="1"/>
        <v>0</v>
      </c>
      <c r="AF3833">
        <f ca="1"/>
        <v>0</v>
      </c>
      <c r="AG3833">
        <f ca="1"/>
        <v>0</v>
      </c>
      <c r="AH3833">
        <f ca="1"/>
        <v>0</v>
      </c>
      <c r="AI3833">
        <f ca="1"/>
        <v>0</v>
      </c>
      <c r="AJ3833">
        <f ca="1"/>
        <v>0</v>
      </c>
      <c r="AK3833">
        <f ca="1"/>
        <v>0</v>
      </c>
      <c r="AL3833" t="str">
        <f ca="1"/>
        <v/>
      </c>
      <c r="AZ3833" t="str" cm="1">
        <f t="array" ref="AZ3833">_xlfn._xlws.FILTER(SUM(AU3833:AY3833),SUM(AU3833:AY3833)&lt;&gt;0,"")</f>
        <v/>
      </c>
      <c r="BP3833" t="str">
        <f ca="1"/>
        <v/>
      </c>
      <c r="BR3833">
        <f ca="1"/>
        <v>0</v>
      </c>
      <c r="BS3833">
        <f ca="1"/>
        <v>0</v>
      </c>
      <c r="BT3833">
        <f ca="1"/>
        <v>0</v>
      </c>
      <c r="BU3833">
        <f ca="1"/>
        <v>0</v>
      </c>
      <c r="BV3833">
        <f ca="1"/>
        <v>0</v>
      </c>
      <c r="BW3833">
        <f ca="1"/>
        <v>0</v>
      </c>
      <c r="BX3833">
        <f ca="1"/>
        <v>0</v>
      </c>
      <c r="BY3833" t="str">
        <f ca="1"/>
        <v/>
      </c>
      <c r="CC3833" t="str" cm="1">
        <f t="array" aca="1" ref="CC3833" ca="1">_xlfn._xlws.FILTER(VLOOKUP(CB3826,Arrays!$T:$Z,{1,2,3,4,5,6,7},FALSE),VLOOKUP(CB3826,Arrays!$T:$Z,{1,2,3,4,5,6,7},FALSE)&lt;&gt;0,"")</f>
        <v/>
      </c>
      <c r="CO3833" t="str" cm="1">
        <f t="array" ref="CO3833">_xlfn._xlws.FILTER(SUM(CJ3833:CN3833),SUM(CJ3833:CN3833)&lt;&gt;0,"")</f>
        <v/>
      </c>
      <c r="CX3833" t="str">
        <f ca="1"/>
        <v/>
      </c>
      <c r="DE3833" t="str">
        <f ca="1"/>
        <v/>
      </c>
      <c r="DG3833" t="str">
        <f ca="1"/>
        <v/>
      </c>
      <c r="DH3833">
        <f ca="1"/>
        <v>0</v>
      </c>
      <c r="DI3833">
        <f ca="1"/>
        <v>0</v>
      </c>
      <c r="DJ3833">
        <f ca="1"/>
        <v>0</v>
      </c>
      <c r="DK3833">
        <f ca="1"/>
        <v>0</v>
      </c>
      <c r="DL3833">
        <f ca="1"/>
        <v>0</v>
      </c>
      <c r="DM3833">
        <f ca="1"/>
        <v>0</v>
      </c>
      <c r="DN3833" t="str">
        <f ca="1"/>
        <v/>
      </c>
    </row>
    <row r="3834" spans="13:118">
      <c r="M3834" t="str" cm="1">
        <f t="array" ref="M3834">_xlfn._xlws.FILTER(SUM(H3834:L3834),SUM(H3834:L3834)&lt;&gt;0,"")</f>
        <v/>
      </c>
      <c r="AC3834" t="str">
        <f ca="1"/>
        <v/>
      </c>
      <c r="AE3834">
        <f ca="1"/>
        <v>0</v>
      </c>
      <c r="AF3834">
        <f ca="1"/>
        <v>0</v>
      </c>
      <c r="AG3834">
        <f ca="1"/>
        <v>0</v>
      </c>
      <c r="AH3834">
        <f ca="1"/>
        <v>0</v>
      </c>
      <c r="AI3834">
        <f ca="1"/>
        <v>0</v>
      </c>
      <c r="AJ3834">
        <f ca="1"/>
        <v>0</v>
      </c>
      <c r="AK3834">
        <f ca="1"/>
        <v>0</v>
      </c>
      <c r="AL3834" t="str">
        <f ca="1"/>
        <v/>
      </c>
      <c r="AZ3834" t="str" cm="1">
        <f t="array" ref="AZ3834">_xlfn._xlws.FILTER(SUM(AU3834:AY3834),SUM(AU3834:AY3834)&lt;&gt;0,"")</f>
        <v/>
      </c>
      <c r="BP3834" t="str">
        <f ca="1"/>
        <v/>
      </c>
      <c r="BR3834">
        <f ca="1"/>
        <v>0</v>
      </c>
      <c r="BS3834">
        <f ca="1"/>
        <v>0</v>
      </c>
      <c r="BT3834">
        <f ca="1"/>
        <v>0</v>
      </c>
      <c r="BU3834">
        <f ca="1"/>
        <v>0</v>
      </c>
      <c r="BV3834">
        <f ca="1"/>
        <v>0</v>
      </c>
      <c r="BW3834">
        <f ca="1"/>
        <v>0</v>
      </c>
      <c r="BX3834">
        <f ca="1"/>
        <v>0</v>
      </c>
      <c r="BY3834" t="str">
        <f ca="1"/>
        <v/>
      </c>
      <c r="CC3834" t="str" cm="1">
        <f t="array" aca="1" ref="CC3834" ca="1">_xlfn._xlws.FILTER(VLOOKUP(CB3827,Arrays!$T:$Z,{1,2,3,4,5,6,7},FALSE),VLOOKUP(CB3827,Arrays!$T:$Z,{1,2,3,4,5,6,7},FALSE)&lt;&gt;0,"")</f>
        <v/>
      </c>
      <c r="CO3834" t="str" cm="1">
        <f t="array" ref="CO3834">_xlfn._xlws.FILTER(SUM(CJ3834:CN3834),SUM(CJ3834:CN3834)&lt;&gt;0,"")</f>
        <v/>
      </c>
      <c r="CX3834" t="str">
        <f ca="1"/>
        <v/>
      </c>
      <c r="DE3834" t="str">
        <f ca="1"/>
        <v/>
      </c>
      <c r="DG3834" t="str">
        <f ca="1"/>
        <v/>
      </c>
      <c r="DH3834">
        <f ca="1"/>
        <v>0</v>
      </c>
      <c r="DI3834">
        <f ca="1"/>
        <v>0</v>
      </c>
      <c r="DJ3834">
        <f ca="1"/>
        <v>0</v>
      </c>
      <c r="DK3834">
        <f ca="1"/>
        <v>0</v>
      </c>
      <c r="DL3834">
        <f ca="1"/>
        <v>0</v>
      </c>
      <c r="DM3834">
        <f ca="1"/>
        <v>0</v>
      </c>
      <c r="DN3834" t="str">
        <f ca="1"/>
        <v/>
      </c>
    </row>
    <row r="3835" spans="13:118">
      <c r="M3835" t="str" cm="1">
        <f t="array" ref="M3835">_xlfn._xlws.FILTER(SUM(H3835:L3835),SUM(H3835:L3835)&lt;&gt;0,"")</f>
        <v/>
      </c>
      <c r="AC3835" t="str">
        <f ca="1"/>
        <v/>
      </c>
      <c r="AE3835">
        <f ca="1"/>
        <v>0</v>
      </c>
      <c r="AF3835">
        <f ca="1"/>
        <v>0</v>
      </c>
      <c r="AG3835">
        <f ca="1"/>
        <v>0</v>
      </c>
      <c r="AH3835">
        <f ca="1"/>
        <v>0</v>
      </c>
      <c r="AI3835">
        <f ca="1"/>
        <v>0</v>
      </c>
      <c r="AJ3835">
        <f ca="1"/>
        <v>0</v>
      </c>
      <c r="AK3835">
        <f ca="1"/>
        <v>0</v>
      </c>
      <c r="AL3835" t="str">
        <f ca="1"/>
        <v/>
      </c>
      <c r="AZ3835" t="str" cm="1">
        <f t="array" ref="AZ3835">_xlfn._xlws.FILTER(SUM(AU3835:AY3835),SUM(AU3835:AY3835)&lt;&gt;0,"")</f>
        <v/>
      </c>
      <c r="BP3835" t="str">
        <f ca="1"/>
        <v/>
      </c>
      <c r="BR3835">
        <f ca="1"/>
        <v>0</v>
      </c>
      <c r="BS3835">
        <f ca="1"/>
        <v>0</v>
      </c>
      <c r="BT3835">
        <f ca="1"/>
        <v>0</v>
      </c>
      <c r="BU3835">
        <f ca="1"/>
        <v>0</v>
      </c>
      <c r="BV3835">
        <f ca="1"/>
        <v>0</v>
      </c>
      <c r="BW3835">
        <f ca="1"/>
        <v>0</v>
      </c>
      <c r="BX3835">
        <f ca="1"/>
        <v>0</v>
      </c>
      <c r="BY3835" t="str">
        <f ca="1"/>
        <v/>
      </c>
      <c r="CC3835" t="str" cm="1">
        <f t="array" aca="1" ref="CC3835" ca="1">_xlfn._xlws.FILTER(VLOOKUP(CB3828,Arrays!$T:$Z,{1,2,3,4,5,6,7},FALSE),VLOOKUP(CB3828,Arrays!$T:$Z,{1,2,3,4,5,6,7},FALSE)&lt;&gt;0,"")</f>
        <v/>
      </c>
      <c r="CO3835" t="str" cm="1">
        <f t="array" ref="CO3835">_xlfn._xlws.FILTER(SUM(CJ3835:CN3835),SUM(CJ3835:CN3835)&lt;&gt;0,"")</f>
        <v/>
      </c>
      <c r="CX3835" t="str">
        <f ca="1"/>
        <v/>
      </c>
      <c r="DE3835" t="str">
        <f ca="1"/>
        <v/>
      </c>
      <c r="DG3835" t="str">
        <f ca="1"/>
        <v/>
      </c>
      <c r="DH3835">
        <f ca="1"/>
        <v>0</v>
      </c>
      <c r="DI3835">
        <f ca="1"/>
        <v>0</v>
      </c>
      <c r="DJ3835">
        <f ca="1"/>
        <v>0</v>
      </c>
      <c r="DK3835">
        <f ca="1"/>
        <v>0</v>
      </c>
      <c r="DL3835">
        <f ca="1"/>
        <v>0</v>
      </c>
      <c r="DM3835">
        <f ca="1"/>
        <v>0</v>
      </c>
      <c r="DN3835" t="str">
        <f ca="1"/>
        <v/>
      </c>
    </row>
    <row r="3836" spans="13:118">
      <c r="M3836" t="str" cm="1">
        <f t="array" ref="M3836">_xlfn._xlws.FILTER(SUM(H3836:L3836),SUM(H3836:L3836)&lt;&gt;0,"")</f>
        <v/>
      </c>
      <c r="AC3836" t="str">
        <f ca="1"/>
        <v/>
      </c>
      <c r="AE3836">
        <f ca="1"/>
        <v>0</v>
      </c>
      <c r="AF3836">
        <f ca="1"/>
        <v>0</v>
      </c>
      <c r="AG3836">
        <f ca="1"/>
        <v>0</v>
      </c>
      <c r="AH3836">
        <f ca="1"/>
        <v>0</v>
      </c>
      <c r="AI3836">
        <f ca="1"/>
        <v>0</v>
      </c>
      <c r="AJ3836">
        <f ca="1"/>
        <v>0</v>
      </c>
      <c r="AK3836">
        <f ca="1"/>
        <v>0</v>
      </c>
      <c r="AL3836" t="str">
        <f ca="1"/>
        <v/>
      </c>
      <c r="AZ3836" t="str" cm="1">
        <f t="array" ref="AZ3836">_xlfn._xlws.FILTER(SUM(AU3836:AY3836),SUM(AU3836:AY3836)&lt;&gt;0,"")</f>
        <v/>
      </c>
      <c r="BP3836" t="str">
        <f ca="1"/>
        <v/>
      </c>
      <c r="BR3836">
        <f ca="1"/>
        <v>0</v>
      </c>
      <c r="BS3836">
        <f ca="1"/>
        <v>0</v>
      </c>
      <c r="BT3836">
        <f ca="1"/>
        <v>0</v>
      </c>
      <c r="BU3836">
        <f ca="1"/>
        <v>0</v>
      </c>
      <c r="BV3836">
        <f ca="1"/>
        <v>0</v>
      </c>
      <c r="BW3836">
        <f ca="1"/>
        <v>0</v>
      </c>
      <c r="BX3836">
        <f ca="1"/>
        <v>0</v>
      </c>
      <c r="BY3836" t="str">
        <f ca="1"/>
        <v/>
      </c>
      <c r="CC3836" t="str" cm="1">
        <f t="array" aca="1" ref="CC3836" ca="1">_xlfn._xlws.FILTER(VLOOKUP(CB3829,Arrays!$T:$Z,{1,2,3,4,5,6,7},FALSE),VLOOKUP(CB3829,Arrays!$T:$Z,{1,2,3,4,5,6,7},FALSE)&lt;&gt;0,"")</f>
        <v/>
      </c>
      <c r="CO3836" t="str" cm="1">
        <f t="array" ref="CO3836">_xlfn._xlws.FILTER(SUM(CJ3836:CN3836),SUM(CJ3836:CN3836)&lt;&gt;0,"")</f>
        <v/>
      </c>
      <c r="CX3836" t="str">
        <f ca="1"/>
        <v/>
      </c>
      <c r="DE3836" t="str">
        <f ca="1"/>
        <v/>
      </c>
      <c r="DG3836" t="str">
        <f ca="1"/>
        <v/>
      </c>
      <c r="DH3836">
        <f ca="1"/>
        <v>0</v>
      </c>
      <c r="DI3836">
        <f ca="1"/>
        <v>0</v>
      </c>
      <c r="DJ3836">
        <f ca="1"/>
        <v>0</v>
      </c>
      <c r="DK3836">
        <f ca="1"/>
        <v>0</v>
      </c>
      <c r="DL3836">
        <f ca="1"/>
        <v>0</v>
      </c>
      <c r="DM3836">
        <f ca="1"/>
        <v>0</v>
      </c>
      <c r="DN3836" t="str">
        <f ca="1"/>
        <v/>
      </c>
    </row>
    <row r="3837" spans="13:118">
      <c r="M3837" t="str" cm="1">
        <f t="array" ref="M3837">_xlfn._xlws.FILTER(SUM(H3837:L3837),SUM(H3837:L3837)&lt;&gt;0,"")</f>
        <v/>
      </c>
      <c r="AC3837" t="str">
        <f ca="1"/>
        <v/>
      </c>
      <c r="AE3837">
        <f ca="1"/>
        <v>0</v>
      </c>
      <c r="AF3837">
        <f ca="1"/>
        <v>0</v>
      </c>
      <c r="AG3837">
        <f ca="1"/>
        <v>0</v>
      </c>
      <c r="AH3837">
        <f ca="1"/>
        <v>0</v>
      </c>
      <c r="AI3837">
        <f ca="1"/>
        <v>0</v>
      </c>
      <c r="AJ3837">
        <f ca="1"/>
        <v>0</v>
      </c>
      <c r="AK3837">
        <f ca="1"/>
        <v>0</v>
      </c>
      <c r="AL3837" t="str">
        <f ca="1"/>
        <v/>
      </c>
      <c r="AZ3837" t="str" cm="1">
        <f t="array" ref="AZ3837">_xlfn._xlws.FILTER(SUM(AU3837:AY3837),SUM(AU3837:AY3837)&lt;&gt;0,"")</f>
        <v/>
      </c>
      <c r="BP3837" t="str">
        <f ca="1"/>
        <v/>
      </c>
      <c r="BR3837">
        <f ca="1"/>
        <v>0</v>
      </c>
      <c r="BS3837">
        <f ca="1"/>
        <v>0</v>
      </c>
      <c r="BT3837">
        <f ca="1"/>
        <v>0</v>
      </c>
      <c r="BU3837">
        <f ca="1"/>
        <v>0</v>
      </c>
      <c r="BV3837">
        <f ca="1"/>
        <v>0</v>
      </c>
      <c r="BW3837">
        <f ca="1"/>
        <v>0</v>
      </c>
      <c r="BX3837">
        <f ca="1"/>
        <v>0</v>
      </c>
      <c r="BY3837" t="str">
        <f ca="1"/>
        <v/>
      </c>
      <c r="CC3837" t="str" cm="1">
        <f t="array" aca="1" ref="CC3837" ca="1">_xlfn._xlws.FILTER(VLOOKUP(CB3830,Arrays!$T:$Z,{1,2,3,4,5,6,7},FALSE),VLOOKUP(CB3830,Arrays!$T:$Z,{1,2,3,4,5,6,7},FALSE)&lt;&gt;0,"")</f>
        <v/>
      </c>
      <c r="CO3837" t="str" cm="1">
        <f t="array" ref="CO3837">_xlfn._xlws.FILTER(SUM(CJ3837:CN3837),SUM(CJ3837:CN3837)&lt;&gt;0,"")</f>
        <v/>
      </c>
      <c r="CX3837" t="str">
        <f ca="1"/>
        <v/>
      </c>
      <c r="DE3837" t="str">
        <f ca="1"/>
        <v/>
      </c>
      <c r="DG3837" t="str">
        <f ca="1"/>
        <v/>
      </c>
      <c r="DH3837">
        <f ca="1"/>
        <v>0</v>
      </c>
      <c r="DI3837">
        <f ca="1"/>
        <v>0</v>
      </c>
      <c r="DJ3837">
        <f ca="1"/>
        <v>0</v>
      </c>
      <c r="DK3837">
        <f ca="1"/>
        <v>0</v>
      </c>
      <c r="DL3837">
        <f ca="1"/>
        <v>0</v>
      </c>
      <c r="DM3837">
        <f ca="1"/>
        <v>0</v>
      </c>
      <c r="DN3837" t="str">
        <f ca="1"/>
        <v/>
      </c>
    </row>
    <row r="3838" spans="13:118">
      <c r="M3838" t="str" cm="1">
        <f t="array" ref="M3838">_xlfn._xlws.FILTER(SUM(H3838:L3838),SUM(H3838:L3838)&lt;&gt;0,"")</f>
        <v/>
      </c>
      <c r="AC3838" t="str">
        <f ca="1"/>
        <v/>
      </c>
      <c r="AE3838">
        <f ca="1"/>
        <v>0</v>
      </c>
      <c r="AF3838">
        <f ca="1"/>
        <v>0</v>
      </c>
      <c r="AG3838">
        <f ca="1"/>
        <v>0</v>
      </c>
      <c r="AH3838">
        <f ca="1"/>
        <v>0</v>
      </c>
      <c r="AI3838">
        <f ca="1"/>
        <v>0</v>
      </c>
      <c r="AJ3838">
        <f ca="1"/>
        <v>0</v>
      </c>
      <c r="AK3838">
        <f ca="1"/>
        <v>0</v>
      </c>
      <c r="AL3838" t="str">
        <f ca="1"/>
        <v/>
      </c>
      <c r="AZ3838" t="str" cm="1">
        <f t="array" ref="AZ3838">_xlfn._xlws.FILTER(SUM(AU3838:AY3838),SUM(AU3838:AY3838)&lt;&gt;0,"")</f>
        <v/>
      </c>
      <c r="BP3838" t="str">
        <f ca="1"/>
        <v/>
      </c>
      <c r="BR3838">
        <f ca="1"/>
        <v>0</v>
      </c>
      <c r="BS3838">
        <f ca="1"/>
        <v>0</v>
      </c>
      <c r="BT3838">
        <f ca="1"/>
        <v>0</v>
      </c>
      <c r="BU3838">
        <f ca="1"/>
        <v>0</v>
      </c>
      <c r="BV3838">
        <f ca="1"/>
        <v>0</v>
      </c>
      <c r="BW3838">
        <f ca="1"/>
        <v>0</v>
      </c>
      <c r="BX3838">
        <f ca="1"/>
        <v>0</v>
      </c>
      <c r="BY3838" t="str">
        <f ca="1"/>
        <v/>
      </c>
      <c r="CC3838" t="str" cm="1">
        <f t="array" aca="1" ref="CC3838" ca="1">_xlfn._xlws.FILTER(VLOOKUP(CB3831,Arrays!$T:$Z,{1,2,3,4,5,6,7},FALSE),VLOOKUP(CB3831,Arrays!$T:$Z,{1,2,3,4,5,6,7},FALSE)&lt;&gt;0,"")</f>
        <v/>
      </c>
      <c r="CO3838" t="str" cm="1">
        <f t="array" ref="CO3838">_xlfn._xlws.FILTER(SUM(CJ3838:CN3838),SUM(CJ3838:CN3838)&lt;&gt;0,"")</f>
        <v/>
      </c>
      <c r="CX3838" t="str">
        <f ca="1"/>
        <v/>
      </c>
      <c r="DE3838" t="str">
        <f ca="1"/>
        <v/>
      </c>
      <c r="DG3838" t="str">
        <f ca="1"/>
        <v/>
      </c>
      <c r="DH3838">
        <f ca="1"/>
        <v>0</v>
      </c>
      <c r="DI3838">
        <f ca="1"/>
        <v>0</v>
      </c>
      <c r="DJ3838">
        <f ca="1"/>
        <v>0</v>
      </c>
      <c r="DK3838">
        <f ca="1"/>
        <v>0</v>
      </c>
      <c r="DL3838">
        <f ca="1"/>
        <v>0</v>
      </c>
      <c r="DM3838">
        <f ca="1"/>
        <v>0</v>
      </c>
      <c r="DN3838" t="str">
        <f ca="1"/>
        <v/>
      </c>
    </row>
    <row r="3839" spans="13:118">
      <c r="M3839" t="str" cm="1">
        <f t="array" ref="M3839">_xlfn._xlws.FILTER(SUM(H3839:L3839),SUM(H3839:L3839)&lt;&gt;0,"")</f>
        <v/>
      </c>
      <c r="AC3839" t="str">
        <f ca="1"/>
        <v/>
      </c>
      <c r="AE3839">
        <f ca="1"/>
        <v>0</v>
      </c>
      <c r="AF3839">
        <f ca="1"/>
        <v>0</v>
      </c>
      <c r="AG3839">
        <f ca="1"/>
        <v>0</v>
      </c>
      <c r="AH3839">
        <f ca="1"/>
        <v>0</v>
      </c>
      <c r="AI3839">
        <f ca="1"/>
        <v>0</v>
      </c>
      <c r="AJ3839">
        <f ca="1"/>
        <v>0</v>
      </c>
      <c r="AK3839">
        <f ca="1"/>
        <v>0</v>
      </c>
      <c r="AL3839" t="str">
        <f ca="1"/>
        <v/>
      </c>
      <c r="AZ3839" t="str" cm="1">
        <f t="array" ref="AZ3839">_xlfn._xlws.FILTER(SUM(AU3839:AY3839),SUM(AU3839:AY3839)&lt;&gt;0,"")</f>
        <v/>
      </c>
      <c r="BP3839" t="str">
        <f ca="1"/>
        <v/>
      </c>
      <c r="BR3839">
        <f ca="1"/>
        <v>0</v>
      </c>
      <c r="BS3839">
        <f ca="1"/>
        <v>0</v>
      </c>
      <c r="BT3839">
        <f ca="1"/>
        <v>0</v>
      </c>
      <c r="BU3839">
        <f ca="1"/>
        <v>0</v>
      </c>
      <c r="BV3839">
        <f ca="1"/>
        <v>0</v>
      </c>
      <c r="BW3839">
        <f ca="1"/>
        <v>0</v>
      </c>
      <c r="BX3839">
        <f ca="1"/>
        <v>0</v>
      </c>
      <c r="BY3839" t="str">
        <f ca="1"/>
        <v/>
      </c>
      <c r="CC3839" t="str" cm="1">
        <f t="array" aca="1" ref="CC3839" ca="1">_xlfn._xlws.FILTER(VLOOKUP(CB3832,Arrays!$T:$Z,{1,2,3,4,5,6,7},FALSE),VLOOKUP(CB3832,Arrays!$T:$Z,{1,2,3,4,5,6,7},FALSE)&lt;&gt;0,"")</f>
        <v/>
      </c>
      <c r="CO3839" t="str" cm="1">
        <f t="array" ref="CO3839">_xlfn._xlws.FILTER(SUM(CJ3839:CN3839),SUM(CJ3839:CN3839)&lt;&gt;0,"")</f>
        <v/>
      </c>
      <c r="CX3839" t="str">
        <f ca="1"/>
        <v/>
      </c>
      <c r="DE3839" t="str">
        <f ca="1"/>
        <v/>
      </c>
      <c r="DG3839" t="str">
        <f ca="1"/>
        <v/>
      </c>
      <c r="DH3839">
        <f ca="1"/>
        <v>0</v>
      </c>
      <c r="DI3839">
        <f ca="1"/>
        <v>0</v>
      </c>
      <c r="DJ3839">
        <f ca="1"/>
        <v>0</v>
      </c>
      <c r="DK3839">
        <f ca="1"/>
        <v>0</v>
      </c>
      <c r="DL3839">
        <f ca="1"/>
        <v>0</v>
      </c>
      <c r="DM3839">
        <f ca="1"/>
        <v>0</v>
      </c>
      <c r="DN3839" t="str">
        <f ca="1"/>
        <v/>
      </c>
    </row>
    <row r="3840" spans="13:118">
      <c r="M3840" t="str" cm="1">
        <f t="array" ref="M3840">_xlfn._xlws.FILTER(SUM(H3840:L3840),SUM(H3840:L3840)&lt;&gt;0,"")</f>
        <v/>
      </c>
      <c r="AC3840" t="str">
        <f ca="1"/>
        <v/>
      </c>
      <c r="AE3840">
        <f ca="1"/>
        <v>0</v>
      </c>
      <c r="AF3840">
        <f ca="1"/>
        <v>0</v>
      </c>
      <c r="AG3840">
        <f ca="1"/>
        <v>0</v>
      </c>
      <c r="AH3840">
        <f ca="1"/>
        <v>0</v>
      </c>
      <c r="AI3840">
        <f ca="1"/>
        <v>0</v>
      </c>
      <c r="AJ3840">
        <f ca="1"/>
        <v>0</v>
      </c>
      <c r="AK3840">
        <f ca="1"/>
        <v>0</v>
      </c>
      <c r="AL3840" t="str">
        <f ca="1"/>
        <v/>
      </c>
      <c r="AZ3840" t="str" cm="1">
        <f t="array" ref="AZ3840">_xlfn._xlws.FILTER(SUM(AU3840:AY3840),SUM(AU3840:AY3840)&lt;&gt;0,"")</f>
        <v/>
      </c>
      <c r="BP3840" t="str">
        <f ca="1"/>
        <v/>
      </c>
      <c r="BR3840">
        <f ca="1"/>
        <v>0</v>
      </c>
      <c r="BS3840">
        <f ca="1"/>
        <v>0</v>
      </c>
      <c r="BT3840">
        <f ca="1"/>
        <v>0</v>
      </c>
      <c r="BU3840">
        <f ca="1"/>
        <v>0</v>
      </c>
      <c r="BV3840">
        <f ca="1"/>
        <v>0</v>
      </c>
      <c r="BW3840">
        <f ca="1"/>
        <v>0</v>
      </c>
      <c r="BX3840">
        <f ca="1"/>
        <v>0</v>
      </c>
      <c r="BY3840" t="str">
        <f ca="1"/>
        <v/>
      </c>
      <c r="CC3840" t="str" cm="1">
        <f t="array" aca="1" ref="CC3840" ca="1">_xlfn._xlws.FILTER(VLOOKUP(CB3833,Arrays!$T:$Z,{1,2,3,4,5,6,7},FALSE),VLOOKUP(CB3833,Arrays!$T:$Z,{1,2,3,4,5,6,7},FALSE)&lt;&gt;0,"")</f>
        <v/>
      </c>
      <c r="CO3840" t="str" cm="1">
        <f t="array" ref="CO3840">_xlfn._xlws.FILTER(SUM(CJ3840:CN3840),SUM(CJ3840:CN3840)&lt;&gt;0,"")</f>
        <v/>
      </c>
      <c r="CX3840" t="str">
        <f ca="1"/>
        <v/>
      </c>
      <c r="DE3840" t="str">
        <f ca="1"/>
        <v/>
      </c>
      <c r="DG3840" t="str">
        <f ca="1"/>
        <v/>
      </c>
      <c r="DH3840">
        <f ca="1"/>
        <v>0</v>
      </c>
      <c r="DI3840">
        <f ca="1"/>
        <v>0</v>
      </c>
      <c r="DJ3840">
        <f ca="1"/>
        <v>0</v>
      </c>
      <c r="DK3840">
        <f ca="1"/>
        <v>0</v>
      </c>
      <c r="DL3840">
        <f ca="1"/>
        <v>0</v>
      </c>
      <c r="DM3840">
        <f ca="1"/>
        <v>0</v>
      </c>
      <c r="DN3840" t="str">
        <f ca="1"/>
        <v/>
      </c>
    </row>
    <row r="3841" spans="13:118">
      <c r="M3841" t="str" cm="1">
        <f t="array" ref="M3841">_xlfn._xlws.FILTER(SUM(H3841:L3841),SUM(H3841:L3841)&lt;&gt;0,"")</f>
        <v/>
      </c>
      <c r="AC3841" t="str">
        <f ca="1"/>
        <v/>
      </c>
      <c r="AE3841">
        <f ca="1"/>
        <v>0</v>
      </c>
      <c r="AF3841">
        <f ca="1"/>
        <v>0</v>
      </c>
      <c r="AG3841">
        <f ca="1"/>
        <v>0</v>
      </c>
      <c r="AH3841">
        <f ca="1"/>
        <v>0</v>
      </c>
      <c r="AI3841">
        <f ca="1"/>
        <v>0</v>
      </c>
      <c r="AJ3841">
        <f ca="1"/>
        <v>0</v>
      </c>
      <c r="AK3841">
        <f ca="1"/>
        <v>0</v>
      </c>
      <c r="AL3841" t="str">
        <f ca="1"/>
        <v/>
      </c>
      <c r="AZ3841" t="str" cm="1">
        <f t="array" ref="AZ3841">_xlfn._xlws.FILTER(SUM(AU3841:AY3841),SUM(AU3841:AY3841)&lt;&gt;0,"")</f>
        <v/>
      </c>
      <c r="BP3841" t="str">
        <f ca="1"/>
        <v/>
      </c>
      <c r="BR3841">
        <f ca="1"/>
        <v>0</v>
      </c>
      <c r="BS3841">
        <f ca="1"/>
        <v>0</v>
      </c>
      <c r="BT3841">
        <f ca="1"/>
        <v>0</v>
      </c>
      <c r="BU3841">
        <f ca="1"/>
        <v>0</v>
      </c>
      <c r="BV3841">
        <f ca="1"/>
        <v>0</v>
      </c>
      <c r="BW3841">
        <f ca="1"/>
        <v>0</v>
      </c>
      <c r="BX3841">
        <f ca="1"/>
        <v>0</v>
      </c>
      <c r="BY3841" t="str">
        <f ca="1"/>
        <v/>
      </c>
      <c r="CC3841" t="str" cm="1">
        <f t="array" aca="1" ref="CC3841" ca="1">_xlfn._xlws.FILTER(VLOOKUP(CB3834,Arrays!$T:$Z,{1,2,3,4,5,6,7},FALSE),VLOOKUP(CB3834,Arrays!$T:$Z,{1,2,3,4,5,6,7},FALSE)&lt;&gt;0,"")</f>
        <v/>
      </c>
      <c r="CO3841" t="str" cm="1">
        <f t="array" ref="CO3841">_xlfn._xlws.FILTER(SUM(CJ3841:CN3841),SUM(CJ3841:CN3841)&lt;&gt;0,"")</f>
        <v/>
      </c>
      <c r="CX3841" t="str">
        <f ca="1"/>
        <v/>
      </c>
      <c r="DE3841" t="str">
        <f ca="1"/>
        <v/>
      </c>
      <c r="DG3841" t="str">
        <f ca="1"/>
        <v/>
      </c>
      <c r="DH3841">
        <f ca="1"/>
        <v>0</v>
      </c>
      <c r="DI3841">
        <f ca="1"/>
        <v>0</v>
      </c>
      <c r="DJ3841">
        <f ca="1"/>
        <v>0</v>
      </c>
      <c r="DK3841">
        <f ca="1"/>
        <v>0</v>
      </c>
      <c r="DL3841">
        <f ca="1"/>
        <v>0</v>
      </c>
      <c r="DM3841">
        <f ca="1"/>
        <v>0</v>
      </c>
      <c r="DN3841" t="str">
        <f ca="1"/>
        <v/>
      </c>
    </row>
    <row r="3842" spans="13:118">
      <c r="M3842" t="str" cm="1">
        <f t="array" ref="M3842">_xlfn._xlws.FILTER(SUM(H3842:L3842),SUM(H3842:L3842)&lt;&gt;0,"")</f>
        <v/>
      </c>
      <c r="AC3842" t="str">
        <f ca="1"/>
        <v/>
      </c>
      <c r="AE3842">
        <f ca="1"/>
        <v>0</v>
      </c>
      <c r="AF3842">
        <f ca="1"/>
        <v>0</v>
      </c>
      <c r="AG3842">
        <f ca="1"/>
        <v>0</v>
      </c>
      <c r="AH3842">
        <f ca="1"/>
        <v>0</v>
      </c>
      <c r="AI3842">
        <f ca="1"/>
        <v>0</v>
      </c>
      <c r="AJ3842">
        <f ca="1"/>
        <v>0</v>
      </c>
      <c r="AK3842">
        <f ca="1"/>
        <v>0</v>
      </c>
      <c r="AL3842" t="str">
        <f ca="1"/>
        <v/>
      </c>
      <c r="AZ3842" t="str" cm="1">
        <f t="array" ref="AZ3842">_xlfn._xlws.FILTER(SUM(AU3842:AY3842),SUM(AU3842:AY3842)&lt;&gt;0,"")</f>
        <v/>
      </c>
      <c r="BP3842" t="str">
        <f ca="1"/>
        <v/>
      </c>
      <c r="BR3842">
        <f ca="1"/>
        <v>0</v>
      </c>
      <c r="BS3842">
        <f ca="1"/>
        <v>0</v>
      </c>
      <c r="BT3842">
        <f ca="1"/>
        <v>0</v>
      </c>
      <c r="BU3842">
        <f ca="1"/>
        <v>0</v>
      </c>
      <c r="BV3842">
        <f ca="1"/>
        <v>0</v>
      </c>
      <c r="BW3842">
        <f ca="1"/>
        <v>0</v>
      </c>
      <c r="BX3842">
        <f ca="1"/>
        <v>0</v>
      </c>
      <c r="BY3842" t="str">
        <f ca="1"/>
        <v/>
      </c>
      <c r="CC3842" t="str" cm="1">
        <f t="array" aca="1" ref="CC3842" ca="1">_xlfn._xlws.FILTER(VLOOKUP(CB3835,Arrays!$T:$Z,{1,2,3,4,5,6,7},FALSE),VLOOKUP(CB3835,Arrays!$T:$Z,{1,2,3,4,5,6,7},FALSE)&lt;&gt;0,"")</f>
        <v/>
      </c>
      <c r="CO3842" t="str" cm="1">
        <f t="array" ref="CO3842">_xlfn._xlws.FILTER(SUM(CJ3842:CN3842),SUM(CJ3842:CN3842)&lt;&gt;0,"")</f>
        <v/>
      </c>
      <c r="CX3842" t="str">
        <f ca="1"/>
        <v/>
      </c>
      <c r="DE3842" t="str">
        <f ca="1"/>
        <v/>
      </c>
      <c r="DG3842" t="str">
        <f ca="1"/>
        <v/>
      </c>
      <c r="DH3842">
        <f ca="1"/>
        <v>0</v>
      </c>
      <c r="DI3842">
        <f ca="1"/>
        <v>0</v>
      </c>
      <c r="DJ3842">
        <f ca="1"/>
        <v>0</v>
      </c>
      <c r="DK3842">
        <f ca="1"/>
        <v>0</v>
      </c>
      <c r="DL3842">
        <f ca="1"/>
        <v>0</v>
      </c>
      <c r="DM3842">
        <f ca="1"/>
        <v>0</v>
      </c>
      <c r="DN3842" t="str">
        <f ca="1"/>
        <v/>
      </c>
    </row>
    <row r="3843" spans="13:118">
      <c r="M3843" t="str" cm="1">
        <f t="array" ref="M3843">_xlfn._xlws.FILTER(SUM(H3843:L3843),SUM(H3843:L3843)&lt;&gt;0,"")</f>
        <v/>
      </c>
      <c r="AC3843" t="str">
        <f ca="1"/>
        <v/>
      </c>
      <c r="AE3843">
        <f ca="1"/>
        <v>0</v>
      </c>
      <c r="AF3843">
        <f ca="1"/>
        <v>0</v>
      </c>
      <c r="AG3843">
        <f ca="1"/>
        <v>0</v>
      </c>
      <c r="AH3843">
        <f ca="1"/>
        <v>0</v>
      </c>
      <c r="AI3843">
        <f ca="1"/>
        <v>0</v>
      </c>
      <c r="AJ3843">
        <f ca="1"/>
        <v>0</v>
      </c>
      <c r="AK3843">
        <f ca="1"/>
        <v>0</v>
      </c>
      <c r="AL3843" t="str">
        <f ca="1"/>
        <v/>
      </c>
      <c r="AZ3843" t="str" cm="1">
        <f t="array" ref="AZ3843">_xlfn._xlws.FILTER(SUM(AU3843:AY3843),SUM(AU3843:AY3843)&lt;&gt;0,"")</f>
        <v/>
      </c>
      <c r="BP3843" t="str">
        <f ca="1"/>
        <v/>
      </c>
      <c r="BR3843">
        <f ca="1"/>
        <v>0</v>
      </c>
      <c r="BS3843">
        <f ca="1"/>
        <v>0</v>
      </c>
      <c r="BT3843">
        <f ca="1"/>
        <v>0</v>
      </c>
      <c r="BU3843">
        <f ca="1"/>
        <v>0</v>
      </c>
      <c r="BV3843">
        <f ca="1"/>
        <v>0</v>
      </c>
      <c r="BW3843">
        <f ca="1"/>
        <v>0</v>
      </c>
      <c r="BX3843">
        <f ca="1"/>
        <v>0</v>
      </c>
      <c r="BY3843" t="str">
        <f ca="1"/>
        <v/>
      </c>
      <c r="CC3843" t="str" cm="1">
        <f t="array" aca="1" ref="CC3843" ca="1">_xlfn._xlws.FILTER(VLOOKUP(CB3836,Arrays!$T:$Z,{1,2,3,4,5,6,7},FALSE),VLOOKUP(CB3836,Arrays!$T:$Z,{1,2,3,4,5,6,7},FALSE)&lt;&gt;0,"")</f>
        <v/>
      </c>
      <c r="CO3843" t="str" cm="1">
        <f t="array" ref="CO3843">_xlfn._xlws.FILTER(SUM(CJ3843:CN3843),SUM(CJ3843:CN3843)&lt;&gt;0,"")</f>
        <v/>
      </c>
      <c r="CX3843" t="str">
        <f ca="1"/>
        <v/>
      </c>
      <c r="DE3843" t="str">
        <f ca="1"/>
        <v/>
      </c>
      <c r="DG3843" t="str">
        <f ca="1"/>
        <v/>
      </c>
      <c r="DH3843">
        <f ca="1"/>
        <v>0</v>
      </c>
      <c r="DI3843">
        <f ca="1"/>
        <v>0</v>
      </c>
      <c r="DJ3843">
        <f ca="1"/>
        <v>0</v>
      </c>
      <c r="DK3843">
        <f ca="1"/>
        <v>0</v>
      </c>
      <c r="DL3843">
        <f ca="1"/>
        <v>0</v>
      </c>
      <c r="DM3843">
        <f ca="1"/>
        <v>0</v>
      </c>
      <c r="DN3843" t="str">
        <f ca="1"/>
        <v/>
      </c>
    </row>
    <row r="3844" spans="13:118">
      <c r="M3844" t="str" cm="1">
        <f t="array" ref="M3844">_xlfn._xlws.FILTER(SUM(H3844:L3844),SUM(H3844:L3844)&lt;&gt;0,"")</f>
        <v/>
      </c>
      <c r="AC3844" t="str">
        <f ca="1"/>
        <v/>
      </c>
      <c r="AE3844">
        <f ca="1"/>
        <v>0</v>
      </c>
      <c r="AF3844">
        <f ca="1"/>
        <v>0</v>
      </c>
      <c r="AG3844">
        <f ca="1"/>
        <v>0</v>
      </c>
      <c r="AH3844">
        <f ca="1"/>
        <v>0</v>
      </c>
      <c r="AI3844">
        <f ca="1"/>
        <v>0</v>
      </c>
      <c r="AJ3844">
        <f ca="1"/>
        <v>0</v>
      </c>
      <c r="AK3844">
        <f ca="1"/>
        <v>0</v>
      </c>
      <c r="AL3844" t="str">
        <f ca="1"/>
        <v/>
      </c>
      <c r="AZ3844" t="str" cm="1">
        <f t="array" ref="AZ3844">_xlfn._xlws.FILTER(SUM(AU3844:AY3844),SUM(AU3844:AY3844)&lt;&gt;0,"")</f>
        <v/>
      </c>
      <c r="BP3844" t="str">
        <f ca="1"/>
        <v/>
      </c>
      <c r="BR3844">
        <f ca="1"/>
        <v>0</v>
      </c>
      <c r="BS3844">
        <f ca="1"/>
        <v>0</v>
      </c>
      <c r="BT3844">
        <f ca="1"/>
        <v>0</v>
      </c>
      <c r="BU3844">
        <f ca="1"/>
        <v>0</v>
      </c>
      <c r="BV3844">
        <f ca="1"/>
        <v>0</v>
      </c>
      <c r="BW3844">
        <f ca="1"/>
        <v>0</v>
      </c>
      <c r="BX3844">
        <f ca="1"/>
        <v>0</v>
      </c>
      <c r="BY3844" t="str">
        <f ca="1"/>
        <v/>
      </c>
      <c r="CC3844" t="str" cm="1">
        <f t="array" aca="1" ref="CC3844" ca="1">_xlfn._xlws.FILTER(VLOOKUP(CB3837,Arrays!$T:$Z,{1,2,3,4,5,6,7},FALSE),VLOOKUP(CB3837,Arrays!$T:$Z,{1,2,3,4,5,6,7},FALSE)&lt;&gt;0,"")</f>
        <v/>
      </c>
      <c r="CO3844" t="str" cm="1">
        <f t="array" ref="CO3844">_xlfn._xlws.FILTER(SUM(CJ3844:CN3844),SUM(CJ3844:CN3844)&lt;&gt;0,"")</f>
        <v/>
      </c>
      <c r="CX3844" t="str">
        <f ca="1"/>
        <v/>
      </c>
      <c r="DE3844" t="str">
        <f ca="1"/>
        <v/>
      </c>
      <c r="DG3844" t="str">
        <f ca="1"/>
        <v/>
      </c>
      <c r="DH3844">
        <f ca="1"/>
        <v>0</v>
      </c>
      <c r="DI3844">
        <f ca="1"/>
        <v>0</v>
      </c>
      <c r="DJ3844">
        <f ca="1"/>
        <v>0</v>
      </c>
      <c r="DK3844">
        <f ca="1"/>
        <v>0</v>
      </c>
      <c r="DL3844">
        <f ca="1"/>
        <v>0</v>
      </c>
      <c r="DM3844">
        <f ca="1"/>
        <v>0</v>
      </c>
      <c r="DN3844" t="str">
        <f ca="1"/>
        <v/>
      </c>
    </row>
    <row r="3845" spans="13:118">
      <c r="M3845" t="str" cm="1">
        <f t="array" ref="M3845">_xlfn._xlws.FILTER(SUM(H3845:L3845),SUM(H3845:L3845)&lt;&gt;0,"")</f>
        <v/>
      </c>
      <c r="AC3845" t="str">
        <f ca="1"/>
        <v/>
      </c>
      <c r="AE3845">
        <f ca="1"/>
        <v>0</v>
      </c>
      <c r="AF3845">
        <f ca="1"/>
        <v>0</v>
      </c>
      <c r="AG3845">
        <f ca="1"/>
        <v>0</v>
      </c>
      <c r="AH3845">
        <f ca="1"/>
        <v>0</v>
      </c>
      <c r="AI3845">
        <f ca="1"/>
        <v>0</v>
      </c>
      <c r="AJ3845">
        <f ca="1"/>
        <v>0</v>
      </c>
      <c r="AK3845">
        <f ca="1"/>
        <v>0</v>
      </c>
      <c r="AL3845" t="str">
        <f ca="1"/>
        <v/>
      </c>
      <c r="AZ3845" t="str" cm="1">
        <f t="array" ref="AZ3845">_xlfn._xlws.FILTER(SUM(AU3845:AY3845),SUM(AU3845:AY3845)&lt;&gt;0,"")</f>
        <v/>
      </c>
      <c r="BP3845" t="str">
        <f ca="1"/>
        <v/>
      </c>
      <c r="BR3845">
        <f ca="1"/>
        <v>0</v>
      </c>
      <c r="BS3845">
        <f ca="1"/>
        <v>0</v>
      </c>
      <c r="BT3845">
        <f ca="1"/>
        <v>0</v>
      </c>
      <c r="BU3845">
        <f ca="1"/>
        <v>0</v>
      </c>
      <c r="BV3845">
        <f ca="1"/>
        <v>0</v>
      </c>
      <c r="BW3845">
        <f ca="1"/>
        <v>0</v>
      </c>
      <c r="BX3845">
        <f ca="1"/>
        <v>0</v>
      </c>
      <c r="BY3845" t="str">
        <f ca="1"/>
        <v/>
      </c>
      <c r="CC3845" t="str" cm="1">
        <f t="array" aca="1" ref="CC3845" ca="1">_xlfn._xlws.FILTER(VLOOKUP(CB3838,Arrays!$T:$Z,{1,2,3,4,5,6,7},FALSE),VLOOKUP(CB3838,Arrays!$T:$Z,{1,2,3,4,5,6,7},FALSE)&lt;&gt;0,"")</f>
        <v/>
      </c>
      <c r="CO3845" t="str" cm="1">
        <f t="array" ref="CO3845">_xlfn._xlws.FILTER(SUM(CJ3845:CN3845),SUM(CJ3845:CN3845)&lt;&gt;0,"")</f>
        <v/>
      </c>
      <c r="CX3845" t="str">
        <f ca="1"/>
        <v/>
      </c>
      <c r="DE3845" t="str">
        <f ca="1"/>
        <v/>
      </c>
      <c r="DG3845" t="str">
        <f ca="1"/>
        <v/>
      </c>
      <c r="DH3845">
        <f ca="1"/>
        <v>0</v>
      </c>
      <c r="DI3845">
        <f ca="1"/>
        <v>0</v>
      </c>
      <c r="DJ3845">
        <f ca="1"/>
        <v>0</v>
      </c>
      <c r="DK3845">
        <f ca="1"/>
        <v>0</v>
      </c>
      <c r="DL3845">
        <f ca="1"/>
        <v>0</v>
      </c>
      <c r="DM3845">
        <f ca="1"/>
        <v>0</v>
      </c>
      <c r="DN3845" t="str">
        <f ca="1"/>
        <v/>
      </c>
    </row>
    <row r="3846" spans="13:118">
      <c r="M3846" t="str" cm="1">
        <f t="array" ref="M3846">_xlfn._xlws.FILTER(SUM(H3846:L3846),SUM(H3846:L3846)&lt;&gt;0,"")</f>
        <v/>
      </c>
      <c r="AC3846" t="str">
        <f ca="1"/>
        <v/>
      </c>
      <c r="AE3846">
        <f ca="1"/>
        <v>0</v>
      </c>
      <c r="AF3846">
        <f ca="1"/>
        <v>0</v>
      </c>
      <c r="AG3846">
        <f ca="1"/>
        <v>0</v>
      </c>
      <c r="AH3846">
        <f ca="1"/>
        <v>0</v>
      </c>
      <c r="AI3846">
        <f ca="1"/>
        <v>0</v>
      </c>
      <c r="AJ3846">
        <f ca="1"/>
        <v>0</v>
      </c>
      <c r="AK3846">
        <f ca="1"/>
        <v>0</v>
      </c>
      <c r="AL3846" t="str">
        <f ca="1"/>
        <v/>
      </c>
      <c r="AZ3846" t="str" cm="1">
        <f t="array" ref="AZ3846">_xlfn._xlws.FILTER(SUM(AU3846:AY3846),SUM(AU3846:AY3846)&lt;&gt;0,"")</f>
        <v/>
      </c>
      <c r="BP3846" t="str">
        <f ca="1"/>
        <v/>
      </c>
      <c r="BR3846">
        <f ca="1"/>
        <v>0</v>
      </c>
      <c r="BS3846">
        <f ca="1"/>
        <v>0</v>
      </c>
      <c r="BT3846">
        <f ca="1"/>
        <v>0</v>
      </c>
      <c r="BU3846">
        <f ca="1"/>
        <v>0</v>
      </c>
      <c r="BV3846">
        <f ca="1"/>
        <v>0</v>
      </c>
      <c r="BW3846">
        <f ca="1"/>
        <v>0</v>
      </c>
      <c r="BX3846">
        <f ca="1"/>
        <v>0</v>
      </c>
      <c r="BY3846" t="str">
        <f ca="1"/>
        <v/>
      </c>
      <c r="CC3846" t="str" cm="1">
        <f t="array" aca="1" ref="CC3846" ca="1">_xlfn._xlws.FILTER(VLOOKUP(CB3839,Arrays!$T:$Z,{1,2,3,4,5,6,7},FALSE),VLOOKUP(CB3839,Arrays!$T:$Z,{1,2,3,4,5,6,7},FALSE)&lt;&gt;0,"")</f>
        <v/>
      </c>
      <c r="CO3846" t="str" cm="1">
        <f t="array" ref="CO3846">_xlfn._xlws.FILTER(SUM(CJ3846:CN3846),SUM(CJ3846:CN3846)&lt;&gt;0,"")</f>
        <v/>
      </c>
      <c r="CX3846" t="str">
        <f ca="1"/>
        <v/>
      </c>
      <c r="DE3846" t="str">
        <f ca="1"/>
        <v/>
      </c>
      <c r="DG3846" t="str">
        <f ca="1"/>
        <v/>
      </c>
      <c r="DH3846">
        <f ca="1"/>
        <v>0</v>
      </c>
      <c r="DI3846">
        <f ca="1"/>
        <v>0</v>
      </c>
      <c r="DJ3846">
        <f ca="1"/>
        <v>0</v>
      </c>
      <c r="DK3846">
        <f ca="1"/>
        <v>0</v>
      </c>
      <c r="DL3846">
        <f ca="1"/>
        <v>0</v>
      </c>
      <c r="DM3846">
        <f ca="1"/>
        <v>0</v>
      </c>
      <c r="DN3846" t="str">
        <f ca="1"/>
        <v/>
      </c>
    </row>
    <row r="3847" spans="13:118">
      <c r="M3847" t="str" cm="1">
        <f t="array" ref="M3847">_xlfn._xlws.FILTER(SUM(H3847:L3847),SUM(H3847:L3847)&lt;&gt;0,"")</f>
        <v/>
      </c>
      <c r="AC3847" t="str">
        <f ca="1"/>
        <v/>
      </c>
      <c r="AE3847">
        <f ca="1"/>
        <v>0</v>
      </c>
      <c r="AF3847">
        <f ca="1"/>
        <v>0</v>
      </c>
      <c r="AG3847">
        <f ca="1"/>
        <v>0</v>
      </c>
      <c r="AH3847">
        <f ca="1"/>
        <v>0</v>
      </c>
      <c r="AI3847">
        <f ca="1"/>
        <v>0</v>
      </c>
      <c r="AJ3847">
        <f ca="1"/>
        <v>0</v>
      </c>
      <c r="AK3847">
        <f ca="1"/>
        <v>0</v>
      </c>
      <c r="AL3847" t="str">
        <f ca="1"/>
        <v/>
      </c>
      <c r="AZ3847" t="str" cm="1">
        <f t="array" ref="AZ3847">_xlfn._xlws.FILTER(SUM(AU3847:AY3847),SUM(AU3847:AY3847)&lt;&gt;0,"")</f>
        <v/>
      </c>
      <c r="BP3847" t="str">
        <f ca="1"/>
        <v/>
      </c>
      <c r="BR3847">
        <f ca="1"/>
        <v>0</v>
      </c>
      <c r="BS3847">
        <f ca="1"/>
        <v>0</v>
      </c>
      <c r="BT3847">
        <f ca="1"/>
        <v>0</v>
      </c>
      <c r="BU3847">
        <f ca="1"/>
        <v>0</v>
      </c>
      <c r="BV3847">
        <f ca="1"/>
        <v>0</v>
      </c>
      <c r="BW3847">
        <f ca="1"/>
        <v>0</v>
      </c>
      <c r="BX3847">
        <f ca="1"/>
        <v>0</v>
      </c>
      <c r="BY3847" t="str">
        <f ca="1"/>
        <v/>
      </c>
      <c r="CC3847" t="str" cm="1">
        <f t="array" aca="1" ref="CC3847" ca="1">_xlfn._xlws.FILTER(VLOOKUP(CB3840,Arrays!$T:$Z,{1,2,3,4,5,6,7},FALSE),VLOOKUP(CB3840,Arrays!$T:$Z,{1,2,3,4,5,6,7},FALSE)&lt;&gt;0,"")</f>
        <v/>
      </c>
      <c r="CO3847" t="str" cm="1">
        <f t="array" ref="CO3847">_xlfn._xlws.FILTER(SUM(CJ3847:CN3847),SUM(CJ3847:CN3847)&lt;&gt;0,"")</f>
        <v/>
      </c>
      <c r="CX3847" t="str">
        <f ca="1"/>
        <v/>
      </c>
      <c r="DE3847" t="str">
        <f ca="1"/>
        <v/>
      </c>
      <c r="DG3847" t="str">
        <f ca="1"/>
        <v/>
      </c>
      <c r="DH3847">
        <f ca="1"/>
        <v>0</v>
      </c>
      <c r="DI3847">
        <f ca="1"/>
        <v>0</v>
      </c>
      <c r="DJ3847">
        <f ca="1"/>
        <v>0</v>
      </c>
      <c r="DK3847">
        <f ca="1"/>
        <v>0</v>
      </c>
      <c r="DL3847">
        <f ca="1"/>
        <v>0</v>
      </c>
      <c r="DM3847">
        <f ca="1"/>
        <v>0</v>
      </c>
      <c r="DN3847" t="str">
        <f ca="1"/>
        <v/>
      </c>
    </row>
    <row r="3848" spans="13:118">
      <c r="M3848" t="str" cm="1">
        <f t="array" ref="M3848">_xlfn._xlws.FILTER(SUM(H3848:L3848),SUM(H3848:L3848)&lt;&gt;0,"")</f>
        <v/>
      </c>
      <c r="AC3848" t="str">
        <f ca="1"/>
        <v/>
      </c>
      <c r="AE3848">
        <f ca="1"/>
        <v>0</v>
      </c>
      <c r="AF3848">
        <f ca="1"/>
        <v>0</v>
      </c>
      <c r="AG3848">
        <f ca="1"/>
        <v>0</v>
      </c>
      <c r="AH3848">
        <f ca="1"/>
        <v>0</v>
      </c>
      <c r="AI3848">
        <f ca="1"/>
        <v>0</v>
      </c>
      <c r="AJ3848">
        <f ca="1"/>
        <v>0</v>
      </c>
      <c r="AK3848">
        <f ca="1"/>
        <v>0</v>
      </c>
      <c r="AL3848" t="str">
        <f ca="1"/>
        <v/>
      </c>
      <c r="AZ3848" t="str" cm="1">
        <f t="array" ref="AZ3848">_xlfn._xlws.FILTER(SUM(AU3848:AY3848),SUM(AU3848:AY3848)&lt;&gt;0,"")</f>
        <v/>
      </c>
      <c r="BP3848" t="str">
        <f ca="1"/>
        <v/>
      </c>
      <c r="BR3848">
        <f ca="1"/>
        <v>0</v>
      </c>
      <c r="BS3848">
        <f ca="1"/>
        <v>0</v>
      </c>
      <c r="BT3848">
        <f ca="1"/>
        <v>0</v>
      </c>
      <c r="BU3848">
        <f ca="1"/>
        <v>0</v>
      </c>
      <c r="BV3848">
        <f ca="1"/>
        <v>0</v>
      </c>
      <c r="BW3848">
        <f ca="1"/>
        <v>0</v>
      </c>
      <c r="BX3848">
        <f ca="1"/>
        <v>0</v>
      </c>
      <c r="BY3848" t="str">
        <f ca="1"/>
        <v/>
      </c>
      <c r="CC3848" t="str" cm="1">
        <f t="array" aca="1" ref="CC3848" ca="1">_xlfn._xlws.FILTER(VLOOKUP(CB3841,Arrays!$T:$Z,{1,2,3,4,5,6,7},FALSE),VLOOKUP(CB3841,Arrays!$T:$Z,{1,2,3,4,5,6,7},FALSE)&lt;&gt;0,"")</f>
        <v/>
      </c>
      <c r="CO3848" t="str" cm="1">
        <f t="array" ref="CO3848">_xlfn._xlws.FILTER(SUM(CJ3848:CN3848),SUM(CJ3848:CN3848)&lt;&gt;0,"")</f>
        <v/>
      </c>
      <c r="CX3848" t="str">
        <f ca="1"/>
        <v/>
      </c>
      <c r="DE3848" t="str">
        <f ca="1"/>
        <v/>
      </c>
      <c r="DG3848" t="str">
        <f ca="1"/>
        <v/>
      </c>
      <c r="DH3848">
        <f ca="1"/>
        <v>0</v>
      </c>
      <c r="DI3848">
        <f ca="1"/>
        <v>0</v>
      </c>
      <c r="DJ3848">
        <f ca="1"/>
        <v>0</v>
      </c>
      <c r="DK3848">
        <f ca="1"/>
        <v>0</v>
      </c>
      <c r="DL3848">
        <f ca="1"/>
        <v>0</v>
      </c>
      <c r="DM3848">
        <f ca="1"/>
        <v>0</v>
      </c>
      <c r="DN3848" t="str">
        <f ca="1"/>
        <v/>
      </c>
    </row>
    <row r="3849" spans="13:118">
      <c r="M3849" t="str" cm="1">
        <f t="array" ref="M3849">_xlfn._xlws.FILTER(SUM(H3849:L3849),SUM(H3849:L3849)&lt;&gt;0,"")</f>
        <v/>
      </c>
      <c r="AC3849" t="str">
        <f ca="1"/>
        <v/>
      </c>
      <c r="AE3849">
        <f ca="1"/>
        <v>0</v>
      </c>
      <c r="AF3849">
        <f ca="1"/>
        <v>0</v>
      </c>
      <c r="AG3849">
        <f ca="1"/>
        <v>0</v>
      </c>
      <c r="AH3849">
        <f ca="1"/>
        <v>0</v>
      </c>
      <c r="AI3849">
        <f ca="1"/>
        <v>0</v>
      </c>
      <c r="AJ3849">
        <f ca="1"/>
        <v>0</v>
      </c>
      <c r="AK3849">
        <f ca="1"/>
        <v>0</v>
      </c>
      <c r="AL3849" t="str">
        <f ca="1"/>
        <v/>
      </c>
      <c r="AZ3849" t="str" cm="1">
        <f t="array" ref="AZ3849">_xlfn._xlws.FILTER(SUM(AU3849:AY3849),SUM(AU3849:AY3849)&lt;&gt;0,"")</f>
        <v/>
      </c>
      <c r="BP3849" t="str">
        <f ca="1"/>
        <v/>
      </c>
      <c r="BR3849">
        <f ca="1"/>
        <v>0</v>
      </c>
      <c r="BS3849">
        <f ca="1"/>
        <v>0</v>
      </c>
      <c r="BT3849">
        <f ca="1"/>
        <v>0</v>
      </c>
      <c r="BU3849">
        <f ca="1"/>
        <v>0</v>
      </c>
      <c r="BV3849">
        <f ca="1"/>
        <v>0</v>
      </c>
      <c r="BW3849">
        <f ca="1"/>
        <v>0</v>
      </c>
      <c r="BX3849">
        <f ca="1"/>
        <v>0</v>
      </c>
      <c r="BY3849" t="str">
        <f ca="1"/>
        <v/>
      </c>
      <c r="CC3849" t="str" cm="1">
        <f t="array" aca="1" ref="CC3849" ca="1">_xlfn._xlws.FILTER(VLOOKUP(CB3842,Arrays!$T:$Z,{1,2,3,4,5,6,7},FALSE),VLOOKUP(CB3842,Arrays!$T:$Z,{1,2,3,4,5,6,7},FALSE)&lt;&gt;0,"")</f>
        <v/>
      </c>
      <c r="CO3849" t="str" cm="1">
        <f t="array" ref="CO3849">_xlfn._xlws.FILTER(SUM(CJ3849:CN3849),SUM(CJ3849:CN3849)&lt;&gt;0,"")</f>
        <v/>
      </c>
      <c r="CX3849" t="str">
        <f ca="1"/>
        <v/>
      </c>
      <c r="DE3849" t="str">
        <f ca="1"/>
        <v/>
      </c>
      <c r="DG3849" t="str">
        <f ca="1"/>
        <v/>
      </c>
      <c r="DH3849">
        <f ca="1"/>
        <v>0</v>
      </c>
      <c r="DI3849">
        <f ca="1"/>
        <v>0</v>
      </c>
      <c r="DJ3849">
        <f ca="1"/>
        <v>0</v>
      </c>
      <c r="DK3849">
        <f ca="1"/>
        <v>0</v>
      </c>
      <c r="DL3849">
        <f ca="1"/>
        <v>0</v>
      </c>
      <c r="DM3849">
        <f ca="1"/>
        <v>0</v>
      </c>
      <c r="DN3849" t="str">
        <f ca="1"/>
        <v/>
      </c>
    </row>
    <row r="3850" spans="13:118">
      <c r="M3850" t="str" cm="1">
        <f t="array" ref="M3850">_xlfn._xlws.FILTER(SUM(H3850:L3850),SUM(H3850:L3850)&lt;&gt;0,"")</f>
        <v/>
      </c>
      <c r="AC3850" t="str">
        <f ca="1"/>
        <v/>
      </c>
      <c r="AE3850">
        <f ca="1"/>
        <v>0</v>
      </c>
      <c r="AF3850">
        <f ca="1"/>
        <v>0</v>
      </c>
      <c r="AG3850">
        <f ca="1"/>
        <v>0</v>
      </c>
      <c r="AH3850">
        <f ca="1"/>
        <v>0</v>
      </c>
      <c r="AI3850">
        <f ca="1"/>
        <v>0</v>
      </c>
      <c r="AJ3850">
        <f ca="1"/>
        <v>0</v>
      </c>
      <c r="AK3850">
        <f ca="1"/>
        <v>0</v>
      </c>
      <c r="AL3850" t="str">
        <f ca="1"/>
        <v/>
      </c>
      <c r="AZ3850" t="str" cm="1">
        <f t="array" ref="AZ3850">_xlfn._xlws.FILTER(SUM(AU3850:AY3850),SUM(AU3850:AY3850)&lt;&gt;0,"")</f>
        <v/>
      </c>
      <c r="BP3850" t="str">
        <f ca="1"/>
        <v/>
      </c>
      <c r="BR3850">
        <f ca="1"/>
        <v>0</v>
      </c>
      <c r="BS3850">
        <f ca="1"/>
        <v>0</v>
      </c>
      <c r="BT3850">
        <f ca="1"/>
        <v>0</v>
      </c>
      <c r="BU3850">
        <f ca="1"/>
        <v>0</v>
      </c>
      <c r="BV3850">
        <f ca="1"/>
        <v>0</v>
      </c>
      <c r="BW3850">
        <f ca="1"/>
        <v>0</v>
      </c>
      <c r="BX3850">
        <f ca="1"/>
        <v>0</v>
      </c>
      <c r="BY3850" t="str">
        <f ca="1"/>
        <v/>
      </c>
      <c r="CC3850" t="str" cm="1">
        <f t="array" aca="1" ref="CC3850" ca="1">_xlfn._xlws.FILTER(VLOOKUP(CB3843,Arrays!$T:$Z,{1,2,3,4,5,6,7},FALSE),VLOOKUP(CB3843,Arrays!$T:$Z,{1,2,3,4,5,6,7},FALSE)&lt;&gt;0,"")</f>
        <v/>
      </c>
      <c r="CO3850" t="str" cm="1">
        <f t="array" ref="CO3850">_xlfn._xlws.FILTER(SUM(CJ3850:CN3850),SUM(CJ3850:CN3850)&lt;&gt;0,"")</f>
        <v/>
      </c>
      <c r="CX3850" t="str">
        <f ca="1"/>
        <v/>
      </c>
      <c r="DE3850" t="str">
        <f ca="1"/>
        <v/>
      </c>
      <c r="DG3850" t="str">
        <f ca="1"/>
        <v/>
      </c>
      <c r="DH3850">
        <f ca="1"/>
        <v>0</v>
      </c>
      <c r="DI3850">
        <f ca="1"/>
        <v>0</v>
      </c>
      <c r="DJ3850">
        <f ca="1"/>
        <v>0</v>
      </c>
      <c r="DK3850">
        <f ca="1"/>
        <v>0</v>
      </c>
      <c r="DL3850">
        <f ca="1"/>
        <v>0</v>
      </c>
      <c r="DM3850">
        <f ca="1"/>
        <v>0</v>
      </c>
      <c r="DN3850" t="str">
        <f ca="1"/>
        <v/>
      </c>
    </row>
    <row r="3851" spans="13:118">
      <c r="M3851" t="str" cm="1">
        <f t="array" ref="M3851">_xlfn._xlws.FILTER(SUM(H3851:L3851),SUM(H3851:L3851)&lt;&gt;0,"")</f>
        <v/>
      </c>
      <c r="AC3851" t="str">
        <f ca="1"/>
        <v/>
      </c>
      <c r="AE3851">
        <f ca="1"/>
        <v>0</v>
      </c>
      <c r="AF3851">
        <f ca="1"/>
        <v>0</v>
      </c>
      <c r="AG3851">
        <f ca="1"/>
        <v>0</v>
      </c>
      <c r="AH3851">
        <f ca="1"/>
        <v>0</v>
      </c>
      <c r="AI3851">
        <f ca="1"/>
        <v>0</v>
      </c>
      <c r="AJ3851">
        <f ca="1"/>
        <v>0</v>
      </c>
      <c r="AK3851">
        <f ca="1"/>
        <v>0</v>
      </c>
      <c r="AL3851" t="str">
        <f ca="1"/>
        <v/>
      </c>
      <c r="AZ3851" t="str" cm="1">
        <f t="array" ref="AZ3851">_xlfn._xlws.FILTER(SUM(AU3851:AY3851),SUM(AU3851:AY3851)&lt;&gt;0,"")</f>
        <v/>
      </c>
      <c r="BP3851" t="str">
        <f ca="1"/>
        <v/>
      </c>
      <c r="BR3851">
        <f ca="1"/>
        <v>0</v>
      </c>
      <c r="BS3851">
        <f ca="1"/>
        <v>0</v>
      </c>
      <c r="BT3851">
        <f ca="1"/>
        <v>0</v>
      </c>
      <c r="BU3851">
        <f ca="1"/>
        <v>0</v>
      </c>
      <c r="BV3851">
        <f ca="1"/>
        <v>0</v>
      </c>
      <c r="BW3851">
        <f ca="1"/>
        <v>0</v>
      </c>
      <c r="BX3851">
        <f ca="1"/>
        <v>0</v>
      </c>
      <c r="BY3851" t="str">
        <f ca="1"/>
        <v/>
      </c>
      <c r="CC3851" t="str" cm="1">
        <f t="array" aca="1" ref="CC3851" ca="1">_xlfn._xlws.FILTER(VLOOKUP(CB3844,Arrays!$T:$Z,{1,2,3,4,5,6,7},FALSE),VLOOKUP(CB3844,Arrays!$T:$Z,{1,2,3,4,5,6,7},FALSE)&lt;&gt;0,"")</f>
        <v/>
      </c>
      <c r="CO3851" t="str" cm="1">
        <f t="array" ref="CO3851">_xlfn._xlws.FILTER(SUM(CJ3851:CN3851),SUM(CJ3851:CN3851)&lt;&gt;0,"")</f>
        <v/>
      </c>
      <c r="CX3851" t="str">
        <f ca="1"/>
        <v/>
      </c>
      <c r="DE3851" t="str">
        <f ca="1"/>
        <v/>
      </c>
      <c r="DG3851" t="str">
        <f ca="1"/>
        <v/>
      </c>
      <c r="DH3851">
        <f ca="1"/>
        <v>0</v>
      </c>
      <c r="DI3851">
        <f ca="1"/>
        <v>0</v>
      </c>
      <c r="DJ3851">
        <f ca="1"/>
        <v>0</v>
      </c>
      <c r="DK3851">
        <f ca="1"/>
        <v>0</v>
      </c>
      <c r="DL3851">
        <f ca="1"/>
        <v>0</v>
      </c>
      <c r="DM3851">
        <f ca="1"/>
        <v>0</v>
      </c>
      <c r="DN3851" t="str">
        <f ca="1"/>
        <v/>
      </c>
    </row>
    <row r="3852" spans="13:118">
      <c r="M3852" t="str" cm="1">
        <f t="array" ref="M3852">_xlfn._xlws.FILTER(SUM(H3852:L3852),SUM(H3852:L3852)&lt;&gt;0,"")</f>
        <v/>
      </c>
      <c r="AC3852" t="str">
        <f ca="1"/>
        <v/>
      </c>
      <c r="AE3852">
        <f ca="1"/>
        <v>0</v>
      </c>
      <c r="AF3852">
        <f ca="1"/>
        <v>0</v>
      </c>
      <c r="AG3852">
        <f ca="1"/>
        <v>0</v>
      </c>
      <c r="AH3852">
        <f ca="1"/>
        <v>0</v>
      </c>
      <c r="AI3852">
        <f ca="1"/>
        <v>0</v>
      </c>
      <c r="AJ3852">
        <f ca="1"/>
        <v>0</v>
      </c>
      <c r="AK3852">
        <f ca="1"/>
        <v>0</v>
      </c>
      <c r="AL3852" t="str">
        <f ca="1"/>
        <v/>
      </c>
      <c r="AZ3852" t="str" cm="1">
        <f t="array" ref="AZ3852">_xlfn._xlws.FILTER(SUM(AU3852:AY3852),SUM(AU3852:AY3852)&lt;&gt;0,"")</f>
        <v/>
      </c>
      <c r="BP3852" t="str">
        <f ca="1"/>
        <v/>
      </c>
      <c r="BR3852">
        <f ca="1"/>
        <v>0</v>
      </c>
      <c r="BS3852">
        <f ca="1"/>
        <v>0</v>
      </c>
      <c r="BT3852">
        <f ca="1"/>
        <v>0</v>
      </c>
      <c r="BU3852">
        <f ca="1"/>
        <v>0</v>
      </c>
      <c r="BV3852">
        <f ca="1"/>
        <v>0</v>
      </c>
      <c r="BW3852">
        <f ca="1"/>
        <v>0</v>
      </c>
      <c r="BX3852">
        <f ca="1"/>
        <v>0</v>
      </c>
      <c r="BY3852" t="str">
        <f ca="1"/>
        <v/>
      </c>
      <c r="CC3852" t="str" cm="1">
        <f t="array" aca="1" ref="CC3852" ca="1">_xlfn._xlws.FILTER(VLOOKUP(CB3845,Arrays!$T:$Z,{1,2,3,4,5,6,7},FALSE),VLOOKUP(CB3845,Arrays!$T:$Z,{1,2,3,4,5,6,7},FALSE)&lt;&gt;0,"")</f>
        <v/>
      </c>
      <c r="CO3852" t="str" cm="1">
        <f t="array" ref="CO3852">_xlfn._xlws.FILTER(SUM(CJ3852:CN3852),SUM(CJ3852:CN3852)&lt;&gt;0,"")</f>
        <v/>
      </c>
      <c r="CX3852" t="str">
        <f ca="1"/>
        <v/>
      </c>
      <c r="DE3852" t="str">
        <f ca="1"/>
        <v/>
      </c>
      <c r="DG3852" t="str">
        <f ca="1"/>
        <v/>
      </c>
      <c r="DH3852">
        <f ca="1"/>
        <v>0</v>
      </c>
      <c r="DI3852">
        <f ca="1"/>
        <v>0</v>
      </c>
      <c r="DJ3852">
        <f ca="1"/>
        <v>0</v>
      </c>
      <c r="DK3852">
        <f ca="1"/>
        <v>0</v>
      </c>
      <c r="DL3852">
        <f ca="1"/>
        <v>0</v>
      </c>
      <c r="DM3852">
        <f ca="1"/>
        <v>0</v>
      </c>
      <c r="DN3852" t="str">
        <f ca="1"/>
        <v/>
      </c>
    </row>
    <row r="3853" spans="13:118">
      <c r="M3853" t="str" cm="1">
        <f t="array" ref="M3853">_xlfn._xlws.FILTER(SUM(H3853:L3853),SUM(H3853:L3853)&lt;&gt;0,"")</f>
        <v/>
      </c>
      <c r="AC3853" t="str">
        <f ca="1"/>
        <v/>
      </c>
      <c r="AE3853">
        <f ca="1"/>
        <v>0</v>
      </c>
      <c r="AF3853">
        <f ca="1"/>
        <v>0</v>
      </c>
      <c r="AG3853">
        <f ca="1"/>
        <v>0</v>
      </c>
      <c r="AH3853">
        <f ca="1"/>
        <v>0</v>
      </c>
      <c r="AI3853">
        <f ca="1"/>
        <v>0</v>
      </c>
      <c r="AJ3853">
        <f ca="1"/>
        <v>0</v>
      </c>
      <c r="AK3853">
        <f ca="1"/>
        <v>0</v>
      </c>
      <c r="AL3853" t="str">
        <f ca="1"/>
        <v/>
      </c>
      <c r="AZ3853" t="str" cm="1">
        <f t="array" ref="AZ3853">_xlfn._xlws.FILTER(SUM(AU3853:AY3853),SUM(AU3853:AY3853)&lt;&gt;0,"")</f>
        <v/>
      </c>
      <c r="BP3853" t="str">
        <f ca="1"/>
        <v/>
      </c>
      <c r="BR3853">
        <f ca="1"/>
        <v>0</v>
      </c>
      <c r="BS3853">
        <f ca="1"/>
        <v>0</v>
      </c>
      <c r="BT3853">
        <f ca="1"/>
        <v>0</v>
      </c>
      <c r="BU3853">
        <f ca="1"/>
        <v>0</v>
      </c>
      <c r="BV3853">
        <f ca="1"/>
        <v>0</v>
      </c>
      <c r="BW3853">
        <f ca="1"/>
        <v>0</v>
      </c>
      <c r="BX3853">
        <f ca="1"/>
        <v>0</v>
      </c>
      <c r="BY3853" t="str">
        <f ca="1"/>
        <v/>
      </c>
      <c r="CC3853" t="str" cm="1">
        <f t="array" aca="1" ref="CC3853" ca="1">_xlfn._xlws.FILTER(VLOOKUP(CB3846,Arrays!$T:$Z,{1,2,3,4,5,6,7},FALSE),VLOOKUP(CB3846,Arrays!$T:$Z,{1,2,3,4,5,6,7},FALSE)&lt;&gt;0,"")</f>
        <v/>
      </c>
      <c r="CO3853" t="str" cm="1">
        <f t="array" ref="CO3853">_xlfn._xlws.FILTER(SUM(CJ3853:CN3853),SUM(CJ3853:CN3853)&lt;&gt;0,"")</f>
        <v/>
      </c>
      <c r="CX3853" t="str">
        <f ca="1"/>
        <v/>
      </c>
      <c r="DE3853" t="str">
        <f ca="1"/>
        <v/>
      </c>
      <c r="DG3853" t="str">
        <f ca="1"/>
        <v/>
      </c>
      <c r="DH3853">
        <f ca="1"/>
        <v>0</v>
      </c>
      <c r="DI3853">
        <f ca="1"/>
        <v>0</v>
      </c>
      <c r="DJ3853">
        <f ca="1"/>
        <v>0</v>
      </c>
      <c r="DK3853">
        <f ca="1"/>
        <v>0</v>
      </c>
      <c r="DL3853">
        <f ca="1"/>
        <v>0</v>
      </c>
      <c r="DM3853">
        <f ca="1"/>
        <v>0</v>
      </c>
      <c r="DN3853" t="str">
        <f ca="1"/>
        <v/>
      </c>
    </row>
    <row r="3854" spans="13:118">
      <c r="M3854" t="str" cm="1">
        <f t="array" ref="M3854">_xlfn._xlws.FILTER(SUM(H3854:L3854),SUM(H3854:L3854)&lt;&gt;0,"")</f>
        <v/>
      </c>
      <c r="AC3854" t="str">
        <f ca="1"/>
        <v/>
      </c>
      <c r="AE3854">
        <f ca="1"/>
        <v>0</v>
      </c>
      <c r="AF3854">
        <f ca="1"/>
        <v>0</v>
      </c>
      <c r="AG3854">
        <f ca="1"/>
        <v>0</v>
      </c>
      <c r="AH3854">
        <f ca="1"/>
        <v>0</v>
      </c>
      <c r="AI3854">
        <f ca="1"/>
        <v>0</v>
      </c>
      <c r="AJ3854">
        <f ca="1"/>
        <v>0</v>
      </c>
      <c r="AK3854">
        <f ca="1"/>
        <v>0</v>
      </c>
      <c r="AL3854" t="str">
        <f ca="1"/>
        <v/>
      </c>
      <c r="AZ3854" t="str" cm="1">
        <f t="array" ref="AZ3854">_xlfn._xlws.FILTER(SUM(AU3854:AY3854),SUM(AU3854:AY3854)&lt;&gt;0,"")</f>
        <v/>
      </c>
      <c r="BP3854" t="str">
        <f ca="1"/>
        <v/>
      </c>
      <c r="BR3854">
        <f ca="1"/>
        <v>0</v>
      </c>
      <c r="BS3854">
        <f ca="1"/>
        <v>0</v>
      </c>
      <c r="BT3854">
        <f ca="1"/>
        <v>0</v>
      </c>
      <c r="BU3854">
        <f ca="1"/>
        <v>0</v>
      </c>
      <c r="BV3854">
        <f ca="1"/>
        <v>0</v>
      </c>
      <c r="BW3854">
        <f ca="1"/>
        <v>0</v>
      </c>
      <c r="BX3854">
        <f ca="1"/>
        <v>0</v>
      </c>
      <c r="BY3854" t="str">
        <f ca="1"/>
        <v/>
      </c>
      <c r="CC3854" t="str" cm="1">
        <f t="array" aca="1" ref="CC3854" ca="1">_xlfn._xlws.FILTER(VLOOKUP(CB3847,Arrays!$T:$Z,{1,2,3,4,5,6,7},FALSE),VLOOKUP(CB3847,Arrays!$T:$Z,{1,2,3,4,5,6,7},FALSE)&lt;&gt;0,"")</f>
        <v/>
      </c>
      <c r="CO3854" t="str" cm="1">
        <f t="array" ref="CO3854">_xlfn._xlws.FILTER(SUM(CJ3854:CN3854),SUM(CJ3854:CN3854)&lt;&gt;0,"")</f>
        <v/>
      </c>
      <c r="CX3854" t="str">
        <f ca="1"/>
        <v/>
      </c>
      <c r="DE3854" t="str">
        <f ca="1"/>
        <v/>
      </c>
      <c r="DG3854" t="str">
        <f ca="1"/>
        <v/>
      </c>
      <c r="DH3854">
        <f ca="1"/>
        <v>0</v>
      </c>
      <c r="DI3854">
        <f ca="1"/>
        <v>0</v>
      </c>
      <c r="DJ3854">
        <f ca="1"/>
        <v>0</v>
      </c>
      <c r="DK3854">
        <f ca="1"/>
        <v>0</v>
      </c>
      <c r="DL3854">
        <f ca="1"/>
        <v>0</v>
      </c>
      <c r="DM3854">
        <f ca="1"/>
        <v>0</v>
      </c>
      <c r="DN3854" t="str">
        <f ca="1"/>
        <v/>
      </c>
    </row>
    <row r="3855" spans="13:118">
      <c r="M3855" t="str" cm="1">
        <f t="array" ref="M3855">_xlfn._xlws.FILTER(SUM(H3855:L3855),SUM(H3855:L3855)&lt;&gt;0,"")</f>
        <v/>
      </c>
      <c r="AC3855" t="str">
        <f ca="1"/>
        <v/>
      </c>
      <c r="AE3855">
        <f ca="1"/>
        <v>0</v>
      </c>
      <c r="AF3855">
        <f ca="1"/>
        <v>0</v>
      </c>
      <c r="AG3855">
        <f ca="1"/>
        <v>0</v>
      </c>
      <c r="AH3855">
        <f ca="1"/>
        <v>0</v>
      </c>
      <c r="AI3855">
        <f ca="1"/>
        <v>0</v>
      </c>
      <c r="AJ3855">
        <f ca="1"/>
        <v>0</v>
      </c>
      <c r="AK3855">
        <f ca="1"/>
        <v>0</v>
      </c>
      <c r="AL3855" t="str">
        <f ca="1"/>
        <v/>
      </c>
      <c r="AZ3855" t="str" cm="1">
        <f t="array" ref="AZ3855">_xlfn._xlws.FILTER(SUM(AU3855:AY3855),SUM(AU3855:AY3855)&lt;&gt;0,"")</f>
        <v/>
      </c>
      <c r="BP3855" t="str">
        <f ca="1"/>
        <v/>
      </c>
      <c r="BR3855">
        <f ca="1"/>
        <v>0</v>
      </c>
      <c r="BS3855">
        <f ca="1"/>
        <v>0</v>
      </c>
      <c r="BT3855">
        <f ca="1"/>
        <v>0</v>
      </c>
      <c r="BU3855">
        <f ca="1"/>
        <v>0</v>
      </c>
      <c r="BV3855">
        <f ca="1"/>
        <v>0</v>
      </c>
      <c r="BW3855">
        <f ca="1"/>
        <v>0</v>
      </c>
      <c r="BX3855">
        <f ca="1"/>
        <v>0</v>
      </c>
      <c r="BY3855" t="str">
        <f ca="1"/>
        <v/>
      </c>
      <c r="CC3855" t="str" cm="1">
        <f t="array" aca="1" ref="CC3855" ca="1">_xlfn._xlws.FILTER(VLOOKUP(CB3848,Arrays!$T:$Z,{1,2,3,4,5,6,7},FALSE),VLOOKUP(CB3848,Arrays!$T:$Z,{1,2,3,4,5,6,7},FALSE)&lt;&gt;0,"")</f>
        <v/>
      </c>
      <c r="CO3855" t="str" cm="1">
        <f t="array" ref="CO3855">_xlfn._xlws.FILTER(SUM(CJ3855:CN3855),SUM(CJ3855:CN3855)&lt;&gt;0,"")</f>
        <v/>
      </c>
      <c r="CX3855" t="str">
        <f ca="1"/>
        <v/>
      </c>
      <c r="DE3855" t="str">
        <f ca="1"/>
        <v/>
      </c>
      <c r="DG3855" t="str">
        <f ca="1"/>
        <v/>
      </c>
      <c r="DH3855">
        <f ca="1"/>
        <v>0</v>
      </c>
      <c r="DI3855">
        <f ca="1"/>
        <v>0</v>
      </c>
      <c r="DJ3855">
        <f ca="1"/>
        <v>0</v>
      </c>
      <c r="DK3855">
        <f ca="1"/>
        <v>0</v>
      </c>
      <c r="DL3855">
        <f ca="1"/>
        <v>0</v>
      </c>
      <c r="DM3855">
        <f ca="1"/>
        <v>0</v>
      </c>
      <c r="DN3855" t="str">
        <f ca="1"/>
        <v/>
      </c>
    </row>
    <row r="3856" spans="13:118">
      <c r="M3856" t="str" cm="1">
        <f t="array" ref="M3856">_xlfn._xlws.FILTER(SUM(H3856:L3856),SUM(H3856:L3856)&lt;&gt;0,"")</f>
        <v/>
      </c>
      <c r="AC3856" t="str">
        <f ca="1"/>
        <v/>
      </c>
      <c r="AE3856">
        <f ca="1"/>
        <v>0</v>
      </c>
      <c r="AF3856">
        <f ca="1"/>
        <v>0</v>
      </c>
      <c r="AG3856">
        <f ca="1"/>
        <v>0</v>
      </c>
      <c r="AH3856">
        <f ca="1"/>
        <v>0</v>
      </c>
      <c r="AI3856">
        <f ca="1"/>
        <v>0</v>
      </c>
      <c r="AJ3856">
        <f ca="1"/>
        <v>0</v>
      </c>
      <c r="AK3856">
        <f ca="1"/>
        <v>0</v>
      </c>
      <c r="AL3856" t="str">
        <f ca="1"/>
        <v/>
      </c>
      <c r="AZ3856" t="str" cm="1">
        <f t="array" ref="AZ3856">_xlfn._xlws.FILTER(SUM(AU3856:AY3856),SUM(AU3856:AY3856)&lt;&gt;0,"")</f>
        <v/>
      </c>
      <c r="BP3856" t="str">
        <f ca="1"/>
        <v/>
      </c>
      <c r="BR3856">
        <f ca="1"/>
        <v>0</v>
      </c>
      <c r="BS3856">
        <f ca="1"/>
        <v>0</v>
      </c>
      <c r="BT3856">
        <f ca="1"/>
        <v>0</v>
      </c>
      <c r="BU3856">
        <f ca="1"/>
        <v>0</v>
      </c>
      <c r="BV3856">
        <f ca="1"/>
        <v>0</v>
      </c>
      <c r="BW3856">
        <f ca="1"/>
        <v>0</v>
      </c>
      <c r="BX3856">
        <f ca="1"/>
        <v>0</v>
      </c>
      <c r="BY3856" t="str">
        <f ca="1"/>
        <v/>
      </c>
      <c r="CC3856" t="str" cm="1">
        <f t="array" aca="1" ref="CC3856" ca="1">_xlfn._xlws.FILTER(VLOOKUP(CB3849,Arrays!$T:$Z,{1,2,3,4,5,6,7},FALSE),VLOOKUP(CB3849,Arrays!$T:$Z,{1,2,3,4,5,6,7},FALSE)&lt;&gt;0,"")</f>
        <v/>
      </c>
      <c r="CO3856" t="str" cm="1">
        <f t="array" ref="CO3856">_xlfn._xlws.FILTER(SUM(CJ3856:CN3856),SUM(CJ3856:CN3856)&lt;&gt;0,"")</f>
        <v/>
      </c>
      <c r="CX3856" t="str">
        <f ca="1"/>
        <v/>
      </c>
      <c r="DE3856" t="str">
        <f ca="1"/>
        <v/>
      </c>
      <c r="DG3856" t="str">
        <f ca="1"/>
        <v/>
      </c>
      <c r="DH3856">
        <f ca="1"/>
        <v>0</v>
      </c>
      <c r="DI3856">
        <f ca="1"/>
        <v>0</v>
      </c>
      <c r="DJ3856">
        <f ca="1"/>
        <v>0</v>
      </c>
      <c r="DK3856">
        <f ca="1"/>
        <v>0</v>
      </c>
      <c r="DL3856">
        <f ca="1"/>
        <v>0</v>
      </c>
      <c r="DM3856">
        <f ca="1"/>
        <v>0</v>
      </c>
      <c r="DN3856" t="str">
        <f ca="1"/>
        <v/>
      </c>
    </row>
    <row r="3857" spans="13:118">
      <c r="M3857" t="str" cm="1">
        <f t="array" ref="M3857">_xlfn._xlws.FILTER(SUM(H3857:L3857),SUM(H3857:L3857)&lt;&gt;0,"")</f>
        <v/>
      </c>
      <c r="AC3857" t="str">
        <f ca="1"/>
        <v/>
      </c>
      <c r="AE3857">
        <f ca="1"/>
        <v>0</v>
      </c>
      <c r="AF3857">
        <f ca="1"/>
        <v>0</v>
      </c>
      <c r="AG3857">
        <f ca="1"/>
        <v>0</v>
      </c>
      <c r="AH3857">
        <f ca="1"/>
        <v>0</v>
      </c>
      <c r="AI3857">
        <f ca="1"/>
        <v>0</v>
      </c>
      <c r="AJ3857">
        <f ca="1"/>
        <v>0</v>
      </c>
      <c r="AK3857">
        <f ca="1"/>
        <v>0</v>
      </c>
      <c r="AL3857" t="str">
        <f ca="1"/>
        <v/>
      </c>
      <c r="AZ3857" t="str" cm="1">
        <f t="array" ref="AZ3857">_xlfn._xlws.FILTER(SUM(AU3857:AY3857),SUM(AU3857:AY3857)&lt;&gt;0,"")</f>
        <v/>
      </c>
      <c r="BP3857" t="str">
        <f ca="1"/>
        <v/>
      </c>
      <c r="BR3857">
        <f ca="1"/>
        <v>0</v>
      </c>
      <c r="BS3857">
        <f ca="1"/>
        <v>0</v>
      </c>
      <c r="BT3857">
        <f ca="1"/>
        <v>0</v>
      </c>
      <c r="BU3857">
        <f ca="1"/>
        <v>0</v>
      </c>
      <c r="BV3857">
        <f ca="1"/>
        <v>0</v>
      </c>
      <c r="BW3857">
        <f ca="1"/>
        <v>0</v>
      </c>
      <c r="BX3857">
        <f ca="1"/>
        <v>0</v>
      </c>
      <c r="BY3857" t="str">
        <f ca="1"/>
        <v/>
      </c>
      <c r="CC3857" t="str" cm="1">
        <f t="array" aca="1" ref="CC3857" ca="1">_xlfn._xlws.FILTER(VLOOKUP(CB3850,Arrays!$T:$Z,{1,2,3,4,5,6,7},FALSE),VLOOKUP(CB3850,Arrays!$T:$Z,{1,2,3,4,5,6,7},FALSE)&lt;&gt;0,"")</f>
        <v/>
      </c>
      <c r="CO3857" t="str" cm="1">
        <f t="array" ref="CO3857">_xlfn._xlws.FILTER(SUM(CJ3857:CN3857),SUM(CJ3857:CN3857)&lt;&gt;0,"")</f>
        <v/>
      </c>
      <c r="CX3857" t="str">
        <f ca="1"/>
        <v/>
      </c>
      <c r="DE3857" t="str">
        <f ca="1"/>
        <v/>
      </c>
      <c r="DG3857" t="str">
        <f ca="1"/>
        <v/>
      </c>
      <c r="DH3857">
        <f ca="1"/>
        <v>0</v>
      </c>
      <c r="DI3857">
        <f ca="1"/>
        <v>0</v>
      </c>
      <c r="DJ3857">
        <f ca="1"/>
        <v>0</v>
      </c>
      <c r="DK3857">
        <f ca="1"/>
        <v>0</v>
      </c>
      <c r="DL3857">
        <f ca="1"/>
        <v>0</v>
      </c>
      <c r="DM3857">
        <f ca="1"/>
        <v>0</v>
      </c>
      <c r="DN3857" t="str">
        <f ca="1"/>
        <v/>
      </c>
    </row>
    <row r="3858" spans="13:118">
      <c r="M3858" t="str" cm="1">
        <f t="array" ref="M3858">_xlfn._xlws.FILTER(SUM(H3858:L3858),SUM(H3858:L3858)&lt;&gt;0,"")</f>
        <v/>
      </c>
      <c r="AC3858" t="str">
        <f ca="1"/>
        <v/>
      </c>
      <c r="AE3858">
        <f ca="1"/>
        <v>0</v>
      </c>
      <c r="AF3858">
        <f ca="1"/>
        <v>0</v>
      </c>
      <c r="AG3858">
        <f ca="1"/>
        <v>0</v>
      </c>
      <c r="AH3858">
        <f ca="1"/>
        <v>0</v>
      </c>
      <c r="AI3858">
        <f ca="1"/>
        <v>0</v>
      </c>
      <c r="AJ3858">
        <f ca="1"/>
        <v>0</v>
      </c>
      <c r="AK3858">
        <f ca="1"/>
        <v>0</v>
      </c>
      <c r="AL3858" t="str">
        <f ca="1"/>
        <v/>
      </c>
      <c r="AZ3858" t="str" cm="1">
        <f t="array" ref="AZ3858">_xlfn._xlws.FILTER(SUM(AU3858:AY3858),SUM(AU3858:AY3858)&lt;&gt;0,"")</f>
        <v/>
      </c>
      <c r="BP3858" t="str">
        <f ca="1"/>
        <v/>
      </c>
      <c r="BR3858">
        <f ca="1"/>
        <v>0</v>
      </c>
      <c r="BS3858">
        <f ca="1"/>
        <v>0</v>
      </c>
      <c r="BT3858">
        <f ca="1"/>
        <v>0</v>
      </c>
      <c r="BU3858">
        <f ca="1"/>
        <v>0</v>
      </c>
      <c r="BV3858">
        <f ca="1"/>
        <v>0</v>
      </c>
      <c r="BW3858">
        <f ca="1"/>
        <v>0</v>
      </c>
      <c r="BX3858">
        <f ca="1"/>
        <v>0</v>
      </c>
      <c r="BY3858" t="str">
        <f ca="1"/>
        <v/>
      </c>
      <c r="CC3858" t="str" cm="1">
        <f t="array" aca="1" ref="CC3858" ca="1">_xlfn._xlws.FILTER(VLOOKUP(CB3851,Arrays!$T:$Z,{1,2,3,4,5,6,7},FALSE),VLOOKUP(CB3851,Arrays!$T:$Z,{1,2,3,4,5,6,7},FALSE)&lt;&gt;0,"")</f>
        <v/>
      </c>
      <c r="CO3858" t="str" cm="1">
        <f t="array" ref="CO3858">_xlfn._xlws.FILTER(SUM(CJ3858:CN3858),SUM(CJ3858:CN3858)&lt;&gt;0,"")</f>
        <v/>
      </c>
      <c r="CX3858" t="str">
        <f ca="1"/>
        <v/>
      </c>
      <c r="DE3858" t="str">
        <f ca="1"/>
        <v/>
      </c>
      <c r="DG3858" t="str">
        <f ca="1"/>
        <v/>
      </c>
      <c r="DH3858">
        <f ca="1"/>
        <v>0</v>
      </c>
      <c r="DI3858">
        <f ca="1"/>
        <v>0</v>
      </c>
      <c r="DJ3858">
        <f ca="1"/>
        <v>0</v>
      </c>
      <c r="DK3858">
        <f ca="1"/>
        <v>0</v>
      </c>
      <c r="DL3858">
        <f ca="1"/>
        <v>0</v>
      </c>
      <c r="DM3858">
        <f ca="1"/>
        <v>0</v>
      </c>
      <c r="DN3858" t="str">
        <f ca="1"/>
        <v/>
      </c>
    </row>
    <row r="3859" spans="13:118">
      <c r="M3859" t="str" cm="1">
        <f t="array" ref="M3859">_xlfn._xlws.FILTER(SUM(H3859:L3859),SUM(H3859:L3859)&lt;&gt;0,"")</f>
        <v/>
      </c>
      <c r="AC3859" t="str">
        <f ca="1"/>
        <v/>
      </c>
      <c r="AE3859">
        <f ca="1"/>
        <v>0</v>
      </c>
      <c r="AF3859">
        <f ca="1"/>
        <v>0</v>
      </c>
      <c r="AG3859">
        <f ca="1"/>
        <v>0</v>
      </c>
      <c r="AH3859">
        <f ca="1"/>
        <v>0</v>
      </c>
      <c r="AI3859">
        <f ca="1"/>
        <v>0</v>
      </c>
      <c r="AJ3859">
        <f ca="1"/>
        <v>0</v>
      </c>
      <c r="AK3859">
        <f ca="1"/>
        <v>0</v>
      </c>
      <c r="AL3859" t="str">
        <f ca="1"/>
        <v/>
      </c>
      <c r="AZ3859" t="str" cm="1">
        <f t="array" ref="AZ3859">_xlfn._xlws.FILTER(SUM(AU3859:AY3859),SUM(AU3859:AY3859)&lt;&gt;0,"")</f>
        <v/>
      </c>
      <c r="BP3859" t="str">
        <f ca="1"/>
        <v/>
      </c>
      <c r="BR3859">
        <f ca="1"/>
        <v>0</v>
      </c>
      <c r="BS3859">
        <f ca="1"/>
        <v>0</v>
      </c>
      <c r="BT3859">
        <f ca="1"/>
        <v>0</v>
      </c>
      <c r="BU3859">
        <f ca="1"/>
        <v>0</v>
      </c>
      <c r="BV3859">
        <f ca="1"/>
        <v>0</v>
      </c>
      <c r="BW3859">
        <f ca="1"/>
        <v>0</v>
      </c>
      <c r="BX3859">
        <f ca="1"/>
        <v>0</v>
      </c>
      <c r="BY3859" t="str">
        <f ca="1"/>
        <v/>
      </c>
      <c r="CC3859" t="str" cm="1">
        <f t="array" aca="1" ref="CC3859" ca="1">_xlfn._xlws.FILTER(VLOOKUP(CB3852,Arrays!$T:$Z,{1,2,3,4,5,6,7},FALSE),VLOOKUP(CB3852,Arrays!$T:$Z,{1,2,3,4,5,6,7},FALSE)&lt;&gt;0,"")</f>
        <v/>
      </c>
      <c r="CO3859" t="str" cm="1">
        <f t="array" ref="CO3859">_xlfn._xlws.FILTER(SUM(CJ3859:CN3859),SUM(CJ3859:CN3859)&lt;&gt;0,"")</f>
        <v/>
      </c>
      <c r="CX3859" t="str">
        <f ca="1"/>
        <v/>
      </c>
      <c r="DE3859" t="str">
        <f ca="1"/>
        <v/>
      </c>
      <c r="DG3859" t="str">
        <f ca="1"/>
        <v/>
      </c>
      <c r="DH3859">
        <f ca="1"/>
        <v>0</v>
      </c>
      <c r="DI3859">
        <f ca="1"/>
        <v>0</v>
      </c>
      <c r="DJ3859">
        <f ca="1"/>
        <v>0</v>
      </c>
      <c r="DK3859">
        <f ca="1"/>
        <v>0</v>
      </c>
      <c r="DL3859">
        <f ca="1"/>
        <v>0</v>
      </c>
      <c r="DM3859">
        <f ca="1"/>
        <v>0</v>
      </c>
      <c r="DN3859" t="str">
        <f ca="1"/>
        <v/>
      </c>
    </row>
    <row r="3860" spans="13:118">
      <c r="M3860" t="str" cm="1">
        <f t="array" ref="M3860">_xlfn._xlws.FILTER(SUM(H3860:L3860),SUM(H3860:L3860)&lt;&gt;0,"")</f>
        <v/>
      </c>
      <c r="AC3860" t="str">
        <f ca="1"/>
        <v/>
      </c>
      <c r="AE3860">
        <f ca="1"/>
        <v>0</v>
      </c>
      <c r="AF3860">
        <f ca="1"/>
        <v>0</v>
      </c>
      <c r="AG3860">
        <f ca="1"/>
        <v>0</v>
      </c>
      <c r="AH3860">
        <f ca="1"/>
        <v>0</v>
      </c>
      <c r="AI3860">
        <f ca="1"/>
        <v>0</v>
      </c>
      <c r="AJ3860">
        <f ca="1"/>
        <v>0</v>
      </c>
      <c r="AK3860">
        <f ca="1"/>
        <v>0</v>
      </c>
      <c r="AL3860" t="str">
        <f ca="1"/>
        <v/>
      </c>
      <c r="AZ3860" t="str" cm="1">
        <f t="array" ref="AZ3860">_xlfn._xlws.FILTER(SUM(AU3860:AY3860),SUM(AU3860:AY3860)&lt;&gt;0,"")</f>
        <v/>
      </c>
      <c r="BP3860" t="str">
        <f ca="1"/>
        <v/>
      </c>
      <c r="BR3860">
        <f ca="1"/>
        <v>0</v>
      </c>
      <c r="BS3860">
        <f ca="1"/>
        <v>0</v>
      </c>
      <c r="BT3860">
        <f ca="1"/>
        <v>0</v>
      </c>
      <c r="BU3860">
        <f ca="1"/>
        <v>0</v>
      </c>
      <c r="BV3860">
        <f ca="1"/>
        <v>0</v>
      </c>
      <c r="BW3860">
        <f ca="1"/>
        <v>0</v>
      </c>
      <c r="BX3860">
        <f ca="1"/>
        <v>0</v>
      </c>
      <c r="BY3860" t="str">
        <f ca="1"/>
        <v/>
      </c>
      <c r="CC3860" t="str" cm="1">
        <f t="array" aca="1" ref="CC3860" ca="1">_xlfn._xlws.FILTER(VLOOKUP(CB3853,Arrays!$T:$Z,{1,2,3,4,5,6,7},FALSE),VLOOKUP(CB3853,Arrays!$T:$Z,{1,2,3,4,5,6,7},FALSE)&lt;&gt;0,"")</f>
        <v/>
      </c>
      <c r="CO3860" t="str" cm="1">
        <f t="array" ref="CO3860">_xlfn._xlws.FILTER(SUM(CJ3860:CN3860),SUM(CJ3860:CN3860)&lt;&gt;0,"")</f>
        <v/>
      </c>
      <c r="CX3860" t="str">
        <f ca="1"/>
        <v/>
      </c>
      <c r="DE3860" t="str">
        <f ca="1"/>
        <v/>
      </c>
      <c r="DG3860" t="str">
        <f ca="1"/>
        <v/>
      </c>
      <c r="DH3860">
        <f ca="1"/>
        <v>0</v>
      </c>
      <c r="DI3860">
        <f ca="1"/>
        <v>0</v>
      </c>
      <c r="DJ3860">
        <f ca="1"/>
        <v>0</v>
      </c>
      <c r="DK3860">
        <f ca="1"/>
        <v>0</v>
      </c>
      <c r="DL3860">
        <f ca="1"/>
        <v>0</v>
      </c>
      <c r="DM3860">
        <f ca="1"/>
        <v>0</v>
      </c>
      <c r="DN3860" t="str">
        <f ca="1"/>
        <v/>
      </c>
    </row>
    <row r="3861" spans="13:118">
      <c r="M3861" t="str" cm="1">
        <f t="array" ref="M3861">_xlfn._xlws.FILTER(SUM(H3861:L3861),SUM(H3861:L3861)&lt;&gt;0,"")</f>
        <v/>
      </c>
      <c r="AC3861" t="str">
        <f ca="1"/>
        <v/>
      </c>
      <c r="AE3861">
        <f ca="1"/>
        <v>0</v>
      </c>
      <c r="AF3861">
        <f ca="1"/>
        <v>0</v>
      </c>
      <c r="AG3861">
        <f ca="1"/>
        <v>0</v>
      </c>
      <c r="AH3861">
        <f ca="1"/>
        <v>0</v>
      </c>
      <c r="AI3861">
        <f ca="1"/>
        <v>0</v>
      </c>
      <c r="AJ3861">
        <f ca="1"/>
        <v>0</v>
      </c>
      <c r="AK3861">
        <f ca="1"/>
        <v>0</v>
      </c>
      <c r="AL3861" t="str">
        <f ca="1"/>
        <v/>
      </c>
      <c r="AZ3861" t="str" cm="1">
        <f t="array" ref="AZ3861">_xlfn._xlws.FILTER(SUM(AU3861:AY3861),SUM(AU3861:AY3861)&lt;&gt;0,"")</f>
        <v/>
      </c>
      <c r="BP3861" t="str">
        <f ca="1"/>
        <v/>
      </c>
      <c r="BR3861">
        <f ca="1"/>
        <v>0</v>
      </c>
      <c r="BS3861">
        <f ca="1"/>
        <v>0</v>
      </c>
      <c r="BT3861">
        <f ca="1"/>
        <v>0</v>
      </c>
      <c r="BU3861">
        <f ca="1"/>
        <v>0</v>
      </c>
      <c r="BV3861">
        <f ca="1"/>
        <v>0</v>
      </c>
      <c r="BW3861">
        <f ca="1"/>
        <v>0</v>
      </c>
      <c r="BX3861">
        <f ca="1"/>
        <v>0</v>
      </c>
      <c r="BY3861" t="str">
        <f ca="1"/>
        <v/>
      </c>
      <c r="CC3861" t="str" cm="1">
        <f t="array" aca="1" ref="CC3861" ca="1">_xlfn._xlws.FILTER(VLOOKUP(CB3854,Arrays!$T:$Z,{1,2,3,4,5,6,7},FALSE),VLOOKUP(CB3854,Arrays!$T:$Z,{1,2,3,4,5,6,7},FALSE)&lt;&gt;0,"")</f>
        <v/>
      </c>
      <c r="CO3861" t="str" cm="1">
        <f t="array" ref="CO3861">_xlfn._xlws.FILTER(SUM(CJ3861:CN3861),SUM(CJ3861:CN3861)&lt;&gt;0,"")</f>
        <v/>
      </c>
      <c r="CX3861" t="str">
        <f ca="1"/>
        <v/>
      </c>
      <c r="DE3861" t="str">
        <f ca="1"/>
        <v/>
      </c>
      <c r="DG3861" t="str">
        <f ca="1"/>
        <v/>
      </c>
      <c r="DH3861">
        <f ca="1"/>
        <v>0</v>
      </c>
      <c r="DI3861">
        <f ca="1"/>
        <v>0</v>
      </c>
      <c r="DJ3861">
        <f ca="1"/>
        <v>0</v>
      </c>
      <c r="DK3861">
        <f ca="1"/>
        <v>0</v>
      </c>
      <c r="DL3861">
        <f ca="1"/>
        <v>0</v>
      </c>
      <c r="DM3861">
        <f ca="1"/>
        <v>0</v>
      </c>
      <c r="DN3861" t="str">
        <f ca="1"/>
        <v/>
      </c>
    </row>
    <row r="3862" spans="13:118">
      <c r="M3862" t="str" cm="1">
        <f t="array" ref="M3862">_xlfn._xlws.FILTER(SUM(H3862:L3862),SUM(H3862:L3862)&lt;&gt;0,"")</f>
        <v/>
      </c>
      <c r="AC3862" t="str">
        <f ca="1"/>
        <v/>
      </c>
      <c r="AE3862">
        <f ca="1"/>
        <v>0</v>
      </c>
      <c r="AF3862">
        <f ca="1"/>
        <v>0</v>
      </c>
      <c r="AG3862">
        <f ca="1"/>
        <v>0</v>
      </c>
      <c r="AH3862">
        <f ca="1"/>
        <v>0</v>
      </c>
      <c r="AI3862">
        <f ca="1"/>
        <v>0</v>
      </c>
      <c r="AJ3862">
        <f ca="1"/>
        <v>0</v>
      </c>
      <c r="AK3862">
        <f ca="1"/>
        <v>0</v>
      </c>
      <c r="AL3862" t="str">
        <f ca="1"/>
        <v/>
      </c>
      <c r="AZ3862" t="str" cm="1">
        <f t="array" ref="AZ3862">_xlfn._xlws.FILTER(SUM(AU3862:AY3862),SUM(AU3862:AY3862)&lt;&gt;0,"")</f>
        <v/>
      </c>
      <c r="BP3862" t="str">
        <f ca="1"/>
        <v/>
      </c>
      <c r="BR3862">
        <f ca="1"/>
        <v>0</v>
      </c>
      <c r="BS3862">
        <f ca="1"/>
        <v>0</v>
      </c>
      <c r="BT3862">
        <f ca="1"/>
        <v>0</v>
      </c>
      <c r="BU3862">
        <f ca="1"/>
        <v>0</v>
      </c>
      <c r="BV3862">
        <f ca="1"/>
        <v>0</v>
      </c>
      <c r="BW3862">
        <f ca="1"/>
        <v>0</v>
      </c>
      <c r="BX3862">
        <f ca="1"/>
        <v>0</v>
      </c>
      <c r="BY3862" t="str">
        <f ca="1"/>
        <v/>
      </c>
      <c r="CC3862" t="str" cm="1">
        <f t="array" aca="1" ref="CC3862" ca="1">_xlfn._xlws.FILTER(VLOOKUP(CB3855,Arrays!$T:$Z,{1,2,3,4,5,6,7},FALSE),VLOOKUP(CB3855,Arrays!$T:$Z,{1,2,3,4,5,6,7},FALSE)&lt;&gt;0,"")</f>
        <v/>
      </c>
      <c r="CO3862" t="str" cm="1">
        <f t="array" ref="CO3862">_xlfn._xlws.FILTER(SUM(CJ3862:CN3862),SUM(CJ3862:CN3862)&lt;&gt;0,"")</f>
        <v/>
      </c>
      <c r="CX3862" t="str">
        <f ca="1"/>
        <v/>
      </c>
      <c r="DE3862" t="str">
        <f ca="1"/>
        <v/>
      </c>
      <c r="DG3862" t="str">
        <f ca="1"/>
        <v/>
      </c>
      <c r="DH3862">
        <f ca="1"/>
        <v>0</v>
      </c>
      <c r="DI3862">
        <f ca="1"/>
        <v>0</v>
      </c>
      <c r="DJ3862">
        <f ca="1"/>
        <v>0</v>
      </c>
      <c r="DK3862">
        <f ca="1"/>
        <v>0</v>
      </c>
      <c r="DL3862">
        <f ca="1"/>
        <v>0</v>
      </c>
      <c r="DM3862">
        <f ca="1"/>
        <v>0</v>
      </c>
      <c r="DN3862" t="str">
        <f ca="1"/>
        <v/>
      </c>
    </row>
    <row r="3863" spans="13:118">
      <c r="M3863" t="str" cm="1">
        <f t="array" ref="M3863">_xlfn._xlws.FILTER(SUM(H3863:L3863),SUM(H3863:L3863)&lt;&gt;0,"")</f>
        <v/>
      </c>
      <c r="AC3863" t="str">
        <f ca="1"/>
        <v/>
      </c>
      <c r="AE3863">
        <f ca="1"/>
        <v>0</v>
      </c>
      <c r="AF3863">
        <f ca="1"/>
        <v>0</v>
      </c>
      <c r="AG3863">
        <f ca="1"/>
        <v>0</v>
      </c>
      <c r="AH3863">
        <f ca="1"/>
        <v>0</v>
      </c>
      <c r="AI3863">
        <f ca="1"/>
        <v>0</v>
      </c>
      <c r="AJ3863">
        <f ca="1"/>
        <v>0</v>
      </c>
      <c r="AK3863">
        <f ca="1"/>
        <v>0</v>
      </c>
      <c r="AL3863" t="str">
        <f ca="1"/>
        <v/>
      </c>
      <c r="AZ3863" t="str" cm="1">
        <f t="array" ref="AZ3863">_xlfn._xlws.FILTER(SUM(AU3863:AY3863),SUM(AU3863:AY3863)&lt;&gt;0,"")</f>
        <v/>
      </c>
      <c r="BP3863" t="str">
        <f ca="1"/>
        <v/>
      </c>
      <c r="BR3863">
        <f ca="1"/>
        <v>0</v>
      </c>
      <c r="BS3863">
        <f ca="1"/>
        <v>0</v>
      </c>
      <c r="BT3863">
        <f ca="1"/>
        <v>0</v>
      </c>
      <c r="BU3863">
        <f ca="1"/>
        <v>0</v>
      </c>
      <c r="BV3863">
        <f ca="1"/>
        <v>0</v>
      </c>
      <c r="BW3863">
        <f ca="1"/>
        <v>0</v>
      </c>
      <c r="BX3863">
        <f ca="1"/>
        <v>0</v>
      </c>
      <c r="BY3863" t="str">
        <f ca="1"/>
        <v/>
      </c>
      <c r="CC3863" t="str" cm="1">
        <f t="array" aca="1" ref="CC3863" ca="1">_xlfn._xlws.FILTER(VLOOKUP(CB3856,Arrays!$T:$Z,{1,2,3,4,5,6,7},FALSE),VLOOKUP(CB3856,Arrays!$T:$Z,{1,2,3,4,5,6,7},FALSE)&lt;&gt;0,"")</f>
        <v/>
      </c>
      <c r="CO3863" t="str" cm="1">
        <f t="array" ref="CO3863">_xlfn._xlws.FILTER(SUM(CJ3863:CN3863),SUM(CJ3863:CN3863)&lt;&gt;0,"")</f>
        <v/>
      </c>
      <c r="CX3863" t="str">
        <f ca="1"/>
        <v/>
      </c>
      <c r="DE3863" t="str">
        <f ca="1"/>
        <v/>
      </c>
      <c r="DG3863" t="str">
        <f ca="1"/>
        <v/>
      </c>
      <c r="DH3863">
        <f ca="1"/>
        <v>0</v>
      </c>
      <c r="DI3863">
        <f ca="1"/>
        <v>0</v>
      </c>
      <c r="DJ3863">
        <f ca="1"/>
        <v>0</v>
      </c>
      <c r="DK3863">
        <f ca="1"/>
        <v>0</v>
      </c>
      <c r="DL3863">
        <f ca="1"/>
        <v>0</v>
      </c>
      <c r="DM3863">
        <f ca="1"/>
        <v>0</v>
      </c>
      <c r="DN3863" t="str">
        <f ca="1"/>
        <v/>
      </c>
    </row>
    <row r="3864" spans="13:118">
      <c r="M3864" t="str" cm="1">
        <f t="array" ref="M3864">_xlfn._xlws.FILTER(SUM(H3864:L3864),SUM(H3864:L3864)&lt;&gt;0,"")</f>
        <v/>
      </c>
      <c r="AC3864" t="str">
        <f ca="1"/>
        <v/>
      </c>
      <c r="AE3864">
        <f ca="1"/>
        <v>0</v>
      </c>
      <c r="AF3864">
        <f ca="1"/>
        <v>0</v>
      </c>
      <c r="AG3864">
        <f ca="1"/>
        <v>0</v>
      </c>
      <c r="AH3864">
        <f ca="1"/>
        <v>0</v>
      </c>
      <c r="AI3864">
        <f ca="1"/>
        <v>0</v>
      </c>
      <c r="AJ3864">
        <f ca="1"/>
        <v>0</v>
      </c>
      <c r="AK3864">
        <f ca="1"/>
        <v>0</v>
      </c>
      <c r="AL3864" t="str">
        <f ca="1"/>
        <v/>
      </c>
      <c r="AZ3864" t="str" cm="1">
        <f t="array" ref="AZ3864">_xlfn._xlws.FILTER(SUM(AU3864:AY3864),SUM(AU3864:AY3864)&lt;&gt;0,"")</f>
        <v/>
      </c>
      <c r="BP3864" t="str">
        <f ca="1"/>
        <v/>
      </c>
      <c r="BR3864">
        <f ca="1"/>
        <v>0</v>
      </c>
      <c r="BS3864">
        <f ca="1"/>
        <v>0</v>
      </c>
      <c r="BT3864">
        <f ca="1"/>
        <v>0</v>
      </c>
      <c r="BU3864">
        <f ca="1"/>
        <v>0</v>
      </c>
      <c r="BV3864">
        <f ca="1"/>
        <v>0</v>
      </c>
      <c r="BW3864">
        <f ca="1"/>
        <v>0</v>
      </c>
      <c r="BX3864">
        <f ca="1"/>
        <v>0</v>
      </c>
      <c r="BY3864" t="str">
        <f ca="1"/>
        <v/>
      </c>
      <c r="CC3864" t="str" cm="1">
        <f t="array" aca="1" ref="CC3864" ca="1">_xlfn._xlws.FILTER(VLOOKUP(CB3857,Arrays!$T:$Z,{1,2,3,4,5,6,7},FALSE),VLOOKUP(CB3857,Arrays!$T:$Z,{1,2,3,4,5,6,7},FALSE)&lt;&gt;0,"")</f>
        <v/>
      </c>
      <c r="CO3864" t="str" cm="1">
        <f t="array" ref="CO3864">_xlfn._xlws.FILTER(SUM(CJ3864:CN3864),SUM(CJ3864:CN3864)&lt;&gt;0,"")</f>
        <v/>
      </c>
      <c r="CX3864" t="str">
        <f ca="1"/>
        <v/>
      </c>
      <c r="DE3864" t="str">
        <f ca="1"/>
        <v/>
      </c>
      <c r="DG3864" t="str">
        <f ca="1"/>
        <v/>
      </c>
      <c r="DH3864">
        <f ca="1"/>
        <v>0</v>
      </c>
      <c r="DI3864">
        <f ca="1"/>
        <v>0</v>
      </c>
      <c r="DJ3864">
        <f ca="1"/>
        <v>0</v>
      </c>
      <c r="DK3864">
        <f ca="1"/>
        <v>0</v>
      </c>
      <c r="DL3864">
        <f ca="1"/>
        <v>0</v>
      </c>
      <c r="DM3864">
        <f ca="1"/>
        <v>0</v>
      </c>
      <c r="DN3864" t="str">
        <f ca="1"/>
        <v/>
      </c>
    </row>
    <row r="3865" spans="13:118">
      <c r="M3865" t="str" cm="1">
        <f t="array" ref="M3865">_xlfn._xlws.FILTER(SUM(H3865:L3865),SUM(H3865:L3865)&lt;&gt;0,"")</f>
        <v/>
      </c>
      <c r="AC3865" t="str">
        <f ca="1"/>
        <v/>
      </c>
      <c r="AE3865">
        <f ca="1"/>
        <v>0</v>
      </c>
      <c r="AF3865">
        <f ca="1"/>
        <v>0</v>
      </c>
      <c r="AG3865">
        <f ca="1"/>
        <v>0</v>
      </c>
      <c r="AH3865">
        <f ca="1"/>
        <v>0</v>
      </c>
      <c r="AI3865">
        <f ca="1"/>
        <v>0</v>
      </c>
      <c r="AJ3865">
        <f ca="1"/>
        <v>0</v>
      </c>
      <c r="AK3865">
        <f ca="1"/>
        <v>0</v>
      </c>
      <c r="AL3865" t="str">
        <f ca="1"/>
        <v/>
      </c>
      <c r="AZ3865" t="str" cm="1">
        <f t="array" ref="AZ3865">_xlfn._xlws.FILTER(SUM(AU3865:AY3865),SUM(AU3865:AY3865)&lt;&gt;0,"")</f>
        <v/>
      </c>
      <c r="BP3865" t="str">
        <f ca="1"/>
        <v/>
      </c>
      <c r="BR3865">
        <f ca="1"/>
        <v>0</v>
      </c>
      <c r="BS3865">
        <f ca="1"/>
        <v>0</v>
      </c>
      <c r="BT3865">
        <f ca="1"/>
        <v>0</v>
      </c>
      <c r="BU3865">
        <f ca="1"/>
        <v>0</v>
      </c>
      <c r="BV3865">
        <f ca="1"/>
        <v>0</v>
      </c>
      <c r="BW3865">
        <f ca="1"/>
        <v>0</v>
      </c>
      <c r="BX3865">
        <f ca="1"/>
        <v>0</v>
      </c>
      <c r="BY3865" t="str">
        <f ca="1"/>
        <v/>
      </c>
      <c r="CC3865" t="str" cm="1">
        <f t="array" aca="1" ref="CC3865" ca="1">_xlfn._xlws.FILTER(VLOOKUP(CB3858,Arrays!$T:$Z,{1,2,3,4,5,6,7},FALSE),VLOOKUP(CB3858,Arrays!$T:$Z,{1,2,3,4,5,6,7},FALSE)&lt;&gt;0,"")</f>
        <v/>
      </c>
      <c r="CO3865" t="str" cm="1">
        <f t="array" ref="CO3865">_xlfn._xlws.FILTER(SUM(CJ3865:CN3865),SUM(CJ3865:CN3865)&lt;&gt;0,"")</f>
        <v/>
      </c>
      <c r="CX3865" t="str">
        <f ca="1"/>
        <v/>
      </c>
      <c r="DE3865" t="str">
        <f ca="1"/>
        <v/>
      </c>
      <c r="DG3865" t="str">
        <f ca="1"/>
        <v/>
      </c>
      <c r="DH3865">
        <f ca="1"/>
        <v>0</v>
      </c>
      <c r="DI3865">
        <f ca="1"/>
        <v>0</v>
      </c>
      <c r="DJ3865">
        <f ca="1"/>
        <v>0</v>
      </c>
      <c r="DK3865">
        <f ca="1"/>
        <v>0</v>
      </c>
      <c r="DL3865">
        <f ca="1"/>
        <v>0</v>
      </c>
      <c r="DM3865">
        <f ca="1"/>
        <v>0</v>
      </c>
      <c r="DN3865" t="str">
        <f ca="1"/>
        <v/>
      </c>
    </row>
    <row r="3866" spans="13:118">
      <c r="M3866" t="str" cm="1">
        <f t="array" ref="M3866">_xlfn._xlws.FILTER(SUM(H3866:L3866),SUM(H3866:L3866)&lt;&gt;0,"")</f>
        <v/>
      </c>
      <c r="AC3866" t="str">
        <f ca="1"/>
        <v/>
      </c>
      <c r="AE3866">
        <f ca="1"/>
        <v>0</v>
      </c>
      <c r="AF3866">
        <f ca="1"/>
        <v>0</v>
      </c>
      <c r="AG3866">
        <f ca="1"/>
        <v>0</v>
      </c>
      <c r="AH3866">
        <f ca="1"/>
        <v>0</v>
      </c>
      <c r="AI3866">
        <f ca="1"/>
        <v>0</v>
      </c>
      <c r="AJ3866">
        <f ca="1"/>
        <v>0</v>
      </c>
      <c r="AK3866">
        <f ca="1"/>
        <v>0</v>
      </c>
      <c r="AL3866" t="str">
        <f ca="1"/>
        <v/>
      </c>
      <c r="AZ3866" t="str" cm="1">
        <f t="array" ref="AZ3866">_xlfn._xlws.FILTER(SUM(AU3866:AY3866),SUM(AU3866:AY3866)&lt;&gt;0,"")</f>
        <v/>
      </c>
      <c r="BP3866" t="str">
        <f ca="1"/>
        <v/>
      </c>
      <c r="BR3866">
        <f ca="1"/>
        <v>0</v>
      </c>
      <c r="BS3866">
        <f ca="1"/>
        <v>0</v>
      </c>
      <c r="BT3866">
        <f ca="1"/>
        <v>0</v>
      </c>
      <c r="BU3866">
        <f ca="1"/>
        <v>0</v>
      </c>
      <c r="BV3866">
        <f ca="1"/>
        <v>0</v>
      </c>
      <c r="BW3866">
        <f ca="1"/>
        <v>0</v>
      </c>
      <c r="BX3866">
        <f ca="1"/>
        <v>0</v>
      </c>
      <c r="BY3866" t="str">
        <f ca="1"/>
        <v/>
      </c>
      <c r="CC3866" t="str" cm="1">
        <f t="array" aca="1" ref="CC3866" ca="1">_xlfn._xlws.FILTER(VLOOKUP(CB3859,Arrays!$T:$Z,{1,2,3,4,5,6,7},FALSE),VLOOKUP(CB3859,Arrays!$T:$Z,{1,2,3,4,5,6,7},FALSE)&lt;&gt;0,"")</f>
        <v/>
      </c>
      <c r="CO3866" t="str" cm="1">
        <f t="array" ref="CO3866">_xlfn._xlws.FILTER(SUM(CJ3866:CN3866),SUM(CJ3866:CN3866)&lt;&gt;0,"")</f>
        <v/>
      </c>
      <c r="CX3866" t="str">
        <f ca="1"/>
        <v/>
      </c>
      <c r="DE3866" t="str">
        <f ca="1"/>
        <v/>
      </c>
      <c r="DG3866" t="str">
        <f ca="1"/>
        <v/>
      </c>
      <c r="DH3866">
        <f ca="1"/>
        <v>0</v>
      </c>
      <c r="DI3866">
        <f ca="1"/>
        <v>0</v>
      </c>
      <c r="DJ3866">
        <f ca="1"/>
        <v>0</v>
      </c>
      <c r="DK3866">
        <f ca="1"/>
        <v>0</v>
      </c>
      <c r="DL3866">
        <f ca="1"/>
        <v>0</v>
      </c>
      <c r="DM3866">
        <f ca="1"/>
        <v>0</v>
      </c>
      <c r="DN3866" t="str">
        <f ca="1"/>
        <v/>
      </c>
    </row>
    <row r="3867" spans="13:118">
      <c r="M3867" t="str" cm="1">
        <f t="array" ref="M3867">_xlfn._xlws.FILTER(SUM(H3867:L3867),SUM(H3867:L3867)&lt;&gt;0,"")</f>
        <v/>
      </c>
      <c r="AC3867" t="str">
        <f ca="1"/>
        <v/>
      </c>
      <c r="AE3867">
        <f ca="1"/>
        <v>0</v>
      </c>
      <c r="AF3867">
        <f ca="1"/>
        <v>0</v>
      </c>
      <c r="AG3867">
        <f ca="1"/>
        <v>0</v>
      </c>
      <c r="AH3867">
        <f ca="1"/>
        <v>0</v>
      </c>
      <c r="AI3867">
        <f ca="1"/>
        <v>0</v>
      </c>
      <c r="AJ3867">
        <f ca="1"/>
        <v>0</v>
      </c>
      <c r="AK3867">
        <f ca="1"/>
        <v>0</v>
      </c>
      <c r="AL3867" t="str">
        <f ca="1"/>
        <v/>
      </c>
      <c r="AZ3867" t="str" cm="1">
        <f t="array" ref="AZ3867">_xlfn._xlws.FILTER(SUM(AU3867:AY3867),SUM(AU3867:AY3867)&lt;&gt;0,"")</f>
        <v/>
      </c>
      <c r="BP3867" t="str">
        <f ca="1"/>
        <v/>
      </c>
      <c r="BR3867">
        <f ca="1"/>
        <v>0</v>
      </c>
      <c r="BS3867">
        <f ca="1"/>
        <v>0</v>
      </c>
      <c r="BT3867">
        <f ca="1"/>
        <v>0</v>
      </c>
      <c r="BU3867">
        <f ca="1"/>
        <v>0</v>
      </c>
      <c r="BV3867">
        <f ca="1"/>
        <v>0</v>
      </c>
      <c r="BW3867">
        <f ca="1"/>
        <v>0</v>
      </c>
      <c r="BX3867">
        <f ca="1"/>
        <v>0</v>
      </c>
      <c r="BY3867" t="str">
        <f ca="1"/>
        <v/>
      </c>
      <c r="CC3867" t="str" cm="1">
        <f t="array" aca="1" ref="CC3867" ca="1">_xlfn._xlws.FILTER(VLOOKUP(CB3860,Arrays!$T:$Z,{1,2,3,4,5,6,7},FALSE),VLOOKUP(CB3860,Arrays!$T:$Z,{1,2,3,4,5,6,7},FALSE)&lt;&gt;0,"")</f>
        <v/>
      </c>
      <c r="CO3867" t="str" cm="1">
        <f t="array" ref="CO3867">_xlfn._xlws.FILTER(SUM(CJ3867:CN3867),SUM(CJ3867:CN3867)&lt;&gt;0,"")</f>
        <v/>
      </c>
      <c r="CX3867" t="str">
        <f ca="1"/>
        <v/>
      </c>
      <c r="DE3867" t="str">
        <f ca="1"/>
        <v/>
      </c>
      <c r="DG3867" t="str">
        <f ca="1"/>
        <v/>
      </c>
      <c r="DH3867">
        <f ca="1"/>
        <v>0</v>
      </c>
      <c r="DI3867">
        <f ca="1"/>
        <v>0</v>
      </c>
      <c r="DJ3867">
        <f ca="1"/>
        <v>0</v>
      </c>
      <c r="DK3867">
        <f ca="1"/>
        <v>0</v>
      </c>
      <c r="DL3867">
        <f ca="1"/>
        <v>0</v>
      </c>
      <c r="DM3867">
        <f ca="1"/>
        <v>0</v>
      </c>
      <c r="DN3867" t="str">
        <f ca="1"/>
        <v/>
      </c>
    </row>
    <row r="3868" spans="13:118">
      <c r="M3868" t="str" cm="1">
        <f t="array" ref="M3868">_xlfn._xlws.FILTER(SUM(H3868:L3868),SUM(H3868:L3868)&lt;&gt;0,"")</f>
        <v/>
      </c>
      <c r="AC3868" t="str">
        <f ca="1"/>
        <v/>
      </c>
      <c r="AE3868">
        <f ca="1"/>
        <v>0</v>
      </c>
      <c r="AF3868">
        <f ca="1"/>
        <v>0</v>
      </c>
      <c r="AG3868">
        <f ca="1"/>
        <v>0</v>
      </c>
      <c r="AH3868">
        <f ca="1"/>
        <v>0</v>
      </c>
      <c r="AI3868">
        <f ca="1"/>
        <v>0</v>
      </c>
      <c r="AJ3868">
        <f ca="1"/>
        <v>0</v>
      </c>
      <c r="AK3868">
        <f ca="1"/>
        <v>0</v>
      </c>
      <c r="AL3868" t="str">
        <f ca="1"/>
        <v/>
      </c>
      <c r="AZ3868" t="str" cm="1">
        <f t="array" ref="AZ3868">_xlfn._xlws.FILTER(SUM(AU3868:AY3868),SUM(AU3868:AY3868)&lt;&gt;0,"")</f>
        <v/>
      </c>
      <c r="BP3868" t="str">
        <f ca="1"/>
        <v/>
      </c>
      <c r="BR3868">
        <f ca="1"/>
        <v>0</v>
      </c>
      <c r="BS3868">
        <f ca="1"/>
        <v>0</v>
      </c>
      <c r="BT3868">
        <f ca="1"/>
        <v>0</v>
      </c>
      <c r="BU3868">
        <f ca="1"/>
        <v>0</v>
      </c>
      <c r="BV3868">
        <f ca="1"/>
        <v>0</v>
      </c>
      <c r="BW3868">
        <f ca="1"/>
        <v>0</v>
      </c>
      <c r="BX3868">
        <f ca="1"/>
        <v>0</v>
      </c>
      <c r="BY3868" t="str">
        <f ca="1"/>
        <v/>
      </c>
      <c r="CC3868" t="str" cm="1">
        <f t="array" aca="1" ref="CC3868" ca="1">_xlfn._xlws.FILTER(VLOOKUP(CB3861,Arrays!$T:$Z,{1,2,3,4,5,6,7},FALSE),VLOOKUP(CB3861,Arrays!$T:$Z,{1,2,3,4,5,6,7},FALSE)&lt;&gt;0,"")</f>
        <v/>
      </c>
      <c r="CO3868" t="str" cm="1">
        <f t="array" ref="CO3868">_xlfn._xlws.FILTER(SUM(CJ3868:CN3868),SUM(CJ3868:CN3868)&lt;&gt;0,"")</f>
        <v/>
      </c>
      <c r="CX3868" t="str">
        <f ca="1"/>
        <v/>
      </c>
      <c r="DE3868" t="str">
        <f ca="1"/>
        <v/>
      </c>
      <c r="DG3868" t="str">
        <f ca="1"/>
        <v/>
      </c>
      <c r="DH3868">
        <f ca="1"/>
        <v>0</v>
      </c>
      <c r="DI3868">
        <f ca="1"/>
        <v>0</v>
      </c>
      <c r="DJ3868">
        <f ca="1"/>
        <v>0</v>
      </c>
      <c r="DK3868">
        <f ca="1"/>
        <v>0</v>
      </c>
      <c r="DL3868">
        <f ca="1"/>
        <v>0</v>
      </c>
      <c r="DM3868">
        <f ca="1"/>
        <v>0</v>
      </c>
      <c r="DN3868" t="str">
        <f ca="1"/>
        <v/>
      </c>
    </row>
    <row r="3869" spans="13:118">
      <c r="M3869" t="str" cm="1">
        <f t="array" ref="M3869">_xlfn._xlws.FILTER(SUM(H3869:L3869),SUM(H3869:L3869)&lt;&gt;0,"")</f>
        <v/>
      </c>
      <c r="AC3869" t="str">
        <f ca="1"/>
        <v/>
      </c>
      <c r="AE3869">
        <f ca="1"/>
        <v>0</v>
      </c>
      <c r="AF3869">
        <f ca="1"/>
        <v>0</v>
      </c>
      <c r="AG3869">
        <f ca="1"/>
        <v>0</v>
      </c>
      <c r="AH3869">
        <f ca="1"/>
        <v>0</v>
      </c>
      <c r="AI3869">
        <f ca="1"/>
        <v>0</v>
      </c>
      <c r="AJ3869">
        <f ca="1"/>
        <v>0</v>
      </c>
      <c r="AK3869">
        <f ca="1"/>
        <v>0</v>
      </c>
      <c r="AL3869" t="str">
        <f ca="1"/>
        <v/>
      </c>
      <c r="AZ3869" t="str" cm="1">
        <f t="array" ref="AZ3869">_xlfn._xlws.FILTER(SUM(AU3869:AY3869),SUM(AU3869:AY3869)&lt;&gt;0,"")</f>
        <v/>
      </c>
      <c r="BP3869" t="str">
        <f ca="1"/>
        <v/>
      </c>
      <c r="BR3869">
        <f ca="1"/>
        <v>0</v>
      </c>
      <c r="BS3869">
        <f ca="1"/>
        <v>0</v>
      </c>
      <c r="BT3869">
        <f ca="1"/>
        <v>0</v>
      </c>
      <c r="BU3869">
        <f ca="1"/>
        <v>0</v>
      </c>
      <c r="BV3869">
        <f ca="1"/>
        <v>0</v>
      </c>
      <c r="BW3869">
        <f ca="1"/>
        <v>0</v>
      </c>
      <c r="BX3869">
        <f ca="1"/>
        <v>0</v>
      </c>
      <c r="BY3869" t="str">
        <f ca="1"/>
        <v/>
      </c>
      <c r="CC3869" t="str" cm="1">
        <f t="array" aca="1" ref="CC3869" ca="1">_xlfn._xlws.FILTER(VLOOKUP(CB3862,Arrays!$T:$Z,{1,2,3,4,5,6,7},FALSE),VLOOKUP(CB3862,Arrays!$T:$Z,{1,2,3,4,5,6,7},FALSE)&lt;&gt;0,"")</f>
        <v/>
      </c>
      <c r="CO3869" t="str" cm="1">
        <f t="array" ref="CO3869">_xlfn._xlws.FILTER(SUM(CJ3869:CN3869),SUM(CJ3869:CN3869)&lt;&gt;0,"")</f>
        <v/>
      </c>
      <c r="CX3869" t="str">
        <f ca="1"/>
        <v/>
      </c>
      <c r="DE3869" t="str">
        <f ca="1"/>
        <v/>
      </c>
      <c r="DG3869" t="str">
        <f ca="1"/>
        <v/>
      </c>
      <c r="DH3869">
        <f ca="1"/>
        <v>0</v>
      </c>
      <c r="DI3869">
        <f ca="1"/>
        <v>0</v>
      </c>
      <c r="DJ3869">
        <f ca="1"/>
        <v>0</v>
      </c>
      <c r="DK3869">
        <f ca="1"/>
        <v>0</v>
      </c>
      <c r="DL3869">
        <f ca="1"/>
        <v>0</v>
      </c>
      <c r="DM3869">
        <f ca="1"/>
        <v>0</v>
      </c>
      <c r="DN3869" t="str">
        <f ca="1"/>
        <v/>
      </c>
    </row>
    <row r="3870" spans="13:118">
      <c r="M3870" t="str" cm="1">
        <f t="array" ref="M3870">_xlfn._xlws.FILTER(SUM(H3870:L3870),SUM(H3870:L3870)&lt;&gt;0,"")</f>
        <v/>
      </c>
      <c r="AC3870" t="str">
        <f ca="1"/>
        <v/>
      </c>
      <c r="AE3870">
        <f ca="1"/>
        <v>0</v>
      </c>
      <c r="AF3870">
        <f ca="1"/>
        <v>0</v>
      </c>
      <c r="AG3870">
        <f ca="1"/>
        <v>0</v>
      </c>
      <c r="AH3870">
        <f ca="1"/>
        <v>0</v>
      </c>
      <c r="AI3870">
        <f ca="1"/>
        <v>0</v>
      </c>
      <c r="AJ3870">
        <f ca="1"/>
        <v>0</v>
      </c>
      <c r="AK3870">
        <f ca="1"/>
        <v>0</v>
      </c>
      <c r="AL3870" t="str">
        <f ca="1"/>
        <v/>
      </c>
      <c r="AZ3870" t="str" cm="1">
        <f t="array" ref="AZ3870">_xlfn._xlws.FILTER(SUM(AU3870:AY3870),SUM(AU3870:AY3870)&lt;&gt;0,"")</f>
        <v/>
      </c>
      <c r="BP3870" t="str">
        <f ca="1"/>
        <v/>
      </c>
      <c r="BR3870">
        <f ca="1"/>
        <v>0</v>
      </c>
      <c r="BS3870">
        <f ca="1"/>
        <v>0</v>
      </c>
      <c r="BT3870">
        <f ca="1"/>
        <v>0</v>
      </c>
      <c r="BU3870">
        <f ca="1"/>
        <v>0</v>
      </c>
      <c r="BV3870">
        <f ca="1"/>
        <v>0</v>
      </c>
      <c r="BW3870">
        <f ca="1"/>
        <v>0</v>
      </c>
      <c r="BX3870">
        <f ca="1"/>
        <v>0</v>
      </c>
      <c r="BY3870" t="str">
        <f ca="1"/>
        <v/>
      </c>
      <c r="CC3870" t="str" cm="1">
        <f t="array" aca="1" ref="CC3870" ca="1">_xlfn._xlws.FILTER(VLOOKUP(CB3863,Arrays!$T:$Z,{1,2,3,4,5,6,7},FALSE),VLOOKUP(CB3863,Arrays!$T:$Z,{1,2,3,4,5,6,7},FALSE)&lt;&gt;0,"")</f>
        <v/>
      </c>
      <c r="CO3870" t="str" cm="1">
        <f t="array" ref="CO3870">_xlfn._xlws.FILTER(SUM(CJ3870:CN3870),SUM(CJ3870:CN3870)&lt;&gt;0,"")</f>
        <v/>
      </c>
      <c r="CX3870" t="str">
        <f ca="1"/>
        <v/>
      </c>
      <c r="DE3870" t="str">
        <f ca="1"/>
        <v/>
      </c>
      <c r="DG3870" t="str">
        <f ca="1"/>
        <v/>
      </c>
      <c r="DH3870">
        <f ca="1"/>
        <v>0</v>
      </c>
      <c r="DI3870">
        <f ca="1"/>
        <v>0</v>
      </c>
      <c r="DJ3870">
        <f ca="1"/>
        <v>0</v>
      </c>
      <c r="DK3870">
        <f ca="1"/>
        <v>0</v>
      </c>
      <c r="DL3870">
        <f ca="1"/>
        <v>0</v>
      </c>
      <c r="DM3870">
        <f ca="1"/>
        <v>0</v>
      </c>
      <c r="DN3870" t="str">
        <f ca="1"/>
        <v/>
      </c>
    </row>
    <row r="3871" spans="13:118">
      <c r="M3871" t="str" cm="1">
        <f t="array" ref="M3871">_xlfn._xlws.FILTER(SUM(H3871:L3871),SUM(H3871:L3871)&lt;&gt;0,"")</f>
        <v/>
      </c>
      <c r="AC3871" t="str">
        <f ca="1"/>
        <v/>
      </c>
      <c r="AE3871">
        <f ca="1"/>
        <v>0</v>
      </c>
      <c r="AF3871">
        <f ca="1"/>
        <v>0</v>
      </c>
      <c r="AG3871">
        <f ca="1"/>
        <v>0</v>
      </c>
      <c r="AH3871">
        <f ca="1"/>
        <v>0</v>
      </c>
      <c r="AI3871">
        <f ca="1"/>
        <v>0</v>
      </c>
      <c r="AJ3871">
        <f ca="1"/>
        <v>0</v>
      </c>
      <c r="AK3871">
        <f ca="1"/>
        <v>0</v>
      </c>
      <c r="AL3871" t="str">
        <f ca="1"/>
        <v/>
      </c>
      <c r="AZ3871" t="str" cm="1">
        <f t="array" ref="AZ3871">_xlfn._xlws.FILTER(SUM(AU3871:AY3871),SUM(AU3871:AY3871)&lt;&gt;0,"")</f>
        <v/>
      </c>
      <c r="BP3871" t="str">
        <f ca="1"/>
        <v/>
      </c>
      <c r="BR3871">
        <f ca="1"/>
        <v>0</v>
      </c>
      <c r="BS3871">
        <f ca="1"/>
        <v>0</v>
      </c>
      <c r="BT3871">
        <f ca="1"/>
        <v>0</v>
      </c>
      <c r="BU3871">
        <f ca="1"/>
        <v>0</v>
      </c>
      <c r="BV3871">
        <f ca="1"/>
        <v>0</v>
      </c>
      <c r="BW3871">
        <f ca="1"/>
        <v>0</v>
      </c>
      <c r="BX3871">
        <f ca="1"/>
        <v>0</v>
      </c>
      <c r="BY3871" t="str">
        <f ca="1"/>
        <v/>
      </c>
      <c r="CC3871" t="str" cm="1">
        <f t="array" aca="1" ref="CC3871" ca="1">_xlfn._xlws.FILTER(VLOOKUP(CB3864,Arrays!$T:$Z,{1,2,3,4,5,6,7},FALSE),VLOOKUP(CB3864,Arrays!$T:$Z,{1,2,3,4,5,6,7},FALSE)&lt;&gt;0,"")</f>
        <v/>
      </c>
      <c r="CO3871" t="str" cm="1">
        <f t="array" ref="CO3871">_xlfn._xlws.FILTER(SUM(CJ3871:CN3871),SUM(CJ3871:CN3871)&lt;&gt;0,"")</f>
        <v/>
      </c>
      <c r="CX3871" t="str">
        <f ca="1"/>
        <v/>
      </c>
      <c r="DE3871" t="str">
        <f ca="1"/>
        <v/>
      </c>
      <c r="DG3871" t="str">
        <f ca="1"/>
        <v/>
      </c>
      <c r="DH3871">
        <f ca="1"/>
        <v>0</v>
      </c>
      <c r="DI3871">
        <f ca="1"/>
        <v>0</v>
      </c>
      <c r="DJ3871">
        <f ca="1"/>
        <v>0</v>
      </c>
      <c r="DK3871">
        <f ca="1"/>
        <v>0</v>
      </c>
      <c r="DL3871">
        <f ca="1"/>
        <v>0</v>
      </c>
      <c r="DM3871">
        <f ca="1"/>
        <v>0</v>
      </c>
      <c r="DN3871" t="str">
        <f ca="1"/>
        <v/>
      </c>
    </row>
    <row r="3872" spans="13:118">
      <c r="M3872" t="str" cm="1">
        <f t="array" ref="M3872">_xlfn._xlws.FILTER(SUM(H3872:L3872),SUM(H3872:L3872)&lt;&gt;0,"")</f>
        <v/>
      </c>
      <c r="AC3872" t="str">
        <f ca="1"/>
        <v/>
      </c>
      <c r="AE3872">
        <f ca="1"/>
        <v>0</v>
      </c>
      <c r="AF3872">
        <f ca="1"/>
        <v>0</v>
      </c>
      <c r="AG3872">
        <f ca="1"/>
        <v>0</v>
      </c>
      <c r="AH3872">
        <f ca="1"/>
        <v>0</v>
      </c>
      <c r="AI3872">
        <f ca="1"/>
        <v>0</v>
      </c>
      <c r="AJ3872">
        <f ca="1"/>
        <v>0</v>
      </c>
      <c r="AK3872">
        <f ca="1"/>
        <v>0</v>
      </c>
      <c r="AL3872" t="str">
        <f ca="1"/>
        <v/>
      </c>
      <c r="AZ3872" t="str" cm="1">
        <f t="array" ref="AZ3872">_xlfn._xlws.FILTER(SUM(AU3872:AY3872),SUM(AU3872:AY3872)&lt;&gt;0,"")</f>
        <v/>
      </c>
      <c r="BP3872" t="str">
        <f ca="1"/>
        <v/>
      </c>
      <c r="BR3872">
        <f ca="1"/>
        <v>0</v>
      </c>
      <c r="BS3872">
        <f ca="1"/>
        <v>0</v>
      </c>
      <c r="BT3872">
        <f ca="1"/>
        <v>0</v>
      </c>
      <c r="BU3872">
        <f ca="1"/>
        <v>0</v>
      </c>
      <c r="BV3872">
        <f ca="1"/>
        <v>0</v>
      </c>
      <c r="BW3872">
        <f ca="1"/>
        <v>0</v>
      </c>
      <c r="BX3872">
        <f ca="1"/>
        <v>0</v>
      </c>
      <c r="BY3872" t="str">
        <f ca="1"/>
        <v/>
      </c>
      <c r="CC3872" t="str" cm="1">
        <f t="array" aca="1" ref="CC3872" ca="1">_xlfn._xlws.FILTER(VLOOKUP(CB3865,Arrays!$T:$Z,{1,2,3,4,5,6,7},FALSE),VLOOKUP(CB3865,Arrays!$T:$Z,{1,2,3,4,5,6,7},FALSE)&lt;&gt;0,"")</f>
        <v/>
      </c>
      <c r="CO3872" t="str" cm="1">
        <f t="array" ref="CO3872">_xlfn._xlws.FILTER(SUM(CJ3872:CN3872),SUM(CJ3872:CN3872)&lt;&gt;0,"")</f>
        <v/>
      </c>
      <c r="CX3872" t="str">
        <f ca="1"/>
        <v/>
      </c>
      <c r="DE3872" t="str">
        <f ca="1"/>
        <v/>
      </c>
      <c r="DG3872" t="str">
        <f ca="1"/>
        <v/>
      </c>
      <c r="DH3872">
        <f ca="1"/>
        <v>0</v>
      </c>
      <c r="DI3872">
        <f ca="1"/>
        <v>0</v>
      </c>
      <c r="DJ3872">
        <f ca="1"/>
        <v>0</v>
      </c>
      <c r="DK3872">
        <f ca="1"/>
        <v>0</v>
      </c>
      <c r="DL3872">
        <f ca="1"/>
        <v>0</v>
      </c>
      <c r="DM3872">
        <f ca="1"/>
        <v>0</v>
      </c>
      <c r="DN3872" t="str">
        <f ca="1"/>
        <v/>
      </c>
    </row>
    <row r="3873" spans="13:118">
      <c r="M3873" t="str" cm="1">
        <f t="array" ref="M3873">_xlfn._xlws.FILTER(SUM(H3873:L3873),SUM(H3873:L3873)&lt;&gt;0,"")</f>
        <v/>
      </c>
      <c r="AC3873" t="str">
        <f ca="1"/>
        <v/>
      </c>
      <c r="AE3873">
        <f ca="1"/>
        <v>0</v>
      </c>
      <c r="AF3873">
        <f ca="1"/>
        <v>0</v>
      </c>
      <c r="AG3873">
        <f ca="1"/>
        <v>0</v>
      </c>
      <c r="AH3873">
        <f ca="1"/>
        <v>0</v>
      </c>
      <c r="AI3873">
        <f ca="1"/>
        <v>0</v>
      </c>
      <c r="AJ3873">
        <f ca="1"/>
        <v>0</v>
      </c>
      <c r="AK3873">
        <f ca="1"/>
        <v>0</v>
      </c>
      <c r="AL3873" t="str">
        <f ca="1"/>
        <v/>
      </c>
      <c r="AZ3873" t="str" cm="1">
        <f t="array" ref="AZ3873">_xlfn._xlws.FILTER(SUM(AU3873:AY3873),SUM(AU3873:AY3873)&lt;&gt;0,"")</f>
        <v/>
      </c>
      <c r="BP3873" t="str">
        <f ca="1"/>
        <v/>
      </c>
      <c r="BR3873">
        <f ca="1"/>
        <v>0</v>
      </c>
      <c r="BS3873">
        <f ca="1"/>
        <v>0</v>
      </c>
      <c r="BT3873">
        <f ca="1"/>
        <v>0</v>
      </c>
      <c r="BU3873">
        <f ca="1"/>
        <v>0</v>
      </c>
      <c r="BV3873">
        <f ca="1"/>
        <v>0</v>
      </c>
      <c r="BW3873">
        <f ca="1"/>
        <v>0</v>
      </c>
      <c r="BX3873">
        <f ca="1"/>
        <v>0</v>
      </c>
      <c r="BY3873" t="str">
        <f ca="1"/>
        <v/>
      </c>
      <c r="CC3873" t="str" cm="1">
        <f t="array" aca="1" ref="CC3873" ca="1">_xlfn._xlws.FILTER(VLOOKUP(CB3866,Arrays!$T:$Z,{1,2,3,4,5,6,7},FALSE),VLOOKUP(CB3866,Arrays!$T:$Z,{1,2,3,4,5,6,7},FALSE)&lt;&gt;0,"")</f>
        <v/>
      </c>
      <c r="CO3873" t="str" cm="1">
        <f t="array" ref="CO3873">_xlfn._xlws.FILTER(SUM(CJ3873:CN3873),SUM(CJ3873:CN3873)&lt;&gt;0,"")</f>
        <v/>
      </c>
      <c r="CX3873" t="str">
        <f ca="1"/>
        <v/>
      </c>
      <c r="DE3873" t="str">
        <f ca="1"/>
        <v/>
      </c>
      <c r="DG3873" t="str">
        <f ca="1"/>
        <v/>
      </c>
      <c r="DH3873">
        <f ca="1"/>
        <v>0</v>
      </c>
      <c r="DI3873">
        <f ca="1"/>
        <v>0</v>
      </c>
      <c r="DJ3873">
        <f ca="1"/>
        <v>0</v>
      </c>
      <c r="DK3873">
        <f ca="1"/>
        <v>0</v>
      </c>
      <c r="DL3873">
        <f ca="1"/>
        <v>0</v>
      </c>
      <c r="DM3873">
        <f ca="1"/>
        <v>0</v>
      </c>
      <c r="DN3873" t="str">
        <f ca="1"/>
        <v/>
      </c>
    </row>
    <row r="3874" spans="13:118">
      <c r="M3874" t="str" cm="1">
        <f t="array" ref="M3874">_xlfn._xlws.FILTER(SUM(H3874:L3874),SUM(H3874:L3874)&lt;&gt;0,"")</f>
        <v/>
      </c>
      <c r="AC3874" t="str">
        <f ca="1"/>
        <v/>
      </c>
      <c r="AE3874">
        <f ca="1"/>
        <v>0</v>
      </c>
      <c r="AF3874">
        <f ca="1"/>
        <v>0</v>
      </c>
      <c r="AG3874">
        <f ca="1"/>
        <v>0</v>
      </c>
      <c r="AH3874">
        <f ca="1"/>
        <v>0</v>
      </c>
      <c r="AI3874">
        <f ca="1"/>
        <v>0</v>
      </c>
      <c r="AJ3874">
        <f ca="1"/>
        <v>0</v>
      </c>
      <c r="AK3874">
        <f ca="1"/>
        <v>0</v>
      </c>
      <c r="AL3874" t="str">
        <f ca="1"/>
        <v/>
      </c>
      <c r="AZ3874" t="str" cm="1">
        <f t="array" ref="AZ3874">_xlfn._xlws.FILTER(SUM(AU3874:AY3874),SUM(AU3874:AY3874)&lt;&gt;0,"")</f>
        <v/>
      </c>
      <c r="BP3874" t="str">
        <f ca="1"/>
        <v/>
      </c>
      <c r="BR3874">
        <f ca="1"/>
        <v>0</v>
      </c>
      <c r="BS3874">
        <f ca="1"/>
        <v>0</v>
      </c>
      <c r="BT3874">
        <f ca="1"/>
        <v>0</v>
      </c>
      <c r="BU3874">
        <f ca="1"/>
        <v>0</v>
      </c>
      <c r="BV3874">
        <f ca="1"/>
        <v>0</v>
      </c>
      <c r="BW3874">
        <f ca="1"/>
        <v>0</v>
      </c>
      <c r="BX3874">
        <f ca="1"/>
        <v>0</v>
      </c>
      <c r="BY3874" t="str">
        <f ca="1"/>
        <v/>
      </c>
      <c r="CC3874" t="str" cm="1">
        <f t="array" aca="1" ref="CC3874" ca="1">_xlfn._xlws.FILTER(VLOOKUP(CB3867,Arrays!$T:$Z,{1,2,3,4,5,6,7},FALSE),VLOOKUP(CB3867,Arrays!$T:$Z,{1,2,3,4,5,6,7},FALSE)&lt;&gt;0,"")</f>
        <v/>
      </c>
      <c r="CO3874" t="str" cm="1">
        <f t="array" ref="CO3874">_xlfn._xlws.FILTER(SUM(CJ3874:CN3874),SUM(CJ3874:CN3874)&lt;&gt;0,"")</f>
        <v/>
      </c>
      <c r="CX3874" t="str">
        <f ca="1"/>
        <v/>
      </c>
      <c r="DE3874" t="str">
        <f ca="1"/>
        <v/>
      </c>
      <c r="DG3874" t="str">
        <f ca="1"/>
        <v/>
      </c>
      <c r="DH3874">
        <f ca="1"/>
        <v>0</v>
      </c>
      <c r="DI3874">
        <f ca="1"/>
        <v>0</v>
      </c>
      <c r="DJ3874">
        <f ca="1"/>
        <v>0</v>
      </c>
      <c r="DK3874">
        <f ca="1"/>
        <v>0</v>
      </c>
      <c r="DL3874">
        <f ca="1"/>
        <v>0</v>
      </c>
      <c r="DM3874">
        <f ca="1"/>
        <v>0</v>
      </c>
      <c r="DN3874" t="str">
        <f ca="1"/>
        <v/>
      </c>
    </row>
    <row r="3875" spans="13:118">
      <c r="M3875" t="str" cm="1">
        <f t="array" ref="M3875">_xlfn._xlws.FILTER(SUM(H3875:L3875),SUM(H3875:L3875)&lt;&gt;0,"")</f>
        <v/>
      </c>
      <c r="AC3875" t="str">
        <f ca="1"/>
        <v/>
      </c>
      <c r="AE3875">
        <f ca="1"/>
        <v>0</v>
      </c>
      <c r="AF3875">
        <f ca="1"/>
        <v>0</v>
      </c>
      <c r="AG3875">
        <f ca="1"/>
        <v>0</v>
      </c>
      <c r="AH3875">
        <f ca="1"/>
        <v>0</v>
      </c>
      <c r="AI3875">
        <f ca="1"/>
        <v>0</v>
      </c>
      <c r="AJ3875">
        <f ca="1"/>
        <v>0</v>
      </c>
      <c r="AK3875">
        <f ca="1"/>
        <v>0</v>
      </c>
      <c r="AL3875" t="str">
        <f ca="1"/>
        <v/>
      </c>
      <c r="AZ3875" t="str" cm="1">
        <f t="array" ref="AZ3875">_xlfn._xlws.FILTER(SUM(AU3875:AY3875),SUM(AU3875:AY3875)&lt;&gt;0,"")</f>
        <v/>
      </c>
      <c r="BP3875" t="str">
        <f ca="1"/>
        <v/>
      </c>
      <c r="BR3875">
        <f ca="1"/>
        <v>0</v>
      </c>
      <c r="BS3875">
        <f ca="1"/>
        <v>0</v>
      </c>
      <c r="BT3875">
        <f ca="1"/>
        <v>0</v>
      </c>
      <c r="BU3875">
        <f ca="1"/>
        <v>0</v>
      </c>
      <c r="BV3875">
        <f ca="1"/>
        <v>0</v>
      </c>
      <c r="BW3875">
        <f ca="1"/>
        <v>0</v>
      </c>
      <c r="BX3875">
        <f ca="1"/>
        <v>0</v>
      </c>
      <c r="BY3875" t="str">
        <f ca="1"/>
        <v/>
      </c>
      <c r="CC3875" t="str" cm="1">
        <f t="array" aca="1" ref="CC3875" ca="1">_xlfn._xlws.FILTER(VLOOKUP(CB3868,Arrays!$T:$Z,{1,2,3,4,5,6,7},FALSE),VLOOKUP(CB3868,Arrays!$T:$Z,{1,2,3,4,5,6,7},FALSE)&lt;&gt;0,"")</f>
        <v/>
      </c>
      <c r="CO3875" t="str" cm="1">
        <f t="array" ref="CO3875">_xlfn._xlws.FILTER(SUM(CJ3875:CN3875),SUM(CJ3875:CN3875)&lt;&gt;0,"")</f>
        <v/>
      </c>
      <c r="CX3875" t="str">
        <f ca="1"/>
        <v/>
      </c>
      <c r="DE3875" t="str">
        <f ca="1"/>
        <v/>
      </c>
      <c r="DG3875" t="str">
        <f ca="1"/>
        <v/>
      </c>
      <c r="DH3875">
        <f ca="1"/>
        <v>0</v>
      </c>
      <c r="DI3875">
        <f ca="1"/>
        <v>0</v>
      </c>
      <c r="DJ3875">
        <f ca="1"/>
        <v>0</v>
      </c>
      <c r="DK3875">
        <f ca="1"/>
        <v>0</v>
      </c>
      <c r="DL3875">
        <f ca="1"/>
        <v>0</v>
      </c>
      <c r="DM3875">
        <f ca="1"/>
        <v>0</v>
      </c>
      <c r="DN3875" t="str">
        <f ca="1"/>
        <v/>
      </c>
    </row>
    <row r="3876" spans="13:118">
      <c r="M3876" t="str" cm="1">
        <f t="array" ref="M3876">_xlfn._xlws.FILTER(SUM(H3876:L3876),SUM(H3876:L3876)&lt;&gt;0,"")</f>
        <v/>
      </c>
      <c r="AC3876" t="str">
        <f ca="1"/>
        <v/>
      </c>
      <c r="AE3876">
        <f ca="1"/>
        <v>0</v>
      </c>
      <c r="AF3876">
        <f ca="1"/>
        <v>0</v>
      </c>
      <c r="AG3876">
        <f ca="1"/>
        <v>0</v>
      </c>
      <c r="AH3876">
        <f ca="1"/>
        <v>0</v>
      </c>
      <c r="AI3876">
        <f ca="1"/>
        <v>0</v>
      </c>
      <c r="AJ3876">
        <f ca="1"/>
        <v>0</v>
      </c>
      <c r="AK3876">
        <f ca="1"/>
        <v>0</v>
      </c>
      <c r="AL3876" t="str">
        <f ca="1"/>
        <v/>
      </c>
      <c r="AZ3876" t="str" cm="1">
        <f t="array" ref="AZ3876">_xlfn._xlws.FILTER(SUM(AU3876:AY3876),SUM(AU3876:AY3876)&lt;&gt;0,"")</f>
        <v/>
      </c>
      <c r="BP3876" t="str">
        <f ca="1"/>
        <v/>
      </c>
      <c r="BR3876">
        <f ca="1"/>
        <v>0</v>
      </c>
      <c r="BS3876">
        <f ca="1"/>
        <v>0</v>
      </c>
      <c r="BT3876">
        <f ca="1"/>
        <v>0</v>
      </c>
      <c r="BU3876">
        <f ca="1"/>
        <v>0</v>
      </c>
      <c r="BV3876">
        <f ca="1"/>
        <v>0</v>
      </c>
      <c r="BW3876">
        <f ca="1"/>
        <v>0</v>
      </c>
      <c r="BX3876">
        <f ca="1"/>
        <v>0</v>
      </c>
      <c r="BY3876" t="str">
        <f ca="1"/>
        <v/>
      </c>
      <c r="CC3876" t="str" cm="1">
        <f t="array" aca="1" ref="CC3876" ca="1">_xlfn._xlws.FILTER(VLOOKUP(CB3869,Arrays!$T:$Z,{1,2,3,4,5,6,7},FALSE),VLOOKUP(CB3869,Arrays!$T:$Z,{1,2,3,4,5,6,7},FALSE)&lt;&gt;0,"")</f>
        <v/>
      </c>
      <c r="CO3876" t="str" cm="1">
        <f t="array" ref="CO3876">_xlfn._xlws.FILTER(SUM(CJ3876:CN3876),SUM(CJ3876:CN3876)&lt;&gt;0,"")</f>
        <v/>
      </c>
      <c r="CX3876" t="str">
        <f ca="1"/>
        <v/>
      </c>
      <c r="DE3876" t="str">
        <f ca="1"/>
        <v/>
      </c>
      <c r="DG3876" t="str">
        <f ca="1"/>
        <v/>
      </c>
      <c r="DH3876">
        <f ca="1"/>
        <v>0</v>
      </c>
      <c r="DI3876">
        <f ca="1"/>
        <v>0</v>
      </c>
      <c r="DJ3876">
        <f ca="1"/>
        <v>0</v>
      </c>
      <c r="DK3876">
        <f ca="1"/>
        <v>0</v>
      </c>
      <c r="DL3876">
        <f ca="1"/>
        <v>0</v>
      </c>
      <c r="DM3876">
        <f ca="1"/>
        <v>0</v>
      </c>
      <c r="DN3876" t="str">
        <f ca="1"/>
        <v/>
      </c>
    </row>
    <row r="3877" spans="13:118">
      <c r="M3877" t="str" cm="1">
        <f t="array" ref="M3877">_xlfn._xlws.FILTER(SUM(H3877:L3877),SUM(H3877:L3877)&lt;&gt;0,"")</f>
        <v/>
      </c>
      <c r="AC3877" t="str">
        <f ca="1"/>
        <v/>
      </c>
      <c r="AE3877">
        <f ca="1"/>
        <v>0</v>
      </c>
      <c r="AF3877">
        <f ca="1"/>
        <v>0</v>
      </c>
      <c r="AG3877">
        <f ca="1"/>
        <v>0</v>
      </c>
      <c r="AH3877">
        <f ca="1"/>
        <v>0</v>
      </c>
      <c r="AI3877">
        <f ca="1"/>
        <v>0</v>
      </c>
      <c r="AJ3877">
        <f ca="1"/>
        <v>0</v>
      </c>
      <c r="AK3877">
        <f ca="1"/>
        <v>0</v>
      </c>
      <c r="AL3877" t="str">
        <f ca="1"/>
        <v/>
      </c>
      <c r="AZ3877" t="str" cm="1">
        <f t="array" ref="AZ3877">_xlfn._xlws.FILTER(SUM(AU3877:AY3877),SUM(AU3877:AY3877)&lt;&gt;0,"")</f>
        <v/>
      </c>
      <c r="BP3877" t="str">
        <f ca="1"/>
        <v/>
      </c>
      <c r="BR3877">
        <f ca="1"/>
        <v>0</v>
      </c>
      <c r="BS3877">
        <f ca="1"/>
        <v>0</v>
      </c>
      <c r="BT3877">
        <f ca="1"/>
        <v>0</v>
      </c>
      <c r="BU3877">
        <f ca="1"/>
        <v>0</v>
      </c>
      <c r="BV3877">
        <f ca="1"/>
        <v>0</v>
      </c>
      <c r="BW3877">
        <f ca="1"/>
        <v>0</v>
      </c>
      <c r="BX3877">
        <f ca="1"/>
        <v>0</v>
      </c>
      <c r="BY3877" t="str">
        <f ca="1"/>
        <v/>
      </c>
      <c r="CC3877" t="str" cm="1">
        <f t="array" aca="1" ref="CC3877" ca="1">_xlfn._xlws.FILTER(VLOOKUP(CB3870,Arrays!$T:$Z,{1,2,3,4,5,6,7},FALSE),VLOOKUP(CB3870,Arrays!$T:$Z,{1,2,3,4,5,6,7},FALSE)&lt;&gt;0,"")</f>
        <v/>
      </c>
      <c r="CO3877" t="str" cm="1">
        <f t="array" ref="CO3877">_xlfn._xlws.FILTER(SUM(CJ3877:CN3877),SUM(CJ3877:CN3877)&lt;&gt;0,"")</f>
        <v/>
      </c>
      <c r="CX3877" t="str">
        <f ca="1"/>
        <v/>
      </c>
      <c r="DE3877" t="str">
        <f ca="1"/>
        <v/>
      </c>
      <c r="DG3877" t="str">
        <f ca="1"/>
        <v/>
      </c>
      <c r="DH3877">
        <f ca="1"/>
        <v>0</v>
      </c>
      <c r="DI3877">
        <f ca="1"/>
        <v>0</v>
      </c>
      <c r="DJ3877">
        <f ca="1"/>
        <v>0</v>
      </c>
      <c r="DK3877">
        <f ca="1"/>
        <v>0</v>
      </c>
      <c r="DL3877">
        <f ca="1"/>
        <v>0</v>
      </c>
      <c r="DM3877">
        <f ca="1"/>
        <v>0</v>
      </c>
      <c r="DN3877" t="str">
        <f ca="1"/>
        <v/>
      </c>
    </row>
    <row r="3878" spans="13:118">
      <c r="M3878" t="str" cm="1">
        <f t="array" ref="M3878">_xlfn._xlws.FILTER(SUM(H3878:L3878),SUM(H3878:L3878)&lt;&gt;0,"")</f>
        <v/>
      </c>
      <c r="AC3878" t="str">
        <f ca="1"/>
        <v/>
      </c>
      <c r="AE3878">
        <f ca="1"/>
        <v>0</v>
      </c>
      <c r="AF3878">
        <f ca="1"/>
        <v>0</v>
      </c>
      <c r="AG3878">
        <f ca="1"/>
        <v>0</v>
      </c>
      <c r="AH3878">
        <f ca="1"/>
        <v>0</v>
      </c>
      <c r="AI3878">
        <f ca="1"/>
        <v>0</v>
      </c>
      <c r="AJ3878">
        <f ca="1"/>
        <v>0</v>
      </c>
      <c r="AK3878">
        <f ca="1"/>
        <v>0</v>
      </c>
      <c r="AL3878" t="str">
        <f ca="1"/>
        <v/>
      </c>
      <c r="AZ3878" t="str" cm="1">
        <f t="array" ref="AZ3878">_xlfn._xlws.FILTER(SUM(AU3878:AY3878),SUM(AU3878:AY3878)&lt;&gt;0,"")</f>
        <v/>
      </c>
      <c r="BP3878" t="str">
        <f ca="1"/>
        <v/>
      </c>
      <c r="BR3878">
        <f ca="1"/>
        <v>0</v>
      </c>
      <c r="BS3878">
        <f ca="1"/>
        <v>0</v>
      </c>
      <c r="BT3878">
        <f ca="1"/>
        <v>0</v>
      </c>
      <c r="BU3878">
        <f ca="1"/>
        <v>0</v>
      </c>
      <c r="BV3878">
        <f ca="1"/>
        <v>0</v>
      </c>
      <c r="BW3878">
        <f ca="1"/>
        <v>0</v>
      </c>
      <c r="BX3878">
        <f ca="1"/>
        <v>0</v>
      </c>
      <c r="BY3878" t="str">
        <f ca="1"/>
        <v/>
      </c>
      <c r="CC3878" t="str" cm="1">
        <f t="array" aca="1" ref="CC3878" ca="1">_xlfn._xlws.FILTER(VLOOKUP(CB3871,Arrays!$T:$Z,{1,2,3,4,5,6,7},FALSE),VLOOKUP(CB3871,Arrays!$T:$Z,{1,2,3,4,5,6,7},FALSE)&lt;&gt;0,"")</f>
        <v/>
      </c>
      <c r="CO3878" t="str" cm="1">
        <f t="array" ref="CO3878">_xlfn._xlws.FILTER(SUM(CJ3878:CN3878),SUM(CJ3878:CN3878)&lt;&gt;0,"")</f>
        <v/>
      </c>
      <c r="CX3878" t="str">
        <f ca="1"/>
        <v/>
      </c>
      <c r="DE3878" t="str">
        <f ca="1"/>
        <v/>
      </c>
      <c r="DG3878" t="str">
        <f ca="1"/>
        <v/>
      </c>
      <c r="DH3878">
        <f ca="1"/>
        <v>0</v>
      </c>
      <c r="DI3878">
        <f ca="1"/>
        <v>0</v>
      </c>
      <c r="DJ3878">
        <f ca="1"/>
        <v>0</v>
      </c>
      <c r="DK3878">
        <f ca="1"/>
        <v>0</v>
      </c>
      <c r="DL3878">
        <f ca="1"/>
        <v>0</v>
      </c>
      <c r="DM3878">
        <f ca="1"/>
        <v>0</v>
      </c>
      <c r="DN3878" t="str">
        <f ca="1"/>
        <v/>
      </c>
    </row>
    <row r="3879" spans="13:118">
      <c r="M3879" t="str" cm="1">
        <f t="array" ref="M3879">_xlfn._xlws.FILTER(SUM(H3879:L3879),SUM(H3879:L3879)&lt;&gt;0,"")</f>
        <v/>
      </c>
      <c r="AC3879" t="str">
        <f ca="1"/>
        <v/>
      </c>
      <c r="AE3879">
        <f ca="1"/>
        <v>0</v>
      </c>
      <c r="AF3879">
        <f ca="1"/>
        <v>0</v>
      </c>
      <c r="AG3879">
        <f ca="1"/>
        <v>0</v>
      </c>
      <c r="AH3879">
        <f ca="1"/>
        <v>0</v>
      </c>
      <c r="AI3879">
        <f ca="1"/>
        <v>0</v>
      </c>
      <c r="AJ3879">
        <f ca="1"/>
        <v>0</v>
      </c>
      <c r="AK3879">
        <f ca="1"/>
        <v>0</v>
      </c>
      <c r="AL3879" t="str">
        <f ca="1"/>
        <v/>
      </c>
      <c r="AZ3879" t="str" cm="1">
        <f t="array" ref="AZ3879">_xlfn._xlws.FILTER(SUM(AU3879:AY3879),SUM(AU3879:AY3879)&lt;&gt;0,"")</f>
        <v/>
      </c>
      <c r="BP3879" t="str">
        <f ca="1"/>
        <v/>
      </c>
      <c r="BR3879">
        <f ca="1"/>
        <v>0</v>
      </c>
      <c r="BS3879">
        <f ca="1"/>
        <v>0</v>
      </c>
      <c r="BT3879">
        <f ca="1"/>
        <v>0</v>
      </c>
      <c r="BU3879">
        <f ca="1"/>
        <v>0</v>
      </c>
      <c r="BV3879">
        <f ca="1"/>
        <v>0</v>
      </c>
      <c r="BW3879">
        <f ca="1"/>
        <v>0</v>
      </c>
      <c r="BX3879">
        <f ca="1"/>
        <v>0</v>
      </c>
      <c r="BY3879" t="str">
        <f ca="1"/>
        <v/>
      </c>
      <c r="CC3879" t="str" cm="1">
        <f t="array" aca="1" ref="CC3879" ca="1">_xlfn._xlws.FILTER(VLOOKUP(CB3872,Arrays!$T:$Z,{1,2,3,4,5,6,7},FALSE),VLOOKUP(CB3872,Arrays!$T:$Z,{1,2,3,4,5,6,7},FALSE)&lt;&gt;0,"")</f>
        <v/>
      </c>
      <c r="CO3879" t="str" cm="1">
        <f t="array" ref="CO3879">_xlfn._xlws.FILTER(SUM(CJ3879:CN3879),SUM(CJ3879:CN3879)&lt;&gt;0,"")</f>
        <v/>
      </c>
      <c r="CX3879" t="str">
        <f ca="1"/>
        <v/>
      </c>
      <c r="DE3879" t="str">
        <f ca="1"/>
        <v/>
      </c>
      <c r="DG3879" t="str">
        <f ca="1"/>
        <v/>
      </c>
      <c r="DH3879">
        <f ca="1"/>
        <v>0</v>
      </c>
      <c r="DI3879">
        <f ca="1"/>
        <v>0</v>
      </c>
      <c r="DJ3879">
        <f ca="1"/>
        <v>0</v>
      </c>
      <c r="DK3879">
        <f ca="1"/>
        <v>0</v>
      </c>
      <c r="DL3879">
        <f ca="1"/>
        <v>0</v>
      </c>
      <c r="DM3879">
        <f ca="1"/>
        <v>0</v>
      </c>
      <c r="DN3879" t="str">
        <f ca="1"/>
        <v/>
      </c>
    </row>
    <row r="3880" spans="13:118">
      <c r="M3880" t="str" cm="1">
        <f t="array" ref="M3880">_xlfn._xlws.FILTER(SUM(H3880:L3880),SUM(H3880:L3880)&lt;&gt;0,"")</f>
        <v/>
      </c>
      <c r="AC3880" t="str">
        <f ca="1"/>
        <v/>
      </c>
      <c r="AE3880">
        <f ca="1"/>
        <v>0</v>
      </c>
      <c r="AF3880">
        <f ca="1"/>
        <v>0</v>
      </c>
      <c r="AG3880">
        <f ca="1"/>
        <v>0</v>
      </c>
      <c r="AH3880">
        <f ca="1"/>
        <v>0</v>
      </c>
      <c r="AI3880">
        <f ca="1"/>
        <v>0</v>
      </c>
      <c r="AJ3880">
        <f ca="1"/>
        <v>0</v>
      </c>
      <c r="AK3880">
        <f ca="1"/>
        <v>0</v>
      </c>
      <c r="AL3880" t="str">
        <f ca="1"/>
        <v/>
      </c>
      <c r="AZ3880" t="str" cm="1">
        <f t="array" ref="AZ3880">_xlfn._xlws.FILTER(SUM(AU3880:AY3880),SUM(AU3880:AY3880)&lt;&gt;0,"")</f>
        <v/>
      </c>
      <c r="BP3880" t="str">
        <f ca="1"/>
        <v/>
      </c>
      <c r="BR3880">
        <f ca="1"/>
        <v>0</v>
      </c>
      <c r="BS3880">
        <f ca="1"/>
        <v>0</v>
      </c>
      <c r="BT3880">
        <f ca="1"/>
        <v>0</v>
      </c>
      <c r="BU3880">
        <f ca="1"/>
        <v>0</v>
      </c>
      <c r="BV3880">
        <f ca="1"/>
        <v>0</v>
      </c>
      <c r="BW3880">
        <f ca="1"/>
        <v>0</v>
      </c>
      <c r="BX3880">
        <f ca="1"/>
        <v>0</v>
      </c>
      <c r="BY3880" t="str">
        <f ca="1"/>
        <v/>
      </c>
      <c r="CC3880" t="str" cm="1">
        <f t="array" aca="1" ref="CC3880" ca="1">_xlfn._xlws.FILTER(VLOOKUP(CB3873,Arrays!$T:$Z,{1,2,3,4,5,6,7},FALSE),VLOOKUP(CB3873,Arrays!$T:$Z,{1,2,3,4,5,6,7},FALSE)&lt;&gt;0,"")</f>
        <v/>
      </c>
      <c r="CO3880" t="str" cm="1">
        <f t="array" ref="CO3880">_xlfn._xlws.FILTER(SUM(CJ3880:CN3880),SUM(CJ3880:CN3880)&lt;&gt;0,"")</f>
        <v/>
      </c>
      <c r="CX3880" t="str">
        <f ca="1"/>
        <v/>
      </c>
      <c r="DE3880" t="str">
        <f ca="1"/>
        <v/>
      </c>
      <c r="DG3880" t="str">
        <f ca="1"/>
        <v/>
      </c>
      <c r="DH3880">
        <f ca="1"/>
        <v>0</v>
      </c>
      <c r="DI3880">
        <f ca="1"/>
        <v>0</v>
      </c>
      <c r="DJ3880">
        <f ca="1"/>
        <v>0</v>
      </c>
      <c r="DK3880">
        <f ca="1"/>
        <v>0</v>
      </c>
      <c r="DL3880">
        <f ca="1"/>
        <v>0</v>
      </c>
      <c r="DM3880">
        <f ca="1"/>
        <v>0</v>
      </c>
      <c r="DN3880" t="str">
        <f ca="1"/>
        <v/>
      </c>
    </row>
    <row r="3881" spans="13:118">
      <c r="M3881" t="str" cm="1">
        <f t="array" ref="M3881">_xlfn._xlws.FILTER(SUM(H3881:L3881),SUM(H3881:L3881)&lt;&gt;0,"")</f>
        <v/>
      </c>
      <c r="AC3881" t="str">
        <f ca="1"/>
        <v/>
      </c>
      <c r="AE3881">
        <f ca="1"/>
        <v>0</v>
      </c>
      <c r="AF3881">
        <f ca="1"/>
        <v>0</v>
      </c>
      <c r="AG3881">
        <f ca="1"/>
        <v>0</v>
      </c>
      <c r="AH3881">
        <f ca="1"/>
        <v>0</v>
      </c>
      <c r="AI3881">
        <f ca="1"/>
        <v>0</v>
      </c>
      <c r="AJ3881">
        <f ca="1"/>
        <v>0</v>
      </c>
      <c r="AK3881">
        <f ca="1"/>
        <v>0</v>
      </c>
      <c r="AL3881" t="str">
        <f ca="1"/>
        <v/>
      </c>
      <c r="AZ3881" t="str" cm="1">
        <f t="array" ref="AZ3881">_xlfn._xlws.FILTER(SUM(AU3881:AY3881),SUM(AU3881:AY3881)&lt;&gt;0,"")</f>
        <v/>
      </c>
      <c r="BP3881" t="str">
        <f ca="1"/>
        <v/>
      </c>
      <c r="BR3881">
        <f ca="1"/>
        <v>0</v>
      </c>
      <c r="BS3881">
        <f ca="1"/>
        <v>0</v>
      </c>
      <c r="BT3881">
        <f ca="1"/>
        <v>0</v>
      </c>
      <c r="BU3881">
        <f ca="1"/>
        <v>0</v>
      </c>
      <c r="BV3881">
        <f ca="1"/>
        <v>0</v>
      </c>
      <c r="BW3881">
        <f ca="1"/>
        <v>0</v>
      </c>
      <c r="BX3881">
        <f ca="1"/>
        <v>0</v>
      </c>
      <c r="BY3881" t="str">
        <f ca="1"/>
        <v/>
      </c>
      <c r="CC3881" t="str" cm="1">
        <f t="array" aca="1" ref="CC3881" ca="1">_xlfn._xlws.FILTER(VLOOKUP(CB3874,Arrays!$T:$Z,{1,2,3,4,5,6,7},FALSE),VLOOKUP(CB3874,Arrays!$T:$Z,{1,2,3,4,5,6,7},FALSE)&lt;&gt;0,"")</f>
        <v/>
      </c>
      <c r="CO3881" t="str" cm="1">
        <f t="array" ref="CO3881">_xlfn._xlws.FILTER(SUM(CJ3881:CN3881),SUM(CJ3881:CN3881)&lt;&gt;0,"")</f>
        <v/>
      </c>
      <c r="CX3881" t="str">
        <f ca="1"/>
        <v/>
      </c>
      <c r="DE3881" t="str">
        <f ca="1"/>
        <v/>
      </c>
      <c r="DG3881" t="str">
        <f ca="1"/>
        <v/>
      </c>
      <c r="DH3881">
        <f ca="1"/>
        <v>0</v>
      </c>
      <c r="DI3881">
        <f ca="1"/>
        <v>0</v>
      </c>
      <c r="DJ3881">
        <f ca="1"/>
        <v>0</v>
      </c>
      <c r="DK3881">
        <f ca="1"/>
        <v>0</v>
      </c>
      <c r="DL3881">
        <f ca="1"/>
        <v>0</v>
      </c>
      <c r="DM3881">
        <f ca="1"/>
        <v>0</v>
      </c>
      <c r="DN3881" t="str">
        <f ca="1"/>
        <v/>
      </c>
    </row>
    <row r="3882" spans="13:118">
      <c r="M3882" t="str" cm="1">
        <f t="array" ref="M3882">_xlfn._xlws.FILTER(SUM(H3882:L3882),SUM(H3882:L3882)&lt;&gt;0,"")</f>
        <v/>
      </c>
      <c r="AC3882" t="str">
        <f ca="1"/>
        <v/>
      </c>
      <c r="AE3882">
        <f ca="1"/>
        <v>0</v>
      </c>
      <c r="AF3882">
        <f ca="1"/>
        <v>0</v>
      </c>
      <c r="AG3882">
        <f ca="1"/>
        <v>0</v>
      </c>
      <c r="AH3882">
        <f ca="1"/>
        <v>0</v>
      </c>
      <c r="AI3882">
        <f ca="1"/>
        <v>0</v>
      </c>
      <c r="AJ3882">
        <f ca="1"/>
        <v>0</v>
      </c>
      <c r="AK3882">
        <f ca="1"/>
        <v>0</v>
      </c>
      <c r="AL3882" t="str">
        <f ca="1"/>
        <v/>
      </c>
      <c r="AZ3882" t="str" cm="1">
        <f t="array" ref="AZ3882">_xlfn._xlws.FILTER(SUM(AU3882:AY3882),SUM(AU3882:AY3882)&lt;&gt;0,"")</f>
        <v/>
      </c>
      <c r="BP3882" t="str">
        <f ca="1"/>
        <v/>
      </c>
      <c r="BR3882">
        <f ca="1"/>
        <v>0</v>
      </c>
      <c r="BS3882">
        <f ca="1"/>
        <v>0</v>
      </c>
      <c r="BT3882">
        <f ca="1"/>
        <v>0</v>
      </c>
      <c r="BU3882">
        <f ca="1"/>
        <v>0</v>
      </c>
      <c r="BV3882">
        <f ca="1"/>
        <v>0</v>
      </c>
      <c r="BW3882">
        <f ca="1"/>
        <v>0</v>
      </c>
      <c r="BX3882">
        <f ca="1"/>
        <v>0</v>
      </c>
      <c r="BY3882" t="str">
        <f ca="1"/>
        <v/>
      </c>
      <c r="CC3882" t="str" cm="1">
        <f t="array" aca="1" ref="CC3882" ca="1">_xlfn._xlws.FILTER(VLOOKUP(CB3875,Arrays!$T:$Z,{1,2,3,4,5,6,7},FALSE),VLOOKUP(CB3875,Arrays!$T:$Z,{1,2,3,4,5,6,7},FALSE)&lt;&gt;0,"")</f>
        <v/>
      </c>
      <c r="CO3882" t="str" cm="1">
        <f t="array" ref="CO3882">_xlfn._xlws.FILTER(SUM(CJ3882:CN3882),SUM(CJ3882:CN3882)&lt;&gt;0,"")</f>
        <v/>
      </c>
      <c r="CX3882" t="str">
        <f ca="1"/>
        <v/>
      </c>
      <c r="DE3882" t="str">
        <f ca="1"/>
        <v/>
      </c>
      <c r="DG3882" t="str">
        <f ca="1"/>
        <v/>
      </c>
      <c r="DH3882">
        <f ca="1"/>
        <v>0</v>
      </c>
      <c r="DI3882">
        <f ca="1"/>
        <v>0</v>
      </c>
      <c r="DJ3882">
        <f ca="1"/>
        <v>0</v>
      </c>
      <c r="DK3882">
        <f ca="1"/>
        <v>0</v>
      </c>
      <c r="DL3882">
        <f ca="1"/>
        <v>0</v>
      </c>
      <c r="DM3882">
        <f ca="1"/>
        <v>0</v>
      </c>
      <c r="DN3882" t="str">
        <f ca="1"/>
        <v/>
      </c>
    </row>
    <row r="3883" spans="13:118">
      <c r="M3883" t="str" cm="1">
        <f t="array" ref="M3883">_xlfn._xlws.FILTER(SUM(H3883:L3883),SUM(H3883:L3883)&lt;&gt;0,"")</f>
        <v/>
      </c>
      <c r="AC3883" t="str">
        <f ca="1"/>
        <v/>
      </c>
      <c r="AE3883">
        <f ca="1"/>
        <v>0</v>
      </c>
      <c r="AF3883">
        <f ca="1"/>
        <v>0</v>
      </c>
      <c r="AG3883">
        <f ca="1"/>
        <v>0</v>
      </c>
      <c r="AH3883">
        <f ca="1"/>
        <v>0</v>
      </c>
      <c r="AI3883">
        <f ca="1"/>
        <v>0</v>
      </c>
      <c r="AJ3883">
        <f ca="1"/>
        <v>0</v>
      </c>
      <c r="AK3883">
        <f ca="1"/>
        <v>0</v>
      </c>
      <c r="AL3883" t="str">
        <f ca="1"/>
        <v/>
      </c>
      <c r="AZ3883" t="str" cm="1">
        <f t="array" ref="AZ3883">_xlfn._xlws.FILTER(SUM(AU3883:AY3883),SUM(AU3883:AY3883)&lt;&gt;0,"")</f>
        <v/>
      </c>
      <c r="BP3883" t="str">
        <f ca="1"/>
        <v/>
      </c>
      <c r="BR3883">
        <f ca="1"/>
        <v>0</v>
      </c>
      <c r="BS3883">
        <f ca="1"/>
        <v>0</v>
      </c>
      <c r="BT3883">
        <f ca="1"/>
        <v>0</v>
      </c>
      <c r="BU3883">
        <f ca="1"/>
        <v>0</v>
      </c>
      <c r="BV3883">
        <f ca="1"/>
        <v>0</v>
      </c>
      <c r="BW3883">
        <f ca="1"/>
        <v>0</v>
      </c>
      <c r="BX3883">
        <f ca="1"/>
        <v>0</v>
      </c>
      <c r="BY3883" t="str">
        <f ca="1"/>
        <v/>
      </c>
      <c r="CC3883" t="str" cm="1">
        <f t="array" aca="1" ref="CC3883" ca="1">_xlfn._xlws.FILTER(VLOOKUP(CB3876,Arrays!$T:$Z,{1,2,3,4,5,6,7},FALSE),VLOOKUP(CB3876,Arrays!$T:$Z,{1,2,3,4,5,6,7},FALSE)&lt;&gt;0,"")</f>
        <v/>
      </c>
      <c r="CO3883" t="str" cm="1">
        <f t="array" ref="CO3883">_xlfn._xlws.FILTER(SUM(CJ3883:CN3883),SUM(CJ3883:CN3883)&lt;&gt;0,"")</f>
        <v/>
      </c>
      <c r="CX3883" t="str">
        <f ca="1"/>
        <v/>
      </c>
      <c r="DE3883" t="str">
        <f ca="1"/>
        <v/>
      </c>
      <c r="DG3883" t="str">
        <f ca="1"/>
        <v/>
      </c>
      <c r="DH3883">
        <f ca="1"/>
        <v>0</v>
      </c>
      <c r="DI3883">
        <f ca="1"/>
        <v>0</v>
      </c>
      <c r="DJ3883">
        <f ca="1"/>
        <v>0</v>
      </c>
      <c r="DK3883">
        <f ca="1"/>
        <v>0</v>
      </c>
      <c r="DL3883">
        <f ca="1"/>
        <v>0</v>
      </c>
      <c r="DM3883">
        <f ca="1"/>
        <v>0</v>
      </c>
      <c r="DN3883" t="str">
        <f ca="1"/>
        <v/>
      </c>
    </row>
    <row r="3884" spans="13:118">
      <c r="M3884" t="str" cm="1">
        <f t="array" ref="M3884">_xlfn._xlws.FILTER(SUM(H3884:L3884),SUM(H3884:L3884)&lt;&gt;0,"")</f>
        <v/>
      </c>
      <c r="AC3884" t="str">
        <f ca="1"/>
        <v/>
      </c>
      <c r="AE3884">
        <f ca="1"/>
        <v>0</v>
      </c>
      <c r="AF3884">
        <f ca="1"/>
        <v>0</v>
      </c>
      <c r="AG3884">
        <f ca="1"/>
        <v>0</v>
      </c>
      <c r="AH3884">
        <f ca="1"/>
        <v>0</v>
      </c>
      <c r="AI3884">
        <f ca="1"/>
        <v>0</v>
      </c>
      <c r="AJ3884">
        <f ca="1"/>
        <v>0</v>
      </c>
      <c r="AK3884">
        <f ca="1"/>
        <v>0</v>
      </c>
      <c r="AL3884" t="str">
        <f ca="1"/>
        <v/>
      </c>
      <c r="AZ3884" t="str" cm="1">
        <f t="array" ref="AZ3884">_xlfn._xlws.FILTER(SUM(AU3884:AY3884),SUM(AU3884:AY3884)&lt;&gt;0,"")</f>
        <v/>
      </c>
      <c r="BP3884" t="str">
        <f ca="1"/>
        <v/>
      </c>
      <c r="BR3884">
        <f ca="1"/>
        <v>0</v>
      </c>
      <c r="BS3884">
        <f ca="1"/>
        <v>0</v>
      </c>
      <c r="BT3884">
        <f ca="1"/>
        <v>0</v>
      </c>
      <c r="BU3884">
        <f ca="1"/>
        <v>0</v>
      </c>
      <c r="BV3884">
        <f ca="1"/>
        <v>0</v>
      </c>
      <c r="BW3884">
        <f ca="1"/>
        <v>0</v>
      </c>
      <c r="BX3884">
        <f ca="1"/>
        <v>0</v>
      </c>
      <c r="BY3884" t="str">
        <f ca="1"/>
        <v/>
      </c>
      <c r="CC3884" t="str" cm="1">
        <f t="array" aca="1" ref="CC3884" ca="1">_xlfn._xlws.FILTER(VLOOKUP(CB3877,Arrays!$T:$Z,{1,2,3,4,5,6,7},FALSE),VLOOKUP(CB3877,Arrays!$T:$Z,{1,2,3,4,5,6,7},FALSE)&lt;&gt;0,"")</f>
        <v/>
      </c>
      <c r="CO3884" t="str" cm="1">
        <f t="array" ref="CO3884">_xlfn._xlws.FILTER(SUM(CJ3884:CN3884),SUM(CJ3884:CN3884)&lt;&gt;0,"")</f>
        <v/>
      </c>
      <c r="CX3884" t="str">
        <f ca="1"/>
        <v/>
      </c>
      <c r="DE3884" t="str">
        <f ca="1"/>
        <v/>
      </c>
      <c r="DG3884" t="str">
        <f ca="1"/>
        <v/>
      </c>
      <c r="DH3884">
        <f ca="1"/>
        <v>0</v>
      </c>
      <c r="DI3884">
        <f ca="1"/>
        <v>0</v>
      </c>
      <c r="DJ3884">
        <f ca="1"/>
        <v>0</v>
      </c>
      <c r="DK3884">
        <f ca="1"/>
        <v>0</v>
      </c>
      <c r="DL3884">
        <f ca="1"/>
        <v>0</v>
      </c>
      <c r="DM3884">
        <f ca="1"/>
        <v>0</v>
      </c>
      <c r="DN3884" t="str">
        <f ca="1"/>
        <v/>
      </c>
    </row>
    <row r="3885" spans="13:118">
      <c r="M3885" t="str" cm="1">
        <f t="array" ref="M3885">_xlfn._xlws.FILTER(SUM(H3885:L3885),SUM(H3885:L3885)&lt;&gt;0,"")</f>
        <v/>
      </c>
      <c r="AC3885" t="str">
        <f ca="1"/>
        <v/>
      </c>
      <c r="AE3885">
        <f ca="1"/>
        <v>0</v>
      </c>
      <c r="AF3885">
        <f ca="1"/>
        <v>0</v>
      </c>
      <c r="AG3885">
        <f ca="1"/>
        <v>0</v>
      </c>
      <c r="AH3885">
        <f ca="1"/>
        <v>0</v>
      </c>
      <c r="AI3885">
        <f ca="1"/>
        <v>0</v>
      </c>
      <c r="AJ3885">
        <f ca="1"/>
        <v>0</v>
      </c>
      <c r="AK3885">
        <f ca="1"/>
        <v>0</v>
      </c>
      <c r="AL3885" t="str">
        <f ca="1"/>
        <v/>
      </c>
      <c r="AZ3885" t="str" cm="1">
        <f t="array" ref="AZ3885">_xlfn._xlws.FILTER(SUM(AU3885:AY3885),SUM(AU3885:AY3885)&lt;&gt;0,"")</f>
        <v/>
      </c>
      <c r="BP3885" t="str">
        <f ca="1"/>
        <v/>
      </c>
      <c r="BR3885">
        <f ca="1"/>
        <v>0</v>
      </c>
      <c r="BS3885">
        <f ca="1"/>
        <v>0</v>
      </c>
      <c r="BT3885">
        <f ca="1"/>
        <v>0</v>
      </c>
      <c r="BU3885">
        <f ca="1"/>
        <v>0</v>
      </c>
      <c r="BV3885">
        <f ca="1"/>
        <v>0</v>
      </c>
      <c r="BW3885">
        <f ca="1"/>
        <v>0</v>
      </c>
      <c r="BX3885">
        <f ca="1"/>
        <v>0</v>
      </c>
      <c r="BY3885" t="str">
        <f ca="1"/>
        <v/>
      </c>
      <c r="CC3885" t="str" cm="1">
        <f t="array" aca="1" ref="CC3885" ca="1">_xlfn._xlws.FILTER(VLOOKUP(CB3878,Arrays!$T:$Z,{1,2,3,4,5,6,7},FALSE),VLOOKUP(CB3878,Arrays!$T:$Z,{1,2,3,4,5,6,7},FALSE)&lt;&gt;0,"")</f>
        <v/>
      </c>
      <c r="CO3885" t="str" cm="1">
        <f t="array" ref="CO3885">_xlfn._xlws.FILTER(SUM(CJ3885:CN3885),SUM(CJ3885:CN3885)&lt;&gt;0,"")</f>
        <v/>
      </c>
      <c r="CX3885" t="str">
        <f ca="1"/>
        <v/>
      </c>
      <c r="DE3885" t="str">
        <f ca="1"/>
        <v/>
      </c>
      <c r="DG3885" t="str">
        <f ca="1"/>
        <v/>
      </c>
      <c r="DH3885">
        <f ca="1"/>
        <v>0</v>
      </c>
      <c r="DI3885">
        <f ca="1"/>
        <v>0</v>
      </c>
      <c r="DJ3885">
        <f ca="1"/>
        <v>0</v>
      </c>
      <c r="DK3885">
        <f ca="1"/>
        <v>0</v>
      </c>
      <c r="DL3885">
        <f ca="1"/>
        <v>0</v>
      </c>
      <c r="DM3885">
        <f ca="1"/>
        <v>0</v>
      </c>
      <c r="DN3885" t="str">
        <f ca="1"/>
        <v/>
      </c>
    </row>
    <row r="3886" spans="13:118">
      <c r="M3886" t="str" cm="1">
        <f t="array" ref="M3886">_xlfn._xlws.FILTER(SUM(H3886:L3886),SUM(H3886:L3886)&lt;&gt;0,"")</f>
        <v/>
      </c>
      <c r="AC3886" t="str">
        <f ca="1"/>
        <v/>
      </c>
      <c r="AE3886">
        <f ca="1"/>
        <v>0</v>
      </c>
      <c r="AF3886">
        <f ca="1"/>
        <v>0</v>
      </c>
      <c r="AG3886">
        <f ca="1"/>
        <v>0</v>
      </c>
      <c r="AH3886">
        <f ca="1"/>
        <v>0</v>
      </c>
      <c r="AI3886">
        <f ca="1"/>
        <v>0</v>
      </c>
      <c r="AJ3886">
        <f ca="1"/>
        <v>0</v>
      </c>
      <c r="AK3886">
        <f ca="1"/>
        <v>0</v>
      </c>
      <c r="AL3886" t="str">
        <f ca="1"/>
        <v/>
      </c>
      <c r="AZ3886" t="str" cm="1">
        <f t="array" ref="AZ3886">_xlfn._xlws.FILTER(SUM(AU3886:AY3886),SUM(AU3886:AY3886)&lt;&gt;0,"")</f>
        <v/>
      </c>
      <c r="BP3886" t="str">
        <f ca="1"/>
        <v/>
      </c>
      <c r="BR3886">
        <f ca="1"/>
        <v>0</v>
      </c>
      <c r="BS3886">
        <f ca="1"/>
        <v>0</v>
      </c>
      <c r="BT3886">
        <f ca="1"/>
        <v>0</v>
      </c>
      <c r="BU3886">
        <f ca="1"/>
        <v>0</v>
      </c>
      <c r="BV3886">
        <f ca="1"/>
        <v>0</v>
      </c>
      <c r="BW3886">
        <f ca="1"/>
        <v>0</v>
      </c>
      <c r="BX3886">
        <f ca="1"/>
        <v>0</v>
      </c>
      <c r="BY3886" t="str">
        <f ca="1"/>
        <v/>
      </c>
      <c r="CC3886" t="str" cm="1">
        <f t="array" aca="1" ref="CC3886" ca="1">_xlfn._xlws.FILTER(VLOOKUP(CB3879,Arrays!$T:$Z,{1,2,3,4,5,6,7},FALSE),VLOOKUP(CB3879,Arrays!$T:$Z,{1,2,3,4,5,6,7},FALSE)&lt;&gt;0,"")</f>
        <v/>
      </c>
      <c r="CO3886" t="str" cm="1">
        <f t="array" ref="CO3886">_xlfn._xlws.FILTER(SUM(CJ3886:CN3886),SUM(CJ3886:CN3886)&lt;&gt;0,"")</f>
        <v/>
      </c>
      <c r="CX3886" t="str">
        <f ca="1"/>
        <v/>
      </c>
      <c r="DE3886" t="str">
        <f ca="1"/>
        <v/>
      </c>
      <c r="DG3886" t="str">
        <f ca="1"/>
        <v/>
      </c>
      <c r="DH3886">
        <f ca="1"/>
        <v>0</v>
      </c>
      <c r="DI3886">
        <f ca="1"/>
        <v>0</v>
      </c>
      <c r="DJ3886">
        <f ca="1"/>
        <v>0</v>
      </c>
      <c r="DK3886">
        <f ca="1"/>
        <v>0</v>
      </c>
      <c r="DL3886">
        <f ca="1"/>
        <v>0</v>
      </c>
      <c r="DM3886">
        <f ca="1"/>
        <v>0</v>
      </c>
      <c r="DN3886" t="str">
        <f ca="1"/>
        <v/>
      </c>
    </row>
    <row r="3887" spans="13:118">
      <c r="M3887" t="str" cm="1">
        <f t="array" ref="M3887">_xlfn._xlws.FILTER(SUM(H3887:L3887),SUM(H3887:L3887)&lt;&gt;0,"")</f>
        <v/>
      </c>
      <c r="AC3887" t="str">
        <f ca="1"/>
        <v/>
      </c>
      <c r="AE3887">
        <f ca="1"/>
        <v>0</v>
      </c>
      <c r="AF3887">
        <f ca="1"/>
        <v>0</v>
      </c>
      <c r="AG3887">
        <f ca="1"/>
        <v>0</v>
      </c>
      <c r="AH3887">
        <f ca="1"/>
        <v>0</v>
      </c>
      <c r="AI3887">
        <f ca="1"/>
        <v>0</v>
      </c>
      <c r="AJ3887">
        <f ca="1"/>
        <v>0</v>
      </c>
      <c r="AK3887">
        <f ca="1"/>
        <v>0</v>
      </c>
      <c r="AL3887" t="str">
        <f ca="1"/>
        <v/>
      </c>
      <c r="AZ3887" t="str" cm="1">
        <f t="array" ref="AZ3887">_xlfn._xlws.FILTER(SUM(AU3887:AY3887),SUM(AU3887:AY3887)&lt;&gt;0,"")</f>
        <v/>
      </c>
      <c r="BP3887" t="str">
        <f ca="1"/>
        <v/>
      </c>
      <c r="BR3887">
        <f ca="1"/>
        <v>0</v>
      </c>
      <c r="BS3887">
        <f ca="1"/>
        <v>0</v>
      </c>
      <c r="BT3887">
        <f ca="1"/>
        <v>0</v>
      </c>
      <c r="BU3887">
        <f ca="1"/>
        <v>0</v>
      </c>
      <c r="BV3887">
        <f ca="1"/>
        <v>0</v>
      </c>
      <c r="BW3887">
        <f ca="1"/>
        <v>0</v>
      </c>
      <c r="BX3887">
        <f ca="1"/>
        <v>0</v>
      </c>
      <c r="BY3887" t="str">
        <f ca="1"/>
        <v/>
      </c>
      <c r="CC3887" t="str" cm="1">
        <f t="array" aca="1" ref="CC3887" ca="1">_xlfn._xlws.FILTER(VLOOKUP(CB3880,Arrays!$T:$Z,{1,2,3,4,5,6,7},FALSE),VLOOKUP(CB3880,Arrays!$T:$Z,{1,2,3,4,5,6,7},FALSE)&lt;&gt;0,"")</f>
        <v/>
      </c>
      <c r="CO3887" t="str" cm="1">
        <f t="array" ref="CO3887">_xlfn._xlws.FILTER(SUM(CJ3887:CN3887),SUM(CJ3887:CN3887)&lt;&gt;0,"")</f>
        <v/>
      </c>
      <c r="CX3887" t="str">
        <f ca="1"/>
        <v/>
      </c>
      <c r="DE3887" t="str">
        <f ca="1"/>
        <v/>
      </c>
      <c r="DG3887" t="str">
        <f ca="1"/>
        <v/>
      </c>
      <c r="DH3887">
        <f ca="1"/>
        <v>0</v>
      </c>
      <c r="DI3887">
        <f ca="1"/>
        <v>0</v>
      </c>
      <c r="DJ3887">
        <f ca="1"/>
        <v>0</v>
      </c>
      <c r="DK3887">
        <f ca="1"/>
        <v>0</v>
      </c>
      <c r="DL3887">
        <f ca="1"/>
        <v>0</v>
      </c>
      <c r="DM3887">
        <f ca="1"/>
        <v>0</v>
      </c>
      <c r="DN3887" t="str">
        <f ca="1"/>
        <v/>
      </c>
    </row>
    <row r="3888" spans="13:118">
      <c r="M3888" t="str" cm="1">
        <f t="array" ref="M3888">_xlfn._xlws.FILTER(SUM(H3888:L3888),SUM(H3888:L3888)&lt;&gt;0,"")</f>
        <v/>
      </c>
      <c r="AC3888" t="str">
        <f ca="1"/>
        <v/>
      </c>
      <c r="AE3888">
        <f ca="1"/>
        <v>0</v>
      </c>
      <c r="AF3888">
        <f ca="1"/>
        <v>0</v>
      </c>
      <c r="AG3888">
        <f ca="1"/>
        <v>0</v>
      </c>
      <c r="AH3888">
        <f ca="1"/>
        <v>0</v>
      </c>
      <c r="AI3888">
        <f ca="1"/>
        <v>0</v>
      </c>
      <c r="AJ3888">
        <f ca="1"/>
        <v>0</v>
      </c>
      <c r="AK3888">
        <f ca="1"/>
        <v>0</v>
      </c>
      <c r="AL3888" t="str">
        <f ca="1"/>
        <v/>
      </c>
      <c r="AZ3888" t="str" cm="1">
        <f t="array" ref="AZ3888">_xlfn._xlws.FILTER(SUM(AU3888:AY3888),SUM(AU3888:AY3888)&lt;&gt;0,"")</f>
        <v/>
      </c>
      <c r="BP3888" t="str">
        <f ca="1"/>
        <v/>
      </c>
      <c r="BR3888">
        <f ca="1"/>
        <v>0</v>
      </c>
      <c r="BS3888">
        <f ca="1"/>
        <v>0</v>
      </c>
      <c r="BT3888">
        <f ca="1"/>
        <v>0</v>
      </c>
      <c r="BU3888">
        <f ca="1"/>
        <v>0</v>
      </c>
      <c r="BV3888">
        <f ca="1"/>
        <v>0</v>
      </c>
      <c r="BW3888">
        <f ca="1"/>
        <v>0</v>
      </c>
      <c r="BX3888">
        <f ca="1"/>
        <v>0</v>
      </c>
      <c r="BY3888" t="str">
        <f ca="1"/>
        <v/>
      </c>
      <c r="CC3888" t="str" cm="1">
        <f t="array" aca="1" ref="CC3888" ca="1">_xlfn._xlws.FILTER(VLOOKUP(CB3881,Arrays!$T:$Z,{1,2,3,4,5,6,7},FALSE),VLOOKUP(CB3881,Arrays!$T:$Z,{1,2,3,4,5,6,7},FALSE)&lt;&gt;0,"")</f>
        <v/>
      </c>
      <c r="CO3888" t="str" cm="1">
        <f t="array" ref="CO3888">_xlfn._xlws.FILTER(SUM(CJ3888:CN3888),SUM(CJ3888:CN3888)&lt;&gt;0,"")</f>
        <v/>
      </c>
      <c r="CX3888" t="str">
        <f ca="1"/>
        <v/>
      </c>
      <c r="DE3888" t="str">
        <f ca="1"/>
        <v/>
      </c>
      <c r="DG3888" t="str">
        <f ca="1"/>
        <v/>
      </c>
      <c r="DH3888">
        <f ca="1"/>
        <v>0</v>
      </c>
      <c r="DI3888">
        <f ca="1"/>
        <v>0</v>
      </c>
      <c r="DJ3888">
        <f ca="1"/>
        <v>0</v>
      </c>
      <c r="DK3888">
        <f ca="1"/>
        <v>0</v>
      </c>
      <c r="DL3888">
        <f ca="1"/>
        <v>0</v>
      </c>
      <c r="DM3888">
        <f ca="1"/>
        <v>0</v>
      </c>
      <c r="DN3888" t="str">
        <f ca="1"/>
        <v/>
      </c>
    </row>
    <row r="3889" spans="13:118">
      <c r="M3889" t="str" cm="1">
        <f t="array" ref="M3889">_xlfn._xlws.FILTER(SUM(H3889:L3889),SUM(H3889:L3889)&lt;&gt;0,"")</f>
        <v/>
      </c>
      <c r="AC3889" t="str">
        <f ca="1"/>
        <v/>
      </c>
      <c r="AE3889">
        <f ca="1"/>
        <v>0</v>
      </c>
      <c r="AF3889">
        <f ca="1"/>
        <v>0</v>
      </c>
      <c r="AG3889">
        <f ca="1"/>
        <v>0</v>
      </c>
      <c r="AH3889">
        <f ca="1"/>
        <v>0</v>
      </c>
      <c r="AI3889">
        <f ca="1"/>
        <v>0</v>
      </c>
      <c r="AJ3889">
        <f ca="1"/>
        <v>0</v>
      </c>
      <c r="AK3889">
        <f ca="1"/>
        <v>0</v>
      </c>
      <c r="AL3889" t="str">
        <f ca="1"/>
        <v/>
      </c>
      <c r="AZ3889" t="str" cm="1">
        <f t="array" ref="AZ3889">_xlfn._xlws.FILTER(SUM(AU3889:AY3889),SUM(AU3889:AY3889)&lt;&gt;0,"")</f>
        <v/>
      </c>
      <c r="BP3889" t="str">
        <f ca="1"/>
        <v/>
      </c>
      <c r="BR3889">
        <f ca="1"/>
        <v>0</v>
      </c>
      <c r="BS3889">
        <f ca="1"/>
        <v>0</v>
      </c>
      <c r="BT3889">
        <f ca="1"/>
        <v>0</v>
      </c>
      <c r="BU3889">
        <f ca="1"/>
        <v>0</v>
      </c>
      <c r="BV3889">
        <f ca="1"/>
        <v>0</v>
      </c>
      <c r="BW3889">
        <f ca="1"/>
        <v>0</v>
      </c>
      <c r="BX3889">
        <f ca="1"/>
        <v>0</v>
      </c>
      <c r="BY3889" t="str">
        <f ca="1"/>
        <v/>
      </c>
      <c r="CC3889" t="str" cm="1">
        <f t="array" aca="1" ref="CC3889" ca="1">_xlfn._xlws.FILTER(VLOOKUP(CB3882,Arrays!$T:$Z,{1,2,3,4,5,6,7},FALSE),VLOOKUP(CB3882,Arrays!$T:$Z,{1,2,3,4,5,6,7},FALSE)&lt;&gt;0,"")</f>
        <v/>
      </c>
      <c r="CO3889" t="str" cm="1">
        <f t="array" ref="CO3889">_xlfn._xlws.FILTER(SUM(CJ3889:CN3889),SUM(CJ3889:CN3889)&lt;&gt;0,"")</f>
        <v/>
      </c>
      <c r="CX3889" t="str">
        <f ca="1"/>
        <v/>
      </c>
      <c r="DE3889" t="str">
        <f ca="1"/>
        <v/>
      </c>
      <c r="DG3889" t="str">
        <f ca="1"/>
        <v/>
      </c>
      <c r="DH3889">
        <f ca="1"/>
        <v>0</v>
      </c>
      <c r="DI3889">
        <f ca="1"/>
        <v>0</v>
      </c>
      <c r="DJ3889">
        <f ca="1"/>
        <v>0</v>
      </c>
      <c r="DK3889">
        <f ca="1"/>
        <v>0</v>
      </c>
      <c r="DL3889">
        <f ca="1"/>
        <v>0</v>
      </c>
      <c r="DM3889">
        <f ca="1"/>
        <v>0</v>
      </c>
      <c r="DN3889" t="str">
        <f ca="1"/>
        <v/>
      </c>
    </row>
    <row r="3890" spans="13:118">
      <c r="M3890" t="str" cm="1">
        <f t="array" ref="M3890">_xlfn._xlws.FILTER(SUM(H3890:L3890),SUM(H3890:L3890)&lt;&gt;0,"")</f>
        <v/>
      </c>
      <c r="AC3890" t="str">
        <f ca="1"/>
        <v/>
      </c>
      <c r="AE3890">
        <f ca="1"/>
        <v>0</v>
      </c>
      <c r="AF3890">
        <f ca="1"/>
        <v>0</v>
      </c>
      <c r="AG3890">
        <f ca="1"/>
        <v>0</v>
      </c>
      <c r="AH3890">
        <f ca="1"/>
        <v>0</v>
      </c>
      <c r="AI3890">
        <f ca="1"/>
        <v>0</v>
      </c>
      <c r="AJ3890">
        <f ca="1"/>
        <v>0</v>
      </c>
      <c r="AK3890">
        <f ca="1"/>
        <v>0</v>
      </c>
      <c r="AL3890" t="str">
        <f ca="1"/>
        <v/>
      </c>
      <c r="AZ3890" t="str" cm="1">
        <f t="array" ref="AZ3890">_xlfn._xlws.FILTER(SUM(AU3890:AY3890),SUM(AU3890:AY3890)&lt;&gt;0,"")</f>
        <v/>
      </c>
      <c r="BP3890" t="str">
        <f ca="1"/>
        <v/>
      </c>
      <c r="BR3890">
        <f ca="1"/>
        <v>0</v>
      </c>
      <c r="BS3890">
        <f ca="1"/>
        <v>0</v>
      </c>
      <c r="BT3890">
        <f ca="1"/>
        <v>0</v>
      </c>
      <c r="BU3890">
        <f ca="1"/>
        <v>0</v>
      </c>
      <c r="BV3890">
        <f ca="1"/>
        <v>0</v>
      </c>
      <c r="BW3890">
        <f ca="1"/>
        <v>0</v>
      </c>
      <c r="BX3890">
        <f ca="1"/>
        <v>0</v>
      </c>
      <c r="BY3890" t="str">
        <f ca="1"/>
        <v/>
      </c>
      <c r="CC3890" t="str" cm="1">
        <f t="array" aca="1" ref="CC3890" ca="1">_xlfn._xlws.FILTER(VLOOKUP(CB3883,Arrays!$T:$Z,{1,2,3,4,5,6,7},FALSE),VLOOKUP(CB3883,Arrays!$T:$Z,{1,2,3,4,5,6,7},FALSE)&lt;&gt;0,"")</f>
        <v/>
      </c>
      <c r="CO3890" t="str" cm="1">
        <f t="array" ref="CO3890">_xlfn._xlws.FILTER(SUM(CJ3890:CN3890),SUM(CJ3890:CN3890)&lt;&gt;0,"")</f>
        <v/>
      </c>
      <c r="CX3890" t="str">
        <f ca="1"/>
        <v/>
      </c>
      <c r="DE3890" t="str">
        <f ca="1"/>
        <v/>
      </c>
      <c r="DG3890" t="str">
        <f ca="1"/>
        <v/>
      </c>
      <c r="DH3890">
        <f ca="1"/>
        <v>0</v>
      </c>
      <c r="DI3890">
        <f ca="1"/>
        <v>0</v>
      </c>
      <c r="DJ3890">
        <f ca="1"/>
        <v>0</v>
      </c>
      <c r="DK3890">
        <f ca="1"/>
        <v>0</v>
      </c>
      <c r="DL3890">
        <f ca="1"/>
        <v>0</v>
      </c>
      <c r="DM3890">
        <f ca="1"/>
        <v>0</v>
      </c>
      <c r="DN3890" t="str">
        <f ca="1"/>
        <v/>
      </c>
    </row>
    <row r="3891" spans="13:118">
      <c r="M3891" t="str" cm="1">
        <f t="array" ref="M3891">_xlfn._xlws.FILTER(SUM(H3891:L3891),SUM(H3891:L3891)&lt;&gt;0,"")</f>
        <v/>
      </c>
      <c r="AC3891" t="str">
        <f ca="1"/>
        <v/>
      </c>
      <c r="AE3891">
        <f ca="1"/>
        <v>0</v>
      </c>
      <c r="AF3891">
        <f ca="1"/>
        <v>0</v>
      </c>
      <c r="AG3891">
        <f ca="1"/>
        <v>0</v>
      </c>
      <c r="AH3891">
        <f ca="1"/>
        <v>0</v>
      </c>
      <c r="AI3891">
        <f ca="1"/>
        <v>0</v>
      </c>
      <c r="AJ3891">
        <f ca="1"/>
        <v>0</v>
      </c>
      <c r="AK3891">
        <f ca="1"/>
        <v>0</v>
      </c>
      <c r="AL3891" t="str">
        <f ca="1"/>
        <v/>
      </c>
      <c r="AZ3891" t="str" cm="1">
        <f t="array" ref="AZ3891">_xlfn._xlws.FILTER(SUM(AU3891:AY3891),SUM(AU3891:AY3891)&lt;&gt;0,"")</f>
        <v/>
      </c>
      <c r="BP3891" t="str">
        <f ca="1"/>
        <v/>
      </c>
      <c r="BR3891">
        <f ca="1"/>
        <v>0</v>
      </c>
      <c r="BS3891">
        <f ca="1"/>
        <v>0</v>
      </c>
      <c r="BT3891">
        <f ca="1"/>
        <v>0</v>
      </c>
      <c r="BU3891">
        <f ca="1"/>
        <v>0</v>
      </c>
      <c r="BV3891">
        <f ca="1"/>
        <v>0</v>
      </c>
      <c r="BW3891">
        <f ca="1"/>
        <v>0</v>
      </c>
      <c r="BX3891">
        <f ca="1"/>
        <v>0</v>
      </c>
      <c r="BY3891" t="str">
        <f ca="1"/>
        <v/>
      </c>
      <c r="CC3891" t="str" cm="1">
        <f t="array" aca="1" ref="CC3891" ca="1">_xlfn._xlws.FILTER(VLOOKUP(CB3884,Arrays!$T:$Z,{1,2,3,4,5,6,7},FALSE),VLOOKUP(CB3884,Arrays!$T:$Z,{1,2,3,4,5,6,7},FALSE)&lt;&gt;0,"")</f>
        <v/>
      </c>
      <c r="CO3891" t="str" cm="1">
        <f t="array" ref="CO3891">_xlfn._xlws.FILTER(SUM(CJ3891:CN3891),SUM(CJ3891:CN3891)&lt;&gt;0,"")</f>
        <v/>
      </c>
      <c r="CX3891" t="str">
        <f ca="1"/>
        <v/>
      </c>
      <c r="DE3891" t="str">
        <f ca="1"/>
        <v/>
      </c>
      <c r="DG3891" t="str">
        <f ca="1"/>
        <v/>
      </c>
      <c r="DH3891">
        <f ca="1"/>
        <v>0</v>
      </c>
      <c r="DI3891">
        <f ca="1"/>
        <v>0</v>
      </c>
      <c r="DJ3891">
        <f ca="1"/>
        <v>0</v>
      </c>
      <c r="DK3891">
        <f ca="1"/>
        <v>0</v>
      </c>
      <c r="DL3891">
        <f ca="1"/>
        <v>0</v>
      </c>
      <c r="DM3891">
        <f ca="1"/>
        <v>0</v>
      </c>
      <c r="DN3891" t="str">
        <f ca="1"/>
        <v/>
      </c>
    </row>
    <row r="3892" spans="13:118">
      <c r="M3892" t="str" cm="1">
        <f t="array" ref="M3892">_xlfn._xlws.FILTER(SUM(H3892:L3892),SUM(H3892:L3892)&lt;&gt;0,"")</f>
        <v/>
      </c>
      <c r="AC3892" t="str">
        <f ca="1"/>
        <v/>
      </c>
      <c r="AE3892">
        <f ca="1"/>
        <v>0</v>
      </c>
      <c r="AF3892">
        <f ca="1"/>
        <v>0</v>
      </c>
      <c r="AG3892">
        <f ca="1"/>
        <v>0</v>
      </c>
      <c r="AH3892">
        <f ca="1"/>
        <v>0</v>
      </c>
      <c r="AI3892">
        <f ca="1"/>
        <v>0</v>
      </c>
      <c r="AJ3892">
        <f ca="1"/>
        <v>0</v>
      </c>
      <c r="AK3892">
        <f ca="1"/>
        <v>0</v>
      </c>
      <c r="AL3892" t="str">
        <f ca="1"/>
        <v/>
      </c>
      <c r="AZ3892" t="str" cm="1">
        <f t="array" ref="AZ3892">_xlfn._xlws.FILTER(SUM(AU3892:AY3892),SUM(AU3892:AY3892)&lt;&gt;0,"")</f>
        <v/>
      </c>
      <c r="BP3892" t="str">
        <f ca="1"/>
        <v/>
      </c>
      <c r="BR3892">
        <f ca="1"/>
        <v>0</v>
      </c>
      <c r="BS3892">
        <f ca="1"/>
        <v>0</v>
      </c>
      <c r="BT3892">
        <f ca="1"/>
        <v>0</v>
      </c>
      <c r="BU3892">
        <f ca="1"/>
        <v>0</v>
      </c>
      <c r="BV3892">
        <f ca="1"/>
        <v>0</v>
      </c>
      <c r="BW3892">
        <f ca="1"/>
        <v>0</v>
      </c>
      <c r="BX3892">
        <f ca="1"/>
        <v>0</v>
      </c>
      <c r="BY3892" t="str">
        <f ca="1"/>
        <v/>
      </c>
      <c r="CC3892" t="str" cm="1">
        <f t="array" aca="1" ref="CC3892" ca="1">_xlfn._xlws.FILTER(VLOOKUP(CB3885,Arrays!$T:$Z,{1,2,3,4,5,6,7},FALSE),VLOOKUP(CB3885,Arrays!$T:$Z,{1,2,3,4,5,6,7},FALSE)&lt;&gt;0,"")</f>
        <v/>
      </c>
      <c r="CO3892" t="str" cm="1">
        <f t="array" ref="CO3892">_xlfn._xlws.FILTER(SUM(CJ3892:CN3892),SUM(CJ3892:CN3892)&lt;&gt;0,"")</f>
        <v/>
      </c>
      <c r="CX3892" t="str">
        <f ca="1"/>
        <v/>
      </c>
      <c r="DE3892" t="str">
        <f ca="1"/>
        <v/>
      </c>
      <c r="DG3892" t="str">
        <f ca="1"/>
        <v/>
      </c>
      <c r="DH3892">
        <f ca="1"/>
        <v>0</v>
      </c>
      <c r="DI3892">
        <f ca="1"/>
        <v>0</v>
      </c>
      <c r="DJ3892">
        <f ca="1"/>
        <v>0</v>
      </c>
      <c r="DK3892">
        <f ca="1"/>
        <v>0</v>
      </c>
      <c r="DL3892">
        <f ca="1"/>
        <v>0</v>
      </c>
      <c r="DM3892">
        <f ca="1"/>
        <v>0</v>
      </c>
      <c r="DN3892" t="str">
        <f ca="1"/>
        <v/>
      </c>
    </row>
    <row r="3893" spans="13:118">
      <c r="M3893" t="str" cm="1">
        <f t="array" ref="M3893">_xlfn._xlws.FILTER(SUM(H3893:L3893),SUM(H3893:L3893)&lt;&gt;0,"")</f>
        <v/>
      </c>
      <c r="AC3893" t="str">
        <f ca="1"/>
        <v/>
      </c>
      <c r="AE3893">
        <f ca="1"/>
        <v>0</v>
      </c>
      <c r="AF3893">
        <f ca="1"/>
        <v>0</v>
      </c>
      <c r="AG3893">
        <f ca="1"/>
        <v>0</v>
      </c>
      <c r="AH3893">
        <f ca="1"/>
        <v>0</v>
      </c>
      <c r="AI3893">
        <f ca="1"/>
        <v>0</v>
      </c>
      <c r="AJ3893">
        <f ca="1"/>
        <v>0</v>
      </c>
      <c r="AK3893">
        <f ca="1"/>
        <v>0</v>
      </c>
      <c r="AL3893" t="str">
        <f ca="1"/>
        <v/>
      </c>
      <c r="AZ3893" t="str" cm="1">
        <f t="array" ref="AZ3893">_xlfn._xlws.FILTER(SUM(AU3893:AY3893),SUM(AU3893:AY3893)&lt;&gt;0,"")</f>
        <v/>
      </c>
      <c r="BP3893" t="str">
        <f ca="1"/>
        <v/>
      </c>
      <c r="BR3893">
        <f ca="1"/>
        <v>0</v>
      </c>
      <c r="BS3893">
        <f ca="1"/>
        <v>0</v>
      </c>
      <c r="BT3893">
        <f ca="1"/>
        <v>0</v>
      </c>
      <c r="BU3893">
        <f ca="1"/>
        <v>0</v>
      </c>
      <c r="BV3893">
        <f ca="1"/>
        <v>0</v>
      </c>
      <c r="BW3893">
        <f ca="1"/>
        <v>0</v>
      </c>
      <c r="BX3893">
        <f ca="1"/>
        <v>0</v>
      </c>
      <c r="BY3893" t="str">
        <f ca="1"/>
        <v/>
      </c>
      <c r="CC3893" t="str" cm="1">
        <f t="array" aca="1" ref="CC3893" ca="1">_xlfn._xlws.FILTER(VLOOKUP(CB3886,Arrays!$T:$Z,{1,2,3,4,5,6,7},FALSE),VLOOKUP(CB3886,Arrays!$T:$Z,{1,2,3,4,5,6,7},FALSE)&lt;&gt;0,"")</f>
        <v/>
      </c>
      <c r="CO3893" t="str" cm="1">
        <f t="array" ref="CO3893">_xlfn._xlws.FILTER(SUM(CJ3893:CN3893),SUM(CJ3893:CN3893)&lt;&gt;0,"")</f>
        <v/>
      </c>
      <c r="CX3893" t="str">
        <f ca="1"/>
        <v/>
      </c>
      <c r="DE3893" t="str">
        <f ca="1"/>
        <v/>
      </c>
      <c r="DG3893" t="str">
        <f ca="1"/>
        <v/>
      </c>
      <c r="DH3893">
        <f ca="1"/>
        <v>0</v>
      </c>
      <c r="DI3893">
        <f ca="1"/>
        <v>0</v>
      </c>
      <c r="DJ3893">
        <f ca="1"/>
        <v>0</v>
      </c>
      <c r="DK3893">
        <f ca="1"/>
        <v>0</v>
      </c>
      <c r="DL3893">
        <f ca="1"/>
        <v>0</v>
      </c>
      <c r="DM3893">
        <f ca="1"/>
        <v>0</v>
      </c>
      <c r="DN3893" t="str">
        <f ca="1"/>
        <v/>
      </c>
    </row>
    <row r="3894" spans="13:118">
      <c r="M3894" t="str" cm="1">
        <f t="array" ref="M3894">_xlfn._xlws.FILTER(SUM(H3894:L3894),SUM(H3894:L3894)&lt;&gt;0,"")</f>
        <v/>
      </c>
      <c r="AC3894" t="str">
        <f ca="1"/>
        <v/>
      </c>
      <c r="AE3894">
        <f ca="1"/>
        <v>0</v>
      </c>
      <c r="AF3894">
        <f ca="1"/>
        <v>0</v>
      </c>
      <c r="AG3894">
        <f ca="1"/>
        <v>0</v>
      </c>
      <c r="AH3894">
        <f ca="1"/>
        <v>0</v>
      </c>
      <c r="AI3894">
        <f ca="1"/>
        <v>0</v>
      </c>
      <c r="AJ3894">
        <f ca="1"/>
        <v>0</v>
      </c>
      <c r="AK3894">
        <f ca="1"/>
        <v>0</v>
      </c>
      <c r="AL3894" t="str">
        <f ca="1"/>
        <v/>
      </c>
      <c r="AZ3894" t="str" cm="1">
        <f t="array" ref="AZ3894">_xlfn._xlws.FILTER(SUM(AU3894:AY3894),SUM(AU3894:AY3894)&lt;&gt;0,"")</f>
        <v/>
      </c>
      <c r="BP3894" t="str">
        <f ca="1"/>
        <v/>
      </c>
      <c r="BR3894">
        <f ca="1"/>
        <v>0</v>
      </c>
      <c r="BS3894">
        <f ca="1"/>
        <v>0</v>
      </c>
      <c r="BT3894">
        <f ca="1"/>
        <v>0</v>
      </c>
      <c r="BU3894">
        <f ca="1"/>
        <v>0</v>
      </c>
      <c r="BV3894">
        <f ca="1"/>
        <v>0</v>
      </c>
      <c r="BW3894">
        <f ca="1"/>
        <v>0</v>
      </c>
      <c r="BX3894">
        <f ca="1"/>
        <v>0</v>
      </c>
      <c r="BY3894" t="str">
        <f ca="1"/>
        <v/>
      </c>
      <c r="CC3894" t="str" cm="1">
        <f t="array" aca="1" ref="CC3894" ca="1">_xlfn._xlws.FILTER(VLOOKUP(CB3887,Arrays!$T:$Z,{1,2,3,4,5,6,7},FALSE),VLOOKUP(CB3887,Arrays!$T:$Z,{1,2,3,4,5,6,7},FALSE)&lt;&gt;0,"")</f>
        <v/>
      </c>
      <c r="CO3894" t="str" cm="1">
        <f t="array" ref="CO3894">_xlfn._xlws.FILTER(SUM(CJ3894:CN3894),SUM(CJ3894:CN3894)&lt;&gt;0,"")</f>
        <v/>
      </c>
      <c r="CX3894" t="str">
        <f ca="1"/>
        <v/>
      </c>
      <c r="DE3894" t="str">
        <f ca="1"/>
        <v/>
      </c>
      <c r="DG3894" t="str">
        <f ca="1"/>
        <v/>
      </c>
      <c r="DH3894">
        <f ca="1"/>
        <v>0</v>
      </c>
      <c r="DI3894">
        <f ca="1"/>
        <v>0</v>
      </c>
      <c r="DJ3894">
        <f ca="1"/>
        <v>0</v>
      </c>
      <c r="DK3894">
        <f ca="1"/>
        <v>0</v>
      </c>
      <c r="DL3894">
        <f ca="1"/>
        <v>0</v>
      </c>
      <c r="DM3894">
        <f ca="1"/>
        <v>0</v>
      </c>
      <c r="DN3894" t="str">
        <f ca="1"/>
        <v/>
      </c>
    </row>
    <row r="3895" spans="13:118">
      <c r="M3895" t="str" cm="1">
        <f t="array" ref="M3895">_xlfn._xlws.FILTER(SUM(H3895:L3895),SUM(H3895:L3895)&lt;&gt;0,"")</f>
        <v/>
      </c>
      <c r="AC3895" t="str">
        <f ca="1"/>
        <v/>
      </c>
      <c r="AE3895">
        <f ca="1"/>
        <v>0</v>
      </c>
      <c r="AF3895">
        <f ca="1"/>
        <v>0</v>
      </c>
      <c r="AG3895">
        <f ca="1"/>
        <v>0</v>
      </c>
      <c r="AH3895">
        <f ca="1"/>
        <v>0</v>
      </c>
      <c r="AI3895">
        <f ca="1"/>
        <v>0</v>
      </c>
      <c r="AJ3895">
        <f ca="1"/>
        <v>0</v>
      </c>
      <c r="AK3895">
        <f ca="1"/>
        <v>0</v>
      </c>
      <c r="AL3895" t="str">
        <f ca="1"/>
        <v/>
      </c>
      <c r="AZ3895" t="str" cm="1">
        <f t="array" ref="AZ3895">_xlfn._xlws.FILTER(SUM(AU3895:AY3895),SUM(AU3895:AY3895)&lt;&gt;0,"")</f>
        <v/>
      </c>
      <c r="BP3895" t="str">
        <f ca="1"/>
        <v/>
      </c>
      <c r="BR3895">
        <f ca="1"/>
        <v>0</v>
      </c>
      <c r="BS3895">
        <f ca="1"/>
        <v>0</v>
      </c>
      <c r="BT3895">
        <f ca="1"/>
        <v>0</v>
      </c>
      <c r="BU3895">
        <f ca="1"/>
        <v>0</v>
      </c>
      <c r="BV3895">
        <f ca="1"/>
        <v>0</v>
      </c>
      <c r="BW3895">
        <f ca="1"/>
        <v>0</v>
      </c>
      <c r="BX3895">
        <f ca="1"/>
        <v>0</v>
      </c>
      <c r="BY3895" t="str">
        <f ca="1"/>
        <v/>
      </c>
      <c r="CC3895" t="str" cm="1">
        <f t="array" aca="1" ref="CC3895" ca="1">_xlfn._xlws.FILTER(VLOOKUP(CB3888,Arrays!$T:$Z,{1,2,3,4,5,6,7},FALSE),VLOOKUP(CB3888,Arrays!$T:$Z,{1,2,3,4,5,6,7},FALSE)&lt;&gt;0,"")</f>
        <v/>
      </c>
      <c r="CO3895" t="str" cm="1">
        <f t="array" ref="CO3895">_xlfn._xlws.FILTER(SUM(CJ3895:CN3895),SUM(CJ3895:CN3895)&lt;&gt;0,"")</f>
        <v/>
      </c>
      <c r="CX3895" t="str">
        <f ca="1"/>
        <v/>
      </c>
      <c r="DE3895" t="str">
        <f ca="1"/>
        <v/>
      </c>
      <c r="DG3895" t="str">
        <f ca="1"/>
        <v/>
      </c>
      <c r="DH3895">
        <f ca="1"/>
        <v>0</v>
      </c>
      <c r="DI3895">
        <f ca="1"/>
        <v>0</v>
      </c>
      <c r="DJ3895">
        <f ca="1"/>
        <v>0</v>
      </c>
      <c r="DK3895">
        <f ca="1"/>
        <v>0</v>
      </c>
      <c r="DL3895">
        <f ca="1"/>
        <v>0</v>
      </c>
      <c r="DM3895">
        <f ca="1"/>
        <v>0</v>
      </c>
      <c r="DN3895" t="str">
        <f ca="1"/>
        <v/>
      </c>
    </row>
    <row r="3896" spans="13:118">
      <c r="M3896" t="str" cm="1">
        <f t="array" ref="M3896">_xlfn._xlws.FILTER(SUM(H3896:L3896),SUM(H3896:L3896)&lt;&gt;0,"")</f>
        <v/>
      </c>
      <c r="AC3896" t="str">
        <f ca="1"/>
        <v/>
      </c>
      <c r="AE3896">
        <f ca="1"/>
        <v>0</v>
      </c>
      <c r="AF3896">
        <f ca="1"/>
        <v>0</v>
      </c>
      <c r="AG3896">
        <f ca="1"/>
        <v>0</v>
      </c>
      <c r="AH3896">
        <f ca="1"/>
        <v>0</v>
      </c>
      <c r="AI3896">
        <f ca="1"/>
        <v>0</v>
      </c>
      <c r="AJ3896">
        <f ca="1"/>
        <v>0</v>
      </c>
      <c r="AK3896">
        <f ca="1"/>
        <v>0</v>
      </c>
      <c r="AL3896" t="str">
        <f ca="1"/>
        <v/>
      </c>
      <c r="AZ3896" t="str" cm="1">
        <f t="array" ref="AZ3896">_xlfn._xlws.FILTER(SUM(AU3896:AY3896),SUM(AU3896:AY3896)&lt;&gt;0,"")</f>
        <v/>
      </c>
      <c r="BP3896" t="str">
        <f ca="1"/>
        <v/>
      </c>
      <c r="BR3896">
        <f ca="1"/>
        <v>0</v>
      </c>
      <c r="BS3896">
        <f ca="1"/>
        <v>0</v>
      </c>
      <c r="BT3896">
        <f ca="1"/>
        <v>0</v>
      </c>
      <c r="BU3896">
        <f ca="1"/>
        <v>0</v>
      </c>
      <c r="BV3896">
        <f ca="1"/>
        <v>0</v>
      </c>
      <c r="BW3896">
        <f ca="1"/>
        <v>0</v>
      </c>
      <c r="BX3896">
        <f ca="1"/>
        <v>0</v>
      </c>
      <c r="BY3896" t="str">
        <f ca="1"/>
        <v/>
      </c>
      <c r="CC3896" t="str" cm="1">
        <f t="array" aca="1" ref="CC3896" ca="1">_xlfn._xlws.FILTER(VLOOKUP(CB3889,Arrays!$T:$Z,{1,2,3,4,5,6,7},FALSE),VLOOKUP(CB3889,Arrays!$T:$Z,{1,2,3,4,5,6,7},FALSE)&lt;&gt;0,"")</f>
        <v/>
      </c>
      <c r="CO3896" t="str" cm="1">
        <f t="array" ref="CO3896">_xlfn._xlws.FILTER(SUM(CJ3896:CN3896),SUM(CJ3896:CN3896)&lt;&gt;0,"")</f>
        <v/>
      </c>
      <c r="CX3896" t="str">
        <f ca="1"/>
        <v/>
      </c>
      <c r="DE3896" t="str">
        <f ca="1"/>
        <v/>
      </c>
      <c r="DG3896" t="str">
        <f ca="1"/>
        <v/>
      </c>
      <c r="DH3896">
        <f ca="1"/>
        <v>0</v>
      </c>
      <c r="DI3896">
        <f ca="1"/>
        <v>0</v>
      </c>
      <c r="DJ3896">
        <f ca="1"/>
        <v>0</v>
      </c>
      <c r="DK3896">
        <f ca="1"/>
        <v>0</v>
      </c>
      <c r="DL3896">
        <f ca="1"/>
        <v>0</v>
      </c>
      <c r="DM3896">
        <f ca="1"/>
        <v>0</v>
      </c>
      <c r="DN3896" t="str">
        <f ca="1"/>
        <v/>
      </c>
    </row>
    <row r="3897" spans="13:118">
      <c r="M3897" t="str" cm="1">
        <f t="array" ref="M3897">_xlfn._xlws.FILTER(SUM(H3897:L3897),SUM(H3897:L3897)&lt;&gt;0,"")</f>
        <v/>
      </c>
      <c r="AC3897" t="str">
        <f ca="1"/>
        <v/>
      </c>
      <c r="AE3897">
        <f ca="1"/>
        <v>0</v>
      </c>
      <c r="AF3897">
        <f ca="1"/>
        <v>0</v>
      </c>
      <c r="AG3897">
        <f ca="1"/>
        <v>0</v>
      </c>
      <c r="AH3897">
        <f ca="1"/>
        <v>0</v>
      </c>
      <c r="AI3897">
        <f ca="1"/>
        <v>0</v>
      </c>
      <c r="AJ3897">
        <f ca="1"/>
        <v>0</v>
      </c>
      <c r="AK3897">
        <f ca="1"/>
        <v>0</v>
      </c>
      <c r="AL3897" t="str">
        <f ca="1"/>
        <v/>
      </c>
      <c r="AZ3897" t="str" cm="1">
        <f t="array" ref="AZ3897">_xlfn._xlws.FILTER(SUM(AU3897:AY3897),SUM(AU3897:AY3897)&lt;&gt;0,"")</f>
        <v/>
      </c>
      <c r="BP3897" t="str">
        <f ca="1"/>
        <v/>
      </c>
      <c r="BR3897">
        <f ca="1"/>
        <v>0</v>
      </c>
      <c r="BS3897">
        <f ca="1"/>
        <v>0</v>
      </c>
      <c r="BT3897">
        <f ca="1"/>
        <v>0</v>
      </c>
      <c r="BU3897">
        <f ca="1"/>
        <v>0</v>
      </c>
      <c r="BV3897">
        <f ca="1"/>
        <v>0</v>
      </c>
      <c r="BW3897">
        <f ca="1"/>
        <v>0</v>
      </c>
      <c r="BX3897">
        <f ca="1"/>
        <v>0</v>
      </c>
      <c r="BY3897" t="str">
        <f ca="1"/>
        <v/>
      </c>
      <c r="CC3897" t="str" cm="1">
        <f t="array" aca="1" ref="CC3897" ca="1">_xlfn._xlws.FILTER(VLOOKUP(CB3890,Arrays!$T:$Z,{1,2,3,4,5,6,7},FALSE),VLOOKUP(CB3890,Arrays!$T:$Z,{1,2,3,4,5,6,7},FALSE)&lt;&gt;0,"")</f>
        <v/>
      </c>
      <c r="CO3897" t="str" cm="1">
        <f t="array" ref="CO3897">_xlfn._xlws.FILTER(SUM(CJ3897:CN3897),SUM(CJ3897:CN3897)&lt;&gt;0,"")</f>
        <v/>
      </c>
      <c r="CX3897" t="str">
        <f ca="1"/>
        <v/>
      </c>
      <c r="DE3897" t="str">
        <f ca="1"/>
        <v/>
      </c>
      <c r="DG3897" t="str">
        <f ca="1"/>
        <v/>
      </c>
      <c r="DH3897">
        <f ca="1"/>
        <v>0</v>
      </c>
      <c r="DI3897">
        <f ca="1"/>
        <v>0</v>
      </c>
      <c r="DJ3897">
        <f ca="1"/>
        <v>0</v>
      </c>
      <c r="DK3897">
        <f ca="1"/>
        <v>0</v>
      </c>
      <c r="DL3897">
        <f ca="1"/>
        <v>0</v>
      </c>
      <c r="DM3897">
        <f ca="1"/>
        <v>0</v>
      </c>
      <c r="DN3897" t="str">
        <f ca="1"/>
        <v/>
      </c>
    </row>
    <row r="3898" spans="13:118">
      <c r="M3898" t="str" cm="1">
        <f t="array" ref="M3898">_xlfn._xlws.FILTER(SUM(H3898:L3898),SUM(H3898:L3898)&lt;&gt;0,"")</f>
        <v/>
      </c>
      <c r="AC3898" t="str">
        <f ca="1"/>
        <v/>
      </c>
      <c r="AE3898">
        <f ca="1"/>
        <v>0</v>
      </c>
      <c r="AF3898">
        <f ca="1"/>
        <v>0</v>
      </c>
      <c r="AG3898">
        <f ca="1"/>
        <v>0</v>
      </c>
      <c r="AH3898">
        <f ca="1"/>
        <v>0</v>
      </c>
      <c r="AI3898">
        <f ca="1"/>
        <v>0</v>
      </c>
      <c r="AJ3898">
        <f ca="1"/>
        <v>0</v>
      </c>
      <c r="AK3898">
        <f ca="1"/>
        <v>0</v>
      </c>
      <c r="AL3898" t="str">
        <f ca="1"/>
        <v/>
      </c>
      <c r="AZ3898" t="str" cm="1">
        <f t="array" ref="AZ3898">_xlfn._xlws.FILTER(SUM(AU3898:AY3898),SUM(AU3898:AY3898)&lt;&gt;0,"")</f>
        <v/>
      </c>
      <c r="BP3898" t="str">
        <f ca="1"/>
        <v/>
      </c>
      <c r="BR3898">
        <f ca="1"/>
        <v>0</v>
      </c>
      <c r="BS3898">
        <f ca="1"/>
        <v>0</v>
      </c>
      <c r="BT3898">
        <f ca="1"/>
        <v>0</v>
      </c>
      <c r="BU3898">
        <f ca="1"/>
        <v>0</v>
      </c>
      <c r="BV3898">
        <f ca="1"/>
        <v>0</v>
      </c>
      <c r="BW3898">
        <f ca="1"/>
        <v>0</v>
      </c>
      <c r="BX3898">
        <f ca="1"/>
        <v>0</v>
      </c>
      <c r="BY3898" t="str">
        <f ca="1"/>
        <v/>
      </c>
      <c r="CC3898" t="str" cm="1">
        <f t="array" aca="1" ref="CC3898" ca="1">_xlfn._xlws.FILTER(VLOOKUP(CB3891,Arrays!$T:$Z,{1,2,3,4,5,6,7},FALSE),VLOOKUP(CB3891,Arrays!$T:$Z,{1,2,3,4,5,6,7},FALSE)&lt;&gt;0,"")</f>
        <v/>
      </c>
      <c r="CO3898" t="str" cm="1">
        <f t="array" ref="CO3898">_xlfn._xlws.FILTER(SUM(CJ3898:CN3898),SUM(CJ3898:CN3898)&lt;&gt;0,"")</f>
        <v/>
      </c>
      <c r="CX3898" t="str">
        <f ca="1"/>
        <v/>
      </c>
      <c r="DE3898" t="str">
        <f ca="1"/>
        <v/>
      </c>
      <c r="DG3898" t="str">
        <f ca="1"/>
        <v/>
      </c>
      <c r="DH3898">
        <f ca="1"/>
        <v>0</v>
      </c>
      <c r="DI3898">
        <f ca="1"/>
        <v>0</v>
      </c>
      <c r="DJ3898">
        <f ca="1"/>
        <v>0</v>
      </c>
      <c r="DK3898">
        <f ca="1"/>
        <v>0</v>
      </c>
      <c r="DL3898">
        <f ca="1"/>
        <v>0</v>
      </c>
      <c r="DM3898">
        <f ca="1"/>
        <v>0</v>
      </c>
      <c r="DN3898" t="str">
        <f ca="1"/>
        <v/>
      </c>
    </row>
    <row r="3899" spans="13:118">
      <c r="M3899" t="str" cm="1">
        <f t="array" ref="M3899">_xlfn._xlws.FILTER(SUM(H3899:L3899),SUM(H3899:L3899)&lt;&gt;0,"")</f>
        <v/>
      </c>
      <c r="AC3899" t="str">
        <f ca="1"/>
        <v/>
      </c>
      <c r="AE3899">
        <f ca="1"/>
        <v>0</v>
      </c>
      <c r="AF3899">
        <f ca="1"/>
        <v>0</v>
      </c>
      <c r="AG3899">
        <f ca="1"/>
        <v>0</v>
      </c>
      <c r="AH3899">
        <f ca="1"/>
        <v>0</v>
      </c>
      <c r="AI3899">
        <f ca="1"/>
        <v>0</v>
      </c>
      <c r="AJ3899">
        <f ca="1"/>
        <v>0</v>
      </c>
      <c r="AK3899">
        <f ca="1"/>
        <v>0</v>
      </c>
      <c r="AL3899" t="str">
        <f ca="1"/>
        <v/>
      </c>
      <c r="AZ3899" t="str" cm="1">
        <f t="array" ref="AZ3899">_xlfn._xlws.FILTER(SUM(AU3899:AY3899),SUM(AU3899:AY3899)&lt;&gt;0,"")</f>
        <v/>
      </c>
      <c r="BP3899" t="str">
        <f ca="1"/>
        <v/>
      </c>
      <c r="BR3899">
        <f ca="1"/>
        <v>0</v>
      </c>
      <c r="BS3899">
        <f ca="1"/>
        <v>0</v>
      </c>
      <c r="BT3899">
        <f ca="1"/>
        <v>0</v>
      </c>
      <c r="BU3899">
        <f ca="1"/>
        <v>0</v>
      </c>
      <c r="BV3899">
        <f ca="1"/>
        <v>0</v>
      </c>
      <c r="BW3899">
        <f ca="1"/>
        <v>0</v>
      </c>
      <c r="BX3899">
        <f ca="1"/>
        <v>0</v>
      </c>
      <c r="BY3899" t="str">
        <f ca="1"/>
        <v/>
      </c>
      <c r="CC3899" t="str" cm="1">
        <f t="array" aca="1" ref="CC3899" ca="1">_xlfn._xlws.FILTER(VLOOKUP(CB3892,Arrays!$T:$Z,{1,2,3,4,5,6,7},FALSE),VLOOKUP(CB3892,Arrays!$T:$Z,{1,2,3,4,5,6,7},FALSE)&lt;&gt;0,"")</f>
        <v/>
      </c>
      <c r="CO3899" t="str" cm="1">
        <f t="array" ref="CO3899">_xlfn._xlws.FILTER(SUM(CJ3899:CN3899),SUM(CJ3899:CN3899)&lt;&gt;0,"")</f>
        <v/>
      </c>
      <c r="CX3899" t="str">
        <f ca="1"/>
        <v/>
      </c>
      <c r="DE3899" t="str">
        <f ca="1"/>
        <v/>
      </c>
      <c r="DG3899" t="str">
        <f ca="1"/>
        <v/>
      </c>
      <c r="DH3899">
        <f ca="1"/>
        <v>0</v>
      </c>
      <c r="DI3899">
        <f ca="1"/>
        <v>0</v>
      </c>
      <c r="DJ3899">
        <f ca="1"/>
        <v>0</v>
      </c>
      <c r="DK3899">
        <f ca="1"/>
        <v>0</v>
      </c>
      <c r="DL3899">
        <f ca="1"/>
        <v>0</v>
      </c>
      <c r="DM3899">
        <f ca="1"/>
        <v>0</v>
      </c>
      <c r="DN3899" t="str">
        <f ca="1"/>
        <v/>
      </c>
    </row>
    <row r="3900" spans="13:118">
      <c r="M3900" t="str" cm="1">
        <f t="array" ref="M3900">_xlfn._xlws.FILTER(SUM(H3900:L3900),SUM(H3900:L3900)&lt;&gt;0,"")</f>
        <v/>
      </c>
      <c r="AC3900" t="str">
        <f ca="1"/>
        <v/>
      </c>
      <c r="AE3900">
        <f ca="1"/>
        <v>0</v>
      </c>
      <c r="AF3900">
        <f ca="1"/>
        <v>0</v>
      </c>
      <c r="AG3900">
        <f ca="1"/>
        <v>0</v>
      </c>
      <c r="AH3900">
        <f ca="1"/>
        <v>0</v>
      </c>
      <c r="AI3900">
        <f ca="1"/>
        <v>0</v>
      </c>
      <c r="AJ3900">
        <f ca="1"/>
        <v>0</v>
      </c>
      <c r="AK3900">
        <f ca="1"/>
        <v>0</v>
      </c>
      <c r="AL3900" t="str">
        <f ca="1"/>
        <v/>
      </c>
      <c r="AZ3900" t="str" cm="1">
        <f t="array" ref="AZ3900">_xlfn._xlws.FILTER(SUM(AU3900:AY3900),SUM(AU3900:AY3900)&lt;&gt;0,"")</f>
        <v/>
      </c>
      <c r="BP3900" t="str">
        <f ca="1"/>
        <v/>
      </c>
      <c r="BR3900">
        <f ca="1"/>
        <v>0</v>
      </c>
      <c r="BS3900">
        <f ca="1"/>
        <v>0</v>
      </c>
      <c r="BT3900">
        <f ca="1"/>
        <v>0</v>
      </c>
      <c r="BU3900">
        <f ca="1"/>
        <v>0</v>
      </c>
      <c r="BV3900">
        <f ca="1"/>
        <v>0</v>
      </c>
      <c r="BW3900">
        <f ca="1"/>
        <v>0</v>
      </c>
      <c r="BX3900">
        <f ca="1"/>
        <v>0</v>
      </c>
      <c r="BY3900" t="str">
        <f ca="1"/>
        <v/>
      </c>
      <c r="CC3900" t="str" cm="1">
        <f t="array" aca="1" ref="CC3900" ca="1">_xlfn._xlws.FILTER(VLOOKUP(CB3893,Arrays!$T:$Z,{1,2,3,4,5,6,7},FALSE),VLOOKUP(CB3893,Arrays!$T:$Z,{1,2,3,4,5,6,7},FALSE)&lt;&gt;0,"")</f>
        <v/>
      </c>
      <c r="CO3900" t="str" cm="1">
        <f t="array" ref="CO3900">_xlfn._xlws.FILTER(SUM(CJ3900:CN3900),SUM(CJ3900:CN3900)&lt;&gt;0,"")</f>
        <v/>
      </c>
      <c r="CX3900" t="str">
        <f ca="1"/>
        <v/>
      </c>
      <c r="DE3900" t="str">
        <f ca="1"/>
        <v/>
      </c>
      <c r="DG3900" t="str">
        <f ca="1"/>
        <v/>
      </c>
      <c r="DH3900">
        <f ca="1"/>
        <v>0</v>
      </c>
      <c r="DI3900">
        <f ca="1"/>
        <v>0</v>
      </c>
      <c r="DJ3900">
        <f ca="1"/>
        <v>0</v>
      </c>
      <c r="DK3900">
        <f ca="1"/>
        <v>0</v>
      </c>
      <c r="DL3900">
        <f ca="1"/>
        <v>0</v>
      </c>
      <c r="DM3900">
        <f ca="1"/>
        <v>0</v>
      </c>
      <c r="DN3900" t="str">
        <f ca="1"/>
        <v/>
      </c>
    </row>
    <row r="3901" spans="13:118">
      <c r="M3901" t="str" cm="1">
        <f t="array" ref="M3901">_xlfn._xlws.FILTER(SUM(H3901:L3901),SUM(H3901:L3901)&lt;&gt;0,"")</f>
        <v/>
      </c>
      <c r="AC3901" t="str">
        <f ca="1"/>
        <v/>
      </c>
      <c r="AE3901">
        <f ca="1"/>
        <v>0</v>
      </c>
      <c r="AF3901">
        <f ca="1"/>
        <v>0</v>
      </c>
      <c r="AG3901">
        <f ca="1"/>
        <v>0</v>
      </c>
      <c r="AH3901">
        <f ca="1"/>
        <v>0</v>
      </c>
      <c r="AI3901">
        <f ca="1"/>
        <v>0</v>
      </c>
      <c r="AJ3901">
        <f ca="1"/>
        <v>0</v>
      </c>
      <c r="AK3901">
        <f ca="1"/>
        <v>0</v>
      </c>
      <c r="AL3901" t="str">
        <f ca="1"/>
        <v/>
      </c>
      <c r="AZ3901" t="str" cm="1">
        <f t="array" ref="AZ3901">_xlfn._xlws.FILTER(SUM(AU3901:AY3901),SUM(AU3901:AY3901)&lt;&gt;0,"")</f>
        <v/>
      </c>
      <c r="BP3901" t="str">
        <f ca="1"/>
        <v/>
      </c>
      <c r="BR3901">
        <f ca="1"/>
        <v>0</v>
      </c>
      <c r="BS3901">
        <f ca="1"/>
        <v>0</v>
      </c>
      <c r="BT3901">
        <f ca="1"/>
        <v>0</v>
      </c>
      <c r="BU3901">
        <f ca="1"/>
        <v>0</v>
      </c>
      <c r="BV3901">
        <f ca="1"/>
        <v>0</v>
      </c>
      <c r="BW3901">
        <f ca="1"/>
        <v>0</v>
      </c>
      <c r="BX3901">
        <f ca="1"/>
        <v>0</v>
      </c>
      <c r="BY3901" t="str">
        <f ca="1"/>
        <v/>
      </c>
      <c r="CC3901" t="str" cm="1">
        <f t="array" aca="1" ref="CC3901" ca="1">_xlfn._xlws.FILTER(VLOOKUP(CB3894,Arrays!$T:$Z,{1,2,3,4,5,6,7},FALSE),VLOOKUP(CB3894,Arrays!$T:$Z,{1,2,3,4,5,6,7},FALSE)&lt;&gt;0,"")</f>
        <v/>
      </c>
      <c r="CO3901" t="str" cm="1">
        <f t="array" ref="CO3901">_xlfn._xlws.FILTER(SUM(CJ3901:CN3901),SUM(CJ3901:CN3901)&lt;&gt;0,"")</f>
        <v/>
      </c>
      <c r="CX3901" t="str">
        <f ca="1"/>
        <v/>
      </c>
      <c r="DE3901" t="str">
        <f ca="1"/>
        <v/>
      </c>
      <c r="DG3901" t="str">
        <f ca="1"/>
        <v/>
      </c>
      <c r="DH3901">
        <f ca="1"/>
        <v>0</v>
      </c>
      <c r="DI3901">
        <f ca="1"/>
        <v>0</v>
      </c>
      <c r="DJ3901">
        <f ca="1"/>
        <v>0</v>
      </c>
      <c r="DK3901">
        <f ca="1"/>
        <v>0</v>
      </c>
      <c r="DL3901">
        <f ca="1"/>
        <v>0</v>
      </c>
      <c r="DM3901">
        <f ca="1"/>
        <v>0</v>
      </c>
      <c r="DN3901" t="str">
        <f ca="1"/>
        <v/>
      </c>
    </row>
    <row r="3902" spans="13:118">
      <c r="M3902" t="str" cm="1">
        <f t="array" ref="M3902">_xlfn._xlws.FILTER(SUM(H3902:L3902),SUM(H3902:L3902)&lt;&gt;0,"")</f>
        <v/>
      </c>
      <c r="AC3902" t="str">
        <f ca="1"/>
        <v/>
      </c>
      <c r="AE3902">
        <f ca="1"/>
        <v>0</v>
      </c>
      <c r="AF3902">
        <f ca="1"/>
        <v>0</v>
      </c>
      <c r="AG3902">
        <f ca="1"/>
        <v>0</v>
      </c>
      <c r="AH3902">
        <f ca="1"/>
        <v>0</v>
      </c>
      <c r="AI3902">
        <f ca="1"/>
        <v>0</v>
      </c>
      <c r="AJ3902">
        <f ca="1"/>
        <v>0</v>
      </c>
      <c r="AK3902">
        <f ca="1"/>
        <v>0</v>
      </c>
      <c r="AL3902" t="str">
        <f ca="1"/>
        <v/>
      </c>
      <c r="AZ3902" t="str" cm="1">
        <f t="array" ref="AZ3902">_xlfn._xlws.FILTER(SUM(AU3902:AY3902),SUM(AU3902:AY3902)&lt;&gt;0,"")</f>
        <v/>
      </c>
      <c r="BP3902" t="str">
        <f ca="1"/>
        <v/>
      </c>
      <c r="BR3902">
        <f ca="1"/>
        <v>0</v>
      </c>
      <c r="BS3902">
        <f ca="1"/>
        <v>0</v>
      </c>
      <c r="BT3902">
        <f ca="1"/>
        <v>0</v>
      </c>
      <c r="BU3902">
        <f ca="1"/>
        <v>0</v>
      </c>
      <c r="BV3902">
        <f ca="1"/>
        <v>0</v>
      </c>
      <c r="BW3902">
        <f ca="1"/>
        <v>0</v>
      </c>
      <c r="BX3902">
        <f ca="1"/>
        <v>0</v>
      </c>
      <c r="BY3902" t="str">
        <f ca="1"/>
        <v/>
      </c>
      <c r="CC3902" t="str" cm="1">
        <f t="array" aca="1" ref="CC3902" ca="1">_xlfn._xlws.FILTER(VLOOKUP(CB3895,Arrays!$T:$Z,{1,2,3,4,5,6,7},FALSE),VLOOKUP(CB3895,Arrays!$T:$Z,{1,2,3,4,5,6,7},FALSE)&lt;&gt;0,"")</f>
        <v/>
      </c>
      <c r="CO3902" t="str" cm="1">
        <f t="array" ref="CO3902">_xlfn._xlws.FILTER(SUM(CJ3902:CN3902),SUM(CJ3902:CN3902)&lt;&gt;0,"")</f>
        <v/>
      </c>
      <c r="CX3902" t="str">
        <f ca="1"/>
        <v/>
      </c>
      <c r="DE3902" t="str">
        <f ca="1"/>
        <v/>
      </c>
      <c r="DG3902" t="str">
        <f ca="1"/>
        <v/>
      </c>
      <c r="DH3902">
        <f ca="1"/>
        <v>0</v>
      </c>
      <c r="DI3902">
        <f ca="1"/>
        <v>0</v>
      </c>
      <c r="DJ3902">
        <f ca="1"/>
        <v>0</v>
      </c>
      <c r="DK3902">
        <f ca="1"/>
        <v>0</v>
      </c>
      <c r="DL3902">
        <f ca="1"/>
        <v>0</v>
      </c>
      <c r="DM3902">
        <f ca="1"/>
        <v>0</v>
      </c>
      <c r="DN3902" t="str">
        <f ca="1"/>
        <v/>
      </c>
    </row>
    <row r="3903" spans="13:118">
      <c r="M3903" t="str" cm="1">
        <f t="array" ref="M3903">_xlfn._xlws.FILTER(SUM(H3903:L3903),SUM(H3903:L3903)&lt;&gt;0,"")</f>
        <v/>
      </c>
      <c r="AC3903" t="str">
        <f ca="1"/>
        <v/>
      </c>
      <c r="AE3903">
        <f ca="1"/>
        <v>0</v>
      </c>
      <c r="AF3903">
        <f ca="1"/>
        <v>0</v>
      </c>
      <c r="AG3903">
        <f ca="1"/>
        <v>0</v>
      </c>
      <c r="AH3903">
        <f ca="1"/>
        <v>0</v>
      </c>
      <c r="AI3903">
        <f ca="1"/>
        <v>0</v>
      </c>
      <c r="AJ3903">
        <f ca="1"/>
        <v>0</v>
      </c>
      <c r="AK3903">
        <f ca="1"/>
        <v>0</v>
      </c>
      <c r="AL3903" t="str">
        <f ca="1"/>
        <v/>
      </c>
      <c r="AZ3903" t="str" cm="1">
        <f t="array" ref="AZ3903">_xlfn._xlws.FILTER(SUM(AU3903:AY3903),SUM(AU3903:AY3903)&lt;&gt;0,"")</f>
        <v/>
      </c>
      <c r="BP3903" t="str">
        <f ca="1"/>
        <v/>
      </c>
      <c r="BR3903">
        <f ca="1"/>
        <v>0</v>
      </c>
      <c r="BS3903">
        <f ca="1"/>
        <v>0</v>
      </c>
      <c r="BT3903">
        <f ca="1"/>
        <v>0</v>
      </c>
      <c r="BU3903">
        <f ca="1"/>
        <v>0</v>
      </c>
      <c r="BV3903">
        <f ca="1"/>
        <v>0</v>
      </c>
      <c r="BW3903">
        <f ca="1"/>
        <v>0</v>
      </c>
      <c r="BX3903">
        <f ca="1"/>
        <v>0</v>
      </c>
      <c r="BY3903" t="str">
        <f ca="1"/>
        <v/>
      </c>
      <c r="CC3903" t="str" cm="1">
        <f t="array" aca="1" ref="CC3903" ca="1">_xlfn._xlws.FILTER(VLOOKUP(CB3896,Arrays!$T:$Z,{1,2,3,4,5,6,7},FALSE),VLOOKUP(CB3896,Arrays!$T:$Z,{1,2,3,4,5,6,7},FALSE)&lt;&gt;0,"")</f>
        <v/>
      </c>
      <c r="CO3903" t="str" cm="1">
        <f t="array" ref="CO3903">_xlfn._xlws.FILTER(SUM(CJ3903:CN3903),SUM(CJ3903:CN3903)&lt;&gt;0,"")</f>
        <v/>
      </c>
      <c r="CX3903" t="str">
        <f ca="1"/>
        <v/>
      </c>
      <c r="DE3903" t="str">
        <f ca="1"/>
        <v/>
      </c>
      <c r="DG3903" t="str">
        <f ca="1"/>
        <v/>
      </c>
      <c r="DH3903">
        <f ca="1"/>
        <v>0</v>
      </c>
      <c r="DI3903">
        <f ca="1"/>
        <v>0</v>
      </c>
      <c r="DJ3903">
        <f ca="1"/>
        <v>0</v>
      </c>
      <c r="DK3903">
        <f ca="1"/>
        <v>0</v>
      </c>
      <c r="DL3903">
        <f ca="1"/>
        <v>0</v>
      </c>
      <c r="DM3903">
        <f ca="1"/>
        <v>0</v>
      </c>
      <c r="DN3903" t="str">
        <f ca="1"/>
        <v/>
      </c>
    </row>
    <row r="3904" spans="13:118">
      <c r="M3904" t="str" cm="1">
        <f t="array" ref="M3904">_xlfn._xlws.FILTER(SUM(H3904:L3904),SUM(H3904:L3904)&lt;&gt;0,"")</f>
        <v/>
      </c>
      <c r="AC3904" t="str">
        <f ca="1"/>
        <v/>
      </c>
      <c r="AE3904">
        <f ca="1"/>
        <v>0</v>
      </c>
      <c r="AF3904">
        <f ca="1"/>
        <v>0</v>
      </c>
      <c r="AG3904">
        <f ca="1"/>
        <v>0</v>
      </c>
      <c r="AH3904">
        <f ca="1"/>
        <v>0</v>
      </c>
      <c r="AI3904">
        <f ca="1"/>
        <v>0</v>
      </c>
      <c r="AJ3904">
        <f ca="1"/>
        <v>0</v>
      </c>
      <c r="AK3904">
        <f ca="1"/>
        <v>0</v>
      </c>
      <c r="AL3904" t="str">
        <f ca="1"/>
        <v/>
      </c>
      <c r="AZ3904" t="str" cm="1">
        <f t="array" ref="AZ3904">_xlfn._xlws.FILTER(SUM(AU3904:AY3904),SUM(AU3904:AY3904)&lt;&gt;0,"")</f>
        <v/>
      </c>
      <c r="BP3904" t="str">
        <f ca="1"/>
        <v/>
      </c>
      <c r="BR3904">
        <f ca="1"/>
        <v>0</v>
      </c>
      <c r="BS3904">
        <f ca="1"/>
        <v>0</v>
      </c>
      <c r="BT3904">
        <f ca="1"/>
        <v>0</v>
      </c>
      <c r="BU3904">
        <f ca="1"/>
        <v>0</v>
      </c>
      <c r="BV3904">
        <f ca="1"/>
        <v>0</v>
      </c>
      <c r="BW3904">
        <f ca="1"/>
        <v>0</v>
      </c>
      <c r="BX3904">
        <f ca="1"/>
        <v>0</v>
      </c>
      <c r="BY3904" t="str">
        <f ca="1"/>
        <v/>
      </c>
      <c r="CC3904" t="str" cm="1">
        <f t="array" aca="1" ref="CC3904" ca="1">_xlfn._xlws.FILTER(VLOOKUP(CB3897,Arrays!$T:$Z,{1,2,3,4,5,6,7},FALSE),VLOOKUP(CB3897,Arrays!$T:$Z,{1,2,3,4,5,6,7},FALSE)&lt;&gt;0,"")</f>
        <v/>
      </c>
      <c r="CO3904" t="str" cm="1">
        <f t="array" ref="CO3904">_xlfn._xlws.FILTER(SUM(CJ3904:CN3904),SUM(CJ3904:CN3904)&lt;&gt;0,"")</f>
        <v/>
      </c>
      <c r="CX3904" t="str">
        <f ca="1"/>
        <v/>
      </c>
      <c r="DE3904" t="str">
        <f ca="1"/>
        <v/>
      </c>
      <c r="DG3904" t="str">
        <f ca="1"/>
        <v/>
      </c>
      <c r="DH3904">
        <f ca="1"/>
        <v>0</v>
      </c>
      <c r="DI3904">
        <f ca="1"/>
        <v>0</v>
      </c>
      <c r="DJ3904">
        <f ca="1"/>
        <v>0</v>
      </c>
      <c r="DK3904">
        <f ca="1"/>
        <v>0</v>
      </c>
      <c r="DL3904">
        <f ca="1"/>
        <v>0</v>
      </c>
      <c r="DM3904">
        <f ca="1"/>
        <v>0</v>
      </c>
      <c r="DN3904" t="str">
        <f ca="1"/>
        <v/>
      </c>
    </row>
    <row r="3905" spans="13:118">
      <c r="M3905" t="str" cm="1">
        <f t="array" ref="M3905">_xlfn._xlws.FILTER(SUM(H3905:L3905),SUM(H3905:L3905)&lt;&gt;0,"")</f>
        <v/>
      </c>
      <c r="AC3905" t="str">
        <f ca="1"/>
        <v/>
      </c>
      <c r="AE3905">
        <f ca="1"/>
        <v>0</v>
      </c>
      <c r="AF3905">
        <f ca="1"/>
        <v>0</v>
      </c>
      <c r="AG3905">
        <f ca="1"/>
        <v>0</v>
      </c>
      <c r="AH3905">
        <f ca="1"/>
        <v>0</v>
      </c>
      <c r="AI3905">
        <f ca="1"/>
        <v>0</v>
      </c>
      <c r="AJ3905">
        <f ca="1"/>
        <v>0</v>
      </c>
      <c r="AK3905">
        <f ca="1"/>
        <v>0</v>
      </c>
      <c r="AL3905" t="str">
        <f ca="1"/>
        <v/>
      </c>
      <c r="AZ3905" t="str" cm="1">
        <f t="array" ref="AZ3905">_xlfn._xlws.FILTER(SUM(AU3905:AY3905),SUM(AU3905:AY3905)&lt;&gt;0,"")</f>
        <v/>
      </c>
      <c r="BP3905" t="str">
        <f ca="1"/>
        <v/>
      </c>
      <c r="BR3905">
        <f ca="1"/>
        <v>0</v>
      </c>
      <c r="BS3905">
        <f ca="1"/>
        <v>0</v>
      </c>
      <c r="BT3905">
        <f ca="1"/>
        <v>0</v>
      </c>
      <c r="BU3905">
        <f ca="1"/>
        <v>0</v>
      </c>
      <c r="BV3905">
        <f ca="1"/>
        <v>0</v>
      </c>
      <c r="BW3905">
        <f ca="1"/>
        <v>0</v>
      </c>
      <c r="BX3905">
        <f ca="1"/>
        <v>0</v>
      </c>
      <c r="BY3905" t="str">
        <f ca="1"/>
        <v/>
      </c>
      <c r="CC3905" t="str" cm="1">
        <f t="array" aca="1" ref="CC3905" ca="1">_xlfn._xlws.FILTER(VLOOKUP(CB3898,Arrays!$T:$Z,{1,2,3,4,5,6,7},FALSE),VLOOKUP(CB3898,Arrays!$T:$Z,{1,2,3,4,5,6,7},FALSE)&lt;&gt;0,"")</f>
        <v/>
      </c>
      <c r="CO3905" t="str" cm="1">
        <f t="array" ref="CO3905">_xlfn._xlws.FILTER(SUM(CJ3905:CN3905),SUM(CJ3905:CN3905)&lt;&gt;0,"")</f>
        <v/>
      </c>
      <c r="CX3905" t="str">
        <f ca="1"/>
        <v/>
      </c>
      <c r="DE3905" t="str">
        <f ca="1"/>
        <v/>
      </c>
      <c r="DG3905" t="str">
        <f ca="1"/>
        <v/>
      </c>
      <c r="DH3905">
        <f ca="1"/>
        <v>0</v>
      </c>
      <c r="DI3905">
        <f ca="1"/>
        <v>0</v>
      </c>
      <c r="DJ3905">
        <f ca="1"/>
        <v>0</v>
      </c>
      <c r="DK3905">
        <f ca="1"/>
        <v>0</v>
      </c>
      <c r="DL3905">
        <f ca="1"/>
        <v>0</v>
      </c>
      <c r="DM3905">
        <f ca="1"/>
        <v>0</v>
      </c>
      <c r="DN3905" t="str">
        <f ca="1"/>
        <v/>
      </c>
    </row>
    <row r="3906" spans="13:118">
      <c r="M3906" t="str" cm="1">
        <f t="array" ref="M3906">_xlfn._xlws.FILTER(SUM(H3906:L3906),SUM(H3906:L3906)&lt;&gt;0,"")</f>
        <v/>
      </c>
      <c r="AC3906" t="str">
        <f ca="1"/>
        <v/>
      </c>
      <c r="AE3906">
        <f ca="1"/>
        <v>0</v>
      </c>
      <c r="AF3906">
        <f ca="1"/>
        <v>0</v>
      </c>
      <c r="AG3906">
        <f ca="1"/>
        <v>0</v>
      </c>
      <c r="AH3906">
        <f ca="1"/>
        <v>0</v>
      </c>
      <c r="AI3906">
        <f ca="1"/>
        <v>0</v>
      </c>
      <c r="AJ3906">
        <f ca="1"/>
        <v>0</v>
      </c>
      <c r="AK3906">
        <f ca="1"/>
        <v>0</v>
      </c>
      <c r="AL3906" t="str">
        <f ca="1"/>
        <v/>
      </c>
      <c r="AZ3906" t="str" cm="1">
        <f t="array" ref="AZ3906">_xlfn._xlws.FILTER(SUM(AU3906:AY3906),SUM(AU3906:AY3906)&lt;&gt;0,"")</f>
        <v/>
      </c>
      <c r="BP3906" t="str">
        <f ca="1"/>
        <v/>
      </c>
      <c r="BR3906">
        <f ca="1"/>
        <v>0</v>
      </c>
      <c r="BS3906">
        <f ca="1"/>
        <v>0</v>
      </c>
      <c r="BT3906">
        <f ca="1"/>
        <v>0</v>
      </c>
      <c r="BU3906">
        <f ca="1"/>
        <v>0</v>
      </c>
      <c r="BV3906">
        <f ca="1"/>
        <v>0</v>
      </c>
      <c r="BW3906">
        <f ca="1"/>
        <v>0</v>
      </c>
      <c r="BX3906">
        <f ca="1"/>
        <v>0</v>
      </c>
      <c r="BY3906" t="str">
        <f ca="1"/>
        <v/>
      </c>
      <c r="CC3906" t="str" cm="1">
        <f t="array" aca="1" ref="CC3906" ca="1">_xlfn._xlws.FILTER(VLOOKUP(CB3899,Arrays!$T:$Z,{1,2,3,4,5,6,7},FALSE),VLOOKUP(CB3899,Arrays!$T:$Z,{1,2,3,4,5,6,7},FALSE)&lt;&gt;0,"")</f>
        <v/>
      </c>
      <c r="CO3906" t="str" cm="1">
        <f t="array" ref="CO3906">_xlfn._xlws.FILTER(SUM(CJ3906:CN3906),SUM(CJ3906:CN3906)&lt;&gt;0,"")</f>
        <v/>
      </c>
      <c r="CX3906" t="str">
        <f ca="1"/>
        <v/>
      </c>
      <c r="DE3906" t="str">
        <f ca="1"/>
        <v/>
      </c>
      <c r="DG3906" t="str">
        <f ca="1"/>
        <v/>
      </c>
      <c r="DH3906">
        <f ca="1"/>
        <v>0</v>
      </c>
      <c r="DI3906">
        <f ca="1"/>
        <v>0</v>
      </c>
      <c r="DJ3906">
        <f ca="1"/>
        <v>0</v>
      </c>
      <c r="DK3906">
        <f ca="1"/>
        <v>0</v>
      </c>
      <c r="DL3906">
        <f ca="1"/>
        <v>0</v>
      </c>
      <c r="DM3906">
        <f ca="1"/>
        <v>0</v>
      </c>
      <c r="DN3906" t="str">
        <f ca="1"/>
        <v/>
      </c>
    </row>
    <row r="3907" spans="13:118">
      <c r="M3907" t="str" cm="1">
        <f t="array" ref="M3907">_xlfn._xlws.FILTER(SUM(H3907:L3907),SUM(H3907:L3907)&lt;&gt;0,"")</f>
        <v/>
      </c>
      <c r="AC3907" t="str">
        <f ca="1"/>
        <v/>
      </c>
      <c r="AE3907">
        <f ca="1"/>
        <v>0</v>
      </c>
      <c r="AF3907">
        <f ca="1"/>
        <v>0</v>
      </c>
      <c r="AG3907">
        <f ca="1"/>
        <v>0</v>
      </c>
      <c r="AH3907">
        <f ca="1"/>
        <v>0</v>
      </c>
      <c r="AI3907">
        <f ca="1"/>
        <v>0</v>
      </c>
      <c r="AJ3907">
        <f ca="1"/>
        <v>0</v>
      </c>
      <c r="AK3907">
        <f ca="1"/>
        <v>0</v>
      </c>
      <c r="AL3907" t="str">
        <f ca="1"/>
        <v/>
      </c>
      <c r="AZ3907" t="str" cm="1">
        <f t="array" ref="AZ3907">_xlfn._xlws.FILTER(SUM(AU3907:AY3907),SUM(AU3907:AY3907)&lt;&gt;0,"")</f>
        <v/>
      </c>
      <c r="BP3907" t="str">
        <f ca="1"/>
        <v/>
      </c>
      <c r="BR3907">
        <f ca="1"/>
        <v>0</v>
      </c>
      <c r="BS3907">
        <f ca="1"/>
        <v>0</v>
      </c>
      <c r="BT3907">
        <f ca="1"/>
        <v>0</v>
      </c>
      <c r="BU3907">
        <f ca="1"/>
        <v>0</v>
      </c>
      <c r="BV3907">
        <f ca="1"/>
        <v>0</v>
      </c>
      <c r="BW3907">
        <f ca="1"/>
        <v>0</v>
      </c>
      <c r="BX3907">
        <f ca="1"/>
        <v>0</v>
      </c>
      <c r="BY3907" t="str">
        <f ca="1"/>
        <v/>
      </c>
      <c r="CC3907" t="str" cm="1">
        <f t="array" aca="1" ref="CC3907" ca="1">_xlfn._xlws.FILTER(VLOOKUP(CB3900,Arrays!$T:$Z,{1,2,3,4,5,6,7},FALSE),VLOOKUP(CB3900,Arrays!$T:$Z,{1,2,3,4,5,6,7},FALSE)&lt;&gt;0,"")</f>
        <v/>
      </c>
      <c r="CO3907" t="str" cm="1">
        <f t="array" ref="CO3907">_xlfn._xlws.FILTER(SUM(CJ3907:CN3907),SUM(CJ3907:CN3907)&lt;&gt;0,"")</f>
        <v/>
      </c>
      <c r="CX3907" t="str">
        <f ca="1"/>
        <v/>
      </c>
      <c r="DE3907" t="str">
        <f ca="1"/>
        <v/>
      </c>
      <c r="DG3907" t="str">
        <f ca="1"/>
        <v/>
      </c>
      <c r="DH3907">
        <f ca="1"/>
        <v>0</v>
      </c>
      <c r="DI3907">
        <f ca="1"/>
        <v>0</v>
      </c>
      <c r="DJ3907">
        <f ca="1"/>
        <v>0</v>
      </c>
      <c r="DK3907">
        <f ca="1"/>
        <v>0</v>
      </c>
      <c r="DL3907">
        <f ca="1"/>
        <v>0</v>
      </c>
      <c r="DM3907">
        <f ca="1"/>
        <v>0</v>
      </c>
      <c r="DN3907" t="str">
        <f ca="1"/>
        <v/>
      </c>
    </row>
    <row r="3908" spans="13:118">
      <c r="M3908" t="str" cm="1">
        <f t="array" ref="M3908">_xlfn._xlws.FILTER(SUM(H3908:L3908),SUM(H3908:L3908)&lt;&gt;0,"")</f>
        <v/>
      </c>
      <c r="AC3908" t="str">
        <f ca="1"/>
        <v/>
      </c>
      <c r="AE3908">
        <f ca="1"/>
        <v>0</v>
      </c>
      <c r="AF3908">
        <f ca="1"/>
        <v>0</v>
      </c>
      <c r="AG3908">
        <f ca="1"/>
        <v>0</v>
      </c>
      <c r="AH3908">
        <f ca="1"/>
        <v>0</v>
      </c>
      <c r="AI3908">
        <f ca="1"/>
        <v>0</v>
      </c>
      <c r="AJ3908">
        <f ca="1"/>
        <v>0</v>
      </c>
      <c r="AK3908">
        <f ca="1"/>
        <v>0</v>
      </c>
      <c r="AL3908" t="str">
        <f ca="1"/>
        <v/>
      </c>
      <c r="AZ3908" t="str" cm="1">
        <f t="array" ref="AZ3908">_xlfn._xlws.FILTER(SUM(AU3908:AY3908),SUM(AU3908:AY3908)&lt;&gt;0,"")</f>
        <v/>
      </c>
      <c r="BP3908" t="str">
        <f ca="1"/>
        <v/>
      </c>
      <c r="BR3908">
        <f ca="1"/>
        <v>0</v>
      </c>
      <c r="BS3908">
        <f ca="1"/>
        <v>0</v>
      </c>
      <c r="BT3908">
        <f ca="1"/>
        <v>0</v>
      </c>
      <c r="BU3908">
        <f ca="1"/>
        <v>0</v>
      </c>
      <c r="BV3908">
        <f ca="1"/>
        <v>0</v>
      </c>
      <c r="BW3908">
        <f ca="1"/>
        <v>0</v>
      </c>
      <c r="BX3908">
        <f ca="1"/>
        <v>0</v>
      </c>
      <c r="BY3908" t="str">
        <f ca="1"/>
        <v/>
      </c>
      <c r="CC3908" t="str" cm="1">
        <f t="array" aca="1" ref="CC3908" ca="1">_xlfn._xlws.FILTER(VLOOKUP(CB3901,Arrays!$T:$Z,{1,2,3,4,5,6,7},FALSE),VLOOKUP(CB3901,Arrays!$T:$Z,{1,2,3,4,5,6,7},FALSE)&lt;&gt;0,"")</f>
        <v/>
      </c>
      <c r="CO3908" t="str" cm="1">
        <f t="array" ref="CO3908">_xlfn._xlws.FILTER(SUM(CJ3908:CN3908),SUM(CJ3908:CN3908)&lt;&gt;0,"")</f>
        <v/>
      </c>
      <c r="CX3908" t="str">
        <f ca="1"/>
        <v/>
      </c>
      <c r="DE3908" t="str">
        <f ca="1"/>
        <v/>
      </c>
      <c r="DG3908" t="str">
        <f ca="1"/>
        <v/>
      </c>
      <c r="DH3908">
        <f ca="1"/>
        <v>0</v>
      </c>
      <c r="DI3908">
        <f ca="1"/>
        <v>0</v>
      </c>
      <c r="DJ3908">
        <f ca="1"/>
        <v>0</v>
      </c>
      <c r="DK3908">
        <f ca="1"/>
        <v>0</v>
      </c>
      <c r="DL3908">
        <f ca="1"/>
        <v>0</v>
      </c>
      <c r="DM3908">
        <f ca="1"/>
        <v>0</v>
      </c>
      <c r="DN3908" t="str">
        <f ca="1"/>
        <v/>
      </c>
    </row>
    <row r="3909" spans="13:118">
      <c r="M3909" t="str" cm="1">
        <f t="array" ref="M3909">_xlfn._xlws.FILTER(SUM(H3909:L3909),SUM(H3909:L3909)&lt;&gt;0,"")</f>
        <v/>
      </c>
      <c r="AC3909" t="str">
        <f ca="1"/>
        <v/>
      </c>
      <c r="AE3909">
        <f ca="1"/>
        <v>0</v>
      </c>
      <c r="AF3909">
        <f ca="1"/>
        <v>0</v>
      </c>
      <c r="AG3909">
        <f ca="1"/>
        <v>0</v>
      </c>
      <c r="AH3909">
        <f ca="1"/>
        <v>0</v>
      </c>
      <c r="AI3909">
        <f ca="1"/>
        <v>0</v>
      </c>
      <c r="AJ3909">
        <f ca="1"/>
        <v>0</v>
      </c>
      <c r="AK3909">
        <f ca="1"/>
        <v>0</v>
      </c>
      <c r="AL3909" t="str">
        <f ca="1"/>
        <v/>
      </c>
      <c r="AZ3909" t="str" cm="1">
        <f t="array" ref="AZ3909">_xlfn._xlws.FILTER(SUM(AU3909:AY3909),SUM(AU3909:AY3909)&lt;&gt;0,"")</f>
        <v/>
      </c>
      <c r="BP3909" t="str">
        <f ca="1"/>
        <v/>
      </c>
      <c r="BR3909">
        <f ca="1"/>
        <v>0</v>
      </c>
      <c r="BS3909">
        <f ca="1"/>
        <v>0</v>
      </c>
      <c r="BT3909">
        <f ca="1"/>
        <v>0</v>
      </c>
      <c r="BU3909">
        <f ca="1"/>
        <v>0</v>
      </c>
      <c r="BV3909">
        <f ca="1"/>
        <v>0</v>
      </c>
      <c r="BW3909">
        <f ca="1"/>
        <v>0</v>
      </c>
      <c r="BX3909">
        <f ca="1"/>
        <v>0</v>
      </c>
      <c r="BY3909" t="str">
        <f ca="1"/>
        <v/>
      </c>
      <c r="CC3909" t="str" cm="1">
        <f t="array" aca="1" ref="CC3909" ca="1">_xlfn._xlws.FILTER(VLOOKUP(CB3902,Arrays!$T:$Z,{1,2,3,4,5,6,7},FALSE),VLOOKUP(CB3902,Arrays!$T:$Z,{1,2,3,4,5,6,7},FALSE)&lt;&gt;0,"")</f>
        <v/>
      </c>
      <c r="CO3909" t="str" cm="1">
        <f t="array" ref="CO3909">_xlfn._xlws.FILTER(SUM(CJ3909:CN3909),SUM(CJ3909:CN3909)&lt;&gt;0,"")</f>
        <v/>
      </c>
      <c r="CX3909" t="str">
        <f ca="1"/>
        <v/>
      </c>
      <c r="DE3909" t="str">
        <f ca="1"/>
        <v/>
      </c>
      <c r="DG3909" t="str">
        <f ca="1"/>
        <v/>
      </c>
      <c r="DH3909">
        <f ca="1"/>
        <v>0</v>
      </c>
      <c r="DI3909">
        <f ca="1"/>
        <v>0</v>
      </c>
      <c r="DJ3909">
        <f ca="1"/>
        <v>0</v>
      </c>
      <c r="DK3909">
        <f ca="1"/>
        <v>0</v>
      </c>
      <c r="DL3909">
        <f ca="1"/>
        <v>0</v>
      </c>
      <c r="DM3909">
        <f ca="1"/>
        <v>0</v>
      </c>
      <c r="DN3909" t="str">
        <f ca="1"/>
        <v/>
      </c>
    </row>
    <row r="3910" spans="13:118">
      <c r="M3910" t="str" cm="1">
        <f t="array" ref="M3910">_xlfn._xlws.FILTER(SUM(H3910:L3910),SUM(H3910:L3910)&lt;&gt;0,"")</f>
        <v/>
      </c>
      <c r="AC3910" t="str">
        <f ca="1"/>
        <v/>
      </c>
      <c r="AE3910">
        <f ca="1"/>
        <v>0</v>
      </c>
      <c r="AF3910">
        <f ca="1"/>
        <v>0</v>
      </c>
      <c r="AG3910">
        <f ca="1"/>
        <v>0</v>
      </c>
      <c r="AH3910">
        <f ca="1"/>
        <v>0</v>
      </c>
      <c r="AI3910">
        <f ca="1"/>
        <v>0</v>
      </c>
      <c r="AJ3910">
        <f ca="1"/>
        <v>0</v>
      </c>
      <c r="AK3910">
        <f ca="1"/>
        <v>0</v>
      </c>
      <c r="AL3910" t="str">
        <f ca="1"/>
        <v/>
      </c>
      <c r="AZ3910" t="str" cm="1">
        <f t="array" ref="AZ3910">_xlfn._xlws.FILTER(SUM(AU3910:AY3910),SUM(AU3910:AY3910)&lt;&gt;0,"")</f>
        <v/>
      </c>
      <c r="BP3910" t="str">
        <f ca="1"/>
        <v/>
      </c>
      <c r="BR3910">
        <f ca="1"/>
        <v>0</v>
      </c>
      <c r="BS3910">
        <f ca="1"/>
        <v>0</v>
      </c>
      <c r="BT3910">
        <f ca="1"/>
        <v>0</v>
      </c>
      <c r="BU3910">
        <f ca="1"/>
        <v>0</v>
      </c>
      <c r="BV3910">
        <f ca="1"/>
        <v>0</v>
      </c>
      <c r="BW3910">
        <f ca="1"/>
        <v>0</v>
      </c>
      <c r="BX3910">
        <f ca="1"/>
        <v>0</v>
      </c>
      <c r="BY3910" t="str">
        <f ca="1"/>
        <v/>
      </c>
      <c r="CC3910" t="str" cm="1">
        <f t="array" aca="1" ref="CC3910" ca="1">_xlfn._xlws.FILTER(VLOOKUP(CB3903,Arrays!$T:$Z,{1,2,3,4,5,6,7},FALSE),VLOOKUP(CB3903,Arrays!$T:$Z,{1,2,3,4,5,6,7},FALSE)&lt;&gt;0,"")</f>
        <v/>
      </c>
      <c r="CO3910" t="str" cm="1">
        <f t="array" ref="CO3910">_xlfn._xlws.FILTER(SUM(CJ3910:CN3910),SUM(CJ3910:CN3910)&lt;&gt;0,"")</f>
        <v/>
      </c>
      <c r="CX3910" t="str">
        <f ca="1"/>
        <v/>
      </c>
      <c r="DE3910" t="str">
        <f ca="1"/>
        <v/>
      </c>
      <c r="DG3910" t="str">
        <f ca="1"/>
        <v/>
      </c>
      <c r="DH3910">
        <f ca="1"/>
        <v>0</v>
      </c>
      <c r="DI3910">
        <f ca="1"/>
        <v>0</v>
      </c>
      <c r="DJ3910">
        <f ca="1"/>
        <v>0</v>
      </c>
      <c r="DK3910">
        <f ca="1"/>
        <v>0</v>
      </c>
      <c r="DL3910">
        <f ca="1"/>
        <v>0</v>
      </c>
      <c r="DM3910">
        <f ca="1"/>
        <v>0</v>
      </c>
      <c r="DN3910" t="str">
        <f ca="1"/>
        <v/>
      </c>
    </row>
    <row r="3911" spans="13:118">
      <c r="M3911" t="str" cm="1">
        <f t="array" ref="M3911">_xlfn._xlws.FILTER(SUM(H3911:L3911),SUM(H3911:L3911)&lt;&gt;0,"")</f>
        <v/>
      </c>
      <c r="AC3911" t="str">
        <f ca="1"/>
        <v/>
      </c>
      <c r="AE3911">
        <f ca="1"/>
        <v>0</v>
      </c>
      <c r="AF3911">
        <f ca="1"/>
        <v>0</v>
      </c>
      <c r="AG3911">
        <f ca="1"/>
        <v>0</v>
      </c>
      <c r="AH3911">
        <f ca="1"/>
        <v>0</v>
      </c>
      <c r="AI3911">
        <f ca="1"/>
        <v>0</v>
      </c>
      <c r="AJ3911">
        <f ca="1"/>
        <v>0</v>
      </c>
      <c r="AK3911">
        <f ca="1"/>
        <v>0</v>
      </c>
      <c r="AL3911" t="str">
        <f ca="1"/>
        <v/>
      </c>
      <c r="AZ3911" t="str" cm="1">
        <f t="array" ref="AZ3911">_xlfn._xlws.FILTER(SUM(AU3911:AY3911),SUM(AU3911:AY3911)&lt;&gt;0,"")</f>
        <v/>
      </c>
      <c r="BP3911" t="str">
        <f ca="1"/>
        <v/>
      </c>
      <c r="BR3911">
        <f ca="1"/>
        <v>0</v>
      </c>
      <c r="BS3911">
        <f ca="1"/>
        <v>0</v>
      </c>
      <c r="BT3911">
        <f ca="1"/>
        <v>0</v>
      </c>
      <c r="BU3911">
        <f ca="1"/>
        <v>0</v>
      </c>
      <c r="BV3911">
        <f ca="1"/>
        <v>0</v>
      </c>
      <c r="BW3911">
        <f ca="1"/>
        <v>0</v>
      </c>
      <c r="BX3911">
        <f ca="1"/>
        <v>0</v>
      </c>
      <c r="BY3911" t="str">
        <f ca="1"/>
        <v/>
      </c>
      <c r="CC3911" t="str" cm="1">
        <f t="array" aca="1" ref="CC3911" ca="1">_xlfn._xlws.FILTER(VLOOKUP(CB3904,Arrays!$T:$Z,{1,2,3,4,5,6,7},FALSE),VLOOKUP(CB3904,Arrays!$T:$Z,{1,2,3,4,5,6,7},FALSE)&lt;&gt;0,"")</f>
        <v/>
      </c>
      <c r="CO3911" t="str" cm="1">
        <f t="array" ref="CO3911">_xlfn._xlws.FILTER(SUM(CJ3911:CN3911),SUM(CJ3911:CN3911)&lt;&gt;0,"")</f>
        <v/>
      </c>
      <c r="CX3911" t="str">
        <f ca="1"/>
        <v/>
      </c>
      <c r="DE3911" t="str">
        <f ca="1"/>
        <v/>
      </c>
      <c r="DG3911" t="str">
        <f ca="1"/>
        <v/>
      </c>
      <c r="DH3911">
        <f ca="1"/>
        <v>0</v>
      </c>
      <c r="DI3911">
        <f ca="1"/>
        <v>0</v>
      </c>
      <c r="DJ3911">
        <f ca="1"/>
        <v>0</v>
      </c>
      <c r="DK3911">
        <f ca="1"/>
        <v>0</v>
      </c>
      <c r="DL3911">
        <f ca="1"/>
        <v>0</v>
      </c>
      <c r="DM3911">
        <f ca="1"/>
        <v>0</v>
      </c>
      <c r="DN3911" t="str">
        <f ca="1"/>
        <v/>
      </c>
    </row>
    <row r="3912" spans="13:118">
      <c r="M3912" t="str" cm="1">
        <f t="array" ref="M3912">_xlfn._xlws.FILTER(SUM(H3912:L3912),SUM(H3912:L3912)&lt;&gt;0,"")</f>
        <v/>
      </c>
      <c r="AC3912" t="str">
        <f ca="1"/>
        <v/>
      </c>
      <c r="AE3912">
        <f ca="1"/>
        <v>0</v>
      </c>
      <c r="AF3912">
        <f ca="1"/>
        <v>0</v>
      </c>
      <c r="AG3912">
        <f ca="1"/>
        <v>0</v>
      </c>
      <c r="AH3912">
        <f ca="1"/>
        <v>0</v>
      </c>
      <c r="AI3912">
        <f ca="1"/>
        <v>0</v>
      </c>
      <c r="AJ3912">
        <f ca="1"/>
        <v>0</v>
      </c>
      <c r="AK3912">
        <f ca="1"/>
        <v>0</v>
      </c>
      <c r="AL3912" t="str">
        <f ca="1"/>
        <v/>
      </c>
      <c r="AZ3912" t="str" cm="1">
        <f t="array" ref="AZ3912">_xlfn._xlws.FILTER(SUM(AU3912:AY3912),SUM(AU3912:AY3912)&lt;&gt;0,"")</f>
        <v/>
      </c>
      <c r="BP3912" t="str">
        <f ca="1"/>
        <v/>
      </c>
      <c r="BR3912">
        <f ca="1"/>
        <v>0</v>
      </c>
      <c r="BS3912">
        <f ca="1"/>
        <v>0</v>
      </c>
      <c r="BT3912">
        <f ca="1"/>
        <v>0</v>
      </c>
      <c r="BU3912">
        <f ca="1"/>
        <v>0</v>
      </c>
      <c r="BV3912">
        <f ca="1"/>
        <v>0</v>
      </c>
      <c r="BW3912">
        <f ca="1"/>
        <v>0</v>
      </c>
      <c r="BX3912">
        <f ca="1"/>
        <v>0</v>
      </c>
      <c r="BY3912" t="str">
        <f ca="1"/>
        <v/>
      </c>
      <c r="CC3912" t="str" cm="1">
        <f t="array" aca="1" ref="CC3912" ca="1">_xlfn._xlws.FILTER(VLOOKUP(CB3905,Arrays!$T:$Z,{1,2,3,4,5,6,7},FALSE),VLOOKUP(CB3905,Arrays!$T:$Z,{1,2,3,4,5,6,7},FALSE)&lt;&gt;0,"")</f>
        <v/>
      </c>
      <c r="CO3912" t="str" cm="1">
        <f t="array" ref="CO3912">_xlfn._xlws.FILTER(SUM(CJ3912:CN3912),SUM(CJ3912:CN3912)&lt;&gt;0,"")</f>
        <v/>
      </c>
      <c r="CX3912" t="str">
        <f ca="1"/>
        <v/>
      </c>
      <c r="DE3912" t="str">
        <f ca="1"/>
        <v/>
      </c>
      <c r="DG3912" t="str">
        <f ca="1"/>
        <v/>
      </c>
      <c r="DH3912">
        <f ca="1"/>
        <v>0</v>
      </c>
      <c r="DI3912">
        <f ca="1"/>
        <v>0</v>
      </c>
      <c r="DJ3912">
        <f ca="1"/>
        <v>0</v>
      </c>
      <c r="DK3912">
        <f ca="1"/>
        <v>0</v>
      </c>
      <c r="DL3912">
        <f ca="1"/>
        <v>0</v>
      </c>
      <c r="DM3912">
        <f ca="1"/>
        <v>0</v>
      </c>
      <c r="DN3912" t="str">
        <f ca="1"/>
        <v/>
      </c>
    </row>
    <row r="3913" spans="13:118">
      <c r="M3913" t="str" cm="1">
        <f t="array" ref="M3913">_xlfn._xlws.FILTER(SUM(H3913:L3913),SUM(H3913:L3913)&lt;&gt;0,"")</f>
        <v/>
      </c>
      <c r="AC3913" t="str">
        <f ca="1"/>
        <v/>
      </c>
      <c r="AE3913">
        <f ca="1"/>
        <v>0</v>
      </c>
      <c r="AF3913">
        <f ca="1"/>
        <v>0</v>
      </c>
      <c r="AG3913">
        <f ca="1"/>
        <v>0</v>
      </c>
      <c r="AH3913">
        <f ca="1"/>
        <v>0</v>
      </c>
      <c r="AI3913">
        <f ca="1"/>
        <v>0</v>
      </c>
      <c r="AJ3913">
        <f ca="1"/>
        <v>0</v>
      </c>
      <c r="AK3913">
        <f ca="1"/>
        <v>0</v>
      </c>
      <c r="AL3913" t="str">
        <f ca="1"/>
        <v/>
      </c>
      <c r="AZ3913" t="str" cm="1">
        <f t="array" ref="AZ3913">_xlfn._xlws.FILTER(SUM(AU3913:AY3913),SUM(AU3913:AY3913)&lt;&gt;0,"")</f>
        <v/>
      </c>
      <c r="BP3913" t="str">
        <f ca="1"/>
        <v/>
      </c>
      <c r="BR3913">
        <f ca="1"/>
        <v>0</v>
      </c>
      <c r="BS3913">
        <f ca="1"/>
        <v>0</v>
      </c>
      <c r="BT3913">
        <f ca="1"/>
        <v>0</v>
      </c>
      <c r="BU3913">
        <f ca="1"/>
        <v>0</v>
      </c>
      <c r="BV3913">
        <f ca="1"/>
        <v>0</v>
      </c>
      <c r="BW3913">
        <f ca="1"/>
        <v>0</v>
      </c>
      <c r="BX3913">
        <f ca="1"/>
        <v>0</v>
      </c>
      <c r="BY3913" t="str">
        <f ca="1"/>
        <v/>
      </c>
      <c r="CC3913" t="str" cm="1">
        <f t="array" aca="1" ref="CC3913" ca="1">_xlfn._xlws.FILTER(VLOOKUP(CB3906,Arrays!$T:$Z,{1,2,3,4,5,6,7},FALSE),VLOOKUP(CB3906,Arrays!$T:$Z,{1,2,3,4,5,6,7},FALSE)&lt;&gt;0,"")</f>
        <v/>
      </c>
      <c r="CO3913" t="str" cm="1">
        <f t="array" ref="CO3913">_xlfn._xlws.FILTER(SUM(CJ3913:CN3913),SUM(CJ3913:CN3913)&lt;&gt;0,"")</f>
        <v/>
      </c>
      <c r="CX3913" t="str">
        <f ca="1"/>
        <v/>
      </c>
      <c r="DE3913" t="str">
        <f ca="1"/>
        <v/>
      </c>
      <c r="DG3913" t="str">
        <f ca="1"/>
        <v/>
      </c>
      <c r="DH3913">
        <f ca="1"/>
        <v>0</v>
      </c>
      <c r="DI3913">
        <f ca="1"/>
        <v>0</v>
      </c>
      <c r="DJ3913">
        <f ca="1"/>
        <v>0</v>
      </c>
      <c r="DK3913">
        <f ca="1"/>
        <v>0</v>
      </c>
      <c r="DL3913">
        <f ca="1"/>
        <v>0</v>
      </c>
      <c r="DM3913">
        <f ca="1"/>
        <v>0</v>
      </c>
      <c r="DN3913" t="str">
        <f ca="1"/>
        <v/>
      </c>
    </row>
    <row r="3914" spans="13:118">
      <c r="M3914" t="str" cm="1">
        <f t="array" ref="M3914">_xlfn._xlws.FILTER(SUM(H3914:L3914),SUM(H3914:L3914)&lt;&gt;0,"")</f>
        <v/>
      </c>
      <c r="AC3914" t="str">
        <f ca="1"/>
        <v/>
      </c>
      <c r="AE3914">
        <f ca="1"/>
        <v>0</v>
      </c>
      <c r="AF3914">
        <f ca="1"/>
        <v>0</v>
      </c>
      <c r="AG3914">
        <f ca="1"/>
        <v>0</v>
      </c>
      <c r="AH3914">
        <f ca="1"/>
        <v>0</v>
      </c>
      <c r="AI3914">
        <f ca="1"/>
        <v>0</v>
      </c>
      <c r="AJ3914">
        <f ca="1"/>
        <v>0</v>
      </c>
      <c r="AK3914">
        <f ca="1"/>
        <v>0</v>
      </c>
      <c r="AL3914" t="str">
        <f ca="1"/>
        <v/>
      </c>
      <c r="AZ3914" t="str" cm="1">
        <f t="array" ref="AZ3914">_xlfn._xlws.FILTER(SUM(AU3914:AY3914),SUM(AU3914:AY3914)&lt;&gt;0,"")</f>
        <v/>
      </c>
      <c r="BP3914" t="str">
        <f ca="1"/>
        <v/>
      </c>
      <c r="BR3914">
        <f ca="1"/>
        <v>0</v>
      </c>
      <c r="BS3914">
        <f ca="1"/>
        <v>0</v>
      </c>
      <c r="BT3914">
        <f ca="1"/>
        <v>0</v>
      </c>
      <c r="BU3914">
        <f ca="1"/>
        <v>0</v>
      </c>
      <c r="BV3914">
        <f ca="1"/>
        <v>0</v>
      </c>
      <c r="BW3914">
        <f ca="1"/>
        <v>0</v>
      </c>
      <c r="BX3914">
        <f ca="1"/>
        <v>0</v>
      </c>
      <c r="BY3914" t="str">
        <f ca="1"/>
        <v/>
      </c>
      <c r="CC3914" t="str" cm="1">
        <f t="array" aca="1" ref="CC3914" ca="1">_xlfn._xlws.FILTER(VLOOKUP(CB3907,Arrays!$T:$Z,{1,2,3,4,5,6,7},FALSE),VLOOKUP(CB3907,Arrays!$T:$Z,{1,2,3,4,5,6,7},FALSE)&lt;&gt;0,"")</f>
        <v/>
      </c>
      <c r="CO3914" t="str" cm="1">
        <f t="array" ref="CO3914">_xlfn._xlws.FILTER(SUM(CJ3914:CN3914),SUM(CJ3914:CN3914)&lt;&gt;0,"")</f>
        <v/>
      </c>
      <c r="CX3914" t="str">
        <f ca="1"/>
        <v/>
      </c>
      <c r="DE3914" t="str">
        <f ca="1"/>
        <v/>
      </c>
      <c r="DG3914" t="str">
        <f ca="1"/>
        <v/>
      </c>
      <c r="DH3914">
        <f ca="1"/>
        <v>0</v>
      </c>
      <c r="DI3914">
        <f ca="1"/>
        <v>0</v>
      </c>
      <c r="DJ3914">
        <f ca="1"/>
        <v>0</v>
      </c>
      <c r="DK3914">
        <f ca="1"/>
        <v>0</v>
      </c>
      <c r="DL3914">
        <f ca="1"/>
        <v>0</v>
      </c>
      <c r="DM3914">
        <f ca="1"/>
        <v>0</v>
      </c>
      <c r="DN3914" t="str">
        <f ca="1"/>
        <v/>
      </c>
    </row>
    <row r="3915" spans="13:118">
      <c r="M3915" t="str" cm="1">
        <f t="array" ref="M3915">_xlfn._xlws.FILTER(SUM(H3915:L3915),SUM(H3915:L3915)&lt;&gt;0,"")</f>
        <v/>
      </c>
      <c r="AC3915" t="str">
        <f ca="1"/>
        <v/>
      </c>
      <c r="AE3915">
        <f ca="1"/>
        <v>0</v>
      </c>
      <c r="AF3915">
        <f ca="1"/>
        <v>0</v>
      </c>
      <c r="AG3915">
        <f ca="1"/>
        <v>0</v>
      </c>
      <c r="AH3915">
        <f ca="1"/>
        <v>0</v>
      </c>
      <c r="AI3915">
        <f ca="1"/>
        <v>0</v>
      </c>
      <c r="AJ3915">
        <f ca="1"/>
        <v>0</v>
      </c>
      <c r="AK3915">
        <f ca="1"/>
        <v>0</v>
      </c>
      <c r="AL3915" t="str">
        <f ca="1"/>
        <v/>
      </c>
      <c r="AZ3915" t="str" cm="1">
        <f t="array" ref="AZ3915">_xlfn._xlws.FILTER(SUM(AU3915:AY3915),SUM(AU3915:AY3915)&lt;&gt;0,"")</f>
        <v/>
      </c>
      <c r="BP3915" t="str">
        <f ca="1"/>
        <v/>
      </c>
      <c r="BR3915">
        <f ca="1"/>
        <v>0</v>
      </c>
      <c r="BS3915">
        <f ca="1"/>
        <v>0</v>
      </c>
      <c r="BT3915">
        <f ca="1"/>
        <v>0</v>
      </c>
      <c r="BU3915">
        <f ca="1"/>
        <v>0</v>
      </c>
      <c r="BV3915">
        <f ca="1"/>
        <v>0</v>
      </c>
      <c r="BW3915">
        <f ca="1"/>
        <v>0</v>
      </c>
      <c r="BX3915">
        <f ca="1"/>
        <v>0</v>
      </c>
      <c r="BY3915" t="str">
        <f ca="1"/>
        <v/>
      </c>
      <c r="CC3915" t="str" cm="1">
        <f t="array" aca="1" ref="CC3915" ca="1">_xlfn._xlws.FILTER(VLOOKUP(CB3908,Arrays!$T:$Z,{1,2,3,4,5,6,7},FALSE),VLOOKUP(CB3908,Arrays!$T:$Z,{1,2,3,4,5,6,7},FALSE)&lt;&gt;0,"")</f>
        <v/>
      </c>
      <c r="CO3915" t="str" cm="1">
        <f t="array" ref="CO3915">_xlfn._xlws.FILTER(SUM(CJ3915:CN3915),SUM(CJ3915:CN3915)&lt;&gt;0,"")</f>
        <v/>
      </c>
      <c r="CX3915" t="str">
        <f ca="1"/>
        <v/>
      </c>
      <c r="DE3915" t="str">
        <f ca="1"/>
        <v/>
      </c>
      <c r="DG3915" t="str">
        <f ca="1"/>
        <v/>
      </c>
      <c r="DH3915">
        <f ca="1"/>
        <v>0</v>
      </c>
      <c r="DI3915">
        <f ca="1"/>
        <v>0</v>
      </c>
      <c r="DJ3915">
        <f ca="1"/>
        <v>0</v>
      </c>
      <c r="DK3915">
        <f ca="1"/>
        <v>0</v>
      </c>
      <c r="DL3915">
        <f ca="1"/>
        <v>0</v>
      </c>
      <c r="DM3915">
        <f ca="1"/>
        <v>0</v>
      </c>
      <c r="DN3915" t="str">
        <f ca="1"/>
        <v/>
      </c>
    </row>
    <row r="3916" spans="13:118">
      <c r="M3916" t="str" cm="1">
        <f t="array" ref="M3916">_xlfn._xlws.FILTER(SUM(H3916:L3916),SUM(H3916:L3916)&lt;&gt;0,"")</f>
        <v/>
      </c>
      <c r="AC3916" t="str">
        <f ca="1"/>
        <v/>
      </c>
      <c r="AE3916">
        <f ca="1"/>
        <v>0</v>
      </c>
      <c r="AF3916">
        <f ca="1"/>
        <v>0</v>
      </c>
      <c r="AG3916">
        <f ca="1"/>
        <v>0</v>
      </c>
      <c r="AH3916">
        <f ca="1"/>
        <v>0</v>
      </c>
      <c r="AI3916">
        <f ca="1"/>
        <v>0</v>
      </c>
      <c r="AJ3916">
        <f ca="1"/>
        <v>0</v>
      </c>
      <c r="AK3916">
        <f ca="1"/>
        <v>0</v>
      </c>
      <c r="AL3916" t="str">
        <f ca="1"/>
        <v/>
      </c>
      <c r="AZ3916" t="str" cm="1">
        <f t="array" ref="AZ3916">_xlfn._xlws.FILTER(SUM(AU3916:AY3916),SUM(AU3916:AY3916)&lt;&gt;0,"")</f>
        <v/>
      </c>
      <c r="BP3916" t="str">
        <f ca="1"/>
        <v/>
      </c>
      <c r="BR3916">
        <f ca="1"/>
        <v>0</v>
      </c>
      <c r="BS3916">
        <f ca="1"/>
        <v>0</v>
      </c>
      <c r="BT3916">
        <f ca="1"/>
        <v>0</v>
      </c>
      <c r="BU3916">
        <f ca="1"/>
        <v>0</v>
      </c>
      <c r="BV3916">
        <f ca="1"/>
        <v>0</v>
      </c>
      <c r="BW3916">
        <f ca="1"/>
        <v>0</v>
      </c>
      <c r="BX3916">
        <f ca="1"/>
        <v>0</v>
      </c>
      <c r="BY3916" t="str">
        <f ca="1"/>
        <v/>
      </c>
      <c r="CC3916" t="str" cm="1">
        <f t="array" aca="1" ref="CC3916" ca="1">_xlfn._xlws.FILTER(VLOOKUP(CB3909,Arrays!$T:$Z,{1,2,3,4,5,6,7},FALSE),VLOOKUP(CB3909,Arrays!$T:$Z,{1,2,3,4,5,6,7},FALSE)&lt;&gt;0,"")</f>
        <v/>
      </c>
      <c r="CO3916" t="str" cm="1">
        <f t="array" ref="CO3916">_xlfn._xlws.FILTER(SUM(CJ3916:CN3916),SUM(CJ3916:CN3916)&lt;&gt;0,"")</f>
        <v/>
      </c>
      <c r="CX3916" t="str">
        <f ca="1"/>
        <v/>
      </c>
      <c r="DE3916" t="str">
        <f ca="1"/>
        <v/>
      </c>
      <c r="DG3916" t="str">
        <f ca="1"/>
        <v/>
      </c>
      <c r="DH3916">
        <f ca="1"/>
        <v>0</v>
      </c>
      <c r="DI3916">
        <f ca="1"/>
        <v>0</v>
      </c>
      <c r="DJ3916">
        <f ca="1"/>
        <v>0</v>
      </c>
      <c r="DK3916">
        <f ca="1"/>
        <v>0</v>
      </c>
      <c r="DL3916">
        <f ca="1"/>
        <v>0</v>
      </c>
      <c r="DM3916">
        <f ca="1"/>
        <v>0</v>
      </c>
      <c r="DN3916" t="str">
        <f ca="1"/>
        <v/>
      </c>
    </row>
    <row r="3917" spans="13:118">
      <c r="M3917" t="str" cm="1">
        <f t="array" ref="M3917">_xlfn._xlws.FILTER(SUM(H3917:L3917),SUM(H3917:L3917)&lt;&gt;0,"")</f>
        <v/>
      </c>
      <c r="AC3917" t="str">
        <f ca="1"/>
        <v/>
      </c>
      <c r="AE3917">
        <f ca="1"/>
        <v>0</v>
      </c>
      <c r="AF3917">
        <f ca="1"/>
        <v>0</v>
      </c>
      <c r="AG3917">
        <f ca="1"/>
        <v>0</v>
      </c>
      <c r="AH3917">
        <f ca="1"/>
        <v>0</v>
      </c>
      <c r="AI3917">
        <f ca="1"/>
        <v>0</v>
      </c>
      <c r="AJ3917">
        <f ca="1"/>
        <v>0</v>
      </c>
      <c r="AK3917">
        <f ca="1"/>
        <v>0</v>
      </c>
      <c r="AL3917" t="str">
        <f ca="1"/>
        <v/>
      </c>
      <c r="AZ3917" t="str" cm="1">
        <f t="array" ref="AZ3917">_xlfn._xlws.FILTER(SUM(AU3917:AY3917),SUM(AU3917:AY3917)&lt;&gt;0,"")</f>
        <v/>
      </c>
      <c r="BP3917" t="str">
        <f ca="1"/>
        <v/>
      </c>
      <c r="BR3917">
        <f ca="1"/>
        <v>0</v>
      </c>
      <c r="BS3917">
        <f ca="1"/>
        <v>0</v>
      </c>
      <c r="BT3917">
        <f ca="1"/>
        <v>0</v>
      </c>
      <c r="BU3917">
        <f ca="1"/>
        <v>0</v>
      </c>
      <c r="BV3917">
        <f ca="1"/>
        <v>0</v>
      </c>
      <c r="BW3917">
        <f ca="1"/>
        <v>0</v>
      </c>
      <c r="BX3917">
        <f ca="1"/>
        <v>0</v>
      </c>
      <c r="BY3917" t="str">
        <f ca="1"/>
        <v/>
      </c>
      <c r="CC3917" t="str" cm="1">
        <f t="array" aca="1" ref="CC3917" ca="1">_xlfn._xlws.FILTER(VLOOKUP(CB3910,Arrays!$T:$Z,{1,2,3,4,5,6,7},FALSE),VLOOKUP(CB3910,Arrays!$T:$Z,{1,2,3,4,5,6,7},FALSE)&lt;&gt;0,"")</f>
        <v/>
      </c>
      <c r="CO3917" t="str" cm="1">
        <f t="array" ref="CO3917">_xlfn._xlws.FILTER(SUM(CJ3917:CN3917),SUM(CJ3917:CN3917)&lt;&gt;0,"")</f>
        <v/>
      </c>
      <c r="CX3917" t="str">
        <f ca="1"/>
        <v/>
      </c>
      <c r="DE3917" t="str">
        <f ca="1"/>
        <v/>
      </c>
      <c r="DG3917" t="str">
        <f ca="1"/>
        <v/>
      </c>
      <c r="DH3917">
        <f ca="1"/>
        <v>0</v>
      </c>
      <c r="DI3917">
        <f ca="1"/>
        <v>0</v>
      </c>
      <c r="DJ3917">
        <f ca="1"/>
        <v>0</v>
      </c>
      <c r="DK3917">
        <f ca="1"/>
        <v>0</v>
      </c>
      <c r="DL3917">
        <f ca="1"/>
        <v>0</v>
      </c>
      <c r="DM3917">
        <f ca="1"/>
        <v>0</v>
      </c>
      <c r="DN3917" t="str">
        <f ca="1"/>
        <v/>
      </c>
    </row>
    <row r="3918" spans="13:118">
      <c r="M3918" t="str" cm="1">
        <f t="array" ref="M3918">_xlfn._xlws.FILTER(SUM(H3918:L3918),SUM(H3918:L3918)&lt;&gt;0,"")</f>
        <v/>
      </c>
      <c r="AC3918" t="str">
        <f ca="1"/>
        <v/>
      </c>
      <c r="AE3918">
        <f ca="1"/>
        <v>0</v>
      </c>
      <c r="AF3918">
        <f ca="1"/>
        <v>0</v>
      </c>
      <c r="AG3918">
        <f ca="1"/>
        <v>0</v>
      </c>
      <c r="AH3918">
        <f ca="1"/>
        <v>0</v>
      </c>
      <c r="AI3918">
        <f ca="1"/>
        <v>0</v>
      </c>
      <c r="AJ3918">
        <f ca="1"/>
        <v>0</v>
      </c>
      <c r="AK3918">
        <f ca="1"/>
        <v>0</v>
      </c>
      <c r="AL3918" t="str">
        <f ca="1"/>
        <v/>
      </c>
      <c r="AZ3918" t="str" cm="1">
        <f t="array" ref="AZ3918">_xlfn._xlws.FILTER(SUM(AU3918:AY3918),SUM(AU3918:AY3918)&lt;&gt;0,"")</f>
        <v/>
      </c>
      <c r="BP3918" t="str">
        <f ca="1"/>
        <v/>
      </c>
      <c r="BR3918">
        <f ca="1"/>
        <v>0</v>
      </c>
      <c r="BS3918">
        <f ca="1"/>
        <v>0</v>
      </c>
      <c r="BT3918">
        <f ca="1"/>
        <v>0</v>
      </c>
      <c r="BU3918">
        <f ca="1"/>
        <v>0</v>
      </c>
      <c r="BV3918">
        <f ca="1"/>
        <v>0</v>
      </c>
      <c r="BW3918">
        <f ca="1"/>
        <v>0</v>
      </c>
      <c r="BX3918">
        <f ca="1"/>
        <v>0</v>
      </c>
      <c r="BY3918" t="str">
        <f ca="1"/>
        <v/>
      </c>
      <c r="CC3918" t="str" cm="1">
        <f t="array" aca="1" ref="CC3918" ca="1">_xlfn._xlws.FILTER(VLOOKUP(CB3911,Arrays!$T:$Z,{1,2,3,4,5,6,7},FALSE),VLOOKUP(CB3911,Arrays!$T:$Z,{1,2,3,4,5,6,7},FALSE)&lt;&gt;0,"")</f>
        <v/>
      </c>
      <c r="CO3918" t="str" cm="1">
        <f t="array" ref="CO3918">_xlfn._xlws.FILTER(SUM(CJ3918:CN3918),SUM(CJ3918:CN3918)&lt;&gt;0,"")</f>
        <v/>
      </c>
      <c r="CX3918" t="str">
        <f ca="1"/>
        <v/>
      </c>
      <c r="DE3918" t="str">
        <f ca="1"/>
        <v/>
      </c>
      <c r="DG3918" t="str">
        <f ca="1"/>
        <v/>
      </c>
      <c r="DH3918">
        <f ca="1"/>
        <v>0</v>
      </c>
      <c r="DI3918">
        <f ca="1"/>
        <v>0</v>
      </c>
      <c r="DJ3918">
        <f ca="1"/>
        <v>0</v>
      </c>
      <c r="DK3918">
        <f ca="1"/>
        <v>0</v>
      </c>
      <c r="DL3918">
        <f ca="1"/>
        <v>0</v>
      </c>
      <c r="DM3918">
        <f ca="1"/>
        <v>0</v>
      </c>
      <c r="DN3918" t="str">
        <f ca="1"/>
        <v/>
      </c>
    </row>
    <row r="3919" spans="13:118">
      <c r="M3919" t="str" cm="1">
        <f t="array" ref="M3919">_xlfn._xlws.FILTER(SUM(H3919:L3919),SUM(H3919:L3919)&lt;&gt;0,"")</f>
        <v/>
      </c>
      <c r="AC3919" t="str">
        <f ca="1"/>
        <v/>
      </c>
      <c r="AE3919">
        <f ca="1"/>
        <v>0</v>
      </c>
      <c r="AF3919">
        <f ca="1"/>
        <v>0</v>
      </c>
      <c r="AG3919">
        <f ca="1"/>
        <v>0</v>
      </c>
      <c r="AH3919">
        <f ca="1"/>
        <v>0</v>
      </c>
      <c r="AI3919">
        <f ca="1"/>
        <v>0</v>
      </c>
      <c r="AJ3919">
        <f ca="1"/>
        <v>0</v>
      </c>
      <c r="AK3919">
        <f ca="1"/>
        <v>0</v>
      </c>
      <c r="AL3919" t="str">
        <f ca="1"/>
        <v/>
      </c>
      <c r="AZ3919" t="str" cm="1">
        <f t="array" ref="AZ3919">_xlfn._xlws.FILTER(SUM(AU3919:AY3919),SUM(AU3919:AY3919)&lt;&gt;0,"")</f>
        <v/>
      </c>
      <c r="BP3919" t="str">
        <f ca="1"/>
        <v/>
      </c>
      <c r="BR3919">
        <f ca="1"/>
        <v>0</v>
      </c>
      <c r="BS3919">
        <f ca="1"/>
        <v>0</v>
      </c>
      <c r="BT3919">
        <f ca="1"/>
        <v>0</v>
      </c>
      <c r="BU3919">
        <f ca="1"/>
        <v>0</v>
      </c>
      <c r="BV3919">
        <f ca="1"/>
        <v>0</v>
      </c>
      <c r="BW3919">
        <f ca="1"/>
        <v>0</v>
      </c>
      <c r="BX3919">
        <f ca="1"/>
        <v>0</v>
      </c>
      <c r="BY3919" t="str">
        <f ca="1"/>
        <v/>
      </c>
      <c r="CC3919" t="str" cm="1">
        <f t="array" aca="1" ref="CC3919" ca="1">_xlfn._xlws.FILTER(VLOOKUP(CB3912,Arrays!$T:$Z,{1,2,3,4,5,6,7},FALSE),VLOOKUP(CB3912,Arrays!$T:$Z,{1,2,3,4,5,6,7},FALSE)&lt;&gt;0,"")</f>
        <v/>
      </c>
      <c r="CO3919" t="str" cm="1">
        <f t="array" ref="CO3919">_xlfn._xlws.FILTER(SUM(CJ3919:CN3919),SUM(CJ3919:CN3919)&lt;&gt;0,"")</f>
        <v/>
      </c>
      <c r="CX3919" t="str">
        <f ca="1"/>
        <v/>
      </c>
      <c r="DE3919" t="str">
        <f ca="1"/>
        <v/>
      </c>
      <c r="DG3919" t="str">
        <f ca="1"/>
        <v/>
      </c>
      <c r="DH3919">
        <f ca="1"/>
        <v>0</v>
      </c>
      <c r="DI3919">
        <f ca="1"/>
        <v>0</v>
      </c>
      <c r="DJ3919">
        <f ca="1"/>
        <v>0</v>
      </c>
      <c r="DK3919">
        <f ca="1"/>
        <v>0</v>
      </c>
      <c r="DL3919">
        <f ca="1"/>
        <v>0</v>
      </c>
      <c r="DM3919">
        <f ca="1"/>
        <v>0</v>
      </c>
      <c r="DN3919" t="str">
        <f ca="1"/>
        <v/>
      </c>
    </row>
    <row r="3920" spans="13:118">
      <c r="M3920" t="str" cm="1">
        <f t="array" ref="M3920">_xlfn._xlws.FILTER(SUM(H3920:L3920),SUM(H3920:L3920)&lt;&gt;0,"")</f>
        <v/>
      </c>
      <c r="AC3920" t="str">
        <f ca="1"/>
        <v/>
      </c>
      <c r="AE3920">
        <f ca="1"/>
        <v>0</v>
      </c>
      <c r="AF3920">
        <f ca="1"/>
        <v>0</v>
      </c>
      <c r="AG3920">
        <f ca="1"/>
        <v>0</v>
      </c>
      <c r="AH3920">
        <f ca="1"/>
        <v>0</v>
      </c>
      <c r="AI3920">
        <f ca="1"/>
        <v>0</v>
      </c>
      <c r="AJ3920">
        <f ca="1"/>
        <v>0</v>
      </c>
      <c r="AK3920">
        <f ca="1"/>
        <v>0</v>
      </c>
      <c r="AL3920" t="str">
        <f ca="1"/>
        <v/>
      </c>
      <c r="AZ3920" t="str" cm="1">
        <f t="array" ref="AZ3920">_xlfn._xlws.FILTER(SUM(AU3920:AY3920),SUM(AU3920:AY3920)&lt;&gt;0,"")</f>
        <v/>
      </c>
      <c r="BP3920" t="str">
        <f ca="1"/>
        <v/>
      </c>
      <c r="BR3920">
        <f ca="1"/>
        <v>0</v>
      </c>
      <c r="BS3920">
        <f ca="1"/>
        <v>0</v>
      </c>
      <c r="BT3920">
        <f ca="1"/>
        <v>0</v>
      </c>
      <c r="BU3920">
        <f ca="1"/>
        <v>0</v>
      </c>
      <c r="BV3920">
        <f ca="1"/>
        <v>0</v>
      </c>
      <c r="BW3920">
        <f ca="1"/>
        <v>0</v>
      </c>
      <c r="BX3920">
        <f ca="1"/>
        <v>0</v>
      </c>
      <c r="BY3920" t="str">
        <f ca="1"/>
        <v/>
      </c>
      <c r="CC3920" t="str" cm="1">
        <f t="array" aca="1" ref="CC3920" ca="1">_xlfn._xlws.FILTER(VLOOKUP(CB3913,Arrays!$T:$Z,{1,2,3,4,5,6,7},FALSE),VLOOKUP(CB3913,Arrays!$T:$Z,{1,2,3,4,5,6,7},FALSE)&lt;&gt;0,"")</f>
        <v/>
      </c>
      <c r="CO3920" t="str" cm="1">
        <f t="array" ref="CO3920">_xlfn._xlws.FILTER(SUM(CJ3920:CN3920),SUM(CJ3920:CN3920)&lt;&gt;0,"")</f>
        <v/>
      </c>
      <c r="CX3920" t="str">
        <f ca="1"/>
        <v/>
      </c>
      <c r="DE3920" t="str">
        <f ca="1"/>
        <v/>
      </c>
      <c r="DG3920" t="str">
        <f ca="1"/>
        <v/>
      </c>
      <c r="DH3920">
        <f ca="1"/>
        <v>0</v>
      </c>
      <c r="DI3920">
        <f ca="1"/>
        <v>0</v>
      </c>
      <c r="DJ3920">
        <f ca="1"/>
        <v>0</v>
      </c>
      <c r="DK3920">
        <f ca="1"/>
        <v>0</v>
      </c>
      <c r="DL3920">
        <f ca="1"/>
        <v>0</v>
      </c>
      <c r="DM3920">
        <f ca="1"/>
        <v>0</v>
      </c>
      <c r="DN3920" t="str">
        <f ca="1"/>
        <v/>
      </c>
    </row>
    <row r="3921" spans="13:118">
      <c r="M3921" t="str" cm="1">
        <f t="array" ref="M3921">_xlfn._xlws.FILTER(SUM(H3921:L3921),SUM(H3921:L3921)&lt;&gt;0,"")</f>
        <v/>
      </c>
      <c r="AC3921" t="str">
        <f ca="1"/>
        <v/>
      </c>
      <c r="AE3921">
        <f ca="1"/>
        <v>0</v>
      </c>
      <c r="AF3921">
        <f ca="1"/>
        <v>0</v>
      </c>
      <c r="AG3921">
        <f ca="1"/>
        <v>0</v>
      </c>
      <c r="AH3921">
        <f ca="1"/>
        <v>0</v>
      </c>
      <c r="AI3921">
        <f ca="1"/>
        <v>0</v>
      </c>
      <c r="AJ3921">
        <f ca="1"/>
        <v>0</v>
      </c>
      <c r="AK3921">
        <f ca="1"/>
        <v>0</v>
      </c>
      <c r="AL3921" t="str">
        <f ca="1"/>
        <v/>
      </c>
      <c r="AZ3921" t="str" cm="1">
        <f t="array" ref="AZ3921">_xlfn._xlws.FILTER(SUM(AU3921:AY3921),SUM(AU3921:AY3921)&lt;&gt;0,"")</f>
        <v/>
      </c>
      <c r="BP3921" t="str">
        <f ca="1"/>
        <v/>
      </c>
      <c r="BR3921">
        <f ca="1"/>
        <v>0</v>
      </c>
      <c r="BS3921">
        <f ca="1"/>
        <v>0</v>
      </c>
      <c r="BT3921">
        <f ca="1"/>
        <v>0</v>
      </c>
      <c r="BU3921">
        <f ca="1"/>
        <v>0</v>
      </c>
      <c r="BV3921">
        <f ca="1"/>
        <v>0</v>
      </c>
      <c r="BW3921">
        <f ca="1"/>
        <v>0</v>
      </c>
      <c r="BX3921">
        <f ca="1"/>
        <v>0</v>
      </c>
      <c r="BY3921" t="str">
        <f ca="1"/>
        <v/>
      </c>
      <c r="CC3921" t="str" cm="1">
        <f t="array" aca="1" ref="CC3921" ca="1">_xlfn._xlws.FILTER(VLOOKUP(CB3914,Arrays!$T:$Z,{1,2,3,4,5,6,7},FALSE),VLOOKUP(CB3914,Arrays!$T:$Z,{1,2,3,4,5,6,7},FALSE)&lt;&gt;0,"")</f>
        <v/>
      </c>
      <c r="CO3921" t="str" cm="1">
        <f t="array" ref="CO3921">_xlfn._xlws.FILTER(SUM(CJ3921:CN3921),SUM(CJ3921:CN3921)&lt;&gt;0,"")</f>
        <v/>
      </c>
      <c r="CX3921" t="str">
        <f ca="1"/>
        <v/>
      </c>
      <c r="DE3921" t="str">
        <f ca="1"/>
        <v/>
      </c>
      <c r="DG3921" t="str">
        <f ca="1"/>
        <v/>
      </c>
      <c r="DH3921">
        <f ca="1"/>
        <v>0</v>
      </c>
      <c r="DI3921">
        <f ca="1"/>
        <v>0</v>
      </c>
      <c r="DJ3921">
        <f ca="1"/>
        <v>0</v>
      </c>
      <c r="DK3921">
        <f ca="1"/>
        <v>0</v>
      </c>
      <c r="DL3921">
        <f ca="1"/>
        <v>0</v>
      </c>
      <c r="DM3921">
        <f ca="1"/>
        <v>0</v>
      </c>
      <c r="DN3921" t="str">
        <f ca="1"/>
        <v/>
      </c>
    </row>
    <row r="3922" spans="13:118">
      <c r="M3922" t="str" cm="1">
        <f t="array" ref="M3922">_xlfn._xlws.FILTER(SUM(H3922:L3922),SUM(H3922:L3922)&lt;&gt;0,"")</f>
        <v/>
      </c>
      <c r="AC3922" t="str">
        <f ca="1"/>
        <v/>
      </c>
      <c r="AE3922">
        <f ca="1"/>
        <v>0</v>
      </c>
      <c r="AF3922">
        <f ca="1"/>
        <v>0</v>
      </c>
      <c r="AG3922">
        <f ca="1"/>
        <v>0</v>
      </c>
      <c r="AH3922">
        <f ca="1"/>
        <v>0</v>
      </c>
      <c r="AI3922">
        <f ca="1"/>
        <v>0</v>
      </c>
      <c r="AJ3922">
        <f ca="1"/>
        <v>0</v>
      </c>
      <c r="AK3922">
        <f ca="1"/>
        <v>0</v>
      </c>
      <c r="AL3922" t="str">
        <f ca="1"/>
        <v/>
      </c>
      <c r="AZ3922" t="str" cm="1">
        <f t="array" ref="AZ3922">_xlfn._xlws.FILTER(SUM(AU3922:AY3922),SUM(AU3922:AY3922)&lt;&gt;0,"")</f>
        <v/>
      </c>
      <c r="BP3922" t="str">
        <f ca="1"/>
        <v/>
      </c>
      <c r="BR3922">
        <f ca="1"/>
        <v>0</v>
      </c>
      <c r="BS3922">
        <f ca="1"/>
        <v>0</v>
      </c>
      <c r="BT3922">
        <f ca="1"/>
        <v>0</v>
      </c>
      <c r="BU3922">
        <f ca="1"/>
        <v>0</v>
      </c>
      <c r="BV3922">
        <f ca="1"/>
        <v>0</v>
      </c>
      <c r="BW3922">
        <f ca="1"/>
        <v>0</v>
      </c>
      <c r="BX3922">
        <f ca="1"/>
        <v>0</v>
      </c>
      <c r="BY3922" t="str">
        <f ca="1"/>
        <v/>
      </c>
      <c r="CC3922" t="str" cm="1">
        <f t="array" aca="1" ref="CC3922" ca="1">_xlfn._xlws.FILTER(VLOOKUP(CB3915,Arrays!$T:$Z,{1,2,3,4,5,6,7},FALSE),VLOOKUP(CB3915,Arrays!$T:$Z,{1,2,3,4,5,6,7},FALSE)&lt;&gt;0,"")</f>
        <v/>
      </c>
      <c r="CO3922" t="str" cm="1">
        <f t="array" ref="CO3922">_xlfn._xlws.FILTER(SUM(CJ3922:CN3922),SUM(CJ3922:CN3922)&lt;&gt;0,"")</f>
        <v/>
      </c>
      <c r="CX3922" t="str">
        <f ca="1"/>
        <v/>
      </c>
      <c r="DE3922" t="str">
        <f ca="1"/>
        <v/>
      </c>
      <c r="DG3922" t="str">
        <f ca="1"/>
        <v/>
      </c>
      <c r="DH3922">
        <f ca="1"/>
        <v>0</v>
      </c>
      <c r="DI3922">
        <f ca="1"/>
        <v>0</v>
      </c>
      <c r="DJ3922">
        <f ca="1"/>
        <v>0</v>
      </c>
      <c r="DK3922">
        <f ca="1"/>
        <v>0</v>
      </c>
      <c r="DL3922">
        <f ca="1"/>
        <v>0</v>
      </c>
      <c r="DM3922">
        <f ca="1"/>
        <v>0</v>
      </c>
      <c r="DN3922" t="str">
        <f ca="1"/>
        <v/>
      </c>
    </row>
    <row r="3923" spans="13:118">
      <c r="M3923" t="str" cm="1">
        <f t="array" ref="M3923">_xlfn._xlws.FILTER(SUM(H3923:L3923),SUM(H3923:L3923)&lt;&gt;0,"")</f>
        <v/>
      </c>
      <c r="AC3923" t="str">
        <f ca="1"/>
        <v/>
      </c>
      <c r="AE3923">
        <f ca="1"/>
        <v>0</v>
      </c>
      <c r="AF3923">
        <f ca="1"/>
        <v>0</v>
      </c>
      <c r="AG3923">
        <f ca="1"/>
        <v>0</v>
      </c>
      <c r="AH3923">
        <f ca="1"/>
        <v>0</v>
      </c>
      <c r="AI3923">
        <f ca="1"/>
        <v>0</v>
      </c>
      <c r="AJ3923">
        <f ca="1"/>
        <v>0</v>
      </c>
      <c r="AK3923">
        <f ca="1"/>
        <v>0</v>
      </c>
      <c r="AL3923" t="str">
        <f ca="1"/>
        <v/>
      </c>
      <c r="AZ3923" t="str" cm="1">
        <f t="array" ref="AZ3923">_xlfn._xlws.FILTER(SUM(AU3923:AY3923),SUM(AU3923:AY3923)&lt;&gt;0,"")</f>
        <v/>
      </c>
      <c r="BP3923" t="str">
        <f ca="1"/>
        <v/>
      </c>
      <c r="BR3923">
        <f ca="1"/>
        <v>0</v>
      </c>
      <c r="BS3923">
        <f ca="1"/>
        <v>0</v>
      </c>
      <c r="BT3923">
        <f ca="1"/>
        <v>0</v>
      </c>
      <c r="BU3923">
        <f ca="1"/>
        <v>0</v>
      </c>
      <c r="BV3923">
        <f ca="1"/>
        <v>0</v>
      </c>
      <c r="BW3923">
        <f ca="1"/>
        <v>0</v>
      </c>
      <c r="BX3923">
        <f ca="1"/>
        <v>0</v>
      </c>
      <c r="BY3923" t="str">
        <f ca="1"/>
        <v/>
      </c>
      <c r="CC3923" t="str" cm="1">
        <f t="array" aca="1" ref="CC3923" ca="1">_xlfn._xlws.FILTER(VLOOKUP(CB3916,Arrays!$T:$Z,{1,2,3,4,5,6,7},FALSE),VLOOKUP(CB3916,Arrays!$T:$Z,{1,2,3,4,5,6,7},FALSE)&lt;&gt;0,"")</f>
        <v/>
      </c>
      <c r="CO3923" t="str" cm="1">
        <f t="array" ref="CO3923">_xlfn._xlws.FILTER(SUM(CJ3923:CN3923),SUM(CJ3923:CN3923)&lt;&gt;0,"")</f>
        <v/>
      </c>
      <c r="CX3923" t="str">
        <f ca="1"/>
        <v/>
      </c>
      <c r="DE3923" t="str">
        <f ca="1"/>
        <v/>
      </c>
      <c r="DG3923" t="str">
        <f ca="1"/>
        <v/>
      </c>
      <c r="DH3923">
        <f ca="1"/>
        <v>0</v>
      </c>
      <c r="DI3923">
        <f ca="1"/>
        <v>0</v>
      </c>
      <c r="DJ3923">
        <f ca="1"/>
        <v>0</v>
      </c>
      <c r="DK3923">
        <f ca="1"/>
        <v>0</v>
      </c>
      <c r="DL3923">
        <f ca="1"/>
        <v>0</v>
      </c>
      <c r="DM3923">
        <f ca="1"/>
        <v>0</v>
      </c>
      <c r="DN3923" t="str">
        <f ca="1"/>
        <v/>
      </c>
    </row>
    <row r="3924" spans="13:118">
      <c r="M3924" t="str" cm="1">
        <f t="array" ref="M3924">_xlfn._xlws.FILTER(SUM(H3924:L3924),SUM(H3924:L3924)&lt;&gt;0,"")</f>
        <v/>
      </c>
      <c r="AC3924" t="str">
        <f ca="1"/>
        <v/>
      </c>
      <c r="AE3924">
        <f ca="1"/>
        <v>0</v>
      </c>
      <c r="AF3924">
        <f ca="1"/>
        <v>0</v>
      </c>
      <c r="AG3924">
        <f ca="1"/>
        <v>0</v>
      </c>
      <c r="AH3924">
        <f ca="1"/>
        <v>0</v>
      </c>
      <c r="AI3924">
        <f ca="1"/>
        <v>0</v>
      </c>
      <c r="AJ3924">
        <f ca="1"/>
        <v>0</v>
      </c>
      <c r="AK3924">
        <f ca="1"/>
        <v>0</v>
      </c>
      <c r="AL3924" t="str">
        <f ca="1"/>
        <v/>
      </c>
      <c r="AZ3924" t="str" cm="1">
        <f t="array" ref="AZ3924">_xlfn._xlws.FILTER(SUM(AU3924:AY3924),SUM(AU3924:AY3924)&lt;&gt;0,"")</f>
        <v/>
      </c>
      <c r="BP3924" t="str">
        <f ca="1"/>
        <v/>
      </c>
      <c r="BR3924">
        <f ca="1"/>
        <v>0</v>
      </c>
      <c r="BS3924">
        <f ca="1"/>
        <v>0</v>
      </c>
      <c r="BT3924">
        <f ca="1"/>
        <v>0</v>
      </c>
      <c r="BU3924">
        <f ca="1"/>
        <v>0</v>
      </c>
      <c r="BV3924">
        <f ca="1"/>
        <v>0</v>
      </c>
      <c r="BW3924">
        <f ca="1"/>
        <v>0</v>
      </c>
      <c r="BX3924">
        <f ca="1"/>
        <v>0</v>
      </c>
      <c r="BY3924" t="str">
        <f ca="1"/>
        <v/>
      </c>
      <c r="CC3924" t="str" cm="1">
        <f t="array" aca="1" ref="CC3924" ca="1">_xlfn._xlws.FILTER(VLOOKUP(CB3917,Arrays!$T:$Z,{1,2,3,4,5,6,7},FALSE),VLOOKUP(CB3917,Arrays!$T:$Z,{1,2,3,4,5,6,7},FALSE)&lt;&gt;0,"")</f>
        <v/>
      </c>
      <c r="CO3924" t="str" cm="1">
        <f t="array" ref="CO3924">_xlfn._xlws.FILTER(SUM(CJ3924:CN3924),SUM(CJ3924:CN3924)&lt;&gt;0,"")</f>
        <v/>
      </c>
      <c r="CX3924" t="str">
        <f ca="1"/>
        <v/>
      </c>
      <c r="DE3924" t="str">
        <f ca="1"/>
        <v/>
      </c>
      <c r="DG3924" t="str">
        <f ca="1"/>
        <v/>
      </c>
      <c r="DH3924">
        <f ca="1"/>
        <v>0</v>
      </c>
      <c r="DI3924">
        <f ca="1"/>
        <v>0</v>
      </c>
      <c r="DJ3924">
        <f ca="1"/>
        <v>0</v>
      </c>
      <c r="DK3924">
        <f ca="1"/>
        <v>0</v>
      </c>
      <c r="DL3924">
        <f ca="1"/>
        <v>0</v>
      </c>
      <c r="DM3924">
        <f ca="1"/>
        <v>0</v>
      </c>
      <c r="DN3924" t="str">
        <f ca="1"/>
        <v/>
      </c>
    </row>
    <row r="3925" spans="13:118">
      <c r="M3925" t="str" cm="1">
        <f t="array" ref="M3925">_xlfn._xlws.FILTER(SUM(H3925:L3925),SUM(H3925:L3925)&lt;&gt;0,"")</f>
        <v/>
      </c>
      <c r="AC3925" t="str">
        <f ca="1"/>
        <v/>
      </c>
      <c r="AE3925">
        <f ca="1"/>
        <v>0</v>
      </c>
      <c r="AF3925">
        <f ca="1"/>
        <v>0</v>
      </c>
      <c r="AG3925">
        <f ca="1"/>
        <v>0</v>
      </c>
      <c r="AH3925">
        <f ca="1"/>
        <v>0</v>
      </c>
      <c r="AI3925">
        <f ca="1"/>
        <v>0</v>
      </c>
      <c r="AJ3925">
        <f ca="1"/>
        <v>0</v>
      </c>
      <c r="AK3925">
        <f ca="1"/>
        <v>0</v>
      </c>
      <c r="AL3925" t="str">
        <f ca="1"/>
        <v/>
      </c>
      <c r="AZ3925" t="str" cm="1">
        <f t="array" ref="AZ3925">_xlfn._xlws.FILTER(SUM(AU3925:AY3925),SUM(AU3925:AY3925)&lt;&gt;0,"")</f>
        <v/>
      </c>
      <c r="BP3925" t="str">
        <f ca="1"/>
        <v/>
      </c>
      <c r="BR3925">
        <f ca="1"/>
        <v>0</v>
      </c>
      <c r="BS3925">
        <f ca="1"/>
        <v>0</v>
      </c>
      <c r="BT3925">
        <f ca="1"/>
        <v>0</v>
      </c>
      <c r="BU3925">
        <f ca="1"/>
        <v>0</v>
      </c>
      <c r="BV3925">
        <f ca="1"/>
        <v>0</v>
      </c>
      <c r="BW3925">
        <f ca="1"/>
        <v>0</v>
      </c>
      <c r="BX3925">
        <f ca="1"/>
        <v>0</v>
      </c>
      <c r="BY3925" t="str">
        <f ca="1"/>
        <v/>
      </c>
      <c r="CC3925" t="str" cm="1">
        <f t="array" aca="1" ref="CC3925" ca="1">_xlfn._xlws.FILTER(VLOOKUP(CB3918,Arrays!$T:$Z,{1,2,3,4,5,6,7},FALSE),VLOOKUP(CB3918,Arrays!$T:$Z,{1,2,3,4,5,6,7},FALSE)&lt;&gt;0,"")</f>
        <v/>
      </c>
      <c r="CO3925" t="str" cm="1">
        <f t="array" ref="CO3925">_xlfn._xlws.FILTER(SUM(CJ3925:CN3925),SUM(CJ3925:CN3925)&lt;&gt;0,"")</f>
        <v/>
      </c>
      <c r="CX3925" t="str">
        <f ca="1"/>
        <v/>
      </c>
      <c r="DE3925" t="str">
        <f ca="1"/>
        <v/>
      </c>
      <c r="DG3925" t="str">
        <f ca="1"/>
        <v/>
      </c>
      <c r="DH3925">
        <f ca="1"/>
        <v>0</v>
      </c>
      <c r="DI3925">
        <f ca="1"/>
        <v>0</v>
      </c>
      <c r="DJ3925">
        <f ca="1"/>
        <v>0</v>
      </c>
      <c r="DK3925">
        <f ca="1"/>
        <v>0</v>
      </c>
      <c r="DL3925">
        <f ca="1"/>
        <v>0</v>
      </c>
      <c r="DM3925">
        <f ca="1"/>
        <v>0</v>
      </c>
      <c r="DN3925" t="str">
        <f ca="1"/>
        <v/>
      </c>
    </row>
    <row r="3926" spans="13:118">
      <c r="M3926" t="str" cm="1">
        <f t="array" ref="M3926">_xlfn._xlws.FILTER(SUM(H3926:L3926),SUM(H3926:L3926)&lt;&gt;0,"")</f>
        <v/>
      </c>
      <c r="AC3926" t="str">
        <f ca="1"/>
        <v/>
      </c>
      <c r="AE3926">
        <f ca="1"/>
        <v>0</v>
      </c>
      <c r="AF3926">
        <f ca="1"/>
        <v>0</v>
      </c>
      <c r="AG3926">
        <f ca="1"/>
        <v>0</v>
      </c>
      <c r="AH3926">
        <f ca="1"/>
        <v>0</v>
      </c>
      <c r="AI3926">
        <f ca="1"/>
        <v>0</v>
      </c>
      <c r="AJ3926">
        <f ca="1"/>
        <v>0</v>
      </c>
      <c r="AK3926">
        <f ca="1"/>
        <v>0</v>
      </c>
      <c r="AL3926" t="str">
        <f ca="1"/>
        <v/>
      </c>
      <c r="AZ3926" t="str" cm="1">
        <f t="array" ref="AZ3926">_xlfn._xlws.FILTER(SUM(AU3926:AY3926),SUM(AU3926:AY3926)&lt;&gt;0,"")</f>
        <v/>
      </c>
      <c r="BP3926" t="str">
        <f ca="1"/>
        <v/>
      </c>
      <c r="BR3926">
        <f ca="1"/>
        <v>0</v>
      </c>
      <c r="BS3926">
        <f ca="1"/>
        <v>0</v>
      </c>
      <c r="BT3926">
        <f ca="1"/>
        <v>0</v>
      </c>
      <c r="BU3926">
        <f ca="1"/>
        <v>0</v>
      </c>
      <c r="BV3926">
        <f ca="1"/>
        <v>0</v>
      </c>
      <c r="BW3926">
        <f ca="1"/>
        <v>0</v>
      </c>
      <c r="BX3926">
        <f ca="1"/>
        <v>0</v>
      </c>
      <c r="BY3926" t="str">
        <f ca="1"/>
        <v/>
      </c>
      <c r="CC3926" t="str" cm="1">
        <f t="array" aca="1" ref="CC3926" ca="1">_xlfn._xlws.FILTER(VLOOKUP(CB3919,Arrays!$T:$Z,{1,2,3,4,5,6,7},FALSE),VLOOKUP(CB3919,Arrays!$T:$Z,{1,2,3,4,5,6,7},FALSE)&lt;&gt;0,"")</f>
        <v/>
      </c>
      <c r="CO3926" t="str" cm="1">
        <f t="array" ref="CO3926">_xlfn._xlws.FILTER(SUM(CJ3926:CN3926),SUM(CJ3926:CN3926)&lt;&gt;0,"")</f>
        <v/>
      </c>
      <c r="CX3926" t="str">
        <f ca="1"/>
        <v/>
      </c>
      <c r="DE3926" t="str">
        <f ca="1"/>
        <v/>
      </c>
      <c r="DG3926" t="str">
        <f ca="1"/>
        <v/>
      </c>
      <c r="DH3926">
        <f ca="1"/>
        <v>0</v>
      </c>
      <c r="DI3926">
        <f ca="1"/>
        <v>0</v>
      </c>
      <c r="DJ3926">
        <f ca="1"/>
        <v>0</v>
      </c>
      <c r="DK3926">
        <f ca="1"/>
        <v>0</v>
      </c>
      <c r="DL3926">
        <f ca="1"/>
        <v>0</v>
      </c>
      <c r="DM3926">
        <f ca="1"/>
        <v>0</v>
      </c>
      <c r="DN3926" t="str">
        <f ca="1"/>
        <v/>
      </c>
    </row>
    <row r="3927" spans="13:118">
      <c r="M3927" t="str" cm="1">
        <f t="array" ref="M3927">_xlfn._xlws.FILTER(SUM(H3927:L3927),SUM(H3927:L3927)&lt;&gt;0,"")</f>
        <v/>
      </c>
      <c r="AC3927" t="str">
        <f ca="1"/>
        <v/>
      </c>
      <c r="AE3927">
        <f ca="1"/>
        <v>0</v>
      </c>
      <c r="AF3927">
        <f ca="1"/>
        <v>0</v>
      </c>
      <c r="AG3927">
        <f ca="1"/>
        <v>0</v>
      </c>
      <c r="AH3927">
        <f ca="1"/>
        <v>0</v>
      </c>
      <c r="AI3927">
        <f ca="1"/>
        <v>0</v>
      </c>
      <c r="AJ3927">
        <f ca="1"/>
        <v>0</v>
      </c>
      <c r="AK3927">
        <f ca="1"/>
        <v>0</v>
      </c>
      <c r="AL3927" t="str">
        <f ca="1"/>
        <v/>
      </c>
      <c r="AZ3927" t="str" cm="1">
        <f t="array" ref="AZ3927">_xlfn._xlws.FILTER(SUM(AU3927:AY3927),SUM(AU3927:AY3927)&lt;&gt;0,"")</f>
        <v/>
      </c>
      <c r="BP3927" t="str">
        <f ca="1"/>
        <v/>
      </c>
      <c r="BR3927">
        <f ca="1"/>
        <v>0</v>
      </c>
      <c r="BS3927">
        <f ca="1"/>
        <v>0</v>
      </c>
      <c r="BT3927">
        <f ca="1"/>
        <v>0</v>
      </c>
      <c r="BU3927">
        <f ca="1"/>
        <v>0</v>
      </c>
      <c r="BV3927">
        <f ca="1"/>
        <v>0</v>
      </c>
      <c r="BW3927">
        <f ca="1"/>
        <v>0</v>
      </c>
      <c r="BX3927">
        <f ca="1"/>
        <v>0</v>
      </c>
      <c r="BY3927" t="str">
        <f ca="1"/>
        <v/>
      </c>
      <c r="CC3927" t="str" cm="1">
        <f t="array" aca="1" ref="CC3927" ca="1">_xlfn._xlws.FILTER(VLOOKUP(CB3920,Arrays!$T:$Z,{1,2,3,4,5,6,7},FALSE),VLOOKUP(CB3920,Arrays!$T:$Z,{1,2,3,4,5,6,7},FALSE)&lt;&gt;0,"")</f>
        <v/>
      </c>
      <c r="CO3927" t="str" cm="1">
        <f t="array" ref="CO3927">_xlfn._xlws.FILTER(SUM(CJ3927:CN3927),SUM(CJ3927:CN3927)&lt;&gt;0,"")</f>
        <v/>
      </c>
      <c r="CX3927" t="str">
        <f ca="1"/>
        <v/>
      </c>
      <c r="DE3927" t="str">
        <f ca="1"/>
        <v/>
      </c>
      <c r="DG3927" t="str">
        <f ca="1"/>
        <v/>
      </c>
      <c r="DH3927">
        <f ca="1"/>
        <v>0</v>
      </c>
      <c r="DI3927">
        <f ca="1"/>
        <v>0</v>
      </c>
      <c r="DJ3927">
        <f ca="1"/>
        <v>0</v>
      </c>
      <c r="DK3927">
        <f ca="1"/>
        <v>0</v>
      </c>
      <c r="DL3927">
        <f ca="1"/>
        <v>0</v>
      </c>
      <c r="DM3927">
        <f ca="1"/>
        <v>0</v>
      </c>
      <c r="DN3927" t="str">
        <f ca="1"/>
        <v/>
      </c>
    </row>
    <row r="3928" spans="13:118">
      <c r="M3928" t="str" cm="1">
        <f t="array" ref="M3928">_xlfn._xlws.FILTER(SUM(H3928:L3928),SUM(H3928:L3928)&lt;&gt;0,"")</f>
        <v/>
      </c>
      <c r="AC3928" t="str">
        <f ca="1"/>
        <v/>
      </c>
      <c r="AE3928">
        <f ca="1"/>
        <v>0</v>
      </c>
      <c r="AF3928">
        <f ca="1"/>
        <v>0</v>
      </c>
      <c r="AG3928">
        <f ca="1"/>
        <v>0</v>
      </c>
      <c r="AH3928">
        <f ca="1"/>
        <v>0</v>
      </c>
      <c r="AI3928">
        <f ca="1"/>
        <v>0</v>
      </c>
      <c r="AJ3928">
        <f ca="1"/>
        <v>0</v>
      </c>
      <c r="AK3928">
        <f ca="1"/>
        <v>0</v>
      </c>
      <c r="AL3928" t="str">
        <f ca="1"/>
        <v/>
      </c>
      <c r="AZ3928" t="str" cm="1">
        <f t="array" ref="AZ3928">_xlfn._xlws.FILTER(SUM(AU3928:AY3928),SUM(AU3928:AY3928)&lt;&gt;0,"")</f>
        <v/>
      </c>
      <c r="BP3928" t="str">
        <f ca="1"/>
        <v/>
      </c>
      <c r="BR3928">
        <f ca="1"/>
        <v>0</v>
      </c>
      <c r="BS3928">
        <f ca="1"/>
        <v>0</v>
      </c>
      <c r="BT3928">
        <f ca="1"/>
        <v>0</v>
      </c>
      <c r="BU3928">
        <f ca="1"/>
        <v>0</v>
      </c>
      <c r="BV3928">
        <f ca="1"/>
        <v>0</v>
      </c>
      <c r="BW3928">
        <f ca="1"/>
        <v>0</v>
      </c>
      <c r="BX3928">
        <f ca="1"/>
        <v>0</v>
      </c>
      <c r="BY3928" t="str">
        <f ca="1"/>
        <v/>
      </c>
      <c r="CC3928" t="str" cm="1">
        <f t="array" aca="1" ref="CC3928" ca="1">_xlfn._xlws.FILTER(VLOOKUP(CB3921,Arrays!$T:$Z,{1,2,3,4,5,6,7},FALSE),VLOOKUP(CB3921,Arrays!$T:$Z,{1,2,3,4,5,6,7},FALSE)&lt;&gt;0,"")</f>
        <v/>
      </c>
      <c r="CO3928" t="str" cm="1">
        <f t="array" ref="CO3928">_xlfn._xlws.FILTER(SUM(CJ3928:CN3928),SUM(CJ3928:CN3928)&lt;&gt;0,"")</f>
        <v/>
      </c>
      <c r="CX3928" t="str">
        <f ca="1"/>
        <v/>
      </c>
      <c r="DE3928" t="str">
        <f ca="1"/>
        <v/>
      </c>
      <c r="DG3928" t="str">
        <f ca="1"/>
        <v/>
      </c>
      <c r="DH3928">
        <f ca="1"/>
        <v>0</v>
      </c>
      <c r="DI3928">
        <f ca="1"/>
        <v>0</v>
      </c>
      <c r="DJ3928">
        <f ca="1"/>
        <v>0</v>
      </c>
      <c r="DK3928">
        <f ca="1"/>
        <v>0</v>
      </c>
      <c r="DL3928">
        <f ca="1"/>
        <v>0</v>
      </c>
      <c r="DM3928">
        <f ca="1"/>
        <v>0</v>
      </c>
      <c r="DN3928" t="str">
        <f ca="1"/>
        <v/>
      </c>
    </row>
    <row r="3929" spans="13:118">
      <c r="M3929" t="str" cm="1">
        <f t="array" ref="M3929">_xlfn._xlws.FILTER(SUM(H3929:L3929),SUM(H3929:L3929)&lt;&gt;0,"")</f>
        <v/>
      </c>
      <c r="AC3929" t="str">
        <f ca="1"/>
        <v/>
      </c>
      <c r="AE3929">
        <f ca="1"/>
        <v>0</v>
      </c>
      <c r="AF3929">
        <f ca="1"/>
        <v>0</v>
      </c>
      <c r="AG3929">
        <f ca="1"/>
        <v>0</v>
      </c>
      <c r="AH3929">
        <f ca="1"/>
        <v>0</v>
      </c>
      <c r="AI3929">
        <f ca="1"/>
        <v>0</v>
      </c>
      <c r="AJ3929">
        <f ca="1"/>
        <v>0</v>
      </c>
      <c r="AK3929">
        <f ca="1"/>
        <v>0</v>
      </c>
      <c r="AL3929" t="str">
        <f ca="1"/>
        <v/>
      </c>
      <c r="AZ3929" t="str" cm="1">
        <f t="array" ref="AZ3929">_xlfn._xlws.FILTER(SUM(AU3929:AY3929),SUM(AU3929:AY3929)&lt;&gt;0,"")</f>
        <v/>
      </c>
      <c r="BP3929" t="str">
        <f ca="1"/>
        <v/>
      </c>
      <c r="BR3929">
        <f ca="1"/>
        <v>0</v>
      </c>
      <c r="BS3929">
        <f ca="1"/>
        <v>0</v>
      </c>
      <c r="BT3929">
        <f ca="1"/>
        <v>0</v>
      </c>
      <c r="BU3929">
        <f ca="1"/>
        <v>0</v>
      </c>
      <c r="BV3929">
        <f ca="1"/>
        <v>0</v>
      </c>
      <c r="BW3929">
        <f ca="1"/>
        <v>0</v>
      </c>
      <c r="BX3929">
        <f ca="1"/>
        <v>0</v>
      </c>
      <c r="BY3929" t="str">
        <f ca="1"/>
        <v/>
      </c>
      <c r="CC3929" t="str" cm="1">
        <f t="array" aca="1" ref="CC3929" ca="1">_xlfn._xlws.FILTER(VLOOKUP(CB3922,Arrays!$T:$Z,{1,2,3,4,5,6,7},FALSE),VLOOKUP(CB3922,Arrays!$T:$Z,{1,2,3,4,5,6,7},FALSE)&lt;&gt;0,"")</f>
        <v/>
      </c>
      <c r="CO3929" t="str" cm="1">
        <f t="array" ref="CO3929">_xlfn._xlws.FILTER(SUM(CJ3929:CN3929),SUM(CJ3929:CN3929)&lt;&gt;0,"")</f>
        <v/>
      </c>
      <c r="CX3929" t="str">
        <f ca="1"/>
        <v/>
      </c>
      <c r="DE3929" t="str">
        <f ca="1"/>
        <v/>
      </c>
      <c r="DG3929" t="str">
        <f ca="1"/>
        <v/>
      </c>
      <c r="DH3929">
        <f ca="1"/>
        <v>0</v>
      </c>
      <c r="DI3929">
        <f ca="1"/>
        <v>0</v>
      </c>
      <c r="DJ3929">
        <f ca="1"/>
        <v>0</v>
      </c>
      <c r="DK3929">
        <f ca="1"/>
        <v>0</v>
      </c>
      <c r="DL3929">
        <f ca="1"/>
        <v>0</v>
      </c>
      <c r="DM3929">
        <f ca="1"/>
        <v>0</v>
      </c>
      <c r="DN3929" t="str">
        <f ca="1"/>
        <v/>
      </c>
    </row>
    <row r="3930" spans="13:118">
      <c r="M3930" t="str" cm="1">
        <f t="array" ref="M3930">_xlfn._xlws.FILTER(SUM(H3930:L3930),SUM(H3930:L3930)&lt;&gt;0,"")</f>
        <v/>
      </c>
      <c r="AC3930" t="str">
        <f ca="1"/>
        <v/>
      </c>
      <c r="AE3930">
        <f ca="1"/>
        <v>0</v>
      </c>
      <c r="AF3930">
        <f ca="1"/>
        <v>0</v>
      </c>
      <c r="AG3930">
        <f ca="1"/>
        <v>0</v>
      </c>
      <c r="AH3930">
        <f ca="1"/>
        <v>0</v>
      </c>
      <c r="AI3930">
        <f ca="1"/>
        <v>0</v>
      </c>
      <c r="AJ3930">
        <f ca="1"/>
        <v>0</v>
      </c>
      <c r="AK3930">
        <f ca="1"/>
        <v>0</v>
      </c>
      <c r="AL3930" t="str">
        <f ca="1"/>
        <v/>
      </c>
      <c r="AZ3930" t="str" cm="1">
        <f t="array" ref="AZ3930">_xlfn._xlws.FILTER(SUM(AU3930:AY3930),SUM(AU3930:AY3930)&lt;&gt;0,"")</f>
        <v/>
      </c>
      <c r="BP3930" t="str">
        <f ca="1"/>
        <v/>
      </c>
      <c r="BR3930">
        <f ca="1"/>
        <v>0</v>
      </c>
      <c r="BS3930">
        <f ca="1"/>
        <v>0</v>
      </c>
      <c r="BT3930">
        <f ca="1"/>
        <v>0</v>
      </c>
      <c r="BU3930">
        <f ca="1"/>
        <v>0</v>
      </c>
      <c r="BV3930">
        <f ca="1"/>
        <v>0</v>
      </c>
      <c r="BW3930">
        <f ca="1"/>
        <v>0</v>
      </c>
      <c r="BX3930">
        <f ca="1"/>
        <v>0</v>
      </c>
      <c r="BY3930" t="str">
        <f ca="1"/>
        <v/>
      </c>
      <c r="CC3930" t="str" cm="1">
        <f t="array" aca="1" ref="CC3930" ca="1">_xlfn._xlws.FILTER(VLOOKUP(CB3923,Arrays!$T:$Z,{1,2,3,4,5,6,7},FALSE),VLOOKUP(CB3923,Arrays!$T:$Z,{1,2,3,4,5,6,7},FALSE)&lt;&gt;0,"")</f>
        <v/>
      </c>
      <c r="CO3930" t="str" cm="1">
        <f t="array" ref="CO3930">_xlfn._xlws.FILTER(SUM(CJ3930:CN3930),SUM(CJ3930:CN3930)&lt;&gt;0,"")</f>
        <v/>
      </c>
      <c r="CX3930" t="str">
        <f ca="1"/>
        <v/>
      </c>
      <c r="DE3930" t="str">
        <f ca="1"/>
        <v/>
      </c>
      <c r="DG3930" t="str">
        <f ca="1"/>
        <v/>
      </c>
      <c r="DH3930">
        <f ca="1"/>
        <v>0</v>
      </c>
      <c r="DI3930">
        <f ca="1"/>
        <v>0</v>
      </c>
      <c r="DJ3930">
        <f ca="1"/>
        <v>0</v>
      </c>
      <c r="DK3930">
        <f ca="1"/>
        <v>0</v>
      </c>
      <c r="DL3930">
        <f ca="1"/>
        <v>0</v>
      </c>
      <c r="DM3930">
        <f ca="1"/>
        <v>0</v>
      </c>
      <c r="DN3930" t="str">
        <f ca="1"/>
        <v/>
      </c>
    </row>
    <row r="3931" spans="13:118">
      <c r="M3931" t="str" cm="1">
        <f t="array" ref="M3931">_xlfn._xlws.FILTER(SUM(H3931:L3931),SUM(H3931:L3931)&lt;&gt;0,"")</f>
        <v/>
      </c>
      <c r="AC3931" t="str">
        <f ca="1"/>
        <v/>
      </c>
      <c r="AE3931">
        <f ca="1"/>
        <v>0</v>
      </c>
      <c r="AF3931">
        <f ca="1"/>
        <v>0</v>
      </c>
      <c r="AG3931">
        <f ca="1"/>
        <v>0</v>
      </c>
      <c r="AH3931">
        <f ca="1"/>
        <v>0</v>
      </c>
      <c r="AI3931">
        <f ca="1"/>
        <v>0</v>
      </c>
      <c r="AJ3931">
        <f ca="1"/>
        <v>0</v>
      </c>
      <c r="AK3931">
        <f ca="1"/>
        <v>0</v>
      </c>
      <c r="AL3931" t="str">
        <f ca="1"/>
        <v/>
      </c>
      <c r="AZ3931" t="str" cm="1">
        <f t="array" ref="AZ3931">_xlfn._xlws.FILTER(SUM(AU3931:AY3931),SUM(AU3931:AY3931)&lt;&gt;0,"")</f>
        <v/>
      </c>
      <c r="BP3931" t="str">
        <f ca="1"/>
        <v/>
      </c>
      <c r="BR3931">
        <f ca="1"/>
        <v>0</v>
      </c>
      <c r="BS3931">
        <f ca="1"/>
        <v>0</v>
      </c>
      <c r="BT3931">
        <f ca="1"/>
        <v>0</v>
      </c>
      <c r="BU3931">
        <f ca="1"/>
        <v>0</v>
      </c>
      <c r="BV3931">
        <f ca="1"/>
        <v>0</v>
      </c>
      <c r="BW3931">
        <f ca="1"/>
        <v>0</v>
      </c>
      <c r="BX3931">
        <f ca="1"/>
        <v>0</v>
      </c>
      <c r="BY3931" t="str">
        <f ca="1"/>
        <v/>
      </c>
      <c r="CC3931" t="str" cm="1">
        <f t="array" aca="1" ref="CC3931" ca="1">_xlfn._xlws.FILTER(VLOOKUP(CB3924,Arrays!$T:$Z,{1,2,3,4,5,6,7},FALSE),VLOOKUP(CB3924,Arrays!$T:$Z,{1,2,3,4,5,6,7},FALSE)&lt;&gt;0,"")</f>
        <v/>
      </c>
      <c r="CO3931" t="str" cm="1">
        <f t="array" ref="CO3931">_xlfn._xlws.FILTER(SUM(CJ3931:CN3931),SUM(CJ3931:CN3931)&lt;&gt;0,"")</f>
        <v/>
      </c>
      <c r="CX3931" t="str">
        <f ca="1"/>
        <v/>
      </c>
      <c r="DE3931" t="str">
        <f ca="1"/>
        <v/>
      </c>
      <c r="DG3931" t="str">
        <f ca="1"/>
        <v/>
      </c>
      <c r="DH3931">
        <f ca="1"/>
        <v>0</v>
      </c>
      <c r="DI3931">
        <f ca="1"/>
        <v>0</v>
      </c>
      <c r="DJ3931">
        <f ca="1"/>
        <v>0</v>
      </c>
      <c r="DK3931">
        <f ca="1"/>
        <v>0</v>
      </c>
      <c r="DL3931">
        <f ca="1"/>
        <v>0</v>
      </c>
      <c r="DM3931">
        <f ca="1"/>
        <v>0</v>
      </c>
      <c r="DN3931" t="str">
        <f ca="1"/>
        <v/>
      </c>
    </row>
    <row r="3932" spans="13:118">
      <c r="M3932" t="str" cm="1">
        <f t="array" ref="M3932">_xlfn._xlws.FILTER(SUM(H3932:L3932),SUM(H3932:L3932)&lt;&gt;0,"")</f>
        <v/>
      </c>
      <c r="AC3932" t="str">
        <f ca="1"/>
        <v/>
      </c>
      <c r="AE3932">
        <f ca="1"/>
        <v>0</v>
      </c>
      <c r="AF3932">
        <f ca="1"/>
        <v>0</v>
      </c>
      <c r="AG3932">
        <f ca="1"/>
        <v>0</v>
      </c>
      <c r="AH3932">
        <f ca="1"/>
        <v>0</v>
      </c>
      <c r="AI3932">
        <f ca="1"/>
        <v>0</v>
      </c>
      <c r="AJ3932">
        <f ca="1"/>
        <v>0</v>
      </c>
      <c r="AK3932">
        <f ca="1"/>
        <v>0</v>
      </c>
      <c r="AL3932" t="str">
        <f ca="1"/>
        <v/>
      </c>
      <c r="AZ3932" t="str" cm="1">
        <f t="array" ref="AZ3932">_xlfn._xlws.FILTER(SUM(AU3932:AY3932),SUM(AU3932:AY3932)&lt;&gt;0,"")</f>
        <v/>
      </c>
      <c r="BP3932" t="str">
        <f ca="1"/>
        <v/>
      </c>
      <c r="BR3932">
        <f ca="1"/>
        <v>0</v>
      </c>
      <c r="BS3932">
        <f ca="1"/>
        <v>0</v>
      </c>
      <c r="BT3932">
        <f ca="1"/>
        <v>0</v>
      </c>
      <c r="BU3932">
        <f ca="1"/>
        <v>0</v>
      </c>
      <c r="BV3932">
        <f ca="1"/>
        <v>0</v>
      </c>
      <c r="BW3932">
        <f ca="1"/>
        <v>0</v>
      </c>
      <c r="BX3932">
        <f ca="1"/>
        <v>0</v>
      </c>
      <c r="BY3932" t="str">
        <f ca="1"/>
        <v/>
      </c>
      <c r="CC3932" t="str" cm="1">
        <f t="array" aca="1" ref="CC3932" ca="1">_xlfn._xlws.FILTER(VLOOKUP(CB3925,Arrays!$T:$Z,{1,2,3,4,5,6,7},FALSE),VLOOKUP(CB3925,Arrays!$T:$Z,{1,2,3,4,5,6,7},FALSE)&lt;&gt;0,"")</f>
        <v/>
      </c>
      <c r="CO3932" t="str" cm="1">
        <f t="array" ref="CO3932">_xlfn._xlws.FILTER(SUM(CJ3932:CN3932),SUM(CJ3932:CN3932)&lt;&gt;0,"")</f>
        <v/>
      </c>
      <c r="CX3932" t="str">
        <f ca="1"/>
        <v/>
      </c>
      <c r="DE3932" t="str">
        <f ca="1"/>
        <v/>
      </c>
      <c r="DG3932" t="str">
        <f ca="1"/>
        <v/>
      </c>
      <c r="DH3932">
        <f ca="1"/>
        <v>0</v>
      </c>
      <c r="DI3932">
        <f ca="1"/>
        <v>0</v>
      </c>
      <c r="DJ3932">
        <f ca="1"/>
        <v>0</v>
      </c>
      <c r="DK3932">
        <f ca="1"/>
        <v>0</v>
      </c>
      <c r="DL3932">
        <f ca="1"/>
        <v>0</v>
      </c>
      <c r="DM3932">
        <f ca="1"/>
        <v>0</v>
      </c>
      <c r="DN3932" t="str">
        <f ca="1"/>
        <v/>
      </c>
    </row>
    <row r="3933" spans="13:118">
      <c r="M3933" t="str" cm="1">
        <f t="array" ref="M3933">_xlfn._xlws.FILTER(SUM(H3933:L3933),SUM(H3933:L3933)&lt;&gt;0,"")</f>
        <v/>
      </c>
      <c r="AC3933" t="str">
        <f ca="1"/>
        <v/>
      </c>
      <c r="AE3933">
        <f ca="1"/>
        <v>0</v>
      </c>
      <c r="AF3933">
        <f ca="1"/>
        <v>0</v>
      </c>
      <c r="AG3933">
        <f ca="1"/>
        <v>0</v>
      </c>
      <c r="AH3933">
        <f ca="1"/>
        <v>0</v>
      </c>
      <c r="AI3933">
        <f ca="1"/>
        <v>0</v>
      </c>
      <c r="AJ3933">
        <f ca="1"/>
        <v>0</v>
      </c>
      <c r="AK3933">
        <f ca="1"/>
        <v>0</v>
      </c>
      <c r="AL3933" t="str">
        <f ca="1"/>
        <v/>
      </c>
      <c r="AZ3933" t="str" cm="1">
        <f t="array" ref="AZ3933">_xlfn._xlws.FILTER(SUM(AU3933:AY3933),SUM(AU3933:AY3933)&lt;&gt;0,"")</f>
        <v/>
      </c>
      <c r="BP3933" t="str">
        <f ca="1"/>
        <v/>
      </c>
      <c r="BR3933">
        <f ca="1"/>
        <v>0</v>
      </c>
      <c r="BS3933">
        <f ca="1"/>
        <v>0</v>
      </c>
      <c r="BT3933">
        <f ca="1"/>
        <v>0</v>
      </c>
      <c r="BU3933">
        <f ca="1"/>
        <v>0</v>
      </c>
      <c r="BV3933">
        <f ca="1"/>
        <v>0</v>
      </c>
      <c r="BW3933">
        <f ca="1"/>
        <v>0</v>
      </c>
      <c r="BX3933">
        <f ca="1"/>
        <v>0</v>
      </c>
      <c r="BY3933" t="str">
        <f ca="1"/>
        <v/>
      </c>
      <c r="CC3933" t="str" cm="1">
        <f t="array" aca="1" ref="CC3933" ca="1">_xlfn._xlws.FILTER(VLOOKUP(CB3926,Arrays!$T:$Z,{1,2,3,4,5,6,7},FALSE),VLOOKUP(CB3926,Arrays!$T:$Z,{1,2,3,4,5,6,7},FALSE)&lt;&gt;0,"")</f>
        <v/>
      </c>
      <c r="CO3933" t="str" cm="1">
        <f t="array" ref="CO3933">_xlfn._xlws.FILTER(SUM(CJ3933:CN3933),SUM(CJ3933:CN3933)&lt;&gt;0,"")</f>
        <v/>
      </c>
      <c r="CX3933" t="str">
        <f ca="1"/>
        <v/>
      </c>
      <c r="DE3933" t="str">
        <f ca="1"/>
        <v/>
      </c>
      <c r="DG3933" t="str">
        <f ca="1"/>
        <v/>
      </c>
      <c r="DH3933">
        <f ca="1"/>
        <v>0</v>
      </c>
      <c r="DI3933">
        <f ca="1"/>
        <v>0</v>
      </c>
      <c r="DJ3933">
        <f ca="1"/>
        <v>0</v>
      </c>
      <c r="DK3933">
        <f ca="1"/>
        <v>0</v>
      </c>
      <c r="DL3933">
        <f ca="1"/>
        <v>0</v>
      </c>
      <c r="DM3933">
        <f ca="1"/>
        <v>0</v>
      </c>
      <c r="DN3933" t="str">
        <f ca="1"/>
        <v/>
      </c>
    </row>
    <row r="3934" spans="13:118">
      <c r="M3934" t="str" cm="1">
        <f t="array" ref="M3934">_xlfn._xlws.FILTER(SUM(H3934:L3934),SUM(H3934:L3934)&lt;&gt;0,"")</f>
        <v/>
      </c>
      <c r="AC3934" t="str">
        <f ca="1"/>
        <v/>
      </c>
      <c r="AE3934">
        <f ca="1"/>
        <v>0</v>
      </c>
      <c r="AF3934">
        <f ca="1"/>
        <v>0</v>
      </c>
      <c r="AG3934">
        <f ca="1"/>
        <v>0</v>
      </c>
      <c r="AH3934">
        <f ca="1"/>
        <v>0</v>
      </c>
      <c r="AI3934">
        <f ca="1"/>
        <v>0</v>
      </c>
      <c r="AJ3934">
        <f ca="1"/>
        <v>0</v>
      </c>
      <c r="AK3934">
        <f ca="1"/>
        <v>0</v>
      </c>
      <c r="AL3934" t="str">
        <f ca="1"/>
        <v/>
      </c>
      <c r="AZ3934" t="str" cm="1">
        <f t="array" ref="AZ3934">_xlfn._xlws.FILTER(SUM(AU3934:AY3934),SUM(AU3934:AY3934)&lt;&gt;0,"")</f>
        <v/>
      </c>
      <c r="BP3934" t="str">
        <f ca="1"/>
        <v/>
      </c>
      <c r="BR3934">
        <f ca="1"/>
        <v>0</v>
      </c>
      <c r="BS3934">
        <f ca="1"/>
        <v>0</v>
      </c>
      <c r="BT3934">
        <f ca="1"/>
        <v>0</v>
      </c>
      <c r="BU3934">
        <f ca="1"/>
        <v>0</v>
      </c>
      <c r="BV3934">
        <f ca="1"/>
        <v>0</v>
      </c>
      <c r="BW3934">
        <f ca="1"/>
        <v>0</v>
      </c>
      <c r="BX3934">
        <f ca="1"/>
        <v>0</v>
      </c>
      <c r="BY3934" t="str">
        <f ca="1"/>
        <v/>
      </c>
      <c r="CC3934" t="str" cm="1">
        <f t="array" aca="1" ref="CC3934" ca="1">_xlfn._xlws.FILTER(VLOOKUP(CB3927,Arrays!$T:$Z,{1,2,3,4,5,6,7},FALSE),VLOOKUP(CB3927,Arrays!$T:$Z,{1,2,3,4,5,6,7},FALSE)&lt;&gt;0,"")</f>
        <v/>
      </c>
      <c r="CO3934" t="str" cm="1">
        <f t="array" ref="CO3934">_xlfn._xlws.FILTER(SUM(CJ3934:CN3934),SUM(CJ3934:CN3934)&lt;&gt;0,"")</f>
        <v/>
      </c>
      <c r="CX3934" t="str">
        <f ca="1"/>
        <v/>
      </c>
      <c r="DE3934" t="str">
        <f ca="1"/>
        <v/>
      </c>
      <c r="DG3934" t="str">
        <f ca="1"/>
        <v/>
      </c>
      <c r="DH3934">
        <f ca="1"/>
        <v>0</v>
      </c>
      <c r="DI3934">
        <f ca="1"/>
        <v>0</v>
      </c>
      <c r="DJ3934">
        <f ca="1"/>
        <v>0</v>
      </c>
      <c r="DK3934">
        <f ca="1"/>
        <v>0</v>
      </c>
      <c r="DL3934">
        <f ca="1"/>
        <v>0</v>
      </c>
      <c r="DM3934">
        <f ca="1"/>
        <v>0</v>
      </c>
      <c r="DN3934" t="str">
        <f ca="1"/>
        <v/>
      </c>
    </row>
    <row r="3935" spans="13:118">
      <c r="M3935" t="str" cm="1">
        <f t="array" ref="M3935">_xlfn._xlws.FILTER(SUM(H3935:L3935),SUM(H3935:L3935)&lt;&gt;0,"")</f>
        <v/>
      </c>
      <c r="AC3935" t="str">
        <f ca="1"/>
        <v/>
      </c>
      <c r="AE3935">
        <f ca="1"/>
        <v>0</v>
      </c>
      <c r="AF3935">
        <f ca="1"/>
        <v>0</v>
      </c>
      <c r="AG3935">
        <f ca="1"/>
        <v>0</v>
      </c>
      <c r="AH3935">
        <f ca="1"/>
        <v>0</v>
      </c>
      <c r="AI3935">
        <f ca="1"/>
        <v>0</v>
      </c>
      <c r="AJ3935">
        <f ca="1"/>
        <v>0</v>
      </c>
      <c r="AK3935">
        <f ca="1"/>
        <v>0</v>
      </c>
      <c r="AL3935" t="str">
        <f ca="1"/>
        <v/>
      </c>
      <c r="AZ3935" t="str" cm="1">
        <f t="array" ref="AZ3935">_xlfn._xlws.FILTER(SUM(AU3935:AY3935),SUM(AU3935:AY3935)&lt;&gt;0,"")</f>
        <v/>
      </c>
      <c r="BP3935" t="str">
        <f ca="1"/>
        <v/>
      </c>
      <c r="BR3935">
        <f ca="1"/>
        <v>0</v>
      </c>
      <c r="BS3935">
        <f ca="1"/>
        <v>0</v>
      </c>
      <c r="BT3935">
        <f ca="1"/>
        <v>0</v>
      </c>
      <c r="BU3935">
        <f ca="1"/>
        <v>0</v>
      </c>
      <c r="BV3935">
        <f ca="1"/>
        <v>0</v>
      </c>
      <c r="BW3935">
        <f ca="1"/>
        <v>0</v>
      </c>
      <c r="BX3935">
        <f ca="1"/>
        <v>0</v>
      </c>
      <c r="BY3935" t="str">
        <f ca="1"/>
        <v/>
      </c>
      <c r="CC3935" t="str" cm="1">
        <f t="array" aca="1" ref="CC3935" ca="1">_xlfn._xlws.FILTER(VLOOKUP(CB3928,Arrays!$T:$Z,{1,2,3,4,5,6,7},FALSE),VLOOKUP(CB3928,Arrays!$T:$Z,{1,2,3,4,5,6,7},FALSE)&lt;&gt;0,"")</f>
        <v/>
      </c>
      <c r="CO3935" t="str" cm="1">
        <f t="array" ref="CO3935">_xlfn._xlws.FILTER(SUM(CJ3935:CN3935),SUM(CJ3935:CN3935)&lt;&gt;0,"")</f>
        <v/>
      </c>
      <c r="CX3935" t="str">
        <f ca="1"/>
        <v/>
      </c>
      <c r="DE3935" t="str">
        <f ca="1"/>
        <v/>
      </c>
      <c r="DG3935" t="str">
        <f ca="1"/>
        <v/>
      </c>
      <c r="DH3935">
        <f ca="1"/>
        <v>0</v>
      </c>
      <c r="DI3935">
        <f ca="1"/>
        <v>0</v>
      </c>
      <c r="DJ3935">
        <f ca="1"/>
        <v>0</v>
      </c>
      <c r="DK3935">
        <f ca="1"/>
        <v>0</v>
      </c>
      <c r="DL3935">
        <f ca="1"/>
        <v>0</v>
      </c>
      <c r="DM3935">
        <f ca="1"/>
        <v>0</v>
      </c>
      <c r="DN3935" t="str">
        <f ca="1"/>
        <v/>
      </c>
    </row>
    <row r="3936" spans="13:118">
      <c r="M3936" t="str" cm="1">
        <f t="array" ref="M3936">_xlfn._xlws.FILTER(SUM(H3936:L3936),SUM(H3936:L3936)&lt;&gt;0,"")</f>
        <v/>
      </c>
      <c r="AC3936" t="str">
        <f ca="1"/>
        <v/>
      </c>
      <c r="AE3936">
        <f ca="1"/>
        <v>0</v>
      </c>
      <c r="AF3936">
        <f ca="1"/>
        <v>0</v>
      </c>
      <c r="AG3936">
        <f ca="1"/>
        <v>0</v>
      </c>
      <c r="AH3936">
        <f ca="1"/>
        <v>0</v>
      </c>
      <c r="AI3936">
        <f ca="1"/>
        <v>0</v>
      </c>
      <c r="AJ3936">
        <f ca="1"/>
        <v>0</v>
      </c>
      <c r="AK3936">
        <f ca="1"/>
        <v>0</v>
      </c>
      <c r="AL3936" t="str">
        <f ca="1"/>
        <v/>
      </c>
      <c r="AZ3936" t="str" cm="1">
        <f t="array" ref="AZ3936">_xlfn._xlws.FILTER(SUM(AU3936:AY3936),SUM(AU3936:AY3936)&lt;&gt;0,"")</f>
        <v/>
      </c>
      <c r="BP3936" t="str">
        <f ca="1"/>
        <v/>
      </c>
      <c r="BR3936">
        <f ca="1"/>
        <v>0</v>
      </c>
      <c r="BS3936">
        <f ca="1"/>
        <v>0</v>
      </c>
      <c r="BT3936">
        <f ca="1"/>
        <v>0</v>
      </c>
      <c r="BU3936">
        <f ca="1"/>
        <v>0</v>
      </c>
      <c r="BV3936">
        <f ca="1"/>
        <v>0</v>
      </c>
      <c r="BW3936">
        <f ca="1"/>
        <v>0</v>
      </c>
      <c r="BX3936">
        <f ca="1"/>
        <v>0</v>
      </c>
      <c r="BY3936" t="str">
        <f ca="1"/>
        <v/>
      </c>
      <c r="CC3936" t="str" cm="1">
        <f t="array" aca="1" ref="CC3936" ca="1">_xlfn._xlws.FILTER(VLOOKUP(CB3929,Arrays!$T:$Z,{1,2,3,4,5,6,7},FALSE),VLOOKUP(CB3929,Arrays!$T:$Z,{1,2,3,4,5,6,7},FALSE)&lt;&gt;0,"")</f>
        <v/>
      </c>
      <c r="CO3936" t="str" cm="1">
        <f t="array" ref="CO3936">_xlfn._xlws.FILTER(SUM(CJ3936:CN3936),SUM(CJ3936:CN3936)&lt;&gt;0,"")</f>
        <v/>
      </c>
      <c r="CX3936" t="str">
        <f ca="1"/>
        <v/>
      </c>
      <c r="DE3936" t="str">
        <f ca="1"/>
        <v/>
      </c>
      <c r="DG3936" t="str">
        <f ca="1"/>
        <v/>
      </c>
      <c r="DH3936">
        <f ca="1"/>
        <v>0</v>
      </c>
      <c r="DI3936">
        <f ca="1"/>
        <v>0</v>
      </c>
      <c r="DJ3936">
        <f ca="1"/>
        <v>0</v>
      </c>
      <c r="DK3936">
        <f ca="1"/>
        <v>0</v>
      </c>
      <c r="DL3936">
        <f ca="1"/>
        <v>0</v>
      </c>
      <c r="DM3936">
        <f ca="1"/>
        <v>0</v>
      </c>
      <c r="DN3936" t="str">
        <f ca="1"/>
        <v/>
      </c>
    </row>
    <row r="3937" spans="13:118">
      <c r="M3937" t="str" cm="1">
        <f t="array" ref="M3937">_xlfn._xlws.FILTER(SUM(H3937:L3937),SUM(H3937:L3937)&lt;&gt;0,"")</f>
        <v/>
      </c>
      <c r="AC3937" t="str">
        <f ca="1"/>
        <v/>
      </c>
      <c r="AE3937">
        <f ca="1"/>
        <v>0</v>
      </c>
      <c r="AF3937">
        <f ca="1"/>
        <v>0</v>
      </c>
      <c r="AG3937">
        <f ca="1"/>
        <v>0</v>
      </c>
      <c r="AH3937">
        <f ca="1"/>
        <v>0</v>
      </c>
      <c r="AI3937">
        <f ca="1"/>
        <v>0</v>
      </c>
      <c r="AJ3937">
        <f ca="1"/>
        <v>0</v>
      </c>
      <c r="AK3937">
        <f ca="1"/>
        <v>0</v>
      </c>
      <c r="AL3937" t="str">
        <f ca="1"/>
        <v/>
      </c>
      <c r="AZ3937" t="str" cm="1">
        <f t="array" ref="AZ3937">_xlfn._xlws.FILTER(SUM(AU3937:AY3937),SUM(AU3937:AY3937)&lt;&gt;0,"")</f>
        <v/>
      </c>
      <c r="BP3937" t="str">
        <f ca="1"/>
        <v/>
      </c>
      <c r="BR3937">
        <f ca="1"/>
        <v>0</v>
      </c>
      <c r="BS3937">
        <f ca="1"/>
        <v>0</v>
      </c>
      <c r="BT3937">
        <f ca="1"/>
        <v>0</v>
      </c>
      <c r="BU3937">
        <f ca="1"/>
        <v>0</v>
      </c>
      <c r="BV3937">
        <f ca="1"/>
        <v>0</v>
      </c>
      <c r="BW3937">
        <f ca="1"/>
        <v>0</v>
      </c>
      <c r="BX3937">
        <f ca="1"/>
        <v>0</v>
      </c>
      <c r="BY3937" t="str">
        <f ca="1"/>
        <v/>
      </c>
      <c r="CC3937" t="str" cm="1">
        <f t="array" aca="1" ref="CC3937" ca="1">_xlfn._xlws.FILTER(VLOOKUP(CB3930,Arrays!$T:$Z,{1,2,3,4,5,6,7},FALSE),VLOOKUP(CB3930,Arrays!$T:$Z,{1,2,3,4,5,6,7},FALSE)&lt;&gt;0,"")</f>
        <v/>
      </c>
      <c r="CO3937" t="str" cm="1">
        <f t="array" ref="CO3937">_xlfn._xlws.FILTER(SUM(CJ3937:CN3937),SUM(CJ3937:CN3937)&lt;&gt;0,"")</f>
        <v/>
      </c>
      <c r="CX3937" t="str">
        <f ca="1"/>
        <v/>
      </c>
      <c r="DE3937" t="str">
        <f ca="1"/>
        <v/>
      </c>
      <c r="DG3937" t="str">
        <f ca="1"/>
        <v/>
      </c>
      <c r="DH3937">
        <f ca="1"/>
        <v>0</v>
      </c>
      <c r="DI3937">
        <f ca="1"/>
        <v>0</v>
      </c>
      <c r="DJ3937">
        <f ca="1"/>
        <v>0</v>
      </c>
      <c r="DK3937">
        <f ca="1"/>
        <v>0</v>
      </c>
      <c r="DL3937">
        <f ca="1"/>
        <v>0</v>
      </c>
      <c r="DM3937">
        <f ca="1"/>
        <v>0</v>
      </c>
      <c r="DN3937" t="str">
        <f ca="1"/>
        <v/>
      </c>
    </row>
    <row r="3938" spans="13:118">
      <c r="M3938" t="str" cm="1">
        <f t="array" ref="M3938">_xlfn._xlws.FILTER(SUM(H3938:L3938),SUM(H3938:L3938)&lt;&gt;0,"")</f>
        <v/>
      </c>
      <c r="AC3938" t="str">
        <f ca="1"/>
        <v/>
      </c>
      <c r="AE3938">
        <f ca="1"/>
        <v>0</v>
      </c>
      <c r="AF3938">
        <f ca="1"/>
        <v>0</v>
      </c>
      <c r="AG3938">
        <f ca="1"/>
        <v>0</v>
      </c>
      <c r="AH3938">
        <f ca="1"/>
        <v>0</v>
      </c>
      <c r="AI3938">
        <f ca="1"/>
        <v>0</v>
      </c>
      <c r="AJ3938">
        <f ca="1"/>
        <v>0</v>
      </c>
      <c r="AK3938">
        <f ca="1"/>
        <v>0</v>
      </c>
      <c r="AL3938" t="str">
        <f ca="1"/>
        <v/>
      </c>
      <c r="AZ3938" t="str" cm="1">
        <f t="array" ref="AZ3938">_xlfn._xlws.FILTER(SUM(AU3938:AY3938),SUM(AU3938:AY3938)&lt;&gt;0,"")</f>
        <v/>
      </c>
      <c r="BP3938" t="str">
        <f ca="1"/>
        <v/>
      </c>
      <c r="BR3938">
        <f ca="1"/>
        <v>0</v>
      </c>
      <c r="BS3938">
        <f ca="1"/>
        <v>0</v>
      </c>
      <c r="BT3938">
        <f ca="1"/>
        <v>0</v>
      </c>
      <c r="BU3938">
        <f ca="1"/>
        <v>0</v>
      </c>
      <c r="BV3938">
        <f ca="1"/>
        <v>0</v>
      </c>
      <c r="BW3938">
        <f ca="1"/>
        <v>0</v>
      </c>
      <c r="BX3938">
        <f ca="1"/>
        <v>0</v>
      </c>
      <c r="BY3938" t="str">
        <f ca="1"/>
        <v/>
      </c>
      <c r="CC3938" t="str" cm="1">
        <f t="array" aca="1" ref="CC3938" ca="1">_xlfn._xlws.FILTER(VLOOKUP(CB3931,Arrays!$T:$Z,{1,2,3,4,5,6,7},FALSE),VLOOKUP(CB3931,Arrays!$T:$Z,{1,2,3,4,5,6,7},FALSE)&lt;&gt;0,"")</f>
        <v/>
      </c>
      <c r="CO3938" t="str" cm="1">
        <f t="array" ref="CO3938">_xlfn._xlws.FILTER(SUM(CJ3938:CN3938),SUM(CJ3938:CN3938)&lt;&gt;0,"")</f>
        <v/>
      </c>
      <c r="CX3938" t="str">
        <f ca="1"/>
        <v/>
      </c>
      <c r="DE3938" t="str">
        <f ca="1"/>
        <v/>
      </c>
      <c r="DG3938" t="str">
        <f ca="1"/>
        <v/>
      </c>
      <c r="DH3938">
        <f ca="1"/>
        <v>0</v>
      </c>
      <c r="DI3938">
        <f ca="1"/>
        <v>0</v>
      </c>
      <c r="DJ3938">
        <f ca="1"/>
        <v>0</v>
      </c>
      <c r="DK3938">
        <f ca="1"/>
        <v>0</v>
      </c>
      <c r="DL3938">
        <f ca="1"/>
        <v>0</v>
      </c>
      <c r="DM3938">
        <f ca="1"/>
        <v>0</v>
      </c>
      <c r="DN3938" t="str">
        <f ca="1"/>
        <v/>
      </c>
    </row>
    <row r="3939" spans="13:118">
      <c r="M3939" t="str" cm="1">
        <f t="array" ref="M3939">_xlfn._xlws.FILTER(SUM(H3939:L3939),SUM(H3939:L3939)&lt;&gt;0,"")</f>
        <v/>
      </c>
      <c r="AC3939" t="str">
        <f ca="1"/>
        <v/>
      </c>
      <c r="AE3939">
        <f ca="1"/>
        <v>0</v>
      </c>
      <c r="AF3939">
        <f ca="1"/>
        <v>0</v>
      </c>
      <c r="AG3939">
        <f ca="1"/>
        <v>0</v>
      </c>
      <c r="AH3939">
        <f ca="1"/>
        <v>0</v>
      </c>
      <c r="AI3939">
        <f ca="1"/>
        <v>0</v>
      </c>
      <c r="AJ3939">
        <f ca="1"/>
        <v>0</v>
      </c>
      <c r="AK3939">
        <f ca="1"/>
        <v>0</v>
      </c>
      <c r="AL3939" t="str">
        <f ca="1"/>
        <v/>
      </c>
      <c r="AZ3939" t="str" cm="1">
        <f t="array" ref="AZ3939">_xlfn._xlws.FILTER(SUM(AU3939:AY3939),SUM(AU3939:AY3939)&lt;&gt;0,"")</f>
        <v/>
      </c>
      <c r="BP3939" t="str">
        <f ca="1"/>
        <v/>
      </c>
      <c r="BR3939">
        <f ca="1"/>
        <v>0</v>
      </c>
      <c r="BS3939">
        <f ca="1"/>
        <v>0</v>
      </c>
      <c r="BT3939">
        <f ca="1"/>
        <v>0</v>
      </c>
      <c r="BU3939">
        <f ca="1"/>
        <v>0</v>
      </c>
      <c r="BV3939">
        <f ca="1"/>
        <v>0</v>
      </c>
      <c r="BW3939">
        <f ca="1"/>
        <v>0</v>
      </c>
      <c r="BX3939">
        <f ca="1"/>
        <v>0</v>
      </c>
      <c r="BY3939" t="str">
        <f ca="1"/>
        <v/>
      </c>
      <c r="CC3939" t="str" cm="1">
        <f t="array" aca="1" ref="CC3939" ca="1">_xlfn._xlws.FILTER(VLOOKUP(CB3932,Arrays!$T:$Z,{1,2,3,4,5,6,7},FALSE),VLOOKUP(CB3932,Arrays!$T:$Z,{1,2,3,4,5,6,7},FALSE)&lt;&gt;0,"")</f>
        <v/>
      </c>
      <c r="CO3939" t="str" cm="1">
        <f t="array" ref="CO3939">_xlfn._xlws.FILTER(SUM(CJ3939:CN3939),SUM(CJ3939:CN3939)&lt;&gt;0,"")</f>
        <v/>
      </c>
      <c r="CX3939" t="str">
        <f ca="1"/>
        <v/>
      </c>
      <c r="DE3939" t="str">
        <f ca="1"/>
        <v/>
      </c>
      <c r="DG3939" t="str">
        <f ca="1"/>
        <v/>
      </c>
      <c r="DH3939">
        <f ca="1"/>
        <v>0</v>
      </c>
      <c r="DI3939">
        <f ca="1"/>
        <v>0</v>
      </c>
      <c r="DJ3939">
        <f ca="1"/>
        <v>0</v>
      </c>
      <c r="DK3939">
        <f ca="1"/>
        <v>0</v>
      </c>
      <c r="DL3939">
        <f ca="1"/>
        <v>0</v>
      </c>
      <c r="DM3939">
        <f ca="1"/>
        <v>0</v>
      </c>
      <c r="DN3939" t="str">
        <f ca="1"/>
        <v/>
      </c>
    </row>
    <row r="3940" spans="13:118">
      <c r="M3940" t="str" cm="1">
        <f t="array" ref="M3940">_xlfn._xlws.FILTER(SUM(H3940:L3940),SUM(H3940:L3940)&lt;&gt;0,"")</f>
        <v/>
      </c>
      <c r="AC3940" t="str">
        <f ca="1"/>
        <v/>
      </c>
      <c r="AE3940">
        <f ca="1"/>
        <v>0</v>
      </c>
      <c r="AF3940">
        <f ca="1"/>
        <v>0</v>
      </c>
      <c r="AG3940">
        <f ca="1"/>
        <v>0</v>
      </c>
      <c r="AH3940">
        <f ca="1"/>
        <v>0</v>
      </c>
      <c r="AI3940">
        <f ca="1"/>
        <v>0</v>
      </c>
      <c r="AJ3940">
        <f ca="1"/>
        <v>0</v>
      </c>
      <c r="AK3940">
        <f ca="1"/>
        <v>0</v>
      </c>
      <c r="AL3940" t="str">
        <f ca="1"/>
        <v/>
      </c>
      <c r="AZ3940" t="str" cm="1">
        <f t="array" ref="AZ3940">_xlfn._xlws.FILTER(SUM(AU3940:AY3940),SUM(AU3940:AY3940)&lt;&gt;0,"")</f>
        <v/>
      </c>
      <c r="BP3940" t="str">
        <f ca="1"/>
        <v/>
      </c>
      <c r="BR3940">
        <f ca="1"/>
        <v>0</v>
      </c>
      <c r="BS3940">
        <f ca="1"/>
        <v>0</v>
      </c>
      <c r="BT3940">
        <f ca="1"/>
        <v>0</v>
      </c>
      <c r="BU3940">
        <f ca="1"/>
        <v>0</v>
      </c>
      <c r="BV3940">
        <f ca="1"/>
        <v>0</v>
      </c>
      <c r="BW3940">
        <f ca="1"/>
        <v>0</v>
      </c>
      <c r="BX3940">
        <f ca="1"/>
        <v>0</v>
      </c>
      <c r="BY3940" t="str">
        <f ca="1"/>
        <v/>
      </c>
      <c r="CC3940" t="str" cm="1">
        <f t="array" aca="1" ref="CC3940" ca="1">_xlfn._xlws.FILTER(VLOOKUP(CB3933,Arrays!$T:$Z,{1,2,3,4,5,6,7},FALSE),VLOOKUP(CB3933,Arrays!$T:$Z,{1,2,3,4,5,6,7},FALSE)&lt;&gt;0,"")</f>
        <v/>
      </c>
      <c r="CO3940" t="str" cm="1">
        <f t="array" ref="CO3940">_xlfn._xlws.FILTER(SUM(CJ3940:CN3940),SUM(CJ3940:CN3940)&lt;&gt;0,"")</f>
        <v/>
      </c>
      <c r="CX3940" t="str">
        <f ca="1"/>
        <v/>
      </c>
      <c r="DE3940" t="str">
        <f ca="1"/>
        <v/>
      </c>
      <c r="DG3940" t="str">
        <f ca="1"/>
        <v/>
      </c>
      <c r="DH3940">
        <f ca="1"/>
        <v>0</v>
      </c>
      <c r="DI3940">
        <f ca="1"/>
        <v>0</v>
      </c>
      <c r="DJ3940">
        <f ca="1"/>
        <v>0</v>
      </c>
      <c r="DK3940">
        <f ca="1"/>
        <v>0</v>
      </c>
      <c r="DL3940">
        <f ca="1"/>
        <v>0</v>
      </c>
      <c r="DM3940">
        <f ca="1"/>
        <v>0</v>
      </c>
      <c r="DN3940" t="str">
        <f ca="1"/>
        <v/>
      </c>
    </row>
    <row r="3941" spans="13:118">
      <c r="M3941" t="str" cm="1">
        <f t="array" ref="M3941">_xlfn._xlws.FILTER(SUM(H3941:L3941),SUM(H3941:L3941)&lt;&gt;0,"")</f>
        <v/>
      </c>
      <c r="AC3941" t="str">
        <f ca="1"/>
        <v/>
      </c>
      <c r="AE3941">
        <f ca="1"/>
        <v>0</v>
      </c>
      <c r="AF3941">
        <f ca="1"/>
        <v>0</v>
      </c>
      <c r="AG3941">
        <f ca="1"/>
        <v>0</v>
      </c>
      <c r="AH3941">
        <f ca="1"/>
        <v>0</v>
      </c>
      <c r="AI3941">
        <f ca="1"/>
        <v>0</v>
      </c>
      <c r="AJ3941">
        <f ca="1"/>
        <v>0</v>
      </c>
      <c r="AK3941">
        <f ca="1"/>
        <v>0</v>
      </c>
      <c r="AL3941" t="str">
        <f ca="1"/>
        <v/>
      </c>
      <c r="AZ3941" t="str" cm="1">
        <f t="array" ref="AZ3941">_xlfn._xlws.FILTER(SUM(AU3941:AY3941),SUM(AU3941:AY3941)&lt;&gt;0,"")</f>
        <v/>
      </c>
      <c r="BP3941" t="str">
        <f ca="1"/>
        <v/>
      </c>
      <c r="BR3941">
        <f ca="1"/>
        <v>0</v>
      </c>
      <c r="BS3941">
        <f ca="1"/>
        <v>0</v>
      </c>
      <c r="BT3941">
        <f ca="1"/>
        <v>0</v>
      </c>
      <c r="BU3941">
        <f ca="1"/>
        <v>0</v>
      </c>
      <c r="BV3941">
        <f ca="1"/>
        <v>0</v>
      </c>
      <c r="BW3941">
        <f ca="1"/>
        <v>0</v>
      </c>
      <c r="BX3941">
        <f ca="1"/>
        <v>0</v>
      </c>
      <c r="BY3941" t="str">
        <f ca="1"/>
        <v/>
      </c>
      <c r="CC3941" t="str" cm="1">
        <f t="array" aca="1" ref="CC3941" ca="1">_xlfn._xlws.FILTER(VLOOKUP(CB3934,Arrays!$T:$Z,{1,2,3,4,5,6,7},FALSE),VLOOKUP(CB3934,Arrays!$T:$Z,{1,2,3,4,5,6,7},FALSE)&lt;&gt;0,"")</f>
        <v/>
      </c>
      <c r="CO3941" t="str" cm="1">
        <f t="array" ref="CO3941">_xlfn._xlws.FILTER(SUM(CJ3941:CN3941),SUM(CJ3941:CN3941)&lt;&gt;0,"")</f>
        <v/>
      </c>
      <c r="CX3941" t="str">
        <f ca="1"/>
        <v/>
      </c>
      <c r="DE3941" t="str">
        <f ca="1"/>
        <v/>
      </c>
      <c r="DG3941" t="str">
        <f ca="1"/>
        <v/>
      </c>
      <c r="DH3941">
        <f ca="1"/>
        <v>0</v>
      </c>
      <c r="DI3941">
        <f ca="1"/>
        <v>0</v>
      </c>
      <c r="DJ3941">
        <f ca="1"/>
        <v>0</v>
      </c>
      <c r="DK3941">
        <f ca="1"/>
        <v>0</v>
      </c>
      <c r="DL3941">
        <f ca="1"/>
        <v>0</v>
      </c>
      <c r="DM3941">
        <f ca="1"/>
        <v>0</v>
      </c>
      <c r="DN3941" t="str">
        <f ca="1"/>
        <v/>
      </c>
    </row>
    <row r="3942" spans="13:118">
      <c r="M3942" t="str" cm="1">
        <f t="array" ref="M3942">_xlfn._xlws.FILTER(SUM(H3942:L3942),SUM(H3942:L3942)&lt;&gt;0,"")</f>
        <v/>
      </c>
      <c r="AC3942" t="str">
        <f ca="1"/>
        <v/>
      </c>
      <c r="AE3942">
        <f ca="1"/>
        <v>0</v>
      </c>
      <c r="AF3942">
        <f ca="1"/>
        <v>0</v>
      </c>
      <c r="AG3942">
        <f ca="1"/>
        <v>0</v>
      </c>
      <c r="AH3942">
        <f ca="1"/>
        <v>0</v>
      </c>
      <c r="AI3942">
        <f ca="1"/>
        <v>0</v>
      </c>
      <c r="AJ3942">
        <f ca="1"/>
        <v>0</v>
      </c>
      <c r="AK3942">
        <f ca="1"/>
        <v>0</v>
      </c>
      <c r="AL3942" t="str">
        <f ca="1"/>
        <v/>
      </c>
      <c r="AZ3942" t="str" cm="1">
        <f t="array" ref="AZ3942">_xlfn._xlws.FILTER(SUM(AU3942:AY3942),SUM(AU3942:AY3942)&lt;&gt;0,"")</f>
        <v/>
      </c>
      <c r="BP3942" t="str">
        <f ca="1"/>
        <v/>
      </c>
      <c r="BR3942">
        <f ca="1"/>
        <v>0</v>
      </c>
      <c r="BS3942">
        <f ca="1"/>
        <v>0</v>
      </c>
      <c r="BT3942">
        <f ca="1"/>
        <v>0</v>
      </c>
      <c r="BU3942">
        <f ca="1"/>
        <v>0</v>
      </c>
      <c r="BV3942">
        <f ca="1"/>
        <v>0</v>
      </c>
      <c r="BW3942">
        <f ca="1"/>
        <v>0</v>
      </c>
      <c r="BX3942">
        <f ca="1"/>
        <v>0</v>
      </c>
      <c r="BY3942" t="str">
        <f ca="1"/>
        <v/>
      </c>
      <c r="CC3942" t="str" cm="1">
        <f t="array" aca="1" ref="CC3942" ca="1">_xlfn._xlws.FILTER(VLOOKUP(CB3935,Arrays!$T:$Z,{1,2,3,4,5,6,7},FALSE),VLOOKUP(CB3935,Arrays!$T:$Z,{1,2,3,4,5,6,7},FALSE)&lt;&gt;0,"")</f>
        <v/>
      </c>
      <c r="CO3942" t="str" cm="1">
        <f t="array" ref="CO3942">_xlfn._xlws.FILTER(SUM(CJ3942:CN3942),SUM(CJ3942:CN3942)&lt;&gt;0,"")</f>
        <v/>
      </c>
      <c r="CX3942" t="str">
        <f ca="1"/>
        <v/>
      </c>
      <c r="DE3942" t="str">
        <f ca="1"/>
        <v/>
      </c>
      <c r="DG3942" t="str">
        <f ca="1"/>
        <v/>
      </c>
      <c r="DH3942">
        <f ca="1"/>
        <v>0</v>
      </c>
      <c r="DI3942">
        <f ca="1"/>
        <v>0</v>
      </c>
      <c r="DJ3942">
        <f ca="1"/>
        <v>0</v>
      </c>
      <c r="DK3942">
        <f ca="1"/>
        <v>0</v>
      </c>
      <c r="DL3942">
        <f ca="1"/>
        <v>0</v>
      </c>
      <c r="DM3942">
        <f ca="1"/>
        <v>0</v>
      </c>
      <c r="DN3942" t="str">
        <f ca="1"/>
        <v/>
      </c>
    </row>
    <row r="3943" spans="13:118">
      <c r="M3943" t="str" cm="1">
        <f t="array" ref="M3943">_xlfn._xlws.FILTER(SUM(H3943:L3943),SUM(H3943:L3943)&lt;&gt;0,"")</f>
        <v/>
      </c>
      <c r="AC3943" t="str">
        <f ca="1"/>
        <v/>
      </c>
      <c r="AE3943">
        <f ca="1"/>
        <v>0</v>
      </c>
      <c r="AF3943">
        <f ca="1"/>
        <v>0</v>
      </c>
      <c r="AG3943">
        <f ca="1"/>
        <v>0</v>
      </c>
      <c r="AH3943">
        <f ca="1"/>
        <v>0</v>
      </c>
      <c r="AI3943">
        <f ca="1"/>
        <v>0</v>
      </c>
      <c r="AJ3943">
        <f ca="1"/>
        <v>0</v>
      </c>
      <c r="AK3943">
        <f ca="1"/>
        <v>0</v>
      </c>
      <c r="AL3943" t="str">
        <f ca="1"/>
        <v/>
      </c>
      <c r="AZ3943" t="str" cm="1">
        <f t="array" ref="AZ3943">_xlfn._xlws.FILTER(SUM(AU3943:AY3943),SUM(AU3943:AY3943)&lt;&gt;0,"")</f>
        <v/>
      </c>
      <c r="BP3943" t="str">
        <f ca="1"/>
        <v/>
      </c>
      <c r="BR3943">
        <f ca="1"/>
        <v>0</v>
      </c>
      <c r="BS3943">
        <f ca="1"/>
        <v>0</v>
      </c>
      <c r="BT3943">
        <f ca="1"/>
        <v>0</v>
      </c>
      <c r="BU3943">
        <f ca="1"/>
        <v>0</v>
      </c>
      <c r="BV3943">
        <f ca="1"/>
        <v>0</v>
      </c>
      <c r="BW3943">
        <f ca="1"/>
        <v>0</v>
      </c>
      <c r="BX3943">
        <f ca="1"/>
        <v>0</v>
      </c>
      <c r="BY3943" t="str">
        <f ca="1"/>
        <v/>
      </c>
      <c r="CC3943" t="str" cm="1">
        <f t="array" aca="1" ref="CC3943" ca="1">_xlfn._xlws.FILTER(VLOOKUP(CB3936,Arrays!$T:$Z,{1,2,3,4,5,6,7},FALSE),VLOOKUP(CB3936,Arrays!$T:$Z,{1,2,3,4,5,6,7},FALSE)&lt;&gt;0,"")</f>
        <v/>
      </c>
      <c r="CO3943" t="str" cm="1">
        <f t="array" ref="CO3943">_xlfn._xlws.FILTER(SUM(CJ3943:CN3943),SUM(CJ3943:CN3943)&lt;&gt;0,"")</f>
        <v/>
      </c>
      <c r="CX3943" t="str">
        <f ca="1"/>
        <v/>
      </c>
      <c r="DE3943" t="str">
        <f ca="1"/>
        <v/>
      </c>
      <c r="DG3943" t="str">
        <f ca="1"/>
        <v/>
      </c>
      <c r="DH3943">
        <f ca="1"/>
        <v>0</v>
      </c>
      <c r="DI3943">
        <f ca="1"/>
        <v>0</v>
      </c>
      <c r="DJ3943">
        <f ca="1"/>
        <v>0</v>
      </c>
      <c r="DK3943">
        <f ca="1"/>
        <v>0</v>
      </c>
      <c r="DL3943">
        <f ca="1"/>
        <v>0</v>
      </c>
      <c r="DM3943">
        <f ca="1"/>
        <v>0</v>
      </c>
      <c r="DN3943" t="str">
        <f ca="1"/>
        <v/>
      </c>
    </row>
    <row r="3944" spans="13:118">
      <c r="M3944" t="str" cm="1">
        <f t="array" ref="M3944">_xlfn._xlws.FILTER(SUM(H3944:L3944),SUM(H3944:L3944)&lt;&gt;0,"")</f>
        <v/>
      </c>
      <c r="AC3944" t="str">
        <f ca="1"/>
        <v/>
      </c>
      <c r="AE3944">
        <f ca="1"/>
        <v>0</v>
      </c>
      <c r="AF3944">
        <f ca="1"/>
        <v>0</v>
      </c>
      <c r="AG3944">
        <f ca="1"/>
        <v>0</v>
      </c>
      <c r="AH3944">
        <f ca="1"/>
        <v>0</v>
      </c>
      <c r="AI3944">
        <f ca="1"/>
        <v>0</v>
      </c>
      <c r="AJ3944">
        <f ca="1"/>
        <v>0</v>
      </c>
      <c r="AK3944">
        <f ca="1"/>
        <v>0</v>
      </c>
      <c r="AL3944" t="str">
        <f ca="1"/>
        <v/>
      </c>
      <c r="AZ3944" t="str" cm="1">
        <f t="array" ref="AZ3944">_xlfn._xlws.FILTER(SUM(AU3944:AY3944),SUM(AU3944:AY3944)&lt;&gt;0,"")</f>
        <v/>
      </c>
      <c r="BP3944" t="str">
        <f ca="1"/>
        <v/>
      </c>
      <c r="BR3944">
        <f ca="1"/>
        <v>0</v>
      </c>
      <c r="BS3944">
        <f ca="1"/>
        <v>0</v>
      </c>
      <c r="BT3944">
        <f ca="1"/>
        <v>0</v>
      </c>
      <c r="BU3944">
        <f ca="1"/>
        <v>0</v>
      </c>
      <c r="BV3944">
        <f ca="1"/>
        <v>0</v>
      </c>
      <c r="BW3944">
        <f ca="1"/>
        <v>0</v>
      </c>
      <c r="BX3944">
        <f ca="1"/>
        <v>0</v>
      </c>
      <c r="BY3944" t="str">
        <f ca="1"/>
        <v/>
      </c>
      <c r="CC3944" t="str" cm="1">
        <f t="array" aca="1" ref="CC3944" ca="1">_xlfn._xlws.FILTER(VLOOKUP(CB3937,Arrays!$T:$Z,{1,2,3,4,5,6,7},FALSE),VLOOKUP(CB3937,Arrays!$T:$Z,{1,2,3,4,5,6,7},FALSE)&lt;&gt;0,"")</f>
        <v/>
      </c>
      <c r="CO3944" t="str" cm="1">
        <f t="array" ref="CO3944">_xlfn._xlws.FILTER(SUM(CJ3944:CN3944),SUM(CJ3944:CN3944)&lt;&gt;0,"")</f>
        <v/>
      </c>
      <c r="CX3944" t="str">
        <f ca="1"/>
        <v/>
      </c>
      <c r="DE3944" t="str">
        <f ca="1"/>
        <v/>
      </c>
      <c r="DG3944" t="str">
        <f ca="1"/>
        <v/>
      </c>
      <c r="DH3944">
        <f ca="1"/>
        <v>0</v>
      </c>
      <c r="DI3944">
        <f ca="1"/>
        <v>0</v>
      </c>
      <c r="DJ3944">
        <f ca="1"/>
        <v>0</v>
      </c>
      <c r="DK3944">
        <f ca="1"/>
        <v>0</v>
      </c>
      <c r="DL3944">
        <f ca="1"/>
        <v>0</v>
      </c>
      <c r="DM3944">
        <f ca="1"/>
        <v>0</v>
      </c>
      <c r="DN3944" t="str">
        <f ca="1"/>
        <v/>
      </c>
    </row>
    <row r="3945" spans="13:118">
      <c r="M3945" t="str" cm="1">
        <f t="array" ref="M3945">_xlfn._xlws.FILTER(SUM(H3945:L3945),SUM(H3945:L3945)&lt;&gt;0,"")</f>
        <v/>
      </c>
      <c r="AC3945" t="str">
        <f ca="1"/>
        <v/>
      </c>
      <c r="AE3945">
        <f ca="1"/>
        <v>0</v>
      </c>
      <c r="AF3945">
        <f ca="1"/>
        <v>0</v>
      </c>
      <c r="AG3945">
        <f ca="1"/>
        <v>0</v>
      </c>
      <c r="AH3945">
        <f ca="1"/>
        <v>0</v>
      </c>
      <c r="AI3945">
        <f ca="1"/>
        <v>0</v>
      </c>
      <c r="AJ3945">
        <f ca="1"/>
        <v>0</v>
      </c>
      <c r="AK3945">
        <f ca="1"/>
        <v>0</v>
      </c>
      <c r="AL3945" t="str">
        <f ca="1"/>
        <v/>
      </c>
      <c r="AZ3945" t="str" cm="1">
        <f t="array" ref="AZ3945">_xlfn._xlws.FILTER(SUM(AU3945:AY3945),SUM(AU3945:AY3945)&lt;&gt;0,"")</f>
        <v/>
      </c>
      <c r="BP3945" t="str">
        <f ca="1"/>
        <v/>
      </c>
      <c r="BR3945">
        <f ca="1"/>
        <v>0</v>
      </c>
      <c r="BS3945">
        <f ca="1"/>
        <v>0</v>
      </c>
      <c r="BT3945">
        <f ca="1"/>
        <v>0</v>
      </c>
      <c r="BU3945">
        <f ca="1"/>
        <v>0</v>
      </c>
      <c r="BV3945">
        <f ca="1"/>
        <v>0</v>
      </c>
      <c r="BW3945">
        <f ca="1"/>
        <v>0</v>
      </c>
      <c r="BX3945">
        <f ca="1"/>
        <v>0</v>
      </c>
      <c r="BY3945" t="str">
        <f ca="1"/>
        <v/>
      </c>
      <c r="CC3945" t="str" cm="1">
        <f t="array" aca="1" ref="CC3945" ca="1">_xlfn._xlws.FILTER(VLOOKUP(CB3938,Arrays!$T:$Z,{1,2,3,4,5,6,7},FALSE),VLOOKUP(CB3938,Arrays!$T:$Z,{1,2,3,4,5,6,7},FALSE)&lt;&gt;0,"")</f>
        <v/>
      </c>
      <c r="CO3945" t="str" cm="1">
        <f t="array" ref="CO3945">_xlfn._xlws.FILTER(SUM(CJ3945:CN3945),SUM(CJ3945:CN3945)&lt;&gt;0,"")</f>
        <v/>
      </c>
      <c r="CX3945" t="str">
        <f ca="1"/>
        <v/>
      </c>
      <c r="DE3945" t="str">
        <f ca="1"/>
        <v/>
      </c>
      <c r="DG3945" t="str">
        <f ca="1"/>
        <v/>
      </c>
      <c r="DH3945">
        <f ca="1"/>
        <v>0</v>
      </c>
      <c r="DI3945">
        <f ca="1"/>
        <v>0</v>
      </c>
      <c r="DJ3945">
        <f ca="1"/>
        <v>0</v>
      </c>
      <c r="DK3945">
        <f ca="1"/>
        <v>0</v>
      </c>
      <c r="DL3945">
        <f ca="1"/>
        <v>0</v>
      </c>
      <c r="DM3945">
        <f ca="1"/>
        <v>0</v>
      </c>
      <c r="DN3945" t="str">
        <f ca="1"/>
        <v/>
      </c>
    </row>
    <row r="3946" spans="13:118">
      <c r="M3946" t="str" cm="1">
        <f t="array" ref="M3946">_xlfn._xlws.FILTER(SUM(H3946:L3946),SUM(H3946:L3946)&lt;&gt;0,"")</f>
        <v/>
      </c>
      <c r="AC3946" t="str">
        <f ca="1"/>
        <v/>
      </c>
      <c r="AE3946">
        <f ca="1"/>
        <v>0</v>
      </c>
      <c r="AF3946">
        <f ca="1"/>
        <v>0</v>
      </c>
      <c r="AG3946">
        <f ca="1"/>
        <v>0</v>
      </c>
      <c r="AH3946">
        <f ca="1"/>
        <v>0</v>
      </c>
      <c r="AI3946">
        <f ca="1"/>
        <v>0</v>
      </c>
      <c r="AJ3946">
        <f ca="1"/>
        <v>0</v>
      </c>
      <c r="AK3946">
        <f ca="1"/>
        <v>0</v>
      </c>
      <c r="AL3946" t="str">
        <f ca="1"/>
        <v/>
      </c>
      <c r="AZ3946" t="str" cm="1">
        <f t="array" ref="AZ3946">_xlfn._xlws.FILTER(SUM(AU3946:AY3946),SUM(AU3946:AY3946)&lt;&gt;0,"")</f>
        <v/>
      </c>
      <c r="BP3946" t="str">
        <f ca="1"/>
        <v/>
      </c>
      <c r="BR3946">
        <f ca="1"/>
        <v>0</v>
      </c>
      <c r="BS3946">
        <f ca="1"/>
        <v>0</v>
      </c>
      <c r="BT3946">
        <f ca="1"/>
        <v>0</v>
      </c>
      <c r="BU3946">
        <f ca="1"/>
        <v>0</v>
      </c>
      <c r="BV3946">
        <f ca="1"/>
        <v>0</v>
      </c>
      <c r="BW3946">
        <f ca="1"/>
        <v>0</v>
      </c>
      <c r="BX3946">
        <f ca="1"/>
        <v>0</v>
      </c>
      <c r="BY3946" t="str">
        <f ca="1"/>
        <v/>
      </c>
      <c r="CC3946" t="str" cm="1">
        <f t="array" aca="1" ref="CC3946" ca="1">_xlfn._xlws.FILTER(VLOOKUP(CB3939,Arrays!$T:$Z,{1,2,3,4,5,6,7},FALSE),VLOOKUP(CB3939,Arrays!$T:$Z,{1,2,3,4,5,6,7},FALSE)&lt;&gt;0,"")</f>
        <v/>
      </c>
      <c r="CO3946" t="str" cm="1">
        <f t="array" ref="CO3946">_xlfn._xlws.FILTER(SUM(CJ3946:CN3946),SUM(CJ3946:CN3946)&lt;&gt;0,"")</f>
        <v/>
      </c>
      <c r="CX3946" t="str">
        <f ca="1"/>
        <v/>
      </c>
      <c r="DE3946" t="str">
        <f ca="1"/>
        <v/>
      </c>
      <c r="DG3946" t="str">
        <f ca="1"/>
        <v/>
      </c>
      <c r="DH3946">
        <f ca="1"/>
        <v>0</v>
      </c>
      <c r="DI3946">
        <f ca="1"/>
        <v>0</v>
      </c>
      <c r="DJ3946">
        <f ca="1"/>
        <v>0</v>
      </c>
      <c r="DK3946">
        <f ca="1"/>
        <v>0</v>
      </c>
      <c r="DL3946">
        <f ca="1"/>
        <v>0</v>
      </c>
      <c r="DM3946">
        <f ca="1"/>
        <v>0</v>
      </c>
      <c r="DN3946" t="str">
        <f ca="1"/>
        <v/>
      </c>
    </row>
    <row r="3947" spans="13:118">
      <c r="M3947" t="str" cm="1">
        <f t="array" ref="M3947">_xlfn._xlws.FILTER(SUM(H3947:L3947),SUM(H3947:L3947)&lt;&gt;0,"")</f>
        <v/>
      </c>
      <c r="AC3947" t="str">
        <f ca="1"/>
        <v/>
      </c>
      <c r="AE3947">
        <f ca="1"/>
        <v>0</v>
      </c>
      <c r="AF3947">
        <f ca="1"/>
        <v>0</v>
      </c>
      <c r="AG3947">
        <f ca="1"/>
        <v>0</v>
      </c>
      <c r="AH3947">
        <f ca="1"/>
        <v>0</v>
      </c>
      <c r="AI3947">
        <f ca="1"/>
        <v>0</v>
      </c>
      <c r="AJ3947">
        <f ca="1"/>
        <v>0</v>
      </c>
      <c r="AK3947">
        <f ca="1"/>
        <v>0</v>
      </c>
      <c r="AL3947" t="str">
        <f ca="1"/>
        <v/>
      </c>
      <c r="AZ3947" t="str" cm="1">
        <f t="array" ref="AZ3947">_xlfn._xlws.FILTER(SUM(AU3947:AY3947),SUM(AU3947:AY3947)&lt;&gt;0,"")</f>
        <v/>
      </c>
      <c r="BP3947" t="str">
        <f ca="1"/>
        <v/>
      </c>
      <c r="BR3947">
        <f ca="1"/>
        <v>0</v>
      </c>
      <c r="BS3947">
        <f ca="1"/>
        <v>0</v>
      </c>
      <c r="BT3947">
        <f ca="1"/>
        <v>0</v>
      </c>
      <c r="BU3947">
        <f ca="1"/>
        <v>0</v>
      </c>
      <c r="BV3947">
        <f ca="1"/>
        <v>0</v>
      </c>
      <c r="BW3947">
        <f ca="1"/>
        <v>0</v>
      </c>
      <c r="BX3947">
        <f ca="1"/>
        <v>0</v>
      </c>
      <c r="BY3947" t="str">
        <f ca="1"/>
        <v/>
      </c>
      <c r="CC3947" t="str" cm="1">
        <f t="array" aca="1" ref="CC3947" ca="1">_xlfn._xlws.FILTER(VLOOKUP(CB3940,Arrays!$T:$Z,{1,2,3,4,5,6,7},FALSE),VLOOKUP(CB3940,Arrays!$T:$Z,{1,2,3,4,5,6,7},FALSE)&lt;&gt;0,"")</f>
        <v/>
      </c>
      <c r="CO3947" t="str" cm="1">
        <f t="array" ref="CO3947">_xlfn._xlws.FILTER(SUM(CJ3947:CN3947),SUM(CJ3947:CN3947)&lt;&gt;0,"")</f>
        <v/>
      </c>
      <c r="CX3947" t="str">
        <f ca="1"/>
        <v/>
      </c>
      <c r="DE3947" t="str">
        <f ca="1"/>
        <v/>
      </c>
      <c r="DG3947" t="str">
        <f ca="1"/>
        <v/>
      </c>
      <c r="DH3947">
        <f ca="1"/>
        <v>0</v>
      </c>
      <c r="DI3947">
        <f ca="1"/>
        <v>0</v>
      </c>
      <c r="DJ3947">
        <f ca="1"/>
        <v>0</v>
      </c>
      <c r="DK3947">
        <f ca="1"/>
        <v>0</v>
      </c>
      <c r="DL3947">
        <f ca="1"/>
        <v>0</v>
      </c>
      <c r="DM3947">
        <f ca="1"/>
        <v>0</v>
      </c>
      <c r="DN3947" t="str">
        <f ca="1"/>
        <v/>
      </c>
    </row>
    <row r="3948" spans="13:118">
      <c r="M3948" t="str" cm="1">
        <f t="array" ref="M3948">_xlfn._xlws.FILTER(SUM(H3948:L3948),SUM(H3948:L3948)&lt;&gt;0,"")</f>
        <v/>
      </c>
      <c r="AC3948" t="str">
        <f ca="1"/>
        <v/>
      </c>
      <c r="AE3948">
        <f ca="1"/>
        <v>0</v>
      </c>
      <c r="AF3948">
        <f ca="1"/>
        <v>0</v>
      </c>
      <c r="AG3948">
        <f ca="1"/>
        <v>0</v>
      </c>
      <c r="AH3948">
        <f ca="1"/>
        <v>0</v>
      </c>
      <c r="AI3948">
        <f ca="1"/>
        <v>0</v>
      </c>
      <c r="AJ3948">
        <f ca="1"/>
        <v>0</v>
      </c>
      <c r="AK3948">
        <f ca="1"/>
        <v>0</v>
      </c>
      <c r="AL3948" t="str">
        <f ca="1"/>
        <v/>
      </c>
      <c r="AZ3948" t="str" cm="1">
        <f t="array" ref="AZ3948">_xlfn._xlws.FILTER(SUM(AU3948:AY3948),SUM(AU3948:AY3948)&lt;&gt;0,"")</f>
        <v/>
      </c>
      <c r="BP3948" t="str">
        <f ca="1"/>
        <v/>
      </c>
      <c r="BR3948">
        <f ca="1"/>
        <v>0</v>
      </c>
      <c r="BS3948">
        <f ca="1"/>
        <v>0</v>
      </c>
      <c r="BT3948">
        <f ca="1"/>
        <v>0</v>
      </c>
      <c r="BU3948">
        <f ca="1"/>
        <v>0</v>
      </c>
      <c r="BV3948">
        <f ca="1"/>
        <v>0</v>
      </c>
      <c r="BW3948">
        <f ca="1"/>
        <v>0</v>
      </c>
      <c r="BX3948">
        <f ca="1"/>
        <v>0</v>
      </c>
      <c r="BY3948" t="str">
        <f ca="1"/>
        <v/>
      </c>
      <c r="CC3948" t="str" cm="1">
        <f t="array" aca="1" ref="CC3948" ca="1">_xlfn._xlws.FILTER(VLOOKUP(CB3941,Arrays!$T:$Z,{1,2,3,4,5,6,7},FALSE),VLOOKUP(CB3941,Arrays!$T:$Z,{1,2,3,4,5,6,7},FALSE)&lt;&gt;0,"")</f>
        <v/>
      </c>
      <c r="CO3948" t="str" cm="1">
        <f t="array" ref="CO3948">_xlfn._xlws.FILTER(SUM(CJ3948:CN3948),SUM(CJ3948:CN3948)&lt;&gt;0,"")</f>
        <v/>
      </c>
      <c r="CX3948" t="str">
        <f ca="1"/>
        <v/>
      </c>
      <c r="DE3948" t="str">
        <f ca="1"/>
        <v/>
      </c>
      <c r="DG3948" t="str">
        <f ca="1"/>
        <v/>
      </c>
      <c r="DH3948">
        <f ca="1"/>
        <v>0</v>
      </c>
      <c r="DI3948">
        <f ca="1"/>
        <v>0</v>
      </c>
      <c r="DJ3948">
        <f ca="1"/>
        <v>0</v>
      </c>
      <c r="DK3948">
        <f ca="1"/>
        <v>0</v>
      </c>
      <c r="DL3948">
        <f ca="1"/>
        <v>0</v>
      </c>
      <c r="DM3948">
        <f ca="1"/>
        <v>0</v>
      </c>
      <c r="DN3948" t="str">
        <f ca="1"/>
        <v/>
      </c>
    </row>
    <row r="3949" spans="13:118">
      <c r="M3949" t="str" cm="1">
        <f t="array" ref="M3949">_xlfn._xlws.FILTER(SUM(H3949:L3949),SUM(H3949:L3949)&lt;&gt;0,"")</f>
        <v/>
      </c>
      <c r="AC3949" t="str">
        <f ca="1"/>
        <v/>
      </c>
      <c r="AE3949">
        <f ca="1"/>
        <v>0</v>
      </c>
      <c r="AF3949">
        <f ca="1"/>
        <v>0</v>
      </c>
      <c r="AG3949">
        <f ca="1"/>
        <v>0</v>
      </c>
      <c r="AH3949">
        <f ca="1"/>
        <v>0</v>
      </c>
      <c r="AI3949">
        <f ca="1"/>
        <v>0</v>
      </c>
      <c r="AJ3949">
        <f ca="1"/>
        <v>0</v>
      </c>
      <c r="AK3949">
        <f ca="1"/>
        <v>0</v>
      </c>
      <c r="AL3949" t="str">
        <f ca="1"/>
        <v/>
      </c>
      <c r="AZ3949" t="str" cm="1">
        <f t="array" ref="AZ3949">_xlfn._xlws.FILTER(SUM(AU3949:AY3949),SUM(AU3949:AY3949)&lt;&gt;0,"")</f>
        <v/>
      </c>
      <c r="BP3949" t="str">
        <f ca="1"/>
        <v/>
      </c>
      <c r="BR3949">
        <f ca="1"/>
        <v>0</v>
      </c>
      <c r="BS3949">
        <f ca="1"/>
        <v>0</v>
      </c>
      <c r="BT3949">
        <f ca="1"/>
        <v>0</v>
      </c>
      <c r="BU3949">
        <f ca="1"/>
        <v>0</v>
      </c>
      <c r="BV3949">
        <f ca="1"/>
        <v>0</v>
      </c>
      <c r="BW3949">
        <f ca="1"/>
        <v>0</v>
      </c>
      <c r="BX3949">
        <f ca="1"/>
        <v>0</v>
      </c>
      <c r="BY3949" t="str">
        <f ca="1"/>
        <v/>
      </c>
      <c r="CC3949" t="str" cm="1">
        <f t="array" aca="1" ref="CC3949" ca="1">_xlfn._xlws.FILTER(VLOOKUP(CB3942,Arrays!$T:$Z,{1,2,3,4,5,6,7},FALSE),VLOOKUP(CB3942,Arrays!$T:$Z,{1,2,3,4,5,6,7},FALSE)&lt;&gt;0,"")</f>
        <v/>
      </c>
      <c r="CO3949" t="str" cm="1">
        <f t="array" ref="CO3949">_xlfn._xlws.FILTER(SUM(CJ3949:CN3949),SUM(CJ3949:CN3949)&lt;&gt;0,"")</f>
        <v/>
      </c>
      <c r="CX3949" t="str">
        <f ca="1"/>
        <v/>
      </c>
      <c r="DE3949" t="str">
        <f ca="1"/>
        <v/>
      </c>
      <c r="DG3949" t="str">
        <f ca="1"/>
        <v/>
      </c>
      <c r="DH3949">
        <f ca="1"/>
        <v>0</v>
      </c>
      <c r="DI3949">
        <f ca="1"/>
        <v>0</v>
      </c>
      <c r="DJ3949">
        <f ca="1"/>
        <v>0</v>
      </c>
      <c r="DK3949">
        <f ca="1"/>
        <v>0</v>
      </c>
      <c r="DL3949">
        <f ca="1"/>
        <v>0</v>
      </c>
      <c r="DM3949">
        <f ca="1"/>
        <v>0</v>
      </c>
      <c r="DN3949" t="str">
        <f ca="1"/>
        <v/>
      </c>
    </row>
    <row r="3950" spans="13:118">
      <c r="M3950" t="str" cm="1">
        <f t="array" ref="M3950">_xlfn._xlws.FILTER(SUM(H3950:L3950),SUM(H3950:L3950)&lt;&gt;0,"")</f>
        <v/>
      </c>
      <c r="AC3950" t="str">
        <f ca="1"/>
        <v/>
      </c>
      <c r="AE3950">
        <f ca="1"/>
        <v>0</v>
      </c>
      <c r="AF3950">
        <f ca="1"/>
        <v>0</v>
      </c>
      <c r="AG3950">
        <f ca="1"/>
        <v>0</v>
      </c>
      <c r="AH3950">
        <f ca="1"/>
        <v>0</v>
      </c>
      <c r="AI3950">
        <f ca="1"/>
        <v>0</v>
      </c>
      <c r="AJ3950">
        <f ca="1"/>
        <v>0</v>
      </c>
      <c r="AK3950">
        <f ca="1"/>
        <v>0</v>
      </c>
      <c r="AL3950" t="str">
        <f ca="1"/>
        <v/>
      </c>
      <c r="AZ3950" t="str" cm="1">
        <f t="array" ref="AZ3950">_xlfn._xlws.FILTER(SUM(AU3950:AY3950),SUM(AU3950:AY3950)&lt;&gt;0,"")</f>
        <v/>
      </c>
      <c r="BP3950" t="str">
        <f ca="1"/>
        <v/>
      </c>
      <c r="BR3950">
        <f ca="1"/>
        <v>0</v>
      </c>
      <c r="BS3950">
        <f ca="1"/>
        <v>0</v>
      </c>
      <c r="BT3950">
        <f ca="1"/>
        <v>0</v>
      </c>
      <c r="BU3950">
        <f ca="1"/>
        <v>0</v>
      </c>
      <c r="BV3950">
        <f ca="1"/>
        <v>0</v>
      </c>
      <c r="BW3950">
        <f ca="1"/>
        <v>0</v>
      </c>
      <c r="BX3950">
        <f ca="1"/>
        <v>0</v>
      </c>
      <c r="BY3950" t="str">
        <f ca="1"/>
        <v/>
      </c>
      <c r="CC3950" t="str" cm="1">
        <f t="array" aca="1" ref="CC3950" ca="1">_xlfn._xlws.FILTER(VLOOKUP(CB3943,Arrays!$T:$Z,{1,2,3,4,5,6,7},FALSE),VLOOKUP(CB3943,Arrays!$T:$Z,{1,2,3,4,5,6,7},FALSE)&lt;&gt;0,"")</f>
        <v/>
      </c>
      <c r="CO3950" t="str" cm="1">
        <f t="array" ref="CO3950">_xlfn._xlws.FILTER(SUM(CJ3950:CN3950),SUM(CJ3950:CN3950)&lt;&gt;0,"")</f>
        <v/>
      </c>
      <c r="CX3950" t="str">
        <f ca="1"/>
        <v/>
      </c>
      <c r="DE3950" t="str">
        <f ca="1"/>
        <v/>
      </c>
      <c r="DG3950" t="str">
        <f ca="1"/>
        <v/>
      </c>
      <c r="DH3950">
        <f ca="1"/>
        <v>0</v>
      </c>
      <c r="DI3950">
        <f ca="1"/>
        <v>0</v>
      </c>
      <c r="DJ3950">
        <f ca="1"/>
        <v>0</v>
      </c>
      <c r="DK3950">
        <f ca="1"/>
        <v>0</v>
      </c>
      <c r="DL3950">
        <f ca="1"/>
        <v>0</v>
      </c>
      <c r="DM3950">
        <f ca="1"/>
        <v>0</v>
      </c>
      <c r="DN3950" t="str">
        <f ca="1"/>
        <v/>
      </c>
    </row>
    <row r="3951" spans="13:118">
      <c r="M3951" t="str" cm="1">
        <f t="array" ref="M3951">_xlfn._xlws.FILTER(SUM(H3951:L3951),SUM(H3951:L3951)&lt;&gt;0,"")</f>
        <v/>
      </c>
      <c r="AC3951" t="str">
        <f ca="1"/>
        <v/>
      </c>
      <c r="AE3951">
        <f ca="1"/>
        <v>0</v>
      </c>
      <c r="AF3951">
        <f ca="1"/>
        <v>0</v>
      </c>
      <c r="AG3951">
        <f ca="1"/>
        <v>0</v>
      </c>
      <c r="AH3951">
        <f ca="1"/>
        <v>0</v>
      </c>
      <c r="AI3951">
        <f ca="1"/>
        <v>0</v>
      </c>
      <c r="AJ3951">
        <f ca="1"/>
        <v>0</v>
      </c>
      <c r="AK3951">
        <f ca="1"/>
        <v>0</v>
      </c>
      <c r="AL3951" t="str">
        <f ca="1"/>
        <v/>
      </c>
      <c r="AZ3951" t="str" cm="1">
        <f t="array" ref="AZ3951">_xlfn._xlws.FILTER(SUM(AU3951:AY3951),SUM(AU3951:AY3951)&lt;&gt;0,"")</f>
        <v/>
      </c>
      <c r="BP3951" t="str">
        <f ca="1"/>
        <v/>
      </c>
      <c r="BR3951">
        <f ca="1"/>
        <v>0</v>
      </c>
      <c r="BS3951">
        <f ca="1"/>
        <v>0</v>
      </c>
      <c r="BT3951">
        <f ca="1"/>
        <v>0</v>
      </c>
      <c r="BU3951">
        <f ca="1"/>
        <v>0</v>
      </c>
      <c r="BV3951">
        <f ca="1"/>
        <v>0</v>
      </c>
      <c r="BW3951">
        <f ca="1"/>
        <v>0</v>
      </c>
      <c r="BX3951">
        <f ca="1"/>
        <v>0</v>
      </c>
      <c r="BY3951" t="str">
        <f ca="1"/>
        <v/>
      </c>
      <c r="CC3951" t="str" cm="1">
        <f t="array" aca="1" ref="CC3951" ca="1">_xlfn._xlws.FILTER(VLOOKUP(CB3944,Arrays!$T:$Z,{1,2,3,4,5,6,7},FALSE),VLOOKUP(CB3944,Arrays!$T:$Z,{1,2,3,4,5,6,7},FALSE)&lt;&gt;0,"")</f>
        <v/>
      </c>
      <c r="CO3951" t="str" cm="1">
        <f t="array" ref="CO3951">_xlfn._xlws.FILTER(SUM(CJ3951:CN3951),SUM(CJ3951:CN3951)&lt;&gt;0,"")</f>
        <v/>
      </c>
      <c r="CX3951" t="str">
        <f ca="1"/>
        <v/>
      </c>
      <c r="DE3951" t="str">
        <f ca="1"/>
        <v/>
      </c>
      <c r="DG3951" t="str">
        <f ca="1"/>
        <v/>
      </c>
      <c r="DH3951">
        <f ca="1"/>
        <v>0</v>
      </c>
      <c r="DI3951">
        <f ca="1"/>
        <v>0</v>
      </c>
      <c r="DJ3951">
        <f ca="1"/>
        <v>0</v>
      </c>
      <c r="DK3951">
        <f ca="1"/>
        <v>0</v>
      </c>
      <c r="DL3951">
        <f ca="1"/>
        <v>0</v>
      </c>
      <c r="DM3951">
        <f ca="1"/>
        <v>0</v>
      </c>
      <c r="DN3951" t="str">
        <f ca="1"/>
        <v/>
      </c>
    </row>
    <row r="3952" spans="13:118">
      <c r="M3952" t="str" cm="1">
        <f t="array" ref="M3952">_xlfn._xlws.FILTER(SUM(H3952:L3952),SUM(H3952:L3952)&lt;&gt;0,"")</f>
        <v/>
      </c>
      <c r="AC3952" t="str">
        <f ca="1"/>
        <v/>
      </c>
      <c r="AE3952">
        <f ca="1"/>
        <v>0</v>
      </c>
      <c r="AF3952">
        <f ca="1"/>
        <v>0</v>
      </c>
      <c r="AG3952">
        <f ca="1"/>
        <v>0</v>
      </c>
      <c r="AH3952">
        <f ca="1"/>
        <v>0</v>
      </c>
      <c r="AI3952">
        <f ca="1"/>
        <v>0</v>
      </c>
      <c r="AJ3952">
        <f ca="1"/>
        <v>0</v>
      </c>
      <c r="AK3952">
        <f ca="1"/>
        <v>0</v>
      </c>
      <c r="AL3952" t="str">
        <f ca="1"/>
        <v/>
      </c>
      <c r="AZ3952" t="str" cm="1">
        <f t="array" ref="AZ3952">_xlfn._xlws.FILTER(SUM(AU3952:AY3952),SUM(AU3952:AY3952)&lt;&gt;0,"")</f>
        <v/>
      </c>
      <c r="BP3952" t="str">
        <f ca="1"/>
        <v/>
      </c>
      <c r="BR3952">
        <f ca="1"/>
        <v>0</v>
      </c>
      <c r="BS3952">
        <f ca="1"/>
        <v>0</v>
      </c>
      <c r="BT3952">
        <f ca="1"/>
        <v>0</v>
      </c>
      <c r="BU3952">
        <f ca="1"/>
        <v>0</v>
      </c>
      <c r="BV3952">
        <f ca="1"/>
        <v>0</v>
      </c>
      <c r="BW3952">
        <f ca="1"/>
        <v>0</v>
      </c>
      <c r="BX3952">
        <f ca="1"/>
        <v>0</v>
      </c>
      <c r="BY3952" t="str">
        <f ca="1"/>
        <v/>
      </c>
      <c r="CC3952" t="str" cm="1">
        <f t="array" aca="1" ref="CC3952" ca="1">_xlfn._xlws.FILTER(VLOOKUP(CB3945,Arrays!$T:$Z,{1,2,3,4,5,6,7},FALSE),VLOOKUP(CB3945,Arrays!$T:$Z,{1,2,3,4,5,6,7},FALSE)&lt;&gt;0,"")</f>
        <v/>
      </c>
      <c r="CO3952" t="str" cm="1">
        <f t="array" ref="CO3952">_xlfn._xlws.FILTER(SUM(CJ3952:CN3952),SUM(CJ3952:CN3952)&lt;&gt;0,"")</f>
        <v/>
      </c>
      <c r="CX3952" t="str">
        <f ca="1"/>
        <v/>
      </c>
      <c r="DE3952" t="str">
        <f ca="1"/>
        <v/>
      </c>
      <c r="DG3952" t="str">
        <f ca="1"/>
        <v/>
      </c>
      <c r="DH3952">
        <f ca="1"/>
        <v>0</v>
      </c>
      <c r="DI3952">
        <f ca="1"/>
        <v>0</v>
      </c>
      <c r="DJ3952">
        <f ca="1"/>
        <v>0</v>
      </c>
      <c r="DK3952">
        <f ca="1"/>
        <v>0</v>
      </c>
      <c r="DL3952">
        <f ca="1"/>
        <v>0</v>
      </c>
      <c r="DM3952">
        <f ca="1"/>
        <v>0</v>
      </c>
      <c r="DN3952" t="str">
        <f ca="1"/>
        <v/>
      </c>
    </row>
    <row r="3953" spans="13:118">
      <c r="M3953" t="str" cm="1">
        <f t="array" ref="M3953">_xlfn._xlws.FILTER(SUM(H3953:L3953),SUM(H3953:L3953)&lt;&gt;0,"")</f>
        <v/>
      </c>
      <c r="AC3953" t="str">
        <f ca="1"/>
        <v/>
      </c>
      <c r="AE3953">
        <f ca="1"/>
        <v>0</v>
      </c>
      <c r="AF3953">
        <f ca="1"/>
        <v>0</v>
      </c>
      <c r="AG3953">
        <f ca="1"/>
        <v>0</v>
      </c>
      <c r="AH3953">
        <f ca="1"/>
        <v>0</v>
      </c>
      <c r="AI3953">
        <f ca="1"/>
        <v>0</v>
      </c>
      <c r="AJ3953">
        <f ca="1"/>
        <v>0</v>
      </c>
      <c r="AK3953">
        <f ca="1"/>
        <v>0</v>
      </c>
      <c r="AL3953" t="str">
        <f ca="1"/>
        <v/>
      </c>
      <c r="AZ3953" t="str" cm="1">
        <f t="array" ref="AZ3953">_xlfn._xlws.FILTER(SUM(AU3953:AY3953),SUM(AU3953:AY3953)&lt;&gt;0,"")</f>
        <v/>
      </c>
      <c r="BP3953" t="str">
        <f ca="1"/>
        <v/>
      </c>
      <c r="BR3953">
        <f ca="1"/>
        <v>0</v>
      </c>
      <c r="BS3953">
        <f ca="1"/>
        <v>0</v>
      </c>
      <c r="BT3953">
        <f ca="1"/>
        <v>0</v>
      </c>
      <c r="BU3953">
        <f ca="1"/>
        <v>0</v>
      </c>
      <c r="BV3953">
        <f ca="1"/>
        <v>0</v>
      </c>
      <c r="BW3953">
        <f ca="1"/>
        <v>0</v>
      </c>
      <c r="BX3953">
        <f ca="1"/>
        <v>0</v>
      </c>
      <c r="BY3953" t="str">
        <f ca="1"/>
        <v/>
      </c>
      <c r="CC3953" t="str" cm="1">
        <f t="array" aca="1" ref="CC3953" ca="1">_xlfn._xlws.FILTER(VLOOKUP(CB3946,Arrays!$T:$Z,{1,2,3,4,5,6,7},FALSE),VLOOKUP(CB3946,Arrays!$T:$Z,{1,2,3,4,5,6,7},FALSE)&lt;&gt;0,"")</f>
        <v/>
      </c>
      <c r="CO3953" t="str" cm="1">
        <f t="array" ref="CO3953">_xlfn._xlws.FILTER(SUM(CJ3953:CN3953),SUM(CJ3953:CN3953)&lt;&gt;0,"")</f>
        <v/>
      </c>
      <c r="CX3953" t="str">
        <f ca="1"/>
        <v/>
      </c>
      <c r="DE3953" t="str">
        <f ca="1"/>
        <v/>
      </c>
      <c r="DG3953" t="str">
        <f ca="1"/>
        <v/>
      </c>
      <c r="DH3953">
        <f ca="1"/>
        <v>0</v>
      </c>
      <c r="DI3953">
        <f ca="1"/>
        <v>0</v>
      </c>
      <c r="DJ3953">
        <f ca="1"/>
        <v>0</v>
      </c>
      <c r="DK3953">
        <f ca="1"/>
        <v>0</v>
      </c>
      <c r="DL3953">
        <f ca="1"/>
        <v>0</v>
      </c>
      <c r="DM3953">
        <f ca="1"/>
        <v>0</v>
      </c>
      <c r="DN3953" t="str">
        <f ca="1"/>
        <v/>
      </c>
    </row>
    <row r="3954" spans="13:118">
      <c r="M3954" t="str" cm="1">
        <f t="array" ref="M3954">_xlfn._xlws.FILTER(SUM(H3954:L3954),SUM(H3954:L3954)&lt;&gt;0,"")</f>
        <v/>
      </c>
      <c r="AC3954" t="str">
        <f ca="1"/>
        <v/>
      </c>
      <c r="AE3954">
        <f ca="1"/>
        <v>0</v>
      </c>
      <c r="AF3954">
        <f ca="1"/>
        <v>0</v>
      </c>
      <c r="AG3954">
        <f ca="1"/>
        <v>0</v>
      </c>
      <c r="AH3954">
        <f ca="1"/>
        <v>0</v>
      </c>
      <c r="AI3954">
        <f ca="1"/>
        <v>0</v>
      </c>
      <c r="AJ3954">
        <f ca="1"/>
        <v>0</v>
      </c>
      <c r="AK3954">
        <f ca="1"/>
        <v>0</v>
      </c>
      <c r="AL3954" t="str">
        <f ca="1"/>
        <v/>
      </c>
      <c r="AZ3954" t="str" cm="1">
        <f t="array" ref="AZ3954">_xlfn._xlws.FILTER(SUM(AU3954:AY3954),SUM(AU3954:AY3954)&lt;&gt;0,"")</f>
        <v/>
      </c>
      <c r="BP3954" t="str">
        <f ca="1"/>
        <v/>
      </c>
      <c r="BR3954">
        <f ca="1"/>
        <v>0</v>
      </c>
      <c r="BS3954">
        <f ca="1"/>
        <v>0</v>
      </c>
      <c r="BT3954">
        <f ca="1"/>
        <v>0</v>
      </c>
      <c r="BU3954">
        <f ca="1"/>
        <v>0</v>
      </c>
      <c r="BV3954">
        <f ca="1"/>
        <v>0</v>
      </c>
      <c r="BW3954">
        <f ca="1"/>
        <v>0</v>
      </c>
      <c r="BX3954">
        <f ca="1"/>
        <v>0</v>
      </c>
      <c r="BY3954" t="str">
        <f ca="1"/>
        <v/>
      </c>
      <c r="CC3954" t="str" cm="1">
        <f t="array" aca="1" ref="CC3954" ca="1">_xlfn._xlws.FILTER(VLOOKUP(CB3947,Arrays!$T:$Z,{1,2,3,4,5,6,7},FALSE),VLOOKUP(CB3947,Arrays!$T:$Z,{1,2,3,4,5,6,7},FALSE)&lt;&gt;0,"")</f>
        <v/>
      </c>
      <c r="CO3954" t="str" cm="1">
        <f t="array" ref="CO3954">_xlfn._xlws.FILTER(SUM(CJ3954:CN3954),SUM(CJ3954:CN3954)&lt;&gt;0,"")</f>
        <v/>
      </c>
      <c r="CX3954" t="str">
        <f ca="1"/>
        <v/>
      </c>
      <c r="DE3954" t="str">
        <f ca="1"/>
        <v/>
      </c>
      <c r="DG3954" t="str">
        <f ca="1"/>
        <v/>
      </c>
      <c r="DH3954">
        <f ca="1"/>
        <v>0</v>
      </c>
      <c r="DI3954">
        <f ca="1"/>
        <v>0</v>
      </c>
      <c r="DJ3954">
        <f ca="1"/>
        <v>0</v>
      </c>
      <c r="DK3954">
        <f ca="1"/>
        <v>0</v>
      </c>
      <c r="DL3954">
        <f ca="1"/>
        <v>0</v>
      </c>
      <c r="DM3954">
        <f ca="1"/>
        <v>0</v>
      </c>
      <c r="DN3954" t="str">
        <f ca="1"/>
        <v/>
      </c>
    </row>
    <row r="3955" spans="13:118">
      <c r="M3955" t="str" cm="1">
        <f t="array" ref="M3955">_xlfn._xlws.FILTER(SUM(H3955:L3955),SUM(H3955:L3955)&lt;&gt;0,"")</f>
        <v/>
      </c>
      <c r="AC3955" t="str">
        <f ca="1"/>
        <v/>
      </c>
      <c r="AE3955">
        <f ca="1"/>
        <v>0</v>
      </c>
      <c r="AF3955">
        <f ca="1"/>
        <v>0</v>
      </c>
      <c r="AG3955">
        <f ca="1"/>
        <v>0</v>
      </c>
      <c r="AH3955">
        <f ca="1"/>
        <v>0</v>
      </c>
      <c r="AI3955">
        <f ca="1"/>
        <v>0</v>
      </c>
      <c r="AJ3955">
        <f ca="1"/>
        <v>0</v>
      </c>
      <c r="AK3955">
        <f ca="1"/>
        <v>0</v>
      </c>
      <c r="AL3955" t="str">
        <f ca="1"/>
        <v/>
      </c>
      <c r="AZ3955" t="str" cm="1">
        <f t="array" ref="AZ3955">_xlfn._xlws.FILTER(SUM(AU3955:AY3955),SUM(AU3955:AY3955)&lt;&gt;0,"")</f>
        <v/>
      </c>
      <c r="BP3955" t="str">
        <f ca="1"/>
        <v/>
      </c>
      <c r="BR3955">
        <f ca="1"/>
        <v>0</v>
      </c>
      <c r="BS3955">
        <f ca="1"/>
        <v>0</v>
      </c>
      <c r="BT3955">
        <f ca="1"/>
        <v>0</v>
      </c>
      <c r="BU3955">
        <f ca="1"/>
        <v>0</v>
      </c>
      <c r="BV3955">
        <f ca="1"/>
        <v>0</v>
      </c>
      <c r="BW3955">
        <f ca="1"/>
        <v>0</v>
      </c>
      <c r="BX3955">
        <f ca="1"/>
        <v>0</v>
      </c>
      <c r="BY3955" t="str">
        <f ca="1"/>
        <v/>
      </c>
      <c r="CC3955" t="str" cm="1">
        <f t="array" aca="1" ref="CC3955" ca="1">_xlfn._xlws.FILTER(VLOOKUP(CB3948,Arrays!$T:$Z,{1,2,3,4,5,6,7},FALSE),VLOOKUP(CB3948,Arrays!$T:$Z,{1,2,3,4,5,6,7},FALSE)&lt;&gt;0,"")</f>
        <v/>
      </c>
      <c r="CO3955" t="str" cm="1">
        <f t="array" ref="CO3955">_xlfn._xlws.FILTER(SUM(CJ3955:CN3955),SUM(CJ3955:CN3955)&lt;&gt;0,"")</f>
        <v/>
      </c>
      <c r="CX3955" t="str">
        <f ca="1"/>
        <v/>
      </c>
      <c r="DE3955" t="str">
        <f ca="1"/>
        <v/>
      </c>
      <c r="DG3955" t="str">
        <f ca="1"/>
        <v/>
      </c>
      <c r="DH3955">
        <f ca="1"/>
        <v>0</v>
      </c>
      <c r="DI3955">
        <f ca="1"/>
        <v>0</v>
      </c>
      <c r="DJ3955">
        <f ca="1"/>
        <v>0</v>
      </c>
      <c r="DK3955">
        <f ca="1"/>
        <v>0</v>
      </c>
      <c r="DL3955">
        <f ca="1"/>
        <v>0</v>
      </c>
      <c r="DM3955">
        <f ca="1"/>
        <v>0</v>
      </c>
      <c r="DN3955" t="str">
        <f ca="1"/>
        <v/>
      </c>
    </row>
    <row r="3956" spans="13:118">
      <c r="M3956" t="str" cm="1">
        <f t="array" ref="M3956">_xlfn._xlws.FILTER(SUM(H3956:L3956),SUM(H3956:L3956)&lt;&gt;0,"")</f>
        <v/>
      </c>
      <c r="AC3956" t="str">
        <f ca="1"/>
        <v/>
      </c>
      <c r="AE3956">
        <f ca="1"/>
        <v>0</v>
      </c>
      <c r="AF3956">
        <f ca="1"/>
        <v>0</v>
      </c>
      <c r="AG3956">
        <f ca="1"/>
        <v>0</v>
      </c>
      <c r="AH3956">
        <f ca="1"/>
        <v>0</v>
      </c>
      <c r="AI3956">
        <f ca="1"/>
        <v>0</v>
      </c>
      <c r="AJ3956">
        <f ca="1"/>
        <v>0</v>
      </c>
      <c r="AK3956">
        <f ca="1"/>
        <v>0</v>
      </c>
      <c r="AL3956" t="str">
        <f ca="1"/>
        <v/>
      </c>
      <c r="AZ3956" t="str" cm="1">
        <f t="array" ref="AZ3956">_xlfn._xlws.FILTER(SUM(AU3956:AY3956),SUM(AU3956:AY3956)&lt;&gt;0,"")</f>
        <v/>
      </c>
      <c r="BP3956" t="str">
        <f ca="1"/>
        <v/>
      </c>
      <c r="BR3956">
        <f ca="1"/>
        <v>0</v>
      </c>
      <c r="BS3956">
        <f ca="1"/>
        <v>0</v>
      </c>
      <c r="BT3956">
        <f ca="1"/>
        <v>0</v>
      </c>
      <c r="BU3956">
        <f ca="1"/>
        <v>0</v>
      </c>
      <c r="BV3956">
        <f ca="1"/>
        <v>0</v>
      </c>
      <c r="BW3956">
        <f ca="1"/>
        <v>0</v>
      </c>
      <c r="BX3956">
        <f ca="1"/>
        <v>0</v>
      </c>
      <c r="BY3956" t="str">
        <f ca="1"/>
        <v/>
      </c>
      <c r="CC3956" t="str" cm="1">
        <f t="array" aca="1" ref="CC3956" ca="1">_xlfn._xlws.FILTER(VLOOKUP(CB3949,Arrays!$T:$Z,{1,2,3,4,5,6,7},FALSE),VLOOKUP(CB3949,Arrays!$T:$Z,{1,2,3,4,5,6,7},FALSE)&lt;&gt;0,"")</f>
        <v/>
      </c>
      <c r="CO3956" t="str" cm="1">
        <f t="array" ref="CO3956">_xlfn._xlws.FILTER(SUM(CJ3956:CN3956),SUM(CJ3956:CN3956)&lt;&gt;0,"")</f>
        <v/>
      </c>
      <c r="CX3956" t="str">
        <f ca="1"/>
        <v/>
      </c>
      <c r="DE3956" t="str">
        <f ca="1"/>
        <v/>
      </c>
      <c r="DG3956" t="str">
        <f ca="1"/>
        <v/>
      </c>
      <c r="DH3956">
        <f ca="1"/>
        <v>0</v>
      </c>
      <c r="DI3956">
        <f ca="1"/>
        <v>0</v>
      </c>
      <c r="DJ3956">
        <f ca="1"/>
        <v>0</v>
      </c>
      <c r="DK3956">
        <f ca="1"/>
        <v>0</v>
      </c>
      <c r="DL3956">
        <f ca="1"/>
        <v>0</v>
      </c>
      <c r="DM3956">
        <f ca="1"/>
        <v>0</v>
      </c>
      <c r="DN3956" t="str">
        <f ca="1"/>
        <v/>
      </c>
    </row>
    <row r="3957" spans="13:118">
      <c r="M3957" t="str" cm="1">
        <f t="array" ref="M3957">_xlfn._xlws.FILTER(SUM(H3957:L3957),SUM(H3957:L3957)&lt;&gt;0,"")</f>
        <v/>
      </c>
      <c r="AC3957" t="str">
        <f ca="1"/>
        <v/>
      </c>
      <c r="AE3957">
        <f ca="1"/>
        <v>0</v>
      </c>
      <c r="AF3957">
        <f ca="1"/>
        <v>0</v>
      </c>
      <c r="AG3957">
        <f ca="1"/>
        <v>0</v>
      </c>
      <c r="AH3957">
        <f ca="1"/>
        <v>0</v>
      </c>
      <c r="AI3957">
        <f ca="1"/>
        <v>0</v>
      </c>
      <c r="AJ3957">
        <f ca="1"/>
        <v>0</v>
      </c>
      <c r="AK3957">
        <f ca="1"/>
        <v>0</v>
      </c>
      <c r="AL3957" t="str">
        <f ca="1"/>
        <v/>
      </c>
      <c r="AZ3957" t="str" cm="1">
        <f t="array" ref="AZ3957">_xlfn._xlws.FILTER(SUM(AU3957:AY3957),SUM(AU3957:AY3957)&lt;&gt;0,"")</f>
        <v/>
      </c>
      <c r="BP3957" t="str">
        <f ca="1"/>
        <v/>
      </c>
      <c r="BR3957">
        <f ca="1"/>
        <v>0</v>
      </c>
      <c r="BS3957">
        <f ca="1"/>
        <v>0</v>
      </c>
      <c r="BT3957">
        <f ca="1"/>
        <v>0</v>
      </c>
      <c r="BU3957">
        <f ca="1"/>
        <v>0</v>
      </c>
      <c r="BV3957">
        <f ca="1"/>
        <v>0</v>
      </c>
      <c r="BW3957">
        <f ca="1"/>
        <v>0</v>
      </c>
      <c r="BX3957">
        <f ca="1"/>
        <v>0</v>
      </c>
      <c r="BY3957" t="str">
        <f ca="1"/>
        <v/>
      </c>
      <c r="CC3957" t="str" cm="1">
        <f t="array" aca="1" ref="CC3957" ca="1">_xlfn._xlws.FILTER(VLOOKUP(CB3950,Arrays!$T:$Z,{1,2,3,4,5,6,7},FALSE),VLOOKUP(CB3950,Arrays!$T:$Z,{1,2,3,4,5,6,7},FALSE)&lt;&gt;0,"")</f>
        <v/>
      </c>
      <c r="CO3957" t="str" cm="1">
        <f t="array" ref="CO3957">_xlfn._xlws.FILTER(SUM(CJ3957:CN3957),SUM(CJ3957:CN3957)&lt;&gt;0,"")</f>
        <v/>
      </c>
      <c r="CX3957" t="str">
        <f ca="1"/>
        <v/>
      </c>
      <c r="DE3957" t="str">
        <f ca="1"/>
        <v/>
      </c>
      <c r="DG3957" t="str">
        <f ca="1"/>
        <v/>
      </c>
      <c r="DH3957">
        <f ca="1"/>
        <v>0</v>
      </c>
      <c r="DI3957">
        <f ca="1"/>
        <v>0</v>
      </c>
      <c r="DJ3957">
        <f ca="1"/>
        <v>0</v>
      </c>
      <c r="DK3957">
        <f ca="1"/>
        <v>0</v>
      </c>
      <c r="DL3957">
        <f ca="1"/>
        <v>0</v>
      </c>
      <c r="DM3957">
        <f ca="1"/>
        <v>0</v>
      </c>
      <c r="DN3957" t="str">
        <f ca="1"/>
        <v/>
      </c>
    </row>
    <row r="3958" spans="13:118">
      <c r="M3958" t="str" cm="1">
        <f t="array" ref="M3958">_xlfn._xlws.FILTER(SUM(H3958:L3958),SUM(H3958:L3958)&lt;&gt;0,"")</f>
        <v/>
      </c>
      <c r="AC3958" t="str">
        <f ca="1"/>
        <v/>
      </c>
      <c r="AE3958">
        <f ca="1"/>
        <v>0</v>
      </c>
      <c r="AF3958">
        <f ca="1"/>
        <v>0</v>
      </c>
      <c r="AG3958">
        <f ca="1"/>
        <v>0</v>
      </c>
      <c r="AH3958">
        <f ca="1"/>
        <v>0</v>
      </c>
      <c r="AI3958">
        <f ca="1"/>
        <v>0</v>
      </c>
      <c r="AJ3958">
        <f ca="1"/>
        <v>0</v>
      </c>
      <c r="AK3958">
        <f ca="1"/>
        <v>0</v>
      </c>
      <c r="AL3958" t="str">
        <f ca="1"/>
        <v/>
      </c>
      <c r="AZ3958" t="str" cm="1">
        <f t="array" ref="AZ3958">_xlfn._xlws.FILTER(SUM(AU3958:AY3958),SUM(AU3958:AY3958)&lt;&gt;0,"")</f>
        <v/>
      </c>
      <c r="BP3958" t="str">
        <f ca="1"/>
        <v/>
      </c>
      <c r="BR3958">
        <f ca="1"/>
        <v>0</v>
      </c>
      <c r="BS3958">
        <f ca="1"/>
        <v>0</v>
      </c>
      <c r="BT3958">
        <f ca="1"/>
        <v>0</v>
      </c>
      <c r="BU3958">
        <f ca="1"/>
        <v>0</v>
      </c>
      <c r="BV3958">
        <f ca="1"/>
        <v>0</v>
      </c>
      <c r="BW3958">
        <f ca="1"/>
        <v>0</v>
      </c>
      <c r="BX3958">
        <f ca="1"/>
        <v>0</v>
      </c>
      <c r="BY3958" t="str">
        <f ca="1"/>
        <v/>
      </c>
      <c r="CC3958" t="str" cm="1">
        <f t="array" aca="1" ref="CC3958" ca="1">_xlfn._xlws.FILTER(VLOOKUP(CB3951,Arrays!$T:$Z,{1,2,3,4,5,6,7},FALSE),VLOOKUP(CB3951,Arrays!$T:$Z,{1,2,3,4,5,6,7},FALSE)&lt;&gt;0,"")</f>
        <v/>
      </c>
      <c r="CO3958" t="str" cm="1">
        <f t="array" ref="CO3958">_xlfn._xlws.FILTER(SUM(CJ3958:CN3958),SUM(CJ3958:CN3958)&lt;&gt;0,"")</f>
        <v/>
      </c>
      <c r="CX3958" t="str">
        <f ca="1"/>
        <v/>
      </c>
      <c r="DE3958" t="str">
        <f ca="1"/>
        <v/>
      </c>
      <c r="DG3958" t="str">
        <f ca="1"/>
        <v/>
      </c>
      <c r="DH3958">
        <f ca="1"/>
        <v>0</v>
      </c>
      <c r="DI3958">
        <f ca="1"/>
        <v>0</v>
      </c>
      <c r="DJ3958">
        <f ca="1"/>
        <v>0</v>
      </c>
      <c r="DK3958">
        <f ca="1"/>
        <v>0</v>
      </c>
      <c r="DL3958">
        <f ca="1"/>
        <v>0</v>
      </c>
      <c r="DM3958">
        <f ca="1"/>
        <v>0</v>
      </c>
      <c r="DN3958" t="str">
        <f ca="1"/>
        <v/>
      </c>
    </row>
    <row r="3959" spans="13:118">
      <c r="M3959" t="str" cm="1">
        <f t="array" ref="M3959">_xlfn._xlws.FILTER(SUM(H3959:L3959),SUM(H3959:L3959)&lt;&gt;0,"")</f>
        <v/>
      </c>
      <c r="AC3959" t="str">
        <f ca="1"/>
        <v/>
      </c>
      <c r="AE3959">
        <f ca="1"/>
        <v>0</v>
      </c>
      <c r="AF3959">
        <f ca="1"/>
        <v>0</v>
      </c>
      <c r="AG3959">
        <f ca="1"/>
        <v>0</v>
      </c>
      <c r="AH3959">
        <f ca="1"/>
        <v>0</v>
      </c>
      <c r="AI3959">
        <f ca="1"/>
        <v>0</v>
      </c>
      <c r="AJ3959">
        <f ca="1"/>
        <v>0</v>
      </c>
      <c r="AK3959">
        <f ca="1"/>
        <v>0</v>
      </c>
      <c r="AL3959" t="str">
        <f ca="1"/>
        <v/>
      </c>
      <c r="AZ3959" t="str" cm="1">
        <f t="array" ref="AZ3959">_xlfn._xlws.FILTER(SUM(AU3959:AY3959),SUM(AU3959:AY3959)&lt;&gt;0,"")</f>
        <v/>
      </c>
      <c r="BP3959" t="str">
        <f ca="1"/>
        <v/>
      </c>
      <c r="BR3959">
        <f ca="1"/>
        <v>0</v>
      </c>
      <c r="BS3959">
        <f ca="1"/>
        <v>0</v>
      </c>
      <c r="BT3959">
        <f ca="1"/>
        <v>0</v>
      </c>
      <c r="BU3959">
        <f ca="1"/>
        <v>0</v>
      </c>
      <c r="BV3959">
        <f ca="1"/>
        <v>0</v>
      </c>
      <c r="BW3959">
        <f ca="1"/>
        <v>0</v>
      </c>
      <c r="BX3959">
        <f ca="1"/>
        <v>0</v>
      </c>
      <c r="BY3959" t="str">
        <f ca="1"/>
        <v/>
      </c>
      <c r="CC3959" t="str" cm="1">
        <f t="array" aca="1" ref="CC3959" ca="1">_xlfn._xlws.FILTER(VLOOKUP(CB3952,Arrays!$T:$Z,{1,2,3,4,5,6,7},FALSE),VLOOKUP(CB3952,Arrays!$T:$Z,{1,2,3,4,5,6,7},FALSE)&lt;&gt;0,"")</f>
        <v/>
      </c>
      <c r="CO3959" t="str" cm="1">
        <f t="array" ref="CO3959">_xlfn._xlws.FILTER(SUM(CJ3959:CN3959),SUM(CJ3959:CN3959)&lt;&gt;0,"")</f>
        <v/>
      </c>
      <c r="CX3959" t="str">
        <f ca="1"/>
        <v/>
      </c>
      <c r="DE3959" t="str">
        <f ca="1"/>
        <v/>
      </c>
      <c r="DG3959" t="str">
        <f ca="1"/>
        <v/>
      </c>
      <c r="DH3959">
        <f ca="1"/>
        <v>0</v>
      </c>
      <c r="DI3959">
        <f ca="1"/>
        <v>0</v>
      </c>
      <c r="DJ3959">
        <f ca="1"/>
        <v>0</v>
      </c>
      <c r="DK3959">
        <f ca="1"/>
        <v>0</v>
      </c>
      <c r="DL3959">
        <f ca="1"/>
        <v>0</v>
      </c>
      <c r="DM3959">
        <f ca="1"/>
        <v>0</v>
      </c>
      <c r="DN3959" t="str">
        <f ca="1"/>
        <v/>
      </c>
    </row>
    <row r="3960" spans="13:118">
      <c r="M3960" t="str" cm="1">
        <f t="array" ref="M3960">_xlfn._xlws.FILTER(SUM(H3960:L3960),SUM(H3960:L3960)&lt;&gt;0,"")</f>
        <v/>
      </c>
      <c r="AC3960" t="str">
        <f ca="1"/>
        <v/>
      </c>
      <c r="AE3960">
        <f ca="1"/>
        <v>0</v>
      </c>
      <c r="AF3960">
        <f ca="1"/>
        <v>0</v>
      </c>
      <c r="AG3960">
        <f ca="1"/>
        <v>0</v>
      </c>
      <c r="AH3960">
        <f ca="1"/>
        <v>0</v>
      </c>
      <c r="AI3960">
        <f ca="1"/>
        <v>0</v>
      </c>
      <c r="AJ3960">
        <f ca="1"/>
        <v>0</v>
      </c>
      <c r="AK3960">
        <f ca="1"/>
        <v>0</v>
      </c>
      <c r="AL3960" t="str">
        <f ca="1"/>
        <v/>
      </c>
      <c r="AZ3960" t="str" cm="1">
        <f t="array" ref="AZ3960">_xlfn._xlws.FILTER(SUM(AU3960:AY3960),SUM(AU3960:AY3960)&lt;&gt;0,"")</f>
        <v/>
      </c>
      <c r="BP3960" t="str">
        <f ca="1"/>
        <v/>
      </c>
      <c r="BR3960">
        <f ca="1"/>
        <v>0</v>
      </c>
      <c r="BS3960">
        <f ca="1"/>
        <v>0</v>
      </c>
      <c r="BT3960">
        <f ca="1"/>
        <v>0</v>
      </c>
      <c r="BU3960">
        <f ca="1"/>
        <v>0</v>
      </c>
      <c r="BV3960">
        <f ca="1"/>
        <v>0</v>
      </c>
      <c r="BW3960">
        <f ca="1"/>
        <v>0</v>
      </c>
      <c r="BX3960">
        <f ca="1"/>
        <v>0</v>
      </c>
      <c r="BY3960" t="str">
        <f ca="1"/>
        <v/>
      </c>
      <c r="CC3960" t="str" cm="1">
        <f t="array" aca="1" ref="CC3960" ca="1">_xlfn._xlws.FILTER(VLOOKUP(CB3953,Arrays!$T:$Z,{1,2,3,4,5,6,7},FALSE),VLOOKUP(CB3953,Arrays!$T:$Z,{1,2,3,4,5,6,7},FALSE)&lt;&gt;0,"")</f>
        <v/>
      </c>
      <c r="CO3960" t="str" cm="1">
        <f t="array" ref="CO3960">_xlfn._xlws.FILTER(SUM(CJ3960:CN3960),SUM(CJ3960:CN3960)&lt;&gt;0,"")</f>
        <v/>
      </c>
      <c r="CX3960" t="str">
        <f ca="1"/>
        <v/>
      </c>
      <c r="DE3960" t="str">
        <f ca="1"/>
        <v/>
      </c>
      <c r="DG3960" t="str">
        <f ca="1"/>
        <v/>
      </c>
      <c r="DH3960">
        <f ca="1"/>
        <v>0</v>
      </c>
      <c r="DI3960">
        <f ca="1"/>
        <v>0</v>
      </c>
      <c r="DJ3960">
        <f ca="1"/>
        <v>0</v>
      </c>
      <c r="DK3960">
        <f ca="1"/>
        <v>0</v>
      </c>
      <c r="DL3960">
        <f ca="1"/>
        <v>0</v>
      </c>
      <c r="DM3960">
        <f ca="1"/>
        <v>0</v>
      </c>
      <c r="DN3960" t="str">
        <f ca="1"/>
        <v/>
      </c>
    </row>
    <row r="3961" spans="13:118">
      <c r="M3961" t="str" cm="1">
        <f t="array" ref="M3961">_xlfn._xlws.FILTER(SUM(H3961:L3961),SUM(H3961:L3961)&lt;&gt;0,"")</f>
        <v/>
      </c>
      <c r="AC3961" t="str">
        <f ca="1"/>
        <v/>
      </c>
      <c r="AE3961">
        <f ca="1"/>
        <v>0</v>
      </c>
      <c r="AF3961">
        <f ca="1"/>
        <v>0</v>
      </c>
      <c r="AG3961">
        <f ca="1"/>
        <v>0</v>
      </c>
      <c r="AH3961">
        <f ca="1"/>
        <v>0</v>
      </c>
      <c r="AI3961">
        <f ca="1"/>
        <v>0</v>
      </c>
      <c r="AJ3961">
        <f ca="1"/>
        <v>0</v>
      </c>
      <c r="AK3961">
        <f ca="1"/>
        <v>0</v>
      </c>
      <c r="AL3961" t="str">
        <f ca="1"/>
        <v/>
      </c>
      <c r="AZ3961" t="str" cm="1">
        <f t="array" ref="AZ3961">_xlfn._xlws.FILTER(SUM(AU3961:AY3961),SUM(AU3961:AY3961)&lt;&gt;0,"")</f>
        <v/>
      </c>
      <c r="BP3961" t="str">
        <f ca="1"/>
        <v/>
      </c>
      <c r="BR3961">
        <f ca="1"/>
        <v>0</v>
      </c>
      <c r="BS3961">
        <f ca="1"/>
        <v>0</v>
      </c>
      <c r="BT3961">
        <f ca="1"/>
        <v>0</v>
      </c>
      <c r="BU3961">
        <f ca="1"/>
        <v>0</v>
      </c>
      <c r="BV3961">
        <f ca="1"/>
        <v>0</v>
      </c>
      <c r="BW3961">
        <f ca="1"/>
        <v>0</v>
      </c>
      <c r="BX3961">
        <f ca="1"/>
        <v>0</v>
      </c>
      <c r="BY3961" t="str">
        <f ca="1"/>
        <v/>
      </c>
      <c r="CC3961" t="str" cm="1">
        <f t="array" aca="1" ref="CC3961" ca="1">_xlfn._xlws.FILTER(VLOOKUP(CB3954,Arrays!$T:$Z,{1,2,3,4,5,6,7},FALSE),VLOOKUP(CB3954,Arrays!$T:$Z,{1,2,3,4,5,6,7},FALSE)&lt;&gt;0,"")</f>
        <v/>
      </c>
      <c r="CO3961" t="str" cm="1">
        <f t="array" ref="CO3961">_xlfn._xlws.FILTER(SUM(CJ3961:CN3961),SUM(CJ3961:CN3961)&lt;&gt;0,"")</f>
        <v/>
      </c>
      <c r="CX3961" t="str">
        <f ca="1"/>
        <v/>
      </c>
      <c r="DE3961" t="str">
        <f ca="1"/>
        <v/>
      </c>
      <c r="DG3961" t="str">
        <f ca="1"/>
        <v/>
      </c>
      <c r="DH3961">
        <f ca="1"/>
        <v>0</v>
      </c>
      <c r="DI3961">
        <f ca="1"/>
        <v>0</v>
      </c>
      <c r="DJ3961">
        <f ca="1"/>
        <v>0</v>
      </c>
      <c r="DK3961">
        <f ca="1"/>
        <v>0</v>
      </c>
      <c r="DL3961">
        <f ca="1"/>
        <v>0</v>
      </c>
      <c r="DM3961">
        <f ca="1"/>
        <v>0</v>
      </c>
      <c r="DN3961" t="str">
        <f ca="1"/>
        <v/>
      </c>
    </row>
    <row r="3962" spans="13:118">
      <c r="M3962" t="str" cm="1">
        <f t="array" ref="M3962">_xlfn._xlws.FILTER(SUM(H3962:L3962),SUM(H3962:L3962)&lt;&gt;0,"")</f>
        <v/>
      </c>
      <c r="AC3962" t="str">
        <f ca="1"/>
        <v/>
      </c>
      <c r="AE3962">
        <f ca="1"/>
        <v>0</v>
      </c>
      <c r="AF3962">
        <f ca="1"/>
        <v>0</v>
      </c>
      <c r="AG3962">
        <f ca="1"/>
        <v>0</v>
      </c>
      <c r="AH3962">
        <f ca="1"/>
        <v>0</v>
      </c>
      <c r="AI3962">
        <f ca="1"/>
        <v>0</v>
      </c>
      <c r="AJ3962">
        <f ca="1"/>
        <v>0</v>
      </c>
      <c r="AK3962">
        <f ca="1"/>
        <v>0</v>
      </c>
      <c r="AL3962" t="str">
        <f ca="1"/>
        <v/>
      </c>
      <c r="AZ3962" t="str" cm="1">
        <f t="array" ref="AZ3962">_xlfn._xlws.FILTER(SUM(AU3962:AY3962),SUM(AU3962:AY3962)&lt;&gt;0,"")</f>
        <v/>
      </c>
      <c r="BP3962" t="str">
        <f ca="1"/>
        <v/>
      </c>
      <c r="BR3962">
        <f ca="1"/>
        <v>0</v>
      </c>
      <c r="BS3962">
        <f ca="1"/>
        <v>0</v>
      </c>
      <c r="BT3962">
        <f ca="1"/>
        <v>0</v>
      </c>
      <c r="BU3962">
        <f ca="1"/>
        <v>0</v>
      </c>
      <c r="BV3962">
        <f ca="1"/>
        <v>0</v>
      </c>
      <c r="BW3962">
        <f ca="1"/>
        <v>0</v>
      </c>
      <c r="BX3962">
        <f ca="1"/>
        <v>0</v>
      </c>
      <c r="BY3962" t="str">
        <f ca="1"/>
        <v/>
      </c>
      <c r="CC3962" t="str" cm="1">
        <f t="array" aca="1" ref="CC3962" ca="1">_xlfn._xlws.FILTER(VLOOKUP(CB3955,Arrays!$T:$Z,{1,2,3,4,5,6,7},FALSE),VLOOKUP(CB3955,Arrays!$T:$Z,{1,2,3,4,5,6,7},FALSE)&lt;&gt;0,"")</f>
        <v/>
      </c>
      <c r="CO3962" t="str" cm="1">
        <f t="array" ref="CO3962">_xlfn._xlws.FILTER(SUM(CJ3962:CN3962),SUM(CJ3962:CN3962)&lt;&gt;0,"")</f>
        <v/>
      </c>
      <c r="CX3962" t="str">
        <f ca="1"/>
        <v/>
      </c>
      <c r="DE3962" t="str">
        <f ca="1"/>
        <v/>
      </c>
      <c r="DG3962" t="str">
        <f ca="1"/>
        <v/>
      </c>
      <c r="DH3962">
        <f ca="1"/>
        <v>0</v>
      </c>
      <c r="DI3962">
        <f ca="1"/>
        <v>0</v>
      </c>
      <c r="DJ3962">
        <f ca="1"/>
        <v>0</v>
      </c>
      <c r="DK3962">
        <f ca="1"/>
        <v>0</v>
      </c>
      <c r="DL3962">
        <f ca="1"/>
        <v>0</v>
      </c>
      <c r="DM3962">
        <f ca="1"/>
        <v>0</v>
      </c>
      <c r="DN3962" t="str">
        <f ca="1"/>
        <v/>
      </c>
    </row>
    <row r="3963" spans="13:118">
      <c r="M3963" t="str" cm="1">
        <f t="array" ref="M3963">_xlfn._xlws.FILTER(SUM(H3963:L3963),SUM(H3963:L3963)&lt;&gt;0,"")</f>
        <v/>
      </c>
      <c r="AC3963" t="str">
        <f ca="1"/>
        <v/>
      </c>
      <c r="AE3963">
        <f ca="1"/>
        <v>0</v>
      </c>
      <c r="AF3963">
        <f ca="1"/>
        <v>0</v>
      </c>
      <c r="AG3963">
        <f ca="1"/>
        <v>0</v>
      </c>
      <c r="AH3963">
        <f ca="1"/>
        <v>0</v>
      </c>
      <c r="AI3963">
        <f ca="1"/>
        <v>0</v>
      </c>
      <c r="AJ3963">
        <f ca="1"/>
        <v>0</v>
      </c>
      <c r="AK3963">
        <f ca="1"/>
        <v>0</v>
      </c>
      <c r="AL3963" t="str">
        <f ca="1"/>
        <v/>
      </c>
      <c r="AZ3963" t="str" cm="1">
        <f t="array" ref="AZ3963">_xlfn._xlws.FILTER(SUM(AU3963:AY3963),SUM(AU3963:AY3963)&lt;&gt;0,"")</f>
        <v/>
      </c>
      <c r="BP3963" t="str">
        <f ca="1"/>
        <v/>
      </c>
      <c r="BR3963">
        <f ca="1"/>
        <v>0</v>
      </c>
      <c r="BS3963">
        <f ca="1"/>
        <v>0</v>
      </c>
      <c r="BT3963">
        <f ca="1"/>
        <v>0</v>
      </c>
      <c r="BU3963">
        <f ca="1"/>
        <v>0</v>
      </c>
      <c r="BV3963">
        <f ca="1"/>
        <v>0</v>
      </c>
      <c r="BW3963">
        <f ca="1"/>
        <v>0</v>
      </c>
      <c r="BX3963">
        <f ca="1"/>
        <v>0</v>
      </c>
      <c r="BY3963" t="str">
        <f ca="1"/>
        <v/>
      </c>
      <c r="CC3963" t="str" cm="1">
        <f t="array" aca="1" ref="CC3963" ca="1">_xlfn._xlws.FILTER(VLOOKUP(CB3956,Arrays!$T:$Z,{1,2,3,4,5,6,7},FALSE),VLOOKUP(CB3956,Arrays!$T:$Z,{1,2,3,4,5,6,7},FALSE)&lt;&gt;0,"")</f>
        <v/>
      </c>
      <c r="CO3963" t="str" cm="1">
        <f t="array" ref="CO3963">_xlfn._xlws.FILTER(SUM(CJ3963:CN3963),SUM(CJ3963:CN3963)&lt;&gt;0,"")</f>
        <v/>
      </c>
      <c r="CX3963" t="str">
        <f ca="1"/>
        <v/>
      </c>
      <c r="DE3963" t="str">
        <f ca="1"/>
        <v/>
      </c>
      <c r="DG3963" t="str">
        <f ca="1"/>
        <v/>
      </c>
      <c r="DH3963">
        <f ca="1"/>
        <v>0</v>
      </c>
      <c r="DI3963">
        <f ca="1"/>
        <v>0</v>
      </c>
      <c r="DJ3963">
        <f ca="1"/>
        <v>0</v>
      </c>
      <c r="DK3963">
        <f ca="1"/>
        <v>0</v>
      </c>
      <c r="DL3963">
        <f ca="1"/>
        <v>0</v>
      </c>
      <c r="DM3963">
        <f ca="1"/>
        <v>0</v>
      </c>
      <c r="DN3963" t="str">
        <f ca="1"/>
        <v/>
      </c>
    </row>
    <row r="3964" spans="13:118">
      <c r="M3964" t="str" cm="1">
        <f t="array" ref="M3964">_xlfn._xlws.FILTER(SUM(H3964:L3964),SUM(H3964:L3964)&lt;&gt;0,"")</f>
        <v/>
      </c>
      <c r="AC3964" t="str">
        <f ca="1"/>
        <v/>
      </c>
      <c r="AE3964">
        <f ca="1"/>
        <v>0</v>
      </c>
      <c r="AF3964">
        <f ca="1"/>
        <v>0</v>
      </c>
      <c r="AG3964">
        <f ca="1"/>
        <v>0</v>
      </c>
      <c r="AH3964">
        <f ca="1"/>
        <v>0</v>
      </c>
      <c r="AI3964">
        <f ca="1"/>
        <v>0</v>
      </c>
      <c r="AJ3964">
        <f ca="1"/>
        <v>0</v>
      </c>
      <c r="AK3964">
        <f ca="1"/>
        <v>0</v>
      </c>
      <c r="AL3964" t="str">
        <f ca="1"/>
        <v/>
      </c>
      <c r="AZ3964" t="str" cm="1">
        <f t="array" ref="AZ3964">_xlfn._xlws.FILTER(SUM(AU3964:AY3964),SUM(AU3964:AY3964)&lt;&gt;0,"")</f>
        <v/>
      </c>
      <c r="BP3964" t="str">
        <f ca="1"/>
        <v/>
      </c>
      <c r="BR3964">
        <f ca="1"/>
        <v>0</v>
      </c>
      <c r="BS3964">
        <f ca="1"/>
        <v>0</v>
      </c>
      <c r="BT3964">
        <f ca="1"/>
        <v>0</v>
      </c>
      <c r="BU3964">
        <f ca="1"/>
        <v>0</v>
      </c>
      <c r="BV3964">
        <f ca="1"/>
        <v>0</v>
      </c>
      <c r="BW3964">
        <f ca="1"/>
        <v>0</v>
      </c>
      <c r="BX3964">
        <f ca="1"/>
        <v>0</v>
      </c>
      <c r="BY3964" t="str">
        <f ca="1"/>
        <v/>
      </c>
      <c r="CC3964" t="str" cm="1">
        <f t="array" aca="1" ref="CC3964" ca="1">_xlfn._xlws.FILTER(VLOOKUP(CB3957,Arrays!$T:$Z,{1,2,3,4,5,6,7},FALSE),VLOOKUP(CB3957,Arrays!$T:$Z,{1,2,3,4,5,6,7},FALSE)&lt;&gt;0,"")</f>
        <v/>
      </c>
      <c r="CO3964" t="str" cm="1">
        <f t="array" ref="CO3964">_xlfn._xlws.FILTER(SUM(CJ3964:CN3964),SUM(CJ3964:CN3964)&lt;&gt;0,"")</f>
        <v/>
      </c>
      <c r="CX3964" t="str">
        <f ca="1"/>
        <v/>
      </c>
      <c r="DE3964" t="str">
        <f ca="1"/>
        <v/>
      </c>
      <c r="DG3964" t="str">
        <f ca="1"/>
        <v/>
      </c>
      <c r="DH3964">
        <f ca="1"/>
        <v>0</v>
      </c>
      <c r="DI3964">
        <f ca="1"/>
        <v>0</v>
      </c>
      <c r="DJ3964">
        <f ca="1"/>
        <v>0</v>
      </c>
      <c r="DK3964">
        <f ca="1"/>
        <v>0</v>
      </c>
      <c r="DL3964">
        <f ca="1"/>
        <v>0</v>
      </c>
      <c r="DM3964">
        <f ca="1"/>
        <v>0</v>
      </c>
      <c r="DN3964" t="str">
        <f ca="1"/>
        <v/>
      </c>
    </row>
    <row r="3965" spans="13:118">
      <c r="M3965" t="str" cm="1">
        <f t="array" ref="M3965">_xlfn._xlws.FILTER(SUM(H3965:L3965),SUM(H3965:L3965)&lt;&gt;0,"")</f>
        <v/>
      </c>
      <c r="AC3965" t="str">
        <f ca="1"/>
        <v/>
      </c>
      <c r="AE3965">
        <f ca="1"/>
        <v>0</v>
      </c>
      <c r="AF3965">
        <f ca="1"/>
        <v>0</v>
      </c>
      <c r="AG3965">
        <f ca="1"/>
        <v>0</v>
      </c>
      <c r="AH3965">
        <f ca="1"/>
        <v>0</v>
      </c>
      <c r="AI3965">
        <f ca="1"/>
        <v>0</v>
      </c>
      <c r="AJ3965">
        <f ca="1"/>
        <v>0</v>
      </c>
      <c r="AK3965">
        <f ca="1"/>
        <v>0</v>
      </c>
      <c r="AL3965" t="str">
        <f ca="1"/>
        <v/>
      </c>
      <c r="AZ3965" t="str" cm="1">
        <f t="array" ref="AZ3965">_xlfn._xlws.FILTER(SUM(AU3965:AY3965),SUM(AU3965:AY3965)&lt;&gt;0,"")</f>
        <v/>
      </c>
      <c r="BP3965" t="str">
        <f ca="1"/>
        <v/>
      </c>
      <c r="BR3965">
        <f ca="1"/>
        <v>0</v>
      </c>
      <c r="BS3965">
        <f ca="1"/>
        <v>0</v>
      </c>
      <c r="BT3965">
        <f ca="1"/>
        <v>0</v>
      </c>
      <c r="BU3965">
        <f ca="1"/>
        <v>0</v>
      </c>
      <c r="BV3965">
        <f ca="1"/>
        <v>0</v>
      </c>
      <c r="BW3965">
        <f ca="1"/>
        <v>0</v>
      </c>
      <c r="BX3965">
        <f ca="1"/>
        <v>0</v>
      </c>
      <c r="BY3965" t="str">
        <f ca="1"/>
        <v/>
      </c>
      <c r="CC3965" t="str" cm="1">
        <f t="array" aca="1" ref="CC3965" ca="1">_xlfn._xlws.FILTER(VLOOKUP(CB3958,Arrays!$T:$Z,{1,2,3,4,5,6,7},FALSE),VLOOKUP(CB3958,Arrays!$T:$Z,{1,2,3,4,5,6,7},FALSE)&lt;&gt;0,"")</f>
        <v/>
      </c>
      <c r="CO3965" t="str" cm="1">
        <f t="array" ref="CO3965">_xlfn._xlws.FILTER(SUM(CJ3965:CN3965),SUM(CJ3965:CN3965)&lt;&gt;0,"")</f>
        <v/>
      </c>
      <c r="CX3965" t="str">
        <f ca="1"/>
        <v/>
      </c>
      <c r="DE3965" t="str">
        <f ca="1"/>
        <v/>
      </c>
      <c r="DG3965" t="str">
        <f ca="1"/>
        <v/>
      </c>
      <c r="DH3965">
        <f ca="1"/>
        <v>0</v>
      </c>
      <c r="DI3965">
        <f ca="1"/>
        <v>0</v>
      </c>
      <c r="DJ3965">
        <f ca="1"/>
        <v>0</v>
      </c>
      <c r="DK3965">
        <f ca="1"/>
        <v>0</v>
      </c>
      <c r="DL3965">
        <f ca="1"/>
        <v>0</v>
      </c>
      <c r="DM3965">
        <f ca="1"/>
        <v>0</v>
      </c>
      <c r="DN3965" t="str">
        <f ca="1"/>
        <v/>
      </c>
    </row>
    <row r="3966" spans="13:118">
      <c r="M3966" t="str" cm="1">
        <f t="array" ref="M3966">_xlfn._xlws.FILTER(SUM(H3966:L3966),SUM(H3966:L3966)&lt;&gt;0,"")</f>
        <v/>
      </c>
      <c r="AC3966" t="str">
        <f ca="1"/>
        <v/>
      </c>
      <c r="AE3966">
        <f ca="1"/>
        <v>0</v>
      </c>
      <c r="AF3966">
        <f ca="1"/>
        <v>0</v>
      </c>
      <c r="AG3966">
        <f ca="1"/>
        <v>0</v>
      </c>
      <c r="AH3966">
        <f ca="1"/>
        <v>0</v>
      </c>
      <c r="AI3966">
        <f ca="1"/>
        <v>0</v>
      </c>
      <c r="AJ3966">
        <f ca="1"/>
        <v>0</v>
      </c>
      <c r="AK3966">
        <f ca="1"/>
        <v>0</v>
      </c>
      <c r="AL3966" t="str">
        <f ca="1"/>
        <v/>
      </c>
      <c r="AZ3966" t="str" cm="1">
        <f t="array" ref="AZ3966">_xlfn._xlws.FILTER(SUM(AU3966:AY3966),SUM(AU3966:AY3966)&lt;&gt;0,"")</f>
        <v/>
      </c>
      <c r="BP3966" t="str">
        <f ca="1"/>
        <v/>
      </c>
      <c r="BR3966">
        <f ca="1"/>
        <v>0</v>
      </c>
      <c r="BS3966">
        <f ca="1"/>
        <v>0</v>
      </c>
      <c r="BT3966">
        <f ca="1"/>
        <v>0</v>
      </c>
      <c r="BU3966">
        <f ca="1"/>
        <v>0</v>
      </c>
      <c r="BV3966">
        <f ca="1"/>
        <v>0</v>
      </c>
      <c r="BW3966">
        <f ca="1"/>
        <v>0</v>
      </c>
      <c r="BX3966">
        <f ca="1"/>
        <v>0</v>
      </c>
      <c r="BY3966" t="str">
        <f ca="1"/>
        <v/>
      </c>
      <c r="CC3966" t="str" cm="1">
        <f t="array" aca="1" ref="CC3966" ca="1">_xlfn._xlws.FILTER(VLOOKUP(CB3959,Arrays!$T:$Z,{1,2,3,4,5,6,7},FALSE),VLOOKUP(CB3959,Arrays!$T:$Z,{1,2,3,4,5,6,7},FALSE)&lt;&gt;0,"")</f>
        <v/>
      </c>
      <c r="CO3966" t="str" cm="1">
        <f t="array" ref="CO3966">_xlfn._xlws.FILTER(SUM(CJ3966:CN3966),SUM(CJ3966:CN3966)&lt;&gt;0,"")</f>
        <v/>
      </c>
      <c r="CX3966" t="str">
        <f ca="1"/>
        <v/>
      </c>
      <c r="DE3966" t="str">
        <f ca="1"/>
        <v/>
      </c>
      <c r="DG3966" t="str">
        <f ca="1"/>
        <v/>
      </c>
      <c r="DH3966">
        <f ca="1"/>
        <v>0</v>
      </c>
      <c r="DI3966">
        <f ca="1"/>
        <v>0</v>
      </c>
      <c r="DJ3966">
        <f ca="1"/>
        <v>0</v>
      </c>
      <c r="DK3966">
        <f ca="1"/>
        <v>0</v>
      </c>
      <c r="DL3966">
        <f ca="1"/>
        <v>0</v>
      </c>
      <c r="DM3966">
        <f ca="1"/>
        <v>0</v>
      </c>
      <c r="DN3966" t="str">
        <f ca="1"/>
        <v/>
      </c>
    </row>
    <row r="3967" spans="13:118">
      <c r="M3967" t="str" cm="1">
        <f t="array" ref="M3967">_xlfn._xlws.FILTER(SUM(H3967:L3967),SUM(H3967:L3967)&lt;&gt;0,"")</f>
        <v/>
      </c>
      <c r="AC3967" t="str">
        <f ca="1"/>
        <v/>
      </c>
      <c r="AE3967">
        <f ca="1"/>
        <v>0</v>
      </c>
      <c r="AF3967">
        <f ca="1"/>
        <v>0</v>
      </c>
      <c r="AG3967">
        <f ca="1"/>
        <v>0</v>
      </c>
      <c r="AH3967">
        <f ca="1"/>
        <v>0</v>
      </c>
      <c r="AI3967">
        <f ca="1"/>
        <v>0</v>
      </c>
      <c r="AJ3967">
        <f ca="1"/>
        <v>0</v>
      </c>
      <c r="AK3967">
        <f ca="1"/>
        <v>0</v>
      </c>
      <c r="AL3967" t="str">
        <f ca="1"/>
        <v/>
      </c>
      <c r="AZ3967" t="str" cm="1">
        <f t="array" ref="AZ3967">_xlfn._xlws.FILTER(SUM(AU3967:AY3967),SUM(AU3967:AY3967)&lt;&gt;0,"")</f>
        <v/>
      </c>
      <c r="BP3967" t="str">
        <f ca="1"/>
        <v/>
      </c>
      <c r="BR3967">
        <f ca="1"/>
        <v>0</v>
      </c>
      <c r="BS3967">
        <f ca="1"/>
        <v>0</v>
      </c>
      <c r="BT3967">
        <f ca="1"/>
        <v>0</v>
      </c>
      <c r="BU3967">
        <f ca="1"/>
        <v>0</v>
      </c>
      <c r="BV3967">
        <f ca="1"/>
        <v>0</v>
      </c>
      <c r="BW3967">
        <f ca="1"/>
        <v>0</v>
      </c>
      <c r="BX3967">
        <f ca="1"/>
        <v>0</v>
      </c>
      <c r="BY3967" t="str">
        <f ca="1"/>
        <v/>
      </c>
      <c r="CC3967" t="str" cm="1">
        <f t="array" aca="1" ref="CC3967" ca="1">_xlfn._xlws.FILTER(VLOOKUP(CB3960,Arrays!$T:$Z,{1,2,3,4,5,6,7},FALSE),VLOOKUP(CB3960,Arrays!$T:$Z,{1,2,3,4,5,6,7},FALSE)&lt;&gt;0,"")</f>
        <v/>
      </c>
      <c r="CO3967" t="str" cm="1">
        <f t="array" ref="CO3967">_xlfn._xlws.FILTER(SUM(CJ3967:CN3967),SUM(CJ3967:CN3967)&lt;&gt;0,"")</f>
        <v/>
      </c>
      <c r="CX3967" t="str">
        <f ca="1"/>
        <v/>
      </c>
      <c r="DE3967" t="str">
        <f ca="1"/>
        <v/>
      </c>
      <c r="DG3967" t="str">
        <f ca="1"/>
        <v/>
      </c>
      <c r="DH3967">
        <f ca="1"/>
        <v>0</v>
      </c>
      <c r="DI3967">
        <f ca="1"/>
        <v>0</v>
      </c>
      <c r="DJ3967">
        <f ca="1"/>
        <v>0</v>
      </c>
      <c r="DK3967">
        <f ca="1"/>
        <v>0</v>
      </c>
      <c r="DL3967">
        <f ca="1"/>
        <v>0</v>
      </c>
      <c r="DM3967">
        <f ca="1"/>
        <v>0</v>
      </c>
      <c r="DN3967" t="str">
        <f ca="1"/>
        <v/>
      </c>
    </row>
    <row r="3968" spans="13:118">
      <c r="M3968" t="str" cm="1">
        <f t="array" ref="M3968">_xlfn._xlws.FILTER(SUM(H3968:L3968),SUM(H3968:L3968)&lt;&gt;0,"")</f>
        <v/>
      </c>
      <c r="AC3968" t="str">
        <f ca="1"/>
        <v/>
      </c>
      <c r="AE3968">
        <f ca="1"/>
        <v>0</v>
      </c>
      <c r="AF3968">
        <f ca="1"/>
        <v>0</v>
      </c>
      <c r="AG3968">
        <f ca="1"/>
        <v>0</v>
      </c>
      <c r="AH3968">
        <f ca="1"/>
        <v>0</v>
      </c>
      <c r="AI3968">
        <f ca="1"/>
        <v>0</v>
      </c>
      <c r="AJ3968">
        <f ca="1"/>
        <v>0</v>
      </c>
      <c r="AK3968">
        <f ca="1"/>
        <v>0</v>
      </c>
      <c r="AL3968" t="str">
        <f ca="1"/>
        <v/>
      </c>
      <c r="AZ3968" t="str" cm="1">
        <f t="array" ref="AZ3968">_xlfn._xlws.FILTER(SUM(AU3968:AY3968),SUM(AU3968:AY3968)&lt;&gt;0,"")</f>
        <v/>
      </c>
      <c r="BP3968" t="str">
        <f ca="1"/>
        <v/>
      </c>
      <c r="BR3968">
        <f ca="1"/>
        <v>0</v>
      </c>
      <c r="BS3968">
        <f ca="1"/>
        <v>0</v>
      </c>
      <c r="BT3968">
        <f ca="1"/>
        <v>0</v>
      </c>
      <c r="BU3968">
        <f ca="1"/>
        <v>0</v>
      </c>
      <c r="BV3968">
        <f ca="1"/>
        <v>0</v>
      </c>
      <c r="BW3968">
        <f ca="1"/>
        <v>0</v>
      </c>
      <c r="BX3968">
        <f ca="1"/>
        <v>0</v>
      </c>
      <c r="BY3968" t="str">
        <f ca="1"/>
        <v/>
      </c>
      <c r="CC3968" t="str" cm="1">
        <f t="array" aca="1" ref="CC3968" ca="1">_xlfn._xlws.FILTER(VLOOKUP(CB3961,Arrays!$T:$Z,{1,2,3,4,5,6,7},FALSE),VLOOKUP(CB3961,Arrays!$T:$Z,{1,2,3,4,5,6,7},FALSE)&lt;&gt;0,"")</f>
        <v/>
      </c>
      <c r="CO3968" t="str" cm="1">
        <f t="array" ref="CO3968">_xlfn._xlws.FILTER(SUM(CJ3968:CN3968),SUM(CJ3968:CN3968)&lt;&gt;0,"")</f>
        <v/>
      </c>
      <c r="CX3968" t="str">
        <f ca="1"/>
        <v/>
      </c>
      <c r="DE3968" t="str">
        <f ca="1"/>
        <v/>
      </c>
      <c r="DG3968" t="str">
        <f ca="1"/>
        <v/>
      </c>
      <c r="DH3968">
        <f ca="1"/>
        <v>0</v>
      </c>
      <c r="DI3968">
        <f ca="1"/>
        <v>0</v>
      </c>
      <c r="DJ3968">
        <f ca="1"/>
        <v>0</v>
      </c>
      <c r="DK3968">
        <f ca="1"/>
        <v>0</v>
      </c>
      <c r="DL3968">
        <f ca="1"/>
        <v>0</v>
      </c>
      <c r="DM3968">
        <f ca="1"/>
        <v>0</v>
      </c>
      <c r="DN3968" t="str">
        <f ca="1"/>
        <v/>
      </c>
    </row>
    <row r="3969" spans="13:118">
      <c r="M3969" t="str" cm="1">
        <f t="array" ref="M3969">_xlfn._xlws.FILTER(SUM(H3969:L3969),SUM(H3969:L3969)&lt;&gt;0,"")</f>
        <v/>
      </c>
      <c r="AC3969" t="str">
        <f ca="1"/>
        <v/>
      </c>
      <c r="AE3969">
        <f ca="1"/>
        <v>0</v>
      </c>
      <c r="AF3969">
        <f ca="1"/>
        <v>0</v>
      </c>
      <c r="AG3969">
        <f ca="1"/>
        <v>0</v>
      </c>
      <c r="AH3969">
        <f ca="1"/>
        <v>0</v>
      </c>
      <c r="AI3969">
        <f ca="1"/>
        <v>0</v>
      </c>
      <c r="AJ3969">
        <f ca="1"/>
        <v>0</v>
      </c>
      <c r="AK3969">
        <f ca="1"/>
        <v>0</v>
      </c>
      <c r="AL3969" t="str">
        <f ca="1"/>
        <v/>
      </c>
      <c r="AZ3969" t="str" cm="1">
        <f t="array" ref="AZ3969">_xlfn._xlws.FILTER(SUM(AU3969:AY3969),SUM(AU3969:AY3969)&lt;&gt;0,"")</f>
        <v/>
      </c>
      <c r="BP3969" t="str">
        <f ca="1"/>
        <v/>
      </c>
      <c r="BR3969">
        <f ca="1"/>
        <v>0</v>
      </c>
      <c r="BS3969">
        <f ca="1"/>
        <v>0</v>
      </c>
      <c r="BT3969">
        <f ca="1"/>
        <v>0</v>
      </c>
      <c r="BU3969">
        <f ca="1"/>
        <v>0</v>
      </c>
      <c r="BV3969">
        <f ca="1"/>
        <v>0</v>
      </c>
      <c r="BW3969">
        <f ca="1"/>
        <v>0</v>
      </c>
      <c r="BX3969">
        <f ca="1"/>
        <v>0</v>
      </c>
      <c r="BY3969" t="str">
        <f ca="1"/>
        <v/>
      </c>
      <c r="CC3969" t="str" cm="1">
        <f t="array" aca="1" ref="CC3969" ca="1">_xlfn._xlws.FILTER(VLOOKUP(CB3962,Arrays!$T:$Z,{1,2,3,4,5,6,7},FALSE),VLOOKUP(CB3962,Arrays!$T:$Z,{1,2,3,4,5,6,7},FALSE)&lt;&gt;0,"")</f>
        <v/>
      </c>
      <c r="CO3969" t="str" cm="1">
        <f t="array" ref="CO3969">_xlfn._xlws.FILTER(SUM(CJ3969:CN3969),SUM(CJ3969:CN3969)&lt;&gt;0,"")</f>
        <v/>
      </c>
      <c r="CX3969" t="str">
        <f ca="1"/>
        <v/>
      </c>
      <c r="DE3969" t="str">
        <f ca="1"/>
        <v/>
      </c>
      <c r="DG3969" t="str">
        <f ca="1"/>
        <v/>
      </c>
      <c r="DH3969">
        <f ca="1"/>
        <v>0</v>
      </c>
      <c r="DI3969">
        <f ca="1"/>
        <v>0</v>
      </c>
      <c r="DJ3969">
        <f ca="1"/>
        <v>0</v>
      </c>
      <c r="DK3969">
        <f ca="1"/>
        <v>0</v>
      </c>
      <c r="DL3969">
        <f ca="1"/>
        <v>0</v>
      </c>
      <c r="DM3969">
        <f ca="1"/>
        <v>0</v>
      </c>
      <c r="DN3969" t="str">
        <f ca="1"/>
        <v/>
      </c>
    </row>
    <row r="3970" spans="13:118">
      <c r="M3970" t="str" cm="1">
        <f t="array" ref="M3970">_xlfn._xlws.FILTER(SUM(H3970:L3970),SUM(H3970:L3970)&lt;&gt;0,"")</f>
        <v/>
      </c>
      <c r="AC3970" t="str">
        <f ca="1"/>
        <v/>
      </c>
      <c r="AE3970">
        <f ca="1"/>
        <v>0</v>
      </c>
      <c r="AF3970">
        <f ca="1"/>
        <v>0</v>
      </c>
      <c r="AG3970">
        <f ca="1"/>
        <v>0</v>
      </c>
      <c r="AH3970">
        <f ca="1"/>
        <v>0</v>
      </c>
      <c r="AI3970">
        <f ca="1"/>
        <v>0</v>
      </c>
      <c r="AJ3970">
        <f ca="1"/>
        <v>0</v>
      </c>
      <c r="AK3970">
        <f ca="1"/>
        <v>0</v>
      </c>
      <c r="AL3970" t="str">
        <f ca="1"/>
        <v/>
      </c>
      <c r="AZ3970" t="str" cm="1">
        <f t="array" ref="AZ3970">_xlfn._xlws.FILTER(SUM(AU3970:AY3970),SUM(AU3970:AY3970)&lt;&gt;0,"")</f>
        <v/>
      </c>
      <c r="BP3970" t="str">
        <f ca="1"/>
        <v/>
      </c>
      <c r="BR3970">
        <f ca="1"/>
        <v>0</v>
      </c>
      <c r="BS3970">
        <f ca="1"/>
        <v>0</v>
      </c>
      <c r="BT3970">
        <f ca="1"/>
        <v>0</v>
      </c>
      <c r="BU3970">
        <f ca="1"/>
        <v>0</v>
      </c>
      <c r="BV3970">
        <f ca="1"/>
        <v>0</v>
      </c>
      <c r="BW3970">
        <f ca="1"/>
        <v>0</v>
      </c>
      <c r="BX3970">
        <f ca="1"/>
        <v>0</v>
      </c>
      <c r="BY3970" t="str">
        <f ca="1"/>
        <v/>
      </c>
      <c r="CC3970" t="str" cm="1">
        <f t="array" aca="1" ref="CC3970" ca="1">_xlfn._xlws.FILTER(VLOOKUP(CB3963,Arrays!$T:$Z,{1,2,3,4,5,6,7},FALSE),VLOOKUP(CB3963,Arrays!$T:$Z,{1,2,3,4,5,6,7},FALSE)&lt;&gt;0,"")</f>
        <v/>
      </c>
      <c r="CO3970" t="str" cm="1">
        <f t="array" ref="CO3970">_xlfn._xlws.FILTER(SUM(CJ3970:CN3970),SUM(CJ3970:CN3970)&lt;&gt;0,"")</f>
        <v/>
      </c>
      <c r="CX3970" t="str">
        <f ca="1"/>
        <v/>
      </c>
      <c r="DE3970" t="str">
        <f ca="1"/>
        <v/>
      </c>
      <c r="DG3970" t="str">
        <f ca="1"/>
        <v/>
      </c>
      <c r="DH3970">
        <f ca="1"/>
        <v>0</v>
      </c>
      <c r="DI3970">
        <f ca="1"/>
        <v>0</v>
      </c>
      <c r="DJ3970">
        <f ca="1"/>
        <v>0</v>
      </c>
      <c r="DK3970">
        <f ca="1"/>
        <v>0</v>
      </c>
      <c r="DL3970">
        <f ca="1"/>
        <v>0</v>
      </c>
      <c r="DM3970">
        <f ca="1"/>
        <v>0</v>
      </c>
      <c r="DN3970" t="str">
        <f ca="1"/>
        <v/>
      </c>
    </row>
    <row r="3971" spans="13:118">
      <c r="M3971" t="str" cm="1">
        <f t="array" ref="M3971">_xlfn._xlws.FILTER(SUM(H3971:L3971),SUM(H3971:L3971)&lt;&gt;0,"")</f>
        <v/>
      </c>
      <c r="AC3971" t="str">
        <f ca="1"/>
        <v/>
      </c>
      <c r="AE3971">
        <f ca="1"/>
        <v>0</v>
      </c>
      <c r="AF3971">
        <f ca="1"/>
        <v>0</v>
      </c>
      <c r="AG3971">
        <f ca="1"/>
        <v>0</v>
      </c>
      <c r="AH3971">
        <f ca="1"/>
        <v>0</v>
      </c>
      <c r="AI3971">
        <f ca="1"/>
        <v>0</v>
      </c>
      <c r="AJ3971">
        <f ca="1"/>
        <v>0</v>
      </c>
      <c r="AK3971">
        <f ca="1"/>
        <v>0</v>
      </c>
      <c r="AL3971" t="str">
        <f ca="1"/>
        <v/>
      </c>
      <c r="AZ3971" t="str" cm="1">
        <f t="array" ref="AZ3971">_xlfn._xlws.FILTER(SUM(AU3971:AY3971),SUM(AU3971:AY3971)&lt;&gt;0,"")</f>
        <v/>
      </c>
      <c r="BP3971" t="str">
        <f ca="1"/>
        <v/>
      </c>
      <c r="BR3971">
        <f ca="1"/>
        <v>0</v>
      </c>
      <c r="BS3971">
        <f ca="1"/>
        <v>0</v>
      </c>
      <c r="BT3971">
        <f ca="1"/>
        <v>0</v>
      </c>
      <c r="BU3971">
        <f ca="1"/>
        <v>0</v>
      </c>
      <c r="BV3971">
        <f ca="1"/>
        <v>0</v>
      </c>
      <c r="BW3971">
        <f ca="1"/>
        <v>0</v>
      </c>
      <c r="BX3971">
        <f ca="1"/>
        <v>0</v>
      </c>
      <c r="BY3971" t="str">
        <f ca="1"/>
        <v/>
      </c>
      <c r="CC3971" t="str" cm="1">
        <f t="array" aca="1" ref="CC3971" ca="1">_xlfn._xlws.FILTER(VLOOKUP(CB3964,Arrays!$T:$Z,{1,2,3,4,5,6,7},FALSE),VLOOKUP(CB3964,Arrays!$T:$Z,{1,2,3,4,5,6,7},FALSE)&lt;&gt;0,"")</f>
        <v/>
      </c>
      <c r="CO3971" t="str" cm="1">
        <f t="array" ref="CO3971">_xlfn._xlws.FILTER(SUM(CJ3971:CN3971),SUM(CJ3971:CN3971)&lt;&gt;0,"")</f>
        <v/>
      </c>
      <c r="CX3971" t="str">
        <f ca="1"/>
        <v/>
      </c>
      <c r="DE3971" t="str">
        <f ca="1"/>
        <v/>
      </c>
      <c r="DG3971" t="str">
        <f ca="1"/>
        <v/>
      </c>
      <c r="DH3971">
        <f ca="1"/>
        <v>0</v>
      </c>
      <c r="DI3971">
        <f ca="1"/>
        <v>0</v>
      </c>
      <c r="DJ3971">
        <f ca="1"/>
        <v>0</v>
      </c>
      <c r="DK3971">
        <f ca="1"/>
        <v>0</v>
      </c>
      <c r="DL3971">
        <f ca="1"/>
        <v>0</v>
      </c>
      <c r="DM3971">
        <f ca="1"/>
        <v>0</v>
      </c>
      <c r="DN3971" t="str">
        <f ca="1"/>
        <v/>
      </c>
    </row>
    <row r="3972" spans="13:118">
      <c r="M3972" t="str" cm="1">
        <f t="array" ref="M3972">_xlfn._xlws.FILTER(SUM(H3972:L3972),SUM(H3972:L3972)&lt;&gt;0,"")</f>
        <v/>
      </c>
      <c r="AC3972" t="str">
        <f ca="1"/>
        <v/>
      </c>
      <c r="AE3972">
        <f ca="1"/>
        <v>0</v>
      </c>
      <c r="AF3972">
        <f ca="1"/>
        <v>0</v>
      </c>
      <c r="AG3972">
        <f ca="1"/>
        <v>0</v>
      </c>
      <c r="AH3972">
        <f ca="1"/>
        <v>0</v>
      </c>
      <c r="AI3972">
        <f ca="1"/>
        <v>0</v>
      </c>
      <c r="AJ3972">
        <f ca="1"/>
        <v>0</v>
      </c>
      <c r="AK3972">
        <f ca="1"/>
        <v>0</v>
      </c>
      <c r="AL3972" t="str">
        <f ca="1"/>
        <v/>
      </c>
      <c r="AZ3972" t="str" cm="1">
        <f t="array" ref="AZ3972">_xlfn._xlws.FILTER(SUM(AU3972:AY3972),SUM(AU3972:AY3972)&lt;&gt;0,"")</f>
        <v/>
      </c>
      <c r="BP3972" t="str">
        <f ca="1"/>
        <v/>
      </c>
      <c r="BR3972">
        <f ca="1"/>
        <v>0</v>
      </c>
      <c r="BS3972">
        <f ca="1"/>
        <v>0</v>
      </c>
      <c r="BT3972">
        <f ca="1"/>
        <v>0</v>
      </c>
      <c r="BU3972">
        <f ca="1"/>
        <v>0</v>
      </c>
      <c r="BV3972">
        <f ca="1"/>
        <v>0</v>
      </c>
      <c r="BW3972">
        <f ca="1"/>
        <v>0</v>
      </c>
      <c r="BX3972">
        <f ca="1"/>
        <v>0</v>
      </c>
      <c r="BY3972" t="str">
        <f ca="1"/>
        <v/>
      </c>
      <c r="CC3972" t="str" cm="1">
        <f t="array" aca="1" ref="CC3972" ca="1">_xlfn._xlws.FILTER(VLOOKUP(CB3965,Arrays!$T:$Z,{1,2,3,4,5,6,7},FALSE),VLOOKUP(CB3965,Arrays!$T:$Z,{1,2,3,4,5,6,7},FALSE)&lt;&gt;0,"")</f>
        <v/>
      </c>
      <c r="CO3972" t="str" cm="1">
        <f t="array" ref="CO3972">_xlfn._xlws.FILTER(SUM(CJ3972:CN3972),SUM(CJ3972:CN3972)&lt;&gt;0,"")</f>
        <v/>
      </c>
      <c r="CX3972" t="str">
        <f ca="1"/>
        <v/>
      </c>
      <c r="DE3972" t="str">
        <f ca="1"/>
        <v/>
      </c>
      <c r="DG3972" t="str">
        <f ca="1"/>
        <v/>
      </c>
      <c r="DH3972">
        <f ca="1"/>
        <v>0</v>
      </c>
      <c r="DI3972">
        <f ca="1"/>
        <v>0</v>
      </c>
      <c r="DJ3972">
        <f ca="1"/>
        <v>0</v>
      </c>
      <c r="DK3972">
        <f ca="1"/>
        <v>0</v>
      </c>
      <c r="DL3972">
        <f ca="1"/>
        <v>0</v>
      </c>
      <c r="DM3972">
        <f ca="1"/>
        <v>0</v>
      </c>
      <c r="DN3972" t="str">
        <f ca="1"/>
        <v/>
      </c>
    </row>
    <row r="3973" spans="13:118">
      <c r="M3973" t="str" cm="1">
        <f t="array" ref="M3973">_xlfn._xlws.FILTER(SUM(H3973:L3973),SUM(H3973:L3973)&lt;&gt;0,"")</f>
        <v/>
      </c>
      <c r="AC3973" t="str">
        <f ca="1"/>
        <v/>
      </c>
      <c r="AE3973">
        <f ca="1"/>
        <v>0</v>
      </c>
      <c r="AF3973">
        <f ca="1"/>
        <v>0</v>
      </c>
      <c r="AG3973">
        <f ca="1"/>
        <v>0</v>
      </c>
      <c r="AH3973">
        <f ca="1"/>
        <v>0</v>
      </c>
      <c r="AI3973">
        <f ca="1"/>
        <v>0</v>
      </c>
      <c r="AJ3973">
        <f ca="1"/>
        <v>0</v>
      </c>
      <c r="AK3973">
        <f ca="1"/>
        <v>0</v>
      </c>
      <c r="AL3973" t="str">
        <f ca="1"/>
        <v/>
      </c>
      <c r="AZ3973" t="str" cm="1">
        <f t="array" ref="AZ3973">_xlfn._xlws.FILTER(SUM(AU3973:AY3973),SUM(AU3973:AY3973)&lt;&gt;0,"")</f>
        <v/>
      </c>
      <c r="BP3973" t="str">
        <f ca="1"/>
        <v/>
      </c>
      <c r="BR3973">
        <f ca="1"/>
        <v>0</v>
      </c>
      <c r="BS3973">
        <f ca="1"/>
        <v>0</v>
      </c>
      <c r="BT3973">
        <f ca="1"/>
        <v>0</v>
      </c>
      <c r="BU3973">
        <f ca="1"/>
        <v>0</v>
      </c>
      <c r="BV3973">
        <f ca="1"/>
        <v>0</v>
      </c>
      <c r="BW3973">
        <f ca="1"/>
        <v>0</v>
      </c>
      <c r="BX3973">
        <f ca="1"/>
        <v>0</v>
      </c>
      <c r="BY3973" t="str">
        <f ca="1"/>
        <v/>
      </c>
      <c r="CC3973" t="str" cm="1">
        <f t="array" aca="1" ref="CC3973" ca="1">_xlfn._xlws.FILTER(VLOOKUP(CB3966,Arrays!$T:$Z,{1,2,3,4,5,6,7},FALSE),VLOOKUP(CB3966,Arrays!$T:$Z,{1,2,3,4,5,6,7},FALSE)&lt;&gt;0,"")</f>
        <v/>
      </c>
      <c r="CO3973" t="str" cm="1">
        <f t="array" ref="CO3973">_xlfn._xlws.FILTER(SUM(CJ3973:CN3973),SUM(CJ3973:CN3973)&lt;&gt;0,"")</f>
        <v/>
      </c>
      <c r="CX3973" t="str">
        <f ca="1"/>
        <v/>
      </c>
      <c r="DE3973" t="str">
        <f ca="1"/>
        <v/>
      </c>
      <c r="DG3973" t="str">
        <f ca="1"/>
        <v/>
      </c>
      <c r="DH3973">
        <f ca="1"/>
        <v>0</v>
      </c>
      <c r="DI3973">
        <f ca="1"/>
        <v>0</v>
      </c>
      <c r="DJ3973">
        <f ca="1"/>
        <v>0</v>
      </c>
      <c r="DK3973">
        <f ca="1"/>
        <v>0</v>
      </c>
      <c r="DL3973">
        <f ca="1"/>
        <v>0</v>
      </c>
      <c r="DM3973">
        <f ca="1"/>
        <v>0</v>
      </c>
      <c r="DN3973" t="str">
        <f ca="1"/>
        <v/>
      </c>
    </row>
    <row r="3974" spans="13:118">
      <c r="M3974" t="str" cm="1">
        <f t="array" ref="M3974">_xlfn._xlws.FILTER(SUM(H3974:L3974),SUM(H3974:L3974)&lt;&gt;0,"")</f>
        <v/>
      </c>
      <c r="AC3974" t="str">
        <f ca="1"/>
        <v/>
      </c>
      <c r="AE3974">
        <f ca="1"/>
        <v>0</v>
      </c>
      <c r="AF3974">
        <f ca="1"/>
        <v>0</v>
      </c>
      <c r="AG3974">
        <f ca="1"/>
        <v>0</v>
      </c>
      <c r="AH3974">
        <f ca="1"/>
        <v>0</v>
      </c>
      <c r="AI3974">
        <f ca="1"/>
        <v>0</v>
      </c>
      <c r="AJ3974">
        <f ca="1"/>
        <v>0</v>
      </c>
      <c r="AK3974">
        <f ca="1"/>
        <v>0</v>
      </c>
      <c r="AL3974" t="str">
        <f ca="1"/>
        <v/>
      </c>
      <c r="AZ3974" t="str" cm="1">
        <f t="array" ref="AZ3974">_xlfn._xlws.FILTER(SUM(AU3974:AY3974),SUM(AU3974:AY3974)&lt;&gt;0,"")</f>
        <v/>
      </c>
      <c r="BP3974" t="str">
        <f ca="1"/>
        <v/>
      </c>
      <c r="BR3974">
        <f ca="1"/>
        <v>0</v>
      </c>
      <c r="BS3974">
        <f ca="1"/>
        <v>0</v>
      </c>
      <c r="BT3974">
        <f ca="1"/>
        <v>0</v>
      </c>
      <c r="BU3974">
        <f ca="1"/>
        <v>0</v>
      </c>
      <c r="BV3974">
        <f ca="1"/>
        <v>0</v>
      </c>
      <c r="BW3974">
        <f ca="1"/>
        <v>0</v>
      </c>
      <c r="BX3974">
        <f ca="1"/>
        <v>0</v>
      </c>
      <c r="BY3974" t="str">
        <f ca="1"/>
        <v/>
      </c>
      <c r="CC3974" t="str" cm="1">
        <f t="array" aca="1" ref="CC3974" ca="1">_xlfn._xlws.FILTER(VLOOKUP(CB3967,Arrays!$T:$Z,{1,2,3,4,5,6,7},FALSE),VLOOKUP(CB3967,Arrays!$T:$Z,{1,2,3,4,5,6,7},FALSE)&lt;&gt;0,"")</f>
        <v/>
      </c>
      <c r="CO3974" t="str" cm="1">
        <f t="array" ref="CO3974">_xlfn._xlws.FILTER(SUM(CJ3974:CN3974),SUM(CJ3974:CN3974)&lt;&gt;0,"")</f>
        <v/>
      </c>
      <c r="CX3974" t="str">
        <f ca="1"/>
        <v/>
      </c>
      <c r="DE3974" t="str">
        <f ca="1"/>
        <v/>
      </c>
      <c r="DG3974" t="str">
        <f ca="1"/>
        <v/>
      </c>
      <c r="DH3974">
        <f ca="1"/>
        <v>0</v>
      </c>
      <c r="DI3974">
        <f ca="1"/>
        <v>0</v>
      </c>
      <c r="DJ3974">
        <f ca="1"/>
        <v>0</v>
      </c>
      <c r="DK3974">
        <f ca="1"/>
        <v>0</v>
      </c>
      <c r="DL3974">
        <f ca="1"/>
        <v>0</v>
      </c>
      <c r="DM3974">
        <f ca="1"/>
        <v>0</v>
      </c>
      <c r="DN3974" t="str">
        <f ca="1"/>
        <v/>
      </c>
    </row>
    <row r="3975" spans="13:118">
      <c r="M3975" t="str" cm="1">
        <f t="array" ref="M3975">_xlfn._xlws.FILTER(SUM(H3975:L3975),SUM(H3975:L3975)&lt;&gt;0,"")</f>
        <v/>
      </c>
      <c r="AC3975" t="str">
        <f ca="1"/>
        <v/>
      </c>
      <c r="AE3975">
        <f ca="1"/>
        <v>0</v>
      </c>
      <c r="AF3975">
        <f ca="1"/>
        <v>0</v>
      </c>
      <c r="AG3975">
        <f ca="1"/>
        <v>0</v>
      </c>
      <c r="AH3975">
        <f ca="1"/>
        <v>0</v>
      </c>
      <c r="AI3975">
        <f ca="1"/>
        <v>0</v>
      </c>
      <c r="AJ3975">
        <f ca="1"/>
        <v>0</v>
      </c>
      <c r="AK3975">
        <f ca="1"/>
        <v>0</v>
      </c>
      <c r="AL3975" t="str">
        <f ca="1"/>
        <v/>
      </c>
      <c r="AZ3975" t="str" cm="1">
        <f t="array" ref="AZ3975">_xlfn._xlws.FILTER(SUM(AU3975:AY3975),SUM(AU3975:AY3975)&lt;&gt;0,"")</f>
        <v/>
      </c>
      <c r="BP3975" t="str">
        <f ca="1"/>
        <v/>
      </c>
      <c r="BR3975">
        <f ca="1"/>
        <v>0</v>
      </c>
      <c r="BS3975">
        <f ca="1"/>
        <v>0</v>
      </c>
      <c r="BT3975">
        <f ca="1"/>
        <v>0</v>
      </c>
      <c r="BU3975">
        <f ca="1"/>
        <v>0</v>
      </c>
      <c r="BV3975">
        <f ca="1"/>
        <v>0</v>
      </c>
      <c r="BW3975">
        <f ca="1"/>
        <v>0</v>
      </c>
      <c r="BX3975">
        <f ca="1"/>
        <v>0</v>
      </c>
      <c r="BY3975" t="str">
        <f ca="1"/>
        <v/>
      </c>
      <c r="CC3975" t="str" cm="1">
        <f t="array" aca="1" ref="CC3975" ca="1">_xlfn._xlws.FILTER(VLOOKUP(CB3968,Arrays!$T:$Z,{1,2,3,4,5,6,7},FALSE),VLOOKUP(CB3968,Arrays!$T:$Z,{1,2,3,4,5,6,7},FALSE)&lt;&gt;0,"")</f>
        <v/>
      </c>
      <c r="CO3975" t="str" cm="1">
        <f t="array" ref="CO3975">_xlfn._xlws.FILTER(SUM(CJ3975:CN3975),SUM(CJ3975:CN3975)&lt;&gt;0,"")</f>
        <v/>
      </c>
      <c r="CX3975" t="str">
        <f ca="1"/>
        <v/>
      </c>
      <c r="DE3975" t="str">
        <f ca="1"/>
        <v/>
      </c>
      <c r="DG3975" t="str">
        <f ca="1"/>
        <v/>
      </c>
      <c r="DH3975">
        <f ca="1"/>
        <v>0</v>
      </c>
      <c r="DI3975">
        <f ca="1"/>
        <v>0</v>
      </c>
      <c r="DJ3975">
        <f ca="1"/>
        <v>0</v>
      </c>
      <c r="DK3975">
        <f ca="1"/>
        <v>0</v>
      </c>
      <c r="DL3975">
        <f ca="1"/>
        <v>0</v>
      </c>
      <c r="DM3975">
        <f ca="1"/>
        <v>0</v>
      </c>
      <c r="DN3975" t="str">
        <f ca="1"/>
        <v/>
      </c>
    </row>
    <row r="3976" spans="13:118">
      <c r="M3976" t="str" cm="1">
        <f t="array" ref="M3976">_xlfn._xlws.FILTER(SUM(H3976:L3976),SUM(H3976:L3976)&lt;&gt;0,"")</f>
        <v/>
      </c>
      <c r="AC3976" t="str">
        <f ca="1"/>
        <v/>
      </c>
      <c r="AE3976">
        <f ca="1"/>
        <v>0</v>
      </c>
      <c r="AF3976">
        <f ca="1"/>
        <v>0</v>
      </c>
      <c r="AG3976">
        <f ca="1"/>
        <v>0</v>
      </c>
      <c r="AH3976">
        <f ca="1"/>
        <v>0</v>
      </c>
      <c r="AI3976">
        <f ca="1"/>
        <v>0</v>
      </c>
      <c r="AJ3976">
        <f ca="1"/>
        <v>0</v>
      </c>
      <c r="AK3976">
        <f ca="1"/>
        <v>0</v>
      </c>
      <c r="AL3976" t="str">
        <f ca="1"/>
        <v/>
      </c>
      <c r="AZ3976" t="str" cm="1">
        <f t="array" ref="AZ3976">_xlfn._xlws.FILTER(SUM(AU3976:AY3976),SUM(AU3976:AY3976)&lt;&gt;0,"")</f>
        <v/>
      </c>
      <c r="BP3976" t="str">
        <f ca="1"/>
        <v/>
      </c>
      <c r="BR3976">
        <f ca="1"/>
        <v>0</v>
      </c>
      <c r="BS3976">
        <f ca="1"/>
        <v>0</v>
      </c>
      <c r="BT3976">
        <f ca="1"/>
        <v>0</v>
      </c>
      <c r="BU3976">
        <f ca="1"/>
        <v>0</v>
      </c>
      <c r="BV3976">
        <f ca="1"/>
        <v>0</v>
      </c>
      <c r="BW3976">
        <f ca="1"/>
        <v>0</v>
      </c>
      <c r="BX3976">
        <f ca="1"/>
        <v>0</v>
      </c>
      <c r="BY3976" t="str">
        <f ca="1"/>
        <v/>
      </c>
      <c r="CC3976" t="str" cm="1">
        <f t="array" aca="1" ref="CC3976" ca="1">_xlfn._xlws.FILTER(VLOOKUP(CB3969,Arrays!$T:$Z,{1,2,3,4,5,6,7},FALSE),VLOOKUP(CB3969,Arrays!$T:$Z,{1,2,3,4,5,6,7},FALSE)&lt;&gt;0,"")</f>
        <v/>
      </c>
      <c r="CO3976" t="str" cm="1">
        <f t="array" ref="CO3976">_xlfn._xlws.FILTER(SUM(CJ3976:CN3976),SUM(CJ3976:CN3976)&lt;&gt;0,"")</f>
        <v/>
      </c>
      <c r="CX3976" t="str">
        <f ca="1"/>
        <v/>
      </c>
      <c r="DE3976" t="str">
        <f ca="1"/>
        <v/>
      </c>
      <c r="DG3976" t="str">
        <f ca="1"/>
        <v/>
      </c>
      <c r="DH3976">
        <f ca="1"/>
        <v>0</v>
      </c>
      <c r="DI3976">
        <f ca="1"/>
        <v>0</v>
      </c>
      <c r="DJ3976">
        <f ca="1"/>
        <v>0</v>
      </c>
      <c r="DK3976">
        <f ca="1"/>
        <v>0</v>
      </c>
      <c r="DL3976">
        <f ca="1"/>
        <v>0</v>
      </c>
      <c r="DM3976">
        <f ca="1"/>
        <v>0</v>
      </c>
      <c r="DN3976" t="str">
        <f ca="1"/>
        <v/>
      </c>
    </row>
    <row r="3977" spans="13:118">
      <c r="M3977" t="str" cm="1">
        <f t="array" ref="M3977">_xlfn._xlws.FILTER(SUM(H3977:L3977),SUM(H3977:L3977)&lt;&gt;0,"")</f>
        <v/>
      </c>
      <c r="AC3977" t="str">
        <f ca="1"/>
        <v/>
      </c>
      <c r="AE3977">
        <f ca="1"/>
        <v>0</v>
      </c>
      <c r="AF3977">
        <f ca="1"/>
        <v>0</v>
      </c>
      <c r="AG3977">
        <f ca="1"/>
        <v>0</v>
      </c>
      <c r="AH3977">
        <f ca="1"/>
        <v>0</v>
      </c>
      <c r="AI3977">
        <f ca="1"/>
        <v>0</v>
      </c>
      <c r="AJ3977">
        <f ca="1"/>
        <v>0</v>
      </c>
      <c r="AK3977">
        <f ca="1"/>
        <v>0</v>
      </c>
      <c r="AL3977" t="str">
        <f ca="1"/>
        <v/>
      </c>
      <c r="AZ3977" t="str" cm="1">
        <f t="array" ref="AZ3977">_xlfn._xlws.FILTER(SUM(AU3977:AY3977),SUM(AU3977:AY3977)&lt;&gt;0,"")</f>
        <v/>
      </c>
      <c r="BP3977" t="str">
        <f ca="1"/>
        <v/>
      </c>
      <c r="BR3977">
        <f ca="1"/>
        <v>0</v>
      </c>
      <c r="BS3977">
        <f ca="1"/>
        <v>0</v>
      </c>
      <c r="BT3977">
        <f ca="1"/>
        <v>0</v>
      </c>
      <c r="BU3977">
        <f ca="1"/>
        <v>0</v>
      </c>
      <c r="BV3977">
        <f ca="1"/>
        <v>0</v>
      </c>
      <c r="BW3977">
        <f ca="1"/>
        <v>0</v>
      </c>
      <c r="BX3977">
        <f ca="1"/>
        <v>0</v>
      </c>
      <c r="BY3977" t="str">
        <f ca="1"/>
        <v/>
      </c>
      <c r="CC3977" t="str" cm="1">
        <f t="array" aca="1" ref="CC3977" ca="1">_xlfn._xlws.FILTER(VLOOKUP(CB3970,Arrays!$T:$Z,{1,2,3,4,5,6,7},FALSE),VLOOKUP(CB3970,Arrays!$T:$Z,{1,2,3,4,5,6,7},FALSE)&lt;&gt;0,"")</f>
        <v/>
      </c>
      <c r="CO3977" t="str" cm="1">
        <f t="array" ref="CO3977">_xlfn._xlws.FILTER(SUM(CJ3977:CN3977),SUM(CJ3977:CN3977)&lt;&gt;0,"")</f>
        <v/>
      </c>
      <c r="CX3977" t="str">
        <f ca="1"/>
        <v/>
      </c>
      <c r="DE3977" t="str">
        <f ca="1"/>
        <v/>
      </c>
      <c r="DG3977" t="str">
        <f ca="1"/>
        <v/>
      </c>
      <c r="DH3977">
        <f ca="1"/>
        <v>0</v>
      </c>
      <c r="DI3977">
        <f ca="1"/>
        <v>0</v>
      </c>
      <c r="DJ3977">
        <f ca="1"/>
        <v>0</v>
      </c>
      <c r="DK3977">
        <f ca="1"/>
        <v>0</v>
      </c>
      <c r="DL3977">
        <f ca="1"/>
        <v>0</v>
      </c>
      <c r="DM3977">
        <f ca="1"/>
        <v>0</v>
      </c>
      <c r="DN3977" t="str">
        <f ca="1"/>
        <v/>
      </c>
    </row>
    <row r="3978" spans="13:118">
      <c r="M3978" t="str" cm="1">
        <f t="array" ref="M3978">_xlfn._xlws.FILTER(SUM(H3978:L3978),SUM(H3978:L3978)&lt;&gt;0,"")</f>
        <v/>
      </c>
      <c r="AC3978" t="str">
        <f ca="1"/>
        <v/>
      </c>
      <c r="AE3978">
        <f ca="1"/>
        <v>0</v>
      </c>
      <c r="AF3978">
        <f ca="1"/>
        <v>0</v>
      </c>
      <c r="AG3978">
        <f ca="1"/>
        <v>0</v>
      </c>
      <c r="AH3978">
        <f ca="1"/>
        <v>0</v>
      </c>
      <c r="AI3978">
        <f ca="1"/>
        <v>0</v>
      </c>
      <c r="AJ3978">
        <f ca="1"/>
        <v>0</v>
      </c>
      <c r="AK3978">
        <f ca="1"/>
        <v>0</v>
      </c>
      <c r="AL3978" t="str">
        <f ca="1"/>
        <v/>
      </c>
      <c r="AZ3978" t="str" cm="1">
        <f t="array" ref="AZ3978">_xlfn._xlws.FILTER(SUM(AU3978:AY3978),SUM(AU3978:AY3978)&lt;&gt;0,"")</f>
        <v/>
      </c>
      <c r="BP3978" t="str">
        <f ca="1"/>
        <v/>
      </c>
      <c r="BR3978">
        <f ca="1"/>
        <v>0</v>
      </c>
      <c r="BS3978">
        <f ca="1"/>
        <v>0</v>
      </c>
      <c r="BT3978">
        <f ca="1"/>
        <v>0</v>
      </c>
      <c r="BU3978">
        <f ca="1"/>
        <v>0</v>
      </c>
      <c r="BV3978">
        <f ca="1"/>
        <v>0</v>
      </c>
      <c r="BW3978">
        <f ca="1"/>
        <v>0</v>
      </c>
      <c r="BX3978">
        <f ca="1"/>
        <v>0</v>
      </c>
      <c r="BY3978" t="str">
        <f ca="1"/>
        <v/>
      </c>
      <c r="CC3978" t="str" cm="1">
        <f t="array" aca="1" ref="CC3978" ca="1">_xlfn._xlws.FILTER(VLOOKUP(CB3971,Arrays!$T:$Z,{1,2,3,4,5,6,7},FALSE),VLOOKUP(CB3971,Arrays!$T:$Z,{1,2,3,4,5,6,7},FALSE)&lt;&gt;0,"")</f>
        <v/>
      </c>
      <c r="CO3978" t="str" cm="1">
        <f t="array" ref="CO3978">_xlfn._xlws.FILTER(SUM(CJ3978:CN3978),SUM(CJ3978:CN3978)&lt;&gt;0,"")</f>
        <v/>
      </c>
      <c r="CX3978" t="str">
        <f ca="1"/>
        <v/>
      </c>
      <c r="DE3978" t="str">
        <f ca="1"/>
        <v/>
      </c>
      <c r="DG3978" t="str">
        <f ca="1"/>
        <v/>
      </c>
      <c r="DH3978">
        <f ca="1"/>
        <v>0</v>
      </c>
      <c r="DI3978">
        <f ca="1"/>
        <v>0</v>
      </c>
      <c r="DJ3978">
        <f ca="1"/>
        <v>0</v>
      </c>
      <c r="DK3978">
        <f ca="1"/>
        <v>0</v>
      </c>
      <c r="DL3978">
        <f ca="1"/>
        <v>0</v>
      </c>
      <c r="DM3978">
        <f ca="1"/>
        <v>0</v>
      </c>
      <c r="DN3978" t="str">
        <f ca="1"/>
        <v/>
      </c>
    </row>
    <row r="3979" spans="13:118">
      <c r="M3979" t="str" cm="1">
        <f t="array" ref="M3979">_xlfn._xlws.FILTER(SUM(H3979:L3979),SUM(H3979:L3979)&lt;&gt;0,"")</f>
        <v/>
      </c>
      <c r="AC3979" t="str">
        <f ca="1"/>
        <v/>
      </c>
      <c r="AE3979">
        <f ca="1"/>
        <v>0</v>
      </c>
      <c r="AF3979">
        <f ca="1"/>
        <v>0</v>
      </c>
      <c r="AG3979">
        <f ca="1"/>
        <v>0</v>
      </c>
      <c r="AH3979">
        <f ca="1"/>
        <v>0</v>
      </c>
      <c r="AI3979">
        <f ca="1"/>
        <v>0</v>
      </c>
      <c r="AJ3979">
        <f ca="1"/>
        <v>0</v>
      </c>
      <c r="AK3979">
        <f ca="1"/>
        <v>0</v>
      </c>
      <c r="AL3979" t="str">
        <f ca="1"/>
        <v/>
      </c>
      <c r="AZ3979" t="str" cm="1">
        <f t="array" ref="AZ3979">_xlfn._xlws.FILTER(SUM(AU3979:AY3979),SUM(AU3979:AY3979)&lt;&gt;0,"")</f>
        <v/>
      </c>
      <c r="BP3979" t="str">
        <f ca="1"/>
        <v/>
      </c>
      <c r="BR3979">
        <f ca="1"/>
        <v>0</v>
      </c>
      <c r="BS3979">
        <f ca="1"/>
        <v>0</v>
      </c>
      <c r="BT3979">
        <f ca="1"/>
        <v>0</v>
      </c>
      <c r="BU3979">
        <f ca="1"/>
        <v>0</v>
      </c>
      <c r="BV3979">
        <f ca="1"/>
        <v>0</v>
      </c>
      <c r="BW3979">
        <f ca="1"/>
        <v>0</v>
      </c>
      <c r="BX3979">
        <f ca="1"/>
        <v>0</v>
      </c>
      <c r="BY3979" t="str">
        <f ca="1"/>
        <v/>
      </c>
      <c r="CC3979" t="str" cm="1">
        <f t="array" aca="1" ref="CC3979" ca="1">_xlfn._xlws.FILTER(VLOOKUP(CB3972,Arrays!$T:$Z,{1,2,3,4,5,6,7},FALSE),VLOOKUP(CB3972,Arrays!$T:$Z,{1,2,3,4,5,6,7},FALSE)&lt;&gt;0,"")</f>
        <v/>
      </c>
      <c r="CO3979" t="str" cm="1">
        <f t="array" ref="CO3979">_xlfn._xlws.FILTER(SUM(CJ3979:CN3979),SUM(CJ3979:CN3979)&lt;&gt;0,"")</f>
        <v/>
      </c>
      <c r="CX3979" t="str">
        <f ca="1"/>
        <v/>
      </c>
      <c r="DE3979" t="str">
        <f ca="1"/>
        <v/>
      </c>
      <c r="DG3979" t="str">
        <f ca="1"/>
        <v/>
      </c>
      <c r="DH3979">
        <f ca="1"/>
        <v>0</v>
      </c>
      <c r="DI3979">
        <f ca="1"/>
        <v>0</v>
      </c>
      <c r="DJ3979">
        <f ca="1"/>
        <v>0</v>
      </c>
      <c r="DK3979">
        <f ca="1"/>
        <v>0</v>
      </c>
      <c r="DL3979">
        <f ca="1"/>
        <v>0</v>
      </c>
      <c r="DM3979">
        <f ca="1"/>
        <v>0</v>
      </c>
      <c r="DN3979" t="str">
        <f ca="1"/>
        <v/>
      </c>
    </row>
    <row r="3980" spans="13:118">
      <c r="M3980" t="str" cm="1">
        <f t="array" ref="M3980">_xlfn._xlws.FILTER(SUM(H3980:L3980),SUM(H3980:L3980)&lt;&gt;0,"")</f>
        <v/>
      </c>
      <c r="AC3980" t="str">
        <f ca="1"/>
        <v/>
      </c>
      <c r="AE3980">
        <f ca="1"/>
        <v>0</v>
      </c>
      <c r="AF3980">
        <f ca="1"/>
        <v>0</v>
      </c>
      <c r="AG3980">
        <f ca="1"/>
        <v>0</v>
      </c>
      <c r="AH3980">
        <f ca="1"/>
        <v>0</v>
      </c>
      <c r="AI3980">
        <f ca="1"/>
        <v>0</v>
      </c>
      <c r="AJ3980">
        <f ca="1"/>
        <v>0</v>
      </c>
      <c r="AK3980">
        <f ca="1"/>
        <v>0</v>
      </c>
      <c r="AL3980" t="str">
        <f ca="1"/>
        <v/>
      </c>
      <c r="AZ3980" t="str" cm="1">
        <f t="array" ref="AZ3980">_xlfn._xlws.FILTER(SUM(AU3980:AY3980),SUM(AU3980:AY3980)&lt;&gt;0,"")</f>
        <v/>
      </c>
      <c r="BP3980" t="str">
        <f ca="1"/>
        <v/>
      </c>
      <c r="BR3980">
        <f ca="1"/>
        <v>0</v>
      </c>
      <c r="BS3980">
        <f ca="1"/>
        <v>0</v>
      </c>
      <c r="BT3980">
        <f ca="1"/>
        <v>0</v>
      </c>
      <c r="BU3980">
        <f ca="1"/>
        <v>0</v>
      </c>
      <c r="BV3980">
        <f ca="1"/>
        <v>0</v>
      </c>
      <c r="BW3980">
        <f ca="1"/>
        <v>0</v>
      </c>
      <c r="BX3980">
        <f ca="1"/>
        <v>0</v>
      </c>
      <c r="BY3980" t="str">
        <f ca="1"/>
        <v/>
      </c>
      <c r="CC3980" t="str" cm="1">
        <f t="array" aca="1" ref="CC3980" ca="1">_xlfn._xlws.FILTER(VLOOKUP(CB3973,Arrays!$T:$Z,{1,2,3,4,5,6,7},FALSE),VLOOKUP(CB3973,Arrays!$T:$Z,{1,2,3,4,5,6,7},FALSE)&lt;&gt;0,"")</f>
        <v/>
      </c>
      <c r="CO3980" t="str" cm="1">
        <f t="array" ref="CO3980">_xlfn._xlws.FILTER(SUM(CJ3980:CN3980),SUM(CJ3980:CN3980)&lt;&gt;0,"")</f>
        <v/>
      </c>
      <c r="CX3980" t="str">
        <f ca="1"/>
        <v/>
      </c>
      <c r="DE3980" t="str">
        <f ca="1"/>
        <v/>
      </c>
      <c r="DG3980" t="str">
        <f ca="1"/>
        <v/>
      </c>
      <c r="DH3980">
        <f ca="1"/>
        <v>0</v>
      </c>
      <c r="DI3980">
        <f ca="1"/>
        <v>0</v>
      </c>
      <c r="DJ3980">
        <f ca="1"/>
        <v>0</v>
      </c>
      <c r="DK3980">
        <f ca="1"/>
        <v>0</v>
      </c>
      <c r="DL3980">
        <f ca="1"/>
        <v>0</v>
      </c>
      <c r="DM3980">
        <f ca="1"/>
        <v>0</v>
      </c>
      <c r="DN3980" t="str">
        <f ca="1"/>
        <v/>
      </c>
    </row>
    <row r="3981" spans="13:118">
      <c r="M3981" t="str" cm="1">
        <f t="array" ref="M3981">_xlfn._xlws.FILTER(SUM(H3981:L3981),SUM(H3981:L3981)&lt;&gt;0,"")</f>
        <v/>
      </c>
      <c r="AC3981" t="str">
        <f ca="1"/>
        <v/>
      </c>
      <c r="AE3981">
        <f ca="1"/>
        <v>0</v>
      </c>
      <c r="AF3981">
        <f ca="1"/>
        <v>0</v>
      </c>
      <c r="AG3981">
        <f ca="1"/>
        <v>0</v>
      </c>
      <c r="AH3981">
        <f ca="1"/>
        <v>0</v>
      </c>
      <c r="AI3981">
        <f ca="1"/>
        <v>0</v>
      </c>
      <c r="AJ3981">
        <f ca="1"/>
        <v>0</v>
      </c>
      <c r="AK3981">
        <f ca="1"/>
        <v>0</v>
      </c>
      <c r="AL3981" t="str">
        <f ca="1"/>
        <v/>
      </c>
      <c r="AZ3981" t="str" cm="1">
        <f t="array" ref="AZ3981">_xlfn._xlws.FILTER(SUM(AU3981:AY3981),SUM(AU3981:AY3981)&lt;&gt;0,"")</f>
        <v/>
      </c>
      <c r="BP3981" t="str">
        <f ca="1"/>
        <v/>
      </c>
      <c r="BR3981">
        <f ca="1"/>
        <v>0</v>
      </c>
      <c r="BS3981">
        <f ca="1"/>
        <v>0</v>
      </c>
      <c r="BT3981">
        <f ca="1"/>
        <v>0</v>
      </c>
      <c r="BU3981">
        <f ca="1"/>
        <v>0</v>
      </c>
      <c r="BV3981">
        <f ca="1"/>
        <v>0</v>
      </c>
      <c r="BW3981">
        <f ca="1"/>
        <v>0</v>
      </c>
      <c r="BX3981">
        <f ca="1"/>
        <v>0</v>
      </c>
      <c r="BY3981" t="str">
        <f ca="1"/>
        <v/>
      </c>
      <c r="CC3981" t="str" cm="1">
        <f t="array" aca="1" ref="CC3981" ca="1">_xlfn._xlws.FILTER(VLOOKUP(CB3974,Arrays!$T:$Z,{1,2,3,4,5,6,7},FALSE),VLOOKUP(CB3974,Arrays!$T:$Z,{1,2,3,4,5,6,7},FALSE)&lt;&gt;0,"")</f>
        <v/>
      </c>
      <c r="CO3981" t="str" cm="1">
        <f t="array" ref="CO3981">_xlfn._xlws.FILTER(SUM(CJ3981:CN3981),SUM(CJ3981:CN3981)&lt;&gt;0,"")</f>
        <v/>
      </c>
      <c r="CX3981" t="str">
        <f ca="1"/>
        <v/>
      </c>
      <c r="DE3981" t="str">
        <f ca="1"/>
        <v/>
      </c>
      <c r="DG3981" t="str">
        <f ca="1"/>
        <v/>
      </c>
      <c r="DH3981">
        <f ca="1"/>
        <v>0</v>
      </c>
      <c r="DI3981">
        <f ca="1"/>
        <v>0</v>
      </c>
      <c r="DJ3981">
        <f ca="1"/>
        <v>0</v>
      </c>
      <c r="DK3981">
        <f ca="1"/>
        <v>0</v>
      </c>
      <c r="DL3981">
        <f ca="1"/>
        <v>0</v>
      </c>
      <c r="DM3981">
        <f ca="1"/>
        <v>0</v>
      </c>
      <c r="DN3981" t="str">
        <f ca="1"/>
        <v/>
      </c>
    </row>
    <row r="3982" spans="13:118">
      <c r="M3982" t="str" cm="1">
        <f t="array" ref="M3982">_xlfn._xlws.FILTER(SUM(H3982:L3982),SUM(H3982:L3982)&lt;&gt;0,"")</f>
        <v/>
      </c>
      <c r="AC3982" t="str">
        <f ca="1"/>
        <v/>
      </c>
      <c r="AE3982">
        <f ca="1"/>
        <v>0</v>
      </c>
      <c r="AF3982">
        <f ca="1"/>
        <v>0</v>
      </c>
      <c r="AG3982">
        <f ca="1"/>
        <v>0</v>
      </c>
      <c r="AH3982">
        <f ca="1"/>
        <v>0</v>
      </c>
      <c r="AI3982">
        <f ca="1"/>
        <v>0</v>
      </c>
      <c r="AJ3982">
        <f ca="1"/>
        <v>0</v>
      </c>
      <c r="AK3982">
        <f ca="1"/>
        <v>0</v>
      </c>
      <c r="AL3982" t="str">
        <f ca="1"/>
        <v/>
      </c>
      <c r="AZ3982" t="str" cm="1">
        <f t="array" ref="AZ3982">_xlfn._xlws.FILTER(SUM(AU3982:AY3982),SUM(AU3982:AY3982)&lt;&gt;0,"")</f>
        <v/>
      </c>
      <c r="BP3982" t="str">
        <f ca="1"/>
        <v/>
      </c>
      <c r="BR3982">
        <f ca="1"/>
        <v>0</v>
      </c>
      <c r="BS3982">
        <f ca="1"/>
        <v>0</v>
      </c>
      <c r="BT3982">
        <f ca="1"/>
        <v>0</v>
      </c>
      <c r="BU3982">
        <f ca="1"/>
        <v>0</v>
      </c>
      <c r="BV3982">
        <f ca="1"/>
        <v>0</v>
      </c>
      <c r="BW3982">
        <f ca="1"/>
        <v>0</v>
      </c>
      <c r="BX3982">
        <f ca="1"/>
        <v>0</v>
      </c>
      <c r="BY3982" t="str">
        <f ca="1"/>
        <v/>
      </c>
      <c r="CC3982" t="str" cm="1">
        <f t="array" aca="1" ref="CC3982" ca="1">_xlfn._xlws.FILTER(VLOOKUP(CB3975,Arrays!$T:$Z,{1,2,3,4,5,6,7},FALSE),VLOOKUP(CB3975,Arrays!$T:$Z,{1,2,3,4,5,6,7},FALSE)&lt;&gt;0,"")</f>
        <v/>
      </c>
      <c r="CO3982" t="str" cm="1">
        <f t="array" ref="CO3982">_xlfn._xlws.FILTER(SUM(CJ3982:CN3982),SUM(CJ3982:CN3982)&lt;&gt;0,"")</f>
        <v/>
      </c>
      <c r="CX3982" t="str">
        <f ca="1"/>
        <v/>
      </c>
      <c r="DE3982" t="str">
        <f ca="1"/>
        <v/>
      </c>
      <c r="DG3982" t="str">
        <f ca="1"/>
        <v/>
      </c>
      <c r="DH3982">
        <f ca="1"/>
        <v>0</v>
      </c>
      <c r="DI3982">
        <f ca="1"/>
        <v>0</v>
      </c>
      <c r="DJ3982">
        <f ca="1"/>
        <v>0</v>
      </c>
      <c r="DK3982">
        <f ca="1"/>
        <v>0</v>
      </c>
      <c r="DL3982">
        <f ca="1"/>
        <v>0</v>
      </c>
      <c r="DM3982">
        <f ca="1"/>
        <v>0</v>
      </c>
      <c r="DN3982" t="str">
        <f ca="1"/>
        <v/>
      </c>
    </row>
    <row r="3983" spans="13:118">
      <c r="M3983" t="str" cm="1">
        <f t="array" ref="M3983">_xlfn._xlws.FILTER(SUM(H3983:L3983),SUM(H3983:L3983)&lt;&gt;0,"")</f>
        <v/>
      </c>
      <c r="AC3983" t="str">
        <f ca="1"/>
        <v/>
      </c>
      <c r="AE3983">
        <f ca="1"/>
        <v>0</v>
      </c>
      <c r="AF3983">
        <f ca="1"/>
        <v>0</v>
      </c>
      <c r="AG3983">
        <f ca="1"/>
        <v>0</v>
      </c>
      <c r="AH3983">
        <f ca="1"/>
        <v>0</v>
      </c>
      <c r="AI3983">
        <f ca="1"/>
        <v>0</v>
      </c>
      <c r="AJ3983">
        <f ca="1"/>
        <v>0</v>
      </c>
      <c r="AK3983">
        <f ca="1"/>
        <v>0</v>
      </c>
      <c r="AL3983" t="str">
        <f ca="1"/>
        <v/>
      </c>
      <c r="AZ3983" t="str" cm="1">
        <f t="array" ref="AZ3983">_xlfn._xlws.FILTER(SUM(AU3983:AY3983),SUM(AU3983:AY3983)&lt;&gt;0,"")</f>
        <v/>
      </c>
      <c r="BP3983" t="str">
        <f ca="1"/>
        <v/>
      </c>
      <c r="BR3983">
        <f ca="1"/>
        <v>0</v>
      </c>
      <c r="BS3983">
        <f ca="1"/>
        <v>0</v>
      </c>
      <c r="BT3983">
        <f ca="1"/>
        <v>0</v>
      </c>
      <c r="BU3983">
        <f ca="1"/>
        <v>0</v>
      </c>
      <c r="BV3983">
        <f ca="1"/>
        <v>0</v>
      </c>
      <c r="BW3983">
        <f ca="1"/>
        <v>0</v>
      </c>
      <c r="BX3983">
        <f ca="1"/>
        <v>0</v>
      </c>
      <c r="BY3983" t="str">
        <f ca="1"/>
        <v/>
      </c>
      <c r="CC3983" t="str" cm="1">
        <f t="array" aca="1" ref="CC3983" ca="1">_xlfn._xlws.FILTER(VLOOKUP(CB3976,Arrays!$T:$Z,{1,2,3,4,5,6,7},FALSE),VLOOKUP(CB3976,Arrays!$T:$Z,{1,2,3,4,5,6,7},FALSE)&lt;&gt;0,"")</f>
        <v/>
      </c>
      <c r="CO3983" t="str" cm="1">
        <f t="array" ref="CO3983">_xlfn._xlws.FILTER(SUM(CJ3983:CN3983),SUM(CJ3983:CN3983)&lt;&gt;0,"")</f>
        <v/>
      </c>
      <c r="CX3983" t="str">
        <f ca="1"/>
        <v/>
      </c>
      <c r="DE3983" t="str">
        <f ca="1"/>
        <v/>
      </c>
      <c r="DG3983" t="str">
        <f ca="1"/>
        <v/>
      </c>
      <c r="DH3983">
        <f ca="1"/>
        <v>0</v>
      </c>
      <c r="DI3983">
        <f ca="1"/>
        <v>0</v>
      </c>
      <c r="DJ3983">
        <f ca="1"/>
        <v>0</v>
      </c>
      <c r="DK3983">
        <f ca="1"/>
        <v>0</v>
      </c>
      <c r="DL3983">
        <f ca="1"/>
        <v>0</v>
      </c>
      <c r="DM3983">
        <f ca="1"/>
        <v>0</v>
      </c>
      <c r="DN3983" t="str">
        <f ca="1"/>
        <v/>
      </c>
    </row>
    <row r="3984" spans="13:118">
      <c r="M3984" t="str" cm="1">
        <f t="array" ref="M3984">_xlfn._xlws.FILTER(SUM(H3984:L3984),SUM(H3984:L3984)&lt;&gt;0,"")</f>
        <v/>
      </c>
      <c r="AC3984" t="str">
        <f ca="1"/>
        <v/>
      </c>
      <c r="AE3984">
        <f ca="1"/>
        <v>0</v>
      </c>
      <c r="AF3984">
        <f ca="1"/>
        <v>0</v>
      </c>
      <c r="AG3984">
        <f ca="1"/>
        <v>0</v>
      </c>
      <c r="AH3984">
        <f ca="1"/>
        <v>0</v>
      </c>
      <c r="AI3984">
        <f ca="1"/>
        <v>0</v>
      </c>
      <c r="AJ3984">
        <f ca="1"/>
        <v>0</v>
      </c>
      <c r="AK3984">
        <f ca="1"/>
        <v>0</v>
      </c>
      <c r="AL3984" t="str">
        <f ca="1"/>
        <v/>
      </c>
      <c r="AZ3984" t="str" cm="1">
        <f t="array" ref="AZ3984">_xlfn._xlws.FILTER(SUM(AU3984:AY3984),SUM(AU3984:AY3984)&lt;&gt;0,"")</f>
        <v/>
      </c>
      <c r="BP3984" t="str">
        <f ca="1"/>
        <v/>
      </c>
      <c r="BR3984">
        <f ca="1"/>
        <v>0</v>
      </c>
      <c r="BS3984">
        <f ca="1"/>
        <v>0</v>
      </c>
      <c r="BT3984">
        <f ca="1"/>
        <v>0</v>
      </c>
      <c r="BU3984">
        <f ca="1"/>
        <v>0</v>
      </c>
      <c r="BV3984">
        <f ca="1"/>
        <v>0</v>
      </c>
      <c r="BW3984">
        <f ca="1"/>
        <v>0</v>
      </c>
      <c r="BX3984">
        <f ca="1"/>
        <v>0</v>
      </c>
      <c r="BY3984" t="str">
        <f ca="1"/>
        <v/>
      </c>
      <c r="CC3984" t="str" cm="1">
        <f t="array" aca="1" ref="CC3984" ca="1">_xlfn._xlws.FILTER(VLOOKUP(CB3977,Arrays!$T:$Z,{1,2,3,4,5,6,7},FALSE),VLOOKUP(CB3977,Arrays!$T:$Z,{1,2,3,4,5,6,7},FALSE)&lt;&gt;0,"")</f>
        <v/>
      </c>
      <c r="CO3984" t="str" cm="1">
        <f t="array" ref="CO3984">_xlfn._xlws.FILTER(SUM(CJ3984:CN3984),SUM(CJ3984:CN3984)&lt;&gt;0,"")</f>
        <v/>
      </c>
      <c r="CX3984" t="str">
        <f ca="1"/>
        <v/>
      </c>
      <c r="DE3984" t="str">
        <f ca="1"/>
        <v/>
      </c>
      <c r="DG3984" t="str">
        <f ca="1"/>
        <v/>
      </c>
      <c r="DH3984">
        <f ca="1"/>
        <v>0</v>
      </c>
      <c r="DI3984">
        <f ca="1"/>
        <v>0</v>
      </c>
      <c r="DJ3984">
        <f ca="1"/>
        <v>0</v>
      </c>
      <c r="DK3984">
        <f ca="1"/>
        <v>0</v>
      </c>
      <c r="DL3984">
        <f ca="1"/>
        <v>0</v>
      </c>
      <c r="DM3984">
        <f ca="1"/>
        <v>0</v>
      </c>
      <c r="DN3984" t="str">
        <f ca="1"/>
        <v/>
      </c>
    </row>
    <row r="3985" spans="13:118">
      <c r="M3985" t="str" cm="1">
        <f t="array" ref="M3985">_xlfn._xlws.FILTER(SUM(H3985:L3985),SUM(H3985:L3985)&lt;&gt;0,"")</f>
        <v/>
      </c>
      <c r="AC3985" t="str">
        <f ca="1"/>
        <v/>
      </c>
      <c r="AE3985">
        <f ca="1"/>
        <v>0</v>
      </c>
      <c r="AF3985">
        <f ca="1"/>
        <v>0</v>
      </c>
      <c r="AG3985">
        <f ca="1"/>
        <v>0</v>
      </c>
      <c r="AH3985">
        <f ca="1"/>
        <v>0</v>
      </c>
      <c r="AI3985">
        <f ca="1"/>
        <v>0</v>
      </c>
      <c r="AJ3985">
        <f ca="1"/>
        <v>0</v>
      </c>
      <c r="AK3985">
        <f ca="1"/>
        <v>0</v>
      </c>
      <c r="AL3985" t="str">
        <f ca="1"/>
        <v/>
      </c>
      <c r="AZ3985" t="str" cm="1">
        <f t="array" ref="AZ3985">_xlfn._xlws.FILTER(SUM(AU3985:AY3985),SUM(AU3985:AY3985)&lt;&gt;0,"")</f>
        <v/>
      </c>
      <c r="BP3985" t="str">
        <f ca="1"/>
        <v/>
      </c>
      <c r="BR3985">
        <f ca="1"/>
        <v>0</v>
      </c>
      <c r="BS3985">
        <f ca="1"/>
        <v>0</v>
      </c>
      <c r="BT3985">
        <f ca="1"/>
        <v>0</v>
      </c>
      <c r="BU3985">
        <f ca="1"/>
        <v>0</v>
      </c>
      <c r="BV3985">
        <f ca="1"/>
        <v>0</v>
      </c>
      <c r="BW3985">
        <f ca="1"/>
        <v>0</v>
      </c>
      <c r="BX3985">
        <f ca="1"/>
        <v>0</v>
      </c>
      <c r="BY3985" t="str">
        <f ca="1"/>
        <v/>
      </c>
      <c r="CC3985" t="str" cm="1">
        <f t="array" aca="1" ref="CC3985" ca="1">_xlfn._xlws.FILTER(VLOOKUP(CB3978,Arrays!$T:$Z,{1,2,3,4,5,6,7},FALSE),VLOOKUP(CB3978,Arrays!$T:$Z,{1,2,3,4,5,6,7},FALSE)&lt;&gt;0,"")</f>
        <v/>
      </c>
      <c r="CO3985" t="str" cm="1">
        <f t="array" ref="CO3985">_xlfn._xlws.FILTER(SUM(CJ3985:CN3985),SUM(CJ3985:CN3985)&lt;&gt;0,"")</f>
        <v/>
      </c>
      <c r="CX3985" t="str">
        <f ca="1"/>
        <v/>
      </c>
      <c r="DE3985" t="str">
        <f ca="1"/>
        <v/>
      </c>
      <c r="DG3985" t="str">
        <f ca="1"/>
        <v/>
      </c>
      <c r="DH3985">
        <f ca="1"/>
        <v>0</v>
      </c>
      <c r="DI3985">
        <f ca="1"/>
        <v>0</v>
      </c>
      <c r="DJ3985">
        <f ca="1"/>
        <v>0</v>
      </c>
      <c r="DK3985">
        <f ca="1"/>
        <v>0</v>
      </c>
      <c r="DL3985">
        <f ca="1"/>
        <v>0</v>
      </c>
      <c r="DM3985">
        <f ca="1"/>
        <v>0</v>
      </c>
      <c r="DN3985" t="str">
        <f ca="1"/>
        <v/>
      </c>
    </row>
    <row r="3986" spans="13:118">
      <c r="M3986" t="str" cm="1">
        <f t="array" ref="M3986">_xlfn._xlws.FILTER(SUM(H3986:L3986),SUM(H3986:L3986)&lt;&gt;0,"")</f>
        <v/>
      </c>
      <c r="AC3986" t="str">
        <f ca="1"/>
        <v/>
      </c>
      <c r="AE3986">
        <f ca="1"/>
        <v>0</v>
      </c>
      <c r="AF3986">
        <f ca="1"/>
        <v>0</v>
      </c>
      <c r="AG3986">
        <f ca="1"/>
        <v>0</v>
      </c>
      <c r="AH3986">
        <f ca="1"/>
        <v>0</v>
      </c>
      <c r="AI3986">
        <f ca="1"/>
        <v>0</v>
      </c>
      <c r="AJ3986">
        <f ca="1"/>
        <v>0</v>
      </c>
      <c r="AK3986">
        <f ca="1"/>
        <v>0</v>
      </c>
      <c r="AL3986" t="str">
        <f ca="1"/>
        <v/>
      </c>
      <c r="AZ3986" t="str" cm="1">
        <f t="array" ref="AZ3986">_xlfn._xlws.FILTER(SUM(AU3986:AY3986),SUM(AU3986:AY3986)&lt;&gt;0,"")</f>
        <v/>
      </c>
      <c r="BP3986" t="str">
        <f ca="1"/>
        <v/>
      </c>
      <c r="BR3986">
        <f ca="1"/>
        <v>0</v>
      </c>
      <c r="BS3986">
        <f ca="1"/>
        <v>0</v>
      </c>
      <c r="BT3986">
        <f ca="1"/>
        <v>0</v>
      </c>
      <c r="BU3986">
        <f ca="1"/>
        <v>0</v>
      </c>
      <c r="BV3986">
        <f ca="1"/>
        <v>0</v>
      </c>
      <c r="BW3986">
        <f ca="1"/>
        <v>0</v>
      </c>
      <c r="BX3986">
        <f ca="1"/>
        <v>0</v>
      </c>
      <c r="BY3986" t="str">
        <f ca="1"/>
        <v/>
      </c>
      <c r="CC3986" t="str" cm="1">
        <f t="array" aca="1" ref="CC3986" ca="1">_xlfn._xlws.FILTER(VLOOKUP(CB3979,Arrays!$T:$Z,{1,2,3,4,5,6,7},FALSE),VLOOKUP(CB3979,Arrays!$T:$Z,{1,2,3,4,5,6,7},FALSE)&lt;&gt;0,"")</f>
        <v/>
      </c>
      <c r="CO3986" t="str" cm="1">
        <f t="array" ref="CO3986">_xlfn._xlws.FILTER(SUM(CJ3986:CN3986),SUM(CJ3986:CN3986)&lt;&gt;0,"")</f>
        <v/>
      </c>
      <c r="CX3986" t="str">
        <f ca="1"/>
        <v/>
      </c>
      <c r="DE3986" t="str">
        <f ca="1"/>
        <v/>
      </c>
      <c r="DG3986" t="str">
        <f ca="1"/>
        <v/>
      </c>
      <c r="DH3986">
        <f ca="1"/>
        <v>0</v>
      </c>
      <c r="DI3986">
        <f ca="1"/>
        <v>0</v>
      </c>
      <c r="DJ3986">
        <f ca="1"/>
        <v>0</v>
      </c>
      <c r="DK3986">
        <f ca="1"/>
        <v>0</v>
      </c>
      <c r="DL3986">
        <f ca="1"/>
        <v>0</v>
      </c>
      <c r="DM3986">
        <f ca="1"/>
        <v>0</v>
      </c>
      <c r="DN3986" t="str">
        <f ca="1"/>
        <v/>
      </c>
    </row>
    <row r="3987" spans="13:118">
      <c r="M3987" t="str" cm="1">
        <f t="array" ref="M3987">_xlfn._xlws.FILTER(SUM(H3987:L3987),SUM(H3987:L3987)&lt;&gt;0,"")</f>
        <v/>
      </c>
      <c r="AC3987" t="str">
        <f ca="1"/>
        <v/>
      </c>
      <c r="AE3987">
        <f ca="1"/>
        <v>0</v>
      </c>
      <c r="AF3987">
        <f ca="1"/>
        <v>0</v>
      </c>
      <c r="AG3987">
        <f ca="1"/>
        <v>0</v>
      </c>
      <c r="AH3987">
        <f ca="1"/>
        <v>0</v>
      </c>
      <c r="AI3987">
        <f ca="1"/>
        <v>0</v>
      </c>
      <c r="AJ3987">
        <f ca="1"/>
        <v>0</v>
      </c>
      <c r="AK3987">
        <f ca="1"/>
        <v>0</v>
      </c>
      <c r="AL3987" t="str">
        <f ca="1"/>
        <v/>
      </c>
      <c r="AZ3987" t="str" cm="1">
        <f t="array" ref="AZ3987">_xlfn._xlws.FILTER(SUM(AU3987:AY3987),SUM(AU3987:AY3987)&lt;&gt;0,"")</f>
        <v/>
      </c>
      <c r="BP3987" t="str">
        <f ca="1"/>
        <v/>
      </c>
      <c r="BR3987">
        <f ca="1"/>
        <v>0</v>
      </c>
      <c r="BS3987">
        <f ca="1"/>
        <v>0</v>
      </c>
      <c r="BT3987">
        <f ca="1"/>
        <v>0</v>
      </c>
      <c r="BU3987">
        <f ca="1"/>
        <v>0</v>
      </c>
      <c r="BV3987">
        <f ca="1"/>
        <v>0</v>
      </c>
      <c r="BW3987">
        <f ca="1"/>
        <v>0</v>
      </c>
      <c r="BX3987">
        <f ca="1"/>
        <v>0</v>
      </c>
      <c r="BY3987" t="str">
        <f ca="1"/>
        <v/>
      </c>
      <c r="CC3987" t="str" cm="1">
        <f t="array" aca="1" ref="CC3987" ca="1">_xlfn._xlws.FILTER(VLOOKUP(CB3980,Arrays!$T:$Z,{1,2,3,4,5,6,7},FALSE),VLOOKUP(CB3980,Arrays!$T:$Z,{1,2,3,4,5,6,7},FALSE)&lt;&gt;0,"")</f>
        <v/>
      </c>
      <c r="CO3987" t="str" cm="1">
        <f t="array" ref="CO3987">_xlfn._xlws.FILTER(SUM(CJ3987:CN3987),SUM(CJ3987:CN3987)&lt;&gt;0,"")</f>
        <v/>
      </c>
      <c r="CX3987" t="str">
        <f ca="1"/>
        <v/>
      </c>
      <c r="DE3987" t="str">
        <f ca="1"/>
        <v/>
      </c>
      <c r="DG3987" t="str">
        <f ca="1"/>
        <v/>
      </c>
      <c r="DH3987">
        <f ca="1"/>
        <v>0</v>
      </c>
      <c r="DI3987">
        <f ca="1"/>
        <v>0</v>
      </c>
      <c r="DJ3987">
        <f ca="1"/>
        <v>0</v>
      </c>
      <c r="DK3987">
        <f ca="1"/>
        <v>0</v>
      </c>
      <c r="DL3987">
        <f ca="1"/>
        <v>0</v>
      </c>
      <c r="DM3987">
        <f ca="1"/>
        <v>0</v>
      </c>
      <c r="DN3987" t="str">
        <f ca="1"/>
        <v/>
      </c>
    </row>
    <row r="3988" spans="13:118">
      <c r="M3988" t="str" cm="1">
        <f t="array" ref="M3988">_xlfn._xlws.FILTER(SUM(H3988:L3988),SUM(H3988:L3988)&lt;&gt;0,"")</f>
        <v/>
      </c>
      <c r="AC3988" t="str">
        <f ca="1"/>
        <v/>
      </c>
      <c r="AE3988">
        <f ca="1"/>
        <v>0</v>
      </c>
      <c r="AF3988">
        <f ca="1"/>
        <v>0</v>
      </c>
      <c r="AG3988">
        <f ca="1"/>
        <v>0</v>
      </c>
      <c r="AH3988">
        <f ca="1"/>
        <v>0</v>
      </c>
      <c r="AI3988">
        <f ca="1"/>
        <v>0</v>
      </c>
      <c r="AJ3988">
        <f ca="1"/>
        <v>0</v>
      </c>
      <c r="AK3988">
        <f ca="1"/>
        <v>0</v>
      </c>
      <c r="AL3988" t="str">
        <f ca="1"/>
        <v/>
      </c>
      <c r="AZ3988" t="str" cm="1">
        <f t="array" ref="AZ3988">_xlfn._xlws.FILTER(SUM(AU3988:AY3988),SUM(AU3988:AY3988)&lt;&gt;0,"")</f>
        <v/>
      </c>
      <c r="BP3988" t="str">
        <f ca="1"/>
        <v/>
      </c>
      <c r="BR3988">
        <f ca="1"/>
        <v>0</v>
      </c>
      <c r="BS3988">
        <f ca="1"/>
        <v>0</v>
      </c>
      <c r="BT3988">
        <f ca="1"/>
        <v>0</v>
      </c>
      <c r="BU3988">
        <f ca="1"/>
        <v>0</v>
      </c>
      <c r="BV3988">
        <f ca="1"/>
        <v>0</v>
      </c>
      <c r="BW3988">
        <f ca="1"/>
        <v>0</v>
      </c>
      <c r="BX3988">
        <f ca="1"/>
        <v>0</v>
      </c>
      <c r="BY3988" t="str">
        <f ca="1"/>
        <v/>
      </c>
      <c r="CC3988" t="str" cm="1">
        <f t="array" aca="1" ref="CC3988" ca="1">_xlfn._xlws.FILTER(VLOOKUP(CB3981,Arrays!$T:$Z,{1,2,3,4,5,6,7},FALSE),VLOOKUP(CB3981,Arrays!$T:$Z,{1,2,3,4,5,6,7},FALSE)&lt;&gt;0,"")</f>
        <v/>
      </c>
      <c r="CO3988" t="str" cm="1">
        <f t="array" ref="CO3988">_xlfn._xlws.FILTER(SUM(CJ3988:CN3988),SUM(CJ3988:CN3988)&lt;&gt;0,"")</f>
        <v/>
      </c>
      <c r="CX3988" t="str">
        <f ca="1"/>
        <v/>
      </c>
      <c r="DE3988" t="str">
        <f ca="1"/>
        <v/>
      </c>
      <c r="DG3988" t="str">
        <f ca="1"/>
        <v/>
      </c>
      <c r="DH3988">
        <f ca="1"/>
        <v>0</v>
      </c>
      <c r="DI3988">
        <f ca="1"/>
        <v>0</v>
      </c>
      <c r="DJ3988">
        <f ca="1"/>
        <v>0</v>
      </c>
      <c r="DK3988">
        <f ca="1"/>
        <v>0</v>
      </c>
      <c r="DL3988">
        <f ca="1"/>
        <v>0</v>
      </c>
      <c r="DM3988">
        <f ca="1"/>
        <v>0</v>
      </c>
      <c r="DN3988" t="str">
        <f ca="1"/>
        <v/>
      </c>
    </row>
    <row r="3989" spans="13:118">
      <c r="M3989" t="str" cm="1">
        <f t="array" ref="M3989">_xlfn._xlws.FILTER(SUM(H3989:L3989),SUM(H3989:L3989)&lt;&gt;0,"")</f>
        <v/>
      </c>
      <c r="AC3989" t="str">
        <f ca="1"/>
        <v/>
      </c>
      <c r="AE3989">
        <f ca="1"/>
        <v>0</v>
      </c>
      <c r="AF3989">
        <f ca="1"/>
        <v>0</v>
      </c>
      <c r="AG3989">
        <f ca="1"/>
        <v>0</v>
      </c>
      <c r="AH3989">
        <f ca="1"/>
        <v>0</v>
      </c>
      <c r="AI3989">
        <f ca="1"/>
        <v>0</v>
      </c>
      <c r="AJ3989">
        <f ca="1"/>
        <v>0</v>
      </c>
      <c r="AK3989">
        <f ca="1"/>
        <v>0</v>
      </c>
      <c r="AL3989" t="str">
        <f ca="1"/>
        <v/>
      </c>
      <c r="AZ3989" t="str" cm="1">
        <f t="array" ref="AZ3989">_xlfn._xlws.FILTER(SUM(AU3989:AY3989),SUM(AU3989:AY3989)&lt;&gt;0,"")</f>
        <v/>
      </c>
      <c r="BP3989" t="str">
        <f ca="1"/>
        <v/>
      </c>
      <c r="BR3989">
        <f ca="1"/>
        <v>0</v>
      </c>
      <c r="BS3989">
        <f ca="1"/>
        <v>0</v>
      </c>
      <c r="BT3989">
        <f ca="1"/>
        <v>0</v>
      </c>
      <c r="BU3989">
        <f ca="1"/>
        <v>0</v>
      </c>
      <c r="BV3989">
        <f ca="1"/>
        <v>0</v>
      </c>
      <c r="BW3989">
        <f ca="1"/>
        <v>0</v>
      </c>
      <c r="BX3989">
        <f ca="1"/>
        <v>0</v>
      </c>
      <c r="BY3989" t="str">
        <f ca="1"/>
        <v/>
      </c>
      <c r="CC3989" t="str" cm="1">
        <f t="array" aca="1" ref="CC3989" ca="1">_xlfn._xlws.FILTER(VLOOKUP(CB3982,Arrays!$T:$Z,{1,2,3,4,5,6,7},FALSE),VLOOKUP(CB3982,Arrays!$T:$Z,{1,2,3,4,5,6,7},FALSE)&lt;&gt;0,"")</f>
        <v/>
      </c>
      <c r="CO3989" t="str" cm="1">
        <f t="array" ref="CO3989">_xlfn._xlws.FILTER(SUM(CJ3989:CN3989),SUM(CJ3989:CN3989)&lt;&gt;0,"")</f>
        <v/>
      </c>
      <c r="CX3989" t="str">
        <f ca="1"/>
        <v/>
      </c>
      <c r="DE3989" t="str">
        <f ca="1"/>
        <v/>
      </c>
      <c r="DG3989" t="str">
        <f ca="1"/>
        <v/>
      </c>
      <c r="DH3989">
        <f ca="1"/>
        <v>0</v>
      </c>
      <c r="DI3989">
        <f ca="1"/>
        <v>0</v>
      </c>
      <c r="DJ3989">
        <f ca="1"/>
        <v>0</v>
      </c>
      <c r="DK3989">
        <f ca="1"/>
        <v>0</v>
      </c>
      <c r="DL3989">
        <f ca="1"/>
        <v>0</v>
      </c>
      <c r="DM3989">
        <f ca="1"/>
        <v>0</v>
      </c>
      <c r="DN3989" t="str">
        <f ca="1"/>
        <v/>
      </c>
    </row>
    <row r="3990" spans="13:118">
      <c r="M3990" t="str" cm="1">
        <f t="array" ref="M3990">_xlfn._xlws.FILTER(SUM(H3990:L3990),SUM(H3990:L3990)&lt;&gt;0,"")</f>
        <v/>
      </c>
      <c r="AC3990" t="str">
        <f ca="1"/>
        <v/>
      </c>
      <c r="AE3990">
        <f ca="1"/>
        <v>0</v>
      </c>
      <c r="AF3990">
        <f ca="1"/>
        <v>0</v>
      </c>
      <c r="AG3990">
        <f ca="1"/>
        <v>0</v>
      </c>
      <c r="AH3990">
        <f ca="1"/>
        <v>0</v>
      </c>
      <c r="AI3990">
        <f ca="1"/>
        <v>0</v>
      </c>
      <c r="AJ3990">
        <f ca="1"/>
        <v>0</v>
      </c>
      <c r="AK3990">
        <f ca="1"/>
        <v>0</v>
      </c>
      <c r="AL3990" t="str">
        <f ca="1"/>
        <v/>
      </c>
      <c r="AZ3990" t="str" cm="1">
        <f t="array" ref="AZ3990">_xlfn._xlws.FILTER(SUM(AU3990:AY3990),SUM(AU3990:AY3990)&lt;&gt;0,"")</f>
        <v/>
      </c>
      <c r="BP3990" t="str">
        <f ca="1"/>
        <v/>
      </c>
      <c r="BR3990">
        <f ca="1"/>
        <v>0</v>
      </c>
      <c r="BS3990">
        <f ca="1"/>
        <v>0</v>
      </c>
      <c r="BT3990">
        <f ca="1"/>
        <v>0</v>
      </c>
      <c r="BU3990">
        <f ca="1"/>
        <v>0</v>
      </c>
      <c r="BV3990">
        <f ca="1"/>
        <v>0</v>
      </c>
      <c r="BW3990">
        <f ca="1"/>
        <v>0</v>
      </c>
      <c r="BX3990">
        <f ca="1"/>
        <v>0</v>
      </c>
      <c r="BY3990" t="str">
        <f ca="1"/>
        <v/>
      </c>
      <c r="CC3990" t="str" cm="1">
        <f t="array" aca="1" ref="CC3990" ca="1">_xlfn._xlws.FILTER(VLOOKUP(CB3983,Arrays!$T:$Z,{1,2,3,4,5,6,7},FALSE),VLOOKUP(CB3983,Arrays!$T:$Z,{1,2,3,4,5,6,7},FALSE)&lt;&gt;0,"")</f>
        <v/>
      </c>
      <c r="CO3990" t="str" cm="1">
        <f t="array" ref="CO3990">_xlfn._xlws.FILTER(SUM(CJ3990:CN3990),SUM(CJ3990:CN3990)&lt;&gt;0,"")</f>
        <v/>
      </c>
      <c r="CX3990" t="str">
        <f ca="1"/>
        <v/>
      </c>
      <c r="DE3990" t="str">
        <f ca="1"/>
        <v/>
      </c>
      <c r="DG3990" t="str">
        <f ca="1"/>
        <v/>
      </c>
      <c r="DH3990">
        <f ca="1"/>
        <v>0</v>
      </c>
      <c r="DI3990">
        <f ca="1"/>
        <v>0</v>
      </c>
      <c r="DJ3990">
        <f ca="1"/>
        <v>0</v>
      </c>
      <c r="DK3990">
        <f ca="1"/>
        <v>0</v>
      </c>
      <c r="DL3990">
        <f ca="1"/>
        <v>0</v>
      </c>
      <c r="DM3990">
        <f ca="1"/>
        <v>0</v>
      </c>
      <c r="DN3990" t="str">
        <f ca="1"/>
        <v/>
      </c>
    </row>
    <row r="3991" spans="13:118">
      <c r="M3991" t="str" cm="1">
        <f t="array" ref="M3991">_xlfn._xlws.FILTER(SUM(H3991:L3991),SUM(H3991:L3991)&lt;&gt;0,"")</f>
        <v/>
      </c>
      <c r="AC3991" t="str">
        <f ca="1"/>
        <v/>
      </c>
      <c r="AE3991">
        <f ca="1"/>
        <v>0</v>
      </c>
      <c r="AF3991">
        <f ca="1"/>
        <v>0</v>
      </c>
      <c r="AG3991">
        <f ca="1"/>
        <v>0</v>
      </c>
      <c r="AH3991">
        <f ca="1"/>
        <v>0</v>
      </c>
      <c r="AI3991">
        <f ca="1"/>
        <v>0</v>
      </c>
      <c r="AJ3991">
        <f ca="1"/>
        <v>0</v>
      </c>
      <c r="AK3991">
        <f ca="1"/>
        <v>0</v>
      </c>
      <c r="AL3991" t="str">
        <f ca="1"/>
        <v/>
      </c>
      <c r="AZ3991" t="str" cm="1">
        <f t="array" ref="AZ3991">_xlfn._xlws.FILTER(SUM(AU3991:AY3991),SUM(AU3991:AY3991)&lt;&gt;0,"")</f>
        <v/>
      </c>
      <c r="BP3991" t="str">
        <f ca="1"/>
        <v/>
      </c>
      <c r="BR3991">
        <f ca="1"/>
        <v>0</v>
      </c>
      <c r="BS3991">
        <f ca="1"/>
        <v>0</v>
      </c>
      <c r="BT3991">
        <f ca="1"/>
        <v>0</v>
      </c>
      <c r="BU3991">
        <f ca="1"/>
        <v>0</v>
      </c>
      <c r="BV3991">
        <f ca="1"/>
        <v>0</v>
      </c>
      <c r="BW3991">
        <f ca="1"/>
        <v>0</v>
      </c>
      <c r="BX3991">
        <f ca="1"/>
        <v>0</v>
      </c>
      <c r="BY3991" t="str">
        <f ca="1"/>
        <v/>
      </c>
      <c r="CC3991" t="str" cm="1">
        <f t="array" aca="1" ref="CC3991" ca="1">_xlfn._xlws.FILTER(VLOOKUP(CB3984,Arrays!$T:$Z,{1,2,3,4,5,6,7},FALSE),VLOOKUP(CB3984,Arrays!$T:$Z,{1,2,3,4,5,6,7},FALSE)&lt;&gt;0,"")</f>
        <v/>
      </c>
      <c r="CO3991" t="str" cm="1">
        <f t="array" ref="CO3991">_xlfn._xlws.FILTER(SUM(CJ3991:CN3991),SUM(CJ3991:CN3991)&lt;&gt;0,"")</f>
        <v/>
      </c>
      <c r="CX3991" t="str">
        <f ca="1"/>
        <v/>
      </c>
      <c r="DE3991" t="str">
        <f ca="1"/>
        <v/>
      </c>
      <c r="DG3991" t="str">
        <f ca="1"/>
        <v/>
      </c>
      <c r="DH3991">
        <f ca="1"/>
        <v>0</v>
      </c>
      <c r="DI3991">
        <f ca="1"/>
        <v>0</v>
      </c>
      <c r="DJ3991">
        <f ca="1"/>
        <v>0</v>
      </c>
      <c r="DK3991">
        <f ca="1"/>
        <v>0</v>
      </c>
      <c r="DL3991">
        <f ca="1"/>
        <v>0</v>
      </c>
      <c r="DM3991">
        <f ca="1"/>
        <v>0</v>
      </c>
      <c r="DN3991" t="str">
        <f ca="1"/>
        <v/>
      </c>
    </row>
    <row r="3992" spans="13:118">
      <c r="M3992" t="str" cm="1">
        <f t="array" ref="M3992">_xlfn._xlws.FILTER(SUM(H3992:L3992),SUM(H3992:L3992)&lt;&gt;0,"")</f>
        <v/>
      </c>
      <c r="AC3992" t="str">
        <f ca="1"/>
        <v/>
      </c>
      <c r="AE3992">
        <f ca="1"/>
        <v>0</v>
      </c>
      <c r="AF3992">
        <f ca="1"/>
        <v>0</v>
      </c>
      <c r="AG3992">
        <f ca="1"/>
        <v>0</v>
      </c>
      <c r="AH3992">
        <f ca="1"/>
        <v>0</v>
      </c>
      <c r="AI3992">
        <f ca="1"/>
        <v>0</v>
      </c>
      <c r="AJ3992">
        <f ca="1"/>
        <v>0</v>
      </c>
      <c r="AK3992">
        <f ca="1"/>
        <v>0</v>
      </c>
      <c r="AL3992" t="str">
        <f ca="1"/>
        <v/>
      </c>
      <c r="AZ3992" t="str" cm="1">
        <f t="array" ref="AZ3992">_xlfn._xlws.FILTER(SUM(AU3992:AY3992),SUM(AU3992:AY3992)&lt;&gt;0,"")</f>
        <v/>
      </c>
      <c r="BP3992" t="str">
        <f ca="1"/>
        <v/>
      </c>
      <c r="BR3992">
        <f ca="1"/>
        <v>0</v>
      </c>
      <c r="BS3992">
        <f ca="1"/>
        <v>0</v>
      </c>
      <c r="BT3992">
        <f ca="1"/>
        <v>0</v>
      </c>
      <c r="BU3992">
        <f ca="1"/>
        <v>0</v>
      </c>
      <c r="BV3992">
        <f ca="1"/>
        <v>0</v>
      </c>
      <c r="BW3992">
        <f ca="1"/>
        <v>0</v>
      </c>
      <c r="BX3992">
        <f ca="1"/>
        <v>0</v>
      </c>
      <c r="BY3992" t="str">
        <f ca="1"/>
        <v/>
      </c>
      <c r="CC3992" t="str" cm="1">
        <f t="array" aca="1" ref="CC3992" ca="1">_xlfn._xlws.FILTER(VLOOKUP(CB3985,Arrays!$T:$Z,{1,2,3,4,5,6,7},FALSE),VLOOKUP(CB3985,Arrays!$T:$Z,{1,2,3,4,5,6,7},FALSE)&lt;&gt;0,"")</f>
        <v/>
      </c>
      <c r="CO3992" t="str" cm="1">
        <f t="array" ref="CO3992">_xlfn._xlws.FILTER(SUM(CJ3992:CN3992),SUM(CJ3992:CN3992)&lt;&gt;0,"")</f>
        <v/>
      </c>
      <c r="CX3992" t="str">
        <f ca="1"/>
        <v/>
      </c>
      <c r="DE3992" t="str">
        <f ca="1"/>
        <v/>
      </c>
      <c r="DG3992" t="str">
        <f ca="1"/>
        <v/>
      </c>
      <c r="DH3992">
        <f ca="1"/>
        <v>0</v>
      </c>
      <c r="DI3992">
        <f ca="1"/>
        <v>0</v>
      </c>
      <c r="DJ3992">
        <f ca="1"/>
        <v>0</v>
      </c>
      <c r="DK3992">
        <f ca="1"/>
        <v>0</v>
      </c>
      <c r="DL3992">
        <f ca="1"/>
        <v>0</v>
      </c>
      <c r="DM3992">
        <f ca="1"/>
        <v>0</v>
      </c>
      <c r="DN3992" t="str">
        <f ca="1"/>
        <v/>
      </c>
    </row>
    <row r="3993" spans="13:118">
      <c r="M3993" t="str" cm="1">
        <f t="array" ref="M3993">_xlfn._xlws.FILTER(SUM(H3993:L3993),SUM(H3993:L3993)&lt;&gt;0,"")</f>
        <v/>
      </c>
      <c r="AC3993" t="str">
        <f ca="1"/>
        <v/>
      </c>
      <c r="AE3993">
        <f ca="1"/>
        <v>0</v>
      </c>
      <c r="AF3993">
        <f ca="1"/>
        <v>0</v>
      </c>
      <c r="AG3993">
        <f ca="1"/>
        <v>0</v>
      </c>
      <c r="AH3993">
        <f ca="1"/>
        <v>0</v>
      </c>
      <c r="AI3993">
        <f ca="1"/>
        <v>0</v>
      </c>
      <c r="AJ3993">
        <f ca="1"/>
        <v>0</v>
      </c>
      <c r="AK3993">
        <f ca="1"/>
        <v>0</v>
      </c>
      <c r="AL3993" t="str">
        <f ca="1"/>
        <v/>
      </c>
      <c r="AZ3993" t="str" cm="1">
        <f t="array" ref="AZ3993">_xlfn._xlws.FILTER(SUM(AU3993:AY3993),SUM(AU3993:AY3993)&lt;&gt;0,"")</f>
        <v/>
      </c>
      <c r="BP3993" t="str">
        <f ca="1"/>
        <v/>
      </c>
      <c r="BR3993">
        <f ca="1"/>
        <v>0</v>
      </c>
      <c r="BS3993">
        <f ca="1"/>
        <v>0</v>
      </c>
      <c r="BT3993">
        <f ca="1"/>
        <v>0</v>
      </c>
      <c r="BU3993">
        <f ca="1"/>
        <v>0</v>
      </c>
      <c r="BV3993">
        <f ca="1"/>
        <v>0</v>
      </c>
      <c r="BW3993">
        <f ca="1"/>
        <v>0</v>
      </c>
      <c r="BX3993">
        <f ca="1"/>
        <v>0</v>
      </c>
      <c r="BY3993" t="str">
        <f ca="1"/>
        <v/>
      </c>
      <c r="CC3993" t="str" cm="1">
        <f t="array" aca="1" ref="CC3993" ca="1">_xlfn._xlws.FILTER(VLOOKUP(CB3986,Arrays!$T:$Z,{1,2,3,4,5,6,7},FALSE),VLOOKUP(CB3986,Arrays!$T:$Z,{1,2,3,4,5,6,7},FALSE)&lt;&gt;0,"")</f>
        <v/>
      </c>
      <c r="CO3993" t="str" cm="1">
        <f t="array" ref="CO3993">_xlfn._xlws.FILTER(SUM(CJ3993:CN3993),SUM(CJ3993:CN3993)&lt;&gt;0,"")</f>
        <v/>
      </c>
      <c r="CX3993" t="str">
        <f ca="1"/>
        <v/>
      </c>
      <c r="DE3993" t="str">
        <f ca="1"/>
        <v/>
      </c>
      <c r="DG3993" t="str">
        <f ca="1"/>
        <v/>
      </c>
      <c r="DH3993">
        <f ca="1"/>
        <v>0</v>
      </c>
      <c r="DI3993">
        <f ca="1"/>
        <v>0</v>
      </c>
      <c r="DJ3993">
        <f ca="1"/>
        <v>0</v>
      </c>
      <c r="DK3993">
        <f ca="1"/>
        <v>0</v>
      </c>
      <c r="DL3993">
        <f ca="1"/>
        <v>0</v>
      </c>
      <c r="DM3993">
        <f ca="1"/>
        <v>0</v>
      </c>
      <c r="DN3993" t="str">
        <f ca="1"/>
        <v/>
      </c>
    </row>
    <row r="3994" spans="13:118">
      <c r="M3994" t="str" cm="1">
        <f t="array" ref="M3994">_xlfn._xlws.FILTER(SUM(H3994:L3994),SUM(H3994:L3994)&lt;&gt;0,"")</f>
        <v/>
      </c>
      <c r="AC3994" t="str">
        <f ca="1"/>
        <v/>
      </c>
      <c r="AE3994">
        <f ca="1"/>
        <v>0</v>
      </c>
      <c r="AF3994">
        <f ca="1"/>
        <v>0</v>
      </c>
      <c r="AG3994">
        <f ca="1"/>
        <v>0</v>
      </c>
      <c r="AH3994">
        <f ca="1"/>
        <v>0</v>
      </c>
      <c r="AI3994">
        <f ca="1"/>
        <v>0</v>
      </c>
      <c r="AJ3994">
        <f ca="1"/>
        <v>0</v>
      </c>
      <c r="AK3994">
        <f ca="1"/>
        <v>0</v>
      </c>
      <c r="AL3994" t="str">
        <f ca="1"/>
        <v/>
      </c>
      <c r="AZ3994" t="str" cm="1">
        <f t="array" ref="AZ3994">_xlfn._xlws.FILTER(SUM(AU3994:AY3994),SUM(AU3994:AY3994)&lt;&gt;0,"")</f>
        <v/>
      </c>
      <c r="BP3994" t="str">
        <f ca="1"/>
        <v/>
      </c>
      <c r="BR3994">
        <f ca="1"/>
        <v>0</v>
      </c>
      <c r="BS3994">
        <f ca="1"/>
        <v>0</v>
      </c>
      <c r="BT3994">
        <f ca="1"/>
        <v>0</v>
      </c>
      <c r="BU3994">
        <f ca="1"/>
        <v>0</v>
      </c>
      <c r="BV3994">
        <f ca="1"/>
        <v>0</v>
      </c>
      <c r="BW3994">
        <f ca="1"/>
        <v>0</v>
      </c>
      <c r="BX3994">
        <f ca="1"/>
        <v>0</v>
      </c>
      <c r="BY3994" t="str">
        <f ca="1"/>
        <v/>
      </c>
      <c r="CC3994" t="str" cm="1">
        <f t="array" aca="1" ref="CC3994" ca="1">_xlfn._xlws.FILTER(VLOOKUP(CB3987,Arrays!$T:$Z,{1,2,3,4,5,6,7},FALSE),VLOOKUP(CB3987,Arrays!$T:$Z,{1,2,3,4,5,6,7},FALSE)&lt;&gt;0,"")</f>
        <v/>
      </c>
      <c r="CO3994" t="str" cm="1">
        <f t="array" ref="CO3994">_xlfn._xlws.FILTER(SUM(CJ3994:CN3994),SUM(CJ3994:CN3994)&lt;&gt;0,"")</f>
        <v/>
      </c>
      <c r="CX3994" t="str">
        <f ca="1"/>
        <v/>
      </c>
      <c r="DE3994" t="str">
        <f ca="1"/>
        <v/>
      </c>
      <c r="DG3994" t="str">
        <f ca="1"/>
        <v/>
      </c>
      <c r="DH3994">
        <f ca="1"/>
        <v>0</v>
      </c>
      <c r="DI3994">
        <f ca="1"/>
        <v>0</v>
      </c>
      <c r="DJ3994">
        <f ca="1"/>
        <v>0</v>
      </c>
      <c r="DK3994">
        <f ca="1"/>
        <v>0</v>
      </c>
      <c r="DL3994">
        <f ca="1"/>
        <v>0</v>
      </c>
      <c r="DM3994">
        <f ca="1"/>
        <v>0</v>
      </c>
      <c r="DN3994" t="str">
        <f ca="1"/>
        <v/>
      </c>
    </row>
    <row r="3995" spans="13:118">
      <c r="M3995" t="str" cm="1">
        <f t="array" ref="M3995">_xlfn._xlws.FILTER(SUM(H3995:L3995),SUM(H3995:L3995)&lt;&gt;0,"")</f>
        <v/>
      </c>
      <c r="AC3995" t="str">
        <f ca="1"/>
        <v/>
      </c>
      <c r="AE3995">
        <f ca="1"/>
        <v>0</v>
      </c>
      <c r="AF3995">
        <f ca="1"/>
        <v>0</v>
      </c>
      <c r="AG3995">
        <f ca="1"/>
        <v>0</v>
      </c>
      <c r="AH3995">
        <f ca="1"/>
        <v>0</v>
      </c>
      <c r="AI3995">
        <f ca="1"/>
        <v>0</v>
      </c>
      <c r="AJ3995">
        <f ca="1"/>
        <v>0</v>
      </c>
      <c r="AK3995">
        <f ca="1"/>
        <v>0</v>
      </c>
      <c r="AL3995" t="str">
        <f ca="1"/>
        <v/>
      </c>
      <c r="AZ3995" t="str" cm="1">
        <f t="array" ref="AZ3995">_xlfn._xlws.FILTER(SUM(AU3995:AY3995),SUM(AU3995:AY3995)&lt;&gt;0,"")</f>
        <v/>
      </c>
      <c r="BP3995" t="str">
        <f ca="1"/>
        <v/>
      </c>
      <c r="BR3995">
        <f ca="1"/>
        <v>0</v>
      </c>
      <c r="BS3995">
        <f ca="1"/>
        <v>0</v>
      </c>
      <c r="BT3995">
        <f ca="1"/>
        <v>0</v>
      </c>
      <c r="BU3995">
        <f ca="1"/>
        <v>0</v>
      </c>
      <c r="BV3995">
        <f ca="1"/>
        <v>0</v>
      </c>
      <c r="BW3995">
        <f ca="1"/>
        <v>0</v>
      </c>
      <c r="BX3995">
        <f ca="1"/>
        <v>0</v>
      </c>
      <c r="BY3995" t="str">
        <f ca="1"/>
        <v/>
      </c>
      <c r="CC3995" t="str" cm="1">
        <f t="array" aca="1" ref="CC3995" ca="1">_xlfn._xlws.FILTER(VLOOKUP(CB3988,Arrays!$T:$Z,{1,2,3,4,5,6,7},FALSE),VLOOKUP(CB3988,Arrays!$T:$Z,{1,2,3,4,5,6,7},FALSE)&lt;&gt;0,"")</f>
        <v/>
      </c>
      <c r="CO3995" t="str" cm="1">
        <f t="array" ref="CO3995">_xlfn._xlws.FILTER(SUM(CJ3995:CN3995),SUM(CJ3995:CN3995)&lt;&gt;0,"")</f>
        <v/>
      </c>
      <c r="CX3995" t="str">
        <f ca="1"/>
        <v/>
      </c>
      <c r="DE3995" t="str">
        <f ca="1"/>
        <v/>
      </c>
      <c r="DG3995" t="str">
        <f ca="1"/>
        <v/>
      </c>
      <c r="DH3995">
        <f ca="1"/>
        <v>0</v>
      </c>
      <c r="DI3995">
        <f ca="1"/>
        <v>0</v>
      </c>
      <c r="DJ3995">
        <f ca="1"/>
        <v>0</v>
      </c>
      <c r="DK3995">
        <f ca="1"/>
        <v>0</v>
      </c>
      <c r="DL3995">
        <f ca="1"/>
        <v>0</v>
      </c>
      <c r="DM3995">
        <f ca="1"/>
        <v>0</v>
      </c>
      <c r="DN3995" t="str">
        <f ca="1"/>
        <v/>
      </c>
    </row>
    <row r="3996" spans="13:118">
      <c r="M3996" t="str" cm="1">
        <f t="array" ref="M3996">_xlfn._xlws.FILTER(SUM(H3996:L3996),SUM(H3996:L3996)&lt;&gt;0,"")</f>
        <v/>
      </c>
      <c r="AC3996" t="str">
        <f ca="1"/>
        <v/>
      </c>
      <c r="AE3996">
        <f ca="1"/>
        <v>0</v>
      </c>
      <c r="AF3996">
        <f ca="1"/>
        <v>0</v>
      </c>
      <c r="AG3996">
        <f ca="1"/>
        <v>0</v>
      </c>
      <c r="AH3996">
        <f ca="1"/>
        <v>0</v>
      </c>
      <c r="AI3996">
        <f ca="1"/>
        <v>0</v>
      </c>
      <c r="AJ3996">
        <f ca="1"/>
        <v>0</v>
      </c>
      <c r="AK3996">
        <f ca="1"/>
        <v>0</v>
      </c>
      <c r="AL3996" t="str">
        <f ca="1"/>
        <v/>
      </c>
      <c r="AZ3996" t="str" cm="1">
        <f t="array" ref="AZ3996">_xlfn._xlws.FILTER(SUM(AU3996:AY3996),SUM(AU3996:AY3996)&lt;&gt;0,"")</f>
        <v/>
      </c>
      <c r="BP3996" t="str">
        <f ca="1"/>
        <v/>
      </c>
      <c r="BR3996">
        <f ca="1"/>
        <v>0</v>
      </c>
      <c r="BS3996">
        <f ca="1"/>
        <v>0</v>
      </c>
      <c r="BT3996">
        <f ca="1"/>
        <v>0</v>
      </c>
      <c r="BU3996">
        <f ca="1"/>
        <v>0</v>
      </c>
      <c r="BV3996">
        <f ca="1"/>
        <v>0</v>
      </c>
      <c r="BW3996">
        <f ca="1"/>
        <v>0</v>
      </c>
      <c r="BX3996">
        <f ca="1"/>
        <v>0</v>
      </c>
      <c r="BY3996" t="str">
        <f ca="1"/>
        <v/>
      </c>
      <c r="CC3996" t="str" cm="1">
        <f t="array" aca="1" ref="CC3996" ca="1">_xlfn._xlws.FILTER(VLOOKUP(CB3989,Arrays!$T:$Z,{1,2,3,4,5,6,7},FALSE),VLOOKUP(CB3989,Arrays!$T:$Z,{1,2,3,4,5,6,7},FALSE)&lt;&gt;0,"")</f>
        <v/>
      </c>
      <c r="CO3996" t="str" cm="1">
        <f t="array" ref="CO3996">_xlfn._xlws.FILTER(SUM(CJ3996:CN3996),SUM(CJ3996:CN3996)&lt;&gt;0,"")</f>
        <v/>
      </c>
      <c r="CX3996" t="str">
        <f ca="1"/>
        <v/>
      </c>
      <c r="DE3996" t="str">
        <f ca="1"/>
        <v/>
      </c>
      <c r="DG3996" t="str">
        <f ca="1"/>
        <v/>
      </c>
      <c r="DH3996">
        <f ca="1"/>
        <v>0</v>
      </c>
      <c r="DI3996">
        <f ca="1"/>
        <v>0</v>
      </c>
      <c r="DJ3996">
        <f ca="1"/>
        <v>0</v>
      </c>
      <c r="DK3996">
        <f ca="1"/>
        <v>0</v>
      </c>
      <c r="DL3996">
        <f ca="1"/>
        <v>0</v>
      </c>
      <c r="DM3996">
        <f ca="1"/>
        <v>0</v>
      </c>
      <c r="DN3996" t="str">
        <f ca="1"/>
        <v/>
      </c>
    </row>
    <row r="3997" spans="13:118">
      <c r="M3997" t="str" cm="1">
        <f t="array" ref="M3997">_xlfn._xlws.FILTER(SUM(H3997:L3997),SUM(H3997:L3997)&lt;&gt;0,"")</f>
        <v/>
      </c>
      <c r="AC3997" t="str">
        <f ca="1"/>
        <v/>
      </c>
      <c r="AE3997">
        <f ca="1"/>
        <v>0</v>
      </c>
      <c r="AF3997">
        <f ca="1"/>
        <v>0</v>
      </c>
      <c r="AG3997">
        <f ca="1"/>
        <v>0</v>
      </c>
      <c r="AH3997">
        <f ca="1"/>
        <v>0</v>
      </c>
      <c r="AI3997">
        <f ca="1"/>
        <v>0</v>
      </c>
      <c r="AJ3997">
        <f ca="1"/>
        <v>0</v>
      </c>
      <c r="AK3997">
        <f ca="1"/>
        <v>0</v>
      </c>
      <c r="AL3997" t="str">
        <f ca="1"/>
        <v/>
      </c>
      <c r="AZ3997" t="str" cm="1">
        <f t="array" ref="AZ3997">_xlfn._xlws.FILTER(SUM(AU3997:AY3997),SUM(AU3997:AY3997)&lt;&gt;0,"")</f>
        <v/>
      </c>
      <c r="BP3997" t="str">
        <f ca="1"/>
        <v/>
      </c>
      <c r="BR3997">
        <f ca="1"/>
        <v>0</v>
      </c>
      <c r="BS3997">
        <f ca="1"/>
        <v>0</v>
      </c>
      <c r="BT3997">
        <f ca="1"/>
        <v>0</v>
      </c>
      <c r="BU3997">
        <f ca="1"/>
        <v>0</v>
      </c>
      <c r="BV3997">
        <f ca="1"/>
        <v>0</v>
      </c>
      <c r="BW3997">
        <f ca="1"/>
        <v>0</v>
      </c>
      <c r="BX3997">
        <f ca="1"/>
        <v>0</v>
      </c>
      <c r="BY3997" t="str">
        <f ca="1"/>
        <v/>
      </c>
      <c r="CC3997" t="str" cm="1">
        <f t="array" aca="1" ref="CC3997" ca="1">_xlfn._xlws.FILTER(VLOOKUP(CB3990,Arrays!$T:$Z,{1,2,3,4,5,6,7},FALSE),VLOOKUP(CB3990,Arrays!$T:$Z,{1,2,3,4,5,6,7},FALSE)&lt;&gt;0,"")</f>
        <v/>
      </c>
      <c r="CO3997" t="str" cm="1">
        <f t="array" ref="CO3997">_xlfn._xlws.FILTER(SUM(CJ3997:CN3997),SUM(CJ3997:CN3997)&lt;&gt;0,"")</f>
        <v/>
      </c>
      <c r="CX3997" t="str">
        <f ca="1"/>
        <v/>
      </c>
      <c r="DE3997" t="str">
        <f ca="1"/>
        <v/>
      </c>
      <c r="DG3997" t="str">
        <f ca="1"/>
        <v/>
      </c>
      <c r="DH3997">
        <f ca="1"/>
        <v>0</v>
      </c>
      <c r="DI3997">
        <f ca="1"/>
        <v>0</v>
      </c>
      <c r="DJ3997">
        <f ca="1"/>
        <v>0</v>
      </c>
      <c r="DK3997">
        <f ca="1"/>
        <v>0</v>
      </c>
      <c r="DL3997">
        <f ca="1"/>
        <v>0</v>
      </c>
      <c r="DM3997">
        <f ca="1"/>
        <v>0</v>
      </c>
      <c r="DN3997" t="str">
        <f ca="1"/>
        <v/>
      </c>
    </row>
    <row r="3998" spans="13:118">
      <c r="M3998" t="str" cm="1">
        <f t="array" ref="M3998">_xlfn._xlws.FILTER(SUM(H3998:L3998),SUM(H3998:L3998)&lt;&gt;0,"")</f>
        <v/>
      </c>
      <c r="AC3998" t="str">
        <f ca="1"/>
        <v/>
      </c>
      <c r="AE3998">
        <f ca="1"/>
        <v>0</v>
      </c>
      <c r="AF3998">
        <f ca="1"/>
        <v>0</v>
      </c>
      <c r="AG3998">
        <f ca="1"/>
        <v>0</v>
      </c>
      <c r="AH3998">
        <f ca="1"/>
        <v>0</v>
      </c>
      <c r="AI3998">
        <f ca="1"/>
        <v>0</v>
      </c>
      <c r="AJ3998">
        <f ca="1"/>
        <v>0</v>
      </c>
      <c r="AK3998">
        <f ca="1"/>
        <v>0</v>
      </c>
      <c r="AL3998" t="str">
        <f ca="1"/>
        <v/>
      </c>
      <c r="AZ3998" t="str" cm="1">
        <f t="array" ref="AZ3998">_xlfn._xlws.FILTER(SUM(AU3998:AY3998),SUM(AU3998:AY3998)&lt;&gt;0,"")</f>
        <v/>
      </c>
      <c r="BP3998" t="str">
        <f ca="1"/>
        <v/>
      </c>
      <c r="BR3998">
        <f ca="1"/>
        <v>0</v>
      </c>
      <c r="BS3998">
        <f ca="1"/>
        <v>0</v>
      </c>
      <c r="BT3998">
        <f ca="1"/>
        <v>0</v>
      </c>
      <c r="BU3998">
        <f ca="1"/>
        <v>0</v>
      </c>
      <c r="BV3998">
        <f ca="1"/>
        <v>0</v>
      </c>
      <c r="BW3998">
        <f ca="1"/>
        <v>0</v>
      </c>
      <c r="BX3998">
        <f ca="1"/>
        <v>0</v>
      </c>
      <c r="BY3998" t="str">
        <f ca="1"/>
        <v/>
      </c>
      <c r="CC3998" t="str" cm="1">
        <f t="array" aca="1" ref="CC3998" ca="1">_xlfn._xlws.FILTER(VLOOKUP(CB3991,Arrays!$T:$Z,{1,2,3,4,5,6,7},FALSE),VLOOKUP(CB3991,Arrays!$T:$Z,{1,2,3,4,5,6,7},FALSE)&lt;&gt;0,"")</f>
        <v/>
      </c>
      <c r="CO3998" t="str" cm="1">
        <f t="array" ref="CO3998">_xlfn._xlws.FILTER(SUM(CJ3998:CN3998),SUM(CJ3998:CN3998)&lt;&gt;0,"")</f>
        <v/>
      </c>
      <c r="CX3998" t="str">
        <f ca="1"/>
        <v/>
      </c>
      <c r="DE3998" t="str">
        <f ca="1"/>
        <v/>
      </c>
      <c r="DG3998" t="str">
        <f ca="1"/>
        <v/>
      </c>
      <c r="DH3998">
        <f ca="1"/>
        <v>0</v>
      </c>
      <c r="DI3998">
        <f ca="1"/>
        <v>0</v>
      </c>
      <c r="DJ3998">
        <f ca="1"/>
        <v>0</v>
      </c>
      <c r="DK3998">
        <f ca="1"/>
        <v>0</v>
      </c>
      <c r="DL3998">
        <f ca="1"/>
        <v>0</v>
      </c>
      <c r="DM3998">
        <f ca="1"/>
        <v>0</v>
      </c>
      <c r="DN3998" t="str">
        <f ca="1"/>
        <v/>
      </c>
    </row>
    <row r="3999" spans="13:118">
      <c r="M3999" t="str" cm="1">
        <f t="array" ref="M3999">_xlfn._xlws.FILTER(SUM(H3999:L3999),SUM(H3999:L3999)&lt;&gt;0,"")</f>
        <v/>
      </c>
      <c r="AC3999" t="str">
        <f ca="1"/>
        <v/>
      </c>
      <c r="AE3999">
        <f ca="1"/>
        <v>0</v>
      </c>
      <c r="AF3999">
        <f ca="1"/>
        <v>0</v>
      </c>
      <c r="AG3999">
        <f ca="1"/>
        <v>0</v>
      </c>
      <c r="AH3999">
        <f ca="1"/>
        <v>0</v>
      </c>
      <c r="AI3999">
        <f ca="1"/>
        <v>0</v>
      </c>
      <c r="AJ3999">
        <f ca="1"/>
        <v>0</v>
      </c>
      <c r="AK3999">
        <f ca="1"/>
        <v>0</v>
      </c>
      <c r="AL3999" t="str">
        <f ca="1"/>
        <v/>
      </c>
      <c r="AZ3999" t="str" cm="1">
        <f t="array" ref="AZ3999">_xlfn._xlws.FILTER(SUM(AU3999:AY3999),SUM(AU3999:AY3999)&lt;&gt;0,"")</f>
        <v/>
      </c>
      <c r="BP3999" t="str">
        <f ca="1"/>
        <v/>
      </c>
      <c r="BR3999">
        <f ca="1"/>
        <v>0</v>
      </c>
      <c r="BS3999">
        <f ca="1"/>
        <v>0</v>
      </c>
      <c r="BT3999">
        <f ca="1"/>
        <v>0</v>
      </c>
      <c r="BU3999">
        <f ca="1"/>
        <v>0</v>
      </c>
      <c r="BV3999">
        <f ca="1"/>
        <v>0</v>
      </c>
      <c r="BW3999">
        <f ca="1"/>
        <v>0</v>
      </c>
      <c r="BX3999">
        <f ca="1"/>
        <v>0</v>
      </c>
      <c r="BY3999" t="str">
        <f ca="1"/>
        <v/>
      </c>
      <c r="CC3999" t="str" cm="1">
        <f t="array" aca="1" ref="CC3999" ca="1">_xlfn._xlws.FILTER(VLOOKUP(CB3992,Arrays!$T:$Z,{1,2,3,4,5,6,7},FALSE),VLOOKUP(CB3992,Arrays!$T:$Z,{1,2,3,4,5,6,7},FALSE)&lt;&gt;0,"")</f>
        <v/>
      </c>
      <c r="CO3999" t="str" cm="1">
        <f t="array" ref="CO3999">_xlfn._xlws.FILTER(SUM(CJ3999:CN3999),SUM(CJ3999:CN3999)&lt;&gt;0,"")</f>
        <v/>
      </c>
      <c r="CX3999" t="str">
        <f ca="1"/>
        <v/>
      </c>
      <c r="DE3999" t="str">
        <f ca="1"/>
        <v/>
      </c>
      <c r="DG3999" t="str">
        <f ca="1"/>
        <v/>
      </c>
      <c r="DH3999">
        <f ca="1"/>
        <v>0</v>
      </c>
      <c r="DI3999">
        <f ca="1"/>
        <v>0</v>
      </c>
      <c r="DJ3999">
        <f ca="1"/>
        <v>0</v>
      </c>
      <c r="DK3999">
        <f ca="1"/>
        <v>0</v>
      </c>
      <c r="DL3999">
        <f ca="1"/>
        <v>0</v>
      </c>
      <c r="DM3999">
        <f ca="1"/>
        <v>0</v>
      </c>
      <c r="DN3999" t="str">
        <f ca="1"/>
        <v/>
      </c>
    </row>
    <row r="4000" spans="13:118">
      <c r="M4000" t="str" cm="1">
        <f t="array" ref="M4000">_xlfn._xlws.FILTER(SUM(H4000:L4000),SUM(H4000:L4000)&lt;&gt;0,"")</f>
        <v/>
      </c>
      <c r="AC4000" t="str">
        <f ca="1"/>
        <v/>
      </c>
      <c r="AE4000">
        <f ca="1"/>
        <v>0</v>
      </c>
      <c r="AF4000">
        <f ca="1"/>
        <v>0</v>
      </c>
      <c r="AG4000">
        <f ca="1"/>
        <v>0</v>
      </c>
      <c r="AH4000">
        <f ca="1"/>
        <v>0</v>
      </c>
      <c r="AI4000">
        <f ca="1"/>
        <v>0</v>
      </c>
      <c r="AJ4000">
        <f ca="1"/>
        <v>0</v>
      </c>
      <c r="AK4000">
        <f ca="1"/>
        <v>0</v>
      </c>
      <c r="AL4000" t="str">
        <f ca="1"/>
        <v/>
      </c>
      <c r="AZ4000" t="str" cm="1">
        <f t="array" ref="AZ4000">_xlfn._xlws.FILTER(SUM(AU4000:AY4000),SUM(AU4000:AY4000)&lt;&gt;0,"")</f>
        <v/>
      </c>
      <c r="BP4000" t="str">
        <f ca="1"/>
        <v/>
      </c>
      <c r="BR4000">
        <f ca="1"/>
        <v>0</v>
      </c>
      <c r="BS4000">
        <f ca="1"/>
        <v>0</v>
      </c>
      <c r="BT4000">
        <f ca="1"/>
        <v>0</v>
      </c>
      <c r="BU4000">
        <f ca="1"/>
        <v>0</v>
      </c>
      <c r="BV4000">
        <f ca="1"/>
        <v>0</v>
      </c>
      <c r="BW4000">
        <f ca="1"/>
        <v>0</v>
      </c>
      <c r="BX4000">
        <f ca="1"/>
        <v>0</v>
      </c>
      <c r="BY4000" t="str">
        <f ca="1"/>
        <v/>
      </c>
      <c r="CC4000" t="str" cm="1">
        <f t="array" aca="1" ref="CC4000" ca="1">_xlfn._xlws.FILTER(VLOOKUP(CB3993,Arrays!$T:$Z,{1,2,3,4,5,6,7},FALSE),VLOOKUP(CB3993,Arrays!$T:$Z,{1,2,3,4,5,6,7},FALSE)&lt;&gt;0,"")</f>
        <v/>
      </c>
      <c r="CO4000" t="str" cm="1">
        <f t="array" ref="CO4000">_xlfn._xlws.FILTER(SUM(CJ4000:CN4000),SUM(CJ4000:CN4000)&lt;&gt;0,"")</f>
        <v/>
      </c>
      <c r="CX4000" t="str">
        <f ca="1"/>
        <v/>
      </c>
      <c r="DE4000" t="str">
        <f ca="1"/>
        <v/>
      </c>
      <c r="DG4000" t="str">
        <f ca="1"/>
        <v/>
      </c>
      <c r="DH4000">
        <f ca="1"/>
        <v>0</v>
      </c>
      <c r="DI4000">
        <f ca="1"/>
        <v>0</v>
      </c>
      <c r="DJ4000">
        <f ca="1"/>
        <v>0</v>
      </c>
      <c r="DK4000">
        <f ca="1"/>
        <v>0</v>
      </c>
      <c r="DL4000">
        <f ca="1"/>
        <v>0</v>
      </c>
      <c r="DM4000">
        <f ca="1"/>
        <v>0</v>
      </c>
      <c r="DN4000" t="str">
        <f ca="1"/>
        <v/>
      </c>
    </row>
    <row r="4001" spans="13:118">
      <c r="M4001" t="str" cm="1">
        <f t="array" ref="M4001">_xlfn._xlws.FILTER(SUM(H4001:L4001),SUM(H4001:L4001)&lt;&gt;0,"")</f>
        <v/>
      </c>
      <c r="AC4001" t="str">
        <f ca="1"/>
        <v/>
      </c>
      <c r="AE4001">
        <f ca="1"/>
        <v>0</v>
      </c>
      <c r="AF4001">
        <f ca="1"/>
        <v>0</v>
      </c>
      <c r="AG4001">
        <f ca="1"/>
        <v>0</v>
      </c>
      <c r="AH4001">
        <f ca="1"/>
        <v>0</v>
      </c>
      <c r="AI4001">
        <f ca="1"/>
        <v>0</v>
      </c>
      <c r="AJ4001">
        <f ca="1"/>
        <v>0</v>
      </c>
      <c r="AK4001">
        <f ca="1"/>
        <v>0</v>
      </c>
      <c r="AL4001" t="str">
        <f ca="1"/>
        <v/>
      </c>
      <c r="AZ4001" t="str" cm="1">
        <f t="array" ref="AZ4001">_xlfn._xlws.FILTER(SUM(AU4001:AY4001),SUM(AU4001:AY4001)&lt;&gt;0,"")</f>
        <v/>
      </c>
      <c r="BP4001" t="str">
        <f ca="1"/>
        <v/>
      </c>
      <c r="BR4001">
        <f ca="1"/>
        <v>0</v>
      </c>
      <c r="BS4001">
        <f ca="1"/>
        <v>0</v>
      </c>
      <c r="BT4001">
        <f ca="1"/>
        <v>0</v>
      </c>
      <c r="BU4001">
        <f ca="1"/>
        <v>0</v>
      </c>
      <c r="BV4001">
        <f ca="1"/>
        <v>0</v>
      </c>
      <c r="BW4001">
        <f ca="1"/>
        <v>0</v>
      </c>
      <c r="BX4001">
        <f ca="1"/>
        <v>0</v>
      </c>
      <c r="BY4001" t="str">
        <f ca="1"/>
        <v/>
      </c>
      <c r="CC4001" t="str" cm="1">
        <f t="array" aca="1" ref="CC4001" ca="1">_xlfn._xlws.FILTER(VLOOKUP(CB3994,Arrays!$T:$Z,{1,2,3,4,5,6,7},FALSE),VLOOKUP(CB3994,Arrays!$T:$Z,{1,2,3,4,5,6,7},FALSE)&lt;&gt;0,"")</f>
        <v/>
      </c>
      <c r="CO4001" t="str" cm="1">
        <f t="array" ref="CO4001">_xlfn._xlws.FILTER(SUM(CJ4001:CN4001),SUM(CJ4001:CN4001)&lt;&gt;0,"")</f>
        <v/>
      </c>
      <c r="CX4001" t="str">
        <f ca="1"/>
        <v/>
      </c>
      <c r="DE4001" t="str">
        <f ca="1"/>
        <v/>
      </c>
      <c r="DG4001" t="str">
        <f ca="1"/>
        <v/>
      </c>
      <c r="DH4001">
        <f ca="1"/>
        <v>0</v>
      </c>
      <c r="DI4001">
        <f ca="1"/>
        <v>0</v>
      </c>
      <c r="DJ4001">
        <f ca="1"/>
        <v>0</v>
      </c>
      <c r="DK4001">
        <f ca="1"/>
        <v>0</v>
      </c>
      <c r="DL4001">
        <f ca="1"/>
        <v>0</v>
      </c>
      <c r="DM4001">
        <f ca="1"/>
        <v>0</v>
      </c>
      <c r="DN4001" t="str">
        <f ca="1"/>
        <v/>
      </c>
    </row>
    <row r="4002" spans="13:118">
      <c r="M4002" t="str" cm="1">
        <f t="array" ref="M4002">_xlfn._xlws.FILTER(SUM(H4002:L4002),SUM(H4002:L4002)&lt;&gt;0,"")</f>
        <v/>
      </c>
      <c r="AC4002" t="str">
        <f ca="1"/>
        <v/>
      </c>
      <c r="AE4002">
        <f ca="1"/>
        <v>0</v>
      </c>
      <c r="AF4002">
        <f ca="1"/>
        <v>0</v>
      </c>
      <c r="AG4002">
        <f ca="1"/>
        <v>0</v>
      </c>
      <c r="AH4002">
        <f ca="1"/>
        <v>0</v>
      </c>
      <c r="AI4002">
        <f ca="1"/>
        <v>0</v>
      </c>
      <c r="AJ4002">
        <f ca="1"/>
        <v>0</v>
      </c>
      <c r="AK4002">
        <f ca="1"/>
        <v>0</v>
      </c>
      <c r="AL4002" t="str">
        <f ca="1"/>
        <v/>
      </c>
      <c r="AZ4002" t="str" cm="1">
        <f t="array" ref="AZ4002">_xlfn._xlws.FILTER(SUM(AU4002:AY4002),SUM(AU4002:AY4002)&lt;&gt;0,"")</f>
        <v/>
      </c>
      <c r="BP4002" t="str">
        <f ca="1"/>
        <v/>
      </c>
      <c r="BR4002">
        <f ca="1"/>
        <v>0</v>
      </c>
      <c r="BS4002">
        <f ca="1"/>
        <v>0</v>
      </c>
      <c r="BT4002">
        <f ca="1"/>
        <v>0</v>
      </c>
      <c r="BU4002">
        <f ca="1"/>
        <v>0</v>
      </c>
      <c r="BV4002">
        <f ca="1"/>
        <v>0</v>
      </c>
      <c r="BW4002">
        <f ca="1"/>
        <v>0</v>
      </c>
      <c r="BX4002">
        <f ca="1"/>
        <v>0</v>
      </c>
      <c r="BY4002" t="str">
        <f ca="1"/>
        <v/>
      </c>
      <c r="CC4002" t="str" cm="1">
        <f t="array" aca="1" ref="CC4002" ca="1">_xlfn._xlws.FILTER(VLOOKUP(CB3995,Arrays!$T:$Z,{1,2,3,4,5,6,7},FALSE),VLOOKUP(CB3995,Arrays!$T:$Z,{1,2,3,4,5,6,7},FALSE)&lt;&gt;0,"")</f>
        <v/>
      </c>
      <c r="CO4002" t="str" cm="1">
        <f t="array" ref="CO4002">_xlfn._xlws.FILTER(SUM(CJ4002:CN4002),SUM(CJ4002:CN4002)&lt;&gt;0,"")</f>
        <v/>
      </c>
      <c r="CX4002" t="str">
        <f ca="1"/>
        <v/>
      </c>
      <c r="DE4002" t="str">
        <f ca="1"/>
        <v/>
      </c>
      <c r="DG4002" t="str">
        <f ca="1"/>
        <v/>
      </c>
      <c r="DH4002">
        <f ca="1"/>
        <v>0</v>
      </c>
      <c r="DI4002">
        <f ca="1"/>
        <v>0</v>
      </c>
      <c r="DJ4002">
        <f ca="1"/>
        <v>0</v>
      </c>
      <c r="DK4002">
        <f ca="1"/>
        <v>0</v>
      </c>
      <c r="DL4002">
        <f ca="1"/>
        <v>0</v>
      </c>
      <c r="DM4002">
        <f ca="1"/>
        <v>0</v>
      </c>
      <c r="DN4002" t="str">
        <f ca="1"/>
        <v/>
      </c>
    </row>
    <row r="4003" spans="13:118">
      <c r="M4003" t="str" cm="1">
        <f t="array" ref="M4003">_xlfn._xlws.FILTER(SUM(H4003:L4003),SUM(H4003:L4003)&lt;&gt;0,"")</f>
        <v/>
      </c>
      <c r="AC4003" t="str">
        <f ca="1"/>
        <v/>
      </c>
      <c r="AE4003">
        <f ca="1"/>
        <v>0</v>
      </c>
      <c r="AF4003">
        <f ca="1"/>
        <v>0</v>
      </c>
      <c r="AG4003">
        <f ca="1"/>
        <v>0</v>
      </c>
      <c r="AH4003">
        <f ca="1"/>
        <v>0</v>
      </c>
      <c r="AI4003">
        <f ca="1"/>
        <v>0</v>
      </c>
      <c r="AJ4003">
        <f ca="1"/>
        <v>0</v>
      </c>
      <c r="AK4003">
        <f ca="1"/>
        <v>0</v>
      </c>
      <c r="AL4003" t="str">
        <f ca="1"/>
        <v/>
      </c>
      <c r="AZ4003" t="str" cm="1">
        <f t="array" ref="AZ4003">_xlfn._xlws.FILTER(SUM(AU4003:AY4003),SUM(AU4003:AY4003)&lt;&gt;0,"")</f>
        <v/>
      </c>
      <c r="BP4003" t="str">
        <f ca="1"/>
        <v/>
      </c>
      <c r="BR4003">
        <f ca="1"/>
        <v>0</v>
      </c>
      <c r="BS4003">
        <f ca="1"/>
        <v>0</v>
      </c>
      <c r="BT4003">
        <f ca="1"/>
        <v>0</v>
      </c>
      <c r="BU4003">
        <f ca="1"/>
        <v>0</v>
      </c>
      <c r="BV4003">
        <f ca="1"/>
        <v>0</v>
      </c>
      <c r="BW4003">
        <f ca="1"/>
        <v>0</v>
      </c>
      <c r="BX4003">
        <f ca="1"/>
        <v>0</v>
      </c>
      <c r="BY4003" t="str">
        <f ca="1"/>
        <v/>
      </c>
      <c r="CC4003" t="str" cm="1">
        <f t="array" aca="1" ref="CC4003" ca="1">_xlfn._xlws.FILTER(VLOOKUP(CB3996,Arrays!$T:$Z,{1,2,3,4,5,6,7},FALSE),VLOOKUP(CB3996,Arrays!$T:$Z,{1,2,3,4,5,6,7},FALSE)&lt;&gt;0,"")</f>
        <v/>
      </c>
      <c r="CO4003" t="str" cm="1">
        <f t="array" ref="CO4003">_xlfn._xlws.FILTER(SUM(CJ4003:CN4003),SUM(CJ4003:CN4003)&lt;&gt;0,"")</f>
        <v/>
      </c>
      <c r="CX4003" t="str">
        <f ca="1"/>
        <v/>
      </c>
      <c r="DE4003" t="str">
        <f ca="1"/>
        <v/>
      </c>
      <c r="DG4003" t="str">
        <f ca="1"/>
        <v/>
      </c>
      <c r="DH4003">
        <f ca="1"/>
        <v>0</v>
      </c>
      <c r="DI4003">
        <f ca="1"/>
        <v>0</v>
      </c>
      <c r="DJ4003">
        <f ca="1"/>
        <v>0</v>
      </c>
      <c r="DK4003">
        <f ca="1"/>
        <v>0</v>
      </c>
      <c r="DL4003">
        <f ca="1"/>
        <v>0</v>
      </c>
      <c r="DM4003">
        <f ca="1"/>
        <v>0</v>
      </c>
      <c r="DN4003" t="str">
        <f ca="1"/>
        <v/>
      </c>
    </row>
    <row r="4004" spans="13:118">
      <c r="M4004" t="str" cm="1">
        <f t="array" ref="M4004">_xlfn._xlws.FILTER(SUM(H4004:L4004),SUM(H4004:L4004)&lt;&gt;0,"")</f>
        <v/>
      </c>
      <c r="AC4004" t="str">
        <f ca="1"/>
        <v/>
      </c>
      <c r="AE4004">
        <f ca="1"/>
        <v>0</v>
      </c>
      <c r="AF4004">
        <f ca="1"/>
        <v>0</v>
      </c>
      <c r="AG4004">
        <f ca="1"/>
        <v>0</v>
      </c>
      <c r="AH4004">
        <f ca="1"/>
        <v>0</v>
      </c>
      <c r="AI4004">
        <f ca="1"/>
        <v>0</v>
      </c>
      <c r="AJ4004">
        <f ca="1"/>
        <v>0</v>
      </c>
      <c r="AK4004">
        <f ca="1"/>
        <v>0</v>
      </c>
      <c r="AL4004" t="str">
        <f ca="1"/>
        <v/>
      </c>
      <c r="AZ4004" t="str" cm="1">
        <f t="array" ref="AZ4004">_xlfn._xlws.FILTER(SUM(AU4004:AY4004),SUM(AU4004:AY4004)&lt;&gt;0,"")</f>
        <v/>
      </c>
      <c r="BP4004" t="str">
        <f ca="1"/>
        <v/>
      </c>
      <c r="BR4004">
        <f ca="1"/>
        <v>0</v>
      </c>
      <c r="BS4004">
        <f ca="1"/>
        <v>0</v>
      </c>
      <c r="BT4004">
        <f ca="1"/>
        <v>0</v>
      </c>
      <c r="BU4004">
        <f ca="1"/>
        <v>0</v>
      </c>
      <c r="BV4004">
        <f ca="1"/>
        <v>0</v>
      </c>
      <c r="BW4004">
        <f ca="1"/>
        <v>0</v>
      </c>
      <c r="BX4004">
        <f ca="1"/>
        <v>0</v>
      </c>
      <c r="BY4004" t="str">
        <f ca="1"/>
        <v/>
      </c>
      <c r="CC4004" t="str" cm="1">
        <f t="array" aca="1" ref="CC4004" ca="1">_xlfn._xlws.FILTER(VLOOKUP(CB3997,Arrays!$T:$Z,{1,2,3,4,5,6,7},FALSE),VLOOKUP(CB3997,Arrays!$T:$Z,{1,2,3,4,5,6,7},FALSE)&lt;&gt;0,"")</f>
        <v/>
      </c>
      <c r="CO4004" t="str" cm="1">
        <f t="array" ref="CO4004">_xlfn._xlws.FILTER(SUM(CJ4004:CN4004),SUM(CJ4004:CN4004)&lt;&gt;0,"")</f>
        <v/>
      </c>
      <c r="CX4004" t="str">
        <f ca="1"/>
        <v/>
      </c>
      <c r="DE4004" t="str">
        <f ca="1"/>
        <v/>
      </c>
      <c r="DG4004" t="str">
        <f ca="1"/>
        <v/>
      </c>
      <c r="DH4004">
        <f ca="1"/>
        <v>0</v>
      </c>
      <c r="DI4004">
        <f ca="1"/>
        <v>0</v>
      </c>
      <c r="DJ4004">
        <f ca="1"/>
        <v>0</v>
      </c>
      <c r="DK4004">
        <f ca="1"/>
        <v>0</v>
      </c>
      <c r="DL4004">
        <f ca="1"/>
        <v>0</v>
      </c>
      <c r="DM4004">
        <f ca="1"/>
        <v>0</v>
      </c>
      <c r="DN4004" t="str">
        <f ca="1"/>
        <v/>
      </c>
    </row>
    <row r="4005" spans="13:118">
      <c r="M4005" t="str" cm="1">
        <f t="array" ref="M4005">_xlfn._xlws.FILTER(SUM(H4005:L4005),SUM(H4005:L4005)&lt;&gt;0,"")</f>
        <v/>
      </c>
      <c r="AC4005" t="str">
        <f ca="1"/>
        <v/>
      </c>
      <c r="AE4005">
        <f ca="1"/>
        <v>0</v>
      </c>
      <c r="AF4005">
        <f ca="1"/>
        <v>0</v>
      </c>
      <c r="AG4005">
        <f ca="1"/>
        <v>0</v>
      </c>
      <c r="AH4005">
        <f ca="1"/>
        <v>0</v>
      </c>
      <c r="AI4005">
        <f ca="1"/>
        <v>0</v>
      </c>
      <c r="AJ4005">
        <f ca="1"/>
        <v>0</v>
      </c>
      <c r="AK4005">
        <f ca="1"/>
        <v>0</v>
      </c>
      <c r="AL4005" t="str">
        <f ca="1"/>
        <v/>
      </c>
      <c r="AZ4005" t="str" cm="1">
        <f t="array" ref="AZ4005">_xlfn._xlws.FILTER(SUM(AU4005:AY4005),SUM(AU4005:AY4005)&lt;&gt;0,"")</f>
        <v/>
      </c>
      <c r="BP4005" t="str">
        <f ca="1"/>
        <v/>
      </c>
      <c r="BR4005">
        <f ca="1"/>
        <v>0</v>
      </c>
      <c r="BS4005">
        <f ca="1"/>
        <v>0</v>
      </c>
      <c r="BT4005">
        <f ca="1"/>
        <v>0</v>
      </c>
      <c r="BU4005">
        <f ca="1"/>
        <v>0</v>
      </c>
      <c r="BV4005">
        <f ca="1"/>
        <v>0</v>
      </c>
      <c r="BW4005">
        <f ca="1"/>
        <v>0</v>
      </c>
      <c r="BX4005">
        <f ca="1"/>
        <v>0</v>
      </c>
      <c r="BY4005" t="str">
        <f ca="1"/>
        <v/>
      </c>
      <c r="CC4005" t="str" cm="1">
        <f t="array" aca="1" ref="CC4005" ca="1">_xlfn._xlws.FILTER(VLOOKUP(CB3998,Arrays!$T:$Z,{1,2,3,4,5,6,7},FALSE),VLOOKUP(CB3998,Arrays!$T:$Z,{1,2,3,4,5,6,7},FALSE)&lt;&gt;0,"")</f>
        <v/>
      </c>
      <c r="CO4005" t="str" cm="1">
        <f t="array" ref="CO4005">_xlfn._xlws.FILTER(SUM(CJ4005:CN4005),SUM(CJ4005:CN4005)&lt;&gt;0,"")</f>
        <v/>
      </c>
      <c r="CX4005" t="str">
        <f ca="1"/>
        <v/>
      </c>
      <c r="DE4005" t="str">
        <f ca="1"/>
        <v/>
      </c>
      <c r="DG4005" t="str">
        <f ca="1"/>
        <v/>
      </c>
      <c r="DH4005">
        <f ca="1"/>
        <v>0</v>
      </c>
      <c r="DI4005">
        <f ca="1"/>
        <v>0</v>
      </c>
      <c r="DJ4005">
        <f ca="1"/>
        <v>0</v>
      </c>
      <c r="DK4005">
        <f ca="1"/>
        <v>0</v>
      </c>
      <c r="DL4005">
        <f ca="1"/>
        <v>0</v>
      </c>
      <c r="DM4005">
        <f ca="1"/>
        <v>0</v>
      </c>
      <c r="DN4005" t="str">
        <f ca="1"/>
        <v/>
      </c>
    </row>
    <row r="4006" spans="13:118">
      <c r="M4006" t="str" cm="1">
        <f t="array" ref="M4006">_xlfn._xlws.FILTER(SUM(H4006:L4006),SUM(H4006:L4006)&lt;&gt;0,"")</f>
        <v/>
      </c>
      <c r="AC4006" t="str">
        <f ca="1"/>
        <v/>
      </c>
      <c r="AE4006">
        <f ca="1"/>
        <v>0</v>
      </c>
      <c r="AF4006">
        <f ca="1"/>
        <v>0</v>
      </c>
      <c r="AG4006">
        <f ca="1"/>
        <v>0</v>
      </c>
      <c r="AH4006">
        <f ca="1"/>
        <v>0</v>
      </c>
      <c r="AI4006">
        <f ca="1"/>
        <v>0</v>
      </c>
      <c r="AJ4006">
        <f ca="1"/>
        <v>0</v>
      </c>
      <c r="AK4006">
        <f ca="1"/>
        <v>0</v>
      </c>
      <c r="AL4006" t="str">
        <f ca="1"/>
        <v/>
      </c>
      <c r="AZ4006" t="str" cm="1">
        <f t="array" ref="AZ4006">_xlfn._xlws.FILTER(SUM(AU4006:AY4006),SUM(AU4006:AY4006)&lt;&gt;0,"")</f>
        <v/>
      </c>
      <c r="BP4006" t="str">
        <f ca="1"/>
        <v/>
      </c>
      <c r="BR4006">
        <f ca="1"/>
        <v>0</v>
      </c>
      <c r="BS4006">
        <f ca="1"/>
        <v>0</v>
      </c>
      <c r="BT4006">
        <f ca="1"/>
        <v>0</v>
      </c>
      <c r="BU4006">
        <f ca="1"/>
        <v>0</v>
      </c>
      <c r="BV4006">
        <f ca="1"/>
        <v>0</v>
      </c>
      <c r="BW4006">
        <f ca="1"/>
        <v>0</v>
      </c>
      <c r="BX4006">
        <f ca="1"/>
        <v>0</v>
      </c>
      <c r="BY4006" t="str">
        <f ca="1"/>
        <v/>
      </c>
      <c r="CC4006" t="str" cm="1">
        <f t="array" aca="1" ref="CC4006" ca="1">_xlfn._xlws.FILTER(VLOOKUP(CB3999,Arrays!$T:$Z,{1,2,3,4,5,6,7},FALSE),VLOOKUP(CB3999,Arrays!$T:$Z,{1,2,3,4,5,6,7},FALSE)&lt;&gt;0,"")</f>
        <v/>
      </c>
      <c r="CO4006" t="str" cm="1">
        <f t="array" ref="CO4006">_xlfn._xlws.FILTER(SUM(CJ4006:CN4006),SUM(CJ4006:CN4006)&lt;&gt;0,"")</f>
        <v/>
      </c>
      <c r="CX4006" t="str">
        <f ca="1"/>
        <v/>
      </c>
      <c r="DE4006" t="str">
        <f ca="1"/>
        <v/>
      </c>
      <c r="DG4006" t="str">
        <f ca="1"/>
        <v/>
      </c>
      <c r="DH4006">
        <f ca="1"/>
        <v>0</v>
      </c>
      <c r="DI4006">
        <f ca="1"/>
        <v>0</v>
      </c>
      <c r="DJ4006">
        <f ca="1"/>
        <v>0</v>
      </c>
      <c r="DK4006">
        <f ca="1"/>
        <v>0</v>
      </c>
      <c r="DL4006">
        <f ca="1"/>
        <v>0</v>
      </c>
      <c r="DM4006">
        <f ca="1"/>
        <v>0</v>
      </c>
      <c r="DN4006" t="str">
        <f ca="1"/>
        <v/>
      </c>
    </row>
    <row r="4007" spans="13:118">
      <c r="M4007" t="str" cm="1">
        <f t="array" ref="M4007">_xlfn._xlws.FILTER(SUM(H4007:L4007),SUM(H4007:L4007)&lt;&gt;0,"")</f>
        <v/>
      </c>
      <c r="AC4007" t="str">
        <f ca="1"/>
        <v/>
      </c>
      <c r="AE4007">
        <f ca="1"/>
        <v>0</v>
      </c>
      <c r="AF4007">
        <f ca="1"/>
        <v>0</v>
      </c>
      <c r="AG4007">
        <f ca="1"/>
        <v>0</v>
      </c>
      <c r="AH4007">
        <f ca="1"/>
        <v>0</v>
      </c>
      <c r="AI4007">
        <f ca="1"/>
        <v>0</v>
      </c>
      <c r="AJ4007">
        <f ca="1"/>
        <v>0</v>
      </c>
      <c r="AK4007">
        <f ca="1"/>
        <v>0</v>
      </c>
      <c r="AL4007" t="str">
        <f ca="1"/>
        <v/>
      </c>
      <c r="AZ4007" t="str" cm="1">
        <f t="array" ref="AZ4007">_xlfn._xlws.FILTER(SUM(AU4007:AY4007),SUM(AU4007:AY4007)&lt;&gt;0,"")</f>
        <v/>
      </c>
      <c r="BP4007" t="str">
        <f ca="1"/>
        <v/>
      </c>
      <c r="BR4007">
        <f ca="1"/>
        <v>0</v>
      </c>
      <c r="BS4007">
        <f ca="1"/>
        <v>0</v>
      </c>
      <c r="BT4007">
        <f ca="1"/>
        <v>0</v>
      </c>
      <c r="BU4007">
        <f ca="1"/>
        <v>0</v>
      </c>
      <c r="BV4007">
        <f ca="1"/>
        <v>0</v>
      </c>
      <c r="BW4007">
        <f ca="1"/>
        <v>0</v>
      </c>
      <c r="BX4007">
        <f ca="1"/>
        <v>0</v>
      </c>
      <c r="BY4007" t="str">
        <f ca="1"/>
        <v/>
      </c>
      <c r="CC4007" t="str" cm="1">
        <f t="array" aca="1" ref="CC4007" ca="1">_xlfn._xlws.FILTER(VLOOKUP(CB4000,Arrays!$T:$Z,{1,2,3,4,5,6,7},FALSE),VLOOKUP(CB4000,Arrays!$T:$Z,{1,2,3,4,5,6,7},FALSE)&lt;&gt;0,"")</f>
        <v/>
      </c>
      <c r="CO4007" t="str" cm="1">
        <f t="array" ref="CO4007">_xlfn._xlws.FILTER(SUM(CJ4007:CN4007),SUM(CJ4007:CN4007)&lt;&gt;0,"")</f>
        <v/>
      </c>
      <c r="CX4007" t="str">
        <f ca="1"/>
        <v/>
      </c>
      <c r="DE4007" t="str">
        <f ca="1"/>
        <v/>
      </c>
      <c r="DG4007" t="str">
        <f ca="1"/>
        <v/>
      </c>
      <c r="DH4007">
        <f ca="1"/>
        <v>0</v>
      </c>
      <c r="DI4007">
        <f ca="1"/>
        <v>0</v>
      </c>
      <c r="DJ4007">
        <f ca="1"/>
        <v>0</v>
      </c>
      <c r="DK4007">
        <f ca="1"/>
        <v>0</v>
      </c>
      <c r="DL4007">
        <f ca="1"/>
        <v>0</v>
      </c>
      <c r="DM4007">
        <f ca="1"/>
        <v>0</v>
      </c>
      <c r="DN4007" t="str">
        <f ca="1"/>
        <v/>
      </c>
    </row>
    <row r="4008" spans="13:118">
      <c r="M4008" t="str" cm="1">
        <f t="array" ref="M4008">_xlfn._xlws.FILTER(SUM(H4008:L4008),SUM(H4008:L4008)&lt;&gt;0,"")</f>
        <v/>
      </c>
      <c r="AC4008" t="str">
        <f ca="1"/>
        <v/>
      </c>
      <c r="AE4008">
        <f ca="1"/>
        <v>0</v>
      </c>
      <c r="AF4008">
        <f ca="1"/>
        <v>0</v>
      </c>
      <c r="AG4008">
        <f ca="1"/>
        <v>0</v>
      </c>
      <c r="AH4008">
        <f ca="1"/>
        <v>0</v>
      </c>
      <c r="AI4008">
        <f ca="1"/>
        <v>0</v>
      </c>
      <c r="AJ4008">
        <f ca="1"/>
        <v>0</v>
      </c>
      <c r="AK4008">
        <f ca="1"/>
        <v>0</v>
      </c>
      <c r="AL4008" t="str">
        <f ca="1"/>
        <v/>
      </c>
      <c r="AZ4008" t="str" cm="1">
        <f t="array" ref="AZ4008">_xlfn._xlws.FILTER(SUM(AU4008:AY4008),SUM(AU4008:AY4008)&lt;&gt;0,"")</f>
        <v/>
      </c>
      <c r="BP4008" t="str">
        <f ca="1"/>
        <v/>
      </c>
      <c r="BR4008">
        <f ca="1"/>
        <v>0</v>
      </c>
      <c r="BS4008">
        <f ca="1"/>
        <v>0</v>
      </c>
      <c r="BT4008">
        <f ca="1"/>
        <v>0</v>
      </c>
      <c r="BU4008">
        <f ca="1"/>
        <v>0</v>
      </c>
      <c r="BV4008">
        <f ca="1"/>
        <v>0</v>
      </c>
      <c r="BW4008">
        <f ca="1"/>
        <v>0</v>
      </c>
      <c r="BX4008">
        <f ca="1"/>
        <v>0</v>
      </c>
      <c r="BY4008" t="str">
        <f ca="1"/>
        <v/>
      </c>
      <c r="CC4008" t="str" cm="1">
        <f t="array" aca="1" ref="CC4008" ca="1">_xlfn._xlws.FILTER(VLOOKUP(CB4001,Arrays!$T:$Z,{1,2,3,4,5,6,7},FALSE),VLOOKUP(CB4001,Arrays!$T:$Z,{1,2,3,4,5,6,7},FALSE)&lt;&gt;0,"")</f>
        <v/>
      </c>
      <c r="CO4008" t="str" cm="1">
        <f t="array" ref="CO4008">_xlfn._xlws.FILTER(SUM(CJ4008:CN4008),SUM(CJ4008:CN4008)&lt;&gt;0,"")</f>
        <v/>
      </c>
      <c r="CX4008" t="str">
        <f ca="1"/>
        <v/>
      </c>
      <c r="DE4008" t="str">
        <f ca="1"/>
        <v/>
      </c>
      <c r="DG4008" t="str">
        <f ca="1"/>
        <v/>
      </c>
      <c r="DH4008">
        <f ca="1"/>
        <v>0</v>
      </c>
      <c r="DI4008">
        <f ca="1"/>
        <v>0</v>
      </c>
      <c r="DJ4008">
        <f ca="1"/>
        <v>0</v>
      </c>
      <c r="DK4008">
        <f ca="1"/>
        <v>0</v>
      </c>
      <c r="DL4008">
        <f ca="1"/>
        <v>0</v>
      </c>
      <c r="DM4008">
        <f ca="1"/>
        <v>0</v>
      </c>
      <c r="DN4008" t="str">
        <f ca="1"/>
        <v/>
      </c>
    </row>
    <row r="4009" spans="13:118">
      <c r="M4009" t="str" cm="1">
        <f t="array" ref="M4009">_xlfn._xlws.FILTER(SUM(H4009:L4009),SUM(H4009:L4009)&lt;&gt;0,"")</f>
        <v/>
      </c>
      <c r="AC4009" t="str">
        <f ca="1"/>
        <v/>
      </c>
      <c r="AE4009">
        <f ca="1"/>
        <v>0</v>
      </c>
      <c r="AF4009">
        <f ca="1"/>
        <v>0</v>
      </c>
      <c r="AG4009">
        <f ca="1"/>
        <v>0</v>
      </c>
      <c r="AH4009">
        <f ca="1"/>
        <v>0</v>
      </c>
      <c r="AI4009">
        <f ca="1"/>
        <v>0</v>
      </c>
      <c r="AJ4009">
        <f ca="1"/>
        <v>0</v>
      </c>
      <c r="AK4009">
        <f ca="1"/>
        <v>0</v>
      </c>
      <c r="AL4009" t="str">
        <f ca="1"/>
        <v/>
      </c>
      <c r="AZ4009" t="str" cm="1">
        <f t="array" ref="AZ4009">_xlfn._xlws.FILTER(SUM(AU4009:AY4009),SUM(AU4009:AY4009)&lt;&gt;0,"")</f>
        <v/>
      </c>
      <c r="BP4009" t="str">
        <f ca="1"/>
        <v/>
      </c>
      <c r="BR4009">
        <f ca="1"/>
        <v>0</v>
      </c>
      <c r="BS4009">
        <f ca="1"/>
        <v>0</v>
      </c>
      <c r="BT4009">
        <f ca="1"/>
        <v>0</v>
      </c>
      <c r="BU4009">
        <f ca="1"/>
        <v>0</v>
      </c>
      <c r="BV4009">
        <f ca="1"/>
        <v>0</v>
      </c>
      <c r="BW4009">
        <f ca="1"/>
        <v>0</v>
      </c>
      <c r="BX4009">
        <f ca="1"/>
        <v>0</v>
      </c>
      <c r="BY4009" t="str">
        <f ca="1"/>
        <v/>
      </c>
      <c r="CC4009" t="str" cm="1">
        <f t="array" aca="1" ref="CC4009" ca="1">_xlfn._xlws.FILTER(VLOOKUP(CB4002,Arrays!$T:$Z,{1,2,3,4,5,6,7},FALSE),VLOOKUP(CB4002,Arrays!$T:$Z,{1,2,3,4,5,6,7},FALSE)&lt;&gt;0,"")</f>
        <v/>
      </c>
      <c r="CO4009" t="str" cm="1">
        <f t="array" ref="CO4009">_xlfn._xlws.FILTER(SUM(CJ4009:CN4009),SUM(CJ4009:CN4009)&lt;&gt;0,"")</f>
        <v/>
      </c>
      <c r="CX4009" t="str">
        <f ca="1"/>
        <v/>
      </c>
      <c r="DE4009" t="str">
        <f ca="1"/>
        <v/>
      </c>
      <c r="DG4009" t="str">
        <f ca="1"/>
        <v/>
      </c>
      <c r="DH4009">
        <f ca="1"/>
        <v>0</v>
      </c>
      <c r="DI4009">
        <f ca="1"/>
        <v>0</v>
      </c>
      <c r="DJ4009">
        <f ca="1"/>
        <v>0</v>
      </c>
      <c r="DK4009">
        <f ca="1"/>
        <v>0</v>
      </c>
      <c r="DL4009">
        <f ca="1"/>
        <v>0</v>
      </c>
      <c r="DM4009">
        <f ca="1"/>
        <v>0</v>
      </c>
      <c r="DN4009" t="str">
        <f ca="1"/>
        <v/>
      </c>
    </row>
    <row r="4010" spans="13:118">
      <c r="M4010" t="str" cm="1">
        <f t="array" ref="M4010">_xlfn._xlws.FILTER(SUM(H4010:L4010),SUM(H4010:L4010)&lt;&gt;0,"")</f>
        <v/>
      </c>
      <c r="AC4010" t="str">
        <f ca="1"/>
        <v/>
      </c>
      <c r="AE4010">
        <f ca="1"/>
        <v>0</v>
      </c>
      <c r="AF4010">
        <f ca="1"/>
        <v>0</v>
      </c>
      <c r="AG4010">
        <f ca="1"/>
        <v>0</v>
      </c>
      <c r="AH4010">
        <f ca="1"/>
        <v>0</v>
      </c>
      <c r="AI4010">
        <f ca="1"/>
        <v>0</v>
      </c>
      <c r="AJ4010">
        <f ca="1"/>
        <v>0</v>
      </c>
      <c r="AK4010">
        <f ca="1"/>
        <v>0</v>
      </c>
      <c r="AL4010" t="str">
        <f ca="1"/>
        <v/>
      </c>
      <c r="AZ4010" t="str" cm="1">
        <f t="array" ref="AZ4010">_xlfn._xlws.FILTER(SUM(AU4010:AY4010),SUM(AU4010:AY4010)&lt;&gt;0,"")</f>
        <v/>
      </c>
      <c r="BP4010" t="str">
        <f ca="1"/>
        <v/>
      </c>
      <c r="BR4010">
        <f ca="1"/>
        <v>0</v>
      </c>
      <c r="BS4010">
        <f ca="1"/>
        <v>0</v>
      </c>
      <c r="BT4010">
        <f ca="1"/>
        <v>0</v>
      </c>
      <c r="BU4010">
        <f ca="1"/>
        <v>0</v>
      </c>
      <c r="BV4010">
        <f ca="1"/>
        <v>0</v>
      </c>
      <c r="BW4010">
        <f ca="1"/>
        <v>0</v>
      </c>
      <c r="BX4010">
        <f ca="1"/>
        <v>0</v>
      </c>
      <c r="BY4010" t="str">
        <f ca="1"/>
        <v/>
      </c>
      <c r="CC4010" t="str" cm="1">
        <f t="array" aca="1" ref="CC4010" ca="1">_xlfn._xlws.FILTER(VLOOKUP(CB4003,Arrays!$T:$Z,{1,2,3,4,5,6,7},FALSE),VLOOKUP(CB4003,Arrays!$T:$Z,{1,2,3,4,5,6,7},FALSE)&lt;&gt;0,"")</f>
        <v/>
      </c>
      <c r="CO4010" t="str" cm="1">
        <f t="array" ref="CO4010">_xlfn._xlws.FILTER(SUM(CJ4010:CN4010),SUM(CJ4010:CN4010)&lt;&gt;0,"")</f>
        <v/>
      </c>
      <c r="CX4010" t="str">
        <f ca="1"/>
        <v/>
      </c>
      <c r="DE4010" t="str">
        <f ca="1"/>
        <v/>
      </c>
      <c r="DG4010" t="str">
        <f ca="1"/>
        <v/>
      </c>
      <c r="DH4010">
        <f ca="1"/>
        <v>0</v>
      </c>
      <c r="DI4010">
        <f ca="1"/>
        <v>0</v>
      </c>
      <c r="DJ4010">
        <f ca="1"/>
        <v>0</v>
      </c>
      <c r="DK4010">
        <f ca="1"/>
        <v>0</v>
      </c>
      <c r="DL4010">
        <f ca="1"/>
        <v>0</v>
      </c>
      <c r="DM4010">
        <f ca="1"/>
        <v>0</v>
      </c>
      <c r="DN4010" t="str">
        <f ca="1"/>
        <v/>
      </c>
    </row>
    <row r="4011" spans="13:118">
      <c r="M4011" t="str" cm="1">
        <f t="array" ref="M4011">_xlfn._xlws.FILTER(SUM(H4011:L4011),SUM(H4011:L4011)&lt;&gt;0,"")</f>
        <v/>
      </c>
      <c r="AC4011" t="str">
        <f ca="1"/>
        <v/>
      </c>
      <c r="AE4011">
        <f ca="1"/>
        <v>0</v>
      </c>
      <c r="AF4011">
        <f ca="1"/>
        <v>0</v>
      </c>
      <c r="AG4011">
        <f ca="1"/>
        <v>0</v>
      </c>
      <c r="AH4011">
        <f ca="1"/>
        <v>0</v>
      </c>
      <c r="AI4011">
        <f ca="1"/>
        <v>0</v>
      </c>
      <c r="AJ4011">
        <f ca="1"/>
        <v>0</v>
      </c>
      <c r="AK4011">
        <f ca="1"/>
        <v>0</v>
      </c>
      <c r="AL4011" t="str">
        <f ca="1"/>
        <v/>
      </c>
      <c r="AZ4011" t="str" cm="1">
        <f t="array" ref="AZ4011">_xlfn._xlws.FILTER(SUM(AU4011:AY4011),SUM(AU4011:AY4011)&lt;&gt;0,"")</f>
        <v/>
      </c>
      <c r="BP4011" t="str">
        <f ca="1"/>
        <v/>
      </c>
      <c r="BR4011">
        <f ca="1"/>
        <v>0</v>
      </c>
      <c r="BS4011">
        <f ca="1"/>
        <v>0</v>
      </c>
      <c r="BT4011">
        <f ca="1"/>
        <v>0</v>
      </c>
      <c r="BU4011">
        <f ca="1"/>
        <v>0</v>
      </c>
      <c r="BV4011">
        <f ca="1"/>
        <v>0</v>
      </c>
      <c r="BW4011">
        <f ca="1"/>
        <v>0</v>
      </c>
      <c r="BX4011">
        <f ca="1"/>
        <v>0</v>
      </c>
      <c r="BY4011" t="str">
        <f ca="1"/>
        <v/>
      </c>
      <c r="CC4011" t="str" cm="1">
        <f t="array" aca="1" ref="CC4011" ca="1">_xlfn._xlws.FILTER(VLOOKUP(CB4004,Arrays!$T:$Z,{1,2,3,4,5,6,7},FALSE),VLOOKUP(CB4004,Arrays!$T:$Z,{1,2,3,4,5,6,7},FALSE)&lt;&gt;0,"")</f>
        <v/>
      </c>
      <c r="CO4011" t="str" cm="1">
        <f t="array" ref="CO4011">_xlfn._xlws.FILTER(SUM(CJ4011:CN4011),SUM(CJ4011:CN4011)&lt;&gt;0,"")</f>
        <v/>
      </c>
      <c r="CX4011" t="str">
        <f ca="1"/>
        <v/>
      </c>
      <c r="DE4011" t="str">
        <f ca="1"/>
        <v/>
      </c>
      <c r="DG4011" t="str">
        <f ca="1"/>
        <v/>
      </c>
      <c r="DH4011">
        <f ca="1"/>
        <v>0</v>
      </c>
      <c r="DI4011">
        <f ca="1"/>
        <v>0</v>
      </c>
      <c r="DJ4011">
        <f ca="1"/>
        <v>0</v>
      </c>
      <c r="DK4011">
        <f ca="1"/>
        <v>0</v>
      </c>
      <c r="DL4011">
        <f ca="1"/>
        <v>0</v>
      </c>
      <c r="DM4011">
        <f ca="1"/>
        <v>0</v>
      </c>
      <c r="DN4011" t="str">
        <f ca="1"/>
        <v/>
      </c>
    </row>
    <row r="4012" spans="13:118">
      <c r="M4012" t="str" cm="1">
        <f t="array" ref="M4012">_xlfn._xlws.FILTER(SUM(H4012:L4012),SUM(H4012:L4012)&lt;&gt;0,"")</f>
        <v/>
      </c>
      <c r="AC4012" t="str">
        <f ca="1"/>
        <v/>
      </c>
      <c r="AE4012">
        <f ca="1"/>
        <v>0</v>
      </c>
      <c r="AF4012">
        <f ca="1"/>
        <v>0</v>
      </c>
      <c r="AG4012">
        <f ca="1"/>
        <v>0</v>
      </c>
      <c r="AH4012">
        <f ca="1"/>
        <v>0</v>
      </c>
      <c r="AI4012">
        <f ca="1"/>
        <v>0</v>
      </c>
      <c r="AJ4012">
        <f ca="1"/>
        <v>0</v>
      </c>
      <c r="AK4012">
        <f ca="1"/>
        <v>0</v>
      </c>
      <c r="AL4012" t="str">
        <f ca="1"/>
        <v/>
      </c>
      <c r="AZ4012" t="str" cm="1">
        <f t="array" ref="AZ4012">_xlfn._xlws.FILTER(SUM(AU4012:AY4012),SUM(AU4012:AY4012)&lt;&gt;0,"")</f>
        <v/>
      </c>
      <c r="BP4012" t="str">
        <f ca="1"/>
        <v/>
      </c>
      <c r="BR4012">
        <f ca="1"/>
        <v>0</v>
      </c>
      <c r="BS4012">
        <f ca="1"/>
        <v>0</v>
      </c>
      <c r="BT4012">
        <f ca="1"/>
        <v>0</v>
      </c>
      <c r="BU4012">
        <f ca="1"/>
        <v>0</v>
      </c>
      <c r="BV4012">
        <f ca="1"/>
        <v>0</v>
      </c>
      <c r="BW4012">
        <f ca="1"/>
        <v>0</v>
      </c>
      <c r="BX4012">
        <f ca="1"/>
        <v>0</v>
      </c>
      <c r="BY4012" t="str">
        <f ca="1"/>
        <v/>
      </c>
      <c r="CC4012" t="str" cm="1">
        <f t="array" aca="1" ref="CC4012" ca="1">_xlfn._xlws.FILTER(VLOOKUP(CB4005,Arrays!$T:$Z,{1,2,3,4,5,6,7},FALSE),VLOOKUP(CB4005,Arrays!$T:$Z,{1,2,3,4,5,6,7},FALSE)&lt;&gt;0,"")</f>
        <v/>
      </c>
      <c r="CO4012" t="str" cm="1">
        <f t="array" ref="CO4012">_xlfn._xlws.FILTER(SUM(CJ4012:CN4012),SUM(CJ4012:CN4012)&lt;&gt;0,"")</f>
        <v/>
      </c>
      <c r="CX4012" t="str">
        <f ca="1"/>
        <v/>
      </c>
      <c r="DE4012" t="str">
        <f ca="1"/>
        <v/>
      </c>
      <c r="DG4012" t="str">
        <f ca="1"/>
        <v/>
      </c>
      <c r="DH4012">
        <f ca="1"/>
        <v>0</v>
      </c>
      <c r="DI4012">
        <f ca="1"/>
        <v>0</v>
      </c>
      <c r="DJ4012">
        <f ca="1"/>
        <v>0</v>
      </c>
      <c r="DK4012">
        <f ca="1"/>
        <v>0</v>
      </c>
      <c r="DL4012">
        <f ca="1"/>
        <v>0</v>
      </c>
      <c r="DM4012">
        <f ca="1"/>
        <v>0</v>
      </c>
      <c r="DN4012" t="str">
        <f ca="1"/>
        <v/>
      </c>
    </row>
    <row r="4013" spans="13:118">
      <c r="M4013" t="str" cm="1">
        <f t="array" ref="M4013">_xlfn._xlws.FILTER(SUM(H4013:L4013),SUM(H4013:L4013)&lt;&gt;0,"")</f>
        <v/>
      </c>
      <c r="AC4013" t="str">
        <f ca="1"/>
        <v/>
      </c>
      <c r="AE4013">
        <f ca="1"/>
        <v>0</v>
      </c>
      <c r="AF4013">
        <f ca="1"/>
        <v>0</v>
      </c>
      <c r="AG4013">
        <f ca="1"/>
        <v>0</v>
      </c>
      <c r="AH4013">
        <f ca="1"/>
        <v>0</v>
      </c>
      <c r="AI4013">
        <f ca="1"/>
        <v>0</v>
      </c>
      <c r="AJ4013">
        <f ca="1"/>
        <v>0</v>
      </c>
      <c r="AK4013">
        <f ca="1"/>
        <v>0</v>
      </c>
      <c r="AL4013" t="str">
        <f ca="1"/>
        <v/>
      </c>
      <c r="AZ4013" t="str" cm="1">
        <f t="array" ref="AZ4013">_xlfn._xlws.FILTER(SUM(AU4013:AY4013),SUM(AU4013:AY4013)&lt;&gt;0,"")</f>
        <v/>
      </c>
      <c r="BP4013" t="str">
        <f ca="1"/>
        <v/>
      </c>
      <c r="BR4013">
        <f ca="1"/>
        <v>0</v>
      </c>
      <c r="BS4013">
        <f ca="1"/>
        <v>0</v>
      </c>
      <c r="BT4013">
        <f ca="1"/>
        <v>0</v>
      </c>
      <c r="BU4013">
        <f ca="1"/>
        <v>0</v>
      </c>
      <c r="BV4013">
        <f ca="1"/>
        <v>0</v>
      </c>
      <c r="BW4013">
        <f ca="1"/>
        <v>0</v>
      </c>
      <c r="BX4013">
        <f ca="1"/>
        <v>0</v>
      </c>
      <c r="BY4013" t="str">
        <f ca="1"/>
        <v/>
      </c>
      <c r="CC4013" t="str" cm="1">
        <f t="array" aca="1" ref="CC4013" ca="1">_xlfn._xlws.FILTER(VLOOKUP(CB4006,Arrays!$T:$Z,{1,2,3,4,5,6,7},FALSE),VLOOKUP(CB4006,Arrays!$T:$Z,{1,2,3,4,5,6,7},FALSE)&lt;&gt;0,"")</f>
        <v/>
      </c>
      <c r="CO4013" t="str" cm="1">
        <f t="array" ref="CO4013">_xlfn._xlws.FILTER(SUM(CJ4013:CN4013),SUM(CJ4013:CN4013)&lt;&gt;0,"")</f>
        <v/>
      </c>
      <c r="CX4013" t="str">
        <f ca="1"/>
        <v/>
      </c>
      <c r="DE4013" t="str">
        <f ca="1"/>
        <v/>
      </c>
      <c r="DG4013" t="str">
        <f ca="1"/>
        <v/>
      </c>
      <c r="DH4013">
        <f ca="1"/>
        <v>0</v>
      </c>
      <c r="DI4013">
        <f ca="1"/>
        <v>0</v>
      </c>
      <c r="DJ4013">
        <f ca="1"/>
        <v>0</v>
      </c>
      <c r="DK4013">
        <f ca="1"/>
        <v>0</v>
      </c>
      <c r="DL4013">
        <f ca="1"/>
        <v>0</v>
      </c>
      <c r="DM4013">
        <f ca="1"/>
        <v>0</v>
      </c>
      <c r="DN4013" t="str">
        <f ca="1"/>
        <v/>
      </c>
    </row>
    <row r="4014" spans="13:118">
      <c r="M4014" t="str" cm="1">
        <f t="array" ref="M4014">_xlfn._xlws.FILTER(SUM(H4014:L4014),SUM(H4014:L4014)&lt;&gt;0,"")</f>
        <v/>
      </c>
      <c r="AC4014" t="str">
        <f ca="1"/>
        <v/>
      </c>
      <c r="AE4014">
        <f ca="1"/>
        <v>0</v>
      </c>
      <c r="AF4014">
        <f ca="1"/>
        <v>0</v>
      </c>
      <c r="AG4014">
        <f ca="1"/>
        <v>0</v>
      </c>
      <c r="AH4014">
        <f ca="1"/>
        <v>0</v>
      </c>
      <c r="AI4014">
        <f ca="1"/>
        <v>0</v>
      </c>
      <c r="AJ4014">
        <f ca="1"/>
        <v>0</v>
      </c>
      <c r="AK4014">
        <f ca="1"/>
        <v>0</v>
      </c>
      <c r="AL4014" t="str">
        <f ca="1"/>
        <v/>
      </c>
      <c r="AZ4014" t="str" cm="1">
        <f t="array" ref="AZ4014">_xlfn._xlws.FILTER(SUM(AU4014:AY4014),SUM(AU4014:AY4014)&lt;&gt;0,"")</f>
        <v/>
      </c>
      <c r="BP4014" t="str">
        <f ca="1"/>
        <v/>
      </c>
      <c r="BR4014">
        <f ca="1"/>
        <v>0</v>
      </c>
      <c r="BS4014">
        <f ca="1"/>
        <v>0</v>
      </c>
      <c r="BT4014">
        <f ca="1"/>
        <v>0</v>
      </c>
      <c r="BU4014">
        <f ca="1"/>
        <v>0</v>
      </c>
      <c r="BV4014">
        <f ca="1"/>
        <v>0</v>
      </c>
      <c r="BW4014">
        <f ca="1"/>
        <v>0</v>
      </c>
      <c r="BX4014">
        <f ca="1"/>
        <v>0</v>
      </c>
      <c r="BY4014" t="str">
        <f ca="1"/>
        <v/>
      </c>
      <c r="CC4014" t="str" cm="1">
        <f t="array" aca="1" ref="CC4014" ca="1">_xlfn._xlws.FILTER(VLOOKUP(CB4007,Arrays!$T:$Z,{1,2,3,4,5,6,7},FALSE),VLOOKUP(CB4007,Arrays!$T:$Z,{1,2,3,4,5,6,7},FALSE)&lt;&gt;0,"")</f>
        <v/>
      </c>
      <c r="CO4014" t="str" cm="1">
        <f t="array" ref="CO4014">_xlfn._xlws.FILTER(SUM(CJ4014:CN4014),SUM(CJ4014:CN4014)&lt;&gt;0,"")</f>
        <v/>
      </c>
      <c r="CX4014" t="str">
        <f ca="1"/>
        <v/>
      </c>
      <c r="DE4014" t="str">
        <f ca="1"/>
        <v/>
      </c>
      <c r="DG4014" t="str">
        <f ca="1"/>
        <v/>
      </c>
      <c r="DH4014">
        <f ca="1"/>
        <v>0</v>
      </c>
      <c r="DI4014">
        <f ca="1"/>
        <v>0</v>
      </c>
      <c r="DJ4014">
        <f ca="1"/>
        <v>0</v>
      </c>
      <c r="DK4014">
        <f ca="1"/>
        <v>0</v>
      </c>
      <c r="DL4014">
        <f ca="1"/>
        <v>0</v>
      </c>
      <c r="DM4014">
        <f ca="1"/>
        <v>0</v>
      </c>
      <c r="DN4014" t="str">
        <f ca="1"/>
        <v/>
      </c>
    </row>
    <row r="4015" spans="13:118">
      <c r="M4015" t="str" cm="1">
        <f t="array" ref="M4015">_xlfn._xlws.FILTER(SUM(H4015:L4015),SUM(H4015:L4015)&lt;&gt;0,"")</f>
        <v/>
      </c>
      <c r="AC4015" t="str">
        <f ca="1"/>
        <v/>
      </c>
      <c r="AE4015">
        <f ca="1"/>
        <v>0</v>
      </c>
      <c r="AF4015">
        <f ca="1"/>
        <v>0</v>
      </c>
      <c r="AG4015">
        <f ca="1"/>
        <v>0</v>
      </c>
      <c r="AH4015">
        <f ca="1"/>
        <v>0</v>
      </c>
      <c r="AI4015">
        <f ca="1"/>
        <v>0</v>
      </c>
      <c r="AJ4015">
        <f ca="1"/>
        <v>0</v>
      </c>
      <c r="AK4015">
        <f ca="1"/>
        <v>0</v>
      </c>
      <c r="AL4015" t="str">
        <f ca="1"/>
        <v/>
      </c>
      <c r="AZ4015" t="str" cm="1">
        <f t="array" ref="AZ4015">_xlfn._xlws.FILTER(SUM(AU4015:AY4015),SUM(AU4015:AY4015)&lt;&gt;0,"")</f>
        <v/>
      </c>
      <c r="BP4015" t="str">
        <f ca="1"/>
        <v/>
      </c>
      <c r="BR4015">
        <f ca="1"/>
        <v>0</v>
      </c>
      <c r="BS4015">
        <f ca="1"/>
        <v>0</v>
      </c>
      <c r="BT4015">
        <f ca="1"/>
        <v>0</v>
      </c>
      <c r="BU4015">
        <f ca="1"/>
        <v>0</v>
      </c>
      <c r="BV4015">
        <f ca="1"/>
        <v>0</v>
      </c>
      <c r="BW4015">
        <f ca="1"/>
        <v>0</v>
      </c>
      <c r="BX4015">
        <f ca="1"/>
        <v>0</v>
      </c>
      <c r="BY4015" t="str">
        <f ca="1"/>
        <v/>
      </c>
      <c r="CC4015" t="str" cm="1">
        <f t="array" aca="1" ref="CC4015" ca="1">_xlfn._xlws.FILTER(VLOOKUP(CB4008,Arrays!$T:$Z,{1,2,3,4,5,6,7},FALSE),VLOOKUP(CB4008,Arrays!$T:$Z,{1,2,3,4,5,6,7},FALSE)&lt;&gt;0,"")</f>
        <v/>
      </c>
      <c r="CO4015" t="str" cm="1">
        <f t="array" ref="CO4015">_xlfn._xlws.FILTER(SUM(CJ4015:CN4015),SUM(CJ4015:CN4015)&lt;&gt;0,"")</f>
        <v/>
      </c>
      <c r="CX4015" t="str">
        <f ca="1"/>
        <v/>
      </c>
      <c r="DE4015" t="str">
        <f ca="1"/>
        <v/>
      </c>
      <c r="DG4015" t="str">
        <f ca="1"/>
        <v/>
      </c>
      <c r="DH4015">
        <f ca="1"/>
        <v>0</v>
      </c>
      <c r="DI4015">
        <f ca="1"/>
        <v>0</v>
      </c>
      <c r="DJ4015">
        <f ca="1"/>
        <v>0</v>
      </c>
      <c r="DK4015">
        <f ca="1"/>
        <v>0</v>
      </c>
      <c r="DL4015">
        <f ca="1"/>
        <v>0</v>
      </c>
      <c r="DM4015">
        <f ca="1"/>
        <v>0</v>
      </c>
      <c r="DN4015" t="str">
        <f ca="1"/>
        <v/>
      </c>
    </row>
    <row r="4016" spans="13:118">
      <c r="M4016" t="str" cm="1">
        <f t="array" ref="M4016">_xlfn._xlws.FILTER(SUM(H4016:L4016),SUM(H4016:L4016)&lt;&gt;0,"")</f>
        <v/>
      </c>
      <c r="AC4016" t="str">
        <f ca="1"/>
        <v/>
      </c>
      <c r="AE4016">
        <f ca="1"/>
        <v>0</v>
      </c>
      <c r="AF4016">
        <f ca="1"/>
        <v>0</v>
      </c>
      <c r="AG4016">
        <f ca="1"/>
        <v>0</v>
      </c>
      <c r="AH4016">
        <f ca="1"/>
        <v>0</v>
      </c>
      <c r="AI4016">
        <f ca="1"/>
        <v>0</v>
      </c>
      <c r="AJ4016">
        <f ca="1"/>
        <v>0</v>
      </c>
      <c r="AK4016">
        <f ca="1"/>
        <v>0</v>
      </c>
      <c r="AL4016" t="str">
        <f ca="1"/>
        <v/>
      </c>
      <c r="AZ4016" t="str" cm="1">
        <f t="array" ref="AZ4016">_xlfn._xlws.FILTER(SUM(AU4016:AY4016),SUM(AU4016:AY4016)&lt;&gt;0,"")</f>
        <v/>
      </c>
      <c r="BP4016" t="str">
        <f ca="1"/>
        <v/>
      </c>
      <c r="BR4016">
        <f ca="1"/>
        <v>0</v>
      </c>
      <c r="BS4016">
        <f ca="1"/>
        <v>0</v>
      </c>
      <c r="BT4016">
        <f ca="1"/>
        <v>0</v>
      </c>
      <c r="BU4016">
        <f ca="1"/>
        <v>0</v>
      </c>
      <c r="BV4016">
        <f ca="1"/>
        <v>0</v>
      </c>
      <c r="BW4016">
        <f ca="1"/>
        <v>0</v>
      </c>
      <c r="BX4016">
        <f ca="1"/>
        <v>0</v>
      </c>
      <c r="BY4016" t="str">
        <f ca="1"/>
        <v/>
      </c>
      <c r="CC4016" t="str" cm="1">
        <f t="array" aca="1" ref="CC4016" ca="1">_xlfn._xlws.FILTER(VLOOKUP(CB4009,Arrays!$T:$Z,{1,2,3,4,5,6,7},FALSE),VLOOKUP(CB4009,Arrays!$T:$Z,{1,2,3,4,5,6,7},FALSE)&lt;&gt;0,"")</f>
        <v/>
      </c>
      <c r="CO4016" t="str" cm="1">
        <f t="array" ref="CO4016">_xlfn._xlws.FILTER(SUM(CJ4016:CN4016),SUM(CJ4016:CN4016)&lt;&gt;0,"")</f>
        <v/>
      </c>
      <c r="CX4016" t="str">
        <f ca="1"/>
        <v/>
      </c>
      <c r="DE4016" t="str">
        <f ca="1"/>
        <v/>
      </c>
      <c r="DG4016" t="str">
        <f ca="1"/>
        <v/>
      </c>
      <c r="DH4016">
        <f ca="1"/>
        <v>0</v>
      </c>
      <c r="DI4016">
        <f ca="1"/>
        <v>0</v>
      </c>
      <c r="DJ4016">
        <f ca="1"/>
        <v>0</v>
      </c>
      <c r="DK4016">
        <f ca="1"/>
        <v>0</v>
      </c>
      <c r="DL4016">
        <f ca="1"/>
        <v>0</v>
      </c>
      <c r="DM4016">
        <f ca="1"/>
        <v>0</v>
      </c>
      <c r="DN4016" t="str">
        <f ca="1"/>
        <v/>
      </c>
    </row>
    <row r="4017" spans="13:118">
      <c r="M4017" t="str" cm="1">
        <f t="array" ref="M4017">_xlfn._xlws.FILTER(SUM(H4017:L4017),SUM(H4017:L4017)&lt;&gt;0,"")</f>
        <v/>
      </c>
      <c r="AC4017" t="str">
        <f ca="1"/>
        <v/>
      </c>
      <c r="AE4017">
        <f ca="1"/>
        <v>0</v>
      </c>
      <c r="AF4017">
        <f ca="1"/>
        <v>0</v>
      </c>
      <c r="AG4017">
        <f ca="1"/>
        <v>0</v>
      </c>
      <c r="AH4017">
        <f ca="1"/>
        <v>0</v>
      </c>
      <c r="AI4017">
        <f ca="1"/>
        <v>0</v>
      </c>
      <c r="AJ4017">
        <f ca="1"/>
        <v>0</v>
      </c>
      <c r="AK4017">
        <f ca="1"/>
        <v>0</v>
      </c>
      <c r="AL4017" t="str">
        <f ca="1"/>
        <v/>
      </c>
      <c r="AZ4017" t="str" cm="1">
        <f t="array" ref="AZ4017">_xlfn._xlws.FILTER(SUM(AU4017:AY4017),SUM(AU4017:AY4017)&lt;&gt;0,"")</f>
        <v/>
      </c>
      <c r="BP4017" t="str">
        <f ca="1"/>
        <v/>
      </c>
      <c r="BR4017">
        <f ca="1"/>
        <v>0</v>
      </c>
      <c r="BS4017">
        <f ca="1"/>
        <v>0</v>
      </c>
      <c r="BT4017">
        <f ca="1"/>
        <v>0</v>
      </c>
      <c r="BU4017">
        <f ca="1"/>
        <v>0</v>
      </c>
      <c r="BV4017">
        <f ca="1"/>
        <v>0</v>
      </c>
      <c r="BW4017">
        <f ca="1"/>
        <v>0</v>
      </c>
      <c r="BX4017">
        <f ca="1"/>
        <v>0</v>
      </c>
      <c r="BY4017" t="str">
        <f ca="1"/>
        <v/>
      </c>
      <c r="CC4017" t="str" cm="1">
        <f t="array" aca="1" ref="CC4017" ca="1">_xlfn._xlws.FILTER(VLOOKUP(CB4010,Arrays!$T:$Z,{1,2,3,4,5,6,7},FALSE),VLOOKUP(CB4010,Arrays!$T:$Z,{1,2,3,4,5,6,7},FALSE)&lt;&gt;0,"")</f>
        <v/>
      </c>
      <c r="CO4017" t="str" cm="1">
        <f t="array" ref="CO4017">_xlfn._xlws.FILTER(SUM(CJ4017:CN4017),SUM(CJ4017:CN4017)&lt;&gt;0,"")</f>
        <v/>
      </c>
      <c r="CX4017" t="str">
        <f ca="1"/>
        <v/>
      </c>
      <c r="DE4017" t="str">
        <f ca="1"/>
        <v/>
      </c>
      <c r="DG4017" t="str">
        <f ca="1"/>
        <v/>
      </c>
      <c r="DH4017">
        <f ca="1"/>
        <v>0</v>
      </c>
      <c r="DI4017">
        <f ca="1"/>
        <v>0</v>
      </c>
      <c r="DJ4017">
        <f ca="1"/>
        <v>0</v>
      </c>
      <c r="DK4017">
        <f ca="1"/>
        <v>0</v>
      </c>
      <c r="DL4017">
        <f ca="1"/>
        <v>0</v>
      </c>
      <c r="DM4017">
        <f ca="1"/>
        <v>0</v>
      </c>
      <c r="DN4017" t="str">
        <f ca="1"/>
        <v/>
      </c>
    </row>
    <row r="4018" spans="13:118">
      <c r="M4018" t="str" cm="1">
        <f t="array" ref="M4018">_xlfn._xlws.FILTER(SUM(H4018:L4018),SUM(H4018:L4018)&lt;&gt;0,"")</f>
        <v/>
      </c>
      <c r="AC4018" t="str">
        <f ca="1"/>
        <v/>
      </c>
      <c r="AE4018">
        <f ca="1"/>
        <v>0</v>
      </c>
      <c r="AF4018">
        <f ca="1"/>
        <v>0</v>
      </c>
      <c r="AG4018">
        <f ca="1"/>
        <v>0</v>
      </c>
      <c r="AH4018">
        <f ca="1"/>
        <v>0</v>
      </c>
      <c r="AI4018">
        <f ca="1"/>
        <v>0</v>
      </c>
      <c r="AJ4018">
        <f ca="1"/>
        <v>0</v>
      </c>
      <c r="AK4018">
        <f ca="1"/>
        <v>0</v>
      </c>
      <c r="AL4018" t="str">
        <f ca="1"/>
        <v/>
      </c>
      <c r="AZ4018" t="str" cm="1">
        <f t="array" ref="AZ4018">_xlfn._xlws.FILTER(SUM(AU4018:AY4018),SUM(AU4018:AY4018)&lt;&gt;0,"")</f>
        <v/>
      </c>
      <c r="BP4018" t="str">
        <f ca="1"/>
        <v/>
      </c>
      <c r="BR4018">
        <f ca="1"/>
        <v>0</v>
      </c>
      <c r="BS4018">
        <f ca="1"/>
        <v>0</v>
      </c>
      <c r="BT4018">
        <f ca="1"/>
        <v>0</v>
      </c>
      <c r="BU4018">
        <f ca="1"/>
        <v>0</v>
      </c>
      <c r="BV4018">
        <f ca="1"/>
        <v>0</v>
      </c>
      <c r="BW4018">
        <f ca="1"/>
        <v>0</v>
      </c>
      <c r="BX4018">
        <f ca="1"/>
        <v>0</v>
      </c>
      <c r="BY4018" t="str">
        <f ca="1"/>
        <v/>
      </c>
      <c r="CC4018" t="str" cm="1">
        <f t="array" aca="1" ref="CC4018" ca="1">_xlfn._xlws.FILTER(VLOOKUP(CB4011,Arrays!$T:$Z,{1,2,3,4,5,6,7},FALSE),VLOOKUP(CB4011,Arrays!$T:$Z,{1,2,3,4,5,6,7},FALSE)&lt;&gt;0,"")</f>
        <v/>
      </c>
      <c r="CO4018" t="str" cm="1">
        <f t="array" ref="CO4018">_xlfn._xlws.FILTER(SUM(CJ4018:CN4018),SUM(CJ4018:CN4018)&lt;&gt;0,"")</f>
        <v/>
      </c>
      <c r="CX4018" t="str">
        <f ca="1"/>
        <v/>
      </c>
      <c r="DE4018" t="str">
        <f ca="1"/>
        <v/>
      </c>
      <c r="DG4018" t="str">
        <f ca="1"/>
        <v/>
      </c>
      <c r="DH4018">
        <f ca="1"/>
        <v>0</v>
      </c>
      <c r="DI4018">
        <f ca="1"/>
        <v>0</v>
      </c>
      <c r="DJ4018">
        <f ca="1"/>
        <v>0</v>
      </c>
      <c r="DK4018">
        <f ca="1"/>
        <v>0</v>
      </c>
      <c r="DL4018">
        <f ca="1"/>
        <v>0</v>
      </c>
      <c r="DM4018">
        <f ca="1"/>
        <v>0</v>
      </c>
      <c r="DN4018" t="str">
        <f ca="1"/>
        <v/>
      </c>
    </row>
    <row r="4019" spans="13:118">
      <c r="M4019" t="str" cm="1">
        <f t="array" ref="M4019">_xlfn._xlws.FILTER(SUM(H4019:L4019),SUM(H4019:L4019)&lt;&gt;0,"")</f>
        <v/>
      </c>
      <c r="AC4019" t="str">
        <f ca="1"/>
        <v/>
      </c>
      <c r="AE4019">
        <f ca="1"/>
        <v>0</v>
      </c>
      <c r="AF4019">
        <f ca="1"/>
        <v>0</v>
      </c>
      <c r="AG4019">
        <f ca="1"/>
        <v>0</v>
      </c>
      <c r="AH4019">
        <f ca="1"/>
        <v>0</v>
      </c>
      <c r="AI4019">
        <f ca="1"/>
        <v>0</v>
      </c>
      <c r="AJ4019">
        <f ca="1"/>
        <v>0</v>
      </c>
      <c r="AK4019">
        <f ca="1"/>
        <v>0</v>
      </c>
      <c r="AL4019" t="str">
        <f ca="1"/>
        <v/>
      </c>
      <c r="AZ4019" t="str" cm="1">
        <f t="array" ref="AZ4019">_xlfn._xlws.FILTER(SUM(AU4019:AY4019),SUM(AU4019:AY4019)&lt;&gt;0,"")</f>
        <v/>
      </c>
      <c r="BP4019" t="str">
        <f ca="1"/>
        <v/>
      </c>
      <c r="BR4019">
        <f ca="1"/>
        <v>0</v>
      </c>
      <c r="BS4019">
        <f ca="1"/>
        <v>0</v>
      </c>
      <c r="BT4019">
        <f ca="1"/>
        <v>0</v>
      </c>
      <c r="BU4019">
        <f ca="1"/>
        <v>0</v>
      </c>
      <c r="BV4019">
        <f ca="1"/>
        <v>0</v>
      </c>
      <c r="BW4019">
        <f ca="1"/>
        <v>0</v>
      </c>
      <c r="BX4019">
        <f ca="1"/>
        <v>0</v>
      </c>
      <c r="BY4019" t="str">
        <f ca="1"/>
        <v/>
      </c>
      <c r="CC4019" t="str" cm="1">
        <f t="array" aca="1" ref="CC4019" ca="1">_xlfn._xlws.FILTER(VLOOKUP(CB4012,Arrays!$T:$Z,{1,2,3,4,5,6,7},FALSE),VLOOKUP(CB4012,Arrays!$T:$Z,{1,2,3,4,5,6,7},FALSE)&lt;&gt;0,"")</f>
        <v/>
      </c>
      <c r="CO4019" t="str" cm="1">
        <f t="array" ref="CO4019">_xlfn._xlws.FILTER(SUM(CJ4019:CN4019),SUM(CJ4019:CN4019)&lt;&gt;0,"")</f>
        <v/>
      </c>
      <c r="CX4019" t="str">
        <f ca="1"/>
        <v/>
      </c>
      <c r="DE4019" t="str">
        <f ca="1"/>
        <v/>
      </c>
      <c r="DG4019" t="str">
        <f ca="1"/>
        <v/>
      </c>
      <c r="DH4019">
        <f ca="1"/>
        <v>0</v>
      </c>
      <c r="DI4019">
        <f ca="1"/>
        <v>0</v>
      </c>
      <c r="DJ4019">
        <f ca="1"/>
        <v>0</v>
      </c>
      <c r="DK4019">
        <f ca="1"/>
        <v>0</v>
      </c>
      <c r="DL4019">
        <f ca="1"/>
        <v>0</v>
      </c>
      <c r="DM4019">
        <f ca="1"/>
        <v>0</v>
      </c>
      <c r="DN4019" t="str">
        <f ca="1"/>
        <v/>
      </c>
    </row>
    <row r="4020" spans="13:118">
      <c r="M4020" t="str" cm="1">
        <f t="array" ref="M4020">_xlfn._xlws.FILTER(SUM(H4020:L4020),SUM(H4020:L4020)&lt;&gt;0,"")</f>
        <v/>
      </c>
      <c r="AC4020" t="str">
        <f ca="1"/>
        <v/>
      </c>
      <c r="AE4020">
        <f ca="1"/>
        <v>0</v>
      </c>
      <c r="AF4020">
        <f ca="1"/>
        <v>0</v>
      </c>
      <c r="AG4020">
        <f ca="1"/>
        <v>0</v>
      </c>
      <c r="AH4020">
        <f ca="1"/>
        <v>0</v>
      </c>
      <c r="AI4020">
        <f ca="1"/>
        <v>0</v>
      </c>
      <c r="AJ4020">
        <f ca="1"/>
        <v>0</v>
      </c>
      <c r="AK4020">
        <f ca="1"/>
        <v>0</v>
      </c>
      <c r="AL4020" t="str">
        <f ca="1"/>
        <v/>
      </c>
      <c r="AZ4020" t="str" cm="1">
        <f t="array" ref="AZ4020">_xlfn._xlws.FILTER(SUM(AU4020:AY4020),SUM(AU4020:AY4020)&lt;&gt;0,"")</f>
        <v/>
      </c>
      <c r="BP4020" t="str">
        <f ca="1"/>
        <v/>
      </c>
      <c r="BR4020">
        <f ca="1"/>
        <v>0</v>
      </c>
      <c r="BS4020">
        <f ca="1"/>
        <v>0</v>
      </c>
      <c r="BT4020">
        <f ca="1"/>
        <v>0</v>
      </c>
      <c r="BU4020">
        <f ca="1"/>
        <v>0</v>
      </c>
      <c r="BV4020">
        <f ca="1"/>
        <v>0</v>
      </c>
      <c r="BW4020">
        <f ca="1"/>
        <v>0</v>
      </c>
      <c r="BX4020">
        <f ca="1"/>
        <v>0</v>
      </c>
      <c r="BY4020" t="str">
        <f ca="1"/>
        <v/>
      </c>
      <c r="CC4020" t="str" cm="1">
        <f t="array" aca="1" ref="CC4020" ca="1">_xlfn._xlws.FILTER(VLOOKUP(CB4013,Arrays!$T:$Z,{1,2,3,4,5,6,7},FALSE),VLOOKUP(CB4013,Arrays!$T:$Z,{1,2,3,4,5,6,7},FALSE)&lt;&gt;0,"")</f>
        <v/>
      </c>
      <c r="CO4020" t="str" cm="1">
        <f t="array" ref="CO4020">_xlfn._xlws.FILTER(SUM(CJ4020:CN4020),SUM(CJ4020:CN4020)&lt;&gt;0,"")</f>
        <v/>
      </c>
      <c r="CX4020" t="str">
        <f ca="1"/>
        <v/>
      </c>
      <c r="DE4020" t="str">
        <f ca="1"/>
        <v/>
      </c>
      <c r="DG4020" t="str">
        <f ca="1"/>
        <v/>
      </c>
      <c r="DH4020">
        <f ca="1"/>
        <v>0</v>
      </c>
      <c r="DI4020">
        <f ca="1"/>
        <v>0</v>
      </c>
      <c r="DJ4020">
        <f ca="1"/>
        <v>0</v>
      </c>
      <c r="DK4020">
        <f ca="1"/>
        <v>0</v>
      </c>
      <c r="DL4020">
        <f ca="1"/>
        <v>0</v>
      </c>
      <c r="DM4020">
        <f ca="1"/>
        <v>0</v>
      </c>
      <c r="DN4020" t="str">
        <f ca="1"/>
        <v/>
      </c>
    </row>
    <row r="4021" spans="13:118">
      <c r="M4021" t="str" cm="1">
        <f t="array" ref="M4021">_xlfn._xlws.FILTER(SUM(H4021:L4021),SUM(H4021:L4021)&lt;&gt;0,"")</f>
        <v/>
      </c>
      <c r="AC4021" t="str">
        <f ca="1"/>
        <v/>
      </c>
      <c r="AE4021">
        <f ca="1"/>
        <v>0</v>
      </c>
      <c r="AF4021">
        <f ca="1"/>
        <v>0</v>
      </c>
      <c r="AG4021">
        <f ca="1"/>
        <v>0</v>
      </c>
      <c r="AH4021">
        <f ca="1"/>
        <v>0</v>
      </c>
      <c r="AI4021">
        <f ca="1"/>
        <v>0</v>
      </c>
      <c r="AJ4021">
        <f ca="1"/>
        <v>0</v>
      </c>
      <c r="AK4021">
        <f ca="1"/>
        <v>0</v>
      </c>
      <c r="AL4021" t="str">
        <f ca="1"/>
        <v/>
      </c>
      <c r="AZ4021" t="str" cm="1">
        <f t="array" ref="AZ4021">_xlfn._xlws.FILTER(SUM(AU4021:AY4021),SUM(AU4021:AY4021)&lt;&gt;0,"")</f>
        <v/>
      </c>
      <c r="BP4021" t="str">
        <f ca="1"/>
        <v/>
      </c>
      <c r="BR4021">
        <f ca="1"/>
        <v>0</v>
      </c>
      <c r="BS4021">
        <f ca="1"/>
        <v>0</v>
      </c>
      <c r="BT4021">
        <f ca="1"/>
        <v>0</v>
      </c>
      <c r="BU4021">
        <f ca="1"/>
        <v>0</v>
      </c>
      <c r="BV4021">
        <f ca="1"/>
        <v>0</v>
      </c>
      <c r="BW4021">
        <f ca="1"/>
        <v>0</v>
      </c>
      <c r="BX4021">
        <f ca="1"/>
        <v>0</v>
      </c>
      <c r="BY4021" t="str">
        <f ca="1"/>
        <v/>
      </c>
      <c r="CC4021" t="str" cm="1">
        <f t="array" aca="1" ref="CC4021" ca="1">_xlfn._xlws.FILTER(VLOOKUP(CB4014,Arrays!$T:$Z,{1,2,3,4,5,6,7},FALSE),VLOOKUP(CB4014,Arrays!$T:$Z,{1,2,3,4,5,6,7},FALSE)&lt;&gt;0,"")</f>
        <v/>
      </c>
      <c r="CO4021" t="str" cm="1">
        <f t="array" ref="CO4021">_xlfn._xlws.FILTER(SUM(CJ4021:CN4021),SUM(CJ4021:CN4021)&lt;&gt;0,"")</f>
        <v/>
      </c>
      <c r="CX4021" t="str">
        <f ca="1"/>
        <v/>
      </c>
      <c r="DE4021" t="str">
        <f ca="1"/>
        <v/>
      </c>
      <c r="DG4021" t="str">
        <f ca="1"/>
        <v/>
      </c>
      <c r="DH4021">
        <f ca="1"/>
        <v>0</v>
      </c>
      <c r="DI4021">
        <f ca="1"/>
        <v>0</v>
      </c>
      <c r="DJ4021">
        <f ca="1"/>
        <v>0</v>
      </c>
      <c r="DK4021">
        <f ca="1"/>
        <v>0</v>
      </c>
      <c r="DL4021">
        <f ca="1"/>
        <v>0</v>
      </c>
      <c r="DM4021">
        <f ca="1"/>
        <v>0</v>
      </c>
      <c r="DN4021" t="str">
        <f ca="1"/>
        <v/>
      </c>
    </row>
    <row r="4022" spans="13:118">
      <c r="M4022" t="str" cm="1">
        <f t="array" ref="M4022">_xlfn._xlws.FILTER(SUM(H4022:L4022),SUM(H4022:L4022)&lt;&gt;0,"")</f>
        <v/>
      </c>
      <c r="AC4022" t="str">
        <f ca="1"/>
        <v/>
      </c>
      <c r="AE4022">
        <f ca="1"/>
        <v>0</v>
      </c>
      <c r="AF4022">
        <f ca="1"/>
        <v>0</v>
      </c>
      <c r="AG4022">
        <f ca="1"/>
        <v>0</v>
      </c>
      <c r="AH4022">
        <f ca="1"/>
        <v>0</v>
      </c>
      <c r="AI4022">
        <f ca="1"/>
        <v>0</v>
      </c>
      <c r="AJ4022">
        <f ca="1"/>
        <v>0</v>
      </c>
      <c r="AK4022">
        <f ca="1"/>
        <v>0</v>
      </c>
      <c r="AL4022" t="str">
        <f ca="1"/>
        <v/>
      </c>
      <c r="AZ4022" t="str" cm="1">
        <f t="array" ref="AZ4022">_xlfn._xlws.FILTER(SUM(AU4022:AY4022),SUM(AU4022:AY4022)&lt;&gt;0,"")</f>
        <v/>
      </c>
      <c r="BP4022" t="str">
        <f ca="1"/>
        <v/>
      </c>
      <c r="BR4022">
        <f ca="1"/>
        <v>0</v>
      </c>
      <c r="BS4022">
        <f ca="1"/>
        <v>0</v>
      </c>
      <c r="BT4022">
        <f ca="1"/>
        <v>0</v>
      </c>
      <c r="BU4022">
        <f ca="1"/>
        <v>0</v>
      </c>
      <c r="BV4022">
        <f ca="1"/>
        <v>0</v>
      </c>
      <c r="BW4022">
        <f ca="1"/>
        <v>0</v>
      </c>
      <c r="BX4022">
        <f ca="1"/>
        <v>0</v>
      </c>
      <c r="BY4022" t="str">
        <f ca="1"/>
        <v/>
      </c>
      <c r="CC4022" t="str" cm="1">
        <f t="array" aca="1" ref="CC4022" ca="1">_xlfn._xlws.FILTER(VLOOKUP(CB4015,Arrays!$T:$Z,{1,2,3,4,5,6,7},FALSE),VLOOKUP(CB4015,Arrays!$T:$Z,{1,2,3,4,5,6,7},FALSE)&lt;&gt;0,"")</f>
        <v/>
      </c>
      <c r="CO4022" t="str" cm="1">
        <f t="array" ref="CO4022">_xlfn._xlws.FILTER(SUM(CJ4022:CN4022),SUM(CJ4022:CN4022)&lt;&gt;0,"")</f>
        <v/>
      </c>
      <c r="CX4022" t="str">
        <f ca="1"/>
        <v/>
      </c>
      <c r="DE4022" t="str">
        <f ca="1"/>
        <v/>
      </c>
      <c r="DG4022" t="str">
        <f ca="1"/>
        <v/>
      </c>
      <c r="DH4022">
        <f ca="1"/>
        <v>0</v>
      </c>
      <c r="DI4022">
        <f ca="1"/>
        <v>0</v>
      </c>
      <c r="DJ4022">
        <f ca="1"/>
        <v>0</v>
      </c>
      <c r="DK4022">
        <f ca="1"/>
        <v>0</v>
      </c>
      <c r="DL4022">
        <f ca="1"/>
        <v>0</v>
      </c>
      <c r="DM4022">
        <f ca="1"/>
        <v>0</v>
      </c>
      <c r="DN4022" t="str">
        <f ca="1"/>
        <v/>
      </c>
    </row>
    <row r="4023" spans="13:118">
      <c r="M4023" t="str" cm="1">
        <f t="array" ref="M4023">_xlfn._xlws.FILTER(SUM(H4023:L4023),SUM(H4023:L4023)&lt;&gt;0,"")</f>
        <v/>
      </c>
      <c r="AC4023" t="str">
        <f ca="1"/>
        <v/>
      </c>
      <c r="AE4023">
        <f ca="1"/>
        <v>0</v>
      </c>
      <c r="AF4023">
        <f ca="1"/>
        <v>0</v>
      </c>
      <c r="AG4023">
        <f ca="1"/>
        <v>0</v>
      </c>
      <c r="AH4023">
        <f ca="1"/>
        <v>0</v>
      </c>
      <c r="AI4023">
        <f ca="1"/>
        <v>0</v>
      </c>
      <c r="AJ4023">
        <f ca="1"/>
        <v>0</v>
      </c>
      <c r="AK4023">
        <f ca="1"/>
        <v>0</v>
      </c>
      <c r="AL4023" t="str">
        <f ca="1"/>
        <v/>
      </c>
      <c r="AZ4023" t="str" cm="1">
        <f t="array" ref="AZ4023">_xlfn._xlws.FILTER(SUM(AU4023:AY4023),SUM(AU4023:AY4023)&lt;&gt;0,"")</f>
        <v/>
      </c>
      <c r="BP4023" t="str">
        <f ca="1"/>
        <v/>
      </c>
      <c r="BR4023">
        <f ca="1"/>
        <v>0</v>
      </c>
      <c r="BS4023">
        <f ca="1"/>
        <v>0</v>
      </c>
      <c r="BT4023">
        <f ca="1"/>
        <v>0</v>
      </c>
      <c r="BU4023">
        <f ca="1"/>
        <v>0</v>
      </c>
      <c r="BV4023">
        <f ca="1"/>
        <v>0</v>
      </c>
      <c r="BW4023">
        <f ca="1"/>
        <v>0</v>
      </c>
      <c r="BX4023">
        <f ca="1"/>
        <v>0</v>
      </c>
      <c r="BY4023" t="str">
        <f ca="1"/>
        <v/>
      </c>
      <c r="CC4023" t="str" cm="1">
        <f t="array" aca="1" ref="CC4023" ca="1">_xlfn._xlws.FILTER(VLOOKUP(CB4016,Arrays!$T:$Z,{1,2,3,4,5,6,7},FALSE),VLOOKUP(CB4016,Arrays!$T:$Z,{1,2,3,4,5,6,7},FALSE)&lt;&gt;0,"")</f>
        <v/>
      </c>
      <c r="CO4023" t="str" cm="1">
        <f t="array" ref="CO4023">_xlfn._xlws.FILTER(SUM(CJ4023:CN4023),SUM(CJ4023:CN4023)&lt;&gt;0,"")</f>
        <v/>
      </c>
      <c r="CX4023" t="str">
        <f ca="1"/>
        <v/>
      </c>
      <c r="DE4023" t="str">
        <f ca="1"/>
        <v/>
      </c>
      <c r="DG4023" t="str">
        <f ca="1"/>
        <v/>
      </c>
      <c r="DH4023">
        <f ca="1"/>
        <v>0</v>
      </c>
      <c r="DI4023">
        <f ca="1"/>
        <v>0</v>
      </c>
      <c r="DJ4023">
        <f ca="1"/>
        <v>0</v>
      </c>
      <c r="DK4023">
        <f ca="1"/>
        <v>0</v>
      </c>
      <c r="DL4023">
        <f ca="1"/>
        <v>0</v>
      </c>
      <c r="DM4023">
        <f ca="1"/>
        <v>0</v>
      </c>
      <c r="DN4023" t="str">
        <f ca="1"/>
        <v/>
      </c>
    </row>
    <row r="4024" spans="13:118">
      <c r="M4024" t="str" cm="1">
        <f t="array" ref="M4024">_xlfn._xlws.FILTER(SUM(H4024:L4024),SUM(H4024:L4024)&lt;&gt;0,"")</f>
        <v/>
      </c>
      <c r="AC4024" t="str">
        <f ca="1"/>
        <v/>
      </c>
      <c r="AE4024">
        <f ca="1"/>
        <v>0</v>
      </c>
      <c r="AF4024">
        <f ca="1"/>
        <v>0</v>
      </c>
      <c r="AG4024">
        <f ca="1"/>
        <v>0</v>
      </c>
      <c r="AH4024">
        <f ca="1"/>
        <v>0</v>
      </c>
      <c r="AI4024">
        <f ca="1"/>
        <v>0</v>
      </c>
      <c r="AJ4024">
        <f ca="1"/>
        <v>0</v>
      </c>
      <c r="AK4024">
        <f ca="1"/>
        <v>0</v>
      </c>
      <c r="AL4024" t="str">
        <f ca="1"/>
        <v/>
      </c>
      <c r="AZ4024" t="str" cm="1">
        <f t="array" ref="AZ4024">_xlfn._xlws.FILTER(SUM(AU4024:AY4024),SUM(AU4024:AY4024)&lt;&gt;0,"")</f>
        <v/>
      </c>
      <c r="BP4024" t="str">
        <f ca="1"/>
        <v/>
      </c>
      <c r="BR4024">
        <f ca="1"/>
        <v>0</v>
      </c>
      <c r="BS4024">
        <f ca="1"/>
        <v>0</v>
      </c>
      <c r="BT4024">
        <f ca="1"/>
        <v>0</v>
      </c>
      <c r="BU4024">
        <f ca="1"/>
        <v>0</v>
      </c>
      <c r="BV4024">
        <f ca="1"/>
        <v>0</v>
      </c>
      <c r="BW4024">
        <f ca="1"/>
        <v>0</v>
      </c>
      <c r="BX4024">
        <f ca="1"/>
        <v>0</v>
      </c>
      <c r="BY4024" t="str">
        <f ca="1"/>
        <v/>
      </c>
      <c r="CC4024" t="str" cm="1">
        <f t="array" aca="1" ref="CC4024" ca="1">_xlfn._xlws.FILTER(VLOOKUP(CB4017,Arrays!$T:$Z,{1,2,3,4,5,6,7},FALSE),VLOOKUP(CB4017,Arrays!$T:$Z,{1,2,3,4,5,6,7},FALSE)&lt;&gt;0,"")</f>
        <v/>
      </c>
      <c r="CO4024" t="str" cm="1">
        <f t="array" ref="CO4024">_xlfn._xlws.FILTER(SUM(CJ4024:CN4024),SUM(CJ4024:CN4024)&lt;&gt;0,"")</f>
        <v/>
      </c>
      <c r="CX4024" t="str">
        <f ca="1"/>
        <v/>
      </c>
      <c r="DE4024" t="str">
        <f ca="1"/>
        <v/>
      </c>
      <c r="DG4024" t="str">
        <f ca="1"/>
        <v/>
      </c>
      <c r="DH4024">
        <f ca="1"/>
        <v>0</v>
      </c>
      <c r="DI4024">
        <f ca="1"/>
        <v>0</v>
      </c>
      <c r="DJ4024">
        <f ca="1"/>
        <v>0</v>
      </c>
      <c r="DK4024">
        <f ca="1"/>
        <v>0</v>
      </c>
      <c r="DL4024">
        <f ca="1"/>
        <v>0</v>
      </c>
      <c r="DM4024">
        <f ca="1"/>
        <v>0</v>
      </c>
      <c r="DN4024" t="str">
        <f ca="1"/>
        <v/>
      </c>
    </row>
    <row r="4025" spans="13:118">
      <c r="M4025" t="str" cm="1">
        <f t="array" ref="M4025">_xlfn._xlws.FILTER(SUM(H4025:L4025),SUM(H4025:L4025)&lt;&gt;0,"")</f>
        <v/>
      </c>
      <c r="AC4025" t="str">
        <f ca="1"/>
        <v/>
      </c>
      <c r="AE4025">
        <f ca="1"/>
        <v>0</v>
      </c>
      <c r="AF4025">
        <f ca="1"/>
        <v>0</v>
      </c>
      <c r="AG4025">
        <f ca="1"/>
        <v>0</v>
      </c>
      <c r="AH4025">
        <f ca="1"/>
        <v>0</v>
      </c>
      <c r="AI4025">
        <f ca="1"/>
        <v>0</v>
      </c>
      <c r="AJ4025">
        <f ca="1"/>
        <v>0</v>
      </c>
      <c r="AK4025">
        <f ca="1"/>
        <v>0</v>
      </c>
      <c r="AL4025" t="str">
        <f ca="1"/>
        <v/>
      </c>
      <c r="AZ4025" t="str" cm="1">
        <f t="array" ref="AZ4025">_xlfn._xlws.FILTER(SUM(AU4025:AY4025),SUM(AU4025:AY4025)&lt;&gt;0,"")</f>
        <v/>
      </c>
      <c r="BP4025" t="str">
        <f ca="1"/>
        <v/>
      </c>
      <c r="BR4025">
        <f ca="1"/>
        <v>0</v>
      </c>
      <c r="BS4025">
        <f ca="1"/>
        <v>0</v>
      </c>
      <c r="BT4025">
        <f ca="1"/>
        <v>0</v>
      </c>
      <c r="BU4025">
        <f ca="1"/>
        <v>0</v>
      </c>
      <c r="BV4025">
        <f ca="1"/>
        <v>0</v>
      </c>
      <c r="BW4025">
        <f ca="1"/>
        <v>0</v>
      </c>
      <c r="BX4025">
        <f ca="1"/>
        <v>0</v>
      </c>
      <c r="BY4025" t="str">
        <f ca="1"/>
        <v/>
      </c>
      <c r="CC4025" t="str" cm="1">
        <f t="array" aca="1" ref="CC4025" ca="1">_xlfn._xlws.FILTER(VLOOKUP(CB4018,Arrays!$T:$Z,{1,2,3,4,5,6,7},FALSE),VLOOKUP(CB4018,Arrays!$T:$Z,{1,2,3,4,5,6,7},FALSE)&lt;&gt;0,"")</f>
        <v/>
      </c>
      <c r="CO4025" t="str" cm="1">
        <f t="array" ref="CO4025">_xlfn._xlws.FILTER(SUM(CJ4025:CN4025),SUM(CJ4025:CN4025)&lt;&gt;0,"")</f>
        <v/>
      </c>
      <c r="CX4025" t="str">
        <f ca="1"/>
        <v/>
      </c>
      <c r="DE4025" t="str">
        <f ca="1"/>
        <v/>
      </c>
      <c r="DG4025" t="str">
        <f ca="1"/>
        <v/>
      </c>
      <c r="DH4025">
        <f ca="1"/>
        <v>0</v>
      </c>
      <c r="DI4025">
        <f ca="1"/>
        <v>0</v>
      </c>
      <c r="DJ4025">
        <f ca="1"/>
        <v>0</v>
      </c>
      <c r="DK4025">
        <f ca="1"/>
        <v>0</v>
      </c>
      <c r="DL4025">
        <f ca="1"/>
        <v>0</v>
      </c>
      <c r="DM4025">
        <f ca="1"/>
        <v>0</v>
      </c>
      <c r="DN4025" t="str">
        <f ca="1"/>
        <v/>
      </c>
    </row>
    <row r="4026" spans="13:118">
      <c r="M4026" t="str" cm="1">
        <f t="array" ref="M4026">_xlfn._xlws.FILTER(SUM(H4026:L4026),SUM(H4026:L4026)&lt;&gt;0,"")</f>
        <v/>
      </c>
      <c r="AC4026" t="str">
        <f ca="1"/>
        <v/>
      </c>
      <c r="AE4026">
        <f ca="1"/>
        <v>0</v>
      </c>
      <c r="AF4026">
        <f ca="1"/>
        <v>0</v>
      </c>
      <c r="AG4026">
        <f ca="1"/>
        <v>0</v>
      </c>
      <c r="AH4026">
        <f ca="1"/>
        <v>0</v>
      </c>
      <c r="AI4026">
        <f ca="1"/>
        <v>0</v>
      </c>
      <c r="AJ4026">
        <f ca="1"/>
        <v>0</v>
      </c>
      <c r="AK4026">
        <f ca="1"/>
        <v>0</v>
      </c>
      <c r="AL4026" t="str">
        <f ca="1"/>
        <v/>
      </c>
      <c r="AZ4026" t="str" cm="1">
        <f t="array" ref="AZ4026">_xlfn._xlws.FILTER(SUM(AU4026:AY4026),SUM(AU4026:AY4026)&lt;&gt;0,"")</f>
        <v/>
      </c>
      <c r="BP4026" t="str">
        <f ca="1"/>
        <v/>
      </c>
      <c r="BR4026">
        <f ca="1"/>
        <v>0</v>
      </c>
      <c r="BS4026">
        <f ca="1"/>
        <v>0</v>
      </c>
      <c r="BT4026">
        <f ca="1"/>
        <v>0</v>
      </c>
      <c r="BU4026">
        <f ca="1"/>
        <v>0</v>
      </c>
      <c r="BV4026">
        <f ca="1"/>
        <v>0</v>
      </c>
      <c r="BW4026">
        <f ca="1"/>
        <v>0</v>
      </c>
      <c r="BX4026">
        <f ca="1"/>
        <v>0</v>
      </c>
      <c r="BY4026" t="str">
        <f ca="1"/>
        <v/>
      </c>
      <c r="CC4026" t="str" cm="1">
        <f t="array" aca="1" ref="CC4026" ca="1">_xlfn._xlws.FILTER(VLOOKUP(CB4019,Arrays!$T:$Z,{1,2,3,4,5,6,7},FALSE),VLOOKUP(CB4019,Arrays!$T:$Z,{1,2,3,4,5,6,7},FALSE)&lt;&gt;0,"")</f>
        <v/>
      </c>
      <c r="CO4026" t="str" cm="1">
        <f t="array" ref="CO4026">_xlfn._xlws.FILTER(SUM(CJ4026:CN4026),SUM(CJ4026:CN4026)&lt;&gt;0,"")</f>
        <v/>
      </c>
      <c r="CX4026" t="str">
        <f ca="1"/>
        <v/>
      </c>
      <c r="DE4026" t="str">
        <f ca="1"/>
        <v/>
      </c>
      <c r="DG4026" t="str">
        <f ca="1"/>
        <v/>
      </c>
      <c r="DH4026">
        <f ca="1"/>
        <v>0</v>
      </c>
      <c r="DI4026">
        <f ca="1"/>
        <v>0</v>
      </c>
      <c r="DJ4026">
        <f ca="1"/>
        <v>0</v>
      </c>
      <c r="DK4026">
        <f ca="1"/>
        <v>0</v>
      </c>
      <c r="DL4026">
        <f ca="1"/>
        <v>0</v>
      </c>
      <c r="DM4026">
        <f ca="1"/>
        <v>0</v>
      </c>
      <c r="DN4026" t="str">
        <f ca="1"/>
        <v/>
      </c>
    </row>
    <row r="4027" spans="13:118">
      <c r="M4027" t="str" cm="1">
        <f t="array" ref="M4027">_xlfn._xlws.FILTER(SUM(H4027:L4027),SUM(H4027:L4027)&lt;&gt;0,"")</f>
        <v/>
      </c>
      <c r="AC4027" t="str">
        <f ca="1"/>
        <v/>
      </c>
      <c r="AE4027">
        <f ca="1"/>
        <v>0</v>
      </c>
      <c r="AF4027">
        <f ca="1"/>
        <v>0</v>
      </c>
      <c r="AG4027">
        <f ca="1"/>
        <v>0</v>
      </c>
      <c r="AH4027">
        <f ca="1"/>
        <v>0</v>
      </c>
      <c r="AI4027">
        <f ca="1"/>
        <v>0</v>
      </c>
      <c r="AJ4027">
        <f ca="1"/>
        <v>0</v>
      </c>
      <c r="AK4027">
        <f ca="1"/>
        <v>0</v>
      </c>
      <c r="AL4027" t="str">
        <f ca="1"/>
        <v/>
      </c>
      <c r="AZ4027" t="str" cm="1">
        <f t="array" ref="AZ4027">_xlfn._xlws.FILTER(SUM(AU4027:AY4027),SUM(AU4027:AY4027)&lt;&gt;0,"")</f>
        <v/>
      </c>
      <c r="BP4027" t="str">
        <f ca="1"/>
        <v/>
      </c>
      <c r="BR4027">
        <f ca="1"/>
        <v>0</v>
      </c>
      <c r="BS4027">
        <f ca="1"/>
        <v>0</v>
      </c>
      <c r="BT4027">
        <f ca="1"/>
        <v>0</v>
      </c>
      <c r="BU4027">
        <f ca="1"/>
        <v>0</v>
      </c>
      <c r="BV4027">
        <f ca="1"/>
        <v>0</v>
      </c>
      <c r="BW4027">
        <f ca="1"/>
        <v>0</v>
      </c>
      <c r="BX4027">
        <f ca="1"/>
        <v>0</v>
      </c>
      <c r="BY4027" t="str">
        <f ca="1"/>
        <v/>
      </c>
      <c r="CC4027" t="str" cm="1">
        <f t="array" aca="1" ref="CC4027" ca="1">_xlfn._xlws.FILTER(VLOOKUP(CB4020,Arrays!$T:$Z,{1,2,3,4,5,6,7},FALSE),VLOOKUP(CB4020,Arrays!$T:$Z,{1,2,3,4,5,6,7},FALSE)&lt;&gt;0,"")</f>
        <v/>
      </c>
      <c r="CO4027" t="str" cm="1">
        <f t="array" ref="CO4027">_xlfn._xlws.FILTER(SUM(CJ4027:CN4027),SUM(CJ4027:CN4027)&lt;&gt;0,"")</f>
        <v/>
      </c>
      <c r="CX4027" t="str">
        <f ca="1"/>
        <v/>
      </c>
      <c r="DE4027" t="str">
        <f ca="1"/>
        <v/>
      </c>
      <c r="DG4027" t="str">
        <f ca="1"/>
        <v/>
      </c>
      <c r="DH4027">
        <f ca="1"/>
        <v>0</v>
      </c>
      <c r="DI4027">
        <f ca="1"/>
        <v>0</v>
      </c>
      <c r="DJ4027">
        <f ca="1"/>
        <v>0</v>
      </c>
      <c r="DK4027">
        <f ca="1"/>
        <v>0</v>
      </c>
      <c r="DL4027">
        <f ca="1"/>
        <v>0</v>
      </c>
      <c r="DM4027">
        <f ca="1"/>
        <v>0</v>
      </c>
      <c r="DN4027" t="str">
        <f ca="1"/>
        <v/>
      </c>
    </row>
    <row r="4028" spans="13:118">
      <c r="M4028" t="str" cm="1">
        <f t="array" ref="M4028">_xlfn._xlws.FILTER(SUM(H4028:L4028),SUM(H4028:L4028)&lt;&gt;0,"")</f>
        <v/>
      </c>
      <c r="AC4028" t="str">
        <f ca="1"/>
        <v/>
      </c>
      <c r="AE4028">
        <f ca="1"/>
        <v>0</v>
      </c>
      <c r="AF4028">
        <f ca="1"/>
        <v>0</v>
      </c>
      <c r="AG4028">
        <f ca="1"/>
        <v>0</v>
      </c>
      <c r="AH4028">
        <f ca="1"/>
        <v>0</v>
      </c>
      <c r="AI4028">
        <f ca="1"/>
        <v>0</v>
      </c>
      <c r="AJ4028">
        <f ca="1"/>
        <v>0</v>
      </c>
      <c r="AK4028">
        <f ca="1"/>
        <v>0</v>
      </c>
      <c r="AL4028" t="str">
        <f ca="1"/>
        <v/>
      </c>
      <c r="AZ4028" t="str" cm="1">
        <f t="array" ref="AZ4028">_xlfn._xlws.FILTER(SUM(AU4028:AY4028),SUM(AU4028:AY4028)&lt;&gt;0,"")</f>
        <v/>
      </c>
      <c r="BP4028" t="str">
        <f ca="1"/>
        <v/>
      </c>
      <c r="BR4028">
        <f ca="1"/>
        <v>0</v>
      </c>
      <c r="BS4028">
        <f ca="1"/>
        <v>0</v>
      </c>
      <c r="BT4028">
        <f ca="1"/>
        <v>0</v>
      </c>
      <c r="BU4028">
        <f ca="1"/>
        <v>0</v>
      </c>
      <c r="BV4028">
        <f ca="1"/>
        <v>0</v>
      </c>
      <c r="BW4028">
        <f ca="1"/>
        <v>0</v>
      </c>
      <c r="BX4028">
        <f ca="1"/>
        <v>0</v>
      </c>
      <c r="BY4028" t="str">
        <f ca="1"/>
        <v/>
      </c>
      <c r="CC4028" t="str" cm="1">
        <f t="array" aca="1" ref="CC4028" ca="1">_xlfn._xlws.FILTER(VLOOKUP(CB4021,Arrays!$T:$Z,{1,2,3,4,5,6,7},FALSE),VLOOKUP(CB4021,Arrays!$T:$Z,{1,2,3,4,5,6,7},FALSE)&lt;&gt;0,"")</f>
        <v/>
      </c>
      <c r="CO4028" t="str" cm="1">
        <f t="array" ref="CO4028">_xlfn._xlws.FILTER(SUM(CJ4028:CN4028),SUM(CJ4028:CN4028)&lt;&gt;0,"")</f>
        <v/>
      </c>
      <c r="CX4028" t="str">
        <f ca="1"/>
        <v/>
      </c>
      <c r="DE4028" t="str">
        <f ca="1"/>
        <v/>
      </c>
      <c r="DG4028" t="str">
        <f ca="1"/>
        <v/>
      </c>
      <c r="DH4028">
        <f ca="1"/>
        <v>0</v>
      </c>
      <c r="DI4028">
        <f ca="1"/>
        <v>0</v>
      </c>
      <c r="DJ4028">
        <f ca="1"/>
        <v>0</v>
      </c>
      <c r="DK4028">
        <f ca="1"/>
        <v>0</v>
      </c>
      <c r="DL4028">
        <f ca="1"/>
        <v>0</v>
      </c>
      <c r="DM4028">
        <f ca="1"/>
        <v>0</v>
      </c>
      <c r="DN4028" t="str">
        <f ca="1"/>
        <v/>
      </c>
    </row>
    <row r="4029" spans="13:118">
      <c r="M4029" t="str" cm="1">
        <f t="array" ref="M4029">_xlfn._xlws.FILTER(SUM(H4029:L4029),SUM(H4029:L4029)&lt;&gt;0,"")</f>
        <v/>
      </c>
      <c r="AC4029" t="str">
        <f ca="1"/>
        <v/>
      </c>
      <c r="AE4029">
        <f ca="1"/>
        <v>0</v>
      </c>
      <c r="AF4029">
        <f ca="1"/>
        <v>0</v>
      </c>
      <c r="AG4029">
        <f ca="1"/>
        <v>0</v>
      </c>
      <c r="AH4029">
        <f ca="1"/>
        <v>0</v>
      </c>
      <c r="AI4029">
        <f ca="1"/>
        <v>0</v>
      </c>
      <c r="AJ4029">
        <f ca="1"/>
        <v>0</v>
      </c>
      <c r="AK4029">
        <f ca="1"/>
        <v>0</v>
      </c>
      <c r="AL4029" t="str">
        <f ca="1"/>
        <v/>
      </c>
      <c r="AZ4029" t="str" cm="1">
        <f t="array" ref="AZ4029">_xlfn._xlws.FILTER(SUM(AU4029:AY4029),SUM(AU4029:AY4029)&lt;&gt;0,"")</f>
        <v/>
      </c>
      <c r="BP4029" t="str">
        <f ca="1"/>
        <v/>
      </c>
      <c r="BR4029">
        <f ca="1"/>
        <v>0</v>
      </c>
      <c r="BS4029">
        <f ca="1"/>
        <v>0</v>
      </c>
      <c r="BT4029">
        <f ca="1"/>
        <v>0</v>
      </c>
      <c r="BU4029">
        <f ca="1"/>
        <v>0</v>
      </c>
      <c r="BV4029">
        <f ca="1"/>
        <v>0</v>
      </c>
      <c r="BW4029">
        <f ca="1"/>
        <v>0</v>
      </c>
      <c r="BX4029">
        <f ca="1"/>
        <v>0</v>
      </c>
      <c r="BY4029" t="str">
        <f ca="1"/>
        <v/>
      </c>
      <c r="CC4029" t="str" cm="1">
        <f t="array" aca="1" ref="CC4029" ca="1">_xlfn._xlws.FILTER(VLOOKUP(CB4022,Arrays!$T:$Z,{1,2,3,4,5,6,7},FALSE),VLOOKUP(CB4022,Arrays!$T:$Z,{1,2,3,4,5,6,7},FALSE)&lt;&gt;0,"")</f>
        <v/>
      </c>
      <c r="CO4029" t="str" cm="1">
        <f t="array" ref="CO4029">_xlfn._xlws.FILTER(SUM(CJ4029:CN4029),SUM(CJ4029:CN4029)&lt;&gt;0,"")</f>
        <v/>
      </c>
      <c r="CX4029" t="str">
        <f ca="1"/>
        <v/>
      </c>
      <c r="DE4029" t="str">
        <f ca="1"/>
        <v/>
      </c>
      <c r="DG4029" t="str">
        <f ca="1"/>
        <v/>
      </c>
      <c r="DH4029">
        <f ca="1"/>
        <v>0</v>
      </c>
      <c r="DI4029">
        <f ca="1"/>
        <v>0</v>
      </c>
      <c r="DJ4029">
        <f ca="1"/>
        <v>0</v>
      </c>
      <c r="DK4029">
        <f ca="1"/>
        <v>0</v>
      </c>
      <c r="DL4029">
        <f ca="1"/>
        <v>0</v>
      </c>
      <c r="DM4029">
        <f ca="1"/>
        <v>0</v>
      </c>
      <c r="DN4029" t="str">
        <f ca="1"/>
        <v/>
      </c>
    </row>
    <row r="4030" spans="13:118">
      <c r="M4030" t="str" cm="1">
        <f t="array" ref="M4030">_xlfn._xlws.FILTER(SUM(H4030:L4030),SUM(H4030:L4030)&lt;&gt;0,"")</f>
        <v/>
      </c>
      <c r="AC4030" t="str">
        <f ca="1"/>
        <v/>
      </c>
      <c r="AE4030">
        <f ca="1"/>
        <v>0</v>
      </c>
      <c r="AF4030">
        <f ca="1"/>
        <v>0</v>
      </c>
      <c r="AG4030">
        <f ca="1"/>
        <v>0</v>
      </c>
      <c r="AH4030">
        <f ca="1"/>
        <v>0</v>
      </c>
      <c r="AI4030">
        <f ca="1"/>
        <v>0</v>
      </c>
      <c r="AJ4030">
        <f ca="1"/>
        <v>0</v>
      </c>
      <c r="AK4030">
        <f ca="1"/>
        <v>0</v>
      </c>
      <c r="AL4030" t="str">
        <f ca="1"/>
        <v/>
      </c>
      <c r="AZ4030" t="str" cm="1">
        <f t="array" ref="AZ4030">_xlfn._xlws.FILTER(SUM(AU4030:AY4030),SUM(AU4030:AY4030)&lt;&gt;0,"")</f>
        <v/>
      </c>
      <c r="BP4030" t="str">
        <f ca="1"/>
        <v/>
      </c>
      <c r="BR4030">
        <f ca="1"/>
        <v>0</v>
      </c>
      <c r="BS4030">
        <f ca="1"/>
        <v>0</v>
      </c>
      <c r="BT4030">
        <f ca="1"/>
        <v>0</v>
      </c>
      <c r="BU4030">
        <f ca="1"/>
        <v>0</v>
      </c>
      <c r="BV4030">
        <f ca="1"/>
        <v>0</v>
      </c>
      <c r="BW4030">
        <f ca="1"/>
        <v>0</v>
      </c>
      <c r="BX4030">
        <f ca="1"/>
        <v>0</v>
      </c>
      <c r="BY4030" t="str">
        <f ca="1"/>
        <v/>
      </c>
      <c r="CC4030" t="str" cm="1">
        <f t="array" aca="1" ref="CC4030" ca="1">_xlfn._xlws.FILTER(VLOOKUP(CB4023,Arrays!$T:$Z,{1,2,3,4,5,6,7},FALSE),VLOOKUP(CB4023,Arrays!$T:$Z,{1,2,3,4,5,6,7},FALSE)&lt;&gt;0,"")</f>
        <v/>
      </c>
      <c r="CO4030" t="str" cm="1">
        <f t="array" ref="CO4030">_xlfn._xlws.FILTER(SUM(CJ4030:CN4030),SUM(CJ4030:CN4030)&lt;&gt;0,"")</f>
        <v/>
      </c>
      <c r="CX4030" t="str">
        <f ca="1"/>
        <v/>
      </c>
      <c r="DE4030" t="str">
        <f ca="1"/>
        <v/>
      </c>
      <c r="DG4030" t="str">
        <f ca="1"/>
        <v/>
      </c>
      <c r="DH4030">
        <f ca="1"/>
        <v>0</v>
      </c>
      <c r="DI4030">
        <f ca="1"/>
        <v>0</v>
      </c>
      <c r="DJ4030">
        <f ca="1"/>
        <v>0</v>
      </c>
      <c r="DK4030">
        <f ca="1"/>
        <v>0</v>
      </c>
      <c r="DL4030">
        <f ca="1"/>
        <v>0</v>
      </c>
      <c r="DM4030">
        <f ca="1"/>
        <v>0</v>
      </c>
      <c r="DN4030" t="str">
        <f ca="1"/>
        <v/>
      </c>
    </row>
    <row r="4031" spans="13:118">
      <c r="M4031" t="str" cm="1">
        <f t="array" ref="M4031">_xlfn._xlws.FILTER(SUM(H4031:L4031),SUM(H4031:L4031)&lt;&gt;0,"")</f>
        <v/>
      </c>
      <c r="AC4031" t="str">
        <f ca="1"/>
        <v/>
      </c>
      <c r="AE4031">
        <f ca="1"/>
        <v>0</v>
      </c>
      <c r="AF4031">
        <f ca="1"/>
        <v>0</v>
      </c>
      <c r="AG4031">
        <f ca="1"/>
        <v>0</v>
      </c>
      <c r="AH4031">
        <f ca="1"/>
        <v>0</v>
      </c>
      <c r="AI4031">
        <f ca="1"/>
        <v>0</v>
      </c>
      <c r="AJ4031">
        <f ca="1"/>
        <v>0</v>
      </c>
      <c r="AK4031">
        <f ca="1"/>
        <v>0</v>
      </c>
      <c r="AL4031" t="str">
        <f ca="1"/>
        <v/>
      </c>
      <c r="AZ4031" t="str" cm="1">
        <f t="array" ref="AZ4031">_xlfn._xlws.FILTER(SUM(AU4031:AY4031),SUM(AU4031:AY4031)&lt;&gt;0,"")</f>
        <v/>
      </c>
      <c r="BP4031" t="str">
        <f ca="1"/>
        <v/>
      </c>
      <c r="BR4031">
        <f ca="1"/>
        <v>0</v>
      </c>
      <c r="BS4031">
        <f ca="1"/>
        <v>0</v>
      </c>
      <c r="BT4031">
        <f ca="1"/>
        <v>0</v>
      </c>
      <c r="BU4031">
        <f ca="1"/>
        <v>0</v>
      </c>
      <c r="BV4031">
        <f ca="1"/>
        <v>0</v>
      </c>
      <c r="BW4031">
        <f ca="1"/>
        <v>0</v>
      </c>
      <c r="BX4031">
        <f ca="1"/>
        <v>0</v>
      </c>
      <c r="BY4031" t="str">
        <f ca="1"/>
        <v/>
      </c>
      <c r="CC4031" t="str" cm="1">
        <f t="array" aca="1" ref="CC4031" ca="1">_xlfn._xlws.FILTER(VLOOKUP(CB4024,Arrays!$T:$Z,{1,2,3,4,5,6,7},FALSE),VLOOKUP(CB4024,Arrays!$T:$Z,{1,2,3,4,5,6,7},FALSE)&lt;&gt;0,"")</f>
        <v/>
      </c>
      <c r="CO4031" t="str" cm="1">
        <f t="array" ref="CO4031">_xlfn._xlws.FILTER(SUM(CJ4031:CN4031),SUM(CJ4031:CN4031)&lt;&gt;0,"")</f>
        <v/>
      </c>
      <c r="CX4031" t="str">
        <f ca="1"/>
        <v/>
      </c>
      <c r="DE4031" t="str">
        <f ca="1"/>
        <v/>
      </c>
      <c r="DG4031" t="str">
        <f ca="1"/>
        <v/>
      </c>
      <c r="DH4031">
        <f ca="1"/>
        <v>0</v>
      </c>
      <c r="DI4031">
        <f ca="1"/>
        <v>0</v>
      </c>
      <c r="DJ4031">
        <f ca="1"/>
        <v>0</v>
      </c>
      <c r="DK4031">
        <f ca="1"/>
        <v>0</v>
      </c>
      <c r="DL4031">
        <f ca="1"/>
        <v>0</v>
      </c>
      <c r="DM4031">
        <f ca="1"/>
        <v>0</v>
      </c>
      <c r="DN4031" t="str">
        <f ca="1"/>
        <v/>
      </c>
    </row>
    <row r="4032" spans="13:118">
      <c r="M4032" t="str" cm="1">
        <f t="array" ref="M4032">_xlfn._xlws.FILTER(SUM(H4032:L4032),SUM(H4032:L4032)&lt;&gt;0,"")</f>
        <v/>
      </c>
      <c r="AC4032" t="str">
        <f ca="1"/>
        <v/>
      </c>
      <c r="AE4032">
        <f ca="1"/>
        <v>0</v>
      </c>
      <c r="AF4032">
        <f ca="1"/>
        <v>0</v>
      </c>
      <c r="AG4032">
        <f ca="1"/>
        <v>0</v>
      </c>
      <c r="AH4032">
        <f ca="1"/>
        <v>0</v>
      </c>
      <c r="AI4032">
        <f ca="1"/>
        <v>0</v>
      </c>
      <c r="AJ4032">
        <f ca="1"/>
        <v>0</v>
      </c>
      <c r="AK4032">
        <f ca="1"/>
        <v>0</v>
      </c>
      <c r="AL4032" t="str">
        <f ca="1"/>
        <v/>
      </c>
      <c r="AZ4032" t="str" cm="1">
        <f t="array" ref="AZ4032">_xlfn._xlws.FILTER(SUM(AU4032:AY4032),SUM(AU4032:AY4032)&lt;&gt;0,"")</f>
        <v/>
      </c>
      <c r="BP4032" t="str">
        <f ca="1"/>
        <v/>
      </c>
      <c r="BR4032">
        <f ca="1"/>
        <v>0</v>
      </c>
      <c r="BS4032">
        <f ca="1"/>
        <v>0</v>
      </c>
      <c r="BT4032">
        <f ca="1"/>
        <v>0</v>
      </c>
      <c r="BU4032">
        <f ca="1"/>
        <v>0</v>
      </c>
      <c r="BV4032">
        <f ca="1"/>
        <v>0</v>
      </c>
      <c r="BW4032">
        <f ca="1"/>
        <v>0</v>
      </c>
      <c r="BX4032">
        <f ca="1"/>
        <v>0</v>
      </c>
      <c r="BY4032" t="str">
        <f ca="1"/>
        <v/>
      </c>
      <c r="CC4032" t="str" cm="1">
        <f t="array" aca="1" ref="CC4032" ca="1">_xlfn._xlws.FILTER(VLOOKUP(CB4025,Arrays!$T:$Z,{1,2,3,4,5,6,7},FALSE),VLOOKUP(CB4025,Arrays!$T:$Z,{1,2,3,4,5,6,7},FALSE)&lt;&gt;0,"")</f>
        <v/>
      </c>
      <c r="CO4032" t="str" cm="1">
        <f t="array" ref="CO4032">_xlfn._xlws.FILTER(SUM(CJ4032:CN4032),SUM(CJ4032:CN4032)&lt;&gt;0,"")</f>
        <v/>
      </c>
      <c r="CX4032" t="str">
        <f ca="1"/>
        <v/>
      </c>
      <c r="DE4032" t="str">
        <f ca="1"/>
        <v/>
      </c>
      <c r="DG4032" t="str">
        <f ca="1"/>
        <v/>
      </c>
      <c r="DH4032">
        <f ca="1"/>
        <v>0</v>
      </c>
      <c r="DI4032">
        <f ca="1"/>
        <v>0</v>
      </c>
      <c r="DJ4032">
        <f ca="1"/>
        <v>0</v>
      </c>
      <c r="DK4032">
        <f ca="1"/>
        <v>0</v>
      </c>
      <c r="DL4032">
        <f ca="1"/>
        <v>0</v>
      </c>
      <c r="DM4032">
        <f ca="1"/>
        <v>0</v>
      </c>
      <c r="DN4032" t="str">
        <f ca="1"/>
        <v/>
      </c>
    </row>
    <row r="4033" spans="13:118">
      <c r="M4033" t="str" cm="1">
        <f t="array" ref="M4033">_xlfn._xlws.FILTER(SUM(H4033:L4033),SUM(H4033:L4033)&lt;&gt;0,"")</f>
        <v/>
      </c>
      <c r="AC4033" t="str">
        <f ca="1"/>
        <v/>
      </c>
      <c r="AE4033">
        <f ca="1"/>
        <v>0</v>
      </c>
      <c r="AF4033">
        <f ca="1"/>
        <v>0</v>
      </c>
      <c r="AG4033">
        <f ca="1"/>
        <v>0</v>
      </c>
      <c r="AH4033">
        <f ca="1"/>
        <v>0</v>
      </c>
      <c r="AI4033">
        <f ca="1"/>
        <v>0</v>
      </c>
      <c r="AJ4033">
        <f ca="1"/>
        <v>0</v>
      </c>
      <c r="AK4033">
        <f ca="1"/>
        <v>0</v>
      </c>
      <c r="AL4033" t="str">
        <f ca="1"/>
        <v/>
      </c>
      <c r="AZ4033" t="str" cm="1">
        <f t="array" ref="AZ4033">_xlfn._xlws.FILTER(SUM(AU4033:AY4033),SUM(AU4033:AY4033)&lt;&gt;0,"")</f>
        <v/>
      </c>
      <c r="BP4033" t="str">
        <f ca="1"/>
        <v/>
      </c>
      <c r="BR4033">
        <f ca="1"/>
        <v>0</v>
      </c>
      <c r="BS4033">
        <f ca="1"/>
        <v>0</v>
      </c>
      <c r="BT4033">
        <f ca="1"/>
        <v>0</v>
      </c>
      <c r="BU4033">
        <f ca="1"/>
        <v>0</v>
      </c>
      <c r="BV4033">
        <f ca="1"/>
        <v>0</v>
      </c>
      <c r="BW4033">
        <f ca="1"/>
        <v>0</v>
      </c>
      <c r="BX4033">
        <f ca="1"/>
        <v>0</v>
      </c>
      <c r="BY4033" t="str">
        <f ca="1"/>
        <v/>
      </c>
      <c r="CC4033" t="str" cm="1">
        <f t="array" aca="1" ref="CC4033" ca="1">_xlfn._xlws.FILTER(VLOOKUP(CB4026,Arrays!$T:$Z,{1,2,3,4,5,6,7},FALSE),VLOOKUP(CB4026,Arrays!$T:$Z,{1,2,3,4,5,6,7},FALSE)&lt;&gt;0,"")</f>
        <v/>
      </c>
      <c r="CO4033" t="str" cm="1">
        <f t="array" ref="CO4033">_xlfn._xlws.FILTER(SUM(CJ4033:CN4033),SUM(CJ4033:CN4033)&lt;&gt;0,"")</f>
        <v/>
      </c>
      <c r="CX4033" t="str">
        <f ca="1"/>
        <v/>
      </c>
      <c r="DE4033" t="str">
        <f ca="1"/>
        <v/>
      </c>
      <c r="DG4033" t="str">
        <f ca="1"/>
        <v/>
      </c>
      <c r="DH4033">
        <f ca="1"/>
        <v>0</v>
      </c>
      <c r="DI4033">
        <f ca="1"/>
        <v>0</v>
      </c>
      <c r="DJ4033">
        <f ca="1"/>
        <v>0</v>
      </c>
      <c r="DK4033">
        <f ca="1"/>
        <v>0</v>
      </c>
      <c r="DL4033">
        <f ca="1"/>
        <v>0</v>
      </c>
      <c r="DM4033">
        <f ca="1"/>
        <v>0</v>
      </c>
      <c r="DN4033" t="str">
        <f ca="1"/>
        <v/>
      </c>
    </row>
    <row r="4034" spans="13:118">
      <c r="M4034" t="str" cm="1">
        <f t="array" ref="M4034">_xlfn._xlws.FILTER(SUM(H4034:L4034),SUM(H4034:L4034)&lt;&gt;0,"")</f>
        <v/>
      </c>
      <c r="AC4034" t="str">
        <f ca="1"/>
        <v/>
      </c>
      <c r="AE4034">
        <f ca="1"/>
        <v>0</v>
      </c>
      <c r="AF4034">
        <f ca="1"/>
        <v>0</v>
      </c>
      <c r="AG4034">
        <f ca="1"/>
        <v>0</v>
      </c>
      <c r="AH4034">
        <f ca="1"/>
        <v>0</v>
      </c>
      <c r="AI4034">
        <f ca="1"/>
        <v>0</v>
      </c>
      <c r="AJ4034">
        <f ca="1"/>
        <v>0</v>
      </c>
      <c r="AK4034">
        <f ca="1"/>
        <v>0</v>
      </c>
      <c r="AL4034" t="str">
        <f ca="1"/>
        <v/>
      </c>
      <c r="AZ4034" t="str" cm="1">
        <f t="array" ref="AZ4034">_xlfn._xlws.FILTER(SUM(AU4034:AY4034),SUM(AU4034:AY4034)&lt;&gt;0,"")</f>
        <v/>
      </c>
      <c r="BP4034" t="str">
        <f ca="1"/>
        <v/>
      </c>
      <c r="BR4034">
        <f ca="1"/>
        <v>0</v>
      </c>
      <c r="BS4034">
        <f ca="1"/>
        <v>0</v>
      </c>
      <c r="BT4034">
        <f ca="1"/>
        <v>0</v>
      </c>
      <c r="BU4034">
        <f ca="1"/>
        <v>0</v>
      </c>
      <c r="BV4034">
        <f ca="1"/>
        <v>0</v>
      </c>
      <c r="BW4034">
        <f ca="1"/>
        <v>0</v>
      </c>
      <c r="BX4034">
        <f ca="1"/>
        <v>0</v>
      </c>
      <c r="BY4034" t="str">
        <f ca="1"/>
        <v/>
      </c>
      <c r="CC4034" t="str" cm="1">
        <f t="array" aca="1" ref="CC4034" ca="1">_xlfn._xlws.FILTER(VLOOKUP(CB4027,Arrays!$T:$Z,{1,2,3,4,5,6,7},FALSE),VLOOKUP(CB4027,Arrays!$T:$Z,{1,2,3,4,5,6,7},FALSE)&lt;&gt;0,"")</f>
        <v/>
      </c>
      <c r="CO4034" t="str" cm="1">
        <f t="array" ref="CO4034">_xlfn._xlws.FILTER(SUM(CJ4034:CN4034),SUM(CJ4034:CN4034)&lt;&gt;0,"")</f>
        <v/>
      </c>
      <c r="CX4034" t="str">
        <f ca="1"/>
        <v/>
      </c>
      <c r="DE4034" t="str">
        <f ca="1"/>
        <v/>
      </c>
      <c r="DG4034" t="str">
        <f ca="1"/>
        <v/>
      </c>
      <c r="DH4034">
        <f ca="1"/>
        <v>0</v>
      </c>
      <c r="DI4034">
        <f ca="1"/>
        <v>0</v>
      </c>
      <c r="DJ4034">
        <f ca="1"/>
        <v>0</v>
      </c>
      <c r="DK4034">
        <f ca="1"/>
        <v>0</v>
      </c>
      <c r="DL4034">
        <f ca="1"/>
        <v>0</v>
      </c>
      <c r="DM4034">
        <f ca="1"/>
        <v>0</v>
      </c>
      <c r="DN4034" t="str">
        <f ca="1"/>
        <v/>
      </c>
    </row>
    <row r="4035" spans="13:118">
      <c r="M4035" t="str" cm="1">
        <f t="array" ref="M4035">_xlfn._xlws.FILTER(SUM(H4035:L4035),SUM(H4035:L4035)&lt;&gt;0,"")</f>
        <v/>
      </c>
      <c r="AC4035" t="str">
        <f ca="1"/>
        <v/>
      </c>
      <c r="AE4035">
        <f ca="1"/>
        <v>0</v>
      </c>
      <c r="AF4035">
        <f ca="1"/>
        <v>0</v>
      </c>
      <c r="AG4035">
        <f ca="1"/>
        <v>0</v>
      </c>
      <c r="AH4035">
        <f ca="1"/>
        <v>0</v>
      </c>
      <c r="AI4035">
        <f ca="1"/>
        <v>0</v>
      </c>
      <c r="AJ4035">
        <f ca="1"/>
        <v>0</v>
      </c>
      <c r="AK4035">
        <f ca="1"/>
        <v>0</v>
      </c>
      <c r="AL4035" t="str">
        <f ca="1"/>
        <v/>
      </c>
      <c r="AZ4035" t="str" cm="1">
        <f t="array" ref="AZ4035">_xlfn._xlws.FILTER(SUM(AU4035:AY4035),SUM(AU4035:AY4035)&lt;&gt;0,"")</f>
        <v/>
      </c>
      <c r="BP4035" t="str">
        <f ca="1"/>
        <v/>
      </c>
      <c r="BR4035">
        <f ca="1"/>
        <v>0</v>
      </c>
      <c r="BS4035">
        <f ca="1"/>
        <v>0</v>
      </c>
      <c r="BT4035">
        <f ca="1"/>
        <v>0</v>
      </c>
      <c r="BU4035">
        <f ca="1"/>
        <v>0</v>
      </c>
      <c r="BV4035">
        <f ca="1"/>
        <v>0</v>
      </c>
      <c r="BW4035">
        <f ca="1"/>
        <v>0</v>
      </c>
      <c r="BX4035">
        <f ca="1"/>
        <v>0</v>
      </c>
      <c r="BY4035" t="str">
        <f ca="1"/>
        <v/>
      </c>
      <c r="CC4035" t="str" cm="1">
        <f t="array" aca="1" ref="CC4035" ca="1">_xlfn._xlws.FILTER(VLOOKUP(CB4028,Arrays!$T:$Z,{1,2,3,4,5,6,7},FALSE),VLOOKUP(CB4028,Arrays!$T:$Z,{1,2,3,4,5,6,7},FALSE)&lt;&gt;0,"")</f>
        <v/>
      </c>
      <c r="CO4035" t="str" cm="1">
        <f t="array" ref="CO4035">_xlfn._xlws.FILTER(SUM(CJ4035:CN4035),SUM(CJ4035:CN4035)&lt;&gt;0,"")</f>
        <v/>
      </c>
      <c r="CX4035" t="str">
        <f ca="1"/>
        <v/>
      </c>
      <c r="DE4035" t="str">
        <f ca="1"/>
        <v/>
      </c>
      <c r="DG4035" t="str">
        <f ca="1"/>
        <v/>
      </c>
      <c r="DH4035">
        <f ca="1"/>
        <v>0</v>
      </c>
      <c r="DI4035">
        <f ca="1"/>
        <v>0</v>
      </c>
      <c r="DJ4035">
        <f ca="1"/>
        <v>0</v>
      </c>
      <c r="DK4035">
        <f ca="1"/>
        <v>0</v>
      </c>
      <c r="DL4035">
        <f ca="1"/>
        <v>0</v>
      </c>
      <c r="DM4035">
        <f ca="1"/>
        <v>0</v>
      </c>
      <c r="DN4035" t="str">
        <f ca="1"/>
        <v/>
      </c>
    </row>
    <row r="4036" spans="13:118">
      <c r="M4036" t="str" cm="1">
        <f t="array" ref="M4036">_xlfn._xlws.FILTER(SUM(H4036:L4036),SUM(H4036:L4036)&lt;&gt;0,"")</f>
        <v/>
      </c>
      <c r="AC4036" t="str">
        <f ca="1"/>
        <v/>
      </c>
      <c r="AE4036">
        <f ca="1"/>
        <v>0</v>
      </c>
      <c r="AF4036">
        <f ca="1"/>
        <v>0</v>
      </c>
      <c r="AG4036">
        <f ca="1"/>
        <v>0</v>
      </c>
      <c r="AH4036">
        <f ca="1"/>
        <v>0</v>
      </c>
      <c r="AI4036">
        <f ca="1"/>
        <v>0</v>
      </c>
      <c r="AJ4036">
        <f ca="1"/>
        <v>0</v>
      </c>
      <c r="AK4036">
        <f ca="1"/>
        <v>0</v>
      </c>
      <c r="AL4036" t="str">
        <f ca="1"/>
        <v/>
      </c>
      <c r="AZ4036" t="str" cm="1">
        <f t="array" ref="AZ4036">_xlfn._xlws.FILTER(SUM(AU4036:AY4036),SUM(AU4036:AY4036)&lt;&gt;0,"")</f>
        <v/>
      </c>
      <c r="BP4036" t="str">
        <f ca="1"/>
        <v/>
      </c>
      <c r="BR4036">
        <f ca="1"/>
        <v>0</v>
      </c>
      <c r="BS4036">
        <f ca="1"/>
        <v>0</v>
      </c>
      <c r="BT4036">
        <f ca="1"/>
        <v>0</v>
      </c>
      <c r="BU4036">
        <f ca="1"/>
        <v>0</v>
      </c>
      <c r="BV4036">
        <f ca="1"/>
        <v>0</v>
      </c>
      <c r="BW4036">
        <f ca="1"/>
        <v>0</v>
      </c>
      <c r="BX4036">
        <f ca="1"/>
        <v>0</v>
      </c>
      <c r="BY4036" t="str">
        <f ca="1"/>
        <v/>
      </c>
      <c r="CC4036" t="str" cm="1">
        <f t="array" aca="1" ref="CC4036" ca="1">_xlfn._xlws.FILTER(VLOOKUP(CB4029,Arrays!$T:$Z,{1,2,3,4,5,6,7},FALSE),VLOOKUP(CB4029,Arrays!$T:$Z,{1,2,3,4,5,6,7},FALSE)&lt;&gt;0,"")</f>
        <v/>
      </c>
      <c r="CO4036" t="str" cm="1">
        <f t="array" ref="CO4036">_xlfn._xlws.FILTER(SUM(CJ4036:CN4036),SUM(CJ4036:CN4036)&lt;&gt;0,"")</f>
        <v/>
      </c>
      <c r="CX4036" t="str">
        <f ca="1"/>
        <v/>
      </c>
      <c r="DE4036" t="str">
        <f ca="1"/>
        <v/>
      </c>
      <c r="DG4036" t="str">
        <f ca="1"/>
        <v/>
      </c>
      <c r="DH4036">
        <f ca="1"/>
        <v>0</v>
      </c>
      <c r="DI4036">
        <f ca="1"/>
        <v>0</v>
      </c>
      <c r="DJ4036">
        <f ca="1"/>
        <v>0</v>
      </c>
      <c r="DK4036">
        <f ca="1"/>
        <v>0</v>
      </c>
      <c r="DL4036">
        <f ca="1"/>
        <v>0</v>
      </c>
      <c r="DM4036">
        <f ca="1"/>
        <v>0</v>
      </c>
      <c r="DN4036" t="str">
        <f ca="1"/>
        <v/>
      </c>
    </row>
    <row r="4037" spans="13:118">
      <c r="M4037" t="str" cm="1">
        <f t="array" ref="M4037">_xlfn._xlws.FILTER(SUM(H4037:L4037),SUM(H4037:L4037)&lt;&gt;0,"")</f>
        <v/>
      </c>
      <c r="AC4037" t="str">
        <f ca="1"/>
        <v/>
      </c>
      <c r="AE4037">
        <f ca="1"/>
        <v>0</v>
      </c>
      <c r="AF4037">
        <f ca="1"/>
        <v>0</v>
      </c>
      <c r="AG4037">
        <f ca="1"/>
        <v>0</v>
      </c>
      <c r="AH4037">
        <f ca="1"/>
        <v>0</v>
      </c>
      <c r="AI4037">
        <f ca="1"/>
        <v>0</v>
      </c>
      <c r="AJ4037">
        <f ca="1"/>
        <v>0</v>
      </c>
      <c r="AK4037">
        <f ca="1"/>
        <v>0</v>
      </c>
      <c r="AL4037" t="str">
        <f ca="1"/>
        <v/>
      </c>
      <c r="AZ4037" t="str" cm="1">
        <f t="array" ref="AZ4037">_xlfn._xlws.FILTER(SUM(AU4037:AY4037),SUM(AU4037:AY4037)&lt;&gt;0,"")</f>
        <v/>
      </c>
      <c r="BP4037" t="str">
        <f ca="1"/>
        <v/>
      </c>
      <c r="BR4037">
        <f ca="1"/>
        <v>0</v>
      </c>
      <c r="BS4037">
        <f ca="1"/>
        <v>0</v>
      </c>
      <c r="BT4037">
        <f ca="1"/>
        <v>0</v>
      </c>
      <c r="BU4037">
        <f ca="1"/>
        <v>0</v>
      </c>
      <c r="BV4037">
        <f ca="1"/>
        <v>0</v>
      </c>
      <c r="BW4037">
        <f ca="1"/>
        <v>0</v>
      </c>
      <c r="BX4037">
        <f ca="1"/>
        <v>0</v>
      </c>
      <c r="BY4037" t="str">
        <f ca="1"/>
        <v/>
      </c>
      <c r="CC4037" t="str" cm="1">
        <f t="array" aca="1" ref="CC4037" ca="1">_xlfn._xlws.FILTER(VLOOKUP(CB4030,Arrays!$T:$Z,{1,2,3,4,5,6,7},FALSE),VLOOKUP(CB4030,Arrays!$T:$Z,{1,2,3,4,5,6,7},FALSE)&lt;&gt;0,"")</f>
        <v/>
      </c>
      <c r="CO4037" t="str" cm="1">
        <f t="array" ref="CO4037">_xlfn._xlws.FILTER(SUM(CJ4037:CN4037),SUM(CJ4037:CN4037)&lt;&gt;0,"")</f>
        <v/>
      </c>
      <c r="CX4037" t="str">
        <f ca="1"/>
        <v/>
      </c>
      <c r="DE4037" t="str">
        <f ca="1"/>
        <v/>
      </c>
      <c r="DG4037" t="str">
        <f ca="1"/>
        <v/>
      </c>
      <c r="DH4037">
        <f ca="1"/>
        <v>0</v>
      </c>
      <c r="DI4037">
        <f ca="1"/>
        <v>0</v>
      </c>
      <c r="DJ4037">
        <f ca="1"/>
        <v>0</v>
      </c>
      <c r="DK4037">
        <f ca="1"/>
        <v>0</v>
      </c>
      <c r="DL4037">
        <f ca="1"/>
        <v>0</v>
      </c>
      <c r="DM4037">
        <f ca="1"/>
        <v>0</v>
      </c>
      <c r="DN4037" t="str">
        <f ca="1"/>
        <v/>
      </c>
    </row>
    <row r="4038" spans="13:118">
      <c r="M4038" t="str" cm="1">
        <f t="array" ref="M4038">_xlfn._xlws.FILTER(SUM(H4038:L4038),SUM(H4038:L4038)&lt;&gt;0,"")</f>
        <v/>
      </c>
      <c r="AC4038" t="str">
        <f ca="1"/>
        <v/>
      </c>
      <c r="AE4038">
        <f ca="1"/>
        <v>0</v>
      </c>
      <c r="AF4038">
        <f ca="1"/>
        <v>0</v>
      </c>
      <c r="AG4038">
        <f ca="1"/>
        <v>0</v>
      </c>
      <c r="AH4038">
        <f ca="1"/>
        <v>0</v>
      </c>
      <c r="AI4038">
        <f ca="1"/>
        <v>0</v>
      </c>
      <c r="AJ4038">
        <f ca="1"/>
        <v>0</v>
      </c>
      <c r="AK4038">
        <f ca="1"/>
        <v>0</v>
      </c>
      <c r="AL4038" t="str">
        <f ca="1"/>
        <v/>
      </c>
      <c r="AZ4038" t="str" cm="1">
        <f t="array" ref="AZ4038">_xlfn._xlws.FILTER(SUM(AU4038:AY4038),SUM(AU4038:AY4038)&lt;&gt;0,"")</f>
        <v/>
      </c>
      <c r="BP4038" t="str">
        <f ca="1"/>
        <v/>
      </c>
      <c r="BR4038">
        <f ca="1"/>
        <v>0</v>
      </c>
      <c r="BS4038">
        <f ca="1"/>
        <v>0</v>
      </c>
      <c r="BT4038">
        <f ca="1"/>
        <v>0</v>
      </c>
      <c r="BU4038">
        <f ca="1"/>
        <v>0</v>
      </c>
      <c r="BV4038">
        <f ca="1"/>
        <v>0</v>
      </c>
      <c r="BW4038">
        <f ca="1"/>
        <v>0</v>
      </c>
      <c r="BX4038">
        <f ca="1"/>
        <v>0</v>
      </c>
      <c r="BY4038" t="str">
        <f ca="1"/>
        <v/>
      </c>
      <c r="CC4038" t="str" cm="1">
        <f t="array" aca="1" ref="CC4038" ca="1">_xlfn._xlws.FILTER(VLOOKUP(CB4031,Arrays!$T:$Z,{1,2,3,4,5,6,7},FALSE),VLOOKUP(CB4031,Arrays!$T:$Z,{1,2,3,4,5,6,7},FALSE)&lt;&gt;0,"")</f>
        <v/>
      </c>
      <c r="CO4038" t="str" cm="1">
        <f t="array" ref="CO4038">_xlfn._xlws.FILTER(SUM(CJ4038:CN4038),SUM(CJ4038:CN4038)&lt;&gt;0,"")</f>
        <v/>
      </c>
      <c r="CX4038" t="str">
        <f ca="1"/>
        <v/>
      </c>
      <c r="DE4038" t="str">
        <f ca="1"/>
        <v/>
      </c>
      <c r="DG4038" t="str">
        <f ca="1"/>
        <v/>
      </c>
      <c r="DH4038">
        <f ca="1"/>
        <v>0</v>
      </c>
      <c r="DI4038">
        <f ca="1"/>
        <v>0</v>
      </c>
      <c r="DJ4038">
        <f ca="1"/>
        <v>0</v>
      </c>
      <c r="DK4038">
        <f ca="1"/>
        <v>0</v>
      </c>
      <c r="DL4038">
        <f ca="1"/>
        <v>0</v>
      </c>
      <c r="DM4038">
        <f ca="1"/>
        <v>0</v>
      </c>
      <c r="DN4038" t="str">
        <f ca="1"/>
        <v/>
      </c>
    </row>
    <row r="4039" spans="13:118">
      <c r="M4039" t="str" cm="1">
        <f t="array" ref="M4039">_xlfn._xlws.FILTER(SUM(H4039:L4039),SUM(H4039:L4039)&lt;&gt;0,"")</f>
        <v/>
      </c>
      <c r="AC4039" t="str">
        <f ca="1"/>
        <v/>
      </c>
      <c r="AE4039">
        <f ca="1"/>
        <v>0</v>
      </c>
      <c r="AF4039">
        <f ca="1"/>
        <v>0</v>
      </c>
      <c r="AG4039">
        <f ca="1"/>
        <v>0</v>
      </c>
      <c r="AH4039">
        <f ca="1"/>
        <v>0</v>
      </c>
      <c r="AI4039">
        <f ca="1"/>
        <v>0</v>
      </c>
      <c r="AJ4039">
        <f ca="1"/>
        <v>0</v>
      </c>
      <c r="AK4039">
        <f ca="1"/>
        <v>0</v>
      </c>
      <c r="AL4039" t="str">
        <f ca="1"/>
        <v/>
      </c>
      <c r="AZ4039" t="str" cm="1">
        <f t="array" ref="AZ4039">_xlfn._xlws.FILTER(SUM(AU4039:AY4039),SUM(AU4039:AY4039)&lt;&gt;0,"")</f>
        <v/>
      </c>
      <c r="BP4039" t="str">
        <f ca="1"/>
        <v/>
      </c>
      <c r="BR4039">
        <f ca="1"/>
        <v>0</v>
      </c>
      <c r="BS4039">
        <f ca="1"/>
        <v>0</v>
      </c>
      <c r="BT4039">
        <f ca="1"/>
        <v>0</v>
      </c>
      <c r="BU4039">
        <f ca="1"/>
        <v>0</v>
      </c>
      <c r="BV4039">
        <f ca="1"/>
        <v>0</v>
      </c>
      <c r="BW4039">
        <f ca="1"/>
        <v>0</v>
      </c>
      <c r="BX4039">
        <f ca="1"/>
        <v>0</v>
      </c>
      <c r="BY4039" t="str">
        <f ca="1"/>
        <v/>
      </c>
      <c r="CC4039" t="str" cm="1">
        <f t="array" aca="1" ref="CC4039" ca="1">_xlfn._xlws.FILTER(VLOOKUP(CB4032,Arrays!$T:$Z,{1,2,3,4,5,6,7},FALSE),VLOOKUP(CB4032,Arrays!$T:$Z,{1,2,3,4,5,6,7},FALSE)&lt;&gt;0,"")</f>
        <v/>
      </c>
      <c r="CO4039" t="str" cm="1">
        <f t="array" ref="CO4039">_xlfn._xlws.FILTER(SUM(CJ4039:CN4039),SUM(CJ4039:CN4039)&lt;&gt;0,"")</f>
        <v/>
      </c>
      <c r="CX4039" t="str">
        <f ca="1"/>
        <v/>
      </c>
      <c r="DE4039" t="str">
        <f ca="1"/>
        <v/>
      </c>
      <c r="DG4039" t="str">
        <f ca="1"/>
        <v/>
      </c>
      <c r="DH4039">
        <f ca="1"/>
        <v>0</v>
      </c>
      <c r="DI4039">
        <f ca="1"/>
        <v>0</v>
      </c>
      <c r="DJ4039">
        <f ca="1"/>
        <v>0</v>
      </c>
      <c r="DK4039">
        <f ca="1"/>
        <v>0</v>
      </c>
      <c r="DL4039">
        <f ca="1"/>
        <v>0</v>
      </c>
      <c r="DM4039">
        <f ca="1"/>
        <v>0</v>
      </c>
      <c r="DN4039" t="str">
        <f ca="1"/>
        <v/>
      </c>
    </row>
    <row r="4040" spans="13:118">
      <c r="M4040" t="str" cm="1">
        <f t="array" ref="M4040">_xlfn._xlws.FILTER(SUM(H4040:L4040),SUM(H4040:L4040)&lt;&gt;0,"")</f>
        <v/>
      </c>
      <c r="AC4040" t="str">
        <f ca="1"/>
        <v/>
      </c>
      <c r="AE4040">
        <f ca="1"/>
        <v>0</v>
      </c>
      <c r="AF4040">
        <f ca="1"/>
        <v>0</v>
      </c>
      <c r="AG4040">
        <f ca="1"/>
        <v>0</v>
      </c>
      <c r="AH4040">
        <f ca="1"/>
        <v>0</v>
      </c>
      <c r="AI4040">
        <f ca="1"/>
        <v>0</v>
      </c>
      <c r="AJ4040">
        <f ca="1"/>
        <v>0</v>
      </c>
      <c r="AK4040">
        <f ca="1"/>
        <v>0</v>
      </c>
      <c r="AL4040" t="str">
        <f ca="1"/>
        <v/>
      </c>
      <c r="AZ4040" t="str" cm="1">
        <f t="array" ref="AZ4040">_xlfn._xlws.FILTER(SUM(AU4040:AY4040),SUM(AU4040:AY4040)&lt;&gt;0,"")</f>
        <v/>
      </c>
      <c r="BP4040" t="str">
        <f ca="1"/>
        <v/>
      </c>
      <c r="BR4040">
        <f ca="1"/>
        <v>0</v>
      </c>
      <c r="BS4040">
        <f ca="1"/>
        <v>0</v>
      </c>
      <c r="BT4040">
        <f ca="1"/>
        <v>0</v>
      </c>
      <c r="BU4040">
        <f ca="1"/>
        <v>0</v>
      </c>
      <c r="BV4040">
        <f ca="1"/>
        <v>0</v>
      </c>
      <c r="BW4040">
        <f ca="1"/>
        <v>0</v>
      </c>
      <c r="BX4040">
        <f ca="1"/>
        <v>0</v>
      </c>
      <c r="BY4040" t="str">
        <f ca="1"/>
        <v/>
      </c>
      <c r="CC4040" t="str" cm="1">
        <f t="array" aca="1" ref="CC4040" ca="1">_xlfn._xlws.FILTER(VLOOKUP(CB4033,Arrays!$T:$Z,{1,2,3,4,5,6,7},FALSE),VLOOKUP(CB4033,Arrays!$T:$Z,{1,2,3,4,5,6,7},FALSE)&lt;&gt;0,"")</f>
        <v/>
      </c>
      <c r="CO4040" t="str" cm="1">
        <f t="array" ref="CO4040">_xlfn._xlws.FILTER(SUM(CJ4040:CN4040),SUM(CJ4040:CN4040)&lt;&gt;0,"")</f>
        <v/>
      </c>
      <c r="CX4040" t="str">
        <f ca="1"/>
        <v/>
      </c>
      <c r="DE4040" t="str">
        <f ca="1"/>
        <v/>
      </c>
      <c r="DG4040" t="str">
        <f ca="1"/>
        <v/>
      </c>
      <c r="DH4040">
        <f ca="1"/>
        <v>0</v>
      </c>
      <c r="DI4040">
        <f ca="1"/>
        <v>0</v>
      </c>
      <c r="DJ4040">
        <f ca="1"/>
        <v>0</v>
      </c>
      <c r="DK4040">
        <f ca="1"/>
        <v>0</v>
      </c>
      <c r="DL4040">
        <f ca="1"/>
        <v>0</v>
      </c>
      <c r="DM4040">
        <f ca="1"/>
        <v>0</v>
      </c>
      <c r="DN4040" t="str">
        <f ca="1"/>
        <v/>
      </c>
    </row>
    <row r="4041" spans="13:118">
      <c r="M4041" t="str" cm="1">
        <f t="array" ref="M4041">_xlfn._xlws.FILTER(SUM(H4041:L4041),SUM(H4041:L4041)&lt;&gt;0,"")</f>
        <v/>
      </c>
      <c r="AC4041" t="str">
        <f ca="1"/>
        <v/>
      </c>
      <c r="AE4041">
        <f ca="1"/>
        <v>0</v>
      </c>
      <c r="AF4041">
        <f ca="1"/>
        <v>0</v>
      </c>
      <c r="AG4041">
        <f ca="1"/>
        <v>0</v>
      </c>
      <c r="AH4041">
        <f ca="1"/>
        <v>0</v>
      </c>
      <c r="AI4041">
        <f ca="1"/>
        <v>0</v>
      </c>
      <c r="AJ4041">
        <f ca="1"/>
        <v>0</v>
      </c>
      <c r="AK4041">
        <f ca="1"/>
        <v>0</v>
      </c>
      <c r="AL4041" t="str">
        <f ca="1"/>
        <v/>
      </c>
      <c r="AZ4041" t="str" cm="1">
        <f t="array" ref="AZ4041">_xlfn._xlws.FILTER(SUM(AU4041:AY4041),SUM(AU4041:AY4041)&lt;&gt;0,"")</f>
        <v/>
      </c>
      <c r="BP4041" t="str">
        <f ca="1"/>
        <v/>
      </c>
      <c r="BR4041">
        <f ca="1"/>
        <v>0</v>
      </c>
      <c r="BS4041">
        <f ca="1"/>
        <v>0</v>
      </c>
      <c r="BT4041">
        <f ca="1"/>
        <v>0</v>
      </c>
      <c r="BU4041">
        <f ca="1"/>
        <v>0</v>
      </c>
      <c r="BV4041">
        <f ca="1"/>
        <v>0</v>
      </c>
      <c r="BW4041">
        <f ca="1"/>
        <v>0</v>
      </c>
      <c r="BX4041">
        <f ca="1"/>
        <v>0</v>
      </c>
      <c r="BY4041" t="str">
        <f ca="1"/>
        <v/>
      </c>
      <c r="CC4041" t="str" cm="1">
        <f t="array" aca="1" ref="CC4041" ca="1">_xlfn._xlws.FILTER(VLOOKUP(CB4034,Arrays!$T:$Z,{1,2,3,4,5,6,7},FALSE),VLOOKUP(CB4034,Arrays!$T:$Z,{1,2,3,4,5,6,7},FALSE)&lt;&gt;0,"")</f>
        <v/>
      </c>
      <c r="CO4041" t="str" cm="1">
        <f t="array" ref="CO4041">_xlfn._xlws.FILTER(SUM(CJ4041:CN4041),SUM(CJ4041:CN4041)&lt;&gt;0,"")</f>
        <v/>
      </c>
      <c r="CX4041" t="str">
        <f ca="1"/>
        <v/>
      </c>
      <c r="DE4041" t="str">
        <f ca="1"/>
        <v/>
      </c>
      <c r="DG4041" t="str">
        <f ca="1"/>
        <v/>
      </c>
      <c r="DH4041">
        <f ca="1"/>
        <v>0</v>
      </c>
      <c r="DI4041">
        <f ca="1"/>
        <v>0</v>
      </c>
      <c r="DJ4041">
        <f ca="1"/>
        <v>0</v>
      </c>
      <c r="DK4041">
        <f ca="1"/>
        <v>0</v>
      </c>
      <c r="DL4041">
        <f ca="1"/>
        <v>0</v>
      </c>
      <c r="DM4041">
        <f ca="1"/>
        <v>0</v>
      </c>
      <c r="DN4041" t="str">
        <f ca="1"/>
        <v/>
      </c>
    </row>
    <row r="4042" spans="13:118">
      <c r="M4042" t="str" cm="1">
        <f t="array" ref="M4042">_xlfn._xlws.FILTER(SUM(H4042:L4042),SUM(H4042:L4042)&lt;&gt;0,"")</f>
        <v/>
      </c>
      <c r="AC4042" t="str">
        <f ca="1"/>
        <v/>
      </c>
      <c r="AE4042">
        <f ca="1"/>
        <v>0</v>
      </c>
      <c r="AF4042">
        <f ca="1"/>
        <v>0</v>
      </c>
      <c r="AG4042">
        <f ca="1"/>
        <v>0</v>
      </c>
      <c r="AH4042">
        <f ca="1"/>
        <v>0</v>
      </c>
      <c r="AI4042">
        <f ca="1"/>
        <v>0</v>
      </c>
      <c r="AJ4042">
        <f ca="1"/>
        <v>0</v>
      </c>
      <c r="AK4042">
        <f ca="1"/>
        <v>0</v>
      </c>
      <c r="AL4042" t="str">
        <f ca="1"/>
        <v/>
      </c>
      <c r="AZ4042" t="str" cm="1">
        <f t="array" ref="AZ4042">_xlfn._xlws.FILTER(SUM(AU4042:AY4042),SUM(AU4042:AY4042)&lt;&gt;0,"")</f>
        <v/>
      </c>
      <c r="BP4042" t="str">
        <f ca="1"/>
        <v/>
      </c>
      <c r="BR4042">
        <f ca="1"/>
        <v>0</v>
      </c>
      <c r="BS4042">
        <f ca="1"/>
        <v>0</v>
      </c>
      <c r="BT4042">
        <f ca="1"/>
        <v>0</v>
      </c>
      <c r="BU4042">
        <f ca="1"/>
        <v>0</v>
      </c>
      <c r="BV4042">
        <f ca="1"/>
        <v>0</v>
      </c>
      <c r="BW4042">
        <f ca="1"/>
        <v>0</v>
      </c>
      <c r="BX4042">
        <f ca="1"/>
        <v>0</v>
      </c>
      <c r="BY4042" t="str">
        <f ca="1"/>
        <v/>
      </c>
      <c r="CC4042" t="str" cm="1">
        <f t="array" aca="1" ref="CC4042" ca="1">_xlfn._xlws.FILTER(VLOOKUP(CB4035,Arrays!$T:$Z,{1,2,3,4,5,6,7},FALSE),VLOOKUP(CB4035,Arrays!$T:$Z,{1,2,3,4,5,6,7},FALSE)&lt;&gt;0,"")</f>
        <v/>
      </c>
      <c r="CO4042" t="str" cm="1">
        <f t="array" ref="CO4042">_xlfn._xlws.FILTER(SUM(CJ4042:CN4042),SUM(CJ4042:CN4042)&lt;&gt;0,"")</f>
        <v/>
      </c>
      <c r="CX4042" t="str">
        <f ca="1"/>
        <v/>
      </c>
      <c r="DE4042" t="str">
        <f ca="1"/>
        <v/>
      </c>
      <c r="DG4042" t="str">
        <f ca="1"/>
        <v/>
      </c>
      <c r="DH4042">
        <f ca="1"/>
        <v>0</v>
      </c>
      <c r="DI4042">
        <f ca="1"/>
        <v>0</v>
      </c>
      <c r="DJ4042">
        <f ca="1"/>
        <v>0</v>
      </c>
      <c r="DK4042">
        <f ca="1"/>
        <v>0</v>
      </c>
      <c r="DL4042">
        <f ca="1"/>
        <v>0</v>
      </c>
      <c r="DM4042">
        <f ca="1"/>
        <v>0</v>
      </c>
      <c r="DN4042" t="str">
        <f ca="1"/>
        <v/>
      </c>
    </row>
    <row r="4043" spans="13:118">
      <c r="M4043" t="str" cm="1">
        <f t="array" ref="M4043">_xlfn._xlws.FILTER(SUM(H4043:L4043),SUM(H4043:L4043)&lt;&gt;0,"")</f>
        <v/>
      </c>
      <c r="AC4043" t="str">
        <f ca="1"/>
        <v/>
      </c>
      <c r="AE4043">
        <f ca="1"/>
        <v>0</v>
      </c>
      <c r="AF4043">
        <f ca="1"/>
        <v>0</v>
      </c>
      <c r="AG4043">
        <f ca="1"/>
        <v>0</v>
      </c>
      <c r="AH4043">
        <f ca="1"/>
        <v>0</v>
      </c>
      <c r="AI4043">
        <f ca="1"/>
        <v>0</v>
      </c>
      <c r="AJ4043">
        <f ca="1"/>
        <v>0</v>
      </c>
      <c r="AK4043">
        <f ca="1"/>
        <v>0</v>
      </c>
      <c r="AL4043" t="str">
        <f ca="1"/>
        <v/>
      </c>
      <c r="AZ4043" t="str" cm="1">
        <f t="array" ref="AZ4043">_xlfn._xlws.FILTER(SUM(AU4043:AY4043),SUM(AU4043:AY4043)&lt;&gt;0,"")</f>
        <v/>
      </c>
      <c r="BP4043" t="str">
        <f ca="1"/>
        <v/>
      </c>
      <c r="BR4043">
        <f ca="1"/>
        <v>0</v>
      </c>
      <c r="BS4043">
        <f ca="1"/>
        <v>0</v>
      </c>
      <c r="BT4043">
        <f ca="1"/>
        <v>0</v>
      </c>
      <c r="BU4043">
        <f ca="1"/>
        <v>0</v>
      </c>
      <c r="BV4043">
        <f ca="1"/>
        <v>0</v>
      </c>
      <c r="BW4043">
        <f ca="1"/>
        <v>0</v>
      </c>
      <c r="BX4043">
        <f ca="1"/>
        <v>0</v>
      </c>
      <c r="BY4043" t="str">
        <f ca="1"/>
        <v/>
      </c>
      <c r="CC4043" t="str" cm="1">
        <f t="array" aca="1" ref="CC4043" ca="1">_xlfn._xlws.FILTER(VLOOKUP(CB4036,Arrays!$T:$Z,{1,2,3,4,5,6,7},FALSE),VLOOKUP(CB4036,Arrays!$T:$Z,{1,2,3,4,5,6,7},FALSE)&lt;&gt;0,"")</f>
        <v/>
      </c>
      <c r="CO4043" t="str" cm="1">
        <f t="array" ref="CO4043">_xlfn._xlws.FILTER(SUM(CJ4043:CN4043),SUM(CJ4043:CN4043)&lt;&gt;0,"")</f>
        <v/>
      </c>
      <c r="CX4043" t="str">
        <f ca="1"/>
        <v/>
      </c>
      <c r="DE4043" t="str">
        <f ca="1"/>
        <v/>
      </c>
      <c r="DG4043" t="str">
        <f ca="1"/>
        <v/>
      </c>
      <c r="DH4043">
        <f ca="1"/>
        <v>0</v>
      </c>
      <c r="DI4043">
        <f ca="1"/>
        <v>0</v>
      </c>
      <c r="DJ4043">
        <f ca="1"/>
        <v>0</v>
      </c>
      <c r="DK4043">
        <f ca="1"/>
        <v>0</v>
      </c>
      <c r="DL4043">
        <f ca="1"/>
        <v>0</v>
      </c>
      <c r="DM4043">
        <f ca="1"/>
        <v>0</v>
      </c>
      <c r="DN4043" t="str">
        <f ca="1"/>
        <v/>
      </c>
    </row>
    <row r="4044" spans="13:118">
      <c r="M4044" t="str" cm="1">
        <f t="array" ref="M4044">_xlfn._xlws.FILTER(SUM(H4044:L4044),SUM(H4044:L4044)&lt;&gt;0,"")</f>
        <v/>
      </c>
      <c r="AC4044" t="str">
        <f ca="1"/>
        <v/>
      </c>
      <c r="AE4044">
        <f ca="1"/>
        <v>0</v>
      </c>
      <c r="AF4044">
        <f ca="1"/>
        <v>0</v>
      </c>
      <c r="AG4044">
        <f ca="1"/>
        <v>0</v>
      </c>
      <c r="AH4044">
        <f ca="1"/>
        <v>0</v>
      </c>
      <c r="AI4044">
        <f ca="1"/>
        <v>0</v>
      </c>
      <c r="AJ4044">
        <f ca="1"/>
        <v>0</v>
      </c>
      <c r="AK4044">
        <f ca="1"/>
        <v>0</v>
      </c>
      <c r="AL4044" t="str">
        <f ca="1"/>
        <v/>
      </c>
      <c r="AZ4044" t="str" cm="1">
        <f t="array" ref="AZ4044">_xlfn._xlws.FILTER(SUM(AU4044:AY4044),SUM(AU4044:AY4044)&lt;&gt;0,"")</f>
        <v/>
      </c>
      <c r="BP4044" t="str">
        <f ca="1"/>
        <v/>
      </c>
      <c r="BR4044">
        <f ca="1"/>
        <v>0</v>
      </c>
      <c r="BS4044">
        <f ca="1"/>
        <v>0</v>
      </c>
      <c r="BT4044">
        <f ca="1"/>
        <v>0</v>
      </c>
      <c r="BU4044">
        <f ca="1"/>
        <v>0</v>
      </c>
      <c r="BV4044">
        <f ca="1"/>
        <v>0</v>
      </c>
      <c r="BW4044">
        <f ca="1"/>
        <v>0</v>
      </c>
      <c r="BX4044">
        <f ca="1"/>
        <v>0</v>
      </c>
      <c r="BY4044" t="str">
        <f ca="1"/>
        <v/>
      </c>
      <c r="CC4044" t="str" cm="1">
        <f t="array" aca="1" ref="CC4044" ca="1">_xlfn._xlws.FILTER(VLOOKUP(CB4037,Arrays!$T:$Z,{1,2,3,4,5,6,7},FALSE),VLOOKUP(CB4037,Arrays!$T:$Z,{1,2,3,4,5,6,7},FALSE)&lt;&gt;0,"")</f>
        <v/>
      </c>
      <c r="CO4044" t="str" cm="1">
        <f t="array" ref="CO4044">_xlfn._xlws.FILTER(SUM(CJ4044:CN4044),SUM(CJ4044:CN4044)&lt;&gt;0,"")</f>
        <v/>
      </c>
      <c r="CX4044" t="str">
        <f ca="1"/>
        <v/>
      </c>
      <c r="DE4044" t="str">
        <f ca="1"/>
        <v/>
      </c>
      <c r="DG4044" t="str">
        <f ca="1"/>
        <v/>
      </c>
      <c r="DH4044">
        <f ca="1"/>
        <v>0</v>
      </c>
      <c r="DI4044">
        <f ca="1"/>
        <v>0</v>
      </c>
      <c r="DJ4044">
        <f ca="1"/>
        <v>0</v>
      </c>
      <c r="DK4044">
        <f ca="1"/>
        <v>0</v>
      </c>
      <c r="DL4044">
        <f ca="1"/>
        <v>0</v>
      </c>
      <c r="DM4044">
        <f ca="1"/>
        <v>0</v>
      </c>
      <c r="DN4044" t="str">
        <f ca="1"/>
        <v/>
      </c>
    </row>
    <row r="4045" spans="13:118">
      <c r="M4045" t="str" cm="1">
        <f t="array" ref="M4045">_xlfn._xlws.FILTER(SUM(H4045:L4045),SUM(H4045:L4045)&lt;&gt;0,"")</f>
        <v/>
      </c>
      <c r="AC4045" t="str">
        <f ca="1"/>
        <v/>
      </c>
      <c r="AE4045">
        <f ca="1"/>
        <v>0</v>
      </c>
      <c r="AF4045">
        <f ca="1"/>
        <v>0</v>
      </c>
      <c r="AG4045">
        <f ca="1"/>
        <v>0</v>
      </c>
      <c r="AH4045">
        <f ca="1"/>
        <v>0</v>
      </c>
      <c r="AI4045">
        <f ca="1"/>
        <v>0</v>
      </c>
      <c r="AJ4045">
        <f ca="1"/>
        <v>0</v>
      </c>
      <c r="AK4045">
        <f ca="1"/>
        <v>0</v>
      </c>
      <c r="AL4045" t="str">
        <f ca="1"/>
        <v/>
      </c>
      <c r="AZ4045" t="str" cm="1">
        <f t="array" ref="AZ4045">_xlfn._xlws.FILTER(SUM(AU4045:AY4045),SUM(AU4045:AY4045)&lt;&gt;0,"")</f>
        <v/>
      </c>
      <c r="BP4045" t="str">
        <f ca="1"/>
        <v/>
      </c>
      <c r="BR4045">
        <f ca="1"/>
        <v>0</v>
      </c>
      <c r="BS4045">
        <f ca="1"/>
        <v>0</v>
      </c>
      <c r="BT4045">
        <f ca="1"/>
        <v>0</v>
      </c>
      <c r="BU4045">
        <f ca="1"/>
        <v>0</v>
      </c>
      <c r="BV4045">
        <f ca="1"/>
        <v>0</v>
      </c>
      <c r="BW4045">
        <f ca="1"/>
        <v>0</v>
      </c>
      <c r="BX4045">
        <f ca="1"/>
        <v>0</v>
      </c>
      <c r="BY4045" t="str">
        <f ca="1"/>
        <v/>
      </c>
      <c r="CC4045" t="str" cm="1">
        <f t="array" aca="1" ref="CC4045" ca="1">_xlfn._xlws.FILTER(VLOOKUP(CB4038,Arrays!$T:$Z,{1,2,3,4,5,6,7},FALSE),VLOOKUP(CB4038,Arrays!$T:$Z,{1,2,3,4,5,6,7},FALSE)&lt;&gt;0,"")</f>
        <v/>
      </c>
      <c r="CO4045" t="str" cm="1">
        <f t="array" ref="CO4045">_xlfn._xlws.FILTER(SUM(CJ4045:CN4045),SUM(CJ4045:CN4045)&lt;&gt;0,"")</f>
        <v/>
      </c>
      <c r="CX4045" t="str">
        <f ca="1"/>
        <v/>
      </c>
      <c r="DE4045" t="str">
        <f ca="1"/>
        <v/>
      </c>
      <c r="DG4045" t="str">
        <f ca="1"/>
        <v/>
      </c>
      <c r="DH4045">
        <f ca="1"/>
        <v>0</v>
      </c>
      <c r="DI4045">
        <f ca="1"/>
        <v>0</v>
      </c>
      <c r="DJ4045">
        <f ca="1"/>
        <v>0</v>
      </c>
      <c r="DK4045">
        <f ca="1"/>
        <v>0</v>
      </c>
      <c r="DL4045">
        <f ca="1"/>
        <v>0</v>
      </c>
      <c r="DM4045">
        <f ca="1"/>
        <v>0</v>
      </c>
      <c r="DN4045" t="str">
        <f ca="1"/>
        <v/>
      </c>
    </row>
    <row r="4046" spans="13:118">
      <c r="M4046" t="str" cm="1">
        <f t="array" ref="M4046">_xlfn._xlws.FILTER(SUM(H4046:L4046),SUM(H4046:L4046)&lt;&gt;0,"")</f>
        <v/>
      </c>
      <c r="AC4046" t="str">
        <f ca="1"/>
        <v/>
      </c>
      <c r="AE4046">
        <f ca="1"/>
        <v>0</v>
      </c>
      <c r="AF4046">
        <f ca="1"/>
        <v>0</v>
      </c>
      <c r="AG4046">
        <f ca="1"/>
        <v>0</v>
      </c>
      <c r="AH4046">
        <f ca="1"/>
        <v>0</v>
      </c>
      <c r="AI4046">
        <f ca="1"/>
        <v>0</v>
      </c>
      <c r="AJ4046">
        <f ca="1"/>
        <v>0</v>
      </c>
      <c r="AK4046">
        <f ca="1"/>
        <v>0</v>
      </c>
      <c r="AL4046" t="str">
        <f ca="1"/>
        <v/>
      </c>
      <c r="AZ4046" t="str" cm="1">
        <f t="array" ref="AZ4046">_xlfn._xlws.FILTER(SUM(AU4046:AY4046),SUM(AU4046:AY4046)&lt;&gt;0,"")</f>
        <v/>
      </c>
      <c r="BP4046" t="str">
        <f ca="1"/>
        <v/>
      </c>
      <c r="BR4046">
        <f ca="1"/>
        <v>0</v>
      </c>
      <c r="BS4046">
        <f ca="1"/>
        <v>0</v>
      </c>
      <c r="BT4046">
        <f ca="1"/>
        <v>0</v>
      </c>
      <c r="BU4046">
        <f ca="1"/>
        <v>0</v>
      </c>
      <c r="BV4046">
        <f ca="1"/>
        <v>0</v>
      </c>
      <c r="BW4046">
        <f ca="1"/>
        <v>0</v>
      </c>
      <c r="BX4046">
        <f ca="1"/>
        <v>0</v>
      </c>
      <c r="BY4046" t="str">
        <f ca="1"/>
        <v/>
      </c>
      <c r="CC4046" t="str" cm="1">
        <f t="array" aca="1" ref="CC4046" ca="1">_xlfn._xlws.FILTER(VLOOKUP(CB4039,Arrays!$T:$Z,{1,2,3,4,5,6,7},FALSE),VLOOKUP(CB4039,Arrays!$T:$Z,{1,2,3,4,5,6,7},FALSE)&lt;&gt;0,"")</f>
        <v/>
      </c>
      <c r="CO4046" t="str" cm="1">
        <f t="array" ref="CO4046">_xlfn._xlws.FILTER(SUM(CJ4046:CN4046),SUM(CJ4046:CN4046)&lt;&gt;0,"")</f>
        <v/>
      </c>
      <c r="CX4046" t="str">
        <f ca="1"/>
        <v/>
      </c>
      <c r="DE4046" t="str">
        <f ca="1"/>
        <v/>
      </c>
      <c r="DG4046" t="str">
        <f ca="1"/>
        <v/>
      </c>
      <c r="DH4046">
        <f ca="1"/>
        <v>0</v>
      </c>
      <c r="DI4046">
        <f ca="1"/>
        <v>0</v>
      </c>
      <c r="DJ4046">
        <f ca="1"/>
        <v>0</v>
      </c>
      <c r="DK4046">
        <f ca="1"/>
        <v>0</v>
      </c>
      <c r="DL4046">
        <f ca="1"/>
        <v>0</v>
      </c>
      <c r="DM4046">
        <f ca="1"/>
        <v>0</v>
      </c>
      <c r="DN4046" t="str">
        <f ca="1"/>
        <v/>
      </c>
    </row>
    <row r="4047" spans="13:118">
      <c r="M4047" t="str" cm="1">
        <f t="array" ref="M4047">_xlfn._xlws.FILTER(SUM(H4047:L4047),SUM(H4047:L4047)&lt;&gt;0,"")</f>
        <v/>
      </c>
      <c r="AC4047" t="str">
        <f ca="1"/>
        <v/>
      </c>
      <c r="AE4047">
        <f ca="1"/>
        <v>0</v>
      </c>
      <c r="AF4047">
        <f ca="1"/>
        <v>0</v>
      </c>
      <c r="AG4047">
        <f ca="1"/>
        <v>0</v>
      </c>
      <c r="AH4047">
        <f ca="1"/>
        <v>0</v>
      </c>
      <c r="AI4047">
        <f ca="1"/>
        <v>0</v>
      </c>
      <c r="AJ4047">
        <f ca="1"/>
        <v>0</v>
      </c>
      <c r="AK4047">
        <f ca="1"/>
        <v>0</v>
      </c>
      <c r="AL4047" t="str">
        <f ca="1"/>
        <v/>
      </c>
      <c r="AZ4047" t="str" cm="1">
        <f t="array" ref="AZ4047">_xlfn._xlws.FILTER(SUM(AU4047:AY4047),SUM(AU4047:AY4047)&lt;&gt;0,"")</f>
        <v/>
      </c>
      <c r="BP4047" t="str">
        <f ca="1"/>
        <v/>
      </c>
      <c r="BR4047">
        <f ca="1"/>
        <v>0</v>
      </c>
      <c r="BS4047">
        <f ca="1"/>
        <v>0</v>
      </c>
      <c r="BT4047">
        <f ca="1"/>
        <v>0</v>
      </c>
      <c r="BU4047">
        <f ca="1"/>
        <v>0</v>
      </c>
      <c r="BV4047">
        <f ca="1"/>
        <v>0</v>
      </c>
      <c r="BW4047">
        <f ca="1"/>
        <v>0</v>
      </c>
      <c r="BX4047">
        <f ca="1"/>
        <v>0</v>
      </c>
      <c r="BY4047" t="str">
        <f ca="1"/>
        <v/>
      </c>
      <c r="CC4047" t="str" cm="1">
        <f t="array" aca="1" ref="CC4047" ca="1">_xlfn._xlws.FILTER(VLOOKUP(CB4040,Arrays!$T:$Z,{1,2,3,4,5,6,7},FALSE),VLOOKUP(CB4040,Arrays!$T:$Z,{1,2,3,4,5,6,7},FALSE)&lt;&gt;0,"")</f>
        <v/>
      </c>
      <c r="CO4047" t="str" cm="1">
        <f t="array" ref="CO4047">_xlfn._xlws.FILTER(SUM(CJ4047:CN4047),SUM(CJ4047:CN4047)&lt;&gt;0,"")</f>
        <v/>
      </c>
      <c r="CX4047" t="str">
        <f ca="1"/>
        <v/>
      </c>
      <c r="DE4047" t="str">
        <f ca="1"/>
        <v/>
      </c>
      <c r="DG4047" t="str">
        <f ca="1"/>
        <v/>
      </c>
      <c r="DH4047">
        <f ca="1"/>
        <v>0</v>
      </c>
      <c r="DI4047">
        <f ca="1"/>
        <v>0</v>
      </c>
      <c r="DJ4047">
        <f ca="1"/>
        <v>0</v>
      </c>
      <c r="DK4047">
        <f ca="1"/>
        <v>0</v>
      </c>
      <c r="DL4047">
        <f ca="1"/>
        <v>0</v>
      </c>
      <c r="DM4047">
        <f ca="1"/>
        <v>0</v>
      </c>
      <c r="DN4047" t="str">
        <f ca="1"/>
        <v/>
      </c>
    </row>
    <row r="4048" spans="13:118">
      <c r="M4048" t="str" cm="1">
        <f t="array" ref="M4048">_xlfn._xlws.FILTER(SUM(H4048:L4048),SUM(H4048:L4048)&lt;&gt;0,"")</f>
        <v/>
      </c>
      <c r="AC4048" t="str">
        <f ca="1"/>
        <v/>
      </c>
      <c r="AE4048">
        <f ca="1"/>
        <v>0</v>
      </c>
      <c r="AF4048">
        <f ca="1"/>
        <v>0</v>
      </c>
      <c r="AG4048">
        <f ca="1"/>
        <v>0</v>
      </c>
      <c r="AH4048">
        <f ca="1"/>
        <v>0</v>
      </c>
      <c r="AI4048">
        <f ca="1"/>
        <v>0</v>
      </c>
      <c r="AJ4048">
        <f ca="1"/>
        <v>0</v>
      </c>
      <c r="AK4048">
        <f ca="1"/>
        <v>0</v>
      </c>
      <c r="AL4048" t="str">
        <f ca="1"/>
        <v/>
      </c>
      <c r="AZ4048" t="str" cm="1">
        <f t="array" ref="AZ4048">_xlfn._xlws.FILTER(SUM(AU4048:AY4048),SUM(AU4048:AY4048)&lt;&gt;0,"")</f>
        <v/>
      </c>
      <c r="BP4048" t="str">
        <f ca="1"/>
        <v/>
      </c>
      <c r="BR4048">
        <f ca="1"/>
        <v>0</v>
      </c>
      <c r="BS4048">
        <f ca="1"/>
        <v>0</v>
      </c>
      <c r="BT4048">
        <f ca="1"/>
        <v>0</v>
      </c>
      <c r="BU4048">
        <f ca="1"/>
        <v>0</v>
      </c>
      <c r="BV4048">
        <f ca="1"/>
        <v>0</v>
      </c>
      <c r="BW4048">
        <f ca="1"/>
        <v>0</v>
      </c>
      <c r="BX4048">
        <f ca="1"/>
        <v>0</v>
      </c>
      <c r="BY4048" t="str">
        <f ca="1"/>
        <v/>
      </c>
      <c r="CC4048" t="str" cm="1">
        <f t="array" aca="1" ref="CC4048" ca="1">_xlfn._xlws.FILTER(VLOOKUP(CB4041,Arrays!$T:$Z,{1,2,3,4,5,6,7},FALSE),VLOOKUP(CB4041,Arrays!$T:$Z,{1,2,3,4,5,6,7},FALSE)&lt;&gt;0,"")</f>
        <v/>
      </c>
      <c r="CO4048" t="str" cm="1">
        <f t="array" ref="CO4048">_xlfn._xlws.FILTER(SUM(CJ4048:CN4048),SUM(CJ4048:CN4048)&lt;&gt;0,"")</f>
        <v/>
      </c>
      <c r="CX4048" t="str">
        <f ca="1"/>
        <v/>
      </c>
      <c r="DE4048" t="str">
        <f ca="1"/>
        <v/>
      </c>
      <c r="DG4048" t="str">
        <f ca="1"/>
        <v/>
      </c>
      <c r="DH4048">
        <f ca="1"/>
        <v>0</v>
      </c>
      <c r="DI4048">
        <f ca="1"/>
        <v>0</v>
      </c>
      <c r="DJ4048">
        <f ca="1"/>
        <v>0</v>
      </c>
      <c r="DK4048">
        <f ca="1"/>
        <v>0</v>
      </c>
      <c r="DL4048">
        <f ca="1"/>
        <v>0</v>
      </c>
      <c r="DM4048">
        <f ca="1"/>
        <v>0</v>
      </c>
      <c r="DN4048" t="str">
        <f ca="1"/>
        <v/>
      </c>
    </row>
    <row r="4049" spans="13:118">
      <c r="M4049" t="str" cm="1">
        <f t="array" ref="M4049">_xlfn._xlws.FILTER(SUM(H4049:L4049),SUM(H4049:L4049)&lt;&gt;0,"")</f>
        <v/>
      </c>
      <c r="AC4049" t="str">
        <f ca="1"/>
        <v/>
      </c>
      <c r="AE4049">
        <f ca="1"/>
        <v>0</v>
      </c>
      <c r="AF4049">
        <f ca="1"/>
        <v>0</v>
      </c>
      <c r="AG4049">
        <f ca="1"/>
        <v>0</v>
      </c>
      <c r="AH4049">
        <f ca="1"/>
        <v>0</v>
      </c>
      <c r="AI4049">
        <f ca="1"/>
        <v>0</v>
      </c>
      <c r="AJ4049">
        <f ca="1"/>
        <v>0</v>
      </c>
      <c r="AK4049">
        <f ca="1"/>
        <v>0</v>
      </c>
      <c r="AL4049" t="str">
        <f ca="1"/>
        <v/>
      </c>
      <c r="AZ4049" t="str" cm="1">
        <f t="array" ref="AZ4049">_xlfn._xlws.FILTER(SUM(AU4049:AY4049),SUM(AU4049:AY4049)&lt;&gt;0,"")</f>
        <v/>
      </c>
      <c r="BP4049" t="str">
        <f ca="1"/>
        <v/>
      </c>
      <c r="BR4049">
        <f ca="1"/>
        <v>0</v>
      </c>
      <c r="BS4049">
        <f ca="1"/>
        <v>0</v>
      </c>
      <c r="BT4049">
        <f ca="1"/>
        <v>0</v>
      </c>
      <c r="BU4049">
        <f ca="1"/>
        <v>0</v>
      </c>
      <c r="BV4049">
        <f ca="1"/>
        <v>0</v>
      </c>
      <c r="BW4049">
        <f ca="1"/>
        <v>0</v>
      </c>
      <c r="BX4049">
        <f ca="1"/>
        <v>0</v>
      </c>
      <c r="BY4049" t="str">
        <f ca="1"/>
        <v/>
      </c>
      <c r="CC4049" t="str" cm="1">
        <f t="array" aca="1" ref="CC4049" ca="1">_xlfn._xlws.FILTER(VLOOKUP(CB4042,Arrays!$T:$Z,{1,2,3,4,5,6,7},FALSE),VLOOKUP(CB4042,Arrays!$T:$Z,{1,2,3,4,5,6,7},FALSE)&lt;&gt;0,"")</f>
        <v/>
      </c>
      <c r="CO4049" t="str" cm="1">
        <f t="array" ref="CO4049">_xlfn._xlws.FILTER(SUM(CJ4049:CN4049),SUM(CJ4049:CN4049)&lt;&gt;0,"")</f>
        <v/>
      </c>
      <c r="CX4049" t="str">
        <f ca="1"/>
        <v/>
      </c>
      <c r="DE4049" t="str">
        <f ca="1"/>
        <v/>
      </c>
      <c r="DG4049" t="str">
        <f ca="1"/>
        <v/>
      </c>
      <c r="DH4049">
        <f ca="1"/>
        <v>0</v>
      </c>
      <c r="DI4049">
        <f ca="1"/>
        <v>0</v>
      </c>
      <c r="DJ4049">
        <f ca="1"/>
        <v>0</v>
      </c>
      <c r="DK4049">
        <f ca="1"/>
        <v>0</v>
      </c>
      <c r="DL4049">
        <f ca="1"/>
        <v>0</v>
      </c>
      <c r="DM4049">
        <f ca="1"/>
        <v>0</v>
      </c>
      <c r="DN4049" t="str">
        <f ca="1"/>
        <v/>
      </c>
    </row>
    <row r="4050" spans="13:118">
      <c r="M4050" t="str" cm="1">
        <f t="array" ref="M4050">_xlfn._xlws.FILTER(SUM(H4050:L4050),SUM(H4050:L4050)&lt;&gt;0,"")</f>
        <v/>
      </c>
      <c r="AC4050" t="str">
        <f ca="1"/>
        <v/>
      </c>
      <c r="AE4050">
        <f ca="1"/>
        <v>0</v>
      </c>
      <c r="AF4050">
        <f ca="1"/>
        <v>0</v>
      </c>
      <c r="AG4050">
        <f ca="1"/>
        <v>0</v>
      </c>
      <c r="AH4050">
        <f ca="1"/>
        <v>0</v>
      </c>
      <c r="AI4050">
        <f ca="1"/>
        <v>0</v>
      </c>
      <c r="AJ4050">
        <f ca="1"/>
        <v>0</v>
      </c>
      <c r="AK4050">
        <f ca="1"/>
        <v>0</v>
      </c>
      <c r="AL4050" t="str">
        <f ca="1"/>
        <v/>
      </c>
      <c r="AZ4050" t="str" cm="1">
        <f t="array" ref="AZ4050">_xlfn._xlws.FILTER(SUM(AU4050:AY4050),SUM(AU4050:AY4050)&lt;&gt;0,"")</f>
        <v/>
      </c>
      <c r="BP4050" t="str">
        <f ca="1"/>
        <v/>
      </c>
      <c r="BR4050">
        <f ca="1"/>
        <v>0</v>
      </c>
      <c r="BS4050">
        <f ca="1"/>
        <v>0</v>
      </c>
      <c r="BT4050">
        <f ca="1"/>
        <v>0</v>
      </c>
      <c r="BU4050">
        <f ca="1"/>
        <v>0</v>
      </c>
      <c r="BV4050">
        <f ca="1"/>
        <v>0</v>
      </c>
      <c r="BW4050">
        <f ca="1"/>
        <v>0</v>
      </c>
      <c r="BX4050">
        <f ca="1"/>
        <v>0</v>
      </c>
      <c r="BY4050" t="str">
        <f ca="1"/>
        <v/>
      </c>
      <c r="CC4050" t="str" cm="1">
        <f t="array" aca="1" ref="CC4050" ca="1">_xlfn._xlws.FILTER(VLOOKUP(CB4043,Arrays!$T:$Z,{1,2,3,4,5,6,7},FALSE),VLOOKUP(CB4043,Arrays!$T:$Z,{1,2,3,4,5,6,7},FALSE)&lt;&gt;0,"")</f>
        <v/>
      </c>
      <c r="CO4050" t="str" cm="1">
        <f t="array" ref="CO4050">_xlfn._xlws.FILTER(SUM(CJ4050:CN4050),SUM(CJ4050:CN4050)&lt;&gt;0,"")</f>
        <v/>
      </c>
      <c r="CX4050" t="str">
        <f ca="1"/>
        <v/>
      </c>
      <c r="DE4050" t="str">
        <f ca="1"/>
        <v/>
      </c>
      <c r="DG4050" t="str">
        <f ca="1"/>
        <v/>
      </c>
      <c r="DH4050">
        <f ca="1"/>
        <v>0</v>
      </c>
      <c r="DI4050">
        <f ca="1"/>
        <v>0</v>
      </c>
      <c r="DJ4050">
        <f ca="1"/>
        <v>0</v>
      </c>
      <c r="DK4050">
        <f ca="1"/>
        <v>0</v>
      </c>
      <c r="DL4050">
        <f ca="1"/>
        <v>0</v>
      </c>
      <c r="DM4050">
        <f ca="1"/>
        <v>0</v>
      </c>
      <c r="DN4050" t="str">
        <f ca="1"/>
        <v/>
      </c>
    </row>
    <row r="4051" spans="13:118">
      <c r="M4051" t="str" cm="1">
        <f t="array" ref="M4051">_xlfn._xlws.FILTER(SUM(H4051:L4051),SUM(H4051:L4051)&lt;&gt;0,"")</f>
        <v/>
      </c>
      <c r="AC4051" t="str">
        <f ca="1"/>
        <v/>
      </c>
      <c r="AE4051">
        <f ca="1"/>
        <v>0</v>
      </c>
      <c r="AF4051">
        <f ca="1"/>
        <v>0</v>
      </c>
      <c r="AG4051">
        <f ca="1"/>
        <v>0</v>
      </c>
      <c r="AH4051">
        <f ca="1"/>
        <v>0</v>
      </c>
      <c r="AI4051">
        <f ca="1"/>
        <v>0</v>
      </c>
      <c r="AJ4051">
        <f ca="1"/>
        <v>0</v>
      </c>
      <c r="AK4051">
        <f ca="1"/>
        <v>0</v>
      </c>
      <c r="AL4051" t="str">
        <f ca="1"/>
        <v/>
      </c>
      <c r="AZ4051" t="str" cm="1">
        <f t="array" ref="AZ4051">_xlfn._xlws.FILTER(SUM(AU4051:AY4051),SUM(AU4051:AY4051)&lt;&gt;0,"")</f>
        <v/>
      </c>
      <c r="BP4051" t="str">
        <f ca="1"/>
        <v/>
      </c>
      <c r="BR4051">
        <f ca="1"/>
        <v>0</v>
      </c>
      <c r="BS4051">
        <f ca="1"/>
        <v>0</v>
      </c>
      <c r="BT4051">
        <f ca="1"/>
        <v>0</v>
      </c>
      <c r="BU4051">
        <f ca="1"/>
        <v>0</v>
      </c>
      <c r="BV4051">
        <f ca="1"/>
        <v>0</v>
      </c>
      <c r="BW4051">
        <f ca="1"/>
        <v>0</v>
      </c>
      <c r="BX4051">
        <f ca="1"/>
        <v>0</v>
      </c>
      <c r="BY4051" t="str">
        <f ca="1"/>
        <v/>
      </c>
      <c r="CC4051" t="str" cm="1">
        <f t="array" aca="1" ref="CC4051" ca="1">_xlfn._xlws.FILTER(VLOOKUP(CB4044,Arrays!$T:$Z,{1,2,3,4,5,6,7},FALSE),VLOOKUP(CB4044,Arrays!$T:$Z,{1,2,3,4,5,6,7},FALSE)&lt;&gt;0,"")</f>
        <v/>
      </c>
      <c r="CO4051" t="str" cm="1">
        <f t="array" ref="CO4051">_xlfn._xlws.FILTER(SUM(CJ4051:CN4051),SUM(CJ4051:CN4051)&lt;&gt;0,"")</f>
        <v/>
      </c>
      <c r="CX4051" t="str">
        <f ca="1"/>
        <v/>
      </c>
      <c r="DE4051" t="str">
        <f ca="1"/>
        <v/>
      </c>
      <c r="DG4051" t="str">
        <f ca="1"/>
        <v/>
      </c>
      <c r="DH4051">
        <f ca="1"/>
        <v>0</v>
      </c>
      <c r="DI4051">
        <f ca="1"/>
        <v>0</v>
      </c>
      <c r="DJ4051">
        <f ca="1"/>
        <v>0</v>
      </c>
      <c r="DK4051">
        <f ca="1"/>
        <v>0</v>
      </c>
      <c r="DL4051">
        <f ca="1"/>
        <v>0</v>
      </c>
      <c r="DM4051">
        <f ca="1"/>
        <v>0</v>
      </c>
      <c r="DN4051" t="str">
        <f ca="1"/>
        <v/>
      </c>
    </row>
    <row r="4052" spans="13:118">
      <c r="M4052" t="str" cm="1">
        <f t="array" ref="M4052">_xlfn._xlws.FILTER(SUM(H4052:L4052),SUM(H4052:L4052)&lt;&gt;0,"")</f>
        <v/>
      </c>
      <c r="AC4052" t="str">
        <f ca="1"/>
        <v/>
      </c>
      <c r="AE4052">
        <f ca="1"/>
        <v>0</v>
      </c>
      <c r="AF4052">
        <f ca="1"/>
        <v>0</v>
      </c>
      <c r="AG4052">
        <f ca="1"/>
        <v>0</v>
      </c>
      <c r="AH4052">
        <f ca="1"/>
        <v>0</v>
      </c>
      <c r="AI4052">
        <f ca="1"/>
        <v>0</v>
      </c>
      <c r="AJ4052">
        <f ca="1"/>
        <v>0</v>
      </c>
      <c r="AK4052">
        <f ca="1"/>
        <v>0</v>
      </c>
      <c r="AL4052" t="str">
        <f ca="1"/>
        <v/>
      </c>
      <c r="AZ4052" t="str" cm="1">
        <f t="array" ref="AZ4052">_xlfn._xlws.FILTER(SUM(AU4052:AY4052),SUM(AU4052:AY4052)&lt;&gt;0,"")</f>
        <v/>
      </c>
      <c r="BP4052" t="str">
        <f ca="1"/>
        <v/>
      </c>
      <c r="BR4052">
        <f ca="1"/>
        <v>0</v>
      </c>
      <c r="BS4052">
        <f ca="1"/>
        <v>0</v>
      </c>
      <c r="BT4052">
        <f ca="1"/>
        <v>0</v>
      </c>
      <c r="BU4052">
        <f ca="1"/>
        <v>0</v>
      </c>
      <c r="BV4052">
        <f ca="1"/>
        <v>0</v>
      </c>
      <c r="BW4052">
        <f ca="1"/>
        <v>0</v>
      </c>
      <c r="BX4052">
        <f ca="1"/>
        <v>0</v>
      </c>
      <c r="BY4052" t="str">
        <f ca="1"/>
        <v/>
      </c>
      <c r="CC4052" t="str" cm="1">
        <f t="array" aca="1" ref="CC4052" ca="1">_xlfn._xlws.FILTER(VLOOKUP(CB4045,Arrays!$T:$Z,{1,2,3,4,5,6,7},FALSE),VLOOKUP(CB4045,Arrays!$T:$Z,{1,2,3,4,5,6,7},FALSE)&lt;&gt;0,"")</f>
        <v/>
      </c>
      <c r="CO4052" t="str" cm="1">
        <f t="array" ref="CO4052">_xlfn._xlws.FILTER(SUM(CJ4052:CN4052),SUM(CJ4052:CN4052)&lt;&gt;0,"")</f>
        <v/>
      </c>
      <c r="CX4052" t="str">
        <f ca="1"/>
        <v/>
      </c>
      <c r="DE4052" t="str">
        <f ca="1"/>
        <v/>
      </c>
      <c r="DG4052" t="str">
        <f ca="1"/>
        <v/>
      </c>
      <c r="DH4052">
        <f ca="1"/>
        <v>0</v>
      </c>
      <c r="DI4052">
        <f ca="1"/>
        <v>0</v>
      </c>
      <c r="DJ4052">
        <f ca="1"/>
        <v>0</v>
      </c>
      <c r="DK4052">
        <f ca="1"/>
        <v>0</v>
      </c>
      <c r="DL4052">
        <f ca="1"/>
        <v>0</v>
      </c>
      <c r="DM4052">
        <f ca="1"/>
        <v>0</v>
      </c>
      <c r="DN4052" t="str">
        <f ca="1"/>
        <v/>
      </c>
    </row>
    <row r="4053" spans="13:118">
      <c r="M4053" t="str" cm="1">
        <f t="array" ref="M4053">_xlfn._xlws.FILTER(SUM(H4053:L4053),SUM(H4053:L4053)&lt;&gt;0,"")</f>
        <v/>
      </c>
      <c r="AC4053" t="str">
        <f ca="1"/>
        <v/>
      </c>
      <c r="AE4053">
        <f ca="1"/>
        <v>0</v>
      </c>
      <c r="AF4053">
        <f ca="1"/>
        <v>0</v>
      </c>
      <c r="AG4053">
        <f ca="1"/>
        <v>0</v>
      </c>
      <c r="AH4053">
        <f ca="1"/>
        <v>0</v>
      </c>
      <c r="AI4053">
        <f ca="1"/>
        <v>0</v>
      </c>
      <c r="AJ4053">
        <f ca="1"/>
        <v>0</v>
      </c>
      <c r="AK4053">
        <f ca="1"/>
        <v>0</v>
      </c>
      <c r="AL4053" t="str">
        <f ca="1"/>
        <v/>
      </c>
      <c r="AZ4053" t="str" cm="1">
        <f t="array" ref="AZ4053">_xlfn._xlws.FILTER(SUM(AU4053:AY4053),SUM(AU4053:AY4053)&lt;&gt;0,"")</f>
        <v/>
      </c>
      <c r="BP4053" t="str">
        <f ca="1"/>
        <v/>
      </c>
      <c r="BR4053">
        <f ca="1"/>
        <v>0</v>
      </c>
      <c r="BS4053">
        <f ca="1"/>
        <v>0</v>
      </c>
      <c r="BT4053">
        <f ca="1"/>
        <v>0</v>
      </c>
      <c r="BU4053">
        <f ca="1"/>
        <v>0</v>
      </c>
      <c r="BV4053">
        <f ca="1"/>
        <v>0</v>
      </c>
      <c r="BW4053">
        <f ca="1"/>
        <v>0</v>
      </c>
      <c r="BX4053">
        <f ca="1"/>
        <v>0</v>
      </c>
      <c r="BY4053" t="str">
        <f ca="1"/>
        <v/>
      </c>
      <c r="CC4053" t="str" cm="1">
        <f t="array" aca="1" ref="CC4053" ca="1">_xlfn._xlws.FILTER(VLOOKUP(CB4046,Arrays!$T:$Z,{1,2,3,4,5,6,7},FALSE),VLOOKUP(CB4046,Arrays!$T:$Z,{1,2,3,4,5,6,7},FALSE)&lt;&gt;0,"")</f>
        <v/>
      </c>
      <c r="CO4053" t="str" cm="1">
        <f t="array" ref="CO4053">_xlfn._xlws.FILTER(SUM(CJ4053:CN4053),SUM(CJ4053:CN4053)&lt;&gt;0,"")</f>
        <v/>
      </c>
      <c r="CX4053" t="str">
        <f ca="1"/>
        <v/>
      </c>
      <c r="DE4053" t="str">
        <f ca="1"/>
        <v/>
      </c>
      <c r="DG4053" t="str">
        <f ca="1"/>
        <v/>
      </c>
      <c r="DH4053">
        <f ca="1"/>
        <v>0</v>
      </c>
      <c r="DI4053">
        <f ca="1"/>
        <v>0</v>
      </c>
      <c r="DJ4053">
        <f ca="1"/>
        <v>0</v>
      </c>
      <c r="DK4053">
        <f ca="1"/>
        <v>0</v>
      </c>
      <c r="DL4053">
        <f ca="1"/>
        <v>0</v>
      </c>
      <c r="DM4053">
        <f ca="1"/>
        <v>0</v>
      </c>
      <c r="DN4053" t="str">
        <f ca="1"/>
        <v/>
      </c>
    </row>
    <row r="4054" spans="13:118">
      <c r="M4054" t="str" cm="1">
        <f t="array" ref="M4054">_xlfn._xlws.FILTER(SUM(H4054:L4054),SUM(H4054:L4054)&lt;&gt;0,"")</f>
        <v/>
      </c>
      <c r="AC4054" t="str">
        <f ca="1"/>
        <v/>
      </c>
      <c r="AE4054">
        <f ca="1"/>
        <v>0</v>
      </c>
      <c r="AF4054">
        <f ca="1"/>
        <v>0</v>
      </c>
      <c r="AG4054">
        <f ca="1"/>
        <v>0</v>
      </c>
      <c r="AH4054">
        <f ca="1"/>
        <v>0</v>
      </c>
      <c r="AI4054">
        <f ca="1"/>
        <v>0</v>
      </c>
      <c r="AJ4054">
        <f ca="1"/>
        <v>0</v>
      </c>
      <c r="AK4054">
        <f ca="1"/>
        <v>0</v>
      </c>
      <c r="AL4054" t="str">
        <f ca="1"/>
        <v/>
      </c>
      <c r="AZ4054" t="str" cm="1">
        <f t="array" ref="AZ4054">_xlfn._xlws.FILTER(SUM(AU4054:AY4054),SUM(AU4054:AY4054)&lt;&gt;0,"")</f>
        <v/>
      </c>
      <c r="BP4054" t="str">
        <f ca="1"/>
        <v/>
      </c>
      <c r="BR4054">
        <f ca="1"/>
        <v>0</v>
      </c>
      <c r="BS4054">
        <f ca="1"/>
        <v>0</v>
      </c>
      <c r="BT4054">
        <f ca="1"/>
        <v>0</v>
      </c>
      <c r="BU4054">
        <f ca="1"/>
        <v>0</v>
      </c>
      <c r="BV4054">
        <f ca="1"/>
        <v>0</v>
      </c>
      <c r="BW4054">
        <f ca="1"/>
        <v>0</v>
      </c>
      <c r="BX4054">
        <f ca="1"/>
        <v>0</v>
      </c>
      <c r="BY4054" t="str">
        <f ca="1"/>
        <v/>
      </c>
      <c r="CC4054" t="str" cm="1">
        <f t="array" aca="1" ref="CC4054" ca="1">_xlfn._xlws.FILTER(VLOOKUP(CB4047,Arrays!$T:$Z,{1,2,3,4,5,6,7},FALSE),VLOOKUP(CB4047,Arrays!$T:$Z,{1,2,3,4,5,6,7},FALSE)&lt;&gt;0,"")</f>
        <v/>
      </c>
      <c r="CO4054" t="str" cm="1">
        <f t="array" ref="CO4054">_xlfn._xlws.FILTER(SUM(CJ4054:CN4054),SUM(CJ4054:CN4054)&lt;&gt;0,"")</f>
        <v/>
      </c>
      <c r="CX4054" t="str">
        <f ca="1"/>
        <v/>
      </c>
      <c r="DE4054" t="str">
        <f ca="1"/>
        <v/>
      </c>
      <c r="DG4054" t="str">
        <f ca="1"/>
        <v/>
      </c>
      <c r="DH4054">
        <f ca="1"/>
        <v>0</v>
      </c>
      <c r="DI4054">
        <f ca="1"/>
        <v>0</v>
      </c>
      <c r="DJ4054">
        <f ca="1"/>
        <v>0</v>
      </c>
      <c r="DK4054">
        <f ca="1"/>
        <v>0</v>
      </c>
      <c r="DL4054">
        <f ca="1"/>
        <v>0</v>
      </c>
      <c r="DM4054">
        <f ca="1"/>
        <v>0</v>
      </c>
      <c r="DN4054" t="str">
        <f ca="1"/>
        <v/>
      </c>
    </row>
    <row r="4055" spans="13:118">
      <c r="M4055" t="str" cm="1">
        <f t="array" ref="M4055">_xlfn._xlws.FILTER(SUM(H4055:L4055),SUM(H4055:L4055)&lt;&gt;0,"")</f>
        <v/>
      </c>
      <c r="AC4055" t="str">
        <f ca="1"/>
        <v/>
      </c>
      <c r="AE4055">
        <f ca="1"/>
        <v>0</v>
      </c>
      <c r="AF4055">
        <f ca="1"/>
        <v>0</v>
      </c>
      <c r="AG4055">
        <f ca="1"/>
        <v>0</v>
      </c>
      <c r="AH4055">
        <f ca="1"/>
        <v>0</v>
      </c>
      <c r="AI4055">
        <f ca="1"/>
        <v>0</v>
      </c>
      <c r="AJ4055">
        <f ca="1"/>
        <v>0</v>
      </c>
      <c r="AK4055">
        <f ca="1"/>
        <v>0</v>
      </c>
      <c r="AL4055" t="str">
        <f ca="1"/>
        <v/>
      </c>
      <c r="AZ4055" t="str" cm="1">
        <f t="array" ref="AZ4055">_xlfn._xlws.FILTER(SUM(AU4055:AY4055),SUM(AU4055:AY4055)&lt;&gt;0,"")</f>
        <v/>
      </c>
      <c r="BP4055" t="str">
        <f ca="1"/>
        <v/>
      </c>
      <c r="BR4055">
        <f ca="1"/>
        <v>0</v>
      </c>
      <c r="BS4055">
        <f ca="1"/>
        <v>0</v>
      </c>
      <c r="BT4055">
        <f ca="1"/>
        <v>0</v>
      </c>
      <c r="BU4055">
        <f ca="1"/>
        <v>0</v>
      </c>
      <c r="BV4055">
        <f ca="1"/>
        <v>0</v>
      </c>
      <c r="BW4055">
        <f ca="1"/>
        <v>0</v>
      </c>
      <c r="BX4055">
        <f ca="1"/>
        <v>0</v>
      </c>
      <c r="BY4055" t="str">
        <f ca="1"/>
        <v/>
      </c>
      <c r="CC4055" t="str" cm="1">
        <f t="array" aca="1" ref="CC4055" ca="1">_xlfn._xlws.FILTER(VLOOKUP(CB4048,Arrays!$T:$Z,{1,2,3,4,5,6,7},FALSE),VLOOKUP(CB4048,Arrays!$T:$Z,{1,2,3,4,5,6,7},FALSE)&lt;&gt;0,"")</f>
        <v/>
      </c>
      <c r="CO4055" t="str" cm="1">
        <f t="array" ref="CO4055">_xlfn._xlws.FILTER(SUM(CJ4055:CN4055),SUM(CJ4055:CN4055)&lt;&gt;0,"")</f>
        <v/>
      </c>
      <c r="CX4055" t="str">
        <f ca="1"/>
        <v/>
      </c>
      <c r="DE4055" t="str">
        <f ca="1"/>
        <v/>
      </c>
      <c r="DG4055" t="str">
        <f ca="1"/>
        <v/>
      </c>
      <c r="DH4055">
        <f ca="1"/>
        <v>0</v>
      </c>
      <c r="DI4055">
        <f ca="1"/>
        <v>0</v>
      </c>
      <c r="DJ4055">
        <f ca="1"/>
        <v>0</v>
      </c>
      <c r="DK4055">
        <f ca="1"/>
        <v>0</v>
      </c>
      <c r="DL4055">
        <f ca="1"/>
        <v>0</v>
      </c>
      <c r="DM4055">
        <f ca="1"/>
        <v>0</v>
      </c>
      <c r="DN4055" t="str">
        <f ca="1"/>
        <v/>
      </c>
    </row>
    <row r="4056" spans="13:118">
      <c r="M4056" t="str" cm="1">
        <f t="array" ref="M4056">_xlfn._xlws.FILTER(SUM(H4056:L4056),SUM(H4056:L4056)&lt;&gt;0,"")</f>
        <v/>
      </c>
      <c r="AC4056" t="str">
        <f ca="1"/>
        <v/>
      </c>
      <c r="AE4056">
        <f ca="1"/>
        <v>0</v>
      </c>
      <c r="AF4056">
        <f ca="1"/>
        <v>0</v>
      </c>
      <c r="AG4056">
        <f ca="1"/>
        <v>0</v>
      </c>
      <c r="AH4056">
        <f ca="1"/>
        <v>0</v>
      </c>
      <c r="AI4056">
        <f ca="1"/>
        <v>0</v>
      </c>
      <c r="AJ4056">
        <f ca="1"/>
        <v>0</v>
      </c>
      <c r="AK4056">
        <f ca="1"/>
        <v>0</v>
      </c>
      <c r="AL4056" t="str">
        <f ca="1"/>
        <v/>
      </c>
      <c r="AZ4056" t="str" cm="1">
        <f t="array" ref="AZ4056">_xlfn._xlws.FILTER(SUM(AU4056:AY4056),SUM(AU4056:AY4056)&lt;&gt;0,"")</f>
        <v/>
      </c>
      <c r="BP4056" t="str">
        <f ca="1"/>
        <v/>
      </c>
      <c r="BR4056">
        <f ca="1"/>
        <v>0</v>
      </c>
      <c r="BS4056">
        <f ca="1"/>
        <v>0</v>
      </c>
      <c r="BT4056">
        <f ca="1"/>
        <v>0</v>
      </c>
      <c r="BU4056">
        <f ca="1"/>
        <v>0</v>
      </c>
      <c r="BV4056">
        <f ca="1"/>
        <v>0</v>
      </c>
      <c r="BW4056">
        <f ca="1"/>
        <v>0</v>
      </c>
      <c r="BX4056">
        <f ca="1"/>
        <v>0</v>
      </c>
      <c r="BY4056" t="str">
        <f ca="1"/>
        <v/>
      </c>
      <c r="CC4056" t="str" cm="1">
        <f t="array" aca="1" ref="CC4056" ca="1">_xlfn._xlws.FILTER(VLOOKUP(CB4049,Arrays!$T:$Z,{1,2,3,4,5,6,7},FALSE),VLOOKUP(CB4049,Arrays!$T:$Z,{1,2,3,4,5,6,7},FALSE)&lt;&gt;0,"")</f>
        <v/>
      </c>
      <c r="CO4056" t="str" cm="1">
        <f t="array" ref="CO4056">_xlfn._xlws.FILTER(SUM(CJ4056:CN4056),SUM(CJ4056:CN4056)&lt;&gt;0,"")</f>
        <v/>
      </c>
      <c r="CX4056" t="str">
        <f ca="1"/>
        <v/>
      </c>
      <c r="DE4056" t="str">
        <f ca="1"/>
        <v/>
      </c>
      <c r="DG4056" t="str">
        <f ca="1"/>
        <v/>
      </c>
      <c r="DH4056">
        <f ca="1"/>
        <v>0</v>
      </c>
      <c r="DI4056">
        <f ca="1"/>
        <v>0</v>
      </c>
      <c r="DJ4056">
        <f ca="1"/>
        <v>0</v>
      </c>
      <c r="DK4056">
        <f ca="1"/>
        <v>0</v>
      </c>
      <c r="DL4056">
        <f ca="1"/>
        <v>0</v>
      </c>
      <c r="DM4056">
        <f ca="1"/>
        <v>0</v>
      </c>
      <c r="DN4056" t="str">
        <f ca="1"/>
        <v/>
      </c>
    </row>
    <row r="4057" spans="13:118">
      <c r="M4057" t="str" cm="1">
        <f t="array" ref="M4057">_xlfn._xlws.FILTER(SUM(H4057:L4057),SUM(H4057:L4057)&lt;&gt;0,"")</f>
        <v/>
      </c>
      <c r="AC4057" t="str">
        <f ca="1"/>
        <v/>
      </c>
      <c r="AE4057">
        <f ca="1"/>
        <v>0</v>
      </c>
      <c r="AF4057">
        <f ca="1"/>
        <v>0</v>
      </c>
      <c r="AG4057">
        <f ca="1"/>
        <v>0</v>
      </c>
      <c r="AH4057">
        <f ca="1"/>
        <v>0</v>
      </c>
      <c r="AI4057">
        <f ca="1"/>
        <v>0</v>
      </c>
      <c r="AJ4057">
        <f ca="1"/>
        <v>0</v>
      </c>
      <c r="AK4057">
        <f ca="1"/>
        <v>0</v>
      </c>
      <c r="AL4057" t="str">
        <f ca="1"/>
        <v/>
      </c>
      <c r="AZ4057" t="str" cm="1">
        <f t="array" ref="AZ4057">_xlfn._xlws.FILTER(SUM(AU4057:AY4057),SUM(AU4057:AY4057)&lt;&gt;0,"")</f>
        <v/>
      </c>
      <c r="BP4057" t="str">
        <f ca="1"/>
        <v/>
      </c>
      <c r="BR4057">
        <f ca="1"/>
        <v>0</v>
      </c>
      <c r="BS4057">
        <f ca="1"/>
        <v>0</v>
      </c>
      <c r="BT4057">
        <f ca="1"/>
        <v>0</v>
      </c>
      <c r="BU4057">
        <f ca="1"/>
        <v>0</v>
      </c>
      <c r="BV4057">
        <f ca="1"/>
        <v>0</v>
      </c>
      <c r="BW4057">
        <f ca="1"/>
        <v>0</v>
      </c>
      <c r="BX4057">
        <f ca="1"/>
        <v>0</v>
      </c>
      <c r="BY4057" t="str">
        <f ca="1"/>
        <v/>
      </c>
      <c r="CC4057" t="str" cm="1">
        <f t="array" aca="1" ref="CC4057" ca="1">_xlfn._xlws.FILTER(VLOOKUP(CB4050,Arrays!$T:$Z,{1,2,3,4,5,6,7},FALSE),VLOOKUP(CB4050,Arrays!$T:$Z,{1,2,3,4,5,6,7},FALSE)&lt;&gt;0,"")</f>
        <v/>
      </c>
      <c r="CO4057" t="str" cm="1">
        <f t="array" ref="CO4057">_xlfn._xlws.FILTER(SUM(CJ4057:CN4057),SUM(CJ4057:CN4057)&lt;&gt;0,"")</f>
        <v/>
      </c>
      <c r="CX4057" t="str">
        <f ca="1"/>
        <v/>
      </c>
      <c r="DE4057" t="str">
        <f ca="1"/>
        <v/>
      </c>
      <c r="DG4057" t="str">
        <f ca="1"/>
        <v/>
      </c>
      <c r="DH4057">
        <f ca="1"/>
        <v>0</v>
      </c>
      <c r="DI4057">
        <f ca="1"/>
        <v>0</v>
      </c>
      <c r="DJ4057">
        <f ca="1"/>
        <v>0</v>
      </c>
      <c r="DK4057">
        <f ca="1"/>
        <v>0</v>
      </c>
      <c r="DL4057">
        <f ca="1"/>
        <v>0</v>
      </c>
      <c r="DM4057">
        <f ca="1"/>
        <v>0</v>
      </c>
      <c r="DN4057" t="str">
        <f ca="1"/>
        <v/>
      </c>
    </row>
    <row r="4058" spans="13:118">
      <c r="M4058" t="str" cm="1">
        <f t="array" ref="M4058">_xlfn._xlws.FILTER(SUM(H4058:L4058),SUM(H4058:L4058)&lt;&gt;0,"")</f>
        <v/>
      </c>
      <c r="AC4058" t="str">
        <f ca="1"/>
        <v/>
      </c>
      <c r="AE4058">
        <f ca="1"/>
        <v>0</v>
      </c>
      <c r="AF4058">
        <f ca="1"/>
        <v>0</v>
      </c>
      <c r="AG4058">
        <f ca="1"/>
        <v>0</v>
      </c>
      <c r="AH4058">
        <f ca="1"/>
        <v>0</v>
      </c>
      <c r="AI4058">
        <f ca="1"/>
        <v>0</v>
      </c>
      <c r="AJ4058">
        <f ca="1"/>
        <v>0</v>
      </c>
      <c r="AK4058">
        <f ca="1"/>
        <v>0</v>
      </c>
      <c r="AL4058" t="str">
        <f ca="1"/>
        <v/>
      </c>
      <c r="AZ4058" t="str" cm="1">
        <f t="array" ref="AZ4058">_xlfn._xlws.FILTER(SUM(AU4058:AY4058),SUM(AU4058:AY4058)&lt;&gt;0,"")</f>
        <v/>
      </c>
      <c r="BP4058" t="str">
        <f ca="1"/>
        <v/>
      </c>
      <c r="BR4058">
        <f ca="1"/>
        <v>0</v>
      </c>
      <c r="BS4058">
        <f ca="1"/>
        <v>0</v>
      </c>
      <c r="BT4058">
        <f ca="1"/>
        <v>0</v>
      </c>
      <c r="BU4058">
        <f ca="1"/>
        <v>0</v>
      </c>
      <c r="BV4058">
        <f ca="1"/>
        <v>0</v>
      </c>
      <c r="BW4058">
        <f ca="1"/>
        <v>0</v>
      </c>
      <c r="BX4058">
        <f ca="1"/>
        <v>0</v>
      </c>
      <c r="BY4058" t="str">
        <f ca="1"/>
        <v/>
      </c>
      <c r="CC4058" t="str" cm="1">
        <f t="array" aca="1" ref="CC4058" ca="1">_xlfn._xlws.FILTER(VLOOKUP(CB4051,Arrays!$T:$Z,{1,2,3,4,5,6,7},FALSE),VLOOKUP(CB4051,Arrays!$T:$Z,{1,2,3,4,5,6,7},FALSE)&lt;&gt;0,"")</f>
        <v/>
      </c>
      <c r="CO4058" t="str" cm="1">
        <f t="array" ref="CO4058">_xlfn._xlws.FILTER(SUM(CJ4058:CN4058),SUM(CJ4058:CN4058)&lt;&gt;0,"")</f>
        <v/>
      </c>
      <c r="CX4058" t="str">
        <f ca="1"/>
        <v/>
      </c>
      <c r="DE4058" t="str">
        <f ca="1"/>
        <v/>
      </c>
      <c r="DG4058" t="str">
        <f ca="1"/>
        <v/>
      </c>
      <c r="DH4058">
        <f ca="1"/>
        <v>0</v>
      </c>
      <c r="DI4058">
        <f ca="1"/>
        <v>0</v>
      </c>
      <c r="DJ4058">
        <f ca="1"/>
        <v>0</v>
      </c>
      <c r="DK4058">
        <f ca="1"/>
        <v>0</v>
      </c>
      <c r="DL4058">
        <f ca="1"/>
        <v>0</v>
      </c>
      <c r="DM4058">
        <f ca="1"/>
        <v>0</v>
      </c>
      <c r="DN4058" t="str">
        <f ca="1"/>
        <v/>
      </c>
    </row>
    <row r="4059" spans="13:118">
      <c r="M4059" t="str" cm="1">
        <f t="array" ref="M4059">_xlfn._xlws.FILTER(SUM(H4059:L4059),SUM(H4059:L4059)&lt;&gt;0,"")</f>
        <v/>
      </c>
      <c r="AC4059" t="str">
        <f ca="1"/>
        <v/>
      </c>
      <c r="AE4059">
        <f ca="1"/>
        <v>0</v>
      </c>
      <c r="AF4059">
        <f ca="1"/>
        <v>0</v>
      </c>
      <c r="AG4059">
        <f ca="1"/>
        <v>0</v>
      </c>
      <c r="AH4059">
        <f ca="1"/>
        <v>0</v>
      </c>
      <c r="AI4059">
        <f ca="1"/>
        <v>0</v>
      </c>
      <c r="AJ4059">
        <f ca="1"/>
        <v>0</v>
      </c>
      <c r="AK4059">
        <f ca="1"/>
        <v>0</v>
      </c>
      <c r="AL4059" t="str">
        <f ca="1"/>
        <v/>
      </c>
      <c r="AZ4059" t="str" cm="1">
        <f t="array" ref="AZ4059">_xlfn._xlws.FILTER(SUM(AU4059:AY4059),SUM(AU4059:AY4059)&lt;&gt;0,"")</f>
        <v/>
      </c>
      <c r="BP4059" t="str">
        <f ca="1"/>
        <v/>
      </c>
      <c r="BR4059">
        <f ca="1"/>
        <v>0</v>
      </c>
      <c r="BS4059">
        <f ca="1"/>
        <v>0</v>
      </c>
      <c r="BT4059">
        <f ca="1"/>
        <v>0</v>
      </c>
      <c r="BU4059">
        <f ca="1"/>
        <v>0</v>
      </c>
      <c r="BV4059">
        <f ca="1"/>
        <v>0</v>
      </c>
      <c r="BW4059">
        <f ca="1"/>
        <v>0</v>
      </c>
      <c r="BX4059">
        <f ca="1"/>
        <v>0</v>
      </c>
      <c r="BY4059" t="str">
        <f ca="1"/>
        <v/>
      </c>
      <c r="CC4059" t="str" cm="1">
        <f t="array" aca="1" ref="CC4059" ca="1">_xlfn._xlws.FILTER(VLOOKUP(CB4052,Arrays!$T:$Z,{1,2,3,4,5,6,7},FALSE),VLOOKUP(CB4052,Arrays!$T:$Z,{1,2,3,4,5,6,7},FALSE)&lt;&gt;0,"")</f>
        <v/>
      </c>
      <c r="CO4059" t="str" cm="1">
        <f t="array" ref="CO4059">_xlfn._xlws.FILTER(SUM(CJ4059:CN4059),SUM(CJ4059:CN4059)&lt;&gt;0,"")</f>
        <v/>
      </c>
      <c r="CX4059" t="str">
        <f ca="1"/>
        <v/>
      </c>
      <c r="DE4059" t="str">
        <f ca="1"/>
        <v/>
      </c>
      <c r="DG4059" t="str">
        <f ca="1"/>
        <v/>
      </c>
      <c r="DH4059">
        <f ca="1"/>
        <v>0</v>
      </c>
      <c r="DI4059">
        <f ca="1"/>
        <v>0</v>
      </c>
      <c r="DJ4059">
        <f ca="1"/>
        <v>0</v>
      </c>
      <c r="DK4059">
        <f ca="1"/>
        <v>0</v>
      </c>
      <c r="DL4059">
        <f ca="1"/>
        <v>0</v>
      </c>
      <c r="DM4059">
        <f ca="1"/>
        <v>0</v>
      </c>
      <c r="DN4059" t="str">
        <f ca="1"/>
        <v/>
      </c>
    </row>
    <row r="4060" spans="13:118">
      <c r="M4060" t="str" cm="1">
        <f t="array" ref="M4060">_xlfn._xlws.FILTER(SUM(H4060:L4060),SUM(H4060:L4060)&lt;&gt;0,"")</f>
        <v/>
      </c>
      <c r="AC4060" t="str">
        <f ca="1"/>
        <v/>
      </c>
      <c r="AE4060">
        <f ca="1"/>
        <v>0</v>
      </c>
      <c r="AF4060">
        <f ca="1"/>
        <v>0</v>
      </c>
      <c r="AG4060">
        <f ca="1"/>
        <v>0</v>
      </c>
      <c r="AH4060">
        <f ca="1"/>
        <v>0</v>
      </c>
      <c r="AI4060">
        <f ca="1"/>
        <v>0</v>
      </c>
      <c r="AJ4060">
        <f ca="1"/>
        <v>0</v>
      </c>
      <c r="AK4060">
        <f ca="1"/>
        <v>0</v>
      </c>
      <c r="AL4060" t="str">
        <f ca="1"/>
        <v/>
      </c>
      <c r="AZ4060" t="str" cm="1">
        <f t="array" ref="AZ4060">_xlfn._xlws.FILTER(SUM(AU4060:AY4060),SUM(AU4060:AY4060)&lt;&gt;0,"")</f>
        <v/>
      </c>
      <c r="BP4060" t="str">
        <f ca="1"/>
        <v/>
      </c>
      <c r="BR4060">
        <f ca="1"/>
        <v>0</v>
      </c>
      <c r="BS4060">
        <f ca="1"/>
        <v>0</v>
      </c>
      <c r="BT4060">
        <f ca="1"/>
        <v>0</v>
      </c>
      <c r="BU4060">
        <f ca="1"/>
        <v>0</v>
      </c>
      <c r="BV4060">
        <f ca="1"/>
        <v>0</v>
      </c>
      <c r="BW4060">
        <f ca="1"/>
        <v>0</v>
      </c>
      <c r="BX4060">
        <f ca="1"/>
        <v>0</v>
      </c>
      <c r="BY4060" t="str">
        <f ca="1"/>
        <v/>
      </c>
      <c r="CC4060" t="str" cm="1">
        <f t="array" aca="1" ref="CC4060" ca="1">_xlfn._xlws.FILTER(VLOOKUP(CB4053,Arrays!$T:$Z,{1,2,3,4,5,6,7},FALSE),VLOOKUP(CB4053,Arrays!$T:$Z,{1,2,3,4,5,6,7},FALSE)&lt;&gt;0,"")</f>
        <v/>
      </c>
      <c r="CO4060" t="str" cm="1">
        <f t="array" ref="CO4060">_xlfn._xlws.FILTER(SUM(CJ4060:CN4060),SUM(CJ4060:CN4060)&lt;&gt;0,"")</f>
        <v/>
      </c>
      <c r="CX4060" t="str">
        <f ca="1"/>
        <v/>
      </c>
      <c r="DE4060" t="str">
        <f ca="1"/>
        <v/>
      </c>
      <c r="DG4060" t="str">
        <f ca="1"/>
        <v/>
      </c>
      <c r="DH4060">
        <f ca="1"/>
        <v>0</v>
      </c>
      <c r="DI4060">
        <f ca="1"/>
        <v>0</v>
      </c>
      <c r="DJ4060">
        <f ca="1"/>
        <v>0</v>
      </c>
      <c r="DK4060">
        <f ca="1"/>
        <v>0</v>
      </c>
      <c r="DL4060">
        <f ca="1"/>
        <v>0</v>
      </c>
      <c r="DM4060">
        <f ca="1"/>
        <v>0</v>
      </c>
      <c r="DN4060" t="str">
        <f ca="1"/>
        <v/>
      </c>
    </row>
    <row r="4061" spans="13:118">
      <c r="M4061" t="str" cm="1">
        <f t="array" ref="M4061">_xlfn._xlws.FILTER(SUM(H4061:L4061),SUM(H4061:L4061)&lt;&gt;0,"")</f>
        <v/>
      </c>
      <c r="AC4061" t="str">
        <f ca="1"/>
        <v/>
      </c>
      <c r="AE4061">
        <f ca="1"/>
        <v>0</v>
      </c>
      <c r="AF4061">
        <f ca="1"/>
        <v>0</v>
      </c>
      <c r="AG4061">
        <f ca="1"/>
        <v>0</v>
      </c>
      <c r="AH4061">
        <f ca="1"/>
        <v>0</v>
      </c>
      <c r="AI4061">
        <f ca="1"/>
        <v>0</v>
      </c>
      <c r="AJ4061">
        <f ca="1"/>
        <v>0</v>
      </c>
      <c r="AK4061">
        <f ca="1"/>
        <v>0</v>
      </c>
      <c r="AL4061" t="str">
        <f ca="1"/>
        <v/>
      </c>
      <c r="AZ4061" t="str" cm="1">
        <f t="array" ref="AZ4061">_xlfn._xlws.FILTER(SUM(AU4061:AY4061),SUM(AU4061:AY4061)&lt;&gt;0,"")</f>
        <v/>
      </c>
      <c r="BP4061" t="str">
        <f ca="1"/>
        <v/>
      </c>
      <c r="BR4061">
        <f ca="1"/>
        <v>0</v>
      </c>
      <c r="BS4061">
        <f ca="1"/>
        <v>0</v>
      </c>
      <c r="BT4061">
        <f ca="1"/>
        <v>0</v>
      </c>
      <c r="BU4061">
        <f ca="1"/>
        <v>0</v>
      </c>
      <c r="BV4061">
        <f ca="1"/>
        <v>0</v>
      </c>
      <c r="BW4061">
        <f ca="1"/>
        <v>0</v>
      </c>
      <c r="BX4061">
        <f ca="1"/>
        <v>0</v>
      </c>
      <c r="BY4061" t="str">
        <f ca="1"/>
        <v/>
      </c>
      <c r="CC4061" t="str" cm="1">
        <f t="array" aca="1" ref="CC4061" ca="1">_xlfn._xlws.FILTER(VLOOKUP(CB4054,Arrays!$T:$Z,{1,2,3,4,5,6,7},FALSE),VLOOKUP(CB4054,Arrays!$T:$Z,{1,2,3,4,5,6,7},FALSE)&lt;&gt;0,"")</f>
        <v/>
      </c>
      <c r="CO4061" t="str" cm="1">
        <f t="array" ref="CO4061">_xlfn._xlws.FILTER(SUM(CJ4061:CN4061),SUM(CJ4061:CN4061)&lt;&gt;0,"")</f>
        <v/>
      </c>
      <c r="CX4061" t="str">
        <f ca="1"/>
        <v/>
      </c>
      <c r="DE4061" t="str">
        <f ca="1"/>
        <v/>
      </c>
      <c r="DG4061" t="str">
        <f ca="1"/>
        <v/>
      </c>
      <c r="DH4061">
        <f ca="1"/>
        <v>0</v>
      </c>
      <c r="DI4061">
        <f ca="1"/>
        <v>0</v>
      </c>
      <c r="DJ4061">
        <f ca="1"/>
        <v>0</v>
      </c>
      <c r="DK4061">
        <f ca="1"/>
        <v>0</v>
      </c>
      <c r="DL4061">
        <f ca="1"/>
        <v>0</v>
      </c>
      <c r="DM4061">
        <f ca="1"/>
        <v>0</v>
      </c>
      <c r="DN4061" t="str">
        <f ca="1"/>
        <v/>
      </c>
    </row>
    <row r="4062" spans="13:118">
      <c r="M4062" t="str" cm="1">
        <f t="array" ref="M4062">_xlfn._xlws.FILTER(SUM(H4062:L4062),SUM(H4062:L4062)&lt;&gt;0,"")</f>
        <v/>
      </c>
      <c r="AC4062" t="str">
        <f ca="1"/>
        <v/>
      </c>
      <c r="AE4062">
        <f ca="1"/>
        <v>0</v>
      </c>
      <c r="AF4062">
        <f ca="1"/>
        <v>0</v>
      </c>
      <c r="AG4062">
        <f ca="1"/>
        <v>0</v>
      </c>
      <c r="AH4062">
        <f ca="1"/>
        <v>0</v>
      </c>
      <c r="AI4062">
        <f ca="1"/>
        <v>0</v>
      </c>
      <c r="AJ4062">
        <f ca="1"/>
        <v>0</v>
      </c>
      <c r="AK4062">
        <f ca="1"/>
        <v>0</v>
      </c>
      <c r="AL4062" t="str">
        <f ca="1"/>
        <v/>
      </c>
      <c r="AZ4062" t="str" cm="1">
        <f t="array" ref="AZ4062">_xlfn._xlws.FILTER(SUM(AU4062:AY4062),SUM(AU4062:AY4062)&lt;&gt;0,"")</f>
        <v/>
      </c>
      <c r="BP4062" t="str">
        <f ca="1"/>
        <v/>
      </c>
      <c r="BR4062">
        <f ca="1"/>
        <v>0</v>
      </c>
      <c r="BS4062">
        <f ca="1"/>
        <v>0</v>
      </c>
      <c r="BT4062">
        <f ca="1"/>
        <v>0</v>
      </c>
      <c r="BU4062">
        <f ca="1"/>
        <v>0</v>
      </c>
      <c r="BV4062">
        <f ca="1"/>
        <v>0</v>
      </c>
      <c r="BW4062">
        <f ca="1"/>
        <v>0</v>
      </c>
      <c r="BX4062">
        <f ca="1"/>
        <v>0</v>
      </c>
      <c r="BY4062" t="str">
        <f ca="1"/>
        <v/>
      </c>
      <c r="CC4062" t="str" cm="1">
        <f t="array" aca="1" ref="CC4062" ca="1">_xlfn._xlws.FILTER(VLOOKUP(CB4055,Arrays!$T:$Z,{1,2,3,4,5,6,7},FALSE),VLOOKUP(CB4055,Arrays!$T:$Z,{1,2,3,4,5,6,7},FALSE)&lt;&gt;0,"")</f>
        <v/>
      </c>
      <c r="CO4062" t="str" cm="1">
        <f t="array" ref="CO4062">_xlfn._xlws.FILTER(SUM(CJ4062:CN4062),SUM(CJ4062:CN4062)&lt;&gt;0,"")</f>
        <v/>
      </c>
      <c r="CX4062" t="str">
        <f ca="1"/>
        <v/>
      </c>
      <c r="DE4062" t="str">
        <f ca="1"/>
        <v/>
      </c>
      <c r="DG4062" t="str">
        <f ca="1"/>
        <v/>
      </c>
      <c r="DH4062">
        <f ca="1"/>
        <v>0</v>
      </c>
      <c r="DI4062">
        <f ca="1"/>
        <v>0</v>
      </c>
      <c r="DJ4062">
        <f ca="1"/>
        <v>0</v>
      </c>
      <c r="DK4062">
        <f ca="1"/>
        <v>0</v>
      </c>
      <c r="DL4062">
        <f ca="1"/>
        <v>0</v>
      </c>
      <c r="DM4062">
        <f ca="1"/>
        <v>0</v>
      </c>
      <c r="DN4062" t="str">
        <f ca="1"/>
        <v/>
      </c>
    </row>
    <row r="4063" spans="13:118">
      <c r="M4063" t="str" cm="1">
        <f t="array" ref="M4063">_xlfn._xlws.FILTER(SUM(H4063:L4063),SUM(H4063:L4063)&lt;&gt;0,"")</f>
        <v/>
      </c>
      <c r="AC4063" t="str">
        <f ca="1"/>
        <v/>
      </c>
      <c r="AE4063">
        <f ca="1"/>
        <v>0</v>
      </c>
      <c r="AF4063">
        <f ca="1"/>
        <v>0</v>
      </c>
      <c r="AG4063">
        <f ca="1"/>
        <v>0</v>
      </c>
      <c r="AH4063">
        <f ca="1"/>
        <v>0</v>
      </c>
      <c r="AI4063">
        <f ca="1"/>
        <v>0</v>
      </c>
      <c r="AJ4063">
        <f ca="1"/>
        <v>0</v>
      </c>
      <c r="AK4063">
        <f ca="1"/>
        <v>0</v>
      </c>
      <c r="AL4063" t="str">
        <f ca="1"/>
        <v/>
      </c>
      <c r="AZ4063" t="str" cm="1">
        <f t="array" ref="AZ4063">_xlfn._xlws.FILTER(SUM(AU4063:AY4063),SUM(AU4063:AY4063)&lt;&gt;0,"")</f>
        <v/>
      </c>
      <c r="BP4063" t="str">
        <f ca="1"/>
        <v/>
      </c>
      <c r="BR4063">
        <f ca="1"/>
        <v>0</v>
      </c>
      <c r="BS4063">
        <f ca="1"/>
        <v>0</v>
      </c>
      <c r="BT4063">
        <f ca="1"/>
        <v>0</v>
      </c>
      <c r="BU4063">
        <f ca="1"/>
        <v>0</v>
      </c>
      <c r="BV4063">
        <f ca="1"/>
        <v>0</v>
      </c>
      <c r="BW4063">
        <f ca="1"/>
        <v>0</v>
      </c>
      <c r="BX4063">
        <f ca="1"/>
        <v>0</v>
      </c>
      <c r="BY4063" t="str">
        <f ca="1"/>
        <v/>
      </c>
      <c r="CC4063" t="str" cm="1">
        <f t="array" aca="1" ref="CC4063" ca="1">_xlfn._xlws.FILTER(VLOOKUP(CB4056,Arrays!$T:$Z,{1,2,3,4,5,6,7},FALSE),VLOOKUP(CB4056,Arrays!$T:$Z,{1,2,3,4,5,6,7},FALSE)&lt;&gt;0,"")</f>
        <v/>
      </c>
      <c r="CO4063" t="str" cm="1">
        <f t="array" ref="CO4063">_xlfn._xlws.FILTER(SUM(CJ4063:CN4063),SUM(CJ4063:CN4063)&lt;&gt;0,"")</f>
        <v/>
      </c>
      <c r="CX4063" t="str">
        <f ca="1"/>
        <v/>
      </c>
      <c r="DE4063" t="str">
        <f ca="1"/>
        <v/>
      </c>
      <c r="DG4063" t="str">
        <f ca="1"/>
        <v/>
      </c>
      <c r="DH4063">
        <f ca="1"/>
        <v>0</v>
      </c>
      <c r="DI4063">
        <f ca="1"/>
        <v>0</v>
      </c>
      <c r="DJ4063">
        <f ca="1"/>
        <v>0</v>
      </c>
      <c r="DK4063">
        <f ca="1"/>
        <v>0</v>
      </c>
      <c r="DL4063">
        <f ca="1"/>
        <v>0</v>
      </c>
      <c r="DM4063">
        <f ca="1"/>
        <v>0</v>
      </c>
      <c r="DN4063" t="str">
        <f ca="1"/>
        <v/>
      </c>
    </row>
    <row r="4064" spans="13:118">
      <c r="M4064" t="str" cm="1">
        <f t="array" ref="M4064">_xlfn._xlws.FILTER(SUM(H4064:L4064),SUM(H4064:L4064)&lt;&gt;0,"")</f>
        <v/>
      </c>
      <c r="AC4064" t="str">
        <f ca="1"/>
        <v/>
      </c>
      <c r="AE4064">
        <f ca="1"/>
        <v>0</v>
      </c>
      <c r="AF4064">
        <f ca="1"/>
        <v>0</v>
      </c>
      <c r="AG4064">
        <f ca="1"/>
        <v>0</v>
      </c>
      <c r="AH4064">
        <f ca="1"/>
        <v>0</v>
      </c>
      <c r="AI4064">
        <f ca="1"/>
        <v>0</v>
      </c>
      <c r="AJ4064">
        <f ca="1"/>
        <v>0</v>
      </c>
      <c r="AK4064">
        <f ca="1"/>
        <v>0</v>
      </c>
      <c r="AL4064" t="str">
        <f ca="1"/>
        <v/>
      </c>
      <c r="AZ4064" t="str" cm="1">
        <f t="array" ref="AZ4064">_xlfn._xlws.FILTER(SUM(AU4064:AY4064),SUM(AU4064:AY4064)&lt;&gt;0,"")</f>
        <v/>
      </c>
      <c r="BP4064" t="str">
        <f ca="1"/>
        <v/>
      </c>
      <c r="BR4064">
        <f ca="1"/>
        <v>0</v>
      </c>
      <c r="BS4064">
        <f ca="1"/>
        <v>0</v>
      </c>
      <c r="BT4064">
        <f ca="1"/>
        <v>0</v>
      </c>
      <c r="BU4064">
        <f ca="1"/>
        <v>0</v>
      </c>
      <c r="BV4064">
        <f ca="1"/>
        <v>0</v>
      </c>
      <c r="BW4064">
        <f ca="1"/>
        <v>0</v>
      </c>
      <c r="BX4064">
        <f ca="1"/>
        <v>0</v>
      </c>
      <c r="BY4064" t="str">
        <f ca="1"/>
        <v/>
      </c>
      <c r="CC4064" t="str" cm="1">
        <f t="array" aca="1" ref="CC4064" ca="1">_xlfn._xlws.FILTER(VLOOKUP(CB4057,Arrays!$T:$Z,{1,2,3,4,5,6,7},FALSE),VLOOKUP(CB4057,Arrays!$T:$Z,{1,2,3,4,5,6,7},FALSE)&lt;&gt;0,"")</f>
        <v/>
      </c>
      <c r="CO4064" t="str" cm="1">
        <f t="array" ref="CO4064">_xlfn._xlws.FILTER(SUM(CJ4064:CN4064),SUM(CJ4064:CN4064)&lt;&gt;0,"")</f>
        <v/>
      </c>
      <c r="CX4064" t="str">
        <f ca="1"/>
        <v/>
      </c>
      <c r="DE4064" t="str">
        <f ca="1"/>
        <v/>
      </c>
      <c r="DG4064" t="str">
        <f ca="1"/>
        <v/>
      </c>
      <c r="DH4064">
        <f ca="1"/>
        <v>0</v>
      </c>
      <c r="DI4064">
        <f ca="1"/>
        <v>0</v>
      </c>
      <c r="DJ4064">
        <f ca="1"/>
        <v>0</v>
      </c>
      <c r="DK4064">
        <f ca="1"/>
        <v>0</v>
      </c>
      <c r="DL4064">
        <f ca="1"/>
        <v>0</v>
      </c>
      <c r="DM4064">
        <f ca="1"/>
        <v>0</v>
      </c>
      <c r="DN4064" t="str">
        <f ca="1"/>
        <v/>
      </c>
    </row>
    <row r="4065" spans="13:118">
      <c r="M4065" t="str" cm="1">
        <f t="array" ref="M4065">_xlfn._xlws.FILTER(SUM(H4065:L4065),SUM(H4065:L4065)&lt;&gt;0,"")</f>
        <v/>
      </c>
      <c r="AC4065" t="str">
        <f ca="1"/>
        <v/>
      </c>
      <c r="AE4065">
        <f ca="1"/>
        <v>0</v>
      </c>
      <c r="AF4065">
        <f ca="1"/>
        <v>0</v>
      </c>
      <c r="AG4065">
        <f ca="1"/>
        <v>0</v>
      </c>
      <c r="AH4065">
        <f ca="1"/>
        <v>0</v>
      </c>
      <c r="AI4065">
        <f ca="1"/>
        <v>0</v>
      </c>
      <c r="AJ4065">
        <f ca="1"/>
        <v>0</v>
      </c>
      <c r="AK4065">
        <f ca="1"/>
        <v>0</v>
      </c>
      <c r="AL4065" t="str">
        <f ca="1"/>
        <v/>
      </c>
      <c r="AZ4065" t="str" cm="1">
        <f t="array" ref="AZ4065">_xlfn._xlws.FILTER(SUM(AU4065:AY4065),SUM(AU4065:AY4065)&lt;&gt;0,"")</f>
        <v/>
      </c>
      <c r="BP4065" t="str">
        <f ca="1"/>
        <v/>
      </c>
      <c r="BR4065">
        <f ca="1"/>
        <v>0</v>
      </c>
      <c r="BS4065">
        <f ca="1"/>
        <v>0</v>
      </c>
      <c r="BT4065">
        <f ca="1"/>
        <v>0</v>
      </c>
      <c r="BU4065">
        <f ca="1"/>
        <v>0</v>
      </c>
      <c r="BV4065">
        <f ca="1"/>
        <v>0</v>
      </c>
      <c r="BW4065">
        <f ca="1"/>
        <v>0</v>
      </c>
      <c r="BX4065">
        <f ca="1"/>
        <v>0</v>
      </c>
      <c r="BY4065" t="str">
        <f ca="1"/>
        <v/>
      </c>
      <c r="CC4065" t="str" cm="1">
        <f t="array" aca="1" ref="CC4065" ca="1">_xlfn._xlws.FILTER(VLOOKUP(CB4058,Arrays!$T:$Z,{1,2,3,4,5,6,7},FALSE),VLOOKUP(CB4058,Arrays!$T:$Z,{1,2,3,4,5,6,7},FALSE)&lt;&gt;0,"")</f>
        <v/>
      </c>
      <c r="CO4065" t="str" cm="1">
        <f t="array" ref="CO4065">_xlfn._xlws.FILTER(SUM(CJ4065:CN4065),SUM(CJ4065:CN4065)&lt;&gt;0,"")</f>
        <v/>
      </c>
      <c r="CX4065" t="str">
        <f ca="1"/>
        <v/>
      </c>
      <c r="DE4065" t="str">
        <f ca="1"/>
        <v/>
      </c>
      <c r="DG4065" t="str">
        <f ca="1"/>
        <v/>
      </c>
      <c r="DH4065">
        <f ca="1"/>
        <v>0</v>
      </c>
      <c r="DI4065">
        <f ca="1"/>
        <v>0</v>
      </c>
      <c r="DJ4065">
        <f ca="1"/>
        <v>0</v>
      </c>
      <c r="DK4065">
        <f ca="1"/>
        <v>0</v>
      </c>
      <c r="DL4065">
        <f ca="1"/>
        <v>0</v>
      </c>
      <c r="DM4065">
        <f ca="1"/>
        <v>0</v>
      </c>
      <c r="DN4065" t="str">
        <f ca="1"/>
        <v/>
      </c>
    </row>
    <row r="4066" spans="13:118">
      <c r="M4066" t="str" cm="1">
        <f t="array" ref="M4066">_xlfn._xlws.FILTER(SUM(H4066:L4066),SUM(H4066:L4066)&lt;&gt;0,"")</f>
        <v/>
      </c>
      <c r="AC4066" t="str">
        <f ca="1"/>
        <v/>
      </c>
      <c r="AE4066">
        <f ca="1"/>
        <v>0</v>
      </c>
      <c r="AF4066">
        <f ca="1"/>
        <v>0</v>
      </c>
      <c r="AG4066">
        <f ca="1"/>
        <v>0</v>
      </c>
      <c r="AH4066">
        <f ca="1"/>
        <v>0</v>
      </c>
      <c r="AI4066">
        <f ca="1"/>
        <v>0</v>
      </c>
      <c r="AJ4066">
        <f ca="1"/>
        <v>0</v>
      </c>
      <c r="AK4066">
        <f ca="1"/>
        <v>0</v>
      </c>
      <c r="AL4066" t="str">
        <f ca="1"/>
        <v/>
      </c>
      <c r="AZ4066" t="str" cm="1">
        <f t="array" ref="AZ4066">_xlfn._xlws.FILTER(SUM(AU4066:AY4066),SUM(AU4066:AY4066)&lt;&gt;0,"")</f>
        <v/>
      </c>
      <c r="BP4066" t="str">
        <f ca="1"/>
        <v/>
      </c>
      <c r="BR4066">
        <f ca="1"/>
        <v>0</v>
      </c>
      <c r="BS4066">
        <f ca="1"/>
        <v>0</v>
      </c>
      <c r="BT4066">
        <f ca="1"/>
        <v>0</v>
      </c>
      <c r="BU4066">
        <f ca="1"/>
        <v>0</v>
      </c>
      <c r="BV4066">
        <f ca="1"/>
        <v>0</v>
      </c>
      <c r="BW4066">
        <f ca="1"/>
        <v>0</v>
      </c>
      <c r="BX4066">
        <f ca="1"/>
        <v>0</v>
      </c>
      <c r="BY4066" t="str">
        <f ca="1"/>
        <v/>
      </c>
      <c r="CC4066" t="str" cm="1">
        <f t="array" aca="1" ref="CC4066" ca="1">_xlfn._xlws.FILTER(VLOOKUP(CB4059,Arrays!$T:$Z,{1,2,3,4,5,6,7},FALSE),VLOOKUP(CB4059,Arrays!$T:$Z,{1,2,3,4,5,6,7},FALSE)&lt;&gt;0,"")</f>
        <v/>
      </c>
      <c r="CO4066" t="str" cm="1">
        <f t="array" ref="CO4066">_xlfn._xlws.FILTER(SUM(CJ4066:CN4066),SUM(CJ4066:CN4066)&lt;&gt;0,"")</f>
        <v/>
      </c>
      <c r="CX4066" t="str">
        <f ca="1"/>
        <v/>
      </c>
      <c r="DE4066" t="str">
        <f ca="1"/>
        <v/>
      </c>
      <c r="DG4066" t="str">
        <f ca="1"/>
        <v/>
      </c>
      <c r="DH4066">
        <f ca="1"/>
        <v>0</v>
      </c>
      <c r="DI4066">
        <f ca="1"/>
        <v>0</v>
      </c>
      <c r="DJ4066">
        <f ca="1"/>
        <v>0</v>
      </c>
      <c r="DK4066">
        <f ca="1"/>
        <v>0</v>
      </c>
      <c r="DL4066">
        <f ca="1"/>
        <v>0</v>
      </c>
      <c r="DM4066">
        <f ca="1"/>
        <v>0</v>
      </c>
      <c r="DN4066" t="str">
        <f ca="1"/>
        <v/>
      </c>
    </row>
    <row r="4067" spans="13:118">
      <c r="M4067" t="str" cm="1">
        <f t="array" ref="M4067">_xlfn._xlws.FILTER(SUM(H4067:L4067),SUM(H4067:L4067)&lt;&gt;0,"")</f>
        <v/>
      </c>
      <c r="AC4067" t="str">
        <f ca="1"/>
        <v/>
      </c>
      <c r="AE4067">
        <f ca="1"/>
        <v>0</v>
      </c>
      <c r="AF4067">
        <f ca="1"/>
        <v>0</v>
      </c>
      <c r="AG4067">
        <f ca="1"/>
        <v>0</v>
      </c>
      <c r="AH4067">
        <f ca="1"/>
        <v>0</v>
      </c>
      <c r="AI4067">
        <f ca="1"/>
        <v>0</v>
      </c>
      <c r="AJ4067">
        <f ca="1"/>
        <v>0</v>
      </c>
      <c r="AK4067">
        <f ca="1"/>
        <v>0</v>
      </c>
      <c r="AL4067" t="str">
        <f ca="1"/>
        <v/>
      </c>
      <c r="AZ4067" t="str" cm="1">
        <f t="array" ref="AZ4067">_xlfn._xlws.FILTER(SUM(AU4067:AY4067),SUM(AU4067:AY4067)&lt;&gt;0,"")</f>
        <v/>
      </c>
      <c r="BP4067" t="str">
        <f ca="1"/>
        <v/>
      </c>
      <c r="BR4067">
        <f ca="1"/>
        <v>0</v>
      </c>
      <c r="BS4067">
        <f ca="1"/>
        <v>0</v>
      </c>
      <c r="BT4067">
        <f ca="1"/>
        <v>0</v>
      </c>
      <c r="BU4067">
        <f ca="1"/>
        <v>0</v>
      </c>
      <c r="BV4067">
        <f ca="1"/>
        <v>0</v>
      </c>
      <c r="BW4067">
        <f ca="1"/>
        <v>0</v>
      </c>
      <c r="BX4067">
        <f ca="1"/>
        <v>0</v>
      </c>
      <c r="BY4067" t="str">
        <f ca="1"/>
        <v/>
      </c>
      <c r="CC4067" t="str" cm="1">
        <f t="array" aca="1" ref="CC4067" ca="1">_xlfn._xlws.FILTER(VLOOKUP(CB4060,Arrays!$T:$Z,{1,2,3,4,5,6,7},FALSE),VLOOKUP(CB4060,Arrays!$T:$Z,{1,2,3,4,5,6,7},FALSE)&lt;&gt;0,"")</f>
        <v/>
      </c>
      <c r="CO4067" t="str" cm="1">
        <f t="array" ref="CO4067">_xlfn._xlws.FILTER(SUM(CJ4067:CN4067),SUM(CJ4067:CN4067)&lt;&gt;0,"")</f>
        <v/>
      </c>
      <c r="CX4067" t="str">
        <f ca="1"/>
        <v/>
      </c>
      <c r="DE4067" t="str">
        <f ca="1"/>
        <v/>
      </c>
      <c r="DG4067" t="str">
        <f ca="1"/>
        <v/>
      </c>
      <c r="DH4067">
        <f ca="1"/>
        <v>0</v>
      </c>
      <c r="DI4067">
        <f ca="1"/>
        <v>0</v>
      </c>
      <c r="DJ4067">
        <f ca="1"/>
        <v>0</v>
      </c>
      <c r="DK4067">
        <f ca="1"/>
        <v>0</v>
      </c>
      <c r="DL4067">
        <f ca="1"/>
        <v>0</v>
      </c>
      <c r="DM4067">
        <f ca="1"/>
        <v>0</v>
      </c>
      <c r="DN4067" t="str">
        <f ca="1"/>
        <v/>
      </c>
    </row>
    <row r="4068" spans="13:118">
      <c r="M4068" t="str" cm="1">
        <f t="array" ref="M4068">_xlfn._xlws.FILTER(SUM(H4068:L4068),SUM(H4068:L4068)&lt;&gt;0,"")</f>
        <v/>
      </c>
      <c r="AC4068" t="str">
        <f ca="1"/>
        <v/>
      </c>
      <c r="AE4068">
        <f ca="1"/>
        <v>0</v>
      </c>
      <c r="AF4068">
        <f ca="1"/>
        <v>0</v>
      </c>
      <c r="AG4068">
        <f ca="1"/>
        <v>0</v>
      </c>
      <c r="AH4068">
        <f ca="1"/>
        <v>0</v>
      </c>
      <c r="AI4068">
        <f ca="1"/>
        <v>0</v>
      </c>
      <c r="AJ4068">
        <f ca="1"/>
        <v>0</v>
      </c>
      <c r="AK4068">
        <f ca="1"/>
        <v>0</v>
      </c>
      <c r="AL4068" t="str">
        <f ca="1"/>
        <v/>
      </c>
      <c r="AZ4068" t="str" cm="1">
        <f t="array" ref="AZ4068">_xlfn._xlws.FILTER(SUM(AU4068:AY4068),SUM(AU4068:AY4068)&lt;&gt;0,"")</f>
        <v/>
      </c>
      <c r="BP4068" t="str">
        <f ca="1"/>
        <v/>
      </c>
      <c r="BR4068">
        <f ca="1"/>
        <v>0</v>
      </c>
      <c r="BS4068">
        <f ca="1"/>
        <v>0</v>
      </c>
      <c r="BT4068">
        <f ca="1"/>
        <v>0</v>
      </c>
      <c r="BU4068">
        <f ca="1"/>
        <v>0</v>
      </c>
      <c r="BV4068">
        <f ca="1"/>
        <v>0</v>
      </c>
      <c r="BW4068">
        <f ca="1"/>
        <v>0</v>
      </c>
      <c r="BX4068">
        <f ca="1"/>
        <v>0</v>
      </c>
      <c r="BY4068" t="str">
        <f ca="1"/>
        <v/>
      </c>
      <c r="CC4068" t="str" cm="1">
        <f t="array" aca="1" ref="CC4068" ca="1">_xlfn._xlws.FILTER(VLOOKUP(CB4061,Arrays!$T:$Z,{1,2,3,4,5,6,7},FALSE),VLOOKUP(CB4061,Arrays!$T:$Z,{1,2,3,4,5,6,7},FALSE)&lt;&gt;0,"")</f>
        <v/>
      </c>
      <c r="CO4068" t="str" cm="1">
        <f t="array" ref="CO4068">_xlfn._xlws.FILTER(SUM(CJ4068:CN4068),SUM(CJ4068:CN4068)&lt;&gt;0,"")</f>
        <v/>
      </c>
      <c r="CX4068" t="str">
        <f ca="1"/>
        <v/>
      </c>
      <c r="DE4068" t="str">
        <f ca="1"/>
        <v/>
      </c>
      <c r="DG4068" t="str">
        <f ca="1"/>
        <v/>
      </c>
      <c r="DH4068">
        <f ca="1"/>
        <v>0</v>
      </c>
      <c r="DI4068">
        <f ca="1"/>
        <v>0</v>
      </c>
      <c r="DJ4068">
        <f ca="1"/>
        <v>0</v>
      </c>
      <c r="DK4068">
        <f ca="1"/>
        <v>0</v>
      </c>
      <c r="DL4068">
        <f ca="1"/>
        <v>0</v>
      </c>
      <c r="DM4068">
        <f ca="1"/>
        <v>0</v>
      </c>
      <c r="DN4068" t="str">
        <f ca="1"/>
        <v/>
      </c>
    </row>
    <row r="4069" spans="13:118">
      <c r="M4069" t="str" cm="1">
        <f t="array" ref="M4069">_xlfn._xlws.FILTER(SUM(H4069:L4069),SUM(H4069:L4069)&lt;&gt;0,"")</f>
        <v/>
      </c>
      <c r="AC4069" t="str">
        <f ca="1"/>
        <v/>
      </c>
      <c r="AE4069">
        <f ca="1"/>
        <v>0</v>
      </c>
      <c r="AF4069">
        <f ca="1"/>
        <v>0</v>
      </c>
      <c r="AG4069">
        <f ca="1"/>
        <v>0</v>
      </c>
      <c r="AH4069">
        <f ca="1"/>
        <v>0</v>
      </c>
      <c r="AI4069">
        <f ca="1"/>
        <v>0</v>
      </c>
      <c r="AJ4069">
        <f ca="1"/>
        <v>0</v>
      </c>
      <c r="AK4069">
        <f ca="1"/>
        <v>0</v>
      </c>
      <c r="AL4069" t="str">
        <f ca="1"/>
        <v/>
      </c>
      <c r="AZ4069" t="str" cm="1">
        <f t="array" ref="AZ4069">_xlfn._xlws.FILTER(SUM(AU4069:AY4069),SUM(AU4069:AY4069)&lt;&gt;0,"")</f>
        <v/>
      </c>
      <c r="BP4069" t="str">
        <f ca="1"/>
        <v/>
      </c>
      <c r="BR4069">
        <f ca="1"/>
        <v>0</v>
      </c>
      <c r="BS4069">
        <f ca="1"/>
        <v>0</v>
      </c>
      <c r="BT4069">
        <f ca="1"/>
        <v>0</v>
      </c>
      <c r="BU4069">
        <f ca="1"/>
        <v>0</v>
      </c>
      <c r="BV4069">
        <f ca="1"/>
        <v>0</v>
      </c>
      <c r="BW4069">
        <f ca="1"/>
        <v>0</v>
      </c>
      <c r="BX4069">
        <f ca="1"/>
        <v>0</v>
      </c>
      <c r="BY4069" t="str">
        <f ca="1"/>
        <v/>
      </c>
      <c r="CC4069" t="str" cm="1">
        <f t="array" aca="1" ref="CC4069" ca="1">_xlfn._xlws.FILTER(VLOOKUP(CB4062,Arrays!$T:$Z,{1,2,3,4,5,6,7},FALSE),VLOOKUP(CB4062,Arrays!$T:$Z,{1,2,3,4,5,6,7},FALSE)&lt;&gt;0,"")</f>
        <v/>
      </c>
      <c r="CO4069" t="str" cm="1">
        <f t="array" ref="CO4069">_xlfn._xlws.FILTER(SUM(CJ4069:CN4069),SUM(CJ4069:CN4069)&lt;&gt;0,"")</f>
        <v/>
      </c>
      <c r="CX4069" t="str">
        <f ca="1"/>
        <v/>
      </c>
      <c r="DE4069" t="str">
        <f ca="1"/>
        <v/>
      </c>
      <c r="DG4069" t="str">
        <f ca="1"/>
        <v/>
      </c>
      <c r="DH4069">
        <f ca="1"/>
        <v>0</v>
      </c>
      <c r="DI4069">
        <f ca="1"/>
        <v>0</v>
      </c>
      <c r="DJ4069">
        <f ca="1"/>
        <v>0</v>
      </c>
      <c r="DK4069">
        <f ca="1"/>
        <v>0</v>
      </c>
      <c r="DL4069">
        <f ca="1"/>
        <v>0</v>
      </c>
      <c r="DM4069">
        <f ca="1"/>
        <v>0</v>
      </c>
      <c r="DN4069" t="str">
        <f ca="1"/>
        <v/>
      </c>
    </row>
    <row r="4070" spans="13:118">
      <c r="M4070" t="str" cm="1">
        <f t="array" ref="M4070">_xlfn._xlws.FILTER(SUM(H4070:L4070),SUM(H4070:L4070)&lt;&gt;0,"")</f>
        <v/>
      </c>
      <c r="AC4070" t="str">
        <f ca="1"/>
        <v/>
      </c>
      <c r="AE4070">
        <f ca="1"/>
        <v>0</v>
      </c>
      <c r="AF4070">
        <f ca="1"/>
        <v>0</v>
      </c>
      <c r="AG4070">
        <f ca="1"/>
        <v>0</v>
      </c>
      <c r="AH4070">
        <f ca="1"/>
        <v>0</v>
      </c>
      <c r="AI4070">
        <f ca="1"/>
        <v>0</v>
      </c>
      <c r="AJ4070">
        <f ca="1"/>
        <v>0</v>
      </c>
      <c r="AK4070">
        <f ca="1"/>
        <v>0</v>
      </c>
      <c r="AL4070" t="str">
        <f ca="1"/>
        <v/>
      </c>
      <c r="AZ4070" t="str" cm="1">
        <f t="array" ref="AZ4070">_xlfn._xlws.FILTER(SUM(AU4070:AY4070),SUM(AU4070:AY4070)&lt;&gt;0,"")</f>
        <v/>
      </c>
      <c r="BP4070" t="str">
        <f ca="1"/>
        <v/>
      </c>
      <c r="BR4070">
        <f ca="1"/>
        <v>0</v>
      </c>
      <c r="BS4070">
        <f ca="1"/>
        <v>0</v>
      </c>
      <c r="BT4070">
        <f ca="1"/>
        <v>0</v>
      </c>
      <c r="BU4070">
        <f ca="1"/>
        <v>0</v>
      </c>
      <c r="BV4070">
        <f ca="1"/>
        <v>0</v>
      </c>
      <c r="BW4070">
        <f ca="1"/>
        <v>0</v>
      </c>
      <c r="BX4070">
        <f ca="1"/>
        <v>0</v>
      </c>
      <c r="BY4070" t="str">
        <f ca="1"/>
        <v/>
      </c>
      <c r="CC4070" t="str" cm="1">
        <f t="array" aca="1" ref="CC4070" ca="1">_xlfn._xlws.FILTER(VLOOKUP(CB4063,Arrays!$T:$Z,{1,2,3,4,5,6,7},FALSE),VLOOKUP(CB4063,Arrays!$T:$Z,{1,2,3,4,5,6,7},FALSE)&lt;&gt;0,"")</f>
        <v/>
      </c>
      <c r="CO4070" t="str" cm="1">
        <f t="array" ref="CO4070">_xlfn._xlws.FILTER(SUM(CJ4070:CN4070),SUM(CJ4070:CN4070)&lt;&gt;0,"")</f>
        <v/>
      </c>
      <c r="CX4070" t="str">
        <f ca="1"/>
        <v/>
      </c>
      <c r="DE4070" t="str">
        <f ca="1"/>
        <v/>
      </c>
      <c r="DG4070" t="str">
        <f ca="1"/>
        <v/>
      </c>
      <c r="DH4070">
        <f ca="1"/>
        <v>0</v>
      </c>
      <c r="DI4070">
        <f ca="1"/>
        <v>0</v>
      </c>
      <c r="DJ4070">
        <f ca="1"/>
        <v>0</v>
      </c>
      <c r="DK4070">
        <f ca="1"/>
        <v>0</v>
      </c>
      <c r="DL4070">
        <f ca="1"/>
        <v>0</v>
      </c>
      <c r="DM4070">
        <f ca="1"/>
        <v>0</v>
      </c>
      <c r="DN4070" t="str">
        <f ca="1"/>
        <v/>
      </c>
    </row>
    <row r="4071" spans="13:118">
      <c r="M4071" t="str" cm="1">
        <f t="array" ref="M4071">_xlfn._xlws.FILTER(SUM(H4071:L4071),SUM(H4071:L4071)&lt;&gt;0,"")</f>
        <v/>
      </c>
      <c r="AC4071" t="str">
        <f ca="1"/>
        <v/>
      </c>
      <c r="AE4071">
        <f ca="1"/>
        <v>0</v>
      </c>
      <c r="AF4071">
        <f ca="1"/>
        <v>0</v>
      </c>
      <c r="AG4071">
        <f ca="1"/>
        <v>0</v>
      </c>
      <c r="AH4071">
        <f ca="1"/>
        <v>0</v>
      </c>
      <c r="AI4071">
        <f ca="1"/>
        <v>0</v>
      </c>
      <c r="AJ4071">
        <f ca="1"/>
        <v>0</v>
      </c>
      <c r="AK4071">
        <f ca="1"/>
        <v>0</v>
      </c>
      <c r="AL4071" t="str">
        <f ca="1"/>
        <v/>
      </c>
      <c r="AZ4071" t="str" cm="1">
        <f t="array" ref="AZ4071">_xlfn._xlws.FILTER(SUM(AU4071:AY4071),SUM(AU4071:AY4071)&lt;&gt;0,"")</f>
        <v/>
      </c>
      <c r="BP4071" t="str">
        <f ca="1"/>
        <v/>
      </c>
      <c r="BR4071">
        <f ca="1"/>
        <v>0</v>
      </c>
      <c r="BS4071">
        <f ca="1"/>
        <v>0</v>
      </c>
      <c r="BT4071">
        <f ca="1"/>
        <v>0</v>
      </c>
      <c r="BU4071">
        <f ca="1"/>
        <v>0</v>
      </c>
      <c r="BV4071">
        <f ca="1"/>
        <v>0</v>
      </c>
      <c r="BW4071">
        <f ca="1"/>
        <v>0</v>
      </c>
      <c r="BX4071">
        <f ca="1"/>
        <v>0</v>
      </c>
      <c r="BY4071" t="str">
        <f ca="1"/>
        <v/>
      </c>
      <c r="CC4071" t="str" cm="1">
        <f t="array" aca="1" ref="CC4071" ca="1">_xlfn._xlws.FILTER(VLOOKUP(CB4064,Arrays!$T:$Z,{1,2,3,4,5,6,7},FALSE),VLOOKUP(CB4064,Arrays!$T:$Z,{1,2,3,4,5,6,7},FALSE)&lt;&gt;0,"")</f>
        <v/>
      </c>
      <c r="CO4071" t="str" cm="1">
        <f t="array" ref="CO4071">_xlfn._xlws.FILTER(SUM(CJ4071:CN4071),SUM(CJ4071:CN4071)&lt;&gt;0,"")</f>
        <v/>
      </c>
      <c r="CX4071" t="str">
        <f ca="1"/>
        <v/>
      </c>
      <c r="DE4071" t="str">
        <f ca="1"/>
        <v/>
      </c>
      <c r="DG4071" t="str">
        <f ca="1"/>
        <v/>
      </c>
      <c r="DH4071">
        <f ca="1"/>
        <v>0</v>
      </c>
      <c r="DI4071">
        <f ca="1"/>
        <v>0</v>
      </c>
      <c r="DJ4071">
        <f ca="1"/>
        <v>0</v>
      </c>
      <c r="DK4071">
        <f ca="1"/>
        <v>0</v>
      </c>
      <c r="DL4071">
        <f ca="1"/>
        <v>0</v>
      </c>
      <c r="DM4071">
        <f ca="1"/>
        <v>0</v>
      </c>
      <c r="DN4071" t="str">
        <f ca="1"/>
        <v/>
      </c>
    </row>
    <row r="4072" spans="13:118">
      <c r="M4072" t="str" cm="1">
        <f t="array" ref="M4072">_xlfn._xlws.FILTER(SUM(H4072:L4072),SUM(H4072:L4072)&lt;&gt;0,"")</f>
        <v/>
      </c>
      <c r="AC4072" t="str">
        <f ca="1"/>
        <v/>
      </c>
      <c r="AE4072">
        <f ca="1"/>
        <v>0</v>
      </c>
      <c r="AF4072">
        <f ca="1"/>
        <v>0</v>
      </c>
      <c r="AG4072">
        <f ca="1"/>
        <v>0</v>
      </c>
      <c r="AH4072">
        <f ca="1"/>
        <v>0</v>
      </c>
      <c r="AI4072">
        <f ca="1"/>
        <v>0</v>
      </c>
      <c r="AJ4072">
        <f ca="1"/>
        <v>0</v>
      </c>
      <c r="AK4072">
        <f ca="1"/>
        <v>0</v>
      </c>
      <c r="AL4072" t="str">
        <f ca="1"/>
        <v/>
      </c>
      <c r="AZ4072" t="str" cm="1">
        <f t="array" ref="AZ4072">_xlfn._xlws.FILTER(SUM(AU4072:AY4072),SUM(AU4072:AY4072)&lt;&gt;0,"")</f>
        <v/>
      </c>
      <c r="BP4072" t="str">
        <f ca="1"/>
        <v/>
      </c>
      <c r="BR4072">
        <f ca="1"/>
        <v>0</v>
      </c>
      <c r="BS4072">
        <f ca="1"/>
        <v>0</v>
      </c>
      <c r="BT4072">
        <f ca="1"/>
        <v>0</v>
      </c>
      <c r="BU4072">
        <f ca="1"/>
        <v>0</v>
      </c>
      <c r="BV4072">
        <f ca="1"/>
        <v>0</v>
      </c>
      <c r="BW4072">
        <f ca="1"/>
        <v>0</v>
      </c>
      <c r="BX4072">
        <f ca="1"/>
        <v>0</v>
      </c>
      <c r="BY4072" t="str">
        <f ca="1"/>
        <v/>
      </c>
      <c r="CC4072" t="str" cm="1">
        <f t="array" aca="1" ref="CC4072" ca="1">_xlfn._xlws.FILTER(VLOOKUP(CB4065,Arrays!$T:$Z,{1,2,3,4,5,6,7},FALSE),VLOOKUP(CB4065,Arrays!$T:$Z,{1,2,3,4,5,6,7},FALSE)&lt;&gt;0,"")</f>
        <v/>
      </c>
      <c r="CO4072" t="str" cm="1">
        <f t="array" ref="CO4072">_xlfn._xlws.FILTER(SUM(CJ4072:CN4072),SUM(CJ4072:CN4072)&lt;&gt;0,"")</f>
        <v/>
      </c>
      <c r="CX4072" t="str">
        <f ca="1"/>
        <v/>
      </c>
      <c r="DE4072" t="str">
        <f ca="1"/>
        <v/>
      </c>
      <c r="DG4072" t="str">
        <f ca="1"/>
        <v/>
      </c>
      <c r="DH4072">
        <f ca="1"/>
        <v>0</v>
      </c>
      <c r="DI4072">
        <f ca="1"/>
        <v>0</v>
      </c>
      <c r="DJ4072">
        <f ca="1"/>
        <v>0</v>
      </c>
      <c r="DK4072">
        <f ca="1"/>
        <v>0</v>
      </c>
      <c r="DL4072">
        <f ca="1"/>
        <v>0</v>
      </c>
      <c r="DM4072">
        <f ca="1"/>
        <v>0</v>
      </c>
      <c r="DN4072" t="str">
        <f ca="1"/>
        <v/>
      </c>
    </row>
    <row r="4073" spans="13:118">
      <c r="M4073" t="str" cm="1">
        <f t="array" ref="M4073">_xlfn._xlws.FILTER(SUM(H4073:L4073),SUM(H4073:L4073)&lt;&gt;0,"")</f>
        <v/>
      </c>
      <c r="AC4073" t="str">
        <f ca="1"/>
        <v/>
      </c>
      <c r="AE4073">
        <f ca="1"/>
        <v>0</v>
      </c>
      <c r="AF4073">
        <f ca="1"/>
        <v>0</v>
      </c>
      <c r="AG4073">
        <f ca="1"/>
        <v>0</v>
      </c>
      <c r="AH4073">
        <f ca="1"/>
        <v>0</v>
      </c>
      <c r="AI4073">
        <f ca="1"/>
        <v>0</v>
      </c>
      <c r="AJ4073">
        <f ca="1"/>
        <v>0</v>
      </c>
      <c r="AK4073">
        <f ca="1"/>
        <v>0</v>
      </c>
      <c r="AL4073" t="str">
        <f ca="1"/>
        <v/>
      </c>
      <c r="AZ4073" t="str" cm="1">
        <f t="array" ref="AZ4073">_xlfn._xlws.FILTER(SUM(AU4073:AY4073),SUM(AU4073:AY4073)&lt;&gt;0,"")</f>
        <v/>
      </c>
      <c r="BP4073" t="str">
        <f ca="1"/>
        <v/>
      </c>
      <c r="BR4073">
        <f ca="1"/>
        <v>0</v>
      </c>
      <c r="BS4073">
        <f ca="1"/>
        <v>0</v>
      </c>
      <c r="BT4073">
        <f ca="1"/>
        <v>0</v>
      </c>
      <c r="BU4073">
        <f ca="1"/>
        <v>0</v>
      </c>
      <c r="BV4073">
        <f ca="1"/>
        <v>0</v>
      </c>
      <c r="BW4073">
        <f ca="1"/>
        <v>0</v>
      </c>
      <c r="BX4073">
        <f ca="1"/>
        <v>0</v>
      </c>
      <c r="BY4073" t="str">
        <f ca="1"/>
        <v/>
      </c>
      <c r="CC4073" t="str" cm="1">
        <f t="array" aca="1" ref="CC4073" ca="1">_xlfn._xlws.FILTER(VLOOKUP(CB4066,Arrays!$T:$Z,{1,2,3,4,5,6,7},FALSE),VLOOKUP(CB4066,Arrays!$T:$Z,{1,2,3,4,5,6,7},FALSE)&lt;&gt;0,"")</f>
        <v/>
      </c>
      <c r="CO4073" t="str" cm="1">
        <f t="array" ref="CO4073">_xlfn._xlws.FILTER(SUM(CJ4073:CN4073),SUM(CJ4073:CN4073)&lt;&gt;0,"")</f>
        <v/>
      </c>
      <c r="CX4073" t="str">
        <f ca="1"/>
        <v/>
      </c>
      <c r="DE4073" t="str">
        <f ca="1"/>
        <v/>
      </c>
      <c r="DG4073" t="str">
        <f ca="1"/>
        <v/>
      </c>
      <c r="DH4073">
        <f ca="1"/>
        <v>0</v>
      </c>
      <c r="DI4073">
        <f ca="1"/>
        <v>0</v>
      </c>
      <c r="DJ4073">
        <f ca="1"/>
        <v>0</v>
      </c>
      <c r="DK4073">
        <f ca="1"/>
        <v>0</v>
      </c>
      <c r="DL4073">
        <f ca="1"/>
        <v>0</v>
      </c>
      <c r="DM4073">
        <f ca="1"/>
        <v>0</v>
      </c>
      <c r="DN4073" t="str">
        <f ca="1"/>
        <v/>
      </c>
    </row>
    <row r="4074" spans="13:118">
      <c r="M4074" t="str" cm="1">
        <f t="array" ref="M4074">_xlfn._xlws.FILTER(SUM(H4074:L4074),SUM(H4074:L4074)&lt;&gt;0,"")</f>
        <v/>
      </c>
      <c r="AC4074" t="str">
        <f ca="1"/>
        <v/>
      </c>
      <c r="AE4074">
        <f ca="1"/>
        <v>0</v>
      </c>
      <c r="AF4074">
        <f ca="1"/>
        <v>0</v>
      </c>
      <c r="AG4074">
        <f ca="1"/>
        <v>0</v>
      </c>
      <c r="AH4074">
        <f ca="1"/>
        <v>0</v>
      </c>
      <c r="AI4074">
        <f ca="1"/>
        <v>0</v>
      </c>
      <c r="AJ4074">
        <f ca="1"/>
        <v>0</v>
      </c>
      <c r="AK4074">
        <f ca="1"/>
        <v>0</v>
      </c>
      <c r="AL4074" t="str">
        <f ca="1"/>
        <v/>
      </c>
      <c r="AZ4074" t="str" cm="1">
        <f t="array" ref="AZ4074">_xlfn._xlws.FILTER(SUM(AU4074:AY4074),SUM(AU4074:AY4074)&lt;&gt;0,"")</f>
        <v/>
      </c>
      <c r="BP4074" t="str">
        <f ca="1"/>
        <v/>
      </c>
      <c r="BR4074">
        <f ca="1"/>
        <v>0</v>
      </c>
      <c r="BS4074">
        <f ca="1"/>
        <v>0</v>
      </c>
      <c r="BT4074">
        <f ca="1"/>
        <v>0</v>
      </c>
      <c r="BU4074">
        <f ca="1"/>
        <v>0</v>
      </c>
      <c r="BV4074">
        <f ca="1"/>
        <v>0</v>
      </c>
      <c r="BW4074">
        <f ca="1"/>
        <v>0</v>
      </c>
      <c r="BX4074">
        <f ca="1"/>
        <v>0</v>
      </c>
      <c r="BY4074" t="str">
        <f ca="1"/>
        <v/>
      </c>
      <c r="CC4074" t="str" cm="1">
        <f t="array" aca="1" ref="CC4074" ca="1">_xlfn._xlws.FILTER(VLOOKUP(CB4067,Arrays!$T:$Z,{1,2,3,4,5,6,7},FALSE),VLOOKUP(CB4067,Arrays!$T:$Z,{1,2,3,4,5,6,7},FALSE)&lt;&gt;0,"")</f>
        <v/>
      </c>
      <c r="CO4074" t="str" cm="1">
        <f t="array" ref="CO4074">_xlfn._xlws.FILTER(SUM(CJ4074:CN4074),SUM(CJ4074:CN4074)&lt;&gt;0,"")</f>
        <v/>
      </c>
      <c r="CX4074" t="str">
        <f ca="1"/>
        <v/>
      </c>
      <c r="DE4074" t="str">
        <f ca="1"/>
        <v/>
      </c>
      <c r="DG4074" t="str">
        <f ca="1"/>
        <v/>
      </c>
      <c r="DH4074">
        <f ca="1"/>
        <v>0</v>
      </c>
      <c r="DI4074">
        <f ca="1"/>
        <v>0</v>
      </c>
      <c r="DJ4074">
        <f ca="1"/>
        <v>0</v>
      </c>
      <c r="DK4074">
        <f ca="1"/>
        <v>0</v>
      </c>
      <c r="DL4074">
        <f ca="1"/>
        <v>0</v>
      </c>
      <c r="DM4074">
        <f ca="1"/>
        <v>0</v>
      </c>
      <c r="DN4074" t="str">
        <f ca="1"/>
        <v/>
      </c>
    </row>
    <row r="4075" spans="13:118">
      <c r="M4075" t="str" cm="1">
        <f t="array" ref="M4075">_xlfn._xlws.FILTER(SUM(H4075:L4075),SUM(H4075:L4075)&lt;&gt;0,"")</f>
        <v/>
      </c>
      <c r="AC4075" t="str">
        <f ca="1"/>
        <v/>
      </c>
      <c r="AE4075">
        <f ca="1"/>
        <v>0</v>
      </c>
      <c r="AF4075">
        <f ca="1"/>
        <v>0</v>
      </c>
      <c r="AG4075">
        <f ca="1"/>
        <v>0</v>
      </c>
      <c r="AH4075">
        <f ca="1"/>
        <v>0</v>
      </c>
      <c r="AI4075">
        <f ca="1"/>
        <v>0</v>
      </c>
      <c r="AJ4075">
        <f ca="1"/>
        <v>0</v>
      </c>
      <c r="AK4075">
        <f ca="1"/>
        <v>0</v>
      </c>
      <c r="AL4075" t="str">
        <f ca="1"/>
        <v/>
      </c>
      <c r="AZ4075" t="str" cm="1">
        <f t="array" ref="AZ4075">_xlfn._xlws.FILTER(SUM(AU4075:AY4075),SUM(AU4075:AY4075)&lt;&gt;0,"")</f>
        <v/>
      </c>
      <c r="BP4075" t="str">
        <f ca="1"/>
        <v/>
      </c>
      <c r="BR4075">
        <f ca="1"/>
        <v>0</v>
      </c>
      <c r="BS4075">
        <f ca="1"/>
        <v>0</v>
      </c>
      <c r="BT4075">
        <f ca="1"/>
        <v>0</v>
      </c>
      <c r="BU4075">
        <f ca="1"/>
        <v>0</v>
      </c>
      <c r="BV4075">
        <f ca="1"/>
        <v>0</v>
      </c>
      <c r="BW4075">
        <f ca="1"/>
        <v>0</v>
      </c>
      <c r="BX4075">
        <f ca="1"/>
        <v>0</v>
      </c>
      <c r="BY4075" t="str">
        <f ca="1"/>
        <v/>
      </c>
      <c r="CC4075" t="str" cm="1">
        <f t="array" aca="1" ref="CC4075" ca="1">_xlfn._xlws.FILTER(VLOOKUP(CB4068,Arrays!$T:$Z,{1,2,3,4,5,6,7},FALSE),VLOOKUP(CB4068,Arrays!$T:$Z,{1,2,3,4,5,6,7},FALSE)&lt;&gt;0,"")</f>
        <v/>
      </c>
      <c r="CO4075" t="str" cm="1">
        <f t="array" ref="CO4075">_xlfn._xlws.FILTER(SUM(CJ4075:CN4075),SUM(CJ4075:CN4075)&lt;&gt;0,"")</f>
        <v/>
      </c>
      <c r="CX4075" t="str">
        <f ca="1"/>
        <v/>
      </c>
      <c r="DE4075" t="str">
        <f ca="1"/>
        <v/>
      </c>
      <c r="DG4075" t="str">
        <f ca="1"/>
        <v/>
      </c>
      <c r="DH4075">
        <f ca="1"/>
        <v>0</v>
      </c>
      <c r="DI4075">
        <f ca="1"/>
        <v>0</v>
      </c>
      <c r="DJ4075">
        <f ca="1"/>
        <v>0</v>
      </c>
      <c r="DK4075">
        <f ca="1"/>
        <v>0</v>
      </c>
      <c r="DL4075">
        <f ca="1"/>
        <v>0</v>
      </c>
      <c r="DM4075">
        <f ca="1"/>
        <v>0</v>
      </c>
      <c r="DN4075" t="str">
        <f ca="1"/>
        <v/>
      </c>
    </row>
    <row r="4076" spans="13:118">
      <c r="M4076" t="str" cm="1">
        <f t="array" ref="M4076">_xlfn._xlws.FILTER(SUM(H4076:L4076),SUM(H4076:L4076)&lt;&gt;0,"")</f>
        <v/>
      </c>
      <c r="AC4076" t="str">
        <f ca="1"/>
        <v/>
      </c>
      <c r="AE4076">
        <f ca="1"/>
        <v>0</v>
      </c>
      <c r="AF4076">
        <f ca="1"/>
        <v>0</v>
      </c>
      <c r="AG4076">
        <f ca="1"/>
        <v>0</v>
      </c>
      <c r="AH4076">
        <f ca="1"/>
        <v>0</v>
      </c>
      <c r="AI4076">
        <f ca="1"/>
        <v>0</v>
      </c>
      <c r="AJ4076">
        <f ca="1"/>
        <v>0</v>
      </c>
      <c r="AK4076">
        <f ca="1"/>
        <v>0</v>
      </c>
      <c r="AL4076" t="str">
        <f ca="1"/>
        <v/>
      </c>
      <c r="AZ4076" t="str" cm="1">
        <f t="array" ref="AZ4076">_xlfn._xlws.FILTER(SUM(AU4076:AY4076),SUM(AU4076:AY4076)&lt;&gt;0,"")</f>
        <v/>
      </c>
      <c r="BP4076" t="str">
        <f ca="1"/>
        <v/>
      </c>
      <c r="BR4076">
        <f ca="1"/>
        <v>0</v>
      </c>
      <c r="BS4076">
        <f ca="1"/>
        <v>0</v>
      </c>
      <c r="BT4076">
        <f ca="1"/>
        <v>0</v>
      </c>
      <c r="BU4076">
        <f ca="1"/>
        <v>0</v>
      </c>
      <c r="BV4076">
        <f ca="1"/>
        <v>0</v>
      </c>
      <c r="BW4076">
        <f ca="1"/>
        <v>0</v>
      </c>
      <c r="BX4076">
        <f ca="1"/>
        <v>0</v>
      </c>
      <c r="BY4076" t="str">
        <f ca="1"/>
        <v/>
      </c>
      <c r="CC4076" t="str" cm="1">
        <f t="array" aca="1" ref="CC4076" ca="1">_xlfn._xlws.FILTER(VLOOKUP(CB4069,Arrays!$T:$Z,{1,2,3,4,5,6,7},FALSE),VLOOKUP(CB4069,Arrays!$T:$Z,{1,2,3,4,5,6,7},FALSE)&lt;&gt;0,"")</f>
        <v/>
      </c>
      <c r="CO4076" t="str" cm="1">
        <f t="array" ref="CO4076">_xlfn._xlws.FILTER(SUM(CJ4076:CN4076),SUM(CJ4076:CN4076)&lt;&gt;0,"")</f>
        <v/>
      </c>
      <c r="CX4076" t="str">
        <f ca="1"/>
        <v/>
      </c>
      <c r="DE4076" t="str">
        <f ca="1"/>
        <v/>
      </c>
      <c r="DG4076" t="str">
        <f ca="1"/>
        <v/>
      </c>
      <c r="DH4076">
        <f ca="1"/>
        <v>0</v>
      </c>
      <c r="DI4076">
        <f ca="1"/>
        <v>0</v>
      </c>
      <c r="DJ4076">
        <f ca="1"/>
        <v>0</v>
      </c>
      <c r="DK4076">
        <f ca="1"/>
        <v>0</v>
      </c>
      <c r="DL4076">
        <f ca="1"/>
        <v>0</v>
      </c>
      <c r="DM4076">
        <f ca="1"/>
        <v>0</v>
      </c>
      <c r="DN4076" t="str">
        <f ca="1"/>
        <v/>
      </c>
    </row>
    <row r="4077" spans="13:118">
      <c r="M4077" t="str" cm="1">
        <f t="array" ref="M4077">_xlfn._xlws.FILTER(SUM(H4077:L4077),SUM(H4077:L4077)&lt;&gt;0,"")</f>
        <v/>
      </c>
      <c r="AC4077" t="str">
        <f ca="1"/>
        <v/>
      </c>
      <c r="AE4077">
        <f ca="1"/>
        <v>0</v>
      </c>
      <c r="AF4077">
        <f ca="1"/>
        <v>0</v>
      </c>
      <c r="AG4077">
        <f ca="1"/>
        <v>0</v>
      </c>
      <c r="AH4077">
        <f ca="1"/>
        <v>0</v>
      </c>
      <c r="AI4077">
        <f ca="1"/>
        <v>0</v>
      </c>
      <c r="AJ4077">
        <f ca="1"/>
        <v>0</v>
      </c>
      <c r="AK4077">
        <f ca="1"/>
        <v>0</v>
      </c>
      <c r="AL4077" t="str">
        <f ca="1"/>
        <v/>
      </c>
      <c r="AZ4077" t="str" cm="1">
        <f t="array" ref="AZ4077">_xlfn._xlws.FILTER(SUM(AU4077:AY4077),SUM(AU4077:AY4077)&lt;&gt;0,"")</f>
        <v/>
      </c>
      <c r="BP4077" t="str">
        <f ca="1"/>
        <v/>
      </c>
      <c r="BR4077">
        <f ca="1"/>
        <v>0</v>
      </c>
      <c r="BS4077">
        <f ca="1"/>
        <v>0</v>
      </c>
      <c r="BT4077">
        <f ca="1"/>
        <v>0</v>
      </c>
      <c r="BU4077">
        <f ca="1"/>
        <v>0</v>
      </c>
      <c r="BV4077">
        <f ca="1"/>
        <v>0</v>
      </c>
      <c r="BW4077">
        <f ca="1"/>
        <v>0</v>
      </c>
      <c r="BX4077">
        <f ca="1"/>
        <v>0</v>
      </c>
      <c r="BY4077" t="str">
        <f ca="1"/>
        <v/>
      </c>
      <c r="CC4077" t="str" cm="1">
        <f t="array" aca="1" ref="CC4077" ca="1">_xlfn._xlws.FILTER(VLOOKUP(CB4070,Arrays!$T:$Z,{1,2,3,4,5,6,7},FALSE),VLOOKUP(CB4070,Arrays!$T:$Z,{1,2,3,4,5,6,7},FALSE)&lt;&gt;0,"")</f>
        <v/>
      </c>
      <c r="CO4077" t="str" cm="1">
        <f t="array" ref="CO4077">_xlfn._xlws.FILTER(SUM(CJ4077:CN4077),SUM(CJ4077:CN4077)&lt;&gt;0,"")</f>
        <v/>
      </c>
      <c r="CX4077" t="str">
        <f ca="1"/>
        <v/>
      </c>
      <c r="DE4077" t="str">
        <f ca="1"/>
        <v/>
      </c>
      <c r="DG4077" t="str">
        <f ca="1"/>
        <v/>
      </c>
      <c r="DH4077">
        <f ca="1"/>
        <v>0</v>
      </c>
      <c r="DI4077">
        <f ca="1"/>
        <v>0</v>
      </c>
      <c r="DJ4077">
        <f ca="1"/>
        <v>0</v>
      </c>
      <c r="DK4077">
        <f ca="1"/>
        <v>0</v>
      </c>
      <c r="DL4077">
        <f ca="1"/>
        <v>0</v>
      </c>
      <c r="DM4077">
        <f ca="1"/>
        <v>0</v>
      </c>
      <c r="DN4077" t="str">
        <f ca="1"/>
        <v/>
      </c>
    </row>
    <row r="4078" spans="13:118">
      <c r="M4078" t="str" cm="1">
        <f t="array" ref="M4078">_xlfn._xlws.FILTER(SUM(H4078:L4078),SUM(H4078:L4078)&lt;&gt;0,"")</f>
        <v/>
      </c>
      <c r="AC4078" t="str">
        <f ca="1"/>
        <v/>
      </c>
      <c r="AE4078">
        <f ca="1"/>
        <v>0</v>
      </c>
      <c r="AF4078">
        <f ca="1"/>
        <v>0</v>
      </c>
      <c r="AG4078">
        <f ca="1"/>
        <v>0</v>
      </c>
      <c r="AH4078">
        <f ca="1"/>
        <v>0</v>
      </c>
      <c r="AI4078">
        <f ca="1"/>
        <v>0</v>
      </c>
      <c r="AJ4078">
        <f ca="1"/>
        <v>0</v>
      </c>
      <c r="AK4078">
        <f ca="1"/>
        <v>0</v>
      </c>
      <c r="AL4078" t="str">
        <f ca="1"/>
        <v/>
      </c>
      <c r="AZ4078" t="str" cm="1">
        <f t="array" ref="AZ4078">_xlfn._xlws.FILTER(SUM(AU4078:AY4078),SUM(AU4078:AY4078)&lt;&gt;0,"")</f>
        <v/>
      </c>
      <c r="BP4078" t="str">
        <f ca="1"/>
        <v/>
      </c>
      <c r="BR4078">
        <f ca="1"/>
        <v>0</v>
      </c>
      <c r="BS4078">
        <f ca="1"/>
        <v>0</v>
      </c>
      <c r="BT4078">
        <f ca="1"/>
        <v>0</v>
      </c>
      <c r="BU4078">
        <f ca="1"/>
        <v>0</v>
      </c>
      <c r="BV4078">
        <f ca="1"/>
        <v>0</v>
      </c>
      <c r="BW4078">
        <f ca="1"/>
        <v>0</v>
      </c>
      <c r="BX4078">
        <f ca="1"/>
        <v>0</v>
      </c>
      <c r="BY4078" t="str">
        <f ca="1"/>
        <v/>
      </c>
      <c r="CC4078" t="str" cm="1">
        <f t="array" aca="1" ref="CC4078" ca="1">_xlfn._xlws.FILTER(VLOOKUP(CB4071,Arrays!$T:$Z,{1,2,3,4,5,6,7},FALSE),VLOOKUP(CB4071,Arrays!$T:$Z,{1,2,3,4,5,6,7},FALSE)&lt;&gt;0,"")</f>
        <v/>
      </c>
      <c r="CO4078" t="str" cm="1">
        <f t="array" ref="CO4078">_xlfn._xlws.FILTER(SUM(CJ4078:CN4078),SUM(CJ4078:CN4078)&lt;&gt;0,"")</f>
        <v/>
      </c>
      <c r="CX4078" t="str">
        <f ca="1"/>
        <v/>
      </c>
      <c r="DE4078" t="str">
        <f ca="1"/>
        <v/>
      </c>
      <c r="DG4078" t="str">
        <f ca="1"/>
        <v/>
      </c>
      <c r="DH4078">
        <f ca="1"/>
        <v>0</v>
      </c>
      <c r="DI4078">
        <f ca="1"/>
        <v>0</v>
      </c>
      <c r="DJ4078">
        <f ca="1"/>
        <v>0</v>
      </c>
      <c r="DK4078">
        <f ca="1"/>
        <v>0</v>
      </c>
      <c r="DL4078">
        <f ca="1"/>
        <v>0</v>
      </c>
      <c r="DM4078">
        <f ca="1"/>
        <v>0</v>
      </c>
      <c r="DN4078" t="str">
        <f ca="1"/>
        <v/>
      </c>
    </row>
    <row r="4079" spans="13:118">
      <c r="M4079" t="str" cm="1">
        <f t="array" ref="M4079">_xlfn._xlws.FILTER(SUM(H4079:L4079),SUM(H4079:L4079)&lt;&gt;0,"")</f>
        <v/>
      </c>
      <c r="AC4079" t="str">
        <f ca="1"/>
        <v/>
      </c>
      <c r="AE4079">
        <f ca="1"/>
        <v>0</v>
      </c>
      <c r="AF4079">
        <f ca="1"/>
        <v>0</v>
      </c>
      <c r="AG4079">
        <f ca="1"/>
        <v>0</v>
      </c>
      <c r="AH4079">
        <f ca="1"/>
        <v>0</v>
      </c>
      <c r="AI4079">
        <f ca="1"/>
        <v>0</v>
      </c>
      <c r="AJ4079">
        <f ca="1"/>
        <v>0</v>
      </c>
      <c r="AK4079">
        <f ca="1"/>
        <v>0</v>
      </c>
      <c r="AL4079" t="str">
        <f ca="1"/>
        <v/>
      </c>
      <c r="AZ4079" t="str" cm="1">
        <f t="array" ref="AZ4079">_xlfn._xlws.FILTER(SUM(AU4079:AY4079),SUM(AU4079:AY4079)&lt;&gt;0,"")</f>
        <v/>
      </c>
      <c r="BP4079" t="str">
        <f ca="1"/>
        <v/>
      </c>
      <c r="BR4079">
        <f ca="1"/>
        <v>0</v>
      </c>
      <c r="BS4079">
        <f ca="1"/>
        <v>0</v>
      </c>
      <c r="BT4079">
        <f ca="1"/>
        <v>0</v>
      </c>
      <c r="BU4079">
        <f ca="1"/>
        <v>0</v>
      </c>
      <c r="BV4079">
        <f ca="1"/>
        <v>0</v>
      </c>
      <c r="BW4079">
        <f ca="1"/>
        <v>0</v>
      </c>
      <c r="BX4079">
        <f ca="1"/>
        <v>0</v>
      </c>
      <c r="BY4079" t="str">
        <f ca="1"/>
        <v/>
      </c>
      <c r="CC4079" t="str" cm="1">
        <f t="array" aca="1" ref="CC4079" ca="1">_xlfn._xlws.FILTER(VLOOKUP(CB4072,Arrays!$T:$Z,{1,2,3,4,5,6,7},FALSE),VLOOKUP(CB4072,Arrays!$T:$Z,{1,2,3,4,5,6,7},FALSE)&lt;&gt;0,"")</f>
        <v/>
      </c>
      <c r="CO4079" t="str" cm="1">
        <f t="array" ref="CO4079">_xlfn._xlws.FILTER(SUM(CJ4079:CN4079),SUM(CJ4079:CN4079)&lt;&gt;0,"")</f>
        <v/>
      </c>
      <c r="CX4079" t="str">
        <f ca="1"/>
        <v/>
      </c>
      <c r="DE4079" t="str">
        <f ca="1"/>
        <v/>
      </c>
      <c r="DG4079" t="str">
        <f ca="1"/>
        <v/>
      </c>
      <c r="DH4079">
        <f ca="1"/>
        <v>0</v>
      </c>
      <c r="DI4079">
        <f ca="1"/>
        <v>0</v>
      </c>
      <c r="DJ4079">
        <f ca="1"/>
        <v>0</v>
      </c>
      <c r="DK4079">
        <f ca="1"/>
        <v>0</v>
      </c>
      <c r="DL4079">
        <f ca="1"/>
        <v>0</v>
      </c>
      <c r="DM4079">
        <f ca="1"/>
        <v>0</v>
      </c>
      <c r="DN4079" t="str">
        <f ca="1"/>
        <v/>
      </c>
    </row>
    <row r="4080" spans="13:118">
      <c r="M4080" t="str" cm="1">
        <f t="array" ref="M4080">_xlfn._xlws.FILTER(SUM(H4080:L4080),SUM(H4080:L4080)&lt;&gt;0,"")</f>
        <v/>
      </c>
      <c r="AC4080" t="str">
        <f ca="1"/>
        <v/>
      </c>
      <c r="AE4080">
        <f ca="1"/>
        <v>0</v>
      </c>
      <c r="AF4080">
        <f ca="1"/>
        <v>0</v>
      </c>
      <c r="AG4080">
        <f ca="1"/>
        <v>0</v>
      </c>
      <c r="AH4080">
        <f ca="1"/>
        <v>0</v>
      </c>
      <c r="AI4080">
        <f ca="1"/>
        <v>0</v>
      </c>
      <c r="AJ4080">
        <f ca="1"/>
        <v>0</v>
      </c>
      <c r="AK4080">
        <f ca="1"/>
        <v>0</v>
      </c>
      <c r="AL4080" t="str">
        <f ca="1"/>
        <v/>
      </c>
      <c r="AZ4080" t="str" cm="1">
        <f t="array" ref="AZ4080">_xlfn._xlws.FILTER(SUM(AU4080:AY4080),SUM(AU4080:AY4080)&lt;&gt;0,"")</f>
        <v/>
      </c>
      <c r="BP4080" t="str">
        <f ca="1"/>
        <v/>
      </c>
      <c r="BR4080">
        <f ca="1"/>
        <v>0</v>
      </c>
      <c r="BS4080">
        <f ca="1"/>
        <v>0</v>
      </c>
      <c r="BT4080">
        <f ca="1"/>
        <v>0</v>
      </c>
      <c r="BU4080">
        <f ca="1"/>
        <v>0</v>
      </c>
      <c r="BV4080">
        <f ca="1"/>
        <v>0</v>
      </c>
      <c r="BW4080">
        <f ca="1"/>
        <v>0</v>
      </c>
      <c r="BX4080">
        <f ca="1"/>
        <v>0</v>
      </c>
      <c r="BY4080" t="str">
        <f ca="1"/>
        <v/>
      </c>
      <c r="CC4080" t="str" cm="1">
        <f t="array" aca="1" ref="CC4080" ca="1">_xlfn._xlws.FILTER(VLOOKUP(CB4073,Arrays!$T:$Z,{1,2,3,4,5,6,7},FALSE),VLOOKUP(CB4073,Arrays!$T:$Z,{1,2,3,4,5,6,7},FALSE)&lt;&gt;0,"")</f>
        <v/>
      </c>
      <c r="CO4080" t="str" cm="1">
        <f t="array" ref="CO4080">_xlfn._xlws.FILTER(SUM(CJ4080:CN4080),SUM(CJ4080:CN4080)&lt;&gt;0,"")</f>
        <v/>
      </c>
      <c r="CX4080" t="str">
        <f ca="1"/>
        <v/>
      </c>
      <c r="DE4080" t="str">
        <f ca="1"/>
        <v/>
      </c>
      <c r="DG4080" t="str">
        <f ca="1"/>
        <v/>
      </c>
      <c r="DH4080">
        <f ca="1"/>
        <v>0</v>
      </c>
      <c r="DI4080">
        <f ca="1"/>
        <v>0</v>
      </c>
      <c r="DJ4080">
        <f ca="1"/>
        <v>0</v>
      </c>
      <c r="DK4080">
        <f ca="1"/>
        <v>0</v>
      </c>
      <c r="DL4080">
        <f ca="1"/>
        <v>0</v>
      </c>
      <c r="DM4080">
        <f ca="1"/>
        <v>0</v>
      </c>
      <c r="DN4080" t="str">
        <f ca="1"/>
        <v/>
      </c>
    </row>
    <row r="4081" spans="13:118">
      <c r="M4081" t="str" cm="1">
        <f t="array" ref="M4081">_xlfn._xlws.FILTER(SUM(H4081:L4081),SUM(H4081:L4081)&lt;&gt;0,"")</f>
        <v/>
      </c>
      <c r="AC4081" t="str">
        <f ca="1"/>
        <v/>
      </c>
      <c r="AE4081">
        <f ca="1"/>
        <v>0</v>
      </c>
      <c r="AF4081">
        <f ca="1"/>
        <v>0</v>
      </c>
      <c r="AG4081">
        <f ca="1"/>
        <v>0</v>
      </c>
      <c r="AH4081">
        <f ca="1"/>
        <v>0</v>
      </c>
      <c r="AI4081">
        <f ca="1"/>
        <v>0</v>
      </c>
      <c r="AJ4081">
        <f ca="1"/>
        <v>0</v>
      </c>
      <c r="AK4081">
        <f ca="1"/>
        <v>0</v>
      </c>
      <c r="AL4081" t="str">
        <f ca="1"/>
        <v/>
      </c>
      <c r="AZ4081" t="str" cm="1">
        <f t="array" ref="AZ4081">_xlfn._xlws.FILTER(SUM(AU4081:AY4081),SUM(AU4081:AY4081)&lt;&gt;0,"")</f>
        <v/>
      </c>
      <c r="BP4081" t="str">
        <f ca="1"/>
        <v/>
      </c>
      <c r="BR4081">
        <f ca="1"/>
        <v>0</v>
      </c>
      <c r="BS4081">
        <f ca="1"/>
        <v>0</v>
      </c>
      <c r="BT4081">
        <f ca="1"/>
        <v>0</v>
      </c>
      <c r="BU4081">
        <f ca="1"/>
        <v>0</v>
      </c>
      <c r="BV4081">
        <f ca="1"/>
        <v>0</v>
      </c>
      <c r="BW4081">
        <f ca="1"/>
        <v>0</v>
      </c>
      <c r="BX4081">
        <f ca="1"/>
        <v>0</v>
      </c>
      <c r="BY4081" t="str">
        <f ca="1"/>
        <v/>
      </c>
      <c r="CC4081" t="str" cm="1">
        <f t="array" aca="1" ref="CC4081" ca="1">_xlfn._xlws.FILTER(VLOOKUP(CB4074,Arrays!$T:$Z,{1,2,3,4,5,6,7},FALSE),VLOOKUP(CB4074,Arrays!$T:$Z,{1,2,3,4,5,6,7},FALSE)&lt;&gt;0,"")</f>
        <v/>
      </c>
      <c r="CO4081" t="str" cm="1">
        <f t="array" ref="CO4081">_xlfn._xlws.FILTER(SUM(CJ4081:CN4081),SUM(CJ4081:CN4081)&lt;&gt;0,"")</f>
        <v/>
      </c>
      <c r="CX4081" t="str">
        <f ca="1"/>
        <v/>
      </c>
      <c r="DE4081" t="str">
        <f ca="1"/>
        <v/>
      </c>
      <c r="DG4081" t="str">
        <f ca="1"/>
        <v/>
      </c>
      <c r="DH4081">
        <f ca="1"/>
        <v>0</v>
      </c>
      <c r="DI4081">
        <f ca="1"/>
        <v>0</v>
      </c>
      <c r="DJ4081">
        <f ca="1"/>
        <v>0</v>
      </c>
      <c r="DK4081">
        <f ca="1"/>
        <v>0</v>
      </c>
      <c r="DL4081">
        <f ca="1"/>
        <v>0</v>
      </c>
      <c r="DM4081">
        <f ca="1"/>
        <v>0</v>
      </c>
      <c r="DN4081" t="str">
        <f ca="1"/>
        <v/>
      </c>
    </row>
    <row r="4082" spans="13:118">
      <c r="M4082" t="str" cm="1">
        <f t="array" ref="M4082">_xlfn._xlws.FILTER(SUM(H4082:L4082),SUM(H4082:L4082)&lt;&gt;0,"")</f>
        <v/>
      </c>
      <c r="AC4082" t="str">
        <f ca="1"/>
        <v/>
      </c>
      <c r="AE4082">
        <f ca="1"/>
        <v>0</v>
      </c>
      <c r="AF4082">
        <f ca="1"/>
        <v>0</v>
      </c>
      <c r="AG4082">
        <f ca="1"/>
        <v>0</v>
      </c>
      <c r="AH4082">
        <f ca="1"/>
        <v>0</v>
      </c>
      <c r="AI4082">
        <f ca="1"/>
        <v>0</v>
      </c>
      <c r="AJ4082">
        <f ca="1"/>
        <v>0</v>
      </c>
      <c r="AK4082">
        <f ca="1"/>
        <v>0</v>
      </c>
      <c r="AL4082" t="str">
        <f ca="1"/>
        <v/>
      </c>
      <c r="AZ4082" t="str" cm="1">
        <f t="array" ref="AZ4082">_xlfn._xlws.FILTER(SUM(AU4082:AY4082),SUM(AU4082:AY4082)&lt;&gt;0,"")</f>
        <v/>
      </c>
      <c r="BP4082" t="str">
        <f ca="1"/>
        <v/>
      </c>
      <c r="BR4082">
        <f ca="1"/>
        <v>0</v>
      </c>
      <c r="BS4082">
        <f ca="1"/>
        <v>0</v>
      </c>
      <c r="BT4082">
        <f ca="1"/>
        <v>0</v>
      </c>
      <c r="BU4082">
        <f ca="1"/>
        <v>0</v>
      </c>
      <c r="BV4082">
        <f ca="1"/>
        <v>0</v>
      </c>
      <c r="BW4082">
        <f ca="1"/>
        <v>0</v>
      </c>
      <c r="BX4082">
        <f ca="1"/>
        <v>0</v>
      </c>
      <c r="BY4082" t="str">
        <f ca="1"/>
        <v/>
      </c>
      <c r="CC4082" t="str" cm="1">
        <f t="array" aca="1" ref="CC4082" ca="1">_xlfn._xlws.FILTER(VLOOKUP(CB4075,Arrays!$T:$Z,{1,2,3,4,5,6,7},FALSE),VLOOKUP(CB4075,Arrays!$T:$Z,{1,2,3,4,5,6,7},FALSE)&lt;&gt;0,"")</f>
        <v/>
      </c>
      <c r="CO4082" t="str" cm="1">
        <f t="array" ref="CO4082">_xlfn._xlws.FILTER(SUM(CJ4082:CN4082),SUM(CJ4082:CN4082)&lt;&gt;0,"")</f>
        <v/>
      </c>
      <c r="CX4082" t="str">
        <f ca="1"/>
        <v/>
      </c>
      <c r="DE4082" t="str">
        <f ca="1"/>
        <v/>
      </c>
      <c r="DG4082" t="str">
        <f ca="1"/>
        <v/>
      </c>
      <c r="DH4082">
        <f ca="1"/>
        <v>0</v>
      </c>
      <c r="DI4082">
        <f ca="1"/>
        <v>0</v>
      </c>
      <c r="DJ4082">
        <f ca="1"/>
        <v>0</v>
      </c>
      <c r="DK4082">
        <f ca="1"/>
        <v>0</v>
      </c>
      <c r="DL4082">
        <f ca="1"/>
        <v>0</v>
      </c>
      <c r="DM4082">
        <f ca="1"/>
        <v>0</v>
      </c>
      <c r="DN4082" t="str">
        <f ca="1"/>
        <v/>
      </c>
    </row>
    <row r="4083" spans="13:118">
      <c r="M4083" t="str" cm="1">
        <f t="array" ref="M4083">_xlfn._xlws.FILTER(SUM(H4083:L4083),SUM(H4083:L4083)&lt;&gt;0,"")</f>
        <v/>
      </c>
      <c r="AC4083" t="str">
        <f ca="1"/>
        <v/>
      </c>
      <c r="AE4083">
        <f ca="1"/>
        <v>0</v>
      </c>
      <c r="AF4083">
        <f ca="1"/>
        <v>0</v>
      </c>
      <c r="AG4083">
        <f ca="1"/>
        <v>0</v>
      </c>
      <c r="AH4083">
        <f ca="1"/>
        <v>0</v>
      </c>
      <c r="AI4083">
        <f ca="1"/>
        <v>0</v>
      </c>
      <c r="AJ4083">
        <f ca="1"/>
        <v>0</v>
      </c>
      <c r="AK4083">
        <f ca="1"/>
        <v>0</v>
      </c>
      <c r="AL4083" t="str">
        <f ca="1"/>
        <v/>
      </c>
      <c r="AZ4083" t="str" cm="1">
        <f t="array" ref="AZ4083">_xlfn._xlws.FILTER(SUM(AU4083:AY4083),SUM(AU4083:AY4083)&lt;&gt;0,"")</f>
        <v/>
      </c>
      <c r="BP4083" t="str">
        <f ca="1"/>
        <v/>
      </c>
      <c r="BR4083">
        <f ca="1"/>
        <v>0</v>
      </c>
      <c r="BS4083">
        <f ca="1"/>
        <v>0</v>
      </c>
      <c r="BT4083">
        <f ca="1"/>
        <v>0</v>
      </c>
      <c r="BU4083">
        <f ca="1"/>
        <v>0</v>
      </c>
      <c r="BV4083">
        <f ca="1"/>
        <v>0</v>
      </c>
      <c r="BW4083">
        <f ca="1"/>
        <v>0</v>
      </c>
      <c r="BX4083">
        <f ca="1"/>
        <v>0</v>
      </c>
      <c r="BY4083" t="str">
        <f ca="1"/>
        <v/>
      </c>
      <c r="CC4083" t="str" cm="1">
        <f t="array" aca="1" ref="CC4083" ca="1">_xlfn._xlws.FILTER(VLOOKUP(CB4076,Arrays!$T:$Z,{1,2,3,4,5,6,7},FALSE),VLOOKUP(CB4076,Arrays!$T:$Z,{1,2,3,4,5,6,7},FALSE)&lt;&gt;0,"")</f>
        <v/>
      </c>
      <c r="CO4083" t="str" cm="1">
        <f t="array" ref="CO4083">_xlfn._xlws.FILTER(SUM(CJ4083:CN4083),SUM(CJ4083:CN4083)&lt;&gt;0,"")</f>
        <v/>
      </c>
      <c r="CX4083" t="str">
        <f ca="1"/>
        <v/>
      </c>
      <c r="DE4083" t="str">
        <f ca="1"/>
        <v/>
      </c>
      <c r="DG4083" t="str">
        <f ca="1"/>
        <v/>
      </c>
      <c r="DH4083">
        <f ca="1"/>
        <v>0</v>
      </c>
      <c r="DI4083">
        <f ca="1"/>
        <v>0</v>
      </c>
      <c r="DJ4083">
        <f ca="1"/>
        <v>0</v>
      </c>
      <c r="DK4083">
        <f ca="1"/>
        <v>0</v>
      </c>
      <c r="DL4083">
        <f ca="1"/>
        <v>0</v>
      </c>
      <c r="DM4083">
        <f ca="1"/>
        <v>0</v>
      </c>
      <c r="DN4083" t="str">
        <f ca="1"/>
        <v/>
      </c>
    </row>
    <row r="4084" spans="13:118">
      <c r="M4084" t="str" cm="1">
        <f t="array" ref="M4084">_xlfn._xlws.FILTER(SUM(H4084:L4084),SUM(H4084:L4084)&lt;&gt;0,"")</f>
        <v/>
      </c>
      <c r="AC4084" t="str">
        <f ca="1"/>
        <v/>
      </c>
      <c r="AE4084">
        <f ca="1"/>
        <v>0</v>
      </c>
      <c r="AF4084">
        <f ca="1"/>
        <v>0</v>
      </c>
      <c r="AG4084">
        <f ca="1"/>
        <v>0</v>
      </c>
      <c r="AH4084">
        <f ca="1"/>
        <v>0</v>
      </c>
      <c r="AI4084">
        <f ca="1"/>
        <v>0</v>
      </c>
      <c r="AJ4084">
        <f ca="1"/>
        <v>0</v>
      </c>
      <c r="AK4084">
        <f ca="1"/>
        <v>0</v>
      </c>
      <c r="AL4084" t="str">
        <f ca="1"/>
        <v/>
      </c>
      <c r="AZ4084" t="str" cm="1">
        <f t="array" ref="AZ4084">_xlfn._xlws.FILTER(SUM(AU4084:AY4084),SUM(AU4084:AY4084)&lt;&gt;0,"")</f>
        <v/>
      </c>
      <c r="BP4084" t="str">
        <f ca="1"/>
        <v/>
      </c>
      <c r="BR4084">
        <f ca="1"/>
        <v>0</v>
      </c>
      <c r="BS4084">
        <f ca="1"/>
        <v>0</v>
      </c>
      <c r="BT4084">
        <f ca="1"/>
        <v>0</v>
      </c>
      <c r="BU4084">
        <f ca="1"/>
        <v>0</v>
      </c>
      <c r="BV4084">
        <f ca="1"/>
        <v>0</v>
      </c>
      <c r="BW4084">
        <f ca="1"/>
        <v>0</v>
      </c>
      <c r="BX4084">
        <f ca="1"/>
        <v>0</v>
      </c>
      <c r="BY4084" t="str">
        <f ca="1"/>
        <v/>
      </c>
      <c r="CC4084" t="str" cm="1">
        <f t="array" aca="1" ref="CC4084" ca="1">_xlfn._xlws.FILTER(VLOOKUP(CB4077,Arrays!$T:$Z,{1,2,3,4,5,6,7},FALSE),VLOOKUP(CB4077,Arrays!$T:$Z,{1,2,3,4,5,6,7},FALSE)&lt;&gt;0,"")</f>
        <v/>
      </c>
      <c r="CO4084" t="str" cm="1">
        <f t="array" ref="CO4084">_xlfn._xlws.FILTER(SUM(CJ4084:CN4084),SUM(CJ4084:CN4084)&lt;&gt;0,"")</f>
        <v/>
      </c>
      <c r="CX4084" t="str">
        <f ca="1"/>
        <v/>
      </c>
      <c r="DE4084" t="str">
        <f ca="1"/>
        <v/>
      </c>
      <c r="DG4084" t="str">
        <f ca="1"/>
        <v/>
      </c>
      <c r="DH4084">
        <f ca="1"/>
        <v>0</v>
      </c>
      <c r="DI4084">
        <f ca="1"/>
        <v>0</v>
      </c>
      <c r="DJ4084">
        <f ca="1"/>
        <v>0</v>
      </c>
      <c r="DK4084">
        <f ca="1"/>
        <v>0</v>
      </c>
      <c r="DL4084">
        <f ca="1"/>
        <v>0</v>
      </c>
      <c r="DM4084">
        <f ca="1"/>
        <v>0</v>
      </c>
      <c r="DN4084" t="str">
        <f ca="1"/>
        <v/>
      </c>
    </row>
    <row r="4085" spans="13:118">
      <c r="M4085" t="str" cm="1">
        <f t="array" ref="M4085">_xlfn._xlws.FILTER(SUM(H4085:L4085),SUM(H4085:L4085)&lt;&gt;0,"")</f>
        <v/>
      </c>
      <c r="AC4085" t="str">
        <f ca="1"/>
        <v/>
      </c>
      <c r="AE4085">
        <f ca="1"/>
        <v>0</v>
      </c>
      <c r="AF4085">
        <f ca="1"/>
        <v>0</v>
      </c>
      <c r="AG4085">
        <f ca="1"/>
        <v>0</v>
      </c>
      <c r="AH4085">
        <f ca="1"/>
        <v>0</v>
      </c>
      <c r="AI4085">
        <f ca="1"/>
        <v>0</v>
      </c>
      <c r="AJ4085">
        <f ca="1"/>
        <v>0</v>
      </c>
      <c r="AK4085">
        <f ca="1"/>
        <v>0</v>
      </c>
      <c r="AL4085" t="str">
        <f ca="1"/>
        <v/>
      </c>
      <c r="AZ4085" t="str" cm="1">
        <f t="array" ref="AZ4085">_xlfn._xlws.FILTER(SUM(AU4085:AY4085),SUM(AU4085:AY4085)&lt;&gt;0,"")</f>
        <v/>
      </c>
      <c r="BP4085" t="str">
        <f ca="1"/>
        <v/>
      </c>
      <c r="BR4085">
        <f ca="1"/>
        <v>0</v>
      </c>
      <c r="BS4085">
        <f ca="1"/>
        <v>0</v>
      </c>
      <c r="BT4085">
        <f ca="1"/>
        <v>0</v>
      </c>
      <c r="BU4085">
        <f ca="1"/>
        <v>0</v>
      </c>
      <c r="BV4085">
        <f ca="1"/>
        <v>0</v>
      </c>
      <c r="BW4085">
        <f ca="1"/>
        <v>0</v>
      </c>
      <c r="BX4085">
        <f ca="1"/>
        <v>0</v>
      </c>
      <c r="BY4085" t="str">
        <f ca="1"/>
        <v/>
      </c>
      <c r="CC4085" t="str" cm="1">
        <f t="array" aca="1" ref="CC4085" ca="1">_xlfn._xlws.FILTER(VLOOKUP(CB4078,Arrays!$T:$Z,{1,2,3,4,5,6,7},FALSE),VLOOKUP(CB4078,Arrays!$T:$Z,{1,2,3,4,5,6,7},FALSE)&lt;&gt;0,"")</f>
        <v/>
      </c>
      <c r="CO4085" t="str" cm="1">
        <f t="array" ref="CO4085">_xlfn._xlws.FILTER(SUM(CJ4085:CN4085),SUM(CJ4085:CN4085)&lt;&gt;0,"")</f>
        <v/>
      </c>
      <c r="CX4085" t="str">
        <f ca="1"/>
        <v/>
      </c>
      <c r="DE4085" t="str">
        <f ca="1"/>
        <v/>
      </c>
      <c r="DG4085" t="str">
        <f ca="1"/>
        <v/>
      </c>
      <c r="DH4085">
        <f ca="1"/>
        <v>0</v>
      </c>
      <c r="DI4085">
        <f ca="1"/>
        <v>0</v>
      </c>
      <c r="DJ4085">
        <f ca="1"/>
        <v>0</v>
      </c>
      <c r="DK4085">
        <f ca="1"/>
        <v>0</v>
      </c>
      <c r="DL4085">
        <f ca="1"/>
        <v>0</v>
      </c>
      <c r="DM4085">
        <f ca="1"/>
        <v>0</v>
      </c>
      <c r="DN4085" t="str">
        <f ca="1"/>
        <v/>
      </c>
    </row>
    <row r="4086" spans="13:118">
      <c r="M4086" t="str" cm="1">
        <f t="array" ref="M4086">_xlfn._xlws.FILTER(SUM(H4086:L4086),SUM(H4086:L4086)&lt;&gt;0,"")</f>
        <v/>
      </c>
      <c r="AC4086" t="str">
        <f ca="1"/>
        <v/>
      </c>
      <c r="AE4086">
        <f ca="1"/>
        <v>0</v>
      </c>
      <c r="AF4086">
        <f ca="1"/>
        <v>0</v>
      </c>
      <c r="AG4086">
        <f ca="1"/>
        <v>0</v>
      </c>
      <c r="AH4086">
        <f ca="1"/>
        <v>0</v>
      </c>
      <c r="AI4086">
        <f ca="1"/>
        <v>0</v>
      </c>
      <c r="AJ4086">
        <f ca="1"/>
        <v>0</v>
      </c>
      <c r="AK4086">
        <f ca="1"/>
        <v>0</v>
      </c>
      <c r="AL4086" t="str">
        <f ca="1"/>
        <v/>
      </c>
      <c r="AZ4086" t="str" cm="1">
        <f t="array" ref="AZ4086">_xlfn._xlws.FILTER(SUM(AU4086:AY4086),SUM(AU4086:AY4086)&lt;&gt;0,"")</f>
        <v/>
      </c>
      <c r="BP4086" t="str">
        <f ca="1"/>
        <v/>
      </c>
      <c r="BR4086">
        <f ca="1"/>
        <v>0</v>
      </c>
      <c r="BS4086">
        <f ca="1"/>
        <v>0</v>
      </c>
      <c r="BT4086">
        <f ca="1"/>
        <v>0</v>
      </c>
      <c r="BU4086">
        <f ca="1"/>
        <v>0</v>
      </c>
      <c r="BV4086">
        <f ca="1"/>
        <v>0</v>
      </c>
      <c r="BW4086">
        <f ca="1"/>
        <v>0</v>
      </c>
      <c r="BX4086">
        <f ca="1"/>
        <v>0</v>
      </c>
      <c r="BY4086" t="str">
        <f ca="1"/>
        <v/>
      </c>
      <c r="CC4086" t="str" cm="1">
        <f t="array" aca="1" ref="CC4086" ca="1">_xlfn._xlws.FILTER(VLOOKUP(CB4079,Arrays!$T:$Z,{1,2,3,4,5,6,7},FALSE),VLOOKUP(CB4079,Arrays!$T:$Z,{1,2,3,4,5,6,7},FALSE)&lt;&gt;0,"")</f>
        <v/>
      </c>
      <c r="CO4086" t="str" cm="1">
        <f t="array" ref="CO4086">_xlfn._xlws.FILTER(SUM(CJ4086:CN4086),SUM(CJ4086:CN4086)&lt;&gt;0,"")</f>
        <v/>
      </c>
      <c r="CX4086" t="str">
        <f ca="1"/>
        <v/>
      </c>
      <c r="DE4086" t="str">
        <f ca="1"/>
        <v/>
      </c>
      <c r="DG4086" t="str">
        <f ca="1"/>
        <v/>
      </c>
      <c r="DH4086">
        <f ca="1"/>
        <v>0</v>
      </c>
      <c r="DI4086">
        <f ca="1"/>
        <v>0</v>
      </c>
      <c r="DJ4086">
        <f ca="1"/>
        <v>0</v>
      </c>
      <c r="DK4086">
        <f ca="1"/>
        <v>0</v>
      </c>
      <c r="DL4086">
        <f ca="1"/>
        <v>0</v>
      </c>
      <c r="DM4086">
        <f ca="1"/>
        <v>0</v>
      </c>
      <c r="DN4086" t="str">
        <f ca="1"/>
        <v/>
      </c>
    </row>
    <row r="4087" spans="13:118">
      <c r="M4087" t="str" cm="1">
        <f t="array" ref="M4087">_xlfn._xlws.FILTER(SUM(H4087:L4087),SUM(H4087:L4087)&lt;&gt;0,"")</f>
        <v/>
      </c>
      <c r="AC4087" t="str">
        <f ca="1"/>
        <v/>
      </c>
      <c r="AE4087">
        <f ca="1"/>
        <v>0</v>
      </c>
      <c r="AF4087">
        <f ca="1"/>
        <v>0</v>
      </c>
      <c r="AG4087">
        <f ca="1"/>
        <v>0</v>
      </c>
      <c r="AH4087">
        <f ca="1"/>
        <v>0</v>
      </c>
      <c r="AI4087">
        <f ca="1"/>
        <v>0</v>
      </c>
      <c r="AJ4087">
        <f ca="1"/>
        <v>0</v>
      </c>
      <c r="AK4087">
        <f ca="1"/>
        <v>0</v>
      </c>
      <c r="AL4087" t="str">
        <f ca="1"/>
        <v/>
      </c>
      <c r="AZ4087" t="str" cm="1">
        <f t="array" ref="AZ4087">_xlfn._xlws.FILTER(SUM(AU4087:AY4087),SUM(AU4087:AY4087)&lt;&gt;0,"")</f>
        <v/>
      </c>
      <c r="BP4087" t="str">
        <f ca="1"/>
        <v/>
      </c>
      <c r="BR4087">
        <f ca="1"/>
        <v>0</v>
      </c>
      <c r="BS4087">
        <f ca="1"/>
        <v>0</v>
      </c>
      <c r="BT4087">
        <f ca="1"/>
        <v>0</v>
      </c>
      <c r="BU4087">
        <f ca="1"/>
        <v>0</v>
      </c>
      <c r="BV4087">
        <f ca="1"/>
        <v>0</v>
      </c>
      <c r="BW4087">
        <f ca="1"/>
        <v>0</v>
      </c>
      <c r="BX4087">
        <f ca="1"/>
        <v>0</v>
      </c>
      <c r="BY4087" t="str">
        <f ca="1"/>
        <v/>
      </c>
      <c r="CC4087" t="str" cm="1">
        <f t="array" aca="1" ref="CC4087" ca="1">_xlfn._xlws.FILTER(VLOOKUP(CB4080,Arrays!$T:$Z,{1,2,3,4,5,6,7},FALSE),VLOOKUP(CB4080,Arrays!$T:$Z,{1,2,3,4,5,6,7},FALSE)&lt;&gt;0,"")</f>
        <v/>
      </c>
      <c r="CO4087" t="str" cm="1">
        <f t="array" ref="CO4087">_xlfn._xlws.FILTER(SUM(CJ4087:CN4087),SUM(CJ4087:CN4087)&lt;&gt;0,"")</f>
        <v/>
      </c>
      <c r="CX4087" t="str">
        <f ca="1"/>
        <v/>
      </c>
      <c r="DE4087" t="str">
        <f ca="1"/>
        <v/>
      </c>
      <c r="DG4087" t="str">
        <f ca="1"/>
        <v/>
      </c>
      <c r="DH4087">
        <f ca="1"/>
        <v>0</v>
      </c>
      <c r="DI4087">
        <f ca="1"/>
        <v>0</v>
      </c>
      <c r="DJ4087">
        <f ca="1"/>
        <v>0</v>
      </c>
      <c r="DK4087">
        <f ca="1"/>
        <v>0</v>
      </c>
      <c r="DL4087">
        <f ca="1"/>
        <v>0</v>
      </c>
      <c r="DM4087">
        <f ca="1"/>
        <v>0</v>
      </c>
      <c r="DN4087" t="str">
        <f ca="1"/>
        <v/>
      </c>
    </row>
    <row r="4088" spans="13:118">
      <c r="M4088" t="str" cm="1">
        <f t="array" ref="M4088">_xlfn._xlws.FILTER(SUM(H4088:L4088),SUM(H4088:L4088)&lt;&gt;0,"")</f>
        <v/>
      </c>
      <c r="AC4088" t="str">
        <f ca="1"/>
        <v/>
      </c>
      <c r="AE4088">
        <f ca="1"/>
        <v>0</v>
      </c>
      <c r="AF4088">
        <f ca="1"/>
        <v>0</v>
      </c>
      <c r="AG4088">
        <f ca="1"/>
        <v>0</v>
      </c>
      <c r="AH4088">
        <f ca="1"/>
        <v>0</v>
      </c>
      <c r="AI4088">
        <f ca="1"/>
        <v>0</v>
      </c>
      <c r="AJ4088">
        <f ca="1"/>
        <v>0</v>
      </c>
      <c r="AK4088">
        <f ca="1"/>
        <v>0</v>
      </c>
      <c r="AL4088" t="str">
        <f ca="1"/>
        <v/>
      </c>
      <c r="AZ4088" t="str" cm="1">
        <f t="array" ref="AZ4088">_xlfn._xlws.FILTER(SUM(AU4088:AY4088),SUM(AU4088:AY4088)&lt;&gt;0,"")</f>
        <v/>
      </c>
      <c r="BP4088" t="str">
        <f ca="1"/>
        <v/>
      </c>
      <c r="BR4088">
        <f ca="1"/>
        <v>0</v>
      </c>
      <c r="BS4088">
        <f ca="1"/>
        <v>0</v>
      </c>
      <c r="BT4088">
        <f ca="1"/>
        <v>0</v>
      </c>
      <c r="BU4088">
        <f ca="1"/>
        <v>0</v>
      </c>
      <c r="BV4088">
        <f ca="1"/>
        <v>0</v>
      </c>
      <c r="BW4088">
        <f ca="1"/>
        <v>0</v>
      </c>
      <c r="BX4088">
        <f ca="1"/>
        <v>0</v>
      </c>
      <c r="BY4088" t="str">
        <f ca="1"/>
        <v/>
      </c>
      <c r="CC4088" t="str" cm="1">
        <f t="array" aca="1" ref="CC4088" ca="1">_xlfn._xlws.FILTER(VLOOKUP(CB4081,Arrays!$T:$Z,{1,2,3,4,5,6,7},FALSE),VLOOKUP(CB4081,Arrays!$T:$Z,{1,2,3,4,5,6,7},FALSE)&lt;&gt;0,"")</f>
        <v/>
      </c>
      <c r="CO4088" t="str" cm="1">
        <f t="array" ref="CO4088">_xlfn._xlws.FILTER(SUM(CJ4088:CN4088),SUM(CJ4088:CN4088)&lt;&gt;0,"")</f>
        <v/>
      </c>
      <c r="CX4088" t="str">
        <f ca="1"/>
        <v/>
      </c>
      <c r="DE4088" t="str">
        <f ca="1"/>
        <v/>
      </c>
      <c r="DG4088" t="str">
        <f ca="1"/>
        <v/>
      </c>
      <c r="DH4088">
        <f ca="1"/>
        <v>0</v>
      </c>
      <c r="DI4088">
        <f ca="1"/>
        <v>0</v>
      </c>
      <c r="DJ4088">
        <f ca="1"/>
        <v>0</v>
      </c>
      <c r="DK4088">
        <f ca="1"/>
        <v>0</v>
      </c>
      <c r="DL4088">
        <f ca="1"/>
        <v>0</v>
      </c>
      <c r="DM4088">
        <f ca="1"/>
        <v>0</v>
      </c>
      <c r="DN4088" t="str">
        <f ca="1"/>
        <v/>
      </c>
    </row>
    <row r="4089" spans="13:118">
      <c r="M4089" t="str" cm="1">
        <f t="array" ref="M4089">_xlfn._xlws.FILTER(SUM(H4089:L4089),SUM(H4089:L4089)&lt;&gt;0,"")</f>
        <v/>
      </c>
      <c r="AC4089" t="str">
        <f ca="1"/>
        <v/>
      </c>
      <c r="AE4089">
        <f ca="1"/>
        <v>0</v>
      </c>
      <c r="AF4089">
        <f ca="1"/>
        <v>0</v>
      </c>
      <c r="AG4089">
        <f ca="1"/>
        <v>0</v>
      </c>
      <c r="AH4089">
        <f ca="1"/>
        <v>0</v>
      </c>
      <c r="AI4089">
        <f ca="1"/>
        <v>0</v>
      </c>
      <c r="AJ4089">
        <f ca="1"/>
        <v>0</v>
      </c>
      <c r="AK4089">
        <f ca="1"/>
        <v>0</v>
      </c>
      <c r="AL4089" t="str">
        <f ca="1"/>
        <v/>
      </c>
      <c r="AZ4089" t="str" cm="1">
        <f t="array" ref="AZ4089">_xlfn._xlws.FILTER(SUM(AU4089:AY4089),SUM(AU4089:AY4089)&lt;&gt;0,"")</f>
        <v/>
      </c>
      <c r="BP4089" t="str">
        <f ca="1"/>
        <v/>
      </c>
      <c r="BR4089">
        <f ca="1"/>
        <v>0</v>
      </c>
      <c r="BS4089">
        <f ca="1"/>
        <v>0</v>
      </c>
      <c r="BT4089">
        <f ca="1"/>
        <v>0</v>
      </c>
      <c r="BU4089">
        <f ca="1"/>
        <v>0</v>
      </c>
      <c r="BV4089">
        <f ca="1"/>
        <v>0</v>
      </c>
      <c r="BW4089">
        <f ca="1"/>
        <v>0</v>
      </c>
      <c r="BX4089">
        <f ca="1"/>
        <v>0</v>
      </c>
      <c r="BY4089" t="str">
        <f ca="1"/>
        <v/>
      </c>
      <c r="CC4089" t="str" cm="1">
        <f t="array" aca="1" ref="CC4089" ca="1">_xlfn._xlws.FILTER(VLOOKUP(CB4082,Arrays!$T:$Z,{1,2,3,4,5,6,7},FALSE),VLOOKUP(CB4082,Arrays!$T:$Z,{1,2,3,4,5,6,7},FALSE)&lt;&gt;0,"")</f>
        <v/>
      </c>
      <c r="CO4089" t="str" cm="1">
        <f t="array" ref="CO4089">_xlfn._xlws.FILTER(SUM(CJ4089:CN4089),SUM(CJ4089:CN4089)&lt;&gt;0,"")</f>
        <v/>
      </c>
      <c r="CX4089" t="str">
        <f ca="1"/>
        <v/>
      </c>
      <c r="DE4089" t="str">
        <f ca="1"/>
        <v/>
      </c>
      <c r="DG4089" t="str">
        <f ca="1"/>
        <v/>
      </c>
      <c r="DH4089">
        <f ca="1"/>
        <v>0</v>
      </c>
      <c r="DI4089">
        <f ca="1"/>
        <v>0</v>
      </c>
      <c r="DJ4089">
        <f ca="1"/>
        <v>0</v>
      </c>
      <c r="DK4089">
        <f ca="1"/>
        <v>0</v>
      </c>
      <c r="DL4089">
        <f ca="1"/>
        <v>0</v>
      </c>
      <c r="DM4089">
        <f ca="1"/>
        <v>0</v>
      </c>
      <c r="DN4089" t="str">
        <f ca="1"/>
        <v/>
      </c>
    </row>
    <row r="4090" spans="13:118">
      <c r="M4090" t="str" cm="1">
        <f t="array" ref="M4090">_xlfn._xlws.FILTER(SUM(H4090:L4090),SUM(H4090:L4090)&lt;&gt;0,"")</f>
        <v/>
      </c>
      <c r="AC4090" t="str">
        <f ca="1"/>
        <v/>
      </c>
      <c r="AE4090">
        <f ca="1"/>
        <v>0</v>
      </c>
      <c r="AF4090">
        <f ca="1"/>
        <v>0</v>
      </c>
      <c r="AG4090">
        <f ca="1"/>
        <v>0</v>
      </c>
      <c r="AH4090">
        <f ca="1"/>
        <v>0</v>
      </c>
      <c r="AI4090">
        <f ca="1"/>
        <v>0</v>
      </c>
      <c r="AJ4090">
        <f ca="1"/>
        <v>0</v>
      </c>
      <c r="AK4090">
        <f ca="1"/>
        <v>0</v>
      </c>
      <c r="AL4090" t="str">
        <f ca="1"/>
        <v/>
      </c>
      <c r="AZ4090" t="str" cm="1">
        <f t="array" ref="AZ4090">_xlfn._xlws.FILTER(SUM(AU4090:AY4090),SUM(AU4090:AY4090)&lt;&gt;0,"")</f>
        <v/>
      </c>
      <c r="BP4090" t="str">
        <f ca="1"/>
        <v/>
      </c>
      <c r="BR4090">
        <f ca="1"/>
        <v>0</v>
      </c>
      <c r="BS4090">
        <f ca="1"/>
        <v>0</v>
      </c>
      <c r="BT4090">
        <f ca="1"/>
        <v>0</v>
      </c>
      <c r="BU4090">
        <f ca="1"/>
        <v>0</v>
      </c>
      <c r="BV4090">
        <f ca="1"/>
        <v>0</v>
      </c>
      <c r="BW4090">
        <f ca="1"/>
        <v>0</v>
      </c>
      <c r="BX4090">
        <f ca="1"/>
        <v>0</v>
      </c>
      <c r="BY4090" t="str">
        <f ca="1"/>
        <v/>
      </c>
      <c r="CC4090" t="str" cm="1">
        <f t="array" aca="1" ref="CC4090" ca="1">_xlfn._xlws.FILTER(VLOOKUP(CB4083,Arrays!$T:$Z,{1,2,3,4,5,6,7},FALSE),VLOOKUP(CB4083,Arrays!$T:$Z,{1,2,3,4,5,6,7},FALSE)&lt;&gt;0,"")</f>
        <v/>
      </c>
      <c r="CO4090" t="str" cm="1">
        <f t="array" ref="CO4090">_xlfn._xlws.FILTER(SUM(CJ4090:CN4090),SUM(CJ4090:CN4090)&lt;&gt;0,"")</f>
        <v/>
      </c>
      <c r="CX4090" t="str">
        <f ca="1"/>
        <v/>
      </c>
      <c r="DE4090" t="str">
        <f ca="1"/>
        <v/>
      </c>
      <c r="DG4090" t="str">
        <f ca="1"/>
        <v/>
      </c>
      <c r="DH4090">
        <f ca="1"/>
        <v>0</v>
      </c>
      <c r="DI4090">
        <f ca="1"/>
        <v>0</v>
      </c>
      <c r="DJ4090">
        <f ca="1"/>
        <v>0</v>
      </c>
      <c r="DK4090">
        <f ca="1"/>
        <v>0</v>
      </c>
      <c r="DL4090">
        <f ca="1"/>
        <v>0</v>
      </c>
      <c r="DM4090">
        <f ca="1"/>
        <v>0</v>
      </c>
      <c r="DN4090" t="str">
        <f ca="1"/>
        <v/>
      </c>
    </row>
    <row r="4091" spans="13:118">
      <c r="M4091" t="str" cm="1">
        <f t="array" ref="M4091">_xlfn._xlws.FILTER(SUM(H4091:L4091),SUM(H4091:L4091)&lt;&gt;0,"")</f>
        <v/>
      </c>
      <c r="AC4091" t="str">
        <f ca="1"/>
        <v/>
      </c>
      <c r="AE4091">
        <f ca="1"/>
        <v>0</v>
      </c>
      <c r="AF4091">
        <f ca="1"/>
        <v>0</v>
      </c>
      <c r="AG4091">
        <f ca="1"/>
        <v>0</v>
      </c>
      <c r="AH4091">
        <f ca="1"/>
        <v>0</v>
      </c>
      <c r="AI4091">
        <f ca="1"/>
        <v>0</v>
      </c>
      <c r="AJ4091">
        <f ca="1"/>
        <v>0</v>
      </c>
      <c r="AK4091">
        <f ca="1"/>
        <v>0</v>
      </c>
      <c r="AL4091" t="str">
        <f ca="1"/>
        <v/>
      </c>
      <c r="AZ4091" t="str" cm="1">
        <f t="array" ref="AZ4091">_xlfn._xlws.FILTER(SUM(AU4091:AY4091),SUM(AU4091:AY4091)&lt;&gt;0,"")</f>
        <v/>
      </c>
      <c r="BP4091" t="str">
        <f ca="1"/>
        <v/>
      </c>
      <c r="BR4091">
        <f ca="1"/>
        <v>0</v>
      </c>
      <c r="BS4091">
        <f ca="1"/>
        <v>0</v>
      </c>
      <c r="BT4091">
        <f ca="1"/>
        <v>0</v>
      </c>
      <c r="BU4091">
        <f ca="1"/>
        <v>0</v>
      </c>
      <c r="BV4091">
        <f ca="1"/>
        <v>0</v>
      </c>
      <c r="BW4091">
        <f ca="1"/>
        <v>0</v>
      </c>
      <c r="BX4091">
        <f ca="1"/>
        <v>0</v>
      </c>
      <c r="BY4091" t="str">
        <f ca="1"/>
        <v/>
      </c>
      <c r="CC4091" t="str" cm="1">
        <f t="array" aca="1" ref="CC4091" ca="1">_xlfn._xlws.FILTER(VLOOKUP(CB4084,Arrays!$T:$Z,{1,2,3,4,5,6,7},FALSE),VLOOKUP(CB4084,Arrays!$T:$Z,{1,2,3,4,5,6,7},FALSE)&lt;&gt;0,"")</f>
        <v/>
      </c>
      <c r="CO4091" t="str" cm="1">
        <f t="array" ref="CO4091">_xlfn._xlws.FILTER(SUM(CJ4091:CN4091),SUM(CJ4091:CN4091)&lt;&gt;0,"")</f>
        <v/>
      </c>
      <c r="CX4091" t="str">
        <f ca="1"/>
        <v/>
      </c>
      <c r="DE4091" t="str">
        <f ca="1"/>
        <v/>
      </c>
      <c r="DG4091" t="str">
        <f ca="1"/>
        <v/>
      </c>
      <c r="DH4091">
        <f ca="1"/>
        <v>0</v>
      </c>
      <c r="DI4091">
        <f ca="1"/>
        <v>0</v>
      </c>
      <c r="DJ4091">
        <f ca="1"/>
        <v>0</v>
      </c>
      <c r="DK4091">
        <f ca="1"/>
        <v>0</v>
      </c>
      <c r="DL4091">
        <f ca="1"/>
        <v>0</v>
      </c>
      <c r="DM4091">
        <f ca="1"/>
        <v>0</v>
      </c>
      <c r="DN4091" t="str">
        <f ca="1"/>
        <v/>
      </c>
    </row>
    <row r="4092" spans="13:118">
      <c r="M4092" t="str" cm="1">
        <f t="array" ref="M4092">_xlfn._xlws.FILTER(SUM(H4092:L4092),SUM(H4092:L4092)&lt;&gt;0,"")</f>
        <v/>
      </c>
      <c r="AC4092" t="str">
        <f ca="1"/>
        <v/>
      </c>
      <c r="AE4092">
        <f ca="1"/>
        <v>0</v>
      </c>
      <c r="AF4092">
        <f ca="1"/>
        <v>0</v>
      </c>
      <c r="AG4092">
        <f ca="1"/>
        <v>0</v>
      </c>
      <c r="AH4092">
        <f ca="1"/>
        <v>0</v>
      </c>
      <c r="AI4092">
        <f ca="1"/>
        <v>0</v>
      </c>
      <c r="AJ4092">
        <f ca="1"/>
        <v>0</v>
      </c>
      <c r="AK4092">
        <f ca="1"/>
        <v>0</v>
      </c>
      <c r="AL4092" t="str">
        <f ca="1"/>
        <v/>
      </c>
      <c r="AZ4092" t="str" cm="1">
        <f t="array" ref="AZ4092">_xlfn._xlws.FILTER(SUM(AU4092:AY4092),SUM(AU4092:AY4092)&lt;&gt;0,"")</f>
        <v/>
      </c>
      <c r="BP4092" t="str">
        <f ca="1"/>
        <v/>
      </c>
      <c r="BR4092">
        <f ca="1"/>
        <v>0</v>
      </c>
      <c r="BS4092">
        <f ca="1"/>
        <v>0</v>
      </c>
      <c r="BT4092">
        <f ca="1"/>
        <v>0</v>
      </c>
      <c r="BU4092">
        <f ca="1"/>
        <v>0</v>
      </c>
      <c r="BV4092">
        <f ca="1"/>
        <v>0</v>
      </c>
      <c r="BW4092">
        <f ca="1"/>
        <v>0</v>
      </c>
      <c r="BX4092">
        <f ca="1"/>
        <v>0</v>
      </c>
      <c r="BY4092" t="str">
        <f ca="1"/>
        <v/>
      </c>
      <c r="CC4092" t="str" cm="1">
        <f t="array" aca="1" ref="CC4092" ca="1">_xlfn._xlws.FILTER(VLOOKUP(CB4085,Arrays!$T:$Z,{1,2,3,4,5,6,7},FALSE),VLOOKUP(CB4085,Arrays!$T:$Z,{1,2,3,4,5,6,7},FALSE)&lt;&gt;0,"")</f>
        <v/>
      </c>
      <c r="CO4092" t="str" cm="1">
        <f t="array" ref="CO4092">_xlfn._xlws.FILTER(SUM(CJ4092:CN4092),SUM(CJ4092:CN4092)&lt;&gt;0,"")</f>
        <v/>
      </c>
      <c r="CX4092" t="str">
        <f ca="1"/>
        <v/>
      </c>
      <c r="DE4092" t="str">
        <f ca="1"/>
        <v/>
      </c>
      <c r="DG4092" t="str">
        <f ca="1"/>
        <v/>
      </c>
      <c r="DH4092">
        <f ca="1"/>
        <v>0</v>
      </c>
      <c r="DI4092">
        <f ca="1"/>
        <v>0</v>
      </c>
      <c r="DJ4092">
        <f ca="1"/>
        <v>0</v>
      </c>
      <c r="DK4092">
        <f ca="1"/>
        <v>0</v>
      </c>
      <c r="DL4092">
        <f ca="1"/>
        <v>0</v>
      </c>
      <c r="DM4092">
        <f ca="1"/>
        <v>0</v>
      </c>
      <c r="DN4092" t="str">
        <f ca="1"/>
        <v/>
      </c>
    </row>
    <row r="4093" spans="13:118">
      <c r="M4093" t="str" cm="1">
        <f t="array" ref="M4093">_xlfn._xlws.FILTER(SUM(H4093:L4093),SUM(H4093:L4093)&lt;&gt;0,"")</f>
        <v/>
      </c>
      <c r="AC4093" t="str">
        <f ca="1"/>
        <v/>
      </c>
      <c r="AE4093">
        <f ca="1"/>
        <v>0</v>
      </c>
      <c r="AF4093">
        <f ca="1"/>
        <v>0</v>
      </c>
      <c r="AG4093">
        <f ca="1"/>
        <v>0</v>
      </c>
      <c r="AH4093">
        <f ca="1"/>
        <v>0</v>
      </c>
      <c r="AI4093">
        <f ca="1"/>
        <v>0</v>
      </c>
      <c r="AJ4093">
        <f ca="1"/>
        <v>0</v>
      </c>
      <c r="AK4093">
        <f ca="1"/>
        <v>0</v>
      </c>
      <c r="AL4093" t="str">
        <f ca="1"/>
        <v/>
      </c>
      <c r="AZ4093" t="str" cm="1">
        <f t="array" ref="AZ4093">_xlfn._xlws.FILTER(SUM(AU4093:AY4093),SUM(AU4093:AY4093)&lt;&gt;0,"")</f>
        <v/>
      </c>
      <c r="BP4093" t="str">
        <f ca="1"/>
        <v/>
      </c>
      <c r="BR4093">
        <f ca="1"/>
        <v>0</v>
      </c>
      <c r="BS4093">
        <f ca="1"/>
        <v>0</v>
      </c>
      <c r="BT4093">
        <f ca="1"/>
        <v>0</v>
      </c>
      <c r="BU4093">
        <f ca="1"/>
        <v>0</v>
      </c>
      <c r="BV4093">
        <f ca="1"/>
        <v>0</v>
      </c>
      <c r="BW4093">
        <f ca="1"/>
        <v>0</v>
      </c>
      <c r="BX4093">
        <f ca="1"/>
        <v>0</v>
      </c>
      <c r="BY4093" t="str">
        <f ca="1"/>
        <v/>
      </c>
      <c r="CC4093" t="str" cm="1">
        <f t="array" aca="1" ref="CC4093" ca="1">_xlfn._xlws.FILTER(VLOOKUP(CB4086,Arrays!$T:$Z,{1,2,3,4,5,6,7},FALSE),VLOOKUP(CB4086,Arrays!$T:$Z,{1,2,3,4,5,6,7},FALSE)&lt;&gt;0,"")</f>
        <v/>
      </c>
      <c r="CO4093" t="str" cm="1">
        <f t="array" ref="CO4093">_xlfn._xlws.FILTER(SUM(CJ4093:CN4093),SUM(CJ4093:CN4093)&lt;&gt;0,"")</f>
        <v/>
      </c>
      <c r="CX4093" t="str">
        <f ca="1"/>
        <v/>
      </c>
      <c r="DE4093" t="str">
        <f ca="1"/>
        <v/>
      </c>
      <c r="DG4093" t="str">
        <f ca="1"/>
        <v/>
      </c>
      <c r="DH4093">
        <f ca="1"/>
        <v>0</v>
      </c>
      <c r="DI4093">
        <f ca="1"/>
        <v>0</v>
      </c>
      <c r="DJ4093">
        <f ca="1"/>
        <v>0</v>
      </c>
      <c r="DK4093">
        <f ca="1"/>
        <v>0</v>
      </c>
      <c r="DL4093">
        <f ca="1"/>
        <v>0</v>
      </c>
      <c r="DM4093">
        <f ca="1"/>
        <v>0</v>
      </c>
      <c r="DN4093" t="str">
        <f ca="1"/>
        <v/>
      </c>
    </row>
    <row r="4094" spans="13:118">
      <c r="M4094" t="str" cm="1">
        <f t="array" ref="M4094">_xlfn._xlws.FILTER(SUM(H4094:L4094),SUM(H4094:L4094)&lt;&gt;0,"")</f>
        <v/>
      </c>
      <c r="AC4094" t="str">
        <f ca="1"/>
        <v/>
      </c>
      <c r="AE4094">
        <f ca="1"/>
        <v>0</v>
      </c>
      <c r="AF4094">
        <f ca="1"/>
        <v>0</v>
      </c>
      <c r="AG4094">
        <f ca="1"/>
        <v>0</v>
      </c>
      <c r="AH4094">
        <f ca="1"/>
        <v>0</v>
      </c>
      <c r="AI4094">
        <f ca="1"/>
        <v>0</v>
      </c>
      <c r="AJ4094">
        <f ca="1"/>
        <v>0</v>
      </c>
      <c r="AK4094">
        <f ca="1"/>
        <v>0</v>
      </c>
      <c r="AL4094" t="str">
        <f ca="1"/>
        <v/>
      </c>
      <c r="AZ4094" t="str" cm="1">
        <f t="array" ref="AZ4094">_xlfn._xlws.FILTER(SUM(AU4094:AY4094),SUM(AU4094:AY4094)&lt;&gt;0,"")</f>
        <v/>
      </c>
      <c r="BP4094" t="str">
        <f ca="1"/>
        <v/>
      </c>
      <c r="BR4094">
        <f ca="1"/>
        <v>0</v>
      </c>
      <c r="BS4094">
        <f ca="1"/>
        <v>0</v>
      </c>
      <c r="BT4094">
        <f ca="1"/>
        <v>0</v>
      </c>
      <c r="BU4094">
        <f ca="1"/>
        <v>0</v>
      </c>
      <c r="BV4094">
        <f ca="1"/>
        <v>0</v>
      </c>
      <c r="BW4094">
        <f ca="1"/>
        <v>0</v>
      </c>
      <c r="BX4094">
        <f ca="1"/>
        <v>0</v>
      </c>
      <c r="BY4094" t="str">
        <f ca="1"/>
        <v/>
      </c>
      <c r="CC4094" t="str" cm="1">
        <f t="array" aca="1" ref="CC4094" ca="1">_xlfn._xlws.FILTER(VLOOKUP(CB4087,Arrays!$T:$Z,{1,2,3,4,5,6,7},FALSE),VLOOKUP(CB4087,Arrays!$T:$Z,{1,2,3,4,5,6,7},FALSE)&lt;&gt;0,"")</f>
        <v/>
      </c>
      <c r="CO4094" t="str" cm="1">
        <f t="array" ref="CO4094">_xlfn._xlws.FILTER(SUM(CJ4094:CN4094),SUM(CJ4094:CN4094)&lt;&gt;0,"")</f>
        <v/>
      </c>
      <c r="CX4094" t="str">
        <f ca="1"/>
        <v/>
      </c>
      <c r="DE4094" t="str">
        <f ca="1"/>
        <v/>
      </c>
      <c r="DG4094" t="str">
        <f ca="1"/>
        <v/>
      </c>
      <c r="DH4094">
        <f ca="1"/>
        <v>0</v>
      </c>
      <c r="DI4094">
        <f ca="1"/>
        <v>0</v>
      </c>
      <c r="DJ4094">
        <f ca="1"/>
        <v>0</v>
      </c>
      <c r="DK4094">
        <f ca="1"/>
        <v>0</v>
      </c>
      <c r="DL4094">
        <f ca="1"/>
        <v>0</v>
      </c>
      <c r="DM4094">
        <f ca="1"/>
        <v>0</v>
      </c>
      <c r="DN4094" t="str">
        <f ca="1"/>
        <v/>
      </c>
    </row>
    <row r="4095" spans="13:118">
      <c r="M4095" t="str" cm="1">
        <f t="array" ref="M4095">_xlfn._xlws.FILTER(SUM(H4095:L4095),SUM(H4095:L4095)&lt;&gt;0,"")</f>
        <v/>
      </c>
      <c r="AC4095" t="str">
        <f ca="1"/>
        <v/>
      </c>
      <c r="AE4095">
        <f ca="1"/>
        <v>0</v>
      </c>
      <c r="AF4095">
        <f ca="1"/>
        <v>0</v>
      </c>
      <c r="AG4095">
        <f ca="1"/>
        <v>0</v>
      </c>
      <c r="AH4095">
        <f ca="1"/>
        <v>0</v>
      </c>
      <c r="AI4095">
        <f ca="1"/>
        <v>0</v>
      </c>
      <c r="AJ4095">
        <f ca="1"/>
        <v>0</v>
      </c>
      <c r="AK4095">
        <f ca="1"/>
        <v>0</v>
      </c>
      <c r="AL4095" t="str">
        <f ca="1"/>
        <v/>
      </c>
      <c r="AZ4095" t="str" cm="1">
        <f t="array" ref="AZ4095">_xlfn._xlws.FILTER(SUM(AU4095:AY4095),SUM(AU4095:AY4095)&lt;&gt;0,"")</f>
        <v/>
      </c>
      <c r="BP4095" t="str">
        <f ca="1"/>
        <v/>
      </c>
      <c r="BR4095">
        <f ca="1"/>
        <v>0</v>
      </c>
      <c r="BS4095">
        <f ca="1"/>
        <v>0</v>
      </c>
      <c r="BT4095">
        <f ca="1"/>
        <v>0</v>
      </c>
      <c r="BU4095">
        <f ca="1"/>
        <v>0</v>
      </c>
      <c r="BV4095">
        <f ca="1"/>
        <v>0</v>
      </c>
      <c r="BW4095">
        <f ca="1"/>
        <v>0</v>
      </c>
      <c r="BX4095">
        <f ca="1"/>
        <v>0</v>
      </c>
      <c r="BY4095" t="str">
        <f ca="1"/>
        <v/>
      </c>
      <c r="CC4095" t="str" cm="1">
        <f t="array" aca="1" ref="CC4095" ca="1">_xlfn._xlws.FILTER(VLOOKUP(CB4088,Arrays!$T:$Z,{1,2,3,4,5,6,7},FALSE),VLOOKUP(CB4088,Arrays!$T:$Z,{1,2,3,4,5,6,7},FALSE)&lt;&gt;0,"")</f>
        <v/>
      </c>
      <c r="CO4095" t="str" cm="1">
        <f t="array" ref="CO4095">_xlfn._xlws.FILTER(SUM(CJ4095:CN4095),SUM(CJ4095:CN4095)&lt;&gt;0,"")</f>
        <v/>
      </c>
      <c r="CX4095" t="str">
        <f ca="1"/>
        <v/>
      </c>
      <c r="DE4095" t="str">
        <f ca="1"/>
        <v/>
      </c>
      <c r="DG4095" t="str">
        <f ca="1"/>
        <v/>
      </c>
      <c r="DH4095">
        <f ca="1"/>
        <v>0</v>
      </c>
      <c r="DI4095">
        <f ca="1"/>
        <v>0</v>
      </c>
      <c r="DJ4095">
        <f ca="1"/>
        <v>0</v>
      </c>
      <c r="DK4095">
        <f ca="1"/>
        <v>0</v>
      </c>
      <c r="DL4095">
        <f ca="1"/>
        <v>0</v>
      </c>
      <c r="DM4095">
        <f ca="1"/>
        <v>0</v>
      </c>
      <c r="DN4095" t="str">
        <f ca="1"/>
        <v/>
      </c>
    </row>
    <row r="4096" spans="13:118">
      <c r="M4096" t="str" cm="1">
        <f t="array" ref="M4096">_xlfn._xlws.FILTER(SUM(H4096:L4096),SUM(H4096:L4096)&lt;&gt;0,"")</f>
        <v/>
      </c>
      <c r="AC4096" t="str">
        <f ca="1"/>
        <v/>
      </c>
      <c r="AE4096">
        <f ca="1"/>
        <v>0</v>
      </c>
      <c r="AF4096">
        <f ca="1"/>
        <v>0</v>
      </c>
      <c r="AG4096">
        <f ca="1"/>
        <v>0</v>
      </c>
      <c r="AH4096">
        <f ca="1"/>
        <v>0</v>
      </c>
      <c r="AI4096">
        <f ca="1"/>
        <v>0</v>
      </c>
      <c r="AJ4096">
        <f ca="1"/>
        <v>0</v>
      </c>
      <c r="AK4096">
        <f ca="1"/>
        <v>0</v>
      </c>
      <c r="AL4096" t="str">
        <f ca="1"/>
        <v/>
      </c>
      <c r="AZ4096" t="str" cm="1">
        <f t="array" ref="AZ4096">_xlfn._xlws.FILTER(SUM(AU4096:AY4096),SUM(AU4096:AY4096)&lt;&gt;0,"")</f>
        <v/>
      </c>
      <c r="BP4096" t="str">
        <f ca="1"/>
        <v/>
      </c>
      <c r="BR4096">
        <f ca="1"/>
        <v>0</v>
      </c>
      <c r="BS4096">
        <f ca="1"/>
        <v>0</v>
      </c>
      <c r="BT4096">
        <f ca="1"/>
        <v>0</v>
      </c>
      <c r="BU4096">
        <f ca="1"/>
        <v>0</v>
      </c>
      <c r="BV4096">
        <f ca="1"/>
        <v>0</v>
      </c>
      <c r="BW4096">
        <f ca="1"/>
        <v>0</v>
      </c>
      <c r="BX4096">
        <f ca="1"/>
        <v>0</v>
      </c>
      <c r="BY4096" t="str">
        <f ca="1"/>
        <v/>
      </c>
      <c r="CC4096" t="str" cm="1">
        <f t="array" aca="1" ref="CC4096" ca="1">_xlfn._xlws.FILTER(VLOOKUP(CB4089,Arrays!$T:$Z,{1,2,3,4,5,6,7},FALSE),VLOOKUP(CB4089,Arrays!$T:$Z,{1,2,3,4,5,6,7},FALSE)&lt;&gt;0,"")</f>
        <v/>
      </c>
      <c r="CO4096" t="str" cm="1">
        <f t="array" ref="CO4096">_xlfn._xlws.FILTER(SUM(CJ4096:CN4096),SUM(CJ4096:CN4096)&lt;&gt;0,"")</f>
        <v/>
      </c>
      <c r="CX4096" t="str">
        <f ca="1"/>
        <v/>
      </c>
      <c r="DE4096" t="str">
        <f ca="1"/>
        <v/>
      </c>
      <c r="DG4096" t="str">
        <f ca="1"/>
        <v/>
      </c>
      <c r="DH4096">
        <f ca="1"/>
        <v>0</v>
      </c>
      <c r="DI4096">
        <f ca="1"/>
        <v>0</v>
      </c>
      <c r="DJ4096">
        <f ca="1"/>
        <v>0</v>
      </c>
      <c r="DK4096">
        <f ca="1"/>
        <v>0</v>
      </c>
      <c r="DL4096">
        <f ca="1"/>
        <v>0</v>
      </c>
      <c r="DM4096">
        <f ca="1"/>
        <v>0</v>
      </c>
      <c r="DN4096" t="str">
        <f ca="1"/>
        <v/>
      </c>
    </row>
    <row r="4097" spans="13:118">
      <c r="M4097" t="str" cm="1">
        <f t="array" ref="M4097">_xlfn._xlws.FILTER(SUM(H4097:L4097),SUM(H4097:L4097)&lt;&gt;0,"")</f>
        <v/>
      </c>
      <c r="AC4097" t="str">
        <f ca="1"/>
        <v/>
      </c>
      <c r="AE4097">
        <f ca="1"/>
        <v>0</v>
      </c>
      <c r="AF4097">
        <f ca="1"/>
        <v>0</v>
      </c>
      <c r="AG4097">
        <f ca="1"/>
        <v>0</v>
      </c>
      <c r="AH4097">
        <f ca="1"/>
        <v>0</v>
      </c>
      <c r="AI4097">
        <f ca="1"/>
        <v>0</v>
      </c>
      <c r="AJ4097">
        <f ca="1"/>
        <v>0</v>
      </c>
      <c r="AK4097">
        <f ca="1"/>
        <v>0</v>
      </c>
      <c r="AL4097" t="str">
        <f ca="1"/>
        <v/>
      </c>
      <c r="AZ4097" t="str" cm="1">
        <f t="array" ref="AZ4097">_xlfn._xlws.FILTER(SUM(AU4097:AY4097),SUM(AU4097:AY4097)&lt;&gt;0,"")</f>
        <v/>
      </c>
      <c r="BP4097" t="str">
        <f ca="1"/>
        <v/>
      </c>
      <c r="BR4097">
        <f ca="1"/>
        <v>0</v>
      </c>
      <c r="BS4097">
        <f ca="1"/>
        <v>0</v>
      </c>
      <c r="BT4097">
        <f ca="1"/>
        <v>0</v>
      </c>
      <c r="BU4097">
        <f ca="1"/>
        <v>0</v>
      </c>
      <c r="BV4097">
        <f ca="1"/>
        <v>0</v>
      </c>
      <c r="BW4097">
        <f ca="1"/>
        <v>0</v>
      </c>
      <c r="BX4097">
        <f ca="1"/>
        <v>0</v>
      </c>
      <c r="BY4097" t="str">
        <f ca="1"/>
        <v/>
      </c>
      <c r="CC4097" t="str" cm="1">
        <f t="array" aca="1" ref="CC4097" ca="1">_xlfn._xlws.FILTER(VLOOKUP(CB4090,Arrays!$T:$Z,{1,2,3,4,5,6,7},FALSE),VLOOKUP(CB4090,Arrays!$T:$Z,{1,2,3,4,5,6,7},FALSE)&lt;&gt;0,"")</f>
        <v/>
      </c>
      <c r="CO4097" t="str" cm="1">
        <f t="array" ref="CO4097">_xlfn._xlws.FILTER(SUM(CJ4097:CN4097),SUM(CJ4097:CN4097)&lt;&gt;0,"")</f>
        <v/>
      </c>
      <c r="CX4097" t="str">
        <f ca="1"/>
        <v/>
      </c>
      <c r="DE4097" t="str">
        <f ca="1"/>
        <v/>
      </c>
      <c r="DG4097" t="str">
        <f ca="1"/>
        <v/>
      </c>
      <c r="DH4097">
        <f ca="1"/>
        <v>0</v>
      </c>
      <c r="DI4097">
        <f ca="1"/>
        <v>0</v>
      </c>
      <c r="DJ4097">
        <f ca="1"/>
        <v>0</v>
      </c>
      <c r="DK4097">
        <f ca="1"/>
        <v>0</v>
      </c>
      <c r="DL4097">
        <f ca="1"/>
        <v>0</v>
      </c>
      <c r="DM4097">
        <f ca="1"/>
        <v>0</v>
      </c>
      <c r="DN4097" t="str">
        <f ca="1"/>
        <v/>
      </c>
    </row>
    <row r="4098" spans="13:118">
      <c r="M4098" t="str" cm="1">
        <f t="array" ref="M4098">_xlfn._xlws.FILTER(SUM(H4098:L4098),SUM(H4098:L4098)&lt;&gt;0,"")</f>
        <v/>
      </c>
      <c r="AC4098" t="str">
        <f ca="1"/>
        <v/>
      </c>
      <c r="AE4098">
        <f ca="1"/>
        <v>0</v>
      </c>
      <c r="AF4098">
        <f ca="1"/>
        <v>0</v>
      </c>
      <c r="AG4098">
        <f ca="1"/>
        <v>0</v>
      </c>
      <c r="AH4098">
        <f ca="1"/>
        <v>0</v>
      </c>
      <c r="AI4098">
        <f ca="1"/>
        <v>0</v>
      </c>
      <c r="AJ4098">
        <f ca="1"/>
        <v>0</v>
      </c>
      <c r="AK4098">
        <f ca="1"/>
        <v>0</v>
      </c>
      <c r="AL4098" t="str">
        <f ca="1"/>
        <v/>
      </c>
      <c r="AZ4098" t="str" cm="1">
        <f t="array" ref="AZ4098">_xlfn._xlws.FILTER(SUM(AU4098:AY4098),SUM(AU4098:AY4098)&lt;&gt;0,"")</f>
        <v/>
      </c>
      <c r="BP4098" t="str">
        <f ca="1"/>
        <v/>
      </c>
      <c r="BR4098">
        <f ca="1"/>
        <v>0</v>
      </c>
      <c r="BS4098">
        <f ca="1"/>
        <v>0</v>
      </c>
      <c r="BT4098">
        <f ca="1"/>
        <v>0</v>
      </c>
      <c r="BU4098">
        <f ca="1"/>
        <v>0</v>
      </c>
      <c r="BV4098">
        <f ca="1"/>
        <v>0</v>
      </c>
      <c r="BW4098">
        <f ca="1"/>
        <v>0</v>
      </c>
      <c r="BX4098">
        <f ca="1"/>
        <v>0</v>
      </c>
      <c r="BY4098" t="str">
        <f ca="1"/>
        <v/>
      </c>
      <c r="CC4098" t="str" cm="1">
        <f t="array" aca="1" ref="CC4098" ca="1">_xlfn._xlws.FILTER(VLOOKUP(CB4091,Arrays!$T:$Z,{1,2,3,4,5,6,7},FALSE),VLOOKUP(CB4091,Arrays!$T:$Z,{1,2,3,4,5,6,7},FALSE)&lt;&gt;0,"")</f>
        <v/>
      </c>
      <c r="CO4098" t="str" cm="1">
        <f t="array" ref="CO4098">_xlfn._xlws.FILTER(SUM(CJ4098:CN4098),SUM(CJ4098:CN4098)&lt;&gt;0,"")</f>
        <v/>
      </c>
      <c r="CX4098" t="str">
        <f ca="1"/>
        <v/>
      </c>
      <c r="DE4098" t="str">
        <f ca="1"/>
        <v/>
      </c>
      <c r="DG4098" t="str">
        <f ca="1"/>
        <v/>
      </c>
      <c r="DH4098">
        <f ca="1"/>
        <v>0</v>
      </c>
      <c r="DI4098">
        <f ca="1"/>
        <v>0</v>
      </c>
      <c r="DJ4098">
        <f ca="1"/>
        <v>0</v>
      </c>
      <c r="DK4098">
        <f ca="1"/>
        <v>0</v>
      </c>
      <c r="DL4098">
        <f ca="1"/>
        <v>0</v>
      </c>
      <c r="DM4098">
        <f ca="1"/>
        <v>0</v>
      </c>
      <c r="DN4098" t="str">
        <f ca="1"/>
        <v/>
      </c>
    </row>
    <row r="4099" spans="13:118">
      <c r="M4099" t="str" cm="1">
        <f t="array" ref="M4099">_xlfn._xlws.FILTER(SUM(H4099:L4099),SUM(H4099:L4099)&lt;&gt;0,"")</f>
        <v/>
      </c>
      <c r="AC4099" t="str">
        <f ca="1"/>
        <v/>
      </c>
      <c r="AE4099">
        <f ca="1"/>
        <v>0</v>
      </c>
      <c r="AF4099">
        <f ca="1"/>
        <v>0</v>
      </c>
      <c r="AG4099">
        <f ca="1"/>
        <v>0</v>
      </c>
      <c r="AH4099">
        <f ca="1"/>
        <v>0</v>
      </c>
      <c r="AI4099">
        <f ca="1"/>
        <v>0</v>
      </c>
      <c r="AJ4099">
        <f ca="1"/>
        <v>0</v>
      </c>
      <c r="AK4099">
        <f ca="1"/>
        <v>0</v>
      </c>
      <c r="AL4099" t="str">
        <f ca="1"/>
        <v/>
      </c>
      <c r="AZ4099" t="str" cm="1">
        <f t="array" ref="AZ4099">_xlfn._xlws.FILTER(SUM(AU4099:AY4099),SUM(AU4099:AY4099)&lt;&gt;0,"")</f>
        <v/>
      </c>
      <c r="BP4099" t="str">
        <f ca="1"/>
        <v/>
      </c>
      <c r="BR4099">
        <f ca="1"/>
        <v>0</v>
      </c>
      <c r="BS4099">
        <f ca="1"/>
        <v>0</v>
      </c>
      <c r="BT4099">
        <f ca="1"/>
        <v>0</v>
      </c>
      <c r="BU4099">
        <f ca="1"/>
        <v>0</v>
      </c>
      <c r="BV4099">
        <f ca="1"/>
        <v>0</v>
      </c>
      <c r="BW4099">
        <f ca="1"/>
        <v>0</v>
      </c>
      <c r="BX4099">
        <f ca="1"/>
        <v>0</v>
      </c>
      <c r="BY4099" t="str">
        <f ca="1"/>
        <v/>
      </c>
      <c r="CC4099" t="str" cm="1">
        <f t="array" aca="1" ref="CC4099" ca="1">_xlfn._xlws.FILTER(VLOOKUP(CB4092,Arrays!$T:$Z,{1,2,3,4,5,6,7},FALSE),VLOOKUP(CB4092,Arrays!$T:$Z,{1,2,3,4,5,6,7},FALSE)&lt;&gt;0,"")</f>
        <v/>
      </c>
      <c r="CO4099" t="str" cm="1">
        <f t="array" ref="CO4099">_xlfn._xlws.FILTER(SUM(CJ4099:CN4099),SUM(CJ4099:CN4099)&lt;&gt;0,"")</f>
        <v/>
      </c>
      <c r="CX4099" t="str">
        <f ca="1"/>
        <v/>
      </c>
      <c r="DE4099" t="str">
        <f ca="1"/>
        <v/>
      </c>
      <c r="DG4099" t="str">
        <f ca="1"/>
        <v/>
      </c>
      <c r="DH4099">
        <f ca="1"/>
        <v>0</v>
      </c>
      <c r="DI4099">
        <f ca="1"/>
        <v>0</v>
      </c>
      <c r="DJ4099">
        <f ca="1"/>
        <v>0</v>
      </c>
      <c r="DK4099">
        <f ca="1"/>
        <v>0</v>
      </c>
      <c r="DL4099">
        <f ca="1"/>
        <v>0</v>
      </c>
      <c r="DM4099">
        <f ca="1"/>
        <v>0</v>
      </c>
      <c r="DN4099" t="str">
        <f ca="1"/>
        <v/>
      </c>
    </row>
    <row r="4100" spans="13:118">
      <c r="M4100" t="str" cm="1">
        <f t="array" ref="M4100">_xlfn._xlws.FILTER(SUM(H4100:L4100),SUM(H4100:L4100)&lt;&gt;0,"")</f>
        <v/>
      </c>
      <c r="AC4100" t="str">
        <f ca="1"/>
        <v/>
      </c>
      <c r="AE4100">
        <f ca="1"/>
        <v>0</v>
      </c>
      <c r="AF4100">
        <f ca="1"/>
        <v>0</v>
      </c>
      <c r="AG4100">
        <f ca="1"/>
        <v>0</v>
      </c>
      <c r="AH4100">
        <f ca="1"/>
        <v>0</v>
      </c>
      <c r="AI4100">
        <f ca="1"/>
        <v>0</v>
      </c>
      <c r="AJ4100">
        <f ca="1"/>
        <v>0</v>
      </c>
      <c r="AK4100">
        <f ca="1"/>
        <v>0</v>
      </c>
      <c r="AL4100" t="str">
        <f ca="1"/>
        <v/>
      </c>
      <c r="AZ4100" t="str" cm="1">
        <f t="array" ref="AZ4100">_xlfn._xlws.FILTER(SUM(AU4100:AY4100),SUM(AU4100:AY4100)&lt;&gt;0,"")</f>
        <v/>
      </c>
      <c r="BP4100" t="str">
        <f ca="1"/>
        <v/>
      </c>
      <c r="BR4100">
        <f ca="1"/>
        <v>0</v>
      </c>
      <c r="BS4100">
        <f ca="1"/>
        <v>0</v>
      </c>
      <c r="BT4100">
        <f ca="1"/>
        <v>0</v>
      </c>
      <c r="BU4100">
        <f ca="1"/>
        <v>0</v>
      </c>
      <c r="BV4100">
        <f ca="1"/>
        <v>0</v>
      </c>
      <c r="BW4100">
        <f ca="1"/>
        <v>0</v>
      </c>
      <c r="BX4100">
        <f ca="1"/>
        <v>0</v>
      </c>
      <c r="BY4100" t="str">
        <f ca="1"/>
        <v/>
      </c>
      <c r="CC4100" t="str" cm="1">
        <f t="array" aca="1" ref="CC4100" ca="1">_xlfn._xlws.FILTER(VLOOKUP(CB4093,Arrays!$T:$Z,{1,2,3,4,5,6,7},FALSE),VLOOKUP(CB4093,Arrays!$T:$Z,{1,2,3,4,5,6,7},FALSE)&lt;&gt;0,"")</f>
        <v/>
      </c>
      <c r="CO4100" t="str" cm="1">
        <f t="array" ref="CO4100">_xlfn._xlws.FILTER(SUM(CJ4100:CN4100),SUM(CJ4100:CN4100)&lt;&gt;0,"")</f>
        <v/>
      </c>
      <c r="CX4100" t="str">
        <f ca="1"/>
        <v/>
      </c>
      <c r="DE4100" t="str">
        <f ca="1"/>
        <v/>
      </c>
      <c r="DG4100" t="str">
        <f ca="1"/>
        <v/>
      </c>
      <c r="DH4100">
        <f ca="1"/>
        <v>0</v>
      </c>
      <c r="DI4100">
        <f ca="1"/>
        <v>0</v>
      </c>
      <c r="DJ4100">
        <f ca="1"/>
        <v>0</v>
      </c>
      <c r="DK4100">
        <f ca="1"/>
        <v>0</v>
      </c>
      <c r="DL4100">
        <f ca="1"/>
        <v>0</v>
      </c>
      <c r="DM4100">
        <f ca="1"/>
        <v>0</v>
      </c>
      <c r="DN4100" t="str">
        <f ca="1"/>
        <v/>
      </c>
    </row>
    <row r="4101" spans="13:118">
      <c r="M4101" t="str" cm="1">
        <f t="array" ref="M4101">_xlfn._xlws.FILTER(SUM(H4101:L4101),SUM(H4101:L4101)&lt;&gt;0,"")</f>
        <v/>
      </c>
      <c r="AC4101" t="str">
        <f ca="1"/>
        <v/>
      </c>
      <c r="AE4101">
        <f ca="1"/>
        <v>0</v>
      </c>
      <c r="AF4101">
        <f ca="1"/>
        <v>0</v>
      </c>
      <c r="AG4101">
        <f ca="1"/>
        <v>0</v>
      </c>
      <c r="AH4101">
        <f ca="1"/>
        <v>0</v>
      </c>
      <c r="AI4101">
        <f ca="1"/>
        <v>0</v>
      </c>
      <c r="AJ4101">
        <f ca="1"/>
        <v>0</v>
      </c>
      <c r="AK4101">
        <f ca="1"/>
        <v>0</v>
      </c>
      <c r="AL4101" t="str">
        <f ca="1"/>
        <v/>
      </c>
      <c r="AZ4101" t="str" cm="1">
        <f t="array" ref="AZ4101">_xlfn._xlws.FILTER(SUM(AU4101:AY4101),SUM(AU4101:AY4101)&lt;&gt;0,"")</f>
        <v/>
      </c>
      <c r="BP4101" t="str">
        <f ca="1"/>
        <v/>
      </c>
      <c r="BR4101">
        <f ca="1"/>
        <v>0</v>
      </c>
      <c r="BS4101">
        <f ca="1"/>
        <v>0</v>
      </c>
      <c r="BT4101">
        <f ca="1"/>
        <v>0</v>
      </c>
      <c r="BU4101">
        <f ca="1"/>
        <v>0</v>
      </c>
      <c r="BV4101">
        <f ca="1"/>
        <v>0</v>
      </c>
      <c r="BW4101">
        <f ca="1"/>
        <v>0</v>
      </c>
      <c r="BX4101">
        <f ca="1"/>
        <v>0</v>
      </c>
      <c r="BY4101" t="str">
        <f ca="1"/>
        <v/>
      </c>
      <c r="CC4101" t="str" cm="1">
        <f t="array" aca="1" ref="CC4101" ca="1">_xlfn._xlws.FILTER(VLOOKUP(CB4094,Arrays!$T:$Z,{1,2,3,4,5,6,7},FALSE),VLOOKUP(CB4094,Arrays!$T:$Z,{1,2,3,4,5,6,7},FALSE)&lt;&gt;0,"")</f>
        <v/>
      </c>
      <c r="CO4101" t="str" cm="1">
        <f t="array" ref="CO4101">_xlfn._xlws.FILTER(SUM(CJ4101:CN4101),SUM(CJ4101:CN4101)&lt;&gt;0,"")</f>
        <v/>
      </c>
      <c r="CX4101" t="str">
        <f ca="1"/>
        <v/>
      </c>
      <c r="DE4101" t="str">
        <f ca="1"/>
        <v/>
      </c>
      <c r="DG4101" t="str">
        <f ca="1"/>
        <v/>
      </c>
      <c r="DH4101">
        <f ca="1"/>
        <v>0</v>
      </c>
      <c r="DI4101">
        <f ca="1"/>
        <v>0</v>
      </c>
      <c r="DJ4101">
        <f ca="1"/>
        <v>0</v>
      </c>
      <c r="DK4101">
        <f ca="1"/>
        <v>0</v>
      </c>
      <c r="DL4101">
        <f ca="1"/>
        <v>0</v>
      </c>
      <c r="DM4101">
        <f ca="1"/>
        <v>0</v>
      </c>
      <c r="DN4101" t="str">
        <f ca="1"/>
        <v/>
      </c>
    </row>
    <row r="4102" spans="13:118">
      <c r="M4102" t="str" cm="1">
        <f t="array" ref="M4102">_xlfn._xlws.FILTER(SUM(H4102:L4102),SUM(H4102:L4102)&lt;&gt;0,"")</f>
        <v/>
      </c>
      <c r="AC4102" t="str">
        <f ca="1"/>
        <v/>
      </c>
      <c r="AE4102">
        <f ca="1"/>
        <v>0</v>
      </c>
      <c r="AF4102">
        <f ca="1"/>
        <v>0</v>
      </c>
      <c r="AG4102">
        <f ca="1"/>
        <v>0</v>
      </c>
      <c r="AH4102">
        <f ca="1"/>
        <v>0</v>
      </c>
      <c r="AI4102">
        <f ca="1"/>
        <v>0</v>
      </c>
      <c r="AJ4102">
        <f ca="1"/>
        <v>0</v>
      </c>
      <c r="AK4102">
        <f ca="1"/>
        <v>0</v>
      </c>
      <c r="AL4102" t="str">
        <f ca="1"/>
        <v/>
      </c>
      <c r="AZ4102" t="str" cm="1">
        <f t="array" ref="AZ4102">_xlfn._xlws.FILTER(SUM(AU4102:AY4102),SUM(AU4102:AY4102)&lt;&gt;0,"")</f>
        <v/>
      </c>
      <c r="BP4102" t="str">
        <f ca="1"/>
        <v/>
      </c>
      <c r="BR4102">
        <f ca="1"/>
        <v>0</v>
      </c>
      <c r="BS4102">
        <f ca="1"/>
        <v>0</v>
      </c>
      <c r="BT4102">
        <f ca="1"/>
        <v>0</v>
      </c>
      <c r="BU4102">
        <f ca="1"/>
        <v>0</v>
      </c>
      <c r="BV4102">
        <f ca="1"/>
        <v>0</v>
      </c>
      <c r="BW4102">
        <f ca="1"/>
        <v>0</v>
      </c>
      <c r="BX4102">
        <f ca="1"/>
        <v>0</v>
      </c>
      <c r="BY4102" t="str">
        <f ca="1"/>
        <v/>
      </c>
      <c r="CC4102" t="str" cm="1">
        <f t="array" aca="1" ref="CC4102" ca="1">_xlfn._xlws.FILTER(VLOOKUP(CB4095,Arrays!$T:$Z,{1,2,3,4,5,6,7},FALSE),VLOOKUP(CB4095,Arrays!$T:$Z,{1,2,3,4,5,6,7},FALSE)&lt;&gt;0,"")</f>
        <v/>
      </c>
      <c r="CO4102" t="str" cm="1">
        <f t="array" ref="CO4102">_xlfn._xlws.FILTER(SUM(CJ4102:CN4102),SUM(CJ4102:CN4102)&lt;&gt;0,"")</f>
        <v/>
      </c>
      <c r="CX4102" t="str">
        <f ca="1"/>
        <v/>
      </c>
      <c r="DE4102" t="str">
        <f ca="1"/>
        <v/>
      </c>
      <c r="DG4102" t="str">
        <f ca="1"/>
        <v/>
      </c>
      <c r="DH4102">
        <f ca="1"/>
        <v>0</v>
      </c>
      <c r="DI4102">
        <f ca="1"/>
        <v>0</v>
      </c>
      <c r="DJ4102">
        <f ca="1"/>
        <v>0</v>
      </c>
      <c r="DK4102">
        <f ca="1"/>
        <v>0</v>
      </c>
      <c r="DL4102">
        <f ca="1"/>
        <v>0</v>
      </c>
      <c r="DM4102">
        <f ca="1"/>
        <v>0</v>
      </c>
      <c r="DN4102" t="str">
        <f ca="1"/>
        <v/>
      </c>
    </row>
    <row r="4103" spans="13:118">
      <c r="M4103" t="str" cm="1">
        <f t="array" ref="M4103">_xlfn._xlws.FILTER(SUM(H4103:L4103),SUM(H4103:L4103)&lt;&gt;0,"")</f>
        <v/>
      </c>
      <c r="AC4103" t="str">
        <f ca="1"/>
        <v/>
      </c>
      <c r="AE4103">
        <f ca="1"/>
        <v>0</v>
      </c>
      <c r="AF4103">
        <f ca="1"/>
        <v>0</v>
      </c>
      <c r="AG4103">
        <f ca="1"/>
        <v>0</v>
      </c>
      <c r="AH4103">
        <f ca="1"/>
        <v>0</v>
      </c>
      <c r="AI4103">
        <f ca="1"/>
        <v>0</v>
      </c>
      <c r="AJ4103">
        <f ca="1"/>
        <v>0</v>
      </c>
      <c r="AK4103">
        <f ca="1"/>
        <v>0</v>
      </c>
      <c r="AL4103" t="str">
        <f ca="1"/>
        <v/>
      </c>
      <c r="AZ4103" t="str" cm="1">
        <f t="array" ref="AZ4103">_xlfn._xlws.FILTER(SUM(AU4103:AY4103),SUM(AU4103:AY4103)&lt;&gt;0,"")</f>
        <v/>
      </c>
      <c r="BP4103" t="str">
        <f ca="1"/>
        <v/>
      </c>
      <c r="BR4103">
        <f ca="1"/>
        <v>0</v>
      </c>
      <c r="BS4103">
        <f ca="1"/>
        <v>0</v>
      </c>
      <c r="BT4103">
        <f ca="1"/>
        <v>0</v>
      </c>
      <c r="BU4103">
        <f ca="1"/>
        <v>0</v>
      </c>
      <c r="BV4103">
        <f ca="1"/>
        <v>0</v>
      </c>
      <c r="BW4103">
        <f ca="1"/>
        <v>0</v>
      </c>
      <c r="BX4103">
        <f ca="1"/>
        <v>0</v>
      </c>
      <c r="BY4103" t="str">
        <f ca="1"/>
        <v/>
      </c>
      <c r="CC4103" t="str" cm="1">
        <f t="array" aca="1" ref="CC4103" ca="1">_xlfn._xlws.FILTER(VLOOKUP(CB4096,Arrays!$T:$Z,{1,2,3,4,5,6,7},FALSE),VLOOKUP(CB4096,Arrays!$T:$Z,{1,2,3,4,5,6,7},FALSE)&lt;&gt;0,"")</f>
        <v/>
      </c>
      <c r="CO4103" t="str" cm="1">
        <f t="array" ref="CO4103">_xlfn._xlws.FILTER(SUM(CJ4103:CN4103),SUM(CJ4103:CN4103)&lt;&gt;0,"")</f>
        <v/>
      </c>
      <c r="CX4103" t="str">
        <f ca="1"/>
        <v/>
      </c>
      <c r="DE4103" t="str">
        <f ca="1"/>
        <v/>
      </c>
      <c r="DG4103" t="str">
        <f ca="1"/>
        <v/>
      </c>
      <c r="DH4103">
        <f ca="1"/>
        <v>0</v>
      </c>
      <c r="DI4103">
        <f ca="1"/>
        <v>0</v>
      </c>
      <c r="DJ4103">
        <f ca="1"/>
        <v>0</v>
      </c>
      <c r="DK4103">
        <f ca="1"/>
        <v>0</v>
      </c>
      <c r="DL4103">
        <f ca="1"/>
        <v>0</v>
      </c>
      <c r="DM4103">
        <f ca="1"/>
        <v>0</v>
      </c>
      <c r="DN4103" t="str">
        <f ca="1"/>
        <v/>
      </c>
    </row>
    <row r="4104" spans="13:118">
      <c r="M4104" t="str" cm="1">
        <f t="array" ref="M4104">_xlfn._xlws.FILTER(SUM(H4104:L4104),SUM(H4104:L4104)&lt;&gt;0,"")</f>
        <v/>
      </c>
      <c r="AC4104" t="str">
        <f ca="1"/>
        <v/>
      </c>
      <c r="AE4104">
        <f ca="1"/>
        <v>0</v>
      </c>
      <c r="AF4104">
        <f ca="1"/>
        <v>0</v>
      </c>
      <c r="AG4104">
        <f ca="1"/>
        <v>0</v>
      </c>
      <c r="AH4104">
        <f ca="1"/>
        <v>0</v>
      </c>
      <c r="AI4104">
        <f ca="1"/>
        <v>0</v>
      </c>
      <c r="AJ4104">
        <f ca="1"/>
        <v>0</v>
      </c>
      <c r="AK4104">
        <f ca="1"/>
        <v>0</v>
      </c>
      <c r="AL4104" t="str">
        <f ca="1"/>
        <v/>
      </c>
      <c r="AZ4104" t="str" cm="1">
        <f t="array" ref="AZ4104">_xlfn._xlws.FILTER(SUM(AU4104:AY4104),SUM(AU4104:AY4104)&lt;&gt;0,"")</f>
        <v/>
      </c>
      <c r="BP4104" t="str">
        <f ca="1"/>
        <v/>
      </c>
      <c r="BR4104">
        <f ca="1"/>
        <v>0</v>
      </c>
      <c r="BS4104">
        <f ca="1"/>
        <v>0</v>
      </c>
      <c r="BT4104">
        <f ca="1"/>
        <v>0</v>
      </c>
      <c r="BU4104">
        <f ca="1"/>
        <v>0</v>
      </c>
      <c r="BV4104">
        <f ca="1"/>
        <v>0</v>
      </c>
      <c r="BW4104">
        <f ca="1"/>
        <v>0</v>
      </c>
      <c r="BX4104">
        <f ca="1"/>
        <v>0</v>
      </c>
      <c r="BY4104" t="str">
        <f ca="1"/>
        <v/>
      </c>
      <c r="CC4104" t="str" cm="1">
        <f t="array" aca="1" ref="CC4104" ca="1">_xlfn._xlws.FILTER(VLOOKUP(CB4097,Arrays!$T:$Z,{1,2,3,4,5,6,7},FALSE),VLOOKUP(CB4097,Arrays!$T:$Z,{1,2,3,4,5,6,7},FALSE)&lt;&gt;0,"")</f>
        <v/>
      </c>
      <c r="CO4104" t="str" cm="1">
        <f t="array" ref="CO4104">_xlfn._xlws.FILTER(SUM(CJ4104:CN4104),SUM(CJ4104:CN4104)&lt;&gt;0,"")</f>
        <v/>
      </c>
      <c r="CX4104" t="str">
        <f ca="1"/>
        <v/>
      </c>
      <c r="DE4104" t="str">
        <f ca="1"/>
        <v/>
      </c>
      <c r="DG4104" t="str">
        <f ca="1"/>
        <v/>
      </c>
      <c r="DH4104">
        <f ca="1"/>
        <v>0</v>
      </c>
      <c r="DI4104">
        <f ca="1"/>
        <v>0</v>
      </c>
      <c r="DJ4104">
        <f ca="1"/>
        <v>0</v>
      </c>
      <c r="DK4104">
        <f ca="1"/>
        <v>0</v>
      </c>
      <c r="DL4104">
        <f ca="1"/>
        <v>0</v>
      </c>
      <c r="DM4104">
        <f ca="1"/>
        <v>0</v>
      </c>
      <c r="DN4104" t="str">
        <f ca="1"/>
        <v/>
      </c>
    </row>
    <row r="4105" spans="13:118">
      <c r="M4105" t="str" cm="1">
        <f t="array" ref="M4105">_xlfn._xlws.FILTER(SUM(H4105:L4105),SUM(H4105:L4105)&lt;&gt;0,"")</f>
        <v/>
      </c>
      <c r="AC4105" t="str">
        <f ca="1"/>
        <v/>
      </c>
      <c r="AE4105">
        <f ca="1"/>
        <v>0</v>
      </c>
      <c r="AF4105">
        <f ca="1"/>
        <v>0</v>
      </c>
      <c r="AG4105">
        <f ca="1"/>
        <v>0</v>
      </c>
      <c r="AH4105">
        <f ca="1"/>
        <v>0</v>
      </c>
      <c r="AI4105">
        <f ca="1"/>
        <v>0</v>
      </c>
      <c r="AJ4105">
        <f ca="1"/>
        <v>0</v>
      </c>
      <c r="AK4105">
        <f ca="1"/>
        <v>0</v>
      </c>
      <c r="AL4105" t="str">
        <f ca="1"/>
        <v/>
      </c>
      <c r="AZ4105" t="str" cm="1">
        <f t="array" ref="AZ4105">_xlfn._xlws.FILTER(SUM(AU4105:AY4105),SUM(AU4105:AY4105)&lt;&gt;0,"")</f>
        <v/>
      </c>
      <c r="BP4105" t="str">
        <f ca="1"/>
        <v/>
      </c>
      <c r="BR4105">
        <f ca="1"/>
        <v>0</v>
      </c>
      <c r="BS4105">
        <f ca="1"/>
        <v>0</v>
      </c>
      <c r="BT4105">
        <f ca="1"/>
        <v>0</v>
      </c>
      <c r="BU4105">
        <f ca="1"/>
        <v>0</v>
      </c>
      <c r="BV4105">
        <f ca="1"/>
        <v>0</v>
      </c>
      <c r="BW4105">
        <f ca="1"/>
        <v>0</v>
      </c>
      <c r="BX4105">
        <f ca="1"/>
        <v>0</v>
      </c>
      <c r="BY4105" t="str">
        <f ca="1"/>
        <v/>
      </c>
      <c r="CC4105" t="str" cm="1">
        <f t="array" aca="1" ref="CC4105" ca="1">_xlfn._xlws.FILTER(VLOOKUP(CB4098,Arrays!$T:$Z,{1,2,3,4,5,6,7},FALSE),VLOOKUP(CB4098,Arrays!$T:$Z,{1,2,3,4,5,6,7},FALSE)&lt;&gt;0,"")</f>
        <v/>
      </c>
      <c r="CO4105" t="str" cm="1">
        <f t="array" ref="CO4105">_xlfn._xlws.FILTER(SUM(CJ4105:CN4105),SUM(CJ4105:CN4105)&lt;&gt;0,"")</f>
        <v/>
      </c>
      <c r="CX4105" t="str">
        <f ca="1"/>
        <v/>
      </c>
      <c r="DE4105" t="str">
        <f ca="1"/>
        <v/>
      </c>
      <c r="DG4105" t="str">
        <f ca="1"/>
        <v/>
      </c>
      <c r="DH4105">
        <f ca="1"/>
        <v>0</v>
      </c>
      <c r="DI4105">
        <f ca="1"/>
        <v>0</v>
      </c>
      <c r="DJ4105">
        <f ca="1"/>
        <v>0</v>
      </c>
      <c r="DK4105">
        <f ca="1"/>
        <v>0</v>
      </c>
      <c r="DL4105">
        <f ca="1"/>
        <v>0</v>
      </c>
      <c r="DM4105">
        <f ca="1"/>
        <v>0</v>
      </c>
      <c r="DN4105" t="str">
        <f ca="1"/>
        <v/>
      </c>
    </row>
    <row r="4106" spans="13:118">
      <c r="M4106" t="str" cm="1">
        <f t="array" ref="M4106">_xlfn._xlws.FILTER(SUM(H4106:L4106),SUM(H4106:L4106)&lt;&gt;0,"")</f>
        <v/>
      </c>
      <c r="AC4106" t="str">
        <f ca="1"/>
        <v/>
      </c>
      <c r="AE4106">
        <f ca="1"/>
        <v>0</v>
      </c>
      <c r="AF4106">
        <f ca="1"/>
        <v>0</v>
      </c>
      <c r="AG4106">
        <f ca="1"/>
        <v>0</v>
      </c>
      <c r="AH4106">
        <f ca="1"/>
        <v>0</v>
      </c>
      <c r="AI4106">
        <f ca="1"/>
        <v>0</v>
      </c>
      <c r="AJ4106">
        <f ca="1"/>
        <v>0</v>
      </c>
      <c r="AK4106">
        <f ca="1"/>
        <v>0</v>
      </c>
      <c r="AL4106" t="str">
        <f ca="1"/>
        <v/>
      </c>
      <c r="AZ4106" t="str" cm="1">
        <f t="array" ref="AZ4106">_xlfn._xlws.FILTER(SUM(AU4106:AY4106),SUM(AU4106:AY4106)&lt;&gt;0,"")</f>
        <v/>
      </c>
      <c r="BP4106" t="str">
        <f ca="1"/>
        <v/>
      </c>
      <c r="BR4106">
        <f ca="1"/>
        <v>0</v>
      </c>
      <c r="BS4106">
        <f ca="1"/>
        <v>0</v>
      </c>
      <c r="BT4106">
        <f ca="1"/>
        <v>0</v>
      </c>
      <c r="BU4106">
        <f ca="1"/>
        <v>0</v>
      </c>
      <c r="BV4106">
        <f ca="1"/>
        <v>0</v>
      </c>
      <c r="BW4106">
        <f ca="1"/>
        <v>0</v>
      </c>
      <c r="BX4106">
        <f ca="1"/>
        <v>0</v>
      </c>
      <c r="BY4106" t="str">
        <f ca="1"/>
        <v/>
      </c>
      <c r="CC4106" t="str" cm="1">
        <f t="array" aca="1" ref="CC4106" ca="1">_xlfn._xlws.FILTER(VLOOKUP(CB4099,Arrays!$T:$Z,{1,2,3,4,5,6,7},FALSE),VLOOKUP(CB4099,Arrays!$T:$Z,{1,2,3,4,5,6,7},FALSE)&lt;&gt;0,"")</f>
        <v/>
      </c>
      <c r="CO4106" t="str" cm="1">
        <f t="array" ref="CO4106">_xlfn._xlws.FILTER(SUM(CJ4106:CN4106),SUM(CJ4106:CN4106)&lt;&gt;0,"")</f>
        <v/>
      </c>
      <c r="CX4106" t="str">
        <f ca="1"/>
        <v/>
      </c>
      <c r="DE4106" t="str">
        <f ca="1"/>
        <v/>
      </c>
      <c r="DG4106" t="str">
        <f ca="1"/>
        <v/>
      </c>
      <c r="DH4106">
        <f ca="1"/>
        <v>0</v>
      </c>
      <c r="DI4106">
        <f ca="1"/>
        <v>0</v>
      </c>
      <c r="DJ4106">
        <f ca="1"/>
        <v>0</v>
      </c>
      <c r="DK4106">
        <f ca="1"/>
        <v>0</v>
      </c>
      <c r="DL4106">
        <f ca="1"/>
        <v>0</v>
      </c>
      <c r="DM4106">
        <f ca="1"/>
        <v>0</v>
      </c>
      <c r="DN4106" t="str">
        <f ca="1"/>
        <v/>
      </c>
    </row>
    <row r="4107" spans="13:118">
      <c r="M4107" t="str" cm="1">
        <f t="array" ref="M4107">_xlfn._xlws.FILTER(SUM(H4107:L4107),SUM(H4107:L4107)&lt;&gt;0,"")</f>
        <v/>
      </c>
      <c r="AC4107" t="str">
        <f ca="1"/>
        <v/>
      </c>
      <c r="AE4107">
        <f ca="1"/>
        <v>0</v>
      </c>
      <c r="AF4107">
        <f ca="1"/>
        <v>0</v>
      </c>
      <c r="AG4107">
        <f ca="1"/>
        <v>0</v>
      </c>
      <c r="AH4107">
        <f ca="1"/>
        <v>0</v>
      </c>
      <c r="AI4107">
        <f ca="1"/>
        <v>0</v>
      </c>
      <c r="AJ4107">
        <f ca="1"/>
        <v>0</v>
      </c>
      <c r="AK4107">
        <f ca="1"/>
        <v>0</v>
      </c>
      <c r="AL4107" t="str">
        <f ca="1"/>
        <v/>
      </c>
      <c r="AZ4107" t="str" cm="1">
        <f t="array" ref="AZ4107">_xlfn._xlws.FILTER(SUM(AU4107:AY4107),SUM(AU4107:AY4107)&lt;&gt;0,"")</f>
        <v/>
      </c>
      <c r="BP4107" t="str">
        <f ca="1"/>
        <v/>
      </c>
      <c r="BR4107">
        <f ca="1"/>
        <v>0</v>
      </c>
      <c r="BS4107">
        <f ca="1"/>
        <v>0</v>
      </c>
      <c r="BT4107">
        <f ca="1"/>
        <v>0</v>
      </c>
      <c r="BU4107">
        <f ca="1"/>
        <v>0</v>
      </c>
      <c r="BV4107">
        <f ca="1"/>
        <v>0</v>
      </c>
      <c r="BW4107">
        <f ca="1"/>
        <v>0</v>
      </c>
      <c r="BX4107">
        <f ca="1"/>
        <v>0</v>
      </c>
      <c r="BY4107" t="str">
        <f ca="1"/>
        <v/>
      </c>
      <c r="CC4107" t="str" cm="1">
        <f t="array" aca="1" ref="CC4107" ca="1">_xlfn._xlws.FILTER(VLOOKUP(CB4100,Arrays!$T:$Z,{1,2,3,4,5,6,7},FALSE),VLOOKUP(CB4100,Arrays!$T:$Z,{1,2,3,4,5,6,7},FALSE)&lt;&gt;0,"")</f>
        <v/>
      </c>
      <c r="CO4107" t="str" cm="1">
        <f t="array" ref="CO4107">_xlfn._xlws.FILTER(SUM(CJ4107:CN4107),SUM(CJ4107:CN4107)&lt;&gt;0,"")</f>
        <v/>
      </c>
      <c r="CX4107" t="str">
        <f ca="1"/>
        <v/>
      </c>
      <c r="DE4107" t="str">
        <f ca="1"/>
        <v/>
      </c>
      <c r="DG4107" t="str">
        <f ca="1"/>
        <v/>
      </c>
      <c r="DH4107">
        <f ca="1"/>
        <v>0</v>
      </c>
      <c r="DI4107">
        <f ca="1"/>
        <v>0</v>
      </c>
      <c r="DJ4107">
        <f ca="1"/>
        <v>0</v>
      </c>
      <c r="DK4107">
        <f ca="1"/>
        <v>0</v>
      </c>
      <c r="DL4107">
        <f ca="1"/>
        <v>0</v>
      </c>
      <c r="DM4107">
        <f ca="1"/>
        <v>0</v>
      </c>
      <c r="DN4107" t="str">
        <f ca="1"/>
        <v/>
      </c>
    </row>
    <row r="4108" spans="13:118">
      <c r="M4108" t="str" cm="1">
        <f t="array" ref="M4108">_xlfn._xlws.FILTER(SUM(H4108:L4108),SUM(H4108:L4108)&lt;&gt;0,"")</f>
        <v/>
      </c>
      <c r="AC4108" t="str">
        <f ca="1"/>
        <v/>
      </c>
      <c r="AE4108">
        <f ca="1"/>
        <v>0</v>
      </c>
      <c r="AF4108">
        <f ca="1"/>
        <v>0</v>
      </c>
      <c r="AG4108">
        <f ca="1"/>
        <v>0</v>
      </c>
      <c r="AH4108">
        <f ca="1"/>
        <v>0</v>
      </c>
      <c r="AI4108">
        <f ca="1"/>
        <v>0</v>
      </c>
      <c r="AJ4108">
        <f ca="1"/>
        <v>0</v>
      </c>
      <c r="AK4108">
        <f ca="1"/>
        <v>0</v>
      </c>
      <c r="AL4108" t="str">
        <f ca="1"/>
        <v/>
      </c>
      <c r="AZ4108" t="str" cm="1">
        <f t="array" ref="AZ4108">_xlfn._xlws.FILTER(SUM(AU4108:AY4108),SUM(AU4108:AY4108)&lt;&gt;0,"")</f>
        <v/>
      </c>
      <c r="BP4108" t="str">
        <f ca="1"/>
        <v/>
      </c>
      <c r="BR4108">
        <f ca="1"/>
        <v>0</v>
      </c>
      <c r="BS4108">
        <f ca="1"/>
        <v>0</v>
      </c>
      <c r="BT4108">
        <f ca="1"/>
        <v>0</v>
      </c>
      <c r="BU4108">
        <f ca="1"/>
        <v>0</v>
      </c>
      <c r="BV4108">
        <f ca="1"/>
        <v>0</v>
      </c>
      <c r="BW4108">
        <f ca="1"/>
        <v>0</v>
      </c>
      <c r="BX4108">
        <f ca="1"/>
        <v>0</v>
      </c>
      <c r="BY4108" t="str">
        <f ca="1"/>
        <v/>
      </c>
      <c r="CC4108" t="str" cm="1">
        <f t="array" aca="1" ref="CC4108" ca="1">_xlfn._xlws.FILTER(VLOOKUP(CB4101,Arrays!$T:$Z,{1,2,3,4,5,6,7},FALSE),VLOOKUP(CB4101,Arrays!$T:$Z,{1,2,3,4,5,6,7},FALSE)&lt;&gt;0,"")</f>
        <v/>
      </c>
      <c r="CO4108" t="str" cm="1">
        <f t="array" ref="CO4108">_xlfn._xlws.FILTER(SUM(CJ4108:CN4108),SUM(CJ4108:CN4108)&lt;&gt;0,"")</f>
        <v/>
      </c>
      <c r="CX4108" t="str">
        <f ca="1"/>
        <v/>
      </c>
      <c r="DE4108" t="str">
        <f ca="1"/>
        <v/>
      </c>
      <c r="DG4108" t="str">
        <f ca="1"/>
        <v/>
      </c>
      <c r="DH4108">
        <f ca="1"/>
        <v>0</v>
      </c>
      <c r="DI4108">
        <f ca="1"/>
        <v>0</v>
      </c>
      <c r="DJ4108">
        <f ca="1"/>
        <v>0</v>
      </c>
      <c r="DK4108">
        <f ca="1"/>
        <v>0</v>
      </c>
      <c r="DL4108">
        <f ca="1"/>
        <v>0</v>
      </c>
      <c r="DM4108">
        <f ca="1"/>
        <v>0</v>
      </c>
      <c r="DN4108" t="str">
        <f ca="1"/>
        <v/>
      </c>
    </row>
    <row r="4109" spans="13:118">
      <c r="M4109" t="str" cm="1">
        <f t="array" ref="M4109">_xlfn._xlws.FILTER(SUM(H4109:L4109),SUM(H4109:L4109)&lt;&gt;0,"")</f>
        <v/>
      </c>
      <c r="AC4109" t="str">
        <f ca="1"/>
        <v/>
      </c>
      <c r="AE4109">
        <f ca="1"/>
        <v>0</v>
      </c>
      <c r="AF4109">
        <f ca="1"/>
        <v>0</v>
      </c>
      <c r="AG4109">
        <f ca="1"/>
        <v>0</v>
      </c>
      <c r="AH4109">
        <f ca="1"/>
        <v>0</v>
      </c>
      <c r="AI4109">
        <f ca="1"/>
        <v>0</v>
      </c>
      <c r="AJ4109">
        <f ca="1"/>
        <v>0</v>
      </c>
      <c r="AK4109">
        <f ca="1"/>
        <v>0</v>
      </c>
      <c r="AL4109" t="str">
        <f ca="1"/>
        <v/>
      </c>
      <c r="AZ4109" t="str" cm="1">
        <f t="array" ref="AZ4109">_xlfn._xlws.FILTER(SUM(AU4109:AY4109),SUM(AU4109:AY4109)&lt;&gt;0,"")</f>
        <v/>
      </c>
      <c r="BP4109" t="str">
        <f ca="1"/>
        <v/>
      </c>
      <c r="BR4109">
        <f ca="1"/>
        <v>0</v>
      </c>
      <c r="BS4109">
        <f ca="1"/>
        <v>0</v>
      </c>
      <c r="BT4109">
        <f ca="1"/>
        <v>0</v>
      </c>
      <c r="BU4109">
        <f ca="1"/>
        <v>0</v>
      </c>
      <c r="BV4109">
        <f ca="1"/>
        <v>0</v>
      </c>
      <c r="BW4109">
        <f ca="1"/>
        <v>0</v>
      </c>
      <c r="BX4109">
        <f ca="1"/>
        <v>0</v>
      </c>
      <c r="BY4109" t="str">
        <f ca="1"/>
        <v/>
      </c>
      <c r="CC4109" t="str" cm="1">
        <f t="array" aca="1" ref="CC4109" ca="1">_xlfn._xlws.FILTER(VLOOKUP(CB4102,Arrays!$T:$Z,{1,2,3,4,5,6,7},FALSE),VLOOKUP(CB4102,Arrays!$T:$Z,{1,2,3,4,5,6,7},FALSE)&lt;&gt;0,"")</f>
        <v/>
      </c>
      <c r="CO4109" t="str" cm="1">
        <f t="array" ref="CO4109">_xlfn._xlws.FILTER(SUM(CJ4109:CN4109),SUM(CJ4109:CN4109)&lt;&gt;0,"")</f>
        <v/>
      </c>
      <c r="CX4109" t="str">
        <f ca="1"/>
        <v/>
      </c>
      <c r="DE4109" t="str">
        <f ca="1"/>
        <v/>
      </c>
      <c r="DG4109" t="str">
        <f ca="1"/>
        <v/>
      </c>
      <c r="DH4109">
        <f ca="1"/>
        <v>0</v>
      </c>
      <c r="DI4109">
        <f ca="1"/>
        <v>0</v>
      </c>
      <c r="DJ4109">
        <f ca="1"/>
        <v>0</v>
      </c>
      <c r="DK4109">
        <f ca="1"/>
        <v>0</v>
      </c>
      <c r="DL4109">
        <f ca="1"/>
        <v>0</v>
      </c>
      <c r="DM4109">
        <f ca="1"/>
        <v>0</v>
      </c>
      <c r="DN4109" t="str">
        <f ca="1"/>
        <v/>
      </c>
    </row>
    <row r="4110" spans="13:118">
      <c r="M4110" t="str" cm="1">
        <f t="array" ref="M4110">_xlfn._xlws.FILTER(SUM(H4110:L4110),SUM(H4110:L4110)&lt;&gt;0,"")</f>
        <v/>
      </c>
      <c r="AC4110" t="str">
        <f ca="1"/>
        <v/>
      </c>
      <c r="AE4110">
        <f ca="1"/>
        <v>0</v>
      </c>
      <c r="AF4110">
        <f ca="1"/>
        <v>0</v>
      </c>
      <c r="AG4110">
        <f ca="1"/>
        <v>0</v>
      </c>
      <c r="AH4110">
        <f ca="1"/>
        <v>0</v>
      </c>
      <c r="AI4110">
        <f ca="1"/>
        <v>0</v>
      </c>
      <c r="AJ4110">
        <f ca="1"/>
        <v>0</v>
      </c>
      <c r="AK4110">
        <f ca="1"/>
        <v>0</v>
      </c>
      <c r="AL4110" t="str">
        <f ca="1"/>
        <v/>
      </c>
      <c r="AZ4110" t="str" cm="1">
        <f t="array" ref="AZ4110">_xlfn._xlws.FILTER(SUM(AU4110:AY4110),SUM(AU4110:AY4110)&lt;&gt;0,"")</f>
        <v/>
      </c>
      <c r="BP4110" t="str">
        <f ca="1"/>
        <v/>
      </c>
      <c r="BR4110">
        <f ca="1"/>
        <v>0</v>
      </c>
      <c r="BS4110">
        <f ca="1"/>
        <v>0</v>
      </c>
      <c r="BT4110">
        <f ca="1"/>
        <v>0</v>
      </c>
      <c r="BU4110">
        <f ca="1"/>
        <v>0</v>
      </c>
      <c r="BV4110">
        <f ca="1"/>
        <v>0</v>
      </c>
      <c r="BW4110">
        <f ca="1"/>
        <v>0</v>
      </c>
      <c r="BX4110">
        <f ca="1"/>
        <v>0</v>
      </c>
      <c r="BY4110" t="str">
        <f ca="1"/>
        <v/>
      </c>
      <c r="CC4110" t="str" cm="1">
        <f t="array" aca="1" ref="CC4110" ca="1">_xlfn._xlws.FILTER(VLOOKUP(CB4103,Arrays!$T:$Z,{1,2,3,4,5,6,7},FALSE),VLOOKUP(CB4103,Arrays!$T:$Z,{1,2,3,4,5,6,7},FALSE)&lt;&gt;0,"")</f>
        <v/>
      </c>
      <c r="CO4110" t="str" cm="1">
        <f t="array" ref="CO4110">_xlfn._xlws.FILTER(SUM(CJ4110:CN4110),SUM(CJ4110:CN4110)&lt;&gt;0,"")</f>
        <v/>
      </c>
      <c r="CX4110" t="str">
        <f ca="1"/>
        <v/>
      </c>
      <c r="DE4110" t="str">
        <f ca="1"/>
        <v/>
      </c>
      <c r="DG4110" t="str">
        <f ca="1"/>
        <v/>
      </c>
      <c r="DH4110">
        <f ca="1"/>
        <v>0</v>
      </c>
      <c r="DI4110">
        <f ca="1"/>
        <v>0</v>
      </c>
      <c r="DJ4110">
        <f ca="1"/>
        <v>0</v>
      </c>
      <c r="DK4110">
        <f ca="1"/>
        <v>0</v>
      </c>
      <c r="DL4110">
        <f ca="1"/>
        <v>0</v>
      </c>
      <c r="DM4110">
        <f ca="1"/>
        <v>0</v>
      </c>
      <c r="DN4110" t="str">
        <f ca="1"/>
        <v/>
      </c>
    </row>
    <row r="4111" spans="13:118">
      <c r="M4111" t="str" cm="1">
        <f t="array" ref="M4111">_xlfn._xlws.FILTER(SUM(H4111:L4111),SUM(H4111:L4111)&lt;&gt;0,"")</f>
        <v/>
      </c>
      <c r="AC4111" t="str">
        <f ca="1"/>
        <v/>
      </c>
      <c r="AE4111">
        <f ca="1"/>
        <v>0</v>
      </c>
      <c r="AF4111">
        <f ca="1"/>
        <v>0</v>
      </c>
      <c r="AG4111">
        <f ca="1"/>
        <v>0</v>
      </c>
      <c r="AH4111">
        <f ca="1"/>
        <v>0</v>
      </c>
      <c r="AI4111">
        <f ca="1"/>
        <v>0</v>
      </c>
      <c r="AJ4111">
        <f ca="1"/>
        <v>0</v>
      </c>
      <c r="AK4111">
        <f ca="1"/>
        <v>0</v>
      </c>
      <c r="AL4111" t="str">
        <f ca="1"/>
        <v/>
      </c>
      <c r="AZ4111" t="str" cm="1">
        <f t="array" ref="AZ4111">_xlfn._xlws.FILTER(SUM(AU4111:AY4111),SUM(AU4111:AY4111)&lt;&gt;0,"")</f>
        <v/>
      </c>
      <c r="BP4111" t="str">
        <f ca="1"/>
        <v/>
      </c>
      <c r="BR4111">
        <f ca="1"/>
        <v>0</v>
      </c>
      <c r="BS4111">
        <f ca="1"/>
        <v>0</v>
      </c>
      <c r="BT4111">
        <f ca="1"/>
        <v>0</v>
      </c>
      <c r="BU4111">
        <f ca="1"/>
        <v>0</v>
      </c>
      <c r="BV4111">
        <f ca="1"/>
        <v>0</v>
      </c>
      <c r="BW4111">
        <f ca="1"/>
        <v>0</v>
      </c>
      <c r="BX4111">
        <f ca="1"/>
        <v>0</v>
      </c>
      <c r="BY4111" t="str">
        <f ca="1"/>
        <v/>
      </c>
      <c r="CC4111" t="str" cm="1">
        <f t="array" aca="1" ref="CC4111" ca="1">_xlfn._xlws.FILTER(VLOOKUP(CB4104,Arrays!$T:$Z,{1,2,3,4,5,6,7},FALSE),VLOOKUP(CB4104,Arrays!$T:$Z,{1,2,3,4,5,6,7},FALSE)&lt;&gt;0,"")</f>
        <v/>
      </c>
      <c r="CO4111" t="str" cm="1">
        <f t="array" ref="CO4111">_xlfn._xlws.FILTER(SUM(CJ4111:CN4111),SUM(CJ4111:CN4111)&lt;&gt;0,"")</f>
        <v/>
      </c>
      <c r="CX4111" t="str">
        <f ca="1"/>
        <v/>
      </c>
      <c r="DE4111" t="str">
        <f ca="1"/>
        <v/>
      </c>
      <c r="DG4111" t="str">
        <f ca="1"/>
        <v/>
      </c>
      <c r="DH4111">
        <f ca="1"/>
        <v>0</v>
      </c>
      <c r="DI4111">
        <f ca="1"/>
        <v>0</v>
      </c>
      <c r="DJ4111">
        <f ca="1"/>
        <v>0</v>
      </c>
      <c r="DK4111">
        <f ca="1"/>
        <v>0</v>
      </c>
      <c r="DL4111">
        <f ca="1"/>
        <v>0</v>
      </c>
      <c r="DM4111">
        <f ca="1"/>
        <v>0</v>
      </c>
      <c r="DN4111" t="str">
        <f ca="1"/>
        <v/>
      </c>
    </row>
    <row r="4112" spans="13:118">
      <c r="M4112" t="str" cm="1">
        <f t="array" ref="M4112">_xlfn._xlws.FILTER(SUM(H4112:L4112),SUM(H4112:L4112)&lt;&gt;0,"")</f>
        <v/>
      </c>
      <c r="AC4112" t="str">
        <f ca="1"/>
        <v/>
      </c>
      <c r="AE4112">
        <f ca="1"/>
        <v>0</v>
      </c>
      <c r="AF4112">
        <f ca="1"/>
        <v>0</v>
      </c>
      <c r="AG4112">
        <f ca="1"/>
        <v>0</v>
      </c>
      <c r="AH4112">
        <f ca="1"/>
        <v>0</v>
      </c>
      <c r="AI4112">
        <f ca="1"/>
        <v>0</v>
      </c>
      <c r="AJ4112">
        <f ca="1"/>
        <v>0</v>
      </c>
      <c r="AK4112">
        <f ca="1"/>
        <v>0</v>
      </c>
      <c r="AL4112" t="str">
        <f ca="1"/>
        <v/>
      </c>
      <c r="AZ4112" t="str" cm="1">
        <f t="array" ref="AZ4112">_xlfn._xlws.FILTER(SUM(AU4112:AY4112),SUM(AU4112:AY4112)&lt;&gt;0,"")</f>
        <v/>
      </c>
      <c r="BP4112" t="str">
        <f ca="1"/>
        <v/>
      </c>
      <c r="BR4112">
        <f ca="1"/>
        <v>0</v>
      </c>
      <c r="BS4112">
        <f ca="1"/>
        <v>0</v>
      </c>
      <c r="BT4112">
        <f ca="1"/>
        <v>0</v>
      </c>
      <c r="BU4112">
        <f ca="1"/>
        <v>0</v>
      </c>
      <c r="BV4112">
        <f ca="1"/>
        <v>0</v>
      </c>
      <c r="BW4112">
        <f ca="1"/>
        <v>0</v>
      </c>
      <c r="BX4112">
        <f ca="1"/>
        <v>0</v>
      </c>
      <c r="BY4112" t="str">
        <f ca="1"/>
        <v/>
      </c>
      <c r="CC4112" t="str" cm="1">
        <f t="array" aca="1" ref="CC4112" ca="1">_xlfn._xlws.FILTER(VLOOKUP(CB4105,Arrays!$T:$Z,{1,2,3,4,5,6,7},FALSE),VLOOKUP(CB4105,Arrays!$T:$Z,{1,2,3,4,5,6,7},FALSE)&lt;&gt;0,"")</f>
        <v/>
      </c>
      <c r="CO4112" t="str" cm="1">
        <f t="array" ref="CO4112">_xlfn._xlws.FILTER(SUM(CJ4112:CN4112),SUM(CJ4112:CN4112)&lt;&gt;0,"")</f>
        <v/>
      </c>
      <c r="CX4112" t="str">
        <f ca="1"/>
        <v/>
      </c>
      <c r="DE4112" t="str">
        <f ca="1"/>
        <v/>
      </c>
      <c r="DG4112" t="str">
        <f ca="1"/>
        <v/>
      </c>
      <c r="DH4112">
        <f ca="1"/>
        <v>0</v>
      </c>
      <c r="DI4112">
        <f ca="1"/>
        <v>0</v>
      </c>
      <c r="DJ4112">
        <f ca="1"/>
        <v>0</v>
      </c>
      <c r="DK4112">
        <f ca="1"/>
        <v>0</v>
      </c>
      <c r="DL4112">
        <f ca="1"/>
        <v>0</v>
      </c>
      <c r="DM4112">
        <f ca="1"/>
        <v>0</v>
      </c>
      <c r="DN4112" t="str">
        <f ca="1"/>
        <v/>
      </c>
    </row>
    <row r="4113" spans="13:118">
      <c r="M4113" t="str" cm="1">
        <f t="array" ref="M4113">_xlfn._xlws.FILTER(SUM(H4113:L4113),SUM(H4113:L4113)&lt;&gt;0,"")</f>
        <v/>
      </c>
      <c r="AC4113" t="str">
        <f ca="1"/>
        <v/>
      </c>
      <c r="AE4113">
        <f ca="1"/>
        <v>0</v>
      </c>
      <c r="AF4113">
        <f ca="1"/>
        <v>0</v>
      </c>
      <c r="AG4113">
        <f ca="1"/>
        <v>0</v>
      </c>
      <c r="AH4113">
        <f ca="1"/>
        <v>0</v>
      </c>
      <c r="AI4113">
        <f ca="1"/>
        <v>0</v>
      </c>
      <c r="AJ4113">
        <f ca="1"/>
        <v>0</v>
      </c>
      <c r="AK4113">
        <f ca="1"/>
        <v>0</v>
      </c>
      <c r="AL4113" t="str">
        <f ca="1"/>
        <v/>
      </c>
      <c r="AZ4113" t="str" cm="1">
        <f t="array" ref="AZ4113">_xlfn._xlws.FILTER(SUM(AU4113:AY4113),SUM(AU4113:AY4113)&lt;&gt;0,"")</f>
        <v/>
      </c>
      <c r="BP4113" t="str">
        <f ca="1"/>
        <v/>
      </c>
      <c r="BR4113">
        <f ca="1"/>
        <v>0</v>
      </c>
      <c r="BS4113">
        <f ca="1"/>
        <v>0</v>
      </c>
      <c r="BT4113">
        <f ca="1"/>
        <v>0</v>
      </c>
      <c r="BU4113">
        <f ca="1"/>
        <v>0</v>
      </c>
      <c r="BV4113">
        <f ca="1"/>
        <v>0</v>
      </c>
      <c r="BW4113">
        <f ca="1"/>
        <v>0</v>
      </c>
      <c r="BX4113">
        <f ca="1"/>
        <v>0</v>
      </c>
      <c r="BY4113" t="str">
        <f ca="1"/>
        <v/>
      </c>
      <c r="CC4113" t="str" cm="1">
        <f t="array" aca="1" ref="CC4113" ca="1">_xlfn._xlws.FILTER(VLOOKUP(CB4106,Arrays!$T:$Z,{1,2,3,4,5,6,7},FALSE),VLOOKUP(CB4106,Arrays!$T:$Z,{1,2,3,4,5,6,7},FALSE)&lt;&gt;0,"")</f>
        <v/>
      </c>
      <c r="CO4113" t="str" cm="1">
        <f t="array" ref="CO4113">_xlfn._xlws.FILTER(SUM(CJ4113:CN4113),SUM(CJ4113:CN4113)&lt;&gt;0,"")</f>
        <v/>
      </c>
      <c r="CX4113" t="str">
        <f ca="1"/>
        <v/>
      </c>
      <c r="DE4113" t="str">
        <f ca="1"/>
        <v/>
      </c>
      <c r="DG4113" t="str">
        <f ca="1"/>
        <v/>
      </c>
      <c r="DH4113">
        <f ca="1"/>
        <v>0</v>
      </c>
      <c r="DI4113">
        <f ca="1"/>
        <v>0</v>
      </c>
      <c r="DJ4113">
        <f ca="1"/>
        <v>0</v>
      </c>
      <c r="DK4113">
        <f ca="1"/>
        <v>0</v>
      </c>
      <c r="DL4113">
        <f ca="1"/>
        <v>0</v>
      </c>
      <c r="DM4113">
        <f ca="1"/>
        <v>0</v>
      </c>
      <c r="DN4113" t="str">
        <f ca="1"/>
        <v/>
      </c>
    </row>
    <row r="4114" spans="13:118">
      <c r="M4114" t="str" cm="1">
        <f t="array" ref="M4114">_xlfn._xlws.FILTER(SUM(H4114:L4114),SUM(H4114:L4114)&lt;&gt;0,"")</f>
        <v/>
      </c>
      <c r="AC4114" t="str">
        <f ca="1"/>
        <v/>
      </c>
      <c r="AE4114">
        <f ca="1"/>
        <v>0</v>
      </c>
      <c r="AF4114">
        <f ca="1"/>
        <v>0</v>
      </c>
      <c r="AG4114">
        <f ca="1"/>
        <v>0</v>
      </c>
      <c r="AH4114">
        <f ca="1"/>
        <v>0</v>
      </c>
      <c r="AI4114">
        <f ca="1"/>
        <v>0</v>
      </c>
      <c r="AJ4114">
        <f ca="1"/>
        <v>0</v>
      </c>
      <c r="AK4114">
        <f ca="1"/>
        <v>0</v>
      </c>
      <c r="AL4114" t="str">
        <f ca="1"/>
        <v/>
      </c>
      <c r="AZ4114" t="str" cm="1">
        <f t="array" ref="AZ4114">_xlfn._xlws.FILTER(SUM(AU4114:AY4114),SUM(AU4114:AY4114)&lt;&gt;0,"")</f>
        <v/>
      </c>
      <c r="BP4114" t="str">
        <f ca="1"/>
        <v/>
      </c>
      <c r="BR4114">
        <f ca="1"/>
        <v>0</v>
      </c>
      <c r="BS4114">
        <f ca="1"/>
        <v>0</v>
      </c>
      <c r="BT4114">
        <f ca="1"/>
        <v>0</v>
      </c>
      <c r="BU4114">
        <f ca="1"/>
        <v>0</v>
      </c>
      <c r="BV4114">
        <f ca="1"/>
        <v>0</v>
      </c>
      <c r="BW4114">
        <f ca="1"/>
        <v>0</v>
      </c>
      <c r="BX4114">
        <f ca="1"/>
        <v>0</v>
      </c>
      <c r="BY4114" t="str">
        <f ca="1"/>
        <v/>
      </c>
      <c r="CC4114" t="str" cm="1">
        <f t="array" aca="1" ref="CC4114" ca="1">_xlfn._xlws.FILTER(VLOOKUP(CB4107,Arrays!$T:$Z,{1,2,3,4,5,6,7},FALSE),VLOOKUP(CB4107,Arrays!$T:$Z,{1,2,3,4,5,6,7},FALSE)&lt;&gt;0,"")</f>
        <v/>
      </c>
      <c r="CO4114" t="str" cm="1">
        <f t="array" ref="CO4114">_xlfn._xlws.FILTER(SUM(CJ4114:CN4114),SUM(CJ4114:CN4114)&lt;&gt;0,"")</f>
        <v/>
      </c>
      <c r="CX4114" t="str">
        <f ca="1"/>
        <v/>
      </c>
      <c r="DE4114" t="str">
        <f ca="1"/>
        <v/>
      </c>
      <c r="DG4114" t="str">
        <f ca="1"/>
        <v/>
      </c>
      <c r="DH4114">
        <f ca="1"/>
        <v>0</v>
      </c>
      <c r="DI4114">
        <f ca="1"/>
        <v>0</v>
      </c>
      <c r="DJ4114">
        <f ca="1"/>
        <v>0</v>
      </c>
      <c r="DK4114">
        <f ca="1"/>
        <v>0</v>
      </c>
      <c r="DL4114">
        <f ca="1"/>
        <v>0</v>
      </c>
      <c r="DM4114">
        <f ca="1"/>
        <v>0</v>
      </c>
      <c r="DN4114" t="str">
        <f ca="1"/>
        <v/>
      </c>
    </row>
    <row r="4115" spans="13:118">
      <c r="M4115" t="str" cm="1">
        <f t="array" ref="M4115">_xlfn._xlws.FILTER(SUM(H4115:L4115),SUM(H4115:L4115)&lt;&gt;0,"")</f>
        <v/>
      </c>
      <c r="AC4115" t="str">
        <f ca="1"/>
        <v/>
      </c>
      <c r="AE4115">
        <f ca="1"/>
        <v>0</v>
      </c>
      <c r="AF4115">
        <f ca="1"/>
        <v>0</v>
      </c>
      <c r="AG4115">
        <f ca="1"/>
        <v>0</v>
      </c>
      <c r="AH4115">
        <f ca="1"/>
        <v>0</v>
      </c>
      <c r="AI4115">
        <f ca="1"/>
        <v>0</v>
      </c>
      <c r="AJ4115">
        <f ca="1"/>
        <v>0</v>
      </c>
      <c r="AK4115">
        <f ca="1"/>
        <v>0</v>
      </c>
      <c r="AL4115" t="str">
        <f ca="1"/>
        <v/>
      </c>
      <c r="AZ4115" t="str" cm="1">
        <f t="array" ref="AZ4115">_xlfn._xlws.FILTER(SUM(AU4115:AY4115),SUM(AU4115:AY4115)&lt;&gt;0,"")</f>
        <v/>
      </c>
      <c r="BP4115" t="str">
        <f ca="1"/>
        <v/>
      </c>
      <c r="BR4115">
        <f ca="1"/>
        <v>0</v>
      </c>
      <c r="BS4115">
        <f ca="1"/>
        <v>0</v>
      </c>
      <c r="BT4115">
        <f ca="1"/>
        <v>0</v>
      </c>
      <c r="BU4115">
        <f ca="1"/>
        <v>0</v>
      </c>
      <c r="BV4115">
        <f ca="1"/>
        <v>0</v>
      </c>
      <c r="BW4115">
        <f ca="1"/>
        <v>0</v>
      </c>
      <c r="BX4115">
        <f ca="1"/>
        <v>0</v>
      </c>
      <c r="BY4115" t="str">
        <f ca="1"/>
        <v/>
      </c>
      <c r="CC4115" t="str" cm="1">
        <f t="array" aca="1" ref="CC4115" ca="1">_xlfn._xlws.FILTER(VLOOKUP(CB4108,Arrays!$T:$Z,{1,2,3,4,5,6,7},FALSE),VLOOKUP(CB4108,Arrays!$T:$Z,{1,2,3,4,5,6,7},FALSE)&lt;&gt;0,"")</f>
        <v/>
      </c>
      <c r="CO4115" t="str" cm="1">
        <f t="array" ref="CO4115">_xlfn._xlws.FILTER(SUM(CJ4115:CN4115),SUM(CJ4115:CN4115)&lt;&gt;0,"")</f>
        <v/>
      </c>
      <c r="CX4115" t="str">
        <f ca="1"/>
        <v/>
      </c>
      <c r="DE4115" t="str">
        <f ca="1"/>
        <v/>
      </c>
      <c r="DG4115" t="str">
        <f ca="1"/>
        <v/>
      </c>
      <c r="DH4115">
        <f ca="1"/>
        <v>0</v>
      </c>
      <c r="DI4115">
        <f ca="1"/>
        <v>0</v>
      </c>
      <c r="DJ4115">
        <f ca="1"/>
        <v>0</v>
      </c>
      <c r="DK4115">
        <f ca="1"/>
        <v>0</v>
      </c>
      <c r="DL4115">
        <f ca="1"/>
        <v>0</v>
      </c>
      <c r="DM4115">
        <f ca="1"/>
        <v>0</v>
      </c>
      <c r="DN4115" t="str">
        <f ca="1"/>
        <v/>
      </c>
    </row>
    <row r="4116" spans="13:118">
      <c r="M4116" t="str" cm="1">
        <f t="array" ref="M4116">_xlfn._xlws.FILTER(SUM(H4116:L4116),SUM(H4116:L4116)&lt;&gt;0,"")</f>
        <v/>
      </c>
      <c r="AC4116" t="str">
        <f ca="1"/>
        <v/>
      </c>
      <c r="AE4116">
        <f ca="1"/>
        <v>0</v>
      </c>
      <c r="AF4116">
        <f ca="1"/>
        <v>0</v>
      </c>
      <c r="AG4116">
        <f ca="1"/>
        <v>0</v>
      </c>
      <c r="AH4116">
        <f ca="1"/>
        <v>0</v>
      </c>
      <c r="AI4116">
        <f ca="1"/>
        <v>0</v>
      </c>
      <c r="AJ4116">
        <f ca="1"/>
        <v>0</v>
      </c>
      <c r="AK4116">
        <f ca="1"/>
        <v>0</v>
      </c>
      <c r="AL4116" t="str">
        <f ca="1"/>
        <v/>
      </c>
      <c r="AZ4116" t="str" cm="1">
        <f t="array" ref="AZ4116">_xlfn._xlws.FILTER(SUM(AU4116:AY4116),SUM(AU4116:AY4116)&lt;&gt;0,"")</f>
        <v/>
      </c>
      <c r="BP4116" t="str">
        <f ca="1"/>
        <v/>
      </c>
      <c r="BR4116">
        <f ca="1"/>
        <v>0</v>
      </c>
      <c r="BS4116">
        <f ca="1"/>
        <v>0</v>
      </c>
      <c r="BT4116">
        <f ca="1"/>
        <v>0</v>
      </c>
      <c r="BU4116">
        <f ca="1"/>
        <v>0</v>
      </c>
      <c r="BV4116">
        <f ca="1"/>
        <v>0</v>
      </c>
      <c r="BW4116">
        <f ca="1"/>
        <v>0</v>
      </c>
      <c r="BX4116">
        <f ca="1"/>
        <v>0</v>
      </c>
      <c r="BY4116" t="str">
        <f ca="1"/>
        <v/>
      </c>
      <c r="CC4116" t="str" cm="1">
        <f t="array" aca="1" ref="CC4116" ca="1">_xlfn._xlws.FILTER(VLOOKUP(CB4109,Arrays!$T:$Z,{1,2,3,4,5,6,7},FALSE),VLOOKUP(CB4109,Arrays!$T:$Z,{1,2,3,4,5,6,7},FALSE)&lt;&gt;0,"")</f>
        <v/>
      </c>
      <c r="CO4116" t="str" cm="1">
        <f t="array" ref="CO4116">_xlfn._xlws.FILTER(SUM(CJ4116:CN4116),SUM(CJ4116:CN4116)&lt;&gt;0,"")</f>
        <v/>
      </c>
      <c r="CX4116" t="str">
        <f ca="1"/>
        <v/>
      </c>
      <c r="DE4116" t="str">
        <f ca="1"/>
        <v/>
      </c>
      <c r="DG4116" t="str">
        <f ca="1"/>
        <v/>
      </c>
      <c r="DH4116">
        <f ca="1"/>
        <v>0</v>
      </c>
      <c r="DI4116">
        <f ca="1"/>
        <v>0</v>
      </c>
      <c r="DJ4116">
        <f ca="1"/>
        <v>0</v>
      </c>
      <c r="DK4116">
        <f ca="1"/>
        <v>0</v>
      </c>
      <c r="DL4116">
        <f ca="1"/>
        <v>0</v>
      </c>
      <c r="DM4116">
        <f ca="1"/>
        <v>0</v>
      </c>
      <c r="DN4116" t="str">
        <f ca="1"/>
        <v/>
      </c>
    </row>
    <row r="4117" spans="13:118">
      <c r="M4117" t="str" cm="1">
        <f t="array" ref="M4117">_xlfn._xlws.FILTER(SUM(H4117:L4117),SUM(H4117:L4117)&lt;&gt;0,"")</f>
        <v/>
      </c>
      <c r="AC4117" t="str">
        <f ca="1"/>
        <v/>
      </c>
      <c r="AE4117">
        <f ca="1"/>
        <v>0</v>
      </c>
      <c r="AF4117">
        <f ca="1"/>
        <v>0</v>
      </c>
      <c r="AG4117">
        <f ca="1"/>
        <v>0</v>
      </c>
      <c r="AH4117">
        <f ca="1"/>
        <v>0</v>
      </c>
      <c r="AI4117">
        <f ca="1"/>
        <v>0</v>
      </c>
      <c r="AJ4117">
        <f ca="1"/>
        <v>0</v>
      </c>
      <c r="AK4117">
        <f ca="1"/>
        <v>0</v>
      </c>
      <c r="AL4117" t="str">
        <f ca="1"/>
        <v/>
      </c>
      <c r="AZ4117" t="str" cm="1">
        <f t="array" ref="AZ4117">_xlfn._xlws.FILTER(SUM(AU4117:AY4117),SUM(AU4117:AY4117)&lt;&gt;0,"")</f>
        <v/>
      </c>
      <c r="BP4117" t="str">
        <f ca="1"/>
        <v/>
      </c>
      <c r="BR4117">
        <f ca="1"/>
        <v>0</v>
      </c>
      <c r="BS4117">
        <f ca="1"/>
        <v>0</v>
      </c>
      <c r="BT4117">
        <f ca="1"/>
        <v>0</v>
      </c>
      <c r="BU4117">
        <f ca="1"/>
        <v>0</v>
      </c>
      <c r="BV4117">
        <f ca="1"/>
        <v>0</v>
      </c>
      <c r="BW4117">
        <f ca="1"/>
        <v>0</v>
      </c>
      <c r="BX4117">
        <f ca="1"/>
        <v>0</v>
      </c>
      <c r="BY4117" t="str">
        <f ca="1"/>
        <v/>
      </c>
      <c r="CC4117" t="str" cm="1">
        <f t="array" aca="1" ref="CC4117" ca="1">_xlfn._xlws.FILTER(VLOOKUP(CB4110,Arrays!$T:$Z,{1,2,3,4,5,6,7},FALSE),VLOOKUP(CB4110,Arrays!$T:$Z,{1,2,3,4,5,6,7},FALSE)&lt;&gt;0,"")</f>
        <v/>
      </c>
      <c r="CO4117" t="str" cm="1">
        <f t="array" ref="CO4117">_xlfn._xlws.FILTER(SUM(CJ4117:CN4117),SUM(CJ4117:CN4117)&lt;&gt;0,"")</f>
        <v/>
      </c>
      <c r="CX4117" t="str">
        <f ca="1"/>
        <v/>
      </c>
      <c r="DE4117" t="str">
        <f ca="1"/>
        <v/>
      </c>
      <c r="DG4117" t="str">
        <f ca="1"/>
        <v/>
      </c>
      <c r="DH4117">
        <f ca="1"/>
        <v>0</v>
      </c>
      <c r="DI4117">
        <f ca="1"/>
        <v>0</v>
      </c>
      <c r="DJ4117">
        <f ca="1"/>
        <v>0</v>
      </c>
      <c r="DK4117">
        <f ca="1"/>
        <v>0</v>
      </c>
      <c r="DL4117">
        <f ca="1"/>
        <v>0</v>
      </c>
      <c r="DM4117">
        <f ca="1"/>
        <v>0</v>
      </c>
      <c r="DN4117" t="str">
        <f ca="1"/>
        <v/>
      </c>
    </row>
    <row r="4118" spans="13:118">
      <c r="M4118" t="str" cm="1">
        <f t="array" ref="M4118">_xlfn._xlws.FILTER(SUM(H4118:L4118),SUM(H4118:L4118)&lt;&gt;0,"")</f>
        <v/>
      </c>
      <c r="AC4118" t="str">
        <f ca="1"/>
        <v/>
      </c>
      <c r="AE4118">
        <f ca="1"/>
        <v>0</v>
      </c>
      <c r="AF4118">
        <f ca="1"/>
        <v>0</v>
      </c>
      <c r="AG4118">
        <f ca="1"/>
        <v>0</v>
      </c>
      <c r="AH4118">
        <f ca="1"/>
        <v>0</v>
      </c>
      <c r="AI4118">
        <f ca="1"/>
        <v>0</v>
      </c>
      <c r="AJ4118">
        <f ca="1"/>
        <v>0</v>
      </c>
      <c r="AK4118">
        <f ca="1"/>
        <v>0</v>
      </c>
      <c r="AL4118" t="str">
        <f ca="1"/>
        <v/>
      </c>
      <c r="AZ4118" t="str" cm="1">
        <f t="array" ref="AZ4118">_xlfn._xlws.FILTER(SUM(AU4118:AY4118),SUM(AU4118:AY4118)&lt;&gt;0,"")</f>
        <v/>
      </c>
      <c r="BP4118" t="str">
        <f ca="1"/>
        <v/>
      </c>
      <c r="BR4118">
        <f ca="1"/>
        <v>0</v>
      </c>
      <c r="BS4118">
        <f ca="1"/>
        <v>0</v>
      </c>
      <c r="BT4118">
        <f ca="1"/>
        <v>0</v>
      </c>
      <c r="BU4118">
        <f ca="1"/>
        <v>0</v>
      </c>
      <c r="BV4118">
        <f ca="1"/>
        <v>0</v>
      </c>
      <c r="BW4118">
        <f ca="1"/>
        <v>0</v>
      </c>
      <c r="BX4118">
        <f ca="1"/>
        <v>0</v>
      </c>
      <c r="BY4118" t="str">
        <f ca="1"/>
        <v/>
      </c>
      <c r="CC4118" t="str" cm="1">
        <f t="array" aca="1" ref="CC4118" ca="1">_xlfn._xlws.FILTER(VLOOKUP(CB4111,Arrays!$T:$Z,{1,2,3,4,5,6,7},FALSE),VLOOKUP(CB4111,Arrays!$T:$Z,{1,2,3,4,5,6,7},FALSE)&lt;&gt;0,"")</f>
        <v/>
      </c>
      <c r="CO4118" t="str" cm="1">
        <f t="array" ref="CO4118">_xlfn._xlws.FILTER(SUM(CJ4118:CN4118),SUM(CJ4118:CN4118)&lt;&gt;0,"")</f>
        <v/>
      </c>
      <c r="CX4118" t="str">
        <f ca="1"/>
        <v/>
      </c>
      <c r="DE4118" t="str">
        <f ca="1"/>
        <v/>
      </c>
      <c r="DG4118" t="str">
        <f ca="1"/>
        <v/>
      </c>
      <c r="DH4118">
        <f ca="1"/>
        <v>0</v>
      </c>
      <c r="DI4118">
        <f ca="1"/>
        <v>0</v>
      </c>
      <c r="DJ4118">
        <f ca="1"/>
        <v>0</v>
      </c>
      <c r="DK4118">
        <f ca="1"/>
        <v>0</v>
      </c>
      <c r="DL4118">
        <f ca="1"/>
        <v>0</v>
      </c>
      <c r="DM4118">
        <f ca="1"/>
        <v>0</v>
      </c>
      <c r="DN4118" t="str">
        <f ca="1"/>
        <v/>
      </c>
    </row>
    <row r="4119" spans="13:118">
      <c r="M4119" t="str" cm="1">
        <f t="array" ref="M4119">_xlfn._xlws.FILTER(SUM(H4119:L4119),SUM(H4119:L4119)&lt;&gt;0,"")</f>
        <v/>
      </c>
      <c r="AC4119" t="str">
        <f ca="1"/>
        <v/>
      </c>
      <c r="AE4119">
        <f ca="1"/>
        <v>0</v>
      </c>
      <c r="AF4119">
        <f ca="1"/>
        <v>0</v>
      </c>
      <c r="AG4119">
        <f ca="1"/>
        <v>0</v>
      </c>
      <c r="AH4119">
        <f ca="1"/>
        <v>0</v>
      </c>
      <c r="AI4119">
        <f ca="1"/>
        <v>0</v>
      </c>
      <c r="AJ4119">
        <f ca="1"/>
        <v>0</v>
      </c>
      <c r="AK4119">
        <f ca="1"/>
        <v>0</v>
      </c>
      <c r="AL4119" t="str">
        <f ca="1"/>
        <v/>
      </c>
      <c r="AZ4119" t="str" cm="1">
        <f t="array" ref="AZ4119">_xlfn._xlws.FILTER(SUM(AU4119:AY4119),SUM(AU4119:AY4119)&lt;&gt;0,"")</f>
        <v/>
      </c>
      <c r="BP4119" t="str">
        <f ca="1"/>
        <v/>
      </c>
      <c r="BR4119">
        <f ca="1"/>
        <v>0</v>
      </c>
      <c r="BS4119">
        <f ca="1"/>
        <v>0</v>
      </c>
      <c r="BT4119">
        <f ca="1"/>
        <v>0</v>
      </c>
      <c r="BU4119">
        <f ca="1"/>
        <v>0</v>
      </c>
      <c r="BV4119">
        <f ca="1"/>
        <v>0</v>
      </c>
      <c r="BW4119">
        <f ca="1"/>
        <v>0</v>
      </c>
      <c r="BX4119">
        <f ca="1"/>
        <v>0</v>
      </c>
      <c r="BY4119" t="str">
        <f ca="1"/>
        <v/>
      </c>
      <c r="CC4119" t="str" cm="1">
        <f t="array" aca="1" ref="CC4119" ca="1">_xlfn._xlws.FILTER(VLOOKUP(CB4112,Arrays!$T:$Z,{1,2,3,4,5,6,7},FALSE),VLOOKUP(CB4112,Arrays!$T:$Z,{1,2,3,4,5,6,7},FALSE)&lt;&gt;0,"")</f>
        <v/>
      </c>
      <c r="CO4119" t="str" cm="1">
        <f t="array" ref="CO4119">_xlfn._xlws.FILTER(SUM(CJ4119:CN4119),SUM(CJ4119:CN4119)&lt;&gt;0,"")</f>
        <v/>
      </c>
      <c r="CX4119" t="str">
        <f ca="1"/>
        <v/>
      </c>
      <c r="DE4119" t="str">
        <f ca="1"/>
        <v/>
      </c>
      <c r="DG4119" t="str">
        <f ca="1"/>
        <v/>
      </c>
      <c r="DH4119">
        <f ca="1"/>
        <v>0</v>
      </c>
      <c r="DI4119">
        <f ca="1"/>
        <v>0</v>
      </c>
      <c r="DJ4119">
        <f ca="1"/>
        <v>0</v>
      </c>
      <c r="DK4119">
        <f ca="1"/>
        <v>0</v>
      </c>
      <c r="DL4119">
        <f ca="1"/>
        <v>0</v>
      </c>
      <c r="DM4119">
        <f ca="1"/>
        <v>0</v>
      </c>
      <c r="DN4119" t="str">
        <f ca="1"/>
        <v/>
      </c>
    </row>
    <row r="4120" spans="13:118">
      <c r="M4120" t="str" cm="1">
        <f t="array" ref="M4120">_xlfn._xlws.FILTER(SUM(H4120:L4120),SUM(H4120:L4120)&lt;&gt;0,"")</f>
        <v/>
      </c>
      <c r="AC4120" t="str">
        <f ca="1"/>
        <v/>
      </c>
      <c r="AE4120">
        <f ca="1"/>
        <v>0</v>
      </c>
      <c r="AF4120">
        <f ca="1"/>
        <v>0</v>
      </c>
      <c r="AG4120">
        <f ca="1"/>
        <v>0</v>
      </c>
      <c r="AH4120">
        <f ca="1"/>
        <v>0</v>
      </c>
      <c r="AI4120">
        <f ca="1"/>
        <v>0</v>
      </c>
      <c r="AJ4120">
        <f ca="1"/>
        <v>0</v>
      </c>
      <c r="AK4120">
        <f ca="1"/>
        <v>0</v>
      </c>
      <c r="AL4120" t="str">
        <f ca="1"/>
        <v/>
      </c>
      <c r="AZ4120" t="str" cm="1">
        <f t="array" ref="AZ4120">_xlfn._xlws.FILTER(SUM(AU4120:AY4120),SUM(AU4120:AY4120)&lt;&gt;0,"")</f>
        <v/>
      </c>
      <c r="BP4120" t="str">
        <f ca="1"/>
        <v/>
      </c>
      <c r="BR4120">
        <f ca="1"/>
        <v>0</v>
      </c>
      <c r="BS4120">
        <f ca="1"/>
        <v>0</v>
      </c>
      <c r="BT4120">
        <f ca="1"/>
        <v>0</v>
      </c>
      <c r="BU4120">
        <f ca="1"/>
        <v>0</v>
      </c>
      <c r="BV4120">
        <f ca="1"/>
        <v>0</v>
      </c>
      <c r="BW4120">
        <f ca="1"/>
        <v>0</v>
      </c>
      <c r="BX4120">
        <f ca="1"/>
        <v>0</v>
      </c>
      <c r="BY4120" t="str">
        <f ca="1"/>
        <v/>
      </c>
      <c r="CC4120" t="str" cm="1">
        <f t="array" aca="1" ref="CC4120" ca="1">_xlfn._xlws.FILTER(VLOOKUP(CB4113,Arrays!$T:$Z,{1,2,3,4,5,6,7},FALSE),VLOOKUP(CB4113,Arrays!$T:$Z,{1,2,3,4,5,6,7},FALSE)&lt;&gt;0,"")</f>
        <v/>
      </c>
      <c r="CO4120" t="str" cm="1">
        <f t="array" ref="CO4120">_xlfn._xlws.FILTER(SUM(CJ4120:CN4120),SUM(CJ4120:CN4120)&lt;&gt;0,"")</f>
        <v/>
      </c>
      <c r="CX4120" t="str">
        <f ca="1"/>
        <v/>
      </c>
      <c r="DE4120" t="str">
        <f ca="1"/>
        <v/>
      </c>
      <c r="DG4120" t="str">
        <f ca="1"/>
        <v/>
      </c>
      <c r="DH4120">
        <f ca="1"/>
        <v>0</v>
      </c>
      <c r="DI4120">
        <f ca="1"/>
        <v>0</v>
      </c>
      <c r="DJ4120">
        <f ca="1"/>
        <v>0</v>
      </c>
      <c r="DK4120">
        <f ca="1"/>
        <v>0</v>
      </c>
      <c r="DL4120">
        <f ca="1"/>
        <v>0</v>
      </c>
      <c r="DM4120">
        <f ca="1"/>
        <v>0</v>
      </c>
      <c r="DN4120" t="str">
        <f ca="1"/>
        <v/>
      </c>
    </row>
    <row r="4121" spans="13:118">
      <c r="M4121" t="str" cm="1">
        <f t="array" ref="M4121">_xlfn._xlws.FILTER(SUM(H4121:L4121),SUM(H4121:L4121)&lt;&gt;0,"")</f>
        <v/>
      </c>
      <c r="AC4121" t="str">
        <f ca="1"/>
        <v/>
      </c>
      <c r="AE4121">
        <f ca="1"/>
        <v>0</v>
      </c>
      <c r="AF4121">
        <f ca="1"/>
        <v>0</v>
      </c>
      <c r="AG4121">
        <f ca="1"/>
        <v>0</v>
      </c>
      <c r="AH4121">
        <f ca="1"/>
        <v>0</v>
      </c>
      <c r="AI4121">
        <f ca="1"/>
        <v>0</v>
      </c>
      <c r="AJ4121">
        <f ca="1"/>
        <v>0</v>
      </c>
      <c r="AK4121">
        <f ca="1"/>
        <v>0</v>
      </c>
      <c r="AL4121" t="str">
        <f ca="1"/>
        <v/>
      </c>
      <c r="AZ4121" t="str" cm="1">
        <f t="array" ref="AZ4121">_xlfn._xlws.FILTER(SUM(AU4121:AY4121),SUM(AU4121:AY4121)&lt;&gt;0,"")</f>
        <v/>
      </c>
      <c r="BP4121" t="str">
        <f ca="1"/>
        <v/>
      </c>
      <c r="BR4121">
        <f ca="1"/>
        <v>0</v>
      </c>
      <c r="BS4121">
        <f ca="1"/>
        <v>0</v>
      </c>
      <c r="BT4121">
        <f ca="1"/>
        <v>0</v>
      </c>
      <c r="BU4121">
        <f ca="1"/>
        <v>0</v>
      </c>
      <c r="BV4121">
        <f ca="1"/>
        <v>0</v>
      </c>
      <c r="BW4121">
        <f ca="1"/>
        <v>0</v>
      </c>
      <c r="BX4121">
        <f ca="1"/>
        <v>0</v>
      </c>
      <c r="BY4121" t="str">
        <f ca="1"/>
        <v/>
      </c>
      <c r="CC4121" t="str" cm="1">
        <f t="array" aca="1" ref="CC4121" ca="1">_xlfn._xlws.FILTER(VLOOKUP(CB4114,Arrays!$T:$Z,{1,2,3,4,5,6,7},FALSE),VLOOKUP(CB4114,Arrays!$T:$Z,{1,2,3,4,5,6,7},FALSE)&lt;&gt;0,"")</f>
        <v/>
      </c>
      <c r="CO4121" t="str" cm="1">
        <f t="array" ref="CO4121">_xlfn._xlws.FILTER(SUM(CJ4121:CN4121),SUM(CJ4121:CN4121)&lt;&gt;0,"")</f>
        <v/>
      </c>
      <c r="CX4121" t="str">
        <f ca="1"/>
        <v/>
      </c>
      <c r="DE4121" t="str">
        <f ca="1"/>
        <v/>
      </c>
      <c r="DG4121" t="str">
        <f ca="1"/>
        <v/>
      </c>
      <c r="DH4121">
        <f ca="1"/>
        <v>0</v>
      </c>
      <c r="DI4121">
        <f ca="1"/>
        <v>0</v>
      </c>
      <c r="DJ4121">
        <f ca="1"/>
        <v>0</v>
      </c>
      <c r="DK4121">
        <f ca="1"/>
        <v>0</v>
      </c>
      <c r="DL4121">
        <f ca="1"/>
        <v>0</v>
      </c>
      <c r="DM4121">
        <f ca="1"/>
        <v>0</v>
      </c>
      <c r="DN4121" t="str">
        <f ca="1"/>
        <v/>
      </c>
    </row>
    <row r="4122" spans="13:118">
      <c r="M4122" t="str" cm="1">
        <f t="array" ref="M4122">_xlfn._xlws.FILTER(SUM(H4122:L4122),SUM(H4122:L4122)&lt;&gt;0,"")</f>
        <v/>
      </c>
      <c r="AC4122" t="str">
        <f ca="1"/>
        <v/>
      </c>
      <c r="AE4122">
        <f ca="1"/>
        <v>0</v>
      </c>
      <c r="AF4122">
        <f ca="1"/>
        <v>0</v>
      </c>
      <c r="AG4122">
        <f ca="1"/>
        <v>0</v>
      </c>
      <c r="AH4122">
        <f ca="1"/>
        <v>0</v>
      </c>
      <c r="AI4122">
        <f ca="1"/>
        <v>0</v>
      </c>
      <c r="AJ4122">
        <f ca="1"/>
        <v>0</v>
      </c>
      <c r="AK4122">
        <f ca="1"/>
        <v>0</v>
      </c>
      <c r="AL4122" t="str">
        <f ca="1"/>
        <v/>
      </c>
      <c r="AZ4122" t="str" cm="1">
        <f t="array" ref="AZ4122">_xlfn._xlws.FILTER(SUM(AU4122:AY4122),SUM(AU4122:AY4122)&lt;&gt;0,"")</f>
        <v/>
      </c>
      <c r="BP4122" t="str">
        <f ca="1"/>
        <v/>
      </c>
      <c r="BR4122">
        <f ca="1"/>
        <v>0</v>
      </c>
      <c r="BS4122">
        <f ca="1"/>
        <v>0</v>
      </c>
      <c r="BT4122">
        <f ca="1"/>
        <v>0</v>
      </c>
      <c r="BU4122">
        <f ca="1"/>
        <v>0</v>
      </c>
      <c r="BV4122">
        <f ca="1"/>
        <v>0</v>
      </c>
      <c r="BW4122">
        <f ca="1"/>
        <v>0</v>
      </c>
      <c r="BX4122">
        <f ca="1"/>
        <v>0</v>
      </c>
      <c r="BY4122" t="str">
        <f ca="1"/>
        <v/>
      </c>
      <c r="CC4122" t="str" cm="1">
        <f t="array" aca="1" ref="CC4122" ca="1">_xlfn._xlws.FILTER(VLOOKUP(CB4115,Arrays!$T:$Z,{1,2,3,4,5,6,7},FALSE),VLOOKUP(CB4115,Arrays!$T:$Z,{1,2,3,4,5,6,7},FALSE)&lt;&gt;0,"")</f>
        <v/>
      </c>
      <c r="CO4122" t="str" cm="1">
        <f t="array" ref="CO4122">_xlfn._xlws.FILTER(SUM(CJ4122:CN4122),SUM(CJ4122:CN4122)&lt;&gt;0,"")</f>
        <v/>
      </c>
      <c r="CX4122" t="str">
        <f ca="1"/>
        <v/>
      </c>
      <c r="DE4122" t="str">
        <f ca="1"/>
        <v/>
      </c>
      <c r="DG4122" t="str">
        <f ca="1"/>
        <v/>
      </c>
      <c r="DH4122">
        <f ca="1"/>
        <v>0</v>
      </c>
      <c r="DI4122">
        <f ca="1"/>
        <v>0</v>
      </c>
      <c r="DJ4122">
        <f ca="1"/>
        <v>0</v>
      </c>
      <c r="DK4122">
        <f ca="1"/>
        <v>0</v>
      </c>
      <c r="DL4122">
        <f ca="1"/>
        <v>0</v>
      </c>
      <c r="DM4122">
        <f ca="1"/>
        <v>0</v>
      </c>
      <c r="DN4122" t="str">
        <f ca="1"/>
        <v/>
      </c>
    </row>
    <row r="4123" spans="13:118">
      <c r="M4123" t="str" cm="1">
        <f t="array" ref="M4123">_xlfn._xlws.FILTER(SUM(H4123:L4123),SUM(H4123:L4123)&lt;&gt;0,"")</f>
        <v/>
      </c>
      <c r="AC4123" t="str">
        <f ca="1"/>
        <v/>
      </c>
      <c r="AE4123">
        <f ca="1"/>
        <v>0</v>
      </c>
      <c r="AF4123">
        <f ca="1"/>
        <v>0</v>
      </c>
      <c r="AG4123">
        <f ca="1"/>
        <v>0</v>
      </c>
      <c r="AH4123">
        <f ca="1"/>
        <v>0</v>
      </c>
      <c r="AI4123">
        <f ca="1"/>
        <v>0</v>
      </c>
      <c r="AJ4123">
        <f ca="1"/>
        <v>0</v>
      </c>
      <c r="AK4123">
        <f ca="1"/>
        <v>0</v>
      </c>
      <c r="AL4123" t="str">
        <f ca="1"/>
        <v/>
      </c>
      <c r="AZ4123" t="str" cm="1">
        <f t="array" ref="AZ4123">_xlfn._xlws.FILTER(SUM(AU4123:AY4123),SUM(AU4123:AY4123)&lt;&gt;0,"")</f>
        <v/>
      </c>
      <c r="BP4123" t="str">
        <f ca="1"/>
        <v/>
      </c>
      <c r="BR4123">
        <f ca="1"/>
        <v>0</v>
      </c>
      <c r="BS4123">
        <f ca="1"/>
        <v>0</v>
      </c>
      <c r="BT4123">
        <f ca="1"/>
        <v>0</v>
      </c>
      <c r="BU4123">
        <f ca="1"/>
        <v>0</v>
      </c>
      <c r="BV4123">
        <f ca="1"/>
        <v>0</v>
      </c>
      <c r="BW4123">
        <f ca="1"/>
        <v>0</v>
      </c>
      <c r="BX4123">
        <f ca="1"/>
        <v>0</v>
      </c>
      <c r="BY4123" t="str">
        <f ca="1"/>
        <v/>
      </c>
      <c r="CC4123" t="str" cm="1">
        <f t="array" aca="1" ref="CC4123" ca="1">_xlfn._xlws.FILTER(VLOOKUP(CB4116,Arrays!$T:$Z,{1,2,3,4,5,6,7},FALSE),VLOOKUP(CB4116,Arrays!$T:$Z,{1,2,3,4,5,6,7},FALSE)&lt;&gt;0,"")</f>
        <v/>
      </c>
      <c r="CO4123" t="str" cm="1">
        <f t="array" ref="CO4123">_xlfn._xlws.FILTER(SUM(CJ4123:CN4123),SUM(CJ4123:CN4123)&lt;&gt;0,"")</f>
        <v/>
      </c>
      <c r="CX4123" t="str">
        <f ca="1"/>
        <v/>
      </c>
      <c r="DE4123" t="str">
        <f ca="1"/>
        <v/>
      </c>
      <c r="DG4123" t="str">
        <f ca="1"/>
        <v/>
      </c>
      <c r="DH4123">
        <f ca="1"/>
        <v>0</v>
      </c>
      <c r="DI4123">
        <f ca="1"/>
        <v>0</v>
      </c>
      <c r="DJ4123">
        <f ca="1"/>
        <v>0</v>
      </c>
      <c r="DK4123">
        <f ca="1"/>
        <v>0</v>
      </c>
      <c r="DL4123">
        <f ca="1"/>
        <v>0</v>
      </c>
      <c r="DM4123">
        <f ca="1"/>
        <v>0</v>
      </c>
      <c r="DN4123" t="str">
        <f ca="1"/>
        <v/>
      </c>
    </row>
    <row r="4124" spans="13:118">
      <c r="M4124" t="str" cm="1">
        <f t="array" ref="M4124">_xlfn._xlws.FILTER(SUM(H4124:L4124),SUM(H4124:L4124)&lt;&gt;0,"")</f>
        <v/>
      </c>
      <c r="AC4124" t="str">
        <f ca="1"/>
        <v/>
      </c>
      <c r="AE4124">
        <f ca="1"/>
        <v>0</v>
      </c>
      <c r="AF4124">
        <f ca="1"/>
        <v>0</v>
      </c>
      <c r="AG4124">
        <f ca="1"/>
        <v>0</v>
      </c>
      <c r="AH4124">
        <f ca="1"/>
        <v>0</v>
      </c>
      <c r="AI4124">
        <f ca="1"/>
        <v>0</v>
      </c>
      <c r="AJ4124">
        <f ca="1"/>
        <v>0</v>
      </c>
      <c r="AK4124">
        <f ca="1"/>
        <v>0</v>
      </c>
      <c r="AL4124" t="str">
        <f ca="1"/>
        <v/>
      </c>
      <c r="AZ4124" t="str" cm="1">
        <f t="array" ref="AZ4124">_xlfn._xlws.FILTER(SUM(AU4124:AY4124),SUM(AU4124:AY4124)&lt;&gt;0,"")</f>
        <v/>
      </c>
      <c r="BP4124" t="str">
        <f ca="1"/>
        <v/>
      </c>
      <c r="BR4124">
        <f ca="1"/>
        <v>0</v>
      </c>
      <c r="BS4124">
        <f ca="1"/>
        <v>0</v>
      </c>
      <c r="BT4124">
        <f ca="1"/>
        <v>0</v>
      </c>
      <c r="BU4124">
        <f ca="1"/>
        <v>0</v>
      </c>
      <c r="BV4124">
        <f ca="1"/>
        <v>0</v>
      </c>
      <c r="BW4124">
        <f ca="1"/>
        <v>0</v>
      </c>
      <c r="BX4124">
        <f ca="1"/>
        <v>0</v>
      </c>
      <c r="BY4124" t="str">
        <f ca="1"/>
        <v/>
      </c>
      <c r="CC4124" t="str" cm="1">
        <f t="array" aca="1" ref="CC4124" ca="1">_xlfn._xlws.FILTER(VLOOKUP(CB4117,Arrays!$T:$Z,{1,2,3,4,5,6,7},FALSE),VLOOKUP(CB4117,Arrays!$T:$Z,{1,2,3,4,5,6,7},FALSE)&lt;&gt;0,"")</f>
        <v/>
      </c>
      <c r="CO4124" t="str" cm="1">
        <f t="array" ref="CO4124">_xlfn._xlws.FILTER(SUM(CJ4124:CN4124),SUM(CJ4124:CN4124)&lt;&gt;0,"")</f>
        <v/>
      </c>
      <c r="CX4124" t="str">
        <f ca="1"/>
        <v/>
      </c>
      <c r="DE4124" t="str">
        <f ca="1"/>
        <v/>
      </c>
      <c r="DG4124" t="str">
        <f ca="1"/>
        <v/>
      </c>
      <c r="DH4124">
        <f ca="1"/>
        <v>0</v>
      </c>
      <c r="DI4124">
        <f ca="1"/>
        <v>0</v>
      </c>
      <c r="DJ4124">
        <f ca="1"/>
        <v>0</v>
      </c>
      <c r="DK4124">
        <f ca="1"/>
        <v>0</v>
      </c>
      <c r="DL4124">
        <f ca="1"/>
        <v>0</v>
      </c>
      <c r="DM4124">
        <f ca="1"/>
        <v>0</v>
      </c>
      <c r="DN4124" t="str">
        <f ca="1"/>
        <v/>
      </c>
    </row>
    <row r="4125" spans="13:118">
      <c r="M4125" t="str" cm="1">
        <f t="array" ref="M4125">_xlfn._xlws.FILTER(SUM(H4125:L4125),SUM(H4125:L4125)&lt;&gt;0,"")</f>
        <v/>
      </c>
      <c r="AC4125" t="str">
        <f ca="1"/>
        <v/>
      </c>
      <c r="AE4125">
        <f ca="1"/>
        <v>0</v>
      </c>
      <c r="AF4125">
        <f ca="1"/>
        <v>0</v>
      </c>
      <c r="AG4125">
        <f ca="1"/>
        <v>0</v>
      </c>
      <c r="AH4125">
        <f ca="1"/>
        <v>0</v>
      </c>
      <c r="AI4125">
        <f ca="1"/>
        <v>0</v>
      </c>
      <c r="AJ4125">
        <f ca="1"/>
        <v>0</v>
      </c>
      <c r="AK4125">
        <f ca="1"/>
        <v>0</v>
      </c>
      <c r="AL4125" t="str">
        <f ca="1"/>
        <v/>
      </c>
      <c r="AZ4125" t="str" cm="1">
        <f t="array" ref="AZ4125">_xlfn._xlws.FILTER(SUM(AU4125:AY4125),SUM(AU4125:AY4125)&lt;&gt;0,"")</f>
        <v/>
      </c>
      <c r="BP4125" t="str">
        <f ca="1"/>
        <v/>
      </c>
      <c r="BR4125">
        <f ca="1"/>
        <v>0</v>
      </c>
      <c r="BS4125">
        <f ca="1"/>
        <v>0</v>
      </c>
      <c r="BT4125">
        <f ca="1"/>
        <v>0</v>
      </c>
      <c r="BU4125">
        <f ca="1"/>
        <v>0</v>
      </c>
      <c r="BV4125">
        <f ca="1"/>
        <v>0</v>
      </c>
      <c r="BW4125">
        <f ca="1"/>
        <v>0</v>
      </c>
      <c r="BX4125">
        <f ca="1"/>
        <v>0</v>
      </c>
      <c r="BY4125" t="str">
        <f ca="1"/>
        <v/>
      </c>
      <c r="CC4125" t="str" cm="1">
        <f t="array" aca="1" ref="CC4125" ca="1">_xlfn._xlws.FILTER(VLOOKUP(CB4118,Arrays!$T:$Z,{1,2,3,4,5,6,7},FALSE),VLOOKUP(CB4118,Arrays!$T:$Z,{1,2,3,4,5,6,7},FALSE)&lt;&gt;0,"")</f>
        <v/>
      </c>
      <c r="CO4125" t="str" cm="1">
        <f t="array" ref="CO4125">_xlfn._xlws.FILTER(SUM(CJ4125:CN4125),SUM(CJ4125:CN4125)&lt;&gt;0,"")</f>
        <v/>
      </c>
      <c r="CX4125" t="str">
        <f ca="1"/>
        <v/>
      </c>
      <c r="DE4125" t="str">
        <f ca="1"/>
        <v/>
      </c>
      <c r="DG4125" t="str">
        <f ca="1"/>
        <v/>
      </c>
      <c r="DH4125">
        <f ca="1"/>
        <v>0</v>
      </c>
      <c r="DI4125">
        <f ca="1"/>
        <v>0</v>
      </c>
      <c r="DJ4125">
        <f ca="1"/>
        <v>0</v>
      </c>
      <c r="DK4125">
        <f ca="1"/>
        <v>0</v>
      </c>
      <c r="DL4125">
        <f ca="1"/>
        <v>0</v>
      </c>
      <c r="DM4125">
        <f ca="1"/>
        <v>0</v>
      </c>
      <c r="DN4125" t="str">
        <f ca="1"/>
        <v/>
      </c>
    </row>
    <row r="4126" spans="13:118">
      <c r="M4126" t="str" cm="1">
        <f t="array" ref="M4126">_xlfn._xlws.FILTER(SUM(H4126:L4126),SUM(H4126:L4126)&lt;&gt;0,"")</f>
        <v/>
      </c>
      <c r="AC4126" t="str">
        <f ca="1"/>
        <v/>
      </c>
      <c r="AE4126">
        <f ca="1"/>
        <v>0</v>
      </c>
      <c r="AF4126">
        <f ca="1"/>
        <v>0</v>
      </c>
      <c r="AG4126">
        <f ca="1"/>
        <v>0</v>
      </c>
      <c r="AH4126">
        <f ca="1"/>
        <v>0</v>
      </c>
      <c r="AI4126">
        <f ca="1"/>
        <v>0</v>
      </c>
      <c r="AJ4126">
        <f ca="1"/>
        <v>0</v>
      </c>
      <c r="AK4126">
        <f ca="1"/>
        <v>0</v>
      </c>
      <c r="AL4126" t="str">
        <f ca="1"/>
        <v/>
      </c>
      <c r="AZ4126" t="str" cm="1">
        <f t="array" ref="AZ4126">_xlfn._xlws.FILTER(SUM(AU4126:AY4126),SUM(AU4126:AY4126)&lt;&gt;0,"")</f>
        <v/>
      </c>
      <c r="BP4126" t="str">
        <f ca="1"/>
        <v/>
      </c>
      <c r="BR4126">
        <f ca="1"/>
        <v>0</v>
      </c>
      <c r="BS4126">
        <f ca="1"/>
        <v>0</v>
      </c>
      <c r="BT4126">
        <f ca="1"/>
        <v>0</v>
      </c>
      <c r="BU4126">
        <f ca="1"/>
        <v>0</v>
      </c>
      <c r="BV4126">
        <f ca="1"/>
        <v>0</v>
      </c>
      <c r="BW4126">
        <f ca="1"/>
        <v>0</v>
      </c>
      <c r="BX4126">
        <f ca="1"/>
        <v>0</v>
      </c>
      <c r="BY4126" t="str">
        <f ca="1"/>
        <v/>
      </c>
      <c r="CC4126" t="str" cm="1">
        <f t="array" aca="1" ref="CC4126" ca="1">_xlfn._xlws.FILTER(VLOOKUP(CB4119,Arrays!$T:$Z,{1,2,3,4,5,6,7},FALSE),VLOOKUP(CB4119,Arrays!$T:$Z,{1,2,3,4,5,6,7},FALSE)&lt;&gt;0,"")</f>
        <v/>
      </c>
      <c r="CO4126" t="str" cm="1">
        <f t="array" ref="CO4126">_xlfn._xlws.FILTER(SUM(CJ4126:CN4126),SUM(CJ4126:CN4126)&lt;&gt;0,"")</f>
        <v/>
      </c>
      <c r="CX4126" t="str">
        <f ca="1"/>
        <v/>
      </c>
      <c r="DE4126" t="str">
        <f ca="1"/>
        <v/>
      </c>
      <c r="DG4126" t="str">
        <f ca="1"/>
        <v/>
      </c>
      <c r="DH4126">
        <f ca="1"/>
        <v>0</v>
      </c>
      <c r="DI4126">
        <f ca="1"/>
        <v>0</v>
      </c>
      <c r="DJ4126">
        <f ca="1"/>
        <v>0</v>
      </c>
      <c r="DK4126">
        <f ca="1"/>
        <v>0</v>
      </c>
      <c r="DL4126">
        <f ca="1"/>
        <v>0</v>
      </c>
      <c r="DM4126">
        <f ca="1"/>
        <v>0</v>
      </c>
      <c r="DN4126" t="str">
        <f ca="1"/>
        <v/>
      </c>
    </row>
    <row r="4127" spans="13:118">
      <c r="M4127" t="str" cm="1">
        <f t="array" ref="M4127">_xlfn._xlws.FILTER(SUM(H4127:L4127),SUM(H4127:L4127)&lt;&gt;0,"")</f>
        <v/>
      </c>
      <c r="AC4127" t="str">
        <f ca="1"/>
        <v/>
      </c>
      <c r="AE4127">
        <f ca="1"/>
        <v>0</v>
      </c>
      <c r="AF4127">
        <f ca="1"/>
        <v>0</v>
      </c>
      <c r="AG4127">
        <f ca="1"/>
        <v>0</v>
      </c>
      <c r="AH4127">
        <f ca="1"/>
        <v>0</v>
      </c>
      <c r="AI4127">
        <f ca="1"/>
        <v>0</v>
      </c>
      <c r="AJ4127">
        <f ca="1"/>
        <v>0</v>
      </c>
      <c r="AK4127">
        <f ca="1"/>
        <v>0</v>
      </c>
      <c r="AL4127" t="str">
        <f ca="1"/>
        <v/>
      </c>
      <c r="AZ4127" t="str" cm="1">
        <f t="array" ref="AZ4127">_xlfn._xlws.FILTER(SUM(AU4127:AY4127),SUM(AU4127:AY4127)&lt;&gt;0,"")</f>
        <v/>
      </c>
      <c r="BP4127" t="str">
        <f ca="1"/>
        <v/>
      </c>
      <c r="BR4127">
        <f ca="1"/>
        <v>0</v>
      </c>
      <c r="BS4127">
        <f ca="1"/>
        <v>0</v>
      </c>
      <c r="BT4127">
        <f ca="1"/>
        <v>0</v>
      </c>
      <c r="BU4127">
        <f ca="1"/>
        <v>0</v>
      </c>
      <c r="BV4127">
        <f ca="1"/>
        <v>0</v>
      </c>
      <c r="BW4127">
        <f ca="1"/>
        <v>0</v>
      </c>
      <c r="BX4127">
        <f ca="1"/>
        <v>0</v>
      </c>
      <c r="BY4127" t="str">
        <f ca="1"/>
        <v/>
      </c>
      <c r="CC4127" t="str" cm="1">
        <f t="array" aca="1" ref="CC4127" ca="1">_xlfn._xlws.FILTER(VLOOKUP(CB4120,Arrays!$T:$Z,{1,2,3,4,5,6,7},FALSE),VLOOKUP(CB4120,Arrays!$T:$Z,{1,2,3,4,5,6,7},FALSE)&lt;&gt;0,"")</f>
        <v/>
      </c>
      <c r="CO4127" t="str" cm="1">
        <f t="array" ref="CO4127">_xlfn._xlws.FILTER(SUM(CJ4127:CN4127),SUM(CJ4127:CN4127)&lt;&gt;0,"")</f>
        <v/>
      </c>
      <c r="CX4127" t="str">
        <f ca="1"/>
        <v/>
      </c>
      <c r="DE4127" t="str">
        <f ca="1"/>
        <v/>
      </c>
      <c r="DG4127" t="str">
        <f ca="1"/>
        <v/>
      </c>
      <c r="DH4127">
        <f ca="1"/>
        <v>0</v>
      </c>
      <c r="DI4127">
        <f ca="1"/>
        <v>0</v>
      </c>
      <c r="DJ4127">
        <f ca="1"/>
        <v>0</v>
      </c>
      <c r="DK4127">
        <f ca="1"/>
        <v>0</v>
      </c>
      <c r="DL4127">
        <f ca="1"/>
        <v>0</v>
      </c>
      <c r="DM4127">
        <f ca="1"/>
        <v>0</v>
      </c>
      <c r="DN4127" t="str">
        <f ca="1"/>
        <v/>
      </c>
    </row>
    <row r="4128" spans="13:118">
      <c r="M4128" t="str" cm="1">
        <f t="array" ref="M4128">_xlfn._xlws.FILTER(SUM(H4128:L4128),SUM(H4128:L4128)&lt;&gt;0,"")</f>
        <v/>
      </c>
      <c r="AC4128" t="str">
        <f ca="1"/>
        <v/>
      </c>
      <c r="AE4128">
        <f ca="1"/>
        <v>0</v>
      </c>
      <c r="AF4128">
        <f ca="1"/>
        <v>0</v>
      </c>
      <c r="AG4128">
        <f ca="1"/>
        <v>0</v>
      </c>
      <c r="AH4128">
        <f ca="1"/>
        <v>0</v>
      </c>
      <c r="AI4128">
        <f ca="1"/>
        <v>0</v>
      </c>
      <c r="AJ4128">
        <f ca="1"/>
        <v>0</v>
      </c>
      <c r="AK4128">
        <f ca="1"/>
        <v>0</v>
      </c>
      <c r="AL4128" t="str">
        <f ca="1"/>
        <v/>
      </c>
      <c r="AZ4128" t="str" cm="1">
        <f t="array" ref="AZ4128">_xlfn._xlws.FILTER(SUM(AU4128:AY4128),SUM(AU4128:AY4128)&lt;&gt;0,"")</f>
        <v/>
      </c>
      <c r="BP4128" t="str">
        <f ca="1"/>
        <v/>
      </c>
      <c r="BR4128">
        <f ca="1"/>
        <v>0</v>
      </c>
      <c r="BS4128">
        <f ca="1"/>
        <v>0</v>
      </c>
      <c r="BT4128">
        <f ca="1"/>
        <v>0</v>
      </c>
      <c r="BU4128">
        <f ca="1"/>
        <v>0</v>
      </c>
      <c r="BV4128">
        <f ca="1"/>
        <v>0</v>
      </c>
      <c r="BW4128">
        <f ca="1"/>
        <v>0</v>
      </c>
      <c r="BX4128">
        <f ca="1"/>
        <v>0</v>
      </c>
      <c r="BY4128" t="str">
        <f ca="1"/>
        <v/>
      </c>
      <c r="CC4128" t="str" cm="1">
        <f t="array" aca="1" ref="CC4128" ca="1">_xlfn._xlws.FILTER(VLOOKUP(CB4121,Arrays!$T:$Z,{1,2,3,4,5,6,7},FALSE),VLOOKUP(CB4121,Arrays!$T:$Z,{1,2,3,4,5,6,7},FALSE)&lt;&gt;0,"")</f>
        <v/>
      </c>
      <c r="CO4128" t="str" cm="1">
        <f t="array" ref="CO4128">_xlfn._xlws.FILTER(SUM(CJ4128:CN4128),SUM(CJ4128:CN4128)&lt;&gt;0,"")</f>
        <v/>
      </c>
      <c r="CX4128" t="str">
        <f ca="1"/>
        <v/>
      </c>
      <c r="DE4128" t="str">
        <f ca="1"/>
        <v/>
      </c>
      <c r="DG4128" t="str">
        <f ca="1"/>
        <v/>
      </c>
      <c r="DH4128">
        <f ca="1"/>
        <v>0</v>
      </c>
      <c r="DI4128">
        <f ca="1"/>
        <v>0</v>
      </c>
      <c r="DJ4128">
        <f ca="1"/>
        <v>0</v>
      </c>
      <c r="DK4128">
        <f ca="1"/>
        <v>0</v>
      </c>
      <c r="DL4128">
        <f ca="1"/>
        <v>0</v>
      </c>
      <c r="DM4128">
        <f ca="1"/>
        <v>0</v>
      </c>
      <c r="DN4128" t="str">
        <f ca="1"/>
        <v/>
      </c>
    </row>
    <row r="4129" spans="13:118">
      <c r="M4129" t="str" cm="1">
        <f t="array" ref="M4129">_xlfn._xlws.FILTER(SUM(H4129:L4129),SUM(H4129:L4129)&lt;&gt;0,"")</f>
        <v/>
      </c>
      <c r="AC4129" t="str">
        <f ca="1"/>
        <v/>
      </c>
      <c r="AE4129">
        <f ca="1"/>
        <v>0</v>
      </c>
      <c r="AF4129">
        <f ca="1"/>
        <v>0</v>
      </c>
      <c r="AG4129">
        <f ca="1"/>
        <v>0</v>
      </c>
      <c r="AH4129">
        <f ca="1"/>
        <v>0</v>
      </c>
      <c r="AI4129">
        <f ca="1"/>
        <v>0</v>
      </c>
      <c r="AJ4129">
        <f ca="1"/>
        <v>0</v>
      </c>
      <c r="AK4129">
        <f ca="1"/>
        <v>0</v>
      </c>
      <c r="AL4129" t="str">
        <f ca="1"/>
        <v/>
      </c>
      <c r="AZ4129" t="str" cm="1">
        <f t="array" ref="AZ4129">_xlfn._xlws.FILTER(SUM(AU4129:AY4129),SUM(AU4129:AY4129)&lt;&gt;0,"")</f>
        <v/>
      </c>
      <c r="BP4129" t="str">
        <f ca="1"/>
        <v/>
      </c>
      <c r="BR4129">
        <f ca="1"/>
        <v>0</v>
      </c>
      <c r="BS4129">
        <f ca="1"/>
        <v>0</v>
      </c>
      <c r="BT4129">
        <f ca="1"/>
        <v>0</v>
      </c>
      <c r="BU4129">
        <f ca="1"/>
        <v>0</v>
      </c>
      <c r="BV4129">
        <f ca="1"/>
        <v>0</v>
      </c>
      <c r="BW4129">
        <f ca="1"/>
        <v>0</v>
      </c>
      <c r="BX4129">
        <f ca="1"/>
        <v>0</v>
      </c>
      <c r="BY4129" t="str">
        <f ca="1"/>
        <v/>
      </c>
      <c r="CC4129" t="str" cm="1">
        <f t="array" aca="1" ref="CC4129" ca="1">_xlfn._xlws.FILTER(VLOOKUP(CB4122,Arrays!$T:$Z,{1,2,3,4,5,6,7},FALSE),VLOOKUP(CB4122,Arrays!$T:$Z,{1,2,3,4,5,6,7},FALSE)&lt;&gt;0,"")</f>
        <v/>
      </c>
      <c r="CO4129" t="str" cm="1">
        <f t="array" ref="CO4129">_xlfn._xlws.FILTER(SUM(CJ4129:CN4129),SUM(CJ4129:CN4129)&lt;&gt;0,"")</f>
        <v/>
      </c>
      <c r="CX4129" t="str">
        <f ca="1"/>
        <v/>
      </c>
      <c r="DE4129" t="str">
        <f ca="1"/>
        <v/>
      </c>
      <c r="DG4129" t="str">
        <f ca="1"/>
        <v/>
      </c>
      <c r="DH4129">
        <f ca="1"/>
        <v>0</v>
      </c>
      <c r="DI4129">
        <f ca="1"/>
        <v>0</v>
      </c>
      <c r="DJ4129">
        <f ca="1"/>
        <v>0</v>
      </c>
      <c r="DK4129">
        <f ca="1"/>
        <v>0</v>
      </c>
      <c r="DL4129">
        <f ca="1"/>
        <v>0</v>
      </c>
      <c r="DM4129">
        <f ca="1"/>
        <v>0</v>
      </c>
      <c r="DN4129" t="str">
        <f ca="1"/>
        <v/>
      </c>
    </row>
    <row r="4130" spans="13:118">
      <c r="M4130" t="str" cm="1">
        <f t="array" ref="M4130">_xlfn._xlws.FILTER(SUM(H4130:L4130),SUM(H4130:L4130)&lt;&gt;0,"")</f>
        <v/>
      </c>
      <c r="AC4130" t="str">
        <f ca="1"/>
        <v/>
      </c>
      <c r="AE4130">
        <f ca="1"/>
        <v>0</v>
      </c>
      <c r="AF4130">
        <f ca="1"/>
        <v>0</v>
      </c>
      <c r="AG4130">
        <f ca="1"/>
        <v>0</v>
      </c>
      <c r="AH4130">
        <f ca="1"/>
        <v>0</v>
      </c>
      <c r="AI4130">
        <f ca="1"/>
        <v>0</v>
      </c>
      <c r="AJ4130">
        <f ca="1"/>
        <v>0</v>
      </c>
      <c r="AK4130">
        <f ca="1"/>
        <v>0</v>
      </c>
      <c r="AL4130" t="str">
        <f ca="1"/>
        <v/>
      </c>
      <c r="AZ4130" t="str" cm="1">
        <f t="array" ref="AZ4130">_xlfn._xlws.FILTER(SUM(AU4130:AY4130),SUM(AU4130:AY4130)&lt;&gt;0,"")</f>
        <v/>
      </c>
      <c r="BP4130" t="str">
        <f ca="1"/>
        <v/>
      </c>
      <c r="BR4130">
        <f ca="1"/>
        <v>0</v>
      </c>
      <c r="BS4130">
        <f ca="1"/>
        <v>0</v>
      </c>
      <c r="BT4130">
        <f ca="1"/>
        <v>0</v>
      </c>
      <c r="BU4130">
        <f ca="1"/>
        <v>0</v>
      </c>
      <c r="BV4130">
        <f ca="1"/>
        <v>0</v>
      </c>
      <c r="BW4130">
        <f ca="1"/>
        <v>0</v>
      </c>
      <c r="BX4130">
        <f ca="1"/>
        <v>0</v>
      </c>
      <c r="BY4130" t="str">
        <f ca="1"/>
        <v/>
      </c>
      <c r="CC4130" t="str" cm="1">
        <f t="array" aca="1" ref="CC4130" ca="1">_xlfn._xlws.FILTER(VLOOKUP(CB4123,Arrays!$T:$Z,{1,2,3,4,5,6,7},FALSE),VLOOKUP(CB4123,Arrays!$T:$Z,{1,2,3,4,5,6,7},FALSE)&lt;&gt;0,"")</f>
        <v/>
      </c>
      <c r="CO4130" t="str" cm="1">
        <f t="array" ref="CO4130">_xlfn._xlws.FILTER(SUM(CJ4130:CN4130),SUM(CJ4130:CN4130)&lt;&gt;0,"")</f>
        <v/>
      </c>
      <c r="CX4130" t="str">
        <f ca="1"/>
        <v/>
      </c>
      <c r="DE4130" t="str">
        <f ca="1"/>
        <v/>
      </c>
      <c r="DG4130" t="str">
        <f ca="1"/>
        <v/>
      </c>
      <c r="DH4130">
        <f ca="1"/>
        <v>0</v>
      </c>
      <c r="DI4130">
        <f ca="1"/>
        <v>0</v>
      </c>
      <c r="DJ4130">
        <f ca="1"/>
        <v>0</v>
      </c>
      <c r="DK4130">
        <f ca="1"/>
        <v>0</v>
      </c>
      <c r="DL4130">
        <f ca="1"/>
        <v>0</v>
      </c>
      <c r="DM4130">
        <f ca="1"/>
        <v>0</v>
      </c>
      <c r="DN4130" t="str">
        <f ca="1"/>
        <v/>
      </c>
    </row>
    <row r="4131" spans="13:118">
      <c r="M4131" t="str" cm="1">
        <f t="array" ref="M4131">_xlfn._xlws.FILTER(SUM(H4131:L4131),SUM(H4131:L4131)&lt;&gt;0,"")</f>
        <v/>
      </c>
      <c r="AC4131" t="str">
        <f ca="1"/>
        <v/>
      </c>
      <c r="AE4131">
        <f ca="1"/>
        <v>0</v>
      </c>
      <c r="AF4131">
        <f ca="1"/>
        <v>0</v>
      </c>
      <c r="AG4131">
        <f ca="1"/>
        <v>0</v>
      </c>
      <c r="AH4131">
        <f ca="1"/>
        <v>0</v>
      </c>
      <c r="AI4131">
        <f ca="1"/>
        <v>0</v>
      </c>
      <c r="AJ4131">
        <f ca="1"/>
        <v>0</v>
      </c>
      <c r="AK4131">
        <f ca="1"/>
        <v>0</v>
      </c>
      <c r="AL4131" t="str">
        <f ca="1"/>
        <v/>
      </c>
      <c r="AZ4131" t="str" cm="1">
        <f t="array" ref="AZ4131">_xlfn._xlws.FILTER(SUM(AU4131:AY4131),SUM(AU4131:AY4131)&lt;&gt;0,"")</f>
        <v/>
      </c>
      <c r="BP4131" t="str">
        <f ca="1"/>
        <v/>
      </c>
      <c r="BR4131">
        <f ca="1"/>
        <v>0</v>
      </c>
      <c r="BS4131">
        <f ca="1"/>
        <v>0</v>
      </c>
      <c r="BT4131">
        <f ca="1"/>
        <v>0</v>
      </c>
      <c r="BU4131">
        <f ca="1"/>
        <v>0</v>
      </c>
      <c r="BV4131">
        <f ca="1"/>
        <v>0</v>
      </c>
      <c r="BW4131">
        <f ca="1"/>
        <v>0</v>
      </c>
      <c r="BX4131">
        <f ca="1"/>
        <v>0</v>
      </c>
      <c r="BY4131" t="str">
        <f ca="1"/>
        <v/>
      </c>
      <c r="CC4131" t="str" cm="1">
        <f t="array" aca="1" ref="CC4131" ca="1">_xlfn._xlws.FILTER(VLOOKUP(CB4124,Arrays!$T:$Z,{1,2,3,4,5,6,7},FALSE),VLOOKUP(CB4124,Arrays!$T:$Z,{1,2,3,4,5,6,7},FALSE)&lt;&gt;0,"")</f>
        <v/>
      </c>
      <c r="CO4131" t="str" cm="1">
        <f t="array" ref="CO4131">_xlfn._xlws.FILTER(SUM(CJ4131:CN4131),SUM(CJ4131:CN4131)&lt;&gt;0,"")</f>
        <v/>
      </c>
      <c r="CX4131" t="str">
        <f ca="1"/>
        <v/>
      </c>
      <c r="DE4131" t="str">
        <f ca="1"/>
        <v/>
      </c>
      <c r="DG4131" t="str">
        <f ca="1"/>
        <v/>
      </c>
      <c r="DH4131">
        <f ca="1"/>
        <v>0</v>
      </c>
      <c r="DI4131">
        <f ca="1"/>
        <v>0</v>
      </c>
      <c r="DJ4131">
        <f ca="1"/>
        <v>0</v>
      </c>
      <c r="DK4131">
        <f ca="1"/>
        <v>0</v>
      </c>
      <c r="DL4131">
        <f ca="1"/>
        <v>0</v>
      </c>
      <c r="DM4131">
        <f ca="1"/>
        <v>0</v>
      </c>
      <c r="DN4131" t="str">
        <f ca="1"/>
        <v/>
      </c>
    </row>
    <row r="4132" spans="13:118">
      <c r="M4132" t="str" cm="1">
        <f t="array" ref="M4132">_xlfn._xlws.FILTER(SUM(H4132:L4132),SUM(H4132:L4132)&lt;&gt;0,"")</f>
        <v/>
      </c>
      <c r="AC4132" t="str">
        <f ca="1"/>
        <v/>
      </c>
      <c r="AE4132">
        <f ca="1"/>
        <v>0</v>
      </c>
      <c r="AF4132">
        <f ca="1"/>
        <v>0</v>
      </c>
      <c r="AG4132">
        <f ca="1"/>
        <v>0</v>
      </c>
      <c r="AH4132">
        <f ca="1"/>
        <v>0</v>
      </c>
      <c r="AI4132">
        <f ca="1"/>
        <v>0</v>
      </c>
      <c r="AJ4132">
        <f ca="1"/>
        <v>0</v>
      </c>
      <c r="AK4132">
        <f ca="1"/>
        <v>0</v>
      </c>
      <c r="AL4132" t="str">
        <f ca="1"/>
        <v/>
      </c>
      <c r="AZ4132" t="str" cm="1">
        <f t="array" ref="AZ4132">_xlfn._xlws.FILTER(SUM(AU4132:AY4132),SUM(AU4132:AY4132)&lt;&gt;0,"")</f>
        <v/>
      </c>
      <c r="BP4132" t="str">
        <f ca="1"/>
        <v/>
      </c>
      <c r="BR4132">
        <f ca="1"/>
        <v>0</v>
      </c>
      <c r="BS4132">
        <f ca="1"/>
        <v>0</v>
      </c>
      <c r="BT4132">
        <f ca="1"/>
        <v>0</v>
      </c>
      <c r="BU4132">
        <f ca="1"/>
        <v>0</v>
      </c>
      <c r="BV4132">
        <f ca="1"/>
        <v>0</v>
      </c>
      <c r="BW4132">
        <f ca="1"/>
        <v>0</v>
      </c>
      <c r="BX4132">
        <f ca="1"/>
        <v>0</v>
      </c>
      <c r="BY4132" t="str">
        <f ca="1"/>
        <v/>
      </c>
      <c r="CC4132" t="str" cm="1">
        <f t="array" aca="1" ref="CC4132" ca="1">_xlfn._xlws.FILTER(VLOOKUP(CB4125,Arrays!$T:$Z,{1,2,3,4,5,6,7},FALSE),VLOOKUP(CB4125,Arrays!$T:$Z,{1,2,3,4,5,6,7},FALSE)&lt;&gt;0,"")</f>
        <v/>
      </c>
      <c r="CO4132" t="str" cm="1">
        <f t="array" ref="CO4132">_xlfn._xlws.FILTER(SUM(CJ4132:CN4132),SUM(CJ4132:CN4132)&lt;&gt;0,"")</f>
        <v/>
      </c>
      <c r="CX4132" t="str">
        <f ca="1"/>
        <v/>
      </c>
      <c r="DE4132" t="str">
        <f ca="1"/>
        <v/>
      </c>
      <c r="DG4132" t="str">
        <f ca="1"/>
        <v/>
      </c>
      <c r="DH4132">
        <f ca="1"/>
        <v>0</v>
      </c>
      <c r="DI4132">
        <f ca="1"/>
        <v>0</v>
      </c>
      <c r="DJ4132">
        <f ca="1"/>
        <v>0</v>
      </c>
      <c r="DK4132">
        <f ca="1"/>
        <v>0</v>
      </c>
      <c r="DL4132">
        <f ca="1"/>
        <v>0</v>
      </c>
      <c r="DM4132">
        <f ca="1"/>
        <v>0</v>
      </c>
      <c r="DN4132" t="str">
        <f ca="1"/>
        <v/>
      </c>
    </row>
    <row r="4133" spans="13:118">
      <c r="M4133" t="str" cm="1">
        <f t="array" ref="M4133">_xlfn._xlws.FILTER(SUM(H4133:L4133),SUM(H4133:L4133)&lt;&gt;0,"")</f>
        <v/>
      </c>
      <c r="AC4133" t="str">
        <f ca="1"/>
        <v/>
      </c>
      <c r="AE4133">
        <f ca="1"/>
        <v>0</v>
      </c>
      <c r="AF4133">
        <f ca="1"/>
        <v>0</v>
      </c>
      <c r="AG4133">
        <f ca="1"/>
        <v>0</v>
      </c>
      <c r="AH4133">
        <f ca="1"/>
        <v>0</v>
      </c>
      <c r="AI4133">
        <f ca="1"/>
        <v>0</v>
      </c>
      <c r="AJ4133">
        <f ca="1"/>
        <v>0</v>
      </c>
      <c r="AK4133">
        <f ca="1"/>
        <v>0</v>
      </c>
      <c r="AL4133" t="str">
        <f ca="1"/>
        <v/>
      </c>
      <c r="AZ4133" t="str" cm="1">
        <f t="array" ref="AZ4133">_xlfn._xlws.FILTER(SUM(AU4133:AY4133),SUM(AU4133:AY4133)&lt;&gt;0,"")</f>
        <v/>
      </c>
      <c r="BP4133" t="str">
        <f ca="1"/>
        <v/>
      </c>
      <c r="BR4133">
        <f ca="1"/>
        <v>0</v>
      </c>
      <c r="BS4133">
        <f ca="1"/>
        <v>0</v>
      </c>
      <c r="BT4133">
        <f ca="1"/>
        <v>0</v>
      </c>
      <c r="BU4133">
        <f ca="1"/>
        <v>0</v>
      </c>
      <c r="BV4133">
        <f ca="1"/>
        <v>0</v>
      </c>
      <c r="BW4133">
        <f ca="1"/>
        <v>0</v>
      </c>
      <c r="BX4133">
        <f ca="1"/>
        <v>0</v>
      </c>
      <c r="BY4133" t="str">
        <f ca="1"/>
        <v/>
      </c>
      <c r="CC4133" t="str" cm="1">
        <f t="array" aca="1" ref="CC4133" ca="1">_xlfn._xlws.FILTER(VLOOKUP(CB4126,Arrays!$T:$Z,{1,2,3,4,5,6,7},FALSE),VLOOKUP(CB4126,Arrays!$T:$Z,{1,2,3,4,5,6,7},FALSE)&lt;&gt;0,"")</f>
        <v/>
      </c>
      <c r="CO4133" t="str" cm="1">
        <f t="array" ref="CO4133">_xlfn._xlws.FILTER(SUM(CJ4133:CN4133),SUM(CJ4133:CN4133)&lt;&gt;0,"")</f>
        <v/>
      </c>
      <c r="CX4133" t="str">
        <f ca="1"/>
        <v/>
      </c>
      <c r="DE4133" t="str">
        <f ca="1"/>
        <v/>
      </c>
      <c r="DG4133" t="str">
        <f ca="1"/>
        <v/>
      </c>
      <c r="DH4133">
        <f ca="1"/>
        <v>0</v>
      </c>
      <c r="DI4133">
        <f ca="1"/>
        <v>0</v>
      </c>
      <c r="DJ4133">
        <f ca="1"/>
        <v>0</v>
      </c>
      <c r="DK4133">
        <f ca="1"/>
        <v>0</v>
      </c>
      <c r="DL4133">
        <f ca="1"/>
        <v>0</v>
      </c>
      <c r="DM4133">
        <f ca="1"/>
        <v>0</v>
      </c>
      <c r="DN4133" t="str">
        <f ca="1"/>
        <v/>
      </c>
    </row>
    <row r="4134" spans="13:118">
      <c r="M4134" t="str" cm="1">
        <f t="array" ref="M4134">_xlfn._xlws.FILTER(SUM(H4134:L4134),SUM(H4134:L4134)&lt;&gt;0,"")</f>
        <v/>
      </c>
      <c r="AC4134" t="str">
        <f ca="1"/>
        <v/>
      </c>
      <c r="AE4134">
        <f ca="1"/>
        <v>0</v>
      </c>
      <c r="AF4134">
        <f ca="1"/>
        <v>0</v>
      </c>
      <c r="AG4134">
        <f ca="1"/>
        <v>0</v>
      </c>
      <c r="AH4134">
        <f ca="1"/>
        <v>0</v>
      </c>
      <c r="AI4134">
        <f ca="1"/>
        <v>0</v>
      </c>
      <c r="AJ4134">
        <f ca="1"/>
        <v>0</v>
      </c>
      <c r="AK4134">
        <f ca="1"/>
        <v>0</v>
      </c>
      <c r="AL4134" t="str">
        <f ca="1"/>
        <v/>
      </c>
      <c r="AZ4134" t="str" cm="1">
        <f t="array" ref="AZ4134">_xlfn._xlws.FILTER(SUM(AU4134:AY4134),SUM(AU4134:AY4134)&lt;&gt;0,"")</f>
        <v/>
      </c>
      <c r="BP4134" t="str">
        <f ca="1"/>
        <v/>
      </c>
      <c r="BR4134">
        <f ca="1"/>
        <v>0</v>
      </c>
      <c r="BS4134">
        <f ca="1"/>
        <v>0</v>
      </c>
      <c r="BT4134">
        <f ca="1"/>
        <v>0</v>
      </c>
      <c r="BU4134">
        <f ca="1"/>
        <v>0</v>
      </c>
      <c r="BV4134">
        <f ca="1"/>
        <v>0</v>
      </c>
      <c r="BW4134">
        <f ca="1"/>
        <v>0</v>
      </c>
      <c r="BX4134">
        <f ca="1"/>
        <v>0</v>
      </c>
      <c r="BY4134" t="str">
        <f ca="1"/>
        <v/>
      </c>
      <c r="CC4134" t="str" cm="1">
        <f t="array" aca="1" ref="CC4134" ca="1">_xlfn._xlws.FILTER(VLOOKUP(CB4127,Arrays!$T:$Z,{1,2,3,4,5,6,7},FALSE),VLOOKUP(CB4127,Arrays!$T:$Z,{1,2,3,4,5,6,7},FALSE)&lt;&gt;0,"")</f>
        <v/>
      </c>
      <c r="CO4134" t="str" cm="1">
        <f t="array" ref="CO4134">_xlfn._xlws.FILTER(SUM(CJ4134:CN4134),SUM(CJ4134:CN4134)&lt;&gt;0,"")</f>
        <v/>
      </c>
      <c r="CX4134" t="str">
        <f ca="1"/>
        <v/>
      </c>
      <c r="DE4134" t="str">
        <f ca="1"/>
        <v/>
      </c>
      <c r="DG4134" t="str">
        <f ca="1"/>
        <v/>
      </c>
      <c r="DH4134">
        <f ca="1"/>
        <v>0</v>
      </c>
      <c r="DI4134">
        <f ca="1"/>
        <v>0</v>
      </c>
      <c r="DJ4134">
        <f ca="1"/>
        <v>0</v>
      </c>
      <c r="DK4134">
        <f ca="1"/>
        <v>0</v>
      </c>
      <c r="DL4134">
        <f ca="1"/>
        <v>0</v>
      </c>
      <c r="DM4134">
        <f ca="1"/>
        <v>0</v>
      </c>
      <c r="DN4134" t="str">
        <f ca="1"/>
        <v/>
      </c>
    </row>
    <row r="4135" spans="13:118">
      <c r="M4135" t="str" cm="1">
        <f t="array" ref="M4135">_xlfn._xlws.FILTER(SUM(H4135:L4135),SUM(H4135:L4135)&lt;&gt;0,"")</f>
        <v/>
      </c>
      <c r="AC4135" t="str">
        <f ca="1"/>
        <v/>
      </c>
      <c r="AE4135">
        <f ca="1"/>
        <v>0</v>
      </c>
      <c r="AF4135">
        <f ca="1"/>
        <v>0</v>
      </c>
      <c r="AG4135">
        <f ca="1"/>
        <v>0</v>
      </c>
      <c r="AH4135">
        <f ca="1"/>
        <v>0</v>
      </c>
      <c r="AI4135">
        <f ca="1"/>
        <v>0</v>
      </c>
      <c r="AJ4135">
        <f ca="1"/>
        <v>0</v>
      </c>
      <c r="AK4135">
        <f ca="1"/>
        <v>0</v>
      </c>
      <c r="AL4135" t="str">
        <f ca="1"/>
        <v/>
      </c>
      <c r="AZ4135" t="str" cm="1">
        <f t="array" ref="AZ4135">_xlfn._xlws.FILTER(SUM(AU4135:AY4135),SUM(AU4135:AY4135)&lt;&gt;0,"")</f>
        <v/>
      </c>
      <c r="BP4135" t="str">
        <f ca="1"/>
        <v/>
      </c>
      <c r="BR4135">
        <f ca="1"/>
        <v>0</v>
      </c>
      <c r="BS4135">
        <f ca="1"/>
        <v>0</v>
      </c>
      <c r="BT4135">
        <f ca="1"/>
        <v>0</v>
      </c>
      <c r="BU4135">
        <f ca="1"/>
        <v>0</v>
      </c>
      <c r="BV4135">
        <f ca="1"/>
        <v>0</v>
      </c>
      <c r="BW4135">
        <f ca="1"/>
        <v>0</v>
      </c>
      <c r="BX4135">
        <f ca="1"/>
        <v>0</v>
      </c>
      <c r="BY4135" t="str">
        <f ca="1"/>
        <v/>
      </c>
      <c r="CC4135" t="str" cm="1">
        <f t="array" aca="1" ref="CC4135" ca="1">_xlfn._xlws.FILTER(VLOOKUP(CB4128,Arrays!$T:$Z,{1,2,3,4,5,6,7},FALSE),VLOOKUP(CB4128,Arrays!$T:$Z,{1,2,3,4,5,6,7},FALSE)&lt;&gt;0,"")</f>
        <v/>
      </c>
      <c r="CO4135" t="str" cm="1">
        <f t="array" ref="CO4135">_xlfn._xlws.FILTER(SUM(CJ4135:CN4135),SUM(CJ4135:CN4135)&lt;&gt;0,"")</f>
        <v/>
      </c>
      <c r="CX4135" t="str">
        <f ca="1"/>
        <v/>
      </c>
      <c r="DE4135" t="str">
        <f ca="1"/>
        <v/>
      </c>
      <c r="DG4135" t="str">
        <f ca="1"/>
        <v/>
      </c>
      <c r="DH4135">
        <f ca="1"/>
        <v>0</v>
      </c>
      <c r="DI4135">
        <f ca="1"/>
        <v>0</v>
      </c>
      <c r="DJ4135">
        <f ca="1"/>
        <v>0</v>
      </c>
      <c r="DK4135">
        <f ca="1"/>
        <v>0</v>
      </c>
      <c r="DL4135">
        <f ca="1"/>
        <v>0</v>
      </c>
      <c r="DM4135">
        <f ca="1"/>
        <v>0</v>
      </c>
      <c r="DN4135" t="str">
        <f ca="1"/>
        <v/>
      </c>
    </row>
    <row r="4136" spans="13:118">
      <c r="M4136" t="str" cm="1">
        <f t="array" ref="M4136">_xlfn._xlws.FILTER(SUM(H4136:L4136),SUM(H4136:L4136)&lt;&gt;0,"")</f>
        <v/>
      </c>
      <c r="AC4136" t="str">
        <f ca="1"/>
        <v/>
      </c>
      <c r="AE4136">
        <f ca="1"/>
        <v>0</v>
      </c>
      <c r="AF4136">
        <f ca="1"/>
        <v>0</v>
      </c>
      <c r="AG4136">
        <f ca="1"/>
        <v>0</v>
      </c>
      <c r="AH4136">
        <f ca="1"/>
        <v>0</v>
      </c>
      <c r="AI4136">
        <f ca="1"/>
        <v>0</v>
      </c>
      <c r="AJ4136">
        <f ca="1"/>
        <v>0</v>
      </c>
      <c r="AK4136">
        <f ca="1"/>
        <v>0</v>
      </c>
      <c r="AL4136" t="str">
        <f ca="1"/>
        <v/>
      </c>
      <c r="AZ4136" t="str" cm="1">
        <f t="array" ref="AZ4136">_xlfn._xlws.FILTER(SUM(AU4136:AY4136),SUM(AU4136:AY4136)&lt;&gt;0,"")</f>
        <v/>
      </c>
      <c r="BP4136" t="str">
        <f ca="1"/>
        <v/>
      </c>
      <c r="BR4136">
        <f ca="1"/>
        <v>0</v>
      </c>
      <c r="BS4136">
        <f ca="1"/>
        <v>0</v>
      </c>
      <c r="BT4136">
        <f ca="1"/>
        <v>0</v>
      </c>
      <c r="BU4136">
        <f ca="1"/>
        <v>0</v>
      </c>
      <c r="BV4136">
        <f ca="1"/>
        <v>0</v>
      </c>
      <c r="BW4136">
        <f ca="1"/>
        <v>0</v>
      </c>
      <c r="BX4136">
        <f ca="1"/>
        <v>0</v>
      </c>
      <c r="BY4136" t="str">
        <f ca="1"/>
        <v/>
      </c>
      <c r="CC4136" t="str" cm="1">
        <f t="array" aca="1" ref="CC4136" ca="1">_xlfn._xlws.FILTER(VLOOKUP(CB4129,Arrays!$T:$Z,{1,2,3,4,5,6,7},FALSE),VLOOKUP(CB4129,Arrays!$T:$Z,{1,2,3,4,5,6,7},FALSE)&lt;&gt;0,"")</f>
        <v/>
      </c>
      <c r="CO4136" t="str" cm="1">
        <f t="array" ref="CO4136">_xlfn._xlws.FILTER(SUM(CJ4136:CN4136),SUM(CJ4136:CN4136)&lt;&gt;0,"")</f>
        <v/>
      </c>
      <c r="CX4136" t="str">
        <f ca="1"/>
        <v/>
      </c>
      <c r="DE4136" t="str">
        <f ca="1"/>
        <v/>
      </c>
      <c r="DG4136" t="str">
        <f ca="1"/>
        <v/>
      </c>
      <c r="DH4136">
        <f ca="1"/>
        <v>0</v>
      </c>
      <c r="DI4136">
        <f ca="1"/>
        <v>0</v>
      </c>
      <c r="DJ4136">
        <f ca="1"/>
        <v>0</v>
      </c>
      <c r="DK4136">
        <f ca="1"/>
        <v>0</v>
      </c>
      <c r="DL4136">
        <f ca="1"/>
        <v>0</v>
      </c>
      <c r="DM4136">
        <f ca="1"/>
        <v>0</v>
      </c>
      <c r="DN4136" t="str">
        <f ca="1"/>
        <v/>
      </c>
    </row>
    <row r="4137" spans="13:118">
      <c r="M4137" t="str" cm="1">
        <f t="array" ref="M4137">_xlfn._xlws.FILTER(SUM(H4137:L4137),SUM(H4137:L4137)&lt;&gt;0,"")</f>
        <v/>
      </c>
      <c r="AC4137" t="str">
        <f ca="1"/>
        <v/>
      </c>
      <c r="AE4137">
        <f ca="1"/>
        <v>0</v>
      </c>
      <c r="AF4137">
        <f ca="1"/>
        <v>0</v>
      </c>
      <c r="AG4137">
        <f ca="1"/>
        <v>0</v>
      </c>
      <c r="AH4137">
        <f ca="1"/>
        <v>0</v>
      </c>
      <c r="AI4137">
        <f ca="1"/>
        <v>0</v>
      </c>
      <c r="AJ4137">
        <f ca="1"/>
        <v>0</v>
      </c>
      <c r="AK4137">
        <f ca="1"/>
        <v>0</v>
      </c>
      <c r="AL4137" t="str">
        <f ca="1"/>
        <v/>
      </c>
      <c r="AZ4137" t="str" cm="1">
        <f t="array" ref="AZ4137">_xlfn._xlws.FILTER(SUM(AU4137:AY4137),SUM(AU4137:AY4137)&lt;&gt;0,"")</f>
        <v/>
      </c>
      <c r="BP4137" t="str">
        <f ca="1"/>
        <v/>
      </c>
      <c r="BR4137">
        <f ca="1"/>
        <v>0</v>
      </c>
      <c r="BS4137">
        <f ca="1"/>
        <v>0</v>
      </c>
      <c r="BT4137">
        <f ca="1"/>
        <v>0</v>
      </c>
      <c r="BU4137">
        <f ca="1"/>
        <v>0</v>
      </c>
      <c r="BV4137">
        <f ca="1"/>
        <v>0</v>
      </c>
      <c r="BW4137">
        <f ca="1"/>
        <v>0</v>
      </c>
      <c r="BX4137">
        <f ca="1"/>
        <v>0</v>
      </c>
      <c r="BY4137" t="str">
        <f ca="1"/>
        <v/>
      </c>
      <c r="CC4137" t="str" cm="1">
        <f t="array" aca="1" ref="CC4137" ca="1">_xlfn._xlws.FILTER(VLOOKUP(CB4130,Arrays!$T:$Z,{1,2,3,4,5,6,7},FALSE),VLOOKUP(CB4130,Arrays!$T:$Z,{1,2,3,4,5,6,7},FALSE)&lt;&gt;0,"")</f>
        <v/>
      </c>
      <c r="CO4137" t="str" cm="1">
        <f t="array" ref="CO4137">_xlfn._xlws.FILTER(SUM(CJ4137:CN4137),SUM(CJ4137:CN4137)&lt;&gt;0,"")</f>
        <v/>
      </c>
      <c r="CX4137" t="str">
        <f ca="1"/>
        <v/>
      </c>
      <c r="DE4137" t="str">
        <f ca="1"/>
        <v/>
      </c>
      <c r="DG4137" t="str">
        <f ca="1"/>
        <v/>
      </c>
      <c r="DH4137">
        <f ca="1"/>
        <v>0</v>
      </c>
      <c r="DI4137">
        <f ca="1"/>
        <v>0</v>
      </c>
      <c r="DJ4137">
        <f ca="1"/>
        <v>0</v>
      </c>
      <c r="DK4137">
        <f ca="1"/>
        <v>0</v>
      </c>
      <c r="DL4137">
        <f ca="1"/>
        <v>0</v>
      </c>
      <c r="DM4137">
        <f ca="1"/>
        <v>0</v>
      </c>
      <c r="DN4137" t="str">
        <f ca="1"/>
        <v/>
      </c>
    </row>
    <row r="4138" spans="13:118">
      <c r="M4138" t="str" cm="1">
        <f t="array" ref="M4138">_xlfn._xlws.FILTER(SUM(H4138:L4138),SUM(H4138:L4138)&lt;&gt;0,"")</f>
        <v/>
      </c>
      <c r="AC4138" t="str">
        <f ca="1"/>
        <v/>
      </c>
      <c r="AE4138">
        <f ca="1"/>
        <v>0</v>
      </c>
      <c r="AF4138">
        <f ca="1"/>
        <v>0</v>
      </c>
      <c r="AG4138">
        <f ca="1"/>
        <v>0</v>
      </c>
      <c r="AH4138">
        <f ca="1"/>
        <v>0</v>
      </c>
      <c r="AI4138">
        <f ca="1"/>
        <v>0</v>
      </c>
      <c r="AJ4138">
        <f ca="1"/>
        <v>0</v>
      </c>
      <c r="AK4138">
        <f ca="1"/>
        <v>0</v>
      </c>
      <c r="AL4138" t="str">
        <f ca="1"/>
        <v/>
      </c>
      <c r="AZ4138" t="str" cm="1">
        <f t="array" ref="AZ4138">_xlfn._xlws.FILTER(SUM(AU4138:AY4138),SUM(AU4138:AY4138)&lt;&gt;0,"")</f>
        <v/>
      </c>
      <c r="BP4138" t="str">
        <f ca="1"/>
        <v/>
      </c>
      <c r="BR4138">
        <f ca="1"/>
        <v>0</v>
      </c>
      <c r="BS4138">
        <f ca="1"/>
        <v>0</v>
      </c>
      <c r="BT4138">
        <f ca="1"/>
        <v>0</v>
      </c>
      <c r="BU4138">
        <f ca="1"/>
        <v>0</v>
      </c>
      <c r="BV4138">
        <f ca="1"/>
        <v>0</v>
      </c>
      <c r="BW4138">
        <f ca="1"/>
        <v>0</v>
      </c>
      <c r="BX4138">
        <f ca="1"/>
        <v>0</v>
      </c>
      <c r="BY4138" t="str">
        <f ca="1"/>
        <v/>
      </c>
      <c r="CC4138" t="str" cm="1">
        <f t="array" aca="1" ref="CC4138" ca="1">_xlfn._xlws.FILTER(VLOOKUP(CB4131,Arrays!$T:$Z,{1,2,3,4,5,6,7},FALSE),VLOOKUP(CB4131,Arrays!$T:$Z,{1,2,3,4,5,6,7},FALSE)&lt;&gt;0,"")</f>
        <v/>
      </c>
      <c r="CO4138" t="str" cm="1">
        <f t="array" ref="CO4138">_xlfn._xlws.FILTER(SUM(CJ4138:CN4138),SUM(CJ4138:CN4138)&lt;&gt;0,"")</f>
        <v/>
      </c>
      <c r="CX4138" t="str">
        <f ca="1"/>
        <v/>
      </c>
      <c r="DE4138" t="str">
        <f ca="1"/>
        <v/>
      </c>
      <c r="DG4138" t="str">
        <f ca="1"/>
        <v/>
      </c>
      <c r="DH4138">
        <f ca="1"/>
        <v>0</v>
      </c>
      <c r="DI4138">
        <f ca="1"/>
        <v>0</v>
      </c>
      <c r="DJ4138">
        <f ca="1"/>
        <v>0</v>
      </c>
      <c r="DK4138">
        <f ca="1"/>
        <v>0</v>
      </c>
      <c r="DL4138">
        <f ca="1"/>
        <v>0</v>
      </c>
      <c r="DM4138">
        <f ca="1"/>
        <v>0</v>
      </c>
      <c r="DN4138" t="str">
        <f ca="1"/>
        <v/>
      </c>
    </row>
    <row r="4139" spans="13:118">
      <c r="M4139" t="str" cm="1">
        <f t="array" ref="M4139">_xlfn._xlws.FILTER(SUM(H4139:L4139),SUM(H4139:L4139)&lt;&gt;0,"")</f>
        <v/>
      </c>
      <c r="AC4139" t="str">
        <f ca="1"/>
        <v/>
      </c>
      <c r="AE4139">
        <f ca="1"/>
        <v>0</v>
      </c>
      <c r="AF4139">
        <f ca="1"/>
        <v>0</v>
      </c>
      <c r="AG4139">
        <f ca="1"/>
        <v>0</v>
      </c>
      <c r="AH4139">
        <f ca="1"/>
        <v>0</v>
      </c>
      <c r="AI4139">
        <f ca="1"/>
        <v>0</v>
      </c>
      <c r="AJ4139">
        <f ca="1"/>
        <v>0</v>
      </c>
      <c r="AK4139">
        <f ca="1"/>
        <v>0</v>
      </c>
      <c r="AL4139" t="str">
        <f ca="1"/>
        <v/>
      </c>
      <c r="AZ4139" t="str" cm="1">
        <f t="array" ref="AZ4139">_xlfn._xlws.FILTER(SUM(AU4139:AY4139),SUM(AU4139:AY4139)&lt;&gt;0,"")</f>
        <v/>
      </c>
      <c r="BP4139" t="str">
        <f ca="1"/>
        <v/>
      </c>
      <c r="BR4139">
        <f ca="1"/>
        <v>0</v>
      </c>
      <c r="BS4139">
        <f ca="1"/>
        <v>0</v>
      </c>
      <c r="BT4139">
        <f ca="1"/>
        <v>0</v>
      </c>
      <c r="BU4139">
        <f ca="1"/>
        <v>0</v>
      </c>
      <c r="BV4139">
        <f ca="1"/>
        <v>0</v>
      </c>
      <c r="BW4139">
        <f ca="1"/>
        <v>0</v>
      </c>
      <c r="BX4139">
        <f ca="1"/>
        <v>0</v>
      </c>
      <c r="BY4139" t="str">
        <f ca="1"/>
        <v/>
      </c>
      <c r="CC4139" t="str" cm="1">
        <f t="array" aca="1" ref="CC4139" ca="1">_xlfn._xlws.FILTER(VLOOKUP(CB4132,Arrays!$T:$Z,{1,2,3,4,5,6,7},FALSE),VLOOKUP(CB4132,Arrays!$T:$Z,{1,2,3,4,5,6,7},FALSE)&lt;&gt;0,"")</f>
        <v/>
      </c>
      <c r="CO4139" t="str" cm="1">
        <f t="array" ref="CO4139">_xlfn._xlws.FILTER(SUM(CJ4139:CN4139),SUM(CJ4139:CN4139)&lt;&gt;0,"")</f>
        <v/>
      </c>
      <c r="CX4139" t="str">
        <f ca="1"/>
        <v/>
      </c>
      <c r="DE4139" t="str">
        <f ca="1"/>
        <v/>
      </c>
      <c r="DG4139" t="str">
        <f ca="1"/>
        <v/>
      </c>
      <c r="DH4139">
        <f ca="1"/>
        <v>0</v>
      </c>
      <c r="DI4139">
        <f ca="1"/>
        <v>0</v>
      </c>
      <c r="DJ4139">
        <f ca="1"/>
        <v>0</v>
      </c>
      <c r="DK4139">
        <f ca="1"/>
        <v>0</v>
      </c>
      <c r="DL4139">
        <f ca="1"/>
        <v>0</v>
      </c>
      <c r="DM4139">
        <f ca="1"/>
        <v>0</v>
      </c>
      <c r="DN4139" t="str">
        <f ca="1"/>
        <v/>
      </c>
    </row>
    <row r="4140" spans="13:118">
      <c r="M4140" t="str" cm="1">
        <f t="array" ref="M4140">_xlfn._xlws.FILTER(SUM(H4140:L4140),SUM(H4140:L4140)&lt;&gt;0,"")</f>
        <v/>
      </c>
      <c r="AC4140" t="str">
        <f ca="1"/>
        <v/>
      </c>
      <c r="AE4140">
        <f ca="1"/>
        <v>0</v>
      </c>
      <c r="AF4140">
        <f ca="1"/>
        <v>0</v>
      </c>
      <c r="AG4140">
        <f ca="1"/>
        <v>0</v>
      </c>
      <c r="AH4140">
        <f ca="1"/>
        <v>0</v>
      </c>
      <c r="AI4140">
        <f ca="1"/>
        <v>0</v>
      </c>
      <c r="AJ4140">
        <f ca="1"/>
        <v>0</v>
      </c>
      <c r="AK4140">
        <f ca="1"/>
        <v>0</v>
      </c>
      <c r="AL4140" t="str">
        <f ca="1"/>
        <v/>
      </c>
      <c r="AZ4140" t="str" cm="1">
        <f t="array" ref="AZ4140">_xlfn._xlws.FILTER(SUM(AU4140:AY4140),SUM(AU4140:AY4140)&lt;&gt;0,"")</f>
        <v/>
      </c>
      <c r="BP4140" t="str">
        <f ca="1"/>
        <v/>
      </c>
      <c r="BR4140">
        <f ca="1"/>
        <v>0</v>
      </c>
      <c r="BS4140">
        <f ca="1"/>
        <v>0</v>
      </c>
      <c r="BT4140">
        <f ca="1"/>
        <v>0</v>
      </c>
      <c r="BU4140">
        <f ca="1"/>
        <v>0</v>
      </c>
      <c r="BV4140">
        <f ca="1"/>
        <v>0</v>
      </c>
      <c r="BW4140">
        <f ca="1"/>
        <v>0</v>
      </c>
      <c r="BX4140">
        <f ca="1"/>
        <v>0</v>
      </c>
      <c r="BY4140" t="str">
        <f ca="1"/>
        <v/>
      </c>
      <c r="CC4140" t="str" cm="1">
        <f t="array" aca="1" ref="CC4140" ca="1">_xlfn._xlws.FILTER(VLOOKUP(CB4133,Arrays!$T:$Z,{1,2,3,4,5,6,7},FALSE),VLOOKUP(CB4133,Arrays!$T:$Z,{1,2,3,4,5,6,7},FALSE)&lt;&gt;0,"")</f>
        <v/>
      </c>
      <c r="CO4140" t="str" cm="1">
        <f t="array" ref="CO4140">_xlfn._xlws.FILTER(SUM(CJ4140:CN4140),SUM(CJ4140:CN4140)&lt;&gt;0,"")</f>
        <v/>
      </c>
      <c r="CX4140" t="str">
        <f ca="1"/>
        <v/>
      </c>
      <c r="DE4140" t="str">
        <f ca="1"/>
        <v/>
      </c>
      <c r="DG4140" t="str">
        <f ca="1"/>
        <v/>
      </c>
      <c r="DH4140">
        <f ca="1"/>
        <v>0</v>
      </c>
      <c r="DI4140">
        <f ca="1"/>
        <v>0</v>
      </c>
      <c r="DJ4140">
        <f ca="1"/>
        <v>0</v>
      </c>
      <c r="DK4140">
        <f ca="1"/>
        <v>0</v>
      </c>
      <c r="DL4140">
        <f ca="1"/>
        <v>0</v>
      </c>
      <c r="DM4140">
        <f ca="1"/>
        <v>0</v>
      </c>
      <c r="DN4140" t="str">
        <f ca="1"/>
        <v/>
      </c>
    </row>
    <row r="4141" spans="13:118">
      <c r="M4141" t="str" cm="1">
        <f t="array" ref="M4141">_xlfn._xlws.FILTER(SUM(H4141:L4141),SUM(H4141:L4141)&lt;&gt;0,"")</f>
        <v/>
      </c>
      <c r="AC4141" t="str">
        <f ca="1"/>
        <v/>
      </c>
      <c r="AE4141">
        <f ca="1"/>
        <v>0</v>
      </c>
      <c r="AF4141">
        <f ca="1"/>
        <v>0</v>
      </c>
      <c r="AG4141">
        <f ca="1"/>
        <v>0</v>
      </c>
      <c r="AH4141">
        <f ca="1"/>
        <v>0</v>
      </c>
      <c r="AI4141">
        <f ca="1"/>
        <v>0</v>
      </c>
      <c r="AJ4141">
        <f ca="1"/>
        <v>0</v>
      </c>
      <c r="AK4141">
        <f ca="1"/>
        <v>0</v>
      </c>
      <c r="AL4141" t="str">
        <f ca="1"/>
        <v/>
      </c>
      <c r="AZ4141" t="str" cm="1">
        <f t="array" ref="AZ4141">_xlfn._xlws.FILTER(SUM(AU4141:AY4141),SUM(AU4141:AY4141)&lt;&gt;0,"")</f>
        <v/>
      </c>
      <c r="BP4141" t="str">
        <f ca="1"/>
        <v/>
      </c>
      <c r="BR4141">
        <f ca="1"/>
        <v>0</v>
      </c>
      <c r="BS4141">
        <f ca="1"/>
        <v>0</v>
      </c>
      <c r="BT4141">
        <f ca="1"/>
        <v>0</v>
      </c>
      <c r="BU4141">
        <f ca="1"/>
        <v>0</v>
      </c>
      <c r="BV4141">
        <f ca="1"/>
        <v>0</v>
      </c>
      <c r="BW4141">
        <f ca="1"/>
        <v>0</v>
      </c>
      <c r="BX4141">
        <f ca="1"/>
        <v>0</v>
      </c>
      <c r="BY4141" t="str">
        <f ca="1"/>
        <v/>
      </c>
      <c r="CC4141" t="str" cm="1">
        <f t="array" aca="1" ref="CC4141" ca="1">_xlfn._xlws.FILTER(VLOOKUP(CB4134,Arrays!$T:$Z,{1,2,3,4,5,6,7},FALSE),VLOOKUP(CB4134,Arrays!$T:$Z,{1,2,3,4,5,6,7},FALSE)&lt;&gt;0,"")</f>
        <v/>
      </c>
      <c r="CO4141" t="str" cm="1">
        <f t="array" ref="CO4141">_xlfn._xlws.FILTER(SUM(CJ4141:CN4141),SUM(CJ4141:CN4141)&lt;&gt;0,"")</f>
        <v/>
      </c>
      <c r="CX4141" t="str">
        <f ca="1"/>
        <v/>
      </c>
      <c r="DE4141" t="str">
        <f ca="1"/>
        <v/>
      </c>
      <c r="DG4141" t="str">
        <f ca="1"/>
        <v/>
      </c>
      <c r="DH4141">
        <f ca="1"/>
        <v>0</v>
      </c>
      <c r="DI4141">
        <f ca="1"/>
        <v>0</v>
      </c>
      <c r="DJ4141">
        <f ca="1"/>
        <v>0</v>
      </c>
      <c r="DK4141">
        <f ca="1"/>
        <v>0</v>
      </c>
      <c r="DL4141">
        <f ca="1"/>
        <v>0</v>
      </c>
      <c r="DM4141">
        <f ca="1"/>
        <v>0</v>
      </c>
      <c r="DN4141" t="str">
        <f ca="1"/>
        <v/>
      </c>
    </row>
    <row r="4142" spans="13:118">
      <c r="M4142" t="str" cm="1">
        <f t="array" ref="M4142">_xlfn._xlws.FILTER(SUM(H4142:L4142),SUM(H4142:L4142)&lt;&gt;0,"")</f>
        <v/>
      </c>
      <c r="AC4142" t="str">
        <f ca="1"/>
        <v/>
      </c>
      <c r="AE4142">
        <f ca="1"/>
        <v>0</v>
      </c>
      <c r="AF4142">
        <f ca="1"/>
        <v>0</v>
      </c>
      <c r="AG4142">
        <f ca="1"/>
        <v>0</v>
      </c>
      <c r="AH4142">
        <f ca="1"/>
        <v>0</v>
      </c>
      <c r="AI4142">
        <f ca="1"/>
        <v>0</v>
      </c>
      <c r="AJ4142">
        <f ca="1"/>
        <v>0</v>
      </c>
      <c r="AK4142">
        <f ca="1"/>
        <v>0</v>
      </c>
      <c r="AL4142" t="str">
        <f ca="1"/>
        <v/>
      </c>
      <c r="AZ4142" t="str" cm="1">
        <f t="array" ref="AZ4142">_xlfn._xlws.FILTER(SUM(AU4142:AY4142),SUM(AU4142:AY4142)&lt;&gt;0,"")</f>
        <v/>
      </c>
      <c r="BP4142" t="str">
        <f ca="1"/>
        <v/>
      </c>
      <c r="BR4142">
        <f ca="1"/>
        <v>0</v>
      </c>
      <c r="BS4142">
        <f ca="1"/>
        <v>0</v>
      </c>
      <c r="BT4142">
        <f ca="1"/>
        <v>0</v>
      </c>
      <c r="BU4142">
        <f ca="1"/>
        <v>0</v>
      </c>
      <c r="BV4142">
        <f ca="1"/>
        <v>0</v>
      </c>
      <c r="BW4142">
        <f ca="1"/>
        <v>0</v>
      </c>
      <c r="BX4142">
        <f ca="1"/>
        <v>0</v>
      </c>
      <c r="BY4142" t="str">
        <f ca="1"/>
        <v/>
      </c>
      <c r="CC4142" t="str" cm="1">
        <f t="array" aca="1" ref="CC4142" ca="1">_xlfn._xlws.FILTER(VLOOKUP(CB4135,Arrays!$T:$Z,{1,2,3,4,5,6,7},FALSE),VLOOKUP(CB4135,Arrays!$T:$Z,{1,2,3,4,5,6,7},FALSE)&lt;&gt;0,"")</f>
        <v/>
      </c>
      <c r="CO4142" t="str" cm="1">
        <f t="array" ref="CO4142">_xlfn._xlws.FILTER(SUM(CJ4142:CN4142),SUM(CJ4142:CN4142)&lt;&gt;0,"")</f>
        <v/>
      </c>
      <c r="CX4142" t="str">
        <f ca="1"/>
        <v/>
      </c>
      <c r="DE4142" t="str">
        <f ca="1"/>
        <v/>
      </c>
      <c r="DG4142" t="str">
        <f ca="1"/>
        <v/>
      </c>
      <c r="DH4142">
        <f ca="1"/>
        <v>0</v>
      </c>
      <c r="DI4142">
        <f ca="1"/>
        <v>0</v>
      </c>
      <c r="DJ4142">
        <f ca="1"/>
        <v>0</v>
      </c>
      <c r="DK4142">
        <f ca="1"/>
        <v>0</v>
      </c>
      <c r="DL4142">
        <f ca="1"/>
        <v>0</v>
      </c>
      <c r="DM4142">
        <f ca="1"/>
        <v>0</v>
      </c>
      <c r="DN4142" t="str">
        <f ca="1"/>
        <v/>
      </c>
    </row>
    <row r="4143" spans="13:118">
      <c r="M4143" t="str" cm="1">
        <f t="array" ref="M4143">_xlfn._xlws.FILTER(SUM(H4143:L4143),SUM(H4143:L4143)&lt;&gt;0,"")</f>
        <v/>
      </c>
      <c r="AC4143" t="str">
        <f ca="1"/>
        <v/>
      </c>
      <c r="AE4143">
        <f ca="1"/>
        <v>0</v>
      </c>
      <c r="AF4143">
        <f ca="1"/>
        <v>0</v>
      </c>
      <c r="AG4143">
        <f ca="1"/>
        <v>0</v>
      </c>
      <c r="AH4143">
        <f ca="1"/>
        <v>0</v>
      </c>
      <c r="AI4143">
        <f ca="1"/>
        <v>0</v>
      </c>
      <c r="AJ4143">
        <f ca="1"/>
        <v>0</v>
      </c>
      <c r="AK4143">
        <f ca="1"/>
        <v>0</v>
      </c>
      <c r="AL4143" t="str">
        <f ca="1"/>
        <v/>
      </c>
      <c r="AZ4143" t="str" cm="1">
        <f t="array" ref="AZ4143">_xlfn._xlws.FILTER(SUM(AU4143:AY4143),SUM(AU4143:AY4143)&lt;&gt;0,"")</f>
        <v/>
      </c>
      <c r="BP4143" t="str">
        <f ca="1"/>
        <v/>
      </c>
      <c r="BR4143">
        <f ca="1"/>
        <v>0</v>
      </c>
      <c r="BS4143">
        <f ca="1"/>
        <v>0</v>
      </c>
      <c r="BT4143">
        <f ca="1"/>
        <v>0</v>
      </c>
      <c r="BU4143">
        <f ca="1"/>
        <v>0</v>
      </c>
      <c r="BV4143">
        <f ca="1"/>
        <v>0</v>
      </c>
      <c r="BW4143">
        <f ca="1"/>
        <v>0</v>
      </c>
      <c r="BX4143">
        <f ca="1"/>
        <v>0</v>
      </c>
      <c r="BY4143" t="str">
        <f ca="1"/>
        <v/>
      </c>
      <c r="CC4143" t="str" cm="1">
        <f t="array" aca="1" ref="CC4143" ca="1">_xlfn._xlws.FILTER(VLOOKUP(CB4136,Arrays!$T:$Z,{1,2,3,4,5,6,7},FALSE),VLOOKUP(CB4136,Arrays!$T:$Z,{1,2,3,4,5,6,7},FALSE)&lt;&gt;0,"")</f>
        <v/>
      </c>
      <c r="CO4143" t="str" cm="1">
        <f t="array" ref="CO4143">_xlfn._xlws.FILTER(SUM(CJ4143:CN4143),SUM(CJ4143:CN4143)&lt;&gt;0,"")</f>
        <v/>
      </c>
      <c r="CX4143" t="str">
        <f ca="1"/>
        <v/>
      </c>
      <c r="DE4143" t="str">
        <f ca="1"/>
        <v/>
      </c>
      <c r="DG4143" t="str">
        <f ca="1"/>
        <v/>
      </c>
      <c r="DH4143">
        <f ca="1"/>
        <v>0</v>
      </c>
      <c r="DI4143">
        <f ca="1"/>
        <v>0</v>
      </c>
      <c r="DJ4143">
        <f ca="1"/>
        <v>0</v>
      </c>
      <c r="DK4143">
        <f ca="1"/>
        <v>0</v>
      </c>
      <c r="DL4143">
        <f ca="1"/>
        <v>0</v>
      </c>
      <c r="DM4143">
        <f ca="1"/>
        <v>0</v>
      </c>
      <c r="DN4143" t="str">
        <f ca="1"/>
        <v/>
      </c>
    </row>
    <row r="4144" spans="13:118">
      <c r="M4144" t="str" cm="1">
        <f t="array" ref="M4144">_xlfn._xlws.FILTER(SUM(H4144:L4144),SUM(H4144:L4144)&lt;&gt;0,"")</f>
        <v/>
      </c>
      <c r="AC4144" t="str">
        <f ca="1"/>
        <v/>
      </c>
      <c r="AE4144">
        <f ca="1"/>
        <v>0</v>
      </c>
      <c r="AF4144">
        <f ca="1"/>
        <v>0</v>
      </c>
      <c r="AG4144">
        <f ca="1"/>
        <v>0</v>
      </c>
      <c r="AH4144">
        <f ca="1"/>
        <v>0</v>
      </c>
      <c r="AI4144">
        <f ca="1"/>
        <v>0</v>
      </c>
      <c r="AJ4144">
        <f ca="1"/>
        <v>0</v>
      </c>
      <c r="AK4144">
        <f ca="1"/>
        <v>0</v>
      </c>
      <c r="AL4144" t="str">
        <f ca="1"/>
        <v/>
      </c>
      <c r="AZ4144" t="str" cm="1">
        <f t="array" ref="AZ4144">_xlfn._xlws.FILTER(SUM(AU4144:AY4144),SUM(AU4144:AY4144)&lt;&gt;0,"")</f>
        <v/>
      </c>
      <c r="BP4144" t="str">
        <f ca="1"/>
        <v/>
      </c>
      <c r="BR4144">
        <f ca="1"/>
        <v>0</v>
      </c>
      <c r="BS4144">
        <f ca="1"/>
        <v>0</v>
      </c>
      <c r="BT4144">
        <f ca="1"/>
        <v>0</v>
      </c>
      <c r="BU4144">
        <f ca="1"/>
        <v>0</v>
      </c>
      <c r="BV4144">
        <f ca="1"/>
        <v>0</v>
      </c>
      <c r="BW4144">
        <f ca="1"/>
        <v>0</v>
      </c>
      <c r="BX4144">
        <f ca="1"/>
        <v>0</v>
      </c>
      <c r="BY4144" t="str">
        <f ca="1"/>
        <v/>
      </c>
      <c r="CC4144" t="str" cm="1">
        <f t="array" aca="1" ref="CC4144" ca="1">_xlfn._xlws.FILTER(VLOOKUP(CB4137,Arrays!$T:$Z,{1,2,3,4,5,6,7},FALSE),VLOOKUP(CB4137,Arrays!$T:$Z,{1,2,3,4,5,6,7},FALSE)&lt;&gt;0,"")</f>
        <v/>
      </c>
      <c r="CO4144" t="str" cm="1">
        <f t="array" ref="CO4144">_xlfn._xlws.FILTER(SUM(CJ4144:CN4144),SUM(CJ4144:CN4144)&lt;&gt;0,"")</f>
        <v/>
      </c>
      <c r="CX4144" t="str">
        <f ca="1"/>
        <v/>
      </c>
      <c r="DE4144" t="str">
        <f ca="1"/>
        <v/>
      </c>
      <c r="DG4144" t="str">
        <f ca="1"/>
        <v/>
      </c>
      <c r="DH4144">
        <f ca="1"/>
        <v>0</v>
      </c>
      <c r="DI4144">
        <f ca="1"/>
        <v>0</v>
      </c>
      <c r="DJ4144">
        <f ca="1"/>
        <v>0</v>
      </c>
      <c r="DK4144">
        <f ca="1"/>
        <v>0</v>
      </c>
      <c r="DL4144">
        <f ca="1"/>
        <v>0</v>
      </c>
      <c r="DM4144">
        <f ca="1"/>
        <v>0</v>
      </c>
      <c r="DN4144" t="str">
        <f ca="1"/>
        <v/>
      </c>
    </row>
    <row r="4145" spans="13:118">
      <c r="M4145" t="str" cm="1">
        <f t="array" ref="M4145">_xlfn._xlws.FILTER(SUM(H4145:L4145),SUM(H4145:L4145)&lt;&gt;0,"")</f>
        <v/>
      </c>
      <c r="AC4145" t="str">
        <f ca="1"/>
        <v/>
      </c>
      <c r="AE4145">
        <f ca="1"/>
        <v>0</v>
      </c>
      <c r="AF4145">
        <f ca="1"/>
        <v>0</v>
      </c>
      <c r="AG4145">
        <f ca="1"/>
        <v>0</v>
      </c>
      <c r="AH4145">
        <f ca="1"/>
        <v>0</v>
      </c>
      <c r="AI4145">
        <f ca="1"/>
        <v>0</v>
      </c>
      <c r="AJ4145">
        <f ca="1"/>
        <v>0</v>
      </c>
      <c r="AK4145">
        <f ca="1"/>
        <v>0</v>
      </c>
      <c r="AL4145" t="str">
        <f ca="1"/>
        <v/>
      </c>
      <c r="AZ4145" t="str" cm="1">
        <f t="array" ref="AZ4145">_xlfn._xlws.FILTER(SUM(AU4145:AY4145),SUM(AU4145:AY4145)&lt;&gt;0,"")</f>
        <v/>
      </c>
      <c r="BP4145" t="str">
        <f ca="1"/>
        <v/>
      </c>
      <c r="BR4145">
        <f ca="1"/>
        <v>0</v>
      </c>
      <c r="BS4145">
        <f ca="1"/>
        <v>0</v>
      </c>
      <c r="BT4145">
        <f ca="1"/>
        <v>0</v>
      </c>
      <c r="BU4145">
        <f ca="1"/>
        <v>0</v>
      </c>
      <c r="BV4145">
        <f ca="1"/>
        <v>0</v>
      </c>
      <c r="BW4145">
        <f ca="1"/>
        <v>0</v>
      </c>
      <c r="BX4145">
        <f ca="1"/>
        <v>0</v>
      </c>
      <c r="BY4145" t="str">
        <f ca="1"/>
        <v/>
      </c>
      <c r="CC4145" t="str" cm="1">
        <f t="array" aca="1" ref="CC4145" ca="1">_xlfn._xlws.FILTER(VLOOKUP(CB4138,Arrays!$T:$Z,{1,2,3,4,5,6,7},FALSE),VLOOKUP(CB4138,Arrays!$T:$Z,{1,2,3,4,5,6,7},FALSE)&lt;&gt;0,"")</f>
        <v/>
      </c>
      <c r="CO4145" t="str" cm="1">
        <f t="array" ref="CO4145">_xlfn._xlws.FILTER(SUM(CJ4145:CN4145),SUM(CJ4145:CN4145)&lt;&gt;0,"")</f>
        <v/>
      </c>
      <c r="CX4145" t="str">
        <f ca="1"/>
        <v/>
      </c>
      <c r="DE4145" t="str">
        <f ca="1"/>
        <v/>
      </c>
      <c r="DG4145" t="str">
        <f ca="1"/>
        <v/>
      </c>
      <c r="DH4145">
        <f ca="1"/>
        <v>0</v>
      </c>
      <c r="DI4145">
        <f ca="1"/>
        <v>0</v>
      </c>
      <c r="DJ4145">
        <f ca="1"/>
        <v>0</v>
      </c>
      <c r="DK4145">
        <f ca="1"/>
        <v>0</v>
      </c>
      <c r="DL4145">
        <f ca="1"/>
        <v>0</v>
      </c>
      <c r="DM4145">
        <f ca="1"/>
        <v>0</v>
      </c>
      <c r="DN4145" t="str">
        <f ca="1"/>
        <v/>
      </c>
    </row>
    <row r="4146" spans="13:118">
      <c r="M4146" t="str" cm="1">
        <f t="array" ref="M4146">_xlfn._xlws.FILTER(SUM(H4146:L4146),SUM(H4146:L4146)&lt;&gt;0,"")</f>
        <v/>
      </c>
      <c r="AC4146" t="str">
        <f ca="1"/>
        <v/>
      </c>
      <c r="AE4146">
        <f ca="1"/>
        <v>0</v>
      </c>
      <c r="AF4146">
        <f ca="1"/>
        <v>0</v>
      </c>
      <c r="AG4146">
        <f ca="1"/>
        <v>0</v>
      </c>
      <c r="AH4146">
        <f ca="1"/>
        <v>0</v>
      </c>
      <c r="AI4146">
        <f ca="1"/>
        <v>0</v>
      </c>
      <c r="AJ4146">
        <f ca="1"/>
        <v>0</v>
      </c>
      <c r="AK4146">
        <f ca="1"/>
        <v>0</v>
      </c>
      <c r="AL4146" t="str">
        <f ca="1"/>
        <v/>
      </c>
      <c r="AZ4146" t="str" cm="1">
        <f t="array" ref="AZ4146">_xlfn._xlws.FILTER(SUM(AU4146:AY4146),SUM(AU4146:AY4146)&lt;&gt;0,"")</f>
        <v/>
      </c>
      <c r="BP4146" t="str">
        <f ca="1"/>
        <v/>
      </c>
      <c r="BR4146">
        <f ca="1"/>
        <v>0</v>
      </c>
      <c r="BS4146">
        <f ca="1"/>
        <v>0</v>
      </c>
      <c r="BT4146">
        <f ca="1"/>
        <v>0</v>
      </c>
      <c r="BU4146">
        <f ca="1"/>
        <v>0</v>
      </c>
      <c r="BV4146">
        <f ca="1"/>
        <v>0</v>
      </c>
      <c r="BW4146">
        <f ca="1"/>
        <v>0</v>
      </c>
      <c r="BX4146">
        <f ca="1"/>
        <v>0</v>
      </c>
      <c r="BY4146" t="str">
        <f ca="1"/>
        <v/>
      </c>
      <c r="CC4146" t="str" cm="1">
        <f t="array" aca="1" ref="CC4146" ca="1">_xlfn._xlws.FILTER(VLOOKUP(CB4139,Arrays!$T:$Z,{1,2,3,4,5,6,7},FALSE),VLOOKUP(CB4139,Arrays!$T:$Z,{1,2,3,4,5,6,7},FALSE)&lt;&gt;0,"")</f>
        <v/>
      </c>
      <c r="CO4146" t="str" cm="1">
        <f t="array" ref="CO4146">_xlfn._xlws.FILTER(SUM(CJ4146:CN4146),SUM(CJ4146:CN4146)&lt;&gt;0,"")</f>
        <v/>
      </c>
      <c r="CX4146" t="str">
        <f ca="1"/>
        <v/>
      </c>
      <c r="DE4146" t="str">
        <f ca="1"/>
        <v/>
      </c>
      <c r="DG4146" t="str">
        <f ca="1"/>
        <v/>
      </c>
      <c r="DH4146">
        <f ca="1"/>
        <v>0</v>
      </c>
      <c r="DI4146">
        <f ca="1"/>
        <v>0</v>
      </c>
      <c r="DJ4146">
        <f ca="1"/>
        <v>0</v>
      </c>
      <c r="DK4146">
        <f ca="1"/>
        <v>0</v>
      </c>
      <c r="DL4146">
        <f ca="1"/>
        <v>0</v>
      </c>
      <c r="DM4146">
        <f ca="1"/>
        <v>0</v>
      </c>
      <c r="DN4146" t="str">
        <f ca="1"/>
        <v/>
      </c>
    </row>
    <row r="4147" spans="13:118">
      <c r="M4147" t="str" cm="1">
        <f t="array" ref="M4147">_xlfn._xlws.FILTER(SUM(H4147:L4147),SUM(H4147:L4147)&lt;&gt;0,"")</f>
        <v/>
      </c>
      <c r="AC4147" t="str">
        <f ca="1"/>
        <v/>
      </c>
      <c r="AE4147">
        <f ca="1"/>
        <v>0</v>
      </c>
      <c r="AF4147">
        <f ca="1"/>
        <v>0</v>
      </c>
      <c r="AG4147">
        <f ca="1"/>
        <v>0</v>
      </c>
      <c r="AH4147">
        <f ca="1"/>
        <v>0</v>
      </c>
      <c r="AI4147">
        <f ca="1"/>
        <v>0</v>
      </c>
      <c r="AJ4147">
        <f ca="1"/>
        <v>0</v>
      </c>
      <c r="AK4147">
        <f ca="1"/>
        <v>0</v>
      </c>
      <c r="AL4147" t="str">
        <f ca="1"/>
        <v/>
      </c>
      <c r="AZ4147" t="str" cm="1">
        <f t="array" ref="AZ4147">_xlfn._xlws.FILTER(SUM(AU4147:AY4147),SUM(AU4147:AY4147)&lt;&gt;0,"")</f>
        <v/>
      </c>
      <c r="BP4147" t="str">
        <f ca="1"/>
        <v/>
      </c>
      <c r="BR4147">
        <f ca="1"/>
        <v>0</v>
      </c>
      <c r="BS4147">
        <f ca="1"/>
        <v>0</v>
      </c>
      <c r="BT4147">
        <f ca="1"/>
        <v>0</v>
      </c>
      <c r="BU4147">
        <f ca="1"/>
        <v>0</v>
      </c>
      <c r="BV4147">
        <f ca="1"/>
        <v>0</v>
      </c>
      <c r="BW4147">
        <f ca="1"/>
        <v>0</v>
      </c>
      <c r="BX4147">
        <f ca="1"/>
        <v>0</v>
      </c>
      <c r="BY4147" t="str">
        <f ca="1"/>
        <v/>
      </c>
      <c r="CC4147" t="str" cm="1">
        <f t="array" aca="1" ref="CC4147" ca="1">_xlfn._xlws.FILTER(VLOOKUP(CB4140,Arrays!$T:$Z,{1,2,3,4,5,6,7},FALSE),VLOOKUP(CB4140,Arrays!$T:$Z,{1,2,3,4,5,6,7},FALSE)&lt;&gt;0,"")</f>
        <v/>
      </c>
      <c r="CO4147" t="str" cm="1">
        <f t="array" ref="CO4147">_xlfn._xlws.FILTER(SUM(CJ4147:CN4147),SUM(CJ4147:CN4147)&lt;&gt;0,"")</f>
        <v/>
      </c>
      <c r="CX4147" t="str">
        <f ca="1"/>
        <v/>
      </c>
      <c r="DE4147" t="str">
        <f ca="1"/>
        <v/>
      </c>
      <c r="DG4147" t="str">
        <f ca="1"/>
        <v/>
      </c>
      <c r="DH4147">
        <f ca="1"/>
        <v>0</v>
      </c>
      <c r="DI4147">
        <f ca="1"/>
        <v>0</v>
      </c>
      <c r="DJ4147">
        <f ca="1"/>
        <v>0</v>
      </c>
      <c r="DK4147">
        <f ca="1"/>
        <v>0</v>
      </c>
      <c r="DL4147">
        <f ca="1"/>
        <v>0</v>
      </c>
      <c r="DM4147">
        <f ca="1"/>
        <v>0</v>
      </c>
      <c r="DN4147" t="str">
        <f ca="1"/>
        <v/>
      </c>
    </row>
    <row r="4148" spans="13:118">
      <c r="M4148" t="str" cm="1">
        <f t="array" ref="M4148">_xlfn._xlws.FILTER(SUM(H4148:L4148),SUM(H4148:L4148)&lt;&gt;0,"")</f>
        <v/>
      </c>
      <c r="AC4148" t="str">
        <f ca="1"/>
        <v/>
      </c>
      <c r="AE4148">
        <f ca="1"/>
        <v>0</v>
      </c>
      <c r="AF4148">
        <f ca="1"/>
        <v>0</v>
      </c>
      <c r="AG4148">
        <f ca="1"/>
        <v>0</v>
      </c>
      <c r="AH4148">
        <f ca="1"/>
        <v>0</v>
      </c>
      <c r="AI4148">
        <f ca="1"/>
        <v>0</v>
      </c>
      <c r="AJ4148">
        <f ca="1"/>
        <v>0</v>
      </c>
      <c r="AK4148">
        <f ca="1"/>
        <v>0</v>
      </c>
      <c r="AL4148" t="str">
        <f ca="1"/>
        <v/>
      </c>
      <c r="AZ4148" t="str" cm="1">
        <f t="array" ref="AZ4148">_xlfn._xlws.FILTER(SUM(AU4148:AY4148),SUM(AU4148:AY4148)&lt;&gt;0,"")</f>
        <v/>
      </c>
      <c r="BP4148" t="str">
        <f ca="1"/>
        <v/>
      </c>
      <c r="BR4148">
        <f ca="1"/>
        <v>0</v>
      </c>
      <c r="BS4148">
        <f ca="1"/>
        <v>0</v>
      </c>
      <c r="BT4148">
        <f ca="1"/>
        <v>0</v>
      </c>
      <c r="BU4148">
        <f ca="1"/>
        <v>0</v>
      </c>
      <c r="BV4148">
        <f ca="1"/>
        <v>0</v>
      </c>
      <c r="BW4148">
        <f ca="1"/>
        <v>0</v>
      </c>
      <c r="BX4148">
        <f ca="1"/>
        <v>0</v>
      </c>
      <c r="BY4148" t="str">
        <f ca="1"/>
        <v/>
      </c>
      <c r="CC4148" t="str" cm="1">
        <f t="array" aca="1" ref="CC4148" ca="1">_xlfn._xlws.FILTER(VLOOKUP(CB4141,Arrays!$T:$Z,{1,2,3,4,5,6,7},FALSE),VLOOKUP(CB4141,Arrays!$T:$Z,{1,2,3,4,5,6,7},FALSE)&lt;&gt;0,"")</f>
        <v/>
      </c>
      <c r="CO4148" t="str" cm="1">
        <f t="array" ref="CO4148">_xlfn._xlws.FILTER(SUM(CJ4148:CN4148),SUM(CJ4148:CN4148)&lt;&gt;0,"")</f>
        <v/>
      </c>
      <c r="CX4148" t="str">
        <f ca="1"/>
        <v/>
      </c>
      <c r="DE4148" t="str">
        <f ca="1"/>
        <v/>
      </c>
      <c r="DG4148" t="str">
        <f ca="1"/>
        <v/>
      </c>
      <c r="DH4148">
        <f ca="1"/>
        <v>0</v>
      </c>
      <c r="DI4148">
        <f ca="1"/>
        <v>0</v>
      </c>
      <c r="DJ4148">
        <f ca="1"/>
        <v>0</v>
      </c>
      <c r="DK4148">
        <f ca="1"/>
        <v>0</v>
      </c>
      <c r="DL4148">
        <f ca="1"/>
        <v>0</v>
      </c>
      <c r="DM4148">
        <f ca="1"/>
        <v>0</v>
      </c>
      <c r="DN4148" t="str">
        <f ca="1"/>
        <v/>
      </c>
    </row>
    <row r="4149" spans="13:118">
      <c r="M4149" t="str" cm="1">
        <f t="array" ref="M4149">_xlfn._xlws.FILTER(SUM(H4149:L4149),SUM(H4149:L4149)&lt;&gt;0,"")</f>
        <v/>
      </c>
      <c r="AC4149" t="str">
        <f ca="1"/>
        <v/>
      </c>
      <c r="AE4149">
        <f ca="1"/>
        <v>0</v>
      </c>
      <c r="AF4149">
        <f ca="1"/>
        <v>0</v>
      </c>
      <c r="AG4149">
        <f ca="1"/>
        <v>0</v>
      </c>
      <c r="AH4149">
        <f ca="1"/>
        <v>0</v>
      </c>
      <c r="AI4149">
        <f ca="1"/>
        <v>0</v>
      </c>
      <c r="AJ4149">
        <f ca="1"/>
        <v>0</v>
      </c>
      <c r="AK4149">
        <f ca="1"/>
        <v>0</v>
      </c>
      <c r="AL4149" t="str">
        <f ca="1"/>
        <v/>
      </c>
      <c r="AZ4149" t="str" cm="1">
        <f t="array" ref="AZ4149">_xlfn._xlws.FILTER(SUM(AU4149:AY4149),SUM(AU4149:AY4149)&lt;&gt;0,"")</f>
        <v/>
      </c>
      <c r="BP4149" t="str">
        <f ca="1"/>
        <v/>
      </c>
      <c r="BR4149">
        <f ca="1"/>
        <v>0</v>
      </c>
      <c r="BS4149">
        <f ca="1"/>
        <v>0</v>
      </c>
      <c r="BT4149">
        <f ca="1"/>
        <v>0</v>
      </c>
      <c r="BU4149">
        <f ca="1"/>
        <v>0</v>
      </c>
      <c r="BV4149">
        <f ca="1"/>
        <v>0</v>
      </c>
      <c r="BW4149">
        <f ca="1"/>
        <v>0</v>
      </c>
      <c r="BX4149">
        <f ca="1"/>
        <v>0</v>
      </c>
      <c r="BY4149" t="str">
        <f ca="1"/>
        <v/>
      </c>
      <c r="CC4149" t="str" cm="1">
        <f t="array" aca="1" ref="CC4149" ca="1">_xlfn._xlws.FILTER(VLOOKUP(CB4142,Arrays!$T:$Z,{1,2,3,4,5,6,7},FALSE),VLOOKUP(CB4142,Arrays!$T:$Z,{1,2,3,4,5,6,7},FALSE)&lt;&gt;0,"")</f>
        <v/>
      </c>
      <c r="CO4149" t="str" cm="1">
        <f t="array" ref="CO4149">_xlfn._xlws.FILTER(SUM(CJ4149:CN4149),SUM(CJ4149:CN4149)&lt;&gt;0,"")</f>
        <v/>
      </c>
      <c r="CX4149" t="str">
        <f ca="1"/>
        <v/>
      </c>
      <c r="DE4149" t="str">
        <f ca="1"/>
        <v/>
      </c>
      <c r="DG4149" t="str">
        <f ca="1"/>
        <v/>
      </c>
      <c r="DH4149">
        <f ca="1"/>
        <v>0</v>
      </c>
      <c r="DI4149">
        <f ca="1"/>
        <v>0</v>
      </c>
      <c r="DJ4149">
        <f ca="1"/>
        <v>0</v>
      </c>
      <c r="DK4149">
        <f ca="1"/>
        <v>0</v>
      </c>
      <c r="DL4149">
        <f ca="1"/>
        <v>0</v>
      </c>
      <c r="DM4149">
        <f ca="1"/>
        <v>0</v>
      </c>
      <c r="DN4149" t="str">
        <f ca="1"/>
        <v/>
      </c>
    </row>
    <row r="4150" spans="13:118">
      <c r="M4150" t="str" cm="1">
        <f t="array" ref="M4150">_xlfn._xlws.FILTER(SUM(H4150:L4150),SUM(H4150:L4150)&lt;&gt;0,"")</f>
        <v/>
      </c>
      <c r="AC4150" t="str">
        <f ca="1"/>
        <v/>
      </c>
      <c r="AE4150">
        <f ca="1"/>
        <v>0</v>
      </c>
      <c r="AF4150">
        <f ca="1"/>
        <v>0</v>
      </c>
      <c r="AG4150">
        <f ca="1"/>
        <v>0</v>
      </c>
      <c r="AH4150">
        <f ca="1"/>
        <v>0</v>
      </c>
      <c r="AI4150">
        <f ca="1"/>
        <v>0</v>
      </c>
      <c r="AJ4150">
        <f ca="1"/>
        <v>0</v>
      </c>
      <c r="AK4150">
        <f ca="1"/>
        <v>0</v>
      </c>
      <c r="AL4150" t="str">
        <f ca="1"/>
        <v/>
      </c>
      <c r="AZ4150" t="str" cm="1">
        <f t="array" ref="AZ4150">_xlfn._xlws.FILTER(SUM(AU4150:AY4150),SUM(AU4150:AY4150)&lt;&gt;0,"")</f>
        <v/>
      </c>
      <c r="BP4150" t="str">
        <f ca="1"/>
        <v/>
      </c>
      <c r="BR4150">
        <f ca="1"/>
        <v>0</v>
      </c>
      <c r="BS4150">
        <f ca="1"/>
        <v>0</v>
      </c>
      <c r="BT4150">
        <f ca="1"/>
        <v>0</v>
      </c>
      <c r="BU4150">
        <f ca="1"/>
        <v>0</v>
      </c>
      <c r="BV4150">
        <f ca="1"/>
        <v>0</v>
      </c>
      <c r="BW4150">
        <f ca="1"/>
        <v>0</v>
      </c>
      <c r="BX4150">
        <f ca="1"/>
        <v>0</v>
      </c>
      <c r="BY4150" t="str">
        <f ca="1"/>
        <v/>
      </c>
      <c r="CC4150" t="str" cm="1">
        <f t="array" aca="1" ref="CC4150" ca="1">_xlfn._xlws.FILTER(VLOOKUP(CB4143,Arrays!$T:$Z,{1,2,3,4,5,6,7},FALSE),VLOOKUP(CB4143,Arrays!$T:$Z,{1,2,3,4,5,6,7},FALSE)&lt;&gt;0,"")</f>
        <v/>
      </c>
      <c r="CO4150" t="str" cm="1">
        <f t="array" ref="CO4150">_xlfn._xlws.FILTER(SUM(CJ4150:CN4150),SUM(CJ4150:CN4150)&lt;&gt;0,"")</f>
        <v/>
      </c>
      <c r="CX4150" t="str">
        <f ca="1"/>
        <v/>
      </c>
      <c r="DE4150" t="str">
        <f ca="1"/>
        <v/>
      </c>
      <c r="DG4150" t="str">
        <f ca="1"/>
        <v/>
      </c>
      <c r="DH4150">
        <f ca="1"/>
        <v>0</v>
      </c>
      <c r="DI4150">
        <f ca="1"/>
        <v>0</v>
      </c>
      <c r="DJ4150">
        <f ca="1"/>
        <v>0</v>
      </c>
      <c r="DK4150">
        <f ca="1"/>
        <v>0</v>
      </c>
      <c r="DL4150">
        <f ca="1"/>
        <v>0</v>
      </c>
      <c r="DM4150">
        <f ca="1"/>
        <v>0</v>
      </c>
      <c r="DN4150" t="str">
        <f ca="1"/>
        <v/>
      </c>
    </row>
    <row r="4151" spans="13:118">
      <c r="M4151" t="str" cm="1">
        <f t="array" ref="M4151">_xlfn._xlws.FILTER(SUM(H4151:L4151),SUM(H4151:L4151)&lt;&gt;0,"")</f>
        <v/>
      </c>
      <c r="AC4151" t="str">
        <f ca="1"/>
        <v/>
      </c>
      <c r="AE4151">
        <f ca="1"/>
        <v>0</v>
      </c>
      <c r="AF4151">
        <f ca="1"/>
        <v>0</v>
      </c>
      <c r="AG4151">
        <f ca="1"/>
        <v>0</v>
      </c>
      <c r="AH4151">
        <f ca="1"/>
        <v>0</v>
      </c>
      <c r="AI4151">
        <f ca="1"/>
        <v>0</v>
      </c>
      <c r="AJ4151">
        <f ca="1"/>
        <v>0</v>
      </c>
      <c r="AK4151">
        <f ca="1"/>
        <v>0</v>
      </c>
      <c r="AL4151" t="str">
        <f ca="1"/>
        <v/>
      </c>
      <c r="AZ4151" t="str" cm="1">
        <f t="array" ref="AZ4151">_xlfn._xlws.FILTER(SUM(AU4151:AY4151),SUM(AU4151:AY4151)&lt;&gt;0,"")</f>
        <v/>
      </c>
      <c r="BP4151" t="str">
        <f ca="1"/>
        <v/>
      </c>
      <c r="BR4151">
        <f ca="1"/>
        <v>0</v>
      </c>
      <c r="BS4151">
        <f ca="1"/>
        <v>0</v>
      </c>
      <c r="BT4151">
        <f ca="1"/>
        <v>0</v>
      </c>
      <c r="BU4151">
        <f ca="1"/>
        <v>0</v>
      </c>
      <c r="BV4151">
        <f ca="1"/>
        <v>0</v>
      </c>
      <c r="BW4151">
        <f ca="1"/>
        <v>0</v>
      </c>
      <c r="BX4151">
        <f ca="1"/>
        <v>0</v>
      </c>
      <c r="BY4151" t="str">
        <f ca="1"/>
        <v/>
      </c>
      <c r="CC4151" t="str" cm="1">
        <f t="array" aca="1" ref="CC4151" ca="1">_xlfn._xlws.FILTER(VLOOKUP(CB4144,Arrays!$T:$Z,{1,2,3,4,5,6,7},FALSE),VLOOKUP(CB4144,Arrays!$T:$Z,{1,2,3,4,5,6,7},FALSE)&lt;&gt;0,"")</f>
        <v/>
      </c>
      <c r="CO4151" t="str" cm="1">
        <f t="array" ref="CO4151">_xlfn._xlws.FILTER(SUM(CJ4151:CN4151),SUM(CJ4151:CN4151)&lt;&gt;0,"")</f>
        <v/>
      </c>
      <c r="CX4151" t="str">
        <f ca="1"/>
        <v/>
      </c>
      <c r="DE4151" t="str">
        <f ca="1"/>
        <v/>
      </c>
      <c r="DG4151" t="str">
        <f ca="1"/>
        <v/>
      </c>
      <c r="DH4151">
        <f ca="1"/>
        <v>0</v>
      </c>
      <c r="DI4151">
        <f ca="1"/>
        <v>0</v>
      </c>
      <c r="DJ4151">
        <f ca="1"/>
        <v>0</v>
      </c>
      <c r="DK4151">
        <f ca="1"/>
        <v>0</v>
      </c>
      <c r="DL4151">
        <f ca="1"/>
        <v>0</v>
      </c>
      <c r="DM4151">
        <f ca="1"/>
        <v>0</v>
      </c>
      <c r="DN4151" t="str">
        <f ca="1"/>
        <v/>
      </c>
    </row>
    <row r="4152" spans="13:118">
      <c r="M4152" t="str" cm="1">
        <f t="array" ref="M4152">_xlfn._xlws.FILTER(SUM(H4152:L4152),SUM(H4152:L4152)&lt;&gt;0,"")</f>
        <v/>
      </c>
      <c r="AC4152" t="str">
        <f ca="1"/>
        <v/>
      </c>
      <c r="AE4152">
        <f ca="1"/>
        <v>0</v>
      </c>
      <c r="AF4152">
        <f ca="1"/>
        <v>0</v>
      </c>
      <c r="AG4152">
        <f ca="1"/>
        <v>0</v>
      </c>
      <c r="AH4152">
        <f ca="1"/>
        <v>0</v>
      </c>
      <c r="AI4152">
        <f ca="1"/>
        <v>0</v>
      </c>
      <c r="AJ4152">
        <f ca="1"/>
        <v>0</v>
      </c>
      <c r="AK4152">
        <f ca="1"/>
        <v>0</v>
      </c>
      <c r="AL4152" t="str">
        <f ca="1"/>
        <v/>
      </c>
      <c r="AZ4152" t="str" cm="1">
        <f t="array" ref="AZ4152">_xlfn._xlws.FILTER(SUM(AU4152:AY4152),SUM(AU4152:AY4152)&lt;&gt;0,"")</f>
        <v/>
      </c>
      <c r="BP4152" t="str">
        <f ca="1"/>
        <v/>
      </c>
      <c r="BR4152">
        <f ca="1"/>
        <v>0</v>
      </c>
      <c r="BS4152">
        <f ca="1"/>
        <v>0</v>
      </c>
      <c r="BT4152">
        <f ca="1"/>
        <v>0</v>
      </c>
      <c r="BU4152">
        <f ca="1"/>
        <v>0</v>
      </c>
      <c r="BV4152">
        <f ca="1"/>
        <v>0</v>
      </c>
      <c r="BW4152">
        <f ca="1"/>
        <v>0</v>
      </c>
      <c r="BX4152">
        <f ca="1"/>
        <v>0</v>
      </c>
      <c r="BY4152" t="str">
        <f ca="1"/>
        <v/>
      </c>
      <c r="CC4152" t="str" cm="1">
        <f t="array" aca="1" ref="CC4152" ca="1">_xlfn._xlws.FILTER(VLOOKUP(CB4145,Arrays!$T:$Z,{1,2,3,4,5,6,7},FALSE),VLOOKUP(CB4145,Arrays!$T:$Z,{1,2,3,4,5,6,7},FALSE)&lt;&gt;0,"")</f>
        <v/>
      </c>
      <c r="CO4152" t="str" cm="1">
        <f t="array" ref="CO4152">_xlfn._xlws.FILTER(SUM(CJ4152:CN4152),SUM(CJ4152:CN4152)&lt;&gt;0,"")</f>
        <v/>
      </c>
      <c r="CX4152" t="str">
        <f ca="1"/>
        <v/>
      </c>
      <c r="DE4152" t="str">
        <f ca="1"/>
        <v/>
      </c>
      <c r="DG4152" t="str">
        <f ca="1"/>
        <v/>
      </c>
      <c r="DH4152">
        <f ca="1"/>
        <v>0</v>
      </c>
      <c r="DI4152">
        <f ca="1"/>
        <v>0</v>
      </c>
      <c r="DJ4152">
        <f ca="1"/>
        <v>0</v>
      </c>
      <c r="DK4152">
        <f ca="1"/>
        <v>0</v>
      </c>
      <c r="DL4152">
        <f ca="1"/>
        <v>0</v>
      </c>
      <c r="DM4152">
        <f ca="1"/>
        <v>0</v>
      </c>
      <c r="DN4152" t="str">
        <f ca="1"/>
        <v/>
      </c>
    </row>
    <row r="4153" spans="13:118">
      <c r="M4153" t="str" cm="1">
        <f t="array" ref="M4153">_xlfn._xlws.FILTER(SUM(H4153:L4153),SUM(H4153:L4153)&lt;&gt;0,"")</f>
        <v/>
      </c>
      <c r="AC4153" t="str">
        <f ca="1"/>
        <v/>
      </c>
      <c r="AE4153">
        <f ca="1"/>
        <v>0</v>
      </c>
      <c r="AF4153">
        <f ca="1"/>
        <v>0</v>
      </c>
      <c r="AG4153">
        <f ca="1"/>
        <v>0</v>
      </c>
      <c r="AH4153">
        <f ca="1"/>
        <v>0</v>
      </c>
      <c r="AI4153">
        <f ca="1"/>
        <v>0</v>
      </c>
      <c r="AJ4153">
        <f ca="1"/>
        <v>0</v>
      </c>
      <c r="AK4153">
        <f ca="1"/>
        <v>0</v>
      </c>
      <c r="AL4153" t="str">
        <f ca="1"/>
        <v/>
      </c>
      <c r="AZ4153" t="str" cm="1">
        <f t="array" ref="AZ4153">_xlfn._xlws.FILTER(SUM(AU4153:AY4153),SUM(AU4153:AY4153)&lt;&gt;0,"")</f>
        <v/>
      </c>
      <c r="BP4153" t="str">
        <f ca="1"/>
        <v/>
      </c>
      <c r="BR4153">
        <f ca="1"/>
        <v>0</v>
      </c>
      <c r="BS4153">
        <f ca="1"/>
        <v>0</v>
      </c>
      <c r="BT4153">
        <f ca="1"/>
        <v>0</v>
      </c>
      <c r="BU4153">
        <f ca="1"/>
        <v>0</v>
      </c>
      <c r="BV4153">
        <f ca="1"/>
        <v>0</v>
      </c>
      <c r="BW4153">
        <f ca="1"/>
        <v>0</v>
      </c>
      <c r="BX4153">
        <f ca="1"/>
        <v>0</v>
      </c>
      <c r="BY4153" t="str">
        <f ca="1"/>
        <v/>
      </c>
      <c r="CC4153" t="str" cm="1">
        <f t="array" aca="1" ref="CC4153" ca="1">_xlfn._xlws.FILTER(VLOOKUP(CB4146,Arrays!$T:$Z,{1,2,3,4,5,6,7},FALSE),VLOOKUP(CB4146,Arrays!$T:$Z,{1,2,3,4,5,6,7},FALSE)&lt;&gt;0,"")</f>
        <v/>
      </c>
      <c r="CO4153" t="str" cm="1">
        <f t="array" ref="CO4153">_xlfn._xlws.FILTER(SUM(CJ4153:CN4153),SUM(CJ4153:CN4153)&lt;&gt;0,"")</f>
        <v/>
      </c>
      <c r="CX4153" t="str">
        <f ca="1"/>
        <v/>
      </c>
      <c r="DE4153" t="str">
        <f ca="1"/>
        <v/>
      </c>
      <c r="DG4153" t="str">
        <f ca="1"/>
        <v/>
      </c>
      <c r="DH4153">
        <f ca="1"/>
        <v>0</v>
      </c>
      <c r="DI4153">
        <f ca="1"/>
        <v>0</v>
      </c>
      <c r="DJ4153">
        <f ca="1"/>
        <v>0</v>
      </c>
      <c r="DK4153">
        <f ca="1"/>
        <v>0</v>
      </c>
      <c r="DL4153">
        <f ca="1"/>
        <v>0</v>
      </c>
      <c r="DM4153">
        <f ca="1"/>
        <v>0</v>
      </c>
      <c r="DN4153" t="str">
        <f ca="1"/>
        <v/>
      </c>
    </row>
    <row r="4154" spans="13:118">
      <c r="M4154" t="str" cm="1">
        <f t="array" ref="M4154">_xlfn._xlws.FILTER(SUM(H4154:L4154),SUM(H4154:L4154)&lt;&gt;0,"")</f>
        <v/>
      </c>
      <c r="AC4154" t="str">
        <f ca="1"/>
        <v/>
      </c>
      <c r="AE4154">
        <f ca="1"/>
        <v>0</v>
      </c>
      <c r="AF4154">
        <f ca="1"/>
        <v>0</v>
      </c>
      <c r="AG4154">
        <f ca="1"/>
        <v>0</v>
      </c>
      <c r="AH4154">
        <f ca="1"/>
        <v>0</v>
      </c>
      <c r="AI4154">
        <f ca="1"/>
        <v>0</v>
      </c>
      <c r="AJ4154">
        <f ca="1"/>
        <v>0</v>
      </c>
      <c r="AK4154">
        <f ca="1"/>
        <v>0</v>
      </c>
      <c r="AL4154" t="str">
        <f ca="1"/>
        <v/>
      </c>
      <c r="AZ4154" t="str" cm="1">
        <f t="array" ref="AZ4154">_xlfn._xlws.FILTER(SUM(AU4154:AY4154),SUM(AU4154:AY4154)&lt;&gt;0,"")</f>
        <v/>
      </c>
      <c r="BP4154" t="str">
        <f ca="1"/>
        <v/>
      </c>
      <c r="BR4154">
        <f ca="1"/>
        <v>0</v>
      </c>
      <c r="BS4154">
        <f ca="1"/>
        <v>0</v>
      </c>
      <c r="BT4154">
        <f ca="1"/>
        <v>0</v>
      </c>
      <c r="BU4154">
        <f ca="1"/>
        <v>0</v>
      </c>
      <c r="BV4154">
        <f ca="1"/>
        <v>0</v>
      </c>
      <c r="BW4154">
        <f ca="1"/>
        <v>0</v>
      </c>
      <c r="BX4154">
        <f ca="1"/>
        <v>0</v>
      </c>
      <c r="BY4154" t="str">
        <f ca="1"/>
        <v/>
      </c>
      <c r="CC4154" t="str" cm="1">
        <f t="array" aca="1" ref="CC4154" ca="1">_xlfn._xlws.FILTER(VLOOKUP(CB4147,Arrays!$T:$Z,{1,2,3,4,5,6,7},FALSE),VLOOKUP(CB4147,Arrays!$T:$Z,{1,2,3,4,5,6,7},FALSE)&lt;&gt;0,"")</f>
        <v/>
      </c>
      <c r="CO4154" t="str" cm="1">
        <f t="array" ref="CO4154">_xlfn._xlws.FILTER(SUM(CJ4154:CN4154),SUM(CJ4154:CN4154)&lt;&gt;0,"")</f>
        <v/>
      </c>
      <c r="CX4154" t="str">
        <f ca="1"/>
        <v/>
      </c>
      <c r="DE4154" t="str">
        <f ca="1"/>
        <v/>
      </c>
      <c r="DG4154" t="str">
        <f ca="1"/>
        <v/>
      </c>
      <c r="DH4154">
        <f ca="1"/>
        <v>0</v>
      </c>
      <c r="DI4154">
        <f ca="1"/>
        <v>0</v>
      </c>
      <c r="DJ4154">
        <f ca="1"/>
        <v>0</v>
      </c>
      <c r="DK4154">
        <f ca="1"/>
        <v>0</v>
      </c>
      <c r="DL4154">
        <f ca="1"/>
        <v>0</v>
      </c>
      <c r="DM4154">
        <f ca="1"/>
        <v>0</v>
      </c>
      <c r="DN4154" t="str">
        <f ca="1"/>
        <v/>
      </c>
    </row>
    <row r="4155" spans="13:118">
      <c r="M4155" t="str" cm="1">
        <f t="array" ref="M4155">_xlfn._xlws.FILTER(SUM(H4155:L4155),SUM(H4155:L4155)&lt;&gt;0,"")</f>
        <v/>
      </c>
      <c r="AC4155" t="str">
        <f ca="1"/>
        <v/>
      </c>
      <c r="AE4155">
        <f ca="1"/>
        <v>0</v>
      </c>
      <c r="AF4155">
        <f ca="1"/>
        <v>0</v>
      </c>
      <c r="AG4155">
        <f ca="1"/>
        <v>0</v>
      </c>
      <c r="AH4155">
        <f ca="1"/>
        <v>0</v>
      </c>
      <c r="AI4155">
        <f ca="1"/>
        <v>0</v>
      </c>
      <c r="AJ4155">
        <f ca="1"/>
        <v>0</v>
      </c>
      <c r="AK4155">
        <f ca="1"/>
        <v>0</v>
      </c>
      <c r="AL4155" t="str">
        <f ca="1"/>
        <v/>
      </c>
      <c r="AZ4155" t="str" cm="1">
        <f t="array" ref="AZ4155">_xlfn._xlws.FILTER(SUM(AU4155:AY4155),SUM(AU4155:AY4155)&lt;&gt;0,"")</f>
        <v/>
      </c>
      <c r="BP4155" t="str">
        <f ca="1"/>
        <v/>
      </c>
      <c r="BR4155">
        <f ca="1"/>
        <v>0</v>
      </c>
      <c r="BS4155">
        <f ca="1"/>
        <v>0</v>
      </c>
      <c r="BT4155">
        <f ca="1"/>
        <v>0</v>
      </c>
      <c r="BU4155">
        <f ca="1"/>
        <v>0</v>
      </c>
      <c r="BV4155">
        <f ca="1"/>
        <v>0</v>
      </c>
      <c r="BW4155">
        <f ca="1"/>
        <v>0</v>
      </c>
      <c r="BX4155">
        <f ca="1"/>
        <v>0</v>
      </c>
      <c r="BY4155" t="str">
        <f ca="1"/>
        <v/>
      </c>
      <c r="CC4155" t="str" cm="1">
        <f t="array" aca="1" ref="CC4155" ca="1">_xlfn._xlws.FILTER(VLOOKUP(CB4148,Arrays!$T:$Z,{1,2,3,4,5,6,7},FALSE),VLOOKUP(CB4148,Arrays!$T:$Z,{1,2,3,4,5,6,7},FALSE)&lt;&gt;0,"")</f>
        <v/>
      </c>
      <c r="CO4155" t="str" cm="1">
        <f t="array" ref="CO4155">_xlfn._xlws.FILTER(SUM(CJ4155:CN4155),SUM(CJ4155:CN4155)&lt;&gt;0,"")</f>
        <v/>
      </c>
      <c r="CX4155" t="str">
        <f ca="1"/>
        <v/>
      </c>
      <c r="DE4155" t="str">
        <f ca="1"/>
        <v/>
      </c>
      <c r="DG4155" t="str">
        <f ca="1"/>
        <v/>
      </c>
      <c r="DH4155">
        <f ca="1"/>
        <v>0</v>
      </c>
      <c r="DI4155">
        <f ca="1"/>
        <v>0</v>
      </c>
      <c r="DJ4155">
        <f ca="1"/>
        <v>0</v>
      </c>
      <c r="DK4155">
        <f ca="1"/>
        <v>0</v>
      </c>
      <c r="DL4155">
        <f ca="1"/>
        <v>0</v>
      </c>
      <c r="DM4155">
        <f ca="1"/>
        <v>0</v>
      </c>
      <c r="DN4155" t="str">
        <f ca="1"/>
        <v/>
      </c>
    </row>
    <row r="4156" spans="13:118">
      <c r="M4156" t="str" cm="1">
        <f t="array" ref="M4156">_xlfn._xlws.FILTER(SUM(H4156:L4156),SUM(H4156:L4156)&lt;&gt;0,"")</f>
        <v/>
      </c>
      <c r="AC4156" t="str">
        <f ca="1"/>
        <v/>
      </c>
      <c r="AE4156">
        <f ca="1"/>
        <v>0</v>
      </c>
      <c r="AF4156">
        <f ca="1"/>
        <v>0</v>
      </c>
      <c r="AG4156">
        <f ca="1"/>
        <v>0</v>
      </c>
      <c r="AH4156">
        <f ca="1"/>
        <v>0</v>
      </c>
      <c r="AI4156">
        <f ca="1"/>
        <v>0</v>
      </c>
      <c r="AJ4156">
        <f ca="1"/>
        <v>0</v>
      </c>
      <c r="AK4156">
        <f ca="1"/>
        <v>0</v>
      </c>
      <c r="AL4156" t="str">
        <f ca="1"/>
        <v/>
      </c>
      <c r="AZ4156" t="str" cm="1">
        <f t="array" ref="AZ4156">_xlfn._xlws.FILTER(SUM(AU4156:AY4156),SUM(AU4156:AY4156)&lt;&gt;0,"")</f>
        <v/>
      </c>
      <c r="BP4156" t="str">
        <f ca="1"/>
        <v/>
      </c>
      <c r="BR4156">
        <f ca="1"/>
        <v>0</v>
      </c>
      <c r="BS4156">
        <f ca="1"/>
        <v>0</v>
      </c>
      <c r="BT4156">
        <f ca="1"/>
        <v>0</v>
      </c>
      <c r="BU4156">
        <f ca="1"/>
        <v>0</v>
      </c>
      <c r="BV4156">
        <f ca="1"/>
        <v>0</v>
      </c>
      <c r="BW4156">
        <f ca="1"/>
        <v>0</v>
      </c>
      <c r="BX4156">
        <f ca="1"/>
        <v>0</v>
      </c>
      <c r="BY4156" t="str">
        <f ca="1"/>
        <v/>
      </c>
      <c r="CC4156" t="str" cm="1">
        <f t="array" aca="1" ref="CC4156" ca="1">_xlfn._xlws.FILTER(VLOOKUP(CB4149,Arrays!$T:$Z,{1,2,3,4,5,6,7},FALSE),VLOOKUP(CB4149,Arrays!$T:$Z,{1,2,3,4,5,6,7},FALSE)&lt;&gt;0,"")</f>
        <v/>
      </c>
      <c r="CO4156" t="str" cm="1">
        <f t="array" ref="CO4156">_xlfn._xlws.FILTER(SUM(CJ4156:CN4156),SUM(CJ4156:CN4156)&lt;&gt;0,"")</f>
        <v/>
      </c>
      <c r="CX4156" t="str">
        <f ca="1"/>
        <v/>
      </c>
      <c r="DE4156" t="str">
        <f ca="1"/>
        <v/>
      </c>
      <c r="DG4156" t="str">
        <f ca="1"/>
        <v/>
      </c>
      <c r="DH4156">
        <f ca="1"/>
        <v>0</v>
      </c>
      <c r="DI4156">
        <f ca="1"/>
        <v>0</v>
      </c>
      <c r="DJ4156">
        <f ca="1"/>
        <v>0</v>
      </c>
      <c r="DK4156">
        <f ca="1"/>
        <v>0</v>
      </c>
      <c r="DL4156">
        <f ca="1"/>
        <v>0</v>
      </c>
      <c r="DM4156">
        <f ca="1"/>
        <v>0</v>
      </c>
      <c r="DN4156" t="str">
        <f ca="1"/>
        <v/>
      </c>
    </row>
    <row r="4157" spans="13:118">
      <c r="M4157" t="str" cm="1">
        <f t="array" ref="M4157">_xlfn._xlws.FILTER(SUM(H4157:L4157),SUM(H4157:L4157)&lt;&gt;0,"")</f>
        <v/>
      </c>
      <c r="AC4157" t="str">
        <f ca="1"/>
        <v/>
      </c>
      <c r="AE4157">
        <f ca="1"/>
        <v>0</v>
      </c>
      <c r="AF4157">
        <f ca="1"/>
        <v>0</v>
      </c>
      <c r="AG4157">
        <f ca="1"/>
        <v>0</v>
      </c>
      <c r="AH4157">
        <f ca="1"/>
        <v>0</v>
      </c>
      <c r="AI4157">
        <f ca="1"/>
        <v>0</v>
      </c>
      <c r="AJ4157">
        <f ca="1"/>
        <v>0</v>
      </c>
      <c r="AK4157">
        <f ca="1"/>
        <v>0</v>
      </c>
      <c r="AL4157" t="str">
        <f ca="1"/>
        <v/>
      </c>
      <c r="AZ4157" t="str" cm="1">
        <f t="array" ref="AZ4157">_xlfn._xlws.FILTER(SUM(AU4157:AY4157),SUM(AU4157:AY4157)&lt;&gt;0,"")</f>
        <v/>
      </c>
      <c r="BP4157" t="str">
        <f ca="1"/>
        <v/>
      </c>
      <c r="BR4157">
        <f ca="1"/>
        <v>0</v>
      </c>
      <c r="BS4157">
        <f ca="1"/>
        <v>0</v>
      </c>
      <c r="BT4157">
        <f ca="1"/>
        <v>0</v>
      </c>
      <c r="BU4157">
        <f ca="1"/>
        <v>0</v>
      </c>
      <c r="BV4157">
        <f ca="1"/>
        <v>0</v>
      </c>
      <c r="BW4157">
        <f ca="1"/>
        <v>0</v>
      </c>
      <c r="BX4157">
        <f ca="1"/>
        <v>0</v>
      </c>
      <c r="BY4157" t="str">
        <f ca="1"/>
        <v/>
      </c>
      <c r="CC4157" t="str" cm="1">
        <f t="array" aca="1" ref="CC4157" ca="1">_xlfn._xlws.FILTER(VLOOKUP(CB4150,Arrays!$T:$Z,{1,2,3,4,5,6,7},FALSE),VLOOKUP(CB4150,Arrays!$T:$Z,{1,2,3,4,5,6,7},FALSE)&lt;&gt;0,"")</f>
        <v/>
      </c>
      <c r="CO4157" t="str" cm="1">
        <f t="array" ref="CO4157">_xlfn._xlws.FILTER(SUM(CJ4157:CN4157),SUM(CJ4157:CN4157)&lt;&gt;0,"")</f>
        <v/>
      </c>
      <c r="CX4157" t="str">
        <f ca="1"/>
        <v/>
      </c>
      <c r="DE4157" t="str">
        <f ca="1"/>
        <v/>
      </c>
      <c r="DG4157" t="str">
        <f ca="1"/>
        <v/>
      </c>
      <c r="DH4157">
        <f ca="1"/>
        <v>0</v>
      </c>
      <c r="DI4157">
        <f ca="1"/>
        <v>0</v>
      </c>
      <c r="DJ4157">
        <f ca="1"/>
        <v>0</v>
      </c>
      <c r="DK4157">
        <f ca="1"/>
        <v>0</v>
      </c>
      <c r="DL4157">
        <f ca="1"/>
        <v>0</v>
      </c>
      <c r="DM4157">
        <f ca="1"/>
        <v>0</v>
      </c>
      <c r="DN4157" t="str">
        <f ca="1"/>
        <v/>
      </c>
    </row>
    <row r="4158" spans="13:118">
      <c r="M4158" t="str" cm="1">
        <f t="array" ref="M4158">_xlfn._xlws.FILTER(SUM(H4158:L4158),SUM(H4158:L4158)&lt;&gt;0,"")</f>
        <v/>
      </c>
      <c r="AC4158" t="str">
        <f ca="1"/>
        <v/>
      </c>
      <c r="AE4158">
        <f ca="1"/>
        <v>0</v>
      </c>
      <c r="AF4158">
        <f ca="1"/>
        <v>0</v>
      </c>
      <c r="AG4158">
        <f ca="1"/>
        <v>0</v>
      </c>
      <c r="AH4158">
        <f ca="1"/>
        <v>0</v>
      </c>
      <c r="AI4158">
        <f ca="1"/>
        <v>0</v>
      </c>
      <c r="AJ4158">
        <f ca="1"/>
        <v>0</v>
      </c>
      <c r="AK4158">
        <f ca="1"/>
        <v>0</v>
      </c>
      <c r="AL4158" t="str">
        <f ca="1"/>
        <v/>
      </c>
      <c r="AZ4158" t="str" cm="1">
        <f t="array" ref="AZ4158">_xlfn._xlws.FILTER(SUM(AU4158:AY4158),SUM(AU4158:AY4158)&lt;&gt;0,"")</f>
        <v/>
      </c>
      <c r="BP4158" t="str">
        <f ca="1"/>
        <v/>
      </c>
      <c r="BR4158">
        <f ca="1"/>
        <v>0</v>
      </c>
      <c r="BS4158">
        <f ca="1"/>
        <v>0</v>
      </c>
      <c r="BT4158">
        <f ca="1"/>
        <v>0</v>
      </c>
      <c r="BU4158">
        <f ca="1"/>
        <v>0</v>
      </c>
      <c r="BV4158">
        <f ca="1"/>
        <v>0</v>
      </c>
      <c r="BW4158">
        <f ca="1"/>
        <v>0</v>
      </c>
      <c r="BX4158">
        <f ca="1"/>
        <v>0</v>
      </c>
      <c r="BY4158" t="str">
        <f ca="1"/>
        <v/>
      </c>
      <c r="CC4158" t="str" cm="1">
        <f t="array" aca="1" ref="CC4158" ca="1">_xlfn._xlws.FILTER(VLOOKUP(CB4151,Arrays!$T:$Z,{1,2,3,4,5,6,7},FALSE),VLOOKUP(CB4151,Arrays!$T:$Z,{1,2,3,4,5,6,7},FALSE)&lt;&gt;0,"")</f>
        <v/>
      </c>
      <c r="CO4158" t="str" cm="1">
        <f t="array" ref="CO4158">_xlfn._xlws.FILTER(SUM(CJ4158:CN4158),SUM(CJ4158:CN4158)&lt;&gt;0,"")</f>
        <v/>
      </c>
      <c r="CX4158" t="str">
        <f ca="1"/>
        <v/>
      </c>
      <c r="DE4158" t="str">
        <f ca="1"/>
        <v/>
      </c>
      <c r="DG4158" t="str">
        <f ca="1"/>
        <v/>
      </c>
      <c r="DH4158">
        <f ca="1"/>
        <v>0</v>
      </c>
      <c r="DI4158">
        <f ca="1"/>
        <v>0</v>
      </c>
      <c r="DJ4158">
        <f ca="1"/>
        <v>0</v>
      </c>
      <c r="DK4158">
        <f ca="1"/>
        <v>0</v>
      </c>
      <c r="DL4158">
        <f ca="1"/>
        <v>0</v>
      </c>
      <c r="DM4158">
        <f ca="1"/>
        <v>0</v>
      </c>
      <c r="DN4158" t="str">
        <f ca="1"/>
        <v/>
      </c>
    </row>
    <row r="4159" spans="13:118">
      <c r="M4159" t="str" cm="1">
        <f t="array" ref="M4159">_xlfn._xlws.FILTER(SUM(H4159:L4159),SUM(H4159:L4159)&lt;&gt;0,"")</f>
        <v/>
      </c>
      <c r="AC4159" t="str">
        <f ca="1"/>
        <v/>
      </c>
      <c r="AE4159">
        <f ca="1"/>
        <v>0</v>
      </c>
      <c r="AF4159">
        <f ca="1"/>
        <v>0</v>
      </c>
      <c r="AG4159">
        <f ca="1"/>
        <v>0</v>
      </c>
      <c r="AH4159">
        <f ca="1"/>
        <v>0</v>
      </c>
      <c r="AI4159">
        <f ca="1"/>
        <v>0</v>
      </c>
      <c r="AJ4159">
        <f ca="1"/>
        <v>0</v>
      </c>
      <c r="AK4159">
        <f ca="1"/>
        <v>0</v>
      </c>
      <c r="AL4159" t="str">
        <f ca="1"/>
        <v/>
      </c>
      <c r="AZ4159" t="str" cm="1">
        <f t="array" ref="AZ4159">_xlfn._xlws.FILTER(SUM(AU4159:AY4159),SUM(AU4159:AY4159)&lt;&gt;0,"")</f>
        <v/>
      </c>
      <c r="BP4159" t="str">
        <f ca="1"/>
        <v/>
      </c>
      <c r="BR4159">
        <f ca="1"/>
        <v>0</v>
      </c>
      <c r="BS4159">
        <f ca="1"/>
        <v>0</v>
      </c>
      <c r="BT4159">
        <f ca="1"/>
        <v>0</v>
      </c>
      <c r="BU4159">
        <f ca="1"/>
        <v>0</v>
      </c>
      <c r="BV4159">
        <f ca="1"/>
        <v>0</v>
      </c>
      <c r="BW4159">
        <f ca="1"/>
        <v>0</v>
      </c>
      <c r="BX4159">
        <f ca="1"/>
        <v>0</v>
      </c>
      <c r="BY4159" t="str">
        <f ca="1"/>
        <v/>
      </c>
      <c r="CC4159" t="str" cm="1">
        <f t="array" aca="1" ref="CC4159" ca="1">_xlfn._xlws.FILTER(VLOOKUP(CB4152,Arrays!$T:$Z,{1,2,3,4,5,6,7},FALSE),VLOOKUP(CB4152,Arrays!$T:$Z,{1,2,3,4,5,6,7},FALSE)&lt;&gt;0,"")</f>
        <v/>
      </c>
      <c r="CO4159" t="str" cm="1">
        <f t="array" ref="CO4159">_xlfn._xlws.FILTER(SUM(CJ4159:CN4159),SUM(CJ4159:CN4159)&lt;&gt;0,"")</f>
        <v/>
      </c>
      <c r="CX4159" t="str">
        <f ca="1"/>
        <v/>
      </c>
      <c r="DE4159" t="str">
        <f ca="1"/>
        <v/>
      </c>
      <c r="DG4159" t="str">
        <f ca="1"/>
        <v/>
      </c>
      <c r="DH4159">
        <f ca="1"/>
        <v>0</v>
      </c>
      <c r="DI4159">
        <f ca="1"/>
        <v>0</v>
      </c>
      <c r="DJ4159">
        <f ca="1"/>
        <v>0</v>
      </c>
      <c r="DK4159">
        <f ca="1"/>
        <v>0</v>
      </c>
      <c r="DL4159">
        <f ca="1"/>
        <v>0</v>
      </c>
      <c r="DM4159">
        <f ca="1"/>
        <v>0</v>
      </c>
      <c r="DN4159" t="str">
        <f ca="1"/>
        <v/>
      </c>
    </row>
    <row r="4160" spans="13:118">
      <c r="M4160" t="str" cm="1">
        <f t="array" ref="M4160">_xlfn._xlws.FILTER(SUM(H4160:L4160),SUM(H4160:L4160)&lt;&gt;0,"")</f>
        <v/>
      </c>
      <c r="AC4160" t="str">
        <f ca="1"/>
        <v/>
      </c>
      <c r="AE4160">
        <f ca="1"/>
        <v>0</v>
      </c>
      <c r="AF4160">
        <f ca="1"/>
        <v>0</v>
      </c>
      <c r="AG4160">
        <f ca="1"/>
        <v>0</v>
      </c>
      <c r="AH4160">
        <f ca="1"/>
        <v>0</v>
      </c>
      <c r="AI4160">
        <f ca="1"/>
        <v>0</v>
      </c>
      <c r="AJ4160">
        <f ca="1"/>
        <v>0</v>
      </c>
      <c r="AK4160">
        <f ca="1"/>
        <v>0</v>
      </c>
      <c r="AL4160" t="str">
        <f ca="1"/>
        <v/>
      </c>
      <c r="AZ4160" t="str" cm="1">
        <f t="array" ref="AZ4160">_xlfn._xlws.FILTER(SUM(AU4160:AY4160),SUM(AU4160:AY4160)&lt;&gt;0,"")</f>
        <v/>
      </c>
      <c r="BP4160" t="str">
        <f ca="1"/>
        <v/>
      </c>
      <c r="BR4160">
        <f ca="1"/>
        <v>0</v>
      </c>
      <c r="BS4160">
        <f ca="1"/>
        <v>0</v>
      </c>
      <c r="BT4160">
        <f ca="1"/>
        <v>0</v>
      </c>
      <c r="BU4160">
        <f ca="1"/>
        <v>0</v>
      </c>
      <c r="BV4160">
        <f ca="1"/>
        <v>0</v>
      </c>
      <c r="BW4160">
        <f ca="1"/>
        <v>0</v>
      </c>
      <c r="BX4160">
        <f ca="1"/>
        <v>0</v>
      </c>
      <c r="BY4160" t="str">
        <f ca="1"/>
        <v/>
      </c>
      <c r="CC4160" t="str" cm="1">
        <f t="array" aca="1" ref="CC4160" ca="1">_xlfn._xlws.FILTER(VLOOKUP(CB4153,Arrays!$T:$Z,{1,2,3,4,5,6,7},FALSE),VLOOKUP(CB4153,Arrays!$T:$Z,{1,2,3,4,5,6,7},FALSE)&lt;&gt;0,"")</f>
        <v/>
      </c>
      <c r="CO4160" t="str" cm="1">
        <f t="array" ref="CO4160">_xlfn._xlws.FILTER(SUM(CJ4160:CN4160),SUM(CJ4160:CN4160)&lt;&gt;0,"")</f>
        <v/>
      </c>
      <c r="CX4160" t="str">
        <f ca="1"/>
        <v/>
      </c>
      <c r="DE4160" t="str">
        <f ca="1"/>
        <v/>
      </c>
      <c r="DG4160" t="str">
        <f ca="1"/>
        <v/>
      </c>
      <c r="DH4160">
        <f ca="1"/>
        <v>0</v>
      </c>
      <c r="DI4160">
        <f ca="1"/>
        <v>0</v>
      </c>
      <c r="DJ4160">
        <f ca="1"/>
        <v>0</v>
      </c>
      <c r="DK4160">
        <f ca="1"/>
        <v>0</v>
      </c>
      <c r="DL4160">
        <f ca="1"/>
        <v>0</v>
      </c>
      <c r="DM4160">
        <f ca="1"/>
        <v>0</v>
      </c>
      <c r="DN4160" t="str">
        <f ca="1"/>
        <v/>
      </c>
    </row>
    <row r="4161" spans="13:118">
      <c r="M4161" t="str" cm="1">
        <f t="array" ref="M4161">_xlfn._xlws.FILTER(SUM(H4161:L4161),SUM(H4161:L4161)&lt;&gt;0,"")</f>
        <v/>
      </c>
      <c r="AC4161" t="str">
        <f ca="1"/>
        <v/>
      </c>
      <c r="AE4161">
        <f ca="1"/>
        <v>0</v>
      </c>
      <c r="AF4161">
        <f ca="1"/>
        <v>0</v>
      </c>
      <c r="AG4161">
        <f ca="1"/>
        <v>0</v>
      </c>
      <c r="AH4161">
        <f ca="1"/>
        <v>0</v>
      </c>
      <c r="AI4161">
        <f ca="1"/>
        <v>0</v>
      </c>
      <c r="AJ4161">
        <f ca="1"/>
        <v>0</v>
      </c>
      <c r="AK4161">
        <f ca="1"/>
        <v>0</v>
      </c>
      <c r="AL4161" t="str">
        <f ca="1"/>
        <v/>
      </c>
      <c r="AZ4161" t="str" cm="1">
        <f t="array" ref="AZ4161">_xlfn._xlws.FILTER(SUM(AU4161:AY4161),SUM(AU4161:AY4161)&lt;&gt;0,"")</f>
        <v/>
      </c>
      <c r="BP4161" t="str">
        <f ca="1"/>
        <v/>
      </c>
      <c r="BR4161">
        <f ca="1"/>
        <v>0</v>
      </c>
      <c r="BS4161">
        <f ca="1"/>
        <v>0</v>
      </c>
      <c r="BT4161">
        <f ca="1"/>
        <v>0</v>
      </c>
      <c r="BU4161">
        <f ca="1"/>
        <v>0</v>
      </c>
      <c r="BV4161">
        <f ca="1"/>
        <v>0</v>
      </c>
      <c r="BW4161">
        <f ca="1"/>
        <v>0</v>
      </c>
      <c r="BX4161">
        <f ca="1"/>
        <v>0</v>
      </c>
      <c r="BY4161" t="str">
        <f ca="1"/>
        <v/>
      </c>
      <c r="CC4161" t="str" cm="1">
        <f t="array" aca="1" ref="CC4161" ca="1">_xlfn._xlws.FILTER(VLOOKUP(CB4154,Arrays!$T:$Z,{1,2,3,4,5,6,7},FALSE),VLOOKUP(CB4154,Arrays!$T:$Z,{1,2,3,4,5,6,7},FALSE)&lt;&gt;0,"")</f>
        <v/>
      </c>
      <c r="CO4161" t="str" cm="1">
        <f t="array" ref="CO4161">_xlfn._xlws.FILTER(SUM(CJ4161:CN4161),SUM(CJ4161:CN4161)&lt;&gt;0,"")</f>
        <v/>
      </c>
      <c r="CX4161" t="str">
        <f ca="1"/>
        <v/>
      </c>
      <c r="DE4161" t="str">
        <f ca="1"/>
        <v/>
      </c>
      <c r="DG4161" t="str">
        <f ca="1"/>
        <v/>
      </c>
      <c r="DH4161">
        <f ca="1"/>
        <v>0</v>
      </c>
      <c r="DI4161">
        <f ca="1"/>
        <v>0</v>
      </c>
      <c r="DJ4161">
        <f ca="1"/>
        <v>0</v>
      </c>
      <c r="DK4161">
        <f ca="1"/>
        <v>0</v>
      </c>
      <c r="DL4161">
        <f ca="1"/>
        <v>0</v>
      </c>
      <c r="DM4161">
        <f ca="1"/>
        <v>0</v>
      </c>
      <c r="DN4161" t="str">
        <f ca="1"/>
        <v/>
      </c>
    </row>
    <row r="4162" spans="13:118">
      <c r="M4162" t="str" cm="1">
        <f t="array" ref="M4162">_xlfn._xlws.FILTER(SUM(H4162:L4162),SUM(H4162:L4162)&lt;&gt;0,"")</f>
        <v/>
      </c>
      <c r="AC4162" t="str">
        <f ca="1"/>
        <v/>
      </c>
      <c r="AE4162">
        <f ca="1"/>
        <v>0</v>
      </c>
      <c r="AF4162">
        <f ca="1"/>
        <v>0</v>
      </c>
      <c r="AG4162">
        <f ca="1"/>
        <v>0</v>
      </c>
      <c r="AH4162">
        <f ca="1"/>
        <v>0</v>
      </c>
      <c r="AI4162">
        <f ca="1"/>
        <v>0</v>
      </c>
      <c r="AJ4162">
        <f ca="1"/>
        <v>0</v>
      </c>
      <c r="AK4162">
        <f ca="1"/>
        <v>0</v>
      </c>
      <c r="AL4162" t="str">
        <f ca="1"/>
        <v/>
      </c>
      <c r="AZ4162" t="str" cm="1">
        <f t="array" ref="AZ4162">_xlfn._xlws.FILTER(SUM(AU4162:AY4162),SUM(AU4162:AY4162)&lt;&gt;0,"")</f>
        <v/>
      </c>
      <c r="BP4162" t="str">
        <f ca="1"/>
        <v/>
      </c>
      <c r="BR4162">
        <f ca="1"/>
        <v>0</v>
      </c>
      <c r="BS4162">
        <f ca="1"/>
        <v>0</v>
      </c>
      <c r="BT4162">
        <f ca="1"/>
        <v>0</v>
      </c>
      <c r="BU4162">
        <f ca="1"/>
        <v>0</v>
      </c>
      <c r="BV4162">
        <f ca="1"/>
        <v>0</v>
      </c>
      <c r="BW4162">
        <f ca="1"/>
        <v>0</v>
      </c>
      <c r="BX4162">
        <f ca="1"/>
        <v>0</v>
      </c>
      <c r="BY4162" t="str">
        <f ca="1"/>
        <v/>
      </c>
      <c r="CC4162" t="str" cm="1">
        <f t="array" aca="1" ref="CC4162" ca="1">_xlfn._xlws.FILTER(VLOOKUP(CB4155,Arrays!$T:$Z,{1,2,3,4,5,6,7},FALSE),VLOOKUP(CB4155,Arrays!$T:$Z,{1,2,3,4,5,6,7},FALSE)&lt;&gt;0,"")</f>
        <v/>
      </c>
      <c r="CO4162" t="str" cm="1">
        <f t="array" ref="CO4162">_xlfn._xlws.FILTER(SUM(CJ4162:CN4162),SUM(CJ4162:CN4162)&lt;&gt;0,"")</f>
        <v/>
      </c>
      <c r="CX4162" t="str">
        <f ca="1"/>
        <v/>
      </c>
      <c r="DE4162" t="str">
        <f ca="1"/>
        <v/>
      </c>
      <c r="DG4162" t="str">
        <f ca="1"/>
        <v/>
      </c>
      <c r="DH4162">
        <f ca="1"/>
        <v>0</v>
      </c>
      <c r="DI4162">
        <f ca="1"/>
        <v>0</v>
      </c>
      <c r="DJ4162">
        <f ca="1"/>
        <v>0</v>
      </c>
      <c r="DK4162">
        <f ca="1"/>
        <v>0</v>
      </c>
      <c r="DL4162">
        <f ca="1"/>
        <v>0</v>
      </c>
      <c r="DM4162">
        <f ca="1"/>
        <v>0</v>
      </c>
      <c r="DN4162" t="str">
        <f ca="1"/>
        <v/>
      </c>
    </row>
    <row r="4163" spans="13:118">
      <c r="M4163" t="str" cm="1">
        <f t="array" ref="M4163">_xlfn._xlws.FILTER(SUM(H4163:L4163),SUM(H4163:L4163)&lt;&gt;0,"")</f>
        <v/>
      </c>
      <c r="AC4163" t="str">
        <f ca="1"/>
        <v/>
      </c>
      <c r="AE4163">
        <f ca="1"/>
        <v>0</v>
      </c>
      <c r="AF4163">
        <f ca="1"/>
        <v>0</v>
      </c>
      <c r="AG4163">
        <f ca="1"/>
        <v>0</v>
      </c>
      <c r="AH4163">
        <f ca="1"/>
        <v>0</v>
      </c>
      <c r="AI4163">
        <f ca="1"/>
        <v>0</v>
      </c>
      <c r="AJ4163">
        <f ca="1"/>
        <v>0</v>
      </c>
      <c r="AK4163">
        <f ca="1"/>
        <v>0</v>
      </c>
      <c r="AL4163" t="str">
        <f ca="1"/>
        <v/>
      </c>
      <c r="AZ4163" t="str" cm="1">
        <f t="array" ref="AZ4163">_xlfn._xlws.FILTER(SUM(AU4163:AY4163),SUM(AU4163:AY4163)&lt;&gt;0,"")</f>
        <v/>
      </c>
      <c r="BP4163" t="str">
        <f ca="1"/>
        <v/>
      </c>
      <c r="BR4163">
        <f ca="1"/>
        <v>0</v>
      </c>
      <c r="BS4163">
        <f ca="1"/>
        <v>0</v>
      </c>
      <c r="BT4163">
        <f ca="1"/>
        <v>0</v>
      </c>
      <c r="BU4163">
        <f ca="1"/>
        <v>0</v>
      </c>
      <c r="BV4163">
        <f ca="1"/>
        <v>0</v>
      </c>
      <c r="BW4163">
        <f ca="1"/>
        <v>0</v>
      </c>
      <c r="BX4163">
        <f ca="1"/>
        <v>0</v>
      </c>
      <c r="BY4163" t="str">
        <f ca="1"/>
        <v/>
      </c>
      <c r="CC4163" t="str" cm="1">
        <f t="array" aca="1" ref="CC4163" ca="1">_xlfn._xlws.FILTER(VLOOKUP(CB4156,Arrays!$T:$Z,{1,2,3,4,5,6,7},FALSE),VLOOKUP(CB4156,Arrays!$T:$Z,{1,2,3,4,5,6,7},FALSE)&lt;&gt;0,"")</f>
        <v/>
      </c>
      <c r="CO4163" t="str" cm="1">
        <f t="array" ref="CO4163">_xlfn._xlws.FILTER(SUM(CJ4163:CN4163),SUM(CJ4163:CN4163)&lt;&gt;0,"")</f>
        <v/>
      </c>
      <c r="CX4163" t="str">
        <f ca="1"/>
        <v/>
      </c>
      <c r="DE4163" t="str">
        <f ca="1"/>
        <v/>
      </c>
      <c r="DG4163" t="str">
        <f ca="1"/>
        <v/>
      </c>
      <c r="DH4163">
        <f ca="1"/>
        <v>0</v>
      </c>
      <c r="DI4163">
        <f ca="1"/>
        <v>0</v>
      </c>
      <c r="DJ4163">
        <f ca="1"/>
        <v>0</v>
      </c>
      <c r="DK4163">
        <f ca="1"/>
        <v>0</v>
      </c>
      <c r="DL4163">
        <f ca="1"/>
        <v>0</v>
      </c>
      <c r="DM4163">
        <f ca="1"/>
        <v>0</v>
      </c>
      <c r="DN4163" t="str">
        <f ca="1"/>
        <v/>
      </c>
    </row>
    <row r="4164" spans="13:118">
      <c r="M4164" t="str" cm="1">
        <f t="array" ref="M4164">_xlfn._xlws.FILTER(SUM(H4164:L4164),SUM(H4164:L4164)&lt;&gt;0,"")</f>
        <v/>
      </c>
      <c r="AC4164" t="str">
        <f ca="1"/>
        <v/>
      </c>
      <c r="AE4164">
        <f ca="1"/>
        <v>0</v>
      </c>
      <c r="AF4164">
        <f ca="1"/>
        <v>0</v>
      </c>
      <c r="AG4164">
        <f ca="1"/>
        <v>0</v>
      </c>
      <c r="AH4164">
        <f ca="1"/>
        <v>0</v>
      </c>
      <c r="AI4164">
        <f ca="1"/>
        <v>0</v>
      </c>
      <c r="AJ4164">
        <f ca="1"/>
        <v>0</v>
      </c>
      <c r="AK4164">
        <f ca="1"/>
        <v>0</v>
      </c>
      <c r="AL4164" t="str">
        <f ca="1"/>
        <v/>
      </c>
      <c r="AZ4164" t="str" cm="1">
        <f t="array" ref="AZ4164">_xlfn._xlws.FILTER(SUM(AU4164:AY4164),SUM(AU4164:AY4164)&lt;&gt;0,"")</f>
        <v/>
      </c>
      <c r="BP4164" t="str">
        <f ca="1"/>
        <v/>
      </c>
      <c r="BR4164">
        <f ca="1"/>
        <v>0</v>
      </c>
      <c r="BS4164">
        <f ca="1"/>
        <v>0</v>
      </c>
      <c r="BT4164">
        <f ca="1"/>
        <v>0</v>
      </c>
      <c r="BU4164">
        <f ca="1"/>
        <v>0</v>
      </c>
      <c r="BV4164">
        <f ca="1"/>
        <v>0</v>
      </c>
      <c r="BW4164">
        <f ca="1"/>
        <v>0</v>
      </c>
      <c r="BX4164">
        <f ca="1"/>
        <v>0</v>
      </c>
      <c r="BY4164" t="str">
        <f ca="1"/>
        <v/>
      </c>
      <c r="CC4164" t="str" cm="1">
        <f t="array" aca="1" ref="CC4164" ca="1">_xlfn._xlws.FILTER(VLOOKUP(CB4157,Arrays!$T:$Z,{1,2,3,4,5,6,7},FALSE),VLOOKUP(CB4157,Arrays!$T:$Z,{1,2,3,4,5,6,7},FALSE)&lt;&gt;0,"")</f>
        <v/>
      </c>
      <c r="CO4164" t="str" cm="1">
        <f t="array" ref="CO4164">_xlfn._xlws.FILTER(SUM(CJ4164:CN4164),SUM(CJ4164:CN4164)&lt;&gt;0,"")</f>
        <v/>
      </c>
      <c r="CX4164" t="str">
        <f ca="1"/>
        <v/>
      </c>
      <c r="DE4164" t="str">
        <f ca="1"/>
        <v/>
      </c>
      <c r="DG4164" t="str">
        <f ca="1"/>
        <v/>
      </c>
      <c r="DH4164">
        <f ca="1"/>
        <v>0</v>
      </c>
      <c r="DI4164">
        <f ca="1"/>
        <v>0</v>
      </c>
      <c r="DJ4164">
        <f ca="1"/>
        <v>0</v>
      </c>
      <c r="DK4164">
        <f ca="1"/>
        <v>0</v>
      </c>
      <c r="DL4164">
        <f ca="1"/>
        <v>0</v>
      </c>
      <c r="DM4164">
        <f ca="1"/>
        <v>0</v>
      </c>
      <c r="DN4164" t="str">
        <f ca="1"/>
        <v/>
      </c>
    </row>
    <row r="4165" spans="13:118">
      <c r="M4165" t="str" cm="1">
        <f t="array" ref="M4165">_xlfn._xlws.FILTER(SUM(H4165:L4165),SUM(H4165:L4165)&lt;&gt;0,"")</f>
        <v/>
      </c>
      <c r="AC4165" t="str">
        <f ca="1"/>
        <v/>
      </c>
      <c r="AE4165">
        <f ca="1"/>
        <v>0</v>
      </c>
      <c r="AF4165">
        <f ca="1"/>
        <v>0</v>
      </c>
      <c r="AG4165">
        <f ca="1"/>
        <v>0</v>
      </c>
      <c r="AH4165">
        <f ca="1"/>
        <v>0</v>
      </c>
      <c r="AI4165">
        <f ca="1"/>
        <v>0</v>
      </c>
      <c r="AJ4165">
        <f ca="1"/>
        <v>0</v>
      </c>
      <c r="AK4165">
        <f ca="1"/>
        <v>0</v>
      </c>
      <c r="AL4165" t="str">
        <f ca="1"/>
        <v/>
      </c>
      <c r="AZ4165" t="str" cm="1">
        <f t="array" ref="AZ4165">_xlfn._xlws.FILTER(SUM(AU4165:AY4165),SUM(AU4165:AY4165)&lt;&gt;0,"")</f>
        <v/>
      </c>
      <c r="BP4165" t="str">
        <f ca="1"/>
        <v/>
      </c>
      <c r="BR4165">
        <f ca="1"/>
        <v>0</v>
      </c>
      <c r="BS4165">
        <f ca="1"/>
        <v>0</v>
      </c>
      <c r="BT4165">
        <f ca="1"/>
        <v>0</v>
      </c>
      <c r="BU4165">
        <f ca="1"/>
        <v>0</v>
      </c>
      <c r="BV4165">
        <f ca="1"/>
        <v>0</v>
      </c>
      <c r="BW4165">
        <f ca="1"/>
        <v>0</v>
      </c>
      <c r="BX4165">
        <f ca="1"/>
        <v>0</v>
      </c>
      <c r="BY4165" t="str">
        <f ca="1"/>
        <v/>
      </c>
      <c r="CC4165" t="str" cm="1">
        <f t="array" aca="1" ref="CC4165" ca="1">_xlfn._xlws.FILTER(VLOOKUP(CB4158,Arrays!$T:$Z,{1,2,3,4,5,6,7},FALSE),VLOOKUP(CB4158,Arrays!$T:$Z,{1,2,3,4,5,6,7},FALSE)&lt;&gt;0,"")</f>
        <v/>
      </c>
      <c r="CO4165" t="str" cm="1">
        <f t="array" ref="CO4165">_xlfn._xlws.FILTER(SUM(CJ4165:CN4165),SUM(CJ4165:CN4165)&lt;&gt;0,"")</f>
        <v/>
      </c>
      <c r="CX4165" t="str">
        <f ca="1"/>
        <v/>
      </c>
      <c r="DE4165" t="str">
        <f ca="1"/>
        <v/>
      </c>
      <c r="DG4165" t="str">
        <f ca="1"/>
        <v/>
      </c>
      <c r="DH4165">
        <f ca="1"/>
        <v>0</v>
      </c>
      <c r="DI4165">
        <f ca="1"/>
        <v>0</v>
      </c>
      <c r="DJ4165">
        <f ca="1"/>
        <v>0</v>
      </c>
      <c r="DK4165">
        <f ca="1"/>
        <v>0</v>
      </c>
      <c r="DL4165">
        <f ca="1"/>
        <v>0</v>
      </c>
      <c r="DM4165">
        <f ca="1"/>
        <v>0</v>
      </c>
      <c r="DN4165" t="str">
        <f ca="1"/>
        <v/>
      </c>
    </row>
    <row r="4166" spans="13:118">
      <c r="M4166" t="str" cm="1">
        <f t="array" ref="M4166">_xlfn._xlws.FILTER(SUM(H4166:L4166),SUM(H4166:L4166)&lt;&gt;0,"")</f>
        <v/>
      </c>
      <c r="AC4166" t="str">
        <f ca="1"/>
        <v/>
      </c>
      <c r="AE4166">
        <f ca="1"/>
        <v>0</v>
      </c>
      <c r="AF4166">
        <f ca="1"/>
        <v>0</v>
      </c>
      <c r="AG4166">
        <f ca="1"/>
        <v>0</v>
      </c>
      <c r="AH4166">
        <f ca="1"/>
        <v>0</v>
      </c>
      <c r="AI4166">
        <f ca="1"/>
        <v>0</v>
      </c>
      <c r="AJ4166">
        <f ca="1"/>
        <v>0</v>
      </c>
      <c r="AK4166">
        <f ca="1"/>
        <v>0</v>
      </c>
      <c r="AL4166" t="str">
        <f ca="1"/>
        <v/>
      </c>
      <c r="AZ4166" t="str" cm="1">
        <f t="array" ref="AZ4166">_xlfn._xlws.FILTER(SUM(AU4166:AY4166),SUM(AU4166:AY4166)&lt;&gt;0,"")</f>
        <v/>
      </c>
      <c r="BP4166" t="str">
        <f ca="1"/>
        <v/>
      </c>
      <c r="BR4166">
        <f ca="1"/>
        <v>0</v>
      </c>
      <c r="BS4166">
        <f ca="1"/>
        <v>0</v>
      </c>
      <c r="BT4166">
        <f ca="1"/>
        <v>0</v>
      </c>
      <c r="BU4166">
        <f ca="1"/>
        <v>0</v>
      </c>
      <c r="BV4166">
        <f ca="1"/>
        <v>0</v>
      </c>
      <c r="BW4166">
        <f ca="1"/>
        <v>0</v>
      </c>
      <c r="BX4166">
        <f ca="1"/>
        <v>0</v>
      </c>
      <c r="BY4166" t="str">
        <f ca="1"/>
        <v/>
      </c>
      <c r="CC4166" t="str" cm="1">
        <f t="array" aca="1" ref="CC4166" ca="1">_xlfn._xlws.FILTER(VLOOKUP(CB4159,Arrays!$T:$Z,{1,2,3,4,5,6,7},FALSE),VLOOKUP(CB4159,Arrays!$T:$Z,{1,2,3,4,5,6,7},FALSE)&lt;&gt;0,"")</f>
        <v/>
      </c>
      <c r="CO4166" t="str" cm="1">
        <f t="array" ref="CO4166">_xlfn._xlws.FILTER(SUM(CJ4166:CN4166),SUM(CJ4166:CN4166)&lt;&gt;0,"")</f>
        <v/>
      </c>
      <c r="CX4166" t="str">
        <f ca="1"/>
        <v/>
      </c>
      <c r="DE4166" t="str">
        <f ca="1"/>
        <v/>
      </c>
      <c r="DG4166" t="str">
        <f ca="1"/>
        <v/>
      </c>
      <c r="DH4166">
        <f ca="1"/>
        <v>0</v>
      </c>
      <c r="DI4166">
        <f ca="1"/>
        <v>0</v>
      </c>
      <c r="DJ4166">
        <f ca="1"/>
        <v>0</v>
      </c>
      <c r="DK4166">
        <f ca="1"/>
        <v>0</v>
      </c>
      <c r="DL4166">
        <f ca="1"/>
        <v>0</v>
      </c>
      <c r="DM4166">
        <f ca="1"/>
        <v>0</v>
      </c>
      <c r="DN4166" t="str">
        <f ca="1"/>
        <v/>
      </c>
    </row>
    <row r="4167" spans="13:118">
      <c r="M4167" t="str" cm="1">
        <f t="array" ref="M4167">_xlfn._xlws.FILTER(SUM(H4167:L4167),SUM(H4167:L4167)&lt;&gt;0,"")</f>
        <v/>
      </c>
      <c r="AC4167" t="str">
        <f ca="1"/>
        <v/>
      </c>
      <c r="AE4167">
        <f ca="1"/>
        <v>0</v>
      </c>
      <c r="AF4167">
        <f ca="1"/>
        <v>0</v>
      </c>
      <c r="AG4167">
        <f ca="1"/>
        <v>0</v>
      </c>
      <c r="AH4167">
        <f ca="1"/>
        <v>0</v>
      </c>
      <c r="AI4167">
        <f ca="1"/>
        <v>0</v>
      </c>
      <c r="AJ4167">
        <f ca="1"/>
        <v>0</v>
      </c>
      <c r="AK4167">
        <f ca="1"/>
        <v>0</v>
      </c>
      <c r="AL4167" t="str">
        <f ca="1"/>
        <v/>
      </c>
      <c r="AZ4167" t="str" cm="1">
        <f t="array" ref="AZ4167">_xlfn._xlws.FILTER(SUM(AU4167:AY4167),SUM(AU4167:AY4167)&lt;&gt;0,"")</f>
        <v/>
      </c>
      <c r="BP4167" t="str">
        <f ca="1"/>
        <v/>
      </c>
      <c r="BR4167">
        <f ca="1"/>
        <v>0</v>
      </c>
      <c r="BS4167">
        <f ca="1"/>
        <v>0</v>
      </c>
      <c r="BT4167">
        <f ca="1"/>
        <v>0</v>
      </c>
      <c r="BU4167">
        <f ca="1"/>
        <v>0</v>
      </c>
      <c r="BV4167">
        <f ca="1"/>
        <v>0</v>
      </c>
      <c r="BW4167">
        <f ca="1"/>
        <v>0</v>
      </c>
      <c r="BX4167">
        <f ca="1"/>
        <v>0</v>
      </c>
      <c r="BY4167" t="str">
        <f ca="1"/>
        <v/>
      </c>
      <c r="CC4167" t="str" cm="1">
        <f t="array" aca="1" ref="CC4167" ca="1">_xlfn._xlws.FILTER(VLOOKUP(CB4160,Arrays!$T:$Z,{1,2,3,4,5,6,7},FALSE),VLOOKUP(CB4160,Arrays!$T:$Z,{1,2,3,4,5,6,7},FALSE)&lt;&gt;0,"")</f>
        <v/>
      </c>
      <c r="CO4167" t="str" cm="1">
        <f t="array" ref="CO4167">_xlfn._xlws.FILTER(SUM(CJ4167:CN4167),SUM(CJ4167:CN4167)&lt;&gt;0,"")</f>
        <v/>
      </c>
      <c r="CX4167" t="str">
        <f ca="1"/>
        <v/>
      </c>
      <c r="DE4167" t="str">
        <f ca="1"/>
        <v/>
      </c>
      <c r="DG4167" t="str">
        <f ca="1"/>
        <v/>
      </c>
      <c r="DH4167">
        <f ca="1"/>
        <v>0</v>
      </c>
      <c r="DI4167">
        <f ca="1"/>
        <v>0</v>
      </c>
      <c r="DJ4167">
        <f ca="1"/>
        <v>0</v>
      </c>
      <c r="DK4167">
        <f ca="1"/>
        <v>0</v>
      </c>
      <c r="DL4167">
        <f ca="1"/>
        <v>0</v>
      </c>
      <c r="DM4167">
        <f ca="1"/>
        <v>0</v>
      </c>
      <c r="DN4167" t="str">
        <f ca="1"/>
        <v/>
      </c>
    </row>
    <row r="4168" spans="13:118">
      <c r="M4168" t="str" cm="1">
        <f t="array" ref="M4168">_xlfn._xlws.FILTER(SUM(H4168:L4168),SUM(H4168:L4168)&lt;&gt;0,"")</f>
        <v/>
      </c>
      <c r="AC4168" t="str">
        <f ca="1"/>
        <v/>
      </c>
      <c r="AE4168">
        <f ca="1"/>
        <v>0</v>
      </c>
      <c r="AF4168">
        <f ca="1"/>
        <v>0</v>
      </c>
      <c r="AG4168">
        <f ca="1"/>
        <v>0</v>
      </c>
      <c r="AH4168">
        <f ca="1"/>
        <v>0</v>
      </c>
      <c r="AI4168">
        <f ca="1"/>
        <v>0</v>
      </c>
      <c r="AJ4168">
        <f ca="1"/>
        <v>0</v>
      </c>
      <c r="AK4168">
        <f ca="1"/>
        <v>0</v>
      </c>
      <c r="AL4168" t="str">
        <f ca="1"/>
        <v/>
      </c>
      <c r="AZ4168" t="str" cm="1">
        <f t="array" ref="AZ4168">_xlfn._xlws.FILTER(SUM(AU4168:AY4168),SUM(AU4168:AY4168)&lt;&gt;0,"")</f>
        <v/>
      </c>
      <c r="BP4168" t="str">
        <f ca="1"/>
        <v/>
      </c>
      <c r="BR4168">
        <f ca="1"/>
        <v>0</v>
      </c>
      <c r="BS4168">
        <f ca="1"/>
        <v>0</v>
      </c>
      <c r="BT4168">
        <f ca="1"/>
        <v>0</v>
      </c>
      <c r="BU4168">
        <f ca="1"/>
        <v>0</v>
      </c>
      <c r="BV4168">
        <f ca="1"/>
        <v>0</v>
      </c>
      <c r="BW4168">
        <f ca="1"/>
        <v>0</v>
      </c>
      <c r="BX4168">
        <f ca="1"/>
        <v>0</v>
      </c>
      <c r="BY4168" t="str">
        <f ca="1"/>
        <v/>
      </c>
      <c r="CC4168" t="str" cm="1">
        <f t="array" aca="1" ref="CC4168" ca="1">_xlfn._xlws.FILTER(VLOOKUP(CB4161,Arrays!$T:$Z,{1,2,3,4,5,6,7},FALSE),VLOOKUP(CB4161,Arrays!$T:$Z,{1,2,3,4,5,6,7},FALSE)&lt;&gt;0,"")</f>
        <v/>
      </c>
      <c r="CO4168" t="str" cm="1">
        <f t="array" ref="CO4168">_xlfn._xlws.FILTER(SUM(CJ4168:CN4168),SUM(CJ4168:CN4168)&lt;&gt;0,"")</f>
        <v/>
      </c>
      <c r="CX4168" t="str">
        <f ca="1"/>
        <v/>
      </c>
      <c r="DE4168" t="str">
        <f ca="1"/>
        <v/>
      </c>
      <c r="DG4168" t="str">
        <f ca="1"/>
        <v/>
      </c>
      <c r="DH4168">
        <f ca="1"/>
        <v>0</v>
      </c>
      <c r="DI4168">
        <f ca="1"/>
        <v>0</v>
      </c>
      <c r="DJ4168">
        <f ca="1"/>
        <v>0</v>
      </c>
      <c r="DK4168">
        <f ca="1"/>
        <v>0</v>
      </c>
      <c r="DL4168">
        <f ca="1"/>
        <v>0</v>
      </c>
      <c r="DM4168">
        <f ca="1"/>
        <v>0</v>
      </c>
      <c r="DN4168" t="str">
        <f ca="1"/>
        <v/>
      </c>
    </row>
    <row r="4169" spans="13:118">
      <c r="M4169" t="str" cm="1">
        <f t="array" ref="M4169">_xlfn._xlws.FILTER(SUM(H4169:L4169),SUM(H4169:L4169)&lt;&gt;0,"")</f>
        <v/>
      </c>
      <c r="AC4169" t="str">
        <f ca="1"/>
        <v/>
      </c>
      <c r="AE4169">
        <f ca="1"/>
        <v>0</v>
      </c>
      <c r="AF4169">
        <f ca="1"/>
        <v>0</v>
      </c>
      <c r="AG4169">
        <f ca="1"/>
        <v>0</v>
      </c>
      <c r="AH4169">
        <f ca="1"/>
        <v>0</v>
      </c>
      <c r="AI4169">
        <f ca="1"/>
        <v>0</v>
      </c>
      <c r="AJ4169">
        <f ca="1"/>
        <v>0</v>
      </c>
      <c r="AK4169">
        <f ca="1"/>
        <v>0</v>
      </c>
      <c r="AL4169" t="str">
        <f ca="1"/>
        <v/>
      </c>
      <c r="AZ4169" t="str" cm="1">
        <f t="array" ref="AZ4169">_xlfn._xlws.FILTER(SUM(AU4169:AY4169),SUM(AU4169:AY4169)&lt;&gt;0,"")</f>
        <v/>
      </c>
      <c r="BP4169" t="str">
        <f ca="1"/>
        <v/>
      </c>
      <c r="BR4169">
        <f ca="1"/>
        <v>0</v>
      </c>
      <c r="BS4169">
        <f ca="1"/>
        <v>0</v>
      </c>
      <c r="BT4169">
        <f ca="1"/>
        <v>0</v>
      </c>
      <c r="BU4169">
        <f ca="1"/>
        <v>0</v>
      </c>
      <c r="BV4169">
        <f ca="1"/>
        <v>0</v>
      </c>
      <c r="BW4169">
        <f ca="1"/>
        <v>0</v>
      </c>
      <c r="BX4169">
        <f ca="1"/>
        <v>0</v>
      </c>
      <c r="BY4169" t="str">
        <f ca="1"/>
        <v/>
      </c>
      <c r="CC4169" t="str" cm="1">
        <f t="array" aca="1" ref="CC4169" ca="1">_xlfn._xlws.FILTER(VLOOKUP(CB4162,Arrays!$T:$Z,{1,2,3,4,5,6,7},FALSE),VLOOKUP(CB4162,Arrays!$T:$Z,{1,2,3,4,5,6,7},FALSE)&lt;&gt;0,"")</f>
        <v/>
      </c>
      <c r="CO4169" t="str" cm="1">
        <f t="array" ref="CO4169">_xlfn._xlws.FILTER(SUM(CJ4169:CN4169),SUM(CJ4169:CN4169)&lt;&gt;0,"")</f>
        <v/>
      </c>
      <c r="CX4169" t="str">
        <f ca="1"/>
        <v/>
      </c>
      <c r="DE4169" t="str">
        <f ca="1"/>
        <v/>
      </c>
      <c r="DG4169" t="str">
        <f ca="1"/>
        <v/>
      </c>
      <c r="DH4169">
        <f ca="1"/>
        <v>0</v>
      </c>
      <c r="DI4169">
        <f ca="1"/>
        <v>0</v>
      </c>
      <c r="DJ4169">
        <f ca="1"/>
        <v>0</v>
      </c>
      <c r="DK4169">
        <f ca="1"/>
        <v>0</v>
      </c>
      <c r="DL4169">
        <f ca="1"/>
        <v>0</v>
      </c>
      <c r="DM4169">
        <f ca="1"/>
        <v>0</v>
      </c>
      <c r="DN4169" t="str">
        <f ca="1"/>
        <v/>
      </c>
    </row>
    <row r="4170" spans="13:118">
      <c r="M4170" t="str" cm="1">
        <f t="array" ref="M4170">_xlfn._xlws.FILTER(SUM(H4170:L4170),SUM(H4170:L4170)&lt;&gt;0,"")</f>
        <v/>
      </c>
      <c r="AC4170" t="str">
        <f ca="1"/>
        <v/>
      </c>
      <c r="AE4170">
        <f ca="1"/>
        <v>0</v>
      </c>
      <c r="AF4170">
        <f ca="1"/>
        <v>0</v>
      </c>
      <c r="AG4170">
        <f ca="1"/>
        <v>0</v>
      </c>
      <c r="AH4170">
        <f ca="1"/>
        <v>0</v>
      </c>
      <c r="AI4170">
        <f ca="1"/>
        <v>0</v>
      </c>
      <c r="AJ4170">
        <f ca="1"/>
        <v>0</v>
      </c>
      <c r="AK4170">
        <f ca="1"/>
        <v>0</v>
      </c>
      <c r="AL4170" t="str">
        <f ca="1"/>
        <v/>
      </c>
      <c r="AZ4170" t="str" cm="1">
        <f t="array" ref="AZ4170">_xlfn._xlws.FILTER(SUM(AU4170:AY4170),SUM(AU4170:AY4170)&lt;&gt;0,"")</f>
        <v/>
      </c>
      <c r="BP4170" t="str">
        <f ca="1"/>
        <v/>
      </c>
      <c r="BR4170">
        <f ca="1"/>
        <v>0</v>
      </c>
      <c r="BS4170">
        <f ca="1"/>
        <v>0</v>
      </c>
      <c r="BT4170">
        <f ca="1"/>
        <v>0</v>
      </c>
      <c r="BU4170">
        <f ca="1"/>
        <v>0</v>
      </c>
      <c r="BV4170">
        <f ca="1"/>
        <v>0</v>
      </c>
      <c r="BW4170">
        <f ca="1"/>
        <v>0</v>
      </c>
      <c r="BX4170">
        <f ca="1"/>
        <v>0</v>
      </c>
      <c r="BY4170" t="str">
        <f ca="1"/>
        <v/>
      </c>
      <c r="CC4170" t="str" cm="1">
        <f t="array" aca="1" ref="CC4170" ca="1">_xlfn._xlws.FILTER(VLOOKUP(CB4163,Arrays!$T:$Z,{1,2,3,4,5,6,7},FALSE),VLOOKUP(CB4163,Arrays!$T:$Z,{1,2,3,4,5,6,7},FALSE)&lt;&gt;0,"")</f>
        <v/>
      </c>
      <c r="CO4170" t="str" cm="1">
        <f t="array" ref="CO4170">_xlfn._xlws.FILTER(SUM(CJ4170:CN4170),SUM(CJ4170:CN4170)&lt;&gt;0,"")</f>
        <v/>
      </c>
      <c r="CX4170" t="str">
        <f ca="1"/>
        <v/>
      </c>
      <c r="DE4170" t="str">
        <f ca="1"/>
        <v/>
      </c>
      <c r="DG4170" t="str">
        <f ca="1"/>
        <v/>
      </c>
      <c r="DH4170">
        <f ca="1"/>
        <v>0</v>
      </c>
      <c r="DI4170">
        <f ca="1"/>
        <v>0</v>
      </c>
      <c r="DJ4170">
        <f ca="1"/>
        <v>0</v>
      </c>
      <c r="DK4170">
        <f ca="1"/>
        <v>0</v>
      </c>
      <c r="DL4170">
        <f ca="1"/>
        <v>0</v>
      </c>
      <c r="DM4170">
        <f ca="1"/>
        <v>0</v>
      </c>
      <c r="DN4170" t="str">
        <f ca="1"/>
        <v/>
      </c>
    </row>
    <row r="4171" spans="13:118">
      <c r="M4171" t="str" cm="1">
        <f t="array" ref="M4171">_xlfn._xlws.FILTER(SUM(H4171:L4171),SUM(H4171:L4171)&lt;&gt;0,"")</f>
        <v/>
      </c>
      <c r="AC4171" t="str">
        <f ca="1"/>
        <v/>
      </c>
      <c r="AE4171">
        <f ca="1"/>
        <v>0</v>
      </c>
      <c r="AF4171">
        <f ca="1"/>
        <v>0</v>
      </c>
      <c r="AG4171">
        <f ca="1"/>
        <v>0</v>
      </c>
      <c r="AH4171">
        <f ca="1"/>
        <v>0</v>
      </c>
      <c r="AI4171">
        <f ca="1"/>
        <v>0</v>
      </c>
      <c r="AJ4171">
        <f ca="1"/>
        <v>0</v>
      </c>
      <c r="AK4171">
        <f ca="1"/>
        <v>0</v>
      </c>
      <c r="AL4171" t="str">
        <f ca="1"/>
        <v/>
      </c>
      <c r="AZ4171" t="str" cm="1">
        <f t="array" ref="AZ4171">_xlfn._xlws.FILTER(SUM(AU4171:AY4171),SUM(AU4171:AY4171)&lt;&gt;0,"")</f>
        <v/>
      </c>
      <c r="BP4171" t="str">
        <f ca="1"/>
        <v/>
      </c>
      <c r="BR4171">
        <f ca="1"/>
        <v>0</v>
      </c>
      <c r="BS4171">
        <f ca="1"/>
        <v>0</v>
      </c>
      <c r="BT4171">
        <f ca="1"/>
        <v>0</v>
      </c>
      <c r="BU4171">
        <f ca="1"/>
        <v>0</v>
      </c>
      <c r="BV4171">
        <f ca="1"/>
        <v>0</v>
      </c>
      <c r="BW4171">
        <f ca="1"/>
        <v>0</v>
      </c>
      <c r="BX4171">
        <f ca="1"/>
        <v>0</v>
      </c>
      <c r="BY4171" t="str">
        <f ca="1"/>
        <v/>
      </c>
      <c r="CC4171" t="str" cm="1">
        <f t="array" aca="1" ref="CC4171" ca="1">_xlfn._xlws.FILTER(VLOOKUP(CB4164,Arrays!$T:$Z,{1,2,3,4,5,6,7},FALSE),VLOOKUP(CB4164,Arrays!$T:$Z,{1,2,3,4,5,6,7},FALSE)&lt;&gt;0,"")</f>
        <v/>
      </c>
      <c r="CO4171" t="str" cm="1">
        <f t="array" ref="CO4171">_xlfn._xlws.FILTER(SUM(CJ4171:CN4171),SUM(CJ4171:CN4171)&lt;&gt;0,"")</f>
        <v/>
      </c>
      <c r="CX4171" t="str">
        <f ca="1"/>
        <v/>
      </c>
      <c r="DE4171" t="str">
        <f ca="1"/>
        <v/>
      </c>
      <c r="DG4171" t="str">
        <f ca="1"/>
        <v/>
      </c>
      <c r="DH4171">
        <f ca="1"/>
        <v>0</v>
      </c>
      <c r="DI4171">
        <f ca="1"/>
        <v>0</v>
      </c>
      <c r="DJ4171">
        <f ca="1"/>
        <v>0</v>
      </c>
      <c r="DK4171">
        <f ca="1"/>
        <v>0</v>
      </c>
      <c r="DL4171">
        <f ca="1"/>
        <v>0</v>
      </c>
      <c r="DM4171">
        <f ca="1"/>
        <v>0</v>
      </c>
      <c r="DN4171" t="str">
        <f ca="1"/>
        <v/>
      </c>
    </row>
    <row r="4172" spans="13:118">
      <c r="M4172" t="str" cm="1">
        <f t="array" ref="M4172">_xlfn._xlws.FILTER(SUM(H4172:L4172),SUM(H4172:L4172)&lt;&gt;0,"")</f>
        <v/>
      </c>
      <c r="AC4172" t="str">
        <f ca="1"/>
        <v/>
      </c>
      <c r="AE4172">
        <f ca="1"/>
        <v>0</v>
      </c>
      <c r="AF4172">
        <f ca="1"/>
        <v>0</v>
      </c>
      <c r="AG4172">
        <f ca="1"/>
        <v>0</v>
      </c>
      <c r="AH4172">
        <f ca="1"/>
        <v>0</v>
      </c>
      <c r="AI4172">
        <f ca="1"/>
        <v>0</v>
      </c>
      <c r="AJ4172">
        <f ca="1"/>
        <v>0</v>
      </c>
      <c r="AK4172">
        <f ca="1"/>
        <v>0</v>
      </c>
      <c r="AL4172" t="str">
        <f ca="1"/>
        <v/>
      </c>
      <c r="AZ4172" t="str" cm="1">
        <f t="array" ref="AZ4172">_xlfn._xlws.FILTER(SUM(AU4172:AY4172),SUM(AU4172:AY4172)&lt;&gt;0,"")</f>
        <v/>
      </c>
      <c r="BP4172" t="str">
        <f ca="1"/>
        <v/>
      </c>
      <c r="BR4172">
        <f ca="1"/>
        <v>0</v>
      </c>
      <c r="BS4172">
        <f ca="1"/>
        <v>0</v>
      </c>
      <c r="BT4172">
        <f ca="1"/>
        <v>0</v>
      </c>
      <c r="BU4172">
        <f ca="1"/>
        <v>0</v>
      </c>
      <c r="BV4172">
        <f ca="1"/>
        <v>0</v>
      </c>
      <c r="BW4172">
        <f ca="1"/>
        <v>0</v>
      </c>
      <c r="BX4172">
        <f ca="1"/>
        <v>0</v>
      </c>
      <c r="BY4172" t="str">
        <f ca="1"/>
        <v/>
      </c>
      <c r="CC4172" t="str" cm="1">
        <f t="array" aca="1" ref="CC4172" ca="1">_xlfn._xlws.FILTER(VLOOKUP(CB4165,Arrays!$T:$Z,{1,2,3,4,5,6,7},FALSE),VLOOKUP(CB4165,Arrays!$T:$Z,{1,2,3,4,5,6,7},FALSE)&lt;&gt;0,"")</f>
        <v/>
      </c>
      <c r="CO4172" t="str" cm="1">
        <f t="array" ref="CO4172">_xlfn._xlws.FILTER(SUM(CJ4172:CN4172),SUM(CJ4172:CN4172)&lt;&gt;0,"")</f>
        <v/>
      </c>
      <c r="CX4172" t="str">
        <f ca="1"/>
        <v/>
      </c>
      <c r="DE4172" t="str">
        <f ca="1"/>
        <v/>
      </c>
      <c r="DG4172" t="str">
        <f ca="1"/>
        <v/>
      </c>
      <c r="DH4172">
        <f ca="1"/>
        <v>0</v>
      </c>
      <c r="DI4172">
        <f ca="1"/>
        <v>0</v>
      </c>
      <c r="DJ4172">
        <f ca="1"/>
        <v>0</v>
      </c>
      <c r="DK4172">
        <f ca="1"/>
        <v>0</v>
      </c>
      <c r="DL4172">
        <f ca="1"/>
        <v>0</v>
      </c>
      <c r="DM4172">
        <f ca="1"/>
        <v>0</v>
      </c>
      <c r="DN4172" t="str">
        <f ca="1"/>
        <v/>
      </c>
    </row>
    <row r="4173" spans="13:118">
      <c r="M4173" t="str" cm="1">
        <f t="array" ref="M4173">_xlfn._xlws.FILTER(SUM(H4173:L4173),SUM(H4173:L4173)&lt;&gt;0,"")</f>
        <v/>
      </c>
      <c r="AC4173" t="str">
        <f ca="1"/>
        <v/>
      </c>
      <c r="AE4173">
        <f ca="1"/>
        <v>0</v>
      </c>
      <c r="AF4173">
        <f ca="1"/>
        <v>0</v>
      </c>
      <c r="AG4173">
        <f ca="1"/>
        <v>0</v>
      </c>
      <c r="AH4173">
        <f ca="1"/>
        <v>0</v>
      </c>
      <c r="AI4173">
        <f ca="1"/>
        <v>0</v>
      </c>
      <c r="AJ4173">
        <f ca="1"/>
        <v>0</v>
      </c>
      <c r="AK4173">
        <f ca="1"/>
        <v>0</v>
      </c>
      <c r="AL4173" t="str">
        <f ca="1"/>
        <v/>
      </c>
      <c r="AZ4173" t="str" cm="1">
        <f t="array" ref="AZ4173">_xlfn._xlws.FILTER(SUM(AU4173:AY4173),SUM(AU4173:AY4173)&lt;&gt;0,"")</f>
        <v/>
      </c>
      <c r="BP4173" t="str">
        <f ca="1"/>
        <v/>
      </c>
      <c r="BR4173">
        <f ca="1"/>
        <v>0</v>
      </c>
      <c r="BS4173">
        <f ca="1"/>
        <v>0</v>
      </c>
      <c r="BT4173">
        <f ca="1"/>
        <v>0</v>
      </c>
      <c r="BU4173">
        <f ca="1"/>
        <v>0</v>
      </c>
      <c r="BV4173">
        <f ca="1"/>
        <v>0</v>
      </c>
      <c r="BW4173">
        <f ca="1"/>
        <v>0</v>
      </c>
      <c r="BX4173">
        <f ca="1"/>
        <v>0</v>
      </c>
      <c r="BY4173" t="str">
        <f ca="1"/>
        <v/>
      </c>
      <c r="CC4173" t="str" cm="1">
        <f t="array" aca="1" ref="CC4173" ca="1">_xlfn._xlws.FILTER(VLOOKUP(CB4166,Arrays!$T:$Z,{1,2,3,4,5,6,7},FALSE),VLOOKUP(CB4166,Arrays!$T:$Z,{1,2,3,4,5,6,7},FALSE)&lt;&gt;0,"")</f>
        <v/>
      </c>
      <c r="CO4173" t="str" cm="1">
        <f t="array" ref="CO4173">_xlfn._xlws.FILTER(SUM(CJ4173:CN4173),SUM(CJ4173:CN4173)&lt;&gt;0,"")</f>
        <v/>
      </c>
      <c r="CX4173" t="str">
        <f ca="1"/>
        <v/>
      </c>
      <c r="DE4173" t="str">
        <f ca="1"/>
        <v/>
      </c>
      <c r="DG4173" t="str">
        <f ca="1"/>
        <v/>
      </c>
      <c r="DH4173">
        <f ca="1"/>
        <v>0</v>
      </c>
      <c r="DI4173">
        <f ca="1"/>
        <v>0</v>
      </c>
      <c r="DJ4173">
        <f ca="1"/>
        <v>0</v>
      </c>
      <c r="DK4173">
        <f ca="1"/>
        <v>0</v>
      </c>
      <c r="DL4173">
        <f ca="1"/>
        <v>0</v>
      </c>
      <c r="DM4173">
        <f ca="1"/>
        <v>0</v>
      </c>
      <c r="DN4173" t="str">
        <f ca="1"/>
        <v/>
      </c>
    </row>
    <row r="4174" spans="13:118">
      <c r="M4174" t="str" cm="1">
        <f t="array" ref="M4174">_xlfn._xlws.FILTER(SUM(H4174:L4174),SUM(H4174:L4174)&lt;&gt;0,"")</f>
        <v/>
      </c>
      <c r="AC4174" t="str">
        <f ca="1"/>
        <v/>
      </c>
      <c r="AE4174">
        <f ca="1"/>
        <v>0</v>
      </c>
      <c r="AF4174">
        <f ca="1"/>
        <v>0</v>
      </c>
      <c r="AG4174">
        <f ca="1"/>
        <v>0</v>
      </c>
      <c r="AH4174">
        <f ca="1"/>
        <v>0</v>
      </c>
      <c r="AI4174">
        <f ca="1"/>
        <v>0</v>
      </c>
      <c r="AJ4174">
        <f ca="1"/>
        <v>0</v>
      </c>
      <c r="AK4174">
        <f ca="1"/>
        <v>0</v>
      </c>
      <c r="AL4174" t="str">
        <f ca="1"/>
        <v/>
      </c>
      <c r="AZ4174" t="str" cm="1">
        <f t="array" ref="AZ4174">_xlfn._xlws.FILTER(SUM(AU4174:AY4174),SUM(AU4174:AY4174)&lt;&gt;0,"")</f>
        <v/>
      </c>
      <c r="BP4174" t="str">
        <f ca="1"/>
        <v/>
      </c>
      <c r="BR4174">
        <f ca="1"/>
        <v>0</v>
      </c>
      <c r="BS4174">
        <f ca="1"/>
        <v>0</v>
      </c>
      <c r="BT4174">
        <f ca="1"/>
        <v>0</v>
      </c>
      <c r="BU4174">
        <f ca="1"/>
        <v>0</v>
      </c>
      <c r="BV4174">
        <f ca="1"/>
        <v>0</v>
      </c>
      <c r="BW4174">
        <f ca="1"/>
        <v>0</v>
      </c>
      <c r="BX4174">
        <f ca="1"/>
        <v>0</v>
      </c>
      <c r="BY4174" t="str">
        <f ca="1"/>
        <v/>
      </c>
      <c r="CC4174" t="str" cm="1">
        <f t="array" aca="1" ref="CC4174" ca="1">_xlfn._xlws.FILTER(VLOOKUP(CB4167,Arrays!$T:$Z,{1,2,3,4,5,6,7},FALSE),VLOOKUP(CB4167,Arrays!$T:$Z,{1,2,3,4,5,6,7},FALSE)&lt;&gt;0,"")</f>
        <v/>
      </c>
      <c r="CO4174" t="str" cm="1">
        <f t="array" ref="CO4174">_xlfn._xlws.FILTER(SUM(CJ4174:CN4174),SUM(CJ4174:CN4174)&lt;&gt;0,"")</f>
        <v/>
      </c>
      <c r="CX4174" t="str">
        <f ca="1"/>
        <v/>
      </c>
      <c r="DE4174" t="str">
        <f ca="1"/>
        <v/>
      </c>
      <c r="DG4174" t="str">
        <f ca="1"/>
        <v/>
      </c>
      <c r="DH4174">
        <f ca="1"/>
        <v>0</v>
      </c>
      <c r="DI4174">
        <f ca="1"/>
        <v>0</v>
      </c>
      <c r="DJ4174">
        <f ca="1"/>
        <v>0</v>
      </c>
      <c r="DK4174">
        <f ca="1"/>
        <v>0</v>
      </c>
      <c r="DL4174">
        <f ca="1"/>
        <v>0</v>
      </c>
      <c r="DM4174">
        <f ca="1"/>
        <v>0</v>
      </c>
      <c r="DN4174" t="str">
        <f ca="1"/>
        <v/>
      </c>
    </row>
    <row r="4175" spans="13:118">
      <c r="M4175" t="str" cm="1">
        <f t="array" ref="M4175">_xlfn._xlws.FILTER(SUM(H4175:L4175),SUM(H4175:L4175)&lt;&gt;0,"")</f>
        <v/>
      </c>
      <c r="AC4175" t="str">
        <f ca="1"/>
        <v/>
      </c>
      <c r="AE4175">
        <f ca="1"/>
        <v>0</v>
      </c>
      <c r="AF4175">
        <f ca="1"/>
        <v>0</v>
      </c>
      <c r="AG4175">
        <f ca="1"/>
        <v>0</v>
      </c>
      <c r="AH4175">
        <f ca="1"/>
        <v>0</v>
      </c>
      <c r="AI4175">
        <f ca="1"/>
        <v>0</v>
      </c>
      <c r="AJ4175">
        <f ca="1"/>
        <v>0</v>
      </c>
      <c r="AK4175">
        <f ca="1"/>
        <v>0</v>
      </c>
      <c r="AL4175" t="str">
        <f ca="1"/>
        <v/>
      </c>
      <c r="AZ4175" t="str" cm="1">
        <f t="array" ref="AZ4175">_xlfn._xlws.FILTER(SUM(AU4175:AY4175),SUM(AU4175:AY4175)&lt;&gt;0,"")</f>
        <v/>
      </c>
      <c r="BP4175" t="str">
        <f ca="1"/>
        <v/>
      </c>
      <c r="BR4175">
        <f ca="1"/>
        <v>0</v>
      </c>
      <c r="BS4175">
        <f ca="1"/>
        <v>0</v>
      </c>
      <c r="BT4175">
        <f ca="1"/>
        <v>0</v>
      </c>
      <c r="BU4175">
        <f ca="1"/>
        <v>0</v>
      </c>
      <c r="BV4175">
        <f ca="1"/>
        <v>0</v>
      </c>
      <c r="BW4175">
        <f ca="1"/>
        <v>0</v>
      </c>
      <c r="BX4175">
        <f ca="1"/>
        <v>0</v>
      </c>
      <c r="BY4175" t="str">
        <f ca="1"/>
        <v/>
      </c>
      <c r="CC4175" t="str" cm="1">
        <f t="array" aca="1" ref="CC4175" ca="1">_xlfn._xlws.FILTER(VLOOKUP(CB4168,Arrays!$T:$Z,{1,2,3,4,5,6,7},FALSE),VLOOKUP(CB4168,Arrays!$T:$Z,{1,2,3,4,5,6,7},FALSE)&lt;&gt;0,"")</f>
        <v/>
      </c>
      <c r="CO4175" t="str" cm="1">
        <f t="array" ref="CO4175">_xlfn._xlws.FILTER(SUM(CJ4175:CN4175),SUM(CJ4175:CN4175)&lt;&gt;0,"")</f>
        <v/>
      </c>
      <c r="CX4175" t="str">
        <f ca="1"/>
        <v/>
      </c>
      <c r="DE4175" t="str">
        <f ca="1"/>
        <v/>
      </c>
      <c r="DG4175" t="str">
        <f ca="1"/>
        <v/>
      </c>
      <c r="DH4175">
        <f ca="1"/>
        <v>0</v>
      </c>
      <c r="DI4175">
        <f ca="1"/>
        <v>0</v>
      </c>
      <c r="DJ4175">
        <f ca="1"/>
        <v>0</v>
      </c>
      <c r="DK4175">
        <f ca="1"/>
        <v>0</v>
      </c>
      <c r="DL4175">
        <f ca="1"/>
        <v>0</v>
      </c>
      <c r="DM4175">
        <f ca="1"/>
        <v>0</v>
      </c>
      <c r="DN4175" t="str">
        <f ca="1"/>
        <v/>
      </c>
    </row>
    <row r="4176" spans="13:118">
      <c r="M4176" t="str" cm="1">
        <f t="array" ref="M4176">_xlfn._xlws.FILTER(SUM(H4176:L4176),SUM(H4176:L4176)&lt;&gt;0,"")</f>
        <v/>
      </c>
      <c r="AC4176" t="str">
        <f ca="1"/>
        <v/>
      </c>
      <c r="AE4176">
        <f ca="1"/>
        <v>0</v>
      </c>
      <c r="AF4176">
        <f ca="1"/>
        <v>0</v>
      </c>
      <c r="AG4176">
        <f ca="1"/>
        <v>0</v>
      </c>
      <c r="AH4176">
        <f ca="1"/>
        <v>0</v>
      </c>
      <c r="AI4176">
        <f ca="1"/>
        <v>0</v>
      </c>
      <c r="AJ4176">
        <f ca="1"/>
        <v>0</v>
      </c>
      <c r="AK4176">
        <f ca="1"/>
        <v>0</v>
      </c>
      <c r="AL4176" t="str">
        <f ca="1"/>
        <v/>
      </c>
      <c r="AZ4176" t="str" cm="1">
        <f t="array" ref="AZ4176">_xlfn._xlws.FILTER(SUM(AU4176:AY4176),SUM(AU4176:AY4176)&lt;&gt;0,"")</f>
        <v/>
      </c>
      <c r="BP4176" t="str">
        <f ca="1"/>
        <v/>
      </c>
      <c r="BR4176">
        <f ca="1"/>
        <v>0</v>
      </c>
      <c r="BS4176">
        <f ca="1"/>
        <v>0</v>
      </c>
      <c r="BT4176">
        <f ca="1"/>
        <v>0</v>
      </c>
      <c r="BU4176">
        <f ca="1"/>
        <v>0</v>
      </c>
      <c r="BV4176">
        <f ca="1"/>
        <v>0</v>
      </c>
      <c r="BW4176">
        <f ca="1"/>
        <v>0</v>
      </c>
      <c r="BX4176">
        <f ca="1"/>
        <v>0</v>
      </c>
      <c r="BY4176" t="str">
        <f ca="1"/>
        <v/>
      </c>
      <c r="CC4176" t="str" cm="1">
        <f t="array" aca="1" ref="CC4176" ca="1">_xlfn._xlws.FILTER(VLOOKUP(CB4169,Arrays!$T:$Z,{1,2,3,4,5,6,7},FALSE),VLOOKUP(CB4169,Arrays!$T:$Z,{1,2,3,4,5,6,7},FALSE)&lt;&gt;0,"")</f>
        <v/>
      </c>
      <c r="CO4176" t="str" cm="1">
        <f t="array" ref="CO4176">_xlfn._xlws.FILTER(SUM(CJ4176:CN4176),SUM(CJ4176:CN4176)&lt;&gt;0,"")</f>
        <v/>
      </c>
      <c r="CX4176" t="str">
        <f ca="1"/>
        <v/>
      </c>
      <c r="DE4176" t="str">
        <f ca="1"/>
        <v/>
      </c>
      <c r="DG4176" t="str">
        <f ca="1"/>
        <v/>
      </c>
      <c r="DH4176">
        <f ca="1"/>
        <v>0</v>
      </c>
      <c r="DI4176">
        <f ca="1"/>
        <v>0</v>
      </c>
      <c r="DJ4176">
        <f ca="1"/>
        <v>0</v>
      </c>
      <c r="DK4176">
        <f ca="1"/>
        <v>0</v>
      </c>
      <c r="DL4176">
        <f ca="1"/>
        <v>0</v>
      </c>
      <c r="DM4176">
        <f ca="1"/>
        <v>0</v>
      </c>
      <c r="DN4176" t="str">
        <f ca="1"/>
        <v/>
      </c>
    </row>
    <row r="4177" spans="13:118">
      <c r="M4177" t="str" cm="1">
        <f t="array" ref="M4177">_xlfn._xlws.FILTER(SUM(H4177:L4177),SUM(H4177:L4177)&lt;&gt;0,"")</f>
        <v/>
      </c>
      <c r="AC4177" t="str">
        <f ca="1"/>
        <v/>
      </c>
      <c r="AE4177">
        <f ca="1"/>
        <v>0</v>
      </c>
      <c r="AF4177">
        <f ca="1"/>
        <v>0</v>
      </c>
      <c r="AG4177">
        <f ca="1"/>
        <v>0</v>
      </c>
      <c r="AH4177">
        <f ca="1"/>
        <v>0</v>
      </c>
      <c r="AI4177">
        <f ca="1"/>
        <v>0</v>
      </c>
      <c r="AJ4177">
        <f ca="1"/>
        <v>0</v>
      </c>
      <c r="AK4177">
        <f ca="1"/>
        <v>0</v>
      </c>
      <c r="AL4177" t="str">
        <f ca="1"/>
        <v/>
      </c>
      <c r="AZ4177" t="str" cm="1">
        <f t="array" ref="AZ4177">_xlfn._xlws.FILTER(SUM(AU4177:AY4177),SUM(AU4177:AY4177)&lt;&gt;0,"")</f>
        <v/>
      </c>
      <c r="BP4177" t="str">
        <f ca="1"/>
        <v/>
      </c>
      <c r="BR4177">
        <f ca="1"/>
        <v>0</v>
      </c>
      <c r="BS4177">
        <f ca="1"/>
        <v>0</v>
      </c>
      <c r="BT4177">
        <f ca="1"/>
        <v>0</v>
      </c>
      <c r="BU4177">
        <f ca="1"/>
        <v>0</v>
      </c>
      <c r="BV4177">
        <f ca="1"/>
        <v>0</v>
      </c>
      <c r="BW4177">
        <f ca="1"/>
        <v>0</v>
      </c>
      <c r="BX4177">
        <f ca="1"/>
        <v>0</v>
      </c>
      <c r="BY4177" t="str">
        <f ca="1"/>
        <v/>
      </c>
      <c r="CC4177" t="str" cm="1">
        <f t="array" aca="1" ref="CC4177" ca="1">_xlfn._xlws.FILTER(VLOOKUP(CB4170,Arrays!$T:$Z,{1,2,3,4,5,6,7},FALSE),VLOOKUP(CB4170,Arrays!$T:$Z,{1,2,3,4,5,6,7},FALSE)&lt;&gt;0,"")</f>
        <v/>
      </c>
      <c r="CO4177" t="str" cm="1">
        <f t="array" ref="CO4177">_xlfn._xlws.FILTER(SUM(CJ4177:CN4177),SUM(CJ4177:CN4177)&lt;&gt;0,"")</f>
        <v/>
      </c>
      <c r="CX4177" t="str">
        <f ca="1"/>
        <v/>
      </c>
      <c r="DE4177" t="str">
        <f ca="1"/>
        <v/>
      </c>
      <c r="DG4177" t="str">
        <f ca="1"/>
        <v/>
      </c>
      <c r="DH4177">
        <f ca="1"/>
        <v>0</v>
      </c>
      <c r="DI4177">
        <f ca="1"/>
        <v>0</v>
      </c>
      <c r="DJ4177">
        <f ca="1"/>
        <v>0</v>
      </c>
      <c r="DK4177">
        <f ca="1"/>
        <v>0</v>
      </c>
      <c r="DL4177">
        <f ca="1"/>
        <v>0</v>
      </c>
      <c r="DM4177">
        <f ca="1"/>
        <v>0</v>
      </c>
      <c r="DN4177" t="str">
        <f ca="1"/>
        <v/>
      </c>
    </row>
    <row r="4178" spans="13:118">
      <c r="M4178" t="str" cm="1">
        <f t="array" ref="M4178">_xlfn._xlws.FILTER(SUM(H4178:L4178),SUM(H4178:L4178)&lt;&gt;0,"")</f>
        <v/>
      </c>
      <c r="AC4178" t="str">
        <f ca="1"/>
        <v/>
      </c>
      <c r="AE4178">
        <f ca="1"/>
        <v>0</v>
      </c>
      <c r="AF4178">
        <f ca="1"/>
        <v>0</v>
      </c>
      <c r="AG4178">
        <f ca="1"/>
        <v>0</v>
      </c>
      <c r="AH4178">
        <f ca="1"/>
        <v>0</v>
      </c>
      <c r="AI4178">
        <f ca="1"/>
        <v>0</v>
      </c>
      <c r="AJ4178">
        <f ca="1"/>
        <v>0</v>
      </c>
      <c r="AK4178">
        <f ca="1"/>
        <v>0</v>
      </c>
      <c r="AL4178" t="str">
        <f ca="1"/>
        <v/>
      </c>
      <c r="AZ4178" t="str" cm="1">
        <f t="array" ref="AZ4178">_xlfn._xlws.FILTER(SUM(AU4178:AY4178),SUM(AU4178:AY4178)&lt;&gt;0,"")</f>
        <v/>
      </c>
      <c r="BP4178" t="str">
        <f ca="1"/>
        <v/>
      </c>
      <c r="BR4178">
        <f ca="1"/>
        <v>0</v>
      </c>
      <c r="BS4178">
        <f ca="1"/>
        <v>0</v>
      </c>
      <c r="BT4178">
        <f ca="1"/>
        <v>0</v>
      </c>
      <c r="BU4178">
        <f ca="1"/>
        <v>0</v>
      </c>
      <c r="BV4178">
        <f ca="1"/>
        <v>0</v>
      </c>
      <c r="BW4178">
        <f ca="1"/>
        <v>0</v>
      </c>
      <c r="BX4178">
        <f ca="1"/>
        <v>0</v>
      </c>
      <c r="BY4178" t="str">
        <f ca="1"/>
        <v/>
      </c>
      <c r="CC4178" t="str" cm="1">
        <f t="array" aca="1" ref="CC4178" ca="1">_xlfn._xlws.FILTER(VLOOKUP(CB4171,Arrays!$T:$Z,{1,2,3,4,5,6,7},FALSE),VLOOKUP(CB4171,Arrays!$T:$Z,{1,2,3,4,5,6,7},FALSE)&lt;&gt;0,"")</f>
        <v/>
      </c>
      <c r="CO4178" t="str" cm="1">
        <f t="array" ref="CO4178">_xlfn._xlws.FILTER(SUM(CJ4178:CN4178),SUM(CJ4178:CN4178)&lt;&gt;0,"")</f>
        <v/>
      </c>
      <c r="CX4178" t="str">
        <f ca="1"/>
        <v/>
      </c>
      <c r="DE4178" t="str">
        <f ca="1"/>
        <v/>
      </c>
      <c r="DG4178" t="str">
        <f ca="1"/>
        <v/>
      </c>
      <c r="DH4178">
        <f ca="1"/>
        <v>0</v>
      </c>
      <c r="DI4178">
        <f ca="1"/>
        <v>0</v>
      </c>
      <c r="DJ4178">
        <f ca="1"/>
        <v>0</v>
      </c>
      <c r="DK4178">
        <f ca="1"/>
        <v>0</v>
      </c>
      <c r="DL4178">
        <f ca="1"/>
        <v>0</v>
      </c>
      <c r="DM4178">
        <f ca="1"/>
        <v>0</v>
      </c>
      <c r="DN4178" t="str">
        <f ca="1"/>
        <v/>
      </c>
    </row>
    <row r="4179" spans="13:118">
      <c r="M4179" t="str" cm="1">
        <f t="array" ref="M4179">_xlfn._xlws.FILTER(SUM(H4179:L4179),SUM(H4179:L4179)&lt;&gt;0,"")</f>
        <v/>
      </c>
      <c r="AC4179" t="str">
        <f ca="1"/>
        <v/>
      </c>
      <c r="AE4179">
        <f ca="1"/>
        <v>0</v>
      </c>
      <c r="AF4179">
        <f ca="1"/>
        <v>0</v>
      </c>
      <c r="AG4179">
        <f ca="1"/>
        <v>0</v>
      </c>
      <c r="AH4179">
        <f ca="1"/>
        <v>0</v>
      </c>
      <c r="AI4179">
        <f ca="1"/>
        <v>0</v>
      </c>
      <c r="AJ4179">
        <f ca="1"/>
        <v>0</v>
      </c>
      <c r="AK4179">
        <f ca="1"/>
        <v>0</v>
      </c>
      <c r="AL4179" t="str">
        <f ca="1"/>
        <v/>
      </c>
      <c r="AZ4179" t="str" cm="1">
        <f t="array" ref="AZ4179">_xlfn._xlws.FILTER(SUM(AU4179:AY4179),SUM(AU4179:AY4179)&lt;&gt;0,"")</f>
        <v/>
      </c>
      <c r="BP4179" t="str">
        <f ca="1"/>
        <v/>
      </c>
      <c r="BR4179">
        <f ca="1"/>
        <v>0</v>
      </c>
      <c r="BS4179">
        <f ca="1"/>
        <v>0</v>
      </c>
      <c r="BT4179">
        <f ca="1"/>
        <v>0</v>
      </c>
      <c r="BU4179">
        <f ca="1"/>
        <v>0</v>
      </c>
      <c r="BV4179">
        <f ca="1"/>
        <v>0</v>
      </c>
      <c r="BW4179">
        <f ca="1"/>
        <v>0</v>
      </c>
      <c r="BX4179">
        <f ca="1"/>
        <v>0</v>
      </c>
      <c r="BY4179" t="str">
        <f ca="1"/>
        <v/>
      </c>
      <c r="CC4179" t="str" cm="1">
        <f t="array" aca="1" ref="CC4179" ca="1">_xlfn._xlws.FILTER(VLOOKUP(CB4172,Arrays!$T:$Z,{1,2,3,4,5,6,7},FALSE),VLOOKUP(CB4172,Arrays!$T:$Z,{1,2,3,4,5,6,7},FALSE)&lt;&gt;0,"")</f>
        <v/>
      </c>
      <c r="CO4179" t="str" cm="1">
        <f t="array" ref="CO4179">_xlfn._xlws.FILTER(SUM(CJ4179:CN4179),SUM(CJ4179:CN4179)&lt;&gt;0,"")</f>
        <v/>
      </c>
      <c r="CX4179" t="str">
        <f ca="1"/>
        <v/>
      </c>
      <c r="DE4179" t="str">
        <f ca="1"/>
        <v/>
      </c>
      <c r="DG4179" t="str">
        <f ca="1"/>
        <v/>
      </c>
      <c r="DH4179">
        <f ca="1"/>
        <v>0</v>
      </c>
      <c r="DI4179">
        <f ca="1"/>
        <v>0</v>
      </c>
      <c r="DJ4179">
        <f ca="1"/>
        <v>0</v>
      </c>
      <c r="DK4179">
        <f ca="1"/>
        <v>0</v>
      </c>
      <c r="DL4179">
        <f ca="1"/>
        <v>0</v>
      </c>
      <c r="DM4179">
        <f ca="1"/>
        <v>0</v>
      </c>
      <c r="DN4179" t="str">
        <f ca="1"/>
        <v/>
      </c>
    </row>
    <row r="4180" spans="13:118">
      <c r="M4180" t="str" cm="1">
        <f t="array" ref="M4180">_xlfn._xlws.FILTER(SUM(H4180:L4180),SUM(H4180:L4180)&lt;&gt;0,"")</f>
        <v/>
      </c>
      <c r="AC4180" t="str">
        <f ca="1"/>
        <v/>
      </c>
      <c r="AE4180">
        <f ca="1"/>
        <v>0</v>
      </c>
      <c r="AF4180">
        <f ca="1"/>
        <v>0</v>
      </c>
      <c r="AG4180">
        <f ca="1"/>
        <v>0</v>
      </c>
      <c r="AH4180">
        <f ca="1"/>
        <v>0</v>
      </c>
      <c r="AI4180">
        <f ca="1"/>
        <v>0</v>
      </c>
      <c r="AJ4180">
        <f ca="1"/>
        <v>0</v>
      </c>
      <c r="AK4180">
        <f ca="1"/>
        <v>0</v>
      </c>
      <c r="AL4180" t="str">
        <f ca="1"/>
        <v/>
      </c>
      <c r="AZ4180" t="str" cm="1">
        <f t="array" ref="AZ4180">_xlfn._xlws.FILTER(SUM(AU4180:AY4180),SUM(AU4180:AY4180)&lt;&gt;0,"")</f>
        <v/>
      </c>
      <c r="BP4180" t="str">
        <f ca="1"/>
        <v/>
      </c>
      <c r="BR4180">
        <f ca="1"/>
        <v>0</v>
      </c>
      <c r="BS4180">
        <f ca="1"/>
        <v>0</v>
      </c>
      <c r="BT4180">
        <f ca="1"/>
        <v>0</v>
      </c>
      <c r="BU4180">
        <f ca="1"/>
        <v>0</v>
      </c>
      <c r="BV4180">
        <f ca="1"/>
        <v>0</v>
      </c>
      <c r="BW4180">
        <f ca="1"/>
        <v>0</v>
      </c>
      <c r="BX4180">
        <f ca="1"/>
        <v>0</v>
      </c>
      <c r="BY4180" t="str">
        <f ca="1"/>
        <v/>
      </c>
      <c r="CC4180" t="str" cm="1">
        <f t="array" aca="1" ref="CC4180" ca="1">_xlfn._xlws.FILTER(VLOOKUP(CB4173,Arrays!$T:$Z,{1,2,3,4,5,6,7},FALSE),VLOOKUP(CB4173,Arrays!$T:$Z,{1,2,3,4,5,6,7},FALSE)&lt;&gt;0,"")</f>
        <v/>
      </c>
      <c r="CO4180" t="str" cm="1">
        <f t="array" ref="CO4180">_xlfn._xlws.FILTER(SUM(CJ4180:CN4180),SUM(CJ4180:CN4180)&lt;&gt;0,"")</f>
        <v/>
      </c>
      <c r="CX4180" t="str">
        <f ca="1"/>
        <v/>
      </c>
      <c r="DE4180" t="str">
        <f ca="1"/>
        <v/>
      </c>
      <c r="DG4180" t="str">
        <f ca="1"/>
        <v/>
      </c>
      <c r="DH4180">
        <f ca="1"/>
        <v>0</v>
      </c>
      <c r="DI4180">
        <f ca="1"/>
        <v>0</v>
      </c>
      <c r="DJ4180">
        <f ca="1"/>
        <v>0</v>
      </c>
      <c r="DK4180">
        <f ca="1"/>
        <v>0</v>
      </c>
      <c r="DL4180">
        <f ca="1"/>
        <v>0</v>
      </c>
      <c r="DM4180">
        <f ca="1"/>
        <v>0</v>
      </c>
      <c r="DN4180" t="str">
        <f ca="1"/>
        <v/>
      </c>
    </row>
    <row r="4181" spans="13:118">
      <c r="M4181" t="str" cm="1">
        <f t="array" ref="M4181">_xlfn._xlws.FILTER(SUM(H4181:L4181),SUM(H4181:L4181)&lt;&gt;0,"")</f>
        <v/>
      </c>
      <c r="AC4181" t="str">
        <f ca="1"/>
        <v/>
      </c>
      <c r="AE4181">
        <f ca="1"/>
        <v>0</v>
      </c>
      <c r="AF4181">
        <f ca="1"/>
        <v>0</v>
      </c>
      <c r="AG4181">
        <f ca="1"/>
        <v>0</v>
      </c>
      <c r="AH4181">
        <f ca="1"/>
        <v>0</v>
      </c>
      <c r="AI4181">
        <f ca="1"/>
        <v>0</v>
      </c>
      <c r="AJ4181">
        <f ca="1"/>
        <v>0</v>
      </c>
      <c r="AK4181">
        <f ca="1"/>
        <v>0</v>
      </c>
      <c r="AL4181" t="str">
        <f ca="1"/>
        <v/>
      </c>
      <c r="AZ4181" t="str" cm="1">
        <f t="array" ref="AZ4181">_xlfn._xlws.FILTER(SUM(AU4181:AY4181),SUM(AU4181:AY4181)&lt;&gt;0,"")</f>
        <v/>
      </c>
      <c r="BP4181" t="str">
        <f ca="1"/>
        <v/>
      </c>
      <c r="BR4181">
        <f ca="1"/>
        <v>0</v>
      </c>
      <c r="BS4181">
        <f ca="1"/>
        <v>0</v>
      </c>
      <c r="BT4181">
        <f ca="1"/>
        <v>0</v>
      </c>
      <c r="BU4181">
        <f ca="1"/>
        <v>0</v>
      </c>
      <c r="BV4181">
        <f ca="1"/>
        <v>0</v>
      </c>
      <c r="BW4181">
        <f ca="1"/>
        <v>0</v>
      </c>
      <c r="BX4181">
        <f ca="1"/>
        <v>0</v>
      </c>
      <c r="BY4181" t="str">
        <f ca="1"/>
        <v/>
      </c>
      <c r="CC4181" t="str" cm="1">
        <f t="array" aca="1" ref="CC4181" ca="1">_xlfn._xlws.FILTER(VLOOKUP(CB4174,Arrays!$T:$Z,{1,2,3,4,5,6,7},FALSE),VLOOKUP(CB4174,Arrays!$T:$Z,{1,2,3,4,5,6,7},FALSE)&lt;&gt;0,"")</f>
        <v/>
      </c>
      <c r="CO4181" t="str" cm="1">
        <f t="array" ref="CO4181">_xlfn._xlws.FILTER(SUM(CJ4181:CN4181),SUM(CJ4181:CN4181)&lt;&gt;0,"")</f>
        <v/>
      </c>
      <c r="CX4181" t="str">
        <f ca="1"/>
        <v/>
      </c>
      <c r="DE4181" t="str">
        <f ca="1"/>
        <v/>
      </c>
      <c r="DG4181" t="str">
        <f ca="1"/>
        <v/>
      </c>
      <c r="DH4181">
        <f ca="1"/>
        <v>0</v>
      </c>
      <c r="DI4181">
        <f ca="1"/>
        <v>0</v>
      </c>
      <c r="DJ4181">
        <f ca="1"/>
        <v>0</v>
      </c>
      <c r="DK4181">
        <f ca="1"/>
        <v>0</v>
      </c>
      <c r="DL4181">
        <f ca="1"/>
        <v>0</v>
      </c>
      <c r="DM4181">
        <f ca="1"/>
        <v>0</v>
      </c>
      <c r="DN4181" t="str">
        <f ca="1"/>
        <v/>
      </c>
    </row>
    <row r="4182" spans="13:118">
      <c r="M4182" t="str" cm="1">
        <f t="array" ref="M4182">_xlfn._xlws.FILTER(SUM(H4182:L4182),SUM(H4182:L4182)&lt;&gt;0,"")</f>
        <v/>
      </c>
      <c r="AC4182" t="str">
        <f ca="1"/>
        <v/>
      </c>
      <c r="AE4182">
        <f ca="1"/>
        <v>0</v>
      </c>
      <c r="AF4182">
        <f ca="1"/>
        <v>0</v>
      </c>
      <c r="AG4182">
        <f ca="1"/>
        <v>0</v>
      </c>
      <c r="AH4182">
        <f ca="1"/>
        <v>0</v>
      </c>
      <c r="AI4182">
        <f ca="1"/>
        <v>0</v>
      </c>
      <c r="AJ4182">
        <f ca="1"/>
        <v>0</v>
      </c>
      <c r="AK4182">
        <f ca="1"/>
        <v>0</v>
      </c>
      <c r="AL4182" t="str">
        <f ca="1"/>
        <v/>
      </c>
      <c r="AZ4182" t="str" cm="1">
        <f t="array" ref="AZ4182">_xlfn._xlws.FILTER(SUM(AU4182:AY4182),SUM(AU4182:AY4182)&lt;&gt;0,"")</f>
        <v/>
      </c>
      <c r="BP4182" t="str">
        <f ca="1"/>
        <v/>
      </c>
      <c r="BR4182">
        <f ca="1"/>
        <v>0</v>
      </c>
      <c r="BS4182">
        <f ca="1"/>
        <v>0</v>
      </c>
      <c r="BT4182">
        <f ca="1"/>
        <v>0</v>
      </c>
      <c r="BU4182">
        <f ca="1"/>
        <v>0</v>
      </c>
      <c r="BV4182">
        <f ca="1"/>
        <v>0</v>
      </c>
      <c r="BW4182">
        <f ca="1"/>
        <v>0</v>
      </c>
      <c r="BX4182">
        <f ca="1"/>
        <v>0</v>
      </c>
      <c r="BY4182" t="str">
        <f ca="1"/>
        <v/>
      </c>
      <c r="CC4182" t="str" cm="1">
        <f t="array" aca="1" ref="CC4182" ca="1">_xlfn._xlws.FILTER(VLOOKUP(CB4175,Arrays!$T:$Z,{1,2,3,4,5,6,7},FALSE),VLOOKUP(CB4175,Arrays!$T:$Z,{1,2,3,4,5,6,7},FALSE)&lt;&gt;0,"")</f>
        <v/>
      </c>
      <c r="CO4182" t="str" cm="1">
        <f t="array" ref="CO4182">_xlfn._xlws.FILTER(SUM(CJ4182:CN4182),SUM(CJ4182:CN4182)&lt;&gt;0,"")</f>
        <v/>
      </c>
      <c r="CX4182" t="str">
        <f ca="1"/>
        <v/>
      </c>
      <c r="DE4182" t="str">
        <f ca="1"/>
        <v/>
      </c>
      <c r="DG4182" t="str">
        <f ca="1"/>
        <v/>
      </c>
      <c r="DH4182">
        <f ca="1"/>
        <v>0</v>
      </c>
      <c r="DI4182">
        <f ca="1"/>
        <v>0</v>
      </c>
      <c r="DJ4182">
        <f ca="1"/>
        <v>0</v>
      </c>
      <c r="DK4182">
        <f ca="1"/>
        <v>0</v>
      </c>
      <c r="DL4182">
        <f ca="1"/>
        <v>0</v>
      </c>
      <c r="DM4182">
        <f ca="1"/>
        <v>0</v>
      </c>
      <c r="DN4182" t="str">
        <f ca="1"/>
        <v/>
      </c>
    </row>
    <row r="4183" spans="13:118">
      <c r="M4183" t="str" cm="1">
        <f t="array" ref="M4183">_xlfn._xlws.FILTER(SUM(H4183:L4183),SUM(H4183:L4183)&lt;&gt;0,"")</f>
        <v/>
      </c>
      <c r="AC4183" t="str">
        <f ca="1"/>
        <v/>
      </c>
      <c r="AE4183">
        <f ca="1"/>
        <v>0</v>
      </c>
      <c r="AF4183">
        <f ca="1"/>
        <v>0</v>
      </c>
      <c r="AG4183">
        <f ca="1"/>
        <v>0</v>
      </c>
      <c r="AH4183">
        <f ca="1"/>
        <v>0</v>
      </c>
      <c r="AI4183">
        <f ca="1"/>
        <v>0</v>
      </c>
      <c r="AJ4183">
        <f ca="1"/>
        <v>0</v>
      </c>
      <c r="AK4183">
        <f ca="1"/>
        <v>0</v>
      </c>
      <c r="AL4183" t="str">
        <f ca="1"/>
        <v/>
      </c>
      <c r="AZ4183" t="str" cm="1">
        <f t="array" ref="AZ4183">_xlfn._xlws.FILTER(SUM(AU4183:AY4183),SUM(AU4183:AY4183)&lt;&gt;0,"")</f>
        <v/>
      </c>
      <c r="BP4183" t="str">
        <f ca="1"/>
        <v/>
      </c>
      <c r="BR4183">
        <f ca="1"/>
        <v>0</v>
      </c>
      <c r="BS4183">
        <f ca="1"/>
        <v>0</v>
      </c>
      <c r="BT4183">
        <f ca="1"/>
        <v>0</v>
      </c>
      <c r="BU4183">
        <f ca="1"/>
        <v>0</v>
      </c>
      <c r="BV4183">
        <f ca="1"/>
        <v>0</v>
      </c>
      <c r="BW4183">
        <f ca="1"/>
        <v>0</v>
      </c>
      <c r="BX4183">
        <f ca="1"/>
        <v>0</v>
      </c>
      <c r="BY4183" t="str">
        <f ca="1"/>
        <v/>
      </c>
      <c r="CC4183" t="str" cm="1">
        <f t="array" aca="1" ref="CC4183" ca="1">_xlfn._xlws.FILTER(VLOOKUP(CB4176,Arrays!$T:$Z,{1,2,3,4,5,6,7},FALSE),VLOOKUP(CB4176,Arrays!$T:$Z,{1,2,3,4,5,6,7},FALSE)&lt;&gt;0,"")</f>
        <v/>
      </c>
      <c r="CO4183" t="str" cm="1">
        <f t="array" ref="CO4183">_xlfn._xlws.FILTER(SUM(CJ4183:CN4183),SUM(CJ4183:CN4183)&lt;&gt;0,"")</f>
        <v/>
      </c>
      <c r="CX4183" t="str">
        <f ca="1"/>
        <v/>
      </c>
      <c r="DE4183" t="str">
        <f ca="1"/>
        <v/>
      </c>
      <c r="DG4183" t="str">
        <f ca="1"/>
        <v/>
      </c>
      <c r="DH4183">
        <f ca="1"/>
        <v>0</v>
      </c>
      <c r="DI4183">
        <f ca="1"/>
        <v>0</v>
      </c>
      <c r="DJ4183">
        <f ca="1"/>
        <v>0</v>
      </c>
      <c r="DK4183">
        <f ca="1"/>
        <v>0</v>
      </c>
      <c r="DL4183">
        <f ca="1"/>
        <v>0</v>
      </c>
      <c r="DM4183">
        <f ca="1"/>
        <v>0</v>
      </c>
      <c r="DN4183" t="str">
        <f ca="1"/>
        <v/>
      </c>
    </row>
    <row r="4184" spans="13:118">
      <c r="M4184" t="str" cm="1">
        <f t="array" ref="M4184">_xlfn._xlws.FILTER(SUM(H4184:L4184),SUM(H4184:L4184)&lt;&gt;0,"")</f>
        <v/>
      </c>
      <c r="AC4184" t="str">
        <f ca="1"/>
        <v/>
      </c>
      <c r="AE4184">
        <f ca="1"/>
        <v>0</v>
      </c>
      <c r="AF4184">
        <f ca="1"/>
        <v>0</v>
      </c>
      <c r="AG4184">
        <f ca="1"/>
        <v>0</v>
      </c>
      <c r="AH4184">
        <f ca="1"/>
        <v>0</v>
      </c>
      <c r="AI4184">
        <f ca="1"/>
        <v>0</v>
      </c>
      <c r="AJ4184">
        <f ca="1"/>
        <v>0</v>
      </c>
      <c r="AK4184">
        <f ca="1"/>
        <v>0</v>
      </c>
      <c r="AL4184" t="str">
        <f ca="1"/>
        <v/>
      </c>
      <c r="AZ4184" t="str" cm="1">
        <f t="array" ref="AZ4184">_xlfn._xlws.FILTER(SUM(AU4184:AY4184),SUM(AU4184:AY4184)&lt;&gt;0,"")</f>
        <v/>
      </c>
      <c r="BP4184" t="str">
        <f ca="1"/>
        <v/>
      </c>
      <c r="BR4184">
        <f ca="1"/>
        <v>0</v>
      </c>
      <c r="BS4184">
        <f ca="1"/>
        <v>0</v>
      </c>
      <c r="BT4184">
        <f ca="1"/>
        <v>0</v>
      </c>
      <c r="BU4184">
        <f ca="1"/>
        <v>0</v>
      </c>
      <c r="BV4184">
        <f ca="1"/>
        <v>0</v>
      </c>
      <c r="BW4184">
        <f ca="1"/>
        <v>0</v>
      </c>
      <c r="BX4184">
        <f ca="1"/>
        <v>0</v>
      </c>
      <c r="BY4184" t="str">
        <f ca="1"/>
        <v/>
      </c>
      <c r="CC4184" t="str" cm="1">
        <f t="array" aca="1" ref="CC4184" ca="1">_xlfn._xlws.FILTER(VLOOKUP(CB4177,Arrays!$T:$Z,{1,2,3,4,5,6,7},FALSE),VLOOKUP(CB4177,Arrays!$T:$Z,{1,2,3,4,5,6,7},FALSE)&lt;&gt;0,"")</f>
        <v/>
      </c>
      <c r="CO4184" t="str" cm="1">
        <f t="array" ref="CO4184">_xlfn._xlws.FILTER(SUM(CJ4184:CN4184),SUM(CJ4184:CN4184)&lt;&gt;0,"")</f>
        <v/>
      </c>
      <c r="CX4184" t="str">
        <f ca="1"/>
        <v/>
      </c>
      <c r="DE4184" t="str">
        <f ca="1"/>
        <v/>
      </c>
      <c r="DG4184" t="str">
        <f ca="1"/>
        <v/>
      </c>
      <c r="DH4184">
        <f ca="1"/>
        <v>0</v>
      </c>
      <c r="DI4184">
        <f ca="1"/>
        <v>0</v>
      </c>
      <c r="DJ4184">
        <f ca="1"/>
        <v>0</v>
      </c>
      <c r="DK4184">
        <f ca="1"/>
        <v>0</v>
      </c>
      <c r="DL4184">
        <f ca="1"/>
        <v>0</v>
      </c>
      <c r="DM4184">
        <f ca="1"/>
        <v>0</v>
      </c>
      <c r="DN4184" t="str">
        <f ca="1"/>
        <v/>
      </c>
    </row>
    <row r="4185" spans="13:118">
      <c r="M4185" t="str" cm="1">
        <f t="array" ref="M4185">_xlfn._xlws.FILTER(SUM(H4185:L4185),SUM(H4185:L4185)&lt;&gt;0,"")</f>
        <v/>
      </c>
      <c r="AC4185" t="str">
        <f ca="1"/>
        <v/>
      </c>
      <c r="AE4185">
        <f ca="1"/>
        <v>0</v>
      </c>
      <c r="AF4185">
        <f ca="1"/>
        <v>0</v>
      </c>
      <c r="AG4185">
        <f ca="1"/>
        <v>0</v>
      </c>
      <c r="AH4185">
        <f ca="1"/>
        <v>0</v>
      </c>
      <c r="AI4185">
        <f ca="1"/>
        <v>0</v>
      </c>
      <c r="AJ4185">
        <f ca="1"/>
        <v>0</v>
      </c>
      <c r="AK4185">
        <f ca="1"/>
        <v>0</v>
      </c>
      <c r="AL4185" t="str">
        <f ca="1"/>
        <v/>
      </c>
      <c r="AZ4185" t="str" cm="1">
        <f t="array" ref="AZ4185">_xlfn._xlws.FILTER(SUM(AU4185:AY4185),SUM(AU4185:AY4185)&lt;&gt;0,"")</f>
        <v/>
      </c>
      <c r="BP4185" t="str">
        <f ca="1"/>
        <v/>
      </c>
      <c r="BR4185">
        <f ca="1"/>
        <v>0</v>
      </c>
      <c r="BS4185">
        <f ca="1"/>
        <v>0</v>
      </c>
      <c r="BT4185">
        <f ca="1"/>
        <v>0</v>
      </c>
      <c r="BU4185">
        <f ca="1"/>
        <v>0</v>
      </c>
      <c r="BV4185">
        <f ca="1"/>
        <v>0</v>
      </c>
      <c r="BW4185">
        <f ca="1"/>
        <v>0</v>
      </c>
      <c r="BX4185">
        <f ca="1"/>
        <v>0</v>
      </c>
      <c r="BY4185" t="str">
        <f ca="1"/>
        <v/>
      </c>
      <c r="CC4185" t="str" cm="1">
        <f t="array" aca="1" ref="CC4185" ca="1">_xlfn._xlws.FILTER(VLOOKUP(CB4178,Arrays!$T:$Z,{1,2,3,4,5,6,7},FALSE),VLOOKUP(CB4178,Arrays!$T:$Z,{1,2,3,4,5,6,7},FALSE)&lt;&gt;0,"")</f>
        <v/>
      </c>
      <c r="CO4185" t="str" cm="1">
        <f t="array" ref="CO4185">_xlfn._xlws.FILTER(SUM(CJ4185:CN4185),SUM(CJ4185:CN4185)&lt;&gt;0,"")</f>
        <v/>
      </c>
      <c r="CX4185" t="str">
        <f ca="1"/>
        <v/>
      </c>
      <c r="DE4185" t="str">
        <f ca="1"/>
        <v/>
      </c>
      <c r="DG4185" t="str">
        <f ca="1"/>
        <v/>
      </c>
      <c r="DH4185">
        <f ca="1"/>
        <v>0</v>
      </c>
      <c r="DI4185">
        <f ca="1"/>
        <v>0</v>
      </c>
      <c r="DJ4185">
        <f ca="1"/>
        <v>0</v>
      </c>
      <c r="DK4185">
        <f ca="1"/>
        <v>0</v>
      </c>
      <c r="DL4185">
        <f ca="1"/>
        <v>0</v>
      </c>
      <c r="DM4185">
        <f ca="1"/>
        <v>0</v>
      </c>
      <c r="DN4185" t="str">
        <f ca="1"/>
        <v/>
      </c>
    </row>
    <row r="4186" spans="13:118">
      <c r="M4186" t="str" cm="1">
        <f t="array" ref="M4186">_xlfn._xlws.FILTER(SUM(H4186:L4186),SUM(H4186:L4186)&lt;&gt;0,"")</f>
        <v/>
      </c>
      <c r="AC4186" t="str">
        <f ca="1"/>
        <v/>
      </c>
      <c r="AE4186">
        <f ca="1"/>
        <v>0</v>
      </c>
      <c r="AF4186">
        <f ca="1"/>
        <v>0</v>
      </c>
      <c r="AG4186">
        <f ca="1"/>
        <v>0</v>
      </c>
      <c r="AH4186">
        <f ca="1"/>
        <v>0</v>
      </c>
      <c r="AI4186">
        <f ca="1"/>
        <v>0</v>
      </c>
      <c r="AJ4186">
        <f ca="1"/>
        <v>0</v>
      </c>
      <c r="AK4186">
        <f ca="1"/>
        <v>0</v>
      </c>
      <c r="AL4186" t="str">
        <f ca="1"/>
        <v/>
      </c>
      <c r="AZ4186" t="str" cm="1">
        <f t="array" ref="AZ4186">_xlfn._xlws.FILTER(SUM(AU4186:AY4186),SUM(AU4186:AY4186)&lt;&gt;0,"")</f>
        <v/>
      </c>
      <c r="BP4186" t="str">
        <f ca="1"/>
        <v/>
      </c>
      <c r="BR4186">
        <f ca="1"/>
        <v>0</v>
      </c>
      <c r="BS4186">
        <f ca="1"/>
        <v>0</v>
      </c>
      <c r="BT4186">
        <f ca="1"/>
        <v>0</v>
      </c>
      <c r="BU4186">
        <f ca="1"/>
        <v>0</v>
      </c>
      <c r="BV4186">
        <f ca="1"/>
        <v>0</v>
      </c>
      <c r="BW4186">
        <f ca="1"/>
        <v>0</v>
      </c>
      <c r="BX4186">
        <f ca="1"/>
        <v>0</v>
      </c>
      <c r="BY4186" t="str">
        <f ca="1"/>
        <v/>
      </c>
      <c r="CC4186" t="str" cm="1">
        <f t="array" aca="1" ref="CC4186" ca="1">_xlfn._xlws.FILTER(VLOOKUP(CB4179,Arrays!$T:$Z,{1,2,3,4,5,6,7},FALSE),VLOOKUP(CB4179,Arrays!$T:$Z,{1,2,3,4,5,6,7},FALSE)&lt;&gt;0,"")</f>
        <v/>
      </c>
      <c r="CO4186" t="str" cm="1">
        <f t="array" ref="CO4186">_xlfn._xlws.FILTER(SUM(CJ4186:CN4186),SUM(CJ4186:CN4186)&lt;&gt;0,"")</f>
        <v/>
      </c>
      <c r="CX4186" t="str">
        <f ca="1"/>
        <v/>
      </c>
      <c r="DE4186" t="str">
        <f ca="1"/>
        <v/>
      </c>
      <c r="DG4186" t="str">
        <f ca="1"/>
        <v/>
      </c>
      <c r="DH4186">
        <f ca="1"/>
        <v>0</v>
      </c>
      <c r="DI4186">
        <f ca="1"/>
        <v>0</v>
      </c>
      <c r="DJ4186">
        <f ca="1"/>
        <v>0</v>
      </c>
      <c r="DK4186">
        <f ca="1"/>
        <v>0</v>
      </c>
      <c r="DL4186">
        <f ca="1"/>
        <v>0</v>
      </c>
      <c r="DM4186">
        <f ca="1"/>
        <v>0</v>
      </c>
      <c r="DN4186" t="str">
        <f ca="1"/>
        <v/>
      </c>
    </row>
    <row r="4187" spans="13:118">
      <c r="M4187" t="str" cm="1">
        <f t="array" ref="M4187">_xlfn._xlws.FILTER(SUM(H4187:L4187),SUM(H4187:L4187)&lt;&gt;0,"")</f>
        <v/>
      </c>
      <c r="AC4187" t="str">
        <f ca="1"/>
        <v/>
      </c>
      <c r="AE4187">
        <f ca="1"/>
        <v>0</v>
      </c>
      <c r="AF4187">
        <f ca="1"/>
        <v>0</v>
      </c>
      <c r="AG4187">
        <f ca="1"/>
        <v>0</v>
      </c>
      <c r="AH4187">
        <f ca="1"/>
        <v>0</v>
      </c>
      <c r="AI4187">
        <f ca="1"/>
        <v>0</v>
      </c>
      <c r="AJ4187">
        <f ca="1"/>
        <v>0</v>
      </c>
      <c r="AK4187">
        <f ca="1"/>
        <v>0</v>
      </c>
      <c r="AL4187" t="str">
        <f ca="1"/>
        <v/>
      </c>
      <c r="AZ4187" t="str" cm="1">
        <f t="array" ref="AZ4187">_xlfn._xlws.FILTER(SUM(AU4187:AY4187),SUM(AU4187:AY4187)&lt;&gt;0,"")</f>
        <v/>
      </c>
      <c r="BP4187" t="str">
        <f ca="1"/>
        <v/>
      </c>
      <c r="BR4187">
        <f ca="1"/>
        <v>0</v>
      </c>
      <c r="BS4187">
        <f ca="1"/>
        <v>0</v>
      </c>
      <c r="BT4187">
        <f ca="1"/>
        <v>0</v>
      </c>
      <c r="BU4187">
        <f ca="1"/>
        <v>0</v>
      </c>
      <c r="BV4187">
        <f ca="1"/>
        <v>0</v>
      </c>
      <c r="BW4187">
        <f ca="1"/>
        <v>0</v>
      </c>
      <c r="BX4187">
        <f ca="1"/>
        <v>0</v>
      </c>
      <c r="BY4187" t="str">
        <f ca="1"/>
        <v/>
      </c>
      <c r="CC4187" t="str" cm="1">
        <f t="array" aca="1" ref="CC4187" ca="1">_xlfn._xlws.FILTER(VLOOKUP(CB4180,Arrays!$T:$Z,{1,2,3,4,5,6,7},FALSE),VLOOKUP(CB4180,Arrays!$T:$Z,{1,2,3,4,5,6,7},FALSE)&lt;&gt;0,"")</f>
        <v/>
      </c>
      <c r="CO4187" t="str" cm="1">
        <f t="array" ref="CO4187">_xlfn._xlws.FILTER(SUM(CJ4187:CN4187),SUM(CJ4187:CN4187)&lt;&gt;0,"")</f>
        <v/>
      </c>
      <c r="CX4187" t="str">
        <f ca="1"/>
        <v/>
      </c>
      <c r="DE4187" t="str">
        <f ca="1"/>
        <v/>
      </c>
      <c r="DG4187" t="str">
        <f ca="1"/>
        <v/>
      </c>
      <c r="DH4187">
        <f ca="1"/>
        <v>0</v>
      </c>
      <c r="DI4187">
        <f ca="1"/>
        <v>0</v>
      </c>
      <c r="DJ4187">
        <f ca="1"/>
        <v>0</v>
      </c>
      <c r="DK4187">
        <f ca="1"/>
        <v>0</v>
      </c>
      <c r="DL4187">
        <f ca="1"/>
        <v>0</v>
      </c>
      <c r="DM4187">
        <f ca="1"/>
        <v>0</v>
      </c>
      <c r="DN4187" t="str">
        <f ca="1"/>
        <v/>
      </c>
    </row>
    <row r="4188" spans="13:118">
      <c r="M4188" t="str" cm="1">
        <f t="array" ref="M4188">_xlfn._xlws.FILTER(SUM(H4188:L4188),SUM(H4188:L4188)&lt;&gt;0,"")</f>
        <v/>
      </c>
      <c r="AC4188" t="str">
        <f ca="1"/>
        <v/>
      </c>
      <c r="AE4188">
        <f ca="1"/>
        <v>0</v>
      </c>
      <c r="AF4188">
        <f ca="1"/>
        <v>0</v>
      </c>
      <c r="AG4188">
        <f ca="1"/>
        <v>0</v>
      </c>
      <c r="AH4188">
        <f ca="1"/>
        <v>0</v>
      </c>
      <c r="AI4188">
        <f ca="1"/>
        <v>0</v>
      </c>
      <c r="AJ4188">
        <f ca="1"/>
        <v>0</v>
      </c>
      <c r="AK4188">
        <f ca="1"/>
        <v>0</v>
      </c>
      <c r="AL4188" t="str">
        <f ca="1"/>
        <v/>
      </c>
      <c r="AZ4188" t="str" cm="1">
        <f t="array" ref="AZ4188">_xlfn._xlws.FILTER(SUM(AU4188:AY4188),SUM(AU4188:AY4188)&lt;&gt;0,"")</f>
        <v/>
      </c>
      <c r="BP4188" t="str">
        <f ca="1"/>
        <v/>
      </c>
      <c r="BR4188">
        <f ca="1"/>
        <v>0</v>
      </c>
      <c r="BS4188">
        <f ca="1"/>
        <v>0</v>
      </c>
      <c r="BT4188">
        <f ca="1"/>
        <v>0</v>
      </c>
      <c r="BU4188">
        <f ca="1"/>
        <v>0</v>
      </c>
      <c r="BV4188">
        <f ca="1"/>
        <v>0</v>
      </c>
      <c r="BW4188">
        <f ca="1"/>
        <v>0</v>
      </c>
      <c r="BX4188">
        <f ca="1"/>
        <v>0</v>
      </c>
      <c r="BY4188" t="str">
        <f ca="1"/>
        <v/>
      </c>
      <c r="CC4188" t="str" cm="1">
        <f t="array" aca="1" ref="CC4188" ca="1">_xlfn._xlws.FILTER(VLOOKUP(CB4181,Arrays!$T:$Z,{1,2,3,4,5,6,7},FALSE),VLOOKUP(CB4181,Arrays!$T:$Z,{1,2,3,4,5,6,7},FALSE)&lt;&gt;0,"")</f>
        <v/>
      </c>
      <c r="CO4188" t="str" cm="1">
        <f t="array" ref="CO4188">_xlfn._xlws.FILTER(SUM(CJ4188:CN4188),SUM(CJ4188:CN4188)&lt;&gt;0,"")</f>
        <v/>
      </c>
      <c r="CX4188" t="str">
        <f ca="1"/>
        <v/>
      </c>
      <c r="DE4188" t="str">
        <f ca="1"/>
        <v/>
      </c>
      <c r="DG4188" t="str">
        <f ca="1"/>
        <v/>
      </c>
      <c r="DH4188">
        <f ca="1"/>
        <v>0</v>
      </c>
      <c r="DI4188">
        <f ca="1"/>
        <v>0</v>
      </c>
      <c r="DJ4188">
        <f ca="1"/>
        <v>0</v>
      </c>
      <c r="DK4188">
        <f ca="1"/>
        <v>0</v>
      </c>
      <c r="DL4188">
        <f ca="1"/>
        <v>0</v>
      </c>
      <c r="DM4188">
        <f ca="1"/>
        <v>0</v>
      </c>
      <c r="DN4188" t="str">
        <f ca="1"/>
        <v/>
      </c>
    </row>
    <row r="4189" spans="13:118">
      <c r="M4189" t="str" cm="1">
        <f t="array" ref="M4189">_xlfn._xlws.FILTER(SUM(H4189:L4189),SUM(H4189:L4189)&lt;&gt;0,"")</f>
        <v/>
      </c>
      <c r="AC4189" t="str">
        <f ca="1"/>
        <v/>
      </c>
      <c r="AE4189">
        <f ca="1"/>
        <v>0</v>
      </c>
      <c r="AF4189">
        <f ca="1"/>
        <v>0</v>
      </c>
      <c r="AG4189">
        <f ca="1"/>
        <v>0</v>
      </c>
      <c r="AH4189">
        <f ca="1"/>
        <v>0</v>
      </c>
      <c r="AI4189">
        <f ca="1"/>
        <v>0</v>
      </c>
      <c r="AJ4189">
        <f ca="1"/>
        <v>0</v>
      </c>
      <c r="AK4189">
        <f ca="1"/>
        <v>0</v>
      </c>
      <c r="AL4189" t="str">
        <f ca="1"/>
        <v/>
      </c>
      <c r="AZ4189" t="str" cm="1">
        <f t="array" ref="AZ4189">_xlfn._xlws.FILTER(SUM(AU4189:AY4189),SUM(AU4189:AY4189)&lt;&gt;0,"")</f>
        <v/>
      </c>
      <c r="BP4189" t="str">
        <f ca="1"/>
        <v/>
      </c>
      <c r="BR4189">
        <f ca="1"/>
        <v>0</v>
      </c>
      <c r="BS4189">
        <f ca="1"/>
        <v>0</v>
      </c>
      <c r="BT4189">
        <f ca="1"/>
        <v>0</v>
      </c>
      <c r="BU4189">
        <f ca="1"/>
        <v>0</v>
      </c>
      <c r="BV4189">
        <f ca="1"/>
        <v>0</v>
      </c>
      <c r="BW4189">
        <f ca="1"/>
        <v>0</v>
      </c>
      <c r="BX4189">
        <f ca="1"/>
        <v>0</v>
      </c>
      <c r="BY4189" t="str">
        <f ca="1"/>
        <v/>
      </c>
      <c r="CC4189" t="str" cm="1">
        <f t="array" aca="1" ref="CC4189" ca="1">_xlfn._xlws.FILTER(VLOOKUP(CB4182,Arrays!$T:$Z,{1,2,3,4,5,6,7},FALSE),VLOOKUP(CB4182,Arrays!$T:$Z,{1,2,3,4,5,6,7},FALSE)&lt;&gt;0,"")</f>
        <v/>
      </c>
      <c r="CO4189" t="str" cm="1">
        <f t="array" ref="CO4189">_xlfn._xlws.FILTER(SUM(CJ4189:CN4189),SUM(CJ4189:CN4189)&lt;&gt;0,"")</f>
        <v/>
      </c>
      <c r="CX4189" t="str">
        <f ca="1"/>
        <v/>
      </c>
      <c r="DE4189" t="str">
        <f ca="1"/>
        <v/>
      </c>
      <c r="DG4189" t="str">
        <f ca="1"/>
        <v/>
      </c>
      <c r="DH4189">
        <f ca="1"/>
        <v>0</v>
      </c>
      <c r="DI4189">
        <f ca="1"/>
        <v>0</v>
      </c>
      <c r="DJ4189">
        <f ca="1"/>
        <v>0</v>
      </c>
      <c r="DK4189">
        <f ca="1"/>
        <v>0</v>
      </c>
      <c r="DL4189">
        <f ca="1"/>
        <v>0</v>
      </c>
      <c r="DM4189">
        <f ca="1"/>
        <v>0</v>
      </c>
      <c r="DN4189" t="str">
        <f ca="1"/>
        <v/>
      </c>
    </row>
    <row r="4190" spans="13:118">
      <c r="M4190" t="str" cm="1">
        <f t="array" ref="M4190">_xlfn._xlws.FILTER(SUM(H4190:L4190),SUM(H4190:L4190)&lt;&gt;0,"")</f>
        <v/>
      </c>
      <c r="AC4190" t="str">
        <f ca="1"/>
        <v/>
      </c>
      <c r="AE4190">
        <f ca="1"/>
        <v>0</v>
      </c>
      <c r="AF4190">
        <f ca="1"/>
        <v>0</v>
      </c>
      <c r="AG4190">
        <f ca="1"/>
        <v>0</v>
      </c>
      <c r="AH4190">
        <f ca="1"/>
        <v>0</v>
      </c>
      <c r="AI4190">
        <f ca="1"/>
        <v>0</v>
      </c>
      <c r="AJ4190">
        <f ca="1"/>
        <v>0</v>
      </c>
      <c r="AK4190">
        <f ca="1"/>
        <v>0</v>
      </c>
      <c r="AL4190" t="str">
        <f ca="1"/>
        <v/>
      </c>
      <c r="AZ4190" t="str" cm="1">
        <f t="array" ref="AZ4190">_xlfn._xlws.FILTER(SUM(AU4190:AY4190),SUM(AU4190:AY4190)&lt;&gt;0,"")</f>
        <v/>
      </c>
      <c r="BP4190" t="str">
        <f ca="1"/>
        <v/>
      </c>
      <c r="BR4190">
        <f ca="1"/>
        <v>0</v>
      </c>
      <c r="BS4190">
        <f ca="1"/>
        <v>0</v>
      </c>
      <c r="BT4190">
        <f ca="1"/>
        <v>0</v>
      </c>
      <c r="BU4190">
        <f ca="1"/>
        <v>0</v>
      </c>
      <c r="BV4190">
        <f ca="1"/>
        <v>0</v>
      </c>
      <c r="BW4190">
        <f ca="1"/>
        <v>0</v>
      </c>
      <c r="BX4190">
        <f ca="1"/>
        <v>0</v>
      </c>
      <c r="BY4190" t="str">
        <f ca="1"/>
        <v/>
      </c>
      <c r="CC4190" t="str" cm="1">
        <f t="array" aca="1" ref="CC4190" ca="1">_xlfn._xlws.FILTER(VLOOKUP(CB4183,Arrays!$T:$Z,{1,2,3,4,5,6,7},FALSE),VLOOKUP(CB4183,Arrays!$T:$Z,{1,2,3,4,5,6,7},FALSE)&lt;&gt;0,"")</f>
        <v/>
      </c>
      <c r="CO4190" t="str" cm="1">
        <f t="array" ref="CO4190">_xlfn._xlws.FILTER(SUM(CJ4190:CN4190),SUM(CJ4190:CN4190)&lt;&gt;0,"")</f>
        <v/>
      </c>
      <c r="CX4190" t="str">
        <f ca="1"/>
        <v/>
      </c>
      <c r="DE4190" t="str">
        <f ca="1"/>
        <v/>
      </c>
      <c r="DG4190" t="str">
        <f ca="1"/>
        <v/>
      </c>
      <c r="DH4190">
        <f ca="1"/>
        <v>0</v>
      </c>
      <c r="DI4190">
        <f ca="1"/>
        <v>0</v>
      </c>
      <c r="DJ4190">
        <f ca="1"/>
        <v>0</v>
      </c>
      <c r="DK4190">
        <f ca="1"/>
        <v>0</v>
      </c>
      <c r="DL4190">
        <f ca="1"/>
        <v>0</v>
      </c>
      <c r="DM4190">
        <f ca="1"/>
        <v>0</v>
      </c>
      <c r="DN4190" t="str">
        <f ca="1"/>
        <v/>
      </c>
    </row>
    <row r="4191" spans="13:118">
      <c r="M4191" t="str" cm="1">
        <f t="array" ref="M4191">_xlfn._xlws.FILTER(SUM(H4191:L4191),SUM(H4191:L4191)&lt;&gt;0,"")</f>
        <v/>
      </c>
      <c r="AC4191" t="str">
        <f ca="1"/>
        <v/>
      </c>
      <c r="AE4191">
        <f ca="1"/>
        <v>0</v>
      </c>
      <c r="AF4191">
        <f ca="1"/>
        <v>0</v>
      </c>
      <c r="AG4191">
        <f ca="1"/>
        <v>0</v>
      </c>
      <c r="AH4191">
        <f ca="1"/>
        <v>0</v>
      </c>
      <c r="AI4191">
        <f ca="1"/>
        <v>0</v>
      </c>
      <c r="AJ4191">
        <f ca="1"/>
        <v>0</v>
      </c>
      <c r="AK4191">
        <f ca="1"/>
        <v>0</v>
      </c>
      <c r="AL4191" t="str">
        <f ca="1"/>
        <v/>
      </c>
      <c r="AZ4191" t="str" cm="1">
        <f t="array" ref="AZ4191">_xlfn._xlws.FILTER(SUM(AU4191:AY4191),SUM(AU4191:AY4191)&lt;&gt;0,"")</f>
        <v/>
      </c>
      <c r="BP4191" t="str">
        <f ca="1"/>
        <v/>
      </c>
      <c r="BR4191">
        <f ca="1"/>
        <v>0</v>
      </c>
      <c r="BS4191">
        <f ca="1"/>
        <v>0</v>
      </c>
      <c r="BT4191">
        <f ca="1"/>
        <v>0</v>
      </c>
      <c r="BU4191">
        <f ca="1"/>
        <v>0</v>
      </c>
      <c r="BV4191">
        <f ca="1"/>
        <v>0</v>
      </c>
      <c r="BW4191">
        <f ca="1"/>
        <v>0</v>
      </c>
      <c r="BX4191">
        <f ca="1"/>
        <v>0</v>
      </c>
      <c r="BY4191" t="str">
        <f ca="1"/>
        <v/>
      </c>
      <c r="CC4191" t="str" cm="1">
        <f t="array" aca="1" ref="CC4191" ca="1">_xlfn._xlws.FILTER(VLOOKUP(CB4184,Arrays!$T:$Z,{1,2,3,4,5,6,7},FALSE),VLOOKUP(CB4184,Arrays!$T:$Z,{1,2,3,4,5,6,7},FALSE)&lt;&gt;0,"")</f>
        <v/>
      </c>
      <c r="CO4191" t="str" cm="1">
        <f t="array" ref="CO4191">_xlfn._xlws.FILTER(SUM(CJ4191:CN4191),SUM(CJ4191:CN4191)&lt;&gt;0,"")</f>
        <v/>
      </c>
      <c r="CX4191" t="str">
        <f ca="1"/>
        <v/>
      </c>
      <c r="DE4191" t="str">
        <f ca="1"/>
        <v/>
      </c>
      <c r="DG4191" t="str">
        <f ca="1"/>
        <v/>
      </c>
      <c r="DH4191">
        <f ca="1"/>
        <v>0</v>
      </c>
      <c r="DI4191">
        <f ca="1"/>
        <v>0</v>
      </c>
      <c r="DJ4191">
        <f ca="1"/>
        <v>0</v>
      </c>
      <c r="DK4191">
        <f ca="1"/>
        <v>0</v>
      </c>
      <c r="DL4191">
        <f ca="1"/>
        <v>0</v>
      </c>
      <c r="DM4191">
        <f ca="1"/>
        <v>0</v>
      </c>
      <c r="DN4191" t="str">
        <f ca="1"/>
        <v/>
      </c>
    </row>
    <row r="4192" spans="13:118">
      <c r="M4192" t="str" cm="1">
        <f t="array" ref="M4192">_xlfn._xlws.FILTER(SUM(H4192:L4192),SUM(H4192:L4192)&lt;&gt;0,"")</f>
        <v/>
      </c>
      <c r="AC4192" t="str">
        <f ca="1"/>
        <v/>
      </c>
      <c r="AE4192">
        <f ca="1"/>
        <v>0</v>
      </c>
      <c r="AF4192">
        <f ca="1"/>
        <v>0</v>
      </c>
      <c r="AG4192">
        <f ca="1"/>
        <v>0</v>
      </c>
      <c r="AH4192">
        <f ca="1"/>
        <v>0</v>
      </c>
      <c r="AI4192">
        <f ca="1"/>
        <v>0</v>
      </c>
      <c r="AJ4192">
        <f ca="1"/>
        <v>0</v>
      </c>
      <c r="AK4192">
        <f ca="1"/>
        <v>0</v>
      </c>
      <c r="AL4192" t="str">
        <f ca="1"/>
        <v/>
      </c>
      <c r="AZ4192" t="str" cm="1">
        <f t="array" ref="AZ4192">_xlfn._xlws.FILTER(SUM(AU4192:AY4192),SUM(AU4192:AY4192)&lt;&gt;0,"")</f>
        <v/>
      </c>
      <c r="BP4192" t="str">
        <f ca="1"/>
        <v/>
      </c>
      <c r="BR4192">
        <f ca="1"/>
        <v>0</v>
      </c>
      <c r="BS4192">
        <f ca="1"/>
        <v>0</v>
      </c>
      <c r="BT4192">
        <f ca="1"/>
        <v>0</v>
      </c>
      <c r="BU4192">
        <f ca="1"/>
        <v>0</v>
      </c>
      <c r="BV4192">
        <f ca="1"/>
        <v>0</v>
      </c>
      <c r="BW4192">
        <f ca="1"/>
        <v>0</v>
      </c>
      <c r="BX4192">
        <f ca="1"/>
        <v>0</v>
      </c>
      <c r="BY4192" t="str">
        <f ca="1"/>
        <v/>
      </c>
      <c r="CC4192" t="str" cm="1">
        <f t="array" aca="1" ref="CC4192" ca="1">_xlfn._xlws.FILTER(VLOOKUP(CB4185,Arrays!$T:$Z,{1,2,3,4,5,6,7},FALSE),VLOOKUP(CB4185,Arrays!$T:$Z,{1,2,3,4,5,6,7},FALSE)&lt;&gt;0,"")</f>
        <v/>
      </c>
      <c r="CO4192" t="str" cm="1">
        <f t="array" ref="CO4192">_xlfn._xlws.FILTER(SUM(CJ4192:CN4192),SUM(CJ4192:CN4192)&lt;&gt;0,"")</f>
        <v/>
      </c>
      <c r="CX4192" t="str">
        <f ca="1"/>
        <v/>
      </c>
      <c r="DE4192" t="str">
        <f ca="1"/>
        <v/>
      </c>
      <c r="DG4192" t="str">
        <f ca="1"/>
        <v/>
      </c>
      <c r="DH4192">
        <f ca="1"/>
        <v>0</v>
      </c>
      <c r="DI4192">
        <f ca="1"/>
        <v>0</v>
      </c>
      <c r="DJ4192">
        <f ca="1"/>
        <v>0</v>
      </c>
      <c r="DK4192">
        <f ca="1"/>
        <v>0</v>
      </c>
      <c r="DL4192">
        <f ca="1"/>
        <v>0</v>
      </c>
      <c r="DM4192">
        <f ca="1"/>
        <v>0</v>
      </c>
      <c r="DN4192" t="str">
        <f ca="1"/>
        <v/>
      </c>
    </row>
    <row r="4193" spans="13:118">
      <c r="M4193" t="str" cm="1">
        <f t="array" ref="M4193">_xlfn._xlws.FILTER(SUM(H4193:L4193),SUM(H4193:L4193)&lt;&gt;0,"")</f>
        <v/>
      </c>
      <c r="AC4193" t="str">
        <f ca="1"/>
        <v/>
      </c>
      <c r="AE4193">
        <f ca="1"/>
        <v>0</v>
      </c>
      <c r="AF4193">
        <f ca="1"/>
        <v>0</v>
      </c>
      <c r="AG4193">
        <f ca="1"/>
        <v>0</v>
      </c>
      <c r="AH4193">
        <f ca="1"/>
        <v>0</v>
      </c>
      <c r="AI4193">
        <f ca="1"/>
        <v>0</v>
      </c>
      <c r="AJ4193">
        <f ca="1"/>
        <v>0</v>
      </c>
      <c r="AK4193">
        <f ca="1"/>
        <v>0</v>
      </c>
      <c r="AL4193" t="str">
        <f ca="1"/>
        <v/>
      </c>
      <c r="AZ4193" t="str" cm="1">
        <f t="array" ref="AZ4193">_xlfn._xlws.FILTER(SUM(AU4193:AY4193),SUM(AU4193:AY4193)&lt;&gt;0,"")</f>
        <v/>
      </c>
      <c r="BP4193" t="str">
        <f ca="1"/>
        <v/>
      </c>
      <c r="BR4193">
        <f ca="1"/>
        <v>0</v>
      </c>
      <c r="BS4193">
        <f ca="1"/>
        <v>0</v>
      </c>
      <c r="BT4193">
        <f ca="1"/>
        <v>0</v>
      </c>
      <c r="BU4193">
        <f ca="1"/>
        <v>0</v>
      </c>
      <c r="BV4193">
        <f ca="1"/>
        <v>0</v>
      </c>
      <c r="BW4193">
        <f ca="1"/>
        <v>0</v>
      </c>
      <c r="BX4193">
        <f ca="1"/>
        <v>0</v>
      </c>
      <c r="BY4193" t="str">
        <f ca="1"/>
        <v/>
      </c>
      <c r="CC4193" t="str" cm="1">
        <f t="array" aca="1" ref="CC4193" ca="1">_xlfn._xlws.FILTER(VLOOKUP(CB4186,Arrays!$T:$Z,{1,2,3,4,5,6,7},FALSE),VLOOKUP(CB4186,Arrays!$T:$Z,{1,2,3,4,5,6,7},FALSE)&lt;&gt;0,"")</f>
        <v/>
      </c>
      <c r="CO4193" t="str" cm="1">
        <f t="array" ref="CO4193">_xlfn._xlws.FILTER(SUM(CJ4193:CN4193),SUM(CJ4193:CN4193)&lt;&gt;0,"")</f>
        <v/>
      </c>
      <c r="CX4193" t="str">
        <f ca="1"/>
        <v/>
      </c>
      <c r="DE4193" t="str">
        <f ca="1"/>
        <v/>
      </c>
      <c r="DG4193" t="str">
        <f ca="1"/>
        <v/>
      </c>
      <c r="DH4193">
        <f ca="1"/>
        <v>0</v>
      </c>
      <c r="DI4193">
        <f ca="1"/>
        <v>0</v>
      </c>
      <c r="DJ4193">
        <f ca="1"/>
        <v>0</v>
      </c>
      <c r="DK4193">
        <f ca="1"/>
        <v>0</v>
      </c>
      <c r="DL4193">
        <f ca="1"/>
        <v>0</v>
      </c>
      <c r="DM4193">
        <f ca="1"/>
        <v>0</v>
      </c>
      <c r="DN4193" t="str">
        <f ca="1"/>
        <v/>
      </c>
    </row>
    <row r="4194" spans="13:118">
      <c r="M4194" t="str" cm="1">
        <f t="array" ref="M4194">_xlfn._xlws.FILTER(SUM(H4194:L4194),SUM(H4194:L4194)&lt;&gt;0,"")</f>
        <v/>
      </c>
      <c r="AC4194" t="str">
        <f ca="1"/>
        <v/>
      </c>
      <c r="AE4194">
        <f ca="1"/>
        <v>0</v>
      </c>
      <c r="AF4194">
        <f ca="1"/>
        <v>0</v>
      </c>
      <c r="AG4194">
        <f ca="1"/>
        <v>0</v>
      </c>
      <c r="AH4194">
        <f ca="1"/>
        <v>0</v>
      </c>
      <c r="AI4194">
        <f ca="1"/>
        <v>0</v>
      </c>
      <c r="AJ4194">
        <f ca="1"/>
        <v>0</v>
      </c>
      <c r="AK4194">
        <f ca="1"/>
        <v>0</v>
      </c>
      <c r="AL4194" t="str">
        <f ca="1"/>
        <v/>
      </c>
      <c r="AZ4194" t="str" cm="1">
        <f t="array" ref="AZ4194">_xlfn._xlws.FILTER(SUM(AU4194:AY4194),SUM(AU4194:AY4194)&lt;&gt;0,"")</f>
        <v/>
      </c>
      <c r="BP4194" t="str">
        <f ca="1"/>
        <v/>
      </c>
      <c r="BR4194">
        <f ca="1"/>
        <v>0</v>
      </c>
      <c r="BS4194">
        <f ca="1"/>
        <v>0</v>
      </c>
      <c r="BT4194">
        <f ca="1"/>
        <v>0</v>
      </c>
      <c r="BU4194">
        <f ca="1"/>
        <v>0</v>
      </c>
      <c r="BV4194">
        <f ca="1"/>
        <v>0</v>
      </c>
      <c r="BW4194">
        <f ca="1"/>
        <v>0</v>
      </c>
      <c r="BX4194">
        <f ca="1"/>
        <v>0</v>
      </c>
      <c r="BY4194" t="str">
        <f ca="1"/>
        <v/>
      </c>
      <c r="CC4194" t="str" cm="1">
        <f t="array" aca="1" ref="CC4194" ca="1">_xlfn._xlws.FILTER(VLOOKUP(CB4187,Arrays!$T:$Z,{1,2,3,4,5,6,7},FALSE),VLOOKUP(CB4187,Arrays!$T:$Z,{1,2,3,4,5,6,7},FALSE)&lt;&gt;0,"")</f>
        <v/>
      </c>
      <c r="CO4194" t="str" cm="1">
        <f t="array" ref="CO4194">_xlfn._xlws.FILTER(SUM(CJ4194:CN4194),SUM(CJ4194:CN4194)&lt;&gt;0,"")</f>
        <v/>
      </c>
      <c r="CX4194" t="str">
        <f ca="1"/>
        <v/>
      </c>
      <c r="DE4194" t="str">
        <f ca="1"/>
        <v/>
      </c>
      <c r="DG4194" t="str">
        <f ca="1"/>
        <v/>
      </c>
      <c r="DH4194">
        <f ca="1"/>
        <v>0</v>
      </c>
      <c r="DI4194">
        <f ca="1"/>
        <v>0</v>
      </c>
      <c r="DJ4194">
        <f ca="1"/>
        <v>0</v>
      </c>
      <c r="DK4194">
        <f ca="1"/>
        <v>0</v>
      </c>
      <c r="DL4194">
        <f ca="1"/>
        <v>0</v>
      </c>
      <c r="DM4194">
        <f ca="1"/>
        <v>0</v>
      </c>
      <c r="DN4194" t="str">
        <f ca="1"/>
        <v/>
      </c>
    </row>
    <row r="4195" spans="13:118">
      <c r="M4195" t="str" cm="1">
        <f t="array" ref="M4195">_xlfn._xlws.FILTER(SUM(H4195:L4195),SUM(H4195:L4195)&lt;&gt;0,"")</f>
        <v/>
      </c>
      <c r="AC4195" t="str">
        <f ca="1"/>
        <v/>
      </c>
      <c r="AE4195">
        <f ca="1"/>
        <v>0</v>
      </c>
      <c r="AF4195">
        <f ca="1"/>
        <v>0</v>
      </c>
      <c r="AG4195">
        <f ca="1"/>
        <v>0</v>
      </c>
      <c r="AH4195">
        <f ca="1"/>
        <v>0</v>
      </c>
      <c r="AI4195">
        <f ca="1"/>
        <v>0</v>
      </c>
      <c r="AJ4195">
        <f ca="1"/>
        <v>0</v>
      </c>
      <c r="AK4195">
        <f ca="1"/>
        <v>0</v>
      </c>
      <c r="AL4195" t="str">
        <f ca="1"/>
        <v/>
      </c>
      <c r="AZ4195" t="str" cm="1">
        <f t="array" ref="AZ4195">_xlfn._xlws.FILTER(SUM(AU4195:AY4195),SUM(AU4195:AY4195)&lt;&gt;0,"")</f>
        <v/>
      </c>
      <c r="BP4195" t="str">
        <f ca="1"/>
        <v/>
      </c>
      <c r="BR4195">
        <f ca="1"/>
        <v>0</v>
      </c>
      <c r="BS4195">
        <f ca="1"/>
        <v>0</v>
      </c>
      <c r="BT4195">
        <f ca="1"/>
        <v>0</v>
      </c>
      <c r="BU4195">
        <f ca="1"/>
        <v>0</v>
      </c>
      <c r="BV4195">
        <f ca="1"/>
        <v>0</v>
      </c>
      <c r="BW4195">
        <f ca="1"/>
        <v>0</v>
      </c>
      <c r="BX4195">
        <f ca="1"/>
        <v>0</v>
      </c>
      <c r="BY4195" t="str">
        <f ca="1"/>
        <v/>
      </c>
      <c r="CC4195" t="str" cm="1">
        <f t="array" aca="1" ref="CC4195" ca="1">_xlfn._xlws.FILTER(VLOOKUP(CB4188,Arrays!$T:$Z,{1,2,3,4,5,6,7},FALSE),VLOOKUP(CB4188,Arrays!$T:$Z,{1,2,3,4,5,6,7},FALSE)&lt;&gt;0,"")</f>
        <v/>
      </c>
      <c r="CO4195" t="str" cm="1">
        <f t="array" ref="CO4195">_xlfn._xlws.FILTER(SUM(CJ4195:CN4195),SUM(CJ4195:CN4195)&lt;&gt;0,"")</f>
        <v/>
      </c>
      <c r="CX4195" t="str">
        <f ca="1"/>
        <v/>
      </c>
      <c r="DE4195" t="str">
        <f ca="1"/>
        <v/>
      </c>
      <c r="DG4195" t="str">
        <f ca="1"/>
        <v/>
      </c>
      <c r="DH4195">
        <f ca="1"/>
        <v>0</v>
      </c>
      <c r="DI4195">
        <f ca="1"/>
        <v>0</v>
      </c>
      <c r="DJ4195">
        <f ca="1"/>
        <v>0</v>
      </c>
      <c r="DK4195">
        <f ca="1"/>
        <v>0</v>
      </c>
      <c r="DL4195">
        <f ca="1"/>
        <v>0</v>
      </c>
      <c r="DM4195">
        <f ca="1"/>
        <v>0</v>
      </c>
      <c r="DN4195" t="str">
        <f ca="1"/>
        <v/>
      </c>
    </row>
    <row r="4196" spans="13:118">
      <c r="M4196" t="str" cm="1">
        <f t="array" ref="M4196">_xlfn._xlws.FILTER(SUM(H4196:L4196),SUM(H4196:L4196)&lt;&gt;0,"")</f>
        <v/>
      </c>
      <c r="AC4196" t="str">
        <f ca="1"/>
        <v/>
      </c>
      <c r="AE4196">
        <f ca="1"/>
        <v>0</v>
      </c>
      <c r="AF4196">
        <f ca="1"/>
        <v>0</v>
      </c>
      <c r="AG4196">
        <f ca="1"/>
        <v>0</v>
      </c>
      <c r="AH4196">
        <f ca="1"/>
        <v>0</v>
      </c>
      <c r="AI4196">
        <f ca="1"/>
        <v>0</v>
      </c>
      <c r="AJ4196">
        <f ca="1"/>
        <v>0</v>
      </c>
      <c r="AK4196">
        <f ca="1"/>
        <v>0</v>
      </c>
      <c r="AL4196" t="str">
        <f ca="1"/>
        <v/>
      </c>
      <c r="AZ4196" t="str" cm="1">
        <f t="array" ref="AZ4196">_xlfn._xlws.FILTER(SUM(AU4196:AY4196),SUM(AU4196:AY4196)&lt;&gt;0,"")</f>
        <v/>
      </c>
      <c r="BP4196" t="str">
        <f ca="1"/>
        <v/>
      </c>
      <c r="BR4196">
        <f ca="1"/>
        <v>0</v>
      </c>
      <c r="BS4196">
        <f ca="1"/>
        <v>0</v>
      </c>
      <c r="BT4196">
        <f ca="1"/>
        <v>0</v>
      </c>
      <c r="BU4196">
        <f ca="1"/>
        <v>0</v>
      </c>
      <c r="BV4196">
        <f ca="1"/>
        <v>0</v>
      </c>
      <c r="BW4196">
        <f ca="1"/>
        <v>0</v>
      </c>
      <c r="BX4196">
        <f ca="1"/>
        <v>0</v>
      </c>
      <c r="BY4196" t="str">
        <f ca="1"/>
        <v/>
      </c>
      <c r="CC4196" t="str" cm="1">
        <f t="array" aca="1" ref="CC4196" ca="1">_xlfn._xlws.FILTER(VLOOKUP(CB4189,Arrays!$T:$Z,{1,2,3,4,5,6,7},FALSE),VLOOKUP(CB4189,Arrays!$T:$Z,{1,2,3,4,5,6,7},FALSE)&lt;&gt;0,"")</f>
        <v/>
      </c>
      <c r="CO4196" t="str" cm="1">
        <f t="array" ref="CO4196">_xlfn._xlws.FILTER(SUM(CJ4196:CN4196),SUM(CJ4196:CN4196)&lt;&gt;0,"")</f>
        <v/>
      </c>
      <c r="CX4196" t="str">
        <f ca="1"/>
        <v/>
      </c>
      <c r="DE4196" t="str">
        <f ca="1"/>
        <v/>
      </c>
      <c r="DG4196" t="str">
        <f ca="1"/>
        <v/>
      </c>
      <c r="DH4196">
        <f ca="1"/>
        <v>0</v>
      </c>
      <c r="DI4196">
        <f ca="1"/>
        <v>0</v>
      </c>
      <c r="DJ4196">
        <f ca="1"/>
        <v>0</v>
      </c>
      <c r="DK4196">
        <f ca="1"/>
        <v>0</v>
      </c>
      <c r="DL4196">
        <f ca="1"/>
        <v>0</v>
      </c>
      <c r="DM4196">
        <f ca="1"/>
        <v>0</v>
      </c>
      <c r="DN4196" t="str">
        <f ca="1"/>
        <v/>
      </c>
    </row>
    <row r="4197" spans="13:118">
      <c r="M4197" t="str" cm="1">
        <f t="array" ref="M4197">_xlfn._xlws.FILTER(SUM(H4197:L4197),SUM(H4197:L4197)&lt;&gt;0,"")</f>
        <v/>
      </c>
      <c r="AC4197" t="str">
        <f ca="1"/>
        <v/>
      </c>
      <c r="AE4197">
        <f ca="1"/>
        <v>0</v>
      </c>
      <c r="AF4197">
        <f ca="1"/>
        <v>0</v>
      </c>
      <c r="AG4197">
        <f ca="1"/>
        <v>0</v>
      </c>
      <c r="AH4197">
        <f ca="1"/>
        <v>0</v>
      </c>
      <c r="AI4197">
        <f ca="1"/>
        <v>0</v>
      </c>
      <c r="AJ4197">
        <f ca="1"/>
        <v>0</v>
      </c>
      <c r="AK4197">
        <f ca="1"/>
        <v>0</v>
      </c>
      <c r="AL4197" t="str">
        <f ca="1"/>
        <v/>
      </c>
      <c r="AZ4197" t="str" cm="1">
        <f t="array" ref="AZ4197">_xlfn._xlws.FILTER(SUM(AU4197:AY4197),SUM(AU4197:AY4197)&lt;&gt;0,"")</f>
        <v/>
      </c>
      <c r="BP4197" t="str">
        <f ca="1"/>
        <v/>
      </c>
      <c r="BR4197">
        <f ca="1"/>
        <v>0</v>
      </c>
      <c r="BS4197">
        <f ca="1"/>
        <v>0</v>
      </c>
      <c r="BT4197">
        <f ca="1"/>
        <v>0</v>
      </c>
      <c r="BU4197">
        <f ca="1"/>
        <v>0</v>
      </c>
      <c r="BV4197">
        <f ca="1"/>
        <v>0</v>
      </c>
      <c r="BW4197">
        <f ca="1"/>
        <v>0</v>
      </c>
      <c r="BX4197">
        <f ca="1"/>
        <v>0</v>
      </c>
      <c r="BY4197" t="str">
        <f ca="1"/>
        <v/>
      </c>
      <c r="CC4197" t="str" cm="1">
        <f t="array" aca="1" ref="CC4197" ca="1">_xlfn._xlws.FILTER(VLOOKUP(CB4190,Arrays!$T:$Z,{1,2,3,4,5,6,7},FALSE),VLOOKUP(CB4190,Arrays!$T:$Z,{1,2,3,4,5,6,7},FALSE)&lt;&gt;0,"")</f>
        <v/>
      </c>
      <c r="CO4197" t="str" cm="1">
        <f t="array" ref="CO4197">_xlfn._xlws.FILTER(SUM(CJ4197:CN4197),SUM(CJ4197:CN4197)&lt;&gt;0,"")</f>
        <v/>
      </c>
      <c r="CX4197" t="str">
        <f ca="1"/>
        <v/>
      </c>
      <c r="DE4197" t="str">
        <f ca="1"/>
        <v/>
      </c>
      <c r="DG4197" t="str">
        <f ca="1"/>
        <v/>
      </c>
      <c r="DH4197">
        <f ca="1"/>
        <v>0</v>
      </c>
      <c r="DI4197">
        <f ca="1"/>
        <v>0</v>
      </c>
      <c r="DJ4197">
        <f ca="1"/>
        <v>0</v>
      </c>
      <c r="DK4197">
        <f ca="1"/>
        <v>0</v>
      </c>
      <c r="DL4197">
        <f ca="1"/>
        <v>0</v>
      </c>
      <c r="DM4197">
        <f ca="1"/>
        <v>0</v>
      </c>
      <c r="DN4197" t="str">
        <f ca="1"/>
        <v/>
      </c>
    </row>
    <row r="4198" spans="13:118">
      <c r="M4198" t="str" cm="1">
        <f t="array" ref="M4198">_xlfn._xlws.FILTER(SUM(H4198:L4198),SUM(H4198:L4198)&lt;&gt;0,"")</f>
        <v/>
      </c>
      <c r="AC4198" t="str">
        <f ca="1"/>
        <v/>
      </c>
      <c r="AE4198">
        <f ca="1"/>
        <v>0</v>
      </c>
      <c r="AF4198">
        <f ca="1"/>
        <v>0</v>
      </c>
      <c r="AG4198">
        <f ca="1"/>
        <v>0</v>
      </c>
      <c r="AH4198">
        <f ca="1"/>
        <v>0</v>
      </c>
      <c r="AI4198">
        <f ca="1"/>
        <v>0</v>
      </c>
      <c r="AJ4198">
        <f ca="1"/>
        <v>0</v>
      </c>
      <c r="AK4198">
        <f ca="1"/>
        <v>0</v>
      </c>
      <c r="AL4198" t="str">
        <f ca="1"/>
        <v/>
      </c>
      <c r="AZ4198" t="str" cm="1">
        <f t="array" ref="AZ4198">_xlfn._xlws.FILTER(SUM(AU4198:AY4198),SUM(AU4198:AY4198)&lt;&gt;0,"")</f>
        <v/>
      </c>
      <c r="BP4198" t="str">
        <f ca="1"/>
        <v/>
      </c>
      <c r="BR4198">
        <f ca="1"/>
        <v>0</v>
      </c>
      <c r="BS4198">
        <f ca="1"/>
        <v>0</v>
      </c>
      <c r="BT4198">
        <f ca="1"/>
        <v>0</v>
      </c>
      <c r="BU4198">
        <f ca="1"/>
        <v>0</v>
      </c>
      <c r="BV4198">
        <f ca="1"/>
        <v>0</v>
      </c>
      <c r="BW4198">
        <f ca="1"/>
        <v>0</v>
      </c>
      <c r="BX4198">
        <f ca="1"/>
        <v>0</v>
      </c>
      <c r="BY4198" t="str">
        <f ca="1"/>
        <v/>
      </c>
      <c r="CC4198" t="str" cm="1">
        <f t="array" aca="1" ref="CC4198" ca="1">_xlfn._xlws.FILTER(VLOOKUP(CB4191,Arrays!$T:$Z,{1,2,3,4,5,6,7},FALSE),VLOOKUP(CB4191,Arrays!$T:$Z,{1,2,3,4,5,6,7},FALSE)&lt;&gt;0,"")</f>
        <v/>
      </c>
      <c r="CO4198" t="str" cm="1">
        <f t="array" ref="CO4198">_xlfn._xlws.FILTER(SUM(CJ4198:CN4198),SUM(CJ4198:CN4198)&lt;&gt;0,"")</f>
        <v/>
      </c>
      <c r="CX4198" t="str">
        <f ca="1"/>
        <v/>
      </c>
      <c r="DE4198" t="str">
        <f ca="1"/>
        <v/>
      </c>
      <c r="DG4198" t="str">
        <f ca="1"/>
        <v/>
      </c>
      <c r="DH4198">
        <f ca="1"/>
        <v>0</v>
      </c>
      <c r="DI4198">
        <f ca="1"/>
        <v>0</v>
      </c>
      <c r="DJ4198">
        <f ca="1"/>
        <v>0</v>
      </c>
      <c r="DK4198">
        <f ca="1"/>
        <v>0</v>
      </c>
      <c r="DL4198">
        <f ca="1"/>
        <v>0</v>
      </c>
      <c r="DM4198">
        <f ca="1"/>
        <v>0</v>
      </c>
      <c r="DN4198" t="str">
        <f ca="1"/>
        <v/>
      </c>
    </row>
    <row r="4199" spans="13:118">
      <c r="M4199" t="str" cm="1">
        <f t="array" ref="M4199">_xlfn._xlws.FILTER(SUM(H4199:L4199),SUM(H4199:L4199)&lt;&gt;0,"")</f>
        <v/>
      </c>
      <c r="AC4199" t="str">
        <f ca="1"/>
        <v/>
      </c>
      <c r="AE4199">
        <f ca="1"/>
        <v>0</v>
      </c>
      <c r="AF4199">
        <f ca="1"/>
        <v>0</v>
      </c>
      <c r="AG4199">
        <f ca="1"/>
        <v>0</v>
      </c>
      <c r="AH4199">
        <f ca="1"/>
        <v>0</v>
      </c>
      <c r="AI4199">
        <f ca="1"/>
        <v>0</v>
      </c>
      <c r="AJ4199">
        <f ca="1"/>
        <v>0</v>
      </c>
      <c r="AK4199">
        <f ca="1"/>
        <v>0</v>
      </c>
      <c r="AL4199" t="str">
        <f ca="1"/>
        <v/>
      </c>
      <c r="AZ4199" t="str" cm="1">
        <f t="array" ref="AZ4199">_xlfn._xlws.FILTER(SUM(AU4199:AY4199),SUM(AU4199:AY4199)&lt;&gt;0,"")</f>
        <v/>
      </c>
      <c r="BP4199" t="str">
        <f ca="1"/>
        <v/>
      </c>
      <c r="BR4199">
        <f ca="1"/>
        <v>0</v>
      </c>
      <c r="BS4199">
        <f ca="1"/>
        <v>0</v>
      </c>
      <c r="BT4199">
        <f ca="1"/>
        <v>0</v>
      </c>
      <c r="BU4199">
        <f ca="1"/>
        <v>0</v>
      </c>
      <c r="BV4199">
        <f ca="1"/>
        <v>0</v>
      </c>
      <c r="BW4199">
        <f ca="1"/>
        <v>0</v>
      </c>
      <c r="BX4199">
        <f ca="1"/>
        <v>0</v>
      </c>
      <c r="BY4199" t="str">
        <f ca="1"/>
        <v/>
      </c>
      <c r="CC4199" t="str" cm="1">
        <f t="array" aca="1" ref="CC4199" ca="1">_xlfn._xlws.FILTER(VLOOKUP(CB4192,Arrays!$T:$Z,{1,2,3,4,5,6,7},FALSE),VLOOKUP(CB4192,Arrays!$T:$Z,{1,2,3,4,5,6,7},FALSE)&lt;&gt;0,"")</f>
        <v/>
      </c>
      <c r="CO4199" t="str" cm="1">
        <f t="array" ref="CO4199">_xlfn._xlws.FILTER(SUM(CJ4199:CN4199),SUM(CJ4199:CN4199)&lt;&gt;0,"")</f>
        <v/>
      </c>
      <c r="CX4199" t="str">
        <f ca="1"/>
        <v/>
      </c>
      <c r="DE4199" t="str">
        <f ca="1"/>
        <v/>
      </c>
      <c r="DG4199" t="str">
        <f ca="1"/>
        <v/>
      </c>
      <c r="DH4199">
        <f ca="1"/>
        <v>0</v>
      </c>
      <c r="DI4199">
        <f ca="1"/>
        <v>0</v>
      </c>
      <c r="DJ4199">
        <f ca="1"/>
        <v>0</v>
      </c>
      <c r="DK4199">
        <f ca="1"/>
        <v>0</v>
      </c>
      <c r="DL4199">
        <f ca="1"/>
        <v>0</v>
      </c>
      <c r="DM4199">
        <f ca="1"/>
        <v>0</v>
      </c>
      <c r="DN4199" t="str">
        <f ca="1"/>
        <v/>
      </c>
    </row>
    <row r="4200" spans="13:118">
      <c r="M4200" t="str" cm="1">
        <f t="array" ref="M4200">_xlfn._xlws.FILTER(SUM(H4200:L4200),SUM(H4200:L4200)&lt;&gt;0,"")</f>
        <v/>
      </c>
      <c r="AC4200" t="str">
        <f ca="1"/>
        <v/>
      </c>
      <c r="AE4200">
        <f ca="1"/>
        <v>0</v>
      </c>
      <c r="AF4200">
        <f ca="1"/>
        <v>0</v>
      </c>
      <c r="AG4200">
        <f ca="1"/>
        <v>0</v>
      </c>
      <c r="AH4200">
        <f ca="1"/>
        <v>0</v>
      </c>
      <c r="AI4200">
        <f ca="1"/>
        <v>0</v>
      </c>
      <c r="AJ4200">
        <f ca="1"/>
        <v>0</v>
      </c>
      <c r="AK4200">
        <f ca="1"/>
        <v>0</v>
      </c>
      <c r="AL4200" t="str">
        <f ca="1"/>
        <v/>
      </c>
      <c r="AZ4200" t="str" cm="1">
        <f t="array" ref="AZ4200">_xlfn._xlws.FILTER(SUM(AU4200:AY4200),SUM(AU4200:AY4200)&lt;&gt;0,"")</f>
        <v/>
      </c>
      <c r="BP4200" t="str">
        <f ca="1"/>
        <v/>
      </c>
      <c r="BR4200">
        <f ca="1"/>
        <v>0</v>
      </c>
      <c r="BS4200">
        <f ca="1"/>
        <v>0</v>
      </c>
      <c r="BT4200">
        <f ca="1"/>
        <v>0</v>
      </c>
      <c r="BU4200">
        <f ca="1"/>
        <v>0</v>
      </c>
      <c r="BV4200">
        <f ca="1"/>
        <v>0</v>
      </c>
      <c r="BW4200">
        <f ca="1"/>
        <v>0</v>
      </c>
      <c r="BX4200">
        <f ca="1"/>
        <v>0</v>
      </c>
      <c r="BY4200" t="str">
        <f ca="1"/>
        <v/>
      </c>
      <c r="CC4200" t="str" cm="1">
        <f t="array" aca="1" ref="CC4200" ca="1">_xlfn._xlws.FILTER(VLOOKUP(CB4193,Arrays!$T:$Z,{1,2,3,4,5,6,7},FALSE),VLOOKUP(CB4193,Arrays!$T:$Z,{1,2,3,4,5,6,7},FALSE)&lt;&gt;0,"")</f>
        <v/>
      </c>
      <c r="CO4200" t="str" cm="1">
        <f t="array" ref="CO4200">_xlfn._xlws.FILTER(SUM(CJ4200:CN4200),SUM(CJ4200:CN4200)&lt;&gt;0,"")</f>
        <v/>
      </c>
      <c r="CX4200" t="str">
        <f ca="1"/>
        <v/>
      </c>
      <c r="DE4200" t="str">
        <f ca="1"/>
        <v/>
      </c>
      <c r="DG4200" t="str">
        <f ca="1"/>
        <v/>
      </c>
      <c r="DH4200">
        <f ca="1"/>
        <v>0</v>
      </c>
      <c r="DI4200">
        <f ca="1"/>
        <v>0</v>
      </c>
      <c r="DJ4200">
        <f ca="1"/>
        <v>0</v>
      </c>
      <c r="DK4200">
        <f ca="1"/>
        <v>0</v>
      </c>
      <c r="DL4200">
        <f ca="1"/>
        <v>0</v>
      </c>
      <c r="DM4200">
        <f ca="1"/>
        <v>0</v>
      </c>
      <c r="DN4200" t="str">
        <f ca="1"/>
        <v/>
      </c>
    </row>
    <row r="4201" spans="13:118">
      <c r="M4201" t="str" cm="1">
        <f t="array" ref="M4201">_xlfn._xlws.FILTER(SUM(H4201:L4201),SUM(H4201:L4201)&lt;&gt;0,"")</f>
        <v/>
      </c>
      <c r="AC4201" t="str">
        <f ca="1"/>
        <v/>
      </c>
      <c r="AE4201">
        <f ca="1"/>
        <v>0</v>
      </c>
      <c r="AF4201">
        <f ca="1"/>
        <v>0</v>
      </c>
      <c r="AG4201">
        <f ca="1"/>
        <v>0</v>
      </c>
      <c r="AH4201">
        <f ca="1"/>
        <v>0</v>
      </c>
      <c r="AI4201">
        <f ca="1"/>
        <v>0</v>
      </c>
      <c r="AJ4201">
        <f ca="1"/>
        <v>0</v>
      </c>
      <c r="AK4201">
        <f ca="1"/>
        <v>0</v>
      </c>
      <c r="AL4201" t="str">
        <f ca="1"/>
        <v/>
      </c>
      <c r="AZ4201" t="str" cm="1">
        <f t="array" ref="AZ4201">_xlfn._xlws.FILTER(SUM(AU4201:AY4201),SUM(AU4201:AY4201)&lt;&gt;0,"")</f>
        <v/>
      </c>
      <c r="BP4201" t="str">
        <f ca="1"/>
        <v/>
      </c>
      <c r="BR4201">
        <f ca="1"/>
        <v>0</v>
      </c>
      <c r="BS4201">
        <f ca="1"/>
        <v>0</v>
      </c>
      <c r="BT4201">
        <f ca="1"/>
        <v>0</v>
      </c>
      <c r="BU4201">
        <f ca="1"/>
        <v>0</v>
      </c>
      <c r="BV4201">
        <f ca="1"/>
        <v>0</v>
      </c>
      <c r="BW4201">
        <f ca="1"/>
        <v>0</v>
      </c>
      <c r="BX4201">
        <f ca="1"/>
        <v>0</v>
      </c>
      <c r="BY4201" t="str">
        <f ca="1"/>
        <v/>
      </c>
      <c r="CC4201" t="str" cm="1">
        <f t="array" aca="1" ref="CC4201" ca="1">_xlfn._xlws.FILTER(VLOOKUP(CB4194,Arrays!$T:$Z,{1,2,3,4,5,6,7},FALSE),VLOOKUP(CB4194,Arrays!$T:$Z,{1,2,3,4,5,6,7},FALSE)&lt;&gt;0,"")</f>
        <v/>
      </c>
      <c r="CO4201" t="str" cm="1">
        <f t="array" ref="CO4201">_xlfn._xlws.FILTER(SUM(CJ4201:CN4201),SUM(CJ4201:CN4201)&lt;&gt;0,"")</f>
        <v/>
      </c>
      <c r="CX4201" t="str">
        <f ca="1"/>
        <v/>
      </c>
      <c r="DE4201" t="str">
        <f ca="1"/>
        <v/>
      </c>
      <c r="DG4201" t="str">
        <f ca="1"/>
        <v/>
      </c>
      <c r="DH4201">
        <f ca="1"/>
        <v>0</v>
      </c>
      <c r="DI4201">
        <f ca="1"/>
        <v>0</v>
      </c>
      <c r="DJ4201">
        <f ca="1"/>
        <v>0</v>
      </c>
      <c r="DK4201">
        <f ca="1"/>
        <v>0</v>
      </c>
      <c r="DL4201">
        <f ca="1"/>
        <v>0</v>
      </c>
      <c r="DM4201">
        <f ca="1"/>
        <v>0</v>
      </c>
      <c r="DN4201" t="str">
        <f ca="1"/>
        <v/>
      </c>
    </row>
    <row r="4202" spans="13:118">
      <c r="M4202" t="str" cm="1">
        <f t="array" ref="M4202">_xlfn._xlws.FILTER(SUM(H4202:L4202),SUM(H4202:L4202)&lt;&gt;0,"")</f>
        <v/>
      </c>
      <c r="AC4202" t="str">
        <f ca="1"/>
        <v/>
      </c>
      <c r="AE4202">
        <f ca="1"/>
        <v>0</v>
      </c>
      <c r="AF4202">
        <f ca="1"/>
        <v>0</v>
      </c>
      <c r="AG4202">
        <f ca="1"/>
        <v>0</v>
      </c>
      <c r="AH4202">
        <f ca="1"/>
        <v>0</v>
      </c>
      <c r="AI4202">
        <f ca="1"/>
        <v>0</v>
      </c>
      <c r="AJ4202">
        <f ca="1"/>
        <v>0</v>
      </c>
      <c r="AK4202">
        <f ca="1"/>
        <v>0</v>
      </c>
      <c r="AL4202" t="str">
        <f ca="1"/>
        <v/>
      </c>
      <c r="AZ4202" t="str" cm="1">
        <f t="array" ref="AZ4202">_xlfn._xlws.FILTER(SUM(AU4202:AY4202),SUM(AU4202:AY4202)&lt;&gt;0,"")</f>
        <v/>
      </c>
      <c r="BP4202" t="str">
        <f ca="1"/>
        <v/>
      </c>
      <c r="BR4202">
        <f ca="1"/>
        <v>0</v>
      </c>
      <c r="BS4202">
        <f ca="1"/>
        <v>0</v>
      </c>
      <c r="BT4202">
        <f ca="1"/>
        <v>0</v>
      </c>
      <c r="BU4202">
        <f ca="1"/>
        <v>0</v>
      </c>
      <c r="BV4202">
        <f ca="1"/>
        <v>0</v>
      </c>
      <c r="BW4202">
        <f ca="1"/>
        <v>0</v>
      </c>
      <c r="BX4202">
        <f ca="1"/>
        <v>0</v>
      </c>
      <c r="BY4202" t="str">
        <f ca="1"/>
        <v/>
      </c>
      <c r="CC4202" t="str" cm="1">
        <f t="array" aca="1" ref="CC4202" ca="1">_xlfn._xlws.FILTER(VLOOKUP(CB4195,Arrays!$T:$Z,{1,2,3,4,5,6,7},FALSE),VLOOKUP(CB4195,Arrays!$T:$Z,{1,2,3,4,5,6,7},FALSE)&lt;&gt;0,"")</f>
        <v/>
      </c>
      <c r="CO4202" t="str" cm="1">
        <f t="array" ref="CO4202">_xlfn._xlws.FILTER(SUM(CJ4202:CN4202),SUM(CJ4202:CN4202)&lt;&gt;0,"")</f>
        <v/>
      </c>
      <c r="CX4202" t="str">
        <f ca="1"/>
        <v/>
      </c>
      <c r="DE4202" t="str">
        <f ca="1"/>
        <v/>
      </c>
      <c r="DG4202" t="str">
        <f ca="1"/>
        <v/>
      </c>
      <c r="DH4202">
        <f ca="1"/>
        <v>0</v>
      </c>
      <c r="DI4202">
        <f ca="1"/>
        <v>0</v>
      </c>
      <c r="DJ4202">
        <f ca="1"/>
        <v>0</v>
      </c>
      <c r="DK4202">
        <f ca="1"/>
        <v>0</v>
      </c>
      <c r="DL4202">
        <f ca="1"/>
        <v>0</v>
      </c>
      <c r="DM4202">
        <f ca="1"/>
        <v>0</v>
      </c>
      <c r="DN4202" t="str">
        <f ca="1"/>
        <v/>
      </c>
    </row>
    <row r="4203" spans="13:118">
      <c r="M4203" t="str" cm="1">
        <f t="array" ref="M4203">_xlfn._xlws.FILTER(SUM(H4203:L4203),SUM(H4203:L4203)&lt;&gt;0,"")</f>
        <v/>
      </c>
      <c r="AC4203" t="str">
        <f ca="1"/>
        <v/>
      </c>
      <c r="AE4203">
        <f ca="1"/>
        <v>0</v>
      </c>
      <c r="AF4203">
        <f ca="1"/>
        <v>0</v>
      </c>
      <c r="AG4203">
        <f ca="1"/>
        <v>0</v>
      </c>
      <c r="AH4203">
        <f ca="1"/>
        <v>0</v>
      </c>
      <c r="AI4203">
        <f ca="1"/>
        <v>0</v>
      </c>
      <c r="AJ4203">
        <f ca="1"/>
        <v>0</v>
      </c>
      <c r="AK4203">
        <f ca="1"/>
        <v>0</v>
      </c>
      <c r="AL4203" t="str">
        <f ca="1"/>
        <v/>
      </c>
      <c r="AZ4203" t="str" cm="1">
        <f t="array" ref="AZ4203">_xlfn._xlws.FILTER(SUM(AU4203:AY4203),SUM(AU4203:AY4203)&lt;&gt;0,"")</f>
        <v/>
      </c>
      <c r="BP4203" t="str">
        <f ca="1"/>
        <v/>
      </c>
      <c r="BR4203">
        <f ca="1"/>
        <v>0</v>
      </c>
      <c r="BS4203">
        <f ca="1"/>
        <v>0</v>
      </c>
      <c r="BT4203">
        <f ca="1"/>
        <v>0</v>
      </c>
      <c r="BU4203">
        <f ca="1"/>
        <v>0</v>
      </c>
      <c r="BV4203">
        <f ca="1"/>
        <v>0</v>
      </c>
      <c r="BW4203">
        <f ca="1"/>
        <v>0</v>
      </c>
      <c r="BX4203">
        <f ca="1"/>
        <v>0</v>
      </c>
      <c r="BY4203" t="str">
        <f ca="1"/>
        <v/>
      </c>
      <c r="CC4203" t="str" cm="1">
        <f t="array" aca="1" ref="CC4203" ca="1">_xlfn._xlws.FILTER(VLOOKUP(CB4196,Arrays!$T:$Z,{1,2,3,4,5,6,7},FALSE),VLOOKUP(CB4196,Arrays!$T:$Z,{1,2,3,4,5,6,7},FALSE)&lt;&gt;0,"")</f>
        <v/>
      </c>
      <c r="CO4203" t="str" cm="1">
        <f t="array" ref="CO4203">_xlfn._xlws.FILTER(SUM(CJ4203:CN4203),SUM(CJ4203:CN4203)&lt;&gt;0,"")</f>
        <v/>
      </c>
      <c r="CX4203" t="str">
        <f ca="1"/>
        <v/>
      </c>
      <c r="DE4203" t="str">
        <f ca="1"/>
        <v/>
      </c>
      <c r="DG4203" t="str">
        <f ca="1"/>
        <v/>
      </c>
      <c r="DH4203">
        <f ca="1"/>
        <v>0</v>
      </c>
      <c r="DI4203">
        <f ca="1"/>
        <v>0</v>
      </c>
      <c r="DJ4203">
        <f ca="1"/>
        <v>0</v>
      </c>
      <c r="DK4203">
        <f ca="1"/>
        <v>0</v>
      </c>
      <c r="DL4203">
        <f ca="1"/>
        <v>0</v>
      </c>
      <c r="DM4203">
        <f ca="1"/>
        <v>0</v>
      </c>
      <c r="DN4203" t="str">
        <f ca="1"/>
        <v/>
      </c>
    </row>
    <row r="4204" spans="13:118">
      <c r="M4204" t="str" cm="1">
        <f t="array" ref="M4204">_xlfn._xlws.FILTER(SUM(H4204:L4204),SUM(H4204:L4204)&lt;&gt;0,"")</f>
        <v/>
      </c>
      <c r="AC4204" t="str">
        <f ca="1"/>
        <v/>
      </c>
      <c r="AE4204">
        <f ca="1"/>
        <v>0</v>
      </c>
      <c r="AF4204">
        <f ca="1"/>
        <v>0</v>
      </c>
      <c r="AG4204">
        <f ca="1"/>
        <v>0</v>
      </c>
      <c r="AH4204">
        <f ca="1"/>
        <v>0</v>
      </c>
      <c r="AI4204">
        <f ca="1"/>
        <v>0</v>
      </c>
      <c r="AJ4204">
        <f ca="1"/>
        <v>0</v>
      </c>
      <c r="AK4204">
        <f ca="1"/>
        <v>0</v>
      </c>
      <c r="AL4204" t="str">
        <f ca="1"/>
        <v/>
      </c>
      <c r="AZ4204" t="str" cm="1">
        <f t="array" ref="AZ4204">_xlfn._xlws.FILTER(SUM(AU4204:AY4204),SUM(AU4204:AY4204)&lt;&gt;0,"")</f>
        <v/>
      </c>
      <c r="BP4204" t="str">
        <f ca="1"/>
        <v/>
      </c>
      <c r="BR4204">
        <f ca="1"/>
        <v>0</v>
      </c>
      <c r="BS4204">
        <f ca="1"/>
        <v>0</v>
      </c>
      <c r="BT4204">
        <f ca="1"/>
        <v>0</v>
      </c>
      <c r="BU4204">
        <f ca="1"/>
        <v>0</v>
      </c>
      <c r="BV4204">
        <f ca="1"/>
        <v>0</v>
      </c>
      <c r="BW4204">
        <f ca="1"/>
        <v>0</v>
      </c>
      <c r="BX4204">
        <f ca="1"/>
        <v>0</v>
      </c>
      <c r="BY4204" t="str">
        <f ca="1"/>
        <v/>
      </c>
      <c r="CC4204" t="str" cm="1">
        <f t="array" aca="1" ref="CC4204" ca="1">_xlfn._xlws.FILTER(VLOOKUP(CB4197,Arrays!$T:$Z,{1,2,3,4,5,6,7},FALSE),VLOOKUP(CB4197,Arrays!$T:$Z,{1,2,3,4,5,6,7},FALSE)&lt;&gt;0,"")</f>
        <v/>
      </c>
      <c r="CO4204" t="str" cm="1">
        <f t="array" ref="CO4204">_xlfn._xlws.FILTER(SUM(CJ4204:CN4204),SUM(CJ4204:CN4204)&lt;&gt;0,"")</f>
        <v/>
      </c>
      <c r="CX4204" t="str">
        <f ca="1"/>
        <v/>
      </c>
      <c r="DE4204" t="str">
        <f ca="1"/>
        <v/>
      </c>
      <c r="DG4204" t="str">
        <f ca="1"/>
        <v/>
      </c>
      <c r="DH4204">
        <f ca="1"/>
        <v>0</v>
      </c>
      <c r="DI4204">
        <f ca="1"/>
        <v>0</v>
      </c>
      <c r="DJ4204">
        <f ca="1"/>
        <v>0</v>
      </c>
      <c r="DK4204">
        <f ca="1"/>
        <v>0</v>
      </c>
      <c r="DL4204">
        <f ca="1"/>
        <v>0</v>
      </c>
      <c r="DM4204">
        <f ca="1"/>
        <v>0</v>
      </c>
      <c r="DN4204" t="str">
        <f ca="1"/>
        <v/>
      </c>
    </row>
    <row r="4205" spans="13:118">
      <c r="M4205" t="str" cm="1">
        <f t="array" ref="M4205">_xlfn._xlws.FILTER(SUM(H4205:L4205),SUM(H4205:L4205)&lt;&gt;0,"")</f>
        <v/>
      </c>
      <c r="AC4205" t="str">
        <f ca="1"/>
        <v/>
      </c>
      <c r="AE4205">
        <f ca="1"/>
        <v>0</v>
      </c>
      <c r="AF4205">
        <f ca="1"/>
        <v>0</v>
      </c>
      <c r="AG4205">
        <f ca="1"/>
        <v>0</v>
      </c>
      <c r="AH4205">
        <f ca="1"/>
        <v>0</v>
      </c>
      <c r="AI4205">
        <f ca="1"/>
        <v>0</v>
      </c>
      <c r="AJ4205">
        <f ca="1"/>
        <v>0</v>
      </c>
      <c r="AK4205">
        <f ca="1"/>
        <v>0</v>
      </c>
      <c r="AL4205" t="str">
        <f ca="1"/>
        <v/>
      </c>
      <c r="AZ4205" t="str" cm="1">
        <f t="array" ref="AZ4205">_xlfn._xlws.FILTER(SUM(AU4205:AY4205),SUM(AU4205:AY4205)&lt;&gt;0,"")</f>
        <v/>
      </c>
      <c r="BP4205" t="str">
        <f ca="1"/>
        <v/>
      </c>
      <c r="BR4205">
        <f ca="1"/>
        <v>0</v>
      </c>
      <c r="BS4205">
        <f ca="1"/>
        <v>0</v>
      </c>
      <c r="BT4205">
        <f ca="1"/>
        <v>0</v>
      </c>
      <c r="BU4205">
        <f ca="1"/>
        <v>0</v>
      </c>
      <c r="BV4205">
        <f ca="1"/>
        <v>0</v>
      </c>
      <c r="BW4205">
        <f ca="1"/>
        <v>0</v>
      </c>
      <c r="BX4205">
        <f ca="1"/>
        <v>0</v>
      </c>
      <c r="BY4205" t="str">
        <f ca="1"/>
        <v/>
      </c>
      <c r="CC4205" t="str" cm="1">
        <f t="array" aca="1" ref="CC4205" ca="1">_xlfn._xlws.FILTER(VLOOKUP(CB4198,Arrays!$T:$Z,{1,2,3,4,5,6,7},FALSE),VLOOKUP(CB4198,Arrays!$T:$Z,{1,2,3,4,5,6,7},FALSE)&lt;&gt;0,"")</f>
        <v/>
      </c>
      <c r="CO4205" t="str" cm="1">
        <f t="array" ref="CO4205">_xlfn._xlws.FILTER(SUM(CJ4205:CN4205),SUM(CJ4205:CN4205)&lt;&gt;0,"")</f>
        <v/>
      </c>
      <c r="CX4205" t="str">
        <f ca="1"/>
        <v/>
      </c>
      <c r="DE4205" t="str">
        <f ca="1"/>
        <v/>
      </c>
      <c r="DG4205" t="str">
        <f ca="1"/>
        <v/>
      </c>
      <c r="DH4205">
        <f ca="1"/>
        <v>0</v>
      </c>
      <c r="DI4205">
        <f ca="1"/>
        <v>0</v>
      </c>
      <c r="DJ4205">
        <f ca="1"/>
        <v>0</v>
      </c>
      <c r="DK4205">
        <f ca="1"/>
        <v>0</v>
      </c>
      <c r="DL4205">
        <f ca="1"/>
        <v>0</v>
      </c>
      <c r="DM4205">
        <f ca="1"/>
        <v>0</v>
      </c>
      <c r="DN4205" t="str">
        <f ca="1"/>
        <v/>
      </c>
    </row>
    <row r="4206" spans="13:118">
      <c r="M4206" t="str" cm="1">
        <f t="array" ref="M4206">_xlfn._xlws.FILTER(SUM(H4206:L4206),SUM(H4206:L4206)&lt;&gt;0,"")</f>
        <v/>
      </c>
      <c r="AC4206" t="str">
        <f ca="1"/>
        <v/>
      </c>
      <c r="AE4206">
        <f ca="1"/>
        <v>0</v>
      </c>
      <c r="AF4206">
        <f ca="1"/>
        <v>0</v>
      </c>
      <c r="AG4206">
        <f ca="1"/>
        <v>0</v>
      </c>
      <c r="AH4206">
        <f ca="1"/>
        <v>0</v>
      </c>
      <c r="AI4206">
        <f ca="1"/>
        <v>0</v>
      </c>
      <c r="AJ4206">
        <f ca="1"/>
        <v>0</v>
      </c>
      <c r="AK4206">
        <f ca="1"/>
        <v>0</v>
      </c>
      <c r="AL4206" t="str">
        <f ca="1"/>
        <v/>
      </c>
      <c r="AZ4206" t="str" cm="1">
        <f t="array" ref="AZ4206">_xlfn._xlws.FILTER(SUM(AU4206:AY4206),SUM(AU4206:AY4206)&lt;&gt;0,"")</f>
        <v/>
      </c>
      <c r="BP4206" t="str">
        <f ca="1"/>
        <v/>
      </c>
      <c r="BR4206">
        <f ca="1"/>
        <v>0</v>
      </c>
      <c r="BS4206">
        <f ca="1"/>
        <v>0</v>
      </c>
      <c r="BT4206">
        <f ca="1"/>
        <v>0</v>
      </c>
      <c r="BU4206">
        <f ca="1"/>
        <v>0</v>
      </c>
      <c r="BV4206">
        <f ca="1"/>
        <v>0</v>
      </c>
      <c r="BW4206">
        <f ca="1"/>
        <v>0</v>
      </c>
      <c r="BX4206">
        <f ca="1"/>
        <v>0</v>
      </c>
      <c r="BY4206" t="str">
        <f ca="1"/>
        <v/>
      </c>
      <c r="CC4206" t="str" cm="1">
        <f t="array" aca="1" ref="CC4206" ca="1">_xlfn._xlws.FILTER(VLOOKUP(CB4199,Arrays!$T:$Z,{1,2,3,4,5,6,7},FALSE),VLOOKUP(CB4199,Arrays!$T:$Z,{1,2,3,4,5,6,7},FALSE)&lt;&gt;0,"")</f>
        <v/>
      </c>
      <c r="CO4206" t="str" cm="1">
        <f t="array" ref="CO4206">_xlfn._xlws.FILTER(SUM(CJ4206:CN4206),SUM(CJ4206:CN4206)&lt;&gt;0,"")</f>
        <v/>
      </c>
      <c r="CX4206" t="str">
        <f ca="1"/>
        <v/>
      </c>
      <c r="DE4206" t="str">
        <f ca="1"/>
        <v/>
      </c>
      <c r="DG4206" t="str">
        <f ca="1"/>
        <v/>
      </c>
      <c r="DH4206">
        <f ca="1"/>
        <v>0</v>
      </c>
      <c r="DI4206">
        <f ca="1"/>
        <v>0</v>
      </c>
      <c r="DJ4206">
        <f ca="1"/>
        <v>0</v>
      </c>
      <c r="DK4206">
        <f ca="1"/>
        <v>0</v>
      </c>
      <c r="DL4206">
        <f ca="1"/>
        <v>0</v>
      </c>
      <c r="DM4206">
        <f ca="1"/>
        <v>0</v>
      </c>
      <c r="DN4206" t="str">
        <f ca="1"/>
        <v/>
      </c>
    </row>
    <row r="4207" spans="13:118">
      <c r="M4207" t="str" cm="1">
        <f t="array" ref="M4207">_xlfn._xlws.FILTER(SUM(H4207:L4207),SUM(H4207:L4207)&lt;&gt;0,"")</f>
        <v/>
      </c>
      <c r="AC4207" t="str">
        <f ca="1"/>
        <v/>
      </c>
      <c r="AE4207">
        <f ca="1"/>
        <v>0</v>
      </c>
      <c r="AF4207">
        <f ca="1"/>
        <v>0</v>
      </c>
      <c r="AG4207">
        <f ca="1"/>
        <v>0</v>
      </c>
      <c r="AH4207">
        <f ca="1"/>
        <v>0</v>
      </c>
      <c r="AI4207">
        <f ca="1"/>
        <v>0</v>
      </c>
      <c r="AJ4207">
        <f ca="1"/>
        <v>0</v>
      </c>
      <c r="AK4207">
        <f ca="1"/>
        <v>0</v>
      </c>
      <c r="AL4207" t="str">
        <f ca="1"/>
        <v/>
      </c>
      <c r="AZ4207" t="str" cm="1">
        <f t="array" ref="AZ4207">_xlfn._xlws.FILTER(SUM(AU4207:AY4207),SUM(AU4207:AY4207)&lt;&gt;0,"")</f>
        <v/>
      </c>
      <c r="BP4207" t="str">
        <f ca="1"/>
        <v/>
      </c>
      <c r="BR4207">
        <f ca="1"/>
        <v>0</v>
      </c>
      <c r="BS4207">
        <f ca="1"/>
        <v>0</v>
      </c>
      <c r="BT4207">
        <f ca="1"/>
        <v>0</v>
      </c>
      <c r="BU4207">
        <f ca="1"/>
        <v>0</v>
      </c>
      <c r="BV4207">
        <f ca="1"/>
        <v>0</v>
      </c>
      <c r="BW4207">
        <f ca="1"/>
        <v>0</v>
      </c>
      <c r="BX4207">
        <f ca="1"/>
        <v>0</v>
      </c>
      <c r="BY4207" t="str">
        <f ca="1"/>
        <v/>
      </c>
      <c r="CC4207" t="str" cm="1">
        <f t="array" aca="1" ref="CC4207" ca="1">_xlfn._xlws.FILTER(VLOOKUP(CB4200,Arrays!$T:$Z,{1,2,3,4,5,6,7},FALSE),VLOOKUP(CB4200,Arrays!$T:$Z,{1,2,3,4,5,6,7},FALSE)&lt;&gt;0,"")</f>
        <v/>
      </c>
      <c r="CO4207" t="str" cm="1">
        <f t="array" ref="CO4207">_xlfn._xlws.FILTER(SUM(CJ4207:CN4207),SUM(CJ4207:CN4207)&lt;&gt;0,"")</f>
        <v/>
      </c>
      <c r="CX4207" t="str">
        <f ca="1"/>
        <v/>
      </c>
      <c r="DE4207" t="str">
        <f ca="1"/>
        <v/>
      </c>
      <c r="DG4207" t="str">
        <f ca="1"/>
        <v/>
      </c>
      <c r="DH4207">
        <f ca="1"/>
        <v>0</v>
      </c>
      <c r="DI4207">
        <f ca="1"/>
        <v>0</v>
      </c>
      <c r="DJ4207">
        <f ca="1"/>
        <v>0</v>
      </c>
      <c r="DK4207">
        <f ca="1"/>
        <v>0</v>
      </c>
      <c r="DL4207">
        <f ca="1"/>
        <v>0</v>
      </c>
      <c r="DM4207">
        <f ca="1"/>
        <v>0</v>
      </c>
      <c r="DN4207" t="str">
        <f ca="1"/>
        <v/>
      </c>
    </row>
    <row r="4208" spans="13:118">
      <c r="M4208" t="str" cm="1">
        <f t="array" ref="M4208">_xlfn._xlws.FILTER(SUM(H4208:L4208),SUM(H4208:L4208)&lt;&gt;0,"")</f>
        <v/>
      </c>
      <c r="AC4208" t="str">
        <f ca="1"/>
        <v/>
      </c>
      <c r="AE4208">
        <f ca="1"/>
        <v>0</v>
      </c>
      <c r="AF4208">
        <f ca="1"/>
        <v>0</v>
      </c>
      <c r="AG4208">
        <f ca="1"/>
        <v>0</v>
      </c>
      <c r="AH4208">
        <f ca="1"/>
        <v>0</v>
      </c>
      <c r="AI4208">
        <f ca="1"/>
        <v>0</v>
      </c>
      <c r="AJ4208">
        <f ca="1"/>
        <v>0</v>
      </c>
      <c r="AK4208">
        <f ca="1"/>
        <v>0</v>
      </c>
      <c r="AL4208" t="str">
        <f ca="1"/>
        <v/>
      </c>
      <c r="AZ4208" t="str" cm="1">
        <f t="array" ref="AZ4208">_xlfn._xlws.FILTER(SUM(AU4208:AY4208),SUM(AU4208:AY4208)&lt;&gt;0,"")</f>
        <v/>
      </c>
      <c r="BP4208" t="str">
        <f ca="1"/>
        <v/>
      </c>
      <c r="BR4208">
        <f ca="1"/>
        <v>0</v>
      </c>
      <c r="BS4208">
        <f ca="1"/>
        <v>0</v>
      </c>
      <c r="BT4208">
        <f ca="1"/>
        <v>0</v>
      </c>
      <c r="BU4208">
        <f ca="1"/>
        <v>0</v>
      </c>
      <c r="BV4208">
        <f ca="1"/>
        <v>0</v>
      </c>
      <c r="BW4208">
        <f ca="1"/>
        <v>0</v>
      </c>
      <c r="BX4208">
        <f ca="1"/>
        <v>0</v>
      </c>
      <c r="BY4208" t="str">
        <f ca="1"/>
        <v/>
      </c>
      <c r="CC4208" t="str" cm="1">
        <f t="array" aca="1" ref="CC4208" ca="1">_xlfn._xlws.FILTER(VLOOKUP(CB4201,Arrays!$T:$Z,{1,2,3,4,5,6,7},FALSE),VLOOKUP(CB4201,Arrays!$T:$Z,{1,2,3,4,5,6,7},FALSE)&lt;&gt;0,"")</f>
        <v/>
      </c>
      <c r="CO4208" t="str" cm="1">
        <f t="array" ref="CO4208">_xlfn._xlws.FILTER(SUM(CJ4208:CN4208),SUM(CJ4208:CN4208)&lt;&gt;0,"")</f>
        <v/>
      </c>
      <c r="CX4208" t="str">
        <f ca="1"/>
        <v/>
      </c>
      <c r="DE4208" t="str">
        <f ca="1"/>
        <v/>
      </c>
      <c r="DG4208" t="str">
        <f ca="1"/>
        <v/>
      </c>
      <c r="DH4208">
        <f ca="1"/>
        <v>0</v>
      </c>
      <c r="DI4208">
        <f ca="1"/>
        <v>0</v>
      </c>
      <c r="DJ4208">
        <f ca="1"/>
        <v>0</v>
      </c>
      <c r="DK4208">
        <f ca="1"/>
        <v>0</v>
      </c>
      <c r="DL4208">
        <f ca="1"/>
        <v>0</v>
      </c>
      <c r="DM4208">
        <f ca="1"/>
        <v>0</v>
      </c>
      <c r="DN4208" t="str">
        <f ca="1"/>
        <v/>
      </c>
    </row>
    <row r="4209" spans="13:118">
      <c r="M4209" t="str" cm="1">
        <f t="array" ref="M4209">_xlfn._xlws.FILTER(SUM(H4209:L4209),SUM(H4209:L4209)&lt;&gt;0,"")</f>
        <v/>
      </c>
      <c r="AC4209" t="str">
        <f ca="1"/>
        <v/>
      </c>
      <c r="AE4209">
        <f ca="1"/>
        <v>0</v>
      </c>
      <c r="AF4209">
        <f ca="1"/>
        <v>0</v>
      </c>
      <c r="AG4209">
        <f ca="1"/>
        <v>0</v>
      </c>
      <c r="AH4209">
        <f ca="1"/>
        <v>0</v>
      </c>
      <c r="AI4209">
        <f ca="1"/>
        <v>0</v>
      </c>
      <c r="AJ4209">
        <f ca="1"/>
        <v>0</v>
      </c>
      <c r="AK4209">
        <f ca="1"/>
        <v>0</v>
      </c>
      <c r="AL4209" t="str">
        <f ca="1"/>
        <v/>
      </c>
      <c r="AZ4209" t="str" cm="1">
        <f t="array" ref="AZ4209">_xlfn._xlws.FILTER(SUM(AU4209:AY4209),SUM(AU4209:AY4209)&lt;&gt;0,"")</f>
        <v/>
      </c>
      <c r="BP4209" t="str">
        <f ca="1"/>
        <v/>
      </c>
      <c r="BR4209">
        <f ca="1"/>
        <v>0</v>
      </c>
      <c r="BS4209">
        <f ca="1"/>
        <v>0</v>
      </c>
      <c r="BT4209">
        <f ca="1"/>
        <v>0</v>
      </c>
      <c r="BU4209">
        <f ca="1"/>
        <v>0</v>
      </c>
      <c r="BV4209">
        <f ca="1"/>
        <v>0</v>
      </c>
      <c r="BW4209">
        <f ca="1"/>
        <v>0</v>
      </c>
      <c r="BX4209">
        <f ca="1"/>
        <v>0</v>
      </c>
      <c r="BY4209" t="str">
        <f ca="1"/>
        <v/>
      </c>
      <c r="CC4209" t="str" cm="1">
        <f t="array" aca="1" ref="CC4209" ca="1">_xlfn._xlws.FILTER(VLOOKUP(CB4202,Arrays!$T:$Z,{1,2,3,4,5,6,7},FALSE),VLOOKUP(CB4202,Arrays!$T:$Z,{1,2,3,4,5,6,7},FALSE)&lt;&gt;0,"")</f>
        <v/>
      </c>
      <c r="CO4209" t="str" cm="1">
        <f t="array" ref="CO4209">_xlfn._xlws.FILTER(SUM(CJ4209:CN4209),SUM(CJ4209:CN4209)&lt;&gt;0,"")</f>
        <v/>
      </c>
      <c r="CX4209" t="str">
        <f ca="1"/>
        <v/>
      </c>
      <c r="DE4209" t="str">
        <f ca="1"/>
        <v/>
      </c>
      <c r="DG4209" t="str">
        <f ca="1"/>
        <v/>
      </c>
      <c r="DH4209">
        <f ca="1"/>
        <v>0</v>
      </c>
      <c r="DI4209">
        <f ca="1"/>
        <v>0</v>
      </c>
      <c r="DJ4209">
        <f ca="1"/>
        <v>0</v>
      </c>
      <c r="DK4209">
        <f ca="1"/>
        <v>0</v>
      </c>
      <c r="DL4209">
        <f ca="1"/>
        <v>0</v>
      </c>
      <c r="DM4209">
        <f ca="1"/>
        <v>0</v>
      </c>
      <c r="DN4209" t="str">
        <f ca="1"/>
        <v/>
      </c>
    </row>
    <row r="4210" spans="13:118">
      <c r="M4210" t="str" cm="1">
        <f t="array" ref="M4210">_xlfn._xlws.FILTER(SUM(H4210:L4210),SUM(H4210:L4210)&lt;&gt;0,"")</f>
        <v/>
      </c>
      <c r="AC4210" t="str">
        <f ca="1"/>
        <v/>
      </c>
      <c r="AE4210">
        <f ca="1"/>
        <v>0</v>
      </c>
      <c r="AF4210">
        <f ca="1"/>
        <v>0</v>
      </c>
      <c r="AG4210">
        <f ca="1"/>
        <v>0</v>
      </c>
      <c r="AH4210">
        <f ca="1"/>
        <v>0</v>
      </c>
      <c r="AI4210">
        <f ca="1"/>
        <v>0</v>
      </c>
      <c r="AJ4210">
        <f ca="1"/>
        <v>0</v>
      </c>
      <c r="AK4210">
        <f ca="1"/>
        <v>0</v>
      </c>
      <c r="AL4210" t="str">
        <f ca="1"/>
        <v/>
      </c>
      <c r="AZ4210" t="str" cm="1">
        <f t="array" ref="AZ4210">_xlfn._xlws.FILTER(SUM(AU4210:AY4210),SUM(AU4210:AY4210)&lt;&gt;0,"")</f>
        <v/>
      </c>
      <c r="BP4210" t="str">
        <f ca="1"/>
        <v/>
      </c>
      <c r="BR4210">
        <f ca="1"/>
        <v>0</v>
      </c>
      <c r="BS4210">
        <f ca="1"/>
        <v>0</v>
      </c>
      <c r="BT4210">
        <f ca="1"/>
        <v>0</v>
      </c>
      <c r="BU4210">
        <f ca="1"/>
        <v>0</v>
      </c>
      <c r="BV4210">
        <f ca="1"/>
        <v>0</v>
      </c>
      <c r="BW4210">
        <f ca="1"/>
        <v>0</v>
      </c>
      <c r="BX4210">
        <f ca="1"/>
        <v>0</v>
      </c>
      <c r="BY4210" t="str">
        <f ca="1"/>
        <v/>
      </c>
      <c r="CC4210" t="str" cm="1">
        <f t="array" aca="1" ref="CC4210" ca="1">_xlfn._xlws.FILTER(VLOOKUP(CB4203,Arrays!$T:$Z,{1,2,3,4,5,6,7},FALSE),VLOOKUP(CB4203,Arrays!$T:$Z,{1,2,3,4,5,6,7},FALSE)&lt;&gt;0,"")</f>
        <v/>
      </c>
      <c r="CO4210" t="str" cm="1">
        <f t="array" ref="CO4210">_xlfn._xlws.FILTER(SUM(CJ4210:CN4210),SUM(CJ4210:CN4210)&lt;&gt;0,"")</f>
        <v/>
      </c>
      <c r="CX4210" t="str">
        <f ca="1"/>
        <v/>
      </c>
      <c r="DE4210" t="str">
        <f ca="1"/>
        <v/>
      </c>
      <c r="DG4210" t="str">
        <f ca="1"/>
        <v/>
      </c>
      <c r="DH4210">
        <f ca="1"/>
        <v>0</v>
      </c>
      <c r="DI4210">
        <f ca="1"/>
        <v>0</v>
      </c>
      <c r="DJ4210">
        <f ca="1"/>
        <v>0</v>
      </c>
      <c r="DK4210">
        <f ca="1"/>
        <v>0</v>
      </c>
      <c r="DL4210">
        <f ca="1"/>
        <v>0</v>
      </c>
      <c r="DM4210">
        <f ca="1"/>
        <v>0</v>
      </c>
      <c r="DN4210" t="str">
        <f ca="1"/>
        <v/>
      </c>
    </row>
    <row r="4211" spans="13:118">
      <c r="M4211" t="str" cm="1">
        <f t="array" ref="M4211">_xlfn._xlws.FILTER(SUM(H4211:L4211),SUM(H4211:L4211)&lt;&gt;0,"")</f>
        <v/>
      </c>
      <c r="AC4211" t="str">
        <f ca="1"/>
        <v/>
      </c>
      <c r="AE4211">
        <f ca="1"/>
        <v>0</v>
      </c>
      <c r="AF4211">
        <f ca="1"/>
        <v>0</v>
      </c>
      <c r="AG4211">
        <f ca="1"/>
        <v>0</v>
      </c>
      <c r="AH4211">
        <f ca="1"/>
        <v>0</v>
      </c>
      <c r="AI4211">
        <f ca="1"/>
        <v>0</v>
      </c>
      <c r="AJ4211">
        <f ca="1"/>
        <v>0</v>
      </c>
      <c r="AK4211">
        <f ca="1"/>
        <v>0</v>
      </c>
      <c r="AL4211" t="str">
        <f ca="1"/>
        <v/>
      </c>
      <c r="AZ4211" t="str" cm="1">
        <f t="array" ref="AZ4211">_xlfn._xlws.FILTER(SUM(AU4211:AY4211),SUM(AU4211:AY4211)&lt;&gt;0,"")</f>
        <v/>
      </c>
      <c r="BP4211" t="str">
        <f ca="1"/>
        <v/>
      </c>
      <c r="BR4211">
        <f ca="1"/>
        <v>0</v>
      </c>
      <c r="BS4211">
        <f ca="1"/>
        <v>0</v>
      </c>
      <c r="BT4211">
        <f ca="1"/>
        <v>0</v>
      </c>
      <c r="BU4211">
        <f ca="1"/>
        <v>0</v>
      </c>
      <c r="BV4211">
        <f ca="1"/>
        <v>0</v>
      </c>
      <c r="BW4211">
        <f ca="1"/>
        <v>0</v>
      </c>
      <c r="BX4211">
        <f ca="1"/>
        <v>0</v>
      </c>
      <c r="BY4211" t="str">
        <f ca="1"/>
        <v/>
      </c>
      <c r="CC4211" t="str" cm="1">
        <f t="array" aca="1" ref="CC4211" ca="1">_xlfn._xlws.FILTER(VLOOKUP(CB4204,Arrays!$T:$Z,{1,2,3,4,5,6,7},FALSE),VLOOKUP(CB4204,Arrays!$T:$Z,{1,2,3,4,5,6,7},FALSE)&lt;&gt;0,"")</f>
        <v/>
      </c>
      <c r="CO4211" t="str" cm="1">
        <f t="array" ref="CO4211">_xlfn._xlws.FILTER(SUM(CJ4211:CN4211),SUM(CJ4211:CN4211)&lt;&gt;0,"")</f>
        <v/>
      </c>
      <c r="CX4211" t="str">
        <f ca="1"/>
        <v/>
      </c>
      <c r="DE4211" t="str">
        <f ca="1"/>
        <v/>
      </c>
      <c r="DG4211" t="str">
        <f ca="1"/>
        <v/>
      </c>
      <c r="DH4211">
        <f ca="1"/>
        <v>0</v>
      </c>
      <c r="DI4211">
        <f ca="1"/>
        <v>0</v>
      </c>
      <c r="DJ4211">
        <f ca="1"/>
        <v>0</v>
      </c>
      <c r="DK4211">
        <f ca="1"/>
        <v>0</v>
      </c>
      <c r="DL4211">
        <f ca="1"/>
        <v>0</v>
      </c>
      <c r="DM4211">
        <f ca="1"/>
        <v>0</v>
      </c>
      <c r="DN4211" t="str">
        <f ca="1"/>
        <v/>
      </c>
    </row>
    <row r="4212" spans="13:118">
      <c r="M4212" t="str" cm="1">
        <f t="array" ref="M4212">_xlfn._xlws.FILTER(SUM(H4212:L4212),SUM(H4212:L4212)&lt;&gt;0,"")</f>
        <v/>
      </c>
      <c r="AC4212" t="str">
        <f ca="1"/>
        <v/>
      </c>
      <c r="AE4212">
        <f ca="1"/>
        <v>0</v>
      </c>
      <c r="AF4212">
        <f ca="1"/>
        <v>0</v>
      </c>
      <c r="AG4212">
        <f ca="1"/>
        <v>0</v>
      </c>
      <c r="AH4212">
        <f ca="1"/>
        <v>0</v>
      </c>
      <c r="AI4212">
        <f ca="1"/>
        <v>0</v>
      </c>
      <c r="AJ4212">
        <f ca="1"/>
        <v>0</v>
      </c>
      <c r="AK4212">
        <f ca="1"/>
        <v>0</v>
      </c>
      <c r="AL4212" t="str">
        <f ca="1"/>
        <v/>
      </c>
      <c r="AZ4212" t="str" cm="1">
        <f t="array" ref="AZ4212">_xlfn._xlws.FILTER(SUM(AU4212:AY4212),SUM(AU4212:AY4212)&lt;&gt;0,"")</f>
        <v/>
      </c>
      <c r="BP4212" t="str">
        <f ca="1"/>
        <v/>
      </c>
      <c r="BR4212">
        <f ca="1"/>
        <v>0</v>
      </c>
      <c r="BS4212">
        <f ca="1"/>
        <v>0</v>
      </c>
      <c r="BT4212">
        <f ca="1"/>
        <v>0</v>
      </c>
      <c r="BU4212">
        <f ca="1"/>
        <v>0</v>
      </c>
      <c r="BV4212">
        <f ca="1"/>
        <v>0</v>
      </c>
      <c r="BW4212">
        <f ca="1"/>
        <v>0</v>
      </c>
      <c r="BX4212">
        <f ca="1"/>
        <v>0</v>
      </c>
      <c r="BY4212" t="str">
        <f ca="1"/>
        <v/>
      </c>
      <c r="CC4212" t="str" cm="1">
        <f t="array" aca="1" ref="CC4212" ca="1">_xlfn._xlws.FILTER(VLOOKUP(CB4205,Arrays!$T:$Z,{1,2,3,4,5,6,7},FALSE),VLOOKUP(CB4205,Arrays!$T:$Z,{1,2,3,4,5,6,7},FALSE)&lt;&gt;0,"")</f>
        <v/>
      </c>
      <c r="CO4212" t="str" cm="1">
        <f t="array" ref="CO4212">_xlfn._xlws.FILTER(SUM(CJ4212:CN4212),SUM(CJ4212:CN4212)&lt;&gt;0,"")</f>
        <v/>
      </c>
      <c r="CX4212" t="str">
        <f ca="1"/>
        <v/>
      </c>
      <c r="DE4212" t="str">
        <f ca="1"/>
        <v/>
      </c>
      <c r="DG4212" t="str">
        <f ca="1"/>
        <v/>
      </c>
      <c r="DH4212">
        <f ca="1"/>
        <v>0</v>
      </c>
      <c r="DI4212">
        <f ca="1"/>
        <v>0</v>
      </c>
      <c r="DJ4212">
        <f ca="1"/>
        <v>0</v>
      </c>
      <c r="DK4212">
        <f ca="1"/>
        <v>0</v>
      </c>
      <c r="DL4212">
        <f ca="1"/>
        <v>0</v>
      </c>
      <c r="DM4212">
        <f ca="1"/>
        <v>0</v>
      </c>
      <c r="DN4212" t="str">
        <f ca="1"/>
        <v/>
      </c>
    </row>
    <row r="4213" spans="13:118">
      <c r="M4213" t="str" cm="1">
        <f t="array" ref="M4213">_xlfn._xlws.FILTER(SUM(H4213:L4213),SUM(H4213:L4213)&lt;&gt;0,"")</f>
        <v/>
      </c>
      <c r="AC4213" t="str">
        <f ca="1"/>
        <v/>
      </c>
      <c r="AE4213">
        <f ca="1"/>
        <v>0</v>
      </c>
      <c r="AF4213">
        <f ca="1"/>
        <v>0</v>
      </c>
      <c r="AG4213">
        <f ca="1"/>
        <v>0</v>
      </c>
      <c r="AH4213">
        <f ca="1"/>
        <v>0</v>
      </c>
      <c r="AI4213">
        <f ca="1"/>
        <v>0</v>
      </c>
      <c r="AJ4213">
        <f ca="1"/>
        <v>0</v>
      </c>
      <c r="AK4213">
        <f ca="1"/>
        <v>0</v>
      </c>
      <c r="AL4213" t="str">
        <f ca="1"/>
        <v/>
      </c>
      <c r="AZ4213" t="str" cm="1">
        <f t="array" ref="AZ4213">_xlfn._xlws.FILTER(SUM(AU4213:AY4213),SUM(AU4213:AY4213)&lt;&gt;0,"")</f>
        <v/>
      </c>
      <c r="BP4213" t="str">
        <f ca="1"/>
        <v/>
      </c>
      <c r="BR4213">
        <f ca="1"/>
        <v>0</v>
      </c>
      <c r="BS4213">
        <f ca="1"/>
        <v>0</v>
      </c>
      <c r="BT4213">
        <f ca="1"/>
        <v>0</v>
      </c>
      <c r="BU4213">
        <f ca="1"/>
        <v>0</v>
      </c>
      <c r="BV4213">
        <f ca="1"/>
        <v>0</v>
      </c>
      <c r="BW4213">
        <f ca="1"/>
        <v>0</v>
      </c>
      <c r="BX4213">
        <f ca="1"/>
        <v>0</v>
      </c>
      <c r="BY4213" t="str">
        <f ca="1"/>
        <v/>
      </c>
      <c r="CC4213" t="str" cm="1">
        <f t="array" aca="1" ref="CC4213" ca="1">_xlfn._xlws.FILTER(VLOOKUP(CB4206,Arrays!$T:$Z,{1,2,3,4,5,6,7},FALSE),VLOOKUP(CB4206,Arrays!$T:$Z,{1,2,3,4,5,6,7},FALSE)&lt;&gt;0,"")</f>
        <v/>
      </c>
      <c r="CO4213" t="str" cm="1">
        <f t="array" ref="CO4213">_xlfn._xlws.FILTER(SUM(CJ4213:CN4213),SUM(CJ4213:CN4213)&lt;&gt;0,"")</f>
        <v/>
      </c>
      <c r="CX4213" t="str">
        <f ca="1"/>
        <v/>
      </c>
      <c r="DE4213" t="str">
        <f ca="1"/>
        <v/>
      </c>
      <c r="DG4213" t="str">
        <f ca="1"/>
        <v/>
      </c>
      <c r="DH4213">
        <f ca="1"/>
        <v>0</v>
      </c>
      <c r="DI4213">
        <f ca="1"/>
        <v>0</v>
      </c>
      <c r="DJ4213">
        <f ca="1"/>
        <v>0</v>
      </c>
      <c r="DK4213">
        <f ca="1"/>
        <v>0</v>
      </c>
      <c r="DL4213">
        <f ca="1"/>
        <v>0</v>
      </c>
      <c r="DM4213">
        <f ca="1"/>
        <v>0</v>
      </c>
      <c r="DN4213" t="str">
        <f ca="1"/>
        <v/>
      </c>
    </row>
    <row r="4214" spans="13:118">
      <c r="M4214" t="str" cm="1">
        <f t="array" ref="M4214">_xlfn._xlws.FILTER(SUM(H4214:L4214),SUM(H4214:L4214)&lt;&gt;0,"")</f>
        <v/>
      </c>
      <c r="AC4214" t="str">
        <f ca="1"/>
        <v/>
      </c>
      <c r="AE4214">
        <f ca="1"/>
        <v>0</v>
      </c>
      <c r="AF4214">
        <f ca="1"/>
        <v>0</v>
      </c>
      <c r="AG4214">
        <f ca="1"/>
        <v>0</v>
      </c>
      <c r="AH4214">
        <f ca="1"/>
        <v>0</v>
      </c>
      <c r="AI4214">
        <f ca="1"/>
        <v>0</v>
      </c>
      <c r="AJ4214">
        <f ca="1"/>
        <v>0</v>
      </c>
      <c r="AK4214">
        <f ca="1"/>
        <v>0</v>
      </c>
      <c r="AL4214" t="str">
        <f ca="1"/>
        <v/>
      </c>
      <c r="AZ4214" t="str" cm="1">
        <f t="array" ref="AZ4214">_xlfn._xlws.FILTER(SUM(AU4214:AY4214),SUM(AU4214:AY4214)&lt;&gt;0,"")</f>
        <v/>
      </c>
      <c r="BP4214" t="str">
        <f ca="1"/>
        <v/>
      </c>
      <c r="BR4214">
        <f ca="1"/>
        <v>0</v>
      </c>
      <c r="BS4214">
        <f ca="1"/>
        <v>0</v>
      </c>
      <c r="BT4214">
        <f ca="1"/>
        <v>0</v>
      </c>
      <c r="BU4214">
        <f ca="1"/>
        <v>0</v>
      </c>
      <c r="BV4214">
        <f ca="1"/>
        <v>0</v>
      </c>
      <c r="BW4214">
        <f ca="1"/>
        <v>0</v>
      </c>
      <c r="BX4214">
        <f ca="1"/>
        <v>0</v>
      </c>
      <c r="BY4214" t="str">
        <f ca="1"/>
        <v/>
      </c>
      <c r="CC4214" t="str" cm="1">
        <f t="array" aca="1" ref="CC4214" ca="1">_xlfn._xlws.FILTER(VLOOKUP(CB4207,Arrays!$T:$Z,{1,2,3,4,5,6,7},FALSE),VLOOKUP(CB4207,Arrays!$T:$Z,{1,2,3,4,5,6,7},FALSE)&lt;&gt;0,"")</f>
        <v/>
      </c>
      <c r="CO4214" t="str" cm="1">
        <f t="array" ref="CO4214">_xlfn._xlws.FILTER(SUM(CJ4214:CN4214),SUM(CJ4214:CN4214)&lt;&gt;0,"")</f>
        <v/>
      </c>
      <c r="CX4214" t="str">
        <f ca="1"/>
        <v/>
      </c>
      <c r="DE4214" t="str">
        <f ca="1"/>
        <v/>
      </c>
      <c r="DG4214" t="str">
        <f ca="1"/>
        <v/>
      </c>
      <c r="DH4214">
        <f ca="1"/>
        <v>0</v>
      </c>
      <c r="DI4214">
        <f ca="1"/>
        <v>0</v>
      </c>
      <c r="DJ4214">
        <f ca="1"/>
        <v>0</v>
      </c>
      <c r="DK4214">
        <f ca="1"/>
        <v>0</v>
      </c>
      <c r="DL4214">
        <f ca="1"/>
        <v>0</v>
      </c>
      <c r="DM4214">
        <f ca="1"/>
        <v>0</v>
      </c>
      <c r="DN4214" t="str">
        <f ca="1"/>
        <v/>
      </c>
    </row>
    <row r="4215" spans="13:118">
      <c r="M4215" t="str" cm="1">
        <f t="array" ref="M4215">_xlfn._xlws.FILTER(SUM(H4215:L4215),SUM(H4215:L4215)&lt;&gt;0,"")</f>
        <v/>
      </c>
      <c r="AC4215" t="str">
        <f ca="1"/>
        <v/>
      </c>
      <c r="AE4215">
        <f ca="1"/>
        <v>0</v>
      </c>
      <c r="AF4215">
        <f ca="1"/>
        <v>0</v>
      </c>
      <c r="AG4215">
        <f ca="1"/>
        <v>0</v>
      </c>
      <c r="AH4215">
        <f ca="1"/>
        <v>0</v>
      </c>
      <c r="AI4215">
        <f ca="1"/>
        <v>0</v>
      </c>
      <c r="AJ4215">
        <f ca="1"/>
        <v>0</v>
      </c>
      <c r="AK4215">
        <f ca="1"/>
        <v>0</v>
      </c>
      <c r="AL4215" t="str">
        <f ca="1"/>
        <v/>
      </c>
      <c r="AZ4215" t="str" cm="1">
        <f t="array" ref="AZ4215">_xlfn._xlws.FILTER(SUM(AU4215:AY4215),SUM(AU4215:AY4215)&lt;&gt;0,"")</f>
        <v/>
      </c>
      <c r="BP4215" t="str">
        <f ca="1"/>
        <v/>
      </c>
      <c r="BR4215">
        <f ca="1"/>
        <v>0</v>
      </c>
      <c r="BS4215">
        <f ca="1"/>
        <v>0</v>
      </c>
      <c r="BT4215">
        <f ca="1"/>
        <v>0</v>
      </c>
      <c r="BU4215">
        <f ca="1"/>
        <v>0</v>
      </c>
      <c r="BV4215">
        <f ca="1"/>
        <v>0</v>
      </c>
      <c r="BW4215">
        <f ca="1"/>
        <v>0</v>
      </c>
      <c r="BX4215">
        <f ca="1"/>
        <v>0</v>
      </c>
      <c r="BY4215" t="str">
        <f ca="1"/>
        <v/>
      </c>
      <c r="CC4215" t="str" cm="1">
        <f t="array" aca="1" ref="CC4215" ca="1">_xlfn._xlws.FILTER(VLOOKUP(CB4208,Arrays!$T:$Z,{1,2,3,4,5,6,7},FALSE),VLOOKUP(CB4208,Arrays!$T:$Z,{1,2,3,4,5,6,7},FALSE)&lt;&gt;0,"")</f>
        <v/>
      </c>
      <c r="CO4215" t="str" cm="1">
        <f t="array" ref="CO4215">_xlfn._xlws.FILTER(SUM(CJ4215:CN4215),SUM(CJ4215:CN4215)&lt;&gt;0,"")</f>
        <v/>
      </c>
      <c r="CX4215" t="str">
        <f ca="1"/>
        <v/>
      </c>
      <c r="DE4215" t="str">
        <f ca="1"/>
        <v/>
      </c>
      <c r="DG4215" t="str">
        <f ca="1"/>
        <v/>
      </c>
      <c r="DH4215">
        <f ca="1"/>
        <v>0</v>
      </c>
      <c r="DI4215">
        <f ca="1"/>
        <v>0</v>
      </c>
      <c r="DJ4215">
        <f ca="1"/>
        <v>0</v>
      </c>
      <c r="DK4215">
        <f ca="1"/>
        <v>0</v>
      </c>
      <c r="DL4215">
        <f ca="1"/>
        <v>0</v>
      </c>
      <c r="DM4215">
        <f ca="1"/>
        <v>0</v>
      </c>
      <c r="DN4215" t="str">
        <f ca="1"/>
        <v/>
      </c>
    </row>
    <row r="4216" spans="13:118">
      <c r="M4216" t="str" cm="1">
        <f t="array" ref="M4216">_xlfn._xlws.FILTER(SUM(H4216:L4216),SUM(H4216:L4216)&lt;&gt;0,"")</f>
        <v/>
      </c>
      <c r="AC4216" t="str">
        <f ca="1"/>
        <v/>
      </c>
      <c r="AE4216">
        <f ca="1"/>
        <v>0</v>
      </c>
      <c r="AF4216">
        <f ca="1"/>
        <v>0</v>
      </c>
      <c r="AG4216">
        <f ca="1"/>
        <v>0</v>
      </c>
      <c r="AH4216">
        <f ca="1"/>
        <v>0</v>
      </c>
      <c r="AI4216">
        <f ca="1"/>
        <v>0</v>
      </c>
      <c r="AJ4216">
        <f ca="1"/>
        <v>0</v>
      </c>
      <c r="AK4216">
        <f ca="1"/>
        <v>0</v>
      </c>
      <c r="AL4216" t="str">
        <f ca="1"/>
        <v/>
      </c>
      <c r="AZ4216" t="str" cm="1">
        <f t="array" ref="AZ4216">_xlfn._xlws.FILTER(SUM(AU4216:AY4216),SUM(AU4216:AY4216)&lt;&gt;0,"")</f>
        <v/>
      </c>
      <c r="BP4216" t="str">
        <f ca="1"/>
        <v/>
      </c>
      <c r="BR4216">
        <f ca="1"/>
        <v>0</v>
      </c>
      <c r="BS4216">
        <f ca="1"/>
        <v>0</v>
      </c>
      <c r="BT4216">
        <f ca="1"/>
        <v>0</v>
      </c>
      <c r="BU4216">
        <f ca="1"/>
        <v>0</v>
      </c>
      <c r="BV4216">
        <f ca="1"/>
        <v>0</v>
      </c>
      <c r="BW4216">
        <f ca="1"/>
        <v>0</v>
      </c>
      <c r="BX4216">
        <f ca="1"/>
        <v>0</v>
      </c>
      <c r="BY4216" t="str">
        <f ca="1"/>
        <v/>
      </c>
      <c r="CC4216" t="str" cm="1">
        <f t="array" aca="1" ref="CC4216" ca="1">_xlfn._xlws.FILTER(VLOOKUP(CB4209,Arrays!$T:$Z,{1,2,3,4,5,6,7},FALSE),VLOOKUP(CB4209,Arrays!$T:$Z,{1,2,3,4,5,6,7},FALSE)&lt;&gt;0,"")</f>
        <v/>
      </c>
      <c r="CO4216" t="str" cm="1">
        <f t="array" ref="CO4216">_xlfn._xlws.FILTER(SUM(CJ4216:CN4216),SUM(CJ4216:CN4216)&lt;&gt;0,"")</f>
        <v/>
      </c>
      <c r="CX4216" t="str">
        <f ca="1"/>
        <v/>
      </c>
      <c r="DE4216" t="str">
        <f ca="1"/>
        <v/>
      </c>
      <c r="DG4216" t="str">
        <f ca="1"/>
        <v/>
      </c>
      <c r="DH4216">
        <f ca="1"/>
        <v>0</v>
      </c>
      <c r="DI4216">
        <f ca="1"/>
        <v>0</v>
      </c>
      <c r="DJ4216">
        <f ca="1"/>
        <v>0</v>
      </c>
      <c r="DK4216">
        <f ca="1"/>
        <v>0</v>
      </c>
      <c r="DL4216">
        <f ca="1"/>
        <v>0</v>
      </c>
      <c r="DM4216">
        <f ca="1"/>
        <v>0</v>
      </c>
      <c r="DN4216" t="str">
        <f ca="1"/>
        <v/>
      </c>
    </row>
    <row r="4217" spans="13:118">
      <c r="M4217" t="str" cm="1">
        <f t="array" ref="M4217">_xlfn._xlws.FILTER(SUM(H4217:L4217),SUM(H4217:L4217)&lt;&gt;0,"")</f>
        <v/>
      </c>
      <c r="AC4217" t="str">
        <f ca="1"/>
        <v/>
      </c>
      <c r="AE4217">
        <f ca="1"/>
        <v>0</v>
      </c>
      <c r="AF4217">
        <f ca="1"/>
        <v>0</v>
      </c>
      <c r="AG4217">
        <f ca="1"/>
        <v>0</v>
      </c>
      <c r="AH4217">
        <f ca="1"/>
        <v>0</v>
      </c>
      <c r="AI4217">
        <f ca="1"/>
        <v>0</v>
      </c>
      <c r="AJ4217">
        <f ca="1"/>
        <v>0</v>
      </c>
      <c r="AK4217">
        <f ca="1"/>
        <v>0</v>
      </c>
      <c r="AL4217" t="str">
        <f ca="1"/>
        <v/>
      </c>
      <c r="AZ4217" t="str" cm="1">
        <f t="array" ref="AZ4217">_xlfn._xlws.FILTER(SUM(AU4217:AY4217),SUM(AU4217:AY4217)&lt;&gt;0,"")</f>
        <v/>
      </c>
      <c r="BP4217" t="str">
        <f ca="1"/>
        <v/>
      </c>
      <c r="BR4217">
        <f ca="1"/>
        <v>0</v>
      </c>
      <c r="BS4217">
        <f ca="1"/>
        <v>0</v>
      </c>
      <c r="BT4217">
        <f ca="1"/>
        <v>0</v>
      </c>
      <c r="BU4217">
        <f ca="1"/>
        <v>0</v>
      </c>
      <c r="BV4217">
        <f ca="1"/>
        <v>0</v>
      </c>
      <c r="BW4217">
        <f ca="1"/>
        <v>0</v>
      </c>
      <c r="BX4217">
        <f ca="1"/>
        <v>0</v>
      </c>
      <c r="BY4217" t="str">
        <f ca="1"/>
        <v/>
      </c>
      <c r="CC4217" t="str" cm="1">
        <f t="array" aca="1" ref="CC4217" ca="1">_xlfn._xlws.FILTER(VLOOKUP(CB4210,Arrays!$T:$Z,{1,2,3,4,5,6,7},FALSE),VLOOKUP(CB4210,Arrays!$T:$Z,{1,2,3,4,5,6,7},FALSE)&lt;&gt;0,"")</f>
        <v/>
      </c>
      <c r="CO4217" t="str" cm="1">
        <f t="array" ref="CO4217">_xlfn._xlws.FILTER(SUM(CJ4217:CN4217),SUM(CJ4217:CN4217)&lt;&gt;0,"")</f>
        <v/>
      </c>
      <c r="CX4217" t="str">
        <f ca="1"/>
        <v/>
      </c>
      <c r="DE4217" t="str">
        <f ca="1"/>
        <v/>
      </c>
      <c r="DG4217" t="str">
        <f ca="1"/>
        <v/>
      </c>
      <c r="DH4217">
        <f ca="1"/>
        <v>0</v>
      </c>
      <c r="DI4217">
        <f ca="1"/>
        <v>0</v>
      </c>
      <c r="DJ4217">
        <f ca="1"/>
        <v>0</v>
      </c>
      <c r="DK4217">
        <f ca="1"/>
        <v>0</v>
      </c>
      <c r="DL4217">
        <f ca="1"/>
        <v>0</v>
      </c>
      <c r="DM4217">
        <f ca="1"/>
        <v>0</v>
      </c>
      <c r="DN4217" t="str">
        <f ca="1"/>
        <v/>
      </c>
    </row>
    <row r="4218" spans="13:118">
      <c r="M4218" t="str" cm="1">
        <f t="array" ref="M4218">_xlfn._xlws.FILTER(SUM(H4218:L4218),SUM(H4218:L4218)&lt;&gt;0,"")</f>
        <v/>
      </c>
      <c r="AC4218" t="str">
        <f ca="1"/>
        <v/>
      </c>
      <c r="AE4218">
        <f ca="1"/>
        <v>0</v>
      </c>
      <c r="AF4218">
        <f ca="1"/>
        <v>0</v>
      </c>
      <c r="AG4218">
        <f ca="1"/>
        <v>0</v>
      </c>
      <c r="AH4218">
        <f ca="1"/>
        <v>0</v>
      </c>
      <c r="AI4218">
        <f ca="1"/>
        <v>0</v>
      </c>
      <c r="AJ4218">
        <f ca="1"/>
        <v>0</v>
      </c>
      <c r="AK4218">
        <f ca="1"/>
        <v>0</v>
      </c>
      <c r="AL4218" t="str">
        <f ca="1"/>
        <v/>
      </c>
      <c r="AZ4218" t="str" cm="1">
        <f t="array" ref="AZ4218">_xlfn._xlws.FILTER(SUM(AU4218:AY4218),SUM(AU4218:AY4218)&lt;&gt;0,"")</f>
        <v/>
      </c>
      <c r="BP4218" t="str">
        <f ca="1"/>
        <v/>
      </c>
      <c r="BR4218">
        <f ca="1"/>
        <v>0</v>
      </c>
      <c r="BS4218">
        <f ca="1"/>
        <v>0</v>
      </c>
      <c r="BT4218">
        <f ca="1"/>
        <v>0</v>
      </c>
      <c r="BU4218">
        <f ca="1"/>
        <v>0</v>
      </c>
      <c r="BV4218">
        <f ca="1"/>
        <v>0</v>
      </c>
      <c r="BW4218">
        <f ca="1"/>
        <v>0</v>
      </c>
      <c r="BX4218">
        <f ca="1"/>
        <v>0</v>
      </c>
      <c r="BY4218" t="str">
        <f ca="1"/>
        <v/>
      </c>
      <c r="CC4218" t="str" cm="1">
        <f t="array" aca="1" ref="CC4218" ca="1">_xlfn._xlws.FILTER(VLOOKUP(CB4211,Arrays!$T:$Z,{1,2,3,4,5,6,7},FALSE),VLOOKUP(CB4211,Arrays!$T:$Z,{1,2,3,4,5,6,7},FALSE)&lt;&gt;0,"")</f>
        <v/>
      </c>
      <c r="CO4218" t="str" cm="1">
        <f t="array" ref="CO4218">_xlfn._xlws.FILTER(SUM(CJ4218:CN4218),SUM(CJ4218:CN4218)&lt;&gt;0,"")</f>
        <v/>
      </c>
      <c r="CX4218" t="str">
        <f ca="1"/>
        <v/>
      </c>
      <c r="DE4218" t="str">
        <f ca="1"/>
        <v/>
      </c>
      <c r="DG4218" t="str">
        <f ca="1"/>
        <v/>
      </c>
      <c r="DH4218">
        <f ca="1"/>
        <v>0</v>
      </c>
      <c r="DI4218">
        <f ca="1"/>
        <v>0</v>
      </c>
      <c r="DJ4218">
        <f ca="1"/>
        <v>0</v>
      </c>
      <c r="DK4218">
        <f ca="1"/>
        <v>0</v>
      </c>
      <c r="DL4218">
        <f ca="1"/>
        <v>0</v>
      </c>
      <c r="DM4218">
        <f ca="1"/>
        <v>0</v>
      </c>
      <c r="DN4218" t="str">
        <f ca="1"/>
        <v/>
      </c>
    </row>
    <row r="4219" spans="13:118">
      <c r="M4219" t="str" cm="1">
        <f t="array" ref="M4219">_xlfn._xlws.FILTER(SUM(H4219:L4219),SUM(H4219:L4219)&lt;&gt;0,"")</f>
        <v/>
      </c>
      <c r="AC4219" t="str">
        <f ca="1"/>
        <v/>
      </c>
      <c r="AE4219">
        <f ca="1"/>
        <v>0</v>
      </c>
      <c r="AF4219">
        <f ca="1"/>
        <v>0</v>
      </c>
      <c r="AG4219">
        <f ca="1"/>
        <v>0</v>
      </c>
      <c r="AH4219">
        <f ca="1"/>
        <v>0</v>
      </c>
      <c r="AI4219">
        <f ca="1"/>
        <v>0</v>
      </c>
      <c r="AJ4219">
        <f ca="1"/>
        <v>0</v>
      </c>
      <c r="AK4219">
        <f ca="1"/>
        <v>0</v>
      </c>
      <c r="AL4219" t="str">
        <f ca="1"/>
        <v/>
      </c>
      <c r="AZ4219" t="str" cm="1">
        <f t="array" ref="AZ4219">_xlfn._xlws.FILTER(SUM(AU4219:AY4219),SUM(AU4219:AY4219)&lt;&gt;0,"")</f>
        <v/>
      </c>
      <c r="BP4219" t="str">
        <f ca="1"/>
        <v/>
      </c>
      <c r="BR4219">
        <f ca="1"/>
        <v>0</v>
      </c>
      <c r="BS4219">
        <f ca="1"/>
        <v>0</v>
      </c>
      <c r="BT4219">
        <f ca="1"/>
        <v>0</v>
      </c>
      <c r="BU4219">
        <f ca="1"/>
        <v>0</v>
      </c>
      <c r="BV4219">
        <f ca="1"/>
        <v>0</v>
      </c>
      <c r="BW4219">
        <f ca="1"/>
        <v>0</v>
      </c>
      <c r="BX4219">
        <f ca="1"/>
        <v>0</v>
      </c>
      <c r="BY4219" t="str">
        <f ca="1"/>
        <v/>
      </c>
      <c r="CC4219" t="str" cm="1">
        <f t="array" aca="1" ref="CC4219" ca="1">_xlfn._xlws.FILTER(VLOOKUP(CB4212,Arrays!$T:$Z,{1,2,3,4,5,6,7},FALSE),VLOOKUP(CB4212,Arrays!$T:$Z,{1,2,3,4,5,6,7},FALSE)&lt;&gt;0,"")</f>
        <v/>
      </c>
      <c r="CO4219" t="str" cm="1">
        <f t="array" ref="CO4219">_xlfn._xlws.FILTER(SUM(CJ4219:CN4219),SUM(CJ4219:CN4219)&lt;&gt;0,"")</f>
        <v/>
      </c>
      <c r="CX4219" t="str">
        <f ca="1"/>
        <v/>
      </c>
      <c r="DE4219" t="str">
        <f ca="1"/>
        <v/>
      </c>
      <c r="DG4219" t="str">
        <f ca="1"/>
        <v/>
      </c>
      <c r="DH4219">
        <f ca="1"/>
        <v>0</v>
      </c>
      <c r="DI4219">
        <f ca="1"/>
        <v>0</v>
      </c>
      <c r="DJ4219">
        <f ca="1"/>
        <v>0</v>
      </c>
      <c r="DK4219">
        <f ca="1"/>
        <v>0</v>
      </c>
      <c r="DL4219">
        <f ca="1"/>
        <v>0</v>
      </c>
      <c r="DM4219">
        <f ca="1"/>
        <v>0</v>
      </c>
      <c r="DN4219" t="str">
        <f ca="1"/>
        <v/>
      </c>
    </row>
    <row r="4220" spans="13:118">
      <c r="M4220" t="str" cm="1">
        <f t="array" ref="M4220">_xlfn._xlws.FILTER(SUM(H4220:L4220),SUM(H4220:L4220)&lt;&gt;0,"")</f>
        <v/>
      </c>
      <c r="AC4220" t="str">
        <f ca="1"/>
        <v/>
      </c>
      <c r="AE4220">
        <f ca="1"/>
        <v>0</v>
      </c>
      <c r="AF4220">
        <f ca="1"/>
        <v>0</v>
      </c>
      <c r="AG4220">
        <f ca="1"/>
        <v>0</v>
      </c>
      <c r="AH4220">
        <f ca="1"/>
        <v>0</v>
      </c>
      <c r="AI4220">
        <f ca="1"/>
        <v>0</v>
      </c>
      <c r="AJ4220">
        <f ca="1"/>
        <v>0</v>
      </c>
      <c r="AK4220">
        <f ca="1"/>
        <v>0</v>
      </c>
      <c r="AL4220" t="str">
        <f ca="1"/>
        <v/>
      </c>
      <c r="AZ4220" t="str" cm="1">
        <f t="array" ref="AZ4220">_xlfn._xlws.FILTER(SUM(AU4220:AY4220),SUM(AU4220:AY4220)&lt;&gt;0,"")</f>
        <v/>
      </c>
      <c r="BP4220" t="str">
        <f ca="1"/>
        <v/>
      </c>
      <c r="BR4220">
        <f ca="1"/>
        <v>0</v>
      </c>
      <c r="BS4220">
        <f ca="1"/>
        <v>0</v>
      </c>
      <c r="BT4220">
        <f ca="1"/>
        <v>0</v>
      </c>
      <c r="BU4220">
        <f ca="1"/>
        <v>0</v>
      </c>
      <c r="BV4220">
        <f ca="1"/>
        <v>0</v>
      </c>
      <c r="BW4220">
        <f ca="1"/>
        <v>0</v>
      </c>
      <c r="BX4220">
        <f ca="1"/>
        <v>0</v>
      </c>
      <c r="BY4220" t="str">
        <f ca="1"/>
        <v/>
      </c>
      <c r="CC4220" t="str" cm="1">
        <f t="array" aca="1" ref="CC4220" ca="1">_xlfn._xlws.FILTER(VLOOKUP(CB4213,Arrays!$T:$Z,{1,2,3,4,5,6,7},FALSE),VLOOKUP(CB4213,Arrays!$T:$Z,{1,2,3,4,5,6,7},FALSE)&lt;&gt;0,"")</f>
        <v/>
      </c>
      <c r="CO4220" t="str" cm="1">
        <f t="array" ref="CO4220">_xlfn._xlws.FILTER(SUM(CJ4220:CN4220),SUM(CJ4220:CN4220)&lt;&gt;0,"")</f>
        <v/>
      </c>
      <c r="CX4220" t="str">
        <f ca="1"/>
        <v/>
      </c>
      <c r="DE4220" t="str">
        <f ca="1"/>
        <v/>
      </c>
      <c r="DG4220" t="str">
        <f ca="1"/>
        <v/>
      </c>
      <c r="DH4220">
        <f ca="1"/>
        <v>0</v>
      </c>
      <c r="DI4220">
        <f ca="1"/>
        <v>0</v>
      </c>
      <c r="DJ4220">
        <f ca="1"/>
        <v>0</v>
      </c>
      <c r="DK4220">
        <f ca="1"/>
        <v>0</v>
      </c>
      <c r="DL4220">
        <f ca="1"/>
        <v>0</v>
      </c>
      <c r="DM4220">
        <f ca="1"/>
        <v>0</v>
      </c>
      <c r="DN4220" t="str">
        <f ca="1"/>
        <v/>
      </c>
    </row>
    <row r="4221" spans="13:118">
      <c r="M4221" t="str" cm="1">
        <f t="array" ref="M4221">_xlfn._xlws.FILTER(SUM(H4221:L4221),SUM(H4221:L4221)&lt;&gt;0,"")</f>
        <v/>
      </c>
      <c r="AC4221" t="str">
        <f ca="1"/>
        <v/>
      </c>
      <c r="AE4221">
        <f ca="1"/>
        <v>0</v>
      </c>
      <c r="AF4221">
        <f ca="1"/>
        <v>0</v>
      </c>
      <c r="AG4221">
        <f ca="1"/>
        <v>0</v>
      </c>
      <c r="AH4221">
        <f ca="1"/>
        <v>0</v>
      </c>
      <c r="AI4221">
        <f ca="1"/>
        <v>0</v>
      </c>
      <c r="AJ4221">
        <f ca="1"/>
        <v>0</v>
      </c>
      <c r="AK4221">
        <f ca="1"/>
        <v>0</v>
      </c>
      <c r="AL4221" t="str">
        <f ca="1"/>
        <v/>
      </c>
      <c r="AZ4221" t="str" cm="1">
        <f t="array" ref="AZ4221">_xlfn._xlws.FILTER(SUM(AU4221:AY4221),SUM(AU4221:AY4221)&lt;&gt;0,"")</f>
        <v/>
      </c>
      <c r="BP4221" t="str">
        <f ca="1"/>
        <v/>
      </c>
      <c r="BR4221">
        <f ca="1"/>
        <v>0</v>
      </c>
      <c r="BS4221">
        <f ca="1"/>
        <v>0</v>
      </c>
      <c r="BT4221">
        <f ca="1"/>
        <v>0</v>
      </c>
      <c r="BU4221">
        <f ca="1"/>
        <v>0</v>
      </c>
      <c r="BV4221">
        <f ca="1"/>
        <v>0</v>
      </c>
      <c r="BW4221">
        <f ca="1"/>
        <v>0</v>
      </c>
      <c r="BX4221">
        <f ca="1"/>
        <v>0</v>
      </c>
      <c r="BY4221" t="str">
        <f ca="1"/>
        <v/>
      </c>
      <c r="CC4221" t="str" cm="1">
        <f t="array" aca="1" ref="CC4221" ca="1">_xlfn._xlws.FILTER(VLOOKUP(CB4214,Arrays!$T:$Z,{1,2,3,4,5,6,7},FALSE),VLOOKUP(CB4214,Arrays!$T:$Z,{1,2,3,4,5,6,7},FALSE)&lt;&gt;0,"")</f>
        <v/>
      </c>
      <c r="CO4221" t="str" cm="1">
        <f t="array" ref="CO4221">_xlfn._xlws.FILTER(SUM(CJ4221:CN4221),SUM(CJ4221:CN4221)&lt;&gt;0,"")</f>
        <v/>
      </c>
      <c r="CX4221" t="str">
        <f ca="1"/>
        <v/>
      </c>
      <c r="DE4221" t="str">
        <f ca="1"/>
        <v/>
      </c>
      <c r="DG4221" t="str">
        <f ca="1"/>
        <v/>
      </c>
      <c r="DH4221">
        <f ca="1"/>
        <v>0</v>
      </c>
      <c r="DI4221">
        <f ca="1"/>
        <v>0</v>
      </c>
      <c r="DJ4221">
        <f ca="1"/>
        <v>0</v>
      </c>
      <c r="DK4221">
        <f ca="1"/>
        <v>0</v>
      </c>
      <c r="DL4221">
        <f ca="1"/>
        <v>0</v>
      </c>
      <c r="DM4221">
        <f ca="1"/>
        <v>0</v>
      </c>
      <c r="DN4221" t="str">
        <f ca="1"/>
        <v/>
      </c>
    </row>
    <row r="4222" spans="13:118">
      <c r="M4222" t="str" cm="1">
        <f t="array" ref="M4222">_xlfn._xlws.FILTER(SUM(H4222:L4222),SUM(H4222:L4222)&lt;&gt;0,"")</f>
        <v/>
      </c>
      <c r="AC4222" t="str">
        <f ca="1"/>
        <v/>
      </c>
      <c r="AE4222">
        <f ca="1"/>
        <v>0</v>
      </c>
      <c r="AF4222">
        <f ca="1"/>
        <v>0</v>
      </c>
      <c r="AG4222">
        <f ca="1"/>
        <v>0</v>
      </c>
      <c r="AH4222">
        <f ca="1"/>
        <v>0</v>
      </c>
      <c r="AI4222">
        <f ca="1"/>
        <v>0</v>
      </c>
      <c r="AJ4222">
        <f ca="1"/>
        <v>0</v>
      </c>
      <c r="AK4222">
        <f ca="1"/>
        <v>0</v>
      </c>
      <c r="AL4222" t="str">
        <f ca="1"/>
        <v/>
      </c>
      <c r="AZ4222" t="str" cm="1">
        <f t="array" ref="AZ4222">_xlfn._xlws.FILTER(SUM(AU4222:AY4222),SUM(AU4222:AY4222)&lt;&gt;0,"")</f>
        <v/>
      </c>
      <c r="BP4222" t="str">
        <f ca="1"/>
        <v/>
      </c>
      <c r="BR4222">
        <f ca="1"/>
        <v>0</v>
      </c>
      <c r="BS4222">
        <f ca="1"/>
        <v>0</v>
      </c>
      <c r="BT4222">
        <f ca="1"/>
        <v>0</v>
      </c>
      <c r="BU4222">
        <f ca="1"/>
        <v>0</v>
      </c>
      <c r="BV4222">
        <f ca="1"/>
        <v>0</v>
      </c>
      <c r="BW4222">
        <f ca="1"/>
        <v>0</v>
      </c>
      <c r="BX4222">
        <f ca="1"/>
        <v>0</v>
      </c>
      <c r="BY4222" t="str">
        <f ca="1"/>
        <v/>
      </c>
      <c r="CC4222" t="str" cm="1">
        <f t="array" aca="1" ref="CC4222" ca="1">_xlfn._xlws.FILTER(VLOOKUP(CB4215,Arrays!$T:$Z,{1,2,3,4,5,6,7},FALSE),VLOOKUP(CB4215,Arrays!$T:$Z,{1,2,3,4,5,6,7},FALSE)&lt;&gt;0,"")</f>
        <v/>
      </c>
      <c r="CO4222" t="str" cm="1">
        <f t="array" ref="CO4222">_xlfn._xlws.FILTER(SUM(CJ4222:CN4222),SUM(CJ4222:CN4222)&lt;&gt;0,"")</f>
        <v/>
      </c>
      <c r="CX4222" t="str">
        <f ca="1"/>
        <v/>
      </c>
      <c r="DE4222" t="str">
        <f ca="1"/>
        <v/>
      </c>
      <c r="DG4222" t="str">
        <f ca="1"/>
        <v/>
      </c>
      <c r="DH4222">
        <f ca="1"/>
        <v>0</v>
      </c>
      <c r="DI4222">
        <f ca="1"/>
        <v>0</v>
      </c>
      <c r="DJ4222">
        <f ca="1"/>
        <v>0</v>
      </c>
      <c r="DK4222">
        <f ca="1"/>
        <v>0</v>
      </c>
      <c r="DL4222">
        <f ca="1"/>
        <v>0</v>
      </c>
      <c r="DM4222">
        <f ca="1"/>
        <v>0</v>
      </c>
      <c r="DN4222" t="str">
        <f ca="1"/>
        <v/>
      </c>
    </row>
    <row r="4223" spans="13:118">
      <c r="M4223" t="str" cm="1">
        <f t="array" ref="M4223">_xlfn._xlws.FILTER(SUM(H4223:L4223),SUM(H4223:L4223)&lt;&gt;0,"")</f>
        <v/>
      </c>
      <c r="AC4223" t="str">
        <f ca="1"/>
        <v/>
      </c>
      <c r="AE4223">
        <f ca="1"/>
        <v>0</v>
      </c>
      <c r="AF4223">
        <f ca="1"/>
        <v>0</v>
      </c>
      <c r="AG4223">
        <f ca="1"/>
        <v>0</v>
      </c>
      <c r="AH4223">
        <f ca="1"/>
        <v>0</v>
      </c>
      <c r="AI4223">
        <f ca="1"/>
        <v>0</v>
      </c>
      <c r="AJ4223">
        <f ca="1"/>
        <v>0</v>
      </c>
      <c r="AK4223">
        <f ca="1"/>
        <v>0</v>
      </c>
      <c r="AL4223" t="str">
        <f ca="1"/>
        <v/>
      </c>
      <c r="AZ4223" t="str" cm="1">
        <f t="array" ref="AZ4223">_xlfn._xlws.FILTER(SUM(AU4223:AY4223),SUM(AU4223:AY4223)&lt;&gt;0,"")</f>
        <v/>
      </c>
      <c r="BP4223" t="str">
        <f ca="1"/>
        <v/>
      </c>
      <c r="BR4223">
        <f ca="1"/>
        <v>0</v>
      </c>
      <c r="BS4223">
        <f ca="1"/>
        <v>0</v>
      </c>
      <c r="BT4223">
        <f ca="1"/>
        <v>0</v>
      </c>
      <c r="BU4223">
        <f ca="1"/>
        <v>0</v>
      </c>
      <c r="BV4223">
        <f ca="1"/>
        <v>0</v>
      </c>
      <c r="BW4223">
        <f ca="1"/>
        <v>0</v>
      </c>
      <c r="BX4223">
        <f ca="1"/>
        <v>0</v>
      </c>
      <c r="BY4223" t="str">
        <f ca="1"/>
        <v/>
      </c>
      <c r="CC4223" t="str" cm="1">
        <f t="array" aca="1" ref="CC4223" ca="1">_xlfn._xlws.FILTER(VLOOKUP(CB4216,Arrays!$T:$Z,{1,2,3,4,5,6,7},FALSE),VLOOKUP(CB4216,Arrays!$T:$Z,{1,2,3,4,5,6,7},FALSE)&lt;&gt;0,"")</f>
        <v/>
      </c>
      <c r="CO4223" t="str" cm="1">
        <f t="array" ref="CO4223">_xlfn._xlws.FILTER(SUM(CJ4223:CN4223),SUM(CJ4223:CN4223)&lt;&gt;0,"")</f>
        <v/>
      </c>
      <c r="CX4223" t="str">
        <f ca="1"/>
        <v/>
      </c>
      <c r="DE4223" t="str">
        <f ca="1"/>
        <v/>
      </c>
      <c r="DG4223" t="str">
        <f ca="1"/>
        <v/>
      </c>
      <c r="DH4223">
        <f ca="1"/>
        <v>0</v>
      </c>
      <c r="DI4223">
        <f ca="1"/>
        <v>0</v>
      </c>
      <c r="DJ4223">
        <f ca="1"/>
        <v>0</v>
      </c>
      <c r="DK4223">
        <f ca="1"/>
        <v>0</v>
      </c>
      <c r="DL4223">
        <f ca="1"/>
        <v>0</v>
      </c>
      <c r="DM4223">
        <f ca="1"/>
        <v>0</v>
      </c>
      <c r="DN4223" t="str">
        <f ca="1"/>
        <v/>
      </c>
    </row>
    <row r="4224" spans="13:118">
      <c r="M4224" t="str" cm="1">
        <f t="array" ref="M4224">_xlfn._xlws.FILTER(SUM(H4224:L4224),SUM(H4224:L4224)&lt;&gt;0,"")</f>
        <v/>
      </c>
      <c r="AC4224" t="str">
        <f ca="1"/>
        <v/>
      </c>
      <c r="AE4224">
        <f ca="1"/>
        <v>0</v>
      </c>
      <c r="AF4224">
        <f ca="1"/>
        <v>0</v>
      </c>
      <c r="AG4224">
        <f ca="1"/>
        <v>0</v>
      </c>
      <c r="AH4224">
        <f ca="1"/>
        <v>0</v>
      </c>
      <c r="AI4224">
        <f ca="1"/>
        <v>0</v>
      </c>
      <c r="AJ4224">
        <f ca="1"/>
        <v>0</v>
      </c>
      <c r="AK4224">
        <f ca="1"/>
        <v>0</v>
      </c>
      <c r="AL4224" t="str">
        <f ca="1"/>
        <v/>
      </c>
      <c r="AZ4224" t="str" cm="1">
        <f t="array" ref="AZ4224">_xlfn._xlws.FILTER(SUM(AU4224:AY4224),SUM(AU4224:AY4224)&lt;&gt;0,"")</f>
        <v/>
      </c>
      <c r="BP4224" t="str">
        <f ca="1"/>
        <v/>
      </c>
      <c r="BR4224">
        <f ca="1"/>
        <v>0</v>
      </c>
      <c r="BS4224">
        <f ca="1"/>
        <v>0</v>
      </c>
      <c r="BT4224">
        <f ca="1"/>
        <v>0</v>
      </c>
      <c r="BU4224">
        <f ca="1"/>
        <v>0</v>
      </c>
      <c r="BV4224">
        <f ca="1"/>
        <v>0</v>
      </c>
      <c r="BW4224">
        <f ca="1"/>
        <v>0</v>
      </c>
      <c r="BX4224">
        <f ca="1"/>
        <v>0</v>
      </c>
      <c r="BY4224" t="str">
        <f ca="1"/>
        <v/>
      </c>
      <c r="CC4224" t="str" cm="1">
        <f t="array" aca="1" ref="CC4224" ca="1">_xlfn._xlws.FILTER(VLOOKUP(CB4217,Arrays!$T:$Z,{1,2,3,4,5,6,7},FALSE),VLOOKUP(CB4217,Arrays!$T:$Z,{1,2,3,4,5,6,7},FALSE)&lt;&gt;0,"")</f>
        <v/>
      </c>
      <c r="CO4224" t="str" cm="1">
        <f t="array" ref="CO4224">_xlfn._xlws.FILTER(SUM(CJ4224:CN4224),SUM(CJ4224:CN4224)&lt;&gt;0,"")</f>
        <v/>
      </c>
      <c r="CX4224" t="str">
        <f ca="1"/>
        <v/>
      </c>
      <c r="DE4224" t="str">
        <f ca="1"/>
        <v/>
      </c>
      <c r="DG4224" t="str">
        <f ca="1"/>
        <v/>
      </c>
      <c r="DH4224">
        <f ca="1"/>
        <v>0</v>
      </c>
      <c r="DI4224">
        <f ca="1"/>
        <v>0</v>
      </c>
      <c r="DJ4224">
        <f ca="1"/>
        <v>0</v>
      </c>
      <c r="DK4224">
        <f ca="1"/>
        <v>0</v>
      </c>
      <c r="DL4224">
        <f ca="1"/>
        <v>0</v>
      </c>
      <c r="DM4224">
        <f ca="1"/>
        <v>0</v>
      </c>
      <c r="DN4224" t="str">
        <f ca="1"/>
        <v/>
      </c>
    </row>
    <row r="4225" spans="13:118">
      <c r="M4225" t="str" cm="1">
        <f t="array" ref="M4225">_xlfn._xlws.FILTER(SUM(H4225:L4225),SUM(H4225:L4225)&lt;&gt;0,"")</f>
        <v/>
      </c>
      <c r="AC4225" t="str">
        <f ca="1"/>
        <v/>
      </c>
      <c r="AE4225">
        <f ca="1"/>
        <v>0</v>
      </c>
      <c r="AF4225">
        <f ca="1"/>
        <v>0</v>
      </c>
      <c r="AG4225">
        <f ca="1"/>
        <v>0</v>
      </c>
      <c r="AH4225">
        <f ca="1"/>
        <v>0</v>
      </c>
      <c r="AI4225">
        <f ca="1"/>
        <v>0</v>
      </c>
      <c r="AJ4225">
        <f ca="1"/>
        <v>0</v>
      </c>
      <c r="AK4225">
        <f ca="1"/>
        <v>0</v>
      </c>
      <c r="AL4225" t="str">
        <f ca="1"/>
        <v/>
      </c>
      <c r="AZ4225" t="str" cm="1">
        <f t="array" ref="AZ4225">_xlfn._xlws.FILTER(SUM(AU4225:AY4225),SUM(AU4225:AY4225)&lt;&gt;0,"")</f>
        <v/>
      </c>
      <c r="BP4225" t="str">
        <f ca="1"/>
        <v/>
      </c>
      <c r="BR4225">
        <f ca="1"/>
        <v>0</v>
      </c>
      <c r="BS4225">
        <f ca="1"/>
        <v>0</v>
      </c>
      <c r="BT4225">
        <f ca="1"/>
        <v>0</v>
      </c>
      <c r="BU4225">
        <f ca="1"/>
        <v>0</v>
      </c>
      <c r="BV4225">
        <f ca="1"/>
        <v>0</v>
      </c>
      <c r="BW4225">
        <f ca="1"/>
        <v>0</v>
      </c>
      <c r="BX4225">
        <f ca="1"/>
        <v>0</v>
      </c>
      <c r="BY4225" t="str">
        <f ca="1"/>
        <v/>
      </c>
      <c r="CC4225" t="str" cm="1">
        <f t="array" aca="1" ref="CC4225" ca="1">_xlfn._xlws.FILTER(VLOOKUP(CB4218,Arrays!$T:$Z,{1,2,3,4,5,6,7},FALSE),VLOOKUP(CB4218,Arrays!$T:$Z,{1,2,3,4,5,6,7},FALSE)&lt;&gt;0,"")</f>
        <v/>
      </c>
      <c r="CO4225" t="str" cm="1">
        <f t="array" ref="CO4225">_xlfn._xlws.FILTER(SUM(CJ4225:CN4225),SUM(CJ4225:CN4225)&lt;&gt;0,"")</f>
        <v/>
      </c>
      <c r="CX4225" t="str">
        <f ca="1"/>
        <v/>
      </c>
      <c r="DE4225" t="str">
        <f ca="1"/>
        <v/>
      </c>
      <c r="DG4225" t="str">
        <f ca="1"/>
        <v/>
      </c>
      <c r="DH4225">
        <f ca="1"/>
        <v>0</v>
      </c>
      <c r="DI4225">
        <f ca="1"/>
        <v>0</v>
      </c>
      <c r="DJ4225">
        <f ca="1"/>
        <v>0</v>
      </c>
      <c r="DK4225">
        <f ca="1"/>
        <v>0</v>
      </c>
      <c r="DL4225">
        <f ca="1"/>
        <v>0</v>
      </c>
      <c r="DM4225">
        <f ca="1"/>
        <v>0</v>
      </c>
      <c r="DN4225" t="str">
        <f ca="1"/>
        <v/>
      </c>
    </row>
    <row r="4226" spans="13:118">
      <c r="M4226" t="str" cm="1">
        <f t="array" ref="M4226">_xlfn._xlws.FILTER(SUM(H4226:L4226),SUM(H4226:L4226)&lt;&gt;0,"")</f>
        <v/>
      </c>
      <c r="AC4226" t="str">
        <f ca="1"/>
        <v/>
      </c>
      <c r="AE4226">
        <f ca="1"/>
        <v>0</v>
      </c>
      <c r="AF4226">
        <f ca="1"/>
        <v>0</v>
      </c>
      <c r="AG4226">
        <f ca="1"/>
        <v>0</v>
      </c>
      <c r="AH4226">
        <f ca="1"/>
        <v>0</v>
      </c>
      <c r="AI4226">
        <f ca="1"/>
        <v>0</v>
      </c>
      <c r="AJ4226">
        <f ca="1"/>
        <v>0</v>
      </c>
      <c r="AK4226">
        <f ca="1"/>
        <v>0</v>
      </c>
      <c r="AL4226" t="str">
        <f ca="1"/>
        <v/>
      </c>
      <c r="AZ4226" t="str" cm="1">
        <f t="array" ref="AZ4226">_xlfn._xlws.FILTER(SUM(AU4226:AY4226),SUM(AU4226:AY4226)&lt;&gt;0,"")</f>
        <v/>
      </c>
      <c r="BP4226" t="str">
        <f ca="1"/>
        <v/>
      </c>
      <c r="BR4226">
        <f ca="1"/>
        <v>0</v>
      </c>
      <c r="BS4226">
        <f ca="1"/>
        <v>0</v>
      </c>
      <c r="BT4226">
        <f ca="1"/>
        <v>0</v>
      </c>
      <c r="BU4226">
        <f ca="1"/>
        <v>0</v>
      </c>
      <c r="BV4226">
        <f ca="1"/>
        <v>0</v>
      </c>
      <c r="BW4226">
        <f ca="1"/>
        <v>0</v>
      </c>
      <c r="BX4226">
        <f ca="1"/>
        <v>0</v>
      </c>
      <c r="BY4226" t="str">
        <f ca="1"/>
        <v/>
      </c>
      <c r="CC4226" t="str" cm="1">
        <f t="array" aca="1" ref="CC4226" ca="1">_xlfn._xlws.FILTER(VLOOKUP(CB4219,Arrays!$T:$Z,{1,2,3,4,5,6,7},FALSE),VLOOKUP(CB4219,Arrays!$T:$Z,{1,2,3,4,5,6,7},FALSE)&lt;&gt;0,"")</f>
        <v/>
      </c>
      <c r="CO4226" t="str" cm="1">
        <f t="array" ref="CO4226">_xlfn._xlws.FILTER(SUM(CJ4226:CN4226),SUM(CJ4226:CN4226)&lt;&gt;0,"")</f>
        <v/>
      </c>
      <c r="CX4226" t="str">
        <f ca="1"/>
        <v/>
      </c>
      <c r="DE4226" t="str">
        <f ca="1"/>
        <v/>
      </c>
      <c r="DG4226" t="str">
        <f ca="1"/>
        <v/>
      </c>
      <c r="DH4226">
        <f ca="1"/>
        <v>0</v>
      </c>
      <c r="DI4226">
        <f ca="1"/>
        <v>0</v>
      </c>
      <c r="DJ4226">
        <f ca="1"/>
        <v>0</v>
      </c>
      <c r="DK4226">
        <f ca="1"/>
        <v>0</v>
      </c>
      <c r="DL4226">
        <f ca="1"/>
        <v>0</v>
      </c>
      <c r="DM4226">
        <f ca="1"/>
        <v>0</v>
      </c>
      <c r="DN4226" t="str">
        <f ca="1"/>
        <v/>
      </c>
    </row>
    <row r="4227" spans="13:118">
      <c r="M4227" t="str" cm="1">
        <f t="array" ref="M4227">_xlfn._xlws.FILTER(SUM(H4227:L4227),SUM(H4227:L4227)&lt;&gt;0,"")</f>
        <v/>
      </c>
      <c r="AC4227" t="str">
        <f ca="1"/>
        <v/>
      </c>
      <c r="AE4227">
        <f ca="1"/>
        <v>0</v>
      </c>
      <c r="AF4227">
        <f ca="1"/>
        <v>0</v>
      </c>
      <c r="AG4227">
        <f ca="1"/>
        <v>0</v>
      </c>
      <c r="AH4227">
        <f ca="1"/>
        <v>0</v>
      </c>
      <c r="AI4227">
        <f ca="1"/>
        <v>0</v>
      </c>
      <c r="AJ4227">
        <f ca="1"/>
        <v>0</v>
      </c>
      <c r="AK4227">
        <f ca="1"/>
        <v>0</v>
      </c>
      <c r="AL4227" t="str">
        <f ca="1"/>
        <v/>
      </c>
      <c r="AZ4227" t="str" cm="1">
        <f t="array" ref="AZ4227">_xlfn._xlws.FILTER(SUM(AU4227:AY4227),SUM(AU4227:AY4227)&lt;&gt;0,"")</f>
        <v/>
      </c>
      <c r="BP4227" t="str">
        <f ca="1"/>
        <v/>
      </c>
      <c r="BR4227">
        <f ca="1"/>
        <v>0</v>
      </c>
      <c r="BS4227">
        <f ca="1"/>
        <v>0</v>
      </c>
      <c r="BT4227">
        <f ca="1"/>
        <v>0</v>
      </c>
      <c r="BU4227">
        <f ca="1"/>
        <v>0</v>
      </c>
      <c r="BV4227">
        <f ca="1"/>
        <v>0</v>
      </c>
      <c r="BW4227">
        <f ca="1"/>
        <v>0</v>
      </c>
      <c r="BX4227">
        <f ca="1"/>
        <v>0</v>
      </c>
      <c r="BY4227" t="str">
        <f ca="1"/>
        <v/>
      </c>
      <c r="CC4227" t="str" cm="1">
        <f t="array" aca="1" ref="CC4227" ca="1">_xlfn._xlws.FILTER(VLOOKUP(CB4220,Arrays!$T:$Z,{1,2,3,4,5,6,7},FALSE),VLOOKUP(CB4220,Arrays!$T:$Z,{1,2,3,4,5,6,7},FALSE)&lt;&gt;0,"")</f>
        <v/>
      </c>
      <c r="CO4227" t="str" cm="1">
        <f t="array" ref="CO4227">_xlfn._xlws.FILTER(SUM(CJ4227:CN4227),SUM(CJ4227:CN4227)&lt;&gt;0,"")</f>
        <v/>
      </c>
      <c r="CX4227" t="str">
        <f ca="1"/>
        <v/>
      </c>
      <c r="DE4227" t="str">
        <f ca="1"/>
        <v/>
      </c>
      <c r="DG4227" t="str">
        <f ca="1"/>
        <v/>
      </c>
      <c r="DH4227">
        <f ca="1"/>
        <v>0</v>
      </c>
      <c r="DI4227">
        <f ca="1"/>
        <v>0</v>
      </c>
      <c r="DJ4227">
        <f ca="1"/>
        <v>0</v>
      </c>
      <c r="DK4227">
        <f ca="1"/>
        <v>0</v>
      </c>
      <c r="DL4227">
        <f ca="1"/>
        <v>0</v>
      </c>
      <c r="DM4227">
        <f ca="1"/>
        <v>0</v>
      </c>
      <c r="DN4227" t="str">
        <f ca="1"/>
        <v/>
      </c>
    </row>
    <row r="4228" spans="13:118">
      <c r="M4228" t="str" cm="1">
        <f t="array" ref="M4228">_xlfn._xlws.FILTER(SUM(H4228:L4228),SUM(H4228:L4228)&lt;&gt;0,"")</f>
        <v/>
      </c>
      <c r="AC4228" t="str">
        <f ca="1"/>
        <v/>
      </c>
      <c r="AE4228">
        <f ca="1"/>
        <v>0</v>
      </c>
      <c r="AF4228">
        <f ca="1"/>
        <v>0</v>
      </c>
      <c r="AG4228">
        <f ca="1"/>
        <v>0</v>
      </c>
      <c r="AH4228">
        <f ca="1"/>
        <v>0</v>
      </c>
      <c r="AI4228">
        <f ca="1"/>
        <v>0</v>
      </c>
      <c r="AJ4228">
        <f ca="1"/>
        <v>0</v>
      </c>
      <c r="AK4228">
        <f ca="1"/>
        <v>0</v>
      </c>
      <c r="AL4228" t="str">
        <f ca="1"/>
        <v/>
      </c>
      <c r="AZ4228" t="str" cm="1">
        <f t="array" ref="AZ4228">_xlfn._xlws.FILTER(SUM(AU4228:AY4228),SUM(AU4228:AY4228)&lt;&gt;0,"")</f>
        <v/>
      </c>
      <c r="BP4228" t="str">
        <f ca="1"/>
        <v/>
      </c>
      <c r="BR4228">
        <f ca="1"/>
        <v>0</v>
      </c>
      <c r="BS4228">
        <f ca="1"/>
        <v>0</v>
      </c>
      <c r="BT4228">
        <f ca="1"/>
        <v>0</v>
      </c>
      <c r="BU4228">
        <f ca="1"/>
        <v>0</v>
      </c>
      <c r="BV4228">
        <f ca="1"/>
        <v>0</v>
      </c>
      <c r="BW4228">
        <f ca="1"/>
        <v>0</v>
      </c>
      <c r="BX4228">
        <f ca="1"/>
        <v>0</v>
      </c>
      <c r="BY4228" t="str">
        <f ca="1"/>
        <v/>
      </c>
      <c r="CC4228" t="str" cm="1">
        <f t="array" aca="1" ref="CC4228" ca="1">_xlfn._xlws.FILTER(VLOOKUP(CB4221,Arrays!$T:$Z,{1,2,3,4,5,6,7},FALSE),VLOOKUP(CB4221,Arrays!$T:$Z,{1,2,3,4,5,6,7},FALSE)&lt;&gt;0,"")</f>
        <v/>
      </c>
      <c r="CO4228" t="str" cm="1">
        <f t="array" ref="CO4228">_xlfn._xlws.FILTER(SUM(CJ4228:CN4228),SUM(CJ4228:CN4228)&lt;&gt;0,"")</f>
        <v/>
      </c>
      <c r="CX4228" t="str">
        <f ca="1"/>
        <v/>
      </c>
      <c r="DE4228" t="str">
        <f ca="1"/>
        <v/>
      </c>
      <c r="DG4228" t="str">
        <f ca="1"/>
        <v/>
      </c>
      <c r="DH4228">
        <f ca="1"/>
        <v>0</v>
      </c>
      <c r="DI4228">
        <f ca="1"/>
        <v>0</v>
      </c>
      <c r="DJ4228">
        <f ca="1"/>
        <v>0</v>
      </c>
      <c r="DK4228">
        <f ca="1"/>
        <v>0</v>
      </c>
      <c r="DL4228">
        <f ca="1"/>
        <v>0</v>
      </c>
      <c r="DM4228">
        <f ca="1"/>
        <v>0</v>
      </c>
      <c r="DN4228" t="str">
        <f ca="1"/>
        <v/>
      </c>
    </row>
    <row r="4229" spans="13:118">
      <c r="M4229" t="str" cm="1">
        <f t="array" ref="M4229">_xlfn._xlws.FILTER(SUM(H4229:L4229),SUM(H4229:L4229)&lt;&gt;0,"")</f>
        <v/>
      </c>
      <c r="AC4229" t="str">
        <f ca="1"/>
        <v/>
      </c>
      <c r="AE4229">
        <f ca="1"/>
        <v>0</v>
      </c>
      <c r="AF4229">
        <f ca="1"/>
        <v>0</v>
      </c>
      <c r="AG4229">
        <f ca="1"/>
        <v>0</v>
      </c>
      <c r="AH4229">
        <f ca="1"/>
        <v>0</v>
      </c>
      <c r="AI4229">
        <f ca="1"/>
        <v>0</v>
      </c>
      <c r="AJ4229">
        <f ca="1"/>
        <v>0</v>
      </c>
      <c r="AK4229">
        <f ca="1"/>
        <v>0</v>
      </c>
      <c r="AL4229" t="str">
        <f ca="1"/>
        <v/>
      </c>
      <c r="AZ4229" t="str" cm="1">
        <f t="array" ref="AZ4229">_xlfn._xlws.FILTER(SUM(AU4229:AY4229),SUM(AU4229:AY4229)&lt;&gt;0,"")</f>
        <v/>
      </c>
      <c r="BP4229" t="str">
        <f ca="1"/>
        <v/>
      </c>
      <c r="BR4229">
        <f ca="1"/>
        <v>0</v>
      </c>
      <c r="BS4229">
        <f ca="1"/>
        <v>0</v>
      </c>
      <c r="BT4229">
        <f ca="1"/>
        <v>0</v>
      </c>
      <c r="BU4229">
        <f ca="1"/>
        <v>0</v>
      </c>
      <c r="BV4229">
        <f ca="1"/>
        <v>0</v>
      </c>
      <c r="BW4229">
        <f ca="1"/>
        <v>0</v>
      </c>
      <c r="BX4229">
        <f ca="1"/>
        <v>0</v>
      </c>
      <c r="BY4229" t="str">
        <f ca="1"/>
        <v/>
      </c>
      <c r="CC4229" t="str" cm="1">
        <f t="array" aca="1" ref="CC4229" ca="1">_xlfn._xlws.FILTER(VLOOKUP(CB4222,Arrays!$T:$Z,{1,2,3,4,5,6,7},FALSE),VLOOKUP(CB4222,Arrays!$T:$Z,{1,2,3,4,5,6,7},FALSE)&lt;&gt;0,"")</f>
        <v/>
      </c>
      <c r="CO4229" t="str" cm="1">
        <f t="array" ref="CO4229">_xlfn._xlws.FILTER(SUM(CJ4229:CN4229),SUM(CJ4229:CN4229)&lt;&gt;0,"")</f>
        <v/>
      </c>
      <c r="CX4229" t="str">
        <f ca="1"/>
        <v/>
      </c>
      <c r="DE4229" t="str">
        <f ca="1"/>
        <v/>
      </c>
      <c r="DG4229" t="str">
        <f ca="1"/>
        <v/>
      </c>
      <c r="DH4229">
        <f ca="1"/>
        <v>0</v>
      </c>
      <c r="DI4229">
        <f ca="1"/>
        <v>0</v>
      </c>
      <c r="DJ4229">
        <f ca="1"/>
        <v>0</v>
      </c>
      <c r="DK4229">
        <f ca="1"/>
        <v>0</v>
      </c>
      <c r="DL4229">
        <f ca="1"/>
        <v>0</v>
      </c>
      <c r="DM4229">
        <f ca="1"/>
        <v>0</v>
      </c>
      <c r="DN4229" t="str">
        <f ca="1"/>
        <v/>
      </c>
    </row>
    <row r="4230" spans="13:118">
      <c r="M4230" t="str" cm="1">
        <f t="array" ref="M4230">_xlfn._xlws.FILTER(SUM(H4230:L4230),SUM(H4230:L4230)&lt;&gt;0,"")</f>
        <v/>
      </c>
      <c r="AC4230" t="str">
        <f ca="1"/>
        <v/>
      </c>
      <c r="AE4230">
        <f ca="1"/>
        <v>0</v>
      </c>
      <c r="AF4230">
        <f ca="1"/>
        <v>0</v>
      </c>
      <c r="AG4230">
        <f ca="1"/>
        <v>0</v>
      </c>
      <c r="AH4230">
        <f ca="1"/>
        <v>0</v>
      </c>
      <c r="AI4230">
        <f ca="1"/>
        <v>0</v>
      </c>
      <c r="AJ4230">
        <f ca="1"/>
        <v>0</v>
      </c>
      <c r="AK4230">
        <f ca="1"/>
        <v>0</v>
      </c>
      <c r="AL4230" t="str">
        <f ca="1"/>
        <v/>
      </c>
      <c r="AZ4230" t="str" cm="1">
        <f t="array" ref="AZ4230">_xlfn._xlws.FILTER(SUM(AU4230:AY4230),SUM(AU4230:AY4230)&lt;&gt;0,"")</f>
        <v/>
      </c>
      <c r="BP4230" t="str">
        <f ca="1"/>
        <v/>
      </c>
      <c r="BR4230">
        <f ca="1"/>
        <v>0</v>
      </c>
      <c r="BS4230">
        <f ca="1"/>
        <v>0</v>
      </c>
      <c r="BT4230">
        <f ca="1"/>
        <v>0</v>
      </c>
      <c r="BU4230">
        <f ca="1"/>
        <v>0</v>
      </c>
      <c r="BV4230">
        <f ca="1"/>
        <v>0</v>
      </c>
      <c r="BW4230">
        <f ca="1"/>
        <v>0</v>
      </c>
      <c r="BX4230">
        <f ca="1"/>
        <v>0</v>
      </c>
      <c r="BY4230" t="str">
        <f ca="1"/>
        <v/>
      </c>
      <c r="CC4230" t="str" cm="1">
        <f t="array" aca="1" ref="CC4230" ca="1">_xlfn._xlws.FILTER(VLOOKUP(CB4223,Arrays!$T:$Z,{1,2,3,4,5,6,7},FALSE),VLOOKUP(CB4223,Arrays!$T:$Z,{1,2,3,4,5,6,7},FALSE)&lt;&gt;0,"")</f>
        <v/>
      </c>
      <c r="CO4230" t="str" cm="1">
        <f t="array" ref="CO4230">_xlfn._xlws.FILTER(SUM(CJ4230:CN4230),SUM(CJ4230:CN4230)&lt;&gt;0,"")</f>
        <v/>
      </c>
      <c r="CX4230" t="str">
        <f ca="1"/>
        <v/>
      </c>
      <c r="DE4230" t="str">
        <f ca="1"/>
        <v/>
      </c>
      <c r="DG4230" t="str">
        <f ca="1"/>
        <v/>
      </c>
      <c r="DH4230">
        <f ca="1"/>
        <v>0</v>
      </c>
      <c r="DI4230">
        <f ca="1"/>
        <v>0</v>
      </c>
      <c r="DJ4230">
        <f ca="1"/>
        <v>0</v>
      </c>
      <c r="DK4230">
        <f ca="1"/>
        <v>0</v>
      </c>
      <c r="DL4230">
        <f ca="1"/>
        <v>0</v>
      </c>
      <c r="DM4230">
        <f ca="1"/>
        <v>0</v>
      </c>
      <c r="DN4230" t="str">
        <f ca="1"/>
        <v/>
      </c>
    </row>
    <row r="4231" spans="13:118">
      <c r="M4231" t="str" cm="1">
        <f t="array" ref="M4231">_xlfn._xlws.FILTER(SUM(H4231:L4231),SUM(H4231:L4231)&lt;&gt;0,"")</f>
        <v/>
      </c>
      <c r="AC4231" t="str">
        <f ca="1"/>
        <v/>
      </c>
      <c r="AE4231">
        <f ca="1"/>
        <v>0</v>
      </c>
      <c r="AF4231">
        <f ca="1"/>
        <v>0</v>
      </c>
      <c r="AG4231">
        <f ca="1"/>
        <v>0</v>
      </c>
      <c r="AH4231">
        <f ca="1"/>
        <v>0</v>
      </c>
      <c r="AI4231">
        <f ca="1"/>
        <v>0</v>
      </c>
      <c r="AJ4231">
        <f ca="1"/>
        <v>0</v>
      </c>
      <c r="AK4231">
        <f ca="1"/>
        <v>0</v>
      </c>
      <c r="AL4231" t="str">
        <f ca="1"/>
        <v/>
      </c>
      <c r="AZ4231" t="str" cm="1">
        <f t="array" ref="AZ4231">_xlfn._xlws.FILTER(SUM(AU4231:AY4231),SUM(AU4231:AY4231)&lt;&gt;0,"")</f>
        <v/>
      </c>
      <c r="BP4231" t="str">
        <f ca="1"/>
        <v/>
      </c>
      <c r="BR4231">
        <f ca="1"/>
        <v>0</v>
      </c>
      <c r="BS4231">
        <f ca="1"/>
        <v>0</v>
      </c>
      <c r="BT4231">
        <f ca="1"/>
        <v>0</v>
      </c>
      <c r="BU4231">
        <f ca="1"/>
        <v>0</v>
      </c>
      <c r="BV4231">
        <f ca="1"/>
        <v>0</v>
      </c>
      <c r="BW4231">
        <f ca="1"/>
        <v>0</v>
      </c>
      <c r="BX4231">
        <f ca="1"/>
        <v>0</v>
      </c>
      <c r="BY4231" t="str">
        <f ca="1"/>
        <v/>
      </c>
      <c r="CC4231" t="str" cm="1">
        <f t="array" aca="1" ref="CC4231" ca="1">_xlfn._xlws.FILTER(VLOOKUP(CB4224,Arrays!$T:$Z,{1,2,3,4,5,6,7},FALSE),VLOOKUP(CB4224,Arrays!$T:$Z,{1,2,3,4,5,6,7},FALSE)&lt;&gt;0,"")</f>
        <v/>
      </c>
      <c r="CO4231" t="str" cm="1">
        <f t="array" ref="CO4231">_xlfn._xlws.FILTER(SUM(CJ4231:CN4231),SUM(CJ4231:CN4231)&lt;&gt;0,"")</f>
        <v/>
      </c>
      <c r="CX4231" t="str">
        <f ca="1"/>
        <v/>
      </c>
      <c r="DE4231" t="str">
        <f ca="1"/>
        <v/>
      </c>
      <c r="DG4231" t="str">
        <f ca="1"/>
        <v/>
      </c>
      <c r="DH4231">
        <f ca="1"/>
        <v>0</v>
      </c>
      <c r="DI4231">
        <f ca="1"/>
        <v>0</v>
      </c>
      <c r="DJ4231">
        <f ca="1"/>
        <v>0</v>
      </c>
      <c r="DK4231">
        <f ca="1"/>
        <v>0</v>
      </c>
      <c r="DL4231">
        <f ca="1"/>
        <v>0</v>
      </c>
      <c r="DM4231">
        <f ca="1"/>
        <v>0</v>
      </c>
      <c r="DN4231" t="str">
        <f ca="1"/>
        <v/>
      </c>
    </row>
    <row r="4232" spans="13:118">
      <c r="M4232" t="str" cm="1">
        <f t="array" ref="M4232">_xlfn._xlws.FILTER(SUM(H4232:L4232),SUM(H4232:L4232)&lt;&gt;0,"")</f>
        <v/>
      </c>
      <c r="AC4232" t="str">
        <f ca="1"/>
        <v/>
      </c>
      <c r="AE4232">
        <f ca="1"/>
        <v>0</v>
      </c>
      <c r="AF4232">
        <f ca="1"/>
        <v>0</v>
      </c>
      <c r="AG4232">
        <f ca="1"/>
        <v>0</v>
      </c>
      <c r="AH4232">
        <f ca="1"/>
        <v>0</v>
      </c>
      <c r="AI4232">
        <f ca="1"/>
        <v>0</v>
      </c>
      <c r="AJ4232">
        <f ca="1"/>
        <v>0</v>
      </c>
      <c r="AK4232">
        <f ca="1"/>
        <v>0</v>
      </c>
      <c r="AL4232" t="str">
        <f ca="1"/>
        <v/>
      </c>
      <c r="AZ4232" t="str" cm="1">
        <f t="array" ref="AZ4232">_xlfn._xlws.FILTER(SUM(AU4232:AY4232),SUM(AU4232:AY4232)&lt;&gt;0,"")</f>
        <v/>
      </c>
      <c r="BP4232" t="str">
        <f ca="1"/>
        <v/>
      </c>
      <c r="BR4232">
        <f ca="1"/>
        <v>0</v>
      </c>
      <c r="BS4232">
        <f ca="1"/>
        <v>0</v>
      </c>
      <c r="BT4232">
        <f ca="1"/>
        <v>0</v>
      </c>
      <c r="BU4232">
        <f ca="1"/>
        <v>0</v>
      </c>
      <c r="BV4232">
        <f ca="1"/>
        <v>0</v>
      </c>
      <c r="BW4232">
        <f ca="1"/>
        <v>0</v>
      </c>
      <c r="BX4232">
        <f ca="1"/>
        <v>0</v>
      </c>
      <c r="BY4232" t="str">
        <f ca="1"/>
        <v/>
      </c>
      <c r="CC4232" t="str" cm="1">
        <f t="array" aca="1" ref="CC4232" ca="1">_xlfn._xlws.FILTER(VLOOKUP(CB4225,Arrays!$T:$Z,{1,2,3,4,5,6,7},FALSE),VLOOKUP(CB4225,Arrays!$T:$Z,{1,2,3,4,5,6,7},FALSE)&lt;&gt;0,"")</f>
        <v/>
      </c>
      <c r="CO4232" t="str" cm="1">
        <f t="array" ref="CO4232">_xlfn._xlws.FILTER(SUM(CJ4232:CN4232),SUM(CJ4232:CN4232)&lt;&gt;0,"")</f>
        <v/>
      </c>
      <c r="CX4232" t="str">
        <f ca="1"/>
        <v/>
      </c>
      <c r="DE4232" t="str">
        <f ca="1"/>
        <v/>
      </c>
      <c r="DG4232" t="str">
        <f ca="1"/>
        <v/>
      </c>
      <c r="DH4232">
        <f ca="1"/>
        <v>0</v>
      </c>
      <c r="DI4232">
        <f ca="1"/>
        <v>0</v>
      </c>
      <c r="DJ4232">
        <f ca="1"/>
        <v>0</v>
      </c>
      <c r="DK4232">
        <f ca="1"/>
        <v>0</v>
      </c>
      <c r="DL4232">
        <f ca="1"/>
        <v>0</v>
      </c>
      <c r="DM4232">
        <f ca="1"/>
        <v>0</v>
      </c>
      <c r="DN4232" t="str">
        <f ca="1"/>
        <v/>
      </c>
    </row>
    <row r="4233" spans="13:118">
      <c r="M4233" t="str" cm="1">
        <f t="array" ref="M4233">_xlfn._xlws.FILTER(SUM(H4233:L4233),SUM(H4233:L4233)&lt;&gt;0,"")</f>
        <v/>
      </c>
      <c r="AC4233" t="str">
        <f ca="1"/>
        <v/>
      </c>
      <c r="AE4233">
        <f ca="1"/>
        <v>0</v>
      </c>
      <c r="AF4233">
        <f ca="1"/>
        <v>0</v>
      </c>
      <c r="AG4233">
        <f ca="1"/>
        <v>0</v>
      </c>
      <c r="AH4233">
        <f ca="1"/>
        <v>0</v>
      </c>
      <c r="AI4233">
        <f ca="1"/>
        <v>0</v>
      </c>
      <c r="AJ4233">
        <f ca="1"/>
        <v>0</v>
      </c>
      <c r="AK4233">
        <f ca="1"/>
        <v>0</v>
      </c>
      <c r="AL4233" t="str">
        <f ca="1"/>
        <v/>
      </c>
      <c r="AZ4233" t="str" cm="1">
        <f t="array" ref="AZ4233">_xlfn._xlws.FILTER(SUM(AU4233:AY4233),SUM(AU4233:AY4233)&lt;&gt;0,"")</f>
        <v/>
      </c>
      <c r="BP4233" t="str">
        <f ca="1"/>
        <v/>
      </c>
      <c r="BR4233">
        <f ca="1"/>
        <v>0</v>
      </c>
      <c r="BS4233">
        <f ca="1"/>
        <v>0</v>
      </c>
      <c r="BT4233">
        <f ca="1"/>
        <v>0</v>
      </c>
      <c r="BU4233">
        <f ca="1"/>
        <v>0</v>
      </c>
      <c r="BV4233">
        <f ca="1"/>
        <v>0</v>
      </c>
      <c r="BW4233">
        <f ca="1"/>
        <v>0</v>
      </c>
      <c r="BX4233">
        <f ca="1"/>
        <v>0</v>
      </c>
      <c r="BY4233" t="str">
        <f ca="1"/>
        <v/>
      </c>
      <c r="CC4233" t="str" cm="1">
        <f t="array" aca="1" ref="CC4233" ca="1">_xlfn._xlws.FILTER(VLOOKUP(CB4226,Arrays!$T:$Z,{1,2,3,4,5,6,7},FALSE),VLOOKUP(CB4226,Arrays!$T:$Z,{1,2,3,4,5,6,7},FALSE)&lt;&gt;0,"")</f>
        <v/>
      </c>
      <c r="CO4233" t="str" cm="1">
        <f t="array" ref="CO4233">_xlfn._xlws.FILTER(SUM(CJ4233:CN4233),SUM(CJ4233:CN4233)&lt;&gt;0,"")</f>
        <v/>
      </c>
      <c r="CX4233" t="str">
        <f ca="1"/>
        <v/>
      </c>
      <c r="DE4233" t="str">
        <f ca="1"/>
        <v/>
      </c>
      <c r="DG4233" t="str">
        <f ca="1"/>
        <v/>
      </c>
      <c r="DH4233">
        <f ca="1"/>
        <v>0</v>
      </c>
      <c r="DI4233">
        <f ca="1"/>
        <v>0</v>
      </c>
      <c r="DJ4233">
        <f ca="1"/>
        <v>0</v>
      </c>
      <c r="DK4233">
        <f ca="1"/>
        <v>0</v>
      </c>
      <c r="DL4233">
        <f ca="1"/>
        <v>0</v>
      </c>
      <c r="DM4233">
        <f ca="1"/>
        <v>0</v>
      </c>
      <c r="DN4233" t="str">
        <f ca="1"/>
        <v/>
      </c>
    </row>
    <row r="4234" spans="13:118">
      <c r="M4234" t="str" cm="1">
        <f t="array" ref="M4234">_xlfn._xlws.FILTER(SUM(H4234:L4234),SUM(H4234:L4234)&lt;&gt;0,"")</f>
        <v/>
      </c>
      <c r="AC4234" t="str">
        <f ca="1"/>
        <v/>
      </c>
      <c r="AE4234">
        <f ca="1"/>
        <v>0</v>
      </c>
      <c r="AF4234">
        <f ca="1"/>
        <v>0</v>
      </c>
      <c r="AG4234">
        <f ca="1"/>
        <v>0</v>
      </c>
      <c r="AH4234">
        <f ca="1"/>
        <v>0</v>
      </c>
      <c r="AI4234">
        <f ca="1"/>
        <v>0</v>
      </c>
      <c r="AJ4234">
        <f ca="1"/>
        <v>0</v>
      </c>
      <c r="AK4234">
        <f ca="1"/>
        <v>0</v>
      </c>
      <c r="AL4234" t="str">
        <f ca="1"/>
        <v/>
      </c>
      <c r="AZ4234" t="str" cm="1">
        <f t="array" ref="AZ4234">_xlfn._xlws.FILTER(SUM(AU4234:AY4234),SUM(AU4234:AY4234)&lt;&gt;0,"")</f>
        <v/>
      </c>
      <c r="BP4234" t="str">
        <f ca="1"/>
        <v/>
      </c>
      <c r="BR4234">
        <f ca="1"/>
        <v>0</v>
      </c>
      <c r="BS4234">
        <f ca="1"/>
        <v>0</v>
      </c>
      <c r="BT4234">
        <f ca="1"/>
        <v>0</v>
      </c>
      <c r="BU4234">
        <f ca="1"/>
        <v>0</v>
      </c>
      <c r="BV4234">
        <f ca="1"/>
        <v>0</v>
      </c>
      <c r="BW4234">
        <f ca="1"/>
        <v>0</v>
      </c>
      <c r="BX4234">
        <f ca="1"/>
        <v>0</v>
      </c>
      <c r="BY4234" t="str">
        <f ca="1"/>
        <v/>
      </c>
      <c r="CC4234" t="str" cm="1">
        <f t="array" aca="1" ref="CC4234" ca="1">_xlfn._xlws.FILTER(VLOOKUP(CB4227,Arrays!$T:$Z,{1,2,3,4,5,6,7},FALSE),VLOOKUP(CB4227,Arrays!$T:$Z,{1,2,3,4,5,6,7},FALSE)&lt;&gt;0,"")</f>
        <v/>
      </c>
      <c r="CO4234" t="str" cm="1">
        <f t="array" ref="CO4234">_xlfn._xlws.FILTER(SUM(CJ4234:CN4234),SUM(CJ4234:CN4234)&lt;&gt;0,"")</f>
        <v/>
      </c>
      <c r="CX4234" t="str">
        <f ca="1"/>
        <v/>
      </c>
      <c r="DE4234" t="str">
        <f ca="1"/>
        <v/>
      </c>
      <c r="DG4234" t="str">
        <f ca="1"/>
        <v/>
      </c>
      <c r="DH4234">
        <f ca="1"/>
        <v>0</v>
      </c>
      <c r="DI4234">
        <f ca="1"/>
        <v>0</v>
      </c>
      <c r="DJ4234">
        <f ca="1"/>
        <v>0</v>
      </c>
      <c r="DK4234">
        <f ca="1"/>
        <v>0</v>
      </c>
      <c r="DL4234">
        <f ca="1"/>
        <v>0</v>
      </c>
      <c r="DM4234">
        <f ca="1"/>
        <v>0</v>
      </c>
      <c r="DN4234" t="str">
        <f ca="1"/>
        <v/>
      </c>
    </row>
    <row r="4235" spans="13:118">
      <c r="M4235" t="str" cm="1">
        <f t="array" ref="M4235">_xlfn._xlws.FILTER(SUM(H4235:L4235),SUM(H4235:L4235)&lt;&gt;0,"")</f>
        <v/>
      </c>
      <c r="AC4235" t="str">
        <f ca="1"/>
        <v/>
      </c>
      <c r="AE4235">
        <f ca="1"/>
        <v>0</v>
      </c>
      <c r="AF4235">
        <f ca="1"/>
        <v>0</v>
      </c>
      <c r="AG4235">
        <f ca="1"/>
        <v>0</v>
      </c>
      <c r="AH4235">
        <f ca="1"/>
        <v>0</v>
      </c>
      <c r="AI4235">
        <f ca="1"/>
        <v>0</v>
      </c>
      <c r="AJ4235">
        <f ca="1"/>
        <v>0</v>
      </c>
      <c r="AK4235">
        <f ca="1"/>
        <v>0</v>
      </c>
      <c r="AL4235" t="str">
        <f ca="1"/>
        <v/>
      </c>
      <c r="AZ4235" t="str" cm="1">
        <f t="array" ref="AZ4235">_xlfn._xlws.FILTER(SUM(AU4235:AY4235),SUM(AU4235:AY4235)&lt;&gt;0,"")</f>
        <v/>
      </c>
      <c r="BP4235" t="str">
        <f ca="1"/>
        <v/>
      </c>
      <c r="BR4235">
        <f ca="1"/>
        <v>0</v>
      </c>
      <c r="BS4235">
        <f ca="1"/>
        <v>0</v>
      </c>
      <c r="BT4235">
        <f ca="1"/>
        <v>0</v>
      </c>
      <c r="BU4235">
        <f ca="1"/>
        <v>0</v>
      </c>
      <c r="BV4235">
        <f ca="1"/>
        <v>0</v>
      </c>
      <c r="BW4235">
        <f ca="1"/>
        <v>0</v>
      </c>
      <c r="BX4235">
        <f ca="1"/>
        <v>0</v>
      </c>
      <c r="BY4235" t="str">
        <f ca="1"/>
        <v/>
      </c>
      <c r="CC4235" t="str" cm="1">
        <f t="array" aca="1" ref="CC4235" ca="1">_xlfn._xlws.FILTER(VLOOKUP(CB4228,Arrays!$T:$Z,{1,2,3,4,5,6,7},FALSE),VLOOKUP(CB4228,Arrays!$T:$Z,{1,2,3,4,5,6,7},FALSE)&lt;&gt;0,"")</f>
        <v/>
      </c>
      <c r="CO4235" t="str" cm="1">
        <f t="array" ref="CO4235">_xlfn._xlws.FILTER(SUM(CJ4235:CN4235),SUM(CJ4235:CN4235)&lt;&gt;0,"")</f>
        <v/>
      </c>
      <c r="CX4235" t="str">
        <f ca="1"/>
        <v/>
      </c>
      <c r="DE4235" t="str">
        <f ca="1"/>
        <v/>
      </c>
      <c r="DG4235" t="str">
        <f ca="1"/>
        <v/>
      </c>
      <c r="DH4235">
        <f ca="1"/>
        <v>0</v>
      </c>
      <c r="DI4235">
        <f ca="1"/>
        <v>0</v>
      </c>
      <c r="DJ4235">
        <f ca="1"/>
        <v>0</v>
      </c>
      <c r="DK4235">
        <f ca="1"/>
        <v>0</v>
      </c>
      <c r="DL4235">
        <f ca="1"/>
        <v>0</v>
      </c>
      <c r="DM4235">
        <f ca="1"/>
        <v>0</v>
      </c>
      <c r="DN4235" t="str">
        <f ca="1"/>
        <v/>
      </c>
    </row>
    <row r="4236" spans="13:118">
      <c r="M4236" t="str" cm="1">
        <f t="array" ref="M4236">_xlfn._xlws.FILTER(SUM(H4236:L4236),SUM(H4236:L4236)&lt;&gt;0,"")</f>
        <v/>
      </c>
      <c r="AC4236" t="str">
        <f ca="1"/>
        <v/>
      </c>
      <c r="AE4236">
        <f ca="1"/>
        <v>0</v>
      </c>
      <c r="AF4236">
        <f ca="1"/>
        <v>0</v>
      </c>
      <c r="AG4236">
        <f ca="1"/>
        <v>0</v>
      </c>
      <c r="AH4236">
        <f ca="1"/>
        <v>0</v>
      </c>
      <c r="AI4236">
        <f ca="1"/>
        <v>0</v>
      </c>
      <c r="AJ4236">
        <f ca="1"/>
        <v>0</v>
      </c>
      <c r="AK4236">
        <f ca="1"/>
        <v>0</v>
      </c>
      <c r="AL4236" t="str">
        <f ca="1"/>
        <v/>
      </c>
      <c r="AZ4236" t="str" cm="1">
        <f t="array" ref="AZ4236">_xlfn._xlws.FILTER(SUM(AU4236:AY4236),SUM(AU4236:AY4236)&lt;&gt;0,"")</f>
        <v/>
      </c>
      <c r="BP4236" t="str">
        <f ca="1"/>
        <v/>
      </c>
      <c r="BR4236">
        <f ca="1"/>
        <v>0</v>
      </c>
      <c r="BS4236">
        <f ca="1"/>
        <v>0</v>
      </c>
      <c r="BT4236">
        <f ca="1"/>
        <v>0</v>
      </c>
      <c r="BU4236">
        <f ca="1"/>
        <v>0</v>
      </c>
      <c r="BV4236">
        <f ca="1"/>
        <v>0</v>
      </c>
      <c r="BW4236">
        <f ca="1"/>
        <v>0</v>
      </c>
      <c r="BX4236">
        <f ca="1"/>
        <v>0</v>
      </c>
      <c r="BY4236" t="str">
        <f ca="1"/>
        <v/>
      </c>
      <c r="CC4236" t="str" cm="1">
        <f t="array" aca="1" ref="CC4236" ca="1">_xlfn._xlws.FILTER(VLOOKUP(CB4229,Arrays!$T:$Z,{1,2,3,4,5,6,7},FALSE),VLOOKUP(CB4229,Arrays!$T:$Z,{1,2,3,4,5,6,7},FALSE)&lt;&gt;0,"")</f>
        <v/>
      </c>
      <c r="CO4236" t="str" cm="1">
        <f t="array" ref="CO4236">_xlfn._xlws.FILTER(SUM(CJ4236:CN4236),SUM(CJ4236:CN4236)&lt;&gt;0,"")</f>
        <v/>
      </c>
      <c r="CX4236" t="str">
        <f ca="1"/>
        <v/>
      </c>
      <c r="DE4236" t="str">
        <f ca="1"/>
        <v/>
      </c>
      <c r="DG4236" t="str">
        <f ca="1"/>
        <v/>
      </c>
      <c r="DH4236">
        <f ca="1"/>
        <v>0</v>
      </c>
      <c r="DI4236">
        <f ca="1"/>
        <v>0</v>
      </c>
      <c r="DJ4236">
        <f ca="1"/>
        <v>0</v>
      </c>
      <c r="DK4236">
        <f ca="1"/>
        <v>0</v>
      </c>
      <c r="DL4236">
        <f ca="1"/>
        <v>0</v>
      </c>
      <c r="DM4236">
        <f ca="1"/>
        <v>0</v>
      </c>
      <c r="DN4236" t="str">
        <f ca="1"/>
        <v/>
      </c>
    </row>
    <row r="4237" spans="13:118">
      <c r="M4237" t="str" cm="1">
        <f t="array" ref="M4237">_xlfn._xlws.FILTER(SUM(H4237:L4237),SUM(H4237:L4237)&lt;&gt;0,"")</f>
        <v/>
      </c>
      <c r="AC4237" t="str">
        <f ca="1"/>
        <v/>
      </c>
      <c r="AE4237">
        <f ca="1"/>
        <v>0</v>
      </c>
      <c r="AF4237">
        <f ca="1"/>
        <v>0</v>
      </c>
      <c r="AG4237">
        <f ca="1"/>
        <v>0</v>
      </c>
      <c r="AH4237">
        <f ca="1"/>
        <v>0</v>
      </c>
      <c r="AI4237">
        <f ca="1"/>
        <v>0</v>
      </c>
      <c r="AJ4237">
        <f ca="1"/>
        <v>0</v>
      </c>
      <c r="AK4237">
        <f ca="1"/>
        <v>0</v>
      </c>
      <c r="AL4237" t="str">
        <f ca="1"/>
        <v/>
      </c>
      <c r="AZ4237" t="str" cm="1">
        <f t="array" ref="AZ4237">_xlfn._xlws.FILTER(SUM(AU4237:AY4237),SUM(AU4237:AY4237)&lt;&gt;0,"")</f>
        <v/>
      </c>
      <c r="BP4237" t="str">
        <f ca="1"/>
        <v/>
      </c>
      <c r="BR4237">
        <f ca="1"/>
        <v>0</v>
      </c>
      <c r="BS4237">
        <f ca="1"/>
        <v>0</v>
      </c>
      <c r="BT4237">
        <f ca="1"/>
        <v>0</v>
      </c>
      <c r="BU4237">
        <f ca="1"/>
        <v>0</v>
      </c>
      <c r="BV4237">
        <f ca="1"/>
        <v>0</v>
      </c>
      <c r="BW4237">
        <f ca="1"/>
        <v>0</v>
      </c>
      <c r="BX4237">
        <f ca="1"/>
        <v>0</v>
      </c>
      <c r="BY4237" t="str">
        <f ca="1"/>
        <v/>
      </c>
      <c r="CC4237" t="str" cm="1">
        <f t="array" aca="1" ref="CC4237" ca="1">_xlfn._xlws.FILTER(VLOOKUP(CB4230,Arrays!$T:$Z,{1,2,3,4,5,6,7},FALSE),VLOOKUP(CB4230,Arrays!$T:$Z,{1,2,3,4,5,6,7},FALSE)&lt;&gt;0,"")</f>
        <v/>
      </c>
      <c r="CO4237" t="str" cm="1">
        <f t="array" ref="CO4237">_xlfn._xlws.FILTER(SUM(CJ4237:CN4237),SUM(CJ4237:CN4237)&lt;&gt;0,"")</f>
        <v/>
      </c>
      <c r="CX4237" t="str">
        <f ca="1"/>
        <v/>
      </c>
      <c r="DE4237" t="str">
        <f ca="1"/>
        <v/>
      </c>
      <c r="DG4237" t="str">
        <f ca="1"/>
        <v/>
      </c>
      <c r="DH4237">
        <f ca="1"/>
        <v>0</v>
      </c>
      <c r="DI4237">
        <f ca="1"/>
        <v>0</v>
      </c>
      <c r="DJ4237">
        <f ca="1"/>
        <v>0</v>
      </c>
      <c r="DK4237">
        <f ca="1"/>
        <v>0</v>
      </c>
      <c r="DL4237">
        <f ca="1"/>
        <v>0</v>
      </c>
      <c r="DM4237">
        <f ca="1"/>
        <v>0</v>
      </c>
      <c r="DN4237" t="str">
        <f ca="1"/>
        <v/>
      </c>
    </row>
    <row r="4238" spans="13:118">
      <c r="M4238" t="str" cm="1">
        <f t="array" ref="M4238">_xlfn._xlws.FILTER(SUM(H4238:L4238),SUM(H4238:L4238)&lt;&gt;0,"")</f>
        <v/>
      </c>
      <c r="AC4238" t="str">
        <f ca="1"/>
        <v/>
      </c>
      <c r="AE4238">
        <f ca="1"/>
        <v>0</v>
      </c>
      <c r="AF4238">
        <f ca="1"/>
        <v>0</v>
      </c>
      <c r="AG4238">
        <f ca="1"/>
        <v>0</v>
      </c>
      <c r="AH4238">
        <f ca="1"/>
        <v>0</v>
      </c>
      <c r="AI4238">
        <f ca="1"/>
        <v>0</v>
      </c>
      <c r="AJ4238">
        <f ca="1"/>
        <v>0</v>
      </c>
      <c r="AK4238">
        <f ca="1"/>
        <v>0</v>
      </c>
      <c r="AL4238" t="str">
        <f ca="1"/>
        <v/>
      </c>
      <c r="AZ4238" t="str" cm="1">
        <f t="array" ref="AZ4238">_xlfn._xlws.FILTER(SUM(AU4238:AY4238),SUM(AU4238:AY4238)&lt;&gt;0,"")</f>
        <v/>
      </c>
      <c r="BP4238" t="str">
        <f ca="1"/>
        <v/>
      </c>
      <c r="BR4238">
        <f ca="1"/>
        <v>0</v>
      </c>
      <c r="BS4238">
        <f ca="1"/>
        <v>0</v>
      </c>
      <c r="BT4238">
        <f ca="1"/>
        <v>0</v>
      </c>
      <c r="BU4238">
        <f ca="1"/>
        <v>0</v>
      </c>
      <c r="BV4238">
        <f ca="1"/>
        <v>0</v>
      </c>
      <c r="BW4238">
        <f ca="1"/>
        <v>0</v>
      </c>
      <c r="BX4238">
        <f ca="1"/>
        <v>0</v>
      </c>
      <c r="BY4238" t="str">
        <f ca="1"/>
        <v/>
      </c>
      <c r="CC4238" t="str" cm="1">
        <f t="array" aca="1" ref="CC4238" ca="1">_xlfn._xlws.FILTER(VLOOKUP(CB4231,Arrays!$T:$Z,{1,2,3,4,5,6,7},FALSE),VLOOKUP(CB4231,Arrays!$T:$Z,{1,2,3,4,5,6,7},FALSE)&lt;&gt;0,"")</f>
        <v/>
      </c>
      <c r="CO4238" t="str" cm="1">
        <f t="array" ref="CO4238">_xlfn._xlws.FILTER(SUM(CJ4238:CN4238),SUM(CJ4238:CN4238)&lt;&gt;0,"")</f>
        <v/>
      </c>
      <c r="CX4238" t="str">
        <f ca="1"/>
        <v/>
      </c>
      <c r="DE4238" t="str">
        <f ca="1"/>
        <v/>
      </c>
      <c r="DG4238" t="str">
        <f ca="1"/>
        <v/>
      </c>
      <c r="DH4238">
        <f ca="1"/>
        <v>0</v>
      </c>
      <c r="DI4238">
        <f ca="1"/>
        <v>0</v>
      </c>
      <c r="DJ4238">
        <f ca="1"/>
        <v>0</v>
      </c>
      <c r="DK4238">
        <f ca="1"/>
        <v>0</v>
      </c>
      <c r="DL4238">
        <f ca="1"/>
        <v>0</v>
      </c>
      <c r="DM4238">
        <f ca="1"/>
        <v>0</v>
      </c>
      <c r="DN4238" t="str">
        <f ca="1"/>
        <v/>
      </c>
    </row>
    <row r="4239" spans="13:118">
      <c r="M4239" t="str" cm="1">
        <f t="array" ref="M4239">_xlfn._xlws.FILTER(SUM(H4239:L4239),SUM(H4239:L4239)&lt;&gt;0,"")</f>
        <v/>
      </c>
      <c r="AC4239" t="str">
        <f ca="1"/>
        <v/>
      </c>
      <c r="AE4239">
        <f ca="1"/>
        <v>0</v>
      </c>
      <c r="AF4239">
        <f ca="1"/>
        <v>0</v>
      </c>
      <c r="AG4239">
        <f ca="1"/>
        <v>0</v>
      </c>
      <c r="AH4239">
        <f ca="1"/>
        <v>0</v>
      </c>
      <c r="AI4239">
        <f ca="1"/>
        <v>0</v>
      </c>
      <c r="AJ4239">
        <f ca="1"/>
        <v>0</v>
      </c>
      <c r="AK4239">
        <f ca="1"/>
        <v>0</v>
      </c>
      <c r="AL4239" t="str">
        <f ca="1"/>
        <v/>
      </c>
      <c r="AZ4239" t="str" cm="1">
        <f t="array" ref="AZ4239">_xlfn._xlws.FILTER(SUM(AU4239:AY4239),SUM(AU4239:AY4239)&lt;&gt;0,"")</f>
        <v/>
      </c>
      <c r="BP4239" t="str">
        <f ca="1"/>
        <v/>
      </c>
      <c r="BR4239">
        <f ca="1"/>
        <v>0</v>
      </c>
      <c r="BS4239">
        <f ca="1"/>
        <v>0</v>
      </c>
      <c r="BT4239">
        <f ca="1"/>
        <v>0</v>
      </c>
      <c r="BU4239">
        <f ca="1"/>
        <v>0</v>
      </c>
      <c r="BV4239">
        <f ca="1"/>
        <v>0</v>
      </c>
      <c r="BW4239">
        <f ca="1"/>
        <v>0</v>
      </c>
      <c r="BX4239">
        <f ca="1"/>
        <v>0</v>
      </c>
      <c r="BY4239" t="str">
        <f ca="1"/>
        <v/>
      </c>
      <c r="CC4239" t="str" cm="1">
        <f t="array" aca="1" ref="CC4239" ca="1">_xlfn._xlws.FILTER(VLOOKUP(CB4232,Arrays!$T:$Z,{1,2,3,4,5,6,7},FALSE),VLOOKUP(CB4232,Arrays!$T:$Z,{1,2,3,4,5,6,7},FALSE)&lt;&gt;0,"")</f>
        <v/>
      </c>
      <c r="CO4239" t="str" cm="1">
        <f t="array" ref="CO4239">_xlfn._xlws.FILTER(SUM(CJ4239:CN4239),SUM(CJ4239:CN4239)&lt;&gt;0,"")</f>
        <v/>
      </c>
      <c r="CX4239" t="str">
        <f ca="1"/>
        <v/>
      </c>
      <c r="DE4239" t="str">
        <f ca="1"/>
        <v/>
      </c>
      <c r="DG4239" t="str">
        <f ca="1"/>
        <v/>
      </c>
      <c r="DH4239">
        <f ca="1"/>
        <v>0</v>
      </c>
      <c r="DI4239">
        <f ca="1"/>
        <v>0</v>
      </c>
      <c r="DJ4239">
        <f ca="1"/>
        <v>0</v>
      </c>
      <c r="DK4239">
        <f ca="1"/>
        <v>0</v>
      </c>
      <c r="DL4239">
        <f ca="1"/>
        <v>0</v>
      </c>
      <c r="DM4239">
        <f ca="1"/>
        <v>0</v>
      </c>
      <c r="DN4239" t="str">
        <f ca="1"/>
        <v/>
      </c>
    </row>
    <row r="4240" spans="13:118">
      <c r="M4240" t="str" cm="1">
        <f t="array" ref="M4240">_xlfn._xlws.FILTER(SUM(H4240:L4240),SUM(H4240:L4240)&lt;&gt;0,"")</f>
        <v/>
      </c>
      <c r="AC4240" t="str">
        <f ca="1"/>
        <v/>
      </c>
      <c r="AE4240">
        <f ca="1"/>
        <v>0</v>
      </c>
      <c r="AF4240">
        <f ca="1"/>
        <v>0</v>
      </c>
      <c r="AG4240">
        <f ca="1"/>
        <v>0</v>
      </c>
      <c r="AH4240">
        <f ca="1"/>
        <v>0</v>
      </c>
      <c r="AI4240">
        <f ca="1"/>
        <v>0</v>
      </c>
      <c r="AJ4240">
        <f ca="1"/>
        <v>0</v>
      </c>
      <c r="AK4240">
        <f ca="1"/>
        <v>0</v>
      </c>
      <c r="AL4240" t="str">
        <f ca="1"/>
        <v/>
      </c>
      <c r="AZ4240" t="str" cm="1">
        <f t="array" ref="AZ4240">_xlfn._xlws.FILTER(SUM(AU4240:AY4240),SUM(AU4240:AY4240)&lt;&gt;0,"")</f>
        <v/>
      </c>
      <c r="BP4240" t="str">
        <f ca="1"/>
        <v/>
      </c>
      <c r="BR4240">
        <f ca="1"/>
        <v>0</v>
      </c>
      <c r="BS4240">
        <f ca="1"/>
        <v>0</v>
      </c>
      <c r="BT4240">
        <f ca="1"/>
        <v>0</v>
      </c>
      <c r="BU4240">
        <f ca="1"/>
        <v>0</v>
      </c>
      <c r="BV4240">
        <f ca="1"/>
        <v>0</v>
      </c>
      <c r="BW4240">
        <f ca="1"/>
        <v>0</v>
      </c>
      <c r="BX4240">
        <f ca="1"/>
        <v>0</v>
      </c>
      <c r="BY4240" t="str">
        <f ca="1"/>
        <v/>
      </c>
      <c r="CC4240" t="str" cm="1">
        <f t="array" aca="1" ref="CC4240" ca="1">_xlfn._xlws.FILTER(VLOOKUP(CB4233,Arrays!$T:$Z,{1,2,3,4,5,6,7},FALSE),VLOOKUP(CB4233,Arrays!$T:$Z,{1,2,3,4,5,6,7},FALSE)&lt;&gt;0,"")</f>
        <v/>
      </c>
      <c r="CO4240" t="str" cm="1">
        <f t="array" ref="CO4240">_xlfn._xlws.FILTER(SUM(CJ4240:CN4240),SUM(CJ4240:CN4240)&lt;&gt;0,"")</f>
        <v/>
      </c>
      <c r="CX4240" t="str">
        <f ca="1"/>
        <v/>
      </c>
      <c r="DE4240" t="str">
        <f ca="1"/>
        <v/>
      </c>
      <c r="DG4240" t="str">
        <f ca="1"/>
        <v/>
      </c>
      <c r="DH4240">
        <f ca="1"/>
        <v>0</v>
      </c>
      <c r="DI4240">
        <f ca="1"/>
        <v>0</v>
      </c>
      <c r="DJ4240">
        <f ca="1"/>
        <v>0</v>
      </c>
      <c r="DK4240">
        <f ca="1"/>
        <v>0</v>
      </c>
      <c r="DL4240">
        <f ca="1"/>
        <v>0</v>
      </c>
      <c r="DM4240">
        <f ca="1"/>
        <v>0</v>
      </c>
      <c r="DN4240" t="str">
        <f ca="1"/>
        <v/>
      </c>
    </row>
    <row r="4241" spans="13:118">
      <c r="M4241" t="str" cm="1">
        <f t="array" ref="M4241">_xlfn._xlws.FILTER(SUM(H4241:L4241),SUM(H4241:L4241)&lt;&gt;0,"")</f>
        <v/>
      </c>
      <c r="AC4241" t="str">
        <f ca="1"/>
        <v/>
      </c>
      <c r="AE4241">
        <f ca="1"/>
        <v>0</v>
      </c>
      <c r="AF4241">
        <f ca="1"/>
        <v>0</v>
      </c>
      <c r="AG4241">
        <f ca="1"/>
        <v>0</v>
      </c>
      <c r="AH4241">
        <f ca="1"/>
        <v>0</v>
      </c>
      <c r="AI4241">
        <f ca="1"/>
        <v>0</v>
      </c>
      <c r="AJ4241">
        <f ca="1"/>
        <v>0</v>
      </c>
      <c r="AK4241">
        <f ca="1"/>
        <v>0</v>
      </c>
      <c r="AL4241" t="str">
        <f ca="1"/>
        <v/>
      </c>
      <c r="AZ4241" t="str" cm="1">
        <f t="array" ref="AZ4241">_xlfn._xlws.FILTER(SUM(AU4241:AY4241),SUM(AU4241:AY4241)&lt;&gt;0,"")</f>
        <v/>
      </c>
      <c r="BP4241" t="str">
        <f ca="1"/>
        <v/>
      </c>
      <c r="BR4241">
        <f ca="1"/>
        <v>0</v>
      </c>
      <c r="BS4241">
        <f ca="1"/>
        <v>0</v>
      </c>
      <c r="BT4241">
        <f ca="1"/>
        <v>0</v>
      </c>
      <c r="BU4241">
        <f ca="1"/>
        <v>0</v>
      </c>
      <c r="BV4241">
        <f ca="1"/>
        <v>0</v>
      </c>
      <c r="BW4241">
        <f ca="1"/>
        <v>0</v>
      </c>
      <c r="BX4241">
        <f ca="1"/>
        <v>0</v>
      </c>
      <c r="BY4241" t="str">
        <f ca="1"/>
        <v/>
      </c>
      <c r="CC4241" t="str" cm="1">
        <f t="array" aca="1" ref="CC4241" ca="1">_xlfn._xlws.FILTER(VLOOKUP(CB4234,Arrays!$T:$Z,{1,2,3,4,5,6,7},FALSE),VLOOKUP(CB4234,Arrays!$T:$Z,{1,2,3,4,5,6,7},FALSE)&lt;&gt;0,"")</f>
        <v/>
      </c>
      <c r="CO4241" t="str" cm="1">
        <f t="array" ref="CO4241">_xlfn._xlws.FILTER(SUM(CJ4241:CN4241),SUM(CJ4241:CN4241)&lt;&gt;0,"")</f>
        <v/>
      </c>
      <c r="CX4241" t="str">
        <f ca="1"/>
        <v/>
      </c>
      <c r="DE4241" t="str">
        <f ca="1"/>
        <v/>
      </c>
      <c r="DG4241" t="str">
        <f ca="1"/>
        <v/>
      </c>
      <c r="DH4241">
        <f ca="1"/>
        <v>0</v>
      </c>
      <c r="DI4241">
        <f ca="1"/>
        <v>0</v>
      </c>
      <c r="DJ4241">
        <f ca="1"/>
        <v>0</v>
      </c>
      <c r="DK4241">
        <f ca="1"/>
        <v>0</v>
      </c>
      <c r="DL4241">
        <f ca="1"/>
        <v>0</v>
      </c>
      <c r="DM4241">
        <f ca="1"/>
        <v>0</v>
      </c>
      <c r="DN4241" t="str">
        <f ca="1"/>
        <v/>
      </c>
    </row>
    <row r="4242" spans="13:118">
      <c r="M4242" t="str" cm="1">
        <f t="array" ref="M4242">_xlfn._xlws.FILTER(SUM(H4242:L4242),SUM(H4242:L4242)&lt;&gt;0,"")</f>
        <v/>
      </c>
      <c r="AC4242" t="str">
        <f ca="1"/>
        <v/>
      </c>
      <c r="AE4242">
        <f ca="1"/>
        <v>0</v>
      </c>
      <c r="AF4242">
        <f ca="1"/>
        <v>0</v>
      </c>
      <c r="AG4242">
        <f ca="1"/>
        <v>0</v>
      </c>
      <c r="AH4242">
        <f ca="1"/>
        <v>0</v>
      </c>
      <c r="AI4242">
        <f ca="1"/>
        <v>0</v>
      </c>
      <c r="AJ4242">
        <f ca="1"/>
        <v>0</v>
      </c>
      <c r="AK4242">
        <f ca="1"/>
        <v>0</v>
      </c>
      <c r="AL4242" t="str">
        <f ca="1"/>
        <v/>
      </c>
      <c r="AZ4242" t="str" cm="1">
        <f t="array" ref="AZ4242">_xlfn._xlws.FILTER(SUM(AU4242:AY4242),SUM(AU4242:AY4242)&lt;&gt;0,"")</f>
        <v/>
      </c>
      <c r="BP4242" t="str">
        <f ca="1"/>
        <v/>
      </c>
      <c r="BR4242">
        <f ca="1"/>
        <v>0</v>
      </c>
      <c r="BS4242">
        <f ca="1"/>
        <v>0</v>
      </c>
      <c r="BT4242">
        <f ca="1"/>
        <v>0</v>
      </c>
      <c r="BU4242">
        <f ca="1"/>
        <v>0</v>
      </c>
      <c r="BV4242">
        <f ca="1"/>
        <v>0</v>
      </c>
      <c r="BW4242">
        <f ca="1"/>
        <v>0</v>
      </c>
      <c r="BX4242">
        <f ca="1"/>
        <v>0</v>
      </c>
      <c r="BY4242" t="str">
        <f ca="1"/>
        <v/>
      </c>
      <c r="CC4242" t="str" cm="1">
        <f t="array" aca="1" ref="CC4242" ca="1">_xlfn._xlws.FILTER(VLOOKUP(CB4235,Arrays!$T:$Z,{1,2,3,4,5,6,7},FALSE),VLOOKUP(CB4235,Arrays!$T:$Z,{1,2,3,4,5,6,7},FALSE)&lt;&gt;0,"")</f>
        <v/>
      </c>
      <c r="CO4242" t="str" cm="1">
        <f t="array" ref="CO4242">_xlfn._xlws.FILTER(SUM(CJ4242:CN4242),SUM(CJ4242:CN4242)&lt;&gt;0,"")</f>
        <v/>
      </c>
      <c r="CX4242" t="str">
        <f ca="1"/>
        <v/>
      </c>
      <c r="DE4242" t="str">
        <f ca="1"/>
        <v/>
      </c>
      <c r="DG4242" t="str">
        <f ca="1"/>
        <v/>
      </c>
      <c r="DH4242">
        <f ca="1"/>
        <v>0</v>
      </c>
      <c r="DI4242">
        <f ca="1"/>
        <v>0</v>
      </c>
      <c r="DJ4242">
        <f ca="1"/>
        <v>0</v>
      </c>
      <c r="DK4242">
        <f ca="1"/>
        <v>0</v>
      </c>
      <c r="DL4242">
        <f ca="1"/>
        <v>0</v>
      </c>
      <c r="DM4242">
        <f ca="1"/>
        <v>0</v>
      </c>
      <c r="DN4242" t="str">
        <f ca="1"/>
        <v/>
      </c>
    </row>
    <row r="4243" spans="13:118">
      <c r="M4243" t="str" cm="1">
        <f t="array" ref="M4243">_xlfn._xlws.FILTER(SUM(H4243:L4243),SUM(H4243:L4243)&lt;&gt;0,"")</f>
        <v/>
      </c>
      <c r="AC4243" t="str">
        <f ca="1"/>
        <v/>
      </c>
      <c r="AE4243">
        <f ca="1"/>
        <v>0</v>
      </c>
      <c r="AF4243">
        <f ca="1"/>
        <v>0</v>
      </c>
      <c r="AG4243">
        <f ca="1"/>
        <v>0</v>
      </c>
      <c r="AH4243">
        <f ca="1"/>
        <v>0</v>
      </c>
      <c r="AI4243">
        <f ca="1"/>
        <v>0</v>
      </c>
      <c r="AJ4243">
        <f ca="1"/>
        <v>0</v>
      </c>
      <c r="AK4243">
        <f ca="1"/>
        <v>0</v>
      </c>
      <c r="AL4243" t="str">
        <f ca="1"/>
        <v/>
      </c>
      <c r="AZ4243" t="str" cm="1">
        <f t="array" ref="AZ4243">_xlfn._xlws.FILTER(SUM(AU4243:AY4243),SUM(AU4243:AY4243)&lt;&gt;0,"")</f>
        <v/>
      </c>
      <c r="BP4243" t="str">
        <f ca="1"/>
        <v/>
      </c>
      <c r="BR4243">
        <f ca="1"/>
        <v>0</v>
      </c>
      <c r="BS4243">
        <f ca="1"/>
        <v>0</v>
      </c>
      <c r="BT4243">
        <f ca="1"/>
        <v>0</v>
      </c>
      <c r="BU4243">
        <f ca="1"/>
        <v>0</v>
      </c>
      <c r="BV4243">
        <f ca="1"/>
        <v>0</v>
      </c>
      <c r="BW4243">
        <f ca="1"/>
        <v>0</v>
      </c>
      <c r="BX4243">
        <f ca="1"/>
        <v>0</v>
      </c>
      <c r="BY4243" t="str">
        <f ca="1"/>
        <v/>
      </c>
      <c r="CC4243" t="str" cm="1">
        <f t="array" aca="1" ref="CC4243" ca="1">_xlfn._xlws.FILTER(VLOOKUP(CB4236,Arrays!$T:$Z,{1,2,3,4,5,6,7},FALSE),VLOOKUP(CB4236,Arrays!$T:$Z,{1,2,3,4,5,6,7},FALSE)&lt;&gt;0,"")</f>
        <v/>
      </c>
      <c r="CO4243" t="str" cm="1">
        <f t="array" ref="CO4243">_xlfn._xlws.FILTER(SUM(CJ4243:CN4243),SUM(CJ4243:CN4243)&lt;&gt;0,"")</f>
        <v/>
      </c>
      <c r="CX4243" t="str">
        <f ca="1"/>
        <v/>
      </c>
      <c r="DE4243" t="str">
        <f ca="1"/>
        <v/>
      </c>
      <c r="DG4243" t="str">
        <f ca="1"/>
        <v/>
      </c>
      <c r="DH4243">
        <f ca="1"/>
        <v>0</v>
      </c>
      <c r="DI4243">
        <f ca="1"/>
        <v>0</v>
      </c>
      <c r="DJ4243">
        <f ca="1"/>
        <v>0</v>
      </c>
      <c r="DK4243">
        <f ca="1"/>
        <v>0</v>
      </c>
      <c r="DL4243">
        <f ca="1"/>
        <v>0</v>
      </c>
      <c r="DM4243">
        <f ca="1"/>
        <v>0</v>
      </c>
      <c r="DN4243" t="str">
        <f ca="1"/>
        <v/>
      </c>
    </row>
    <row r="4244" spans="13:118">
      <c r="M4244" t="str" cm="1">
        <f t="array" ref="M4244">_xlfn._xlws.FILTER(SUM(H4244:L4244),SUM(H4244:L4244)&lt;&gt;0,"")</f>
        <v/>
      </c>
      <c r="AC4244" t="str">
        <f ca="1"/>
        <v/>
      </c>
      <c r="AE4244">
        <f ca="1"/>
        <v>0</v>
      </c>
      <c r="AF4244">
        <f ca="1"/>
        <v>0</v>
      </c>
      <c r="AG4244">
        <f ca="1"/>
        <v>0</v>
      </c>
      <c r="AH4244">
        <f ca="1"/>
        <v>0</v>
      </c>
      <c r="AI4244">
        <f ca="1"/>
        <v>0</v>
      </c>
      <c r="AJ4244">
        <f ca="1"/>
        <v>0</v>
      </c>
      <c r="AK4244">
        <f ca="1"/>
        <v>0</v>
      </c>
      <c r="AL4244" t="str">
        <f ca="1"/>
        <v/>
      </c>
      <c r="AZ4244" t="str" cm="1">
        <f t="array" ref="AZ4244">_xlfn._xlws.FILTER(SUM(AU4244:AY4244),SUM(AU4244:AY4244)&lt;&gt;0,"")</f>
        <v/>
      </c>
      <c r="BP4244" t="str">
        <f ca="1"/>
        <v/>
      </c>
      <c r="BR4244">
        <f ca="1"/>
        <v>0</v>
      </c>
      <c r="BS4244">
        <f ca="1"/>
        <v>0</v>
      </c>
      <c r="BT4244">
        <f ca="1"/>
        <v>0</v>
      </c>
      <c r="BU4244">
        <f ca="1"/>
        <v>0</v>
      </c>
      <c r="BV4244">
        <f ca="1"/>
        <v>0</v>
      </c>
      <c r="BW4244">
        <f ca="1"/>
        <v>0</v>
      </c>
      <c r="BX4244">
        <f ca="1"/>
        <v>0</v>
      </c>
      <c r="BY4244" t="str">
        <f ca="1"/>
        <v/>
      </c>
      <c r="CC4244" t="str" cm="1">
        <f t="array" aca="1" ref="CC4244" ca="1">_xlfn._xlws.FILTER(VLOOKUP(CB4237,Arrays!$T:$Z,{1,2,3,4,5,6,7},FALSE),VLOOKUP(CB4237,Arrays!$T:$Z,{1,2,3,4,5,6,7},FALSE)&lt;&gt;0,"")</f>
        <v/>
      </c>
      <c r="CO4244" t="str" cm="1">
        <f t="array" ref="CO4244">_xlfn._xlws.FILTER(SUM(CJ4244:CN4244),SUM(CJ4244:CN4244)&lt;&gt;0,"")</f>
        <v/>
      </c>
      <c r="CX4244" t="str">
        <f ca="1"/>
        <v/>
      </c>
      <c r="DE4244" t="str">
        <f ca="1"/>
        <v/>
      </c>
      <c r="DG4244" t="str">
        <f ca="1"/>
        <v/>
      </c>
      <c r="DH4244">
        <f ca="1"/>
        <v>0</v>
      </c>
      <c r="DI4244">
        <f ca="1"/>
        <v>0</v>
      </c>
      <c r="DJ4244">
        <f ca="1"/>
        <v>0</v>
      </c>
      <c r="DK4244">
        <f ca="1"/>
        <v>0</v>
      </c>
      <c r="DL4244">
        <f ca="1"/>
        <v>0</v>
      </c>
      <c r="DM4244">
        <f ca="1"/>
        <v>0</v>
      </c>
      <c r="DN4244" t="str">
        <f ca="1"/>
        <v/>
      </c>
    </row>
    <row r="4245" spans="13:118">
      <c r="M4245" t="str" cm="1">
        <f t="array" ref="M4245">_xlfn._xlws.FILTER(SUM(H4245:L4245),SUM(H4245:L4245)&lt;&gt;0,"")</f>
        <v/>
      </c>
      <c r="AC4245" t="str">
        <f ca="1"/>
        <v/>
      </c>
      <c r="AE4245">
        <f ca="1"/>
        <v>0</v>
      </c>
      <c r="AF4245">
        <f ca="1"/>
        <v>0</v>
      </c>
      <c r="AG4245">
        <f ca="1"/>
        <v>0</v>
      </c>
      <c r="AH4245">
        <f ca="1"/>
        <v>0</v>
      </c>
      <c r="AI4245">
        <f ca="1"/>
        <v>0</v>
      </c>
      <c r="AJ4245">
        <f ca="1"/>
        <v>0</v>
      </c>
      <c r="AK4245">
        <f ca="1"/>
        <v>0</v>
      </c>
      <c r="AL4245" t="str">
        <f ca="1"/>
        <v/>
      </c>
      <c r="AZ4245" t="str" cm="1">
        <f t="array" ref="AZ4245">_xlfn._xlws.FILTER(SUM(AU4245:AY4245),SUM(AU4245:AY4245)&lt;&gt;0,"")</f>
        <v/>
      </c>
      <c r="BP4245" t="str">
        <f ca="1"/>
        <v/>
      </c>
      <c r="BR4245">
        <f ca="1"/>
        <v>0</v>
      </c>
      <c r="BS4245">
        <f ca="1"/>
        <v>0</v>
      </c>
      <c r="BT4245">
        <f ca="1"/>
        <v>0</v>
      </c>
      <c r="BU4245">
        <f ca="1"/>
        <v>0</v>
      </c>
      <c r="BV4245">
        <f ca="1"/>
        <v>0</v>
      </c>
      <c r="BW4245">
        <f ca="1"/>
        <v>0</v>
      </c>
      <c r="BX4245">
        <f ca="1"/>
        <v>0</v>
      </c>
      <c r="BY4245" t="str">
        <f ca="1"/>
        <v/>
      </c>
      <c r="CC4245" t="str" cm="1">
        <f t="array" aca="1" ref="CC4245" ca="1">_xlfn._xlws.FILTER(VLOOKUP(CB4238,Arrays!$T:$Z,{1,2,3,4,5,6,7},FALSE),VLOOKUP(CB4238,Arrays!$T:$Z,{1,2,3,4,5,6,7},FALSE)&lt;&gt;0,"")</f>
        <v/>
      </c>
      <c r="CO4245" t="str" cm="1">
        <f t="array" ref="CO4245">_xlfn._xlws.FILTER(SUM(CJ4245:CN4245),SUM(CJ4245:CN4245)&lt;&gt;0,"")</f>
        <v/>
      </c>
      <c r="CX4245" t="str">
        <f ca="1"/>
        <v/>
      </c>
      <c r="DE4245" t="str">
        <f ca="1"/>
        <v/>
      </c>
      <c r="DG4245" t="str">
        <f ca="1"/>
        <v/>
      </c>
      <c r="DH4245">
        <f ca="1"/>
        <v>0</v>
      </c>
      <c r="DI4245">
        <f ca="1"/>
        <v>0</v>
      </c>
      <c r="DJ4245">
        <f ca="1"/>
        <v>0</v>
      </c>
      <c r="DK4245">
        <f ca="1"/>
        <v>0</v>
      </c>
      <c r="DL4245">
        <f ca="1"/>
        <v>0</v>
      </c>
      <c r="DM4245">
        <f ca="1"/>
        <v>0</v>
      </c>
      <c r="DN4245" t="str">
        <f ca="1"/>
        <v/>
      </c>
    </row>
    <row r="4246" spans="13:118">
      <c r="M4246" t="str" cm="1">
        <f t="array" ref="M4246">_xlfn._xlws.FILTER(SUM(H4246:L4246),SUM(H4246:L4246)&lt;&gt;0,"")</f>
        <v/>
      </c>
      <c r="AC4246" t="str">
        <f ca="1"/>
        <v/>
      </c>
      <c r="AE4246">
        <f ca="1"/>
        <v>0</v>
      </c>
      <c r="AF4246">
        <f ca="1"/>
        <v>0</v>
      </c>
      <c r="AG4246">
        <f ca="1"/>
        <v>0</v>
      </c>
      <c r="AH4246">
        <f ca="1"/>
        <v>0</v>
      </c>
      <c r="AI4246">
        <f ca="1"/>
        <v>0</v>
      </c>
      <c r="AJ4246">
        <f ca="1"/>
        <v>0</v>
      </c>
      <c r="AK4246">
        <f ca="1"/>
        <v>0</v>
      </c>
      <c r="AL4246" t="str">
        <f ca="1"/>
        <v/>
      </c>
      <c r="AZ4246" t="str" cm="1">
        <f t="array" ref="AZ4246">_xlfn._xlws.FILTER(SUM(AU4246:AY4246),SUM(AU4246:AY4246)&lt;&gt;0,"")</f>
        <v/>
      </c>
      <c r="BP4246" t="str">
        <f ca="1"/>
        <v/>
      </c>
      <c r="BR4246">
        <f ca="1"/>
        <v>0</v>
      </c>
      <c r="BS4246">
        <f ca="1"/>
        <v>0</v>
      </c>
      <c r="BT4246">
        <f ca="1"/>
        <v>0</v>
      </c>
      <c r="BU4246">
        <f ca="1"/>
        <v>0</v>
      </c>
      <c r="BV4246">
        <f ca="1"/>
        <v>0</v>
      </c>
      <c r="BW4246">
        <f ca="1"/>
        <v>0</v>
      </c>
      <c r="BX4246">
        <f ca="1"/>
        <v>0</v>
      </c>
      <c r="BY4246" t="str">
        <f ca="1"/>
        <v/>
      </c>
      <c r="CC4246" t="str" cm="1">
        <f t="array" aca="1" ref="CC4246" ca="1">_xlfn._xlws.FILTER(VLOOKUP(CB4239,Arrays!$T:$Z,{1,2,3,4,5,6,7},FALSE),VLOOKUP(CB4239,Arrays!$T:$Z,{1,2,3,4,5,6,7},FALSE)&lt;&gt;0,"")</f>
        <v/>
      </c>
      <c r="CO4246" t="str" cm="1">
        <f t="array" ref="CO4246">_xlfn._xlws.FILTER(SUM(CJ4246:CN4246),SUM(CJ4246:CN4246)&lt;&gt;0,"")</f>
        <v/>
      </c>
      <c r="CX4246" t="str">
        <f ca="1"/>
        <v/>
      </c>
      <c r="DE4246" t="str">
        <f ca="1"/>
        <v/>
      </c>
      <c r="DG4246" t="str">
        <f ca="1"/>
        <v/>
      </c>
      <c r="DH4246">
        <f ca="1"/>
        <v>0</v>
      </c>
      <c r="DI4246">
        <f ca="1"/>
        <v>0</v>
      </c>
      <c r="DJ4246">
        <f ca="1"/>
        <v>0</v>
      </c>
      <c r="DK4246">
        <f ca="1"/>
        <v>0</v>
      </c>
      <c r="DL4246">
        <f ca="1"/>
        <v>0</v>
      </c>
      <c r="DM4246">
        <f ca="1"/>
        <v>0</v>
      </c>
      <c r="DN4246" t="str">
        <f ca="1"/>
        <v/>
      </c>
    </row>
    <row r="4247" spans="13:118">
      <c r="M4247" t="str" cm="1">
        <f t="array" ref="M4247">_xlfn._xlws.FILTER(SUM(H4247:L4247),SUM(H4247:L4247)&lt;&gt;0,"")</f>
        <v/>
      </c>
      <c r="AC4247" t="str">
        <f ca="1"/>
        <v/>
      </c>
      <c r="AE4247">
        <f ca="1"/>
        <v>0</v>
      </c>
      <c r="AF4247">
        <f ca="1"/>
        <v>0</v>
      </c>
      <c r="AG4247">
        <f ca="1"/>
        <v>0</v>
      </c>
      <c r="AH4247">
        <f ca="1"/>
        <v>0</v>
      </c>
      <c r="AI4247">
        <f ca="1"/>
        <v>0</v>
      </c>
      <c r="AJ4247">
        <f ca="1"/>
        <v>0</v>
      </c>
      <c r="AK4247">
        <f ca="1"/>
        <v>0</v>
      </c>
      <c r="AL4247" t="str">
        <f ca="1"/>
        <v/>
      </c>
      <c r="AZ4247" t="str" cm="1">
        <f t="array" ref="AZ4247">_xlfn._xlws.FILTER(SUM(AU4247:AY4247),SUM(AU4247:AY4247)&lt;&gt;0,"")</f>
        <v/>
      </c>
      <c r="BP4247" t="str">
        <f ca="1"/>
        <v/>
      </c>
      <c r="BR4247">
        <f ca="1"/>
        <v>0</v>
      </c>
      <c r="BS4247">
        <f ca="1"/>
        <v>0</v>
      </c>
      <c r="BT4247">
        <f ca="1"/>
        <v>0</v>
      </c>
      <c r="BU4247">
        <f ca="1"/>
        <v>0</v>
      </c>
      <c r="BV4247">
        <f ca="1"/>
        <v>0</v>
      </c>
      <c r="BW4247">
        <f ca="1"/>
        <v>0</v>
      </c>
      <c r="BX4247">
        <f ca="1"/>
        <v>0</v>
      </c>
      <c r="BY4247" t="str">
        <f ca="1"/>
        <v/>
      </c>
      <c r="CC4247" t="str" cm="1">
        <f t="array" aca="1" ref="CC4247" ca="1">_xlfn._xlws.FILTER(VLOOKUP(CB4240,Arrays!$T:$Z,{1,2,3,4,5,6,7},FALSE),VLOOKUP(CB4240,Arrays!$T:$Z,{1,2,3,4,5,6,7},FALSE)&lt;&gt;0,"")</f>
        <v/>
      </c>
      <c r="CO4247" t="str" cm="1">
        <f t="array" ref="CO4247">_xlfn._xlws.FILTER(SUM(CJ4247:CN4247),SUM(CJ4247:CN4247)&lt;&gt;0,"")</f>
        <v/>
      </c>
      <c r="CX4247" t="str">
        <f ca="1"/>
        <v/>
      </c>
      <c r="DE4247" t="str">
        <f ca="1"/>
        <v/>
      </c>
      <c r="DG4247" t="str">
        <f ca="1"/>
        <v/>
      </c>
      <c r="DH4247">
        <f ca="1"/>
        <v>0</v>
      </c>
      <c r="DI4247">
        <f ca="1"/>
        <v>0</v>
      </c>
      <c r="DJ4247">
        <f ca="1"/>
        <v>0</v>
      </c>
      <c r="DK4247">
        <f ca="1"/>
        <v>0</v>
      </c>
      <c r="DL4247">
        <f ca="1"/>
        <v>0</v>
      </c>
      <c r="DM4247">
        <f ca="1"/>
        <v>0</v>
      </c>
      <c r="DN4247" t="str">
        <f ca="1"/>
        <v/>
      </c>
    </row>
    <row r="4248" spans="13:118">
      <c r="M4248" t="str" cm="1">
        <f t="array" ref="M4248">_xlfn._xlws.FILTER(SUM(H4248:L4248),SUM(H4248:L4248)&lt;&gt;0,"")</f>
        <v/>
      </c>
      <c r="AC4248" t="str">
        <f ca="1"/>
        <v/>
      </c>
      <c r="AE4248">
        <f ca="1"/>
        <v>0</v>
      </c>
      <c r="AF4248">
        <f ca="1"/>
        <v>0</v>
      </c>
      <c r="AG4248">
        <f ca="1"/>
        <v>0</v>
      </c>
      <c r="AH4248">
        <f ca="1"/>
        <v>0</v>
      </c>
      <c r="AI4248">
        <f ca="1"/>
        <v>0</v>
      </c>
      <c r="AJ4248">
        <f ca="1"/>
        <v>0</v>
      </c>
      <c r="AK4248">
        <f ca="1"/>
        <v>0</v>
      </c>
      <c r="AL4248" t="str">
        <f ca="1"/>
        <v/>
      </c>
      <c r="AZ4248" t="str" cm="1">
        <f t="array" ref="AZ4248">_xlfn._xlws.FILTER(SUM(AU4248:AY4248),SUM(AU4248:AY4248)&lt;&gt;0,"")</f>
        <v/>
      </c>
      <c r="BP4248" t="str">
        <f ca="1"/>
        <v/>
      </c>
      <c r="BR4248">
        <f ca="1"/>
        <v>0</v>
      </c>
      <c r="BS4248">
        <f ca="1"/>
        <v>0</v>
      </c>
      <c r="BT4248">
        <f ca="1"/>
        <v>0</v>
      </c>
      <c r="BU4248">
        <f ca="1"/>
        <v>0</v>
      </c>
      <c r="BV4248">
        <f ca="1"/>
        <v>0</v>
      </c>
      <c r="BW4248">
        <f ca="1"/>
        <v>0</v>
      </c>
      <c r="BX4248">
        <f ca="1"/>
        <v>0</v>
      </c>
      <c r="BY4248" t="str">
        <f ca="1"/>
        <v/>
      </c>
      <c r="CC4248" t="str" cm="1">
        <f t="array" aca="1" ref="CC4248" ca="1">_xlfn._xlws.FILTER(VLOOKUP(CB4241,Arrays!$T:$Z,{1,2,3,4,5,6,7},FALSE),VLOOKUP(CB4241,Arrays!$T:$Z,{1,2,3,4,5,6,7},FALSE)&lt;&gt;0,"")</f>
        <v/>
      </c>
      <c r="CO4248" t="str" cm="1">
        <f t="array" ref="CO4248">_xlfn._xlws.FILTER(SUM(CJ4248:CN4248),SUM(CJ4248:CN4248)&lt;&gt;0,"")</f>
        <v/>
      </c>
      <c r="CX4248" t="str">
        <f ca="1"/>
        <v/>
      </c>
      <c r="DE4248" t="str">
        <f ca="1"/>
        <v/>
      </c>
      <c r="DG4248" t="str">
        <f ca="1"/>
        <v/>
      </c>
      <c r="DH4248">
        <f ca="1"/>
        <v>0</v>
      </c>
      <c r="DI4248">
        <f ca="1"/>
        <v>0</v>
      </c>
      <c r="DJ4248">
        <f ca="1"/>
        <v>0</v>
      </c>
      <c r="DK4248">
        <f ca="1"/>
        <v>0</v>
      </c>
      <c r="DL4248">
        <f ca="1"/>
        <v>0</v>
      </c>
      <c r="DM4248">
        <f ca="1"/>
        <v>0</v>
      </c>
      <c r="DN4248" t="str">
        <f ca="1"/>
        <v/>
      </c>
    </row>
    <row r="4249" spans="13:118">
      <c r="M4249" t="str" cm="1">
        <f t="array" ref="M4249">_xlfn._xlws.FILTER(SUM(H4249:L4249),SUM(H4249:L4249)&lt;&gt;0,"")</f>
        <v/>
      </c>
      <c r="AC4249" t="str">
        <f ca="1"/>
        <v/>
      </c>
      <c r="AE4249">
        <f ca="1"/>
        <v>0</v>
      </c>
      <c r="AF4249">
        <f ca="1"/>
        <v>0</v>
      </c>
      <c r="AG4249">
        <f ca="1"/>
        <v>0</v>
      </c>
      <c r="AH4249">
        <f ca="1"/>
        <v>0</v>
      </c>
      <c r="AI4249">
        <f ca="1"/>
        <v>0</v>
      </c>
      <c r="AJ4249">
        <f ca="1"/>
        <v>0</v>
      </c>
      <c r="AK4249">
        <f ca="1"/>
        <v>0</v>
      </c>
      <c r="AL4249" t="str">
        <f ca="1"/>
        <v/>
      </c>
      <c r="AZ4249" t="str" cm="1">
        <f t="array" ref="AZ4249">_xlfn._xlws.FILTER(SUM(AU4249:AY4249),SUM(AU4249:AY4249)&lt;&gt;0,"")</f>
        <v/>
      </c>
      <c r="BP4249" t="str">
        <f ca="1"/>
        <v/>
      </c>
      <c r="BR4249">
        <f ca="1"/>
        <v>0</v>
      </c>
      <c r="BS4249">
        <f ca="1"/>
        <v>0</v>
      </c>
      <c r="BT4249">
        <f ca="1"/>
        <v>0</v>
      </c>
      <c r="BU4249">
        <f ca="1"/>
        <v>0</v>
      </c>
      <c r="BV4249">
        <f ca="1"/>
        <v>0</v>
      </c>
      <c r="BW4249">
        <f ca="1"/>
        <v>0</v>
      </c>
      <c r="BX4249">
        <f ca="1"/>
        <v>0</v>
      </c>
      <c r="BY4249" t="str">
        <f ca="1"/>
        <v/>
      </c>
      <c r="CC4249" t="str" cm="1">
        <f t="array" aca="1" ref="CC4249" ca="1">_xlfn._xlws.FILTER(VLOOKUP(CB4242,Arrays!$T:$Z,{1,2,3,4,5,6,7},FALSE),VLOOKUP(CB4242,Arrays!$T:$Z,{1,2,3,4,5,6,7},FALSE)&lt;&gt;0,"")</f>
        <v/>
      </c>
      <c r="CO4249" t="str" cm="1">
        <f t="array" ref="CO4249">_xlfn._xlws.FILTER(SUM(CJ4249:CN4249),SUM(CJ4249:CN4249)&lt;&gt;0,"")</f>
        <v/>
      </c>
      <c r="CX4249" t="str">
        <f ca="1"/>
        <v/>
      </c>
      <c r="DE4249" t="str">
        <f ca="1"/>
        <v/>
      </c>
      <c r="DG4249" t="str">
        <f ca="1"/>
        <v/>
      </c>
      <c r="DH4249">
        <f ca="1"/>
        <v>0</v>
      </c>
      <c r="DI4249">
        <f ca="1"/>
        <v>0</v>
      </c>
      <c r="DJ4249">
        <f ca="1"/>
        <v>0</v>
      </c>
      <c r="DK4249">
        <f ca="1"/>
        <v>0</v>
      </c>
      <c r="DL4249">
        <f ca="1"/>
        <v>0</v>
      </c>
      <c r="DM4249">
        <f ca="1"/>
        <v>0</v>
      </c>
      <c r="DN4249" t="str">
        <f ca="1"/>
        <v/>
      </c>
    </row>
    <row r="4250" spans="13:118">
      <c r="M4250" t="str" cm="1">
        <f t="array" ref="M4250">_xlfn._xlws.FILTER(SUM(H4250:L4250),SUM(H4250:L4250)&lt;&gt;0,"")</f>
        <v/>
      </c>
      <c r="AC4250" t="str">
        <f ca="1"/>
        <v/>
      </c>
      <c r="AE4250">
        <f ca="1"/>
        <v>0</v>
      </c>
      <c r="AF4250">
        <f ca="1"/>
        <v>0</v>
      </c>
      <c r="AG4250">
        <f ca="1"/>
        <v>0</v>
      </c>
      <c r="AH4250">
        <f ca="1"/>
        <v>0</v>
      </c>
      <c r="AI4250">
        <f ca="1"/>
        <v>0</v>
      </c>
      <c r="AJ4250">
        <f ca="1"/>
        <v>0</v>
      </c>
      <c r="AK4250">
        <f ca="1"/>
        <v>0</v>
      </c>
      <c r="AL4250" t="str">
        <f ca="1"/>
        <v/>
      </c>
      <c r="AZ4250" t="str" cm="1">
        <f t="array" ref="AZ4250">_xlfn._xlws.FILTER(SUM(AU4250:AY4250),SUM(AU4250:AY4250)&lt;&gt;0,"")</f>
        <v/>
      </c>
      <c r="BP4250" t="str">
        <f ca="1"/>
        <v/>
      </c>
      <c r="BR4250">
        <f ca="1"/>
        <v>0</v>
      </c>
      <c r="BS4250">
        <f ca="1"/>
        <v>0</v>
      </c>
      <c r="BT4250">
        <f ca="1"/>
        <v>0</v>
      </c>
      <c r="BU4250">
        <f ca="1"/>
        <v>0</v>
      </c>
      <c r="BV4250">
        <f ca="1"/>
        <v>0</v>
      </c>
      <c r="BW4250">
        <f ca="1"/>
        <v>0</v>
      </c>
      <c r="BX4250">
        <f ca="1"/>
        <v>0</v>
      </c>
      <c r="BY4250" t="str">
        <f ca="1"/>
        <v/>
      </c>
      <c r="CC4250" t="str" cm="1">
        <f t="array" aca="1" ref="CC4250" ca="1">_xlfn._xlws.FILTER(VLOOKUP(CB4243,Arrays!$T:$Z,{1,2,3,4,5,6,7},FALSE),VLOOKUP(CB4243,Arrays!$T:$Z,{1,2,3,4,5,6,7},FALSE)&lt;&gt;0,"")</f>
        <v/>
      </c>
      <c r="CO4250" t="str" cm="1">
        <f t="array" ref="CO4250">_xlfn._xlws.FILTER(SUM(CJ4250:CN4250),SUM(CJ4250:CN4250)&lt;&gt;0,"")</f>
        <v/>
      </c>
      <c r="CX4250" t="str">
        <f ca="1"/>
        <v/>
      </c>
      <c r="DE4250" t="str">
        <f ca="1"/>
        <v/>
      </c>
      <c r="DG4250" t="str">
        <f ca="1"/>
        <v/>
      </c>
      <c r="DH4250">
        <f ca="1"/>
        <v>0</v>
      </c>
      <c r="DI4250">
        <f ca="1"/>
        <v>0</v>
      </c>
      <c r="DJ4250">
        <f ca="1"/>
        <v>0</v>
      </c>
      <c r="DK4250">
        <f ca="1"/>
        <v>0</v>
      </c>
      <c r="DL4250">
        <f ca="1"/>
        <v>0</v>
      </c>
      <c r="DM4250">
        <f ca="1"/>
        <v>0</v>
      </c>
      <c r="DN4250" t="str">
        <f ca="1"/>
        <v/>
      </c>
    </row>
    <row r="4251" spans="13:118">
      <c r="M4251" t="str" cm="1">
        <f t="array" ref="M4251">_xlfn._xlws.FILTER(SUM(H4251:L4251),SUM(H4251:L4251)&lt;&gt;0,"")</f>
        <v/>
      </c>
      <c r="AC4251" t="str">
        <f ca="1"/>
        <v/>
      </c>
      <c r="AE4251">
        <f ca="1"/>
        <v>0</v>
      </c>
      <c r="AF4251">
        <f ca="1"/>
        <v>0</v>
      </c>
      <c r="AG4251">
        <f ca="1"/>
        <v>0</v>
      </c>
      <c r="AH4251">
        <f ca="1"/>
        <v>0</v>
      </c>
      <c r="AI4251">
        <f ca="1"/>
        <v>0</v>
      </c>
      <c r="AJ4251">
        <f ca="1"/>
        <v>0</v>
      </c>
      <c r="AK4251">
        <f ca="1"/>
        <v>0</v>
      </c>
      <c r="AL4251" t="str">
        <f ca="1"/>
        <v/>
      </c>
      <c r="AZ4251" t="str" cm="1">
        <f t="array" ref="AZ4251">_xlfn._xlws.FILTER(SUM(AU4251:AY4251),SUM(AU4251:AY4251)&lt;&gt;0,"")</f>
        <v/>
      </c>
      <c r="BP4251" t="str">
        <f ca="1"/>
        <v/>
      </c>
      <c r="BR4251">
        <f ca="1"/>
        <v>0</v>
      </c>
      <c r="BS4251">
        <f ca="1"/>
        <v>0</v>
      </c>
      <c r="BT4251">
        <f ca="1"/>
        <v>0</v>
      </c>
      <c r="BU4251">
        <f ca="1"/>
        <v>0</v>
      </c>
      <c r="BV4251">
        <f ca="1"/>
        <v>0</v>
      </c>
      <c r="BW4251">
        <f ca="1"/>
        <v>0</v>
      </c>
      <c r="BX4251">
        <f ca="1"/>
        <v>0</v>
      </c>
      <c r="BY4251" t="str">
        <f ca="1"/>
        <v/>
      </c>
      <c r="CC4251" t="str" cm="1">
        <f t="array" aca="1" ref="CC4251" ca="1">_xlfn._xlws.FILTER(VLOOKUP(CB4244,Arrays!$T:$Z,{1,2,3,4,5,6,7},FALSE),VLOOKUP(CB4244,Arrays!$T:$Z,{1,2,3,4,5,6,7},FALSE)&lt;&gt;0,"")</f>
        <v/>
      </c>
      <c r="CO4251" t="str" cm="1">
        <f t="array" ref="CO4251">_xlfn._xlws.FILTER(SUM(CJ4251:CN4251),SUM(CJ4251:CN4251)&lt;&gt;0,"")</f>
        <v/>
      </c>
      <c r="CX4251" t="str">
        <f ca="1"/>
        <v/>
      </c>
      <c r="DE4251" t="str">
        <f ca="1"/>
        <v/>
      </c>
      <c r="DG4251" t="str">
        <f ca="1"/>
        <v/>
      </c>
      <c r="DH4251">
        <f ca="1"/>
        <v>0</v>
      </c>
      <c r="DI4251">
        <f ca="1"/>
        <v>0</v>
      </c>
      <c r="DJ4251">
        <f ca="1"/>
        <v>0</v>
      </c>
      <c r="DK4251">
        <f ca="1"/>
        <v>0</v>
      </c>
      <c r="DL4251">
        <f ca="1"/>
        <v>0</v>
      </c>
      <c r="DM4251">
        <f ca="1"/>
        <v>0</v>
      </c>
      <c r="DN4251" t="str">
        <f ca="1"/>
        <v/>
      </c>
    </row>
    <row r="4252" spans="13:118">
      <c r="M4252" t="str" cm="1">
        <f t="array" ref="M4252">_xlfn._xlws.FILTER(SUM(H4252:L4252),SUM(H4252:L4252)&lt;&gt;0,"")</f>
        <v/>
      </c>
      <c r="AC4252" t="str">
        <f ca="1"/>
        <v/>
      </c>
      <c r="AE4252">
        <f ca="1"/>
        <v>0</v>
      </c>
      <c r="AF4252">
        <f ca="1"/>
        <v>0</v>
      </c>
      <c r="AG4252">
        <f ca="1"/>
        <v>0</v>
      </c>
      <c r="AH4252">
        <f ca="1"/>
        <v>0</v>
      </c>
      <c r="AI4252">
        <f ca="1"/>
        <v>0</v>
      </c>
      <c r="AJ4252">
        <f ca="1"/>
        <v>0</v>
      </c>
      <c r="AK4252">
        <f ca="1"/>
        <v>0</v>
      </c>
      <c r="AL4252" t="str">
        <f ca="1"/>
        <v/>
      </c>
      <c r="AZ4252" t="str" cm="1">
        <f t="array" ref="AZ4252">_xlfn._xlws.FILTER(SUM(AU4252:AY4252),SUM(AU4252:AY4252)&lt;&gt;0,"")</f>
        <v/>
      </c>
      <c r="BP4252" t="str">
        <f ca="1"/>
        <v/>
      </c>
      <c r="BR4252">
        <f ca="1"/>
        <v>0</v>
      </c>
      <c r="BS4252">
        <f ca="1"/>
        <v>0</v>
      </c>
      <c r="BT4252">
        <f ca="1"/>
        <v>0</v>
      </c>
      <c r="BU4252">
        <f ca="1"/>
        <v>0</v>
      </c>
      <c r="BV4252">
        <f ca="1"/>
        <v>0</v>
      </c>
      <c r="BW4252">
        <f ca="1"/>
        <v>0</v>
      </c>
      <c r="BX4252">
        <f ca="1"/>
        <v>0</v>
      </c>
      <c r="BY4252" t="str">
        <f ca="1"/>
        <v/>
      </c>
      <c r="CC4252" t="str" cm="1">
        <f t="array" aca="1" ref="CC4252" ca="1">_xlfn._xlws.FILTER(VLOOKUP(CB4245,Arrays!$T:$Z,{1,2,3,4,5,6,7},FALSE),VLOOKUP(CB4245,Arrays!$T:$Z,{1,2,3,4,5,6,7},FALSE)&lt;&gt;0,"")</f>
        <v/>
      </c>
      <c r="CO4252" t="str" cm="1">
        <f t="array" ref="CO4252">_xlfn._xlws.FILTER(SUM(CJ4252:CN4252),SUM(CJ4252:CN4252)&lt;&gt;0,"")</f>
        <v/>
      </c>
      <c r="CX4252" t="str">
        <f ca="1"/>
        <v/>
      </c>
      <c r="DE4252" t="str">
        <f ca="1"/>
        <v/>
      </c>
      <c r="DG4252" t="str">
        <f ca="1"/>
        <v/>
      </c>
      <c r="DH4252">
        <f ca="1"/>
        <v>0</v>
      </c>
      <c r="DI4252">
        <f ca="1"/>
        <v>0</v>
      </c>
      <c r="DJ4252">
        <f ca="1"/>
        <v>0</v>
      </c>
      <c r="DK4252">
        <f ca="1"/>
        <v>0</v>
      </c>
      <c r="DL4252">
        <f ca="1"/>
        <v>0</v>
      </c>
      <c r="DM4252">
        <f ca="1"/>
        <v>0</v>
      </c>
      <c r="DN4252" t="str">
        <f ca="1"/>
        <v/>
      </c>
    </row>
    <row r="4253" spans="13:118">
      <c r="M4253" t="str" cm="1">
        <f t="array" ref="M4253">_xlfn._xlws.FILTER(SUM(H4253:L4253),SUM(H4253:L4253)&lt;&gt;0,"")</f>
        <v/>
      </c>
      <c r="AC4253" t="str">
        <f ca="1"/>
        <v/>
      </c>
      <c r="AE4253">
        <f ca="1"/>
        <v>0</v>
      </c>
      <c r="AF4253">
        <f ca="1"/>
        <v>0</v>
      </c>
      <c r="AG4253">
        <f ca="1"/>
        <v>0</v>
      </c>
      <c r="AH4253">
        <f ca="1"/>
        <v>0</v>
      </c>
      <c r="AI4253">
        <f ca="1"/>
        <v>0</v>
      </c>
      <c r="AJ4253">
        <f ca="1"/>
        <v>0</v>
      </c>
      <c r="AK4253">
        <f ca="1"/>
        <v>0</v>
      </c>
      <c r="AL4253" t="str">
        <f ca="1"/>
        <v/>
      </c>
      <c r="AZ4253" t="str" cm="1">
        <f t="array" ref="AZ4253">_xlfn._xlws.FILTER(SUM(AU4253:AY4253),SUM(AU4253:AY4253)&lt;&gt;0,"")</f>
        <v/>
      </c>
      <c r="BP4253" t="str">
        <f ca="1"/>
        <v/>
      </c>
      <c r="BR4253">
        <f ca="1"/>
        <v>0</v>
      </c>
      <c r="BS4253">
        <f ca="1"/>
        <v>0</v>
      </c>
      <c r="BT4253">
        <f ca="1"/>
        <v>0</v>
      </c>
      <c r="BU4253">
        <f ca="1"/>
        <v>0</v>
      </c>
      <c r="BV4253">
        <f ca="1"/>
        <v>0</v>
      </c>
      <c r="BW4253">
        <f ca="1"/>
        <v>0</v>
      </c>
      <c r="BX4253">
        <f ca="1"/>
        <v>0</v>
      </c>
      <c r="BY4253" t="str">
        <f ca="1"/>
        <v/>
      </c>
      <c r="CC4253" t="str" cm="1">
        <f t="array" aca="1" ref="CC4253" ca="1">_xlfn._xlws.FILTER(VLOOKUP(CB4246,Arrays!$T:$Z,{1,2,3,4,5,6,7},FALSE),VLOOKUP(CB4246,Arrays!$T:$Z,{1,2,3,4,5,6,7},FALSE)&lt;&gt;0,"")</f>
        <v/>
      </c>
      <c r="CO4253" t="str" cm="1">
        <f t="array" ref="CO4253">_xlfn._xlws.FILTER(SUM(CJ4253:CN4253),SUM(CJ4253:CN4253)&lt;&gt;0,"")</f>
        <v/>
      </c>
      <c r="CX4253" t="str">
        <f ca="1"/>
        <v/>
      </c>
      <c r="DE4253" t="str">
        <f ca="1"/>
        <v/>
      </c>
      <c r="DG4253" t="str">
        <f ca="1"/>
        <v/>
      </c>
      <c r="DH4253">
        <f ca="1"/>
        <v>0</v>
      </c>
      <c r="DI4253">
        <f ca="1"/>
        <v>0</v>
      </c>
      <c r="DJ4253">
        <f ca="1"/>
        <v>0</v>
      </c>
      <c r="DK4253">
        <f ca="1"/>
        <v>0</v>
      </c>
      <c r="DL4253">
        <f ca="1"/>
        <v>0</v>
      </c>
      <c r="DM4253">
        <f ca="1"/>
        <v>0</v>
      </c>
      <c r="DN4253" t="str">
        <f ca="1"/>
        <v/>
      </c>
    </row>
    <row r="4254" spans="13:118">
      <c r="M4254" t="str" cm="1">
        <f t="array" ref="M4254">_xlfn._xlws.FILTER(SUM(H4254:L4254),SUM(H4254:L4254)&lt;&gt;0,"")</f>
        <v/>
      </c>
      <c r="AC4254" t="str">
        <f ca="1"/>
        <v/>
      </c>
      <c r="AE4254">
        <f ca="1"/>
        <v>0</v>
      </c>
      <c r="AF4254">
        <f ca="1"/>
        <v>0</v>
      </c>
      <c r="AG4254">
        <f ca="1"/>
        <v>0</v>
      </c>
      <c r="AH4254">
        <f ca="1"/>
        <v>0</v>
      </c>
      <c r="AI4254">
        <f ca="1"/>
        <v>0</v>
      </c>
      <c r="AJ4254">
        <f ca="1"/>
        <v>0</v>
      </c>
      <c r="AK4254">
        <f ca="1"/>
        <v>0</v>
      </c>
      <c r="AL4254" t="str">
        <f ca="1"/>
        <v/>
      </c>
      <c r="AZ4254" t="str" cm="1">
        <f t="array" ref="AZ4254">_xlfn._xlws.FILTER(SUM(AU4254:AY4254),SUM(AU4254:AY4254)&lt;&gt;0,"")</f>
        <v/>
      </c>
      <c r="BP4254" t="str">
        <f ca="1"/>
        <v/>
      </c>
      <c r="BR4254">
        <f ca="1"/>
        <v>0</v>
      </c>
      <c r="BS4254">
        <f ca="1"/>
        <v>0</v>
      </c>
      <c r="BT4254">
        <f ca="1"/>
        <v>0</v>
      </c>
      <c r="BU4254">
        <f ca="1"/>
        <v>0</v>
      </c>
      <c r="BV4254">
        <f ca="1"/>
        <v>0</v>
      </c>
      <c r="BW4254">
        <f ca="1"/>
        <v>0</v>
      </c>
      <c r="BX4254">
        <f ca="1"/>
        <v>0</v>
      </c>
      <c r="BY4254" t="str">
        <f ca="1"/>
        <v/>
      </c>
      <c r="CC4254" t="str" cm="1">
        <f t="array" aca="1" ref="CC4254" ca="1">_xlfn._xlws.FILTER(VLOOKUP(CB4247,Arrays!$T:$Z,{1,2,3,4,5,6,7},FALSE),VLOOKUP(CB4247,Arrays!$T:$Z,{1,2,3,4,5,6,7},FALSE)&lt;&gt;0,"")</f>
        <v/>
      </c>
      <c r="CO4254" t="str" cm="1">
        <f t="array" ref="CO4254">_xlfn._xlws.FILTER(SUM(CJ4254:CN4254),SUM(CJ4254:CN4254)&lt;&gt;0,"")</f>
        <v/>
      </c>
      <c r="CX4254" t="str">
        <f ca="1"/>
        <v/>
      </c>
      <c r="DE4254" t="str">
        <f ca="1"/>
        <v/>
      </c>
      <c r="DG4254" t="str">
        <f ca="1"/>
        <v/>
      </c>
      <c r="DH4254">
        <f ca="1"/>
        <v>0</v>
      </c>
      <c r="DI4254">
        <f ca="1"/>
        <v>0</v>
      </c>
      <c r="DJ4254">
        <f ca="1"/>
        <v>0</v>
      </c>
      <c r="DK4254">
        <f ca="1"/>
        <v>0</v>
      </c>
      <c r="DL4254">
        <f ca="1"/>
        <v>0</v>
      </c>
      <c r="DM4254">
        <f ca="1"/>
        <v>0</v>
      </c>
      <c r="DN4254" t="str">
        <f ca="1"/>
        <v/>
      </c>
    </row>
    <row r="4255" spans="13:118">
      <c r="M4255" t="str" cm="1">
        <f t="array" ref="M4255">_xlfn._xlws.FILTER(SUM(H4255:L4255),SUM(H4255:L4255)&lt;&gt;0,"")</f>
        <v/>
      </c>
      <c r="AC4255" t="str">
        <f ca="1"/>
        <v/>
      </c>
      <c r="AE4255">
        <f ca="1"/>
        <v>0</v>
      </c>
      <c r="AF4255">
        <f ca="1"/>
        <v>0</v>
      </c>
      <c r="AG4255">
        <f ca="1"/>
        <v>0</v>
      </c>
      <c r="AH4255">
        <f ca="1"/>
        <v>0</v>
      </c>
      <c r="AI4255">
        <f ca="1"/>
        <v>0</v>
      </c>
      <c r="AJ4255">
        <f ca="1"/>
        <v>0</v>
      </c>
      <c r="AK4255">
        <f ca="1"/>
        <v>0</v>
      </c>
      <c r="AL4255" t="str">
        <f ca="1"/>
        <v/>
      </c>
      <c r="AZ4255" t="str" cm="1">
        <f t="array" ref="AZ4255">_xlfn._xlws.FILTER(SUM(AU4255:AY4255),SUM(AU4255:AY4255)&lt;&gt;0,"")</f>
        <v/>
      </c>
      <c r="BP4255" t="str">
        <f ca="1"/>
        <v/>
      </c>
      <c r="BR4255">
        <f ca="1"/>
        <v>0</v>
      </c>
      <c r="BS4255">
        <f ca="1"/>
        <v>0</v>
      </c>
      <c r="BT4255">
        <f ca="1"/>
        <v>0</v>
      </c>
      <c r="BU4255">
        <f ca="1"/>
        <v>0</v>
      </c>
      <c r="BV4255">
        <f ca="1"/>
        <v>0</v>
      </c>
      <c r="BW4255">
        <f ca="1"/>
        <v>0</v>
      </c>
      <c r="BX4255">
        <f ca="1"/>
        <v>0</v>
      </c>
      <c r="BY4255" t="str">
        <f ca="1"/>
        <v/>
      </c>
      <c r="CC4255" t="str" cm="1">
        <f t="array" aca="1" ref="CC4255" ca="1">_xlfn._xlws.FILTER(VLOOKUP(CB4248,Arrays!$T:$Z,{1,2,3,4,5,6,7},FALSE),VLOOKUP(CB4248,Arrays!$T:$Z,{1,2,3,4,5,6,7},FALSE)&lt;&gt;0,"")</f>
        <v/>
      </c>
      <c r="CO4255" t="str" cm="1">
        <f t="array" ref="CO4255">_xlfn._xlws.FILTER(SUM(CJ4255:CN4255),SUM(CJ4255:CN4255)&lt;&gt;0,"")</f>
        <v/>
      </c>
      <c r="CX4255" t="str">
        <f ca="1"/>
        <v/>
      </c>
      <c r="DE4255" t="str">
        <f ca="1"/>
        <v/>
      </c>
      <c r="DG4255" t="str">
        <f ca="1"/>
        <v/>
      </c>
      <c r="DH4255">
        <f ca="1"/>
        <v>0</v>
      </c>
      <c r="DI4255">
        <f ca="1"/>
        <v>0</v>
      </c>
      <c r="DJ4255">
        <f ca="1"/>
        <v>0</v>
      </c>
      <c r="DK4255">
        <f ca="1"/>
        <v>0</v>
      </c>
      <c r="DL4255">
        <f ca="1"/>
        <v>0</v>
      </c>
      <c r="DM4255">
        <f ca="1"/>
        <v>0</v>
      </c>
      <c r="DN4255" t="str">
        <f ca="1"/>
        <v/>
      </c>
    </row>
    <row r="4256" spans="13:118">
      <c r="M4256" t="str" cm="1">
        <f t="array" ref="M4256">_xlfn._xlws.FILTER(SUM(H4256:L4256),SUM(H4256:L4256)&lt;&gt;0,"")</f>
        <v/>
      </c>
      <c r="AC4256" t="str">
        <f ca="1"/>
        <v/>
      </c>
      <c r="AE4256">
        <f ca="1"/>
        <v>0</v>
      </c>
      <c r="AF4256">
        <f ca="1"/>
        <v>0</v>
      </c>
      <c r="AG4256">
        <f ca="1"/>
        <v>0</v>
      </c>
      <c r="AH4256">
        <f ca="1"/>
        <v>0</v>
      </c>
      <c r="AI4256">
        <f ca="1"/>
        <v>0</v>
      </c>
      <c r="AJ4256">
        <f ca="1"/>
        <v>0</v>
      </c>
      <c r="AK4256">
        <f ca="1"/>
        <v>0</v>
      </c>
      <c r="AL4256" t="str">
        <f ca="1"/>
        <v/>
      </c>
      <c r="AZ4256" t="str" cm="1">
        <f t="array" ref="AZ4256">_xlfn._xlws.FILTER(SUM(AU4256:AY4256),SUM(AU4256:AY4256)&lt;&gt;0,"")</f>
        <v/>
      </c>
      <c r="BP4256" t="str">
        <f ca="1"/>
        <v/>
      </c>
      <c r="BR4256">
        <f ca="1"/>
        <v>0</v>
      </c>
      <c r="BS4256">
        <f ca="1"/>
        <v>0</v>
      </c>
      <c r="BT4256">
        <f ca="1"/>
        <v>0</v>
      </c>
      <c r="BU4256">
        <f ca="1"/>
        <v>0</v>
      </c>
      <c r="BV4256">
        <f ca="1"/>
        <v>0</v>
      </c>
      <c r="BW4256">
        <f ca="1"/>
        <v>0</v>
      </c>
      <c r="BX4256">
        <f ca="1"/>
        <v>0</v>
      </c>
      <c r="BY4256" t="str">
        <f ca="1"/>
        <v/>
      </c>
      <c r="CC4256" t="str" cm="1">
        <f t="array" aca="1" ref="CC4256" ca="1">_xlfn._xlws.FILTER(VLOOKUP(CB4249,Arrays!$T:$Z,{1,2,3,4,5,6,7},FALSE),VLOOKUP(CB4249,Arrays!$T:$Z,{1,2,3,4,5,6,7},FALSE)&lt;&gt;0,"")</f>
        <v/>
      </c>
      <c r="CO4256" t="str" cm="1">
        <f t="array" ref="CO4256">_xlfn._xlws.FILTER(SUM(CJ4256:CN4256),SUM(CJ4256:CN4256)&lt;&gt;0,"")</f>
        <v/>
      </c>
      <c r="CX4256" t="str">
        <f ca="1"/>
        <v/>
      </c>
      <c r="DE4256" t="str">
        <f ca="1"/>
        <v/>
      </c>
      <c r="DG4256" t="str">
        <f ca="1"/>
        <v/>
      </c>
      <c r="DH4256">
        <f ca="1"/>
        <v>0</v>
      </c>
      <c r="DI4256">
        <f ca="1"/>
        <v>0</v>
      </c>
      <c r="DJ4256">
        <f ca="1"/>
        <v>0</v>
      </c>
      <c r="DK4256">
        <f ca="1"/>
        <v>0</v>
      </c>
      <c r="DL4256">
        <f ca="1"/>
        <v>0</v>
      </c>
      <c r="DM4256">
        <f ca="1"/>
        <v>0</v>
      </c>
      <c r="DN4256" t="str">
        <f ca="1"/>
        <v/>
      </c>
    </row>
    <row r="4257" spans="13:118">
      <c r="M4257" t="str" cm="1">
        <f t="array" ref="M4257">_xlfn._xlws.FILTER(SUM(H4257:L4257),SUM(H4257:L4257)&lt;&gt;0,"")</f>
        <v/>
      </c>
      <c r="AC4257" t="str">
        <f ca="1"/>
        <v/>
      </c>
      <c r="AE4257">
        <f ca="1"/>
        <v>0</v>
      </c>
      <c r="AF4257">
        <f ca="1"/>
        <v>0</v>
      </c>
      <c r="AG4257">
        <f ca="1"/>
        <v>0</v>
      </c>
      <c r="AH4257">
        <f ca="1"/>
        <v>0</v>
      </c>
      <c r="AI4257">
        <f ca="1"/>
        <v>0</v>
      </c>
      <c r="AJ4257">
        <f ca="1"/>
        <v>0</v>
      </c>
      <c r="AK4257">
        <f ca="1"/>
        <v>0</v>
      </c>
      <c r="AL4257" t="str">
        <f ca="1"/>
        <v/>
      </c>
      <c r="AZ4257" t="str" cm="1">
        <f t="array" ref="AZ4257">_xlfn._xlws.FILTER(SUM(AU4257:AY4257),SUM(AU4257:AY4257)&lt;&gt;0,"")</f>
        <v/>
      </c>
      <c r="BP4257" t="str">
        <f ca="1"/>
        <v/>
      </c>
      <c r="BR4257">
        <f ca="1"/>
        <v>0</v>
      </c>
      <c r="BS4257">
        <f ca="1"/>
        <v>0</v>
      </c>
      <c r="BT4257">
        <f ca="1"/>
        <v>0</v>
      </c>
      <c r="BU4257">
        <f ca="1"/>
        <v>0</v>
      </c>
      <c r="BV4257">
        <f ca="1"/>
        <v>0</v>
      </c>
      <c r="BW4257">
        <f ca="1"/>
        <v>0</v>
      </c>
      <c r="BX4257">
        <f ca="1"/>
        <v>0</v>
      </c>
      <c r="BY4257" t="str">
        <f ca="1"/>
        <v/>
      </c>
      <c r="CC4257" t="str" cm="1">
        <f t="array" aca="1" ref="CC4257" ca="1">_xlfn._xlws.FILTER(VLOOKUP(CB4250,Arrays!$T:$Z,{1,2,3,4,5,6,7},FALSE),VLOOKUP(CB4250,Arrays!$T:$Z,{1,2,3,4,5,6,7},FALSE)&lt;&gt;0,"")</f>
        <v/>
      </c>
      <c r="CO4257" t="str" cm="1">
        <f t="array" ref="CO4257">_xlfn._xlws.FILTER(SUM(CJ4257:CN4257),SUM(CJ4257:CN4257)&lt;&gt;0,"")</f>
        <v/>
      </c>
      <c r="CX4257" t="str">
        <f ca="1"/>
        <v/>
      </c>
      <c r="DE4257" t="str">
        <f ca="1"/>
        <v/>
      </c>
      <c r="DG4257" t="str">
        <f ca="1"/>
        <v/>
      </c>
      <c r="DH4257">
        <f ca="1"/>
        <v>0</v>
      </c>
      <c r="DI4257">
        <f ca="1"/>
        <v>0</v>
      </c>
      <c r="DJ4257">
        <f ca="1"/>
        <v>0</v>
      </c>
      <c r="DK4257">
        <f ca="1"/>
        <v>0</v>
      </c>
      <c r="DL4257">
        <f ca="1"/>
        <v>0</v>
      </c>
      <c r="DM4257">
        <f ca="1"/>
        <v>0</v>
      </c>
      <c r="DN4257" t="str">
        <f ca="1"/>
        <v/>
      </c>
    </row>
    <row r="4258" spans="13:118">
      <c r="M4258" t="str" cm="1">
        <f t="array" ref="M4258">_xlfn._xlws.FILTER(SUM(H4258:L4258),SUM(H4258:L4258)&lt;&gt;0,"")</f>
        <v/>
      </c>
      <c r="AC4258" t="str">
        <f ca="1"/>
        <v/>
      </c>
      <c r="AE4258">
        <f ca="1"/>
        <v>0</v>
      </c>
      <c r="AF4258">
        <f ca="1"/>
        <v>0</v>
      </c>
      <c r="AG4258">
        <f ca="1"/>
        <v>0</v>
      </c>
      <c r="AH4258">
        <f ca="1"/>
        <v>0</v>
      </c>
      <c r="AI4258">
        <f ca="1"/>
        <v>0</v>
      </c>
      <c r="AJ4258">
        <f ca="1"/>
        <v>0</v>
      </c>
      <c r="AK4258">
        <f ca="1"/>
        <v>0</v>
      </c>
      <c r="AL4258" t="str">
        <f ca="1"/>
        <v/>
      </c>
      <c r="AZ4258" t="str" cm="1">
        <f t="array" ref="AZ4258">_xlfn._xlws.FILTER(SUM(AU4258:AY4258),SUM(AU4258:AY4258)&lt;&gt;0,"")</f>
        <v/>
      </c>
      <c r="BP4258" t="str">
        <f ca="1"/>
        <v/>
      </c>
      <c r="BR4258">
        <f ca="1"/>
        <v>0</v>
      </c>
      <c r="BS4258">
        <f ca="1"/>
        <v>0</v>
      </c>
      <c r="BT4258">
        <f ca="1"/>
        <v>0</v>
      </c>
      <c r="BU4258">
        <f ca="1"/>
        <v>0</v>
      </c>
      <c r="BV4258">
        <f ca="1"/>
        <v>0</v>
      </c>
      <c r="BW4258">
        <f ca="1"/>
        <v>0</v>
      </c>
      <c r="BX4258">
        <f ca="1"/>
        <v>0</v>
      </c>
      <c r="BY4258" t="str">
        <f ca="1"/>
        <v/>
      </c>
      <c r="CC4258" t="str" cm="1">
        <f t="array" aca="1" ref="CC4258" ca="1">_xlfn._xlws.FILTER(VLOOKUP(CB4251,Arrays!$T:$Z,{1,2,3,4,5,6,7},FALSE),VLOOKUP(CB4251,Arrays!$T:$Z,{1,2,3,4,5,6,7},FALSE)&lt;&gt;0,"")</f>
        <v/>
      </c>
      <c r="CO4258" t="str" cm="1">
        <f t="array" ref="CO4258">_xlfn._xlws.FILTER(SUM(CJ4258:CN4258),SUM(CJ4258:CN4258)&lt;&gt;0,"")</f>
        <v/>
      </c>
      <c r="CX4258" t="str">
        <f ca="1"/>
        <v/>
      </c>
      <c r="DE4258" t="str">
        <f ca="1"/>
        <v/>
      </c>
      <c r="DG4258" t="str">
        <f ca="1"/>
        <v/>
      </c>
      <c r="DH4258">
        <f ca="1"/>
        <v>0</v>
      </c>
      <c r="DI4258">
        <f ca="1"/>
        <v>0</v>
      </c>
      <c r="DJ4258">
        <f ca="1"/>
        <v>0</v>
      </c>
      <c r="DK4258">
        <f ca="1"/>
        <v>0</v>
      </c>
      <c r="DL4258">
        <f ca="1"/>
        <v>0</v>
      </c>
      <c r="DM4258">
        <f ca="1"/>
        <v>0</v>
      </c>
      <c r="DN4258" t="str">
        <f ca="1"/>
        <v/>
      </c>
    </row>
    <row r="4259" spans="13:118">
      <c r="M4259" t="str" cm="1">
        <f t="array" ref="M4259">_xlfn._xlws.FILTER(SUM(H4259:L4259),SUM(H4259:L4259)&lt;&gt;0,"")</f>
        <v/>
      </c>
      <c r="AC4259" t="str">
        <f ca="1"/>
        <v/>
      </c>
      <c r="AE4259">
        <f ca="1"/>
        <v>0</v>
      </c>
      <c r="AF4259">
        <f ca="1"/>
        <v>0</v>
      </c>
      <c r="AG4259">
        <f ca="1"/>
        <v>0</v>
      </c>
      <c r="AH4259">
        <f ca="1"/>
        <v>0</v>
      </c>
      <c r="AI4259">
        <f ca="1"/>
        <v>0</v>
      </c>
      <c r="AJ4259">
        <f ca="1"/>
        <v>0</v>
      </c>
      <c r="AK4259">
        <f ca="1"/>
        <v>0</v>
      </c>
      <c r="AL4259" t="str">
        <f ca="1"/>
        <v/>
      </c>
      <c r="AZ4259" t="str" cm="1">
        <f t="array" ref="AZ4259">_xlfn._xlws.FILTER(SUM(AU4259:AY4259),SUM(AU4259:AY4259)&lt;&gt;0,"")</f>
        <v/>
      </c>
      <c r="BP4259" t="str">
        <f ca="1"/>
        <v/>
      </c>
      <c r="BR4259">
        <f ca="1"/>
        <v>0</v>
      </c>
      <c r="BS4259">
        <f ca="1"/>
        <v>0</v>
      </c>
      <c r="BT4259">
        <f ca="1"/>
        <v>0</v>
      </c>
      <c r="BU4259">
        <f ca="1"/>
        <v>0</v>
      </c>
      <c r="BV4259">
        <f ca="1"/>
        <v>0</v>
      </c>
      <c r="BW4259">
        <f ca="1"/>
        <v>0</v>
      </c>
      <c r="BX4259">
        <f ca="1"/>
        <v>0</v>
      </c>
      <c r="BY4259" t="str">
        <f ca="1"/>
        <v/>
      </c>
      <c r="CC4259" t="str" cm="1">
        <f t="array" aca="1" ref="CC4259" ca="1">_xlfn._xlws.FILTER(VLOOKUP(CB4252,Arrays!$T:$Z,{1,2,3,4,5,6,7},FALSE),VLOOKUP(CB4252,Arrays!$T:$Z,{1,2,3,4,5,6,7},FALSE)&lt;&gt;0,"")</f>
        <v/>
      </c>
      <c r="CO4259" t="str" cm="1">
        <f t="array" ref="CO4259">_xlfn._xlws.FILTER(SUM(CJ4259:CN4259),SUM(CJ4259:CN4259)&lt;&gt;0,"")</f>
        <v/>
      </c>
      <c r="CX4259" t="str">
        <f ca="1"/>
        <v/>
      </c>
      <c r="DE4259" t="str">
        <f ca="1"/>
        <v/>
      </c>
      <c r="DG4259" t="str">
        <f ca="1"/>
        <v/>
      </c>
      <c r="DH4259">
        <f ca="1"/>
        <v>0</v>
      </c>
      <c r="DI4259">
        <f ca="1"/>
        <v>0</v>
      </c>
      <c r="DJ4259">
        <f ca="1"/>
        <v>0</v>
      </c>
      <c r="DK4259">
        <f ca="1"/>
        <v>0</v>
      </c>
      <c r="DL4259">
        <f ca="1"/>
        <v>0</v>
      </c>
      <c r="DM4259">
        <f ca="1"/>
        <v>0</v>
      </c>
      <c r="DN4259" t="str">
        <f ca="1"/>
        <v/>
      </c>
    </row>
    <row r="4260" spans="13:118">
      <c r="M4260" t="str" cm="1">
        <f t="array" ref="M4260">_xlfn._xlws.FILTER(SUM(H4260:L4260),SUM(H4260:L4260)&lt;&gt;0,"")</f>
        <v/>
      </c>
      <c r="AC4260" t="str">
        <f ca="1"/>
        <v/>
      </c>
      <c r="AE4260">
        <f ca="1"/>
        <v>0</v>
      </c>
      <c r="AF4260">
        <f ca="1"/>
        <v>0</v>
      </c>
      <c r="AG4260">
        <f ca="1"/>
        <v>0</v>
      </c>
      <c r="AH4260">
        <f ca="1"/>
        <v>0</v>
      </c>
      <c r="AI4260">
        <f ca="1"/>
        <v>0</v>
      </c>
      <c r="AJ4260">
        <f ca="1"/>
        <v>0</v>
      </c>
      <c r="AK4260">
        <f ca="1"/>
        <v>0</v>
      </c>
      <c r="AL4260" t="str">
        <f ca="1"/>
        <v/>
      </c>
      <c r="AZ4260" t="str" cm="1">
        <f t="array" ref="AZ4260">_xlfn._xlws.FILTER(SUM(AU4260:AY4260),SUM(AU4260:AY4260)&lt;&gt;0,"")</f>
        <v/>
      </c>
      <c r="BP4260" t="str">
        <f ca="1"/>
        <v/>
      </c>
      <c r="BR4260">
        <f ca="1"/>
        <v>0</v>
      </c>
      <c r="BS4260">
        <f ca="1"/>
        <v>0</v>
      </c>
      <c r="BT4260">
        <f ca="1"/>
        <v>0</v>
      </c>
      <c r="BU4260">
        <f ca="1"/>
        <v>0</v>
      </c>
      <c r="BV4260">
        <f ca="1"/>
        <v>0</v>
      </c>
      <c r="BW4260">
        <f ca="1"/>
        <v>0</v>
      </c>
      <c r="BX4260">
        <f ca="1"/>
        <v>0</v>
      </c>
      <c r="BY4260" t="str">
        <f ca="1"/>
        <v/>
      </c>
      <c r="CC4260" t="str" cm="1">
        <f t="array" aca="1" ref="CC4260" ca="1">_xlfn._xlws.FILTER(VLOOKUP(CB4253,Arrays!$T:$Z,{1,2,3,4,5,6,7},FALSE),VLOOKUP(CB4253,Arrays!$T:$Z,{1,2,3,4,5,6,7},FALSE)&lt;&gt;0,"")</f>
        <v/>
      </c>
      <c r="CO4260" t="str" cm="1">
        <f t="array" ref="CO4260">_xlfn._xlws.FILTER(SUM(CJ4260:CN4260),SUM(CJ4260:CN4260)&lt;&gt;0,"")</f>
        <v/>
      </c>
      <c r="CX4260" t="str">
        <f ca="1"/>
        <v/>
      </c>
      <c r="DE4260" t="str">
        <f ca="1"/>
        <v/>
      </c>
      <c r="DG4260" t="str">
        <f ca="1"/>
        <v/>
      </c>
      <c r="DH4260">
        <f ca="1"/>
        <v>0</v>
      </c>
      <c r="DI4260">
        <f ca="1"/>
        <v>0</v>
      </c>
      <c r="DJ4260">
        <f ca="1"/>
        <v>0</v>
      </c>
      <c r="DK4260">
        <f ca="1"/>
        <v>0</v>
      </c>
      <c r="DL4260">
        <f ca="1"/>
        <v>0</v>
      </c>
      <c r="DM4260">
        <f ca="1"/>
        <v>0</v>
      </c>
      <c r="DN4260" t="str">
        <f ca="1"/>
        <v/>
      </c>
    </row>
    <row r="4261" spans="13:118">
      <c r="M4261" t="str" cm="1">
        <f t="array" ref="M4261">_xlfn._xlws.FILTER(SUM(H4261:L4261),SUM(H4261:L4261)&lt;&gt;0,"")</f>
        <v/>
      </c>
      <c r="AC4261" t="str">
        <f ca="1"/>
        <v/>
      </c>
      <c r="AE4261">
        <f ca="1"/>
        <v>0</v>
      </c>
      <c r="AF4261">
        <f ca="1"/>
        <v>0</v>
      </c>
      <c r="AG4261">
        <f ca="1"/>
        <v>0</v>
      </c>
      <c r="AH4261">
        <f ca="1"/>
        <v>0</v>
      </c>
      <c r="AI4261">
        <f ca="1"/>
        <v>0</v>
      </c>
      <c r="AJ4261">
        <f ca="1"/>
        <v>0</v>
      </c>
      <c r="AK4261">
        <f ca="1"/>
        <v>0</v>
      </c>
      <c r="AL4261" t="str">
        <f ca="1"/>
        <v/>
      </c>
      <c r="AZ4261" t="str" cm="1">
        <f t="array" ref="AZ4261">_xlfn._xlws.FILTER(SUM(AU4261:AY4261),SUM(AU4261:AY4261)&lt;&gt;0,"")</f>
        <v/>
      </c>
      <c r="BP4261" t="str">
        <f ca="1"/>
        <v/>
      </c>
      <c r="BR4261">
        <f ca="1"/>
        <v>0</v>
      </c>
      <c r="BS4261">
        <f ca="1"/>
        <v>0</v>
      </c>
      <c r="BT4261">
        <f ca="1"/>
        <v>0</v>
      </c>
      <c r="BU4261">
        <f ca="1"/>
        <v>0</v>
      </c>
      <c r="BV4261">
        <f ca="1"/>
        <v>0</v>
      </c>
      <c r="BW4261">
        <f ca="1"/>
        <v>0</v>
      </c>
      <c r="BX4261">
        <f ca="1"/>
        <v>0</v>
      </c>
      <c r="BY4261" t="str">
        <f ca="1"/>
        <v/>
      </c>
      <c r="CC4261" t="str" cm="1">
        <f t="array" aca="1" ref="CC4261" ca="1">_xlfn._xlws.FILTER(VLOOKUP(CB4254,Arrays!$T:$Z,{1,2,3,4,5,6,7},FALSE),VLOOKUP(CB4254,Arrays!$T:$Z,{1,2,3,4,5,6,7},FALSE)&lt;&gt;0,"")</f>
        <v/>
      </c>
      <c r="CO4261" t="str" cm="1">
        <f t="array" ref="CO4261">_xlfn._xlws.FILTER(SUM(CJ4261:CN4261),SUM(CJ4261:CN4261)&lt;&gt;0,"")</f>
        <v/>
      </c>
      <c r="CX4261" t="str">
        <f ca="1"/>
        <v/>
      </c>
      <c r="DE4261" t="str">
        <f ca="1"/>
        <v/>
      </c>
      <c r="DG4261" t="str">
        <f ca="1"/>
        <v/>
      </c>
      <c r="DH4261">
        <f ca="1"/>
        <v>0</v>
      </c>
      <c r="DI4261">
        <f ca="1"/>
        <v>0</v>
      </c>
      <c r="DJ4261">
        <f ca="1"/>
        <v>0</v>
      </c>
      <c r="DK4261">
        <f ca="1"/>
        <v>0</v>
      </c>
      <c r="DL4261">
        <f ca="1"/>
        <v>0</v>
      </c>
      <c r="DM4261">
        <f ca="1"/>
        <v>0</v>
      </c>
      <c r="DN4261" t="str">
        <f ca="1"/>
        <v/>
      </c>
    </row>
    <row r="4262" spans="13:118">
      <c r="M4262" t="str" cm="1">
        <f t="array" ref="M4262">_xlfn._xlws.FILTER(SUM(H4262:L4262),SUM(H4262:L4262)&lt;&gt;0,"")</f>
        <v/>
      </c>
      <c r="AC4262" t="str">
        <f ca="1"/>
        <v/>
      </c>
      <c r="AE4262">
        <f ca="1"/>
        <v>0</v>
      </c>
      <c r="AF4262">
        <f ca="1"/>
        <v>0</v>
      </c>
      <c r="AG4262">
        <f ca="1"/>
        <v>0</v>
      </c>
      <c r="AH4262">
        <f ca="1"/>
        <v>0</v>
      </c>
      <c r="AI4262">
        <f ca="1"/>
        <v>0</v>
      </c>
      <c r="AJ4262">
        <f ca="1"/>
        <v>0</v>
      </c>
      <c r="AK4262">
        <f ca="1"/>
        <v>0</v>
      </c>
      <c r="AL4262" t="str">
        <f ca="1"/>
        <v/>
      </c>
      <c r="AZ4262" t="str" cm="1">
        <f t="array" ref="AZ4262">_xlfn._xlws.FILTER(SUM(AU4262:AY4262),SUM(AU4262:AY4262)&lt;&gt;0,"")</f>
        <v/>
      </c>
      <c r="BP4262" t="str">
        <f ca="1"/>
        <v/>
      </c>
      <c r="BR4262">
        <f ca="1"/>
        <v>0</v>
      </c>
      <c r="BS4262">
        <f ca="1"/>
        <v>0</v>
      </c>
      <c r="BT4262">
        <f ca="1"/>
        <v>0</v>
      </c>
      <c r="BU4262">
        <f ca="1"/>
        <v>0</v>
      </c>
      <c r="BV4262">
        <f ca="1"/>
        <v>0</v>
      </c>
      <c r="BW4262">
        <f ca="1"/>
        <v>0</v>
      </c>
      <c r="BX4262">
        <f ca="1"/>
        <v>0</v>
      </c>
      <c r="BY4262" t="str">
        <f ca="1"/>
        <v/>
      </c>
      <c r="CC4262" t="str" cm="1">
        <f t="array" aca="1" ref="CC4262" ca="1">_xlfn._xlws.FILTER(VLOOKUP(CB4255,Arrays!$T:$Z,{1,2,3,4,5,6,7},FALSE),VLOOKUP(CB4255,Arrays!$T:$Z,{1,2,3,4,5,6,7},FALSE)&lt;&gt;0,"")</f>
        <v/>
      </c>
      <c r="CO4262" t="str" cm="1">
        <f t="array" ref="CO4262">_xlfn._xlws.FILTER(SUM(CJ4262:CN4262),SUM(CJ4262:CN4262)&lt;&gt;0,"")</f>
        <v/>
      </c>
      <c r="CX4262" t="str">
        <f ca="1"/>
        <v/>
      </c>
      <c r="DE4262" t="str">
        <f ca="1"/>
        <v/>
      </c>
      <c r="DG4262" t="str">
        <f ca="1"/>
        <v/>
      </c>
      <c r="DH4262">
        <f ca="1"/>
        <v>0</v>
      </c>
      <c r="DI4262">
        <f ca="1"/>
        <v>0</v>
      </c>
      <c r="DJ4262">
        <f ca="1"/>
        <v>0</v>
      </c>
      <c r="DK4262">
        <f ca="1"/>
        <v>0</v>
      </c>
      <c r="DL4262">
        <f ca="1"/>
        <v>0</v>
      </c>
      <c r="DM4262">
        <f ca="1"/>
        <v>0</v>
      </c>
      <c r="DN4262" t="str">
        <f ca="1"/>
        <v/>
      </c>
    </row>
    <row r="4263" spans="13:118">
      <c r="M4263" t="str" cm="1">
        <f t="array" ref="M4263">_xlfn._xlws.FILTER(SUM(H4263:L4263),SUM(H4263:L4263)&lt;&gt;0,"")</f>
        <v/>
      </c>
      <c r="AC4263" t="str">
        <f ca="1"/>
        <v/>
      </c>
      <c r="AE4263">
        <f ca="1"/>
        <v>0</v>
      </c>
      <c r="AF4263">
        <f ca="1"/>
        <v>0</v>
      </c>
      <c r="AG4263">
        <f ca="1"/>
        <v>0</v>
      </c>
      <c r="AH4263">
        <f ca="1"/>
        <v>0</v>
      </c>
      <c r="AI4263">
        <f ca="1"/>
        <v>0</v>
      </c>
      <c r="AJ4263">
        <f ca="1"/>
        <v>0</v>
      </c>
      <c r="AK4263">
        <f ca="1"/>
        <v>0</v>
      </c>
      <c r="AL4263" t="str">
        <f ca="1"/>
        <v/>
      </c>
      <c r="AZ4263" t="str" cm="1">
        <f t="array" ref="AZ4263">_xlfn._xlws.FILTER(SUM(AU4263:AY4263),SUM(AU4263:AY4263)&lt;&gt;0,"")</f>
        <v/>
      </c>
      <c r="BP4263" t="str">
        <f ca="1"/>
        <v/>
      </c>
      <c r="BR4263">
        <f ca="1"/>
        <v>0</v>
      </c>
      <c r="BS4263">
        <f ca="1"/>
        <v>0</v>
      </c>
      <c r="BT4263">
        <f ca="1"/>
        <v>0</v>
      </c>
      <c r="BU4263">
        <f ca="1"/>
        <v>0</v>
      </c>
      <c r="BV4263">
        <f ca="1"/>
        <v>0</v>
      </c>
      <c r="BW4263">
        <f ca="1"/>
        <v>0</v>
      </c>
      <c r="BX4263">
        <f ca="1"/>
        <v>0</v>
      </c>
      <c r="BY4263" t="str">
        <f ca="1"/>
        <v/>
      </c>
      <c r="CC4263" t="str" cm="1">
        <f t="array" aca="1" ref="CC4263" ca="1">_xlfn._xlws.FILTER(VLOOKUP(CB4256,Arrays!$T:$Z,{1,2,3,4,5,6,7},FALSE),VLOOKUP(CB4256,Arrays!$T:$Z,{1,2,3,4,5,6,7},FALSE)&lt;&gt;0,"")</f>
        <v/>
      </c>
      <c r="CO4263" t="str" cm="1">
        <f t="array" ref="CO4263">_xlfn._xlws.FILTER(SUM(CJ4263:CN4263),SUM(CJ4263:CN4263)&lt;&gt;0,"")</f>
        <v/>
      </c>
      <c r="CX4263" t="str">
        <f ca="1"/>
        <v/>
      </c>
      <c r="DE4263" t="str">
        <f ca="1"/>
        <v/>
      </c>
      <c r="DG4263" t="str">
        <f ca="1"/>
        <v/>
      </c>
      <c r="DH4263">
        <f ca="1"/>
        <v>0</v>
      </c>
      <c r="DI4263">
        <f ca="1"/>
        <v>0</v>
      </c>
      <c r="DJ4263">
        <f ca="1"/>
        <v>0</v>
      </c>
      <c r="DK4263">
        <f ca="1"/>
        <v>0</v>
      </c>
      <c r="DL4263">
        <f ca="1"/>
        <v>0</v>
      </c>
      <c r="DM4263">
        <f ca="1"/>
        <v>0</v>
      </c>
      <c r="DN4263" t="str">
        <f ca="1"/>
        <v/>
      </c>
    </row>
    <row r="4264" spans="13:118">
      <c r="M4264" t="str" cm="1">
        <f t="array" ref="M4264">_xlfn._xlws.FILTER(SUM(H4264:L4264),SUM(H4264:L4264)&lt;&gt;0,"")</f>
        <v/>
      </c>
      <c r="AC4264" t="str">
        <f ca="1"/>
        <v/>
      </c>
      <c r="AE4264">
        <f ca="1"/>
        <v>0</v>
      </c>
      <c r="AF4264">
        <f ca="1"/>
        <v>0</v>
      </c>
      <c r="AG4264">
        <f ca="1"/>
        <v>0</v>
      </c>
      <c r="AH4264">
        <f ca="1"/>
        <v>0</v>
      </c>
      <c r="AI4264">
        <f ca="1"/>
        <v>0</v>
      </c>
      <c r="AJ4264">
        <f ca="1"/>
        <v>0</v>
      </c>
      <c r="AK4264">
        <f ca="1"/>
        <v>0</v>
      </c>
      <c r="AL4264" t="str">
        <f ca="1"/>
        <v/>
      </c>
      <c r="AZ4264" t="str" cm="1">
        <f t="array" ref="AZ4264">_xlfn._xlws.FILTER(SUM(AU4264:AY4264),SUM(AU4264:AY4264)&lt;&gt;0,"")</f>
        <v/>
      </c>
      <c r="BP4264" t="str">
        <f ca="1"/>
        <v/>
      </c>
      <c r="BR4264">
        <f ca="1"/>
        <v>0</v>
      </c>
      <c r="BS4264">
        <f ca="1"/>
        <v>0</v>
      </c>
      <c r="BT4264">
        <f ca="1"/>
        <v>0</v>
      </c>
      <c r="BU4264">
        <f ca="1"/>
        <v>0</v>
      </c>
      <c r="BV4264">
        <f ca="1"/>
        <v>0</v>
      </c>
      <c r="BW4264">
        <f ca="1"/>
        <v>0</v>
      </c>
      <c r="BX4264">
        <f ca="1"/>
        <v>0</v>
      </c>
      <c r="BY4264" t="str">
        <f ca="1"/>
        <v/>
      </c>
      <c r="CC4264" t="str" cm="1">
        <f t="array" aca="1" ref="CC4264" ca="1">_xlfn._xlws.FILTER(VLOOKUP(CB4257,Arrays!$T:$Z,{1,2,3,4,5,6,7},FALSE),VLOOKUP(CB4257,Arrays!$T:$Z,{1,2,3,4,5,6,7},FALSE)&lt;&gt;0,"")</f>
        <v/>
      </c>
      <c r="CO4264" t="str" cm="1">
        <f t="array" ref="CO4264">_xlfn._xlws.FILTER(SUM(CJ4264:CN4264),SUM(CJ4264:CN4264)&lt;&gt;0,"")</f>
        <v/>
      </c>
      <c r="CX4264" t="str">
        <f ca="1"/>
        <v/>
      </c>
      <c r="DE4264" t="str">
        <f ca="1"/>
        <v/>
      </c>
      <c r="DG4264" t="str">
        <f ca="1"/>
        <v/>
      </c>
      <c r="DH4264">
        <f ca="1"/>
        <v>0</v>
      </c>
      <c r="DI4264">
        <f ca="1"/>
        <v>0</v>
      </c>
      <c r="DJ4264">
        <f ca="1"/>
        <v>0</v>
      </c>
      <c r="DK4264">
        <f ca="1"/>
        <v>0</v>
      </c>
      <c r="DL4264">
        <f ca="1"/>
        <v>0</v>
      </c>
      <c r="DM4264">
        <f ca="1"/>
        <v>0</v>
      </c>
      <c r="DN4264" t="str">
        <f ca="1"/>
        <v/>
      </c>
    </row>
    <row r="4265" spans="13:118">
      <c r="M4265" t="str" cm="1">
        <f t="array" ref="M4265">_xlfn._xlws.FILTER(SUM(H4265:L4265),SUM(H4265:L4265)&lt;&gt;0,"")</f>
        <v/>
      </c>
      <c r="AC4265" t="str">
        <f ca="1"/>
        <v/>
      </c>
      <c r="AE4265">
        <f ca="1"/>
        <v>0</v>
      </c>
      <c r="AF4265">
        <f ca="1"/>
        <v>0</v>
      </c>
      <c r="AG4265">
        <f ca="1"/>
        <v>0</v>
      </c>
      <c r="AH4265">
        <f ca="1"/>
        <v>0</v>
      </c>
      <c r="AI4265">
        <f ca="1"/>
        <v>0</v>
      </c>
      <c r="AJ4265">
        <f ca="1"/>
        <v>0</v>
      </c>
      <c r="AK4265">
        <f ca="1"/>
        <v>0</v>
      </c>
      <c r="AL4265" t="str">
        <f ca="1"/>
        <v/>
      </c>
      <c r="AZ4265" t="str" cm="1">
        <f t="array" ref="AZ4265">_xlfn._xlws.FILTER(SUM(AU4265:AY4265),SUM(AU4265:AY4265)&lt;&gt;0,"")</f>
        <v/>
      </c>
      <c r="BP4265" t="str">
        <f ca="1"/>
        <v/>
      </c>
      <c r="BR4265">
        <f ca="1"/>
        <v>0</v>
      </c>
      <c r="BS4265">
        <f ca="1"/>
        <v>0</v>
      </c>
      <c r="BT4265">
        <f ca="1"/>
        <v>0</v>
      </c>
      <c r="BU4265">
        <f ca="1"/>
        <v>0</v>
      </c>
      <c r="BV4265">
        <f ca="1"/>
        <v>0</v>
      </c>
      <c r="BW4265">
        <f ca="1"/>
        <v>0</v>
      </c>
      <c r="BX4265">
        <f ca="1"/>
        <v>0</v>
      </c>
      <c r="BY4265" t="str">
        <f ca="1"/>
        <v/>
      </c>
      <c r="CC4265" t="str" cm="1">
        <f t="array" aca="1" ref="CC4265" ca="1">_xlfn._xlws.FILTER(VLOOKUP(CB4258,Arrays!$T:$Z,{1,2,3,4,5,6,7},FALSE),VLOOKUP(CB4258,Arrays!$T:$Z,{1,2,3,4,5,6,7},FALSE)&lt;&gt;0,"")</f>
        <v/>
      </c>
      <c r="CO4265" t="str" cm="1">
        <f t="array" ref="CO4265">_xlfn._xlws.FILTER(SUM(CJ4265:CN4265),SUM(CJ4265:CN4265)&lt;&gt;0,"")</f>
        <v/>
      </c>
      <c r="CX4265" t="str">
        <f ca="1"/>
        <v/>
      </c>
      <c r="DE4265" t="str">
        <f ca="1"/>
        <v/>
      </c>
      <c r="DG4265" t="str">
        <f ca="1"/>
        <v/>
      </c>
      <c r="DH4265">
        <f ca="1"/>
        <v>0</v>
      </c>
      <c r="DI4265">
        <f ca="1"/>
        <v>0</v>
      </c>
      <c r="DJ4265">
        <f ca="1"/>
        <v>0</v>
      </c>
      <c r="DK4265">
        <f ca="1"/>
        <v>0</v>
      </c>
      <c r="DL4265">
        <f ca="1"/>
        <v>0</v>
      </c>
      <c r="DM4265">
        <f ca="1"/>
        <v>0</v>
      </c>
      <c r="DN4265" t="str">
        <f ca="1"/>
        <v/>
      </c>
    </row>
    <row r="4266" spans="13:118">
      <c r="M4266" t="str" cm="1">
        <f t="array" ref="M4266">_xlfn._xlws.FILTER(SUM(H4266:L4266),SUM(H4266:L4266)&lt;&gt;0,"")</f>
        <v/>
      </c>
      <c r="AC4266" t="str">
        <f ca="1"/>
        <v/>
      </c>
      <c r="AE4266">
        <f ca="1"/>
        <v>0</v>
      </c>
      <c r="AF4266">
        <f ca="1"/>
        <v>0</v>
      </c>
      <c r="AG4266">
        <f ca="1"/>
        <v>0</v>
      </c>
      <c r="AH4266">
        <f ca="1"/>
        <v>0</v>
      </c>
      <c r="AI4266">
        <f ca="1"/>
        <v>0</v>
      </c>
      <c r="AJ4266">
        <f ca="1"/>
        <v>0</v>
      </c>
      <c r="AK4266">
        <f ca="1"/>
        <v>0</v>
      </c>
      <c r="AL4266" t="str">
        <f ca="1"/>
        <v/>
      </c>
      <c r="AZ4266" t="str" cm="1">
        <f t="array" ref="AZ4266">_xlfn._xlws.FILTER(SUM(AU4266:AY4266),SUM(AU4266:AY4266)&lt;&gt;0,"")</f>
        <v/>
      </c>
      <c r="BP4266" t="str">
        <f ca="1"/>
        <v/>
      </c>
      <c r="BR4266">
        <f ca="1"/>
        <v>0</v>
      </c>
      <c r="BS4266">
        <f ca="1"/>
        <v>0</v>
      </c>
      <c r="BT4266">
        <f ca="1"/>
        <v>0</v>
      </c>
      <c r="BU4266">
        <f ca="1"/>
        <v>0</v>
      </c>
      <c r="BV4266">
        <f ca="1"/>
        <v>0</v>
      </c>
      <c r="BW4266">
        <f ca="1"/>
        <v>0</v>
      </c>
      <c r="BX4266">
        <f ca="1"/>
        <v>0</v>
      </c>
      <c r="BY4266" t="str">
        <f ca="1"/>
        <v/>
      </c>
      <c r="CC4266" t="str" cm="1">
        <f t="array" aca="1" ref="CC4266" ca="1">_xlfn._xlws.FILTER(VLOOKUP(CB4259,Arrays!$T:$Z,{1,2,3,4,5,6,7},FALSE),VLOOKUP(CB4259,Arrays!$T:$Z,{1,2,3,4,5,6,7},FALSE)&lt;&gt;0,"")</f>
        <v/>
      </c>
      <c r="CO4266" t="str" cm="1">
        <f t="array" ref="CO4266">_xlfn._xlws.FILTER(SUM(CJ4266:CN4266),SUM(CJ4266:CN4266)&lt;&gt;0,"")</f>
        <v/>
      </c>
      <c r="CX4266" t="str">
        <f ca="1"/>
        <v/>
      </c>
      <c r="DE4266" t="str">
        <f ca="1"/>
        <v/>
      </c>
      <c r="DG4266" t="str">
        <f ca="1"/>
        <v/>
      </c>
      <c r="DH4266">
        <f ca="1"/>
        <v>0</v>
      </c>
      <c r="DI4266">
        <f ca="1"/>
        <v>0</v>
      </c>
      <c r="DJ4266">
        <f ca="1"/>
        <v>0</v>
      </c>
      <c r="DK4266">
        <f ca="1"/>
        <v>0</v>
      </c>
      <c r="DL4266">
        <f ca="1"/>
        <v>0</v>
      </c>
      <c r="DM4266">
        <f ca="1"/>
        <v>0</v>
      </c>
      <c r="DN4266" t="str">
        <f ca="1"/>
        <v/>
      </c>
    </row>
    <row r="4267" spans="13:118">
      <c r="M4267" t="str" cm="1">
        <f t="array" ref="M4267">_xlfn._xlws.FILTER(SUM(H4267:L4267),SUM(H4267:L4267)&lt;&gt;0,"")</f>
        <v/>
      </c>
      <c r="AC4267" t="str">
        <f ca="1"/>
        <v/>
      </c>
      <c r="AE4267">
        <f ca="1"/>
        <v>0</v>
      </c>
      <c r="AF4267">
        <f ca="1"/>
        <v>0</v>
      </c>
      <c r="AG4267">
        <f ca="1"/>
        <v>0</v>
      </c>
      <c r="AH4267">
        <f ca="1"/>
        <v>0</v>
      </c>
      <c r="AI4267">
        <f ca="1"/>
        <v>0</v>
      </c>
      <c r="AJ4267">
        <f ca="1"/>
        <v>0</v>
      </c>
      <c r="AK4267">
        <f ca="1"/>
        <v>0</v>
      </c>
      <c r="AL4267" t="str">
        <f ca="1"/>
        <v/>
      </c>
      <c r="AZ4267" t="str" cm="1">
        <f t="array" ref="AZ4267">_xlfn._xlws.FILTER(SUM(AU4267:AY4267),SUM(AU4267:AY4267)&lt;&gt;0,"")</f>
        <v/>
      </c>
      <c r="BP4267" t="str">
        <f ca="1"/>
        <v/>
      </c>
      <c r="BR4267">
        <f ca="1"/>
        <v>0</v>
      </c>
      <c r="BS4267">
        <f ca="1"/>
        <v>0</v>
      </c>
      <c r="BT4267">
        <f ca="1"/>
        <v>0</v>
      </c>
      <c r="BU4267">
        <f ca="1"/>
        <v>0</v>
      </c>
      <c r="BV4267">
        <f ca="1"/>
        <v>0</v>
      </c>
      <c r="BW4267">
        <f ca="1"/>
        <v>0</v>
      </c>
      <c r="BX4267">
        <f ca="1"/>
        <v>0</v>
      </c>
      <c r="BY4267" t="str">
        <f ca="1"/>
        <v/>
      </c>
      <c r="CC4267" t="str" cm="1">
        <f t="array" aca="1" ref="CC4267" ca="1">_xlfn._xlws.FILTER(VLOOKUP(CB4260,Arrays!$T:$Z,{1,2,3,4,5,6,7},FALSE),VLOOKUP(CB4260,Arrays!$T:$Z,{1,2,3,4,5,6,7},FALSE)&lt;&gt;0,"")</f>
        <v/>
      </c>
      <c r="CO4267" t="str" cm="1">
        <f t="array" ref="CO4267">_xlfn._xlws.FILTER(SUM(CJ4267:CN4267),SUM(CJ4267:CN4267)&lt;&gt;0,"")</f>
        <v/>
      </c>
      <c r="CX4267" t="str">
        <f ca="1"/>
        <v/>
      </c>
      <c r="DE4267" t="str">
        <f ca="1"/>
        <v/>
      </c>
      <c r="DG4267" t="str">
        <f ca="1"/>
        <v/>
      </c>
      <c r="DH4267">
        <f ca="1"/>
        <v>0</v>
      </c>
      <c r="DI4267">
        <f ca="1"/>
        <v>0</v>
      </c>
      <c r="DJ4267">
        <f ca="1"/>
        <v>0</v>
      </c>
      <c r="DK4267">
        <f ca="1"/>
        <v>0</v>
      </c>
      <c r="DL4267">
        <f ca="1"/>
        <v>0</v>
      </c>
      <c r="DM4267">
        <f ca="1"/>
        <v>0</v>
      </c>
      <c r="DN4267" t="str">
        <f ca="1"/>
        <v/>
      </c>
    </row>
    <row r="4268" spans="13:118">
      <c r="M4268" t="str" cm="1">
        <f t="array" ref="M4268">_xlfn._xlws.FILTER(SUM(H4268:L4268),SUM(H4268:L4268)&lt;&gt;0,"")</f>
        <v/>
      </c>
      <c r="AC4268" t="str">
        <f ca="1"/>
        <v/>
      </c>
      <c r="AE4268">
        <f ca="1"/>
        <v>0</v>
      </c>
      <c r="AF4268">
        <f ca="1"/>
        <v>0</v>
      </c>
      <c r="AG4268">
        <f ca="1"/>
        <v>0</v>
      </c>
      <c r="AH4268">
        <f ca="1"/>
        <v>0</v>
      </c>
      <c r="AI4268">
        <f ca="1"/>
        <v>0</v>
      </c>
      <c r="AJ4268">
        <f ca="1"/>
        <v>0</v>
      </c>
      <c r="AK4268">
        <f ca="1"/>
        <v>0</v>
      </c>
      <c r="AL4268" t="str">
        <f ca="1"/>
        <v/>
      </c>
      <c r="AZ4268" t="str" cm="1">
        <f t="array" ref="AZ4268">_xlfn._xlws.FILTER(SUM(AU4268:AY4268),SUM(AU4268:AY4268)&lt;&gt;0,"")</f>
        <v/>
      </c>
      <c r="BP4268" t="str">
        <f ca="1"/>
        <v/>
      </c>
      <c r="BR4268">
        <f ca="1"/>
        <v>0</v>
      </c>
      <c r="BS4268">
        <f ca="1"/>
        <v>0</v>
      </c>
      <c r="BT4268">
        <f ca="1"/>
        <v>0</v>
      </c>
      <c r="BU4268">
        <f ca="1"/>
        <v>0</v>
      </c>
      <c r="BV4268">
        <f ca="1"/>
        <v>0</v>
      </c>
      <c r="BW4268">
        <f ca="1"/>
        <v>0</v>
      </c>
      <c r="BX4268">
        <f ca="1"/>
        <v>0</v>
      </c>
      <c r="BY4268" t="str">
        <f ca="1"/>
        <v/>
      </c>
      <c r="CC4268" t="str" cm="1">
        <f t="array" aca="1" ref="CC4268" ca="1">_xlfn._xlws.FILTER(VLOOKUP(CB4261,Arrays!$T:$Z,{1,2,3,4,5,6,7},FALSE),VLOOKUP(CB4261,Arrays!$T:$Z,{1,2,3,4,5,6,7},FALSE)&lt;&gt;0,"")</f>
        <v/>
      </c>
      <c r="CO4268" t="str" cm="1">
        <f t="array" ref="CO4268">_xlfn._xlws.FILTER(SUM(CJ4268:CN4268),SUM(CJ4268:CN4268)&lt;&gt;0,"")</f>
        <v/>
      </c>
      <c r="CX4268" t="str">
        <f ca="1"/>
        <v/>
      </c>
      <c r="DE4268" t="str">
        <f ca="1"/>
        <v/>
      </c>
      <c r="DG4268" t="str">
        <f ca="1"/>
        <v/>
      </c>
      <c r="DH4268">
        <f ca="1"/>
        <v>0</v>
      </c>
      <c r="DI4268">
        <f ca="1"/>
        <v>0</v>
      </c>
      <c r="DJ4268">
        <f ca="1"/>
        <v>0</v>
      </c>
      <c r="DK4268">
        <f ca="1"/>
        <v>0</v>
      </c>
      <c r="DL4268">
        <f ca="1"/>
        <v>0</v>
      </c>
      <c r="DM4268">
        <f ca="1"/>
        <v>0</v>
      </c>
      <c r="DN4268" t="str">
        <f ca="1"/>
        <v/>
      </c>
    </row>
    <row r="4269" spans="13:118">
      <c r="M4269" t="str" cm="1">
        <f t="array" ref="M4269">_xlfn._xlws.FILTER(SUM(H4269:L4269),SUM(H4269:L4269)&lt;&gt;0,"")</f>
        <v/>
      </c>
      <c r="AC4269" t="str">
        <f ca="1"/>
        <v/>
      </c>
      <c r="AE4269">
        <f ca="1"/>
        <v>0</v>
      </c>
      <c r="AF4269">
        <f ca="1"/>
        <v>0</v>
      </c>
      <c r="AG4269">
        <f ca="1"/>
        <v>0</v>
      </c>
      <c r="AH4269">
        <f ca="1"/>
        <v>0</v>
      </c>
      <c r="AI4269">
        <f ca="1"/>
        <v>0</v>
      </c>
      <c r="AJ4269">
        <f ca="1"/>
        <v>0</v>
      </c>
      <c r="AK4269">
        <f ca="1"/>
        <v>0</v>
      </c>
      <c r="AL4269" t="str">
        <f ca="1"/>
        <v/>
      </c>
      <c r="AZ4269" t="str" cm="1">
        <f t="array" ref="AZ4269">_xlfn._xlws.FILTER(SUM(AU4269:AY4269),SUM(AU4269:AY4269)&lt;&gt;0,"")</f>
        <v/>
      </c>
      <c r="BP4269" t="str">
        <f ca="1"/>
        <v/>
      </c>
      <c r="BR4269">
        <f ca="1"/>
        <v>0</v>
      </c>
      <c r="BS4269">
        <f ca="1"/>
        <v>0</v>
      </c>
      <c r="BT4269">
        <f ca="1"/>
        <v>0</v>
      </c>
      <c r="BU4269">
        <f ca="1"/>
        <v>0</v>
      </c>
      <c r="BV4269">
        <f ca="1"/>
        <v>0</v>
      </c>
      <c r="BW4269">
        <f ca="1"/>
        <v>0</v>
      </c>
      <c r="BX4269">
        <f ca="1"/>
        <v>0</v>
      </c>
      <c r="BY4269" t="str">
        <f ca="1"/>
        <v/>
      </c>
      <c r="CC4269" t="str" cm="1">
        <f t="array" aca="1" ref="CC4269" ca="1">_xlfn._xlws.FILTER(VLOOKUP(CB4262,Arrays!$T:$Z,{1,2,3,4,5,6,7},FALSE),VLOOKUP(CB4262,Arrays!$T:$Z,{1,2,3,4,5,6,7},FALSE)&lt;&gt;0,"")</f>
        <v/>
      </c>
      <c r="CO4269" t="str" cm="1">
        <f t="array" ref="CO4269">_xlfn._xlws.FILTER(SUM(CJ4269:CN4269),SUM(CJ4269:CN4269)&lt;&gt;0,"")</f>
        <v/>
      </c>
      <c r="CX4269" t="str">
        <f ca="1"/>
        <v/>
      </c>
      <c r="DE4269" t="str">
        <f ca="1"/>
        <v/>
      </c>
      <c r="DG4269" t="str">
        <f ca="1"/>
        <v/>
      </c>
      <c r="DH4269">
        <f ca="1"/>
        <v>0</v>
      </c>
      <c r="DI4269">
        <f ca="1"/>
        <v>0</v>
      </c>
      <c r="DJ4269">
        <f ca="1"/>
        <v>0</v>
      </c>
      <c r="DK4269">
        <f ca="1"/>
        <v>0</v>
      </c>
      <c r="DL4269">
        <f ca="1"/>
        <v>0</v>
      </c>
      <c r="DM4269">
        <f ca="1"/>
        <v>0</v>
      </c>
      <c r="DN4269" t="str">
        <f ca="1"/>
        <v/>
      </c>
    </row>
    <row r="4270" spans="13:118">
      <c r="M4270" t="str" cm="1">
        <f t="array" ref="M4270">_xlfn._xlws.FILTER(SUM(H4270:L4270),SUM(H4270:L4270)&lt;&gt;0,"")</f>
        <v/>
      </c>
      <c r="AC4270" t="str">
        <f ca="1"/>
        <v/>
      </c>
      <c r="AE4270">
        <f ca="1"/>
        <v>0</v>
      </c>
      <c r="AF4270">
        <f ca="1"/>
        <v>0</v>
      </c>
      <c r="AG4270">
        <f ca="1"/>
        <v>0</v>
      </c>
      <c r="AH4270">
        <f ca="1"/>
        <v>0</v>
      </c>
      <c r="AI4270">
        <f ca="1"/>
        <v>0</v>
      </c>
      <c r="AJ4270">
        <f ca="1"/>
        <v>0</v>
      </c>
      <c r="AK4270">
        <f ca="1"/>
        <v>0</v>
      </c>
      <c r="AL4270" t="str">
        <f ca="1"/>
        <v/>
      </c>
      <c r="AZ4270" t="str" cm="1">
        <f t="array" ref="AZ4270">_xlfn._xlws.FILTER(SUM(AU4270:AY4270),SUM(AU4270:AY4270)&lt;&gt;0,"")</f>
        <v/>
      </c>
      <c r="BP4270" t="str">
        <f ca="1"/>
        <v/>
      </c>
      <c r="BR4270">
        <f ca="1"/>
        <v>0</v>
      </c>
      <c r="BS4270">
        <f ca="1"/>
        <v>0</v>
      </c>
      <c r="BT4270">
        <f ca="1"/>
        <v>0</v>
      </c>
      <c r="BU4270">
        <f ca="1"/>
        <v>0</v>
      </c>
      <c r="BV4270">
        <f ca="1"/>
        <v>0</v>
      </c>
      <c r="BW4270">
        <f ca="1"/>
        <v>0</v>
      </c>
      <c r="BX4270">
        <f ca="1"/>
        <v>0</v>
      </c>
      <c r="BY4270" t="str">
        <f ca="1"/>
        <v/>
      </c>
      <c r="CC4270" t="str" cm="1">
        <f t="array" aca="1" ref="CC4270" ca="1">_xlfn._xlws.FILTER(VLOOKUP(CB4263,Arrays!$T:$Z,{1,2,3,4,5,6,7},FALSE),VLOOKUP(CB4263,Arrays!$T:$Z,{1,2,3,4,5,6,7},FALSE)&lt;&gt;0,"")</f>
        <v/>
      </c>
      <c r="CO4270" t="str" cm="1">
        <f t="array" ref="CO4270">_xlfn._xlws.FILTER(SUM(CJ4270:CN4270),SUM(CJ4270:CN4270)&lt;&gt;0,"")</f>
        <v/>
      </c>
      <c r="CX4270" t="str">
        <f ca="1"/>
        <v/>
      </c>
      <c r="DE4270" t="str">
        <f ca="1"/>
        <v/>
      </c>
      <c r="DG4270" t="str">
        <f ca="1"/>
        <v/>
      </c>
      <c r="DH4270">
        <f ca="1"/>
        <v>0</v>
      </c>
      <c r="DI4270">
        <f ca="1"/>
        <v>0</v>
      </c>
      <c r="DJ4270">
        <f ca="1"/>
        <v>0</v>
      </c>
      <c r="DK4270">
        <f ca="1"/>
        <v>0</v>
      </c>
      <c r="DL4270">
        <f ca="1"/>
        <v>0</v>
      </c>
      <c r="DM4270">
        <f ca="1"/>
        <v>0</v>
      </c>
      <c r="DN4270" t="str">
        <f ca="1"/>
        <v/>
      </c>
    </row>
    <row r="4271" spans="13:118">
      <c r="M4271" t="str" cm="1">
        <f t="array" ref="M4271">_xlfn._xlws.FILTER(SUM(H4271:L4271),SUM(H4271:L4271)&lt;&gt;0,"")</f>
        <v/>
      </c>
      <c r="AC4271" t="str">
        <f ca="1"/>
        <v/>
      </c>
      <c r="AE4271">
        <f ca="1"/>
        <v>0</v>
      </c>
      <c r="AF4271">
        <f ca="1"/>
        <v>0</v>
      </c>
      <c r="AG4271">
        <f ca="1"/>
        <v>0</v>
      </c>
      <c r="AH4271">
        <f ca="1"/>
        <v>0</v>
      </c>
      <c r="AI4271">
        <f ca="1"/>
        <v>0</v>
      </c>
      <c r="AJ4271">
        <f ca="1"/>
        <v>0</v>
      </c>
      <c r="AK4271">
        <f ca="1"/>
        <v>0</v>
      </c>
      <c r="AL4271" t="str">
        <f ca="1"/>
        <v/>
      </c>
      <c r="AZ4271" t="str" cm="1">
        <f t="array" ref="AZ4271">_xlfn._xlws.FILTER(SUM(AU4271:AY4271),SUM(AU4271:AY4271)&lt;&gt;0,"")</f>
        <v/>
      </c>
      <c r="BP4271" t="str">
        <f ca="1"/>
        <v/>
      </c>
      <c r="BR4271">
        <f ca="1"/>
        <v>0</v>
      </c>
      <c r="BS4271">
        <f ca="1"/>
        <v>0</v>
      </c>
      <c r="BT4271">
        <f ca="1"/>
        <v>0</v>
      </c>
      <c r="BU4271">
        <f ca="1"/>
        <v>0</v>
      </c>
      <c r="BV4271">
        <f ca="1"/>
        <v>0</v>
      </c>
      <c r="BW4271">
        <f ca="1"/>
        <v>0</v>
      </c>
      <c r="BX4271">
        <f ca="1"/>
        <v>0</v>
      </c>
      <c r="BY4271" t="str">
        <f ca="1"/>
        <v/>
      </c>
      <c r="CC4271" t="str" cm="1">
        <f t="array" aca="1" ref="CC4271" ca="1">_xlfn._xlws.FILTER(VLOOKUP(CB4264,Arrays!$T:$Z,{1,2,3,4,5,6,7},FALSE),VLOOKUP(CB4264,Arrays!$T:$Z,{1,2,3,4,5,6,7},FALSE)&lt;&gt;0,"")</f>
        <v/>
      </c>
      <c r="CO4271" t="str" cm="1">
        <f t="array" ref="CO4271">_xlfn._xlws.FILTER(SUM(CJ4271:CN4271),SUM(CJ4271:CN4271)&lt;&gt;0,"")</f>
        <v/>
      </c>
      <c r="CX4271" t="str">
        <f ca="1"/>
        <v/>
      </c>
      <c r="DE4271" t="str">
        <f ca="1"/>
        <v/>
      </c>
      <c r="DG4271" t="str">
        <f ca="1"/>
        <v/>
      </c>
      <c r="DH4271">
        <f ca="1"/>
        <v>0</v>
      </c>
      <c r="DI4271">
        <f ca="1"/>
        <v>0</v>
      </c>
      <c r="DJ4271">
        <f ca="1"/>
        <v>0</v>
      </c>
      <c r="DK4271">
        <f ca="1"/>
        <v>0</v>
      </c>
      <c r="DL4271">
        <f ca="1"/>
        <v>0</v>
      </c>
      <c r="DM4271">
        <f ca="1"/>
        <v>0</v>
      </c>
      <c r="DN4271" t="str">
        <f ca="1"/>
        <v/>
      </c>
    </row>
    <row r="4272" spans="13:118">
      <c r="M4272" t="str" cm="1">
        <f t="array" ref="M4272">_xlfn._xlws.FILTER(SUM(H4272:L4272),SUM(H4272:L4272)&lt;&gt;0,"")</f>
        <v/>
      </c>
      <c r="AC4272" t="str">
        <f ca="1"/>
        <v/>
      </c>
      <c r="AE4272">
        <f ca="1"/>
        <v>0</v>
      </c>
      <c r="AF4272">
        <f ca="1"/>
        <v>0</v>
      </c>
      <c r="AG4272">
        <f ca="1"/>
        <v>0</v>
      </c>
      <c r="AH4272">
        <f ca="1"/>
        <v>0</v>
      </c>
      <c r="AI4272">
        <f ca="1"/>
        <v>0</v>
      </c>
      <c r="AJ4272">
        <f ca="1"/>
        <v>0</v>
      </c>
      <c r="AK4272">
        <f ca="1"/>
        <v>0</v>
      </c>
      <c r="AL4272" t="str">
        <f ca="1"/>
        <v/>
      </c>
      <c r="AZ4272" t="str" cm="1">
        <f t="array" ref="AZ4272">_xlfn._xlws.FILTER(SUM(AU4272:AY4272),SUM(AU4272:AY4272)&lt;&gt;0,"")</f>
        <v/>
      </c>
      <c r="BP4272" t="str">
        <f ca="1"/>
        <v/>
      </c>
      <c r="BR4272">
        <f ca="1"/>
        <v>0</v>
      </c>
      <c r="BS4272">
        <f ca="1"/>
        <v>0</v>
      </c>
      <c r="BT4272">
        <f ca="1"/>
        <v>0</v>
      </c>
      <c r="BU4272">
        <f ca="1"/>
        <v>0</v>
      </c>
      <c r="BV4272">
        <f ca="1"/>
        <v>0</v>
      </c>
      <c r="BW4272">
        <f ca="1"/>
        <v>0</v>
      </c>
      <c r="BX4272">
        <f ca="1"/>
        <v>0</v>
      </c>
      <c r="BY4272" t="str">
        <f ca="1"/>
        <v/>
      </c>
      <c r="CC4272" t="str" cm="1">
        <f t="array" aca="1" ref="CC4272" ca="1">_xlfn._xlws.FILTER(VLOOKUP(CB4265,Arrays!$T:$Z,{1,2,3,4,5,6,7},FALSE),VLOOKUP(CB4265,Arrays!$T:$Z,{1,2,3,4,5,6,7},FALSE)&lt;&gt;0,"")</f>
        <v/>
      </c>
      <c r="CO4272" t="str" cm="1">
        <f t="array" ref="CO4272">_xlfn._xlws.FILTER(SUM(CJ4272:CN4272),SUM(CJ4272:CN4272)&lt;&gt;0,"")</f>
        <v/>
      </c>
      <c r="CX4272" t="str">
        <f ca="1"/>
        <v/>
      </c>
      <c r="DE4272" t="str">
        <f ca="1"/>
        <v/>
      </c>
      <c r="DG4272" t="str">
        <f ca="1"/>
        <v/>
      </c>
      <c r="DH4272">
        <f ca="1"/>
        <v>0</v>
      </c>
      <c r="DI4272">
        <f ca="1"/>
        <v>0</v>
      </c>
      <c r="DJ4272">
        <f ca="1"/>
        <v>0</v>
      </c>
      <c r="DK4272">
        <f ca="1"/>
        <v>0</v>
      </c>
      <c r="DL4272">
        <f ca="1"/>
        <v>0</v>
      </c>
      <c r="DM4272">
        <f ca="1"/>
        <v>0</v>
      </c>
      <c r="DN4272" t="str">
        <f ca="1"/>
        <v/>
      </c>
    </row>
    <row r="4273" spans="13:118">
      <c r="M4273" t="str" cm="1">
        <f t="array" ref="M4273">_xlfn._xlws.FILTER(SUM(H4273:L4273),SUM(H4273:L4273)&lt;&gt;0,"")</f>
        <v/>
      </c>
      <c r="AC4273" t="str">
        <f ca="1"/>
        <v/>
      </c>
      <c r="AE4273">
        <f ca="1"/>
        <v>0</v>
      </c>
      <c r="AF4273">
        <f ca="1"/>
        <v>0</v>
      </c>
      <c r="AG4273">
        <f ca="1"/>
        <v>0</v>
      </c>
      <c r="AH4273">
        <f ca="1"/>
        <v>0</v>
      </c>
      <c r="AI4273">
        <f ca="1"/>
        <v>0</v>
      </c>
      <c r="AJ4273">
        <f ca="1"/>
        <v>0</v>
      </c>
      <c r="AK4273">
        <f ca="1"/>
        <v>0</v>
      </c>
      <c r="AL4273" t="str">
        <f ca="1"/>
        <v/>
      </c>
      <c r="AZ4273" t="str" cm="1">
        <f t="array" ref="AZ4273">_xlfn._xlws.FILTER(SUM(AU4273:AY4273),SUM(AU4273:AY4273)&lt;&gt;0,"")</f>
        <v/>
      </c>
      <c r="BP4273" t="str">
        <f ca="1"/>
        <v/>
      </c>
      <c r="BR4273">
        <f ca="1"/>
        <v>0</v>
      </c>
      <c r="BS4273">
        <f ca="1"/>
        <v>0</v>
      </c>
      <c r="BT4273">
        <f ca="1"/>
        <v>0</v>
      </c>
      <c r="BU4273">
        <f ca="1"/>
        <v>0</v>
      </c>
      <c r="BV4273">
        <f ca="1"/>
        <v>0</v>
      </c>
      <c r="BW4273">
        <f ca="1"/>
        <v>0</v>
      </c>
      <c r="BX4273">
        <f ca="1"/>
        <v>0</v>
      </c>
      <c r="BY4273" t="str">
        <f ca="1"/>
        <v/>
      </c>
      <c r="CC4273" t="str" cm="1">
        <f t="array" aca="1" ref="CC4273" ca="1">_xlfn._xlws.FILTER(VLOOKUP(CB4266,Arrays!$T:$Z,{1,2,3,4,5,6,7},FALSE),VLOOKUP(CB4266,Arrays!$T:$Z,{1,2,3,4,5,6,7},FALSE)&lt;&gt;0,"")</f>
        <v/>
      </c>
      <c r="CO4273" t="str" cm="1">
        <f t="array" ref="CO4273">_xlfn._xlws.FILTER(SUM(CJ4273:CN4273),SUM(CJ4273:CN4273)&lt;&gt;0,"")</f>
        <v/>
      </c>
      <c r="CX4273" t="str">
        <f ca="1"/>
        <v/>
      </c>
      <c r="DE4273" t="str">
        <f ca="1"/>
        <v/>
      </c>
      <c r="DG4273" t="str">
        <f ca="1"/>
        <v/>
      </c>
      <c r="DH4273">
        <f ca="1"/>
        <v>0</v>
      </c>
      <c r="DI4273">
        <f ca="1"/>
        <v>0</v>
      </c>
      <c r="DJ4273">
        <f ca="1"/>
        <v>0</v>
      </c>
      <c r="DK4273">
        <f ca="1"/>
        <v>0</v>
      </c>
      <c r="DL4273">
        <f ca="1"/>
        <v>0</v>
      </c>
      <c r="DM4273">
        <f ca="1"/>
        <v>0</v>
      </c>
      <c r="DN4273" t="str">
        <f ca="1"/>
        <v/>
      </c>
    </row>
    <row r="4274" spans="13:118">
      <c r="M4274" t="str" cm="1">
        <f t="array" ref="M4274">_xlfn._xlws.FILTER(SUM(H4274:L4274),SUM(H4274:L4274)&lt;&gt;0,"")</f>
        <v/>
      </c>
      <c r="AC4274" t="str">
        <f ca="1"/>
        <v/>
      </c>
      <c r="AE4274">
        <f ca="1"/>
        <v>0</v>
      </c>
      <c r="AF4274">
        <f ca="1"/>
        <v>0</v>
      </c>
      <c r="AG4274">
        <f ca="1"/>
        <v>0</v>
      </c>
      <c r="AH4274">
        <f ca="1"/>
        <v>0</v>
      </c>
      <c r="AI4274">
        <f ca="1"/>
        <v>0</v>
      </c>
      <c r="AJ4274">
        <f ca="1"/>
        <v>0</v>
      </c>
      <c r="AK4274">
        <f ca="1"/>
        <v>0</v>
      </c>
      <c r="AL4274" t="str">
        <f ca="1"/>
        <v/>
      </c>
      <c r="AZ4274" t="str" cm="1">
        <f t="array" ref="AZ4274">_xlfn._xlws.FILTER(SUM(AU4274:AY4274),SUM(AU4274:AY4274)&lt;&gt;0,"")</f>
        <v/>
      </c>
      <c r="BP4274" t="str">
        <f ca="1"/>
        <v/>
      </c>
      <c r="BR4274">
        <f ca="1"/>
        <v>0</v>
      </c>
      <c r="BS4274">
        <f ca="1"/>
        <v>0</v>
      </c>
      <c r="BT4274">
        <f ca="1"/>
        <v>0</v>
      </c>
      <c r="BU4274">
        <f ca="1"/>
        <v>0</v>
      </c>
      <c r="BV4274">
        <f ca="1"/>
        <v>0</v>
      </c>
      <c r="BW4274">
        <f ca="1"/>
        <v>0</v>
      </c>
      <c r="BX4274">
        <f ca="1"/>
        <v>0</v>
      </c>
      <c r="BY4274" t="str">
        <f ca="1"/>
        <v/>
      </c>
      <c r="CC4274" t="str" cm="1">
        <f t="array" aca="1" ref="CC4274" ca="1">_xlfn._xlws.FILTER(VLOOKUP(CB4267,Arrays!$T:$Z,{1,2,3,4,5,6,7},FALSE),VLOOKUP(CB4267,Arrays!$T:$Z,{1,2,3,4,5,6,7},FALSE)&lt;&gt;0,"")</f>
        <v/>
      </c>
      <c r="CO4274" t="str" cm="1">
        <f t="array" ref="CO4274">_xlfn._xlws.FILTER(SUM(CJ4274:CN4274),SUM(CJ4274:CN4274)&lt;&gt;0,"")</f>
        <v/>
      </c>
      <c r="CX4274" t="str">
        <f ca="1"/>
        <v/>
      </c>
      <c r="DE4274" t="str">
        <f ca="1"/>
        <v/>
      </c>
      <c r="DG4274" t="str">
        <f ca="1"/>
        <v/>
      </c>
      <c r="DH4274">
        <f ca="1"/>
        <v>0</v>
      </c>
      <c r="DI4274">
        <f ca="1"/>
        <v>0</v>
      </c>
      <c r="DJ4274">
        <f ca="1"/>
        <v>0</v>
      </c>
      <c r="DK4274">
        <f ca="1"/>
        <v>0</v>
      </c>
      <c r="DL4274">
        <f ca="1"/>
        <v>0</v>
      </c>
      <c r="DM4274">
        <f ca="1"/>
        <v>0</v>
      </c>
      <c r="DN4274" t="str">
        <f ca="1"/>
        <v/>
      </c>
    </row>
    <row r="4275" spans="13:118">
      <c r="M4275" t="str" cm="1">
        <f t="array" ref="M4275">_xlfn._xlws.FILTER(SUM(H4275:L4275),SUM(H4275:L4275)&lt;&gt;0,"")</f>
        <v/>
      </c>
      <c r="AC4275" t="str">
        <f ca="1"/>
        <v/>
      </c>
      <c r="AE4275">
        <f ca="1"/>
        <v>0</v>
      </c>
      <c r="AF4275">
        <f ca="1"/>
        <v>0</v>
      </c>
      <c r="AG4275">
        <f ca="1"/>
        <v>0</v>
      </c>
      <c r="AH4275">
        <f ca="1"/>
        <v>0</v>
      </c>
      <c r="AI4275">
        <f ca="1"/>
        <v>0</v>
      </c>
      <c r="AJ4275">
        <f ca="1"/>
        <v>0</v>
      </c>
      <c r="AK4275">
        <f ca="1"/>
        <v>0</v>
      </c>
      <c r="AL4275" t="str">
        <f ca="1"/>
        <v/>
      </c>
      <c r="AZ4275" t="str" cm="1">
        <f t="array" ref="AZ4275">_xlfn._xlws.FILTER(SUM(AU4275:AY4275),SUM(AU4275:AY4275)&lt;&gt;0,"")</f>
        <v/>
      </c>
      <c r="BP4275" t="str">
        <f ca="1"/>
        <v/>
      </c>
      <c r="BR4275">
        <f ca="1"/>
        <v>0</v>
      </c>
      <c r="BS4275">
        <f ca="1"/>
        <v>0</v>
      </c>
      <c r="BT4275">
        <f ca="1"/>
        <v>0</v>
      </c>
      <c r="BU4275">
        <f ca="1"/>
        <v>0</v>
      </c>
      <c r="BV4275">
        <f ca="1"/>
        <v>0</v>
      </c>
      <c r="BW4275">
        <f ca="1"/>
        <v>0</v>
      </c>
      <c r="BX4275">
        <f ca="1"/>
        <v>0</v>
      </c>
      <c r="BY4275" t="str">
        <f ca="1"/>
        <v/>
      </c>
      <c r="CC4275" t="str" cm="1">
        <f t="array" aca="1" ref="CC4275" ca="1">_xlfn._xlws.FILTER(VLOOKUP(CB4268,Arrays!$T:$Z,{1,2,3,4,5,6,7},FALSE),VLOOKUP(CB4268,Arrays!$T:$Z,{1,2,3,4,5,6,7},FALSE)&lt;&gt;0,"")</f>
        <v/>
      </c>
      <c r="CO4275" t="str" cm="1">
        <f t="array" ref="CO4275">_xlfn._xlws.FILTER(SUM(CJ4275:CN4275),SUM(CJ4275:CN4275)&lt;&gt;0,"")</f>
        <v/>
      </c>
      <c r="CX4275" t="str">
        <f ca="1"/>
        <v/>
      </c>
      <c r="DE4275" t="str">
        <f ca="1"/>
        <v/>
      </c>
      <c r="DG4275" t="str">
        <f ca="1"/>
        <v/>
      </c>
      <c r="DH4275">
        <f ca="1"/>
        <v>0</v>
      </c>
      <c r="DI4275">
        <f ca="1"/>
        <v>0</v>
      </c>
      <c r="DJ4275">
        <f ca="1"/>
        <v>0</v>
      </c>
      <c r="DK4275">
        <f ca="1"/>
        <v>0</v>
      </c>
      <c r="DL4275">
        <f ca="1"/>
        <v>0</v>
      </c>
      <c r="DM4275">
        <f ca="1"/>
        <v>0</v>
      </c>
      <c r="DN4275" t="str">
        <f ca="1"/>
        <v/>
      </c>
    </row>
    <row r="4276" spans="13:118">
      <c r="M4276" t="str" cm="1">
        <f t="array" ref="M4276">_xlfn._xlws.FILTER(SUM(H4276:L4276),SUM(H4276:L4276)&lt;&gt;0,"")</f>
        <v/>
      </c>
      <c r="AC4276" t="str">
        <f ca="1"/>
        <v/>
      </c>
      <c r="AE4276">
        <f ca="1"/>
        <v>0</v>
      </c>
      <c r="AF4276">
        <f ca="1"/>
        <v>0</v>
      </c>
      <c r="AG4276">
        <f ca="1"/>
        <v>0</v>
      </c>
      <c r="AH4276">
        <f ca="1"/>
        <v>0</v>
      </c>
      <c r="AI4276">
        <f ca="1"/>
        <v>0</v>
      </c>
      <c r="AJ4276">
        <f ca="1"/>
        <v>0</v>
      </c>
      <c r="AK4276">
        <f ca="1"/>
        <v>0</v>
      </c>
      <c r="AL4276" t="str">
        <f ca="1"/>
        <v/>
      </c>
      <c r="AZ4276" t="str" cm="1">
        <f t="array" ref="AZ4276">_xlfn._xlws.FILTER(SUM(AU4276:AY4276),SUM(AU4276:AY4276)&lt;&gt;0,"")</f>
        <v/>
      </c>
      <c r="BP4276" t="str">
        <f ca="1"/>
        <v/>
      </c>
      <c r="BR4276">
        <f ca="1"/>
        <v>0</v>
      </c>
      <c r="BS4276">
        <f ca="1"/>
        <v>0</v>
      </c>
      <c r="BT4276">
        <f ca="1"/>
        <v>0</v>
      </c>
      <c r="BU4276">
        <f ca="1"/>
        <v>0</v>
      </c>
      <c r="BV4276">
        <f ca="1"/>
        <v>0</v>
      </c>
      <c r="BW4276">
        <f ca="1"/>
        <v>0</v>
      </c>
      <c r="BX4276">
        <f ca="1"/>
        <v>0</v>
      </c>
      <c r="BY4276" t="str">
        <f ca="1"/>
        <v/>
      </c>
      <c r="CC4276" t="str" cm="1">
        <f t="array" aca="1" ref="CC4276" ca="1">_xlfn._xlws.FILTER(VLOOKUP(CB4269,Arrays!$T:$Z,{1,2,3,4,5,6,7},FALSE),VLOOKUP(CB4269,Arrays!$T:$Z,{1,2,3,4,5,6,7},FALSE)&lt;&gt;0,"")</f>
        <v/>
      </c>
      <c r="CO4276" t="str" cm="1">
        <f t="array" ref="CO4276">_xlfn._xlws.FILTER(SUM(CJ4276:CN4276),SUM(CJ4276:CN4276)&lt;&gt;0,"")</f>
        <v/>
      </c>
      <c r="CX4276" t="str">
        <f ca="1"/>
        <v/>
      </c>
      <c r="DE4276" t="str">
        <f ca="1"/>
        <v/>
      </c>
      <c r="DG4276" t="str">
        <f ca="1"/>
        <v/>
      </c>
      <c r="DH4276">
        <f ca="1"/>
        <v>0</v>
      </c>
      <c r="DI4276">
        <f ca="1"/>
        <v>0</v>
      </c>
      <c r="DJ4276">
        <f ca="1"/>
        <v>0</v>
      </c>
      <c r="DK4276">
        <f ca="1"/>
        <v>0</v>
      </c>
      <c r="DL4276">
        <f ca="1"/>
        <v>0</v>
      </c>
      <c r="DM4276">
        <f ca="1"/>
        <v>0</v>
      </c>
      <c r="DN4276" t="str">
        <f ca="1"/>
        <v/>
      </c>
    </row>
    <row r="4277" spans="13:118">
      <c r="M4277" t="str" cm="1">
        <f t="array" ref="M4277">_xlfn._xlws.FILTER(SUM(H4277:L4277),SUM(H4277:L4277)&lt;&gt;0,"")</f>
        <v/>
      </c>
      <c r="AC4277" t="str">
        <f ca="1"/>
        <v/>
      </c>
      <c r="AE4277">
        <f ca="1"/>
        <v>0</v>
      </c>
      <c r="AF4277">
        <f ca="1"/>
        <v>0</v>
      </c>
      <c r="AG4277">
        <f ca="1"/>
        <v>0</v>
      </c>
      <c r="AH4277">
        <f ca="1"/>
        <v>0</v>
      </c>
      <c r="AI4277">
        <f ca="1"/>
        <v>0</v>
      </c>
      <c r="AJ4277">
        <f ca="1"/>
        <v>0</v>
      </c>
      <c r="AK4277">
        <f ca="1"/>
        <v>0</v>
      </c>
      <c r="AL4277" t="str">
        <f ca="1"/>
        <v/>
      </c>
      <c r="AZ4277" t="str" cm="1">
        <f t="array" ref="AZ4277">_xlfn._xlws.FILTER(SUM(AU4277:AY4277),SUM(AU4277:AY4277)&lt;&gt;0,"")</f>
        <v/>
      </c>
      <c r="BP4277" t="str">
        <f ca="1"/>
        <v/>
      </c>
      <c r="BR4277">
        <f ca="1"/>
        <v>0</v>
      </c>
      <c r="BS4277">
        <f ca="1"/>
        <v>0</v>
      </c>
      <c r="BT4277">
        <f ca="1"/>
        <v>0</v>
      </c>
      <c r="BU4277">
        <f ca="1"/>
        <v>0</v>
      </c>
      <c r="BV4277">
        <f ca="1"/>
        <v>0</v>
      </c>
      <c r="BW4277">
        <f ca="1"/>
        <v>0</v>
      </c>
      <c r="BX4277">
        <f ca="1"/>
        <v>0</v>
      </c>
      <c r="BY4277" t="str">
        <f ca="1"/>
        <v/>
      </c>
      <c r="CC4277" t="str" cm="1">
        <f t="array" aca="1" ref="CC4277" ca="1">_xlfn._xlws.FILTER(VLOOKUP(CB4270,Arrays!$T:$Z,{1,2,3,4,5,6,7},FALSE),VLOOKUP(CB4270,Arrays!$T:$Z,{1,2,3,4,5,6,7},FALSE)&lt;&gt;0,"")</f>
        <v/>
      </c>
      <c r="CO4277" t="str" cm="1">
        <f t="array" ref="CO4277">_xlfn._xlws.FILTER(SUM(CJ4277:CN4277),SUM(CJ4277:CN4277)&lt;&gt;0,"")</f>
        <v/>
      </c>
      <c r="CX4277" t="str">
        <f ca="1"/>
        <v/>
      </c>
      <c r="DE4277" t="str">
        <f ca="1"/>
        <v/>
      </c>
      <c r="DG4277" t="str">
        <f ca="1"/>
        <v/>
      </c>
      <c r="DH4277">
        <f ca="1"/>
        <v>0</v>
      </c>
      <c r="DI4277">
        <f ca="1"/>
        <v>0</v>
      </c>
      <c r="DJ4277">
        <f ca="1"/>
        <v>0</v>
      </c>
      <c r="DK4277">
        <f ca="1"/>
        <v>0</v>
      </c>
      <c r="DL4277">
        <f ca="1"/>
        <v>0</v>
      </c>
      <c r="DM4277">
        <f ca="1"/>
        <v>0</v>
      </c>
      <c r="DN4277" t="str">
        <f ca="1"/>
        <v/>
      </c>
    </row>
    <row r="4278" spans="13:118">
      <c r="M4278" t="str" cm="1">
        <f t="array" ref="M4278">_xlfn._xlws.FILTER(SUM(H4278:L4278),SUM(H4278:L4278)&lt;&gt;0,"")</f>
        <v/>
      </c>
      <c r="AC4278" t="str">
        <f ca="1"/>
        <v/>
      </c>
      <c r="AE4278">
        <f ca="1"/>
        <v>0</v>
      </c>
      <c r="AF4278">
        <f ca="1"/>
        <v>0</v>
      </c>
      <c r="AG4278">
        <f ca="1"/>
        <v>0</v>
      </c>
      <c r="AH4278">
        <f ca="1"/>
        <v>0</v>
      </c>
      <c r="AI4278">
        <f ca="1"/>
        <v>0</v>
      </c>
      <c r="AJ4278">
        <f ca="1"/>
        <v>0</v>
      </c>
      <c r="AK4278">
        <f ca="1"/>
        <v>0</v>
      </c>
      <c r="AL4278" t="str">
        <f ca="1"/>
        <v/>
      </c>
      <c r="AZ4278" t="str" cm="1">
        <f t="array" ref="AZ4278">_xlfn._xlws.FILTER(SUM(AU4278:AY4278),SUM(AU4278:AY4278)&lt;&gt;0,"")</f>
        <v/>
      </c>
      <c r="BP4278" t="str">
        <f ca="1"/>
        <v/>
      </c>
      <c r="BR4278">
        <f ca="1"/>
        <v>0</v>
      </c>
      <c r="BS4278">
        <f ca="1"/>
        <v>0</v>
      </c>
      <c r="BT4278">
        <f ca="1"/>
        <v>0</v>
      </c>
      <c r="BU4278">
        <f ca="1"/>
        <v>0</v>
      </c>
      <c r="BV4278">
        <f ca="1"/>
        <v>0</v>
      </c>
      <c r="BW4278">
        <f ca="1"/>
        <v>0</v>
      </c>
      <c r="BX4278">
        <f ca="1"/>
        <v>0</v>
      </c>
      <c r="BY4278" t="str">
        <f ca="1"/>
        <v/>
      </c>
      <c r="CC4278" t="str" cm="1">
        <f t="array" aca="1" ref="CC4278" ca="1">_xlfn._xlws.FILTER(VLOOKUP(CB4271,Arrays!$T:$Z,{1,2,3,4,5,6,7},FALSE),VLOOKUP(CB4271,Arrays!$T:$Z,{1,2,3,4,5,6,7},FALSE)&lt;&gt;0,"")</f>
        <v/>
      </c>
      <c r="CO4278" t="str" cm="1">
        <f t="array" ref="CO4278">_xlfn._xlws.FILTER(SUM(CJ4278:CN4278),SUM(CJ4278:CN4278)&lt;&gt;0,"")</f>
        <v/>
      </c>
      <c r="CX4278" t="str">
        <f ca="1"/>
        <v/>
      </c>
      <c r="DE4278" t="str">
        <f ca="1"/>
        <v/>
      </c>
      <c r="DG4278" t="str">
        <f ca="1"/>
        <v/>
      </c>
      <c r="DH4278">
        <f ca="1"/>
        <v>0</v>
      </c>
      <c r="DI4278">
        <f ca="1"/>
        <v>0</v>
      </c>
      <c r="DJ4278">
        <f ca="1"/>
        <v>0</v>
      </c>
      <c r="DK4278">
        <f ca="1"/>
        <v>0</v>
      </c>
      <c r="DL4278">
        <f ca="1"/>
        <v>0</v>
      </c>
      <c r="DM4278">
        <f ca="1"/>
        <v>0</v>
      </c>
      <c r="DN4278" t="str">
        <f ca="1"/>
        <v/>
      </c>
    </row>
    <row r="4279" spans="13:118">
      <c r="M4279" t="str" cm="1">
        <f t="array" ref="M4279">_xlfn._xlws.FILTER(SUM(H4279:L4279),SUM(H4279:L4279)&lt;&gt;0,"")</f>
        <v/>
      </c>
      <c r="AC4279" t="str">
        <f ca="1"/>
        <v/>
      </c>
      <c r="AE4279">
        <f ca="1"/>
        <v>0</v>
      </c>
      <c r="AF4279">
        <f ca="1"/>
        <v>0</v>
      </c>
      <c r="AG4279">
        <f ca="1"/>
        <v>0</v>
      </c>
      <c r="AH4279">
        <f ca="1"/>
        <v>0</v>
      </c>
      <c r="AI4279">
        <f ca="1"/>
        <v>0</v>
      </c>
      <c r="AJ4279">
        <f ca="1"/>
        <v>0</v>
      </c>
      <c r="AK4279">
        <f ca="1"/>
        <v>0</v>
      </c>
      <c r="AL4279" t="str">
        <f ca="1"/>
        <v/>
      </c>
      <c r="AZ4279" t="str" cm="1">
        <f t="array" ref="AZ4279">_xlfn._xlws.FILTER(SUM(AU4279:AY4279),SUM(AU4279:AY4279)&lt;&gt;0,"")</f>
        <v/>
      </c>
      <c r="BP4279" t="str">
        <f ca="1"/>
        <v/>
      </c>
      <c r="BR4279">
        <f ca="1"/>
        <v>0</v>
      </c>
      <c r="BS4279">
        <f ca="1"/>
        <v>0</v>
      </c>
      <c r="BT4279">
        <f ca="1"/>
        <v>0</v>
      </c>
      <c r="BU4279">
        <f ca="1"/>
        <v>0</v>
      </c>
      <c r="BV4279">
        <f ca="1"/>
        <v>0</v>
      </c>
      <c r="BW4279">
        <f ca="1"/>
        <v>0</v>
      </c>
      <c r="BX4279">
        <f ca="1"/>
        <v>0</v>
      </c>
      <c r="BY4279" t="str">
        <f ca="1"/>
        <v/>
      </c>
      <c r="CC4279" t="str" cm="1">
        <f t="array" aca="1" ref="CC4279" ca="1">_xlfn._xlws.FILTER(VLOOKUP(CB4272,Arrays!$T:$Z,{1,2,3,4,5,6,7},FALSE),VLOOKUP(CB4272,Arrays!$T:$Z,{1,2,3,4,5,6,7},FALSE)&lt;&gt;0,"")</f>
        <v/>
      </c>
      <c r="CO4279" t="str" cm="1">
        <f t="array" ref="CO4279">_xlfn._xlws.FILTER(SUM(CJ4279:CN4279),SUM(CJ4279:CN4279)&lt;&gt;0,"")</f>
        <v/>
      </c>
      <c r="CX4279" t="str">
        <f ca="1"/>
        <v/>
      </c>
      <c r="DE4279" t="str">
        <f ca="1"/>
        <v/>
      </c>
      <c r="DG4279" t="str">
        <f ca="1"/>
        <v/>
      </c>
      <c r="DH4279">
        <f ca="1"/>
        <v>0</v>
      </c>
      <c r="DI4279">
        <f ca="1"/>
        <v>0</v>
      </c>
      <c r="DJ4279">
        <f ca="1"/>
        <v>0</v>
      </c>
      <c r="DK4279">
        <f ca="1"/>
        <v>0</v>
      </c>
      <c r="DL4279">
        <f ca="1"/>
        <v>0</v>
      </c>
      <c r="DM4279">
        <f ca="1"/>
        <v>0</v>
      </c>
      <c r="DN4279" t="str">
        <f ca="1"/>
        <v/>
      </c>
    </row>
    <row r="4280" spans="13:118">
      <c r="M4280" t="str" cm="1">
        <f t="array" ref="M4280">_xlfn._xlws.FILTER(SUM(H4280:L4280),SUM(H4280:L4280)&lt;&gt;0,"")</f>
        <v/>
      </c>
      <c r="AC4280" t="str">
        <f ca="1"/>
        <v/>
      </c>
      <c r="AE4280">
        <f ca="1"/>
        <v>0</v>
      </c>
      <c r="AF4280">
        <f ca="1"/>
        <v>0</v>
      </c>
      <c r="AG4280">
        <f ca="1"/>
        <v>0</v>
      </c>
      <c r="AH4280">
        <f ca="1"/>
        <v>0</v>
      </c>
      <c r="AI4280">
        <f ca="1"/>
        <v>0</v>
      </c>
      <c r="AJ4280">
        <f ca="1"/>
        <v>0</v>
      </c>
      <c r="AK4280">
        <f ca="1"/>
        <v>0</v>
      </c>
      <c r="AL4280" t="str">
        <f ca="1"/>
        <v/>
      </c>
      <c r="AZ4280" t="str" cm="1">
        <f t="array" ref="AZ4280">_xlfn._xlws.FILTER(SUM(AU4280:AY4280),SUM(AU4280:AY4280)&lt;&gt;0,"")</f>
        <v/>
      </c>
      <c r="BP4280" t="str">
        <f ca="1"/>
        <v/>
      </c>
      <c r="BR4280">
        <f ca="1"/>
        <v>0</v>
      </c>
      <c r="BS4280">
        <f ca="1"/>
        <v>0</v>
      </c>
      <c r="BT4280">
        <f ca="1"/>
        <v>0</v>
      </c>
      <c r="BU4280">
        <f ca="1"/>
        <v>0</v>
      </c>
      <c r="BV4280">
        <f ca="1"/>
        <v>0</v>
      </c>
      <c r="BW4280">
        <f ca="1"/>
        <v>0</v>
      </c>
      <c r="BX4280">
        <f ca="1"/>
        <v>0</v>
      </c>
      <c r="BY4280" t="str">
        <f ca="1"/>
        <v/>
      </c>
      <c r="CC4280" t="str" cm="1">
        <f t="array" aca="1" ref="CC4280" ca="1">_xlfn._xlws.FILTER(VLOOKUP(CB4273,Arrays!$T:$Z,{1,2,3,4,5,6,7},FALSE),VLOOKUP(CB4273,Arrays!$T:$Z,{1,2,3,4,5,6,7},FALSE)&lt;&gt;0,"")</f>
        <v/>
      </c>
      <c r="CO4280" t="str" cm="1">
        <f t="array" ref="CO4280">_xlfn._xlws.FILTER(SUM(CJ4280:CN4280),SUM(CJ4280:CN4280)&lt;&gt;0,"")</f>
        <v/>
      </c>
      <c r="CX4280" t="str">
        <f ca="1"/>
        <v/>
      </c>
      <c r="DE4280" t="str">
        <f ca="1"/>
        <v/>
      </c>
      <c r="DG4280" t="str">
        <f ca="1"/>
        <v/>
      </c>
      <c r="DH4280">
        <f ca="1"/>
        <v>0</v>
      </c>
      <c r="DI4280">
        <f ca="1"/>
        <v>0</v>
      </c>
      <c r="DJ4280">
        <f ca="1"/>
        <v>0</v>
      </c>
      <c r="DK4280">
        <f ca="1"/>
        <v>0</v>
      </c>
      <c r="DL4280">
        <f ca="1"/>
        <v>0</v>
      </c>
      <c r="DM4280">
        <f ca="1"/>
        <v>0</v>
      </c>
      <c r="DN4280" t="str">
        <f ca="1"/>
        <v/>
      </c>
    </row>
    <row r="4281" spans="13:118">
      <c r="M4281" t="str" cm="1">
        <f t="array" ref="M4281">_xlfn._xlws.FILTER(SUM(H4281:L4281),SUM(H4281:L4281)&lt;&gt;0,"")</f>
        <v/>
      </c>
      <c r="AC4281" t="str">
        <f ca="1"/>
        <v/>
      </c>
      <c r="AE4281">
        <f ca="1"/>
        <v>0</v>
      </c>
      <c r="AF4281">
        <f ca="1"/>
        <v>0</v>
      </c>
      <c r="AG4281">
        <f ca="1"/>
        <v>0</v>
      </c>
      <c r="AH4281">
        <f ca="1"/>
        <v>0</v>
      </c>
      <c r="AI4281">
        <f ca="1"/>
        <v>0</v>
      </c>
      <c r="AJ4281">
        <f ca="1"/>
        <v>0</v>
      </c>
      <c r="AK4281">
        <f ca="1"/>
        <v>0</v>
      </c>
      <c r="AL4281" t="str">
        <f ca="1"/>
        <v/>
      </c>
      <c r="AZ4281" t="str" cm="1">
        <f t="array" ref="AZ4281">_xlfn._xlws.FILTER(SUM(AU4281:AY4281),SUM(AU4281:AY4281)&lt;&gt;0,"")</f>
        <v/>
      </c>
      <c r="BP4281" t="str">
        <f ca="1"/>
        <v/>
      </c>
      <c r="BR4281">
        <f ca="1"/>
        <v>0</v>
      </c>
      <c r="BS4281">
        <f ca="1"/>
        <v>0</v>
      </c>
      <c r="BT4281">
        <f ca="1"/>
        <v>0</v>
      </c>
      <c r="BU4281">
        <f ca="1"/>
        <v>0</v>
      </c>
      <c r="BV4281">
        <f ca="1"/>
        <v>0</v>
      </c>
      <c r="BW4281">
        <f ca="1"/>
        <v>0</v>
      </c>
      <c r="BX4281">
        <f ca="1"/>
        <v>0</v>
      </c>
      <c r="BY4281" t="str">
        <f ca="1"/>
        <v/>
      </c>
      <c r="CC4281" t="str" cm="1">
        <f t="array" aca="1" ref="CC4281" ca="1">_xlfn._xlws.FILTER(VLOOKUP(CB4274,Arrays!$T:$Z,{1,2,3,4,5,6,7},FALSE),VLOOKUP(CB4274,Arrays!$T:$Z,{1,2,3,4,5,6,7},FALSE)&lt;&gt;0,"")</f>
        <v/>
      </c>
      <c r="CO4281" t="str" cm="1">
        <f t="array" ref="CO4281">_xlfn._xlws.FILTER(SUM(CJ4281:CN4281),SUM(CJ4281:CN4281)&lt;&gt;0,"")</f>
        <v/>
      </c>
      <c r="CX4281" t="str">
        <f ca="1"/>
        <v/>
      </c>
      <c r="DE4281" t="str">
        <f ca="1"/>
        <v/>
      </c>
      <c r="DG4281" t="str">
        <f ca="1"/>
        <v/>
      </c>
      <c r="DH4281">
        <f ca="1"/>
        <v>0</v>
      </c>
      <c r="DI4281">
        <f ca="1"/>
        <v>0</v>
      </c>
      <c r="DJ4281">
        <f ca="1"/>
        <v>0</v>
      </c>
      <c r="DK4281">
        <f ca="1"/>
        <v>0</v>
      </c>
      <c r="DL4281">
        <f ca="1"/>
        <v>0</v>
      </c>
      <c r="DM4281">
        <f ca="1"/>
        <v>0</v>
      </c>
      <c r="DN4281" t="str">
        <f ca="1"/>
        <v/>
      </c>
    </row>
    <row r="4282" spans="13:118">
      <c r="M4282" t="str" cm="1">
        <f t="array" ref="M4282">_xlfn._xlws.FILTER(SUM(H4282:L4282),SUM(H4282:L4282)&lt;&gt;0,"")</f>
        <v/>
      </c>
      <c r="AC4282" t="str">
        <f ca="1"/>
        <v/>
      </c>
      <c r="AE4282">
        <f ca="1"/>
        <v>0</v>
      </c>
      <c r="AF4282">
        <f ca="1"/>
        <v>0</v>
      </c>
      <c r="AG4282">
        <f ca="1"/>
        <v>0</v>
      </c>
      <c r="AH4282">
        <f ca="1"/>
        <v>0</v>
      </c>
      <c r="AI4282">
        <f ca="1"/>
        <v>0</v>
      </c>
      <c r="AJ4282">
        <f ca="1"/>
        <v>0</v>
      </c>
      <c r="AK4282">
        <f ca="1"/>
        <v>0</v>
      </c>
      <c r="AL4282" t="str">
        <f ca="1"/>
        <v/>
      </c>
      <c r="AZ4282" t="str" cm="1">
        <f t="array" ref="AZ4282">_xlfn._xlws.FILTER(SUM(AU4282:AY4282),SUM(AU4282:AY4282)&lt;&gt;0,"")</f>
        <v/>
      </c>
      <c r="BP4282" t="str">
        <f ca="1"/>
        <v/>
      </c>
      <c r="BR4282">
        <f ca="1"/>
        <v>0</v>
      </c>
      <c r="BS4282">
        <f ca="1"/>
        <v>0</v>
      </c>
      <c r="BT4282">
        <f ca="1"/>
        <v>0</v>
      </c>
      <c r="BU4282">
        <f ca="1"/>
        <v>0</v>
      </c>
      <c r="BV4282">
        <f ca="1"/>
        <v>0</v>
      </c>
      <c r="BW4282">
        <f ca="1"/>
        <v>0</v>
      </c>
      <c r="BX4282">
        <f ca="1"/>
        <v>0</v>
      </c>
      <c r="BY4282" t="str">
        <f ca="1"/>
        <v/>
      </c>
      <c r="CC4282" t="str" cm="1">
        <f t="array" aca="1" ref="CC4282" ca="1">_xlfn._xlws.FILTER(VLOOKUP(CB4275,Arrays!$T:$Z,{1,2,3,4,5,6,7},FALSE),VLOOKUP(CB4275,Arrays!$T:$Z,{1,2,3,4,5,6,7},FALSE)&lt;&gt;0,"")</f>
        <v/>
      </c>
      <c r="CO4282" t="str" cm="1">
        <f t="array" ref="CO4282">_xlfn._xlws.FILTER(SUM(CJ4282:CN4282),SUM(CJ4282:CN4282)&lt;&gt;0,"")</f>
        <v/>
      </c>
      <c r="CX4282" t="str">
        <f ca="1"/>
        <v/>
      </c>
      <c r="DE4282" t="str">
        <f ca="1"/>
        <v/>
      </c>
      <c r="DG4282" t="str">
        <f ca="1"/>
        <v/>
      </c>
      <c r="DH4282">
        <f ca="1"/>
        <v>0</v>
      </c>
      <c r="DI4282">
        <f ca="1"/>
        <v>0</v>
      </c>
      <c r="DJ4282">
        <f ca="1"/>
        <v>0</v>
      </c>
      <c r="DK4282">
        <f ca="1"/>
        <v>0</v>
      </c>
      <c r="DL4282">
        <f ca="1"/>
        <v>0</v>
      </c>
      <c r="DM4282">
        <f ca="1"/>
        <v>0</v>
      </c>
      <c r="DN4282" t="str">
        <f ca="1"/>
        <v/>
      </c>
    </row>
    <row r="4283" spans="13:118">
      <c r="M4283" t="str" cm="1">
        <f t="array" ref="M4283">_xlfn._xlws.FILTER(SUM(H4283:L4283),SUM(H4283:L4283)&lt;&gt;0,"")</f>
        <v/>
      </c>
      <c r="AC4283" t="str">
        <f ca="1"/>
        <v/>
      </c>
      <c r="AE4283">
        <f ca="1"/>
        <v>0</v>
      </c>
      <c r="AF4283">
        <f ca="1"/>
        <v>0</v>
      </c>
      <c r="AG4283">
        <f ca="1"/>
        <v>0</v>
      </c>
      <c r="AH4283">
        <f ca="1"/>
        <v>0</v>
      </c>
      <c r="AI4283">
        <f ca="1"/>
        <v>0</v>
      </c>
      <c r="AJ4283">
        <f ca="1"/>
        <v>0</v>
      </c>
      <c r="AK4283">
        <f ca="1"/>
        <v>0</v>
      </c>
      <c r="AL4283" t="str">
        <f ca="1"/>
        <v/>
      </c>
      <c r="AZ4283" t="str" cm="1">
        <f t="array" ref="AZ4283">_xlfn._xlws.FILTER(SUM(AU4283:AY4283),SUM(AU4283:AY4283)&lt;&gt;0,"")</f>
        <v/>
      </c>
      <c r="BP4283" t="str">
        <f ca="1"/>
        <v/>
      </c>
      <c r="BR4283">
        <f ca="1"/>
        <v>0</v>
      </c>
      <c r="BS4283">
        <f ca="1"/>
        <v>0</v>
      </c>
      <c r="BT4283">
        <f ca="1"/>
        <v>0</v>
      </c>
      <c r="BU4283">
        <f ca="1"/>
        <v>0</v>
      </c>
      <c r="BV4283">
        <f ca="1"/>
        <v>0</v>
      </c>
      <c r="BW4283">
        <f ca="1"/>
        <v>0</v>
      </c>
      <c r="BX4283">
        <f ca="1"/>
        <v>0</v>
      </c>
      <c r="BY4283" t="str">
        <f ca="1"/>
        <v/>
      </c>
      <c r="CC4283" t="str" cm="1">
        <f t="array" aca="1" ref="CC4283" ca="1">_xlfn._xlws.FILTER(VLOOKUP(CB4276,Arrays!$T:$Z,{1,2,3,4,5,6,7},FALSE),VLOOKUP(CB4276,Arrays!$T:$Z,{1,2,3,4,5,6,7},FALSE)&lt;&gt;0,"")</f>
        <v/>
      </c>
      <c r="CO4283" t="str" cm="1">
        <f t="array" ref="CO4283">_xlfn._xlws.FILTER(SUM(CJ4283:CN4283),SUM(CJ4283:CN4283)&lt;&gt;0,"")</f>
        <v/>
      </c>
      <c r="CX4283" t="str">
        <f ca="1"/>
        <v/>
      </c>
      <c r="DE4283" t="str">
        <f ca="1"/>
        <v/>
      </c>
      <c r="DG4283" t="str">
        <f ca="1"/>
        <v/>
      </c>
      <c r="DH4283">
        <f ca="1"/>
        <v>0</v>
      </c>
      <c r="DI4283">
        <f ca="1"/>
        <v>0</v>
      </c>
      <c r="DJ4283">
        <f ca="1"/>
        <v>0</v>
      </c>
      <c r="DK4283">
        <f ca="1"/>
        <v>0</v>
      </c>
      <c r="DL4283">
        <f ca="1"/>
        <v>0</v>
      </c>
      <c r="DM4283">
        <f ca="1"/>
        <v>0</v>
      </c>
      <c r="DN4283" t="str">
        <f ca="1"/>
        <v/>
      </c>
    </row>
    <row r="4284" spans="13:118">
      <c r="M4284" t="str" cm="1">
        <f t="array" ref="M4284">_xlfn._xlws.FILTER(SUM(H4284:L4284),SUM(H4284:L4284)&lt;&gt;0,"")</f>
        <v/>
      </c>
      <c r="AC4284" t="str">
        <f ca="1"/>
        <v/>
      </c>
      <c r="AE4284">
        <f ca="1"/>
        <v>0</v>
      </c>
      <c r="AF4284">
        <f ca="1"/>
        <v>0</v>
      </c>
      <c r="AG4284">
        <f ca="1"/>
        <v>0</v>
      </c>
      <c r="AH4284">
        <f ca="1"/>
        <v>0</v>
      </c>
      <c r="AI4284">
        <f ca="1"/>
        <v>0</v>
      </c>
      <c r="AJ4284">
        <f ca="1"/>
        <v>0</v>
      </c>
      <c r="AK4284">
        <f ca="1"/>
        <v>0</v>
      </c>
      <c r="AL4284" t="str">
        <f ca="1"/>
        <v/>
      </c>
      <c r="AZ4284" t="str" cm="1">
        <f t="array" ref="AZ4284">_xlfn._xlws.FILTER(SUM(AU4284:AY4284),SUM(AU4284:AY4284)&lt;&gt;0,"")</f>
        <v/>
      </c>
      <c r="BP4284" t="str">
        <f ca="1"/>
        <v/>
      </c>
      <c r="BR4284">
        <f ca="1"/>
        <v>0</v>
      </c>
      <c r="BS4284">
        <f ca="1"/>
        <v>0</v>
      </c>
      <c r="BT4284">
        <f ca="1"/>
        <v>0</v>
      </c>
      <c r="BU4284">
        <f ca="1"/>
        <v>0</v>
      </c>
      <c r="BV4284">
        <f ca="1"/>
        <v>0</v>
      </c>
      <c r="BW4284">
        <f ca="1"/>
        <v>0</v>
      </c>
      <c r="BX4284">
        <f ca="1"/>
        <v>0</v>
      </c>
      <c r="BY4284" t="str">
        <f ca="1"/>
        <v/>
      </c>
      <c r="CC4284" t="str" cm="1">
        <f t="array" aca="1" ref="CC4284" ca="1">_xlfn._xlws.FILTER(VLOOKUP(CB4277,Arrays!$T:$Z,{1,2,3,4,5,6,7},FALSE),VLOOKUP(CB4277,Arrays!$T:$Z,{1,2,3,4,5,6,7},FALSE)&lt;&gt;0,"")</f>
        <v/>
      </c>
      <c r="CO4284" t="str" cm="1">
        <f t="array" ref="CO4284">_xlfn._xlws.FILTER(SUM(CJ4284:CN4284),SUM(CJ4284:CN4284)&lt;&gt;0,"")</f>
        <v/>
      </c>
      <c r="CX4284" t="str">
        <f ca="1"/>
        <v/>
      </c>
      <c r="DE4284" t="str">
        <f ca="1"/>
        <v/>
      </c>
      <c r="DG4284" t="str">
        <f ca="1"/>
        <v/>
      </c>
      <c r="DH4284">
        <f ca="1"/>
        <v>0</v>
      </c>
      <c r="DI4284">
        <f ca="1"/>
        <v>0</v>
      </c>
      <c r="DJ4284">
        <f ca="1"/>
        <v>0</v>
      </c>
      <c r="DK4284">
        <f ca="1"/>
        <v>0</v>
      </c>
      <c r="DL4284">
        <f ca="1"/>
        <v>0</v>
      </c>
      <c r="DM4284">
        <f ca="1"/>
        <v>0</v>
      </c>
      <c r="DN4284" t="str">
        <f ca="1"/>
        <v/>
      </c>
    </row>
    <row r="4285" spans="13:118">
      <c r="M4285" t="str" cm="1">
        <f t="array" ref="M4285">_xlfn._xlws.FILTER(SUM(H4285:L4285),SUM(H4285:L4285)&lt;&gt;0,"")</f>
        <v/>
      </c>
      <c r="AC4285" t="str">
        <f ca="1"/>
        <v/>
      </c>
      <c r="AE4285">
        <f ca="1"/>
        <v>0</v>
      </c>
      <c r="AF4285">
        <f ca="1"/>
        <v>0</v>
      </c>
      <c r="AG4285">
        <f ca="1"/>
        <v>0</v>
      </c>
      <c r="AH4285">
        <f ca="1"/>
        <v>0</v>
      </c>
      <c r="AI4285">
        <f ca="1"/>
        <v>0</v>
      </c>
      <c r="AJ4285">
        <f ca="1"/>
        <v>0</v>
      </c>
      <c r="AK4285">
        <f ca="1"/>
        <v>0</v>
      </c>
      <c r="AL4285" t="str">
        <f ca="1"/>
        <v/>
      </c>
      <c r="AZ4285" t="str" cm="1">
        <f t="array" ref="AZ4285">_xlfn._xlws.FILTER(SUM(AU4285:AY4285),SUM(AU4285:AY4285)&lt;&gt;0,"")</f>
        <v/>
      </c>
      <c r="BP4285" t="str">
        <f ca="1"/>
        <v/>
      </c>
      <c r="BR4285">
        <f ca="1"/>
        <v>0</v>
      </c>
      <c r="BS4285">
        <f ca="1"/>
        <v>0</v>
      </c>
      <c r="BT4285">
        <f ca="1"/>
        <v>0</v>
      </c>
      <c r="BU4285">
        <f ca="1"/>
        <v>0</v>
      </c>
      <c r="BV4285">
        <f ca="1"/>
        <v>0</v>
      </c>
      <c r="BW4285">
        <f ca="1"/>
        <v>0</v>
      </c>
      <c r="BX4285">
        <f ca="1"/>
        <v>0</v>
      </c>
      <c r="BY4285" t="str">
        <f ca="1"/>
        <v/>
      </c>
      <c r="CC4285" t="str" cm="1">
        <f t="array" aca="1" ref="CC4285" ca="1">_xlfn._xlws.FILTER(VLOOKUP(CB4278,Arrays!$T:$Z,{1,2,3,4,5,6,7},FALSE),VLOOKUP(CB4278,Arrays!$T:$Z,{1,2,3,4,5,6,7},FALSE)&lt;&gt;0,"")</f>
        <v/>
      </c>
      <c r="CO4285" t="str" cm="1">
        <f t="array" ref="CO4285">_xlfn._xlws.FILTER(SUM(CJ4285:CN4285),SUM(CJ4285:CN4285)&lt;&gt;0,"")</f>
        <v/>
      </c>
      <c r="CX4285" t="str">
        <f ca="1"/>
        <v/>
      </c>
      <c r="DE4285" t="str">
        <f ca="1"/>
        <v/>
      </c>
      <c r="DG4285" t="str">
        <f ca="1"/>
        <v/>
      </c>
      <c r="DH4285">
        <f ca="1"/>
        <v>0</v>
      </c>
      <c r="DI4285">
        <f ca="1"/>
        <v>0</v>
      </c>
      <c r="DJ4285">
        <f ca="1"/>
        <v>0</v>
      </c>
      <c r="DK4285">
        <f ca="1"/>
        <v>0</v>
      </c>
      <c r="DL4285">
        <f ca="1"/>
        <v>0</v>
      </c>
      <c r="DM4285">
        <f ca="1"/>
        <v>0</v>
      </c>
      <c r="DN4285" t="str">
        <f ca="1"/>
        <v/>
      </c>
    </row>
    <row r="4286" spans="13:118">
      <c r="M4286" t="str" cm="1">
        <f t="array" ref="M4286">_xlfn._xlws.FILTER(SUM(H4286:L4286),SUM(H4286:L4286)&lt;&gt;0,"")</f>
        <v/>
      </c>
      <c r="AC4286" t="str">
        <f ca="1"/>
        <v/>
      </c>
      <c r="AE4286">
        <f ca="1"/>
        <v>0</v>
      </c>
      <c r="AF4286">
        <f ca="1"/>
        <v>0</v>
      </c>
      <c r="AG4286">
        <f ca="1"/>
        <v>0</v>
      </c>
      <c r="AH4286">
        <f ca="1"/>
        <v>0</v>
      </c>
      <c r="AI4286">
        <f ca="1"/>
        <v>0</v>
      </c>
      <c r="AJ4286">
        <f ca="1"/>
        <v>0</v>
      </c>
      <c r="AK4286">
        <f ca="1"/>
        <v>0</v>
      </c>
      <c r="AL4286" t="str">
        <f ca="1"/>
        <v/>
      </c>
      <c r="AZ4286" t="str" cm="1">
        <f t="array" ref="AZ4286">_xlfn._xlws.FILTER(SUM(AU4286:AY4286),SUM(AU4286:AY4286)&lt;&gt;0,"")</f>
        <v/>
      </c>
      <c r="BP4286" t="str">
        <f ca="1"/>
        <v/>
      </c>
      <c r="BR4286">
        <f ca="1"/>
        <v>0</v>
      </c>
      <c r="BS4286">
        <f ca="1"/>
        <v>0</v>
      </c>
      <c r="BT4286">
        <f ca="1"/>
        <v>0</v>
      </c>
      <c r="BU4286">
        <f ca="1"/>
        <v>0</v>
      </c>
      <c r="BV4286">
        <f ca="1"/>
        <v>0</v>
      </c>
      <c r="BW4286">
        <f ca="1"/>
        <v>0</v>
      </c>
      <c r="BX4286">
        <f ca="1"/>
        <v>0</v>
      </c>
      <c r="BY4286" t="str">
        <f ca="1"/>
        <v/>
      </c>
      <c r="CC4286" t="str" cm="1">
        <f t="array" aca="1" ref="CC4286" ca="1">_xlfn._xlws.FILTER(VLOOKUP(CB4279,Arrays!$T:$Z,{1,2,3,4,5,6,7},FALSE),VLOOKUP(CB4279,Arrays!$T:$Z,{1,2,3,4,5,6,7},FALSE)&lt;&gt;0,"")</f>
        <v/>
      </c>
      <c r="CO4286" t="str" cm="1">
        <f t="array" ref="CO4286">_xlfn._xlws.FILTER(SUM(CJ4286:CN4286),SUM(CJ4286:CN4286)&lt;&gt;0,"")</f>
        <v/>
      </c>
      <c r="CX4286" t="str">
        <f ca="1"/>
        <v/>
      </c>
      <c r="DE4286" t="str">
        <f ca="1"/>
        <v/>
      </c>
      <c r="DG4286" t="str">
        <f ca="1"/>
        <v/>
      </c>
      <c r="DH4286">
        <f ca="1"/>
        <v>0</v>
      </c>
      <c r="DI4286">
        <f ca="1"/>
        <v>0</v>
      </c>
      <c r="DJ4286">
        <f ca="1"/>
        <v>0</v>
      </c>
      <c r="DK4286">
        <f ca="1"/>
        <v>0</v>
      </c>
      <c r="DL4286">
        <f ca="1"/>
        <v>0</v>
      </c>
      <c r="DM4286">
        <f ca="1"/>
        <v>0</v>
      </c>
      <c r="DN4286" t="str">
        <f ca="1"/>
        <v/>
      </c>
    </row>
    <row r="4287" spans="13:118">
      <c r="M4287" t="str" cm="1">
        <f t="array" ref="M4287">_xlfn._xlws.FILTER(SUM(H4287:L4287),SUM(H4287:L4287)&lt;&gt;0,"")</f>
        <v/>
      </c>
      <c r="AC4287" t="str">
        <f ca="1"/>
        <v/>
      </c>
      <c r="AE4287">
        <f ca="1"/>
        <v>0</v>
      </c>
      <c r="AF4287">
        <f ca="1"/>
        <v>0</v>
      </c>
      <c r="AG4287">
        <f ca="1"/>
        <v>0</v>
      </c>
      <c r="AH4287">
        <f ca="1"/>
        <v>0</v>
      </c>
      <c r="AI4287">
        <f ca="1"/>
        <v>0</v>
      </c>
      <c r="AJ4287">
        <f ca="1"/>
        <v>0</v>
      </c>
      <c r="AK4287">
        <f ca="1"/>
        <v>0</v>
      </c>
      <c r="AL4287" t="str">
        <f ca="1"/>
        <v/>
      </c>
      <c r="AZ4287" t="str" cm="1">
        <f t="array" ref="AZ4287">_xlfn._xlws.FILTER(SUM(AU4287:AY4287),SUM(AU4287:AY4287)&lt;&gt;0,"")</f>
        <v/>
      </c>
      <c r="BP4287" t="str">
        <f ca="1"/>
        <v/>
      </c>
      <c r="BR4287">
        <f ca="1"/>
        <v>0</v>
      </c>
      <c r="BS4287">
        <f ca="1"/>
        <v>0</v>
      </c>
      <c r="BT4287">
        <f ca="1"/>
        <v>0</v>
      </c>
      <c r="BU4287">
        <f ca="1"/>
        <v>0</v>
      </c>
      <c r="BV4287">
        <f ca="1"/>
        <v>0</v>
      </c>
      <c r="BW4287">
        <f ca="1"/>
        <v>0</v>
      </c>
      <c r="BX4287">
        <f ca="1"/>
        <v>0</v>
      </c>
      <c r="BY4287" t="str">
        <f ca="1"/>
        <v/>
      </c>
      <c r="CC4287" t="str" cm="1">
        <f t="array" aca="1" ref="CC4287" ca="1">_xlfn._xlws.FILTER(VLOOKUP(CB4280,Arrays!$T:$Z,{1,2,3,4,5,6,7},FALSE),VLOOKUP(CB4280,Arrays!$T:$Z,{1,2,3,4,5,6,7},FALSE)&lt;&gt;0,"")</f>
        <v/>
      </c>
      <c r="CO4287" t="str" cm="1">
        <f t="array" ref="CO4287">_xlfn._xlws.FILTER(SUM(CJ4287:CN4287),SUM(CJ4287:CN4287)&lt;&gt;0,"")</f>
        <v/>
      </c>
      <c r="CX4287" t="str">
        <f ca="1"/>
        <v/>
      </c>
      <c r="DE4287" t="str">
        <f ca="1"/>
        <v/>
      </c>
      <c r="DG4287" t="str">
        <f ca="1"/>
        <v/>
      </c>
      <c r="DH4287">
        <f ca="1"/>
        <v>0</v>
      </c>
      <c r="DI4287">
        <f ca="1"/>
        <v>0</v>
      </c>
      <c r="DJ4287">
        <f ca="1"/>
        <v>0</v>
      </c>
      <c r="DK4287">
        <f ca="1"/>
        <v>0</v>
      </c>
      <c r="DL4287">
        <f ca="1"/>
        <v>0</v>
      </c>
      <c r="DM4287">
        <f ca="1"/>
        <v>0</v>
      </c>
      <c r="DN4287" t="str">
        <f ca="1"/>
        <v/>
      </c>
    </row>
    <row r="4288" spans="13:118">
      <c r="M4288" t="str" cm="1">
        <f t="array" ref="M4288">_xlfn._xlws.FILTER(SUM(H4288:L4288),SUM(H4288:L4288)&lt;&gt;0,"")</f>
        <v/>
      </c>
      <c r="AC4288" t="str">
        <f ca="1"/>
        <v/>
      </c>
      <c r="AE4288">
        <f ca="1"/>
        <v>0</v>
      </c>
      <c r="AF4288">
        <f ca="1"/>
        <v>0</v>
      </c>
      <c r="AG4288">
        <f ca="1"/>
        <v>0</v>
      </c>
      <c r="AH4288">
        <f ca="1"/>
        <v>0</v>
      </c>
      <c r="AI4288">
        <f ca="1"/>
        <v>0</v>
      </c>
      <c r="AJ4288">
        <f ca="1"/>
        <v>0</v>
      </c>
      <c r="AK4288">
        <f ca="1"/>
        <v>0</v>
      </c>
      <c r="AL4288" t="str">
        <f ca="1"/>
        <v/>
      </c>
      <c r="AZ4288" t="str" cm="1">
        <f t="array" ref="AZ4288">_xlfn._xlws.FILTER(SUM(AU4288:AY4288),SUM(AU4288:AY4288)&lt;&gt;0,"")</f>
        <v/>
      </c>
      <c r="BP4288" t="str">
        <f ca="1"/>
        <v/>
      </c>
      <c r="BR4288">
        <f ca="1"/>
        <v>0</v>
      </c>
      <c r="BS4288">
        <f ca="1"/>
        <v>0</v>
      </c>
      <c r="BT4288">
        <f ca="1"/>
        <v>0</v>
      </c>
      <c r="BU4288">
        <f ca="1"/>
        <v>0</v>
      </c>
      <c r="BV4288">
        <f ca="1"/>
        <v>0</v>
      </c>
      <c r="BW4288">
        <f ca="1"/>
        <v>0</v>
      </c>
      <c r="BX4288">
        <f ca="1"/>
        <v>0</v>
      </c>
      <c r="BY4288" t="str">
        <f ca="1"/>
        <v/>
      </c>
      <c r="CC4288" t="str" cm="1">
        <f t="array" aca="1" ref="CC4288" ca="1">_xlfn._xlws.FILTER(VLOOKUP(CB4281,Arrays!$T:$Z,{1,2,3,4,5,6,7},FALSE),VLOOKUP(CB4281,Arrays!$T:$Z,{1,2,3,4,5,6,7},FALSE)&lt;&gt;0,"")</f>
        <v/>
      </c>
      <c r="CO4288" t="str" cm="1">
        <f t="array" ref="CO4288">_xlfn._xlws.FILTER(SUM(CJ4288:CN4288),SUM(CJ4288:CN4288)&lt;&gt;0,"")</f>
        <v/>
      </c>
      <c r="CX4288" t="str">
        <f ca="1"/>
        <v/>
      </c>
      <c r="DE4288" t="str">
        <f ca="1"/>
        <v/>
      </c>
      <c r="DG4288" t="str">
        <f ca="1"/>
        <v/>
      </c>
      <c r="DH4288">
        <f ca="1"/>
        <v>0</v>
      </c>
      <c r="DI4288">
        <f ca="1"/>
        <v>0</v>
      </c>
      <c r="DJ4288">
        <f ca="1"/>
        <v>0</v>
      </c>
      <c r="DK4288">
        <f ca="1"/>
        <v>0</v>
      </c>
      <c r="DL4288">
        <f ca="1"/>
        <v>0</v>
      </c>
      <c r="DM4288">
        <f ca="1"/>
        <v>0</v>
      </c>
      <c r="DN4288" t="str">
        <f ca="1"/>
        <v/>
      </c>
    </row>
    <row r="4289" spans="13:118">
      <c r="M4289" t="str" cm="1">
        <f t="array" ref="M4289">_xlfn._xlws.FILTER(SUM(H4289:L4289),SUM(H4289:L4289)&lt;&gt;0,"")</f>
        <v/>
      </c>
      <c r="AC4289" t="str">
        <f ca="1"/>
        <v/>
      </c>
      <c r="AE4289">
        <f ca="1"/>
        <v>0</v>
      </c>
      <c r="AF4289">
        <f ca="1"/>
        <v>0</v>
      </c>
      <c r="AG4289">
        <f ca="1"/>
        <v>0</v>
      </c>
      <c r="AH4289">
        <f ca="1"/>
        <v>0</v>
      </c>
      <c r="AI4289">
        <f ca="1"/>
        <v>0</v>
      </c>
      <c r="AJ4289">
        <f ca="1"/>
        <v>0</v>
      </c>
      <c r="AK4289">
        <f ca="1"/>
        <v>0</v>
      </c>
      <c r="AL4289" t="str">
        <f ca="1"/>
        <v/>
      </c>
      <c r="AZ4289" t="str" cm="1">
        <f t="array" ref="AZ4289">_xlfn._xlws.FILTER(SUM(AU4289:AY4289),SUM(AU4289:AY4289)&lt;&gt;0,"")</f>
        <v/>
      </c>
      <c r="BP4289" t="str">
        <f ca="1"/>
        <v/>
      </c>
      <c r="BR4289">
        <f ca="1"/>
        <v>0</v>
      </c>
      <c r="BS4289">
        <f ca="1"/>
        <v>0</v>
      </c>
      <c r="BT4289">
        <f ca="1"/>
        <v>0</v>
      </c>
      <c r="BU4289">
        <f ca="1"/>
        <v>0</v>
      </c>
      <c r="BV4289">
        <f ca="1"/>
        <v>0</v>
      </c>
      <c r="BW4289">
        <f ca="1"/>
        <v>0</v>
      </c>
      <c r="BX4289">
        <f ca="1"/>
        <v>0</v>
      </c>
      <c r="BY4289" t="str">
        <f ca="1"/>
        <v/>
      </c>
      <c r="CC4289" t="str" cm="1">
        <f t="array" aca="1" ref="CC4289" ca="1">_xlfn._xlws.FILTER(VLOOKUP(CB4282,Arrays!$T:$Z,{1,2,3,4,5,6,7},FALSE),VLOOKUP(CB4282,Arrays!$T:$Z,{1,2,3,4,5,6,7},FALSE)&lt;&gt;0,"")</f>
        <v/>
      </c>
      <c r="CO4289" t="str" cm="1">
        <f t="array" ref="CO4289">_xlfn._xlws.FILTER(SUM(CJ4289:CN4289),SUM(CJ4289:CN4289)&lt;&gt;0,"")</f>
        <v/>
      </c>
      <c r="CX4289" t="str">
        <f ca="1"/>
        <v/>
      </c>
      <c r="DE4289" t="str">
        <f ca="1"/>
        <v/>
      </c>
      <c r="DG4289" t="str">
        <f ca="1"/>
        <v/>
      </c>
      <c r="DH4289">
        <f ca="1"/>
        <v>0</v>
      </c>
      <c r="DI4289">
        <f ca="1"/>
        <v>0</v>
      </c>
      <c r="DJ4289">
        <f ca="1"/>
        <v>0</v>
      </c>
      <c r="DK4289">
        <f ca="1"/>
        <v>0</v>
      </c>
      <c r="DL4289">
        <f ca="1"/>
        <v>0</v>
      </c>
      <c r="DM4289">
        <f ca="1"/>
        <v>0</v>
      </c>
      <c r="DN4289" t="str">
        <f ca="1"/>
        <v/>
      </c>
    </row>
    <row r="4290" spans="13:118">
      <c r="M4290" t="str" cm="1">
        <f t="array" ref="M4290">_xlfn._xlws.FILTER(SUM(H4290:L4290),SUM(H4290:L4290)&lt;&gt;0,"")</f>
        <v/>
      </c>
      <c r="AC4290" t="str">
        <f ca="1"/>
        <v/>
      </c>
      <c r="AE4290">
        <f ca="1"/>
        <v>0</v>
      </c>
      <c r="AF4290">
        <f ca="1"/>
        <v>0</v>
      </c>
      <c r="AG4290">
        <f ca="1"/>
        <v>0</v>
      </c>
      <c r="AH4290">
        <f ca="1"/>
        <v>0</v>
      </c>
      <c r="AI4290">
        <f ca="1"/>
        <v>0</v>
      </c>
      <c r="AJ4290">
        <f ca="1"/>
        <v>0</v>
      </c>
      <c r="AK4290">
        <f ca="1"/>
        <v>0</v>
      </c>
      <c r="AL4290" t="str">
        <f ca="1"/>
        <v/>
      </c>
      <c r="AZ4290" t="str" cm="1">
        <f t="array" ref="AZ4290">_xlfn._xlws.FILTER(SUM(AU4290:AY4290),SUM(AU4290:AY4290)&lt;&gt;0,"")</f>
        <v/>
      </c>
      <c r="BP4290" t="str">
        <f ca="1"/>
        <v/>
      </c>
      <c r="BR4290">
        <f ca="1"/>
        <v>0</v>
      </c>
      <c r="BS4290">
        <f ca="1"/>
        <v>0</v>
      </c>
      <c r="BT4290">
        <f ca="1"/>
        <v>0</v>
      </c>
      <c r="BU4290">
        <f ca="1"/>
        <v>0</v>
      </c>
      <c r="BV4290">
        <f ca="1"/>
        <v>0</v>
      </c>
      <c r="BW4290">
        <f ca="1"/>
        <v>0</v>
      </c>
      <c r="BX4290">
        <f ca="1"/>
        <v>0</v>
      </c>
      <c r="BY4290" t="str">
        <f ca="1"/>
        <v/>
      </c>
      <c r="CC4290" t="str" cm="1">
        <f t="array" aca="1" ref="CC4290" ca="1">_xlfn._xlws.FILTER(VLOOKUP(CB4283,Arrays!$T:$Z,{1,2,3,4,5,6,7},FALSE),VLOOKUP(CB4283,Arrays!$T:$Z,{1,2,3,4,5,6,7},FALSE)&lt;&gt;0,"")</f>
        <v/>
      </c>
      <c r="CO4290" t="str" cm="1">
        <f t="array" ref="CO4290">_xlfn._xlws.FILTER(SUM(CJ4290:CN4290),SUM(CJ4290:CN4290)&lt;&gt;0,"")</f>
        <v/>
      </c>
      <c r="CX4290" t="str">
        <f ca="1"/>
        <v/>
      </c>
      <c r="DE4290" t="str">
        <f ca="1"/>
        <v/>
      </c>
      <c r="DG4290" t="str">
        <f ca="1"/>
        <v/>
      </c>
      <c r="DH4290">
        <f ca="1"/>
        <v>0</v>
      </c>
      <c r="DI4290">
        <f ca="1"/>
        <v>0</v>
      </c>
      <c r="DJ4290">
        <f ca="1"/>
        <v>0</v>
      </c>
      <c r="DK4290">
        <f ca="1"/>
        <v>0</v>
      </c>
      <c r="DL4290">
        <f ca="1"/>
        <v>0</v>
      </c>
      <c r="DM4290">
        <f ca="1"/>
        <v>0</v>
      </c>
      <c r="DN4290" t="str">
        <f ca="1"/>
        <v/>
      </c>
    </row>
    <row r="4291" spans="13:118">
      <c r="M4291" t="str" cm="1">
        <f t="array" ref="M4291">_xlfn._xlws.FILTER(SUM(H4291:L4291),SUM(H4291:L4291)&lt;&gt;0,"")</f>
        <v/>
      </c>
      <c r="AC4291" t="str">
        <f ca="1"/>
        <v/>
      </c>
      <c r="AE4291">
        <f ca="1"/>
        <v>0</v>
      </c>
      <c r="AF4291">
        <f ca="1"/>
        <v>0</v>
      </c>
      <c r="AG4291">
        <f ca="1"/>
        <v>0</v>
      </c>
      <c r="AH4291">
        <f ca="1"/>
        <v>0</v>
      </c>
      <c r="AI4291">
        <f ca="1"/>
        <v>0</v>
      </c>
      <c r="AJ4291">
        <f ca="1"/>
        <v>0</v>
      </c>
      <c r="AK4291">
        <f ca="1"/>
        <v>0</v>
      </c>
      <c r="AL4291" t="str">
        <f ca="1"/>
        <v/>
      </c>
      <c r="AZ4291" t="str" cm="1">
        <f t="array" ref="AZ4291">_xlfn._xlws.FILTER(SUM(AU4291:AY4291),SUM(AU4291:AY4291)&lt;&gt;0,"")</f>
        <v/>
      </c>
      <c r="BP4291" t="str">
        <f ca="1"/>
        <v/>
      </c>
      <c r="BR4291">
        <f ca="1"/>
        <v>0</v>
      </c>
      <c r="BS4291">
        <f ca="1"/>
        <v>0</v>
      </c>
      <c r="BT4291">
        <f ca="1"/>
        <v>0</v>
      </c>
      <c r="BU4291">
        <f ca="1"/>
        <v>0</v>
      </c>
      <c r="BV4291">
        <f ca="1"/>
        <v>0</v>
      </c>
      <c r="BW4291">
        <f ca="1"/>
        <v>0</v>
      </c>
      <c r="BX4291">
        <f ca="1"/>
        <v>0</v>
      </c>
      <c r="BY4291" t="str">
        <f ca="1"/>
        <v/>
      </c>
      <c r="CC4291" t="str" cm="1">
        <f t="array" aca="1" ref="CC4291" ca="1">_xlfn._xlws.FILTER(VLOOKUP(CB4284,Arrays!$T:$Z,{1,2,3,4,5,6,7},FALSE),VLOOKUP(CB4284,Arrays!$T:$Z,{1,2,3,4,5,6,7},FALSE)&lt;&gt;0,"")</f>
        <v/>
      </c>
      <c r="CO4291" t="str" cm="1">
        <f t="array" ref="CO4291">_xlfn._xlws.FILTER(SUM(CJ4291:CN4291),SUM(CJ4291:CN4291)&lt;&gt;0,"")</f>
        <v/>
      </c>
      <c r="CX4291" t="str">
        <f ca="1"/>
        <v/>
      </c>
      <c r="DE4291" t="str">
        <f ca="1"/>
        <v/>
      </c>
      <c r="DG4291" t="str">
        <f ca="1"/>
        <v/>
      </c>
      <c r="DH4291">
        <f ca="1"/>
        <v>0</v>
      </c>
      <c r="DI4291">
        <f ca="1"/>
        <v>0</v>
      </c>
      <c r="DJ4291">
        <f ca="1"/>
        <v>0</v>
      </c>
      <c r="DK4291">
        <f ca="1"/>
        <v>0</v>
      </c>
      <c r="DL4291">
        <f ca="1"/>
        <v>0</v>
      </c>
      <c r="DM4291">
        <f ca="1"/>
        <v>0</v>
      </c>
      <c r="DN4291" t="str">
        <f ca="1"/>
        <v/>
      </c>
    </row>
    <row r="4292" spans="13:118">
      <c r="M4292" t="str" cm="1">
        <f t="array" ref="M4292">_xlfn._xlws.FILTER(SUM(H4292:L4292),SUM(H4292:L4292)&lt;&gt;0,"")</f>
        <v/>
      </c>
      <c r="AC4292" t="str">
        <f ca="1"/>
        <v/>
      </c>
      <c r="AE4292">
        <f ca="1"/>
        <v>0</v>
      </c>
      <c r="AF4292">
        <f ca="1"/>
        <v>0</v>
      </c>
      <c r="AG4292">
        <f ca="1"/>
        <v>0</v>
      </c>
      <c r="AH4292">
        <f ca="1"/>
        <v>0</v>
      </c>
      <c r="AI4292">
        <f ca="1"/>
        <v>0</v>
      </c>
      <c r="AJ4292">
        <f ca="1"/>
        <v>0</v>
      </c>
      <c r="AK4292">
        <f ca="1"/>
        <v>0</v>
      </c>
      <c r="AL4292" t="str">
        <f ca="1"/>
        <v/>
      </c>
      <c r="AZ4292" t="str" cm="1">
        <f t="array" ref="AZ4292">_xlfn._xlws.FILTER(SUM(AU4292:AY4292),SUM(AU4292:AY4292)&lt;&gt;0,"")</f>
        <v/>
      </c>
      <c r="BP4292" t="str">
        <f ca="1"/>
        <v/>
      </c>
      <c r="BR4292">
        <f ca="1"/>
        <v>0</v>
      </c>
      <c r="BS4292">
        <f ca="1"/>
        <v>0</v>
      </c>
      <c r="BT4292">
        <f ca="1"/>
        <v>0</v>
      </c>
      <c r="BU4292">
        <f ca="1"/>
        <v>0</v>
      </c>
      <c r="BV4292">
        <f ca="1"/>
        <v>0</v>
      </c>
      <c r="BW4292">
        <f ca="1"/>
        <v>0</v>
      </c>
      <c r="BX4292">
        <f ca="1"/>
        <v>0</v>
      </c>
      <c r="BY4292" t="str">
        <f ca="1"/>
        <v/>
      </c>
      <c r="CC4292" t="str" cm="1">
        <f t="array" aca="1" ref="CC4292" ca="1">_xlfn._xlws.FILTER(VLOOKUP(CB4285,Arrays!$T:$Z,{1,2,3,4,5,6,7},FALSE),VLOOKUP(CB4285,Arrays!$T:$Z,{1,2,3,4,5,6,7},FALSE)&lt;&gt;0,"")</f>
        <v/>
      </c>
      <c r="CO4292" t="str" cm="1">
        <f t="array" ref="CO4292">_xlfn._xlws.FILTER(SUM(CJ4292:CN4292),SUM(CJ4292:CN4292)&lt;&gt;0,"")</f>
        <v/>
      </c>
      <c r="CX4292" t="str">
        <f ca="1"/>
        <v/>
      </c>
      <c r="DE4292" t="str">
        <f ca="1"/>
        <v/>
      </c>
      <c r="DG4292" t="str">
        <f ca="1"/>
        <v/>
      </c>
      <c r="DH4292">
        <f ca="1"/>
        <v>0</v>
      </c>
      <c r="DI4292">
        <f ca="1"/>
        <v>0</v>
      </c>
      <c r="DJ4292">
        <f ca="1"/>
        <v>0</v>
      </c>
      <c r="DK4292">
        <f ca="1"/>
        <v>0</v>
      </c>
      <c r="DL4292">
        <f ca="1"/>
        <v>0</v>
      </c>
      <c r="DM4292">
        <f ca="1"/>
        <v>0</v>
      </c>
      <c r="DN4292" t="str">
        <f ca="1"/>
        <v/>
      </c>
    </row>
    <row r="4293" spans="13:118">
      <c r="M4293" t="str" cm="1">
        <f t="array" ref="M4293">_xlfn._xlws.FILTER(SUM(H4293:L4293),SUM(H4293:L4293)&lt;&gt;0,"")</f>
        <v/>
      </c>
      <c r="AC4293" t="str">
        <f ca="1"/>
        <v/>
      </c>
      <c r="AE4293">
        <f ca="1"/>
        <v>0</v>
      </c>
      <c r="AF4293">
        <f ca="1"/>
        <v>0</v>
      </c>
      <c r="AG4293">
        <f ca="1"/>
        <v>0</v>
      </c>
      <c r="AH4293">
        <f ca="1"/>
        <v>0</v>
      </c>
      <c r="AI4293">
        <f ca="1"/>
        <v>0</v>
      </c>
      <c r="AJ4293">
        <f ca="1"/>
        <v>0</v>
      </c>
      <c r="AK4293">
        <f ca="1"/>
        <v>0</v>
      </c>
      <c r="AL4293" t="str">
        <f ca="1"/>
        <v/>
      </c>
      <c r="AZ4293" t="str" cm="1">
        <f t="array" ref="AZ4293">_xlfn._xlws.FILTER(SUM(AU4293:AY4293),SUM(AU4293:AY4293)&lt;&gt;0,"")</f>
        <v/>
      </c>
      <c r="BP4293" t="str">
        <f ca="1"/>
        <v/>
      </c>
      <c r="BR4293">
        <f ca="1"/>
        <v>0</v>
      </c>
      <c r="BS4293">
        <f ca="1"/>
        <v>0</v>
      </c>
      <c r="BT4293">
        <f ca="1"/>
        <v>0</v>
      </c>
      <c r="BU4293">
        <f ca="1"/>
        <v>0</v>
      </c>
      <c r="BV4293">
        <f ca="1"/>
        <v>0</v>
      </c>
      <c r="BW4293">
        <f ca="1"/>
        <v>0</v>
      </c>
      <c r="BX4293">
        <f ca="1"/>
        <v>0</v>
      </c>
      <c r="BY4293" t="str">
        <f ca="1"/>
        <v/>
      </c>
      <c r="CC4293" t="str" cm="1">
        <f t="array" aca="1" ref="CC4293" ca="1">_xlfn._xlws.FILTER(VLOOKUP(CB4286,Arrays!$T:$Z,{1,2,3,4,5,6,7},FALSE),VLOOKUP(CB4286,Arrays!$T:$Z,{1,2,3,4,5,6,7},FALSE)&lt;&gt;0,"")</f>
        <v/>
      </c>
      <c r="CO4293" t="str" cm="1">
        <f t="array" ref="CO4293">_xlfn._xlws.FILTER(SUM(CJ4293:CN4293),SUM(CJ4293:CN4293)&lt;&gt;0,"")</f>
        <v/>
      </c>
      <c r="CX4293" t="str">
        <f ca="1"/>
        <v/>
      </c>
      <c r="DE4293" t="str">
        <f ca="1"/>
        <v/>
      </c>
      <c r="DG4293" t="str">
        <f ca="1"/>
        <v/>
      </c>
      <c r="DH4293">
        <f ca="1"/>
        <v>0</v>
      </c>
      <c r="DI4293">
        <f ca="1"/>
        <v>0</v>
      </c>
      <c r="DJ4293">
        <f ca="1"/>
        <v>0</v>
      </c>
      <c r="DK4293">
        <f ca="1"/>
        <v>0</v>
      </c>
      <c r="DL4293">
        <f ca="1"/>
        <v>0</v>
      </c>
      <c r="DM4293">
        <f ca="1"/>
        <v>0</v>
      </c>
      <c r="DN4293" t="str">
        <f ca="1"/>
        <v/>
      </c>
    </row>
    <row r="4294" spans="13:118">
      <c r="M4294" t="str" cm="1">
        <f t="array" ref="M4294">_xlfn._xlws.FILTER(SUM(H4294:L4294),SUM(H4294:L4294)&lt;&gt;0,"")</f>
        <v/>
      </c>
      <c r="AC4294" t="str">
        <f ca="1"/>
        <v/>
      </c>
      <c r="AE4294">
        <f ca="1"/>
        <v>0</v>
      </c>
      <c r="AF4294">
        <f ca="1"/>
        <v>0</v>
      </c>
      <c r="AG4294">
        <f ca="1"/>
        <v>0</v>
      </c>
      <c r="AH4294">
        <f ca="1"/>
        <v>0</v>
      </c>
      <c r="AI4294">
        <f ca="1"/>
        <v>0</v>
      </c>
      <c r="AJ4294">
        <f ca="1"/>
        <v>0</v>
      </c>
      <c r="AK4294">
        <f ca="1"/>
        <v>0</v>
      </c>
      <c r="AL4294" t="str">
        <f ca="1"/>
        <v/>
      </c>
      <c r="AZ4294" t="str" cm="1">
        <f t="array" ref="AZ4294">_xlfn._xlws.FILTER(SUM(AU4294:AY4294),SUM(AU4294:AY4294)&lt;&gt;0,"")</f>
        <v/>
      </c>
      <c r="BP4294" t="str">
        <f ca="1"/>
        <v/>
      </c>
      <c r="BR4294">
        <f ca="1"/>
        <v>0</v>
      </c>
      <c r="BS4294">
        <f ca="1"/>
        <v>0</v>
      </c>
      <c r="BT4294">
        <f ca="1"/>
        <v>0</v>
      </c>
      <c r="BU4294">
        <f ca="1"/>
        <v>0</v>
      </c>
      <c r="BV4294">
        <f ca="1"/>
        <v>0</v>
      </c>
      <c r="BW4294">
        <f ca="1"/>
        <v>0</v>
      </c>
      <c r="BX4294">
        <f ca="1"/>
        <v>0</v>
      </c>
      <c r="BY4294" t="str">
        <f ca="1"/>
        <v/>
      </c>
      <c r="CC4294" t="str" cm="1">
        <f t="array" aca="1" ref="CC4294" ca="1">_xlfn._xlws.FILTER(VLOOKUP(CB4287,Arrays!$T:$Z,{1,2,3,4,5,6,7},FALSE),VLOOKUP(CB4287,Arrays!$T:$Z,{1,2,3,4,5,6,7},FALSE)&lt;&gt;0,"")</f>
        <v/>
      </c>
      <c r="CO4294" t="str" cm="1">
        <f t="array" ref="CO4294">_xlfn._xlws.FILTER(SUM(CJ4294:CN4294),SUM(CJ4294:CN4294)&lt;&gt;0,"")</f>
        <v/>
      </c>
      <c r="CX4294" t="str">
        <f ca="1"/>
        <v/>
      </c>
      <c r="DE4294" t="str">
        <f ca="1"/>
        <v/>
      </c>
      <c r="DG4294" t="str">
        <f ca="1"/>
        <v/>
      </c>
      <c r="DH4294">
        <f ca="1"/>
        <v>0</v>
      </c>
      <c r="DI4294">
        <f ca="1"/>
        <v>0</v>
      </c>
      <c r="DJ4294">
        <f ca="1"/>
        <v>0</v>
      </c>
      <c r="DK4294">
        <f ca="1"/>
        <v>0</v>
      </c>
      <c r="DL4294">
        <f ca="1"/>
        <v>0</v>
      </c>
      <c r="DM4294">
        <f ca="1"/>
        <v>0</v>
      </c>
      <c r="DN4294" t="str">
        <f ca="1"/>
        <v/>
      </c>
    </row>
    <row r="4295" spans="13:118">
      <c r="M4295" t="str" cm="1">
        <f t="array" ref="M4295">_xlfn._xlws.FILTER(SUM(H4295:L4295),SUM(H4295:L4295)&lt;&gt;0,"")</f>
        <v/>
      </c>
      <c r="AC4295" t="str">
        <f ca="1"/>
        <v/>
      </c>
      <c r="AE4295">
        <f ca="1"/>
        <v>0</v>
      </c>
      <c r="AF4295">
        <f ca="1"/>
        <v>0</v>
      </c>
      <c r="AG4295">
        <f ca="1"/>
        <v>0</v>
      </c>
      <c r="AH4295">
        <f ca="1"/>
        <v>0</v>
      </c>
      <c r="AI4295">
        <f ca="1"/>
        <v>0</v>
      </c>
      <c r="AJ4295">
        <f ca="1"/>
        <v>0</v>
      </c>
      <c r="AK4295">
        <f ca="1"/>
        <v>0</v>
      </c>
      <c r="AL4295" t="str">
        <f ca="1"/>
        <v/>
      </c>
      <c r="AZ4295" t="str" cm="1">
        <f t="array" ref="AZ4295">_xlfn._xlws.FILTER(SUM(AU4295:AY4295),SUM(AU4295:AY4295)&lt;&gt;0,"")</f>
        <v/>
      </c>
      <c r="BP4295" t="str">
        <f ca="1"/>
        <v/>
      </c>
      <c r="BR4295">
        <f ca="1"/>
        <v>0</v>
      </c>
      <c r="BS4295">
        <f ca="1"/>
        <v>0</v>
      </c>
      <c r="BT4295">
        <f ca="1"/>
        <v>0</v>
      </c>
      <c r="BU4295">
        <f ca="1"/>
        <v>0</v>
      </c>
      <c r="BV4295">
        <f ca="1"/>
        <v>0</v>
      </c>
      <c r="BW4295">
        <f ca="1"/>
        <v>0</v>
      </c>
      <c r="BX4295">
        <f ca="1"/>
        <v>0</v>
      </c>
      <c r="BY4295" t="str">
        <f ca="1"/>
        <v/>
      </c>
      <c r="CC4295" t="str" cm="1">
        <f t="array" aca="1" ref="CC4295" ca="1">_xlfn._xlws.FILTER(VLOOKUP(CB4288,Arrays!$T:$Z,{1,2,3,4,5,6,7},FALSE),VLOOKUP(CB4288,Arrays!$T:$Z,{1,2,3,4,5,6,7},FALSE)&lt;&gt;0,"")</f>
        <v/>
      </c>
      <c r="CO4295" t="str" cm="1">
        <f t="array" ref="CO4295">_xlfn._xlws.FILTER(SUM(CJ4295:CN4295),SUM(CJ4295:CN4295)&lt;&gt;0,"")</f>
        <v/>
      </c>
      <c r="CX4295" t="str">
        <f ca="1"/>
        <v/>
      </c>
      <c r="DE4295" t="str">
        <f ca="1"/>
        <v/>
      </c>
      <c r="DG4295" t="str">
        <f ca="1"/>
        <v/>
      </c>
      <c r="DH4295">
        <f ca="1"/>
        <v>0</v>
      </c>
      <c r="DI4295">
        <f ca="1"/>
        <v>0</v>
      </c>
      <c r="DJ4295">
        <f ca="1"/>
        <v>0</v>
      </c>
      <c r="DK4295">
        <f ca="1"/>
        <v>0</v>
      </c>
      <c r="DL4295">
        <f ca="1"/>
        <v>0</v>
      </c>
      <c r="DM4295">
        <f ca="1"/>
        <v>0</v>
      </c>
      <c r="DN4295" t="str">
        <f ca="1"/>
        <v/>
      </c>
    </row>
    <row r="4296" spans="13:118">
      <c r="M4296" t="str" cm="1">
        <f t="array" ref="M4296">_xlfn._xlws.FILTER(SUM(H4296:L4296),SUM(H4296:L4296)&lt;&gt;0,"")</f>
        <v/>
      </c>
      <c r="AC4296" t="str">
        <f ca="1"/>
        <v/>
      </c>
      <c r="AE4296">
        <f ca="1"/>
        <v>0</v>
      </c>
      <c r="AF4296">
        <f ca="1"/>
        <v>0</v>
      </c>
      <c r="AG4296">
        <f ca="1"/>
        <v>0</v>
      </c>
      <c r="AH4296">
        <f ca="1"/>
        <v>0</v>
      </c>
      <c r="AI4296">
        <f ca="1"/>
        <v>0</v>
      </c>
      <c r="AJ4296">
        <f ca="1"/>
        <v>0</v>
      </c>
      <c r="AK4296">
        <f ca="1"/>
        <v>0</v>
      </c>
      <c r="AL4296" t="str">
        <f ca="1"/>
        <v/>
      </c>
      <c r="AZ4296" t="str" cm="1">
        <f t="array" ref="AZ4296">_xlfn._xlws.FILTER(SUM(AU4296:AY4296),SUM(AU4296:AY4296)&lt;&gt;0,"")</f>
        <v/>
      </c>
      <c r="BP4296" t="str">
        <f ca="1"/>
        <v/>
      </c>
      <c r="BR4296">
        <f ca="1"/>
        <v>0</v>
      </c>
      <c r="BS4296">
        <f ca="1"/>
        <v>0</v>
      </c>
      <c r="BT4296">
        <f ca="1"/>
        <v>0</v>
      </c>
      <c r="BU4296">
        <f ca="1"/>
        <v>0</v>
      </c>
      <c r="BV4296">
        <f ca="1"/>
        <v>0</v>
      </c>
      <c r="BW4296">
        <f ca="1"/>
        <v>0</v>
      </c>
      <c r="BX4296">
        <f ca="1"/>
        <v>0</v>
      </c>
      <c r="BY4296" t="str">
        <f ca="1"/>
        <v/>
      </c>
      <c r="CC4296" t="str" cm="1">
        <f t="array" aca="1" ref="CC4296" ca="1">_xlfn._xlws.FILTER(VLOOKUP(CB4289,Arrays!$T:$Z,{1,2,3,4,5,6,7},FALSE),VLOOKUP(CB4289,Arrays!$T:$Z,{1,2,3,4,5,6,7},FALSE)&lt;&gt;0,"")</f>
        <v/>
      </c>
      <c r="CO4296" t="str" cm="1">
        <f t="array" ref="CO4296">_xlfn._xlws.FILTER(SUM(CJ4296:CN4296),SUM(CJ4296:CN4296)&lt;&gt;0,"")</f>
        <v/>
      </c>
      <c r="CX4296" t="str">
        <f ca="1"/>
        <v/>
      </c>
      <c r="DE4296" t="str">
        <f ca="1"/>
        <v/>
      </c>
      <c r="DG4296" t="str">
        <f ca="1"/>
        <v/>
      </c>
      <c r="DH4296">
        <f ca="1"/>
        <v>0</v>
      </c>
      <c r="DI4296">
        <f ca="1"/>
        <v>0</v>
      </c>
      <c r="DJ4296">
        <f ca="1"/>
        <v>0</v>
      </c>
      <c r="DK4296">
        <f ca="1"/>
        <v>0</v>
      </c>
      <c r="DL4296">
        <f ca="1"/>
        <v>0</v>
      </c>
      <c r="DM4296">
        <f ca="1"/>
        <v>0</v>
      </c>
      <c r="DN4296" t="str">
        <f ca="1"/>
        <v/>
      </c>
    </row>
    <row r="4297" spans="13:118">
      <c r="M4297" t="str" cm="1">
        <f t="array" ref="M4297">_xlfn._xlws.FILTER(SUM(H4297:L4297),SUM(H4297:L4297)&lt;&gt;0,"")</f>
        <v/>
      </c>
      <c r="AC4297" t="str">
        <f ca="1"/>
        <v/>
      </c>
      <c r="AE4297">
        <f ca="1"/>
        <v>0</v>
      </c>
      <c r="AF4297">
        <f ca="1"/>
        <v>0</v>
      </c>
      <c r="AG4297">
        <f ca="1"/>
        <v>0</v>
      </c>
      <c r="AH4297">
        <f ca="1"/>
        <v>0</v>
      </c>
      <c r="AI4297">
        <f ca="1"/>
        <v>0</v>
      </c>
      <c r="AJ4297">
        <f ca="1"/>
        <v>0</v>
      </c>
      <c r="AK4297">
        <f ca="1"/>
        <v>0</v>
      </c>
      <c r="AL4297" t="str">
        <f ca="1"/>
        <v/>
      </c>
      <c r="AZ4297" t="str" cm="1">
        <f t="array" ref="AZ4297">_xlfn._xlws.FILTER(SUM(AU4297:AY4297),SUM(AU4297:AY4297)&lt;&gt;0,"")</f>
        <v/>
      </c>
      <c r="BP4297" t="str">
        <f ca="1"/>
        <v/>
      </c>
      <c r="BR4297">
        <f ca="1"/>
        <v>0</v>
      </c>
      <c r="BS4297">
        <f ca="1"/>
        <v>0</v>
      </c>
      <c r="BT4297">
        <f ca="1"/>
        <v>0</v>
      </c>
      <c r="BU4297">
        <f ca="1"/>
        <v>0</v>
      </c>
      <c r="BV4297">
        <f ca="1"/>
        <v>0</v>
      </c>
      <c r="BW4297">
        <f ca="1"/>
        <v>0</v>
      </c>
      <c r="BX4297">
        <f ca="1"/>
        <v>0</v>
      </c>
      <c r="BY4297" t="str">
        <f ca="1"/>
        <v/>
      </c>
      <c r="CC4297" t="str" cm="1">
        <f t="array" aca="1" ref="CC4297" ca="1">_xlfn._xlws.FILTER(VLOOKUP(CB4290,Arrays!$T:$Z,{1,2,3,4,5,6,7},FALSE),VLOOKUP(CB4290,Arrays!$T:$Z,{1,2,3,4,5,6,7},FALSE)&lt;&gt;0,"")</f>
        <v/>
      </c>
      <c r="CO4297" t="str" cm="1">
        <f t="array" ref="CO4297">_xlfn._xlws.FILTER(SUM(CJ4297:CN4297),SUM(CJ4297:CN4297)&lt;&gt;0,"")</f>
        <v/>
      </c>
      <c r="CX4297" t="str">
        <f ca="1"/>
        <v/>
      </c>
      <c r="DE4297" t="str">
        <f ca="1"/>
        <v/>
      </c>
      <c r="DG4297" t="str">
        <f ca="1"/>
        <v/>
      </c>
      <c r="DH4297">
        <f ca="1"/>
        <v>0</v>
      </c>
      <c r="DI4297">
        <f ca="1"/>
        <v>0</v>
      </c>
      <c r="DJ4297">
        <f ca="1"/>
        <v>0</v>
      </c>
      <c r="DK4297">
        <f ca="1"/>
        <v>0</v>
      </c>
      <c r="DL4297">
        <f ca="1"/>
        <v>0</v>
      </c>
      <c r="DM4297">
        <f ca="1"/>
        <v>0</v>
      </c>
      <c r="DN4297" t="str">
        <f ca="1"/>
        <v/>
      </c>
    </row>
    <row r="4298" spans="13:118">
      <c r="M4298" t="str" cm="1">
        <f t="array" ref="M4298">_xlfn._xlws.FILTER(SUM(H4298:L4298),SUM(H4298:L4298)&lt;&gt;0,"")</f>
        <v/>
      </c>
      <c r="AC4298" t="str">
        <f ca="1"/>
        <v/>
      </c>
      <c r="AE4298">
        <f ca="1"/>
        <v>0</v>
      </c>
      <c r="AF4298">
        <f ca="1"/>
        <v>0</v>
      </c>
      <c r="AG4298">
        <f ca="1"/>
        <v>0</v>
      </c>
      <c r="AH4298">
        <f ca="1"/>
        <v>0</v>
      </c>
      <c r="AI4298">
        <f ca="1"/>
        <v>0</v>
      </c>
      <c r="AJ4298">
        <f ca="1"/>
        <v>0</v>
      </c>
      <c r="AK4298">
        <f ca="1"/>
        <v>0</v>
      </c>
      <c r="AL4298" t="str">
        <f ca="1"/>
        <v/>
      </c>
      <c r="AZ4298" t="str" cm="1">
        <f t="array" ref="AZ4298">_xlfn._xlws.FILTER(SUM(AU4298:AY4298),SUM(AU4298:AY4298)&lt;&gt;0,"")</f>
        <v/>
      </c>
      <c r="BP4298" t="str">
        <f ca="1"/>
        <v/>
      </c>
      <c r="BR4298">
        <f ca="1"/>
        <v>0</v>
      </c>
      <c r="BS4298">
        <f ca="1"/>
        <v>0</v>
      </c>
      <c r="BT4298">
        <f ca="1"/>
        <v>0</v>
      </c>
      <c r="BU4298">
        <f ca="1"/>
        <v>0</v>
      </c>
      <c r="BV4298">
        <f ca="1"/>
        <v>0</v>
      </c>
      <c r="BW4298">
        <f ca="1"/>
        <v>0</v>
      </c>
      <c r="BX4298">
        <f ca="1"/>
        <v>0</v>
      </c>
      <c r="BY4298" t="str">
        <f ca="1"/>
        <v/>
      </c>
      <c r="CC4298" t="str" cm="1">
        <f t="array" aca="1" ref="CC4298" ca="1">_xlfn._xlws.FILTER(VLOOKUP(CB4291,Arrays!$T:$Z,{1,2,3,4,5,6,7},FALSE),VLOOKUP(CB4291,Arrays!$T:$Z,{1,2,3,4,5,6,7},FALSE)&lt;&gt;0,"")</f>
        <v/>
      </c>
      <c r="CO4298" t="str" cm="1">
        <f t="array" ref="CO4298">_xlfn._xlws.FILTER(SUM(CJ4298:CN4298),SUM(CJ4298:CN4298)&lt;&gt;0,"")</f>
        <v/>
      </c>
      <c r="CX4298" t="str">
        <f ca="1"/>
        <v/>
      </c>
      <c r="DE4298" t="str">
        <f ca="1"/>
        <v/>
      </c>
      <c r="DG4298" t="str">
        <f ca="1"/>
        <v/>
      </c>
      <c r="DH4298">
        <f ca="1"/>
        <v>0</v>
      </c>
      <c r="DI4298">
        <f ca="1"/>
        <v>0</v>
      </c>
      <c r="DJ4298">
        <f ca="1"/>
        <v>0</v>
      </c>
      <c r="DK4298">
        <f ca="1"/>
        <v>0</v>
      </c>
      <c r="DL4298">
        <f ca="1"/>
        <v>0</v>
      </c>
      <c r="DM4298">
        <f ca="1"/>
        <v>0</v>
      </c>
      <c r="DN4298" t="str">
        <f ca="1"/>
        <v/>
      </c>
    </row>
    <row r="4299" spans="13:118">
      <c r="M4299" t="str" cm="1">
        <f t="array" ref="M4299">_xlfn._xlws.FILTER(SUM(H4299:L4299),SUM(H4299:L4299)&lt;&gt;0,"")</f>
        <v/>
      </c>
      <c r="AC4299" t="str">
        <f ca="1"/>
        <v/>
      </c>
      <c r="AE4299">
        <f ca="1"/>
        <v>0</v>
      </c>
      <c r="AF4299">
        <f ca="1"/>
        <v>0</v>
      </c>
      <c r="AG4299">
        <f ca="1"/>
        <v>0</v>
      </c>
      <c r="AH4299">
        <f ca="1"/>
        <v>0</v>
      </c>
      <c r="AI4299">
        <f ca="1"/>
        <v>0</v>
      </c>
      <c r="AJ4299">
        <f ca="1"/>
        <v>0</v>
      </c>
      <c r="AK4299">
        <f ca="1"/>
        <v>0</v>
      </c>
      <c r="AL4299" t="str">
        <f ca="1"/>
        <v/>
      </c>
      <c r="AZ4299" t="str" cm="1">
        <f t="array" ref="AZ4299">_xlfn._xlws.FILTER(SUM(AU4299:AY4299),SUM(AU4299:AY4299)&lt;&gt;0,"")</f>
        <v/>
      </c>
      <c r="BP4299" t="str">
        <f ca="1"/>
        <v/>
      </c>
      <c r="BR4299">
        <f ca="1"/>
        <v>0</v>
      </c>
      <c r="BS4299">
        <f ca="1"/>
        <v>0</v>
      </c>
      <c r="BT4299">
        <f ca="1"/>
        <v>0</v>
      </c>
      <c r="BU4299">
        <f ca="1"/>
        <v>0</v>
      </c>
      <c r="BV4299">
        <f ca="1"/>
        <v>0</v>
      </c>
      <c r="BW4299">
        <f ca="1"/>
        <v>0</v>
      </c>
      <c r="BX4299">
        <f ca="1"/>
        <v>0</v>
      </c>
      <c r="BY4299" t="str">
        <f ca="1"/>
        <v/>
      </c>
      <c r="CC4299" t="str" cm="1">
        <f t="array" aca="1" ref="CC4299" ca="1">_xlfn._xlws.FILTER(VLOOKUP(CB4292,Arrays!$T:$Z,{1,2,3,4,5,6,7},FALSE),VLOOKUP(CB4292,Arrays!$T:$Z,{1,2,3,4,5,6,7},FALSE)&lt;&gt;0,"")</f>
        <v/>
      </c>
      <c r="CO4299" t="str" cm="1">
        <f t="array" ref="CO4299">_xlfn._xlws.FILTER(SUM(CJ4299:CN4299),SUM(CJ4299:CN4299)&lt;&gt;0,"")</f>
        <v/>
      </c>
      <c r="CX4299" t="str">
        <f ca="1"/>
        <v/>
      </c>
      <c r="DE4299" t="str">
        <f ca="1"/>
        <v/>
      </c>
      <c r="DG4299" t="str">
        <f ca="1"/>
        <v/>
      </c>
      <c r="DH4299">
        <f ca="1"/>
        <v>0</v>
      </c>
      <c r="DI4299">
        <f ca="1"/>
        <v>0</v>
      </c>
      <c r="DJ4299">
        <f ca="1"/>
        <v>0</v>
      </c>
      <c r="DK4299">
        <f ca="1"/>
        <v>0</v>
      </c>
      <c r="DL4299">
        <f ca="1"/>
        <v>0</v>
      </c>
      <c r="DM4299">
        <f ca="1"/>
        <v>0</v>
      </c>
      <c r="DN4299" t="str">
        <f ca="1"/>
        <v/>
      </c>
    </row>
    <row r="4300" spans="13:118">
      <c r="M4300" t="str" cm="1">
        <f t="array" ref="M4300">_xlfn._xlws.FILTER(SUM(H4300:L4300),SUM(H4300:L4300)&lt;&gt;0,"")</f>
        <v/>
      </c>
      <c r="AC4300" t="str">
        <f ca="1"/>
        <v/>
      </c>
      <c r="AE4300">
        <f ca="1"/>
        <v>0</v>
      </c>
      <c r="AF4300">
        <f ca="1"/>
        <v>0</v>
      </c>
      <c r="AG4300">
        <f ca="1"/>
        <v>0</v>
      </c>
      <c r="AH4300">
        <f ca="1"/>
        <v>0</v>
      </c>
      <c r="AI4300">
        <f ca="1"/>
        <v>0</v>
      </c>
      <c r="AJ4300">
        <f ca="1"/>
        <v>0</v>
      </c>
      <c r="AK4300">
        <f ca="1"/>
        <v>0</v>
      </c>
      <c r="AL4300" t="str">
        <f ca="1"/>
        <v/>
      </c>
      <c r="AZ4300" t="str" cm="1">
        <f t="array" ref="AZ4300">_xlfn._xlws.FILTER(SUM(AU4300:AY4300),SUM(AU4300:AY4300)&lt;&gt;0,"")</f>
        <v/>
      </c>
      <c r="BP4300" t="str">
        <f ca="1"/>
        <v/>
      </c>
      <c r="BR4300">
        <f ca="1"/>
        <v>0</v>
      </c>
      <c r="BS4300">
        <f ca="1"/>
        <v>0</v>
      </c>
      <c r="BT4300">
        <f ca="1"/>
        <v>0</v>
      </c>
      <c r="BU4300">
        <f ca="1"/>
        <v>0</v>
      </c>
      <c r="BV4300">
        <f ca="1"/>
        <v>0</v>
      </c>
      <c r="BW4300">
        <f ca="1"/>
        <v>0</v>
      </c>
      <c r="BX4300">
        <f ca="1"/>
        <v>0</v>
      </c>
      <c r="BY4300" t="str">
        <f ca="1"/>
        <v/>
      </c>
      <c r="CC4300" t="str" cm="1">
        <f t="array" aca="1" ref="CC4300" ca="1">_xlfn._xlws.FILTER(VLOOKUP(CB4293,Arrays!$T:$Z,{1,2,3,4,5,6,7},FALSE),VLOOKUP(CB4293,Arrays!$T:$Z,{1,2,3,4,5,6,7},FALSE)&lt;&gt;0,"")</f>
        <v/>
      </c>
      <c r="CO4300" t="str" cm="1">
        <f t="array" ref="CO4300">_xlfn._xlws.FILTER(SUM(CJ4300:CN4300),SUM(CJ4300:CN4300)&lt;&gt;0,"")</f>
        <v/>
      </c>
      <c r="CX4300" t="str">
        <f ca="1"/>
        <v/>
      </c>
      <c r="DE4300" t="str">
        <f ca="1"/>
        <v/>
      </c>
      <c r="DG4300" t="str">
        <f ca="1"/>
        <v/>
      </c>
      <c r="DH4300">
        <f ca="1"/>
        <v>0</v>
      </c>
      <c r="DI4300">
        <f ca="1"/>
        <v>0</v>
      </c>
      <c r="DJ4300">
        <f ca="1"/>
        <v>0</v>
      </c>
      <c r="DK4300">
        <f ca="1"/>
        <v>0</v>
      </c>
      <c r="DL4300">
        <f ca="1"/>
        <v>0</v>
      </c>
      <c r="DM4300">
        <f ca="1"/>
        <v>0</v>
      </c>
      <c r="DN4300" t="str">
        <f ca="1"/>
        <v/>
      </c>
    </row>
    <row r="4301" spans="13:118">
      <c r="M4301" t="str" cm="1">
        <f t="array" ref="M4301">_xlfn._xlws.FILTER(SUM(H4301:L4301),SUM(H4301:L4301)&lt;&gt;0,"")</f>
        <v/>
      </c>
      <c r="AC4301" t="str">
        <f ca="1"/>
        <v/>
      </c>
      <c r="AE4301">
        <f ca="1"/>
        <v>0</v>
      </c>
      <c r="AF4301">
        <f ca="1"/>
        <v>0</v>
      </c>
      <c r="AG4301">
        <f ca="1"/>
        <v>0</v>
      </c>
      <c r="AH4301">
        <f ca="1"/>
        <v>0</v>
      </c>
      <c r="AI4301">
        <f ca="1"/>
        <v>0</v>
      </c>
      <c r="AJ4301">
        <f ca="1"/>
        <v>0</v>
      </c>
      <c r="AK4301">
        <f ca="1"/>
        <v>0</v>
      </c>
      <c r="AL4301" t="str">
        <f ca="1"/>
        <v/>
      </c>
      <c r="AZ4301" t="str" cm="1">
        <f t="array" ref="AZ4301">_xlfn._xlws.FILTER(SUM(AU4301:AY4301),SUM(AU4301:AY4301)&lt;&gt;0,"")</f>
        <v/>
      </c>
      <c r="BP4301" t="str">
        <f ca="1"/>
        <v/>
      </c>
      <c r="BR4301">
        <f ca="1"/>
        <v>0</v>
      </c>
      <c r="BS4301">
        <f ca="1"/>
        <v>0</v>
      </c>
      <c r="BT4301">
        <f ca="1"/>
        <v>0</v>
      </c>
      <c r="BU4301">
        <f ca="1"/>
        <v>0</v>
      </c>
      <c r="BV4301">
        <f ca="1"/>
        <v>0</v>
      </c>
      <c r="BW4301">
        <f ca="1"/>
        <v>0</v>
      </c>
      <c r="BX4301">
        <f ca="1"/>
        <v>0</v>
      </c>
      <c r="BY4301" t="str">
        <f ca="1"/>
        <v/>
      </c>
      <c r="CC4301" t="str" cm="1">
        <f t="array" aca="1" ref="CC4301" ca="1">_xlfn._xlws.FILTER(VLOOKUP(CB4294,Arrays!$T:$Z,{1,2,3,4,5,6,7},FALSE),VLOOKUP(CB4294,Arrays!$T:$Z,{1,2,3,4,5,6,7},FALSE)&lt;&gt;0,"")</f>
        <v/>
      </c>
      <c r="CO4301" t="str" cm="1">
        <f t="array" ref="CO4301">_xlfn._xlws.FILTER(SUM(CJ4301:CN4301),SUM(CJ4301:CN4301)&lt;&gt;0,"")</f>
        <v/>
      </c>
      <c r="CX4301" t="str">
        <f ca="1"/>
        <v/>
      </c>
      <c r="DE4301" t="str">
        <f ca="1"/>
        <v/>
      </c>
      <c r="DG4301" t="str">
        <f ca="1"/>
        <v/>
      </c>
      <c r="DH4301">
        <f ca="1"/>
        <v>0</v>
      </c>
      <c r="DI4301">
        <f ca="1"/>
        <v>0</v>
      </c>
      <c r="DJ4301">
        <f ca="1"/>
        <v>0</v>
      </c>
      <c r="DK4301">
        <f ca="1"/>
        <v>0</v>
      </c>
      <c r="DL4301">
        <f ca="1"/>
        <v>0</v>
      </c>
      <c r="DM4301">
        <f ca="1"/>
        <v>0</v>
      </c>
      <c r="DN4301" t="str">
        <f ca="1"/>
        <v/>
      </c>
    </row>
    <row r="4302" spans="13:118">
      <c r="M4302" t="str" cm="1">
        <f t="array" ref="M4302">_xlfn._xlws.FILTER(SUM(H4302:L4302),SUM(H4302:L4302)&lt;&gt;0,"")</f>
        <v/>
      </c>
      <c r="AC4302" t="str">
        <f ca="1"/>
        <v/>
      </c>
      <c r="AE4302">
        <f ca="1"/>
        <v>0</v>
      </c>
      <c r="AF4302">
        <f ca="1"/>
        <v>0</v>
      </c>
      <c r="AG4302">
        <f ca="1"/>
        <v>0</v>
      </c>
      <c r="AH4302">
        <f ca="1"/>
        <v>0</v>
      </c>
      <c r="AI4302">
        <f ca="1"/>
        <v>0</v>
      </c>
      <c r="AJ4302">
        <f ca="1"/>
        <v>0</v>
      </c>
      <c r="AK4302">
        <f ca="1"/>
        <v>0</v>
      </c>
      <c r="AL4302" t="str">
        <f ca="1"/>
        <v/>
      </c>
      <c r="AZ4302" t="str" cm="1">
        <f t="array" ref="AZ4302">_xlfn._xlws.FILTER(SUM(AU4302:AY4302),SUM(AU4302:AY4302)&lt;&gt;0,"")</f>
        <v/>
      </c>
      <c r="BP4302" t="str">
        <f ca="1"/>
        <v/>
      </c>
      <c r="BR4302">
        <f ca="1"/>
        <v>0</v>
      </c>
      <c r="BS4302">
        <f ca="1"/>
        <v>0</v>
      </c>
      <c r="BT4302">
        <f ca="1"/>
        <v>0</v>
      </c>
      <c r="BU4302">
        <f ca="1"/>
        <v>0</v>
      </c>
      <c r="BV4302">
        <f ca="1"/>
        <v>0</v>
      </c>
      <c r="BW4302">
        <f ca="1"/>
        <v>0</v>
      </c>
      <c r="BX4302">
        <f ca="1"/>
        <v>0</v>
      </c>
      <c r="BY4302" t="str">
        <f ca="1"/>
        <v/>
      </c>
      <c r="CC4302" t="str" cm="1">
        <f t="array" aca="1" ref="CC4302" ca="1">_xlfn._xlws.FILTER(VLOOKUP(CB4295,Arrays!$T:$Z,{1,2,3,4,5,6,7},FALSE),VLOOKUP(CB4295,Arrays!$T:$Z,{1,2,3,4,5,6,7},FALSE)&lt;&gt;0,"")</f>
        <v/>
      </c>
      <c r="CO4302" t="str" cm="1">
        <f t="array" ref="CO4302">_xlfn._xlws.FILTER(SUM(CJ4302:CN4302),SUM(CJ4302:CN4302)&lt;&gt;0,"")</f>
        <v/>
      </c>
      <c r="CX4302" t="str">
        <f ca="1"/>
        <v/>
      </c>
      <c r="DE4302" t="str">
        <f ca="1"/>
        <v/>
      </c>
      <c r="DG4302" t="str">
        <f ca="1"/>
        <v/>
      </c>
      <c r="DH4302">
        <f ca="1"/>
        <v>0</v>
      </c>
      <c r="DI4302">
        <f ca="1"/>
        <v>0</v>
      </c>
      <c r="DJ4302">
        <f ca="1"/>
        <v>0</v>
      </c>
      <c r="DK4302">
        <f ca="1"/>
        <v>0</v>
      </c>
      <c r="DL4302">
        <f ca="1"/>
        <v>0</v>
      </c>
      <c r="DM4302">
        <f ca="1"/>
        <v>0</v>
      </c>
      <c r="DN4302" t="str">
        <f ca="1"/>
        <v/>
      </c>
    </row>
    <row r="4303" spans="13:118">
      <c r="M4303" t="str" cm="1">
        <f t="array" ref="M4303">_xlfn._xlws.FILTER(SUM(H4303:L4303),SUM(H4303:L4303)&lt;&gt;0,"")</f>
        <v/>
      </c>
      <c r="AC4303" t="str">
        <f ca="1"/>
        <v/>
      </c>
      <c r="AE4303">
        <f ca="1"/>
        <v>0</v>
      </c>
      <c r="AF4303">
        <f ca="1"/>
        <v>0</v>
      </c>
      <c r="AG4303">
        <f ca="1"/>
        <v>0</v>
      </c>
      <c r="AH4303">
        <f ca="1"/>
        <v>0</v>
      </c>
      <c r="AI4303">
        <f ca="1"/>
        <v>0</v>
      </c>
      <c r="AJ4303">
        <f ca="1"/>
        <v>0</v>
      </c>
      <c r="AK4303">
        <f ca="1"/>
        <v>0</v>
      </c>
      <c r="AL4303" t="str">
        <f ca="1"/>
        <v/>
      </c>
      <c r="AZ4303" t="str" cm="1">
        <f t="array" ref="AZ4303">_xlfn._xlws.FILTER(SUM(AU4303:AY4303),SUM(AU4303:AY4303)&lt;&gt;0,"")</f>
        <v/>
      </c>
      <c r="BP4303" t="str">
        <f ca="1"/>
        <v/>
      </c>
      <c r="BR4303">
        <f ca="1"/>
        <v>0</v>
      </c>
      <c r="BS4303">
        <f ca="1"/>
        <v>0</v>
      </c>
      <c r="BT4303">
        <f ca="1"/>
        <v>0</v>
      </c>
      <c r="BU4303">
        <f ca="1"/>
        <v>0</v>
      </c>
      <c r="BV4303">
        <f ca="1"/>
        <v>0</v>
      </c>
      <c r="BW4303">
        <f ca="1"/>
        <v>0</v>
      </c>
      <c r="BX4303">
        <f ca="1"/>
        <v>0</v>
      </c>
      <c r="BY4303" t="str">
        <f ca="1"/>
        <v/>
      </c>
      <c r="CC4303" t="str" cm="1">
        <f t="array" aca="1" ref="CC4303" ca="1">_xlfn._xlws.FILTER(VLOOKUP(CB4296,Arrays!$T:$Z,{1,2,3,4,5,6,7},FALSE),VLOOKUP(CB4296,Arrays!$T:$Z,{1,2,3,4,5,6,7},FALSE)&lt;&gt;0,"")</f>
        <v/>
      </c>
      <c r="CO4303" t="str" cm="1">
        <f t="array" ref="CO4303">_xlfn._xlws.FILTER(SUM(CJ4303:CN4303),SUM(CJ4303:CN4303)&lt;&gt;0,"")</f>
        <v/>
      </c>
      <c r="CX4303" t="str">
        <f ca="1"/>
        <v/>
      </c>
      <c r="DE4303" t="str">
        <f ca="1"/>
        <v/>
      </c>
      <c r="DG4303" t="str">
        <f ca="1"/>
        <v/>
      </c>
      <c r="DH4303">
        <f ca="1"/>
        <v>0</v>
      </c>
      <c r="DI4303">
        <f ca="1"/>
        <v>0</v>
      </c>
      <c r="DJ4303">
        <f ca="1"/>
        <v>0</v>
      </c>
      <c r="DK4303">
        <f ca="1"/>
        <v>0</v>
      </c>
      <c r="DL4303">
        <f ca="1"/>
        <v>0</v>
      </c>
      <c r="DM4303">
        <f ca="1"/>
        <v>0</v>
      </c>
      <c r="DN4303" t="str">
        <f ca="1"/>
        <v/>
      </c>
    </row>
    <row r="4304" spans="13:118">
      <c r="M4304" t="str" cm="1">
        <f t="array" ref="M4304">_xlfn._xlws.FILTER(SUM(H4304:L4304),SUM(H4304:L4304)&lt;&gt;0,"")</f>
        <v/>
      </c>
      <c r="AC4304" t="str">
        <f ca="1"/>
        <v/>
      </c>
      <c r="AE4304">
        <f ca="1"/>
        <v>0</v>
      </c>
      <c r="AF4304">
        <f ca="1"/>
        <v>0</v>
      </c>
      <c r="AG4304">
        <f ca="1"/>
        <v>0</v>
      </c>
      <c r="AH4304">
        <f ca="1"/>
        <v>0</v>
      </c>
      <c r="AI4304">
        <f ca="1"/>
        <v>0</v>
      </c>
      <c r="AJ4304">
        <f ca="1"/>
        <v>0</v>
      </c>
      <c r="AK4304">
        <f ca="1"/>
        <v>0</v>
      </c>
      <c r="AL4304" t="str">
        <f ca="1"/>
        <v/>
      </c>
      <c r="AZ4304" t="str" cm="1">
        <f t="array" ref="AZ4304">_xlfn._xlws.FILTER(SUM(AU4304:AY4304),SUM(AU4304:AY4304)&lt;&gt;0,"")</f>
        <v/>
      </c>
      <c r="BP4304" t="str">
        <f ca="1"/>
        <v/>
      </c>
      <c r="BR4304">
        <f ca="1"/>
        <v>0</v>
      </c>
      <c r="BS4304">
        <f ca="1"/>
        <v>0</v>
      </c>
      <c r="BT4304">
        <f ca="1"/>
        <v>0</v>
      </c>
      <c r="BU4304">
        <f ca="1"/>
        <v>0</v>
      </c>
      <c r="BV4304">
        <f ca="1"/>
        <v>0</v>
      </c>
      <c r="BW4304">
        <f ca="1"/>
        <v>0</v>
      </c>
      <c r="BX4304">
        <f ca="1"/>
        <v>0</v>
      </c>
      <c r="BY4304" t="str">
        <f ca="1"/>
        <v/>
      </c>
      <c r="CC4304" t="str" cm="1">
        <f t="array" aca="1" ref="CC4304" ca="1">_xlfn._xlws.FILTER(VLOOKUP(CB4297,Arrays!$T:$Z,{1,2,3,4,5,6,7},FALSE),VLOOKUP(CB4297,Arrays!$T:$Z,{1,2,3,4,5,6,7},FALSE)&lt;&gt;0,"")</f>
        <v/>
      </c>
      <c r="CO4304" t="str" cm="1">
        <f t="array" ref="CO4304">_xlfn._xlws.FILTER(SUM(CJ4304:CN4304),SUM(CJ4304:CN4304)&lt;&gt;0,"")</f>
        <v/>
      </c>
      <c r="CX4304" t="str">
        <f ca="1"/>
        <v/>
      </c>
      <c r="DE4304" t="str">
        <f ca="1"/>
        <v/>
      </c>
      <c r="DG4304" t="str">
        <f ca="1"/>
        <v/>
      </c>
      <c r="DH4304">
        <f ca="1"/>
        <v>0</v>
      </c>
      <c r="DI4304">
        <f ca="1"/>
        <v>0</v>
      </c>
      <c r="DJ4304">
        <f ca="1"/>
        <v>0</v>
      </c>
      <c r="DK4304">
        <f ca="1"/>
        <v>0</v>
      </c>
      <c r="DL4304">
        <f ca="1"/>
        <v>0</v>
      </c>
      <c r="DM4304">
        <f ca="1"/>
        <v>0</v>
      </c>
      <c r="DN4304" t="str">
        <f ca="1"/>
        <v/>
      </c>
    </row>
    <row r="4305" spans="13:118">
      <c r="M4305" t="str" cm="1">
        <f t="array" ref="M4305">_xlfn._xlws.FILTER(SUM(H4305:L4305),SUM(H4305:L4305)&lt;&gt;0,"")</f>
        <v/>
      </c>
      <c r="AC4305" t="str">
        <f ca="1"/>
        <v/>
      </c>
      <c r="AE4305">
        <f ca="1"/>
        <v>0</v>
      </c>
      <c r="AF4305">
        <f ca="1"/>
        <v>0</v>
      </c>
      <c r="AG4305">
        <f ca="1"/>
        <v>0</v>
      </c>
      <c r="AH4305">
        <f ca="1"/>
        <v>0</v>
      </c>
      <c r="AI4305">
        <f ca="1"/>
        <v>0</v>
      </c>
      <c r="AJ4305">
        <f ca="1"/>
        <v>0</v>
      </c>
      <c r="AK4305">
        <f ca="1"/>
        <v>0</v>
      </c>
      <c r="AL4305" t="str">
        <f ca="1"/>
        <v/>
      </c>
      <c r="AZ4305" t="str" cm="1">
        <f t="array" ref="AZ4305">_xlfn._xlws.FILTER(SUM(AU4305:AY4305),SUM(AU4305:AY4305)&lt;&gt;0,"")</f>
        <v/>
      </c>
      <c r="BP4305" t="str">
        <f ca="1"/>
        <v/>
      </c>
      <c r="BR4305">
        <f ca="1"/>
        <v>0</v>
      </c>
      <c r="BS4305">
        <f ca="1"/>
        <v>0</v>
      </c>
      <c r="BT4305">
        <f ca="1"/>
        <v>0</v>
      </c>
      <c r="BU4305">
        <f ca="1"/>
        <v>0</v>
      </c>
      <c r="BV4305">
        <f ca="1"/>
        <v>0</v>
      </c>
      <c r="BW4305">
        <f ca="1"/>
        <v>0</v>
      </c>
      <c r="BX4305">
        <f ca="1"/>
        <v>0</v>
      </c>
      <c r="BY4305" t="str">
        <f ca="1"/>
        <v/>
      </c>
      <c r="CC4305" t="str" cm="1">
        <f t="array" aca="1" ref="CC4305" ca="1">_xlfn._xlws.FILTER(VLOOKUP(CB4298,Arrays!$T:$Z,{1,2,3,4,5,6,7},FALSE),VLOOKUP(CB4298,Arrays!$T:$Z,{1,2,3,4,5,6,7},FALSE)&lt;&gt;0,"")</f>
        <v/>
      </c>
      <c r="CO4305" t="str" cm="1">
        <f t="array" ref="CO4305">_xlfn._xlws.FILTER(SUM(CJ4305:CN4305),SUM(CJ4305:CN4305)&lt;&gt;0,"")</f>
        <v/>
      </c>
      <c r="CX4305" t="str">
        <f ca="1"/>
        <v/>
      </c>
      <c r="DE4305" t="str">
        <f ca="1"/>
        <v/>
      </c>
      <c r="DG4305" t="str">
        <f ca="1"/>
        <v/>
      </c>
      <c r="DH4305">
        <f ca="1"/>
        <v>0</v>
      </c>
      <c r="DI4305">
        <f ca="1"/>
        <v>0</v>
      </c>
      <c r="DJ4305">
        <f ca="1"/>
        <v>0</v>
      </c>
      <c r="DK4305">
        <f ca="1"/>
        <v>0</v>
      </c>
      <c r="DL4305">
        <f ca="1"/>
        <v>0</v>
      </c>
      <c r="DM4305">
        <f ca="1"/>
        <v>0</v>
      </c>
      <c r="DN4305" t="str">
        <f ca="1"/>
        <v/>
      </c>
    </row>
    <row r="4306" spans="13:118">
      <c r="M4306" t="str" cm="1">
        <f t="array" ref="M4306">_xlfn._xlws.FILTER(SUM(H4306:L4306),SUM(H4306:L4306)&lt;&gt;0,"")</f>
        <v/>
      </c>
      <c r="AC4306" t="str">
        <f ca="1"/>
        <v/>
      </c>
      <c r="AE4306">
        <f ca="1"/>
        <v>0</v>
      </c>
      <c r="AF4306">
        <f ca="1"/>
        <v>0</v>
      </c>
      <c r="AG4306">
        <f ca="1"/>
        <v>0</v>
      </c>
      <c r="AH4306">
        <f ca="1"/>
        <v>0</v>
      </c>
      <c r="AI4306">
        <f ca="1"/>
        <v>0</v>
      </c>
      <c r="AJ4306">
        <f ca="1"/>
        <v>0</v>
      </c>
      <c r="AK4306">
        <f ca="1"/>
        <v>0</v>
      </c>
      <c r="AL4306" t="str">
        <f ca="1"/>
        <v/>
      </c>
      <c r="AZ4306" t="str" cm="1">
        <f t="array" ref="AZ4306">_xlfn._xlws.FILTER(SUM(AU4306:AY4306),SUM(AU4306:AY4306)&lt;&gt;0,"")</f>
        <v/>
      </c>
      <c r="BP4306" t="str">
        <f ca="1"/>
        <v/>
      </c>
      <c r="BR4306">
        <f ca="1"/>
        <v>0</v>
      </c>
      <c r="BS4306">
        <f ca="1"/>
        <v>0</v>
      </c>
      <c r="BT4306">
        <f ca="1"/>
        <v>0</v>
      </c>
      <c r="BU4306">
        <f ca="1"/>
        <v>0</v>
      </c>
      <c r="BV4306">
        <f ca="1"/>
        <v>0</v>
      </c>
      <c r="BW4306">
        <f ca="1"/>
        <v>0</v>
      </c>
      <c r="BX4306">
        <f ca="1"/>
        <v>0</v>
      </c>
      <c r="BY4306" t="str">
        <f ca="1"/>
        <v/>
      </c>
      <c r="CC4306" t="str" cm="1">
        <f t="array" aca="1" ref="CC4306" ca="1">_xlfn._xlws.FILTER(VLOOKUP(CB4299,Arrays!$T:$Z,{1,2,3,4,5,6,7},FALSE),VLOOKUP(CB4299,Arrays!$T:$Z,{1,2,3,4,5,6,7},FALSE)&lt;&gt;0,"")</f>
        <v/>
      </c>
      <c r="CO4306" t="str" cm="1">
        <f t="array" ref="CO4306">_xlfn._xlws.FILTER(SUM(CJ4306:CN4306),SUM(CJ4306:CN4306)&lt;&gt;0,"")</f>
        <v/>
      </c>
      <c r="CX4306" t="str">
        <f ca="1"/>
        <v/>
      </c>
      <c r="DE4306" t="str">
        <f ca="1"/>
        <v/>
      </c>
      <c r="DG4306" t="str">
        <f ca="1"/>
        <v/>
      </c>
      <c r="DH4306">
        <f ca="1"/>
        <v>0</v>
      </c>
      <c r="DI4306">
        <f ca="1"/>
        <v>0</v>
      </c>
      <c r="DJ4306">
        <f ca="1"/>
        <v>0</v>
      </c>
      <c r="DK4306">
        <f ca="1"/>
        <v>0</v>
      </c>
      <c r="DL4306">
        <f ca="1"/>
        <v>0</v>
      </c>
      <c r="DM4306">
        <f ca="1"/>
        <v>0</v>
      </c>
      <c r="DN4306" t="str">
        <f ca="1"/>
        <v/>
      </c>
    </row>
    <row r="4307" spans="13:118">
      <c r="M4307" t="str" cm="1">
        <f t="array" ref="M4307">_xlfn._xlws.FILTER(SUM(H4307:L4307),SUM(H4307:L4307)&lt;&gt;0,"")</f>
        <v/>
      </c>
      <c r="AC4307" t="str">
        <f ca="1"/>
        <v/>
      </c>
      <c r="AE4307">
        <f ca="1"/>
        <v>0</v>
      </c>
      <c r="AF4307">
        <f ca="1"/>
        <v>0</v>
      </c>
      <c r="AG4307">
        <f ca="1"/>
        <v>0</v>
      </c>
      <c r="AH4307">
        <f ca="1"/>
        <v>0</v>
      </c>
      <c r="AI4307">
        <f ca="1"/>
        <v>0</v>
      </c>
      <c r="AJ4307">
        <f ca="1"/>
        <v>0</v>
      </c>
      <c r="AK4307">
        <f ca="1"/>
        <v>0</v>
      </c>
      <c r="AL4307" t="str">
        <f ca="1"/>
        <v/>
      </c>
      <c r="AZ4307" t="str" cm="1">
        <f t="array" ref="AZ4307">_xlfn._xlws.FILTER(SUM(AU4307:AY4307),SUM(AU4307:AY4307)&lt;&gt;0,"")</f>
        <v/>
      </c>
      <c r="BP4307" t="str">
        <f ca="1"/>
        <v/>
      </c>
      <c r="BR4307">
        <f ca="1"/>
        <v>0</v>
      </c>
      <c r="BS4307">
        <f ca="1"/>
        <v>0</v>
      </c>
      <c r="BT4307">
        <f ca="1"/>
        <v>0</v>
      </c>
      <c r="BU4307">
        <f ca="1"/>
        <v>0</v>
      </c>
      <c r="BV4307">
        <f ca="1"/>
        <v>0</v>
      </c>
      <c r="BW4307">
        <f ca="1"/>
        <v>0</v>
      </c>
      <c r="BX4307">
        <f ca="1"/>
        <v>0</v>
      </c>
      <c r="BY4307" t="str">
        <f ca="1"/>
        <v/>
      </c>
      <c r="CC4307" t="str" cm="1">
        <f t="array" aca="1" ref="CC4307" ca="1">_xlfn._xlws.FILTER(VLOOKUP(CB4300,Arrays!$T:$Z,{1,2,3,4,5,6,7},FALSE),VLOOKUP(CB4300,Arrays!$T:$Z,{1,2,3,4,5,6,7},FALSE)&lt;&gt;0,"")</f>
        <v/>
      </c>
      <c r="CO4307" t="str" cm="1">
        <f t="array" ref="CO4307">_xlfn._xlws.FILTER(SUM(CJ4307:CN4307),SUM(CJ4307:CN4307)&lt;&gt;0,"")</f>
        <v/>
      </c>
      <c r="CX4307" t="str">
        <f ca="1"/>
        <v/>
      </c>
      <c r="DE4307" t="str">
        <f ca="1"/>
        <v/>
      </c>
      <c r="DG4307" t="str">
        <f ca="1"/>
        <v/>
      </c>
      <c r="DH4307">
        <f ca="1"/>
        <v>0</v>
      </c>
      <c r="DI4307">
        <f ca="1"/>
        <v>0</v>
      </c>
      <c r="DJ4307">
        <f ca="1"/>
        <v>0</v>
      </c>
      <c r="DK4307">
        <f ca="1"/>
        <v>0</v>
      </c>
      <c r="DL4307">
        <f ca="1"/>
        <v>0</v>
      </c>
      <c r="DM4307">
        <f ca="1"/>
        <v>0</v>
      </c>
      <c r="DN4307" t="str">
        <f ca="1"/>
        <v/>
      </c>
    </row>
    <row r="4308" spans="13:118">
      <c r="M4308" t="str" cm="1">
        <f t="array" ref="M4308">_xlfn._xlws.FILTER(SUM(H4308:L4308),SUM(H4308:L4308)&lt;&gt;0,"")</f>
        <v/>
      </c>
      <c r="AC4308" t="str">
        <f ca="1"/>
        <v/>
      </c>
      <c r="AE4308">
        <f ca="1"/>
        <v>0</v>
      </c>
      <c r="AF4308">
        <f ca="1"/>
        <v>0</v>
      </c>
      <c r="AG4308">
        <f ca="1"/>
        <v>0</v>
      </c>
      <c r="AH4308">
        <f ca="1"/>
        <v>0</v>
      </c>
      <c r="AI4308">
        <f ca="1"/>
        <v>0</v>
      </c>
      <c r="AJ4308">
        <f ca="1"/>
        <v>0</v>
      </c>
      <c r="AK4308">
        <f ca="1"/>
        <v>0</v>
      </c>
      <c r="AL4308" t="str">
        <f ca="1"/>
        <v/>
      </c>
      <c r="AZ4308" t="str" cm="1">
        <f t="array" ref="AZ4308">_xlfn._xlws.FILTER(SUM(AU4308:AY4308),SUM(AU4308:AY4308)&lt;&gt;0,"")</f>
        <v/>
      </c>
      <c r="BP4308" t="str">
        <f ca="1"/>
        <v/>
      </c>
      <c r="BR4308">
        <f ca="1"/>
        <v>0</v>
      </c>
      <c r="BS4308">
        <f ca="1"/>
        <v>0</v>
      </c>
      <c r="BT4308">
        <f ca="1"/>
        <v>0</v>
      </c>
      <c r="BU4308">
        <f ca="1"/>
        <v>0</v>
      </c>
      <c r="BV4308">
        <f ca="1"/>
        <v>0</v>
      </c>
      <c r="BW4308">
        <f ca="1"/>
        <v>0</v>
      </c>
      <c r="BX4308">
        <f ca="1"/>
        <v>0</v>
      </c>
      <c r="BY4308" t="str">
        <f ca="1"/>
        <v/>
      </c>
      <c r="CC4308" t="str" cm="1">
        <f t="array" aca="1" ref="CC4308" ca="1">_xlfn._xlws.FILTER(VLOOKUP(CB4301,Arrays!$T:$Z,{1,2,3,4,5,6,7},FALSE),VLOOKUP(CB4301,Arrays!$T:$Z,{1,2,3,4,5,6,7},FALSE)&lt;&gt;0,"")</f>
        <v/>
      </c>
      <c r="CO4308" t="str" cm="1">
        <f t="array" ref="CO4308">_xlfn._xlws.FILTER(SUM(CJ4308:CN4308),SUM(CJ4308:CN4308)&lt;&gt;0,"")</f>
        <v/>
      </c>
      <c r="CX4308" t="str">
        <f ca="1"/>
        <v/>
      </c>
      <c r="DE4308" t="str">
        <f ca="1"/>
        <v/>
      </c>
      <c r="DG4308" t="str">
        <f ca="1"/>
        <v/>
      </c>
      <c r="DH4308">
        <f ca="1"/>
        <v>0</v>
      </c>
      <c r="DI4308">
        <f ca="1"/>
        <v>0</v>
      </c>
      <c r="DJ4308">
        <f ca="1"/>
        <v>0</v>
      </c>
      <c r="DK4308">
        <f ca="1"/>
        <v>0</v>
      </c>
      <c r="DL4308">
        <f ca="1"/>
        <v>0</v>
      </c>
      <c r="DM4308">
        <f ca="1"/>
        <v>0</v>
      </c>
      <c r="DN4308" t="str">
        <f ca="1"/>
        <v/>
      </c>
    </row>
    <row r="4309" spans="13:118">
      <c r="M4309" t="str" cm="1">
        <f t="array" ref="M4309">_xlfn._xlws.FILTER(SUM(H4309:L4309),SUM(H4309:L4309)&lt;&gt;0,"")</f>
        <v/>
      </c>
      <c r="AC4309" t="str">
        <f ca="1"/>
        <v/>
      </c>
      <c r="AE4309">
        <f ca="1"/>
        <v>0</v>
      </c>
      <c r="AF4309">
        <f ca="1"/>
        <v>0</v>
      </c>
      <c r="AG4309">
        <f ca="1"/>
        <v>0</v>
      </c>
      <c r="AH4309">
        <f ca="1"/>
        <v>0</v>
      </c>
      <c r="AI4309">
        <f ca="1"/>
        <v>0</v>
      </c>
      <c r="AJ4309">
        <f ca="1"/>
        <v>0</v>
      </c>
      <c r="AK4309">
        <f ca="1"/>
        <v>0</v>
      </c>
      <c r="AL4309" t="str">
        <f ca="1"/>
        <v/>
      </c>
      <c r="AZ4309" t="str" cm="1">
        <f t="array" ref="AZ4309">_xlfn._xlws.FILTER(SUM(AU4309:AY4309),SUM(AU4309:AY4309)&lt;&gt;0,"")</f>
        <v/>
      </c>
      <c r="BP4309" t="str">
        <f ca="1"/>
        <v/>
      </c>
      <c r="BR4309">
        <f ca="1"/>
        <v>0</v>
      </c>
      <c r="BS4309">
        <f ca="1"/>
        <v>0</v>
      </c>
      <c r="BT4309">
        <f ca="1"/>
        <v>0</v>
      </c>
      <c r="BU4309">
        <f ca="1"/>
        <v>0</v>
      </c>
      <c r="BV4309">
        <f ca="1"/>
        <v>0</v>
      </c>
      <c r="BW4309">
        <f ca="1"/>
        <v>0</v>
      </c>
      <c r="BX4309">
        <f ca="1"/>
        <v>0</v>
      </c>
      <c r="BY4309" t="str">
        <f ca="1"/>
        <v/>
      </c>
      <c r="CC4309" t="str" cm="1">
        <f t="array" aca="1" ref="CC4309" ca="1">_xlfn._xlws.FILTER(VLOOKUP(CB4302,Arrays!$T:$Z,{1,2,3,4,5,6,7},FALSE),VLOOKUP(CB4302,Arrays!$T:$Z,{1,2,3,4,5,6,7},FALSE)&lt;&gt;0,"")</f>
        <v/>
      </c>
      <c r="CO4309" t="str" cm="1">
        <f t="array" ref="CO4309">_xlfn._xlws.FILTER(SUM(CJ4309:CN4309),SUM(CJ4309:CN4309)&lt;&gt;0,"")</f>
        <v/>
      </c>
      <c r="CX4309" t="str">
        <f ca="1"/>
        <v/>
      </c>
      <c r="DE4309" t="str">
        <f ca="1"/>
        <v/>
      </c>
      <c r="DG4309" t="str">
        <f ca="1"/>
        <v/>
      </c>
      <c r="DH4309">
        <f ca="1"/>
        <v>0</v>
      </c>
      <c r="DI4309">
        <f ca="1"/>
        <v>0</v>
      </c>
      <c r="DJ4309">
        <f ca="1"/>
        <v>0</v>
      </c>
      <c r="DK4309">
        <f ca="1"/>
        <v>0</v>
      </c>
      <c r="DL4309">
        <f ca="1"/>
        <v>0</v>
      </c>
      <c r="DM4309">
        <f ca="1"/>
        <v>0</v>
      </c>
      <c r="DN4309" t="str">
        <f ca="1"/>
        <v/>
      </c>
    </row>
    <row r="4310" spans="13:118">
      <c r="M4310" t="str" cm="1">
        <f t="array" ref="M4310">_xlfn._xlws.FILTER(SUM(H4310:L4310),SUM(H4310:L4310)&lt;&gt;0,"")</f>
        <v/>
      </c>
      <c r="AC4310" t="str">
        <f ca="1"/>
        <v/>
      </c>
      <c r="AE4310">
        <f ca="1"/>
        <v>0</v>
      </c>
      <c r="AF4310">
        <f ca="1"/>
        <v>0</v>
      </c>
      <c r="AG4310">
        <f ca="1"/>
        <v>0</v>
      </c>
      <c r="AH4310">
        <f ca="1"/>
        <v>0</v>
      </c>
      <c r="AI4310">
        <f ca="1"/>
        <v>0</v>
      </c>
      <c r="AJ4310">
        <f ca="1"/>
        <v>0</v>
      </c>
      <c r="AK4310">
        <f ca="1"/>
        <v>0</v>
      </c>
      <c r="AL4310" t="str">
        <f ca="1"/>
        <v/>
      </c>
      <c r="AZ4310" t="str" cm="1">
        <f t="array" ref="AZ4310">_xlfn._xlws.FILTER(SUM(AU4310:AY4310),SUM(AU4310:AY4310)&lt;&gt;0,"")</f>
        <v/>
      </c>
      <c r="BP4310" t="str">
        <f ca="1"/>
        <v/>
      </c>
      <c r="BR4310">
        <f ca="1"/>
        <v>0</v>
      </c>
      <c r="BS4310">
        <f ca="1"/>
        <v>0</v>
      </c>
      <c r="BT4310">
        <f ca="1"/>
        <v>0</v>
      </c>
      <c r="BU4310">
        <f ca="1"/>
        <v>0</v>
      </c>
      <c r="BV4310">
        <f ca="1"/>
        <v>0</v>
      </c>
      <c r="BW4310">
        <f ca="1"/>
        <v>0</v>
      </c>
      <c r="BX4310">
        <f ca="1"/>
        <v>0</v>
      </c>
      <c r="BY4310" t="str">
        <f ca="1"/>
        <v/>
      </c>
      <c r="CC4310" t="str" cm="1">
        <f t="array" aca="1" ref="CC4310" ca="1">_xlfn._xlws.FILTER(VLOOKUP(CB4303,Arrays!$T:$Z,{1,2,3,4,5,6,7},FALSE),VLOOKUP(CB4303,Arrays!$T:$Z,{1,2,3,4,5,6,7},FALSE)&lt;&gt;0,"")</f>
        <v/>
      </c>
      <c r="CO4310" t="str" cm="1">
        <f t="array" ref="CO4310">_xlfn._xlws.FILTER(SUM(CJ4310:CN4310),SUM(CJ4310:CN4310)&lt;&gt;0,"")</f>
        <v/>
      </c>
      <c r="CX4310" t="str">
        <f ca="1"/>
        <v/>
      </c>
      <c r="DE4310" t="str">
        <f ca="1"/>
        <v/>
      </c>
      <c r="DG4310" t="str">
        <f ca="1"/>
        <v/>
      </c>
      <c r="DH4310">
        <f ca="1"/>
        <v>0</v>
      </c>
      <c r="DI4310">
        <f ca="1"/>
        <v>0</v>
      </c>
      <c r="DJ4310">
        <f ca="1"/>
        <v>0</v>
      </c>
      <c r="DK4310">
        <f ca="1"/>
        <v>0</v>
      </c>
      <c r="DL4310">
        <f ca="1"/>
        <v>0</v>
      </c>
      <c r="DM4310">
        <f ca="1"/>
        <v>0</v>
      </c>
      <c r="DN4310" t="str">
        <f ca="1"/>
        <v/>
      </c>
    </row>
    <row r="4311" spans="13:118">
      <c r="M4311" t="str" cm="1">
        <f t="array" ref="M4311">_xlfn._xlws.FILTER(SUM(H4311:L4311),SUM(H4311:L4311)&lt;&gt;0,"")</f>
        <v/>
      </c>
      <c r="AC4311" t="str">
        <f ca="1"/>
        <v/>
      </c>
      <c r="AE4311">
        <f ca="1"/>
        <v>0</v>
      </c>
      <c r="AF4311">
        <f ca="1"/>
        <v>0</v>
      </c>
      <c r="AG4311">
        <f ca="1"/>
        <v>0</v>
      </c>
      <c r="AH4311">
        <f ca="1"/>
        <v>0</v>
      </c>
      <c r="AI4311">
        <f ca="1"/>
        <v>0</v>
      </c>
      <c r="AJ4311">
        <f ca="1"/>
        <v>0</v>
      </c>
      <c r="AK4311">
        <f ca="1"/>
        <v>0</v>
      </c>
      <c r="AL4311" t="str">
        <f ca="1"/>
        <v/>
      </c>
      <c r="AZ4311" t="str" cm="1">
        <f t="array" ref="AZ4311">_xlfn._xlws.FILTER(SUM(AU4311:AY4311),SUM(AU4311:AY4311)&lt;&gt;0,"")</f>
        <v/>
      </c>
      <c r="BP4311" t="str">
        <f ca="1"/>
        <v/>
      </c>
      <c r="BR4311">
        <f ca="1"/>
        <v>0</v>
      </c>
      <c r="BS4311">
        <f ca="1"/>
        <v>0</v>
      </c>
      <c r="BT4311">
        <f ca="1"/>
        <v>0</v>
      </c>
      <c r="BU4311">
        <f ca="1"/>
        <v>0</v>
      </c>
      <c r="BV4311">
        <f ca="1"/>
        <v>0</v>
      </c>
      <c r="BW4311">
        <f ca="1"/>
        <v>0</v>
      </c>
      <c r="BX4311">
        <f ca="1"/>
        <v>0</v>
      </c>
      <c r="BY4311" t="str">
        <f ca="1"/>
        <v/>
      </c>
      <c r="CC4311" t="str" cm="1">
        <f t="array" aca="1" ref="CC4311" ca="1">_xlfn._xlws.FILTER(VLOOKUP(CB4304,Arrays!$T:$Z,{1,2,3,4,5,6,7},FALSE),VLOOKUP(CB4304,Arrays!$T:$Z,{1,2,3,4,5,6,7},FALSE)&lt;&gt;0,"")</f>
        <v/>
      </c>
      <c r="CO4311" t="str" cm="1">
        <f t="array" ref="CO4311">_xlfn._xlws.FILTER(SUM(CJ4311:CN4311),SUM(CJ4311:CN4311)&lt;&gt;0,"")</f>
        <v/>
      </c>
      <c r="CX4311" t="str">
        <f ca="1"/>
        <v/>
      </c>
      <c r="DE4311" t="str">
        <f ca="1"/>
        <v/>
      </c>
      <c r="DG4311" t="str">
        <f ca="1"/>
        <v/>
      </c>
      <c r="DH4311">
        <f ca="1"/>
        <v>0</v>
      </c>
      <c r="DI4311">
        <f ca="1"/>
        <v>0</v>
      </c>
      <c r="DJ4311">
        <f ca="1"/>
        <v>0</v>
      </c>
      <c r="DK4311">
        <f ca="1"/>
        <v>0</v>
      </c>
      <c r="DL4311">
        <f ca="1"/>
        <v>0</v>
      </c>
      <c r="DM4311">
        <f ca="1"/>
        <v>0</v>
      </c>
      <c r="DN4311" t="str">
        <f ca="1"/>
        <v/>
      </c>
    </row>
    <row r="4312" spans="13:118">
      <c r="M4312" t="str" cm="1">
        <f t="array" ref="M4312">_xlfn._xlws.FILTER(SUM(H4312:L4312),SUM(H4312:L4312)&lt;&gt;0,"")</f>
        <v/>
      </c>
      <c r="AC4312" t="str">
        <f ca="1"/>
        <v/>
      </c>
      <c r="AE4312">
        <f ca="1"/>
        <v>0</v>
      </c>
      <c r="AF4312">
        <f ca="1"/>
        <v>0</v>
      </c>
      <c r="AG4312">
        <f ca="1"/>
        <v>0</v>
      </c>
      <c r="AH4312">
        <f ca="1"/>
        <v>0</v>
      </c>
      <c r="AI4312">
        <f ca="1"/>
        <v>0</v>
      </c>
      <c r="AJ4312">
        <f ca="1"/>
        <v>0</v>
      </c>
      <c r="AK4312">
        <f ca="1"/>
        <v>0</v>
      </c>
      <c r="AL4312" t="str">
        <f ca="1"/>
        <v/>
      </c>
      <c r="AZ4312" t="str" cm="1">
        <f t="array" ref="AZ4312">_xlfn._xlws.FILTER(SUM(AU4312:AY4312),SUM(AU4312:AY4312)&lt;&gt;0,"")</f>
        <v/>
      </c>
      <c r="BP4312" t="str">
        <f ca="1"/>
        <v/>
      </c>
      <c r="BR4312">
        <f ca="1"/>
        <v>0</v>
      </c>
      <c r="BS4312">
        <f ca="1"/>
        <v>0</v>
      </c>
      <c r="BT4312">
        <f ca="1"/>
        <v>0</v>
      </c>
      <c r="BU4312">
        <f ca="1"/>
        <v>0</v>
      </c>
      <c r="BV4312">
        <f ca="1"/>
        <v>0</v>
      </c>
      <c r="BW4312">
        <f ca="1"/>
        <v>0</v>
      </c>
      <c r="BX4312">
        <f ca="1"/>
        <v>0</v>
      </c>
      <c r="BY4312" t="str">
        <f ca="1"/>
        <v/>
      </c>
      <c r="CC4312" t="str" cm="1">
        <f t="array" aca="1" ref="CC4312" ca="1">_xlfn._xlws.FILTER(VLOOKUP(CB4305,Arrays!$T:$Z,{1,2,3,4,5,6,7},FALSE),VLOOKUP(CB4305,Arrays!$T:$Z,{1,2,3,4,5,6,7},FALSE)&lt;&gt;0,"")</f>
        <v/>
      </c>
      <c r="CO4312" t="str" cm="1">
        <f t="array" ref="CO4312">_xlfn._xlws.FILTER(SUM(CJ4312:CN4312),SUM(CJ4312:CN4312)&lt;&gt;0,"")</f>
        <v/>
      </c>
      <c r="CX4312" t="str">
        <f ca="1"/>
        <v/>
      </c>
      <c r="DE4312" t="str">
        <f ca="1"/>
        <v/>
      </c>
      <c r="DG4312" t="str">
        <f ca="1"/>
        <v/>
      </c>
      <c r="DH4312">
        <f ca="1"/>
        <v>0</v>
      </c>
      <c r="DI4312">
        <f ca="1"/>
        <v>0</v>
      </c>
      <c r="DJ4312">
        <f ca="1"/>
        <v>0</v>
      </c>
      <c r="DK4312">
        <f ca="1"/>
        <v>0</v>
      </c>
      <c r="DL4312">
        <f ca="1"/>
        <v>0</v>
      </c>
      <c r="DM4312">
        <f ca="1"/>
        <v>0</v>
      </c>
      <c r="DN4312" t="str">
        <f ca="1"/>
        <v/>
      </c>
    </row>
    <row r="4313" spans="13:118">
      <c r="M4313" t="str" cm="1">
        <f t="array" ref="M4313">_xlfn._xlws.FILTER(SUM(H4313:L4313),SUM(H4313:L4313)&lt;&gt;0,"")</f>
        <v/>
      </c>
      <c r="AC4313" t="str">
        <f ca="1"/>
        <v/>
      </c>
      <c r="AE4313">
        <f ca="1"/>
        <v>0</v>
      </c>
      <c r="AF4313">
        <f ca="1"/>
        <v>0</v>
      </c>
      <c r="AG4313">
        <f ca="1"/>
        <v>0</v>
      </c>
      <c r="AH4313">
        <f ca="1"/>
        <v>0</v>
      </c>
      <c r="AI4313">
        <f ca="1"/>
        <v>0</v>
      </c>
      <c r="AJ4313">
        <f ca="1"/>
        <v>0</v>
      </c>
      <c r="AK4313">
        <f ca="1"/>
        <v>0</v>
      </c>
      <c r="AL4313" t="str">
        <f ca="1"/>
        <v/>
      </c>
      <c r="AZ4313" t="str" cm="1">
        <f t="array" ref="AZ4313">_xlfn._xlws.FILTER(SUM(AU4313:AY4313),SUM(AU4313:AY4313)&lt;&gt;0,"")</f>
        <v/>
      </c>
      <c r="BP4313" t="str">
        <f ca="1"/>
        <v/>
      </c>
      <c r="BR4313">
        <f ca="1"/>
        <v>0</v>
      </c>
      <c r="BS4313">
        <f ca="1"/>
        <v>0</v>
      </c>
      <c r="BT4313">
        <f ca="1"/>
        <v>0</v>
      </c>
      <c r="BU4313">
        <f ca="1"/>
        <v>0</v>
      </c>
      <c r="BV4313">
        <f ca="1"/>
        <v>0</v>
      </c>
      <c r="BW4313">
        <f ca="1"/>
        <v>0</v>
      </c>
      <c r="BX4313">
        <f ca="1"/>
        <v>0</v>
      </c>
      <c r="BY4313" t="str">
        <f ca="1"/>
        <v/>
      </c>
      <c r="CC4313" t="str" cm="1">
        <f t="array" aca="1" ref="CC4313" ca="1">_xlfn._xlws.FILTER(VLOOKUP(CB4306,Arrays!$T:$Z,{1,2,3,4,5,6,7},FALSE),VLOOKUP(CB4306,Arrays!$T:$Z,{1,2,3,4,5,6,7},FALSE)&lt;&gt;0,"")</f>
        <v/>
      </c>
      <c r="CO4313" t="str" cm="1">
        <f t="array" ref="CO4313">_xlfn._xlws.FILTER(SUM(CJ4313:CN4313),SUM(CJ4313:CN4313)&lt;&gt;0,"")</f>
        <v/>
      </c>
      <c r="CX4313" t="str">
        <f ca="1"/>
        <v/>
      </c>
      <c r="DE4313" t="str">
        <f ca="1"/>
        <v/>
      </c>
      <c r="DG4313" t="str">
        <f ca="1"/>
        <v/>
      </c>
      <c r="DH4313">
        <f ca="1"/>
        <v>0</v>
      </c>
      <c r="DI4313">
        <f ca="1"/>
        <v>0</v>
      </c>
      <c r="DJ4313">
        <f ca="1"/>
        <v>0</v>
      </c>
      <c r="DK4313">
        <f ca="1"/>
        <v>0</v>
      </c>
      <c r="DL4313">
        <f ca="1"/>
        <v>0</v>
      </c>
      <c r="DM4313">
        <f ca="1"/>
        <v>0</v>
      </c>
      <c r="DN4313" t="str">
        <f ca="1"/>
        <v/>
      </c>
    </row>
    <row r="4314" spans="13:118">
      <c r="M4314" t="str" cm="1">
        <f t="array" ref="M4314">_xlfn._xlws.FILTER(SUM(H4314:L4314),SUM(H4314:L4314)&lt;&gt;0,"")</f>
        <v/>
      </c>
      <c r="AC4314" t="str">
        <f ca="1"/>
        <v/>
      </c>
      <c r="AE4314">
        <f ca="1"/>
        <v>0</v>
      </c>
      <c r="AF4314">
        <f ca="1"/>
        <v>0</v>
      </c>
      <c r="AG4314">
        <f ca="1"/>
        <v>0</v>
      </c>
      <c r="AH4314">
        <f ca="1"/>
        <v>0</v>
      </c>
      <c r="AI4314">
        <f ca="1"/>
        <v>0</v>
      </c>
      <c r="AJ4314">
        <f ca="1"/>
        <v>0</v>
      </c>
      <c r="AK4314">
        <f ca="1"/>
        <v>0</v>
      </c>
      <c r="AL4314" t="str">
        <f ca="1"/>
        <v/>
      </c>
      <c r="AZ4314" t="str" cm="1">
        <f t="array" ref="AZ4314">_xlfn._xlws.FILTER(SUM(AU4314:AY4314),SUM(AU4314:AY4314)&lt;&gt;0,"")</f>
        <v/>
      </c>
      <c r="BP4314" t="str">
        <f ca="1"/>
        <v/>
      </c>
      <c r="BR4314">
        <f ca="1"/>
        <v>0</v>
      </c>
      <c r="BS4314">
        <f ca="1"/>
        <v>0</v>
      </c>
      <c r="BT4314">
        <f ca="1"/>
        <v>0</v>
      </c>
      <c r="BU4314">
        <f ca="1"/>
        <v>0</v>
      </c>
      <c r="BV4314">
        <f ca="1"/>
        <v>0</v>
      </c>
      <c r="BW4314">
        <f ca="1"/>
        <v>0</v>
      </c>
      <c r="BX4314">
        <f ca="1"/>
        <v>0</v>
      </c>
      <c r="BY4314" t="str">
        <f ca="1"/>
        <v/>
      </c>
      <c r="CC4314" t="str" cm="1">
        <f t="array" aca="1" ref="CC4314" ca="1">_xlfn._xlws.FILTER(VLOOKUP(CB4307,Arrays!$T:$Z,{1,2,3,4,5,6,7},FALSE),VLOOKUP(CB4307,Arrays!$T:$Z,{1,2,3,4,5,6,7},FALSE)&lt;&gt;0,"")</f>
        <v/>
      </c>
      <c r="CO4314" t="str" cm="1">
        <f t="array" ref="CO4314">_xlfn._xlws.FILTER(SUM(CJ4314:CN4314),SUM(CJ4314:CN4314)&lt;&gt;0,"")</f>
        <v/>
      </c>
      <c r="CX4314" t="str">
        <f ca="1"/>
        <v/>
      </c>
      <c r="DE4314" t="str">
        <f ca="1"/>
        <v/>
      </c>
      <c r="DG4314" t="str">
        <f ca="1"/>
        <v/>
      </c>
      <c r="DH4314">
        <f ca="1"/>
        <v>0</v>
      </c>
      <c r="DI4314">
        <f ca="1"/>
        <v>0</v>
      </c>
      <c r="DJ4314">
        <f ca="1"/>
        <v>0</v>
      </c>
      <c r="DK4314">
        <f ca="1"/>
        <v>0</v>
      </c>
      <c r="DL4314">
        <f ca="1"/>
        <v>0</v>
      </c>
      <c r="DM4314">
        <f ca="1"/>
        <v>0</v>
      </c>
      <c r="DN4314" t="str">
        <f ca="1"/>
        <v/>
      </c>
    </row>
    <row r="4315" spans="13:118">
      <c r="M4315" t="str" cm="1">
        <f t="array" ref="M4315">_xlfn._xlws.FILTER(SUM(H4315:L4315),SUM(H4315:L4315)&lt;&gt;0,"")</f>
        <v/>
      </c>
      <c r="AC4315" t="str">
        <f ca="1"/>
        <v/>
      </c>
      <c r="AE4315">
        <f ca="1"/>
        <v>0</v>
      </c>
      <c r="AF4315">
        <f ca="1"/>
        <v>0</v>
      </c>
      <c r="AG4315">
        <f ca="1"/>
        <v>0</v>
      </c>
      <c r="AH4315">
        <f ca="1"/>
        <v>0</v>
      </c>
      <c r="AI4315">
        <f ca="1"/>
        <v>0</v>
      </c>
      <c r="AJ4315">
        <f ca="1"/>
        <v>0</v>
      </c>
      <c r="AK4315">
        <f ca="1"/>
        <v>0</v>
      </c>
      <c r="AL4315" t="str">
        <f ca="1"/>
        <v/>
      </c>
      <c r="AZ4315" t="str" cm="1">
        <f t="array" ref="AZ4315">_xlfn._xlws.FILTER(SUM(AU4315:AY4315),SUM(AU4315:AY4315)&lt;&gt;0,"")</f>
        <v/>
      </c>
      <c r="BP4315" t="str">
        <f ca="1"/>
        <v/>
      </c>
      <c r="BR4315">
        <f ca="1"/>
        <v>0</v>
      </c>
      <c r="BS4315">
        <f ca="1"/>
        <v>0</v>
      </c>
      <c r="BT4315">
        <f ca="1"/>
        <v>0</v>
      </c>
      <c r="BU4315">
        <f ca="1"/>
        <v>0</v>
      </c>
      <c r="BV4315">
        <f ca="1"/>
        <v>0</v>
      </c>
      <c r="BW4315">
        <f ca="1"/>
        <v>0</v>
      </c>
      <c r="BX4315">
        <f ca="1"/>
        <v>0</v>
      </c>
      <c r="BY4315" t="str">
        <f ca="1"/>
        <v/>
      </c>
      <c r="CC4315" t="str" cm="1">
        <f t="array" aca="1" ref="CC4315" ca="1">_xlfn._xlws.FILTER(VLOOKUP(CB4308,Arrays!$T:$Z,{1,2,3,4,5,6,7},FALSE),VLOOKUP(CB4308,Arrays!$T:$Z,{1,2,3,4,5,6,7},FALSE)&lt;&gt;0,"")</f>
        <v/>
      </c>
      <c r="CO4315" t="str" cm="1">
        <f t="array" ref="CO4315">_xlfn._xlws.FILTER(SUM(CJ4315:CN4315),SUM(CJ4315:CN4315)&lt;&gt;0,"")</f>
        <v/>
      </c>
      <c r="CX4315" t="str">
        <f ca="1"/>
        <v/>
      </c>
      <c r="DE4315" t="str">
        <f ca="1"/>
        <v/>
      </c>
      <c r="DG4315" t="str">
        <f ca="1"/>
        <v/>
      </c>
      <c r="DH4315">
        <f ca="1"/>
        <v>0</v>
      </c>
      <c r="DI4315">
        <f ca="1"/>
        <v>0</v>
      </c>
      <c r="DJ4315">
        <f ca="1"/>
        <v>0</v>
      </c>
      <c r="DK4315">
        <f ca="1"/>
        <v>0</v>
      </c>
      <c r="DL4315">
        <f ca="1"/>
        <v>0</v>
      </c>
      <c r="DM4315">
        <f ca="1"/>
        <v>0</v>
      </c>
      <c r="DN4315" t="str">
        <f ca="1"/>
        <v/>
      </c>
    </row>
    <row r="4316" spans="13:118">
      <c r="M4316" t="str" cm="1">
        <f t="array" ref="M4316">_xlfn._xlws.FILTER(SUM(H4316:L4316),SUM(H4316:L4316)&lt;&gt;0,"")</f>
        <v/>
      </c>
      <c r="AC4316" t="str">
        <f ca="1"/>
        <v/>
      </c>
      <c r="AE4316">
        <f ca="1"/>
        <v>0</v>
      </c>
      <c r="AF4316">
        <f ca="1"/>
        <v>0</v>
      </c>
      <c r="AG4316">
        <f ca="1"/>
        <v>0</v>
      </c>
      <c r="AH4316">
        <f ca="1"/>
        <v>0</v>
      </c>
      <c r="AI4316">
        <f ca="1"/>
        <v>0</v>
      </c>
      <c r="AJ4316">
        <f ca="1"/>
        <v>0</v>
      </c>
      <c r="AK4316">
        <f ca="1"/>
        <v>0</v>
      </c>
      <c r="AL4316" t="str">
        <f ca="1"/>
        <v/>
      </c>
      <c r="AZ4316" t="str" cm="1">
        <f t="array" ref="AZ4316">_xlfn._xlws.FILTER(SUM(AU4316:AY4316),SUM(AU4316:AY4316)&lt;&gt;0,"")</f>
        <v/>
      </c>
      <c r="BP4316" t="str">
        <f ca="1"/>
        <v/>
      </c>
      <c r="BR4316">
        <f ca="1"/>
        <v>0</v>
      </c>
      <c r="BS4316">
        <f ca="1"/>
        <v>0</v>
      </c>
      <c r="BT4316">
        <f ca="1"/>
        <v>0</v>
      </c>
      <c r="BU4316">
        <f ca="1"/>
        <v>0</v>
      </c>
      <c r="BV4316">
        <f ca="1"/>
        <v>0</v>
      </c>
      <c r="BW4316">
        <f ca="1"/>
        <v>0</v>
      </c>
      <c r="BX4316">
        <f ca="1"/>
        <v>0</v>
      </c>
      <c r="BY4316" t="str">
        <f ca="1"/>
        <v/>
      </c>
      <c r="CC4316" t="str" cm="1">
        <f t="array" aca="1" ref="CC4316" ca="1">_xlfn._xlws.FILTER(VLOOKUP(CB4309,Arrays!$T:$Z,{1,2,3,4,5,6,7},FALSE),VLOOKUP(CB4309,Arrays!$T:$Z,{1,2,3,4,5,6,7},FALSE)&lt;&gt;0,"")</f>
        <v/>
      </c>
      <c r="CO4316" t="str" cm="1">
        <f t="array" ref="CO4316">_xlfn._xlws.FILTER(SUM(CJ4316:CN4316),SUM(CJ4316:CN4316)&lt;&gt;0,"")</f>
        <v/>
      </c>
      <c r="CX4316" t="str">
        <f ca="1"/>
        <v/>
      </c>
      <c r="DE4316" t="str">
        <f ca="1"/>
        <v/>
      </c>
      <c r="DG4316" t="str">
        <f ca="1"/>
        <v/>
      </c>
      <c r="DH4316">
        <f ca="1"/>
        <v>0</v>
      </c>
      <c r="DI4316">
        <f ca="1"/>
        <v>0</v>
      </c>
      <c r="DJ4316">
        <f ca="1"/>
        <v>0</v>
      </c>
      <c r="DK4316">
        <f ca="1"/>
        <v>0</v>
      </c>
      <c r="DL4316">
        <f ca="1"/>
        <v>0</v>
      </c>
      <c r="DM4316">
        <f ca="1"/>
        <v>0</v>
      </c>
      <c r="DN4316" t="str">
        <f ca="1"/>
        <v/>
      </c>
    </row>
    <row r="4317" spans="13:118">
      <c r="M4317" t="str" cm="1">
        <f t="array" ref="M4317">_xlfn._xlws.FILTER(SUM(H4317:L4317),SUM(H4317:L4317)&lt;&gt;0,"")</f>
        <v/>
      </c>
      <c r="AC4317" t="str">
        <f ca="1"/>
        <v/>
      </c>
      <c r="AE4317">
        <f ca="1"/>
        <v>0</v>
      </c>
      <c r="AF4317">
        <f ca="1"/>
        <v>0</v>
      </c>
      <c r="AG4317">
        <f ca="1"/>
        <v>0</v>
      </c>
      <c r="AH4317">
        <f ca="1"/>
        <v>0</v>
      </c>
      <c r="AI4317">
        <f ca="1"/>
        <v>0</v>
      </c>
      <c r="AJ4317">
        <f ca="1"/>
        <v>0</v>
      </c>
      <c r="AK4317">
        <f ca="1"/>
        <v>0</v>
      </c>
      <c r="AL4317" t="str">
        <f ca="1"/>
        <v/>
      </c>
      <c r="AZ4317" t="str" cm="1">
        <f t="array" ref="AZ4317">_xlfn._xlws.FILTER(SUM(AU4317:AY4317),SUM(AU4317:AY4317)&lt;&gt;0,"")</f>
        <v/>
      </c>
      <c r="BP4317" t="str">
        <f ca="1"/>
        <v/>
      </c>
      <c r="BR4317">
        <f ca="1"/>
        <v>0</v>
      </c>
      <c r="BS4317">
        <f ca="1"/>
        <v>0</v>
      </c>
      <c r="BT4317">
        <f ca="1"/>
        <v>0</v>
      </c>
      <c r="BU4317">
        <f ca="1"/>
        <v>0</v>
      </c>
      <c r="BV4317">
        <f ca="1"/>
        <v>0</v>
      </c>
      <c r="BW4317">
        <f ca="1"/>
        <v>0</v>
      </c>
      <c r="BX4317">
        <f ca="1"/>
        <v>0</v>
      </c>
      <c r="BY4317" t="str">
        <f ca="1"/>
        <v/>
      </c>
      <c r="CC4317" t="str" cm="1">
        <f t="array" aca="1" ref="CC4317" ca="1">_xlfn._xlws.FILTER(VLOOKUP(CB4310,Arrays!$T:$Z,{1,2,3,4,5,6,7},FALSE),VLOOKUP(CB4310,Arrays!$T:$Z,{1,2,3,4,5,6,7},FALSE)&lt;&gt;0,"")</f>
        <v/>
      </c>
      <c r="CO4317" t="str" cm="1">
        <f t="array" ref="CO4317">_xlfn._xlws.FILTER(SUM(CJ4317:CN4317),SUM(CJ4317:CN4317)&lt;&gt;0,"")</f>
        <v/>
      </c>
      <c r="CX4317" t="str">
        <f ca="1"/>
        <v/>
      </c>
      <c r="DE4317" t="str">
        <f ca="1"/>
        <v/>
      </c>
      <c r="DG4317" t="str">
        <f ca="1"/>
        <v/>
      </c>
      <c r="DH4317">
        <f ca="1"/>
        <v>0</v>
      </c>
      <c r="DI4317">
        <f ca="1"/>
        <v>0</v>
      </c>
      <c r="DJ4317">
        <f ca="1"/>
        <v>0</v>
      </c>
      <c r="DK4317">
        <f ca="1"/>
        <v>0</v>
      </c>
      <c r="DL4317">
        <f ca="1"/>
        <v>0</v>
      </c>
      <c r="DM4317">
        <f ca="1"/>
        <v>0</v>
      </c>
      <c r="DN4317" t="str">
        <f ca="1"/>
        <v/>
      </c>
    </row>
    <row r="4318" spans="13:118">
      <c r="M4318" t="str" cm="1">
        <f t="array" ref="M4318">_xlfn._xlws.FILTER(SUM(H4318:L4318),SUM(H4318:L4318)&lt;&gt;0,"")</f>
        <v/>
      </c>
      <c r="AC4318" t="str">
        <f ca="1"/>
        <v/>
      </c>
      <c r="AE4318">
        <f ca="1"/>
        <v>0</v>
      </c>
      <c r="AF4318">
        <f ca="1"/>
        <v>0</v>
      </c>
      <c r="AG4318">
        <f ca="1"/>
        <v>0</v>
      </c>
      <c r="AH4318">
        <f ca="1"/>
        <v>0</v>
      </c>
      <c r="AI4318">
        <f ca="1"/>
        <v>0</v>
      </c>
      <c r="AJ4318">
        <f ca="1"/>
        <v>0</v>
      </c>
      <c r="AK4318">
        <f ca="1"/>
        <v>0</v>
      </c>
      <c r="AL4318" t="str">
        <f ca="1"/>
        <v/>
      </c>
      <c r="AZ4318" t="str" cm="1">
        <f t="array" ref="AZ4318">_xlfn._xlws.FILTER(SUM(AU4318:AY4318),SUM(AU4318:AY4318)&lt;&gt;0,"")</f>
        <v/>
      </c>
      <c r="BP4318" t="str">
        <f ca="1"/>
        <v/>
      </c>
      <c r="BR4318">
        <f ca="1"/>
        <v>0</v>
      </c>
      <c r="BS4318">
        <f ca="1"/>
        <v>0</v>
      </c>
      <c r="BT4318">
        <f ca="1"/>
        <v>0</v>
      </c>
      <c r="BU4318">
        <f ca="1"/>
        <v>0</v>
      </c>
      <c r="BV4318">
        <f ca="1"/>
        <v>0</v>
      </c>
      <c r="BW4318">
        <f ca="1"/>
        <v>0</v>
      </c>
      <c r="BX4318">
        <f ca="1"/>
        <v>0</v>
      </c>
      <c r="BY4318" t="str">
        <f ca="1"/>
        <v/>
      </c>
      <c r="CC4318" t="str" cm="1">
        <f t="array" aca="1" ref="CC4318" ca="1">_xlfn._xlws.FILTER(VLOOKUP(CB4311,Arrays!$T:$Z,{1,2,3,4,5,6,7},FALSE),VLOOKUP(CB4311,Arrays!$T:$Z,{1,2,3,4,5,6,7},FALSE)&lt;&gt;0,"")</f>
        <v/>
      </c>
      <c r="CO4318" t="str" cm="1">
        <f t="array" ref="CO4318">_xlfn._xlws.FILTER(SUM(CJ4318:CN4318),SUM(CJ4318:CN4318)&lt;&gt;0,"")</f>
        <v/>
      </c>
      <c r="CX4318" t="str">
        <f ca="1"/>
        <v/>
      </c>
      <c r="DE4318" t="str">
        <f ca="1"/>
        <v/>
      </c>
      <c r="DG4318" t="str">
        <f ca="1"/>
        <v/>
      </c>
      <c r="DH4318">
        <f ca="1"/>
        <v>0</v>
      </c>
      <c r="DI4318">
        <f ca="1"/>
        <v>0</v>
      </c>
      <c r="DJ4318">
        <f ca="1"/>
        <v>0</v>
      </c>
      <c r="DK4318">
        <f ca="1"/>
        <v>0</v>
      </c>
      <c r="DL4318">
        <f ca="1"/>
        <v>0</v>
      </c>
      <c r="DM4318">
        <f ca="1"/>
        <v>0</v>
      </c>
      <c r="DN4318" t="str">
        <f ca="1"/>
        <v/>
      </c>
    </row>
    <row r="4319" spans="13:118">
      <c r="M4319" t="str" cm="1">
        <f t="array" ref="M4319">_xlfn._xlws.FILTER(SUM(H4319:L4319),SUM(H4319:L4319)&lt;&gt;0,"")</f>
        <v/>
      </c>
      <c r="AC4319" t="str">
        <f ca="1"/>
        <v/>
      </c>
      <c r="AE4319">
        <f ca="1"/>
        <v>0</v>
      </c>
      <c r="AF4319">
        <f ca="1"/>
        <v>0</v>
      </c>
      <c r="AG4319">
        <f ca="1"/>
        <v>0</v>
      </c>
      <c r="AH4319">
        <f ca="1"/>
        <v>0</v>
      </c>
      <c r="AI4319">
        <f ca="1"/>
        <v>0</v>
      </c>
      <c r="AJ4319">
        <f ca="1"/>
        <v>0</v>
      </c>
      <c r="AK4319">
        <f ca="1"/>
        <v>0</v>
      </c>
      <c r="AL4319" t="str">
        <f ca="1"/>
        <v/>
      </c>
      <c r="AZ4319" t="str" cm="1">
        <f t="array" ref="AZ4319">_xlfn._xlws.FILTER(SUM(AU4319:AY4319),SUM(AU4319:AY4319)&lt;&gt;0,"")</f>
        <v/>
      </c>
      <c r="BP4319" t="str">
        <f ca="1"/>
        <v/>
      </c>
      <c r="BR4319">
        <f ca="1"/>
        <v>0</v>
      </c>
      <c r="BS4319">
        <f ca="1"/>
        <v>0</v>
      </c>
      <c r="BT4319">
        <f ca="1"/>
        <v>0</v>
      </c>
      <c r="BU4319">
        <f ca="1"/>
        <v>0</v>
      </c>
      <c r="BV4319">
        <f ca="1"/>
        <v>0</v>
      </c>
      <c r="BW4319">
        <f ca="1"/>
        <v>0</v>
      </c>
      <c r="BX4319">
        <f ca="1"/>
        <v>0</v>
      </c>
      <c r="BY4319" t="str">
        <f ca="1"/>
        <v/>
      </c>
      <c r="CC4319" t="str" cm="1">
        <f t="array" aca="1" ref="CC4319" ca="1">_xlfn._xlws.FILTER(VLOOKUP(CB4312,Arrays!$T:$Z,{1,2,3,4,5,6,7},FALSE),VLOOKUP(CB4312,Arrays!$T:$Z,{1,2,3,4,5,6,7},FALSE)&lt;&gt;0,"")</f>
        <v/>
      </c>
      <c r="CO4319" t="str" cm="1">
        <f t="array" ref="CO4319">_xlfn._xlws.FILTER(SUM(CJ4319:CN4319),SUM(CJ4319:CN4319)&lt;&gt;0,"")</f>
        <v/>
      </c>
      <c r="CX4319" t="str">
        <f ca="1"/>
        <v/>
      </c>
      <c r="DE4319" t="str">
        <f ca="1"/>
        <v/>
      </c>
      <c r="DG4319" t="str">
        <f ca="1"/>
        <v/>
      </c>
      <c r="DH4319">
        <f ca="1"/>
        <v>0</v>
      </c>
      <c r="DI4319">
        <f ca="1"/>
        <v>0</v>
      </c>
      <c r="DJ4319">
        <f ca="1"/>
        <v>0</v>
      </c>
      <c r="DK4319">
        <f ca="1"/>
        <v>0</v>
      </c>
      <c r="DL4319">
        <f ca="1"/>
        <v>0</v>
      </c>
      <c r="DM4319">
        <f ca="1"/>
        <v>0</v>
      </c>
      <c r="DN4319" t="str">
        <f ca="1"/>
        <v/>
      </c>
    </row>
    <row r="4320" spans="13:118">
      <c r="M4320" t="str" cm="1">
        <f t="array" ref="M4320">_xlfn._xlws.FILTER(SUM(H4320:L4320),SUM(H4320:L4320)&lt;&gt;0,"")</f>
        <v/>
      </c>
      <c r="AC4320" t="str">
        <f ca="1"/>
        <v/>
      </c>
      <c r="AE4320">
        <f ca="1"/>
        <v>0</v>
      </c>
      <c r="AF4320">
        <f ca="1"/>
        <v>0</v>
      </c>
      <c r="AG4320">
        <f ca="1"/>
        <v>0</v>
      </c>
      <c r="AH4320">
        <f ca="1"/>
        <v>0</v>
      </c>
      <c r="AI4320">
        <f ca="1"/>
        <v>0</v>
      </c>
      <c r="AJ4320">
        <f ca="1"/>
        <v>0</v>
      </c>
      <c r="AK4320">
        <f ca="1"/>
        <v>0</v>
      </c>
      <c r="AL4320" t="str">
        <f ca="1"/>
        <v/>
      </c>
      <c r="AZ4320" t="str" cm="1">
        <f t="array" ref="AZ4320">_xlfn._xlws.FILTER(SUM(AU4320:AY4320),SUM(AU4320:AY4320)&lt;&gt;0,"")</f>
        <v/>
      </c>
      <c r="BP4320" t="str">
        <f ca="1"/>
        <v/>
      </c>
      <c r="BR4320">
        <f ca="1"/>
        <v>0</v>
      </c>
      <c r="BS4320">
        <f ca="1"/>
        <v>0</v>
      </c>
      <c r="BT4320">
        <f ca="1"/>
        <v>0</v>
      </c>
      <c r="BU4320">
        <f ca="1"/>
        <v>0</v>
      </c>
      <c r="BV4320">
        <f ca="1"/>
        <v>0</v>
      </c>
      <c r="BW4320">
        <f ca="1"/>
        <v>0</v>
      </c>
      <c r="BX4320">
        <f ca="1"/>
        <v>0</v>
      </c>
      <c r="BY4320" t="str">
        <f ca="1"/>
        <v/>
      </c>
      <c r="CC4320" t="str" cm="1">
        <f t="array" aca="1" ref="CC4320" ca="1">_xlfn._xlws.FILTER(VLOOKUP(CB4313,Arrays!$T:$Z,{1,2,3,4,5,6,7},FALSE),VLOOKUP(CB4313,Arrays!$T:$Z,{1,2,3,4,5,6,7},FALSE)&lt;&gt;0,"")</f>
        <v/>
      </c>
      <c r="CO4320" t="str" cm="1">
        <f t="array" ref="CO4320">_xlfn._xlws.FILTER(SUM(CJ4320:CN4320),SUM(CJ4320:CN4320)&lt;&gt;0,"")</f>
        <v/>
      </c>
      <c r="CX4320" t="str">
        <f ca="1"/>
        <v/>
      </c>
      <c r="DE4320" t="str">
        <f ca="1"/>
        <v/>
      </c>
      <c r="DG4320" t="str">
        <f ca="1"/>
        <v/>
      </c>
      <c r="DH4320">
        <f ca="1"/>
        <v>0</v>
      </c>
      <c r="DI4320">
        <f ca="1"/>
        <v>0</v>
      </c>
      <c r="DJ4320">
        <f ca="1"/>
        <v>0</v>
      </c>
      <c r="DK4320">
        <f ca="1"/>
        <v>0</v>
      </c>
      <c r="DL4320">
        <f ca="1"/>
        <v>0</v>
      </c>
      <c r="DM4320">
        <f ca="1"/>
        <v>0</v>
      </c>
      <c r="DN4320" t="str">
        <f ca="1"/>
        <v/>
      </c>
    </row>
    <row r="4321" spans="13:118">
      <c r="M4321" t="str" cm="1">
        <f t="array" ref="M4321">_xlfn._xlws.FILTER(SUM(H4321:L4321),SUM(H4321:L4321)&lt;&gt;0,"")</f>
        <v/>
      </c>
      <c r="AC4321" t="str">
        <f ca="1"/>
        <v/>
      </c>
      <c r="AE4321">
        <f ca="1"/>
        <v>0</v>
      </c>
      <c r="AF4321">
        <f ca="1"/>
        <v>0</v>
      </c>
      <c r="AG4321">
        <f ca="1"/>
        <v>0</v>
      </c>
      <c r="AH4321">
        <f ca="1"/>
        <v>0</v>
      </c>
      <c r="AI4321">
        <f ca="1"/>
        <v>0</v>
      </c>
      <c r="AJ4321">
        <f ca="1"/>
        <v>0</v>
      </c>
      <c r="AK4321">
        <f ca="1"/>
        <v>0</v>
      </c>
      <c r="AL4321" t="str">
        <f ca="1"/>
        <v/>
      </c>
      <c r="AZ4321" t="str" cm="1">
        <f t="array" ref="AZ4321">_xlfn._xlws.FILTER(SUM(AU4321:AY4321),SUM(AU4321:AY4321)&lt;&gt;0,"")</f>
        <v/>
      </c>
      <c r="BP4321" t="str">
        <f ca="1"/>
        <v/>
      </c>
      <c r="BR4321">
        <f ca="1"/>
        <v>0</v>
      </c>
      <c r="BS4321">
        <f ca="1"/>
        <v>0</v>
      </c>
      <c r="BT4321">
        <f ca="1"/>
        <v>0</v>
      </c>
      <c r="BU4321">
        <f ca="1"/>
        <v>0</v>
      </c>
      <c r="BV4321">
        <f ca="1"/>
        <v>0</v>
      </c>
      <c r="BW4321">
        <f ca="1"/>
        <v>0</v>
      </c>
      <c r="BX4321">
        <f ca="1"/>
        <v>0</v>
      </c>
      <c r="BY4321" t="str">
        <f ca="1"/>
        <v/>
      </c>
      <c r="CC4321" t="str" cm="1">
        <f t="array" aca="1" ref="CC4321" ca="1">_xlfn._xlws.FILTER(VLOOKUP(CB4314,Arrays!$T:$Z,{1,2,3,4,5,6,7},FALSE),VLOOKUP(CB4314,Arrays!$T:$Z,{1,2,3,4,5,6,7},FALSE)&lt;&gt;0,"")</f>
        <v/>
      </c>
      <c r="CO4321" t="str" cm="1">
        <f t="array" ref="CO4321">_xlfn._xlws.FILTER(SUM(CJ4321:CN4321),SUM(CJ4321:CN4321)&lt;&gt;0,"")</f>
        <v/>
      </c>
      <c r="CX4321" t="str">
        <f ca="1"/>
        <v/>
      </c>
      <c r="DE4321" t="str">
        <f ca="1"/>
        <v/>
      </c>
      <c r="DG4321" t="str">
        <f ca="1"/>
        <v/>
      </c>
      <c r="DH4321">
        <f ca="1"/>
        <v>0</v>
      </c>
      <c r="DI4321">
        <f ca="1"/>
        <v>0</v>
      </c>
      <c r="DJ4321">
        <f ca="1"/>
        <v>0</v>
      </c>
      <c r="DK4321">
        <f ca="1"/>
        <v>0</v>
      </c>
      <c r="DL4321">
        <f ca="1"/>
        <v>0</v>
      </c>
      <c r="DM4321">
        <f ca="1"/>
        <v>0</v>
      </c>
      <c r="DN4321" t="str">
        <f ca="1"/>
        <v/>
      </c>
    </row>
    <row r="4322" spans="13:118">
      <c r="M4322" t="str" cm="1">
        <f t="array" ref="M4322">_xlfn._xlws.FILTER(SUM(H4322:L4322),SUM(H4322:L4322)&lt;&gt;0,"")</f>
        <v/>
      </c>
      <c r="AC4322" t="str">
        <f ca="1"/>
        <v/>
      </c>
      <c r="AE4322">
        <f ca="1"/>
        <v>0</v>
      </c>
      <c r="AF4322">
        <f ca="1"/>
        <v>0</v>
      </c>
      <c r="AG4322">
        <f ca="1"/>
        <v>0</v>
      </c>
      <c r="AH4322">
        <f ca="1"/>
        <v>0</v>
      </c>
      <c r="AI4322">
        <f ca="1"/>
        <v>0</v>
      </c>
      <c r="AJ4322">
        <f ca="1"/>
        <v>0</v>
      </c>
      <c r="AK4322">
        <f ca="1"/>
        <v>0</v>
      </c>
      <c r="AL4322" t="str">
        <f ca="1"/>
        <v/>
      </c>
      <c r="AZ4322" t="str" cm="1">
        <f t="array" ref="AZ4322">_xlfn._xlws.FILTER(SUM(AU4322:AY4322),SUM(AU4322:AY4322)&lt;&gt;0,"")</f>
        <v/>
      </c>
      <c r="BP4322" t="str">
        <f ca="1"/>
        <v/>
      </c>
      <c r="BR4322">
        <f ca="1"/>
        <v>0</v>
      </c>
      <c r="BS4322">
        <f ca="1"/>
        <v>0</v>
      </c>
      <c r="BT4322">
        <f ca="1"/>
        <v>0</v>
      </c>
      <c r="BU4322">
        <f ca="1"/>
        <v>0</v>
      </c>
      <c r="BV4322">
        <f ca="1"/>
        <v>0</v>
      </c>
      <c r="BW4322">
        <f ca="1"/>
        <v>0</v>
      </c>
      <c r="BX4322">
        <f ca="1"/>
        <v>0</v>
      </c>
      <c r="BY4322" t="str">
        <f ca="1"/>
        <v/>
      </c>
      <c r="CC4322" t="str" cm="1">
        <f t="array" aca="1" ref="CC4322" ca="1">_xlfn._xlws.FILTER(VLOOKUP(CB4315,Arrays!$T:$Z,{1,2,3,4,5,6,7},FALSE),VLOOKUP(CB4315,Arrays!$T:$Z,{1,2,3,4,5,6,7},FALSE)&lt;&gt;0,"")</f>
        <v/>
      </c>
      <c r="CO4322" t="str" cm="1">
        <f t="array" ref="CO4322">_xlfn._xlws.FILTER(SUM(CJ4322:CN4322),SUM(CJ4322:CN4322)&lt;&gt;0,"")</f>
        <v/>
      </c>
      <c r="CX4322" t="str">
        <f ca="1"/>
        <v/>
      </c>
      <c r="DE4322" t="str">
        <f ca="1"/>
        <v/>
      </c>
      <c r="DG4322" t="str">
        <f ca="1"/>
        <v/>
      </c>
      <c r="DH4322">
        <f ca="1"/>
        <v>0</v>
      </c>
      <c r="DI4322">
        <f ca="1"/>
        <v>0</v>
      </c>
      <c r="DJ4322">
        <f ca="1"/>
        <v>0</v>
      </c>
      <c r="DK4322">
        <f ca="1"/>
        <v>0</v>
      </c>
      <c r="DL4322">
        <f ca="1"/>
        <v>0</v>
      </c>
      <c r="DM4322">
        <f ca="1"/>
        <v>0</v>
      </c>
      <c r="DN4322" t="str">
        <f ca="1"/>
        <v/>
      </c>
    </row>
    <row r="4323" spans="13:118">
      <c r="M4323" t="str" cm="1">
        <f t="array" ref="M4323">_xlfn._xlws.FILTER(SUM(H4323:L4323),SUM(H4323:L4323)&lt;&gt;0,"")</f>
        <v/>
      </c>
      <c r="AC4323" t="str">
        <f ca="1"/>
        <v/>
      </c>
      <c r="AE4323">
        <f ca="1"/>
        <v>0</v>
      </c>
      <c r="AF4323">
        <f ca="1"/>
        <v>0</v>
      </c>
      <c r="AG4323">
        <f ca="1"/>
        <v>0</v>
      </c>
      <c r="AH4323">
        <f ca="1"/>
        <v>0</v>
      </c>
      <c r="AI4323">
        <f ca="1"/>
        <v>0</v>
      </c>
      <c r="AJ4323">
        <f ca="1"/>
        <v>0</v>
      </c>
      <c r="AK4323">
        <f ca="1"/>
        <v>0</v>
      </c>
      <c r="AL4323" t="str">
        <f ca="1"/>
        <v/>
      </c>
      <c r="AZ4323" t="str" cm="1">
        <f t="array" ref="AZ4323">_xlfn._xlws.FILTER(SUM(AU4323:AY4323),SUM(AU4323:AY4323)&lt;&gt;0,"")</f>
        <v/>
      </c>
      <c r="BP4323" t="str">
        <f ca="1"/>
        <v/>
      </c>
      <c r="BR4323">
        <f ca="1"/>
        <v>0</v>
      </c>
      <c r="BS4323">
        <f ca="1"/>
        <v>0</v>
      </c>
      <c r="BT4323">
        <f ca="1"/>
        <v>0</v>
      </c>
      <c r="BU4323">
        <f ca="1"/>
        <v>0</v>
      </c>
      <c r="BV4323">
        <f ca="1"/>
        <v>0</v>
      </c>
      <c r="BW4323">
        <f ca="1"/>
        <v>0</v>
      </c>
      <c r="BX4323">
        <f ca="1"/>
        <v>0</v>
      </c>
      <c r="BY4323" t="str">
        <f ca="1"/>
        <v/>
      </c>
      <c r="CC4323" t="str" cm="1">
        <f t="array" aca="1" ref="CC4323" ca="1">_xlfn._xlws.FILTER(VLOOKUP(CB4316,Arrays!$T:$Z,{1,2,3,4,5,6,7},FALSE),VLOOKUP(CB4316,Arrays!$T:$Z,{1,2,3,4,5,6,7},FALSE)&lt;&gt;0,"")</f>
        <v/>
      </c>
      <c r="CO4323" t="str" cm="1">
        <f t="array" ref="CO4323">_xlfn._xlws.FILTER(SUM(CJ4323:CN4323),SUM(CJ4323:CN4323)&lt;&gt;0,"")</f>
        <v/>
      </c>
      <c r="CX4323" t="str">
        <f ca="1"/>
        <v/>
      </c>
      <c r="DE4323" t="str">
        <f ca="1"/>
        <v/>
      </c>
      <c r="DG4323" t="str">
        <f ca="1"/>
        <v/>
      </c>
      <c r="DH4323">
        <f ca="1"/>
        <v>0</v>
      </c>
      <c r="DI4323">
        <f ca="1"/>
        <v>0</v>
      </c>
      <c r="DJ4323">
        <f ca="1"/>
        <v>0</v>
      </c>
      <c r="DK4323">
        <f ca="1"/>
        <v>0</v>
      </c>
      <c r="DL4323">
        <f ca="1"/>
        <v>0</v>
      </c>
      <c r="DM4323">
        <f ca="1"/>
        <v>0</v>
      </c>
      <c r="DN4323" t="str">
        <f ca="1"/>
        <v/>
      </c>
    </row>
    <row r="4324" spans="13:118">
      <c r="M4324" t="str" cm="1">
        <f t="array" ref="M4324">_xlfn._xlws.FILTER(SUM(H4324:L4324),SUM(H4324:L4324)&lt;&gt;0,"")</f>
        <v/>
      </c>
      <c r="AC4324" t="str">
        <f ca="1"/>
        <v/>
      </c>
      <c r="AE4324">
        <f ca="1"/>
        <v>0</v>
      </c>
      <c r="AF4324">
        <f ca="1"/>
        <v>0</v>
      </c>
      <c r="AG4324">
        <f ca="1"/>
        <v>0</v>
      </c>
      <c r="AH4324">
        <f ca="1"/>
        <v>0</v>
      </c>
      <c r="AI4324">
        <f ca="1"/>
        <v>0</v>
      </c>
      <c r="AJ4324">
        <f ca="1"/>
        <v>0</v>
      </c>
      <c r="AK4324">
        <f ca="1"/>
        <v>0</v>
      </c>
      <c r="AL4324" t="str">
        <f ca="1"/>
        <v/>
      </c>
      <c r="AZ4324" t="str" cm="1">
        <f t="array" ref="AZ4324">_xlfn._xlws.FILTER(SUM(AU4324:AY4324),SUM(AU4324:AY4324)&lt;&gt;0,"")</f>
        <v/>
      </c>
      <c r="BP4324" t="str">
        <f ca="1"/>
        <v/>
      </c>
      <c r="BR4324">
        <f ca="1"/>
        <v>0</v>
      </c>
      <c r="BS4324">
        <f ca="1"/>
        <v>0</v>
      </c>
      <c r="BT4324">
        <f ca="1"/>
        <v>0</v>
      </c>
      <c r="BU4324">
        <f ca="1"/>
        <v>0</v>
      </c>
      <c r="BV4324">
        <f ca="1"/>
        <v>0</v>
      </c>
      <c r="BW4324">
        <f ca="1"/>
        <v>0</v>
      </c>
      <c r="BX4324">
        <f ca="1"/>
        <v>0</v>
      </c>
      <c r="BY4324" t="str">
        <f ca="1"/>
        <v/>
      </c>
      <c r="CC4324" t="str" cm="1">
        <f t="array" aca="1" ref="CC4324" ca="1">_xlfn._xlws.FILTER(VLOOKUP(CB4317,Arrays!$T:$Z,{1,2,3,4,5,6,7},FALSE),VLOOKUP(CB4317,Arrays!$T:$Z,{1,2,3,4,5,6,7},FALSE)&lt;&gt;0,"")</f>
        <v/>
      </c>
      <c r="CO4324" t="str" cm="1">
        <f t="array" ref="CO4324">_xlfn._xlws.FILTER(SUM(CJ4324:CN4324),SUM(CJ4324:CN4324)&lt;&gt;0,"")</f>
        <v/>
      </c>
      <c r="CX4324" t="str">
        <f ca="1"/>
        <v/>
      </c>
      <c r="DE4324" t="str">
        <f ca="1"/>
        <v/>
      </c>
      <c r="DG4324" t="str">
        <f ca="1"/>
        <v/>
      </c>
      <c r="DH4324">
        <f ca="1"/>
        <v>0</v>
      </c>
      <c r="DI4324">
        <f ca="1"/>
        <v>0</v>
      </c>
      <c r="DJ4324">
        <f ca="1"/>
        <v>0</v>
      </c>
      <c r="DK4324">
        <f ca="1"/>
        <v>0</v>
      </c>
      <c r="DL4324">
        <f ca="1"/>
        <v>0</v>
      </c>
      <c r="DM4324">
        <f ca="1"/>
        <v>0</v>
      </c>
      <c r="DN4324" t="str">
        <f ca="1"/>
        <v/>
      </c>
    </row>
    <row r="4325" spans="13:118">
      <c r="M4325" t="str" cm="1">
        <f t="array" ref="M4325">_xlfn._xlws.FILTER(SUM(H4325:L4325),SUM(H4325:L4325)&lt;&gt;0,"")</f>
        <v/>
      </c>
      <c r="AC4325" t="str">
        <f ca="1"/>
        <v/>
      </c>
      <c r="AE4325">
        <f ca="1"/>
        <v>0</v>
      </c>
      <c r="AF4325">
        <f ca="1"/>
        <v>0</v>
      </c>
      <c r="AG4325">
        <f ca="1"/>
        <v>0</v>
      </c>
      <c r="AH4325">
        <f ca="1"/>
        <v>0</v>
      </c>
      <c r="AI4325">
        <f ca="1"/>
        <v>0</v>
      </c>
      <c r="AJ4325">
        <f ca="1"/>
        <v>0</v>
      </c>
      <c r="AK4325">
        <f ca="1"/>
        <v>0</v>
      </c>
      <c r="AL4325" t="str">
        <f ca="1"/>
        <v/>
      </c>
      <c r="AZ4325" t="str" cm="1">
        <f t="array" ref="AZ4325">_xlfn._xlws.FILTER(SUM(AU4325:AY4325),SUM(AU4325:AY4325)&lt;&gt;0,"")</f>
        <v/>
      </c>
      <c r="BP4325" t="str">
        <f ca="1"/>
        <v/>
      </c>
      <c r="BR4325">
        <f ca="1"/>
        <v>0</v>
      </c>
      <c r="BS4325">
        <f ca="1"/>
        <v>0</v>
      </c>
      <c r="BT4325">
        <f ca="1"/>
        <v>0</v>
      </c>
      <c r="BU4325">
        <f ca="1"/>
        <v>0</v>
      </c>
      <c r="BV4325">
        <f ca="1"/>
        <v>0</v>
      </c>
      <c r="BW4325">
        <f ca="1"/>
        <v>0</v>
      </c>
      <c r="BX4325">
        <f ca="1"/>
        <v>0</v>
      </c>
      <c r="BY4325" t="str">
        <f ca="1"/>
        <v/>
      </c>
      <c r="CC4325" t="str" cm="1">
        <f t="array" aca="1" ref="CC4325" ca="1">_xlfn._xlws.FILTER(VLOOKUP(CB4318,Arrays!$T:$Z,{1,2,3,4,5,6,7},FALSE),VLOOKUP(CB4318,Arrays!$T:$Z,{1,2,3,4,5,6,7},FALSE)&lt;&gt;0,"")</f>
        <v/>
      </c>
      <c r="CO4325" t="str" cm="1">
        <f t="array" ref="CO4325">_xlfn._xlws.FILTER(SUM(CJ4325:CN4325),SUM(CJ4325:CN4325)&lt;&gt;0,"")</f>
        <v/>
      </c>
      <c r="CX4325" t="str">
        <f ca="1"/>
        <v/>
      </c>
      <c r="DE4325" t="str">
        <f ca="1"/>
        <v/>
      </c>
      <c r="DG4325" t="str">
        <f ca="1"/>
        <v/>
      </c>
      <c r="DH4325">
        <f ca="1"/>
        <v>0</v>
      </c>
      <c r="DI4325">
        <f ca="1"/>
        <v>0</v>
      </c>
      <c r="DJ4325">
        <f ca="1"/>
        <v>0</v>
      </c>
      <c r="DK4325">
        <f ca="1"/>
        <v>0</v>
      </c>
      <c r="DL4325">
        <f ca="1"/>
        <v>0</v>
      </c>
      <c r="DM4325">
        <f ca="1"/>
        <v>0</v>
      </c>
      <c r="DN4325" t="str">
        <f ca="1"/>
        <v/>
      </c>
    </row>
    <row r="4326" spans="13:118">
      <c r="M4326" t="str" cm="1">
        <f t="array" ref="M4326">_xlfn._xlws.FILTER(SUM(H4326:L4326),SUM(H4326:L4326)&lt;&gt;0,"")</f>
        <v/>
      </c>
      <c r="AC4326" t="str">
        <f ca="1"/>
        <v/>
      </c>
      <c r="AE4326">
        <f ca="1"/>
        <v>0</v>
      </c>
      <c r="AF4326">
        <f ca="1"/>
        <v>0</v>
      </c>
      <c r="AG4326">
        <f ca="1"/>
        <v>0</v>
      </c>
      <c r="AH4326">
        <f ca="1"/>
        <v>0</v>
      </c>
      <c r="AI4326">
        <f ca="1"/>
        <v>0</v>
      </c>
      <c r="AJ4326">
        <f ca="1"/>
        <v>0</v>
      </c>
      <c r="AK4326">
        <f ca="1"/>
        <v>0</v>
      </c>
      <c r="AL4326" t="str">
        <f ca="1"/>
        <v/>
      </c>
      <c r="AZ4326" t="str" cm="1">
        <f t="array" ref="AZ4326">_xlfn._xlws.FILTER(SUM(AU4326:AY4326),SUM(AU4326:AY4326)&lt;&gt;0,"")</f>
        <v/>
      </c>
      <c r="BP4326" t="str">
        <f ca="1"/>
        <v/>
      </c>
      <c r="BR4326">
        <f ca="1"/>
        <v>0</v>
      </c>
      <c r="BS4326">
        <f ca="1"/>
        <v>0</v>
      </c>
      <c r="BT4326">
        <f ca="1"/>
        <v>0</v>
      </c>
      <c r="BU4326">
        <f ca="1"/>
        <v>0</v>
      </c>
      <c r="BV4326">
        <f ca="1"/>
        <v>0</v>
      </c>
      <c r="BW4326">
        <f ca="1"/>
        <v>0</v>
      </c>
      <c r="BX4326">
        <f ca="1"/>
        <v>0</v>
      </c>
      <c r="BY4326" t="str">
        <f ca="1"/>
        <v/>
      </c>
      <c r="CC4326" t="str" cm="1">
        <f t="array" aca="1" ref="CC4326" ca="1">_xlfn._xlws.FILTER(VLOOKUP(CB4319,Arrays!$T:$Z,{1,2,3,4,5,6,7},FALSE),VLOOKUP(CB4319,Arrays!$T:$Z,{1,2,3,4,5,6,7},FALSE)&lt;&gt;0,"")</f>
        <v/>
      </c>
      <c r="CO4326" t="str" cm="1">
        <f t="array" ref="CO4326">_xlfn._xlws.FILTER(SUM(CJ4326:CN4326),SUM(CJ4326:CN4326)&lt;&gt;0,"")</f>
        <v/>
      </c>
      <c r="CX4326" t="str">
        <f ca="1"/>
        <v/>
      </c>
      <c r="DE4326" t="str">
        <f ca="1"/>
        <v/>
      </c>
      <c r="DG4326" t="str">
        <f ca="1"/>
        <v/>
      </c>
      <c r="DH4326">
        <f ca="1"/>
        <v>0</v>
      </c>
      <c r="DI4326">
        <f ca="1"/>
        <v>0</v>
      </c>
      <c r="DJ4326">
        <f ca="1"/>
        <v>0</v>
      </c>
      <c r="DK4326">
        <f ca="1"/>
        <v>0</v>
      </c>
      <c r="DL4326">
        <f ca="1"/>
        <v>0</v>
      </c>
      <c r="DM4326">
        <f ca="1"/>
        <v>0</v>
      </c>
      <c r="DN4326" t="str">
        <f ca="1"/>
        <v/>
      </c>
    </row>
    <row r="4327" spans="13:118">
      <c r="M4327" t="str" cm="1">
        <f t="array" ref="M4327">_xlfn._xlws.FILTER(SUM(H4327:L4327),SUM(H4327:L4327)&lt;&gt;0,"")</f>
        <v/>
      </c>
      <c r="AC4327" t="str">
        <f ca="1"/>
        <v/>
      </c>
      <c r="AE4327">
        <f ca="1"/>
        <v>0</v>
      </c>
      <c r="AF4327">
        <f ca="1"/>
        <v>0</v>
      </c>
      <c r="AG4327">
        <f ca="1"/>
        <v>0</v>
      </c>
      <c r="AH4327">
        <f ca="1"/>
        <v>0</v>
      </c>
      <c r="AI4327">
        <f ca="1"/>
        <v>0</v>
      </c>
      <c r="AJ4327">
        <f ca="1"/>
        <v>0</v>
      </c>
      <c r="AK4327">
        <f ca="1"/>
        <v>0</v>
      </c>
      <c r="AL4327" t="str">
        <f ca="1"/>
        <v/>
      </c>
      <c r="AZ4327" t="str" cm="1">
        <f t="array" ref="AZ4327">_xlfn._xlws.FILTER(SUM(AU4327:AY4327),SUM(AU4327:AY4327)&lt;&gt;0,"")</f>
        <v/>
      </c>
      <c r="BP4327" t="str">
        <f ca="1"/>
        <v/>
      </c>
      <c r="BR4327">
        <f ca="1"/>
        <v>0</v>
      </c>
      <c r="BS4327">
        <f ca="1"/>
        <v>0</v>
      </c>
      <c r="BT4327">
        <f ca="1"/>
        <v>0</v>
      </c>
      <c r="BU4327">
        <f ca="1"/>
        <v>0</v>
      </c>
      <c r="BV4327">
        <f ca="1"/>
        <v>0</v>
      </c>
      <c r="BW4327">
        <f ca="1"/>
        <v>0</v>
      </c>
      <c r="BX4327">
        <f ca="1"/>
        <v>0</v>
      </c>
      <c r="BY4327" t="str">
        <f ca="1"/>
        <v/>
      </c>
      <c r="CC4327" t="str" cm="1">
        <f t="array" aca="1" ref="CC4327" ca="1">_xlfn._xlws.FILTER(VLOOKUP(CB4320,Arrays!$T:$Z,{1,2,3,4,5,6,7},FALSE),VLOOKUP(CB4320,Arrays!$T:$Z,{1,2,3,4,5,6,7},FALSE)&lt;&gt;0,"")</f>
        <v/>
      </c>
      <c r="CO4327" t="str" cm="1">
        <f t="array" ref="CO4327">_xlfn._xlws.FILTER(SUM(CJ4327:CN4327),SUM(CJ4327:CN4327)&lt;&gt;0,"")</f>
        <v/>
      </c>
      <c r="CX4327" t="str">
        <f ca="1"/>
        <v/>
      </c>
      <c r="DE4327" t="str">
        <f ca="1"/>
        <v/>
      </c>
      <c r="DG4327" t="str">
        <f ca="1"/>
        <v/>
      </c>
      <c r="DH4327">
        <f ca="1"/>
        <v>0</v>
      </c>
      <c r="DI4327">
        <f ca="1"/>
        <v>0</v>
      </c>
      <c r="DJ4327">
        <f ca="1"/>
        <v>0</v>
      </c>
      <c r="DK4327">
        <f ca="1"/>
        <v>0</v>
      </c>
      <c r="DL4327">
        <f ca="1"/>
        <v>0</v>
      </c>
      <c r="DM4327">
        <f ca="1"/>
        <v>0</v>
      </c>
      <c r="DN4327" t="str">
        <f ca="1"/>
        <v/>
      </c>
    </row>
    <row r="4328" spans="13:118">
      <c r="M4328" t="str" cm="1">
        <f t="array" ref="M4328">_xlfn._xlws.FILTER(SUM(H4328:L4328),SUM(H4328:L4328)&lt;&gt;0,"")</f>
        <v/>
      </c>
      <c r="AC4328" t="str">
        <f ca="1"/>
        <v/>
      </c>
      <c r="AE4328">
        <f ca="1"/>
        <v>0</v>
      </c>
      <c r="AF4328">
        <f ca="1"/>
        <v>0</v>
      </c>
      <c r="AG4328">
        <f ca="1"/>
        <v>0</v>
      </c>
      <c r="AH4328">
        <f ca="1"/>
        <v>0</v>
      </c>
      <c r="AI4328">
        <f ca="1"/>
        <v>0</v>
      </c>
      <c r="AJ4328">
        <f ca="1"/>
        <v>0</v>
      </c>
      <c r="AK4328">
        <f ca="1"/>
        <v>0</v>
      </c>
      <c r="AL4328" t="str">
        <f ca="1"/>
        <v/>
      </c>
      <c r="AZ4328" t="str" cm="1">
        <f t="array" ref="AZ4328">_xlfn._xlws.FILTER(SUM(AU4328:AY4328),SUM(AU4328:AY4328)&lt;&gt;0,"")</f>
        <v/>
      </c>
      <c r="BP4328" t="str">
        <f ca="1"/>
        <v/>
      </c>
      <c r="BR4328">
        <f ca="1"/>
        <v>0</v>
      </c>
      <c r="BS4328">
        <f ca="1"/>
        <v>0</v>
      </c>
      <c r="BT4328">
        <f ca="1"/>
        <v>0</v>
      </c>
      <c r="BU4328">
        <f ca="1"/>
        <v>0</v>
      </c>
      <c r="BV4328">
        <f ca="1"/>
        <v>0</v>
      </c>
      <c r="BW4328">
        <f ca="1"/>
        <v>0</v>
      </c>
      <c r="BX4328">
        <f ca="1"/>
        <v>0</v>
      </c>
      <c r="BY4328" t="str">
        <f ca="1"/>
        <v/>
      </c>
      <c r="CC4328" t="str" cm="1">
        <f t="array" aca="1" ref="CC4328" ca="1">_xlfn._xlws.FILTER(VLOOKUP(CB4321,Arrays!$T:$Z,{1,2,3,4,5,6,7},FALSE),VLOOKUP(CB4321,Arrays!$T:$Z,{1,2,3,4,5,6,7},FALSE)&lt;&gt;0,"")</f>
        <v/>
      </c>
      <c r="CO4328" t="str" cm="1">
        <f t="array" ref="CO4328">_xlfn._xlws.FILTER(SUM(CJ4328:CN4328),SUM(CJ4328:CN4328)&lt;&gt;0,"")</f>
        <v/>
      </c>
      <c r="CX4328" t="str">
        <f ca="1"/>
        <v/>
      </c>
      <c r="DE4328" t="str">
        <f ca="1"/>
        <v/>
      </c>
      <c r="DG4328" t="str">
        <f ca="1"/>
        <v/>
      </c>
      <c r="DH4328">
        <f ca="1"/>
        <v>0</v>
      </c>
      <c r="DI4328">
        <f ca="1"/>
        <v>0</v>
      </c>
      <c r="DJ4328">
        <f ca="1"/>
        <v>0</v>
      </c>
      <c r="DK4328">
        <f ca="1"/>
        <v>0</v>
      </c>
      <c r="DL4328">
        <f ca="1"/>
        <v>0</v>
      </c>
      <c r="DM4328">
        <f ca="1"/>
        <v>0</v>
      </c>
      <c r="DN4328" t="str">
        <f ca="1"/>
        <v/>
      </c>
    </row>
    <row r="4329" spans="13:118">
      <c r="M4329" t="str" cm="1">
        <f t="array" ref="M4329">_xlfn._xlws.FILTER(SUM(H4329:L4329),SUM(H4329:L4329)&lt;&gt;0,"")</f>
        <v/>
      </c>
      <c r="AC4329" t="str">
        <f ca="1"/>
        <v/>
      </c>
      <c r="AE4329">
        <f ca="1"/>
        <v>0</v>
      </c>
      <c r="AF4329">
        <f ca="1"/>
        <v>0</v>
      </c>
      <c r="AG4329">
        <f ca="1"/>
        <v>0</v>
      </c>
      <c r="AH4329">
        <f ca="1"/>
        <v>0</v>
      </c>
      <c r="AI4329">
        <f ca="1"/>
        <v>0</v>
      </c>
      <c r="AJ4329">
        <f ca="1"/>
        <v>0</v>
      </c>
      <c r="AK4329">
        <f ca="1"/>
        <v>0</v>
      </c>
      <c r="AL4329" t="str">
        <f ca="1"/>
        <v/>
      </c>
      <c r="AZ4329" t="str" cm="1">
        <f t="array" ref="AZ4329">_xlfn._xlws.FILTER(SUM(AU4329:AY4329),SUM(AU4329:AY4329)&lt;&gt;0,"")</f>
        <v/>
      </c>
      <c r="BP4329" t="str">
        <f ca="1"/>
        <v/>
      </c>
      <c r="BR4329">
        <f ca="1"/>
        <v>0</v>
      </c>
      <c r="BS4329">
        <f ca="1"/>
        <v>0</v>
      </c>
      <c r="BT4329">
        <f ca="1"/>
        <v>0</v>
      </c>
      <c r="BU4329">
        <f ca="1"/>
        <v>0</v>
      </c>
      <c r="BV4329">
        <f ca="1"/>
        <v>0</v>
      </c>
      <c r="BW4329">
        <f ca="1"/>
        <v>0</v>
      </c>
      <c r="BX4329">
        <f ca="1"/>
        <v>0</v>
      </c>
      <c r="BY4329" t="str">
        <f ca="1"/>
        <v/>
      </c>
      <c r="CC4329" t="str" cm="1">
        <f t="array" aca="1" ref="CC4329" ca="1">_xlfn._xlws.FILTER(VLOOKUP(CB4322,Arrays!$T:$Z,{1,2,3,4,5,6,7},FALSE),VLOOKUP(CB4322,Arrays!$T:$Z,{1,2,3,4,5,6,7},FALSE)&lt;&gt;0,"")</f>
        <v/>
      </c>
      <c r="CO4329" t="str" cm="1">
        <f t="array" ref="CO4329">_xlfn._xlws.FILTER(SUM(CJ4329:CN4329),SUM(CJ4329:CN4329)&lt;&gt;0,"")</f>
        <v/>
      </c>
      <c r="CX4329" t="str">
        <f ca="1"/>
        <v/>
      </c>
      <c r="DE4329" t="str">
        <f ca="1"/>
        <v/>
      </c>
      <c r="DG4329" t="str">
        <f ca="1"/>
        <v/>
      </c>
      <c r="DH4329">
        <f ca="1"/>
        <v>0</v>
      </c>
      <c r="DI4329">
        <f ca="1"/>
        <v>0</v>
      </c>
      <c r="DJ4329">
        <f ca="1"/>
        <v>0</v>
      </c>
      <c r="DK4329">
        <f ca="1"/>
        <v>0</v>
      </c>
      <c r="DL4329">
        <f ca="1"/>
        <v>0</v>
      </c>
      <c r="DM4329">
        <f ca="1"/>
        <v>0</v>
      </c>
      <c r="DN4329" t="str">
        <f ca="1"/>
        <v/>
      </c>
    </row>
    <row r="4330" spans="13:118">
      <c r="M4330" t="str" cm="1">
        <f t="array" ref="M4330">_xlfn._xlws.FILTER(SUM(H4330:L4330),SUM(H4330:L4330)&lt;&gt;0,"")</f>
        <v/>
      </c>
      <c r="AC4330" t="str">
        <f ca="1"/>
        <v/>
      </c>
      <c r="AE4330">
        <f ca="1"/>
        <v>0</v>
      </c>
      <c r="AF4330">
        <f ca="1"/>
        <v>0</v>
      </c>
      <c r="AG4330">
        <f ca="1"/>
        <v>0</v>
      </c>
      <c r="AH4330">
        <f ca="1"/>
        <v>0</v>
      </c>
      <c r="AI4330">
        <f ca="1"/>
        <v>0</v>
      </c>
      <c r="AJ4330">
        <f ca="1"/>
        <v>0</v>
      </c>
      <c r="AK4330">
        <f ca="1"/>
        <v>0</v>
      </c>
      <c r="AL4330" t="str">
        <f ca="1"/>
        <v/>
      </c>
      <c r="AZ4330" t="str" cm="1">
        <f t="array" ref="AZ4330">_xlfn._xlws.FILTER(SUM(AU4330:AY4330),SUM(AU4330:AY4330)&lt;&gt;0,"")</f>
        <v/>
      </c>
      <c r="BP4330" t="str">
        <f ca="1"/>
        <v/>
      </c>
      <c r="BR4330">
        <f ca="1"/>
        <v>0</v>
      </c>
      <c r="BS4330">
        <f ca="1"/>
        <v>0</v>
      </c>
      <c r="BT4330">
        <f ca="1"/>
        <v>0</v>
      </c>
      <c r="BU4330">
        <f ca="1"/>
        <v>0</v>
      </c>
      <c r="BV4330">
        <f ca="1"/>
        <v>0</v>
      </c>
      <c r="BW4330">
        <f ca="1"/>
        <v>0</v>
      </c>
      <c r="BX4330">
        <f ca="1"/>
        <v>0</v>
      </c>
      <c r="BY4330" t="str">
        <f ca="1"/>
        <v/>
      </c>
      <c r="CC4330" t="str" cm="1">
        <f t="array" aca="1" ref="CC4330" ca="1">_xlfn._xlws.FILTER(VLOOKUP(CB4323,Arrays!$T:$Z,{1,2,3,4,5,6,7},FALSE),VLOOKUP(CB4323,Arrays!$T:$Z,{1,2,3,4,5,6,7},FALSE)&lt;&gt;0,"")</f>
        <v/>
      </c>
      <c r="CO4330" t="str" cm="1">
        <f t="array" ref="CO4330">_xlfn._xlws.FILTER(SUM(CJ4330:CN4330),SUM(CJ4330:CN4330)&lt;&gt;0,"")</f>
        <v/>
      </c>
      <c r="CX4330" t="str">
        <f ca="1"/>
        <v/>
      </c>
      <c r="DE4330" t="str">
        <f ca="1"/>
        <v/>
      </c>
      <c r="DG4330" t="str">
        <f ca="1"/>
        <v/>
      </c>
      <c r="DH4330">
        <f ca="1"/>
        <v>0</v>
      </c>
      <c r="DI4330">
        <f ca="1"/>
        <v>0</v>
      </c>
      <c r="DJ4330">
        <f ca="1"/>
        <v>0</v>
      </c>
      <c r="DK4330">
        <f ca="1"/>
        <v>0</v>
      </c>
      <c r="DL4330">
        <f ca="1"/>
        <v>0</v>
      </c>
      <c r="DM4330">
        <f ca="1"/>
        <v>0</v>
      </c>
      <c r="DN4330" t="str">
        <f ca="1"/>
        <v/>
      </c>
    </row>
    <row r="4331" spans="13:118">
      <c r="M4331" t="str" cm="1">
        <f t="array" ref="M4331">_xlfn._xlws.FILTER(SUM(H4331:L4331),SUM(H4331:L4331)&lt;&gt;0,"")</f>
        <v/>
      </c>
      <c r="AC4331" t="str">
        <f ca="1"/>
        <v/>
      </c>
      <c r="AE4331">
        <f ca="1"/>
        <v>0</v>
      </c>
      <c r="AF4331">
        <f ca="1"/>
        <v>0</v>
      </c>
      <c r="AG4331">
        <f ca="1"/>
        <v>0</v>
      </c>
      <c r="AH4331">
        <f ca="1"/>
        <v>0</v>
      </c>
      <c r="AI4331">
        <f ca="1"/>
        <v>0</v>
      </c>
      <c r="AJ4331">
        <f ca="1"/>
        <v>0</v>
      </c>
      <c r="AK4331">
        <f ca="1"/>
        <v>0</v>
      </c>
      <c r="AL4331" t="str">
        <f ca="1"/>
        <v/>
      </c>
      <c r="AZ4331" t="str" cm="1">
        <f t="array" ref="AZ4331">_xlfn._xlws.FILTER(SUM(AU4331:AY4331),SUM(AU4331:AY4331)&lt;&gt;0,"")</f>
        <v/>
      </c>
      <c r="BP4331" t="str">
        <f ca="1"/>
        <v/>
      </c>
      <c r="BR4331">
        <f ca="1"/>
        <v>0</v>
      </c>
      <c r="BS4331">
        <f ca="1"/>
        <v>0</v>
      </c>
      <c r="BT4331">
        <f ca="1"/>
        <v>0</v>
      </c>
      <c r="BU4331">
        <f ca="1"/>
        <v>0</v>
      </c>
      <c r="BV4331">
        <f ca="1"/>
        <v>0</v>
      </c>
      <c r="BW4331">
        <f ca="1"/>
        <v>0</v>
      </c>
      <c r="BX4331">
        <f ca="1"/>
        <v>0</v>
      </c>
      <c r="BY4331" t="str">
        <f ca="1"/>
        <v/>
      </c>
      <c r="CC4331" t="str" cm="1">
        <f t="array" aca="1" ref="CC4331" ca="1">_xlfn._xlws.FILTER(VLOOKUP(CB4324,Arrays!$T:$Z,{1,2,3,4,5,6,7},FALSE),VLOOKUP(CB4324,Arrays!$T:$Z,{1,2,3,4,5,6,7},FALSE)&lt;&gt;0,"")</f>
        <v/>
      </c>
      <c r="CO4331" t="str" cm="1">
        <f t="array" ref="CO4331">_xlfn._xlws.FILTER(SUM(CJ4331:CN4331),SUM(CJ4331:CN4331)&lt;&gt;0,"")</f>
        <v/>
      </c>
      <c r="CX4331" t="str">
        <f ca="1"/>
        <v/>
      </c>
      <c r="DE4331" t="str">
        <f ca="1"/>
        <v/>
      </c>
      <c r="DG4331" t="str">
        <f ca="1"/>
        <v/>
      </c>
      <c r="DH4331">
        <f ca="1"/>
        <v>0</v>
      </c>
      <c r="DI4331">
        <f ca="1"/>
        <v>0</v>
      </c>
      <c r="DJ4331">
        <f ca="1"/>
        <v>0</v>
      </c>
      <c r="DK4331">
        <f ca="1"/>
        <v>0</v>
      </c>
      <c r="DL4331">
        <f ca="1"/>
        <v>0</v>
      </c>
      <c r="DM4331">
        <f ca="1"/>
        <v>0</v>
      </c>
      <c r="DN4331" t="str">
        <f ca="1"/>
        <v/>
      </c>
    </row>
    <row r="4332" spans="13:118">
      <c r="M4332" t="str" cm="1">
        <f t="array" ref="M4332">_xlfn._xlws.FILTER(SUM(H4332:L4332),SUM(H4332:L4332)&lt;&gt;0,"")</f>
        <v/>
      </c>
      <c r="AC4332" t="str">
        <f ca="1"/>
        <v/>
      </c>
      <c r="AE4332">
        <f ca="1"/>
        <v>0</v>
      </c>
      <c r="AF4332">
        <f ca="1"/>
        <v>0</v>
      </c>
      <c r="AG4332">
        <f ca="1"/>
        <v>0</v>
      </c>
      <c r="AH4332">
        <f ca="1"/>
        <v>0</v>
      </c>
      <c r="AI4332">
        <f ca="1"/>
        <v>0</v>
      </c>
      <c r="AJ4332">
        <f ca="1"/>
        <v>0</v>
      </c>
      <c r="AK4332">
        <f ca="1"/>
        <v>0</v>
      </c>
      <c r="AL4332" t="str">
        <f ca="1"/>
        <v/>
      </c>
      <c r="AZ4332" t="str" cm="1">
        <f t="array" ref="AZ4332">_xlfn._xlws.FILTER(SUM(AU4332:AY4332),SUM(AU4332:AY4332)&lt;&gt;0,"")</f>
        <v/>
      </c>
      <c r="BP4332" t="str">
        <f ca="1"/>
        <v/>
      </c>
      <c r="BR4332">
        <f ca="1"/>
        <v>0</v>
      </c>
      <c r="BS4332">
        <f ca="1"/>
        <v>0</v>
      </c>
      <c r="BT4332">
        <f ca="1"/>
        <v>0</v>
      </c>
      <c r="BU4332">
        <f ca="1"/>
        <v>0</v>
      </c>
      <c r="BV4332">
        <f ca="1"/>
        <v>0</v>
      </c>
      <c r="BW4332">
        <f ca="1"/>
        <v>0</v>
      </c>
      <c r="BX4332">
        <f ca="1"/>
        <v>0</v>
      </c>
      <c r="BY4332" t="str">
        <f ca="1"/>
        <v/>
      </c>
      <c r="CC4332" t="str" cm="1">
        <f t="array" aca="1" ref="CC4332" ca="1">_xlfn._xlws.FILTER(VLOOKUP(CB4325,Arrays!$T:$Z,{1,2,3,4,5,6,7},FALSE),VLOOKUP(CB4325,Arrays!$T:$Z,{1,2,3,4,5,6,7},FALSE)&lt;&gt;0,"")</f>
        <v/>
      </c>
      <c r="CO4332" t="str" cm="1">
        <f t="array" ref="CO4332">_xlfn._xlws.FILTER(SUM(CJ4332:CN4332),SUM(CJ4332:CN4332)&lt;&gt;0,"")</f>
        <v/>
      </c>
      <c r="CX4332" t="str">
        <f ca="1"/>
        <v/>
      </c>
      <c r="DE4332" t="str">
        <f ca="1"/>
        <v/>
      </c>
      <c r="DG4332" t="str">
        <f ca="1"/>
        <v/>
      </c>
      <c r="DH4332">
        <f ca="1"/>
        <v>0</v>
      </c>
      <c r="DI4332">
        <f ca="1"/>
        <v>0</v>
      </c>
      <c r="DJ4332">
        <f ca="1"/>
        <v>0</v>
      </c>
      <c r="DK4332">
        <f ca="1"/>
        <v>0</v>
      </c>
      <c r="DL4332">
        <f ca="1"/>
        <v>0</v>
      </c>
      <c r="DM4332">
        <f ca="1"/>
        <v>0</v>
      </c>
      <c r="DN4332" t="str">
        <f ca="1"/>
        <v/>
      </c>
    </row>
    <row r="4333" spans="13:118">
      <c r="M4333" t="str" cm="1">
        <f t="array" ref="M4333">_xlfn._xlws.FILTER(SUM(H4333:L4333),SUM(H4333:L4333)&lt;&gt;0,"")</f>
        <v/>
      </c>
      <c r="AC4333" t="str">
        <f ca="1"/>
        <v/>
      </c>
      <c r="AE4333">
        <f ca="1"/>
        <v>0</v>
      </c>
      <c r="AF4333">
        <f ca="1"/>
        <v>0</v>
      </c>
      <c r="AG4333">
        <f ca="1"/>
        <v>0</v>
      </c>
      <c r="AH4333">
        <f ca="1"/>
        <v>0</v>
      </c>
      <c r="AI4333">
        <f ca="1"/>
        <v>0</v>
      </c>
      <c r="AJ4333">
        <f ca="1"/>
        <v>0</v>
      </c>
      <c r="AK4333">
        <f ca="1"/>
        <v>0</v>
      </c>
      <c r="AL4333" t="str">
        <f ca="1"/>
        <v/>
      </c>
      <c r="AZ4333" t="str" cm="1">
        <f t="array" ref="AZ4333">_xlfn._xlws.FILTER(SUM(AU4333:AY4333),SUM(AU4333:AY4333)&lt;&gt;0,"")</f>
        <v/>
      </c>
      <c r="BP4333" t="str">
        <f ca="1"/>
        <v/>
      </c>
      <c r="BR4333">
        <f ca="1"/>
        <v>0</v>
      </c>
      <c r="BS4333">
        <f ca="1"/>
        <v>0</v>
      </c>
      <c r="BT4333">
        <f ca="1"/>
        <v>0</v>
      </c>
      <c r="BU4333">
        <f ca="1"/>
        <v>0</v>
      </c>
      <c r="BV4333">
        <f ca="1"/>
        <v>0</v>
      </c>
      <c r="BW4333">
        <f ca="1"/>
        <v>0</v>
      </c>
      <c r="BX4333">
        <f ca="1"/>
        <v>0</v>
      </c>
      <c r="BY4333" t="str">
        <f ca="1"/>
        <v/>
      </c>
      <c r="CC4333" t="str" cm="1">
        <f t="array" aca="1" ref="CC4333" ca="1">_xlfn._xlws.FILTER(VLOOKUP(CB4326,Arrays!$T:$Z,{1,2,3,4,5,6,7},FALSE),VLOOKUP(CB4326,Arrays!$T:$Z,{1,2,3,4,5,6,7},FALSE)&lt;&gt;0,"")</f>
        <v/>
      </c>
      <c r="CO4333" t="str" cm="1">
        <f t="array" ref="CO4333">_xlfn._xlws.FILTER(SUM(CJ4333:CN4333),SUM(CJ4333:CN4333)&lt;&gt;0,"")</f>
        <v/>
      </c>
      <c r="CX4333" t="str">
        <f ca="1"/>
        <v/>
      </c>
      <c r="DE4333" t="str">
        <f ca="1"/>
        <v/>
      </c>
      <c r="DG4333" t="str">
        <f ca="1"/>
        <v/>
      </c>
      <c r="DH4333">
        <f ca="1"/>
        <v>0</v>
      </c>
      <c r="DI4333">
        <f ca="1"/>
        <v>0</v>
      </c>
      <c r="DJ4333">
        <f ca="1"/>
        <v>0</v>
      </c>
      <c r="DK4333">
        <f ca="1"/>
        <v>0</v>
      </c>
      <c r="DL4333">
        <f ca="1"/>
        <v>0</v>
      </c>
      <c r="DM4333">
        <f ca="1"/>
        <v>0</v>
      </c>
      <c r="DN4333" t="str">
        <f ca="1"/>
        <v/>
      </c>
    </row>
    <row r="4334" spans="13:118">
      <c r="M4334" t="str" cm="1">
        <f t="array" ref="M4334">_xlfn._xlws.FILTER(SUM(H4334:L4334),SUM(H4334:L4334)&lt;&gt;0,"")</f>
        <v/>
      </c>
      <c r="AC4334" t="str">
        <f ca="1"/>
        <v/>
      </c>
      <c r="AE4334">
        <f ca="1"/>
        <v>0</v>
      </c>
      <c r="AF4334">
        <f ca="1"/>
        <v>0</v>
      </c>
      <c r="AG4334">
        <f ca="1"/>
        <v>0</v>
      </c>
      <c r="AH4334">
        <f ca="1"/>
        <v>0</v>
      </c>
      <c r="AI4334">
        <f ca="1"/>
        <v>0</v>
      </c>
      <c r="AJ4334">
        <f ca="1"/>
        <v>0</v>
      </c>
      <c r="AK4334">
        <f ca="1"/>
        <v>0</v>
      </c>
      <c r="AL4334" t="str">
        <f ca="1"/>
        <v/>
      </c>
      <c r="AZ4334" t="str" cm="1">
        <f t="array" ref="AZ4334">_xlfn._xlws.FILTER(SUM(AU4334:AY4334),SUM(AU4334:AY4334)&lt;&gt;0,"")</f>
        <v/>
      </c>
      <c r="BP4334" t="str">
        <f ca="1"/>
        <v/>
      </c>
      <c r="BR4334">
        <f ca="1"/>
        <v>0</v>
      </c>
      <c r="BS4334">
        <f ca="1"/>
        <v>0</v>
      </c>
      <c r="BT4334">
        <f ca="1"/>
        <v>0</v>
      </c>
      <c r="BU4334">
        <f ca="1"/>
        <v>0</v>
      </c>
      <c r="BV4334">
        <f ca="1"/>
        <v>0</v>
      </c>
      <c r="BW4334">
        <f ca="1"/>
        <v>0</v>
      </c>
      <c r="BX4334">
        <f ca="1"/>
        <v>0</v>
      </c>
      <c r="BY4334" t="str">
        <f ca="1"/>
        <v/>
      </c>
      <c r="CC4334" t="str" cm="1">
        <f t="array" aca="1" ref="CC4334" ca="1">_xlfn._xlws.FILTER(VLOOKUP(CB4327,Arrays!$T:$Z,{1,2,3,4,5,6,7},FALSE),VLOOKUP(CB4327,Arrays!$T:$Z,{1,2,3,4,5,6,7},FALSE)&lt;&gt;0,"")</f>
        <v/>
      </c>
      <c r="CO4334" t="str" cm="1">
        <f t="array" ref="CO4334">_xlfn._xlws.FILTER(SUM(CJ4334:CN4334),SUM(CJ4334:CN4334)&lt;&gt;0,"")</f>
        <v/>
      </c>
      <c r="CX4334" t="str">
        <f ca="1"/>
        <v/>
      </c>
      <c r="DE4334" t="str">
        <f ca="1"/>
        <v/>
      </c>
      <c r="DG4334" t="str">
        <f ca="1"/>
        <v/>
      </c>
      <c r="DH4334">
        <f ca="1"/>
        <v>0</v>
      </c>
      <c r="DI4334">
        <f ca="1"/>
        <v>0</v>
      </c>
      <c r="DJ4334">
        <f ca="1"/>
        <v>0</v>
      </c>
      <c r="DK4334">
        <f ca="1"/>
        <v>0</v>
      </c>
      <c r="DL4334">
        <f ca="1"/>
        <v>0</v>
      </c>
      <c r="DM4334">
        <f ca="1"/>
        <v>0</v>
      </c>
      <c r="DN4334" t="str">
        <f ca="1"/>
        <v/>
      </c>
    </row>
    <row r="4335" spans="13:118">
      <c r="M4335" t="str" cm="1">
        <f t="array" ref="M4335">_xlfn._xlws.FILTER(SUM(H4335:L4335),SUM(H4335:L4335)&lt;&gt;0,"")</f>
        <v/>
      </c>
      <c r="AC4335" t="str">
        <f ca="1"/>
        <v/>
      </c>
      <c r="AE4335">
        <f ca="1"/>
        <v>0</v>
      </c>
      <c r="AF4335">
        <f ca="1"/>
        <v>0</v>
      </c>
      <c r="AG4335">
        <f ca="1"/>
        <v>0</v>
      </c>
      <c r="AH4335">
        <f ca="1"/>
        <v>0</v>
      </c>
      <c r="AI4335">
        <f ca="1"/>
        <v>0</v>
      </c>
      <c r="AJ4335">
        <f ca="1"/>
        <v>0</v>
      </c>
      <c r="AK4335">
        <f ca="1"/>
        <v>0</v>
      </c>
      <c r="AL4335" t="str">
        <f ca="1"/>
        <v/>
      </c>
      <c r="AZ4335" t="str" cm="1">
        <f t="array" ref="AZ4335">_xlfn._xlws.FILTER(SUM(AU4335:AY4335),SUM(AU4335:AY4335)&lt;&gt;0,"")</f>
        <v/>
      </c>
      <c r="BP4335" t="str">
        <f ca="1"/>
        <v/>
      </c>
      <c r="BR4335">
        <f ca="1"/>
        <v>0</v>
      </c>
      <c r="BS4335">
        <f ca="1"/>
        <v>0</v>
      </c>
      <c r="BT4335">
        <f ca="1"/>
        <v>0</v>
      </c>
      <c r="BU4335">
        <f ca="1"/>
        <v>0</v>
      </c>
      <c r="BV4335">
        <f ca="1"/>
        <v>0</v>
      </c>
      <c r="BW4335">
        <f ca="1"/>
        <v>0</v>
      </c>
      <c r="BX4335">
        <f ca="1"/>
        <v>0</v>
      </c>
      <c r="BY4335" t="str">
        <f ca="1"/>
        <v/>
      </c>
      <c r="CC4335" t="str" cm="1">
        <f t="array" aca="1" ref="CC4335" ca="1">_xlfn._xlws.FILTER(VLOOKUP(CB4328,Arrays!$T:$Z,{1,2,3,4,5,6,7},FALSE),VLOOKUP(CB4328,Arrays!$T:$Z,{1,2,3,4,5,6,7},FALSE)&lt;&gt;0,"")</f>
        <v/>
      </c>
      <c r="CO4335" t="str" cm="1">
        <f t="array" ref="CO4335">_xlfn._xlws.FILTER(SUM(CJ4335:CN4335),SUM(CJ4335:CN4335)&lt;&gt;0,"")</f>
        <v/>
      </c>
      <c r="CX4335" t="str">
        <f ca="1"/>
        <v/>
      </c>
      <c r="DE4335" t="str">
        <f ca="1"/>
        <v/>
      </c>
      <c r="DG4335" t="str">
        <f ca="1"/>
        <v/>
      </c>
      <c r="DH4335">
        <f ca="1"/>
        <v>0</v>
      </c>
      <c r="DI4335">
        <f ca="1"/>
        <v>0</v>
      </c>
      <c r="DJ4335">
        <f ca="1"/>
        <v>0</v>
      </c>
      <c r="DK4335">
        <f ca="1"/>
        <v>0</v>
      </c>
      <c r="DL4335">
        <f ca="1"/>
        <v>0</v>
      </c>
      <c r="DM4335">
        <f ca="1"/>
        <v>0</v>
      </c>
      <c r="DN4335" t="str">
        <f ca="1"/>
        <v/>
      </c>
    </row>
    <row r="4336" spans="13:118">
      <c r="M4336" t="str" cm="1">
        <f t="array" ref="M4336">_xlfn._xlws.FILTER(SUM(H4336:L4336),SUM(H4336:L4336)&lt;&gt;0,"")</f>
        <v/>
      </c>
      <c r="AC4336" t="str">
        <f ca="1"/>
        <v/>
      </c>
      <c r="AE4336">
        <f ca="1"/>
        <v>0</v>
      </c>
      <c r="AF4336">
        <f ca="1"/>
        <v>0</v>
      </c>
      <c r="AG4336">
        <f ca="1"/>
        <v>0</v>
      </c>
      <c r="AH4336">
        <f ca="1"/>
        <v>0</v>
      </c>
      <c r="AI4336">
        <f ca="1"/>
        <v>0</v>
      </c>
      <c r="AJ4336">
        <f ca="1"/>
        <v>0</v>
      </c>
      <c r="AK4336">
        <f ca="1"/>
        <v>0</v>
      </c>
      <c r="AL4336" t="str">
        <f ca="1"/>
        <v/>
      </c>
      <c r="AZ4336" t="str" cm="1">
        <f t="array" ref="AZ4336">_xlfn._xlws.FILTER(SUM(AU4336:AY4336),SUM(AU4336:AY4336)&lt;&gt;0,"")</f>
        <v/>
      </c>
      <c r="BP4336" t="str">
        <f ca="1"/>
        <v/>
      </c>
      <c r="BR4336">
        <f ca="1"/>
        <v>0</v>
      </c>
      <c r="BS4336">
        <f ca="1"/>
        <v>0</v>
      </c>
      <c r="BT4336">
        <f ca="1"/>
        <v>0</v>
      </c>
      <c r="BU4336">
        <f ca="1"/>
        <v>0</v>
      </c>
      <c r="BV4336">
        <f ca="1"/>
        <v>0</v>
      </c>
      <c r="BW4336">
        <f ca="1"/>
        <v>0</v>
      </c>
      <c r="BX4336">
        <f ca="1"/>
        <v>0</v>
      </c>
      <c r="BY4336" t="str">
        <f ca="1"/>
        <v/>
      </c>
      <c r="CC4336" t="str" cm="1">
        <f t="array" aca="1" ref="CC4336" ca="1">_xlfn._xlws.FILTER(VLOOKUP(CB4329,Arrays!$T:$Z,{1,2,3,4,5,6,7},FALSE),VLOOKUP(CB4329,Arrays!$T:$Z,{1,2,3,4,5,6,7},FALSE)&lt;&gt;0,"")</f>
        <v/>
      </c>
      <c r="CO4336" t="str" cm="1">
        <f t="array" ref="CO4336">_xlfn._xlws.FILTER(SUM(CJ4336:CN4336),SUM(CJ4336:CN4336)&lt;&gt;0,"")</f>
        <v/>
      </c>
      <c r="CX4336" t="str">
        <f ca="1"/>
        <v/>
      </c>
      <c r="DE4336" t="str">
        <f ca="1"/>
        <v/>
      </c>
      <c r="DG4336" t="str">
        <f ca="1"/>
        <v/>
      </c>
      <c r="DH4336">
        <f ca="1"/>
        <v>0</v>
      </c>
      <c r="DI4336">
        <f ca="1"/>
        <v>0</v>
      </c>
      <c r="DJ4336">
        <f ca="1"/>
        <v>0</v>
      </c>
      <c r="DK4336">
        <f ca="1"/>
        <v>0</v>
      </c>
      <c r="DL4336">
        <f ca="1"/>
        <v>0</v>
      </c>
      <c r="DM4336">
        <f ca="1"/>
        <v>0</v>
      </c>
      <c r="DN4336" t="str">
        <f ca="1"/>
        <v/>
      </c>
    </row>
    <row r="4337" spans="13:118">
      <c r="M4337" t="str" cm="1">
        <f t="array" ref="M4337">_xlfn._xlws.FILTER(SUM(H4337:L4337),SUM(H4337:L4337)&lt;&gt;0,"")</f>
        <v/>
      </c>
      <c r="AC4337" t="str">
        <f ca="1"/>
        <v/>
      </c>
      <c r="AE4337">
        <f ca="1"/>
        <v>0</v>
      </c>
      <c r="AF4337">
        <f ca="1"/>
        <v>0</v>
      </c>
      <c r="AG4337">
        <f ca="1"/>
        <v>0</v>
      </c>
      <c r="AH4337">
        <f ca="1"/>
        <v>0</v>
      </c>
      <c r="AI4337">
        <f ca="1"/>
        <v>0</v>
      </c>
      <c r="AJ4337">
        <f ca="1"/>
        <v>0</v>
      </c>
      <c r="AK4337">
        <f ca="1"/>
        <v>0</v>
      </c>
      <c r="AL4337" t="str">
        <f ca="1"/>
        <v/>
      </c>
      <c r="AZ4337" t="str" cm="1">
        <f t="array" ref="AZ4337">_xlfn._xlws.FILTER(SUM(AU4337:AY4337),SUM(AU4337:AY4337)&lt;&gt;0,"")</f>
        <v/>
      </c>
      <c r="BP4337" t="str">
        <f ca="1"/>
        <v/>
      </c>
      <c r="BR4337">
        <f ca="1"/>
        <v>0</v>
      </c>
      <c r="BS4337">
        <f ca="1"/>
        <v>0</v>
      </c>
      <c r="BT4337">
        <f ca="1"/>
        <v>0</v>
      </c>
      <c r="BU4337">
        <f ca="1"/>
        <v>0</v>
      </c>
      <c r="BV4337">
        <f ca="1"/>
        <v>0</v>
      </c>
      <c r="BW4337">
        <f ca="1"/>
        <v>0</v>
      </c>
      <c r="BX4337">
        <f ca="1"/>
        <v>0</v>
      </c>
      <c r="BY4337" t="str">
        <f ca="1"/>
        <v/>
      </c>
      <c r="CC4337" t="str" cm="1">
        <f t="array" aca="1" ref="CC4337" ca="1">_xlfn._xlws.FILTER(VLOOKUP(CB4330,Arrays!$T:$Z,{1,2,3,4,5,6,7},FALSE),VLOOKUP(CB4330,Arrays!$T:$Z,{1,2,3,4,5,6,7},FALSE)&lt;&gt;0,"")</f>
        <v/>
      </c>
      <c r="CO4337" t="str" cm="1">
        <f t="array" ref="CO4337">_xlfn._xlws.FILTER(SUM(CJ4337:CN4337),SUM(CJ4337:CN4337)&lt;&gt;0,"")</f>
        <v/>
      </c>
      <c r="CX4337" t="str">
        <f ca="1"/>
        <v/>
      </c>
      <c r="DE4337" t="str">
        <f ca="1"/>
        <v/>
      </c>
      <c r="DG4337" t="str">
        <f ca="1"/>
        <v/>
      </c>
      <c r="DH4337">
        <f ca="1"/>
        <v>0</v>
      </c>
      <c r="DI4337">
        <f ca="1"/>
        <v>0</v>
      </c>
      <c r="DJ4337">
        <f ca="1"/>
        <v>0</v>
      </c>
      <c r="DK4337">
        <f ca="1"/>
        <v>0</v>
      </c>
      <c r="DL4337">
        <f ca="1"/>
        <v>0</v>
      </c>
      <c r="DM4337">
        <f ca="1"/>
        <v>0</v>
      </c>
      <c r="DN4337" t="str">
        <f ca="1"/>
        <v/>
      </c>
    </row>
    <row r="4338" spans="13:118">
      <c r="M4338" t="str" cm="1">
        <f t="array" ref="M4338">_xlfn._xlws.FILTER(SUM(H4338:L4338),SUM(H4338:L4338)&lt;&gt;0,"")</f>
        <v/>
      </c>
      <c r="AC4338" t="str">
        <f ca="1"/>
        <v/>
      </c>
      <c r="AE4338">
        <f ca="1"/>
        <v>0</v>
      </c>
      <c r="AF4338">
        <f ca="1"/>
        <v>0</v>
      </c>
      <c r="AG4338">
        <f ca="1"/>
        <v>0</v>
      </c>
      <c r="AH4338">
        <f ca="1"/>
        <v>0</v>
      </c>
      <c r="AI4338">
        <f ca="1"/>
        <v>0</v>
      </c>
      <c r="AJ4338">
        <f ca="1"/>
        <v>0</v>
      </c>
      <c r="AK4338">
        <f ca="1"/>
        <v>0</v>
      </c>
      <c r="AL4338" t="str">
        <f ca="1"/>
        <v/>
      </c>
      <c r="AZ4338" t="str" cm="1">
        <f t="array" ref="AZ4338">_xlfn._xlws.FILTER(SUM(AU4338:AY4338),SUM(AU4338:AY4338)&lt;&gt;0,"")</f>
        <v/>
      </c>
      <c r="BP4338" t="str">
        <f ca="1"/>
        <v/>
      </c>
      <c r="BR4338">
        <f ca="1"/>
        <v>0</v>
      </c>
      <c r="BS4338">
        <f ca="1"/>
        <v>0</v>
      </c>
      <c r="BT4338">
        <f ca="1"/>
        <v>0</v>
      </c>
      <c r="BU4338">
        <f ca="1"/>
        <v>0</v>
      </c>
      <c r="BV4338">
        <f ca="1"/>
        <v>0</v>
      </c>
      <c r="BW4338">
        <f ca="1"/>
        <v>0</v>
      </c>
      <c r="BX4338">
        <f ca="1"/>
        <v>0</v>
      </c>
      <c r="BY4338" t="str">
        <f ca="1"/>
        <v/>
      </c>
      <c r="CC4338" t="str" cm="1">
        <f t="array" aca="1" ref="CC4338" ca="1">_xlfn._xlws.FILTER(VLOOKUP(CB4331,Arrays!$T:$Z,{1,2,3,4,5,6,7},FALSE),VLOOKUP(CB4331,Arrays!$T:$Z,{1,2,3,4,5,6,7},FALSE)&lt;&gt;0,"")</f>
        <v/>
      </c>
      <c r="CO4338" t="str" cm="1">
        <f t="array" ref="CO4338">_xlfn._xlws.FILTER(SUM(CJ4338:CN4338),SUM(CJ4338:CN4338)&lt;&gt;0,"")</f>
        <v/>
      </c>
      <c r="CX4338" t="str">
        <f ca="1"/>
        <v/>
      </c>
      <c r="DE4338" t="str">
        <f ca="1"/>
        <v/>
      </c>
      <c r="DG4338" t="str">
        <f ca="1"/>
        <v/>
      </c>
      <c r="DH4338">
        <f ca="1"/>
        <v>0</v>
      </c>
      <c r="DI4338">
        <f ca="1"/>
        <v>0</v>
      </c>
      <c r="DJ4338">
        <f ca="1"/>
        <v>0</v>
      </c>
      <c r="DK4338">
        <f ca="1"/>
        <v>0</v>
      </c>
      <c r="DL4338">
        <f ca="1"/>
        <v>0</v>
      </c>
      <c r="DM4338">
        <f ca="1"/>
        <v>0</v>
      </c>
      <c r="DN4338" t="str">
        <f ca="1"/>
        <v/>
      </c>
    </row>
    <row r="4339" spans="13:118">
      <c r="M4339" t="str" cm="1">
        <f t="array" ref="M4339">_xlfn._xlws.FILTER(SUM(H4339:L4339),SUM(H4339:L4339)&lt;&gt;0,"")</f>
        <v/>
      </c>
      <c r="AC4339" t="str">
        <f ca="1"/>
        <v/>
      </c>
      <c r="AE4339">
        <f ca="1"/>
        <v>0</v>
      </c>
      <c r="AF4339">
        <f ca="1"/>
        <v>0</v>
      </c>
      <c r="AG4339">
        <f ca="1"/>
        <v>0</v>
      </c>
      <c r="AH4339">
        <f ca="1"/>
        <v>0</v>
      </c>
      <c r="AI4339">
        <f ca="1"/>
        <v>0</v>
      </c>
      <c r="AJ4339">
        <f ca="1"/>
        <v>0</v>
      </c>
      <c r="AK4339">
        <f ca="1"/>
        <v>0</v>
      </c>
      <c r="AL4339" t="str">
        <f ca="1"/>
        <v/>
      </c>
      <c r="AZ4339" t="str" cm="1">
        <f t="array" ref="AZ4339">_xlfn._xlws.FILTER(SUM(AU4339:AY4339),SUM(AU4339:AY4339)&lt;&gt;0,"")</f>
        <v/>
      </c>
      <c r="BP4339" t="str">
        <f ca="1"/>
        <v/>
      </c>
      <c r="BR4339">
        <f ca="1"/>
        <v>0</v>
      </c>
      <c r="BS4339">
        <f ca="1"/>
        <v>0</v>
      </c>
      <c r="BT4339">
        <f ca="1"/>
        <v>0</v>
      </c>
      <c r="BU4339">
        <f ca="1"/>
        <v>0</v>
      </c>
      <c r="BV4339">
        <f ca="1"/>
        <v>0</v>
      </c>
      <c r="BW4339">
        <f ca="1"/>
        <v>0</v>
      </c>
      <c r="BX4339">
        <f ca="1"/>
        <v>0</v>
      </c>
      <c r="BY4339" t="str">
        <f ca="1"/>
        <v/>
      </c>
      <c r="CC4339" t="str" cm="1">
        <f t="array" aca="1" ref="CC4339" ca="1">_xlfn._xlws.FILTER(VLOOKUP(CB4332,Arrays!$T:$Z,{1,2,3,4,5,6,7},FALSE),VLOOKUP(CB4332,Arrays!$T:$Z,{1,2,3,4,5,6,7},FALSE)&lt;&gt;0,"")</f>
        <v/>
      </c>
      <c r="CO4339" t="str" cm="1">
        <f t="array" ref="CO4339">_xlfn._xlws.FILTER(SUM(CJ4339:CN4339),SUM(CJ4339:CN4339)&lt;&gt;0,"")</f>
        <v/>
      </c>
      <c r="CX4339" t="str">
        <f ca="1"/>
        <v/>
      </c>
      <c r="DE4339" t="str">
        <f ca="1"/>
        <v/>
      </c>
      <c r="DG4339" t="str">
        <f ca="1"/>
        <v/>
      </c>
      <c r="DH4339">
        <f ca="1"/>
        <v>0</v>
      </c>
      <c r="DI4339">
        <f ca="1"/>
        <v>0</v>
      </c>
      <c r="DJ4339">
        <f ca="1"/>
        <v>0</v>
      </c>
      <c r="DK4339">
        <f ca="1"/>
        <v>0</v>
      </c>
      <c r="DL4339">
        <f ca="1"/>
        <v>0</v>
      </c>
      <c r="DM4339">
        <f ca="1"/>
        <v>0</v>
      </c>
      <c r="DN4339" t="str">
        <f ca="1"/>
        <v/>
      </c>
    </row>
    <row r="4340" spans="13:118">
      <c r="M4340" t="str" cm="1">
        <f t="array" ref="M4340">_xlfn._xlws.FILTER(SUM(H4340:L4340),SUM(H4340:L4340)&lt;&gt;0,"")</f>
        <v/>
      </c>
      <c r="AC4340" t="str">
        <f ca="1"/>
        <v/>
      </c>
      <c r="AE4340">
        <f ca="1"/>
        <v>0</v>
      </c>
      <c r="AF4340">
        <f ca="1"/>
        <v>0</v>
      </c>
      <c r="AG4340">
        <f ca="1"/>
        <v>0</v>
      </c>
      <c r="AH4340">
        <f ca="1"/>
        <v>0</v>
      </c>
      <c r="AI4340">
        <f ca="1"/>
        <v>0</v>
      </c>
      <c r="AJ4340">
        <f ca="1"/>
        <v>0</v>
      </c>
      <c r="AK4340">
        <f ca="1"/>
        <v>0</v>
      </c>
      <c r="AL4340" t="str">
        <f ca="1"/>
        <v/>
      </c>
      <c r="AZ4340" t="str" cm="1">
        <f t="array" ref="AZ4340">_xlfn._xlws.FILTER(SUM(AU4340:AY4340),SUM(AU4340:AY4340)&lt;&gt;0,"")</f>
        <v/>
      </c>
      <c r="BP4340" t="str">
        <f ca="1"/>
        <v/>
      </c>
      <c r="BR4340">
        <f ca="1"/>
        <v>0</v>
      </c>
      <c r="BS4340">
        <f ca="1"/>
        <v>0</v>
      </c>
      <c r="BT4340">
        <f ca="1"/>
        <v>0</v>
      </c>
      <c r="BU4340">
        <f ca="1"/>
        <v>0</v>
      </c>
      <c r="BV4340">
        <f ca="1"/>
        <v>0</v>
      </c>
      <c r="BW4340">
        <f ca="1"/>
        <v>0</v>
      </c>
      <c r="BX4340">
        <f ca="1"/>
        <v>0</v>
      </c>
      <c r="BY4340" t="str">
        <f ca="1"/>
        <v/>
      </c>
      <c r="CC4340" t="str" cm="1">
        <f t="array" aca="1" ref="CC4340" ca="1">_xlfn._xlws.FILTER(VLOOKUP(CB4333,Arrays!$T:$Z,{1,2,3,4,5,6,7},FALSE),VLOOKUP(CB4333,Arrays!$T:$Z,{1,2,3,4,5,6,7},FALSE)&lt;&gt;0,"")</f>
        <v/>
      </c>
      <c r="CO4340" t="str" cm="1">
        <f t="array" ref="CO4340">_xlfn._xlws.FILTER(SUM(CJ4340:CN4340),SUM(CJ4340:CN4340)&lt;&gt;0,"")</f>
        <v/>
      </c>
      <c r="CX4340" t="str">
        <f ca="1"/>
        <v/>
      </c>
      <c r="DE4340" t="str">
        <f ca="1"/>
        <v/>
      </c>
      <c r="DG4340" t="str">
        <f ca="1"/>
        <v/>
      </c>
      <c r="DH4340">
        <f ca="1"/>
        <v>0</v>
      </c>
      <c r="DI4340">
        <f ca="1"/>
        <v>0</v>
      </c>
      <c r="DJ4340">
        <f ca="1"/>
        <v>0</v>
      </c>
      <c r="DK4340">
        <f ca="1"/>
        <v>0</v>
      </c>
      <c r="DL4340">
        <f ca="1"/>
        <v>0</v>
      </c>
      <c r="DM4340">
        <f ca="1"/>
        <v>0</v>
      </c>
      <c r="DN4340" t="str">
        <f ca="1"/>
        <v/>
      </c>
    </row>
    <row r="4341" spans="13:118">
      <c r="M4341" t="str" cm="1">
        <f t="array" ref="M4341">_xlfn._xlws.FILTER(SUM(H4341:L4341),SUM(H4341:L4341)&lt;&gt;0,"")</f>
        <v/>
      </c>
      <c r="AC4341" t="str">
        <f ca="1"/>
        <v/>
      </c>
      <c r="AE4341">
        <f ca="1"/>
        <v>0</v>
      </c>
      <c r="AF4341">
        <f ca="1"/>
        <v>0</v>
      </c>
      <c r="AG4341">
        <f ca="1"/>
        <v>0</v>
      </c>
      <c r="AH4341">
        <f ca="1"/>
        <v>0</v>
      </c>
      <c r="AI4341">
        <f ca="1"/>
        <v>0</v>
      </c>
      <c r="AJ4341">
        <f ca="1"/>
        <v>0</v>
      </c>
      <c r="AK4341">
        <f ca="1"/>
        <v>0</v>
      </c>
      <c r="AL4341" t="str">
        <f ca="1"/>
        <v/>
      </c>
      <c r="AZ4341" t="str" cm="1">
        <f t="array" ref="AZ4341">_xlfn._xlws.FILTER(SUM(AU4341:AY4341),SUM(AU4341:AY4341)&lt;&gt;0,"")</f>
        <v/>
      </c>
      <c r="BP4341" t="str">
        <f ca="1"/>
        <v/>
      </c>
      <c r="BR4341">
        <f ca="1"/>
        <v>0</v>
      </c>
      <c r="BS4341">
        <f ca="1"/>
        <v>0</v>
      </c>
      <c r="BT4341">
        <f ca="1"/>
        <v>0</v>
      </c>
      <c r="BU4341">
        <f ca="1"/>
        <v>0</v>
      </c>
      <c r="BV4341">
        <f ca="1"/>
        <v>0</v>
      </c>
      <c r="BW4341">
        <f ca="1"/>
        <v>0</v>
      </c>
      <c r="BX4341">
        <f ca="1"/>
        <v>0</v>
      </c>
      <c r="BY4341" t="str">
        <f ca="1"/>
        <v/>
      </c>
      <c r="CC4341" t="str" cm="1">
        <f t="array" aca="1" ref="CC4341" ca="1">_xlfn._xlws.FILTER(VLOOKUP(CB4334,Arrays!$T:$Z,{1,2,3,4,5,6,7},FALSE),VLOOKUP(CB4334,Arrays!$T:$Z,{1,2,3,4,5,6,7},FALSE)&lt;&gt;0,"")</f>
        <v/>
      </c>
      <c r="CO4341" t="str" cm="1">
        <f t="array" ref="CO4341">_xlfn._xlws.FILTER(SUM(CJ4341:CN4341),SUM(CJ4341:CN4341)&lt;&gt;0,"")</f>
        <v/>
      </c>
      <c r="CX4341" t="str">
        <f ca="1"/>
        <v/>
      </c>
      <c r="DE4341" t="str">
        <f ca="1"/>
        <v/>
      </c>
      <c r="DG4341" t="str">
        <f ca="1"/>
        <v/>
      </c>
      <c r="DH4341">
        <f ca="1"/>
        <v>0</v>
      </c>
      <c r="DI4341">
        <f ca="1"/>
        <v>0</v>
      </c>
      <c r="DJ4341">
        <f ca="1"/>
        <v>0</v>
      </c>
      <c r="DK4341">
        <f ca="1"/>
        <v>0</v>
      </c>
      <c r="DL4341">
        <f ca="1"/>
        <v>0</v>
      </c>
      <c r="DM4341">
        <f ca="1"/>
        <v>0</v>
      </c>
      <c r="DN4341" t="str">
        <f ca="1"/>
        <v/>
      </c>
    </row>
    <row r="4342" spans="13:118">
      <c r="M4342" t="str" cm="1">
        <f t="array" ref="M4342">_xlfn._xlws.FILTER(SUM(H4342:L4342),SUM(H4342:L4342)&lt;&gt;0,"")</f>
        <v/>
      </c>
      <c r="AC4342" t="str">
        <f ca="1"/>
        <v/>
      </c>
      <c r="AE4342">
        <f ca="1"/>
        <v>0</v>
      </c>
      <c r="AF4342">
        <f ca="1"/>
        <v>0</v>
      </c>
      <c r="AG4342">
        <f ca="1"/>
        <v>0</v>
      </c>
      <c r="AH4342">
        <f ca="1"/>
        <v>0</v>
      </c>
      <c r="AI4342">
        <f ca="1"/>
        <v>0</v>
      </c>
      <c r="AJ4342">
        <f ca="1"/>
        <v>0</v>
      </c>
      <c r="AK4342">
        <f ca="1"/>
        <v>0</v>
      </c>
      <c r="AL4342" t="str">
        <f ca="1"/>
        <v/>
      </c>
      <c r="AZ4342" t="str" cm="1">
        <f t="array" ref="AZ4342">_xlfn._xlws.FILTER(SUM(AU4342:AY4342),SUM(AU4342:AY4342)&lt;&gt;0,"")</f>
        <v/>
      </c>
      <c r="BP4342" t="str">
        <f ca="1"/>
        <v/>
      </c>
      <c r="BR4342">
        <f ca="1"/>
        <v>0</v>
      </c>
      <c r="BS4342">
        <f ca="1"/>
        <v>0</v>
      </c>
      <c r="BT4342">
        <f ca="1"/>
        <v>0</v>
      </c>
      <c r="BU4342">
        <f ca="1"/>
        <v>0</v>
      </c>
      <c r="BV4342">
        <f ca="1"/>
        <v>0</v>
      </c>
      <c r="BW4342">
        <f ca="1"/>
        <v>0</v>
      </c>
      <c r="BX4342">
        <f ca="1"/>
        <v>0</v>
      </c>
      <c r="BY4342" t="str">
        <f ca="1"/>
        <v/>
      </c>
      <c r="CC4342" t="str" cm="1">
        <f t="array" aca="1" ref="CC4342" ca="1">_xlfn._xlws.FILTER(VLOOKUP(CB4335,Arrays!$T:$Z,{1,2,3,4,5,6,7},FALSE),VLOOKUP(CB4335,Arrays!$T:$Z,{1,2,3,4,5,6,7},FALSE)&lt;&gt;0,"")</f>
        <v/>
      </c>
      <c r="CO4342" t="str" cm="1">
        <f t="array" ref="CO4342">_xlfn._xlws.FILTER(SUM(CJ4342:CN4342),SUM(CJ4342:CN4342)&lt;&gt;0,"")</f>
        <v/>
      </c>
      <c r="CX4342" t="str">
        <f ca="1"/>
        <v/>
      </c>
      <c r="DE4342" t="str">
        <f ca="1"/>
        <v/>
      </c>
      <c r="DG4342" t="str">
        <f ca="1"/>
        <v/>
      </c>
      <c r="DH4342">
        <f ca="1"/>
        <v>0</v>
      </c>
      <c r="DI4342">
        <f ca="1"/>
        <v>0</v>
      </c>
      <c r="DJ4342">
        <f ca="1"/>
        <v>0</v>
      </c>
      <c r="DK4342">
        <f ca="1"/>
        <v>0</v>
      </c>
      <c r="DL4342">
        <f ca="1"/>
        <v>0</v>
      </c>
      <c r="DM4342">
        <f ca="1"/>
        <v>0</v>
      </c>
      <c r="DN4342" t="str">
        <f ca="1"/>
        <v/>
      </c>
    </row>
    <row r="4343" spans="13:118">
      <c r="M4343" t="str" cm="1">
        <f t="array" ref="M4343">_xlfn._xlws.FILTER(SUM(H4343:L4343),SUM(H4343:L4343)&lt;&gt;0,"")</f>
        <v/>
      </c>
      <c r="AC4343" t="str">
        <f ca="1"/>
        <v/>
      </c>
      <c r="AE4343">
        <f ca="1"/>
        <v>0</v>
      </c>
      <c r="AF4343">
        <f ca="1"/>
        <v>0</v>
      </c>
      <c r="AG4343">
        <f ca="1"/>
        <v>0</v>
      </c>
      <c r="AH4343">
        <f ca="1"/>
        <v>0</v>
      </c>
      <c r="AI4343">
        <f ca="1"/>
        <v>0</v>
      </c>
      <c r="AJ4343">
        <f ca="1"/>
        <v>0</v>
      </c>
      <c r="AK4343">
        <f ca="1"/>
        <v>0</v>
      </c>
      <c r="AL4343" t="str">
        <f ca="1"/>
        <v/>
      </c>
      <c r="AZ4343" t="str" cm="1">
        <f t="array" ref="AZ4343">_xlfn._xlws.FILTER(SUM(AU4343:AY4343),SUM(AU4343:AY4343)&lt;&gt;0,"")</f>
        <v/>
      </c>
      <c r="BP4343" t="str">
        <f ca="1"/>
        <v/>
      </c>
      <c r="BR4343">
        <f ca="1"/>
        <v>0</v>
      </c>
      <c r="BS4343">
        <f ca="1"/>
        <v>0</v>
      </c>
      <c r="BT4343">
        <f ca="1"/>
        <v>0</v>
      </c>
      <c r="BU4343">
        <f ca="1"/>
        <v>0</v>
      </c>
      <c r="BV4343">
        <f ca="1"/>
        <v>0</v>
      </c>
      <c r="BW4343">
        <f ca="1"/>
        <v>0</v>
      </c>
      <c r="BX4343">
        <f ca="1"/>
        <v>0</v>
      </c>
      <c r="BY4343" t="str">
        <f ca="1"/>
        <v/>
      </c>
      <c r="CC4343" t="str" cm="1">
        <f t="array" aca="1" ref="CC4343" ca="1">_xlfn._xlws.FILTER(VLOOKUP(CB4336,Arrays!$T:$Z,{1,2,3,4,5,6,7},FALSE),VLOOKUP(CB4336,Arrays!$T:$Z,{1,2,3,4,5,6,7},FALSE)&lt;&gt;0,"")</f>
        <v/>
      </c>
      <c r="CO4343" t="str" cm="1">
        <f t="array" ref="CO4343">_xlfn._xlws.FILTER(SUM(CJ4343:CN4343),SUM(CJ4343:CN4343)&lt;&gt;0,"")</f>
        <v/>
      </c>
      <c r="CX4343" t="str">
        <f ca="1"/>
        <v/>
      </c>
      <c r="DE4343" t="str">
        <f ca="1"/>
        <v/>
      </c>
      <c r="DG4343" t="str">
        <f ca="1"/>
        <v/>
      </c>
      <c r="DH4343">
        <f ca="1"/>
        <v>0</v>
      </c>
      <c r="DI4343">
        <f ca="1"/>
        <v>0</v>
      </c>
      <c r="DJ4343">
        <f ca="1"/>
        <v>0</v>
      </c>
      <c r="DK4343">
        <f ca="1"/>
        <v>0</v>
      </c>
      <c r="DL4343">
        <f ca="1"/>
        <v>0</v>
      </c>
      <c r="DM4343">
        <f ca="1"/>
        <v>0</v>
      </c>
      <c r="DN4343" t="str">
        <f ca="1"/>
        <v/>
      </c>
    </row>
    <row r="4344" spans="13:118">
      <c r="M4344" t="str" cm="1">
        <f t="array" ref="M4344">_xlfn._xlws.FILTER(SUM(H4344:L4344),SUM(H4344:L4344)&lt;&gt;0,"")</f>
        <v/>
      </c>
      <c r="AC4344" t="str">
        <f ca="1"/>
        <v/>
      </c>
      <c r="AE4344">
        <f ca="1"/>
        <v>0</v>
      </c>
      <c r="AF4344">
        <f ca="1"/>
        <v>0</v>
      </c>
      <c r="AG4344">
        <f ca="1"/>
        <v>0</v>
      </c>
      <c r="AH4344">
        <f ca="1"/>
        <v>0</v>
      </c>
      <c r="AI4344">
        <f ca="1"/>
        <v>0</v>
      </c>
      <c r="AJ4344">
        <f ca="1"/>
        <v>0</v>
      </c>
      <c r="AK4344">
        <f ca="1"/>
        <v>0</v>
      </c>
      <c r="AL4344" t="str">
        <f ca="1"/>
        <v/>
      </c>
      <c r="AZ4344" t="str" cm="1">
        <f t="array" ref="AZ4344">_xlfn._xlws.FILTER(SUM(AU4344:AY4344),SUM(AU4344:AY4344)&lt;&gt;0,"")</f>
        <v/>
      </c>
      <c r="BP4344" t="str">
        <f ca="1"/>
        <v/>
      </c>
      <c r="BR4344">
        <f ca="1"/>
        <v>0</v>
      </c>
      <c r="BS4344">
        <f ca="1"/>
        <v>0</v>
      </c>
      <c r="BT4344">
        <f ca="1"/>
        <v>0</v>
      </c>
      <c r="BU4344">
        <f ca="1"/>
        <v>0</v>
      </c>
      <c r="BV4344">
        <f ca="1"/>
        <v>0</v>
      </c>
      <c r="BW4344">
        <f ca="1"/>
        <v>0</v>
      </c>
      <c r="BX4344">
        <f ca="1"/>
        <v>0</v>
      </c>
      <c r="BY4344" t="str">
        <f ca="1"/>
        <v/>
      </c>
      <c r="CC4344" t="str" cm="1">
        <f t="array" aca="1" ref="CC4344" ca="1">_xlfn._xlws.FILTER(VLOOKUP(CB4337,Arrays!$T:$Z,{1,2,3,4,5,6,7},FALSE),VLOOKUP(CB4337,Arrays!$T:$Z,{1,2,3,4,5,6,7},FALSE)&lt;&gt;0,"")</f>
        <v/>
      </c>
      <c r="CO4344" t="str" cm="1">
        <f t="array" ref="CO4344">_xlfn._xlws.FILTER(SUM(CJ4344:CN4344),SUM(CJ4344:CN4344)&lt;&gt;0,"")</f>
        <v/>
      </c>
      <c r="CX4344" t="str">
        <f ca="1"/>
        <v/>
      </c>
      <c r="DE4344" t="str">
        <f ca="1"/>
        <v/>
      </c>
      <c r="DG4344" t="str">
        <f ca="1"/>
        <v/>
      </c>
      <c r="DH4344">
        <f ca="1"/>
        <v>0</v>
      </c>
      <c r="DI4344">
        <f ca="1"/>
        <v>0</v>
      </c>
      <c r="DJ4344">
        <f ca="1"/>
        <v>0</v>
      </c>
      <c r="DK4344">
        <f ca="1"/>
        <v>0</v>
      </c>
      <c r="DL4344">
        <f ca="1"/>
        <v>0</v>
      </c>
      <c r="DM4344">
        <f ca="1"/>
        <v>0</v>
      </c>
      <c r="DN4344" t="str">
        <f ca="1"/>
        <v/>
      </c>
    </row>
    <row r="4345" spans="13:118">
      <c r="M4345" t="str" cm="1">
        <f t="array" ref="M4345">_xlfn._xlws.FILTER(SUM(H4345:L4345),SUM(H4345:L4345)&lt;&gt;0,"")</f>
        <v/>
      </c>
      <c r="AC4345" t="str">
        <f ca="1"/>
        <v/>
      </c>
      <c r="AE4345">
        <f ca="1"/>
        <v>0</v>
      </c>
      <c r="AF4345">
        <f ca="1"/>
        <v>0</v>
      </c>
      <c r="AG4345">
        <f ca="1"/>
        <v>0</v>
      </c>
      <c r="AH4345">
        <f ca="1"/>
        <v>0</v>
      </c>
      <c r="AI4345">
        <f ca="1"/>
        <v>0</v>
      </c>
      <c r="AJ4345">
        <f ca="1"/>
        <v>0</v>
      </c>
      <c r="AK4345">
        <f ca="1"/>
        <v>0</v>
      </c>
      <c r="AL4345" t="str">
        <f ca="1"/>
        <v/>
      </c>
      <c r="AZ4345" t="str" cm="1">
        <f t="array" ref="AZ4345">_xlfn._xlws.FILTER(SUM(AU4345:AY4345),SUM(AU4345:AY4345)&lt;&gt;0,"")</f>
        <v/>
      </c>
      <c r="BP4345" t="str">
        <f ca="1"/>
        <v/>
      </c>
      <c r="BR4345">
        <f ca="1"/>
        <v>0</v>
      </c>
      <c r="BS4345">
        <f ca="1"/>
        <v>0</v>
      </c>
      <c r="BT4345">
        <f ca="1"/>
        <v>0</v>
      </c>
      <c r="BU4345">
        <f ca="1"/>
        <v>0</v>
      </c>
      <c r="BV4345">
        <f ca="1"/>
        <v>0</v>
      </c>
      <c r="BW4345">
        <f ca="1"/>
        <v>0</v>
      </c>
      <c r="BX4345">
        <f ca="1"/>
        <v>0</v>
      </c>
      <c r="BY4345" t="str">
        <f ca="1"/>
        <v/>
      </c>
      <c r="CC4345" t="str" cm="1">
        <f t="array" aca="1" ref="CC4345" ca="1">_xlfn._xlws.FILTER(VLOOKUP(CB4338,Arrays!$T:$Z,{1,2,3,4,5,6,7},FALSE),VLOOKUP(CB4338,Arrays!$T:$Z,{1,2,3,4,5,6,7},FALSE)&lt;&gt;0,"")</f>
        <v/>
      </c>
      <c r="CO4345" t="str" cm="1">
        <f t="array" ref="CO4345">_xlfn._xlws.FILTER(SUM(CJ4345:CN4345),SUM(CJ4345:CN4345)&lt;&gt;0,"")</f>
        <v/>
      </c>
      <c r="CX4345" t="str">
        <f ca="1"/>
        <v/>
      </c>
      <c r="DE4345" t="str">
        <f ca="1"/>
        <v/>
      </c>
      <c r="DG4345" t="str">
        <f ca="1"/>
        <v/>
      </c>
      <c r="DH4345">
        <f ca="1"/>
        <v>0</v>
      </c>
      <c r="DI4345">
        <f ca="1"/>
        <v>0</v>
      </c>
      <c r="DJ4345">
        <f ca="1"/>
        <v>0</v>
      </c>
      <c r="DK4345">
        <f ca="1"/>
        <v>0</v>
      </c>
      <c r="DL4345">
        <f ca="1"/>
        <v>0</v>
      </c>
      <c r="DM4345">
        <f ca="1"/>
        <v>0</v>
      </c>
      <c r="DN4345" t="str">
        <f ca="1"/>
        <v/>
      </c>
    </row>
    <row r="4346" spans="13:118">
      <c r="M4346" t="str" cm="1">
        <f t="array" ref="M4346">_xlfn._xlws.FILTER(SUM(H4346:L4346),SUM(H4346:L4346)&lt;&gt;0,"")</f>
        <v/>
      </c>
      <c r="AC4346" t="str">
        <f ca="1"/>
        <v/>
      </c>
      <c r="AE4346">
        <f ca="1"/>
        <v>0</v>
      </c>
      <c r="AF4346">
        <f ca="1"/>
        <v>0</v>
      </c>
      <c r="AG4346">
        <f ca="1"/>
        <v>0</v>
      </c>
      <c r="AH4346">
        <f ca="1"/>
        <v>0</v>
      </c>
      <c r="AI4346">
        <f ca="1"/>
        <v>0</v>
      </c>
      <c r="AJ4346">
        <f ca="1"/>
        <v>0</v>
      </c>
      <c r="AK4346">
        <f ca="1"/>
        <v>0</v>
      </c>
      <c r="AL4346" t="str">
        <f ca="1"/>
        <v/>
      </c>
      <c r="AZ4346" t="str" cm="1">
        <f t="array" ref="AZ4346">_xlfn._xlws.FILTER(SUM(AU4346:AY4346),SUM(AU4346:AY4346)&lt;&gt;0,"")</f>
        <v/>
      </c>
      <c r="BP4346" t="str">
        <f ca="1"/>
        <v/>
      </c>
      <c r="BR4346">
        <f ca="1"/>
        <v>0</v>
      </c>
      <c r="BS4346">
        <f ca="1"/>
        <v>0</v>
      </c>
      <c r="BT4346">
        <f ca="1"/>
        <v>0</v>
      </c>
      <c r="BU4346">
        <f ca="1"/>
        <v>0</v>
      </c>
      <c r="BV4346">
        <f ca="1"/>
        <v>0</v>
      </c>
      <c r="BW4346">
        <f ca="1"/>
        <v>0</v>
      </c>
      <c r="BX4346">
        <f ca="1"/>
        <v>0</v>
      </c>
      <c r="BY4346" t="str">
        <f ca="1"/>
        <v/>
      </c>
      <c r="CC4346" t="str" cm="1">
        <f t="array" aca="1" ref="CC4346" ca="1">_xlfn._xlws.FILTER(VLOOKUP(CB4339,Arrays!$T:$Z,{1,2,3,4,5,6,7},FALSE),VLOOKUP(CB4339,Arrays!$T:$Z,{1,2,3,4,5,6,7},FALSE)&lt;&gt;0,"")</f>
        <v/>
      </c>
      <c r="CO4346" t="str" cm="1">
        <f t="array" ref="CO4346">_xlfn._xlws.FILTER(SUM(CJ4346:CN4346),SUM(CJ4346:CN4346)&lt;&gt;0,"")</f>
        <v/>
      </c>
      <c r="CX4346" t="str">
        <f ca="1"/>
        <v/>
      </c>
      <c r="DE4346" t="str">
        <f ca="1"/>
        <v/>
      </c>
      <c r="DG4346" t="str">
        <f ca="1"/>
        <v/>
      </c>
      <c r="DH4346">
        <f ca="1"/>
        <v>0</v>
      </c>
      <c r="DI4346">
        <f ca="1"/>
        <v>0</v>
      </c>
      <c r="DJ4346">
        <f ca="1"/>
        <v>0</v>
      </c>
      <c r="DK4346">
        <f ca="1"/>
        <v>0</v>
      </c>
      <c r="DL4346">
        <f ca="1"/>
        <v>0</v>
      </c>
      <c r="DM4346">
        <f ca="1"/>
        <v>0</v>
      </c>
      <c r="DN4346" t="str">
        <f ca="1"/>
        <v/>
      </c>
    </row>
    <row r="4347" spans="13:118">
      <c r="M4347" t="str" cm="1">
        <f t="array" ref="M4347">_xlfn._xlws.FILTER(SUM(H4347:L4347),SUM(H4347:L4347)&lt;&gt;0,"")</f>
        <v/>
      </c>
      <c r="AC4347" t="str">
        <f ca="1"/>
        <v/>
      </c>
      <c r="AE4347">
        <f ca="1"/>
        <v>0</v>
      </c>
      <c r="AF4347">
        <f ca="1"/>
        <v>0</v>
      </c>
      <c r="AG4347">
        <f ca="1"/>
        <v>0</v>
      </c>
      <c r="AH4347">
        <f ca="1"/>
        <v>0</v>
      </c>
      <c r="AI4347">
        <f ca="1"/>
        <v>0</v>
      </c>
      <c r="AJ4347">
        <f ca="1"/>
        <v>0</v>
      </c>
      <c r="AK4347">
        <f ca="1"/>
        <v>0</v>
      </c>
      <c r="AL4347" t="str">
        <f ca="1"/>
        <v/>
      </c>
      <c r="AZ4347" t="str" cm="1">
        <f t="array" ref="AZ4347">_xlfn._xlws.FILTER(SUM(AU4347:AY4347),SUM(AU4347:AY4347)&lt;&gt;0,"")</f>
        <v/>
      </c>
      <c r="BP4347" t="str">
        <f ca="1"/>
        <v/>
      </c>
      <c r="BR4347">
        <f ca="1"/>
        <v>0</v>
      </c>
      <c r="BS4347">
        <f ca="1"/>
        <v>0</v>
      </c>
      <c r="BT4347">
        <f ca="1"/>
        <v>0</v>
      </c>
      <c r="BU4347">
        <f ca="1"/>
        <v>0</v>
      </c>
      <c r="BV4347">
        <f ca="1"/>
        <v>0</v>
      </c>
      <c r="BW4347">
        <f ca="1"/>
        <v>0</v>
      </c>
      <c r="BX4347">
        <f ca="1"/>
        <v>0</v>
      </c>
      <c r="BY4347" t="str">
        <f ca="1"/>
        <v/>
      </c>
      <c r="CC4347" t="str" cm="1">
        <f t="array" aca="1" ref="CC4347" ca="1">_xlfn._xlws.FILTER(VLOOKUP(CB4340,Arrays!$T:$Z,{1,2,3,4,5,6,7},FALSE),VLOOKUP(CB4340,Arrays!$T:$Z,{1,2,3,4,5,6,7},FALSE)&lt;&gt;0,"")</f>
        <v/>
      </c>
      <c r="CO4347" t="str" cm="1">
        <f t="array" ref="CO4347">_xlfn._xlws.FILTER(SUM(CJ4347:CN4347),SUM(CJ4347:CN4347)&lt;&gt;0,"")</f>
        <v/>
      </c>
      <c r="CX4347" t="str">
        <f ca="1"/>
        <v/>
      </c>
      <c r="DE4347" t="str">
        <f ca="1"/>
        <v/>
      </c>
      <c r="DG4347" t="str">
        <f ca="1"/>
        <v/>
      </c>
      <c r="DH4347">
        <f ca="1"/>
        <v>0</v>
      </c>
      <c r="DI4347">
        <f ca="1"/>
        <v>0</v>
      </c>
      <c r="DJ4347">
        <f ca="1"/>
        <v>0</v>
      </c>
      <c r="DK4347">
        <f ca="1"/>
        <v>0</v>
      </c>
      <c r="DL4347">
        <f ca="1"/>
        <v>0</v>
      </c>
      <c r="DM4347">
        <f ca="1"/>
        <v>0</v>
      </c>
      <c r="DN4347" t="str">
        <f ca="1"/>
        <v/>
      </c>
    </row>
    <row r="4348" spans="13:118">
      <c r="M4348" t="str" cm="1">
        <f t="array" ref="M4348">_xlfn._xlws.FILTER(SUM(H4348:L4348),SUM(H4348:L4348)&lt;&gt;0,"")</f>
        <v/>
      </c>
      <c r="AC4348" t="str">
        <f ca="1"/>
        <v/>
      </c>
      <c r="AE4348">
        <f ca="1"/>
        <v>0</v>
      </c>
      <c r="AF4348">
        <f ca="1"/>
        <v>0</v>
      </c>
      <c r="AG4348">
        <f ca="1"/>
        <v>0</v>
      </c>
      <c r="AH4348">
        <f ca="1"/>
        <v>0</v>
      </c>
      <c r="AI4348">
        <f ca="1"/>
        <v>0</v>
      </c>
      <c r="AJ4348">
        <f ca="1"/>
        <v>0</v>
      </c>
      <c r="AK4348">
        <f ca="1"/>
        <v>0</v>
      </c>
      <c r="AL4348" t="str">
        <f ca="1"/>
        <v/>
      </c>
      <c r="AZ4348" t="str" cm="1">
        <f t="array" ref="AZ4348">_xlfn._xlws.FILTER(SUM(AU4348:AY4348),SUM(AU4348:AY4348)&lt;&gt;0,"")</f>
        <v/>
      </c>
      <c r="BP4348" t="str">
        <f ca="1"/>
        <v/>
      </c>
      <c r="BR4348">
        <f ca="1"/>
        <v>0</v>
      </c>
      <c r="BS4348">
        <f ca="1"/>
        <v>0</v>
      </c>
      <c r="BT4348">
        <f ca="1"/>
        <v>0</v>
      </c>
      <c r="BU4348">
        <f ca="1"/>
        <v>0</v>
      </c>
      <c r="BV4348">
        <f ca="1"/>
        <v>0</v>
      </c>
      <c r="BW4348">
        <f ca="1"/>
        <v>0</v>
      </c>
      <c r="BX4348">
        <f ca="1"/>
        <v>0</v>
      </c>
      <c r="BY4348" t="str">
        <f ca="1"/>
        <v/>
      </c>
      <c r="CC4348" t="str" cm="1">
        <f t="array" aca="1" ref="CC4348" ca="1">_xlfn._xlws.FILTER(VLOOKUP(CB4341,Arrays!$T:$Z,{1,2,3,4,5,6,7},FALSE),VLOOKUP(CB4341,Arrays!$T:$Z,{1,2,3,4,5,6,7},FALSE)&lt;&gt;0,"")</f>
        <v/>
      </c>
      <c r="CO4348" t="str" cm="1">
        <f t="array" ref="CO4348">_xlfn._xlws.FILTER(SUM(CJ4348:CN4348),SUM(CJ4348:CN4348)&lt;&gt;0,"")</f>
        <v/>
      </c>
      <c r="CX4348" t="str">
        <f ca="1"/>
        <v/>
      </c>
      <c r="DE4348" t="str">
        <f ca="1"/>
        <v/>
      </c>
      <c r="DG4348" t="str">
        <f ca="1"/>
        <v/>
      </c>
      <c r="DH4348">
        <f ca="1"/>
        <v>0</v>
      </c>
      <c r="DI4348">
        <f ca="1"/>
        <v>0</v>
      </c>
      <c r="DJ4348">
        <f ca="1"/>
        <v>0</v>
      </c>
      <c r="DK4348">
        <f ca="1"/>
        <v>0</v>
      </c>
      <c r="DL4348">
        <f ca="1"/>
        <v>0</v>
      </c>
      <c r="DM4348">
        <f ca="1"/>
        <v>0</v>
      </c>
      <c r="DN4348" t="str">
        <f ca="1"/>
        <v/>
      </c>
    </row>
    <row r="4349" spans="13:118">
      <c r="M4349" t="str" cm="1">
        <f t="array" ref="M4349">_xlfn._xlws.FILTER(SUM(H4349:L4349),SUM(H4349:L4349)&lt;&gt;0,"")</f>
        <v/>
      </c>
      <c r="AC4349" t="str">
        <f ca="1"/>
        <v/>
      </c>
      <c r="AE4349">
        <f ca="1"/>
        <v>0</v>
      </c>
      <c r="AF4349">
        <f ca="1"/>
        <v>0</v>
      </c>
      <c r="AG4349">
        <f ca="1"/>
        <v>0</v>
      </c>
      <c r="AH4349">
        <f ca="1"/>
        <v>0</v>
      </c>
      <c r="AI4349">
        <f ca="1"/>
        <v>0</v>
      </c>
      <c r="AJ4349">
        <f ca="1"/>
        <v>0</v>
      </c>
      <c r="AK4349">
        <f ca="1"/>
        <v>0</v>
      </c>
      <c r="AL4349" t="str">
        <f ca="1"/>
        <v/>
      </c>
      <c r="AZ4349" t="str" cm="1">
        <f t="array" ref="AZ4349">_xlfn._xlws.FILTER(SUM(AU4349:AY4349),SUM(AU4349:AY4349)&lt;&gt;0,"")</f>
        <v/>
      </c>
      <c r="BP4349" t="str">
        <f ca="1"/>
        <v/>
      </c>
      <c r="BR4349">
        <f ca="1"/>
        <v>0</v>
      </c>
      <c r="BS4349">
        <f ca="1"/>
        <v>0</v>
      </c>
      <c r="BT4349">
        <f ca="1"/>
        <v>0</v>
      </c>
      <c r="BU4349">
        <f ca="1"/>
        <v>0</v>
      </c>
      <c r="BV4349">
        <f ca="1"/>
        <v>0</v>
      </c>
      <c r="BW4349">
        <f ca="1"/>
        <v>0</v>
      </c>
      <c r="BX4349">
        <f ca="1"/>
        <v>0</v>
      </c>
      <c r="BY4349" t="str">
        <f ca="1"/>
        <v/>
      </c>
      <c r="CC4349" t="str" cm="1">
        <f t="array" aca="1" ref="CC4349" ca="1">_xlfn._xlws.FILTER(VLOOKUP(CB4342,Arrays!$T:$Z,{1,2,3,4,5,6,7},FALSE),VLOOKUP(CB4342,Arrays!$T:$Z,{1,2,3,4,5,6,7},FALSE)&lt;&gt;0,"")</f>
        <v/>
      </c>
      <c r="CO4349" t="str" cm="1">
        <f t="array" ref="CO4349">_xlfn._xlws.FILTER(SUM(CJ4349:CN4349),SUM(CJ4349:CN4349)&lt;&gt;0,"")</f>
        <v/>
      </c>
      <c r="CX4349" t="str">
        <f ca="1"/>
        <v/>
      </c>
      <c r="DE4349" t="str">
        <f ca="1"/>
        <v/>
      </c>
      <c r="DG4349" t="str">
        <f ca="1"/>
        <v/>
      </c>
      <c r="DH4349">
        <f ca="1"/>
        <v>0</v>
      </c>
      <c r="DI4349">
        <f ca="1"/>
        <v>0</v>
      </c>
      <c r="DJ4349">
        <f ca="1"/>
        <v>0</v>
      </c>
      <c r="DK4349">
        <f ca="1"/>
        <v>0</v>
      </c>
      <c r="DL4349">
        <f ca="1"/>
        <v>0</v>
      </c>
      <c r="DM4349">
        <f ca="1"/>
        <v>0</v>
      </c>
      <c r="DN4349" t="str">
        <f ca="1"/>
        <v/>
      </c>
    </row>
    <row r="4350" spans="13:118">
      <c r="M4350" t="str" cm="1">
        <f t="array" ref="M4350">_xlfn._xlws.FILTER(SUM(H4350:L4350),SUM(H4350:L4350)&lt;&gt;0,"")</f>
        <v/>
      </c>
      <c r="AC4350" t="str">
        <f ca="1"/>
        <v/>
      </c>
      <c r="AE4350">
        <f ca="1"/>
        <v>0</v>
      </c>
      <c r="AF4350">
        <f ca="1"/>
        <v>0</v>
      </c>
      <c r="AG4350">
        <f ca="1"/>
        <v>0</v>
      </c>
      <c r="AH4350">
        <f ca="1"/>
        <v>0</v>
      </c>
      <c r="AI4350">
        <f ca="1"/>
        <v>0</v>
      </c>
      <c r="AJ4350">
        <f ca="1"/>
        <v>0</v>
      </c>
      <c r="AK4350">
        <f ca="1"/>
        <v>0</v>
      </c>
      <c r="AL4350" t="str">
        <f ca="1"/>
        <v/>
      </c>
      <c r="AZ4350" t="str" cm="1">
        <f t="array" ref="AZ4350">_xlfn._xlws.FILTER(SUM(AU4350:AY4350),SUM(AU4350:AY4350)&lt;&gt;0,"")</f>
        <v/>
      </c>
      <c r="BP4350" t="str">
        <f ca="1"/>
        <v/>
      </c>
      <c r="BR4350">
        <f ca="1"/>
        <v>0</v>
      </c>
      <c r="BS4350">
        <f ca="1"/>
        <v>0</v>
      </c>
      <c r="BT4350">
        <f ca="1"/>
        <v>0</v>
      </c>
      <c r="BU4350">
        <f ca="1"/>
        <v>0</v>
      </c>
      <c r="BV4350">
        <f ca="1"/>
        <v>0</v>
      </c>
      <c r="BW4350">
        <f ca="1"/>
        <v>0</v>
      </c>
      <c r="BX4350">
        <f ca="1"/>
        <v>0</v>
      </c>
      <c r="BY4350" t="str">
        <f ca="1"/>
        <v/>
      </c>
      <c r="CC4350" t="str" cm="1">
        <f t="array" aca="1" ref="CC4350" ca="1">_xlfn._xlws.FILTER(VLOOKUP(CB4343,Arrays!$T:$Z,{1,2,3,4,5,6,7},FALSE),VLOOKUP(CB4343,Arrays!$T:$Z,{1,2,3,4,5,6,7},FALSE)&lt;&gt;0,"")</f>
        <v/>
      </c>
      <c r="CO4350" t="str" cm="1">
        <f t="array" ref="CO4350">_xlfn._xlws.FILTER(SUM(CJ4350:CN4350),SUM(CJ4350:CN4350)&lt;&gt;0,"")</f>
        <v/>
      </c>
      <c r="CX4350" t="str">
        <f ca="1"/>
        <v/>
      </c>
      <c r="DE4350" t="str">
        <f ca="1"/>
        <v/>
      </c>
      <c r="DG4350" t="str">
        <f ca="1"/>
        <v/>
      </c>
      <c r="DH4350">
        <f ca="1"/>
        <v>0</v>
      </c>
      <c r="DI4350">
        <f ca="1"/>
        <v>0</v>
      </c>
      <c r="DJ4350">
        <f ca="1"/>
        <v>0</v>
      </c>
      <c r="DK4350">
        <f ca="1"/>
        <v>0</v>
      </c>
      <c r="DL4350">
        <f ca="1"/>
        <v>0</v>
      </c>
      <c r="DM4350">
        <f ca="1"/>
        <v>0</v>
      </c>
      <c r="DN4350" t="str">
        <f ca="1"/>
        <v/>
      </c>
    </row>
    <row r="4351" spans="13:118">
      <c r="M4351" t="str" cm="1">
        <f t="array" ref="M4351">_xlfn._xlws.FILTER(SUM(H4351:L4351),SUM(H4351:L4351)&lt;&gt;0,"")</f>
        <v/>
      </c>
      <c r="AC4351" t="str">
        <f ca="1"/>
        <v/>
      </c>
      <c r="AE4351">
        <f ca="1"/>
        <v>0</v>
      </c>
      <c r="AF4351">
        <f ca="1"/>
        <v>0</v>
      </c>
      <c r="AG4351">
        <f ca="1"/>
        <v>0</v>
      </c>
      <c r="AH4351">
        <f ca="1"/>
        <v>0</v>
      </c>
      <c r="AI4351">
        <f ca="1"/>
        <v>0</v>
      </c>
      <c r="AJ4351">
        <f ca="1"/>
        <v>0</v>
      </c>
      <c r="AK4351">
        <f ca="1"/>
        <v>0</v>
      </c>
      <c r="AL4351" t="str">
        <f ca="1"/>
        <v/>
      </c>
      <c r="AZ4351" t="str" cm="1">
        <f t="array" ref="AZ4351">_xlfn._xlws.FILTER(SUM(AU4351:AY4351),SUM(AU4351:AY4351)&lt;&gt;0,"")</f>
        <v/>
      </c>
      <c r="BP4351" t="str">
        <f ca="1"/>
        <v/>
      </c>
      <c r="BR4351">
        <f ca="1"/>
        <v>0</v>
      </c>
      <c r="BS4351">
        <f ca="1"/>
        <v>0</v>
      </c>
      <c r="BT4351">
        <f ca="1"/>
        <v>0</v>
      </c>
      <c r="BU4351">
        <f ca="1"/>
        <v>0</v>
      </c>
      <c r="BV4351">
        <f ca="1"/>
        <v>0</v>
      </c>
      <c r="BW4351">
        <f ca="1"/>
        <v>0</v>
      </c>
      <c r="BX4351">
        <f ca="1"/>
        <v>0</v>
      </c>
      <c r="BY4351" t="str">
        <f ca="1"/>
        <v/>
      </c>
      <c r="CC4351" t="str" cm="1">
        <f t="array" aca="1" ref="CC4351" ca="1">_xlfn._xlws.FILTER(VLOOKUP(CB4344,Arrays!$T:$Z,{1,2,3,4,5,6,7},FALSE),VLOOKUP(CB4344,Arrays!$T:$Z,{1,2,3,4,5,6,7},FALSE)&lt;&gt;0,"")</f>
        <v/>
      </c>
      <c r="CO4351" t="str" cm="1">
        <f t="array" ref="CO4351">_xlfn._xlws.FILTER(SUM(CJ4351:CN4351),SUM(CJ4351:CN4351)&lt;&gt;0,"")</f>
        <v/>
      </c>
      <c r="CX4351" t="str">
        <f ca="1"/>
        <v/>
      </c>
      <c r="DE4351" t="str">
        <f ca="1"/>
        <v/>
      </c>
      <c r="DG4351" t="str">
        <f ca="1"/>
        <v/>
      </c>
      <c r="DH4351">
        <f ca="1"/>
        <v>0</v>
      </c>
      <c r="DI4351">
        <f ca="1"/>
        <v>0</v>
      </c>
      <c r="DJ4351">
        <f ca="1"/>
        <v>0</v>
      </c>
      <c r="DK4351">
        <f ca="1"/>
        <v>0</v>
      </c>
      <c r="DL4351">
        <f ca="1"/>
        <v>0</v>
      </c>
      <c r="DM4351">
        <f ca="1"/>
        <v>0</v>
      </c>
      <c r="DN4351" t="str">
        <f ca="1"/>
        <v/>
      </c>
    </row>
    <row r="4352" spans="13:118">
      <c r="M4352" t="str" cm="1">
        <f t="array" ref="M4352">_xlfn._xlws.FILTER(SUM(H4352:L4352),SUM(H4352:L4352)&lt;&gt;0,"")</f>
        <v/>
      </c>
      <c r="AC4352" t="str">
        <f ca="1"/>
        <v/>
      </c>
      <c r="AE4352">
        <f ca="1"/>
        <v>0</v>
      </c>
      <c r="AF4352">
        <f ca="1"/>
        <v>0</v>
      </c>
      <c r="AG4352">
        <f ca="1"/>
        <v>0</v>
      </c>
      <c r="AH4352">
        <f ca="1"/>
        <v>0</v>
      </c>
      <c r="AI4352">
        <f ca="1"/>
        <v>0</v>
      </c>
      <c r="AJ4352">
        <f ca="1"/>
        <v>0</v>
      </c>
      <c r="AK4352">
        <f ca="1"/>
        <v>0</v>
      </c>
      <c r="AL4352" t="str">
        <f ca="1"/>
        <v/>
      </c>
      <c r="AZ4352" t="str" cm="1">
        <f t="array" ref="AZ4352">_xlfn._xlws.FILTER(SUM(AU4352:AY4352),SUM(AU4352:AY4352)&lt;&gt;0,"")</f>
        <v/>
      </c>
      <c r="BP4352" t="str">
        <f ca="1"/>
        <v/>
      </c>
      <c r="BR4352">
        <f ca="1"/>
        <v>0</v>
      </c>
      <c r="BS4352">
        <f ca="1"/>
        <v>0</v>
      </c>
      <c r="BT4352">
        <f ca="1"/>
        <v>0</v>
      </c>
      <c r="BU4352">
        <f ca="1"/>
        <v>0</v>
      </c>
      <c r="BV4352">
        <f ca="1"/>
        <v>0</v>
      </c>
      <c r="BW4352">
        <f ca="1"/>
        <v>0</v>
      </c>
      <c r="BX4352">
        <f ca="1"/>
        <v>0</v>
      </c>
      <c r="BY4352" t="str">
        <f ca="1"/>
        <v/>
      </c>
      <c r="CC4352" t="str" cm="1">
        <f t="array" aca="1" ref="CC4352" ca="1">_xlfn._xlws.FILTER(VLOOKUP(CB4345,Arrays!$T:$Z,{1,2,3,4,5,6,7},FALSE),VLOOKUP(CB4345,Arrays!$T:$Z,{1,2,3,4,5,6,7},FALSE)&lt;&gt;0,"")</f>
        <v/>
      </c>
      <c r="CO4352" t="str" cm="1">
        <f t="array" ref="CO4352">_xlfn._xlws.FILTER(SUM(CJ4352:CN4352),SUM(CJ4352:CN4352)&lt;&gt;0,"")</f>
        <v/>
      </c>
      <c r="CX4352" t="str">
        <f ca="1"/>
        <v/>
      </c>
      <c r="DE4352" t="str">
        <f ca="1"/>
        <v/>
      </c>
      <c r="DG4352" t="str">
        <f ca="1"/>
        <v/>
      </c>
      <c r="DH4352">
        <f ca="1"/>
        <v>0</v>
      </c>
      <c r="DI4352">
        <f ca="1"/>
        <v>0</v>
      </c>
      <c r="DJ4352">
        <f ca="1"/>
        <v>0</v>
      </c>
      <c r="DK4352">
        <f ca="1"/>
        <v>0</v>
      </c>
      <c r="DL4352">
        <f ca="1"/>
        <v>0</v>
      </c>
      <c r="DM4352">
        <f ca="1"/>
        <v>0</v>
      </c>
      <c r="DN4352" t="str">
        <f ca="1"/>
        <v/>
      </c>
    </row>
    <row r="4353" spans="13:118">
      <c r="M4353" t="str" cm="1">
        <f t="array" ref="M4353">_xlfn._xlws.FILTER(SUM(H4353:L4353),SUM(H4353:L4353)&lt;&gt;0,"")</f>
        <v/>
      </c>
      <c r="AC4353" t="str">
        <f ca="1"/>
        <v/>
      </c>
      <c r="AE4353">
        <f ca="1"/>
        <v>0</v>
      </c>
      <c r="AF4353">
        <f ca="1"/>
        <v>0</v>
      </c>
      <c r="AG4353">
        <f ca="1"/>
        <v>0</v>
      </c>
      <c r="AH4353">
        <f ca="1"/>
        <v>0</v>
      </c>
      <c r="AI4353">
        <f ca="1"/>
        <v>0</v>
      </c>
      <c r="AJ4353">
        <f ca="1"/>
        <v>0</v>
      </c>
      <c r="AK4353">
        <f ca="1"/>
        <v>0</v>
      </c>
      <c r="AL4353" t="str">
        <f ca="1"/>
        <v/>
      </c>
      <c r="AZ4353" t="str" cm="1">
        <f t="array" ref="AZ4353">_xlfn._xlws.FILTER(SUM(AU4353:AY4353),SUM(AU4353:AY4353)&lt;&gt;0,"")</f>
        <v/>
      </c>
      <c r="BP4353" t="str">
        <f ca="1"/>
        <v/>
      </c>
      <c r="BR4353">
        <f ca="1"/>
        <v>0</v>
      </c>
      <c r="BS4353">
        <f ca="1"/>
        <v>0</v>
      </c>
      <c r="BT4353">
        <f ca="1"/>
        <v>0</v>
      </c>
      <c r="BU4353">
        <f ca="1"/>
        <v>0</v>
      </c>
      <c r="BV4353">
        <f ca="1"/>
        <v>0</v>
      </c>
      <c r="BW4353">
        <f ca="1"/>
        <v>0</v>
      </c>
      <c r="BX4353">
        <f ca="1"/>
        <v>0</v>
      </c>
      <c r="BY4353" t="str">
        <f ca="1"/>
        <v/>
      </c>
      <c r="CC4353" t="str" cm="1">
        <f t="array" aca="1" ref="CC4353" ca="1">_xlfn._xlws.FILTER(VLOOKUP(CB4346,Arrays!$T:$Z,{1,2,3,4,5,6,7},FALSE),VLOOKUP(CB4346,Arrays!$T:$Z,{1,2,3,4,5,6,7},FALSE)&lt;&gt;0,"")</f>
        <v/>
      </c>
      <c r="CO4353" t="str" cm="1">
        <f t="array" ref="CO4353">_xlfn._xlws.FILTER(SUM(CJ4353:CN4353),SUM(CJ4353:CN4353)&lt;&gt;0,"")</f>
        <v/>
      </c>
      <c r="CX4353" t="str">
        <f ca="1"/>
        <v/>
      </c>
      <c r="DE4353" t="str">
        <f ca="1"/>
        <v/>
      </c>
      <c r="DG4353" t="str">
        <f ca="1"/>
        <v/>
      </c>
      <c r="DH4353">
        <f ca="1"/>
        <v>0</v>
      </c>
      <c r="DI4353">
        <f ca="1"/>
        <v>0</v>
      </c>
      <c r="DJ4353">
        <f ca="1"/>
        <v>0</v>
      </c>
      <c r="DK4353">
        <f ca="1"/>
        <v>0</v>
      </c>
      <c r="DL4353">
        <f ca="1"/>
        <v>0</v>
      </c>
      <c r="DM4353">
        <f ca="1"/>
        <v>0</v>
      </c>
      <c r="DN4353" t="str">
        <f ca="1"/>
        <v/>
      </c>
    </row>
    <row r="4354" spans="13:118">
      <c r="M4354" t="str" cm="1">
        <f t="array" ref="M4354">_xlfn._xlws.FILTER(SUM(H4354:L4354),SUM(H4354:L4354)&lt;&gt;0,"")</f>
        <v/>
      </c>
      <c r="AC4354" t="str">
        <f ca="1"/>
        <v/>
      </c>
      <c r="AE4354">
        <f ca="1"/>
        <v>0</v>
      </c>
      <c r="AF4354">
        <f ca="1"/>
        <v>0</v>
      </c>
      <c r="AG4354">
        <f ca="1"/>
        <v>0</v>
      </c>
      <c r="AH4354">
        <f ca="1"/>
        <v>0</v>
      </c>
      <c r="AI4354">
        <f ca="1"/>
        <v>0</v>
      </c>
      <c r="AJ4354">
        <f ca="1"/>
        <v>0</v>
      </c>
      <c r="AK4354">
        <f ca="1"/>
        <v>0</v>
      </c>
      <c r="AL4354" t="str">
        <f ca="1"/>
        <v/>
      </c>
      <c r="AZ4354" t="str" cm="1">
        <f t="array" ref="AZ4354">_xlfn._xlws.FILTER(SUM(AU4354:AY4354),SUM(AU4354:AY4354)&lt;&gt;0,"")</f>
        <v/>
      </c>
      <c r="BP4354" t="str">
        <f ca="1"/>
        <v/>
      </c>
      <c r="BR4354">
        <f ca="1"/>
        <v>0</v>
      </c>
      <c r="BS4354">
        <f ca="1"/>
        <v>0</v>
      </c>
      <c r="BT4354">
        <f ca="1"/>
        <v>0</v>
      </c>
      <c r="BU4354">
        <f ca="1"/>
        <v>0</v>
      </c>
      <c r="BV4354">
        <f ca="1"/>
        <v>0</v>
      </c>
      <c r="BW4354">
        <f ca="1"/>
        <v>0</v>
      </c>
      <c r="BX4354">
        <f ca="1"/>
        <v>0</v>
      </c>
      <c r="BY4354" t="str">
        <f ca="1"/>
        <v/>
      </c>
      <c r="CC4354" t="str" cm="1">
        <f t="array" aca="1" ref="CC4354" ca="1">_xlfn._xlws.FILTER(VLOOKUP(CB4347,Arrays!$T:$Z,{1,2,3,4,5,6,7},FALSE),VLOOKUP(CB4347,Arrays!$T:$Z,{1,2,3,4,5,6,7},FALSE)&lt;&gt;0,"")</f>
        <v/>
      </c>
      <c r="CO4354" t="str" cm="1">
        <f t="array" ref="CO4354">_xlfn._xlws.FILTER(SUM(CJ4354:CN4354),SUM(CJ4354:CN4354)&lt;&gt;0,"")</f>
        <v/>
      </c>
      <c r="CX4354" t="str">
        <f ca="1"/>
        <v/>
      </c>
      <c r="DE4354" t="str">
        <f ca="1"/>
        <v/>
      </c>
      <c r="DG4354" t="str">
        <f ca="1"/>
        <v/>
      </c>
      <c r="DH4354">
        <f ca="1"/>
        <v>0</v>
      </c>
      <c r="DI4354">
        <f ca="1"/>
        <v>0</v>
      </c>
      <c r="DJ4354">
        <f ca="1"/>
        <v>0</v>
      </c>
      <c r="DK4354">
        <f ca="1"/>
        <v>0</v>
      </c>
      <c r="DL4354">
        <f ca="1"/>
        <v>0</v>
      </c>
      <c r="DM4354">
        <f ca="1"/>
        <v>0</v>
      </c>
      <c r="DN4354" t="str">
        <f ca="1"/>
        <v/>
      </c>
    </row>
    <row r="4355" spans="13:118">
      <c r="M4355" t="str" cm="1">
        <f t="array" ref="M4355">_xlfn._xlws.FILTER(SUM(H4355:L4355),SUM(H4355:L4355)&lt;&gt;0,"")</f>
        <v/>
      </c>
      <c r="AC4355" t="str">
        <f ca="1"/>
        <v/>
      </c>
      <c r="AE4355">
        <f ca="1"/>
        <v>0</v>
      </c>
      <c r="AF4355">
        <f ca="1"/>
        <v>0</v>
      </c>
      <c r="AG4355">
        <f ca="1"/>
        <v>0</v>
      </c>
      <c r="AH4355">
        <f ca="1"/>
        <v>0</v>
      </c>
      <c r="AI4355">
        <f ca="1"/>
        <v>0</v>
      </c>
      <c r="AJ4355">
        <f ca="1"/>
        <v>0</v>
      </c>
      <c r="AK4355">
        <f ca="1"/>
        <v>0</v>
      </c>
      <c r="AL4355" t="str">
        <f ca="1"/>
        <v/>
      </c>
      <c r="AZ4355" t="str" cm="1">
        <f t="array" ref="AZ4355">_xlfn._xlws.FILTER(SUM(AU4355:AY4355),SUM(AU4355:AY4355)&lt;&gt;0,"")</f>
        <v/>
      </c>
      <c r="BP4355" t="str">
        <f ca="1"/>
        <v/>
      </c>
      <c r="BR4355">
        <f ca="1"/>
        <v>0</v>
      </c>
      <c r="BS4355">
        <f ca="1"/>
        <v>0</v>
      </c>
      <c r="BT4355">
        <f ca="1"/>
        <v>0</v>
      </c>
      <c r="BU4355">
        <f ca="1"/>
        <v>0</v>
      </c>
      <c r="BV4355">
        <f ca="1"/>
        <v>0</v>
      </c>
      <c r="BW4355">
        <f ca="1"/>
        <v>0</v>
      </c>
      <c r="BX4355">
        <f ca="1"/>
        <v>0</v>
      </c>
      <c r="BY4355" t="str">
        <f ca="1"/>
        <v/>
      </c>
      <c r="CC4355" t="str" cm="1">
        <f t="array" aca="1" ref="CC4355" ca="1">_xlfn._xlws.FILTER(VLOOKUP(CB4348,Arrays!$T:$Z,{1,2,3,4,5,6,7},FALSE),VLOOKUP(CB4348,Arrays!$T:$Z,{1,2,3,4,5,6,7},FALSE)&lt;&gt;0,"")</f>
        <v/>
      </c>
      <c r="CO4355" t="str" cm="1">
        <f t="array" ref="CO4355">_xlfn._xlws.FILTER(SUM(CJ4355:CN4355),SUM(CJ4355:CN4355)&lt;&gt;0,"")</f>
        <v/>
      </c>
      <c r="CX4355" t="str">
        <f ca="1"/>
        <v/>
      </c>
      <c r="DE4355" t="str">
        <f ca="1"/>
        <v/>
      </c>
      <c r="DG4355" t="str">
        <f ca="1"/>
        <v/>
      </c>
      <c r="DH4355">
        <f ca="1"/>
        <v>0</v>
      </c>
      <c r="DI4355">
        <f ca="1"/>
        <v>0</v>
      </c>
      <c r="DJ4355">
        <f ca="1"/>
        <v>0</v>
      </c>
      <c r="DK4355">
        <f ca="1"/>
        <v>0</v>
      </c>
      <c r="DL4355">
        <f ca="1"/>
        <v>0</v>
      </c>
      <c r="DM4355">
        <f ca="1"/>
        <v>0</v>
      </c>
      <c r="DN4355" t="str">
        <f ca="1"/>
        <v/>
      </c>
    </row>
    <row r="4356" spans="13:118">
      <c r="M4356" t="str" cm="1">
        <f t="array" ref="M4356">_xlfn._xlws.FILTER(SUM(H4356:L4356),SUM(H4356:L4356)&lt;&gt;0,"")</f>
        <v/>
      </c>
      <c r="AC4356" t="str">
        <f ca="1"/>
        <v/>
      </c>
      <c r="AE4356">
        <f ca="1"/>
        <v>0</v>
      </c>
      <c r="AF4356">
        <f ca="1"/>
        <v>0</v>
      </c>
      <c r="AG4356">
        <f ca="1"/>
        <v>0</v>
      </c>
      <c r="AH4356">
        <f ca="1"/>
        <v>0</v>
      </c>
      <c r="AI4356">
        <f ca="1"/>
        <v>0</v>
      </c>
      <c r="AJ4356">
        <f ca="1"/>
        <v>0</v>
      </c>
      <c r="AK4356">
        <f ca="1"/>
        <v>0</v>
      </c>
      <c r="AL4356" t="str">
        <f ca="1"/>
        <v/>
      </c>
      <c r="AZ4356" t="str" cm="1">
        <f t="array" ref="AZ4356">_xlfn._xlws.FILTER(SUM(AU4356:AY4356),SUM(AU4356:AY4356)&lt;&gt;0,"")</f>
        <v/>
      </c>
      <c r="BP4356" t="str">
        <f ca="1"/>
        <v/>
      </c>
      <c r="BR4356">
        <f ca="1"/>
        <v>0</v>
      </c>
      <c r="BS4356">
        <f ca="1"/>
        <v>0</v>
      </c>
      <c r="BT4356">
        <f ca="1"/>
        <v>0</v>
      </c>
      <c r="BU4356">
        <f ca="1"/>
        <v>0</v>
      </c>
      <c r="BV4356">
        <f ca="1"/>
        <v>0</v>
      </c>
      <c r="BW4356">
        <f ca="1"/>
        <v>0</v>
      </c>
      <c r="BX4356">
        <f ca="1"/>
        <v>0</v>
      </c>
      <c r="BY4356" t="str">
        <f ca="1"/>
        <v/>
      </c>
      <c r="CC4356" t="str" cm="1">
        <f t="array" aca="1" ref="CC4356" ca="1">_xlfn._xlws.FILTER(VLOOKUP(CB4349,Arrays!$T:$Z,{1,2,3,4,5,6,7},FALSE),VLOOKUP(CB4349,Arrays!$T:$Z,{1,2,3,4,5,6,7},FALSE)&lt;&gt;0,"")</f>
        <v/>
      </c>
      <c r="CO4356" t="str" cm="1">
        <f t="array" ref="CO4356">_xlfn._xlws.FILTER(SUM(CJ4356:CN4356),SUM(CJ4356:CN4356)&lt;&gt;0,"")</f>
        <v/>
      </c>
      <c r="CX4356" t="str">
        <f ca="1"/>
        <v/>
      </c>
      <c r="DE4356" t="str">
        <f ca="1"/>
        <v/>
      </c>
      <c r="DG4356" t="str">
        <f ca="1"/>
        <v/>
      </c>
      <c r="DH4356">
        <f ca="1"/>
        <v>0</v>
      </c>
      <c r="DI4356">
        <f ca="1"/>
        <v>0</v>
      </c>
      <c r="DJ4356">
        <f ca="1"/>
        <v>0</v>
      </c>
      <c r="DK4356">
        <f ca="1"/>
        <v>0</v>
      </c>
      <c r="DL4356">
        <f ca="1"/>
        <v>0</v>
      </c>
      <c r="DM4356">
        <f ca="1"/>
        <v>0</v>
      </c>
      <c r="DN4356" t="str">
        <f ca="1"/>
        <v/>
      </c>
    </row>
    <row r="4357" spans="13:118">
      <c r="M4357" t="str" cm="1">
        <f t="array" ref="M4357">_xlfn._xlws.FILTER(SUM(H4357:L4357),SUM(H4357:L4357)&lt;&gt;0,"")</f>
        <v/>
      </c>
      <c r="AC4357" t="str">
        <f ca="1"/>
        <v/>
      </c>
      <c r="AE4357">
        <f ca="1"/>
        <v>0</v>
      </c>
      <c r="AF4357">
        <f ca="1"/>
        <v>0</v>
      </c>
      <c r="AG4357">
        <f ca="1"/>
        <v>0</v>
      </c>
      <c r="AH4357">
        <f ca="1"/>
        <v>0</v>
      </c>
      <c r="AI4357">
        <f ca="1"/>
        <v>0</v>
      </c>
      <c r="AJ4357">
        <f ca="1"/>
        <v>0</v>
      </c>
      <c r="AK4357">
        <f ca="1"/>
        <v>0</v>
      </c>
      <c r="AL4357" t="str">
        <f ca="1"/>
        <v/>
      </c>
      <c r="AZ4357" t="str" cm="1">
        <f t="array" ref="AZ4357">_xlfn._xlws.FILTER(SUM(AU4357:AY4357),SUM(AU4357:AY4357)&lt;&gt;0,"")</f>
        <v/>
      </c>
      <c r="BP4357" t="str">
        <f ca="1"/>
        <v/>
      </c>
      <c r="BR4357">
        <f ca="1"/>
        <v>0</v>
      </c>
      <c r="BS4357">
        <f ca="1"/>
        <v>0</v>
      </c>
      <c r="BT4357">
        <f ca="1"/>
        <v>0</v>
      </c>
      <c r="BU4357">
        <f ca="1"/>
        <v>0</v>
      </c>
      <c r="BV4357">
        <f ca="1"/>
        <v>0</v>
      </c>
      <c r="BW4357">
        <f ca="1"/>
        <v>0</v>
      </c>
      <c r="BX4357">
        <f ca="1"/>
        <v>0</v>
      </c>
      <c r="BY4357" t="str">
        <f ca="1"/>
        <v/>
      </c>
      <c r="CC4357" t="str" cm="1">
        <f t="array" aca="1" ref="CC4357" ca="1">_xlfn._xlws.FILTER(VLOOKUP(CB4350,Arrays!$T:$Z,{1,2,3,4,5,6,7},FALSE),VLOOKUP(CB4350,Arrays!$T:$Z,{1,2,3,4,5,6,7},FALSE)&lt;&gt;0,"")</f>
        <v/>
      </c>
      <c r="CO4357" t="str" cm="1">
        <f t="array" ref="CO4357">_xlfn._xlws.FILTER(SUM(CJ4357:CN4357),SUM(CJ4357:CN4357)&lt;&gt;0,"")</f>
        <v/>
      </c>
      <c r="CX4357" t="str">
        <f ca="1"/>
        <v/>
      </c>
      <c r="DE4357" t="str">
        <f ca="1"/>
        <v/>
      </c>
      <c r="DG4357" t="str">
        <f ca="1"/>
        <v/>
      </c>
      <c r="DH4357">
        <f ca="1"/>
        <v>0</v>
      </c>
      <c r="DI4357">
        <f ca="1"/>
        <v>0</v>
      </c>
      <c r="DJ4357">
        <f ca="1"/>
        <v>0</v>
      </c>
      <c r="DK4357">
        <f ca="1"/>
        <v>0</v>
      </c>
      <c r="DL4357">
        <f ca="1"/>
        <v>0</v>
      </c>
      <c r="DM4357">
        <f ca="1"/>
        <v>0</v>
      </c>
      <c r="DN4357" t="str">
        <f ca="1"/>
        <v/>
      </c>
    </row>
    <row r="4358" spans="13:118">
      <c r="M4358" t="str" cm="1">
        <f t="array" ref="M4358">_xlfn._xlws.FILTER(SUM(H4358:L4358),SUM(H4358:L4358)&lt;&gt;0,"")</f>
        <v/>
      </c>
      <c r="AC4358" t="str">
        <f ca="1"/>
        <v/>
      </c>
      <c r="AE4358">
        <f ca="1"/>
        <v>0</v>
      </c>
      <c r="AF4358">
        <f ca="1"/>
        <v>0</v>
      </c>
      <c r="AG4358">
        <f ca="1"/>
        <v>0</v>
      </c>
      <c r="AH4358">
        <f ca="1"/>
        <v>0</v>
      </c>
      <c r="AI4358">
        <f ca="1"/>
        <v>0</v>
      </c>
      <c r="AJ4358">
        <f ca="1"/>
        <v>0</v>
      </c>
      <c r="AK4358">
        <f ca="1"/>
        <v>0</v>
      </c>
      <c r="AL4358" t="str">
        <f ca="1"/>
        <v/>
      </c>
      <c r="AZ4358" t="str" cm="1">
        <f t="array" ref="AZ4358">_xlfn._xlws.FILTER(SUM(AU4358:AY4358),SUM(AU4358:AY4358)&lt;&gt;0,"")</f>
        <v/>
      </c>
      <c r="BP4358" t="str">
        <f ca="1"/>
        <v/>
      </c>
      <c r="BR4358">
        <f ca="1"/>
        <v>0</v>
      </c>
      <c r="BS4358">
        <f ca="1"/>
        <v>0</v>
      </c>
      <c r="BT4358">
        <f ca="1"/>
        <v>0</v>
      </c>
      <c r="BU4358">
        <f ca="1"/>
        <v>0</v>
      </c>
      <c r="BV4358">
        <f ca="1"/>
        <v>0</v>
      </c>
      <c r="BW4358">
        <f ca="1"/>
        <v>0</v>
      </c>
      <c r="BX4358">
        <f ca="1"/>
        <v>0</v>
      </c>
      <c r="BY4358" t="str">
        <f ca="1"/>
        <v/>
      </c>
      <c r="CC4358" t="str" cm="1">
        <f t="array" aca="1" ref="CC4358" ca="1">_xlfn._xlws.FILTER(VLOOKUP(CB4351,Arrays!$T:$Z,{1,2,3,4,5,6,7},FALSE),VLOOKUP(CB4351,Arrays!$T:$Z,{1,2,3,4,5,6,7},FALSE)&lt;&gt;0,"")</f>
        <v/>
      </c>
      <c r="CO4358" t="str" cm="1">
        <f t="array" ref="CO4358">_xlfn._xlws.FILTER(SUM(CJ4358:CN4358),SUM(CJ4358:CN4358)&lt;&gt;0,"")</f>
        <v/>
      </c>
      <c r="CX4358" t="str">
        <f ca="1"/>
        <v/>
      </c>
      <c r="DE4358" t="str">
        <f ca="1"/>
        <v/>
      </c>
      <c r="DG4358" t="str">
        <f ca="1"/>
        <v/>
      </c>
      <c r="DH4358">
        <f ca="1"/>
        <v>0</v>
      </c>
      <c r="DI4358">
        <f ca="1"/>
        <v>0</v>
      </c>
      <c r="DJ4358">
        <f ca="1"/>
        <v>0</v>
      </c>
      <c r="DK4358">
        <f ca="1"/>
        <v>0</v>
      </c>
      <c r="DL4358">
        <f ca="1"/>
        <v>0</v>
      </c>
      <c r="DM4358">
        <f ca="1"/>
        <v>0</v>
      </c>
      <c r="DN4358" t="str">
        <f ca="1"/>
        <v/>
      </c>
    </row>
    <row r="4359" spans="13:118">
      <c r="M4359" t="str" cm="1">
        <f t="array" ref="M4359">_xlfn._xlws.FILTER(SUM(H4359:L4359),SUM(H4359:L4359)&lt;&gt;0,"")</f>
        <v/>
      </c>
      <c r="AC4359" t="str">
        <f ca="1"/>
        <v/>
      </c>
      <c r="AE4359">
        <f ca="1"/>
        <v>0</v>
      </c>
      <c r="AF4359">
        <f ca="1"/>
        <v>0</v>
      </c>
      <c r="AG4359">
        <f ca="1"/>
        <v>0</v>
      </c>
      <c r="AH4359">
        <f ca="1"/>
        <v>0</v>
      </c>
      <c r="AI4359">
        <f ca="1"/>
        <v>0</v>
      </c>
      <c r="AJ4359">
        <f ca="1"/>
        <v>0</v>
      </c>
      <c r="AK4359">
        <f ca="1"/>
        <v>0</v>
      </c>
      <c r="AL4359" t="str">
        <f ca="1"/>
        <v/>
      </c>
      <c r="AZ4359" t="str" cm="1">
        <f t="array" ref="AZ4359">_xlfn._xlws.FILTER(SUM(AU4359:AY4359),SUM(AU4359:AY4359)&lt;&gt;0,"")</f>
        <v/>
      </c>
      <c r="BP4359" t="str">
        <f ca="1"/>
        <v/>
      </c>
      <c r="BR4359">
        <f ca="1"/>
        <v>0</v>
      </c>
      <c r="BS4359">
        <f ca="1"/>
        <v>0</v>
      </c>
      <c r="BT4359">
        <f ca="1"/>
        <v>0</v>
      </c>
      <c r="BU4359">
        <f ca="1"/>
        <v>0</v>
      </c>
      <c r="BV4359">
        <f ca="1"/>
        <v>0</v>
      </c>
      <c r="BW4359">
        <f ca="1"/>
        <v>0</v>
      </c>
      <c r="BX4359">
        <f ca="1"/>
        <v>0</v>
      </c>
      <c r="BY4359" t="str">
        <f ca="1"/>
        <v/>
      </c>
      <c r="CC4359" t="str" cm="1">
        <f t="array" aca="1" ref="CC4359" ca="1">_xlfn._xlws.FILTER(VLOOKUP(CB4352,Arrays!$T:$Z,{1,2,3,4,5,6,7},FALSE),VLOOKUP(CB4352,Arrays!$T:$Z,{1,2,3,4,5,6,7},FALSE)&lt;&gt;0,"")</f>
        <v/>
      </c>
      <c r="CO4359" t="str" cm="1">
        <f t="array" ref="CO4359">_xlfn._xlws.FILTER(SUM(CJ4359:CN4359),SUM(CJ4359:CN4359)&lt;&gt;0,"")</f>
        <v/>
      </c>
      <c r="CX4359" t="str">
        <f ca="1"/>
        <v/>
      </c>
      <c r="DE4359" t="str">
        <f ca="1"/>
        <v/>
      </c>
      <c r="DG4359" t="str">
        <f ca="1"/>
        <v/>
      </c>
      <c r="DH4359">
        <f ca="1"/>
        <v>0</v>
      </c>
      <c r="DI4359">
        <f ca="1"/>
        <v>0</v>
      </c>
      <c r="DJ4359">
        <f ca="1"/>
        <v>0</v>
      </c>
      <c r="DK4359">
        <f ca="1"/>
        <v>0</v>
      </c>
      <c r="DL4359">
        <f ca="1"/>
        <v>0</v>
      </c>
      <c r="DM4359">
        <f ca="1"/>
        <v>0</v>
      </c>
      <c r="DN4359" t="str">
        <f ca="1"/>
        <v/>
      </c>
    </row>
    <row r="4360" spans="13:118">
      <c r="M4360" t="str" cm="1">
        <f t="array" ref="M4360">_xlfn._xlws.FILTER(SUM(H4360:L4360),SUM(H4360:L4360)&lt;&gt;0,"")</f>
        <v/>
      </c>
      <c r="AC4360" t="str">
        <f ca="1"/>
        <v/>
      </c>
      <c r="AE4360">
        <f ca="1"/>
        <v>0</v>
      </c>
      <c r="AF4360">
        <f ca="1"/>
        <v>0</v>
      </c>
      <c r="AG4360">
        <f ca="1"/>
        <v>0</v>
      </c>
      <c r="AH4360">
        <f ca="1"/>
        <v>0</v>
      </c>
      <c r="AI4360">
        <f ca="1"/>
        <v>0</v>
      </c>
      <c r="AJ4360">
        <f ca="1"/>
        <v>0</v>
      </c>
      <c r="AK4360">
        <f ca="1"/>
        <v>0</v>
      </c>
      <c r="AL4360" t="str">
        <f ca="1"/>
        <v/>
      </c>
      <c r="AZ4360" t="str" cm="1">
        <f t="array" ref="AZ4360">_xlfn._xlws.FILTER(SUM(AU4360:AY4360),SUM(AU4360:AY4360)&lt;&gt;0,"")</f>
        <v/>
      </c>
      <c r="BP4360" t="str">
        <f ca="1"/>
        <v/>
      </c>
      <c r="BR4360">
        <f ca="1"/>
        <v>0</v>
      </c>
      <c r="BS4360">
        <f ca="1"/>
        <v>0</v>
      </c>
      <c r="BT4360">
        <f ca="1"/>
        <v>0</v>
      </c>
      <c r="BU4360">
        <f ca="1"/>
        <v>0</v>
      </c>
      <c r="BV4360">
        <f ca="1"/>
        <v>0</v>
      </c>
      <c r="BW4360">
        <f ca="1"/>
        <v>0</v>
      </c>
      <c r="BX4360">
        <f ca="1"/>
        <v>0</v>
      </c>
      <c r="BY4360" t="str">
        <f ca="1"/>
        <v/>
      </c>
      <c r="CC4360" t="str" cm="1">
        <f t="array" aca="1" ref="CC4360" ca="1">_xlfn._xlws.FILTER(VLOOKUP(CB4353,Arrays!$T:$Z,{1,2,3,4,5,6,7},FALSE),VLOOKUP(CB4353,Arrays!$T:$Z,{1,2,3,4,5,6,7},FALSE)&lt;&gt;0,"")</f>
        <v/>
      </c>
      <c r="CO4360" t="str" cm="1">
        <f t="array" ref="CO4360">_xlfn._xlws.FILTER(SUM(CJ4360:CN4360),SUM(CJ4360:CN4360)&lt;&gt;0,"")</f>
        <v/>
      </c>
      <c r="CX4360" t="str">
        <f ca="1"/>
        <v/>
      </c>
      <c r="DE4360" t="str">
        <f ca="1"/>
        <v/>
      </c>
      <c r="DG4360" t="str">
        <f ca="1"/>
        <v/>
      </c>
      <c r="DH4360">
        <f ca="1"/>
        <v>0</v>
      </c>
      <c r="DI4360">
        <f ca="1"/>
        <v>0</v>
      </c>
      <c r="DJ4360">
        <f ca="1"/>
        <v>0</v>
      </c>
      <c r="DK4360">
        <f ca="1"/>
        <v>0</v>
      </c>
      <c r="DL4360">
        <f ca="1"/>
        <v>0</v>
      </c>
      <c r="DM4360">
        <f ca="1"/>
        <v>0</v>
      </c>
      <c r="DN4360" t="str">
        <f ca="1"/>
        <v/>
      </c>
    </row>
    <row r="4361" spans="13:118">
      <c r="M4361" t="str" cm="1">
        <f t="array" ref="M4361">_xlfn._xlws.FILTER(SUM(H4361:L4361),SUM(H4361:L4361)&lt;&gt;0,"")</f>
        <v/>
      </c>
      <c r="AC4361" t="str">
        <f ca="1"/>
        <v/>
      </c>
      <c r="AE4361">
        <f ca="1"/>
        <v>0</v>
      </c>
      <c r="AF4361">
        <f ca="1"/>
        <v>0</v>
      </c>
      <c r="AG4361">
        <f ca="1"/>
        <v>0</v>
      </c>
      <c r="AH4361">
        <f ca="1"/>
        <v>0</v>
      </c>
      <c r="AI4361">
        <f ca="1"/>
        <v>0</v>
      </c>
      <c r="AJ4361">
        <f ca="1"/>
        <v>0</v>
      </c>
      <c r="AK4361">
        <f ca="1"/>
        <v>0</v>
      </c>
      <c r="AL4361" t="str">
        <f ca="1"/>
        <v/>
      </c>
      <c r="AZ4361" t="str" cm="1">
        <f t="array" ref="AZ4361">_xlfn._xlws.FILTER(SUM(AU4361:AY4361),SUM(AU4361:AY4361)&lt;&gt;0,"")</f>
        <v/>
      </c>
      <c r="BP4361" t="str">
        <f ca="1"/>
        <v/>
      </c>
      <c r="BR4361">
        <f ca="1"/>
        <v>0</v>
      </c>
      <c r="BS4361">
        <f ca="1"/>
        <v>0</v>
      </c>
      <c r="BT4361">
        <f ca="1"/>
        <v>0</v>
      </c>
      <c r="BU4361">
        <f ca="1"/>
        <v>0</v>
      </c>
      <c r="BV4361">
        <f ca="1"/>
        <v>0</v>
      </c>
      <c r="BW4361">
        <f ca="1"/>
        <v>0</v>
      </c>
      <c r="BX4361">
        <f ca="1"/>
        <v>0</v>
      </c>
      <c r="BY4361" t="str">
        <f ca="1"/>
        <v/>
      </c>
      <c r="CC4361" t="str" cm="1">
        <f t="array" aca="1" ref="CC4361" ca="1">_xlfn._xlws.FILTER(VLOOKUP(CB4354,Arrays!$T:$Z,{1,2,3,4,5,6,7},FALSE),VLOOKUP(CB4354,Arrays!$T:$Z,{1,2,3,4,5,6,7},FALSE)&lt;&gt;0,"")</f>
        <v/>
      </c>
      <c r="CO4361" t="str" cm="1">
        <f t="array" ref="CO4361">_xlfn._xlws.FILTER(SUM(CJ4361:CN4361),SUM(CJ4361:CN4361)&lt;&gt;0,"")</f>
        <v/>
      </c>
      <c r="CX4361" t="str">
        <f ca="1"/>
        <v/>
      </c>
      <c r="DE4361" t="str">
        <f ca="1"/>
        <v/>
      </c>
      <c r="DG4361" t="str">
        <f ca="1"/>
        <v/>
      </c>
      <c r="DH4361">
        <f ca="1"/>
        <v>0</v>
      </c>
      <c r="DI4361">
        <f ca="1"/>
        <v>0</v>
      </c>
      <c r="DJ4361">
        <f ca="1"/>
        <v>0</v>
      </c>
      <c r="DK4361">
        <f ca="1"/>
        <v>0</v>
      </c>
      <c r="DL4361">
        <f ca="1"/>
        <v>0</v>
      </c>
      <c r="DM4361">
        <f ca="1"/>
        <v>0</v>
      </c>
      <c r="DN4361" t="str">
        <f ca="1"/>
        <v/>
      </c>
    </row>
    <row r="4362" spans="13:118">
      <c r="M4362" t="str" cm="1">
        <f t="array" ref="M4362">_xlfn._xlws.FILTER(SUM(H4362:L4362),SUM(H4362:L4362)&lt;&gt;0,"")</f>
        <v/>
      </c>
      <c r="AC4362" t="str">
        <f ca="1"/>
        <v/>
      </c>
      <c r="AE4362">
        <f ca="1"/>
        <v>0</v>
      </c>
      <c r="AF4362">
        <f ca="1"/>
        <v>0</v>
      </c>
      <c r="AG4362">
        <f ca="1"/>
        <v>0</v>
      </c>
      <c r="AH4362">
        <f ca="1"/>
        <v>0</v>
      </c>
      <c r="AI4362">
        <f ca="1"/>
        <v>0</v>
      </c>
      <c r="AJ4362">
        <f ca="1"/>
        <v>0</v>
      </c>
      <c r="AK4362">
        <f ca="1"/>
        <v>0</v>
      </c>
      <c r="AL4362" t="str">
        <f ca="1"/>
        <v/>
      </c>
      <c r="AZ4362" t="str" cm="1">
        <f t="array" ref="AZ4362">_xlfn._xlws.FILTER(SUM(AU4362:AY4362),SUM(AU4362:AY4362)&lt;&gt;0,"")</f>
        <v/>
      </c>
      <c r="BP4362" t="str">
        <f ca="1"/>
        <v/>
      </c>
      <c r="BR4362">
        <f ca="1"/>
        <v>0</v>
      </c>
      <c r="BS4362">
        <f ca="1"/>
        <v>0</v>
      </c>
      <c r="BT4362">
        <f ca="1"/>
        <v>0</v>
      </c>
      <c r="BU4362">
        <f ca="1"/>
        <v>0</v>
      </c>
      <c r="BV4362">
        <f ca="1"/>
        <v>0</v>
      </c>
      <c r="BW4362">
        <f ca="1"/>
        <v>0</v>
      </c>
      <c r="BX4362">
        <f ca="1"/>
        <v>0</v>
      </c>
      <c r="BY4362" t="str">
        <f ca="1"/>
        <v/>
      </c>
      <c r="CC4362" t="str" cm="1">
        <f t="array" aca="1" ref="CC4362" ca="1">_xlfn._xlws.FILTER(VLOOKUP(CB4355,Arrays!$T:$Z,{1,2,3,4,5,6,7},FALSE),VLOOKUP(CB4355,Arrays!$T:$Z,{1,2,3,4,5,6,7},FALSE)&lt;&gt;0,"")</f>
        <v/>
      </c>
      <c r="CO4362" t="str" cm="1">
        <f t="array" ref="CO4362">_xlfn._xlws.FILTER(SUM(CJ4362:CN4362),SUM(CJ4362:CN4362)&lt;&gt;0,"")</f>
        <v/>
      </c>
      <c r="CX4362" t="str">
        <f ca="1"/>
        <v/>
      </c>
      <c r="DE4362" t="str">
        <f ca="1"/>
        <v/>
      </c>
      <c r="DG4362" t="str">
        <f ca="1"/>
        <v/>
      </c>
      <c r="DH4362">
        <f ca="1"/>
        <v>0</v>
      </c>
      <c r="DI4362">
        <f ca="1"/>
        <v>0</v>
      </c>
      <c r="DJ4362">
        <f ca="1"/>
        <v>0</v>
      </c>
      <c r="DK4362">
        <f ca="1"/>
        <v>0</v>
      </c>
      <c r="DL4362">
        <f ca="1"/>
        <v>0</v>
      </c>
      <c r="DM4362">
        <f ca="1"/>
        <v>0</v>
      </c>
      <c r="DN4362" t="str">
        <f ca="1"/>
        <v/>
      </c>
    </row>
    <row r="4363" spans="13:118">
      <c r="M4363" t="str" cm="1">
        <f t="array" ref="M4363">_xlfn._xlws.FILTER(SUM(H4363:L4363),SUM(H4363:L4363)&lt;&gt;0,"")</f>
        <v/>
      </c>
      <c r="AC4363" t="str">
        <f ca="1"/>
        <v/>
      </c>
      <c r="AE4363">
        <f ca="1"/>
        <v>0</v>
      </c>
      <c r="AF4363">
        <f ca="1"/>
        <v>0</v>
      </c>
      <c r="AG4363">
        <f ca="1"/>
        <v>0</v>
      </c>
      <c r="AH4363">
        <f ca="1"/>
        <v>0</v>
      </c>
      <c r="AI4363">
        <f ca="1"/>
        <v>0</v>
      </c>
      <c r="AJ4363">
        <f ca="1"/>
        <v>0</v>
      </c>
      <c r="AK4363">
        <f ca="1"/>
        <v>0</v>
      </c>
      <c r="AL4363" t="str">
        <f ca="1"/>
        <v/>
      </c>
      <c r="AZ4363" t="str" cm="1">
        <f t="array" ref="AZ4363">_xlfn._xlws.FILTER(SUM(AU4363:AY4363),SUM(AU4363:AY4363)&lt;&gt;0,"")</f>
        <v/>
      </c>
      <c r="BP4363" t="str">
        <f ca="1"/>
        <v/>
      </c>
      <c r="BR4363">
        <f ca="1"/>
        <v>0</v>
      </c>
      <c r="BS4363">
        <f ca="1"/>
        <v>0</v>
      </c>
      <c r="BT4363">
        <f ca="1"/>
        <v>0</v>
      </c>
      <c r="BU4363">
        <f ca="1"/>
        <v>0</v>
      </c>
      <c r="BV4363">
        <f ca="1"/>
        <v>0</v>
      </c>
      <c r="BW4363">
        <f ca="1"/>
        <v>0</v>
      </c>
      <c r="BX4363">
        <f ca="1"/>
        <v>0</v>
      </c>
      <c r="BY4363" t="str">
        <f ca="1"/>
        <v/>
      </c>
      <c r="CC4363" t="str" cm="1">
        <f t="array" aca="1" ref="CC4363" ca="1">_xlfn._xlws.FILTER(VLOOKUP(CB4356,Arrays!$T:$Z,{1,2,3,4,5,6,7},FALSE),VLOOKUP(CB4356,Arrays!$T:$Z,{1,2,3,4,5,6,7},FALSE)&lt;&gt;0,"")</f>
        <v/>
      </c>
      <c r="CO4363" t="str" cm="1">
        <f t="array" ref="CO4363">_xlfn._xlws.FILTER(SUM(CJ4363:CN4363),SUM(CJ4363:CN4363)&lt;&gt;0,"")</f>
        <v/>
      </c>
      <c r="CX4363" t="str">
        <f ca="1"/>
        <v/>
      </c>
      <c r="DE4363" t="str">
        <f ca="1"/>
        <v/>
      </c>
      <c r="DG4363" t="str">
        <f ca="1"/>
        <v/>
      </c>
      <c r="DH4363">
        <f ca="1"/>
        <v>0</v>
      </c>
      <c r="DI4363">
        <f ca="1"/>
        <v>0</v>
      </c>
      <c r="DJ4363">
        <f ca="1"/>
        <v>0</v>
      </c>
      <c r="DK4363">
        <f ca="1"/>
        <v>0</v>
      </c>
      <c r="DL4363">
        <f ca="1"/>
        <v>0</v>
      </c>
      <c r="DM4363">
        <f ca="1"/>
        <v>0</v>
      </c>
      <c r="DN4363" t="str">
        <f ca="1"/>
        <v/>
      </c>
    </row>
    <row r="4364" spans="13:118">
      <c r="M4364" t="str" cm="1">
        <f t="array" ref="M4364">_xlfn._xlws.FILTER(SUM(H4364:L4364),SUM(H4364:L4364)&lt;&gt;0,"")</f>
        <v/>
      </c>
      <c r="AC4364" t="str">
        <f ca="1"/>
        <v/>
      </c>
      <c r="AE4364">
        <f ca="1"/>
        <v>0</v>
      </c>
      <c r="AF4364">
        <f ca="1"/>
        <v>0</v>
      </c>
      <c r="AG4364">
        <f ca="1"/>
        <v>0</v>
      </c>
      <c r="AH4364">
        <f ca="1"/>
        <v>0</v>
      </c>
      <c r="AI4364">
        <f ca="1"/>
        <v>0</v>
      </c>
      <c r="AJ4364">
        <f ca="1"/>
        <v>0</v>
      </c>
      <c r="AK4364">
        <f ca="1"/>
        <v>0</v>
      </c>
      <c r="AL4364" t="str">
        <f ca="1"/>
        <v/>
      </c>
      <c r="AZ4364" t="str" cm="1">
        <f t="array" ref="AZ4364">_xlfn._xlws.FILTER(SUM(AU4364:AY4364),SUM(AU4364:AY4364)&lt;&gt;0,"")</f>
        <v/>
      </c>
      <c r="BP4364" t="str">
        <f ca="1"/>
        <v/>
      </c>
      <c r="BR4364">
        <f ca="1"/>
        <v>0</v>
      </c>
      <c r="BS4364">
        <f ca="1"/>
        <v>0</v>
      </c>
      <c r="BT4364">
        <f ca="1"/>
        <v>0</v>
      </c>
      <c r="BU4364">
        <f ca="1"/>
        <v>0</v>
      </c>
      <c r="BV4364">
        <f ca="1"/>
        <v>0</v>
      </c>
      <c r="BW4364">
        <f ca="1"/>
        <v>0</v>
      </c>
      <c r="BX4364">
        <f ca="1"/>
        <v>0</v>
      </c>
      <c r="BY4364" t="str">
        <f ca="1"/>
        <v/>
      </c>
      <c r="CC4364" t="str" cm="1">
        <f t="array" aca="1" ref="CC4364" ca="1">_xlfn._xlws.FILTER(VLOOKUP(CB4357,Arrays!$T:$Z,{1,2,3,4,5,6,7},FALSE),VLOOKUP(CB4357,Arrays!$T:$Z,{1,2,3,4,5,6,7},FALSE)&lt;&gt;0,"")</f>
        <v/>
      </c>
      <c r="CO4364" t="str" cm="1">
        <f t="array" ref="CO4364">_xlfn._xlws.FILTER(SUM(CJ4364:CN4364),SUM(CJ4364:CN4364)&lt;&gt;0,"")</f>
        <v/>
      </c>
      <c r="CX4364" t="str">
        <f ca="1"/>
        <v/>
      </c>
      <c r="DE4364" t="str">
        <f ca="1"/>
        <v/>
      </c>
      <c r="DG4364" t="str">
        <f ca="1"/>
        <v/>
      </c>
      <c r="DH4364">
        <f ca="1"/>
        <v>0</v>
      </c>
      <c r="DI4364">
        <f ca="1"/>
        <v>0</v>
      </c>
      <c r="DJ4364">
        <f ca="1"/>
        <v>0</v>
      </c>
      <c r="DK4364">
        <f ca="1"/>
        <v>0</v>
      </c>
      <c r="DL4364">
        <f ca="1"/>
        <v>0</v>
      </c>
      <c r="DM4364">
        <f ca="1"/>
        <v>0</v>
      </c>
      <c r="DN4364" t="str">
        <f ca="1"/>
        <v/>
      </c>
    </row>
    <row r="4365" spans="13:118">
      <c r="M4365" t="str" cm="1">
        <f t="array" ref="M4365">_xlfn._xlws.FILTER(SUM(H4365:L4365),SUM(H4365:L4365)&lt;&gt;0,"")</f>
        <v/>
      </c>
      <c r="AC4365" t="str">
        <f ca="1"/>
        <v/>
      </c>
      <c r="AE4365">
        <f ca="1"/>
        <v>0</v>
      </c>
      <c r="AF4365">
        <f ca="1"/>
        <v>0</v>
      </c>
      <c r="AG4365">
        <f ca="1"/>
        <v>0</v>
      </c>
      <c r="AH4365">
        <f ca="1"/>
        <v>0</v>
      </c>
      <c r="AI4365">
        <f ca="1"/>
        <v>0</v>
      </c>
      <c r="AJ4365">
        <f ca="1"/>
        <v>0</v>
      </c>
      <c r="AK4365">
        <f ca="1"/>
        <v>0</v>
      </c>
      <c r="AL4365" t="str">
        <f ca="1"/>
        <v/>
      </c>
      <c r="AZ4365" t="str" cm="1">
        <f t="array" ref="AZ4365">_xlfn._xlws.FILTER(SUM(AU4365:AY4365),SUM(AU4365:AY4365)&lt;&gt;0,"")</f>
        <v/>
      </c>
      <c r="BP4365" t="str">
        <f ca="1"/>
        <v/>
      </c>
      <c r="BR4365">
        <f ca="1"/>
        <v>0</v>
      </c>
      <c r="BS4365">
        <f ca="1"/>
        <v>0</v>
      </c>
      <c r="BT4365">
        <f ca="1"/>
        <v>0</v>
      </c>
      <c r="BU4365">
        <f ca="1"/>
        <v>0</v>
      </c>
      <c r="BV4365">
        <f ca="1"/>
        <v>0</v>
      </c>
      <c r="BW4365">
        <f ca="1"/>
        <v>0</v>
      </c>
      <c r="BX4365">
        <f ca="1"/>
        <v>0</v>
      </c>
      <c r="BY4365" t="str">
        <f ca="1"/>
        <v/>
      </c>
      <c r="CC4365" t="str" cm="1">
        <f t="array" aca="1" ref="CC4365" ca="1">_xlfn._xlws.FILTER(VLOOKUP(CB4358,Arrays!$T:$Z,{1,2,3,4,5,6,7},FALSE),VLOOKUP(CB4358,Arrays!$T:$Z,{1,2,3,4,5,6,7},FALSE)&lt;&gt;0,"")</f>
        <v/>
      </c>
      <c r="CO4365" t="str" cm="1">
        <f t="array" ref="CO4365">_xlfn._xlws.FILTER(SUM(CJ4365:CN4365),SUM(CJ4365:CN4365)&lt;&gt;0,"")</f>
        <v/>
      </c>
      <c r="CX4365" t="str">
        <f ca="1"/>
        <v/>
      </c>
      <c r="DE4365" t="str">
        <f ca="1"/>
        <v/>
      </c>
      <c r="DG4365" t="str">
        <f ca="1"/>
        <v/>
      </c>
      <c r="DH4365">
        <f ca="1"/>
        <v>0</v>
      </c>
      <c r="DI4365">
        <f ca="1"/>
        <v>0</v>
      </c>
      <c r="DJ4365">
        <f ca="1"/>
        <v>0</v>
      </c>
      <c r="DK4365">
        <f ca="1"/>
        <v>0</v>
      </c>
      <c r="DL4365">
        <f ca="1"/>
        <v>0</v>
      </c>
      <c r="DM4365">
        <f ca="1"/>
        <v>0</v>
      </c>
      <c r="DN4365" t="str">
        <f ca="1"/>
        <v/>
      </c>
    </row>
    <row r="4366" spans="13:118">
      <c r="M4366" t="str" cm="1">
        <f t="array" ref="M4366">_xlfn._xlws.FILTER(SUM(H4366:L4366),SUM(H4366:L4366)&lt;&gt;0,"")</f>
        <v/>
      </c>
      <c r="AC4366" t="str">
        <f ca="1"/>
        <v/>
      </c>
      <c r="AE4366">
        <f ca="1"/>
        <v>0</v>
      </c>
      <c r="AF4366">
        <f ca="1"/>
        <v>0</v>
      </c>
      <c r="AG4366">
        <f ca="1"/>
        <v>0</v>
      </c>
      <c r="AH4366">
        <f ca="1"/>
        <v>0</v>
      </c>
      <c r="AI4366">
        <f ca="1"/>
        <v>0</v>
      </c>
      <c r="AJ4366">
        <f ca="1"/>
        <v>0</v>
      </c>
      <c r="AK4366">
        <f ca="1"/>
        <v>0</v>
      </c>
      <c r="AL4366" t="str">
        <f ca="1"/>
        <v/>
      </c>
      <c r="AZ4366" t="str" cm="1">
        <f t="array" ref="AZ4366">_xlfn._xlws.FILTER(SUM(AU4366:AY4366),SUM(AU4366:AY4366)&lt;&gt;0,"")</f>
        <v/>
      </c>
      <c r="BP4366" t="str">
        <f ca="1"/>
        <v/>
      </c>
      <c r="BR4366">
        <f ca="1"/>
        <v>0</v>
      </c>
      <c r="BS4366">
        <f ca="1"/>
        <v>0</v>
      </c>
      <c r="BT4366">
        <f ca="1"/>
        <v>0</v>
      </c>
      <c r="BU4366">
        <f ca="1"/>
        <v>0</v>
      </c>
      <c r="BV4366">
        <f ca="1"/>
        <v>0</v>
      </c>
      <c r="BW4366">
        <f ca="1"/>
        <v>0</v>
      </c>
      <c r="BX4366">
        <f ca="1"/>
        <v>0</v>
      </c>
      <c r="BY4366" t="str">
        <f ca="1"/>
        <v/>
      </c>
      <c r="CC4366" t="str" cm="1">
        <f t="array" aca="1" ref="CC4366" ca="1">_xlfn._xlws.FILTER(VLOOKUP(CB4359,Arrays!$T:$Z,{1,2,3,4,5,6,7},FALSE),VLOOKUP(CB4359,Arrays!$T:$Z,{1,2,3,4,5,6,7},FALSE)&lt;&gt;0,"")</f>
        <v/>
      </c>
      <c r="CO4366" t="str" cm="1">
        <f t="array" ref="CO4366">_xlfn._xlws.FILTER(SUM(CJ4366:CN4366),SUM(CJ4366:CN4366)&lt;&gt;0,"")</f>
        <v/>
      </c>
      <c r="CX4366" t="str">
        <f ca="1"/>
        <v/>
      </c>
      <c r="DE4366" t="str">
        <f ca="1"/>
        <v/>
      </c>
      <c r="DG4366" t="str">
        <f ca="1"/>
        <v/>
      </c>
      <c r="DH4366">
        <f ca="1"/>
        <v>0</v>
      </c>
      <c r="DI4366">
        <f ca="1"/>
        <v>0</v>
      </c>
      <c r="DJ4366">
        <f ca="1"/>
        <v>0</v>
      </c>
      <c r="DK4366">
        <f ca="1"/>
        <v>0</v>
      </c>
      <c r="DL4366">
        <f ca="1"/>
        <v>0</v>
      </c>
      <c r="DM4366">
        <f ca="1"/>
        <v>0</v>
      </c>
      <c r="DN4366" t="str">
        <f ca="1"/>
        <v/>
      </c>
    </row>
    <row r="4367" spans="13:118">
      <c r="M4367" t="str" cm="1">
        <f t="array" ref="M4367">_xlfn._xlws.FILTER(SUM(H4367:L4367),SUM(H4367:L4367)&lt;&gt;0,"")</f>
        <v/>
      </c>
      <c r="AC4367" t="str">
        <f ca="1"/>
        <v/>
      </c>
      <c r="AE4367">
        <f ca="1"/>
        <v>0</v>
      </c>
      <c r="AF4367">
        <f ca="1"/>
        <v>0</v>
      </c>
      <c r="AG4367">
        <f ca="1"/>
        <v>0</v>
      </c>
      <c r="AH4367">
        <f ca="1"/>
        <v>0</v>
      </c>
      <c r="AI4367">
        <f ca="1"/>
        <v>0</v>
      </c>
      <c r="AJ4367">
        <f ca="1"/>
        <v>0</v>
      </c>
      <c r="AK4367">
        <f ca="1"/>
        <v>0</v>
      </c>
      <c r="AL4367" t="str">
        <f ca="1"/>
        <v/>
      </c>
      <c r="AZ4367" t="str" cm="1">
        <f t="array" ref="AZ4367">_xlfn._xlws.FILTER(SUM(AU4367:AY4367),SUM(AU4367:AY4367)&lt;&gt;0,"")</f>
        <v/>
      </c>
      <c r="BP4367" t="str">
        <f ca="1"/>
        <v/>
      </c>
      <c r="BR4367">
        <f ca="1"/>
        <v>0</v>
      </c>
      <c r="BS4367">
        <f ca="1"/>
        <v>0</v>
      </c>
      <c r="BT4367">
        <f ca="1"/>
        <v>0</v>
      </c>
      <c r="BU4367">
        <f ca="1"/>
        <v>0</v>
      </c>
      <c r="BV4367">
        <f ca="1"/>
        <v>0</v>
      </c>
      <c r="BW4367">
        <f ca="1"/>
        <v>0</v>
      </c>
      <c r="BX4367">
        <f ca="1"/>
        <v>0</v>
      </c>
      <c r="BY4367" t="str">
        <f ca="1"/>
        <v/>
      </c>
      <c r="CC4367" t="str" cm="1">
        <f t="array" aca="1" ref="CC4367" ca="1">_xlfn._xlws.FILTER(VLOOKUP(CB4360,Arrays!$T:$Z,{1,2,3,4,5,6,7},FALSE),VLOOKUP(CB4360,Arrays!$T:$Z,{1,2,3,4,5,6,7},FALSE)&lt;&gt;0,"")</f>
        <v/>
      </c>
      <c r="CO4367" t="str" cm="1">
        <f t="array" ref="CO4367">_xlfn._xlws.FILTER(SUM(CJ4367:CN4367),SUM(CJ4367:CN4367)&lt;&gt;0,"")</f>
        <v/>
      </c>
      <c r="CX4367" t="str">
        <f ca="1"/>
        <v/>
      </c>
      <c r="DE4367" t="str">
        <f ca="1"/>
        <v/>
      </c>
      <c r="DG4367" t="str">
        <f ca="1"/>
        <v/>
      </c>
      <c r="DH4367">
        <f ca="1"/>
        <v>0</v>
      </c>
      <c r="DI4367">
        <f ca="1"/>
        <v>0</v>
      </c>
      <c r="DJ4367">
        <f ca="1"/>
        <v>0</v>
      </c>
      <c r="DK4367">
        <f ca="1"/>
        <v>0</v>
      </c>
      <c r="DL4367">
        <f ca="1"/>
        <v>0</v>
      </c>
      <c r="DM4367">
        <f ca="1"/>
        <v>0</v>
      </c>
      <c r="DN4367" t="str">
        <f ca="1"/>
        <v/>
      </c>
    </row>
    <row r="4368" spans="13:118">
      <c r="M4368" t="str" cm="1">
        <f t="array" ref="M4368">_xlfn._xlws.FILTER(SUM(H4368:L4368),SUM(H4368:L4368)&lt;&gt;0,"")</f>
        <v/>
      </c>
      <c r="AC4368" t="str">
        <f ca="1"/>
        <v/>
      </c>
      <c r="AE4368">
        <f ca="1"/>
        <v>0</v>
      </c>
      <c r="AF4368">
        <f ca="1"/>
        <v>0</v>
      </c>
      <c r="AG4368">
        <f ca="1"/>
        <v>0</v>
      </c>
      <c r="AH4368">
        <f ca="1"/>
        <v>0</v>
      </c>
      <c r="AI4368">
        <f ca="1"/>
        <v>0</v>
      </c>
      <c r="AJ4368">
        <f ca="1"/>
        <v>0</v>
      </c>
      <c r="AK4368">
        <f ca="1"/>
        <v>0</v>
      </c>
      <c r="AL4368" t="str">
        <f ca="1"/>
        <v/>
      </c>
      <c r="AZ4368" t="str" cm="1">
        <f t="array" ref="AZ4368">_xlfn._xlws.FILTER(SUM(AU4368:AY4368),SUM(AU4368:AY4368)&lt;&gt;0,"")</f>
        <v/>
      </c>
      <c r="BP4368" t="str">
        <f ca="1"/>
        <v/>
      </c>
      <c r="BR4368">
        <f ca="1"/>
        <v>0</v>
      </c>
      <c r="BS4368">
        <f ca="1"/>
        <v>0</v>
      </c>
      <c r="BT4368">
        <f ca="1"/>
        <v>0</v>
      </c>
      <c r="BU4368">
        <f ca="1"/>
        <v>0</v>
      </c>
      <c r="BV4368">
        <f ca="1"/>
        <v>0</v>
      </c>
      <c r="BW4368">
        <f ca="1"/>
        <v>0</v>
      </c>
      <c r="BX4368">
        <f ca="1"/>
        <v>0</v>
      </c>
      <c r="BY4368" t="str">
        <f ca="1"/>
        <v/>
      </c>
      <c r="CC4368" t="str" cm="1">
        <f t="array" aca="1" ref="CC4368" ca="1">_xlfn._xlws.FILTER(VLOOKUP(CB4361,Arrays!$T:$Z,{1,2,3,4,5,6,7},FALSE),VLOOKUP(CB4361,Arrays!$T:$Z,{1,2,3,4,5,6,7},FALSE)&lt;&gt;0,"")</f>
        <v/>
      </c>
      <c r="CO4368" t="str" cm="1">
        <f t="array" ref="CO4368">_xlfn._xlws.FILTER(SUM(CJ4368:CN4368),SUM(CJ4368:CN4368)&lt;&gt;0,"")</f>
        <v/>
      </c>
      <c r="CX4368" t="str">
        <f ca="1"/>
        <v/>
      </c>
      <c r="DE4368" t="str">
        <f ca="1"/>
        <v/>
      </c>
      <c r="DG4368" t="str">
        <f ca="1"/>
        <v/>
      </c>
      <c r="DH4368">
        <f ca="1"/>
        <v>0</v>
      </c>
      <c r="DI4368">
        <f ca="1"/>
        <v>0</v>
      </c>
      <c r="DJ4368">
        <f ca="1"/>
        <v>0</v>
      </c>
      <c r="DK4368">
        <f ca="1"/>
        <v>0</v>
      </c>
      <c r="DL4368">
        <f ca="1"/>
        <v>0</v>
      </c>
      <c r="DM4368">
        <f ca="1"/>
        <v>0</v>
      </c>
      <c r="DN4368" t="str">
        <f ca="1"/>
        <v/>
      </c>
    </row>
    <row r="4369" spans="13:118">
      <c r="M4369" t="str" cm="1">
        <f t="array" ref="M4369">_xlfn._xlws.FILTER(SUM(H4369:L4369),SUM(H4369:L4369)&lt;&gt;0,"")</f>
        <v/>
      </c>
      <c r="AC4369" t="str">
        <f ca="1"/>
        <v/>
      </c>
      <c r="AE4369">
        <f ca="1"/>
        <v>0</v>
      </c>
      <c r="AF4369">
        <f ca="1"/>
        <v>0</v>
      </c>
      <c r="AG4369">
        <f ca="1"/>
        <v>0</v>
      </c>
      <c r="AH4369">
        <f ca="1"/>
        <v>0</v>
      </c>
      <c r="AI4369">
        <f ca="1"/>
        <v>0</v>
      </c>
      <c r="AJ4369">
        <f ca="1"/>
        <v>0</v>
      </c>
      <c r="AK4369">
        <f ca="1"/>
        <v>0</v>
      </c>
      <c r="AL4369" t="str">
        <f ca="1"/>
        <v/>
      </c>
      <c r="AZ4369" t="str" cm="1">
        <f t="array" ref="AZ4369">_xlfn._xlws.FILTER(SUM(AU4369:AY4369),SUM(AU4369:AY4369)&lt;&gt;0,"")</f>
        <v/>
      </c>
      <c r="BP4369" t="str">
        <f ca="1"/>
        <v/>
      </c>
      <c r="BR4369">
        <f ca="1"/>
        <v>0</v>
      </c>
      <c r="BS4369">
        <f ca="1"/>
        <v>0</v>
      </c>
      <c r="BT4369">
        <f ca="1"/>
        <v>0</v>
      </c>
      <c r="BU4369">
        <f ca="1"/>
        <v>0</v>
      </c>
      <c r="BV4369">
        <f ca="1"/>
        <v>0</v>
      </c>
      <c r="BW4369">
        <f ca="1"/>
        <v>0</v>
      </c>
      <c r="BX4369">
        <f ca="1"/>
        <v>0</v>
      </c>
      <c r="BY4369" t="str">
        <f ca="1"/>
        <v/>
      </c>
      <c r="CC4369" t="str" cm="1">
        <f t="array" aca="1" ref="CC4369" ca="1">_xlfn._xlws.FILTER(VLOOKUP(CB4362,Arrays!$T:$Z,{1,2,3,4,5,6,7},FALSE),VLOOKUP(CB4362,Arrays!$T:$Z,{1,2,3,4,5,6,7},FALSE)&lt;&gt;0,"")</f>
        <v/>
      </c>
      <c r="CO4369" t="str" cm="1">
        <f t="array" ref="CO4369">_xlfn._xlws.FILTER(SUM(CJ4369:CN4369),SUM(CJ4369:CN4369)&lt;&gt;0,"")</f>
        <v/>
      </c>
      <c r="CX4369" t="str">
        <f ca="1"/>
        <v/>
      </c>
      <c r="DE4369" t="str">
        <f ca="1"/>
        <v/>
      </c>
      <c r="DG4369" t="str">
        <f ca="1"/>
        <v/>
      </c>
      <c r="DH4369">
        <f ca="1"/>
        <v>0</v>
      </c>
      <c r="DI4369">
        <f ca="1"/>
        <v>0</v>
      </c>
      <c r="DJ4369">
        <f ca="1"/>
        <v>0</v>
      </c>
      <c r="DK4369">
        <f ca="1"/>
        <v>0</v>
      </c>
      <c r="DL4369">
        <f ca="1"/>
        <v>0</v>
      </c>
      <c r="DM4369">
        <f ca="1"/>
        <v>0</v>
      </c>
      <c r="DN4369" t="str">
        <f ca="1"/>
        <v/>
      </c>
    </row>
    <row r="4370" spans="13:118">
      <c r="M4370" t="str" cm="1">
        <f t="array" ref="M4370">_xlfn._xlws.FILTER(SUM(H4370:L4370),SUM(H4370:L4370)&lt;&gt;0,"")</f>
        <v/>
      </c>
      <c r="AC4370" t="str">
        <f ca="1"/>
        <v/>
      </c>
      <c r="AE4370">
        <f ca="1"/>
        <v>0</v>
      </c>
      <c r="AF4370">
        <f ca="1"/>
        <v>0</v>
      </c>
      <c r="AG4370">
        <f ca="1"/>
        <v>0</v>
      </c>
      <c r="AH4370">
        <f ca="1"/>
        <v>0</v>
      </c>
      <c r="AI4370">
        <f ca="1"/>
        <v>0</v>
      </c>
      <c r="AJ4370">
        <f ca="1"/>
        <v>0</v>
      </c>
      <c r="AK4370">
        <f ca="1"/>
        <v>0</v>
      </c>
      <c r="AL4370" t="str">
        <f ca="1"/>
        <v/>
      </c>
      <c r="AZ4370" t="str" cm="1">
        <f t="array" ref="AZ4370">_xlfn._xlws.FILTER(SUM(AU4370:AY4370),SUM(AU4370:AY4370)&lt;&gt;0,"")</f>
        <v/>
      </c>
      <c r="BP4370" t="str">
        <f ca="1"/>
        <v/>
      </c>
      <c r="BR4370">
        <f ca="1"/>
        <v>0</v>
      </c>
      <c r="BS4370">
        <f ca="1"/>
        <v>0</v>
      </c>
      <c r="BT4370">
        <f ca="1"/>
        <v>0</v>
      </c>
      <c r="BU4370">
        <f ca="1"/>
        <v>0</v>
      </c>
      <c r="BV4370">
        <f ca="1"/>
        <v>0</v>
      </c>
      <c r="BW4370">
        <f ca="1"/>
        <v>0</v>
      </c>
      <c r="BX4370">
        <f ca="1"/>
        <v>0</v>
      </c>
      <c r="BY4370" t="str">
        <f ca="1"/>
        <v/>
      </c>
      <c r="CC4370" t="str" cm="1">
        <f t="array" aca="1" ref="CC4370" ca="1">_xlfn._xlws.FILTER(VLOOKUP(CB4363,Arrays!$T:$Z,{1,2,3,4,5,6,7},FALSE),VLOOKUP(CB4363,Arrays!$T:$Z,{1,2,3,4,5,6,7},FALSE)&lt;&gt;0,"")</f>
        <v/>
      </c>
      <c r="CO4370" t="str" cm="1">
        <f t="array" ref="CO4370">_xlfn._xlws.FILTER(SUM(CJ4370:CN4370),SUM(CJ4370:CN4370)&lt;&gt;0,"")</f>
        <v/>
      </c>
      <c r="CX4370" t="str">
        <f ca="1"/>
        <v/>
      </c>
      <c r="DE4370" t="str">
        <f ca="1"/>
        <v/>
      </c>
      <c r="DG4370" t="str">
        <f ca="1"/>
        <v/>
      </c>
      <c r="DH4370">
        <f ca="1"/>
        <v>0</v>
      </c>
      <c r="DI4370">
        <f ca="1"/>
        <v>0</v>
      </c>
      <c r="DJ4370">
        <f ca="1"/>
        <v>0</v>
      </c>
      <c r="DK4370">
        <f ca="1"/>
        <v>0</v>
      </c>
      <c r="DL4370">
        <f ca="1"/>
        <v>0</v>
      </c>
      <c r="DM4370">
        <f ca="1"/>
        <v>0</v>
      </c>
      <c r="DN4370" t="str">
        <f ca="1"/>
        <v/>
      </c>
    </row>
    <row r="4371" spans="13:118">
      <c r="M4371" t="str" cm="1">
        <f t="array" ref="M4371">_xlfn._xlws.FILTER(SUM(H4371:L4371),SUM(H4371:L4371)&lt;&gt;0,"")</f>
        <v/>
      </c>
      <c r="AC4371" t="str">
        <f ca="1"/>
        <v/>
      </c>
      <c r="AE4371">
        <f ca="1"/>
        <v>0</v>
      </c>
      <c r="AF4371">
        <f ca="1"/>
        <v>0</v>
      </c>
      <c r="AG4371">
        <f ca="1"/>
        <v>0</v>
      </c>
      <c r="AH4371">
        <f ca="1"/>
        <v>0</v>
      </c>
      <c r="AI4371">
        <f ca="1"/>
        <v>0</v>
      </c>
      <c r="AJ4371">
        <f ca="1"/>
        <v>0</v>
      </c>
      <c r="AK4371">
        <f ca="1"/>
        <v>0</v>
      </c>
      <c r="AL4371" t="str">
        <f ca="1"/>
        <v/>
      </c>
      <c r="AZ4371" t="str" cm="1">
        <f t="array" ref="AZ4371">_xlfn._xlws.FILTER(SUM(AU4371:AY4371),SUM(AU4371:AY4371)&lt;&gt;0,"")</f>
        <v/>
      </c>
      <c r="BP4371" t="str">
        <f ca="1"/>
        <v/>
      </c>
      <c r="BR4371">
        <f ca="1"/>
        <v>0</v>
      </c>
      <c r="BS4371">
        <f ca="1"/>
        <v>0</v>
      </c>
      <c r="BT4371">
        <f ca="1"/>
        <v>0</v>
      </c>
      <c r="BU4371">
        <f ca="1"/>
        <v>0</v>
      </c>
      <c r="BV4371">
        <f ca="1"/>
        <v>0</v>
      </c>
      <c r="BW4371">
        <f ca="1"/>
        <v>0</v>
      </c>
      <c r="BX4371">
        <f ca="1"/>
        <v>0</v>
      </c>
      <c r="BY4371" t="str">
        <f ca="1"/>
        <v/>
      </c>
      <c r="CC4371" t="str" cm="1">
        <f t="array" aca="1" ref="CC4371" ca="1">_xlfn._xlws.FILTER(VLOOKUP(CB4364,Arrays!$T:$Z,{1,2,3,4,5,6,7},FALSE),VLOOKUP(CB4364,Arrays!$T:$Z,{1,2,3,4,5,6,7},FALSE)&lt;&gt;0,"")</f>
        <v/>
      </c>
      <c r="CO4371" t="str" cm="1">
        <f t="array" ref="CO4371">_xlfn._xlws.FILTER(SUM(CJ4371:CN4371),SUM(CJ4371:CN4371)&lt;&gt;0,"")</f>
        <v/>
      </c>
      <c r="CX4371" t="str">
        <f ca="1"/>
        <v/>
      </c>
      <c r="DE4371" t="str">
        <f ca="1"/>
        <v/>
      </c>
      <c r="DG4371" t="str">
        <f ca="1"/>
        <v/>
      </c>
      <c r="DH4371">
        <f ca="1"/>
        <v>0</v>
      </c>
      <c r="DI4371">
        <f ca="1"/>
        <v>0</v>
      </c>
      <c r="DJ4371">
        <f ca="1"/>
        <v>0</v>
      </c>
      <c r="DK4371">
        <f ca="1"/>
        <v>0</v>
      </c>
      <c r="DL4371">
        <f ca="1"/>
        <v>0</v>
      </c>
      <c r="DM4371">
        <f ca="1"/>
        <v>0</v>
      </c>
      <c r="DN4371" t="str">
        <f ca="1"/>
        <v/>
      </c>
    </row>
    <row r="4372" spans="13:118">
      <c r="M4372" t="str" cm="1">
        <f t="array" ref="M4372">_xlfn._xlws.FILTER(SUM(H4372:L4372),SUM(H4372:L4372)&lt;&gt;0,"")</f>
        <v/>
      </c>
      <c r="AC4372" t="str">
        <f ca="1"/>
        <v/>
      </c>
      <c r="AE4372">
        <f ca="1"/>
        <v>0</v>
      </c>
      <c r="AF4372">
        <f ca="1"/>
        <v>0</v>
      </c>
      <c r="AG4372">
        <f ca="1"/>
        <v>0</v>
      </c>
      <c r="AH4372">
        <f ca="1"/>
        <v>0</v>
      </c>
      <c r="AI4372">
        <f ca="1"/>
        <v>0</v>
      </c>
      <c r="AJ4372">
        <f ca="1"/>
        <v>0</v>
      </c>
      <c r="AK4372">
        <f ca="1"/>
        <v>0</v>
      </c>
      <c r="AL4372" t="str">
        <f ca="1"/>
        <v/>
      </c>
      <c r="AZ4372" t="str" cm="1">
        <f t="array" ref="AZ4372">_xlfn._xlws.FILTER(SUM(AU4372:AY4372),SUM(AU4372:AY4372)&lt;&gt;0,"")</f>
        <v/>
      </c>
      <c r="BP4372" t="str">
        <f ca="1"/>
        <v/>
      </c>
      <c r="BR4372">
        <f ca="1"/>
        <v>0</v>
      </c>
      <c r="BS4372">
        <f ca="1"/>
        <v>0</v>
      </c>
      <c r="BT4372">
        <f ca="1"/>
        <v>0</v>
      </c>
      <c r="BU4372">
        <f ca="1"/>
        <v>0</v>
      </c>
      <c r="BV4372">
        <f ca="1"/>
        <v>0</v>
      </c>
      <c r="BW4372">
        <f ca="1"/>
        <v>0</v>
      </c>
      <c r="BX4372">
        <f ca="1"/>
        <v>0</v>
      </c>
      <c r="BY4372" t="str">
        <f ca="1"/>
        <v/>
      </c>
      <c r="CC4372" t="str" cm="1">
        <f t="array" aca="1" ref="CC4372" ca="1">_xlfn._xlws.FILTER(VLOOKUP(CB4365,Arrays!$T:$Z,{1,2,3,4,5,6,7},FALSE),VLOOKUP(CB4365,Arrays!$T:$Z,{1,2,3,4,5,6,7},FALSE)&lt;&gt;0,"")</f>
        <v/>
      </c>
      <c r="CO4372" t="str" cm="1">
        <f t="array" ref="CO4372">_xlfn._xlws.FILTER(SUM(CJ4372:CN4372),SUM(CJ4372:CN4372)&lt;&gt;0,"")</f>
        <v/>
      </c>
      <c r="CX4372" t="str">
        <f ca="1"/>
        <v/>
      </c>
      <c r="DE4372" t="str">
        <f ca="1"/>
        <v/>
      </c>
      <c r="DG4372" t="str">
        <f ca="1"/>
        <v/>
      </c>
      <c r="DH4372">
        <f ca="1"/>
        <v>0</v>
      </c>
      <c r="DI4372">
        <f ca="1"/>
        <v>0</v>
      </c>
      <c r="DJ4372">
        <f ca="1"/>
        <v>0</v>
      </c>
      <c r="DK4372">
        <f ca="1"/>
        <v>0</v>
      </c>
      <c r="DL4372">
        <f ca="1"/>
        <v>0</v>
      </c>
      <c r="DM4372">
        <f ca="1"/>
        <v>0</v>
      </c>
      <c r="DN4372" t="str">
        <f ca="1"/>
        <v/>
      </c>
    </row>
    <row r="4373" spans="13:118">
      <c r="M4373" t="str" cm="1">
        <f t="array" ref="M4373">_xlfn._xlws.FILTER(SUM(H4373:L4373),SUM(H4373:L4373)&lt;&gt;0,"")</f>
        <v/>
      </c>
      <c r="AC4373" t="str">
        <f ca="1"/>
        <v/>
      </c>
      <c r="AE4373">
        <f ca="1"/>
        <v>0</v>
      </c>
      <c r="AF4373">
        <f ca="1"/>
        <v>0</v>
      </c>
      <c r="AG4373">
        <f ca="1"/>
        <v>0</v>
      </c>
      <c r="AH4373">
        <f ca="1"/>
        <v>0</v>
      </c>
      <c r="AI4373">
        <f ca="1"/>
        <v>0</v>
      </c>
      <c r="AJ4373">
        <f ca="1"/>
        <v>0</v>
      </c>
      <c r="AK4373">
        <f ca="1"/>
        <v>0</v>
      </c>
      <c r="AL4373" t="str">
        <f ca="1"/>
        <v/>
      </c>
      <c r="AZ4373" t="str" cm="1">
        <f t="array" ref="AZ4373">_xlfn._xlws.FILTER(SUM(AU4373:AY4373),SUM(AU4373:AY4373)&lt;&gt;0,"")</f>
        <v/>
      </c>
      <c r="BP4373" t="str">
        <f ca="1"/>
        <v/>
      </c>
      <c r="BR4373">
        <f ca="1"/>
        <v>0</v>
      </c>
      <c r="BS4373">
        <f ca="1"/>
        <v>0</v>
      </c>
      <c r="BT4373">
        <f ca="1"/>
        <v>0</v>
      </c>
      <c r="BU4373">
        <f ca="1"/>
        <v>0</v>
      </c>
      <c r="BV4373">
        <f ca="1"/>
        <v>0</v>
      </c>
      <c r="BW4373">
        <f ca="1"/>
        <v>0</v>
      </c>
      <c r="BX4373">
        <f ca="1"/>
        <v>0</v>
      </c>
      <c r="BY4373" t="str">
        <f ca="1"/>
        <v/>
      </c>
      <c r="CC4373" t="str" cm="1">
        <f t="array" aca="1" ref="CC4373" ca="1">_xlfn._xlws.FILTER(VLOOKUP(CB4366,Arrays!$T:$Z,{1,2,3,4,5,6,7},FALSE),VLOOKUP(CB4366,Arrays!$T:$Z,{1,2,3,4,5,6,7},FALSE)&lt;&gt;0,"")</f>
        <v/>
      </c>
      <c r="CO4373" t="str" cm="1">
        <f t="array" ref="CO4373">_xlfn._xlws.FILTER(SUM(CJ4373:CN4373),SUM(CJ4373:CN4373)&lt;&gt;0,"")</f>
        <v/>
      </c>
      <c r="CX4373" t="str">
        <f ca="1"/>
        <v/>
      </c>
      <c r="DE4373" t="str">
        <f ca="1"/>
        <v/>
      </c>
      <c r="DG4373" t="str">
        <f ca="1"/>
        <v/>
      </c>
      <c r="DH4373">
        <f ca="1"/>
        <v>0</v>
      </c>
      <c r="DI4373">
        <f ca="1"/>
        <v>0</v>
      </c>
      <c r="DJ4373">
        <f ca="1"/>
        <v>0</v>
      </c>
      <c r="DK4373">
        <f ca="1"/>
        <v>0</v>
      </c>
      <c r="DL4373">
        <f ca="1"/>
        <v>0</v>
      </c>
      <c r="DM4373">
        <f ca="1"/>
        <v>0</v>
      </c>
      <c r="DN4373" t="str">
        <f ca="1"/>
        <v/>
      </c>
    </row>
    <row r="4374" spans="13:118">
      <c r="M4374" t="str" cm="1">
        <f t="array" ref="M4374">_xlfn._xlws.FILTER(SUM(H4374:L4374),SUM(H4374:L4374)&lt;&gt;0,"")</f>
        <v/>
      </c>
      <c r="AC4374" t="str">
        <f ca="1"/>
        <v/>
      </c>
      <c r="AE4374">
        <f ca="1"/>
        <v>0</v>
      </c>
      <c r="AF4374">
        <f ca="1"/>
        <v>0</v>
      </c>
      <c r="AG4374">
        <f ca="1"/>
        <v>0</v>
      </c>
      <c r="AH4374">
        <f ca="1"/>
        <v>0</v>
      </c>
      <c r="AI4374">
        <f ca="1"/>
        <v>0</v>
      </c>
      <c r="AJ4374">
        <f ca="1"/>
        <v>0</v>
      </c>
      <c r="AK4374">
        <f ca="1"/>
        <v>0</v>
      </c>
      <c r="AL4374" t="str">
        <f ca="1"/>
        <v/>
      </c>
      <c r="AZ4374" t="str" cm="1">
        <f t="array" ref="AZ4374">_xlfn._xlws.FILTER(SUM(AU4374:AY4374),SUM(AU4374:AY4374)&lt;&gt;0,"")</f>
        <v/>
      </c>
      <c r="BP4374" t="str">
        <f ca="1"/>
        <v/>
      </c>
      <c r="BR4374">
        <f ca="1"/>
        <v>0</v>
      </c>
      <c r="BS4374">
        <f ca="1"/>
        <v>0</v>
      </c>
      <c r="BT4374">
        <f ca="1"/>
        <v>0</v>
      </c>
      <c r="BU4374">
        <f ca="1"/>
        <v>0</v>
      </c>
      <c r="BV4374">
        <f ca="1"/>
        <v>0</v>
      </c>
      <c r="BW4374">
        <f ca="1"/>
        <v>0</v>
      </c>
      <c r="BX4374">
        <f ca="1"/>
        <v>0</v>
      </c>
      <c r="BY4374" t="str">
        <f ca="1"/>
        <v/>
      </c>
      <c r="CC4374" t="str" cm="1">
        <f t="array" aca="1" ref="CC4374" ca="1">_xlfn._xlws.FILTER(VLOOKUP(CB4367,Arrays!$T:$Z,{1,2,3,4,5,6,7},FALSE),VLOOKUP(CB4367,Arrays!$T:$Z,{1,2,3,4,5,6,7},FALSE)&lt;&gt;0,"")</f>
        <v/>
      </c>
      <c r="CO4374" t="str" cm="1">
        <f t="array" ref="CO4374">_xlfn._xlws.FILTER(SUM(CJ4374:CN4374),SUM(CJ4374:CN4374)&lt;&gt;0,"")</f>
        <v/>
      </c>
      <c r="CX4374" t="str">
        <f ca="1"/>
        <v/>
      </c>
      <c r="DE4374" t="str">
        <f ca="1"/>
        <v/>
      </c>
      <c r="DG4374" t="str">
        <f ca="1"/>
        <v/>
      </c>
      <c r="DH4374">
        <f ca="1"/>
        <v>0</v>
      </c>
      <c r="DI4374">
        <f ca="1"/>
        <v>0</v>
      </c>
      <c r="DJ4374">
        <f ca="1"/>
        <v>0</v>
      </c>
      <c r="DK4374">
        <f ca="1"/>
        <v>0</v>
      </c>
      <c r="DL4374">
        <f ca="1"/>
        <v>0</v>
      </c>
      <c r="DM4374">
        <f ca="1"/>
        <v>0</v>
      </c>
      <c r="DN4374" t="str">
        <f ca="1"/>
        <v/>
      </c>
    </row>
    <row r="4375" spans="13:118">
      <c r="M4375" t="str" cm="1">
        <f t="array" ref="M4375">_xlfn._xlws.FILTER(SUM(H4375:L4375),SUM(H4375:L4375)&lt;&gt;0,"")</f>
        <v/>
      </c>
      <c r="AC4375" t="str">
        <f ca="1"/>
        <v/>
      </c>
      <c r="AE4375">
        <f ca="1"/>
        <v>0</v>
      </c>
      <c r="AF4375">
        <f ca="1"/>
        <v>0</v>
      </c>
      <c r="AG4375">
        <f ca="1"/>
        <v>0</v>
      </c>
      <c r="AH4375">
        <f ca="1"/>
        <v>0</v>
      </c>
      <c r="AI4375">
        <f ca="1"/>
        <v>0</v>
      </c>
      <c r="AJ4375">
        <f ca="1"/>
        <v>0</v>
      </c>
      <c r="AK4375">
        <f ca="1"/>
        <v>0</v>
      </c>
      <c r="AL4375" t="str">
        <f ca="1"/>
        <v/>
      </c>
      <c r="AZ4375" t="str" cm="1">
        <f t="array" ref="AZ4375">_xlfn._xlws.FILTER(SUM(AU4375:AY4375),SUM(AU4375:AY4375)&lt;&gt;0,"")</f>
        <v/>
      </c>
      <c r="BP4375" t="str">
        <f ca="1"/>
        <v/>
      </c>
      <c r="BR4375">
        <f ca="1"/>
        <v>0</v>
      </c>
      <c r="BS4375">
        <f ca="1"/>
        <v>0</v>
      </c>
      <c r="BT4375">
        <f ca="1"/>
        <v>0</v>
      </c>
      <c r="BU4375">
        <f ca="1"/>
        <v>0</v>
      </c>
      <c r="BV4375">
        <f ca="1"/>
        <v>0</v>
      </c>
      <c r="BW4375">
        <f ca="1"/>
        <v>0</v>
      </c>
      <c r="BX4375">
        <f ca="1"/>
        <v>0</v>
      </c>
      <c r="BY4375" t="str">
        <f ca="1"/>
        <v/>
      </c>
      <c r="CC4375" t="str" cm="1">
        <f t="array" aca="1" ref="CC4375" ca="1">_xlfn._xlws.FILTER(VLOOKUP(CB4368,Arrays!$T:$Z,{1,2,3,4,5,6,7},FALSE),VLOOKUP(CB4368,Arrays!$T:$Z,{1,2,3,4,5,6,7},FALSE)&lt;&gt;0,"")</f>
        <v/>
      </c>
      <c r="CO4375" t="str" cm="1">
        <f t="array" ref="CO4375">_xlfn._xlws.FILTER(SUM(CJ4375:CN4375),SUM(CJ4375:CN4375)&lt;&gt;0,"")</f>
        <v/>
      </c>
      <c r="CX4375" t="str">
        <f ca="1"/>
        <v/>
      </c>
      <c r="DE4375" t="str">
        <f ca="1"/>
        <v/>
      </c>
      <c r="DG4375" t="str">
        <f ca="1"/>
        <v/>
      </c>
      <c r="DH4375">
        <f ca="1"/>
        <v>0</v>
      </c>
      <c r="DI4375">
        <f ca="1"/>
        <v>0</v>
      </c>
      <c r="DJ4375">
        <f ca="1"/>
        <v>0</v>
      </c>
      <c r="DK4375">
        <f ca="1"/>
        <v>0</v>
      </c>
      <c r="DL4375">
        <f ca="1"/>
        <v>0</v>
      </c>
      <c r="DM4375">
        <f ca="1"/>
        <v>0</v>
      </c>
      <c r="DN4375" t="str">
        <f ca="1"/>
        <v/>
      </c>
    </row>
    <row r="4376" spans="13:118">
      <c r="M4376" t="str" cm="1">
        <f t="array" ref="M4376">_xlfn._xlws.FILTER(SUM(H4376:L4376),SUM(H4376:L4376)&lt;&gt;0,"")</f>
        <v/>
      </c>
      <c r="AC4376" t="str">
        <f ca="1"/>
        <v/>
      </c>
      <c r="AE4376">
        <f ca="1"/>
        <v>0</v>
      </c>
      <c r="AF4376">
        <f ca="1"/>
        <v>0</v>
      </c>
      <c r="AG4376">
        <f ca="1"/>
        <v>0</v>
      </c>
      <c r="AH4376">
        <f ca="1"/>
        <v>0</v>
      </c>
      <c r="AI4376">
        <f ca="1"/>
        <v>0</v>
      </c>
      <c r="AJ4376">
        <f ca="1"/>
        <v>0</v>
      </c>
      <c r="AK4376">
        <f ca="1"/>
        <v>0</v>
      </c>
      <c r="AL4376" t="str">
        <f ca="1"/>
        <v/>
      </c>
      <c r="AZ4376" t="str" cm="1">
        <f t="array" ref="AZ4376">_xlfn._xlws.FILTER(SUM(AU4376:AY4376),SUM(AU4376:AY4376)&lt;&gt;0,"")</f>
        <v/>
      </c>
      <c r="BP4376" t="str">
        <f ca="1"/>
        <v/>
      </c>
      <c r="BR4376">
        <f ca="1"/>
        <v>0</v>
      </c>
      <c r="BS4376">
        <f ca="1"/>
        <v>0</v>
      </c>
      <c r="BT4376">
        <f ca="1"/>
        <v>0</v>
      </c>
      <c r="BU4376">
        <f ca="1"/>
        <v>0</v>
      </c>
      <c r="BV4376">
        <f ca="1"/>
        <v>0</v>
      </c>
      <c r="BW4376">
        <f ca="1"/>
        <v>0</v>
      </c>
      <c r="BX4376">
        <f ca="1"/>
        <v>0</v>
      </c>
      <c r="BY4376" t="str">
        <f ca="1"/>
        <v/>
      </c>
      <c r="CC4376" t="str" cm="1">
        <f t="array" aca="1" ref="CC4376" ca="1">_xlfn._xlws.FILTER(VLOOKUP(CB4369,Arrays!$T:$Z,{1,2,3,4,5,6,7},FALSE),VLOOKUP(CB4369,Arrays!$T:$Z,{1,2,3,4,5,6,7},FALSE)&lt;&gt;0,"")</f>
        <v/>
      </c>
      <c r="CO4376" t="str" cm="1">
        <f t="array" ref="CO4376">_xlfn._xlws.FILTER(SUM(CJ4376:CN4376),SUM(CJ4376:CN4376)&lt;&gt;0,"")</f>
        <v/>
      </c>
      <c r="CX4376" t="str">
        <f ca="1"/>
        <v/>
      </c>
      <c r="DE4376" t="str">
        <f ca="1"/>
        <v/>
      </c>
      <c r="DG4376" t="str">
        <f ca="1"/>
        <v/>
      </c>
      <c r="DH4376">
        <f ca="1"/>
        <v>0</v>
      </c>
      <c r="DI4376">
        <f ca="1"/>
        <v>0</v>
      </c>
      <c r="DJ4376">
        <f ca="1"/>
        <v>0</v>
      </c>
      <c r="DK4376">
        <f ca="1"/>
        <v>0</v>
      </c>
      <c r="DL4376">
        <f ca="1"/>
        <v>0</v>
      </c>
      <c r="DM4376">
        <f ca="1"/>
        <v>0</v>
      </c>
      <c r="DN4376" t="str">
        <f ca="1"/>
        <v/>
      </c>
    </row>
    <row r="4377" spans="13:118">
      <c r="M4377" t="str" cm="1">
        <f t="array" ref="M4377">_xlfn._xlws.FILTER(SUM(H4377:L4377),SUM(H4377:L4377)&lt;&gt;0,"")</f>
        <v/>
      </c>
      <c r="AC4377" t="str">
        <f ca="1"/>
        <v/>
      </c>
      <c r="AE4377">
        <f ca="1"/>
        <v>0</v>
      </c>
      <c r="AF4377">
        <f ca="1"/>
        <v>0</v>
      </c>
      <c r="AG4377">
        <f ca="1"/>
        <v>0</v>
      </c>
      <c r="AH4377">
        <f ca="1"/>
        <v>0</v>
      </c>
      <c r="AI4377">
        <f ca="1"/>
        <v>0</v>
      </c>
      <c r="AJ4377">
        <f ca="1"/>
        <v>0</v>
      </c>
      <c r="AK4377">
        <f ca="1"/>
        <v>0</v>
      </c>
      <c r="AL4377" t="str">
        <f ca="1"/>
        <v/>
      </c>
      <c r="AZ4377" t="str" cm="1">
        <f t="array" ref="AZ4377">_xlfn._xlws.FILTER(SUM(AU4377:AY4377),SUM(AU4377:AY4377)&lt;&gt;0,"")</f>
        <v/>
      </c>
      <c r="BP4377" t="str">
        <f ca="1"/>
        <v/>
      </c>
      <c r="BR4377">
        <f ca="1"/>
        <v>0</v>
      </c>
      <c r="BS4377">
        <f ca="1"/>
        <v>0</v>
      </c>
      <c r="BT4377">
        <f ca="1"/>
        <v>0</v>
      </c>
      <c r="BU4377">
        <f ca="1"/>
        <v>0</v>
      </c>
      <c r="BV4377">
        <f ca="1"/>
        <v>0</v>
      </c>
      <c r="BW4377">
        <f ca="1"/>
        <v>0</v>
      </c>
      <c r="BX4377">
        <f ca="1"/>
        <v>0</v>
      </c>
      <c r="BY4377" t="str">
        <f ca="1"/>
        <v/>
      </c>
      <c r="CC4377" t="str" cm="1">
        <f t="array" aca="1" ref="CC4377" ca="1">_xlfn._xlws.FILTER(VLOOKUP(CB4370,Arrays!$T:$Z,{1,2,3,4,5,6,7},FALSE),VLOOKUP(CB4370,Arrays!$T:$Z,{1,2,3,4,5,6,7},FALSE)&lt;&gt;0,"")</f>
        <v/>
      </c>
      <c r="CO4377" t="str" cm="1">
        <f t="array" ref="CO4377">_xlfn._xlws.FILTER(SUM(CJ4377:CN4377),SUM(CJ4377:CN4377)&lt;&gt;0,"")</f>
        <v/>
      </c>
      <c r="CX4377" t="str">
        <f ca="1"/>
        <v/>
      </c>
      <c r="DE4377" t="str">
        <f ca="1"/>
        <v/>
      </c>
      <c r="DG4377" t="str">
        <f ca="1"/>
        <v/>
      </c>
      <c r="DH4377">
        <f ca="1"/>
        <v>0</v>
      </c>
      <c r="DI4377">
        <f ca="1"/>
        <v>0</v>
      </c>
      <c r="DJ4377">
        <f ca="1"/>
        <v>0</v>
      </c>
      <c r="DK4377">
        <f ca="1"/>
        <v>0</v>
      </c>
      <c r="DL4377">
        <f ca="1"/>
        <v>0</v>
      </c>
      <c r="DM4377">
        <f ca="1"/>
        <v>0</v>
      </c>
      <c r="DN4377" t="str">
        <f ca="1"/>
        <v/>
      </c>
    </row>
    <row r="4378" spans="13:118">
      <c r="M4378" t="str" cm="1">
        <f t="array" ref="M4378">_xlfn._xlws.FILTER(SUM(H4378:L4378),SUM(H4378:L4378)&lt;&gt;0,"")</f>
        <v/>
      </c>
      <c r="AC4378" t="str">
        <f ca="1"/>
        <v/>
      </c>
      <c r="AE4378">
        <f ca="1"/>
        <v>0</v>
      </c>
      <c r="AF4378">
        <f ca="1"/>
        <v>0</v>
      </c>
      <c r="AG4378">
        <f ca="1"/>
        <v>0</v>
      </c>
      <c r="AH4378">
        <f ca="1"/>
        <v>0</v>
      </c>
      <c r="AI4378">
        <f ca="1"/>
        <v>0</v>
      </c>
      <c r="AJ4378">
        <f ca="1"/>
        <v>0</v>
      </c>
      <c r="AK4378">
        <f ca="1"/>
        <v>0</v>
      </c>
      <c r="AL4378" t="str">
        <f ca="1"/>
        <v/>
      </c>
      <c r="AZ4378" t="str" cm="1">
        <f t="array" ref="AZ4378">_xlfn._xlws.FILTER(SUM(AU4378:AY4378),SUM(AU4378:AY4378)&lt;&gt;0,"")</f>
        <v/>
      </c>
      <c r="BP4378" t="str">
        <f ca="1"/>
        <v/>
      </c>
      <c r="BR4378">
        <f ca="1"/>
        <v>0</v>
      </c>
      <c r="BS4378">
        <f ca="1"/>
        <v>0</v>
      </c>
      <c r="BT4378">
        <f ca="1"/>
        <v>0</v>
      </c>
      <c r="BU4378">
        <f ca="1"/>
        <v>0</v>
      </c>
      <c r="BV4378">
        <f ca="1"/>
        <v>0</v>
      </c>
      <c r="BW4378">
        <f ca="1"/>
        <v>0</v>
      </c>
      <c r="BX4378">
        <f ca="1"/>
        <v>0</v>
      </c>
      <c r="BY4378" t="str">
        <f ca="1"/>
        <v/>
      </c>
      <c r="CC4378" t="str" cm="1">
        <f t="array" aca="1" ref="CC4378" ca="1">_xlfn._xlws.FILTER(VLOOKUP(CB4371,Arrays!$T:$Z,{1,2,3,4,5,6,7},FALSE),VLOOKUP(CB4371,Arrays!$T:$Z,{1,2,3,4,5,6,7},FALSE)&lt;&gt;0,"")</f>
        <v/>
      </c>
      <c r="CO4378" t="str" cm="1">
        <f t="array" ref="CO4378">_xlfn._xlws.FILTER(SUM(CJ4378:CN4378),SUM(CJ4378:CN4378)&lt;&gt;0,"")</f>
        <v/>
      </c>
      <c r="CX4378" t="str">
        <f ca="1"/>
        <v/>
      </c>
      <c r="DE4378" t="str">
        <f ca="1"/>
        <v/>
      </c>
      <c r="DG4378" t="str">
        <f ca="1"/>
        <v/>
      </c>
      <c r="DH4378">
        <f ca="1"/>
        <v>0</v>
      </c>
      <c r="DI4378">
        <f ca="1"/>
        <v>0</v>
      </c>
      <c r="DJ4378">
        <f ca="1"/>
        <v>0</v>
      </c>
      <c r="DK4378">
        <f ca="1"/>
        <v>0</v>
      </c>
      <c r="DL4378">
        <f ca="1"/>
        <v>0</v>
      </c>
      <c r="DM4378">
        <f ca="1"/>
        <v>0</v>
      </c>
      <c r="DN4378" t="str">
        <f ca="1"/>
        <v/>
      </c>
    </row>
    <row r="4379" spans="13:118">
      <c r="M4379" t="str" cm="1">
        <f t="array" ref="M4379">_xlfn._xlws.FILTER(SUM(H4379:L4379),SUM(H4379:L4379)&lt;&gt;0,"")</f>
        <v/>
      </c>
      <c r="AC4379" t="str">
        <f ca="1"/>
        <v/>
      </c>
      <c r="AE4379">
        <f ca="1"/>
        <v>0</v>
      </c>
      <c r="AF4379">
        <f ca="1"/>
        <v>0</v>
      </c>
      <c r="AG4379">
        <f ca="1"/>
        <v>0</v>
      </c>
      <c r="AH4379">
        <f ca="1"/>
        <v>0</v>
      </c>
      <c r="AI4379">
        <f ca="1"/>
        <v>0</v>
      </c>
      <c r="AJ4379">
        <f ca="1"/>
        <v>0</v>
      </c>
      <c r="AK4379">
        <f ca="1"/>
        <v>0</v>
      </c>
      <c r="AL4379" t="str">
        <f ca="1"/>
        <v/>
      </c>
      <c r="AZ4379" t="str" cm="1">
        <f t="array" ref="AZ4379">_xlfn._xlws.FILTER(SUM(AU4379:AY4379),SUM(AU4379:AY4379)&lt;&gt;0,"")</f>
        <v/>
      </c>
      <c r="BP4379" t="str">
        <f ca="1"/>
        <v/>
      </c>
      <c r="BR4379">
        <f ca="1"/>
        <v>0</v>
      </c>
      <c r="BS4379">
        <f ca="1"/>
        <v>0</v>
      </c>
      <c r="BT4379">
        <f ca="1"/>
        <v>0</v>
      </c>
      <c r="BU4379">
        <f ca="1"/>
        <v>0</v>
      </c>
      <c r="BV4379">
        <f ca="1"/>
        <v>0</v>
      </c>
      <c r="BW4379">
        <f ca="1"/>
        <v>0</v>
      </c>
      <c r="BX4379">
        <f ca="1"/>
        <v>0</v>
      </c>
      <c r="BY4379" t="str">
        <f ca="1"/>
        <v/>
      </c>
      <c r="CC4379" t="str" cm="1">
        <f t="array" aca="1" ref="CC4379" ca="1">_xlfn._xlws.FILTER(VLOOKUP(CB4372,Arrays!$T:$Z,{1,2,3,4,5,6,7},FALSE),VLOOKUP(CB4372,Arrays!$T:$Z,{1,2,3,4,5,6,7},FALSE)&lt;&gt;0,"")</f>
        <v/>
      </c>
      <c r="CO4379" t="str" cm="1">
        <f t="array" ref="CO4379">_xlfn._xlws.FILTER(SUM(CJ4379:CN4379),SUM(CJ4379:CN4379)&lt;&gt;0,"")</f>
        <v/>
      </c>
      <c r="CX4379" t="str">
        <f ca="1"/>
        <v/>
      </c>
      <c r="DE4379" t="str">
        <f ca="1"/>
        <v/>
      </c>
      <c r="DG4379" t="str">
        <f ca="1"/>
        <v/>
      </c>
      <c r="DH4379">
        <f ca="1"/>
        <v>0</v>
      </c>
      <c r="DI4379">
        <f ca="1"/>
        <v>0</v>
      </c>
      <c r="DJ4379">
        <f ca="1"/>
        <v>0</v>
      </c>
      <c r="DK4379">
        <f ca="1"/>
        <v>0</v>
      </c>
      <c r="DL4379">
        <f ca="1"/>
        <v>0</v>
      </c>
      <c r="DM4379">
        <f ca="1"/>
        <v>0</v>
      </c>
      <c r="DN4379" t="str">
        <f ca="1"/>
        <v/>
      </c>
    </row>
    <row r="4380" spans="13:118">
      <c r="M4380" t="str" cm="1">
        <f t="array" ref="M4380">_xlfn._xlws.FILTER(SUM(H4380:L4380),SUM(H4380:L4380)&lt;&gt;0,"")</f>
        <v/>
      </c>
      <c r="AC4380" t="str">
        <f ca="1"/>
        <v/>
      </c>
      <c r="AE4380">
        <f ca="1"/>
        <v>0</v>
      </c>
      <c r="AF4380">
        <f ca="1"/>
        <v>0</v>
      </c>
      <c r="AG4380">
        <f ca="1"/>
        <v>0</v>
      </c>
      <c r="AH4380">
        <f ca="1"/>
        <v>0</v>
      </c>
      <c r="AI4380">
        <f ca="1"/>
        <v>0</v>
      </c>
      <c r="AJ4380">
        <f ca="1"/>
        <v>0</v>
      </c>
      <c r="AK4380">
        <f ca="1"/>
        <v>0</v>
      </c>
      <c r="AL4380" t="str">
        <f ca="1"/>
        <v/>
      </c>
      <c r="AZ4380" t="str" cm="1">
        <f t="array" ref="AZ4380">_xlfn._xlws.FILTER(SUM(AU4380:AY4380),SUM(AU4380:AY4380)&lt;&gt;0,"")</f>
        <v/>
      </c>
      <c r="BP4380" t="str">
        <f ca="1"/>
        <v/>
      </c>
      <c r="BR4380">
        <f ca="1"/>
        <v>0</v>
      </c>
      <c r="BS4380">
        <f ca="1"/>
        <v>0</v>
      </c>
      <c r="BT4380">
        <f ca="1"/>
        <v>0</v>
      </c>
      <c r="BU4380">
        <f ca="1"/>
        <v>0</v>
      </c>
      <c r="BV4380">
        <f ca="1"/>
        <v>0</v>
      </c>
      <c r="BW4380">
        <f ca="1"/>
        <v>0</v>
      </c>
      <c r="BX4380">
        <f ca="1"/>
        <v>0</v>
      </c>
      <c r="BY4380" t="str">
        <f ca="1"/>
        <v/>
      </c>
      <c r="CC4380" t="str" cm="1">
        <f t="array" aca="1" ref="CC4380" ca="1">_xlfn._xlws.FILTER(VLOOKUP(CB4373,Arrays!$T:$Z,{1,2,3,4,5,6,7},FALSE),VLOOKUP(CB4373,Arrays!$T:$Z,{1,2,3,4,5,6,7},FALSE)&lt;&gt;0,"")</f>
        <v/>
      </c>
      <c r="CO4380" t="str" cm="1">
        <f t="array" ref="CO4380">_xlfn._xlws.FILTER(SUM(CJ4380:CN4380),SUM(CJ4380:CN4380)&lt;&gt;0,"")</f>
        <v/>
      </c>
      <c r="CX4380" t="str">
        <f ca="1"/>
        <v/>
      </c>
      <c r="DE4380" t="str">
        <f ca="1"/>
        <v/>
      </c>
      <c r="DG4380" t="str">
        <f ca="1"/>
        <v/>
      </c>
      <c r="DH4380">
        <f ca="1"/>
        <v>0</v>
      </c>
      <c r="DI4380">
        <f ca="1"/>
        <v>0</v>
      </c>
      <c r="DJ4380">
        <f ca="1"/>
        <v>0</v>
      </c>
      <c r="DK4380">
        <f ca="1"/>
        <v>0</v>
      </c>
      <c r="DL4380">
        <f ca="1"/>
        <v>0</v>
      </c>
      <c r="DM4380">
        <f ca="1"/>
        <v>0</v>
      </c>
      <c r="DN4380" t="str">
        <f ca="1"/>
        <v/>
      </c>
    </row>
    <row r="4381" spans="13:118">
      <c r="M4381" t="str" cm="1">
        <f t="array" ref="M4381">_xlfn._xlws.FILTER(SUM(H4381:L4381),SUM(H4381:L4381)&lt;&gt;0,"")</f>
        <v/>
      </c>
      <c r="AC4381" t="str">
        <f ca="1"/>
        <v/>
      </c>
      <c r="AE4381">
        <f ca="1"/>
        <v>0</v>
      </c>
      <c r="AF4381">
        <f ca="1"/>
        <v>0</v>
      </c>
      <c r="AG4381">
        <f ca="1"/>
        <v>0</v>
      </c>
      <c r="AH4381">
        <f ca="1"/>
        <v>0</v>
      </c>
      <c r="AI4381">
        <f ca="1"/>
        <v>0</v>
      </c>
      <c r="AJ4381">
        <f ca="1"/>
        <v>0</v>
      </c>
      <c r="AK4381">
        <f ca="1"/>
        <v>0</v>
      </c>
      <c r="AL4381" t="str">
        <f ca="1"/>
        <v/>
      </c>
      <c r="AZ4381" t="str" cm="1">
        <f t="array" ref="AZ4381">_xlfn._xlws.FILTER(SUM(AU4381:AY4381),SUM(AU4381:AY4381)&lt;&gt;0,"")</f>
        <v/>
      </c>
      <c r="BP4381" t="str">
        <f ca="1"/>
        <v/>
      </c>
      <c r="BR4381">
        <f ca="1"/>
        <v>0</v>
      </c>
      <c r="BS4381">
        <f ca="1"/>
        <v>0</v>
      </c>
      <c r="BT4381">
        <f ca="1"/>
        <v>0</v>
      </c>
      <c r="BU4381">
        <f ca="1"/>
        <v>0</v>
      </c>
      <c r="BV4381">
        <f ca="1"/>
        <v>0</v>
      </c>
      <c r="BW4381">
        <f ca="1"/>
        <v>0</v>
      </c>
      <c r="BX4381">
        <f ca="1"/>
        <v>0</v>
      </c>
      <c r="BY4381" t="str">
        <f ca="1"/>
        <v/>
      </c>
      <c r="CC4381" t="str" cm="1">
        <f t="array" aca="1" ref="CC4381" ca="1">_xlfn._xlws.FILTER(VLOOKUP(CB4374,Arrays!$T:$Z,{1,2,3,4,5,6,7},FALSE),VLOOKUP(CB4374,Arrays!$T:$Z,{1,2,3,4,5,6,7},FALSE)&lt;&gt;0,"")</f>
        <v/>
      </c>
      <c r="CO4381" t="str" cm="1">
        <f t="array" ref="CO4381">_xlfn._xlws.FILTER(SUM(CJ4381:CN4381),SUM(CJ4381:CN4381)&lt;&gt;0,"")</f>
        <v/>
      </c>
      <c r="CX4381" t="str">
        <f ca="1"/>
        <v/>
      </c>
      <c r="DE4381" t="str">
        <f ca="1"/>
        <v/>
      </c>
      <c r="DG4381" t="str">
        <f ca="1"/>
        <v/>
      </c>
      <c r="DH4381">
        <f ca="1"/>
        <v>0</v>
      </c>
      <c r="DI4381">
        <f ca="1"/>
        <v>0</v>
      </c>
      <c r="DJ4381">
        <f ca="1"/>
        <v>0</v>
      </c>
      <c r="DK4381">
        <f ca="1"/>
        <v>0</v>
      </c>
      <c r="DL4381">
        <f ca="1"/>
        <v>0</v>
      </c>
      <c r="DM4381">
        <f ca="1"/>
        <v>0</v>
      </c>
      <c r="DN4381" t="str">
        <f ca="1"/>
        <v/>
      </c>
    </row>
    <row r="4382" spans="13:118">
      <c r="M4382" t="str" cm="1">
        <f t="array" ref="M4382">_xlfn._xlws.FILTER(SUM(H4382:L4382),SUM(H4382:L4382)&lt;&gt;0,"")</f>
        <v/>
      </c>
      <c r="AC4382" t="str">
        <f ca="1"/>
        <v/>
      </c>
      <c r="AE4382">
        <f ca="1"/>
        <v>0</v>
      </c>
      <c r="AF4382">
        <f ca="1"/>
        <v>0</v>
      </c>
      <c r="AG4382">
        <f ca="1"/>
        <v>0</v>
      </c>
      <c r="AH4382">
        <f ca="1"/>
        <v>0</v>
      </c>
      <c r="AI4382">
        <f ca="1"/>
        <v>0</v>
      </c>
      <c r="AJ4382">
        <f ca="1"/>
        <v>0</v>
      </c>
      <c r="AK4382">
        <f ca="1"/>
        <v>0</v>
      </c>
      <c r="AL4382" t="str">
        <f ca="1"/>
        <v/>
      </c>
      <c r="AZ4382" t="str" cm="1">
        <f t="array" ref="AZ4382">_xlfn._xlws.FILTER(SUM(AU4382:AY4382),SUM(AU4382:AY4382)&lt;&gt;0,"")</f>
        <v/>
      </c>
      <c r="BP4382" t="str">
        <f ca="1"/>
        <v/>
      </c>
      <c r="BR4382">
        <f ca="1"/>
        <v>0</v>
      </c>
      <c r="BS4382">
        <f ca="1"/>
        <v>0</v>
      </c>
      <c r="BT4382">
        <f ca="1"/>
        <v>0</v>
      </c>
      <c r="BU4382">
        <f ca="1"/>
        <v>0</v>
      </c>
      <c r="BV4382">
        <f ca="1"/>
        <v>0</v>
      </c>
      <c r="BW4382">
        <f ca="1"/>
        <v>0</v>
      </c>
      <c r="BX4382">
        <f ca="1"/>
        <v>0</v>
      </c>
      <c r="BY4382" t="str">
        <f ca="1"/>
        <v/>
      </c>
      <c r="CC4382" t="str" cm="1">
        <f t="array" aca="1" ref="CC4382" ca="1">_xlfn._xlws.FILTER(VLOOKUP(CB4375,Arrays!$T:$Z,{1,2,3,4,5,6,7},FALSE),VLOOKUP(CB4375,Arrays!$T:$Z,{1,2,3,4,5,6,7},FALSE)&lt;&gt;0,"")</f>
        <v/>
      </c>
      <c r="CO4382" t="str" cm="1">
        <f t="array" ref="CO4382">_xlfn._xlws.FILTER(SUM(CJ4382:CN4382),SUM(CJ4382:CN4382)&lt;&gt;0,"")</f>
        <v/>
      </c>
      <c r="CX4382" t="str">
        <f ca="1"/>
        <v/>
      </c>
      <c r="DE4382" t="str">
        <f ca="1"/>
        <v/>
      </c>
      <c r="DG4382" t="str">
        <f ca="1"/>
        <v/>
      </c>
      <c r="DH4382">
        <f ca="1"/>
        <v>0</v>
      </c>
      <c r="DI4382">
        <f ca="1"/>
        <v>0</v>
      </c>
      <c r="DJ4382">
        <f ca="1"/>
        <v>0</v>
      </c>
      <c r="DK4382">
        <f ca="1"/>
        <v>0</v>
      </c>
      <c r="DL4382">
        <f ca="1"/>
        <v>0</v>
      </c>
      <c r="DM4382">
        <f ca="1"/>
        <v>0</v>
      </c>
      <c r="DN4382" t="str">
        <f ca="1"/>
        <v/>
      </c>
    </row>
    <row r="4383" spans="13:118">
      <c r="M4383" t="str" cm="1">
        <f t="array" ref="M4383">_xlfn._xlws.FILTER(SUM(H4383:L4383),SUM(H4383:L4383)&lt;&gt;0,"")</f>
        <v/>
      </c>
      <c r="AC4383" t="str">
        <f ca="1"/>
        <v/>
      </c>
      <c r="AE4383">
        <f ca="1"/>
        <v>0</v>
      </c>
      <c r="AF4383">
        <f ca="1"/>
        <v>0</v>
      </c>
      <c r="AG4383">
        <f ca="1"/>
        <v>0</v>
      </c>
      <c r="AH4383">
        <f ca="1"/>
        <v>0</v>
      </c>
      <c r="AI4383">
        <f ca="1"/>
        <v>0</v>
      </c>
      <c r="AJ4383">
        <f ca="1"/>
        <v>0</v>
      </c>
      <c r="AK4383">
        <f ca="1"/>
        <v>0</v>
      </c>
      <c r="AL4383" t="str">
        <f ca="1"/>
        <v/>
      </c>
      <c r="AZ4383" t="str" cm="1">
        <f t="array" ref="AZ4383">_xlfn._xlws.FILTER(SUM(AU4383:AY4383),SUM(AU4383:AY4383)&lt;&gt;0,"")</f>
        <v/>
      </c>
      <c r="BP4383" t="str">
        <f ca="1"/>
        <v/>
      </c>
      <c r="BR4383">
        <f ca="1"/>
        <v>0</v>
      </c>
      <c r="BS4383">
        <f ca="1"/>
        <v>0</v>
      </c>
      <c r="BT4383">
        <f ca="1"/>
        <v>0</v>
      </c>
      <c r="BU4383">
        <f ca="1"/>
        <v>0</v>
      </c>
      <c r="BV4383">
        <f ca="1"/>
        <v>0</v>
      </c>
      <c r="BW4383">
        <f ca="1"/>
        <v>0</v>
      </c>
      <c r="BX4383">
        <f ca="1"/>
        <v>0</v>
      </c>
      <c r="BY4383" t="str">
        <f ca="1"/>
        <v/>
      </c>
      <c r="CC4383" t="str" cm="1">
        <f t="array" aca="1" ref="CC4383" ca="1">_xlfn._xlws.FILTER(VLOOKUP(CB4376,Arrays!$T:$Z,{1,2,3,4,5,6,7},FALSE),VLOOKUP(CB4376,Arrays!$T:$Z,{1,2,3,4,5,6,7},FALSE)&lt;&gt;0,"")</f>
        <v/>
      </c>
      <c r="CO4383" t="str" cm="1">
        <f t="array" ref="CO4383">_xlfn._xlws.FILTER(SUM(CJ4383:CN4383),SUM(CJ4383:CN4383)&lt;&gt;0,"")</f>
        <v/>
      </c>
      <c r="CX4383" t="str">
        <f ca="1"/>
        <v/>
      </c>
      <c r="DE4383" t="str">
        <f ca="1"/>
        <v/>
      </c>
      <c r="DG4383" t="str">
        <f ca="1"/>
        <v/>
      </c>
      <c r="DH4383">
        <f ca="1"/>
        <v>0</v>
      </c>
      <c r="DI4383">
        <f ca="1"/>
        <v>0</v>
      </c>
      <c r="DJ4383">
        <f ca="1"/>
        <v>0</v>
      </c>
      <c r="DK4383">
        <f ca="1"/>
        <v>0</v>
      </c>
      <c r="DL4383">
        <f ca="1"/>
        <v>0</v>
      </c>
      <c r="DM4383">
        <f ca="1"/>
        <v>0</v>
      </c>
      <c r="DN4383" t="str">
        <f ca="1"/>
        <v/>
      </c>
    </row>
    <row r="4384" spans="13:118">
      <c r="M4384" t="str" cm="1">
        <f t="array" ref="M4384">_xlfn._xlws.FILTER(SUM(H4384:L4384),SUM(H4384:L4384)&lt;&gt;0,"")</f>
        <v/>
      </c>
      <c r="AC4384" t="str">
        <f ca="1"/>
        <v/>
      </c>
      <c r="AE4384">
        <f ca="1"/>
        <v>0</v>
      </c>
      <c r="AF4384">
        <f ca="1"/>
        <v>0</v>
      </c>
      <c r="AG4384">
        <f ca="1"/>
        <v>0</v>
      </c>
      <c r="AH4384">
        <f ca="1"/>
        <v>0</v>
      </c>
      <c r="AI4384">
        <f ca="1"/>
        <v>0</v>
      </c>
      <c r="AJ4384">
        <f ca="1"/>
        <v>0</v>
      </c>
      <c r="AK4384">
        <f ca="1"/>
        <v>0</v>
      </c>
      <c r="AL4384" t="str">
        <f ca="1"/>
        <v/>
      </c>
      <c r="AZ4384" t="str" cm="1">
        <f t="array" ref="AZ4384">_xlfn._xlws.FILTER(SUM(AU4384:AY4384),SUM(AU4384:AY4384)&lt;&gt;0,"")</f>
        <v/>
      </c>
      <c r="BP4384" t="str">
        <f ca="1"/>
        <v/>
      </c>
      <c r="BR4384">
        <f ca="1"/>
        <v>0</v>
      </c>
      <c r="BS4384">
        <f ca="1"/>
        <v>0</v>
      </c>
      <c r="BT4384">
        <f ca="1"/>
        <v>0</v>
      </c>
      <c r="BU4384">
        <f ca="1"/>
        <v>0</v>
      </c>
      <c r="BV4384">
        <f ca="1"/>
        <v>0</v>
      </c>
      <c r="BW4384">
        <f ca="1"/>
        <v>0</v>
      </c>
      <c r="BX4384">
        <f ca="1"/>
        <v>0</v>
      </c>
      <c r="BY4384" t="str">
        <f ca="1"/>
        <v/>
      </c>
      <c r="CC4384" t="str" cm="1">
        <f t="array" aca="1" ref="CC4384" ca="1">_xlfn._xlws.FILTER(VLOOKUP(CB4377,Arrays!$T:$Z,{1,2,3,4,5,6,7},FALSE),VLOOKUP(CB4377,Arrays!$T:$Z,{1,2,3,4,5,6,7},FALSE)&lt;&gt;0,"")</f>
        <v/>
      </c>
      <c r="CO4384" t="str" cm="1">
        <f t="array" ref="CO4384">_xlfn._xlws.FILTER(SUM(CJ4384:CN4384),SUM(CJ4384:CN4384)&lt;&gt;0,"")</f>
        <v/>
      </c>
      <c r="CX4384" t="str">
        <f ca="1"/>
        <v/>
      </c>
      <c r="DE4384" t="str">
        <f ca="1"/>
        <v/>
      </c>
      <c r="DG4384" t="str">
        <f ca="1"/>
        <v/>
      </c>
      <c r="DH4384">
        <f ca="1"/>
        <v>0</v>
      </c>
      <c r="DI4384">
        <f ca="1"/>
        <v>0</v>
      </c>
      <c r="DJ4384">
        <f ca="1"/>
        <v>0</v>
      </c>
      <c r="DK4384">
        <f ca="1"/>
        <v>0</v>
      </c>
      <c r="DL4384">
        <f ca="1"/>
        <v>0</v>
      </c>
      <c r="DM4384">
        <f ca="1"/>
        <v>0</v>
      </c>
      <c r="DN4384" t="str">
        <f ca="1"/>
        <v/>
      </c>
    </row>
    <row r="4385" spans="13:118">
      <c r="M4385" t="str" cm="1">
        <f t="array" ref="M4385">_xlfn._xlws.FILTER(SUM(H4385:L4385),SUM(H4385:L4385)&lt;&gt;0,"")</f>
        <v/>
      </c>
      <c r="AC4385" t="str">
        <f ca="1"/>
        <v/>
      </c>
      <c r="AE4385">
        <f ca="1"/>
        <v>0</v>
      </c>
      <c r="AF4385">
        <f ca="1"/>
        <v>0</v>
      </c>
      <c r="AG4385">
        <f ca="1"/>
        <v>0</v>
      </c>
      <c r="AH4385">
        <f ca="1"/>
        <v>0</v>
      </c>
      <c r="AI4385">
        <f ca="1"/>
        <v>0</v>
      </c>
      <c r="AJ4385">
        <f ca="1"/>
        <v>0</v>
      </c>
      <c r="AK4385">
        <f ca="1"/>
        <v>0</v>
      </c>
      <c r="AL4385" t="str">
        <f ca="1"/>
        <v/>
      </c>
      <c r="AZ4385" t="str" cm="1">
        <f t="array" ref="AZ4385">_xlfn._xlws.FILTER(SUM(AU4385:AY4385),SUM(AU4385:AY4385)&lt;&gt;0,"")</f>
        <v/>
      </c>
      <c r="BP4385" t="str">
        <f ca="1"/>
        <v/>
      </c>
      <c r="BR4385">
        <f ca="1"/>
        <v>0</v>
      </c>
      <c r="BS4385">
        <f ca="1"/>
        <v>0</v>
      </c>
      <c r="BT4385">
        <f ca="1"/>
        <v>0</v>
      </c>
      <c r="BU4385">
        <f ca="1"/>
        <v>0</v>
      </c>
      <c r="BV4385">
        <f ca="1"/>
        <v>0</v>
      </c>
      <c r="BW4385">
        <f ca="1"/>
        <v>0</v>
      </c>
      <c r="BX4385">
        <f ca="1"/>
        <v>0</v>
      </c>
      <c r="BY4385" t="str">
        <f ca="1"/>
        <v/>
      </c>
      <c r="CC4385" t="str" cm="1">
        <f t="array" aca="1" ref="CC4385" ca="1">_xlfn._xlws.FILTER(VLOOKUP(CB4378,Arrays!$T:$Z,{1,2,3,4,5,6,7},FALSE),VLOOKUP(CB4378,Arrays!$T:$Z,{1,2,3,4,5,6,7},FALSE)&lt;&gt;0,"")</f>
        <v/>
      </c>
      <c r="CO4385" t="str" cm="1">
        <f t="array" ref="CO4385">_xlfn._xlws.FILTER(SUM(CJ4385:CN4385),SUM(CJ4385:CN4385)&lt;&gt;0,"")</f>
        <v/>
      </c>
      <c r="CX4385" t="str">
        <f ca="1"/>
        <v/>
      </c>
      <c r="DE4385" t="str">
        <f ca="1"/>
        <v/>
      </c>
      <c r="DG4385" t="str">
        <f ca="1"/>
        <v/>
      </c>
      <c r="DH4385">
        <f ca="1"/>
        <v>0</v>
      </c>
      <c r="DI4385">
        <f ca="1"/>
        <v>0</v>
      </c>
      <c r="DJ4385">
        <f ca="1"/>
        <v>0</v>
      </c>
      <c r="DK4385">
        <f ca="1"/>
        <v>0</v>
      </c>
      <c r="DL4385">
        <f ca="1"/>
        <v>0</v>
      </c>
      <c r="DM4385">
        <f ca="1"/>
        <v>0</v>
      </c>
      <c r="DN4385" t="str">
        <f ca="1"/>
        <v/>
      </c>
    </row>
    <row r="4386" spans="13:118">
      <c r="M4386" t="str" cm="1">
        <f t="array" ref="M4386">_xlfn._xlws.FILTER(SUM(H4386:L4386),SUM(H4386:L4386)&lt;&gt;0,"")</f>
        <v/>
      </c>
      <c r="AC4386" t="str">
        <f ca="1"/>
        <v/>
      </c>
      <c r="AE4386">
        <f ca="1"/>
        <v>0</v>
      </c>
      <c r="AF4386">
        <f ca="1"/>
        <v>0</v>
      </c>
      <c r="AG4386">
        <f ca="1"/>
        <v>0</v>
      </c>
      <c r="AH4386">
        <f ca="1"/>
        <v>0</v>
      </c>
      <c r="AI4386">
        <f ca="1"/>
        <v>0</v>
      </c>
      <c r="AJ4386">
        <f ca="1"/>
        <v>0</v>
      </c>
      <c r="AK4386">
        <f ca="1"/>
        <v>0</v>
      </c>
      <c r="AL4386" t="str">
        <f ca="1"/>
        <v/>
      </c>
      <c r="AZ4386" t="str" cm="1">
        <f t="array" ref="AZ4386">_xlfn._xlws.FILTER(SUM(AU4386:AY4386),SUM(AU4386:AY4386)&lt;&gt;0,"")</f>
        <v/>
      </c>
      <c r="BP4386" t="str">
        <f ca="1"/>
        <v/>
      </c>
      <c r="BR4386">
        <f ca="1"/>
        <v>0</v>
      </c>
      <c r="BS4386">
        <f ca="1"/>
        <v>0</v>
      </c>
      <c r="BT4386">
        <f ca="1"/>
        <v>0</v>
      </c>
      <c r="BU4386">
        <f ca="1"/>
        <v>0</v>
      </c>
      <c r="BV4386">
        <f ca="1"/>
        <v>0</v>
      </c>
      <c r="BW4386">
        <f ca="1"/>
        <v>0</v>
      </c>
      <c r="BX4386">
        <f ca="1"/>
        <v>0</v>
      </c>
      <c r="BY4386" t="str">
        <f ca="1"/>
        <v/>
      </c>
      <c r="CC4386" t="str" cm="1">
        <f t="array" aca="1" ref="CC4386" ca="1">_xlfn._xlws.FILTER(VLOOKUP(CB4379,Arrays!$T:$Z,{1,2,3,4,5,6,7},FALSE),VLOOKUP(CB4379,Arrays!$T:$Z,{1,2,3,4,5,6,7},FALSE)&lt;&gt;0,"")</f>
        <v/>
      </c>
      <c r="CO4386" t="str" cm="1">
        <f t="array" ref="CO4386">_xlfn._xlws.FILTER(SUM(CJ4386:CN4386),SUM(CJ4386:CN4386)&lt;&gt;0,"")</f>
        <v/>
      </c>
      <c r="CX4386" t="str">
        <f ca="1"/>
        <v/>
      </c>
      <c r="DE4386" t="str">
        <f ca="1"/>
        <v/>
      </c>
      <c r="DG4386" t="str">
        <f ca="1"/>
        <v/>
      </c>
      <c r="DH4386">
        <f ca="1"/>
        <v>0</v>
      </c>
      <c r="DI4386">
        <f ca="1"/>
        <v>0</v>
      </c>
      <c r="DJ4386">
        <f ca="1"/>
        <v>0</v>
      </c>
      <c r="DK4386">
        <f ca="1"/>
        <v>0</v>
      </c>
      <c r="DL4386">
        <f ca="1"/>
        <v>0</v>
      </c>
      <c r="DM4386">
        <f ca="1"/>
        <v>0</v>
      </c>
      <c r="DN4386" t="str">
        <f ca="1"/>
        <v/>
      </c>
    </row>
    <row r="4387" spans="13:118">
      <c r="M4387" t="str" cm="1">
        <f t="array" ref="M4387">_xlfn._xlws.FILTER(SUM(H4387:L4387),SUM(H4387:L4387)&lt;&gt;0,"")</f>
        <v/>
      </c>
      <c r="AC4387" t="str">
        <f ca="1"/>
        <v/>
      </c>
      <c r="AE4387">
        <f ca="1"/>
        <v>0</v>
      </c>
      <c r="AF4387">
        <f ca="1"/>
        <v>0</v>
      </c>
      <c r="AG4387">
        <f ca="1"/>
        <v>0</v>
      </c>
      <c r="AH4387">
        <f ca="1"/>
        <v>0</v>
      </c>
      <c r="AI4387">
        <f ca="1"/>
        <v>0</v>
      </c>
      <c r="AJ4387">
        <f ca="1"/>
        <v>0</v>
      </c>
      <c r="AK4387">
        <f ca="1"/>
        <v>0</v>
      </c>
      <c r="AL4387" t="str">
        <f ca="1"/>
        <v/>
      </c>
      <c r="AZ4387" t="str" cm="1">
        <f t="array" ref="AZ4387">_xlfn._xlws.FILTER(SUM(AU4387:AY4387),SUM(AU4387:AY4387)&lt;&gt;0,"")</f>
        <v/>
      </c>
      <c r="BP4387" t="str">
        <f ca="1"/>
        <v/>
      </c>
      <c r="BR4387">
        <f ca="1"/>
        <v>0</v>
      </c>
      <c r="BS4387">
        <f ca="1"/>
        <v>0</v>
      </c>
      <c r="BT4387">
        <f ca="1"/>
        <v>0</v>
      </c>
      <c r="BU4387">
        <f ca="1"/>
        <v>0</v>
      </c>
      <c r="BV4387">
        <f ca="1"/>
        <v>0</v>
      </c>
      <c r="BW4387">
        <f ca="1"/>
        <v>0</v>
      </c>
      <c r="BX4387">
        <f ca="1"/>
        <v>0</v>
      </c>
      <c r="BY4387" t="str">
        <f ca="1"/>
        <v/>
      </c>
      <c r="CC4387" t="str" cm="1">
        <f t="array" aca="1" ref="CC4387" ca="1">_xlfn._xlws.FILTER(VLOOKUP(CB4380,Arrays!$T:$Z,{1,2,3,4,5,6,7},FALSE),VLOOKUP(CB4380,Arrays!$T:$Z,{1,2,3,4,5,6,7},FALSE)&lt;&gt;0,"")</f>
        <v/>
      </c>
      <c r="CO4387" t="str" cm="1">
        <f t="array" ref="CO4387">_xlfn._xlws.FILTER(SUM(CJ4387:CN4387),SUM(CJ4387:CN4387)&lt;&gt;0,"")</f>
        <v/>
      </c>
      <c r="CX4387" t="str">
        <f ca="1"/>
        <v/>
      </c>
      <c r="DE4387" t="str">
        <f ca="1"/>
        <v/>
      </c>
      <c r="DG4387" t="str">
        <f ca="1"/>
        <v/>
      </c>
      <c r="DH4387">
        <f ca="1"/>
        <v>0</v>
      </c>
      <c r="DI4387">
        <f ca="1"/>
        <v>0</v>
      </c>
      <c r="DJ4387">
        <f ca="1"/>
        <v>0</v>
      </c>
      <c r="DK4387">
        <f ca="1"/>
        <v>0</v>
      </c>
      <c r="DL4387">
        <f ca="1"/>
        <v>0</v>
      </c>
      <c r="DM4387">
        <f ca="1"/>
        <v>0</v>
      </c>
      <c r="DN4387" t="str">
        <f ca="1"/>
        <v/>
      </c>
    </row>
    <row r="4388" spans="13:118">
      <c r="M4388" t="str" cm="1">
        <f t="array" ref="M4388">_xlfn._xlws.FILTER(SUM(H4388:L4388),SUM(H4388:L4388)&lt;&gt;0,"")</f>
        <v/>
      </c>
      <c r="AC4388" t="str">
        <f ca="1"/>
        <v/>
      </c>
      <c r="AE4388">
        <f ca="1"/>
        <v>0</v>
      </c>
      <c r="AF4388">
        <f ca="1"/>
        <v>0</v>
      </c>
      <c r="AG4388">
        <f ca="1"/>
        <v>0</v>
      </c>
      <c r="AH4388">
        <f ca="1"/>
        <v>0</v>
      </c>
      <c r="AI4388">
        <f ca="1"/>
        <v>0</v>
      </c>
      <c r="AJ4388">
        <f ca="1"/>
        <v>0</v>
      </c>
      <c r="AK4388">
        <f ca="1"/>
        <v>0</v>
      </c>
      <c r="AL4388" t="str">
        <f ca="1"/>
        <v/>
      </c>
      <c r="AZ4388" t="str" cm="1">
        <f t="array" ref="AZ4388">_xlfn._xlws.FILTER(SUM(AU4388:AY4388),SUM(AU4388:AY4388)&lt;&gt;0,"")</f>
        <v/>
      </c>
      <c r="BP4388" t="str">
        <f ca="1"/>
        <v/>
      </c>
      <c r="BR4388">
        <f ca="1"/>
        <v>0</v>
      </c>
      <c r="BS4388">
        <f ca="1"/>
        <v>0</v>
      </c>
      <c r="BT4388">
        <f ca="1"/>
        <v>0</v>
      </c>
      <c r="BU4388">
        <f ca="1"/>
        <v>0</v>
      </c>
      <c r="BV4388">
        <f ca="1"/>
        <v>0</v>
      </c>
      <c r="BW4388">
        <f ca="1"/>
        <v>0</v>
      </c>
      <c r="BX4388">
        <f ca="1"/>
        <v>0</v>
      </c>
      <c r="BY4388" t="str">
        <f ca="1"/>
        <v/>
      </c>
      <c r="CC4388" t="str" cm="1">
        <f t="array" aca="1" ref="CC4388" ca="1">_xlfn._xlws.FILTER(VLOOKUP(CB4381,Arrays!$T:$Z,{1,2,3,4,5,6,7},FALSE),VLOOKUP(CB4381,Arrays!$T:$Z,{1,2,3,4,5,6,7},FALSE)&lt;&gt;0,"")</f>
        <v/>
      </c>
      <c r="CO4388" t="str" cm="1">
        <f t="array" ref="CO4388">_xlfn._xlws.FILTER(SUM(CJ4388:CN4388),SUM(CJ4388:CN4388)&lt;&gt;0,"")</f>
        <v/>
      </c>
      <c r="CX4388" t="str">
        <f ca="1"/>
        <v/>
      </c>
      <c r="DE4388" t="str">
        <f ca="1"/>
        <v/>
      </c>
      <c r="DG4388" t="str">
        <f ca="1"/>
        <v/>
      </c>
      <c r="DH4388">
        <f ca="1"/>
        <v>0</v>
      </c>
      <c r="DI4388">
        <f ca="1"/>
        <v>0</v>
      </c>
      <c r="DJ4388">
        <f ca="1"/>
        <v>0</v>
      </c>
      <c r="DK4388">
        <f ca="1"/>
        <v>0</v>
      </c>
      <c r="DL4388">
        <f ca="1"/>
        <v>0</v>
      </c>
      <c r="DM4388">
        <f ca="1"/>
        <v>0</v>
      </c>
      <c r="DN4388" t="str">
        <f ca="1"/>
        <v/>
      </c>
    </row>
    <row r="4389" spans="13:118">
      <c r="M4389" t="str" cm="1">
        <f t="array" ref="M4389">_xlfn._xlws.FILTER(SUM(H4389:L4389),SUM(H4389:L4389)&lt;&gt;0,"")</f>
        <v/>
      </c>
      <c r="AC4389" t="str">
        <f ca="1"/>
        <v/>
      </c>
      <c r="AE4389">
        <f ca="1"/>
        <v>0</v>
      </c>
      <c r="AF4389">
        <f ca="1"/>
        <v>0</v>
      </c>
      <c r="AG4389">
        <f ca="1"/>
        <v>0</v>
      </c>
      <c r="AH4389">
        <f ca="1"/>
        <v>0</v>
      </c>
      <c r="AI4389">
        <f ca="1"/>
        <v>0</v>
      </c>
      <c r="AJ4389">
        <f ca="1"/>
        <v>0</v>
      </c>
      <c r="AK4389">
        <f ca="1"/>
        <v>0</v>
      </c>
      <c r="AL4389" t="str">
        <f ca="1"/>
        <v/>
      </c>
      <c r="AZ4389" t="str" cm="1">
        <f t="array" ref="AZ4389">_xlfn._xlws.FILTER(SUM(AU4389:AY4389),SUM(AU4389:AY4389)&lt;&gt;0,"")</f>
        <v/>
      </c>
      <c r="BP4389" t="str">
        <f ca="1"/>
        <v/>
      </c>
      <c r="BR4389">
        <f ca="1"/>
        <v>0</v>
      </c>
      <c r="BS4389">
        <f ca="1"/>
        <v>0</v>
      </c>
      <c r="BT4389">
        <f ca="1"/>
        <v>0</v>
      </c>
      <c r="BU4389">
        <f ca="1"/>
        <v>0</v>
      </c>
      <c r="BV4389">
        <f ca="1"/>
        <v>0</v>
      </c>
      <c r="BW4389">
        <f ca="1"/>
        <v>0</v>
      </c>
      <c r="BX4389">
        <f ca="1"/>
        <v>0</v>
      </c>
      <c r="BY4389" t="str">
        <f ca="1"/>
        <v/>
      </c>
      <c r="CC4389" t="str" cm="1">
        <f t="array" aca="1" ref="CC4389" ca="1">_xlfn._xlws.FILTER(VLOOKUP(CB4382,Arrays!$T:$Z,{1,2,3,4,5,6,7},FALSE),VLOOKUP(CB4382,Arrays!$T:$Z,{1,2,3,4,5,6,7},FALSE)&lt;&gt;0,"")</f>
        <v/>
      </c>
      <c r="CO4389" t="str" cm="1">
        <f t="array" ref="CO4389">_xlfn._xlws.FILTER(SUM(CJ4389:CN4389),SUM(CJ4389:CN4389)&lt;&gt;0,"")</f>
        <v/>
      </c>
      <c r="CX4389" t="str">
        <f ca="1"/>
        <v/>
      </c>
      <c r="DE4389" t="str">
        <f ca="1"/>
        <v/>
      </c>
      <c r="DG4389" t="str">
        <f ca="1"/>
        <v/>
      </c>
      <c r="DH4389">
        <f ca="1"/>
        <v>0</v>
      </c>
      <c r="DI4389">
        <f ca="1"/>
        <v>0</v>
      </c>
      <c r="DJ4389">
        <f ca="1"/>
        <v>0</v>
      </c>
      <c r="DK4389">
        <f ca="1"/>
        <v>0</v>
      </c>
      <c r="DL4389">
        <f ca="1"/>
        <v>0</v>
      </c>
      <c r="DM4389">
        <f ca="1"/>
        <v>0</v>
      </c>
      <c r="DN4389" t="str">
        <f ca="1"/>
        <v/>
      </c>
    </row>
    <row r="4390" spans="13:118">
      <c r="M4390" t="str" cm="1">
        <f t="array" ref="M4390">_xlfn._xlws.FILTER(SUM(H4390:L4390),SUM(H4390:L4390)&lt;&gt;0,"")</f>
        <v/>
      </c>
      <c r="AC4390" t="str">
        <f ca="1"/>
        <v/>
      </c>
      <c r="AE4390">
        <f ca="1"/>
        <v>0</v>
      </c>
      <c r="AF4390">
        <f ca="1"/>
        <v>0</v>
      </c>
      <c r="AG4390">
        <f ca="1"/>
        <v>0</v>
      </c>
      <c r="AH4390">
        <f ca="1"/>
        <v>0</v>
      </c>
      <c r="AI4390">
        <f ca="1"/>
        <v>0</v>
      </c>
      <c r="AJ4390">
        <f ca="1"/>
        <v>0</v>
      </c>
      <c r="AK4390">
        <f ca="1"/>
        <v>0</v>
      </c>
      <c r="AL4390" t="str">
        <f ca="1"/>
        <v/>
      </c>
      <c r="AZ4390" t="str" cm="1">
        <f t="array" ref="AZ4390">_xlfn._xlws.FILTER(SUM(AU4390:AY4390),SUM(AU4390:AY4390)&lt;&gt;0,"")</f>
        <v/>
      </c>
      <c r="BP4390" t="str">
        <f ca="1"/>
        <v/>
      </c>
      <c r="BR4390">
        <f ca="1"/>
        <v>0</v>
      </c>
      <c r="BS4390">
        <f ca="1"/>
        <v>0</v>
      </c>
      <c r="BT4390">
        <f ca="1"/>
        <v>0</v>
      </c>
      <c r="BU4390">
        <f ca="1"/>
        <v>0</v>
      </c>
      <c r="BV4390">
        <f ca="1"/>
        <v>0</v>
      </c>
      <c r="BW4390">
        <f ca="1"/>
        <v>0</v>
      </c>
      <c r="BX4390">
        <f ca="1"/>
        <v>0</v>
      </c>
      <c r="BY4390" t="str">
        <f ca="1"/>
        <v/>
      </c>
      <c r="CC4390" t="str" cm="1">
        <f t="array" aca="1" ref="CC4390" ca="1">_xlfn._xlws.FILTER(VLOOKUP(CB4383,Arrays!$T:$Z,{1,2,3,4,5,6,7},FALSE),VLOOKUP(CB4383,Arrays!$T:$Z,{1,2,3,4,5,6,7},FALSE)&lt;&gt;0,"")</f>
        <v/>
      </c>
      <c r="CO4390" t="str" cm="1">
        <f t="array" ref="CO4390">_xlfn._xlws.FILTER(SUM(CJ4390:CN4390),SUM(CJ4390:CN4390)&lt;&gt;0,"")</f>
        <v/>
      </c>
      <c r="CX4390" t="str">
        <f ca="1"/>
        <v/>
      </c>
      <c r="DE4390" t="str">
        <f ca="1"/>
        <v/>
      </c>
      <c r="DG4390" t="str">
        <f ca="1"/>
        <v/>
      </c>
      <c r="DH4390">
        <f ca="1"/>
        <v>0</v>
      </c>
      <c r="DI4390">
        <f ca="1"/>
        <v>0</v>
      </c>
      <c r="DJ4390">
        <f ca="1"/>
        <v>0</v>
      </c>
      <c r="DK4390">
        <f ca="1"/>
        <v>0</v>
      </c>
      <c r="DL4390">
        <f ca="1"/>
        <v>0</v>
      </c>
      <c r="DM4390">
        <f ca="1"/>
        <v>0</v>
      </c>
      <c r="DN4390" t="str">
        <f ca="1"/>
        <v/>
      </c>
    </row>
    <row r="4391" spans="13:118">
      <c r="M4391" t="str" cm="1">
        <f t="array" ref="M4391">_xlfn._xlws.FILTER(SUM(H4391:L4391),SUM(H4391:L4391)&lt;&gt;0,"")</f>
        <v/>
      </c>
      <c r="AC4391" t="str">
        <f ca="1"/>
        <v/>
      </c>
      <c r="AE4391">
        <f ca="1"/>
        <v>0</v>
      </c>
      <c r="AF4391">
        <f ca="1"/>
        <v>0</v>
      </c>
      <c r="AG4391">
        <f ca="1"/>
        <v>0</v>
      </c>
      <c r="AH4391">
        <f ca="1"/>
        <v>0</v>
      </c>
      <c r="AI4391">
        <f ca="1"/>
        <v>0</v>
      </c>
      <c r="AJ4391">
        <f ca="1"/>
        <v>0</v>
      </c>
      <c r="AK4391">
        <f ca="1"/>
        <v>0</v>
      </c>
      <c r="AL4391" t="str">
        <f ca="1"/>
        <v/>
      </c>
      <c r="AZ4391" t="str" cm="1">
        <f t="array" ref="AZ4391">_xlfn._xlws.FILTER(SUM(AU4391:AY4391),SUM(AU4391:AY4391)&lt;&gt;0,"")</f>
        <v/>
      </c>
      <c r="BP4391" t="str">
        <f ca="1"/>
        <v/>
      </c>
      <c r="BR4391">
        <f ca="1"/>
        <v>0</v>
      </c>
      <c r="BS4391">
        <f ca="1"/>
        <v>0</v>
      </c>
      <c r="BT4391">
        <f ca="1"/>
        <v>0</v>
      </c>
      <c r="BU4391">
        <f ca="1"/>
        <v>0</v>
      </c>
      <c r="BV4391">
        <f ca="1"/>
        <v>0</v>
      </c>
      <c r="BW4391">
        <f ca="1"/>
        <v>0</v>
      </c>
      <c r="BX4391">
        <f ca="1"/>
        <v>0</v>
      </c>
      <c r="BY4391" t="str">
        <f ca="1"/>
        <v/>
      </c>
      <c r="CC4391" t="str" cm="1">
        <f t="array" aca="1" ref="CC4391" ca="1">_xlfn._xlws.FILTER(VLOOKUP(CB4384,Arrays!$T:$Z,{1,2,3,4,5,6,7},FALSE),VLOOKUP(CB4384,Arrays!$T:$Z,{1,2,3,4,5,6,7},FALSE)&lt;&gt;0,"")</f>
        <v/>
      </c>
      <c r="CO4391" t="str" cm="1">
        <f t="array" ref="CO4391">_xlfn._xlws.FILTER(SUM(CJ4391:CN4391),SUM(CJ4391:CN4391)&lt;&gt;0,"")</f>
        <v/>
      </c>
      <c r="CX4391" t="str">
        <f ca="1"/>
        <v/>
      </c>
      <c r="DE4391" t="str">
        <f ca="1"/>
        <v/>
      </c>
      <c r="DG4391" t="str">
        <f ca="1"/>
        <v/>
      </c>
      <c r="DH4391">
        <f ca="1"/>
        <v>0</v>
      </c>
      <c r="DI4391">
        <f ca="1"/>
        <v>0</v>
      </c>
      <c r="DJ4391">
        <f ca="1"/>
        <v>0</v>
      </c>
      <c r="DK4391">
        <f ca="1"/>
        <v>0</v>
      </c>
      <c r="DL4391">
        <f ca="1"/>
        <v>0</v>
      </c>
      <c r="DM4391">
        <f ca="1"/>
        <v>0</v>
      </c>
      <c r="DN4391" t="str">
        <f ca="1"/>
        <v/>
      </c>
    </row>
    <row r="4392" spans="13:118">
      <c r="M4392" t="str" cm="1">
        <f t="array" ref="M4392">_xlfn._xlws.FILTER(SUM(H4392:L4392),SUM(H4392:L4392)&lt;&gt;0,"")</f>
        <v/>
      </c>
      <c r="AC4392" t="str">
        <f ca="1"/>
        <v/>
      </c>
      <c r="AE4392">
        <f ca="1"/>
        <v>0</v>
      </c>
      <c r="AF4392">
        <f ca="1"/>
        <v>0</v>
      </c>
      <c r="AG4392">
        <f ca="1"/>
        <v>0</v>
      </c>
      <c r="AH4392">
        <f ca="1"/>
        <v>0</v>
      </c>
      <c r="AI4392">
        <f ca="1"/>
        <v>0</v>
      </c>
      <c r="AJ4392">
        <f ca="1"/>
        <v>0</v>
      </c>
      <c r="AK4392">
        <f ca="1"/>
        <v>0</v>
      </c>
      <c r="AL4392" t="str">
        <f ca="1"/>
        <v/>
      </c>
      <c r="AZ4392" t="str" cm="1">
        <f t="array" ref="AZ4392">_xlfn._xlws.FILTER(SUM(AU4392:AY4392),SUM(AU4392:AY4392)&lt;&gt;0,"")</f>
        <v/>
      </c>
      <c r="BP4392" t="str">
        <f ca="1"/>
        <v/>
      </c>
      <c r="BR4392">
        <f ca="1"/>
        <v>0</v>
      </c>
      <c r="BS4392">
        <f ca="1"/>
        <v>0</v>
      </c>
      <c r="BT4392">
        <f ca="1"/>
        <v>0</v>
      </c>
      <c r="BU4392">
        <f ca="1"/>
        <v>0</v>
      </c>
      <c r="BV4392">
        <f ca="1"/>
        <v>0</v>
      </c>
      <c r="BW4392">
        <f ca="1"/>
        <v>0</v>
      </c>
      <c r="BX4392">
        <f ca="1"/>
        <v>0</v>
      </c>
      <c r="BY4392" t="str">
        <f ca="1"/>
        <v/>
      </c>
      <c r="CC4392" t="str" cm="1">
        <f t="array" aca="1" ref="CC4392" ca="1">_xlfn._xlws.FILTER(VLOOKUP(CB4385,Arrays!$T:$Z,{1,2,3,4,5,6,7},FALSE),VLOOKUP(CB4385,Arrays!$T:$Z,{1,2,3,4,5,6,7},FALSE)&lt;&gt;0,"")</f>
        <v/>
      </c>
      <c r="CO4392" t="str" cm="1">
        <f t="array" ref="CO4392">_xlfn._xlws.FILTER(SUM(CJ4392:CN4392),SUM(CJ4392:CN4392)&lt;&gt;0,"")</f>
        <v/>
      </c>
      <c r="CX4392" t="str">
        <f ca="1"/>
        <v/>
      </c>
      <c r="DE4392" t="str">
        <f ca="1"/>
        <v/>
      </c>
      <c r="DG4392" t="str">
        <f ca="1"/>
        <v/>
      </c>
      <c r="DH4392">
        <f ca="1"/>
        <v>0</v>
      </c>
      <c r="DI4392">
        <f ca="1"/>
        <v>0</v>
      </c>
      <c r="DJ4392">
        <f ca="1"/>
        <v>0</v>
      </c>
      <c r="DK4392">
        <f ca="1"/>
        <v>0</v>
      </c>
      <c r="DL4392">
        <f ca="1"/>
        <v>0</v>
      </c>
      <c r="DM4392">
        <f ca="1"/>
        <v>0</v>
      </c>
      <c r="DN4392" t="str">
        <f ca="1"/>
        <v/>
      </c>
    </row>
    <row r="4393" spans="13:118">
      <c r="M4393" t="str" cm="1">
        <f t="array" ref="M4393">_xlfn._xlws.FILTER(SUM(H4393:L4393),SUM(H4393:L4393)&lt;&gt;0,"")</f>
        <v/>
      </c>
      <c r="AC4393" t="str">
        <f ca="1"/>
        <v/>
      </c>
      <c r="AE4393">
        <f ca="1"/>
        <v>0</v>
      </c>
      <c r="AF4393">
        <f ca="1"/>
        <v>0</v>
      </c>
      <c r="AG4393">
        <f ca="1"/>
        <v>0</v>
      </c>
      <c r="AH4393">
        <f ca="1"/>
        <v>0</v>
      </c>
      <c r="AI4393">
        <f ca="1"/>
        <v>0</v>
      </c>
      <c r="AJ4393">
        <f ca="1"/>
        <v>0</v>
      </c>
      <c r="AK4393">
        <f ca="1"/>
        <v>0</v>
      </c>
      <c r="AL4393" t="str">
        <f ca="1"/>
        <v/>
      </c>
      <c r="AZ4393" t="str" cm="1">
        <f t="array" ref="AZ4393">_xlfn._xlws.FILTER(SUM(AU4393:AY4393),SUM(AU4393:AY4393)&lt;&gt;0,"")</f>
        <v/>
      </c>
      <c r="BP4393" t="str">
        <f ca="1"/>
        <v/>
      </c>
      <c r="BR4393">
        <f ca="1"/>
        <v>0</v>
      </c>
      <c r="BS4393">
        <f ca="1"/>
        <v>0</v>
      </c>
      <c r="BT4393">
        <f ca="1"/>
        <v>0</v>
      </c>
      <c r="BU4393">
        <f ca="1"/>
        <v>0</v>
      </c>
      <c r="BV4393">
        <f ca="1"/>
        <v>0</v>
      </c>
      <c r="BW4393">
        <f ca="1"/>
        <v>0</v>
      </c>
      <c r="BX4393">
        <f ca="1"/>
        <v>0</v>
      </c>
      <c r="BY4393" t="str">
        <f ca="1"/>
        <v/>
      </c>
      <c r="CC4393" t="str" cm="1">
        <f t="array" aca="1" ref="CC4393" ca="1">_xlfn._xlws.FILTER(VLOOKUP(CB4386,Arrays!$T:$Z,{1,2,3,4,5,6,7},FALSE),VLOOKUP(CB4386,Arrays!$T:$Z,{1,2,3,4,5,6,7},FALSE)&lt;&gt;0,"")</f>
        <v/>
      </c>
      <c r="CO4393" t="str" cm="1">
        <f t="array" ref="CO4393">_xlfn._xlws.FILTER(SUM(CJ4393:CN4393),SUM(CJ4393:CN4393)&lt;&gt;0,"")</f>
        <v/>
      </c>
      <c r="CX4393" t="str">
        <f ca="1"/>
        <v/>
      </c>
      <c r="DE4393" t="str">
        <f ca="1"/>
        <v/>
      </c>
      <c r="DG4393" t="str">
        <f ca="1"/>
        <v/>
      </c>
      <c r="DH4393">
        <f ca="1"/>
        <v>0</v>
      </c>
      <c r="DI4393">
        <f ca="1"/>
        <v>0</v>
      </c>
      <c r="DJ4393">
        <f ca="1"/>
        <v>0</v>
      </c>
      <c r="DK4393">
        <f ca="1"/>
        <v>0</v>
      </c>
      <c r="DL4393">
        <f ca="1"/>
        <v>0</v>
      </c>
      <c r="DM4393">
        <f ca="1"/>
        <v>0</v>
      </c>
      <c r="DN4393" t="str">
        <f ca="1"/>
        <v/>
      </c>
    </row>
    <row r="4394" spans="13:118">
      <c r="M4394" t="str" cm="1">
        <f t="array" ref="M4394">_xlfn._xlws.FILTER(SUM(H4394:L4394),SUM(H4394:L4394)&lt;&gt;0,"")</f>
        <v/>
      </c>
      <c r="AC4394" t="str">
        <f ca="1"/>
        <v/>
      </c>
      <c r="AE4394">
        <f ca="1"/>
        <v>0</v>
      </c>
      <c r="AF4394">
        <f ca="1"/>
        <v>0</v>
      </c>
      <c r="AG4394">
        <f ca="1"/>
        <v>0</v>
      </c>
      <c r="AH4394">
        <f ca="1"/>
        <v>0</v>
      </c>
      <c r="AI4394">
        <f ca="1"/>
        <v>0</v>
      </c>
      <c r="AJ4394">
        <f ca="1"/>
        <v>0</v>
      </c>
      <c r="AK4394">
        <f ca="1"/>
        <v>0</v>
      </c>
      <c r="AL4394" t="str">
        <f ca="1"/>
        <v/>
      </c>
      <c r="AZ4394" t="str" cm="1">
        <f t="array" ref="AZ4394">_xlfn._xlws.FILTER(SUM(AU4394:AY4394),SUM(AU4394:AY4394)&lt;&gt;0,"")</f>
        <v/>
      </c>
      <c r="BP4394" t="str">
        <f ca="1"/>
        <v/>
      </c>
      <c r="BR4394">
        <f ca="1"/>
        <v>0</v>
      </c>
      <c r="BS4394">
        <f ca="1"/>
        <v>0</v>
      </c>
      <c r="BT4394">
        <f ca="1"/>
        <v>0</v>
      </c>
      <c r="BU4394">
        <f ca="1"/>
        <v>0</v>
      </c>
      <c r="BV4394">
        <f ca="1"/>
        <v>0</v>
      </c>
      <c r="BW4394">
        <f ca="1"/>
        <v>0</v>
      </c>
      <c r="BX4394">
        <f ca="1"/>
        <v>0</v>
      </c>
      <c r="BY4394" t="str">
        <f ca="1"/>
        <v/>
      </c>
      <c r="CC4394" t="str" cm="1">
        <f t="array" aca="1" ref="CC4394" ca="1">_xlfn._xlws.FILTER(VLOOKUP(CB4387,Arrays!$T:$Z,{1,2,3,4,5,6,7},FALSE),VLOOKUP(CB4387,Arrays!$T:$Z,{1,2,3,4,5,6,7},FALSE)&lt;&gt;0,"")</f>
        <v/>
      </c>
      <c r="CO4394" t="str" cm="1">
        <f t="array" ref="CO4394">_xlfn._xlws.FILTER(SUM(CJ4394:CN4394),SUM(CJ4394:CN4394)&lt;&gt;0,"")</f>
        <v/>
      </c>
      <c r="CX4394" t="str">
        <f ca="1"/>
        <v/>
      </c>
      <c r="DE4394" t="str">
        <f ca="1"/>
        <v/>
      </c>
      <c r="DG4394" t="str">
        <f ca="1"/>
        <v/>
      </c>
      <c r="DH4394">
        <f ca="1"/>
        <v>0</v>
      </c>
      <c r="DI4394">
        <f ca="1"/>
        <v>0</v>
      </c>
      <c r="DJ4394">
        <f ca="1"/>
        <v>0</v>
      </c>
      <c r="DK4394">
        <f ca="1"/>
        <v>0</v>
      </c>
      <c r="DL4394">
        <f ca="1"/>
        <v>0</v>
      </c>
      <c r="DM4394">
        <f ca="1"/>
        <v>0</v>
      </c>
      <c r="DN4394" t="str">
        <f ca="1"/>
        <v/>
      </c>
    </row>
    <row r="4395" spans="13:118">
      <c r="M4395" t="str" cm="1">
        <f t="array" ref="M4395">_xlfn._xlws.FILTER(SUM(H4395:L4395),SUM(H4395:L4395)&lt;&gt;0,"")</f>
        <v/>
      </c>
      <c r="AC4395" t="str">
        <f ca="1"/>
        <v/>
      </c>
      <c r="AE4395">
        <f ca="1"/>
        <v>0</v>
      </c>
      <c r="AF4395">
        <f ca="1"/>
        <v>0</v>
      </c>
      <c r="AG4395">
        <f ca="1"/>
        <v>0</v>
      </c>
      <c r="AH4395">
        <f ca="1"/>
        <v>0</v>
      </c>
      <c r="AI4395">
        <f ca="1"/>
        <v>0</v>
      </c>
      <c r="AJ4395">
        <f ca="1"/>
        <v>0</v>
      </c>
      <c r="AK4395">
        <f ca="1"/>
        <v>0</v>
      </c>
      <c r="AL4395" t="str">
        <f ca="1"/>
        <v/>
      </c>
      <c r="AZ4395" t="str" cm="1">
        <f t="array" ref="AZ4395">_xlfn._xlws.FILTER(SUM(AU4395:AY4395),SUM(AU4395:AY4395)&lt;&gt;0,"")</f>
        <v/>
      </c>
      <c r="BP4395" t="str">
        <f ca="1"/>
        <v/>
      </c>
      <c r="BR4395">
        <f ca="1"/>
        <v>0</v>
      </c>
      <c r="BS4395">
        <f ca="1"/>
        <v>0</v>
      </c>
      <c r="BT4395">
        <f ca="1"/>
        <v>0</v>
      </c>
      <c r="BU4395">
        <f ca="1"/>
        <v>0</v>
      </c>
      <c r="BV4395">
        <f ca="1"/>
        <v>0</v>
      </c>
      <c r="BW4395">
        <f ca="1"/>
        <v>0</v>
      </c>
      <c r="BX4395">
        <f ca="1"/>
        <v>0</v>
      </c>
      <c r="BY4395" t="str">
        <f ca="1"/>
        <v/>
      </c>
      <c r="CC4395" t="str" cm="1">
        <f t="array" aca="1" ref="CC4395" ca="1">_xlfn._xlws.FILTER(VLOOKUP(CB4388,Arrays!$T:$Z,{1,2,3,4,5,6,7},FALSE),VLOOKUP(CB4388,Arrays!$T:$Z,{1,2,3,4,5,6,7},FALSE)&lt;&gt;0,"")</f>
        <v/>
      </c>
      <c r="CO4395" t="str" cm="1">
        <f t="array" ref="CO4395">_xlfn._xlws.FILTER(SUM(CJ4395:CN4395),SUM(CJ4395:CN4395)&lt;&gt;0,"")</f>
        <v/>
      </c>
      <c r="CX4395" t="str">
        <f ca="1"/>
        <v/>
      </c>
      <c r="DE4395" t="str">
        <f ca="1"/>
        <v/>
      </c>
      <c r="DG4395" t="str">
        <f ca="1"/>
        <v/>
      </c>
      <c r="DH4395">
        <f ca="1"/>
        <v>0</v>
      </c>
      <c r="DI4395">
        <f ca="1"/>
        <v>0</v>
      </c>
      <c r="DJ4395">
        <f ca="1"/>
        <v>0</v>
      </c>
      <c r="DK4395">
        <f ca="1"/>
        <v>0</v>
      </c>
      <c r="DL4395">
        <f ca="1"/>
        <v>0</v>
      </c>
      <c r="DM4395">
        <f ca="1"/>
        <v>0</v>
      </c>
      <c r="DN4395" t="str">
        <f ca="1"/>
        <v/>
      </c>
    </row>
    <row r="4396" spans="13:118">
      <c r="M4396" t="str" cm="1">
        <f t="array" ref="M4396">_xlfn._xlws.FILTER(SUM(H4396:L4396),SUM(H4396:L4396)&lt;&gt;0,"")</f>
        <v/>
      </c>
      <c r="AC4396" t="str">
        <f ca="1"/>
        <v/>
      </c>
      <c r="AE4396">
        <f ca="1"/>
        <v>0</v>
      </c>
      <c r="AF4396">
        <f ca="1"/>
        <v>0</v>
      </c>
      <c r="AG4396">
        <f ca="1"/>
        <v>0</v>
      </c>
      <c r="AH4396">
        <f ca="1"/>
        <v>0</v>
      </c>
      <c r="AI4396">
        <f ca="1"/>
        <v>0</v>
      </c>
      <c r="AJ4396">
        <f ca="1"/>
        <v>0</v>
      </c>
      <c r="AK4396">
        <f ca="1"/>
        <v>0</v>
      </c>
      <c r="AL4396" t="str">
        <f ca="1"/>
        <v/>
      </c>
      <c r="AZ4396" t="str" cm="1">
        <f t="array" ref="AZ4396">_xlfn._xlws.FILTER(SUM(AU4396:AY4396),SUM(AU4396:AY4396)&lt;&gt;0,"")</f>
        <v/>
      </c>
      <c r="BP4396" t="str">
        <f ca="1"/>
        <v/>
      </c>
      <c r="BR4396">
        <f ca="1"/>
        <v>0</v>
      </c>
      <c r="BS4396">
        <f ca="1"/>
        <v>0</v>
      </c>
      <c r="BT4396">
        <f ca="1"/>
        <v>0</v>
      </c>
      <c r="BU4396">
        <f ca="1"/>
        <v>0</v>
      </c>
      <c r="BV4396">
        <f ca="1"/>
        <v>0</v>
      </c>
      <c r="BW4396">
        <f ca="1"/>
        <v>0</v>
      </c>
      <c r="BX4396">
        <f ca="1"/>
        <v>0</v>
      </c>
      <c r="BY4396" t="str">
        <f ca="1"/>
        <v/>
      </c>
      <c r="CC4396" t="str" cm="1">
        <f t="array" aca="1" ref="CC4396" ca="1">_xlfn._xlws.FILTER(VLOOKUP(CB4389,Arrays!$T:$Z,{1,2,3,4,5,6,7},FALSE),VLOOKUP(CB4389,Arrays!$T:$Z,{1,2,3,4,5,6,7},FALSE)&lt;&gt;0,"")</f>
        <v/>
      </c>
      <c r="CO4396" t="str" cm="1">
        <f t="array" ref="CO4396">_xlfn._xlws.FILTER(SUM(CJ4396:CN4396),SUM(CJ4396:CN4396)&lt;&gt;0,"")</f>
        <v/>
      </c>
      <c r="CX4396" t="str">
        <f ca="1"/>
        <v/>
      </c>
      <c r="DE4396" t="str">
        <f ca="1"/>
        <v/>
      </c>
      <c r="DG4396" t="str">
        <f ca="1"/>
        <v/>
      </c>
      <c r="DH4396">
        <f ca="1"/>
        <v>0</v>
      </c>
      <c r="DI4396">
        <f ca="1"/>
        <v>0</v>
      </c>
      <c r="DJ4396">
        <f ca="1"/>
        <v>0</v>
      </c>
      <c r="DK4396">
        <f ca="1"/>
        <v>0</v>
      </c>
      <c r="DL4396">
        <f ca="1"/>
        <v>0</v>
      </c>
      <c r="DM4396">
        <f ca="1"/>
        <v>0</v>
      </c>
      <c r="DN4396" t="str">
        <f ca="1"/>
        <v/>
      </c>
    </row>
    <row r="4397" spans="13:118">
      <c r="M4397" t="str" cm="1">
        <f t="array" ref="M4397">_xlfn._xlws.FILTER(SUM(H4397:L4397),SUM(H4397:L4397)&lt;&gt;0,"")</f>
        <v/>
      </c>
      <c r="AC4397" t="str">
        <f ca="1"/>
        <v/>
      </c>
      <c r="AE4397">
        <f ca="1"/>
        <v>0</v>
      </c>
      <c r="AF4397">
        <f ca="1"/>
        <v>0</v>
      </c>
      <c r="AG4397">
        <f ca="1"/>
        <v>0</v>
      </c>
      <c r="AH4397">
        <f ca="1"/>
        <v>0</v>
      </c>
      <c r="AI4397">
        <f ca="1"/>
        <v>0</v>
      </c>
      <c r="AJ4397">
        <f ca="1"/>
        <v>0</v>
      </c>
      <c r="AK4397">
        <f ca="1"/>
        <v>0</v>
      </c>
      <c r="AL4397" t="str">
        <f ca="1"/>
        <v/>
      </c>
      <c r="AZ4397" t="str" cm="1">
        <f t="array" ref="AZ4397">_xlfn._xlws.FILTER(SUM(AU4397:AY4397),SUM(AU4397:AY4397)&lt;&gt;0,"")</f>
        <v/>
      </c>
      <c r="BP4397" t="str">
        <f ca="1"/>
        <v/>
      </c>
      <c r="BR4397">
        <f ca="1"/>
        <v>0</v>
      </c>
      <c r="BS4397">
        <f ca="1"/>
        <v>0</v>
      </c>
      <c r="BT4397">
        <f ca="1"/>
        <v>0</v>
      </c>
      <c r="BU4397">
        <f ca="1"/>
        <v>0</v>
      </c>
      <c r="BV4397">
        <f ca="1"/>
        <v>0</v>
      </c>
      <c r="BW4397">
        <f ca="1"/>
        <v>0</v>
      </c>
      <c r="BX4397">
        <f ca="1"/>
        <v>0</v>
      </c>
      <c r="BY4397" t="str">
        <f ca="1"/>
        <v/>
      </c>
      <c r="CC4397" t="str" cm="1">
        <f t="array" aca="1" ref="CC4397" ca="1">_xlfn._xlws.FILTER(VLOOKUP(CB4390,Arrays!$T:$Z,{1,2,3,4,5,6,7},FALSE),VLOOKUP(CB4390,Arrays!$T:$Z,{1,2,3,4,5,6,7},FALSE)&lt;&gt;0,"")</f>
        <v/>
      </c>
      <c r="CO4397" t="str" cm="1">
        <f t="array" ref="CO4397">_xlfn._xlws.FILTER(SUM(CJ4397:CN4397),SUM(CJ4397:CN4397)&lt;&gt;0,"")</f>
        <v/>
      </c>
      <c r="CX4397" t="str">
        <f ca="1"/>
        <v/>
      </c>
      <c r="DE4397" t="str">
        <f ca="1"/>
        <v/>
      </c>
      <c r="DG4397" t="str">
        <f ca="1"/>
        <v/>
      </c>
      <c r="DH4397">
        <f ca="1"/>
        <v>0</v>
      </c>
      <c r="DI4397">
        <f ca="1"/>
        <v>0</v>
      </c>
      <c r="DJ4397">
        <f ca="1"/>
        <v>0</v>
      </c>
      <c r="DK4397">
        <f ca="1"/>
        <v>0</v>
      </c>
      <c r="DL4397">
        <f ca="1"/>
        <v>0</v>
      </c>
      <c r="DM4397">
        <f ca="1"/>
        <v>0</v>
      </c>
      <c r="DN4397" t="str">
        <f ca="1"/>
        <v/>
      </c>
    </row>
    <row r="4398" spans="13:118">
      <c r="M4398" t="str" cm="1">
        <f t="array" ref="M4398">_xlfn._xlws.FILTER(SUM(H4398:L4398),SUM(H4398:L4398)&lt;&gt;0,"")</f>
        <v/>
      </c>
      <c r="AC4398" t="str">
        <f ca="1"/>
        <v/>
      </c>
      <c r="AE4398">
        <f ca="1"/>
        <v>0</v>
      </c>
      <c r="AF4398">
        <f ca="1"/>
        <v>0</v>
      </c>
      <c r="AG4398">
        <f ca="1"/>
        <v>0</v>
      </c>
      <c r="AH4398">
        <f ca="1"/>
        <v>0</v>
      </c>
      <c r="AI4398">
        <f ca="1"/>
        <v>0</v>
      </c>
      <c r="AJ4398">
        <f ca="1"/>
        <v>0</v>
      </c>
      <c r="AK4398">
        <f ca="1"/>
        <v>0</v>
      </c>
      <c r="AL4398" t="str">
        <f ca="1"/>
        <v/>
      </c>
      <c r="AZ4398" t="str" cm="1">
        <f t="array" ref="AZ4398">_xlfn._xlws.FILTER(SUM(AU4398:AY4398),SUM(AU4398:AY4398)&lt;&gt;0,"")</f>
        <v/>
      </c>
      <c r="BP4398" t="str">
        <f ca="1"/>
        <v/>
      </c>
      <c r="BR4398">
        <f ca="1"/>
        <v>0</v>
      </c>
      <c r="BS4398">
        <f ca="1"/>
        <v>0</v>
      </c>
      <c r="BT4398">
        <f ca="1"/>
        <v>0</v>
      </c>
      <c r="BU4398">
        <f ca="1"/>
        <v>0</v>
      </c>
      <c r="BV4398">
        <f ca="1"/>
        <v>0</v>
      </c>
      <c r="BW4398">
        <f ca="1"/>
        <v>0</v>
      </c>
      <c r="BX4398">
        <f ca="1"/>
        <v>0</v>
      </c>
      <c r="BY4398" t="str">
        <f ca="1"/>
        <v/>
      </c>
      <c r="CC4398" t="str" cm="1">
        <f t="array" aca="1" ref="CC4398" ca="1">_xlfn._xlws.FILTER(VLOOKUP(CB4391,Arrays!$T:$Z,{1,2,3,4,5,6,7},FALSE),VLOOKUP(CB4391,Arrays!$T:$Z,{1,2,3,4,5,6,7},FALSE)&lt;&gt;0,"")</f>
        <v/>
      </c>
      <c r="CO4398" t="str" cm="1">
        <f t="array" ref="CO4398">_xlfn._xlws.FILTER(SUM(CJ4398:CN4398),SUM(CJ4398:CN4398)&lt;&gt;0,"")</f>
        <v/>
      </c>
      <c r="CX4398" t="str">
        <f ca="1"/>
        <v/>
      </c>
      <c r="DE4398" t="str">
        <f ca="1"/>
        <v/>
      </c>
      <c r="DG4398" t="str">
        <f ca="1"/>
        <v/>
      </c>
      <c r="DH4398">
        <f ca="1"/>
        <v>0</v>
      </c>
      <c r="DI4398">
        <f ca="1"/>
        <v>0</v>
      </c>
      <c r="DJ4398">
        <f ca="1"/>
        <v>0</v>
      </c>
      <c r="DK4398">
        <f ca="1"/>
        <v>0</v>
      </c>
      <c r="DL4398">
        <f ca="1"/>
        <v>0</v>
      </c>
      <c r="DM4398">
        <f ca="1"/>
        <v>0</v>
      </c>
      <c r="DN4398" t="str">
        <f ca="1"/>
        <v/>
      </c>
    </row>
    <row r="4399" spans="13:118">
      <c r="M4399" t="str" cm="1">
        <f t="array" ref="M4399">_xlfn._xlws.FILTER(SUM(H4399:L4399),SUM(H4399:L4399)&lt;&gt;0,"")</f>
        <v/>
      </c>
      <c r="AC4399" t="str">
        <f ca="1"/>
        <v/>
      </c>
      <c r="AE4399">
        <f ca="1"/>
        <v>0</v>
      </c>
      <c r="AF4399">
        <f ca="1"/>
        <v>0</v>
      </c>
      <c r="AG4399">
        <f ca="1"/>
        <v>0</v>
      </c>
      <c r="AH4399">
        <f ca="1"/>
        <v>0</v>
      </c>
      <c r="AI4399">
        <f ca="1"/>
        <v>0</v>
      </c>
      <c r="AJ4399">
        <f ca="1"/>
        <v>0</v>
      </c>
      <c r="AK4399">
        <f ca="1"/>
        <v>0</v>
      </c>
      <c r="AL4399" t="str">
        <f ca="1"/>
        <v/>
      </c>
      <c r="AZ4399" t="str" cm="1">
        <f t="array" ref="AZ4399">_xlfn._xlws.FILTER(SUM(AU4399:AY4399),SUM(AU4399:AY4399)&lt;&gt;0,"")</f>
        <v/>
      </c>
      <c r="BP4399" t="str">
        <f ca="1"/>
        <v/>
      </c>
      <c r="BR4399">
        <f ca="1"/>
        <v>0</v>
      </c>
      <c r="BS4399">
        <f ca="1"/>
        <v>0</v>
      </c>
      <c r="BT4399">
        <f ca="1"/>
        <v>0</v>
      </c>
      <c r="BU4399">
        <f ca="1"/>
        <v>0</v>
      </c>
      <c r="BV4399">
        <f ca="1"/>
        <v>0</v>
      </c>
      <c r="BW4399">
        <f ca="1"/>
        <v>0</v>
      </c>
      <c r="BX4399">
        <f ca="1"/>
        <v>0</v>
      </c>
      <c r="BY4399" t="str">
        <f ca="1"/>
        <v/>
      </c>
      <c r="CC4399" t="str" cm="1">
        <f t="array" aca="1" ref="CC4399" ca="1">_xlfn._xlws.FILTER(VLOOKUP(CB4392,Arrays!$T:$Z,{1,2,3,4,5,6,7},FALSE),VLOOKUP(CB4392,Arrays!$T:$Z,{1,2,3,4,5,6,7},FALSE)&lt;&gt;0,"")</f>
        <v/>
      </c>
      <c r="CO4399" t="str" cm="1">
        <f t="array" ref="CO4399">_xlfn._xlws.FILTER(SUM(CJ4399:CN4399),SUM(CJ4399:CN4399)&lt;&gt;0,"")</f>
        <v/>
      </c>
      <c r="CX4399" t="str">
        <f ca="1"/>
        <v/>
      </c>
      <c r="DE4399" t="str">
        <f ca="1"/>
        <v/>
      </c>
      <c r="DG4399" t="str">
        <f ca="1"/>
        <v/>
      </c>
      <c r="DH4399">
        <f ca="1"/>
        <v>0</v>
      </c>
      <c r="DI4399">
        <f ca="1"/>
        <v>0</v>
      </c>
      <c r="DJ4399">
        <f ca="1"/>
        <v>0</v>
      </c>
      <c r="DK4399">
        <f ca="1"/>
        <v>0</v>
      </c>
      <c r="DL4399">
        <f ca="1"/>
        <v>0</v>
      </c>
      <c r="DM4399">
        <f ca="1"/>
        <v>0</v>
      </c>
      <c r="DN4399" t="str">
        <f ca="1"/>
        <v/>
      </c>
    </row>
    <row r="4400" spans="13:118">
      <c r="M4400" t="str" cm="1">
        <f t="array" ref="M4400">_xlfn._xlws.FILTER(SUM(H4400:L4400),SUM(H4400:L4400)&lt;&gt;0,"")</f>
        <v/>
      </c>
      <c r="AC4400" t="str">
        <f ca="1"/>
        <v/>
      </c>
      <c r="AE4400">
        <f ca="1"/>
        <v>0</v>
      </c>
      <c r="AF4400">
        <f ca="1"/>
        <v>0</v>
      </c>
      <c r="AG4400">
        <f ca="1"/>
        <v>0</v>
      </c>
      <c r="AH4400">
        <f ca="1"/>
        <v>0</v>
      </c>
      <c r="AI4400">
        <f ca="1"/>
        <v>0</v>
      </c>
      <c r="AJ4400">
        <f ca="1"/>
        <v>0</v>
      </c>
      <c r="AK4400">
        <f ca="1"/>
        <v>0</v>
      </c>
      <c r="AL4400" t="str">
        <f ca="1"/>
        <v/>
      </c>
      <c r="AZ4400" t="str" cm="1">
        <f t="array" ref="AZ4400">_xlfn._xlws.FILTER(SUM(AU4400:AY4400),SUM(AU4400:AY4400)&lt;&gt;0,"")</f>
        <v/>
      </c>
      <c r="BP4400" t="str">
        <f ca="1"/>
        <v/>
      </c>
      <c r="BR4400">
        <f ca="1"/>
        <v>0</v>
      </c>
      <c r="BS4400">
        <f ca="1"/>
        <v>0</v>
      </c>
      <c r="BT4400">
        <f ca="1"/>
        <v>0</v>
      </c>
      <c r="BU4400">
        <f ca="1"/>
        <v>0</v>
      </c>
      <c r="BV4400">
        <f ca="1"/>
        <v>0</v>
      </c>
      <c r="BW4400">
        <f ca="1"/>
        <v>0</v>
      </c>
      <c r="BX4400">
        <f ca="1"/>
        <v>0</v>
      </c>
      <c r="BY4400" t="str">
        <f ca="1"/>
        <v/>
      </c>
      <c r="CC4400" t="str" cm="1">
        <f t="array" aca="1" ref="CC4400" ca="1">_xlfn._xlws.FILTER(VLOOKUP(CB4393,Arrays!$T:$Z,{1,2,3,4,5,6,7},FALSE),VLOOKUP(CB4393,Arrays!$T:$Z,{1,2,3,4,5,6,7},FALSE)&lt;&gt;0,"")</f>
        <v/>
      </c>
      <c r="CO4400" t="str" cm="1">
        <f t="array" ref="CO4400">_xlfn._xlws.FILTER(SUM(CJ4400:CN4400),SUM(CJ4400:CN4400)&lt;&gt;0,"")</f>
        <v/>
      </c>
      <c r="CX4400" t="str">
        <f ca="1"/>
        <v/>
      </c>
      <c r="DE4400" t="str">
        <f ca="1"/>
        <v/>
      </c>
      <c r="DG4400" t="str">
        <f ca="1"/>
        <v/>
      </c>
      <c r="DH4400">
        <f ca="1"/>
        <v>0</v>
      </c>
      <c r="DI4400">
        <f ca="1"/>
        <v>0</v>
      </c>
      <c r="DJ4400">
        <f ca="1"/>
        <v>0</v>
      </c>
      <c r="DK4400">
        <f ca="1"/>
        <v>0</v>
      </c>
      <c r="DL4400">
        <f ca="1"/>
        <v>0</v>
      </c>
      <c r="DM4400">
        <f ca="1"/>
        <v>0</v>
      </c>
      <c r="DN4400" t="str">
        <f ca="1"/>
        <v/>
      </c>
    </row>
    <row r="4401" spans="13:118">
      <c r="M4401" t="str" cm="1">
        <f t="array" ref="M4401">_xlfn._xlws.FILTER(SUM(H4401:L4401),SUM(H4401:L4401)&lt;&gt;0,"")</f>
        <v/>
      </c>
      <c r="AC4401" t="str">
        <f ca="1"/>
        <v/>
      </c>
      <c r="AE4401">
        <f ca="1"/>
        <v>0</v>
      </c>
      <c r="AF4401">
        <f ca="1"/>
        <v>0</v>
      </c>
      <c r="AG4401">
        <f ca="1"/>
        <v>0</v>
      </c>
      <c r="AH4401">
        <f ca="1"/>
        <v>0</v>
      </c>
      <c r="AI4401">
        <f ca="1"/>
        <v>0</v>
      </c>
      <c r="AJ4401">
        <f ca="1"/>
        <v>0</v>
      </c>
      <c r="AK4401">
        <f ca="1"/>
        <v>0</v>
      </c>
      <c r="AL4401" t="str">
        <f ca="1"/>
        <v/>
      </c>
      <c r="AZ4401" t="str" cm="1">
        <f t="array" ref="AZ4401">_xlfn._xlws.FILTER(SUM(AU4401:AY4401),SUM(AU4401:AY4401)&lt;&gt;0,"")</f>
        <v/>
      </c>
      <c r="BP4401" t="str">
        <f ca="1"/>
        <v/>
      </c>
      <c r="BR4401">
        <f ca="1"/>
        <v>0</v>
      </c>
      <c r="BS4401">
        <f ca="1"/>
        <v>0</v>
      </c>
      <c r="BT4401">
        <f ca="1"/>
        <v>0</v>
      </c>
      <c r="BU4401">
        <f ca="1"/>
        <v>0</v>
      </c>
      <c r="BV4401">
        <f ca="1"/>
        <v>0</v>
      </c>
      <c r="BW4401">
        <f ca="1"/>
        <v>0</v>
      </c>
      <c r="BX4401">
        <f ca="1"/>
        <v>0</v>
      </c>
      <c r="BY4401" t="str">
        <f ca="1"/>
        <v/>
      </c>
      <c r="CC4401" t="str" cm="1">
        <f t="array" aca="1" ref="CC4401" ca="1">_xlfn._xlws.FILTER(VLOOKUP(CB4394,Arrays!$T:$Z,{1,2,3,4,5,6,7},FALSE),VLOOKUP(CB4394,Arrays!$T:$Z,{1,2,3,4,5,6,7},FALSE)&lt;&gt;0,"")</f>
        <v/>
      </c>
      <c r="CO4401" t="str" cm="1">
        <f t="array" ref="CO4401">_xlfn._xlws.FILTER(SUM(CJ4401:CN4401),SUM(CJ4401:CN4401)&lt;&gt;0,"")</f>
        <v/>
      </c>
      <c r="CX4401" t="str">
        <f ca="1"/>
        <v/>
      </c>
      <c r="DE4401" t="str">
        <f ca="1"/>
        <v/>
      </c>
      <c r="DG4401" t="str">
        <f ca="1"/>
        <v/>
      </c>
      <c r="DH4401">
        <f ca="1"/>
        <v>0</v>
      </c>
      <c r="DI4401">
        <f ca="1"/>
        <v>0</v>
      </c>
      <c r="DJ4401">
        <f ca="1"/>
        <v>0</v>
      </c>
      <c r="DK4401">
        <f ca="1"/>
        <v>0</v>
      </c>
      <c r="DL4401">
        <f ca="1"/>
        <v>0</v>
      </c>
      <c r="DM4401">
        <f ca="1"/>
        <v>0</v>
      </c>
      <c r="DN4401" t="str">
        <f ca="1"/>
        <v/>
      </c>
    </row>
    <row r="4402" spans="13:118">
      <c r="M4402" t="str" cm="1">
        <f t="array" ref="M4402">_xlfn._xlws.FILTER(SUM(H4402:L4402),SUM(H4402:L4402)&lt;&gt;0,"")</f>
        <v/>
      </c>
      <c r="AC4402" t="str">
        <f ca="1"/>
        <v/>
      </c>
      <c r="AE4402">
        <f ca="1"/>
        <v>0</v>
      </c>
      <c r="AF4402">
        <f ca="1"/>
        <v>0</v>
      </c>
      <c r="AG4402">
        <f ca="1"/>
        <v>0</v>
      </c>
      <c r="AH4402">
        <f ca="1"/>
        <v>0</v>
      </c>
      <c r="AI4402">
        <f ca="1"/>
        <v>0</v>
      </c>
      <c r="AJ4402">
        <f ca="1"/>
        <v>0</v>
      </c>
      <c r="AK4402">
        <f ca="1"/>
        <v>0</v>
      </c>
      <c r="AL4402" t="str">
        <f ca="1"/>
        <v/>
      </c>
      <c r="AZ4402" t="str" cm="1">
        <f t="array" ref="AZ4402">_xlfn._xlws.FILTER(SUM(AU4402:AY4402),SUM(AU4402:AY4402)&lt;&gt;0,"")</f>
        <v/>
      </c>
      <c r="BP4402" t="str">
        <f ca="1"/>
        <v/>
      </c>
      <c r="BR4402">
        <f ca="1"/>
        <v>0</v>
      </c>
      <c r="BS4402">
        <f ca="1"/>
        <v>0</v>
      </c>
      <c r="BT4402">
        <f ca="1"/>
        <v>0</v>
      </c>
      <c r="BU4402">
        <f ca="1"/>
        <v>0</v>
      </c>
      <c r="BV4402">
        <f ca="1"/>
        <v>0</v>
      </c>
      <c r="BW4402">
        <f ca="1"/>
        <v>0</v>
      </c>
      <c r="BX4402">
        <f ca="1"/>
        <v>0</v>
      </c>
      <c r="BY4402" t="str">
        <f ca="1"/>
        <v/>
      </c>
      <c r="CC4402" t="str" cm="1">
        <f t="array" aca="1" ref="CC4402" ca="1">_xlfn._xlws.FILTER(VLOOKUP(CB4395,Arrays!$T:$Z,{1,2,3,4,5,6,7},FALSE),VLOOKUP(CB4395,Arrays!$T:$Z,{1,2,3,4,5,6,7},FALSE)&lt;&gt;0,"")</f>
        <v/>
      </c>
      <c r="CO4402" t="str" cm="1">
        <f t="array" ref="CO4402">_xlfn._xlws.FILTER(SUM(CJ4402:CN4402),SUM(CJ4402:CN4402)&lt;&gt;0,"")</f>
        <v/>
      </c>
      <c r="CX4402" t="str">
        <f ca="1"/>
        <v/>
      </c>
      <c r="DE4402" t="str">
        <f ca="1"/>
        <v/>
      </c>
      <c r="DG4402" t="str">
        <f ca="1"/>
        <v/>
      </c>
      <c r="DH4402">
        <f ca="1"/>
        <v>0</v>
      </c>
      <c r="DI4402">
        <f ca="1"/>
        <v>0</v>
      </c>
      <c r="DJ4402">
        <f ca="1"/>
        <v>0</v>
      </c>
      <c r="DK4402">
        <f ca="1"/>
        <v>0</v>
      </c>
      <c r="DL4402">
        <f ca="1"/>
        <v>0</v>
      </c>
      <c r="DM4402">
        <f ca="1"/>
        <v>0</v>
      </c>
      <c r="DN4402" t="str">
        <f ca="1"/>
        <v/>
      </c>
    </row>
    <row r="4403" spans="13:118">
      <c r="M4403" t="str" cm="1">
        <f t="array" ref="M4403">_xlfn._xlws.FILTER(SUM(H4403:L4403),SUM(H4403:L4403)&lt;&gt;0,"")</f>
        <v/>
      </c>
      <c r="AC4403" t="str">
        <f ca="1"/>
        <v/>
      </c>
      <c r="AE4403">
        <f ca="1"/>
        <v>0</v>
      </c>
      <c r="AF4403">
        <f ca="1"/>
        <v>0</v>
      </c>
      <c r="AG4403">
        <f ca="1"/>
        <v>0</v>
      </c>
      <c r="AH4403">
        <f ca="1"/>
        <v>0</v>
      </c>
      <c r="AI4403">
        <f ca="1"/>
        <v>0</v>
      </c>
      <c r="AJ4403">
        <f ca="1"/>
        <v>0</v>
      </c>
      <c r="AK4403">
        <f ca="1"/>
        <v>0</v>
      </c>
      <c r="AL4403" t="str">
        <f ca="1"/>
        <v/>
      </c>
      <c r="AZ4403" t="str" cm="1">
        <f t="array" ref="AZ4403">_xlfn._xlws.FILTER(SUM(AU4403:AY4403),SUM(AU4403:AY4403)&lt;&gt;0,"")</f>
        <v/>
      </c>
      <c r="BP4403" t="str">
        <f ca="1"/>
        <v/>
      </c>
      <c r="BR4403">
        <f ca="1"/>
        <v>0</v>
      </c>
      <c r="BS4403">
        <f ca="1"/>
        <v>0</v>
      </c>
      <c r="BT4403">
        <f ca="1"/>
        <v>0</v>
      </c>
      <c r="BU4403">
        <f ca="1"/>
        <v>0</v>
      </c>
      <c r="BV4403">
        <f ca="1"/>
        <v>0</v>
      </c>
      <c r="BW4403">
        <f ca="1"/>
        <v>0</v>
      </c>
      <c r="BX4403">
        <f ca="1"/>
        <v>0</v>
      </c>
      <c r="BY4403" t="str">
        <f ca="1"/>
        <v/>
      </c>
      <c r="CC4403" t="str" cm="1">
        <f t="array" aca="1" ref="CC4403" ca="1">_xlfn._xlws.FILTER(VLOOKUP(CB4396,Arrays!$T:$Z,{1,2,3,4,5,6,7},FALSE),VLOOKUP(CB4396,Arrays!$T:$Z,{1,2,3,4,5,6,7},FALSE)&lt;&gt;0,"")</f>
        <v/>
      </c>
      <c r="CO4403" t="str" cm="1">
        <f t="array" ref="CO4403">_xlfn._xlws.FILTER(SUM(CJ4403:CN4403),SUM(CJ4403:CN4403)&lt;&gt;0,"")</f>
        <v/>
      </c>
      <c r="CX4403" t="str">
        <f ca="1"/>
        <v/>
      </c>
      <c r="DE4403" t="str">
        <f ca="1"/>
        <v/>
      </c>
      <c r="DG4403" t="str">
        <f ca="1"/>
        <v/>
      </c>
      <c r="DH4403">
        <f ca="1"/>
        <v>0</v>
      </c>
      <c r="DI4403">
        <f ca="1"/>
        <v>0</v>
      </c>
      <c r="DJ4403">
        <f ca="1"/>
        <v>0</v>
      </c>
      <c r="DK4403">
        <f ca="1"/>
        <v>0</v>
      </c>
      <c r="DL4403">
        <f ca="1"/>
        <v>0</v>
      </c>
      <c r="DM4403">
        <f ca="1"/>
        <v>0</v>
      </c>
      <c r="DN4403" t="str">
        <f ca="1"/>
        <v/>
      </c>
    </row>
    <row r="4404" spans="13:118">
      <c r="M4404" t="str" cm="1">
        <f t="array" ref="M4404">_xlfn._xlws.FILTER(SUM(H4404:L4404),SUM(H4404:L4404)&lt;&gt;0,"")</f>
        <v/>
      </c>
      <c r="AC4404" t="str">
        <f ca="1"/>
        <v/>
      </c>
      <c r="AE4404">
        <f ca="1"/>
        <v>0</v>
      </c>
      <c r="AF4404">
        <f ca="1"/>
        <v>0</v>
      </c>
      <c r="AG4404">
        <f ca="1"/>
        <v>0</v>
      </c>
      <c r="AH4404">
        <f ca="1"/>
        <v>0</v>
      </c>
      <c r="AI4404">
        <f ca="1"/>
        <v>0</v>
      </c>
      <c r="AJ4404">
        <f ca="1"/>
        <v>0</v>
      </c>
      <c r="AK4404">
        <f ca="1"/>
        <v>0</v>
      </c>
      <c r="AL4404" t="str">
        <f ca="1"/>
        <v/>
      </c>
      <c r="AZ4404" t="str" cm="1">
        <f t="array" ref="AZ4404">_xlfn._xlws.FILTER(SUM(AU4404:AY4404),SUM(AU4404:AY4404)&lt;&gt;0,"")</f>
        <v/>
      </c>
      <c r="BP4404" t="str">
        <f ca="1"/>
        <v/>
      </c>
      <c r="BR4404">
        <f ca="1"/>
        <v>0</v>
      </c>
      <c r="BS4404">
        <f ca="1"/>
        <v>0</v>
      </c>
      <c r="BT4404">
        <f ca="1"/>
        <v>0</v>
      </c>
      <c r="BU4404">
        <f ca="1"/>
        <v>0</v>
      </c>
      <c r="BV4404">
        <f ca="1"/>
        <v>0</v>
      </c>
      <c r="BW4404">
        <f ca="1"/>
        <v>0</v>
      </c>
      <c r="BX4404">
        <f ca="1"/>
        <v>0</v>
      </c>
      <c r="BY4404" t="str">
        <f ca="1"/>
        <v/>
      </c>
      <c r="CC4404" t="str" cm="1">
        <f t="array" aca="1" ref="CC4404" ca="1">_xlfn._xlws.FILTER(VLOOKUP(CB4397,Arrays!$T:$Z,{1,2,3,4,5,6,7},FALSE),VLOOKUP(CB4397,Arrays!$T:$Z,{1,2,3,4,5,6,7},FALSE)&lt;&gt;0,"")</f>
        <v/>
      </c>
      <c r="CO4404" t="str" cm="1">
        <f t="array" ref="CO4404">_xlfn._xlws.FILTER(SUM(CJ4404:CN4404),SUM(CJ4404:CN4404)&lt;&gt;0,"")</f>
        <v/>
      </c>
      <c r="CX4404" t="str">
        <f ca="1"/>
        <v/>
      </c>
      <c r="DE4404" t="str">
        <f ca="1"/>
        <v/>
      </c>
      <c r="DG4404" t="str">
        <f ca="1"/>
        <v/>
      </c>
      <c r="DH4404">
        <f ca="1"/>
        <v>0</v>
      </c>
      <c r="DI4404">
        <f ca="1"/>
        <v>0</v>
      </c>
      <c r="DJ4404">
        <f ca="1"/>
        <v>0</v>
      </c>
      <c r="DK4404">
        <f ca="1"/>
        <v>0</v>
      </c>
      <c r="DL4404">
        <f ca="1"/>
        <v>0</v>
      </c>
      <c r="DM4404">
        <f ca="1"/>
        <v>0</v>
      </c>
      <c r="DN4404" t="str">
        <f ca="1"/>
        <v/>
      </c>
    </row>
    <row r="4405" spans="13:118">
      <c r="M4405" t="str" cm="1">
        <f t="array" ref="M4405">_xlfn._xlws.FILTER(SUM(H4405:L4405),SUM(H4405:L4405)&lt;&gt;0,"")</f>
        <v/>
      </c>
      <c r="AC4405" t="str">
        <f ca="1"/>
        <v/>
      </c>
      <c r="AE4405">
        <f ca="1"/>
        <v>0</v>
      </c>
      <c r="AF4405">
        <f ca="1"/>
        <v>0</v>
      </c>
      <c r="AG4405">
        <f ca="1"/>
        <v>0</v>
      </c>
      <c r="AH4405">
        <f ca="1"/>
        <v>0</v>
      </c>
      <c r="AI4405">
        <f ca="1"/>
        <v>0</v>
      </c>
      <c r="AJ4405">
        <f ca="1"/>
        <v>0</v>
      </c>
      <c r="AK4405">
        <f ca="1"/>
        <v>0</v>
      </c>
      <c r="AL4405" t="str">
        <f ca="1"/>
        <v/>
      </c>
      <c r="AZ4405" t="str" cm="1">
        <f t="array" ref="AZ4405">_xlfn._xlws.FILTER(SUM(AU4405:AY4405),SUM(AU4405:AY4405)&lt;&gt;0,"")</f>
        <v/>
      </c>
      <c r="BP4405" t="str">
        <f ca="1"/>
        <v/>
      </c>
      <c r="BR4405">
        <f ca="1"/>
        <v>0</v>
      </c>
      <c r="BS4405">
        <f ca="1"/>
        <v>0</v>
      </c>
      <c r="BT4405">
        <f ca="1"/>
        <v>0</v>
      </c>
      <c r="BU4405">
        <f ca="1"/>
        <v>0</v>
      </c>
      <c r="BV4405">
        <f ca="1"/>
        <v>0</v>
      </c>
      <c r="BW4405">
        <f ca="1"/>
        <v>0</v>
      </c>
      <c r="BX4405">
        <f ca="1"/>
        <v>0</v>
      </c>
      <c r="BY4405" t="str">
        <f ca="1"/>
        <v/>
      </c>
      <c r="CC4405" t="str" cm="1">
        <f t="array" aca="1" ref="CC4405" ca="1">_xlfn._xlws.FILTER(VLOOKUP(CB4398,Arrays!$T:$Z,{1,2,3,4,5,6,7},FALSE),VLOOKUP(CB4398,Arrays!$T:$Z,{1,2,3,4,5,6,7},FALSE)&lt;&gt;0,"")</f>
        <v/>
      </c>
      <c r="CO4405" t="str" cm="1">
        <f t="array" ref="CO4405">_xlfn._xlws.FILTER(SUM(CJ4405:CN4405),SUM(CJ4405:CN4405)&lt;&gt;0,"")</f>
        <v/>
      </c>
      <c r="CX4405" t="str">
        <f ca="1"/>
        <v/>
      </c>
      <c r="DE4405" t="str">
        <f ca="1"/>
        <v/>
      </c>
      <c r="DG4405" t="str">
        <f ca="1"/>
        <v/>
      </c>
      <c r="DH4405">
        <f ca="1"/>
        <v>0</v>
      </c>
      <c r="DI4405">
        <f ca="1"/>
        <v>0</v>
      </c>
      <c r="DJ4405">
        <f ca="1"/>
        <v>0</v>
      </c>
      <c r="DK4405">
        <f ca="1"/>
        <v>0</v>
      </c>
      <c r="DL4405">
        <f ca="1"/>
        <v>0</v>
      </c>
      <c r="DM4405">
        <f ca="1"/>
        <v>0</v>
      </c>
      <c r="DN4405" t="str">
        <f ca="1"/>
        <v/>
      </c>
    </row>
    <row r="4406" spans="13:118">
      <c r="M4406" t="str" cm="1">
        <f t="array" ref="M4406">_xlfn._xlws.FILTER(SUM(H4406:L4406),SUM(H4406:L4406)&lt;&gt;0,"")</f>
        <v/>
      </c>
      <c r="AC4406" t="str">
        <f ca="1"/>
        <v/>
      </c>
      <c r="AE4406">
        <f ca="1"/>
        <v>0</v>
      </c>
      <c r="AF4406">
        <f ca="1"/>
        <v>0</v>
      </c>
      <c r="AG4406">
        <f ca="1"/>
        <v>0</v>
      </c>
      <c r="AH4406">
        <f ca="1"/>
        <v>0</v>
      </c>
      <c r="AI4406">
        <f ca="1"/>
        <v>0</v>
      </c>
      <c r="AJ4406">
        <f ca="1"/>
        <v>0</v>
      </c>
      <c r="AK4406">
        <f ca="1"/>
        <v>0</v>
      </c>
      <c r="AL4406" t="str">
        <f ca="1"/>
        <v/>
      </c>
      <c r="AZ4406" t="str" cm="1">
        <f t="array" ref="AZ4406">_xlfn._xlws.FILTER(SUM(AU4406:AY4406),SUM(AU4406:AY4406)&lt;&gt;0,"")</f>
        <v/>
      </c>
      <c r="BP4406" t="str">
        <f ca="1"/>
        <v/>
      </c>
      <c r="BR4406">
        <f ca="1"/>
        <v>0</v>
      </c>
      <c r="BS4406">
        <f ca="1"/>
        <v>0</v>
      </c>
      <c r="BT4406">
        <f ca="1"/>
        <v>0</v>
      </c>
      <c r="BU4406">
        <f ca="1"/>
        <v>0</v>
      </c>
      <c r="BV4406">
        <f ca="1"/>
        <v>0</v>
      </c>
      <c r="BW4406">
        <f ca="1"/>
        <v>0</v>
      </c>
      <c r="BX4406">
        <f ca="1"/>
        <v>0</v>
      </c>
      <c r="BY4406" t="str">
        <f ca="1"/>
        <v/>
      </c>
      <c r="CC4406" t="str" cm="1">
        <f t="array" aca="1" ref="CC4406" ca="1">_xlfn._xlws.FILTER(VLOOKUP(CB4399,Arrays!$T:$Z,{1,2,3,4,5,6,7},FALSE),VLOOKUP(CB4399,Arrays!$T:$Z,{1,2,3,4,5,6,7},FALSE)&lt;&gt;0,"")</f>
        <v/>
      </c>
      <c r="CO4406" t="str" cm="1">
        <f t="array" ref="CO4406">_xlfn._xlws.FILTER(SUM(CJ4406:CN4406),SUM(CJ4406:CN4406)&lt;&gt;0,"")</f>
        <v/>
      </c>
      <c r="CX4406" t="str">
        <f ca="1"/>
        <v/>
      </c>
      <c r="DE4406" t="str">
        <f ca="1"/>
        <v/>
      </c>
      <c r="DG4406" t="str">
        <f ca="1"/>
        <v/>
      </c>
      <c r="DH4406">
        <f ca="1"/>
        <v>0</v>
      </c>
      <c r="DI4406">
        <f ca="1"/>
        <v>0</v>
      </c>
      <c r="DJ4406">
        <f ca="1"/>
        <v>0</v>
      </c>
      <c r="DK4406">
        <f ca="1"/>
        <v>0</v>
      </c>
      <c r="DL4406">
        <f ca="1"/>
        <v>0</v>
      </c>
      <c r="DM4406">
        <f ca="1"/>
        <v>0</v>
      </c>
      <c r="DN4406" t="str">
        <f ca="1"/>
        <v/>
      </c>
    </row>
    <row r="4407" spans="13:118">
      <c r="M4407" t="str" cm="1">
        <f t="array" ref="M4407">_xlfn._xlws.FILTER(SUM(H4407:L4407),SUM(H4407:L4407)&lt;&gt;0,"")</f>
        <v/>
      </c>
      <c r="AC4407" t="str">
        <f ca="1"/>
        <v/>
      </c>
      <c r="AE4407">
        <f ca="1"/>
        <v>0</v>
      </c>
      <c r="AF4407">
        <f ca="1"/>
        <v>0</v>
      </c>
      <c r="AG4407">
        <f ca="1"/>
        <v>0</v>
      </c>
      <c r="AH4407">
        <f ca="1"/>
        <v>0</v>
      </c>
      <c r="AI4407">
        <f ca="1"/>
        <v>0</v>
      </c>
      <c r="AJ4407">
        <f ca="1"/>
        <v>0</v>
      </c>
      <c r="AK4407">
        <f ca="1"/>
        <v>0</v>
      </c>
      <c r="AL4407" t="str">
        <f ca="1"/>
        <v/>
      </c>
      <c r="AZ4407" t="str" cm="1">
        <f t="array" ref="AZ4407">_xlfn._xlws.FILTER(SUM(AU4407:AY4407),SUM(AU4407:AY4407)&lt;&gt;0,"")</f>
        <v/>
      </c>
      <c r="BP4407" t="str">
        <f ca="1"/>
        <v/>
      </c>
      <c r="BR4407">
        <f ca="1"/>
        <v>0</v>
      </c>
      <c r="BS4407">
        <f ca="1"/>
        <v>0</v>
      </c>
      <c r="BT4407">
        <f ca="1"/>
        <v>0</v>
      </c>
      <c r="BU4407">
        <f ca="1"/>
        <v>0</v>
      </c>
      <c r="BV4407">
        <f ca="1"/>
        <v>0</v>
      </c>
      <c r="BW4407">
        <f ca="1"/>
        <v>0</v>
      </c>
      <c r="BX4407">
        <f ca="1"/>
        <v>0</v>
      </c>
      <c r="BY4407" t="str">
        <f ca="1"/>
        <v/>
      </c>
      <c r="CC4407" t="str" cm="1">
        <f t="array" aca="1" ref="CC4407" ca="1">_xlfn._xlws.FILTER(VLOOKUP(CB4400,Arrays!$T:$Z,{1,2,3,4,5,6,7},FALSE),VLOOKUP(CB4400,Arrays!$T:$Z,{1,2,3,4,5,6,7},FALSE)&lt;&gt;0,"")</f>
        <v/>
      </c>
      <c r="CO4407" t="str" cm="1">
        <f t="array" ref="CO4407">_xlfn._xlws.FILTER(SUM(CJ4407:CN4407),SUM(CJ4407:CN4407)&lt;&gt;0,"")</f>
        <v/>
      </c>
      <c r="CX4407" t="str">
        <f ca="1"/>
        <v/>
      </c>
      <c r="DE4407" t="str">
        <f ca="1"/>
        <v/>
      </c>
      <c r="DG4407" t="str">
        <f ca="1"/>
        <v/>
      </c>
      <c r="DH4407">
        <f ca="1"/>
        <v>0</v>
      </c>
      <c r="DI4407">
        <f ca="1"/>
        <v>0</v>
      </c>
      <c r="DJ4407">
        <f ca="1"/>
        <v>0</v>
      </c>
      <c r="DK4407">
        <f ca="1"/>
        <v>0</v>
      </c>
      <c r="DL4407">
        <f ca="1"/>
        <v>0</v>
      </c>
      <c r="DM4407">
        <f ca="1"/>
        <v>0</v>
      </c>
      <c r="DN4407" t="str">
        <f ca="1"/>
        <v/>
      </c>
    </row>
    <row r="4408" spans="13:118">
      <c r="M4408" t="str" cm="1">
        <f t="array" ref="M4408">_xlfn._xlws.FILTER(SUM(H4408:L4408),SUM(H4408:L4408)&lt;&gt;0,"")</f>
        <v/>
      </c>
      <c r="AC4408" t="str">
        <f ca="1"/>
        <v/>
      </c>
      <c r="AE4408">
        <f ca="1"/>
        <v>0</v>
      </c>
      <c r="AF4408">
        <f ca="1"/>
        <v>0</v>
      </c>
      <c r="AG4408">
        <f ca="1"/>
        <v>0</v>
      </c>
      <c r="AH4408">
        <f ca="1"/>
        <v>0</v>
      </c>
      <c r="AI4408">
        <f ca="1"/>
        <v>0</v>
      </c>
      <c r="AJ4408">
        <f ca="1"/>
        <v>0</v>
      </c>
      <c r="AK4408">
        <f ca="1"/>
        <v>0</v>
      </c>
      <c r="AL4408" t="str">
        <f ca="1"/>
        <v/>
      </c>
      <c r="AZ4408" t="str" cm="1">
        <f t="array" ref="AZ4408">_xlfn._xlws.FILTER(SUM(AU4408:AY4408),SUM(AU4408:AY4408)&lt;&gt;0,"")</f>
        <v/>
      </c>
      <c r="BP4408" t="str">
        <f ca="1"/>
        <v/>
      </c>
      <c r="BR4408">
        <f ca="1"/>
        <v>0</v>
      </c>
      <c r="BS4408">
        <f ca="1"/>
        <v>0</v>
      </c>
      <c r="BT4408">
        <f ca="1"/>
        <v>0</v>
      </c>
      <c r="BU4408">
        <f ca="1"/>
        <v>0</v>
      </c>
      <c r="BV4408">
        <f ca="1"/>
        <v>0</v>
      </c>
      <c r="BW4408">
        <f ca="1"/>
        <v>0</v>
      </c>
      <c r="BX4408">
        <f ca="1"/>
        <v>0</v>
      </c>
      <c r="BY4408" t="str">
        <f ca="1"/>
        <v/>
      </c>
      <c r="CC4408" t="str" cm="1">
        <f t="array" aca="1" ref="CC4408" ca="1">_xlfn._xlws.FILTER(VLOOKUP(CB4401,Arrays!$T:$Z,{1,2,3,4,5,6,7},FALSE),VLOOKUP(CB4401,Arrays!$T:$Z,{1,2,3,4,5,6,7},FALSE)&lt;&gt;0,"")</f>
        <v/>
      </c>
      <c r="CO4408" t="str" cm="1">
        <f t="array" ref="CO4408">_xlfn._xlws.FILTER(SUM(CJ4408:CN4408),SUM(CJ4408:CN4408)&lt;&gt;0,"")</f>
        <v/>
      </c>
      <c r="CX4408" t="str">
        <f ca="1"/>
        <v/>
      </c>
      <c r="DE4408" t="str">
        <f ca="1"/>
        <v/>
      </c>
      <c r="DG4408" t="str">
        <f ca="1"/>
        <v/>
      </c>
      <c r="DH4408">
        <f ca="1"/>
        <v>0</v>
      </c>
      <c r="DI4408">
        <f ca="1"/>
        <v>0</v>
      </c>
      <c r="DJ4408">
        <f ca="1"/>
        <v>0</v>
      </c>
      <c r="DK4408">
        <f ca="1"/>
        <v>0</v>
      </c>
      <c r="DL4408">
        <f ca="1"/>
        <v>0</v>
      </c>
      <c r="DM4408">
        <f ca="1"/>
        <v>0</v>
      </c>
      <c r="DN4408" t="str">
        <f ca="1"/>
        <v/>
      </c>
    </row>
    <row r="4409" spans="13:118">
      <c r="M4409" t="str" cm="1">
        <f t="array" ref="M4409">_xlfn._xlws.FILTER(SUM(H4409:L4409),SUM(H4409:L4409)&lt;&gt;0,"")</f>
        <v/>
      </c>
      <c r="AC4409" t="str">
        <f ca="1"/>
        <v/>
      </c>
      <c r="AE4409">
        <f ca="1"/>
        <v>0</v>
      </c>
      <c r="AF4409">
        <f ca="1"/>
        <v>0</v>
      </c>
      <c r="AG4409">
        <f ca="1"/>
        <v>0</v>
      </c>
      <c r="AH4409">
        <f ca="1"/>
        <v>0</v>
      </c>
      <c r="AI4409">
        <f ca="1"/>
        <v>0</v>
      </c>
      <c r="AJ4409">
        <f ca="1"/>
        <v>0</v>
      </c>
      <c r="AK4409">
        <f ca="1"/>
        <v>0</v>
      </c>
      <c r="AL4409" t="str">
        <f ca="1"/>
        <v/>
      </c>
      <c r="AZ4409" t="str" cm="1">
        <f t="array" ref="AZ4409">_xlfn._xlws.FILTER(SUM(AU4409:AY4409),SUM(AU4409:AY4409)&lt;&gt;0,"")</f>
        <v/>
      </c>
      <c r="BP4409" t="str">
        <f ca="1"/>
        <v/>
      </c>
      <c r="BR4409">
        <f ca="1"/>
        <v>0</v>
      </c>
      <c r="BS4409">
        <f ca="1"/>
        <v>0</v>
      </c>
      <c r="BT4409">
        <f ca="1"/>
        <v>0</v>
      </c>
      <c r="BU4409">
        <f ca="1"/>
        <v>0</v>
      </c>
      <c r="BV4409">
        <f ca="1"/>
        <v>0</v>
      </c>
      <c r="BW4409">
        <f ca="1"/>
        <v>0</v>
      </c>
      <c r="BX4409">
        <f ca="1"/>
        <v>0</v>
      </c>
      <c r="BY4409" t="str">
        <f ca="1"/>
        <v/>
      </c>
      <c r="CC4409" t="str" cm="1">
        <f t="array" aca="1" ref="CC4409" ca="1">_xlfn._xlws.FILTER(VLOOKUP(CB4402,Arrays!$T:$Z,{1,2,3,4,5,6,7},FALSE),VLOOKUP(CB4402,Arrays!$T:$Z,{1,2,3,4,5,6,7},FALSE)&lt;&gt;0,"")</f>
        <v/>
      </c>
      <c r="CO4409" t="str" cm="1">
        <f t="array" ref="CO4409">_xlfn._xlws.FILTER(SUM(CJ4409:CN4409),SUM(CJ4409:CN4409)&lt;&gt;0,"")</f>
        <v/>
      </c>
      <c r="CX4409" t="str">
        <f ca="1"/>
        <v/>
      </c>
      <c r="DE4409" t="str">
        <f ca="1"/>
        <v/>
      </c>
      <c r="DG4409" t="str">
        <f ca="1"/>
        <v/>
      </c>
      <c r="DH4409">
        <f ca="1"/>
        <v>0</v>
      </c>
      <c r="DI4409">
        <f ca="1"/>
        <v>0</v>
      </c>
      <c r="DJ4409">
        <f ca="1"/>
        <v>0</v>
      </c>
      <c r="DK4409">
        <f ca="1"/>
        <v>0</v>
      </c>
      <c r="DL4409">
        <f ca="1"/>
        <v>0</v>
      </c>
      <c r="DM4409">
        <f ca="1"/>
        <v>0</v>
      </c>
      <c r="DN4409" t="str">
        <f ca="1"/>
        <v/>
      </c>
    </row>
    <row r="4410" spans="13:118">
      <c r="M4410" t="str" cm="1">
        <f t="array" ref="M4410">_xlfn._xlws.FILTER(SUM(H4410:L4410),SUM(H4410:L4410)&lt;&gt;0,"")</f>
        <v/>
      </c>
      <c r="AC4410" t="str">
        <f ca="1"/>
        <v/>
      </c>
      <c r="AE4410">
        <f ca="1"/>
        <v>0</v>
      </c>
      <c r="AF4410">
        <f ca="1"/>
        <v>0</v>
      </c>
      <c r="AG4410">
        <f ca="1"/>
        <v>0</v>
      </c>
      <c r="AH4410">
        <f ca="1"/>
        <v>0</v>
      </c>
      <c r="AI4410">
        <f ca="1"/>
        <v>0</v>
      </c>
      <c r="AJ4410">
        <f ca="1"/>
        <v>0</v>
      </c>
      <c r="AK4410">
        <f ca="1"/>
        <v>0</v>
      </c>
      <c r="AL4410" t="str">
        <f ca="1"/>
        <v/>
      </c>
      <c r="AZ4410" t="str" cm="1">
        <f t="array" ref="AZ4410">_xlfn._xlws.FILTER(SUM(AU4410:AY4410),SUM(AU4410:AY4410)&lt;&gt;0,"")</f>
        <v/>
      </c>
      <c r="BP4410" t="str">
        <f ca="1"/>
        <v/>
      </c>
      <c r="BR4410">
        <f ca="1"/>
        <v>0</v>
      </c>
      <c r="BS4410">
        <f ca="1"/>
        <v>0</v>
      </c>
      <c r="BT4410">
        <f ca="1"/>
        <v>0</v>
      </c>
      <c r="BU4410">
        <f ca="1"/>
        <v>0</v>
      </c>
      <c r="BV4410">
        <f ca="1"/>
        <v>0</v>
      </c>
      <c r="BW4410">
        <f ca="1"/>
        <v>0</v>
      </c>
      <c r="BX4410">
        <f ca="1"/>
        <v>0</v>
      </c>
      <c r="BY4410" t="str">
        <f ca="1"/>
        <v/>
      </c>
      <c r="CC4410" t="str" cm="1">
        <f t="array" aca="1" ref="CC4410" ca="1">_xlfn._xlws.FILTER(VLOOKUP(CB4403,Arrays!$T:$Z,{1,2,3,4,5,6,7},FALSE),VLOOKUP(CB4403,Arrays!$T:$Z,{1,2,3,4,5,6,7},FALSE)&lt;&gt;0,"")</f>
        <v/>
      </c>
      <c r="CO4410" t="str" cm="1">
        <f t="array" ref="CO4410">_xlfn._xlws.FILTER(SUM(CJ4410:CN4410),SUM(CJ4410:CN4410)&lt;&gt;0,"")</f>
        <v/>
      </c>
      <c r="CX4410" t="str">
        <f ca="1"/>
        <v/>
      </c>
      <c r="DE4410" t="str">
        <f ca="1"/>
        <v/>
      </c>
      <c r="DG4410" t="str">
        <f ca="1"/>
        <v/>
      </c>
      <c r="DH4410">
        <f ca="1"/>
        <v>0</v>
      </c>
      <c r="DI4410">
        <f ca="1"/>
        <v>0</v>
      </c>
      <c r="DJ4410">
        <f ca="1"/>
        <v>0</v>
      </c>
      <c r="DK4410">
        <f ca="1"/>
        <v>0</v>
      </c>
      <c r="DL4410">
        <f ca="1"/>
        <v>0</v>
      </c>
      <c r="DM4410">
        <f ca="1"/>
        <v>0</v>
      </c>
      <c r="DN4410" t="str">
        <f ca="1"/>
        <v/>
      </c>
    </row>
    <row r="4411" spans="13:118">
      <c r="M4411" t="str" cm="1">
        <f t="array" ref="M4411">_xlfn._xlws.FILTER(SUM(H4411:L4411),SUM(H4411:L4411)&lt;&gt;0,"")</f>
        <v/>
      </c>
      <c r="AC4411" t="str">
        <f ca="1"/>
        <v/>
      </c>
      <c r="AE4411">
        <f ca="1"/>
        <v>0</v>
      </c>
      <c r="AF4411">
        <f ca="1"/>
        <v>0</v>
      </c>
      <c r="AG4411">
        <f ca="1"/>
        <v>0</v>
      </c>
      <c r="AH4411">
        <f ca="1"/>
        <v>0</v>
      </c>
      <c r="AI4411">
        <f ca="1"/>
        <v>0</v>
      </c>
      <c r="AJ4411">
        <f ca="1"/>
        <v>0</v>
      </c>
      <c r="AK4411">
        <f ca="1"/>
        <v>0</v>
      </c>
      <c r="AL4411" t="str">
        <f ca="1"/>
        <v/>
      </c>
      <c r="AZ4411" t="str" cm="1">
        <f t="array" ref="AZ4411">_xlfn._xlws.FILTER(SUM(AU4411:AY4411),SUM(AU4411:AY4411)&lt;&gt;0,"")</f>
        <v/>
      </c>
      <c r="BP4411" t="str">
        <f ca="1"/>
        <v/>
      </c>
      <c r="BR4411">
        <f ca="1"/>
        <v>0</v>
      </c>
      <c r="BS4411">
        <f ca="1"/>
        <v>0</v>
      </c>
      <c r="BT4411">
        <f ca="1"/>
        <v>0</v>
      </c>
      <c r="BU4411">
        <f ca="1"/>
        <v>0</v>
      </c>
      <c r="BV4411">
        <f ca="1"/>
        <v>0</v>
      </c>
      <c r="BW4411">
        <f ca="1"/>
        <v>0</v>
      </c>
      <c r="BX4411">
        <f ca="1"/>
        <v>0</v>
      </c>
      <c r="BY4411" t="str">
        <f ca="1"/>
        <v/>
      </c>
      <c r="CC4411" t="str" cm="1">
        <f t="array" aca="1" ref="CC4411" ca="1">_xlfn._xlws.FILTER(VLOOKUP(CB4404,Arrays!$T:$Z,{1,2,3,4,5,6,7},FALSE),VLOOKUP(CB4404,Arrays!$T:$Z,{1,2,3,4,5,6,7},FALSE)&lt;&gt;0,"")</f>
        <v/>
      </c>
      <c r="CO4411" t="str" cm="1">
        <f t="array" ref="CO4411">_xlfn._xlws.FILTER(SUM(CJ4411:CN4411),SUM(CJ4411:CN4411)&lt;&gt;0,"")</f>
        <v/>
      </c>
      <c r="CX4411" t="str">
        <f ca="1"/>
        <v/>
      </c>
      <c r="DE4411" t="str">
        <f ca="1"/>
        <v/>
      </c>
      <c r="DG4411" t="str">
        <f ca="1"/>
        <v/>
      </c>
      <c r="DH4411">
        <f ca="1"/>
        <v>0</v>
      </c>
      <c r="DI4411">
        <f ca="1"/>
        <v>0</v>
      </c>
      <c r="DJ4411">
        <f ca="1"/>
        <v>0</v>
      </c>
      <c r="DK4411">
        <f ca="1"/>
        <v>0</v>
      </c>
      <c r="DL4411">
        <f ca="1"/>
        <v>0</v>
      </c>
      <c r="DM4411">
        <f ca="1"/>
        <v>0</v>
      </c>
      <c r="DN4411" t="str">
        <f ca="1"/>
        <v/>
      </c>
    </row>
    <row r="4412" spans="13:118">
      <c r="M4412" t="str" cm="1">
        <f t="array" ref="M4412">_xlfn._xlws.FILTER(SUM(H4412:L4412),SUM(H4412:L4412)&lt;&gt;0,"")</f>
        <v/>
      </c>
      <c r="AC4412" t="str">
        <f ca="1"/>
        <v/>
      </c>
      <c r="AE4412">
        <f ca="1"/>
        <v>0</v>
      </c>
      <c r="AF4412">
        <f ca="1"/>
        <v>0</v>
      </c>
      <c r="AG4412">
        <f ca="1"/>
        <v>0</v>
      </c>
      <c r="AH4412">
        <f ca="1"/>
        <v>0</v>
      </c>
      <c r="AI4412">
        <f ca="1"/>
        <v>0</v>
      </c>
      <c r="AJ4412">
        <f ca="1"/>
        <v>0</v>
      </c>
      <c r="AK4412">
        <f ca="1"/>
        <v>0</v>
      </c>
      <c r="AL4412" t="str">
        <f ca="1"/>
        <v/>
      </c>
      <c r="AZ4412" t="str" cm="1">
        <f t="array" ref="AZ4412">_xlfn._xlws.FILTER(SUM(AU4412:AY4412),SUM(AU4412:AY4412)&lt;&gt;0,"")</f>
        <v/>
      </c>
      <c r="BP4412" t="str">
        <f ca="1"/>
        <v/>
      </c>
      <c r="BR4412">
        <f ca="1"/>
        <v>0</v>
      </c>
      <c r="BS4412">
        <f ca="1"/>
        <v>0</v>
      </c>
      <c r="BT4412">
        <f ca="1"/>
        <v>0</v>
      </c>
      <c r="BU4412">
        <f ca="1"/>
        <v>0</v>
      </c>
      <c r="BV4412">
        <f ca="1"/>
        <v>0</v>
      </c>
      <c r="BW4412">
        <f ca="1"/>
        <v>0</v>
      </c>
      <c r="BX4412">
        <f ca="1"/>
        <v>0</v>
      </c>
      <c r="BY4412" t="str">
        <f ca="1"/>
        <v/>
      </c>
      <c r="CC4412" t="str" cm="1">
        <f t="array" aca="1" ref="CC4412" ca="1">_xlfn._xlws.FILTER(VLOOKUP(CB4405,Arrays!$T:$Z,{1,2,3,4,5,6,7},FALSE),VLOOKUP(CB4405,Arrays!$T:$Z,{1,2,3,4,5,6,7},FALSE)&lt;&gt;0,"")</f>
        <v/>
      </c>
      <c r="CO4412" t="str" cm="1">
        <f t="array" ref="CO4412">_xlfn._xlws.FILTER(SUM(CJ4412:CN4412),SUM(CJ4412:CN4412)&lt;&gt;0,"")</f>
        <v/>
      </c>
      <c r="CX4412" t="str">
        <f ca="1"/>
        <v/>
      </c>
      <c r="DE4412" t="str">
        <f ca="1"/>
        <v/>
      </c>
      <c r="DG4412" t="str">
        <f ca="1"/>
        <v/>
      </c>
      <c r="DH4412">
        <f ca="1"/>
        <v>0</v>
      </c>
      <c r="DI4412">
        <f ca="1"/>
        <v>0</v>
      </c>
      <c r="DJ4412">
        <f ca="1"/>
        <v>0</v>
      </c>
      <c r="DK4412">
        <f ca="1"/>
        <v>0</v>
      </c>
      <c r="DL4412">
        <f ca="1"/>
        <v>0</v>
      </c>
      <c r="DM4412">
        <f ca="1"/>
        <v>0</v>
      </c>
      <c r="DN4412" t="str">
        <f ca="1"/>
        <v/>
      </c>
    </row>
    <row r="4413" spans="13:118">
      <c r="M4413" t="str" cm="1">
        <f t="array" ref="M4413">_xlfn._xlws.FILTER(SUM(H4413:L4413),SUM(H4413:L4413)&lt;&gt;0,"")</f>
        <v/>
      </c>
      <c r="AC4413" t="str">
        <f ca="1"/>
        <v/>
      </c>
      <c r="AE4413">
        <f ca="1"/>
        <v>0</v>
      </c>
      <c r="AF4413">
        <f ca="1"/>
        <v>0</v>
      </c>
      <c r="AG4413">
        <f ca="1"/>
        <v>0</v>
      </c>
      <c r="AH4413">
        <f ca="1"/>
        <v>0</v>
      </c>
      <c r="AI4413">
        <f ca="1"/>
        <v>0</v>
      </c>
      <c r="AJ4413">
        <f ca="1"/>
        <v>0</v>
      </c>
      <c r="AK4413">
        <f ca="1"/>
        <v>0</v>
      </c>
      <c r="AL4413" t="str">
        <f ca="1"/>
        <v/>
      </c>
      <c r="AZ4413" t="str" cm="1">
        <f t="array" ref="AZ4413">_xlfn._xlws.FILTER(SUM(AU4413:AY4413),SUM(AU4413:AY4413)&lt;&gt;0,"")</f>
        <v/>
      </c>
      <c r="BP4413" t="str">
        <f ca="1"/>
        <v/>
      </c>
      <c r="BR4413">
        <f ca="1"/>
        <v>0</v>
      </c>
      <c r="BS4413">
        <f ca="1"/>
        <v>0</v>
      </c>
      <c r="BT4413">
        <f ca="1"/>
        <v>0</v>
      </c>
      <c r="BU4413">
        <f ca="1"/>
        <v>0</v>
      </c>
      <c r="BV4413">
        <f ca="1"/>
        <v>0</v>
      </c>
      <c r="BW4413">
        <f ca="1"/>
        <v>0</v>
      </c>
      <c r="BX4413">
        <f ca="1"/>
        <v>0</v>
      </c>
      <c r="BY4413" t="str">
        <f ca="1"/>
        <v/>
      </c>
      <c r="CC4413" t="str" cm="1">
        <f t="array" aca="1" ref="CC4413" ca="1">_xlfn._xlws.FILTER(VLOOKUP(CB4406,Arrays!$T:$Z,{1,2,3,4,5,6,7},FALSE),VLOOKUP(CB4406,Arrays!$T:$Z,{1,2,3,4,5,6,7},FALSE)&lt;&gt;0,"")</f>
        <v/>
      </c>
      <c r="CO4413" t="str" cm="1">
        <f t="array" ref="CO4413">_xlfn._xlws.FILTER(SUM(CJ4413:CN4413),SUM(CJ4413:CN4413)&lt;&gt;0,"")</f>
        <v/>
      </c>
      <c r="CX4413" t="str">
        <f ca="1"/>
        <v/>
      </c>
      <c r="DE4413" t="str">
        <f ca="1"/>
        <v/>
      </c>
      <c r="DG4413" t="str">
        <f ca="1"/>
        <v/>
      </c>
      <c r="DH4413">
        <f ca="1"/>
        <v>0</v>
      </c>
      <c r="DI4413">
        <f ca="1"/>
        <v>0</v>
      </c>
      <c r="DJ4413">
        <f ca="1"/>
        <v>0</v>
      </c>
      <c r="DK4413">
        <f ca="1"/>
        <v>0</v>
      </c>
      <c r="DL4413">
        <f ca="1"/>
        <v>0</v>
      </c>
      <c r="DM4413">
        <f ca="1"/>
        <v>0</v>
      </c>
      <c r="DN4413" t="str">
        <f ca="1"/>
        <v/>
      </c>
    </row>
    <row r="4414" spans="13:118">
      <c r="M4414" t="str" cm="1">
        <f t="array" ref="M4414">_xlfn._xlws.FILTER(SUM(H4414:L4414),SUM(H4414:L4414)&lt;&gt;0,"")</f>
        <v/>
      </c>
      <c r="AC4414" t="str">
        <f ca="1"/>
        <v/>
      </c>
      <c r="AE4414">
        <f ca="1"/>
        <v>0</v>
      </c>
      <c r="AF4414">
        <f ca="1"/>
        <v>0</v>
      </c>
      <c r="AG4414">
        <f ca="1"/>
        <v>0</v>
      </c>
      <c r="AH4414">
        <f ca="1"/>
        <v>0</v>
      </c>
      <c r="AI4414">
        <f ca="1"/>
        <v>0</v>
      </c>
      <c r="AJ4414">
        <f ca="1"/>
        <v>0</v>
      </c>
      <c r="AK4414">
        <f ca="1"/>
        <v>0</v>
      </c>
      <c r="AL4414" t="str">
        <f ca="1"/>
        <v/>
      </c>
      <c r="AZ4414" t="str" cm="1">
        <f t="array" ref="AZ4414">_xlfn._xlws.FILTER(SUM(AU4414:AY4414),SUM(AU4414:AY4414)&lt;&gt;0,"")</f>
        <v/>
      </c>
      <c r="BP4414" t="str">
        <f ca="1"/>
        <v/>
      </c>
      <c r="BR4414">
        <f ca="1"/>
        <v>0</v>
      </c>
      <c r="BS4414">
        <f ca="1"/>
        <v>0</v>
      </c>
      <c r="BT4414">
        <f ca="1"/>
        <v>0</v>
      </c>
      <c r="BU4414">
        <f ca="1"/>
        <v>0</v>
      </c>
      <c r="BV4414">
        <f ca="1"/>
        <v>0</v>
      </c>
      <c r="BW4414">
        <f ca="1"/>
        <v>0</v>
      </c>
      <c r="BX4414">
        <f ca="1"/>
        <v>0</v>
      </c>
      <c r="BY4414" t="str">
        <f ca="1"/>
        <v/>
      </c>
      <c r="CC4414" t="str" cm="1">
        <f t="array" aca="1" ref="CC4414" ca="1">_xlfn._xlws.FILTER(VLOOKUP(CB4407,Arrays!$T:$Z,{1,2,3,4,5,6,7},FALSE),VLOOKUP(CB4407,Arrays!$T:$Z,{1,2,3,4,5,6,7},FALSE)&lt;&gt;0,"")</f>
        <v/>
      </c>
      <c r="CO4414" t="str" cm="1">
        <f t="array" ref="CO4414">_xlfn._xlws.FILTER(SUM(CJ4414:CN4414),SUM(CJ4414:CN4414)&lt;&gt;0,"")</f>
        <v/>
      </c>
      <c r="CX4414" t="str">
        <f ca="1"/>
        <v/>
      </c>
      <c r="DE4414" t="str">
        <f ca="1"/>
        <v/>
      </c>
      <c r="DG4414" t="str">
        <f ca="1"/>
        <v/>
      </c>
      <c r="DH4414">
        <f ca="1"/>
        <v>0</v>
      </c>
      <c r="DI4414">
        <f ca="1"/>
        <v>0</v>
      </c>
      <c r="DJ4414">
        <f ca="1"/>
        <v>0</v>
      </c>
      <c r="DK4414">
        <f ca="1"/>
        <v>0</v>
      </c>
      <c r="DL4414">
        <f ca="1"/>
        <v>0</v>
      </c>
      <c r="DM4414">
        <f ca="1"/>
        <v>0</v>
      </c>
      <c r="DN4414" t="str">
        <f ca="1"/>
        <v/>
      </c>
    </row>
    <row r="4415" spans="13:118">
      <c r="M4415" t="str" cm="1">
        <f t="array" ref="M4415">_xlfn._xlws.FILTER(SUM(H4415:L4415),SUM(H4415:L4415)&lt;&gt;0,"")</f>
        <v/>
      </c>
      <c r="AC4415" t="str">
        <f ca="1"/>
        <v/>
      </c>
      <c r="AE4415">
        <f ca="1"/>
        <v>0</v>
      </c>
      <c r="AF4415">
        <f ca="1"/>
        <v>0</v>
      </c>
      <c r="AG4415">
        <f ca="1"/>
        <v>0</v>
      </c>
      <c r="AH4415">
        <f ca="1"/>
        <v>0</v>
      </c>
      <c r="AI4415">
        <f ca="1"/>
        <v>0</v>
      </c>
      <c r="AJ4415">
        <f ca="1"/>
        <v>0</v>
      </c>
      <c r="AK4415">
        <f ca="1"/>
        <v>0</v>
      </c>
      <c r="AL4415" t="str">
        <f ca="1"/>
        <v/>
      </c>
      <c r="AZ4415" t="str" cm="1">
        <f t="array" ref="AZ4415">_xlfn._xlws.FILTER(SUM(AU4415:AY4415),SUM(AU4415:AY4415)&lt;&gt;0,"")</f>
        <v/>
      </c>
      <c r="BP4415" t="str">
        <f ca="1"/>
        <v/>
      </c>
      <c r="BR4415">
        <f ca="1"/>
        <v>0</v>
      </c>
      <c r="BS4415">
        <f ca="1"/>
        <v>0</v>
      </c>
      <c r="BT4415">
        <f ca="1"/>
        <v>0</v>
      </c>
      <c r="BU4415">
        <f ca="1"/>
        <v>0</v>
      </c>
      <c r="BV4415">
        <f ca="1"/>
        <v>0</v>
      </c>
      <c r="BW4415">
        <f ca="1"/>
        <v>0</v>
      </c>
      <c r="BX4415">
        <f ca="1"/>
        <v>0</v>
      </c>
      <c r="BY4415" t="str">
        <f ca="1"/>
        <v/>
      </c>
      <c r="CC4415" t="str" cm="1">
        <f t="array" aca="1" ref="CC4415" ca="1">_xlfn._xlws.FILTER(VLOOKUP(CB4408,Arrays!$T:$Z,{1,2,3,4,5,6,7},FALSE),VLOOKUP(CB4408,Arrays!$T:$Z,{1,2,3,4,5,6,7},FALSE)&lt;&gt;0,"")</f>
        <v/>
      </c>
      <c r="CO4415" t="str" cm="1">
        <f t="array" ref="CO4415">_xlfn._xlws.FILTER(SUM(CJ4415:CN4415),SUM(CJ4415:CN4415)&lt;&gt;0,"")</f>
        <v/>
      </c>
      <c r="CX4415" t="str">
        <f ca="1"/>
        <v/>
      </c>
      <c r="DE4415" t="str">
        <f ca="1"/>
        <v/>
      </c>
      <c r="DG4415" t="str">
        <f ca="1"/>
        <v/>
      </c>
      <c r="DH4415">
        <f ca="1"/>
        <v>0</v>
      </c>
      <c r="DI4415">
        <f ca="1"/>
        <v>0</v>
      </c>
      <c r="DJ4415">
        <f ca="1"/>
        <v>0</v>
      </c>
      <c r="DK4415">
        <f ca="1"/>
        <v>0</v>
      </c>
      <c r="DL4415">
        <f ca="1"/>
        <v>0</v>
      </c>
      <c r="DM4415">
        <f ca="1"/>
        <v>0</v>
      </c>
      <c r="DN4415" t="str">
        <f ca="1"/>
        <v/>
      </c>
    </row>
    <row r="4416" spans="13:118">
      <c r="M4416" t="str" cm="1">
        <f t="array" ref="M4416">_xlfn._xlws.FILTER(SUM(H4416:L4416),SUM(H4416:L4416)&lt;&gt;0,"")</f>
        <v/>
      </c>
      <c r="AC4416" t="str">
        <f ca="1"/>
        <v/>
      </c>
      <c r="AE4416">
        <f ca="1"/>
        <v>0</v>
      </c>
      <c r="AF4416">
        <f ca="1"/>
        <v>0</v>
      </c>
      <c r="AG4416">
        <f ca="1"/>
        <v>0</v>
      </c>
      <c r="AH4416">
        <f ca="1"/>
        <v>0</v>
      </c>
      <c r="AI4416">
        <f ca="1"/>
        <v>0</v>
      </c>
      <c r="AJ4416">
        <f ca="1"/>
        <v>0</v>
      </c>
      <c r="AK4416">
        <f ca="1"/>
        <v>0</v>
      </c>
      <c r="AL4416" t="str">
        <f ca="1"/>
        <v/>
      </c>
      <c r="AZ4416" t="str" cm="1">
        <f t="array" ref="AZ4416">_xlfn._xlws.FILTER(SUM(AU4416:AY4416),SUM(AU4416:AY4416)&lt;&gt;0,"")</f>
        <v/>
      </c>
      <c r="BP4416" t="str">
        <f ca="1"/>
        <v/>
      </c>
      <c r="BR4416">
        <f ca="1"/>
        <v>0</v>
      </c>
      <c r="BS4416">
        <f ca="1"/>
        <v>0</v>
      </c>
      <c r="BT4416">
        <f ca="1"/>
        <v>0</v>
      </c>
      <c r="BU4416">
        <f ca="1"/>
        <v>0</v>
      </c>
      <c r="BV4416">
        <f ca="1"/>
        <v>0</v>
      </c>
      <c r="BW4416">
        <f ca="1"/>
        <v>0</v>
      </c>
      <c r="BX4416">
        <f ca="1"/>
        <v>0</v>
      </c>
      <c r="BY4416" t="str">
        <f ca="1"/>
        <v/>
      </c>
      <c r="CC4416" t="str" cm="1">
        <f t="array" aca="1" ref="CC4416" ca="1">_xlfn._xlws.FILTER(VLOOKUP(CB4409,Arrays!$T:$Z,{1,2,3,4,5,6,7},FALSE),VLOOKUP(CB4409,Arrays!$T:$Z,{1,2,3,4,5,6,7},FALSE)&lt;&gt;0,"")</f>
        <v/>
      </c>
      <c r="CO4416" t="str" cm="1">
        <f t="array" ref="CO4416">_xlfn._xlws.FILTER(SUM(CJ4416:CN4416),SUM(CJ4416:CN4416)&lt;&gt;0,"")</f>
        <v/>
      </c>
      <c r="CX4416" t="str">
        <f ca="1"/>
        <v/>
      </c>
      <c r="DE4416" t="str">
        <f ca="1"/>
        <v/>
      </c>
      <c r="DG4416" t="str">
        <f ca="1"/>
        <v/>
      </c>
      <c r="DH4416">
        <f ca="1"/>
        <v>0</v>
      </c>
      <c r="DI4416">
        <f ca="1"/>
        <v>0</v>
      </c>
      <c r="DJ4416">
        <f ca="1"/>
        <v>0</v>
      </c>
      <c r="DK4416">
        <f ca="1"/>
        <v>0</v>
      </c>
      <c r="DL4416">
        <f ca="1"/>
        <v>0</v>
      </c>
      <c r="DM4416">
        <f ca="1"/>
        <v>0</v>
      </c>
      <c r="DN4416" t="str">
        <f ca="1"/>
        <v/>
      </c>
    </row>
    <row r="4417" spans="13:118">
      <c r="M4417" t="str" cm="1">
        <f t="array" ref="M4417">_xlfn._xlws.FILTER(SUM(H4417:L4417),SUM(H4417:L4417)&lt;&gt;0,"")</f>
        <v/>
      </c>
      <c r="AC4417" t="str">
        <f ca="1"/>
        <v/>
      </c>
      <c r="AE4417">
        <f ca="1"/>
        <v>0</v>
      </c>
      <c r="AF4417">
        <f ca="1"/>
        <v>0</v>
      </c>
      <c r="AG4417">
        <f ca="1"/>
        <v>0</v>
      </c>
      <c r="AH4417">
        <f ca="1"/>
        <v>0</v>
      </c>
      <c r="AI4417">
        <f ca="1"/>
        <v>0</v>
      </c>
      <c r="AJ4417">
        <f ca="1"/>
        <v>0</v>
      </c>
      <c r="AK4417">
        <f ca="1"/>
        <v>0</v>
      </c>
      <c r="AL4417" t="str">
        <f ca="1"/>
        <v/>
      </c>
      <c r="AZ4417" t="str" cm="1">
        <f t="array" ref="AZ4417">_xlfn._xlws.FILTER(SUM(AU4417:AY4417),SUM(AU4417:AY4417)&lt;&gt;0,"")</f>
        <v/>
      </c>
      <c r="BP4417" t="str">
        <f ca="1"/>
        <v/>
      </c>
      <c r="BR4417">
        <f ca="1"/>
        <v>0</v>
      </c>
      <c r="BS4417">
        <f ca="1"/>
        <v>0</v>
      </c>
      <c r="BT4417">
        <f ca="1"/>
        <v>0</v>
      </c>
      <c r="BU4417">
        <f ca="1"/>
        <v>0</v>
      </c>
      <c r="BV4417">
        <f ca="1"/>
        <v>0</v>
      </c>
      <c r="BW4417">
        <f ca="1"/>
        <v>0</v>
      </c>
      <c r="BX4417">
        <f ca="1"/>
        <v>0</v>
      </c>
      <c r="BY4417" t="str">
        <f ca="1"/>
        <v/>
      </c>
      <c r="CC4417" t="str" cm="1">
        <f t="array" aca="1" ref="CC4417" ca="1">_xlfn._xlws.FILTER(VLOOKUP(CB4410,Arrays!$T:$Z,{1,2,3,4,5,6,7},FALSE),VLOOKUP(CB4410,Arrays!$T:$Z,{1,2,3,4,5,6,7},FALSE)&lt;&gt;0,"")</f>
        <v/>
      </c>
      <c r="CO4417" t="str" cm="1">
        <f t="array" ref="CO4417">_xlfn._xlws.FILTER(SUM(CJ4417:CN4417),SUM(CJ4417:CN4417)&lt;&gt;0,"")</f>
        <v/>
      </c>
      <c r="CX4417" t="str">
        <f ca="1"/>
        <v/>
      </c>
      <c r="DE4417" t="str">
        <f ca="1"/>
        <v/>
      </c>
      <c r="DG4417" t="str">
        <f ca="1"/>
        <v/>
      </c>
      <c r="DH4417">
        <f ca="1"/>
        <v>0</v>
      </c>
      <c r="DI4417">
        <f ca="1"/>
        <v>0</v>
      </c>
      <c r="DJ4417">
        <f ca="1"/>
        <v>0</v>
      </c>
      <c r="DK4417">
        <f ca="1"/>
        <v>0</v>
      </c>
      <c r="DL4417">
        <f ca="1"/>
        <v>0</v>
      </c>
      <c r="DM4417">
        <f ca="1"/>
        <v>0</v>
      </c>
      <c r="DN4417" t="str">
        <f ca="1"/>
        <v/>
      </c>
    </row>
    <row r="4418" spans="13:118">
      <c r="M4418" t="str" cm="1">
        <f t="array" ref="M4418">_xlfn._xlws.FILTER(SUM(H4418:L4418),SUM(H4418:L4418)&lt;&gt;0,"")</f>
        <v/>
      </c>
      <c r="AC4418" t="str">
        <f ca="1"/>
        <v/>
      </c>
      <c r="AE4418">
        <f ca="1"/>
        <v>0</v>
      </c>
      <c r="AF4418">
        <f ca="1"/>
        <v>0</v>
      </c>
      <c r="AG4418">
        <f ca="1"/>
        <v>0</v>
      </c>
      <c r="AH4418">
        <f ca="1"/>
        <v>0</v>
      </c>
      <c r="AI4418">
        <f ca="1"/>
        <v>0</v>
      </c>
      <c r="AJ4418">
        <f ca="1"/>
        <v>0</v>
      </c>
      <c r="AK4418">
        <f ca="1"/>
        <v>0</v>
      </c>
      <c r="AL4418" t="str">
        <f ca="1"/>
        <v/>
      </c>
      <c r="AZ4418" t="str" cm="1">
        <f t="array" ref="AZ4418">_xlfn._xlws.FILTER(SUM(AU4418:AY4418),SUM(AU4418:AY4418)&lt;&gt;0,"")</f>
        <v/>
      </c>
      <c r="BP4418" t="str">
        <f ca="1"/>
        <v/>
      </c>
      <c r="BR4418">
        <f ca="1"/>
        <v>0</v>
      </c>
      <c r="BS4418">
        <f ca="1"/>
        <v>0</v>
      </c>
      <c r="BT4418">
        <f ca="1"/>
        <v>0</v>
      </c>
      <c r="BU4418">
        <f ca="1"/>
        <v>0</v>
      </c>
      <c r="BV4418">
        <f ca="1"/>
        <v>0</v>
      </c>
      <c r="BW4418">
        <f ca="1"/>
        <v>0</v>
      </c>
      <c r="BX4418">
        <f ca="1"/>
        <v>0</v>
      </c>
      <c r="BY4418" t="str">
        <f ca="1"/>
        <v/>
      </c>
      <c r="CC4418" t="str" cm="1">
        <f t="array" aca="1" ref="CC4418" ca="1">_xlfn._xlws.FILTER(VLOOKUP(CB4411,Arrays!$T:$Z,{1,2,3,4,5,6,7},FALSE),VLOOKUP(CB4411,Arrays!$T:$Z,{1,2,3,4,5,6,7},FALSE)&lt;&gt;0,"")</f>
        <v/>
      </c>
      <c r="CO4418" t="str" cm="1">
        <f t="array" ref="CO4418">_xlfn._xlws.FILTER(SUM(CJ4418:CN4418),SUM(CJ4418:CN4418)&lt;&gt;0,"")</f>
        <v/>
      </c>
      <c r="CX4418" t="str">
        <f ca="1"/>
        <v/>
      </c>
      <c r="DE4418" t="str">
        <f ca="1"/>
        <v/>
      </c>
      <c r="DG4418" t="str">
        <f ca="1"/>
        <v/>
      </c>
      <c r="DH4418">
        <f ca="1"/>
        <v>0</v>
      </c>
      <c r="DI4418">
        <f ca="1"/>
        <v>0</v>
      </c>
      <c r="DJ4418">
        <f ca="1"/>
        <v>0</v>
      </c>
      <c r="DK4418">
        <f ca="1"/>
        <v>0</v>
      </c>
      <c r="DL4418">
        <f ca="1"/>
        <v>0</v>
      </c>
      <c r="DM4418">
        <f ca="1"/>
        <v>0</v>
      </c>
      <c r="DN4418" t="str">
        <f ca="1"/>
        <v/>
      </c>
    </row>
    <row r="4419" spans="13:118">
      <c r="M4419" t="str" cm="1">
        <f t="array" ref="M4419">_xlfn._xlws.FILTER(SUM(H4419:L4419),SUM(H4419:L4419)&lt;&gt;0,"")</f>
        <v/>
      </c>
      <c r="AC4419" t="str">
        <f ca="1"/>
        <v/>
      </c>
      <c r="AE4419">
        <f ca="1"/>
        <v>0</v>
      </c>
      <c r="AF4419">
        <f ca="1"/>
        <v>0</v>
      </c>
      <c r="AG4419">
        <f ca="1"/>
        <v>0</v>
      </c>
      <c r="AH4419">
        <f ca="1"/>
        <v>0</v>
      </c>
      <c r="AI4419">
        <f ca="1"/>
        <v>0</v>
      </c>
      <c r="AJ4419">
        <f ca="1"/>
        <v>0</v>
      </c>
      <c r="AK4419">
        <f ca="1"/>
        <v>0</v>
      </c>
      <c r="AL4419" t="str">
        <f ca="1"/>
        <v/>
      </c>
      <c r="AZ4419" t="str" cm="1">
        <f t="array" ref="AZ4419">_xlfn._xlws.FILTER(SUM(AU4419:AY4419),SUM(AU4419:AY4419)&lt;&gt;0,"")</f>
        <v/>
      </c>
      <c r="BP4419" t="str">
        <f ca="1"/>
        <v/>
      </c>
      <c r="BR4419">
        <f ca="1"/>
        <v>0</v>
      </c>
      <c r="BS4419">
        <f ca="1"/>
        <v>0</v>
      </c>
      <c r="BT4419">
        <f ca="1"/>
        <v>0</v>
      </c>
      <c r="BU4419">
        <f ca="1"/>
        <v>0</v>
      </c>
      <c r="BV4419">
        <f ca="1"/>
        <v>0</v>
      </c>
      <c r="BW4419">
        <f ca="1"/>
        <v>0</v>
      </c>
      <c r="BX4419">
        <f ca="1"/>
        <v>0</v>
      </c>
      <c r="BY4419" t="str">
        <f ca="1"/>
        <v/>
      </c>
      <c r="CC4419" t="str" cm="1">
        <f t="array" aca="1" ref="CC4419" ca="1">_xlfn._xlws.FILTER(VLOOKUP(CB4412,Arrays!$T:$Z,{1,2,3,4,5,6,7},FALSE),VLOOKUP(CB4412,Arrays!$T:$Z,{1,2,3,4,5,6,7},FALSE)&lt;&gt;0,"")</f>
        <v/>
      </c>
      <c r="CO4419" t="str" cm="1">
        <f t="array" ref="CO4419">_xlfn._xlws.FILTER(SUM(CJ4419:CN4419),SUM(CJ4419:CN4419)&lt;&gt;0,"")</f>
        <v/>
      </c>
      <c r="CX4419" t="str">
        <f ca="1"/>
        <v/>
      </c>
      <c r="DE4419" t="str">
        <f ca="1"/>
        <v/>
      </c>
      <c r="DG4419" t="str">
        <f ca="1"/>
        <v/>
      </c>
      <c r="DH4419">
        <f ca="1"/>
        <v>0</v>
      </c>
      <c r="DI4419">
        <f ca="1"/>
        <v>0</v>
      </c>
      <c r="DJ4419">
        <f ca="1"/>
        <v>0</v>
      </c>
      <c r="DK4419">
        <f ca="1"/>
        <v>0</v>
      </c>
      <c r="DL4419">
        <f ca="1"/>
        <v>0</v>
      </c>
      <c r="DM4419">
        <f ca="1"/>
        <v>0</v>
      </c>
      <c r="DN4419" t="str">
        <f ca="1"/>
        <v/>
      </c>
    </row>
    <row r="4420" spans="13:118">
      <c r="M4420" t="str" cm="1">
        <f t="array" ref="M4420">_xlfn._xlws.FILTER(SUM(H4420:L4420),SUM(H4420:L4420)&lt;&gt;0,"")</f>
        <v/>
      </c>
      <c r="AC4420" t="str">
        <f ca="1"/>
        <v/>
      </c>
      <c r="AE4420">
        <f ca="1"/>
        <v>0</v>
      </c>
      <c r="AF4420">
        <f ca="1"/>
        <v>0</v>
      </c>
      <c r="AG4420">
        <f ca="1"/>
        <v>0</v>
      </c>
      <c r="AH4420">
        <f ca="1"/>
        <v>0</v>
      </c>
      <c r="AI4420">
        <f ca="1"/>
        <v>0</v>
      </c>
      <c r="AJ4420">
        <f ca="1"/>
        <v>0</v>
      </c>
      <c r="AK4420">
        <f ca="1"/>
        <v>0</v>
      </c>
      <c r="AL4420" t="str">
        <f ca="1"/>
        <v/>
      </c>
      <c r="AZ4420" t="str" cm="1">
        <f t="array" ref="AZ4420">_xlfn._xlws.FILTER(SUM(AU4420:AY4420),SUM(AU4420:AY4420)&lt;&gt;0,"")</f>
        <v/>
      </c>
      <c r="BP4420" t="str">
        <f ca="1"/>
        <v/>
      </c>
      <c r="BR4420">
        <f ca="1"/>
        <v>0</v>
      </c>
      <c r="BS4420">
        <f ca="1"/>
        <v>0</v>
      </c>
      <c r="BT4420">
        <f ca="1"/>
        <v>0</v>
      </c>
      <c r="BU4420">
        <f ca="1"/>
        <v>0</v>
      </c>
      <c r="BV4420">
        <f ca="1"/>
        <v>0</v>
      </c>
      <c r="BW4420">
        <f ca="1"/>
        <v>0</v>
      </c>
      <c r="BX4420">
        <f ca="1"/>
        <v>0</v>
      </c>
      <c r="BY4420" t="str">
        <f ca="1"/>
        <v/>
      </c>
      <c r="CC4420" t="str" cm="1">
        <f t="array" aca="1" ref="CC4420" ca="1">_xlfn._xlws.FILTER(VLOOKUP(CB4413,Arrays!$T:$Z,{1,2,3,4,5,6,7},FALSE),VLOOKUP(CB4413,Arrays!$T:$Z,{1,2,3,4,5,6,7},FALSE)&lt;&gt;0,"")</f>
        <v/>
      </c>
      <c r="CO4420" t="str" cm="1">
        <f t="array" ref="CO4420">_xlfn._xlws.FILTER(SUM(CJ4420:CN4420),SUM(CJ4420:CN4420)&lt;&gt;0,"")</f>
        <v/>
      </c>
      <c r="CX4420" t="str">
        <f ca="1"/>
        <v/>
      </c>
      <c r="DE4420" t="str">
        <f ca="1"/>
        <v/>
      </c>
      <c r="DG4420" t="str">
        <f ca="1"/>
        <v/>
      </c>
      <c r="DH4420">
        <f ca="1"/>
        <v>0</v>
      </c>
      <c r="DI4420">
        <f ca="1"/>
        <v>0</v>
      </c>
      <c r="DJ4420">
        <f ca="1"/>
        <v>0</v>
      </c>
      <c r="DK4420">
        <f ca="1"/>
        <v>0</v>
      </c>
      <c r="DL4420">
        <f ca="1"/>
        <v>0</v>
      </c>
      <c r="DM4420">
        <f ca="1"/>
        <v>0</v>
      </c>
      <c r="DN4420" t="str">
        <f ca="1"/>
        <v/>
      </c>
    </row>
    <row r="4421" spans="13:118">
      <c r="M4421" t="str" cm="1">
        <f t="array" ref="M4421">_xlfn._xlws.FILTER(SUM(H4421:L4421),SUM(H4421:L4421)&lt;&gt;0,"")</f>
        <v/>
      </c>
      <c r="AC4421" t="str">
        <f ca="1"/>
        <v/>
      </c>
      <c r="AE4421">
        <f ca="1"/>
        <v>0</v>
      </c>
      <c r="AF4421">
        <f ca="1"/>
        <v>0</v>
      </c>
      <c r="AG4421">
        <f ca="1"/>
        <v>0</v>
      </c>
      <c r="AH4421">
        <f ca="1"/>
        <v>0</v>
      </c>
      <c r="AI4421">
        <f ca="1"/>
        <v>0</v>
      </c>
      <c r="AJ4421">
        <f ca="1"/>
        <v>0</v>
      </c>
      <c r="AK4421">
        <f ca="1"/>
        <v>0</v>
      </c>
      <c r="AL4421" t="str">
        <f ca="1"/>
        <v/>
      </c>
      <c r="AZ4421" t="str" cm="1">
        <f t="array" ref="AZ4421">_xlfn._xlws.FILTER(SUM(AU4421:AY4421),SUM(AU4421:AY4421)&lt;&gt;0,"")</f>
        <v/>
      </c>
      <c r="BP4421" t="str">
        <f ca="1"/>
        <v/>
      </c>
      <c r="BR4421">
        <f ca="1"/>
        <v>0</v>
      </c>
      <c r="BS4421">
        <f ca="1"/>
        <v>0</v>
      </c>
      <c r="BT4421">
        <f ca="1"/>
        <v>0</v>
      </c>
      <c r="BU4421">
        <f ca="1"/>
        <v>0</v>
      </c>
      <c r="BV4421">
        <f ca="1"/>
        <v>0</v>
      </c>
      <c r="BW4421">
        <f ca="1"/>
        <v>0</v>
      </c>
      <c r="BX4421">
        <f ca="1"/>
        <v>0</v>
      </c>
      <c r="BY4421" t="str">
        <f ca="1"/>
        <v/>
      </c>
      <c r="CC4421" t="str" cm="1">
        <f t="array" aca="1" ref="CC4421" ca="1">_xlfn._xlws.FILTER(VLOOKUP(CB4414,Arrays!$T:$Z,{1,2,3,4,5,6,7},FALSE),VLOOKUP(CB4414,Arrays!$T:$Z,{1,2,3,4,5,6,7},FALSE)&lt;&gt;0,"")</f>
        <v/>
      </c>
      <c r="CO4421" t="str" cm="1">
        <f t="array" ref="CO4421">_xlfn._xlws.FILTER(SUM(CJ4421:CN4421),SUM(CJ4421:CN4421)&lt;&gt;0,"")</f>
        <v/>
      </c>
      <c r="CX4421" t="str">
        <f ca="1"/>
        <v/>
      </c>
      <c r="DE4421" t="str">
        <f ca="1"/>
        <v/>
      </c>
      <c r="DG4421" t="str">
        <f ca="1"/>
        <v/>
      </c>
      <c r="DH4421">
        <f ca="1"/>
        <v>0</v>
      </c>
      <c r="DI4421">
        <f ca="1"/>
        <v>0</v>
      </c>
      <c r="DJ4421">
        <f ca="1"/>
        <v>0</v>
      </c>
      <c r="DK4421">
        <f ca="1"/>
        <v>0</v>
      </c>
      <c r="DL4421">
        <f ca="1"/>
        <v>0</v>
      </c>
      <c r="DM4421">
        <f ca="1"/>
        <v>0</v>
      </c>
      <c r="DN4421" t="str">
        <f ca="1"/>
        <v/>
      </c>
    </row>
    <row r="4422" spans="13:118">
      <c r="M4422" t="str" cm="1">
        <f t="array" ref="M4422">_xlfn._xlws.FILTER(SUM(H4422:L4422),SUM(H4422:L4422)&lt;&gt;0,"")</f>
        <v/>
      </c>
      <c r="AC4422" t="str">
        <f ca="1"/>
        <v/>
      </c>
      <c r="AE4422">
        <f ca="1"/>
        <v>0</v>
      </c>
      <c r="AF4422">
        <f ca="1"/>
        <v>0</v>
      </c>
      <c r="AG4422">
        <f ca="1"/>
        <v>0</v>
      </c>
      <c r="AH4422">
        <f ca="1"/>
        <v>0</v>
      </c>
      <c r="AI4422">
        <f ca="1"/>
        <v>0</v>
      </c>
      <c r="AJ4422">
        <f ca="1"/>
        <v>0</v>
      </c>
      <c r="AK4422">
        <f ca="1"/>
        <v>0</v>
      </c>
      <c r="AL4422" t="str">
        <f ca="1"/>
        <v/>
      </c>
      <c r="AZ4422" t="str" cm="1">
        <f t="array" ref="AZ4422">_xlfn._xlws.FILTER(SUM(AU4422:AY4422),SUM(AU4422:AY4422)&lt;&gt;0,"")</f>
        <v/>
      </c>
      <c r="BP4422" t="str">
        <f ca="1"/>
        <v/>
      </c>
      <c r="BR4422">
        <f ca="1"/>
        <v>0</v>
      </c>
      <c r="BS4422">
        <f ca="1"/>
        <v>0</v>
      </c>
      <c r="BT4422">
        <f ca="1"/>
        <v>0</v>
      </c>
      <c r="BU4422">
        <f ca="1"/>
        <v>0</v>
      </c>
      <c r="BV4422">
        <f ca="1"/>
        <v>0</v>
      </c>
      <c r="BW4422">
        <f ca="1"/>
        <v>0</v>
      </c>
      <c r="BX4422">
        <f ca="1"/>
        <v>0</v>
      </c>
      <c r="BY4422" t="str">
        <f ca="1"/>
        <v/>
      </c>
      <c r="CC4422" t="str" cm="1">
        <f t="array" aca="1" ref="CC4422" ca="1">_xlfn._xlws.FILTER(VLOOKUP(CB4415,Arrays!$T:$Z,{1,2,3,4,5,6,7},FALSE),VLOOKUP(CB4415,Arrays!$T:$Z,{1,2,3,4,5,6,7},FALSE)&lt;&gt;0,"")</f>
        <v/>
      </c>
      <c r="CO4422" t="str" cm="1">
        <f t="array" ref="CO4422">_xlfn._xlws.FILTER(SUM(CJ4422:CN4422),SUM(CJ4422:CN4422)&lt;&gt;0,"")</f>
        <v/>
      </c>
      <c r="CX4422" t="str">
        <f ca="1"/>
        <v/>
      </c>
      <c r="DE4422" t="str">
        <f ca="1"/>
        <v/>
      </c>
      <c r="DG4422" t="str">
        <f ca="1"/>
        <v/>
      </c>
      <c r="DH4422">
        <f ca="1"/>
        <v>0</v>
      </c>
      <c r="DI4422">
        <f ca="1"/>
        <v>0</v>
      </c>
      <c r="DJ4422">
        <f ca="1"/>
        <v>0</v>
      </c>
      <c r="DK4422">
        <f ca="1"/>
        <v>0</v>
      </c>
      <c r="DL4422">
        <f ca="1"/>
        <v>0</v>
      </c>
      <c r="DM4422">
        <f ca="1"/>
        <v>0</v>
      </c>
      <c r="DN4422" t="str">
        <f ca="1"/>
        <v/>
      </c>
    </row>
    <row r="4423" spans="13:118">
      <c r="M4423" t="str" cm="1">
        <f t="array" ref="M4423">_xlfn._xlws.FILTER(SUM(H4423:L4423),SUM(H4423:L4423)&lt;&gt;0,"")</f>
        <v/>
      </c>
      <c r="AC4423" t="str">
        <f ca="1"/>
        <v/>
      </c>
      <c r="AE4423">
        <f ca="1"/>
        <v>0</v>
      </c>
      <c r="AF4423">
        <f ca="1"/>
        <v>0</v>
      </c>
      <c r="AG4423">
        <f ca="1"/>
        <v>0</v>
      </c>
      <c r="AH4423">
        <f ca="1"/>
        <v>0</v>
      </c>
      <c r="AI4423">
        <f ca="1"/>
        <v>0</v>
      </c>
      <c r="AJ4423">
        <f ca="1"/>
        <v>0</v>
      </c>
      <c r="AK4423">
        <f ca="1"/>
        <v>0</v>
      </c>
      <c r="AL4423" t="str">
        <f ca="1"/>
        <v/>
      </c>
      <c r="AZ4423" t="str" cm="1">
        <f t="array" ref="AZ4423">_xlfn._xlws.FILTER(SUM(AU4423:AY4423),SUM(AU4423:AY4423)&lt;&gt;0,"")</f>
        <v/>
      </c>
      <c r="BP4423" t="str">
        <f ca="1"/>
        <v/>
      </c>
      <c r="BR4423">
        <f ca="1"/>
        <v>0</v>
      </c>
      <c r="BS4423">
        <f ca="1"/>
        <v>0</v>
      </c>
      <c r="BT4423">
        <f ca="1"/>
        <v>0</v>
      </c>
      <c r="BU4423">
        <f ca="1"/>
        <v>0</v>
      </c>
      <c r="BV4423">
        <f ca="1"/>
        <v>0</v>
      </c>
      <c r="BW4423">
        <f ca="1"/>
        <v>0</v>
      </c>
      <c r="BX4423">
        <f ca="1"/>
        <v>0</v>
      </c>
      <c r="BY4423" t="str">
        <f ca="1"/>
        <v/>
      </c>
      <c r="CC4423" t="str" cm="1">
        <f t="array" aca="1" ref="CC4423" ca="1">_xlfn._xlws.FILTER(VLOOKUP(CB4416,Arrays!$T:$Z,{1,2,3,4,5,6,7},FALSE),VLOOKUP(CB4416,Arrays!$T:$Z,{1,2,3,4,5,6,7},FALSE)&lt;&gt;0,"")</f>
        <v/>
      </c>
      <c r="CO4423" t="str" cm="1">
        <f t="array" ref="CO4423">_xlfn._xlws.FILTER(SUM(CJ4423:CN4423),SUM(CJ4423:CN4423)&lt;&gt;0,"")</f>
        <v/>
      </c>
      <c r="CX4423" t="str">
        <f ca="1"/>
        <v/>
      </c>
      <c r="DE4423" t="str">
        <f ca="1"/>
        <v/>
      </c>
      <c r="DG4423" t="str">
        <f ca="1"/>
        <v/>
      </c>
      <c r="DH4423">
        <f ca="1"/>
        <v>0</v>
      </c>
      <c r="DI4423">
        <f ca="1"/>
        <v>0</v>
      </c>
      <c r="DJ4423">
        <f ca="1"/>
        <v>0</v>
      </c>
      <c r="DK4423">
        <f ca="1"/>
        <v>0</v>
      </c>
      <c r="DL4423">
        <f ca="1"/>
        <v>0</v>
      </c>
      <c r="DM4423">
        <f ca="1"/>
        <v>0</v>
      </c>
      <c r="DN4423" t="str">
        <f ca="1"/>
        <v/>
      </c>
    </row>
    <row r="4424" spans="13:118">
      <c r="M4424" t="str" cm="1">
        <f t="array" ref="M4424">_xlfn._xlws.FILTER(SUM(H4424:L4424),SUM(H4424:L4424)&lt;&gt;0,"")</f>
        <v/>
      </c>
      <c r="AC4424" t="str">
        <f ca="1"/>
        <v/>
      </c>
      <c r="AE4424">
        <f ca="1"/>
        <v>0</v>
      </c>
      <c r="AF4424">
        <f ca="1"/>
        <v>0</v>
      </c>
      <c r="AG4424">
        <f ca="1"/>
        <v>0</v>
      </c>
      <c r="AH4424">
        <f ca="1"/>
        <v>0</v>
      </c>
      <c r="AI4424">
        <f ca="1"/>
        <v>0</v>
      </c>
      <c r="AJ4424">
        <f ca="1"/>
        <v>0</v>
      </c>
      <c r="AK4424">
        <f ca="1"/>
        <v>0</v>
      </c>
      <c r="AL4424" t="str">
        <f ca="1"/>
        <v/>
      </c>
      <c r="AZ4424" t="str" cm="1">
        <f t="array" ref="AZ4424">_xlfn._xlws.FILTER(SUM(AU4424:AY4424),SUM(AU4424:AY4424)&lt;&gt;0,"")</f>
        <v/>
      </c>
      <c r="BP4424" t="str">
        <f ca="1"/>
        <v/>
      </c>
      <c r="BR4424">
        <f ca="1"/>
        <v>0</v>
      </c>
      <c r="BS4424">
        <f ca="1"/>
        <v>0</v>
      </c>
      <c r="BT4424">
        <f ca="1"/>
        <v>0</v>
      </c>
      <c r="BU4424">
        <f ca="1"/>
        <v>0</v>
      </c>
      <c r="BV4424">
        <f ca="1"/>
        <v>0</v>
      </c>
      <c r="BW4424">
        <f ca="1"/>
        <v>0</v>
      </c>
      <c r="BX4424">
        <f ca="1"/>
        <v>0</v>
      </c>
      <c r="BY4424" t="str">
        <f ca="1"/>
        <v/>
      </c>
      <c r="CC4424" t="str" cm="1">
        <f t="array" aca="1" ref="CC4424" ca="1">_xlfn._xlws.FILTER(VLOOKUP(CB4417,Arrays!$T:$Z,{1,2,3,4,5,6,7},FALSE),VLOOKUP(CB4417,Arrays!$T:$Z,{1,2,3,4,5,6,7},FALSE)&lt;&gt;0,"")</f>
        <v/>
      </c>
      <c r="CO4424" t="str" cm="1">
        <f t="array" ref="CO4424">_xlfn._xlws.FILTER(SUM(CJ4424:CN4424),SUM(CJ4424:CN4424)&lt;&gt;0,"")</f>
        <v/>
      </c>
      <c r="CX4424" t="str">
        <f ca="1"/>
        <v/>
      </c>
      <c r="DE4424" t="str">
        <f ca="1"/>
        <v/>
      </c>
      <c r="DG4424" t="str">
        <f ca="1"/>
        <v/>
      </c>
      <c r="DH4424">
        <f ca="1"/>
        <v>0</v>
      </c>
      <c r="DI4424">
        <f ca="1"/>
        <v>0</v>
      </c>
      <c r="DJ4424">
        <f ca="1"/>
        <v>0</v>
      </c>
      <c r="DK4424">
        <f ca="1"/>
        <v>0</v>
      </c>
      <c r="DL4424">
        <f ca="1"/>
        <v>0</v>
      </c>
      <c r="DM4424">
        <f ca="1"/>
        <v>0</v>
      </c>
      <c r="DN4424" t="str">
        <f ca="1"/>
        <v/>
      </c>
    </row>
    <row r="4425" spans="13:118">
      <c r="M4425" t="str" cm="1">
        <f t="array" ref="M4425">_xlfn._xlws.FILTER(SUM(H4425:L4425),SUM(H4425:L4425)&lt;&gt;0,"")</f>
        <v/>
      </c>
      <c r="AC4425" t="str">
        <f ca="1"/>
        <v/>
      </c>
      <c r="AE4425">
        <f ca="1"/>
        <v>0</v>
      </c>
      <c r="AF4425">
        <f ca="1"/>
        <v>0</v>
      </c>
      <c r="AG4425">
        <f ca="1"/>
        <v>0</v>
      </c>
      <c r="AH4425">
        <f ca="1"/>
        <v>0</v>
      </c>
      <c r="AI4425">
        <f ca="1"/>
        <v>0</v>
      </c>
      <c r="AJ4425">
        <f ca="1"/>
        <v>0</v>
      </c>
      <c r="AK4425">
        <f ca="1"/>
        <v>0</v>
      </c>
      <c r="AL4425" t="str">
        <f ca="1"/>
        <v/>
      </c>
      <c r="AZ4425" t="str" cm="1">
        <f t="array" ref="AZ4425">_xlfn._xlws.FILTER(SUM(AU4425:AY4425),SUM(AU4425:AY4425)&lt;&gt;0,"")</f>
        <v/>
      </c>
      <c r="BP4425" t="str">
        <f ca="1"/>
        <v/>
      </c>
      <c r="BR4425">
        <f ca="1"/>
        <v>0</v>
      </c>
      <c r="BS4425">
        <f ca="1"/>
        <v>0</v>
      </c>
      <c r="BT4425">
        <f ca="1"/>
        <v>0</v>
      </c>
      <c r="BU4425">
        <f ca="1"/>
        <v>0</v>
      </c>
      <c r="BV4425">
        <f ca="1"/>
        <v>0</v>
      </c>
      <c r="BW4425">
        <f ca="1"/>
        <v>0</v>
      </c>
      <c r="BX4425">
        <f ca="1"/>
        <v>0</v>
      </c>
      <c r="BY4425" t="str">
        <f ca="1"/>
        <v/>
      </c>
      <c r="CC4425" t="str" cm="1">
        <f t="array" aca="1" ref="CC4425" ca="1">_xlfn._xlws.FILTER(VLOOKUP(CB4418,Arrays!$T:$Z,{1,2,3,4,5,6,7},FALSE),VLOOKUP(CB4418,Arrays!$T:$Z,{1,2,3,4,5,6,7},FALSE)&lt;&gt;0,"")</f>
        <v/>
      </c>
      <c r="CO4425" t="str" cm="1">
        <f t="array" ref="CO4425">_xlfn._xlws.FILTER(SUM(CJ4425:CN4425),SUM(CJ4425:CN4425)&lt;&gt;0,"")</f>
        <v/>
      </c>
      <c r="CX4425" t="str">
        <f ca="1"/>
        <v/>
      </c>
      <c r="DE4425" t="str">
        <f ca="1"/>
        <v/>
      </c>
      <c r="DG4425" t="str">
        <f ca="1"/>
        <v/>
      </c>
      <c r="DH4425">
        <f ca="1"/>
        <v>0</v>
      </c>
      <c r="DI4425">
        <f ca="1"/>
        <v>0</v>
      </c>
      <c r="DJ4425">
        <f ca="1"/>
        <v>0</v>
      </c>
      <c r="DK4425">
        <f ca="1"/>
        <v>0</v>
      </c>
      <c r="DL4425">
        <f ca="1"/>
        <v>0</v>
      </c>
      <c r="DM4425">
        <f ca="1"/>
        <v>0</v>
      </c>
      <c r="DN4425" t="str">
        <f ca="1"/>
        <v/>
      </c>
    </row>
    <row r="4426" spans="13:118">
      <c r="M4426" t="str" cm="1">
        <f t="array" ref="M4426">_xlfn._xlws.FILTER(SUM(H4426:L4426),SUM(H4426:L4426)&lt;&gt;0,"")</f>
        <v/>
      </c>
      <c r="AC4426" t="str">
        <f ca="1"/>
        <v/>
      </c>
      <c r="AE4426">
        <f ca="1"/>
        <v>0</v>
      </c>
      <c r="AF4426">
        <f ca="1"/>
        <v>0</v>
      </c>
      <c r="AG4426">
        <f ca="1"/>
        <v>0</v>
      </c>
      <c r="AH4426">
        <f ca="1"/>
        <v>0</v>
      </c>
      <c r="AI4426">
        <f ca="1"/>
        <v>0</v>
      </c>
      <c r="AJ4426">
        <f ca="1"/>
        <v>0</v>
      </c>
      <c r="AK4426">
        <f ca="1"/>
        <v>0</v>
      </c>
      <c r="AL4426" t="str">
        <f ca="1"/>
        <v/>
      </c>
      <c r="AZ4426" t="str" cm="1">
        <f t="array" ref="AZ4426">_xlfn._xlws.FILTER(SUM(AU4426:AY4426),SUM(AU4426:AY4426)&lt;&gt;0,"")</f>
        <v/>
      </c>
      <c r="BP4426" t="str">
        <f ca="1"/>
        <v/>
      </c>
      <c r="BR4426">
        <f ca="1"/>
        <v>0</v>
      </c>
      <c r="BS4426">
        <f ca="1"/>
        <v>0</v>
      </c>
      <c r="BT4426">
        <f ca="1"/>
        <v>0</v>
      </c>
      <c r="BU4426">
        <f ca="1"/>
        <v>0</v>
      </c>
      <c r="BV4426">
        <f ca="1"/>
        <v>0</v>
      </c>
      <c r="BW4426">
        <f ca="1"/>
        <v>0</v>
      </c>
      <c r="BX4426">
        <f ca="1"/>
        <v>0</v>
      </c>
      <c r="BY4426" t="str">
        <f ca="1"/>
        <v/>
      </c>
      <c r="CC4426" t="str" cm="1">
        <f t="array" aca="1" ref="CC4426" ca="1">_xlfn._xlws.FILTER(VLOOKUP(CB4419,Arrays!$T:$Z,{1,2,3,4,5,6,7},FALSE),VLOOKUP(CB4419,Arrays!$T:$Z,{1,2,3,4,5,6,7},FALSE)&lt;&gt;0,"")</f>
        <v/>
      </c>
      <c r="CO4426" t="str" cm="1">
        <f t="array" ref="CO4426">_xlfn._xlws.FILTER(SUM(CJ4426:CN4426),SUM(CJ4426:CN4426)&lt;&gt;0,"")</f>
        <v/>
      </c>
      <c r="CX4426" t="str">
        <f ca="1"/>
        <v/>
      </c>
      <c r="DE4426" t="str">
        <f ca="1"/>
        <v/>
      </c>
      <c r="DG4426" t="str">
        <f ca="1"/>
        <v/>
      </c>
      <c r="DH4426">
        <f ca="1"/>
        <v>0</v>
      </c>
      <c r="DI4426">
        <f ca="1"/>
        <v>0</v>
      </c>
      <c r="DJ4426">
        <f ca="1"/>
        <v>0</v>
      </c>
      <c r="DK4426">
        <f ca="1"/>
        <v>0</v>
      </c>
      <c r="DL4426">
        <f ca="1"/>
        <v>0</v>
      </c>
      <c r="DM4426">
        <f ca="1"/>
        <v>0</v>
      </c>
      <c r="DN4426" t="str">
        <f ca="1"/>
        <v/>
      </c>
    </row>
    <row r="4427" spans="13:118">
      <c r="M4427" t="str" cm="1">
        <f t="array" ref="M4427">_xlfn._xlws.FILTER(SUM(H4427:L4427),SUM(H4427:L4427)&lt;&gt;0,"")</f>
        <v/>
      </c>
      <c r="AC4427" t="str">
        <f ca="1"/>
        <v/>
      </c>
      <c r="AE4427">
        <f ca="1"/>
        <v>0</v>
      </c>
      <c r="AF4427">
        <f ca="1"/>
        <v>0</v>
      </c>
      <c r="AG4427">
        <f ca="1"/>
        <v>0</v>
      </c>
      <c r="AH4427">
        <f ca="1"/>
        <v>0</v>
      </c>
      <c r="AI4427">
        <f ca="1"/>
        <v>0</v>
      </c>
      <c r="AJ4427">
        <f ca="1"/>
        <v>0</v>
      </c>
      <c r="AK4427">
        <f ca="1"/>
        <v>0</v>
      </c>
      <c r="AL4427" t="str">
        <f ca="1"/>
        <v/>
      </c>
      <c r="AZ4427" t="str" cm="1">
        <f t="array" ref="AZ4427">_xlfn._xlws.FILTER(SUM(AU4427:AY4427),SUM(AU4427:AY4427)&lt;&gt;0,"")</f>
        <v/>
      </c>
      <c r="BP4427" t="str">
        <f ca="1"/>
        <v/>
      </c>
      <c r="BR4427">
        <f ca="1"/>
        <v>0</v>
      </c>
      <c r="BS4427">
        <f ca="1"/>
        <v>0</v>
      </c>
      <c r="BT4427">
        <f ca="1"/>
        <v>0</v>
      </c>
      <c r="BU4427">
        <f ca="1"/>
        <v>0</v>
      </c>
      <c r="BV4427">
        <f ca="1"/>
        <v>0</v>
      </c>
      <c r="BW4427">
        <f ca="1"/>
        <v>0</v>
      </c>
      <c r="BX4427">
        <f ca="1"/>
        <v>0</v>
      </c>
      <c r="BY4427" t="str">
        <f ca="1"/>
        <v/>
      </c>
      <c r="CC4427" t="str" cm="1">
        <f t="array" aca="1" ref="CC4427" ca="1">_xlfn._xlws.FILTER(VLOOKUP(CB4420,Arrays!$T:$Z,{1,2,3,4,5,6,7},FALSE),VLOOKUP(CB4420,Arrays!$T:$Z,{1,2,3,4,5,6,7},FALSE)&lt;&gt;0,"")</f>
        <v/>
      </c>
      <c r="CO4427" t="str" cm="1">
        <f t="array" ref="CO4427">_xlfn._xlws.FILTER(SUM(CJ4427:CN4427),SUM(CJ4427:CN4427)&lt;&gt;0,"")</f>
        <v/>
      </c>
      <c r="CX4427" t="str">
        <f ca="1"/>
        <v/>
      </c>
      <c r="DE4427" t="str">
        <f ca="1"/>
        <v/>
      </c>
      <c r="DG4427" t="str">
        <f ca="1"/>
        <v/>
      </c>
      <c r="DH4427">
        <f ca="1"/>
        <v>0</v>
      </c>
      <c r="DI4427">
        <f ca="1"/>
        <v>0</v>
      </c>
      <c r="DJ4427">
        <f ca="1"/>
        <v>0</v>
      </c>
      <c r="DK4427">
        <f ca="1"/>
        <v>0</v>
      </c>
      <c r="DL4427">
        <f ca="1"/>
        <v>0</v>
      </c>
      <c r="DM4427">
        <f ca="1"/>
        <v>0</v>
      </c>
      <c r="DN4427" t="str">
        <f ca="1"/>
        <v/>
      </c>
    </row>
    <row r="4428" spans="13:118">
      <c r="M4428" t="str" cm="1">
        <f t="array" ref="M4428">_xlfn._xlws.FILTER(SUM(H4428:L4428),SUM(H4428:L4428)&lt;&gt;0,"")</f>
        <v/>
      </c>
      <c r="AC4428" t="str">
        <f ca="1"/>
        <v/>
      </c>
      <c r="AE4428">
        <f ca="1"/>
        <v>0</v>
      </c>
      <c r="AF4428">
        <f ca="1"/>
        <v>0</v>
      </c>
      <c r="AG4428">
        <f ca="1"/>
        <v>0</v>
      </c>
      <c r="AH4428">
        <f ca="1"/>
        <v>0</v>
      </c>
      <c r="AI4428">
        <f ca="1"/>
        <v>0</v>
      </c>
      <c r="AJ4428">
        <f ca="1"/>
        <v>0</v>
      </c>
      <c r="AK4428">
        <f ca="1"/>
        <v>0</v>
      </c>
      <c r="AL4428" t="str">
        <f ca="1"/>
        <v/>
      </c>
      <c r="AZ4428" t="str" cm="1">
        <f t="array" ref="AZ4428">_xlfn._xlws.FILTER(SUM(AU4428:AY4428),SUM(AU4428:AY4428)&lt;&gt;0,"")</f>
        <v/>
      </c>
      <c r="BP4428" t="str">
        <f ca="1"/>
        <v/>
      </c>
      <c r="BR4428">
        <f ca="1"/>
        <v>0</v>
      </c>
      <c r="BS4428">
        <f ca="1"/>
        <v>0</v>
      </c>
      <c r="BT4428">
        <f ca="1"/>
        <v>0</v>
      </c>
      <c r="BU4428">
        <f ca="1"/>
        <v>0</v>
      </c>
      <c r="BV4428">
        <f ca="1"/>
        <v>0</v>
      </c>
      <c r="BW4428">
        <f ca="1"/>
        <v>0</v>
      </c>
      <c r="BX4428">
        <f ca="1"/>
        <v>0</v>
      </c>
      <c r="BY4428" t="str">
        <f ca="1"/>
        <v/>
      </c>
      <c r="CC4428" t="str" cm="1">
        <f t="array" aca="1" ref="CC4428" ca="1">_xlfn._xlws.FILTER(VLOOKUP(CB4421,Arrays!$T:$Z,{1,2,3,4,5,6,7},FALSE),VLOOKUP(CB4421,Arrays!$T:$Z,{1,2,3,4,5,6,7},FALSE)&lt;&gt;0,"")</f>
        <v/>
      </c>
      <c r="CO4428" t="str" cm="1">
        <f t="array" ref="CO4428">_xlfn._xlws.FILTER(SUM(CJ4428:CN4428),SUM(CJ4428:CN4428)&lt;&gt;0,"")</f>
        <v/>
      </c>
      <c r="CX4428" t="str">
        <f ca="1"/>
        <v/>
      </c>
      <c r="DE4428" t="str">
        <f ca="1"/>
        <v/>
      </c>
      <c r="DG4428" t="str">
        <f ca="1"/>
        <v/>
      </c>
      <c r="DH4428">
        <f ca="1"/>
        <v>0</v>
      </c>
      <c r="DI4428">
        <f ca="1"/>
        <v>0</v>
      </c>
      <c r="DJ4428">
        <f ca="1"/>
        <v>0</v>
      </c>
      <c r="DK4428">
        <f ca="1"/>
        <v>0</v>
      </c>
      <c r="DL4428">
        <f ca="1"/>
        <v>0</v>
      </c>
      <c r="DM4428">
        <f ca="1"/>
        <v>0</v>
      </c>
      <c r="DN4428" t="str">
        <f ca="1"/>
        <v/>
      </c>
    </row>
    <row r="4429" spans="13:118">
      <c r="M4429" t="str" cm="1">
        <f t="array" ref="M4429">_xlfn._xlws.FILTER(SUM(H4429:L4429),SUM(H4429:L4429)&lt;&gt;0,"")</f>
        <v/>
      </c>
      <c r="AC4429" t="str">
        <f ca="1"/>
        <v/>
      </c>
      <c r="AE4429">
        <f ca="1"/>
        <v>0</v>
      </c>
      <c r="AF4429">
        <f ca="1"/>
        <v>0</v>
      </c>
      <c r="AG4429">
        <f ca="1"/>
        <v>0</v>
      </c>
      <c r="AH4429">
        <f ca="1"/>
        <v>0</v>
      </c>
      <c r="AI4429">
        <f ca="1"/>
        <v>0</v>
      </c>
      <c r="AJ4429">
        <f ca="1"/>
        <v>0</v>
      </c>
      <c r="AK4429">
        <f ca="1"/>
        <v>0</v>
      </c>
      <c r="AL4429" t="str">
        <f ca="1"/>
        <v/>
      </c>
      <c r="AZ4429" t="str" cm="1">
        <f t="array" ref="AZ4429">_xlfn._xlws.FILTER(SUM(AU4429:AY4429),SUM(AU4429:AY4429)&lt;&gt;0,"")</f>
        <v/>
      </c>
      <c r="BP4429" t="str">
        <f ca="1"/>
        <v/>
      </c>
      <c r="BR4429">
        <f ca="1"/>
        <v>0</v>
      </c>
      <c r="BS4429">
        <f ca="1"/>
        <v>0</v>
      </c>
      <c r="BT4429">
        <f ca="1"/>
        <v>0</v>
      </c>
      <c r="BU4429">
        <f ca="1"/>
        <v>0</v>
      </c>
      <c r="BV4429">
        <f ca="1"/>
        <v>0</v>
      </c>
      <c r="BW4429">
        <f ca="1"/>
        <v>0</v>
      </c>
      <c r="BX4429">
        <f ca="1"/>
        <v>0</v>
      </c>
      <c r="BY4429" t="str">
        <f ca="1"/>
        <v/>
      </c>
      <c r="CC4429" t="str" cm="1">
        <f t="array" aca="1" ref="CC4429" ca="1">_xlfn._xlws.FILTER(VLOOKUP(CB4422,Arrays!$T:$Z,{1,2,3,4,5,6,7},FALSE),VLOOKUP(CB4422,Arrays!$T:$Z,{1,2,3,4,5,6,7},FALSE)&lt;&gt;0,"")</f>
        <v/>
      </c>
      <c r="CO4429" t="str" cm="1">
        <f t="array" ref="CO4429">_xlfn._xlws.FILTER(SUM(CJ4429:CN4429),SUM(CJ4429:CN4429)&lt;&gt;0,"")</f>
        <v/>
      </c>
      <c r="CX4429" t="str">
        <f ca="1"/>
        <v/>
      </c>
      <c r="DE4429" t="str">
        <f ca="1"/>
        <v/>
      </c>
      <c r="DG4429" t="str">
        <f ca="1"/>
        <v/>
      </c>
      <c r="DH4429">
        <f ca="1"/>
        <v>0</v>
      </c>
      <c r="DI4429">
        <f ca="1"/>
        <v>0</v>
      </c>
      <c r="DJ4429">
        <f ca="1"/>
        <v>0</v>
      </c>
      <c r="DK4429">
        <f ca="1"/>
        <v>0</v>
      </c>
      <c r="DL4429">
        <f ca="1"/>
        <v>0</v>
      </c>
      <c r="DM4429">
        <f ca="1"/>
        <v>0</v>
      </c>
      <c r="DN4429" t="str">
        <f ca="1"/>
        <v/>
      </c>
    </row>
    <row r="4430" spans="13:118">
      <c r="M4430" t="str" cm="1">
        <f t="array" ref="M4430">_xlfn._xlws.FILTER(SUM(H4430:L4430),SUM(H4430:L4430)&lt;&gt;0,"")</f>
        <v/>
      </c>
      <c r="AC4430" t="str">
        <f ca="1"/>
        <v/>
      </c>
      <c r="AE4430">
        <f ca="1"/>
        <v>0</v>
      </c>
      <c r="AF4430">
        <f ca="1"/>
        <v>0</v>
      </c>
      <c r="AG4430">
        <f ca="1"/>
        <v>0</v>
      </c>
      <c r="AH4430">
        <f ca="1"/>
        <v>0</v>
      </c>
      <c r="AI4430">
        <f ca="1"/>
        <v>0</v>
      </c>
      <c r="AJ4430">
        <f ca="1"/>
        <v>0</v>
      </c>
      <c r="AK4430">
        <f ca="1"/>
        <v>0</v>
      </c>
      <c r="AL4430" t="str">
        <f ca="1"/>
        <v/>
      </c>
      <c r="AZ4430" t="str" cm="1">
        <f t="array" ref="AZ4430">_xlfn._xlws.FILTER(SUM(AU4430:AY4430),SUM(AU4430:AY4430)&lt;&gt;0,"")</f>
        <v/>
      </c>
      <c r="BP4430" t="str">
        <f ca="1"/>
        <v/>
      </c>
      <c r="BR4430">
        <f ca="1"/>
        <v>0</v>
      </c>
      <c r="BS4430">
        <f ca="1"/>
        <v>0</v>
      </c>
      <c r="BT4430">
        <f ca="1"/>
        <v>0</v>
      </c>
      <c r="BU4430">
        <f ca="1"/>
        <v>0</v>
      </c>
      <c r="BV4430">
        <f ca="1"/>
        <v>0</v>
      </c>
      <c r="BW4430">
        <f ca="1"/>
        <v>0</v>
      </c>
      <c r="BX4430">
        <f ca="1"/>
        <v>0</v>
      </c>
      <c r="BY4430" t="str">
        <f ca="1"/>
        <v/>
      </c>
      <c r="CC4430" t="str" cm="1">
        <f t="array" aca="1" ref="CC4430" ca="1">_xlfn._xlws.FILTER(VLOOKUP(CB4423,Arrays!$T:$Z,{1,2,3,4,5,6,7},FALSE),VLOOKUP(CB4423,Arrays!$T:$Z,{1,2,3,4,5,6,7},FALSE)&lt;&gt;0,"")</f>
        <v/>
      </c>
      <c r="CO4430" t="str" cm="1">
        <f t="array" ref="CO4430">_xlfn._xlws.FILTER(SUM(CJ4430:CN4430),SUM(CJ4430:CN4430)&lt;&gt;0,"")</f>
        <v/>
      </c>
      <c r="CX4430" t="str">
        <f ca="1"/>
        <v/>
      </c>
      <c r="DE4430" t="str">
        <f ca="1"/>
        <v/>
      </c>
      <c r="DG4430" t="str">
        <f ca="1"/>
        <v/>
      </c>
      <c r="DH4430">
        <f ca="1"/>
        <v>0</v>
      </c>
      <c r="DI4430">
        <f ca="1"/>
        <v>0</v>
      </c>
      <c r="DJ4430">
        <f ca="1"/>
        <v>0</v>
      </c>
      <c r="DK4430">
        <f ca="1"/>
        <v>0</v>
      </c>
      <c r="DL4430">
        <f ca="1"/>
        <v>0</v>
      </c>
      <c r="DM4430">
        <f ca="1"/>
        <v>0</v>
      </c>
      <c r="DN4430" t="str">
        <f ca="1"/>
        <v/>
      </c>
    </row>
    <row r="4431" spans="13:118">
      <c r="M4431" t="str" cm="1">
        <f t="array" ref="M4431">_xlfn._xlws.FILTER(SUM(H4431:L4431),SUM(H4431:L4431)&lt;&gt;0,"")</f>
        <v/>
      </c>
      <c r="AC4431" t="str">
        <f ca="1"/>
        <v/>
      </c>
      <c r="AE4431">
        <f ca="1"/>
        <v>0</v>
      </c>
      <c r="AF4431">
        <f ca="1"/>
        <v>0</v>
      </c>
      <c r="AG4431">
        <f ca="1"/>
        <v>0</v>
      </c>
      <c r="AH4431">
        <f ca="1"/>
        <v>0</v>
      </c>
      <c r="AI4431">
        <f ca="1"/>
        <v>0</v>
      </c>
      <c r="AJ4431">
        <f ca="1"/>
        <v>0</v>
      </c>
      <c r="AK4431">
        <f ca="1"/>
        <v>0</v>
      </c>
      <c r="AL4431" t="str">
        <f ca="1"/>
        <v/>
      </c>
      <c r="AZ4431" t="str" cm="1">
        <f t="array" ref="AZ4431">_xlfn._xlws.FILTER(SUM(AU4431:AY4431),SUM(AU4431:AY4431)&lt;&gt;0,"")</f>
        <v/>
      </c>
      <c r="BP4431" t="str">
        <f ca="1"/>
        <v/>
      </c>
      <c r="BR4431">
        <f ca="1"/>
        <v>0</v>
      </c>
      <c r="BS4431">
        <f ca="1"/>
        <v>0</v>
      </c>
      <c r="BT4431">
        <f ca="1"/>
        <v>0</v>
      </c>
      <c r="BU4431">
        <f ca="1"/>
        <v>0</v>
      </c>
      <c r="BV4431">
        <f ca="1"/>
        <v>0</v>
      </c>
      <c r="BW4431">
        <f ca="1"/>
        <v>0</v>
      </c>
      <c r="BX4431">
        <f ca="1"/>
        <v>0</v>
      </c>
      <c r="BY4431" t="str">
        <f ca="1"/>
        <v/>
      </c>
      <c r="CC4431" t="str" cm="1">
        <f t="array" aca="1" ref="CC4431" ca="1">_xlfn._xlws.FILTER(VLOOKUP(CB4424,Arrays!$T:$Z,{1,2,3,4,5,6,7},FALSE),VLOOKUP(CB4424,Arrays!$T:$Z,{1,2,3,4,5,6,7},FALSE)&lt;&gt;0,"")</f>
        <v/>
      </c>
      <c r="CO4431" t="str" cm="1">
        <f t="array" ref="CO4431">_xlfn._xlws.FILTER(SUM(CJ4431:CN4431),SUM(CJ4431:CN4431)&lt;&gt;0,"")</f>
        <v/>
      </c>
      <c r="CX4431" t="str">
        <f ca="1"/>
        <v/>
      </c>
      <c r="DE4431" t="str">
        <f ca="1"/>
        <v/>
      </c>
      <c r="DG4431" t="str">
        <f ca="1"/>
        <v/>
      </c>
      <c r="DH4431">
        <f ca="1"/>
        <v>0</v>
      </c>
      <c r="DI4431">
        <f ca="1"/>
        <v>0</v>
      </c>
      <c r="DJ4431">
        <f ca="1"/>
        <v>0</v>
      </c>
      <c r="DK4431">
        <f ca="1"/>
        <v>0</v>
      </c>
      <c r="DL4431">
        <f ca="1"/>
        <v>0</v>
      </c>
      <c r="DM4431">
        <f ca="1"/>
        <v>0</v>
      </c>
      <c r="DN4431" t="str">
        <f ca="1"/>
        <v/>
      </c>
    </row>
    <row r="4432" spans="13:118">
      <c r="M4432" t="str" cm="1">
        <f t="array" ref="M4432">_xlfn._xlws.FILTER(SUM(H4432:L4432),SUM(H4432:L4432)&lt;&gt;0,"")</f>
        <v/>
      </c>
      <c r="AC4432" t="str">
        <f ca="1"/>
        <v/>
      </c>
      <c r="AE4432">
        <f ca="1"/>
        <v>0</v>
      </c>
      <c r="AF4432">
        <f ca="1"/>
        <v>0</v>
      </c>
      <c r="AG4432">
        <f ca="1"/>
        <v>0</v>
      </c>
      <c r="AH4432">
        <f ca="1"/>
        <v>0</v>
      </c>
      <c r="AI4432">
        <f ca="1"/>
        <v>0</v>
      </c>
      <c r="AJ4432">
        <f ca="1"/>
        <v>0</v>
      </c>
      <c r="AK4432">
        <f ca="1"/>
        <v>0</v>
      </c>
      <c r="AL4432" t="str">
        <f ca="1"/>
        <v/>
      </c>
      <c r="AZ4432" t="str" cm="1">
        <f t="array" ref="AZ4432">_xlfn._xlws.FILTER(SUM(AU4432:AY4432),SUM(AU4432:AY4432)&lt;&gt;0,"")</f>
        <v/>
      </c>
      <c r="BP4432" t="str">
        <f ca="1"/>
        <v/>
      </c>
      <c r="BR4432">
        <f ca="1"/>
        <v>0</v>
      </c>
      <c r="BS4432">
        <f ca="1"/>
        <v>0</v>
      </c>
      <c r="BT4432">
        <f ca="1"/>
        <v>0</v>
      </c>
      <c r="BU4432">
        <f ca="1"/>
        <v>0</v>
      </c>
      <c r="BV4432">
        <f ca="1"/>
        <v>0</v>
      </c>
      <c r="BW4432">
        <f ca="1"/>
        <v>0</v>
      </c>
      <c r="BX4432">
        <f ca="1"/>
        <v>0</v>
      </c>
      <c r="BY4432" t="str">
        <f ca="1"/>
        <v/>
      </c>
      <c r="CC4432" t="str" cm="1">
        <f t="array" aca="1" ref="CC4432" ca="1">_xlfn._xlws.FILTER(VLOOKUP(CB4425,Arrays!$T:$Z,{1,2,3,4,5,6,7},FALSE),VLOOKUP(CB4425,Arrays!$T:$Z,{1,2,3,4,5,6,7},FALSE)&lt;&gt;0,"")</f>
        <v/>
      </c>
      <c r="CO4432" t="str" cm="1">
        <f t="array" ref="CO4432">_xlfn._xlws.FILTER(SUM(CJ4432:CN4432),SUM(CJ4432:CN4432)&lt;&gt;0,"")</f>
        <v/>
      </c>
      <c r="CX4432" t="str">
        <f ca="1"/>
        <v/>
      </c>
      <c r="DE4432" t="str">
        <f ca="1"/>
        <v/>
      </c>
      <c r="DG4432" t="str">
        <f ca="1"/>
        <v/>
      </c>
      <c r="DH4432">
        <f ca="1"/>
        <v>0</v>
      </c>
      <c r="DI4432">
        <f ca="1"/>
        <v>0</v>
      </c>
      <c r="DJ4432">
        <f ca="1"/>
        <v>0</v>
      </c>
      <c r="DK4432">
        <f ca="1"/>
        <v>0</v>
      </c>
      <c r="DL4432">
        <f ca="1"/>
        <v>0</v>
      </c>
      <c r="DM4432">
        <f ca="1"/>
        <v>0</v>
      </c>
      <c r="DN4432" t="str">
        <f ca="1"/>
        <v/>
      </c>
    </row>
    <row r="4433" spans="13:118">
      <c r="M4433" t="str" cm="1">
        <f t="array" ref="M4433">_xlfn._xlws.FILTER(SUM(H4433:L4433),SUM(H4433:L4433)&lt;&gt;0,"")</f>
        <v/>
      </c>
      <c r="AC4433" t="str">
        <f ca="1"/>
        <v/>
      </c>
      <c r="AE4433">
        <f ca="1"/>
        <v>0</v>
      </c>
      <c r="AF4433">
        <f ca="1"/>
        <v>0</v>
      </c>
      <c r="AG4433">
        <f ca="1"/>
        <v>0</v>
      </c>
      <c r="AH4433">
        <f ca="1"/>
        <v>0</v>
      </c>
      <c r="AI4433">
        <f ca="1"/>
        <v>0</v>
      </c>
      <c r="AJ4433">
        <f ca="1"/>
        <v>0</v>
      </c>
      <c r="AK4433">
        <f ca="1"/>
        <v>0</v>
      </c>
      <c r="AL4433" t="str">
        <f ca="1"/>
        <v/>
      </c>
      <c r="AZ4433" t="str" cm="1">
        <f t="array" ref="AZ4433">_xlfn._xlws.FILTER(SUM(AU4433:AY4433),SUM(AU4433:AY4433)&lt;&gt;0,"")</f>
        <v/>
      </c>
      <c r="BP4433" t="str">
        <f ca="1"/>
        <v/>
      </c>
      <c r="BR4433">
        <f ca="1"/>
        <v>0</v>
      </c>
      <c r="BS4433">
        <f ca="1"/>
        <v>0</v>
      </c>
      <c r="BT4433">
        <f ca="1"/>
        <v>0</v>
      </c>
      <c r="BU4433">
        <f ca="1"/>
        <v>0</v>
      </c>
      <c r="BV4433">
        <f ca="1"/>
        <v>0</v>
      </c>
      <c r="BW4433">
        <f ca="1"/>
        <v>0</v>
      </c>
      <c r="BX4433">
        <f ca="1"/>
        <v>0</v>
      </c>
      <c r="BY4433" t="str">
        <f ca="1"/>
        <v/>
      </c>
      <c r="CC4433" t="str" cm="1">
        <f t="array" aca="1" ref="CC4433" ca="1">_xlfn._xlws.FILTER(VLOOKUP(CB4426,Arrays!$T:$Z,{1,2,3,4,5,6,7},FALSE),VLOOKUP(CB4426,Arrays!$T:$Z,{1,2,3,4,5,6,7},FALSE)&lt;&gt;0,"")</f>
        <v/>
      </c>
      <c r="CO4433" t="str" cm="1">
        <f t="array" ref="CO4433">_xlfn._xlws.FILTER(SUM(CJ4433:CN4433),SUM(CJ4433:CN4433)&lt;&gt;0,"")</f>
        <v/>
      </c>
      <c r="CX4433" t="str">
        <f ca="1"/>
        <v/>
      </c>
      <c r="DE4433" t="str">
        <f ca="1"/>
        <v/>
      </c>
      <c r="DG4433" t="str">
        <f ca="1"/>
        <v/>
      </c>
      <c r="DH4433">
        <f ca="1"/>
        <v>0</v>
      </c>
      <c r="DI4433">
        <f ca="1"/>
        <v>0</v>
      </c>
      <c r="DJ4433">
        <f ca="1"/>
        <v>0</v>
      </c>
      <c r="DK4433">
        <f ca="1"/>
        <v>0</v>
      </c>
      <c r="DL4433">
        <f ca="1"/>
        <v>0</v>
      </c>
      <c r="DM4433">
        <f ca="1"/>
        <v>0</v>
      </c>
      <c r="DN4433" t="str">
        <f ca="1"/>
        <v/>
      </c>
    </row>
    <row r="4434" spans="13:118">
      <c r="M4434" t="str" cm="1">
        <f t="array" ref="M4434">_xlfn._xlws.FILTER(SUM(H4434:L4434),SUM(H4434:L4434)&lt;&gt;0,"")</f>
        <v/>
      </c>
      <c r="AC4434" t="str">
        <f ca="1"/>
        <v/>
      </c>
      <c r="AE4434">
        <f ca="1"/>
        <v>0</v>
      </c>
      <c r="AF4434">
        <f ca="1"/>
        <v>0</v>
      </c>
      <c r="AG4434">
        <f ca="1"/>
        <v>0</v>
      </c>
      <c r="AH4434">
        <f ca="1"/>
        <v>0</v>
      </c>
      <c r="AI4434">
        <f ca="1"/>
        <v>0</v>
      </c>
      <c r="AJ4434">
        <f ca="1"/>
        <v>0</v>
      </c>
      <c r="AK4434">
        <f ca="1"/>
        <v>0</v>
      </c>
      <c r="AL4434" t="str">
        <f ca="1"/>
        <v/>
      </c>
      <c r="AZ4434" t="str" cm="1">
        <f t="array" ref="AZ4434">_xlfn._xlws.FILTER(SUM(AU4434:AY4434),SUM(AU4434:AY4434)&lt;&gt;0,"")</f>
        <v/>
      </c>
      <c r="BP4434" t="str">
        <f ca="1"/>
        <v/>
      </c>
      <c r="BR4434">
        <f ca="1"/>
        <v>0</v>
      </c>
      <c r="BS4434">
        <f ca="1"/>
        <v>0</v>
      </c>
      <c r="BT4434">
        <f ca="1"/>
        <v>0</v>
      </c>
      <c r="BU4434">
        <f ca="1"/>
        <v>0</v>
      </c>
      <c r="BV4434">
        <f ca="1"/>
        <v>0</v>
      </c>
      <c r="BW4434">
        <f ca="1"/>
        <v>0</v>
      </c>
      <c r="BX4434">
        <f ca="1"/>
        <v>0</v>
      </c>
      <c r="BY4434" t="str">
        <f ca="1"/>
        <v/>
      </c>
      <c r="CC4434" t="str" cm="1">
        <f t="array" aca="1" ref="CC4434" ca="1">_xlfn._xlws.FILTER(VLOOKUP(CB4427,Arrays!$T:$Z,{1,2,3,4,5,6,7},FALSE),VLOOKUP(CB4427,Arrays!$T:$Z,{1,2,3,4,5,6,7},FALSE)&lt;&gt;0,"")</f>
        <v/>
      </c>
      <c r="CO4434" t="str" cm="1">
        <f t="array" ref="CO4434">_xlfn._xlws.FILTER(SUM(CJ4434:CN4434),SUM(CJ4434:CN4434)&lt;&gt;0,"")</f>
        <v/>
      </c>
      <c r="CX4434" t="str">
        <f ca="1"/>
        <v/>
      </c>
      <c r="DE4434" t="str">
        <f ca="1"/>
        <v/>
      </c>
      <c r="DG4434" t="str">
        <f ca="1"/>
        <v/>
      </c>
      <c r="DH4434">
        <f ca="1"/>
        <v>0</v>
      </c>
      <c r="DI4434">
        <f ca="1"/>
        <v>0</v>
      </c>
      <c r="DJ4434">
        <f ca="1"/>
        <v>0</v>
      </c>
      <c r="DK4434">
        <f ca="1"/>
        <v>0</v>
      </c>
      <c r="DL4434">
        <f ca="1"/>
        <v>0</v>
      </c>
      <c r="DM4434">
        <f ca="1"/>
        <v>0</v>
      </c>
      <c r="DN4434" t="str">
        <f ca="1"/>
        <v/>
      </c>
    </row>
    <row r="4435" spans="13:118">
      <c r="M4435" t="str" cm="1">
        <f t="array" ref="M4435">_xlfn._xlws.FILTER(SUM(H4435:L4435),SUM(H4435:L4435)&lt;&gt;0,"")</f>
        <v/>
      </c>
      <c r="AC4435" t="str">
        <f ca="1"/>
        <v/>
      </c>
      <c r="AE4435">
        <f ca="1"/>
        <v>0</v>
      </c>
      <c r="AF4435">
        <f ca="1"/>
        <v>0</v>
      </c>
      <c r="AG4435">
        <f ca="1"/>
        <v>0</v>
      </c>
      <c r="AH4435">
        <f ca="1"/>
        <v>0</v>
      </c>
      <c r="AI4435">
        <f ca="1"/>
        <v>0</v>
      </c>
      <c r="AJ4435">
        <f ca="1"/>
        <v>0</v>
      </c>
      <c r="AK4435">
        <f ca="1"/>
        <v>0</v>
      </c>
      <c r="AL4435" t="str">
        <f ca="1"/>
        <v/>
      </c>
      <c r="AZ4435" t="str" cm="1">
        <f t="array" ref="AZ4435">_xlfn._xlws.FILTER(SUM(AU4435:AY4435),SUM(AU4435:AY4435)&lt;&gt;0,"")</f>
        <v/>
      </c>
      <c r="BP4435" t="str">
        <f ca="1"/>
        <v/>
      </c>
      <c r="BR4435">
        <f ca="1"/>
        <v>0</v>
      </c>
      <c r="BS4435">
        <f ca="1"/>
        <v>0</v>
      </c>
      <c r="BT4435">
        <f ca="1"/>
        <v>0</v>
      </c>
      <c r="BU4435">
        <f ca="1"/>
        <v>0</v>
      </c>
      <c r="BV4435">
        <f ca="1"/>
        <v>0</v>
      </c>
      <c r="BW4435">
        <f ca="1"/>
        <v>0</v>
      </c>
      <c r="BX4435">
        <f ca="1"/>
        <v>0</v>
      </c>
      <c r="BY4435" t="str">
        <f ca="1"/>
        <v/>
      </c>
      <c r="CC4435" t="str" cm="1">
        <f t="array" aca="1" ref="CC4435" ca="1">_xlfn._xlws.FILTER(VLOOKUP(CB4428,Arrays!$T:$Z,{1,2,3,4,5,6,7},FALSE),VLOOKUP(CB4428,Arrays!$T:$Z,{1,2,3,4,5,6,7},FALSE)&lt;&gt;0,"")</f>
        <v/>
      </c>
      <c r="CO4435" t="str" cm="1">
        <f t="array" ref="CO4435">_xlfn._xlws.FILTER(SUM(CJ4435:CN4435),SUM(CJ4435:CN4435)&lt;&gt;0,"")</f>
        <v/>
      </c>
      <c r="CX4435" t="str">
        <f ca="1"/>
        <v/>
      </c>
      <c r="DE4435" t="str">
        <f ca="1"/>
        <v/>
      </c>
      <c r="DG4435" t="str">
        <f ca="1"/>
        <v/>
      </c>
      <c r="DH4435">
        <f ca="1"/>
        <v>0</v>
      </c>
      <c r="DI4435">
        <f ca="1"/>
        <v>0</v>
      </c>
      <c r="DJ4435">
        <f ca="1"/>
        <v>0</v>
      </c>
      <c r="DK4435">
        <f ca="1"/>
        <v>0</v>
      </c>
      <c r="DL4435">
        <f ca="1"/>
        <v>0</v>
      </c>
      <c r="DM4435">
        <f ca="1"/>
        <v>0</v>
      </c>
      <c r="DN4435" t="str">
        <f ca="1"/>
        <v/>
      </c>
    </row>
    <row r="4436" spans="13:118">
      <c r="M4436" t="str" cm="1">
        <f t="array" ref="M4436">_xlfn._xlws.FILTER(SUM(H4436:L4436),SUM(H4436:L4436)&lt;&gt;0,"")</f>
        <v/>
      </c>
      <c r="AC4436" t="str">
        <f ca="1"/>
        <v/>
      </c>
      <c r="AE4436">
        <f ca="1"/>
        <v>0</v>
      </c>
      <c r="AF4436">
        <f ca="1"/>
        <v>0</v>
      </c>
      <c r="AG4436">
        <f ca="1"/>
        <v>0</v>
      </c>
      <c r="AH4436">
        <f ca="1"/>
        <v>0</v>
      </c>
      <c r="AI4436">
        <f ca="1"/>
        <v>0</v>
      </c>
      <c r="AJ4436">
        <f ca="1"/>
        <v>0</v>
      </c>
      <c r="AK4436">
        <f ca="1"/>
        <v>0</v>
      </c>
      <c r="AL4436" t="str">
        <f ca="1"/>
        <v/>
      </c>
      <c r="AZ4436" t="str" cm="1">
        <f t="array" ref="AZ4436">_xlfn._xlws.FILTER(SUM(AU4436:AY4436),SUM(AU4436:AY4436)&lt;&gt;0,"")</f>
        <v/>
      </c>
      <c r="BP4436" t="str">
        <f ca="1"/>
        <v/>
      </c>
      <c r="BR4436">
        <f ca="1"/>
        <v>0</v>
      </c>
      <c r="BS4436">
        <f ca="1"/>
        <v>0</v>
      </c>
      <c r="BT4436">
        <f ca="1"/>
        <v>0</v>
      </c>
      <c r="BU4436">
        <f ca="1"/>
        <v>0</v>
      </c>
      <c r="BV4436">
        <f ca="1"/>
        <v>0</v>
      </c>
      <c r="BW4436">
        <f ca="1"/>
        <v>0</v>
      </c>
      <c r="BX4436">
        <f ca="1"/>
        <v>0</v>
      </c>
      <c r="BY4436" t="str">
        <f ca="1"/>
        <v/>
      </c>
      <c r="CC4436" t="str" cm="1">
        <f t="array" aca="1" ref="CC4436" ca="1">_xlfn._xlws.FILTER(VLOOKUP(CB4429,Arrays!$T:$Z,{1,2,3,4,5,6,7},FALSE),VLOOKUP(CB4429,Arrays!$T:$Z,{1,2,3,4,5,6,7},FALSE)&lt;&gt;0,"")</f>
        <v/>
      </c>
      <c r="CO4436" t="str" cm="1">
        <f t="array" ref="CO4436">_xlfn._xlws.FILTER(SUM(CJ4436:CN4436),SUM(CJ4436:CN4436)&lt;&gt;0,"")</f>
        <v/>
      </c>
      <c r="CX4436" t="str">
        <f ca="1"/>
        <v/>
      </c>
      <c r="DE4436" t="str">
        <f ca="1"/>
        <v/>
      </c>
      <c r="DG4436" t="str">
        <f ca="1"/>
        <v/>
      </c>
      <c r="DH4436">
        <f ca="1"/>
        <v>0</v>
      </c>
      <c r="DI4436">
        <f ca="1"/>
        <v>0</v>
      </c>
      <c r="DJ4436">
        <f ca="1"/>
        <v>0</v>
      </c>
      <c r="DK4436">
        <f ca="1"/>
        <v>0</v>
      </c>
      <c r="DL4436">
        <f ca="1"/>
        <v>0</v>
      </c>
      <c r="DM4436">
        <f ca="1"/>
        <v>0</v>
      </c>
      <c r="DN4436" t="str">
        <f ca="1"/>
        <v/>
      </c>
    </row>
    <row r="4437" spans="13:118">
      <c r="M4437" t="str" cm="1">
        <f t="array" ref="M4437">_xlfn._xlws.FILTER(SUM(H4437:L4437),SUM(H4437:L4437)&lt;&gt;0,"")</f>
        <v/>
      </c>
      <c r="AC4437" t="str">
        <f ca="1"/>
        <v/>
      </c>
      <c r="AE4437">
        <f ca="1"/>
        <v>0</v>
      </c>
      <c r="AF4437">
        <f ca="1"/>
        <v>0</v>
      </c>
      <c r="AG4437">
        <f ca="1"/>
        <v>0</v>
      </c>
      <c r="AH4437">
        <f ca="1"/>
        <v>0</v>
      </c>
      <c r="AI4437">
        <f ca="1"/>
        <v>0</v>
      </c>
      <c r="AJ4437">
        <f ca="1"/>
        <v>0</v>
      </c>
      <c r="AK4437">
        <f ca="1"/>
        <v>0</v>
      </c>
      <c r="AL4437" t="str">
        <f ca="1"/>
        <v/>
      </c>
      <c r="AZ4437" t="str" cm="1">
        <f t="array" ref="AZ4437">_xlfn._xlws.FILTER(SUM(AU4437:AY4437),SUM(AU4437:AY4437)&lt;&gt;0,"")</f>
        <v/>
      </c>
      <c r="BP4437" t="str">
        <f ca="1"/>
        <v/>
      </c>
      <c r="BR4437">
        <f ca="1"/>
        <v>0</v>
      </c>
      <c r="BS4437">
        <f ca="1"/>
        <v>0</v>
      </c>
      <c r="BT4437">
        <f ca="1"/>
        <v>0</v>
      </c>
      <c r="BU4437">
        <f ca="1"/>
        <v>0</v>
      </c>
      <c r="BV4437">
        <f ca="1"/>
        <v>0</v>
      </c>
      <c r="BW4437">
        <f ca="1"/>
        <v>0</v>
      </c>
      <c r="BX4437">
        <f ca="1"/>
        <v>0</v>
      </c>
      <c r="BY4437" t="str">
        <f ca="1"/>
        <v/>
      </c>
      <c r="CC4437" t="str" cm="1">
        <f t="array" aca="1" ref="CC4437" ca="1">_xlfn._xlws.FILTER(VLOOKUP(CB4430,Arrays!$T:$Z,{1,2,3,4,5,6,7},FALSE),VLOOKUP(CB4430,Arrays!$T:$Z,{1,2,3,4,5,6,7},FALSE)&lt;&gt;0,"")</f>
        <v/>
      </c>
      <c r="CO4437" t="str" cm="1">
        <f t="array" ref="CO4437">_xlfn._xlws.FILTER(SUM(CJ4437:CN4437),SUM(CJ4437:CN4437)&lt;&gt;0,"")</f>
        <v/>
      </c>
      <c r="CX4437" t="str">
        <f ca="1"/>
        <v/>
      </c>
      <c r="DE4437" t="str">
        <f ca="1"/>
        <v/>
      </c>
      <c r="DG4437" t="str">
        <f ca="1"/>
        <v/>
      </c>
      <c r="DH4437">
        <f ca="1"/>
        <v>0</v>
      </c>
      <c r="DI4437">
        <f ca="1"/>
        <v>0</v>
      </c>
      <c r="DJ4437">
        <f ca="1"/>
        <v>0</v>
      </c>
      <c r="DK4437">
        <f ca="1"/>
        <v>0</v>
      </c>
      <c r="DL4437">
        <f ca="1"/>
        <v>0</v>
      </c>
      <c r="DM4437">
        <f ca="1"/>
        <v>0</v>
      </c>
      <c r="DN4437" t="str">
        <f ca="1"/>
        <v/>
      </c>
    </row>
    <row r="4438" spans="13:118">
      <c r="M4438" t="str" cm="1">
        <f t="array" ref="M4438">_xlfn._xlws.FILTER(SUM(H4438:L4438),SUM(H4438:L4438)&lt;&gt;0,"")</f>
        <v/>
      </c>
      <c r="AC4438" t="str">
        <f ca="1"/>
        <v/>
      </c>
      <c r="AE4438">
        <f ca="1"/>
        <v>0</v>
      </c>
      <c r="AF4438">
        <f ca="1"/>
        <v>0</v>
      </c>
      <c r="AG4438">
        <f ca="1"/>
        <v>0</v>
      </c>
      <c r="AH4438">
        <f ca="1"/>
        <v>0</v>
      </c>
      <c r="AI4438">
        <f ca="1"/>
        <v>0</v>
      </c>
      <c r="AJ4438">
        <f ca="1"/>
        <v>0</v>
      </c>
      <c r="AK4438">
        <f ca="1"/>
        <v>0</v>
      </c>
      <c r="AL4438" t="str">
        <f ca="1"/>
        <v/>
      </c>
      <c r="AZ4438" t="str" cm="1">
        <f t="array" ref="AZ4438">_xlfn._xlws.FILTER(SUM(AU4438:AY4438),SUM(AU4438:AY4438)&lt;&gt;0,"")</f>
        <v/>
      </c>
      <c r="BP4438" t="str">
        <f ca="1"/>
        <v/>
      </c>
      <c r="BR4438">
        <f ca="1"/>
        <v>0</v>
      </c>
      <c r="BS4438">
        <f ca="1"/>
        <v>0</v>
      </c>
      <c r="BT4438">
        <f ca="1"/>
        <v>0</v>
      </c>
      <c r="BU4438">
        <f ca="1"/>
        <v>0</v>
      </c>
      <c r="BV4438">
        <f ca="1"/>
        <v>0</v>
      </c>
      <c r="BW4438">
        <f ca="1"/>
        <v>0</v>
      </c>
      <c r="BX4438">
        <f ca="1"/>
        <v>0</v>
      </c>
      <c r="BY4438" t="str">
        <f ca="1"/>
        <v/>
      </c>
      <c r="CC4438" t="str" cm="1">
        <f t="array" aca="1" ref="CC4438" ca="1">_xlfn._xlws.FILTER(VLOOKUP(CB4431,Arrays!$T:$Z,{1,2,3,4,5,6,7},FALSE),VLOOKUP(CB4431,Arrays!$T:$Z,{1,2,3,4,5,6,7},FALSE)&lt;&gt;0,"")</f>
        <v/>
      </c>
      <c r="CO4438" t="str" cm="1">
        <f t="array" ref="CO4438">_xlfn._xlws.FILTER(SUM(CJ4438:CN4438),SUM(CJ4438:CN4438)&lt;&gt;0,"")</f>
        <v/>
      </c>
      <c r="CX4438" t="str">
        <f ca="1"/>
        <v/>
      </c>
      <c r="DE4438" t="str">
        <f ca="1"/>
        <v/>
      </c>
      <c r="DG4438" t="str">
        <f ca="1"/>
        <v/>
      </c>
      <c r="DH4438">
        <f ca="1"/>
        <v>0</v>
      </c>
      <c r="DI4438">
        <f ca="1"/>
        <v>0</v>
      </c>
      <c r="DJ4438">
        <f ca="1"/>
        <v>0</v>
      </c>
      <c r="DK4438">
        <f ca="1"/>
        <v>0</v>
      </c>
      <c r="DL4438">
        <f ca="1"/>
        <v>0</v>
      </c>
      <c r="DM4438">
        <f ca="1"/>
        <v>0</v>
      </c>
      <c r="DN4438" t="str">
        <f ca="1"/>
        <v/>
      </c>
    </row>
    <row r="4439" spans="13:118">
      <c r="M4439" t="str" cm="1">
        <f t="array" ref="M4439">_xlfn._xlws.FILTER(SUM(H4439:L4439),SUM(H4439:L4439)&lt;&gt;0,"")</f>
        <v/>
      </c>
      <c r="AC4439" t="str">
        <f ca="1"/>
        <v/>
      </c>
      <c r="AE4439">
        <f ca="1"/>
        <v>0</v>
      </c>
      <c r="AF4439">
        <f ca="1"/>
        <v>0</v>
      </c>
      <c r="AG4439">
        <f ca="1"/>
        <v>0</v>
      </c>
      <c r="AH4439">
        <f ca="1"/>
        <v>0</v>
      </c>
      <c r="AI4439">
        <f ca="1"/>
        <v>0</v>
      </c>
      <c r="AJ4439">
        <f ca="1"/>
        <v>0</v>
      </c>
      <c r="AK4439">
        <f ca="1"/>
        <v>0</v>
      </c>
      <c r="AL4439" t="str">
        <f ca="1"/>
        <v/>
      </c>
      <c r="AZ4439" t="str" cm="1">
        <f t="array" ref="AZ4439">_xlfn._xlws.FILTER(SUM(AU4439:AY4439),SUM(AU4439:AY4439)&lt;&gt;0,"")</f>
        <v/>
      </c>
      <c r="BP4439" t="str">
        <f ca="1"/>
        <v/>
      </c>
      <c r="BR4439">
        <f ca="1"/>
        <v>0</v>
      </c>
      <c r="BS4439">
        <f ca="1"/>
        <v>0</v>
      </c>
      <c r="BT4439">
        <f ca="1"/>
        <v>0</v>
      </c>
      <c r="BU4439">
        <f ca="1"/>
        <v>0</v>
      </c>
      <c r="BV4439">
        <f ca="1"/>
        <v>0</v>
      </c>
      <c r="BW4439">
        <f ca="1"/>
        <v>0</v>
      </c>
      <c r="BX4439">
        <f ca="1"/>
        <v>0</v>
      </c>
      <c r="BY4439" t="str">
        <f ca="1"/>
        <v/>
      </c>
      <c r="CC4439" t="str" cm="1">
        <f t="array" aca="1" ref="CC4439" ca="1">_xlfn._xlws.FILTER(VLOOKUP(CB4432,Arrays!$T:$Z,{1,2,3,4,5,6,7},FALSE),VLOOKUP(CB4432,Arrays!$T:$Z,{1,2,3,4,5,6,7},FALSE)&lt;&gt;0,"")</f>
        <v/>
      </c>
      <c r="CO4439" t="str" cm="1">
        <f t="array" ref="CO4439">_xlfn._xlws.FILTER(SUM(CJ4439:CN4439),SUM(CJ4439:CN4439)&lt;&gt;0,"")</f>
        <v/>
      </c>
      <c r="CX4439" t="str">
        <f ca="1"/>
        <v/>
      </c>
      <c r="DE4439" t="str">
        <f ca="1"/>
        <v/>
      </c>
      <c r="DG4439" t="str">
        <f ca="1"/>
        <v/>
      </c>
      <c r="DH4439">
        <f ca="1"/>
        <v>0</v>
      </c>
      <c r="DI4439">
        <f ca="1"/>
        <v>0</v>
      </c>
      <c r="DJ4439">
        <f ca="1"/>
        <v>0</v>
      </c>
      <c r="DK4439">
        <f ca="1"/>
        <v>0</v>
      </c>
      <c r="DL4439">
        <f ca="1"/>
        <v>0</v>
      </c>
      <c r="DM4439">
        <f ca="1"/>
        <v>0</v>
      </c>
      <c r="DN4439" t="str">
        <f ca="1"/>
        <v/>
      </c>
    </row>
    <row r="4440" spans="13:118">
      <c r="M4440" t="str" cm="1">
        <f t="array" ref="M4440">_xlfn._xlws.FILTER(SUM(H4440:L4440),SUM(H4440:L4440)&lt;&gt;0,"")</f>
        <v/>
      </c>
      <c r="AC4440" t="str">
        <f ca="1"/>
        <v/>
      </c>
      <c r="AE4440">
        <f ca="1"/>
        <v>0</v>
      </c>
      <c r="AF4440">
        <f ca="1"/>
        <v>0</v>
      </c>
      <c r="AG4440">
        <f ca="1"/>
        <v>0</v>
      </c>
      <c r="AH4440">
        <f ca="1"/>
        <v>0</v>
      </c>
      <c r="AI4440">
        <f ca="1"/>
        <v>0</v>
      </c>
      <c r="AJ4440">
        <f ca="1"/>
        <v>0</v>
      </c>
      <c r="AK4440">
        <f ca="1"/>
        <v>0</v>
      </c>
      <c r="AL4440" t="str">
        <f ca="1"/>
        <v/>
      </c>
      <c r="AZ4440" t="str" cm="1">
        <f t="array" ref="AZ4440">_xlfn._xlws.FILTER(SUM(AU4440:AY4440),SUM(AU4440:AY4440)&lt;&gt;0,"")</f>
        <v/>
      </c>
      <c r="BP4440" t="str">
        <f ca="1"/>
        <v/>
      </c>
      <c r="BR4440">
        <f ca="1"/>
        <v>0</v>
      </c>
      <c r="BS4440">
        <f ca="1"/>
        <v>0</v>
      </c>
      <c r="BT4440">
        <f ca="1"/>
        <v>0</v>
      </c>
      <c r="BU4440">
        <f ca="1"/>
        <v>0</v>
      </c>
      <c r="BV4440">
        <f ca="1"/>
        <v>0</v>
      </c>
      <c r="BW4440">
        <f ca="1"/>
        <v>0</v>
      </c>
      <c r="BX4440">
        <f ca="1"/>
        <v>0</v>
      </c>
      <c r="BY4440" t="str">
        <f ca="1"/>
        <v/>
      </c>
      <c r="CC4440" t="str" cm="1">
        <f t="array" aca="1" ref="CC4440" ca="1">_xlfn._xlws.FILTER(VLOOKUP(CB4433,Arrays!$T:$Z,{1,2,3,4,5,6,7},FALSE),VLOOKUP(CB4433,Arrays!$T:$Z,{1,2,3,4,5,6,7},FALSE)&lt;&gt;0,"")</f>
        <v/>
      </c>
      <c r="CO4440" t="str" cm="1">
        <f t="array" ref="CO4440">_xlfn._xlws.FILTER(SUM(CJ4440:CN4440),SUM(CJ4440:CN4440)&lt;&gt;0,"")</f>
        <v/>
      </c>
      <c r="CX4440" t="str">
        <f ca="1"/>
        <v/>
      </c>
      <c r="DE4440" t="str">
        <f ca="1"/>
        <v/>
      </c>
      <c r="DG4440" t="str">
        <f ca="1"/>
        <v/>
      </c>
      <c r="DH4440">
        <f ca="1"/>
        <v>0</v>
      </c>
      <c r="DI4440">
        <f ca="1"/>
        <v>0</v>
      </c>
      <c r="DJ4440">
        <f ca="1"/>
        <v>0</v>
      </c>
      <c r="DK4440">
        <f ca="1"/>
        <v>0</v>
      </c>
      <c r="DL4440">
        <f ca="1"/>
        <v>0</v>
      </c>
      <c r="DM4440">
        <f ca="1"/>
        <v>0</v>
      </c>
      <c r="DN4440" t="str">
        <f ca="1"/>
        <v/>
      </c>
    </row>
    <row r="4441" spans="13:118">
      <c r="M4441" t="str" cm="1">
        <f t="array" ref="M4441">_xlfn._xlws.FILTER(SUM(H4441:L4441),SUM(H4441:L4441)&lt;&gt;0,"")</f>
        <v/>
      </c>
      <c r="AC4441" t="str">
        <f ca="1"/>
        <v/>
      </c>
      <c r="AE4441">
        <f ca="1"/>
        <v>0</v>
      </c>
      <c r="AF4441">
        <f ca="1"/>
        <v>0</v>
      </c>
      <c r="AG4441">
        <f ca="1"/>
        <v>0</v>
      </c>
      <c r="AH4441">
        <f ca="1"/>
        <v>0</v>
      </c>
      <c r="AI4441">
        <f ca="1"/>
        <v>0</v>
      </c>
      <c r="AJ4441">
        <f ca="1"/>
        <v>0</v>
      </c>
      <c r="AK4441">
        <f ca="1"/>
        <v>0</v>
      </c>
      <c r="AL4441" t="str">
        <f ca="1"/>
        <v/>
      </c>
      <c r="AZ4441" t="str" cm="1">
        <f t="array" ref="AZ4441">_xlfn._xlws.FILTER(SUM(AU4441:AY4441),SUM(AU4441:AY4441)&lt;&gt;0,"")</f>
        <v/>
      </c>
      <c r="BP4441" t="str">
        <f ca="1"/>
        <v/>
      </c>
      <c r="BR4441">
        <f ca="1"/>
        <v>0</v>
      </c>
      <c r="BS4441">
        <f ca="1"/>
        <v>0</v>
      </c>
      <c r="BT4441">
        <f ca="1"/>
        <v>0</v>
      </c>
      <c r="BU4441">
        <f ca="1"/>
        <v>0</v>
      </c>
      <c r="BV4441">
        <f ca="1"/>
        <v>0</v>
      </c>
      <c r="BW4441">
        <f ca="1"/>
        <v>0</v>
      </c>
      <c r="BX4441">
        <f ca="1"/>
        <v>0</v>
      </c>
      <c r="BY4441" t="str">
        <f ca="1"/>
        <v/>
      </c>
      <c r="CC4441" t="str" cm="1">
        <f t="array" aca="1" ref="CC4441" ca="1">_xlfn._xlws.FILTER(VLOOKUP(CB4434,Arrays!$T:$Z,{1,2,3,4,5,6,7},FALSE),VLOOKUP(CB4434,Arrays!$T:$Z,{1,2,3,4,5,6,7},FALSE)&lt;&gt;0,"")</f>
        <v/>
      </c>
      <c r="CO4441" t="str" cm="1">
        <f t="array" ref="CO4441">_xlfn._xlws.FILTER(SUM(CJ4441:CN4441),SUM(CJ4441:CN4441)&lt;&gt;0,"")</f>
        <v/>
      </c>
      <c r="CX4441" t="str">
        <f ca="1"/>
        <v/>
      </c>
      <c r="DE4441" t="str">
        <f ca="1"/>
        <v/>
      </c>
      <c r="DG4441" t="str">
        <f ca="1"/>
        <v/>
      </c>
      <c r="DH4441">
        <f ca="1"/>
        <v>0</v>
      </c>
      <c r="DI4441">
        <f ca="1"/>
        <v>0</v>
      </c>
      <c r="DJ4441">
        <f ca="1"/>
        <v>0</v>
      </c>
      <c r="DK4441">
        <f ca="1"/>
        <v>0</v>
      </c>
      <c r="DL4441">
        <f ca="1"/>
        <v>0</v>
      </c>
      <c r="DM4441">
        <f ca="1"/>
        <v>0</v>
      </c>
      <c r="DN4441" t="str">
        <f ca="1"/>
        <v/>
      </c>
    </row>
    <row r="4442" spans="13:118">
      <c r="M4442" t="str" cm="1">
        <f t="array" ref="M4442">_xlfn._xlws.FILTER(SUM(H4442:L4442),SUM(H4442:L4442)&lt;&gt;0,"")</f>
        <v/>
      </c>
      <c r="AC4442" t="str">
        <f ca="1"/>
        <v/>
      </c>
      <c r="AE4442">
        <f ca="1"/>
        <v>0</v>
      </c>
      <c r="AF4442">
        <f ca="1"/>
        <v>0</v>
      </c>
      <c r="AG4442">
        <f ca="1"/>
        <v>0</v>
      </c>
      <c r="AH4442">
        <f ca="1"/>
        <v>0</v>
      </c>
      <c r="AI4442">
        <f ca="1"/>
        <v>0</v>
      </c>
      <c r="AJ4442">
        <f ca="1"/>
        <v>0</v>
      </c>
      <c r="AK4442">
        <f ca="1"/>
        <v>0</v>
      </c>
      <c r="AL4442" t="str">
        <f ca="1"/>
        <v/>
      </c>
      <c r="AZ4442" t="str" cm="1">
        <f t="array" ref="AZ4442">_xlfn._xlws.FILTER(SUM(AU4442:AY4442),SUM(AU4442:AY4442)&lt;&gt;0,"")</f>
        <v/>
      </c>
      <c r="BP4442" t="str">
        <f ca="1"/>
        <v/>
      </c>
      <c r="BR4442">
        <f ca="1"/>
        <v>0</v>
      </c>
      <c r="BS4442">
        <f ca="1"/>
        <v>0</v>
      </c>
      <c r="BT4442">
        <f ca="1"/>
        <v>0</v>
      </c>
      <c r="BU4442">
        <f ca="1"/>
        <v>0</v>
      </c>
      <c r="BV4442">
        <f ca="1"/>
        <v>0</v>
      </c>
      <c r="BW4442">
        <f ca="1"/>
        <v>0</v>
      </c>
      <c r="BX4442">
        <f ca="1"/>
        <v>0</v>
      </c>
      <c r="BY4442" t="str">
        <f ca="1"/>
        <v/>
      </c>
      <c r="CC4442" t="str" cm="1">
        <f t="array" aca="1" ref="CC4442" ca="1">_xlfn._xlws.FILTER(VLOOKUP(CB4435,Arrays!$T:$Z,{1,2,3,4,5,6,7},FALSE),VLOOKUP(CB4435,Arrays!$T:$Z,{1,2,3,4,5,6,7},FALSE)&lt;&gt;0,"")</f>
        <v/>
      </c>
      <c r="CO4442" t="str" cm="1">
        <f t="array" ref="CO4442">_xlfn._xlws.FILTER(SUM(CJ4442:CN4442),SUM(CJ4442:CN4442)&lt;&gt;0,"")</f>
        <v/>
      </c>
      <c r="CX4442" t="str">
        <f ca="1"/>
        <v/>
      </c>
      <c r="DE4442" t="str">
        <f ca="1"/>
        <v/>
      </c>
      <c r="DG4442" t="str">
        <f ca="1"/>
        <v/>
      </c>
      <c r="DH4442">
        <f ca="1"/>
        <v>0</v>
      </c>
      <c r="DI4442">
        <f ca="1"/>
        <v>0</v>
      </c>
      <c r="DJ4442">
        <f ca="1"/>
        <v>0</v>
      </c>
      <c r="DK4442">
        <f ca="1"/>
        <v>0</v>
      </c>
      <c r="DL4442">
        <f ca="1"/>
        <v>0</v>
      </c>
      <c r="DM4442">
        <f ca="1"/>
        <v>0</v>
      </c>
      <c r="DN4442" t="str">
        <f ca="1"/>
        <v/>
      </c>
    </row>
    <row r="4443" spans="13:118">
      <c r="M4443" t="str" cm="1">
        <f t="array" ref="M4443">_xlfn._xlws.FILTER(SUM(H4443:L4443),SUM(H4443:L4443)&lt;&gt;0,"")</f>
        <v/>
      </c>
      <c r="AC4443" t="str">
        <f ca="1"/>
        <v/>
      </c>
      <c r="AE4443">
        <f ca="1"/>
        <v>0</v>
      </c>
      <c r="AF4443">
        <f ca="1"/>
        <v>0</v>
      </c>
      <c r="AG4443">
        <f ca="1"/>
        <v>0</v>
      </c>
      <c r="AH4443">
        <f ca="1"/>
        <v>0</v>
      </c>
      <c r="AI4443">
        <f ca="1"/>
        <v>0</v>
      </c>
      <c r="AJ4443">
        <f ca="1"/>
        <v>0</v>
      </c>
      <c r="AK4443">
        <f ca="1"/>
        <v>0</v>
      </c>
      <c r="AL4443" t="str">
        <f ca="1"/>
        <v/>
      </c>
      <c r="AZ4443" t="str" cm="1">
        <f t="array" ref="AZ4443">_xlfn._xlws.FILTER(SUM(AU4443:AY4443),SUM(AU4443:AY4443)&lt;&gt;0,"")</f>
        <v/>
      </c>
      <c r="BP4443" t="str">
        <f ca="1"/>
        <v/>
      </c>
      <c r="BR4443">
        <f ca="1"/>
        <v>0</v>
      </c>
      <c r="BS4443">
        <f ca="1"/>
        <v>0</v>
      </c>
      <c r="BT4443">
        <f ca="1"/>
        <v>0</v>
      </c>
      <c r="BU4443">
        <f ca="1"/>
        <v>0</v>
      </c>
      <c r="BV4443">
        <f ca="1"/>
        <v>0</v>
      </c>
      <c r="BW4443">
        <f ca="1"/>
        <v>0</v>
      </c>
      <c r="BX4443">
        <f ca="1"/>
        <v>0</v>
      </c>
      <c r="BY4443" t="str">
        <f ca="1"/>
        <v/>
      </c>
      <c r="CC4443" t="str" cm="1">
        <f t="array" aca="1" ref="CC4443" ca="1">_xlfn._xlws.FILTER(VLOOKUP(CB4436,Arrays!$T:$Z,{1,2,3,4,5,6,7},FALSE),VLOOKUP(CB4436,Arrays!$T:$Z,{1,2,3,4,5,6,7},FALSE)&lt;&gt;0,"")</f>
        <v/>
      </c>
      <c r="CO4443" t="str" cm="1">
        <f t="array" ref="CO4443">_xlfn._xlws.FILTER(SUM(CJ4443:CN4443),SUM(CJ4443:CN4443)&lt;&gt;0,"")</f>
        <v/>
      </c>
      <c r="CX4443" t="str">
        <f ca="1"/>
        <v/>
      </c>
      <c r="DE4443" t="str">
        <f ca="1"/>
        <v/>
      </c>
      <c r="DG4443" t="str">
        <f ca="1"/>
        <v/>
      </c>
      <c r="DH4443">
        <f ca="1"/>
        <v>0</v>
      </c>
      <c r="DI4443">
        <f ca="1"/>
        <v>0</v>
      </c>
      <c r="DJ4443">
        <f ca="1"/>
        <v>0</v>
      </c>
      <c r="DK4443">
        <f ca="1"/>
        <v>0</v>
      </c>
      <c r="DL4443">
        <f ca="1"/>
        <v>0</v>
      </c>
      <c r="DM4443">
        <f ca="1"/>
        <v>0</v>
      </c>
      <c r="DN4443" t="str">
        <f ca="1"/>
        <v/>
      </c>
    </row>
    <row r="4444" spans="13:118">
      <c r="M4444" t="str" cm="1">
        <f t="array" ref="M4444">_xlfn._xlws.FILTER(SUM(H4444:L4444),SUM(H4444:L4444)&lt;&gt;0,"")</f>
        <v/>
      </c>
      <c r="AC4444" t="str">
        <f ca="1"/>
        <v/>
      </c>
      <c r="AE4444">
        <f ca="1"/>
        <v>0</v>
      </c>
      <c r="AF4444">
        <f ca="1"/>
        <v>0</v>
      </c>
      <c r="AG4444">
        <f ca="1"/>
        <v>0</v>
      </c>
      <c r="AH4444">
        <f ca="1"/>
        <v>0</v>
      </c>
      <c r="AI4444">
        <f ca="1"/>
        <v>0</v>
      </c>
      <c r="AJ4444">
        <f ca="1"/>
        <v>0</v>
      </c>
      <c r="AK4444">
        <f ca="1"/>
        <v>0</v>
      </c>
      <c r="AL4444" t="str">
        <f ca="1"/>
        <v/>
      </c>
      <c r="AZ4444" t="str" cm="1">
        <f t="array" ref="AZ4444">_xlfn._xlws.FILTER(SUM(AU4444:AY4444),SUM(AU4444:AY4444)&lt;&gt;0,"")</f>
        <v/>
      </c>
      <c r="BP4444" t="str">
        <f ca="1"/>
        <v/>
      </c>
      <c r="BR4444">
        <f ca="1"/>
        <v>0</v>
      </c>
      <c r="BS4444">
        <f ca="1"/>
        <v>0</v>
      </c>
      <c r="BT4444">
        <f ca="1"/>
        <v>0</v>
      </c>
      <c r="BU4444">
        <f ca="1"/>
        <v>0</v>
      </c>
      <c r="BV4444">
        <f ca="1"/>
        <v>0</v>
      </c>
      <c r="BW4444">
        <f ca="1"/>
        <v>0</v>
      </c>
      <c r="BX4444">
        <f ca="1"/>
        <v>0</v>
      </c>
      <c r="BY4444" t="str">
        <f ca="1"/>
        <v/>
      </c>
      <c r="CC4444" t="str" cm="1">
        <f t="array" aca="1" ref="CC4444" ca="1">_xlfn._xlws.FILTER(VLOOKUP(CB4437,Arrays!$T:$Z,{1,2,3,4,5,6,7},FALSE),VLOOKUP(CB4437,Arrays!$T:$Z,{1,2,3,4,5,6,7},FALSE)&lt;&gt;0,"")</f>
        <v/>
      </c>
      <c r="CO4444" t="str" cm="1">
        <f t="array" ref="CO4444">_xlfn._xlws.FILTER(SUM(CJ4444:CN4444),SUM(CJ4444:CN4444)&lt;&gt;0,"")</f>
        <v/>
      </c>
      <c r="CX4444" t="str">
        <f ca="1"/>
        <v/>
      </c>
      <c r="DE4444" t="str">
        <f ca="1"/>
        <v/>
      </c>
      <c r="DG4444" t="str">
        <f ca="1"/>
        <v/>
      </c>
      <c r="DH4444">
        <f ca="1"/>
        <v>0</v>
      </c>
      <c r="DI4444">
        <f ca="1"/>
        <v>0</v>
      </c>
      <c r="DJ4444">
        <f ca="1"/>
        <v>0</v>
      </c>
      <c r="DK4444">
        <f ca="1"/>
        <v>0</v>
      </c>
      <c r="DL4444">
        <f ca="1"/>
        <v>0</v>
      </c>
      <c r="DM4444">
        <f ca="1"/>
        <v>0</v>
      </c>
      <c r="DN4444" t="str">
        <f ca="1"/>
        <v/>
      </c>
    </row>
    <row r="4445" spans="13:118">
      <c r="M4445" t="str" cm="1">
        <f t="array" ref="M4445">_xlfn._xlws.FILTER(SUM(H4445:L4445),SUM(H4445:L4445)&lt;&gt;0,"")</f>
        <v/>
      </c>
      <c r="AC4445" t="str">
        <f ca="1"/>
        <v/>
      </c>
      <c r="AE4445">
        <f ca="1"/>
        <v>0</v>
      </c>
      <c r="AF4445">
        <f ca="1"/>
        <v>0</v>
      </c>
      <c r="AG4445">
        <f ca="1"/>
        <v>0</v>
      </c>
      <c r="AH4445">
        <f ca="1"/>
        <v>0</v>
      </c>
      <c r="AI4445">
        <f ca="1"/>
        <v>0</v>
      </c>
      <c r="AJ4445">
        <f ca="1"/>
        <v>0</v>
      </c>
      <c r="AK4445">
        <f ca="1"/>
        <v>0</v>
      </c>
      <c r="AL4445" t="str">
        <f ca="1"/>
        <v/>
      </c>
      <c r="AZ4445" t="str" cm="1">
        <f t="array" ref="AZ4445">_xlfn._xlws.FILTER(SUM(AU4445:AY4445),SUM(AU4445:AY4445)&lt;&gt;0,"")</f>
        <v/>
      </c>
      <c r="BP4445" t="str">
        <f ca="1"/>
        <v/>
      </c>
      <c r="BR4445">
        <f ca="1"/>
        <v>0</v>
      </c>
      <c r="BS4445">
        <f ca="1"/>
        <v>0</v>
      </c>
      <c r="BT4445">
        <f ca="1"/>
        <v>0</v>
      </c>
      <c r="BU4445">
        <f ca="1"/>
        <v>0</v>
      </c>
      <c r="BV4445">
        <f ca="1"/>
        <v>0</v>
      </c>
      <c r="BW4445">
        <f ca="1"/>
        <v>0</v>
      </c>
      <c r="BX4445">
        <f ca="1"/>
        <v>0</v>
      </c>
      <c r="BY4445" t="str">
        <f ca="1"/>
        <v/>
      </c>
      <c r="CC4445" t="str" cm="1">
        <f t="array" aca="1" ref="CC4445" ca="1">_xlfn._xlws.FILTER(VLOOKUP(CB4438,Arrays!$T:$Z,{1,2,3,4,5,6,7},FALSE),VLOOKUP(CB4438,Arrays!$T:$Z,{1,2,3,4,5,6,7},FALSE)&lt;&gt;0,"")</f>
        <v/>
      </c>
      <c r="CO4445" t="str" cm="1">
        <f t="array" ref="CO4445">_xlfn._xlws.FILTER(SUM(CJ4445:CN4445),SUM(CJ4445:CN4445)&lt;&gt;0,"")</f>
        <v/>
      </c>
      <c r="CX4445" t="str">
        <f ca="1"/>
        <v/>
      </c>
      <c r="DE4445" t="str">
        <f ca="1"/>
        <v/>
      </c>
      <c r="DG4445" t="str">
        <f ca="1"/>
        <v/>
      </c>
      <c r="DH4445">
        <f ca="1"/>
        <v>0</v>
      </c>
      <c r="DI4445">
        <f ca="1"/>
        <v>0</v>
      </c>
      <c r="DJ4445">
        <f ca="1"/>
        <v>0</v>
      </c>
      <c r="DK4445">
        <f ca="1"/>
        <v>0</v>
      </c>
      <c r="DL4445">
        <f ca="1"/>
        <v>0</v>
      </c>
      <c r="DM4445">
        <f ca="1"/>
        <v>0</v>
      </c>
      <c r="DN4445" t="str">
        <f ca="1"/>
        <v/>
      </c>
    </row>
    <row r="4446" spans="13:118">
      <c r="M4446" t="str" cm="1">
        <f t="array" ref="M4446">_xlfn._xlws.FILTER(SUM(H4446:L4446),SUM(H4446:L4446)&lt;&gt;0,"")</f>
        <v/>
      </c>
      <c r="AC4446" t="str">
        <f ca="1"/>
        <v/>
      </c>
      <c r="AE4446">
        <f ca="1"/>
        <v>0</v>
      </c>
      <c r="AF4446">
        <f ca="1"/>
        <v>0</v>
      </c>
      <c r="AG4446">
        <f ca="1"/>
        <v>0</v>
      </c>
      <c r="AH4446">
        <f ca="1"/>
        <v>0</v>
      </c>
      <c r="AI4446">
        <f ca="1"/>
        <v>0</v>
      </c>
      <c r="AJ4446">
        <f ca="1"/>
        <v>0</v>
      </c>
      <c r="AK4446">
        <f ca="1"/>
        <v>0</v>
      </c>
      <c r="AL4446" t="str">
        <f ca="1"/>
        <v/>
      </c>
      <c r="AZ4446" t="str" cm="1">
        <f t="array" ref="AZ4446">_xlfn._xlws.FILTER(SUM(AU4446:AY4446),SUM(AU4446:AY4446)&lt;&gt;0,"")</f>
        <v/>
      </c>
      <c r="BP4446" t="str">
        <f ca="1"/>
        <v/>
      </c>
      <c r="BR4446">
        <f ca="1"/>
        <v>0</v>
      </c>
      <c r="BS4446">
        <f ca="1"/>
        <v>0</v>
      </c>
      <c r="BT4446">
        <f ca="1"/>
        <v>0</v>
      </c>
      <c r="BU4446">
        <f ca="1"/>
        <v>0</v>
      </c>
      <c r="BV4446">
        <f ca="1"/>
        <v>0</v>
      </c>
      <c r="BW4446">
        <f ca="1"/>
        <v>0</v>
      </c>
      <c r="BX4446">
        <f ca="1"/>
        <v>0</v>
      </c>
      <c r="BY4446" t="str">
        <f ca="1"/>
        <v/>
      </c>
      <c r="CC4446" t="str" cm="1">
        <f t="array" aca="1" ref="CC4446" ca="1">_xlfn._xlws.FILTER(VLOOKUP(CB4439,Arrays!$T:$Z,{1,2,3,4,5,6,7},FALSE),VLOOKUP(CB4439,Arrays!$T:$Z,{1,2,3,4,5,6,7},FALSE)&lt;&gt;0,"")</f>
        <v/>
      </c>
      <c r="CO4446" t="str" cm="1">
        <f t="array" ref="CO4446">_xlfn._xlws.FILTER(SUM(CJ4446:CN4446),SUM(CJ4446:CN4446)&lt;&gt;0,"")</f>
        <v/>
      </c>
      <c r="CX4446" t="str">
        <f ca="1"/>
        <v/>
      </c>
      <c r="DE4446" t="str">
        <f ca="1"/>
        <v/>
      </c>
      <c r="DG4446" t="str">
        <f ca="1"/>
        <v/>
      </c>
      <c r="DH4446">
        <f ca="1"/>
        <v>0</v>
      </c>
      <c r="DI4446">
        <f ca="1"/>
        <v>0</v>
      </c>
      <c r="DJ4446">
        <f ca="1"/>
        <v>0</v>
      </c>
      <c r="DK4446">
        <f ca="1"/>
        <v>0</v>
      </c>
      <c r="DL4446">
        <f ca="1"/>
        <v>0</v>
      </c>
      <c r="DM4446">
        <f ca="1"/>
        <v>0</v>
      </c>
      <c r="DN4446" t="str">
        <f ca="1"/>
        <v/>
      </c>
    </row>
    <row r="4447" spans="13:118">
      <c r="M4447" t="str" cm="1">
        <f t="array" ref="M4447">_xlfn._xlws.FILTER(SUM(H4447:L4447),SUM(H4447:L4447)&lt;&gt;0,"")</f>
        <v/>
      </c>
      <c r="AC4447" t="str">
        <f ca="1"/>
        <v/>
      </c>
      <c r="AE4447">
        <f ca="1"/>
        <v>0</v>
      </c>
      <c r="AF4447">
        <f ca="1"/>
        <v>0</v>
      </c>
      <c r="AG4447">
        <f ca="1"/>
        <v>0</v>
      </c>
      <c r="AH4447">
        <f ca="1"/>
        <v>0</v>
      </c>
      <c r="AI4447">
        <f ca="1"/>
        <v>0</v>
      </c>
      <c r="AJ4447">
        <f ca="1"/>
        <v>0</v>
      </c>
      <c r="AK4447">
        <f ca="1"/>
        <v>0</v>
      </c>
      <c r="AL4447" t="str">
        <f ca="1"/>
        <v/>
      </c>
      <c r="AZ4447" t="str" cm="1">
        <f t="array" ref="AZ4447">_xlfn._xlws.FILTER(SUM(AU4447:AY4447),SUM(AU4447:AY4447)&lt;&gt;0,"")</f>
        <v/>
      </c>
      <c r="BP4447" t="str">
        <f ca="1"/>
        <v/>
      </c>
      <c r="BR4447">
        <f ca="1"/>
        <v>0</v>
      </c>
      <c r="BS4447">
        <f ca="1"/>
        <v>0</v>
      </c>
      <c r="BT4447">
        <f ca="1"/>
        <v>0</v>
      </c>
      <c r="BU4447">
        <f ca="1"/>
        <v>0</v>
      </c>
      <c r="BV4447">
        <f ca="1"/>
        <v>0</v>
      </c>
      <c r="BW4447">
        <f ca="1"/>
        <v>0</v>
      </c>
      <c r="BX4447">
        <f ca="1"/>
        <v>0</v>
      </c>
      <c r="BY4447" t="str">
        <f ca="1"/>
        <v/>
      </c>
      <c r="CC4447" t="str" cm="1">
        <f t="array" aca="1" ref="CC4447" ca="1">_xlfn._xlws.FILTER(VLOOKUP(CB4440,Arrays!$T:$Z,{1,2,3,4,5,6,7},FALSE),VLOOKUP(CB4440,Arrays!$T:$Z,{1,2,3,4,5,6,7},FALSE)&lt;&gt;0,"")</f>
        <v/>
      </c>
      <c r="CO4447" t="str" cm="1">
        <f t="array" ref="CO4447">_xlfn._xlws.FILTER(SUM(CJ4447:CN4447),SUM(CJ4447:CN4447)&lt;&gt;0,"")</f>
        <v/>
      </c>
      <c r="CX4447" t="str">
        <f ca="1"/>
        <v/>
      </c>
      <c r="DE4447" t="str">
        <f ca="1"/>
        <v/>
      </c>
      <c r="DG4447" t="str">
        <f ca="1"/>
        <v/>
      </c>
      <c r="DH4447">
        <f ca="1"/>
        <v>0</v>
      </c>
      <c r="DI4447">
        <f ca="1"/>
        <v>0</v>
      </c>
      <c r="DJ4447">
        <f ca="1"/>
        <v>0</v>
      </c>
      <c r="DK4447">
        <f ca="1"/>
        <v>0</v>
      </c>
      <c r="DL4447">
        <f ca="1"/>
        <v>0</v>
      </c>
      <c r="DM4447">
        <f ca="1"/>
        <v>0</v>
      </c>
      <c r="DN4447" t="str">
        <f ca="1"/>
        <v/>
      </c>
    </row>
    <row r="4448" spans="13:118">
      <c r="M4448" t="str" cm="1">
        <f t="array" ref="M4448">_xlfn._xlws.FILTER(SUM(H4448:L4448),SUM(H4448:L4448)&lt;&gt;0,"")</f>
        <v/>
      </c>
      <c r="AC4448" t="str">
        <f ca="1"/>
        <v/>
      </c>
      <c r="AE4448">
        <f ca="1"/>
        <v>0</v>
      </c>
      <c r="AF4448">
        <f ca="1"/>
        <v>0</v>
      </c>
      <c r="AG4448">
        <f ca="1"/>
        <v>0</v>
      </c>
      <c r="AH4448">
        <f ca="1"/>
        <v>0</v>
      </c>
      <c r="AI4448">
        <f ca="1"/>
        <v>0</v>
      </c>
      <c r="AJ4448">
        <f ca="1"/>
        <v>0</v>
      </c>
      <c r="AK4448">
        <f ca="1"/>
        <v>0</v>
      </c>
      <c r="AL4448" t="str">
        <f ca="1"/>
        <v/>
      </c>
      <c r="AZ4448" t="str" cm="1">
        <f t="array" ref="AZ4448">_xlfn._xlws.FILTER(SUM(AU4448:AY4448),SUM(AU4448:AY4448)&lt;&gt;0,"")</f>
        <v/>
      </c>
      <c r="BP4448" t="str">
        <f ca="1"/>
        <v/>
      </c>
      <c r="BR4448">
        <f ca="1"/>
        <v>0</v>
      </c>
      <c r="BS4448">
        <f ca="1"/>
        <v>0</v>
      </c>
      <c r="BT4448">
        <f ca="1"/>
        <v>0</v>
      </c>
      <c r="BU4448">
        <f ca="1"/>
        <v>0</v>
      </c>
      <c r="BV4448">
        <f ca="1"/>
        <v>0</v>
      </c>
      <c r="BW4448">
        <f ca="1"/>
        <v>0</v>
      </c>
      <c r="BX4448">
        <f ca="1"/>
        <v>0</v>
      </c>
      <c r="BY4448" t="str">
        <f ca="1"/>
        <v/>
      </c>
      <c r="CC4448" t="str" cm="1">
        <f t="array" aca="1" ref="CC4448" ca="1">_xlfn._xlws.FILTER(VLOOKUP(CB4441,Arrays!$T:$Z,{1,2,3,4,5,6,7},FALSE),VLOOKUP(CB4441,Arrays!$T:$Z,{1,2,3,4,5,6,7},FALSE)&lt;&gt;0,"")</f>
        <v/>
      </c>
      <c r="CO4448" t="str" cm="1">
        <f t="array" ref="CO4448">_xlfn._xlws.FILTER(SUM(CJ4448:CN4448),SUM(CJ4448:CN4448)&lt;&gt;0,"")</f>
        <v/>
      </c>
      <c r="CX4448" t="str">
        <f ca="1"/>
        <v/>
      </c>
      <c r="DE4448" t="str">
        <f ca="1"/>
        <v/>
      </c>
      <c r="DG4448" t="str">
        <f ca="1"/>
        <v/>
      </c>
      <c r="DH4448">
        <f ca="1"/>
        <v>0</v>
      </c>
      <c r="DI4448">
        <f ca="1"/>
        <v>0</v>
      </c>
      <c r="DJ4448">
        <f ca="1"/>
        <v>0</v>
      </c>
      <c r="DK4448">
        <f ca="1"/>
        <v>0</v>
      </c>
      <c r="DL4448">
        <f ca="1"/>
        <v>0</v>
      </c>
      <c r="DM4448">
        <f ca="1"/>
        <v>0</v>
      </c>
      <c r="DN4448" t="str">
        <f ca="1"/>
        <v/>
      </c>
    </row>
    <row r="4449" spans="13:118">
      <c r="M4449" t="str" cm="1">
        <f t="array" ref="M4449">_xlfn._xlws.FILTER(SUM(H4449:L4449),SUM(H4449:L4449)&lt;&gt;0,"")</f>
        <v/>
      </c>
      <c r="AC4449" t="str">
        <f ca="1"/>
        <v/>
      </c>
      <c r="AE4449">
        <f ca="1"/>
        <v>0</v>
      </c>
      <c r="AF4449">
        <f ca="1"/>
        <v>0</v>
      </c>
      <c r="AG4449">
        <f ca="1"/>
        <v>0</v>
      </c>
      <c r="AH4449">
        <f ca="1"/>
        <v>0</v>
      </c>
      <c r="AI4449">
        <f ca="1"/>
        <v>0</v>
      </c>
      <c r="AJ4449">
        <f ca="1"/>
        <v>0</v>
      </c>
      <c r="AK4449">
        <f ca="1"/>
        <v>0</v>
      </c>
      <c r="AL4449" t="str">
        <f ca="1"/>
        <v/>
      </c>
      <c r="AZ4449" t="str" cm="1">
        <f t="array" ref="AZ4449">_xlfn._xlws.FILTER(SUM(AU4449:AY4449),SUM(AU4449:AY4449)&lt;&gt;0,"")</f>
        <v/>
      </c>
      <c r="BP4449" t="str">
        <f ca="1"/>
        <v/>
      </c>
      <c r="BR4449">
        <f ca="1"/>
        <v>0</v>
      </c>
      <c r="BS4449">
        <f ca="1"/>
        <v>0</v>
      </c>
      <c r="BT4449">
        <f ca="1"/>
        <v>0</v>
      </c>
      <c r="BU4449">
        <f ca="1"/>
        <v>0</v>
      </c>
      <c r="BV4449">
        <f ca="1"/>
        <v>0</v>
      </c>
      <c r="BW4449">
        <f ca="1"/>
        <v>0</v>
      </c>
      <c r="BX4449">
        <f ca="1"/>
        <v>0</v>
      </c>
      <c r="BY4449" t="str">
        <f ca="1"/>
        <v/>
      </c>
      <c r="CC4449" t="str" cm="1">
        <f t="array" aca="1" ref="CC4449" ca="1">_xlfn._xlws.FILTER(VLOOKUP(CB4442,Arrays!$T:$Z,{1,2,3,4,5,6,7},FALSE),VLOOKUP(CB4442,Arrays!$T:$Z,{1,2,3,4,5,6,7},FALSE)&lt;&gt;0,"")</f>
        <v/>
      </c>
      <c r="CO4449" t="str" cm="1">
        <f t="array" ref="CO4449">_xlfn._xlws.FILTER(SUM(CJ4449:CN4449),SUM(CJ4449:CN4449)&lt;&gt;0,"")</f>
        <v/>
      </c>
      <c r="CX4449" t="str">
        <f ca="1"/>
        <v/>
      </c>
      <c r="DE4449" t="str">
        <f ca="1"/>
        <v/>
      </c>
      <c r="DG4449" t="str">
        <f ca="1"/>
        <v/>
      </c>
      <c r="DH4449">
        <f ca="1"/>
        <v>0</v>
      </c>
      <c r="DI4449">
        <f ca="1"/>
        <v>0</v>
      </c>
      <c r="DJ4449">
        <f ca="1"/>
        <v>0</v>
      </c>
      <c r="DK4449">
        <f ca="1"/>
        <v>0</v>
      </c>
      <c r="DL4449">
        <f ca="1"/>
        <v>0</v>
      </c>
      <c r="DM4449">
        <f ca="1"/>
        <v>0</v>
      </c>
      <c r="DN4449" t="str">
        <f ca="1"/>
        <v/>
      </c>
    </row>
    <row r="4450" spans="13:118">
      <c r="M4450" t="str" cm="1">
        <f t="array" ref="M4450">_xlfn._xlws.FILTER(SUM(H4450:L4450),SUM(H4450:L4450)&lt;&gt;0,"")</f>
        <v/>
      </c>
      <c r="AC4450" t="str">
        <f ca="1"/>
        <v/>
      </c>
      <c r="AE4450">
        <f ca="1"/>
        <v>0</v>
      </c>
      <c r="AF4450">
        <f ca="1"/>
        <v>0</v>
      </c>
      <c r="AG4450">
        <f ca="1"/>
        <v>0</v>
      </c>
      <c r="AH4450">
        <f ca="1"/>
        <v>0</v>
      </c>
      <c r="AI4450">
        <f ca="1"/>
        <v>0</v>
      </c>
      <c r="AJ4450">
        <f ca="1"/>
        <v>0</v>
      </c>
      <c r="AK4450">
        <f ca="1"/>
        <v>0</v>
      </c>
      <c r="AL4450" t="str">
        <f ca="1"/>
        <v/>
      </c>
      <c r="AZ4450" t="str" cm="1">
        <f t="array" ref="AZ4450">_xlfn._xlws.FILTER(SUM(AU4450:AY4450),SUM(AU4450:AY4450)&lt;&gt;0,"")</f>
        <v/>
      </c>
      <c r="BP4450" t="str">
        <f ca="1"/>
        <v/>
      </c>
      <c r="BR4450">
        <f ca="1"/>
        <v>0</v>
      </c>
      <c r="BS4450">
        <f ca="1"/>
        <v>0</v>
      </c>
      <c r="BT4450">
        <f ca="1"/>
        <v>0</v>
      </c>
      <c r="BU4450">
        <f ca="1"/>
        <v>0</v>
      </c>
      <c r="BV4450">
        <f ca="1"/>
        <v>0</v>
      </c>
      <c r="BW4450">
        <f ca="1"/>
        <v>0</v>
      </c>
      <c r="BX4450">
        <f ca="1"/>
        <v>0</v>
      </c>
      <c r="BY4450" t="str">
        <f ca="1"/>
        <v/>
      </c>
      <c r="CC4450" t="str" cm="1">
        <f t="array" aca="1" ref="CC4450" ca="1">_xlfn._xlws.FILTER(VLOOKUP(CB4443,Arrays!$T:$Z,{1,2,3,4,5,6,7},FALSE),VLOOKUP(CB4443,Arrays!$T:$Z,{1,2,3,4,5,6,7},FALSE)&lt;&gt;0,"")</f>
        <v/>
      </c>
      <c r="CO4450" t="str" cm="1">
        <f t="array" ref="CO4450">_xlfn._xlws.FILTER(SUM(CJ4450:CN4450),SUM(CJ4450:CN4450)&lt;&gt;0,"")</f>
        <v/>
      </c>
      <c r="CX4450" t="str">
        <f ca="1"/>
        <v/>
      </c>
      <c r="DE4450" t="str">
        <f ca="1"/>
        <v/>
      </c>
      <c r="DG4450" t="str">
        <f ca="1"/>
        <v/>
      </c>
      <c r="DH4450">
        <f ca="1"/>
        <v>0</v>
      </c>
      <c r="DI4450">
        <f ca="1"/>
        <v>0</v>
      </c>
      <c r="DJ4450">
        <f ca="1"/>
        <v>0</v>
      </c>
      <c r="DK4450">
        <f ca="1"/>
        <v>0</v>
      </c>
      <c r="DL4450">
        <f ca="1"/>
        <v>0</v>
      </c>
      <c r="DM4450">
        <f ca="1"/>
        <v>0</v>
      </c>
      <c r="DN4450" t="str">
        <f ca="1"/>
        <v/>
      </c>
    </row>
    <row r="4451" spans="13:118">
      <c r="M4451" t="str" cm="1">
        <f t="array" ref="M4451">_xlfn._xlws.FILTER(SUM(H4451:L4451),SUM(H4451:L4451)&lt;&gt;0,"")</f>
        <v/>
      </c>
      <c r="AC4451" t="str">
        <f ca="1"/>
        <v/>
      </c>
      <c r="AE4451">
        <f ca="1"/>
        <v>0</v>
      </c>
      <c r="AF4451">
        <f ca="1"/>
        <v>0</v>
      </c>
      <c r="AG4451">
        <f ca="1"/>
        <v>0</v>
      </c>
      <c r="AH4451">
        <f ca="1"/>
        <v>0</v>
      </c>
      <c r="AI4451">
        <f ca="1"/>
        <v>0</v>
      </c>
      <c r="AJ4451">
        <f ca="1"/>
        <v>0</v>
      </c>
      <c r="AK4451">
        <f ca="1"/>
        <v>0</v>
      </c>
      <c r="AL4451" t="str">
        <f ca="1"/>
        <v/>
      </c>
      <c r="AZ4451" t="str" cm="1">
        <f t="array" ref="AZ4451">_xlfn._xlws.FILTER(SUM(AU4451:AY4451),SUM(AU4451:AY4451)&lt;&gt;0,"")</f>
        <v/>
      </c>
      <c r="BP4451" t="str">
        <f ca="1"/>
        <v/>
      </c>
      <c r="BR4451">
        <f ca="1"/>
        <v>0</v>
      </c>
      <c r="BS4451">
        <f ca="1"/>
        <v>0</v>
      </c>
      <c r="BT4451">
        <f ca="1"/>
        <v>0</v>
      </c>
      <c r="BU4451">
        <f ca="1"/>
        <v>0</v>
      </c>
      <c r="BV4451">
        <f ca="1"/>
        <v>0</v>
      </c>
      <c r="BW4451">
        <f ca="1"/>
        <v>0</v>
      </c>
      <c r="BX4451">
        <f ca="1"/>
        <v>0</v>
      </c>
      <c r="BY4451" t="str">
        <f ca="1"/>
        <v/>
      </c>
      <c r="CC4451" t="str" cm="1">
        <f t="array" aca="1" ref="CC4451" ca="1">_xlfn._xlws.FILTER(VLOOKUP(CB4444,Arrays!$T:$Z,{1,2,3,4,5,6,7},FALSE),VLOOKUP(CB4444,Arrays!$T:$Z,{1,2,3,4,5,6,7},FALSE)&lt;&gt;0,"")</f>
        <v/>
      </c>
      <c r="CO4451" t="str" cm="1">
        <f t="array" ref="CO4451">_xlfn._xlws.FILTER(SUM(CJ4451:CN4451),SUM(CJ4451:CN4451)&lt;&gt;0,"")</f>
        <v/>
      </c>
      <c r="CX4451" t="str">
        <f ca="1"/>
        <v/>
      </c>
      <c r="DE4451" t="str">
        <f ca="1"/>
        <v/>
      </c>
      <c r="DG4451" t="str">
        <f ca="1"/>
        <v/>
      </c>
      <c r="DH4451">
        <f ca="1"/>
        <v>0</v>
      </c>
      <c r="DI4451">
        <f ca="1"/>
        <v>0</v>
      </c>
      <c r="DJ4451">
        <f ca="1"/>
        <v>0</v>
      </c>
      <c r="DK4451">
        <f ca="1"/>
        <v>0</v>
      </c>
      <c r="DL4451">
        <f ca="1"/>
        <v>0</v>
      </c>
      <c r="DM4451">
        <f ca="1"/>
        <v>0</v>
      </c>
      <c r="DN4451" t="str">
        <f ca="1"/>
        <v/>
      </c>
    </row>
    <row r="4452" spans="13:118">
      <c r="M4452" t="str" cm="1">
        <f t="array" ref="M4452">_xlfn._xlws.FILTER(SUM(H4452:L4452),SUM(H4452:L4452)&lt;&gt;0,"")</f>
        <v/>
      </c>
      <c r="AC4452" t="str">
        <f ca="1"/>
        <v/>
      </c>
      <c r="AE4452">
        <f ca="1"/>
        <v>0</v>
      </c>
      <c r="AF4452">
        <f ca="1"/>
        <v>0</v>
      </c>
      <c r="AG4452">
        <f ca="1"/>
        <v>0</v>
      </c>
      <c r="AH4452">
        <f ca="1"/>
        <v>0</v>
      </c>
      <c r="AI4452">
        <f ca="1"/>
        <v>0</v>
      </c>
      <c r="AJ4452">
        <f ca="1"/>
        <v>0</v>
      </c>
      <c r="AK4452">
        <f ca="1"/>
        <v>0</v>
      </c>
      <c r="AL4452" t="str">
        <f ca="1"/>
        <v/>
      </c>
      <c r="AZ4452" t="str" cm="1">
        <f t="array" ref="AZ4452">_xlfn._xlws.FILTER(SUM(AU4452:AY4452),SUM(AU4452:AY4452)&lt;&gt;0,"")</f>
        <v/>
      </c>
      <c r="BP4452" t="str">
        <f ca="1"/>
        <v/>
      </c>
      <c r="BR4452">
        <f ca="1"/>
        <v>0</v>
      </c>
      <c r="BS4452">
        <f ca="1"/>
        <v>0</v>
      </c>
      <c r="BT4452">
        <f ca="1"/>
        <v>0</v>
      </c>
      <c r="BU4452">
        <f ca="1"/>
        <v>0</v>
      </c>
      <c r="BV4452">
        <f ca="1"/>
        <v>0</v>
      </c>
      <c r="BW4452">
        <f ca="1"/>
        <v>0</v>
      </c>
      <c r="BX4452">
        <f ca="1"/>
        <v>0</v>
      </c>
      <c r="BY4452" t="str">
        <f ca="1"/>
        <v/>
      </c>
      <c r="CC4452" t="str" cm="1">
        <f t="array" aca="1" ref="CC4452" ca="1">_xlfn._xlws.FILTER(VLOOKUP(CB4445,Arrays!$T:$Z,{1,2,3,4,5,6,7},FALSE),VLOOKUP(CB4445,Arrays!$T:$Z,{1,2,3,4,5,6,7},FALSE)&lt;&gt;0,"")</f>
        <v/>
      </c>
      <c r="CO4452" t="str" cm="1">
        <f t="array" ref="CO4452">_xlfn._xlws.FILTER(SUM(CJ4452:CN4452),SUM(CJ4452:CN4452)&lt;&gt;0,"")</f>
        <v/>
      </c>
      <c r="CX4452" t="str">
        <f ca="1"/>
        <v/>
      </c>
      <c r="DE4452" t="str">
        <f ca="1"/>
        <v/>
      </c>
      <c r="DG4452" t="str">
        <f ca="1"/>
        <v/>
      </c>
      <c r="DH4452">
        <f ca="1"/>
        <v>0</v>
      </c>
      <c r="DI4452">
        <f ca="1"/>
        <v>0</v>
      </c>
      <c r="DJ4452">
        <f ca="1"/>
        <v>0</v>
      </c>
      <c r="DK4452">
        <f ca="1"/>
        <v>0</v>
      </c>
      <c r="DL4452">
        <f ca="1"/>
        <v>0</v>
      </c>
      <c r="DM4452">
        <f ca="1"/>
        <v>0</v>
      </c>
      <c r="DN4452" t="str">
        <f ca="1"/>
        <v/>
      </c>
    </row>
    <row r="4453" spans="13:118">
      <c r="M4453" t="str" cm="1">
        <f t="array" ref="M4453">_xlfn._xlws.FILTER(SUM(H4453:L4453),SUM(H4453:L4453)&lt;&gt;0,"")</f>
        <v/>
      </c>
      <c r="AC4453" t="str">
        <f ca="1"/>
        <v/>
      </c>
      <c r="AE4453">
        <f ca="1"/>
        <v>0</v>
      </c>
      <c r="AF4453">
        <f ca="1"/>
        <v>0</v>
      </c>
      <c r="AG4453">
        <f ca="1"/>
        <v>0</v>
      </c>
      <c r="AH4453">
        <f ca="1"/>
        <v>0</v>
      </c>
      <c r="AI4453">
        <f ca="1"/>
        <v>0</v>
      </c>
      <c r="AJ4453">
        <f ca="1"/>
        <v>0</v>
      </c>
      <c r="AK4453">
        <f ca="1"/>
        <v>0</v>
      </c>
      <c r="AL4453" t="str">
        <f ca="1"/>
        <v/>
      </c>
      <c r="AZ4453" t="str" cm="1">
        <f t="array" ref="AZ4453">_xlfn._xlws.FILTER(SUM(AU4453:AY4453),SUM(AU4453:AY4453)&lt;&gt;0,"")</f>
        <v/>
      </c>
      <c r="BP4453" t="str">
        <f ca="1"/>
        <v/>
      </c>
      <c r="BR4453">
        <f ca="1"/>
        <v>0</v>
      </c>
      <c r="BS4453">
        <f ca="1"/>
        <v>0</v>
      </c>
      <c r="BT4453">
        <f ca="1"/>
        <v>0</v>
      </c>
      <c r="BU4453">
        <f ca="1"/>
        <v>0</v>
      </c>
      <c r="BV4453">
        <f ca="1"/>
        <v>0</v>
      </c>
      <c r="BW4453">
        <f ca="1"/>
        <v>0</v>
      </c>
      <c r="BX4453">
        <f ca="1"/>
        <v>0</v>
      </c>
      <c r="BY4453" t="str">
        <f ca="1"/>
        <v/>
      </c>
      <c r="CC4453" t="str" cm="1">
        <f t="array" aca="1" ref="CC4453" ca="1">_xlfn._xlws.FILTER(VLOOKUP(CB4446,Arrays!$T:$Z,{1,2,3,4,5,6,7},FALSE),VLOOKUP(CB4446,Arrays!$T:$Z,{1,2,3,4,5,6,7},FALSE)&lt;&gt;0,"")</f>
        <v/>
      </c>
      <c r="CO4453" t="str" cm="1">
        <f t="array" ref="CO4453">_xlfn._xlws.FILTER(SUM(CJ4453:CN4453),SUM(CJ4453:CN4453)&lt;&gt;0,"")</f>
        <v/>
      </c>
      <c r="CX4453" t="str">
        <f ca="1"/>
        <v/>
      </c>
      <c r="DE4453" t="str">
        <f ca="1"/>
        <v/>
      </c>
      <c r="DG4453" t="str">
        <f ca="1"/>
        <v/>
      </c>
      <c r="DH4453">
        <f ca="1"/>
        <v>0</v>
      </c>
      <c r="DI4453">
        <f ca="1"/>
        <v>0</v>
      </c>
      <c r="DJ4453">
        <f ca="1"/>
        <v>0</v>
      </c>
      <c r="DK4453">
        <f ca="1"/>
        <v>0</v>
      </c>
      <c r="DL4453">
        <f ca="1"/>
        <v>0</v>
      </c>
      <c r="DM4453">
        <f ca="1"/>
        <v>0</v>
      </c>
      <c r="DN4453" t="str">
        <f ca="1"/>
        <v/>
      </c>
    </row>
    <row r="4454" spans="13:118">
      <c r="M4454" t="str" cm="1">
        <f t="array" ref="M4454">_xlfn._xlws.FILTER(SUM(H4454:L4454),SUM(H4454:L4454)&lt;&gt;0,"")</f>
        <v/>
      </c>
      <c r="AC4454" t="str">
        <f ca="1"/>
        <v/>
      </c>
      <c r="AE4454">
        <f ca="1"/>
        <v>0</v>
      </c>
      <c r="AF4454">
        <f ca="1"/>
        <v>0</v>
      </c>
      <c r="AG4454">
        <f ca="1"/>
        <v>0</v>
      </c>
      <c r="AH4454">
        <f ca="1"/>
        <v>0</v>
      </c>
      <c r="AI4454">
        <f ca="1"/>
        <v>0</v>
      </c>
      <c r="AJ4454">
        <f ca="1"/>
        <v>0</v>
      </c>
      <c r="AK4454">
        <f ca="1"/>
        <v>0</v>
      </c>
      <c r="AL4454" t="str">
        <f ca="1"/>
        <v/>
      </c>
      <c r="AZ4454" t="str" cm="1">
        <f t="array" ref="AZ4454">_xlfn._xlws.FILTER(SUM(AU4454:AY4454),SUM(AU4454:AY4454)&lt;&gt;0,"")</f>
        <v/>
      </c>
      <c r="BP4454" t="str">
        <f ca="1"/>
        <v/>
      </c>
      <c r="BR4454">
        <f ca="1"/>
        <v>0</v>
      </c>
      <c r="BS4454">
        <f ca="1"/>
        <v>0</v>
      </c>
      <c r="BT4454">
        <f ca="1"/>
        <v>0</v>
      </c>
      <c r="BU4454">
        <f ca="1"/>
        <v>0</v>
      </c>
      <c r="BV4454">
        <f ca="1"/>
        <v>0</v>
      </c>
      <c r="BW4454">
        <f ca="1"/>
        <v>0</v>
      </c>
      <c r="BX4454">
        <f ca="1"/>
        <v>0</v>
      </c>
      <c r="BY4454" t="str">
        <f ca="1"/>
        <v/>
      </c>
      <c r="CC4454" t="str" cm="1">
        <f t="array" aca="1" ref="CC4454" ca="1">_xlfn._xlws.FILTER(VLOOKUP(CB4447,Arrays!$T:$Z,{1,2,3,4,5,6,7},FALSE),VLOOKUP(CB4447,Arrays!$T:$Z,{1,2,3,4,5,6,7},FALSE)&lt;&gt;0,"")</f>
        <v/>
      </c>
      <c r="CO4454" t="str" cm="1">
        <f t="array" ref="CO4454">_xlfn._xlws.FILTER(SUM(CJ4454:CN4454),SUM(CJ4454:CN4454)&lt;&gt;0,"")</f>
        <v/>
      </c>
      <c r="CX4454" t="str">
        <f ca="1"/>
        <v/>
      </c>
      <c r="DE4454" t="str">
        <f ca="1"/>
        <v/>
      </c>
      <c r="DG4454" t="str">
        <f ca="1"/>
        <v/>
      </c>
      <c r="DH4454">
        <f ca="1"/>
        <v>0</v>
      </c>
      <c r="DI4454">
        <f ca="1"/>
        <v>0</v>
      </c>
      <c r="DJ4454">
        <f ca="1"/>
        <v>0</v>
      </c>
      <c r="DK4454">
        <f ca="1"/>
        <v>0</v>
      </c>
      <c r="DL4454">
        <f ca="1"/>
        <v>0</v>
      </c>
      <c r="DM4454">
        <f ca="1"/>
        <v>0</v>
      </c>
      <c r="DN4454" t="str">
        <f ca="1"/>
        <v/>
      </c>
    </row>
    <row r="4455" spans="13:118">
      <c r="M4455" t="str" cm="1">
        <f t="array" ref="M4455">_xlfn._xlws.FILTER(SUM(H4455:L4455),SUM(H4455:L4455)&lt;&gt;0,"")</f>
        <v/>
      </c>
      <c r="AC4455" t="str">
        <f ca="1"/>
        <v/>
      </c>
      <c r="AE4455">
        <f ca="1"/>
        <v>0</v>
      </c>
      <c r="AF4455">
        <f ca="1"/>
        <v>0</v>
      </c>
      <c r="AG4455">
        <f ca="1"/>
        <v>0</v>
      </c>
      <c r="AH4455">
        <f ca="1"/>
        <v>0</v>
      </c>
      <c r="AI4455">
        <f ca="1"/>
        <v>0</v>
      </c>
      <c r="AJ4455">
        <f ca="1"/>
        <v>0</v>
      </c>
      <c r="AK4455">
        <f ca="1"/>
        <v>0</v>
      </c>
      <c r="AL4455" t="str">
        <f ca="1"/>
        <v/>
      </c>
      <c r="AZ4455" t="str" cm="1">
        <f t="array" ref="AZ4455">_xlfn._xlws.FILTER(SUM(AU4455:AY4455),SUM(AU4455:AY4455)&lt;&gt;0,"")</f>
        <v/>
      </c>
      <c r="BP4455" t="str">
        <f ca="1"/>
        <v/>
      </c>
      <c r="BR4455">
        <f ca="1"/>
        <v>0</v>
      </c>
      <c r="BS4455">
        <f ca="1"/>
        <v>0</v>
      </c>
      <c r="BT4455">
        <f ca="1"/>
        <v>0</v>
      </c>
      <c r="BU4455">
        <f ca="1"/>
        <v>0</v>
      </c>
      <c r="BV4455">
        <f ca="1"/>
        <v>0</v>
      </c>
      <c r="BW4455">
        <f ca="1"/>
        <v>0</v>
      </c>
      <c r="BX4455">
        <f ca="1"/>
        <v>0</v>
      </c>
      <c r="BY4455" t="str">
        <f ca="1"/>
        <v/>
      </c>
      <c r="CC4455" t="str" cm="1">
        <f t="array" aca="1" ref="CC4455" ca="1">_xlfn._xlws.FILTER(VLOOKUP(CB4448,Arrays!$T:$Z,{1,2,3,4,5,6,7},FALSE),VLOOKUP(CB4448,Arrays!$T:$Z,{1,2,3,4,5,6,7},FALSE)&lt;&gt;0,"")</f>
        <v/>
      </c>
      <c r="CO4455" t="str" cm="1">
        <f t="array" ref="CO4455">_xlfn._xlws.FILTER(SUM(CJ4455:CN4455),SUM(CJ4455:CN4455)&lt;&gt;0,"")</f>
        <v/>
      </c>
      <c r="CX4455" t="str">
        <f ca="1"/>
        <v/>
      </c>
      <c r="DE4455" t="str">
        <f ca="1"/>
        <v/>
      </c>
      <c r="DG4455" t="str">
        <f ca="1"/>
        <v/>
      </c>
      <c r="DH4455">
        <f ca="1"/>
        <v>0</v>
      </c>
      <c r="DI4455">
        <f ca="1"/>
        <v>0</v>
      </c>
      <c r="DJ4455">
        <f ca="1"/>
        <v>0</v>
      </c>
      <c r="DK4455">
        <f ca="1"/>
        <v>0</v>
      </c>
      <c r="DL4455">
        <f ca="1"/>
        <v>0</v>
      </c>
      <c r="DM4455">
        <f ca="1"/>
        <v>0</v>
      </c>
      <c r="DN4455" t="str">
        <f ca="1"/>
        <v/>
      </c>
    </row>
    <row r="4456" spans="13:118">
      <c r="M4456" t="str" cm="1">
        <f t="array" ref="M4456">_xlfn._xlws.FILTER(SUM(H4456:L4456),SUM(H4456:L4456)&lt;&gt;0,"")</f>
        <v/>
      </c>
      <c r="AC4456" t="str">
        <f ca="1"/>
        <v/>
      </c>
      <c r="AE4456">
        <f ca="1"/>
        <v>0</v>
      </c>
      <c r="AF4456">
        <f ca="1"/>
        <v>0</v>
      </c>
      <c r="AG4456">
        <f ca="1"/>
        <v>0</v>
      </c>
      <c r="AH4456">
        <f ca="1"/>
        <v>0</v>
      </c>
      <c r="AI4456">
        <f ca="1"/>
        <v>0</v>
      </c>
      <c r="AJ4456">
        <f ca="1"/>
        <v>0</v>
      </c>
      <c r="AK4456">
        <f ca="1"/>
        <v>0</v>
      </c>
      <c r="AL4456" t="str">
        <f ca="1"/>
        <v/>
      </c>
      <c r="AZ4456" t="str" cm="1">
        <f t="array" ref="AZ4456">_xlfn._xlws.FILTER(SUM(AU4456:AY4456),SUM(AU4456:AY4456)&lt;&gt;0,"")</f>
        <v/>
      </c>
      <c r="BP4456" t="str">
        <f ca="1"/>
        <v/>
      </c>
      <c r="BR4456">
        <f ca="1"/>
        <v>0</v>
      </c>
      <c r="BS4456">
        <f ca="1"/>
        <v>0</v>
      </c>
      <c r="BT4456">
        <f ca="1"/>
        <v>0</v>
      </c>
      <c r="BU4456">
        <f ca="1"/>
        <v>0</v>
      </c>
      <c r="BV4456">
        <f ca="1"/>
        <v>0</v>
      </c>
      <c r="BW4456">
        <f ca="1"/>
        <v>0</v>
      </c>
      <c r="BX4456">
        <f ca="1"/>
        <v>0</v>
      </c>
      <c r="BY4456" t="str">
        <f ca="1"/>
        <v/>
      </c>
      <c r="CC4456" t="str" cm="1">
        <f t="array" aca="1" ref="CC4456" ca="1">_xlfn._xlws.FILTER(VLOOKUP(CB4449,Arrays!$T:$Z,{1,2,3,4,5,6,7},FALSE),VLOOKUP(CB4449,Arrays!$T:$Z,{1,2,3,4,5,6,7},FALSE)&lt;&gt;0,"")</f>
        <v/>
      </c>
      <c r="CO4456" t="str" cm="1">
        <f t="array" ref="CO4456">_xlfn._xlws.FILTER(SUM(CJ4456:CN4456),SUM(CJ4456:CN4456)&lt;&gt;0,"")</f>
        <v/>
      </c>
      <c r="CX4456" t="str">
        <f ca="1"/>
        <v/>
      </c>
      <c r="DE4456" t="str">
        <f ca="1"/>
        <v/>
      </c>
      <c r="DG4456" t="str">
        <f ca="1"/>
        <v/>
      </c>
      <c r="DH4456">
        <f ca="1"/>
        <v>0</v>
      </c>
      <c r="DI4456">
        <f ca="1"/>
        <v>0</v>
      </c>
      <c r="DJ4456">
        <f ca="1"/>
        <v>0</v>
      </c>
      <c r="DK4456">
        <f ca="1"/>
        <v>0</v>
      </c>
      <c r="DL4456">
        <f ca="1"/>
        <v>0</v>
      </c>
      <c r="DM4456">
        <f ca="1"/>
        <v>0</v>
      </c>
      <c r="DN4456" t="str">
        <f ca="1"/>
        <v/>
      </c>
    </row>
    <row r="4457" spans="13:118">
      <c r="M4457" t="str" cm="1">
        <f t="array" ref="M4457">_xlfn._xlws.FILTER(SUM(H4457:L4457),SUM(H4457:L4457)&lt;&gt;0,"")</f>
        <v/>
      </c>
      <c r="AC4457" t="str">
        <f ca="1"/>
        <v/>
      </c>
      <c r="AE4457">
        <f ca="1"/>
        <v>0</v>
      </c>
      <c r="AF4457">
        <f ca="1"/>
        <v>0</v>
      </c>
      <c r="AG4457">
        <f ca="1"/>
        <v>0</v>
      </c>
      <c r="AH4457">
        <f ca="1"/>
        <v>0</v>
      </c>
      <c r="AI4457">
        <f ca="1"/>
        <v>0</v>
      </c>
      <c r="AJ4457">
        <f ca="1"/>
        <v>0</v>
      </c>
      <c r="AK4457">
        <f ca="1"/>
        <v>0</v>
      </c>
      <c r="AL4457" t="str">
        <f ca="1"/>
        <v/>
      </c>
      <c r="AZ4457" t="str" cm="1">
        <f t="array" ref="AZ4457">_xlfn._xlws.FILTER(SUM(AU4457:AY4457),SUM(AU4457:AY4457)&lt;&gt;0,"")</f>
        <v/>
      </c>
      <c r="BP4457" t="str">
        <f ca="1"/>
        <v/>
      </c>
      <c r="BR4457">
        <f ca="1"/>
        <v>0</v>
      </c>
      <c r="BS4457">
        <f ca="1"/>
        <v>0</v>
      </c>
      <c r="BT4457">
        <f ca="1"/>
        <v>0</v>
      </c>
      <c r="BU4457">
        <f ca="1"/>
        <v>0</v>
      </c>
      <c r="BV4457">
        <f ca="1"/>
        <v>0</v>
      </c>
      <c r="BW4457">
        <f ca="1"/>
        <v>0</v>
      </c>
      <c r="BX4457">
        <f ca="1"/>
        <v>0</v>
      </c>
      <c r="BY4457" t="str">
        <f ca="1"/>
        <v/>
      </c>
      <c r="CC4457" t="str" cm="1">
        <f t="array" aca="1" ref="CC4457" ca="1">_xlfn._xlws.FILTER(VLOOKUP(CB4450,Arrays!$T:$Z,{1,2,3,4,5,6,7},FALSE),VLOOKUP(CB4450,Arrays!$T:$Z,{1,2,3,4,5,6,7},FALSE)&lt;&gt;0,"")</f>
        <v/>
      </c>
      <c r="CO4457" t="str" cm="1">
        <f t="array" ref="CO4457">_xlfn._xlws.FILTER(SUM(CJ4457:CN4457),SUM(CJ4457:CN4457)&lt;&gt;0,"")</f>
        <v/>
      </c>
      <c r="CX4457" t="str">
        <f ca="1"/>
        <v/>
      </c>
      <c r="DE4457" t="str">
        <f ca="1"/>
        <v/>
      </c>
      <c r="DG4457" t="str">
        <f ca="1"/>
        <v/>
      </c>
      <c r="DH4457">
        <f ca="1"/>
        <v>0</v>
      </c>
      <c r="DI4457">
        <f ca="1"/>
        <v>0</v>
      </c>
      <c r="DJ4457">
        <f ca="1"/>
        <v>0</v>
      </c>
      <c r="DK4457">
        <f ca="1"/>
        <v>0</v>
      </c>
      <c r="DL4457">
        <f ca="1"/>
        <v>0</v>
      </c>
      <c r="DM4457">
        <f ca="1"/>
        <v>0</v>
      </c>
      <c r="DN4457" t="str">
        <f ca="1"/>
        <v/>
      </c>
    </row>
    <row r="4458" spans="13:118">
      <c r="M4458" t="str" cm="1">
        <f t="array" ref="M4458">_xlfn._xlws.FILTER(SUM(H4458:L4458),SUM(H4458:L4458)&lt;&gt;0,"")</f>
        <v/>
      </c>
      <c r="AC4458" t="str">
        <f ca="1"/>
        <v/>
      </c>
      <c r="AE4458">
        <f ca="1"/>
        <v>0</v>
      </c>
      <c r="AF4458">
        <f ca="1"/>
        <v>0</v>
      </c>
      <c r="AG4458">
        <f ca="1"/>
        <v>0</v>
      </c>
      <c r="AH4458">
        <f ca="1"/>
        <v>0</v>
      </c>
      <c r="AI4458">
        <f ca="1"/>
        <v>0</v>
      </c>
      <c r="AJ4458">
        <f ca="1"/>
        <v>0</v>
      </c>
      <c r="AK4458">
        <f ca="1"/>
        <v>0</v>
      </c>
      <c r="AL4458" t="str">
        <f ca="1"/>
        <v/>
      </c>
      <c r="AZ4458" t="str" cm="1">
        <f t="array" ref="AZ4458">_xlfn._xlws.FILTER(SUM(AU4458:AY4458),SUM(AU4458:AY4458)&lt;&gt;0,"")</f>
        <v/>
      </c>
      <c r="BP4458" t="str">
        <f ca="1"/>
        <v/>
      </c>
      <c r="BR4458">
        <f ca="1"/>
        <v>0</v>
      </c>
      <c r="BS4458">
        <f ca="1"/>
        <v>0</v>
      </c>
      <c r="BT4458">
        <f ca="1"/>
        <v>0</v>
      </c>
      <c r="BU4458">
        <f ca="1"/>
        <v>0</v>
      </c>
      <c r="BV4458">
        <f ca="1"/>
        <v>0</v>
      </c>
      <c r="BW4458">
        <f ca="1"/>
        <v>0</v>
      </c>
      <c r="BX4458">
        <f ca="1"/>
        <v>0</v>
      </c>
      <c r="BY4458" t="str">
        <f ca="1"/>
        <v/>
      </c>
      <c r="CC4458" t="str" cm="1">
        <f t="array" aca="1" ref="CC4458" ca="1">_xlfn._xlws.FILTER(VLOOKUP(CB4451,Arrays!$T:$Z,{1,2,3,4,5,6,7},FALSE),VLOOKUP(CB4451,Arrays!$T:$Z,{1,2,3,4,5,6,7},FALSE)&lt;&gt;0,"")</f>
        <v/>
      </c>
      <c r="CO4458" t="str" cm="1">
        <f t="array" ref="CO4458">_xlfn._xlws.FILTER(SUM(CJ4458:CN4458),SUM(CJ4458:CN4458)&lt;&gt;0,"")</f>
        <v/>
      </c>
      <c r="CX4458" t="str">
        <f ca="1"/>
        <v/>
      </c>
      <c r="DE4458" t="str">
        <f ca="1"/>
        <v/>
      </c>
      <c r="DG4458" t="str">
        <f ca="1"/>
        <v/>
      </c>
      <c r="DH4458">
        <f ca="1"/>
        <v>0</v>
      </c>
      <c r="DI4458">
        <f ca="1"/>
        <v>0</v>
      </c>
      <c r="DJ4458">
        <f ca="1"/>
        <v>0</v>
      </c>
      <c r="DK4458">
        <f ca="1"/>
        <v>0</v>
      </c>
      <c r="DL4458">
        <f ca="1"/>
        <v>0</v>
      </c>
      <c r="DM4458">
        <f ca="1"/>
        <v>0</v>
      </c>
      <c r="DN4458" t="str">
        <f ca="1"/>
        <v/>
      </c>
    </row>
    <row r="4459" spans="13:118">
      <c r="M4459" t="str" cm="1">
        <f t="array" ref="M4459">_xlfn._xlws.FILTER(SUM(H4459:L4459),SUM(H4459:L4459)&lt;&gt;0,"")</f>
        <v/>
      </c>
      <c r="AC4459" t="str">
        <f ca="1"/>
        <v/>
      </c>
      <c r="AE4459">
        <f ca="1"/>
        <v>0</v>
      </c>
      <c r="AF4459">
        <f ca="1"/>
        <v>0</v>
      </c>
      <c r="AG4459">
        <f ca="1"/>
        <v>0</v>
      </c>
      <c r="AH4459">
        <f ca="1"/>
        <v>0</v>
      </c>
      <c r="AI4459">
        <f ca="1"/>
        <v>0</v>
      </c>
      <c r="AJ4459">
        <f ca="1"/>
        <v>0</v>
      </c>
      <c r="AK4459">
        <f ca="1"/>
        <v>0</v>
      </c>
      <c r="AL4459" t="str">
        <f ca="1"/>
        <v/>
      </c>
      <c r="AZ4459" t="str" cm="1">
        <f t="array" ref="AZ4459">_xlfn._xlws.FILTER(SUM(AU4459:AY4459),SUM(AU4459:AY4459)&lt;&gt;0,"")</f>
        <v/>
      </c>
      <c r="BP4459" t="str">
        <f ca="1"/>
        <v/>
      </c>
      <c r="BR4459">
        <f ca="1"/>
        <v>0</v>
      </c>
      <c r="BS4459">
        <f ca="1"/>
        <v>0</v>
      </c>
      <c r="BT4459">
        <f ca="1"/>
        <v>0</v>
      </c>
      <c r="BU4459">
        <f ca="1"/>
        <v>0</v>
      </c>
      <c r="BV4459">
        <f ca="1"/>
        <v>0</v>
      </c>
      <c r="BW4459">
        <f ca="1"/>
        <v>0</v>
      </c>
      <c r="BX4459">
        <f ca="1"/>
        <v>0</v>
      </c>
      <c r="BY4459" t="str">
        <f ca="1"/>
        <v/>
      </c>
      <c r="CC4459" t="str" cm="1">
        <f t="array" aca="1" ref="CC4459" ca="1">_xlfn._xlws.FILTER(VLOOKUP(CB4452,Arrays!$T:$Z,{1,2,3,4,5,6,7},FALSE),VLOOKUP(CB4452,Arrays!$T:$Z,{1,2,3,4,5,6,7},FALSE)&lt;&gt;0,"")</f>
        <v/>
      </c>
      <c r="CO4459" t="str" cm="1">
        <f t="array" ref="CO4459">_xlfn._xlws.FILTER(SUM(CJ4459:CN4459),SUM(CJ4459:CN4459)&lt;&gt;0,"")</f>
        <v/>
      </c>
      <c r="CX4459" t="str">
        <f ca="1"/>
        <v/>
      </c>
      <c r="DE4459" t="str">
        <f ca="1"/>
        <v/>
      </c>
      <c r="DG4459" t="str">
        <f ca="1"/>
        <v/>
      </c>
      <c r="DH4459">
        <f ca="1"/>
        <v>0</v>
      </c>
      <c r="DI4459">
        <f ca="1"/>
        <v>0</v>
      </c>
      <c r="DJ4459">
        <f ca="1"/>
        <v>0</v>
      </c>
      <c r="DK4459">
        <f ca="1"/>
        <v>0</v>
      </c>
      <c r="DL4459">
        <f ca="1"/>
        <v>0</v>
      </c>
      <c r="DM4459">
        <f ca="1"/>
        <v>0</v>
      </c>
      <c r="DN4459" t="str">
        <f ca="1"/>
        <v/>
      </c>
    </row>
    <row r="4460" spans="13:118">
      <c r="M4460" t="str" cm="1">
        <f t="array" ref="M4460">_xlfn._xlws.FILTER(SUM(H4460:L4460),SUM(H4460:L4460)&lt;&gt;0,"")</f>
        <v/>
      </c>
      <c r="AC4460" t="str">
        <f ca="1"/>
        <v/>
      </c>
      <c r="AE4460">
        <f ca="1"/>
        <v>0</v>
      </c>
      <c r="AF4460">
        <f ca="1"/>
        <v>0</v>
      </c>
      <c r="AG4460">
        <f ca="1"/>
        <v>0</v>
      </c>
      <c r="AH4460">
        <f ca="1"/>
        <v>0</v>
      </c>
      <c r="AI4460">
        <f ca="1"/>
        <v>0</v>
      </c>
      <c r="AJ4460">
        <f ca="1"/>
        <v>0</v>
      </c>
      <c r="AK4460">
        <f ca="1"/>
        <v>0</v>
      </c>
      <c r="AL4460" t="str">
        <f ca="1"/>
        <v/>
      </c>
      <c r="AZ4460" t="str" cm="1">
        <f t="array" ref="AZ4460">_xlfn._xlws.FILTER(SUM(AU4460:AY4460),SUM(AU4460:AY4460)&lt;&gt;0,"")</f>
        <v/>
      </c>
      <c r="BP4460" t="str">
        <f ca="1"/>
        <v/>
      </c>
      <c r="BR4460">
        <f ca="1"/>
        <v>0</v>
      </c>
      <c r="BS4460">
        <f ca="1"/>
        <v>0</v>
      </c>
      <c r="BT4460">
        <f ca="1"/>
        <v>0</v>
      </c>
      <c r="BU4460">
        <f ca="1"/>
        <v>0</v>
      </c>
      <c r="BV4460">
        <f ca="1"/>
        <v>0</v>
      </c>
      <c r="BW4460">
        <f ca="1"/>
        <v>0</v>
      </c>
      <c r="BX4460">
        <f ca="1"/>
        <v>0</v>
      </c>
      <c r="BY4460" t="str">
        <f ca="1"/>
        <v/>
      </c>
      <c r="CC4460" t="str" cm="1">
        <f t="array" aca="1" ref="CC4460" ca="1">_xlfn._xlws.FILTER(VLOOKUP(CB4453,Arrays!$T:$Z,{1,2,3,4,5,6,7},FALSE),VLOOKUP(CB4453,Arrays!$T:$Z,{1,2,3,4,5,6,7},FALSE)&lt;&gt;0,"")</f>
        <v/>
      </c>
      <c r="CO4460" t="str" cm="1">
        <f t="array" ref="CO4460">_xlfn._xlws.FILTER(SUM(CJ4460:CN4460),SUM(CJ4460:CN4460)&lt;&gt;0,"")</f>
        <v/>
      </c>
      <c r="CX4460" t="str">
        <f ca="1"/>
        <v/>
      </c>
      <c r="DE4460" t="str">
        <f ca="1"/>
        <v/>
      </c>
      <c r="DG4460" t="str">
        <f ca="1"/>
        <v/>
      </c>
      <c r="DH4460">
        <f ca="1"/>
        <v>0</v>
      </c>
      <c r="DI4460">
        <f ca="1"/>
        <v>0</v>
      </c>
      <c r="DJ4460">
        <f ca="1"/>
        <v>0</v>
      </c>
      <c r="DK4460">
        <f ca="1"/>
        <v>0</v>
      </c>
      <c r="DL4460">
        <f ca="1"/>
        <v>0</v>
      </c>
      <c r="DM4460">
        <f ca="1"/>
        <v>0</v>
      </c>
      <c r="DN4460" t="str">
        <f ca="1"/>
        <v/>
      </c>
    </row>
    <row r="4461" spans="13:118">
      <c r="M4461" t="str" cm="1">
        <f t="array" ref="M4461">_xlfn._xlws.FILTER(SUM(H4461:L4461),SUM(H4461:L4461)&lt;&gt;0,"")</f>
        <v/>
      </c>
      <c r="AC4461" t="str">
        <f ca="1"/>
        <v/>
      </c>
      <c r="AE4461">
        <f ca="1"/>
        <v>0</v>
      </c>
      <c r="AF4461">
        <f ca="1"/>
        <v>0</v>
      </c>
      <c r="AG4461">
        <f ca="1"/>
        <v>0</v>
      </c>
      <c r="AH4461">
        <f ca="1"/>
        <v>0</v>
      </c>
      <c r="AI4461">
        <f ca="1"/>
        <v>0</v>
      </c>
      <c r="AJ4461">
        <f ca="1"/>
        <v>0</v>
      </c>
      <c r="AK4461">
        <f ca="1"/>
        <v>0</v>
      </c>
      <c r="AL4461" t="str">
        <f ca="1"/>
        <v/>
      </c>
      <c r="AZ4461" t="str" cm="1">
        <f t="array" ref="AZ4461">_xlfn._xlws.FILTER(SUM(AU4461:AY4461),SUM(AU4461:AY4461)&lt;&gt;0,"")</f>
        <v/>
      </c>
      <c r="BP4461" t="str">
        <f ca="1"/>
        <v/>
      </c>
      <c r="BR4461">
        <f ca="1"/>
        <v>0</v>
      </c>
      <c r="BS4461">
        <f ca="1"/>
        <v>0</v>
      </c>
      <c r="BT4461">
        <f ca="1"/>
        <v>0</v>
      </c>
      <c r="BU4461">
        <f ca="1"/>
        <v>0</v>
      </c>
      <c r="BV4461">
        <f ca="1"/>
        <v>0</v>
      </c>
      <c r="BW4461">
        <f ca="1"/>
        <v>0</v>
      </c>
      <c r="BX4461">
        <f ca="1"/>
        <v>0</v>
      </c>
      <c r="BY4461" t="str">
        <f ca="1"/>
        <v/>
      </c>
      <c r="CC4461" t="str" cm="1">
        <f t="array" aca="1" ref="CC4461" ca="1">_xlfn._xlws.FILTER(VLOOKUP(CB4454,Arrays!$T:$Z,{1,2,3,4,5,6,7},FALSE),VLOOKUP(CB4454,Arrays!$T:$Z,{1,2,3,4,5,6,7},FALSE)&lt;&gt;0,"")</f>
        <v/>
      </c>
      <c r="CO4461" t="str" cm="1">
        <f t="array" ref="CO4461">_xlfn._xlws.FILTER(SUM(CJ4461:CN4461),SUM(CJ4461:CN4461)&lt;&gt;0,"")</f>
        <v/>
      </c>
      <c r="CX4461" t="str">
        <f ca="1"/>
        <v/>
      </c>
      <c r="DE4461" t="str">
        <f ca="1"/>
        <v/>
      </c>
      <c r="DG4461" t="str">
        <f ca="1"/>
        <v/>
      </c>
      <c r="DH4461">
        <f ca="1"/>
        <v>0</v>
      </c>
      <c r="DI4461">
        <f ca="1"/>
        <v>0</v>
      </c>
      <c r="DJ4461">
        <f ca="1"/>
        <v>0</v>
      </c>
      <c r="DK4461">
        <f ca="1"/>
        <v>0</v>
      </c>
      <c r="DL4461">
        <f ca="1"/>
        <v>0</v>
      </c>
      <c r="DM4461">
        <f ca="1"/>
        <v>0</v>
      </c>
      <c r="DN4461" t="str">
        <f ca="1"/>
        <v/>
      </c>
    </row>
    <row r="4462" spans="13:118">
      <c r="M4462" t="str" cm="1">
        <f t="array" ref="M4462">_xlfn._xlws.FILTER(SUM(H4462:L4462),SUM(H4462:L4462)&lt;&gt;0,"")</f>
        <v/>
      </c>
      <c r="AC4462" t="str">
        <f ca="1"/>
        <v/>
      </c>
      <c r="AE4462">
        <f ca="1"/>
        <v>0</v>
      </c>
      <c r="AF4462">
        <f ca="1"/>
        <v>0</v>
      </c>
      <c r="AG4462">
        <f ca="1"/>
        <v>0</v>
      </c>
      <c r="AH4462">
        <f ca="1"/>
        <v>0</v>
      </c>
      <c r="AI4462">
        <f ca="1"/>
        <v>0</v>
      </c>
      <c r="AJ4462">
        <f ca="1"/>
        <v>0</v>
      </c>
      <c r="AK4462">
        <f ca="1"/>
        <v>0</v>
      </c>
      <c r="AL4462" t="str">
        <f ca="1"/>
        <v/>
      </c>
      <c r="AZ4462" t="str" cm="1">
        <f t="array" ref="AZ4462">_xlfn._xlws.FILTER(SUM(AU4462:AY4462),SUM(AU4462:AY4462)&lt;&gt;0,"")</f>
        <v/>
      </c>
      <c r="BP4462" t="str">
        <f ca="1"/>
        <v/>
      </c>
      <c r="BR4462">
        <f ca="1"/>
        <v>0</v>
      </c>
      <c r="BS4462">
        <f ca="1"/>
        <v>0</v>
      </c>
      <c r="BT4462">
        <f ca="1"/>
        <v>0</v>
      </c>
      <c r="BU4462">
        <f ca="1"/>
        <v>0</v>
      </c>
      <c r="BV4462">
        <f ca="1"/>
        <v>0</v>
      </c>
      <c r="BW4462">
        <f ca="1"/>
        <v>0</v>
      </c>
      <c r="BX4462">
        <f ca="1"/>
        <v>0</v>
      </c>
      <c r="BY4462" t="str">
        <f ca="1"/>
        <v/>
      </c>
      <c r="CC4462" t="str" cm="1">
        <f t="array" aca="1" ref="CC4462" ca="1">_xlfn._xlws.FILTER(VLOOKUP(CB4455,Arrays!$T:$Z,{1,2,3,4,5,6,7},FALSE),VLOOKUP(CB4455,Arrays!$T:$Z,{1,2,3,4,5,6,7},FALSE)&lt;&gt;0,"")</f>
        <v/>
      </c>
      <c r="CO4462" t="str" cm="1">
        <f t="array" ref="CO4462">_xlfn._xlws.FILTER(SUM(CJ4462:CN4462),SUM(CJ4462:CN4462)&lt;&gt;0,"")</f>
        <v/>
      </c>
      <c r="CX4462" t="str">
        <f ca="1"/>
        <v/>
      </c>
      <c r="DE4462" t="str">
        <f ca="1"/>
        <v/>
      </c>
      <c r="DG4462" t="str">
        <f ca="1"/>
        <v/>
      </c>
      <c r="DH4462">
        <f ca="1"/>
        <v>0</v>
      </c>
      <c r="DI4462">
        <f ca="1"/>
        <v>0</v>
      </c>
      <c r="DJ4462">
        <f ca="1"/>
        <v>0</v>
      </c>
      <c r="DK4462">
        <f ca="1"/>
        <v>0</v>
      </c>
      <c r="DL4462">
        <f ca="1"/>
        <v>0</v>
      </c>
      <c r="DM4462">
        <f ca="1"/>
        <v>0</v>
      </c>
      <c r="DN4462" t="str">
        <f ca="1"/>
        <v/>
      </c>
    </row>
    <row r="4463" spans="13:118">
      <c r="M4463" t="str" cm="1">
        <f t="array" ref="M4463">_xlfn._xlws.FILTER(SUM(H4463:L4463),SUM(H4463:L4463)&lt;&gt;0,"")</f>
        <v/>
      </c>
      <c r="AC4463" t="str">
        <f ca="1"/>
        <v/>
      </c>
      <c r="AE4463">
        <f ca="1"/>
        <v>0</v>
      </c>
      <c r="AF4463">
        <f ca="1"/>
        <v>0</v>
      </c>
      <c r="AG4463">
        <f ca="1"/>
        <v>0</v>
      </c>
      <c r="AH4463">
        <f ca="1"/>
        <v>0</v>
      </c>
      <c r="AI4463">
        <f ca="1"/>
        <v>0</v>
      </c>
      <c r="AJ4463">
        <f ca="1"/>
        <v>0</v>
      </c>
      <c r="AK4463">
        <f ca="1"/>
        <v>0</v>
      </c>
      <c r="AL4463" t="str">
        <f ca="1"/>
        <v/>
      </c>
      <c r="AZ4463" t="str" cm="1">
        <f t="array" ref="AZ4463">_xlfn._xlws.FILTER(SUM(AU4463:AY4463),SUM(AU4463:AY4463)&lt;&gt;0,"")</f>
        <v/>
      </c>
      <c r="BP4463" t="str">
        <f ca="1"/>
        <v/>
      </c>
      <c r="BR4463">
        <f ca="1"/>
        <v>0</v>
      </c>
      <c r="BS4463">
        <f ca="1"/>
        <v>0</v>
      </c>
      <c r="BT4463">
        <f ca="1"/>
        <v>0</v>
      </c>
      <c r="BU4463">
        <f ca="1"/>
        <v>0</v>
      </c>
      <c r="BV4463">
        <f ca="1"/>
        <v>0</v>
      </c>
      <c r="BW4463">
        <f ca="1"/>
        <v>0</v>
      </c>
      <c r="BX4463">
        <f ca="1"/>
        <v>0</v>
      </c>
      <c r="BY4463" t="str">
        <f ca="1"/>
        <v/>
      </c>
      <c r="CC4463" t="str" cm="1">
        <f t="array" aca="1" ref="CC4463" ca="1">_xlfn._xlws.FILTER(VLOOKUP(CB4456,Arrays!$T:$Z,{1,2,3,4,5,6,7},FALSE),VLOOKUP(CB4456,Arrays!$T:$Z,{1,2,3,4,5,6,7},FALSE)&lt;&gt;0,"")</f>
        <v/>
      </c>
      <c r="CO4463" t="str" cm="1">
        <f t="array" ref="CO4463">_xlfn._xlws.FILTER(SUM(CJ4463:CN4463),SUM(CJ4463:CN4463)&lt;&gt;0,"")</f>
        <v/>
      </c>
      <c r="CX4463" t="str">
        <f ca="1"/>
        <v/>
      </c>
      <c r="DE4463" t="str">
        <f ca="1"/>
        <v/>
      </c>
      <c r="DG4463" t="str">
        <f ca="1"/>
        <v/>
      </c>
      <c r="DH4463">
        <f ca="1"/>
        <v>0</v>
      </c>
      <c r="DI4463">
        <f ca="1"/>
        <v>0</v>
      </c>
      <c r="DJ4463">
        <f ca="1"/>
        <v>0</v>
      </c>
      <c r="DK4463">
        <f ca="1"/>
        <v>0</v>
      </c>
      <c r="DL4463">
        <f ca="1"/>
        <v>0</v>
      </c>
      <c r="DM4463">
        <f ca="1"/>
        <v>0</v>
      </c>
      <c r="DN4463" t="str">
        <f ca="1"/>
        <v/>
      </c>
    </row>
    <row r="4464" spans="13:118">
      <c r="M4464" t="str" cm="1">
        <f t="array" ref="M4464">_xlfn._xlws.FILTER(SUM(H4464:L4464),SUM(H4464:L4464)&lt;&gt;0,"")</f>
        <v/>
      </c>
      <c r="AC4464" t="str">
        <f ca="1"/>
        <v/>
      </c>
      <c r="AE4464">
        <f ca="1"/>
        <v>0</v>
      </c>
      <c r="AF4464">
        <f ca="1"/>
        <v>0</v>
      </c>
      <c r="AG4464">
        <f ca="1"/>
        <v>0</v>
      </c>
      <c r="AH4464">
        <f ca="1"/>
        <v>0</v>
      </c>
      <c r="AI4464">
        <f ca="1"/>
        <v>0</v>
      </c>
      <c r="AJ4464">
        <f ca="1"/>
        <v>0</v>
      </c>
      <c r="AK4464">
        <f ca="1"/>
        <v>0</v>
      </c>
      <c r="AL4464" t="str">
        <f ca="1"/>
        <v/>
      </c>
      <c r="AZ4464" t="str" cm="1">
        <f t="array" ref="AZ4464">_xlfn._xlws.FILTER(SUM(AU4464:AY4464),SUM(AU4464:AY4464)&lt;&gt;0,"")</f>
        <v/>
      </c>
      <c r="BP4464" t="str">
        <f ca="1"/>
        <v/>
      </c>
      <c r="BR4464">
        <f ca="1"/>
        <v>0</v>
      </c>
      <c r="BS4464">
        <f ca="1"/>
        <v>0</v>
      </c>
      <c r="BT4464">
        <f ca="1"/>
        <v>0</v>
      </c>
      <c r="BU4464">
        <f ca="1"/>
        <v>0</v>
      </c>
      <c r="BV4464">
        <f ca="1"/>
        <v>0</v>
      </c>
      <c r="BW4464">
        <f ca="1"/>
        <v>0</v>
      </c>
      <c r="BX4464">
        <f ca="1"/>
        <v>0</v>
      </c>
      <c r="BY4464" t="str">
        <f ca="1"/>
        <v/>
      </c>
      <c r="CC4464" t="str" cm="1">
        <f t="array" aca="1" ref="CC4464" ca="1">_xlfn._xlws.FILTER(VLOOKUP(CB4457,Arrays!$T:$Z,{1,2,3,4,5,6,7},FALSE),VLOOKUP(CB4457,Arrays!$T:$Z,{1,2,3,4,5,6,7},FALSE)&lt;&gt;0,"")</f>
        <v/>
      </c>
      <c r="CO4464" t="str" cm="1">
        <f t="array" ref="CO4464">_xlfn._xlws.FILTER(SUM(CJ4464:CN4464),SUM(CJ4464:CN4464)&lt;&gt;0,"")</f>
        <v/>
      </c>
      <c r="CX4464" t="str">
        <f ca="1"/>
        <v/>
      </c>
      <c r="DE4464" t="str">
        <f ca="1"/>
        <v/>
      </c>
      <c r="DG4464" t="str">
        <f ca="1"/>
        <v/>
      </c>
      <c r="DH4464">
        <f ca="1"/>
        <v>0</v>
      </c>
      <c r="DI4464">
        <f ca="1"/>
        <v>0</v>
      </c>
      <c r="DJ4464">
        <f ca="1"/>
        <v>0</v>
      </c>
      <c r="DK4464">
        <f ca="1"/>
        <v>0</v>
      </c>
      <c r="DL4464">
        <f ca="1"/>
        <v>0</v>
      </c>
      <c r="DM4464">
        <f ca="1"/>
        <v>0</v>
      </c>
      <c r="DN4464" t="str">
        <f ca="1"/>
        <v/>
      </c>
    </row>
    <row r="4465" spans="13:118">
      <c r="M4465" t="str" cm="1">
        <f t="array" ref="M4465">_xlfn._xlws.FILTER(SUM(H4465:L4465),SUM(H4465:L4465)&lt;&gt;0,"")</f>
        <v/>
      </c>
      <c r="AC4465" t="str">
        <f ca="1"/>
        <v/>
      </c>
      <c r="AE4465">
        <f ca="1"/>
        <v>0</v>
      </c>
      <c r="AF4465">
        <f ca="1"/>
        <v>0</v>
      </c>
      <c r="AG4465">
        <f ca="1"/>
        <v>0</v>
      </c>
      <c r="AH4465">
        <f ca="1"/>
        <v>0</v>
      </c>
      <c r="AI4465">
        <f ca="1"/>
        <v>0</v>
      </c>
      <c r="AJ4465">
        <f ca="1"/>
        <v>0</v>
      </c>
      <c r="AK4465">
        <f ca="1"/>
        <v>0</v>
      </c>
      <c r="AL4465" t="str">
        <f ca="1"/>
        <v/>
      </c>
      <c r="AZ4465" t="str" cm="1">
        <f t="array" ref="AZ4465">_xlfn._xlws.FILTER(SUM(AU4465:AY4465),SUM(AU4465:AY4465)&lt;&gt;0,"")</f>
        <v/>
      </c>
      <c r="BP4465" t="str">
        <f ca="1"/>
        <v/>
      </c>
      <c r="BR4465">
        <f ca="1"/>
        <v>0</v>
      </c>
      <c r="BS4465">
        <f ca="1"/>
        <v>0</v>
      </c>
      <c r="BT4465">
        <f ca="1"/>
        <v>0</v>
      </c>
      <c r="BU4465">
        <f ca="1"/>
        <v>0</v>
      </c>
      <c r="BV4465">
        <f ca="1"/>
        <v>0</v>
      </c>
      <c r="BW4465">
        <f ca="1"/>
        <v>0</v>
      </c>
      <c r="BX4465">
        <f ca="1"/>
        <v>0</v>
      </c>
      <c r="BY4465" t="str">
        <f ca="1"/>
        <v/>
      </c>
      <c r="CC4465" t="str" cm="1">
        <f t="array" aca="1" ref="CC4465" ca="1">_xlfn._xlws.FILTER(VLOOKUP(CB4458,Arrays!$T:$Z,{1,2,3,4,5,6,7},FALSE),VLOOKUP(CB4458,Arrays!$T:$Z,{1,2,3,4,5,6,7},FALSE)&lt;&gt;0,"")</f>
        <v/>
      </c>
      <c r="CO4465" t="str" cm="1">
        <f t="array" ref="CO4465">_xlfn._xlws.FILTER(SUM(CJ4465:CN4465),SUM(CJ4465:CN4465)&lt;&gt;0,"")</f>
        <v/>
      </c>
      <c r="CX4465" t="str">
        <f ca="1"/>
        <v/>
      </c>
      <c r="DE4465" t="str">
        <f ca="1"/>
        <v/>
      </c>
      <c r="DG4465" t="str">
        <f ca="1"/>
        <v/>
      </c>
      <c r="DH4465">
        <f ca="1"/>
        <v>0</v>
      </c>
      <c r="DI4465">
        <f ca="1"/>
        <v>0</v>
      </c>
      <c r="DJ4465">
        <f ca="1"/>
        <v>0</v>
      </c>
      <c r="DK4465">
        <f ca="1"/>
        <v>0</v>
      </c>
      <c r="DL4465">
        <f ca="1"/>
        <v>0</v>
      </c>
      <c r="DM4465">
        <f ca="1"/>
        <v>0</v>
      </c>
      <c r="DN4465" t="str">
        <f ca="1"/>
        <v/>
      </c>
    </row>
    <row r="4466" spans="13:118">
      <c r="M4466" t="str" cm="1">
        <f t="array" ref="M4466">_xlfn._xlws.FILTER(SUM(H4466:L4466),SUM(H4466:L4466)&lt;&gt;0,"")</f>
        <v/>
      </c>
      <c r="AC4466" t="str">
        <f ca="1"/>
        <v/>
      </c>
      <c r="AE4466">
        <f ca="1"/>
        <v>0</v>
      </c>
      <c r="AF4466">
        <f ca="1"/>
        <v>0</v>
      </c>
      <c r="AG4466">
        <f ca="1"/>
        <v>0</v>
      </c>
      <c r="AH4466">
        <f ca="1"/>
        <v>0</v>
      </c>
      <c r="AI4466">
        <f ca="1"/>
        <v>0</v>
      </c>
      <c r="AJ4466">
        <f ca="1"/>
        <v>0</v>
      </c>
      <c r="AK4466">
        <f ca="1"/>
        <v>0</v>
      </c>
      <c r="AL4466" t="str">
        <f ca="1"/>
        <v/>
      </c>
      <c r="AZ4466" t="str" cm="1">
        <f t="array" ref="AZ4466">_xlfn._xlws.FILTER(SUM(AU4466:AY4466),SUM(AU4466:AY4466)&lt;&gt;0,"")</f>
        <v/>
      </c>
      <c r="BP4466" t="str">
        <f ca="1"/>
        <v/>
      </c>
      <c r="BR4466">
        <f ca="1"/>
        <v>0</v>
      </c>
      <c r="BS4466">
        <f ca="1"/>
        <v>0</v>
      </c>
      <c r="BT4466">
        <f ca="1"/>
        <v>0</v>
      </c>
      <c r="BU4466">
        <f ca="1"/>
        <v>0</v>
      </c>
      <c r="BV4466">
        <f ca="1"/>
        <v>0</v>
      </c>
      <c r="BW4466">
        <f ca="1"/>
        <v>0</v>
      </c>
      <c r="BX4466">
        <f ca="1"/>
        <v>0</v>
      </c>
      <c r="BY4466" t="str">
        <f ca="1"/>
        <v/>
      </c>
      <c r="CC4466" t="str" cm="1">
        <f t="array" aca="1" ref="CC4466" ca="1">_xlfn._xlws.FILTER(VLOOKUP(CB4459,Arrays!$T:$Z,{1,2,3,4,5,6,7},FALSE),VLOOKUP(CB4459,Arrays!$T:$Z,{1,2,3,4,5,6,7},FALSE)&lt;&gt;0,"")</f>
        <v/>
      </c>
      <c r="CO4466" t="str" cm="1">
        <f t="array" ref="CO4466">_xlfn._xlws.FILTER(SUM(CJ4466:CN4466),SUM(CJ4466:CN4466)&lt;&gt;0,"")</f>
        <v/>
      </c>
      <c r="CX4466" t="str">
        <f ca="1"/>
        <v/>
      </c>
      <c r="DE4466" t="str">
        <f ca="1"/>
        <v/>
      </c>
      <c r="DG4466" t="str">
        <f ca="1"/>
        <v/>
      </c>
      <c r="DH4466">
        <f ca="1"/>
        <v>0</v>
      </c>
      <c r="DI4466">
        <f ca="1"/>
        <v>0</v>
      </c>
      <c r="DJ4466">
        <f ca="1"/>
        <v>0</v>
      </c>
      <c r="DK4466">
        <f ca="1"/>
        <v>0</v>
      </c>
      <c r="DL4466">
        <f ca="1"/>
        <v>0</v>
      </c>
      <c r="DM4466">
        <f ca="1"/>
        <v>0</v>
      </c>
      <c r="DN4466" t="str">
        <f ca="1"/>
        <v/>
      </c>
    </row>
    <row r="4467" spans="13:118">
      <c r="M4467" t="str" cm="1">
        <f t="array" ref="M4467">_xlfn._xlws.FILTER(SUM(H4467:L4467),SUM(H4467:L4467)&lt;&gt;0,"")</f>
        <v/>
      </c>
      <c r="AC4467" t="str">
        <f ca="1"/>
        <v/>
      </c>
      <c r="AE4467">
        <f ca="1"/>
        <v>0</v>
      </c>
      <c r="AF4467">
        <f ca="1"/>
        <v>0</v>
      </c>
      <c r="AG4467">
        <f ca="1"/>
        <v>0</v>
      </c>
      <c r="AH4467">
        <f ca="1"/>
        <v>0</v>
      </c>
      <c r="AI4467">
        <f ca="1"/>
        <v>0</v>
      </c>
      <c r="AJ4467">
        <f ca="1"/>
        <v>0</v>
      </c>
      <c r="AK4467">
        <f ca="1"/>
        <v>0</v>
      </c>
      <c r="AL4467" t="str">
        <f ca="1"/>
        <v/>
      </c>
      <c r="AZ4467" t="str" cm="1">
        <f t="array" ref="AZ4467">_xlfn._xlws.FILTER(SUM(AU4467:AY4467),SUM(AU4467:AY4467)&lt;&gt;0,"")</f>
        <v/>
      </c>
      <c r="BP4467" t="str">
        <f ca="1"/>
        <v/>
      </c>
      <c r="BR4467">
        <f ca="1"/>
        <v>0</v>
      </c>
      <c r="BS4467">
        <f ca="1"/>
        <v>0</v>
      </c>
      <c r="BT4467">
        <f ca="1"/>
        <v>0</v>
      </c>
      <c r="BU4467">
        <f ca="1"/>
        <v>0</v>
      </c>
      <c r="BV4467">
        <f ca="1"/>
        <v>0</v>
      </c>
      <c r="BW4467">
        <f ca="1"/>
        <v>0</v>
      </c>
      <c r="BX4467">
        <f ca="1"/>
        <v>0</v>
      </c>
      <c r="BY4467" t="str">
        <f ca="1"/>
        <v/>
      </c>
      <c r="CC4467" t="str" cm="1">
        <f t="array" aca="1" ref="CC4467" ca="1">_xlfn._xlws.FILTER(VLOOKUP(CB4460,Arrays!$T:$Z,{1,2,3,4,5,6,7},FALSE),VLOOKUP(CB4460,Arrays!$T:$Z,{1,2,3,4,5,6,7},FALSE)&lt;&gt;0,"")</f>
        <v/>
      </c>
      <c r="CO4467" t="str" cm="1">
        <f t="array" ref="CO4467">_xlfn._xlws.FILTER(SUM(CJ4467:CN4467),SUM(CJ4467:CN4467)&lt;&gt;0,"")</f>
        <v/>
      </c>
      <c r="CX4467" t="str">
        <f ca="1"/>
        <v/>
      </c>
      <c r="DE4467" t="str">
        <f ca="1"/>
        <v/>
      </c>
      <c r="DG4467" t="str">
        <f ca="1"/>
        <v/>
      </c>
      <c r="DH4467">
        <f ca="1"/>
        <v>0</v>
      </c>
      <c r="DI4467">
        <f ca="1"/>
        <v>0</v>
      </c>
      <c r="DJ4467">
        <f ca="1"/>
        <v>0</v>
      </c>
      <c r="DK4467">
        <f ca="1"/>
        <v>0</v>
      </c>
      <c r="DL4467">
        <f ca="1"/>
        <v>0</v>
      </c>
      <c r="DM4467">
        <f ca="1"/>
        <v>0</v>
      </c>
      <c r="DN4467" t="str">
        <f ca="1"/>
        <v/>
      </c>
    </row>
    <row r="4468" spans="13:118">
      <c r="M4468" t="str" cm="1">
        <f t="array" ref="M4468">_xlfn._xlws.FILTER(SUM(H4468:L4468),SUM(H4468:L4468)&lt;&gt;0,"")</f>
        <v/>
      </c>
      <c r="AC4468" t="str">
        <f ca="1"/>
        <v/>
      </c>
      <c r="AE4468">
        <f ca="1"/>
        <v>0</v>
      </c>
      <c r="AF4468">
        <f ca="1"/>
        <v>0</v>
      </c>
      <c r="AG4468">
        <f ca="1"/>
        <v>0</v>
      </c>
      <c r="AH4468">
        <f ca="1"/>
        <v>0</v>
      </c>
      <c r="AI4468">
        <f ca="1"/>
        <v>0</v>
      </c>
      <c r="AJ4468">
        <f ca="1"/>
        <v>0</v>
      </c>
      <c r="AK4468">
        <f ca="1"/>
        <v>0</v>
      </c>
      <c r="AL4468" t="str">
        <f ca="1"/>
        <v/>
      </c>
      <c r="AZ4468" t="str" cm="1">
        <f t="array" ref="AZ4468">_xlfn._xlws.FILTER(SUM(AU4468:AY4468),SUM(AU4468:AY4468)&lt;&gt;0,"")</f>
        <v/>
      </c>
      <c r="BP4468" t="str">
        <f ca="1"/>
        <v/>
      </c>
      <c r="BR4468">
        <f ca="1"/>
        <v>0</v>
      </c>
      <c r="BS4468">
        <f ca="1"/>
        <v>0</v>
      </c>
      <c r="BT4468">
        <f ca="1"/>
        <v>0</v>
      </c>
      <c r="BU4468">
        <f ca="1"/>
        <v>0</v>
      </c>
      <c r="BV4468">
        <f ca="1"/>
        <v>0</v>
      </c>
      <c r="BW4468">
        <f ca="1"/>
        <v>0</v>
      </c>
      <c r="BX4468">
        <f ca="1"/>
        <v>0</v>
      </c>
      <c r="BY4468" t="str">
        <f ca="1"/>
        <v/>
      </c>
      <c r="CC4468" t="str" cm="1">
        <f t="array" aca="1" ref="CC4468" ca="1">_xlfn._xlws.FILTER(VLOOKUP(CB4461,Arrays!$T:$Z,{1,2,3,4,5,6,7},FALSE),VLOOKUP(CB4461,Arrays!$T:$Z,{1,2,3,4,5,6,7},FALSE)&lt;&gt;0,"")</f>
        <v/>
      </c>
      <c r="CO4468" t="str" cm="1">
        <f t="array" ref="CO4468">_xlfn._xlws.FILTER(SUM(CJ4468:CN4468),SUM(CJ4468:CN4468)&lt;&gt;0,"")</f>
        <v/>
      </c>
      <c r="CX4468" t="str">
        <f ca="1"/>
        <v/>
      </c>
      <c r="DE4468" t="str">
        <f ca="1"/>
        <v/>
      </c>
      <c r="DG4468" t="str">
        <f ca="1"/>
        <v/>
      </c>
      <c r="DH4468">
        <f ca="1"/>
        <v>0</v>
      </c>
      <c r="DI4468">
        <f ca="1"/>
        <v>0</v>
      </c>
      <c r="DJ4468">
        <f ca="1"/>
        <v>0</v>
      </c>
      <c r="DK4468">
        <f ca="1"/>
        <v>0</v>
      </c>
      <c r="DL4468">
        <f ca="1"/>
        <v>0</v>
      </c>
      <c r="DM4468">
        <f ca="1"/>
        <v>0</v>
      </c>
      <c r="DN4468" t="str">
        <f ca="1"/>
        <v/>
      </c>
    </row>
    <row r="4469" spans="13:118">
      <c r="M4469" t="str" cm="1">
        <f t="array" ref="M4469">_xlfn._xlws.FILTER(SUM(H4469:L4469),SUM(H4469:L4469)&lt;&gt;0,"")</f>
        <v/>
      </c>
      <c r="AC4469" t="str">
        <f ca="1"/>
        <v/>
      </c>
      <c r="AE4469">
        <f ca="1"/>
        <v>0</v>
      </c>
      <c r="AF4469">
        <f ca="1"/>
        <v>0</v>
      </c>
      <c r="AG4469">
        <f ca="1"/>
        <v>0</v>
      </c>
      <c r="AH4469">
        <f ca="1"/>
        <v>0</v>
      </c>
      <c r="AI4469">
        <f ca="1"/>
        <v>0</v>
      </c>
      <c r="AJ4469">
        <f ca="1"/>
        <v>0</v>
      </c>
      <c r="AK4469">
        <f ca="1"/>
        <v>0</v>
      </c>
      <c r="AL4469" t="str">
        <f ca="1"/>
        <v/>
      </c>
      <c r="AZ4469" t="str" cm="1">
        <f t="array" ref="AZ4469">_xlfn._xlws.FILTER(SUM(AU4469:AY4469),SUM(AU4469:AY4469)&lt;&gt;0,"")</f>
        <v/>
      </c>
      <c r="BP4469" t="str">
        <f ca="1"/>
        <v/>
      </c>
      <c r="BR4469">
        <f ca="1"/>
        <v>0</v>
      </c>
      <c r="BS4469">
        <f ca="1"/>
        <v>0</v>
      </c>
      <c r="BT4469">
        <f ca="1"/>
        <v>0</v>
      </c>
      <c r="BU4469">
        <f ca="1"/>
        <v>0</v>
      </c>
      <c r="BV4469">
        <f ca="1"/>
        <v>0</v>
      </c>
      <c r="BW4469">
        <f ca="1"/>
        <v>0</v>
      </c>
      <c r="BX4469">
        <f ca="1"/>
        <v>0</v>
      </c>
      <c r="BY4469" t="str">
        <f ca="1"/>
        <v/>
      </c>
      <c r="CC4469" t="str" cm="1">
        <f t="array" aca="1" ref="CC4469" ca="1">_xlfn._xlws.FILTER(VLOOKUP(CB4462,Arrays!$T:$Z,{1,2,3,4,5,6,7},FALSE),VLOOKUP(CB4462,Arrays!$T:$Z,{1,2,3,4,5,6,7},FALSE)&lt;&gt;0,"")</f>
        <v/>
      </c>
      <c r="CO4469" t="str" cm="1">
        <f t="array" ref="CO4469">_xlfn._xlws.FILTER(SUM(CJ4469:CN4469),SUM(CJ4469:CN4469)&lt;&gt;0,"")</f>
        <v/>
      </c>
      <c r="CX4469" t="str">
        <f ca="1"/>
        <v/>
      </c>
      <c r="DE4469" t="str">
        <f ca="1"/>
        <v/>
      </c>
      <c r="DG4469" t="str">
        <f ca="1"/>
        <v/>
      </c>
      <c r="DH4469">
        <f ca="1"/>
        <v>0</v>
      </c>
      <c r="DI4469">
        <f ca="1"/>
        <v>0</v>
      </c>
      <c r="DJ4469">
        <f ca="1"/>
        <v>0</v>
      </c>
      <c r="DK4469">
        <f ca="1"/>
        <v>0</v>
      </c>
      <c r="DL4469">
        <f ca="1"/>
        <v>0</v>
      </c>
      <c r="DM4469">
        <f ca="1"/>
        <v>0</v>
      </c>
      <c r="DN4469" t="str">
        <f ca="1"/>
        <v/>
      </c>
    </row>
    <row r="4470" spans="13:118">
      <c r="M4470" t="str" cm="1">
        <f t="array" ref="M4470">_xlfn._xlws.FILTER(SUM(H4470:L4470),SUM(H4470:L4470)&lt;&gt;0,"")</f>
        <v/>
      </c>
      <c r="AC4470" t="str">
        <f ca="1"/>
        <v/>
      </c>
      <c r="AE4470">
        <f ca="1"/>
        <v>0</v>
      </c>
      <c r="AF4470">
        <f ca="1"/>
        <v>0</v>
      </c>
      <c r="AG4470">
        <f ca="1"/>
        <v>0</v>
      </c>
      <c r="AH4470">
        <f ca="1"/>
        <v>0</v>
      </c>
      <c r="AI4470">
        <f ca="1"/>
        <v>0</v>
      </c>
      <c r="AJ4470">
        <f ca="1"/>
        <v>0</v>
      </c>
      <c r="AK4470">
        <f ca="1"/>
        <v>0</v>
      </c>
      <c r="AL4470" t="str">
        <f ca="1"/>
        <v/>
      </c>
      <c r="AZ4470" t="str" cm="1">
        <f t="array" ref="AZ4470">_xlfn._xlws.FILTER(SUM(AU4470:AY4470),SUM(AU4470:AY4470)&lt;&gt;0,"")</f>
        <v/>
      </c>
      <c r="BP4470" t="str">
        <f ca="1"/>
        <v/>
      </c>
      <c r="BR4470">
        <f ca="1"/>
        <v>0</v>
      </c>
      <c r="BS4470">
        <f ca="1"/>
        <v>0</v>
      </c>
      <c r="BT4470">
        <f ca="1"/>
        <v>0</v>
      </c>
      <c r="BU4470">
        <f ca="1"/>
        <v>0</v>
      </c>
      <c r="BV4470">
        <f ca="1"/>
        <v>0</v>
      </c>
      <c r="BW4470">
        <f ca="1"/>
        <v>0</v>
      </c>
      <c r="BX4470">
        <f ca="1"/>
        <v>0</v>
      </c>
      <c r="BY4470" t="str">
        <f ca="1"/>
        <v/>
      </c>
      <c r="CC4470" t="str" cm="1">
        <f t="array" aca="1" ref="CC4470" ca="1">_xlfn._xlws.FILTER(VLOOKUP(CB4463,Arrays!$T:$Z,{1,2,3,4,5,6,7},FALSE),VLOOKUP(CB4463,Arrays!$T:$Z,{1,2,3,4,5,6,7},FALSE)&lt;&gt;0,"")</f>
        <v/>
      </c>
      <c r="CO4470" t="str" cm="1">
        <f t="array" ref="CO4470">_xlfn._xlws.FILTER(SUM(CJ4470:CN4470),SUM(CJ4470:CN4470)&lt;&gt;0,"")</f>
        <v/>
      </c>
      <c r="CX4470" t="str">
        <f ca="1"/>
        <v/>
      </c>
      <c r="DE4470" t="str">
        <f ca="1"/>
        <v/>
      </c>
      <c r="DG4470" t="str">
        <f ca="1"/>
        <v/>
      </c>
      <c r="DH4470">
        <f ca="1"/>
        <v>0</v>
      </c>
      <c r="DI4470">
        <f ca="1"/>
        <v>0</v>
      </c>
      <c r="DJ4470">
        <f ca="1"/>
        <v>0</v>
      </c>
      <c r="DK4470">
        <f ca="1"/>
        <v>0</v>
      </c>
      <c r="DL4470">
        <f ca="1"/>
        <v>0</v>
      </c>
      <c r="DM4470">
        <f ca="1"/>
        <v>0</v>
      </c>
      <c r="DN4470" t="str">
        <f ca="1"/>
        <v/>
      </c>
    </row>
    <row r="4471" spans="13:118">
      <c r="M4471" t="str" cm="1">
        <f t="array" ref="M4471">_xlfn._xlws.FILTER(SUM(H4471:L4471),SUM(H4471:L4471)&lt;&gt;0,"")</f>
        <v/>
      </c>
      <c r="AC4471" t="str">
        <f ca="1"/>
        <v/>
      </c>
      <c r="AE4471">
        <f ca="1"/>
        <v>0</v>
      </c>
      <c r="AF4471">
        <f ca="1"/>
        <v>0</v>
      </c>
      <c r="AG4471">
        <f ca="1"/>
        <v>0</v>
      </c>
      <c r="AH4471">
        <f ca="1"/>
        <v>0</v>
      </c>
      <c r="AI4471">
        <f ca="1"/>
        <v>0</v>
      </c>
      <c r="AJ4471">
        <f ca="1"/>
        <v>0</v>
      </c>
      <c r="AK4471">
        <f ca="1"/>
        <v>0</v>
      </c>
      <c r="AL4471" t="str">
        <f ca="1"/>
        <v/>
      </c>
      <c r="AZ4471" t="str" cm="1">
        <f t="array" ref="AZ4471">_xlfn._xlws.FILTER(SUM(AU4471:AY4471),SUM(AU4471:AY4471)&lt;&gt;0,"")</f>
        <v/>
      </c>
      <c r="BP4471" t="str">
        <f ca="1"/>
        <v/>
      </c>
      <c r="BR4471">
        <f ca="1"/>
        <v>0</v>
      </c>
      <c r="BS4471">
        <f ca="1"/>
        <v>0</v>
      </c>
      <c r="BT4471">
        <f ca="1"/>
        <v>0</v>
      </c>
      <c r="BU4471">
        <f ca="1"/>
        <v>0</v>
      </c>
      <c r="BV4471">
        <f ca="1"/>
        <v>0</v>
      </c>
      <c r="BW4471">
        <f ca="1"/>
        <v>0</v>
      </c>
      <c r="BX4471">
        <f ca="1"/>
        <v>0</v>
      </c>
      <c r="BY4471" t="str">
        <f ca="1"/>
        <v/>
      </c>
      <c r="CC4471" t="str" cm="1">
        <f t="array" aca="1" ref="CC4471" ca="1">_xlfn._xlws.FILTER(VLOOKUP(CB4464,Arrays!$T:$Z,{1,2,3,4,5,6,7},FALSE),VLOOKUP(CB4464,Arrays!$T:$Z,{1,2,3,4,5,6,7},FALSE)&lt;&gt;0,"")</f>
        <v/>
      </c>
      <c r="CO4471" t="str" cm="1">
        <f t="array" ref="CO4471">_xlfn._xlws.FILTER(SUM(CJ4471:CN4471),SUM(CJ4471:CN4471)&lt;&gt;0,"")</f>
        <v/>
      </c>
      <c r="CX4471" t="str">
        <f ca="1"/>
        <v/>
      </c>
      <c r="DE4471" t="str">
        <f ca="1"/>
        <v/>
      </c>
      <c r="DG4471" t="str">
        <f ca="1"/>
        <v/>
      </c>
      <c r="DH4471">
        <f ca="1"/>
        <v>0</v>
      </c>
      <c r="DI4471">
        <f ca="1"/>
        <v>0</v>
      </c>
      <c r="DJ4471">
        <f ca="1"/>
        <v>0</v>
      </c>
      <c r="DK4471">
        <f ca="1"/>
        <v>0</v>
      </c>
      <c r="DL4471">
        <f ca="1"/>
        <v>0</v>
      </c>
      <c r="DM4471">
        <f ca="1"/>
        <v>0</v>
      </c>
      <c r="DN4471" t="str">
        <f ca="1"/>
        <v/>
      </c>
    </row>
    <row r="4472" spans="13:118">
      <c r="M4472" t="str" cm="1">
        <f t="array" ref="M4472">_xlfn._xlws.FILTER(SUM(H4472:L4472),SUM(H4472:L4472)&lt;&gt;0,"")</f>
        <v/>
      </c>
      <c r="AC4472" t="str">
        <f ca="1"/>
        <v/>
      </c>
      <c r="AE4472">
        <f ca="1"/>
        <v>0</v>
      </c>
      <c r="AF4472">
        <f ca="1"/>
        <v>0</v>
      </c>
      <c r="AG4472">
        <f ca="1"/>
        <v>0</v>
      </c>
      <c r="AH4472">
        <f ca="1"/>
        <v>0</v>
      </c>
      <c r="AI4472">
        <f ca="1"/>
        <v>0</v>
      </c>
      <c r="AJ4472">
        <f ca="1"/>
        <v>0</v>
      </c>
      <c r="AK4472">
        <f ca="1"/>
        <v>0</v>
      </c>
      <c r="AL4472" t="str">
        <f ca="1"/>
        <v/>
      </c>
      <c r="AZ4472" t="str" cm="1">
        <f t="array" ref="AZ4472">_xlfn._xlws.FILTER(SUM(AU4472:AY4472),SUM(AU4472:AY4472)&lt;&gt;0,"")</f>
        <v/>
      </c>
      <c r="BP4472" t="str">
        <f ca="1"/>
        <v/>
      </c>
      <c r="BR4472">
        <f ca="1"/>
        <v>0</v>
      </c>
      <c r="BS4472">
        <f ca="1"/>
        <v>0</v>
      </c>
      <c r="BT4472">
        <f ca="1"/>
        <v>0</v>
      </c>
      <c r="BU4472">
        <f ca="1"/>
        <v>0</v>
      </c>
      <c r="BV4472">
        <f ca="1"/>
        <v>0</v>
      </c>
      <c r="BW4472">
        <f ca="1"/>
        <v>0</v>
      </c>
      <c r="BX4472">
        <f ca="1"/>
        <v>0</v>
      </c>
      <c r="BY4472" t="str">
        <f ca="1"/>
        <v/>
      </c>
      <c r="CC4472" t="str" cm="1">
        <f t="array" aca="1" ref="CC4472" ca="1">_xlfn._xlws.FILTER(VLOOKUP(CB4465,Arrays!$T:$Z,{1,2,3,4,5,6,7},FALSE),VLOOKUP(CB4465,Arrays!$T:$Z,{1,2,3,4,5,6,7},FALSE)&lt;&gt;0,"")</f>
        <v/>
      </c>
      <c r="CO4472" t="str" cm="1">
        <f t="array" ref="CO4472">_xlfn._xlws.FILTER(SUM(CJ4472:CN4472),SUM(CJ4472:CN4472)&lt;&gt;0,"")</f>
        <v/>
      </c>
      <c r="CX4472" t="str">
        <f ca="1"/>
        <v/>
      </c>
      <c r="DE4472" t="str">
        <f ca="1"/>
        <v/>
      </c>
      <c r="DG4472" t="str">
        <f ca="1"/>
        <v/>
      </c>
      <c r="DH4472">
        <f ca="1"/>
        <v>0</v>
      </c>
      <c r="DI4472">
        <f ca="1"/>
        <v>0</v>
      </c>
      <c r="DJ4472">
        <f ca="1"/>
        <v>0</v>
      </c>
      <c r="DK4472">
        <f ca="1"/>
        <v>0</v>
      </c>
      <c r="DL4472">
        <f ca="1"/>
        <v>0</v>
      </c>
      <c r="DM4472">
        <f ca="1"/>
        <v>0</v>
      </c>
      <c r="DN4472" t="str">
        <f ca="1"/>
        <v/>
      </c>
    </row>
    <row r="4473" spans="13:118">
      <c r="M4473" t="str" cm="1">
        <f t="array" ref="M4473">_xlfn._xlws.FILTER(SUM(H4473:L4473),SUM(H4473:L4473)&lt;&gt;0,"")</f>
        <v/>
      </c>
      <c r="AC4473" t="str">
        <f ca="1"/>
        <v/>
      </c>
      <c r="AE4473">
        <f ca="1"/>
        <v>0</v>
      </c>
      <c r="AF4473">
        <f ca="1"/>
        <v>0</v>
      </c>
      <c r="AG4473">
        <f ca="1"/>
        <v>0</v>
      </c>
      <c r="AH4473">
        <f ca="1"/>
        <v>0</v>
      </c>
      <c r="AI4473">
        <f ca="1"/>
        <v>0</v>
      </c>
      <c r="AJ4473">
        <f ca="1"/>
        <v>0</v>
      </c>
      <c r="AK4473">
        <f ca="1"/>
        <v>0</v>
      </c>
      <c r="AL4473" t="str">
        <f ca="1"/>
        <v/>
      </c>
      <c r="AZ4473" t="str" cm="1">
        <f t="array" ref="AZ4473">_xlfn._xlws.FILTER(SUM(AU4473:AY4473),SUM(AU4473:AY4473)&lt;&gt;0,"")</f>
        <v/>
      </c>
      <c r="BP4473" t="str">
        <f ca="1"/>
        <v/>
      </c>
      <c r="BR4473">
        <f ca="1"/>
        <v>0</v>
      </c>
      <c r="BS4473">
        <f ca="1"/>
        <v>0</v>
      </c>
      <c r="BT4473">
        <f ca="1"/>
        <v>0</v>
      </c>
      <c r="BU4473">
        <f ca="1"/>
        <v>0</v>
      </c>
      <c r="BV4473">
        <f ca="1"/>
        <v>0</v>
      </c>
      <c r="BW4473">
        <f ca="1"/>
        <v>0</v>
      </c>
      <c r="BX4473">
        <f ca="1"/>
        <v>0</v>
      </c>
      <c r="BY4473" t="str">
        <f ca="1"/>
        <v/>
      </c>
      <c r="CC4473" t="str" cm="1">
        <f t="array" aca="1" ref="CC4473" ca="1">_xlfn._xlws.FILTER(VLOOKUP(CB4466,Arrays!$T:$Z,{1,2,3,4,5,6,7},FALSE),VLOOKUP(CB4466,Arrays!$T:$Z,{1,2,3,4,5,6,7},FALSE)&lt;&gt;0,"")</f>
        <v/>
      </c>
      <c r="CO4473" t="str" cm="1">
        <f t="array" ref="CO4473">_xlfn._xlws.FILTER(SUM(CJ4473:CN4473),SUM(CJ4473:CN4473)&lt;&gt;0,"")</f>
        <v/>
      </c>
      <c r="CX4473" t="str">
        <f ca="1"/>
        <v/>
      </c>
      <c r="DE4473" t="str">
        <f ca="1"/>
        <v/>
      </c>
      <c r="DG4473" t="str">
        <f ca="1"/>
        <v/>
      </c>
      <c r="DH4473">
        <f ca="1"/>
        <v>0</v>
      </c>
      <c r="DI4473">
        <f ca="1"/>
        <v>0</v>
      </c>
      <c r="DJ4473">
        <f ca="1"/>
        <v>0</v>
      </c>
      <c r="DK4473">
        <f ca="1"/>
        <v>0</v>
      </c>
      <c r="DL4473">
        <f ca="1"/>
        <v>0</v>
      </c>
      <c r="DM4473">
        <f ca="1"/>
        <v>0</v>
      </c>
      <c r="DN4473" t="str">
        <f ca="1"/>
        <v/>
      </c>
    </row>
    <row r="4474" spans="13:118">
      <c r="M4474" t="str" cm="1">
        <f t="array" ref="M4474">_xlfn._xlws.FILTER(SUM(H4474:L4474),SUM(H4474:L4474)&lt;&gt;0,"")</f>
        <v/>
      </c>
      <c r="AC4474" t="str">
        <f ca="1"/>
        <v/>
      </c>
      <c r="AE4474">
        <f ca="1"/>
        <v>0</v>
      </c>
      <c r="AF4474">
        <f ca="1"/>
        <v>0</v>
      </c>
      <c r="AG4474">
        <f ca="1"/>
        <v>0</v>
      </c>
      <c r="AH4474">
        <f ca="1"/>
        <v>0</v>
      </c>
      <c r="AI4474">
        <f ca="1"/>
        <v>0</v>
      </c>
      <c r="AJ4474">
        <f ca="1"/>
        <v>0</v>
      </c>
      <c r="AK4474">
        <f ca="1"/>
        <v>0</v>
      </c>
      <c r="AL4474" t="str">
        <f ca="1"/>
        <v/>
      </c>
      <c r="AZ4474" t="str" cm="1">
        <f t="array" ref="AZ4474">_xlfn._xlws.FILTER(SUM(AU4474:AY4474),SUM(AU4474:AY4474)&lt;&gt;0,"")</f>
        <v/>
      </c>
      <c r="BP4474" t="str">
        <f ca="1"/>
        <v/>
      </c>
      <c r="BR4474">
        <f ca="1"/>
        <v>0</v>
      </c>
      <c r="BS4474">
        <f ca="1"/>
        <v>0</v>
      </c>
      <c r="BT4474">
        <f ca="1"/>
        <v>0</v>
      </c>
      <c r="BU4474">
        <f ca="1"/>
        <v>0</v>
      </c>
      <c r="BV4474">
        <f ca="1"/>
        <v>0</v>
      </c>
      <c r="BW4474">
        <f ca="1"/>
        <v>0</v>
      </c>
      <c r="BX4474">
        <f ca="1"/>
        <v>0</v>
      </c>
      <c r="BY4474" t="str">
        <f ca="1"/>
        <v/>
      </c>
      <c r="CC4474" t="str" cm="1">
        <f t="array" aca="1" ref="CC4474" ca="1">_xlfn._xlws.FILTER(VLOOKUP(CB4467,Arrays!$T:$Z,{1,2,3,4,5,6,7},FALSE),VLOOKUP(CB4467,Arrays!$T:$Z,{1,2,3,4,5,6,7},FALSE)&lt;&gt;0,"")</f>
        <v/>
      </c>
      <c r="CO4474" t="str" cm="1">
        <f t="array" ref="CO4474">_xlfn._xlws.FILTER(SUM(CJ4474:CN4474),SUM(CJ4474:CN4474)&lt;&gt;0,"")</f>
        <v/>
      </c>
      <c r="CX4474" t="str">
        <f ca="1"/>
        <v/>
      </c>
      <c r="DE4474" t="str">
        <f ca="1"/>
        <v/>
      </c>
      <c r="DG4474" t="str">
        <f ca="1"/>
        <v/>
      </c>
      <c r="DH4474">
        <f ca="1"/>
        <v>0</v>
      </c>
      <c r="DI4474">
        <f ca="1"/>
        <v>0</v>
      </c>
      <c r="DJ4474">
        <f ca="1"/>
        <v>0</v>
      </c>
      <c r="DK4474">
        <f ca="1"/>
        <v>0</v>
      </c>
      <c r="DL4474">
        <f ca="1"/>
        <v>0</v>
      </c>
      <c r="DM4474">
        <f ca="1"/>
        <v>0</v>
      </c>
      <c r="DN4474" t="str">
        <f ca="1"/>
        <v/>
      </c>
    </row>
    <row r="4475" spans="13:118">
      <c r="M4475" t="str" cm="1">
        <f t="array" ref="M4475">_xlfn._xlws.FILTER(SUM(H4475:L4475),SUM(H4475:L4475)&lt;&gt;0,"")</f>
        <v/>
      </c>
      <c r="AC4475" t="str">
        <f ca="1"/>
        <v/>
      </c>
      <c r="AE4475">
        <f ca="1"/>
        <v>0</v>
      </c>
      <c r="AF4475">
        <f ca="1"/>
        <v>0</v>
      </c>
      <c r="AG4475">
        <f ca="1"/>
        <v>0</v>
      </c>
      <c r="AH4475">
        <f ca="1"/>
        <v>0</v>
      </c>
      <c r="AI4475">
        <f ca="1"/>
        <v>0</v>
      </c>
      <c r="AJ4475">
        <f ca="1"/>
        <v>0</v>
      </c>
      <c r="AK4475">
        <f ca="1"/>
        <v>0</v>
      </c>
      <c r="AL4475" t="str">
        <f ca="1"/>
        <v/>
      </c>
      <c r="AZ4475" t="str" cm="1">
        <f t="array" ref="AZ4475">_xlfn._xlws.FILTER(SUM(AU4475:AY4475),SUM(AU4475:AY4475)&lt;&gt;0,"")</f>
        <v/>
      </c>
      <c r="BP4475" t="str">
        <f ca="1"/>
        <v/>
      </c>
      <c r="BR4475">
        <f ca="1"/>
        <v>0</v>
      </c>
      <c r="BS4475">
        <f ca="1"/>
        <v>0</v>
      </c>
      <c r="BT4475">
        <f ca="1"/>
        <v>0</v>
      </c>
      <c r="BU4475">
        <f ca="1"/>
        <v>0</v>
      </c>
      <c r="BV4475">
        <f ca="1"/>
        <v>0</v>
      </c>
      <c r="BW4475">
        <f ca="1"/>
        <v>0</v>
      </c>
      <c r="BX4475">
        <f ca="1"/>
        <v>0</v>
      </c>
      <c r="BY4475" t="str">
        <f ca="1"/>
        <v/>
      </c>
      <c r="CC4475" t="str" cm="1">
        <f t="array" aca="1" ref="CC4475" ca="1">_xlfn._xlws.FILTER(VLOOKUP(CB4468,Arrays!$T:$Z,{1,2,3,4,5,6,7},FALSE),VLOOKUP(CB4468,Arrays!$T:$Z,{1,2,3,4,5,6,7},FALSE)&lt;&gt;0,"")</f>
        <v/>
      </c>
      <c r="CO4475" t="str" cm="1">
        <f t="array" ref="CO4475">_xlfn._xlws.FILTER(SUM(CJ4475:CN4475),SUM(CJ4475:CN4475)&lt;&gt;0,"")</f>
        <v/>
      </c>
      <c r="CX4475" t="str">
        <f ca="1"/>
        <v/>
      </c>
      <c r="DE4475" t="str">
        <f ca="1"/>
        <v/>
      </c>
      <c r="DG4475" t="str">
        <f ca="1"/>
        <v/>
      </c>
      <c r="DH4475">
        <f ca="1"/>
        <v>0</v>
      </c>
      <c r="DI4475">
        <f ca="1"/>
        <v>0</v>
      </c>
      <c r="DJ4475">
        <f ca="1"/>
        <v>0</v>
      </c>
      <c r="DK4475">
        <f ca="1"/>
        <v>0</v>
      </c>
      <c r="DL4475">
        <f ca="1"/>
        <v>0</v>
      </c>
      <c r="DM4475">
        <f ca="1"/>
        <v>0</v>
      </c>
      <c r="DN4475" t="str">
        <f ca="1"/>
        <v/>
      </c>
    </row>
    <row r="4476" spans="13:118">
      <c r="M4476" t="str" cm="1">
        <f t="array" ref="M4476">_xlfn._xlws.FILTER(SUM(H4476:L4476),SUM(H4476:L4476)&lt;&gt;0,"")</f>
        <v/>
      </c>
      <c r="AC4476" t="str">
        <f ca="1"/>
        <v/>
      </c>
      <c r="AE4476">
        <f ca="1"/>
        <v>0</v>
      </c>
      <c r="AF4476">
        <f ca="1"/>
        <v>0</v>
      </c>
      <c r="AG4476">
        <f ca="1"/>
        <v>0</v>
      </c>
      <c r="AH4476">
        <f ca="1"/>
        <v>0</v>
      </c>
      <c r="AI4476">
        <f ca="1"/>
        <v>0</v>
      </c>
      <c r="AJ4476">
        <f ca="1"/>
        <v>0</v>
      </c>
      <c r="AK4476">
        <f ca="1"/>
        <v>0</v>
      </c>
      <c r="AL4476" t="str">
        <f ca="1"/>
        <v/>
      </c>
      <c r="AZ4476" t="str" cm="1">
        <f t="array" ref="AZ4476">_xlfn._xlws.FILTER(SUM(AU4476:AY4476),SUM(AU4476:AY4476)&lt;&gt;0,"")</f>
        <v/>
      </c>
      <c r="BP4476" t="str">
        <f ca="1"/>
        <v/>
      </c>
      <c r="BR4476">
        <f ca="1"/>
        <v>0</v>
      </c>
      <c r="BS4476">
        <f ca="1"/>
        <v>0</v>
      </c>
      <c r="BT4476">
        <f ca="1"/>
        <v>0</v>
      </c>
      <c r="BU4476">
        <f ca="1"/>
        <v>0</v>
      </c>
      <c r="BV4476">
        <f ca="1"/>
        <v>0</v>
      </c>
      <c r="BW4476">
        <f ca="1"/>
        <v>0</v>
      </c>
      <c r="BX4476">
        <f ca="1"/>
        <v>0</v>
      </c>
      <c r="BY4476" t="str">
        <f ca="1"/>
        <v/>
      </c>
      <c r="CC4476" t="str" cm="1">
        <f t="array" aca="1" ref="CC4476" ca="1">_xlfn._xlws.FILTER(VLOOKUP(CB4469,Arrays!$T:$Z,{1,2,3,4,5,6,7},FALSE),VLOOKUP(CB4469,Arrays!$T:$Z,{1,2,3,4,5,6,7},FALSE)&lt;&gt;0,"")</f>
        <v/>
      </c>
      <c r="CO4476" t="str" cm="1">
        <f t="array" ref="CO4476">_xlfn._xlws.FILTER(SUM(CJ4476:CN4476),SUM(CJ4476:CN4476)&lt;&gt;0,"")</f>
        <v/>
      </c>
      <c r="CX4476" t="str">
        <f ca="1"/>
        <v/>
      </c>
      <c r="DE4476" t="str">
        <f ca="1"/>
        <v/>
      </c>
      <c r="DG4476" t="str">
        <f ca="1"/>
        <v/>
      </c>
      <c r="DH4476">
        <f ca="1"/>
        <v>0</v>
      </c>
      <c r="DI4476">
        <f ca="1"/>
        <v>0</v>
      </c>
      <c r="DJ4476">
        <f ca="1"/>
        <v>0</v>
      </c>
      <c r="DK4476">
        <f ca="1"/>
        <v>0</v>
      </c>
      <c r="DL4476">
        <f ca="1"/>
        <v>0</v>
      </c>
      <c r="DM4476">
        <f ca="1"/>
        <v>0</v>
      </c>
      <c r="DN4476" t="str">
        <f ca="1"/>
        <v/>
      </c>
    </row>
    <row r="4477" spans="13:118">
      <c r="M4477" t="str" cm="1">
        <f t="array" ref="M4477">_xlfn._xlws.FILTER(SUM(H4477:L4477),SUM(H4477:L4477)&lt;&gt;0,"")</f>
        <v/>
      </c>
      <c r="AC4477" t="str">
        <f ca="1"/>
        <v/>
      </c>
      <c r="AE4477">
        <f ca="1"/>
        <v>0</v>
      </c>
      <c r="AF4477">
        <f ca="1"/>
        <v>0</v>
      </c>
      <c r="AG4477">
        <f ca="1"/>
        <v>0</v>
      </c>
      <c r="AH4477">
        <f ca="1"/>
        <v>0</v>
      </c>
      <c r="AI4477">
        <f ca="1"/>
        <v>0</v>
      </c>
      <c r="AJ4477">
        <f ca="1"/>
        <v>0</v>
      </c>
      <c r="AK4477">
        <f ca="1"/>
        <v>0</v>
      </c>
      <c r="AL4477" t="str">
        <f ca="1"/>
        <v/>
      </c>
      <c r="AZ4477" t="str" cm="1">
        <f t="array" ref="AZ4477">_xlfn._xlws.FILTER(SUM(AU4477:AY4477),SUM(AU4477:AY4477)&lt;&gt;0,"")</f>
        <v/>
      </c>
      <c r="BP4477" t="str">
        <f ca="1"/>
        <v/>
      </c>
      <c r="BR4477">
        <f ca="1"/>
        <v>0</v>
      </c>
      <c r="BS4477">
        <f ca="1"/>
        <v>0</v>
      </c>
      <c r="BT4477">
        <f ca="1"/>
        <v>0</v>
      </c>
      <c r="BU4477">
        <f ca="1"/>
        <v>0</v>
      </c>
      <c r="BV4477">
        <f ca="1"/>
        <v>0</v>
      </c>
      <c r="BW4477">
        <f ca="1"/>
        <v>0</v>
      </c>
      <c r="BX4477">
        <f ca="1"/>
        <v>0</v>
      </c>
      <c r="BY4477" t="str">
        <f ca="1"/>
        <v/>
      </c>
      <c r="CC4477" t="str" cm="1">
        <f t="array" aca="1" ref="CC4477" ca="1">_xlfn._xlws.FILTER(VLOOKUP(CB4470,Arrays!$T:$Z,{1,2,3,4,5,6,7},FALSE),VLOOKUP(CB4470,Arrays!$T:$Z,{1,2,3,4,5,6,7},FALSE)&lt;&gt;0,"")</f>
        <v/>
      </c>
      <c r="CO4477" t="str" cm="1">
        <f t="array" ref="CO4477">_xlfn._xlws.FILTER(SUM(CJ4477:CN4477),SUM(CJ4477:CN4477)&lt;&gt;0,"")</f>
        <v/>
      </c>
      <c r="CX4477" t="str">
        <f ca="1"/>
        <v/>
      </c>
      <c r="DE4477" t="str">
        <f ca="1"/>
        <v/>
      </c>
      <c r="DG4477" t="str">
        <f ca="1"/>
        <v/>
      </c>
      <c r="DH4477">
        <f ca="1"/>
        <v>0</v>
      </c>
      <c r="DI4477">
        <f ca="1"/>
        <v>0</v>
      </c>
      <c r="DJ4477">
        <f ca="1"/>
        <v>0</v>
      </c>
      <c r="DK4477">
        <f ca="1"/>
        <v>0</v>
      </c>
      <c r="DL4477">
        <f ca="1"/>
        <v>0</v>
      </c>
      <c r="DM4477">
        <f ca="1"/>
        <v>0</v>
      </c>
      <c r="DN4477" t="str">
        <f ca="1"/>
        <v/>
      </c>
    </row>
    <row r="4478" spans="13:118">
      <c r="M4478" t="str" cm="1">
        <f t="array" ref="M4478">_xlfn._xlws.FILTER(SUM(H4478:L4478),SUM(H4478:L4478)&lt;&gt;0,"")</f>
        <v/>
      </c>
      <c r="AC4478" t="str">
        <f ca="1"/>
        <v/>
      </c>
      <c r="AE4478">
        <f ca="1"/>
        <v>0</v>
      </c>
      <c r="AF4478">
        <f ca="1"/>
        <v>0</v>
      </c>
      <c r="AG4478">
        <f ca="1"/>
        <v>0</v>
      </c>
      <c r="AH4478">
        <f ca="1"/>
        <v>0</v>
      </c>
      <c r="AI4478">
        <f ca="1"/>
        <v>0</v>
      </c>
      <c r="AJ4478">
        <f ca="1"/>
        <v>0</v>
      </c>
      <c r="AK4478">
        <f ca="1"/>
        <v>0</v>
      </c>
      <c r="AL4478" t="str">
        <f ca="1"/>
        <v/>
      </c>
      <c r="AZ4478" t="str" cm="1">
        <f t="array" ref="AZ4478">_xlfn._xlws.FILTER(SUM(AU4478:AY4478),SUM(AU4478:AY4478)&lt;&gt;0,"")</f>
        <v/>
      </c>
      <c r="BP4478" t="str">
        <f ca="1"/>
        <v/>
      </c>
      <c r="BR4478">
        <f ca="1"/>
        <v>0</v>
      </c>
      <c r="BS4478">
        <f ca="1"/>
        <v>0</v>
      </c>
      <c r="BT4478">
        <f ca="1"/>
        <v>0</v>
      </c>
      <c r="BU4478">
        <f ca="1"/>
        <v>0</v>
      </c>
      <c r="BV4478">
        <f ca="1"/>
        <v>0</v>
      </c>
      <c r="BW4478">
        <f ca="1"/>
        <v>0</v>
      </c>
      <c r="BX4478">
        <f ca="1"/>
        <v>0</v>
      </c>
      <c r="BY4478" t="str">
        <f ca="1"/>
        <v/>
      </c>
      <c r="CC4478" t="str" cm="1">
        <f t="array" aca="1" ref="CC4478" ca="1">_xlfn._xlws.FILTER(VLOOKUP(CB4471,Arrays!$T:$Z,{1,2,3,4,5,6,7},FALSE),VLOOKUP(CB4471,Arrays!$T:$Z,{1,2,3,4,5,6,7},FALSE)&lt;&gt;0,"")</f>
        <v/>
      </c>
      <c r="CO4478" t="str" cm="1">
        <f t="array" ref="CO4478">_xlfn._xlws.FILTER(SUM(CJ4478:CN4478),SUM(CJ4478:CN4478)&lt;&gt;0,"")</f>
        <v/>
      </c>
      <c r="CX4478" t="str">
        <f ca="1"/>
        <v/>
      </c>
      <c r="DE4478" t="str">
        <f ca="1"/>
        <v/>
      </c>
      <c r="DG4478" t="str">
        <f ca="1"/>
        <v/>
      </c>
      <c r="DH4478">
        <f ca="1"/>
        <v>0</v>
      </c>
      <c r="DI4478">
        <f ca="1"/>
        <v>0</v>
      </c>
      <c r="DJ4478">
        <f ca="1"/>
        <v>0</v>
      </c>
      <c r="DK4478">
        <f ca="1"/>
        <v>0</v>
      </c>
      <c r="DL4478">
        <f ca="1"/>
        <v>0</v>
      </c>
      <c r="DM4478">
        <f ca="1"/>
        <v>0</v>
      </c>
      <c r="DN4478" t="str">
        <f ca="1"/>
        <v/>
      </c>
    </row>
    <row r="4479" spans="13:118">
      <c r="M4479" t="str" cm="1">
        <f t="array" ref="M4479">_xlfn._xlws.FILTER(SUM(H4479:L4479),SUM(H4479:L4479)&lt;&gt;0,"")</f>
        <v/>
      </c>
      <c r="AC4479" t="str">
        <f ca="1"/>
        <v/>
      </c>
      <c r="AE4479">
        <f ca="1"/>
        <v>0</v>
      </c>
      <c r="AF4479">
        <f ca="1"/>
        <v>0</v>
      </c>
      <c r="AG4479">
        <f ca="1"/>
        <v>0</v>
      </c>
      <c r="AH4479">
        <f ca="1"/>
        <v>0</v>
      </c>
      <c r="AI4479">
        <f ca="1"/>
        <v>0</v>
      </c>
      <c r="AJ4479">
        <f ca="1"/>
        <v>0</v>
      </c>
      <c r="AK4479">
        <f ca="1"/>
        <v>0</v>
      </c>
      <c r="AL4479" t="str">
        <f ca="1"/>
        <v/>
      </c>
      <c r="AZ4479" t="str" cm="1">
        <f t="array" ref="AZ4479">_xlfn._xlws.FILTER(SUM(AU4479:AY4479),SUM(AU4479:AY4479)&lt;&gt;0,"")</f>
        <v/>
      </c>
      <c r="BP4479" t="str">
        <f ca="1"/>
        <v/>
      </c>
      <c r="BR4479">
        <f ca="1"/>
        <v>0</v>
      </c>
      <c r="BS4479">
        <f ca="1"/>
        <v>0</v>
      </c>
      <c r="BT4479">
        <f ca="1"/>
        <v>0</v>
      </c>
      <c r="BU4479">
        <f ca="1"/>
        <v>0</v>
      </c>
      <c r="BV4479">
        <f ca="1"/>
        <v>0</v>
      </c>
      <c r="BW4479">
        <f ca="1"/>
        <v>0</v>
      </c>
      <c r="BX4479">
        <f ca="1"/>
        <v>0</v>
      </c>
      <c r="BY4479" t="str">
        <f ca="1"/>
        <v/>
      </c>
      <c r="CC4479" t="str" cm="1">
        <f t="array" aca="1" ref="CC4479" ca="1">_xlfn._xlws.FILTER(VLOOKUP(CB4472,Arrays!$T:$Z,{1,2,3,4,5,6,7},FALSE),VLOOKUP(CB4472,Arrays!$T:$Z,{1,2,3,4,5,6,7},FALSE)&lt;&gt;0,"")</f>
        <v/>
      </c>
      <c r="CO4479" t="str" cm="1">
        <f t="array" ref="CO4479">_xlfn._xlws.FILTER(SUM(CJ4479:CN4479),SUM(CJ4479:CN4479)&lt;&gt;0,"")</f>
        <v/>
      </c>
      <c r="CX4479" t="str">
        <f ca="1"/>
        <v/>
      </c>
      <c r="DE4479" t="str">
        <f ca="1"/>
        <v/>
      </c>
      <c r="DG4479" t="str">
        <f ca="1"/>
        <v/>
      </c>
      <c r="DH4479">
        <f ca="1"/>
        <v>0</v>
      </c>
      <c r="DI4479">
        <f ca="1"/>
        <v>0</v>
      </c>
      <c r="DJ4479">
        <f ca="1"/>
        <v>0</v>
      </c>
      <c r="DK4479">
        <f ca="1"/>
        <v>0</v>
      </c>
      <c r="DL4479">
        <f ca="1"/>
        <v>0</v>
      </c>
      <c r="DM4479">
        <f ca="1"/>
        <v>0</v>
      </c>
      <c r="DN4479" t="str">
        <f ca="1"/>
        <v/>
      </c>
    </row>
    <row r="4480" spans="13:118">
      <c r="M4480" t="str" cm="1">
        <f t="array" ref="M4480">_xlfn._xlws.FILTER(SUM(H4480:L4480),SUM(H4480:L4480)&lt;&gt;0,"")</f>
        <v/>
      </c>
      <c r="AC4480" t="str">
        <f ca="1"/>
        <v/>
      </c>
      <c r="AE4480">
        <f ca="1"/>
        <v>0</v>
      </c>
      <c r="AF4480">
        <f ca="1"/>
        <v>0</v>
      </c>
      <c r="AG4480">
        <f ca="1"/>
        <v>0</v>
      </c>
      <c r="AH4480">
        <f ca="1"/>
        <v>0</v>
      </c>
      <c r="AI4480">
        <f ca="1"/>
        <v>0</v>
      </c>
      <c r="AJ4480">
        <f ca="1"/>
        <v>0</v>
      </c>
      <c r="AK4480">
        <f ca="1"/>
        <v>0</v>
      </c>
      <c r="AL4480" t="str">
        <f ca="1"/>
        <v/>
      </c>
      <c r="AZ4480" t="str" cm="1">
        <f t="array" ref="AZ4480">_xlfn._xlws.FILTER(SUM(AU4480:AY4480),SUM(AU4480:AY4480)&lt;&gt;0,"")</f>
        <v/>
      </c>
      <c r="BP4480" t="str">
        <f ca="1"/>
        <v/>
      </c>
      <c r="BR4480">
        <f ca="1"/>
        <v>0</v>
      </c>
      <c r="BS4480">
        <f ca="1"/>
        <v>0</v>
      </c>
      <c r="BT4480">
        <f ca="1"/>
        <v>0</v>
      </c>
      <c r="BU4480">
        <f ca="1"/>
        <v>0</v>
      </c>
      <c r="BV4480">
        <f ca="1"/>
        <v>0</v>
      </c>
      <c r="BW4480">
        <f ca="1"/>
        <v>0</v>
      </c>
      <c r="BX4480">
        <f ca="1"/>
        <v>0</v>
      </c>
      <c r="BY4480" t="str">
        <f ca="1"/>
        <v/>
      </c>
      <c r="CC4480" t="str" cm="1">
        <f t="array" aca="1" ref="CC4480" ca="1">_xlfn._xlws.FILTER(VLOOKUP(CB4473,Arrays!$T:$Z,{1,2,3,4,5,6,7},FALSE),VLOOKUP(CB4473,Arrays!$T:$Z,{1,2,3,4,5,6,7},FALSE)&lt;&gt;0,"")</f>
        <v/>
      </c>
      <c r="CO4480" t="str" cm="1">
        <f t="array" ref="CO4480">_xlfn._xlws.FILTER(SUM(CJ4480:CN4480),SUM(CJ4480:CN4480)&lt;&gt;0,"")</f>
        <v/>
      </c>
      <c r="CX4480" t="str">
        <f ca="1"/>
        <v/>
      </c>
      <c r="DE4480" t="str">
        <f ca="1"/>
        <v/>
      </c>
      <c r="DG4480" t="str">
        <f ca="1"/>
        <v/>
      </c>
      <c r="DH4480">
        <f ca="1"/>
        <v>0</v>
      </c>
      <c r="DI4480">
        <f ca="1"/>
        <v>0</v>
      </c>
      <c r="DJ4480">
        <f ca="1"/>
        <v>0</v>
      </c>
      <c r="DK4480">
        <f ca="1"/>
        <v>0</v>
      </c>
      <c r="DL4480">
        <f ca="1"/>
        <v>0</v>
      </c>
      <c r="DM4480">
        <f ca="1"/>
        <v>0</v>
      </c>
      <c r="DN4480" t="str">
        <f ca="1"/>
        <v/>
      </c>
    </row>
    <row r="4481" spans="13:118">
      <c r="M4481" t="str" cm="1">
        <f t="array" ref="M4481">_xlfn._xlws.FILTER(SUM(H4481:L4481),SUM(H4481:L4481)&lt;&gt;0,"")</f>
        <v/>
      </c>
      <c r="AC4481" t="str">
        <f ca="1"/>
        <v/>
      </c>
      <c r="AE4481">
        <f ca="1"/>
        <v>0</v>
      </c>
      <c r="AF4481">
        <f ca="1"/>
        <v>0</v>
      </c>
      <c r="AG4481">
        <f ca="1"/>
        <v>0</v>
      </c>
      <c r="AH4481">
        <f ca="1"/>
        <v>0</v>
      </c>
      <c r="AI4481">
        <f ca="1"/>
        <v>0</v>
      </c>
      <c r="AJ4481">
        <f ca="1"/>
        <v>0</v>
      </c>
      <c r="AK4481">
        <f ca="1"/>
        <v>0</v>
      </c>
      <c r="AL4481" t="str">
        <f ca="1"/>
        <v/>
      </c>
      <c r="AZ4481" t="str" cm="1">
        <f t="array" ref="AZ4481">_xlfn._xlws.FILTER(SUM(AU4481:AY4481),SUM(AU4481:AY4481)&lt;&gt;0,"")</f>
        <v/>
      </c>
      <c r="BP4481" t="str">
        <f ca="1"/>
        <v/>
      </c>
      <c r="BR4481">
        <f ca="1"/>
        <v>0</v>
      </c>
      <c r="BS4481">
        <f ca="1"/>
        <v>0</v>
      </c>
      <c r="BT4481">
        <f ca="1"/>
        <v>0</v>
      </c>
      <c r="BU4481">
        <f ca="1"/>
        <v>0</v>
      </c>
      <c r="BV4481">
        <f ca="1"/>
        <v>0</v>
      </c>
      <c r="BW4481">
        <f ca="1"/>
        <v>0</v>
      </c>
      <c r="BX4481">
        <f ca="1"/>
        <v>0</v>
      </c>
      <c r="BY4481" t="str">
        <f ca="1"/>
        <v/>
      </c>
      <c r="CC4481" t="str" cm="1">
        <f t="array" aca="1" ref="CC4481" ca="1">_xlfn._xlws.FILTER(VLOOKUP(CB4474,Arrays!$T:$Z,{1,2,3,4,5,6,7},FALSE),VLOOKUP(CB4474,Arrays!$T:$Z,{1,2,3,4,5,6,7},FALSE)&lt;&gt;0,"")</f>
        <v/>
      </c>
      <c r="CO4481" t="str" cm="1">
        <f t="array" ref="CO4481">_xlfn._xlws.FILTER(SUM(CJ4481:CN4481),SUM(CJ4481:CN4481)&lt;&gt;0,"")</f>
        <v/>
      </c>
      <c r="CX4481" t="str">
        <f ca="1"/>
        <v/>
      </c>
      <c r="DE4481" t="str">
        <f ca="1"/>
        <v/>
      </c>
      <c r="DG4481" t="str">
        <f ca="1"/>
        <v/>
      </c>
      <c r="DH4481">
        <f ca="1"/>
        <v>0</v>
      </c>
      <c r="DI4481">
        <f ca="1"/>
        <v>0</v>
      </c>
      <c r="DJ4481">
        <f ca="1"/>
        <v>0</v>
      </c>
      <c r="DK4481">
        <f ca="1"/>
        <v>0</v>
      </c>
      <c r="DL4481">
        <f ca="1"/>
        <v>0</v>
      </c>
      <c r="DM4481">
        <f ca="1"/>
        <v>0</v>
      </c>
      <c r="DN4481" t="str">
        <f ca="1"/>
        <v/>
      </c>
    </row>
    <row r="4482" spans="13:118">
      <c r="M4482" t="str" cm="1">
        <f t="array" ref="M4482">_xlfn._xlws.FILTER(SUM(H4482:L4482),SUM(H4482:L4482)&lt;&gt;0,"")</f>
        <v/>
      </c>
      <c r="AC4482" t="str">
        <f ca="1"/>
        <v/>
      </c>
      <c r="AE4482">
        <f ca="1"/>
        <v>0</v>
      </c>
      <c r="AF4482">
        <f ca="1"/>
        <v>0</v>
      </c>
      <c r="AG4482">
        <f ca="1"/>
        <v>0</v>
      </c>
      <c r="AH4482">
        <f ca="1"/>
        <v>0</v>
      </c>
      <c r="AI4482">
        <f ca="1"/>
        <v>0</v>
      </c>
      <c r="AJ4482">
        <f ca="1"/>
        <v>0</v>
      </c>
      <c r="AK4482">
        <f ca="1"/>
        <v>0</v>
      </c>
      <c r="AL4482" t="str">
        <f ca="1"/>
        <v/>
      </c>
      <c r="AZ4482" t="str" cm="1">
        <f t="array" ref="AZ4482">_xlfn._xlws.FILTER(SUM(AU4482:AY4482),SUM(AU4482:AY4482)&lt;&gt;0,"")</f>
        <v/>
      </c>
      <c r="BP4482" t="str">
        <f ca="1"/>
        <v/>
      </c>
      <c r="BR4482">
        <f ca="1"/>
        <v>0</v>
      </c>
      <c r="BS4482">
        <f ca="1"/>
        <v>0</v>
      </c>
      <c r="BT4482">
        <f ca="1"/>
        <v>0</v>
      </c>
      <c r="BU4482">
        <f ca="1"/>
        <v>0</v>
      </c>
      <c r="BV4482">
        <f ca="1"/>
        <v>0</v>
      </c>
      <c r="BW4482">
        <f ca="1"/>
        <v>0</v>
      </c>
      <c r="BX4482">
        <f ca="1"/>
        <v>0</v>
      </c>
      <c r="BY4482" t="str">
        <f ca="1"/>
        <v/>
      </c>
      <c r="CC4482" t="str" cm="1">
        <f t="array" aca="1" ref="CC4482" ca="1">_xlfn._xlws.FILTER(VLOOKUP(CB4475,Arrays!$T:$Z,{1,2,3,4,5,6,7},FALSE),VLOOKUP(CB4475,Arrays!$T:$Z,{1,2,3,4,5,6,7},FALSE)&lt;&gt;0,"")</f>
        <v/>
      </c>
      <c r="CO4482" t="str" cm="1">
        <f t="array" ref="CO4482">_xlfn._xlws.FILTER(SUM(CJ4482:CN4482),SUM(CJ4482:CN4482)&lt;&gt;0,"")</f>
        <v/>
      </c>
      <c r="CX4482" t="str">
        <f ca="1"/>
        <v/>
      </c>
      <c r="DE4482" t="str">
        <f ca="1"/>
        <v/>
      </c>
      <c r="DG4482" t="str">
        <f ca="1"/>
        <v/>
      </c>
      <c r="DH4482">
        <f ca="1"/>
        <v>0</v>
      </c>
      <c r="DI4482">
        <f ca="1"/>
        <v>0</v>
      </c>
      <c r="DJ4482">
        <f ca="1"/>
        <v>0</v>
      </c>
      <c r="DK4482">
        <f ca="1"/>
        <v>0</v>
      </c>
      <c r="DL4482">
        <f ca="1"/>
        <v>0</v>
      </c>
      <c r="DM4482">
        <f ca="1"/>
        <v>0</v>
      </c>
      <c r="DN4482" t="str">
        <f ca="1"/>
        <v/>
      </c>
    </row>
    <row r="4483" spans="13:118">
      <c r="M4483" t="str" cm="1">
        <f t="array" ref="M4483">_xlfn._xlws.FILTER(SUM(H4483:L4483),SUM(H4483:L4483)&lt;&gt;0,"")</f>
        <v/>
      </c>
      <c r="AC4483" t="str">
        <f ca="1"/>
        <v/>
      </c>
      <c r="AE4483">
        <f ca="1"/>
        <v>0</v>
      </c>
      <c r="AF4483">
        <f ca="1"/>
        <v>0</v>
      </c>
      <c r="AG4483">
        <f ca="1"/>
        <v>0</v>
      </c>
      <c r="AH4483">
        <f ca="1"/>
        <v>0</v>
      </c>
      <c r="AI4483">
        <f ca="1"/>
        <v>0</v>
      </c>
      <c r="AJ4483">
        <f ca="1"/>
        <v>0</v>
      </c>
      <c r="AK4483">
        <f ca="1"/>
        <v>0</v>
      </c>
      <c r="AL4483" t="str">
        <f ca="1"/>
        <v/>
      </c>
      <c r="AZ4483" t="str" cm="1">
        <f t="array" ref="AZ4483">_xlfn._xlws.FILTER(SUM(AU4483:AY4483),SUM(AU4483:AY4483)&lt;&gt;0,"")</f>
        <v/>
      </c>
      <c r="BP4483" t="str">
        <f ca="1"/>
        <v/>
      </c>
      <c r="BR4483">
        <f ca="1"/>
        <v>0</v>
      </c>
      <c r="BS4483">
        <f ca="1"/>
        <v>0</v>
      </c>
      <c r="BT4483">
        <f ca="1"/>
        <v>0</v>
      </c>
      <c r="BU4483">
        <f ca="1"/>
        <v>0</v>
      </c>
      <c r="BV4483">
        <f ca="1"/>
        <v>0</v>
      </c>
      <c r="BW4483">
        <f ca="1"/>
        <v>0</v>
      </c>
      <c r="BX4483">
        <f ca="1"/>
        <v>0</v>
      </c>
      <c r="BY4483" t="str">
        <f ca="1"/>
        <v/>
      </c>
      <c r="CC4483" t="str" cm="1">
        <f t="array" aca="1" ref="CC4483" ca="1">_xlfn._xlws.FILTER(VLOOKUP(CB4476,Arrays!$T:$Z,{1,2,3,4,5,6,7},FALSE),VLOOKUP(CB4476,Arrays!$T:$Z,{1,2,3,4,5,6,7},FALSE)&lt;&gt;0,"")</f>
        <v/>
      </c>
      <c r="CO4483" t="str" cm="1">
        <f t="array" ref="CO4483">_xlfn._xlws.FILTER(SUM(CJ4483:CN4483),SUM(CJ4483:CN4483)&lt;&gt;0,"")</f>
        <v/>
      </c>
      <c r="CX4483" t="str">
        <f ca="1"/>
        <v/>
      </c>
      <c r="DE4483" t="str">
        <f ca="1"/>
        <v/>
      </c>
      <c r="DG4483" t="str">
        <f ca="1"/>
        <v/>
      </c>
      <c r="DH4483">
        <f ca="1"/>
        <v>0</v>
      </c>
      <c r="DI4483">
        <f ca="1"/>
        <v>0</v>
      </c>
      <c r="DJ4483">
        <f ca="1"/>
        <v>0</v>
      </c>
      <c r="DK4483">
        <f ca="1"/>
        <v>0</v>
      </c>
      <c r="DL4483">
        <f ca="1"/>
        <v>0</v>
      </c>
      <c r="DM4483">
        <f ca="1"/>
        <v>0</v>
      </c>
      <c r="DN4483" t="str">
        <f ca="1"/>
        <v/>
      </c>
    </row>
    <row r="4484" spans="13:118">
      <c r="M4484" t="str" cm="1">
        <f t="array" ref="M4484">_xlfn._xlws.FILTER(SUM(H4484:L4484),SUM(H4484:L4484)&lt;&gt;0,"")</f>
        <v/>
      </c>
      <c r="AC4484" t="str">
        <f ca="1"/>
        <v/>
      </c>
      <c r="AE4484">
        <f ca="1"/>
        <v>0</v>
      </c>
      <c r="AF4484">
        <f ca="1"/>
        <v>0</v>
      </c>
      <c r="AG4484">
        <f ca="1"/>
        <v>0</v>
      </c>
      <c r="AH4484">
        <f ca="1"/>
        <v>0</v>
      </c>
      <c r="AI4484">
        <f ca="1"/>
        <v>0</v>
      </c>
      <c r="AJ4484">
        <f ca="1"/>
        <v>0</v>
      </c>
      <c r="AK4484">
        <f ca="1"/>
        <v>0</v>
      </c>
      <c r="AL4484" t="str">
        <f ca="1"/>
        <v/>
      </c>
      <c r="AZ4484" t="str" cm="1">
        <f t="array" ref="AZ4484">_xlfn._xlws.FILTER(SUM(AU4484:AY4484),SUM(AU4484:AY4484)&lt;&gt;0,"")</f>
        <v/>
      </c>
      <c r="BP4484" t="str">
        <f ca="1"/>
        <v/>
      </c>
      <c r="BR4484">
        <f ca="1"/>
        <v>0</v>
      </c>
      <c r="BS4484">
        <f ca="1"/>
        <v>0</v>
      </c>
      <c r="BT4484">
        <f ca="1"/>
        <v>0</v>
      </c>
      <c r="BU4484">
        <f ca="1"/>
        <v>0</v>
      </c>
      <c r="BV4484">
        <f ca="1"/>
        <v>0</v>
      </c>
      <c r="BW4484">
        <f ca="1"/>
        <v>0</v>
      </c>
      <c r="BX4484">
        <f ca="1"/>
        <v>0</v>
      </c>
      <c r="BY4484" t="str">
        <f ca="1"/>
        <v/>
      </c>
      <c r="CC4484" t="str" cm="1">
        <f t="array" aca="1" ref="CC4484" ca="1">_xlfn._xlws.FILTER(VLOOKUP(CB4477,Arrays!$T:$Z,{1,2,3,4,5,6,7},FALSE),VLOOKUP(CB4477,Arrays!$T:$Z,{1,2,3,4,5,6,7},FALSE)&lt;&gt;0,"")</f>
        <v/>
      </c>
      <c r="CO4484" t="str" cm="1">
        <f t="array" ref="CO4484">_xlfn._xlws.FILTER(SUM(CJ4484:CN4484),SUM(CJ4484:CN4484)&lt;&gt;0,"")</f>
        <v/>
      </c>
      <c r="CX4484" t="str">
        <f ca="1"/>
        <v/>
      </c>
      <c r="DE4484" t="str">
        <f ca="1"/>
        <v/>
      </c>
      <c r="DG4484" t="str">
        <f ca="1"/>
        <v/>
      </c>
      <c r="DH4484">
        <f ca="1"/>
        <v>0</v>
      </c>
      <c r="DI4484">
        <f ca="1"/>
        <v>0</v>
      </c>
      <c r="DJ4484">
        <f ca="1"/>
        <v>0</v>
      </c>
      <c r="DK4484">
        <f ca="1"/>
        <v>0</v>
      </c>
      <c r="DL4484">
        <f ca="1"/>
        <v>0</v>
      </c>
      <c r="DM4484">
        <f ca="1"/>
        <v>0</v>
      </c>
      <c r="DN4484" t="str">
        <f ca="1"/>
        <v/>
      </c>
    </row>
    <row r="4485" spans="13:118">
      <c r="M4485" t="str" cm="1">
        <f t="array" ref="M4485">_xlfn._xlws.FILTER(SUM(H4485:L4485),SUM(H4485:L4485)&lt;&gt;0,"")</f>
        <v/>
      </c>
      <c r="AC4485" t="str">
        <f ca="1"/>
        <v/>
      </c>
      <c r="AE4485">
        <f ca="1"/>
        <v>0</v>
      </c>
      <c r="AF4485">
        <f ca="1"/>
        <v>0</v>
      </c>
      <c r="AG4485">
        <f ca="1"/>
        <v>0</v>
      </c>
      <c r="AH4485">
        <f ca="1"/>
        <v>0</v>
      </c>
      <c r="AI4485">
        <f ca="1"/>
        <v>0</v>
      </c>
      <c r="AJ4485">
        <f ca="1"/>
        <v>0</v>
      </c>
      <c r="AK4485">
        <f ca="1"/>
        <v>0</v>
      </c>
      <c r="AL4485" t="str">
        <f ca="1"/>
        <v/>
      </c>
      <c r="AZ4485" t="str" cm="1">
        <f t="array" ref="AZ4485">_xlfn._xlws.FILTER(SUM(AU4485:AY4485),SUM(AU4485:AY4485)&lt;&gt;0,"")</f>
        <v/>
      </c>
      <c r="BP4485" t="str">
        <f ca="1"/>
        <v/>
      </c>
      <c r="BR4485">
        <f ca="1"/>
        <v>0</v>
      </c>
      <c r="BS4485">
        <f ca="1"/>
        <v>0</v>
      </c>
      <c r="BT4485">
        <f ca="1"/>
        <v>0</v>
      </c>
      <c r="BU4485">
        <f ca="1"/>
        <v>0</v>
      </c>
      <c r="BV4485">
        <f ca="1"/>
        <v>0</v>
      </c>
      <c r="BW4485">
        <f ca="1"/>
        <v>0</v>
      </c>
      <c r="BX4485">
        <f ca="1"/>
        <v>0</v>
      </c>
      <c r="BY4485" t="str">
        <f ca="1"/>
        <v/>
      </c>
      <c r="CC4485" t="str" cm="1">
        <f t="array" aca="1" ref="CC4485" ca="1">_xlfn._xlws.FILTER(VLOOKUP(CB4478,Arrays!$T:$Z,{1,2,3,4,5,6,7},FALSE),VLOOKUP(CB4478,Arrays!$T:$Z,{1,2,3,4,5,6,7},FALSE)&lt;&gt;0,"")</f>
        <v/>
      </c>
      <c r="CO4485" t="str" cm="1">
        <f t="array" ref="CO4485">_xlfn._xlws.FILTER(SUM(CJ4485:CN4485),SUM(CJ4485:CN4485)&lt;&gt;0,"")</f>
        <v/>
      </c>
      <c r="CX4485" t="str">
        <f ca="1"/>
        <v/>
      </c>
      <c r="DE4485" t="str">
        <f ca="1"/>
        <v/>
      </c>
      <c r="DG4485" t="str">
        <f ca="1"/>
        <v/>
      </c>
      <c r="DH4485">
        <f ca="1"/>
        <v>0</v>
      </c>
      <c r="DI4485">
        <f ca="1"/>
        <v>0</v>
      </c>
      <c r="DJ4485">
        <f ca="1"/>
        <v>0</v>
      </c>
      <c r="DK4485">
        <f ca="1"/>
        <v>0</v>
      </c>
      <c r="DL4485">
        <f ca="1"/>
        <v>0</v>
      </c>
      <c r="DM4485">
        <f ca="1"/>
        <v>0</v>
      </c>
      <c r="DN4485" t="str">
        <f ca="1"/>
        <v/>
      </c>
    </row>
    <row r="4486" spans="13:118">
      <c r="M4486" t="str" cm="1">
        <f t="array" ref="M4486">_xlfn._xlws.FILTER(SUM(H4486:L4486),SUM(H4486:L4486)&lt;&gt;0,"")</f>
        <v/>
      </c>
      <c r="AC4486" t="str">
        <f ca="1"/>
        <v/>
      </c>
      <c r="AE4486">
        <f ca="1"/>
        <v>0</v>
      </c>
      <c r="AF4486">
        <f ca="1"/>
        <v>0</v>
      </c>
      <c r="AG4486">
        <f ca="1"/>
        <v>0</v>
      </c>
      <c r="AH4486">
        <f ca="1"/>
        <v>0</v>
      </c>
      <c r="AI4486">
        <f ca="1"/>
        <v>0</v>
      </c>
      <c r="AJ4486">
        <f ca="1"/>
        <v>0</v>
      </c>
      <c r="AK4486">
        <f ca="1"/>
        <v>0</v>
      </c>
      <c r="AL4486" t="str">
        <f ca="1"/>
        <v/>
      </c>
      <c r="AZ4486" t="str" cm="1">
        <f t="array" ref="AZ4486">_xlfn._xlws.FILTER(SUM(AU4486:AY4486),SUM(AU4486:AY4486)&lt;&gt;0,"")</f>
        <v/>
      </c>
      <c r="BP4486" t="str">
        <f ca="1"/>
        <v/>
      </c>
      <c r="BR4486">
        <f ca="1"/>
        <v>0</v>
      </c>
      <c r="BS4486">
        <f ca="1"/>
        <v>0</v>
      </c>
      <c r="BT4486">
        <f ca="1"/>
        <v>0</v>
      </c>
      <c r="BU4486">
        <f ca="1"/>
        <v>0</v>
      </c>
      <c r="BV4486">
        <f ca="1"/>
        <v>0</v>
      </c>
      <c r="BW4486">
        <f ca="1"/>
        <v>0</v>
      </c>
      <c r="BX4486">
        <f ca="1"/>
        <v>0</v>
      </c>
      <c r="BY4486" t="str">
        <f ca="1"/>
        <v/>
      </c>
      <c r="CC4486" t="str" cm="1">
        <f t="array" aca="1" ref="CC4486" ca="1">_xlfn._xlws.FILTER(VLOOKUP(CB4479,Arrays!$T:$Z,{1,2,3,4,5,6,7},FALSE),VLOOKUP(CB4479,Arrays!$T:$Z,{1,2,3,4,5,6,7},FALSE)&lt;&gt;0,"")</f>
        <v/>
      </c>
      <c r="CO4486" t="str" cm="1">
        <f t="array" ref="CO4486">_xlfn._xlws.FILTER(SUM(CJ4486:CN4486),SUM(CJ4486:CN4486)&lt;&gt;0,"")</f>
        <v/>
      </c>
      <c r="CX4486" t="str">
        <f ca="1"/>
        <v/>
      </c>
      <c r="DE4486" t="str">
        <f ca="1"/>
        <v/>
      </c>
      <c r="DG4486" t="str">
        <f ca="1"/>
        <v/>
      </c>
      <c r="DH4486">
        <f ca="1"/>
        <v>0</v>
      </c>
      <c r="DI4486">
        <f ca="1"/>
        <v>0</v>
      </c>
      <c r="DJ4486">
        <f ca="1"/>
        <v>0</v>
      </c>
      <c r="DK4486">
        <f ca="1"/>
        <v>0</v>
      </c>
      <c r="DL4486">
        <f ca="1"/>
        <v>0</v>
      </c>
      <c r="DM4486">
        <f ca="1"/>
        <v>0</v>
      </c>
      <c r="DN4486" t="str">
        <f ca="1"/>
        <v/>
      </c>
    </row>
    <row r="4487" spans="13:118">
      <c r="M4487" t="str" cm="1">
        <f t="array" ref="M4487">_xlfn._xlws.FILTER(SUM(H4487:L4487),SUM(H4487:L4487)&lt;&gt;0,"")</f>
        <v/>
      </c>
      <c r="AC4487" t="str">
        <f ca="1"/>
        <v/>
      </c>
      <c r="AE4487">
        <f ca="1"/>
        <v>0</v>
      </c>
      <c r="AF4487">
        <f ca="1"/>
        <v>0</v>
      </c>
      <c r="AG4487">
        <f ca="1"/>
        <v>0</v>
      </c>
      <c r="AH4487">
        <f ca="1"/>
        <v>0</v>
      </c>
      <c r="AI4487">
        <f ca="1"/>
        <v>0</v>
      </c>
      <c r="AJ4487">
        <f ca="1"/>
        <v>0</v>
      </c>
      <c r="AK4487">
        <f ca="1"/>
        <v>0</v>
      </c>
      <c r="AL4487" t="str">
        <f ca="1"/>
        <v/>
      </c>
      <c r="AZ4487" t="str" cm="1">
        <f t="array" ref="AZ4487">_xlfn._xlws.FILTER(SUM(AU4487:AY4487),SUM(AU4487:AY4487)&lt;&gt;0,"")</f>
        <v/>
      </c>
      <c r="BP4487" t="str">
        <f ca="1"/>
        <v/>
      </c>
      <c r="BR4487">
        <f ca="1"/>
        <v>0</v>
      </c>
      <c r="BS4487">
        <f ca="1"/>
        <v>0</v>
      </c>
      <c r="BT4487">
        <f ca="1"/>
        <v>0</v>
      </c>
      <c r="BU4487">
        <f ca="1"/>
        <v>0</v>
      </c>
      <c r="BV4487">
        <f ca="1"/>
        <v>0</v>
      </c>
      <c r="BW4487">
        <f ca="1"/>
        <v>0</v>
      </c>
      <c r="BX4487">
        <f ca="1"/>
        <v>0</v>
      </c>
      <c r="BY4487" t="str">
        <f ca="1"/>
        <v/>
      </c>
      <c r="CC4487" t="str" cm="1">
        <f t="array" aca="1" ref="CC4487" ca="1">_xlfn._xlws.FILTER(VLOOKUP(CB4480,Arrays!$T:$Z,{1,2,3,4,5,6,7},FALSE),VLOOKUP(CB4480,Arrays!$T:$Z,{1,2,3,4,5,6,7},FALSE)&lt;&gt;0,"")</f>
        <v/>
      </c>
      <c r="CO4487" t="str" cm="1">
        <f t="array" ref="CO4487">_xlfn._xlws.FILTER(SUM(CJ4487:CN4487),SUM(CJ4487:CN4487)&lt;&gt;0,"")</f>
        <v/>
      </c>
      <c r="CX4487" t="str">
        <f ca="1"/>
        <v/>
      </c>
      <c r="DE4487" t="str">
        <f ca="1"/>
        <v/>
      </c>
      <c r="DG4487" t="str">
        <f ca="1"/>
        <v/>
      </c>
      <c r="DH4487">
        <f ca="1"/>
        <v>0</v>
      </c>
      <c r="DI4487">
        <f ca="1"/>
        <v>0</v>
      </c>
      <c r="DJ4487">
        <f ca="1"/>
        <v>0</v>
      </c>
      <c r="DK4487">
        <f ca="1"/>
        <v>0</v>
      </c>
      <c r="DL4487">
        <f ca="1"/>
        <v>0</v>
      </c>
      <c r="DM4487">
        <f ca="1"/>
        <v>0</v>
      </c>
      <c r="DN4487" t="str">
        <f ca="1"/>
        <v/>
      </c>
    </row>
    <row r="4488" spans="13:118">
      <c r="M4488" t="str" cm="1">
        <f t="array" ref="M4488">_xlfn._xlws.FILTER(SUM(H4488:L4488),SUM(H4488:L4488)&lt;&gt;0,"")</f>
        <v/>
      </c>
      <c r="AC4488" t="str">
        <f ca="1"/>
        <v/>
      </c>
      <c r="AE4488">
        <f ca="1"/>
        <v>0</v>
      </c>
      <c r="AF4488">
        <f ca="1"/>
        <v>0</v>
      </c>
      <c r="AG4488">
        <f ca="1"/>
        <v>0</v>
      </c>
      <c r="AH4488">
        <f ca="1"/>
        <v>0</v>
      </c>
      <c r="AI4488">
        <f ca="1"/>
        <v>0</v>
      </c>
      <c r="AJ4488">
        <f ca="1"/>
        <v>0</v>
      </c>
      <c r="AK4488">
        <f ca="1"/>
        <v>0</v>
      </c>
      <c r="AL4488" t="str">
        <f ca="1"/>
        <v/>
      </c>
      <c r="AZ4488" t="str" cm="1">
        <f t="array" ref="AZ4488">_xlfn._xlws.FILTER(SUM(AU4488:AY4488),SUM(AU4488:AY4488)&lt;&gt;0,"")</f>
        <v/>
      </c>
      <c r="BP4488" t="str">
        <f ca="1"/>
        <v/>
      </c>
      <c r="BR4488">
        <f ca="1"/>
        <v>0</v>
      </c>
      <c r="BS4488">
        <f ca="1"/>
        <v>0</v>
      </c>
      <c r="BT4488">
        <f ca="1"/>
        <v>0</v>
      </c>
      <c r="BU4488">
        <f ca="1"/>
        <v>0</v>
      </c>
      <c r="BV4488">
        <f ca="1"/>
        <v>0</v>
      </c>
      <c r="BW4488">
        <f ca="1"/>
        <v>0</v>
      </c>
      <c r="BX4488">
        <f ca="1"/>
        <v>0</v>
      </c>
      <c r="BY4488" t="str">
        <f ca="1"/>
        <v/>
      </c>
      <c r="CC4488" t="str" cm="1">
        <f t="array" aca="1" ref="CC4488" ca="1">_xlfn._xlws.FILTER(VLOOKUP(CB4481,Arrays!$T:$Z,{1,2,3,4,5,6,7},FALSE),VLOOKUP(CB4481,Arrays!$T:$Z,{1,2,3,4,5,6,7},FALSE)&lt;&gt;0,"")</f>
        <v/>
      </c>
      <c r="CO4488" t="str" cm="1">
        <f t="array" ref="CO4488">_xlfn._xlws.FILTER(SUM(CJ4488:CN4488),SUM(CJ4488:CN4488)&lt;&gt;0,"")</f>
        <v/>
      </c>
      <c r="CX4488" t="str">
        <f ca="1"/>
        <v/>
      </c>
      <c r="DE4488" t="str">
        <f ca="1"/>
        <v/>
      </c>
      <c r="DG4488" t="str">
        <f ca="1"/>
        <v/>
      </c>
      <c r="DH4488">
        <f ca="1"/>
        <v>0</v>
      </c>
      <c r="DI4488">
        <f ca="1"/>
        <v>0</v>
      </c>
      <c r="DJ4488">
        <f ca="1"/>
        <v>0</v>
      </c>
      <c r="DK4488">
        <f ca="1"/>
        <v>0</v>
      </c>
      <c r="DL4488">
        <f ca="1"/>
        <v>0</v>
      </c>
      <c r="DM4488">
        <f ca="1"/>
        <v>0</v>
      </c>
      <c r="DN4488" t="str">
        <f ca="1"/>
        <v/>
      </c>
    </row>
    <row r="4489" spans="13:118">
      <c r="M4489" t="str" cm="1">
        <f t="array" ref="M4489">_xlfn._xlws.FILTER(SUM(H4489:L4489),SUM(H4489:L4489)&lt;&gt;0,"")</f>
        <v/>
      </c>
      <c r="AC4489" t="str">
        <f ca="1"/>
        <v/>
      </c>
      <c r="AE4489">
        <f ca="1"/>
        <v>0</v>
      </c>
      <c r="AF4489">
        <f ca="1"/>
        <v>0</v>
      </c>
      <c r="AG4489">
        <f ca="1"/>
        <v>0</v>
      </c>
      <c r="AH4489">
        <f ca="1"/>
        <v>0</v>
      </c>
      <c r="AI4489">
        <f ca="1"/>
        <v>0</v>
      </c>
      <c r="AJ4489">
        <f ca="1"/>
        <v>0</v>
      </c>
      <c r="AK4489">
        <f ca="1"/>
        <v>0</v>
      </c>
      <c r="AL4489" t="str">
        <f ca="1"/>
        <v/>
      </c>
      <c r="AZ4489" t="str" cm="1">
        <f t="array" ref="AZ4489">_xlfn._xlws.FILTER(SUM(AU4489:AY4489),SUM(AU4489:AY4489)&lt;&gt;0,"")</f>
        <v/>
      </c>
      <c r="BP4489" t="str">
        <f ca="1"/>
        <v/>
      </c>
      <c r="BR4489">
        <f ca="1"/>
        <v>0</v>
      </c>
      <c r="BS4489">
        <f ca="1"/>
        <v>0</v>
      </c>
      <c r="BT4489">
        <f ca="1"/>
        <v>0</v>
      </c>
      <c r="BU4489">
        <f ca="1"/>
        <v>0</v>
      </c>
      <c r="BV4489">
        <f ca="1"/>
        <v>0</v>
      </c>
      <c r="BW4489">
        <f ca="1"/>
        <v>0</v>
      </c>
      <c r="BX4489">
        <f ca="1"/>
        <v>0</v>
      </c>
      <c r="BY4489" t="str">
        <f ca="1"/>
        <v/>
      </c>
      <c r="CC4489" t="str" cm="1">
        <f t="array" aca="1" ref="CC4489" ca="1">_xlfn._xlws.FILTER(VLOOKUP(CB4482,Arrays!$T:$Z,{1,2,3,4,5,6,7},FALSE),VLOOKUP(CB4482,Arrays!$T:$Z,{1,2,3,4,5,6,7},FALSE)&lt;&gt;0,"")</f>
        <v/>
      </c>
      <c r="CO4489" t="str" cm="1">
        <f t="array" ref="CO4489">_xlfn._xlws.FILTER(SUM(CJ4489:CN4489),SUM(CJ4489:CN4489)&lt;&gt;0,"")</f>
        <v/>
      </c>
      <c r="CX4489" t="str">
        <f ca="1"/>
        <v/>
      </c>
      <c r="DE4489" t="str">
        <f ca="1"/>
        <v/>
      </c>
      <c r="DG4489" t="str">
        <f ca="1"/>
        <v/>
      </c>
      <c r="DH4489">
        <f ca="1"/>
        <v>0</v>
      </c>
      <c r="DI4489">
        <f ca="1"/>
        <v>0</v>
      </c>
      <c r="DJ4489">
        <f ca="1"/>
        <v>0</v>
      </c>
      <c r="DK4489">
        <f ca="1"/>
        <v>0</v>
      </c>
      <c r="DL4489">
        <f ca="1"/>
        <v>0</v>
      </c>
      <c r="DM4489">
        <f ca="1"/>
        <v>0</v>
      </c>
      <c r="DN4489" t="str">
        <f ca="1"/>
        <v/>
      </c>
    </row>
    <row r="4490" spans="13:118">
      <c r="M4490" t="str" cm="1">
        <f t="array" ref="M4490">_xlfn._xlws.FILTER(SUM(H4490:L4490),SUM(H4490:L4490)&lt;&gt;0,"")</f>
        <v/>
      </c>
      <c r="AC4490" t="str">
        <f ca="1"/>
        <v/>
      </c>
      <c r="AE4490">
        <f ca="1"/>
        <v>0</v>
      </c>
      <c r="AF4490">
        <f ca="1"/>
        <v>0</v>
      </c>
      <c r="AG4490">
        <f ca="1"/>
        <v>0</v>
      </c>
      <c r="AH4490">
        <f ca="1"/>
        <v>0</v>
      </c>
      <c r="AI4490">
        <f ca="1"/>
        <v>0</v>
      </c>
      <c r="AJ4490">
        <f ca="1"/>
        <v>0</v>
      </c>
      <c r="AK4490">
        <f ca="1"/>
        <v>0</v>
      </c>
      <c r="AL4490" t="str">
        <f ca="1"/>
        <v/>
      </c>
      <c r="AZ4490" t="str" cm="1">
        <f t="array" ref="AZ4490">_xlfn._xlws.FILTER(SUM(AU4490:AY4490),SUM(AU4490:AY4490)&lt;&gt;0,"")</f>
        <v/>
      </c>
      <c r="BP4490" t="str">
        <f ca="1"/>
        <v/>
      </c>
      <c r="BR4490">
        <f ca="1"/>
        <v>0</v>
      </c>
      <c r="BS4490">
        <f ca="1"/>
        <v>0</v>
      </c>
      <c r="BT4490">
        <f ca="1"/>
        <v>0</v>
      </c>
      <c r="BU4490">
        <f ca="1"/>
        <v>0</v>
      </c>
      <c r="BV4490">
        <f ca="1"/>
        <v>0</v>
      </c>
      <c r="BW4490">
        <f ca="1"/>
        <v>0</v>
      </c>
      <c r="BX4490">
        <f ca="1"/>
        <v>0</v>
      </c>
      <c r="BY4490" t="str">
        <f ca="1"/>
        <v/>
      </c>
      <c r="CC4490" t="str" cm="1">
        <f t="array" aca="1" ref="CC4490" ca="1">_xlfn._xlws.FILTER(VLOOKUP(CB4483,Arrays!$T:$Z,{1,2,3,4,5,6,7},FALSE),VLOOKUP(CB4483,Arrays!$T:$Z,{1,2,3,4,5,6,7},FALSE)&lt;&gt;0,"")</f>
        <v/>
      </c>
      <c r="CO4490" t="str" cm="1">
        <f t="array" ref="CO4490">_xlfn._xlws.FILTER(SUM(CJ4490:CN4490),SUM(CJ4490:CN4490)&lt;&gt;0,"")</f>
        <v/>
      </c>
      <c r="CX4490" t="str">
        <f ca="1"/>
        <v/>
      </c>
      <c r="DE4490" t="str">
        <f ca="1"/>
        <v/>
      </c>
      <c r="DG4490" t="str">
        <f ca="1"/>
        <v/>
      </c>
      <c r="DH4490">
        <f ca="1"/>
        <v>0</v>
      </c>
      <c r="DI4490">
        <f ca="1"/>
        <v>0</v>
      </c>
      <c r="DJ4490">
        <f ca="1"/>
        <v>0</v>
      </c>
      <c r="DK4490">
        <f ca="1"/>
        <v>0</v>
      </c>
      <c r="DL4490">
        <f ca="1"/>
        <v>0</v>
      </c>
      <c r="DM4490">
        <f ca="1"/>
        <v>0</v>
      </c>
      <c r="DN4490" t="str">
        <f ca="1"/>
        <v/>
      </c>
    </row>
    <row r="4491" spans="13:118">
      <c r="M4491" t="str" cm="1">
        <f t="array" ref="M4491">_xlfn._xlws.FILTER(SUM(H4491:L4491),SUM(H4491:L4491)&lt;&gt;0,"")</f>
        <v/>
      </c>
      <c r="AC4491" t="str">
        <f ca="1"/>
        <v/>
      </c>
      <c r="AE4491">
        <f ca="1"/>
        <v>0</v>
      </c>
      <c r="AF4491">
        <f ca="1"/>
        <v>0</v>
      </c>
      <c r="AG4491">
        <f ca="1"/>
        <v>0</v>
      </c>
      <c r="AH4491">
        <f ca="1"/>
        <v>0</v>
      </c>
      <c r="AI4491">
        <f ca="1"/>
        <v>0</v>
      </c>
      <c r="AJ4491">
        <f ca="1"/>
        <v>0</v>
      </c>
      <c r="AK4491">
        <f ca="1"/>
        <v>0</v>
      </c>
      <c r="AL4491" t="str">
        <f ca="1"/>
        <v/>
      </c>
      <c r="AZ4491" t="str" cm="1">
        <f t="array" ref="AZ4491">_xlfn._xlws.FILTER(SUM(AU4491:AY4491),SUM(AU4491:AY4491)&lt;&gt;0,"")</f>
        <v/>
      </c>
      <c r="BP4491" t="str">
        <f ca="1"/>
        <v/>
      </c>
      <c r="BR4491">
        <f ca="1"/>
        <v>0</v>
      </c>
      <c r="BS4491">
        <f ca="1"/>
        <v>0</v>
      </c>
      <c r="BT4491">
        <f ca="1"/>
        <v>0</v>
      </c>
      <c r="BU4491">
        <f ca="1"/>
        <v>0</v>
      </c>
      <c r="BV4491">
        <f ca="1"/>
        <v>0</v>
      </c>
      <c r="BW4491">
        <f ca="1"/>
        <v>0</v>
      </c>
      <c r="BX4491">
        <f ca="1"/>
        <v>0</v>
      </c>
      <c r="BY4491" t="str">
        <f ca="1"/>
        <v/>
      </c>
      <c r="CC4491" t="str" cm="1">
        <f t="array" aca="1" ref="CC4491" ca="1">_xlfn._xlws.FILTER(VLOOKUP(CB4484,Arrays!$T:$Z,{1,2,3,4,5,6,7},FALSE),VLOOKUP(CB4484,Arrays!$T:$Z,{1,2,3,4,5,6,7},FALSE)&lt;&gt;0,"")</f>
        <v/>
      </c>
      <c r="CO4491" t="str" cm="1">
        <f t="array" ref="CO4491">_xlfn._xlws.FILTER(SUM(CJ4491:CN4491),SUM(CJ4491:CN4491)&lt;&gt;0,"")</f>
        <v/>
      </c>
      <c r="CX4491" t="str">
        <f ca="1"/>
        <v/>
      </c>
      <c r="DE4491" t="str">
        <f ca="1"/>
        <v/>
      </c>
      <c r="DG4491" t="str">
        <f ca="1"/>
        <v/>
      </c>
      <c r="DH4491">
        <f ca="1"/>
        <v>0</v>
      </c>
      <c r="DI4491">
        <f ca="1"/>
        <v>0</v>
      </c>
      <c r="DJ4491">
        <f ca="1"/>
        <v>0</v>
      </c>
      <c r="DK4491">
        <f ca="1"/>
        <v>0</v>
      </c>
      <c r="DL4491">
        <f ca="1"/>
        <v>0</v>
      </c>
      <c r="DM4491">
        <f ca="1"/>
        <v>0</v>
      </c>
      <c r="DN4491" t="str">
        <f ca="1"/>
        <v/>
      </c>
    </row>
    <row r="4492" spans="13:118">
      <c r="M4492" t="str" cm="1">
        <f t="array" ref="M4492">_xlfn._xlws.FILTER(SUM(H4492:L4492),SUM(H4492:L4492)&lt;&gt;0,"")</f>
        <v/>
      </c>
      <c r="AC4492" t="str">
        <f ca="1"/>
        <v/>
      </c>
      <c r="AE4492">
        <f ca="1"/>
        <v>0</v>
      </c>
      <c r="AF4492">
        <f ca="1"/>
        <v>0</v>
      </c>
      <c r="AG4492">
        <f ca="1"/>
        <v>0</v>
      </c>
      <c r="AH4492">
        <f ca="1"/>
        <v>0</v>
      </c>
      <c r="AI4492">
        <f ca="1"/>
        <v>0</v>
      </c>
      <c r="AJ4492">
        <f ca="1"/>
        <v>0</v>
      </c>
      <c r="AK4492">
        <f ca="1"/>
        <v>0</v>
      </c>
      <c r="AL4492" t="str">
        <f ca="1"/>
        <v/>
      </c>
      <c r="AZ4492" t="str" cm="1">
        <f t="array" ref="AZ4492">_xlfn._xlws.FILTER(SUM(AU4492:AY4492),SUM(AU4492:AY4492)&lt;&gt;0,"")</f>
        <v/>
      </c>
      <c r="BP4492" t="str">
        <f ca="1"/>
        <v/>
      </c>
      <c r="BR4492">
        <f ca="1"/>
        <v>0</v>
      </c>
      <c r="BS4492">
        <f ca="1"/>
        <v>0</v>
      </c>
      <c r="BT4492">
        <f ca="1"/>
        <v>0</v>
      </c>
      <c r="BU4492">
        <f ca="1"/>
        <v>0</v>
      </c>
      <c r="BV4492">
        <f ca="1"/>
        <v>0</v>
      </c>
      <c r="BW4492">
        <f ca="1"/>
        <v>0</v>
      </c>
      <c r="BX4492">
        <f ca="1"/>
        <v>0</v>
      </c>
      <c r="BY4492" t="str">
        <f ca="1"/>
        <v/>
      </c>
      <c r="CC4492" t="str" cm="1">
        <f t="array" aca="1" ref="CC4492" ca="1">_xlfn._xlws.FILTER(VLOOKUP(CB4485,Arrays!$T:$Z,{1,2,3,4,5,6,7},FALSE),VLOOKUP(CB4485,Arrays!$T:$Z,{1,2,3,4,5,6,7},FALSE)&lt;&gt;0,"")</f>
        <v/>
      </c>
      <c r="CO4492" t="str" cm="1">
        <f t="array" ref="CO4492">_xlfn._xlws.FILTER(SUM(CJ4492:CN4492),SUM(CJ4492:CN4492)&lt;&gt;0,"")</f>
        <v/>
      </c>
      <c r="CX4492" t="str">
        <f ca="1"/>
        <v/>
      </c>
      <c r="DE4492" t="str">
        <f ca="1"/>
        <v/>
      </c>
      <c r="DG4492" t="str">
        <f ca="1"/>
        <v/>
      </c>
      <c r="DH4492">
        <f ca="1"/>
        <v>0</v>
      </c>
      <c r="DI4492">
        <f ca="1"/>
        <v>0</v>
      </c>
      <c r="DJ4492">
        <f ca="1"/>
        <v>0</v>
      </c>
      <c r="DK4492">
        <f ca="1"/>
        <v>0</v>
      </c>
      <c r="DL4492">
        <f ca="1"/>
        <v>0</v>
      </c>
      <c r="DM4492">
        <f ca="1"/>
        <v>0</v>
      </c>
      <c r="DN4492" t="str">
        <f ca="1"/>
        <v/>
      </c>
    </row>
    <row r="4493" spans="13:118">
      <c r="M4493" t="str" cm="1">
        <f t="array" ref="M4493">_xlfn._xlws.FILTER(SUM(H4493:L4493),SUM(H4493:L4493)&lt;&gt;0,"")</f>
        <v/>
      </c>
      <c r="AC4493" t="str">
        <f ca="1"/>
        <v/>
      </c>
      <c r="AE4493">
        <f ca="1"/>
        <v>0</v>
      </c>
      <c r="AF4493">
        <f ca="1"/>
        <v>0</v>
      </c>
      <c r="AG4493">
        <f ca="1"/>
        <v>0</v>
      </c>
      <c r="AH4493">
        <f ca="1"/>
        <v>0</v>
      </c>
      <c r="AI4493">
        <f ca="1"/>
        <v>0</v>
      </c>
      <c r="AJ4493">
        <f ca="1"/>
        <v>0</v>
      </c>
      <c r="AK4493">
        <f ca="1"/>
        <v>0</v>
      </c>
      <c r="AL4493" t="str">
        <f ca="1"/>
        <v/>
      </c>
      <c r="AZ4493" t="str" cm="1">
        <f t="array" ref="AZ4493">_xlfn._xlws.FILTER(SUM(AU4493:AY4493),SUM(AU4493:AY4493)&lt;&gt;0,"")</f>
        <v/>
      </c>
      <c r="BP4493" t="str">
        <f ca="1"/>
        <v/>
      </c>
      <c r="BR4493">
        <f ca="1"/>
        <v>0</v>
      </c>
      <c r="BS4493">
        <f ca="1"/>
        <v>0</v>
      </c>
      <c r="BT4493">
        <f ca="1"/>
        <v>0</v>
      </c>
      <c r="BU4493">
        <f ca="1"/>
        <v>0</v>
      </c>
      <c r="BV4493">
        <f ca="1"/>
        <v>0</v>
      </c>
      <c r="BW4493">
        <f ca="1"/>
        <v>0</v>
      </c>
      <c r="BX4493">
        <f ca="1"/>
        <v>0</v>
      </c>
      <c r="BY4493" t="str">
        <f ca="1"/>
        <v/>
      </c>
      <c r="CC4493" t="str" cm="1">
        <f t="array" aca="1" ref="CC4493" ca="1">_xlfn._xlws.FILTER(VLOOKUP(CB4486,Arrays!$T:$Z,{1,2,3,4,5,6,7},FALSE),VLOOKUP(CB4486,Arrays!$T:$Z,{1,2,3,4,5,6,7},FALSE)&lt;&gt;0,"")</f>
        <v/>
      </c>
      <c r="CO4493" t="str" cm="1">
        <f t="array" ref="CO4493">_xlfn._xlws.FILTER(SUM(CJ4493:CN4493),SUM(CJ4493:CN4493)&lt;&gt;0,"")</f>
        <v/>
      </c>
      <c r="CX4493" t="str">
        <f ca="1"/>
        <v/>
      </c>
      <c r="DE4493" t="str">
        <f ca="1"/>
        <v/>
      </c>
      <c r="DG4493" t="str">
        <f ca="1"/>
        <v/>
      </c>
      <c r="DH4493">
        <f ca="1"/>
        <v>0</v>
      </c>
      <c r="DI4493">
        <f ca="1"/>
        <v>0</v>
      </c>
      <c r="DJ4493">
        <f ca="1"/>
        <v>0</v>
      </c>
      <c r="DK4493">
        <f ca="1"/>
        <v>0</v>
      </c>
      <c r="DL4493">
        <f ca="1"/>
        <v>0</v>
      </c>
      <c r="DM4493">
        <f ca="1"/>
        <v>0</v>
      </c>
      <c r="DN4493" t="str">
        <f ca="1"/>
        <v/>
      </c>
    </row>
    <row r="4494" spans="13:118">
      <c r="M4494" t="str" cm="1">
        <f t="array" ref="M4494">_xlfn._xlws.FILTER(SUM(H4494:L4494),SUM(H4494:L4494)&lt;&gt;0,"")</f>
        <v/>
      </c>
      <c r="AC4494" t="str">
        <f ca="1"/>
        <v/>
      </c>
      <c r="AE4494">
        <f ca="1"/>
        <v>0</v>
      </c>
      <c r="AF4494">
        <f ca="1"/>
        <v>0</v>
      </c>
      <c r="AG4494">
        <f ca="1"/>
        <v>0</v>
      </c>
      <c r="AH4494">
        <f ca="1"/>
        <v>0</v>
      </c>
      <c r="AI4494">
        <f ca="1"/>
        <v>0</v>
      </c>
      <c r="AJ4494">
        <f ca="1"/>
        <v>0</v>
      </c>
      <c r="AK4494">
        <f ca="1"/>
        <v>0</v>
      </c>
      <c r="AL4494" t="str">
        <f ca="1"/>
        <v/>
      </c>
      <c r="AZ4494" t="str" cm="1">
        <f t="array" ref="AZ4494">_xlfn._xlws.FILTER(SUM(AU4494:AY4494),SUM(AU4494:AY4494)&lt;&gt;0,"")</f>
        <v/>
      </c>
      <c r="BP4494" t="str">
        <f ca="1"/>
        <v/>
      </c>
      <c r="BR4494">
        <f ca="1"/>
        <v>0</v>
      </c>
      <c r="BS4494">
        <f ca="1"/>
        <v>0</v>
      </c>
      <c r="BT4494">
        <f ca="1"/>
        <v>0</v>
      </c>
      <c r="BU4494">
        <f ca="1"/>
        <v>0</v>
      </c>
      <c r="BV4494">
        <f ca="1"/>
        <v>0</v>
      </c>
      <c r="BW4494">
        <f ca="1"/>
        <v>0</v>
      </c>
      <c r="BX4494">
        <f ca="1"/>
        <v>0</v>
      </c>
      <c r="BY4494" t="str">
        <f ca="1"/>
        <v/>
      </c>
      <c r="CC4494" t="str" cm="1">
        <f t="array" aca="1" ref="CC4494" ca="1">_xlfn._xlws.FILTER(VLOOKUP(CB4487,Arrays!$T:$Z,{1,2,3,4,5,6,7},FALSE),VLOOKUP(CB4487,Arrays!$T:$Z,{1,2,3,4,5,6,7},FALSE)&lt;&gt;0,"")</f>
        <v/>
      </c>
      <c r="CO4494" t="str" cm="1">
        <f t="array" ref="CO4494">_xlfn._xlws.FILTER(SUM(CJ4494:CN4494),SUM(CJ4494:CN4494)&lt;&gt;0,"")</f>
        <v/>
      </c>
      <c r="CX4494" t="str">
        <f ca="1"/>
        <v/>
      </c>
      <c r="DE4494" t="str">
        <f ca="1"/>
        <v/>
      </c>
      <c r="DG4494" t="str">
        <f ca="1"/>
        <v/>
      </c>
      <c r="DH4494">
        <f ca="1"/>
        <v>0</v>
      </c>
      <c r="DI4494">
        <f ca="1"/>
        <v>0</v>
      </c>
      <c r="DJ4494">
        <f ca="1"/>
        <v>0</v>
      </c>
      <c r="DK4494">
        <f ca="1"/>
        <v>0</v>
      </c>
      <c r="DL4494">
        <f ca="1"/>
        <v>0</v>
      </c>
      <c r="DM4494">
        <f ca="1"/>
        <v>0</v>
      </c>
      <c r="DN4494" t="str">
        <f ca="1"/>
        <v/>
      </c>
    </row>
    <row r="4495" spans="13:118">
      <c r="M4495" t="str" cm="1">
        <f t="array" ref="M4495">_xlfn._xlws.FILTER(SUM(H4495:L4495),SUM(H4495:L4495)&lt;&gt;0,"")</f>
        <v/>
      </c>
      <c r="AC4495" t="str">
        <f ca="1"/>
        <v/>
      </c>
      <c r="AE4495">
        <f ca="1"/>
        <v>0</v>
      </c>
      <c r="AF4495">
        <f ca="1"/>
        <v>0</v>
      </c>
      <c r="AG4495">
        <f ca="1"/>
        <v>0</v>
      </c>
      <c r="AH4495">
        <f ca="1"/>
        <v>0</v>
      </c>
      <c r="AI4495">
        <f ca="1"/>
        <v>0</v>
      </c>
      <c r="AJ4495">
        <f ca="1"/>
        <v>0</v>
      </c>
      <c r="AK4495">
        <f ca="1"/>
        <v>0</v>
      </c>
      <c r="AL4495" t="str">
        <f ca="1"/>
        <v/>
      </c>
      <c r="AZ4495" t="str" cm="1">
        <f t="array" ref="AZ4495">_xlfn._xlws.FILTER(SUM(AU4495:AY4495),SUM(AU4495:AY4495)&lt;&gt;0,"")</f>
        <v/>
      </c>
      <c r="BP4495" t="str">
        <f ca="1"/>
        <v/>
      </c>
      <c r="BR4495">
        <f ca="1"/>
        <v>0</v>
      </c>
      <c r="BS4495">
        <f ca="1"/>
        <v>0</v>
      </c>
      <c r="BT4495">
        <f ca="1"/>
        <v>0</v>
      </c>
      <c r="BU4495">
        <f ca="1"/>
        <v>0</v>
      </c>
      <c r="BV4495">
        <f ca="1"/>
        <v>0</v>
      </c>
      <c r="BW4495">
        <f ca="1"/>
        <v>0</v>
      </c>
      <c r="BX4495">
        <f ca="1"/>
        <v>0</v>
      </c>
      <c r="BY4495" t="str">
        <f ca="1"/>
        <v/>
      </c>
      <c r="CC4495" t="str" cm="1">
        <f t="array" aca="1" ref="CC4495" ca="1">_xlfn._xlws.FILTER(VLOOKUP(CB4488,Arrays!$T:$Z,{1,2,3,4,5,6,7},FALSE),VLOOKUP(CB4488,Arrays!$T:$Z,{1,2,3,4,5,6,7},FALSE)&lt;&gt;0,"")</f>
        <v/>
      </c>
      <c r="CO4495" t="str" cm="1">
        <f t="array" ref="CO4495">_xlfn._xlws.FILTER(SUM(CJ4495:CN4495),SUM(CJ4495:CN4495)&lt;&gt;0,"")</f>
        <v/>
      </c>
      <c r="CX4495" t="str">
        <f ca="1"/>
        <v/>
      </c>
      <c r="DE4495" t="str">
        <f ca="1"/>
        <v/>
      </c>
      <c r="DG4495" t="str">
        <f ca="1"/>
        <v/>
      </c>
      <c r="DH4495">
        <f ca="1"/>
        <v>0</v>
      </c>
      <c r="DI4495">
        <f ca="1"/>
        <v>0</v>
      </c>
      <c r="DJ4495">
        <f ca="1"/>
        <v>0</v>
      </c>
      <c r="DK4495">
        <f ca="1"/>
        <v>0</v>
      </c>
      <c r="DL4495">
        <f ca="1"/>
        <v>0</v>
      </c>
      <c r="DM4495">
        <f ca="1"/>
        <v>0</v>
      </c>
      <c r="DN4495" t="str">
        <f ca="1"/>
        <v/>
      </c>
    </row>
    <row r="4496" spans="13:118">
      <c r="M4496" t="str" cm="1">
        <f t="array" ref="M4496">_xlfn._xlws.FILTER(SUM(H4496:L4496),SUM(H4496:L4496)&lt;&gt;0,"")</f>
        <v/>
      </c>
      <c r="AC4496" t="str">
        <f ca="1"/>
        <v/>
      </c>
      <c r="AE4496">
        <f ca="1"/>
        <v>0</v>
      </c>
      <c r="AF4496">
        <f ca="1"/>
        <v>0</v>
      </c>
      <c r="AG4496">
        <f ca="1"/>
        <v>0</v>
      </c>
      <c r="AH4496">
        <f ca="1"/>
        <v>0</v>
      </c>
      <c r="AI4496">
        <f ca="1"/>
        <v>0</v>
      </c>
      <c r="AJ4496">
        <f ca="1"/>
        <v>0</v>
      </c>
      <c r="AK4496">
        <f ca="1"/>
        <v>0</v>
      </c>
      <c r="AL4496" t="str">
        <f ca="1"/>
        <v/>
      </c>
      <c r="AZ4496" t="str" cm="1">
        <f t="array" ref="AZ4496">_xlfn._xlws.FILTER(SUM(AU4496:AY4496),SUM(AU4496:AY4496)&lt;&gt;0,"")</f>
        <v/>
      </c>
      <c r="BP4496" t="str">
        <f ca="1"/>
        <v/>
      </c>
      <c r="BR4496">
        <f ca="1"/>
        <v>0</v>
      </c>
      <c r="BS4496">
        <f ca="1"/>
        <v>0</v>
      </c>
      <c r="BT4496">
        <f ca="1"/>
        <v>0</v>
      </c>
      <c r="BU4496">
        <f ca="1"/>
        <v>0</v>
      </c>
      <c r="BV4496">
        <f ca="1"/>
        <v>0</v>
      </c>
      <c r="BW4496">
        <f ca="1"/>
        <v>0</v>
      </c>
      <c r="BX4496">
        <f ca="1"/>
        <v>0</v>
      </c>
      <c r="BY4496" t="str">
        <f ca="1"/>
        <v/>
      </c>
      <c r="CC4496" t="str" cm="1">
        <f t="array" aca="1" ref="CC4496" ca="1">_xlfn._xlws.FILTER(VLOOKUP(CB4489,Arrays!$T:$Z,{1,2,3,4,5,6,7},FALSE),VLOOKUP(CB4489,Arrays!$T:$Z,{1,2,3,4,5,6,7},FALSE)&lt;&gt;0,"")</f>
        <v/>
      </c>
      <c r="CO4496" t="str" cm="1">
        <f t="array" ref="CO4496">_xlfn._xlws.FILTER(SUM(CJ4496:CN4496),SUM(CJ4496:CN4496)&lt;&gt;0,"")</f>
        <v/>
      </c>
      <c r="CX4496" t="str">
        <f ca="1"/>
        <v/>
      </c>
      <c r="DE4496" t="str">
        <f ca="1"/>
        <v/>
      </c>
      <c r="DG4496" t="str">
        <f ca="1"/>
        <v/>
      </c>
      <c r="DH4496">
        <f ca="1"/>
        <v>0</v>
      </c>
      <c r="DI4496">
        <f ca="1"/>
        <v>0</v>
      </c>
      <c r="DJ4496">
        <f ca="1"/>
        <v>0</v>
      </c>
      <c r="DK4496">
        <f ca="1"/>
        <v>0</v>
      </c>
      <c r="DL4496">
        <f ca="1"/>
        <v>0</v>
      </c>
      <c r="DM4496">
        <f ca="1"/>
        <v>0</v>
      </c>
      <c r="DN4496" t="str">
        <f ca="1"/>
        <v/>
      </c>
    </row>
    <row r="4497" spans="13:118">
      <c r="M4497" t="str" cm="1">
        <f t="array" ref="M4497">_xlfn._xlws.FILTER(SUM(H4497:L4497),SUM(H4497:L4497)&lt;&gt;0,"")</f>
        <v/>
      </c>
      <c r="AC4497" t="str">
        <f ca="1"/>
        <v/>
      </c>
      <c r="AE4497">
        <f ca="1"/>
        <v>0</v>
      </c>
      <c r="AF4497">
        <f ca="1"/>
        <v>0</v>
      </c>
      <c r="AG4497">
        <f ca="1"/>
        <v>0</v>
      </c>
      <c r="AH4497">
        <f ca="1"/>
        <v>0</v>
      </c>
      <c r="AI4497">
        <f ca="1"/>
        <v>0</v>
      </c>
      <c r="AJ4497">
        <f ca="1"/>
        <v>0</v>
      </c>
      <c r="AK4497">
        <f ca="1"/>
        <v>0</v>
      </c>
      <c r="AL4497" t="str">
        <f ca="1"/>
        <v/>
      </c>
      <c r="AZ4497" t="str" cm="1">
        <f t="array" ref="AZ4497">_xlfn._xlws.FILTER(SUM(AU4497:AY4497),SUM(AU4497:AY4497)&lt;&gt;0,"")</f>
        <v/>
      </c>
      <c r="BP4497" t="str">
        <f ca="1"/>
        <v/>
      </c>
      <c r="BR4497">
        <f ca="1"/>
        <v>0</v>
      </c>
      <c r="BS4497">
        <f ca="1"/>
        <v>0</v>
      </c>
      <c r="BT4497">
        <f ca="1"/>
        <v>0</v>
      </c>
      <c r="BU4497">
        <f ca="1"/>
        <v>0</v>
      </c>
      <c r="BV4497">
        <f ca="1"/>
        <v>0</v>
      </c>
      <c r="BW4497">
        <f ca="1"/>
        <v>0</v>
      </c>
      <c r="BX4497">
        <f ca="1"/>
        <v>0</v>
      </c>
      <c r="BY4497" t="str">
        <f ca="1"/>
        <v/>
      </c>
      <c r="CC4497" t="str" cm="1">
        <f t="array" aca="1" ref="CC4497" ca="1">_xlfn._xlws.FILTER(VLOOKUP(CB4490,Arrays!$T:$Z,{1,2,3,4,5,6,7},FALSE),VLOOKUP(CB4490,Arrays!$T:$Z,{1,2,3,4,5,6,7},FALSE)&lt;&gt;0,"")</f>
        <v/>
      </c>
      <c r="CO4497" t="str" cm="1">
        <f t="array" ref="CO4497">_xlfn._xlws.FILTER(SUM(CJ4497:CN4497),SUM(CJ4497:CN4497)&lt;&gt;0,"")</f>
        <v/>
      </c>
      <c r="CX4497" t="str">
        <f ca="1"/>
        <v/>
      </c>
      <c r="DE4497" t="str">
        <f ca="1"/>
        <v/>
      </c>
      <c r="DG4497" t="str">
        <f ca="1"/>
        <v/>
      </c>
      <c r="DH4497">
        <f ca="1"/>
        <v>0</v>
      </c>
      <c r="DI4497">
        <f ca="1"/>
        <v>0</v>
      </c>
      <c r="DJ4497">
        <f ca="1"/>
        <v>0</v>
      </c>
      <c r="DK4497">
        <f ca="1"/>
        <v>0</v>
      </c>
      <c r="DL4497">
        <f ca="1"/>
        <v>0</v>
      </c>
      <c r="DM4497">
        <f ca="1"/>
        <v>0</v>
      </c>
      <c r="DN4497" t="str">
        <f ca="1"/>
        <v/>
      </c>
    </row>
    <row r="4498" spans="13:118">
      <c r="M4498" t="str" cm="1">
        <f t="array" ref="M4498">_xlfn._xlws.FILTER(SUM(H4498:L4498),SUM(H4498:L4498)&lt;&gt;0,"")</f>
        <v/>
      </c>
      <c r="AC4498" t="str">
        <f ca="1"/>
        <v/>
      </c>
      <c r="AE4498">
        <f ca="1"/>
        <v>0</v>
      </c>
      <c r="AF4498">
        <f ca="1"/>
        <v>0</v>
      </c>
      <c r="AG4498">
        <f ca="1"/>
        <v>0</v>
      </c>
      <c r="AH4498">
        <f ca="1"/>
        <v>0</v>
      </c>
      <c r="AI4498">
        <f ca="1"/>
        <v>0</v>
      </c>
      <c r="AJ4498">
        <f ca="1"/>
        <v>0</v>
      </c>
      <c r="AK4498">
        <f ca="1"/>
        <v>0</v>
      </c>
      <c r="AL4498" t="str">
        <f ca="1"/>
        <v/>
      </c>
      <c r="AZ4498" t="str" cm="1">
        <f t="array" ref="AZ4498">_xlfn._xlws.FILTER(SUM(AU4498:AY4498),SUM(AU4498:AY4498)&lt;&gt;0,"")</f>
        <v/>
      </c>
      <c r="BP4498" t="str">
        <f ca="1"/>
        <v/>
      </c>
      <c r="BR4498">
        <f ca="1"/>
        <v>0</v>
      </c>
      <c r="BS4498">
        <f ca="1"/>
        <v>0</v>
      </c>
      <c r="BT4498">
        <f ca="1"/>
        <v>0</v>
      </c>
      <c r="BU4498">
        <f ca="1"/>
        <v>0</v>
      </c>
      <c r="BV4498">
        <f ca="1"/>
        <v>0</v>
      </c>
      <c r="BW4498">
        <f ca="1"/>
        <v>0</v>
      </c>
      <c r="BX4498">
        <f ca="1"/>
        <v>0</v>
      </c>
      <c r="BY4498" t="str">
        <f ca="1"/>
        <v/>
      </c>
      <c r="CC4498" t="str" cm="1">
        <f t="array" aca="1" ref="CC4498" ca="1">_xlfn._xlws.FILTER(VLOOKUP(CB4491,Arrays!$T:$Z,{1,2,3,4,5,6,7},FALSE),VLOOKUP(CB4491,Arrays!$T:$Z,{1,2,3,4,5,6,7},FALSE)&lt;&gt;0,"")</f>
        <v/>
      </c>
      <c r="CO4498" t="str" cm="1">
        <f t="array" ref="CO4498">_xlfn._xlws.FILTER(SUM(CJ4498:CN4498),SUM(CJ4498:CN4498)&lt;&gt;0,"")</f>
        <v/>
      </c>
      <c r="CX4498" t="str">
        <f ca="1"/>
        <v/>
      </c>
      <c r="DE4498" t="str">
        <f ca="1"/>
        <v/>
      </c>
      <c r="DG4498" t="str">
        <f ca="1"/>
        <v/>
      </c>
      <c r="DH4498">
        <f ca="1"/>
        <v>0</v>
      </c>
      <c r="DI4498">
        <f ca="1"/>
        <v>0</v>
      </c>
      <c r="DJ4498">
        <f ca="1"/>
        <v>0</v>
      </c>
      <c r="DK4498">
        <f ca="1"/>
        <v>0</v>
      </c>
      <c r="DL4498">
        <f ca="1"/>
        <v>0</v>
      </c>
      <c r="DM4498">
        <f ca="1"/>
        <v>0</v>
      </c>
      <c r="DN4498" t="str">
        <f ca="1"/>
        <v/>
      </c>
    </row>
    <row r="4499" spans="13:118">
      <c r="M4499" t="str" cm="1">
        <f t="array" ref="M4499">_xlfn._xlws.FILTER(SUM(H4499:L4499),SUM(H4499:L4499)&lt;&gt;0,"")</f>
        <v/>
      </c>
      <c r="AC4499" t="str">
        <f ca="1"/>
        <v/>
      </c>
      <c r="AE4499">
        <f ca="1"/>
        <v>0</v>
      </c>
      <c r="AF4499">
        <f ca="1"/>
        <v>0</v>
      </c>
      <c r="AG4499">
        <f ca="1"/>
        <v>0</v>
      </c>
      <c r="AH4499">
        <f ca="1"/>
        <v>0</v>
      </c>
      <c r="AI4499">
        <f ca="1"/>
        <v>0</v>
      </c>
      <c r="AJ4499">
        <f ca="1"/>
        <v>0</v>
      </c>
      <c r="AK4499">
        <f ca="1"/>
        <v>0</v>
      </c>
      <c r="AL4499" t="str">
        <f ca="1"/>
        <v/>
      </c>
      <c r="AZ4499" t="str" cm="1">
        <f t="array" ref="AZ4499">_xlfn._xlws.FILTER(SUM(AU4499:AY4499),SUM(AU4499:AY4499)&lt;&gt;0,"")</f>
        <v/>
      </c>
      <c r="BP4499" t="str">
        <f ca="1"/>
        <v/>
      </c>
      <c r="BR4499">
        <f ca="1"/>
        <v>0</v>
      </c>
      <c r="BS4499">
        <f ca="1"/>
        <v>0</v>
      </c>
      <c r="BT4499">
        <f ca="1"/>
        <v>0</v>
      </c>
      <c r="BU4499">
        <f ca="1"/>
        <v>0</v>
      </c>
      <c r="BV4499">
        <f ca="1"/>
        <v>0</v>
      </c>
      <c r="BW4499">
        <f ca="1"/>
        <v>0</v>
      </c>
      <c r="BX4499">
        <f ca="1"/>
        <v>0</v>
      </c>
      <c r="BY4499" t="str">
        <f ca="1"/>
        <v/>
      </c>
      <c r="CC4499" t="str" cm="1">
        <f t="array" aca="1" ref="CC4499" ca="1">_xlfn._xlws.FILTER(VLOOKUP(CB4492,Arrays!$T:$Z,{1,2,3,4,5,6,7},FALSE),VLOOKUP(CB4492,Arrays!$T:$Z,{1,2,3,4,5,6,7},FALSE)&lt;&gt;0,"")</f>
        <v/>
      </c>
      <c r="CO4499" t="str" cm="1">
        <f t="array" ref="CO4499">_xlfn._xlws.FILTER(SUM(CJ4499:CN4499),SUM(CJ4499:CN4499)&lt;&gt;0,"")</f>
        <v/>
      </c>
      <c r="CX4499" t="str">
        <f ca="1"/>
        <v/>
      </c>
      <c r="DE4499" t="str">
        <f ca="1"/>
        <v/>
      </c>
      <c r="DG4499" t="str">
        <f ca="1"/>
        <v/>
      </c>
      <c r="DH4499">
        <f ca="1"/>
        <v>0</v>
      </c>
      <c r="DI4499">
        <f ca="1"/>
        <v>0</v>
      </c>
      <c r="DJ4499">
        <f ca="1"/>
        <v>0</v>
      </c>
      <c r="DK4499">
        <f ca="1"/>
        <v>0</v>
      </c>
      <c r="DL4499">
        <f ca="1"/>
        <v>0</v>
      </c>
      <c r="DM4499">
        <f ca="1"/>
        <v>0</v>
      </c>
      <c r="DN4499" t="str">
        <f ca="1"/>
        <v/>
      </c>
    </row>
    <row r="4500" spans="13:118">
      <c r="M4500" t="str" cm="1">
        <f t="array" ref="M4500">_xlfn._xlws.FILTER(SUM(H4500:L4500),SUM(H4500:L4500)&lt;&gt;0,"")</f>
        <v/>
      </c>
      <c r="AC4500" t="str">
        <f ca="1"/>
        <v/>
      </c>
      <c r="AE4500">
        <f ca="1"/>
        <v>0</v>
      </c>
      <c r="AF4500">
        <f ca="1"/>
        <v>0</v>
      </c>
      <c r="AG4500">
        <f ca="1"/>
        <v>0</v>
      </c>
      <c r="AH4500">
        <f ca="1"/>
        <v>0</v>
      </c>
      <c r="AI4500">
        <f ca="1"/>
        <v>0</v>
      </c>
      <c r="AJ4500">
        <f ca="1"/>
        <v>0</v>
      </c>
      <c r="AK4500">
        <f ca="1"/>
        <v>0</v>
      </c>
      <c r="AL4500" t="str">
        <f ca="1"/>
        <v/>
      </c>
      <c r="AZ4500" t="str" cm="1">
        <f t="array" ref="AZ4500">_xlfn._xlws.FILTER(SUM(AU4500:AY4500),SUM(AU4500:AY4500)&lt;&gt;0,"")</f>
        <v/>
      </c>
      <c r="BP4500" t="str">
        <f ca="1"/>
        <v/>
      </c>
      <c r="BR4500">
        <f ca="1"/>
        <v>0</v>
      </c>
      <c r="BS4500">
        <f ca="1"/>
        <v>0</v>
      </c>
      <c r="BT4500">
        <f ca="1"/>
        <v>0</v>
      </c>
      <c r="BU4500">
        <f ca="1"/>
        <v>0</v>
      </c>
      <c r="BV4500">
        <f ca="1"/>
        <v>0</v>
      </c>
      <c r="BW4500">
        <f ca="1"/>
        <v>0</v>
      </c>
      <c r="BX4500">
        <f ca="1"/>
        <v>0</v>
      </c>
      <c r="BY4500" t="str">
        <f ca="1"/>
        <v/>
      </c>
      <c r="CC4500" t="str" cm="1">
        <f t="array" aca="1" ref="CC4500" ca="1">_xlfn._xlws.FILTER(VLOOKUP(CB4493,Arrays!$T:$Z,{1,2,3,4,5,6,7},FALSE),VLOOKUP(CB4493,Arrays!$T:$Z,{1,2,3,4,5,6,7},FALSE)&lt;&gt;0,"")</f>
        <v/>
      </c>
      <c r="CO4500" t="str" cm="1">
        <f t="array" ref="CO4500">_xlfn._xlws.FILTER(SUM(CJ4500:CN4500),SUM(CJ4500:CN4500)&lt;&gt;0,"")</f>
        <v/>
      </c>
      <c r="CX4500" t="str">
        <f ca="1"/>
        <v/>
      </c>
      <c r="DE4500" t="str">
        <f ca="1"/>
        <v/>
      </c>
      <c r="DG4500" t="str">
        <f ca="1"/>
        <v/>
      </c>
      <c r="DH4500">
        <f ca="1"/>
        <v>0</v>
      </c>
      <c r="DI4500">
        <f ca="1"/>
        <v>0</v>
      </c>
      <c r="DJ4500">
        <f ca="1"/>
        <v>0</v>
      </c>
      <c r="DK4500">
        <f ca="1"/>
        <v>0</v>
      </c>
      <c r="DL4500">
        <f ca="1"/>
        <v>0</v>
      </c>
      <c r="DM4500">
        <f ca="1"/>
        <v>0</v>
      </c>
      <c r="DN4500" t="str">
        <f ca="1"/>
        <v/>
      </c>
    </row>
    <row r="4501" spans="13:118">
      <c r="M4501" t="str" cm="1">
        <f t="array" ref="M4501">_xlfn._xlws.FILTER(SUM(H4501:L4501),SUM(H4501:L4501)&lt;&gt;0,"")</f>
        <v/>
      </c>
      <c r="AC4501" t="str">
        <f ca="1"/>
        <v/>
      </c>
      <c r="AE4501">
        <f ca="1"/>
        <v>0</v>
      </c>
      <c r="AF4501">
        <f ca="1"/>
        <v>0</v>
      </c>
      <c r="AG4501">
        <f ca="1"/>
        <v>0</v>
      </c>
      <c r="AH4501">
        <f ca="1"/>
        <v>0</v>
      </c>
      <c r="AI4501">
        <f ca="1"/>
        <v>0</v>
      </c>
      <c r="AJ4501">
        <f ca="1"/>
        <v>0</v>
      </c>
      <c r="AK4501">
        <f ca="1"/>
        <v>0</v>
      </c>
      <c r="AL4501" t="str">
        <f ca="1"/>
        <v/>
      </c>
      <c r="AZ4501" t="str" cm="1">
        <f t="array" ref="AZ4501">_xlfn._xlws.FILTER(SUM(AU4501:AY4501),SUM(AU4501:AY4501)&lt;&gt;0,"")</f>
        <v/>
      </c>
      <c r="BP4501" t="str">
        <f ca="1"/>
        <v/>
      </c>
      <c r="BR4501">
        <f ca="1"/>
        <v>0</v>
      </c>
      <c r="BS4501">
        <f ca="1"/>
        <v>0</v>
      </c>
      <c r="BT4501">
        <f ca="1"/>
        <v>0</v>
      </c>
      <c r="BU4501">
        <f ca="1"/>
        <v>0</v>
      </c>
      <c r="BV4501">
        <f ca="1"/>
        <v>0</v>
      </c>
      <c r="BW4501">
        <f ca="1"/>
        <v>0</v>
      </c>
      <c r="BX4501">
        <f ca="1"/>
        <v>0</v>
      </c>
      <c r="BY4501" t="str">
        <f ca="1"/>
        <v/>
      </c>
      <c r="CC4501" t="str" cm="1">
        <f t="array" aca="1" ref="CC4501" ca="1">_xlfn._xlws.FILTER(VLOOKUP(CB4494,Arrays!$T:$Z,{1,2,3,4,5,6,7},FALSE),VLOOKUP(CB4494,Arrays!$T:$Z,{1,2,3,4,5,6,7},FALSE)&lt;&gt;0,"")</f>
        <v/>
      </c>
      <c r="CO4501" t="str" cm="1">
        <f t="array" ref="CO4501">_xlfn._xlws.FILTER(SUM(CJ4501:CN4501),SUM(CJ4501:CN4501)&lt;&gt;0,"")</f>
        <v/>
      </c>
      <c r="CX4501" t="str">
        <f ca="1"/>
        <v/>
      </c>
      <c r="DE4501" t="str">
        <f ca="1"/>
        <v/>
      </c>
      <c r="DG4501" t="str">
        <f ca="1"/>
        <v/>
      </c>
      <c r="DH4501">
        <f ca="1"/>
        <v>0</v>
      </c>
      <c r="DI4501">
        <f ca="1"/>
        <v>0</v>
      </c>
      <c r="DJ4501">
        <f ca="1"/>
        <v>0</v>
      </c>
      <c r="DK4501">
        <f ca="1"/>
        <v>0</v>
      </c>
      <c r="DL4501">
        <f ca="1"/>
        <v>0</v>
      </c>
      <c r="DM4501">
        <f ca="1"/>
        <v>0</v>
      </c>
      <c r="DN4501" t="str">
        <f ca="1"/>
        <v/>
      </c>
    </row>
    <row r="4502" spans="13:118">
      <c r="M4502" t="str" cm="1">
        <f t="array" ref="M4502">_xlfn._xlws.FILTER(SUM(H4502:L4502),SUM(H4502:L4502)&lt;&gt;0,"")</f>
        <v/>
      </c>
      <c r="AC4502" t="str">
        <f ca="1"/>
        <v/>
      </c>
      <c r="AE4502">
        <f ca="1"/>
        <v>0</v>
      </c>
      <c r="AF4502">
        <f ca="1"/>
        <v>0</v>
      </c>
      <c r="AG4502">
        <f ca="1"/>
        <v>0</v>
      </c>
      <c r="AH4502">
        <f ca="1"/>
        <v>0</v>
      </c>
      <c r="AI4502">
        <f ca="1"/>
        <v>0</v>
      </c>
      <c r="AJ4502">
        <f ca="1"/>
        <v>0</v>
      </c>
      <c r="AK4502">
        <f ca="1"/>
        <v>0</v>
      </c>
      <c r="AL4502" t="str">
        <f ca="1"/>
        <v/>
      </c>
      <c r="AZ4502" t="str" cm="1">
        <f t="array" ref="AZ4502">_xlfn._xlws.FILTER(SUM(AU4502:AY4502),SUM(AU4502:AY4502)&lt;&gt;0,"")</f>
        <v/>
      </c>
      <c r="BP4502" t="str">
        <f ca="1"/>
        <v/>
      </c>
      <c r="BR4502">
        <f ca="1"/>
        <v>0</v>
      </c>
      <c r="BS4502">
        <f ca="1"/>
        <v>0</v>
      </c>
      <c r="BT4502">
        <f ca="1"/>
        <v>0</v>
      </c>
      <c r="BU4502">
        <f ca="1"/>
        <v>0</v>
      </c>
      <c r="BV4502">
        <f ca="1"/>
        <v>0</v>
      </c>
      <c r="BW4502">
        <f ca="1"/>
        <v>0</v>
      </c>
      <c r="BX4502">
        <f ca="1"/>
        <v>0</v>
      </c>
      <c r="BY4502" t="str">
        <f ca="1"/>
        <v/>
      </c>
      <c r="CC4502" t="str" cm="1">
        <f t="array" aca="1" ref="CC4502" ca="1">_xlfn._xlws.FILTER(VLOOKUP(CB4495,Arrays!$T:$Z,{1,2,3,4,5,6,7},FALSE),VLOOKUP(CB4495,Arrays!$T:$Z,{1,2,3,4,5,6,7},FALSE)&lt;&gt;0,"")</f>
        <v/>
      </c>
      <c r="CO4502" t="str" cm="1">
        <f t="array" ref="CO4502">_xlfn._xlws.FILTER(SUM(CJ4502:CN4502),SUM(CJ4502:CN4502)&lt;&gt;0,"")</f>
        <v/>
      </c>
      <c r="CX4502" t="str">
        <f ca="1"/>
        <v/>
      </c>
      <c r="DE4502" t="str">
        <f ca="1"/>
        <v/>
      </c>
      <c r="DG4502" t="str">
        <f ca="1"/>
        <v/>
      </c>
      <c r="DH4502">
        <f ca="1"/>
        <v>0</v>
      </c>
      <c r="DI4502">
        <f ca="1"/>
        <v>0</v>
      </c>
      <c r="DJ4502">
        <f ca="1"/>
        <v>0</v>
      </c>
      <c r="DK4502">
        <f ca="1"/>
        <v>0</v>
      </c>
      <c r="DL4502">
        <f ca="1"/>
        <v>0</v>
      </c>
      <c r="DM4502">
        <f ca="1"/>
        <v>0</v>
      </c>
      <c r="DN4502" t="str">
        <f ca="1"/>
        <v/>
      </c>
    </row>
    <row r="4503" spans="13:118">
      <c r="M4503" t="str" cm="1">
        <f t="array" ref="M4503">_xlfn._xlws.FILTER(SUM(H4503:L4503),SUM(H4503:L4503)&lt;&gt;0,"")</f>
        <v/>
      </c>
      <c r="AC4503" t="str">
        <f ca="1"/>
        <v/>
      </c>
      <c r="AE4503">
        <f ca="1"/>
        <v>0</v>
      </c>
      <c r="AF4503">
        <f ca="1"/>
        <v>0</v>
      </c>
      <c r="AG4503">
        <f ca="1"/>
        <v>0</v>
      </c>
      <c r="AH4503">
        <f ca="1"/>
        <v>0</v>
      </c>
      <c r="AI4503">
        <f ca="1"/>
        <v>0</v>
      </c>
      <c r="AJ4503">
        <f ca="1"/>
        <v>0</v>
      </c>
      <c r="AK4503">
        <f ca="1"/>
        <v>0</v>
      </c>
      <c r="AL4503" t="str">
        <f ca="1"/>
        <v/>
      </c>
      <c r="AZ4503" t="str" cm="1">
        <f t="array" ref="AZ4503">_xlfn._xlws.FILTER(SUM(AU4503:AY4503),SUM(AU4503:AY4503)&lt;&gt;0,"")</f>
        <v/>
      </c>
      <c r="BP4503" t="str">
        <f ca="1"/>
        <v/>
      </c>
      <c r="BR4503">
        <f ca="1"/>
        <v>0</v>
      </c>
      <c r="BS4503">
        <f ca="1"/>
        <v>0</v>
      </c>
      <c r="BT4503">
        <f ca="1"/>
        <v>0</v>
      </c>
      <c r="BU4503">
        <f ca="1"/>
        <v>0</v>
      </c>
      <c r="BV4503">
        <f ca="1"/>
        <v>0</v>
      </c>
      <c r="BW4503">
        <f ca="1"/>
        <v>0</v>
      </c>
      <c r="BX4503">
        <f ca="1"/>
        <v>0</v>
      </c>
      <c r="BY4503" t="str">
        <f ca="1"/>
        <v/>
      </c>
      <c r="CC4503" t="str" cm="1">
        <f t="array" aca="1" ref="CC4503" ca="1">_xlfn._xlws.FILTER(VLOOKUP(CB4496,Arrays!$T:$Z,{1,2,3,4,5,6,7},FALSE),VLOOKUP(CB4496,Arrays!$T:$Z,{1,2,3,4,5,6,7},FALSE)&lt;&gt;0,"")</f>
        <v/>
      </c>
      <c r="CO4503" t="str" cm="1">
        <f t="array" ref="CO4503">_xlfn._xlws.FILTER(SUM(CJ4503:CN4503),SUM(CJ4503:CN4503)&lt;&gt;0,"")</f>
        <v/>
      </c>
      <c r="CX4503" t="str">
        <f ca="1"/>
        <v/>
      </c>
      <c r="DE4503" t="str">
        <f ca="1"/>
        <v/>
      </c>
      <c r="DG4503" t="str">
        <f ca="1"/>
        <v/>
      </c>
      <c r="DH4503">
        <f ca="1"/>
        <v>0</v>
      </c>
      <c r="DI4503">
        <f ca="1"/>
        <v>0</v>
      </c>
      <c r="DJ4503">
        <f ca="1"/>
        <v>0</v>
      </c>
      <c r="DK4503">
        <f ca="1"/>
        <v>0</v>
      </c>
      <c r="DL4503">
        <f ca="1"/>
        <v>0</v>
      </c>
      <c r="DM4503">
        <f ca="1"/>
        <v>0</v>
      </c>
      <c r="DN4503" t="str">
        <f ca="1"/>
        <v/>
      </c>
    </row>
    <row r="4504" spans="13:118">
      <c r="M4504" t="str" cm="1">
        <f t="array" ref="M4504">_xlfn._xlws.FILTER(SUM(H4504:L4504),SUM(H4504:L4504)&lt;&gt;0,"")</f>
        <v/>
      </c>
      <c r="AC4504" t="str">
        <f ca="1"/>
        <v/>
      </c>
      <c r="AE4504">
        <f ca="1"/>
        <v>0</v>
      </c>
      <c r="AF4504">
        <f ca="1"/>
        <v>0</v>
      </c>
      <c r="AG4504">
        <f ca="1"/>
        <v>0</v>
      </c>
      <c r="AH4504">
        <f ca="1"/>
        <v>0</v>
      </c>
      <c r="AI4504">
        <f ca="1"/>
        <v>0</v>
      </c>
      <c r="AJ4504">
        <f ca="1"/>
        <v>0</v>
      </c>
      <c r="AK4504">
        <f ca="1"/>
        <v>0</v>
      </c>
      <c r="AL4504" t="str">
        <f ca="1"/>
        <v/>
      </c>
      <c r="AZ4504" t="str" cm="1">
        <f t="array" ref="AZ4504">_xlfn._xlws.FILTER(SUM(AU4504:AY4504),SUM(AU4504:AY4504)&lt;&gt;0,"")</f>
        <v/>
      </c>
      <c r="BP4504" t="str">
        <f ca="1"/>
        <v/>
      </c>
      <c r="BR4504">
        <f ca="1"/>
        <v>0</v>
      </c>
      <c r="BS4504">
        <f ca="1"/>
        <v>0</v>
      </c>
      <c r="BT4504">
        <f ca="1"/>
        <v>0</v>
      </c>
      <c r="BU4504">
        <f ca="1"/>
        <v>0</v>
      </c>
      <c r="BV4504">
        <f ca="1"/>
        <v>0</v>
      </c>
      <c r="BW4504">
        <f ca="1"/>
        <v>0</v>
      </c>
      <c r="BX4504">
        <f ca="1"/>
        <v>0</v>
      </c>
      <c r="BY4504" t="str">
        <f ca="1"/>
        <v/>
      </c>
      <c r="CC4504" t="str" cm="1">
        <f t="array" aca="1" ref="CC4504" ca="1">_xlfn._xlws.FILTER(VLOOKUP(CB4497,Arrays!$T:$Z,{1,2,3,4,5,6,7},FALSE),VLOOKUP(CB4497,Arrays!$T:$Z,{1,2,3,4,5,6,7},FALSE)&lt;&gt;0,"")</f>
        <v/>
      </c>
      <c r="CO4504" t="str" cm="1">
        <f t="array" ref="CO4504">_xlfn._xlws.FILTER(SUM(CJ4504:CN4504),SUM(CJ4504:CN4504)&lt;&gt;0,"")</f>
        <v/>
      </c>
      <c r="CX4504" t="str">
        <f ca="1"/>
        <v/>
      </c>
      <c r="DE4504" t="str">
        <f ca="1"/>
        <v/>
      </c>
      <c r="DG4504" t="str">
        <f ca="1"/>
        <v/>
      </c>
      <c r="DH4504">
        <f ca="1"/>
        <v>0</v>
      </c>
      <c r="DI4504">
        <f ca="1"/>
        <v>0</v>
      </c>
      <c r="DJ4504">
        <f ca="1"/>
        <v>0</v>
      </c>
      <c r="DK4504">
        <f ca="1"/>
        <v>0</v>
      </c>
      <c r="DL4504">
        <f ca="1"/>
        <v>0</v>
      </c>
      <c r="DM4504">
        <f ca="1"/>
        <v>0</v>
      </c>
      <c r="DN4504" t="str">
        <f ca="1"/>
        <v/>
      </c>
    </row>
    <row r="4505" spans="13:118">
      <c r="M4505" t="str" cm="1">
        <f t="array" ref="M4505">_xlfn._xlws.FILTER(SUM(H4505:L4505),SUM(H4505:L4505)&lt;&gt;0,"")</f>
        <v/>
      </c>
      <c r="AC4505" t="str">
        <f ca="1"/>
        <v/>
      </c>
      <c r="AE4505">
        <f ca="1"/>
        <v>0</v>
      </c>
      <c r="AF4505">
        <f ca="1"/>
        <v>0</v>
      </c>
      <c r="AG4505">
        <f ca="1"/>
        <v>0</v>
      </c>
      <c r="AH4505">
        <f ca="1"/>
        <v>0</v>
      </c>
      <c r="AI4505">
        <f ca="1"/>
        <v>0</v>
      </c>
      <c r="AJ4505">
        <f ca="1"/>
        <v>0</v>
      </c>
      <c r="AK4505">
        <f ca="1"/>
        <v>0</v>
      </c>
      <c r="AL4505" t="str">
        <f ca="1"/>
        <v/>
      </c>
      <c r="AZ4505" t="str" cm="1">
        <f t="array" ref="AZ4505">_xlfn._xlws.FILTER(SUM(AU4505:AY4505),SUM(AU4505:AY4505)&lt;&gt;0,"")</f>
        <v/>
      </c>
      <c r="BP4505" t="str">
        <f ca="1"/>
        <v/>
      </c>
      <c r="BR4505">
        <f ca="1"/>
        <v>0</v>
      </c>
      <c r="BS4505">
        <f ca="1"/>
        <v>0</v>
      </c>
      <c r="BT4505">
        <f ca="1"/>
        <v>0</v>
      </c>
      <c r="BU4505">
        <f ca="1"/>
        <v>0</v>
      </c>
      <c r="BV4505">
        <f ca="1"/>
        <v>0</v>
      </c>
      <c r="BW4505">
        <f ca="1"/>
        <v>0</v>
      </c>
      <c r="BX4505">
        <f ca="1"/>
        <v>0</v>
      </c>
      <c r="BY4505" t="str">
        <f ca="1"/>
        <v/>
      </c>
      <c r="CC4505" t="str" cm="1">
        <f t="array" aca="1" ref="CC4505" ca="1">_xlfn._xlws.FILTER(VLOOKUP(CB4498,Arrays!$T:$Z,{1,2,3,4,5,6,7},FALSE),VLOOKUP(CB4498,Arrays!$T:$Z,{1,2,3,4,5,6,7},FALSE)&lt;&gt;0,"")</f>
        <v/>
      </c>
      <c r="CO4505" t="str" cm="1">
        <f t="array" ref="CO4505">_xlfn._xlws.FILTER(SUM(CJ4505:CN4505),SUM(CJ4505:CN4505)&lt;&gt;0,"")</f>
        <v/>
      </c>
      <c r="CX4505" t="str">
        <f ca="1"/>
        <v/>
      </c>
      <c r="DE4505" t="str">
        <f ca="1"/>
        <v/>
      </c>
      <c r="DG4505" t="str">
        <f ca="1"/>
        <v/>
      </c>
      <c r="DH4505">
        <f ca="1"/>
        <v>0</v>
      </c>
      <c r="DI4505">
        <f ca="1"/>
        <v>0</v>
      </c>
      <c r="DJ4505">
        <f ca="1"/>
        <v>0</v>
      </c>
      <c r="DK4505">
        <f ca="1"/>
        <v>0</v>
      </c>
      <c r="DL4505">
        <f ca="1"/>
        <v>0</v>
      </c>
      <c r="DM4505">
        <f ca="1"/>
        <v>0</v>
      </c>
      <c r="DN4505" t="str">
        <f ca="1"/>
        <v/>
      </c>
    </row>
    <row r="4506" spans="13:118">
      <c r="M4506" t="str" cm="1">
        <f t="array" ref="M4506">_xlfn._xlws.FILTER(SUM(H4506:L4506),SUM(H4506:L4506)&lt;&gt;0,"")</f>
        <v/>
      </c>
      <c r="AC4506" t="str">
        <f ca="1"/>
        <v/>
      </c>
      <c r="AE4506">
        <f ca="1"/>
        <v>0</v>
      </c>
      <c r="AF4506">
        <f ca="1"/>
        <v>0</v>
      </c>
      <c r="AG4506">
        <f ca="1"/>
        <v>0</v>
      </c>
      <c r="AH4506">
        <f ca="1"/>
        <v>0</v>
      </c>
      <c r="AI4506">
        <f ca="1"/>
        <v>0</v>
      </c>
      <c r="AJ4506">
        <f ca="1"/>
        <v>0</v>
      </c>
      <c r="AK4506">
        <f ca="1"/>
        <v>0</v>
      </c>
      <c r="AL4506" t="str">
        <f ca="1"/>
        <v/>
      </c>
      <c r="AZ4506" t="str" cm="1">
        <f t="array" ref="AZ4506">_xlfn._xlws.FILTER(SUM(AU4506:AY4506),SUM(AU4506:AY4506)&lt;&gt;0,"")</f>
        <v/>
      </c>
      <c r="BP4506" t="str">
        <f ca="1"/>
        <v/>
      </c>
      <c r="BR4506">
        <f ca="1"/>
        <v>0</v>
      </c>
      <c r="BS4506">
        <f ca="1"/>
        <v>0</v>
      </c>
      <c r="BT4506">
        <f ca="1"/>
        <v>0</v>
      </c>
      <c r="BU4506">
        <f ca="1"/>
        <v>0</v>
      </c>
      <c r="BV4506">
        <f ca="1"/>
        <v>0</v>
      </c>
      <c r="BW4506">
        <f ca="1"/>
        <v>0</v>
      </c>
      <c r="BX4506">
        <f ca="1"/>
        <v>0</v>
      </c>
      <c r="BY4506" t="str">
        <f ca="1"/>
        <v/>
      </c>
      <c r="CC4506" t="str" cm="1">
        <f t="array" aca="1" ref="CC4506" ca="1">_xlfn._xlws.FILTER(VLOOKUP(CB4499,Arrays!$T:$Z,{1,2,3,4,5,6,7},FALSE),VLOOKUP(CB4499,Arrays!$T:$Z,{1,2,3,4,5,6,7},FALSE)&lt;&gt;0,"")</f>
        <v/>
      </c>
      <c r="CO4506" t="str" cm="1">
        <f t="array" ref="CO4506">_xlfn._xlws.FILTER(SUM(CJ4506:CN4506),SUM(CJ4506:CN4506)&lt;&gt;0,"")</f>
        <v/>
      </c>
      <c r="CX4506" t="str">
        <f ca="1"/>
        <v/>
      </c>
      <c r="DE4506" t="str">
        <f ca="1"/>
        <v/>
      </c>
      <c r="DG4506" t="str">
        <f ca="1"/>
        <v/>
      </c>
      <c r="DH4506">
        <f ca="1"/>
        <v>0</v>
      </c>
      <c r="DI4506">
        <f ca="1"/>
        <v>0</v>
      </c>
      <c r="DJ4506">
        <f ca="1"/>
        <v>0</v>
      </c>
      <c r="DK4506">
        <f ca="1"/>
        <v>0</v>
      </c>
      <c r="DL4506">
        <f ca="1"/>
        <v>0</v>
      </c>
      <c r="DM4506">
        <f ca="1"/>
        <v>0</v>
      </c>
      <c r="DN4506" t="str">
        <f ca="1"/>
        <v/>
      </c>
    </row>
    <row r="4507" spans="13:118">
      <c r="M4507" t="str" cm="1">
        <f t="array" ref="M4507">_xlfn._xlws.FILTER(SUM(H4507:L4507),SUM(H4507:L4507)&lt;&gt;0,"")</f>
        <v/>
      </c>
      <c r="AC4507" t="str">
        <f ca="1"/>
        <v/>
      </c>
      <c r="AE4507">
        <f ca="1"/>
        <v>0</v>
      </c>
      <c r="AF4507">
        <f ca="1"/>
        <v>0</v>
      </c>
      <c r="AG4507">
        <f ca="1"/>
        <v>0</v>
      </c>
      <c r="AH4507">
        <f ca="1"/>
        <v>0</v>
      </c>
      <c r="AI4507">
        <f ca="1"/>
        <v>0</v>
      </c>
      <c r="AJ4507">
        <f ca="1"/>
        <v>0</v>
      </c>
      <c r="AK4507">
        <f ca="1"/>
        <v>0</v>
      </c>
      <c r="AL4507" t="str">
        <f ca="1"/>
        <v/>
      </c>
      <c r="AZ4507" t="str" cm="1">
        <f t="array" ref="AZ4507">_xlfn._xlws.FILTER(SUM(AU4507:AY4507),SUM(AU4507:AY4507)&lt;&gt;0,"")</f>
        <v/>
      </c>
      <c r="BP4507" t="str">
        <f ca="1"/>
        <v/>
      </c>
      <c r="BR4507">
        <f ca="1"/>
        <v>0</v>
      </c>
      <c r="BS4507">
        <f ca="1"/>
        <v>0</v>
      </c>
      <c r="BT4507">
        <f ca="1"/>
        <v>0</v>
      </c>
      <c r="BU4507">
        <f ca="1"/>
        <v>0</v>
      </c>
      <c r="BV4507">
        <f ca="1"/>
        <v>0</v>
      </c>
      <c r="BW4507">
        <f ca="1"/>
        <v>0</v>
      </c>
      <c r="BX4507">
        <f ca="1"/>
        <v>0</v>
      </c>
      <c r="BY4507" t="str">
        <f ca="1"/>
        <v/>
      </c>
      <c r="CC4507" t="str" cm="1">
        <f t="array" aca="1" ref="CC4507" ca="1">_xlfn._xlws.FILTER(VLOOKUP(CB4500,Arrays!$T:$Z,{1,2,3,4,5,6,7},FALSE),VLOOKUP(CB4500,Arrays!$T:$Z,{1,2,3,4,5,6,7},FALSE)&lt;&gt;0,"")</f>
        <v/>
      </c>
      <c r="CO4507" t="str" cm="1">
        <f t="array" ref="CO4507">_xlfn._xlws.FILTER(SUM(CJ4507:CN4507),SUM(CJ4507:CN4507)&lt;&gt;0,"")</f>
        <v/>
      </c>
      <c r="CX4507" t="str">
        <f ca="1"/>
        <v/>
      </c>
      <c r="DE4507" t="str">
        <f ca="1"/>
        <v/>
      </c>
      <c r="DG4507" t="str">
        <f ca="1"/>
        <v/>
      </c>
      <c r="DH4507">
        <f ca="1"/>
        <v>0</v>
      </c>
      <c r="DI4507">
        <f ca="1"/>
        <v>0</v>
      </c>
      <c r="DJ4507">
        <f ca="1"/>
        <v>0</v>
      </c>
      <c r="DK4507">
        <f ca="1"/>
        <v>0</v>
      </c>
      <c r="DL4507">
        <f ca="1"/>
        <v>0</v>
      </c>
      <c r="DM4507">
        <f ca="1"/>
        <v>0</v>
      </c>
      <c r="DN4507" t="str">
        <f ca="1"/>
        <v/>
      </c>
    </row>
    <row r="4508" spans="13:118">
      <c r="M4508" t="str" cm="1">
        <f t="array" ref="M4508">_xlfn._xlws.FILTER(SUM(H4508:L4508),SUM(H4508:L4508)&lt;&gt;0,"")</f>
        <v/>
      </c>
      <c r="AC4508" t="str">
        <f ca="1"/>
        <v/>
      </c>
      <c r="AE4508">
        <f ca="1"/>
        <v>0</v>
      </c>
      <c r="AF4508">
        <f ca="1"/>
        <v>0</v>
      </c>
      <c r="AG4508">
        <f ca="1"/>
        <v>0</v>
      </c>
      <c r="AH4508">
        <f ca="1"/>
        <v>0</v>
      </c>
      <c r="AI4508">
        <f ca="1"/>
        <v>0</v>
      </c>
      <c r="AJ4508">
        <f ca="1"/>
        <v>0</v>
      </c>
      <c r="AK4508">
        <f ca="1"/>
        <v>0</v>
      </c>
      <c r="AL4508" t="str">
        <f ca="1"/>
        <v/>
      </c>
      <c r="AZ4508" t="str" cm="1">
        <f t="array" ref="AZ4508">_xlfn._xlws.FILTER(SUM(AU4508:AY4508),SUM(AU4508:AY4508)&lt;&gt;0,"")</f>
        <v/>
      </c>
      <c r="BP4508" t="str">
        <f ca="1"/>
        <v/>
      </c>
      <c r="BR4508">
        <f ca="1"/>
        <v>0</v>
      </c>
      <c r="BS4508">
        <f ca="1"/>
        <v>0</v>
      </c>
      <c r="BT4508">
        <f ca="1"/>
        <v>0</v>
      </c>
      <c r="BU4508">
        <f ca="1"/>
        <v>0</v>
      </c>
      <c r="BV4508">
        <f ca="1"/>
        <v>0</v>
      </c>
      <c r="BW4508">
        <f ca="1"/>
        <v>0</v>
      </c>
      <c r="BX4508">
        <f ca="1"/>
        <v>0</v>
      </c>
      <c r="BY4508" t="str">
        <f ca="1"/>
        <v/>
      </c>
      <c r="CC4508" t="str" cm="1">
        <f t="array" aca="1" ref="CC4508" ca="1">_xlfn._xlws.FILTER(VLOOKUP(CB4501,Arrays!$T:$Z,{1,2,3,4,5,6,7},FALSE),VLOOKUP(CB4501,Arrays!$T:$Z,{1,2,3,4,5,6,7},FALSE)&lt;&gt;0,"")</f>
        <v/>
      </c>
      <c r="CO4508" t="str" cm="1">
        <f t="array" ref="CO4508">_xlfn._xlws.FILTER(SUM(CJ4508:CN4508),SUM(CJ4508:CN4508)&lt;&gt;0,"")</f>
        <v/>
      </c>
      <c r="CX4508" t="str">
        <f ca="1"/>
        <v/>
      </c>
      <c r="DE4508" t="str">
        <f ca="1"/>
        <v/>
      </c>
      <c r="DG4508" t="str">
        <f ca="1"/>
        <v/>
      </c>
      <c r="DH4508">
        <f ca="1"/>
        <v>0</v>
      </c>
      <c r="DI4508">
        <f ca="1"/>
        <v>0</v>
      </c>
      <c r="DJ4508">
        <f ca="1"/>
        <v>0</v>
      </c>
      <c r="DK4508">
        <f ca="1"/>
        <v>0</v>
      </c>
      <c r="DL4508">
        <f ca="1"/>
        <v>0</v>
      </c>
      <c r="DM4508">
        <f ca="1"/>
        <v>0</v>
      </c>
      <c r="DN4508" t="str">
        <f ca="1"/>
        <v/>
      </c>
    </row>
    <row r="4509" spans="13:118">
      <c r="M4509" t="str" cm="1">
        <f t="array" ref="M4509">_xlfn._xlws.FILTER(SUM(H4509:L4509),SUM(H4509:L4509)&lt;&gt;0,"")</f>
        <v/>
      </c>
      <c r="AC4509" t="str">
        <f ca="1"/>
        <v/>
      </c>
      <c r="AE4509">
        <f ca="1"/>
        <v>0</v>
      </c>
      <c r="AF4509">
        <f ca="1"/>
        <v>0</v>
      </c>
      <c r="AG4509">
        <f ca="1"/>
        <v>0</v>
      </c>
      <c r="AH4509">
        <f ca="1"/>
        <v>0</v>
      </c>
      <c r="AI4509">
        <f ca="1"/>
        <v>0</v>
      </c>
      <c r="AJ4509">
        <f ca="1"/>
        <v>0</v>
      </c>
      <c r="AK4509">
        <f ca="1"/>
        <v>0</v>
      </c>
      <c r="AL4509" t="str">
        <f ca="1"/>
        <v/>
      </c>
      <c r="AZ4509" t="str" cm="1">
        <f t="array" ref="AZ4509">_xlfn._xlws.FILTER(SUM(AU4509:AY4509),SUM(AU4509:AY4509)&lt;&gt;0,"")</f>
        <v/>
      </c>
      <c r="BP4509" t="str">
        <f ca="1"/>
        <v/>
      </c>
      <c r="BR4509">
        <f ca="1"/>
        <v>0</v>
      </c>
      <c r="BS4509">
        <f ca="1"/>
        <v>0</v>
      </c>
      <c r="BT4509">
        <f ca="1"/>
        <v>0</v>
      </c>
      <c r="BU4509">
        <f ca="1"/>
        <v>0</v>
      </c>
      <c r="BV4509">
        <f ca="1"/>
        <v>0</v>
      </c>
      <c r="BW4509">
        <f ca="1"/>
        <v>0</v>
      </c>
      <c r="BX4509">
        <f ca="1"/>
        <v>0</v>
      </c>
      <c r="BY4509" t="str">
        <f ca="1"/>
        <v/>
      </c>
      <c r="CC4509" t="str" cm="1">
        <f t="array" aca="1" ref="CC4509" ca="1">_xlfn._xlws.FILTER(VLOOKUP(CB4502,Arrays!$T:$Z,{1,2,3,4,5,6,7},FALSE),VLOOKUP(CB4502,Arrays!$T:$Z,{1,2,3,4,5,6,7},FALSE)&lt;&gt;0,"")</f>
        <v/>
      </c>
      <c r="CO4509" t="str" cm="1">
        <f t="array" ref="CO4509">_xlfn._xlws.FILTER(SUM(CJ4509:CN4509),SUM(CJ4509:CN4509)&lt;&gt;0,"")</f>
        <v/>
      </c>
      <c r="CX4509" t="str">
        <f ca="1"/>
        <v/>
      </c>
      <c r="DE4509" t="str">
        <f ca="1"/>
        <v/>
      </c>
      <c r="DG4509" t="str">
        <f ca="1"/>
        <v/>
      </c>
      <c r="DH4509">
        <f ca="1"/>
        <v>0</v>
      </c>
      <c r="DI4509">
        <f ca="1"/>
        <v>0</v>
      </c>
      <c r="DJ4509">
        <f ca="1"/>
        <v>0</v>
      </c>
      <c r="DK4509">
        <f ca="1"/>
        <v>0</v>
      </c>
      <c r="DL4509">
        <f ca="1"/>
        <v>0</v>
      </c>
      <c r="DM4509">
        <f ca="1"/>
        <v>0</v>
      </c>
      <c r="DN4509" t="str">
        <f ca="1"/>
        <v/>
      </c>
    </row>
    <row r="4510" spans="13:118">
      <c r="M4510" t="str" cm="1">
        <f t="array" ref="M4510">_xlfn._xlws.FILTER(SUM(H4510:L4510),SUM(H4510:L4510)&lt;&gt;0,"")</f>
        <v/>
      </c>
      <c r="AC4510" t="str">
        <f ca="1"/>
        <v/>
      </c>
      <c r="AE4510">
        <f ca="1"/>
        <v>0</v>
      </c>
      <c r="AF4510">
        <f ca="1"/>
        <v>0</v>
      </c>
      <c r="AG4510">
        <f ca="1"/>
        <v>0</v>
      </c>
      <c r="AH4510">
        <f ca="1"/>
        <v>0</v>
      </c>
      <c r="AI4510">
        <f ca="1"/>
        <v>0</v>
      </c>
      <c r="AJ4510">
        <f ca="1"/>
        <v>0</v>
      </c>
      <c r="AK4510">
        <f ca="1"/>
        <v>0</v>
      </c>
      <c r="AL4510" t="str">
        <f ca="1"/>
        <v/>
      </c>
      <c r="AZ4510" t="str" cm="1">
        <f t="array" ref="AZ4510">_xlfn._xlws.FILTER(SUM(AU4510:AY4510),SUM(AU4510:AY4510)&lt;&gt;0,"")</f>
        <v/>
      </c>
      <c r="BP4510" t="str">
        <f ca="1"/>
        <v/>
      </c>
      <c r="BR4510">
        <f ca="1"/>
        <v>0</v>
      </c>
      <c r="BS4510">
        <f ca="1"/>
        <v>0</v>
      </c>
      <c r="BT4510">
        <f ca="1"/>
        <v>0</v>
      </c>
      <c r="BU4510">
        <f ca="1"/>
        <v>0</v>
      </c>
      <c r="BV4510">
        <f ca="1"/>
        <v>0</v>
      </c>
      <c r="BW4510">
        <f ca="1"/>
        <v>0</v>
      </c>
      <c r="BX4510">
        <f ca="1"/>
        <v>0</v>
      </c>
      <c r="BY4510" t="str">
        <f ca="1"/>
        <v/>
      </c>
      <c r="CC4510" t="str" cm="1">
        <f t="array" aca="1" ref="CC4510" ca="1">_xlfn._xlws.FILTER(VLOOKUP(CB4503,Arrays!$T:$Z,{1,2,3,4,5,6,7},FALSE),VLOOKUP(CB4503,Arrays!$T:$Z,{1,2,3,4,5,6,7},FALSE)&lt;&gt;0,"")</f>
        <v/>
      </c>
      <c r="CO4510" t="str" cm="1">
        <f t="array" ref="CO4510">_xlfn._xlws.FILTER(SUM(CJ4510:CN4510),SUM(CJ4510:CN4510)&lt;&gt;0,"")</f>
        <v/>
      </c>
      <c r="CX4510" t="str">
        <f ca="1"/>
        <v/>
      </c>
      <c r="DE4510" t="str">
        <f ca="1"/>
        <v/>
      </c>
      <c r="DG4510" t="str">
        <f ca="1"/>
        <v/>
      </c>
      <c r="DH4510">
        <f ca="1"/>
        <v>0</v>
      </c>
      <c r="DI4510">
        <f ca="1"/>
        <v>0</v>
      </c>
      <c r="DJ4510">
        <f ca="1"/>
        <v>0</v>
      </c>
      <c r="DK4510">
        <f ca="1"/>
        <v>0</v>
      </c>
      <c r="DL4510">
        <f ca="1"/>
        <v>0</v>
      </c>
      <c r="DM4510">
        <f ca="1"/>
        <v>0</v>
      </c>
      <c r="DN4510" t="str">
        <f ca="1"/>
        <v/>
      </c>
    </row>
    <row r="4511" spans="13:118">
      <c r="M4511" t="str" cm="1">
        <f t="array" ref="M4511">_xlfn._xlws.FILTER(SUM(H4511:L4511),SUM(H4511:L4511)&lt;&gt;0,"")</f>
        <v/>
      </c>
      <c r="AC4511" t="str">
        <f ca="1"/>
        <v/>
      </c>
      <c r="AE4511">
        <f ca="1"/>
        <v>0</v>
      </c>
      <c r="AF4511">
        <f ca="1"/>
        <v>0</v>
      </c>
      <c r="AG4511">
        <f ca="1"/>
        <v>0</v>
      </c>
      <c r="AH4511">
        <f ca="1"/>
        <v>0</v>
      </c>
      <c r="AI4511">
        <f ca="1"/>
        <v>0</v>
      </c>
      <c r="AJ4511">
        <f ca="1"/>
        <v>0</v>
      </c>
      <c r="AK4511">
        <f ca="1"/>
        <v>0</v>
      </c>
      <c r="AL4511" t="str">
        <f ca="1"/>
        <v/>
      </c>
      <c r="AZ4511" t="str" cm="1">
        <f t="array" ref="AZ4511">_xlfn._xlws.FILTER(SUM(AU4511:AY4511),SUM(AU4511:AY4511)&lt;&gt;0,"")</f>
        <v/>
      </c>
      <c r="BP4511" t="str">
        <f ca="1"/>
        <v/>
      </c>
      <c r="BR4511">
        <f ca="1"/>
        <v>0</v>
      </c>
      <c r="BS4511">
        <f ca="1"/>
        <v>0</v>
      </c>
      <c r="BT4511">
        <f ca="1"/>
        <v>0</v>
      </c>
      <c r="BU4511">
        <f ca="1"/>
        <v>0</v>
      </c>
      <c r="BV4511">
        <f ca="1"/>
        <v>0</v>
      </c>
      <c r="BW4511">
        <f ca="1"/>
        <v>0</v>
      </c>
      <c r="BX4511">
        <f ca="1"/>
        <v>0</v>
      </c>
      <c r="BY4511" t="str">
        <f ca="1"/>
        <v/>
      </c>
      <c r="CC4511" t="str" cm="1">
        <f t="array" aca="1" ref="CC4511" ca="1">_xlfn._xlws.FILTER(VLOOKUP(CB4504,Arrays!$T:$Z,{1,2,3,4,5,6,7},FALSE),VLOOKUP(CB4504,Arrays!$T:$Z,{1,2,3,4,5,6,7},FALSE)&lt;&gt;0,"")</f>
        <v/>
      </c>
      <c r="CO4511" t="str" cm="1">
        <f t="array" ref="CO4511">_xlfn._xlws.FILTER(SUM(CJ4511:CN4511),SUM(CJ4511:CN4511)&lt;&gt;0,"")</f>
        <v/>
      </c>
      <c r="CX4511" t="str">
        <f ca="1"/>
        <v/>
      </c>
      <c r="DE4511" t="str">
        <f ca="1"/>
        <v/>
      </c>
      <c r="DG4511" t="str">
        <f ca="1"/>
        <v/>
      </c>
      <c r="DH4511">
        <f ca="1"/>
        <v>0</v>
      </c>
      <c r="DI4511">
        <f ca="1"/>
        <v>0</v>
      </c>
      <c r="DJ4511">
        <f ca="1"/>
        <v>0</v>
      </c>
      <c r="DK4511">
        <f ca="1"/>
        <v>0</v>
      </c>
      <c r="DL4511">
        <f ca="1"/>
        <v>0</v>
      </c>
      <c r="DM4511">
        <f ca="1"/>
        <v>0</v>
      </c>
      <c r="DN4511" t="str">
        <f ca="1"/>
        <v/>
      </c>
    </row>
    <row r="4512" spans="13:118">
      <c r="M4512" t="str" cm="1">
        <f t="array" ref="M4512">_xlfn._xlws.FILTER(SUM(H4512:L4512),SUM(H4512:L4512)&lt;&gt;0,"")</f>
        <v/>
      </c>
      <c r="AC4512" t="str">
        <f ca="1"/>
        <v/>
      </c>
      <c r="AE4512">
        <f ca="1"/>
        <v>0</v>
      </c>
      <c r="AF4512">
        <f ca="1"/>
        <v>0</v>
      </c>
      <c r="AG4512">
        <f ca="1"/>
        <v>0</v>
      </c>
      <c r="AH4512">
        <f ca="1"/>
        <v>0</v>
      </c>
      <c r="AI4512">
        <f ca="1"/>
        <v>0</v>
      </c>
      <c r="AJ4512">
        <f ca="1"/>
        <v>0</v>
      </c>
      <c r="AK4512">
        <f ca="1"/>
        <v>0</v>
      </c>
      <c r="AL4512" t="str">
        <f ca="1"/>
        <v/>
      </c>
      <c r="AZ4512" t="str" cm="1">
        <f t="array" ref="AZ4512">_xlfn._xlws.FILTER(SUM(AU4512:AY4512),SUM(AU4512:AY4512)&lt;&gt;0,"")</f>
        <v/>
      </c>
      <c r="BP4512" t="str">
        <f ca="1"/>
        <v/>
      </c>
      <c r="BR4512">
        <f ca="1"/>
        <v>0</v>
      </c>
      <c r="BS4512">
        <f ca="1"/>
        <v>0</v>
      </c>
      <c r="BT4512">
        <f ca="1"/>
        <v>0</v>
      </c>
      <c r="BU4512">
        <f ca="1"/>
        <v>0</v>
      </c>
      <c r="BV4512">
        <f ca="1"/>
        <v>0</v>
      </c>
      <c r="BW4512">
        <f ca="1"/>
        <v>0</v>
      </c>
      <c r="BX4512">
        <f ca="1"/>
        <v>0</v>
      </c>
      <c r="BY4512" t="str">
        <f ca="1"/>
        <v/>
      </c>
      <c r="CC4512" t="str" cm="1">
        <f t="array" aca="1" ref="CC4512" ca="1">_xlfn._xlws.FILTER(VLOOKUP(CB4505,Arrays!$T:$Z,{1,2,3,4,5,6,7},FALSE),VLOOKUP(CB4505,Arrays!$T:$Z,{1,2,3,4,5,6,7},FALSE)&lt;&gt;0,"")</f>
        <v/>
      </c>
      <c r="CO4512" t="str" cm="1">
        <f t="array" ref="CO4512">_xlfn._xlws.FILTER(SUM(CJ4512:CN4512),SUM(CJ4512:CN4512)&lt;&gt;0,"")</f>
        <v/>
      </c>
      <c r="CX4512" t="str">
        <f ca="1"/>
        <v/>
      </c>
      <c r="DE4512" t="str">
        <f ca="1"/>
        <v/>
      </c>
      <c r="DG4512" t="str">
        <f ca="1"/>
        <v/>
      </c>
      <c r="DH4512">
        <f ca="1"/>
        <v>0</v>
      </c>
      <c r="DI4512">
        <f ca="1"/>
        <v>0</v>
      </c>
      <c r="DJ4512">
        <f ca="1"/>
        <v>0</v>
      </c>
      <c r="DK4512">
        <f ca="1"/>
        <v>0</v>
      </c>
      <c r="DL4512">
        <f ca="1"/>
        <v>0</v>
      </c>
      <c r="DM4512">
        <f ca="1"/>
        <v>0</v>
      </c>
      <c r="DN4512" t="str">
        <f ca="1"/>
        <v/>
      </c>
    </row>
    <row r="4513" spans="13:118">
      <c r="M4513" t="str" cm="1">
        <f t="array" ref="M4513">_xlfn._xlws.FILTER(SUM(H4513:L4513),SUM(H4513:L4513)&lt;&gt;0,"")</f>
        <v/>
      </c>
      <c r="AC4513" t="str">
        <f ca="1"/>
        <v/>
      </c>
      <c r="AE4513">
        <f ca="1"/>
        <v>0</v>
      </c>
      <c r="AF4513">
        <f ca="1"/>
        <v>0</v>
      </c>
      <c r="AG4513">
        <f ca="1"/>
        <v>0</v>
      </c>
      <c r="AH4513">
        <f ca="1"/>
        <v>0</v>
      </c>
      <c r="AI4513">
        <f ca="1"/>
        <v>0</v>
      </c>
      <c r="AJ4513">
        <f ca="1"/>
        <v>0</v>
      </c>
      <c r="AK4513">
        <f ca="1"/>
        <v>0</v>
      </c>
      <c r="AL4513" t="str">
        <f ca="1"/>
        <v/>
      </c>
      <c r="AZ4513" t="str" cm="1">
        <f t="array" ref="AZ4513">_xlfn._xlws.FILTER(SUM(AU4513:AY4513),SUM(AU4513:AY4513)&lt;&gt;0,"")</f>
        <v/>
      </c>
      <c r="BP4513" t="str">
        <f ca="1"/>
        <v/>
      </c>
      <c r="BR4513">
        <f ca="1"/>
        <v>0</v>
      </c>
      <c r="BS4513">
        <f ca="1"/>
        <v>0</v>
      </c>
      <c r="BT4513">
        <f ca="1"/>
        <v>0</v>
      </c>
      <c r="BU4513">
        <f ca="1"/>
        <v>0</v>
      </c>
      <c r="BV4513">
        <f ca="1"/>
        <v>0</v>
      </c>
      <c r="BW4513">
        <f ca="1"/>
        <v>0</v>
      </c>
      <c r="BX4513">
        <f ca="1"/>
        <v>0</v>
      </c>
      <c r="BY4513" t="str">
        <f ca="1"/>
        <v/>
      </c>
      <c r="CC4513" t="str" cm="1">
        <f t="array" aca="1" ref="CC4513" ca="1">_xlfn._xlws.FILTER(VLOOKUP(CB4506,Arrays!$T:$Z,{1,2,3,4,5,6,7},FALSE),VLOOKUP(CB4506,Arrays!$T:$Z,{1,2,3,4,5,6,7},FALSE)&lt;&gt;0,"")</f>
        <v/>
      </c>
      <c r="CO4513" t="str" cm="1">
        <f t="array" ref="CO4513">_xlfn._xlws.FILTER(SUM(CJ4513:CN4513),SUM(CJ4513:CN4513)&lt;&gt;0,"")</f>
        <v/>
      </c>
      <c r="CX4513" t="str">
        <f ca="1"/>
        <v/>
      </c>
      <c r="DE4513" t="str">
        <f ca="1"/>
        <v/>
      </c>
      <c r="DG4513" t="str">
        <f ca="1"/>
        <v/>
      </c>
      <c r="DH4513">
        <f ca="1"/>
        <v>0</v>
      </c>
      <c r="DI4513">
        <f ca="1"/>
        <v>0</v>
      </c>
      <c r="DJ4513">
        <f ca="1"/>
        <v>0</v>
      </c>
      <c r="DK4513">
        <f ca="1"/>
        <v>0</v>
      </c>
      <c r="DL4513">
        <f ca="1"/>
        <v>0</v>
      </c>
      <c r="DM4513">
        <f ca="1"/>
        <v>0</v>
      </c>
      <c r="DN4513" t="str">
        <f ca="1"/>
        <v/>
      </c>
    </row>
    <row r="4514" spans="13:118">
      <c r="M4514" t="str" cm="1">
        <f t="array" ref="M4514">_xlfn._xlws.FILTER(SUM(H4514:L4514),SUM(H4514:L4514)&lt;&gt;0,"")</f>
        <v/>
      </c>
      <c r="AC4514" t="str">
        <f ca="1"/>
        <v/>
      </c>
      <c r="AE4514">
        <f ca="1"/>
        <v>0</v>
      </c>
      <c r="AF4514">
        <f ca="1"/>
        <v>0</v>
      </c>
      <c r="AG4514">
        <f ca="1"/>
        <v>0</v>
      </c>
      <c r="AH4514">
        <f ca="1"/>
        <v>0</v>
      </c>
      <c r="AI4514">
        <f ca="1"/>
        <v>0</v>
      </c>
      <c r="AJ4514">
        <f ca="1"/>
        <v>0</v>
      </c>
      <c r="AK4514">
        <f ca="1"/>
        <v>0</v>
      </c>
      <c r="AL4514" t="str">
        <f ca="1"/>
        <v/>
      </c>
      <c r="AZ4514" t="str" cm="1">
        <f t="array" ref="AZ4514">_xlfn._xlws.FILTER(SUM(AU4514:AY4514),SUM(AU4514:AY4514)&lt;&gt;0,"")</f>
        <v/>
      </c>
      <c r="BP4514" t="str">
        <f ca="1"/>
        <v/>
      </c>
      <c r="BR4514">
        <f ca="1"/>
        <v>0</v>
      </c>
      <c r="BS4514">
        <f ca="1"/>
        <v>0</v>
      </c>
      <c r="BT4514">
        <f ca="1"/>
        <v>0</v>
      </c>
      <c r="BU4514">
        <f ca="1"/>
        <v>0</v>
      </c>
      <c r="BV4514">
        <f ca="1"/>
        <v>0</v>
      </c>
      <c r="BW4514">
        <f ca="1"/>
        <v>0</v>
      </c>
      <c r="BX4514">
        <f ca="1"/>
        <v>0</v>
      </c>
      <c r="BY4514" t="str">
        <f ca="1"/>
        <v/>
      </c>
      <c r="CC4514" t="str" cm="1">
        <f t="array" aca="1" ref="CC4514" ca="1">_xlfn._xlws.FILTER(VLOOKUP(CB4507,Arrays!$T:$Z,{1,2,3,4,5,6,7},FALSE),VLOOKUP(CB4507,Arrays!$T:$Z,{1,2,3,4,5,6,7},FALSE)&lt;&gt;0,"")</f>
        <v/>
      </c>
      <c r="CO4514" t="str" cm="1">
        <f t="array" ref="CO4514">_xlfn._xlws.FILTER(SUM(CJ4514:CN4514),SUM(CJ4514:CN4514)&lt;&gt;0,"")</f>
        <v/>
      </c>
      <c r="CX4514" t="str">
        <f ca="1"/>
        <v/>
      </c>
      <c r="DE4514" t="str">
        <f ca="1"/>
        <v/>
      </c>
      <c r="DG4514" t="str">
        <f ca="1"/>
        <v/>
      </c>
      <c r="DH4514">
        <f ca="1"/>
        <v>0</v>
      </c>
      <c r="DI4514">
        <f ca="1"/>
        <v>0</v>
      </c>
      <c r="DJ4514">
        <f ca="1"/>
        <v>0</v>
      </c>
      <c r="DK4514">
        <f ca="1"/>
        <v>0</v>
      </c>
      <c r="DL4514">
        <f ca="1"/>
        <v>0</v>
      </c>
      <c r="DM4514">
        <f ca="1"/>
        <v>0</v>
      </c>
      <c r="DN4514" t="str">
        <f ca="1"/>
        <v/>
      </c>
    </row>
    <row r="4515" spans="13:118">
      <c r="M4515" t="str" cm="1">
        <f t="array" ref="M4515">_xlfn._xlws.FILTER(SUM(H4515:L4515),SUM(H4515:L4515)&lt;&gt;0,"")</f>
        <v/>
      </c>
      <c r="AC4515" t="str">
        <f ca="1"/>
        <v/>
      </c>
      <c r="AE4515">
        <f ca="1"/>
        <v>0</v>
      </c>
      <c r="AF4515">
        <f ca="1"/>
        <v>0</v>
      </c>
      <c r="AG4515">
        <f ca="1"/>
        <v>0</v>
      </c>
      <c r="AH4515">
        <f ca="1"/>
        <v>0</v>
      </c>
      <c r="AI4515">
        <f ca="1"/>
        <v>0</v>
      </c>
      <c r="AJ4515">
        <f ca="1"/>
        <v>0</v>
      </c>
      <c r="AK4515">
        <f ca="1"/>
        <v>0</v>
      </c>
      <c r="AL4515" t="str">
        <f ca="1"/>
        <v/>
      </c>
      <c r="AZ4515" t="str" cm="1">
        <f t="array" ref="AZ4515">_xlfn._xlws.FILTER(SUM(AU4515:AY4515),SUM(AU4515:AY4515)&lt;&gt;0,"")</f>
        <v/>
      </c>
      <c r="BP4515" t="str">
        <f ca="1"/>
        <v/>
      </c>
      <c r="BR4515">
        <f ca="1"/>
        <v>0</v>
      </c>
      <c r="BS4515">
        <f ca="1"/>
        <v>0</v>
      </c>
      <c r="BT4515">
        <f ca="1"/>
        <v>0</v>
      </c>
      <c r="BU4515">
        <f ca="1"/>
        <v>0</v>
      </c>
      <c r="BV4515">
        <f ca="1"/>
        <v>0</v>
      </c>
      <c r="BW4515">
        <f ca="1"/>
        <v>0</v>
      </c>
      <c r="BX4515">
        <f ca="1"/>
        <v>0</v>
      </c>
      <c r="BY4515" t="str">
        <f ca="1"/>
        <v/>
      </c>
      <c r="CC4515" t="str" cm="1">
        <f t="array" aca="1" ref="CC4515" ca="1">_xlfn._xlws.FILTER(VLOOKUP(CB4508,Arrays!$T:$Z,{1,2,3,4,5,6,7},FALSE),VLOOKUP(CB4508,Arrays!$T:$Z,{1,2,3,4,5,6,7},FALSE)&lt;&gt;0,"")</f>
        <v/>
      </c>
      <c r="CO4515" t="str" cm="1">
        <f t="array" ref="CO4515">_xlfn._xlws.FILTER(SUM(CJ4515:CN4515),SUM(CJ4515:CN4515)&lt;&gt;0,"")</f>
        <v/>
      </c>
      <c r="CX4515" t="str">
        <f ca="1"/>
        <v/>
      </c>
      <c r="DE4515" t="str">
        <f ca="1"/>
        <v/>
      </c>
      <c r="DG4515" t="str">
        <f ca="1"/>
        <v/>
      </c>
      <c r="DH4515">
        <f ca="1"/>
        <v>0</v>
      </c>
      <c r="DI4515">
        <f ca="1"/>
        <v>0</v>
      </c>
      <c r="DJ4515">
        <f ca="1"/>
        <v>0</v>
      </c>
      <c r="DK4515">
        <f ca="1"/>
        <v>0</v>
      </c>
      <c r="DL4515">
        <f ca="1"/>
        <v>0</v>
      </c>
      <c r="DM4515">
        <f ca="1"/>
        <v>0</v>
      </c>
      <c r="DN4515" t="str">
        <f ca="1"/>
        <v/>
      </c>
    </row>
    <row r="4516" spans="13:118">
      <c r="M4516" t="str" cm="1">
        <f t="array" ref="M4516">_xlfn._xlws.FILTER(SUM(H4516:L4516),SUM(H4516:L4516)&lt;&gt;0,"")</f>
        <v/>
      </c>
      <c r="AC4516" t="str">
        <f ca="1"/>
        <v/>
      </c>
      <c r="AE4516">
        <f ca="1"/>
        <v>0</v>
      </c>
      <c r="AF4516">
        <f ca="1"/>
        <v>0</v>
      </c>
      <c r="AG4516">
        <f ca="1"/>
        <v>0</v>
      </c>
      <c r="AH4516">
        <f ca="1"/>
        <v>0</v>
      </c>
      <c r="AI4516">
        <f ca="1"/>
        <v>0</v>
      </c>
      <c r="AJ4516">
        <f ca="1"/>
        <v>0</v>
      </c>
      <c r="AK4516">
        <f ca="1"/>
        <v>0</v>
      </c>
      <c r="AL4516" t="str">
        <f ca="1"/>
        <v/>
      </c>
      <c r="AZ4516" t="str" cm="1">
        <f t="array" ref="AZ4516">_xlfn._xlws.FILTER(SUM(AU4516:AY4516),SUM(AU4516:AY4516)&lt;&gt;0,"")</f>
        <v/>
      </c>
      <c r="BP4516" t="str">
        <f ca="1"/>
        <v/>
      </c>
      <c r="BR4516">
        <f ca="1"/>
        <v>0</v>
      </c>
      <c r="BS4516">
        <f ca="1"/>
        <v>0</v>
      </c>
      <c r="BT4516">
        <f ca="1"/>
        <v>0</v>
      </c>
      <c r="BU4516">
        <f ca="1"/>
        <v>0</v>
      </c>
      <c r="BV4516">
        <f ca="1"/>
        <v>0</v>
      </c>
      <c r="BW4516">
        <f ca="1"/>
        <v>0</v>
      </c>
      <c r="BX4516">
        <f ca="1"/>
        <v>0</v>
      </c>
      <c r="BY4516" t="str">
        <f ca="1"/>
        <v/>
      </c>
      <c r="CC4516" t="str" cm="1">
        <f t="array" aca="1" ref="CC4516" ca="1">_xlfn._xlws.FILTER(VLOOKUP(CB4509,Arrays!$T:$Z,{1,2,3,4,5,6,7},FALSE),VLOOKUP(CB4509,Arrays!$T:$Z,{1,2,3,4,5,6,7},FALSE)&lt;&gt;0,"")</f>
        <v/>
      </c>
      <c r="CO4516" t="str" cm="1">
        <f t="array" ref="CO4516">_xlfn._xlws.FILTER(SUM(CJ4516:CN4516),SUM(CJ4516:CN4516)&lt;&gt;0,"")</f>
        <v/>
      </c>
      <c r="CX4516" t="str">
        <f ca="1"/>
        <v/>
      </c>
      <c r="DE4516" t="str">
        <f ca="1"/>
        <v/>
      </c>
      <c r="DG4516" t="str">
        <f ca="1"/>
        <v/>
      </c>
      <c r="DH4516">
        <f ca="1"/>
        <v>0</v>
      </c>
      <c r="DI4516">
        <f ca="1"/>
        <v>0</v>
      </c>
      <c r="DJ4516">
        <f ca="1"/>
        <v>0</v>
      </c>
      <c r="DK4516">
        <f ca="1"/>
        <v>0</v>
      </c>
      <c r="DL4516">
        <f ca="1"/>
        <v>0</v>
      </c>
      <c r="DM4516">
        <f ca="1"/>
        <v>0</v>
      </c>
      <c r="DN4516" t="str">
        <f ca="1"/>
        <v/>
      </c>
    </row>
    <row r="4517" spans="13:118">
      <c r="M4517" t="str" cm="1">
        <f t="array" ref="M4517">_xlfn._xlws.FILTER(SUM(H4517:L4517),SUM(H4517:L4517)&lt;&gt;0,"")</f>
        <v/>
      </c>
      <c r="AC4517" t="str">
        <f ca="1"/>
        <v/>
      </c>
      <c r="AE4517">
        <f ca="1"/>
        <v>0</v>
      </c>
      <c r="AF4517">
        <f ca="1"/>
        <v>0</v>
      </c>
      <c r="AG4517">
        <f ca="1"/>
        <v>0</v>
      </c>
      <c r="AH4517">
        <f ca="1"/>
        <v>0</v>
      </c>
      <c r="AI4517">
        <f ca="1"/>
        <v>0</v>
      </c>
      <c r="AJ4517">
        <f ca="1"/>
        <v>0</v>
      </c>
      <c r="AK4517">
        <f ca="1"/>
        <v>0</v>
      </c>
      <c r="AL4517" t="str">
        <f ca="1"/>
        <v/>
      </c>
      <c r="AZ4517" t="str" cm="1">
        <f t="array" ref="AZ4517">_xlfn._xlws.FILTER(SUM(AU4517:AY4517),SUM(AU4517:AY4517)&lt;&gt;0,"")</f>
        <v/>
      </c>
      <c r="BP4517" t="str">
        <f ca="1"/>
        <v/>
      </c>
      <c r="BR4517">
        <f ca="1"/>
        <v>0</v>
      </c>
      <c r="BS4517">
        <f ca="1"/>
        <v>0</v>
      </c>
      <c r="BT4517">
        <f ca="1"/>
        <v>0</v>
      </c>
      <c r="BU4517">
        <f ca="1"/>
        <v>0</v>
      </c>
      <c r="BV4517">
        <f ca="1"/>
        <v>0</v>
      </c>
      <c r="BW4517">
        <f ca="1"/>
        <v>0</v>
      </c>
      <c r="BX4517">
        <f ca="1"/>
        <v>0</v>
      </c>
      <c r="BY4517" t="str">
        <f ca="1"/>
        <v/>
      </c>
      <c r="CC4517" t="str" cm="1">
        <f t="array" aca="1" ref="CC4517" ca="1">_xlfn._xlws.FILTER(VLOOKUP(CB4510,Arrays!$T:$Z,{1,2,3,4,5,6,7},FALSE),VLOOKUP(CB4510,Arrays!$T:$Z,{1,2,3,4,5,6,7},FALSE)&lt;&gt;0,"")</f>
        <v/>
      </c>
      <c r="CO4517" t="str" cm="1">
        <f t="array" ref="CO4517">_xlfn._xlws.FILTER(SUM(CJ4517:CN4517),SUM(CJ4517:CN4517)&lt;&gt;0,"")</f>
        <v/>
      </c>
      <c r="CX4517" t="str">
        <f ca="1"/>
        <v/>
      </c>
      <c r="DE4517" t="str">
        <f ca="1"/>
        <v/>
      </c>
      <c r="DG4517" t="str">
        <f ca="1"/>
        <v/>
      </c>
      <c r="DH4517">
        <f ca="1"/>
        <v>0</v>
      </c>
      <c r="DI4517">
        <f ca="1"/>
        <v>0</v>
      </c>
      <c r="DJ4517">
        <f ca="1"/>
        <v>0</v>
      </c>
      <c r="DK4517">
        <f ca="1"/>
        <v>0</v>
      </c>
      <c r="DL4517">
        <f ca="1"/>
        <v>0</v>
      </c>
      <c r="DM4517">
        <f ca="1"/>
        <v>0</v>
      </c>
      <c r="DN4517" t="str">
        <f ca="1"/>
        <v/>
      </c>
    </row>
    <row r="4518" spans="13:118">
      <c r="M4518" t="str" cm="1">
        <f t="array" ref="M4518">_xlfn._xlws.FILTER(SUM(H4518:L4518),SUM(H4518:L4518)&lt;&gt;0,"")</f>
        <v/>
      </c>
      <c r="AC4518" t="str">
        <f ca="1"/>
        <v/>
      </c>
      <c r="AE4518">
        <f ca="1"/>
        <v>0</v>
      </c>
      <c r="AF4518">
        <f ca="1"/>
        <v>0</v>
      </c>
      <c r="AG4518">
        <f ca="1"/>
        <v>0</v>
      </c>
      <c r="AH4518">
        <f ca="1"/>
        <v>0</v>
      </c>
      <c r="AI4518">
        <f ca="1"/>
        <v>0</v>
      </c>
      <c r="AJ4518">
        <f ca="1"/>
        <v>0</v>
      </c>
      <c r="AK4518">
        <f ca="1"/>
        <v>0</v>
      </c>
      <c r="AL4518" t="str">
        <f ca="1"/>
        <v/>
      </c>
      <c r="AZ4518" t="str" cm="1">
        <f t="array" ref="AZ4518">_xlfn._xlws.FILTER(SUM(AU4518:AY4518),SUM(AU4518:AY4518)&lt;&gt;0,"")</f>
        <v/>
      </c>
      <c r="BP4518" t="str">
        <f ca="1"/>
        <v/>
      </c>
      <c r="BR4518">
        <f ca="1"/>
        <v>0</v>
      </c>
      <c r="BS4518">
        <f ca="1"/>
        <v>0</v>
      </c>
      <c r="BT4518">
        <f ca="1"/>
        <v>0</v>
      </c>
      <c r="BU4518">
        <f ca="1"/>
        <v>0</v>
      </c>
      <c r="BV4518">
        <f ca="1"/>
        <v>0</v>
      </c>
      <c r="BW4518">
        <f ca="1"/>
        <v>0</v>
      </c>
      <c r="BX4518">
        <f ca="1"/>
        <v>0</v>
      </c>
      <c r="BY4518" t="str">
        <f ca="1"/>
        <v/>
      </c>
      <c r="CC4518" t="str" cm="1">
        <f t="array" aca="1" ref="CC4518" ca="1">_xlfn._xlws.FILTER(VLOOKUP(CB4511,Arrays!$T:$Z,{1,2,3,4,5,6,7},FALSE),VLOOKUP(CB4511,Arrays!$T:$Z,{1,2,3,4,5,6,7},FALSE)&lt;&gt;0,"")</f>
        <v/>
      </c>
      <c r="CO4518" t="str" cm="1">
        <f t="array" ref="CO4518">_xlfn._xlws.FILTER(SUM(CJ4518:CN4518),SUM(CJ4518:CN4518)&lt;&gt;0,"")</f>
        <v/>
      </c>
      <c r="CX4518" t="str">
        <f ca="1"/>
        <v/>
      </c>
      <c r="DE4518" t="str">
        <f ca="1"/>
        <v/>
      </c>
      <c r="DG4518" t="str">
        <f ca="1"/>
        <v/>
      </c>
      <c r="DH4518">
        <f ca="1"/>
        <v>0</v>
      </c>
      <c r="DI4518">
        <f ca="1"/>
        <v>0</v>
      </c>
      <c r="DJ4518">
        <f ca="1"/>
        <v>0</v>
      </c>
      <c r="DK4518">
        <f ca="1"/>
        <v>0</v>
      </c>
      <c r="DL4518">
        <f ca="1"/>
        <v>0</v>
      </c>
      <c r="DM4518">
        <f ca="1"/>
        <v>0</v>
      </c>
      <c r="DN4518" t="str">
        <f ca="1"/>
        <v/>
      </c>
    </row>
    <row r="4519" spans="13:118">
      <c r="M4519" t="str" cm="1">
        <f t="array" ref="M4519">_xlfn._xlws.FILTER(SUM(H4519:L4519),SUM(H4519:L4519)&lt;&gt;0,"")</f>
        <v/>
      </c>
      <c r="AC4519" t="str">
        <f ca="1"/>
        <v/>
      </c>
      <c r="AE4519">
        <f ca="1"/>
        <v>0</v>
      </c>
      <c r="AF4519">
        <f ca="1"/>
        <v>0</v>
      </c>
      <c r="AG4519">
        <f ca="1"/>
        <v>0</v>
      </c>
      <c r="AH4519">
        <f ca="1"/>
        <v>0</v>
      </c>
      <c r="AI4519">
        <f ca="1"/>
        <v>0</v>
      </c>
      <c r="AJ4519">
        <f ca="1"/>
        <v>0</v>
      </c>
      <c r="AK4519">
        <f ca="1"/>
        <v>0</v>
      </c>
      <c r="AL4519" t="str">
        <f ca="1"/>
        <v/>
      </c>
      <c r="AZ4519" t="str" cm="1">
        <f t="array" ref="AZ4519">_xlfn._xlws.FILTER(SUM(AU4519:AY4519),SUM(AU4519:AY4519)&lt;&gt;0,"")</f>
        <v/>
      </c>
      <c r="BP4519" t="str">
        <f ca="1"/>
        <v/>
      </c>
      <c r="BR4519">
        <f ca="1"/>
        <v>0</v>
      </c>
      <c r="BS4519">
        <f ca="1"/>
        <v>0</v>
      </c>
      <c r="BT4519">
        <f ca="1"/>
        <v>0</v>
      </c>
      <c r="BU4519">
        <f ca="1"/>
        <v>0</v>
      </c>
      <c r="BV4519">
        <f ca="1"/>
        <v>0</v>
      </c>
      <c r="BW4519">
        <f ca="1"/>
        <v>0</v>
      </c>
      <c r="BX4519">
        <f ca="1"/>
        <v>0</v>
      </c>
      <c r="BY4519" t="str">
        <f ca="1"/>
        <v/>
      </c>
      <c r="CC4519" t="str" cm="1">
        <f t="array" aca="1" ref="CC4519" ca="1">_xlfn._xlws.FILTER(VLOOKUP(CB4512,Arrays!$T:$Z,{1,2,3,4,5,6,7},FALSE),VLOOKUP(CB4512,Arrays!$T:$Z,{1,2,3,4,5,6,7},FALSE)&lt;&gt;0,"")</f>
        <v/>
      </c>
      <c r="CO4519" t="str" cm="1">
        <f t="array" ref="CO4519">_xlfn._xlws.FILTER(SUM(CJ4519:CN4519),SUM(CJ4519:CN4519)&lt;&gt;0,"")</f>
        <v/>
      </c>
      <c r="CX4519" t="str">
        <f ca="1"/>
        <v/>
      </c>
      <c r="DE4519" t="str">
        <f ca="1"/>
        <v/>
      </c>
      <c r="DG4519" t="str">
        <f ca="1"/>
        <v/>
      </c>
      <c r="DH4519">
        <f ca="1"/>
        <v>0</v>
      </c>
      <c r="DI4519">
        <f ca="1"/>
        <v>0</v>
      </c>
      <c r="DJ4519">
        <f ca="1"/>
        <v>0</v>
      </c>
      <c r="DK4519">
        <f ca="1"/>
        <v>0</v>
      </c>
      <c r="DL4519">
        <f ca="1"/>
        <v>0</v>
      </c>
      <c r="DM4519">
        <f ca="1"/>
        <v>0</v>
      </c>
      <c r="DN4519" t="str">
        <f ca="1"/>
        <v/>
      </c>
    </row>
    <row r="4520" spans="13:118">
      <c r="M4520" t="str" cm="1">
        <f t="array" ref="M4520">_xlfn._xlws.FILTER(SUM(H4520:L4520),SUM(H4520:L4520)&lt;&gt;0,"")</f>
        <v/>
      </c>
      <c r="AC4520" t="str">
        <f ca="1"/>
        <v/>
      </c>
      <c r="AE4520">
        <f ca="1"/>
        <v>0</v>
      </c>
      <c r="AF4520">
        <f ca="1"/>
        <v>0</v>
      </c>
      <c r="AG4520">
        <f ca="1"/>
        <v>0</v>
      </c>
      <c r="AH4520">
        <f ca="1"/>
        <v>0</v>
      </c>
      <c r="AI4520">
        <f ca="1"/>
        <v>0</v>
      </c>
      <c r="AJ4520">
        <f ca="1"/>
        <v>0</v>
      </c>
      <c r="AK4520">
        <f ca="1"/>
        <v>0</v>
      </c>
      <c r="AL4520" t="str">
        <f ca="1"/>
        <v/>
      </c>
      <c r="AZ4520" t="str" cm="1">
        <f t="array" ref="AZ4520">_xlfn._xlws.FILTER(SUM(AU4520:AY4520),SUM(AU4520:AY4520)&lt;&gt;0,"")</f>
        <v/>
      </c>
      <c r="BP4520" t="str">
        <f ca="1"/>
        <v/>
      </c>
      <c r="BR4520">
        <f ca="1"/>
        <v>0</v>
      </c>
      <c r="BS4520">
        <f ca="1"/>
        <v>0</v>
      </c>
      <c r="BT4520">
        <f ca="1"/>
        <v>0</v>
      </c>
      <c r="BU4520">
        <f ca="1"/>
        <v>0</v>
      </c>
      <c r="BV4520">
        <f ca="1"/>
        <v>0</v>
      </c>
      <c r="BW4520">
        <f ca="1"/>
        <v>0</v>
      </c>
      <c r="BX4520">
        <f ca="1"/>
        <v>0</v>
      </c>
      <c r="BY4520" t="str">
        <f ca="1"/>
        <v/>
      </c>
      <c r="CC4520" t="str" cm="1">
        <f t="array" aca="1" ref="CC4520" ca="1">_xlfn._xlws.FILTER(VLOOKUP(CB4513,Arrays!$T:$Z,{1,2,3,4,5,6,7},FALSE),VLOOKUP(CB4513,Arrays!$T:$Z,{1,2,3,4,5,6,7},FALSE)&lt;&gt;0,"")</f>
        <v/>
      </c>
      <c r="CO4520" t="str" cm="1">
        <f t="array" ref="CO4520">_xlfn._xlws.FILTER(SUM(CJ4520:CN4520),SUM(CJ4520:CN4520)&lt;&gt;0,"")</f>
        <v/>
      </c>
      <c r="CX4520" t="str">
        <f ca="1"/>
        <v/>
      </c>
      <c r="DE4520" t="str">
        <f ca="1"/>
        <v/>
      </c>
      <c r="DG4520" t="str">
        <f ca="1"/>
        <v/>
      </c>
      <c r="DH4520">
        <f ca="1"/>
        <v>0</v>
      </c>
      <c r="DI4520">
        <f ca="1"/>
        <v>0</v>
      </c>
      <c r="DJ4520">
        <f ca="1"/>
        <v>0</v>
      </c>
      <c r="DK4520">
        <f ca="1"/>
        <v>0</v>
      </c>
      <c r="DL4520">
        <f ca="1"/>
        <v>0</v>
      </c>
      <c r="DM4520">
        <f ca="1"/>
        <v>0</v>
      </c>
      <c r="DN4520" t="str">
        <f ca="1"/>
        <v/>
      </c>
    </row>
    <row r="4521" spans="13:118">
      <c r="M4521" t="str" cm="1">
        <f t="array" ref="M4521">_xlfn._xlws.FILTER(SUM(H4521:L4521),SUM(H4521:L4521)&lt;&gt;0,"")</f>
        <v/>
      </c>
      <c r="AC4521" t="str">
        <f ca="1"/>
        <v/>
      </c>
      <c r="AE4521">
        <f ca="1"/>
        <v>0</v>
      </c>
      <c r="AF4521">
        <f ca="1"/>
        <v>0</v>
      </c>
      <c r="AG4521">
        <f ca="1"/>
        <v>0</v>
      </c>
      <c r="AH4521">
        <f ca="1"/>
        <v>0</v>
      </c>
      <c r="AI4521">
        <f ca="1"/>
        <v>0</v>
      </c>
      <c r="AJ4521">
        <f ca="1"/>
        <v>0</v>
      </c>
      <c r="AK4521">
        <f ca="1"/>
        <v>0</v>
      </c>
      <c r="AL4521" t="str">
        <f ca="1"/>
        <v/>
      </c>
      <c r="AZ4521" t="str" cm="1">
        <f t="array" ref="AZ4521">_xlfn._xlws.FILTER(SUM(AU4521:AY4521),SUM(AU4521:AY4521)&lt;&gt;0,"")</f>
        <v/>
      </c>
      <c r="BP4521" t="str">
        <f ca="1"/>
        <v/>
      </c>
      <c r="BR4521">
        <f ca="1"/>
        <v>0</v>
      </c>
      <c r="BS4521">
        <f ca="1"/>
        <v>0</v>
      </c>
      <c r="BT4521">
        <f ca="1"/>
        <v>0</v>
      </c>
      <c r="BU4521">
        <f ca="1"/>
        <v>0</v>
      </c>
      <c r="BV4521">
        <f ca="1"/>
        <v>0</v>
      </c>
      <c r="BW4521">
        <f ca="1"/>
        <v>0</v>
      </c>
      <c r="BX4521">
        <f ca="1"/>
        <v>0</v>
      </c>
      <c r="BY4521" t="str">
        <f ca="1"/>
        <v/>
      </c>
      <c r="CC4521" t="str" cm="1">
        <f t="array" aca="1" ref="CC4521" ca="1">_xlfn._xlws.FILTER(VLOOKUP(CB4514,Arrays!$T:$Z,{1,2,3,4,5,6,7},FALSE),VLOOKUP(CB4514,Arrays!$T:$Z,{1,2,3,4,5,6,7},FALSE)&lt;&gt;0,"")</f>
        <v/>
      </c>
      <c r="CO4521" t="str" cm="1">
        <f t="array" ref="CO4521">_xlfn._xlws.FILTER(SUM(CJ4521:CN4521),SUM(CJ4521:CN4521)&lt;&gt;0,"")</f>
        <v/>
      </c>
      <c r="CX4521" t="str">
        <f ca="1"/>
        <v/>
      </c>
      <c r="DE4521" t="str">
        <f ca="1"/>
        <v/>
      </c>
      <c r="DG4521" t="str">
        <f ca="1"/>
        <v/>
      </c>
      <c r="DH4521">
        <f ca="1"/>
        <v>0</v>
      </c>
      <c r="DI4521">
        <f ca="1"/>
        <v>0</v>
      </c>
      <c r="DJ4521">
        <f ca="1"/>
        <v>0</v>
      </c>
      <c r="DK4521">
        <f ca="1"/>
        <v>0</v>
      </c>
      <c r="DL4521">
        <f ca="1"/>
        <v>0</v>
      </c>
      <c r="DM4521">
        <f ca="1"/>
        <v>0</v>
      </c>
      <c r="DN4521" t="str">
        <f ca="1"/>
        <v/>
      </c>
    </row>
    <row r="4522" spans="13:118">
      <c r="M4522" t="str" cm="1">
        <f t="array" ref="M4522">_xlfn._xlws.FILTER(SUM(H4522:L4522),SUM(H4522:L4522)&lt;&gt;0,"")</f>
        <v/>
      </c>
      <c r="AC4522" t="str">
        <f ca="1"/>
        <v/>
      </c>
      <c r="AE4522">
        <f ca="1"/>
        <v>0</v>
      </c>
      <c r="AF4522">
        <f ca="1"/>
        <v>0</v>
      </c>
      <c r="AG4522">
        <f ca="1"/>
        <v>0</v>
      </c>
      <c r="AH4522">
        <f ca="1"/>
        <v>0</v>
      </c>
      <c r="AI4522">
        <f ca="1"/>
        <v>0</v>
      </c>
      <c r="AJ4522">
        <f ca="1"/>
        <v>0</v>
      </c>
      <c r="AK4522">
        <f ca="1"/>
        <v>0</v>
      </c>
      <c r="AL4522" t="str">
        <f ca="1"/>
        <v/>
      </c>
      <c r="AZ4522" t="str" cm="1">
        <f t="array" ref="AZ4522">_xlfn._xlws.FILTER(SUM(AU4522:AY4522),SUM(AU4522:AY4522)&lt;&gt;0,"")</f>
        <v/>
      </c>
      <c r="BP4522" t="str">
        <f ca="1"/>
        <v/>
      </c>
      <c r="BR4522">
        <f ca="1"/>
        <v>0</v>
      </c>
      <c r="BS4522">
        <f ca="1"/>
        <v>0</v>
      </c>
      <c r="BT4522">
        <f ca="1"/>
        <v>0</v>
      </c>
      <c r="BU4522">
        <f ca="1"/>
        <v>0</v>
      </c>
      <c r="BV4522">
        <f ca="1"/>
        <v>0</v>
      </c>
      <c r="BW4522">
        <f ca="1"/>
        <v>0</v>
      </c>
      <c r="BX4522">
        <f ca="1"/>
        <v>0</v>
      </c>
      <c r="BY4522" t="str">
        <f ca="1"/>
        <v/>
      </c>
      <c r="CC4522" t="str" cm="1">
        <f t="array" aca="1" ref="CC4522" ca="1">_xlfn._xlws.FILTER(VLOOKUP(CB4515,Arrays!$T:$Z,{1,2,3,4,5,6,7},FALSE),VLOOKUP(CB4515,Arrays!$T:$Z,{1,2,3,4,5,6,7},FALSE)&lt;&gt;0,"")</f>
        <v/>
      </c>
      <c r="CO4522" t="str" cm="1">
        <f t="array" ref="CO4522">_xlfn._xlws.FILTER(SUM(CJ4522:CN4522),SUM(CJ4522:CN4522)&lt;&gt;0,"")</f>
        <v/>
      </c>
      <c r="CX4522" t="str">
        <f ca="1"/>
        <v/>
      </c>
      <c r="DE4522" t="str">
        <f ca="1"/>
        <v/>
      </c>
      <c r="DG4522" t="str">
        <f ca="1"/>
        <v/>
      </c>
      <c r="DH4522">
        <f ca="1"/>
        <v>0</v>
      </c>
      <c r="DI4522">
        <f ca="1"/>
        <v>0</v>
      </c>
      <c r="DJ4522">
        <f ca="1"/>
        <v>0</v>
      </c>
      <c r="DK4522">
        <f ca="1"/>
        <v>0</v>
      </c>
      <c r="DL4522">
        <f ca="1"/>
        <v>0</v>
      </c>
      <c r="DM4522">
        <f ca="1"/>
        <v>0</v>
      </c>
      <c r="DN4522" t="str">
        <f ca="1"/>
        <v/>
      </c>
    </row>
    <row r="4523" spans="13:118">
      <c r="M4523" t="str" cm="1">
        <f t="array" ref="M4523">_xlfn._xlws.FILTER(SUM(H4523:L4523),SUM(H4523:L4523)&lt;&gt;0,"")</f>
        <v/>
      </c>
      <c r="AC4523" t="str">
        <f ca="1"/>
        <v/>
      </c>
      <c r="AE4523">
        <f ca="1"/>
        <v>0</v>
      </c>
      <c r="AF4523">
        <f ca="1"/>
        <v>0</v>
      </c>
      <c r="AG4523">
        <f ca="1"/>
        <v>0</v>
      </c>
      <c r="AH4523">
        <f ca="1"/>
        <v>0</v>
      </c>
      <c r="AI4523">
        <f ca="1"/>
        <v>0</v>
      </c>
      <c r="AJ4523">
        <f ca="1"/>
        <v>0</v>
      </c>
      <c r="AK4523">
        <f ca="1"/>
        <v>0</v>
      </c>
      <c r="AL4523" t="str">
        <f ca="1"/>
        <v/>
      </c>
      <c r="AZ4523" t="str" cm="1">
        <f t="array" ref="AZ4523">_xlfn._xlws.FILTER(SUM(AU4523:AY4523),SUM(AU4523:AY4523)&lt;&gt;0,"")</f>
        <v/>
      </c>
      <c r="BP4523" t="str">
        <f ca="1"/>
        <v/>
      </c>
      <c r="BR4523">
        <f ca="1"/>
        <v>0</v>
      </c>
      <c r="BS4523">
        <f ca="1"/>
        <v>0</v>
      </c>
      <c r="BT4523">
        <f ca="1"/>
        <v>0</v>
      </c>
      <c r="BU4523">
        <f ca="1"/>
        <v>0</v>
      </c>
      <c r="BV4523">
        <f ca="1"/>
        <v>0</v>
      </c>
      <c r="BW4523">
        <f ca="1"/>
        <v>0</v>
      </c>
      <c r="BX4523">
        <f ca="1"/>
        <v>0</v>
      </c>
      <c r="BY4523" t="str">
        <f ca="1"/>
        <v/>
      </c>
      <c r="CC4523" t="str" cm="1">
        <f t="array" aca="1" ref="CC4523" ca="1">_xlfn._xlws.FILTER(VLOOKUP(CB4516,Arrays!$T:$Z,{1,2,3,4,5,6,7},FALSE),VLOOKUP(CB4516,Arrays!$T:$Z,{1,2,3,4,5,6,7},FALSE)&lt;&gt;0,"")</f>
        <v/>
      </c>
      <c r="CO4523" t="str" cm="1">
        <f t="array" ref="CO4523">_xlfn._xlws.FILTER(SUM(CJ4523:CN4523),SUM(CJ4523:CN4523)&lt;&gt;0,"")</f>
        <v/>
      </c>
      <c r="CX4523" t="str">
        <f ca="1"/>
        <v/>
      </c>
      <c r="DE4523" t="str">
        <f ca="1"/>
        <v/>
      </c>
      <c r="DG4523" t="str">
        <f ca="1"/>
        <v/>
      </c>
      <c r="DH4523">
        <f ca="1"/>
        <v>0</v>
      </c>
      <c r="DI4523">
        <f ca="1"/>
        <v>0</v>
      </c>
      <c r="DJ4523">
        <f ca="1"/>
        <v>0</v>
      </c>
      <c r="DK4523">
        <f ca="1"/>
        <v>0</v>
      </c>
      <c r="DL4523">
        <f ca="1"/>
        <v>0</v>
      </c>
      <c r="DM4523">
        <f ca="1"/>
        <v>0</v>
      </c>
      <c r="DN4523" t="str">
        <f ca="1"/>
        <v/>
      </c>
    </row>
    <row r="4524" spans="13:118">
      <c r="M4524" t="str" cm="1">
        <f t="array" ref="M4524">_xlfn._xlws.FILTER(SUM(H4524:L4524),SUM(H4524:L4524)&lt;&gt;0,"")</f>
        <v/>
      </c>
      <c r="AC4524" t="str">
        <f ca="1"/>
        <v/>
      </c>
      <c r="AE4524">
        <f ca="1"/>
        <v>0</v>
      </c>
      <c r="AF4524">
        <f ca="1"/>
        <v>0</v>
      </c>
      <c r="AG4524">
        <f ca="1"/>
        <v>0</v>
      </c>
      <c r="AH4524">
        <f ca="1"/>
        <v>0</v>
      </c>
      <c r="AI4524">
        <f ca="1"/>
        <v>0</v>
      </c>
      <c r="AJ4524">
        <f ca="1"/>
        <v>0</v>
      </c>
      <c r="AK4524">
        <f ca="1"/>
        <v>0</v>
      </c>
      <c r="AL4524" t="str">
        <f ca="1"/>
        <v/>
      </c>
      <c r="AZ4524" t="str" cm="1">
        <f t="array" ref="AZ4524">_xlfn._xlws.FILTER(SUM(AU4524:AY4524),SUM(AU4524:AY4524)&lt;&gt;0,"")</f>
        <v/>
      </c>
      <c r="BP4524" t="str">
        <f ca="1"/>
        <v/>
      </c>
      <c r="BR4524">
        <f ca="1"/>
        <v>0</v>
      </c>
      <c r="BS4524">
        <f ca="1"/>
        <v>0</v>
      </c>
      <c r="BT4524">
        <f ca="1"/>
        <v>0</v>
      </c>
      <c r="BU4524">
        <f ca="1"/>
        <v>0</v>
      </c>
      <c r="BV4524">
        <f ca="1"/>
        <v>0</v>
      </c>
      <c r="BW4524">
        <f ca="1"/>
        <v>0</v>
      </c>
      <c r="BX4524">
        <f ca="1"/>
        <v>0</v>
      </c>
      <c r="BY4524" t="str">
        <f ca="1"/>
        <v/>
      </c>
      <c r="CC4524" t="str" cm="1">
        <f t="array" aca="1" ref="CC4524" ca="1">_xlfn._xlws.FILTER(VLOOKUP(CB4517,Arrays!$T:$Z,{1,2,3,4,5,6,7},FALSE),VLOOKUP(CB4517,Arrays!$T:$Z,{1,2,3,4,5,6,7},FALSE)&lt;&gt;0,"")</f>
        <v/>
      </c>
      <c r="CO4524" t="str" cm="1">
        <f t="array" ref="CO4524">_xlfn._xlws.FILTER(SUM(CJ4524:CN4524),SUM(CJ4524:CN4524)&lt;&gt;0,"")</f>
        <v/>
      </c>
      <c r="CX4524" t="str">
        <f ca="1"/>
        <v/>
      </c>
      <c r="DE4524" t="str">
        <f ca="1"/>
        <v/>
      </c>
      <c r="DG4524" t="str">
        <f ca="1"/>
        <v/>
      </c>
      <c r="DH4524">
        <f ca="1"/>
        <v>0</v>
      </c>
      <c r="DI4524">
        <f ca="1"/>
        <v>0</v>
      </c>
      <c r="DJ4524">
        <f ca="1"/>
        <v>0</v>
      </c>
      <c r="DK4524">
        <f ca="1"/>
        <v>0</v>
      </c>
      <c r="DL4524">
        <f ca="1"/>
        <v>0</v>
      </c>
      <c r="DM4524">
        <f ca="1"/>
        <v>0</v>
      </c>
      <c r="DN4524" t="str">
        <f ca="1"/>
        <v/>
      </c>
    </row>
    <row r="4525" spans="13:118">
      <c r="M4525" t="str" cm="1">
        <f t="array" ref="M4525">_xlfn._xlws.FILTER(SUM(H4525:L4525),SUM(H4525:L4525)&lt;&gt;0,"")</f>
        <v/>
      </c>
      <c r="AC4525" t="str">
        <f ca="1"/>
        <v/>
      </c>
      <c r="AE4525">
        <f ca="1"/>
        <v>0</v>
      </c>
      <c r="AF4525">
        <f ca="1"/>
        <v>0</v>
      </c>
      <c r="AG4525">
        <f ca="1"/>
        <v>0</v>
      </c>
      <c r="AH4525">
        <f ca="1"/>
        <v>0</v>
      </c>
      <c r="AI4525">
        <f ca="1"/>
        <v>0</v>
      </c>
      <c r="AJ4525">
        <f ca="1"/>
        <v>0</v>
      </c>
      <c r="AK4525">
        <f ca="1"/>
        <v>0</v>
      </c>
      <c r="AL4525" t="str">
        <f ca="1"/>
        <v/>
      </c>
      <c r="AZ4525" t="str" cm="1">
        <f t="array" ref="AZ4525">_xlfn._xlws.FILTER(SUM(AU4525:AY4525),SUM(AU4525:AY4525)&lt;&gt;0,"")</f>
        <v/>
      </c>
      <c r="BP4525" t="str">
        <f ca="1"/>
        <v/>
      </c>
      <c r="BR4525">
        <f ca="1"/>
        <v>0</v>
      </c>
      <c r="BS4525">
        <f ca="1"/>
        <v>0</v>
      </c>
      <c r="BT4525">
        <f ca="1"/>
        <v>0</v>
      </c>
      <c r="BU4525">
        <f ca="1"/>
        <v>0</v>
      </c>
      <c r="BV4525">
        <f ca="1"/>
        <v>0</v>
      </c>
      <c r="BW4525">
        <f ca="1"/>
        <v>0</v>
      </c>
      <c r="BX4525">
        <f ca="1"/>
        <v>0</v>
      </c>
      <c r="BY4525" t="str">
        <f ca="1"/>
        <v/>
      </c>
      <c r="CC4525" t="str" cm="1">
        <f t="array" aca="1" ref="CC4525" ca="1">_xlfn._xlws.FILTER(VLOOKUP(CB4518,Arrays!$T:$Z,{1,2,3,4,5,6,7},FALSE),VLOOKUP(CB4518,Arrays!$T:$Z,{1,2,3,4,5,6,7},FALSE)&lt;&gt;0,"")</f>
        <v/>
      </c>
      <c r="CO4525" t="str" cm="1">
        <f t="array" ref="CO4525">_xlfn._xlws.FILTER(SUM(CJ4525:CN4525),SUM(CJ4525:CN4525)&lt;&gt;0,"")</f>
        <v/>
      </c>
      <c r="CX4525" t="str">
        <f ca="1"/>
        <v/>
      </c>
      <c r="DE4525" t="str">
        <f ca="1"/>
        <v/>
      </c>
      <c r="DG4525" t="str">
        <f ca="1"/>
        <v/>
      </c>
      <c r="DH4525">
        <f ca="1"/>
        <v>0</v>
      </c>
      <c r="DI4525">
        <f ca="1"/>
        <v>0</v>
      </c>
      <c r="DJ4525">
        <f ca="1"/>
        <v>0</v>
      </c>
      <c r="DK4525">
        <f ca="1"/>
        <v>0</v>
      </c>
      <c r="DL4525">
        <f ca="1"/>
        <v>0</v>
      </c>
      <c r="DM4525">
        <f ca="1"/>
        <v>0</v>
      </c>
      <c r="DN4525" t="str">
        <f ca="1"/>
        <v/>
      </c>
    </row>
    <row r="4526" spans="13:118">
      <c r="M4526" t="str" cm="1">
        <f t="array" ref="M4526">_xlfn._xlws.FILTER(SUM(H4526:L4526),SUM(H4526:L4526)&lt;&gt;0,"")</f>
        <v/>
      </c>
      <c r="AC4526" t="str">
        <f ca="1"/>
        <v/>
      </c>
      <c r="AE4526">
        <f ca="1"/>
        <v>0</v>
      </c>
      <c r="AF4526">
        <f ca="1"/>
        <v>0</v>
      </c>
      <c r="AG4526">
        <f ca="1"/>
        <v>0</v>
      </c>
      <c r="AH4526">
        <f ca="1"/>
        <v>0</v>
      </c>
      <c r="AI4526">
        <f ca="1"/>
        <v>0</v>
      </c>
      <c r="AJ4526">
        <f ca="1"/>
        <v>0</v>
      </c>
      <c r="AK4526">
        <f ca="1"/>
        <v>0</v>
      </c>
      <c r="AL4526" t="str">
        <f ca="1"/>
        <v/>
      </c>
      <c r="AZ4526" t="str" cm="1">
        <f t="array" ref="AZ4526">_xlfn._xlws.FILTER(SUM(AU4526:AY4526),SUM(AU4526:AY4526)&lt;&gt;0,"")</f>
        <v/>
      </c>
      <c r="BP4526" t="str">
        <f ca="1"/>
        <v/>
      </c>
      <c r="BR4526">
        <f ca="1"/>
        <v>0</v>
      </c>
      <c r="BS4526">
        <f ca="1"/>
        <v>0</v>
      </c>
      <c r="BT4526">
        <f ca="1"/>
        <v>0</v>
      </c>
      <c r="BU4526">
        <f ca="1"/>
        <v>0</v>
      </c>
      <c r="BV4526">
        <f ca="1"/>
        <v>0</v>
      </c>
      <c r="BW4526">
        <f ca="1"/>
        <v>0</v>
      </c>
      <c r="BX4526">
        <f ca="1"/>
        <v>0</v>
      </c>
      <c r="BY4526" t="str">
        <f ca="1"/>
        <v/>
      </c>
      <c r="CC4526" t="str" cm="1">
        <f t="array" aca="1" ref="CC4526" ca="1">_xlfn._xlws.FILTER(VLOOKUP(CB4519,Arrays!$T:$Z,{1,2,3,4,5,6,7},FALSE),VLOOKUP(CB4519,Arrays!$T:$Z,{1,2,3,4,5,6,7},FALSE)&lt;&gt;0,"")</f>
        <v/>
      </c>
      <c r="CO4526" t="str" cm="1">
        <f t="array" ref="CO4526">_xlfn._xlws.FILTER(SUM(CJ4526:CN4526),SUM(CJ4526:CN4526)&lt;&gt;0,"")</f>
        <v/>
      </c>
      <c r="CX4526" t="str">
        <f ca="1"/>
        <v/>
      </c>
      <c r="DE4526" t="str">
        <f ca="1"/>
        <v/>
      </c>
      <c r="DG4526" t="str">
        <f ca="1"/>
        <v/>
      </c>
      <c r="DH4526">
        <f ca="1"/>
        <v>0</v>
      </c>
      <c r="DI4526">
        <f ca="1"/>
        <v>0</v>
      </c>
      <c r="DJ4526">
        <f ca="1"/>
        <v>0</v>
      </c>
      <c r="DK4526">
        <f ca="1"/>
        <v>0</v>
      </c>
      <c r="DL4526">
        <f ca="1"/>
        <v>0</v>
      </c>
      <c r="DM4526">
        <f ca="1"/>
        <v>0</v>
      </c>
      <c r="DN4526" t="str">
        <f ca="1"/>
        <v/>
      </c>
    </row>
    <row r="4527" spans="13:118">
      <c r="M4527" t="str" cm="1">
        <f t="array" ref="M4527">_xlfn._xlws.FILTER(SUM(H4527:L4527),SUM(H4527:L4527)&lt;&gt;0,"")</f>
        <v/>
      </c>
      <c r="AC4527" t="str">
        <f ca="1"/>
        <v/>
      </c>
      <c r="AE4527">
        <f ca="1"/>
        <v>0</v>
      </c>
      <c r="AF4527">
        <f ca="1"/>
        <v>0</v>
      </c>
      <c r="AG4527">
        <f ca="1"/>
        <v>0</v>
      </c>
      <c r="AH4527">
        <f ca="1"/>
        <v>0</v>
      </c>
      <c r="AI4527">
        <f ca="1"/>
        <v>0</v>
      </c>
      <c r="AJ4527">
        <f ca="1"/>
        <v>0</v>
      </c>
      <c r="AK4527">
        <f ca="1"/>
        <v>0</v>
      </c>
      <c r="AL4527" t="str">
        <f ca="1"/>
        <v/>
      </c>
      <c r="AZ4527" t="str" cm="1">
        <f t="array" ref="AZ4527">_xlfn._xlws.FILTER(SUM(AU4527:AY4527),SUM(AU4527:AY4527)&lt;&gt;0,"")</f>
        <v/>
      </c>
      <c r="BP4527" t="str">
        <f ca="1"/>
        <v/>
      </c>
      <c r="BR4527">
        <f ca="1"/>
        <v>0</v>
      </c>
      <c r="BS4527">
        <f ca="1"/>
        <v>0</v>
      </c>
      <c r="BT4527">
        <f ca="1"/>
        <v>0</v>
      </c>
      <c r="BU4527">
        <f ca="1"/>
        <v>0</v>
      </c>
      <c r="BV4527">
        <f ca="1"/>
        <v>0</v>
      </c>
      <c r="BW4527">
        <f ca="1"/>
        <v>0</v>
      </c>
      <c r="BX4527">
        <f ca="1"/>
        <v>0</v>
      </c>
      <c r="BY4527" t="str">
        <f ca="1"/>
        <v/>
      </c>
      <c r="CC4527" t="str" cm="1">
        <f t="array" aca="1" ref="CC4527" ca="1">_xlfn._xlws.FILTER(VLOOKUP(CB4520,Arrays!$T:$Z,{1,2,3,4,5,6,7},FALSE),VLOOKUP(CB4520,Arrays!$T:$Z,{1,2,3,4,5,6,7},FALSE)&lt;&gt;0,"")</f>
        <v/>
      </c>
      <c r="CO4527" t="str" cm="1">
        <f t="array" ref="CO4527">_xlfn._xlws.FILTER(SUM(CJ4527:CN4527),SUM(CJ4527:CN4527)&lt;&gt;0,"")</f>
        <v/>
      </c>
      <c r="CX4527" t="str">
        <f ca="1"/>
        <v/>
      </c>
      <c r="DE4527" t="str">
        <f ca="1"/>
        <v/>
      </c>
      <c r="DG4527" t="str">
        <f ca="1"/>
        <v/>
      </c>
      <c r="DH4527">
        <f ca="1"/>
        <v>0</v>
      </c>
      <c r="DI4527">
        <f ca="1"/>
        <v>0</v>
      </c>
      <c r="DJ4527">
        <f ca="1"/>
        <v>0</v>
      </c>
      <c r="DK4527">
        <f ca="1"/>
        <v>0</v>
      </c>
      <c r="DL4527">
        <f ca="1"/>
        <v>0</v>
      </c>
      <c r="DM4527">
        <f ca="1"/>
        <v>0</v>
      </c>
      <c r="DN4527" t="str">
        <f ca="1"/>
        <v/>
      </c>
    </row>
    <row r="4528" spans="13:118">
      <c r="M4528" t="str" cm="1">
        <f t="array" ref="M4528">_xlfn._xlws.FILTER(SUM(H4528:L4528),SUM(H4528:L4528)&lt;&gt;0,"")</f>
        <v/>
      </c>
      <c r="AC4528" t="str">
        <f ca="1"/>
        <v/>
      </c>
      <c r="AE4528">
        <f ca="1"/>
        <v>0</v>
      </c>
      <c r="AF4528">
        <f ca="1"/>
        <v>0</v>
      </c>
      <c r="AG4528">
        <f ca="1"/>
        <v>0</v>
      </c>
      <c r="AH4528">
        <f ca="1"/>
        <v>0</v>
      </c>
      <c r="AI4528">
        <f ca="1"/>
        <v>0</v>
      </c>
      <c r="AJ4528">
        <f ca="1"/>
        <v>0</v>
      </c>
      <c r="AK4528">
        <f ca="1"/>
        <v>0</v>
      </c>
      <c r="AL4528" t="str">
        <f ca="1"/>
        <v/>
      </c>
      <c r="AZ4528" t="str" cm="1">
        <f t="array" ref="AZ4528">_xlfn._xlws.FILTER(SUM(AU4528:AY4528),SUM(AU4528:AY4528)&lt;&gt;0,"")</f>
        <v/>
      </c>
      <c r="BP4528" t="str">
        <f ca="1"/>
        <v/>
      </c>
      <c r="BR4528">
        <f ca="1"/>
        <v>0</v>
      </c>
      <c r="BS4528">
        <f ca="1"/>
        <v>0</v>
      </c>
      <c r="BT4528">
        <f ca="1"/>
        <v>0</v>
      </c>
      <c r="BU4528">
        <f ca="1"/>
        <v>0</v>
      </c>
      <c r="BV4528">
        <f ca="1"/>
        <v>0</v>
      </c>
      <c r="BW4528">
        <f ca="1"/>
        <v>0</v>
      </c>
      <c r="BX4528">
        <f ca="1"/>
        <v>0</v>
      </c>
      <c r="BY4528" t="str">
        <f ca="1"/>
        <v/>
      </c>
      <c r="CC4528" t="str" cm="1">
        <f t="array" aca="1" ref="CC4528" ca="1">_xlfn._xlws.FILTER(VLOOKUP(CB4521,Arrays!$T:$Z,{1,2,3,4,5,6,7},FALSE),VLOOKUP(CB4521,Arrays!$T:$Z,{1,2,3,4,5,6,7},FALSE)&lt;&gt;0,"")</f>
        <v/>
      </c>
      <c r="CO4528" t="str" cm="1">
        <f t="array" ref="CO4528">_xlfn._xlws.FILTER(SUM(CJ4528:CN4528),SUM(CJ4528:CN4528)&lt;&gt;0,"")</f>
        <v/>
      </c>
      <c r="CX4528" t="str">
        <f ca="1"/>
        <v/>
      </c>
      <c r="DE4528" t="str">
        <f ca="1"/>
        <v/>
      </c>
      <c r="DG4528" t="str">
        <f ca="1"/>
        <v/>
      </c>
      <c r="DH4528">
        <f ca="1"/>
        <v>0</v>
      </c>
      <c r="DI4528">
        <f ca="1"/>
        <v>0</v>
      </c>
      <c r="DJ4528">
        <f ca="1"/>
        <v>0</v>
      </c>
      <c r="DK4528">
        <f ca="1"/>
        <v>0</v>
      </c>
      <c r="DL4528">
        <f ca="1"/>
        <v>0</v>
      </c>
      <c r="DM4528">
        <f ca="1"/>
        <v>0</v>
      </c>
      <c r="DN4528" t="str">
        <f ca="1"/>
        <v/>
      </c>
    </row>
    <row r="4529" spans="13:118">
      <c r="M4529" t="str" cm="1">
        <f t="array" ref="M4529">_xlfn._xlws.FILTER(SUM(H4529:L4529),SUM(H4529:L4529)&lt;&gt;0,"")</f>
        <v/>
      </c>
      <c r="AC4529" t="str">
        <f ca="1"/>
        <v/>
      </c>
      <c r="AE4529">
        <f ca="1"/>
        <v>0</v>
      </c>
      <c r="AF4529">
        <f ca="1"/>
        <v>0</v>
      </c>
      <c r="AG4529">
        <f ca="1"/>
        <v>0</v>
      </c>
      <c r="AH4529">
        <f ca="1"/>
        <v>0</v>
      </c>
      <c r="AI4529">
        <f ca="1"/>
        <v>0</v>
      </c>
      <c r="AJ4529">
        <f ca="1"/>
        <v>0</v>
      </c>
      <c r="AK4529">
        <f ca="1"/>
        <v>0</v>
      </c>
      <c r="AL4529" t="str">
        <f ca="1"/>
        <v/>
      </c>
      <c r="AZ4529" t="str" cm="1">
        <f t="array" ref="AZ4529">_xlfn._xlws.FILTER(SUM(AU4529:AY4529),SUM(AU4529:AY4529)&lt;&gt;0,"")</f>
        <v/>
      </c>
      <c r="BP4529" t="str">
        <f ca="1"/>
        <v/>
      </c>
      <c r="BR4529">
        <f ca="1"/>
        <v>0</v>
      </c>
      <c r="BS4529">
        <f ca="1"/>
        <v>0</v>
      </c>
      <c r="BT4529">
        <f ca="1"/>
        <v>0</v>
      </c>
      <c r="BU4529">
        <f ca="1"/>
        <v>0</v>
      </c>
      <c r="BV4529">
        <f ca="1"/>
        <v>0</v>
      </c>
      <c r="BW4529">
        <f ca="1"/>
        <v>0</v>
      </c>
      <c r="BX4529">
        <f ca="1"/>
        <v>0</v>
      </c>
      <c r="BY4529" t="str">
        <f ca="1"/>
        <v/>
      </c>
      <c r="CC4529" t="str" cm="1">
        <f t="array" aca="1" ref="CC4529" ca="1">_xlfn._xlws.FILTER(VLOOKUP(CB4522,Arrays!$T:$Z,{1,2,3,4,5,6,7},FALSE),VLOOKUP(CB4522,Arrays!$T:$Z,{1,2,3,4,5,6,7},FALSE)&lt;&gt;0,"")</f>
        <v/>
      </c>
      <c r="CO4529" t="str" cm="1">
        <f t="array" ref="CO4529">_xlfn._xlws.FILTER(SUM(CJ4529:CN4529),SUM(CJ4529:CN4529)&lt;&gt;0,"")</f>
        <v/>
      </c>
      <c r="CX4529" t="str">
        <f ca="1"/>
        <v/>
      </c>
      <c r="DE4529" t="str">
        <f ca="1"/>
        <v/>
      </c>
      <c r="DG4529" t="str">
        <f ca="1"/>
        <v/>
      </c>
      <c r="DH4529">
        <f ca="1"/>
        <v>0</v>
      </c>
      <c r="DI4529">
        <f ca="1"/>
        <v>0</v>
      </c>
      <c r="DJ4529">
        <f ca="1"/>
        <v>0</v>
      </c>
      <c r="DK4529">
        <f ca="1"/>
        <v>0</v>
      </c>
      <c r="DL4529">
        <f ca="1"/>
        <v>0</v>
      </c>
      <c r="DM4529">
        <f ca="1"/>
        <v>0</v>
      </c>
      <c r="DN4529" t="str">
        <f ca="1"/>
        <v/>
      </c>
    </row>
    <row r="4530" spans="13:118">
      <c r="M4530" t="str" cm="1">
        <f t="array" ref="M4530">_xlfn._xlws.FILTER(SUM(H4530:L4530),SUM(H4530:L4530)&lt;&gt;0,"")</f>
        <v/>
      </c>
      <c r="AC4530" t="str">
        <f ca="1"/>
        <v/>
      </c>
      <c r="AE4530">
        <f ca="1"/>
        <v>0</v>
      </c>
      <c r="AF4530">
        <f ca="1"/>
        <v>0</v>
      </c>
      <c r="AG4530">
        <f ca="1"/>
        <v>0</v>
      </c>
      <c r="AH4530">
        <f ca="1"/>
        <v>0</v>
      </c>
      <c r="AI4530">
        <f ca="1"/>
        <v>0</v>
      </c>
      <c r="AJ4530">
        <f ca="1"/>
        <v>0</v>
      </c>
      <c r="AK4530">
        <f ca="1"/>
        <v>0</v>
      </c>
      <c r="AL4530" t="str">
        <f ca="1"/>
        <v/>
      </c>
      <c r="AZ4530" t="str" cm="1">
        <f t="array" ref="AZ4530">_xlfn._xlws.FILTER(SUM(AU4530:AY4530),SUM(AU4530:AY4530)&lt;&gt;0,"")</f>
        <v/>
      </c>
      <c r="BP4530" t="str">
        <f ca="1"/>
        <v/>
      </c>
      <c r="BR4530">
        <f ca="1"/>
        <v>0</v>
      </c>
      <c r="BS4530">
        <f ca="1"/>
        <v>0</v>
      </c>
      <c r="BT4530">
        <f ca="1"/>
        <v>0</v>
      </c>
      <c r="BU4530">
        <f ca="1"/>
        <v>0</v>
      </c>
      <c r="BV4530">
        <f ca="1"/>
        <v>0</v>
      </c>
      <c r="BW4530">
        <f ca="1"/>
        <v>0</v>
      </c>
      <c r="BX4530">
        <f ca="1"/>
        <v>0</v>
      </c>
      <c r="BY4530" t="str">
        <f ca="1"/>
        <v/>
      </c>
      <c r="CC4530" t="str" cm="1">
        <f t="array" aca="1" ref="CC4530" ca="1">_xlfn._xlws.FILTER(VLOOKUP(CB4523,Arrays!$T:$Z,{1,2,3,4,5,6,7},FALSE),VLOOKUP(CB4523,Arrays!$T:$Z,{1,2,3,4,5,6,7},FALSE)&lt;&gt;0,"")</f>
        <v/>
      </c>
      <c r="CO4530" t="str" cm="1">
        <f t="array" ref="CO4530">_xlfn._xlws.FILTER(SUM(CJ4530:CN4530),SUM(CJ4530:CN4530)&lt;&gt;0,"")</f>
        <v/>
      </c>
      <c r="CX4530" t="str">
        <f ca="1"/>
        <v/>
      </c>
      <c r="DE4530" t="str">
        <f ca="1"/>
        <v/>
      </c>
      <c r="DG4530" t="str">
        <f ca="1"/>
        <v/>
      </c>
      <c r="DH4530">
        <f ca="1"/>
        <v>0</v>
      </c>
      <c r="DI4530">
        <f ca="1"/>
        <v>0</v>
      </c>
      <c r="DJ4530">
        <f ca="1"/>
        <v>0</v>
      </c>
      <c r="DK4530">
        <f ca="1"/>
        <v>0</v>
      </c>
      <c r="DL4530">
        <f ca="1"/>
        <v>0</v>
      </c>
      <c r="DM4530">
        <f ca="1"/>
        <v>0</v>
      </c>
      <c r="DN4530" t="str">
        <f ca="1"/>
        <v/>
      </c>
    </row>
    <row r="4531" spans="13:118">
      <c r="M4531" t="str" cm="1">
        <f t="array" ref="M4531">_xlfn._xlws.FILTER(SUM(H4531:L4531),SUM(H4531:L4531)&lt;&gt;0,"")</f>
        <v/>
      </c>
      <c r="AC4531" t="str">
        <f ca="1"/>
        <v/>
      </c>
      <c r="AE4531">
        <f ca="1"/>
        <v>0</v>
      </c>
      <c r="AF4531">
        <f ca="1"/>
        <v>0</v>
      </c>
      <c r="AG4531">
        <f ca="1"/>
        <v>0</v>
      </c>
      <c r="AH4531">
        <f ca="1"/>
        <v>0</v>
      </c>
      <c r="AI4531">
        <f ca="1"/>
        <v>0</v>
      </c>
      <c r="AJ4531">
        <f ca="1"/>
        <v>0</v>
      </c>
      <c r="AK4531">
        <f ca="1"/>
        <v>0</v>
      </c>
      <c r="AL4531" t="str">
        <f ca="1"/>
        <v/>
      </c>
      <c r="AZ4531" t="str" cm="1">
        <f t="array" ref="AZ4531">_xlfn._xlws.FILTER(SUM(AU4531:AY4531),SUM(AU4531:AY4531)&lt;&gt;0,"")</f>
        <v/>
      </c>
      <c r="BP4531" t="str">
        <f ca="1"/>
        <v/>
      </c>
      <c r="BR4531">
        <f ca="1"/>
        <v>0</v>
      </c>
      <c r="BS4531">
        <f ca="1"/>
        <v>0</v>
      </c>
      <c r="BT4531">
        <f ca="1"/>
        <v>0</v>
      </c>
      <c r="BU4531">
        <f ca="1"/>
        <v>0</v>
      </c>
      <c r="BV4531">
        <f ca="1"/>
        <v>0</v>
      </c>
      <c r="BW4531">
        <f ca="1"/>
        <v>0</v>
      </c>
      <c r="BX4531">
        <f ca="1"/>
        <v>0</v>
      </c>
      <c r="BY4531" t="str">
        <f ca="1"/>
        <v/>
      </c>
      <c r="CC4531" t="str" cm="1">
        <f t="array" aca="1" ref="CC4531" ca="1">_xlfn._xlws.FILTER(VLOOKUP(CB4524,Arrays!$T:$Z,{1,2,3,4,5,6,7},FALSE),VLOOKUP(CB4524,Arrays!$T:$Z,{1,2,3,4,5,6,7},FALSE)&lt;&gt;0,"")</f>
        <v/>
      </c>
      <c r="CO4531" t="str" cm="1">
        <f t="array" ref="CO4531">_xlfn._xlws.FILTER(SUM(CJ4531:CN4531),SUM(CJ4531:CN4531)&lt;&gt;0,"")</f>
        <v/>
      </c>
      <c r="CX4531" t="str">
        <f ca="1"/>
        <v/>
      </c>
      <c r="DE4531" t="str">
        <f ca="1"/>
        <v/>
      </c>
      <c r="DG4531" t="str">
        <f ca="1"/>
        <v/>
      </c>
      <c r="DH4531">
        <f ca="1"/>
        <v>0</v>
      </c>
      <c r="DI4531">
        <f ca="1"/>
        <v>0</v>
      </c>
      <c r="DJ4531">
        <f ca="1"/>
        <v>0</v>
      </c>
      <c r="DK4531">
        <f ca="1"/>
        <v>0</v>
      </c>
      <c r="DL4531">
        <f ca="1"/>
        <v>0</v>
      </c>
      <c r="DM4531">
        <f ca="1"/>
        <v>0</v>
      </c>
      <c r="DN4531" t="str">
        <f ca="1"/>
        <v/>
      </c>
    </row>
    <row r="4532" spans="13:118">
      <c r="M4532" t="str" cm="1">
        <f t="array" ref="M4532">_xlfn._xlws.FILTER(SUM(H4532:L4532),SUM(H4532:L4532)&lt;&gt;0,"")</f>
        <v/>
      </c>
      <c r="AC4532" t="str">
        <f ca="1"/>
        <v/>
      </c>
      <c r="AE4532">
        <f ca="1"/>
        <v>0</v>
      </c>
      <c r="AF4532">
        <f ca="1"/>
        <v>0</v>
      </c>
      <c r="AG4532">
        <f ca="1"/>
        <v>0</v>
      </c>
      <c r="AH4532">
        <f ca="1"/>
        <v>0</v>
      </c>
      <c r="AI4532">
        <f ca="1"/>
        <v>0</v>
      </c>
      <c r="AJ4532">
        <f ca="1"/>
        <v>0</v>
      </c>
      <c r="AK4532">
        <f ca="1"/>
        <v>0</v>
      </c>
      <c r="AL4532" t="str">
        <f ca="1"/>
        <v/>
      </c>
      <c r="AZ4532" t="str" cm="1">
        <f t="array" ref="AZ4532">_xlfn._xlws.FILTER(SUM(AU4532:AY4532),SUM(AU4532:AY4532)&lt;&gt;0,"")</f>
        <v/>
      </c>
      <c r="BP4532" t="str">
        <f ca="1"/>
        <v/>
      </c>
      <c r="BR4532">
        <f ca="1"/>
        <v>0</v>
      </c>
      <c r="BS4532">
        <f ca="1"/>
        <v>0</v>
      </c>
      <c r="BT4532">
        <f ca="1"/>
        <v>0</v>
      </c>
      <c r="BU4532">
        <f ca="1"/>
        <v>0</v>
      </c>
      <c r="BV4532">
        <f ca="1"/>
        <v>0</v>
      </c>
      <c r="BW4532">
        <f ca="1"/>
        <v>0</v>
      </c>
      <c r="BX4532">
        <f ca="1"/>
        <v>0</v>
      </c>
      <c r="BY4532" t="str">
        <f ca="1"/>
        <v/>
      </c>
      <c r="CC4532" t="str" cm="1">
        <f t="array" aca="1" ref="CC4532" ca="1">_xlfn._xlws.FILTER(VLOOKUP(CB4525,Arrays!$T:$Z,{1,2,3,4,5,6,7},FALSE),VLOOKUP(CB4525,Arrays!$T:$Z,{1,2,3,4,5,6,7},FALSE)&lt;&gt;0,"")</f>
        <v/>
      </c>
      <c r="CO4532" t="str" cm="1">
        <f t="array" ref="CO4532">_xlfn._xlws.FILTER(SUM(CJ4532:CN4532),SUM(CJ4532:CN4532)&lt;&gt;0,"")</f>
        <v/>
      </c>
      <c r="CX4532" t="str">
        <f ca="1"/>
        <v/>
      </c>
      <c r="DE4532" t="str">
        <f ca="1"/>
        <v/>
      </c>
      <c r="DG4532" t="str">
        <f ca="1"/>
        <v/>
      </c>
      <c r="DH4532">
        <f ca="1"/>
        <v>0</v>
      </c>
      <c r="DI4532">
        <f ca="1"/>
        <v>0</v>
      </c>
      <c r="DJ4532">
        <f ca="1"/>
        <v>0</v>
      </c>
      <c r="DK4532">
        <f ca="1"/>
        <v>0</v>
      </c>
      <c r="DL4532">
        <f ca="1"/>
        <v>0</v>
      </c>
      <c r="DM4532">
        <f ca="1"/>
        <v>0</v>
      </c>
      <c r="DN4532" t="str">
        <f ca="1"/>
        <v/>
      </c>
    </row>
    <row r="4533" spans="13:118">
      <c r="M4533" t="str" cm="1">
        <f t="array" ref="M4533">_xlfn._xlws.FILTER(SUM(H4533:L4533),SUM(H4533:L4533)&lt;&gt;0,"")</f>
        <v/>
      </c>
      <c r="AC4533" t="str">
        <f ca="1"/>
        <v/>
      </c>
      <c r="AE4533">
        <f ca="1"/>
        <v>0</v>
      </c>
      <c r="AF4533">
        <f ca="1"/>
        <v>0</v>
      </c>
      <c r="AG4533">
        <f ca="1"/>
        <v>0</v>
      </c>
      <c r="AH4533">
        <f ca="1"/>
        <v>0</v>
      </c>
      <c r="AI4533">
        <f ca="1"/>
        <v>0</v>
      </c>
      <c r="AJ4533">
        <f ca="1"/>
        <v>0</v>
      </c>
      <c r="AK4533">
        <f ca="1"/>
        <v>0</v>
      </c>
      <c r="AL4533" t="str">
        <f ca="1"/>
        <v/>
      </c>
      <c r="AZ4533" t="str" cm="1">
        <f t="array" ref="AZ4533">_xlfn._xlws.FILTER(SUM(AU4533:AY4533),SUM(AU4533:AY4533)&lt;&gt;0,"")</f>
        <v/>
      </c>
      <c r="BP4533" t="str">
        <f ca="1"/>
        <v/>
      </c>
      <c r="BR4533">
        <f ca="1"/>
        <v>0</v>
      </c>
      <c r="BS4533">
        <f ca="1"/>
        <v>0</v>
      </c>
      <c r="BT4533">
        <f ca="1"/>
        <v>0</v>
      </c>
      <c r="BU4533">
        <f ca="1"/>
        <v>0</v>
      </c>
      <c r="BV4533">
        <f ca="1"/>
        <v>0</v>
      </c>
      <c r="BW4533">
        <f ca="1"/>
        <v>0</v>
      </c>
      <c r="BX4533">
        <f ca="1"/>
        <v>0</v>
      </c>
      <c r="BY4533" t="str">
        <f ca="1"/>
        <v/>
      </c>
      <c r="CC4533" t="str" cm="1">
        <f t="array" aca="1" ref="CC4533" ca="1">_xlfn._xlws.FILTER(VLOOKUP(CB4526,Arrays!$T:$Z,{1,2,3,4,5,6,7},FALSE),VLOOKUP(CB4526,Arrays!$T:$Z,{1,2,3,4,5,6,7},FALSE)&lt;&gt;0,"")</f>
        <v/>
      </c>
      <c r="CO4533" t="str" cm="1">
        <f t="array" ref="CO4533">_xlfn._xlws.FILTER(SUM(CJ4533:CN4533),SUM(CJ4533:CN4533)&lt;&gt;0,"")</f>
        <v/>
      </c>
      <c r="CX4533" t="str">
        <f ca="1"/>
        <v/>
      </c>
      <c r="DE4533" t="str">
        <f ca="1"/>
        <v/>
      </c>
      <c r="DG4533" t="str">
        <f ca="1"/>
        <v/>
      </c>
      <c r="DH4533">
        <f ca="1"/>
        <v>0</v>
      </c>
      <c r="DI4533">
        <f ca="1"/>
        <v>0</v>
      </c>
      <c r="DJ4533">
        <f ca="1"/>
        <v>0</v>
      </c>
      <c r="DK4533">
        <f ca="1"/>
        <v>0</v>
      </c>
      <c r="DL4533">
        <f ca="1"/>
        <v>0</v>
      </c>
      <c r="DM4533">
        <f ca="1"/>
        <v>0</v>
      </c>
      <c r="DN4533" t="str">
        <f ca="1"/>
        <v/>
      </c>
    </row>
    <row r="4534" spans="13:118">
      <c r="M4534" t="str" cm="1">
        <f t="array" ref="M4534">_xlfn._xlws.FILTER(SUM(H4534:L4534),SUM(H4534:L4534)&lt;&gt;0,"")</f>
        <v/>
      </c>
      <c r="AC4534" t="str">
        <f ca="1"/>
        <v/>
      </c>
      <c r="AE4534">
        <f ca="1"/>
        <v>0</v>
      </c>
      <c r="AF4534">
        <f ca="1"/>
        <v>0</v>
      </c>
      <c r="AG4534">
        <f ca="1"/>
        <v>0</v>
      </c>
      <c r="AH4534">
        <f ca="1"/>
        <v>0</v>
      </c>
      <c r="AI4534">
        <f ca="1"/>
        <v>0</v>
      </c>
      <c r="AJ4534">
        <f ca="1"/>
        <v>0</v>
      </c>
      <c r="AK4534">
        <f ca="1"/>
        <v>0</v>
      </c>
      <c r="AL4534" t="str">
        <f ca="1"/>
        <v/>
      </c>
      <c r="AZ4534" t="str" cm="1">
        <f t="array" ref="AZ4534">_xlfn._xlws.FILTER(SUM(AU4534:AY4534),SUM(AU4534:AY4534)&lt;&gt;0,"")</f>
        <v/>
      </c>
      <c r="BP4534" t="str">
        <f ca="1"/>
        <v/>
      </c>
      <c r="BR4534">
        <f ca="1"/>
        <v>0</v>
      </c>
      <c r="BS4534">
        <f ca="1"/>
        <v>0</v>
      </c>
      <c r="BT4534">
        <f ca="1"/>
        <v>0</v>
      </c>
      <c r="BU4534">
        <f ca="1"/>
        <v>0</v>
      </c>
      <c r="BV4534">
        <f ca="1"/>
        <v>0</v>
      </c>
      <c r="BW4534">
        <f ca="1"/>
        <v>0</v>
      </c>
      <c r="BX4534">
        <f ca="1"/>
        <v>0</v>
      </c>
      <c r="BY4534" t="str">
        <f ca="1"/>
        <v/>
      </c>
      <c r="CC4534" t="str" cm="1">
        <f t="array" aca="1" ref="CC4534" ca="1">_xlfn._xlws.FILTER(VLOOKUP(CB4527,Arrays!$T:$Z,{1,2,3,4,5,6,7},FALSE),VLOOKUP(CB4527,Arrays!$T:$Z,{1,2,3,4,5,6,7},FALSE)&lt;&gt;0,"")</f>
        <v/>
      </c>
      <c r="CO4534" t="str" cm="1">
        <f t="array" ref="CO4534">_xlfn._xlws.FILTER(SUM(CJ4534:CN4534),SUM(CJ4534:CN4534)&lt;&gt;0,"")</f>
        <v/>
      </c>
      <c r="CX4534" t="str">
        <f ca="1"/>
        <v/>
      </c>
      <c r="DE4534" t="str">
        <f ca="1"/>
        <v/>
      </c>
      <c r="DG4534" t="str">
        <f ca="1"/>
        <v/>
      </c>
      <c r="DH4534">
        <f ca="1"/>
        <v>0</v>
      </c>
      <c r="DI4534">
        <f ca="1"/>
        <v>0</v>
      </c>
      <c r="DJ4534">
        <f ca="1"/>
        <v>0</v>
      </c>
      <c r="DK4534">
        <f ca="1"/>
        <v>0</v>
      </c>
      <c r="DL4534">
        <f ca="1"/>
        <v>0</v>
      </c>
      <c r="DM4534">
        <f ca="1"/>
        <v>0</v>
      </c>
      <c r="DN4534" t="str">
        <f ca="1"/>
        <v/>
      </c>
    </row>
    <row r="4535" spans="13:118">
      <c r="M4535" t="str" cm="1">
        <f t="array" ref="M4535">_xlfn._xlws.FILTER(SUM(H4535:L4535),SUM(H4535:L4535)&lt;&gt;0,"")</f>
        <v/>
      </c>
      <c r="AC4535" t="str">
        <f ca="1"/>
        <v/>
      </c>
      <c r="AE4535">
        <f ca="1"/>
        <v>0</v>
      </c>
      <c r="AF4535">
        <f ca="1"/>
        <v>0</v>
      </c>
      <c r="AG4535">
        <f ca="1"/>
        <v>0</v>
      </c>
      <c r="AH4535">
        <f ca="1"/>
        <v>0</v>
      </c>
      <c r="AI4535">
        <f ca="1"/>
        <v>0</v>
      </c>
      <c r="AJ4535">
        <f ca="1"/>
        <v>0</v>
      </c>
      <c r="AK4535">
        <f ca="1"/>
        <v>0</v>
      </c>
      <c r="AL4535" t="str">
        <f ca="1"/>
        <v/>
      </c>
      <c r="AZ4535" t="str" cm="1">
        <f t="array" ref="AZ4535">_xlfn._xlws.FILTER(SUM(AU4535:AY4535),SUM(AU4535:AY4535)&lt;&gt;0,"")</f>
        <v/>
      </c>
      <c r="BP4535" t="str">
        <f ca="1"/>
        <v/>
      </c>
      <c r="BR4535">
        <f ca="1"/>
        <v>0</v>
      </c>
      <c r="BS4535">
        <f ca="1"/>
        <v>0</v>
      </c>
      <c r="BT4535">
        <f ca="1"/>
        <v>0</v>
      </c>
      <c r="BU4535">
        <f ca="1"/>
        <v>0</v>
      </c>
      <c r="BV4535">
        <f ca="1"/>
        <v>0</v>
      </c>
      <c r="BW4535">
        <f ca="1"/>
        <v>0</v>
      </c>
      <c r="BX4535">
        <f ca="1"/>
        <v>0</v>
      </c>
      <c r="BY4535" t="str">
        <f ca="1"/>
        <v/>
      </c>
      <c r="CC4535" t="str" cm="1">
        <f t="array" aca="1" ref="CC4535" ca="1">_xlfn._xlws.FILTER(VLOOKUP(CB4528,Arrays!$T:$Z,{1,2,3,4,5,6,7},FALSE),VLOOKUP(CB4528,Arrays!$T:$Z,{1,2,3,4,5,6,7},FALSE)&lt;&gt;0,"")</f>
        <v/>
      </c>
      <c r="CO4535" t="str" cm="1">
        <f t="array" ref="CO4535">_xlfn._xlws.FILTER(SUM(CJ4535:CN4535),SUM(CJ4535:CN4535)&lt;&gt;0,"")</f>
        <v/>
      </c>
      <c r="CX4535" t="str">
        <f ca="1"/>
        <v/>
      </c>
      <c r="DE4535" t="str">
        <f ca="1"/>
        <v/>
      </c>
      <c r="DG4535" t="str">
        <f ca="1"/>
        <v/>
      </c>
      <c r="DH4535">
        <f ca="1"/>
        <v>0</v>
      </c>
      <c r="DI4535">
        <f ca="1"/>
        <v>0</v>
      </c>
      <c r="DJ4535">
        <f ca="1"/>
        <v>0</v>
      </c>
      <c r="DK4535">
        <f ca="1"/>
        <v>0</v>
      </c>
      <c r="DL4535">
        <f ca="1"/>
        <v>0</v>
      </c>
      <c r="DM4535">
        <f ca="1"/>
        <v>0</v>
      </c>
      <c r="DN4535" t="str">
        <f ca="1"/>
        <v/>
      </c>
    </row>
    <row r="4536" spans="13:118">
      <c r="M4536" t="str" cm="1">
        <f t="array" ref="M4536">_xlfn._xlws.FILTER(SUM(H4536:L4536),SUM(H4536:L4536)&lt;&gt;0,"")</f>
        <v/>
      </c>
      <c r="AC4536" t="str">
        <f ca="1"/>
        <v/>
      </c>
      <c r="AE4536">
        <f ca="1"/>
        <v>0</v>
      </c>
      <c r="AF4536">
        <f ca="1"/>
        <v>0</v>
      </c>
      <c r="AG4536">
        <f ca="1"/>
        <v>0</v>
      </c>
      <c r="AH4536">
        <f ca="1"/>
        <v>0</v>
      </c>
      <c r="AI4536">
        <f ca="1"/>
        <v>0</v>
      </c>
      <c r="AJ4536">
        <f ca="1"/>
        <v>0</v>
      </c>
      <c r="AK4536">
        <f ca="1"/>
        <v>0</v>
      </c>
      <c r="AL4536" t="str">
        <f ca="1"/>
        <v/>
      </c>
      <c r="AZ4536" t="str" cm="1">
        <f t="array" ref="AZ4536">_xlfn._xlws.FILTER(SUM(AU4536:AY4536),SUM(AU4536:AY4536)&lt;&gt;0,"")</f>
        <v/>
      </c>
      <c r="BP4536" t="str">
        <f ca="1"/>
        <v/>
      </c>
      <c r="BR4536">
        <f ca="1"/>
        <v>0</v>
      </c>
      <c r="BS4536">
        <f ca="1"/>
        <v>0</v>
      </c>
      <c r="BT4536">
        <f ca="1"/>
        <v>0</v>
      </c>
      <c r="BU4536">
        <f ca="1"/>
        <v>0</v>
      </c>
      <c r="BV4536">
        <f ca="1"/>
        <v>0</v>
      </c>
      <c r="BW4536">
        <f ca="1"/>
        <v>0</v>
      </c>
      <c r="BX4536">
        <f ca="1"/>
        <v>0</v>
      </c>
      <c r="BY4536" t="str">
        <f ca="1"/>
        <v/>
      </c>
      <c r="CC4536" t="str" cm="1">
        <f t="array" aca="1" ref="CC4536" ca="1">_xlfn._xlws.FILTER(VLOOKUP(CB4529,Arrays!$T:$Z,{1,2,3,4,5,6,7},FALSE),VLOOKUP(CB4529,Arrays!$T:$Z,{1,2,3,4,5,6,7},FALSE)&lt;&gt;0,"")</f>
        <v/>
      </c>
      <c r="CO4536" t="str" cm="1">
        <f t="array" ref="CO4536">_xlfn._xlws.FILTER(SUM(CJ4536:CN4536),SUM(CJ4536:CN4536)&lt;&gt;0,"")</f>
        <v/>
      </c>
      <c r="CX4536" t="str">
        <f ca="1"/>
        <v/>
      </c>
      <c r="DE4536" t="str">
        <f ca="1"/>
        <v/>
      </c>
      <c r="DG4536" t="str">
        <f ca="1"/>
        <v/>
      </c>
      <c r="DH4536">
        <f ca="1"/>
        <v>0</v>
      </c>
      <c r="DI4536">
        <f ca="1"/>
        <v>0</v>
      </c>
      <c r="DJ4536">
        <f ca="1"/>
        <v>0</v>
      </c>
      <c r="DK4536">
        <f ca="1"/>
        <v>0</v>
      </c>
      <c r="DL4536">
        <f ca="1"/>
        <v>0</v>
      </c>
      <c r="DM4536">
        <f ca="1"/>
        <v>0</v>
      </c>
      <c r="DN4536" t="str">
        <f ca="1"/>
        <v/>
      </c>
    </row>
    <row r="4537" spans="13:118">
      <c r="M4537" t="str" cm="1">
        <f t="array" ref="M4537">_xlfn._xlws.FILTER(SUM(H4537:L4537),SUM(H4537:L4537)&lt;&gt;0,"")</f>
        <v/>
      </c>
      <c r="AC4537" t="str">
        <f ca="1"/>
        <v/>
      </c>
      <c r="AE4537">
        <f ca="1"/>
        <v>0</v>
      </c>
      <c r="AF4537">
        <f ca="1"/>
        <v>0</v>
      </c>
      <c r="AG4537">
        <f ca="1"/>
        <v>0</v>
      </c>
      <c r="AH4537">
        <f ca="1"/>
        <v>0</v>
      </c>
      <c r="AI4537">
        <f ca="1"/>
        <v>0</v>
      </c>
      <c r="AJ4537">
        <f ca="1"/>
        <v>0</v>
      </c>
      <c r="AK4537">
        <f ca="1"/>
        <v>0</v>
      </c>
      <c r="AL4537" t="str">
        <f ca="1"/>
        <v/>
      </c>
      <c r="AZ4537" t="str" cm="1">
        <f t="array" ref="AZ4537">_xlfn._xlws.FILTER(SUM(AU4537:AY4537),SUM(AU4537:AY4537)&lt;&gt;0,"")</f>
        <v/>
      </c>
      <c r="BP4537" t="str">
        <f ca="1"/>
        <v/>
      </c>
      <c r="BR4537">
        <f ca="1"/>
        <v>0</v>
      </c>
      <c r="BS4537">
        <f ca="1"/>
        <v>0</v>
      </c>
      <c r="BT4537">
        <f ca="1"/>
        <v>0</v>
      </c>
      <c r="BU4537">
        <f ca="1"/>
        <v>0</v>
      </c>
      <c r="BV4537">
        <f ca="1"/>
        <v>0</v>
      </c>
      <c r="BW4537">
        <f ca="1"/>
        <v>0</v>
      </c>
      <c r="BX4537">
        <f ca="1"/>
        <v>0</v>
      </c>
      <c r="BY4537" t="str">
        <f ca="1"/>
        <v/>
      </c>
      <c r="CC4537" t="str" cm="1">
        <f t="array" aca="1" ref="CC4537" ca="1">_xlfn._xlws.FILTER(VLOOKUP(CB4530,Arrays!$T:$Z,{1,2,3,4,5,6,7},FALSE),VLOOKUP(CB4530,Arrays!$T:$Z,{1,2,3,4,5,6,7},FALSE)&lt;&gt;0,"")</f>
        <v/>
      </c>
      <c r="CO4537" t="str" cm="1">
        <f t="array" ref="CO4537">_xlfn._xlws.FILTER(SUM(CJ4537:CN4537),SUM(CJ4537:CN4537)&lt;&gt;0,"")</f>
        <v/>
      </c>
      <c r="CX4537" t="str">
        <f ca="1"/>
        <v/>
      </c>
      <c r="DE4537" t="str">
        <f ca="1"/>
        <v/>
      </c>
      <c r="DG4537" t="str">
        <f ca="1"/>
        <v/>
      </c>
      <c r="DH4537">
        <f ca="1"/>
        <v>0</v>
      </c>
      <c r="DI4537">
        <f ca="1"/>
        <v>0</v>
      </c>
      <c r="DJ4537">
        <f ca="1"/>
        <v>0</v>
      </c>
      <c r="DK4537">
        <f ca="1"/>
        <v>0</v>
      </c>
      <c r="DL4537">
        <f ca="1"/>
        <v>0</v>
      </c>
      <c r="DM4537">
        <f ca="1"/>
        <v>0</v>
      </c>
      <c r="DN4537" t="str">
        <f ca="1"/>
        <v/>
      </c>
    </row>
    <row r="4538" spans="13:118">
      <c r="M4538" t="str" cm="1">
        <f t="array" ref="M4538">_xlfn._xlws.FILTER(SUM(H4538:L4538),SUM(H4538:L4538)&lt;&gt;0,"")</f>
        <v/>
      </c>
      <c r="AC4538" t="str">
        <f ca="1"/>
        <v/>
      </c>
      <c r="AE4538">
        <f ca="1"/>
        <v>0</v>
      </c>
      <c r="AF4538">
        <f ca="1"/>
        <v>0</v>
      </c>
      <c r="AG4538">
        <f ca="1"/>
        <v>0</v>
      </c>
      <c r="AH4538">
        <f ca="1"/>
        <v>0</v>
      </c>
      <c r="AI4538">
        <f ca="1"/>
        <v>0</v>
      </c>
      <c r="AJ4538">
        <f ca="1"/>
        <v>0</v>
      </c>
      <c r="AK4538">
        <f ca="1"/>
        <v>0</v>
      </c>
      <c r="AL4538" t="str">
        <f ca="1"/>
        <v/>
      </c>
      <c r="AZ4538" t="str" cm="1">
        <f t="array" ref="AZ4538">_xlfn._xlws.FILTER(SUM(AU4538:AY4538),SUM(AU4538:AY4538)&lt;&gt;0,"")</f>
        <v/>
      </c>
      <c r="BP4538" t="str">
        <f ca="1"/>
        <v/>
      </c>
      <c r="BR4538">
        <f ca="1"/>
        <v>0</v>
      </c>
      <c r="BS4538">
        <f ca="1"/>
        <v>0</v>
      </c>
      <c r="BT4538">
        <f ca="1"/>
        <v>0</v>
      </c>
      <c r="BU4538">
        <f ca="1"/>
        <v>0</v>
      </c>
      <c r="BV4538">
        <f ca="1"/>
        <v>0</v>
      </c>
      <c r="BW4538">
        <f ca="1"/>
        <v>0</v>
      </c>
      <c r="BX4538">
        <f ca="1"/>
        <v>0</v>
      </c>
      <c r="BY4538" t="str">
        <f ca="1"/>
        <v/>
      </c>
      <c r="CC4538" t="str" cm="1">
        <f t="array" aca="1" ref="CC4538" ca="1">_xlfn._xlws.FILTER(VLOOKUP(CB4531,Arrays!$T:$Z,{1,2,3,4,5,6,7},FALSE),VLOOKUP(CB4531,Arrays!$T:$Z,{1,2,3,4,5,6,7},FALSE)&lt;&gt;0,"")</f>
        <v/>
      </c>
      <c r="CO4538" t="str" cm="1">
        <f t="array" ref="CO4538">_xlfn._xlws.FILTER(SUM(CJ4538:CN4538),SUM(CJ4538:CN4538)&lt;&gt;0,"")</f>
        <v/>
      </c>
      <c r="CX4538" t="str">
        <f ca="1"/>
        <v/>
      </c>
      <c r="DE4538" t="str">
        <f ca="1"/>
        <v/>
      </c>
      <c r="DG4538" t="str">
        <f ca="1"/>
        <v/>
      </c>
      <c r="DH4538">
        <f ca="1"/>
        <v>0</v>
      </c>
      <c r="DI4538">
        <f ca="1"/>
        <v>0</v>
      </c>
      <c r="DJ4538">
        <f ca="1"/>
        <v>0</v>
      </c>
      <c r="DK4538">
        <f ca="1"/>
        <v>0</v>
      </c>
      <c r="DL4538">
        <f ca="1"/>
        <v>0</v>
      </c>
      <c r="DM4538">
        <f ca="1"/>
        <v>0</v>
      </c>
      <c r="DN4538" t="str">
        <f ca="1"/>
        <v/>
      </c>
    </row>
    <row r="4539" spans="13:118">
      <c r="M4539" t="str" cm="1">
        <f t="array" ref="M4539">_xlfn._xlws.FILTER(SUM(H4539:L4539),SUM(H4539:L4539)&lt;&gt;0,"")</f>
        <v/>
      </c>
      <c r="AC4539" t="str">
        <f ca="1"/>
        <v/>
      </c>
      <c r="AE4539">
        <f ca="1"/>
        <v>0</v>
      </c>
      <c r="AF4539">
        <f ca="1"/>
        <v>0</v>
      </c>
      <c r="AG4539">
        <f ca="1"/>
        <v>0</v>
      </c>
      <c r="AH4539">
        <f ca="1"/>
        <v>0</v>
      </c>
      <c r="AI4539">
        <f ca="1"/>
        <v>0</v>
      </c>
      <c r="AJ4539">
        <f ca="1"/>
        <v>0</v>
      </c>
      <c r="AK4539">
        <f ca="1"/>
        <v>0</v>
      </c>
      <c r="AL4539" t="str">
        <f ca="1"/>
        <v/>
      </c>
      <c r="AZ4539" t="str" cm="1">
        <f t="array" ref="AZ4539">_xlfn._xlws.FILTER(SUM(AU4539:AY4539),SUM(AU4539:AY4539)&lt;&gt;0,"")</f>
        <v/>
      </c>
      <c r="BP4539" t="str">
        <f ca="1"/>
        <v/>
      </c>
      <c r="BR4539">
        <f ca="1"/>
        <v>0</v>
      </c>
      <c r="BS4539">
        <f ca="1"/>
        <v>0</v>
      </c>
      <c r="BT4539">
        <f ca="1"/>
        <v>0</v>
      </c>
      <c r="BU4539">
        <f ca="1"/>
        <v>0</v>
      </c>
      <c r="BV4539">
        <f ca="1"/>
        <v>0</v>
      </c>
      <c r="BW4539">
        <f ca="1"/>
        <v>0</v>
      </c>
      <c r="BX4539">
        <f ca="1"/>
        <v>0</v>
      </c>
      <c r="BY4539" t="str">
        <f ca="1"/>
        <v/>
      </c>
      <c r="CC4539" t="str" cm="1">
        <f t="array" aca="1" ref="CC4539" ca="1">_xlfn._xlws.FILTER(VLOOKUP(CB4532,Arrays!$T:$Z,{1,2,3,4,5,6,7},FALSE),VLOOKUP(CB4532,Arrays!$T:$Z,{1,2,3,4,5,6,7},FALSE)&lt;&gt;0,"")</f>
        <v/>
      </c>
      <c r="CO4539" t="str" cm="1">
        <f t="array" ref="CO4539">_xlfn._xlws.FILTER(SUM(CJ4539:CN4539),SUM(CJ4539:CN4539)&lt;&gt;0,"")</f>
        <v/>
      </c>
      <c r="CX4539" t="str">
        <f ca="1"/>
        <v/>
      </c>
      <c r="DE4539" t="str">
        <f ca="1"/>
        <v/>
      </c>
      <c r="DG4539" t="str">
        <f ca="1"/>
        <v/>
      </c>
      <c r="DH4539">
        <f ca="1"/>
        <v>0</v>
      </c>
      <c r="DI4539">
        <f ca="1"/>
        <v>0</v>
      </c>
      <c r="DJ4539">
        <f ca="1"/>
        <v>0</v>
      </c>
      <c r="DK4539">
        <f ca="1"/>
        <v>0</v>
      </c>
      <c r="DL4539">
        <f ca="1"/>
        <v>0</v>
      </c>
      <c r="DM4539">
        <f ca="1"/>
        <v>0</v>
      </c>
      <c r="DN4539" t="str">
        <f ca="1"/>
        <v/>
      </c>
    </row>
    <row r="4540" spans="13:118">
      <c r="M4540" t="str" cm="1">
        <f t="array" ref="M4540">_xlfn._xlws.FILTER(SUM(H4540:L4540),SUM(H4540:L4540)&lt;&gt;0,"")</f>
        <v/>
      </c>
      <c r="AC4540" t="str">
        <f ca="1"/>
        <v/>
      </c>
      <c r="AE4540">
        <f ca="1"/>
        <v>0</v>
      </c>
      <c r="AF4540">
        <f ca="1"/>
        <v>0</v>
      </c>
      <c r="AG4540">
        <f ca="1"/>
        <v>0</v>
      </c>
      <c r="AH4540">
        <f ca="1"/>
        <v>0</v>
      </c>
      <c r="AI4540">
        <f ca="1"/>
        <v>0</v>
      </c>
      <c r="AJ4540">
        <f ca="1"/>
        <v>0</v>
      </c>
      <c r="AK4540">
        <f ca="1"/>
        <v>0</v>
      </c>
      <c r="AL4540" t="str">
        <f ca="1"/>
        <v/>
      </c>
      <c r="AZ4540" t="str" cm="1">
        <f t="array" ref="AZ4540">_xlfn._xlws.FILTER(SUM(AU4540:AY4540),SUM(AU4540:AY4540)&lt;&gt;0,"")</f>
        <v/>
      </c>
      <c r="BP4540" t="str">
        <f ca="1"/>
        <v/>
      </c>
      <c r="BR4540">
        <f ca="1"/>
        <v>0</v>
      </c>
      <c r="BS4540">
        <f ca="1"/>
        <v>0</v>
      </c>
      <c r="BT4540">
        <f ca="1"/>
        <v>0</v>
      </c>
      <c r="BU4540">
        <f ca="1"/>
        <v>0</v>
      </c>
      <c r="BV4540">
        <f ca="1"/>
        <v>0</v>
      </c>
      <c r="BW4540">
        <f ca="1"/>
        <v>0</v>
      </c>
      <c r="BX4540">
        <f ca="1"/>
        <v>0</v>
      </c>
      <c r="BY4540" t="str">
        <f ca="1"/>
        <v/>
      </c>
      <c r="CC4540" t="str" cm="1">
        <f t="array" aca="1" ref="CC4540" ca="1">_xlfn._xlws.FILTER(VLOOKUP(CB4533,Arrays!$T:$Z,{1,2,3,4,5,6,7},FALSE),VLOOKUP(CB4533,Arrays!$T:$Z,{1,2,3,4,5,6,7},FALSE)&lt;&gt;0,"")</f>
        <v/>
      </c>
      <c r="CO4540" t="str" cm="1">
        <f t="array" ref="CO4540">_xlfn._xlws.FILTER(SUM(CJ4540:CN4540),SUM(CJ4540:CN4540)&lt;&gt;0,"")</f>
        <v/>
      </c>
      <c r="CX4540" t="str">
        <f ca="1"/>
        <v/>
      </c>
      <c r="DE4540" t="str">
        <f ca="1"/>
        <v/>
      </c>
      <c r="DG4540" t="str">
        <f ca="1"/>
        <v/>
      </c>
      <c r="DH4540">
        <f ca="1"/>
        <v>0</v>
      </c>
      <c r="DI4540">
        <f ca="1"/>
        <v>0</v>
      </c>
      <c r="DJ4540">
        <f ca="1"/>
        <v>0</v>
      </c>
      <c r="DK4540">
        <f ca="1"/>
        <v>0</v>
      </c>
      <c r="DL4540">
        <f ca="1"/>
        <v>0</v>
      </c>
      <c r="DM4540">
        <f ca="1"/>
        <v>0</v>
      </c>
      <c r="DN4540" t="str">
        <f ca="1"/>
        <v/>
      </c>
    </row>
    <row r="4541" spans="13:118">
      <c r="M4541" t="str" cm="1">
        <f t="array" ref="M4541">_xlfn._xlws.FILTER(SUM(H4541:L4541),SUM(H4541:L4541)&lt;&gt;0,"")</f>
        <v/>
      </c>
      <c r="AC4541" t="str">
        <f ca="1"/>
        <v/>
      </c>
      <c r="AE4541">
        <f ca="1"/>
        <v>0</v>
      </c>
      <c r="AF4541">
        <f ca="1"/>
        <v>0</v>
      </c>
      <c r="AG4541">
        <f ca="1"/>
        <v>0</v>
      </c>
      <c r="AH4541">
        <f ca="1"/>
        <v>0</v>
      </c>
      <c r="AI4541">
        <f ca="1"/>
        <v>0</v>
      </c>
      <c r="AJ4541">
        <f ca="1"/>
        <v>0</v>
      </c>
      <c r="AK4541">
        <f ca="1"/>
        <v>0</v>
      </c>
      <c r="AL4541" t="str">
        <f ca="1"/>
        <v/>
      </c>
      <c r="AZ4541" t="str" cm="1">
        <f t="array" ref="AZ4541">_xlfn._xlws.FILTER(SUM(AU4541:AY4541),SUM(AU4541:AY4541)&lt;&gt;0,"")</f>
        <v/>
      </c>
      <c r="BP4541" t="str">
        <f ca="1"/>
        <v/>
      </c>
      <c r="BR4541">
        <f ca="1"/>
        <v>0</v>
      </c>
      <c r="BS4541">
        <f ca="1"/>
        <v>0</v>
      </c>
      <c r="BT4541">
        <f ca="1"/>
        <v>0</v>
      </c>
      <c r="BU4541">
        <f ca="1"/>
        <v>0</v>
      </c>
      <c r="BV4541">
        <f ca="1"/>
        <v>0</v>
      </c>
      <c r="BW4541">
        <f ca="1"/>
        <v>0</v>
      </c>
      <c r="BX4541">
        <f ca="1"/>
        <v>0</v>
      </c>
      <c r="BY4541" t="str">
        <f ca="1"/>
        <v/>
      </c>
      <c r="CC4541" t="str" cm="1">
        <f t="array" aca="1" ref="CC4541" ca="1">_xlfn._xlws.FILTER(VLOOKUP(CB4534,Arrays!$T:$Z,{1,2,3,4,5,6,7},FALSE),VLOOKUP(CB4534,Arrays!$T:$Z,{1,2,3,4,5,6,7},FALSE)&lt;&gt;0,"")</f>
        <v/>
      </c>
      <c r="CO4541" t="str" cm="1">
        <f t="array" ref="CO4541">_xlfn._xlws.FILTER(SUM(CJ4541:CN4541),SUM(CJ4541:CN4541)&lt;&gt;0,"")</f>
        <v/>
      </c>
      <c r="CX4541" t="str">
        <f ca="1"/>
        <v/>
      </c>
      <c r="DE4541" t="str">
        <f ca="1"/>
        <v/>
      </c>
      <c r="DG4541" t="str">
        <f ca="1"/>
        <v/>
      </c>
      <c r="DH4541">
        <f ca="1"/>
        <v>0</v>
      </c>
      <c r="DI4541">
        <f ca="1"/>
        <v>0</v>
      </c>
      <c r="DJ4541">
        <f ca="1"/>
        <v>0</v>
      </c>
      <c r="DK4541">
        <f ca="1"/>
        <v>0</v>
      </c>
      <c r="DL4541">
        <f ca="1"/>
        <v>0</v>
      </c>
      <c r="DM4541">
        <f ca="1"/>
        <v>0</v>
      </c>
      <c r="DN4541" t="str">
        <f ca="1"/>
        <v/>
      </c>
    </row>
    <row r="4542" spans="13:118">
      <c r="M4542" t="str" cm="1">
        <f t="array" ref="M4542">_xlfn._xlws.FILTER(SUM(H4542:L4542),SUM(H4542:L4542)&lt;&gt;0,"")</f>
        <v/>
      </c>
      <c r="AC4542" t="str">
        <f ca="1"/>
        <v/>
      </c>
      <c r="AE4542">
        <f ca="1"/>
        <v>0</v>
      </c>
      <c r="AF4542">
        <f ca="1"/>
        <v>0</v>
      </c>
      <c r="AG4542">
        <f ca="1"/>
        <v>0</v>
      </c>
      <c r="AH4542">
        <f ca="1"/>
        <v>0</v>
      </c>
      <c r="AI4542">
        <f ca="1"/>
        <v>0</v>
      </c>
      <c r="AJ4542">
        <f ca="1"/>
        <v>0</v>
      </c>
      <c r="AK4542">
        <f ca="1"/>
        <v>0</v>
      </c>
      <c r="AL4542" t="str">
        <f ca="1"/>
        <v/>
      </c>
      <c r="AZ4542" t="str" cm="1">
        <f t="array" ref="AZ4542">_xlfn._xlws.FILTER(SUM(AU4542:AY4542),SUM(AU4542:AY4542)&lt;&gt;0,"")</f>
        <v/>
      </c>
      <c r="BP4542" t="str">
        <f ca="1"/>
        <v/>
      </c>
      <c r="BR4542">
        <f ca="1"/>
        <v>0</v>
      </c>
      <c r="BS4542">
        <f ca="1"/>
        <v>0</v>
      </c>
      <c r="BT4542">
        <f ca="1"/>
        <v>0</v>
      </c>
      <c r="BU4542">
        <f ca="1"/>
        <v>0</v>
      </c>
      <c r="BV4542">
        <f ca="1"/>
        <v>0</v>
      </c>
      <c r="BW4542">
        <f ca="1"/>
        <v>0</v>
      </c>
      <c r="BX4542">
        <f ca="1"/>
        <v>0</v>
      </c>
      <c r="BY4542" t="str">
        <f ca="1"/>
        <v/>
      </c>
      <c r="CC4542" t="str" cm="1">
        <f t="array" aca="1" ref="CC4542" ca="1">_xlfn._xlws.FILTER(VLOOKUP(CB4535,Arrays!$T:$Z,{1,2,3,4,5,6,7},FALSE),VLOOKUP(CB4535,Arrays!$T:$Z,{1,2,3,4,5,6,7},FALSE)&lt;&gt;0,"")</f>
        <v/>
      </c>
      <c r="CO4542" t="str" cm="1">
        <f t="array" ref="CO4542">_xlfn._xlws.FILTER(SUM(CJ4542:CN4542),SUM(CJ4542:CN4542)&lt;&gt;0,"")</f>
        <v/>
      </c>
      <c r="CX4542" t="str">
        <f ca="1"/>
        <v/>
      </c>
      <c r="DE4542" t="str">
        <f ca="1"/>
        <v/>
      </c>
      <c r="DG4542" t="str">
        <f ca="1"/>
        <v/>
      </c>
      <c r="DH4542">
        <f ca="1"/>
        <v>0</v>
      </c>
      <c r="DI4542">
        <f ca="1"/>
        <v>0</v>
      </c>
      <c r="DJ4542">
        <f ca="1"/>
        <v>0</v>
      </c>
      <c r="DK4542">
        <f ca="1"/>
        <v>0</v>
      </c>
      <c r="DL4542">
        <f ca="1"/>
        <v>0</v>
      </c>
      <c r="DM4542">
        <f ca="1"/>
        <v>0</v>
      </c>
      <c r="DN4542" t="str">
        <f ca="1"/>
        <v/>
      </c>
    </row>
    <row r="4543" spans="13:118">
      <c r="M4543" t="str" cm="1">
        <f t="array" ref="M4543">_xlfn._xlws.FILTER(SUM(H4543:L4543),SUM(H4543:L4543)&lt;&gt;0,"")</f>
        <v/>
      </c>
      <c r="AC4543" t="str">
        <f ca="1"/>
        <v/>
      </c>
      <c r="AE4543">
        <f ca="1"/>
        <v>0</v>
      </c>
      <c r="AF4543">
        <f ca="1"/>
        <v>0</v>
      </c>
      <c r="AG4543">
        <f ca="1"/>
        <v>0</v>
      </c>
      <c r="AH4543">
        <f ca="1"/>
        <v>0</v>
      </c>
      <c r="AI4543">
        <f ca="1"/>
        <v>0</v>
      </c>
      <c r="AJ4543">
        <f ca="1"/>
        <v>0</v>
      </c>
      <c r="AK4543">
        <f ca="1"/>
        <v>0</v>
      </c>
      <c r="AL4543" t="str">
        <f ca="1"/>
        <v/>
      </c>
      <c r="AZ4543" t="str" cm="1">
        <f t="array" ref="AZ4543">_xlfn._xlws.FILTER(SUM(AU4543:AY4543),SUM(AU4543:AY4543)&lt;&gt;0,"")</f>
        <v/>
      </c>
      <c r="BP4543" t="str">
        <f ca="1"/>
        <v/>
      </c>
      <c r="BR4543">
        <f ca="1"/>
        <v>0</v>
      </c>
      <c r="BS4543">
        <f ca="1"/>
        <v>0</v>
      </c>
      <c r="BT4543">
        <f ca="1"/>
        <v>0</v>
      </c>
      <c r="BU4543">
        <f ca="1"/>
        <v>0</v>
      </c>
      <c r="BV4543">
        <f ca="1"/>
        <v>0</v>
      </c>
      <c r="BW4543">
        <f ca="1"/>
        <v>0</v>
      </c>
      <c r="BX4543">
        <f ca="1"/>
        <v>0</v>
      </c>
      <c r="BY4543" t="str">
        <f ca="1"/>
        <v/>
      </c>
      <c r="CC4543" t="str" cm="1">
        <f t="array" aca="1" ref="CC4543" ca="1">_xlfn._xlws.FILTER(VLOOKUP(CB4536,Arrays!$T:$Z,{1,2,3,4,5,6,7},FALSE),VLOOKUP(CB4536,Arrays!$T:$Z,{1,2,3,4,5,6,7},FALSE)&lt;&gt;0,"")</f>
        <v/>
      </c>
      <c r="CO4543" t="str" cm="1">
        <f t="array" ref="CO4543">_xlfn._xlws.FILTER(SUM(CJ4543:CN4543),SUM(CJ4543:CN4543)&lt;&gt;0,"")</f>
        <v/>
      </c>
      <c r="CX4543" t="str">
        <f ca="1"/>
        <v/>
      </c>
      <c r="DE4543" t="str">
        <f ca="1"/>
        <v/>
      </c>
      <c r="DG4543" t="str">
        <f ca="1"/>
        <v/>
      </c>
      <c r="DH4543">
        <f ca="1"/>
        <v>0</v>
      </c>
      <c r="DI4543">
        <f ca="1"/>
        <v>0</v>
      </c>
      <c r="DJ4543">
        <f ca="1"/>
        <v>0</v>
      </c>
      <c r="DK4543">
        <f ca="1"/>
        <v>0</v>
      </c>
      <c r="DL4543">
        <f ca="1"/>
        <v>0</v>
      </c>
      <c r="DM4543">
        <f ca="1"/>
        <v>0</v>
      </c>
      <c r="DN4543" t="str">
        <f ca="1"/>
        <v/>
      </c>
    </row>
    <row r="4544" spans="13:118">
      <c r="M4544" t="str" cm="1">
        <f t="array" ref="M4544">_xlfn._xlws.FILTER(SUM(H4544:L4544),SUM(H4544:L4544)&lt;&gt;0,"")</f>
        <v/>
      </c>
      <c r="AC4544" t="str">
        <f ca="1"/>
        <v/>
      </c>
      <c r="AE4544">
        <f ca="1"/>
        <v>0</v>
      </c>
      <c r="AF4544">
        <f ca="1"/>
        <v>0</v>
      </c>
      <c r="AG4544">
        <f ca="1"/>
        <v>0</v>
      </c>
      <c r="AH4544">
        <f ca="1"/>
        <v>0</v>
      </c>
      <c r="AI4544">
        <f ca="1"/>
        <v>0</v>
      </c>
      <c r="AJ4544">
        <f ca="1"/>
        <v>0</v>
      </c>
      <c r="AK4544">
        <f ca="1"/>
        <v>0</v>
      </c>
      <c r="AL4544" t="str">
        <f ca="1"/>
        <v/>
      </c>
      <c r="AZ4544" t="str" cm="1">
        <f t="array" ref="AZ4544">_xlfn._xlws.FILTER(SUM(AU4544:AY4544),SUM(AU4544:AY4544)&lt;&gt;0,"")</f>
        <v/>
      </c>
      <c r="BP4544" t="str">
        <f ca="1"/>
        <v/>
      </c>
      <c r="BR4544">
        <f ca="1"/>
        <v>0</v>
      </c>
      <c r="BS4544">
        <f ca="1"/>
        <v>0</v>
      </c>
      <c r="BT4544">
        <f ca="1"/>
        <v>0</v>
      </c>
      <c r="BU4544">
        <f ca="1"/>
        <v>0</v>
      </c>
      <c r="BV4544">
        <f ca="1"/>
        <v>0</v>
      </c>
      <c r="BW4544">
        <f ca="1"/>
        <v>0</v>
      </c>
      <c r="BX4544">
        <f ca="1"/>
        <v>0</v>
      </c>
      <c r="BY4544" t="str">
        <f ca="1"/>
        <v/>
      </c>
      <c r="CC4544" t="str" cm="1">
        <f t="array" aca="1" ref="CC4544" ca="1">_xlfn._xlws.FILTER(VLOOKUP(CB4537,Arrays!$T:$Z,{1,2,3,4,5,6,7},FALSE),VLOOKUP(CB4537,Arrays!$T:$Z,{1,2,3,4,5,6,7},FALSE)&lt;&gt;0,"")</f>
        <v/>
      </c>
      <c r="CO4544" t="str" cm="1">
        <f t="array" ref="CO4544">_xlfn._xlws.FILTER(SUM(CJ4544:CN4544),SUM(CJ4544:CN4544)&lt;&gt;0,"")</f>
        <v/>
      </c>
      <c r="CX4544" t="str">
        <f ca="1"/>
        <v/>
      </c>
      <c r="DE4544" t="str">
        <f ca="1"/>
        <v/>
      </c>
      <c r="DG4544" t="str">
        <f ca="1"/>
        <v/>
      </c>
      <c r="DH4544">
        <f ca="1"/>
        <v>0</v>
      </c>
      <c r="DI4544">
        <f ca="1"/>
        <v>0</v>
      </c>
      <c r="DJ4544">
        <f ca="1"/>
        <v>0</v>
      </c>
      <c r="DK4544">
        <f ca="1"/>
        <v>0</v>
      </c>
      <c r="DL4544">
        <f ca="1"/>
        <v>0</v>
      </c>
      <c r="DM4544">
        <f ca="1"/>
        <v>0</v>
      </c>
      <c r="DN4544" t="str">
        <f ca="1"/>
        <v/>
      </c>
    </row>
    <row r="4545" spans="13:118">
      <c r="M4545" t="str" cm="1">
        <f t="array" ref="M4545">_xlfn._xlws.FILTER(SUM(H4545:L4545),SUM(H4545:L4545)&lt;&gt;0,"")</f>
        <v/>
      </c>
      <c r="AC4545" t="str">
        <f ca="1"/>
        <v/>
      </c>
      <c r="AE4545">
        <f ca="1"/>
        <v>0</v>
      </c>
      <c r="AF4545">
        <f ca="1"/>
        <v>0</v>
      </c>
      <c r="AG4545">
        <f ca="1"/>
        <v>0</v>
      </c>
      <c r="AH4545">
        <f ca="1"/>
        <v>0</v>
      </c>
      <c r="AI4545">
        <f ca="1"/>
        <v>0</v>
      </c>
      <c r="AJ4545">
        <f ca="1"/>
        <v>0</v>
      </c>
      <c r="AK4545">
        <f ca="1"/>
        <v>0</v>
      </c>
      <c r="AL4545" t="str">
        <f ca="1"/>
        <v/>
      </c>
      <c r="AZ4545" t="str" cm="1">
        <f t="array" ref="AZ4545">_xlfn._xlws.FILTER(SUM(AU4545:AY4545),SUM(AU4545:AY4545)&lt;&gt;0,"")</f>
        <v/>
      </c>
      <c r="BP4545" t="str">
        <f ca="1"/>
        <v/>
      </c>
      <c r="BR4545">
        <f ca="1"/>
        <v>0</v>
      </c>
      <c r="BS4545">
        <f ca="1"/>
        <v>0</v>
      </c>
      <c r="BT4545">
        <f ca="1"/>
        <v>0</v>
      </c>
      <c r="BU4545">
        <f ca="1"/>
        <v>0</v>
      </c>
      <c r="BV4545">
        <f ca="1"/>
        <v>0</v>
      </c>
      <c r="BW4545">
        <f ca="1"/>
        <v>0</v>
      </c>
      <c r="BX4545">
        <f ca="1"/>
        <v>0</v>
      </c>
      <c r="BY4545" t="str">
        <f ca="1"/>
        <v/>
      </c>
      <c r="CC4545" t="str" cm="1">
        <f t="array" aca="1" ref="CC4545" ca="1">_xlfn._xlws.FILTER(VLOOKUP(CB4538,Arrays!$T:$Z,{1,2,3,4,5,6,7},FALSE),VLOOKUP(CB4538,Arrays!$T:$Z,{1,2,3,4,5,6,7},FALSE)&lt;&gt;0,"")</f>
        <v/>
      </c>
      <c r="CO4545" t="str" cm="1">
        <f t="array" ref="CO4545">_xlfn._xlws.FILTER(SUM(CJ4545:CN4545),SUM(CJ4545:CN4545)&lt;&gt;0,"")</f>
        <v/>
      </c>
      <c r="CX4545" t="str">
        <f ca="1"/>
        <v/>
      </c>
      <c r="DE4545" t="str">
        <f ca="1"/>
        <v/>
      </c>
      <c r="DG4545" t="str">
        <f ca="1"/>
        <v/>
      </c>
      <c r="DH4545">
        <f ca="1"/>
        <v>0</v>
      </c>
      <c r="DI4545">
        <f ca="1"/>
        <v>0</v>
      </c>
      <c r="DJ4545">
        <f ca="1"/>
        <v>0</v>
      </c>
      <c r="DK4545">
        <f ca="1"/>
        <v>0</v>
      </c>
      <c r="DL4545">
        <f ca="1"/>
        <v>0</v>
      </c>
      <c r="DM4545">
        <f ca="1"/>
        <v>0</v>
      </c>
      <c r="DN4545" t="str">
        <f ca="1"/>
        <v/>
      </c>
    </row>
    <row r="4546" spans="13:118">
      <c r="M4546" t="str" cm="1">
        <f t="array" ref="M4546">_xlfn._xlws.FILTER(SUM(H4546:L4546),SUM(H4546:L4546)&lt;&gt;0,"")</f>
        <v/>
      </c>
      <c r="AC4546" t="str">
        <f ca="1"/>
        <v/>
      </c>
      <c r="AE4546">
        <f ca="1"/>
        <v>0</v>
      </c>
      <c r="AF4546">
        <f ca="1"/>
        <v>0</v>
      </c>
      <c r="AG4546">
        <f ca="1"/>
        <v>0</v>
      </c>
      <c r="AH4546">
        <f ca="1"/>
        <v>0</v>
      </c>
      <c r="AI4546">
        <f ca="1"/>
        <v>0</v>
      </c>
      <c r="AJ4546">
        <f ca="1"/>
        <v>0</v>
      </c>
      <c r="AK4546">
        <f ca="1"/>
        <v>0</v>
      </c>
      <c r="AL4546" t="str">
        <f ca="1"/>
        <v/>
      </c>
      <c r="AZ4546" t="str" cm="1">
        <f t="array" ref="AZ4546">_xlfn._xlws.FILTER(SUM(AU4546:AY4546),SUM(AU4546:AY4546)&lt;&gt;0,"")</f>
        <v/>
      </c>
      <c r="BP4546" t="str">
        <f ca="1"/>
        <v/>
      </c>
      <c r="BR4546">
        <f ca="1"/>
        <v>0</v>
      </c>
      <c r="BS4546">
        <f ca="1"/>
        <v>0</v>
      </c>
      <c r="BT4546">
        <f ca="1"/>
        <v>0</v>
      </c>
      <c r="BU4546">
        <f ca="1"/>
        <v>0</v>
      </c>
      <c r="BV4546">
        <f ca="1"/>
        <v>0</v>
      </c>
      <c r="BW4546">
        <f ca="1"/>
        <v>0</v>
      </c>
      <c r="BX4546">
        <f ca="1"/>
        <v>0</v>
      </c>
      <c r="BY4546" t="str">
        <f ca="1"/>
        <v/>
      </c>
      <c r="CC4546" t="str" cm="1">
        <f t="array" aca="1" ref="CC4546" ca="1">_xlfn._xlws.FILTER(VLOOKUP(CB4539,Arrays!$T:$Z,{1,2,3,4,5,6,7},FALSE),VLOOKUP(CB4539,Arrays!$T:$Z,{1,2,3,4,5,6,7},FALSE)&lt;&gt;0,"")</f>
        <v/>
      </c>
      <c r="CO4546" t="str" cm="1">
        <f t="array" ref="CO4546">_xlfn._xlws.FILTER(SUM(CJ4546:CN4546),SUM(CJ4546:CN4546)&lt;&gt;0,"")</f>
        <v/>
      </c>
      <c r="CX4546" t="str">
        <f ca="1"/>
        <v/>
      </c>
      <c r="DE4546" t="str">
        <f ca="1"/>
        <v/>
      </c>
      <c r="DG4546" t="str">
        <f ca="1"/>
        <v/>
      </c>
      <c r="DH4546">
        <f ca="1"/>
        <v>0</v>
      </c>
      <c r="DI4546">
        <f ca="1"/>
        <v>0</v>
      </c>
      <c r="DJ4546">
        <f ca="1"/>
        <v>0</v>
      </c>
      <c r="DK4546">
        <f ca="1"/>
        <v>0</v>
      </c>
      <c r="DL4546">
        <f ca="1"/>
        <v>0</v>
      </c>
      <c r="DM4546">
        <f ca="1"/>
        <v>0</v>
      </c>
      <c r="DN4546" t="str">
        <f ca="1"/>
        <v/>
      </c>
    </row>
    <row r="4547" spans="13:118">
      <c r="M4547" t="str" cm="1">
        <f t="array" ref="M4547">_xlfn._xlws.FILTER(SUM(H4547:L4547),SUM(H4547:L4547)&lt;&gt;0,"")</f>
        <v/>
      </c>
      <c r="AC4547" t="str">
        <f ca="1"/>
        <v/>
      </c>
      <c r="AE4547">
        <f ca="1"/>
        <v>0</v>
      </c>
      <c r="AF4547">
        <f ca="1"/>
        <v>0</v>
      </c>
      <c r="AG4547">
        <f ca="1"/>
        <v>0</v>
      </c>
      <c r="AH4547">
        <f ca="1"/>
        <v>0</v>
      </c>
      <c r="AI4547">
        <f ca="1"/>
        <v>0</v>
      </c>
      <c r="AJ4547">
        <f ca="1"/>
        <v>0</v>
      </c>
      <c r="AK4547">
        <f ca="1"/>
        <v>0</v>
      </c>
      <c r="AL4547" t="str">
        <f ca="1"/>
        <v/>
      </c>
      <c r="AZ4547" t="str" cm="1">
        <f t="array" ref="AZ4547">_xlfn._xlws.FILTER(SUM(AU4547:AY4547),SUM(AU4547:AY4547)&lt;&gt;0,"")</f>
        <v/>
      </c>
      <c r="BP4547" t="str">
        <f ca="1"/>
        <v/>
      </c>
      <c r="BR4547">
        <f ca="1"/>
        <v>0</v>
      </c>
      <c r="BS4547">
        <f ca="1"/>
        <v>0</v>
      </c>
      <c r="BT4547">
        <f ca="1"/>
        <v>0</v>
      </c>
      <c r="BU4547">
        <f ca="1"/>
        <v>0</v>
      </c>
      <c r="BV4547">
        <f ca="1"/>
        <v>0</v>
      </c>
      <c r="BW4547">
        <f ca="1"/>
        <v>0</v>
      </c>
      <c r="BX4547">
        <f ca="1"/>
        <v>0</v>
      </c>
      <c r="BY4547" t="str">
        <f ca="1"/>
        <v/>
      </c>
      <c r="CC4547" t="str" cm="1">
        <f t="array" aca="1" ref="CC4547" ca="1">_xlfn._xlws.FILTER(VLOOKUP(CB4540,Arrays!$T:$Z,{1,2,3,4,5,6,7},FALSE),VLOOKUP(CB4540,Arrays!$T:$Z,{1,2,3,4,5,6,7},FALSE)&lt;&gt;0,"")</f>
        <v/>
      </c>
      <c r="CO4547" t="str" cm="1">
        <f t="array" ref="CO4547">_xlfn._xlws.FILTER(SUM(CJ4547:CN4547),SUM(CJ4547:CN4547)&lt;&gt;0,"")</f>
        <v/>
      </c>
      <c r="CX4547" t="str">
        <f ca="1"/>
        <v/>
      </c>
      <c r="DE4547" t="str">
        <f ca="1"/>
        <v/>
      </c>
      <c r="DG4547" t="str">
        <f ca="1"/>
        <v/>
      </c>
      <c r="DH4547">
        <f ca="1"/>
        <v>0</v>
      </c>
      <c r="DI4547">
        <f ca="1"/>
        <v>0</v>
      </c>
      <c r="DJ4547">
        <f ca="1"/>
        <v>0</v>
      </c>
      <c r="DK4547">
        <f ca="1"/>
        <v>0</v>
      </c>
      <c r="DL4547">
        <f ca="1"/>
        <v>0</v>
      </c>
      <c r="DM4547">
        <f ca="1"/>
        <v>0</v>
      </c>
      <c r="DN4547" t="str">
        <f ca="1"/>
        <v/>
      </c>
    </row>
    <row r="4548" spans="13:118">
      <c r="M4548" t="str" cm="1">
        <f t="array" ref="M4548">_xlfn._xlws.FILTER(SUM(H4548:L4548),SUM(H4548:L4548)&lt;&gt;0,"")</f>
        <v/>
      </c>
      <c r="AC4548" t="str">
        <f ca="1"/>
        <v/>
      </c>
      <c r="AE4548">
        <f ca="1"/>
        <v>0</v>
      </c>
      <c r="AF4548">
        <f ca="1"/>
        <v>0</v>
      </c>
      <c r="AG4548">
        <f ca="1"/>
        <v>0</v>
      </c>
      <c r="AH4548">
        <f ca="1"/>
        <v>0</v>
      </c>
      <c r="AI4548">
        <f ca="1"/>
        <v>0</v>
      </c>
      <c r="AJ4548">
        <f ca="1"/>
        <v>0</v>
      </c>
      <c r="AK4548">
        <f ca="1"/>
        <v>0</v>
      </c>
      <c r="AL4548" t="str">
        <f ca="1"/>
        <v/>
      </c>
      <c r="AZ4548" t="str" cm="1">
        <f t="array" ref="AZ4548">_xlfn._xlws.FILTER(SUM(AU4548:AY4548),SUM(AU4548:AY4548)&lt;&gt;0,"")</f>
        <v/>
      </c>
      <c r="BP4548" t="str">
        <f ca="1"/>
        <v/>
      </c>
      <c r="BR4548">
        <f ca="1"/>
        <v>0</v>
      </c>
      <c r="BS4548">
        <f ca="1"/>
        <v>0</v>
      </c>
      <c r="BT4548">
        <f ca="1"/>
        <v>0</v>
      </c>
      <c r="BU4548">
        <f ca="1"/>
        <v>0</v>
      </c>
      <c r="BV4548">
        <f ca="1"/>
        <v>0</v>
      </c>
      <c r="BW4548">
        <f ca="1"/>
        <v>0</v>
      </c>
      <c r="BX4548">
        <f ca="1"/>
        <v>0</v>
      </c>
      <c r="BY4548" t="str">
        <f ca="1"/>
        <v/>
      </c>
      <c r="CC4548" t="str" cm="1">
        <f t="array" aca="1" ref="CC4548" ca="1">_xlfn._xlws.FILTER(VLOOKUP(CB4541,Arrays!$T:$Z,{1,2,3,4,5,6,7},FALSE),VLOOKUP(CB4541,Arrays!$T:$Z,{1,2,3,4,5,6,7},FALSE)&lt;&gt;0,"")</f>
        <v/>
      </c>
      <c r="CO4548" t="str" cm="1">
        <f t="array" ref="CO4548">_xlfn._xlws.FILTER(SUM(CJ4548:CN4548),SUM(CJ4548:CN4548)&lt;&gt;0,"")</f>
        <v/>
      </c>
      <c r="CX4548" t="str">
        <f ca="1"/>
        <v/>
      </c>
      <c r="DE4548" t="str">
        <f ca="1"/>
        <v/>
      </c>
      <c r="DG4548" t="str">
        <f ca="1"/>
        <v/>
      </c>
      <c r="DH4548">
        <f ca="1"/>
        <v>0</v>
      </c>
      <c r="DI4548">
        <f ca="1"/>
        <v>0</v>
      </c>
      <c r="DJ4548">
        <f ca="1"/>
        <v>0</v>
      </c>
      <c r="DK4548">
        <f ca="1"/>
        <v>0</v>
      </c>
      <c r="DL4548">
        <f ca="1"/>
        <v>0</v>
      </c>
      <c r="DM4548">
        <f ca="1"/>
        <v>0</v>
      </c>
      <c r="DN4548" t="str">
        <f ca="1"/>
        <v/>
      </c>
    </row>
    <row r="4549" spans="13:118">
      <c r="M4549" t="str" cm="1">
        <f t="array" ref="M4549">_xlfn._xlws.FILTER(SUM(H4549:L4549),SUM(H4549:L4549)&lt;&gt;0,"")</f>
        <v/>
      </c>
      <c r="AC4549" t="str">
        <f ca="1"/>
        <v/>
      </c>
      <c r="AE4549">
        <f ca="1"/>
        <v>0</v>
      </c>
      <c r="AF4549">
        <f ca="1"/>
        <v>0</v>
      </c>
      <c r="AG4549">
        <f ca="1"/>
        <v>0</v>
      </c>
      <c r="AH4549">
        <f ca="1"/>
        <v>0</v>
      </c>
      <c r="AI4549">
        <f ca="1"/>
        <v>0</v>
      </c>
      <c r="AJ4549">
        <f ca="1"/>
        <v>0</v>
      </c>
      <c r="AK4549">
        <f ca="1"/>
        <v>0</v>
      </c>
      <c r="AL4549" t="str">
        <f ca="1"/>
        <v/>
      </c>
      <c r="AZ4549" t="str" cm="1">
        <f t="array" ref="AZ4549">_xlfn._xlws.FILTER(SUM(AU4549:AY4549),SUM(AU4549:AY4549)&lt;&gt;0,"")</f>
        <v/>
      </c>
      <c r="BP4549" t="str">
        <f ca="1"/>
        <v/>
      </c>
      <c r="BR4549">
        <f ca="1"/>
        <v>0</v>
      </c>
      <c r="BS4549">
        <f ca="1"/>
        <v>0</v>
      </c>
      <c r="BT4549">
        <f ca="1"/>
        <v>0</v>
      </c>
      <c r="BU4549">
        <f ca="1"/>
        <v>0</v>
      </c>
      <c r="BV4549">
        <f ca="1"/>
        <v>0</v>
      </c>
      <c r="BW4549">
        <f ca="1"/>
        <v>0</v>
      </c>
      <c r="BX4549">
        <f ca="1"/>
        <v>0</v>
      </c>
      <c r="BY4549" t="str">
        <f ca="1"/>
        <v/>
      </c>
      <c r="CC4549" t="str" cm="1">
        <f t="array" aca="1" ref="CC4549" ca="1">_xlfn._xlws.FILTER(VLOOKUP(CB4542,Arrays!$T:$Z,{1,2,3,4,5,6,7},FALSE),VLOOKUP(CB4542,Arrays!$T:$Z,{1,2,3,4,5,6,7},FALSE)&lt;&gt;0,"")</f>
        <v/>
      </c>
      <c r="CO4549" t="str" cm="1">
        <f t="array" ref="CO4549">_xlfn._xlws.FILTER(SUM(CJ4549:CN4549),SUM(CJ4549:CN4549)&lt;&gt;0,"")</f>
        <v/>
      </c>
      <c r="CX4549" t="str">
        <f ca="1"/>
        <v/>
      </c>
      <c r="DE4549" t="str">
        <f ca="1"/>
        <v/>
      </c>
      <c r="DG4549" t="str">
        <f ca="1"/>
        <v/>
      </c>
      <c r="DH4549">
        <f ca="1"/>
        <v>0</v>
      </c>
      <c r="DI4549">
        <f ca="1"/>
        <v>0</v>
      </c>
      <c r="DJ4549">
        <f ca="1"/>
        <v>0</v>
      </c>
      <c r="DK4549">
        <f ca="1"/>
        <v>0</v>
      </c>
      <c r="DL4549">
        <f ca="1"/>
        <v>0</v>
      </c>
      <c r="DM4549">
        <f ca="1"/>
        <v>0</v>
      </c>
      <c r="DN4549" t="str">
        <f ca="1"/>
        <v/>
      </c>
    </row>
    <row r="4550" spans="13:118">
      <c r="M4550" t="str" cm="1">
        <f t="array" ref="M4550">_xlfn._xlws.FILTER(SUM(H4550:L4550),SUM(H4550:L4550)&lt;&gt;0,"")</f>
        <v/>
      </c>
      <c r="AC4550" t="str">
        <f ca="1"/>
        <v/>
      </c>
      <c r="AE4550">
        <f ca="1"/>
        <v>0</v>
      </c>
      <c r="AF4550">
        <f ca="1"/>
        <v>0</v>
      </c>
      <c r="AG4550">
        <f ca="1"/>
        <v>0</v>
      </c>
      <c r="AH4550">
        <f ca="1"/>
        <v>0</v>
      </c>
      <c r="AI4550">
        <f ca="1"/>
        <v>0</v>
      </c>
      <c r="AJ4550">
        <f ca="1"/>
        <v>0</v>
      </c>
      <c r="AK4550">
        <f ca="1"/>
        <v>0</v>
      </c>
      <c r="AL4550" t="str">
        <f ca="1"/>
        <v/>
      </c>
      <c r="AZ4550" t="str" cm="1">
        <f t="array" ref="AZ4550">_xlfn._xlws.FILTER(SUM(AU4550:AY4550),SUM(AU4550:AY4550)&lt;&gt;0,"")</f>
        <v/>
      </c>
      <c r="BP4550" t="str">
        <f ca="1"/>
        <v/>
      </c>
      <c r="BR4550">
        <f ca="1"/>
        <v>0</v>
      </c>
      <c r="BS4550">
        <f ca="1"/>
        <v>0</v>
      </c>
      <c r="BT4550">
        <f ca="1"/>
        <v>0</v>
      </c>
      <c r="BU4550">
        <f ca="1"/>
        <v>0</v>
      </c>
      <c r="BV4550">
        <f ca="1"/>
        <v>0</v>
      </c>
      <c r="BW4550">
        <f ca="1"/>
        <v>0</v>
      </c>
      <c r="BX4550">
        <f ca="1"/>
        <v>0</v>
      </c>
      <c r="BY4550" t="str">
        <f ca="1"/>
        <v/>
      </c>
      <c r="CC4550" t="str" cm="1">
        <f t="array" aca="1" ref="CC4550" ca="1">_xlfn._xlws.FILTER(VLOOKUP(CB4543,Arrays!$T:$Z,{1,2,3,4,5,6,7},FALSE),VLOOKUP(CB4543,Arrays!$T:$Z,{1,2,3,4,5,6,7},FALSE)&lt;&gt;0,"")</f>
        <v/>
      </c>
      <c r="CO4550" t="str" cm="1">
        <f t="array" ref="CO4550">_xlfn._xlws.FILTER(SUM(CJ4550:CN4550),SUM(CJ4550:CN4550)&lt;&gt;0,"")</f>
        <v/>
      </c>
      <c r="CX4550" t="str">
        <f ca="1"/>
        <v/>
      </c>
      <c r="DE4550" t="str">
        <f ca="1"/>
        <v/>
      </c>
      <c r="DG4550" t="str">
        <f ca="1"/>
        <v/>
      </c>
      <c r="DH4550">
        <f ca="1"/>
        <v>0</v>
      </c>
      <c r="DI4550">
        <f ca="1"/>
        <v>0</v>
      </c>
      <c r="DJ4550">
        <f ca="1"/>
        <v>0</v>
      </c>
      <c r="DK4550">
        <f ca="1"/>
        <v>0</v>
      </c>
      <c r="DL4550">
        <f ca="1"/>
        <v>0</v>
      </c>
      <c r="DM4550">
        <f ca="1"/>
        <v>0</v>
      </c>
      <c r="DN4550" t="str">
        <f ca="1"/>
        <v/>
      </c>
    </row>
    <row r="4551" spans="13:118">
      <c r="M4551" t="str" cm="1">
        <f t="array" ref="M4551">_xlfn._xlws.FILTER(SUM(H4551:L4551),SUM(H4551:L4551)&lt;&gt;0,"")</f>
        <v/>
      </c>
      <c r="AC4551" t="str">
        <f ca="1"/>
        <v/>
      </c>
      <c r="AE4551">
        <f ca="1"/>
        <v>0</v>
      </c>
      <c r="AF4551">
        <f ca="1"/>
        <v>0</v>
      </c>
      <c r="AG4551">
        <f ca="1"/>
        <v>0</v>
      </c>
      <c r="AH4551">
        <f ca="1"/>
        <v>0</v>
      </c>
      <c r="AI4551">
        <f ca="1"/>
        <v>0</v>
      </c>
      <c r="AJ4551">
        <f ca="1"/>
        <v>0</v>
      </c>
      <c r="AK4551">
        <f ca="1"/>
        <v>0</v>
      </c>
      <c r="AL4551" t="str">
        <f ca="1"/>
        <v/>
      </c>
      <c r="AZ4551" t="str" cm="1">
        <f t="array" ref="AZ4551">_xlfn._xlws.FILTER(SUM(AU4551:AY4551),SUM(AU4551:AY4551)&lt;&gt;0,"")</f>
        <v/>
      </c>
      <c r="BP4551" t="str">
        <f ca="1"/>
        <v/>
      </c>
      <c r="BR4551">
        <f ca="1"/>
        <v>0</v>
      </c>
      <c r="BS4551">
        <f ca="1"/>
        <v>0</v>
      </c>
      <c r="BT4551">
        <f ca="1"/>
        <v>0</v>
      </c>
      <c r="BU4551">
        <f ca="1"/>
        <v>0</v>
      </c>
      <c r="BV4551">
        <f ca="1"/>
        <v>0</v>
      </c>
      <c r="BW4551">
        <f ca="1"/>
        <v>0</v>
      </c>
      <c r="BX4551">
        <f ca="1"/>
        <v>0</v>
      </c>
      <c r="BY4551" t="str">
        <f ca="1"/>
        <v/>
      </c>
      <c r="CC4551" t="str" cm="1">
        <f t="array" aca="1" ref="CC4551" ca="1">_xlfn._xlws.FILTER(VLOOKUP(CB4544,Arrays!$T:$Z,{1,2,3,4,5,6,7},FALSE),VLOOKUP(CB4544,Arrays!$T:$Z,{1,2,3,4,5,6,7},FALSE)&lt;&gt;0,"")</f>
        <v/>
      </c>
      <c r="CO4551" t="str" cm="1">
        <f t="array" ref="CO4551">_xlfn._xlws.FILTER(SUM(CJ4551:CN4551),SUM(CJ4551:CN4551)&lt;&gt;0,"")</f>
        <v/>
      </c>
      <c r="CX4551" t="str">
        <f ca="1"/>
        <v/>
      </c>
      <c r="DE4551" t="str">
        <f ca="1"/>
        <v/>
      </c>
      <c r="DG4551" t="str">
        <f ca="1"/>
        <v/>
      </c>
      <c r="DH4551">
        <f ca="1"/>
        <v>0</v>
      </c>
      <c r="DI4551">
        <f ca="1"/>
        <v>0</v>
      </c>
      <c r="DJ4551">
        <f ca="1"/>
        <v>0</v>
      </c>
      <c r="DK4551">
        <f ca="1"/>
        <v>0</v>
      </c>
      <c r="DL4551">
        <f ca="1"/>
        <v>0</v>
      </c>
      <c r="DM4551">
        <f ca="1"/>
        <v>0</v>
      </c>
      <c r="DN4551" t="str">
        <f ca="1"/>
        <v/>
      </c>
    </row>
    <row r="4552" spans="13:118">
      <c r="M4552" t="str" cm="1">
        <f t="array" ref="M4552">_xlfn._xlws.FILTER(SUM(H4552:L4552),SUM(H4552:L4552)&lt;&gt;0,"")</f>
        <v/>
      </c>
      <c r="AC4552" t="str">
        <f ca="1"/>
        <v/>
      </c>
      <c r="AE4552">
        <f ca="1"/>
        <v>0</v>
      </c>
      <c r="AF4552">
        <f ca="1"/>
        <v>0</v>
      </c>
      <c r="AG4552">
        <f ca="1"/>
        <v>0</v>
      </c>
      <c r="AH4552">
        <f ca="1"/>
        <v>0</v>
      </c>
      <c r="AI4552">
        <f ca="1"/>
        <v>0</v>
      </c>
      <c r="AJ4552">
        <f ca="1"/>
        <v>0</v>
      </c>
      <c r="AK4552">
        <f ca="1"/>
        <v>0</v>
      </c>
      <c r="AL4552" t="str">
        <f ca="1"/>
        <v/>
      </c>
      <c r="AZ4552" t="str" cm="1">
        <f t="array" ref="AZ4552">_xlfn._xlws.FILTER(SUM(AU4552:AY4552),SUM(AU4552:AY4552)&lt;&gt;0,"")</f>
        <v/>
      </c>
      <c r="BP4552" t="str">
        <f ca="1"/>
        <v/>
      </c>
      <c r="BR4552">
        <f ca="1"/>
        <v>0</v>
      </c>
      <c r="BS4552">
        <f ca="1"/>
        <v>0</v>
      </c>
      <c r="BT4552">
        <f ca="1"/>
        <v>0</v>
      </c>
      <c r="BU4552">
        <f ca="1"/>
        <v>0</v>
      </c>
      <c r="BV4552">
        <f ca="1"/>
        <v>0</v>
      </c>
      <c r="BW4552">
        <f ca="1"/>
        <v>0</v>
      </c>
      <c r="BX4552">
        <f ca="1"/>
        <v>0</v>
      </c>
      <c r="BY4552" t="str">
        <f ca="1"/>
        <v/>
      </c>
      <c r="CC4552" t="str" cm="1">
        <f t="array" aca="1" ref="CC4552" ca="1">_xlfn._xlws.FILTER(VLOOKUP(CB4545,Arrays!$T:$Z,{1,2,3,4,5,6,7},FALSE),VLOOKUP(CB4545,Arrays!$T:$Z,{1,2,3,4,5,6,7},FALSE)&lt;&gt;0,"")</f>
        <v/>
      </c>
      <c r="CO4552" t="str" cm="1">
        <f t="array" ref="CO4552">_xlfn._xlws.FILTER(SUM(CJ4552:CN4552),SUM(CJ4552:CN4552)&lt;&gt;0,"")</f>
        <v/>
      </c>
      <c r="CX4552" t="str">
        <f ca="1"/>
        <v/>
      </c>
      <c r="DE4552" t="str">
        <f ca="1"/>
        <v/>
      </c>
      <c r="DG4552" t="str">
        <f ca="1"/>
        <v/>
      </c>
      <c r="DH4552">
        <f ca="1"/>
        <v>0</v>
      </c>
      <c r="DI4552">
        <f ca="1"/>
        <v>0</v>
      </c>
      <c r="DJ4552">
        <f ca="1"/>
        <v>0</v>
      </c>
      <c r="DK4552">
        <f ca="1"/>
        <v>0</v>
      </c>
      <c r="DL4552">
        <f ca="1"/>
        <v>0</v>
      </c>
      <c r="DM4552">
        <f ca="1"/>
        <v>0</v>
      </c>
      <c r="DN4552" t="str">
        <f ca="1"/>
        <v/>
      </c>
    </row>
    <row r="4553" spans="13:118">
      <c r="M4553" t="str" cm="1">
        <f t="array" ref="M4553">_xlfn._xlws.FILTER(SUM(H4553:L4553),SUM(H4553:L4553)&lt;&gt;0,"")</f>
        <v/>
      </c>
      <c r="AC4553" t="str">
        <f ca="1"/>
        <v/>
      </c>
      <c r="AE4553">
        <f ca="1"/>
        <v>0</v>
      </c>
      <c r="AF4553">
        <f ca="1"/>
        <v>0</v>
      </c>
      <c r="AG4553">
        <f ca="1"/>
        <v>0</v>
      </c>
      <c r="AH4553">
        <f ca="1"/>
        <v>0</v>
      </c>
      <c r="AI4553">
        <f ca="1"/>
        <v>0</v>
      </c>
      <c r="AJ4553">
        <f ca="1"/>
        <v>0</v>
      </c>
      <c r="AK4553">
        <f ca="1"/>
        <v>0</v>
      </c>
      <c r="AL4553" t="str">
        <f ca="1"/>
        <v/>
      </c>
      <c r="AZ4553" t="str" cm="1">
        <f t="array" ref="AZ4553">_xlfn._xlws.FILTER(SUM(AU4553:AY4553),SUM(AU4553:AY4553)&lt;&gt;0,"")</f>
        <v/>
      </c>
      <c r="BP4553" t="str">
        <f ca="1"/>
        <v/>
      </c>
      <c r="BR4553">
        <f ca="1"/>
        <v>0</v>
      </c>
      <c r="BS4553">
        <f ca="1"/>
        <v>0</v>
      </c>
      <c r="BT4553">
        <f ca="1"/>
        <v>0</v>
      </c>
      <c r="BU4553">
        <f ca="1"/>
        <v>0</v>
      </c>
      <c r="BV4553">
        <f ca="1"/>
        <v>0</v>
      </c>
      <c r="BW4553">
        <f ca="1"/>
        <v>0</v>
      </c>
      <c r="BX4553">
        <f ca="1"/>
        <v>0</v>
      </c>
      <c r="BY4553" t="str">
        <f ca="1"/>
        <v/>
      </c>
      <c r="CC4553" t="str" cm="1">
        <f t="array" aca="1" ref="CC4553" ca="1">_xlfn._xlws.FILTER(VLOOKUP(CB4546,Arrays!$T:$Z,{1,2,3,4,5,6,7},FALSE),VLOOKUP(CB4546,Arrays!$T:$Z,{1,2,3,4,5,6,7},FALSE)&lt;&gt;0,"")</f>
        <v/>
      </c>
      <c r="CO4553" t="str" cm="1">
        <f t="array" ref="CO4553">_xlfn._xlws.FILTER(SUM(CJ4553:CN4553),SUM(CJ4553:CN4553)&lt;&gt;0,"")</f>
        <v/>
      </c>
      <c r="CX4553" t="str">
        <f ca="1"/>
        <v/>
      </c>
      <c r="DE4553" t="str">
        <f ca="1"/>
        <v/>
      </c>
      <c r="DG4553" t="str">
        <f ca="1"/>
        <v/>
      </c>
      <c r="DH4553">
        <f ca="1"/>
        <v>0</v>
      </c>
      <c r="DI4553">
        <f ca="1"/>
        <v>0</v>
      </c>
      <c r="DJ4553">
        <f ca="1"/>
        <v>0</v>
      </c>
      <c r="DK4553">
        <f ca="1"/>
        <v>0</v>
      </c>
      <c r="DL4553">
        <f ca="1"/>
        <v>0</v>
      </c>
      <c r="DM4553">
        <f ca="1"/>
        <v>0</v>
      </c>
      <c r="DN4553" t="str">
        <f ca="1"/>
        <v/>
      </c>
    </row>
    <row r="4554" spans="13:118">
      <c r="M4554" t="str" cm="1">
        <f t="array" ref="M4554">_xlfn._xlws.FILTER(SUM(H4554:L4554),SUM(H4554:L4554)&lt;&gt;0,"")</f>
        <v/>
      </c>
      <c r="AC4554" t="str">
        <f ca="1"/>
        <v/>
      </c>
      <c r="AE4554">
        <f ca="1"/>
        <v>0</v>
      </c>
      <c r="AF4554">
        <f ca="1"/>
        <v>0</v>
      </c>
      <c r="AG4554">
        <f ca="1"/>
        <v>0</v>
      </c>
      <c r="AH4554">
        <f ca="1"/>
        <v>0</v>
      </c>
      <c r="AI4554">
        <f ca="1"/>
        <v>0</v>
      </c>
      <c r="AJ4554">
        <f ca="1"/>
        <v>0</v>
      </c>
      <c r="AK4554">
        <f ca="1"/>
        <v>0</v>
      </c>
      <c r="AL4554" t="str">
        <f ca="1"/>
        <v/>
      </c>
      <c r="AZ4554" t="str" cm="1">
        <f t="array" ref="AZ4554">_xlfn._xlws.FILTER(SUM(AU4554:AY4554),SUM(AU4554:AY4554)&lt;&gt;0,"")</f>
        <v/>
      </c>
      <c r="BP4554" t="str">
        <f ca="1"/>
        <v/>
      </c>
      <c r="BR4554">
        <f ca="1"/>
        <v>0</v>
      </c>
      <c r="BS4554">
        <f ca="1"/>
        <v>0</v>
      </c>
      <c r="BT4554">
        <f ca="1"/>
        <v>0</v>
      </c>
      <c r="BU4554">
        <f ca="1"/>
        <v>0</v>
      </c>
      <c r="BV4554">
        <f ca="1"/>
        <v>0</v>
      </c>
      <c r="BW4554">
        <f ca="1"/>
        <v>0</v>
      </c>
      <c r="BX4554">
        <f ca="1"/>
        <v>0</v>
      </c>
      <c r="BY4554" t="str">
        <f ca="1"/>
        <v/>
      </c>
      <c r="CC4554" t="str" cm="1">
        <f t="array" aca="1" ref="CC4554" ca="1">_xlfn._xlws.FILTER(VLOOKUP(CB4547,Arrays!$T:$Z,{1,2,3,4,5,6,7},FALSE),VLOOKUP(CB4547,Arrays!$T:$Z,{1,2,3,4,5,6,7},FALSE)&lt;&gt;0,"")</f>
        <v/>
      </c>
      <c r="CO4554" t="str" cm="1">
        <f t="array" ref="CO4554">_xlfn._xlws.FILTER(SUM(CJ4554:CN4554),SUM(CJ4554:CN4554)&lt;&gt;0,"")</f>
        <v/>
      </c>
      <c r="CX4554" t="str">
        <f ca="1"/>
        <v/>
      </c>
      <c r="DE4554" t="str">
        <f ca="1"/>
        <v/>
      </c>
      <c r="DG4554" t="str">
        <f ca="1"/>
        <v/>
      </c>
      <c r="DH4554">
        <f ca="1"/>
        <v>0</v>
      </c>
      <c r="DI4554">
        <f ca="1"/>
        <v>0</v>
      </c>
      <c r="DJ4554">
        <f ca="1"/>
        <v>0</v>
      </c>
      <c r="DK4554">
        <f ca="1"/>
        <v>0</v>
      </c>
      <c r="DL4554">
        <f ca="1"/>
        <v>0</v>
      </c>
      <c r="DM4554">
        <f ca="1"/>
        <v>0</v>
      </c>
      <c r="DN4554" t="str">
        <f ca="1"/>
        <v/>
      </c>
    </row>
    <row r="4555" spans="13:118">
      <c r="M4555" t="str" cm="1">
        <f t="array" ref="M4555">_xlfn._xlws.FILTER(SUM(H4555:L4555),SUM(H4555:L4555)&lt;&gt;0,"")</f>
        <v/>
      </c>
      <c r="AC4555" t="str">
        <f ca="1"/>
        <v/>
      </c>
      <c r="AE4555">
        <f ca="1"/>
        <v>0</v>
      </c>
      <c r="AF4555">
        <f ca="1"/>
        <v>0</v>
      </c>
      <c r="AG4555">
        <f ca="1"/>
        <v>0</v>
      </c>
      <c r="AH4555">
        <f ca="1"/>
        <v>0</v>
      </c>
      <c r="AI4555">
        <f ca="1"/>
        <v>0</v>
      </c>
      <c r="AJ4555">
        <f ca="1"/>
        <v>0</v>
      </c>
      <c r="AK4555">
        <f ca="1"/>
        <v>0</v>
      </c>
      <c r="AL4555" t="str">
        <f ca="1"/>
        <v/>
      </c>
      <c r="AZ4555" t="str" cm="1">
        <f t="array" ref="AZ4555">_xlfn._xlws.FILTER(SUM(AU4555:AY4555),SUM(AU4555:AY4555)&lt;&gt;0,"")</f>
        <v/>
      </c>
      <c r="BP4555" t="str">
        <f ca="1"/>
        <v/>
      </c>
      <c r="BR4555">
        <f ca="1"/>
        <v>0</v>
      </c>
      <c r="BS4555">
        <f ca="1"/>
        <v>0</v>
      </c>
      <c r="BT4555">
        <f ca="1"/>
        <v>0</v>
      </c>
      <c r="BU4555">
        <f ca="1"/>
        <v>0</v>
      </c>
      <c r="BV4555">
        <f ca="1"/>
        <v>0</v>
      </c>
      <c r="BW4555">
        <f ca="1"/>
        <v>0</v>
      </c>
      <c r="BX4555">
        <f ca="1"/>
        <v>0</v>
      </c>
      <c r="BY4555" t="str">
        <f ca="1"/>
        <v/>
      </c>
      <c r="CC4555" t="str" cm="1">
        <f t="array" aca="1" ref="CC4555" ca="1">_xlfn._xlws.FILTER(VLOOKUP(CB4548,Arrays!$T:$Z,{1,2,3,4,5,6,7},FALSE),VLOOKUP(CB4548,Arrays!$T:$Z,{1,2,3,4,5,6,7},FALSE)&lt;&gt;0,"")</f>
        <v/>
      </c>
      <c r="CO4555" t="str" cm="1">
        <f t="array" ref="CO4555">_xlfn._xlws.FILTER(SUM(CJ4555:CN4555),SUM(CJ4555:CN4555)&lt;&gt;0,"")</f>
        <v/>
      </c>
      <c r="CX4555" t="str">
        <f ca="1"/>
        <v/>
      </c>
      <c r="DE4555" t="str">
        <f ca="1"/>
        <v/>
      </c>
      <c r="DG4555" t="str">
        <f ca="1"/>
        <v/>
      </c>
      <c r="DH4555">
        <f ca="1"/>
        <v>0</v>
      </c>
      <c r="DI4555">
        <f ca="1"/>
        <v>0</v>
      </c>
      <c r="DJ4555">
        <f ca="1"/>
        <v>0</v>
      </c>
      <c r="DK4555">
        <f ca="1"/>
        <v>0</v>
      </c>
      <c r="DL4555">
        <f ca="1"/>
        <v>0</v>
      </c>
      <c r="DM4555">
        <f ca="1"/>
        <v>0</v>
      </c>
      <c r="DN4555" t="str">
        <f ca="1"/>
        <v/>
      </c>
    </row>
    <row r="4556" spans="13:118">
      <c r="M4556" t="str" cm="1">
        <f t="array" ref="M4556">_xlfn._xlws.FILTER(SUM(H4556:L4556),SUM(H4556:L4556)&lt;&gt;0,"")</f>
        <v/>
      </c>
      <c r="AC4556" t="str">
        <f ca="1"/>
        <v/>
      </c>
      <c r="AE4556">
        <f ca="1"/>
        <v>0</v>
      </c>
      <c r="AF4556">
        <f ca="1"/>
        <v>0</v>
      </c>
      <c r="AG4556">
        <f ca="1"/>
        <v>0</v>
      </c>
      <c r="AH4556">
        <f ca="1"/>
        <v>0</v>
      </c>
      <c r="AI4556">
        <f ca="1"/>
        <v>0</v>
      </c>
      <c r="AJ4556">
        <f ca="1"/>
        <v>0</v>
      </c>
      <c r="AK4556">
        <f ca="1"/>
        <v>0</v>
      </c>
      <c r="AL4556" t="str">
        <f ca="1"/>
        <v/>
      </c>
      <c r="AZ4556" t="str" cm="1">
        <f t="array" ref="AZ4556">_xlfn._xlws.FILTER(SUM(AU4556:AY4556),SUM(AU4556:AY4556)&lt;&gt;0,"")</f>
        <v/>
      </c>
      <c r="BP4556" t="str">
        <f ca="1"/>
        <v/>
      </c>
      <c r="BR4556">
        <f ca="1"/>
        <v>0</v>
      </c>
      <c r="BS4556">
        <f ca="1"/>
        <v>0</v>
      </c>
      <c r="BT4556">
        <f ca="1"/>
        <v>0</v>
      </c>
      <c r="BU4556">
        <f ca="1"/>
        <v>0</v>
      </c>
      <c r="BV4556">
        <f ca="1"/>
        <v>0</v>
      </c>
      <c r="BW4556">
        <f ca="1"/>
        <v>0</v>
      </c>
      <c r="BX4556">
        <f ca="1"/>
        <v>0</v>
      </c>
      <c r="BY4556" t="str">
        <f ca="1"/>
        <v/>
      </c>
      <c r="CC4556" t="str" cm="1">
        <f t="array" aca="1" ref="CC4556" ca="1">_xlfn._xlws.FILTER(VLOOKUP(CB4549,Arrays!$T:$Z,{1,2,3,4,5,6,7},FALSE),VLOOKUP(CB4549,Arrays!$T:$Z,{1,2,3,4,5,6,7},FALSE)&lt;&gt;0,"")</f>
        <v/>
      </c>
      <c r="CO4556" t="str" cm="1">
        <f t="array" ref="CO4556">_xlfn._xlws.FILTER(SUM(CJ4556:CN4556),SUM(CJ4556:CN4556)&lt;&gt;0,"")</f>
        <v/>
      </c>
      <c r="CX4556" t="str">
        <f ca="1"/>
        <v/>
      </c>
      <c r="DE4556" t="str">
        <f ca="1"/>
        <v/>
      </c>
      <c r="DG4556" t="str">
        <f ca="1"/>
        <v/>
      </c>
      <c r="DH4556">
        <f ca="1"/>
        <v>0</v>
      </c>
      <c r="DI4556">
        <f ca="1"/>
        <v>0</v>
      </c>
      <c r="DJ4556">
        <f ca="1"/>
        <v>0</v>
      </c>
      <c r="DK4556">
        <f ca="1"/>
        <v>0</v>
      </c>
      <c r="DL4556">
        <f ca="1"/>
        <v>0</v>
      </c>
      <c r="DM4556">
        <f ca="1"/>
        <v>0</v>
      </c>
      <c r="DN4556" t="str">
        <f ca="1"/>
        <v/>
      </c>
    </row>
    <row r="4557" spans="13:118">
      <c r="M4557" t="str" cm="1">
        <f t="array" ref="M4557">_xlfn._xlws.FILTER(SUM(H4557:L4557),SUM(H4557:L4557)&lt;&gt;0,"")</f>
        <v/>
      </c>
      <c r="AC4557" t="str">
        <f ca="1"/>
        <v/>
      </c>
      <c r="AE4557">
        <f ca="1"/>
        <v>0</v>
      </c>
      <c r="AF4557">
        <f ca="1"/>
        <v>0</v>
      </c>
      <c r="AG4557">
        <f ca="1"/>
        <v>0</v>
      </c>
      <c r="AH4557">
        <f ca="1"/>
        <v>0</v>
      </c>
      <c r="AI4557">
        <f ca="1"/>
        <v>0</v>
      </c>
      <c r="AJ4557">
        <f ca="1"/>
        <v>0</v>
      </c>
      <c r="AK4557">
        <f ca="1"/>
        <v>0</v>
      </c>
      <c r="AL4557" t="str">
        <f ca="1"/>
        <v/>
      </c>
      <c r="AZ4557" t="str" cm="1">
        <f t="array" ref="AZ4557">_xlfn._xlws.FILTER(SUM(AU4557:AY4557),SUM(AU4557:AY4557)&lt;&gt;0,"")</f>
        <v/>
      </c>
      <c r="BP4557" t="str">
        <f ca="1"/>
        <v/>
      </c>
      <c r="BR4557">
        <f ca="1"/>
        <v>0</v>
      </c>
      <c r="BS4557">
        <f ca="1"/>
        <v>0</v>
      </c>
      <c r="BT4557">
        <f ca="1"/>
        <v>0</v>
      </c>
      <c r="BU4557">
        <f ca="1"/>
        <v>0</v>
      </c>
      <c r="BV4557">
        <f ca="1"/>
        <v>0</v>
      </c>
      <c r="BW4557">
        <f ca="1"/>
        <v>0</v>
      </c>
      <c r="BX4557">
        <f ca="1"/>
        <v>0</v>
      </c>
      <c r="BY4557" t="str">
        <f ca="1"/>
        <v/>
      </c>
      <c r="CC4557" t="str" cm="1">
        <f t="array" aca="1" ref="CC4557" ca="1">_xlfn._xlws.FILTER(VLOOKUP(CB4550,Arrays!$T:$Z,{1,2,3,4,5,6,7},FALSE),VLOOKUP(CB4550,Arrays!$T:$Z,{1,2,3,4,5,6,7},FALSE)&lt;&gt;0,"")</f>
        <v/>
      </c>
      <c r="CO4557" t="str" cm="1">
        <f t="array" ref="CO4557">_xlfn._xlws.FILTER(SUM(CJ4557:CN4557),SUM(CJ4557:CN4557)&lt;&gt;0,"")</f>
        <v/>
      </c>
      <c r="CX4557" t="str">
        <f ca="1"/>
        <v/>
      </c>
      <c r="DE4557" t="str">
        <f ca="1"/>
        <v/>
      </c>
      <c r="DG4557" t="str">
        <f ca="1"/>
        <v/>
      </c>
      <c r="DH4557">
        <f ca="1"/>
        <v>0</v>
      </c>
      <c r="DI4557">
        <f ca="1"/>
        <v>0</v>
      </c>
      <c r="DJ4557">
        <f ca="1"/>
        <v>0</v>
      </c>
      <c r="DK4557">
        <f ca="1"/>
        <v>0</v>
      </c>
      <c r="DL4557">
        <f ca="1"/>
        <v>0</v>
      </c>
      <c r="DM4557">
        <f ca="1"/>
        <v>0</v>
      </c>
      <c r="DN4557" t="str">
        <f ca="1"/>
        <v/>
      </c>
    </row>
    <row r="4558" spans="13:118">
      <c r="M4558" t="str" cm="1">
        <f t="array" ref="M4558">_xlfn._xlws.FILTER(SUM(H4558:L4558),SUM(H4558:L4558)&lt;&gt;0,"")</f>
        <v/>
      </c>
      <c r="AC4558" t="str">
        <f ca="1"/>
        <v/>
      </c>
      <c r="AE4558">
        <f ca="1"/>
        <v>0</v>
      </c>
      <c r="AF4558">
        <f ca="1"/>
        <v>0</v>
      </c>
      <c r="AG4558">
        <f ca="1"/>
        <v>0</v>
      </c>
      <c r="AH4558">
        <f ca="1"/>
        <v>0</v>
      </c>
      <c r="AI4558">
        <f ca="1"/>
        <v>0</v>
      </c>
      <c r="AJ4558">
        <f ca="1"/>
        <v>0</v>
      </c>
      <c r="AK4558">
        <f ca="1"/>
        <v>0</v>
      </c>
      <c r="AL4558" t="str">
        <f ca="1"/>
        <v/>
      </c>
      <c r="AZ4558" t="str" cm="1">
        <f t="array" ref="AZ4558">_xlfn._xlws.FILTER(SUM(AU4558:AY4558),SUM(AU4558:AY4558)&lt;&gt;0,"")</f>
        <v/>
      </c>
      <c r="BP4558" t="str">
        <f ca="1"/>
        <v/>
      </c>
      <c r="BR4558">
        <f ca="1"/>
        <v>0</v>
      </c>
      <c r="BS4558">
        <f ca="1"/>
        <v>0</v>
      </c>
      <c r="BT4558">
        <f ca="1"/>
        <v>0</v>
      </c>
      <c r="BU4558">
        <f ca="1"/>
        <v>0</v>
      </c>
      <c r="BV4558">
        <f ca="1"/>
        <v>0</v>
      </c>
      <c r="BW4558">
        <f ca="1"/>
        <v>0</v>
      </c>
      <c r="BX4558">
        <f ca="1"/>
        <v>0</v>
      </c>
      <c r="BY4558" t="str">
        <f ca="1"/>
        <v/>
      </c>
      <c r="CC4558" t="str" cm="1">
        <f t="array" aca="1" ref="CC4558" ca="1">_xlfn._xlws.FILTER(VLOOKUP(CB4551,Arrays!$T:$Z,{1,2,3,4,5,6,7},FALSE),VLOOKUP(CB4551,Arrays!$T:$Z,{1,2,3,4,5,6,7},FALSE)&lt;&gt;0,"")</f>
        <v/>
      </c>
      <c r="CO4558" t="str" cm="1">
        <f t="array" ref="CO4558">_xlfn._xlws.FILTER(SUM(CJ4558:CN4558),SUM(CJ4558:CN4558)&lt;&gt;0,"")</f>
        <v/>
      </c>
      <c r="CX4558" t="str">
        <f ca="1"/>
        <v/>
      </c>
      <c r="DE4558" t="str">
        <f ca="1"/>
        <v/>
      </c>
      <c r="DG4558" t="str">
        <f ca="1"/>
        <v/>
      </c>
      <c r="DH4558">
        <f ca="1"/>
        <v>0</v>
      </c>
      <c r="DI4558">
        <f ca="1"/>
        <v>0</v>
      </c>
      <c r="DJ4558">
        <f ca="1"/>
        <v>0</v>
      </c>
      <c r="DK4558">
        <f ca="1"/>
        <v>0</v>
      </c>
      <c r="DL4558">
        <f ca="1"/>
        <v>0</v>
      </c>
      <c r="DM4558">
        <f ca="1"/>
        <v>0</v>
      </c>
      <c r="DN4558" t="str">
        <f ca="1"/>
        <v/>
      </c>
    </row>
    <row r="4559" spans="13:118">
      <c r="M4559" t="str" cm="1">
        <f t="array" ref="M4559">_xlfn._xlws.FILTER(SUM(H4559:L4559),SUM(H4559:L4559)&lt;&gt;0,"")</f>
        <v/>
      </c>
      <c r="AC4559" t="str">
        <f ca="1"/>
        <v/>
      </c>
      <c r="AE4559">
        <f ca="1"/>
        <v>0</v>
      </c>
      <c r="AF4559">
        <f ca="1"/>
        <v>0</v>
      </c>
      <c r="AG4559">
        <f ca="1"/>
        <v>0</v>
      </c>
      <c r="AH4559">
        <f ca="1"/>
        <v>0</v>
      </c>
      <c r="AI4559">
        <f ca="1"/>
        <v>0</v>
      </c>
      <c r="AJ4559">
        <f ca="1"/>
        <v>0</v>
      </c>
      <c r="AK4559">
        <f ca="1"/>
        <v>0</v>
      </c>
      <c r="AL4559" t="str">
        <f ca="1"/>
        <v/>
      </c>
      <c r="AZ4559" t="str" cm="1">
        <f t="array" ref="AZ4559">_xlfn._xlws.FILTER(SUM(AU4559:AY4559),SUM(AU4559:AY4559)&lt;&gt;0,"")</f>
        <v/>
      </c>
      <c r="BP4559" t="str">
        <f ca="1"/>
        <v/>
      </c>
      <c r="BR4559">
        <f ca="1"/>
        <v>0</v>
      </c>
      <c r="BS4559">
        <f ca="1"/>
        <v>0</v>
      </c>
      <c r="BT4559">
        <f ca="1"/>
        <v>0</v>
      </c>
      <c r="BU4559">
        <f ca="1"/>
        <v>0</v>
      </c>
      <c r="BV4559">
        <f ca="1"/>
        <v>0</v>
      </c>
      <c r="BW4559">
        <f ca="1"/>
        <v>0</v>
      </c>
      <c r="BX4559">
        <f ca="1"/>
        <v>0</v>
      </c>
      <c r="BY4559" t="str">
        <f ca="1"/>
        <v/>
      </c>
      <c r="CC4559" t="str" cm="1">
        <f t="array" aca="1" ref="CC4559" ca="1">_xlfn._xlws.FILTER(VLOOKUP(CB4552,Arrays!$T:$Z,{1,2,3,4,5,6,7},FALSE),VLOOKUP(CB4552,Arrays!$T:$Z,{1,2,3,4,5,6,7},FALSE)&lt;&gt;0,"")</f>
        <v/>
      </c>
      <c r="CO4559" t="str" cm="1">
        <f t="array" ref="CO4559">_xlfn._xlws.FILTER(SUM(CJ4559:CN4559),SUM(CJ4559:CN4559)&lt;&gt;0,"")</f>
        <v/>
      </c>
      <c r="CX4559" t="str">
        <f ca="1"/>
        <v/>
      </c>
      <c r="DE4559" t="str">
        <f ca="1"/>
        <v/>
      </c>
      <c r="DG4559" t="str">
        <f ca="1"/>
        <v/>
      </c>
      <c r="DH4559">
        <f ca="1"/>
        <v>0</v>
      </c>
      <c r="DI4559">
        <f ca="1"/>
        <v>0</v>
      </c>
      <c r="DJ4559">
        <f ca="1"/>
        <v>0</v>
      </c>
      <c r="DK4559">
        <f ca="1"/>
        <v>0</v>
      </c>
      <c r="DL4559">
        <f ca="1"/>
        <v>0</v>
      </c>
      <c r="DM4559">
        <f ca="1"/>
        <v>0</v>
      </c>
      <c r="DN4559" t="str">
        <f ca="1"/>
        <v/>
      </c>
    </row>
    <row r="4560" spans="13:118">
      <c r="M4560" t="str" cm="1">
        <f t="array" ref="M4560">_xlfn._xlws.FILTER(SUM(H4560:L4560),SUM(H4560:L4560)&lt;&gt;0,"")</f>
        <v/>
      </c>
      <c r="AC4560" t="str">
        <f ca="1"/>
        <v/>
      </c>
      <c r="AE4560">
        <f ca="1"/>
        <v>0</v>
      </c>
      <c r="AF4560">
        <f ca="1"/>
        <v>0</v>
      </c>
      <c r="AG4560">
        <f ca="1"/>
        <v>0</v>
      </c>
      <c r="AH4560">
        <f ca="1"/>
        <v>0</v>
      </c>
      <c r="AI4560">
        <f ca="1"/>
        <v>0</v>
      </c>
      <c r="AJ4560">
        <f ca="1"/>
        <v>0</v>
      </c>
      <c r="AK4560">
        <f ca="1"/>
        <v>0</v>
      </c>
      <c r="AL4560" t="str">
        <f ca="1"/>
        <v/>
      </c>
      <c r="AZ4560" t="str" cm="1">
        <f t="array" ref="AZ4560">_xlfn._xlws.FILTER(SUM(AU4560:AY4560),SUM(AU4560:AY4560)&lt;&gt;0,"")</f>
        <v/>
      </c>
      <c r="BP4560" t="str">
        <f ca="1"/>
        <v/>
      </c>
      <c r="BR4560">
        <f ca="1"/>
        <v>0</v>
      </c>
      <c r="BS4560">
        <f ca="1"/>
        <v>0</v>
      </c>
      <c r="BT4560">
        <f ca="1"/>
        <v>0</v>
      </c>
      <c r="BU4560">
        <f ca="1"/>
        <v>0</v>
      </c>
      <c r="BV4560">
        <f ca="1"/>
        <v>0</v>
      </c>
      <c r="BW4560">
        <f ca="1"/>
        <v>0</v>
      </c>
      <c r="BX4560">
        <f ca="1"/>
        <v>0</v>
      </c>
      <c r="BY4560" t="str">
        <f ca="1"/>
        <v/>
      </c>
      <c r="CC4560" t="str" cm="1">
        <f t="array" aca="1" ref="CC4560" ca="1">_xlfn._xlws.FILTER(VLOOKUP(CB4553,Arrays!$T:$Z,{1,2,3,4,5,6,7},FALSE),VLOOKUP(CB4553,Arrays!$T:$Z,{1,2,3,4,5,6,7},FALSE)&lt;&gt;0,"")</f>
        <v/>
      </c>
      <c r="CO4560" t="str" cm="1">
        <f t="array" ref="CO4560">_xlfn._xlws.FILTER(SUM(CJ4560:CN4560),SUM(CJ4560:CN4560)&lt;&gt;0,"")</f>
        <v/>
      </c>
      <c r="CX4560" t="str">
        <f ca="1"/>
        <v/>
      </c>
      <c r="DE4560" t="str">
        <f ca="1"/>
        <v/>
      </c>
      <c r="DG4560" t="str">
        <f ca="1"/>
        <v/>
      </c>
      <c r="DH4560">
        <f ca="1"/>
        <v>0</v>
      </c>
      <c r="DI4560">
        <f ca="1"/>
        <v>0</v>
      </c>
      <c r="DJ4560">
        <f ca="1"/>
        <v>0</v>
      </c>
      <c r="DK4560">
        <f ca="1"/>
        <v>0</v>
      </c>
      <c r="DL4560">
        <f ca="1"/>
        <v>0</v>
      </c>
      <c r="DM4560">
        <f ca="1"/>
        <v>0</v>
      </c>
      <c r="DN4560" t="str">
        <f ca="1"/>
        <v/>
      </c>
    </row>
    <row r="4561" spans="13:118">
      <c r="M4561" t="str" cm="1">
        <f t="array" ref="M4561">_xlfn._xlws.FILTER(SUM(H4561:L4561),SUM(H4561:L4561)&lt;&gt;0,"")</f>
        <v/>
      </c>
      <c r="AC4561" t="str">
        <f ca="1"/>
        <v/>
      </c>
      <c r="AE4561">
        <f ca="1"/>
        <v>0</v>
      </c>
      <c r="AF4561">
        <f ca="1"/>
        <v>0</v>
      </c>
      <c r="AG4561">
        <f ca="1"/>
        <v>0</v>
      </c>
      <c r="AH4561">
        <f ca="1"/>
        <v>0</v>
      </c>
      <c r="AI4561">
        <f ca="1"/>
        <v>0</v>
      </c>
      <c r="AJ4561">
        <f ca="1"/>
        <v>0</v>
      </c>
      <c r="AK4561">
        <f ca="1"/>
        <v>0</v>
      </c>
      <c r="AL4561" t="str">
        <f ca="1"/>
        <v/>
      </c>
      <c r="AZ4561" t="str" cm="1">
        <f t="array" ref="AZ4561">_xlfn._xlws.FILTER(SUM(AU4561:AY4561),SUM(AU4561:AY4561)&lt;&gt;0,"")</f>
        <v/>
      </c>
      <c r="BP4561" t="str">
        <f ca="1"/>
        <v/>
      </c>
      <c r="BR4561">
        <f ca="1"/>
        <v>0</v>
      </c>
      <c r="BS4561">
        <f ca="1"/>
        <v>0</v>
      </c>
      <c r="BT4561">
        <f ca="1"/>
        <v>0</v>
      </c>
      <c r="BU4561">
        <f ca="1"/>
        <v>0</v>
      </c>
      <c r="BV4561">
        <f ca="1"/>
        <v>0</v>
      </c>
      <c r="BW4561">
        <f ca="1"/>
        <v>0</v>
      </c>
      <c r="BX4561">
        <f ca="1"/>
        <v>0</v>
      </c>
      <c r="BY4561" t="str">
        <f ca="1"/>
        <v/>
      </c>
      <c r="CC4561" t="str" cm="1">
        <f t="array" aca="1" ref="CC4561" ca="1">_xlfn._xlws.FILTER(VLOOKUP(CB4554,Arrays!$T:$Z,{1,2,3,4,5,6,7},FALSE),VLOOKUP(CB4554,Arrays!$T:$Z,{1,2,3,4,5,6,7},FALSE)&lt;&gt;0,"")</f>
        <v/>
      </c>
      <c r="CO4561" t="str" cm="1">
        <f t="array" ref="CO4561">_xlfn._xlws.FILTER(SUM(CJ4561:CN4561),SUM(CJ4561:CN4561)&lt;&gt;0,"")</f>
        <v/>
      </c>
      <c r="CX4561" t="str">
        <f ca="1"/>
        <v/>
      </c>
      <c r="DE4561" t="str">
        <f ca="1"/>
        <v/>
      </c>
      <c r="DG4561" t="str">
        <f ca="1"/>
        <v/>
      </c>
      <c r="DH4561">
        <f ca="1"/>
        <v>0</v>
      </c>
      <c r="DI4561">
        <f ca="1"/>
        <v>0</v>
      </c>
      <c r="DJ4561">
        <f ca="1"/>
        <v>0</v>
      </c>
      <c r="DK4561">
        <f ca="1"/>
        <v>0</v>
      </c>
      <c r="DL4561">
        <f ca="1"/>
        <v>0</v>
      </c>
      <c r="DM4561">
        <f ca="1"/>
        <v>0</v>
      </c>
      <c r="DN4561" t="str">
        <f ca="1"/>
        <v/>
      </c>
    </row>
    <row r="4562" spans="13:118">
      <c r="M4562" t="str" cm="1">
        <f t="array" ref="M4562">_xlfn._xlws.FILTER(SUM(H4562:L4562),SUM(H4562:L4562)&lt;&gt;0,"")</f>
        <v/>
      </c>
      <c r="AC4562" t="str">
        <f ca="1"/>
        <v/>
      </c>
      <c r="AE4562">
        <f ca="1"/>
        <v>0</v>
      </c>
      <c r="AF4562">
        <f ca="1"/>
        <v>0</v>
      </c>
      <c r="AG4562">
        <f ca="1"/>
        <v>0</v>
      </c>
      <c r="AH4562">
        <f ca="1"/>
        <v>0</v>
      </c>
      <c r="AI4562">
        <f ca="1"/>
        <v>0</v>
      </c>
      <c r="AJ4562">
        <f ca="1"/>
        <v>0</v>
      </c>
      <c r="AK4562">
        <f ca="1"/>
        <v>0</v>
      </c>
      <c r="AL4562" t="str">
        <f ca="1"/>
        <v/>
      </c>
      <c r="AZ4562" t="str" cm="1">
        <f t="array" ref="AZ4562">_xlfn._xlws.FILTER(SUM(AU4562:AY4562),SUM(AU4562:AY4562)&lt;&gt;0,"")</f>
        <v/>
      </c>
      <c r="BP4562" t="str">
        <f ca="1"/>
        <v/>
      </c>
      <c r="BR4562">
        <f ca="1"/>
        <v>0</v>
      </c>
      <c r="BS4562">
        <f ca="1"/>
        <v>0</v>
      </c>
      <c r="BT4562">
        <f ca="1"/>
        <v>0</v>
      </c>
      <c r="BU4562">
        <f ca="1"/>
        <v>0</v>
      </c>
      <c r="BV4562">
        <f ca="1"/>
        <v>0</v>
      </c>
      <c r="BW4562">
        <f ca="1"/>
        <v>0</v>
      </c>
      <c r="BX4562">
        <f ca="1"/>
        <v>0</v>
      </c>
      <c r="BY4562" t="str">
        <f ca="1"/>
        <v/>
      </c>
      <c r="CC4562" t="str" cm="1">
        <f t="array" aca="1" ref="CC4562" ca="1">_xlfn._xlws.FILTER(VLOOKUP(CB4555,Arrays!$T:$Z,{1,2,3,4,5,6,7},FALSE),VLOOKUP(CB4555,Arrays!$T:$Z,{1,2,3,4,5,6,7},FALSE)&lt;&gt;0,"")</f>
        <v/>
      </c>
      <c r="CO4562" t="str" cm="1">
        <f t="array" ref="CO4562">_xlfn._xlws.FILTER(SUM(CJ4562:CN4562),SUM(CJ4562:CN4562)&lt;&gt;0,"")</f>
        <v/>
      </c>
      <c r="CX4562" t="str">
        <f ca="1"/>
        <v/>
      </c>
      <c r="DE4562" t="str">
        <f ca="1"/>
        <v/>
      </c>
      <c r="DG4562" t="str">
        <f ca="1"/>
        <v/>
      </c>
      <c r="DH4562">
        <f ca="1"/>
        <v>0</v>
      </c>
      <c r="DI4562">
        <f ca="1"/>
        <v>0</v>
      </c>
      <c r="DJ4562">
        <f ca="1"/>
        <v>0</v>
      </c>
      <c r="DK4562">
        <f ca="1"/>
        <v>0</v>
      </c>
      <c r="DL4562">
        <f ca="1"/>
        <v>0</v>
      </c>
      <c r="DM4562">
        <f ca="1"/>
        <v>0</v>
      </c>
      <c r="DN4562" t="str">
        <f ca="1"/>
        <v/>
      </c>
    </row>
    <row r="4563" spans="13:118">
      <c r="M4563" t="str" cm="1">
        <f t="array" ref="M4563">_xlfn._xlws.FILTER(SUM(H4563:L4563),SUM(H4563:L4563)&lt;&gt;0,"")</f>
        <v/>
      </c>
      <c r="AC4563" t="str">
        <f ca="1"/>
        <v/>
      </c>
      <c r="AE4563">
        <f ca="1"/>
        <v>0</v>
      </c>
      <c r="AF4563">
        <f ca="1"/>
        <v>0</v>
      </c>
      <c r="AG4563">
        <f ca="1"/>
        <v>0</v>
      </c>
      <c r="AH4563">
        <f ca="1"/>
        <v>0</v>
      </c>
      <c r="AI4563">
        <f ca="1"/>
        <v>0</v>
      </c>
      <c r="AJ4563">
        <f ca="1"/>
        <v>0</v>
      </c>
      <c r="AK4563">
        <f ca="1"/>
        <v>0</v>
      </c>
      <c r="AL4563" t="str">
        <f ca="1"/>
        <v/>
      </c>
      <c r="AZ4563" t="str" cm="1">
        <f t="array" ref="AZ4563">_xlfn._xlws.FILTER(SUM(AU4563:AY4563),SUM(AU4563:AY4563)&lt;&gt;0,"")</f>
        <v/>
      </c>
      <c r="BP4563" t="str">
        <f ca="1"/>
        <v/>
      </c>
      <c r="BR4563">
        <f ca="1"/>
        <v>0</v>
      </c>
      <c r="BS4563">
        <f ca="1"/>
        <v>0</v>
      </c>
      <c r="BT4563">
        <f ca="1"/>
        <v>0</v>
      </c>
      <c r="BU4563">
        <f ca="1"/>
        <v>0</v>
      </c>
      <c r="BV4563">
        <f ca="1"/>
        <v>0</v>
      </c>
      <c r="BW4563">
        <f ca="1"/>
        <v>0</v>
      </c>
      <c r="BX4563">
        <f ca="1"/>
        <v>0</v>
      </c>
      <c r="BY4563" t="str">
        <f ca="1"/>
        <v/>
      </c>
      <c r="CC4563" t="str" cm="1">
        <f t="array" aca="1" ref="CC4563" ca="1">_xlfn._xlws.FILTER(VLOOKUP(CB4556,Arrays!$T:$Z,{1,2,3,4,5,6,7},FALSE),VLOOKUP(CB4556,Arrays!$T:$Z,{1,2,3,4,5,6,7},FALSE)&lt;&gt;0,"")</f>
        <v/>
      </c>
      <c r="CO4563" t="str" cm="1">
        <f t="array" ref="CO4563">_xlfn._xlws.FILTER(SUM(CJ4563:CN4563),SUM(CJ4563:CN4563)&lt;&gt;0,"")</f>
        <v/>
      </c>
      <c r="CX4563" t="str">
        <f ca="1"/>
        <v/>
      </c>
      <c r="DE4563" t="str">
        <f ca="1"/>
        <v/>
      </c>
      <c r="DG4563" t="str">
        <f ca="1"/>
        <v/>
      </c>
      <c r="DH4563">
        <f ca="1"/>
        <v>0</v>
      </c>
      <c r="DI4563">
        <f ca="1"/>
        <v>0</v>
      </c>
      <c r="DJ4563">
        <f ca="1"/>
        <v>0</v>
      </c>
      <c r="DK4563">
        <f ca="1"/>
        <v>0</v>
      </c>
      <c r="DL4563">
        <f ca="1"/>
        <v>0</v>
      </c>
      <c r="DM4563">
        <f ca="1"/>
        <v>0</v>
      </c>
      <c r="DN4563" t="str">
        <f ca="1"/>
        <v/>
      </c>
    </row>
    <row r="4564" spans="13:118">
      <c r="M4564" t="str" cm="1">
        <f t="array" ref="M4564">_xlfn._xlws.FILTER(SUM(H4564:L4564),SUM(H4564:L4564)&lt;&gt;0,"")</f>
        <v/>
      </c>
      <c r="AC4564" t="str">
        <f ca="1"/>
        <v/>
      </c>
      <c r="AE4564">
        <f ca="1"/>
        <v>0</v>
      </c>
      <c r="AF4564">
        <f ca="1"/>
        <v>0</v>
      </c>
      <c r="AG4564">
        <f ca="1"/>
        <v>0</v>
      </c>
      <c r="AH4564">
        <f ca="1"/>
        <v>0</v>
      </c>
      <c r="AI4564">
        <f ca="1"/>
        <v>0</v>
      </c>
      <c r="AJ4564">
        <f ca="1"/>
        <v>0</v>
      </c>
      <c r="AK4564">
        <f ca="1"/>
        <v>0</v>
      </c>
      <c r="AL4564" t="str">
        <f ca="1"/>
        <v/>
      </c>
      <c r="AZ4564" t="str" cm="1">
        <f t="array" ref="AZ4564">_xlfn._xlws.FILTER(SUM(AU4564:AY4564),SUM(AU4564:AY4564)&lt;&gt;0,"")</f>
        <v/>
      </c>
      <c r="BP4564" t="str">
        <f ca="1"/>
        <v/>
      </c>
      <c r="BR4564">
        <f ca="1"/>
        <v>0</v>
      </c>
      <c r="BS4564">
        <f ca="1"/>
        <v>0</v>
      </c>
      <c r="BT4564">
        <f ca="1"/>
        <v>0</v>
      </c>
      <c r="BU4564">
        <f ca="1"/>
        <v>0</v>
      </c>
      <c r="BV4564">
        <f ca="1"/>
        <v>0</v>
      </c>
      <c r="BW4564">
        <f ca="1"/>
        <v>0</v>
      </c>
      <c r="BX4564">
        <f ca="1"/>
        <v>0</v>
      </c>
      <c r="BY4564" t="str">
        <f ca="1"/>
        <v/>
      </c>
      <c r="CC4564" t="str" cm="1">
        <f t="array" aca="1" ref="CC4564" ca="1">_xlfn._xlws.FILTER(VLOOKUP(CB4557,Arrays!$T:$Z,{1,2,3,4,5,6,7},FALSE),VLOOKUP(CB4557,Arrays!$T:$Z,{1,2,3,4,5,6,7},FALSE)&lt;&gt;0,"")</f>
        <v/>
      </c>
      <c r="CO4564" t="str" cm="1">
        <f t="array" ref="CO4564">_xlfn._xlws.FILTER(SUM(CJ4564:CN4564),SUM(CJ4564:CN4564)&lt;&gt;0,"")</f>
        <v/>
      </c>
      <c r="CX4564" t="str">
        <f ca="1"/>
        <v/>
      </c>
      <c r="DE4564" t="str">
        <f ca="1"/>
        <v/>
      </c>
      <c r="DG4564" t="str">
        <f ca="1"/>
        <v/>
      </c>
      <c r="DH4564">
        <f ca="1"/>
        <v>0</v>
      </c>
      <c r="DI4564">
        <f ca="1"/>
        <v>0</v>
      </c>
      <c r="DJ4564">
        <f ca="1"/>
        <v>0</v>
      </c>
      <c r="DK4564">
        <f ca="1"/>
        <v>0</v>
      </c>
      <c r="DL4564">
        <f ca="1"/>
        <v>0</v>
      </c>
      <c r="DM4564">
        <f ca="1"/>
        <v>0</v>
      </c>
      <c r="DN4564" t="str">
        <f ca="1"/>
        <v/>
      </c>
    </row>
    <row r="4565" spans="13:118">
      <c r="M4565" t="str" cm="1">
        <f t="array" ref="M4565">_xlfn._xlws.FILTER(SUM(H4565:L4565),SUM(H4565:L4565)&lt;&gt;0,"")</f>
        <v/>
      </c>
      <c r="AC4565" t="str">
        <f ca="1"/>
        <v/>
      </c>
      <c r="AE4565">
        <f ca="1"/>
        <v>0</v>
      </c>
      <c r="AF4565">
        <f ca="1"/>
        <v>0</v>
      </c>
      <c r="AG4565">
        <f ca="1"/>
        <v>0</v>
      </c>
      <c r="AH4565">
        <f ca="1"/>
        <v>0</v>
      </c>
      <c r="AI4565">
        <f ca="1"/>
        <v>0</v>
      </c>
      <c r="AJ4565">
        <f ca="1"/>
        <v>0</v>
      </c>
      <c r="AK4565">
        <f ca="1"/>
        <v>0</v>
      </c>
      <c r="AL4565" t="str">
        <f ca="1"/>
        <v/>
      </c>
      <c r="AZ4565" t="str" cm="1">
        <f t="array" ref="AZ4565">_xlfn._xlws.FILTER(SUM(AU4565:AY4565),SUM(AU4565:AY4565)&lt;&gt;0,"")</f>
        <v/>
      </c>
      <c r="BP4565" t="str">
        <f ca="1"/>
        <v/>
      </c>
      <c r="BR4565">
        <f ca="1"/>
        <v>0</v>
      </c>
      <c r="BS4565">
        <f ca="1"/>
        <v>0</v>
      </c>
      <c r="BT4565">
        <f ca="1"/>
        <v>0</v>
      </c>
      <c r="BU4565">
        <f ca="1"/>
        <v>0</v>
      </c>
      <c r="BV4565">
        <f ca="1"/>
        <v>0</v>
      </c>
      <c r="BW4565">
        <f ca="1"/>
        <v>0</v>
      </c>
      <c r="BX4565">
        <f ca="1"/>
        <v>0</v>
      </c>
      <c r="BY4565" t="str">
        <f ca="1"/>
        <v/>
      </c>
      <c r="CC4565" t="str" cm="1">
        <f t="array" aca="1" ref="CC4565" ca="1">_xlfn._xlws.FILTER(VLOOKUP(CB4558,Arrays!$T:$Z,{1,2,3,4,5,6,7},FALSE),VLOOKUP(CB4558,Arrays!$T:$Z,{1,2,3,4,5,6,7},FALSE)&lt;&gt;0,"")</f>
        <v/>
      </c>
      <c r="CO4565" t="str" cm="1">
        <f t="array" ref="CO4565">_xlfn._xlws.FILTER(SUM(CJ4565:CN4565),SUM(CJ4565:CN4565)&lt;&gt;0,"")</f>
        <v/>
      </c>
      <c r="CX4565" t="str">
        <f ca="1"/>
        <v/>
      </c>
      <c r="DE4565" t="str">
        <f ca="1"/>
        <v/>
      </c>
      <c r="DG4565" t="str">
        <f ca="1"/>
        <v/>
      </c>
      <c r="DH4565">
        <f ca="1"/>
        <v>0</v>
      </c>
      <c r="DI4565">
        <f ca="1"/>
        <v>0</v>
      </c>
      <c r="DJ4565">
        <f ca="1"/>
        <v>0</v>
      </c>
      <c r="DK4565">
        <f ca="1"/>
        <v>0</v>
      </c>
      <c r="DL4565">
        <f ca="1"/>
        <v>0</v>
      </c>
      <c r="DM4565">
        <f ca="1"/>
        <v>0</v>
      </c>
      <c r="DN4565" t="str">
        <f ca="1"/>
        <v/>
      </c>
    </row>
    <row r="4566" spans="13:118">
      <c r="M4566" t="str" cm="1">
        <f t="array" ref="M4566">_xlfn._xlws.FILTER(SUM(H4566:L4566),SUM(H4566:L4566)&lt;&gt;0,"")</f>
        <v/>
      </c>
      <c r="AC4566" t="str">
        <f ca="1"/>
        <v/>
      </c>
      <c r="AE4566">
        <f ca="1"/>
        <v>0</v>
      </c>
      <c r="AF4566">
        <f ca="1"/>
        <v>0</v>
      </c>
      <c r="AG4566">
        <f ca="1"/>
        <v>0</v>
      </c>
      <c r="AH4566">
        <f ca="1"/>
        <v>0</v>
      </c>
      <c r="AI4566">
        <f ca="1"/>
        <v>0</v>
      </c>
      <c r="AJ4566">
        <f ca="1"/>
        <v>0</v>
      </c>
      <c r="AK4566">
        <f ca="1"/>
        <v>0</v>
      </c>
      <c r="AL4566" t="str">
        <f ca="1"/>
        <v/>
      </c>
      <c r="AZ4566" t="str" cm="1">
        <f t="array" ref="AZ4566">_xlfn._xlws.FILTER(SUM(AU4566:AY4566),SUM(AU4566:AY4566)&lt;&gt;0,"")</f>
        <v/>
      </c>
      <c r="BP4566" t="str">
        <f ca="1"/>
        <v/>
      </c>
      <c r="BR4566">
        <f ca="1"/>
        <v>0</v>
      </c>
      <c r="BS4566">
        <f ca="1"/>
        <v>0</v>
      </c>
      <c r="BT4566">
        <f ca="1"/>
        <v>0</v>
      </c>
      <c r="BU4566">
        <f ca="1"/>
        <v>0</v>
      </c>
      <c r="BV4566">
        <f ca="1"/>
        <v>0</v>
      </c>
      <c r="BW4566">
        <f ca="1"/>
        <v>0</v>
      </c>
      <c r="BX4566">
        <f ca="1"/>
        <v>0</v>
      </c>
      <c r="BY4566" t="str">
        <f ca="1"/>
        <v/>
      </c>
      <c r="CC4566" t="str" cm="1">
        <f t="array" aca="1" ref="CC4566" ca="1">_xlfn._xlws.FILTER(VLOOKUP(CB4559,Arrays!$T:$Z,{1,2,3,4,5,6,7},FALSE),VLOOKUP(CB4559,Arrays!$T:$Z,{1,2,3,4,5,6,7},FALSE)&lt;&gt;0,"")</f>
        <v/>
      </c>
      <c r="CO4566" t="str" cm="1">
        <f t="array" ref="CO4566">_xlfn._xlws.FILTER(SUM(CJ4566:CN4566),SUM(CJ4566:CN4566)&lt;&gt;0,"")</f>
        <v/>
      </c>
      <c r="CX4566" t="str">
        <f ca="1"/>
        <v/>
      </c>
      <c r="DE4566" t="str">
        <f ca="1"/>
        <v/>
      </c>
      <c r="DG4566" t="str">
        <f ca="1"/>
        <v/>
      </c>
      <c r="DH4566">
        <f ca="1"/>
        <v>0</v>
      </c>
      <c r="DI4566">
        <f ca="1"/>
        <v>0</v>
      </c>
      <c r="DJ4566">
        <f ca="1"/>
        <v>0</v>
      </c>
      <c r="DK4566">
        <f ca="1"/>
        <v>0</v>
      </c>
      <c r="DL4566">
        <f ca="1"/>
        <v>0</v>
      </c>
      <c r="DM4566">
        <f ca="1"/>
        <v>0</v>
      </c>
      <c r="DN4566" t="str">
        <f ca="1"/>
        <v/>
      </c>
    </row>
    <row r="4567" spans="13:118">
      <c r="M4567" t="str" cm="1">
        <f t="array" ref="M4567">_xlfn._xlws.FILTER(SUM(H4567:L4567),SUM(H4567:L4567)&lt;&gt;0,"")</f>
        <v/>
      </c>
      <c r="AC4567" t="str">
        <f ca="1"/>
        <v/>
      </c>
      <c r="AE4567">
        <f ca="1"/>
        <v>0</v>
      </c>
      <c r="AF4567">
        <f ca="1"/>
        <v>0</v>
      </c>
      <c r="AG4567">
        <f ca="1"/>
        <v>0</v>
      </c>
      <c r="AH4567">
        <f ca="1"/>
        <v>0</v>
      </c>
      <c r="AI4567">
        <f ca="1"/>
        <v>0</v>
      </c>
      <c r="AJ4567">
        <f ca="1"/>
        <v>0</v>
      </c>
      <c r="AK4567">
        <f ca="1"/>
        <v>0</v>
      </c>
      <c r="AL4567" t="str">
        <f ca="1"/>
        <v/>
      </c>
      <c r="AZ4567" t="str" cm="1">
        <f t="array" ref="AZ4567">_xlfn._xlws.FILTER(SUM(AU4567:AY4567),SUM(AU4567:AY4567)&lt;&gt;0,"")</f>
        <v/>
      </c>
      <c r="BP4567" t="str">
        <f ca="1"/>
        <v/>
      </c>
      <c r="BR4567">
        <f ca="1"/>
        <v>0</v>
      </c>
      <c r="BS4567">
        <f ca="1"/>
        <v>0</v>
      </c>
      <c r="BT4567">
        <f ca="1"/>
        <v>0</v>
      </c>
      <c r="BU4567">
        <f ca="1"/>
        <v>0</v>
      </c>
      <c r="BV4567">
        <f ca="1"/>
        <v>0</v>
      </c>
      <c r="BW4567">
        <f ca="1"/>
        <v>0</v>
      </c>
      <c r="BX4567">
        <f ca="1"/>
        <v>0</v>
      </c>
      <c r="BY4567" t="str">
        <f ca="1"/>
        <v/>
      </c>
      <c r="CC4567" t="str" cm="1">
        <f t="array" aca="1" ref="CC4567" ca="1">_xlfn._xlws.FILTER(VLOOKUP(CB4560,Arrays!$T:$Z,{1,2,3,4,5,6,7},FALSE),VLOOKUP(CB4560,Arrays!$T:$Z,{1,2,3,4,5,6,7},FALSE)&lt;&gt;0,"")</f>
        <v/>
      </c>
      <c r="CO4567" t="str" cm="1">
        <f t="array" ref="CO4567">_xlfn._xlws.FILTER(SUM(CJ4567:CN4567),SUM(CJ4567:CN4567)&lt;&gt;0,"")</f>
        <v/>
      </c>
      <c r="CX4567" t="str">
        <f ca="1"/>
        <v/>
      </c>
      <c r="DE4567" t="str">
        <f ca="1"/>
        <v/>
      </c>
      <c r="DG4567" t="str">
        <f ca="1"/>
        <v/>
      </c>
      <c r="DH4567">
        <f ca="1"/>
        <v>0</v>
      </c>
      <c r="DI4567">
        <f ca="1"/>
        <v>0</v>
      </c>
      <c r="DJ4567">
        <f ca="1"/>
        <v>0</v>
      </c>
      <c r="DK4567">
        <f ca="1"/>
        <v>0</v>
      </c>
      <c r="DL4567">
        <f ca="1"/>
        <v>0</v>
      </c>
      <c r="DM4567">
        <f ca="1"/>
        <v>0</v>
      </c>
      <c r="DN4567" t="str">
        <f ca="1"/>
        <v/>
      </c>
    </row>
    <row r="4568" spans="13:118">
      <c r="M4568" t="str" cm="1">
        <f t="array" ref="M4568">_xlfn._xlws.FILTER(SUM(H4568:L4568),SUM(H4568:L4568)&lt;&gt;0,"")</f>
        <v/>
      </c>
      <c r="AC4568" t="str">
        <f ca="1"/>
        <v/>
      </c>
      <c r="AE4568">
        <f ca="1"/>
        <v>0</v>
      </c>
      <c r="AF4568">
        <f ca="1"/>
        <v>0</v>
      </c>
      <c r="AG4568">
        <f ca="1"/>
        <v>0</v>
      </c>
      <c r="AH4568">
        <f ca="1"/>
        <v>0</v>
      </c>
      <c r="AI4568">
        <f ca="1"/>
        <v>0</v>
      </c>
      <c r="AJ4568">
        <f ca="1"/>
        <v>0</v>
      </c>
      <c r="AK4568">
        <f ca="1"/>
        <v>0</v>
      </c>
      <c r="AL4568" t="str">
        <f ca="1"/>
        <v/>
      </c>
      <c r="AZ4568" t="str" cm="1">
        <f t="array" ref="AZ4568">_xlfn._xlws.FILTER(SUM(AU4568:AY4568),SUM(AU4568:AY4568)&lt;&gt;0,"")</f>
        <v/>
      </c>
      <c r="BP4568" t="str">
        <f ca="1"/>
        <v/>
      </c>
      <c r="BR4568">
        <f ca="1"/>
        <v>0</v>
      </c>
      <c r="BS4568">
        <f ca="1"/>
        <v>0</v>
      </c>
      <c r="BT4568">
        <f ca="1"/>
        <v>0</v>
      </c>
      <c r="BU4568">
        <f ca="1"/>
        <v>0</v>
      </c>
      <c r="BV4568">
        <f ca="1"/>
        <v>0</v>
      </c>
      <c r="BW4568">
        <f ca="1"/>
        <v>0</v>
      </c>
      <c r="BX4568">
        <f ca="1"/>
        <v>0</v>
      </c>
      <c r="BY4568" t="str">
        <f ca="1"/>
        <v/>
      </c>
      <c r="CC4568" t="str" cm="1">
        <f t="array" aca="1" ref="CC4568" ca="1">_xlfn._xlws.FILTER(VLOOKUP(CB4561,Arrays!$T:$Z,{1,2,3,4,5,6,7},FALSE),VLOOKUP(CB4561,Arrays!$T:$Z,{1,2,3,4,5,6,7},FALSE)&lt;&gt;0,"")</f>
        <v/>
      </c>
      <c r="CO4568" t="str" cm="1">
        <f t="array" ref="CO4568">_xlfn._xlws.FILTER(SUM(CJ4568:CN4568),SUM(CJ4568:CN4568)&lt;&gt;0,"")</f>
        <v/>
      </c>
      <c r="CX4568" t="str">
        <f ca="1"/>
        <v/>
      </c>
      <c r="DE4568" t="str">
        <f ca="1"/>
        <v/>
      </c>
      <c r="DG4568" t="str">
        <f ca="1"/>
        <v/>
      </c>
      <c r="DH4568">
        <f ca="1"/>
        <v>0</v>
      </c>
      <c r="DI4568">
        <f ca="1"/>
        <v>0</v>
      </c>
      <c r="DJ4568">
        <f ca="1"/>
        <v>0</v>
      </c>
      <c r="DK4568">
        <f ca="1"/>
        <v>0</v>
      </c>
      <c r="DL4568">
        <f ca="1"/>
        <v>0</v>
      </c>
      <c r="DM4568">
        <f ca="1"/>
        <v>0</v>
      </c>
      <c r="DN4568" t="str">
        <f ca="1"/>
        <v/>
      </c>
    </row>
    <row r="4569" spans="13:118">
      <c r="M4569" t="str" cm="1">
        <f t="array" ref="M4569">_xlfn._xlws.FILTER(SUM(H4569:L4569),SUM(H4569:L4569)&lt;&gt;0,"")</f>
        <v/>
      </c>
      <c r="AC4569" t="str">
        <f ca="1"/>
        <v/>
      </c>
      <c r="AE4569">
        <f ca="1"/>
        <v>0</v>
      </c>
      <c r="AF4569">
        <f ca="1"/>
        <v>0</v>
      </c>
      <c r="AG4569">
        <f ca="1"/>
        <v>0</v>
      </c>
      <c r="AH4569">
        <f ca="1"/>
        <v>0</v>
      </c>
      <c r="AI4569">
        <f ca="1"/>
        <v>0</v>
      </c>
      <c r="AJ4569">
        <f ca="1"/>
        <v>0</v>
      </c>
      <c r="AK4569">
        <f ca="1"/>
        <v>0</v>
      </c>
      <c r="AL4569" t="str">
        <f ca="1"/>
        <v/>
      </c>
      <c r="AZ4569" t="str" cm="1">
        <f t="array" ref="AZ4569">_xlfn._xlws.FILTER(SUM(AU4569:AY4569),SUM(AU4569:AY4569)&lt;&gt;0,"")</f>
        <v/>
      </c>
      <c r="BP4569" t="str">
        <f ca="1"/>
        <v/>
      </c>
      <c r="BR4569">
        <f ca="1"/>
        <v>0</v>
      </c>
      <c r="BS4569">
        <f ca="1"/>
        <v>0</v>
      </c>
      <c r="BT4569">
        <f ca="1"/>
        <v>0</v>
      </c>
      <c r="BU4569">
        <f ca="1"/>
        <v>0</v>
      </c>
      <c r="BV4569">
        <f ca="1"/>
        <v>0</v>
      </c>
      <c r="BW4569">
        <f ca="1"/>
        <v>0</v>
      </c>
      <c r="BX4569">
        <f ca="1"/>
        <v>0</v>
      </c>
      <c r="BY4569" t="str">
        <f ca="1"/>
        <v/>
      </c>
      <c r="CC4569" t="str" cm="1">
        <f t="array" aca="1" ref="CC4569" ca="1">_xlfn._xlws.FILTER(VLOOKUP(CB4562,Arrays!$T:$Z,{1,2,3,4,5,6,7},FALSE),VLOOKUP(CB4562,Arrays!$T:$Z,{1,2,3,4,5,6,7},FALSE)&lt;&gt;0,"")</f>
        <v/>
      </c>
      <c r="CO4569" t="str" cm="1">
        <f t="array" ref="CO4569">_xlfn._xlws.FILTER(SUM(CJ4569:CN4569),SUM(CJ4569:CN4569)&lt;&gt;0,"")</f>
        <v/>
      </c>
      <c r="CX4569" t="str">
        <f ca="1"/>
        <v/>
      </c>
      <c r="DE4569" t="str">
        <f ca="1"/>
        <v/>
      </c>
      <c r="DG4569" t="str">
        <f ca="1"/>
        <v/>
      </c>
      <c r="DH4569">
        <f ca="1"/>
        <v>0</v>
      </c>
      <c r="DI4569">
        <f ca="1"/>
        <v>0</v>
      </c>
      <c r="DJ4569">
        <f ca="1"/>
        <v>0</v>
      </c>
      <c r="DK4569">
        <f ca="1"/>
        <v>0</v>
      </c>
      <c r="DL4569">
        <f ca="1"/>
        <v>0</v>
      </c>
      <c r="DM4569">
        <f ca="1"/>
        <v>0</v>
      </c>
      <c r="DN4569" t="str">
        <f ca="1"/>
        <v/>
      </c>
    </row>
    <row r="4570" spans="13:118">
      <c r="M4570" t="str" cm="1">
        <f t="array" ref="M4570">_xlfn._xlws.FILTER(SUM(H4570:L4570),SUM(H4570:L4570)&lt;&gt;0,"")</f>
        <v/>
      </c>
      <c r="AC4570" t="str">
        <f ca="1"/>
        <v/>
      </c>
      <c r="AE4570">
        <f ca="1"/>
        <v>0</v>
      </c>
      <c r="AF4570">
        <f ca="1"/>
        <v>0</v>
      </c>
      <c r="AG4570">
        <f ca="1"/>
        <v>0</v>
      </c>
      <c r="AH4570">
        <f ca="1"/>
        <v>0</v>
      </c>
      <c r="AI4570">
        <f ca="1"/>
        <v>0</v>
      </c>
      <c r="AJ4570">
        <f ca="1"/>
        <v>0</v>
      </c>
      <c r="AK4570">
        <f ca="1"/>
        <v>0</v>
      </c>
      <c r="AL4570" t="str">
        <f ca="1"/>
        <v/>
      </c>
      <c r="AZ4570" t="str" cm="1">
        <f t="array" ref="AZ4570">_xlfn._xlws.FILTER(SUM(AU4570:AY4570),SUM(AU4570:AY4570)&lt;&gt;0,"")</f>
        <v/>
      </c>
      <c r="BP4570" t="str">
        <f ca="1"/>
        <v/>
      </c>
      <c r="BR4570">
        <f ca="1"/>
        <v>0</v>
      </c>
      <c r="BS4570">
        <f ca="1"/>
        <v>0</v>
      </c>
      <c r="BT4570">
        <f ca="1"/>
        <v>0</v>
      </c>
      <c r="BU4570">
        <f ca="1"/>
        <v>0</v>
      </c>
      <c r="BV4570">
        <f ca="1"/>
        <v>0</v>
      </c>
      <c r="BW4570">
        <f ca="1"/>
        <v>0</v>
      </c>
      <c r="BX4570">
        <f ca="1"/>
        <v>0</v>
      </c>
      <c r="BY4570" t="str">
        <f ca="1"/>
        <v/>
      </c>
      <c r="CC4570" t="str" cm="1">
        <f t="array" aca="1" ref="CC4570" ca="1">_xlfn._xlws.FILTER(VLOOKUP(CB4563,Arrays!$T:$Z,{1,2,3,4,5,6,7},FALSE),VLOOKUP(CB4563,Arrays!$T:$Z,{1,2,3,4,5,6,7},FALSE)&lt;&gt;0,"")</f>
        <v/>
      </c>
      <c r="CO4570" t="str" cm="1">
        <f t="array" ref="CO4570">_xlfn._xlws.FILTER(SUM(CJ4570:CN4570),SUM(CJ4570:CN4570)&lt;&gt;0,"")</f>
        <v/>
      </c>
      <c r="CX4570" t="str">
        <f ca="1"/>
        <v/>
      </c>
      <c r="DE4570" t="str">
        <f ca="1"/>
        <v/>
      </c>
      <c r="DG4570" t="str">
        <f ca="1"/>
        <v/>
      </c>
      <c r="DH4570">
        <f ca="1"/>
        <v>0</v>
      </c>
      <c r="DI4570">
        <f ca="1"/>
        <v>0</v>
      </c>
      <c r="DJ4570">
        <f ca="1"/>
        <v>0</v>
      </c>
      <c r="DK4570">
        <f ca="1"/>
        <v>0</v>
      </c>
      <c r="DL4570">
        <f ca="1"/>
        <v>0</v>
      </c>
      <c r="DM4570">
        <f ca="1"/>
        <v>0</v>
      </c>
      <c r="DN4570" t="str">
        <f ca="1"/>
        <v/>
      </c>
    </row>
    <row r="4571" spans="13:118">
      <c r="M4571" t="str" cm="1">
        <f t="array" ref="M4571">_xlfn._xlws.FILTER(SUM(H4571:L4571),SUM(H4571:L4571)&lt;&gt;0,"")</f>
        <v/>
      </c>
      <c r="AC4571" t="str">
        <f ca="1"/>
        <v/>
      </c>
      <c r="AE4571">
        <f ca="1"/>
        <v>0</v>
      </c>
      <c r="AF4571">
        <f ca="1"/>
        <v>0</v>
      </c>
      <c r="AG4571">
        <f ca="1"/>
        <v>0</v>
      </c>
      <c r="AH4571">
        <f ca="1"/>
        <v>0</v>
      </c>
      <c r="AI4571">
        <f ca="1"/>
        <v>0</v>
      </c>
      <c r="AJ4571">
        <f ca="1"/>
        <v>0</v>
      </c>
      <c r="AK4571">
        <f ca="1"/>
        <v>0</v>
      </c>
      <c r="AL4571" t="str">
        <f ca="1"/>
        <v/>
      </c>
      <c r="AZ4571" t="str" cm="1">
        <f t="array" ref="AZ4571">_xlfn._xlws.FILTER(SUM(AU4571:AY4571),SUM(AU4571:AY4571)&lt;&gt;0,"")</f>
        <v/>
      </c>
      <c r="BP4571" t="str">
        <f ca="1"/>
        <v/>
      </c>
      <c r="BR4571">
        <f ca="1"/>
        <v>0</v>
      </c>
      <c r="BS4571">
        <f ca="1"/>
        <v>0</v>
      </c>
      <c r="BT4571">
        <f ca="1"/>
        <v>0</v>
      </c>
      <c r="BU4571">
        <f ca="1"/>
        <v>0</v>
      </c>
      <c r="BV4571">
        <f ca="1"/>
        <v>0</v>
      </c>
      <c r="BW4571">
        <f ca="1"/>
        <v>0</v>
      </c>
      <c r="BX4571">
        <f ca="1"/>
        <v>0</v>
      </c>
      <c r="BY4571" t="str">
        <f ca="1"/>
        <v/>
      </c>
      <c r="CC4571" t="str" cm="1">
        <f t="array" aca="1" ref="CC4571" ca="1">_xlfn._xlws.FILTER(VLOOKUP(CB4564,Arrays!$T:$Z,{1,2,3,4,5,6,7},FALSE),VLOOKUP(CB4564,Arrays!$T:$Z,{1,2,3,4,5,6,7},FALSE)&lt;&gt;0,"")</f>
        <v/>
      </c>
      <c r="CO4571" t="str" cm="1">
        <f t="array" ref="CO4571">_xlfn._xlws.FILTER(SUM(CJ4571:CN4571),SUM(CJ4571:CN4571)&lt;&gt;0,"")</f>
        <v/>
      </c>
      <c r="CX4571" t="str">
        <f ca="1"/>
        <v/>
      </c>
      <c r="DE4571" t="str">
        <f ca="1"/>
        <v/>
      </c>
      <c r="DG4571" t="str">
        <f ca="1"/>
        <v/>
      </c>
      <c r="DH4571">
        <f ca="1"/>
        <v>0</v>
      </c>
      <c r="DI4571">
        <f ca="1"/>
        <v>0</v>
      </c>
      <c r="DJ4571">
        <f ca="1"/>
        <v>0</v>
      </c>
      <c r="DK4571">
        <f ca="1"/>
        <v>0</v>
      </c>
      <c r="DL4571">
        <f ca="1"/>
        <v>0</v>
      </c>
      <c r="DM4571">
        <f ca="1"/>
        <v>0</v>
      </c>
      <c r="DN4571" t="str">
        <f ca="1"/>
        <v/>
      </c>
    </row>
    <row r="4572" spans="13:118">
      <c r="M4572" t="str" cm="1">
        <f t="array" ref="M4572">_xlfn._xlws.FILTER(SUM(H4572:L4572),SUM(H4572:L4572)&lt;&gt;0,"")</f>
        <v/>
      </c>
      <c r="AC4572" t="str">
        <f ca="1"/>
        <v/>
      </c>
      <c r="AE4572">
        <f ca="1"/>
        <v>0</v>
      </c>
      <c r="AF4572">
        <f ca="1"/>
        <v>0</v>
      </c>
      <c r="AG4572">
        <f ca="1"/>
        <v>0</v>
      </c>
      <c r="AH4572">
        <f ca="1"/>
        <v>0</v>
      </c>
      <c r="AI4572">
        <f ca="1"/>
        <v>0</v>
      </c>
      <c r="AJ4572">
        <f ca="1"/>
        <v>0</v>
      </c>
      <c r="AK4572">
        <f ca="1"/>
        <v>0</v>
      </c>
      <c r="AL4572" t="str">
        <f ca="1"/>
        <v/>
      </c>
      <c r="AZ4572" t="str" cm="1">
        <f t="array" ref="AZ4572">_xlfn._xlws.FILTER(SUM(AU4572:AY4572),SUM(AU4572:AY4572)&lt;&gt;0,"")</f>
        <v/>
      </c>
      <c r="BP4572" t="str">
        <f ca="1"/>
        <v/>
      </c>
      <c r="BR4572">
        <f ca="1"/>
        <v>0</v>
      </c>
      <c r="BS4572">
        <f ca="1"/>
        <v>0</v>
      </c>
      <c r="BT4572">
        <f ca="1"/>
        <v>0</v>
      </c>
      <c r="BU4572">
        <f ca="1"/>
        <v>0</v>
      </c>
      <c r="BV4572">
        <f ca="1"/>
        <v>0</v>
      </c>
      <c r="BW4572">
        <f ca="1"/>
        <v>0</v>
      </c>
      <c r="BX4572">
        <f ca="1"/>
        <v>0</v>
      </c>
      <c r="BY4572" t="str">
        <f ca="1"/>
        <v/>
      </c>
      <c r="CC4572" t="str" cm="1">
        <f t="array" aca="1" ref="CC4572" ca="1">_xlfn._xlws.FILTER(VLOOKUP(CB4565,Arrays!$T:$Z,{1,2,3,4,5,6,7},FALSE),VLOOKUP(CB4565,Arrays!$T:$Z,{1,2,3,4,5,6,7},FALSE)&lt;&gt;0,"")</f>
        <v/>
      </c>
      <c r="CO4572" t="str" cm="1">
        <f t="array" ref="CO4572">_xlfn._xlws.FILTER(SUM(CJ4572:CN4572),SUM(CJ4572:CN4572)&lt;&gt;0,"")</f>
        <v/>
      </c>
      <c r="CX4572" t="str">
        <f ca="1"/>
        <v/>
      </c>
      <c r="DE4572" t="str">
        <f ca="1"/>
        <v/>
      </c>
      <c r="DG4572" t="str">
        <f ca="1"/>
        <v/>
      </c>
      <c r="DH4572">
        <f ca="1"/>
        <v>0</v>
      </c>
      <c r="DI4572">
        <f ca="1"/>
        <v>0</v>
      </c>
      <c r="DJ4572">
        <f ca="1"/>
        <v>0</v>
      </c>
      <c r="DK4572">
        <f ca="1"/>
        <v>0</v>
      </c>
      <c r="DL4572">
        <f ca="1"/>
        <v>0</v>
      </c>
      <c r="DM4572">
        <f ca="1"/>
        <v>0</v>
      </c>
      <c r="DN4572" t="str">
        <f ca="1"/>
        <v/>
      </c>
    </row>
    <row r="4573" spans="13:118">
      <c r="M4573" t="str" cm="1">
        <f t="array" ref="M4573">_xlfn._xlws.FILTER(SUM(H4573:L4573),SUM(H4573:L4573)&lt;&gt;0,"")</f>
        <v/>
      </c>
      <c r="AC4573" t="str">
        <f ca="1"/>
        <v/>
      </c>
      <c r="AE4573">
        <f ca="1"/>
        <v>0</v>
      </c>
      <c r="AF4573">
        <f ca="1"/>
        <v>0</v>
      </c>
      <c r="AG4573">
        <f ca="1"/>
        <v>0</v>
      </c>
      <c r="AH4573">
        <f ca="1"/>
        <v>0</v>
      </c>
      <c r="AI4573">
        <f ca="1"/>
        <v>0</v>
      </c>
      <c r="AJ4573">
        <f ca="1"/>
        <v>0</v>
      </c>
      <c r="AK4573">
        <f ca="1"/>
        <v>0</v>
      </c>
      <c r="AL4573" t="str">
        <f ca="1"/>
        <v/>
      </c>
      <c r="AZ4573" t="str" cm="1">
        <f t="array" ref="AZ4573">_xlfn._xlws.FILTER(SUM(AU4573:AY4573),SUM(AU4573:AY4573)&lt;&gt;0,"")</f>
        <v/>
      </c>
      <c r="BP4573" t="str">
        <f ca="1"/>
        <v/>
      </c>
      <c r="BR4573">
        <f ca="1"/>
        <v>0</v>
      </c>
      <c r="BS4573">
        <f ca="1"/>
        <v>0</v>
      </c>
      <c r="BT4573">
        <f ca="1"/>
        <v>0</v>
      </c>
      <c r="BU4573">
        <f ca="1"/>
        <v>0</v>
      </c>
      <c r="BV4573">
        <f ca="1"/>
        <v>0</v>
      </c>
      <c r="BW4573">
        <f ca="1"/>
        <v>0</v>
      </c>
      <c r="BX4573">
        <f ca="1"/>
        <v>0</v>
      </c>
      <c r="BY4573" t="str">
        <f ca="1"/>
        <v/>
      </c>
      <c r="CC4573" t="str" cm="1">
        <f t="array" aca="1" ref="CC4573" ca="1">_xlfn._xlws.FILTER(VLOOKUP(CB4566,Arrays!$T:$Z,{1,2,3,4,5,6,7},FALSE),VLOOKUP(CB4566,Arrays!$T:$Z,{1,2,3,4,5,6,7},FALSE)&lt;&gt;0,"")</f>
        <v/>
      </c>
      <c r="CO4573" t="str" cm="1">
        <f t="array" ref="CO4573">_xlfn._xlws.FILTER(SUM(CJ4573:CN4573),SUM(CJ4573:CN4573)&lt;&gt;0,"")</f>
        <v/>
      </c>
      <c r="CX4573" t="str">
        <f ca="1"/>
        <v/>
      </c>
      <c r="DE4573" t="str">
        <f ca="1"/>
        <v/>
      </c>
      <c r="DG4573" t="str">
        <f ca="1"/>
        <v/>
      </c>
      <c r="DH4573">
        <f ca="1"/>
        <v>0</v>
      </c>
      <c r="DI4573">
        <f ca="1"/>
        <v>0</v>
      </c>
      <c r="DJ4573">
        <f ca="1"/>
        <v>0</v>
      </c>
      <c r="DK4573">
        <f ca="1"/>
        <v>0</v>
      </c>
      <c r="DL4573">
        <f ca="1"/>
        <v>0</v>
      </c>
      <c r="DM4573">
        <f ca="1"/>
        <v>0</v>
      </c>
      <c r="DN4573" t="str">
        <f ca="1"/>
        <v/>
      </c>
    </row>
    <row r="4574" spans="13:118">
      <c r="M4574" t="str" cm="1">
        <f t="array" ref="M4574">_xlfn._xlws.FILTER(SUM(H4574:L4574),SUM(H4574:L4574)&lt;&gt;0,"")</f>
        <v/>
      </c>
      <c r="AC4574" t="str">
        <f ca="1"/>
        <v/>
      </c>
      <c r="AE4574">
        <f ca="1"/>
        <v>0</v>
      </c>
      <c r="AF4574">
        <f ca="1"/>
        <v>0</v>
      </c>
      <c r="AG4574">
        <f ca="1"/>
        <v>0</v>
      </c>
      <c r="AH4574">
        <f ca="1"/>
        <v>0</v>
      </c>
      <c r="AI4574">
        <f ca="1"/>
        <v>0</v>
      </c>
      <c r="AJ4574">
        <f ca="1"/>
        <v>0</v>
      </c>
      <c r="AK4574">
        <f ca="1"/>
        <v>0</v>
      </c>
      <c r="AL4574" t="str">
        <f ca="1"/>
        <v/>
      </c>
      <c r="AZ4574" t="str" cm="1">
        <f t="array" ref="AZ4574">_xlfn._xlws.FILTER(SUM(AU4574:AY4574),SUM(AU4574:AY4574)&lt;&gt;0,"")</f>
        <v/>
      </c>
      <c r="BP4574" t="str">
        <f ca="1"/>
        <v/>
      </c>
      <c r="BR4574">
        <f ca="1"/>
        <v>0</v>
      </c>
      <c r="BS4574">
        <f ca="1"/>
        <v>0</v>
      </c>
      <c r="BT4574">
        <f ca="1"/>
        <v>0</v>
      </c>
      <c r="BU4574">
        <f ca="1"/>
        <v>0</v>
      </c>
      <c r="BV4574">
        <f ca="1"/>
        <v>0</v>
      </c>
      <c r="BW4574">
        <f ca="1"/>
        <v>0</v>
      </c>
      <c r="BX4574">
        <f ca="1"/>
        <v>0</v>
      </c>
      <c r="BY4574" t="str">
        <f ca="1"/>
        <v/>
      </c>
      <c r="CC4574" t="str" cm="1">
        <f t="array" aca="1" ref="CC4574" ca="1">_xlfn._xlws.FILTER(VLOOKUP(CB4567,Arrays!$T:$Z,{1,2,3,4,5,6,7},FALSE),VLOOKUP(CB4567,Arrays!$T:$Z,{1,2,3,4,5,6,7},FALSE)&lt;&gt;0,"")</f>
        <v/>
      </c>
      <c r="CO4574" t="str" cm="1">
        <f t="array" ref="CO4574">_xlfn._xlws.FILTER(SUM(CJ4574:CN4574),SUM(CJ4574:CN4574)&lt;&gt;0,"")</f>
        <v/>
      </c>
      <c r="CX4574" t="str">
        <f ca="1"/>
        <v/>
      </c>
      <c r="DE4574" t="str">
        <f ca="1"/>
        <v/>
      </c>
      <c r="DG4574" t="str">
        <f ca="1"/>
        <v/>
      </c>
      <c r="DH4574">
        <f ca="1"/>
        <v>0</v>
      </c>
      <c r="DI4574">
        <f ca="1"/>
        <v>0</v>
      </c>
      <c r="DJ4574">
        <f ca="1"/>
        <v>0</v>
      </c>
      <c r="DK4574">
        <f ca="1"/>
        <v>0</v>
      </c>
      <c r="DL4574">
        <f ca="1"/>
        <v>0</v>
      </c>
      <c r="DM4574">
        <f ca="1"/>
        <v>0</v>
      </c>
      <c r="DN4574" t="str">
        <f ca="1"/>
        <v/>
      </c>
    </row>
    <row r="4575" spans="13:118">
      <c r="M4575" t="str" cm="1">
        <f t="array" ref="M4575">_xlfn._xlws.FILTER(SUM(H4575:L4575),SUM(H4575:L4575)&lt;&gt;0,"")</f>
        <v/>
      </c>
      <c r="AC4575" t="str">
        <f ca="1"/>
        <v/>
      </c>
      <c r="AE4575">
        <f ca="1"/>
        <v>0</v>
      </c>
      <c r="AF4575">
        <f ca="1"/>
        <v>0</v>
      </c>
      <c r="AG4575">
        <f ca="1"/>
        <v>0</v>
      </c>
      <c r="AH4575">
        <f ca="1"/>
        <v>0</v>
      </c>
      <c r="AI4575">
        <f ca="1"/>
        <v>0</v>
      </c>
      <c r="AJ4575">
        <f ca="1"/>
        <v>0</v>
      </c>
      <c r="AK4575">
        <f ca="1"/>
        <v>0</v>
      </c>
      <c r="AL4575" t="str">
        <f ca="1"/>
        <v/>
      </c>
      <c r="AZ4575" t="str" cm="1">
        <f t="array" ref="AZ4575">_xlfn._xlws.FILTER(SUM(AU4575:AY4575),SUM(AU4575:AY4575)&lt;&gt;0,"")</f>
        <v/>
      </c>
      <c r="BP4575" t="str">
        <f ca="1"/>
        <v/>
      </c>
      <c r="BR4575">
        <f ca="1"/>
        <v>0</v>
      </c>
      <c r="BS4575">
        <f ca="1"/>
        <v>0</v>
      </c>
      <c r="BT4575">
        <f ca="1"/>
        <v>0</v>
      </c>
      <c r="BU4575">
        <f ca="1"/>
        <v>0</v>
      </c>
      <c r="BV4575">
        <f ca="1"/>
        <v>0</v>
      </c>
      <c r="BW4575">
        <f ca="1"/>
        <v>0</v>
      </c>
      <c r="BX4575">
        <f ca="1"/>
        <v>0</v>
      </c>
      <c r="BY4575" t="str">
        <f ca="1"/>
        <v/>
      </c>
      <c r="CC4575" t="str" cm="1">
        <f t="array" aca="1" ref="CC4575" ca="1">_xlfn._xlws.FILTER(VLOOKUP(CB4568,Arrays!$T:$Z,{1,2,3,4,5,6,7},FALSE),VLOOKUP(CB4568,Arrays!$T:$Z,{1,2,3,4,5,6,7},FALSE)&lt;&gt;0,"")</f>
        <v/>
      </c>
      <c r="CO4575" t="str" cm="1">
        <f t="array" ref="CO4575">_xlfn._xlws.FILTER(SUM(CJ4575:CN4575),SUM(CJ4575:CN4575)&lt;&gt;0,"")</f>
        <v/>
      </c>
      <c r="CX4575" t="str">
        <f ca="1"/>
        <v/>
      </c>
      <c r="DE4575" t="str">
        <f ca="1"/>
        <v/>
      </c>
      <c r="DG4575" t="str">
        <f ca="1"/>
        <v/>
      </c>
      <c r="DH4575">
        <f ca="1"/>
        <v>0</v>
      </c>
      <c r="DI4575">
        <f ca="1"/>
        <v>0</v>
      </c>
      <c r="DJ4575">
        <f ca="1"/>
        <v>0</v>
      </c>
      <c r="DK4575">
        <f ca="1"/>
        <v>0</v>
      </c>
      <c r="DL4575">
        <f ca="1"/>
        <v>0</v>
      </c>
      <c r="DM4575">
        <f ca="1"/>
        <v>0</v>
      </c>
      <c r="DN4575" t="str">
        <f ca="1"/>
        <v/>
      </c>
    </row>
    <row r="4576" spans="13:118">
      <c r="M4576" t="str" cm="1">
        <f t="array" ref="M4576">_xlfn._xlws.FILTER(SUM(H4576:L4576),SUM(H4576:L4576)&lt;&gt;0,"")</f>
        <v/>
      </c>
      <c r="AC4576" t="str">
        <f ca="1"/>
        <v/>
      </c>
      <c r="AE4576">
        <f ca="1"/>
        <v>0</v>
      </c>
      <c r="AF4576">
        <f ca="1"/>
        <v>0</v>
      </c>
      <c r="AG4576">
        <f ca="1"/>
        <v>0</v>
      </c>
      <c r="AH4576">
        <f ca="1"/>
        <v>0</v>
      </c>
      <c r="AI4576">
        <f ca="1"/>
        <v>0</v>
      </c>
      <c r="AJ4576">
        <f ca="1"/>
        <v>0</v>
      </c>
      <c r="AK4576">
        <f ca="1"/>
        <v>0</v>
      </c>
      <c r="AL4576" t="str">
        <f ca="1"/>
        <v/>
      </c>
      <c r="AZ4576" t="str" cm="1">
        <f t="array" ref="AZ4576">_xlfn._xlws.FILTER(SUM(AU4576:AY4576),SUM(AU4576:AY4576)&lt;&gt;0,"")</f>
        <v/>
      </c>
      <c r="BP4576" t="str">
        <f ca="1"/>
        <v/>
      </c>
      <c r="BR4576">
        <f ca="1"/>
        <v>0</v>
      </c>
      <c r="BS4576">
        <f ca="1"/>
        <v>0</v>
      </c>
      <c r="BT4576">
        <f ca="1"/>
        <v>0</v>
      </c>
      <c r="BU4576">
        <f ca="1"/>
        <v>0</v>
      </c>
      <c r="BV4576">
        <f ca="1"/>
        <v>0</v>
      </c>
      <c r="BW4576">
        <f ca="1"/>
        <v>0</v>
      </c>
      <c r="BX4576">
        <f ca="1"/>
        <v>0</v>
      </c>
      <c r="BY4576" t="str">
        <f ca="1"/>
        <v/>
      </c>
      <c r="CC4576" t="str" cm="1">
        <f t="array" aca="1" ref="CC4576" ca="1">_xlfn._xlws.FILTER(VLOOKUP(CB4569,Arrays!$T:$Z,{1,2,3,4,5,6,7},FALSE),VLOOKUP(CB4569,Arrays!$T:$Z,{1,2,3,4,5,6,7},FALSE)&lt;&gt;0,"")</f>
        <v/>
      </c>
      <c r="CO4576" t="str" cm="1">
        <f t="array" ref="CO4576">_xlfn._xlws.FILTER(SUM(CJ4576:CN4576),SUM(CJ4576:CN4576)&lt;&gt;0,"")</f>
        <v/>
      </c>
      <c r="CX4576" t="str">
        <f ca="1"/>
        <v/>
      </c>
      <c r="DE4576" t="str">
        <f ca="1"/>
        <v/>
      </c>
      <c r="DG4576" t="str">
        <f ca="1"/>
        <v/>
      </c>
      <c r="DH4576">
        <f ca="1"/>
        <v>0</v>
      </c>
      <c r="DI4576">
        <f ca="1"/>
        <v>0</v>
      </c>
      <c r="DJ4576">
        <f ca="1"/>
        <v>0</v>
      </c>
      <c r="DK4576">
        <f ca="1"/>
        <v>0</v>
      </c>
      <c r="DL4576">
        <f ca="1"/>
        <v>0</v>
      </c>
      <c r="DM4576">
        <f ca="1"/>
        <v>0</v>
      </c>
      <c r="DN4576" t="str">
        <f ca="1"/>
        <v/>
      </c>
    </row>
    <row r="4577" spans="13:118">
      <c r="M4577" t="str" cm="1">
        <f t="array" ref="M4577">_xlfn._xlws.FILTER(SUM(H4577:L4577),SUM(H4577:L4577)&lt;&gt;0,"")</f>
        <v/>
      </c>
      <c r="AC4577" t="str">
        <f ca="1"/>
        <v/>
      </c>
      <c r="AE4577">
        <f ca="1"/>
        <v>0</v>
      </c>
      <c r="AF4577">
        <f ca="1"/>
        <v>0</v>
      </c>
      <c r="AG4577">
        <f ca="1"/>
        <v>0</v>
      </c>
      <c r="AH4577">
        <f ca="1"/>
        <v>0</v>
      </c>
      <c r="AI4577">
        <f ca="1"/>
        <v>0</v>
      </c>
      <c r="AJ4577">
        <f ca="1"/>
        <v>0</v>
      </c>
      <c r="AK4577">
        <f ca="1"/>
        <v>0</v>
      </c>
      <c r="AL4577" t="str">
        <f ca="1"/>
        <v/>
      </c>
      <c r="AZ4577" t="str" cm="1">
        <f t="array" ref="AZ4577">_xlfn._xlws.FILTER(SUM(AU4577:AY4577),SUM(AU4577:AY4577)&lt;&gt;0,"")</f>
        <v/>
      </c>
      <c r="BP4577" t="str">
        <f ca="1"/>
        <v/>
      </c>
      <c r="BR4577">
        <f ca="1"/>
        <v>0</v>
      </c>
      <c r="BS4577">
        <f ca="1"/>
        <v>0</v>
      </c>
      <c r="BT4577">
        <f ca="1"/>
        <v>0</v>
      </c>
      <c r="BU4577">
        <f ca="1"/>
        <v>0</v>
      </c>
      <c r="BV4577">
        <f ca="1"/>
        <v>0</v>
      </c>
      <c r="BW4577">
        <f ca="1"/>
        <v>0</v>
      </c>
      <c r="BX4577">
        <f ca="1"/>
        <v>0</v>
      </c>
      <c r="BY4577" t="str">
        <f ca="1"/>
        <v/>
      </c>
      <c r="CC4577" t="str" cm="1">
        <f t="array" aca="1" ref="CC4577" ca="1">_xlfn._xlws.FILTER(VLOOKUP(CB4570,Arrays!$T:$Z,{1,2,3,4,5,6,7},FALSE),VLOOKUP(CB4570,Arrays!$T:$Z,{1,2,3,4,5,6,7},FALSE)&lt;&gt;0,"")</f>
        <v/>
      </c>
      <c r="CO4577" t="str" cm="1">
        <f t="array" ref="CO4577">_xlfn._xlws.FILTER(SUM(CJ4577:CN4577),SUM(CJ4577:CN4577)&lt;&gt;0,"")</f>
        <v/>
      </c>
      <c r="CX4577" t="str">
        <f ca="1"/>
        <v/>
      </c>
      <c r="DE4577" t="str">
        <f ca="1"/>
        <v/>
      </c>
      <c r="DG4577" t="str">
        <f ca="1"/>
        <v/>
      </c>
      <c r="DH4577">
        <f ca="1"/>
        <v>0</v>
      </c>
      <c r="DI4577">
        <f ca="1"/>
        <v>0</v>
      </c>
      <c r="DJ4577">
        <f ca="1"/>
        <v>0</v>
      </c>
      <c r="DK4577">
        <f ca="1"/>
        <v>0</v>
      </c>
      <c r="DL4577">
        <f ca="1"/>
        <v>0</v>
      </c>
      <c r="DM4577">
        <f ca="1"/>
        <v>0</v>
      </c>
      <c r="DN4577" t="str">
        <f ca="1"/>
        <v/>
      </c>
    </row>
    <row r="4578" spans="13:118">
      <c r="M4578" t="str" cm="1">
        <f t="array" ref="M4578">_xlfn._xlws.FILTER(SUM(H4578:L4578),SUM(H4578:L4578)&lt;&gt;0,"")</f>
        <v/>
      </c>
      <c r="AC4578" t="str">
        <f ca="1"/>
        <v/>
      </c>
      <c r="AE4578">
        <f ca="1"/>
        <v>0</v>
      </c>
      <c r="AF4578">
        <f ca="1"/>
        <v>0</v>
      </c>
      <c r="AG4578">
        <f ca="1"/>
        <v>0</v>
      </c>
      <c r="AH4578">
        <f ca="1"/>
        <v>0</v>
      </c>
      <c r="AI4578">
        <f ca="1"/>
        <v>0</v>
      </c>
      <c r="AJ4578">
        <f ca="1"/>
        <v>0</v>
      </c>
      <c r="AK4578">
        <f ca="1"/>
        <v>0</v>
      </c>
      <c r="AL4578" t="str">
        <f ca="1"/>
        <v/>
      </c>
      <c r="AZ4578" t="str" cm="1">
        <f t="array" ref="AZ4578">_xlfn._xlws.FILTER(SUM(AU4578:AY4578),SUM(AU4578:AY4578)&lt;&gt;0,"")</f>
        <v/>
      </c>
      <c r="BP4578" t="str">
        <f ca="1"/>
        <v/>
      </c>
      <c r="BR4578">
        <f ca="1"/>
        <v>0</v>
      </c>
      <c r="BS4578">
        <f ca="1"/>
        <v>0</v>
      </c>
      <c r="BT4578">
        <f ca="1"/>
        <v>0</v>
      </c>
      <c r="BU4578">
        <f ca="1"/>
        <v>0</v>
      </c>
      <c r="BV4578">
        <f ca="1"/>
        <v>0</v>
      </c>
      <c r="BW4578">
        <f ca="1"/>
        <v>0</v>
      </c>
      <c r="BX4578">
        <f ca="1"/>
        <v>0</v>
      </c>
      <c r="BY4578" t="str">
        <f ca="1"/>
        <v/>
      </c>
      <c r="CC4578" t="str" cm="1">
        <f t="array" aca="1" ref="CC4578" ca="1">_xlfn._xlws.FILTER(VLOOKUP(CB4571,Arrays!$T:$Z,{1,2,3,4,5,6,7},FALSE),VLOOKUP(CB4571,Arrays!$T:$Z,{1,2,3,4,5,6,7},FALSE)&lt;&gt;0,"")</f>
        <v/>
      </c>
      <c r="CO4578" t="str" cm="1">
        <f t="array" ref="CO4578">_xlfn._xlws.FILTER(SUM(CJ4578:CN4578),SUM(CJ4578:CN4578)&lt;&gt;0,"")</f>
        <v/>
      </c>
      <c r="CX4578" t="str">
        <f ca="1"/>
        <v/>
      </c>
      <c r="DE4578" t="str">
        <f ca="1"/>
        <v/>
      </c>
      <c r="DG4578" t="str">
        <f ca="1"/>
        <v/>
      </c>
      <c r="DH4578">
        <f ca="1"/>
        <v>0</v>
      </c>
      <c r="DI4578">
        <f ca="1"/>
        <v>0</v>
      </c>
      <c r="DJ4578">
        <f ca="1"/>
        <v>0</v>
      </c>
      <c r="DK4578">
        <f ca="1"/>
        <v>0</v>
      </c>
      <c r="DL4578">
        <f ca="1"/>
        <v>0</v>
      </c>
      <c r="DM4578">
        <f ca="1"/>
        <v>0</v>
      </c>
      <c r="DN4578" t="str">
        <f ca="1"/>
        <v/>
      </c>
    </row>
    <row r="4579" spans="13:118">
      <c r="M4579" t="str" cm="1">
        <f t="array" ref="M4579">_xlfn._xlws.FILTER(SUM(H4579:L4579),SUM(H4579:L4579)&lt;&gt;0,"")</f>
        <v/>
      </c>
      <c r="AC4579" t="str">
        <f ca="1"/>
        <v/>
      </c>
      <c r="AE4579">
        <f ca="1"/>
        <v>0</v>
      </c>
      <c r="AF4579">
        <f ca="1"/>
        <v>0</v>
      </c>
      <c r="AG4579">
        <f ca="1"/>
        <v>0</v>
      </c>
      <c r="AH4579">
        <f ca="1"/>
        <v>0</v>
      </c>
      <c r="AI4579">
        <f ca="1"/>
        <v>0</v>
      </c>
      <c r="AJ4579">
        <f ca="1"/>
        <v>0</v>
      </c>
      <c r="AK4579">
        <f ca="1"/>
        <v>0</v>
      </c>
      <c r="AL4579" t="str">
        <f ca="1"/>
        <v/>
      </c>
      <c r="AZ4579" t="str" cm="1">
        <f t="array" ref="AZ4579">_xlfn._xlws.FILTER(SUM(AU4579:AY4579),SUM(AU4579:AY4579)&lt;&gt;0,"")</f>
        <v/>
      </c>
      <c r="BP4579" t="str">
        <f ca="1"/>
        <v/>
      </c>
      <c r="BR4579">
        <f ca="1"/>
        <v>0</v>
      </c>
      <c r="BS4579">
        <f ca="1"/>
        <v>0</v>
      </c>
      <c r="BT4579">
        <f ca="1"/>
        <v>0</v>
      </c>
      <c r="BU4579">
        <f ca="1"/>
        <v>0</v>
      </c>
      <c r="BV4579">
        <f ca="1"/>
        <v>0</v>
      </c>
      <c r="BW4579">
        <f ca="1"/>
        <v>0</v>
      </c>
      <c r="BX4579">
        <f ca="1"/>
        <v>0</v>
      </c>
      <c r="BY4579" t="str">
        <f ca="1"/>
        <v/>
      </c>
      <c r="CC4579" t="str" cm="1">
        <f t="array" aca="1" ref="CC4579" ca="1">_xlfn._xlws.FILTER(VLOOKUP(CB4572,Arrays!$T:$Z,{1,2,3,4,5,6,7},FALSE),VLOOKUP(CB4572,Arrays!$T:$Z,{1,2,3,4,5,6,7},FALSE)&lt;&gt;0,"")</f>
        <v/>
      </c>
      <c r="CO4579" t="str" cm="1">
        <f t="array" ref="CO4579">_xlfn._xlws.FILTER(SUM(CJ4579:CN4579),SUM(CJ4579:CN4579)&lt;&gt;0,"")</f>
        <v/>
      </c>
      <c r="CX4579" t="str">
        <f ca="1"/>
        <v/>
      </c>
      <c r="DE4579" t="str">
        <f ca="1"/>
        <v/>
      </c>
      <c r="DG4579" t="str">
        <f ca="1"/>
        <v/>
      </c>
      <c r="DH4579">
        <f ca="1"/>
        <v>0</v>
      </c>
      <c r="DI4579">
        <f ca="1"/>
        <v>0</v>
      </c>
      <c r="DJ4579">
        <f ca="1"/>
        <v>0</v>
      </c>
      <c r="DK4579">
        <f ca="1"/>
        <v>0</v>
      </c>
      <c r="DL4579">
        <f ca="1"/>
        <v>0</v>
      </c>
      <c r="DM4579">
        <f ca="1"/>
        <v>0</v>
      </c>
      <c r="DN4579" t="str">
        <f ca="1"/>
        <v/>
      </c>
    </row>
    <row r="4580" spans="13:118">
      <c r="M4580" t="str" cm="1">
        <f t="array" ref="M4580">_xlfn._xlws.FILTER(SUM(H4580:L4580),SUM(H4580:L4580)&lt;&gt;0,"")</f>
        <v/>
      </c>
      <c r="AC4580" t="str">
        <f ca="1"/>
        <v/>
      </c>
      <c r="AE4580">
        <f ca="1"/>
        <v>0</v>
      </c>
      <c r="AF4580">
        <f ca="1"/>
        <v>0</v>
      </c>
      <c r="AG4580">
        <f ca="1"/>
        <v>0</v>
      </c>
      <c r="AH4580">
        <f ca="1"/>
        <v>0</v>
      </c>
      <c r="AI4580">
        <f ca="1"/>
        <v>0</v>
      </c>
      <c r="AJ4580">
        <f ca="1"/>
        <v>0</v>
      </c>
      <c r="AK4580">
        <f ca="1"/>
        <v>0</v>
      </c>
      <c r="AL4580" t="str">
        <f ca="1"/>
        <v/>
      </c>
      <c r="AZ4580" t="str" cm="1">
        <f t="array" ref="AZ4580">_xlfn._xlws.FILTER(SUM(AU4580:AY4580),SUM(AU4580:AY4580)&lt;&gt;0,"")</f>
        <v/>
      </c>
      <c r="BP4580" t="str">
        <f ca="1"/>
        <v/>
      </c>
      <c r="BR4580">
        <f ca="1"/>
        <v>0</v>
      </c>
      <c r="BS4580">
        <f ca="1"/>
        <v>0</v>
      </c>
      <c r="BT4580">
        <f ca="1"/>
        <v>0</v>
      </c>
      <c r="BU4580">
        <f ca="1"/>
        <v>0</v>
      </c>
      <c r="BV4580">
        <f ca="1"/>
        <v>0</v>
      </c>
      <c r="BW4580">
        <f ca="1"/>
        <v>0</v>
      </c>
      <c r="BX4580">
        <f ca="1"/>
        <v>0</v>
      </c>
      <c r="BY4580" t="str">
        <f ca="1"/>
        <v/>
      </c>
      <c r="CC4580" t="str" cm="1">
        <f t="array" aca="1" ref="CC4580" ca="1">_xlfn._xlws.FILTER(VLOOKUP(CB4573,Arrays!$T:$Z,{1,2,3,4,5,6,7},FALSE),VLOOKUP(CB4573,Arrays!$T:$Z,{1,2,3,4,5,6,7},FALSE)&lt;&gt;0,"")</f>
        <v/>
      </c>
      <c r="CO4580" t="str" cm="1">
        <f t="array" ref="CO4580">_xlfn._xlws.FILTER(SUM(CJ4580:CN4580),SUM(CJ4580:CN4580)&lt;&gt;0,"")</f>
        <v/>
      </c>
      <c r="CX4580" t="str">
        <f ca="1"/>
        <v/>
      </c>
      <c r="DE4580" t="str">
        <f ca="1"/>
        <v/>
      </c>
      <c r="DG4580" t="str">
        <f ca="1"/>
        <v/>
      </c>
      <c r="DH4580">
        <f ca="1"/>
        <v>0</v>
      </c>
      <c r="DI4580">
        <f ca="1"/>
        <v>0</v>
      </c>
      <c r="DJ4580">
        <f ca="1"/>
        <v>0</v>
      </c>
      <c r="DK4580">
        <f ca="1"/>
        <v>0</v>
      </c>
      <c r="DL4580">
        <f ca="1"/>
        <v>0</v>
      </c>
      <c r="DM4580">
        <f ca="1"/>
        <v>0</v>
      </c>
      <c r="DN4580" t="str">
        <f ca="1"/>
        <v/>
      </c>
    </row>
    <row r="4581" spans="13:118">
      <c r="M4581" t="str" cm="1">
        <f t="array" ref="M4581">_xlfn._xlws.FILTER(SUM(H4581:L4581),SUM(H4581:L4581)&lt;&gt;0,"")</f>
        <v/>
      </c>
      <c r="AC4581" t="str">
        <f ca="1"/>
        <v/>
      </c>
      <c r="AE4581">
        <f ca="1"/>
        <v>0</v>
      </c>
      <c r="AF4581">
        <f ca="1"/>
        <v>0</v>
      </c>
      <c r="AG4581">
        <f ca="1"/>
        <v>0</v>
      </c>
      <c r="AH4581">
        <f ca="1"/>
        <v>0</v>
      </c>
      <c r="AI4581">
        <f ca="1"/>
        <v>0</v>
      </c>
      <c r="AJ4581">
        <f ca="1"/>
        <v>0</v>
      </c>
      <c r="AK4581">
        <f ca="1"/>
        <v>0</v>
      </c>
      <c r="AL4581" t="str">
        <f ca="1"/>
        <v/>
      </c>
      <c r="AZ4581" t="str" cm="1">
        <f t="array" ref="AZ4581">_xlfn._xlws.FILTER(SUM(AU4581:AY4581),SUM(AU4581:AY4581)&lt;&gt;0,"")</f>
        <v/>
      </c>
      <c r="BP4581" t="str">
        <f ca="1"/>
        <v/>
      </c>
      <c r="BR4581">
        <f ca="1"/>
        <v>0</v>
      </c>
      <c r="BS4581">
        <f ca="1"/>
        <v>0</v>
      </c>
      <c r="BT4581">
        <f ca="1"/>
        <v>0</v>
      </c>
      <c r="BU4581">
        <f ca="1"/>
        <v>0</v>
      </c>
      <c r="BV4581">
        <f ca="1"/>
        <v>0</v>
      </c>
      <c r="BW4581">
        <f ca="1"/>
        <v>0</v>
      </c>
      <c r="BX4581">
        <f ca="1"/>
        <v>0</v>
      </c>
      <c r="BY4581" t="str">
        <f ca="1"/>
        <v/>
      </c>
      <c r="CC4581" t="str" cm="1">
        <f t="array" aca="1" ref="CC4581" ca="1">_xlfn._xlws.FILTER(VLOOKUP(CB4574,Arrays!$T:$Z,{1,2,3,4,5,6,7},FALSE),VLOOKUP(CB4574,Arrays!$T:$Z,{1,2,3,4,5,6,7},FALSE)&lt;&gt;0,"")</f>
        <v/>
      </c>
      <c r="CO4581" t="str" cm="1">
        <f t="array" ref="CO4581">_xlfn._xlws.FILTER(SUM(CJ4581:CN4581),SUM(CJ4581:CN4581)&lt;&gt;0,"")</f>
        <v/>
      </c>
      <c r="CX4581" t="str">
        <f ca="1"/>
        <v/>
      </c>
      <c r="DE4581" t="str">
        <f ca="1"/>
        <v/>
      </c>
      <c r="DG4581" t="str">
        <f ca="1"/>
        <v/>
      </c>
      <c r="DH4581">
        <f ca="1"/>
        <v>0</v>
      </c>
      <c r="DI4581">
        <f ca="1"/>
        <v>0</v>
      </c>
      <c r="DJ4581">
        <f ca="1"/>
        <v>0</v>
      </c>
      <c r="DK4581">
        <f ca="1"/>
        <v>0</v>
      </c>
      <c r="DL4581">
        <f ca="1"/>
        <v>0</v>
      </c>
      <c r="DM4581">
        <f ca="1"/>
        <v>0</v>
      </c>
      <c r="DN4581" t="str">
        <f ca="1"/>
        <v/>
      </c>
    </row>
    <row r="4582" spans="13:118">
      <c r="M4582" t="str" cm="1">
        <f t="array" ref="M4582">_xlfn._xlws.FILTER(SUM(H4582:L4582),SUM(H4582:L4582)&lt;&gt;0,"")</f>
        <v/>
      </c>
      <c r="AC4582" t="str">
        <f ca="1"/>
        <v/>
      </c>
      <c r="AE4582">
        <f ca="1"/>
        <v>0</v>
      </c>
      <c r="AF4582">
        <f ca="1"/>
        <v>0</v>
      </c>
      <c r="AG4582">
        <f ca="1"/>
        <v>0</v>
      </c>
      <c r="AH4582">
        <f ca="1"/>
        <v>0</v>
      </c>
      <c r="AI4582">
        <f ca="1"/>
        <v>0</v>
      </c>
      <c r="AJ4582">
        <f ca="1"/>
        <v>0</v>
      </c>
      <c r="AK4582">
        <f ca="1"/>
        <v>0</v>
      </c>
      <c r="AL4582" t="str">
        <f ca="1"/>
        <v/>
      </c>
      <c r="AZ4582" t="str" cm="1">
        <f t="array" ref="AZ4582">_xlfn._xlws.FILTER(SUM(AU4582:AY4582),SUM(AU4582:AY4582)&lt;&gt;0,"")</f>
        <v/>
      </c>
      <c r="BP4582" t="str">
        <f ca="1"/>
        <v/>
      </c>
      <c r="BR4582">
        <f ca="1"/>
        <v>0</v>
      </c>
      <c r="BS4582">
        <f ca="1"/>
        <v>0</v>
      </c>
      <c r="BT4582">
        <f ca="1"/>
        <v>0</v>
      </c>
      <c r="BU4582">
        <f ca="1"/>
        <v>0</v>
      </c>
      <c r="BV4582">
        <f ca="1"/>
        <v>0</v>
      </c>
      <c r="BW4582">
        <f ca="1"/>
        <v>0</v>
      </c>
      <c r="BX4582">
        <f ca="1"/>
        <v>0</v>
      </c>
      <c r="BY4582" t="str">
        <f ca="1"/>
        <v/>
      </c>
      <c r="CC4582" t="str" cm="1">
        <f t="array" aca="1" ref="CC4582" ca="1">_xlfn._xlws.FILTER(VLOOKUP(CB4575,Arrays!$T:$Z,{1,2,3,4,5,6,7},FALSE),VLOOKUP(CB4575,Arrays!$T:$Z,{1,2,3,4,5,6,7},FALSE)&lt;&gt;0,"")</f>
        <v/>
      </c>
      <c r="CO4582" t="str" cm="1">
        <f t="array" ref="CO4582">_xlfn._xlws.FILTER(SUM(CJ4582:CN4582),SUM(CJ4582:CN4582)&lt;&gt;0,"")</f>
        <v/>
      </c>
      <c r="CX4582" t="str">
        <f ca="1"/>
        <v/>
      </c>
      <c r="DE4582" t="str">
        <f ca="1"/>
        <v/>
      </c>
      <c r="DG4582" t="str">
        <f ca="1"/>
        <v/>
      </c>
      <c r="DH4582">
        <f ca="1"/>
        <v>0</v>
      </c>
      <c r="DI4582">
        <f ca="1"/>
        <v>0</v>
      </c>
      <c r="DJ4582">
        <f ca="1"/>
        <v>0</v>
      </c>
      <c r="DK4582">
        <f ca="1"/>
        <v>0</v>
      </c>
      <c r="DL4582">
        <f ca="1"/>
        <v>0</v>
      </c>
      <c r="DM4582">
        <f ca="1"/>
        <v>0</v>
      </c>
      <c r="DN4582" t="str">
        <f ca="1"/>
        <v/>
      </c>
    </row>
    <row r="4583" spans="13:118">
      <c r="M4583" t="str" cm="1">
        <f t="array" ref="M4583">_xlfn._xlws.FILTER(SUM(H4583:L4583),SUM(H4583:L4583)&lt;&gt;0,"")</f>
        <v/>
      </c>
      <c r="AC4583" t="str">
        <f ca="1"/>
        <v/>
      </c>
      <c r="AE4583">
        <f ca="1"/>
        <v>0</v>
      </c>
      <c r="AF4583">
        <f ca="1"/>
        <v>0</v>
      </c>
      <c r="AG4583">
        <f ca="1"/>
        <v>0</v>
      </c>
      <c r="AH4583">
        <f ca="1"/>
        <v>0</v>
      </c>
      <c r="AI4583">
        <f ca="1"/>
        <v>0</v>
      </c>
      <c r="AJ4583">
        <f ca="1"/>
        <v>0</v>
      </c>
      <c r="AK4583">
        <f ca="1"/>
        <v>0</v>
      </c>
      <c r="AL4583" t="str">
        <f ca="1"/>
        <v/>
      </c>
      <c r="AZ4583" t="str" cm="1">
        <f t="array" ref="AZ4583">_xlfn._xlws.FILTER(SUM(AU4583:AY4583),SUM(AU4583:AY4583)&lt;&gt;0,"")</f>
        <v/>
      </c>
      <c r="BP4583" t="str">
        <f ca="1"/>
        <v/>
      </c>
      <c r="BR4583">
        <f ca="1"/>
        <v>0</v>
      </c>
      <c r="BS4583">
        <f ca="1"/>
        <v>0</v>
      </c>
      <c r="BT4583">
        <f ca="1"/>
        <v>0</v>
      </c>
      <c r="BU4583">
        <f ca="1"/>
        <v>0</v>
      </c>
      <c r="BV4583">
        <f ca="1"/>
        <v>0</v>
      </c>
      <c r="BW4583">
        <f ca="1"/>
        <v>0</v>
      </c>
      <c r="BX4583">
        <f ca="1"/>
        <v>0</v>
      </c>
      <c r="BY4583" t="str">
        <f ca="1"/>
        <v/>
      </c>
      <c r="CC4583" t="str" cm="1">
        <f t="array" aca="1" ref="CC4583" ca="1">_xlfn._xlws.FILTER(VLOOKUP(CB4576,Arrays!$T:$Z,{1,2,3,4,5,6,7},FALSE),VLOOKUP(CB4576,Arrays!$T:$Z,{1,2,3,4,5,6,7},FALSE)&lt;&gt;0,"")</f>
        <v/>
      </c>
      <c r="CO4583" t="str" cm="1">
        <f t="array" ref="CO4583">_xlfn._xlws.FILTER(SUM(CJ4583:CN4583),SUM(CJ4583:CN4583)&lt;&gt;0,"")</f>
        <v/>
      </c>
      <c r="CX4583" t="str">
        <f ca="1"/>
        <v/>
      </c>
      <c r="DE4583" t="str">
        <f ca="1"/>
        <v/>
      </c>
      <c r="DG4583" t="str">
        <f ca="1"/>
        <v/>
      </c>
      <c r="DH4583">
        <f ca="1"/>
        <v>0</v>
      </c>
      <c r="DI4583">
        <f ca="1"/>
        <v>0</v>
      </c>
      <c r="DJ4583">
        <f ca="1"/>
        <v>0</v>
      </c>
      <c r="DK4583">
        <f ca="1"/>
        <v>0</v>
      </c>
      <c r="DL4583">
        <f ca="1"/>
        <v>0</v>
      </c>
      <c r="DM4583">
        <f ca="1"/>
        <v>0</v>
      </c>
      <c r="DN4583" t="str">
        <f ca="1"/>
        <v/>
      </c>
    </row>
    <row r="4584" spans="13:118">
      <c r="M4584" t="str" cm="1">
        <f t="array" ref="M4584">_xlfn._xlws.FILTER(SUM(H4584:L4584),SUM(H4584:L4584)&lt;&gt;0,"")</f>
        <v/>
      </c>
      <c r="AC4584" t="str">
        <f ca="1"/>
        <v/>
      </c>
      <c r="AE4584">
        <f ca="1"/>
        <v>0</v>
      </c>
      <c r="AF4584">
        <f ca="1"/>
        <v>0</v>
      </c>
      <c r="AG4584">
        <f ca="1"/>
        <v>0</v>
      </c>
      <c r="AH4584">
        <f ca="1"/>
        <v>0</v>
      </c>
      <c r="AI4584">
        <f ca="1"/>
        <v>0</v>
      </c>
      <c r="AJ4584">
        <f ca="1"/>
        <v>0</v>
      </c>
      <c r="AK4584">
        <f ca="1"/>
        <v>0</v>
      </c>
      <c r="AL4584" t="str">
        <f ca="1"/>
        <v/>
      </c>
      <c r="AZ4584" t="str" cm="1">
        <f t="array" ref="AZ4584">_xlfn._xlws.FILTER(SUM(AU4584:AY4584),SUM(AU4584:AY4584)&lt;&gt;0,"")</f>
        <v/>
      </c>
      <c r="BP4584" t="str">
        <f ca="1"/>
        <v/>
      </c>
      <c r="BR4584">
        <f ca="1"/>
        <v>0</v>
      </c>
      <c r="BS4584">
        <f ca="1"/>
        <v>0</v>
      </c>
      <c r="BT4584">
        <f ca="1"/>
        <v>0</v>
      </c>
      <c r="BU4584">
        <f ca="1"/>
        <v>0</v>
      </c>
      <c r="BV4584">
        <f ca="1"/>
        <v>0</v>
      </c>
      <c r="BW4584">
        <f ca="1"/>
        <v>0</v>
      </c>
      <c r="BX4584">
        <f ca="1"/>
        <v>0</v>
      </c>
      <c r="BY4584" t="str">
        <f ca="1"/>
        <v/>
      </c>
      <c r="CC4584" t="str" cm="1">
        <f t="array" aca="1" ref="CC4584" ca="1">_xlfn._xlws.FILTER(VLOOKUP(CB4577,Arrays!$T:$Z,{1,2,3,4,5,6,7},FALSE),VLOOKUP(CB4577,Arrays!$T:$Z,{1,2,3,4,5,6,7},FALSE)&lt;&gt;0,"")</f>
        <v/>
      </c>
      <c r="CO4584" t="str" cm="1">
        <f t="array" ref="CO4584">_xlfn._xlws.FILTER(SUM(CJ4584:CN4584),SUM(CJ4584:CN4584)&lt;&gt;0,"")</f>
        <v/>
      </c>
      <c r="CX4584" t="str">
        <f ca="1"/>
        <v/>
      </c>
      <c r="DE4584" t="str">
        <f ca="1"/>
        <v/>
      </c>
      <c r="DG4584" t="str">
        <f ca="1"/>
        <v/>
      </c>
      <c r="DH4584">
        <f ca="1"/>
        <v>0</v>
      </c>
      <c r="DI4584">
        <f ca="1"/>
        <v>0</v>
      </c>
      <c r="DJ4584">
        <f ca="1"/>
        <v>0</v>
      </c>
      <c r="DK4584">
        <f ca="1"/>
        <v>0</v>
      </c>
      <c r="DL4584">
        <f ca="1"/>
        <v>0</v>
      </c>
      <c r="DM4584">
        <f ca="1"/>
        <v>0</v>
      </c>
      <c r="DN4584" t="str">
        <f ca="1"/>
        <v/>
      </c>
    </row>
    <row r="4585" spans="13:118">
      <c r="M4585" t="str" cm="1">
        <f t="array" ref="M4585">_xlfn._xlws.FILTER(SUM(H4585:L4585),SUM(H4585:L4585)&lt;&gt;0,"")</f>
        <v/>
      </c>
      <c r="AC4585" t="str">
        <f ca="1"/>
        <v/>
      </c>
      <c r="AE4585">
        <f ca="1"/>
        <v>0</v>
      </c>
      <c r="AF4585">
        <f ca="1"/>
        <v>0</v>
      </c>
      <c r="AG4585">
        <f ca="1"/>
        <v>0</v>
      </c>
      <c r="AH4585">
        <f ca="1"/>
        <v>0</v>
      </c>
      <c r="AI4585">
        <f ca="1"/>
        <v>0</v>
      </c>
      <c r="AJ4585">
        <f ca="1"/>
        <v>0</v>
      </c>
      <c r="AK4585">
        <f ca="1"/>
        <v>0</v>
      </c>
      <c r="AL4585" t="str">
        <f ca="1"/>
        <v/>
      </c>
      <c r="AZ4585" t="str" cm="1">
        <f t="array" ref="AZ4585">_xlfn._xlws.FILTER(SUM(AU4585:AY4585),SUM(AU4585:AY4585)&lt;&gt;0,"")</f>
        <v/>
      </c>
      <c r="BP4585" t="str">
        <f ca="1"/>
        <v/>
      </c>
      <c r="BR4585">
        <f ca="1"/>
        <v>0</v>
      </c>
      <c r="BS4585">
        <f ca="1"/>
        <v>0</v>
      </c>
      <c r="BT4585">
        <f ca="1"/>
        <v>0</v>
      </c>
      <c r="BU4585">
        <f ca="1"/>
        <v>0</v>
      </c>
      <c r="BV4585">
        <f ca="1"/>
        <v>0</v>
      </c>
      <c r="BW4585">
        <f ca="1"/>
        <v>0</v>
      </c>
      <c r="BX4585">
        <f ca="1"/>
        <v>0</v>
      </c>
      <c r="BY4585" t="str">
        <f ca="1"/>
        <v/>
      </c>
      <c r="CC4585" t="str" cm="1">
        <f t="array" aca="1" ref="CC4585" ca="1">_xlfn._xlws.FILTER(VLOOKUP(CB4578,Arrays!$T:$Z,{1,2,3,4,5,6,7},FALSE),VLOOKUP(CB4578,Arrays!$T:$Z,{1,2,3,4,5,6,7},FALSE)&lt;&gt;0,"")</f>
        <v/>
      </c>
      <c r="CO4585" t="str" cm="1">
        <f t="array" ref="CO4585">_xlfn._xlws.FILTER(SUM(CJ4585:CN4585),SUM(CJ4585:CN4585)&lt;&gt;0,"")</f>
        <v/>
      </c>
      <c r="CX4585" t="str">
        <f ca="1"/>
        <v/>
      </c>
      <c r="DE4585" t="str">
        <f ca="1"/>
        <v/>
      </c>
      <c r="DG4585" t="str">
        <f ca="1"/>
        <v/>
      </c>
      <c r="DH4585">
        <f ca="1"/>
        <v>0</v>
      </c>
      <c r="DI4585">
        <f ca="1"/>
        <v>0</v>
      </c>
      <c r="DJ4585">
        <f ca="1"/>
        <v>0</v>
      </c>
      <c r="DK4585">
        <f ca="1"/>
        <v>0</v>
      </c>
      <c r="DL4585">
        <f ca="1"/>
        <v>0</v>
      </c>
      <c r="DM4585">
        <f ca="1"/>
        <v>0</v>
      </c>
      <c r="DN4585" t="str">
        <f ca="1"/>
        <v/>
      </c>
    </row>
    <row r="4586" spans="13:118">
      <c r="M4586" t="str" cm="1">
        <f t="array" ref="M4586">_xlfn._xlws.FILTER(SUM(H4586:L4586),SUM(H4586:L4586)&lt;&gt;0,"")</f>
        <v/>
      </c>
      <c r="AC4586" t="str">
        <f ca="1"/>
        <v/>
      </c>
      <c r="AE4586">
        <f ca="1"/>
        <v>0</v>
      </c>
      <c r="AF4586">
        <f ca="1"/>
        <v>0</v>
      </c>
      <c r="AG4586">
        <f ca="1"/>
        <v>0</v>
      </c>
      <c r="AH4586">
        <f ca="1"/>
        <v>0</v>
      </c>
      <c r="AI4586">
        <f ca="1"/>
        <v>0</v>
      </c>
      <c r="AJ4586">
        <f ca="1"/>
        <v>0</v>
      </c>
      <c r="AK4586">
        <f ca="1"/>
        <v>0</v>
      </c>
      <c r="AL4586" t="str">
        <f ca="1"/>
        <v/>
      </c>
      <c r="AZ4586" t="str" cm="1">
        <f t="array" ref="AZ4586">_xlfn._xlws.FILTER(SUM(AU4586:AY4586),SUM(AU4586:AY4586)&lt;&gt;0,"")</f>
        <v/>
      </c>
      <c r="BP4586" t="str">
        <f ca="1"/>
        <v/>
      </c>
      <c r="BR4586">
        <f ca="1"/>
        <v>0</v>
      </c>
      <c r="BS4586">
        <f ca="1"/>
        <v>0</v>
      </c>
      <c r="BT4586">
        <f ca="1"/>
        <v>0</v>
      </c>
      <c r="BU4586">
        <f ca="1"/>
        <v>0</v>
      </c>
      <c r="BV4586">
        <f ca="1"/>
        <v>0</v>
      </c>
      <c r="BW4586">
        <f ca="1"/>
        <v>0</v>
      </c>
      <c r="BX4586">
        <f ca="1"/>
        <v>0</v>
      </c>
      <c r="BY4586" t="str">
        <f ca="1"/>
        <v/>
      </c>
      <c r="CC4586" t="str" cm="1">
        <f t="array" aca="1" ref="CC4586" ca="1">_xlfn._xlws.FILTER(VLOOKUP(CB4579,Arrays!$T:$Z,{1,2,3,4,5,6,7},FALSE),VLOOKUP(CB4579,Arrays!$T:$Z,{1,2,3,4,5,6,7},FALSE)&lt;&gt;0,"")</f>
        <v/>
      </c>
      <c r="CO4586" t="str" cm="1">
        <f t="array" ref="CO4586">_xlfn._xlws.FILTER(SUM(CJ4586:CN4586),SUM(CJ4586:CN4586)&lt;&gt;0,"")</f>
        <v/>
      </c>
      <c r="CX4586" t="str">
        <f ca="1"/>
        <v/>
      </c>
      <c r="DE4586" t="str">
        <f ca="1"/>
        <v/>
      </c>
      <c r="DG4586" t="str">
        <f ca="1"/>
        <v/>
      </c>
      <c r="DH4586">
        <f ca="1"/>
        <v>0</v>
      </c>
      <c r="DI4586">
        <f ca="1"/>
        <v>0</v>
      </c>
      <c r="DJ4586">
        <f ca="1"/>
        <v>0</v>
      </c>
      <c r="DK4586">
        <f ca="1"/>
        <v>0</v>
      </c>
      <c r="DL4586">
        <f ca="1"/>
        <v>0</v>
      </c>
      <c r="DM4586">
        <f ca="1"/>
        <v>0</v>
      </c>
      <c r="DN4586" t="str">
        <f ca="1"/>
        <v/>
      </c>
    </row>
    <row r="4587" spans="13:118">
      <c r="M4587" t="str" cm="1">
        <f t="array" ref="M4587">_xlfn._xlws.FILTER(SUM(H4587:L4587),SUM(H4587:L4587)&lt;&gt;0,"")</f>
        <v/>
      </c>
      <c r="AC4587" t="str">
        <f ca="1"/>
        <v/>
      </c>
      <c r="AE4587">
        <f ca="1"/>
        <v>0</v>
      </c>
      <c r="AF4587">
        <f ca="1"/>
        <v>0</v>
      </c>
      <c r="AG4587">
        <f ca="1"/>
        <v>0</v>
      </c>
      <c r="AH4587">
        <f ca="1"/>
        <v>0</v>
      </c>
      <c r="AI4587">
        <f ca="1"/>
        <v>0</v>
      </c>
      <c r="AJ4587">
        <f ca="1"/>
        <v>0</v>
      </c>
      <c r="AK4587">
        <f ca="1"/>
        <v>0</v>
      </c>
      <c r="AL4587" t="str">
        <f ca="1"/>
        <v/>
      </c>
      <c r="AZ4587" t="str" cm="1">
        <f t="array" ref="AZ4587">_xlfn._xlws.FILTER(SUM(AU4587:AY4587),SUM(AU4587:AY4587)&lt;&gt;0,"")</f>
        <v/>
      </c>
      <c r="BP4587" t="str">
        <f ca="1"/>
        <v/>
      </c>
      <c r="BR4587">
        <f ca="1"/>
        <v>0</v>
      </c>
      <c r="BS4587">
        <f ca="1"/>
        <v>0</v>
      </c>
      <c r="BT4587">
        <f ca="1"/>
        <v>0</v>
      </c>
      <c r="BU4587">
        <f ca="1"/>
        <v>0</v>
      </c>
      <c r="BV4587">
        <f ca="1"/>
        <v>0</v>
      </c>
      <c r="BW4587">
        <f ca="1"/>
        <v>0</v>
      </c>
      <c r="BX4587">
        <f ca="1"/>
        <v>0</v>
      </c>
      <c r="BY4587" t="str">
        <f ca="1"/>
        <v/>
      </c>
      <c r="CC4587" t="str" cm="1">
        <f t="array" aca="1" ref="CC4587" ca="1">_xlfn._xlws.FILTER(VLOOKUP(CB4580,Arrays!$T:$Z,{1,2,3,4,5,6,7},FALSE),VLOOKUP(CB4580,Arrays!$T:$Z,{1,2,3,4,5,6,7},FALSE)&lt;&gt;0,"")</f>
        <v/>
      </c>
      <c r="CO4587" t="str" cm="1">
        <f t="array" ref="CO4587">_xlfn._xlws.FILTER(SUM(CJ4587:CN4587),SUM(CJ4587:CN4587)&lt;&gt;0,"")</f>
        <v/>
      </c>
      <c r="CX4587" t="str">
        <f ca="1"/>
        <v/>
      </c>
      <c r="DE4587" t="str">
        <f ca="1"/>
        <v/>
      </c>
      <c r="DG4587" t="str">
        <f ca="1"/>
        <v/>
      </c>
      <c r="DH4587">
        <f ca="1"/>
        <v>0</v>
      </c>
      <c r="DI4587">
        <f ca="1"/>
        <v>0</v>
      </c>
      <c r="DJ4587">
        <f ca="1"/>
        <v>0</v>
      </c>
      <c r="DK4587">
        <f ca="1"/>
        <v>0</v>
      </c>
      <c r="DL4587">
        <f ca="1"/>
        <v>0</v>
      </c>
      <c r="DM4587">
        <f ca="1"/>
        <v>0</v>
      </c>
      <c r="DN4587" t="str">
        <f ca="1"/>
        <v/>
      </c>
    </row>
    <row r="4588" spans="13:118">
      <c r="M4588" t="str" cm="1">
        <f t="array" ref="M4588">_xlfn._xlws.FILTER(SUM(H4588:L4588),SUM(H4588:L4588)&lt;&gt;0,"")</f>
        <v/>
      </c>
      <c r="AC4588" t="str">
        <f ca="1"/>
        <v/>
      </c>
      <c r="AE4588">
        <f ca="1"/>
        <v>0</v>
      </c>
      <c r="AF4588">
        <f ca="1"/>
        <v>0</v>
      </c>
      <c r="AG4588">
        <f ca="1"/>
        <v>0</v>
      </c>
      <c r="AH4588">
        <f ca="1"/>
        <v>0</v>
      </c>
      <c r="AI4588">
        <f ca="1"/>
        <v>0</v>
      </c>
      <c r="AJ4588">
        <f ca="1"/>
        <v>0</v>
      </c>
      <c r="AK4588">
        <f ca="1"/>
        <v>0</v>
      </c>
      <c r="AL4588" t="str">
        <f ca="1"/>
        <v/>
      </c>
      <c r="AZ4588" t="str" cm="1">
        <f t="array" ref="AZ4588">_xlfn._xlws.FILTER(SUM(AU4588:AY4588),SUM(AU4588:AY4588)&lt;&gt;0,"")</f>
        <v/>
      </c>
      <c r="BP4588" t="str">
        <f ca="1"/>
        <v/>
      </c>
      <c r="BR4588">
        <f ca="1"/>
        <v>0</v>
      </c>
      <c r="BS4588">
        <f ca="1"/>
        <v>0</v>
      </c>
      <c r="BT4588">
        <f ca="1"/>
        <v>0</v>
      </c>
      <c r="BU4588">
        <f ca="1"/>
        <v>0</v>
      </c>
      <c r="BV4588">
        <f ca="1"/>
        <v>0</v>
      </c>
      <c r="BW4588">
        <f ca="1"/>
        <v>0</v>
      </c>
      <c r="BX4588">
        <f ca="1"/>
        <v>0</v>
      </c>
      <c r="BY4588" t="str">
        <f ca="1"/>
        <v/>
      </c>
      <c r="CC4588" t="str" cm="1">
        <f t="array" aca="1" ref="CC4588" ca="1">_xlfn._xlws.FILTER(VLOOKUP(CB4581,Arrays!$T:$Z,{1,2,3,4,5,6,7},FALSE),VLOOKUP(CB4581,Arrays!$T:$Z,{1,2,3,4,5,6,7},FALSE)&lt;&gt;0,"")</f>
        <v/>
      </c>
      <c r="CO4588" t="str" cm="1">
        <f t="array" ref="CO4588">_xlfn._xlws.FILTER(SUM(CJ4588:CN4588),SUM(CJ4588:CN4588)&lt;&gt;0,"")</f>
        <v/>
      </c>
      <c r="CX4588" t="str">
        <f ca="1"/>
        <v/>
      </c>
      <c r="DE4588" t="str">
        <f ca="1"/>
        <v/>
      </c>
      <c r="DG4588" t="str">
        <f ca="1"/>
        <v/>
      </c>
      <c r="DH4588">
        <f ca="1"/>
        <v>0</v>
      </c>
      <c r="DI4588">
        <f ca="1"/>
        <v>0</v>
      </c>
      <c r="DJ4588">
        <f ca="1"/>
        <v>0</v>
      </c>
      <c r="DK4588">
        <f ca="1"/>
        <v>0</v>
      </c>
      <c r="DL4588">
        <f ca="1"/>
        <v>0</v>
      </c>
      <c r="DM4588">
        <f ca="1"/>
        <v>0</v>
      </c>
      <c r="DN4588" t="str">
        <f ca="1"/>
        <v/>
      </c>
    </row>
    <row r="4589" spans="13:118">
      <c r="M4589" t="str" cm="1">
        <f t="array" ref="M4589">_xlfn._xlws.FILTER(SUM(H4589:L4589),SUM(H4589:L4589)&lt;&gt;0,"")</f>
        <v/>
      </c>
      <c r="AC4589" t="str">
        <f ca="1"/>
        <v/>
      </c>
      <c r="AE4589">
        <f ca="1"/>
        <v>0</v>
      </c>
      <c r="AF4589">
        <f ca="1"/>
        <v>0</v>
      </c>
      <c r="AG4589">
        <f ca="1"/>
        <v>0</v>
      </c>
      <c r="AH4589">
        <f ca="1"/>
        <v>0</v>
      </c>
      <c r="AI4589">
        <f ca="1"/>
        <v>0</v>
      </c>
      <c r="AJ4589">
        <f ca="1"/>
        <v>0</v>
      </c>
      <c r="AK4589">
        <f ca="1"/>
        <v>0</v>
      </c>
      <c r="AL4589" t="str">
        <f ca="1"/>
        <v/>
      </c>
      <c r="AZ4589" t="str" cm="1">
        <f t="array" ref="AZ4589">_xlfn._xlws.FILTER(SUM(AU4589:AY4589),SUM(AU4589:AY4589)&lt;&gt;0,"")</f>
        <v/>
      </c>
      <c r="BP4589" t="str">
        <f ca="1"/>
        <v/>
      </c>
      <c r="BR4589">
        <f ca="1"/>
        <v>0</v>
      </c>
      <c r="BS4589">
        <f ca="1"/>
        <v>0</v>
      </c>
      <c r="BT4589">
        <f ca="1"/>
        <v>0</v>
      </c>
      <c r="BU4589">
        <f ca="1"/>
        <v>0</v>
      </c>
      <c r="BV4589">
        <f ca="1"/>
        <v>0</v>
      </c>
      <c r="BW4589">
        <f ca="1"/>
        <v>0</v>
      </c>
      <c r="BX4589">
        <f ca="1"/>
        <v>0</v>
      </c>
      <c r="BY4589" t="str">
        <f ca="1"/>
        <v/>
      </c>
      <c r="CC4589" t="str" cm="1">
        <f t="array" aca="1" ref="CC4589" ca="1">_xlfn._xlws.FILTER(VLOOKUP(CB4582,Arrays!$T:$Z,{1,2,3,4,5,6,7},FALSE),VLOOKUP(CB4582,Arrays!$T:$Z,{1,2,3,4,5,6,7},FALSE)&lt;&gt;0,"")</f>
        <v/>
      </c>
      <c r="CO4589" t="str" cm="1">
        <f t="array" ref="CO4589">_xlfn._xlws.FILTER(SUM(CJ4589:CN4589),SUM(CJ4589:CN4589)&lt;&gt;0,"")</f>
        <v/>
      </c>
      <c r="CX4589" t="str">
        <f ca="1"/>
        <v/>
      </c>
      <c r="DE4589" t="str">
        <f ca="1"/>
        <v/>
      </c>
      <c r="DG4589" t="str">
        <f ca="1"/>
        <v/>
      </c>
      <c r="DH4589">
        <f ca="1"/>
        <v>0</v>
      </c>
      <c r="DI4589">
        <f ca="1"/>
        <v>0</v>
      </c>
      <c r="DJ4589">
        <f ca="1"/>
        <v>0</v>
      </c>
      <c r="DK4589">
        <f ca="1"/>
        <v>0</v>
      </c>
      <c r="DL4589">
        <f ca="1"/>
        <v>0</v>
      </c>
      <c r="DM4589">
        <f ca="1"/>
        <v>0</v>
      </c>
      <c r="DN4589" t="str">
        <f ca="1"/>
        <v/>
      </c>
    </row>
    <row r="4590" spans="13:118">
      <c r="M4590" t="str" cm="1">
        <f t="array" ref="M4590">_xlfn._xlws.FILTER(SUM(H4590:L4590),SUM(H4590:L4590)&lt;&gt;0,"")</f>
        <v/>
      </c>
      <c r="AC4590" t="str">
        <f ca="1"/>
        <v/>
      </c>
      <c r="AE4590">
        <f ca="1"/>
        <v>0</v>
      </c>
      <c r="AF4590">
        <f ca="1"/>
        <v>0</v>
      </c>
      <c r="AG4590">
        <f ca="1"/>
        <v>0</v>
      </c>
      <c r="AH4590">
        <f ca="1"/>
        <v>0</v>
      </c>
      <c r="AI4590">
        <f ca="1"/>
        <v>0</v>
      </c>
      <c r="AJ4590">
        <f ca="1"/>
        <v>0</v>
      </c>
      <c r="AK4590">
        <f ca="1"/>
        <v>0</v>
      </c>
      <c r="AL4590" t="str">
        <f ca="1"/>
        <v/>
      </c>
      <c r="AZ4590" t="str" cm="1">
        <f t="array" ref="AZ4590">_xlfn._xlws.FILTER(SUM(AU4590:AY4590),SUM(AU4590:AY4590)&lt;&gt;0,"")</f>
        <v/>
      </c>
      <c r="BP4590" t="str">
        <f ca="1"/>
        <v/>
      </c>
      <c r="BR4590">
        <f ca="1"/>
        <v>0</v>
      </c>
      <c r="BS4590">
        <f ca="1"/>
        <v>0</v>
      </c>
      <c r="BT4590">
        <f ca="1"/>
        <v>0</v>
      </c>
      <c r="BU4590">
        <f ca="1"/>
        <v>0</v>
      </c>
      <c r="BV4590">
        <f ca="1"/>
        <v>0</v>
      </c>
      <c r="BW4590">
        <f ca="1"/>
        <v>0</v>
      </c>
      <c r="BX4590">
        <f ca="1"/>
        <v>0</v>
      </c>
      <c r="BY4590" t="str">
        <f ca="1"/>
        <v/>
      </c>
      <c r="CC4590" t="str" cm="1">
        <f t="array" aca="1" ref="CC4590" ca="1">_xlfn._xlws.FILTER(VLOOKUP(CB4583,Arrays!$T:$Z,{1,2,3,4,5,6,7},FALSE),VLOOKUP(CB4583,Arrays!$T:$Z,{1,2,3,4,5,6,7},FALSE)&lt;&gt;0,"")</f>
        <v/>
      </c>
      <c r="CO4590" t="str" cm="1">
        <f t="array" ref="CO4590">_xlfn._xlws.FILTER(SUM(CJ4590:CN4590),SUM(CJ4590:CN4590)&lt;&gt;0,"")</f>
        <v/>
      </c>
      <c r="CX4590" t="str">
        <f ca="1"/>
        <v/>
      </c>
      <c r="DE4590" t="str">
        <f ca="1"/>
        <v/>
      </c>
      <c r="DG4590" t="str">
        <f ca="1"/>
        <v/>
      </c>
      <c r="DH4590">
        <f ca="1"/>
        <v>0</v>
      </c>
      <c r="DI4590">
        <f ca="1"/>
        <v>0</v>
      </c>
      <c r="DJ4590">
        <f ca="1"/>
        <v>0</v>
      </c>
      <c r="DK4590">
        <f ca="1"/>
        <v>0</v>
      </c>
      <c r="DL4590">
        <f ca="1"/>
        <v>0</v>
      </c>
      <c r="DM4590">
        <f ca="1"/>
        <v>0</v>
      </c>
      <c r="DN4590" t="str">
        <f ca="1"/>
        <v/>
      </c>
    </row>
    <row r="4591" spans="13:118">
      <c r="M4591" t="str" cm="1">
        <f t="array" ref="M4591">_xlfn._xlws.FILTER(SUM(H4591:L4591),SUM(H4591:L4591)&lt;&gt;0,"")</f>
        <v/>
      </c>
      <c r="AC4591" t="str">
        <f ca="1"/>
        <v/>
      </c>
      <c r="AE4591">
        <f ca="1"/>
        <v>0</v>
      </c>
      <c r="AF4591">
        <f ca="1"/>
        <v>0</v>
      </c>
      <c r="AG4591">
        <f ca="1"/>
        <v>0</v>
      </c>
      <c r="AH4591">
        <f ca="1"/>
        <v>0</v>
      </c>
      <c r="AI4591">
        <f ca="1"/>
        <v>0</v>
      </c>
      <c r="AJ4591">
        <f ca="1"/>
        <v>0</v>
      </c>
      <c r="AK4591">
        <f ca="1"/>
        <v>0</v>
      </c>
      <c r="AL4591" t="str">
        <f ca="1"/>
        <v/>
      </c>
      <c r="AZ4591" t="str" cm="1">
        <f t="array" ref="AZ4591">_xlfn._xlws.FILTER(SUM(AU4591:AY4591),SUM(AU4591:AY4591)&lt;&gt;0,"")</f>
        <v/>
      </c>
      <c r="BP4591" t="str">
        <f ca="1"/>
        <v/>
      </c>
      <c r="BR4591">
        <f ca="1"/>
        <v>0</v>
      </c>
      <c r="BS4591">
        <f ca="1"/>
        <v>0</v>
      </c>
      <c r="BT4591">
        <f ca="1"/>
        <v>0</v>
      </c>
      <c r="BU4591">
        <f ca="1"/>
        <v>0</v>
      </c>
      <c r="BV4591">
        <f ca="1"/>
        <v>0</v>
      </c>
      <c r="BW4591">
        <f ca="1"/>
        <v>0</v>
      </c>
      <c r="BX4591">
        <f ca="1"/>
        <v>0</v>
      </c>
      <c r="BY4591" t="str">
        <f ca="1"/>
        <v/>
      </c>
      <c r="CC4591" t="str" cm="1">
        <f t="array" aca="1" ref="CC4591" ca="1">_xlfn._xlws.FILTER(VLOOKUP(CB4584,Arrays!$T:$Z,{1,2,3,4,5,6,7},FALSE),VLOOKUP(CB4584,Arrays!$T:$Z,{1,2,3,4,5,6,7},FALSE)&lt;&gt;0,"")</f>
        <v/>
      </c>
      <c r="CO4591" t="str" cm="1">
        <f t="array" ref="CO4591">_xlfn._xlws.FILTER(SUM(CJ4591:CN4591),SUM(CJ4591:CN4591)&lt;&gt;0,"")</f>
        <v/>
      </c>
      <c r="CX4591" t="str">
        <f ca="1"/>
        <v/>
      </c>
      <c r="DE4591" t="str">
        <f ca="1"/>
        <v/>
      </c>
      <c r="DG4591" t="str">
        <f ca="1"/>
        <v/>
      </c>
      <c r="DH4591">
        <f ca="1"/>
        <v>0</v>
      </c>
      <c r="DI4591">
        <f ca="1"/>
        <v>0</v>
      </c>
      <c r="DJ4591">
        <f ca="1"/>
        <v>0</v>
      </c>
      <c r="DK4591">
        <f ca="1"/>
        <v>0</v>
      </c>
      <c r="DL4591">
        <f ca="1"/>
        <v>0</v>
      </c>
      <c r="DM4591">
        <f ca="1"/>
        <v>0</v>
      </c>
      <c r="DN4591" t="str">
        <f ca="1"/>
        <v/>
      </c>
    </row>
    <row r="4592" spans="13:118">
      <c r="M4592" t="str" cm="1">
        <f t="array" ref="M4592">_xlfn._xlws.FILTER(SUM(H4592:L4592),SUM(H4592:L4592)&lt;&gt;0,"")</f>
        <v/>
      </c>
      <c r="AC4592" t="str">
        <f ca="1"/>
        <v/>
      </c>
      <c r="AE4592">
        <f ca="1"/>
        <v>0</v>
      </c>
      <c r="AF4592">
        <f ca="1"/>
        <v>0</v>
      </c>
      <c r="AG4592">
        <f ca="1"/>
        <v>0</v>
      </c>
      <c r="AH4592">
        <f ca="1"/>
        <v>0</v>
      </c>
      <c r="AI4592">
        <f ca="1"/>
        <v>0</v>
      </c>
      <c r="AJ4592">
        <f ca="1"/>
        <v>0</v>
      </c>
      <c r="AK4592">
        <f ca="1"/>
        <v>0</v>
      </c>
      <c r="AL4592" t="str">
        <f ca="1"/>
        <v/>
      </c>
      <c r="AZ4592" t="str" cm="1">
        <f t="array" ref="AZ4592">_xlfn._xlws.FILTER(SUM(AU4592:AY4592),SUM(AU4592:AY4592)&lt;&gt;0,"")</f>
        <v/>
      </c>
      <c r="BP4592" t="str">
        <f ca="1"/>
        <v/>
      </c>
      <c r="BR4592">
        <f ca="1"/>
        <v>0</v>
      </c>
      <c r="BS4592">
        <f ca="1"/>
        <v>0</v>
      </c>
      <c r="BT4592">
        <f ca="1"/>
        <v>0</v>
      </c>
      <c r="BU4592">
        <f ca="1"/>
        <v>0</v>
      </c>
      <c r="BV4592">
        <f ca="1"/>
        <v>0</v>
      </c>
      <c r="BW4592">
        <f ca="1"/>
        <v>0</v>
      </c>
      <c r="BX4592">
        <f ca="1"/>
        <v>0</v>
      </c>
      <c r="BY4592" t="str">
        <f ca="1"/>
        <v/>
      </c>
      <c r="CC4592" t="str" cm="1">
        <f t="array" aca="1" ref="CC4592" ca="1">_xlfn._xlws.FILTER(VLOOKUP(CB4585,Arrays!$T:$Z,{1,2,3,4,5,6,7},FALSE),VLOOKUP(CB4585,Arrays!$T:$Z,{1,2,3,4,5,6,7},FALSE)&lt;&gt;0,"")</f>
        <v/>
      </c>
      <c r="CO4592" t="str" cm="1">
        <f t="array" ref="CO4592">_xlfn._xlws.FILTER(SUM(CJ4592:CN4592),SUM(CJ4592:CN4592)&lt;&gt;0,"")</f>
        <v/>
      </c>
      <c r="CX4592" t="str">
        <f ca="1"/>
        <v/>
      </c>
      <c r="DE4592" t="str">
        <f ca="1"/>
        <v/>
      </c>
      <c r="DG4592" t="str">
        <f ca="1"/>
        <v/>
      </c>
      <c r="DH4592">
        <f ca="1"/>
        <v>0</v>
      </c>
      <c r="DI4592">
        <f ca="1"/>
        <v>0</v>
      </c>
      <c r="DJ4592">
        <f ca="1"/>
        <v>0</v>
      </c>
      <c r="DK4592">
        <f ca="1"/>
        <v>0</v>
      </c>
      <c r="DL4592">
        <f ca="1"/>
        <v>0</v>
      </c>
      <c r="DM4592">
        <f ca="1"/>
        <v>0</v>
      </c>
      <c r="DN4592" t="str">
        <f ca="1"/>
        <v/>
      </c>
    </row>
    <row r="4593" spans="13:118">
      <c r="M4593" t="str" cm="1">
        <f t="array" ref="M4593">_xlfn._xlws.FILTER(SUM(H4593:L4593),SUM(H4593:L4593)&lt;&gt;0,"")</f>
        <v/>
      </c>
      <c r="AC4593" t="str">
        <f ca="1"/>
        <v/>
      </c>
      <c r="AE4593">
        <f ca="1"/>
        <v>0</v>
      </c>
      <c r="AF4593">
        <f ca="1"/>
        <v>0</v>
      </c>
      <c r="AG4593">
        <f ca="1"/>
        <v>0</v>
      </c>
      <c r="AH4593">
        <f ca="1"/>
        <v>0</v>
      </c>
      <c r="AI4593">
        <f ca="1"/>
        <v>0</v>
      </c>
      <c r="AJ4593">
        <f ca="1"/>
        <v>0</v>
      </c>
      <c r="AK4593">
        <f ca="1"/>
        <v>0</v>
      </c>
      <c r="AL4593" t="str">
        <f ca="1"/>
        <v/>
      </c>
      <c r="AZ4593" t="str" cm="1">
        <f t="array" ref="AZ4593">_xlfn._xlws.FILTER(SUM(AU4593:AY4593),SUM(AU4593:AY4593)&lt;&gt;0,"")</f>
        <v/>
      </c>
      <c r="BP4593" t="str">
        <f ca="1"/>
        <v/>
      </c>
      <c r="BR4593">
        <f ca="1"/>
        <v>0</v>
      </c>
      <c r="BS4593">
        <f ca="1"/>
        <v>0</v>
      </c>
      <c r="BT4593">
        <f ca="1"/>
        <v>0</v>
      </c>
      <c r="BU4593">
        <f ca="1"/>
        <v>0</v>
      </c>
      <c r="BV4593">
        <f ca="1"/>
        <v>0</v>
      </c>
      <c r="BW4593">
        <f ca="1"/>
        <v>0</v>
      </c>
      <c r="BX4593">
        <f ca="1"/>
        <v>0</v>
      </c>
      <c r="BY4593" t="str">
        <f ca="1"/>
        <v/>
      </c>
      <c r="CC4593" t="str" cm="1">
        <f t="array" aca="1" ref="CC4593" ca="1">_xlfn._xlws.FILTER(VLOOKUP(CB4586,Arrays!$T:$Z,{1,2,3,4,5,6,7},FALSE),VLOOKUP(CB4586,Arrays!$T:$Z,{1,2,3,4,5,6,7},FALSE)&lt;&gt;0,"")</f>
        <v/>
      </c>
      <c r="CO4593" t="str" cm="1">
        <f t="array" ref="CO4593">_xlfn._xlws.FILTER(SUM(CJ4593:CN4593),SUM(CJ4593:CN4593)&lt;&gt;0,"")</f>
        <v/>
      </c>
      <c r="CX4593" t="str">
        <f ca="1"/>
        <v/>
      </c>
      <c r="DE4593" t="str">
        <f ca="1"/>
        <v/>
      </c>
      <c r="DG4593" t="str">
        <f ca="1"/>
        <v/>
      </c>
      <c r="DH4593">
        <f ca="1"/>
        <v>0</v>
      </c>
      <c r="DI4593">
        <f ca="1"/>
        <v>0</v>
      </c>
      <c r="DJ4593">
        <f ca="1"/>
        <v>0</v>
      </c>
      <c r="DK4593">
        <f ca="1"/>
        <v>0</v>
      </c>
      <c r="DL4593">
        <f ca="1"/>
        <v>0</v>
      </c>
      <c r="DM4593">
        <f ca="1"/>
        <v>0</v>
      </c>
      <c r="DN4593" t="str">
        <f ca="1"/>
        <v/>
      </c>
    </row>
    <row r="4594" spans="13:118">
      <c r="M4594" t="str" cm="1">
        <f t="array" ref="M4594">_xlfn._xlws.FILTER(SUM(H4594:L4594),SUM(H4594:L4594)&lt;&gt;0,"")</f>
        <v/>
      </c>
      <c r="AC4594" t="str">
        <f ca="1"/>
        <v/>
      </c>
      <c r="AE4594">
        <f ca="1"/>
        <v>0</v>
      </c>
      <c r="AF4594">
        <f ca="1"/>
        <v>0</v>
      </c>
      <c r="AG4594">
        <f ca="1"/>
        <v>0</v>
      </c>
      <c r="AH4594">
        <f ca="1"/>
        <v>0</v>
      </c>
      <c r="AI4594">
        <f ca="1"/>
        <v>0</v>
      </c>
      <c r="AJ4594">
        <f ca="1"/>
        <v>0</v>
      </c>
      <c r="AK4594">
        <f ca="1"/>
        <v>0</v>
      </c>
      <c r="AL4594" t="str">
        <f ca="1"/>
        <v/>
      </c>
      <c r="AZ4594" t="str" cm="1">
        <f t="array" ref="AZ4594">_xlfn._xlws.FILTER(SUM(AU4594:AY4594),SUM(AU4594:AY4594)&lt;&gt;0,"")</f>
        <v/>
      </c>
      <c r="BP4594" t="str">
        <f ca="1"/>
        <v/>
      </c>
      <c r="BR4594">
        <f ca="1"/>
        <v>0</v>
      </c>
      <c r="BS4594">
        <f ca="1"/>
        <v>0</v>
      </c>
      <c r="BT4594">
        <f ca="1"/>
        <v>0</v>
      </c>
      <c r="BU4594">
        <f ca="1"/>
        <v>0</v>
      </c>
      <c r="BV4594">
        <f ca="1"/>
        <v>0</v>
      </c>
      <c r="BW4594">
        <f ca="1"/>
        <v>0</v>
      </c>
      <c r="BX4594">
        <f ca="1"/>
        <v>0</v>
      </c>
      <c r="BY4594" t="str">
        <f ca="1"/>
        <v/>
      </c>
      <c r="CC4594" t="str" cm="1">
        <f t="array" aca="1" ref="CC4594" ca="1">_xlfn._xlws.FILTER(VLOOKUP(CB4587,Arrays!$T:$Z,{1,2,3,4,5,6,7},FALSE),VLOOKUP(CB4587,Arrays!$T:$Z,{1,2,3,4,5,6,7},FALSE)&lt;&gt;0,"")</f>
        <v/>
      </c>
      <c r="CO4594" t="str" cm="1">
        <f t="array" ref="CO4594">_xlfn._xlws.FILTER(SUM(CJ4594:CN4594),SUM(CJ4594:CN4594)&lt;&gt;0,"")</f>
        <v/>
      </c>
      <c r="CX4594" t="str">
        <f ca="1"/>
        <v/>
      </c>
      <c r="DE4594" t="str">
        <f ca="1"/>
        <v/>
      </c>
      <c r="DG4594" t="str">
        <f ca="1"/>
        <v/>
      </c>
      <c r="DH4594">
        <f ca="1"/>
        <v>0</v>
      </c>
      <c r="DI4594">
        <f ca="1"/>
        <v>0</v>
      </c>
      <c r="DJ4594">
        <f ca="1"/>
        <v>0</v>
      </c>
      <c r="DK4594">
        <f ca="1"/>
        <v>0</v>
      </c>
      <c r="DL4594">
        <f ca="1"/>
        <v>0</v>
      </c>
      <c r="DM4594">
        <f ca="1"/>
        <v>0</v>
      </c>
      <c r="DN4594" t="str">
        <f ca="1"/>
        <v/>
      </c>
    </row>
    <row r="4595" spans="13:118">
      <c r="M4595" t="str" cm="1">
        <f t="array" ref="M4595">_xlfn._xlws.FILTER(SUM(H4595:L4595),SUM(H4595:L4595)&lt;&gt;0,"")</f>
        <v/>
      </c>
      <c r="AC4595" t="str">
        <f ca="1"/>
        <v/>
      </c>
      <c r="AE4595">
        <f ca="1"/>
        <v>0</v>
      </c>
      <c r="AF4595">
        <f ca="1"/>
        <v>0</v>
      </c>
      <c r="AG4595">
        <f ca="1"/>
        <v>0</v>
      </c>
      <c r="AH4595">
        <f ca="1"/>
        <v>0</v>
      </c>
      <c r="AI4595">
        <f ca="1"/>
        <v>0</v>
      </c>
      <c r="AJ4595">
        <f ca="1"/>
        <v>0</v>
      </c>
      <c r="AK4595">
        <f ca="1"/>
        <v>0</v>
      </c>
      <c r="AL4595" t="str">
        <f ca="1"/>
        <v/>
      </c>
      <c r="AZ4595" t="str" cm="1">
        <f t="array" ref="AZ4595">_xlfn._xlws.FILTER(SUM(AU4595:AY4595),SUM(AU4595:AY4595)&lt;&gt;0,"")</f>
        <v/>
      </c>
      <c r="BP4595" t="str">
        <f ca="1"/>
        <v/>
      </c>
      <c r="BR4595">
        <f ca="1"/>
        <v>0</v>
      </c>
      <c r="BS4595">
        <f ca="1"/>
        <v>0</v>
      </c>
      <c r="BT4595">
        <f ca="1"/>
        <v>0</v>
      </c>
      <c r="BU4595">
        <f ca="1"/>
        <v>0</v>
      </c>
      <c r="BV4595">
        <f ca="1"/>
        <v>0</v>
      </c>
      <c r="BW4595">
        <f ca="1"/>
        <v>0</v>
      </c>
      <c r="BX4595">
        <f ca="1"/>
        <v>0</v>
      </c>
      <c r="BY4595" t="str">
        <f ca="1"/>
        <v/>
      </c>
      <c r="CC4595" t="str" cm="1">
        <f t="array" aca="1" ref="CC4595" ca="1">_xlfn._xlws.FILTER(VLOOKUP(CB4588,Arrays!$T:$Z,{1,2,3,4,5,6,7},FALSE),VLOOKUP(CB4588,Arrays!$T:$Z,{1,2,3,4,5,6,7},FALSE)&lt;&gt;0,"")</f>
        <v/>
      </c>
      <c r="CO4595" t="str" cm="1">
        <f t="array" ref="CO4595">_xlfn._xlws.FILTER(SUM(CJ4595:CN4595),SUM(CJ4595:CN4595)&lt;&gt;0,"")</f>
        <v/>
      </c>
      <c r="CX4595" t="str">
        <f ca="1"/>
        <v/>
      </c>
      <c r="DE4595" t="str">
        <f ca="1"/>
        <v/>
      </c>
      <c r="DG4595" t="str">
        <f ca="1"/>
        <v/>
      </c>
      <c r="DH4595">
        <f ca="1"/>
        <v>0</v>
      </c>
      <c r="DI4595">
        <f ca="1"/>
        <v>0</v>
      </c>
      <c r="DJ4595">
        <f ca="1"/>
        <v>0</v>
      </c>
      <c r="DK4595">
        <f ca="1"/>
        <v>0</v>
      </c>
      <c r="DL4595">
        <f ca="1"/>
        <v>0</v>
      </c>
      <c r="DM4595">
        <f ca="1"/>
        <v>0</v>
      </c>
      <c r="DN4595" t="str">
        <f ca="1"/>
        <v/>
      </c>
    </row>
    <row r="4596" spans="13:118">
      <c r="M4596" t="str" cm="1">
        <f t="array" ref="M4596">_xlfn._xlws.FILTER(SUM(H4596:L4596),SUM(H4596:L4596)&lt;&gt;0,"")</f>
        <v/>
      </c>
      <c r="AC4596" t="str">
        <f ca="1"/>
        <v/>
      </c>
      <c r="AE4596">
        <f ca="1"/>
        <v>0</v>
      </c>
      <c r="AF4596">
        <f ca="1"/>
        <v>0</v>
      </c>
      <c r="AG4596">
        <f ca="1"/>
        <v>0</v>
      </c>
      <c r="AH4596">
        <f ca="1"/>
        <v>0</v>
      </c>
      <c r="AI4596">
        <f ca="1"/>
        <v>0</v>
      </c>
      <c r="AJ4596">
        <f ca="1"/>
        <v>0</v>
      </c>
      <c r="AK4596">
        <f ca="1"/>
        <v>0</v>
      </c>
      <c r="AL4596" t="str">
        <f ca="1"/>
        <v/>
      </c>
      <c r="AZ4596" t="str" cm="1">
        <f t="array" ref="AZ4596">_xlfn._xlws.FILTER(SUM(AU4596:AY4596),SUM(AU4596:AY4596)&lt;&gt;0,"")</f>
        <v/>
      </c>
      <c r="BP4596" t="str">
        <f ca="1"/>
        <v/>
      </c>
      <c r="BR4596">
        <f ca="1"/>
        <v>0</v>
      </c>
      <c r="BS4596">
        <f ca="1"/>
        <v>0</v>
      </c>
      <c r="BT4596">
        <f ca="1"/>
        <v>0</v>
      </c>
      <c r="BU4596">
        <f ca="1"/>
        <v>0</v>
      </c>
      <c r="BV4596">
        <f ca="1"/>
        <v>0</v>
      </c>
      <c r="BW4596">
        <f ca="1"/>
        <v>0</v>
      </c>
      <c r="BX4596">
        <f ca="1"/>
        <v>0</v>
      </c>
      <c r="BY4596" t="str">
        <f ca="1"/>
        <v/>
      </c>
      <c r="CC4596" t="str" cm="1">
        <f t="array" aca="1" ref="CC4596" ca="1">_xlfn._xlws.FILTER(VLOOKUP(CB4589,Arrays!$T:$Z,{1,2,3,4,5,6,7},FALSE),VLOOKUP(CB4589,Arrays!$T:$Z,{1,2,3,4,5,6,7},FALSE)&lt;&gt;0,"")</f>
        <v/>
      </c>
      <c r="CO4596" t="str" cm="1">
        <f t="array" ref="CO4596">_xlfn._xlws.FILTER(SUM(CJ4596:CN4596),SUM(CJ4596:CN4596)&lt;&gt;0,"")</f>
        <v/>
      </c>
      <c r="CX4596" t="str">
        <f ca="1"/>
        <v/>
      </c>
      <c r="DE4596" t="str">
        <f ca="1"/>
        <v/>
      </c>
      <c r="DG4596" t="str">
        <f ca="1"/>
        <v/>
      </c>
      <c r="DH4596">
        <f ca="1"/>
        <v>0</v>
      </c>
      <c r="DI4596">
        <f ca="1"/>
        <v>0</v>
      </c>
      <c r="DJ4596">
        <f ca="1"/>
        <v>0</v>
      </c>
      <c r="DK4596">
        <f ca="1"/>
        <v>0</v>
      </c>
      <c r="DL4596">
        <f ca="1"/>
        <v>0</v>
      </c>
      <c r="DM4596">
        <f ca="1"/>
        <v>0</v>
      </c>
      <c r="DN4596" t="str">
        <f ca="1"/>
        <v/>
      </c>
    </row>
    <row r="4597" spans="13:118">
      <c r="M4597" t="str" cm="1">
        <f t="array" ref="M4597">_xlfn._xlws.FILTER(SUM(H4597:L4597),SUM(H4597:L4597)&lt;&gt;0,"")</f>
        <v/>
      </c>
      <c r="AC4597" t="str">
        <f ca="1"/>
        <v/>
      </c>
      <c r="AE4597">
        <f ca="1"/>
        <v>0</v>
      </c>
      <c r="AF4597">
        <f ca="1"/>
        <v>0</v>
      </c>
      <c r="AG4597">
        <f ca="1"/>
        <v>0</v>
      </c>
      <c r="AH4597">
        <f ca="1"/>
        <v>0</v>
      </c>
      <c r="AI4597">
        <f ca="1"/>
        <v>0</v>
      </c>
      <c r="AJ4597">
        <f ca="1"/>
        <v>0</v>
      </c>
      <c r="AK4597">
        <f ca="1"/>
        <v>0</v>
      </c>
      <c r="AL4597" t="str">
        <f ca="1"/>
        <v/>
      </c>
      <c r="AZ4597" t="str" cm="1">
        <f t="array" ref="AZ4597">_xlfn._xlws.FILTER(SUM(AU4597:AY4597),SUM(AU4597:AY4597)&lt;&gt;0,"")</f>
        <v/>
      </c>
      <c r="BP4597" t="str">
        <f ca="1"/>
        <v/>
      </c>
      <c r="BR4597">
        <f ca="1"/>
        <v>0</v>
      </c>
      <c r="BS4597">
        <f ca="1"/>
        <v>0</v>
      </c>
      <c r="BT4597">
        <f ca="1"/>
        <v>0</v>
      </c>
      <c r="BU4597">
        <f ca="1"/>
        <v>0</v>
      </c>
      <c r="BV4597">
        <f ca="1"/>
        <v>0</v>
      </c>
      <c r="BW4597">
        <f ca="1"/>
        <v>0</v>
      </c>
      <c r="BX4597">
        <f ca="1"/>
        <v>0</v>
      </c>
      <c r="BY4597" t="str">
        <f ca="1"/>
        <v/>
      </c>
      <c r="CC4597" t="str" cm="1">
        <f t="array" aca="1" ref="CC4597" ca="1">_xlfn._xlws.FILTER(VLOOKUP(CB4590,Arrays!$T:$Z,{1,2,3,4,5,6,7},FALSE),VLOOKUP(CB4590,Arrays!$T:$Z,{1,2,3,4,5,6,7},FALSE)&lt;&gt;0,"")</f>
        <v/>
      </c>
      <c r="CO4597" t="str" cm="1">
        <f t="array" ref="CO4597">_xlfn._xlws.FILTER(SUM(CJ4597:CN4597),SUM(CJ4597:CN4597)&lt;&gt;0,"")</f>
        <v/>
      </c>
      <c r="CX4597" t="str">
        <f ca="1"/>
        <v/>
      </c>
      <c r="DE4597" t="str">
        <f ca="1"/>
        <v/>
      </c>
      <c r="DG4597" t="str">
        <f ca="1"/>
        <v/>
      </c>
      <c r="DH4597">
        <f ca="1"/>
        <v>0</v>
      </c>
      <c r="DI4597">
        <f ca="1"/>
        <v>0</v>
      </c>
      <c r="DJ4597">
        <f ca="1"/>
        <v>0</v>
      </c>
      <c r="DK4597">
        <f ca="1"/>
        <v>0</v>
      </c>
      <c r="DL4597">
        <f ca="1"/>
        <v>0</v>
      </c>
      <c r="DM4597">
        <f ca="1"/>
        <v>0</v>
      </c>
      <c r="DN4597" t="str">
        <f ca="1"/>
        <v/>
      </c>
    </row>
    <row r="4598" spans="13:118">
      <c r="M4598" t="str" cm="1">
        <f t="array" ref="M4598">_xlfn._xlws.FILTER(SUM(H4598:L4598),SUM(H4598:L4598)&lt;&gt;0,"")</f>
        <v/>
      </c>
      <c r="AC4598" t="str">
        <f ca="1"/>
        <v/>
      </c>
      <c r="AE4598">
        <f ca="1"/>
        <v>0</v>
      </c>
      <c r="AF4598">
        <f ca="1"/>
        <v>0</v>
      </c>
      <c r="AG4598">
        <f ca="1"/>
        <v>0</v>
      </c>
      <c r="AH4598">
        <f ca="1"/>
        <v>0</v>
      </c>
      <c r="AI4598">
        <f ca="1"/>
        <v>0</v>
      </c>
      <c r="AJ4598">
        <f ca="1"/>
        <v>0</v>
      </c>
      <c r="AK4598">
        <f ca="1"/>
        <v>0</v>
      </c>
      <c r="AL4598" t="str">
        <f ca="1"/>
        <v/>
      </c>
      <c r="AZ4598" t="str" cm="1">
        <f t="array" ref="AZ4598">_xlfn._xlws.FILTER(SUM(AU4598:AY4598),SUM(AU4598:AY4598)&lt;&gt;0,"")</f>
        <v/>
      </c>
      <c r="BP4598" t="str">
        <f ca="1"/>
        <v/>
      </c>
      <c r="BR4598">
        <f ca="1"/>
        <v>0</v>
      </c>
      <c r="BS4598">
        <f ca="1"/>
        <v>0</v>
      </c>
      <c r="BT4598">
        <f ca="1"/>
        <v>0</v>
      </c>
      <c r="BU4598">
        <f ca="1"/>
        <v>0</v>
      </c>
      <c r="BV4598">
        <f ca="1"/>
        <v>0</v>
      </c>
      <c r="BW4598">
        <f ca="1"/>
        <v>0</v>
      </c>
      <c r="BX4598">
        <f ca="1"/>
        <v>0</v>
      </c>
      <c r="BY4598" t="str">
        <f ca="1"/>
        <v/>
      </c>
      <c r="CC4598" t="str" cm="1">
        <f t="array" aca="1" ref="CC4598" ca="1">_xlfn._xlws.FILTER(VLOOKUP(CB4591,Arrays!$T:$Z,{1,2,3,4,5,6,7},FALSE),VLOOKUP(CB4591,Arrays!$T:$Z,{1,2,3,4,5,6,7},FALSE)&lt;&gt;0,"")</f>
        <v/>
      </c>
      <c r="CO4598" t="str" cm="1">
        <f t="array" ref="CO4598">_xlfn._xlws.FILTER(SUM(CJ4598:CN4598),SUM(CJ4598:CN4598)&lt;&gt;0,"")</f>
        <v/>
      </c>
      <c r="CX4598" t="str">
        <f ca="1"/>
        <v/>
      </c>
      <c r="DE4598" t="str">
        <f ca="1"/>
        <v/>
      </c>
      <c r="DG4598" t="str">
        <f ca="1"/>
        <v/>
      </c>
      <c r="DH4598">
        <f ca="1"/>
        <v>0</v>
      </c>
      <c r="DI4598">
        <f ca="1"/>
        <v>0</v>
      </c>
      <c r="DJ4598">
        <f ca="1"/>
        <v>0</v>
      </c>
      <c r="DK4598">
        <f ca="1"/>
        <v>0</v>
      </c>
      <c r="DL4598">
        <f ca="1"/>
        <v>0</v>
      </c>
      <c r="DM4598">
        <f ca="1"/>
        <v>0</v>
      </c>
      <c r="DN4598" t="str">
        <f ca="1"/>
        <v/>
      </c>
    </row>
    <row r="4599" spans="13:118">
      <c r="M4599" t="str" cm="1">
        <f t="array" ref="M4599">_xlfn._xlws.FILTER(SUM(H4599:L4599),SUM(H4599:L4599)&lt;&gt;0,"")</f>
        <v/>
      </c>
      <c r="AC4599" t="str">
        <f ca="1"/>
        <v/>
      </c>
      <c r="AE4599">
        <f ca="1"/>
        <v>0</v>
      </c>
      <c r="AF4599">
        <f ca="1"/>
        <v>0</v>
      </c>
      <c r="AG4599">
        <f ca="1"/>
        <v>0</v>
      </c>
      <c r="AH4599">
        <f ca="1"/>
        <v>0</v>
      </c>
      <c r="AI4599">
        <f ca="1"/>
        <v>0</v>
      </c>
      <c r="AJ4599">
        <f ca="1"/>
        <v>0</v>
      </c>
      <c r="AK4599">
        <f ca="1"/>
        <v>0</v>
      </c>
      <c r="AL4599" t="str">
        <f ca="1"/>
        <v/>
      </c>
      <c r="AZ4599" t="str" cm="1">
        <f t="array" ref="AZ4599">_xlfn._xlws.FILTER(SUM(AU4599:AY4599),SUM(AU4599:AY4599)&lt;&gt;0,"")</f>
        <v/>
      </c>
      <c r="BP4599" t="str">
        <f ca="1"/>
        <v/>
      </c>
      <c r="BR4599">
        <f ca="1"/>
        <v>0</v>
      </c>
      <c r="BS4599">
        <f ca="1"/>
        <v>0</v>
      </c>
      <c r="BT4599">
        <f ca="1"/>
        <v>0</v>
      </c>
      <c r="BU4599">
        <f ca="1"/>
        <v>0</v>
      </c>
      <c r="BV4599">
        <f ca="1"/>
        <v>0</v>
      </c>
      <c r="BW4599">
        <f ca="1"/>
        <v>0</v>
      </c>
      <c r="BX4599">
        <f ca="1"/>
        <v>0</v>
      </c>
      <c r="BY4599" t="str">
        <f ca="1"/>
        <v/>
      </c>
      <c r="CC4599" t="str" cm="1">
        <f t="array" aca="1" ref="CC4599" ca="1">_xlfn._xlws.FILTER(VLOOKUP(CB4592,Arrays!$T:$Z,{1,2,3,4,5,6,7},FALSE),VLOOKUP(CB4592,Arrays!$T:$Z,{1,2,3,4,5,6,7},FALSE)&lt;&gt;0,"")</f>
        <v/>
      </c>
      <c r="CO4599" t="str" cm="1">
        <f t="array" ref="CO4599">_xlfn._xlws.FILTER(SUM(CJ4599:CN4599),SUM(CJ4599:CN4599)&lt;&gt;0,"")</f>
        <v/>
      </c>
      <c r="CX4599" t="str">
        <f ca="1"/>
        <v/>
      </c>
      <c r="DE4599" t="str">
        <f ca="1"/>
        <v/>
      </c>
      <c r="DG4599" t="str">
        <f ca="1"/>
        <v/>
      </c>
      <c r="DH4599">
        <f ca="1"/>
        <v>0</v>
      </c>
      <c r="DI4599">
        <f ca="1"/>
        <v>0</v>
      </c>
      <c r="DJ4599">
        <f ca="1"/>
        <v>0</v>
      </c>
      <c r="DK4599">
        <f ca="1"/>
        <v>0</v>
      </c>
      <c r="DL4599">
        <f ca="1"/>
        <v>0</v>
      </c>
      <c r="DM4599">
        <f ca="1"/>
        <v>0</v>
      </c>
      <c r="DN4599" t="str">
        <f ca="1"/>
        <v/>
      </c>
    </row>
    <row r="4600" spans="13:118">
      <c r="M4600" t="str" cm="1">
        <f t="array" ref="M4600">_xlfn._xlws.FILTER(SUM(H4600:L4600),SUM(H4600:L4600)&lt;&gt;0,"")</f>
        <v/>
      </c>
      <c r="AC4600" t="str">
        <f ca="1"/>
        <v/>
      </c>
      <c r="AE4600">
        <f ca="1"/>
        <v>0</v>
      </c>
      <c r="AF4600">
        <f ca="1"/>
        <v>0</v>
      </c>
      <c r="AG4600">
        <f ca="1"/>
        <v>0</v>
      </c>
      <c r="AH4600">
        <f ca="1"/>
        <v>0</v>
      </c>
      <c r="AI4600">
        <f ca="1"/>
        <v>0</v>
      </c>
      <c r="AJ4600">
        <f ca="1"/>
        <v>0</v>
      </c>
      <c r="AK4600">
        <f ca="1"/>
        <v>0</v>
      </c>
      <c r="AL4600" t="str">
        <f ca="1"/>
        <v/>
      </c>
      <c r="AZ4600" t="str" cm="1">
        <f t="array" ref="AZ4600">_xlfn._xlws.FILTER(SUM(AU4600:AY4600),SUM(AU4600:AY4600)&lt;&gt;0,"")</f>
        <v/>
      </c>
      <c r="BP4600" t="str">
        <f ca="1"/>
        <v/>
      </c>
      <c r="BR4600">
        <f ca="1"/>
        <v>0</v>
      </c>
      <c r="BS4600">
        <f ca="1"/>
        <v>0</v>
      </c>
      <c r="BT4600">
        <f ca="1"/>
        <v>0</v>
      </c>
      <c r="BU4600">
        <f ca="1"/>
        <v>0</v>
      </c>
      <c r="BV4600">
        <f ca="1"/>
        <v>0</v>
      </c>
      <c r="BW4600">
        <f ca="1"/>
        <v>0</v>
      </c>
      <c r="BX4600">
        <f ca="1"/>
        <v>0</v>
      </c>
      <c r="BY4600" t="str">
        <f ca="1"/>
        <v/>
      </c>
      <c r="CC4600" t="str" cm="1">
        <f t="array" aca="1" ref="CC4600" ca="1">_xlfn._xlws.FILTER(VLOOKUP(CB4593,Arrays!$T:$Z,{1,2,3,4,5,6,7},FALSE),VLOOKUP(CB4593,Arrays!$T:$Z,{1,2,3,4,5,6,7},FALSE)&lt;&gt;0,"")</f>
        <v/>
      </c>
      <c r="CO4600" t="str" cm="1">
        <f t="array" ref="CO4600">_xlfn._xlws.FILTER(SUM(CJ4600:CN4600),SUM(CJ4600:CN4600)&lt;&gt;0,"")</f>
        <v/>
      </c>
      <c r="CX4600" t="str">
        <f ca="1"/>
        <v/>
      </c>
      <c r="DE4600" t="str">
        <f ca="1"/>
        <v/>
      </c>
      <c r="DG4600" t="str">
        <f ca="1"/>
        <v/>
      </c>
      <c r="DH4600">
        <f ca="1"/>
        <v>0</v>
      </c>
      <c r="DI4600">
        <f ca="1"/>
        <v>0</v>
      </c>
      <c r="DJ4600">
        <f ca="1"/>
        <v>0</v>
      </c>
      <c r="DK4600">
        <f ca="1"/>
        <v>0</v>
      </c>
      <c r="DL4600">
        <f ca="1"/>
        <v>0</v>
      </c>
      <c r="DM4600">
        <f ca="1"/>
        <v>0</v>
      </c>
      <c r="DN4600" t="str">
        <f ca="1"/>
        <v/>
      </c>
    </row>
    <row r="4601" spans="13:118">
      <c r="M4601" t="str" cm="1">
        <f t="array" ref="M4601">_xlfn._xlws.FILTER(SUM(H4601:L4601),SUM(H4601:L4601)&lt;&gt;0,"")</f>
        <v/>
      </c>
      <c r="AC4601" t="str">
        <f ca="1"/>
        <v/>
      </c>
      <c r="AE4601">
        <f ca="1"/>
        <v>0</v>
      </c>
      <c r="AF4601">
        <f ca="1"/>
        <v>0</v>
      </c>
      <c r="AG4601">
        <f ca="1"/>
        <v>0</v>
      </c>
      <c r="AH4601">
        <f ca="1"/>
        <v>0</v>
      </c>
      <c r="AI4601">
        <f ca="1"/>
        <v>0</v>
      </c>
      <c r="AJ4601">
        <f ca="1"/>
        <v>0</v>
      </c>
      <c r="AK4601">
        <f ca="1"/>
        <v>0</v>
      </c>
      <c r="AL4601" t="str">
        <f ca="1"/>
        <v/>
      </c>
      <c r="AZ4601" t="str" cm="1">
        <f t="array" ref="AZ4601">_xlfn._xlws.FILTER(SUM(AU4601:AY4601),SUM(AU4601:AY4601)&lt;&gt;0,"")</f>
        <v/>
      </c>
      <c r="BP4601" t="str">
        <f ca="1"/>
        <v/>
      </c>
      <c r="BR4601">
        <f ca="1"/>
        <v>0</v>
      </c>
      <c r="BS4601">
        <f ca="1"/>
        <v>0</v>
      </c>
      <c r="BT4601">
        <f ca="1"/>
        <v>0</v>
      </c>
      <c r="BU4601">
        <f ca="1"/>
        <v>0</v>
      </c>
      <c r="BV4601">
        <f ca="1"/>
        <v>0</v>
      </c>
      <c r="BW4601">
        <f ca="1"/>
        <v>0</v>
      </c>
      <c r="BX4601">
        <f ca="1"/>
        <v>0</v>
      </c>
      <c r="BY4601" t="str">
        <f ca="1"/>
        <v/>
      </c>
      <c r="CC4601" t="str" cm="1">
        <f t="array" aca="1" ref="CC4601" ca="1">_xlfn._xlws.FILTER(VLOOKUP(CB4594,Arrays!$T:$Z,{1,2,3,4,5,6,7},FALSE),VLOOKUP(CB4594,Arrays!$T:$Z,{1,2,3,4,5,6,7},FALSE)&lt;&gt;0,"")</f>
        <v/>
      </c>
      <c r="CO4601" t="str" cm="1">
        <f t="array" ref="CO4601">_xlfn._xlws.FILTER(SUM(CJ4601:CN4601),SUM(CJ4601:CN4601)&lt;&gt;0,"")</f>
        <v/>
      </c>
      <c r="CX4601" t="str">
        <f ca="1"/>
        <v/>
      </c>
      <c r="DE4601" t="str">
        <f ca="1"/>
        <v/>
      </c>
      <c r="DG4601" t="str">
        <f ca="1"/>
        <v/>
      </c>
      <c r="DH4601">
        <f ca="1"/>
        <v>0</v>
      </c>
      <c r="DI4601">
        <f ca="1"/>
        <v>0</v>
      </c>
      <c r="DJ4601">
        <f ca="1"/>
        <v>0</v>
      </c>
      <c r="DK4601">
        <f ca="1"/>
        <v>0</v>
      </c>
      <c r="DL4601">
        <f ca="1"/>
        <v>0</v>
      </c>
      <c r="DM4601">
        <f ca="1"/>
        <v>0</v>
      </c>
      <c r="DN4601" t="str">
        <f ca="1"/>
        <v/>
      </c>
    </row>
    <row r="4602" spans="13:118">
      <c r="M4602" t="str" cm="1">
        <f t="array" ref="M4602">_xlfn._xlws.FILTER(SUM(H4602:L4602),SUM(H4602:L4602)&lt;&gt;0,"")</f>
        <v/>
      </c>
      <c r="AC4602" t="str">
        <f ca="1"/>
        <v/>
      </c>
      <c r="AE4602">
        <f ca="1"/>
        <v>0</v>
      </c>
      <c r="AF4602">
        <f ca="1"/>
        <v>0</v>
      </c>
      <c r="AG4602">
        <f ca="1"/>
        <v>0</v>
      </c>
      <c r="AH4602">
        <f ca="1"/>
        <v>0</v>
      </c>
      <c r="AI4602">
        <f ca="1"/>
        <v>0</v>
      </c>
      <c r="AJ4602">
        <f ca="1"/>
        <v>0</v>
      </c>
      <c r="AK4602">
        <f ca="1"/>
        <v>0</v>
      </c>
      <c r="AL4602" t="str">
        <f ca="1"/>
        <v/>
      </c>
      <c r="AZ4602" t="str" cm="1">
        <f t="array" ref="AZ4602">_xlfn._xlws.FILTER(SUM(AU4602:AY4602),SUM(AU4602:AY4602)&lt;&gt;0,"")</f>
        <v/>
      </c>
      <c r="BP4602" t="str">
        <f ca="1"/>
        <v/>
      </c>
      <c r="BR4602">
        <f ca="1"/>
        <v>0</v>
      </c>
      <c r="BS4602">
        <f ca="1"/>
        <v>0</v>
      </c>
      <c r="BT4602">
        <f ca="1"/>
        <v>0</v>
      </c>
      <c r="BU4602">
        <f ca="1"/>
        <v>0</v>
      </c>
      <c r="BV4602">
        <f ca="1"/>
        <v>0</v>
      </c>
      <c r="BW4602">
        <f ca="1"/>
        <v>0</v>
      </c>
      <c r="BX4602">
        <f ca="1"/>
        <v>0</v>
      </c>
      <c r="BY4602" t="str">
        <f ca="1"/>
        <v/>
      </c>
      <c r="CC4602" t="str" cm="1">
        <f t="array" aca="1" ref="CC4602" ca="1">_xlfn._xlws.FILTER(VLOOKUP(CB4595,Arrays!$T:$Z,{1,2,3,4,5,6,7},FALSE),VLOOKUP(CB4595,Arrays!$T:$Z,{1,2,3,4,5,6,7},FALSE)&lt;&gt;0,"")</f>
        <v/>
      </c>
      <c r="CO4602" t="str" cm="1">
        <f t="array" ref="CO4602">_xlfn._xlws.FILTER(SUM(CJ4602:CN4602),SUM(CJ4602:CN4602)&lt;&gt;0,"")</f>
        <v/>
      </c>
      <c r="CX4602" t="str">
        <f ca="1"/>
        <v/>
      </c>
      <c r="DE4602" t="str">
        <f ca="1"/>
        <v/>
      </c>
      <c r="DG4602" t="str">
        <f ca="1"/>
        <v/>
      </c>
      <c r="DH4602">
        <f ca="1"/>
        <v>0</v>
      </c>
      <c r="DI4602">
        <f ca="1"/>
        <v>0</v>
      </c>
      <c r="DJ4602">
        <f ca="1"/>
        <v>0</v>
      </c>
      <c r="DK4602">
        <f ca="1"/>
        <v>0</v>
      </c>
      <c r="DL4602">
        <f ca="1"/>
        <v>0</v>
      </c>
      <c r="DM4602">
        <f ca="1"/>
        <v>0</v>
      </c>
      <c r="DN4602" t="str">
        <f ca="1"/>
        <v/>
      </c>
    </row>
    <row r="4603" spans="13:118">
      <c r="M4603" t="str" cm="1">
        <f t="array" ref="M4603">_xlfn._xlws.FILTER(SUM(H4603:L4603),SUM(H4603:L4603)&lt;&gt;0,"")</f>
        <v/>
      </c>
      <c r="AC4603" t="str">
        <f ca="1"/>
        <v/>
      </c>
      <c r="AE4603">
        <f ca="1"/>
        <v>0</v>
      </c>
      <c r="AF4603">
        <f ca="1"/>
        <v>0</v>
      </c>
      <c r="AG4603">
        <f ca="1"/>
        <v>0</v>
      </c>
      <c r="AH4603">
        <f ca="1"/>
        <v>0</v>
      </c>
      <c r="AI4603">
        <f ca="1"/>
        <v>0</v>
      </c>
      <c r="AJ4603">
        <f ca="1"/>
        <v>0</v>
      </c>
      <c r="AK4603">
        <f ca="1"/>
        <v>0</v>
      </c>
      <c r="AL4603" t="str">
        <f ca="1"/>
        <v/>
      </c>
      <c r="AZ4603" t="str" cm="1">
        <f t="array" ref="AZ4603">_xlfn._xlws.FILTER(SUM(AU4603:AY4603),SUM(AU4603:AY4603)&lt;&gt;0,"")</f>
        <v/>
      </c>
      <c r="BP4603" t="str">
        <f ca="1"/>
        <v/>
      </c>
      <c r="BR4603">
        <f ca="1"/>
        <v>0</v>
      </c>
      <c r="BS4603">
        <f ca="1"/>
        <v>0</v>
      </c>
      <c r="BT4603">
        <f ca="1"/>
        <v>0</v>
      </c>
      <c r="BU4603">
        <f ca="1"/>
        <v>0</v>
      </c>
      <c r="BV4603">
        <f ca="1"/>
        <v>0</v>
      </c>
      <c r="BW4603">
        <f ca="1"/>
        <v>0</v>
      </c>
      <c r="BX4603">
        <f ca="1"/>
        <v>0</v>
      </c>
      <c r="BY4603" t="str">
        <f ca="1"/>
        <v/>
      </c>
      <c r="CC4603" t="str" cm="1">
        <f t="array" aca="1" ref="CC4603" ca="1">_xlfn._xlws.FILTER(VLOOKUP(CB4596,Arrays!$T:$Z,{1,2,3,4,5,6,7},FALSE),VLOOKUP(CB4596,Arrays!$T:$Z,{1,2,3,4,5,6,7},FALSE)&lt;&gt;0,"")</f>
        <v/>
      </c>
      <c r="CO4603" t="str" cm="1">
        <f t="array" ref="CO4603">_xlfn._xlws.FILTER(SUM(CJ4603:CN4603),SUM(CJ4603:CN4603)&lt;&gt;0,"")</f>
        <v/>
      </c>
      <c r="CX4603" t="str">
        <f ca="1"/>
        <v/>
      </c>
      <c r="DE4603" t="str">
        <f ca="1"/>
        <v/>
      </c>
      <c r="DG4603" t="str">
        <f ca="1"/>
        <v/>
      </c>
      <c r="DH4603">
        <f ca="1"/>
        <v>0</v>
      </c>
      <c r="DI4603">
        <f ca="1"/>
        <v>0</v>
      </c>
      <c r="DJ4603">
        <f ca="1"/>
        <v>0</v>
      </c>
      <c r="DK4603">
        <f ca="1"/>
        <v>0</v>
      </c>
      <c r="DL4603">
        <f ca="1"/>
        <v>0</v>
      </c>
      <c r="DM4603">
        <f ca="1"/>
        <v>0</v>
      </c>
      <c r="DN4603" t="str">
        <f ca="1"/>
        <v/>
      </c>
    </row>
    <row r="4604" spans="13:118">
      <c r="M4604" t="str" cm="1">
        <f t="array" ref="M4604">_xlfn._xlws.FILTER(SUM(H4604:L4604),SUM(H4604:L4604)&lt;&gt;0,"")</f>
        <v/>
      </c>
      <c r="AC4604" t="str">
        <f ca="1"/>
        <v/>
      </c>
      <c r="AE4604">
        <f ca="1"/>
        <v>0</v>
      </c>
      <c r="AF4604">
        <f ca="1"/>
        <v>0</v>
      </c>
      <c r="AG4604">
        <f ca="1"/>
        <v>0</v>
      </c>
      <c r="AH4604">
        <f ca="1"/>
        <v>0</v>
      </c>
      <c r="AI4604">
        <f ca="1"/>
        <v>0</v>
      </c>
      <c r="AJ4604">
        <f ca="1"/>
        <v>0</v>
      </c>
      <c r="AK4604">
        <f ca="1"/>
        <v>0</v>
      </c>
      <c r="AL4604" t="str">
        <f ca="1"/>
        <v/>
      </c>
      <c r="AZ4604" t="str" cm="1">
        <f t="array" ref="AZ4604">_xlfn._xlws.FILTER(SUM(AU4604:AY4604),SUM(AU4604:AY4604)&lt;&gt;0,"")</f>
        <v/>
      </c>
      <c r="BP4604" t="str">
        <f ca="1"/>
        <v/>
      </c>
      <c r="BR4604">
        <f ca="1"/>
        <v>0</v>
      </c>
      <c r="BS4604">
        <f ca="1"/>
        <v>0</v>
      </c>
      <c r="BT4604">
        <f ca="1"/>
        <v>0</v>
      </c>
      <c r="BU4604">
        <f ca="1"/>
        <v>0</v>
      </c>
      <c r="BV4604">
        <f ca="1"/>
        <v>0</v>
      </c>
      <c r="BW4604">
        <f ca="1"/>
        <v>0</v>
      </c>
      <c r="BX4604">
        <f ca="1"/>
        <v>0</v>
      </c>
      <c r="BY4604" t="str">
        <f ca="1"/>
        <v/>
      </c>
      <c r="CC4604" t="str" cm="1">
        <f t="array" aca="1" ref="CC4604" ca="1">_xlfn._xlws.FILTER(VLOOKUP(CB4597,Arrays!$T:$Z,{1,2,3,4,5,6,7},FALSE),VLOOKUP(CB4597,Arrays!$T:$Z,{1,2,3,4,5,6,7},FALSE)&lt;&gt;0,"")</f>
        <v/>
      </c>
      <c r="CO4604" t="str" cm="1">
        <f t="array" ref="CO4604">_xlfn._xlws.FILTER(SUM(CJ4604:CN4604),SUM(CJ4604:CN4604)&lt;&gt;0,"")</f>
        <v/>
      </c>
      <c r="CX4604" t="str">
        <f ca="1"/>
        <v/>
      </c>
      <c r="DE4604" t="str">
        <f ca="1"/>
        <v/>
      </c>
      <c r="DG4604" t="str">
        <f ca="1"/>
        <v/>
      </c>
      <c r="DH4604">
        <f ca="1"/>
        <v>0</v>
      </c>
      <c r="DI4604">
        <f ca="1"/>
        <v>0</v>
      </c>
      <c r="DJ4604">
        <f ca="1"/>
        <v>0</v>
      </c>
      <c r="DK4604">
        <f ca="1"/>
        <v>0</v>
      </c>
      <c r="DL4604">
        <f ca="1"/>
        <v>0</v>
      </c>
      <c r="DM4604">
        <f ca="1"/>
        <v>0</v>
      </c>
      <c r="DN4604" t="str">
        <f ca="1"/>
        <v/>
      </c>
    </row>
    <row r="4605" spans="13:118">
      <c r="M4605" t="str" cm="1">
        <f t="array" ref="M4605">_xlfn._xlws.FILTER(SUM(H4605:L4605),SUM(H4605:L4605)&lt;&gt;0,"")</f>
        <v/>
      </c>
      <c r="AC4605" t="str">
        <f ca="1"/>
        <v/>
      </c>
      <c r="AE4605">
        <f ca="1"/>
        <v>0</v>
      </c>
      <c r="AF4605">
        <f ca="1"/>
        <v>0</v>
      </c>
      <c r="AG4605">
        <f ca="1"/>
        <v>0</v>
      </c>
      <c r="AH4605">
        <f ca="1"/>
        <v>0</v>
      </c>
      <c r="AI4605">
        <f ca="1"/>
        <v>0</v>
      </c>
      <c r="AJ4605">
        <f ca="1"/>
        <v>0</v>
      </c>
      <c r="AK4605">
        <f ca="1"/>
        <v>0</v>
      </c>
      <c r="AL4605" t="str">
        <f ca="1"/>
        <v/>
      </c>
      <c r="AZ4605" t="str" cm="1">
        <f t="array" ref="AZ4605">_xlfn._xlws.FILTER(SUM(AU4605:AY4605),SUM(AU4605:AY4605)&lt;&gt;0,"")</f>
        <v/>
      </c>
      <c r="BP4605" t="str">
        <f ca="1"/>
        <v/>
      </c>
      <c r="BR4605">
        <f ca="1"/>
        <v>0</v>
      </c>
      <c r="BS4605">
        <f ca="1"/>
        <v>0</v>
      </c>
      <c r="BT4605">
        <f ca="1"/>
        <v>0</v>
      </c>
      <c r="BU4605">
        <f ca="1"/>
        <v>0</v>
      </c>
      <c r="BV4605">
        <f ca="1"/>
        <v>0</v>
      </c>
      <c r="BW4605">
        <f ca="1"/>
        <v>0</v>
      </c>
      <c r="BX4605">
        <f ca="1"/>
        <v>0</v>
      </c>
      <c r="BY4605" t="str">
        <f ca="1"/>
        <v/>
      </c>
      <c r="CC4605" t="str" cm="1">
        <f t="array" aca="1" ref="CC4605" ca="1">_xlfn._xlws.FILTER(VLOOKUP(CB4598,Arrays!$T:$Z,{1,2,3,4,5,6,7},FALSE),VLOOKUP(CB4598,Arrays!$T:$Z,{1,2,3,4,5,6,7},FALSE)&lt;&gt;0,"")</f>
        <v/>
      </c>
      <c r="CO4605" t="str" cm="1">
        <f t="array" ref="CO4605">_xlfn._xlws.FILTER(SUM(CJ4605:CN4605),SUM(CJ4605:CN4605)&lt;&gt;0,"")</f>
        <v/>
      </c>
      <c r="CX4605" t="str">
        <f ca="1"/>
        <v/>
      </c>
      <c r="DE4605" t="str">
        <f ca="1"/>
        <v/>
      </c>
      <c r="DG4605" t="str">
        <f ca="1"/>
        <v/>
      </c>
      <c r="DH4605">
        <f ca="1"/>
        <v>0</v>
      </c>
      <c r="DI4605">
        <f ca="1"/>
        <v>0</v>
      </c>
      <c r="DJ4605">
        <f ca="1"/>
        <v>0</v>
      </c>
      <c r="DK4605">
        <f ca="1"/>
        <v>0</v>
      </c>
      <c r="DL4605">
        <f ca="1"/>
        <v>0</v>
      </c>
      <c r="DM4605">
        <f ca="1"/>
        <v>0</v>
      </c>
      <c r="DN4605" t="str">
        <f ca="1"/>
        <v/>
      </c>
    </row>
    <row r="4606" spans="13:118">
      <c r="M4606" t="str" cm="1">
        <f t="array" ref="M4606">_xlfn._xlws.FILTER(SUM(H4606:L4606),SUM(H4606:L4606)&lt;&gt;0,"")</f>
        <v/>
      </c>
      <c r="AC4606" t="str">
        <f ca="1"/>
        <v/>
      </c>
      <c r="AE4606">
        <f ca="1"/>
        <v>0</v>
      </c>
      <c r="AF4606">
        <f ca="1"/>
        <v>0</v>
      </c>
      <c r="AG4606">
        <f ca="1"/>
        <v>0</v>
      </c>
      <c r="AH4606">
        <f ca="1"/>
        <v>0</v>
      </c>
      <c r="AI4606">
        <f ca="1"/>
        <v>0</v>
      </c>
      <c r="AJ4606">
        <f ca="1"/>
        <v>0</v>
      </c>
      <c r="AK4606">
        <f ca="1"/>
        <v>0</v>
      </c>
      <c r="AL4606" t="str">
        <f ca="1"/>
        <v/>
      </c>
      <c r="AZ4606" t="str" cm="1">
        <f t="array" ref="AZ4606">_xlfn._xlws.FILTER(SUM(AU4606:AY4606),SUM(AU4606:AY4606)&lt;&gt;0,"")</f>
        <v/>
      </c>
      <c r="BP4606" t="str">
        <f ca="1"/>
        <v/>
      </c>
      <c r="BR4606">
        <f ca="1"/>
        <v>0</v>
      </c>
      <c r="BS4606">
        <f ca="1"/>
        <v>0</v>
      </c>
      <c r="BT4606">
        <f ca="1"/>
        <v>0</v>
      </c>
      <c r="BU4606">
        <f ca="1"/>
        <v>0</v>
      </c>
      <c r="BV4606">
        <f ca="1"/>
        <v>0</v>
      </c>
      <c r="BW4606">
        <f ca="1"/>
        <v>0</v>
      </c>
      <c r="BX4606">
        <f ca="1"/>
        <v>0</v>
      </c>
      <c r="BY4606" t="str">
        <f ca="1"/>
        <v/>
      </c>
      <c r="CC4606" t="str" cm="1">
        <f t="array" aca="1" ref="CC4606" ca="1">_xlfn._xlws.FILTER(VLOOKUP(CB4599,Arrays!$T:$Z,{1,2,3,4,5,6,7},FALSE),VLOOKUP(CB4599,Arrays!$T:$Z,{1,2,3,4,5,6,7},FALSE)&lt;&gt;0,"")</f>
        <v/>
      </c>
      <c r="CO4606" t="str" cm="1">
        <f t="array" ref="CO4606">_xlfn._xlws.FILTER(SUM(CJ4606:CN4606),SUM(CJ4606:CN4606)&lt;&gt;0,"")</f>
        <v/>
      </c>
      <c r="CX4606" t="str">
        <f ca="1"/>
        <v/>
      </c>
      <c r="DE4606" t="str">
        <f ca="1"/>
        <v/>
      </c>
      <c r="DG4606" t="str">
        <f ca="1"/>
        <v/>
      </c>
      <c r="DH4606">
        <f ca="1"/>
        <v>0</v>
      </c>
      <c r="DI4606">
        <f ca="1"/>
        <v>0</v>
      </c>
      <c r="DJ4606">
        <f ca="1"/>
        <v>0</v>
      </c>
      <c r="DK4606">
        <f ca="1"/>
        <v>0</v>
      </c>
      <c r="DL4606">
        <f ca="1"/>
        <v>0</v>
      </c>
      <c r="DM4606">
        <f ca="1"/>
        <v>0</v>
      </c>
      <c r="DN4606" t="str">
        <f ca="1"/>
        <v/>
      </c>
    </row>
    <row r="4607" spans="13:118">
      <c r="M4607" t="str" cm="1">
        <f t="array" ref="M4607">_xlfn._xlws.FILTER(SUM(H4607:L4607),SUM(H4607:L4607)&lt;&gt;0,"")</f>
        <v/>
      </c>
      <c r="AC4607" t="str">
        <f ca="1"/>
        <v/>
      </c>
      <c r="AE4607">
        <f ca="1"/>
        <v>0</v>
      </c>
      <c r="AF4607">
        <f ca="1"/>
        <v>0</v>
      </c>
      <c r="AG4607">
        <f ca="1"/>
        <v>0</v>
      </c>
      <c r="AH4607">
        <f ca="1"/>
        <v>0</v>
      </c>
      <c r="AI4607">
        <f ca="1"/>
        <v>0</v>
      </c>
      <c r="AJ4607">
        <f ca="1"/>
        <v>0</v>
      </c>
      <c r="AK4607">
        <f ca="1"/>
        <v>0</v>
      </c>
      <c r="AL4607" t="str">
        <f ca="1"/>
        <v/>
      </c>
      <c r="AZ4607" t="str" cm="1">
        <f t="array" ref="AZ4607">_xlfn._xlws.FILTER(SUM(AU4607:AY4607),SUM(AU4607:AY4607)&lt;&gt;0,"")</f>
        <v/>
      </c>
      <c r="BP4607" t="str">
        <f ca="1"/>
        <v/>
      </c>
      <c r="BR4607">
        <f ca="1"/>
        <v>0</v>
      </c>
      <c r="BS4607">
        <f ca="1"/>
        <v>0</v>
      </c>
      <c r="BT4607">
        <f ca="1"/>
        <v>0</v>
      </c>
      <c r="BU4607">
        <f ca="1"/>
        <v>0</v>
      </c>
      <c r="BV4607">
        <f ca="1"/>
        <v>0</v>
      </c>
      <c r="BW4607">
        <f ca="1"/>
        <v>0</v>
      </c>
      <c r="BX4607">
        <f ca="1"/>
        <v>0</v>
      </c>
      <c r="BY4607" t="str">
        <f ca="1"/>
        <v/>
      </c>
      <c r="CC4607" t="str" cm="1">
        <f t="array" aca="1" ref="CC4607" ca="1">_xlfn._xlws.FILTER(VLOOKUP(CB4600,Arrays!$T:$Z,{1,2,3,4,5,6,7},FALSE),VLOOKUP(CB4600,Arrays!$T:$Z,{1,2,3,4,5,6,7},FALSE)&lt;&gt;0,"")</f>
        <v/>
      </c>
      <c r="CO4607" t="str" cm="1">
        <f t="array" ref="CO4607">_xlfn._xlws.FILTER(SUM(CJ4607:CN4607),SUM(CJ4607:CN4607)&lt;&gt;0,"")</f>
        <v/>
      </c>
      <c r="CX4607" t="str">
        <f ca="1"/>
        <v/>
      </c>
      <c r="DE4607" t="str">
        <f ca="1"/>
        <v/>
      </c>
      <c r="DG4607" t="str">
        <f ca="1"/>
        <v/>
      </c>
      <c r="DH4607">
        <f ca="1"/>
        <v>0</v>
      </c>
      <c r="DI4607">
        <f ca="1"/>
        <v>0</v>
      </c>
      <c r="DJ4607">
        <f ca="1"/>
        <v>0</v>
      </c>
      <c r="DK4607">
        <f ca="1"/>
        <v>0</v>
      </c>
      <c r="DL4607">
        <f ca="1"/>
        <v>0</v>
      </c>
      <c r="DM4607">
        <f ca="1"/>
        <v>0</v>
      </c>
      <c r="DN4607" t="str">
        <f ca="1"/>
        <v/>
      </c>
    </row>
    <row r="4608" spans="13:118">
      <c r="M4608" t="str" cm="1">
        <f t="array" ref="M4608">_xlfn._xlws.FILTER(SUM(H4608:L4608),SUM(H4608:L4608)&lt;&gt;0,"")</f>
        <v/>
      </c>
      <c r="AC4608" t="str">
        <f ca="1"/>
        <v/>
      </c>
      <c r="AE4608">
        <f ca="1"/>
        <v>0</v>
      </c>
      <c r="AF4608">
        <f ca="1"/>
        <v>0</v>
      </c>
      <c r="AG4608">
        <f ca="1"/>
        <v>0</v>
      </c>
      <c r="AH4608">
        <f ca="1"/>
        <v>0</v>
      </c>
      <c r="AI4608">
        <f ca="1"/>
        <v>0</v>
      </c>
      <c r="AJ4608">
        <f ca="1"/>
        <v>0</v>
      </c>
      <c r="AK4608">
        <f ca="1"/>
        <v>0</v>
      </c>
      <c r="AL4608" t="str">
        <f ca="1"/>
        <v/>
      </c>
      <c r="AZ4608" t="str" cm="1">
        <f t="array" ref="AZ4608">_xlfn._xlws.FILTER(SUM(AU4608:AY4608),SUM(AU4608:AY4608)&lt;&gt;0,"")</f>
        <v/>
      </c>
      <c r="BP4608" t="str">
        <f ca="1"/>
        <v/>
      </c>
      <c r="BR4608">
        <f ca="1"/>
        <v>0</v>
      </c>
      <c r="BS4608">
        <f ca="1"/>
        <v>0</v>
      </c>
      <c r="BT4608">
        <f ca="1"/>
        <v>0</v>
      </c>
      <c r="BU4608">
        <f ca="1"/>
        <v>0</v>
      </c>
      <c r="BV4608">
        <f ca="1"/>
        <v>0</v>
      </c>
      <c r="BW4608">
        <f ca="1"/>
        <v>0</v>
      </c>
      <c r="BX4608">
        <f ca="1"/>
        <v>0</v>
      </c>
      <c r="BY4608" t="str">
        <f ca="1"/>
        <v/>
      </c>
      <c r="CC4608" t="str" cm="1">
        <f t="array" aca="1" ref="CC4608" ca="1">_xlfn._xlws.FILTER(VLOOKUP(CB4601,Arrays!$T:$Z,{1,2,3,4,5,6,7},FALSE),VLOOKUP(CB4601,Arrays!$T:$Z,{1,2,3,4,5,6,7},FALSE)&lt;&gt;0,"")</f>
        <v/>
      </c>
      <c r="CO4608" t="str" cm="1">
        <f t="array" ref="CO4608">_xlfn._xlws.FILTER(SUM(CJ4608:CN4608),SUM(CJ4608:CN4608)&lt;&gt;0,"")</f>
        <v/>
      </c>
      <c r="CX4608" t="str">
        <f ca="1"/>
        <v/>
      </c>
      <c r="DE4608" t="str">
        <f ca="1"/>
        <v/>
      </c>
      <c r="DG4608" t="str">
        <f ca="1"/>
        <v/>
      </c>
      <c r="DH4608">
        <f ca="1"/>
        <v>0</v>
      </c>
      <c r="DI4608">
        <f ca="1"/>
        <v>0</v>
      </c>
      <c r="DJ4608">
        <f ca="1"/>
        <v>0</v>
      </c>
      <c r="DK4608">
        <f ca="1"/>
        <v>0</v>
      </c>
      <c r="DL4608">
        <f ca="1"/>
        <v>0</v>
      </c>
      <c r="DM4608">
        <f ca="1"/>
        <v>0</v>
      </c>
      <c r="DN4608" t="str">
        <f ca="1"/>
        <v/>
      </c>
    </row>
    <row r="4609" spans="13:118">
      <c r="M4609" t="str" cm="1">
        <f t="array" ref="M4609">_xlfn._xlws.FILTER(SUM(H4609:L4609),SUM(H4609:L4609)&lt;&gt;0,"")</f>
        <v/>
      </c>
      <c r="AC4609" t="str">
        <f ca="1"/>
        <v/>
      </c>
      <c r="AE4609">
        <f ca="1"/>
        <v>0</v>
      </c>
      <c r="AF4609">
        <f ca="1"/>
        <v>0</v>
      </c>
      <c r="AG4609">
        <f ca="1"/>
        <v>0</v>
      </c>
      <c r="AH4609">
        <f ca="1"/>
        <v>0</v>
      </c>
      <c r="AI4609">
        <f ca="1"/>
        <v>0</v>
      </c>
      <c r="AJ4609">
        <f ca="1"/>
        <v>0</v>
      </c>
      <c r="AK4609">
        <f ca="1"/>
        <v>0</v>
      </c>
      <c r="AL4609" t="str">
        <f ca="1"/>
        <v/>
      </c>
      <c r="AZ4609" t="str" cm="1">
        <f t="array" ref="AZ4609">_xlfn._xlws.FILTER(SUM(AU4609:AY4609),SUM(AU4609:AY4609)&lt;&gt;0,"")</f>
        <v/>
      </c>
      <c r="BP4609" t="str">
        <f ca="1"/>
        <v/>
      </c>
      <c r="BR4609">
        <f ca="1"/>
        <v>0</v>
      </c>
      <c r="BS4609">
        <f ca="1"/>
        <v>0</v>
      </c>
      <c r="BT4609">
        <f ca="1"/>
        <v>0</v>
      </c>
      <c r="BU4609">
        <f ca="1"/>
        <v>0</v>
      </c>
      <c r="BV4609">
        <f ca="1"/>
        <v>0</v>
      </c>
      <c r="BW4609">
        <f ca="1"/>
        <v>0</v>
      </c>
      <c r="BX4609">
        <f ca="1"/>
        <v>0</v>
      </c>
      <c r="BY4609" t="str">
        <f ca="1"/>
        <v/>
      </c>
      <c r="CC4609" t="str" cm="1">
        <f t="array" aca="1" ref="CC4609" ca="1">_xlfn._xlws.FILTER(VLOOKUP(CB4602,Arrays!$T:$Z,{1,2,3,4,5,6,7},FALSE),VLOOKUP(CB4602,Arrays!$T:$Z,{1,2,3,4,5,6,7},FALSE)&lt;&gt;0,"")</f>
        <v/>
      </c>
      <c r="CO4609" t="str" cm="1">
        <f t="array" ref="CO4609">_xlfn._xlws.FILTER(SUM(CJ4609:CN4609),SUM(CJ4609:CN4609)&lt;&gt;0,"")</f>
        <v/>
      </c>
      <c r="CX4609" t="str">
        <f ca="1"/>
        <v/>
      </c>
      <c r="DE4609" t="str">
        <f ca="1"/>
        <v/>
      </c>
      <c r="DG4609" t="str">
        <f ca="1"/>
        <v/>
      </c>
      <c r="DH4609">
        <f ca="1"/>
        <v>0</v>
      </c>
      <c r="DI4609">
        <f ca="1"/>
        <v>0</v>
      </c>
      <c r="DJ4609">
        <f ca="1"/>
        <v>0</v>
      </c>
      <c r="DK4609">
        <f ca="1"/>
        <v>0</v>
      </c>
      <c r="DL4609">
        <f ca="1"/>
        <v>0</v>
      </c>
      <c r="DM4609">
        <f ca="1"/>
        <v>0</v>
      </c>
      <c r="DN4609" t="str">
        <f ca="1"/>
        <v/>
      </c>
    </row>
    <row r="4610" spans="13:118">
      <c r="M4610" t="str" cm="1">
        <f t="array" ref="M4610">_xlfn._xlws.FILTER(SUM(H4610:L4610),SUM(H4610:L4610)&lt;&gt;0,"")</f>
        <v/>
      </c>
      <c r="AC4610" t="str">
        <f ca="1"/>
        <v/>
      </c>
      <c r="AE4610">
        <f ca="1"/>
        <v>0</v>
      </c>
      <c r="AF4610">
        <f ca="1"/>
        <v>0</v>
      </c>
      <c r="AG4610">
        <f ca="1"/>
        <v>0</v>
      </c>
      <c r="AH4610">
        <f ca="1"/>
        <v>0</v>
      </c>
      <c r="AI4610">
        <f ca="1"/>
        <v>0</v>
      </c>
      <c r="AJ4610">
        <f ca="1"/>
        <v>0</v>
      </c>
      <c r="AK4610">
        <f ca="1"/>
        <v>0</v>
      </c>
      <c r="AL4610" t="str">
        <f ca="1"/>
        <v/>
      </c>
      <c r="AZ4610" t="str" cm="1">
        <f t="array" ref="AZ4610">_xlfn._xlws.FILTER(SUM(AU4610:AY4610),SUM(AU4610:AY4610)&lt;&gt;0,"")</f>
        <v/>
      </c>
      <c r="BP4610" t="str">
        <f ca="1"/>
        <v/>
      </c>
      <c r="BR4610">
        <f ca="1"/>
        <v>0</v>
      </c>
      <c r="BS4610">
        <f ca="1"/>
        <v>0</v>
      </c>
      <c r="BT4610">
        <f ca="1"/>
        <v>0</v>
      </c>
      <c r="BU4610">
        <f ca="1"/>
        <v>0</v>
      </c>
      <c r="BV4610">
        <f ca="1"/>
        <v>0</v>
      </c>
      <c r="BW4610">
        <f ca="1"/>
        <v>0</v>
      </c>
      <c r="BX4610">
        <f ca="1"/>
        <v>0</v>
      </c>
      <c r="BY4610" t="str">
        <f ca="1"/>
        <v/>
      </c>
      <c r="CC4610" t="str" cm="1">
        <f t="array" aca="1" ref="CC4610" ca="1">_xlfn._xlws.FILTER(VLOOKUP(CB4603,Arrays!$T:$Z,{1,2,3,4,5,6,7},FALSE),VLOOKUP(CB4603,Arrays!$T:$Z,{1,2,3,4,5,6,7},FALSE)&lt;&gt;0,"")</f>
        <v/>
      </c>
      <c r="CO4610" t="str" cm="1">
        <f t="array" ref="CO4610">_xlfn._xlws.FILTER(SUM(CJ4610:CN4610),SUM(CJ4610:CN4610)&lt;&gt;0,"")</f>
        <v/>
      </c>
      <c r="CX4610" t="str">
        <f ca="1"/>
        <v/>
      </c>
      <c r="DE4610" t="str">
        <f ca="1"/>
        <v/>
      </c>
      <c r="DG4610" t="str">
        <f ca="1"/>
        <v/>
      </c>
      <c r="DH4610">
        <f ca="1"/>
        <v>0</v>
      </c>
      <c r="DI4610">
        <f ca="1"/>
        <v>0</v>
      </c>
      <c r="DJ4610">
        <f ca="1"/>
        <v>0</v>
      </c>
      <c r="DK4610">
        <f ca="1"/>
        <v>0</v>
      </c>
      <c r="DL4610">
        <f ca="1"/>
        <v>0</v>
      </c>
      <c r="DM4610">
        <f ca="1"/>
        <v>0</v>
      </c>
      <c r="DN4610" t="str">
        <f ca="1"/>
        <v/>
      </c>
    </row>
    <row r="4611" spans="13:118">
      <c r="M4611" t="str" cm="1">
        <f t="array" ref="M4611">_xlfn._xlws.FILTER(SUM(H4611:L4611),SUM(H4611:L4611)&lt;&gt;0,"")</f>
        <v/>
      </c>
      <c r="AC4611" t="str">
        <f ca="1"/>
        <v/>
      </c>
      <c r="AE4611">
        <f ca="1"/>
        <v>0</v>
      </c>
      <c r="AF4611">
        <f ca="1"/>
        <v>0</v>
      </c>
      <c r="AG4611">
        <f ca="1"/>
        <v>0</v>
      </c>
      <c r="AH4611">
        <f ca="1"/>
        <v>0</v>
      </c>
      <c r="AI4611">
        <f ca="1"/>
        <v>0</v>
      </c>
      <c r="AJ4611">
        <f ca="1"/>
        <v>0</v>
      </c>
      <c r="AK4611">
        <f ca="1"/>
        <v>0</v>
      </c>
      <c r="AL4611" t="str">
        <f ca="1"/>
        <v/>
      </c>
      <c r="AZ4611" t="str" cm="1">
        <f t="array" ref="AZ4611">_xlfn._xlws.FILTER(SUM(AU4611:AY4611),SUM(AU4611:AY4611)&lt;&gt;0,"")</f>
        <v/>
      </c>
      <c r="BP4611" t="str">
        <f ca="1"/>
        <v/>
      </c>
      <c r="BR4611">
        <f ca="1"/>
        <v>0</v>
      </c>
      <c r="BS4611">
        <f ca="1"/>
        <v>0</v>
      </c>
      <c r="BT4611">
        <f ca="1"/>
        <v>0</v>
      </c>
      <c r="BU4611">
        <f ca="1"/>
        <v>0</v>
      </c>
      <c r="BV4611">
        <f ca="1"/>
        <v>0</v>
      </c>
      <c r="BW4611">
        <f ca="1"/>
        <v>0</v>
      </c>
      <c r="BX4611">
        <f ca="1"/>
        <v>0</v>
      </c>
      <c r="BY4611" t="str">
        <f ca="1"/>
        <v/>
      </c>
      <c r="CC4611" t="str" cm="1">
        <f t="array" aca="1" ref="CC4611" ca="1">_xlfn._xlws.FILTER(VLOOKUP(CB4604,Arrays!$T:$Z,{1,2,3,4,5,6,7},FALSE),VLOOKUP(CB4604,Arrays!$T:$Z,{1,2,3,4,5,6,7},FALSE)&lt;&gt;0,"")</f>
        <v/>
      </c>
      <c r="CO4611" t="str" cm="1">
        <f t="array" ref="CO4611">_xlfn._xlws.FILTER(SUM(CJ4611:CN4611),SUM(CJ4611:CN4611)&lt;&gt;0,"")</f>
        <v/>
      </c>
      <c r="CX4611" t="str">
        <f ca="1"/>
        <v/>
      </c>
      <c r="DE4611" t="str">
        <f ca="1"/>
        <v/>
      </c>
      <c r="DG4611" t="str">
        <f ca="1"/>
        <v/>
      </c>
      <c r="DH4611">
        <f ca="1"/>
        <v>0</v>
      </c>
      <c r="DI4611">
        <f ca="1"/>
        <v>0</v>
      </c>
      <c r="DJ4611">
        <f ca="1"/>
        <v>0</v>
      </c>
      <c r="DK4611">
        <f ca="1"/>
        <v>0</v>
      </c>
      <c r="DL4611">
        <f ca="1"/>
        <v>0</v>
      </c>
      <c r="DM4611">
        <f ca="1"/>
        <v>0</v>
      </c>
      <c r="DN4611" t="str">
        <f ca="1"/>
        <v/>
      </c>
    </row>
    <row r="4612" spans="13:118">
      <c r="M4612" t="str" cm="1">
        <f t="array" ref="M4612">_xlfn._xlws.FILTER(SUM(H4612:L4612),SUM(H4612:L4612)&lt;&gt;0,"")</f>
        <v/>
      </c>
      <c r="AC4612" t="str">
        <f ca="1"/>
        <v/>
      </c>
      <c r="AE4612">
        <f ca="1"/>
        <v>0</v>
      </c>
      <c r="AF4612">
        <f ca="1"/>
        <v>0</v>
      </c>
      <c r="AG4612">
        <f ca="1"/>
        <v>0</v>
      </c>
      <c r="AH4612">
        <f ca="1"/>
        <v>0</v>
      </c>
      <c r="AI4612">
        <f ca="1"/>
        <v>0</v>
      </c>
      <c r="AJ4612">
        <f ca="1"/>
        <v>0</v>
      </c>
      <c r="AK4612">
        <f ca="1"/>
        <v>0</v>
      </c>
      <c r="AL4612" t="str">
        <f ca="1"/>
        <v/>
      </c>
      <c r="AZ4612" t="str" cm="1">
        <f t="array" ref="AZ4612">_xlfn._xlws.FILTER(SUM(AU4612:AY4612),SUM(AU4612:AY4612)&lt;&gt;0,"")</f>
        <v/>
      </c>
      <c r="BP4612" t="str">
        <f ca="1"/>
        <v/>
      </c>
      <c r="BR4612">
        <f ca="1"/>
        <v>0</v>
      </c>
      <c r="BS4612">
        <f ca="1"/>
        <v>0</v>
      </c>
      <c r="BT4612">
        <f ca="1"/>
        <v>0</v>
      </c>
      <c r="BU4612">
        <f ca="1"/>
        <v>0</v>
      </c>
      <c r="BV4612">
        <f ca="1"/>
        <v>0</v>
      </c>
      <c r="BW4612">
        <f ca="1"/>
        <v>0</v>
      </c>
      <c r="BX4612">
        <f ca="1"/>
        <v>0</v>
      </c>
      <c r="BY4612" t="str">
        <f ca="1"/>
        <v/>
      </c>
      <c r="CC4612" t="str" cm="1">
        <f t="array" aca="1" ref="CC4612" ca="1">_xlfn._xlws.FILTER(VLOOKUP(CB4605,Arrays!$T:$Z,{1,2,3,4,5,6,7},FALSE),VLOOKUP(CB4605,Arrays!$T:$Z,{1,2,3,4,5,6,7},FALSE)&lt;&gt;0,"")</f>
        <v/>
      </c>
      <c r="CO4612" t="str" cm="1">
        <f t="array" ref="CO4612">_xlfn._xlws.FILTER(SUM(CJ4612:CN4612),SUM(CJ4612:CN4612)&lt;&gt;0,"")</f>
        <v/>
      </c>
      <c r="CX4612" t="str">
        <f ca="1"/>
        <v/>
      </c>
      <c r="DE4612" t="str">
        <f ca="1"/>
        <v/>
      </c>
      <c r="DG4612" t="str">
        <f ca="1"/>
        <v/>
      </c>
      <c r="DH4612">
        <f ca="1"/>
        <v>0</v>
      </c>
      <c r="DI4612">
        <f ca="1"/>
        <v>0</v>
      </c>
      <c r="DJ4612">
        <f ca="1"/>
        <v>0</v>
      </c>
      <c r="DK4612">
        <f ca="1"/>
        <v>0</v>
      </c>
      <c r="DL4612">
        <f ca="1"/>
        <v>0</v>
      </c>
      <c r="DM4612">
        <f ca="1"/>
        <v>0</v>
      </c>
      <c r="DN4612" t="str">
        <f ca="1"/>
        <v/>
      </c>
    </row>
    <row r="4613" spans="13:118">
      <c r="M4613" t="str" cm="1">
        <f t="array" ref="M4613">_xlfn._xlws.FILTER(SUM(H4613:L4613),SUM(H4613:L4613)&lt;&gt;0,"")</f>
        <v/>
      </c>
      <c r="AC4613" t="str">
        <f ca="1"/>
        <v/>
      </c>
      <c r="AE4613">
        <f ca="1"/>
        <v>0</v>
      </c>
      <c r="AF4613">
        <f ca="1"/>
        <v>0</v>
      </c>
      <c r="AG4613">
        <f ca="1"/>
        <v>0</v>
      </c>
      <c r="AH4613">
        <f ca="1"/>
        <v>0</v>
      </c>
      <c r="AI4613">
        <f ca="1"/>
        <v>0</v>
      </c>
      <c r="AJ4613">
        <f ca="1"/>
        <v>0</v>
      </c>
      <c r="AK4613">
        <f ca="1"/>
        <v>0</v>
      </c>
      <c r="AL4613" t="str">
        <f ca="1"/>
        <v/>
      </c>
      <c r="AZ4613" t="str" cm="1">
        <f t="array" ref="AZ4613">_xlfn._xlws.FILTER(SUM(AU4613:AY4613),SUM(AU4613:AY4613)&lt;&gt;0,"")</f>
        <v/>
      </c>
      <c r="BP4613" t="str">
        <f ca="1"/>
        <v/>
      </c>
      <c r="BR4613">
        <f ca="1"/>
        <v>0</v>
      </c>
      <c r="BS4613">
        <f ca="1"/>
        <v>0</v>
      </c>
      <c r="BT4613">
        <f ca="1"/>
        <v>0</v>
      </c>
      <c r="BU4613">
        <f ca="1"/>
        <v>0</v>
      </c>
      <c r="BV4613">
        <f ca="1"/>
        <v>0</v>
      </c>
      <c r="BW4613">
        <f ca="1"/>
        <v>0</v>
      </c>
      <c r="BX4613">
        <f ca="1"/>
        <v>0</v>
      </c>
      <c r="BY4613" t="str">
        <f ca="1"/>
        <v/>
      </c>
      <c r="CC4613" t="str" cm="1">
        <f t="array" aca="1" ref="CC4613" ca="1">_xlfn._xlws.FILTER(VLOOKUP(CB4606,Arrays!$T:$Z,{1,2,3,4,5,6,7},FALSE),VLOOKUP(CB4606,Arrays!$T:$Z,{1,2,3,4,5,6,7},FALSE)&lt;&gt;0,"")</f>
        <v/>
      </c>
      <c r="CO4613" t="str" cm="1">
        <f t="array" ref="CO4613">_xlfn._xlws.FILTER(SUM(CJ4613:CN4613),SUM(CJ4613:CN4613)&lt;&gt;0,"")</f>
        <v/>
      </c>
      <c r="CX4613" t="str">
        <f ca="1"/>
        <v/>
      </c>
      <c r="DE4613" t="str">
        <f ca="1"/>
        <v/>
      </c>
      <c r="DG4613" t="str">
        <f ca="1"/>
        <v/>
      </c>
      <c r="DH4613">
        <f ca="1"/>
        <v>0</v>
      </c>
      <c r="DI4613">
        <f ca="1"/>
        <v>0</v>
      </c>
      <c r="DJ4613">
        <f ca="1"/>
        <v>0</v>
      </c>
      <c r="DK4613">
        <f ca="1"/>
        <v>0</v>
      </c>
      <c r="DL4613">
        <f ca="1"/>
        <v>0</v>
      </c>
      <c r="DM4613">
        <f ca="1"/>
        <v>0</v>
      </c>
      <c r="DN4613" t="str">
        <f ca="1"/>
        <v/>
      </c>
    </row>
    <row r="4614" spans="13:118">
      <c r="M4614" t="str" cm="1">
        <f t="array" ref="M4614">_xlfn._xlws.FILTER(SUM(H4614:L4614),SUM(H4614:L4614)&lt;&gt;0,"")</f>
        <v/>
      </c>
      <c r="AC4614" t="str">
        <f ca="1"/>
        <v/>
      </c>
      <c r="AE4614">
        <f ca="1"/>
        <v>0</v>
      </c>
      <c r="AF4614">
        <f ca="1"/>
        <v>0</v>
      </c>
      <c r="AG4614">
        <f ca="1"/>
        <v>0</v>
      </c>
      <c r="AH4614">
        <f ca="1"/>
        <v>0</v>
      </c>
      <c r="AI4614">
        <f ca="1"/>
        <v>0</v>
      </c>
      <c r="AJ4614">
        <f ca="1"/>
        <v>0</v>
      </c>
      <c r="AK4614">
        <f ca="1"/>
        <v>0</v>
      </c>
      <c r="AL4614" t="str">
        <f ca="1"/>
        <v/>
      </c>
      <c r="AZ4614" t="str" cm="1">
        <f t="array" ref="AZ4614">_xlfn._xlws.FILTER(SUM(AU4614:AY4614),SUM(AU4614:AY4614)&lt;&gt;0,"")</f>
        <v/>
      </c>
      <c r="BP4614" t="str">
        <f ca="1"/>
        <v/>
      </c>
      <c r="BR4614">
        <f ca="1"/>
        <v>0</v>
      </c>
      <c r="BS4614">
        <f ca="1"/>
        <v>0</v>
      </c>
      <c r="BT4614">
        <f ca="1"/>
        <v>0</v>
      </c>
      <c r="BU4614">
        <f ca="1"/>
        <v>0</v>
      </c>
      <c r="BV4614">
        <f ca="1"/>
        <v>0</v>
      </c>
      <c r="BW4614">
        <f ca="1"/>
        <v>0</v>
      </c>
      <c r="BX4614">
        <f ca="1"/>
        <v>0</v>
      </c>
      <c r="BY4614" t="str">
        <f ca="1"/>
        <v/>
      </c>
      <c r="CC4614" t="str" cm="1">
        <f t="array" aca="1" ref="CC4614" ca="1">_xlfn._xlws.FILTER(VLOOKUP(CB4607,Arrays!$T:$Z,{1,2,3,4,5,6,7},FALSE),VLOOKUP(CB4607,Arrays!$T:$Z,{1,2,3,4,5,6,7},FALSE)&lt;&gt;0,"")</f>
        <v/>
      </c>
      <c r="CO4614" t="str" cm="1">
        <f t="array" ref="CO4614">_xlfn._xlws.FILTER(SUM(CJ4614:CN4614),SUM(CJ4614:CN4614)&lt;&gt;0,"")</f>
        <v/>
      </c>
      <c r="CX4614" t="str">
        <f ca="1"/>
        <v/>
      </c>
      <c r="DE4614" t="str">
        <f ca="1"/>
        <v/>
      </c>
      <c r="DG4614" t="str">
        <f ca="1"/>
        <v/>
      </c>
      <c r="DH4614">
        <f ca="1"/>
        <v>0</v>
      </c>
      <c r="DI4614">
        <f ca="1"/>
        <v>0</v>
      </c>
      <c r="DJ4614">
        <f ca="1"/>
        <v>0</v>
      </c>
      <c r="DK4614">
        <f ca="1"/>
        <v>0</v>
      </c>
      <c r="DL4614">
        <f ca="1"/>
        <v>0</v>
      </c>
      <c r="DM4614">
        <f ca="1"/>
        <v>0</v>
      </c>
      <c r="DN4614" t="str">
        <f ca="1"/>
        <v/>
      </c>
    </row>
    <row r="4615" spans="13:118">
      <c r="M4615" t="str" cm="1">
        <f t="array" ref="M4615">_xlfn._xlws.FILTER(SUM(H4615:L4615),SUM(H4615:L4615)&lt;&gt;0,"")</f>
        <v/>
      </c>
      <c r="AC4615" t="str">
        <f ca="1"/>
        <v/>
      </c>
      <c r="AE4615">
        <f ca="1"/>
        <v>0</v>
      </c>
      <c r="AF4615">
        <f ca="1"/>
        <v>0</v>
      </c>
      <c r="AG4615">
        <f ca="1"/>
        <v>0</v>
      </c>
      <c r="AH4615">
        <f ca="1"/>
        <v>0</v>
      </c>
      <c r="AI4615">
        <f ca="1"/>
        <v>0</v>
      </c>
      <c r="AJ4615">
        <f ca="1"/>
        <v>0</v>
      </c>
      <c r="AK4615">
        <f ca="1"/>
        <v>0</v>
      </c>
      <c r="AL4615" t="str">
        <f ca="1"/>
        <v/>
      </c>
      <c r="AZ4615" t="str" cm="1">
        <f t="array" ref="AZ4615">_xlfn._xlws.FILTER(SUM(AU4615:AY4615),SUM(AU4615:AY4615)&lt;&gt;0,"")</f>
        <v/>
      </c>
      <c r="BP4615" t="str">
        <f ca="1"/>
        <v/>
      </c>
      <c r="BR4615">
        <f ca="1"/>
        <v>0</v>
      </c>
      <c r="BS4615">
        <f ca="1"/>
        <v>0</v>
      </c>
      <c r="BT4615">
        <f ca="1"/>
        <v>0</v>
      </c>
      <c r="BU4615">
        <f ca="1"/>
        <v>0</v>
      </c>
      <c r="BV4615">
        <f ca="1"/>
        <v>0</v>
      </c>
      <c r="BW4615">
        <f ca="1"/>
        <v>0</v>
      </c>
      <c r="BX4615">
        <f ca="1"/>
        <v>0</v>
      </c>
      <c r="BY4615" t="str">
        <f ca="1"/>
        <v/>
      </c>
      <c r="CC4615" t="str" cm="1">
        <f t="array" aca="1" ref="CC4615" ca="1">_xlfn._xlws.FILTER(VLOOKUP(CB4608,Arrays!$T:$Z,{1,2,3,4,5,6,7},FALSE),VLOOKUP(CB4608,Arrays!$T:$Z,{1,2,3,4,5,6,7},FALSE)&lt;&gt;0,"")</f>
        <v/>
      </c>
      <c r="CO4615" t="str" cm="1">
        <f t="array" ref="CO4615">_xlfn._xlws.FILTER(SUM(CJ4615:CN4615),SUM(CJ4615:CN4615)&lt;&gt;0,"")</f>
        <v/>
      </c>
      <c r="CX4615" t="str">
        <f ca="1"/>
        <v/>
      </c>
      <c r="DE4615" t="str">
        <f ca="1"/>
        <v/>
      </c>
      <c r="DG4615" t="str">
        <f ca="1"/>
        <v/>
      </c>
      <c r="DH4615">
        <f ca="1"/>
        <v>0</v>
      </c>
      <c r="DI4615">
        <f ca="1"/>
        <v>0</v>
      </c>
      <c r="DJ4615">
        <f ca="1"/>
        <v>0</v>
      </c>
      <c r="DK4615">
        <f ca="1"/>
        <v>0</v>
      </c>
      <c r="DL4615">
        <f ca="1"/>
        <v>0</v>
      </c>
      <c r="DM4615">
        <f ca="1"/>
        <v>0</v>
      </c>
      <c r="DN4615" t="str">
        <f ca="1"/>
        <v/>
      </c>
    </row>
    <row r="4616" spans="13:118">
      <c r="M4616" t="str" cm="1">
        <f t="array" ref="M4616">_xlfn._xlws.FILTER(SUM(H4616:L4616),SUM(H4616:L4616)&lt;&gt;0,"")</f>
        <v/>
      </c>
      <c r="AC4616" t="str">
        <f ca="1"/>
        <v/>
      </c>
      <c r="AE4616">
        <f ca="1"/>
        <v>0</v>
      </c>
      <c r="AF4616">
        <f ca="1"/>
        <v>0</v>
      </c>
      <c r="AG4616">
        <f ca="1"/>
        <v>0</v>
      </c>
      <c r="AH4616">
        <f ca="1"/>
        <v>0</v>
      </c>
      <c r="AI4616">
        <f ca="1"/>
        <v>0</v>
      </c>
      <c r="AJ4616">
        <f ca="1"/>
        <v>0</v>
      </c>
      <c r="AK4616">
        <f ca="1"/>
        <v>0</v>
      </c>
      <c r="AL4616" t="str">
        <f ca="1"/>
        <v/>
      </c>
      <c r="AZ4616" t="str" cm="1">
        <f t="array" ref="AZ4616">_xlfn._xlws.FILTER(SUM(AU4616:AY4616),SUM(AU4616:AY4616)&lt;&gt;0,"")</f>
        <v/>
      </c>
      <c r="BP4616" t="str">
        <f ca="1"/>
        <v/>
      </c>
      <c r="BR4616">
        <f ca="1"/>
        <v>0</v>
      </c>
      <c r="BS4616">
        <f ca="1"/>
        <v>0</v>
      </c>
      <c r="BT4616">
        <f ca="1"/>
        <v>0</v>
      </c>
      <c r="BU4616">
        <f ca="1"/>
        <v>0</v>
      </c>
      <c r="BV4616">
        <f ca="1"/>
        <v>0</v>
      </c>
      <c r="BW4616">
        <f ca="1"/>
        <v>0</v>
      </c>
      <c r="BX4616">
        <f ca="1"/>
        <v>0</v>
      </c>
      <c r="BY4616" t="str">
        <f ca="1"/>
        <v/>
      </c>
      <c r="CC4616" t="str" cm="1">
        <f t="array" aca="1" ref="CC4616" ca="1">_xlfn._xlws.FILTER(VLOOKUP(CB4609,Arrays!$T:$Z,{1,2,3,4,5,6,7},FALSE),VLOOKUP(CB4609,Arrays!$T:$Z,{1,2,3,4,5,6,7},FALSE)&lt;&gt;0,"")</f>
        <v/>
      </c>
      <c r="CO4616" t="str" cm="1">
        <f t="array" ref="CO4616">_xlfn._xlws.FILTER(SUM(CJ4616:CN4616),SUM(CJ4616:CN4616)&lt;&gt;0,"")</f>
        <v/>
      </c>
      <c r="CX4616" t="str">
        <f ca="1"/>
        <v/>
      </c>
      <c r="DE4616" t="str">
        <f ca="1"/>
        <v/>
      </c>
      <c r="DG4616" t="str">
        <f ca="1"/>
        <v/>
      </c>
      <c r="DH4616">
        <f ca="1"/>
        <v>0</v>
      </c>
      <c r="DI4616">
        <f ca="1"/>
        <v>0</v>
      </c>
      <c r="DJ4616">
        <f ca="1"/>
        <v>0</v>
      </c>
      <c r="DK4616">
        <f ca="1"/>
        <v>0</v>
      </c>
      <c r="DL4616">
        <f ca="1"/>
        <v>0</v>
      </c>
      <c r="DM4616">
        <f ca="1"/>
        <v>0</v>
      </c>
      <c r="DN4616" t="str">
        <f ca="1"/>
        <v/>
      </c>
    </row>
    <row r="4617" spans="13:118">
      <c r="M4617" t="str" cm="1">
        <f t="array" ref="M4617">_xlfn._xlws.FILTER(SUM(H4617:L4617),SUM(H4617:L4617)&lt;&gt;0,"")</f>
        <v/>
      </c>
      <c r="AC4617" t="str">
        <f ca="1"/>
        <v/>
      </c>
      <c r="AE4617">
        <f ca="1"/>
        <v>0</v>
      </c>
      <c r="AF4617">
        <f ca="1"/>
        <v>0</v>
      </c>
      <c r="AG4617">
        <f ca="1"/>
        <v>0</v>
      </c>
      <c r="AH4617">
        <f ca="1"/>
        <v>0</v>
      </c>
      <c r="AI4617">
        <f ca="1"/>
        <v>0</v>
      </c>
      <c r="AJ4617">
        <f ca="1"/>
        <v>0</v>
      </c>
      <c r="AK4617">
        <f ca="1"/>
        <v>0</v>
      </c>
      <c r="AL4617" t="str">
        <f ca="1"/>
        <v/>
      </c>
      <c r="AZ4617" t="str" cm="1">
        <f t="array" ref="AZ4617">_xlfn._xlws.FILTER(SUM(AU4617:AY4617),SUM(AU4617:AY4617)&lt;&gt;0,"")</f>
        <v/>
      </c>
      <c r="BP4617" t="str">
        <f ca="1"/>
        <v/>
      </c>
      <c r="BR4617">
        <f ca="1"/>
        <v>0</v>
      </c>
      <c r="BS4617">
        <f ca="1"/>
        <v>0</v>
      </c>
      <c r="BT4617">
        <f ca="1"/>
        <v>0</v>
      </c>
      <c r="BU4617">
        <f ca="1"/>
        <v>0</v>
      </c>
      <c r="BV4617">
        <f ca="1"/>
        <v>0</v>
      </c>
      <c r="BW4617">
        <f ca="1"/>
        <v>0</v>
      </c>
      <c r="BX4617">
        <f ca="1"/>
        <v>0</v>
      </c>
      <c r="BY4617" t="str">
        <f ca="1"/>
        <v/>
      </c>
      <c r="CC4617" t="str" cm="1">
        <f t="array" aca="1" ref="CC4617" ca="1">_xlfn._xlws.FILTER(VLOOKUP(CB4610,Arrays!$T:$Z,{1,2,3,4,5,6,7},FALSE),VLOOKUP(CB4610,Arrays!$T:$Z,{1,2,3,4,5,6,7},FALSE)&lt;&gt;0,"")</f>
        <v/>
      </c>
      <c r="CO4617" t="str" cm="1">
        <f t="array" ref="CO4617">_xlfn._xlws.FILTER(SUM(CJ4617:CN4617),SUM(CJ4617:CN4617)&lt;&gt;0,"")</f>
        <v/>
      </c>
      <c r="CX4617" t="str">
        <f ca="1"/>
        <v/>
      </c>
      <c r="DE4617" t="str">
        <f ca="1"/>
        <v/>
      </c>
      <c r="DG4617" t="str">
        <f ca="1"/>
        <v/>
      </c>
      <c r="DH4617">
        <f ca="1"/>
        <v>0</v>
      </c>
      <c r="DI4617">
        <f ca="1"/>
        <v>0</v>
      </c>
      <c r="DJ4617">
        <f ca="1"/>
        <v>0</v>
      </c>
      <c r="DK4617">
        <f ca="1"/>
        <v>0</v>
      </c>
      <c r="DL4617">
        <f ca="1"/>
        <v>0</v>
      </c>
      <c r="DM4617">
        <f ca="1"/>
        <v>0</v>
      </c>
      <c r="DN4617" t="str">
        <f ca="1"/>
        <v/>
      </c>
    </row>
    <row r="4618" spans="13:118">
      <c r="M4618" t="str" cm="1">
        <f t="array" ref="M4618">_xlfn._xlws.FILTER(SUM(H4618:L4618),SUM(H4618:L4618)&lt;&gt;0,"")</f>
        <v/>
      </c>
      <c r="AC4618" t="str">
        <f ca="1"/>
        <v/>
      </c>
      <c r="AE4618">
        <f ca="1"/>
        <v>0</v>
      </c>
      <c r="AF4618">
        <f ca="1"/>
        <v>0</v>
      </c>
      <c r="AG4618">
        <f ca="1"/>
        <v>0</v>
      </c>
      <c r="AH4618">
        <f ca="1"/>
        <v>0</v>
      </c>
      <c r="AI4618">
        <f ca="1"/>
        <v>0</v>
      </c>
      <c r="AJ4618">
        <f ca="1"/>
        <v>0</v>
      </c>
      <c r="AK4618">
        <f ca="1"/>
        <v>0</v>
      </c>
      <c r="AL4618" t="str">
        <f ca="1"/>
        <v/>
      </c>
      <c r="AZ4618" t="str" cm="1">
        <f t="array" ref="AZ4618">_xlfn._xlws.FILTER(SUM(AU4618:AY4618),SUM(AU4618:AY4618)&lt;&gt;0,"")</f>
        <v/>
      </c>
      <c r="BP4618" t="str">
        <f ca="1"/>
        <v/>
      </c>
      <c r="BR4618">
        <f ca="1"/>
        <v>0</v>
      </c>
      <c r="BS4618">
        <f ca="1"/>
        <v>0</v>
      </c>
      <c r="BT4618">
        <f ca="1"/>
        <v>0</v>
      </c>
      <c r="BU4618">
        <f ca="1"/>
        <v>0</v>
      </c>
      <c r="BV4618">
        <f ca="1"/>
        <v>0</v>
      </c>
      <c r="BW4618">
        <f ca="1"/>
        <v>0</v>
      </c>
      <c r="BX4618">
        <f ca="1"/>
        <v>0</v>
      </c>
      <c r="BY4618" t="str">
        <f ca="1"/>
        <v/>
      </c>
      <c r="CC4618" t="str" cm="1">
        <f t="array" aca="1" ref="CC4618" ca="1">_xlfn._xlws.FILTER(VLOOKUP(CB4611,Arrays!$T:$Z,{1,2,3,4,5,6,7},FALSE),VLOOKUP(CB4611,Arrays!$T:$Z,{1,2,3,4,5,6,7},FALSE)&lt;&gt;0,"")</f>
        <v/>
      </c>
      <c r="CO4618" t="str" cm="1">
        <f t="array" ref="CO4618">_xlfn._xlws.FILTER(SUM(CJ4618:CN4618),SUM(CJ4618:CN4618)&lt;&gt;0,"")</f>
        <v/>
      </c>
      <c r="CX4618" t="str">
        <f ca="1"/>
        <v/>
      </c>
      <c r="DE4618" t="str">
        <f ca="1"/>
        <v/>
      </c>
      <c r="DG4618" t="str">
        <f ca="1"/>
        <v/>
      </c>
      <c r="DH4618">
        <f ca="1"/>
        <v>0</v>
      </c>
      <c r="DI4618">
        <f ca="1"/>
        <v>0</v>
      </c>
      <c r="DJ4618">
        <f ca="1"/>
        <v>0</v>
      </c>
      <c r="DK4618">
        <f ca="1"/>
        <v>0</v>
      </c>
      <c r="DL4618">
        <f ca="1"/>
        <v>0</v>
      </c>
      <c r="DM4618">
        <f ca="1"/>
        <v>0</v>
      </c>
      <c r="DN4618" t="str">
        <f ca="1"/>
        <v/>
      </c>
    </row>
    <row r="4619" spans="13:118">
      <c r="M4619" t="str" cm="1">
        <f t="array" ref="M4619">_xlfn._xlws.FILTER(SUM(H4619:L4619),SUM(H4619:L4619)&lt;&gt;0,"")</f>
        <v/>
      </c>
      <c r="AC4619" t="str">
        <f ca="1"/>
        <v/>
      </c>
      <c r="AE4619">
        <f ca="1"/>
        <v>0</v>
      </c>
      <c r="AF4619">
        <f ca="1"/>
        <v>0</v>
      </c>
      <c r="AG4619">
        <f ca="1"/>
        <v>0</v>
      </c>
      <c r="AH4619">
        <f ca="1"/>
        <v>0</v>
      </c>
      <c r="AI4619">
        <f ca="1"/>
        <v>0</v>
      </c>
      <c r="AJ4619">
        <f ca="1"/>
        <v>0</v>
      </c>
      <c r="AK4619">
        <f ca="1"/>
        <v>0</v>
      </c>
      <c r="AL4619" t="str">
        <f ca="1"/>
        <v/>
      </c>
      <c r="AZ4619" t="str" cm="1">
        <f t="array" ref="AZ4619">_xlfn._xlws.FILTER(SUM(AU4619:AY4619),SUM(AU4619:AY4619)&lt;&gt;0,"")</f>
        <v/>
      </c>
      <c r="BP4619" t="str">
        <f ca="1"/>
        <v/>
      </c>
      <c r="BR4619">
        <f ca="1"/>
        <v>0</v>
      </c>
      <c r="BS4619">
        <f ca="1"/>
        <v>0</v>
      </c>
      <c r="BT4619">
        <f ca="1"/>
        <v>0</v>
      </c>
      <c r="BU4619">
        <f ca="1"/>
        <v>0</v>
      </c>
      <c r="BV4619">
        <f ca="1"/>
        <v>0</v>
      </c>
      <c r="BW4619">
        <f ca="1"/>
        <v>0</v>
      </c>
      <c r="BX4619">
        <f ca="1"/>
        <v>0</v>
      </c>
      <c r="BY4619" t="str">
        <f ca="1"/>
        <v/>
      </c>
      <c r="CC4619" t="str" cm="1">
        <f t="array" aca="1" ref="CC4619" ca="1">_xlfn._xlws.FILTER(VLOOKUP(CB4612,Arrays!$T:$Z,{1,2,3,4,5,6,7},FALSE),VLOOKUP(CB4612,Arrays!$T:$Z,{1,2,3,4,5,6,7},FALSE)&lt;&gt;0,"")</f>
        <v/>
      </c>
      <c r="CO4619" t="str" cm="1">
        <f t="array" ref="CO4619">_xlfn._xlws.FILTER(SUM(CJ4619:CN4619),SUM(CJ4619:CN4619)&lt;&gt;0,"")</f>
        <v/>
      </c>
      <c r="CX4619" t="str">
        <f ca="1"/>
        <v/>
      </c>
      <c r="DE4619" t="str">
        <f ca="1"/>
        <v/>
      </c>
      <c r="DG4619" t="str">
        <f ca="1"/>
        <v/>
      </c>
      <c r="DH4619">
        <f ca="1"/>
        <v>0</v>
      </c>
      <c r="DI4619">
        <f ca="1"/>
        <v>0</v>
      </c>
      <c r="DJ4619">
        <f ca="1"/>
        <v>0</v>
      </c>
      <c r="DK4619">
        <f ca="1"/>
        <v>0</v>
      </c>
      <c r="DL4619">
        <f ca="1"/>
        <v>0</v>
      </c>
      <c r="DM4619">
        <f ca="1"/>
        <v>0</v>
      </c>
      <c r="DN4619" t="str">
        <f ca="1"/>
        <v/>
      </c>
    </row>
    <row r="4620" spans="13:118">
      <c r="M4620" t="str" cm="1">
        <f t="array" ref="M4620">_xlfn._xlws.FILTER(SUM(H4620:L4620),SUM(H4620:L4620)&lt;&gt;0,"")</f>
        <v/>
      </c>
      <c r="AC4620" t="str">
        <f ca="1"/>
        <v/>
      </c>
      <c r="AE4620">
        <f ca="1"/>
        <v>0</v>
      </c>
      <c r="AF4620">
        <f ca="1"/>
        <v>0</v>
      </c>
      <c r="AG4620">
        <f ca="1"/>
        <v>0</v>
      </c>
      <c r="AH4620">
        <f ca="1"/>
        <v>0</v>
      </c>
      <c r="AI4620">
        <f ca="1"/>
        <v>0</v>
      </c>
      <c r="AJ4620">
        <f ca="1"/>
        <v>0</v>
      </c>
      <c r="AK4620">
        <f ca="1"/>
        <v>0</v>
      </c>
      <c r="AL4620" t="str">
        <f ca="1"/>
        <v/>
      </c>
      <c r="AZ4620" t="str" cm="1">
        <f t="array" ref="AZ4620">_xlfn._xlws.FILTER(SUM(AU4620:AY4620),SUM(AU4620:AY4620)&lt;&gt;0,"")</f>
        <v/>
      </c>
      <c r="BP4620" t="str">
        <f ca="1"/>
        <v/>
      </c>
      <c r="BR4620">
        <f ca="1"/>
        <v>0</v>
      </c>
      <c r="BS4620">
        <f ca="1"/>
        <v>0</v>
      </c>
      <c r="BT4620">
        <f ca="1"/>
        <v>0</v>
      </c>
      <c r="BU4620">
        <f ca="1"/>
        <v>0</v>
      </c>
      <c r="BV4620">
        <f ca="1"/>
        <v>0</v>
      </c>
      <c r="BW4620">
        <f ca="1"/>
        <v>0</v>
      </c>
      <c r="BX4620">
        <f ca="1"/>
        <v>0</v>
      </c>
      <c r="BY4620" t="str">
        <f ca="1"/>
        <v/>
      </c>
      <c r="CC4620" t="str" cm="1">
        <f t="array" aca="1" ref="CC4620" ca="1">_xlfn._xlws.FILTER(VLOOKUP(CB4613,Arrays!$T:$Z,{1,2,3,4,5,6,7},FALSE),VLOOKUP(CB4613,Arrays!$T:$Z,{1,2,3,4,5,6,7},FALSE)&lt;&gt;0,"")</f>
        <v/>
      </c>
      <c r="CO4620" t="str" cm="1">
        <f t="array" ref="CO4620">_xlfn._xlws.FILTER(SUM(CJ4620:CN4620),SUM(CJ4620:CN4620)&lt;&gt;0,"")</f>
        <v/>
      </c>
      <c r="CX4620" t="str">
        <f ca="1"/>
        <v/>
      </c>
      <c r="DE4620" t="str">
        <f ca="1"/>
        <v/>
      </c>
      <c r="DG4620" t="str">
        <f ca="1"/>
        <v/>
      </c>
      <c r="DH4620">
        <f ca="1"/>
        <v>0</v>
      </c>
      <c r="DI4620">
        <f ca="1"/>
        <v>0</v>
      </c>
      <c r="DJ4620">
        <f ca="1"/>
        <v>0</v>
      </c>
      <c r="DK4620">
        <f ca="1"/>
        <v>0</v>
      </c>
      <c r="DL4620">
        <f ca="1"/>
        <v>0</v>
      </c>
      <c r="DM4620">
        <f ca="1"/>
        <v>0</v>
      </c>
      <c r="DN4620" t="str">
        <f ca="1"/>
        <v/>
      </c>
    </row>
    <row r="4621" spans="13:118">
      <c r="M4621" t="str" cm="1">
        <f t="array" ref="M4621">_xlfn._xlws.FILTER(SUM(H4621:L4621),SUM(H4621:L4621)&lt;&gt;0,"")</f>
        <v/>
      </c>
      <c r="AC4621" t="str">
        <f ca="1"/>
        <v/>
      </c>
      <c r="AE4621">
        <f ca="1"/>
        <v>0</v>
      </c>
      <c r="AF4621">
        <f ca="1"/>
        <v>0</v>
      </c>
      <c r="AG4621">
        <f ca="1"/>
        <v>0</v>
      </c>
      <c r="AH4621">
        <f ca="1"/>
        <v>0</v>
      </c>
      <c r="AI4621">
        <f ca="1"/>
        <v>0</v>
      </c>
      <c r="AJ4621">
        <f ca="1"/>
        <v>0</v>
      </c>
      <c r="AK4621">
        <f ca="1"/>
        <v>0</v>
      </c>
      <c r="AL4621" t="str">
        <f ca="1"/>
        <v/>
      </c>
      <c r="AZ4621" t="str" cm="1">
        <f t="array" ref="AZ4621">_xlfn._xlws.FILTER(SUM(AU4621:AY4621),SUM(AU4621:AY4621)&lt;&gt;0,"")</f>
        <v/>
      </c>
      <c r="BP4621" t="str">
        <f ca="1"/>
        <v/>
      </c>
      <c r="BR4621">
        <f ca="1"/>
        <v>0</v>
      </c>
      <c r="BS4621">
        <f ca="1"/>
        <v>0</v>
      </c>
      <c r="BT4621">
        <f ca="1"/>
        <v>0</v>
      </c>
      <c r="BU4621">
        <f ca="1"/>
        <v>0</v>
      </c>
      <c r="BV4621">
        <f ca="1"/>
        <v>0</v>
      </c>
      <c r="BW4621">
        <f ca="1"/>
        <v>0</v>
      </c>
      <c r="BX4621">
        <f ca="1"/>
        <v>0</v>
      </c>
      <c r="BY4621" t="str">
        <f ca="1"/>
        <v/>
      </c>
      <c r="CC4621" t="str" cm="1">
        <f t="array" aca="1" ref="CC4621" ca="1">_xlfn._xlws.FILTER(VLOOKUP(CB4614,Arrays!$T:$Z,{1,2,3,4,5,6,7},FALSE),VLOOKUP(CB4614,Arrays!$T:$Z,{1,2,3,4,5,6,7},FALSE)&lt;&gt;0,"")</f>
        <v/>
      </c>
      <c r="CO4621" t="str" cm="1">
        <f t="array" ref="CO4621">_xlfn._xlws.FILTER(SUM(CJ4621:CN4621),SUM(CJ4621:CN4621)&lt;&gt;0,"")</f>
        <v/>
      </c>
      <c r="CX4621" t="str">
        <f ca="1"/>
        <v/>
      </c>
      <c r="DE4621" t="str">
        <f ca="1"/>
        <v/>
      </c>
      <c r="DG4621" t="str">
        <f ca="1"/>
        <v/>
      </c>
      <c r="DH4621">
        <f ca="1"/>
        <v>0</v>
      </c>
      <c r="DI4621">
        <f ca="1"/>
        <v>0</v>
      </c>
      <c r="DJ4621">
        <f ca="1"/>
        <v>0</v>
      </c>
      <c r="DK4621">
        <f ca="1"/>
        <v>0</v>
      </c>
      <c r="DL4621">
        <f ca="1"/>
        <v>0</v>
      </c>
      <c r="DM4621">
        <f ca="1"/>
        <v>0</v>
      </c>
      <c r="DN4621" t="str">
        <f ca="1"/>
        <v/>
      </c>
    </row>
    <row r="4622" spans="13:118">
      <c r="M4622" t="str" cm="1">
        <f t="array" ref="M4622">_xlfn._xlws.FILTER(SUM(H4622:L4622),SUM(H4622:L4622)&lt;&gt;0,"")</f>
        <v/>
      </c>
      <c r="AC4622" t="str">
        <f ca="1"/>
        <v/>
      </c>
      <c r="AE4622">
        <f ca="1"/>
        <v>0</v>
      </c>
      <c r="AF4622">
        <f ca="1"/>
        <v>0</v>
      </c>
      <c r="AG4622">
        <f ca="1"/>
        <v>0</v>
      </c>
      <c r="AH4622">
        <f ca="1"/>
        <v>0</v>
      </c>
      <c r="AI4622">
        <f ca="1"/>
        <v>0</v>
      </c>
      <c r="AJ4622">
        <f ca="1"/>
        <v>0</v>
      </c>
      <c r="AK4622">
        <f ca="1"/>
        <v>0</v>
      </c>
      <c r="AL4622" t="str">
        <f ca="1"/>
        <v/>
      </c>
      <c r="AZ4622" t="str" cm="1">
        <f t="array" ref="AZ4622">_xlfn._xlws.FILTER(SUM(AU4622:AY4622),SUM(AU4622:AY4622)&lt;&gt;0,"")</f>
        <v/>
      </c>
      <c r="BP4622" t="str">
        <f ca="1"/>
        <v/>
      </c>
      <c r="BR4622">
        <f ca="1"/>
        <v>0</v>
      </c>
      <c r="BS4622">
        <f ca="1"/>
        <v>0</v>
      </c>
      <c r="BT4622">
        <f ca="1"/>
        <v>0</v>
      </c>
      <c r="BU4622">
        <f ca="1"/>
        <v>0</v>
      </c>
      <c r="BV4622">
        <f ca="1"/>
        <v>0</v>
      </c>
      <c r="BW4622">
        <f ca="1"/>
        <v>0</v>
      </c>
      <c r="BX4622">
        <f ca="1"/>
        <v>0</v>
      </c>
      <c r="BY4622" t="str">
        <f ca="1"/>
        <v/>
      </c>
      <c r="CC4622" t="str" cm="1">
        <f t="array" aca="1" ref="CC4622" ca="1">_xlfn._xlws.FILTER(VLOOKUP(CB4615,Arrays!$T:$Z,{1,2,3,4,5,6,7},FALSE),VLOOKUP(CB4615,Arrays!$T:$Z,{1,2,3,4,5,6,7},FALSE)&lt;&gt;0,"")</f>
        <v/>
      </c>
      <c r="CO4622" t="str" cm="1">
        <f t="array" ref="CO4622">_xlfn._xlws.FILTER(SUM(CJ4622:CN4622),SUM(CJ4622:CN4622)&lt;&gt;0,"")</f>
        <v/>
      </c>
      <c r="CX4622" t="str">
        <f ca="1"/>
        <v/>
      </c>
      <c r="DE4622" t="str">
        <f ca="1"/>
        <v/>
      </c>
      <c r="DG4622" t="str">
        <f ca="1"/>
        <v/>
      </c>
      <c r="DH4622">
        <f ca="1"/>
        <v>0</v>
      </c>
      <c r="DI4622">
        <f ca="1"/>
        <v>0</v>
      </c>
      <c r="DJ4622">
        <f ca="1"/>
        <v>0</v>
      </c>
      <c r="DK4622">
        <f ca="1"/>
        <v>0</v>
      </c>
      <c r="DL4622">
        <f ca="1"/>
        <v>0</v>
      </c>
      <c r="DM4622">
        <f ca="1"/>
        <v>0</v>
      </c>
      <c r="DN4622" t="str">
        <f ca="1"/>
        <v/>
      </c>
    </row>
    <row r="4623" spans="13:118">
      <c r="M4623" t="str" cm="1">
        <f t="array" ref="M4623">_xlfn._xlws.FILTER(SUM(H4623:L4623),SUM(H4623:L4623)&lt;&gt;0,"")</f>
        <v/>
      </c>
      <c r="AC4623" t="str">
        <f ca="1"/>
        <v/>
      </c>
      <c r="AE4623">
        <f ca="1"/>
        <v>0</v>
      </c>
      <c r="AF4623">
        <f ca="1"/>
        <v>0</v>
      </c>
      <c r="AG4623">
        <f ca="1"/>
        <v>0</v>
      </c>
      <c r="AH4623">
        <f ca="1"/>
        <v>0</v>
      </c>
      <c r="AI4623">
        <f ca="1"/>
        <v>0</v>
      </c>
      <c r="AJ4623">
        <f ca="1"/>
        <v>0</v>
      </c>
      <c r="AK4623">
        <f ca="1"/>
        <v>0</v>
      </c>
      <c r="AL4623" t="str">
        <f ca="1"/>
        <v/>
      </c>
      <c r="AZ4623" t="str" cm="1">
        <f t="array" ref="AZ4623">_xlfn._xlws.FILTER(SUM(AU4623:AY4623),SUM(AU4623:AY4623)&lt;&gt;0,"")</f>
        <v/>
      </c>
      <c r="BP4623" t="str">
        <f ca="1"/>
        <v/>
      </c>
      <c r="BR4623">
        <f ca="1"/>
        <v>0</v>
      </c>
      <c r="BS4623">
        <f ca="1"/>
        <v>0</v>
      </c>
      <c r="BT4623">
        <f ca="1"/>
        <v>0</v>
      </c>
      <c r="BU4623">
        <f ca="1"/>
        <v>0</v>
      </c>
      <c r="BV4623">
        <f ca="1"/>
        <v>0</v>
      </c>
      <c r="BW4623">
        <f ca="1"/>
        <v>0</v>
      </c>
      <c r="BX4623">
        <f ca="1"/>
        <v>0</v>
      </c>
      <c r="BY4623" t="str">
        <f ca="1"/>
        <v/>
      </c>
      <c r="CC4623" t="str" cm="1">
        <f t="array" aca="1" ref="CC4623" ca="1">_xlfn._xlws.FILTER(VLOOKUP(CB4616,Arrays!$T:$Z,{1,2,3,4,5,6,7},FALSE),VLOOKUP(CB4616,Arrays!$T:$Z,{1,2,3,4,5,6,7},FALSE)&lt;&gt;0,"")</f>
        <v/>
      </c>
      <c r="CO4623" t="str" cm="1">
        <f t="array" ref="CO4623">_xlfn._xlws.FILTER(SUM(CJ4623:CN4623),SUM(CJ4623:CN4623)&lt;&gt;0,"")</f>
        <v/>
      </c>
      <c r="CX4623" t="str">
        <f ca="1"/>
        <v/>
      </c>
      <c r="DE4623" t="str">
        <f ca="1"/>
        <v/>
      </c>
      <c r="DG4623" t="str">
        <f ca="1"/>
        <v/>
      </c>
      <c r="DH4623">
        <f ca="1"/>
        <v>0</v>
      </c>
      <c r="DI4623">
        <f ca="1"/>
        <v>0</v>
      </c>
      <c r="DJ4623">
        <f ca="1"/>
        <v>0</v>
      </c>
      <c r="DK4623">
        <f ca="1"/>
        <v>0</v>
      </c>
      <c r="DL4623">
        <f ca="1"/>
        <v>0</v>
      </c>
      <c r="DM4623">
        <f ca="1"/>
        <v>0</v>
      </c>
      <c r="DN4623" t="str">
        <f ca="1"/>
        <v/>
      </c>
    </row>
    <row r="4624" spans="13:118">
      <c r="M4624" t="str" cm="1">
        <f t="array" ref="M4624">_xlfn._xlws.FILTER(SUM(H4624:L4624),SUM(H4624:L4624)&lt;&gt;0,"")</f>
        <v/>
      </c>
      <c r="AC4624" t="str">
        <f ca="1"/>
        <v/>
      </c>
      <c r="AE4624">
        <f ca="1"/>
        <v>0</v>
      </c>
      <c r="AF4624">
        <f ca="1"/>
        <v>0</v>
      </c>
      <c r="AG4624">
        <f ca="1"/>
        <v>0</v>
      </c>
      <c r="AH4624">
        <f ca="1"/>
        <v>0</v>
      </c>
      <c r="AI4624">
        <f ca="1"/>
        <v>0</v>
      </c>
      <c r="AJ4624">
        <f ca="1"/>
        <v>0</v>
      </c>
      <c r="AK4624">
        <f ca="1"/>
        <v>0</v>
      </c>
      <c r="AL4624" t="str">
        <f ca="1"/>
        <v/>
      </c>
      <c r="AZ4624" t="str" cm="1">
        <f t="array" ref="AZ4624">_xlfn._xlws.FILTER(SUM(AU4624:AY4624),SUM(AU4624:AY4624)&lt;&gt;0,"")</f>
        <v/>
      </c>
      <c r="BP4624" t="str">
        <f ca="1"/>
        <v/>
      </c>
      <c r="BR4624">
        <f ca="1"/>
        <v>0</v>
      </c>
      <c r="BS4624">
        <f ca="1"/>
        <v>0</v>
      </c>
      <c r="BT4624">
        <f ca="1"/>
        <v>0</v>
      </c>
      <c r="BU4624">
        <f ca="1"/>
        <v>0</v>
      </c>
      <c r="BV4624">
        <f ca="1"/>
        <v>0</v>
      </c>
      <c r="BW4624">
        <f ca="1"/>
        <v>0</v>
      </c>
      <c r="BX4624">
        <f ca="1"/>
        <v>0</v>
      </c>
      <c r="BY4624" t="str">
        <f ca="1"/>
        <v/>
      </c>
      <c r="CC4624" t="str" cm="1">
        <f t="array" aca="1" ref="CC4624" ca="1">_xlfn._xlws.FILTER(VLOOKUP(CB4617,Arrays!$T:$Z,{1,2,3,4,5,6,7},FALSE),VLOOKUP(CB4617,Arrays!$T:$Z,{1,2,3,4,5,6,7},FALSE)&lt;&gt;0,"")</f>
        <v/>
      </c>
      <c r="CO4624" t="str" cm="1">
        <f t="array" ref="CO4624">_xlfn._xlws.FILTER(SUM(CJ4624:CN4624),SUM(CJ4624:CN4624)&lt;&gt;0,"")</f>
        <v/>
      </c>
      <c r="CX4624" t="str">
        <f ca="1"/>
        <v/>
      </c>
      <c r="DE4624" t="str">
        <f ca="1"/>
        <v/>
      </c>
      <c r="DG4624" t="str">
        <f ca="1"/>
        <v/>
      </c>
      <c r="DH4624">
        <f ca="1"/>
        <v>0</v>
      </c>
      <c r="DI4624">
        <f ca="1"/>
        <v>0</v>
      </c>
      <c r="DJ4624">
        <f ca="1"/>
        <v>0</v>
      </c>
      <c r="DK4624">
        <f ca="1"/>
        <v>0</v>
      </c>
      <c r="DL4624">
        <f ca="1"/>
        <v>0</v>
      </c>
      <c r="DM4624">
        <f ca="1"/>
        <v>0</v>
      </c>
      <c r="DN4624" t="str">
        <f ca="1"/>
        <v/>
      </c>
    </row>
    <row r="4625" spans="13:118">
      <c r="M4625" t="str" cm="1">
        <f t="array" ref="M4625">_xlfn._xlws.FILTER(SUM(H4625:L4625),SUM(H4625:L4625)&lt;&gt;0,"")</f>
        <v/>
      </c>
      <c r="AC4625" t="str">
        <f ca="1"/>
        <v/>
      </c>
      <c r="AE4625">
        <f ca="1"/>
        <v>0</v>
      </c>
      <c r="AF4625">
        <f ca="1"/>
        <v>0</v>
      </c>
      <c r="AG4625">
        <f ca="1"/>
        <v>0</v>
      </c>
      <c r="AH4625">
        <f ca="1"/>
        <v>0</v>
      </c>
      <c r="AI4625">
        <f ca="1"/>
        <v>0</v>
      </c>
      <c r="AJ4625">
        <f ca="1"/>
        <v>0</v>
      </c>
      <c r="AK4625">
        <f ca="1"/>
        <v>0</v>
      </c>
      <c r="AL4625" t="str">
        <f ca="1"/>
        <v/>
      </c>
      <c r="AZ4625" t="str" cm="1">
        <f t="array" ref="AZ4625">_xlfn._xlws.FILTER(SUM(AU4625:AY4625),SUM(AU4625:AY4625)&lt;&gt;0,"")</f>
        <v/>
      </c>
      <c r="BP4625" t="str">
        <f ca="1"/>
        <v/>
      </c>
      <c r="BR4625">
        <f ca="1"/>
        <v>0</v>
      </c>
      <c r="BS4625">
        <f ca="1"/>
        <v>0</v>
      </c>
      <c r="BT4625">
        <f ca="1"/>
        <v>0</v>
      </c>
      <c r="BU4625">
        <f ca="1"/>
        <v>0</v>
      </c>
      <c r="BV4625">
        <f ca="1"/>
        <v>0</v>
      </c>
      <c r="BW4625">
        <f ca="1"/>
        <v>0</v>
      </c>
      <c r="BX4625">
        <f ca="1"/>
        <v>0</v>
      </c>
      <c r="BY4625" t="str">
        <f ca="1"/>
        <v/>
      </c>
      <c r="CC4625" t="str" cm="1">
        <f t="array" aca="1" ref="CC4625" ca="1">_xlfn._xlws.FILTER(VLOOKUP(CB4618,Arrays!$T:$Z,{1,2,3,4,5,6,7},FALSE),VLOOKUP(CB4618,Arrays!$T:$Z,{1,2,3,4,5,6,7},FALSE)&lt;&gt;0,"")</f>
        <v/>
      </c>
      <c r="CO4625" t="str" cm="1">
        <f t="array" ref="CO4625">_xlfn._xlws.FILTER(SUM(CJ4625:CN4625),SUM(CJ4625:CN4625)&lt;&gt;0,"")</f>
        <v/>
      </c>
      <c r="CX4625" t="str">
        <f ca="1"/>
        <v/>
      </c>
      <c r="DE4625" t="str">
        <f ca="1"/>
        <v/>
      </c>
      <c r="DG4625" t="str">
        <f ca="1"/>
        <v/>
      </c>
      <c r="DH4625">
        <f ca="1"/>
        <v>0</v>
      </c>
      <c r="DI4625">
        <f ca="1"/>
        <v>0</v>
      </c>
      <c r="DJ4625">
        <f ca="1"/>
        <v>0</v>
      </c>
      <c r="DK4625">
        <f ca="1"/>
        <v>0</v>
      </c>
      <c r="DL4625">
        <f ca="1"/>
        <v>0</v>
      </c>
      <c r="DM4625">
        <f ca="1"/>
        <v>0</v>
      </c>
      <c r="DN4625" t="str">
        <f ca="1"/>
        <v/>
      </c>
    </row>
    <row r="4626" spans="13:118">
      <c r="M4626" t="str" cm="1">
        <f t="array" ref="M4626">_xlfn._xlws.FILTER(SUM(H4626:L4626),SUM(H4626:L4626)&lt;&gt;0,"")</f>
        <v/>
      </c>
      <c r="AC4626" t="str">
        <f ca="1"/>
        <v/>
      </c>
      <c r="AE4626">
        <f ca="1"/>
        <v>0</v>
      </c>
      <c r="AF4626">
        <f ca="1"/>
        <v>0</v>
      </c>
      <c r="AG4626">
        <f ca="1"/>
        <v>0</v>
      </c>
      <c r="AH4626">
        <f ca="1"/>
        <v>0</v>
      </c>
      <c r="AI4626">
        <f ca="1"/>
        <v>0</v>
      </c>
      <c r="AJ4626">
        <f ca="1"/>
        <v>0</v>
      </c>
      <c r="AK4626">
        <f ca="1"/>
        <v>0</v>
      </c>
      <c r="AL4626" t="str">
        <f ca="1"/>
        <v/>
      </c>
      <c r="AZ4626" t="str" cm="1">
        <f t="array" ref="AZ4626">_xlfn._xlws.FILTER(SUM(AU4626:AY4626),SUM(AU4626:AY4626)&lt;&gt;0,"")</f>
        <v/>
      </c>
      <c r="BP4626" t="str">
        <f ca="1"/>
        <v/>
      </c>
      <c r="BR4626">
        <f ca="1"/>
        <v>0</v>
      </c>
      <c r="BS4626">
        <f ca="1"/>
        <v>0</v>
      </c>
      <c r="BT4626">
        <f ca="1"/>
        <v>0</v>
      </c>
      <c r="BU4626">
        <f ca="1"/>
        <v>0</v>
      </c>
      <c r="BV4626">
        <f ca="1"/>
        <v>0</v>
      </c>
      <c r="BW4626">
        <f ca="1"/>
        <v>0</v>
      </c>
      <c r="BX4626">
        <f ca="1"/>
        <v>0</v>
      </c>
      <c r="BY4626" t="str">
        <f ca="1"/>
        <v/>
      </c>
      <c r="CC4626" t="str" cm="1">
        <f t="array" aca="1" ref="CC4626" ca="1">_xlfn._xlws.FILTER(VLOOKUP(CB4619,Arrays!$T:$Z,{1,2,3,4,5,6,7},FALSE),VLOOKUP(CB4619,Arrays!$T:$Z,{1,2,3,4,5,6,7},FALSE)&lt;&gt;0,"")</f>
        <v/>
      </c>
      <c r="CO4626" t="str" cm="1">
        <f t="array" ref="CO4626">_xlfn._xlws.FILTER(SUM(CJ4626:CN4626),SUM(CJ4626:CN4626)&lt;&gt;0,"")</f>
        <v/>
      </c>
      <c r="CX4626" t="str">
        <f ca="1"/>
        <v/>
      </c>
      <c r="DE4626" t="str">
        <f ca="1"/>
        <v/>
      </c>
      <c r="DG4626" t="str">
        <f ca="1"/>
        <v/>
      </c>
      <c r="DH4626">
        <f ca="1"/>
        <v>0</v>
      </c>
      <c r="DI4626">
        <f ca="1"/>
        <v>0</v>
      </c>
      <c r="DJ4626">
        <f ca="1"/>
        <v>0</v>
      </c>
      <c r="DK4626">
        <f ca="1"/>
        <v>0</v>
      </c>
      <c r="DL4626">
        <f ca="1"/>
        <v>0</v>
      </c>
      <c r="DM4626">
        <f ca="1"/>
        <v>0</v>
      </c>
      <c r="DN4626" t="str">
        <f ca="1"/>
        <v/>
      </c>
    </row>
    <row r="4627" spans="13:118">
      <c r="M4627" t="str" cm="1">
        <f t="array" ref="M4627">_xlfn._xlws.FILTER(SUM(H4627:L4627),SUM(H4627:L4627)&lt;&gt;0,"")</f>
        <v/>
      </c>
      <c r="AC4627" t="str">
        <f ca="1"/>
        <v/>
      </c>
      <c r="AE4627">
        <f ca="1"/>
        <v>0</v>
      </c>
      <c r="AF4627">
        <f ca="1"/>
        <v>0</v>
      </c>
      <c r="AG4627">
        <f ca="1"/>
        <v>0</v>
      </c>
      <c r="AH4627">
        <f ca="1"/>
        <v>0</v>
      </c>
      <c r="AI4627">
        <f ca="1"/>
        <v>0</v>
      </c>
      <c r="AJ4627">
        <f ca="1"/>
        <v>0</v>
      </c>
      <c r="AK4627">
        <f ca="1"/>
        <v>0</v>
      </c>
      <c r="AL4627" t="str">
        <f ca="1"/>
        <v/>
      </c>
      <c r="AZ4627" t="str" cm="1">
        <f t="array" ref="AZ4627">_xlfn._xlws.FILTER(SUM(AU4627:AY4627),SUM(AU4627:AY4627)&lt;&gt;0,"")</f>
        <v/>
      </c>
      <c r="BP4627" t="str">
        <f ca="1"/>
        <v/>
      </c>
      <c r="BR4627">
        <f ca="1"/>
        <v>0</v>
      </c>
      <c r="BS4627">
        <f ca="1"/>
        <v>0</v>
      </c>
      <c r="BT4627">
        <f ca="1"/>
        <v>0</v>
      </c>
      <c r="BU4627">
        <f ca="1"/>
        <v>0</v>
      </c>
      <c r="BV4627">
        <f ca="1"/>
        <v>0</v>
      </c>
      <c r="BW4627">
        <f ca="1"/>
        <v>0</v>
      </c>
      <c r="BX4627">
        <f ca="1"/>
        <v>0</v>
      </c>
      <c r="BY4627" t="str">
        <f ca="1"/>
        <v/>
      </c>
      <c r="CC4627" t="str" cm="1">
        <f t="array" aca="1" ref="CC4627" ca="1">_xlfn._xlws.FILTER(VLOOKUP(CB4620,Arrays!$T:$Z,{1,2,3,4,5,6,7},FALSE),VLOOKUP(CB4620,Arrays!$T:$Z,{1,2,3,4,5,6,7},FALSE)&lt;&gt;0,"")</f>
        <v/>
      </c>
      <c r="CO4627" t="str" cm="1">
        <f t="array" ref="CO4627">_xlfn._xlws.FILTER(SUM(CJ4627:CN4627),SUM(CJ4627:CN4627)&lt;&gt;0,"")</f>
        <v/>
      </c>
      <c r="CX4627" t="str">
        <f ca="1"/>
        <v/>
      </c>
      <c r="DE4627" t="str">
        <f ca="1"/>
        <v/>
      </c>
      <c r="DG4627" t="str">
        <f ca="1"/>
        <v/>
      </c>
      <c r="DH4627">
        <f ca="1"/>
        <v>0</v>
      </c>
      <c r="DI4627">
        <f ca="1"/>
        <v>0</v>
      </c>
      <c r="DJ4627">
        <f ca="1"/>
        <v>0</v>
      </c>
      <c r="DK4627">
        <f ca="1"/>
        <v>0</v>
      </c>
      <c r="DL4627">
        <f ca="1"/>
        <v>0</v>
      </c>
      <c r="DM4627">
        <f ca="1"/>
        <v>0</v>
      </c>
      <c r="DN4627" t="str">
        <f ca="1"/>
        <v/>
      </c>
    </row>
    <row r="4628" spans="13:118">
      <c r="M4628" t="str" cm="1">
        <f t="array" ref="M4628">_xlfn._xlws.FILTER(SUM(H4628:L4628),SUM(H4628:L4628)&lt;&gt;0,"")</f>
        <v/>
      </c>
      <c r="AC4628" t="str">
        <f ca="1"/>
        <v/>
      </c>
      <c r="AE4628">
        <f ca="1"/>
        <v>0</v>
      </c>
      <c r="AF4628">
        <f ca="1"/>
        <v>0</v>
      </c>
      <c r="AG4628">
        <f ca="1"/>
        <v>0</v>
      </c>
      <c r="AH4628">
        <f ca="1"/>
        <v>0</v>
      </c>
      <c r="AI4628">
        <f ca="1"/>
        <v>0</v>
      </c>
      <c r="AJ4628">
        <f ca="1"/>
        <v>0</v>
      </c>
      <c r="AK4628">
        <f ca="1"/>
        <v>0</v>
      </c>
      <c r="AL4628" t="str">
        <f ca="1"/>
        <v/>
      </c>
      <c r="AZ4628" t="str" cm="1">
        <f t="array" ref="AZ4628">_xlfn._xlws.FILTER(SUM(AU4628:AY4628),SUM(AU4628:AY4628)&lt;&gt;0,"")</f>
        <v/>
      </c>
      <c r="BP4628" t="str">
        <f ca="1"/>
        <v/>
      </c>
      <c r="BR4628">
        <f ca="1"/>
        <v>0</v>
      </c>
      <c r="BS4628">
        <f ca="1"/>
        <v>0</v>
      </c>
      <c r="BT4628">
        <f ca="1"/>
        <v>0</v>
      </c>
      <c r="BU4628">
        <f ca="1"/>
        <v>0</v>
      </c>
      <c r="BV4628">
        <f ca="1"/>
        <v>0</v>
      </c>
      <c r="BW4628">
        <f ca="1"/>
        <v>0</v>
      </c>
      <c r="BX4628">
        <f ca="1"/>
        <v>0</v>
      </c>
      <c r="BY4628" t="str">
        <f ca="1"/>
        <v/>
      </c>
      <c r="CC4628" t="str" cm="1">
        <f t="array" aca="1" ref="CC4628" ca="1">_xlfn._xlws.FILTER(VLOOKUP(CB4621,Arrays!$T:$Z,{1,2,3,4,5,6,7},FALSE),VLOOKUP(CB4621,Arrays!$T:$Z,{1,2,3,4,5,6,7},FALSE)&lt;&gt;0,"")</f>
        <v/>
      </c>
      <c r="CO4628" t="str" cm="1">
        <f t="array" ref="CO4628">_xlfn._xlws.FILTER(SUM(CJ4628:CN4628),SUM(CJ4628:CN4628)&lt;&gt;0,"")</f>
        <v/>
      </c>
      <c r="CX4628" t="str">
        <f ca="1"/>
        <v/>
      </c>
      <c r="DE4628" t="str">
        <f ca="1"/>
        <v/>
      </c>
      <c r="DG4628" t="str">
        <f ca="1"/>
        <v/>
      </c>
      <c r="DH4628">
        <f ca="1"/>
        <v>0</v>
      </c>
      <c r="DI4628">
        <f ca="1"/>
        <v>0</v>
      </c>
      <c r="DJ4628">
        <f ca="1"/>
        <v>0</v>
      </c>
      <c r="DK4628">
        <f ca="1"/>
        <v>0</v>
      </c>
      <c r="DL4628">
        <f ca="1"/>
        <v>0</v>
      </c>
      <c r="DM4628">
        <f ca="1"/>
        <v>0</v>
      </c>
      <c r="DN4628" t="str">
        <f ca="1"/>
        <v/>
      </c>
    </row>
    <row r="4629" spans="13:118">
      <c r="M4629" t="str" cm="1">
        <f t="array" ref="M4629">_xlfn._xlws.FILTER(SUM(H4629:L4629),SUM(H4629:L4629)&lt;&gt;0,"")</f>
        <v/>
      </c>
      <c r="AC4629" t="str">
        <f ca="1"/>
        <v/>
      </c>
      <c r="AE4629">
        <f ca="1"/>
        <v>0</v>
      </c>
      <c r="AF4629">
        <f ca="1"/>
        <v>0</v>
      </c>
      <c r="AG4629">
        <f ca="1"/>
        <v>0</v>
      </c>
      <c r="AH4629">
        <f ca="1"/>
        <v>0</v>
      </c>
      <c r="AI4629">
        <f ca="1"/>
        <v>0</v>
      </c>
      <c r="AJ4629">
        <f ca="1"/>
        <v>0</v>
      </c>
      <c r="AK4629">
        <f ca="1"/>
        <v>0</v>
      </c>
      <c r="AL4629" t="str">
        <f ca="1"/>
        <v/>
      </c>
      <c r="AZ4629" t="str" cm="1">
        <f t="array" ref="AZ4629">_xlfn._xlws.FILTER(SUM(AU4629:AY4629),SUM(AU4629:AY4629)&lt;&gt;0,"")</f>
        <v/>
      </c>
      <c r="BP4629" t="str">
        <f ca="1"/>
        <v/>
      </c>
      <c r="BR4629">
        <f ca="1"/>
        <v>0</v>
      </c>
      <c r="BS4629">
        <f ca="1"/>
        <v>0</v>
      </c>
      <c r="BT4629">
        <f ca="1"/>
        <v>0</v>
      </c>
      <c r="BU4629">
        <f ca="1"/>
        <v>0</v>
      </c>
      <c r="BV4629">
        <f ca="1"/>
        <v>0</v>
      </c>
      <c r="BW4629">
        <f ca="1"/>
        <v>0</v>
      </c>
      <c r="BX4629">
        <f ca="1"/>
        <v>0</v>
      </c>
      <c r="BY4629" t="str">
        <f ca="1"/>
        <v/>
      </c>
      <c r="CC4629" t="str" cm="1">
        <f t="array" aca="1" ref="CC4629" ca="1">_xlfn._xlws.FILTER(VLOOKUP(CB4622,Arrays!$T:$Z,{1,2,3,4,5,6,7},FALSE),VLOOKUP(CB4622,Arrays!$T:$Z,{1,2,3,4,5,6,7},FALSE)&lt;&gt;0,"")</f>
        <v/>
      </c>
      <c r="CO4629" t="str" cm="1">
        <f t="array" ref="CO4629">_xlfn._xlws.FILTER(SUM(CJ4629:CN4629),SUM(CJ4629:CN4629)&lt;&gt;0,"")</f>
        <v/>
      </c>
      <c r="CX4629" t="str">
        <f ca="1"/>
        <v/>
      </c>
      <c r="DE4629" t="str">
        <f ca="1"/>
        <v/>
      </c>
      <c r="DG4629" t="str">
        <f ca="1"/>
        <v/>
      </c>
      <c r="DH4629">
        <f ca="1"/>
        <v>0</v>
      </c>
      <c r="DI4629">
        <f ca="1"/>
        <v>0</v>
      </c>
      <c r="DJ4629">
        <f ca="1"/>
        <v>0</v>
      </c>
      <c r="DK4629">
        <f ca="1"/>
        <v>0</v>
      </c>
      <c r="DL4629">
        <f ca="1"/>
        <v>0</v>
      </c>
      <c r="DM4629">
        <f ca="1"/>
        <v>0</v>
      </c>
      <c r="DN4629" t="str">
        <f ca="1"/>
        <v/>
      </c>
    </row>
    <row r="4630" spans="13:118">
      <c r="M4630" t="str" cm="1">
        <f t="array" ref="M4630">_xlfn._xlws.FILTER(SUM(H4630:L4630),SUM(H4630:L4630)&lt;&gt;0,"")</f>
        <v/>
      </c>
      <c r="AC4630" t="str">
        <f ca="1"/>
        <v/>
      </c>
      <c r="AE4630">
        <f ca="1"/>
        <v>0</v>
      </c>
      <c r="AF4630">
        <f ca="1"/>
        <v>0</v>
      </c>
      <c r="AG4630">
        <f ca="1"/>
        <v>0</v>
      </c>
      <c r="AH4630">
        <f ca="1"/>
        <v>0</v>
      </c>
      <c r="AI4630">
        <f ca="1"/>
        <v>0</v>
      </c>
      <c r="AJ4630">
        <f ca="1"/>
        <v>0</v>
      </c>
      <c r="AK4630">
        <f ca="1"/>
        <v>0</v>
      </c>
      <c r="AL4630" t="str">
        <f ca="1"/>
        <v/>
      </c>
      <c r="AZ4630" t="str" cm="1">
        <f t="array" ref="AZ4630">_xlfn._xlws.FILTER(SUM(AU4630:AY4630),SUM(AU4630:AY4630)&lt;&gt;0,"")</f>
        <v/>
      </c>
      <c r="BP4630" t="str">
        <f ca="1"/>
        <v/>
      </c>
      <c r="BR4630">
        <f ca="1"/>
        <v>0</v>
      </c>
      <c r="BS4630">
        <f ca="1"/>
        <v>0</v>
      </c>
      <c r="BT4630">
        <f ca="1"/>
        <v>0</v>
      </c>
      <c r="BU4630">
        <f ca="1"/>
        <v>0</v>
      </c>
      <c r="BV4630">
        <f ca="1"/>
        <v>0</v>
      </c>
      <c r="BW4630">
        <f ca="1"/>
        <v>0</v>
      </c>
      <c r="BX4630">
        <f ca="1"/>
        <v>0</v>
      </c>
      <c r="BY4630" t="str">
        <f ca="1"/>
        <v/>
      </c>
      <c r="CC4630" t="str" cm="1">
        <f t="array" aca="1" ref="CC4630" ca="1">_xlfn._xlws.FILTER(VLOOKUP(CB4623,Arrays!$T:$Z,{1,2,3,4,5,6,7},FALSE),VLOOKUP(CB4623,Arrays!$T:$Z,{1,2,3,4,5,6,7},FALSE)&lt;&gt;0,"")</f>
        <v/>
      </c>
      <c r="CO4630" t="str" cm="1">
        <f t="array" ref="CO4630">_xlfn._xlws.FILTER(SUM(CJ4630:CN4630),SUM(CJ4630:CN4630)&lt;&gt;0,"")</f>
        <v/>
      </c>
      <c r="CX4630" t="str">
        <f ca="1"/>
        <v/>
      </c>
      <c r="DE4630" t="str">
        <f ca="1"/>
        <v/>
      </c>
      <c r="DG4630" t="str">
        <f ca="1"/>
        <v/>
      </c>
      <c r="DH4630">
        <f ca="1"/>
        <v>0</v>
      </c>
      <c r="DI4630">
        <f ca="1"/>
        <v>0</v>
      </c>
      <c r="DJ4630">
        <f ca="1"/>
        <v>0</v>
      </c>
      <c r="DK4630">
        <f ca="1"/>
        <v>0</v>
      </c>
      <c r="DL4630">
        <f ca="1"/>
        <v>0</v>
      </c>
      <c r="DM4630">
        <f ca="1"/>
        <v>0</v>
      </c>
      <c r="DN4630" t="str">
        <f ca="1"/>
        <v/>
      </c>
    </row>
    <row r="4631" spans="13:118">
      <c r="M4631" t="str" cm="1">
        <f t="array" ref="M4631">_xlfn._xlws.FILTER(SUM(H4631:L4631),SUM(H4631:L4631)&lt;&gt;0,"")</f>
        <v/>
      </c>
      <c r="AC4631" t="str">
        <f ca="1"/>
        <v/>
      </c>
      <c r="AE4631">
        <f ca="1"/>
        <v>0</v>
      </c>
      <c r="AF4631">
        <f ca="1"/>
        <v>0</v>
      </c>
      <c r="AG4631">
        <f ca="1"/>
        <v>0</v>
      </c>
      <c r="AH4631">
        <f ca="1"/>
        <v>0</v>
      </c>
      <c r="AI4631">
        <f ca="1"/>
        <v>0</v>
      </c>
      <c r="AJ4631">
        <f ca="1"/>
        <v>0</v>
      </c>
      <c r="AK4631">
        <f ca="1"/>
        <v>0</v>
      </c>
      <c r="AL4631" t="str">
        <f ca="1"/>
        <v/>
      </c>
      <c r="AZ4631" t="str" cm="1">
        <f t="array" ref="AZ4631">_xlfn._xlws.FILTER(SUM(AU4631:AY4631),SUM(AU4631:AY4631)&lt;&gt;0,"")</f>
        <v/>
      </c>
      <c r="BP4631" t="str">
        <f ca="1"/>
        <v/>
      </c>
      <c r="BR4631">
        <f ca="1"/>
        <v>0</v>
      </c>
      <c r="BS4631">
        <f ca="1"/>
        <v>0</v>
      </c>
      <c r="BT4631">
        <f ca="1"/>
        <v>0</v>
      </c>
      <c r="BU4631">
        <f ca="1"/>
        <v>0</v>
      </c>
      <c r="BV4631">
        <f ca="1"/>
        <v>0</v>
      </c>
      <c r="BW4631">
        <f ca="1"/>
        <v>0</v>
      </c>
      <c r="BX4631">
        <f ca="1"/>
        <v>0</v>
      </c>
      <c r="BY4631" t="str">
        <f ca="1"/>
        <v/>
      </c>
      <c r="CC4631" t="str" cm="1">
        <f t="array" aca="1" ref="CC4631" ca="1">_xlfn._xlws.FILTER(VLOOKUP(CB4624,Arrays!$T:$Z,{1,2,3,4,5,6,7},FALSE),VLOOKUP(CB4624,Arrays!$T:$Z,{1,2,3,4,5,6,7},FALSE)&lt;&gt;0,"")</f>
        <v/>
      </c>
      <c r="CO4631" t="str" cm="1">
        <f t="array" ref="CO4631">_xlfn._xlws.FILTER(SUM(CJ4631:CN4631),SUM(CJ4631:CN4631)&lt;&gt;0,"")</f>
        <v/>
      </c>
      <c r="CX4631" t="str">
        <f ca="1"/>
        <v/>
      </c>
      <c r="DE4631" t="str">
        <f ca="1"/>
        <v/>
      </c>
      <c r="DG4631" t="str">
        <f ca="1"/>
        <v/>
      </c>
      <c r="DH4631">
        <f ca="1"/>
        <v>0</v>
      </c>
      <c r="DI4631">
        <f ca="1"/>
        <v>0</v>
      </c>
      <c r="DJ4631">
        <f ca="1"/>
        <v>0</v>
      </c>
      <c r="DK4631">
        <f ca="1"/>
        <v>0</v>
      </c>
      <c r="DL4631">
        <f ca="1"/>
        <v>0</v>
      </c>
      <c r="DM4631">
        <f ca="1"/>
        <v>0</v>
      </c>
      <c r="DN4631" t="str">
        <f ca="1"/>
        <v/>
      </c>
    </row>
    <row r="4632" spans="13:118">
      <c r="M4632" t="str" cm="1">
        <f t="array" ref="M4632">_xlfn._xlws.FILTER(SUM(H4632:L4632),SUM(H4632:L4632)&lt;&gt;0,"")</f>
        <v/>
      </c>
      <c r="AC4632" t="str">
        <f ca="1"/>
        <v/>
      </c>
      <c r="AE4632">
        <f ca="1"/>
        <v>0</v>
      </c>
      <c r="AF4632">
        <f ca="1"/>
        <v>0</v>
      </c>
      <c r="AG4632">
        <f ca="1"/>
        <v>0</v>
      </c>
      <c r="AH4632">
        <f ca="1"/>
        <v>0</v>
      </c>
      <c r="AI4632">
        <f ca="1"/>
        <v>0</v>
      </c>
      <c r="AJ4632">
        <f ca="1"/>
        <v>0</v>
      </c>
      <c r="AK4632">
        <f ca="1"/>
        <v>0</v>
      </c>
      <c r="AL4632" t="str">
        <f ca="1"/>
        <v/>
      </c>
      <c r="AZ4632" t="str" cm="1">
        <f t="array" ref="AZ4632">_xlfn._xlws.FILTER(SUM(AU4632:AY4632),SUM(AU4632:AY4632)&lt;&gt;0,"")</f>
        <v/>
      </c>
      <c r="BP4632" t="str">
        <f ca="1"/>
        <v/>
      </c>
      <c r="BR4632">
        <f ca="1"/>
        <v>0</v>
      </c>
      <c r="BS4632">
        <f ca="1"/>
        <v>0</v>
      </c>
      <c r="BT4632">
        <f ca="1"/>
        <v>0</v>
      </c>
      <c r="BU4632">
        <f ca="1"/>
        <v>0</v>
      </c>
      <c r="BV4632">
        <f ca="1"/>
        <v>0</v>
      </c>
      <c r="BW4632">
        <f ca="1"/>
        <v>0</v>
      </c>
      <c r="BX4632">
        <f ca="1"/>
        <v>0</v>
      </c>
      <c r="BY4632" t="str">
        <f ca="1"/>
        <v/>
      </c>
      <c r="CC4632" t="str" cm="1">
        <f t="array" aca="1" ref="CC4632" ca="1">_xlfn._xlws.FILTER(VLOOKUP(CB4625,Arrays!$T:$Z,{1,2,3,4,5,6,7},FALSE),VLOOKUP(CB4625,Arrays!$T:$Z,{1,2,3,4,5,6,7},FALSE)&lt;&gt;0,"")</f>
        <v/>
      </c>
      <c r="CO4632" t="str" cm="1">
        <f t="array" ref="CO4632">_xlfn._xlws.FILTER(SUM(CJ4632:CN4632),SUM(CJ4632:CN4632)&lt;&gt;0,"")</f>
        <v/>
      </c>
      <c r="CX4632" t="str">
        <f ca="1"/>
        <v/>
      </c>
      <c r="DE4632" t="str">
        <f ca="1"/>
        <v/>
      </c>
      <c r="DG4632" t="str">
        <f ca="1"/>
        <v/>
      </c>
      <c r="DH4632">
        <f ca="1"/>
        <v>0</v>
      </c>
      <c r="DI4632">
        <f ca="1"/>
        <v>0</v>
      </c>
      <c r="DJ4632">
        <f ca="1"/>
        <v>0</v>
      </c>
      <c r="DK4632">
        <f ca="1"/>
        <v>0</v>
      </c>
      <c r="DL4632">
        <f ca="1"/>
        <v>0</v>
      </c>
      <c r="DM4632">
        <f ca="1"/>
        <v>0</v>
      </c>
      <c r="DN4632" t="str">
        <f ca="1"/>
        <v/>
      </c>
    </row>
    <row r="4633" spans="13:118">
      <c r="M4633" t="str" cm="1">
        <f t="array" ref="M4633">_xlfn._xlws.FILTER(SUM(H4633:L4633),SUM(H4633:L4633)&lt;&gt;0,"")</f>
        <v/>
      </c>
      <c r="AC4633" t="str">
        <f ca="1"/>
        <v/>
      </c>
      <c r="AE4633">
        <f ca="1"/>
        <v>0</v>
      </c>
      <c r="AF4633">
        <f ca="1"/>
        <v>0</v>
      </c>
      <c r="AG4633">
        <f ca="1"/>
        <v>0</v>
      </c>
      <c r="AH4633">
        <f ca="1"/>
        <v>0</v>
      </c>
      <c r="AI4633">
        <f ca="1"/>
        <v>0</v>
      </c>
      <c r="AJ4633">
        <f ca="1"/>
        <v>0</v>
      </c>
      <c r="AK4633">
        <f ca="1"/>
        <v>0</v>
      </c>
      <c r="AL4633" t="str">
        <f ca="1"/>
        <v/>
      </c>
      <c r="AZ4633" t="str" cm="1">
        <f t="array" ref="AZ4633">_xlfn._xlws.FILTER(SUM(AU4633:AY4633),SUM(AU4633:AY4633)&lt;&gt;0,"")</f>
        <v/>
      </c>
      <c r="BP4633" t="str">
        <f ca="1"/>
        <v/>
      </c>
      <c r="BR4633">
        <f ca="1"/>
        <v>0</v>
      </c>
      <c r="BS4633">
        <f ca="1"/>
        <v>0</v>
      </c>
      <c r="BT4633">
        <f ca="1"/>
        <v>0</v>
      </c>
      <c r="BU4633">
        <f ca="1"/>
        <v>0</v>
      </c>
      <c r="BV4633">
        <f ca="1"/>
        <v>0</v>
      </c>
      <c r="BW4633">
        <f ca="1"/>
        <v>0</v>
      </c>
      <c r="BX4633">
        <f ca="1"/>
        <v>0</v>
      </c>
      <c r="BY4633" t="str">
        <f ca="1"/>
        <v/>
      </c>
      <c r="CC4633" t="str" cm="1">
        <f t="array" aca="1" ref="CC4633" ca="1">_xlfn._xlws.FILTER(VLOOKUP(CB4626,Arrays!$T:$Z,{1,2,3,4,5,6,7},FALSE),VLOOKUP(CB4626,Arrays!$T:$Z,{1,2,3,4,5,6,7},FALSE)&lt;&gt;0,"")</f>
        <v/>
      </c>
      <c r="CO4633" t="str" cm="1">
        <f t="array" ref="CO4633">_xlfn._xlws.FILTER(SUM(CJ4633:CN4633),SUM(CJ4633:CN4633)&lt;&gt;0,"")</f>
        <v/>
      </c>
      <c r="CX4633" t="str">
        <f ca="1"/>
        <v/>
      </c>
      <c r="DE4633" t="str">
        <f ca="1"/>
        <v/>
      </c>
      <c r="DG4633" t="str">
        <f ca="1"/>
        <v/>
      </c>
      <c r="DH4633">
        <f ca="1"/>
        <v>0</v>
      </c>
      <c r="DI4633">
        <f ca="1"/>
        <v>0</v>
      </c>
      <c r="DJ4633">
        <f ca="1"/>
        <v>0</v>
      </c>
      <c r="DK4633">
        <f ca="1"/>
        <v>0</v>
      </c>
      <c r="DL4633">
        <f ca="1"/>
        <v>0</v>
      </c>
      <c r="DM4633">
        <f ca="1"/>
        <v>0</v>
      </c>
      <c r="DN4633" t="str">
        <f ca="1"/>
        <v/>
      </c>
    </row>
    <row r="4634" spans="13:118">
      <c r="M4634" t="str" cm="1">
        <f t="array" ref="M4634">_xlfn._xlws.FILTER(SUM(H4634:L4634),SUM(H4634:L4634)&lt;&gt;0,"")</f>
        <v/>
      </c>
      <c r="AC4634" t="str">
        <f ca="1"/>
        <v/>
      </c>
      <c r="AE4634">
        <f ca="1"/>
        <v>0</v>
      </c>
      <c r="AF4634">
        <f ca="1"/>
        <v>0</v>
      </c>
      <c r="AG4634">
        <f ca="1"/>
        <v>0</v>
      </c>
      <c r="AH4634">
        <f ca="1"/>
        <v>0</v>
      </c>
      <c r="AI4634">
        <f ca="1"/>
        <v>0</v>
      </c>
      <c r="AJ4634">
        <f ca="1"/>
        <v>0</v>
      </c>
      <c r="AK4634">
        <f ca="1"/>
        <v>0</v>
      </c>
      <c r="AL4634" t="str">
        <f ca="1"/>
        <v/>
      </c>
      <c r="AZ4634" t="str" cm="1">
        <f t="array" ref="AZ4634">_xlfn._xlws.FILTER(SUM(AU4634:AY4634),SUM(AU4634:AY4634)&lt;&gt;0,"")</f>
        <v/>
      </c>
      <c r="BP4634" t="str">
        <f ca="1"/>
        <v/>
      </c>
      <c r="BR4634">
        <f ca="1"/>
        <v>0</v>
      </c>
      <c r="BS4634">
        <f ca="1"/>
        <v>0</v>
      </c>
      <c r="BT4634">
        <f ca="1"/>
        <v>0</v>
      </c>
      <c r="BU4634">
        <f ca="1"/>
        <v>0</v>
      </c>
      <c r="BV4634">
        <f ca="1"/>
        <v>0</v>
      </c>
      <c r="BW4634">
        <f ca="1"/>
        <v>0</v>
      </c>
      <c r="BX4634">
        <f ca="1"/>
        <v>0</v>
      </c>
      <c r="BY4634" t="str">
        <f ca="1"/>
        <v/>
      </c>
      <c r="CC4634" t="str" cm="1">
        <f t="array" aca="1" ref="CC4634" ca="1">_xlfn._xlws.FILTER(VLOOKUP(CB4627,Arrays!$T:$Z,{1,2,3,4,5,6,7},FALSE),VLOOKUP(CB4627,Arrays!$T:$Z,{1,2,3,4,5,6,7},FALSE)&lt;&gt;0,"")</f>
        <v/>
      </c>
      <c r="CO4634" t="str" cm="1">
        <f t="array" ref="CO4634">_xlfn._xlws.FILTER(SUM(CJ4634:CN4634),SUM(CJ4634:CN4634)&lt;&gt;0,"")</f>
        <v/>
      </c>
      <c r="CX4634" t="str">
        <f ca="1"/>
        <v/>
      </c>
      <c r="DE4634" t="str">
        <f ca="1"/>
        <v/>
      </c>
      <c r="DG4634" t="str">
        <f ca="1"/>
        <v/>
      </c>
      <c r="DH4634">
        <f ca="1"/>
        <v>0</v>
      </c>
      <c r="DI4634">
        <f ca="1"/>
        <v>0</v>
      </c>
      <c r="DJ4634">
        <f ca="1"/>
        <v>0</v>
      </c>
      <c r="DK4634">
        <f ca="1"/>
        <v>0</v>
      </c>
      <c r="DL4634">
        <f ca="1"/>
        <v>0</v>
      </c>
      <c r="DM4634">
        <f ca="1"/>
        <v>0</v>
      </c>
      <c r="DN4634" t="str">
        <f ca="1"/>
        <v/>
      </c>
    </row>
    <row r="4635" spans="13:118">
      <c r="M4635" t="str" cm="1">
        <f t="array" ref="M4635">_xlfn._xlws.FILTER(SUM(H4635:L4635),SUM(H4635:L4635)&lt;&gt;0,"")</f>
        <v/>
      </c>
      <c r="AC4635" t="str">
        <f ca="1"/>
        <v/>
      </c>
      <c r="AE4635">
        <f ca="1"/>
        <v>0</v>
      </c>
      <c r="AF4635">
        <f ca="1"/>
        <v>0</v>
      </c>
      <c r="AG4635">
        <f ca="1"/>
        <v>0</v>
      </c>
      <c r="AH4635">
        <f ca="1"/>
        <v>0</v>
      </c>
      <c r="AI4635">
        <f ca="1"/>
        <v>0</v>
      </c>
      <c r="AJ4635">
        <f ca="1"/>
        <v>0</v>
      </c>
      <c r="AK4635">
        <f ca="1"/>
        <v>0</v>
      </c>
      <c r="AL4635" t="str">
        <f ca="1"/>
        <v/>
      </c>
      <c r="AZ4635" t="str" cm="1">
        <f t="array" ref="AZ4635">_xlfn._xlws.FILTER(SUM(AU4635:AY4635),SUM(AU4635:AY4635)&lt;&gt;0,"")</f>
        <v/>
      </c>
      <c r="BP4635" t="str">
        <f ca="1"/>
        <v/>
      </c>
      <c r="BR4635">
        <f ca="1"/>
        <v>0</v>
      </c>
      <c r="BS4635">
        <f ca="1"/>
        <v>0</v>
      </c>
      <c r="BT4635">
        <f ca="1"/>
        <v>0</v>
      </c>
      <c r="BU4635">
        <f ca="1"/>
        <v>0</v>
      </c>
      <c r="BV4635">
        <f ca="1"/>
        <v>0</v>
      </c>
      <c r="BW4635">
        <f ca="1"/>
        <v>0</v>
      </c>
      <c r="BX4635">
        <f ca="1"/>
        <v>0</v>
      </c>
      <c r="BY4635" t="str">
        <f ca="1"/>
        <v/>
      </c>
      <c r="CC4635" t="str" cm="1">
        <f t="array" aca="1" ref="CC4635" ca="1">_xlfn._xlws.FILTER(VLOOKUP(CB4628,Arrays!$T:$Z,{1,2,3,4,5,6,7},FALSE),VLOOKUP(CB4628,Arrays!$T:$Z,{1,2,3,4,5,6,7},FALSE)&lt;&gt;0,"")</f>
        <v/>
      </c>
      <c r="CO4635" t="str" cm="1">
        <f t="array" ref="CO4635">_xlfn._xlws.FILTER(SUM(CJ4635:CN4635),SUM(CJ4635:CN4635)&lt;&gt;0,"")</f>
        <v/>
      </c>
      <c r="CX4635" t="str">
        <f ca="1"/>
        <v/>
      </c>
      <c r="DE4635" t="str">
        <f ca="1"/>
        <v/>
      </c>
      <c r="DG4635" t="str">
        <f ca="1"/>
        <v/>
      </c>
      <c r="DH4635">
        <f ca="1"/>
        <v>0</v>
      </c>
      <c r="DI4635">
        <f ca="1"/>
        <v>0</v>
      </c>
      <c r="DJ4635">
        <f ca="1"/>
        <v>0</v>
      </c>
      <c r="DK4635">
        <f ca="1"/>
        <v>0</v>
      </c>
      <c r="DL4635">
        <f ca="1"/>
        <v>0</v>
      </c>
      <c r="DM4635">
        <f ca="1"/>
        <v>0</v>
      </c>
      <c r="DN4635" t="str">
        <f ca="1"/>
        <v/>
      </c>
    </row>
    <row r="4636" spans="13:118">
      <c r="M4636" t="str" cm="1">
        <f t="array" ref="M4636">_xlfn._xlws.FILTER(SUM(H4636:L4636),SUM(H4636:L4636)&lt;&gt;0,"")</f>
        <v/>
      </c>
      <c r="AC4636" t="str">
        <f ca="1"/>
        <v/>
      </c>
      <c r="AE4636">
        <f ca="1"/>
        <v>0</v>
      </c>
      <c r="AF4636">
        <f ca="1"/>
        <v>0</v>
      </c>
      <c r="AG4636">
        <f ca="1"/>
        <v>0</v>
      </c>
      <c r="AH4636">
        <f ca="1"/>
        <v>0</v>
      </c>
      <c r="AI4636">
        <f ca="1"/>
        <v>0</v>
      </c>
      <c r="AJ4636">
        <f ca="1"/>
        <v>0</v>
      </c>
      <c r="AK4636">
        <f ca="1"/>
        <v>0</v>
      </c>
      <c r="AL4636" t="str">
        <f ca="1"/>
        <v/>
      </c>
      <c r="AZ4636" t="str" cm="1">
        <f t="array" ref="AZ4636">_xlfn._xlws.FILTER(SUM(AU4636:AY4636),SUM(AU4636:AY4636)&lt;&gt;0,"")</f>
        <v/>
      </c>
      <c r="BP4636" t="str">
        <f ca="1"/>
        <v/>
      </c>
      <c r="BR4636">
        <f ca="1"/>
        <v>0</v>
      </c>
      <c r="BS4636">
        <f ca="1"/>
        <v>0</v>
      </c>
      <c r="BT4636">
        <f ca="1"/>
        <v>0</v>
      </c>
      <c r="BU4636">
        <f ca="1"/>
        <v>0</v>
      </c>
      <c r="BV4636">
        <f ca="1"/>
        <v>0</v>
      </c>
      <c r="BW4636">
        <f ca="1"/>
        <v>0</v>
      </c>
      <c r="BX4636">
        <f ca="1"/>
        <v>0</v>
      </c>
      <c r="BY4636" t="str">
        <f ca="1"/>
        <v/>
      </c>
      <c r="CC4636" t="str" cm="1">
        <f t="array" aca="1" ref="CC4636" ca="1">_xlfn._xlws.FILTER(VLOOKUP(CB4629,Arrays!$T:$Z,{1,2,3,4,5,6,7},FALSE),VLOOKUP(CB4629,Arrays!$T:$Z,{1,2,3,4,5,6,7},FALSE)&lt;&gt;0,"")</f>
        <v/>
      </c>
      <c r="CO4636" t="str" cm="1">
        <f t="array" ref="CO4636">_xlfn._xlws.FILTER(SUM(CJ4636:CN4636),SUM(CJ4636:CN4636)&lt;&gt;0,"")</f>
        <v/>
      </c>
      <c r="CX4636" t="str">
        <f ca="1"/>
        <v/>
      </c>
      <c r="DE4636" t="str">
        <f ca="1"/>
        <v/>
      </c>
      <c r="DG4636" t="str">
        <f ca="1"/>
        <v/>
      </c>
      <c r="DH4636">
        <f ca="1"/>
        <v>0</v>
      </c>
      <c r="DI4636">
        <f ca="1"/>
        <v>0</v>
      </c>
      <c r="DJ4636">
        <f ca="1"/>
        <v>0</v>
      </c>
      <c r="DK4636">
        <f ca="1"/>
        <v>0</v>
      </c>
      <c r="DL4636">
        <f ca="1"/>
        <v>0</v>
      </c>
      <c r="DM4636">
        <f ca="1"/>
        <v>0</v>
      </c>
      <c r="DN4636" t="str">
        <f ca="1"/>
        <v/>
      </c>
    </row>
    <row r="4637" spans="13:118">
      <c r="M4637" t="str" cm="1">
        <f t="array" ref="M4637">_xlfn._xlws.FILTER(SUM(H4637:L4637),SUM(H4637:L4637)&lt;&gt;0,"")</f>
        <v/>
      </c>
      <c r="AC4637" t="str">
        <f ca="1"/>
        <v/>
      </c>
      <c r="AE4637">
        <f ca="1"/>
        <v>0</v>
      </c>
      <c r="AF4637">
        <f ca="1"/>
        <v>0</v>
      </c>
      <c r="AG4637">
        <f ca="1"/>
        <v>0</v>
      </c>
      <c r="AH4637">
        <f ca="1"/>
        <v>0</v>
      </c>
      <c r="AI4637">
        <f ca="1"/>
        <v>0</v>
      </c>
      <c r="AJ4637">
        <f ca="1"/>
        <v>0</v>
      </c>
      <c r="AK4637">
        <f ca="1"/>
        <v>0</v>
      </c>
      <c r="AL4637" t="str">
        <f ca="1"/>
        <v/>
      </c>
      <c r="AZ4637" t="str" cm="1">
        <f t="array" ref="AZ4637">_xlfn._xlws.FILTER(SUM(AU4637:AY4637),SUM(AU4637:AY4637)&lt;&gt;0,"")</f>
        <v/>
      </c>
      <c r="BP4637" t="str">
        <f ca="1"/>
        <v/>
      </c>
      <c r="BR4637">
        <f ca="1"/>
        <v>0</v>
      </c>
      <c r="BS4637">
        <f ca="1"/>
        <v>0</v>
      </c>
      <c r="BT4637">
        <f ca="1"/>
        <v>0</v>
      </c>
      <c r="BU4637">
        <f ca="1"/>
        <v>0</v>
      </c>
      <c r="BV4637">
        <f ca="1"/>
        <v>0</v>
      </c>
      <c r="BW4637">
        <f ca="1"/>
        <v>0</v>
      </c>
      <c r="BX4637">
        <f ca="1"/>
        <v>0</v>
      </c>
      <c r="BY4637" t="str">
        <f ca="1"/>
        <v/>
      </c>
      <c r="CC4637" t="str" cm="1">
        <f t="array" aca="1" ref="CC4637" ca="1">_xlfn._xlws.FILTER(VLOOKUP(CB4630,Arrays!$T:$Z,{1,2,3,4,5,6,7},FALSE),VLOOKUP(CB4630,Arrays!$T:$Z,{1,2,3,4,5,6,7},FALSE)&lt;&gt;0,"")</f>
        <v/>
      </c>
      <c r="CO4637" t="str" cm="1">
        <f t="array" ref="CO4637">_xlfn._xlws.FILTER(SUM(CJ4637:CN4637),SUM(CJ4637:CN4637)&lt;&gt;0,"")</f>
        <v/>
      </c>
      <c r="CX4637" t="str">
        <f ca="1"/>
        <v/>
      </c>
      <c r="DE4637" t="str">
        <f ca="1"/>
        <v/>
      </c>
      <c r="DG4637" t="str">
        <f ca="1"/>
        <v/>
      </c>
      <c r="DH4637">
        <f ca="1"/>
        <v>0</v>
      </c>
      <c r="DI4637">
        <f ca="1"/>
        <v>0</v>
      </c>
      <c r="DJ4637">
        <f ca="1"/>
        <v>0</v>
      </c>
      <c r="DK4637">
        <f ca="1"/>
        <v>0</v>
      </c>
      <c r="DL4637">
        <f ca="1"/>
        <v>0</v>
      </c>
      <c r="DM4637">
        <f ca="1"/>
        <v>0</v>
      </c>
      <c r="DN4637" t="str">
        <f ca="1"/>
        <v/>
      </c>
    </row>
    <row r="4638" spans="13:118">
      <c r="M4638" t="str" cm="1">
        <f t="array" ref="M4638">_xlfn._xlws.FILTER(SUM(H4638:L4638),SUM(H4638:L4638)&lt;&gt;0,"")</f>
        <v/>
      </c>
      <c r="AC4638" t="str">
        <f ca="1"/>
        <v/>
      </c>
      <c r="AE4638">
        <f ca="1"/>
        <v>0</v>
      </c>
      <c r="AF4638">
        <f ca="1"/>
        <v>0</v>
      </c>
      <c r="AG4638">
        <f ca="1"/>
        <v>0</v>
      </c>
      <c r="AH4638">
        <f ca="1"/>
        <v>0</v>
      </c>
      <c r="AI4638">
        <f ca="1"/>
        <v>0</v>
      </c>
      <c r="AJ4638">
        <f ca="1"/>
        <v>0</v>
      </c>
      <c r="AK4638">
        <f ca="1"/>
        <v>0</v>
      </c>
      <c r="AL4638" t="str">
        <f ca="1"/>
        <v/>
      </c>
      <c r="AZ4638" t="str" cm="1">
        <f t="array" ref="AZ4638">_xlfn._xlws.FILTER(SUM(AU4638:AY4638),SUM(AU4638:AY4638)&lt;&gt;0,"")</f>
        <v/>
      </c>
      <c r="BP4638" t="str">
        <f ca="1"/>
        <v/>
      </c>
      <c r="BR4638">
        <f ca="1"/>
        <v>0</v>
      </c>
      <c r="BS4638">
        <f ca="1"/>
        <v>0</v>
      </c>
      <c r="BT4638">
        <f ca="1"/>
        <v>0</v>
      </c>
      <c r="BU4638">
        <f ca="1"/>
        <v>0</v>
      </c>
      <c r="BV4638">
        <f ca="1"/>
        <v>0</v>
      </c>
      <c r="BW4638">
        <f ca="1"/>
        <v>0</v>
      </c>
      <c r="BX4638">
        <f ca="1"/>
        <v>0</v>
      </c>
      <c r="BY4638" t="str">
        <f ca="1"/>
        <v/>
      </c>
      <c r="CC4638" t="str" cm="1">
        <f t="array" aca="1" ref="CC4638" ca="1">_xlfn._xlws.FILTER(VLOOKUP(CB4631,Arrays!$T:$Z,{1,2,3,4,5,6,7},FALSE),VLOOKUP(CB4631,Arrays!$T:$Z,{1,2,3,4,5,6,7},FALSE)&lt;&gt;0,"")</f>
        <v/>
      </c>
      <c r="CO4638" t="str" cm="1">
        <f t="array" ref="CO4638">_xlfn._xlws.FILTER(SUM(CJ4638:CN4638),SUM(CJ4638:CN4638)&lt;&gt;0,"")</f>
        <v/>
      </c>
      <c r="CX4638" t="str">
        <f ca="1"/>
        <v/>
      </c>
      <c r="DE4638" t="str">
        <f ca="1"/>
        <v/>
      </c>
      <c r="DG4638" t="str">
        <f ca="1"/>
        <v/>
      </c>
      <c r="DH4638">
        <f ca="1"/>
        <v>0</v>
      </c>
      <c r="DI4638">
        <f ca="1"/>
        <v>0</v>
      </c>
      <c r="DJ4638">
        <f ca="1"/>
        <v>0</v>
      </c>
      <c r="DK4638">
        <f ca="1"/>
        <v>0</v>
      </c>
      <c r="DL4638">
        <f ca="1"/>
        <v>0</v>
      </c>
      <c r="DM4638">
        <f ca="1"/>
        <v>0</v>
      </c>
      <c r="DN4638" t="str">
        <f ca="1"/>
        <v/>
      </c>
    </row>
    <row r="4639" spans="13:118">
      <c r="M4639" t="str" cm="1">
        <f t="array" ref="M4639">_xlfn._xlws.FILTER(SUM(H4639:L4639),SUM(H4639:L4639)&lt;&gt;0,"")</f>
        <v/>
      </c>
      <c r="AC4639" t="str">
        <f ca="1"/>
        <v/>
      </c>
      <c r="AE4639">
        <f ca="1"/>
        <v>0</v>
      </c>
      <c r="AF4639">
        <f ca="1"/>
        <v>0</v>
      </c>
      <c r="AG4639">
        <f ca="1"/>
        <v>0</v>
      </c>
      <c r="AH4639">
        <f ca="1"/>
        <v>0</v>
      </c>
      <c r="AI4639">
        <f ca="1"/>
        <v>0</v>
      </c>
      <c r="AJ4639">
        <f ca="1"/>
        <v>0</v>
      </c>
      <c r="AK4639">
        <f ca="1"/>
        <v>0</v>
      </c>
      <c r="AL4639" t="str">
        <f ca="1"/>
        <v/>
      </c>
      <c r="AZ4639" t="str" cm="1">
        <f t="array" ref="AZ4639">_xlfn._xlws.FILTER(SUM(AU4639:AY4639),SUM(AU4639:AY4639)&lt;&gt;0,"")</f>
        <v/>
      </c>
      <c r="BP4639" t="str">
        <f ca="1"/>
        <v/>
      </c>
      <c r="BR4639">
        <f ca="1"/>
        <v>0</v>
      </c>
      <c r="BS4639">
        <f ca="1"/>
        <v>0</v>
      </c>
      <c r="BT4639">
        <f ca="1"/>
        <v>0</v>
      </c>
      <c r="BU4639">
        <f ca="1"/>
        <v>0</v>
      </c>
      <c r="BV4639">
        <f ca="1"/>
        <v>0</v>
      </c>
      <c r="BW4639">
        <f ca="1"/>
        <v>0</v>
      </c>
      <c r="BX4639">
        <f ca="1"/>
        <v>0</v>
      </c>
      <c r="BY4639" t="str">
        <f ca="1"/>
        <v/>
      </c>
      <c r="CC4639" t="str" cm="1">
        <f t="array" aca="1" ref="CC4639" ca="1">_xlfn._xlws.FILTER(VLOOKUP(CB4632,Arrays!$T:$Z,{1,2,3,4,5,6,7},FALSE),VLOOKUP(CB4632,Arrays!$T:$Z,{1,2,3,4,5,6,7},FALSE)&lt;&gt;0,"")</f>
        <v/>
      </c>
      <c r="CO4639" t="str" cm="1">
        <f t="array" ref="CO4639">_xlfn._xlws.FILTER(SUM(CJ4639:CN4639),SUM(CJ4639:CN4639)&lt;&gt;0,"")</f>
        <v/>
      </c>
      <c r="CX4639" t="str">
        <f ca="1"/>
        <v/>
      </c>
      <c r="DE4639" t="str">
        <f ca="1"/>
        <v/>
      </c>
      <c r="DG4639" t="str">
        <f ca="1"/>
        <v/>
      </c>
      <c r="DH4639">
        <f ca="1"/>
        <v>0</v>
      </c>
      <c r="DI4639">
        <f ca="1"/>
        <v>0</v>
      </c>
      <c r="DJ4639">
        <f ca="1"/>
        <v>0</v>
      </c>
      <c r="DK4639">
        <f ca="1"/>
        <v>0</v>
      </c>
      <c r="DL4639">
        <f ca="1"/>
        <v>0</v>
      </c>
      <c r="DM4639">
        <f ca="1"/>
        <v>0</v>
      </c>
      <c r="DN4639" t="str">
        <f ca="1"/>
        <v/>
      </c>
    </row>
    <row r="4640" spans="13:118">
      <c r="M4640" t="str" cm="1">
        <f t="array" ref="M4640">_xlfn._xlws.FILTER(SUM(H4640:L4640),SUM(H4640:L4640)&lt;&gt;0,"")</f>
        <v/>
      </c>
      <c r="AC4640" t="str">
        <f ca="1"/>
        <v/>
      </c>
      <c r="AE4640">
        <f ca="1"/>
        <v>0</v>
      </c>
      <c r="AF4640">
        <f ca="1"/>
        <v>0</v>
      </c>
      <c r="AG4640">
        <f ca="1"/>
        <v>0</v>
      </c>
      <c r="AH4640">
        <f ca="1"/>
        <v>0</v>
      </c>
      <c r="AI4640">
        <f ca="1"/>
        <v>0</v>
      </c>
      <c r="AJ4640">
        <f ca="1"/>
        <v>0</v>
      </c>
      <c r="AK4640">
        <f ca="1"/>
        <v>0</v>
      </c>
      <c r="AL4640" t="str">
        <f ca="1"/>
        <v/>
      </c>
      <c r="AZ4640" t="str" cm="1">
        <f t="array" ref="AZ4640">_xlfn._xlws.FILTER(SUM(AU4640:AY4640),SUM(AU4640:AY4640)&lt;&gt;0,"")</f>
        <v/>
      </c>
      <c r="BP4640" t="str">
        <f ca="1"/>
        <v/>
      </c>
      <c r="BR4640">
        <f ca="1"/>
        <v>0</v>
      </c>
      <c r="BS4640">
        <f ca="1"/>
        <v>0</v>
      </c>
      <c r="BT4640">
        <f ca="1"/>
        <v>0</v>
      </c>
      <c r="BU4640">
        <f ca="1"/>
        <v>0</v>
      </c>
      <c r="BV4640">
        <f ca="1"/>
        <v>0</v>
      </c>
      <c r="BW4640">
        <f ca="1"/>
        <v>0</v>
      </c>
      <c r="BX4640">
        <f ca="1"/>
        <v>0</v>
      </c>
      <c r="BY4640" t="str">
        <f ca="1"/>
        <v/>
      </c>
      <c r="CC4640" t="str" cm="1">
        <f t="array" aca="1" ref="CC4640" ca="1">_xlfn._xlws.FILTER(VLOOKUP(CB4633,Arrays!$T:$Z,{1,2,3,4,5,6,7},FALSE),VLOOKUP(CB4633,Arrays!$T:$Z,{1,2,3,4,5,6,7},FALSE)&lt;&gt;0,"")</f>
        <v/>
      </c>
      <c r="CO4640" t="str" cm="1">
        <f t="array" ref="CO4640">_xlfn._xlws.FILTER(SUM(CJ4640:CN4640),SUM(CJ4640:CN4640)&lt;&gt;0,"")</f>
        <v/>
      </c>
      <c r="CX4640" t="str">
        <f ca="1"/>
        <v/>
      </c>
      <c r="DE4640" t="str">
        <f ca="1"/>
        <v/>
      </c>
      <c r="DG4640" t="str">
        <f ca="1"/>
        <v/>
      </c>
      <c r="DH4640">
        <f ca="1"/>
        <v>0</v>
      </c>
      <c r="DI4640">
        <f ca="1"/>
        <v>0</v>
      </c>
      <c r="DJ4640">
        <f ca="1"/>
        <v>0</v>
      </c>
      <c r="DK4640">
        <f ca="1"/>
        <v>0</v>
      </c>
      <c r="DL4640">
        <f ca="1"/>
        <v>0</v>
      </c>
      <c r="DM4640">
        <f ca="1"/>
        <v>0</v>
      </c>
      <c r="DN4640" t="str">
        <f ca="1"/>
        <v/>
      </c>
    </row>
    <row r="4641" spans="13:118">
      <c r="M4641" t="str" cm="1">
        <f t="array" ref="M4641">_xlfn._xlws.FILTER(SUM(H4641:L4641),SUM(H4641:L4641)&lt;&gt;0,"")</f>
        <v/>
      </c>
      <c r="AC4641" t="str">
        <f ca="1"/>
        <v/>
      </c>
      <c r="AE4641">
        <f ca="1"/>
        <v>0</v>
      </c>
      <c r="AF4641">
        <f ca="1"/>
        <v>0</v>
      </c>
      <c r="AG4641">
        <f ca="1"/>
        <v>0</v>
      </c>
      <c r="AH4641">
        <f ca="1"/>
        <v>0</v>
      </c>
      <c r="AI4641">
        <f ca="1"/>
        <v>0</v>
      </c>
      <c r="AJ4641">
        <f ca="1"/>
        <v>0</v>
      </c>
      <c r="AK4641">
        <f ca="1"/>
        <v>0</v>
      </c>
      <c r="AL4641" t="str">
        <f ca="1"/>
        <v/>
      </c>
      <c r="AZ4641" t="str" cm="1">
        <f t="array" ref="AZ4641">_xlfn._xlws.FILTER(SUM(AU4641:AY4641),SUM(AU4641:AY4641)&lt;&gt;0,"")</f>
        <v/>
      </c>
      <c r="BP4641" t="str">
        <f ca="1"/>
        <v/>
      </c>
      <c r="BR4641">
        <f ca="1"/>
        <v>0</v>
      </c>
      <c r="BS4641">
        <f ca="1"/>
        <v>0</v>
      </c>
      <c r="BT4641">
        <f ca="1"/>
        <v>0</v>
      </c>
      <c r="BU4641">
        <f ca="1"/>
        <v>0</v>
      </c>
      <c r="BV4641">
        <f ca="1"/>
        <v>0</v>
      </c>
      <c r="BW4641">
        <f ca="1"/>
        <v>0</v>
      </c>
      <c r="BX4641">
        <f ca="1"/>
        <v>0</v>
      </c>
      <c r="BY4641" t="str">
        <f ca="1"/>
        <v/>
      </c>
      <c r="CC4641" t="str" cm="1">
        <f t="array" aca="1" ref="CC4641" ca="1">_xlfn._xlws.FILTER(VLOOKUP(CB4634,Arrays!$T:$Z,{1,2,3,4,5,6,7},FALSE),VLOOKUP(CB4634,Arrays!$T:$Z,{1,2,3,4,5,6,7},FALSE)&lt;&gt;0,"")</f>
        <v/>
      </c>
      <c r="CO4641" t="str" cm="1">
        <f t="array" ref="CO4641">_xlfn._xlws.FILTER(SUM(CJ4641:CN4641),SUM(CJ4641:CN4641)&lt;&gt;0,"")</f>
        <v/>
      </c>
      <c r="CX4641" t="str">
        <f ca="1"/>
        <v/>
      </c>
      <c r="DE4641" t="str">
        <f ca="1"/>
        <v/>
      </c>
      <c r="DG4641" t="str">
        <f ca="1"/>
        <v/>
      </c>
      <c r="DH4641">
        <f ca="1"/>
        <v>0</v>
      </c>
      <c r="DI4641">
        <f ca="1"/>
        <v>0</v>
      </c>
      <c r="DJ4641">
        <f ca="1"/>
        <v>0</v>
      </c>
      <c r="DK4641">
        <f ca="1"/>
        <v>0</v>
      </c>
      <c r="DL4641">
        <f ca="1"/>
        <v>0</v>
      </c>
      <c r="DM4641">
        <f ca="1"/>
        <v>0</v>
      </c>
      <c r="DN4641" t="str">
        <f ca="1"/>
        <v/>
      </c>
    </row>
    <row r="4642" spans="13:118">
      <c r="M4642" t="str" cm="1">
        <f t="array" ref="M4642">_xlfn._xlws.FILTER(SUM(H4642:L4642),SUM(H4642:L4642)&lt;&gt;0,"")</f>
        <v/>
      </c>
      <c r="AC4642" t="str">
        <f ca="1"/>
        <v/>
      </c>
      <c r="AE4642">
        <f ca="1"/>
        <v>0</v>
      </c>
      <c r="AF4642">
        <f ca="1"/>
        <v>0</v>
      </c>
      <c r="AG4642">
        <f ca="1"/>
        <v>0</v>
      </c>
      <c r="AH4642">
        <f ca="1"/>
        <v>0</v>
      </c>
      <c r="AI4642">
        <f ca="1"/>
        <v>0</v>
      </c>
      <c r="AJ4642">
        <f ca="1"/>
        <v>0</v>
      </c>
      <c r="AK4642">
        <f ca="1"/>
        <v>0</v>
      </c>
      <c r="AL4642" t="str">
        <f ca="1"/>
        <v/>
      </c>
      <c r="AZ4642" t="str" cm="1">
        <f t="array" ref="AZ4642">_xlfn._xlws.FILTER(SUM(AU4642:AY4642),SUM(AU4642:AY4642)&lt;&gt;0,"")</f>
        <v/>
      </c>
      <c r="BP4642" t="str">
        <f ca="1"/>
        <v/>
      </c>
      <c r="BR4642">
        <f ca="1"/>
        <v>0</v>
      </c>
      <c r="BS4642">
        <f ca="1"/>
        <v>0</v>
      </c>
      <c r="BT4642">
        <f ca="1"/>
        <v>0</v>
      </c>
      <c r="BU4642">
        <f ca="1"/>
        <v>0</v>
      </c>
      <c r="BV4642">
        <f ca="1"/>
        <v>0</v>
      </c>
      <c r="BW4642">
        <f ca="1"/>
        <v>0</v>
      </c>
      <c r="BX4642">
        <f ca="1"/>
        <v>0</v>
      </c>
      <c r="BY4642" t="str">
        <f ca="1"/>
        <v/>
      </c>
      <c r="CC4642" t="str" cm="1">
        <f t="array" aca="1" ref="CC4642" ca="1">_xlfn._xlws.FILTER(VLOOKUP(CB4635,Arrays!$T:$Z,{1,2,3,4,5,6,7},FALSE),VLOOKUP(CB4635,Arrays!$T:$Z,{1,2,3,4,5,6,7},FALSE)&lt;&gt;0,"")</f>
        <v/>
      </c>
      <c r="CO4642" t="str" cm="1">
        <f t="array" ref="CO4642">_xlfn._xlws.FILTER(SUM(CJ4642:CN4642),SUM(CJ4642:CN4642)&lt;&gt;0,"")</f>
        <v/>
      </c>
      <c r="CX4642" t="str">
        <f ca="1"/>
        <v/>
      </c>
      <c r="DE4642" t="str">
        <f ca="1"/>
        <v/>
      </c>
      <c r="DG4642" t="str">
        <f ca="1"/>
        <v/>
      </c>
      <c r="DH4642">
        <f ca="1"/>
        <v>0</v>
      </c>
      <c r="DI4642">
        <f ca="1"/>
        <v>0</v>
      </c>
      <c r="DJ4642">
        <f ca="1"/>
        <v>0</v>
      </c>
      <c r="DK4642">
        <f ca="1"/>
        <v>0</v>
      </c>
      <c r="DL4642">
        <f ca="1"/>
        <v>0</v>
      </c>
      <c r="DM4642">
        <f ca="1"/>
        <v>0</v>
      </c>
      <c r="DN4642" t="str">
        <f ca="1"/>
        <v/>
      </c>
    </row>
    <row r="4643" spans="13:118">
      <c r="M4643" t="str" cm="1">
        <f t="array" ref="M4643">_xlfn._xlws.FILTER(SUM(H4643:L4643),SUM(H4643:L4643)&lt;&gt;0,"")</f>
        <v/>
      </c>
      <c r="AC4643" t="str">
        <f ca="1"/>
        <v/>
      </c>
      <c r="AE4643">
        <f ca="1"/>
        <v>0</v>
      </c>
      <c r="AF4643">
        <f ca="1"/>
        <v>0</v>
      </c>
      <c r="AG4643">
        <f ca="1"/>
        <v>0</v>
      </c>
      <c r="AH4643">
        <f ca="1"/>
        <v>0</v>
      </c>
      <c r="AI4643">
        <f ca="1"/>
        <v>0</v>
      </c>
      <c r="AJ4643">
        <f ca="1"/>
        <v>0</v>
      </c>
      <c r="AK4643">
        <f ca="1"/>
        <v>0</v>
      </c>
      <c r="AL4643" t="str">
        <f ca="1"/>
        <v/>
      </c>
      <c r="AZ4643" t="str" cm="1">
        <f t="array" ref="AZ4643">_xlfn._xlws.FILTER(SUM(AU4643:AY4643),SUM(AU4643:AY4643)&lt;&gt;0,"")</f>
        <v/>
      </c>
      <c r="BP4643" t="str">
        <f ca="1"/>
        <v/>
      </c>
      <c r="BR4643">
        <f ca="1"/>
        <v>0</v>
      </c>
      <c r="BS4643">
        <f ca="1"/>
        <v>0</v>
      </c>
      <c r="BT4643">
        <f ca="1"/>
        <v>0</v>
      </c>
      <c r="BU4643">
        <f ca="1"/>
        <v>0</v>
      </c>
      <c r="BV4643">
        <f ca="1"/>
        <v>0</v>
      </c>
      <c r="BW4643">
        <f ca="1"/>
        <v>0</v>
      </c>
      <c r="BX4643">
        <f ca="1"/>
        <v>0</v>
      </c>
      <c r="BY4643" t="str">
        <f ca="1"/>
        <v/>
      </c>
      <c r="CC4643" t="str" cm="1">
        <f t="array" aca="1" ref="CC4643" ca="1">_xlfn._xlws.FILTER(VLOOKUP(CB4636,Arrays!$T:$Z,{1,2,3,4,5,6,7},FALSE),VLOOKUP(CB4636,Arrays!$T:$Z,{1,2,3,4,5,6,7},FALSE)&lt;&gt;0,"")</f>
        <v/>
      </c>
      <c r="CO4643" t="str" cm="1">
        <f t="array" ref="CO4643">_xlfn._xlws.FILTER(SUM(CJ4643:CN4643),SUM(CJ4643:CN4643)&lt;&gt;0,"")</f>
        <v/>
      </c>
      <c r="CX4643" t="str">
        <f ca="1"/>
        <v/>
      </c>
      <c r="DE4643" t="str">
        <f ca="1"/>
        <v/>
      </c>
      <c r="DG4643" t="str">
        <f ca="1"/>
        <v/>
      </c>
      <c r="DH4643">
        <f ca="1"/>
        <v>0</v>
      </c>
      <c r="DI4643">
        <f ca="1"/>
        <v>0</v>
      </c>
      <c r="DJ4643">
        <f ca="1"/>
        <v>0</v>
      </c>
      <c r="DK4643">
        <f ca="1"/>
        <v>0</v>
      </c>
      <c r="DL4643">
        <f ca="1"/>
        <v>0</v>
      </c>
      <c r="DM4643">
        <f ca="1"/>
        <v>0</v>
      </c>
      <c r="DN4643" t="str">
        <f ca="1"/>
        <v/>
      </c>
    </row>
    <row r="4644" spans="13:118">
      <c r="M4644" t="str" cm="1">
        <f t="array" ref="M4644">_xlfn._xlws.FILTER(SUM(H4644:L4644),SUM(H4644:L4644)&lt;&gt;0,"")</f>
        <v/>
      </c>
      <c r="AC4644" t="str">
        <f ca="1"/>
        <v/>
      </c>
      <c r="AE4644">
        <f ca="1"/>
        <v>0</v>
      </c>
      <c r="AF4644">
        <f ca="1"/>
        <v>0</v>
      </c>
      <c r="AG4644">
        <f ca="1"/>
        <v>0</v>
      </c>
      <c r="AH4644">
        <f ca="1"/>
        <v>0</v>
      </c>
      <c r="AI4644">
        <f ca="1"/>
        <v>0</v>
      </c>
      <c r="AJ4644">
        <f ca="1"/>
        <v>0</v>
      </c>
      <c r="AK4644">
        <f ca="1"/>
        <v>0</v>
      </c>
      <c r="AL4644" t="str">
        <f ca="1"/>
        <v/>
      </c>
      <c r="AZ4644" t="str" cm="1">
        <f t="array" ref="AZ4644">_xlfn._xlws.FILTER(SUM(AU4644:AY4644),SUM(AU4644:AY4644)&lt;&gt;0,"")</f>
        <v/>
      </c>
      <c r="BP4644" t="str">
        <f ca="1"/>
        <v/>
      </c>
      <c r="BR4644">
        <f ca="1"/>
        <v>0</v>
      </c>
      <c r="BS4644">
        <f ca="1"/>
        <v>0</v>
      </c>
      <c r="BT4644">
        <f ca="1"/>
        <v>0</v>
      </c>
      <c r="BU4644">
        <f ca="1"/>
        <v>0</v>
      </c>
      <c r="BV4644">
        <f ca="1"/>
        <v>0</v>
      </c>
      <c r="BW4644">
        <f ca="1"/>
        <v>0</v>
      </c>
      <c r="BX4644">
        <f ca="1"/>
        <v>0</v>
      </c>
      <c r="BY4644" t="str">
        <f ca="1"/>
        <v/>
      </c>
      <c r="CC4644" t="str" cm="1">
        <f t="array" aca="1" ref="CC4644" ca="1">_xlfn._xlws.FILTER(VLOOKUP(CB4637,Arrays!$T:$Z,{1,2,3,4,5,6,7},FALSE),VLOOKUP(CB4637,Arrays!$T:$Z,{1,2,3,4,5,6,7},FALSE)&lt;&gt;0,"")</f>
        <v/>
      </c>
      <c r="CO4644" t="str" cm="1">
        <f t="array" ref="CO4644">_xlfn._xlws.FILTER(SUM(CJ4644:CN4644),SUM(CJ4644:CN4644)&lt;&gt;0,"")</f>
        <v/>
      </c>
      <c r="CX4644" t="str">
        <f ca="1"/>
        <v/>
      </c>
      <c r="DE4644" t="str">
        <f ca="1"/>
        <v/>
      </c>
      <c r="DG4644" t="str">
        <f ca="1"/>
        <v/>
      </c>
      <c r="DH4644">
        <f ca="1"/>
        <v>0</v>
      </c>
      <c r="DI4644">
        <f ca="1"/>
        <v>0</v>
      </c>
      <c r="DJ4644">
        <f ca="1"/>
        <v>0</v>
      </c>
      <c r="DK4644">
        <f ca="1"/>
        <v>0</v>
      </c>
      <c r="DL4644">
        <f ca="1"/>
        <v>0</v>
      </c>
      <c r="DM4644">
        <f ca="1"/>
        <v>0</v>
      </c>
      <c r="DN4644" t="str">
        <f ca="1"/>
        <v/>
      </c>
    </row>
    <row r="4645" spans="13:118">
      <c r="M4645" t="str" cm="1">
        <f t="array" ref="M4645">_xlfn._xlws.FILTER(SUM(H4645:L4645),SUM(H4645:L4645)&lt;&gt;0,"")</f>
        <v/>
      </c>
      <c r="AC4645" t="str">
        <f ca="1"/>
        <v/>
      </c>
      <c r="AE4645">
        <f ca="1"/>
        <v>0</v>
      </c>
      <c r="AF4645">
        <f ca="1"/>
        <v>0</v>
      </c>
      <c r="AG4645">
        <f ca="1"/>
        <v>0</v>
      </c>
      <c r="AH4645">
        <f ca="1"/>
        <v>0</v>
      </c>
      <c r="AI4645">
        <f ca="1"/>
        <v>0</v>
      </c>
      <c r="AJ4645">
        <f ca="1"/>
        <v>0</v>
      </c>
      <c r="AK4645">
        <f ca="1"/>
        <v>0</v>
      </c>
      <c r="AL4645" t="str">
        <f ca="1"/>
        <v/>
      </c>
      <c r="AZ4645" t="str" cm="1">
        <f t="array" ref="AZ4645">_xlfn._xlws.FILTER(SUM(AU4645:AY4645),SUM(AU4645:AY4645)&lt;&gt;0,"")</f>
        <v/>
      </c>
      <c r="BP4645" t="str">
        <f ca="1"/>
        <v/>
      </c>
      <c r="BR4645">
        <f ca="1"/>
        <v>0</v>
      </c>
      <c r="BS4645">
        <f ca="1"/>
        <v>0</v>
      </c>
      <c r="BT4645">
        <f ca="1"/>
        <v>0</v>
      </c>
      <c r="BU4645">
        <f ca="1"/>
        <v>0</v>
      </c>
      <c r="BV4645">
        <f ca="1"/>
        <v>0</v>
      </c>
      <c r="BW4645">
        <f ca="1"/>
        <v>0</v>
      </c>
      <c r="BX4645">
        <f ca="1"/>
        <v>0</v>
      </c>
      <c r="BY4645" t="str">
        <f ca="1"/>
        <v/>
      </c>
      <c r="CC4645" t="str" cm="1">
        <f t="array" aca="1" ref="CC4645" ca="1">_xlfn._xlws.FILTER(VLOOKUP(CB4638,Arrays!$T:$Z,{1,2,3,4,5,6,7},FALSE),VLOOKUP(CB4638,Arrays!$T:$Z,{1,2,3,4,5,6,7},FALSE)&lt;&gt;0,"")</f>
        <v/>
      </c>
      <c r="CO4645" t="str" cm="1">
        <f t="array" ref="CO4645">_xlfn._xlws.FILTER(SUM(CJ4645:CN4645),SUM(CJ4645:CN4645)&lt;&gt;0,"")</f>
        <v/>
      </c>
      <c r="CX4645" t="str">
        <f ca="1"/>
        <v/>
      </c>
      <c r="DE4645" t="str">
        <f ca="1"/>
        <v/>
      </c>
      <c r="DG4645" t="str">
        <f ca="1"/>
        <v/>
      </c>
      <c r="DH4645">
        <f ca="1"/>
        <v>0</v>
      </c>
      <c r="DI4645">
        <f ca="1"/>
        <v>0</v>
      </c>
      <c r="DJ4645">
        <f ca="1"/>
        <v>0</v>
      </c>
      <c r="DK4645">
        <f ca="1"/>
        <v>0</v>
      </c>
      <c r="DL4645">
        <f ca="1"/>
        <v>0</v>
      </c>
      <c r="DM4645">
        <f ca="1"/>
        <v>0</v>
      </c>
      <c r="DN4645" t="str">
        <f ca="1"/>
        <v/>
      </c>
    </row>
    <row r="4646" spans="13:118">
      <c r="M4646" t="str" cm="1">
        <f t="array" ref="M4646">_xlfn._xlws.FILTER(SUM(H4646:L4646),SUM(H4646:L4646)&lt;&gt;0,"")</f>
        <v/>
      </c>
      <c r="AC4646" t="str">
        <f ca="1"/>
        <v/>
      </c>
      <c r="AE4646">
        <f ca="1"/>
        <v>0</v>
      </c>
      <c r="AF4646">
        <f ca="1"/>
        <v>0</v>
      </c>
      <c r="AG4646">
        <f ca="1"/>
        <v>0</v>
      </c>
      <c r="AH4646">
        <f ca="1"/>
        <v>0</v>
      </c>
      <c r="AI4646">
        <f ca="1"/>
        <v>0</v>
      </c>
      <c r="AJ4646">
        <f ca="1"/>
        <v>0</v>
      </c>
      <c r="AK4646">
        <f ca="1"/>
        <v>0</v>
      </c>
      <c r="AL4646" t="str">
        <f ca="1"/>
        <v/>
      </c>
      <c r="AZ4646" t="str" cm="1">
        <f t="array" ref="AZ4646">_xlfn._xlws.FILTER(SUM(AU4646:AY4646),SUM(AU4646:AY4646)&lt;&gt;0,"")</f>
        <v/>
      </c>
      <c r="BP4646" t="str">
        <f ca="1"/>
        <v/>
      </c>
      <c r="BR4646">
        <f ca="1"/>
        <v>0</v>
      </c>
      <c r="BS4646">
        <f ca="1"/>
        <v>0</v>
      </c>
      <c r="BT4646">
        <f ca="1"/>
        <v>0</v>
      </c>
      <c r="BU4646">
        <f ca="1"/>
        <v>0</v>
      </c>
      <c r="BV4646">
        <f ca="1"/>
        <v>0</v>
      </c>
      <c r="BW4646">
        <f ca="1"/>
        <v>0</v>
      </c>
      <c r="BX4646">
        <f ca="1"/>
        <v>0</v>
      </c>
      <c r="BY4646" t="str">
        <f ca="1"/>
        <v/>
      </c>
      <c r="CC4646" t="str" cm="1">
        <f t="array" aca="1" ref="CC4646" ca="1">_xlfn._xlws.FILTER(VLOOKUP(CB4639,Arrays!$T:$Z,{1,2,3,4,5,6,7},FALSE),VLOOKUP(CB4639,Arrays!$T:$Z,{1,2,3,4,5,6,7},FALSE)&lt;&gt;0,"")</f>
        <v/>
      </c>
      <c r="CO4646" t="str" cm="1">
        <f t="array" ref="CO4646">_xlfn._xlws.FILTER(SUM(CJ4646:CN4646),SUM(CJ4646:CN4646)&lt;&gt;0,"")</f>
        <v/>
      </c>
      <c r="CX4646" t="str">
        <f ca="1"/>
        <v/>
      </c>
      <c r="DE4646" t="str">
        <f ca="1"/>
        <v/>
      </c>
      <c r="DG4646" t="str">
        <f ca="1"/>
        <v/>
      </c>
      <c r="DH4646">
        <f ca="1"/>
        <v>0</v>
      </c>
      <c r="DI4646">
        <f ca="1"/>
        <v>0</v>
      </c>
      <c r="DJ4646">
        <f ca="1"/>
        <v>0</v>
      </c>
      <c r="DK4646">
        <f ca="1"/>
        <v>0</v>
      </c>
      <c r="DL4646">
        <f ca="1"/>
        <v>0</v>
      </c>
      <c r="DM4646">
        <f ca="1"/>
        <v>0</v>
      </c>
      <c r="DN4646" t="str">
        <f ca="1"/>
        <v/>
      </c>
    </row>
    <row r="4647" spans="13:118">
      <c r="M4647" t="str" cm="1">
        <f t="array" ref="M4647">_xlfn._xlws.FILTER(SUM(H4647:L4647),SUM(H4647:L4647)&lt;&gt;0,"")</f>
        <v/>
      </c>
      <c r="AC4647" t="str">
        <f ca="1"/>
        <v/>
      </c>
      <c r="AE4647">
        <f ca="1"/>
        <v>0</v>
      </c>
      <c r="AF4647">
        <f ca="1"/>
        <v>0</v>
      </c>
      <c r="AG4647">
        <f ca="1"/>
        <v>0</v>
      </c>
      <c r="AH4647">
        <f ca="1"/>
        <v>0</v>
      </c>
      <c r="AI4647">
        <f ca="1"/>
        <v>0</v>
      </c>
      <c r="AJ4647">
        <f ca="1"/>
        <v>0</v>
      </c>
      <c r="AK4647">
        <f ca="1"/>
        <v>0</v>
      </c>
      <c r="AL4647" t="str">
        <f ca="1"/>
        <v/>
      </c>
      <c r="AZ4647" t="str" cm="1">
        <f t="array" ref="AZ4647">_xlfn._xlws.FILTER(SUM(AU4647:AY4647),SUM(AU4647:AY4647)&lt;&gt;0,"")</f>
        <v/>
      </c>
      <c r="BP4647" t="str">
        <f ca="1"/>
        <v/>
      </c>
      <c r="BR4647">
        <f ca="1"/>
        <v>0</v>
      </c>
      <c r="BS4647">
        <f ca="1"/>
        <v>0</v>
      </c>
      <c r="BT4647">
        <f ca="1"/>
        <v>0</v>
      </c>
      <c r="BU4647">
        <f ca="1"/>
        <v>0</v>
      </c>
      <c r="BV4647">
        <f ca="1"/>
        <v>0</v>
      </c>
      <c r="BW4647">
        <f ca="1"/>
        <v>0</v>
      </c>
      <c r="BX4647">
        <f ca="1"/>
        <v>0</v>
      </c>
      <c r="BY4647" t="str">
        <f ca="1"/>
        <v/>
      </c>
      <c r="CC4647" t="str" cm="1">
        <f t="array" aca="1" ref="CC4647" ca="1">_xlfn._xlws.FILTER(VLOOKUP(CB4640,Arrays!$T:$Z,{1,2,3,4,5,6,7},FALSE),VLOOKUP(CB4640,Arrays!$T:$Z,{1,2,3,4,5,6,7},FALSE)&lt;&gt;0,"")</f>
        <v/>
      </c>
      <c r="CO4647" t="str" cm="1">
        <f t="array" ref="CO4647">_xlfn._xlws.FILTER(SUM(CJ4647:CN4647),SUM(CJ4647:CN4647)&lt;&gt;0,"")</f>
        <v/>
      </c>
      <c r="CX4647" t="str">
        <f ca="1"/>
        <v/>
      </c>
      <c r="DE4647" t="str">
        <f ca="1"/>
        <v/>
      </c>
      <c r="DG4647" t="str">
        <f ca="1"/>
        <v/>
      </c>
      <c r="DH4647">
        <f ca="1"/>
        <v>0</v>
      </c>
      <c r="DI4647">
        <f ca="1"/>
        <v>0</v>
      </c>
      <c r="DJ4647">
        <f ca="1"/>
        <v>0</v>
      </c>
      <c r="DK4647">
        <f ca="1"/>
        <v>0</v>
      </c>
      <c r="DL4647">
        <f ca="1"/>
        <v>0</v>
      </c>
      <c r="DM4647">
        <f ca="1"/>
        <v>0</v>
      </c>
      <c r="DN4647" t="str">
        <f ca="1"/>
        <v/>
      </c>
    </row>
    <row r="4648" spans="13:118">
      <c r="M4648" t="str" cm="1">
        <f t="array" ref="M4648">_xlfn._xlws.FILTER(SUM(H4648:L4648),SUM(H4648:L4648)&lt;&gt;0,"")</f>
        <v/>
      </c>
      <c r="AC4648" t="str">
        <f ca="1"/>
        <v/>
      </c>
      <c r="AE4648">
        <f ca="1"/>
        <v>0</v>
      </c>
      <c r="AF4648">
        <f ca="1"/>
        <v>0</v>
      </c>
      <c r="AG4648">
        <f ca="1"/>
        <v>0</v>
      </c>
      <c r="AH4648">
        <f ca="1"/>
        <v>0</v>
      </c>
      <c r="AI4648">
        <f ca="1"/>
        <v>0</v>
      </c>
      <c r="AJ4648">
        <f ca="1"/>
        <v>0</v>
      </c>
      <c r="AK4648">
        <f ca="1"/>
        <v>0</v>
      </c>
      <c r="AL4648" t="str">
        <f ca="1"/>
        <v/>
      </c>
      <c r="AZ4648" t="str" cm="1">
        <f t="array" ref="AZ4648">_xlfn._xlws.FILTER(SUM(AU4648:AY4648),SUM(AU4648:AY4648)&lt;&gt;0,"")</f>
        <v/>
      </c>
      <c r="BP4648" t="str">
        <f ca="1"/>
        <v/>
      </c>
      <c r="BR4648">
        <f ca="1"/>
        <v>0</v>
      </c>
      <c r="BS4648">
        <f ca="1"/>
        <v>0</v>
      </c>
      <c r="BT4648">
        <f ca="1"/>
        <v>0</v>
      </c>
      <c r="BU4648">
        <f ca="1"/>
        <v>0</v>
      </c>
      <c r="BV4648">
        <f ca="1"/>
        <v>0</v>
      </c>
      <c r="BW4648">
        <f ca="1"/>
        <v>0</v>
      </c>
      <c r="BX4648">
        <f ca="1"/>
        <v>0</v>
      </c>
      <c r="BY4648" t="str">
        <f ca="1"/>
        <v/>
      </c>
      <c r="CC4648" t="str" cm="1">
        <f t="array" aca="1" ref="CC4648" ca="1">_xlfn._xlws.FILTER(VLOOKUP(CB4641,Arrays!$T:$Z,{1,2,3,4,5,6,7},FALSE),VLOOKUP(CB4641,Arrays!$T:$Z,{1,2,3,4,5,6,7},FALSE)&lt;&gt;0,"")</f>
        <v/>
      </c>
      <c r="CO4648" t="str" cm="1">
        <f t="array" ref="CO4648">_xlfn._xlws.FILTER(SUM(CJ4648:CN4648),SUM(CJ4648:CN4648)&lt;&gt;0,"")</f>
        <v/>
      </c>
      <c r="CX4648" t="str">
        <f ca="1"/>
        <v/>
      </c>
      <c r="DE4648" t="str">
        <f ca="1"/>
        <v/>
      </c>
      <c r="DG4648" t="str">
        <f ca="1"/>
        <v/>
      </c>
      <c r="DH4648">
        <f ca="1"/>
        <v>0</v>
      </c>
      <c r="DI4648">
        <f ca="1"/>
        <v>0</v>
      </c>
      <c r="DJ4648">
        <f ca="1"/>
        <v>0</v>
      </c>
      <c r="DK4648">
        <f ca="1"/>
        <v>0</v>
      </c>
      <c r="DL4648">
        <f ca="1"/>
        <v>0</v>
      </c>
      <c r="DM4648">
        <f ca="1"/>
        <v>0</v>
      </c>
      <c r="DN4648" t="str">
        <f ca="1"/>
        <v/>
      </c>
    </row>
    <row r="4649" spans="13:118">
      <c r="M4649" t="str" cm="1">
        <f t="array" ref="M4649">_xlfn._xlws.FILTER(SUM(H4649:L4649),SUM(H4649:L4649)&lt;&gt;0,"")</f>
        <v/>
      </c>
      <c r="AC4649" t="str">
        <f ca="1"/>
        <v/>
      </c>
      <c r="AE4649">
        <f ca="1"/>
        <v>0</v>
      </c>
      <c r="AF4649">
        <f ca="1"/>
        <v>0</v>
      </c>
      <c r="AG4649">
        <f ca="1"/>
        <v>0</v>
      </c>
      <c r="AH4649">
        <f ca="1"/>
        <v>0</v>
      </c>
      <c r="AI4649">
        <f ca="1"/>
        <v>0</v>
      </c>
      <c r="AJ4649">
        <f ca="1"/>
        <v>0</v>
      </c>
      <c r="AK4649">
        <f ca="1"/>
        <v>0</v>
      </c>
      <c r="AL4649" t="str">
        <f ca="1"/>
        <v/>
      </c>
      <c r="AZ4649" t="str" cm="1">
        <f t="array" ref="AZ4649">_xlfn._xlws.FILTER(SUM(AU4649:AY4649),SUM(AU4649:AY4649)&lt;&gt;0,"")</f>
        <v/>
      </c>
      <c r="BP4649" t="str">
        <f ca="1"/>
        <v/>
      </c>
      <c r="BR4649">
        <f ca="1"/>
        <v>0</v>
      </c>
      <c r="BS4649">
        <f ca="1"/>
        <v>0</v>
      </c>
      <c r="BT4649">
        <f ca="1"/>
        <v>0</v>
      </c>
      <c r="BU4649">
        <f ca="1"/>
        <v>0</v>
      </c>
      <c r="BV4649">
        <f ca="1"/>
        <v>0</v>
      </c>
      <c r="BW4649">
        <f ca="1"/>
        <v>0</v>
      </c>
      <c r="BX4649">
        <f ca="1"/>
        <v>0</v>
      </c>
      <c r="BY4649" t="str">
        <f ca="1"/>
        <v/>
      </c>
      <c r="CC4649" t="str" cm="1">
        <f t="array" aca="1" ref="CC4649" ca="1">_xlfn._xlws.FILTER(VLOOKUP(CB4642,Arrays!$T:$Z,{1,2,3,4,5,6,7},FALSE),VLOOKUP(CB4642,Arrays!$T:$Z,{1,2,3,4,5,6,7},FALSE)&lt;&gt;0,"")</f>
        <v/>
      </c>
      <c r="CO4649" t="str" cm="1">
        <f t="array" ref="CO4649">_xlfn._xlws.FILTER(SUM(CJ4649:CN4649),SUM(CJ4649:CN4649)&lt;&gt;0,"")</f>
        <v/>
      </c>
      <c r="CX4649" t="str">
        <f ca="1"/>
        <v/>
      </c>
      <c r="DE4649" t="str">
        <f ca="1"/>
        <v/>
      </c>
      <c r="DG4649" t="str">
        <f ca="1"/>
        <v/>
      </c>
      <c r="DH4649">
        <f ca="1"/>
        <v>0</v>
      </c>
      <c r="DI4649">
        <f ca="1"/>
        <v>0</v>
      </c>
      <c r="DJ4649">
        <f ca="1"/>
        <v>0</v>
      </c>
      <c r="DK4649">
        <f ca="1"/>
        <v>0</v>
      </c>
      <c r="DL4649">
        <f ca="1"/>
        <v>0</v>
      </c>
      <c r="DM4649">
        <f ca="1"/>
        <v>0</v>
      </c>
      <c r="DN4649" t="str">
        <f ca="1"/>
        <v/>
      </c>
    </row>
    <row r="4650" spans="13:118">
      <c r="M4650" t="str" cm="1">
        <f t="array" ref="M4650">_xlfn._xlws.FILTER(SUM(H4650:L4650),SUM(H4650:L4650)&lt;&gt;0,"")</f>
        <v/>
      </c>
      <c r="AC4650" t="str">
        <f ca="1"/>
        <v/>
      </c>
      <c r="AE4650">
        <f ca="1"/>
        <v>0</v>
      </c>
      <c r="AF4650">
        <f ca="1"/>
        <v>0</v>
      </c>
      <c r="AG4650">
        <f ca="1"/>
        <v>0</v>
      </c>
      <c r="AH4650">
        <f ca="1"/>
        <v>0</v>
      </c>
      <c r="AI4650">
        <f ca="1"/>
        <v>0</v>
      </c>
      <c r="AJ4650">
        <f ca="1"/>
        <v>0</v>
      </c>
      <c r="AK4650">
        <f ca="1"/>
        <v>0</v>
      </c>
      <c r="AL4650" t="str">
        <f ca="1"/>
        <v/>
      </c>
      <c r="AZ4650" t="str" cm="1">
        <f t="array" ref="AZ4650">_xlfn._xlws.FILTER(SUM(AU4650:AY4650),SUM(AU4650:AY4650)&lt;&gt;0,"")</f>
        <v/>
      </c>
      <c r="BP4650" t="str">
        <f ca="1"/>
        <v/>
      </c>
      <c r="BR4650">
        <f ca="1"/>
        <v>0</v>
      </c>
      <c r="BS4650">
        <f ca="1"/>
        <v>0</v>
      </c>
      <c r="BT4650">
        <f ca="1"/>
        <v>0</v>
      </c>
      <c r="BU4650">
        <f ca="1"/>
        <v>0</v>
      </c>
      <c r="BV4650">
        <f ca="1"/>
        <v>0</v>
      </c>
      <c r="BW4650">
        <f ca="1"/>
        <v>0</v>
      </c>
      <c r="BX4650">
        <f ca="1"/>
        <v>0</v>
      </c>
      <c r="BY4650" t="str">
        <f ca="1"/>
        <v/>
      </c>
      <c r="CC4650" t="str" cm="1">
        <f t="array" aca="1" ref="CC4650" ca="1">_xlfn._xlws.FILTER(VLOOKUP(CB4643,Arrays!$T:$Z,{1,2,3,4,5,6,7},FALSE),VLOOKUP(CB4643,Arrays!$T:$Z,{1,2,3,4,5,6,7},FALSE)&lt;&gt;0,"")</f>
        <v/>
      </c>
      <c r="CO4650" t="str" cm="1">
        <f t="array" ref="CO4650">_xlfn._xlws.FILTER(SUM(CJ4650:CN4650),SUM(CJ4650:CN4650)&lt;&gt;0,"")</f>
        <v/>
      </c>
      <c r="CX4650" t="str">
        <f ca="1"/>
        <v/>
      </c>
      <c r="DE4650" t="str">
        <f ca="1"/>
        <v/>
      </c>
      <c r="DG4650" t="str">
        <f ca="1"/>
        <v/>
      </c>
      <c r="DH4650">
        <f ca="1"/>
        <v>0</v>
      </c>
      <c r="DI4650">
        <f ca="1"/>
        <v>0</v>
      </c>
      <c r="DJ4650">
        <f ca="1"/>
        <v>0</v>
      </c>
      <c r="DK4650">
        <f ca="1"/>
        <v>0</v>
      </c>
      <c r="DL4650">
        <f ca="1"/>
        <v>0</v>
      </c>
      <c r="DM4650">
        <f ca="1"/>
        <v>0</v>
      </c>
      <c r="DN4650" t="str">
        <f ca="1"/>
        <v/>
      </c>
    </row>
    <row r="4651" spans="13:118">
      <c r="M4651" t="str" cm="1">
        <f t="array" ref="M4651">_xlfn._xlws.FILTER(SUM(H4651:L4651),SUM(H4651:L4651)&lt;&gt;0,"")</f>
        <v/>
      </c>
      <c r="AC4651" t="str">
        <f ca="1"/>
        <v/>
      </c>
      <c r="AE4651">
        <f ca="1"/>
        <v>0</v>
      </c>
      <c r="AF4651">
        <f ca="1"/>
        <v>0</v>
      </c>
      <c r="AG4651">
        <f ca="1"/>
        <v>0</v>
      </c>
      <c r="AH4651">
        <f ca="1"/>
        <v>0</v>
      </c>
      <c r="AI4651">
        <f ca="1"/>
        <v>0</v>
      </c>
      <c r="AJ4651">
        <f ca="1"/>
        <v>0</v>
      </c>
      <c r="AK4651">
        <f ca="1"/>
        <v>0</v>
      </c>
      <c r="AL4651" t="str">
        <f ca="1"/>
        <v/>
      </c>
      <c r="AZ4651" t="str" cm="1">
        <f t="array" ref="AZ4651">_xlfn._xlws.FILTER(SUM(AU4651:AY4651),SUM(AU4651:AY4651)&lt;&gt;0,"")</f>
        <v/>
      </c>
      <c r="BP4651" t="str">
        <f ca="1"/>
        <v/>
      </c>
      <c r="BR4651">
        <f ca="1"/>
        <v>0</v>
      </c>
      <c r="BS4651">
        <f ca="1"/>
        <v>0</v>
      </c>
      <c r="BT4651">
        <f ca="1"/>
        <v>0</v>
      </c>
      <c r="BU4651">
        <f ca="1"/>
        <v>0</v>
      </c>
      <c r="BV4651">
        <f ca="1"/>
        <v>0</v>
      </c>
      <c r="BW4651">
        <f ca="1"/>
        <v>0</v>
      </c>
      <c r="BX4651">
        <f ca="1"/>
        <v>0</v>
      </c>
      <c r="BY4651" t="str">
        <f ca="1"/>
        <v/>
      </c>
      <c r="CC4651" t="str" cm="1">
        <f t="array" aca="1" ref="CC4651" ca="1">_xlfn._xlws.FILTER(VLOOKUP(CB4644,Arrays!$T:$Z,{1,2,3,4,5,6,7},FALSE),VLOOKUP(CB4644,Arrays!$T:$Z,{1,2,3,4,5,6,7},FALSE)&lt;&gt;0,"")</f>
        <v/>
      </c>
      <c r="CO4651" t="str" cm="1">
        <f t="array" ref="CO4651">_xlfn._xlws.FILTER(SUM(CJ4651:CN4651),SUM(CJ4651:CN4651)&lt;&gt;0,"")</f>
        <v/>
      </c>
      <c r="CX4651" t="str">
        <f ca="1"/>
        <v/>
      </c>
      <c r="DE4651" t="str">
        <f ca="1"/>
        <v/>
      </c>
      <c r="DG4651" t="str">
        <f ca="1"/>
        <v/>
      </c>
      <c r="DH4651">
        <f ca="1"/>
        <v>0</v>
      </c>
      <c r="DI4651">
        <f ca="1"/>
        <v>0</v>
      </c>
      <c r="DJ4651">
        <f ca="1"/>
        <v>0</v>
      </c>
      <c r="DK4651">
        <f ca="1"/>
        <v>0</v>
      </c>
      <c r="DL4651">
        <f ca="1"/>
        <v>0</v>
      </c>
      <c r="DM4651">
        <f ca="1"/>
        <v>0</v>
      </c>
      <c r="DN4651" t="str">
        <f ca="1"/>
        <v/>
      </c>
    </row>
    <row r="4652" spans="13:118">
      <c r="M4652" t="str" cm="1">
        <f t="array" ref="M4652">_xlfn._xlws.FILTER(SUM(H4652:L4652),SUM(H4652:L4652)&lt;&gt;0,"")</f>
        <v/>
      </c>
      <c r="AC4652" t="str">
        <f ca="1"/>
        <v/>
      </c>
      <c r="AE4652">
        <f ca="1"/>
        <v>0</v>
      </c>
      <c r="AF4652">
        <f ca="1"/>
        <v>0</v>
      </c>
      <c r="AG4652">
        <f ca="1"/>
        <v>0</v>
      </c>
      <c r="AH4652">
        <f ca="1"/>
        <v>0</v>
      </c>
      <c r="AI4652">
        <f ca="1"/>
        <v>0</v>
      </c>
      <c r="AJ4652">
        <f ca="1"/>
        <v>0</v>
      </c>
      <c r="AK4652">
        <f ca="1"/>
        <v>0</v>
      </c>
      <c r="AL4652" t="str">
        <f ca="1"/>
        <v/>
      </c>
      <c r="AZ4652" t="str" cm="1">
        <f t="array" ref="AZ4652">_xlfn._xlws.FILTER(SUM(AU4652:AY4652),SUM(AU4652:AY4652)&lt;&gt;0,"")</f>
        <v/>
      </c>
      <c r="BP4652" t="str">
        <f ca="1"/>
        <v/>
      </c>
      <c r="BR4652">
        <f ca="1"/>
        <v>0</v>
      </c>
      <c r="BS4652">
        <f ca="1"/>
        <v>0</v>
      </c>
      <c r="BT4652">
        <f ca="1"/>
        <v>0</v>
      </c>
      <c r="BU4652">
        <f ca="1"/>
        <v>0</v>
      </c>
      <c r="BV4652">
        <f ca="1"/>
        <v>0</v>
      </c>
      <c r="BW4652">
        <f ca="1"/>
        <v>0</v>
      </c>
      <c r="BX4652">
        <f ca="1"/>
        <v>0</v>
      </c>
      <c r="BY4652" t="str">
        <f ca="1"/>
        <v/>
      </c>
      <c r="CC4652" t="str" cm="1">
        <f t="array" aca="1" ref="CC4652" ca="1">_xlfn._xlws.FILTER(VLOOKUP(CB4645,Arrays!$T:$Z,{1,2,3,4,5,6,7},FALSE),VLOOKUP(CB4645,Arrays!$T:$Z,{1,2,3,4,5,6,7},FALSE)&lt;&gt;0,"")</f>
        <v/>
      </c>
      <c r="CO4652" t="str" cm="1">
        <f t="array" ref="CO4652">_xlfn._xlws.FILTER(SUM(CJ4652:CN4652),SUM(CJ4652:CN4652)&lt;&gt;0,"")</f>
        <v/>
      </c>
      <c r="CX4652" t="str">
        <f ca="1"/>
        <v/>
      </c>
      <c r="DE4652" t="str">
        <f ca="1"/>
        <v/>
      </c>
      <c r="DG4652" t="str">
        <f ca="1"/>
        <v/>
      </c>
      <c r="DH4652">
        <f ca="1"/>
        <v>0</v>
      </c>
      <c r="DI4652">
        <f ca="1"/>
        <v>0</v>
      </c>
      <c r="DJ4652">
        <f ca="1"/>
        <v>0</v>
      </c>
      <c r="DK4652">
        <f ca="1"/>
        <v>0</v>
      </c>
      <c r="DL4652">
        <f ca="1"/>
        <v>0</v>
      </c>
      <c r="DM4652">
        <f ca="1"/>
        <v>0</v>
      </c>
      <c r="DN4652" t="str">
        <f ca="1"/>
        <v/>
      </c>
    </row>
    <row r="4653" spans="13:118">
      <c r="M4653" t="str" cm="1">
        <f t="array" ref="M4653">_xlfn._xlws.FILTER(SUM(H4653:L4653),SUM(H4653:L4653)&lt;&gt;0,"")</f>
        <v/>
      </c>
      <c r="AC4653" t="str">
        <f ca="1"/>
        <v/>
      </c>
      <c r="AE4653">
        <f ca="1"/>
        <v>0</v>
      </c>
      <c r="AF4653">
        <f ca="1"/>
        <v>0</v>
      </c>
      <c r="AG4653">
        <f ca="1"/>
        <v>0</v>
      </c>
      <c r="AH4653">
        <f ca="1"/>
        <v>0</v>
      </c>
      <c r="AI4653">
        <f ca="1"/>
        <v>0</v>
      </c>
      <c r="AJ4653">
        <f ca="1"/>
        <v>0</v>
      </c>
      <c r="AK4653">
        <f ca="1"/>
        <v>0</v>
      </c>
      <c r="AL4653" t="str">
        <f ca="1"/>
        <v/>
      </c>
      <c r="AZ4653" t="str" cm="1">
        <f t="array" ref="AZ4653">_xlfn._xlws.FILTER(SUM(AU4653:AY4653),SUM(AU4653:AY4653)&lt;&gt;0,"")</f>
        <v/>
      </c>
      <c r="BP4653" t="str">
        <f ca="1"/>
        <v/>
      </c>
      <c r="BR4653">
        <f ca="1"/>
        <v>0</v>
      </c>
      <c r="BS4653">
        <f ca="1"/>
        <v>0</v>
      </c>
      <c r="BT4653">
        <f ca="1"/>
        <v>0</v>
      </c>
      <c r="BU4653">
        <f ca="1"/>
        <v>0</v>
      </c>
      <c r="BV4653">
        <f ca="1"/>
        <v>0</v>
      </c>
      <c r="BW4653">
        <f ca="1"/>
        <v>0</v>
      </c>
      <c r="BX4653">
        <f ca="1"/>
        <v>0</v>
      </c>
      <c r="BY4653" t="str">
        <f ca="1"/>
        <v/>
      </c>
      <c r="CC4653" t="str" cm="1">
        <f t="array" aca="1" ref="CC4653" ca="1">_xlfn._xlws.FILTER(VLOOKUP(CB4646,Arrays!$T:$Z,{1,2,3,4,5,6,7},FALSE),VLOOKUP(CB4646,Arrays!$T:$Z,{1,2,3,4,5,6,7},FALSE)&lt;&gt;0,"")</f>
        <v/>
      </c>
      <c r="CO4653" t="str" cm="1">
        <f t="array" ref="CO4653">_xlfn._xlws.FILTER(SUM(CJ4653:CN4653),SUM(CJ4653:CN4653)&lt;&gt;0,"")</f>
        <v/>
      </c>
      <c r="CX4653" t="str">
        <f ca="1"/>
        <v/>
      </c>
      <c r="DE4653" t="str">
        <f ca="1"/>
        <v/>
      </c>
      <c r="DG4653" t="str">
        <f ca="1"/>
        <v/>
      </c>
      <c r="DH4653">
        <f ca="1"/>
        <v>0</v>
      </c>
      <c r="DI4653">
        <f ca="1"/>
        <v>0</v>
      </c>
      <c r="DJ4653">
        <f ca="1"/>
        <v>0</v>
      </c>
      <c r="DK4653">
        <f ca="1"/>
        <v>0</v>
      </c>
      <c r="DL4653">
        <f ca="1"/>
        <v>0</v>
      </c>
      <c r="DM4653">
        <f ca="1"/>
        <v>0</v>
      </c>
      <c r="DN4653" t="str">
        <f ca="1"/>
        <v/>
      </c>
    </row>
    <row r="4654" spans="13:118">
      <c r="M4654" t="str" cm="1">
        <f t="array" ref="M4654">_xlfn._xlws.FILTER(SUM(H4654:L4654),SUM(H4654:L4654)&lt;&gt;0,"")</f>
        <v/>
      </c>
      <c r="AC4654" t="str">
        <f ca="1"/>
        <v/>
      </c>
      <c r="AE4654">
        <f ca="1"/>
        <v>0</v>
      </c>
      <c r="AF4654">
        <f ca="1"/>
        <v>0</v>
      </c>
      <c r="AG4654">
        <f ca="1"/>
        <v>0</v>
      </c>
      <c r="AH4654">
        <f ca="1"/>
        <v>0</v>
      </c>
      <c r="AI4654">
        <f ca="1"/>
        <v>0</v>
      </c>
      <c r="AJ4654">
        <f ca="1"/>
        <v>0</v>
      </c>
      <c r="AK4654">
        <f ca="1"/>
        <v>0</v>
      </c>
      <c r="AL4654" t="str">
        <f ca="1"/>
        <v/>
      </c>
      <c r="AZ4654" t="str" cm="1">
        <f t="array" ref="AZ4654">_xlfn._xlws.FILTER(SUM(AU4654:AY4654),SUM(AU4654:AY4654)&lt;&gt;0,"")</f>
        <v/>
      </c>
      <c r="BP4654" t="str">
        <f ca="1"/>
        <v/>
      </c>
      <c r="BR4654">
        <f ca="1"/>
        <v>0</v>
      </c>
      <c r="BS4654">
        <f ca="1"/>
        <v>0</v>
      </c>
      <c r="BT4654">
        <f ca="1"/>
        <v>0</v>
      </c>
      <c r="BU4654">
        <f ca="1"/>
        <v>0</v>
      </c>
      <c r="BV4654">
        <f ca="1"/>
        <v>0</v>
      </c>
      <c r="BW4654">
        <f ca="1"/>
        <v>0</v>
      </c>
      <c r="BX4654">
        <f ca="1"/>
        <v>0</v>
      </c>
      <c r="BY4654" t="str">
        <f ca="1"/>
        <v/>
      </c>
      <c r="CC4654" t="str" cm="1">
        <f t="array" aca="1" ref="CC4654" ca="1">_xlfn._xlws.FILTER(VLOOKUP(CB4647,Arrays!$T:$Z,{1,2,3,4,5,6,7},FALSE),VLOOKUP(CB4647,Arrays!$T:$Z,{1,2,3,4,5,6,7},FALSE)&lt;&gt;0,"")</f>
        <v/>
      </c>
      <c r="CO4654" t="str" cm="1">
        <f t="array" ref="CO4654">_xlfn._xlws.FILTER(SUM(CJ4654:CN4654),SUM(CJ4654:CN4654)&lt;&gt;0,"")</f>
        <v/>
      </c>
      <c r="CX4654" t="str">
        <f ca="1"/>
        <v/>
      </c>
      <c r="DE4654" t="str">
        <f ca="1"/>
        <v/>
      </c>
      <c r="DG4654" t="str">
        <f ca="1"/>
        <v/>
      </c>
      <c r="DH4654">
        <f ca="1"/>
        <v>0</v>
      </c>
      <c r="DI4654">
        <f ca="1"/>
        <v>0</v>
      </c>
      <c r="DJ4654">
        <f ca="1"/>
        <v>0</v>
      </c>
      <c r="DK4654">
        <f ca="1"/>
        <v>0</v>
      </c>
      <c r="DL4654">
        <f ca="1"/>
        <v>0</v>
      </c>
      <c r="DM4654">
        <f ca="1"/>
        <v>0</v>
      </c>
      <c r="DN4654" t="str">
        <f ca="1"/>
        <v/>
      </c>
    </row>
    <row r="4655" spans="13:118">
      <c r="M4655" t="str" cm="1">
        <f t="array" ref="M4655">_xlfn._xlws.FILTER(SUM(H4655:L4655),SUM(H4655:L4655)&lt;&gt;0,"")</f>
        <v/>
      </c>
      <c r="AC4655" t="str">
        <f ca="1"/>
        <v/>
      </c>
      <c r="AE4655">
        <f ca="1"/>
        <v>0</v>
      </c>
      <c r="AF4655">
        <f ca="1"/>
        <v>0</v>
      </c>
      <c r="AG4655">
        <f ca="1"/>
        <v>0</v>
      </c>
      <c r="AH4655">
        <f ca="1"/>
        <v>0</v>
      </c>
      <c r="AI4655">
        <f ca="1"/>
        <v>0</v>
      </c>
      <c r="AJ4655">
        <f ca="1"/>
        <v>0</v>
      </c>
      <c r="AK4655">
        <f ca="1"/>
        <v>0</v>
      </c>
      <c r="AL4655" t="str">
        <f ca="1"/>
        <v/>
      </c>
      <c r="AZ4655" t="str" cm="1">
        <f t="array" ref="AZ4655">_xlfn._xlws.FILTER(SUM(AU4655:AY4655),SUM(AU4655:AY4655)&lt;&gt;0,"")</f>
        <v/>
      </c>
      <c r="BP4655" t="str">
        <f ca="1"/>
        <v/>
      </c>
      <c r="BR4655">
        <f ca="1"/>
        <v>0</v>
      </c>
      <c r="BS4655">
        <f ca="1"/>
        <v>0</v>
      </c>
      <c r="BT4655">
        <f ca="1"/>
        <v>0</v>
      </c>
      <c r="BU4655">
        <f ca="1"/>
        <v>0</v>
      </c>
      <c r="BV4655">
        <f ca="1"/>
        <v>0</v>
      </c>
      <c r="BW4655">
        <f ca="1"/>
        <v>0</v>
      </c>
      <c r="BX4655">
        <f ca="1"/>
        <v>0</v>
      </c>
      <c r="BY4655" t="str">
        <f ca="1"/>
        <v/>
      </c>
      <c r="CC4655" t="str" cm="1">
        <f t="array" aca="1" ref="CC4655" ca="1">_xlfn._xlws.FILTER(VLOOKUP(CB4648,Arrays!$T:$Z,{1,2,3,4,5,6,7},FALSE),VLOOKUP(CB4648,Arrays!$T:$Z,{1,2,3,4,5,6,7},FALSE)&lt;&gt;0,"")</f>
        <v/>
      </c>
      <c r="CO4655" t="str" cm="1">
        <f t="array" ref="CO4655">_xlfn._xlws.FILTER(SUM(CJ4655:CN4655),SUM(CJ4655:CN4655)&lt;&gt;0,"")</f>
        <v/>
      </c>
      <c r="CX4655" t="str">
        <f ca="1"/>
        <v/>
      </c>
      <c r="DE4655" t="str">
        <f ca="1"/>
        <v/>
      </c>
      <c r="DG4655" t="str">
        <f ca="1"/>
        <v/>
      </c>
      <c r="DH4655">
        <f ca="1"/>
        <v>0</v>
      </c>
      <c r="DI4655">
        <f ca="1"/>
        <v>0</v>
      </c>
      <c r="DJ4655">
        <f ca="1"/>
        <v>0</v>
      </c>
      <c r="DK4655">
        <f ca="1"/>
        <v>0</v>
      </c>
      <c r="DL4655">
        <f ca="1"/>
        <v>0</v>
      </c>
      <c r="DM4655">
        <f ca="1"/>
        <v>0</v>
      </c>
      <c r="DN4655" t="str">
        <f ca="1"/>
        <v/>
      </c>
    </row>
    <row r="4656" spans="13:118">
      <c r="M4656" t="str" cm="1">
        <f t="array" ref="M4656">_xlfn._xlws.FILTER(SUM(H4656:L4656),SUM(H4656:L4656)&lt;&gt;0,"")</f>
        <v/>
      </c>
      <c r="AC4656" t="str">
        <f ca="1"/>
        <v/>
      </c>
      <c r="AE4656">
        <f ca="1"/>
        <v>0</v>
      </c>
      <c r="AF4656">
        <f ca="1"/>
        <v>0</v>
      </c>
      <c r="AG4656">
        <f ca="1"/>
        <v>0</v>
      </c>
      <c r="AH4656">
        <f ca="1"/>
        <v>0</v>
      </c>
      <c r="AI4656">
        <f ca="1"/>
        <v>0</v>
      </c>
      <c r="AJ4656">
        <f ca="1"/>
        <v>0</v>
      </c>
      <c r="AK4656">
        <f ca="1"/>
        <v>0</v>
      </c>
      <c r="AL4656" t="str">
        <f ca="1"/>
        <v/>
      </c>
      <c r="AZ4656" t="str" cm="1">
        <f t="array" ref="AZ4656">_xlfn._xlws.FILTER(SUM(AU4656:AY4656),SUM(AU4656:AY4656)&lt;&gt;0,"")</f>
        <v/>
      </c>
      <c r="BP4656" t="str">
        <f ca="1"/>
        <v/>
      </c>
      <c r="BR4656">
        <f ca="1"/>
        <v>0</v>
      </c>
      <c r="BS4656">
        <f ca="1"/>
        <v>0</v>
      </c>
      <c r="BT4656">
        <f ca="1"/>
        <v>0</v>
      </c>
      <c r="BU4656">
        <f ca="1"/>
        <v>0</v>
      </c>
      <c r="BV4656">
        <f ca="1"/>
        <v>0</v>
      </c>
      <c r="BW4656">
        <f ca="1"/>
        <v>0</v>
      </c>
      <c r="BX4656">
        <f ca="1"/>
        <v>0</v>
      </c>
      <c r="BY4656" t="str">
        <f ca="1"/>
        <v/>
      </c>
      <c r="CC4656" t="str" cm="1">
        <f t="array" aca="1" ref="CC4656" ca="1">_xlfn._xlws.FILTER(VLOOKUP(CB4649,Arrays!$T:$Z,{1,2,3,4,5,6,7},FALSE),VLOOKUP(CB4649,Arrays!$T:$Z,{1,2,3,4,5,6,7},FALSE)&lt;&gt;0,"")</f>
        <v/>
      </c>
      <c r="CO4656" t="str" cm="1">
        <f t="array" ref="CO4656">_xlfn._xlws.FILTER(SUM(CJ4656:CN4656),SUM(CJ4656:CN4656)&lt;&gt;0,"")</f>
        <v/>
      </c>
      <c r="CX4656" t="str">
        <f ca="1"/>
        <v/>
      </c>
      <c r="DE4656" t="str">
        <f ca="1"/>
        <v/>
      </c>
      <c r="DG4656" t="str">
        <f ca="1"/>
        <v/>
      </c>
      <c r="DH4656">
        <f ca="1"/>
        <v>0</v>
      </c>
      <c r="DI4656">
        <f ca="1"/>
        <v>0</v>
      </c>
      <c r="DJ4656">
        <f ca="1"/>
        <v>0</v>
      </c>
      <c r="DK4656">
        <f ca="1"/>
        <v>0</v>
      </c>
      <c r="DL4656">
        <f ca="1"/>
        <v>0</v>
      </c>
      <c r="DM4656">
        <f ca="1"/>
        <v>0</v>
      </c>
      <c r="DN4656" t="str">
        <f ca="1"/>
        <v/>
      </c>
    </row>
    <row r="4657" spans="13:118">
      <c r="M4657" t="str" cm="1">
        <f t="array" ref="M4657">_xlfn._xlws.FILTER(SUM(H4657:L4657),SUM(H4657:L4657)&lt;&gt;0,"")</f>
        <v/>
      </c>
      <c r="AC4657" t="str">
        <f ca="1"/>
        <v/>
      </c>
      <c r="AE4657">
        <f ca="1"/>
        <v>0</v>
      </c>
      <c r="AF4657">
        <f ca="1"/>
        <v>0</v>
      </c>
      <c r="AG4657">
        <f ca="1"/>
        <v>0</v>
      </c>
      <c r="AH4657">
        <f ca="1"/>
        <v>0</v>
      </c>
      <c r="AI4657">
        <f ca="1"/>
        <v>0</v>
      </c>
      <c r="AJ4657">
        <f ca="1"/>
        <v>0</v>
      </c>
      <c r="AK4657">
        <f ca="1"/>
        <v>0</v>
      </c>
      <c r="AL4657" t="str">
        <f ca="1"/>
        <v/>
      </c>
      <c r="AZ4657" t="str" cm="1">
        <f t="array" ref="AZ4657">_xlfn._xlws.FILTER(SUM(AU4657:AY4657),SUM(AU4657:AY4657)&lt;&gt;0,"")</f>
        <v/>
      </c>
      <c r="BP4657" t="str">
        <f ca="1"/>
        <v/>
      </c>
      <c r="BR4657">
        <f ca="1"/>
        <v>0</v>
      </c>
      <c r="BS4657">
        <f ca="1"/>
        <v>0</v>
      </c>
      <c r="BT4657">
        <f ca="1"/>
        <v>0</v>
      </c>
      <c r="BU4657">
        <f ca="1"/>
        <v>0</v>
      </c>
      <c r="BV4657">
        <f ca="1"/>
        <v>0</v>
      </c>
      <c r="BW4657">
        <f ca="1"/>
        <v>0</v>
      </c>
      <c r="BX4657">
        <f ca="1"/>
        <v>0</v>
      </c>
      <c r="BY4657" t="str">
        <f ca="1"/>
        <v/>
      </c>
      <c r="CC4657" t="str" cm="1">
        <f t="array" aca="1" ref="CC4657" ca="1">_xlfn._xlws.FILTER(VLOOKUP(CB4650,Arrays!$T:$Z,{1,2,3,4,5,6,7},FALSE),VLOOKUP(CB4650,Arrays!$T:$Z,{1,2,3,4,5,6,7},FALSE)&lt;&gt;0,"")</f>
        <v/>
      </c>
      <c r="CO4657" t="str" cm="1">
        <f t="array" ref="CO4657">_xlfn._xlws.FILTER(SUM(CJ4657:CN4657),SUM(CJ4657:CN4657)&lt;&gt;0,"")</f>
        <v/>
      </c>
      <c r="CX4657" t="str">
        <f ca="1"/>
        <v/>
      </c>
      <c r="DE4657" t="str">
        <f ca="1"/>
        <v/>
      </c>
      <c r="DG4657" t="str">
        <f ca="1"/>
        <v/>
      </c>
      <c r="DH4657">
        <f ca="1"/>
        <v>0</v>
      </c>
      <c r="DI4657">
        <f ca="1"/>
        <v>0</v>
      </c>
      <c r="DJ4657">
        <f ca="1"/>
        <v>0</v>
      </c>
      <c r="DK4657">
        <f ca="1"/>
        <v>0</v>
      </c>
      <c r="DL4657">
        <f ca="1"/>
        <v>0</v>
      </c>
      <c r="DM4657">
        <f ca="1"/>
        <v>0</v>
      </c>
      <c r="DN4657" t="str">
        <f ca="1"/>
        <v/>
      </c>
    </row>
    <row r="4658" spans="13:118">
      <c r="M4658" t="str" cm="1">
        <f t="array" ref="M4658">_xlfn._xlws.FILTER(SUM(H4658:L4658),SUM(H4658:L4658)&lt;&gt;0,"")</f>
        <v/>
      </c>
      <c r="AC4658" t="str">
        <f ca="1"/>
        <v/>
      </c>
      <c r="AE4658">
        <f ca="1"/>
        <v>0</v>
      </c>
      <c r="AF4658">
        <f ca="1"/>
        <v>0</v>
      </c>
      <c r="AG4658">
        <f ca="1"/>
        <v>0</v>
      </c>
      <c r="AH4658">
        <f ca="1"/>
        <v>0</v>
      </c>
      <c r="AI4658">
        <f ca="1"/>
        <v>0</v>
      </c>
      <c r="AJ4658">
        <f ca="1"/>
        <v>0</v>
      </c>
      <c r="AK4658">
        <f ca="1"/>
        <v>0</v>
      </c>
      <c r="AL4658" t="str">
        <f ca="1"/>
        <v/>
      </c>
      <c r="AZ4658" t="str" cm="1">
        <f t="array" ref="AZ4658">_xlfn._xlws.FILTER(SUM(AU4658:AY4658),SUM(AU4658:AY4658)&lt;&gt;0,"")</f>
        <v/>
      </c>
      <c r="BP4658" t="str">
        <f ca="1"/>
        <v/>
      </c>
      <c r="BR4658">
        <f ca="1"/>
        <v>0</v>
      </c>
      <c r="BS4658">
        <f ca="1"/>
        <v>0</v>
      </c>
      <c r="BT4658">
        <f ca="1"/>
        <v>0</v>
      </c>
      <c r="BU4658">
        <f ca="1"/>
        <v>0</v>
      </c>
      <c r="BV4658">
        <f ca="1"/>
        <v>0</v>
      </c>
      <c r="BW4658">
        <f ca="1"/>
        <v>0</v>
      </c>
      <c r="BX4658">
        <f ca="1"/>
        <v>0</v>
      </c>
      <c r="BY4658" t="str">
        <f ca="1"/>
        <v/>
      </c>
      <c r="CC4658" t="str" cm="1">
        <f t="array" aca="1" ref="CC4658" ca="1">_xlfn._xlws.FILTER(VLOOKUP(CB4651,Arrays!$T:$Z,{1,2,3,4,5,6,7},FALSE),VLOOKUP(CB4651,Arrays!$T:$Z,{1,2,3,4,5,6,7},FALSE)&lt;&gt;0,"")</f>
        <v/>
      </c>
      <c r="CO4658" t="str" cm="1">
        <f t="array" ref="CO4658">_xlfn._xlws.FILTER(SUM(CJ4658:CN4658),SUM(CJ4658:CN4658)&lt;&gt;0,"")</f>
        <v/>
      </c>
      <c r="CX4658" t="str">
        <f ca="1"/>
        <v/>
      </c>
      <c r="DE4658" t="str">
        <f ca="1"/>
        <v/>
      </c>
      <c r="DG4658" t="str">
        <f ca="1"/>
        <v/>
      </c>
      <c r="DH4658">
        <f ca="1"/>
        <v>0</v>
      </c>
      <c r="DI4658">
        <f ca="1"/>
        <v>0</v>
      </c>
      <c r="DJ4658">
        <f ca="1"/>
        <v>0</v>
      </c>
      <c r="DK4658">
        <f ca="1"/>
        <v>0</v>
      </c>
      <c r="DL4658">
        <f ca="1"/>
        <v>0</v>
      </c>
      <c r="DM4658">
        <f ca="1"/>
        <v>0</v>
      </c>
      <c r="DN4658" t="str">
        <f ca="1"/>
        <v/>
      </c>
    </row>
    <row r="4659" spans="13:118">
      <c r="M4659" t="str" cm="1">
        <f t="array" ref="M4659">_xlfn._xlws.FILTER(SUM(H4659:L4659),SUM(H4659:L4659)&lt;&gt;0,"")</f>
        <v/>
      </c>
      <c r="AC4659" t="str">
        <f ca="1"/>
        <v/>
      </c>
      <c r="AE4659">
        <f ca="1"/>
        <v>0</v>
      </c>
      <c r="AF4659">
        <f ca="1"/>
        <v>0</v>
      </c>
      <c r="AG4659">
        <f ca="1"/>
        <v>0</v>
      </c>
      <c r="AH4659">
        <f ca="1"/>
        <v>0</v>
      </c>
      <c r="AI4659">
        <f ca="1"/>
        <v>0</v>
      </c>
      <c r="AJ4659">
        <f ca="1"/>
        <v>0</v>
      </c>
      <c r="AK4659">
        <f ca="1"/>
        <v>0</v>
      </c>
      <c r="AL4659" t="str">
        <f ca="1"/>
        <v/>
      </c>
      <c r="AZ4659" t="str" cm="1">
        <f t="array" ref="AZ4659">_xlfn._xlws.FILTER(SUM(AU4659:AY4659),SUM(AU4659:AY4659)&lt;&gt;0,"")</f>
        <v/>
      </c>
      <c r="BP4659" t="str">
        <f ca="1"/>
        <v/>
      </c>
      <c r="BR4659">
        <f ca="1"/>
        <v>0</v>
      </c>
      <c r="BS4659">
        <f ca="1"/>
        <v>0</v>
      </c>
      <c r="BT4659">
        <f ca="1"/>
        <v>0</v>
      </c>
      <c r="BU4659">
        <f ca="1"/>
        <v>0</v>
      </c>
      <c r="BV4659">
        <f ca="1"/>
        <v>0</v>
      </c>
      <c r="BW4659">
        <f ca="1"/>
        <v>0</v>
      </c>
      <c r="BX4659">
        <f ca="1"/>
        <v>0</v>
      </c>
      <c r="BY4659" t="str">
        <f ca="1"/>
        <v/>
      </c>
      <c r="CC4659" t="str" cm="1">
        <f t="array" aca="1" ref="CC4659" ca="1">_xlfn._xlws.FILTER(VLOOKUP(CB4652,Arrays!$T:$Z,{1,2,3,4,5,6,7},FALSE),VLOOKUP(CB4652,Arrays!$T:$Z,{1,2,3,4,5,6,7},FALSE)&lt;&gt;0,"")</f>
        <v/>
      </c>
      <c r="CO4659" t="str" cm="1">
        <f t="array" ref="CO4659">_xlfn._xlws.FILTER(SUM(CJ4659:CN4659),SUM(CJ4659:CN4659)&lt;&gt;0,"")</f>
        <v/>
      </c>
      <c r="CX4659" t="str">
        <f ca="1"/>
        <v/>
      </c>
      <c r="DE4659" t="str">
        <f ca="1"/>
        <v/>
      </c>
      <c r="DG4659" t="str">
        <f ca="1"/>
        <v/>
      </c>
      <c r="DH4659">
        <f ca="1"/>
        <v>0</v>
      </c>
      <c r="DI4659">
        <f ca="1"/>
        <v>0</v>
      </c>
      <c r="DJ4659">
        <f ca="1"/>
        <v>0</v>
      </c>
      <c r="DK4659">
        <f ca="1"/>
        <v>0</v>
      </c>
      <c r="DL4659">
        <f ca="1"/>
        <v>0</v>
      </c>
      <c r="DM4659">
        <f ca="1"/>
        <v>0</v>
      </c>
      <c r="DN4659" t="str">
        <f ca="1"/>
        <v/>
      </c>
    </row>
    <row r="4660" spans="13:118">
      <c r="M4660" t="str" cm="1">
        <f t="array" ref="M4660">_xlfn._xlws.FILTER(SUM(H4660:L4660),SUM(H4660:L4660)&lt;&gt;0,"")</f>
        <v/>
      </c>
      <c r="AC4660" t="str">
        <f ca="1"/>
        <v/>
      </c>
      <c r="AE4660">
        <f ca="1"/>
        <v>0</v>
      </c>
      <c r="AF4660">
        <f ca="1"/>
        <v>0</v>
      </c>
      <c r="AG4660">
        <f ca="1"/>
        <v>0</v>
      </c>
      <c r="AH4660">
        <f ca="1"/>
        <v>0</v>
      </c>
      <c r="AI4660">
        <f ca="1"/>
        <v>0</v>
      </c>
      <c r="AJ4660">
        <f ca="1"/>
        <v>0</v>
      </c>
      <c r="AK4660">
        <f ca="1"/>
        <v>0</v>
      </c>
      <c r="AL4660" t="str">
        <f ca="1"/>
        <v/>
      </c>
      <c r="AZ4660" t="str" cm="1">
        <f t="array" ref="AZ4660">_xlfn._xlws.FILTER(SUM(AU4660:AY4660),SUM(AU4660:AY4660)&lt;&gt;0,"")</f>
        <v/>
      </c>
      <c r="BP4660" t="str">
        <f ca="1"/>
        <v/>
      </c>
      <c r="BR4660">
        <f ca="1"/>
        <v>0</v>
      </c>
      <c r="BS4660">
        <f ca="1"/>
        <v>0</v>
      </c>
      <c r="BT4660">
        <f ca="1"/>
        <v>0</v>
      </c>
      <c r="BU4660">
        <f ca="1"/>
        <v>0</v>
      </c>
      <c r="BV4660">
        <f ca="1"/>
        <v>0</v>
      </c>
      <c r="BW4660">
        <f ca="1"/>
        <v>0</v>
      </c>
      <c r="BX4660">
        <f ca="1"/>
        <v>0</v>
      </c>
      <c r="BY4660" t="str">
        <f ca="1"/>
        <v/>
      </c>
      <c r="CC4660" t="str" cm="1">
        <f t="array" aca="1" ref="CC4660" ca="1">_xlfn._xlws.FILTER(VLOOKUP(CB4653,Arrays!$T:$Z,{1,2,3,4,5,6,7},FALSE),VLOOKUP(CB4653,Arrays!$T:$Z,{1,2,3,4,5,6,7},FALSE)&lt;&gt;0,"")</f>
        <v/>
      </c>
      <c r="CO4660" t="str" cm="1">
        <f t="array" ref="CO4660">_xlfn._xlws.FILTER(SUM(CJ4660:CN4660),SUM(CJ4660:CN4660)&lt;&gt;0,"")</f>
        <v/>
      </c>
      <c r="CX4660" t="str">
        <f ca="1"/>
        <v/>
      </c>
      <c r="DE4660" t="str">
        <f ca="1"/>
        <v/>
      </c>
      <c r="DG4660" t="str">
        <f ca="1"/>
        <v/>
      </c>
      <c r="DH4660">
        <f ca="1"/>
        <v>0</v>
      </c>
      <c r="DI4660">
        <f ca="1"/>
        <v>0</v>
      </c>
      <c r="DJ4660">
        <f ca="1"/>
        <v>0</v>
      </c>
      <c r="DK4660">
        <f ca="1"/>
        <v>0</v>
      </c>
      <c r="DL4660">
        <f ca="1"/>
        <v>0</v>
      </c>
      <c r="DM4660">
        <f ca="1"/>
        <v>0</v>
      </c>
      <c r="DN4660" t="str">
        <f ca="1"/>
        <v/>
      </c>
    </row>
    <row r="4661" spans="13:118">
      <c r="M4661" t="str" cm="1">
        <f t="array" ref="M4661">_xlfn._xlws.FILTER(SUM(H4661:L4661),SUM(H4661:L4661)&lt;&gt;0,"")</f>
        <v/>
      </c>
      <c r="AC4661" t="str">
        <f ca="1"/>
        <v/>
      </c>
      <c r="AE4661">
        <f ca="1"/>
        <v>0</v>
      </c>
      <c r="AF4661">
        <f ca="1"/>
        <v>0</v>
      </c>
      <c r="AG4661">
        <f ca="1"/>
        <v>0</v>
      </c>
      <c r="AH4661">
        <f ca="1"/>
        <v>0</v>
      </c>
      <c r="AI4661">
        <f ca="1"/>
        <v>0</v>
      </c>
      <c r="AJ4661">
        <f ca="1"/>
        <v>0</v>
      </c>
      <c r="AK4661">
        <f ca="1"/>
        <v>0</v>
      </c>
      <c r="AL4661" t="str">
        <f ca="1"/>
        <v/>
      </c>
      <c r="AZ4661" t="str" cm="1">
        <f t="array" ref="AZ4661">_xlfn._xlws.FILTER(SUM(AU4661:AY4661),SUM(AU4661:AY4661)&lt;&gt;0,"")</f>
        <v/>
      </c>
      <c r="BP4661" t="str">
        <f ca="1"/>
        <v/>
      </c>
      <c r="BR4661">
        <f ca="1"/>
        <v>0</v>
      </c>
      <c r="BS4661">
        <f ca="1"/>
        <v>0</v>
      </c>
      <c r="BT4661">
        <f ca="1"/>
        <v>0</v>
      </c>
      <c r="BU4661">
        <f ca="1"/>
        <v>0</v>
      </c>
      <c r="BV4661">
        <f ca="1"/>
        <v>0</v>
      </c>
      <c r="BW4661">
        <f ca="1"/>
        <v>0</v>
      </c>
      <c r="BX4661">
        <f ca="1"/>
        <v>0</v>
      </c>
      <c r="BY4661" t="str">
        <f ca="1"/>
        <v/>
      </c>
      <c r="CC4661" t="str" cm="1">
        <f t="array" aca="1" ref="CC4661" ca="1">_xlfn._xlws.FILTER(VLOOKUP(CB4654,Arrays!$T:$Z,{1,2,3,4,5,6,7},FALSE),VLOOKUP(CB4654,Arrays!$T:$Z,{1,2,3,4,5,6,7},FALSE)&lt;&gt;0,"")</f>
        <v/>
      </c>
      <c r="CO4661" t="str" cm="1">
        <f t="array" ref="CO4661">_xlfn._xlws.FILTER(SUM(CJ4661:CN4661),SUM(CJ4661:CN4661)&lt;&gt;0,"")</f>
        <v/>
      </c>
      <c r="CX4661" t="str">
        <f ca="1"/>
        <v/>
      </c>
      <c r="DE4661" t="str">
        <f ca="1"/>
        <v/>
      </c>
      <c r="DG4661" t="str">
        <f ca="1"/>
        <v/>
      </c>
      <c r="DH4661">
        <f ca="1"/>
        <v>0</v>
      </c>
      <c r="DI4661">
        <f ca="1"/>
        <v>0</v>
      </c>
      <c r="DJ4661">
        <f ca="1"/>
        <v>0</v>
      </c>
      <c r="DK4661">
        <f ca="1"/>
        <v>0</v>
      </c>
      <c r="DL4661">
        <f ca="1"/>
        <v>0</v>
      </c>
      <c r="DM4661">
        <f ca="1"/>
        <v>0</v>
      </c>
      <c r="DN4661" t="str">
        <f ca="1"/>
        <v/>
      </c>
    </row>
    <row r="4662" spans="13:118">
      <c r="M4662" t="str" cm="1">
        <f t="array" ref="M4662">_xlfn._xlws.FILTER(SUM(H4662:L4662),SUM(H4662:L4662)&lt;&gt;0,"")</f>
        <v/>
      </c>
      <c r="AC4662" t="str">
        <f ca="1"/>
        <v/>
      </c>
      <c r="AE4662">
        <f ca="1"/>
        <v>0</v>
      </c>
      <c r="AF4662">
        <f ca="1"/>
        <v>0</v>
      </c>
      <c r="AG4662">
        <f ca="1"/>
        <v>0</v>
      </c>
      <c r="AH4662">
        <f ca="1"/>
        <v>0</v>
      </c>
      <c r="AI4662">
        <f ca="1"/>
        <v>0</v>
      </c>
      <c r="AJ4662">
        <f ca="1"/>
        <v>0</v>
      </c>
      <c r="AK4662">
        <f ca="1"/>
        <v>0</v>
      </c>
      <c r="AL4662" t="str">
        <f ca="1"/>
        <v/>
      </c>
      <c r="AZ4662" t="str" cm="1">
        <f t="array" ref="AZ4662">_xlfn._xlws.FILTER(SUM(AU4662:AY4662),SUM(AU4662:AY4662)&lt;&gt;0,"")</f>
        <v/>
      </c>
      <c r="BP4662" t="str">
        <f ca="1"/>
        <v/>
      </c>
      <c r="BR4662">
        <f ca="1"/>
        <v>0</v>
      </c>
      <c r="BS4662">
        <f ca="1"/>
        <v>0</v>
      </c>
      <c r="BT4662">
        <f ca="1"/>
        <v>0</v>
      </c>
      <c r="BU4662">
        <f ca="1"/>
        <v>0</v>
      </c>
      <c r="BV4662">
        <f ca="1"/>
        <v>0</v>
      </c>
      <c r="BW4662">
        <f ca="1"/>
        <v>0</v>
      </c>
      <c r="BX4662">
        <f ca="1"/>
        <v>0</v>
      </c>
      <c r="BY4662" t="str">
        <f ca="1"/>
        <v/>
      </c>
      <c r="CC4662" t="str" cm="1">
        <f t="array" aca="1" ref="CC4662" ca="1">_xlfn._xlws.FILTER(VLOOKUP(CB4655,Arrays!$T:$Z,{1,2,3,4,5,6,7},FALSE),VLOOKUP(CB4655,Arrays!$T:$Z,{1,2,3,4,5,6,7},FALSE)&lt;&gt;0,"")</f>
        <v/>
      </c>
      <c r="CO4662" t="str" cm="1">
        <f t="array" ref="CO4662">_xlfn._xlws.FILTER(SUM(CJ4662:CN4662),SUM(CJ4662:CN4662)&lt;&gt;0,"")</f>
        <v/>
      </c>
      <c r="CX4662" t="str">
        <f ca="1"/>
        <v/>
      </c>
      <c r="DE4662" t="str">
        <f ca="1"/>
        <v/>
      </c>
      <c r="DG4662" t="str">
        <f ca="1"/>
        <v/>
      </c>
      <c r="DH4662">
        <f ca="1"/>
        <v>0</v>
      </c>
      <c r="DI4662">
        <f ca="1"/>
        <v>0</v>
      </c>
      <c r="DJ4662">
        <f ca="1"/>
        <v>0</v>
      </c>
      <c r="DK4662">
        <f ca="1"/>
        <v>0</v>
      </c>
      <c r="DL4662">
        <f ca="1"/>
        <v>0</v>
      </c>
      <c r="DM4662">
        <f ca="1"/>
        <v>0</v>
      </c>
      <c r="DN4662" t="str">
        <f ca="1"/>
        <v/>
      </c>
    </row>
    <row r="4663" spans="13:118">
      <c r="M4663" t="str" cm="1">
        <f t="array" ref="M4663">_xlfn._xlws.FILTER(SUM(H4663:L4663),SUM(H4663:L4663)&lt;&gt;0,"")</f>
        <v/>
      </c>
      <c r="AC4663" t="str">
        <f ca="1"/>
        <v/>
      </c>
      <c r="AE4663">
        <f ca="1"/>
        <v>0</v>
      </c>
      <c r="AF4663">
        <f ca="1"/>
        <v>0</v>
      </c>
      <c r="AG4663">
        <f ca="1"/>
        <v>0</v>
      </c>
      <c r="AH4663">
        <f ca="1"/>
        <v>0</v>
      </c>
      <c r="AI4663">
        <f ca="1"/>
        <v>0</v>
      </c>
      <c r="AJ4663">
        <f ca="1"/>
        <v>0</v>
      </c>
      <c r="AK4663">
        <f ca="1"/>
        <v>0</v>
      </c>
      <c r="AL4663" t="str">
        <f ca="1"/>
        <v/>
      </c>
      <c r="AZ4663" t="str" cm="1">
        <f t="array" ref="AZ4663">_xlfn._xlws.FILTER(SUM(AU4663:AY4663),SUM(AU4663:AY4663)&lt;&gt;0,"")</f>
        <v/>
      </c>
      <c r="BP4663" t="str">
        <f ca="1"/>
        <v/>
      </c>
      <c r="BR4663">
        <f ca="1"/>
        <v>0</v>
      </c>
      <c r="BS4663">
        <f ca="1"/>
        <v>0</v>
      </c>
      <c r="BT4663">
        <f ca="1"/>
        <v>0</v>
      </c>
      <c r="BU4663">
        <f ca="1"/>
        <v>0</v>
      </c>
      <c r="BV4663">
        <f ca="1"/>
        <v>0</v>
      </c>
      <c r="BW4663">
        <f ca="1"/>
        <v>0</v>
      </c>
      <c r="BX4663">
        <f ca="1"/>
        <v>0</v>
      </c>
      <c r="BY4663" t="str">
        <f ca="1"/>
        <v/>
      </c>
      <c r="CC4663" t="str" cm="1">
        <f t="array" aca="1" ref="CC4663" ca="1">_xlfn._xlws.FILTER(VLOOKUP(CB4656,Arrays!$T:$Z,{1,2,3,4,5,6,7},FALSE),VLOOKUP(CB4656,Arrays!$T:$Z,{1,2,3,4,5,6,7},FALSE)&lt;&gt;0,"")</f>
        <v/>
      </c>
      <c r="CO4663" t="str" cm="1">
        <f t="array" ref="CO4663">_xlfn._xlws.FILTER(SUM(CJ4663:CN4663),SUM(CJ4663:CN4663)&lt;&gt;0,"")</f>
        <v/>
      </c>
      <c r="CX4663" t="str">
        <f ca="1"/>
        <v/>
      </c>
      <c r="DE4663" t="str">
        <f ca="1"/>
        <v/>
      </c>
      <c r="DG4663" t="str">
        <f ca="1"/>
        <v/>
      </c>
      <c r="DH4663">
        <f ca="1"/>
        <v>0</v>
      </c>
      <c r="DI4663">
        <f ca="1"/>
        <v>0</v>
      </c>
      <c r="DJ4663">
        <f ca="1"/>
        <v>0</v>
      </c>
      <c r="DK4663">
        <f ca="1"/>
        <v>0</v>
      </c>
      <c r="DL4663">
        <f ca="1"/>
        <v>0</v>
      </c>
      <c r="DM4663">
        <f ca="1"/>
        <v>0</v>
      </c>
      <c r="DN4663" t="str">
        <f ca="1"/>
        <v/>
      </c>
    </row>
    <row r="4664" spans="13:118">
      <c r="M4664" t="str" cm="1">
        <f t="array" ref="M4664">_xlfn._xlws.FILTER(SUM(H4664:L4664),SUM(H4664:L4664)&lt;&gt;0,"")</f>
        <v/>
      </c>
      <c r="AC4664" t="str">
        <f ca="1"/>
        <v/>
      </c>
      <c r="AE4664">
        <f ca="1"/>
        <v>0</v>
      </c>
      <c r="AF4664">
        <f ca="1"/>
        <v>0</v>
      </c>
      <c r="AG4664">
        <f ca="1"/>
        <v>0</v>
      </c>
      <c r="AH4664">
        <f ca="1"/>
        <v>0</v>
      </c>
      <c r="AI4664">
        <f ca="1"/>
        <v>0</v>
      </c>
      <c r="AJ4664">
        <f ca="1"/>
        <v>0</v>
      </c>
      <c r="AK4664">
        <f ca="1"/>
        <v>0</v>
      </c>
      <c r="AL4664" t="str">
        <f ca="1"/>
        <v/>
      </c>
      <c r="AZ4664" t="str" cm="1">
        <f t="array" ref="AZ4664">_xlfn._xlws.FILTER(SUM(AU4664:AY4664),SUM(AU4664:AY4664)&lt;&gt;0,"")</f>
        <v/>
      </c>
      <c r="BP4664" t="str">
        <f ca="1"/>
        <v/>
      </c>
      <c r="BR4664">
        <f ca="1"/>
        <v>0</v>
      </c>
      <c r="BS4664">
        <f ca="1"/>
        <v>0</v>
      </c>
      <c r="BT4664">
        <f ca="1"/>
        <v>0</v>
      </c>
      <c r="BU4664">
        <f ca="1"/>
        <v>0</v>
      </c>
      <c r="BV4664">
        <f ca="1"/>
        <v>0</v>
      </c>
      <c r="BW4664">
        <f ca="1"/>
        <v>0</v>
      </c>
      <c r="BX4664">
        <f ca="1"/>
        <v>0</v>
      </c>
      <c r="BY4664" t="str">
        <f ca="1"/>
        <v/>
      </c>
      <c r="CC4664" t="str" cm="1">
        <f t="array" aca="1" ref="CC4664" ca="1">_xlfn._xlws.FILTER(VLOOKUP(CB4657,Arrays!$T:$Z,{1,2,3,4,5,6,7},FALSE),VLOOKUP(CB4657,Arrays!$T:$Z,{1,2,3,4,5,6,7},FALSE)&lt;&gt;0,"")</f>
        <v/>
      </c>
      <c r="CO4664" t="str" cm="1">
        <f t="array" ref="CO4664">_xlfn._xlws.FILTER(SUM(CJ4664:CN4664),SUM(CJ4664:CN4664)&lt;&gt;0,"")</f>
        <v/>
      </c>
      <c r="CX4664" t="str">
        <f ca="1"/>
        <v/>
      </c>
      <c r="DE4664" t="str">
        <f ca="1"/>
        <v/>
      </c>
      <c r="DG4664" t="str">
        <f ca="1"/>
        <v/>
      </c>
      <c r="DH4664">
        <f ca="1"/>
        <v>0</v>
      </c>
      <c r="DI4664">
        <f ca="1"/>
        <v>0</v>
      </c>
      <c r="DJ4664">
        <f ca="1"/>
        <v>0</v>
      </c>
      <c r="DK4664">
        <f ca="1"/>
        <v>0</v>
      </c>
      <c r="DL4664">
        <f ca="1"/>
        <v>0</v>
      </c>
      <c r="DM4664">
        <f ca="1"/>
        <v>0</v>
      </c>
      <c r="DN4664" t="str">
        <f ca="1"/>
        <v/>
      </c>
    </row>
    <row r="4665" spans="13:118">
      <c r="M4665" t="str" cm="1">
        <f t="array" ref="M4665">_xlfn._xlws.FILTER(SUM(H4665:L4665),SUM(H4665:L4665)&lt;&gt;0,"")</f>
        <v/>
      </c>
      <c r="AC4665" t="str">
        <f ca="1"/>
        <v/>
      </c>
      <c r="AE4665">
        <f ca="1"/>
        <v>0</v>
      </c>
      <c r="AF4665">
        <f ca="1"/>
        <v>0</v>
      </c>
      <c r="AG4665">
        <f ca="1"/>
        <v>0</v>
      </c>
      <c r="AH4665">
        <f ca="1"/>
        <v>0</v>
      </c>
      <c r="AI4665">
        <f ca="1"/>
        <v>0</v>
      </c>
      <c r="AJ4665">
        <f ca="1"/>
        <v>0</v>
      </c>
      <c r="AK4665">
        <f ca="1"/>
        <v>0</v>
      </c>
      <c r="AL4665" t="str">
        <f ca="1"/>
        <v/>
      </c>
      <c r="AZ4665" t="str" cm="1">
        <f t="array" ref="AZ4665">_xlfn._xlws.FILTER(SUM(AU4665:AY4665),SUM(AU4665:AY4665)&lt;&gt;0,"")</f>
        <v/>
      </c>
      <c r="BP4665" t="str">
        <f ca="1"/>
        <v/>
      </c>
      <c r="BR4665">
        <f ca="1"/>
        <v>0</v>
      </c>
      <c r="BS4665">
        <f ca="1"/>
        <v>0</v>
      </c>
      <c r="BT4665">
        <f ca="1"/>
        <v>0</v>
      </c>
      <c r="BU4665">
        <f ca="1"/>
        <v>0</v>
      </c>
      <c r="BV4665">
        <f ca="1"/>
        <v>0</v>
      </c>
      <c r="BW4665">
        <f ca="1"/>
        <v>0</v>
      </c>
      <c r="BX4665">
        <f ca="1"/>
        <v>0</v>
      </c>
      <c r="BY4665" t="str">
        <f ca="1"/>
        <v/>
      </c>
      <c r="CC4665" t="str" cm="1">
        <f t="array" aca="1" ref="CC4665" ca="1">_xlfn._xlws.FILTER(VLOOKUP(CB4658,Arrays!$T:$Z,{1,2,3,4,5,6,7},FALSE),VLOOKUP(CB4658,Arrays!$T:$Z,{1,2,3,4,5,6,7},FALSE)&lt;&gt;0,"")</f>
        <v/>
      </c>
      <c r="CO4665" t="str" cm="1">
        <f t="array" ref="CO4665">_xlfn._xlws.FILTER(SUM(CJ4665:CN4665),SUM(CJ4665:CN4665)&lt;&gt;0,"")</f>
        <v/>
      </c>
      <c r="CX4665" t="str">
        <f ca="1"/>
        <v/>
      </c>
      <c r="DE4665" t="str">
        <f ca="1"/>
        <v/>
      </c>
      <c r="DG4665" t="str">
        <f ca="1"/>
        <v/>
      </c>
      <c r="DH4665">
        <f ca="1"/>
        <v>0</v>
      </c>
      <c r="DI4665">
        <f ca="1"/>
        <v>0</v>
      </c>
      <c r="DJ4665">
        <f ca="1"/>
        <v>0</v>
      </c>
      <c r="DK4665">
        <f ca="1"/>
        <v>0</v>
      </c>
      <c r="DL4665">
        <f ca="1"/>
        <v>0</v>
      </c>
      <c r="DM4665">
        <f ca="1"/>
        <v>0</v>
      </c>
      <c r="DN4665" t="str">
        <f ca="1"/>
        <v/>
      </c>
    </row>
    <row r="4666" spans="13:118">
      <c r="M4666" t="str" cm="1">
        <f t="array" ref="M4666">_xlfn._xlws.FILTER(SUM(H4666:L4666),SUM(H4666:L4666)&lt;&gt;0,"")</f>
        <v/>
      </c>
      <c r="AC4666" t="str">
        <f ca="1"/>
        <v/>
      </c>
      <c r="AE4666">
        <f ca="1"/>
        <v>0</v>
      </c>
      <c r="AF4666">
        <f ca="1"/>
        <v>0</v>
      </c>
      <c r="AG4666">
        <f ca="1"/>
        <v>0</v>
      </c>
      <c r="AH4666">
        <f ca="1"/>
        <v>0</v>
      </c>
      <c r="AI4666">
        <f ca="1"/>
        <v>0</v>
      </c>
      <c r="AJ4666">
        <f ca="1"/>
        <v>0</v>
      </c>
      <c r="AK4666">
        <f ca="1"/>
        <v>0</v>
      </c>
      <c r="AL4666" t="str">
        <f ca="1"/>
        <v/>
      </c>
      <c r="AZ4666" t="str" cm="1">
        <f t="array" ref="AZ4666">_xlfn._xlws.FILTER(SUM(AU4666:AY4666),SUM(AU4666:AY4666)&lt;&gt;0,"")</f>
        <v/>
      </c>
      <c r="BP4666" t="str">
        <f ca="1"/>
        <v/>
      </c>
      <c r="BR4666">
        <f ca="1"/>
        <v>0</v>
      </c>
      <c r="BS4666">
        <f ca="1"/>
        <v>0</v>
      </c>
      <c r="BT4666">
        <f ca="1"/>
        <v>0</v>
      </c>
      <c r="BU4666">
        <f ca="1"/>
        <v>0</v>
      </c>
      <c r="BV4666">
        <f ca="1"/>
        <v>0</v>
      </c>
      <c r="BW4666">
        <f ca="1"/>
        <v>0</v>
      </c>
      <c r="BX4666">
        <f ca="1"/>
        <v>0</v>
      </c>
      <c r="BY4666" t="str">
        <f ca="1"/>
        <v/>
      </c>
      <c r="CC4666" t="str" cm="1">
        <f t="array" aca="1" ref="CC4666" ca="1">_xlfn._xlws.FILTER(VLOOKUP(CB4659,Arrays!$T:$Z,{1,2,3,4,5,6,7},FALSE),VLOOKUP(CB4659,Arrays!$T:$Z,{1,2,3,4,5,6,7},FALSE)&lt;&gt;0,"")</f>
        <v/>
      </c>
      <c r="CO4666" t="str" cm="1">
        <f t="array" ref="CO4666">_xlfn._xlws.FILTER(SUM(CJ4666:CN4666),SUM(CJ4666:CN4666)&lt;&gt;0,"")</f>
        <v/>
      </c>
      <c r="CX4666" t="str">
        <f ca="1"/>
        <v/>
      </c>
      <c r="DE4666" t="str">
        <f ca="1"/>
        <v/>
      </c>
      <c r="DG4666" t="str">
        <f ca="1"/>
        <v/>
      </c>
      <c r="DH4666">
        <f ca="1"/>
        <v>0</v>
      </c>
      <c r="DI4666">
        <f ca="1"/>
        <v>0</v>
      </c>
      <c r="DJ4666">
        <f ca="1"/>
        <v>0</v>
      </c>
      <c r="DK4666">
        <f ca="1"/>
        <v>0</v>
      </c>
      <c r="DL4666">
        <f ca="1"/>
        <v>0</v>
      </c>
      <c r="DM4666">
        <f ca="1"/>
        <v>0</v>
      </c>
      <c r="DN4666" t="str">
        <f ca="1"/>
        <v/>
      </c>
    </row>
    <row r="4667" spans="13:118">
      <c r="M4667" t="str" cm="1">
        <f t="array" ref="M4667">_xlfn._xlws.FILTER(SUM(H4667:L4667),SUM(H4667:L4667)&lt;&gt;0,"")</f>
        <v/>
      </c>
      <c r="AC4667" t="str">
        <f ca="1"/>
        <v/>
      </c>
      <c r="AE4667">
        <f ca="1"/>
        <v>0</v>
      </c>
      <c r="AF4667">
        <f ca="1"/>
        <v>0</v>
      </c>
      <c r="AG4667">
        <f ca="1"/>
        <v>0</v>
      </c>
      <c r="AH4667">
        <f ca="1"/>
        <v>0</v>
      </c>
      <c r="AI4667">
        <f ca="1"/>
        <v>0</v>
      </c>
      <c r="AJ4667">
        <f ca="1"/>
        <v>0</v>
      </c>
      <c r="AK4667">
        <f ca="1"/>
        <v>0</v>
      </c>
      <c r="AL4667" t="str">
        <f ca="1"/>
        <v/>
      </c>
      <c r="AZ4667" t="str" cm="1">
        <f t="array" ref="AZ4667">_xlfn._xlws.FILTER(SUM(AU4667:AY4667),SUM(AU4667:AY4667)&lt;&gt;0,"")</f>
        <v/>
      </c>
      <c r="BP4667" t="str">
        <f ca="1"/>
        <v/>
      </c>
      <c r="BR4667">
        <f ca="1"/>
        <v>0</v>
      </c>
      <c r="BS4667">
        <f ca="1"/>
        <v>0</v>
      </c>
      <c r="BT4667">
        <f ca="1"/>
        <v>0</v>
      </c>
      <c r="BU4667">
        <f ca="1"/>
        <v>0</v>
      </c>
      <c r="BV4667">
        <f ca="1"/>
        <v>0</v>
      </c>
      <c r="BW4667">
        <f ca="1"/>
        <v>0</v>
      </c>
      <c r="BX4667">
        <f ca="1"/>
        <v>0</v>
      </c>
      <c r="BY4667" t="str">
        <f ca="1"/>
        <v/>
      </c>
      <c r="CC4667" t="str" cm="1">
        <f t="array" aca="1" ref="CC4667" ca="1">_xlfn._xlws.FILTER(VLOOKUP(CB4660,Arrays!$T:$Z,{1,2,3,4,5,6,7},FALSE),VLOOKUP(CB4660,Arrays!$T:$Z,{1,2,3,4,5,6,7},FALSE)&lt;&gt;0,"")</f>
        <v/>
      </c>
      <c r="CO4667" t="str" cm="1">
        <f t="array" ref="CO4667">_xlfn._xlws.FILTER(SUM(CJ4667:CN4667),SUM(CJ4667:CN4667)&lt;&gt;0,"")</f>
        <v/>
      </c>
      <c r="CX4667" t="str">
        <f ca="1"/>
        <v/>
      </c>
      <c r="DE4667" t="str">
        <f ca="1"/>
        <v/>
      </c>
      <c r="DG4667" t="str">
        <f ca="1"/>
        <v/>
      </c>
      <c r="DH4667">
        <f ca="1"/>
        <v>0</v>
      </c>
      <c r="DI4667">
        <f ca="1"/>
        <v>0</v>
      </c>
      <c r="DJ4667">
        <f ca="1"/>
        <v>0</v>
      </c>
      <c r="DK4667">
        <f ca="1"/>
        <v>0</v>
      </c>
      <c r="DL4667">
        <f ca="1"/>
        <v>0</v>
      </c>
      <c r="DM4667">
        <f ca="1"/>
        <v>0</v>
      </c>
      <c r="DN4667" t="str">
        <f ca="1"/>
        <v/>
      </c>
    </row>
    <row r="4668" spans="13:118">
      <c r="M4668" t="str" cm="1">
        <f t="array" ref="M4668">_xlfn._xlws.FILTER(SUM(H4668:L4668),SUM(H4668:L4668)&lt;&gt;0,"")</f>
        <v/>
      </c>
      <c r="AC4668" t="str">
        <f ca="1"/>
        <v/>
      </c>
      <c r="AE4668">
        <f ca="1"/>
        <v>0</v>
      </c>
      <c r="AF4668">
        <f ca="1"/>
        <v>0</v>
      </c>
      <c r="AG4668">
        <f ca="1"/>
        <v>0</v>
      </c>
      <c r="AH4668">
        <f ca="1"/>
        <v>0</v>
      </c>
      <c r="AI4668">
        <f ca="1"/>
        <v>0</v>
      </c>
      <c r="AJ4668">
        <f ca="1"/>
        <v>0</v>
      </c>
      <c r="AK4668">
        <f ca="1"/>
        <v>0</v>
      </c>
      <c r="AL4668" t="str">
        <f ca="1"/>
        <v/>
      </c>
      <c r="AZ4668" t="str" cm="1">
        <f t="array" ref="AZ4668">_xlfn._xlws.FILTER(SUM(AU4668:AY4668),SUM(AU4668:AY4668)&lt;&gt;0,"")</f>
        <v/>
      </c>
      <c r="BP4668" t="str">
        <f ca="1"/>
        <v/>
      </c>
      <c r="BR4668">
        <f ca="1"/>
        <v>0</v>
      </c>
      <c r="BS4668">
        <f ca="1"/>
        <v>0</v>
      </c>
      <c r="BT4668">
        <f ca="1"/>
        <v>0</v>
      </c>
      <c r="BU4668">
        <f ca="1"/>
        <v>0</v>
      </c>
      <c r="BV4668">
        <f ca="1"/>
        <v>0</v>
      </c>
      <c r="BW4668">
        <f ca="1"/>
        <v>0</v>
      </c>
      <c r="BX4668">
        <f ca="1"/>
        <v>0</v>
      </c>
      <c r="BY4668" t="str">
        <f ca="1"/>
        <v/>
      </c>
      <c r="CC4668" t="str" cm="1">
        <f t="array" aca="1" ref="CC4668" ca="1">_xlfn._xlws.FILTER(VLOOKUP(CB4661,Arrays!$T:$Z,{1,2,3,4,5,6,7},FALSE),VLOOKUP(CB4661,Arrays!$T:$Z,{1,2,3,4,5,6,7},FALSE)&lt;&gt;0,"")</f>
        <v/>
      </c>
      <c r="CO4668" t="str" cm="1">
        <f t="array" ref="CO4668">_xlfn._xlws.FILTER(SUM(CJ4668:CN4668),SUM(CJ4668:CN4668)&lt;&gt;0,"")</f>
        <v/>
      </c>
      <c r="CX4668" t="str">
        <f ca="1"/>
        <v/>
      </c>
      <c r="DE4668" t="str">
        <f ca="1"/>
        <v/>
      </c>
      <c r="DG4668" t="str">
        <f ca="1"/>
        <v/>
      </c>
      <c r="DH4668">
        <f ca="1"/>
        <v>0</v>
      </c>
      <c r="DI4668">
        <f ca="1"/>
        <v>0</v>
      </c>
      <c r="DJ4668">
        <f ca="1"/>
        <v>0</v>
      </c>
      <c r="DK4668">
        <f ca="1"/>
        <v>0</v>
      </c>
      <c r="DL4668">
        <f ca="1"/>
        <v>0</v>
      </c>
      <c r="DM4668">
        <f ca="1"/>
        <v>0</v>
      </c>
      <c r="DN4668" t="str">
        <f ca="1"/>
        <v/>
      </c>
    </row>
    <row r="4669" spans="13:118">
      <c r="M4669" t="str" cm="1">
        <f t="array" ref="M4669">_xlfn._xlws.FILTER(SUM(H4669:L4669),SUM(H4669:L4669)&lt;&gt;0,"")</f>
        <v/>
      </c>
      <c r="AC4669" t="str">
        <f ca="1"/>
        <v/>
      </c>
      <c r="AE4669">
        <f ca="1"/>
        <v>0</v>
      </c>
      <c r="AF4669">
        <f ca="1"/>
        <v>0</v>
      </c>
      <c r="AG4669">
        <f ca="1"/>
        <v>0</v>
      </c>
      <c r="AH4669">
        <f ca="1"/>
        <v>0</v>
      </c>
      <c r="AI4669">
        <f ca="1"/>
        <v>0</v>
      </c>
      <c r="AJ4669">
        <f ca="1"/>
        <v>0</v>
      </c>
      <c r="AK4669">
        <f ca="1"/>
        <v>0</v>
      </c>
      <c r="AL4669" t="str">
        <f ca="1"/>
        <v/>
      </c>
      <c r="AZ4669" t="str" cm="1">
        <f t="array" ref="AZ4669">_xlfn._xlws.FILTER(SUM(AU4669:AY4669),SUM(AU4669:AY4669)&lt;&gt;0,"")</f>
        <v/>
      </c>
      <c r="BP4669" t="str">
        <f ca="1"/>
        <v/>
      </c>
      <c r="BR4669">
        <f ca="1"/>
        <v>0</v>
      </c>
      <c r="BS4669">
        <f ca="1"/>
        <v>0</v>
      </c>
      <c r="BT4669">
        <f ca="1"/>
        <v>0</v>
      </c>
      <c r="BU4669">
        <f ca="1"/>
        <v>0</v>
      </c>
      <c r="BV4669">
        <f ca="1"/>
        <v>0</v>
      </c>
      <c r="BW4669">
        <f ca="1"/>
        <v>0</v>
      </c>
      <c r="BX4669">
        <f ca="1"/>
        <v>0</v>
      </c>
      <c r="BY4669" t="str">
        <f ca="1"/>
        <v/>
      </c>
      <c r="CC4669" t="str" cm="1">
        <f t="array" aca="1" ref="CC4669" ca="1">_xlfn._xlws.FILTER(VLOOKUP(CB4662,Arrays!$T:$Z,{1,2,3,4,5,6,7},FALSE),VLOOKUP(CB4662,Arrays!$T:$Z,{1,2,3,4,5,6,7},FALSE)&lt;&gt;0,"")</f>
        <v/>
      </c>
      <c r="CO4669" t="str" cm="1">
        <f t="array" ref="CO4669">_xlfn._xlws.FILTER(SUM(CJ4669:CN4669),SUM(CJ4669:CN4669)&lt;&gt;0,"")</f>
        <v/>
      </c>
      <c r="CX4669" t="str">
        <f ca="1"/>
        <v/>
      </c>
      <c r="DE4669" t="str">
        <f ca="1"/>
        <v/>
      </c>
      <c r="DG4669" t="str">
        <f ca="1"/>
        <v/>
      </c>
      <c r="DH4669">
        <f ca="1"/>
        <v>0</v>
      </c>
      <c r="DI4669">
        <f ca="1"/>
        <v>0</v>
      </c>
      <c r="DJ4669">
        <f ca="1"/>
        <v>0</v>
      </c>
      <c r="DK4669">
        <f ca="1"/>
        <v>0</v>
      </c>
      <c r="DL4669">
        <f ca="1"/>
        <v>0</v>
      </c>
      <c r="DM4669">
        <f ca="1"/>
        <v>0</v>
      </c>
      <c r="DN4669" t="str">
        <f ca="1"/>
        <v/>
      </c>
    </row>
    <row r="4670" spans="13:118">
      <c r="M4670" t="str" cm="1">
        <f t="array" ref="M4670">_xlfn._xlws.FILTER(SUM(H4670:L4670),SUM(H4670:L4670)&lt;&gt;0,"")</f>
        <v/>
      </c>
      <c r="AC4670" t="str">
        <f ca="1"/>
        <v/>
      </c>
      <c r="AE4670">
        <f ca="1"/>
        <v>0</v>
      </c>
      <c r="AF4670">
        <f ca="1"/>
        <v>0</v>
      </c>
      <c r="AG4670">
        <f ca="1"/>
        <v>0</v>
      </c>
      <c r="AH4670">
        <f ca="1"/>
        <v>0</v>
      </c>
      <c r="AI4670">
        <f ca="1"/>
        <v>0</v>
      </c>
      <c r="AJ4670">
        <f ca="1"/>
        <v>0</v>
      </c>
      <c r="AK4670">
        <f ca="1"/>
        <v>0</v>
      </c>
      <c r="AL4670" t="str">
        <f ca="1"/>
        <v/>
      </c>
      <c r="AZ4670" t="str" cm="1">
        <f t="array" ref="AZ4670">_xlfn._xlws.FILTER(SUM(AU4670:AY4670),SUM(AU4670:AY4670)&lt;&gt;0,"")</f>
        <v/>
      </c>
      <c r="BP4670" t="str">
        <f ca="1"/>
        <v/>
      </c>
      <c r="BR4670">
        <f ca="1"/>
        <v>0</v>
      </c>
      <c r="BS4670">
        <f ca="1"/>
        <v>0</v>
      </c>
      <c r="BT4670">
        <f ca="1"/>
        <v>0</v>
      </c>
      <c r="BU4670">
        <f ca="1"/>
        <v>0</v>
      </c>
      <c r="BV4670">
        <f ca="1"/>
        <v>0</v>
      </c>
      <c r="BW4670">
        <f ca="1"/>
        <v>0</v>
      </c>
      <c r="BX4670">
        <f ca="1"/>
        <v>0</v>
      </c>
      <c r="BY4670" t="str">
        <f ca="1"/>
        <v/>
      </c>
      <c r="CC4670" t="str" cm="1">
        <f t="array" aca="1" ref="CC4670" ca="1">_xlfn._xlws.FILTER(VLOOKUP(CB4663,Arrays!$T:$Z,{1,2,3,4,5,6,7},FALSE),VLOOKUP(CB4663,Arrays!$T:$Z,{1,2,3,4,5,6,7},FALSE)&lt;&gt;0,"")</f>
        <v/>
      </c>
      <c r="CO4670" t="str" cm="1">
        <f t="array" ref="CO4670">_xlfn._xlws.FILTER(SUM(CJ4670:CN4670),SUM(CJ4670:CN4670)&lt;&gt;0,"")</f>
        <v/>
      </c>
      <c r="CX4670" t="str">
        <f ca="1"/>
        <v/>
      </c>
      <c r="DE4670" t="str">
        <f ca="1"/>
        <v/>
      </c>
      <c r="DG4670" t="str">
        <f ca="1"/>
        <v/>
      </c>
      <c r="DH4670">
        <f ca="1"/>
        <v>0</v>
      </c>
      <c r="DI4670">
        <f ca="1"/>
        <v>0</v>
      </c>
      <c r="DJ4670">
        <f ca="1"/>
        <v>0</v>
      </c>
      <c r="DK4670">
        <f ca="1"/>
        <v>0</v>
      </c>
      <c r="DL4670">
        <f ca="1"/>
        <v>0</v>
      </c>
      <c r="DM4670">
        <f ca="1"/>
        <v>0</v>
      </c>
      <c r="DN4670" t="str">
        <f ca="1"/>
        <v/>
      </c>
    </row>
    <row r="4671" spans="13:118">
      <c r="M4671" t="str" cm="1">
        <f t="array" ref="M4671">_xlfn._xlws.FILTER(SUM(H4671:L4671),SUM(H4671:L4671)&lt;&gt;0,"")</f>
        <v/>
      </c>
      <c r="AC4671" t="str">
        <f ca="1"/>
        <v/>
      </c>
      <c r="AE4671">
        <f ca="1"/>
        <v>0</v>
      </c>
      <c r="AF4671">
        <f ca="1"/>
        <v>0</v>
      </c>
      <c r="AG4671">
        <f ca="1"/>
        <v>0</v>
      </c>
      <c r="AH4671">
        <f ca="1"/>
        <v>0</v>
      </c>
      <c r="AI4671">
        <f ca="1"/>
        <v>0</v>
      </c>
      <c r="AJ4671">
        <f ca="1"/>
        <v>0</v>
      </c>
      <c r="AK4671">
        <f ca="1"/>
        <v>0</v>
      </c>
      <c r="AL4671" t="str">
        <f ca="1"/>
        <v/>
      </c>
      <c r="AZ4671" t="str" cm="1">
        <f t="array" ref="AZ4671">_xlfn._xlws.FILTER(SUM(AU4671:AY4671),SUM(AU4671:AY4671)&lt;&gt;0,"")</f>
        <v/>
      </c>
      <c r="BP4671" t="str">
        <f ca="1"/>
        <v/>
      </c>
      <c r="BR4671">
        <f ca="1"/>
        <v>0</v>
      </c>
      <c r="BS4671">
        <f ca="1"/>
        <v>0</v>
      </c>
      <c r="BT4671">
        <f ca="1"/>
        <v>0</v>
      </c>
      <c r="BU4671">
        <f ca="1"/>
        <v>0</v>
      </c>
      <c r="BV4671">
        <f ca="1"/>
        <v>0</v>
      </c>
      <c r="BW4671">
        <f ca="1"/>
        <v>0</v>
      </c>
      <c r="BX4671">
        <f ca="1"/>
        <v>0</v>
      </c>
      <c r="BY4671" t="str">
        <f ca="1"/>
        <v/>
      </c>
      <c r="CC4671" t="str" cm="1">
        <f t="array" aca="1" ref="CC4671" ca="1">_xlfn._xlws.FILTER(VLOOKUP(CB4664,Arrays!$T:$Z,{1,2,3,4,5,6,7},FALSE),VLOOKUP(CB4664,Arrays!$T:$Z,{1,2,3,4,5,6,7},FALSE)&lt;&gt;0,"")</f>
        <v/>
      </c>
      <c r="CO4671" t="str" cm="1">
        <f t="array" ref="CO4671">_xlfn._xlws.FILTER(SUM(CJ4671:CN4671),SUM(CJ4671:CN4671)&lt;&gt;0,"")</f>
        <v/>
      </c>
      <c r="CX4671" t="str">
        <f ca="1"/>
        <v/>
      </c>
      <c r="DE4671" t="str">
        <f ca="1"/>
        <v/>
      </c>
      <c r="DG4671" t="str">
        <f ca="1"/>
        <v/>
      </c>
      <c r="DH4671">
        <f ca="1"/>
        <v>0</v>
      </c>
      <c r="DI4671">
        <f ca="1"/>
        <v>0</v>
      </c>
      <c r="DJ4671">
        <f ca="1"/>
        <v>0</v>
      </c>
      <c r="DK4671">
        <f ca="1"/>
        <v>0</v>
      </c>
      <c r="DL4671">
        <f ca="1"/>
        <v>0</v>
      </c>
      <c r="DM4671">
        <f ca="1"/>
        <v>0</v>
      </c>
      <c r="DN4671" t="str">
        <f ca="1"/>
        <v/>
      </c>
    </row>
    <row r="4672" spans="13:118">
      <c r="M4672" t="str" cm="1">
        <f t="array" ref="M4672">_xlfn._xlws.FILTER(SUM(H4672:L4672),SUM(H4672:L4672)&lt;&gt;0,"")</f>
        <v/>
      </c>
      <c r="AC4672" t="str">
        <f ca="1"/>
        <v/>
      </c>
      <c r="AE4672">
        <f ca="1"/>
        <v>0</v>
      </c>
      <c r="AF4672">
        <f ca="1"/>
        <v>0</v>
      </c>
      <c r="AG4672">
        <f ca="1"/>
        <v>0</v>
      </c>
      <c r="AH4672">
        <f ca="1"/>
        <v>0</v>
      </c>
      <c r="AI4672">
        <f ca="1"/>
        <v>0</v>
      </c>
      <c r="AJ4672">
        <f ca="1"/>
        <v>0</v>
      </c>
      <c r="AK4672">
        <f ca="1"/>
        <v>0</v>
      </c>
      <c r="AL4672" t="str">
        <f ca="1"/>
        <v/>
      </c>
      <c r="AZ4672" t="str" cm="1">
        <f t="array" ref="AZ4672">_xlfn._xlws.FILTER(SUM(AU4672:AY4672),SUM(AU4672:AY4672)&lt;&gt;0,"")</f>
        <v/>
      </c>
      <c r="BP4672" t="str">
        <f ca="1"/>
        <v/>
      </c>
      <c r="BR4672">
        <f ca="1"/>
        <v>0</v>
      </c>
      <c r="BS4672">
        <f ca="1"/>
        <v>0</v>
      </c>
      <c r="BT4672">
        <f ca="1"/>
        <v>0</v>
      </c>
      <c r="BU4672">
        <f ca="1"/>
        <v>0</v>
      </c>
      <c r="BV4672">
        <f ca="1"/>
        <v>0</v>
      </c>
      <c r="BW4672">
        <f ca="1"/>
        <v>0</v>
      </c>
      <c r="BX4672">
        <f ca="1"/>
        <v>0</v>
      </c>
      <c r="BY4672" t="str">
        <f ca="1"/>
        <v/>
      </c>
      <c r="CC4672" t="str" cm="1">
        <f t="array" aca="1" ref="CC4672" ca="1">_xlfn._xlws.FILTER(VLOOKUP(CB4665,Arrays!$T:$Z,{1,2,3,4,5,6,7},FALSE),VLOOKUP(CB4665,Arrays!$T:$Z,{1,2,3,4,5,6,7},FALSE)&lt;&gt;0,"")</f>
        <v/>
      </c>
      <c r="CO4672" t="str" cm="1">
        <f t="array" ref="CO4672">_xlfn._xlws.FILTER(SUM(CJ4672:CN4672),SUM(CJ4672:CN4672)&lt;&gt;0,"")</f>
        <v/>
      </c>
      <c r="CX4672" t="str">
        <f ca="1"/>
        <v/>
      </c>
      <c r="DE4672" t="str">
        <f ca="1"/>
        <v/>
      </c>
      <c r="DG4672" t="str">
        <f ca="1"/>
        <v/>
      </c>
      <c r="DH4672">
        <f ca="1"/>
        <v>0</v>
      </c>
      <c r="DI4672">
        <f ca="1"/>
        <v>0</v>
      </c>
      <c r="DJ4672">
        <f ca="1"/>
        <v>0</v>
      </c>
      <c r="DK4672">
        <f ca="1"/>
        <v>0</v>
      </c>
      <c r="DL4672">
        <f ca="1"/>
        <v>0</v>
      </c>
      <c r="DM4672">
        <f ca="1"/>
        <v>0</v>
      </c>
      <c r="DN4672" t="str">
        <f ca="1"/>
        <v/>
      </c>
    </row>
    <row r="4673" spans="13:118">
      <c r="M4673" t="str" cm="1">
        <f t="array" ref="M4673">_xlfn._xlws.FILTER(SUM(H4673:L4673),SUM(H4673:L4673)&lt;&gt;0,"")</f>
        <v/>
      </c>
      <c r="AC4673" t="str">
        <f ca="1"/>
        <v/>
      </c>
      <c r="AE4673">
        <f ca="1"/>
        <v>0</v>
      </c>
      <c r="AF4673">
        <f ca="1"/>
        <v>0</v>
      </c>
      <c r="AG4673">
        <f ca="1"/>
        <v>0</v>
      </c>
      <c r="AH4673">
        <f ca="1"/>
        <v>0</v>
      </c>
      <c r="AI4673">
        <f ca="1"/>
        <v>0</v>
      </c>
      <c r="AJ4673">
        <f ca="1"/>
        <v>0</v>
      </c>
      <c r="AK4673">
        <f ca="1"/>
        <v>0</v>
      </c>
      <c r="AL4673" t="str">
        <f ca="1"/>
        <v/>
      </c>
      <c r="AZ4673" t="str" cm="1">
        <f t="array" ref="AZ4673">_xlfn._xlws.FILTER(SUM(AU4673:AY4673),SUM(AU4673:AY4673)&lt;&gt;0,"")</f>
        <v/>
      </c>
      <c r="BP4673" t="str">
        <f ca="1"/>
        <v/>
      </c>
      <c r="BR4673">
        <f ca="1"/>
        <v>0</v>
      </c>
      <c r="BS4673">
        <f ca="1"/>
        <v>0</v>
      </c>
      <c r="BT4673">
        <f ca="1"/>
        <v>0</v>
      </c>
      <c r="BU4673">
        <f ca="1"/>
        <v>0</v>
      </c>
      <c r="BV4673">
        <f ca="1"/>
        <v>0</v>
      </c>
      <c r="BW4673">
        <f ca="1"/>
        <v>0</v>
      </c>
      <c r="BX4673">
        <f ca="1"/>
        <v>0</v>
      </c>
      <c r="BY4673" t="str">
        <f ca="1"/>
        <v/>
      </c>
      <c r="CC4673" t="str" cm="1">
        <f t="array" aca="1" ref="CC4673" ca="1">_xlfn._xlws.FILTER(VLOOKUP(CB4666,Arrays!$T:$Z,{1,2,3,4,5,6,7},FALSE),VLOOKUP(CB4666,Arrays!$T:$Z,{1,2,3,4,5,6,7},FALSE)&lt;&gt;0,"")</f>
        <v/>
      </c>
      <c r="CO4673" t="str" cm="1">
        <f t="array" ref="CO4673">_xlfn._xlws.FILTER(SUM(CJ4673:CN4673),SUM(CJ4673:CN4673)&lt;&gt;0,"")</f>
        <v/>
      </c>
      <c r="CX4673" t="str">
        <f ca="1"/>
        <v/>
      </c>
      <c r="DE4673" t="str">
        <f ca="1"/>
        <v/>
      </c>
      <c r="DG4673" t="str">
        <f ca="1"/>
        <v/>
      </c>
      <c r="DH4673">
        <f ca="1"/>
        <v>0</v>
      </c>
      <c r="DI4673">
        <f ca="1"/>
        <v>0</v>
      </c>
      <c r="DJ4673">
        <f ca="1"/>
        <v>0</v>
      </c>
      <c r="DK4673">
        <f ca="1"/>
        <v>0</v>
      </c>
      <c r="DL4673">
        <f ca="1"/>
        <v>0</v>
      </c>
      <c r="DM4673">
        <f ca="1"/>
        <v>0</v>
      </c>
      <c r="DN4673" t="str">
        <f ca="1"/>
        <v/>
      </c>
    </row>
    <row r="4674" spans="13:118">
      <c r="M4674" t="str" cm="1">
        <f t="array" ref="M4674">_xlfn._xlws.FILTER(SUM(H4674:L4674),SUM(H4674:L4674)&lt;&gt;0,"")</f>
        <v/>
      </c>
      <c r="AC4674" t="str">
        <f ca="1"/>
        <v/>
      </c>
      <c r="AE4674">
        <f ca="1"/>
        <v>0</v>
      </c>
      <c r="AF4674">
        <f ca="1"/>
        <v>0</v>
      </c>
      <c r="AG4674">
        <f ca="1"/>
        <v>0</v>
      </c>
      <c r="AH4674">
        <f ca="1"/>
        <v>0</v>
      </c>
      <c r="AI4674">
        <f ca="1"/>
        <v>0</v>
      </c>
      <c r="AJ4674">
        <f ca="1"/>
        <v>0</v>
      </c>
      <c r="AK4674">
        <f ca="1"/>
        <v>0</v>
      </c>
      <c r="AL4674" t="str">
        <f ca="1"/>
        <v/>
      </c>
      <c r="AZ4674" t="str" cm="1">
        <f t="array" ref="AZ4674">_xlfn._xlws.FILTER(SUM(AU4674:AY4674),SUM(AU4674:AY4674)&lt;&gt;0,"")</f>
        <v/>
      </c>
      <c r="BP4674" t="str">
        <f ca="1"/>
        <v/>
      </c>
      <c r="BR4674">
        <f ca="1"/>
        <v>0</v>
      </c>
      <c r="BS4674">
        <f ca="1"/>
        <v>0</v>
      </c>
      <c r="BT4674">
        <f ca="1"/>
        <v>0</v>
      </c>
      <c r="BU4674">
        <f ca="1"/>
        <v>0</v>
      </c>
      <c r="BV4674">
        <f ca="1"/>
        <v>0</v>
      </c>
      <c r="BW4674">
        <f ca="1"/>
        <v>0</v>
      </c>
      <c r="BX4674">
        <f ca="1"/>
        <v>0</v>
      </c>
      <c r="BY4674" t="str">
        <f ca="1"/>
        <v/>
      </c>
      <c r="CC4674" t="str" cm="1">
        <f t="array" aca="1" ref="CC4674" ca="1">_xlfn._xlws.FILTER(VLOOKUP(CB4667,Arrays!$T:$Z,{1,2,3,4,5,6,7},FALSE),VLOOKUP(CB4667,Arrays!$T:$Z,{1,2,3,4,5,6,7},FALSE)&lt;&gt;0,"")</f>
        <v/>
      </c>
      <c r="CO4674" t="str" cm="1">
        <f t="array" ref="CO4674">_xlfn._xlws.FILTER(SUM(CJ4674:CN4674),SUM(CJ4674:CN4674)&lt;&gt;0,"")</f>
        <v/>
      </c>
      <c r="CX4674" t="str">
        <f ca="1"/>
        <v/>
      </c>
      <c r="DE4674" t="str">
        <f ca="1"/>
        <v/>
      </c>
      <c r="DG4674" t="str">
        <f ca="1"/>
        <v/>
      </c>
      <c r="DH4674">
        <f ca="1"/>
        <v>0</v>
      </c>
      <c r="DI4674">
        <f ca="1"/>
        <v>0</v>
      </c>
      <c r="DJ4674">
        <f ca="1"/>
        <v>0</v>
      </c>
      <c r="DK4674">
        <f ca="1"/>
        <v>0</v>
      </c>
      <c r="DL4674">
        <f ca="1"/>
        <v>0</v>
      </c>
      <c r="DM4674">
        <f ca="1"/>
        <v>0</v>
      </c>
      <c r="DN4674" t="str">
        <f ca="1"/>
        <v/>
      </c>
    </row>
    <row r="4675" spans="13:118">
      <c r="M4675" t="str" cm="1">
        <f t="array" ref="M4675">_xlfn._xlws.FILTER(SUM(H4675:L4675),SUM(H4675:L4675)&lt;&gt;0,"")</f>
        <v/>
      </c>
      <c r="AC4675" t="str">
        <f ca="1"/>
        <v/>
      </c>
      <c r="AE4675">
        <f ca="1"/>
        <v>0</v>
      </c>
      <c r="AF4675">
        <f ca="1"/>
        <v>0</v>
      </c>
      <c r="AG4675">
        <f ca="1"/>
        <v>0</v>
      </c>
      <c r="AH4675">
        <f ca="1"/>
        <v>0</v>
      </c>
      <c r="AI4675">
        <f ca="1"/>
        <v>0</v>
      </c>
      <c r="AJ4675">
        <f ca="1"/>
        <v>0</v>
      </c>
      <c r="AK4675">
        <f ca="1"/>
        <v>0</v>
      </c>
      <c r="AL4675" t="str">
        <f ca="1"/>
        <v/>
      </c>
      <c r="AZ4675" t="str" cm="1">
        <f t="array" ref="AZ4675">_xlfn._xlws.FILTER(SUM(AU4675:AY4675),SUM(AU4675:AY4675)&lt;&gt;0,"")</f>
        <v/>
      </c>
      <c r="BP4675" t="str">
        <f ca="1"/>
        <v/>
      </c>
      <c r="BR4675">
        <f ca="1"/>
        <v>0</v>
      </c>
      <c r="BS4675">
        <f ca="1"/>
        <v>0</v>
      </c>
      <c r="BT4675">
        <f ca="1"/>
        <v>0</v>
      </c>
      <c r="BU4675">
        <f ca="1"/>
        <v>0</v>
      </c>
      <c r="BV4675">
        <f ca="1"/>
        <v>0</v>
      </c>
      <c r="BW4675">
        <f ca="1"/>
        <v>0</v>
      </c>
      <c r="BX4675">
        <f ca="1"/>
        <v>0</v>
      </c>
      <c r="BY4675" t="str">
        <f ca="1"/>
        <v/>
      </c>
      <c r="CC4675" t="str" cm="1">
        <f t="array" aca="1" ref="CC4675" ca="1">_xlfn._xlws.FILTER(VLOOKUP(CB4668,Arrays!$T:$Z,{1,2,3,4,5,6,7},FALSE),VLOOKUP(CB4668,Arrays!$T:$Z,{1,2,3,4,5,6,7},FALSE)&lt;&gt;0,"")</f>
        <v/>
      </c>
      <c r="CO4675" t="str" cm="1">
        <f t="array" ref="CO4675">_xlfn._xlws.FILTER(SUM(CJ4675:CN4675),SUM(CJ4675:CN4675)&lt;&gt;0,"")</f>
        <v/>
      </c>
      <c r="CX4675" t="str">
        <f ca="1"/>
        <v/>
      </c>
      <c r="DE4675" t="str">
        <f ca="1"/>
        <v/>
      </c>
      <c r="DG4675" t="str">
        <f ca="1"/>
        <v/>
      </c>
      <c r="DH4675">
        <f ca="1"/>
        <v>0</v>
      </c>
      <c r="DI4675">
        <f ca="1"/>
        <v>0</v>
      </c>
      <c r="DJ4675">
        <f ca="1"/>
        <v>0</v>
      </c>
      <c r="DK4675">
        <f ca="1"/>
        <v>0</v>
      </c>
      <c r="DL4675">
        <f ca="1"/>
        <v>0</v>
      </c>
      <c r="DM4675">
        <f ca="1"/>
        <v>0</v>
      </c>
      <c r="DN4675" t="str">
        <f ca="1"/>
        <v/>
      </c>
    </row>
    <row r="4676" spans="13:118">
      <c r="M4676" t="str" cm="1">
        <f t="array" ref="M4676">_xlfn._xlws.FILTER(SUM(H4676:L4676),SUM(H4676:L4676)&lt;&gt;0,"")</f>
        <v/>
      </c>
      <c r="AC4676" t="str">
        <f ca="1"/>
        <v/>
      </c>
      <c r="AE4676">
        <f ca="1"/>
        <v>0</v>
      </c>
      <c r="AF4676">
        <f ca="1"/>
        <v>0</v>
      </c>
      <c r="AG4676">
        <f ca="1"/>
        <v>0</v>
      </c>
      <c r="AH4676">
        <f ca="1"/>
        <v>0</v>
      </c>
      <c r="AI4676">
        <f ca="1"/>
        <v>0</v>
      </c>
      <c r="AJ4676">
        <f ca="1"/>
        <v>0</v>
      </c>
      <c r="AK4676">
        <f ca="1"/>
        <v>0</v>
      </c>
      <c r="AL4676" t="str">
        <f ca="1"/>
        <v/>
      </c>
      <c r="AZ4676" t="str" cm="1">
        <f t="array" ref="AZ4676">_xlfn._xlws.FILTER(SUM(AU4676:AY4676),SUM(AU4676:AY4676)&lt;&gt;0,"")</f>
        <v/>
      </c>
      <c r="BP4676" t="str">
        <f ca="1"/>
        <v/>
      </c>
      <c r="BR4676">
        <f ca="1"/>
        <v>0</v>
      </c>
      <c r="BS4676">
        <f ca="1"/>
        <v>0</v>
      </c>
      <c r="BT4676">
        <f ca="1"/>
        <v>0</v>
      </c>
      <c r="BU4676">
        <f ca="1"/>
        <v>0</v>
      </c>
      <c r="BV4676">
        <f ca="1"/>
        <v>0</v>
      </c>
      <c r="BW4676">
        <f ca="1"/>
        <v>0</v>
      </c>
      <c r="BX4676">
        <f ca="1"/>
        <v>0</v>
      </c>
      <c r="BY4676" t="str">
        <f ca="1"/>
        <v/>
      </c>
      <c r="CC4676" t="str" cm="1">
        <f t="array" aca="1" ref="CC4676" ca="1">_xlfn._xlws.FILTER(VLOOKUP(CB4669,Arrays!$T:$Z,{1,2,3,4,5,6,7},FALSE),VLOOKUP(CB4669,Arrays!$T:$Z,{1,2,3,4,5,6,7},FALSE)&lt;&gt;0,"")</f>
        <v/>
      </c>
      <c r="CO4676" t="str" cm="1">
        <f t="array" ref="CO4676">_xlfn._xlws.FILTER(SUM(CJ4676:CN4676),SUM(CJ4676:CN4676)&lt;&gt;0,"")</f>
        <v/>
      </c>
      <c r="CX4676" t="str">
        <f ca="1"/>
        <v/>
      </c>
      <c r="DE4676" t="str">
        <f ca="1"/>
        <v/>
      </c>
      <c r="DG4676" t="str">
        <f ca="1"/>
        <v/>
      </c>
      <c r="DH4676">
        <f ca="1"/>
        <v>0</v>
      </c>
      <c r="DI4676">
        <f ca="1"/>
        <v>0</v>
      </c>
      <c r="DJ4676">
        <f ca="1"/>
        <v>0</v>
      </c>
      <c r="DK4676">
        <f ca="1"/>
        <v>0</v>
      </c>
      <c r="DL4676">
        <f ca="1"/>
        <v>0</v>
      </c>
      <c r="DM4676">
        <f ca="1"/>
        <v>0</v>
      </c>
      <c r="DN4676" t="str">
        <f ca="1"/>
        <v/>
      </c>
    </row>
    <row r="4677" spans="13:118">
      <c r="M4677" t="str" cm="1">
        <f t="array" ref="M4677">_xlfn._xlws.FILTER(SUM(H4677:L4677),SUM(H4677:L4677)&lt;&gt;0,"")</f>
        <v/>
      </c>
      <c r="AC4677" t="str">
        <f ca="1"/>
        <v/>
      </c>
      <c r="AE4677">
        <f ca="1"/>
        <v>0</v>
      </c>
      <c r="AF4677">
        <f ca="1"/>
        <v>0</v>
      </c>
      <c r="AG4677">
        <f ca="1"/>
        <v>0</v>
      </c>
      <c r="AH4677">
        <f ca="1"/>
        <v>0</v>
      </c>
      <c r="AI4677">
        <f ca="1"/>
        <v>0</v>
      </c>
      <c r="AJ4677">
        <f ca="1"/>
        <v>0</v>
      </c>
      <c r="AK4677">
        <f ca="1"/>
        <v>0</v>
      </c>
      <c r="AL4677" t="str">
        <f ca="1"/>
        <v/>
      </c>
      <c r="AZ4677" t="str" cm="1">
        <f t="array" ref="AZ4677">_xlfn._xlws.FILTER(SUM(AU4677:AY4677),SUM(AU4677:AY4677)&lt;&gt;0,"")</f>
        <v/>
      </c>
      <c r="BP4677" t="str">
        <f ca="1"/>
        <v/>
      </c>
      <c r="BR4677">
        <f ca="1"/>
        <v>0</v>
      </c>
      <c r="BS4677">
        <f ca="1"/>
        <v>0</v>
      </c>
      <c r="BT4677">
        <f ca="1"/>
        <v>0</v>
      </c>
      <c r="BU4677">
        <f ca="1"/>
        <v>0</v>
      </c>
      <c r="BV4677">
        <f ca="1"/>
        <v>0</v>
      </c>
      <c r="BW4677">
        <f ca="1"/>
        <v>0</v>
      </c>
      <c r="BX4677">
        <f ca="1"/>
        <v>0</v>
      </c>
      <c r="BY4677" t="str">
        <f ca="1"/>
        <v/>
      </c>
      <c r="CC4677" t="str" cm="1">
        <f t="array" aca="1" ref="CC4677" ca="1">_xlfn._xlws.FILTER(VLOOKUP(CB4670,Arrays!$T:$Z,{1,2,3,4,5,6,7},FALSE),VLOOKUP(CB4670,Arrays!$T:$Z,{1,2,3,4,5,6,7},FALSE)&lt;&gt;0,"")</f>
        <v/>
      </c>
      <c r="CO4677" t="str" cm="1">
        <f t="array" ref="CO4677">_xlfn._xlws.FILTER(SUM(CJ4677:CN4677),SUM(CJ4677:CN4677)&lt;&gt;0,"")</f>
        <v/>
      </c>
      <c r="CX4677" t="str">
        <f ca="1"/>
        <v/>
      </c>
      <c r="DE4677" t="str">
        <f ca="1"/>
        <v/>
      </c>
      <c r="DG4677" t="str">
        <f ca="1"/>
        <v/>
      </c>
      <c r="DH4677">
        <f ca="1"/>
        <v>0</v>
      </c>
      <c r="DI4677">
        <f ca="1"/>
        <v>0</v>
      </c>
      <c r="DJ4677">
        <f ca="1"/>
        <v>0</v>
      </c>
      <c r="DK4677">
        <f ca="1"/>
        <v>0</v>
      </c>
      <c r="DL4677">
        <f ca="1"/>
        <v>0</v>
      </c>
      <c r="DM4677">
        <f ca="1"/>
        <v>0</v>
      </c>
      <c r="DN4677" t="str">
        <f ca="1"/>
        <v/>
      </c>
    </row>
    <row r="4678" spans="13:118">
      <c r="M4678" t="str" cm="1">
        <f t="array" ref="M4678">_xlfn._xlws.FILTER(SUM(H4678:L4678),SUM(H4678:L4678)&lt;&gt;0,"")</f>
        <v/>
      </c>
      <c r="AC4678" t="str">
        <f ca="1"/>
        <v/>
      </c>
      <c r="AE4678">
        <f ca="1"/>
        <v>0</v>
      </c>
      <c r="AF4678">
        <f ca="1"/>
        <v>0</v>
      </c>
      <c r="AG4678">
        <f ca="1"/>
        <v>0</v>
      </c>
      <c r="AH4678">
        <f ca="1"/>
        <v>0</v>
      </c>
      <c r="AI4678">
        <f ca="1"/>
        <v>0</v>
      </c>
      <c r="AJ4678">
        <f ca="1"/>
        <v>0</v>
      </c>
      <c r="AK4678">
        <f ca="1"/>
        <v>0</v>
      </c>
      <c r="AL4678" t="str">
        <f ca="1"/>
        <v/>
      </c>
      <c r="AZ4678" t="str" cm="1">
        <f t="array" ref="AZ4678">_xlfn._xlws.FILTER(SUM(AU4678:AY4678),SUM(AU4678:AY4678)&lt;&gt;0,"")</f>
        <v/>
      </c>
      <c r="BP4678" t="str">
        <f ca="1"/>
        <v/>
      </c>
      <c r="BR4678">
        <f ca="1"/>
        <v>0</v>
      </c>
      <c r="BS4678">
        <f ca="1"/>
        <v>0</v>
      </c>
      <c r="BT4678">
        <f ca="1"/>
        <v>0</v>
      </c>
      <c r="BU4678">
        <f ca="1"/>
        <v>0</v>
      </c>
      <c r="BV4678">
        <f ca="1"/>
        <v>0</v>
      </c>
      <c r="BW4678">
        <f ca="1"/>
        <v>0</v>
      </c>
      <c r="BX4678">
        <f ca="1"/>
        <v>0</v>
      </c>
      <c r="BY4678" t="str">
        <f ca="1"/>
        <v/>
      </c>
      <c r="CC4678" t="str" cm="1">
        <f t="array" aca="1" ref="CC4678" ca="1">_xlfn._xlws.FILTER(VLOOKUP(CB4671,Arrays!$T:$Z,{1,2,3,4,5,6,7},FALSE),VLOOKUP(CB4671,Arrays!$T:$Z,{1,2,3,4,5,6,7},FALSE)&lt;&gt;0,"")</f>
        <v/>
      </c>
      <c r="CO4678" t="str" cm="1">
        <f t="array" ref="CO4678">_xlfn._xlws.FILTER(SUM(CJ4678:CN4678),SUM(CJ4678:CN4678)&lt;&gt;0,"")</f>
        <v/>
      </c>
      <c r="CX4678" t="str">
        <f ca="1"/>
        <v/>
      </c>
      <c r="DE4678" t="str">
        <f ca="1"/>
        <v/>
      </c>
      <c r="DG4678" t="str">
        <f ca="1"/>
        <v/>
      </c>
      <c r="DH4678">
        <f ca="1"/>
        <v>0</v>
      </c>
      <c r="DI4678">
        <f ca="1"/>
        <v>0</v>
      </c>
      <c r="DJ4678">
        <f ca="1"/>
        <v>0</v>
      </c>
      <c r="DK4678">
        <f ca="1"/>
        <v>0</v>
      </c>
      <c r="DL4678">
        <f ca="1"/>
        <v>0</v>
      </c>
      <c r="DM4678">
        <f ca="1"/>
        <v>0</v>
      </c>
      <c r="DN4678" t="str">
        <f ca="1"/>
        <v/>
      </c>
    </row>
    <row r="4679" spans="13:118">
      <c r="M4679" t="str" cm="1">
        <f t="array" ref="M4679">_xlfn._xlws.FILTER(SUM(H4679:L4679),SUM(H4679:L4679)&lt;&gt;0,"")</f>
        <v/>
      </c>
      <c r="AC4679" t="str">
        <f ca="1"/>
        <v/>
      </c>
      <c r="AE4679">
        <f ca="1"/>
        <v>0</v>
      </c>
      <c r="AF4679">
        <f ca="1"/>
        <v>0</v>
      </c>
      <c r="AG4679">
        <f ca="1"/>
        <v>0</v>
      </c>
      <c r="AH4679">
        <f ca="1"/>
        <v>0</v>
      </c>
      <c r="AI4679">
        <f ca="1"/>
        <v>0</v>
      </c>
      <c r="AJ4679">
        <f ca="1"/>
        <v>0</v>
      </c>
      <c r="AK4679">
        <f ca="1"/>
        <v>0</v>
      </c>
      <c r="AL4679" t="str">
        <f ca="1"/>
        <v/>
      </c>
      <c r="AZ4679" t="str" cm="1">
        <f t="array" ref="AZ4679">_xlfn._xlws.FILTER(SUM(AU4679:AY4679),SUM(AU4679:AY4679)&lt;&gt;0,"")</f>
        <v/>
      </c>
      <c r="BP4679" t="str">
        <f ca="1"/>
        <v/>
      </c>
      <c r="BR4679">
        <f ca="1"/>
        <v>0</v>
      </c>
      <c r="BS4679">
        <f ca="1"/>
        <v>0</v>
      </c>
      <c r="BT4679">
        <f ca="1"/>
        <v>0</v>
      </c>
      <c r="BU4679">
        <f ca="1"/>
        <v>0</v>
      </c>
      <c r="BV4679">
        <f ca="1"/>
        <v>0</v>
      </c>
      <c r="BW4679">
        <f ca="1"/>
        <v>0</v>
      </c>
      <c r="BX4679">
        <f ca="1"/>
        <v>0</v>
      </c>
      <c r="BY4679" t="str">
        <f ca="1"/>
        <v/>
      </c>
      <c r="CC4679" t="str" cm="1">
        <f t="array" aca="1" ref="CC4679" ca="1">_xlfn._xlws.FILTER(VLOOKUP(CB4672,Arrays!$T:$Z,{1,2,3,4,5,6,7},FALSE),VLOOKUP(CB4672,Arrays!$T:$Z,{1,2,3,4,5,6,7},FALSE)&lt;&gt;0,"")</f>
        <v/>
      </c>
      <c r="CO4679" t="str" cm="1">
        <f t="array" ref="CO4679">_xlfn._xlws.FILTER(SUM(CJ4679:CN4679),SUM(CJ4679:CN4679)&lt;&gt;0,"")</f>
        <v/>
      </c>
      <c r="CX4679" t="str">
        <f ca="1"/>
        <v/>
      </c>
      <c r="DE4679" t="str">
        <f ca="1"/>
        <v/>
      </c>
      <c r="DG4679" t="str">
        <f ca="1"/>
        <v/>
      </c>
      <c r="DH4679">
        <f ca="1"/>
        <v>0</v>
      </c>
      <c r="DI4679">
        <f ca="1"/>
        <v>0</v>
      </c>
      <c r="DJ4679">
        <f ca="1"/>
        <v>0</v>
      </c>
      <c r="DK4679">
        <f ca="1"/>
        <v>0</v>
      </c>
      <c r="DL4679">
        <f ca="1"/>
        <v>0</v>
      </c>
      <c r="DM4679">
        <f ca="1"/>
        <v>0</v>
      </c>
      <c r="DN4679" t="str">
        <f ca="1"/>
        <v/>
      </c>
    </row>
    <row r="4680" spans="13:118">
      <c r="M4680" t="str" cm="1">
        <f t="array" ref="M4680">_xlfn._xlws.FILTER(SUM(H4680:L4680),SUM(H4680:L4680)&lt;&gt;0,"")</f>
        <v/>
      </c>
      <c r="AC4680" t="str">
        <f ca="1"/>
        <v/>
      </c>
      <c r="AE4680">
        <f ca="1"/>
        <v>0</v>
      </c>
      <c r="AF4680">
        <f ca="1"/>
        <v>0</v>
      </c>
      <c r="AG4680">
        <f ca="1"/>
        <v>0</v>
      </c>
      <c r="AH4680">
        <f ca="1"/>
        <v>0</v>
      </c>
      <c r="AI4680">
        <f ca="1"/>
        <v>0</v>
      </c>
      <c r="AJ4680">
        <f ca="1"/>
        <v>0</v>
      </c>
      <c r="AK4680">
        <f ca="1"/>
        <v>0</v>
      </c>
      <c r="AL4680" t="str">
        <f ca="1"/>
        <v/>
      </c>
      <c r="AZ4680" t="str" cm="1">
        <f t="array" ref="AZ4680">_xlfn._xlws.FILTER(SUM(AU4680:AY4680),SUM(AU4680:AY4680)&lt;&gt;0,"")</f>
        <v/>
      </c>
      <c r="BP4680" t="str">
        <f ca="1"/>
        <v/>
      </c>
      <c r="BR4680">
        <f ca="1"/>
        <v>0</v>
      </c>
      <c r="BS4680">
        <f ca="1"/>
        <v>0</v>
      </c>
      <c r="BT4680">
        <f ca="1"/>
        <v>0</v>
      </c>
      <c r="BU4680">
        <f ca="1"/>
        <v>0</v>
      </c>
      <c r="BV4680">
        <f ca="1"/>
        <v>0</v>
      </c>
      <c r="BW4680">
        <f ca="1"/>
        <v>0</v>
      </c>
      <c r="BX4680">
        <f ca="1"/>
        <v>0</v>
      </c>
      <c r="BY4680" t="str">
        <f ca="1"/>
        <v/>
      </c>
      <c r="CC4680" t="str" cm="1">
        <f t="array" aca="1" ref="CC4680" ca="1">_xlfn._xlws.FILTER(VLOOKUP(CB4673,Arrays!$T:$Z,{1,2,3,4,5,6,7},FALSE),VLOOKUP(CB4673,Arrays!$T:$Z,{1,2,3,4,5,6,7},FALSE)&lt;&gt;0,"")</f>
        <v/>
      </c>
      <c r="CO4680" t="str" cm="1">
        <f t="array" ref="CO4680">_xlfn._xlws.FILTER(SUM(CJ4680:CN4680),SUM(CJ4680:CN4680)&lt;&gt;0,"")</f>
        <v/>
      </c>
      <c r="CX4680" t="str">
        <f ca="1"/>
        <v/>
      </c>
      <c r="DE4680" t="str">
        <f ca="1"/>
        <v/>
      </c>
      <c r="DG4680" t="str">
        <f ca="1"/>
        <v/>
      </c>
      <c r="DH4680">
        <f ca="1"/>
        <v>0</v>
      </c>
      <c r="DI4680">
        <f ca="1"/>
        <v>0</v>
      </c>
      <c r="DJ4680">
        <f ca="1"/>
        <v>0</v>
      </c>
      <c r="DK4680">
        <f ca="1"/>
        <v>0</v>
      </c>
      <c r="DL4680">
        <f ca="1"/>
        <v>0</v>
      </c>
      <c r="DM4680">
        <f ca="1"/>
        <v>0</v>
      </c>
      <c r="DN4680" t="str">
        <f ca="1"/>
        <v/>
      </c>
    </row>
    <row r="4681" spans="13:118">
      <c r="M4681" t="str" cm="1">
        <f t="array" ref="M4681">_xlfn._xlws.FILTER(SUM(H4681:L4681),SUM(H4681:L4681)&lt;&gt;0,"")</f>
        <v/>
      </c>
      <c r="AC4681" t="str">
        <f ca="1"/>
        <v/>
      </c>
      <c r="AE4681">
        <f ca="1"/>
        <v>0</v>
      </c>
      <c r="AF4681">
        <f ca="1"/>
        <v>0</v>
      </c>
      <c r="AG4681">
        <f ca="1"/>
        <v>0</v>
      </c>
      <c r="AH4681">
        <f ca="1"/>
        <v>0</v>
      </c>
      <c r="AI4681">
        <f ca="1"/>
        <v>0</v>
      </c>
      <c r="AJ4681">
        <f ca="1"/>
        <v>0</v>
      </c>
      <c r="AK4681">
        <f ca="1"/>
        <v>0</v>
      </c>
      <c r="AL4681" t="str">
        <f ca="1"/>
        <v/>
      </c>
      <c r="AZ4681" t="str" cm="1">
        <f t="array" ref="AZ4681">_xlfn._xlws.FILTER(SUM(AU4681:AY4681),SUM(AU4681:AY4681)&lt;&gt;0,"")</f>
        <v/>
      </c>
      <c r="BP4681" t="str">
        <f ca="1"/>
        <v/>
      </c>
      <c r="BR4681">
        <f ca="1"/>
        <v>0</v>
      </c>
      <c r="BS4681">
        <f ca="1"/>
        <v>0</v>
      </c>
      <c r="BT4681">
        <f ca="1"/>
        <v>0</v>
      </c>
      <c r="BU4681">
        <f ca="1"/>
        <v>0</v>
      </c>
      <c r="BV4681">
        <f ca="1"/>
        <v>0</v>
      </c>
      <c r="BW4681">
        <f ca="1"/>
        <v>0</v>
      </c>
      <c r="BX4681">
        <f ca="1"/>
        <v>0</v>
      </c>
      <c r="BY4681" t="str">
        <f ca="1"/>
        <v/>
      </c>
      <c r="CC4681" t="str" cm="1">
        <f t="array" aca="1" ref="CC4681" ca="1">_xlfn._xlws.FILTER(VLOOKUP(CB4674,Arrays!$T:$Z,{1,2,3,4,5,6,7},FALSE),VLOOKUP(CB4674,Arrays!$T:$Z,{1,2,3,4,5,6,7},FALSE)&lt;&gt;0,"")</f>
        <v/>
      </c>
      <c r="CO4681" t="str" cm="1">
        <f t="array" ref="CO4681">_xlfn._xlws.FILTER(SUM(CJ4681:CN4681),SUM(CJ4681:CN4681)&lt;&gt;0,"")</f>
        <v/>
      </c>
      <c r="CX4681" t="str">
        <f ca="1"/>
        <v/>
      </c>
      <c r="DE4681" t="str">
        <f ca="1"/>
        <v/>
      </c>
      <c r="DG4681" t="str">
        <f ca="1"/>
        <v/>
      </c>
      <c r="DH4681">
        <f ca="1"/>
        <v>0</v>
      </c>
      <c r="DI4681">
        <f ca="1"/>
        <v>0</v>
      </c>
      <c r="DJ4681">
        <f ca="1"/>
        <v>0</v>
      </c>
      <c r="DK4681">
        <f ca="1"/>
        <v>0</v>
      </c>
      <c r="DL4681">
        <f ca="1"/>
        <v>0</v>
      </c>
      <c r="DM4681">
        <f ca="1"/>
        <v>0</v>
      </c>
      <c r="DN4681" t="str">
        <f ca="1"/>
        <v/>
      </c>
    </row>
    <row r="4682" spans="13:118">
      <c r="M4682" t="str" cm="1">
        <f t="array" ref="M4682">_xlfn._xlws.FILTER(SUM(H4682:L4682),SUM(H4682:L4682)&lt;&gt;0,"")</f>
        <v/>
      </c>
      <c r="AC4682" t="str">
        <f ca="1"/>
        <v/>
      </c>
      <c r="AE4682">
        <f ca="1"/>
        <v>0</v>
      </c>
      <c r="AF4682">
        <f ca="1"/>
        <v>0</v>
      </c>
      <c r="AG4682">
        <f ca="1"/>
        <v>0</v>
      </c>
      <c r="AH4682">
        <f ca="1"/>
        <v>0</v>
      </c>
      <c r="AI4682">
        <f ca="1"/>
        <v>0</v>
      </c>
      <c r="AJ4682">
        <f ca="1"/>
        <v>0</v>
      </c>
      <c r="AK4682">
        <f ca="1"/>
        <v>0</v>
      </c>
      <c r="AL4682" t="str">
        <f ca="1"/>
        <v/>
      </c>
      <c r="AZ4682" t="str" cm="1">
        <f t="array" ref="AZ4682">_xlfn._xlws.FILTER(SUM(AU4682:AY4682),SUM(AU4682:AY4682)&lt;&gt;0,"")</f>
        <v/>
      </c>
      <c r="BP4682" t="str">
        <f ca="1"/>
        <v/>
      </c>
      <c r="BR4682">
        <f ca="1"/>
        <v>0</v>
      </c>
      <c r="BS4682">
        <f ca="1"/>
        <v>0</v>
      </c>
      <c r="BT4682">
        <f ca="1"/>
        <v>0</v>
      </c>
      <c r="BU4682">
        <f ca="1"/>
        <v>0</v>
      </c>
      <c r="BV4682">
        <f ca="1"/>
        <v>0</v>
      </c>
      <c r="BW4682">
        <f ca="1"/>
        <v>0</v>
      </c>
      <c r="BX4682">
        <f ca="1"/>
        <v>0</v>
      </c>
      <c r="BY4682" t="str">
        <f ca="1"/>
        <v/>
      </c>
      <c r="CC4682" t="str" cm="1">
        <f t="array" aca="1" ref="CC4682" ca="1">_xlfn._xlws.FILTER(VLOOKUP(CB4675,Arrays!$T:$Z,{1,2,3,4,5,6,7},FALSE),VLOOKUP(CB4675,Arrays!$T:$Z,{1,2,3,4,5,6,7},FALSE)&lt;&gt;0,"")</f>
        <v/>
      </c>
      <c r="CO4682" t="str" cm="1">
        <f t="array" ref="CO4682">_xlfn._xlws.FILTER(SUM(CJ4682:CN4682),SUM(CJ4682:CN4682)&lt;&gt;0,"")</f>
        <v/>
      </c>
      <c r="CX4682" t="str">
        <f ca="1"/>
        <v/>
      </c>
      <c r="DE4682" t="str">
        <f ca="1"/>
        <v/>
      </c>
      <c r="DG4682" t="str">
        <f ca="1"/>
        <v/>
      </c>
      <c r="DH4682">
        <f ca="1"/>
        <v>0</v>
      </c>
      <c r="DI4682">
        <f ca="1"/>
        <v>0</v>
      </c>
      <c r="DJ4682">
        <f ca="1"/>
        <v>0</v>
      </c>
      <c r="DK4682">
        <f ca="1"/>
        <v>0</v>
      </c>
      <c r="DL4682">
        <f ca="1"/>
        <v>0</v>
      </c>
      <c r="DM4682">
        <f ca="1"/>
        <v>0</v>
      </c>
      <c r="DN4682" t="str">
        <f ca="1"/>
        <v/>
      </c>
    </row>
    <row r="4683" spans="13:118">
      <c r="M4683" t="str" cm="1">
        <f t="array" ref="M4683">_xlfn._xlws.FILTER(SUM(H4683:L4683),SUM(H4683:L4683)&lt;&gt;0,"")</f>
        <v/>
      </c>
      <c r="AC4683" t="str">
        <f ca="1"/>
        <v/>
      </c>
      <c r="AE4683">
        <f ca="1"/>
        <v>0</v>
      </c>
      <c r="AF4683">
        <f ca="1"/>
        <v>0</v>
      </c>
      <c r="AG4683">
        <f ca="1"/>
        <v>0</v>
      </c>
      <c r="AH4683">
        <f ca="1"/>
        <v>0</v>
      </c>
      <c r="AI4683">
        <f ca="1"/>
        <v>0</v>
      </c>
      <c r="AJ4683">
        <f ca="1"/>
        <v>0</v>
      </c>
      <c r="AK4683">
        <f ca="1"/>
        <v>0</v>
      </c>
      <c r="AL4683" t="str">
        <f ca="1"/>
        <v/>
      </c>
      <c r="AZ4683" t="str" cm="1">
        <f t="array" ref="AZ4683">_xlfn._xlws.FILTER(SUM(AU4683:AY4683),SUM(AU4683:AY4683)&lt;&gt;0,"")</f>
        <v/>
      </c>
      <c r="BP4683" t="str">
        <f ca="1"/>
        <v/>
      </c>
      <c r="BR4683">
        <f ca="1"/>
        <v>0</v>
      </c>
      <c r="BS4683">
        <f ca="1"/>
        <v>0</v>
      </c>
      <c r="BT4683">
        <f ca="1"/>
        <v>0</v>
      </c>
      <c r="BU4683">
        <f ca="1"/>
        <v>0</v>
      </c>
      <c r="BV4683">
        <f ca="1"/>
        <v>0</v>
      </c>
      <c r="BW4683">
        <f ca="1"/>
        <v>0</v>
      </c>
      <c r="BX4683">
        <f ca="1"/>
        <v>0</v>
      </c>
      <c r="BY4683" t="str">
        <f ca="1"/>
        <v/>
      </c>
      <c r="CC4683" t="str" cm="1">
        <f t="array" aca="1" ref="CC4683" ca="1">_xlfn._xlws.FILTER(VLOOKUP(CB4676,Arrays!$T:$Z,{1,2,3,4,5,6,7},FALSE),VLOOKUP(CB4676,Arrays!$T:$Z,{1,2,3,4,5,6,7},FALSE)&lt;&gt;0,"")</f>
        <v/>
      </c>
      <c r="CO4683" t="str" cm="1">
        <f t="array" ref="CO4683">_xlfn._xlws.FILTER(SUM(CJ4683:CN4683),SUM(CJ4683:CN4683)&lt;&gt;0,"")</f>
        <v/>
      </c>
      <c r="CX4683" t="str">
        <f ca="1"/>
        <v/>
      </c>
      <c r="DE4683" t="str">
        <f ca="1"/>
        <v/>
      </c>
      <c r="DG4683" t="str">
        <f ca="1"/>
        <v/>
      </c>
      <c r="DH4683">
        <f ca="1"/>
        <v>0</v>
      </c>
      <c r="DI4683">
        <f ca="1"/>
        <v>0</v>
      </c>
      <c r="DJ4683">
        <f ca="1"/>
        <v>0</v>
      </c>
      <c r="DK4683">
        <f ca="1"/>
        <v>0</v>
      </c>
      <c r="DL4683">
        <f ca="1"/>
        <v>0</v>
      </c>
      <c r="DM4683">
        <f ca="1"/>
        <v>0</v>
      </c>
      <c r="DN4683" t="str">
        <f ca="1"/>
        <v/>
      </c>
    </row>
    <row r="4684" spans="13:118">
      <c r="M4684" t="str" cm="1">
        <f t="array" ref="M4684">_xlfn._xlws.FILTER(SUM(H4684:L4684),SUM(H4684:L4684)&lt;&gt;0,"")</f>
        <v/>
      </c>
      <c r="AC4684" t="str">
        <f ca="1"/>
        <v/>
      </c>
      <c r="AE4684">
        <f ca="1"/>
        <v>0</v>
      </c>
      <c r="AF4684">
        <f ca="1"/>
        <v>0</v>
      </c>
      <c r="AG4684">
        <f ca="1"/>
        <v>0</v>
      </c>
      <c r="AH4684">
        <f ca="1"/>
        <v>0</v>
      </c>
      <c r="AI4684">
        <f ca="1"/>
        <v>0</v>
      </c>
      <c r="AJ4684">
        <f ca="1"/>
        <v>0</v>
      </c>
      <c r="AK4684">
        <f ca="1"/>
        <v>0</v>
      </c>
      <c r="AL4684" t="str">
        <f ca="1"/>
        <v/>
      </c>
      <c r="AZ4684" t="str" cm="1">
        <f t="array" ref="AZ4684">_xlfn._xlws.FILTER(SUM(AU4684:AY4684),SUM(AU4684:AY4684)&lt;&gt;0,"")</f>
        <v/>
      </c>
      <c r="BP4684" t="str">
        <f ca="1"/>
        <v/>
      </c>
      <c r="BR4684">
        <f ca="1"/>
        <v>0</v>
      </c>
      <c r="BS4684">
        <f ca="1"/>
        <v>0</v>
      </c>
      <c r="BT4684">
        <f ca="1"/>
        <v>0</v>
      </c>
      <c r="BU4684">
        <f ca="1"/>
        <v>0</v>
      </c>
      <c r="BV4684">
        <f ca="1"/>
        <v>0</v>
      </c>
      <c r="BW4684">
        <f ca="1"/>
        <v>0</v>
      </c>
      <c r="BX4684">
        <f ca="1"/>
        <v>0</v>
      </c>
      <c r="BY4684" t="str">
        <f ca="1"/>
        <v/>
      </c>
      <c r="CC4684" t="str" cm="1">
        <f t="array" aca="1" ref="CC4684" ca="1">_xlfn._xlws.FILTER(VLOOKUP(CB4677,Arrays!$T:$Z,{1,2,3,4,5,6,7},FALSE),VLOOKUP(CB4677,Arrays!$T:$Z,{1,2,3,4,5,6,7},FALSE)&lt;&gt;0,"")</f>
        <v/>
      </c>
      <c r="CO4684" t="str" cm="1">
        <f t="array" ref="CO4684">_xlfn._xlws.FILTER(SUM(CJ4684:CN4684),SUM(CJ4684:CN4684)&lt;&gt;0,"")</f>
        <v/>
      </c>
      <c r="CX4684" t="str">
        <f ca="1"/>
        <v/>
      </c>
      <c r="DE4684" t="str">
        <f ca="1"/>
        <v/>
      </c>
      <c r="DG4684" t="str">
        <f ca="1"/>
        <v/>
      </c>
      <c r="DH4684">
        <f ca="1"/>
        <v>0</v>
      </c>
      <c r="DI4684">
        <f ca="1"/>
        <v>0</v>
      </c>
      <c r="DJ4684">
        <f ca="1"/>
        <v>0</v>
      </c>
      <c r="DK4684">
        <f ca="1"/>
        <v>0</v>
      </c>
      <c r="DL4684">
        <f ca="1"/>
        <v>0</v>
      </c>
      <c r="DM4684">
        <f ca="1"/>
        <v>0</v>
      </c>
      <c r="DN4684" t="str">
        <f ca="1"/>
        <v/>
      </c>
    </row>
    <row r="4685" spans="13:118">
      <c r="M4685" t="str" cm="1">
        <f t="array" ref="M4685">_xlfn._xlws.FILTER(SUM(H4685:L4685),SUM(H4685:L4685)&lt;&gt;0,"")</f>
        <v/>
      </c>
      <c r="AC4685" t="str">
        <f ca="1"/>
        <v/>
      </c>
      <c r="AE4685">
        <f ca="1"/>
        <v>0</v>
      </c>
      <c r="AF4685">
        <f ca="1"/>
        <v>0</v>
      </c>
      <c r="AG4685">
        <f ca="1"/>
        <v>0</v>
      </c>
      <c r="AH4685">
        <f ca="1"/>
        <v>0</v>
      </c>
      <c r="AI4685">
        <f ca="1"/>
        <v>0</v>
      </c>
      <c r="AJ4685">
        <f ca="1"/>
        <v>0</v>
      </c>
      <c r="AK4685">
        <f ca="1"/>
        <v>0</v>
      </c>
      <c r="AL4685" t="str">
        <f ca="1"/>
        <v/>
      </c>
      <c r="AZ4685" t="str" cm="1">
        <f t="array" ref="AZ4685">_xlfn._xlws.FILTER(SUM(AU4685:AY4685),SUM(AU4685:AY4685)&lt;&gt;0,"")</f>
        <v/>
      </c>
      <c r="BP4685" t="str">
        <f ca="1"/>
        <v/>
      </c>
      <c r="BR4685">
        <f ca="1"/>
        <v>0</v>
      </c>
      <c r="BS4685">
        <f ca="1"/>
        <v>0</v>
      </c>
      <c r="BT4685">
        <f ca="1"/>
        <v>0</v>
      </c>
      <c r="BU4685">
        <f ca="1"/>
        <v>0</v>
      </c>
      <c r="BV4685">
        <f ca="1"/>
        <v>0</v>
      </c>
      <c r="BW4685">
        <f ca="1"/>
        <v>0</v>
      </c>
      <c r="BX4685">
        <f ca="1"/>
        <v>0</v>
      </c>
      <c r="BY4685" t="str">
        <f ca="1"/>
        <v/>
      </c>
      <c r="CC4685" t="str" cm="1">
        <f t="array" aca="1" ref="CC4685" ca="1">_xlfn._xlws.FILTER(VLOOKUP(CB4678,Arrays!$T:$Z,{1,2,3,4,5,6,7},FALSE),VLOOKUP(CB4678,Arrays!$T:$Z,{1,2,3,4,5,6,7},FALSE)&lt;&gt;0,"")</f>
        <v/>
      </c>
      <c r="CO4685" t="str" cm="1">
        <f t="array" ref="CO4685">_xlfn._xlws.FILTER(SUM(CJ4685:CN4685),SUM(CJ4685:CN4685)&lt;&gt;0,"")</f>
        <v/>
      </c>
      <c r="CX4685" t="str">
        <f ca="1"/>
        <v/>
      </c>
      <c r="DE4685" t="str">
        <f ca="1"/>
        <v/>
      </c>
      <c r="DG4685" t="str">
        <f ca="1"/>
        <v/>
      </c>
      <c r="DH4685">
        <f ca="1"/>
        <v>0</v>
      </c>
      <c r="DI4685">
        <f ca="1"/>
        <v>0</v>
      </c>
      <c r="DJ4685">
        <f ca="1"/>
        <v>0</v>
      </c>
      <c r="DK4685">
        <f ca="1"/>
        <v>0</v>
      </c>
      <c r="DL4685">
        <f ca="1"/>
        <v>0</v>
      </c>
      <c r="DM4685">
        <f ca="1"/>
        <v>0</v>
      </c>
      <c r="DN4685" t="str">
        <f ca="1"/>
        <v/>
      </c>
    </row>
    <row r="4686" spans="13:118">
      <c r="M4686" t="str" cm="1">
        <f t="array" ref="M4686">_xlfn._xlws.FILTER(SUM(H4686:L4686),SUM(H4686:L4686)&lt;&gt;0,"")</f>
        <v/>
      </c>
      <c r="AC4686" t="str">
        <f ca="1"/>
        <v/>
      </c>
      <c r="AE4686">
        <f ca="1"/>
        <v>0</v>
      </c>
      <c r="AF4686">
        <f ca="1"/>
        <v>0</v>
      </c>
      <c r="AG4686">
        <f ca="1"/>
        <v>0</v>
      </c>
      <c r="AH4686">
        <f ca="1"/>
        <v>0</v>
      </c>
      <c r="AI4686">
        <f ca="1"/>
        <v>0</v>
      </c>
      <c r="AJ4686">
        <f ca="1"/>
        <v>0</v>
      </c>
      <c r="AK4686">
        <f ca="1"/>
        <v>0</v>
      </c>
      <c r="AL4686" t="str">
        <f ca="1"/>
        <v/>
      </c>
      <c r="AZ4686" t="str" cm="1">
        <f t="array" ref="AZ4686">_xlfn._xlws.FILTER(SUM(AU4686:AY4686),SUM(AU4686:AY4686)&lt;&gt;0,"")</f>
        <v/>
      </c>
      <c r="BP4686" t="str">
        <f ca="1"/>
        <v/>
      </c>
      <c r="BR4686">
        <f ca="1"/>
        <v>0</v>
      </c>
      <c r="BS4686">
        <f ca="1"/>
        <v>0</v>
      </c>
      <c r="BT4686">
        <f ca="1"/>
        <v>0</v>
      </c>
      <c r="BU4686">
        <f ca="1"/>
        <v>0</v>
      </c>
      <c r="BV4686">
        <f ca="1"/>
        <v>0</v>
      </c>
      <c r="BW4686">
        <f ca="1"/>
        <v>0</v>
      </c>
      <c r="BX4686">
        <f ca="1"/>
        <v>0</v>
      </c>
      <c r="BY4686" t="str">
        <f ca="1"/>
        <v/>
      </c>
      <c r="CC4686" t="str" cm="1">
        <f t="array" aca="1" ref="CC4686" ca="1">_xlfn._xlws.FILTER(VLOOKUP(CB4679,Arrays!$T:$Z,{1,2,3,4,5,6,7},FALSE),VLOOKUP(CB4679,Arrays!$T:$Z,{1,2,3,4,5,6,7},FALSE)&lt;&gt;0,"")</f>
        <v/>
      </c>
      <c r="CO4686" t="str" cm="1">
        <f t="array" ref="CO4686">_xlfn._xlws.FILTER(SUM(CJ4686:CN4686),SUM(CJ4686:CN4686)&lt;&gt;0,"")</f>
        <v/>
      </c>
      <c r="CX4686" t="str">
        <f ca="1"/>
        <v/>
      </c>
      <c r="DE4686" t="str">
        <f ca="1"/>
        <v/>
      </c>
      <c r="DG4686" t="str">
        <f ca="1"/>
        <v/>
      </c>
      <c r="DH4686">
        <f ca="1"/>
        <v>0</v>
      </c>
      <c r="DI4686">
        <f ca="1"/>
        <v>0</v>
      </c>
      <c r="DJ4686">
        <f ca="1"/>
        <v>0</v>
      </c>
      <c r="DK4686">
        <f ca="1"/>
        <v>0</v>
      </c>
      <c r="DL4686">
        <f ca="1"/>
        <v>0</v>
      </c>
      <c r="DM4686">
        <f ca="1"/>
        <v>0</v>
      </c>
      <c r="DN4686" t="str">
        <f ca="1"/>
        <v/>
      </c>
    </row>
    <row r="4687" spans="13:118">
      <c r="M4687" t="str" cm="1">
        <f t="array" ref="M4687">_xlfn._xlws.FILTER(SUM(H4687:L4687),SUM(H4687:L4687)&lt;&gt;0,"")</f>
        <v/>
      </c>
      <c r="AC4687" t="str">
        <f ca="1"/>
        <v/>
      </c>
      <c r="AE4687">
        <f ca="1"/>
        <v>0</v>
      </c>
      <c r="AF4687">
        <f ca="1"/>
        <v>0</v>
      </c>
      <c r="AG4687">
        <f ca="1"/>
        <v>0</v>
      </c>
      <c r="AH4687">
        <f ca="1"/>
        <v>0</v>
      </c>
      <c r="AI4687">
        <f ca="1"/>
        <v>0</v>
      </c>
      <c r="AJ4687">
        <f ca="1"/>
        <v>0</v>
      </c>
      <c r="AK4687">
        <f ca="1"/>
        <v>0</v>
      </c>
      <c r="AL4687" t="str">
        <f ca="1"/>
        <v/>
      </c>
      <c r="AZ4687" t="str" cm="1">
        <f t="array" ref="AZ4687">_xlfn._xlws.FILTER(SUM(AU4687:AY4687),SUM(AU4687:AY4687)&lt;&gt;0,"")</f>
        <v/>
      </c>
      <c r="BP4687" t="str">
        <f ca="1"/>
        <v/>
      </c>
      <c r="BR4687">
        <f ca="1"/>
        <v>0</v>
      </c>
      <c r="BS4687">
        <f ca="1"/>
        <v>0</v>
      </c>
      <c r="BT4687">
        <f ca="1"/>
        <v>0</v>
      </c>
      <c r="BU4687">
        <f ca="1"/>
        <v>0</v>
      </c>
      <c r="BV4687">
        <f ca="1"/>
        <v>0</v>
      </c>
      <c r="BW4687">
        <f ca="1"/>
        <v>0</v>
      </c>
      <c r="BX4687">
        <f ca="1"/>
        <v>0</v>
      </c>
      <c r="BY4687" t="str">
        <f ca="1"/>
        <v/>
      </c>
      <c r="CC4687" t="str" cm="1">
        <f t="array" aca="1" ref="CC4687" ca="1">_xlfn._xlws.FILTER(VLOOKUP(CB4680,Arrays!$T:$Z,{1,2,3,4,5,6,7},FALSE),VLOOKUP(CB4680,Arrays!$T:$Z,{1,2,3,4,5,6,7},FALSE)&lt;&gt;0,"")</f>
        <v/>
      </c>
      <c r="CO4687" t="str" cm="1">
        <f t="array" ref="CO4687">_xlfn._xlws.FILTER(SUM(CJ4687:CN4687),SUM(CJ4687:CN4687)&lt;&gt;0,"")</f>
        <v/>
      </c>
      <c r="CX4687" t="str">
        <f ca="1"/>
        <v/>
      </c>
      <c r="DE4687" t="str">
        <f ca="1"/>
        <v/>
      </c>
      <c r="DG4687" t="str">
        <f ca="1"/>
        <v/>
      </c>
      <c r="DH4687">
        <f ca="1"/>
        <v>0</v>
      </c>
      <c r="DI4687">
        <f ca="1"/>
        <v>0</v>
      </c>
      <c r="DJ4687">
        <f ca="1"/>
        <v>0</v>
      </c>
      <c r="DK4687">
        <f ca="1"/>
        <v>0</v>
      </c>
      <c r="DL4687">
        <f ca="1"/>
        <v>0</v>
      </c>
      <c r="DM4687">
        <f ca="1"/>
        <v>0</v>
      </c>
      <c r="DN4687" t="str">
        <f ca="1"/>
        <v/>
      </c>
    </row>
    <row r="4688" spans="13:118">
      <c r="M4688" t="str" cm="1">
        <f t="array" ref="M4688">_xlfn._xlws.FILTER(SUM(H4688:L4688),SUM(H4688:L4688)&lt;&gt;0,"")</f>
        <v/>
      </c>
      <c r="AC4688" t="str">
        <f ca="1"/>
        <v/>
      </c>
      <c r="AE4688">
        <f ca="1"/>
        <v>0</v>
      </c>
      <c r="AF4688">
        <f ca="1"/>
        <v>0</v>
      </c>
      <c r="AG4688">
        <f ca="1"/>
        <v>0</v>
      </c>
      <c r="AH4688">
        <f ca="1"/>
        <v>0</v>
      </c>
      <c r="AI4688">
        <f ca="1"/>
        <v>0</v>
      </c>
      <c r="AJ4688">
        <f ca="1"/>
        <v>0</v>
      </c>
      <c r="AK4688">
        <f ca="1"/>
        <v>0</v>
      </c>
      <c r="AL4688" t="str">
        <f ca="1"/>
        <v/>
      </c>
      <c r="AZ4688" t="str" cm="1">
        <f t="array" ref="AZ4688">_xlfn._xlws.FILTER(SUM(AU4688:AY4688),SUM(AU4688:AY4688)&lt;&gt;0,"")</f>
        <v/>
      </c>
      <c r="BP4688" t="str">
        <f ca="1"/>
        <v/>
      </c>
      <c r="BR4688">
        <f ca="1"/>
        <v>0</v>
      </c>
      <c r="BS4688">
        <f ca="1"/>
        <v>0</v>
      </c>
      <c r="BT4688">
        <f ca="1"/>
        <v>0</v>
      </c>
      <c r="BU4688">
        <f ca="1"/>
        <v>0</v>
      </c>
      <c r="BV4688">
        <f ca="1"/>
        <v>0</v>
      </c>
      <c r="BW4688">
        <f ca="1"/>
        <v>0</v>
      </c>
      <c r="BX4688">
        <f ca="1"/>
        <v>0</v>
      </c>
      <c r="BY4688" t="str">
        <f ca="1"/>
        <v/>
      </c>
      <c r="CC4688" t="str" cm="1">
        <f t="array" aca="1" ref="CC4688" ca="1">_xlfn._xlws.FILTER(VLOOKUP(CB4681,Arrays!$T:$Z,{1,2,3,4,5,6,7},FALSE),VLOOKUP(CB4681,Arrays!$T:$Z,{1,2,3,4,5,6,7},FALSE)&lt;&gt;0,"")</f>
        <v/>
      </c>
      <c r="CO4688" t="str" cm="1">
        <f t="array" ref="CO4688">_xlfn._xlws.FILTER(SUM(CJ4688:CN4688),SUM(CJ4688:CN4688)&lt;&gt;0,"")</f>
        <v/>
      </c>
      <c r="CX4688" t="str">
        <f ca="1"/>
        <v/>
      </c>
      <c r="DE4688" t="str">
        <f ca="1"/>
        <v/>
      </c>
      <c r="DG4688" t="str">
        <f ca="1"/>
        <v/>
      </c>
      <c r="DH4688">
        <f ca="1"/>
        <v>0</v>
      </c>
      <c r="DI4688">
        <f ca="1"/>
        <v>0</v>
      </c>
      <c r="DJ4688">
        <f ca="1"/>
        <v>0</v>
      </c>
      <c r="DK4688">
        <f ca="1"/>
        <v>0</v>
      </c>
      <c r="DL4688">
        <f ca="1"/>
        <v>0</v>
      </c>
      <c r="DM4688">
        <f ca="1"/>
        <v>0</v>
      </c>
      <c r="DN4688" t="str">
        <f ca="1"/>
        <v/>
      </c>
    </row>
    <row r="4689" spans="13:118">
      <c r="M4689" t="str" cm="1">
        <f t="array" ref="M4689">_xlfn._xlws.FILTER(SUM(H4689:L4689),SUM(H4689:L4689)&lt;&gt;0,"")</f>
        <v/>
      </c>
      <c r="AC4689" t="str">
        <f ca="1"/>
        <v/>
      </c>
      <c r="AE4689">
        <f ca="1"/>
        <v>0</v>
      </c>
      <c r="AF4689">
        <f ca="1"/>
        <v>0</v>
      </c>
      <c r="AG4689">
        <f ca="1"/>
        <v>0</v>
      </c>
      <c r="AH4689">
        <f ca="1"/>
        <v>0</v>
      </c>
      <c r="AI4689">
        <f ca="1"/>
        <v>0</v>
      </c>
      <c r="AJ4689">
        <f ca="1"/>
        <v>0</v>
      </c>
      <c r="AK4689">
        <f ca="1"/>
        <v>0</v>
      </c>
      <c r="AL4689" t="str">
        <f ca="1"/>
        <v/>
      </c>
      <c r="AZ4689" t="str" cm="1">
        <f t="array" ref="AZ4689">_xlfn._xlws.FILTER(SUM(AU4689:AY4689),SUM(AU4689:AY4689)&lt;&gt;0,"")</f>
        <v/>
      </c>
      <c r="BP4689" t="str">
        <f ca="1"/>
        <v/>
      </c>
      <c r="BR4689">
        <f ca="1"/>
        <v>0</v>
      </c>
      <c r="BS4689">
        <f ca="1"/>
        <v>0</v>
      </c>
      <c r="BT4689">
        <f ca="1"/>
        <v>0</v>
      </c>
      <c r="BU4689">
        <f ca="1"/>
        <v>0</v>
      </c>
      <c r="BV4689">
        <f ca="1"/>
        <v>0</v>
      </c>
      <c r="BW4689">
        <f ca="1"/>
        <v>0</v>
      </c>
      <c r="BX4689">
        <f ca="1"/>
        <v>0</v>
      </c>
      <c r="BY4689" t="str">
        <f ca="1"/>
        <v/>
      </c>
      <c r="CC4689" t="str" cm="1">
        <f t="array" aca="1" ref="CC4689" ca="1">_xlfn._xlws.FILTER(VLOOKUP(CB4682,Arrays!$T:$Z,{1,2,3,4,5,6,7},FALSE),VLOOKUP(CB4682,Arrays!$T:$Z,{1,2,3,4,5,6,7},FALSE)&lt;&gt;0,"")</f>
        <v/>
      </c>
      <c r="CO4689" t="str" cm="1">
        <f t="array" ref="CO4689">_xlfn._xlws.FILTER(SUM(CJ4689:CN4689),SUM(CJ4689:CN4689)&lt;&gt;0,"")</f>
        <v/>
      </c>
      <c r="CX4689" t="str">
        <f ca="1"/>
        <v/>
      </c>
      <c r="DE4689" t="str">
        <f ca="1"/>
        <v/>
      </c>
      <c r="DG4689" t="str">
        <f ca="1"/>
        <v/>
      </c>
      <c r="DH4689">
        <f ca="1"/>
        <v>0</v>
      </c>
      <c r="DI4689">
        <f ca="1"/>
        <v>0</v>
      </c>
      <c r="DJ4689">
        <f ca="1"/>
        <v>0</v>
      </c>
      <c r="DK4689">
        <f ca="1"/>
        <v>0</v>
      </c>
      <c r="DL4689">
        <f ca="1"/>
        <v>0</v>
      </c>
      <c r="DM4689">
        <f ca="1"/>
        <v>0</v>
      </c>
      <c r="DN4689" t="str">
        <f ca="1"/>
        <v/>
      </c>
    </row>
    <row r="4690" spans="13:118">
      <c r="M4690" t="str" cm="1">
        <f t="array" ref="M4690">_xlfn._xlws.FILTER(SUM(H4690:L4690),SUM(H4690:L4690)&lt;&gt;0,"")</f>
        <v/>
      </c>
      <c r="AC4690" t="str">
        <f ca="1"/>
        <v/>
      </c>
      <c r="AE4690">
        <f ca="1"/>
        <v>0</v>
      </c>
      <c r="AF4690">
        <f ca="1"/>
        <v>0</v>
      </c>
      <c r="AG4690">
        <f ca="1"/>
        <v>0</v>
      </c>
      <c r="AH4690">
        <f ca="1"/>
        <v>0</v>
      </c>
      <c r="AI4690">
        <f ca="1"/>
        <v>0</v>
      </c>
      <c r="AJ4690">
        <f ca="1"/>
        <v>0</v>
      </c>
      <c r="AK4690">
        <f ca="1"/>
        <v>0</v>
      </c>
      <c r="AL4690" t="str">
        <f ca="1"/>
        <v/>
      </c>
      <c r="AZ4690" t="str" cm="1">
        <f t="array" ref="AZ4690">_xlfn._xlws.FILTER(SUM(AU4690:AY4690),SUM(AU4690:AY4690)&lt;&gt;0,"")</f>
        <v/>
      </c>
      <c r="BP4690" t="str">
        <f ca="1"/>
        <v/>
      </c>
      <c r="BR4690">
        <f ca="1"/>
        <v>0</v>
      </c>
      <c r="BS4690">
        <f ca="1"/>
        <v>0</v>
      </c>
      <c r="BT4690">
        <f ca="1"/>
        <v>0</v>
      </c>
      <c r="BU4690">
        <f ca="1"/>
        <v>0</v>
      </c>
      <c r="BV4690">
        <f ca="1"/>
        <v>0</v>
      </c>
      <c r="BW4690">
        <f ca="1"/>
        <v>0</v>
      </c>
      <c r="BX4690">
        <f ca="1"/>
        <v>0</v>
      </c>
      <c r="BY4690" t="str">
        <f ca="1"/>
        <v/>
      </c>
      <c r="CC4690" t="str" cm="1">
        <f t="array" aca="1" ref="CC4690" ca="1">_xlfn._xlws.FILTER(VLOOKUP(CB4683,Arrays!$T:$Z,{1,2,3,4,5,6,7},FALSE),VLOOKUP(CB4683,Arrays!$T:$Z,{1,2,3,4,5,6,7},FALSE)&lt;&gt;0,"")</f>
        <v/>
      </c>
      <c r="CO4690" t="str" cm="1">
        <f t="array" ref="CO4690">_xlfn._xlws.FILTER(SUM(CJ4690:CN4690),SUM(CJ4690:CN4690)&lt;&gt;0,"")</f>
        <v/>
      </c>
      <c r="CX4690" t="str">
        <f ca="1"/>
        <v/>
      </c>
      <c r="DE4690" t="str">
        <f ca="1"/>
        <v/>
      </c>
      <c r="DG4690" t="str">
        <f ca="1"/>
        <v/>
      </c>
      <c r="DH4690">
        <f ca="1"/>
        <v>0</v>
      </c>
      <c r="DI4690">
        <f ca="1"/>
        <v>0</v>
      </c>
      <c r="DJ4690">
        <f ca="1"/>
        <v>0</v>
      </c>
      <c r="DK4690">
        <f ca="1"/>
        <v>0</v>
      </c>
      <c r="DL4690">
        <f ca="1"/>
        <v>0</v>
      </c>
      <c r="DM4690">
        <f ca="1"/>
        <v>0</v>
      </c>
      <c r="DN4690" t="str">
        <f ca="1"/>
        <v/>
      </c>
    </row>
    <row r="4691" spans="13:118">
      <c r="M4691" t="str" cm="1">
        <f t="array" ref="M4691">_xlfn._xlws.FILTER(SUM(H4691:L4691),SUM(H4691:L4691)&lt;&gt;0,"")</f>
        <v/>
      </c>
      <c r="AC4691" t="str">
        <f ca="1"/>
        <v/>
      </c>
      <c r="AE4691">
        <f ca="1"/>
        <v>0</v>
      </c>
      <c r="AF4691">
        <f ca="1"/>
        <v>0</v>
      </c>
      <c r="AG4691">
        <f ca="1"/>
        <v>0</v>
      </c>
      <c r="AH4691">
        <f ca="1"/>
        <v>0</v>
      </c>
      <c r="AI4691">
        <f ca="1"/>
        <v>0</v>
      </c>
      <c r="AJ4691">
        <f ca="1"/>
        <v>0</v>
      </c>
      <c r="AK4691">
        <f ca="1"/>
        <v>0</v>
      </c>
      <c r="AL4691" t="str">
        <f ca="1"/>
        <v/>
      </c>
      <c r="AZ4691" t="str" cm="1">
        <f t="array" ref="AZ4691">_xlfn._xlws.FILTER(SUM(AU4691:AY4691),SUM(AU4691:AY4691)&lt;&gt;0,"")</f>
        <v/>
      </c>
      <c r="BP4691" t="str">
        <f ca="1"/>
        <v/>
      </c>
      <c r="BR4691">
        <f ca="1"/>
        <v>0</v>
      </c>
      <c r="BS4691">
        <f ca="1"/>
        <v>0</v>
      </c>
      <c r="BT4691">
        <f ca="1"/>
        <v>0</v>
      </c>
      <c r="BU4691">
        <f ca="1"/>
        <v>0</v>
      </c>
      <c r="BV4691">
        <f ca="1"/>
        <v>0</v>
      </c>
      <c r="BW4691">
        <f ca="1"/>
        <v>0</v>
      </c>
      <c r="BX4691">
        <f ca="1"/>
        <v>0</v>
      </c>
      <c r="BY4691" t="str">
        <f ca="1"/>
        <v/>
      </c>
      <c r="CC4691" t="str" cm="1">
        <f t="array" aca="1" ref="CC4691" ca="1">_xlfn._xlws.FILTER(VLOOKUP(CB4684,Arrays!$T:$Z,{1,2,3,4,5,6,7},FALSE),VLOOKUP(CB4684,Arrays!$T:$Z,{1,2,3,4,5,6,7},FALSE)&lt;&gt;0,"")</f>
        <v/>
      </c>
      <c r="CO4691" t="str" cm="1">
        <f t="array" ref="CO4691">_xlfn._xlws.FILTER(SUM(CJ4691:CN4691),SUM(CJ4691:CN4691)&lt;&gt;0,"")</f>
        <v/>
      </c>
      <c r="CX4691" t="str">
        <f ca="1"/>
        <v/>
      </c>
      <c r="DE4691" t="str">
        <f ca="1"/>
        <v/>
      </c>
      <c r="DG4691" t="str">
        <f ca="1"/>
        <v/>
      </c>
      <c r="DH4691">
        <f ca="1"/>
        <v>0</v>
      </c>
      <c r="DI4691">
        <f ca="1"/>
        <v>0</v>
      </c>
      <c r="DJ4691">
        <f ca="1"/>
        <v>0</v>
      </c>
      <c r="DK4691">
        <f ca="1"/>
        <v>0</v>
      </c>
      <c r="DL4691">
        <f ca="1"/>
        <v>0</v>
      </c>
      <c r="DM4691">
        <f ca="1"/>
        <v>0</v>
      </c>
      <c r="DN4691" t="str">
        <f ca="1"/>
        <v/>
      </c>
    </row>
    <row r="4692" spans="13:118">
      <c r="M4692" t="str" cm="1">
        <f t="array" ref="M4692">_xlfn._xlws.FILTER(SUM(H4692:L4692),SUM(H4692:L4692)&lt;&gt;0,"")</f>
        <v/>
      </c>
      <c r="AC4692" t="str">
        <f ca="1"/>
        <v/>
      </c>
      <c r="AE4692">
        <f ca="1"/>
        <v>0</v>
      </c>
      <c r="AF4692">
        <f ca="1"/>
        <v>0</v>
      </c>
      <c r="AG4692">
        <f ca="1"/>
        <v>0</v>
      </c>
      <c r="AH4692">
        <f ca="1"/>
        <v>0</v>
      </c>
      <c r="AI4692">
        <f ca="1"/>
        <v>0</v>
      </c>
      <c r="AJ4692">
        <f ca="1"/>
        <v>0</v>
      </c>
      <c r="AK4692">
        <f ca="1"/>
        <v>0</v>
      </c>
      <c r="AL4692" t="str">
        <f ca="1"/>
        <v/>
      </c>
      <c r="AZ4692" t="str" cm="1">
        <f t="array" ref="AZ4692">_xlfn._xlws.FILTER(SUM(AU4692:AY4692),SUM(AU4692:AY4692)&lt;&gt;0,"")</f>
        <v/>
      </c>
      <c r="BP4692" t="str">
        <f ca="1"/>
        <v/>
      </c>
      <c r="BR4692">
        <f ca="1"/>
        <v>0</v>
      </c>
      <c r="BS4692">
        <f ca="1"/>
        <v>0</v>
      </c>
      <c r="BT4692">
        <f ca="1"/>
        <v>0</v>
      </c>
      <c r="BU4692">
        <f ca="1"/>
        <v>0</v>
      </c>
      <c r="BV4692">
        <f ca="1"/>
        <v>0</v>
      </c>
      <c r="BW4692">
        <f ca="1"/>
        <v>0</v>
      </c>
      <c r="BX4692">
        <f ca="1"/>
        <v>0</v>
      </c>
      <c r="BY4692" t="str">
        <f ca="1"/>
        <v/>
      </c>
      <c r="CC4692" t="str" cm="1">
        <f t="array" aca="1" ref="CC4692" ca="1">_xlfn._xlws.FILTER(VLOOKUP(CB4685,Arrays!$T:$Z,{1,2,3,4,5,6,7},FALSE),VLOOKUP(CB4685,Arrays!$T:$Z,{1,2,3,4,5,6,7},FALSE)&lt;&gt;0,"")</f>
        <v/>
      </c>
      <c r="CO4692" t="str" cm="1">
        <f t="array" ref="CO4692">_xlfn._xlws.FILTER(SUM(CJ4692:CN4692),SUM(CJ4692:CN4692)&lt;&gt;0,"")</f>
        <v/>
      </c>
      <c r="CX4692" t="str">
        <f ca="1"/>
        <v/>
      </c>
      <c r="DE4692" t="str">
        <f ca="1"/>
        <v/>
      </c>
      <c r="DG4692" t="str">
        <f ca="1"/>
        <v/>
      </c>
      <c r="DH4692">
        <f ca="1"/>
        <v>0</v>
      </c>
      <c r="DI4692">
        <f ca="1"/>
        <v>0</v>
      </c>
      <c r="DJ4692">
        <f ca="1"/>
        <v>0</v>
      </c>
      <c r="DK4692">
        <f ca="1"/>
        <v>0</v>
      </c>
      <c r="DL4692">
        <f ca="1"/>
        <v>0</v>
      </c>
      <c r="DM4692">
        <f ca="1"/>
        <v>0</v>
      </c>
      <c r="DN4692" t="str">
        <f ca="1"/>
        <v/>
      </c>
    </row>
    <row r="4693" spans="13:118">
      <c r="M4693" t="str" cm="1">
        <f t="array" ref="M4693">_xlfn._xlws.FILTER(SUM(H4693:L4693),SUM(H4693:L4693)&lt;&gt;0,"")</f>
        <v/>
      </c>
      <c r="AC4693" t="str">
        <f ca="1"/>
        <v/>
      </c>
      <c r="AE4693">
        <f ca="1"/>
        <v>0</v>
      </c>
      <c r="AF4693">
        <f ca="1"/>
        <v>0</v>
      </c>
      <c r="AG4693">
        <f ca="1"/>
        <v>0</v>
      </c>
      <c r="AH4693">
        <f ca="1"/>
        <v>0</v>
      </c>
      <c r="AI4693">
        <f ca="1"/>
        <v>0</v>
      </c>
      <c r="AJ4693">
        <f ca="1"/>
        <v>0</v>
      </c>
      <c r="AK4693">
        <f ca="1"/>
        <v>0</v>
      </c>
      <c r="AL4693" t="str">
        <f ca="1"/>
        <v/>
      </c>
      <c r="AZ4693" t="str" cm="1">
        <f t="array" ref="AZ4693">_xlfn._xlws.FILTER(SUM(AU4693:AY4693),SUM(AU4693:AY4693)&lt;&gt;0,"")</f>
        <v/>
      </c>
      <c r="BP4693" t="str">
        <f ca="1"/>
        <v/>
      </c>
      <c r="BR4693">
        <f ca="1"/>
        <v>0</v>
      </c>
      <c r="BS4693">
        <f ca="1"/>
        <v>0</v>
      </c>
      <c r="BT4693">
        <f ca="1"/>
        <v>0</v>
      </c>
      <c r="BU4693">
        <f ca="1"/>
        <v>0</v>
      </c>
      <c r="BV4693">
        <f ca="1"/>
        <v>0</v>
      </c>
      <c r="BW4693">
        <f ca="1"/>
        <v>0</v>
      </c>
      <c r="BX4693">
        <f ca="1"/>
        <v>0</v>
      </c>
      <c r="BY4693" t="str">
        <f ca="1"/>
        <v/>
      </c>
      <c r="CC4693" t="str" cm="1">
        <f t="array" aca="1" ref="CC4693" ca="1">_xlfn._xlws.FILTER(VLOOKUP(CB4686,Arrays!$T:$Z,{1,2,3,4,5,6,7},FALSE),VLOOKUP(CB4686,Arrays!$T:$Z,{1,2,3,4,5,6,7},FALSE)&lt;&gt;0,"")</f>
        <v/>
      </c>
      <c r="CO4693" t="str" cm="1">
        <f t="array" ref="CO4693">_xlfn._xlws.FILTER(SUM(CJ4693:CN4693),SUM(CJ4693:CN4693)&lt;&gt;0,"")</f>
        <v/>
      </c>
      <c r="CX4693" t="str">
        <f ca="1"/>
        <v/>
      </c>
      <c r="DE4693" t="str">
        <f ca="1"/>
        <v/>
      </c>
      <c r="DG4693" t="str">
        <f ca="1"/>
        <v/>
      </c>
      <c r="DH4693">
        <f ca="1"/>
        <v>0</v>
      </c>
      <c r="DI4693">
        <f ca="1"/>
        <v>0</v>
      </c>
      <c r="DJ4693">
        <f ca="1"/>
        <v>0</v>
      </c>
      <c r="DK4693">
        <f ca="1"/>
        <v>0</v>
      </c>
      <c r="DL4693">
        <f ca="1"/>
        <v>0</v>
      </c>
      <c r="DM4693">
        <f ca="1"/>
        <v>0</v>
      </c>
      <c r="DN4693" t="str">
        <f ca="1"/>
        <v/>
      </c>
    </row>
    <row r="4694" spans="13:118">
      <c r="M4694" t="str" cm="1">
        <f t="array" ref="M4694">_xlfn._xlws.FILTER(SUM(H4694:L4694),SUM(H4694:L4694)&lt;&gt;0,"")</f>
        <v/>
      </c>
      <c r="AC4694" t="str">
        <f ca="1"/>
        <v/>
      </c>
      <c r="AE4694">
        <f ca="1"/>
        <v>0</v>
      </c>
      <c r="AF4694">
        <f ca="1"/>
        <v>0</v>
      </c>
      <c r="AG4694">
        <f ca="1"/>
        <v>0</v>
      </c>
      <c r="AH4694">
        <f ca="1"/>
        <v>0</v>
      </c>
      <c r="AI4694">
        <f ca="1"/>
        <v>0</v>
      </c>
      <c r="AJ4694">
        <f ca="1"/>
        <v>0</v>
      </c>
      <c r="AK4694">
        <f ca="1"/>
        <v>0</v>
      </c>
      <c r="AL4694" t="str">
        <f ca="1"/>
        <v/>
      </c>
      <c r="AZ4694" t="str" cm="1">
        <f t="array" ref="AZ4694">_xlfn._xlws.FILTER(SUM(AU4694:AY4694),SUM(AU4694:AY4694)&lt;&gt;0,"")</f>
        <v/>
      </c>
      <c r="BP4694" t="str">
        <f ca="1"/>
        <v/>
      </c>
      <c r="BR4694">
        <f ca="1"/>
        <v>0</v>
      </c>
      <c r="BS4694">
        <f ca="1"/>
        <v>0</v>
      </c>
      <c r="BT4694">
        <f ca="1"/>
        <v>0</v>
      </c>
      <c r="BU4694">
        <f ca="1"/>
        <v>0</v>
      </c>
      <c r="BV4694">
        <f ca="1"/>
        <v>0</v>
      </c>
      <c r="BW4694">
        <f ca="1"/>
        <v>0</v>
      </c>
      <c r="BX4694">
        <f ca="1"/>
        <v>0</v>
      </c>
      <c r="BY4694" t="str">
        <f ca="1"/>
        <v/>
      </c>
      <c r="CC4694" t="str" cm="1">
        <f t="array" aca="1" ref="CC4694" ca="1">_xlfn._xlws.FILTER(VLOOKUP(CB4687,Arrays!$T:$Z,{1,2,3,4,5,6,7},FALSE),VLOOKUP(CB4687,Arrays!$T:$Z,{1,2,3,4,5,6,7},FALSE)&lt;&gt;0,"")</f>
        <v/>
      </c>
      <c r="CO4694" t="str" cm="1">
        <f t="array" ref="CO4694">_xlfn._xlws.FILTER(SUM(CJ4694:CN4694),SUM(CJ4694:CN4694)&lt;&gt;0,"")</f>
        <v/>
      </c>
      <c r="CX4694" t="str">
        <f ca="1"/>
        <v/>
      </c>
      <c r="DE4694" t="str">
        <f ca="1"/>
        <v/>
      </c>
      <c r="DG4694" t="str">
        <f ca="1"/>
        <v/>
      </c>
      <c r="DH4694">
        <f ca="1"/>
        <v>0</v>
      </c>
      <c r="DI4694">
        <f ca="1"/>
        <v>0</v>
      </c>
      <c r="DJ4694">
        <f ca="1"/>
        <v>0</v>
      </c>
      <c r="DK4694">
        <f ca="1"/>
        <v>0</v>
      </c>
      <c r="DL4694">
        <f ca="1"/>
        <v>0</v>
      </c>
      <c r="DM4694">
        <f ca="1"/>
        <v>0</v>
      </c>
      <c r="DN4694" t="str">
        <f ca="1"/>
        <v/>
      </c>
    </row>
    <row r="4695" spans="13:118">
      <c r="M4695" t="str" cm="1">
        <f t="array" ref="M4695">_xlfn._xlws.FILTER(SUM(H4695:L4695),SUM(H4695:L4695)&lt;&gt;0,"")</f>
        <v/>
      </c>
      <c r="AC4695" t="str">
        <f ca="1"/>
        <v/>
      </c>
      <c r="AE4695">
        <f ca="1"/>
        <v>0</v>
      </c>
      <c r="AF4695">
        <f ca="1"/>
        <v>0</v>
      </c>
      <c r="AG4695">
        <f ca="1"/>
        <v>0</v>
      </c>
      <c r="AH4695">
        <f ca="1"/>
        <v>0</v>
      </c>
      <c r="AI4695">
        <f ca="1"/>
        <v>0</v>
      </c>
      <c r="AJ4695">
        <f ca="1"/>
        <v>0</v>
      </c>
      <c r="AK4695">
        <f ca="1"/>
        <v>0</v>
      </c>
      <c r="AL4695" t="str">
        <f ca="1"/>
        <v/>
      </c>
      <c r="AZ4695" t="str" cm="1">
        <f t="array" ref="AZ4695">_xlfn._xlws.FILTER(SUM(AU4695:AY4695),SUM(AU4695:AY4695)&lt;&gt;0,"")</f>
        <v/>
      </c>
      <c r="BP4695" t="str">
        <f ca="1"/>
        <v/>
      </c>
      <c r="BR4695">
        <f ca="1"/>
        <v>0</v>
      </c>
      <c r="BS4695">
        <f ca="1"/>
        <v>0</v>
      </c>
      <c r="BT4695">
        <f ca="1"/>
        <v>0</v>
      </c>
      <c r="BU4695">
        <f ca="1"/>
        <v>0</v>
      </c>
      <c r="BV4695">
        <f ca="1"/>
        <v>0</v>
      </c>
      <c r="BW4695">
        <f ca="1"/>
        <v>0</v>
      </c>
      <c r="BX4695">
        <f ca="1"/>
        <v>0</v>
      </c>
      <c r="BY4695" t="str">
        <f ca="1"/>
        <v/>
      </c>
      <c r="CC4695" t="str" cm="1">
        <f t="array" aca="1" ref="CC4695" ca="1">_xlfn._xlws.FILTER(VLOOKUP(CB4688,Arrays!$T:$Z,{1,2,3,4,5,6,7},FALSE),VLOOKUP(CB4688,Arrays!$T:$Z,{1,2,3,4,5,6,7},FALSE)&lt;&gt;0,"")</f>
        <v/>
      </c>
      <c r="CO4695" t="str" cm="1">
        <f t="array" ref="CO4695">_xlfn._xlws.FILTER(SUM(CJ4695:CN4695),SUM(CJ4695:CN4695)&lt;&gt;0,"")</f>
        <v/>
      </c>
      <c r="CX4695" t="str">
        <f ca="1"/>
        <v/>
      </c>
      <c r="DE4695" t="str">
        <f ca="1"/>
        <v/>
      </c>
      <c r="DG4695" t="str">
        <f ca="1"/>
        <v/>
      </c>
      <c r="DH4695">
        <f ca="1"/>
        <v>0</v>
      </c>
      <c r="DI4695">
        <f ca="1"/>
        <v>0</v>
      </c>
      <c r="DJ4695">
        <f ca="1"/>
        <v>0</v>
      </c>
      <c r="DK4695">
        <f ca="1"/>
        <v>0</v>
      </c>
      <c r="DL4695">
        <f ca="1"/>
        <v>0</v>
      </c>
      <c r="DM4695">
        <f ca="1"/>
        <v>0</v>
      </c>
      <c r="DN4695" t="str">
        <f ca="1"/>
        <v/>
      </c>
    </row>
    <row r="4696" spans="13:118">
      <c r="M4696" t="str" cm="1">
        <f t="array" ref="M4696">_xlfn._xlws.FILTER(SUM(H4696:L4696),SUM(H4696:L4696)&lt;&gt;0,"")</f>
        <v/>
      </c>
      <c r="AC4696" t="str">
        <f ca="1"/>
        <v/>
      </c>
      <c r="AE4696">
        <f ca="1"/>
        <v>0</v>
      </c>
      <c r="AF4696">
        <f ca="1"/>
        <v>0</v>
      </c>
      <c r="AG4696">
        <f ca="1"/>
        <v>0</v>
      </c>
      <c r="AH4696">
        <f ca="1"/>
        <v>0</v>
      </c>
      <c r="AI4696">
        <f ca="1"/>
        <v>0</v>
      </c>
      <c r="AJ4696">
        <f ca="1"/>
        <v>0</v>
      </c>
      <c r="AK4696">
        <f ca="1"/>
        <v>0</v>
      </c>
      <c r="AL4696" t="str">
        <f ca="1"/>
        <v/>
      </c>
      <c r="AZ4696" t="str" cm="1">
        <f t="array" ref="AZ4696">_xlfn._xlws.FILTER(SUM(AU4696:AY4696),SUM(AU4696:AY4696)&lt;&gt;0,"")</f>
        <v/>
      </c>
      <c r="BP4696" t="str">
        <f ca="1"/>
        <v/>
      </c>
      <c r="BR4696">
        <f ca="1"/>
        <v>0</v>
      </c>
      <c r="BS4696">
        <f ca="1"/>
        <v>0</v>
      </c>
      <c r="BT4696">
        <f ca="1"/>
        <v>0</v>
      </c>
      <c r="BU4696">
        <f ca="1"/>
        <v>0</v>
      </c>
      <c r="BV4696">
        <f ca="1"/>
        <v>0</v>
      </c>
      <c r="BW4696">
        <f ca="1"/>
        <v>0</v>
      </c>
      <c r="BX4696">
        <f ca="1"/>
        <v>0</v>
      </c>
      <c r="BY4696" t="str">
        <f ca="1"/>
        <v/>
      </c>
      <c r="CC4696" t="str" cm="1">
        <f t="array" aca="1" ref="CC4696" ca="1">_xlfn._xlws.FILTER(VLOOKUP(CB4689,Arrays!$T:$Z,{1,2,3,4,5,6,7},FALSE),VLOOKUP(CB4689,Arrays!$T:$Z,{1,2,3,4,5,6,7},FALSE)&lt;&gt;0,"")</f>
        <v/>
      </c>
      <c r="CO4696" t="str" cm="1">
        <f t="array" ref="CO4696">_xlfn._xlws.FILTER(SUM(CJ4696:CN4696),SUM(CJ4696:CN4696)&lt;&gt;0,"")</f>
        <v/>
      </c>
      <c r="CX4696" t="str">
        <f ca="1"/>
        <v/>
      </c>
      <c r="DE4696" t="str">
        <f ca="1"/>
        <v/>
      </c>
      <c r="DG4696" t="str">
        <f ca="1"/>
        <v/>
      </c>
      <c r="DH4696">
        <f ca="1"/>
        <v>0</v>
      </c>
      <c r="DI4696">
        <f ca="1"/>
        <v>0</v>
      </c>
      <c r="DJ4696">
        <f ca="1"/>
        <v>0</v>
      </c>
      <c r="DK4696">
        <f ca="1"/>
        <v>0</v>
      </c>
      <c r="DL4696">
        <f ca="1"/>
        <v>0</v>
      </c>
      <c r="DM4696">
        <f ca="1"/>
        <v>0</v>
      </c>
      <c r="DN4696" t="str">
        <f ca="1"/>
        <v/>
      </c>
    </row>
    <row r="4697" spans="13:118">
      <c r="M4697" t="str" cm="1">
        <f t="array" ref="M4697">_xlfn._xlws.FILTER(SUM(H4697:L4697),SUM(H4697:L4697)&lt;&gt;0,"")</f>
        <v/>
      </c>
      <c r="AC4697" t="str">
        <f ca="1"/>
        <v/>
      </c>
      <c r="AE4697">
        <f ca="1"/>
        <v>0</v>
      </c>
      <c r="AF4697">
        <f ca="1"/>
        <v>0</v>
      </c>
      <c r="AG4697">
        <f ca="1"/>
        <v>0</v>
      </c>
      <c r="AH4697">
        <f ca="1"/>
        <v>0</v>
      </c>
      <c r="AI4697">
        <f ca="1"/>
        <v>0</v>
      </c>
      <c r="AJ4697">
        <f ca="1"/>
        <v>0</v>
      </c>
      <c r="AK4697">
        <f ca="1"/>
        <v>0</v>
      </c>
      <c r="AL4697" t="str">
        <f ca="1"/>
        <v/>
      </c>
      <c r="AZ4697" t="str" cm="1">
        <f t="array" ref="AZ4697">_xlfn._xlws.FILTER(SUM(AU4697:AY4697),SUM(AU4697:AY4697)&lt;&gt;0,"")</f>
        <v/>
      </c>
      <c r="BP4697" t="str">
        <f ca="1"/>
        <v/>
      </c>
      <c r="BR4697">
        <f ca="1"/>
        <v>0</v>
      </c>
      <c r="BS4697">
        <f ca="1"/>
        <v>0</v>
      </c>
      <c r="BT4697">
        <f ca="1"/>
        <v>0</v>
      </c>
      <c r="BU4697">
        <f ca="1"/>
        <v>0</v>
      </c>
      <c r="BV4697">
        <f ca="1"/>
        <v>0</v>
      </c>
      <c r="BW4697">
        <f ca="1"/>
        <v>0</v>
      </c>
      <c r="BX4697">
        <f ca="1"/>
        <v>0</v>
      </c>
      <c r="BY4697" t="str">
        <f ca="1"/>
        <v/>
      </c>
      <c r="CC4697" t="str" cm="1">
        <f t="array" aca="1" ref="CC4697" ca="1">_xlfn._xlws.FILTER(VLOOKUP(CB4690,Arrays!$T:$Z,{1,2,3,4,5,6,7},FALSE),VLOOKUP(CB4690,Arrays!$T:$Z,{1,2,3,4,5,6,7},FALSE)&lt;&gt;0,"")</f>
        <v/>
      </c>
      <c r="CO4697" t="str" cm="1">
        <f t="array" ref="CO4697">_xlfn._xlws.FILTER(SUM(CJ4697:CN4697),SUM(CJ4697:CN4697)&lt;&gt;0,"")</f>
        <v/>
      </c>
      <c r="CX4697" t="str">
        <f ca="1"/>
        <v/>
      </c>
      <c r="DE4697" t="str">
        <f ca="1"/>
        <v/>
      </c>
      <c r="DG4697" t="str">
        <f ca="1"/>
        <v/>
      </c>
      <c r="DH4697">
        <f ca="1"/>
        <v>0</v>
      </c>
      <c r="DI4697">
        <f ca="1"/>
        <v>0</v>
      </c>
      <c r="DJ4697">
        <f ca="1"/>
        <v>0</v>
      </c>
      <c r="DK4697">
        <f ca="1"/>
        <v>0</v>
      </c>
      <c r="DL4697">
        <f ca="1"/>
        <v>0</v>
      </c>
      <c r="DM4697">
        <f ca="1"/>
        <v>0</v>
      </c>
      <c r="DN4697" t="str">
        <f ca="1"/>
        <v/>
      </c>
    </row>
    <row r="4698" spans="13:118">
      <c r="M4698" t="str" cm="1">
        <f t="array" ref="M4698">_xlfn._xlws.FILTER(SUM(H4698:L4698),SUM(H4698:L4698)&lt;&gt;0,"")</f>
        <v/>
      </c>
      <c r="AC4698" t="str">
        <f ca="1"/>
        <v/>
      </c>
      <c r="AE4698">
        <f ca="1"/>
        <v>0</v>
      </c>
      <c r="AF4698">
        <f ca="1"/>
        <v>0</v>
      </c>
      <c r="AG4698">
        <f ca="1"/>
        <v>0</v>
      </c>
      <c r="AH4698">
        <f ca="1"/>
        <v>0</v>
      </c>
      <c r="AI4698">
        <f ca="1"/>
        <v>0</v>
      </c>
      <c r="AJ4698">
        <f ca="1"/>
        <v>0</v>
      </c>
      <c r="AK4698">
        <f ca="1"/>
        <v>0</v>
      </c>
      <c r="AL4698" t="str">
        <f ca="1"/>
        <v/>
      </c>
      <c r="AZ4698" t="str" cm="1">
        <f t="array" ref="AZ4698">_xlfn._xlws.FILTER(SUM(AU4698:AY4698),SUM(AU4698:AY4698)&lt;&gt;0,"")</f>
        <v/>
      </c>
      <c r="BP4698" t="str">
        <f ca="1"/>
        <v/>
      </c>
      <c r="BR4698">
        <f ca="1"/>
        <v>0</v>
      </c>
      <c r="BS4698">
        <f ca="1"/>
        <v>0</v>
      </c>
      <c r="BT4698">
        <f ca="1"/>
        <v>0</v>
      </c>
      <c r="BU4698">
        <f ca="1"/>
        <v>0</v>
      </c>
      <c r="BV4698">
        <f ca="1"/>
        <v>0</v>
      </c>
      <c r="BW4698">
        <f ca="1"/>
        <v>0</v>
      </c>
      <c r="BX4698">
        <f ca="1"/>
        <v>0</v>
      </c>
      <c r="BY4698" t="str">
        <f ca="1"/>
        <v/>
      </c>
      <c r="CC4698" t="str" cm="1">
        <f t="array" aca="1" ref="CC4698" ca="1">_xlfn._xlws.FILTER(VLOOKUP(CB4691,Arrays!$T:$Z,{1,2,3,4,5,6,7},FALSE),VLOOKUP(CB4691,Arrays!$T:$Z,{1,2,3,4,5,6,7},FALSE)&lt;&gt;0,"")</f>
        <v/>
      </c>
      <c r="CO4698" t="str" cm="1">
        <f t="array" ref="CO4698">_xlfn._xlws.FILTER(SUM(CJ4698:CN4698),SUM(CJ4698:CN4698)&lt;&gt;0,"")</f>
        <v/>
      </c>
      <c r="CX4698" t="str">
        <f ca="1"/>
        <v/>
      </c>
      <c r="DE4698" t="str">
        <f ca="1"/>
        <v/>
      </c>
      <c r="DG4698" t="str">
        <f ca="1"/>
        <v/>
      </c>
      <c r="DH4698">
        <f ca="1"/>
        <v>0</v>
      </c>
      <c r="DI4698">
        <f ca="1"/>
        <v>0</v>
      </c>
      <c r="DJ4698">
        <f ca="1"/>
        <v>0</v>
      </c>
      <c r="DK4698">
        <f ca="1"/>
        <v>0</v>
      </c>
      <c r="DL4698">
        <f ca="1"/>
        <v>0</v>
      </c>
      <c r="DM4698">
        <f ca="1"/>
        <v>0</v>
      </c>
      <c r="DN4698" t="str">
        <f ca="1"/>
        <v/>
      </c>
    </row>
    <row r="4699" spans="13:118">
      <c r="M4699" t="str" cm="1">
        <f t="array" ref="M4699">_xlfn._xlws.FILTER(SUM(H4699:L4699),SUM(H4699:L4699)&lt;&gt;0,"")</f>
        <v/>
      </c>
      <c r="AC4699" t="str">
        <f ca="1"/>
        <v/>
      </c>
      <c r="AE4699">
        <f ca="1"/>
        <v>0</v>
      </c>
      <c r="AF4699">
        <f ca="1"/>
        <v>0</v>
      </c>
      <c r="AG4699">
        <f ca="1"/>
        <v>0</v>
      </c>
      <c r="AH4699">
        <f ca="1"/>
        <v>0</v>
      </c>
      <c r="AI4699">
        <f ca="1"/>
        <v>0</v>
      </c>
      <c r="AJ4699">
        <f ca="1"/>
        <v>0</v>
      </c>
      <c r="AK4699">
        <f ca="1"/>
        <v>0</v>
      </c>
      <c r="AL4699" t="str">
        <f ca="1"/>
        <v/>
      </c>
      <c r="AZ4699" t="str" cm="1">
        <f t="array" ref="AZ4699">_xlfn._xlws.FILTER(SUM(AU4699:AY4699),SUM(AU4699:AY4699)&lt;&gt;0,"")</f>
        <v/>
      </c>
      <c r="BP4699" t="str">
        <f ca="1"/>
        <v/>
      </c>
      <c r="BR4699">
        <f ca="1"/>
        <v>0</v>
      </c>
      <c r="BS4699">
        <f ca="1"/>
        <v>0</v>
      </c>
      <c r="BT4699">
        <f ca="1"/>
        <v>0</v>
      </c>
      <c r="BU4699">
        <f ca="1"/>
        <v>0</v>
      </c>
      <c r="BV4699">
        <f ca="1"/>
        <v>0</v>
      </c>
      <c r="BW4699">
        <f ca="1"/>
        <v>0</v>
      </c>
      <c r="BX4699">
        <f ca="1"/>
        <v>0</v>
      </c>
      <c r="BY4699" t="str">
        <f ca="1"/>
        <v/>
      </c>
      <c r="CC4699" t="str" cm="1">
        <f t="array" aca="1" ref="CC4699" ca="1">_xlfn._xlws.FILTER(VLOOKUP(CB4692,Arrays!$T:$Z,{1,2,3,4,5,6,7},FALSE),VLOOKUP(CB4692,Arrays!$T:$Z,{1,2,3,4,5,6,7},FALSE)&lt;&gt;0,"")</f>
        <v/>
      </c>
      <c r="CO4699" t="str" cm="1">
        <f t="array" ref="CO4699">_xlfn._xlws.FILTER(SUM(CJ4699:CN4699),SUM(CJ4699:CN4699)&lt;&gt;0,"")</f>
        <v/>
      </c>
      <c r="CX4699" t="str">
        <f ca="1"/>
        <v/>
      </c>
      <c r="DE4699" t="str">
        <f ca="1"/>
        <v/>
      </c>
      <c r="DG4699" t="str">
        <f ca="1"/>
        <v/>
      </c>
      <c r="DH4699">
        <f ca="1"/>
        <v>0</v>
      </c>
      <c r="DI4699">
        <f ca="1"/>
        <v>0</v>
      </c>
      <c r="DJ4699">
        <f ca="1"/>
        <v>0</v>
      </c>
      <c r="DK4699">
        <f ca="1"/>
        <v>0</v>
      </c>
      <c r="DL4699">
        <f ca="1"/>
        <v>0</v>
      </c>
      <c r="DM4699">
        <f ca="1"/>
        <v>0</v>
      </c>
      <c r="DN4699" t="str">
        <f ca="1"/>
        <v/>
      </c>
    </row>
    <row r="4700" spans="13:118">
      <c r="M4700" t="str" cm="1">
        <f t="array" ref="M4700">_xlfn._xlws.FILTER(SUM(H4700:L4700),SUM(H4700:L4700)&lt;&gt;0,"")</f>
        <v/>
      </c>
      <c r="AC4700" t="str">
        <f ca="1"/>
        <v/>
      </c>
      <c r="AE4700">
        <f ca="1"/>
        <v>0</v>
      </c>
      <c r="AF4700">
        <f ca="1"/>
        <v>0</v>
      </c>
      <c r="AG4700">
        <f ca="1"/>
        <v>0</v>
      </c>
      <c r="AH4700">
        <f ca="1"/>
        <v>0</v>
      </c>
      <c r="AI4700">
        <f ca="1"/>
        <v>0</v>
      </c>
      <c r="AJ4700">
        <f ca="1"/>
        <v>0</v>
      </c>
      <c r="AK4700">
        <f ca="1"/>
        <v>0</v>
      </c>
      <c r="AL4700" t="str">
        <f ca="1"/>
        <v/>
      </c>
      <c r="AZ4700" t="str" cm="1">
        <f t="array" ref="AZ4700">_xlfn._xlws.FILTER(SUM(AU4700:AY4700),SUM(AU4700:AY4700)&lt;&gt;0,"")</f>
        <v/>
      </c>
      <c r="BP4700" t="str">
        <f ca="1"/>
        <v/>
      </c>
      <c r="BR4700">
        <f ca="1"/>
        <v>0</v>
      </c>
      <c r="BS4700">
        <f ca="1"/>
        <v>0</v>
      </c>
      <c r="BT4700">
        <f ca="1"/>
        <v>0</v>
      </c>
      <c r="BU4700">
        <f ca="1"/>
        <v>0</v>
      </c>
      <c r="BV4700">
        <f ca="1"/>
        <v>0</v>
      </c>
      <c r="BW4700">
        <f ca="1"/>
        <v>0</v>
      </c>
      <c r="BX4700">
        <f ca="1"/>
        <v>0</v>
      </c>
      <c r="BY4700" t="str">
        <f ca="1"/>
        <v/>
      </c>
      <c r="CC4700" t="str" cm="1">
        <f t="array" aca="1" ref="CC4700" ca="1">_xlfn._xlws.FILTER(VLOOKUP(CB4693,Arrays!$T:$Z,{1,2,3,4,5,6,7},FALSE),VLOOKUP(CB4693,Arrays!$T:$Z,{1,2,3,4,5,6,7},FALSE)&lt;&gt;0,"")</f>
        <v/>
      </c>
      <c r="CO4700" t="str" cm="1">
        <f t="array" ref="CO4700">_xlfn._xlws.FILTER(SUM(CJ4700:CN4700),SUM(CJ4700:CN4700)&lt;&gt;0,"")</f>
        <v/>
      </c>
      <c r="CX4700" t="str">
        <f ca="1"/>
        <v/>
      </c>
      <c r="DE4700" t="str">
        <f ca="1"/>
        <v/>
      </c>
      <c r="DG4700" t="str">
        <f ca="1"/>
        <v/>
      </c>
      <c r="DH4700">
        <f ca="1"/>
        <v>0</v>
      </c>
      <c r="DI4700">
        <f ca="1"/>
        <v>0</v>
      </c>
      <c r="DJ4700">
        <f ca="1"/>
        <v>0</v>
      </c>
      <c r="DK4700">
        <f ca="1"/>
        <v>0</v>
      </c>
      <c r="DL4700">
        <f ca="1"/>
        <v>0</v>
      </c>
      <c r="DM4700">
        <f ca="1"/>
        <v>0</v>
      </c>
      <c r="DN4700" t="str">
        <f ca="1"/>
        <v/>
      </c>
    </row>
    <row r="4701" spans="13:118">
      <c r="M4701" t="str" cm="1">
        <f t="array" ref="M4701">_xlfn._xlws.FILTER(SUM(H4701:L4701),SUM(H4701:L4701)&lt;&gt;0,"")</f>
        <v/>
      </c>
      <c r="AC4701" t="str">
        <f ca="1"/>
        <v/>
      </c>
      <c r="AE4701">
        <f ca="1"/>
        <v>0</v>
      </c>
      <c r="AF4701">
        <f ca="1"/>
        <v>0</v>
      </c>
      <c r="AG4701">
        <f ca="1"/>
        <v>0</v>
      </c>
      <c r="AH4701">
        <f ca="1"/>
        <v>0</v>
      </c>
      <c r="AI4701">
        <f ca="1"/>
        <v>0</v>
      </c>
      <c r="AJ4701">
        <f ca="1"/>
        <v>0</v>
      </c>
      <c r="AK4701">
        <f ca="1"/>
        <v>0</v>
      </c>
      <c r="AL4701" t="str">
        <f ca="1"/>
        <v/>
      </c>
      <c r="AZ4701" t="str" cm="1">
        <f t="array" ref="AZ4701">_xlfn._xlws.FILTER(SUM(AU4701:AY4701),SUM(AU4701:AY4701)&lt;&gt;0,"")</f>
        <v/>
      </c>
      <c r="BP4701" t="str">
        <f ca="1"/>
        <v/>
      </c>
      <c r="BR4701">
        <f ca="1"/>
        <v>0</v>
      </c>
      <c r="BS4701">
        <f ca="1"/>
        <v>0</v>
      </c>
      <c r="BT4701">
        <f ca="1"/>
        <v>0</v>
      </c>
      <c r="BU4701">
        <f ca="1"/>
        <v>0</v>
      </c>
      <c r="BV4701">
        <f ca="1"/>
        <v>0</v>
      </c>
      <c r="BW4701">
        <f ca="1"/>
        <v>0</v>
      </c>
      <c r="BX4701">
        <f ca="1"/>
        <v>0</v>
      </c>
      <c r="BY4701" t="str">
        <f ca="1"/>
        <v/>
      </c>
      <c r="CC4701" t="str" cm="1">
        <f t="array" aca="1" ref="CC4701" ca="1">_xlfn._xlws.FILTER(VLOOKUP(CB4694,Arrays!$T:$Z,{1,2,3,4,5,6,7},FALSE),VLOOKUP(CB4694,Arrays!$T:$Z,{1,2,3,4,5,6,7},FALSE)&lt;&gt;0,"")</f>
        <v/>
      </c>
      <c r="CO4701" t="str" cm="1">
        <f t="array" ref="CO4701">_xlfn._xlws.FILTER(SUM(CJ4701:CN4701),SUM(CJ4701:CN4701)&lt;&gt;0,"")</f>
        <v/>
      </c>
      <c r="CX4701" t="str">
        <f ca="1"/>
        <v/>
      </c>
      <c r="DE4701" t="str">
        <f ca="1"/>
        <v/>
      </c>
      <c r="DG4701" t="str">
        <f ca="1"/>
        <v/>
      </c>
      <c r="DH4701">
        <f ca="1"/>
        <v>0</v>
      </c>
      <c r="DI4701">
        <f ca="1"/>
        <v>0</v>
      </c>
      <c r="DJ4701">
        <f ca="1"/>
        <v>0</v>
      </c>
      <c r="DK4701">
        <f ca="1"/>
        <v>0</v>
      </c>
      <c r="DL4701">
        <f ca="1"/>
        <v>0</v>
      </c>
      <c r="DM4701">
        <f ca="1"/>
        <v>0</v>
      </c>
      <c r="DN4701" t="str">
        <f ca="1"/>
        <v/>
      </c>
    </row>
    <row r="4702" spans="13:118">
      <c r="M4702" t="str" cm="1">
        <f t="array" ref="M4702">_xlfn._xlws.FILTER(SUM(H4702:L4702),SUM(H4702:L4702)&lt;&gt;0,"")</f>
        <v/>
      </c>
      <c r="AC4702" t="str">
        <f ca="1"/>
        <v/>
      </c>
      <c r="AE4702">
        <f ca="1"/>
        <v>0</v>
      </c>
      <c r="AF4702">
        <f ca="1"/>
        <v>0</v>
      </c>
      <c r="AG4702">
        <f ca="1"/>
        <v>0</v>
      </c>
      <c r="AH4702">
        <f ca="1"/>
        <v>0</v>
      </c>
      <c r="AI4702">
        <f ca="1"/>
        <v>0</v>
      </c>
      <c r="AJ4702">
        <f ca="1"/>
        <v>0</v>
      </c>
      <c r="AK4702">
        <f ca="1"/>
        <v>0</v>
      </c>
      <c r="AL4702" t="str">
        <f ca="1"/>
        <v/>
      </c>
      <c r="AZ4702" t="str" cm="1">
        <f t="array" ref="AZ4702">_xlfn._xlws.FILTER(SUM(AU4702:AY4702),SUM(AU4702:AY4702)&lt;&gt;0,"")</f>
        <v/>
      </c>
      <c r="BP4702" t="str">
        <f ca="1"/>
        <v/>
      </c>
      <c r="BR4702">
        <f ca="1"/>
        <v>0</v>
      </c>
      <c r="BS4702">
        <f ca="1"/>
        <v>0</v>
      </c>
      <c r="BT4702">
        <f ca="1"/>
        <v>0</v>
      </c>
      <c r="BU4702">
        <f ca="1"/>
        <v>0</v>
      </c>
      <c r="BV4702">
        <f ca="1"/>
        <v>0</v>
      </c>
      <c r="BW4702">
        <f ca="1"/>
        <v>0</v>
      </c>
      <c r="BX4702">
        <f ca="1"/>
        <v>0</v>
      </c>
      <c r="BY4702" t="str">
        <f ca="1"/>
        <v/>
      </c>
      <c r="CC4702" t="str" cm="1">
        <f t="array" aca="1" ref="CC4702" ca="1">_xlfn._xlws.FILTER(VLOOKUP(CB4695,Arrays!$T:$Z,{1,2,3,4,5,6,7},FALSE),VLOOKUP(CB4695,Arrays!$T:$Z,{1,2,3,4,5,6,7},FALSE)&lt;&gt;0,"")</f>
        <v/>
      </c>
      <c r="CO4702" t="str" cm="1">
        <f t="array" ref="CO4702">_xlfn._xlws.FILTER(SUM(CJ4702:CN4702),SUM(CJ4702:CN4702)&lt;&gt;0,"")</f>
        <v/>
      </c>
      <c r="CX4702" t="str">
        <f ca="1"/>
        <v/>
      </c>
      <c r="DE4702" t="str">
        <f ca="1"/>
        <v/>
      </c>
      <c r="DG4702" t="str">
        <f ca="1"/>
        <v/>
      </c>
      <c r="DH4702">
        <f ca="1"/>
        <v>0</v>
      </c>
      <c r="DI4702">
        <f ca="1"/>
        <v>0</v>
      </c>
      <c r="DJ4702">
        <f ca="1"/>
        <v>0</v>
      </c>
      <c r="DK4702">
        <f ca="1"/>
        <v>0</v>
      </c>
      <c r="DL4702">
        <f ca="1"/>
        <v>0</v>
      </c>
      <c r="DM4702">
        <f ca="1"/>
        <v>0</v>
      </c>
      <c r="DN4702" t="str">
        <f ca="1"/>
        <v/>
      </c>
    </row>
    <row r="4703" spans="13:118">
      <c r="M4703" t="str" cm="1">
        <f t="array" ref="M4703">_xlfn._xlws.FILTER(SUM(H4703:L4703),SUM(H4703:L4703)&lt;&gt;0,"")</f>
        <v/>
      </c>
      <c r="AC4703" t="str">
        <f ca="1"/>
        <v/>
      </c>
      <c r="AE4703">
        <f ca="1"/>
        <v>0</v>
      </c>
      <c r="AF4703">
        <f ca="1"/>
        <v>0</v>
      </c>
      <c r="AG4703">
        <f ca="1"/>
        <v>0</v>
      </c>
      <c r="AH4703">
        <f ca="1"/>
        <v>0</v>
      </c>
      <c r="AI4703">
        <f ca="1"/>
        <v>0</v>
      </c>
      <c r="AJ4703">
        <f ca="1"/>
        <v>0</v>
      </c>
      <c r="AK4703">
        <f ca="1"/>
        <v>0</v>
      </c>
      <c r="AL4703" t="str">
        <f ca="1"/>
        <v/>
      </c>
      <c r="AZ4703" t="str" cm="1">
        <f t="array" ref="AZ4703">_xlfn._xlws.FILTER(SUM(AU4703:AY4703),SUM(AU4703:AY4703)&lt;&gt;0,"")</f>
        <v/>
      </c>
      <c r="BP4703" t="str">
        <f ca="1"/>
        <v/>
      </c>
      <c r="BR4703">
        <f ca="1"/>
        <v>0</v>
      </c>
      <c r="BS4703">
        <f ca="1"/>
        <v>0</v>
      </c>
      <c r="BT4703">
        <f ca="1"/>
        <v>0</v>
      </c>
      <c r="BU4703">
        <f ca="1"/>
        <v>0</v>
      </c>
      <c r="BV4703">
        <f ca="1"/>
        <v>0</v>
      </c>
      <c r="BW4703">
        <f ca="1"/>
        <v>0</v>
      </c>
      <c r="BX4703">
        <f ca="1"/>
        <v>0</v>
      </c>
      <c r="BY4703" t="str">
        <f ca="1"/>
        <v/>
      </c>
      <c r="CC4703" t="str" cm="1">
        <f t="array" aca="1" ref="CC4703" ca="1">_xlfn._xlws.FILTER(VLOOKUP(CB4696,Arrays!$T:$Z,{1,2,3,4,5,6,7},FALSE),VLOOKUP(CB4696,Arrays!$T:$Z,{1,2,3,4,5,6,7},FALSE)&lt;&gt;0,"")</f>
        <v/>
      </c>
      <c r="CO4703" t="str" cm="1">
        <f t="array" ref="CO4703">_xlfn._xlws.FILTER(SUM(CJ4703:CN4703),SUM(CJ4703:CN4703)&lt;&gt;0,"")</f>
        <v/>
      </c>
      <c r="CX4703" t="str">
        <f ca="1"/>
        <v/>
      </c>
      <c r="DE4703" t="str">
        <f ca="1"/>
        <v/>
      </c>
      <c r="DG4703" t="str">
        <f ca="1"/>
        <v/>
      </c>
      <c r="DH4703">
        <f ca="1"/>
        <v>0</v>
      </c>
      <c r="DI4703">
        <f ca="1"/>
        <v>0</v>
      </c>
      <c r="DJ4703">
        <f ca="1"/>
        <v>0</v>
      </c>
      <c r="DK4703">
        <f ca="1"/>
        <v>0</v>
      </c>
      <c r="DL4703">
        <f ca="1"/>
        <v>0</v>
      </c>
      <c r="DM4703">
        <f ca="1"/>
        <v>0</v>
      </c>
      <c r="DN4703" t="str">
        <f ca="1"/>
        <v/>
      </c>
    </row>
    <row r="4704" spans="13:118">
      <c r="M4704" t="str" cm="1">
        <f t="array" ref="M4704">_xlfn._xlws.FILTER(SUM(H4704:L4704),SUM(H4704:L4704)&lt;&gt;0,"")</f>
        <v/>
      </c>
      <c r="AC4704" t="str">
        <f ca="1"/>
        <v/>
      </c>
      <c r="AE4704">
        <f ca="1"/>
        <v>0</v>
      </c>
      <c r="AF4704">
        <f ca="1"/>
        <v>0</v>
      </c>
      <c r="AG4704">
        <f ca="1"/>
        <v>0</v>
      </c>
      <c r="AH4704">
        <f ca="1"/>
        <v>0</v>
      </c>
      <c r="AI4704">
        <f ca="1"/>
        <v>0</v>
      </c>
      <c r="AJ4704">
        <f ca="1"/>
        <v>0</v>
      </c>
      <c r="AK4704">
        <f ca="1"/>
        <v>0</v>
      </c>
      <c r="AL4704" t="str">
        <f ca="1"/>
        <v/>
      </c>
      <c r="AZ4704" t="str" cm="1">
        <f t="array" ref="AZ4704">_xlfn._xlws.FILTER(SUM(AU4704:AY4704),SUM(AU4704:AY4704)&lt;&gt;0,"")</f>
        <v/>
      </c>
      <c r="BP4704" t="str">
        <f ca="1"/>
        <v/>
      </c>
      <c r="BR4704">
        <f ca="1"/>
        <v>0</v>
      </c>
      <c r="BS4704">
        <f ca="1"/>
        <v>0</v>
      </c>
      <c r="BT4704">
        <f ca="1"/>
        <v>0</v>
      </c>
      <c r="BU4704">
        <f ca="1"/>
        <v>0</v>
      </c>
      <c r="BV4704">
        <f ca="1"/>
        <v>0</v>
      </c>
      <c r="BW4704">
        <f ca="1"/>
        <v>0</v>
      </c>
      <c r="BX4704">
        <f ca="1"/>
        <v>0</v>
      </c>
      <c r="BY4704" t="str">
        <f ca="1"/>
        <v/>
      </c>
      <c r="CC4704" t="str" cm="1">
        <f t="array" aca="1" ref="CC4704" ca="1">_xlfn._xlws.FILTER(VLOOKUP(CB4697,Arrays!$T:$Z,{1,2,3,4,5,6,7},FALSE),VLOOKUP(CB4697,Arrays!$T:$Z,{1,2,3,4,5,6,7},FALSE)&lt;&gt;0,"")</f>
        <v/>
      </c>
      <c r="CO4704" t="str" cm="1">
        <f t="array" ref="CO4704">_xlfn._xlws.FILTER(SUM(CJ4704:CN4704),SUM(CJ4704:CN4704)&lt;&gt;0,"")</f>
        <v/>
      </c>
      <c r="CX4704" t="str">
        <f ca="1"/>
        <v/>
      </c>
      <c r="DE4704" t="str">
        <f ca="1"/>
        <v/>
      </c>
      <c r="DG4704" t="str">
        <f ca="1"/>
        <v/>
      </c>
      <c r="DH4704">
        <f ca="1"/>
        <v>0</v>
      </c>
      <c r="DI4704">
        <f ca="1"/>
        <v>0</v>
      </c>
      <c r="DJ4704">
        <f ca="1"/>
        <v>0</v>
      </c>
      <c r="DK4704">
        <f ca="1"/>
        <v>0</v>
      </c>
      <c r="DL4704">
        <f ca="1"/>
        <v>0</v>
      </c>
      <c r="DM4704">
        <f ca="1"/>
        <v>0</v>
      </c>
      <c r="DN4704" t="str">
        <f ca="1"/>
        <v/>
      </c>
    </row>
    <row r="4705" spans="13:118">
      <c r="M4705" t="str" cm="1">
        <f t="array" ref="M4705">_xlfn._xlws.FILTER(SUM(H4705:L4705),SUM(H4705:L4705)&lt;&gt;0,"")</f>
        <v/>
      </c>
      <c r="AC4705" t="str">
        <f ca="1"/>
        <v/>
      </c>
      <c r="AE4705">
        <f ca="1"/>
        <v>0</v>
      </c>
      <c r="AF4705">
        <f ca="1"/>
        <v>0</v>
      </c>
      <c r="AG4705">
        <f ca="1"/>
        <v>0</v>
      </c>
      <c r="AH4705">
        <f ca="1"/>
        <v>0</v>
      </c>
      <c r="AI4705">
        <f ca="1"/>
        <v>0</v>
      </c>
      <c r="AJ4705">
        <f ca="1"/>
        <v>0</v>
      </c>
      <c r="AK4705">
        <f ca="1"/>
        <v>0</v>
      </c>
      <c r="AL4705" t="str">
        <f ca="1"/>
        <v/>
      </c>
      <c r="AZ4705" t="str" cm="1">
        <f t="array" ref="AZ4705">_xlfn._xlws.FILTER(SUM(AU4705:AY4705),SUM(AU4705:AY4705)&lt;&gt;0,"")</f>
        <v/>
      </c>
      <c r="BP4705" t="str">
        <f ca="1"/>
        <v/>
      </c>
      <c r="BR4705">
        <f ca="1"/>
        <v>0</v>
      </c>
      <c r="BS4705">
        <f ca="1"/>
        <v>0</v>
      </c>
      <c r="BT4705">
        <f ca="1"/>
        <v>0</v>
      </c>
      <c r="BU4705">
        <f ca="1"/>
        <v>0</v>
      </c>
      <c r="BV4705">
        <f ca="1"/>
        <v>0</v>
      </c>
      <c r="BW4705">
        <f ca="1"/>
        <v>0</v>
      </c>
      <c r="BX4705">
        <f ca="1"/>
        <v>0</v>
      </c>
      <c r="BY4705" t="str">
        <f ca="1"/>
        <v/>
      </c>
      <c r="CC4705" t="str" cm="1">
        <f t="array" aca="1" ref="CC4705" ca="1">_xlfn._xlws.FILTER(VLOOKUP(CB4698,Arrays!$T:$Z,{1,2,3,4,5,6,7},FALSE),VLOOKUP(CB4698,Arrays!$T:$Z,{1,2,3,4,5,6,7},FALSE)&lt;&gt;0,"")</f>
        <v/>
      </c>
      <c r="CO4705" t="str" cm="1">
        <f t="array" ref="CO4705">_xlfn._xlws.FILTER(SUM(CJ4705:CN4705),SUM(CJ4705:CN4705)&lt;&gt;0,"")</f>
        <v/>
      </c>
      <c r="CX4705" t="str">
        <f ca="1"/>
        <v/>
      </c>
      <c r="DE4705" t="str">
        <f ca="1"/>
        <v/>
      </c>
      <c r="DG4705" t="str">
        <f ca="1"/>
        <v/>
      </c>
      <c r="DH4705">
        <f ca="1"/>
        <v>0</v>
      </c>
      <c r="DI4705">
        <f ca="1"/>
        <v>0</v>
      </c>
      <c r="DJ4705">
        <f ca="1"/>
        <v>0</v>
      </c>
      <c r="DK4705">
        <f ca="1"/>
        <v>0</v>
      </c>
      <c r="DL4705">
        <f ca="1"/>
        <v>0</v>
      </c>
      <c r="DM4705">
        <f ca="1"/>
        <v>0</v>
      </c>
      <c r="DN4705" t="str">
        <f ca="1"/>
        <v/>
      </c>
    </row>
    <row r="4706" spans="13:118">
      <c r="M4706" t="str" cm="1">
        <f t="array" ref="M4706">_xlfn._xlws.FILTER(SUM(H4706:L4706),SUM(H4706:L4706)&lt;&gt;0,"")</f>
        <v/>
      </c>
      <c r="AC4706" t="str">
        <f ca="1"/>
        <v/>
      </c>
      <c r="AE4706">
        <f ca="1"/>
        <v>0</v>
      </c>
      <c r="AF4706">
        <f ca="1"/>
        <v>0</v>
      </c>
      <c r="AG4706">
        <f ca="1"/>
        <v>0</v>
      </c>
      <c r="AH4706">
        <f ca="1"/>
        <v>0</v>
      </c>
      <c r="AI4706">
        <f ca="1"/>
        <v>0</v>
      </c>
      <c r="AJ4706">
        <f ca="1"/>
        <v>0</v>
      </c>
      <c r="AK4706">
        <f ca="1"/>
        <v>0</v>
      </c>
      <c r="AL4706" t="str">
        <f ca="1"/>
        <v/>
      </c>
      <c r="AZ4706" t="str" cm="1">
        <f t="array" ref="AZ4706">_xlfn._xlws.FILTER(SUM(AU4706:AY4706),SUM(AU4706:AY4706)&lt;&gt;0,"")</f>
        <v/>
      </c>
      <c r="BP4706" t="str">
        <f ca="1"/>
        <v/>
      </c>
      <c r="BR4706">
        <f ca="1"/>
        <v>0</v>
      </c>
      <c r="BS4706">
        <f ca="1"/>
        <v>0</v>
      </c>
      <c r="BT4706">
        <f ca="1"/>
        <v>0</v>
      </c>
      <c r="BU4706">
        <f ca="1"/>
        <v>0</v>
      </c>
      <c r="BV4706">
        <f ca="1"/>
        <v>0</v>
      </c>
      <c r="BW4706">
        <f ca="1"/>
        <v>0</v>
      </c>
      <c r="BX4706">
        <f ca="1"/>
        <v>0</v>
      </c>
      <c r="BY4706" t="str">
        <f ca="1"/>
        <v/>
      </c>
      <c r="CC4706" t="str" cm="1">
        <f t="array" aca="1" ref="CC4706" ca="1">_xlfn._xlws.FILTER(VLOOKUP(CB4699,Arrays!$T:$Z,{1,2,3,4,5,6,7},FALSE),VLOOKUP(CB4699,Arrays!$T:$Z,{1,2,3,4,5,6,7},FALSE)&lt;&gt;0,"")</f>
        <v/>
      </c>
      <c r="CO4706" t="str" cm="1">
        <f t="array" ref="CO4706">_xlfn._xlws.FILTER(SUM(CJ4706:CN4706),SUM(CJ4706:CN4706)&lt;&gt;0,"")</f>
        <v/>
      </c>
      <c r="CX4706" t="str">
        <f ca="1"/>
        <v/>
      </c>
      <c r="DE4706" t="str">
        <f ca="1"/>
        <v/>
      </c>
      <c r="DG4706" t="str">
        <f ca="1"/>
        <v/>
      </c>
      <c r="DH4706">
        <f ca="1"/>
        <v>0</v>
      </c>
      <c r="DI4706">
        <f ca="1"/>
        <v>0</v>
      </c>
      <c r="DJ4706">
        <f ca="1"/>
        <v>0</v>
      </c>
      <c r="DK4706">
        <f ca="1"/>
        <v>0</v>
      </c>
      <c r="DL4706">
        <f ca="1"/>
        <v>0</v>
      </c>
      <c r="DM4706">
        <f ca="1"/>
        <v>0</v>
      </c>
      <c r="DN4706" t="str">
        <f ca="1"/>
        <v/>
      </c>
    </row>
    <row r="4707" spans="13:118">
      <c r="M4707" t="str" cm="1">
        <f t="array" ref="M4707">_xlfn._xlws.FILTER(SUM(H4707:L4707),SUM(H4707:L4707)&lt;&gt;0,"")</f>
        <v/>
      </c>
      <c r="AC4707" t="str">
        <f ca="1"/>
        <v/>
      </c>
      <c r="AE4707">
        <f ca="1"/>
        <v>0</v>
      </c>
      <c r="AF4707">
        <f ca="1"/>
        <v>0</v>
      </c>
      <c r="AG4707">
        <f ca="1"/>
        <v>0</v>
      </c>
      <c r="AH4707">
        <f ca="1"/>
        <v>0</v>
      </c>
      <c r="AI4707">
        <f ca="1"/>
        <v>0</v>
      </c>
      <c r="AJ4707">
        <f ca="1"/>
        <v>0</v>
      </c>
      <c r="AK4707">
        <f ca="1"/>
        <v>0</v>
      </c>
      <c r="AL4707" t="str">
        <f ca="1"/>
        <v/>
      </c>
      <c r="AZ4707" t="str" cm="1">
        <f t="array" ref="AZ4707">_xlfn._xlws.FILTER(SUM(AU4707:AY4707),SUM(AU4707:AY4707)&lt;&gt;0,"")</f>
        <v/>
      </c>
      <c r="BP4707" t="str">
        <f ca="1"/>
        <v/>
      </c>
      <c r="BR4707">
        <f ca="1"/>
        <v>0</v>
      </c>
      <c r="BS4707">
        <f ca="1"/>
        <v>0</v>
      </c>
      <c r="BT4707">
        <f ca="1"/>
        <v>0</v>
      </c>
      <c r="BU4707">
        <f ca="1"/>
        <v>0</v>
      </c>
      <c r="BV4707">
        <f ca="1"/>
        <v>0</v>
      </c>
      <c r="BW4707">
        <f ca="1"/>
        <v>0</v>
      </c>
      <c r="BX4707">
        <f ca="1"/>
        <v>0</v>
      </c>
      <c r="BY4707" t="str">
        <f ca="1"/>
        <v/>
      </c>
      <c r="CC4707" t="str" cm="1">
        <f t="array" aca="1" ref="CC4707" ca="1">_xlfn._xlws.FILTER(VLOOKUP(CB4700,Arrays!$T:$Z,{1,2,3,4,5,6,7},FALSE),VLOOKUP(CB4700,Arrays!$T:$Z,{1,2,3,4,5,6,7},FALSE)&lt;&gt;0,"")</f>
        <v/>
      </c>
      <c r="CO4707" t="str" cm="1">
        <f t="array" ref="CO4707">_xlfn._xlws.FILTER(SUM(CJ4707:CN4707),SUM(CJ4707:CN4707)&lt;&gt;0,"")</f>
        <v/>
      </c>
      <c r="CX4707" t="str">
        <f ca="1"/>
        <v/>
      </c>
      <c r="DE4707" t="str">
        <f ca="1"/>
        <v/>
      </c>
      <c r="DG4707" t="str">
        <f ca="1"/>
        <v/>
      </c>
      <c r="DH4707">
        <f ca="1"/>
        <v>0</v>
      </c>
      <c r="DI4707">
        <f ca="1"/>
        <v>0</v>
      </c>
      <c r="DJ4707">
        <f ca="1"/>
        <v>0</v>
      </c>
      <c r="DK4707">
        <f ca="1"/>
        <v>0</v>
      </c>
      <c r="DL4707">
        <f ca="1"/>
        <v>0</v>
      </c>
      <c r="DM4707">
        <f ca="1"/>
        <v>0</v>
      </c>
      <c r="DN4707" t="str">
        <f ca="1"/>
        <v/>
      </c>
    </row>
    <row r="4708" spans="13:118">
      <c r="M4708" t="str" cm="1">
        <f t="array" ref="M4708">_xlfn._xlws.FILTER(SUM(H4708:L4708),SUM(H4708:L4708)&lt;&gt;0,"")</f>
        <v/>
      </c>
      <c r="AC4708" t="str">
        <f ca="1"/>
        <v/>
      </c>
      <c r="AE4708">
        <f ca="1"/>
        <v>0</v>
      </c>
      <c r="AF4708">
        <f ca="1"/>
        <v>0</v>
      </c>
      <c r="AG4708">
        <f ca="1"/>
        <v>0</v>
      </c>
      <c r="AH4708">
        <f ca="1"/>
        <v>0</v>
      </c>
      <c r="AI4708">
        <f ca="1"/>
        <v>0</v>
      </c>
      <c r="AJ4708">
        <f ca="1"/>
        <v>0</v>
      </c>
      <c r="AK4708">
        <f ca="1"/>
        <v>0</v>
      </c>
      <c r="AL4708" t="str">
        <f ca="1"/>
        <v/>
      </c>
      <c r="AZ4708" t="str" cm="1">
        <f t="array" ref="AZ4708">_xlfn._xlws.FILTER(SUM(AU4708:AY4708),SUM(AU4708:AY4708)&lt;&gt;0,"")</f>
        <v/>
      </c>
      <c r="BP4708" t="str">
        <f ca="1"/>
        <v/>
      </c>
      <c r="BR4708">
        <f ca="1"/>
        <v>0</v>
      </c>
      <c r="BS4708">
        <f ca="1"/>
        <v>0</v>
      </c>
      <c r="BT4708">
        <f ca="1"/>
        <v>0</v>
      </c>
      <c r="BU4708">
        <f ca="1"/>
        <v>0</v>
      </c>
      <c r="BV4708">
        <f ca="1"/>
        <v>0</v>
      </c>
      <c r="BW4708">
        <f ca="1"/>
        <v>0</v>
      </c>
      <c r="BX4708">
        <f ca="1"/>
        <v>0</v>
      </c>
      <c r="BY4708" t="str">
        <f ca="1"/>
        <v/>
      </c>
      <c r="CC4708" t="str" cm="1">
        <f t="array" aca="1" ref="CC4708" ca="1">_xlfn._xlws.FILTER(VLOOKUP(CB4701,Arrays!$T:$Z,{1,2,3,4,5,6,7},FALSE),VLOOKUP(CB4701,Arrays!$T:$Z,{1,2,3,4,5,6,7},FALSE)&lt;&gt;0,"")</f>
        <v/>
      </c>
      <c r="CO4708" t="str" cm="1">
        <f t="array" ref="CO4708">_xlfn._xlws.FILTER(SUM(CJ4708:CN4708),SUM(CJ4708:CN4708)&lt;&gt;0,"")</f>
        <v/>
      </c>
      <c r="CX4708" t="str">
        <f ca="1"/>
        <v/>
      </c>
      <c r="DE4708" t="str">
        <f ca="1"/>
        <v/>
      </c>
      <c r="DG4708" t="str">
        <f ca="1"/>
        <v/>
      </c>
      <c r="DH4708">
        <f ca="1"/>
        <v>0</v>
      </c>
      <c r="DI4708">
        <f ca="1"/>
        <v>0</v>
      </c>
      <c r="DJ4708">
        <f ca="1"/>
        <v>0</v>
      </c>
      <c r="DK4708">
        <f ca="1"/>
        <v>0</v>
      </c>
      <c r="DL4708">
        <f ca="1"/>
        <v>0</v>
      </c>
      <c r="DM4708">
        <f ca="1"/>
        <v>0</v>
      </c>
      <c r="DN4708" t="str">
        <f ca="1"/>
        <v/>
      </c>
    </row>
    <row r="4709" spans="13:118">
      <c r="M4709" t="str" cm="1">
        <f t="array" ref="M4709">_xlfn._xlws.FILTER(SUM(H4709:L4709),SUM(H4709:L4709)&lt;&gt;0,"")</f>
        <v/>
      </c>
      <c r="AC4709" t="str">
        <f ca="1"/>
        <v/>
      </c>
      <c r="AE4709">
        <f ca="1"/>
        <v>0</v>
      </c>
      <c r="AF4709">
        <f ca="1"/>
        <v>0</v>
      </c>
      <c r="AG4709">
        <f ca="1"/>
        <v>0</v>
      </c>
      <c r="AH4709">
        <f ca="1"/>
        <v>0</v>
      </c>
      <c r="AI4709">
        <f ca="1"/>
        <v>0</v>
      </c>
      <c r="AJ4709">
        <f ca="1"/>
        <v>0</v>
      </c>
      <c r="AK4709">
        <f ca="1"/>
        <v>0</v>
      </c>
      <c r="AL4709" t="str">
        <f ca="1"/>
        <v/>
      </c>
      <c r="AZ4709" t="str" cm="1">
        <f t="array" ref="AZ4709">_xlfn._xlws.FILTER(SUM(AU4709:AY4709),SUM(AU4709:AY4709)&lt;&gt;0,"")</f>
        <v/>
      </c>
      <c r="BP4709" t="str">
        <f ca="1"/>
        <v/>
      </c>
      <c r="BR4709">
        <f ca="1"/>
        <v>0</v>
      </c>
      <c r="BS4709">
        <f ca="1"/>
        <v>0</v>
      </c>
      <c r="BT4709">
        <f ca="1"/>
        <v>0</v>
      </c>
      <c r="BU4709">
        <f ca="1"/>
        <v>0</v>
      </c>
      <c r="BV4709">
        <f ca="1"/>
        <v>0</v>
      </c>
      <c r="BW4709">
        <f ca="1"/>
        <v>0</v>
      </c>
      <c r="BX4709">
        <f ca="1"/>
        <v>0</v>
      </c>
      <c r="BY4709" t="str">
        <f ca="1"/>
        <v/>
      </c>
      <c r="CC4709" t="str" cm="1">
        <f t="array" aca="1" ref="CC4709" ca="1">_xlfn._xlws.FILTER(VLOOKUP(CB4702,Arrays!$T:$Z,{1,2,3,4,5,6,7},FALSE),VLOOKUP(CB4702,Arrays!$T:$Z,{1,2,3,4,5,6,7},FALSE)&lt;&gt;0,"")</f>
        <v/>
      </c>
      <c r="CO4709" t="str" cm="1">
        <f t="array" ref="CO4709">_xlfn._xlws.FILTER(SUM(CJ4709:CN4709),SUM(CJ4709:CN4709)&lt;&gt;0,"")</f>
        <v/>
      </c>
      <c r="CX4709" t="str">
        <f ca="1"/>
        <v/>
      </c>
      <c r="DE4709" t="str">
        <f ca="1"/>
        <v/>
      </c>
      <c r="DG4709" t="str">
        <f ca="1"/>
        <v/>
      </c>
      <c r="DH4709">
        <f ca="1"/>
        <v>0</v>
      </c>
      <c r="DI4709">
        <f ca="1"/>
        <v>0</v>
      </c>
      <c r="DJ4709">
        <f ca="1"/>
        <v>0</v>
      </c>
      <c r="DK4709">
        <f ca="1"/>
        <v>0</v>
      </c>
      <c r="DL4709">
        <f ca="1"/>
        <v>0</v>
      </c>
      <c r="DM4709">
        <f ca="1"/>
        <v>0</v>
      </c>
      <c r="DN4709" t="str">
        <f ca="1"/>
        <v/>
      </c>
    </row>
    <row r="4710" spans="13:118">
      <c r="M4710" t="str" cm="1">
        <f t="array" ref="M4710">_xlfn._xlws.FILTER(SUM(H4710:L4710),SUM(H4710:L4710)&lt;&gt;0,"")</f>
        <v/>
      </c>
      <c r="AC4710" t="str">
        <f ca="1"/>
        <v/>
      </c>
      <c r="AE4710">
        <f ca="1"/>
        <v>0</v>
      </c>
      <c r="AF4710">
        <f ca="1"/>
        <v>0</v>
      </c>
      <c r="AG4710">
        <f ca="1"/>
        <v>0</v>
      </c>
      <c r="AH4710">
        <f ca="1"/>
        <v>0</v>
      </c>
      <c r="AI4710">
        <f ca="1"/>
        <v>0</v>
      </c>
      <c r="AJ4710">
        <f ca="1"/>
        <v>0</v>
      </c>
      <c r="AK4710">
        <f ca="1"/>
        <v>0</v>
      </c>
      <c r="AL4710" t="str">
        <f ca="1"/>
        <v/>
      </c>
      <c r="AZ4710" t="str" cm="1">
        <f t="array" ref="AZ4710">_xlfn._xlws.FILTER(SUM(AU4710:AY4710),SUM(AU4710:AY4710)&lt;&gt;0,"")</f>
        <v/>
      </c>
      <c r="BP4710" t="str">
        <f ca="1"/>
        <v/>
      </c>
      <c r="BR4710">
        <f ca="1"/>
        <v>0</v>
      </c>
      <c r="BS4710">
        <f ca="1"/>
        <v>0</v>
      </c>
      <c r="BT4710">
        <f ca="1"/>
        <v>0</v>
      </c>
      <c r="BU4710">
        <f ca="1"/>
        <v>0</v>
      </c>
      <c r="BV4710">
        <f ca="1"/>
        <v>0</v>
      </c>
      <c r="BW4710">
        <f ca="1"/>
        <v>0</v>
      </c>
      <c r="BX4710">
        <f ca="1"/>
        <v>0</v>
      </c>
      <c r="BY4710" t="str">
        <f ca="1"/>
        <v/>
      </c>
      <c r="CC4710" t="str" cm="1">
        <f t="array" aca="1" ref="CC4710" ca="1">_xlfn._xlws.FILTER(VLOOKUP(CB4703,Arrays!$T:$Z,{1,2,3,4,5,6,7},FALSE),VLOOKUP(CB4703,Arrays!$T:$Z,{1,2,3,4,5,6,7},FALSE)&lt;&gt;0,"")</f>
        <v/>
      </c>
      <c r="CO4710" t="str" cm="1">
        <f t="array" ref="CO4710">_xlfn._xlws.FILTER(SUM(CJ4710:CN4710),SUM(CJ4710:CN4710)&lt;&gt;0,"")</f>
        <v/>
      </c>
      <c r="CX4710" t="str">
        <f ca="1"/>
        <v/>
      </c>
      <c r="DE4710" t="str">
        <f ca="1"/>
        <v/>
      </c>
      <c r="DG4710" t="str">
        <f ca="1"/>
        <v/>
      </c>
      <c r="DH4710">
        <f ca="1"/>
        <v>0</v>
      </c>
      <c r="DI4710">
        <f ca="1"/>
        <v>0</v>
      </c>
      <c r="DJ4710">
        <f ca="1"/>
        <v>0</v>
      </c>
      <c r="DK4710">
        <f ca="1"/>
        <v>0</v>
      </c>
      <c r="DL4710">
        <f ca="1"/>
        <v>0</v>
      </c>
      <c r="DM4710">
        <f ca="1"/>
        <v>0</v>
      </c>
      <c r="DN4710" t="str">
        <f ca="1"/>
        <v/>
      </c>
    </row>
    <row r="4711" spans="13:118">
      <c r="M4711" t="str" cm="1">
        <f t="array" ref="M4711">_xlfn._xlws.FILTER(SUM(H4711:L4711),SUM(H4711:L4711)&lt;&gt;0,"")</f>
        <v/>
      </c>
      <c r="AC4711" t="str">
        <f ca="1"/>
        <v/>
      </c>
      <c r="AE4711">
        <f ca="1"/>
        <v>0</v>
      </c>
      <c r="AF4711">
        <f ca="1"/>
        <v>0</v>
      </c>
      <c r="AG4711">
        <f ca="1"/>
        <v>0</v>
      </c>
      <c r="AH4711">
        <f ca="1"/>
        <v>0</v>
      </c>
      <c r="AI4711">
        <f ca="1"/>
        <v>0</v>
      </c>
      <c r="AJ4711">
        <f ca="1"/>
        <v>0</v>
      </c>
      <c r="AK4711">
        <f ca="1"/>
        <v>0</v>
      </c>
      <c r="AL4711" t="str">
        <f ca="1"/>
        <v/>
      </c>
      <c r="AZ4711" t="str" cm="1">
        <f t="array" ref="AZ4711">_xlfn._xlws.FILTER(SUM(AU4711:AY4711),SUM(AU4711:AY4711)&lt;&gt;0,"")</f>
        <v/>
      </c>
      <c r="BP4711" t="str">
        <f ca="1"/>
        <v/>
      </c>
      <c r="BR4711">
        <f ca="1"/>
        <v>0</v>
      </c>
      <c r="BS4711">
        <f ca="1"/>
        <v>0</v>
      </c>
      <c r="BT4711">
        <f ca="1"/>
        <v>0</v>
      </c>
      <c r="BU4711">
        <f ca="1"/>
        <v>0</v>
      </c>
      <c r="BV4711">
        <f ca="1"/>
        <v>0</v>
      </c>
      <c r="BW4711">
        <f ca="1"/>
        <v>0</v>
      </c>
      <c r="BX4711">
        <f ca="1"/>
        <v>0</v>
      </c>
      <c r="BY4711" t="str">
        <f ca="1"/>
        <v/>
      </c>
      <c r="CC4711" t="str" cm="1">
        <f t="array" aca="1" ref="CC4711" ca="1">_xlfn._xlws.FILTER(VLOOKUP(CB4704,Arrays!$T:$Z,{1,2,3,4,5,6,7},FALSE),VLOOKUP(CB4704,Arrays!$T:$Z,{1,2,3,4,5,6,7},FALSE)&lt;&gt;0,"")</f>
        <v/>
      </c>
      <c r="CO4711" t="str" cm="1">
        <f t="array" ref="CO4711">_xlfn._xlws.FILTER(SUM(CJ4711:CN4711),SUM(CJ4711:CN4711)&lt;&gt;0,"")</f>
        <v/>
      </c>
      <c r="CX4711" t="str">
        <f ca="1"/>
        <v/>
      </c>
      <c r="DE4711" t="str">
        <f ca="1"/>
        <v/>
      </c>
      <c r="DG4711" t="str">
        <f ca="1"/>
        <v/>
      </c>
      <c r="DH4711">
        <f ca="1"/>
        <v>0</v>
      </c>
      <c r="DI4711">
        <f ca="1"/>
        <v>0</v>
      </c>
      <c r="DJ4711">
        <f ca="1"/>
        <v>0</v>
      </c>
      <c r="DK4711">
        <f ca="1"/>
        <v>0</v>
      </c>
      <c r="DL4711">
        <f ca="1"/>
        <v>0</v>
      </c>
      <c r="DM4711">
        <f ca="1"/>
        <v>0</v>
      </c>
      <c r="DN4711" t="str">
        <f ca="1"/>
        <v/>
      </c>
    </row>
    <row r="4712" spans="13:118">
      <c r="M4712" t="str" cm="1">
        <f t="array" ref="M4712">_xlfn._xlws.FILTER(SUM(H4712:L4712),SUM(H4712:L4712)&lt;&gt;0,"")</f>
        <v/>
      </c>
      <c r="AC4712" t="str">
        <f ca="1"/>
        <v/>
      </c>
      <c r="AE4712">
        <f ca="1"/>
        <v>0</v>
      </c>
      <c r="AF4712">
        <f ca="1"/>
        <v>0</v>
      </c>
      <c r="AG4712">
        <f ca="1"/>
        <v>0</v>
      </c>
      <c r="AH4712">
        <f ca="1"/>
        <v>0</v>
      </c>
      <c r="AI4712">
        <f ca="1"/>
        <v>0</v>
      </c>
      <c r="AJ4712">
        <f ca="1"/>
        <v>0</v>
      </c>
      <c r="AK4712">
        <f ca="1"/>
        <v>0</v>
      </c>
      <c r="AL4712" t="str">
        <f ca="1"/>
        <v/>
      </c>
      <c r="AZ4712" t="str" cm="1">
        <f t="array" ref="AZ4712">_xlfn._xlws.FILTER(SUM(AU4712:AY4712),SUM(AU4712:AY4712)&lt;&gt;0,"")</f>
        <v/>
      </c>
      <c r="BP4712" t="str">
        <f ca="1"/>
        <v/>
      </c>
      <c r="BR4712">
        <f ca="1"/>
        <v>0</v>
      </c>
      <c r="BS4712">
        <f ca="1"/>
        <v>0</v>
      </c>
      <c r="BT4712">
        <f ca="1"/>
        <v>0</v>
      </c>
      <c r="BU4712">
        <f ca="1"/>
        <v>0</v>
      </c>
      <c r="BV4712">
        <f ca="1"/>
        <v>0</v>
      </c>
      <c r="BW4712">
        <f ca="1"/>
        <v>0</v>
      </c>
      <c r="BX4712">
        <f ca="1"/>
        <v>0</v>
      </c>
      <c r="BY4712" t="str">
        <f ca="1"/>
        <v/>
      </c>
      <c r="CC4712" t="str" cm="1">
        <f t="array" aca="1" ref="CC4712" ca="1">_xlfn._xlws.FILTER(VLOOKUP(CB4705,Arrays!$T:$Z,{1,2,3,4,5,6,7},FALSE),VLOOKUP(CB4705,Arrays!$T:$Z,{1,2,3,4,5,6,7},FALSE)&lt;&gt;0,"")</f>
        <v/>
      </c>
      <c r="CO4712" t="str" cm="1">
        <f t="array" ref="CO4712">_xlfn._xlws.FILTER(SUM(CJ4712:CN4712),SUM(CJ4712:CN4712)&lt;&gt;0,"")</f>
        <v/>
      </c>
      <c r="CX4712" t="str">
        <f ca="1"/>
        <v/>
      </c>
      <c r="DE4712" t="str">
        <f ca="1"/>
        <v/>
      </c>
      <c r="DG4712" t="str">
        <f ca="1"/>
        <v/>
      </c>
      <c r="DH4712">
        <f ca="1"/>
        <v>0</v>
      </c>
      <c r="DI4712">
        <f ca="1"/>
        <v>0</v>
      </c>
      <c r="DJ4712">
        <f ca="1"/>
        <v>0</v>
      </c>
      <c r="DK4712">
        <f ca="1"/>
        <v>0</v>
      </c>
      <c r="DL4712">
        <f ca="1"/>
        <v>0</v>
      </c>
      <c r="DM4712">
        <f ca="1"/>
        <v>0</v>
      </c>
      <c r="DN4712" t="str">
        <f ca="1"/>
        <v/>
      </c>
    </row>
    <row r="4713" spans="13:118">
      <c r="M4713" t="str" cm="1">
        <f t="array" ref="M4713">_xlfn._xlws.FILTER(SUM(H4713:L4713),SUM(H4713:L4713)&lt;&gt;0,"")</f>
        <v/>
      </c>
      <c r="AC4713" t="str">
        <f ca="1"/>
        <v/>
      </c>
      <c r="AE4713">
        <f ca="1"/>
        <v>0</v>
      </c>
      <c r="AF4713">
        <f ca="1"/>
        <v>0</v>
      </c>
      <c r="AG4713">
        <f ca="1"/>
        <v>0</v>
      </c>
      <c r="AH4713">
        <f ca="1"/>
        <v>0</v>
      </c>
      <c r="AI4713">
        <f ca="1"/>
        <v>0</v>
      </c>
      <c r="AJ4713">
        <f ca="1"/>
        <v>0</v>
      </c>
      <c r="AK4713">
        <f ca="1"/>
        <v>0</v>
      </c>
      <c r="AL4713" t="str">
        <f ca="1"/>
        <v/>
      </c>
      <c r="AZ4713" t="str" cm="1">
        <f t="array" ref="AZ4713">_xlfn._xlws.FILTER(SUM(AU4713:AY4713),SUM(AU4713:AY4713)&lt;&gt;0,"")</f>
        <v/>
      </c>
      <c r="BP4713" t="str">
        <f ca="1"/>
        <v/>
      </c>
      <c r="BR4713">
        <f ca="1"/>
        <v>0</v>
      </c>
      <c r="BS4713">
        <f ca="1"/>
        <v>0</v>
      </c>
      <c r="BT4713">
        <f ca="1"/>
        <v>0</v>
      </c>
      <c r="BU4713">
        <f ca="1"/>
        <v>0</v>
      </c>
      <c r="BV4713">
        <f ca="1"/>
        <v>0</v>
      </c>
      <c r="BW4713">
        <f ca="1"/>
        <v>0</v>
      </c>
      <c r="BX4713">
        <f ca="1"/>
        <v>0</v>
      </c>
      <c r="BY4713" t="str">
        <f ca="1"/>
        <v/>
      </c>
      <c r="CC4713" t="str" cm="1">
        <f t="array" aca="1" ref="CC4713" ca="1">_xlfn._xlws.FILTER(VLOOKUP(CB4706,Arrays!$T:$Z,{1,2,3,4,5,6,7},FALSE),VLOOKUP(CB4706,Arrays!$T:$Z,{1,2,3,4,5,6,7},FALSE)&lt;&gt;0,"")</f>
        <v/>
      </c>
      <c r="CO4713" t="str" cm="1">
        <f t="array" ref="CO4713">_xlfn._xlws.FILTER(SUM(CJ4713:CN4713),SUM(CJ4713:CN4713)&lt;&gt;0,"")</f>
        <v/>
      </c>
      <c r="CX4713" t="str">
        <f ca="1"/>
        <v/>
      </c>
      <c r="DE4713" t="str">
        <f ca="1"/>
        <v/>
      </c>
      <c r="DG4713" t="str">
        <f ca="1"/>
        <v/>
      </c>
      <c r="DH4713">
        <f ca="1"/>
        <v>0</v>
      </c>
      <c r="DI4713">
        <f ca="1"/>
        <v>0</v>
      </c>
      <c r="DJ4713">
        <f ca="1"/>
        <v>0</v>
      </c>
      <c r="DK4713">
        <f ca="1"/>
        <v>0</v>
      </c>
      <c r="DL4713">
        <f ca="1"/>
        <v>0</v>
      </c>
      <c r="DM4713">
        <f ca="1"/>
        <v>0</v>
      </c>
      <c r="DN4713" t="str">
        <f ca="1"/>
        <v/>
      </c>
    </row>
    <row r="4714" spans="13:118">
      <c r="M4714" t="str" cm="1">
        <f t="array" ref="M4714">_xlfn._xlws.FILTER(SUM(H4714:L4714),SUM(H4714:L4714)&lt;&gt;0,"")</f>
        <v/>
      </c>
      <c r="AC4714" t="str">
        <f ca="1"/>
        <v/>
      </c>
      <c r="AE4714">
        <f ca="1"/>
        <v>0</v>
      </c>
      <c r="AF4714">
        <f ca="1"/>
        <v>0</v>
      </c>
      <c r="AG4714">
        <f ca="1"/>
        <v>0</v>
      </c>
      <c r="AH4714">
        <f ca="1"/>
        <v>0</v>
      </c>
      <c r="AI4714">
        <f ca="1"/>
        <v>0</v>
      </c>
      <c r="AJ4714">
        <f ca="1"/>
        <v>0</v>
      </c>
      <c r="AK4714">
        <f ca="1"/>
        <v>0</v>
      </c>
      <c r="AL4714" t="str">
        <f ca="1"/>
        <v/>
      </c>
      <c r="AZ4714" t="str" cm="1">
        <f t="array" ref="AZ4714">_xlfn._xlws.FILTER(SUM(AU4714:AY4714),SUM(AU4714:AY4714)&lt;&gt;0,"")</f>
        <v/>
      </c>
      <c r="BP4714" t="str">
        <f ca="1"/>
        <v/>
      </c>
      <c r="BR4714">
        <f ca="1"/>
        <v>0</v>
      </c>
      <c r="BS4714">
        <f ca="1"/>
        <v>0</v>
      </c>
      <c r="BT4714">
        <f ca="1"/>
        <v>0</v>
      </c>
      <c r="BU4714">
        <f ca="1"/>
        <v>0</v>
      </c>
      <c r="BV4714">
        <f ca="1"/>
        <v>0</v>
      </c>
      <c r="BW4714">
        <f ca="1"/>
        <v>0</v>
      </c>
      <c r="BX4714">
        <f ca="1"/>
        <v>0</v>
      </c>
      <c r="BY4714" t="str">
        <f ca="1"/>
        <v/>
      </c>
      <c r="CC4714" t="str" cm="1">
        <f t="array" aca="1" ref="CC4714" ca="1">_xlfn._xlws.FILTER(VLOOKUP(CB4707,Arrays!$T:$Z,{1,2,3,4,5,6,7},FALSE),VLOOKUP(CB4707,Arrays!$T:$Z,{1,2,3,4,5,6,7},FALSE)&lt;&gt;0,"")</f>
        <v/>
      </c>
      <c r="CO4714" t="str" cm="1">
        <f t="array" ref="CO4714">_xlfn._xlws.FILTER(SUM(CJ4714:CN4714),SUM(CJ4714:CN4714)&lt;&gt;0,"")</f>
        <v/>
      </c>
      <c r="CX4714" t="str">
        <f ca="1"/>
        <v/>
      </c>
      <c r="DE4714" t="str">
        <f ca="1"/>
        <v/>
      </c>
      <c r="DG4714" t="str">
        <f ca="1"/>
        <v/>
      </c>
      <c r="DH4714">
        <f ca="1"/>
        <v>0</v>
      </c>
      <c r="DI4714">
        <f ca="1"/>
        <v>0</v>
      </c>
      <c r="DJ4714">
        <f ca="1"/>
        <v>0</v>
      </c>
      <c r="DK4714">
        <f ca="1"/>
        <v>0</v>
      </c>
      <c r="DL4714">
        <f ca="1"/>
        <v>0</v>
      </c>
      <c r="DM4714">
        <f ca="1"/>
        <v>0</v>
      </c>
      <c r="DN4714" t="str">
        <f ca="1"/>
        <v/>
      </c>
    </row>
    <row r="4715" spans="13:118">
      <c r="M4715" t="str" cm="1">
        <f t="array" ref="M4715">_xlfn._xlws.FILTER(SUM(H4715:L4715),SUM(H4715:L4715)&lt;&gt;0,"")</f>
        <v/>
      </c>
      <c r="AC4715" t="str">
        <f ca="1"/>
        <v/>
      </c>
      <c r="AE4715">
        <f ca="1"/>
        <v>0</v>
      </c>
      <c r="AF4715">
        <f ca="1"/>
        <v>0</v>
      </c>
      <c r="AG4715">
        <f ca="1"/>
        <v>0</v>
      </c>
      <c r="AH4715">
        <f ca="1"/>
        <v>0</v>
      </c>
      <c r="AI4715">
        <f ca="1"/>
        <v>0</v>
      </c>
      <c r="AJ4715">
        <f ca="1"/>
        <v>0</v>
      </c>
      <c r="AK4715">
        <f ca="1"/>
        <v>0</v>
      </c>
      <c r="AL4715" t="str">
        <f ca="1"/>
        <v/>
      </c>
      <c r="AZ4715" t="str" cm="1">
        <f t="array" ref="AZ4715">_xlfn._xlws.FILTER(SUM(AU4715:AY4715),SUM(AU4715:AY4715)&lt;&gt;0,"")</f>
        <v/>
      </c>
      <c r="BP4715" t="str">
        <f ca="1"/>
        <v/>
      </c>
      <c r="BR4715">
        <f ca="1"/>
        <v>0</v>
      </c>
      <c r="BS4715">
        <f ca="1"/>
        <v>0</v>
      </c>
      <c r="BT4715">
        <f ca="1"/>
        <v>0</v>
      </c>
      <c r="BU4715">
        <f ca="1"/>
        <v>0</v>
      </c>
      <c r="BV4715">
        <f ca="1"/>
        <v>0</v>
      </c>
      <c r="BW4715">
        <f ca="1"/>
        <v>0</v>
      </c>
      <c r="BX4715">
        <f ca="1"/>
        <v>0</v>
      </c>
      <c r="BY4715" t="str">
        <f ca="1"/>
        <v/>
      </c>
      <c r="CC4715" t="str" cm="1">
        <f t="array" aca="1" ref="CC4715" ca="1">_xlfn._xlws.FILTER(VLOOKUP(CB4708,Arrays!$T:$Z,{1,2,3,4,5,6,7},FALSE),VLOOKUP(CB4708,Arrays!$T:$Z,{1,2,3,4,5,6,7},FALSE)&lt;&gt;0,"")</f>
        <v/>
      </c>
      <c r="CO4715" t="str" cm="1">
        <f t="array" ref="CO4715">_xlfn._xlws.FILTER(SUM(CJ4715:CN4715),SUM(CJ4715:CN4715)&lt;&gt;0,"")</f>
        <v/>
      </c>
      <c r="CX4715" t="str">
        <f ca="1"/>
        <v/>
      </c>
      <c r="DE4715" t="str">
        <f ca="1"/>
        <v/>
      </c>
      <c r="DG4715" t="str">
        <f ca="1"/>
        <v/>
      </c>
      <c r="DH4715">
        <f ca="1"/>
        <v>0</v>
      </c>
      <c r="DI4715">
        <f ca="1"/>
        <v>0</v>
      </c>
      <c r="DJ4715">
        <f ca="1"/>
        <v>0</v>
      </c>
      <c r="DK4715">
        <f ca="1"/>
        <v>0</v>
      </c>
      <c r="DL4715">
        <f ca="1"/>
        <v>0</v>
      </c>
      <c r="DM4715">
        <f ca="1"/>
        <v>0</v>
      </c>
      <c r="DN4715" t="str">
        <f ca="1"/>
        <v/>
      </c>
    </row>
    <row r="4716" spans="13:118">
      <c r="M4716" t="str" cm="1">
        <f t="array" ref="M4716">_xlfn._xlws.FILTER(SUM(H4716:L4716),SUM(H4716:L4716)&lt;&gt;0,"")</f>
        <v/>
      </c>
      <c r="AC4716" t="str">
        <f ca="1"/>
        <v/>
      </c>
      <c r="AE4716">
        <f ca="1"/>
        <v>0</v>
      </c>
      <c r="AF4716">
        <f ca="1"/>
        <v>0</v>
      </c>
      <c r="AG4716">
        <f ca="1"/>
        <v>0</v>
      </c>
      <c r="AH4716">
        <f ca="1"/>
        <v>0</v>
      </c>
      <c r="AI4716">
        <f ca="1"/>
        <v>0</v>
      </c>
      <c r="AJ4716">
        <f ca="1"/>
        <v>0</v>
      </c>
      <c r="AK4716">
        <f ca="1"/>
        <v>0</v>
      </c>
      <c r="AL4716" t="str">
        <f ca="1"/>
        <v/>
      </c>
      <c r="AZ4716" t="str" cm="1">
        <f t="array" ref="AZ4716">_xlfn._xlws.FILTER(SUM(AU4716:AY4716),SUM(AU4716:AY4716)&lt;&gt;0,"")</f>
        <v/>
      </c>
      <c r="BP4716" t="str">
        <f ca="1"/>
        <v/>
      </c>
      <c r="BR4716">
        <f ca="1"/>
        <v>0</v>
      </c>
      <c r="BS4716">
        <f ca="1"/>
        <v>0</v>
      </c>
      <c r="BT4716">
        <f ca="1"/>
        <v>0</v>
      </c>
      <c r="BU4716">
        <f ca="1"/>
        <v>0</v>
      </c>
      <c r="BV4716">
        <f ca="1"/>
        <v>0</v>
      </c>
      <c r="BW4716">
        <f ca="1"/>
        <v>0</v>
      </c>
      <c r="BX4716">
        <f ca="1"/>
        <v>0</v>
      </c>
      <c r="BY4716" t="str">
        <f ca="1"/>
        <v/>
      </c>
      <c r="CC4716" t="str" cm="1">
        <f t="array" aca="1" ref="CC4716" ca="1">_xlfn._xlws.FILTER(VLOOKUP(CB4709,Arrays!$T:$Z,{1,2,3,4,5,6,7},FALSE),VLOOKUP(CB4709,Arrays!$T:$Z,{1,2,3,4,5,6,7},FALSE)&lt;&gt;0,"")</f>
        <v/>
      </c>
      <c r="CO4716" t="str" cm="1">
        <f t="array" ref="CO4716">_xlfn._xlws.FILTER(SUM(CJ4716:CN4716),SUM(CJ4716:CN4716)&lt;&gt;0,"")</f>
        <v/>
      </c>
      <c r="CX4716" t="str">
        <f ca="1"/>
        <v/>
      </c>
      <c r="DE4716" t="str">
        <f ca="1"/>
        <v/>
      </c>
      <c r="DG4716" t="str">
        <f ca="1"/>
        <v/>
      </c>
      <c r="DH4716">
        <f ca="1"/>
        <v>0</v>
      </c>
      <c r="DI4716">
        <f ca="1"/>
        <v>0</v>
      </c>
      <c r="DJ4716">
        <f ca="1"/>
        <v>0</v>
      </c>
      <c r="DK4716">
        <f ca="1"/>
        <v>0</v>
      </c>
      <c r="DL4716">
        <f ca="1"/>
        <v>0</v>
      </c>
      <c r="DM4716">
        <f ca="1"/>
        <v>0</v>
      </c>
      <c r="DN4716" t="str">
        <f ca="1"/>
        <v/>
      </c>
    </row>
    <row r="4717" spans="13:118">
      <c r="M4717" t="str" cm="1">
        <f t="array" ref="M4717">_xlfn._xlws.FILTER(SUM(H4717:L4717),SUM(H4717:L4717)&lt;&gt;0,"")</f>
        <v/>
      </c>
      <c r="AC4717" t="str">
        <f ca="1"/>
        <v/>
      </c>
      <c r="AE4717">
        <f ca="1"/>
        <v>0</v>
      </c>
      <c r="AF4717">
        <f ca="1"/>
        <v>0</v>
      </c>
      <c r="AG4717">
        <f ca="1"/>
        <v>0</v>
      </c>
      <c r="AH4717">
        <f ca="1"/>
        <v>0</v>
      </c>
      <c r="AI4717">
        <f ca="1"/>
        <v>0</v>
      </c>
      <c r="AJ4717">
        <f ca="1"/>
        <v>0</v>
      </c>
      <c r="AK4717">
        <f ca="1"/>
        <v>0</v>
      </c>
      <c r="AL4717" t="str">
        <f ca="1"/>
        <v/>
      </c>
      <c r="AZ4717" t="str" cm="1">
        <f t="array" ref="AZ4717">_xlfn._xlws.FILTER(SUM(AU4717:AY4717),SUM(AU4717:AY4717)&lt;&gt;0,"")</f>
        <v/>
      </c>
      <c r="BP4717" t="str">
        <f ca="1"/>
        <v/>
      </c>
      <c r="BR4717">
        <f ca="1"/>
        <v>0</v>
      </c>
      <c r="BS4717">
        <f ca="1"/>
        <v>0</v>
      </c>
      <c r="BT4717">
        <f ca="1"/>
        <v>0</v>
      </c>
      <c r="BU4717">
        <f ca="1"/>
        <v>0</v>
      </c>
      <c r="BV4717">
        <f ca="1"/>
        <v>0</v>
      </c>
      <c r="BW4717">
        <f ca="1"/>
        <v>0</v>
      </c>
      <c r="BX4717">
        <f ca="1"/>
        <v>0</v>
      </c>
      <c r="BY4717" t="str">
        <f ca="1"/>
        <v/>
      </c>
      <c r="CC4717" t="str" cm="1">
        <f t="array" aca="1" ref="CC4717" ca="1">_xlfn._xlws.FILTER(VLOOKUP(CB4710,Arrays!$T:$Z,{1,2,3,4,5,6,7},FALSE),VLOOKUP(CB4710,Arrays!$T:$Z,{1,2,3,4,5,6,7},FALSE)&lt;&gt;0,"")</f>
        <v/>
      </c>
      <c r="CO4717" t="str" cm="1">
        <f t="array" ref="CO4717">_xlfn._xlws.FILTER(SUM(CJ4717:CN4717),SUM(CJ4717:CN4717)&lt;&gt;0,"")</f>
        <v/>
      </c>
      <c r="CX4717" t="str">
        <f ca="1"/>
        <v/>
      </c>
      <c r="DE4717" t="str">
        <f ca="1"/>
        <v/>
      </c>
      <c r="DG4717" t="str">
        <f ca="1"/>
        <v/>
      </c>
      <c r="DH4717">
        <f ca="1"/>
        <v>0</v>
      </c>
      <c r="DI4717">
        <f ca="1"/>
        <v>0</v>
      </c>
      <c r="DJ4717">
        <f ca="1"/>
        <v>0</v>
      </c>
      <c r="DK4717">
        <f ca="1"/>
        <v>0</v>
      </c>
      <c r="DL4717">
        <f ca="1"/>
        <v>0</v>
      </c>
      <c r="DM4717">
        <f ca="1"/>
        <v>0</v>
      </c>
      <c r="DN4717" t="str">
        <f ca="1"/>
        <v/>
      </c>
    </row>
    <row r="4718" spans="13:118">
      <c r="M4718" t="str" cm="1">
        <f t="array" ref="M4718">_xlfn._xlws.FILTER(SUM(H4718:L4718),SUM(H4718:L4718)&lt;&gt;0,"")</f>
        <v/>
      </c>
      <c r="AC4718" t="str">
        <f ca="1"/>
        <v/>
      </c>
      <c r="AE4718">
        <f ca="1"/>
        <v>0</v>
      </c>
      <c r="AF4718">
        <f ca="1"/>
        <v>0</v>
      </c>
      <c r="AG4718">
        <f ca="1"/>
        <v>0</v>
      </c>
      <c r="AH4718">
        <f ca="1"/>
        <v>0</v>
      </c>
      <c r="AI4718">
        <f ca="1"/>
        <v>0</v>
      </c>
      <c r="AJ4718">
        <f ca="1"/>
        <v>0</v>
      </c>
      <c r="AK4718">
        <f ca="1"/>
        <v>0</v>
      </c>
      <c r="AL4718" t="str">
        <f ca="1"/>
        <v/>
      </c>
      <c r="AZ4718" t="str" cm="1">
        <f t="array" ref="AZ4718">_xlfn._xlws.FILTER(SUM(AU4718:AY4718),SUM(AU4718:AY4718)&lt;&gt;0,"")</f>
        <v/>
      </c>
      <c r="BP4718" t="str">
        <f ca="1"/>
        <v/>
      </c>
      <c r="BR4718">
        <f ca="1"/>
        <v>0</v>
      </c>
      <c r="BS4718">
        <f ca="1"/>
        <v>0</v>
      </c>
      <c r="BT4718">
        <f ca="1"/>
        <v>0</v>
      </c>
      <c r="BU4718">
        <f ca="1"/>
        <v>0</v>
      </c>
      <c r="BV4718">
        <f ca="1"/>
        <v>0</v>
      </c>
      <c r="BW4718">
        <f ca="1"/>
        <v>0</v>
      </c>
      <c r="BX4718">
        <f ca="1"/>
        <v>0</v>
      </c>
      <c r="BY4718" t="str">
        <f ca="1"/>
        <v/>
      </c>
      <c r="CC4718" t="str" cm="1">
        <f t="array" aca="1" ref="CC4718" ca="1">_xlfn._xlws.FILTER(VLOOKUP(CB4711,Arrays!$T:$Z,{1,2,3,4,5,6,7},FALSE),VLOOKUP(CB4711,Arrays!$T:$Z,{1,2,3,4,5,6,7},FALSE)&lt;&gt;0,"")</f>
        <v/>
      </c>
      <c r="CO4718" t="str" cm="1">
        <f t="array" ref="CO4718">_xlfn._xlws.FILTER(SUM(CJ4718:CN4718),SUM(CJ4718:CN4718)&lt;&gt;0,"")</f>
        <v/>
      </c>
      <c r="CX4718" t="str">
        <f ca="1"/>
        <v/>
      </c>
      <c r="DE4718" t="str">
        <f ca="1"/>
        <v/>
      </c>
      <c r="DG4718" t="str">
        <f ca="1"/>
        <v/>
      </c>
      <c r="DH4718">
        <f ca="1"/>
        <v>0</v>
      </c>
      <c r="DI4718">
        <f ca="1"/>
        <v>0</v>
      </c>
      <c r="DJ4718">
        <f ca="1"/>
        <v>0</v>
      </c>
      <c r="DK4718">
        <f ca="1"/>
        <v>0</v>
      </c>
      <c r="DL4718">
        <f ca="1"/>
        <v>0</v>
      </c>
      <c r="DM4718">
        <f ca="1"/>
        <v>0</v>
      </c>
      <c r="DN4718" t="str">
        <f ca="1"/>
        <v/>
      </c>
    </row>
    <row r="4719" spans="13:118">
      <c r="M4719" t="str" cm="1">
        <f t="array" ref="M4719">_xlfn._xlws.FILTER(SUM(H4719:L4719),SUM(H4719:L4719)&lt;&gt;0,"")</f>
        <v/>
      </c>
      <c r="AC4719" t="str">
        <f ca="1"/>
        <v/>
      </c>
      <c r="AE4719">
        <f ca="1"/>
        <v>0</v>
      </c>
      <c r="AF4719">
        <f ca="1"/>
        <v>0</v>
      </c>
      <c r="AG4719">
        <f ca="1"/>
        <v>0</v>
      </c>
      <c r="AH4719">
        <f ca="1"/>
        <v>0</v>
      </c>
      <c r="AI4719">
        <f ca="1"/>
        <v>0</v>
      </c>
      <c r="AJ4719">
        <f ca="1"/>
        <v>0</v>
      </c>
      <c r="AK4719">
        <f ca="1"/>
        <v>0</v>
      </c>
      <c r="AL4719" t="str">
        <f ca="1"/>
        <v/>
      </c>
      <c r="AZ4719" t="str" cm="1">
        <f t="array" ref="AZ4719">_xlfn._xlws.FILTER(SUM(AU4719:AY4719),SUM(AU4719:AY4719)&lt;&gt;0,"")</f>
        <v/>
      </c>
      <c r="BP4719" t="str">
        <f ca="1"/>
        <v/>
      </c>
      <c r="BR4719">
        <f ca="1"/>
        <v>0</v>
      </c>
      <c r="BS4719">
        <f ca="1"/>
        <v>0</v>
      </c>
      <c r="BT4719">
        <f ca="1"/>
        <v>0</v>
      </c>
      <c r="BU4719">
        <f ca="1"/>
        <v>0</v>
      </c>
      <c r="BV4719">
        <f ca="1"/>
        <v>0</v>
      </c>
      <c r="BW4719">
        <f ca="1"/>
        <v>0</v>
      </c>
      <c r="BX4719">
        <f ca="1"/>
        <v>0</v>
      </c>
      <c r="BY4719" t="str">
        <f ca="1"/>
        <v/>
      </c>
      <c r="CC4719" t="str" cm="1">
        <f t="array" aca="1" ref="CC4719" ca="1">_xlfn._xlws.FILTER(VLOOKUP(CB4712,Arrays!$T:$Z,{1,2,3,4,5,6,7},FALSE),VLOOKUP(CB4712,Arrays!$T:$Z,{1,2,3,4,5,6,7},FALSE)&lt;&gt;0,"")</f>
        <v/>
      </c>
      <c r="CO4719" t="str" cm="1">
        <f t="array" ref="CO4719">_xlfn._xlws.FILTER(SUM(CJ4719:CN4719),SUM(CJ4719:CN4719)&lt;&gt;0,"")</f>
        <v/>
      </c>
      <c r="CX4719" t="str">
        <f ca="1"/>
        <v/>
      </c>
      <c r="DE4719" t="str">
        <f ca="1"/>
        <v/>
      </c>
      <c r="DG4719" t="str">
        <f ca="1"/>
        <v/>
      </c>
      <c r="DH4719">
        <f ca="1"/>
        <v>0</v>
      </c>
      <c r="DI4719">
        <f ca="1"/>
        <v>0</v>
      </c>
      <c r="DJ4719">
        <f ca="1"/>
        <v>0</v>
      </c>
      <c r="DK4719">
        <f ca="1"/>
        <v>0</v>
      </c>
      <c r="DL4719">
        <f ca="1"/>
        <v>0</v>
      </c>
      <c r="DM4719">
        <f ca="1"/>
        <v>0</v>
      </c>
      <c r="DN4719" t="str">
        <f ca="1"/>
        <v/>
      </c>
    </row>
    <row r="4720" spans="13:118">
      <c r="M4720" t="str" cm="1">
        <f t="array" ref="M4720">_xlfn._xlws.FILTER(SUM(H4720:L4720),SUM(H4720:L4720)&lt;&gt;0,"")</f>
        <v/>
      </c>
      <c r="AC4720" t="str">
        <f ca="1"/>
        <v/>
      </c>
      <c r="AE4720">
        <f ca="1"/>
        <v>0</v>
      </c>
      <c r="AF4720">
        <f ca="1"/>
        <v>0</v>
      </c>
      <c r="AG4720">
        <f ca="1"/>
        <v>0</v>
      </c>
      <c r="AH4720">
        <f ca="1"/>
        <v>0</v>
      </c>
      <c r="AI4720">
        <f ca="1"/>
        <v>0</v>
      </c>
      <c r="AJ4720">
        <f ca="1"/>
        <v>0</v>
      </c>
      <c r="AK4720">
        <f ca="1"/>
        <v>0</v>
      </c>
      <c r="AL4720" t="str">
        <f ca="1"/>
        <v/>
      </c>
      <c r="AZ4720" t="str" cm="1">
        <f t="array" ref="AZ4720">_xlfn._xlws.FILTER(SUM(AU4720:AY4720),SUM(AU4720:AY4720)&lt;&gt;0,"")</f>
        <v/>
      </c>
      <c r="BP4720" t="str">
        <f ca="1"/>
        <v/>
      </c>
      <c r="BR4720">
        <f ca="1"/>
        <v>0</v>
      </c>
      <c r="BS4720">
        <f ca="1"/>
        <v>0</v>
      </c>
      <c r="BT4720">
        <f ca="1"/>
        <v>0</v>
      </c>
      <c r="BU4720">
        <f ca="1"/>
        <v>0</v>
      </c>
      <c r="BV4720">
        <f ca="1"/>
        <v>0</v>
      </c>
      <c r="BW4720">
        <f ca="1"/>
        <v>0</v>
      </c>
      <c r="BX4720">
        <f ca="1"/>
        <v>0</v>
      </c>
      <c r="BY4720" t="str">
        <f ca="1"/>
        <v/>
      </c>
      <c r="CC4720" t="str" cm="1">
        <f t="array" aca="1" ref="CC4720" ca="1">_xlfn._xlws.FILTER(VLOOKUP(CB4713,Arrays!$T:$Z,{1,2,3,4,5,6,7},FALSE),VLOOKUP(CB4713,Arrays!$T:$Z,{1,2,3,4,5,6,7},FALSE)&lt;&gt;0,"")</f>
        <v/>
      </c>
      <c r="CO4720" t="str" cm="1">
        <f t="array" ref="CO4720">_xlfn._xlws.FILTER(SUM(CJ4720:CN4720),SUM(CJ4720:CN4720)&lt;&gt;0,"")</f>
        <v/>
      </c>
      <c r="CX4720" t="str">
        <f ca="1"/>
        <v/>
      </c>
      <c r="DE4720" t="str">
        <f ca="1"/>
        <v/>
      </c>
      <c r="DG4720" t="str">
        <f ca="1"/>
        <v/>
      </c>
      <c r="DH4720">
        <f ca="1"/>
        <v>0</v>
      </c>
      <c r="DI4720">
        <f ca="1"/>
        <v>0</v>
      </c>
      <c r="DJ4720">
        <f ca="1"/>
        <v>0</v>
      </c>
      <c r="DK4720">
        <f ca="1"/>
        <v>0</v>
      </c>
      <c r="DL4720">
        <f ca="1"/>
        <v>0</v>
      </c>
      <c r="DM4720">
        <f ca="1"/>
        <v>0</v>
      </c>
      <c r="DN4720" t="str">
        <f ca="1"/>
        <v/>
      </c>
    </row>
    <row r="4721" spans="13:118">
      <c r="M4721" t="str" cm="1">
        <f t="array" ref="M4721">_xlfn._xlws.FILTER(SUM(H4721:L4721),SUM(H4721:L4721)&lt;&gt;0,"")</f>
        <v/>
      </c>
      <c r="AC4721" t="str">
        <f ca="1"/>
        <v/>
      </c>
      <c r="AE4721">
        <f ca="1"/>
        <v>0</v>
      </c>
      <c r="AF4721">
        <f ca="1"/>
        <v>0</v>
      </c>
      <c r="AG4721">
        <f ca="1"/>
        <v>0</v>
      </c>
      <c r="AH4721">
        <f ca="1"/>
        <v>0</v>
      </c>
      <c r="AI4721">
        <f ca="1"/>
        <v>0</v>
      </c>
      <c r="AJ4721">
        <f ca="1"/>
        <v>0</v>
      </c>
      <c r="AK4721">
        <f ca="1"/>
        <v>0</v>
      </c>
      <c r="AL4721" t="str">
        <f ca="1"/>
        <v/>
      </c>
      <c r="AZ4721" t="str" cm="1">
        <f t="array" ref="AZ4721">_xlfn._xlws.FILTER(SUM(AU4721:AY4721),SUM(AU4721:AY4721)&lt;&gt;0,"")</f>
        <v/>
      </c>
      <c r="BP4721" t="str">
        <f ca="1"/>
        <v/>
      </c>
      <c r="BR4721">
        <f ca="1"/>
        <v>0</v>
      </c>
      <c r="BS4721">
        <f ca="1"/>
        <v>0</v>
      </c>
      <c r="BT4721">
        <f ca="1"/>
        <v>0</v>
      </c>
      <c r="BU4721">
        <f ca="1"/>
        <v>0</v>
      </c>
      <c r="BV4721">
        <f ca="1"/>
        <v>0</v>
      </c>
      <c r="BW4721">
        <f ca="1"/>
        <v>0</v>
      </c>
      <c r="BX4721">
        <f ca="1"/>
        <v>0</v>
      </c>
      <c r="BY4721" t="str">
        <f ca="1"/>
        <v/>
      </c>
      <c r="CC4721" t="str" cm="1">
        <f t="array" aca="1" ref="CC4721" ca="1">_xlfn._xlws.FILTER(VLOOKUP(CB4714,Arrays!$T:$Z,{1,2,3,4,5,6,7},FALSE),VLOOKUP(CB4714,Arrays!$T:$Z,{1,2,3,4,5,6,7},FALSE)&lt;&gt;0,"")</f>
        <v/>
      </c>
      <c r="CO4721" t="str" cm="1">
        <f t="array" ref="CO4721">_xlfn._xlws.FILTER(SUM(CJ4721:CN4721),SUM(CJ4721:CN4721)&lt;&gt;0,"")</f>
        <v/>
      </c>
      <c r="CX4721" t="str">
        <f ca="1"/>
        <v/>
      </c>
      <c r="DE4721" t="str">
        <f ca="1"/>
        <v/>
      </c>
      <c r="DG4721" t="str">
        <f ca="1"/>
        <v/>
      </c>
      <c r="DH4721">
        <f ca="1"/>
        <v>0</v>
      </c>
      <c r="DI4721">
        <f ca="1"/>
        <v>0</v>
      </c>
      <c r="DJ4721">
        <f ca="1"/>
        <v>0</v>
      </c>
      <c r="DK4721">
        <f ca="1"/>
        <v>0</v>
      </c>
      <c r="DL4721">
        <f ca="1"/>
        <v>0</v>
      </c>
      <c r="DM4721">
        <f ca="1"/>
        <v>0</v>
      </c>
      <c r="DN4721" t="str">
        <f ca="1"/>
        <v/>
      </c>
    </row>
    <row r="4722" spans="13:118">
      <c r="M4722" t="str" cm="1">
        <f t="array" ref="M4722">_xlfn._xlws.FILTER(SUM(H4722:L4722),SUM(H4722:L4722)&lt;&gt;0,"")</f>
        <v/>
      </c>
      <c r="AC4722" t="str">
        <f ca="1"/>
        <v/>
      </c>
      <c r="AE4722">
        <f ca="1"/>
        <v>0</v>
      </c>
      <c r="AF4722">
        <f ca="1"/>
        <v>0</v>
      </c>
      <c r="AG4722">
        <f ca="1"/>
        <v>0</v>
      </c>
      <c r="AH4722">
        <f ca="1"/>
        <v>0</v>
      </c>
      <c r="AI4722">
        <f ca="1"/>
        <v>0</v>
      </c>
      <c r="AJ4722">
        <f ca="1"/>
        <v>0</v>
      </c>
      <c r="AK4722">
        <f ca="1"/>
        <v>0</v>
      </c>
      <c r="AL4722" t="str">
        <f ca="1"/>
        <v/>
      </c>
      <c r="AZ4722" t="str" cm="1">
        <f t="array" ref="AZ4722">_xlfn._xlws.FILTER(SUM(AU4722:AY4722),SUM(AU4722:AY4722)&lt;&gt;0,"")</f>
        <v/>
      </c>
      <c r="BP4722" t="str">
        <f ca="1"/>
        <v/>
      </c>
      <c r="BR4722">
        <f ca="1"/>
        <v>0</v>
      </c>
      <c r="BS4722">
        <f ca="1"/>
        <v>0</v>
      </c>
      <c r="BT4722">
        <f ca="1"/>
        <v>0</v>
      </c>
      <c r="BU4722">
        <f ca="1"/>
        <v>0</v>
      </c>
      <c r="BV4722">
        <f ca="1"/>
        <v>0</v>
      </c>
      <c r="BW4722">
        <f ca="1"/>
        <v>0</v>
      </c>
      <c r="BX4722">
        <f ca="1"/>
        <v>0</v>
      </c>
      <c r="BY4722" t="str">
        <f ca="1"/>
        <v/>
      </c>
      <c r="CC4722" t="str" cm="1">
        <f t="array" aca="1" ref="CC4722" ca="1">_xlfn._xlws.FILTER(VLOOKUP(CB4715,Arrays!$T:$Z,{1,2,3,4,5,6,7},FALSE),VLOOKUP(CB4715,Arrays!$T:$Z,{1,2,3,4,5,6,7},FALSE)&lt;&gt;0,"")</f>
        <v/>
      </c>
      <c r="CO4722" t="str" cm="1">
        <f t="array" ref="CO4722">_xlfn._xlws.FILTER(SUM(CJ4722:CN4722),SUM(CJ4722:CN4722)&lt;&gt;0,"")</f>
        <v/>
      </c>
      <c r="CX4722" t="str">
        <f ca="1"/>
        <v/>
      </c>
      <c r="DE4722" t="str">
        <f ca="1"/>
        <v/>
      </c>
      <c r="DG4722" t="str">
        <f ca="1"/>
        <v/>
      </c>
      <c r="DH4722">
        <f ca="1"/>
        <v>0</v>
      </c>
      <c r="DI4722">
        <f ca="1"/>
        <v>0</v>
      </c>
      <c r="DJ4722">
        <f ca="1"/>
        <v>0</v>
      </c>
      <c r="DK4722">
        <f ca="1"/>
        <v>0</v>
      </c>
      <c r="DL4722">
        <f ca="1"/>
        <v>0</v>
      </c>
      <c r="DM4722">
        <f ca="1"/>
        <v>0</v>
      </c>
      <c r="DN4722" t="str">
        <f ca="1"/>
        <v/>
      </c>
    </row>
    <row r="4723" spans="13:118">
      <c r="M4723" t="str" cm="1">
        <f t="array" ref="M4723">_xlfn._xlws.FILTER(SUM(H4723:L4723),SUM(H4723:L4723)&lt;&gt;0,"")</f>
        <v/>
      </c>
      <c r="AC4723" t="str">
        <f ca="1"/>
        <v/>
      </c>
      <c r="AE4723">
        <f ca="1"/>
        <v>0</v>
      </c>
      <c r="AF4723">
        <f ca="1"/>
        <v>0</v>
      </c>
      <c r="AG4723">
        <f ca="1"/>
        <v>0</v>
      </c>
      <c r="AH4723">
        <f ca="1"/>
        <v>0</v>
      </c>
      <c r="AI4723">
        <f ca="1"/>
        <v>0</v>
      </c>
      <c r="AJ4723">
        <f ca="1"/>
        <v>0</v>
      </c>
      <c r="AK4723">
        <f ca="1"/>
        <v>0</v>
      </c>
      <c r="AL4723" t="str">
        <f ca="1"/>
        <v/>
      </c>
      <c r="AZ4723" t="str" cm="1">
        <f t="array" ref="AZ4723">_xlfn._xlws.FILTER(SUM(AU4723:AY4723),SUM(AU4723:AY4723)&lt;&gt;0,"")</f>
        <v/>
      </c>
      <c r="BP4723" t="str">
        <f ca="1"/>
        <v/>
      </c>
      <c r="BR4723">
        <f ca="1"/>
        <v>0</v>
      </c>
      <c r="BS4723">
        <f ca="1"/>
        <v>0</v>
      </c>
      <c r="BT4723">
        <f ca="1"/>
        <v>0</v>
      </c>
      <c r="BU4723">
        <f ca="1"/>
        <v>0</v>
      </c>
      <c r="BV4723">
        <f ca="1"/>
        <v>0</v>
      </c>
      <c r="BW4723">
        <f ca="1"/>
        <v>0</v>
      </c>
      <c r="BX4723">
        <f ca="1"/>
        <v>0</v>
      </c>
      <c r="BY4723" t="str">
        <f ca="1"/>
        <v/>
      </c>
      <c r="CC4723" t="str" cm="1">
        <f t="array" aca="1" ref="CC4723" ca="1">_xlfn._xlws.FILTER(VLOOKUP(CB4716,Arrays!$T:$Z,{1,2,3,4,5,6,7},FALSE),VLOOKUP(CB4716,Arrays!$T:$Z,{1,2,3,4,5,6,7},FALSE)&lt;&gt;0,"")</f>
        <v/>
      </c>
      <c r="CO4723" t="str" cm="1">
        <f t="array" ref="CO4723">_xlfn._xlws.FILTER(SUM(CJ4723:CN4723),SUM(CJ4723:CN4723)&lt;&gt;0,"")</f>
        <v/>
      </c>
      <c r="CX4723" t="str">
        <f ca="1"/>
        <v/>
      </c>
      <c r="DE4723" t="str">
        <f ca="1"/>
        <v/>
      </c>
      <c r="DG4723" t="str">
        <f ca="1"/>
        <v/>
      </c>
      <c r="DH4723">
        <f ca="1"/>
        <v>0</v>
      </c>
      <c r="DI4723">
        <f ca="1"/>
        <v>0</v>
      </c>
      <c r="DJ4723">
        <f ca="1"/>
        <v>0</v>
      </c>
      <c r="DK4723">
        <f ca="1"/>
        <v>0</v>
      </c>
      <c r="DL4723">
        <f ca="1"/>
        <v>0</v>
      </c>
      <c r="DM4723">
        <f ca="1"/>
        <v>0</v>
      </c>
      <c r="DN4723" t="str">
        <f ca="1"/>
        <v/>
      </c>
    </row>
    <row r="4724" spans="13:118">
      <c r="M4724" t="str" cm="1">
        <f t="array" ref="M4724">_xlfn._xlws.FILTER(SUM(H4724:L4724),SUM(H4724:L4724)&lt;&gt;0,"")</f>
        <v/>
      </c>
      <c r="AC4724" t="str">
        <f ca="1"/>
        <v/>
      </c>
      <c r="AE4724">
        <f ca="1"/>
        <v>0</v>
      </c>
      <c r="AF4724">
        <f ca="1"/>
        <v>0</v>
      </c>
      <c r="AG4724">
        <f ca="1"/>
        <v>0</v>
      </c>
      <c r="AH4724">
        <f ca="1"/>
        <v>0</v>
      </c>
      <c r="AI4724">
        <f ca="1"/>
        <v>0</v>
      </c>
      <c r="AJ4724">
        <f ca="1"/>
        <v>0</v>
      </c>
      <c r="AK4724">
        <f ca="1"/>
        <v>0</v>
      </c>
      <c r="AL4724" t="str">
        <f ca="1"/>
        <v/>
      </c>
      <c r="AZ4724" t="str" cm="1">
        <f t="array" ref="AZ4724">_xlfn._xlws.FILTER(SUM(AU4724:AY4724),SUM(AU4724:AY4724)&lt;&gt;0,"")</f>
        <v/>
      </c>
      <c r="BP4724" t="str">
        <f ca="1"/>
        <v/>
      </c>
      <c r="BR4724">
        <f ca="1"/>
        <v>0</v>
      </c>
      <c r="BS4724">
        <f ca="1"/>
        <v>0</v>
      </c>
      <c r="BT4724">
        <f ca="1"/>
        <v>0</v>
      </c>
      <c r="BU4724">
        <f ca="1"/>
        <v>0</v>
      </c>
      <c r="BV4724">
        <f ca="1"/>
        <v>0</v>
      </c>
      <c r="BW4724">
        <f ca="1"/>
        <v>0</v>
      </c>
      <c r="BX4724">
        <f ca="1"/>
        <v>0</v>
      </c>
      <c r="BY4724" t="str">
        <f ca="1"/>
        <v/>
      </c>
      <c r="CC4724" t="str" cm="1">
        <f t="array" aca="1" ref="CC4724" ca="1">_xlfn._xlws.FILTER(VLOOKUP(CB4717,Arrays!$T:$Z,{1,2,3,4,5,6,7},FALSE),VLOOKUP(CB4717,Arrays!$T:$Z,{1,2,3,4,5,6,7},FALSE)&lt;&gt;0,"")</f>
        <v/>
      </c>
      <c r="CO4724" t="str" cm="1">
        <f t="array" ref="CO4724">_xlfn._xlws.FILTER(SUM(CJ4724:CN4724),SUM(CJ4724:CN4724)&lt;&gt;0,"")</f>
        <v/>
      </c>
      <c r="CX4724" t="str">
        <f ca="1"/>
        <v/>
      </c>
      <c r="DE4724" t="str">
        <f ca="1"/>
        <v/>
      </c>
      <c r="DG4724" t="str">
        <f ca="1"/>
        <v/>
      </c>
      <c r="DH4724">
        <f ca="1"/>
        <v>0</v>
      </c>
      <c r="DI4724">
        <f ca="1"/>
        <v>0</v>
      </c>
      <c r="DJ4724">
        <f ca="1"/>
        <v>0</v>
      </c>
      <c r="DK4724">
        <f ca="1"/>
        <v>0</v>
      </c>
      <c r="DL4724">
        <f ca="1"/>
        <v>0</v>
      </c>
      <c r="DM4724">
        <f ca="1"/>
        <v>0</v>
      </c>
      <c r="DN4724" t="str">
        <f ca="1"/>
        <v/>
      </c>
    </row>
    <row r="4725" spans="13:118">
      <c r="M4725" t="str" cm="1">
        <f t="array" ref="M4725">_xlfn._xlws.FILTER(SUM(H4725:L4725),SUM(H4725:L4725)&lt;&gt;0,"")</f>
        <v/>
      </c>
      <c r="AC4725" t="str">
        <f ca="1"/>
        <v/>
      </c>
      <c r="AE4725">
        <f ca="1"/>
        <v>0</v>
      </c>
      <c r="AF4725">
        <f ca="1"/>
        <v>0</v>
      </c>
      <c r="AG4725">
        <f ca="1"/>
        <v>0</v>
      </c>
      <c r="AH4725">
        <f ca="1"/>
        <v>0</v>
      </c>
      <c r="AI4725">
        <f ca="1"/>
        <v>0</v>
      </c>
      <c r="AJ4725">
        <f ca="1"/>
        <v>0</v>
      </c>
      <c r="AK4725">
        <f ca="1"/>
        <v>0</v>
      </c>
      <c r="AL4725" t="str">
        <f ca="1"/>
        <v/>
      </c>
      <c r="AZ4725" t="str" cm="1">
        <f t="array" ref="AZ4725">_xlfn._xlws.FILTER(SUM(AU4725:AY4725),SUM(AU4725:AY4725)&lt;&gt;0,"")</f>
        <v/>
      </c>
      <c r="BP4725" t="str">
        <f ca="1"/>
        <v/>
      </c>
      <c r="BR4725">
        <f ca="1"/>
        <v>0</v>
      </c>
      <c r="BS4725">
        <f ca="1"/>
        <v>0</v>
      </c>
      <c r="BT4725">
        <f ca="1"/>
        <v>0</v>
      </c>
      <c r="BU4725">
        <f ca="1"/>
        <v>0</v>
      </c>
      <c r="BV4725">
        <f ca="1"/>
        <v>0</v>
      </c>
      <c r="BW4725">
        <f ca="1"/>
        <v>0</v>
      </c>
      <c r="BX4725">
        <f ca="1"/>
        <v>0</v>
      </c>
      <c r="BY4725" t="str">
        <f ca="1"/>
        <v/>
      </c>
      <c r="CC4725" t="str" cm="1">
        <f t="array" aca="1" ref="CC4725" ca="1">_xlfn._xlws.FILTER(VLOOKUP(CB4718,Arrays!$T:$Z,{1,2,3,4,5,6,7},FALSE),VLOOKUP(CB4718,Arrays!$T:$Z,{1,2,3,4,5,6,7},FALSE)&lt;&gt;0,"")</f>
        <v/>
      </c>
      <c r="CO4725" t="str" cm="1">
        <f t="array" ref="CO4725">_xlfn._xlws.FILTER(SUM(CJ4725:CN4725),SUM(CJ4725:CN4725)&lt;&gt;0,"")</f>
        <v/>
      </c>
      <c r="CX4725" t="str">
        <f ca="1"/>
        <v/>
      </c>
      <c r="DE4725" t="str">
        <f ca="1"/>
        <v/>
      </c>
      <c r="DG4725" t="str">
        <f ca="1"/>
        <v/>
      </c>
      <c r="DH4725">
        <f ca="1"/>
        <v>0</v>
      </c>
      <c r="DI4725">
        <f ca="1"/>
        <v>0</v>
      </c>
      <c r="DJ4725">
        <f ca="1"/>
        <v>0</v>
      </c>
      <c r="DK4725">
        <f ca="1"/>
        <v>0</v>
      </c>
      <c r="DL4725">
        <f ca="1"/>
        <v>0</v>
      </c>
      <c r="DM4725">
        <f ca="1"/>
        <v>0</v>
      </c>
      <c r="DN4725" t="str">
        <f ca="1"/>
        <v/>
      </c>
    </row>
    <row r="4726" spans="13:118">
      <c r="M4726" t="str" cm="1">
        <f t="array" ref="M4726">_xlfn._xlws.FILTER(SUM(H4726:L4726),SUM(H4726:L4726)&lt;&gt;0,"")</f>
        <v/>
      </c>
      <c r="AC4726" t="str">
        <f ca="1"/>
        <v/>
      </c>
      <c r="AE4726">
        <f ca="1"/>
        <v>0</v>
      </c>
      <c r="AF4726">
        <f ca="1"/>
        <v>0</v>
      </c>
      <c r="AG4726">
        <f ca="1"/>
        <v>0</v>
      </c>
      <c r="AH4726">
        <f ca="1"/>
        <v>0</v>
      </c>
      <c r="AI4726">
        <f ca="1"/>
        <v>0</v>
      </c>
      <c r="AJ4726">
        <f ca="1"/>
        <v>0</v>
      </c>
      <c r="AK4726">
        <f ca="1"/>
        <v>0</v>
      </c>
      <c r="AL4726" t="str">
        <f ca="1"/>
        <v/>
      </c>
      <c r="AZ4726" t="str" cm="1">
        <f t="array" ref="AZ4726">_xlfn._xlws.FILTER(SUM(AU4726:AY4726),SUM(AU4726:AY4726)&lt;&gt;0,"")</f>
        <v/>
      </c>
      <c r="BP4726" t="str">
        <f ca="1"/>
        <v/>
      </c>
      <c r="BR4726">
        <f ca="1"/>
        <v>0</v>
      </c>
      <c r="BS4726">
        <f ca="1"/>
        <v>0</v>
      </c>
      <c r="BT4726">
        <f ca="1"/>
        <v>0</v>
      </c>
      <c r="BU4726">
        <f ca="1"/>
        <v>0</v>
      </c>
      <c r="BV4726">
        <f ca="1"/>
        <v>0</v>
      </c>
      <c r="BW4726">
        <f ca="1"/>
        <v>0</v>
      </c>
      <c r="BX4726">
        <f ca="1"/>
        <v>0</v>
      </c>
      <c r="BY4726" t="str">
        <f ca="1"/>
        <v/>
      </c>
      <c r="CC4726" t="str" cm="1">
        <f t="array" aca="1" ref="CC4726" ca="1">_xlfn._xlws.FILTER(VLOOKUP(CB4719,Arrays!$T:$Z,{1,2,3,4,5,6,7},FALSE),VLOOKUP(CB4719,Arrays!$T:$Z,{1,2,3,4,5,6,7},FALSE)&lt;&gt;0,"")</f>
        <v/>
      </c>
      <c r="CO4726" t="str" cm="1">
        <f t="array" ref="CO4726">_xlfn._xlws.FILTER(SUM(CJ4726:CN4726),SUM(CJ4726:CN4726)&lt;&gt;0,"")</f>
        <v/>
      </c>
      <c r="CX4726" t="str">
        <f ca="1"/>
        <v/>
      </c>
      <c r="DE4726" t="str">
        <f ca="1"/>
        <v/>
      </c>
      <c r="DG4726" t="str">
        <f ca="1"/>
        <v/>
      </c>
      <c r="DH4726">
        <f ca="1"/>
        <v>0</v>
      </c>
      <c r="DI4726">
        <f ca="1"/>
        <v>0</v>
      </c>
      <c r="DJ4726">
        <f ca="1"/>
        <v>0</v>
      </c>
      <c r="DK4726">
        <f ca="1"/>
        <v>0</v>
      </c>
      <c r="DL4726">
        <f ca="1"/>
        <v>0</v>
      </c>
      <c r="DM4726">
        <f ca="1"/>
        <v>0</v>
      </c>
      <c r="DN4726" t="str">
        <f ca="1"/>
        <v/>
      </c>
    </row>
    <row r="4727" spans="13:118">
      <c r="M4727" t="str" cm="1">
        <f t="array" ref="M4727">_xlfn._xlws.FILTER(SUM(H4727:L4727),SUM(H4727:L4727)&lt;&gt;0,"")</f>
        <v/>
      </c>
      <c r="AC4727" t="str">
        <f ca="1"/>
        <v/>
      </c>
      <c r="AE4727">
        <f ca="1"/>
        <v>0</v>
      </c>
      <c r="AF4727">
        <f ca="1"/>
        <v>0</v>
      </c>
      <c r="AG4727">
        <f ca="1"/>
        <v>0</v>
      </c>
      <c r="AH4727">
        <f ca="1"/>
        <v>0</v>
      </c>
      <c r="AI4727">
        <f ca="1"/>
        <v>0</v>
      </c>
      <c r="AJ4727">
        <f ca="1"/>
        <v>0</v>
      </c>
      <c r="AK4727">
        <f ca="1"/>
        <v>0</v>
      </c>
      <c r="AL4727" t="str">
        <f ca="1"/>
        <v/>
      </c>
      <c r="AZ4727" t="str" cm="1">
        <f t="array" ref="AZ4727">_xlfn._xlws.FILTER(SUM(AU4727:AY4727),SUM(AU4727:AY4727)&lt;&gt;0,"")</f>
        <v/>
      </c>
      <c r="BP4727" t="str">
        <f ca="1"/>
        <v/>
      </c>
      <c r="BR4727">
        <f ca="1"/>
        <v>0</v>
      </c>
      <c r="BS4727">
        <f ca="1"/>
        <v>0</v>
      </c>
      <c r="BT4727">
        <f ca="1"/>
        <v>0</v>
      </c>
      <c r="BU4727">
        <f ca="1"/>
        <v>0</v>
      </c>
      <c r="BV4727">
        <f ca="1"/>
        <v>0</v>
      </c>
      <c r="BW4727">
        <f ca="1"/>
        <v>0</v>
      </c>
      <c r="BX4727">
        <f ca="1"/>
        <v>0</v>
      </c>
      <c r="BY4727" t="str">
        <f ca="1"/>
        <v/>
      </c>
      <c r="CC4727" t="str" cm="1">
        <f t="array" aca="1" ref="CC4727" ca="1">_xlfn._xlws.FILTER(VLOOKUP(CB4720,Arrays!$T:$Z,{1,2,3,4,5,6,7},FALSE),VLOOKUP(CB4720,Arrays!$T:$Z,{1,2,3,4,5,6,7},FALSE)&lt;&gt;0,"")</f>
        <v/>
      </c>
      <c r="CO4727" t="str" cm="1">
        <f t="array" ref="CO4727">_xlfn._xlws.FILTER(SUM(CJ4727:CN4727),SUM(CJ4727:CN4727)&lt;&gt;0,"")</f>
        <v/>
      </c>
      <c r="CX4727" t="str">
        <f ca="1"/>
        <v/>
      </c>
      <c r="DE4727" t="str">
        <f ca="1"/>
        <v/>
      </c>
      <c r="DG4727" t="str">
        <f ca="1"/>
        <v/>
      </c>
      <c r="DH4727">
        <f ca="1"/>
        <v>0</v>
      </c>
      <c r="DI4727">
        <f ca="1"/>
        <v>0</v>
      </c>
      <c r="DJ4727">
        <f ca="1"/>
        <v>0</v>
      </c>
      <c r="DK4727">
        <f ca="1"/>
        <v>0</v>
      </c>
      <c r="DL4727">
        <f ca="1"/>
        <v>0</v>
      </c>
      <c r="DM4727">
        <f ca="1"/>
        <v>0</v>
      </c>
      <c r="DN4727" t="str">
        <f ca="1"/>
        <v/>
      </c>
    </row>
    <row r="4728" spans="13:118">
      <c r="M4728" t="str" cm="1">
        <f t="array" ref="M4728">_xlfn._xlws.FILTER(SUM(H4728:L4728),SUM(H4728:L4728)&lt;&gt;0,"")</f>
        <v/>
      </c>
      <c r="AC4728" t="str">
        <f ca="1"/>
        <v/>
      </c>
      <c r="AE4728">
        <f ca="1"/>
        <v>0</v>
      </c>
      <c r="AF4728">
        <f ca="1"/>
        <v>0</v>
      </c>
      <c r="AG4728">
        <f ca="1"/>
        <v>0</v>
      </c>
      <c r="AH4728">
        <f ca="1"/>
        <v>0</v>
      </c>
      <c r="AI4728">
        <f ca="1"/>
        <v>0</v>
      </c>
      <c r="AJ4728">
        <f ca="1"/>
        <v>0</v>
      </c>
      <c r="AK4728">
        <f ca="1"/>
        <v>0</v>
      </c>
      <c r="AL4728" t="str">
        <f ca="1"/>
        <v/>
      </c>
      <c r="AZ4728" t="str" cm="1">
        <f t="array" ref="AZ4728">_xlfn._xlws.FILTER(SUM(AU4728:AY4728),SUM(AU4728:AY4728)&lt;&gt;0,"")</f>
        <v/>
      </c>
      <c r="BP4728" t="str">
        <f ca="1"/>
        <v/>
      </c>
      <c r="BR4728">
        <f ca="1"/>
        <v>0</v>
      </c>
      <c r="BS4728">
        <f ca="1"/>
        <v>0</v>
      </c>
      <c r="BT4728">
        <f ca="1"/>
        <v>0</v>
      </c>
      <c r="BU4728">
        <f ca="1"/>
        <v>0</v>
      </c>
      <c r="BV4728">
        <f ca="1"/>
        <v>0</v>
      </c>
      <c r="BW4728">
        <f ca="1"/>
        <v>0</v>
      </c>
      <c r="BX4728">
        <f ca="1"/>
        <v>0</v>
      </c>
      <c r="BY4728" t="str">
        <f ca="1"/>
        <v/>
      </c>
      <c r="CC4728" t="str" cm="1">
        <f t="array" aca="1" ref="CC4728" ca="1">_xlfn._xlws.FILTER(VLOOKUP(CB4721,Arrays!$T:$Z,{1,2,3,4,5,6,7},FALSE),VLOOKUP(CB4721,Arrays!$T:$Z,{1,2,3,4,5,6,7},FALSE)&lt;&gt;0,"")</f>
        <v/>
      </c>
      <c r="CO4728" t="str" cm="1">
        <f t="array" ref="CO4728">_xlfn._xlws.FILTER(SUM(CJ4728:CN4728),SUM(CJ4728:CN4728)&lt;&gt;0,"")</f>
        <v/>
      </c>
      <c r="CX4728" t="str">
        <f ca="1"/>
        <v/>
      </c>
      <c r="DE4728" t="str">
        <f ca="1"/>
        <v/>
      </c>
      <c r="DG4728" t="str">
        <f ca="1"/>
        <v/>
      </c>
      <c r="DH4728">
        <f ca="1"/>
        <v>0</v>
      </c>
      <c r="DI4728">
        <f ca="1"/>
        <v>0</v>
      </c>
      <c r="DJ4728">
        <f ca="1"/>
        <v>0</v>
      </c>
      <c r="DK4728">
        <f ca="1"/>
        <v>0</v>
      </c>
      <c r="DL4728">
        <f ca="1"/>
        <v>0</v>
      </c>
      <c r="DM4728">
        <f ca="1"/>
        <v>0</v>
      </c>
      <c r="DN4728" t="str">
        <f ca="1"/>
        <v/>
      </c>
    </row>
    <row r="4729" spans="13:118">
      <c r="M4729" t="str" cm="1">
        <f t="array" ref="M4729">_xlfn._xlws.FILTER(SUM(H4729:L4729),SUM(H4729:L4729)&lt;&gt;0,"")</f>
        <v/>
      </c>
      <c r="AC4729" t="str">
        <f ca="1"/>
        <v/>
      </c>
      <c r="AE4729">
        <f ca="1"/>
        <v>0</v>
      </c>
      <c r="AF4729">
        <f ca="1"/>
        <v>0</v>
      </c>
      <c r="AG4729">
        <f ca="1"/>
        <v>0</v>
      </c>
      <c r="AH4729">
        <f ca="1"/>
        <v>0</v>
      </c>
      <c r="AI4729">
        <f ca="1"/>
        <v>0</v>
      </c>
      <c r="AJ4729">
        <f ca="1"/>
        <v>0</v>
      </c>
      <c r="AK4729">
        <f ca="1"/>
        <v>0</v>
      </c>
      <c r="AL4729" t="str">
        <f ca="1"/>
        <v/>
      </c>
      <c r="AZ4729" t="str" cm="1">
        <f t="array" ref="AZ4729">_xlfn._xlws.FILTER(SUM(AU4729:AY4729),SUM(AU4729:AY4729)&lt;&gt;0,"")</f>
        <v/>
      </c>
      <c r="BP4729" t="str">
        <f ca="1"/>
        <v/>
      </c>
      <c r="BR4729">
        <f ca="1"/>
        <v>0</v>
      </c>
      <c r="BS4729">
        <f ca="1"/>
        <v>0</v>
      </c>
      <c r="BT4729">
        <f ca="1"/>
        <v>0</v>
      </c>
      <c r="BU4729">
        <f ca="1"/>
        <v>0</v>
      </c>
      <c r="BV4729">
        <f ca="1"/>
        <v>0</v>
      </c>
      <c r="BW4729">
        <f ca="1"/>
        <v>0</v>
      </c>
      <c r="BX4729">
        <f ca="1"/>
        <v>0</v>
      </c>
      <c r="BY4729" t="str">
        <f ca="1"/>
        <v/>
      </c>
      <c r="CC4729" t="str" cm="1">
        <f t="array" aca="1" ref="CC4729" ca="1">_xlfn._xlws.FILTER(VLOOKUP(CB4722,Arrays!$T:$Z,{1,2,3,4,5,6,7},FALSE),VLOOKUP(CB4722,Arrays!$T:$Z,{1,2,3,4,5,6,7},FALSE)&lt;&gt;0,"")</f>
        <v/>
      </c>
      <c r="CO4729" t="str" cm="1">
        <f t="array" ref="CO4729">_xlfn._xlws.FILTER(SUM(CJ4729:CN4729),SUM(CJ4729:CN4729)&lt;&gt;0,"")</f>
        <v/>
      </c>
      <c r="CX4729" t="str">
        <f ca="1"/>
        <v/>
      </c>
      <c r="DE4729" t="str">
        <f ca="1"/>
        <v/>
      </c>
      <c r="DG4729" t="str">
        <f ca="1"/>
        <v/>
      </c>
      <c r="DH4729">
        <f ca="1"/>
        <v>0</v>
      </c>
      <c r="DI4729">
        <f ca="1"/>
        <v>0</v>
      </c>
      <c r="DJ4729">
        <f ca="1"/>
        <v>0</v>
      </c>
      <c r="DK4729">
        <f ca="1"/>
        <v>0</v>
      </c>
      <c r="DL4729">
        <f ca="1"/>
        <v>0</v>
      </c>
      <c r="DM4729">
        <f ca="1"/>
        <v>0</v>
      </c>
      <c r="DN4729" t="str">
        <f ca="1"/>
        <v/>
      </c>
    </row>
    <row r="4730" spans="13:118">
      <c r="M4730" t="str" cm="1">
        <f t="array" ref="M4730">_xlfn._xlws.FILTER(SUM(H4730:L4730),SUM(H4730:L4730)&lt;&gt;0,"")</f>
        <v/>
      </c>
      <c r="AC4730" t="str">
        <f ca="1"/>
        <v/>
      </c>
      <c r="AE4730">
        <f ca="1"/>
        <v>0</v>
      </c>
      <c r="AF4730">
        <f ca="1"/>
        <v>0</v>
      </c>
      <c r="AG4730">
        <f ca="1"/>
        <v>0</v>
      </c>
      <c r="AH4730">
        <f ca="1"/>
        <v>0</v>
      </c>
      <c r="AI4730">
        <f ca="1"/>
        <v>0</v>
      </c>
      <c r="AJ4730">
        <f ca="1"/>
        <v>0</v>
      </c>
      <c r="AK4730">
        <f ca="1"/>
        <v>0</v>
      </c>
      <c r="AL4730" t="str">
        <f ca="1"/>
        <v/>
      </c>
      <c r="AZ4730" t="str" cm="1">
        <f t="array" ref="AZ4730">_xlfn._xlws.FILTER(SUM(AU4730:AY4730),SUM(AU4730:AY4730)&lt;&gt;0,"")</f>
        <v/>
      </c>
      <c r="BP4730" t="str">
        <f ca="1"/>
        <v/>
      </c>
      <c r="BR4730">
        <f ca="1"/>
        <v>0</v>
      </c>
      <c r="BS4730">
        <f ca="1"/>
        <v>0</v>
      </c>
      <c r="BT4730">
        <f ca="1"/>
        <v>0</v>
      </c>
      <c r="BU4730">
        <f ca="1"/>
        <v>0</v>
      </c>
      <c r="BV4730">
        <f ca="1"/>
        <v>0</v>
      </c>
      <c r="BW4730">
        <f ca="1"/>
        <v>0</v>
      </c>
      <c r="BX4730">
        <f ca="1"/>
        <v>0</v>
      </c>
      <c r="BY4730" t="str">
        <f ca="1"/>
        <v/>
      </c>
      <c r="CC4730" t="str" cm="1">
        <f t="array" aca="1" ref="CC4730" ca="1">_xlfn._xlws.FILTER(VLOOKUP(CB4723,Arrays!$T:$Z,{1,2,3,4,5,6,7},FALSE),VLOOKUP(CB4723,Arrays!$T:$Z,{1,2,3,4,5,6,7},FALSE)&lt;&gt;0,"")</f>
        <v/>
      </c>
      <c r="CO4730" t="str" cm="1">
        <f t="array" ref="CO4730">_xlfn._xlws.FILTER(SUM(CJ4730:CN4730),SUM(CJ4730:CN4730)&lt;&gt;0,"")</f>
        <v/>
      </c>
      <c r="CX4730" t="str">
        <f ca="1"/>
        <v/>
      </c>
      <c r="DE4730" t="str">
        <f ca="1"/>
        <v/>
      </c>
      <c r="DG4730" t="str">
        <f ca="1"/>
        <v/>
      </c>
      <c r="DH4730">
        <f ca="1"/>
        <v>0</v>
      </c>
      <c r="DI4730">
        <f ca="1"/>
        <v>0</v>
      </c>
      <c r="DJ4730">
        <f ca="1"/>
        <v>0</v>
      </c>
      <c r="DK4730">
        <f ca="1"/>
        <v>0</v>
      </c>
      <c r="DL4730">
        <f ca="1"/>
        <v>0</v>
      </c>
      <c r="DM4730">
        <f ca="1"/>
        <v>0</v>
      </c>
      <c r="DN4730" t="str">
        <f ca="1"/>
        <v/>
      </c>
    </row>
    <row r="4731" spans="13:118">
      <c r="M4731" t="str" cm="1">
        <f t="array" ref="M4731">_xlfn._xlws.FILTER(SUM(H4731:L4731),SUM(H4731:L4731)&lt;&gt;0,"")</f>
        <v/>
      </c>
      <c r="AC4731" t="str">
        <f ca="1"/>
        <v/>
      </c>
      <c r="AE4731">
        <f ca="1"/>
        <v>0</v>
      </c>
      <c r="AF4731">
        <f ca="1"/>
        <v>0</v>
      </c>
      <c r="AG4731">
        <f ca="1"/>
        <v>0</v>
      </c>
      <c r="AH4731">
        <f ca="1"/>
        <v>0</v>
      </c>
      <c r="AI4731">
        <f ca="1"/>
        <v>0</v>
      </c>
      <c r="AJ4731">
        <f ca="1"/>
        <v>0</v>
      </c>
      <c r="AK4731">
        <f ca="1"/>
        <v>0</v>
      </c>
      <c r="AL4731" t="str">
        <f ca="1"/>
        <v/>
      </c>
      <c r="AZ4731" t="str" cm="1">
        <f t="array" ref="AZ4731">_xlfn._xlws.FILTER(SUM(AU4731:AY4731),SUM(AU4731:AY4731)&lt;&gt;0,"")</f>
        <v/>
      </c>
      <c r="BP4731" t="str">
        <f ca="1"/>
        <v/>
      </c>
      <c r="BR4731">
        <f ca="1"/>
        <v>0</v>
      </c>
      <c r="BS4731">
        <f ca="1"/>
        <v>0</v>
      </c>
      <c r="BT4731">
        <f ca="1"/>
        <v>0</v>
      </c>
      <c r="BU4731">
        <f ca="1"/>
        <v>0</v>
      </c>
      <c r="BV4731">
        <f ca="1"/>
        <v>0</v>
      </c>
      <c r="BW4731">
        <f ca="1"/>
        <v>0</v>
      </c>
      <c r="BX4731">
        <f ca="1"/>
        <v>0</v>
      </c>
      <c r="BY4731" t="str">
        <f ca="1"/>
        <v/>
      </c>
      <c r="CC4731" t="str" cm="1">
        <f t="array" aca="1" ref="CC4731" ca="1">_xlfn._xlws.FILTER(VLOOKUP(CB4724,Arrays!$T:$Z,{1,2,3,4,5,6,7},FALSE),VLOOKUP(CB4724,Arrays!$T:$Z,{1,2,3,4,5,6,7},FALSE)&lt;&gt;0,"")</f>
        <v/>
      </c>
      <c r="CO4731" t="str" cm="1">
        <f t="array" ref="CO4731">_xlfn._xlws.FILTER(SUM(CJ4731:CN4731),SUM(CJ4731:CN4731)&lt;&gt;0,"")</f>
        <v/>
      </c>
      <c r="CX4731" t="str">
        <f ca="1"/>
        <v/>
      </c>
      <c r="DE4731" t="str">
        <f ca="1"/>
        <v/>
      </c>
      <c r="DG4731" t="str">
        <f ca="1"/>
        <v/>
      </c>
      <c r="DH4731">
        <f ca="1"/>
        <v>0</v>
      </c>
      <c r="DI4731">
        <f ca="1"/>
        <v>0</v>
      </c>
      <c r="DJ4731">
        <f ca="1"/>
        <v>0</v>
      </c>
      <c r="DK4731">
        <f ca="1"/>
        <v>0</v>
      </c>
      <c r="DL4731">
        <f ca="1"/>
        <v>0</v>
      </c>
      <c r="DM4731">
        <f ca="1"/>
        <v>0</v>
      </c>
      <c r="DN4731" t="str">
        <f ca="1"/>
        <v/>
      </c>
    </row>
    <row r="4732" spans="13:118">
      <c r="M4732" t="str" cm="1">
        <f t="array" ref="M4732">_xlfn._xlws.FILTER(SUM(H4732:L4732),SUM(H4732:L4732)&lt;&gt;0,"")</f>
        <v/>
      </c>
      <c r="AC4732" t="str">
        <f ca="1"/>
        <v/>
      </c>
      <c r="AE4732">
        <f ca="1"/>
        <v>0</v>
      </c>
      <c r="AF4732">
        <f ca="1"/>
        <v>0</v>
      </c>
      <c r="AG4732">
        <f ca="1"/>
        <v>0</v>
      </c>
      <c r="AH4732">
        <f ca="1"/>
        <v>0</v>
      </c>
      <c r="AI4732">
        <f ca="1"/>
        <v>0</v>
      </c>
      <c r="AJ4732">
        <f ca="1"/>
        <v>0</v>
      </c>
      <c r="AK4732">
        <f ca="1"/>
        <v>0</v>
      </c>
      <c r="AL4732" t="str">
        <f ca="1"/>
        <v/>
      </c>
      <c r="AZ4732" t="str" cm="1">
        <f t="array" ref="AZ4732">_xlfn._xlws.FILTER(SUM(AU4732:AY4732),SUM(AU4732:AY4732)&lt;&gt;0,"")</f>
        <v/>
      </c>
      <c r="BP4732" t="str">
        <f ca="1"/>
        <v/>
      </c>
      <c r="BR4732">
        <f ca="1"/>
        <v>0</v>
      </c>
      <c r="BS4732">
        <f ca="1"/>
        <v>0</v>
      </c>
      <c r="BT4732">
        <f ca="1"/>
        <v>0</v>
      </c>
      <c r="BU4732">
        <f ca="1"/>
        <v>0</v>
      </c>
      <c r="BV4732">
        <f ca="1"/>
        <v>0</v>
      </c>
      <c r="BW4732">
        <f ca="1"/>
        <v>0</v>
      </c>
      <c r="BX4732">
        <f ca="1"/>
        <v>0</v>
      </c>
      <c r="BY4732" t="str">
        <f ca="1"/>
        <v/>
      </c>
      <c r="CC4732" t="str" cm="1">
        <f t="array" aca="1" ref="CC4732" ca="1">_xlfn._xlws.FILTER(VLOOKUP(CB4725,Arrays!$T:$Z,{1,2,3,4,5,6,7},FALSE),VLOOKUP(CB4725,Arrays!$T:$Z,{1,2,3,4,5,6,7},FALSE)&lt;&gt;0,"")</f>
        <v/>
      </c>
      <c r="CO4732" t="str" cm="1">
        <f t="array" ref="CO4732">_xlfn._xlws.FILTER(SUM(CJ4732:CN4732),SUM(CJ4732:CN4732)&lt;&gt;0,"")</f>
        <v/>
      </c>
      <c r="CX4732" t="str">
        <f ca="1"/>
        <v/>
      </c>
      <c r="DE4732" t="str">
        <f ca="1"/>
        <v/>
      </c>
      <c r="DG4732" t="str">
        <f ca="1"/>
        <v/>
      </c>
      <c r="DH4732">
        <f ca="1"/>
        <v>0</v>
      </c>
      <c r="DI4732">
        <f ca="1"/>
        <v>0</v>
      </c>
      <c r="DJ4732">
        <f ca="1"/>
        <v>0</v>
      </c>
      <c r="DK4732">
        <f ca="1"/>
        <v>0</v>
      </c>
      <c r="DL4732">
        <f ca="1"/>
        <v>0</v>
      </c>
      <c r="DM4732">
        <f ca="1"/>
        <v>0</v>
      </c>
      <c r="DN4732" t="str">
        <f ca="1"/>
        <v/>
      </c>
    </row>
    <row r="4733" spans="13:118">
      <c r="M4733" t="str" cm="1">
        <f t="array" ref="M4733">_xlfn._xlws.FILTER(SUM(H4733:L4733),SUM(H4733:L4733)&lt;&gt;0,"")</f>
        <v/>
      </c>
      <c r="AC4733" t="str">
        <f ca="1"/>
        <v/>
      </c>
      <c r="AE4733">
        <f ca="1"/>
        <v>0</v>
      </c>
      <c r="AF4733">
        <f ca="1"/>
        <v>0</v>
      </c>
      <c r="AG4733">
        <f ca="1"/>
        <v>0</v>
      </c>
      <c r="AH4733">
        <f ca="1"/>
        <v>0</v>
      </c>
      <c r="AI4733">
        <f ca="1"/>
        <v>0</v>
      </c>
      <c r="AJ4733">
        <f ca="1"/>
        <v>0</v>
      </c>
      <c r="AK4733">
        <f ca="1"/>
        <v>0</v>
      </c>
      <c r="AL4733" t="str">
        <f ca="1"/>
        <v/>
      </c>
      <c r="AZ4733" t="str" cm="1">
        <f t="array" ref="AZ4733">_xlfn._xlws.FILTER(SUM(AU4733:AY4733),SUM(AU4733:AY4733)&lt;&gt;0,"")</f>
        <v/>
      </c>
      <c r="BP4733" t="str">
        <f ca="1"/>
        <v/>
      </c>
      <c r="BR4733">
        <f ca="1"/>
        <v>0</v>
      </c>
      <c r="BS4733">
        <f ca="1"/>
        <v>0</v>
      </c>
      <c r="BT4733">
        <f ca="1"/>
        <v>0</v>
      </c>
      <c r="BU4733">
        <f ca="1"/>
        <v>0</v>
      </c>
      <c r="BV4733">
        <f ca="1"/>
        <v>0</v>
      </c>
      <c r="BW4733">
        <f ca="1"/>
        <v>0</v>
      </c>
      <c r="BX4733">
        <f ca="1"/>
        <v>0</v>
      </c>
      <c r="BY4733" t="str">
        <f ca="1"/>
        <v/>
      </c>
      <c r="CC4733" t="str" cm="1">
        <f t="array" aca="1" ref="CC4733" ca="1">_xlfn._xlws.FILTER(VLOOKUP(CB4726,Arrays!$T:$Z,{1,2,3,4,5,6,7},FALSE),VLOOKUP(CB4726,Arrays!$T:$Z,{1,2,3,4,5,6,7},FALSE)&lt;&gt;0,"")</f>
        <v/>
      </c>
      <c r="CO4733" t="str" cm="1">
        <f t="array" ref="CO4733">_xlfn._xlws.FILTER(SUM(CJ4733:CN4733),SUM(CJ4733:CN4733)&lt;&gt;0,"")</f>
        <v/>
      </c>
      <c r="CX4733" t="str">
        <f ca="1"/>
        <v/>
      </c>
      <c r="DE4733" t="str">
        <f ca="1"/>
        <v/>
      </c>
      <c r="DG4733" t="str">
        <f ca="1"/>
        <v/>
      </c>
      <c r="DH4733">
        <f ca="1"/>
        <v>0</v>
      </c>
      <c r="DI4733">
        <f ca="1"/>
        <v>0</v>
      </c>
      <c r="DJ4733">
        <f ca="1"/>
        <v>0</v>
      </c>
      <c r="DK4733">
        <f ca="1"/>
        <v>0</v>
      </c>
      <c r="DL4733">
        <f ca="1"/>
        <v>0</v>
      </c>
      <c r="DM4733">
        <f ca="1"/>
        <v>0</v>
      </c>
      <c r="DN4733" t="str">
        <f ca="1"/>
        <v/>
      </c>
    </row>
    <row r="4734" spans="13:118">
      <c r="M4734" t="str" cm="1">
        <f t="array" ref="M4734">_xlfn._xlws.FILTER(SUM(H4734:L4734),SUM(H4734:L4734)&lt;&gt;0,"")</f>
        <v/>
      </c>
      <c r="AC4734" t="str">
        <f ca="1"/>
        <v/>
      </c>
      <c r="AE4734">
        <f ca="1"/>
        <v>0</v>
      </c>
      <c r="AF4734">
        <f ca="1"/>
        <v>0</v>
      </c>
      <c r="AG4734">
        <f ca="1"/>
        <v>0</v>
      </c>
      <c r="AH4734">
        <f ca="1"/>
        <v>0</v>
      </c>
      <c r="AI4734">
        <f ca="1"/>
        <v>0</v>
      </c>
      <c r="AJ4734">
        <f ca="1"/>
        <v>0</v>
      </c>
      <c r="AK4734">
        <f ca="1"/>
        <v>0</v>
      </c>
      <c r="AL4734" t="str">
        <f ca="1"/>
        <v/>
      </c>
      <c r="AZ4734" t="str" cm="1">
        <f t="array" ref="AZ4734">_xlfn._xlws.FILTER(SUM(AU4734:AY4734),SUM(AU4734:AY4734)&lt;&gt;0,"")</f>
        <v/>
      </c>
      <c r="BP4734" t="str">
        <f ca="1"/>
        <v/>
      </c>
      <c r="BR4734">
        <f ca="1"/>
        <v>0</v>
      </c>
      <c r="BS4734">
        <f ca="1"/>
        <v>0</v>
      </c>
      <c r="BT4734">
        <f ca="1"/>
        <v>0</v>
      </c>
      <c r="BU4734">
        <f ca="1"/>
        <v>0</v>
      </c>
      <c r="BV4734">
        <f ca="1"/>
        <v>0</v>
      </c>
      <c r="BW4734">
        <f ca="1"/>
        <v>0</v>
      </c>
      <c r="BX4734">
        <f ca="1"/>
        <v>0</v>
      </c>
      <c r="BY4734" t="str">
        <f ca="1"/>
        <v/>
      </c>
      <c r="CC4734" t="str" cm="1">
        <f t="array" aca="1" ref="CC4734" ca="1">_xlfn._xlws.FILTER(VLOOKUP(CB4727,Arrays!$T:$Z,{1,2,3,4,5,6,7},FALSE),VLOOKUP(CB4727,Arrays!$T:$Z,{1,2,3,4,5,6,7},FALSE)&lt;&gt;0,"")</f>
        <v/>
      </c>
      <c r="CO4734" t="str" cm="1">
        <f t="array" ref="CO4734">_xlfn._xlws.FILTER(SUM(CJ4734:CN4734),SUM(CJ4734:CN4734)&lt;&gt;0,"")</f>
        <v/>
      </c>
      <c r="CX4734" t="str">
        <f ca="1"/>
        <v/>
      </c>
      <c r="DE4734" t="str">
        <f ca="1"/>
        <v/>
      </c>
      <c r="DG4734" t="str">
        <f ca="1"/>
        <v/>
      </c>
      <c r="DH4734">
        <f ca="1"/>
        <v>0</v>
      </c>
      <c r="DI4734">
        <f ca="1"/>
        <v>0</v>
      </c>
      <c r="DJ4734">
        <f ca="1"/>
        <v>0</v>
      </c>
      <c r="DK4734">
        <f ca="1"/>
        <v>0</v>
      </c>
      <c r="DL4734">
        <f ca="1"/>
        <v>0</v>
      </c>
      <c r="DM4734">
        <f ca="1"/>
        <v>0</v>
      </c>
      <c r="DN4734" t="str">
        <f ca="1"/>
        <v/>
      </c>
    </row>
    <row r="4735" spans="13:118">
      <c r="M4735" t="str" cm="1">
        <f t="array" ref="M4735">_xlfn._xlws.FILTER(SUM(H4735:L4735),SUM(H4735:L4735)&lt;&gt;0,"")</f>
        <v/>
      </c>
      <c r="AC4735" t="str">
        <f ca="1"/>
        <v/>
      </c>
      <c r="AE4735">
        <f ca="1"/>
        <v>0</v>
      </c>
      <c r="AF4735">
        <f ca="1"/>
        <v>0</v>
      </c>
      <c r="AG4735">
        <f ca="1"/>
        <v>0</v>
      </c>
      <c r="AH4735">
        <f ca="1"/>
        <v>0</v>
      </c>
      <c r="AI4735">
        <f ca="1"/>
        <v>0</v>
      </c>
      <c r="AJ4735">
        <f ca="1"/>
        <v>0</v>
      </c>
      <c r="AK4735">
        <f ca="1"/>
        <v>0</v>
      </c>
      <c r="AL4735" t="str">
        <f ca="1"/>
        <v/>
      </c>
      <c r="AZ4735" t="str" cm="1">
        <f t="array" ref="AZ4735">_xlfn._xlws.FILTER(SUM(AU4735:AY4735),SUM(AU4735:AY4735)&lt;&gt;0,"")</f>
        <v/>
      </c>
      <c r="BP4735" t="str">
        <f ca="1"/>
        <v/>
      </c>
      <c r="BR4735">
        <f ca="1"/>
        <v>0</v>
      </c>
      <c r="BS4735">
        <f ca="1"/>
        <v>0</v>
      </c>
      <c r="BT4735">
        <f ca="1"/>
        <v>0</v>
      </c>
      <c r="BU4735">
        <f ca="1"/>
        <v>0</v>
      </c>
      <c r="BV4735">
        <f ca="1"/>
        <v>0</v>
      </c>
      <c r="BW4735">
        <f ca="1"/>
        <v>0</v>
      </c>
      <c r="BX4735">
        <f ca="1"/>
        <v>0</v>
      </c>
      <c r="BY4735" t="str">
        <f ca="1"/>
        <v/>
      </c>
      <c r="CC4735" t="str" cm="1">
        <f t="array" aca="1" ref="CC4735" ca="1">_xlfn._xlws.FILTER(VLOOKUP(CB4728,Arrays!$T:$Z,{1,2,3,4,5,6,7},FALSE),VLOOKUP(CB4728,Arrays!$T:$Z,{1,2,3,4,5,6,7},FALSE)&lt;&gt;0,"")</f>
        <v/>
      </c>
      <c r="CO4735" t="str" cm="1">
        <f t="array" ref="CO4735">_xlfn._xlws.FILTER(SUM(CJ4735:CN4735),SUM(CJ4735:CN4735)&lt;&gt;0,"")</f>
        <v/>
      </c>
      <c r="CX4735" t="str">
        <f ca="1"/>
        <v/>
      </c>
      <c r="DE4735" t="str">
        <f ca="1"/>
        <v/>
      </c>
      <c r="DG4735" t="str">
        <f ca="1"/>
        <v/>
      </c>
      <c r="DH4735">
        <f ca="1"/>
        <v>0</v>
      </c>
      <c r="DI4735">
        <f ca="1"/>
        <v>0</v>
      </c>
      <c r="DJ4735">
        <f ca="1"/>
        <v>0</v>
      </c>
      <c r="DK4735">
        <f ca="1"/>
        <v>0</v>
      </c>
      <c r="DL4735">
        <f ca="1"/>
        <v>0</v>
      </c>
      <c r="DM4735">
        <f ca="1"/>
        <v>0</v>
      </c>
      <c r="DN4735" t="str">
        <f ca="1"/>
        <v/>
      </c>
    </row>
    <row r="4736" spans="13:118">
      <c r="M4736" t="str" cm="1">
        <f t="array" ref="M4736">_xlfn._xlws.FILTER(SUM(H4736:L4736),SUM(H4736:L4736)&lt;&gt;0,"")</f>
        <v/>
      </c>
      <c r="AC4736" t="str">
        <f ca="1"/>
        <v/>
      </c>
      <c r="AE4736">
        <f ca="1"/>
        <v>0</v>
      </c>
      <c r="AF4736">
        <f ca="1"/>
        <v>0</v>
      </c>
      <c r="AG4736">
        <f ca="1"/>
        <v>0</v>
      </c>
      <c r="AH4736">
        <f ca="1"/>
        <v>0</v>
      </c>
      <c r="AI4736">
        <f ca="1"/>
        <v>0</v>
      </c>
      <c r="AJ4736">
        <f ca="1"/>
        <v>0</v>
      </c>
      <c r="AK4736">
        <f ca="1"/>
        <v>0</v>
      </c>
      <c r="AL4736" t="str">
        <f ca="1"/>
        <v/>
      </c>
      <c r="AZ4736" t="str" cm="1">
        <f t="array" ref="AZ4736">_xlfn._xlws.FILTER(SUM(AU4736:AY4736),SUM(AU4736:AY4736)&lt;&gt;0,"")</f>
        <v/>
      </c>
      <c r="BP4736" t="str">
        <f ca="1"/>
        <v/>
      </c>
      <c r="BR4736">
        <f ca="1"/>
        <v>0</v>
      </c>
      <c r="BS4736">
        <f ca="1"/>
        <v>0</v>
      </c>
      <c r="BT4736">
        <f ca="1"/>
        <v>0</v>
      </c>
      <c r="BU4736">
        <f ca="1"/>
        <v>0</v>
      </c>
      <c r="BV4736">
        <f ca="1"/>
        <v>0</v>
      </c>
      <c r="BW4736">
        <f ca="1"/>
        <v>0</v>
      </c>
      <c r="BX4736">
        <f ca="1"/>
        <v>0</v>
      </c>
      <c r="BY4736" t="str">
        <f ca="1"/>
        <v/>
      </c>
      <c r="CC4736" t="str" cm="1">
        <f t="array" aca="1" ref="CC4736" ca="1">_xlfn._xlws.FILTER(VLOOKUP(CB4729,Arrays!$T:$Z,{1,2,3,4,5,6,7},FALSE),VLOOKUP(CB4729,Arrays!$T:$Z,{1,2,3,4,5,6,7},FALSE)&lt;&gt;0,"")</f>
        <v/>
      </c>
      <c r="CO4736" t="str" cm="1">
        <f t="array" ref="CO4736">_xlfn._xlws.FILTER(SUM(CJ4736:CN4736),SUM(CJ4736:CN4736)&lt;&gt;0,"")</f>
        <v/>
      </c>
      <c r="CX4736" t="str">
        <f ca="1"/>
        <v/>
      </c>
      <c r="DE4736" t="str">
        <f ca="1"/>
        <v/>
      </c>
      <c r="DG4736" t="str">
        <f ca="1"/>
        <v/>
      </c>
      <c r="DH4736">
        <f ca="1"/>
        <v>0</v>
      </c>
      <c r="DI4736">
        <f ca="1"/>
        <v>0</v>
      </c>
      <c r="DJ4736">
        <f ca="1"/>
        <v>0</v>
      </c>
      <c r="DK4736">
        <f ca="1"/>
        <v>0</v>
      </c>
      <c r="DL4736">
        <f ca="1"/>
        <v>0</v>
      </c>
      <c r="DM4736">
        <f ca="1"/>
        <v>0</v>
      </c>
      <c r="DN4736" t="str">
        <f ca="1"/>
        <v/>
      </c>
    </row>
    <row r="4737" spans="13:118">
      <c r="M4737" t="str" cm="1">
        <f t="array" ref="M4737">_xlfn._xlws.FILTER(SUM(H4737:L4737),SUM(H4737:L4737)&lt;&gt;0,"")</f>
        <v/>
      </c>
      <c r="AC4737" t="str">
        <f ca="1"/>
        <v/>
      </c>
      <c r="AE4737">
        <f ca="1"/>
        <v>0</v>
      </c>
      <c r="AF4737">
        <f ca="1"/>
        <v>0</v>
      </c>
      <c r="AG4737">
        <f ca="1"/>
        <v>0</v>
      </c>
      <c r="AH4737">
        <f ca="1"/>
        <v>0</v>
      </c>
      <c r="AI4737">
        <f ca="1"/>
        <v>0</v>
      </c>
      <c r="AJ4737">
        <f ca="1"/>
        <v>0</v>
      </c>
      <c r="AK4737">
        <f ca="1"/>
        <v>0</v>
      </c>
      <c r="AL4737" t="str">
        <f ca="1"/>
        <v/>
      </c>
      <c r="AZ4737" t="str" cm="1">
        <f t="array" ref="AZ4737">_xlfn._xlws.FILTER(SUM(AU4737:AY4737),SUM(AU4737:AY4737)&lt;&gt;0,"")</f>
        <v/>
      </c>
      <c r="BP4737" t="str">
        <f ca="1"/>
        <v/>
      </c>
      <c r="BR4737">
        <f ca="1"/>
        <v>0</v>
      </c>
      <c r="BS4737">
        <f ca="1"/>
        <v>0</v>
      </c>
      <c r="BT4737">
        <f ca="1"/>
        <v>0</v>
      </c>
      <c r="BU4737">
        <f ca="1"/>
        <v>0</v>
      </c>
      <c r="BV4737">
        <f ca="1"/>
        <v>0</v>
      </c>
      <c r="BW4737">
        <f ca="1"/>
        <v>0</v>
      </c>
      <c r="BX4737">
        <f ca="1"/>
        <v>0</v>
      </c>
      <c r="BY4737" t="str">
        <f ca="1"/>
        <v/>
      </c>
      <c r="CC4737" t="str" cm="1">
        <f t="array" aca="1" ref="CC4737" ca="1">_xlfn._xlws.FILTER(VLOOKUP(CB4730,Arrays!$T:$Z,{1,2,3,4,5,6,7},FALSE),VLOOKUP(CB4730,Arrays!$T:$Z,{1,2,3,4,5,6,7},FALSE)&lt;&gt;0,"")</f>
        <v/>
      </c>
      <c r="CO4737" t="str" cm="1">
        <f t="array" ref="CO4737">_xlfn._xlws.FILTER(SUM(CJ4737:CN4737),SUM(CJ4737:CN4737)&lt;&gt;0,"")</f>
        <v/>
      </c>
      <c r="CX4737" t="str">
        <f ca="1"/>
        <v/>
      </c>
      <c r="DE4737" t="str">
        <f ca="1"/>
        <v/>
      </c>
      <c r="DG4737" t="str">
        <f ca="1"/>
        <v/>
      </c>
      <c r="DH4737">
        <f ca="1"/>
        <v>0</v>
      </c>
      <c r="DI4737">
        <f ca="1"/>
        <v>0</v>
      </c>
      <c r="DJ4737">
        <f ca="1"/>
        <v>0</v>
      </c>
      <c r="DK4737">
        <f ca="1"/>
        <v>0</v>
      </c>
      <c r="DL4737">
        <f ca="1"/>
        <v>0</v>
      </c>
      <c r="DM4737">
        <f ca="1"/>
        <v>0</v>
      </c>
      <c r="DN4737" t="str">
        <f ca="1"/>
        <v/>
      </c>
    </row>
    <row r="4738" spans="13:118">
      <c r="M4738" t="str" cm="1">
        <f t="array" ref="M4738">_xlfn._xlws.FILTER(SUM(H4738:L4738),SUM(H4738:L4738)&lt;&gt;0,"")</f>
        <v/>
      </c>
      <c r="AC4738" t="str">
        <f ca="1"/>
        <v/>
      </c>
      <c r="AE4738">
        <f ca="1"/>
        <v>0</v>
      </c>
      <c r="AF4738">
        <f ca="1"/>
        <v>0</v>
      </c>
      <c r="AG4738">
        <f ca="1"/>
        <v>0</v>
      </c>
      <c r="AH4738">
        <f ca="1"/>
        <v>0</v>
      </c>
      <c r="AI4738">
        <f ca="1"/>
        <v>0</v>
      </c>
      <c r="AJ4738">
        <f ca="1"/>
        <v>0</v>
      </c>
      <c r="AK4738">
        <f ca="1"/>
        <v>0</v>
      </c>
      <c r="AL4738" t="str">
        <f ca="1"/>
        <v/>
      </c>
      <c r="AZ4738" t="str" cm="1">
        <f t="array" ref="AZ4738">_xlfn._xlws.FILTER(SUM(AU4738:AY4738),SUM(AU4738:AY4738)&lt;&gt;0,"")</f>
        <v/>
      </c>
      <c r="BP4738" t="str">
        <f ca="1"/>
        <v/>
      </c>
      <c r="BR4738">
        <f ca="1"/>
        <v>0</v>
      </c>
      <c r="BS4738">
        <f ca="1"/>
        <v>0</v>
      </c>
      <c r="BT4738">
        <f ca="1"/>
        <v>0</v>
      </c>
      <c r="BU4738">
        <f ca="1"/>
        <v>0</v>
      </c>
      <c r="BV4738">
        <f ca="1"/>
        <v>0</v>
      </c>
      <c r="BW4738">
        <f ca="1"/>
        <v>0</v>
      </c>
      <c r="BX4738">
        <f ca="1"/>
        <v>0</v>
      </c>
      <c r="BY4738" t="str">
        <f ca="1"/>
        <v/>
      </c>
      <c r="CC4738" t="str" cm="1">
        <f t="array" aca="1" ref="CC4738" ca="1">_xlfn._xlws.FILTER(VLOOKUP(CB4731,Arrays!$T:$Z,{1,2,3,4,5,6,7},FALSE),VLOOKUP(CB4731,Arrays!$T:$Z,{1,2,3,4,5,6,7},FALSE)&lt;&gt;0,"")</f>
        <v/>
      </c>
      <c r="CO4738" t="str" cm="1">
        <f t="array" ref="CO4738">_xlfn._xlws.FILTER(SUM(CJ4738:CN4738),SUM(CJ4738:CN4738)&lt;&gt;0,"")</f>
        <v/>
      </c>
      <c r="CX4738" t="str">
        <f ca="1"/>
        <v/>
      </c>
      <c r="DE4738" t="str">
        <f ca="1"/>
        <v/>
      </c>
      <c r="DG4738" t="str">
        <f ca="1"/>
        <v/>
      </c>
      <c r="DH4738">
        <f ca="1"/>
        <v>0</v>
      </c>
      <c r="DI4738">
        <f ca="1"/>
        <v>0</v>
      </c>
      <c r="DJ4738">
        <f ca="1"/>
        <v>0</v>
      </c>
      <c r="DK4738">
        <f ca="1"/>
        <v>0</v>
      </c>
      <c r="DL4738">
        <f ca="1"/>
        <v>0</v>
      </c>
      <c r="DM4738">
        <f ca="1"/>
        <v>0</v>
      </c>
      <c r="DN4738" t="str">
        <f ca="1"/>
        <v/>
      </c>
    </row>
    <row r="4739" spans="13:118">
      <c r="M4739" t="str" cm="1">
        <f t="array" ref="M4739">_xlfn._xlws.FILTER(SUM(H4739:L4739),SUM(H4739:L4739)&lt;&gt;0,"")</f>
        <v/>
      </c>
      <c r="AC4739" t="str">
        <f ca="1"/>
        <v/>
      </c>
      <c r="AE4739">
        <f ca="1"/>
        <v>0</v>
      </c>
      <c r="AF4739">
        <f ca="1"/>
        <v>0</v>
      </c>
      <c r="AG4739">
        <f ca="1"/>
        <v>0</v>
      </c>
      <c r="AH4739">
        <f ca="1"/>
        <v>0</v>
      </c>
      <c r="AI4739">
        <f ca="1"/>
        <v>0</v>
      </c>
      <c r="AJ4739">
        <f ca="1"/>
        <v>0</v>
      </c>
      <c r="AK4739">
        <f ca="1"/>
        <v>0</v>
      </c>
      <c r="AL4739" t="str">
        <f ca="1"/>
        <v/>
      </c>
      <c r="AZ4739" t="str" cm="1">
        <f t="array" ref="AZ4739">_xlfn._xlws.FILTER(SUM(AU4739:AY4739),SUM(AU4739:AY4739)&lt;&gt;0,"")</f>
        <v/>
      </c>
      <c r="BP4739" t="str">
        <f ca="1"/>
        <v/>
      </c>
      <c r="BR4739">
        <f ca="1"/>
        <v>0</v>
      </c>
      <c r="BS4739">
        <f ca="1"/>
        <v>0</v>
      </c>
      <c r="BT4739">
        <f ca="1"/>
        <v>0</v>
      </c>
      <c r="BU4739">
        <f ca="1"/>
        <v>0</v>
      </c>
      <c r="BV4739">
        <f ca="1"/>
        <v>0</v>
      </c>
      <c r="BW4739">
        <f ca="1"/>
        <v>0</v>
      </c>
      <c r="BX4739">
        <f ca="1"/>
        <v>0</v>
      </c>
      <c r="BY4739" t="str">
        <f ca="1"/>
        <v/>
      </c>
      <c r="CC4739" t="str" cm="1">
        <f t="array" aca="1" ref="CC4739" ca="1">_xlfn._xlws.FILTER(VLOOKUP(CB4732,Arrays!$T:$Z,{1,2,3,4,5,6,7},FALSE),VLOOKUP(CB4732,Arrays!$T:$Z,{1,2,3,4,5,6,7},FALSE)&lt;&gt;0,"")</f>
        <v/>
      </c>
      <c r="CO4739" t="str" cm="1">
        <f t="array" ref="CO4739">_xlfn._xlws.FILTER(SUM(CJ4739:CN4739),SUM(CJ4739:CN4739)&lt;&gt;0,"")</f>
        <v/>
      </c>
      <c r="CX4739" t="str">
        <f ca="1"/>
        <v/>
      </c>
      <c r="DE4739" t="str">
        <f ca="1"/>
        <v/>
      </c>
      <c r="DG4739" t="str">
        <f ca="1"/>
        <v/>
      </c>
      <c r="DH4739">
        <f ca="1"/>
        <v>0</v>
      </c>
      <c r="DI4739">
        <f ca="1"/>
        <v>0</v>
      </c>
      <c r="DJ4739">
        <f ca="1"/>
        <v>0</v>
      </c>
      <c r="DK4739">
        <f ca="1"/>
        <v>0</v>
      </c>
      <c r="DL4739">
        <f ca="1"/>
        <v>0</v>
      </c>
      <c r="DM4739">
        <f ca="1"/>
        <v>0</v>
      </c>
      <c r="DN4739" t="str">
        <f ca="1"/>
        <v/>
      </c>
    </row>
    <row r="4740" spans="13:118">
      <c r="M4740" t="str" cm="1">
        <f t="array" ref="M4740">_xlfn._xlws.FILTER(SUM(H4740:L4740),SUM(H4740:L4740)&lt;&gt;0,"")</f>
        <v/>
      </c>
      <c r="AC4740" t="str">
        <f ca="1"/>
        <v/>
      </c>
      <c r="AE4740">
        <f ca="1"/>
        <v>0</v>
      </c>
      <c r="AF4740">
        <f ca="1"/>
        <v>0</v>
      </c>
      <c r="AG4740">
        <f ca="1"/>
        <v>0</v>
      </c>
      <c r="AH4740">
        <f ca="1"/>
        <v>0</v>
      </c>
      <c r="AI4740">
        <f ca="1"/>
        <v>0</v>
      </c>
      <c r="AJ4740">
        <f ca="1"/>
        <v>0</v>
      </c>
      <c r="AK4740">
        <f ca="1"/>
        <v>0</v>
      </c>
      <c r="AL4740" t="str">
        <f ca="1"/>
        <v/>
      </c>
      <c r="AZ4740" t="str" cm="1">
        <f t="array" ref="AZ4740">_xlfn._xlws.FILTER(SUM(AU4740:AY4740),SUM(AU4740:AY4740)&lt;&gt;0,"")</f>
        <v/>
      </c>
      <c r="BP4740" t="str">
        <f ca="1"/>
        <v/>
      </c>
      <c r="BR4740">
        <f ca="1"/>
        <v>0</v>
      </c>
      <c r="BS4740">
        <f ca="1"/>
        <v>0</v>
      </c>
      <c r="BT4740">
        <f ca="1"/>
        <v>0</v>
      </c>
      <c r="BU4740">
        <f ca="1"/>
        <v>0</v>
      </c>
      <c r="BV4740">
        <f ca="1"/>
        <v>0</v>
      </c>
      <c r="BW4740">
        <f ca="1"/>
        <v>0</v>
      </c>
      <c r="BX4740">
        <f ca="1"/>
        <v>0</v>
      </c>
      <c r="BY4740" t="str">
        <f ca="1"/>
        <v/>
      </c>
      <c r="CC4740" t="str" cm="1">
        <f t="array" aca="1" ref="CC4740" ca="1">_xlfn._xlws.FILTER(VLOOKUP(CB4733,Arrays!$T:$Z,{1,2,3,4,5,6,7},FALSE),VLOOKUP(CB4733,Arrays!$T:$Z,{1,2,3,4,5,6,7},FALSE)&lt;&gt;0,"")</f>
        <v/>
      </c>
      <c r="CO4740" t="str" cm="1">
        <f t="array" ref="CO4740">_xlfn._xlws.FILTER(SUM(CJ4740:CN4740),SUM(CJ4740:CN4740)&lt;&gt;0,"")</f>
        <v/>
      </c>
      <c r="CX4740" t="str">
        <f ca="1"/>
        <v/>
      </c>
      <c r="DE4740" t="str">
        <f ca="1"/>
        <v/>
      </c>
      <c r="DG4740" t="str">
        <f ca="1"/>
        <v/>
      </c>
      <c r="DH4740">
        <f ca="1"/>
        <v>0</v>
      </c>
      <c r="DI4740">
        <f ca="1"/>
        <v>0</v>
      </c>
      <c r="DJ4740">
        <f ca="1"/>
        <v>0</v>
      </c>
      <c r="DK4740">
        <f ca="1"/>
        <v>0</v>
      </c>
      <c r="DL4740">
        <f ca="1"/>
        <v>0</v>
      </c>
      <c r="DM4740">
        <f ca="1"/>
        <v>0</v>
      </c>
      <c r="DN4740" t="str">
        <f ca="1"/>
        <v/>
      </c>
    </row>
    <row r="4741" spans="13:118">
      <c r="M4741" t="str" cm="1">
        <f t="array" ref="M4741">_xlfn._xlws.FILTER(SUM(H4741:L4741),SUM(H4741:L4741)&lt;&gt;0,"")</f>
        <v/>
      </c>
      <c r="AC4741" t="str">
        <f ca="1"/>
        <v/>
      </c>
      <c r="AE4741">
        <f ca="1"/>
        <v>0</v>
      </c>
      <c r="AF4741">
        <f ca="1"/>
        <v>0</v>
      </c>
      <c r="AG4741">
        <f ca="1"/>
        <v>0</v>
      </c>
      <c r="AH4741">
        <f ca="1"/>
        <v>0</v>
      </c>
      <c r="AI4741">
        <f ca="1"/>
        <v>0</v>
      </c>
      <c r="AJ4741">
        <f ca="1"/>
        <v>0</v>
      </c>
      <c r="AK4741">
        <f ca="1"/>
        <v>0</v>
      </c>
      <c r="AL4741" t="str">
        <f ca="1"/>
        <v/>
      </c>
      <c r="AZ4741" t="str" cm="1">
        <f t="array" ref="AZ4741">_xlfn._xlws.FILTER(SUM(AU4741:AY4741),SUM(AU4741:AY4741)&lt;&gt;0,"")</f>
        <v/>
      </c>
      <c r="BP4741" t="str">
        <f ca="1"/>
        <v/>
      </c>
      <c r="BR4741">
        <f ca="1"/>
        <v>0</v>
      </c>
      <c r="BS4741">
        <f ca="1"/>
        <v>0</v>
      </c>
      <c r="BT4741">
        <f ca="1"/>
        <v>0</v>
      </c>
      <c r="BU4741">
        <f ca="1"/>
        <v>0</v>
      </c>
      <c r="BV4741">
        <f ca="1"/>
        <v>0</v>
      </c>
      <c r="BW4741">
        <f ca="1"/>
        <v>0</v>
      </c>
      <c r="BX4741">
        <f ca="1"/>
        <v>0</v>
      </c>
      <c r="BY4741" t="str">
        <f ca="1"/>
        <v/>
      </c>
      <c r="CC4741" t="str" cm="1">
        <f t="array" aca="1" ref="CC4741" ca="1">_xlfn._xlws.FILTER(VLOOKUP(CB4734,Arrays!$T:$Z,{1,2,3,4,5,6,7},FALSE),VLOOKUP(CB4734,Arrays!$T:$Z,{1,2,3,4,5,6,7},FALSE)&lt;&gt;0,"")</f>
        <v/>
      </c>
      <c r="CO4741" t="str" cm="1">
        <f t="array" ref="CO4741">_xlfn._xlws.FILTER(SUM(CJ4741:CN4741),SUM(CJ4741:CN4741)&lt;&gt;0,"")</f>
        <v/>
      </c>
      <c r="CX4741" t="str">
        <f ca="1"/>
        <v/>
      </c>
      <c r="DE4741" t="str">
        <f ca="1"/>
        <v/>
      </c>
      <c r="DG4741" t="str">
        <f ca="1"/>
        <v/>
      </c>
      <c r="DH4741">
        <f ca="1"/>
        <v>0</v>
      </c>
      <c r="DI4741">
        <f ca="1"/>
        <v>0</v>
      </c>
      <c r="DJ4741">
        <f ca="1"/>
        <v>0</v>
      </c>
      <c r="DK4741">
        <f ca="1"/>
        <v>0</v>
      </c>
      <c r="DL4741">
        <f ca="1"/>
        <v>0</v>
      </c>
      <c r="DM4741">
        <f ca="1"/>
        <v>0</v>
      </c>
      <c r="DN4741" t="str">
        <f ca="1"/>
        <v/>
      </c>
    </row>
    <row r="4742" spans="13:118">
      <c r="M4742" t="str" cm="1">
        <f t="array" ref="M4742">_xlfn._xlws.FILTER(SUM(H4742:L4742),SUM(H4742:L4742)&lt;&gt;0,"")</f>
        <v/>
      </c>
      <c r="AC4742" t="str">
        <f ca="1"/>
        <v/>
      </c>
      <c r="AE4742">
        <f ca="1"/>
        <v>0</v>
      </c>
      <c r="AF4742">
        <f ca="1"/>
        <v>0</v>
      </c>
      <c r="AG4742">
        <f ca="1"/>
        <v>0</v>
      </c>
      <c r="AH4742">
        <f ca="1"/>
        <v>0</v>
      </c>
      <c r="AI4742">
        <f ca="1"/>
        <v>0</v>
      </c>
      <c r="AJ4742">
        <f ca="1"/>
        <v>0</v>
      </c>
      <c r="AK4742">
        <f ca="1"/>
        <v>0</v>
      </c>
      <c r="AL4742" t="str">
        <f ca="1"/>
        <v/>
      </c>
      <c r="AZ4742" t="str" cm="1">
        <f t="array" ref="AZ4742">_xlfn._xlws.FILTER(SUM(AU4742:AY4742),SUM(AU4742:AY4742)&lt;&gt;0,"")</f>
        <v/>
      </c>
      <c r="BP4742" t="str">
        <f ca="1"/>
        <v/>
      </c>
      <c r="BR4742">
        <f ca="1"/>
        <v>0</v>
      </c>
      <c r="BS4742">
        <f ca="1"/>
        <v>0</v>
      </c>
      <c r="BT4742">
        <f ca="1"/>
        <v>0</v>
      </c>
      <c r="BU4742">
        <f ca="1"/>
        <v>0</v>
      </c>
      <c r="BV4742">
        <f ca="1"/>
        <v>0</v>
      </c>
      <c r="BW4742">
        <f ca="1"/>
        <v>0</v>
      </c>
      <c r="BX4742">
        <f ca="1"/>
        <v>0</v>
      </c>
      <c r="BY4742" t="str">
        <f ca="1"/>
        <v/>
      </c>
      <c r="CC4742" t="str" cm="1">
        <f t="array" aca="1" ref="CC4742" ca="1">_xlfn._xlws.FILTER(VLOOKUP(CB4735,Arrays!$T:$Z,{1,2,3,4,5,6,7},FALSE),VLOOKUP(CB4735,Arrays!$T:$Z,{1,2,3,4,5,6,7},FALSE)&lt;&gt;0,"")</f>
        <v/>
      </c>
      <c r="CO4742" t="str" cm="1">
        <f t="array" ref="CO4742">_xlfn._xlws.FILTER(SUM(CJ4742:CN4742),SUM(CJ4742:CN4742)&lt;&gt;0,"")</f>
        <v/>
      </c>
      <c r="CX4742" t="str">
        <f ca="1"/>
        <v/>
      </c>
      <c r="DE4742" t="str">
        <f ca="1"/>
        <v/>
      </c>
      <c r="DG4742" t="str">
        <f ca="1"/>
        <v/>
      </c>
      <c r="DH4742">
        <f ca="1"/>
        <v>0</v>
      </c>
      <c r="DI4742">
        <f ca="1"/>
        <v>0</v>
      </c>
      <c r="DJ4742">
        <f ca="1"/>
        <v>0</v>
      </c>
      <c r="DK4742">
        <f ca="1"/>
        <v>0</v>
      </c>
      <c r="DL4742">
        <f ca="1"/>
        <v>0</v>
      </c>
      <c r="DM4742">
        <f ca="1"/>
        <v>0</v>
      </c>
      <c r="DN4742" t="str">
        <f ca="1"/>
        <v/>
      </c>
    </row>
    <row r="4743" spans="13:118">
      <c r="M4743" t="str" cm="1">
        <f t="array" ref="M4743">_xlfn._xlws.FILTER(SUM(H4743:L4743),SUM(H4743:L4743)&lt;&gt;0,"")</f>
        <v/>
      </c>
      <c r="AC4743" t="str">
        <f ca="1"/>
        <v/>
      </c>
      <c r="AE4743">
        <f ca="1"/>
        <v>0</v>
      </c>
      <c r="AF4743">
        <f ca="1"/>
        <v>0</v>
      </c>
      <c r="AG4743">
        <f ca="1"/>
        <v>0</v>
      </c>
      <c r="AH4743">
        <f ca="1"/>
        <v>0</v>
      </c>
      <c r="AI4743">
        <f ca="1"/>
        <v>0</v>
      </c>
      <c r="AJ4743">
        <f ca="1"/>
        <v>0</v>
      </c>
      <c r="AK4743">
        <f ca="1"/>
        <v>0</v>
      </c>
      <c r="AL4743" t="str">
        <f ca="1"/>
        <v/>
      </c>
      <c r="AZ4743" t="str" cm="1">
        <f t="array" ref="AZ4743">_xlfn._xlws.FILTER(SUM(AU4743:AY4743),SUM(AU4743:AY4743)&lt;&gt;0,"")</f>
        <v/>
      </c>
      <c r="BP4743" t="str">
        <f ca="1"/>
        <v/>
      </c>
      <c r="BR4743">
        <f ca="1"/>
        <v>0</v>
      </c>
      <c r="BS4743">
        <f ca="1"/>
        <v>0</v>
      </c>
      <c r="BT4743">
        <f ca="1"/>
        <v>0</v>
      </c>
      <c r="BU4743">
        <f ca="1"/>
        <v>0</v>
      </c>
      <c r="BV4743">
        <f ca="1"/>
        <v>0</v>
      </c>
      <c r="BW4743">
        <f ca="1"/>
        <v>0</v>
      </c>
      <c r="BX4743">
        <f ca="1"/>
        <v>0</v>
      </c>
      <c r="BY4743" t="str">
        <f ca="1"/>
        <v/>
      </c>
      <c r="CC4743" t="str" cm="1">
        <f t="array" aca="1" ref="CC4743" ca="1">_xlfn._xlws.FILTER(VLOOKUP(CB4736,Arrays!$T:$Z,{1,2,3,4,5,6,7},FALSE),VLOOKUP(CB4736,Arrays!$T:$Z,{1,2,3,4,5,6,7},FALSE)&lt;&gt;0,"")</f>
        <v/>
      </c>
      <c r="CO4743" t="str" cm="1">
        <f t="array" ref="CO4743">_xlfn._xlws.FILTER(SUM(CJ4743:CN4743),SUM(CJ4743:CN4743)&lt;&gt;0,"")</f>
        <v/>
      </c>
      <c r="CX4743" t="str">
        <f ca="1"/>
        <v/>
      </c>
      <c r="DE4743" t="str">
        <f ca="1"/>
        <v/>
      </c>
      <c r="DG4743" t="str">
        <f ca="1"/>
        <v/>
      </c>
      <c r="DH4743">
        <f ca="1"/>
        <v>0</v>
      </c>
      <c r="DI4743">
        <f ca="1"/>
        <v>0</v>
      </c>
      <c r="DJ4743">
        <f ca="1"/>
        <v>0</v>
      </c>
      <c r="DK4743">
        <f ca="1"/>
        <v>0</v>
      </c>
      <c r="DL4743">
        <f ca="1"/>
        <v>0</v>
      </c>
      <c r="DM4743">
        <f ca="1"/>
        <v>0</v>
      </c>
      <c r="DN4743" t="str">
        <f ca="1"/>
        <v/>
      </c>
    </row>
    <row r="4744" spans="13:118">
      <c r="M4744" t="str" cm="1">
        <f t="array" ref="M4744">_xlfn._xlws.FILTER(SUM(H4744:L4744),SUM(H4744:L4744)&lt;&gt;0,"")</f>
        <v/>
      </c>
      <c r="AC4744" t="str">
        <f ca="1"/>
        <v/>
      </c>
      <c r="AE4744">
        <f ca="1"/>
        <v>0</v>
      </c>
      <c r="AF4744">
        <f ca="1"/>
        <v>0</v>
      </c>
      <c r="AG4744">
        <f ca="1"/>
        <v>0</v>
      </c>
      <c r="AH4744">
        <f ca="1"/>
        <v>0</v>
      </c>
      <c r="AI4744">
        <f ca="1"/>
        <v>0</v>
      </c>
      <c r="AJ4744">
        <f ca="1"/>
        <v>0</v>
      </c>
      <c r="AK4744">
        <f ca="1"/>
        <v>0</v>
      </c>
      <c r="AL4744" t="str">
        <f ca="1"/>
        <v/>
      </c>
      <c r="AZ4744" t="str" cm="1">
        <f t="array" ref="AZ4744">_xlfn._xlws.FILTER(SUM(AU4744:AY4744),SUM(AU4744:AY4744)&lt;&gt;0,"")</f>
        <v/>
      </c>
      <c r="BP4744" t="str">
        <f ca="1"/>
        <v/>
      </c>
      <c r="BR4744">
        <f ca="1"/>
        <v>0</v>
      </c>
      <c r="BS4744">
        <f ca="1"/>
        <v>0</v>
      </c>
      <c r="BT4744">
        <f ca="1"/>
        <v>0</v>
      </c>
      <c r="BU4744">
        <f ca="1"/>
        <v>0</v>
      </c>
      <c r="BV4744">
        <f ca="1"/>
        <v>0</v>
      </c>
      <c r="BW4744">
        <f ca="1"/>
        <v>0</v>
      </c>
      <c r="BX4744">
        <f ca="1"/>
        <v>0</v>
      </c>
      <c r="BY4744" t="str">
        <f ca="1"/>
        <v/>
      </c>
      <c r="CC4744" t="str" cm="1">
        <f t="array" aca="1" ref="CC4744" ca="1">_xlfn._xlws.FILTER(VLOOKUP(CB4737,Arrays!$T:$Z,{1,2,3,4,5,6,7},FALSE),VLOOKUP(CB4737,Arrays!$T:$Z,{1,2,3,4,5,6,7},FALSE)&lt;&gt;0,"")</f>
        <v/>
      </c>
      <c r="CO4744" t="str" cm="1">
        <f t="array" ref="CO4744">_xlfn._xlws.FILTER(SUM(CJ4744:CN4744),SUM(CJ4744:CN4744)&lt;&gt;0,"")</f>
        <v/>
      </c>
      <c r="CX4744" t="str">
        <f ca="1"/>
        <v/>
      </c>
      <c r="DE4744" t="str">
        <f ca="1"/>
        <v/>
      </c>
      <c r="DG4744" t="str">
        <f ca="1"/>
        <v/>
      </c>
      <c r="DH4744">
        <f ca="1"/>
        <v>0</v>
      </c>
      <c r="DI4744">
        <f ca="1"/>
        <v>0</v>
      </c>
      <c r="DJ4744">
        <f ca="1"/>
        <v>0</v>
      </c>
      <c r="DK4744">
        <f ca="1"/>
        <v>0</v>
      </c>
      <c r="DL4744">
        <f ca="1"/>
        <v>0</v>
      </c>
      <c r="DM4744">
        <f ca="1"/>
        <v>0</v>
      </c>
      <c r="DN4744" t="str">
        <f ca="1"/>
        <v/>
      </c>
    </row>
    <row r="4745" spans="13:118">
      <c r="M4745" t="str" cm="1">
        <f t="array" ref="M4745">_xlfn._xlws.FILTER(SUM(H4745:L4745),SUM(H4745:L4745)&lt;&gt;0,"")</f>
        <v/>
      </c>
      <c r="AC4745" t="str">
        <f ca="1"/>
        <v/>
      </c>
      <c r="AE4745">
        <f ca="1"/>
        <v>0</v>
      </c>
      <c r="AF4745">
        <f ca="1"/>
        <v>0</v>
      </c>
      <c r="AG4745">
        <f ca="1"/>
        <v>0</v>
      </c>
      <c r="AH4745">
        <f ca="1"/>
        <v>0</v>
      </c>
      <c r="AI4745">
        <f ca="1"/>
        <v>0</v>
      </c>
      <c r="AJ4745">
        <f ca="1"/>
        <v>0</v>
      </c>
      <c r="AK4745">
        <f ca="1"/>
        <v>0</v>
      </c>
      <c r="AL4745" t="str">
        <f ca="1"/>
        <v/>
      </c>
      <c r="AZ4745" t="str" cm="1">
        <f t="array" ref="AZ4745">_xlfn._xlws.FILTER(SUM(AU4745:AY4745),SUM(AU4745:AY4745)&lt;&gt;0,"")</f>
        <v/>
      </c>
      <c r="BP4745" t="str">
        <f ca="1"/>
        <v/>
      </c>
      <c r="BR4745">
        <f ca="1"/>
        <v>0</v>
      </c>
      <c r="BS4745">
        <f ca="1"/>
        <v>0</v>
      </c>
      <c r="BT4745">
        <f ca="1"/>
        <v>0</v>
      </c>
      <c r="BU4745">
        <f ca="1"/>
        <v>0</v>
      </c>
      <c r="BV4745">
        <f ca="1"/>
        <v>0</v>
      </c>
      <c r="BW4745">
        <f ca="1"/>
        <v>0</v>
      </c>
      <c r="BX4745">
        <f ca="1"/>
        <v>0</v>
      </c>
      <c r="BY4745" t="str">
        <f ca="1"/>
        <v/>
      </c>
      <c r="CC4745" t="str" cm="1">
        <f t="array" aca="1" ref="CC4745" ca="1">_xlfn._xlws.FILTER(VLOOKUP(CB4738,Arrays!$T:$Z,{1,2,3,4,5,6,7},FALSE),VLOOKUP(CB4738,Arrays!$T:$Z,{1,2,3,4,5,6,7},FALSE)&lt;&gt;0,"")</f>
        <v/>
      </c>
      <c r="CO4745" t="str" cm="1">
        <f t="array" ref="CO4745">_xlfn._xlws.FILTER(SUM(CJ4745:CN4745),SUM(CJ4745:CN4745)&lt;&gt;0,"")</f>
        <v/>
      </c>
      <c r="CX4745" t="str">
        <f ca="1"/>
        <v/>
      </c>
      <c r="DE4745" t="str">
        <f ca="1"/>
        <v/>
      </c>
      <c r="DG4745" t="str">
        <f ca="1"/>
        <v/>
      </c>
      <c r="DH4745">
        <f ca="1"/>
        <v>0</v>
      </c>
      <c r="DI4745">
        <f ca="1"/>
        <v>0</v>
      </c>
      <c r="DJ4745">
        <f ca="1"/>
        <v>0</v>
      </c>
      <c r="DK4745">
        <f ca="1"/>
        <v>0</v>
      </c>
      <c r="DL4745">
        <f ca="1"/>
        <v>0</v>
      </c>
      <c r="DM4745">
        <f ca="1"/>
        <v>0</v>
      </c>
      <c r="DN4745" t="str">
        <f ca="1"/>
        <v/>
      </c>
    </row>
    <row r="4746" spans="13:118">
      <c r="M4746" t="str" cm="1">
        <f t="array" ref="M4746">_xlfn._xlws.FILTER(SUM(H4746:L4746),SUM(H4746:L4746)&lt;&gt;0,"")</f>
        <v/>
      </c>
      <c r="AC4746" t="str">
        <f ca="1"/>
        <v/>
      </c>
      <c r="AE4746">
        <f ca="1"/>
        <v>0</v>
      </c>
      <c r="AF4746">
        <f ca="1"/>
        <v>0</v>
      </c>
      <c r="AG4746">
        <f ca="1"/>
        <v>0</v>
      </c>
      <c r="AH4746">
        <f ca="1"/>
        <v>0</v>
      </c>
      <c r="AI4746">
        <f ca="1"/>
        <v>0</v>
      </c>
      <c r="AJ4746">
        <f ca="1"/>
        <v>0</v>
      </c>
      <c r="AK4746">
        <f ca="1"/>
        <v>0</v>
      </c>
      <c r="AL4746" t="str">
        <f ca="1"/>
        <v/>
      </c>
      <c r="AZ4746" t="str" cm="1">
        <f t="array" ref="AZ4746">_xlfn._xlws.FILTER(SUM(AU4746:AY4746),SUM(AU4746:AY4746)&lt;&gt;0,"")</f>
        <v/>
      </c>
      <c r="BP4746" t="str">
        <f ca="1"/>
        <v/>
      </c>
      <c r="BR4746">
        <f ca="1"/>
        <v>0</v>
      </c>
      <c r="BS4746">
        <f ca="1"/>
        <v>0</v>
      </c>
      <c r="BT4746">
        <f ca="1"/>
        <v>0</v>
      </c>
      <c r="BU4746">
        <f ca="1"/>
        <v>0</v>
      </c>
      <c r="BV4746">
        <f ca="1"/>
        <v>0</v>
      </c>
      <c r="BW4746">
        <f ca="1"/>
        <v>0</v>
      </c>
      <c r="BX4746">
        <f ca="1"/>
        <v>0</v>
      </c>
      <c r="BY4746" t="str">
        <f ca="1"/>
        <v/>
      </c>
      <c r="CC4746" t="str" cm="1">
        <f t="array" aca="1" ref="CC4746" ca="1">_xlfn._xlws.FILTER(VLOOKUP(CB4739,Arrays!$T:$Z,{1,2,3,4,5,6,7},FALSE),VLOOKUP(CB4739,Arrays!$T:$Z,{1,2,3,4,5,6,7},FALSE)&lt;&gt;0,"")</f>
        <v/>
      </c>
      <c r="CO4746" t="str" cm="1">
        <f t="array" ref="CO4746">_xlfn._xlws.FILTER(SUM(CJ4746:CN4746),SUM(CJ4746:CN4746)&lt;&gt;0,"")</f>
        <v/>
      </c>
      <c r="CX4746" t="str">
        <f ca="1"/>
        <v/>
      </c>
      <c r="DE4746" t="str">
        <f ca="1"/>
        <v/>
      </c>
      <c r="DG4746" t="str">
        <f ca="1"/>
        <v/>
      </c>
      <c r="DH4746">
        <f ca="1"/>
        <v>0</v>
      </c>
      <c r="DI4746">
        <f ca="1"/>
        <v>0</v>
      </c>
      <c r="DJ4746">
        <f ca="1"/>
        <v>0</v>
      </c>
      <c r="DK4746">
        <f ca="1"/>
        <v>0</v>
      </c>
      <c r="DL4746">
        <f ca="1"/>
        <v>0</v>
      </c>
      <c r="DM4746">
        <f ca="1"/>
        <v>0</v>
      </c>
      <c r="DN4746" t="str">
        <f ca="1"/>
        <v/>
      </c>
    </row>
    <row r="4747" spans="13:118">
      <c r="M4747" t="str" cm="1">
        <f t="array" ref="M4747">_xlfn._xlws.FILTER(SUM(H4747:L4747),SUM(H4747:L4747)&lt;&gt;0,"")</f>
        <v/>
      </c>
      <c r="AC4747" t="str">
        <f ca="1"/>
        <v/>
      </c>
      <c r="AE4747">
        <f ca="1"/>
        <v>0</v>
      </c>
      <c r="AF4747">
        <f ca="1"/>
        <v>0</v>
      </c>
      <c r="AG4747">
        <f ca="1"/>
        <v>0</v>
      </c>
      <c r="AH4747">
        <f ca="1"/>
        <v>0</v>
      </c>
      <c r="AI4747">
        <f ca="1"/>
        <v>0</v>
      </c>
      <c r="AJ4747">
        <f ca="1"/>
        <v>0</v>
      </c>
      <c r="AK4747">
        <f ca="1"/>
        <v>0</v>
      </c>
      <c r="AL4747" t="str">
        <f ca="1"/>
        <v/>
      </c>
      <c r="AZ4747" t="str" cm="1">
        <f t="array" ref="AZ4747">_xlfn._xlws.FILTER(SUM(AU4747:AY4747),SUM(AU4747:AY4747)&lt;&gt;0,"")</f>
        <v/>
      </c>
      <c r="BP4747" t="str">
        <f ca="1"/>
        <v/>
      </c>
      <c r="BR4747">
        <f ca="1"/>
        <v>0</v>
      </c>
      <c r="BS4747">
        <f ca="1"/>
        <v>0</v>
      </c>
      <c r="BT4747">
        <f ca="1"/>
        <v>0</v>
      </c>
      <c r="BU4747">
        <f ca="1"/>
        <v>0</v>
      </c>
      <c r="BV4747">
        <f ca="1"/>
        <v>0</v>
      </c>
      <c r="BW4747">
        <f ca="1"/>
        <v>0</v>
      </c>
      <c r="BX4747">
        <f ca="1"/>
        <v>0</v>
      </c>
      <c r="BY4747" t="str">
        <f ca="1"/>
        <v/>
      </c>
      <c r="CC4747" t="str" cm="1">
        <f t="array" aca="1" ref="CC4747" ca="1">_xlfn._xlws.FILTER(VLOOKUP(CB4740,Arrays!$T:$Z,{1,2,3,4,5,6,7},FALSE),VLOOKUP(CB4740,Arrays!$T:$Z,{1,2,3,4,5,6,7},FALSE)&lt;&gt;0,"")</f>
        <v/>
      </c>
      <c r="CO4747" t="str" cm="1">
        <f t="array" ref="CO4747">_xlfn._xlws.FILTER(SUM(CJ4747:CN4747),SUM(CJ4747:CN4747)&lt;&gt;0,"")</f>
        <v/>
      </c>
      <c r="CX4747" t="str">
        <f ca="1"/>
        <v/>
      </c>
      <c r="DE4747" t="str">
        <f ca="1"/>
        <v/>
      </c>
      <c r="DG4747" t="str">
        <f ca="1"/>
        <v/>
      </c>
      <c r="DH4747">
        <f ca="1"/>
        <v>0</v>
      </c>
      <c r="DI4747">
        <f ca="1"/>
        <v>0</v>
      </c>
      <c r="DJ4747">
        <f ca="1"/>
        <v>0</v>
      </c>
      <c r="DK4747">
        <f ca="1"/>
        <v>0</v>
      </c>
      <c r="DL4747">
        <f ca="1"/>
        <v>0</v>
      </c>
      <c r="DM4747">
        <f ca="1"/>
        <v>0</v>
      </c>
      <c r="DN4747" t="str">
        <f ca="1"/>
        <v/>
      </c>
    </row>
    <row r="4748" spans="13:118">
      <c r="M4748" t="str" cm="1">
        <f t="array" ref="M4748">_xlfn._xlws.FILTER(SUM(H4748:L4748),SUM(H4748:L4748)&lt;&gt;0,"")</f>
        <v/>
      </c>
      <c r="AC4748" t="str">
        <f ca="1"/>
        <v/>
      </c>
      <c r="AE4748">
        <f ca="1"/>
        <v>0</v>
      </c>
      <c r="AF4748">
        <f ca="1"/>
        <v>0</v>
      </c>
      <c r="AG4748">
        <f ca="1"/>
        <v>0</v>
      </c>
      <c r="AH4748">
        <f ca="1"/>
        <v>0</v>
      </c>
      <c r="AI4748">
        <f ca="1"/>
        <v>0</v>
      </c>
      <c r="AJ4748">
        <f ca="1"/>
        <v>0</v>
      </c>
      <c r="AK4748">
        <f ca="1"/>
        <v>0</v>
      </c>
      <c r="AL4748" t="str">
        <f ca="1"/>
        <v/>
      </c>
      <c r="AZ4748" t="str" cm="1">
        <f t="array" ref="AZ4748">_xlfn._xlws.FILTER(SUM(AU4748:AY4748),SUM(AU4748:AY4748)&lt;&gt;0,"")</f>
        <v/>
      </c>
      <c r="BP4748" t="str">
        <f ca="1"/>
        <v/>
      </c>
      <c r="BR4748">
        <f ca="1"/>
        <v>0</v>
      </c>
      <c r="BS4748">
        <f ca="1"/>
        <v>0</v>
      </c>
      <c r="BT4748">
        <f ca="1"/>
        <v>0</v>
      </c>
      <c r="BU4748">
        <f ca="1"/>
        <v>0</v>
      </c>
      <c r="BV4748">
        <f ca="1"/>
        <v>0</v>
      </c>
      <c r="BW4748">
        <f ca="1"/>
        <v>0</v>
      </c>
      <c r="BX4748">
        <f ca="1"/>
        <v>0</v>
      </c>
      <c r="BY4748" t="str">
        <f ca="1"/>
        <v/>
      </c>
      <c r="CC4748" t="str" cm="1">
        <f t="array" aca="1" ref="CC4748" ca="1">_xlfn._xlws.FILTER(VLOOKUP(CB4741,Arrays!$T:$Z,{1,2,3,4,5,6,7},FALSE),VLOOKUP(CB4741,Arrays!$T:$Z,{1,2,3,4,5,6,7},FALSE)&lt;&gt;0,"")</f>
        <v/>
      </c>
      <c r="CO4748" t="str" cm="1">
        <f t="array" ref="CO4748">_xlfn._xlws.FILTER(SUM(CJ4748:CN4748),SUM(CJ4748:CN4748)&lt;&gt;0,"")</f>
        <v/>
      </c>
      <c r="CX4748" t="str">
        <f ca="1"/>
        <v/>
      </c>
      <c r="DE4748" t="str">
        <f ca="1"/>
        <v/>
      </c>
      <c r="DG4748" t="str">
        <f ca="1"/>
        <v/>
      </c>
      <c r="DH4748">
        <f ca="1"/>
        <v>0</v>
      </c>
      <c r="DI4748">
        <f ca="1"/>
        <v>0</v>
      </c>
      <c r="DJ4748">
        <f ca="1"/>
        <v>0</v>
      </c>
      <c r="DK4748">
        <f ca="1"/>
        <v>0</v>
      </c>
      <c r="DL4748">
        <f ca="1"/>
        <v>0</v>
      </c>
      <c r="DM4748">
        <f ca="1"/>
        <v>0</v>
      </c>
      <c r="DN4748" t="str">
        <f ca="1"/>
        <v/>
      </c>
    </row>
    <row r="4749" spans="13:118">
      <c r="M4749" t="str" cm="1">
        <f t="array" ref="M4749">_xlfn._xlws.FILTER(SUM(H4749:L4749),SUM(H4749:L4749)&lt;&gt;0,"")</f>
        <v/>
      </c>
      <c r="AC4749" t="str">
        <f ca="1"/>
        <v/>
      </c>
      <c r="AE4749">
        <f ca="1"/>
        <v>0</v>
      </c>
      <c r="AF4749">
        <f ca="1"/>
        <v>0</v>
      </c>
      <c r="AG4749">
        <f ca="1"/>
        <v>0</v>
      </c>
      <c r="AH4749">
        <f ca="1"/>
        <v>0</v>
      </c>
      <c r="AI4749">
        <f ca="1"/>
        <v>0</v>
      </c>
      <c r="AJ4749">
        <f ca="1"/>
        <v>0</v>
      </c>
      <c r="AK4749">
        <f ca="1"/>
        <v>0</v>
      </c>
      <c r="AL4749" t="str">
        <f ca="1"/>
        <v/>
      </c>
      <c r="AZ4749" t="str" cm="1">
        <f t="array" ref="AZ4749">_xlfn._xlws.FILTER(SUM(AU4749:AY4749),SUM(AU4749:AY4749)&lt;&gt;0,"")</f>
        <v/>
      </c>
      <c r="BP4749" t="str">
        <f ca="1"/>
        <v/>
      </c>
      <c r="BR4749">
        <f ca="1"/>
        <v>0</v>
      </c>
      <c r="BS4749">
        <f ca="1"/>
        <v>0</v>
      </c>
      <c r="BT4749">
        <f ca="1"/>
        <v>0</v>
      </c>
      <c r="BU4749">
        <f ca="1"/>
        <v>0</v>
      </c>
      <c r="BV4749">
        <f ca="1"/>
        <v>0</v>
      </c>
      <c r="BW4749">
        <f ca="1"/>
        <v>0</v>
      </c>
      <c r="BX4749">
        <f ca="1"/>
        <v>0</v>
      </c>
      <c r="BY4749" t="str">
        <f ca="1"/>
        <v/>
      </c>
      <c r="CC4749" t="str" cm="1">
        <f t="array" aca="1" ref="CC4749" ca="1">_xlfn._xlws.FILTER(VLOOKUP(CB4742,Arrays!$T:$Z,{1,2,3,4,5,6,7},FALSE),VLOOKUP(CB4742,Arrays!$T:$Z,{1,2,3,4,5,6,7},FALSE)&lt;&gt;0,"")</f>
        <v/>
      </c>
      <c r="CO4749" t="str" cm="1">
        <f t="array" ref="CO4749">_xlfn._xlws.FILTER(SUM(CJ4749:CN4749),SUM(CJ4749:CN4749)&lt;&gt;0,"")</f>
        <v/>
      </c>
      <c r="CX4749" t="str">
        <f ca="1"/>
        <v/>
      </c>
      <c r="DE4749" t="str">
        <f ca="1"/>
        <v/>
      </c>
      <c r="DG4749" t="str">
        <f ca="1"/>
        <v/>
      </c>
      <c r="DH4749">
        <f ca="1"/>
        <v>0</v>
      </c>
      <c r="DI4749">
        <f ca="1"/>
        <v>0</v>
      </c>
      <c r="DJ4749">
        <f ca="1"/>
        <v>0</v>
      </c>
      <c r="DK4749">
        <f ca="1"/>
        <v>0</v>
      </c>
      <c r="DL4749">
        <f ca="1"/>
        <v>0</v>
      </c>
      <c r="DM4749">
        <f ca="1"/>
        <v>0</v>
      </c>
      <c r="DN4749" t="str">
        <f ca="1"/>
        <v/>
      </c>
    </row>
    <row r="4750" spans="13:118">
      <c r="M4750" t="str" cm="1">
        <f t="array" ref="M4750">_xlfn._xlws.FILTER(SUM(H4750:L4750),SUM(H4750:L4750)&lt;&gt;0,"")</f>
        <v/>
      </c>
      <c r="AC4750" t="str">
        <f ca="1"/>
        <v/>
      </c>
      <c r="AE4750">
        <f ca="1"/>
        <v>0</v>
      </c>
      <c r="AF4750">
        <f ca="1"/>
        <v>0</v>
      </c>
      <c r="AG4750">
        <f ca="1"/>
        <v>0</v>
      </c>
      <c r="AH4750">
        <f ca="1"/>
        <v>0</v>
      </c>
      <c r="AI4750">
        <f ca="1"/>
        <v>0</v>
      </c>
      <c r="AJ4750">
        <f ca="1"/>
        <v>0</v>
      </c>
      <c r="AK4750">
        <f ca="1"/>
        <v>0</v>
      </c>
      <c r="AL4750" t="str">
        <f ca="1"/>
        <v/>
      </c>
      <c r="AZ4750" t="str" cm="1">
        <f t="array" ref="AZ4750">_xlfn._xlws.FILTER(SUM(AU4750:AY4750),SUM(AU4750:AY4750)&lt;&gt;0,"")</f>
        <v/>
      </c>
      <c r="BP4750" t="str">
        <f ca="1"/>
        <v/>
      </c>
      <c r="BR4750">
        <f ca="1"/>
        <v>0</v>
      </c>
      <c r="BS4750">
        <f ca="1"/>
        <v>0</v>
      </c>
      <c r="BT4750">
        <f ca="1"/>
        <v>0</v>
      </c>
      <c r="BU4750">
        <f ca="1"/>
        <v>0</v>
      </c>
      <c r="BV4750">
        <f ca="1"/>
        <v>0</v>
      </c>
      <c r="BW4750">
        <f ca="1"/>
        <v>0</v>
      </c>
      <c r="BX4750">
        <f ca="1"/>
        <v>0</v>
      </c>
      <c r="BY4750" t="str">
        <f ca="1"/>
        <v/>
      </c>
      <c r="CC4750" t="str" cm="1">
        <f t="array" aca="1" ref="CC4750" ca="1">_xlfn._xlws.FILTER(VLOOKUP(CB4743,Arrays!$T:$Z,{1,2,3,4,5,6,7},FALSE),VLOOKUP(CB4743,Arrays!$T:$Z,{1,2,3,4,5,6,7},FALSE)&lt;&gt;0,"")</f>
        <v/>
      </c>
      <c r="CO4750" t="str" cm="1">
        <f t="array" ref="CO4750">_xlfn._xlws.FILTER(SUM(CJ4750:CN4750),SUM(CJ4750:CN4750)&lt;&gt;0,"")</f>
        <v/>
      </c>
      <c r="CX4750" t="str">
        <f ca="1"/>
        <v/>
      </c>
      <c r="DE4750" t="str">
        <f ca="1"/>
        <v/>
      </c>
      <c r="DG4750" t="str">
        <f ca="1"/>
        <v/>
      </c>
      <c r="DH4750">
        <f ca="1"/>
        <v>0</v>
      </c>
      <c r="DI4750">
        <f ca="1"/>
        <v>0</v>
      </c>
      <c r="DJ4750">
        <f ca="1"/>
        <v>0</v>
      </c>
      <c r="DK4750">
        <f ca="1"/>
        <v>0</v>
      </c>
      <c r="DL4750">
        <f ca="1"/>
        <v>0</v>
      </c>
      <c r="DM4750">
        <f ca="1"/>
        <v>0</v>
      </c>
      <c r="DN4750" t="str">
        <f ca="1"/>
        <v/>
      </c>
    </row>
    <row r="4751" spans="13:118">
      <c r="M4751" t="str" cm="1">
        <f t="array" ref="M4751">_xlfn._xlws.FILTER(SUM(H4751:L4751),SUM(H4751:L4751)&lt;&gt;0,"")</f>
        <v/>
      </c>
      <c r="AC4751" t="str">
        <f ca="1"/>
        <v/>
      </c>
      <c r="AE4751">
        <f ca="1"/>
        <v>0</v>
      </c>
      <c r="AF4751">
        <f ca="1"/>
        <v>0</v>
      </c>
      <c r="AG4751">
        <f ca="1"/>
        <v>0</v>
      </c>
      <c r="AH4751">
        <f ca="1"/>
        <v>0</v>
      </c>
      <c r="AI4751">
        <f ca="1"/>
        <v>0</v>
      </c>
      <c r="AJ4751">
        <f ca="1"/>
        <v>0</v>
      </c>
      <c r="AK4751">
        <f ca="1"/>
        <v>0</v>
      </c>
      <c r="AL4751" t="str">
        <f ca="1"/>
        <v/>
      </c>
      <c r="AZ4751" t="str" cm="1">
        <f t="array" ref="AZ4751">_xlfn._xlws.FILTER(SUM(AU4751:AY4751),SUM(AU4751:AY4751)&lt;&gt;0,"")</f>
        <v/>
      </c>
      <c r="BP4751" t="str">
        <f ca="1"/>
        <v/>
      </c>
      <c r="BR4751">
        <f ca="1"/>
        <v>0</v>
      </c>
      <c r="BS4751">
        <f ca="1"/>
        <v>0</v>
      </c>
      <c r="BT4751">
        <f ca="1"/>
        <v>0</v>
      </c>
      <c r="BU4751">
        <f ca="1"/>
        <v>0</v>
      </c>
      <c r="BV4751">
        <f ca="1"/>
        <v>0</v>
      </c>
      <c r="BW4751">
        <f ca="1"/>
        <v>0</v>
      </c>
      <c r="BX4751">
        <f ca="1"/>
        <v>0</v>
      </c>
      <c r="BY4751" t="str">
        <f ca="1"/>
        <v/>
      </c>
      <c r="CC4751" t="str" cm="1">
        <f t="array" aca="1" ref="CC4751" ca="1">_xlfn._xlws.FILTER(VLOOKUP(CB4744,Arrays!$T:$Z,{1,2,3,4,5,6,7},FALSE),VLOOKUP(CB4744,Arrays!$T:$Z,{1,2,3,4,5,6,7},FALSE)&lt;&gt;0,"")</f>
        <v/>
      </c>
      <c r="CO4751" t="str" cm="1">
        <f t="array" ref="CO4751">_xlfn._xlws.FILTER(SUM(CJ4751:CN4751),SUM(CJ4751:CN4751)&lt;&gt;0,"")</f>
        <v/>
      </c>
      <c r="CX4751" t="str">
        <f ca="1"/>
        <v/>
      </c>
      <c r="DE4751" t="str">
        <f ca="1"/>
        <v/>
      </c>
      <c r="DG4751" t="str">
        <f ca="1"/>
        <v/>
      </c>
      <c r="DH4751">
        <f ca="1"/>
        <v>0</v>
      </c>
      <c r="DI4751">
        <f ca="1"/>
        <v>0</v>
      </c>
      <c r="DJ4751">
        <f ca="1"/>
        <v>0</v>
      </c>
      <c r="DK4751">
        <f ca="1"/>
        <v>0</v>
      </c>
      <c r="DL4751">
        <f ca="1"/>
        <v>0</v>
      </c>
      <c r="DM4751">
        <f ca="1"/>
        <v>0</v>
      </c>
      <c r="DN4751" t="str">
        <f ca="1"/>
        <v/>
      </c>
    </row>
    <row r="4752" spans="13:118">
      <c r="M4752" t="str" cm="1">
        <f t="array" ref="M4752">_xlfn._xlws.FILTER(SUM(H4752:L4752),SUM(H4752:L4752)&lt;&gt;0,"")</f>
        <v/>
      </c>
      <c r="AC4752" t="str">
        <f ca="1"/>
        <v/>
      </c>
      <c r="AE4752">
        <f ca="1"/>
        <v>0</v>
      </c>
      <c r="AF4752">
        <f ca="1"/>
        <v>0</v>
      </c>
      <c r="AG4752">
        <f ca="1"/>
        <v>0</v>
      </c>
      <c r="AH4752">
        <f ca="1"/>
        <v>0</v>
      </c>
      <c r="AI4752">
        <f ca="1"/>
        <v>0</v>
      </c>
      <c r="AJ4752">
        <f ca="1"/>
        <v>0</v>
      </c>
      <c r="AK4752">
        <f ca="1"/>
        <v>0</v>
      </c>
      <c r="AL4752" t="str">
        <f ca="1"/>
        <v/>
      </c>
      <c r="AZ4752" t="str" cm="1">
        <f t="array" ref="AZ4752">_xlfn._xlws.FILTER(SUM(AU4752:AY4752),SUM(AU4752:AY4752)&lt;&gt;0,"")</f>
        <v/>
      </c>
      <c r="BP4752" t="str">
        <f ca="1"/>
        <v/>
      </c>
      <c r="BR4752">
        <f ca="1"/>
        <v>0</v>
      </c>
      <c r="BS4752">
        <f ca="1"/>
        <v>0</v>
      </c>
      <c r="BT4752">
        <f ca="1"/>
        <v>0</v>
      </c>
      <c r="BU4752">
        <f ca="1"/>
        <v>0</v>
      </c>
      <c r="BV4752">
        <f ca="1"/>
        <v>0</v>
      </c>
      <c r="BW4752">
        <f ca="1"/>
        <v>0</v>
      </c>
      <c r="BX4752">
        <f ca="1"/>
        <v>0</v>
      </c>
      <c r="BY4752" t="str">
        <f ca="1"/>
        <v/>
      </c>
      <c r="CC4752" t="str" cm="1">
        <f t="array" aca="1" ref="CC4752" ca="1">_xlfn._xlws.FILTER(VLOOKUP(CB4745,Arrays!$T:$Z,{1,2,3,4,5,6,7},FALSE),VLOOKUP(CB4745,Arrays!$T:$Z,{1,2,3,4,5,6,7},FALSE)&lt;&gt;0,"")</f>
        <v/>
      </c>
      <c r="CO4752" t="str" cm="1">
        <f t="array" ref="CO4752">_xlfn._xlws.FILTER(SUM(CJ4752:CN4752),SUM(CJ4752:CN4752)&lt;&gt;0,"")</f>
        <v/>
      </c>
      <c r="CX4752" t="str">
        <f ca="1"/>
        <v/>
      </c>
      <c r="DE4752" t="str">
        <f ca="1"/>
        <v/>
      </c>
      <c r="DG4752" t="str">
        <f ca="1"/>
        <v/>
      </c>
      <c r="DH4752">
        <f ca="1"/>
        <v>0</v>
      </c>
      <c r="DI4752">
        <f ca="1"/>
        <v>0</v>
      </c>
      <c r="DJ4752">
        <f ca="1"/>
        <v>0</v>
      </c>
      <c r="DK4752">
        <f ca="1"/>
        <v>0</v>
      </c>
      <c r="DL4752">
        <f ca="1"/>
        <v>0</v>
      </c>
      <c r="DM4752">
        <f ca="1"/>
        <v>0</v>
      </c>
      <c r="DN4752" t="str">
        <f ca="1"/>
        <v/>
      </c>
    </row>
    <row r="4753" spans="13:118">
      <c r="M4753" t="str" cm="1">
        <f t="array" ref="M4753">_xlfn._xlws.FILTER(SUM(H4753:L4753),SUM(H4753:L4753)&lt;&gt;0,"")</f>
        <v/>
      </c>
      <c r="AC4753" t="str">
        <f ca="1"/>
        <v/>
      </c>
      <c r="AE4753">
        <f ca="1"/>
        <v>0</v>
      </c>
      <c r="AF4753">
        <f ca="1"/>
        <v>0</v>
      </c>
      <c r="AG4753">
        <f ca="1"/>
        <v>0</v>
      </c>
      <c r="AH4753">
        <f ca="1"/>
        <v>0</v>
      </c>
      <c r="AI4753">
        <f ca="1"/>
        <v>0</v>
      </c>
      <c r="AJ4753">
        <f ca="1"/>
        <v>0</v>
      </c>
      <c r="AK4753">
        <f ca="1"/>
        <v>0</v>
      </c>
      <c r="AL4753" t="str">
        <f ca="1"/>
        <v/>
      </c>
      <c r="AZ4753" t="str" cm="1">
        <f t="array" ref="AZ4753">_xlfn._xlws.FILTER(SUM(AU4753:AY4753),SUM(AU4753:AY4753)&lt;&gt;0,"")</f>
        <v/>
      </c>
      <c r="BP4753" t="str">
        <f ca="1"/>
        <v/>
      </c>
      <c r="BR4753">
        <f ca="1"/>
        <v>0</v>
      </c>
      <c r="BS4753">
        <f ca="1"/>
        <v>0</v>
      </c>
      <c r="BT4753">
        <f ca="1"/>
        <v>0</v>
      </c>
      <c r="BU4753">
        <f ca="1"/>
        <v>0</v>
      </c>
      <c r="BV4753">
        <f ca="1"/>
        <v>0</v>
      </c>
      <c r="BW4753">
        <f ca="1"/>
        <v>0</v>
      </c>
      <c r="BX4753">
        <f ca="1"/>
        <v>0</v>
      </c>
      <c r="BY4753" t="str">
        <f ca="1"/>
        <v/>
      </c>
      <c r="CC4753" t="str" cm="1">
        <f t="array" aca="1" ref="CC4753" ca="1">_xlfn._xlws.FILTER(VLOOKUP(CB4746,Arrays!$T:$Z,{1,2,3,4,5,6,7},FALSE),VLOOKUP(CB4746,Arrays!$T:$Z,{1,2,3,4,5,6,7},FALSE)&lt;&gt;0,"")</f>
        <v/>
      </c>
      <c r="CO4753" t="str" cm="1">
        <f t="array" ref="CO4753">_xlfn._xlws.FILTER(SUM(CJ4753:CN4753),SUM(CJ4753:CN4753)&lt;&gt;0,"")</f>
        <v/>
      </c>
      <c r="CX4753" t="str">
        <f ca="1"/>
        <v/>
      </c>
      <c r="DE4753" t="str">
        <f ca="1"/>
        <v/>
      </c>
      <c r="DG4753" t="str">
        <f ca="1"/>
        <v/>
      </c>
      <c r="DH4753">
        <f ca="1"/>
        <v>0</v>
      </c>
      <c r="DI4753">
        <f ca="1"/>
        <v>0</v>
      </c>
      <c r="DJ4753">
        <f ca="1"/>
        <v>0</v>
      </c>
      <c r="DK4753">
        <f ca="1"/>
        <v>0</v>
      </c>
      <c r="DL4753">
        <f ca="1"/>
        <v>0</v>
      </c>
      <c r="DM4753">
        <f ca="1"/>
        <v>0</v>
      </c>
      <c r="DN4753" t="str">
        <f ca="1"/>
        <v/>
      </c>
    </row>
    <row r="4754" spans="13:118">
      <c r="M4754" t="str" cm="1">
        <f t="array" ref="M4754">_xlfn._xlws.FILTER(SUM(H4754:L4754),SUM(H4754:L4754)&lt;&gt;0,"")</f>
        <v/>
      </c>
      <c r="AC4754" t="str">
        <f ca="1"/>
        <v/>
      </c>
      <c r="AE4754">
        <f ca="1"/>
        <v>0</v>
      </c>
      <c r="AF4754">
        <f ca="1"/>
        <v>0</v>
      </c>
      <c r="AG4754">
        <f ca="1"/>
        <v>0</v>
      </c>
      <c r="AH4754">
        <f ca="1"/>
        <v>0</v>
      </c>
      <c r="AI4754">
        <f ca="1"/>
        <v>0</v>
      </c>
      <c r="AJ4754">
        <f ca="1"/>
        <v>0</v>
      </c>
      <c r="AK4754">
        <f ca="1"/>
        <v>0</v>
      </c>
      <c r="AL4754" t="str">
        <f ca="1"/>
        <v/>
      </c>
      <c r="AZ4754" t="str" cm="1">
        <f t="array" ref="AZ4754">_xlfn._xlws.FILTER(SUM(AU4754:AY4754),SUM(AU4754:AY4754)&lt;&gt;0,"")</f>
        <v/>
      </c>
      <c r="BP4754" t="str">
        <f ca="1"/>
        <v/>
      </c>
      <c r="BR4754">
        <f ca="1"/>
        <v>0</v>
      </c>
      <c r="BS4754">
        <f ca="1"/>
        <v>0</v>
      </c>
      <c r="BT4754">
        <f ca="1"/>
        <v>0</v>
      </c>
      <c r="BU4754">
        <f ca="1"/>
        <v>0</v>
      </c>
      <c r="BV4754">
        <f ca="1"/>
        <v>0</v>
      </c>
      <c r="BW4754">
        <f ca="1"/>
        <v>0</v>
      </c>
      <c r="BX4754">
        <f ca="1"/>
        <v>0</v>
      </c>
      <c r="BY4754" t="str">
        <f ca="1"/>
        <v/>
      </c>
      <c r="CC4754" t="str" cm="1">
        <f t="array" aca="1" ref="CC4754" ca="1">_xlfn._xlws.FILTER(VLOOKUP(CB4747,Arrays!$T:$Z,{1,2,3,4,5,6,7},FALSE),VLOOKUP(CB4747,Arrays!$T:$Z,{1,2,3,4,5,6,7},FALSE)&lt;&gt;0,"")</f>
        <v/>
      </c>
      <c r="CO4754" t="str" cm="1">
        <f t="array" ref="CO4754">_xlfn._xlws.FILTER(SUM(CJ4754:CN4754),SUM(CJ4754:CN4754)&lt;&gt;0,"")</f>
        <v/>
      </c>
      <c r="CX4754" t="str">
        <f ca="1"/>
        <v/>
      </c>
      <c r="DE4754" t="str">
        <f ca="1"/>
        <v/>
      </c>
      <c r="DG4754" t="str">
        <f ca="1"/>
        <v/>
      </c>
      <c r="DH4754">
        <f ca="1"/>
        <v>0</v>
      </c>
      <c r="DI4754">
        <f ca="1"/>
        <v>0</v>
      </c>
      <c r="DJ4754">
        <f ca="1"/>
        <v>0</v>
      </c>
      <c r="DK4754">
        <f ca="1"/>
        <v>0</v>
      </c>
      <c r="DL4754">
        <f ca="1"/>
        <v>0</v>
      </c>
      <c r="DM4754">
        <f ca="1"/>
        <v>0</v>
      </c>
      <c r="DN4754" t="str">
        <f ca="1"/>
        <v/>
      </c>
    </row>
    <row r="4755" spans="13:118">
      <c r="M4755" t="str" cm="1">
        <f t="array" ref="M4755">_xlfn._xlws.FILTER(SUM(H4755:L4755),SUM(H4755:L4755)&lt;&gt;0,"")</f>
        <v/>
      </c>
      <c r="AC4755" t="str">
        <f ca="1"/>
        <v/>
      </c>
      <c r="AE4755">
        <f ca="1"/>
        <v>0</v>
      </c>
      <c r="AF4755">
        <f ca="1"/>
        <v>0</v>
      </c>
      <c r="AG4755">
        <f ca="1"/>
        <v>0</v>
      </c>
      <c r="AH4755">
        <f ca="1"/>
        <v>0</v>
      </c>
      <c r="AI4755">
        <f ca="1"/>
        <v>0</v>
      </c>
      <c r="AJ4755">
        <f ca="1"/>
        <v>0</v>
      </c>
      <c r="AK4755">
        <f ca="1"/>
        <v>0</v>
      </c>
      <c r="AL4755" t="str">
        <f ca="1"/>
        <v/>
      </c>
      <c r="AZ4755" t="str" cm="1">
        <f t="array" ref="AZ4755">_xlfn._xlws.FILTER(SUM(AU4755:AY4755),SUM(AU4755:AY4755)&lt;&gt;0,"")</f>
        <v/>
      </c>
      <c r="BP4755" t="str">
        <f ca="1"/>
        <v/>
      </c>
      <c r="BR4755">
        <f ca="1"/>
        <v>0</v>
      </c>
      <c r="BS4755">
        <f ca="1"/>
        <v>0</v>
      </c>
      <c r="BT4755">
        <f ca="1"/>
        <v>0</v>
      </c>
      <c r="BU4755">
        <f ca="1"/>
        <v>0</v>
      </c>
      <c r="BV4755">
        <f ca="1"/>
        <v>0</v>
      </c>
      <c r="BW4755">
        <f ca="1"/>
        <v>0</v>
      </c>
      <c r="BX4755">
        <f ca="1"/>
        <v>0</v>
      </c>
      <c r="BY4755" t="str">
        <f ca="1"/>
        <v/>
      </c>
      <c r="CC4755" t="str" cm="1">
        <f t="array" aca="1" ref="CC4755" ca="1">_xlfn._xlws.FILTER(VLOOKUP(CB4748,Arrays!$T:$Z,{1,2,3,4,5,6,7},FALSE),VLOOKUP(CB4748,Arrays!$T:$Z,{1,2,3,4,5,6,7},FALSE)&lt;&gt;0,"")</f>
        <v/>
      </c>
      <c r="CO4755" t="str" cm="1">
        <f t="array" ref="CO4755">_xlfn._xlws.FILTER(SUM(CJ4755:CN4755),SUM(CJ4755:CN4755)&lt;&gt;0,"")</f>
        <v/>
      </c>
      <c r="CX4755" t="str">
        <f ca="1"/>
        <v/>
      </c>
      <c r="DE4755" t="str">
        <f ca="1"/>
        <v/>
      </c>
      <c r="DG4755" t="str">
        <f ca="1"/>
        <v/>
      </c>
      <c r="DH4755">
        <f ca="1"/>
        <v>0</v>
      </c>
      <c r="DI4755">
        <f ca="1"/>
        <v>0</v>
      </c>
      <c r="DJ4755">
        <f ca="1"/>
        <v>0</v>
      </c>
      <c r="DK4755">
        <f ca="1"/>
        <v>0</v>
      </c>
      <c r="DL4755">
        <f ca="1"/>
        <v>0</v>
      </c>
      <c r="DM4755">
        <f ca="1"/>
        <v>0</v>
      </c>
      <c r="DN4755" t="str">
        <f ca="1"/>
        <v/>
      </c>
    </row>
    <row r="4756" spans="13:118">
      <c r="M4756" t="str" cm="1">
        <f t="array" ref="M4756">_xlfn._xlws.FILTER(SUM(H4756:L4756),SUM(H4756:L4756)&lt;&gt;0,"")</f>
        <v/>
      </c>
      <c r="AC4756" t="str">
        <f ca="1"/>
        <v/>
      </c>
      <c r="AE4756">
        <f ca="1"/>
        <v>0</v>
      </c>
      <c r="AF4756">
        <f ca="1"/>
        <v>0</v>
      </c>
      <c r="AG4756">
        <f ca="1"/>
        <v>0</v>
      </c>
      <c r="AH4756">
        <f ca="1"/>
        <v>0</v>
      </c>
      <c r="AI4756">
        <f ca="1"/>
        <v>0</v>
      </c>
      <c r="AJ4756">
        <f ca="1"/>
        <v>0</v>
      </c>
      <c r="AK4756">
        <f ca="1"/>
        <v>0</v>
      </c>
      <c r="AL4756" t="str">
        <f ca="1"/>
        <v/>
      </c>
      <c r="AZ4756" t="str" cm="1">
        <f t="array" ref="AZ4756">_xlfn._xlws.FILTER(SUM(AU4756:AY4756),SUM(AU4756:AY4756)&lt;&gt;0,"")</f>
        <v/>
      </c>
      <c r="BP4756" t="str">
        <f ca="1"/>
        <v/>
      </c>
      <c r="BR4756">
        <f ca="1"/>
        <v>0</v>
      </c>
      <c r="BS4756">
        <f ca="1"/>
        <v>0</v>
      </c>
      <c r="BT4756">
        <f ca="1"/>
        <v>0</v>
      </c>
      <c r="BU4756">
        <f ca="1"/>
        <v>0</v>
      </c>
      <c r="BV4756">
        <f ca="1"/>
        <v>0</v>
      </c>
      <c r="BW4756">
        <f ca="1"/>
        <v>0</v>
      </c>
      <c r="BX4756">
        <f ca="1"/>
        <v>0</v>
      </c>
      <c r="BY4756" t="str">
        <f ca="1"/>
        <v/>
      </c>
      <c r="CC4756" t="str" cm="1">
        <f t="array" aca="1" ref="CC4756" ca="1">_xlfn._xlws.FILTER(VLOOKUP(CB4749,Arrays!$T:$Z,{1,2,3,4,5,6,7},FALSE),VLOOKUP(CB4749,Arrays!$T:$Z,{1,2,3,4,5,6,7},FALSE)&lt;&gt;0,"")</f>
        <v/>
      </c>
      <c r="CO4756" t="str" cm="1">
        <f t="array" ref="CO4756">_xlfn._xlws.FILTER(SUM(CJ4756:CN4756),SUM(CJ4756:CN4756)&lt;&gt;0,"")</f>
        <v/>
      </c>
      <c r="CX4756" t="str">
        <f ca="1"/>
        <v/>
      </c>
      <c r="DE4756" t="str">
        <f ca="1"/>
        <v/>
      </c>
      <c r="DG4756" t="str">
        <f ca="1"/>
        <v/>
      </c>
      <c r="DH4756">
        <f ca="1"/>
        <v>0</v>
      </c>
      <c r="DI4756">
        <f ca="1"/>
        <v>0</v>
      </c>
      <c r="DJ4756">
        <f ca="1"/>
        <v>0</v>
      </c>
      <c r="DK4756">
        <f ca="1"/>
        <v>0</v>
      </c>
      <c r="DL4756">
        <f ca="1"/>
        <v>0</v>
      </c>
      <c r="DM4756">
        <f ca="1"/>
        <v>0</v>
      </c>
      <c r="DN4756" t="str">
        <f ca="1"/>
        <v/>
      </c>
    </row>
    <row r="4757" spans="13:118">
      <c r="M4757" t="str" cm="1">
        <f t="array" ref="M4757">_xlfn._xlws.FILTER(SUM(H4757:L4757),SUM(H4757:L4757)&lt;&gt;0,"")</f>
        <v/>
      </c>
      <c r="AC4757" t="str">
        <f ca="1"/>
        <v/>
      </c>
      <c r="AE4757">
        <f ca="1"/>
        <v>0</v>
      </c>
      <c r="AF4757">
        <f ca="1"/>
        <v>0</v>
      </c>
      <c r="AG4757">
        <f ca="1"/>
        <v>0</v>
      </c>
      <c r="AH4757">
        <f ca="1"/>
        <v>0</v>
      </c>
      <c r="AI4757">
        <f ca="1"/>
        <v>0</v>
      </c>
      <c r="AJ4757">
        <f ca="1"/>
        <v>0</v>
      </c>
      <c r="AK4757">
        <f ca="1"/>
        <v>0</v>
      </c>
      <c r="AL4757" t="str">
        <f ca="1"/>
        <v/>
      </c>
      <c r="AZ4757" t="str" cm="1">
        <f t="array" ref="AZ4757">_xlfn._xlws.FILTER(SUM(AU4757:AY4757),SUM(AU4757:AY4757)&lt;&gt;0,"")</f>
        <v/>
      </c>
      <c r="BP4757" t="str">
        <f ca="1"/>
        <v/>
      </c>
      <c r="BR4757">
        <f ca="1"/>
        <v>0</v>
      </c>
      <c r="BS4757">
        <f ca="1"/>
        <v>0</v>
      </c>
      <c r="BT4757">
        <f ca="1"/>
        <v>0</v>
      </c>
      <c r="BU4757">
        <f ca="1"/>
        <v>0</v>
      </c>
      <c r="BV4757">
        <f ca="1"/>
        <v>0</v>
      </c>
      <c r="BW4757">
        <f ca="1"/>
        <v>0</v>
      </c>
      <c r="BX4757">
        <f ca="1"/>
        <v>0</v>
      </c>
      <c r="BY4757" t="str">
        <f ca="1"/>
        <v/>
      </c>
      <c r="CC4757" t="str" cm="1">
        <f t="array" aca="1" ref="CC4757" ca="1">_xlfn._xlws.FILTER(VLOOKUP(CB4750,Arrays!$T:$Z,{1,2,3,4,5,6,7},FALSE),VLOOKUP(CB4750,Arrays!$T:$Z,{1,2,3,4,5,6,7},FALSE)&lt;&gt;0,"")</f>
        <v/>
      </c>
      <c r="CO4757" t="str" cm="1">
        <f t="array" ref="CO4757">_xlfn._xlws.FILTER(SUM(CJ4757:CN4757),SUM(CJ4757:CN4757)&lt;&gt;0,"")</f>
        <v/>
      </c>
      <c r="CX4757" t="str">
        <f ca="1"/>
        <v/>
      </c>
      <c r="DE4757" t="str">
        <f ca="1"/>
        <v/>
      </c>
      <c r="DG4757" t="str">
        <f ca="1"/>
        <v/>
      </c>
      <c r="DH4757">
        <f ca="1"/>
        <v>0</v>
      </c>
      <c r="DI4757">
        <f ca="1"/>
        <v>0</v>
      </c>
      <c r="DJ4757">
        <f ca="1"/>
        <v>0</v>
      </c>
      <c r="DK4757">
        <f ca="1"/>
        <v>0</v>
      </c>
      <c r="DL4757">
        <f ca="1"/>
        <v>0</v>
      </c>
      <c r="DM4757">
        <f ca="1"/>
        <v>0</v>
      </c>
      <c r="DN4757" t="str">
        <f ca="1"/>
        <v/>
      </c>
    </row>
    <row r="4758" spans="13:118">
      <c r="M4758" t="str" cm="1">
        <f t="array" ref="M4758">_xlfn._xlws.FILTER(SUM(H4758:L4758),SUM(H4758:L4758)&lt;&gt;0,"")</f>
        <v/>
      </c>
      <c r="AC4758" t="str">
        <f ca="1"/>
        <v/>
      </c>
      <c r="AE4758">
        <f ca="1"/>
        <v>0</v>
      </c>
      <c r="AF4758">
        <f ca="1"/>
        <v>0</v>
      </c>
      <c r="AG4758">
        <f ca="1"/>
        <v>0</v>
      </c>
      <c r="AH4758">
        <f ca="1"/>
        <v>0</v>
      </c>
      <c r="AI4758">
        <f ca="1"/>
        <v>0</v>
      </c>
      <c r="AJ4758">
        <f ca="1"/>
        <v>0</v>
      </c>
      <c r="AK4758">
        <f ca="1"/>
        <v>0</v>
      </c>
      <c r="AL4758" t="str">
        <f ca="1"/>
        <v/>
      </c>
      <c r="AZ4758" t="str" cm="1">
        <f t="array" ref="AZ4758">_xlfn._xlws.FILTER(SUM(AU4758:AY4758),SUM(AU4758:AY4758)&lt;&gt;0,"")</f>
        <v/>
      </c>
      <c r="BP4758" t="str">
        <f ca="1"/>
        <v/>
      </c>
      <c r="BR4758">
        <f ca="1"/>
        <v>0</v>
      </c>
      <c r="BS4758">
        <f ca="1"/>
        <v>0</v>
      </c>
      <c r="BT4758">
        <f ca="1"/>
        <v>0</v>
      </c>
      <c r="BU4758">
        <f ca="1"/>
        <v>0</v>
      </c>
      <c r="BV4758">
        <f ca="1"/>
        <v>0</v>
      </c>
      <c r="BW4758">
        <f ca="1"/>
        <v>0</v>
      </c>
      <c r="BX4758">
        <f ca="1"/>
        <v>0</v>
      </c>
      <c r="BY4758" t="str">
        <f ca="1"/>
        <v/>
      </c>
      <c r="CC4758" t="str" cm="1">
        <f t="array" aca="1" ref="CC4758" ca="1">_xlfn._xlws.FILTER(VLOOKUP(CB4751,Arrays!$T:$Z,{1,2,3,4,5,6,7},FALSE),VLOOKUP(CB4751,Arrays!$T:$Z,{1,2,3,4,5,6,7},FALSE)&lt;&gt;0,"")</f>
        <v/>
      </c>
      <c r="CO4758" t="str" cm="1">
        <f t="array" ref="CO4758">_xlfn._xlws.FILTER(SUM(CJ4758:CN4758),SUM(CJ4758:CN4758)&lt;&gt;0,"")</f>
        <v/>
      </c>
      <c r="CX4758" t="str">
        <f ca="1"/>
        <v/>
      </c>
      <c r="DE4758" t="str">
        <f ca="1"/>
        <v/>
      </c>
      <c r="DG4758" t="str">
        <f ca="1"/>
        <v/>
      </c>
      <c r="DH4758">
        <f ca="1"/>
        <v>0</v>
      </c>
      <c r="DI4758">
        <f ca="1"/>
        <v>0</v>
      </c>
      <c r="DJ4758">
        <f ca="1"/>
        <v>0</v>
      </c>
      <c r="DK4758">
        <f ca="1"/>
        <v>0</v>
      </c>
      <c r="DL4758">
        <f ca="1"/>
        <v>0</v>
      </c>
      <c r="DM4758">
        <f ca="1"/>
        <v>0</v>
      </c>
      <c r="DN4758" t="str">
        <f ca="1"/>
        <v/>
      </c>
    </row>
    <row r="4759" spans="13:118">
      <c r="M4759" t="str" cm="1">
        <f t="array" ref="M4759">_xlfn._xlws.FILTER(SUM(H4759:L4759),SUM(H4759:L4759)&lt;&gt;0,"")</f>
        <v/>
      </c>
      <c r="AC4759" t="str">
        <f ca="1"/>
        <v/>
      </c>
      <c r="AE4759">
        <f ca="1"/>
        <v>0</v>
      </c>
      <c r="AF4759">
        <f ca="1"/>
        <v>0</v>
      </c>
      <c r="AG4759">
        <f ca="1"/>
        <v>0</v>
      </c>
      <c r="AH4759">
        <f ca="1"/>
        <v>0</v>
      </c>
      <c r="AI4759">
        <f ca="1"/>
        <v>0</v>
      </c>
      <c r="AJ4759">
        <f ca="1"/>
        <v>0</v>
      </c>
      <c r="AK4759">
        <f ca="1"/>
        <v>0</v>
      </c>
      <c r="AL4759" t="str">
        <f ca="1"/>
        <v/>
      </c>
      <c r="AZ4759" t="str" cm="1">
        <f t="array" ref="AZ4759">_xlfn._xlws.FILTER(SUM(AU4759:AY4759),SUM(AU4759:AY4759)&lt;&gt;0,"")</f>
        <v/>
      </c>
      <c r="BP4759" t="str">
        <f ca="1"/>
        <v/>
      </c>
      <c r="BR4759">
        <f ca="1"/>
        <v>0</v>
      </c>
      <c r="BS4759">
        <f ca="1"/>
        <v>0</v>
      </c>
      <c r="BT4759">
        <f ca="1"/>
        <v>0</v>
      </c>
      <c r="BU4759">
        <f ca="1"/>
        <v>0</v>
      </c>
      <c r="BV4759">
        <f ca="1"/>
        <v>0</v>
      </c>
      <c r="BW4759">
        <f ca="1"/>
        <v>0</v>
      </c>
      <c r="BX4759">
        <f ca="1"/>
        <v>0</v>
      </c>
      <c r="BY4759" t="str">
        <f ca="1"/>
        <v/>
      </c>
      <c r="CC4759" t="str" cm="1">
        <f t="array" aca="1" ref="CC4759" ca="1">_xlfn._xlws.FILTER(VLOOKUP(CB4752,Arrays!$T:$Z,{1,2,3,4,5,6,7},FALSE),VLOOKUP(CB4752,Arrays!$T:$Z,{1,2,3,4,5,6,7},FALSE)&lt;&gt;0,"")</f>
        <v/>
      </c>
      <c r="CO4759" t="str" cm="1">
        <f t="array" ref="CO4759">_xlfn._xlws.FILTER(SUM(CJ4759:CN4759),SUM(CJ4759:CN4759)&lt;&gt;0,"")</f>
        <v/>
      </c>
      <c r="CX4759" t="str">
        <f ca="1"/>
        <v/>
      </c>
      <c r="DE4759" t="str">
        <f ca="1"/>
        <v/>
      </c>
      <c r="DG4759" t="str">
        <f ca="1"/>
        <v/>
      </c>
      <c r="DH4759">
        <f ca="1"/>
        <v>0</v>
      </c>
      <c r="DI4759">
        <f ca="1"/>
        <v>0</v>
      </c>
      <c r="DJ4759">
        <f ca="1"/>
        <v>0</v>
      </c>
      <c r="DK4759">
        <f ca="1"/>
        <v>0</v>
      </c>
      <c r="DL4759">
        <f ca="1"/>
        <v>0</v>
      </c>
      <c r="DM4759">
        <f ca="1"/>
        <v>0</v>
      </c>
      <c r="DN4759" t="str">
        <f ca="1"/>
        <v/>
      </c>
    </row>
    <row r="4760" spans="13:118">
      <c r="M4760" t="str" cm="1">
        <f t="array" ref="M4760">_xlfn._xlws.FILTER(SUM(H4760:L4760),SUM(H4760:L4760)&lt;&gt;0,"")</f>
        <v/>
      </c>
      <c r="AC4760" t="str">
        <f ca="1"/>
        <v/>
      </c>
      <c r="AE4760">
        <f ca="1"/>
        <v>0</v>
      </c>
      <c r="AF4760">
        <f ca="1"/>
        <v>0</v>
      </c>
      <c r="AG4760">
        <f ca="1"/>
        <v>0</v>
      </c>
      <c r="AH4760">
        <f ca="1"/>
        <v>0</v>
      </c>
      <c r="AI4760">
        <f ca="1"/>
        <v>0</v>
      </c>
      <c r="AJ4760">
        <f ca="1"/>
        <v>0</v>
      </c>
      <c r="AK4760">
        <f ca="1"/>
        <v>0</v>
      </c>
      <c r="AL4760" t="str">
        <f ca="1"/>
        <v/>
      </c>
      <c r="AZ4760" t="str" cm="1">
        <f t="array" ref="AZ4760">_xlfn._xlws.FILTER(SUM(AU4760:AY4760),SUM(AU4760:AY4760)&lt;&gt;0,"")</f>
        <v/>
      </c>
      <c r="BP4760" t="str">
        <f ca="1"/>
        <v/>
      </c>
      <c r="BR4760">
        <f ca="1"/>
        <v>0</v>
      </c>
      <c r="BS4760">
        <f ca="1"/>
        <v>0</v>
      </c>
      <c r="BT4760">
        <f ca="1"/>
        <v>0</v>
      </c>
      <c r="BU4760">
        <f ca="1"/>
        <v>0</v>
      </c>
      <c r="BV4760">
        <f ca="1"/>
        <v>0</v>
      </c>
      <c r="BW4760">
        <f ca="1"/>
        <v>0</v>
      </c>
      <c r="BX4760">
        <f ca="1"/>
        <v>0</v>
      </c>
      <c r="BY4760" t="str">
        <f ca="1"/>
        <v/>
      </c>
      <c r="CC4760" t="str" cm="1">
        <f t="array" aca="1" ref="CC4760" ca="1">_xlfn._xlws.FILTER(VLOOKUP(CB4753,Arrays!$T:$Z,{1,2,3,4,5,6,7},FALSE),VLOOKUP(CB4753,Arrays!$T:$Z,{1,2,3,4,5,6,7},FALSE)&lt;&gt;0,"")</f>
        <v/>
      </c>
      <c r="CO4760" t="str" cm="1">
        <f t="array" ref="CO4760">_xlfn._xlws.FILTER(SUM(CJ4760:CN4760),SUM(CJ4760:CN4760)&lt;&gt;0,"")</f>
        <v/>
      </c>
      <c r="CX4760" t="str">
        <f ca="1"/>
        <v/>
      </c>
      <c r="DE4760" t="str">
        <f ca="1"/>
        <v/>
      </c>
      <c r="DG4760" t="str">
        <f ca="1"/>
        <v/>
      </c>
      <c r="DH4760">
        <f ca="1"/>
        <v>0</v>
      </c>
      <c r="DI4760">
        <f ca="1"/>
        <v>0</v>
      </c>
      <c r="DJ4760">
        <f ca="1"/>
        <v>0</v>
      </c>
      <c r="DK4760">
        <f ca="1"/>
        <v>0</v>
      </c>
      <c r="DL4760">
        <f ca="1"/>
        <v>0</v>
      </c>
      <c r="DM4760">
        <f ca="1"/>
        <v>0</v>
      </c>
      <c r="DN4760" t="str">
        <f ca="1"/>
        <v/>
      </c>
    </row>
    <row r="4761" spans="13:118">
      <c r="M4761" t="str" cm="1">
        <f t="array" ref="M4761">_xlfn._xlws.FILTER(SUM(H4761:L4761),SUM(H4761:L4761)&lt;&gt;0,"")</f>
        <v/>
      </c>
      <c r="AC4761" t="str">
        <f ca="1"/>
        <v/>
      </c>
      <c r="AE4761">
        <f ca="1"/>
        <v>0</v>
      </c>
      <c r="AF4761">
        <f ca="1"/>
        <v>0</v>
      </c>
      <c r="AG4761">
        <f ca="1"/>
        <v>0</v>
      </c>
      <c r="AH4761">
        <f ca="1"/>
        <v>0</v>
      </c>
      <c r="AI4761">
        <f ca="1"/>
        <v>0</v>
      </c>
      <c r="AJ4761">
        <f ca="1"/>
        <v>0</v>
      </c>
      <c r="AK4761">
        <f ca="1"/>
        <v>0</v>
      </c>
      <c r="AL4761" t="str">
        <f ca="1"/>
        <v/>
      </c>
      <c r="AZ4761" t="str" cm="1">
        <f t="array" ref="AZ4761">_xlfn._xlws.FILTER(SUM(AU4761:AY4761),SUM(AU4761:AY4761)&lt;&gt;0,"")</f>
        <v/>
      </c>
      <c r="BP4761" t="str">
        <f ca="1"/>
        <v/>
      </c>
      <c r="BR4761">
        <f ca="1"/>
        <v>0</v>
      </c>
      <c r="BS4761">
        <f ca="1"/>
        <v>0</v>
      </c>
      <c r="BT4761">
        <f ca="1"/>
        <v>0</v>
      </c>
      <c r="BU4761">
        <f ca="1"/>
        <v>0</v>
      </c>
      <c r="BV4761">
        <f ca="1"/>
        <v>0</v>
      </c>
      <c r="BW4761">
        <f ca="1"/>
        <v>0</v>
      </c>
      <c r="BX4761">
        <f ca="1"/>
        <v>0</v>
      </c>
      <c r="BY4761" t="str">
        <f ca="1"/>
        <v/>
      </c>
      <c r="CC4761" t="str" cm="1">
        <f t="array" aca="1" ref="CC4761" ca="1">_xlfn._xlws.FILTER(VLOOKUP(CB4754,Arrays!$T:$Z,{1,2,3,4,5,6,7},FALSE),VLOOKUP(CB4754,Arrays!$T:$Z,{1,2,3,4,5,6,7},FALSE)&lt;&gt;0,"")</f>
        <v/>
      </c>
      <c r="CO4761" t="str" cm="1">
        <f t="array" ref="CO4761">_xlfn._xlws.FILTER(SUM(CJ4761:CN4761),SUM(CJ4761:CN4761)&lt;&gt;0,"")</f>
        <v/>
      </c>
      <c r="CX4761" t="str">
        <f ca="1"/>
        <v/>
      </c>
      <c r="DE4761" t="str">
        <f ca="1"/>
        <v/>
      </c>
      <c r="DG4761" t="str">
        <f ca="1"/>
        <v/>
      </c>
      <c r="DH4761">
        <f ca="1"/>
        <v>0</v>
      </c>
      <c r="DI4761">
        <f ca="1"/>
        <v>0</v>
      </c>
      <c r="DJ4761">
        <f ca="1"/>
        <v>0</v>
      </c>
      <c r="DK4761">
        <f ca="1"/>
        <v>0</v>
      </c>
      <c r="DL4761">
        <f ca="1"/>
        <v>0</v>
      </c>
      <c r="DM4761">
        <f ca="1"/>
        <v>0</v>
      </c>
      <c r="DN4761" t="str">
        <f ca="1"/>
        <v/>
      </c>
    </row>
    <row r="4762" spans="13:118">
      <c r="M4762" t="str" cm="1">
        <f t="array" ref="M4762">_xlfn._xlws.FILTER(SUM(H4762:L4762),SUM(H4762:L4762)&lt;&gt;0,"")</f>
        <v/>
      </c>
      <c r="AC4762" t="str">
        <f ca="1"/>
        <v/>
      </c>
      <c r="AE4762">
        <f ca="1"/>
        <v>0</v>
      </c>
      <c r="AF4762">
        <f ca="1"/>
        <v>0</v>
      </c>
      <c r="AG4762">
        <f ca="1"/>
        <v>0</v>
      </c>
      <c r="AH4762">
        <f ca="1"/>
        <v>0</v>
      </c>
      <c r="AI4762">
        <f ca="1"/>
        <v>0</v>
      </c>
      <c r="AJ4762">
        <f ca="1"/>
        <v>0</v>
      </c>
      <c r="AK4762">
        <f ca="1"/>
        <v>0</v>
      </c>
      <c r="AL4762" t="str">
        <f ca="1"/>
        <v/>
      </c>
      <c r="AZ4762" t="str" cm="1">
        <f t="array" ref="AZ4762">_xlfn._xlws.FILTER(SUM(AU4762:AY4762),SUM(AU4762:AY4762)&lt;&gt;0,"")</f>
        <v/>
      </c>
      <c r="BP4762" t="str">
        <f ca="1"/>
        <v/>
      </c>
      <c r="BR4762">
        <f ca="1"/>
        <v>0</v>
      </c>
      <c r="BS4762">
        <f ca="1"/>
        <v>0</v>
      </c>
      <c r="BT4762">
        <f ca="1"/>
        <v>0</v>
      </c>
      <c r="BU4762">
        <f ca="1"/>
        <v>0</v>
      </c>
      <c r="BV4762">
        <f ca="1"/>
        <v>0</v>
      </c>
      <c r="BW4762">
        <f ca="1"/>
        <v>0</v>
      </c>
      <c r="BX4762">
        <f ca="1"/>
        <v>0</v>
      </c>
      <c r="BY4762" t="str">
        <f ca="1"/>
        <v/>
      </c>
      <c r="CC4762" t="str" cm="1">
        <f t="array" aca="1" ref="CC4762" ca="1">_xlfn._xlws.FILTER(VLOOKUP(CB4755,Arrays!$T:$Z,{1,2,3,4,5,6,7},FALSE),VLOOKUP(CB4755,Arrays!$T:$Z,{1,2,3,4,5,6,7},FALSE)&lt;&gt;0,"")</f>
        <v/>
      </c>
      <c r="CO4762" t="str" cm="1">
        <f t="array" ref="CO4762">_xlfn._xlws.FILTER(SUM(CJ4762:CN4762),SUM(CJ4762:CN4762)&lt;&gt;0,"")</f>
        <v/>
      </c>
      <c r="CX4762" t="str">
        <f ca="1"/>
        <v/>
      </c>
      <c r="DE4762" t="str">
        <f ca="1"/>
        <v/>
      </c>
      <c r="DG4762" t="str">
        <f ca="1"/>
        <v/>
      </c>
      <c r="DH4762">
        <f ca="1"/>
        <v>0</v>
      </c>
      <c r="DI4762">
        <f ca="1"/>
        <v>0</v>
      </c>
      <c r="DJ4762">
        <f ca="1"/>
        <v>0</v>
      </c>
      <c r="DK4762">
        <f ca="1"/>
        <v>0</v>
      </c>
      <c r="DL4762">
        <f ca="1"/>
        <v>0</v>
      </c>
      <c r="DM4762">
        <f ca="1"/>
        <v>0</v>
      </c>
      <c r="DN4762" t="str">
        <f ca="1"/>
        <v/>
      </c>
    </row>
    <row r="4763" spans="13:118">
      <c r="M4763" t="str" cm="1">
        <f t="array" ref="M4763">_xlfn._xlws.FILTER(SUM(H4763:L4763),SUM(H4763:L4763)&lt;&gt;0,"")</f>
        <v/>
      </c>
      <c r="AC4763" t="str">
        <f ca="1"/>
        <v/>
      </c>
      <c r="AE4763">
        <f ca="1"/>
        <v>0</v>
      </c>
      <c r="AF4763">
        <f ca="1"/>
        <v>0</v>
      </c>
      <c r="AG4763">
        <f ca="1"/>
        <v>0</v>
      </c>
      <c r="AH4763">
        <f ca="1"/>
        <v>0</v>
      </c>
      <c r="AI4763">
        <f ca="1"/>
        <v>0</v>
      </c>
      <c r="AJ4763">
        <f ca="1"/>
        <v>0</v>
      </c>
      <c r="AK4763">
        <f ca="1"/>
        <v>0</v>
      </c>
      <c r="AL4763" t="str">
        <f ca="1"/>
        <v/>
      </c>
      <c r="AZ4763" t="str" cm="1">
        <f t="array" ref="AZ4763">_xlfn._xlws.FILTER(SUM(AU4763:AY4763),SUM(AU4763:AY4763)&lt;&gt;0,"")</f>
        <v/>
      </c>
      <c r="BP4763" t="str">
        <f ca="1"/>
        <v/>
      </c>
      <c r="BR4763">
        <f ca="1"/>
        <v>0</v>
      </c>
      <c r="BS4763">
        <f ca="1"/>
        <v>0</v>
      </c>
      <c r="BT4763">
        <f ca="1"/>
        <v>0</v>
      </c>
      <c r="BU4763">
        <f ca="1"/>
        <v>0</v>
      </c>
      <c r="BV4763">
        <f ca="1"/>
        <v>0</v>
      </c>
      <c r="BW4763">
        <f ca="1"/>
        <v>0</v>
      </c>
      <c r="BX4763">
        <f ca="1"/>
        <v>0</v>
      </c>
      <c r="BY4763" t="str">
        <f ca="1"/>
        <v/>
      </c>
      <c r="CC4763" t="str" cm="1">
        <f t="array" aca="1" ref="CC4763" ca="1">_xlfn._xlws.FILTER(VLOOKUP(CB4756,Arrays!$T:$Z,{1,2,3,4,5,6,7},FALSE),VLOOKUP(CB4756,Arrays!$T:$Z,{1,2,3,4,5,6,7},FALSE)&lt;&gt;0,"")</f>
        <v/>
      </c>
      <c r="CO4763" t="str" cm="1">
        <f t="array" ref="CO4763">_xlfn._xlws.FILTER(SUM(CJ4763:CN4763),SUM(CJ4763:CN4763)&lt;&gt;0,"")</f>
        <v/>
      </c>
      <c r="CX4763" t="str">
        <f ca="1"/>
        <v/>
      </c>
      <c r="DE4763" t="str">
        <f ca="1"/>
        <v/>
      </c>
      <c r="DG4763" t="str">
        <f ca="1"/>
        <v/>
      </c>
      <c r="DH4763">
        <f ca="1"/>
        <v>0</v>
      </c>
      <c r="DI4763">
        <f ca="1"/>
        <v>0</v>
      </c>
      <c r="DJ4763">
        <f ca="1"/>
        <v>0</v>
      </c>
      <c r="DK4763">
        <f ca="1"/>
        <v>0</v>
      </c>
      <c r="DL4763">
        <f ca="1"/>
        <v>0</v>
      </c>
      <c r="DM4763">
        <f ca="1"/>
        <v>0</v>
      </c>
      <c r="DN4763" t="str">
        <f ca="1"/>
        <v/>
      </c>
    </row>
    <row r="4764" spans="13:118">
      <c r="M4764" t="str" cm="1">
        <f t="array" ref="M4764">_xlfn._xlws.FILTER(SUM(H4764:L4764),SUM(H4764:L4764)&lt;&gt;0,"")</f>
        <v/>
      </c>
      <c r="AC4764" t="str">
        <f ca="1"/>
        <v/>
      </c>
      <c r="AE4764">
        <f ca="1"/>
        <v>0</v>
      </c>
      <c r="AF4764">
        <f ca="1"/>
        <v>0</v>
      </c>
      <c r="AG4764">
        <f ca="1"/>
        <v>0</v>
      </c>
      <c r="AH4764">
        <f ca="1"/>
        <v>0</v>
      </c>
      <c r="AI4764">
        <f ca="1"/>
        <v>0</v>
      </c>
      <c r="AJ4764">
        <f ca="1"/>
        <v>0</v>
      </c>
      <c r="AK4764">
        <f ca="1"/>
        <v>0</v>
      </c>
      <c r="AL4764" t="str">
        <f ca="1"/>
        <v/>
      </c>
      <c r="AZ4764" t="str" cm="1">
        <f t="array" ref="AZ4764">_xlfn._xlws.FILTER(SUM(AU4764:AY4764),SUM(AU4764:AY4764)&lt;&gt;0,"")</f>
        <v/>
      </c>
      <c r="BP4764" t="str">
        <f ca="1"/>
        <v/>
      </c>
      <c r="BR4764">
        <f ca="1"/>
        <v>0</v>
      </c>
      <c r="BS4764">
        <f ca="1"/>
        <v>0</v>
      </c>
      <c r="BT4764">
        <f ca="1"/>
        <v>0</v>
      </c>
      <c r="BU4764">
        <f ca="1"/>
        <v>0</v>
      </c>
      <c r="BV4764">
        <f ca="1"/>
        <v>0</v>
      </c>
      <c r="BW4764">
        <f ca="1"/>
        <v>0</v>
      </c>
      <c r="BX4764">
        <f ca="1"/>
        <v>0</v>
      </c>
      <c r="BY4764" t="str">
        <f ca="1"/>
        <v/>
      </c>
      <c r="CC4764" t="str" cm="1">
        <f t="array" aca="1" ref="CC4764" ca="1">_xlfn._xlws.FILTER(VLOOKUP(CB4757,Arrays!$T:$Z,{1,2,3,4,5,6,7},FALSE),VLOOKUP(CB4757,Arrays!$T:$Z,{1,2,3,4,5,6,7},FALSE)&lt;&gt;0,"")</f>
        <v/>
      </c>
      <c r="CO4764" t="str" cm="1">
        <f t="array" ref="CO4764">_xlfn._xlws.FILTER(SUM(CJ4764:CN4764),SUM(CJ4764:CN4764)&lt;&gt;0,"")</f>
        <v/>
      </c>
      <c r="CX4764" t="str">
        <f ca="1"/>
        <v/>
      </c>
      <c r="DE4764" t="str">
        <f ca="1"/>
        <v/>
      </c>
      <c r="DG4764" t="str">
        <f ca="1"/>
        <v/>
      </c>
      <c r="DH4764">
        <f ca="1"/>
        <v>0</v>
      </c>
      <c r="DI4764">
        <f ca="1"/>
        <v>0</v>
      </c>
      <c r="DJ4764">
        <f ca="1"/>
        <v>0</v>
      </c>
      <c r="DK4764">
        <f ca="1"/>
        <v>0</v>
      </c>
      <c r="DL4764">
        <f ca="1"/>
        <v>0</v>
      </c>
      <c r="DM4764">
        <f ca="1"/>
        <v>0</v>
      </c>
      <c r="DN4764" t="str">
        <f ca="1"/>
        <v/>
      </c>
    </row>
    <row r="4765" spans="13:118">
      <c r="M4765" t="str" cm="1">
        <f t="array" ref="M4765">_xlfn._xlws.FILTER(SUM(H4765:L4765),SUM(H4765:L4765)&lt;&gt;0,"")</f>
        <v/>
      </c>
      <c r="AC4765" t="str">
        <f ca="1"/>
        <v/>
      </c>
      <c r="AE4765">
        <f ca="1"/>
        <v>0</v>
      </c>
      <c r="AF4765">
        <f ca="1"/>
        <v>0</v>
      </c>
      <c r="AG4765">
        <f ca="1"/>
        <v>0</v>
      </c>
      <c r="AH4765">
        <f ca="1"/>
        <v>0</v>
      </c>
      <c r="AI4765">
        <f ca="1"/>
        <v>0</v>
      </c>
      <c r="AJ4765">
        <f ca="1"/>
        <v>0</v>
      </c>
      <c r="AK4765">
        <f ca="1"/>
        <v>0</v>
      </c>
      <c r="AL4765" t="str">
        <f ca="1"/>
        <v/>
      </c>
      <c r="AZ4765" t="str" cm="1">
        <f t="array" ref="AZ4765">_xlfn._xlws.FILTER(SUM(AU4765:AY4765),SUM(AU4765:AY4765)&lt;&gt;0,"")</f>
        <v/>
      </c>
      <c r="BP4765" t="str">
        <f ca="1"/>
        <v/>
      </c>
      <c r="BR4765">
        <f ca="1"/>
        <v>0</v>
      </c>
      <c r="BS4765">
        <f ca="1"/>
        <v>0</v>
      </c>
      <c r="BT4765">
        <f ca="1"/>
        <v>0</v>
      </c>
      <c r="BU4765">
        <f ca="1"/>
        <v>0</v>
      </c>
      <c r="BV4765">
        <f ca="1"/>
        <v>0</v>
      </c>
      <c r="BW4765">
        <f ca="1"/>
        <v>0</v>
      </c>
      <c r="BX4765">
        <f ca="1"/>
        <v>0</v>
      </c>
      <c r="BY4765" t="str">
        <f ca="1"/>
        <v/>
      </c>
      <c r="CC4765" t="str" cm="1">
        <f t="array" aca="1" ref="CC4765" ca="1">_xlfn._xlws.FILTER(VLOOKUP(CB4758,Arrays!$T:$Z,{1,2,3,4,5,6,7},FALSE),VLOOKUP(CB4758,Arrays!$T:$Z,{1,2,3,4,5,6,7},FALSE)&lt;&gt;0,"")</f>
        <v/>
      </c>
      <c r="CO4765" t="str" cm="1">
        <f t="array" ref="CO4765">_xlfn._xlws.FILTER(SUM(CJ4765:CN4765),SUM(CJ4765:CN4765)&lt;&gt;0,"")</f>
        <v/>
      </c>
      <c r="CX4765" t="str">
        <f ca="1"/>
        <v/>
      </c>
      <c r="DE4765" t="str">
        <f ca="1"/>
        <v/>
      </c>
      <c r="DG4765" t="str">
        <f ca="1"/>
        <v/>
      </c>
      <c r="DH4765">
        <f ca="1"/>
        <v>0</v>
      </c>
      <c r="DI4765">
        <f ca="1"/>
        <v>0</v>
      </c>
      <c r="DJ4765">
        <f ca="1"/>
        <v>0</v>
      </c>
      <c r="DK4765">
        <f ca="1"/>
        <v>0</v>
      </c>
      <c r="DL4765">
        <f ca="1"/>
        <v>0</v>
      </c>
      <c r="DM4765">
        <f ca="1"/>
        <v>0</v>
      </c>
      <c r="DN4765" t="str">
        <f ca="1"/>
        <v/>
      </c>
    </row>
    <row r="4766" spans="13:118">
      <c r="M4766" t="str" cm="1">
        <f t="array" ref="M4766">_xlfn._xlws.FILTER(SUM(H4766:L4766),SUM(H4766:L4766)&lt;&gt;0,"")</f>
        <v/>
      </c>
      <c r="AC4766" t="str">
        <f ca="1"/>
        <v/>
      </c>
      <c r="AE4766">
        <f ca="1"/>
        <v>0</v>
      </c>
      <c r="AF4766">
        <f ca="1"/>
        <v>0</v>
      </c>
      <c r="AG4766">
        <f ca="1"/>
        <v>0</v>
      </c>
      <c r="AH4766">
        <f ca="1"/>
        <v>0</v>
      </c>
      <c r="AI4766">
        <f ca="1"/>
        <v>0</v>
      </c>
      <c r="AJ4766">
        <f ca="1"/>
        <v>0</v>
      </c>
      <c r="AK4766">
        <f ca="1"/>
        <v>0</v>
      </c>
      <c r="AL4766" t="str">
        <f ca="1"/>
        <v/>
      </c>
      <c r="AZ4766" t="str" cm="1">
        <f t="array" ref="AZ4766">_xlfn._xlws.FILTER(SUM(AU4766:AY4766),SUM(AU4766:AY4766)&lt;&gt;0,"")</f>
        <v/>
      </c>
      <c r="BP4766" t="str">
        <f ca="1"/>
        <v/>
      </c>
      <c r="BR4766">
        <f ca="1"/>
        <v>0</v>
      </c>
      <c r="BS4766">
        <f ca="1"/>
        <v>0</v>
      </c>
      <c r="BT4766">
        <f ca="1"/>
        <v>0</v>
      </c>
      <c r="BU4766">
        <f ca="1"/>
        <v>0</v>
      </c>
      <c r="BV4766">
        <f ca="1"/>
        <v>0</v>
      </c>
      <c r="BW4766">
        <f ca="1"/>
        <v>0</v>
      </c>
      <c r="BX4766">
        <f ca="1"/>
        <v>0</v>
      </c>
      <c r="BY4766" t="str">
        <f ca="1"/>
        <v/>
      </c>
      <c r="CC4766" t="str" cm="1">
        <f t="array" aca="1" ref="CC4766" ca="1">_xlfn._xlws.FILTER(VLOOKUP(CB4759,Arrays!$T:$Z,{1,2,3,4,5,6,7},FALSE),VLOOKUP(CB4759,Arrays!$T:$Z,{1,2,3,4,5,6,7},FALSE)&lt;&gt;0,"")</f>
        <v/>
      </c>
      <c r="CO4766" t="str" cm="1">
        <f t="array" ref="CO4766">_xlfn._xlws.FILTER(SUM(CJ4766:CN4766),SUM(CJ4766:CN4766)&lt;&gt;0,"")</f>
        <v/>
      </c>
      <c r="CX4766" t="str">
        <f ca="1"/>
        <v/>
      </c>
      <c r="DE4766" t="str">
        <f ca="1"/>
        <v/>
      </c>
      <c r="DG4766" t="str">
        <f ca="1"/>
        <v/>
      </c>
      <c r="DH4766">
        <f ca="1"/>
        <v>0</v>
      </c>
      <c r="DI4766">
        <f ca="1"/>
        <v>0</v>
      </c>
      <c r="DJ4766">
        <f ca="1"/>
        <v>0</v>
      </c>
      <c r="DK4766">
        <f ca="1"/>
        <v>0</v>
      </c>
      <c r="DL4766">
        <f ca="1"/>
        <v>0</v>
      </c>
      <c r="DM4766">
        <f ca="1"/>
        <v>0</v>
      </c>
      <c r="DN4766" t="str">
        <f ca="1"/>
        <v/>
      </c>
    </row>
    <row r="4767" spans="13:118">
      <c r="M4767" t="str" cm="1">
        <f t="array" ref="M4767">_xlfn._xlws.FILTER(SUM(H4767:L4767),SUM(H4767:L4767)&lt;&gt;0,"")</f>
        <v/>
      </c>
      <c r="AC4767" t="str">
        <f ca="1"/>
        <v/>
      </c>
      <c r="AE4767">
        <f ca="1"/>
        <v>0</v>
      </c>
      <c r="AF4767">
        <f ca="1"/>
        <v>0</v>
      </c>
      <c r="AG4767">
        <f ca="1"/>
        <v>0</v>
      </c>
      <c r="AH4767">
        <f ca="1"/>
        <v>0</v>
      </c>
      <c r="AI4767">
        <f ca="1"/>
        <v>0</v>
      </c>
      <c r="AJ4767">
        <f ca="1"/>
        <v>0</v>
      </c>
      <c r="AK4767">
        <f ca="1"/>
        <v>0</v>
      </c>
      <c r="AL4767" t="str">
        <f ca="1"/>
        <v/>
      </c>
      <c r="AZ4767" t="str" cm="1">
        <f t="array" ref="AZ4767">_xlfn._xlws.FILTER(SUM(AU4767:AY4767),SUM(AU4767:AY4767)&lt;&gt;0,"")</f>
        <v/>
      </c>
      <c r="BP4767" t="str">
        <f ca="1"/>
        <v/>
      </c>
      <c r="BR4767">
        <f ca="1"/>
        <v>0</v>
      </c>
      <c r="BS4767">
        <f ca="1"/>
        <v>0</v>
      </c>
      <c r="BT4767">
        <f ca="1"/>
        <v>0</v>
      </c>
      <c r="BU4767">
        <f ca="1"/>
        <v>0</v>
      </c>
      <c r="BV4767">
        <f ca="1"/>
        <v>0</v>
      </c>
      <c r="BW4767">
        <f ca="1"/>
        <v>0</v>
      </c>
      <c r="BX4767">
        <f ca="1"/>
        <v>0</v>
      </c>
      <c r="BY4767" t="str">
        <f ca="1"/>
        <v/>
      </c>
      <c r="CC4767" t="str" cm="1">
        <f t="array" aca="1" ref="CC4767" ca="1">_xlfn._xlws.FILTER(VLOOKUP(CB4760,Arrays!$T:$Z,{1,2,3,4,5,6,7},FALSE),VLOOKUP(CB4760,Arrays!$T:$Z,{1,2,3,4,5,6,7},FALSE)&lt;&gt;0,"")</f>
        <v/>
      </c>
      <c r="CO4767" t="str" cm="1">
        <f t="array" ref="CO4767">_xlfn._xlws.FILTER(SUM(CJ4767:CN4767),SUM(CJ4767:CN4767)&lt;&gt;0,"")</f>
        <v/>
      </c>
      <c r="CX4767" t="str">
        <f ca="1"/>
        <v/>
      </c>
      <c r="DE4767" t="str">
        <f ca="1"/>
        <v/>
      </c>
      <c r="DG4767" t="str">
        <f ca="1"/>
        <v/>
      </c>
      <c r="DH4767">
        <f ca="1"/>
        <v>0</v>
      </c>
      <c r="DI4767">
        <f ca="1"/>
        <v>0</v>
      </c>
      <c r="DJ4767">
        <f ca="1"/>
        <v>0</v>
      </c>
      <c r="DK4767">
        <f ca="1"/>
        <v>0</v>
      </c>
      <c r="DL4767">
        <f ca="1"/>
        <v>0</v>
      </c>
      <c r="DM4767">
        <f ca="1"/>
        <v>0</v>
      </c>
      <c r="DN4767" t="str">
        <f ca="1"/>
        <v/>
      </c>
    </row>
    <row r="4768" spans="13:118">
      <c r="M4768" t="str" cm="1">
        <f t="array" ref="M4768">_xlfn._xlws.FILTER(SUM(H4768:L4768),SUM(H4768:L4768)&lt;&gt;0,"")</f>
        <v/>
      </c>
      <c r="AC4768" t="str">
        <f ca="1"/>
        <v/>
      </c>
      <c r="AE4768">
        <f ca="1"/>
        <v>0</v>
      </c>
      <c r="AF4768">
        <f ca="1"/>
        <v>0</v>
      </c>
      <c r="AG4768">
        <f ca="1"/>
        <v>0</v>
      </c>
      <c r="AH4768">
        <f ca="1"/>
        <v>0</v>
      </c>
      <c r="AI4768">
        <f ca="1"/>
        <v>0</v>
      </c>
      <c r="AJ4768">
        <f ca="1"/>
        <v>0</v>
      </c>
      <c r="AK4768">
        <f ca="1"/>
        <v>0</v>
      </c>
      <c r="AL4768" t="str">
        <f ca="1"/>
        <v/>
      </c>
      <c r="AZ4768" t="str" cm="1">
        <f t="array" ref="AZ4768">_xlfn._xlws.FILTER(SUM(AU4768:AY4768),SUM(AU4768:AY4768)&lt;&gt;0,"")</f>
        <v/>
      </c>
      <c r="BP4768" t="str">
        <f ca="1"/>
        <v/>
      </c>
      <c r="BR4768">
        <f ca="1"/>
        <v>0</v>
      </c>
      <c r="BS4768">
        <f ca="1"/>
        <v>0</v>
      </c>
      <c r="BT4768">
        <f ca="1"/>
        <v>0</v>
      </c>
      <c r="BU4768">
        <f ca="1"/>
        <v>0</v>
      </c>
      <c r="BV4768">
        <f ca="1"/>
        <v>0</v>
      </c>
      <c r="BW4768">
        <f ca="1"/>
        <v>0</v>
      </c>
      <c r="BX4768">
        <f ca="1"/>
        <v>0</v>
      </c>
      <c r="BY4768" t="str">
        <f ca="1"/>
        <v/>
      </c>
      <c r="CC4768" t="str" cm="1">
        <f t="array" aca="1" ref="CC4768" ca="1">_xlfn._xlws.FILTER(VLOOKUP(CB4761,Arrays!$T:$Z,{1,2,3,4,5,6,7},FALSE),VLOOKUP(CB4761,Arrays!$T:$Z,{1,2,3,4,5,6,7},FALSE)&lt;&gt;0,"")</f>
        <v/>
      </c>
      <c r="CO4768" t="str" cm="1">
        <f t="array" ref="CO4768">_xlfn._xlws.FILTER(SUM(CJ4768:CN4768),SUM(CJ4768:CN4768)&lt;&gt;0,"")</f>
        <v/>
      </c>
      <c r="CX4768" t="str">
        <f ca="1"/>
        <v/>
      </c>
      <c r="DE4768" t="str">
        <f ca="1"/>
        <v/>
      </c>
      <c r="DG4768" t="str">
        <f ca="1"/>
        <v/>
      </c>
      <c r="DH4768">
        <f ca="1"/>
        <v>0</v>
      </c>
      <c r="DI4768">
        <f ca="1"/>
        <v>0</v>
      </c>
      <c r="DJ4768">
        <f ca="1"/>
        <v>0</v>
      </c>
      <c r="DK4768">
        <f ca="1"/>
        <v>0</v>
      </c>
      <c r="DL4768">
        <f ca="1"/>
        <v>0</v>
      </c>
      <c r="DM4768">
        <f ca="1"/>
        <v>0</v>
      </c>
      <c r="DN4768" t="str">
        <f ca="1"/>
        <v/>
      </c>
    </row>
    <row r="4769" spans="13:118">
      <c r="M4769" t="str" cm="1">
        <f t="array" ref="M4769">_xlfn._xlws.FILTER(SUM(H4769:L4769),SUM(H4769:L4769)&lt;&gt;0,"")</f>
        <v/>
      </c>
      <c r="AC4769" t="str">
        <f ca="1"/>
        <v/>
      </c>
      <c r="AE4769">
        <f ca="1"/>
        <v>0</v>
      </c>
      <c r="AF4769">
        <f ca="1"/>
        <v>0</v>
      </c>
      <c r="AG4769">
        <f ca="1"/>
        <v>0</v>
      </c>
      <c r="AH4769">
        <f ca="1"/>
        <v>0</v>
      </c>
      <c r="AI4769">
        <f ca="1"/>
        <v>0</v>
      </c>
      <c r="AJ4769">
        <f ca="1"/>
        <v>0</v>
      </c>
      <c r="AK4769">
        <f ca="1"/>
        <v>0</v>
      </c>
      <c r="AL4769" t="str">
        <f ca="1"/>
        <v/>
      </c>
      <c r="AZ4769" t="str" cm="1">
        <f t="array" ref="AZ4769">_xlfn._xlws.FILTER(SUM(AU4769:AY4769),SUM(AU4769:AY4769)&lt;&gt;0,"")</f>
        <v/>
      </c>
      <c r="BP4769" t="str">
        <f ca="1"/>
        <v/>
      </c>
      <c r="BR4769">
        <f ca="1"/>
        <v>0</v>
      </c>
      <c r="BS4769">
        <f ca="1"/>
        <v>0</v>
      </c>
      <c r="BT4769">
        <f ca="1"/>
        <v>0</v>
      </c>
      <c r="BU4769">
        <f ca="1"/>
        <v>0</v>
      </c>
      <c r="BV4769">
        <f ca="1"/>
        <v>0</v>
      </c>
      <c r="BW4769">
        <f ca="1"/>
        <v>0</v>
      </c>
      <c r="BX4769">
        <f ca="1"/>
        <v>0</v>
      </c>
      <c r="BY4769" t="str">
        <f ca="1"/>
        <v/>
      </c>
      <c r="CC4769" t="str" cm="1">
        <f t="array" aca="1" ref="CC4769" ca="1">_xlfn._xlws.FILTER(VLOOKUP(CB4762,Arrays!$T:$Z,{1,2,3,4,5,6,7},FALSE),VLOOKUP(CB4762,Arrays!$T:$Z,{1,2,3,4,5,6,7},FALSE)&lt;&gt;0,"")</f>
        <v/>
      </c>
      <c r="CO4769" t="str" cm="1">
        <f t="array" ref="CO4769">_xlfn._xlws.FILTER(SUM(CJ4769:CN4769),SUM(CJ4769:CN4769)&lt;&gt;0,"")</f>
        <v/>
      </c>
      <c r="CX4769" t="str">
        <f ca="1"/>
        <v/>
      </c>
      <c r="DE4769" t="str">
        <f ca="1"/>
        <v/>
      </c>
      <c r="DG4769" t="str">
        <f ca="1"/>
        <v/>
      </c>
      <c r="DH4769">
        <f ca="1"/>
        <v>0</v>
      </c>
      <c r="DI4769">
        <f ca="1"/>
        <v>0</v>
      </c>
      <c r="DJ4769">
        <f ca="1"/>
        <v>0</v>
      </c>
      <c r="DK4769">
        <f ca="1"/>
        <v>0</v>
      </c>
      <c r="DL4769">
        <f ca="1"/>
        <v>0</v>
      </c>
      <c r="DM4769">
        <f ca="1"/>
        <v>0</v>
      </c>
      <c r="DN4769" t="str">
        <f ca="1"/>
        <v/>
      </c>
    </row>
    <row r="4770" spans="13:118">
      <c r="M4770" t="str" cm="1">
        <f t="array" ref="M4770">_xlfn._xlws.FILTER(SUM(H4770:L4770),SUM(H4770:L4770)&lt;&gt;0,"")</f>
        <v/>
      </c>
      <c r="AC4770" t="str">
        <f ca="1"/>
        <v/>
      </c>
      <c r="AE4770">
        <f ca="1"/>
        <v>0</v>
      </c>
      <c r="AF4770">
        <f ca="1"/>
        <v>0</v>
      </c>
      <c r="AG4770">
        <f ca="1"/>
        <v>0</v>
      </c>
      <c r="AH4770">
        <f ca="1"/>
        <v>0</v>
      </c>
      <c r="AI4770">
        <f ca="1"/>
        <v>0</v>
      </c>
      <c r="AJ4770">
        <f ca="1"/>
        <v>0</v>
      </c>
      <c r="AK4770">
        <f ca="1"/>
        <v>0</v>
      </c>
      <c r="AL4770" t="str">
        <f ca="1"/>
        <v/>
      </c>
      <c r="AZ4770" t="str" cm="1">
        <f t="array" ref="AZ4770">_xlfn._xlws.FILTER(SUM(AU4770:AY4770),SUM(AU4770:AY4770)&lt;&gt;0,"")</f>
        <v/>
      </c>
      <c r="BP4770" t="str">
        <f ca="1"/>
        <v/>
      </c>
      <c r="BR4770">
        <f ca="1"/>
        <v>0</v>
      </c>
      <c r="BS4770">
        <f ca="1"/>
        <v>0</v>
      </c>
      <c r="BT4770">
        <f ca="1"/>
        <v>0</v>
      </c>
      <c r="BU4770">
        <f ca="1"/>
        <v>0</v>
      </c>
      <c r="BV4770">
        <f ca="1"/>
        <v>0</v>
      </c>
      <c r="BW4770">
        <f ca="1"/>
        <v>0</v>
      </c>
      <c r="BX4770">
        <f ca="1"/>
        <v>0</v>
      </c>
      <c r="BY4770" t="str">
        <f ca="1"/>
        <v/>
      </c>
      <c r="CC4770" t="str" cm="1">
        <f t="array" aca="1" ref="CC4770" ca="1">_xlfn._xlws.FILTER(VLOOKUP(CB4763,Arrays!$T:$Z,{1,2,3,4,5,6,7},FALSE),VLOOKUP(CB4763,Arrays!$T:$Z,{1,2,3,4,5,6,7},FALSE)&lt;&gt;0,"")</f>
        <v/>
      </c>
      <c r="CO4770" t="str" cm="1">
        <f t="array" ref="CO4770">_xlfn._xlws.FILTER(SUM(CJ4770:CN4770),SUM(CJ4770:CN4770)&lt;&gt;0,"")</f>
        <v/>
      </c>
      <c r="CX4770" t="str">
        <f ca="1"/>
        <v/>
      </c>
      <c r="DE4770" t="str">
        <f ca="1"/>
        <v/>
      </c>
      <c r="DG4770" t="str">
        <f ca="1"/>
        <v/>
      </c>
      <c r="DH4770">
        <f ca="1"/>
        <v>0</v>
      </c>
      <c r="DI4770">
        <f ca="1"/>
        <v>0</v>
      </c>
      <c r="DJ4770">
        <f ca="1"/>
        <v>0</v>
      </c>
      <c r="DK4770">
        <f ca="1"/>
        <v>0</v>
      </c>
      <c r="DL4770">
        <f ca="1"/>
        <v>0</v>
      </c>
      <c r="DM4770">
        <f ca="1"/>
        <v>0</v>
      </c>
      <c r="DN4770" t="str">
        <f ca="1"/>
        <v/>
      </c>
    </row>
    <row r="4771" spans="13:118">
      <c r="M4771" t="str" cm="1">
        <f t="array" ref="M4771">_xlfn._xlws.FILTER(SUM(H4771:L4771),SUM(H4771:L4771)&lt;&gt;0,"")</f>
        <v/>
      </c>
      <c r="AC4771" t="str">
        <f ca="1"/>
        <v/>
      </c>
      <c r="AE4771">
        <f ca="1"/>
        <v>0</v>
      </c>
      <c r="AF4771">
        <f ca="1"/>
        <v>0</v>
      </c>
      <c r="AG4771">
        <f ca="1"/>
        <v>0</v>
      </c>
      <c r="AH4771">
        <f ca="1"/>
        <v>0</v>
      </c>
      <c r="AI4771">
        <f ca="1"/>
        <v>0</v>
      </c>
      <c r="AJ4771">
        <f ca="1"/>
        <v>0</v>
      </c>
      <c r="AK4771">
        <f ca="1"/>
        <v>0</v>
      </c>
      <c r="AL4771" t="str">
        <f ca="1"/>
        <v/>
      </c>
      <c r="AZ4771" t="str" cm="1">
        <f t="array" ref="AZ4771">_xlfn._xlws.FILTER(SUM(AU4771:AY4771),SUM(AU4771:AY4771)&lt;&gt;0,"")</f>
        <v/>
      </c>
      <c r="BP4771" t="str">
        <f ca="1"/>
        <v/>
      </c>
      <c r="BR4771">
        <f ca="1"/>
        <v>0</v>
      </c>
      <c r="BS4771">
        <f ca="1"/>
        <v>0</v>
      </c>
      <c r="BT4771">
        <f ca="1"/>
        <v>0</v>
      </c>
      <c r="BU4771">
        <f ca="1"/>
        <v>0</v>
      </c>
      <c r="BV4771">
        <f ca="1"/>
        <v>0</v>
      </c>
      <c r="BW4771">
        <f ca="1"/>
        <v>0</v>
      </c>
      <c r="BX4771">
        <f ca="1"/>
        <v>0</v>
      </c>
      <c r="BY4771" t="str">
        <f ca="1"/>
        <v/>
      </c>
      <c r="CC4771" t="str" cm="1">
        <f t="array" aca="1" ref="CC4771" ca="1">_xlfn._xlws.FILTER(VLOOKUP(CB4764,Arrays!$T:$Z,{1,2,3,4,5,6,7},FALSE),VLOOKUP(CB4764,Arrays!$T:$Z,{1,2,3,4,5,6,7},FALSE)&lt;&gt;0,"")</f>
        <v/>
      </c>
      <c r="CO4771" t="str" cm="1">
        <f t="array" ref="CO4771">_xlfn._xlws.FILTER(SUM(CJ4771:CN4771),SUM(CJ4771:CN4771)&lt;&gt;0,"")</f>
        <v/>
      </c>
      <c r="CX4771" t="str">
        <f ca="1"/>
        <v/>
      </c>
      <c r="DE4771" t="str">
        <f ca="1"/>
        <v/>
      </c>
      <c r="DG4771" t="str">
        <f ca="1"/>
        <v/>
      </c>
      <c r="DH4771">
        <f ca="1"/>
        <v>0</v>
      </c>
      <c r="DI4771">
        <f ca="1"/>
        <v>0</v>
      </c>
      <c r="DJ4771">
        <f ca="1"/>
        <v>0</v>
      </c>
      <c r="DK4771">
        <f ca="1"/>
        <v>0</v>
      </c>
      <c r="DL4771">
        <f ca="1"/>
        <v>0</v>
      </c>
      <c r="DM4771">
        <f ca="1"/>
        <v>0</v>
      </c>
      <c r="DN4771" t="str">
        <f ca="1"/>
        <v/>
      </c>
    </row>
    <row r="4772" spans="13:118">
      <c r="M4772" t="str" cm="1">
        <f t="array" ref="M4772">_xlfn._xlws.FILTER(SUM(H4772:L4772),SUM(H4772:L4772)&lt;&gt;0,"")</f>
        <v/>
      </c>
      <c r="AC4772" t="str">
        <f ca="1"/>
        <v/>
      </c>
      <c r="AE4772">
        <f ca="1"/>
        <v>0</v>
      </c>
      <c r="AF4772">
        <f ca="1"/>
        <v>0</v>
      </c>
      <c r="AG4772">
        <f ca="1"/>
        <v>0</v>
      </c>
      <c r="AH4772">
        <f ca="1"/>
        <v>0</v>
      </c>
      <c r="AI4772">
        <f ca="1"/>
        <v>0</v>
      </c>
      <c r="AJ4772">
        <f ca="1"/>
        <v>0</v>
      </c>
      <c r="AK4772">
        <f ca="1"/>
        <v>0</v>
      </c>
      <c r="AL4772" t="str">
        <f ca="1"/>
        <v/>
      </c>
      <c r="AZ4772" t="str" cm="1">
        <f t="array" ref="AZ4772">_xlfn._xlws.FILTER(SUM(AU4772:AY4772),SUM(AU4772:AY4772)&lt;&gt;0,"")</f>
        <v/>
      </c>
      <c r="BP4772" t="str">
        <f ca="1"/>
        <v/>
      </c>
      <c r="BR4772">
        <f ca="1"/>
        <v>0</v>
      </c>
      <c r="BS4772">
        <f ca="1"/>
        <v>0</v>
      </c>
      <c r="BT4772">
        <f ca="1"/>
        <v>0</v>
      </c>
      <c r="BU4772">
        <f ca="1"/>
        <v>0</v>
      </c>
      <c r="BV4772">
        <f ca="1"/>
        <v>0</v>
      </c>
      <c r="BW4772">
        <f ca="1"/>
        <v>0</v>
      </c>
      <c r="BX4772">
        <f ca="1"/>
        <v>0</v>
      </c>
      <c r="BY4772" t="str">
        <f ca="1"/>
        <v/>
      </c>
      <c r="CC4772" t="str" cm="1">
        <f t="array" aca="1" ref="CC4772" ca="1">_xlfn._xlws.FILTER(VLOOKUP(CB4765,Arrays!$T:$Z,{1,2,3,4,5,6,7},FALSE),VLOOKUP(CB4765,Arrays!$T:$Z,{1,2,3,4,5,6,7},FALSE)&lt;&gt;0,"")</f>
        <v/>
      </c>
      <c r="CO4772" t="str" cm="1">
        <f t="array" ref="CO4772">_xlfn._xlws.FILTER(SUM(CJ4772:CN4772),SUM(CJ4772:CN4772)&lt;&gt;0,"")</f>
        <v/>
      </c>
      <c r="CX4772" t="str">
        <f ca="1"/>
        <v/>
      </c>
      <c r="DE4772" t="str">
        <f ca="1"/>
        <v/>
      </c>
      <c r="DG4772" t="str">
        <f ca="1"/>
        <v/>
      </c>
      <c r="DH4772">
        <f ca="1"/>
        <v>0</v>
      </c>
      <c r="DI4772">
        <f ca="1"/>
        <v>0</v>
      </c>
      <c r="DJ4772">
        <f ca="1"/>
        <v>0</v>
      </c>
      <c r="DK4772">
        <f ca="1"/>
        <v>0</v>
      </c>
      <c r="DL4772">
        <f ca="1"/>
        <v>0</v>
      </c>
      <c r="DM4772">
        <f ca="1"/>
        <v>0</v>
      </c>
      <c r="DN4772" t="str">
        <f ca="1"/>
        <v/>
      </c>
    </row>
    <row r="4773" spans="13:118">
      <c r="M4773" t="str" cm="1">
        <f t="array" ref="M4773">_xlfn._xlws.FILTER(SUM(H4773:L4773),SUM(H4773:L4773)&lt;&gt;0,"")</f>
        <v/>
      </c>
      <c r="AC4773" t="str">
        <f ca="1"/>
        <v/>
      </c>
      <c r="AE4773">
        <f ca="1"/>
        <v>0</v>
      </c>
      <c r="AF4773">
        <f ca="1"/>
        <v>0</v>
      </c>
      <c r="AG4773">
        <f ca="1"/>
        <v>0</v>
      </c>
      <c r="AH4773">
        <f ca="1"/>
        <v>0</v>
      </c>
      <c r="AI4773">
        <f ca="1"/>
        <v>0</v>
      </c>
      <c r="AJ4773">
        <f ca="1"/>
        <v>0</v>
      </c>
      <c r="AK4773">
        <f ca="1"/>
        <v>0</v>
      </c>
      <c r="AL4773" t="str">
        <f ca="1"/>
        <v/>
      </c>
      <c r="AZ4773" t="str" cm="1">
        <f t="array" ref="AZ4773">_xlfn._xlws.FILTER(SUM(AU4773:AY4773),SUM(AU4773:AY4773)&lt;&gt;0,"")</f>
        <v/>
      </c>
      <c r="BP4773" t="str">
        <f ca="1"/>
        <v/>
      </c>
      <c r="BR4773">
        <f ca="1"/>
        <v>0</v>
      </c>
      <c r="BS4773">
        <f ca="1"/>
        <v>0</v>
      </c>
      <c r="BT4773">
        <f ca="1"/>
        <v>0</v>
      </c>
      <c r="BU4773">
        <f ca="1"/>
        <v>0</v>
      </c>
      <c r="BV4773">
        <f ca="1"/>
        <v>0</v>
      </c>
      <c r="BW4773">
        <f ca="1"/>
        <v>0</v>
      </c>
      <c r="BX4773">
        <f ca="1"/>
        <v>0</v>
      </c>
      <c r="BY4773" t="str">
        <f ca="1"/>
        <v/>
      </c>
      <c r="CC4773" t="str" cm="1">
        <f t="array" aca="1" ref="CC4773" ca="1">_xlfn._xlws.FILTER(VLOOKUP(CB4766,Arrays!$T:$Z,{1,2,3,4,5,6,7},FALSE),VLOOKUP(CB4766,Arrays!$T:$Z,{1,2,3,4,5,6,7},FALSE)&lt;&gt;0,"")</f>
        <v/>
      </c>
      <c r="CO4773" t="str" cm="1">
        <f t="array" ref="CO4773">_xlfn._xlws.FILTER(SUM(CJ4773:CN4773),SUM(CJ4773:CN4773)&lt;&gt;0,"")</f>
        <v/>
      </c>
      <c r="CX4773" t="str">
        <f ca="1"/>
        <v/>
      </c>
      <c r="DE4773" t="str">
        <f ca="1"/>
        <v/>
      </c>
      <c r="DG4773" t="str">
        <f ca="1"/>
        <v/>
      </c>
      <c r="DH4773">
        <f ca="1"/>
        <v>0</v>
      </c>
      <c r="DI4773">
        <f ca="1"/>
        <v>0</v>
      </c>
      <c r="DJ4773">
        <f ca="1"/>
        <v>0</v>
      </c>
      <c r="DK4773">
        <f ca="1"/>
        <v>0</v>
      </c>
      <c r="DL4773">
        <f ca="1"/>
        <v>0</v>
      </c>
      <c r="DM4773">
        <f ca="1"/>
        <v>0</v>
      </c>
      <c r="DN4773" t="str">
        <f ca="1"/>
        <v/>
      </c>
    </row>
    <row r="4774" spans="13:118">
      <c r="M4774" t="str" cm="1">
        <f t="array" ref="M4774">_xlfn._xlws.FILTER(SUM(H4774:L4774),SUM(H4774:L4774)&lt;&gt;0,"")</f>
        <v/>
      </c>
      <c r="AC4774" t="str">
        <f ca="1"/>
        <v/>
      </c>
      <c r="AE4774">
        <f ca="1"/>
        <v>0</v>
      </c>
      <c r="AF4774">
        <f ca="1"/>
        <v>0</v>
      </c>
      <c r="AG4774">
        <f ca="1"/>
        <v>0</v>
      </c>
      <c r="AH4774">
        <f ca="1"/>
        <v>0</v>
      </c>
      <c r="AI4774">
        <f ca="1"/>
        <v>0</v>
      </c>
      <c r="AJ4774">
        <f ca="1"/>
        <v>0</v>
      </c>
      <c r="AK4774">
        <f ca="1"/>
        <v>0</v>
      </c>
      <c r="AL4774" t="str">
        <f ca="1"/>
        <v/>
      </c>
      <c r="AZ4774" t="str" cm="1">
        <f t="array" ref="AZ4774">_xlfn._xlws.FILTER(SUM(AU4774:AY4774),SUM(AU4774:AY4774)&lt;&gt;0,"")</f>
        <v/>
      </c>
      <c r="BP4774" t="str">
        <f ca="1"/>
        <v/>
      </c>
      <c r="BR4774">
        <f ca="1"/>
        <v>0</v>
      </c>
      <c r="BS4774">
        <f ca="1"/>
        <v>0</v>
      </c>
      <c r="BT4774">
        <f ca="1"/>
        <v>0</v>
      </c>
      <c r="BU4774">
        <f ca="1"/>
        <v>0</v>
      </c>
      <c r="BV4774">
        <f ca="1"/>
        <v>0</v>
      </c>
      <c r="BW4774">
        <f ca="1"/>
        <v>0</v>
      </c>
      <c r="BX4774">
        <f ca="1"/>
        <v>0</v>
      </c>
      <c r="BY4774" t="str">
        <f ca="1"/>
        <v/>
      </c>
      <c r="CC4774" t="str" cm="1">
        <f t="array" aca="1" ref="CC4774" ca="1">_xlfn._xlws.FILTER(VLOOKUP(CB4767,Arrays!$T:$Z,{1,2,3,4,5,6,7},FALSE),VLOOKUP(CB4767,Arrays!$T:$Z,{1,2,3,4,5,6,7},FALSE)&lt;&gt;0,"")</f>
        <v/>
      </c>
      <c r="CO4774" t="str" cm="1">
        <f t="array" ref="CO4774">_xlfn._xlws.FILTER(SUM(CJ4774:CN4774),SUM(CJ4774:CN4774)&lt;&gt;0,"")</f>
        <v/>
      </c>
      <c r="CX4774" t="str">
        <f ca="1"/>
        <v/>
      </c>
      <c r="DE4774" t="str">
        <f ca="1"/>
        <v/>
      </c>
      <c r="DG4774" t="str">
        <f ca="1"/>
        <v/>
      </c>
      <c r="DH4774">
        <f ca="1"/>
        <v>0</v>
      </c>
      <c r="DI4774">
        <f ca="1"/>
        <v>0</v>
      </c>
      <c r="DJ4774">
        <f ca="1"/>
        <v>0</v>
      </c>
      <c r="DK4774">
        <f ca="1"/>
        <v>0</v>
      </c>
      <c r="DL4774">
        <f ca="1"/>
        <v>0</v>
      </c>
      <c r="DM4774">
        <f ca="1"/>
        <v>0</v>
      </c>
      <c r="DN4774" t="str">
        <f ca="1"/>
        <v/>
      </c>
    </row>
    <row r="4775" spans="13:118">
      <c r="M4775" t="str" cm="1">
        <f t="array" ref="M4775">_xlfn._xlws.FILTER(SUM(H4775:L4775),SUM(H4775:L4775)&lt;&gt;0,"")</f>
        <v/>
      </c>
      <c r="AC4775" t="str">
        <f ca="1"/>
        <v/>
      </c>
      <c r="AE4775">
        <f ca="1"/>
        <v>0</v>
      </c>
      <c r="AF4775">
        <f ca="1"/>
        <v>0</v>
      </c>
      <c r="AG4775">
        <f ca="1"/>
        <v>0</v>
      </c>
      <c r="AH4775">
        <f ca="1"/>
        <v>0</v>
      </c>
      <c r="AI4775">
        <f ca="1"/>
        <v>0</v>
      </c>
      <c r="AJ4775">
        <f ca="1"/>
        <v>0</v>
      </c>
      <c r="AK4775">
        <f ca="1"/>
        <v>0</v>
      </c>
      <c r="AL4775" t="str">
        <f ca="1"/>
        <v/>
      </c>
      <c r="AZ4775" t="str" cm="1">
        <f t="array" ref="AZ4775">_xlfn._xlws.FILTER(SUM(AU4775:AY4775),SUM(AU4775:AY4775)&lt;&gt;0,"")</f>
        <v/>
      </c>
      <c r="BP4775" t="str">
        <f ca="1"/>
        <v/>
      </c>
      <c r="BR4775">
        <f ca="1"/>
        <v>0</v>
      </c>
      <c r="BS4775">
        <f ca="1"/>
        <v>0</v>
      </c>
      <c r="BT4775">
        <f ca="1"/>
        <v>0</v>
      </c>
      <c r="BU4775">
        <f ca="1"/>
        <v>0</v>
      </c>
      <c r="BV4775">
        <f ca="1"/>
        <v>0</v>
      </c>
      <c r="BW4775">
        <f ca="1"/>
        <v>0</v>
      </c>
      <c r="BX4775">
        <f ca="1"/>
        <v>0</v>
      </c>
      <c r="BY4775" t="str">
        <f ca="1"/>
        <v/>
      </c>
      <c r="CC4775" t="str" cm="1">
        <f t="array" aca="1" ref="CC4775" ca="1">_xlfn._xlws.FILTER(VLOOKUP(CB4768,Arrays!$T:$Z,{1,2,3,4,5,6,7},FALSE),VLOOKUP(CB4768,Arrays!$T:$Z,{1,2,3,4,5,6,7},FALSE)&lt;&gt;0,"")</f>
        <v/>
      </c>
      <c r="CO4775" t="str" cm="1">
        <f t="array" ref="CO4775">_xlfn._xlws.FILTER(SUM(CJ4775:CN4775),SUM(CJ4775:CN4775)&lt;&gt;0,"")</f>
        <v/>
      </c>
      <c r="CX4775" t="str">
        <f ca="1"/>
        <v/>
      </c>
      <c r="DE4775" t="str">
        <f ca="1"/>
        <v/>
      </c>
      <c r="DG4775" t="str">
        <f ca="1"/>
        <v/>
      </c>
      <c r="DH4775">
        <f ca="1"/>
        <v>0</v>
      </c>
      <c r="DI4775">
        <f ca="1"/>
        <v>0</v>
      </c>
      <c r="DJ4775">
        <f ca="1"/>
        <v>0</v>
      </c>
      <c r="DK4775">
        <f ca="1"/>
        <v>0</v>
      </c>
      <c r="DL4775">
        <f ca="1"/>
        <v>0</v>
      </c>
      <c r="DM4775">
        <f ca="1"/>
        <v>0</v>
      </c>
      <c r="DN4775" t="str">
        <f ca="1"/>
        <v/>
      </c>
    </row>
    <row r="4776" spans="13:118">
      <c r="M4776" t="str" cm="1">
        <f t="array" ref="M4776">_xlfn._xlws.FILTER(SUM(H4776:L4776),SUM(H4776:L4776)&lt;&gt;0,"")</f>
        <v/>
      </c>
      <c r="AC4776" t="str">
        <f ca="1"/>
        <v/>
      </c>
      <c r="AE4776">
        <f ca="1"/>
        <v>0</v>
      </c>
      <c r="AF4776">
        <f ca="1"/>
        <v>0</v>
      </c>
      <c r="AG4776">
        <f ca="1"/>
        <v>0</v>
      </c>
      <c r="AH4776">
        <f ca="1"/>
        <v>0</v>
      </c>
      <c r="AI4776">
        <f ca="1"/>
        <v>0</v>
      </c>
      <c r="AJ4776">
        <f ca="1"/>
        <v>0</v>
      </c>
      <c r="AK4776">
        <f ca="1"/>
        <v>0</v>
      </c>
      <c r="AL4776" t="str">
        <f ca="1"/>
        <v/>
      </c>
      <c r="AZ4776" t="str" cm="1">
        <f t="array" ref="AZ4776">_xlfn._xlws.FILTER(SUM(AU4776:AY4776),SUM(AU4776:AY4776)&lt;&gt;0,"")</f>
        <v/>
      </c>
      <c r="BP4776" t="str">
        <f ca="1"/>
        <v/>
      </c>
      <c r="BR4776">
        <f ca="1"/>
        <v>0</v>
      </c>
      <c r="BS4776">
        <f ca="1"/>
        <v>0</v>
      </c>
      <c r="BT4776">
        <f ca="1"/>
        <v>0</v>
      </c>
      <c r="BU4776">
        <f ca="1"/>
        <v>0</v>
      </c>
      <c r="BV4776">
        <f ca="1"/>
        <v>0</v>
      </c>
      <c r="BW4776">
        <f ca="1"/>
        <v>0</v>
      </c>
      <c r="BX4776">
        <f ca="1"/>
        <v>0</v>
      </c>
      <c r="BY4776" t="str">
        <f ca="1"/>
        <v/>
      </c>
      <c r="CC4776" t="str" cm="1">
        <f t="array" aca="1" ref="CC4776" ca="1">_xlfn._xlws.FILTER(VLOOKUP(CB4769,Arrays!$T:$Z,{1,2,3,4,5,6,7},FALSE),VLOOKUP(CB4769,Arrays!$T:$Z,{1,2,3,4,5,6,7},FALSE)&lt;&gt;0,"")</f>
        <v/>
      </c>
      <c r="CO4776" t="str" cm="1">
        <f t="array" ref="CO4776">_xlfn._xlws.FILTER(SUM(CJ4776:CN4776),SUM(CJ4776:CN4776)&lt;&gt;0,"")</f>
        <v/>
      </c>
      <c r="CX4776" t="str">
        <f ca="1"/>
        <v/>
      </c>
      <c r="DE4776" t="str">
        <f ca="1"/>
        <v/>
      </c>
      <c r="DG4776" t="str">
        <f ca="1"/>
        <v/>
      </c>
      <c r="DH4776">
        <f ca="1"/>
        <v>0</v>
      </c>
      <c r="DI4776">
        <f ca="1"/>
        <v>0</v>
      </c>
      <c r="DJ4776">
        <f ca="1"/>
        <v>0</v>
      </c>
      <c r="DK4776">
        <f ca="1"/>
        <v>0</v>
      </c>
      <c r="DL4776">
        <f ca="1"/>
        <v>0</v>
      </c>
      <c r="DM4776">
        <f ca="1"/>
        <v>0</v>
      </c>
      <c r="DN4776" t="str">
        <f ca="1"/>
        <v/>
      </c>
    </row>
    <row r="4777" spans="13:118">
      <c r="M4777" t="str" cm="1">
        <f t="array" ref="M4777">_xlfn._xlws.FILTER(SUM(H4777:L4777),SUM(H4777:L4777)&lt;&gt;0,"")</f>
        <v/>
      </c>
      <c r="AC4777" t="str">
        <f ca="1"/>
        <v/>
      </c>
      <c r="AE4777">
        <f ca="1"/>
        <v>0</v>
      </c>
      <c r="AF4777">
        <f ca="1"/>
        <v>0</v>
      </c>
      <c r="AG4777">
        <f ca="1"/>
        <v>0</v>
      </c>
      <c r="AH4777">
        <f ca="1"/>
        <v>0</v>
      </c>
      <c r="AI4777">
        <f ca="1"/>
        <v>0</v>
      </c>
      <c r="AJ4777">
        <f ca="1"/>
        <v>0</v>
      </c>
      <c r="AK4777">
        <f ca="1"/>
        <v>0</v>
      </c>
      <c r="AL4777" t="str">
        <f ca="1"/>
        <v/>
      </c>
      <c r="AZ4777" t="str" cm="1">
        <f t="array" ref="AZ4777">_xlfn._xlws.FILTER(SUM(AU4777:AY4777),SUM(AU4777:AY4777)&lt;&gt;0,"")</f>
        <v/>
      </c>
      <c r="BP4777" t="str">
        <f ca="1"/>
        <v/>
      </c>
      <c r="BR4777">
        <f ca="1"/>
        <v>0</v>
      </c>
      <c r="BS4777">
        <f ca="1"/>
        <v>0</v>
      </c>
      <c r="BT4777">
        <f ca="1"/>
        <v>0</v>
      </c>
      <c r="BU4777">
        <f ca="1"/>
        <v>0</v>
      </c>
      <c r="BV4777">
        <f ca="1"/>
        <v>0</v>
      </c>
      <c r="BW4777">
        <f ca="1"/>
        <v>0</v>
      </c>
      <c r="BX4777">
        <f ca="1"/>
        <v>0</v>
      </c>
      <c r="BY4777" t="str">
        <f ca="1"/>
        <v/>
      </c>
      <c r="CC4777" t="str" cm="1">
        <f t="array" aca="1" ref="CC4777" ca="1">_xlfn._xlws.FILTER(VLOOKUP(CB4770,Arrays!$T:$Z,{1,2,3,4,5,6,7},FALSE),VLOOKUP(CB4770,Arrays!$T:$Z,{1,2,3,4,5,6,7},FALSE)&lt;&gt;0,"")</f>
        <v/>
      </c>
      <c r="CO4777" t="str" cm="1">
        <f t="array" ref="CO4777">_xlfn._xlws.FILTER(SUM(CJ4777:CN4777),SUM(CJ4777:CN4777)&lt;&gt;0,"")</f>
        <v/>
      </c>
      <c r="CX4777" t="str">
        <f ca="1"/>
        <v/>
      </c>
      <c r="DE4777" t="str">
        <f ca="1"/>
        <v/>
      </c>
      <c r="DG4777" t="str">
        <f ca="1"/>
        <v/>
      </c>
      <c r="DH4777">
        <f ca="1"/>
        <v>0</v>
      </c>
      <c r="DI4777">
        <f ca="1"/>
        <v>0</v>
      </c>
      <c r="DJ4777">
        <f ca="1"/>
        <v>0</v>
      </c>
      <c r="DK4777">
        <f ca="1"/>
        <v>0</v>
      </c>
      <c r="DL4777">
        <f ca="1"/>
        <v>0</v>
      </c>
      <c r="DM4777">
        <f ca="1"/>
        <v>0</v>
      </c>
      <c r="DN4777" t="str">
        <f ca="1"/>
        <v/>
      </c>
    </row>
    <row r="4778" spans="13:118">
      <c r="M4778" t="str" cm="1">
        <f t="array" ref="M4778">_xlfn._xlws.FILTER(SUM(H4778:L4778),SUM(H4778:L4778)&lt;&gt;0,"")</f>
        <v/>
      </c>
      <c r="AC4778" t="str">
        <f ca="1"/>
        <v/>
      </c>
      <c r="AE4778">
        <f ca="1"/>
        <v>0</v>
      </c>
      <c r="AF4778">
        <f ca="1"/>
        <v>0</v>
      </c>
      <c r="AG4778">
        <f ca="1"/>
        <v>0</v>
      </c>
      <c r="AH4778">
        <f ca="1"/>
        <v>0</v>
      </c>
      <c r="AI4778">
        <f ca="1"/>
        <v>0</v>
      </c>
      <c r="AJ4778">
        <f ca="1"/>
        <v>0</v>
      </c>
      <c r="AK4778">
        <f ca="1"/>
        <v>0</v>
      </c>
      <c r="AL4778" t="str">
        <f ca="1"/>
        <v/>
      </c>
      <c r="AZ4778" t="str" cm="1">
        <f t="array" ref="AZ4778">_xlfn._xlws.FILTER(SUM(AU4778:AY4778),SUM(AU4778:AY4778)&lt;&gt;0,"")</f>
        <v/>
      </c>
      <c r="BP4778" t="str">
        <f ca="1"/>
        <v/>
      </c>
      <c r="BR4778">
        <f ca="1"/>
        <v>0</v>
      </c>
      <c r="BS4778">
        <f ca="1"/>
        <v>0</v>
      </c>
      <c r="BT4778">
        <f ca="1"/>
        <v>0</v>
      </c>
      <c r="BU4778">
        <f ca="1"/>
        <v>0</v>
      </c>
      <c r="BV4778">
        <f ca="1"/>
        <v>0</v>
      </c>
      <c r="BW4778">
        <f ca="1"/>
        <v>0</v>
      </c>
      <c r="BX4778">
        <f ca="1"/>
        <v>0</v>
      </c>
      <c r="BY4778" t="str">
        <f ca="1"/>
        <v/>
      </c>
      <c r="CC4778" t="str" cm="1">
        <f t="array" aca="1" ref="CC4778" ca="1">_xlfn._xlws.FILTER(VLOOKUP(CB4771,Arrays!$T:$Z,{1,2,3,4,5,6,7},FALSE),VLOOKUP(CB4771,Arrays!$T:$Z,{1,2,3,4,5,6,7},FALSE)&lt;&gt;0,"")</f>
        <v/>
      </c>
      <c r="CO4778" t="str" cm="1">
        <f t="array" ref="CO4778">_xlfn._xlws.FILTER(SUM(CJ4778:CN4778),SUM(CJ4778:CN4778)&lt;&gt;0,"")</f>
        <v/>
      </c>
      <c r="CX4778" t="str">
        <f ca="1"/>
        <v/>
      </c>
      <c r="DE4778" t="str">
        <f ca="1"/>
        <v/>
      </c>
      <c r="DG4778" t="str">
        <f ca="1"/>
        <v/>
      </c>
      <c r="DH4778">
        <f ca="1"/>
        <v>0</v>
      </c>
      <c r="DI4778">
        <f ca="1"/>
        <v>0</v>
      </c>
      <c r="DJ4778">
        <f ca="1"/>
        <v>0</v>
      </c>
      <c r="DK4778">
        <f ca="1"/>
        <v>0</v>
      </c>
      <c r="DL4778">
        <f ca="1"/>
        <v>0</v>
      </c>
      <c r="DM4778">
        <f ca="1"/>
        <v>0</v>
      </c>
      <c r="DN4778" t="str">
        <f ca="1"/>
        <v/>
      </c>
    </row>
    <row r="4779" spans="13:118">
      <c r="M4779" t="str" cm="1">
        <f t="array" ref="M4779">_xlfn._xlws.FILTER(SUM(H4779:L4779),SUM(H4779:L4779)&lt;&gt;0,"")</f>
        <v/>
      </c>
      <c r="AC4779" t="str">
        <f ca="1"/>
        <v/>
      </c>
      <c r="AE4779">
        <f ca="1"/>
        <v>0</v>
      </c>
      <c r="AF4779">
        <f ca="1"/>
        <v>0</v>
      </c>
      <c r="AG4779">
        <f ca="1"/>
        <v>0</v>
      </c>
      <c r="AH4779">
        <f ca="1"/>
        <v>0</v>
      </c>
      <c r="AI4779">
        <f ca="1"/>
        <v>0</v>
      </c>
      <c r="AJ4779">
        <f ca="1"/>
        <v>0</v>
      </c>
      <c r="AK4779">
        <f ca="1"/>
        <v>0</v>
      </c>
      <c r="AL4779" t="str">
        <f ca="1"/>
        <v/>
      </c>
      <c r="AZ4779" t="str" cm="1">
        <f t="array" ref="AZ4779">_xlfn._xlws.FILTER(SUM(AU4779:AY4779),SUM(AU4779:AY4779)&lt;&gt;0,"")</f>
        <v/>
      </c>
      <c r="BP4779" t="str">
        <f ca="1"/>
        <v/>
      </c>
      <c r="BR4779">
        <f ca="1"/>
        <v>0</v>
      </c>
      <c r="BS4779">
        <f ca="1"/>
        <v>0</v>
      </c>
      <c r="BT4779">
        <f ca="1"/>
        <v>0</v>
      </c>
      <c r="BU4779">
        <f ca="1"/>
        <v>0</v>
      </c>
      <c r="BV4779">
        <f ca="1"/>
        <v>0</v>
      </c>
      <c r="BW4779">
        <f ca="1"/>
        <v>0</v>
      </c>
      <c r="BX4779">
        <f ca="1"/>
        <v>0</v>
      </c>
      <c r="BY4779" t="str">
        <f ca="1"/>
        <v/>
      </c>
      <c r="CC4779" t="str" cm="1">
        <f t="array" aca="1" ref="CC4779" ca="1">_xlfn._xlws.FILTER(VLOOKUP(CB4772,Arrays!$T:$Z,{1,2,3,4,5,6,7},FALSE),VLOOKUP(CB4772,Arrays!$T:$Z,{1,2,3,4,5,6,7},FALSE)&lt;&gt;0,"")</f>
        <v/>
      </c>
      <c r="CO4779" t="str" cm="1">
        <f t="array" ref="CO4779">_xlfn._xlws.FILTER(SUM(CJ4779:CN4779),SUM(CJ4779:CN4779)&lt;&gt;0,"")</f>
        <v/>
      </c>
      <c r="CX4779" t="str">
        <f ca="1"/>
        <v/>
      </c>
      <c r="DE4779" t="str">
        <f ca="1"/>
        <v/>
      </c>
      <c r="DG4779" t="str">
        <f ca="1"/>
        <v/>
      </c>
      <c r="DH4779">
        <f ca="1"/>
        <v>0</v>
      </c>
      <c r="DI4779">
        <f ca="1"/>
        <v>0</v>
      </c>
      <c r="DJ4779">
        <f ca="1"/>
        <v>0</v>
      </c>
      <c r="DK4779">
        <f ca="1"/>
        <v>0</v>
      </c>
      <c r="DL4779">
        <f ca="1"/>
        <v>0</v>
      </c>
      <c r="DM4779">
        <f ca="1"/>
        <v>0</v>
      </c>
      <c r="DN4779" t="str">
        <f ca="1"/>
        <v/>
      </c>
    </row>
    <row r="4780" spans="13:118">
      <c r="M4780" t="str" cm="1">
        <f t="array" ref="M4780">_xlfn._xlws.FILTER(SUM(H4780:L4780),SUM(H4780:L4780)&lt;&gt;0,"")</f>
        <v/>
      </c>
      <c r="AC4780" t="str">
        <f ca="1"/>
        <v/>
      </c>
      <c r="AE4780">
        <f ca="1"/>
        <v>0</v>
      </c>
      <c r="AF4780">
        <f ca="1"/>
        <v>0</v>
      </c>
      <c r="AG4780">
        <f ca="1"/>
        <v>0</v>
      </c>
      <c r="AH4780">
        <f ca="1"/>
        <v>0</v>
      </c>
      <c r="AI4780">
        <f ca="1"/>
        <v>0</v>
      </c>
      <c r="AJ4780">
        <f ca="1"/>
        <v>0</v>
      </c>
      <c r="AK4780">
        <f ca="1"/>
        <v>0</v>
      </c>
      <c r="AL4780" t="str">
        <f ca="1"/>
        <v/>
      </c>
      <c r="AZ4780" t="str" cm="1">
        <f t="array" ref="AZ4780">_xlfn._xlws.FILTER(SUM(AU4780:AY4780),SUM(AU4780:AY4780)&lt;&gt;0,"")</f>
        <v/>
      </c>
      <c r="BP4780" t="str">
        <f ca="1"/>
        <v/>
      </c>
      <c r="BR4780">
        <f ca="1"/>
        <v>0</v>
      </c>
      <c r="BS4780">
        <f ca="1"/>
        <v>0</v>
      </c>
      <c r="BT4780">
        <f ca="1"/>
        <v>0</v>
      </c>
      <c r="BU4780">
        <f ca="1"/>
        <v>0</v>
      </c>
      <c r="BV4780">
        <f ca="1"/>
        <v>0</v>
      </c>
      <c r="BW4780">
        <f ca="1"/>
        <v>0</v>
      </c>
      <c r="BX4780">
        <f ca="1"/>
        <v>0</v>
      </c>
      <c r="BY4780" t="str">
        <f ca="1"/>
        <v/>
      </c>
      <c r="CC4780" t="str" cm="1">
        <f t="array" aca="1" ref="CC4780" ca="1">_xlfn._xlws.FILTER(VLOOKUP(CB4773,Arrays!$T:$Z,{1,2,3,4,5,6,7},FALSE),VLOOKUP(CB4773,Arrays!$T:$Z,{1,2,3,4,5,6,7},FALSE)&lt;&gt;0,"")</f>
        <v/>
      </c>
      <c r="CO4780" t="str" cm="1">
        <f t="array" ref="CO4780">_xlfn._xlws.FILTER(SUM(CJ4780:CN4780),SUM(CJ4780:CN4780)&lt;&gt;0,"")</f>
        <v/>
      </c>
      <c r="CX4780" t="str">
        <f ca="1"/>
        <v/>
      </c>
      <c r="DE4780" t="str">
        <f ca="1"/>
        <v/>
      </c>
      <c r="DG4780" t="str">
        <f ca="1"/>
        <v/>
      </c>
      <c r="DH4780">
        <f ca="1"/>
        <v>0</v>
      </c>
      <c r="DI4780">
        <f ca="1"/>
        <v>0</v>
      </c>
      <c r="DJ4780">
        <f ca="1"/>
        <v>0</v>
      </c>
      <c r="DK4780">
        <f ca="1"/>
        <v>0</v>
      </c>
      <c r="DL4780">
        <f ca="1"/>
        <v>0</v>
      </c>
      <c r="DM4780">
        <f ca="1"/>
        <v>0</v>
      </c>
      <c r="DN4780" t="str">
        <f ca="1"/>
        <v/>
      </c>
    </row>
    <row r="4781" spans="13:118">
      <c r="M4781" t="str" cm="1">
        <f t="array" ref="M4781">_xlfn._xlws.FILTER(SUM(H4781:L4781),SUM(H4781:L4781)&lt;&gt;0,"")</f>
        <v/>
      </c>
      <c r="AC4781" t="str">
        <f ca="1"/>
        <v/>
      </c>
      <c r="AE4781">
        <f ca="1"/>
        <v>0</v>
      </c>
      <c r="AF4781">
        <f ca="1"/>
        <v>0</v>
      </c>
      <c r="AG4781">
        <f ca="1"/>
        <v>0</v>
      </c>
      <c r="AH4781">
        <f ca="1"/>
        <v>0</v>
      </c>
      <c r="AI4781">
        <f ca="1"/>
        <v>0</v>
      </c>
      <c r="AJ4781">
        <f ca="1"/>
        <v>0</v>
      </c>
      <c r="AK4781">
        <f ca="1"/>
        <v>0</v>
      </c>
      <c r="AL4781" t="str">
        <f ca="1"/>
        <v/>
      </c>
      <c r="AZ4781" t="str" cm="1">
        <f t="array" ref="AZ4781">_xlfn._xlws.FILTER(SUM(AU4781:AY4781),SUM(AU4781:AY4781)&lt;&gt;0,"")</f>
        <v/>
      </c>
      <c r="BP4781" t="str">
        <f ca="1"/>
        <v/>
      </c>
      <c r="BR4781">
        <f ca="1"/>
        <v>0</v>
      </c>
      <c r="BS4781">
        <f ca="1"/>
        <v>0</v>
      </c>
      <c r="BT4781">
        <f ca="1"/>
        <v>0</v>
      </c>
      <c r="BU4781">
        <f ca="1"/>
        <v>0</v>
      </c>
      <c r="BV4781">
        <f ca="1"/>
        <v>0</v>
      </c>
      <c r="BW4781">
        <f ca="1"/>
        <v>0</v>
      </c>
      <c r="BX4781">
        <f ca="1"/>
        <v>0</v>
      </c>
      <c r="BY4781" t="str">
        <f ca="1"/>
        <v/>
      </c>
      <c r="CC4781" t="str" cm="1">
        <f t="array" aca="1" ref="CC4781" ca="1">_xlfn._xlws.FILTER(VLOOKUP(CB4774,Arrays!$T:$Z,{1,2,3,4,5,6,7},FALSE),VLOOKUP(CB4774,Arrays!$T:$Z,{1,2,3,4,5,6,7},FALSE)&lt;&gt;0,"")</f>
        <v/>
      </c>
      <c r="CO4781" t="str" cm="1">
        <f t="array" ref="CO4781">_xlfn._xlws.FILTER(SUM(CJ4781:CN4781),SUM(CJ4781:CN4781)&lt;&gt;0,"")</f>
        <v/>
      </c>
      <c r="CX4781" t="str">
        <f ca="1"/>
        <v/>
      </c>
      <c r="DE4781" t="str">
        <f ca="1"/>
        <v/>
      </c>
      <c r="DG4781" t="str">
        <f ca="1"/>
        <v/>
      </c>
      <c r="DH4781">
        <f ca="1"/>
        <v>0</v>
      </c>
      <c r="DI4781">
        <f ca="1"/>
        <v>0</v>
      </c>
      <c r="DJ4781">
        <f ca="1"/>
        <v>0</v>
      </c>
      <c r="DK4781">
        <f ca="1"/>
        <v>0</v>
      </c>
      <c r="DL4781">
        <f ca="1"/>
        <v>0</v>
      </c>
      <c r="DM4781">
        <f ca="1"/>
        <v>0</v>
      </c>
      <c r="DN4781" t="str">
        <f ca="1"/>
        <v/>
      </c>
    </row>
    <row r="4782" spans="13:118">
      <c r="M4782" t="str" cm="1">
        <f t="array" ref="M4782">_xlfn._xlws.FILTER(SUM(H4782:L4782),SUM(H4782:L4782)&lt;&gt;0,"")</f>
        <v/>
      </c>
      <c r="AC4782" t="str">
        <f ca="1"/>
        <v/>
      </c>
      <c r="AE4782">
        <f ca="1"/>
        <v>0</v>
      </c>
      <c r="AF4782">
        <f ca="1"/>
        <v>0</v>
      </c>
      <c r="AG4782">
        <f ca="1"/>
        <v>0</v>
      </c>
      <c r="AH4782">
        <f ca="1"/>
        <v>0</v>
      </c>
      <c r="AI4782">
        <f ca="1"/>
        <v>0</v>
      </c>
      <c r="AJ4782">
        <f ca="1"/>
        <v>0</v>
      </c>
      <c r="AK4782">
        <f ca="1"/>
        <v>0</v>
      </c>
      <c r="AL4782" t="str">
        <f ca="1"/>
        <v/>
      </c>
      <c r="AZ4782" t="str" cm="1">
        <f t="array" ref="AZ4782">_xlfn._xlws.FILTER(SUM(AU4782:AY4782),SUM(AU4782:AY4782)&lt;&gt;0,"")</f>
        <v/>
      </c>
      <c r="BP4782" t="str">
        <f ca="1"/>
        <v/>
      </c>
      <c r="BR4782">
        <f ca="1"/>
        <v>0</v>
      </c>
      <c r="BS4782">
        <f ca="1"/>
        <v>0</v>
      </c>
      <c r="BT4782">
        <f ca="1"/>
        <v>0</v>
      </c>
      <c r="BU4782">
        <f ca="1"/>
        <v>0</v>
      </c>
      <c r="BV4782">
        <f ca="1"/>
        <v>0</v>
      </c>
      <c r="BW4782">
        <f ca="1"/>
        <v>0</v>
      </c>
      <c r="BX4782">
        <f ca="1"/>
        <v>0</v>
      </c>
      <c r="BY4782" t="str">
        <f ca="1"/>
        <v/>
      </c>
      <c r="CC4782" t="str" cm="1">
        <f t="array" aca="1" ref="CC4782" ca="1">_xlfn._xlws.FILTER(VLOOKUP(CB4775,Arrays!$T:$Z,{1,2,3,4,5,6,7},FALSE),VLOOKUP(CB4775,Arrays!$T:$Z,{1,2,3,4,5,6,7},FALSE)&lt;&gt;0,"")</f>
        <v/>
      </c>
      <c r="CO4782" t="str" cm="1">
        <f t="array" ref="CO4782">_xlfn._xlws.FILTER(SUM(CJ4782:CN4782),SUM(CJ4782:CN4782)&lt;&gt;0,"")</f>
        <v/>
      </c>
      <c r="CX4782" t="str">
        <f ca="1"/>
        <v/>
      </c>
      <c r="DE4782" t="str">
        <f ca="1"/>
        <v/>
      </c>
      <c r="DG4782" t="str">
        <f ca="1"/>
        <v/>
      </c>
      <c r="DH4782">
        <f ca="1"/>
        <v>0</v>
      </c>
      <c r="DI4782">
        <f ca="1"/>
        <v>0</v>
      </c>
      <c r="DJ4782">
        <f ca="1"/>
        <v>0</v>
      </c>
      <c r="DK4782">
        <f ca="1"/>
        <v>0</v>
      </c>
      <c r="DL4782">
        <f ca="1"/>
        <v>0</v>
      </c>
      <c r="DM4782">
        <f ca="1"/>
        <v>0</v>
      </c>
      <c r="DN4782" t="str">
        <f ca="1"/>
        <v/>
      </c>
    </row>
    <row r="4783" spans="13:118">
      <c r="M4783" t="str" cm="1">
        <f t="array" ref="M4783">_xlfn._xlws.FILTER(SUM(H4783:L4783),SUM(H4783:L4783)&lt;&gt;0,"")</f>
        <v/>
      </c>
      <c r="AC4783" t="str">
        <f ca="1"/>
        <v/>
      </c>
      <c r="AE4783">
        <f ca="1"/>
        <v>0</v>
      </c>
      <c r="AF4783">
        <f ca="1"/>
        <v>0</v>
      </c>
      <c r="AG4783">
        <f ca="1"/>
        <v>0</v>
      </c>
      <c r="AH4783">
        <f ca="1"/>
        <v>0</v>
      </c>
      <c r="AI4783">
        <f ca="1"/>
        <v>0</v>
      </c>
      <c r="AJ4783">
        <f ca="1"/>
        <v>0</v>
      </c>
      <c r="AK4783">
        <f ca="1"/>
        <v>0</v>
      </c>
      <c r="AL4783" t="str">
        <f ca="1"/>
        <v/>
      </c>
      <c r="AZ4783" t="str" cm="1">
        <f t="array" ref="AZ4783">_xlfn._xlws.FILTER(SUM(AU4783:AY4783),SUM(AU4783:AY4783)&lt;&gt;0,"")</f>
        <v/>
      </c>
      <c r="BP4783" t="str">
        <f ca="1"/>
        <v/>
      </c>
      <c r="BR4783">
        <f ca="1"/>
        <v>0</v>
      </c>
      <c r="BS4783">
        <f ca="1"/>
        <v>0</v>
      </c>
      <c r="BT4783">
        <f ca="1"/>
        <v>0</v>
      </c>
      <c r="BU4783">
        <f ca="1"/>
        <v>0</v>
      </c>
      <c r="BV4783">
        <f ca="1"/>
        <v>0</v>
      </c>
      <c r="BW4783">
        <f ca="1"/>
        <v>0</v>
      </c>
      <c r="BX4783">
        <f ca="1"/>
        <v>0</v>
      </c>
      <c r="BY4783" t="str">
        <f ca="1"/>
        <v/>
      </c>
      <c r="CC4783" t="str" cm="1">
        <f t="array" aca="1" ref="CC4783" ca="1">_xlfn._xlws.FILTER(VLOOKUP(CB4776,Arrays!$T:$Z,{1,2,3,4,5,6,7},FALSE),VLOOKUP(CB4776,Arrays!$T:$Z,{1,2,3,4,5,6,7},FALSE)&lt;&gt;0,"")</f>
        <v/>
      </c>
      <c r="CO4783" t="str" cm="1">
        <f t="array" ref="CO4783">_xlfn._xlws.FILTER(SUM(CJ4783:CN4783),SUM(CJ4783:CN4783)&lt;&gt;0,"")</f>
        <v/>
      </c>
      <c r="CX4783" t="str">
        <f ca="1"/>
        <v/>
      </c>
      <c r="DE4783" t="str">
        <f ca="1"/>
        <v/>
      </c>
      <c r="DG4783" t="str">
        <f ca="1"/>
        <v/>
      </c>
      <c r="DH4783">
        <f ca="1"/>
        <v>0</v>
      </c>
      <c r="DI4783">
        <f ca="1"/>
        <v>0</v>
      </c>
      <c r="DJ4783">
        <f ca="1"/>
        <v>0</v>
      </c>
      <c r="DK4783">
        <f ca="1"/>
        <v>0</v>
      </c>
      <c r="DL4783">
        <f ca="1"/>
        <v>0</v>
      </c>
      <c r="DM4783">
        <f ca="1"/>
        <v>0</v>
      </c>
      <c r="DN4783" t="str">
        <f ca="1"/>
        <v/>
      </c>
    </row>
    <row r="4784" spans="13:118">
      <c r="M4784" t="str" cm="1">
        <f t="array" ref="M4784">_xlfn._xlws.FILTER(SUM(H4784:L4784),SUM(H4784:L4784)&lt;&gt;0,"")</f>
        <v/>
      </c>
      <c r="AC4784" t="str">
        <f ca="1"/>
        <v/>
      </c>
      <c r="AE4784">
        <f ca="1"/>
        <v>0</v>
      </c>
      <c r="AF4784">
        <f ca="1"/>
        <v>0</v>
      </c>
      <c r="AG4784">
        <f ca="1"/>
        <v>0</v>
      </c>
      <c r="AH4784">
        <f ca="1"/>
        <v>0</v>
      </c>
      <c r="AI4784">
        <f ca="1"/>
        <v>0</v>
      </c>
      <c r="AJ4784">
        <f ca="1"/>
        <v>0</v>
      </c>
      <c r="AK4784">
        <f ca="1"/>
        <v>0</v>
      </c>
      <c r="AL4784" t="str">
        <f ca="1"/>
        <v/>
      </c>
      <c r="AZ4784" t="str" cm="1">
        <f t="array" ref="AZ4784">_xlfn._xlws.FILTER(SUM(AU4784:AY4784),SUM(AU4784:AY4784)&lt;&gt;0,"")</f>
        <v/>
      </c>
      <c r="BP4784" t="str">
        <f ca="1"/>
        <v/>
      </c>
      <c r="BR4784">
        <f ca="1"/>
        <v>0</v>
      </c>
      <c r="BS4784">
        <f ca="1"/>
        <v>0</v>
      </c>
      <c r="BT4784">
        <f ca="1"/>
        <v>0</v>
      </c>
      <c r="BU4784">
        <f ca="1"/>
        <v>0</v>
      </c>
      <c r="BV4784">
        <f ca="1"/>
        <v>0</v>
      </c>
      <c r="BW4784">
        <f ca="1"/>
        <v>0</v>
      </c>
      <c r="BX4784">
        <f ca="1"/>
        <v>0</v>
      </c>
      <c r="BY4784" t="str">
        <f ca="1"/>
        <v/>
      </c>
      <c r="CC4784" t="str" cm="1">
        <f t="array" aca="1" ref="CC4784" ca="1">_xlfn._xlws.FILTER(VLOOKUP(CB4777,Arrays!$T:$Z,{1,2,3,4,5,6,7},FALSE),VLOOKUP(CB4777,Arrays!$T:$Z,{1,2,3,4,5,6,7},FALSE)&lt;&gt;0,"")</f>
        <v/>
      </c>
      <c r="CO4784" t="str" cm="1">
        <f t="array" ref="CO4784">_xlfn._xlws.FILTER(SUM(CJ4784:CN4784),SUM(CJ4784:CN4784)&lt;&gt;0,"")</f>
        <v/>
      </c>
      <c r="CX4784" t="str">
        <f ca="1"/>
        <v/>
      </c>
      <c r="DE4784" t="str">
        <f ca="1"/>
        <v/>
      </c>
      <c r="DG4784" t="str">
        <f ca="1"/>
        <v/>
      </c>
      <c r="DH4784">
        <f ca="1"/>
        <v>0</v>
      </c>
      <c r="DI4784">
        <f ca="1"/>
        <v>0</v>
      </c>
      <c r="DJ4784">
        <f ca="1"/>
        <v>0</v>
      </c>
      <c r="DK4784">
        <f ca="1"/>
        <v>0</v>
      </c>
      <c r="DL4784">
        <f ca="1"/>
        <v>0</v>
      </c>
      <c r="DM4784">
        <f ca="1"/>
        <v>0</v>
      </c>
      <c r="DN4784" t="str">
        <f ca="1"/>
        <v/>
      </c>
    </row>
    <row r="4785" spans="13:118">
      <c r="M4785" t="str" cm="1">
        <f t="array" ref="M4785">_xlfn._xlws.FILTER(SUM(H4785:L4785),SUM(H4785:L4785)&lt;&gt;0,"")</f>
        <v/>
      </c>
      <c r="AC4785" t="str">
        <f ca="1"/>
        <v/>
      </c>
      <c r="AE4785">
        <f ca="1"/>
        <v>0</v>
      </c>
      <c r="AF4785">
        <f ca="1"/>
        <v>0</v>
      </c>
      <c r="AG4785">
        <f ca="1"/>
        <v>0</v>
      </c>
      <c r="AH4785">
        <f ca="1"/>
        <v>0</v>
      </c>
      <c r="AI4785">
        <f ca="1"/>
        <v>0</v>
      </c>
      <c r="AJ4785">
        <f ca="1"/>
        <v>0</v>
      </c>
      <c r="AK4785">
        <f ca="1"/>
        <v>0</v>
      </c>
      <c r="AL4785" t="str">
        <f ca="1"/>
        <v/>
      </c>
      <c r="AZ4785" t="str" cm="1">
        <f t="array" ref="AZ4785">_xlfn._xlws.FILTER(SUM(AU4785:AY4785),SUM(AU4785:AY4785)&lt;&gt;0,"")</f>
        <v/>
      </c>
      <c r="BP4785" t="str">
        <f ca="1"/>
        <v/>
      </c>
      <c r="BR4785">
        <f ca="1"/>
        <v>0</v>
      </c>
      <c r="BS4785">
        <f ca="1"/>
        <v>0</v>
      </c>
      <c r="BT4785">
        <f ca="1"/>
        <v>0</v>
      </c>
      <c r="BU4785">
        <f ca="1"/>
        <v>0</v>
      </c>
      <c r="BV4785">
        <f ca="1"/>
        <v>0</v>
      </c>
      <c r="BW4785">
        <f ca="1"/>
        <v>0</v>
      </c>
      <c r="BX4785">
        <f ca="1"/>
        <v>0</v>
      </c>
      <c r="BY4785" t="str">
        <f ca="1"/>
        <v/>
      </c>
      <c r="CC4785" t="str" cm="1">
        <f t="array" aca="1" ref="CC4785" ca="1">_xlfn._xlws.FILTER(VLOOKUP(CB4778,Arrays!$T:$Z,{1,2,3,4,5,6,7},FALSE),VLOOKUP(CB4778,Arrays!$T:$Z,{1,2,3,4,5,6,7},FALSE)&lt;&gt;0,"")</f>
        <v/>
      </c>
      <c r="CO4785" t="str" cm="1">
        <f t="array" ref="CO4785">_xlfn._xlws.FILTER(SUM(CJ4785:CN4785),SUM(CJ4785:CN4785)&lt;&gt;0,"")</f>
        <v/>
      </c>
      <c r="CX4785" t="str">
        <f ca="1"/>
        <v/>
      </c>
      <c r="DE4785" t="str">
        <f ca="1"/>
        <v/>
      </c>
      <c r="DG4785" t="str">
        <f ca="1"/>
        <v/>
      </c>
      <c r="DH4785">
        <f ca="1"/>
        <v>0</v>
      </c>
      <c r="DI4785">
        <f ca="1"/>
        <v>0</v>
      </c>
      <c r="DJ4785">
        <f ca="1"/>
        <v>0</v>
      </c>
      <c r="DK4785">
        <f ca="1"/>
        <v>0</v>
      </c>
      <c r="DL4785">
        <f ca="1"/>
        <v>0</v>
      </c>
      <c r="DM4785">
        <f ca="1"/>
        <v>0</v>
      </c>
      <c r="DN4785" t="str">
        <f ca="1"/>
        <v/>
      </c>
    </row>
    <row r="4786" spans="13:118">
      <c r="M4786" t="str" cm="1">
        <f t="array" ref="M4786">_xlfn._xlws.FILTER(SUM(H4786:L4786),SUM(H4786:L4786)&lt;&gt;0,"")</f>
        <v/>
      </c>
      <c r="AC4786" t="str">
        <f ca="1"/>
        <v/>
      </c>
      <c r="AE4786">
        <f ca="1"/>
        <v>0</v>
      </c>
      <c r="AF4786">
        <f ca="1"/>
        <v>0</v>
      </c>
      <c r="AG4786">
        <f ca="1"/>
        <v>0</v>
      </c>
      <c r="AH4786">
        <f ca="1"/>
        <v>0</v>
      </c>
      <c r="AI4786">
        <f ca="1"/>
        <v>0</v>
      </c>
      <c r="AJ4786">
        <f ca="1"/>
        <v>0</v>
      </c>
      <c r="AK4786">
        <f ca="1"/>
        <v>0</v>
      </c>
      <c r="AL4786" t="str">
        <f ca="1"/>
        <v/>
      </c>
      <c r="AZ4786" t="str" cm="1">
        <f t="array" ref="AZ4786">_xlfn._xlws.FILTER(SUM(AU4786:AY4786),SUM(AU4786:AY4786)&lt;&gt;0,"")</f>
        <v/>
      </c>
      <c r="BP4786" t="str">
        <f ca="1"/>
        <v/>
      </c>
      <c r="BR4786">
        <f ca="1"/>
        <v>0</v>
      </c>
      <c r="BS4786">
        <f ca="1"/>
        <v>0</v>
      </c>
      <c r="BT4786">
        <f ca="1"/>
        <v>0</v>
      </c>
      <c r="BU4786">
        <f ca="1"/>
        <v>0</v>
      </c>
      <c r="BV4786">
        <f ca="1"/>
        <v>0</v>
      </c>
      <c r="BW4786">
        <f ca="1"/>
        <v>0</v>
      </c>
      <c r="BX4786">
        <f ca="1"/>
        <v>0</v>
      </c>
      <c r="BY4786" t="str">
        <f ca="1"/>
        <v/>
      </c>
      <c r="CC4786" t="str" cm="1">
        <f t="array" aca="1" ref="CC4786" ca="1">_xlfn._xlws.FILTER(VLOOKUP(CB4779,Arrays!$T:$Z,{1,2,3,4,5,6,7},FALSE),VLOOKUP(CB4779,Arrays!$T:$Z,{1,2,3,4,5,6,7},FALSE)&lt;&gt;0,"")</f>
        <v/>
      </c>
      <c r="CO4786" t="str" cm="1">
        <f t="array" ref="CO4786">_xlfn._xlws.FILTER(SUM(CJ4786:CN4786),SUM(CJ4786:CN4786)&lt;&gt;0,"")</f>
        <v/>
      </c>
      <c r="CX4786" t="str">
        <f ca="1"/>
        <v/>
      </c>
      <c r="DE4786" t="str">
        <f ca="1"/>
        <v/>
      </c>
      <c r="DG4786" t="str">
        <f ca="1"/>
        <v/>
      </c>
      <c r="DH4786">
        <f ca="1"/>
        <v>0</v>
      </c>
      <c r="DI4786">
        <f ca="1"/>
        <v>0</v>
      </c>
      <c r="DJ4786">
        <f ca="1"/>
        <v>0</v>
      </c>
      <c r="DK4786">
        <f ca="1"/>
        <v>0</v>
      </c>
      <c r="DL4786">
        <f ca="1"/>
        <v>0</v>
      </c>
      <c r="DM4786">
        <f ca="1"/>
        <v>0</v>
      </c>
      <c r="DN4786" t="str">
        <f ca="1"/>
        <v/>
      </c>
    </row>
    <row r="4787" spans="13:118">
      <c r="M4787" t="str" cm="1">
        <f t="array" ref="M4787">_xlfn._xlws.FILTER(SUM(H4787:L4787),SUM(H4787:L4787)&lt;&gt;0,"")</f>
        <v/>
      </c>
      <c r="AC4787" t="str">
        <f ca="1"/>
        <v/>
      </c>
      <c r="AE4787">
        <f ca="1"/>
        <v>0</v>
      </c>
      <c r="AF4787">
        <f ca="1"/>
        <v>0</v>
      </c>
      <c r="AG4787">
        <f ca="1"/>
        <v>0</v>
      </c>
      <c r="AH4787">
        <f ca="1"/>
        <v>0</v>
      </c>
      <c r="AI4787">
        <f ca="1"/>
        <v>0</v>
      </c>
      <c r="AJ4787">
        <f ca="1"/>
        <v>0</v>
      </c>
      <c r="AK4787">
        <f ca="1"/>
        <v>0</v>
      </c>
      <c r="AL4787" t="str">
        <f ca="1"/>
        <v/>
      </c>
      <c r="AZ4787" t="str" cm="1">
        <f t="array" ref="AZ4787">_xlfn._xlws.FILTER(SUM(AU4787:AY4787),SUM(AU4787:AY4787)&lt;&gt;0,"")</f>
        <v/>
      </c>
      <c r="BP4787" t="str">
        <f ca="1"/>
        <v/>
      </c>
      <c r="BR4787">
        <f ca="1"/>
        <v>0</v>
      </c>
      <c r="BS4787">
        <f ca="1"/>
        <v>0</v>
      </c>
      <c r="BT4787">
        <f ca="1"/>
        <v>0</v>
      </c>
      <c r="BU4787">
        <f ca="1"/>
        <v>0</v>
      </c>
      <c r="BV4787">
        <f ca="1"/>
        <v>0</v>
      </c>
      <c r="BW4787">
        <f ca="1"/>
        <v>0</v>
      </c>
      <c r="BX4787">
        <f ca="1"/>
        <v>0</v>
      </c>
      <c r="BY4787" t="str">
        <f ca="1"/>
        <v/>
      </c>
      <c r="CC4787" t="str" cm="1">
        <f t="array" aca="1" ref="CC4787" ca="1">_xlfn._xlws.FILTER(VLOOKUP(CB4780,Arrays!$T:$Z,{1,2,3,4,5,6,7},FALSE),VLOOKUP(CB4780,Arrays!$T:$Z,{1,2,3,4,5,6,7},FALSE)&lt;&gt;0,"")</f>
        <v/>
      </c>
      <c r="CO4787" t="str" cm="1">
        <f t="array" ref="CO4787">_xlfn._xlws.FILTER(SUM(CJ4787:CN4787),SUM(CJ4787:CN4787)&lt;&gt;0,"")</f>
        <v/>
      </c>
      <c r="CX4787" t="str">
        <f ca="1"/>
        <v/>
      </c>
      <c r="DE4787" t="str">
        <f ca="1"/>
        <v/>
      </c>
      <c r="DG4787" t="str">
        <f ca="1"/>
        <v/>
      </c>
      <c r="DH4787">
        <f ca="1"/>
        <v>0</v>
      </c>
      <c r="DI4787">
        <f ca="1"/>
        <v>0</v>
      </c>
      <c r="DJ4787">
        <f ca="1"/>
        <v>0</v>
      </c>
      <c r="DK4787">
        <f ca="1"/>
        <v>0</v>
      </c>
      <c r="DL4787">
        <f ca="1"/>
        <v>0</v>
      </c>
      <c r="DM4787">
        <f ca="1"/>
        <v>0</v>
      </c>
      <c r="DN4787" t="str">
        <f ca="1"/>
        <v/>
      </c>
    </row>
    <row r="4788" spans="13:118">
      <c r="M4788" t="str" cm="1">
        <f t="array" ref="M4788">_xlfn._xlws.FILTER(SUM(H4788:L4788),SUM(H4788:L4788)&lt;&gt;0,"")</f>
        <v/>
      </c>
      <c r="AC4788" t="str">
        <f ca="1"/>
        <v/>
      </c>
      <c r="AE4788">
        <f ca="1"/>
        <v>0</v>
      </c>
      <c r="AF4788">
        <f ca="1"/>
        <v>0</v>
      </c>
      <c r="AG4788">
        <f ca="1"/>
        <v>0</v>
      </c>
      <c r="AH4788">
        <f ca="1"/>
        <v>0</v>
      </c>
      <c r="AI4788">
        <f ca="1"/>
        <v>0</v>
      </c>
      <c r="AJ4788">
        <f ca="1"/>
        <v>0</v>
      </c>
      <c r="AK4788">
        <f ca="1"/>
        <v>0</v>
      </c>
      <c r="AL4788" t="str">
        <f ca="1"/>
        <v/>
      </c>
      <c r="AZ4788" t="str" cm="1">
        <f t="array" ref="AZ4788">_xlfn._xlws.FILTER(SUM(AU4788:AY4788),SUM(AU4788:AY4788)&lt;&gt;0,"")</f>
        <v/>
      </c>
      <c r="BP4788" t="str">
        <f ca="1"/>
        <v/>
      </c>
      <c r="BR4788">
        <f ca="1"/>
        <v>0</v>
      </c>
      <c r="BS4788">
        <f ca="1"/>
        <v>0</v>
      </c>
      <c r="BT4788">
        <f ca="1"/>
        <v>0</v>
      </c>
      <c r="BU4788">
        <f ca="1"/>
        <v>0</v>
      </c>
      <c r="BV4788">
        <f ca="1"/>
        <v>0</v>
      </c>
      <c r="BW4788">
        <f ca="1"/>
        <v>0</v>
      </c>
      <c r="BX4788">
        <f ca="1"/>
        <v>0</v>
      </c>
      <c r="BY4788" t="str">
        <f ca="1"/>
        <v/>
      </c>
      <c r="CC4788" t="str" cm="1">
        <f t="array" aca="1" ref="CC4788" ca="1">_xlfn._xlws.FILTER(VLOOKUP(CB4781,Arrays!$T:$Z,{1,2,3,4,5,6,7},FALSE),VLOOKUP(CB4781,Arrays!$T:$Z,{1,2,3,4,5,6,7},FALSE)&lt;&gt;0,"")</f>
        <v/>
      </c>
      <c r="CO4788" t="str" cm="1">
        <f t="array" ref="CO4788">_xlfn._xlws.FILTER(SUM(CJ4788:CN4788),SUM(CJ4788:CN4788)&lt;&gt;0,"")</f>
        <v/>
      </c>
      <c r="CX4788" t="str">
        <f ca="1"/>
        <v/>
      </c>
      <c r="DE4788" t="str">
        <f ca="1"/>
        <v/>
      </c>
      <c r="DG4788" t="str">
        <f ca="1"/>
        <v/>
      </c>
      <c r="DH4788">
        <f ca="1"/>
        <v>0</v>
      </c>
      <c r="DI4788">
        <f ca="1"/>
        <v>0</v>
      </c>
      <c r="DJ4788">
        <f ca="1"/>
        <v>0</v>
      </c>
      <c r="DK4788">
        <f ca="1"/>
        <v>0</v>
      </c>
      <c r="DL4788">
        <f ca="1"/>
        <v>0</v>
      </c>
      <c r="DM4788">
        <f ca="1"/>
        <v>0</v>
      </c>
      <c r="DN4788" t="str">
        <f ca="1"/>
        <v/>
      </c>
    </row>
    <row r="4789" spans="13:118">
      <c r="M4789" t="str" cm="1">
        <f t="array" ref="M4789">_xlfn._xlws.FILTER(SUM(H4789:L4789),SUM(H4789:L4789)&lt;&gt;0,"")</f>
        <v/>
      </c>
      <c r="AC4789" t="str">
        <f ca="1"/>
        <v/>
      </c>
      <c r="AE4789">
        <f ca="1"/>
        <v>0</v>
      </c>
      <c r="AF4789">
        <f ca="1"/>
        <v>0</v>
      </c>
      <c r="AG4789">
        <f ca="1"/>
        <v>0</v>
      </c>
      <c r="AH4789">
        <f ca="1"/>
        <v>0</v>
      </c>
      <c r="AI4789">
        <f ca="1"/>
        <v>0</v>
      </c>
      <c r="AJ4789">
        <f ca="1"/>
        <v>0</v>
      </c>
      <c r="AK4789">
        <f ca="1"/>
        <v>0</v>
      </c>
      <c r="AL4789" t="str">
        <f ca="1"/>
        <v/>
      </c>
      <c r="AZ4789" t="str" cm="1">
        <f t="array" ref="AZ4789">_xlfn._xlws.FILTER(SUM(AU4789:AY4789),SUM(AU4789:AY4789)&lt;&gt;0,"")</f>
        <v/>
      </c>
      <c r="BP4789" t="str">
        <f ca="1"/>
        <v/>
      </c>
      <c r="BR4789">
        <f ca="1"/>
        <v>0</v>
      </c>
      <c r="BS4789">
        <f ca="1"/>
        <v>0</v>
      </c>
      <c r="BT4789">
        <f ca="1"/>
        <v>0</v>
      </c>
      <c r="BU4789">
        <f ca="1"/>
        <v>0</v>
      </c>
      <c r="BV4789">
        <f ca="1"/>
        <v>0</v>
      </c>
      <c r="BW4789">
        <f ca="1"/>
        <v>0</v>
      </c>
      <c r="BX4789">
        <f ca="1"/>
        <v>0</v>
      </c>
      <c r="BY4789" t="str">
        <f ca="1"/>
        <v/>
      </c>
      <c r="CC4789" t="str" cm="1">
        <f t="array" aca="1" ref="CC4789" ca="1">_xlfn._xlws.FILTER(VLOOKUP(CB4782,Arrays!$T:$Z,{1,2,3,4,5,6,7},FALSE),VLOOKUP(CB4782,Arrays!$T:$Z,{1,2,3,4,5,6,7},FALSE)&lt;&gt;0,"")</f>
        <v/>
      </c>
      <c r="CO4789" t="str" cm="1">
        <f t="array" ref="CO4789">_xlfn._xlws.FILTER(SUM(CJ4789:CN4789),SUM(CJ4789:CN4789)&lt;&gt;0,"")</f>
        <v/>
      </c>
      <c r="CX4789" t="str">
        <f ca="1"/>
        <v/>
      </c>
      <c r="DE4789" t="str">
        <f ca="1"/>
        <v/>
      </c>
      <c r="DG4789" t="str">
        <f ca="1"/>
        <v/>
      </c>
      <c r="DH4789">
        <f ca="1"/>
        <v>0</v>
      </c>
      <c r="DI4789">
        <f ca="1"/>
        <v>0</v>
      </c>
      <c r="DJ4789">
        <f ca="1"/>
        <v>0</v>
      </c>
      <c r="DK4789">
        <f ca="1"/>
        <v>0</v>
      </c>
      <c r="DL4789">
        <f ca="1"/>
        <v>0</v>
      </c>
      <c r="DM4789">
        <f ca="1"/>
        <v>0</v>
      </c>
      <c r="DN4789" t="str">
        <f ca="1"/>
        <v/>
      </c>
    </row>
    <row r="4790" spans="13:118">
      <c r="M4790" t="str" cm="1">
        <f t="array" ref="M4790">_xlfn._xlws.FILTER(SUM(H4790:L4790),SUM(H4790:L4790)&lt;&gt;0,"")</f>
        <v/>
      </c>
      <c r="AC4790" t="str">
        <f ca="1"/>
        <v/>
      </c>
      <c r="AE4790">
        <f ca="1"/>
        <v>0</v>
      </c>
      <c r="AF4790">
        <f ca="1"/>
        <v>0</v>
      </c>
      <c r="AG4790">
        <f ca="1"/>
        <v>0</v>
      </c>
      <c r="AH4790">
        <f ca="1"/>
        <v>0</v>
      </c>
      <c r="AI4790">
        <f ca="1"/>
        <v>0</v>
      </c>
      <c r="AJ4790">
        <f ca="1"/>
        <v>0</v>
      </c>
      <c r="AK4790">
        <f ca="1"/>
        <v>0</v>
      </c>
      <c r="AL4790" t="str">
        <f ca="1"/>
        <v/>
      </c>
      <c r="AZ4790" t="str" cm="1">
        <f t="array" ref="AZ4790">_xlfn._xlws.FILTER(SUM(AU4790:AY4790),SUM(AU4790:AY4790)&lt;&gt;0,"")</f>
        <v/>
      </c>
      <c r="BP4790" t="str">
        <f ca="1"/>
        <v/>
      </c>
      <c r="BR4790">
        <f ca="1"/>
        <v>0</v>
      </c>
      <c r="BS4790">
        <f ca="1"/>
        <v>0</v>
      </c>
      <c r="BT4790">
        <f ca="1"/>
        <v>0</v>
      </c>
      <c r="BU4790">
        <f ca="1"/>
        <v>0</v>
      </c>
      <c r="BV4790">
        <f ca="1"/>
        <v>0</v>
      </c>
      <c r="BW4790">
        <f ca="1"/>
        <v>0</v>
      </c>
      <c r="BX4790">
        <f ca="1"/>
        <v>0</v>
      </c>
      <c r="BY4790" t="str">
        <f ca="1"/>
        <v/>
      </c>
      <c r="CC4790" t="str" cm="1">
        <f t="array" aca="1" ref="CC4790" ca="1">_xlfn._xlws.FILTER(VLOOKUP(CB4783,Arrays!$T:$Z,{1,2,3,4,5,6,7},FALSE),VLOOKUP(CB4783,Arrays!$T:$Z,{1,2,3,4,5,6,7},FALSE)&lt;&gt;0,"")</f>
        <v/>
      </c>
      <c r="CO4790" t="str" cm="1">
        <f t="array" ref="CO4790">_xlfn._xlws.FILTER(SUM(CJ4790:CN4790),SUM(CJ4790:CN4790)&lt;&gt;0,"")</f>
        <v/>
      </c>
      <c r="CX4790" t="str">
        <f ca="1"/>
        <v/>
      </c>
      <c r="DE4790" t="str">
        <f ca="1"/>
        <v/>
      </c>
      <c r="DG4790" t="str">
        <f ca="1"/>
        <v/>
      </c>
      <c r="DH4790">
        <f ca="1"/>
        <v>0</v>
      </c>
      <c r="DI4790">
        <f ca="1"/>
        <v>0</v>
      </c>
      <c r="DJ4790">
        <f ca="1"/>
        <v>0</v>
      </c>
      <c r="DK4790">
        <f ca="1"/>
        <v>0</v>
      </c>
      <c r="DL4790">
        <f ca="1"/>
        <v>0</v>
      </c>
      <c r="DM4790">
        <f ca="1"/>
        <v>0</v>
      </c>
      <c r="DN4790" t="str">
        <f ca="1"/>
        <v/>
      </c>
    </row>
    <row r="4791" spans="13:118">
      <c r="M4791" t="str" cm="1">
        <f t="array" ref="M4791">_xlfn._xlws.FILTER(SUM(H4791:L4791),SUM(H4791:L4791)&lt;&gt;0,"")</f>
        <v/>
      </c>
      <c r="AC4791" t="str">
        <f ca="1"/>
        <v/>
      </c>
      <c r="AE4791">
        <f ca="1"/>
        <v>0</v>
      </c>
      <c r="AF4791">
        <f ca="1"/>
        <v>0</v>
      </c>
      <c r="AG4791">
        <f ca="1"/>
        <v>0</v>
      </c>
      <c r="AH4791">
        <f ca="1"/>
        <v>0</v>
      </c>
      <c r="AI4791">
        <f ca="1"/>
        <v>0</v>
      </c>
      <c r="AJ4791">
        <f ca="1"/>
        <v>0</v>
      </c>
      <c r="AK4791">
        <f ca="1"/>
        <v>0</v>
      </c>
      <c r="AL4791" t="str">
        <f ca="1"/>
        <v/>
      </c>
      <c r="AZ4791" t="str" cm="1">
        <f t="array" ref="AZ4791">_xlfn._xlws.FILTER(SUM(AU4791:AY4791),SUM(AU4791:AY4791)&lt;&gt;0,"")</f>
        <v/>
      </c>
      <c r="BP4791" t="str">
        <f ca="1"/>
        <v/>
      </c>
      <c r="BR4791">
        <f ca="1"/>
        <v>0</v>
      </c>
      <c r="BS4791">
        <f ca="1"/>
        <v>0</v>
      </c>
      <c r="BT4791">
        <f ca="1"/>
        <v>0</v>
      </c>
      <c r="BU4791">
        <f ca="1"/>
        <v>0</v>
      </c>
      <c r="BV4791">
        <f ca="1"/>
        <v>0</v>
      </c>
      <c r="BW4791">
        <f ca="1"/>
        <v>0</v>
      </c>
      <c r="BX4791">
        <f ca="1"/>
        <v>0</v>
      </c>
      <c r="BY4791" t="str">
        <f ca="1"/>
        <v/>
      </c>
      <c r="CC4791" t="str" cm="1">
        <f t="array" aca="1" ref="CC4791" ca="1">_xlfn._xlws.FILTER(VLOOKUP(CB4784,Arrays!$T:$Z,{1,2,3,4,5,6,7},FALSE),VLOOKUP(CB4784,Arrays!$T:$Z,{1,2,3,4,5,6,7},FALSE)&lt;&gt;0,"")</f>
        <v/>
      </c>
      <c r="CO4791" t="str" cm="1">
        <f t="array" ref="CO4791">_xlfn._xlws.FILTER(SUM(CJ4791:CN4791),SUM(CJ4791:CN4791)&lt;&gt;0,"")</f>
        <v/>
      </c>
      <c r="CX4791" t="str">
        <f ca="1"/>
        <v/>
      </c>
      <c r="DE4791" t="str">
        <f ca="1"/>
        <v/>
      </c>
      <c r="DG4791" t="str">
        <f ca="1"/>
        <v/>
      </c>
      <c r="DH4791">
        <f ca="1"/>
        <v>0</v>
      </c>
      <c r="DI4791">
        <f ca="1"/>
        <v>0</v>
      </c>
      <c r="DJ4791">
        <f ca="1"/>
        <v>0</v>
      </c>
      <c r="DK4791">
        <f ca="1"/>
        <v>0</v>
      </c>
      <c r="DL4791">
        <f ca="1"/>
        <v>0</v>
      </c>
      <c r="DM4791">
        <f ca="1"/>
        <v>0</v>
      </c>
      <c r="DN4791" t="str">
        <f ca="1"/>
        <v/>
      </c>
    </row>
    <row r="4792" spans="13:118">
      <c r="M4792" t="str" cm="1">
        <f t="array" ref="M4792">_xlfn._xlws.FILTER(SUM(H4792:L4792),SUM(H4792:L4792)&lt;&gt;0,"")</f>
        <v/>
      </c>
      <c r="AC4792" t="str">
        <f ca="1"/>
        <v/>
      </c>
      <c r="AE4792">
        <f ca="1"/>
        <v>0</v>
      </c>
      <c r="AF4792">
        <f ca="1"/>
        <v>0</v>
      </c>
      <c r="AG4792">
        <f ca="1"/>
        <v>0</v>
      </c>
      <c r="AH4792">
        <f ca="1"/>
        <v>0</v>
      </c>
      <c r="AI4792">
        <f ca="1"/>
        <v>0</v>
      </c>
      <c r="AJ4792">
        <f ca="1"/>
        <v>0</v>
      </c>
      <c r="AK4792">
        <f ca="1"/>
        <v>0</v>
      </c>
      <c r="AL4792" t="str">
        <f ca="1"/>
        <v/>
      </c>
      <c r="AZ4792" t="str" cm="1">
        <f t="array" ref="AZ4792">_xlfn._xlws.FILTER(SUM(AU4792:AY4792),SUM(AU4792:AY4792)&lt;&gt;0,"")</f>
        <v/>
      </c>
      <c r="BP4792" t="str">
        <f ca="1"/>
        <v/>
      </c>
      <c r="BR4792">
        <f ca="1"/>
        <v>0</v>
      </c>
      <c r="BS4792">
        <f ca="1"/>
        <v>0</v>
      </c>
      <c r="BT4792">
        <f ca="1"/>
        <v>0</v>
      </c>
      <c r="BU4792">
        <f ca="1"/>
        <v>0</v>
      </c>
      <c r="BV4792">
        <f ca="1"/>
        <v>0</v>
      </c>
      <c r="BW4792">
        <f ca="1"/>
        <v>0</v>
      </c>
      <c r="BX4792">
        <f ca="1"/>
        <v>0</v>
      </c>
      <c r="BY4792" t="str">
        <f ca="1"/>
        <v/>
      </c>
      <c r="CC4792" t="str" cm="1">
        <f t="array" aca="1" ref="CC4792" ca="1">_xlfn._xlws.FILTER(VLOOKUP(CB4785,Arrays!$T:$Z,{1,2,3,4,5,6,7},FALSE),VLOOKUP(CB4785,Arrays!$T:$Z,{1,2,3,4,5,6,7},FALSE)&lt;&gt;0,"")</f>
        <v/>
      </c>
      <c r="CO4792" t="str" cm="1">
        <f t="array" ref="CO4792">_xlfn._xlws.FILTER(SUM(CJ4792:CN4792),SUM(CJ4792:CN4792)&lt;&gt;0,"")</f>
        <v/>
      </c>
      <c r="CX4792" t="str">
        <f ca="1"/>
        <v/>
      </c>
      <c r="DE4792" t="str">
        <f ca="1"/>
        <v/>
      </c>
      <c r="DG4792" t="str">
        <f ca="1"/>
        <v/>
      </c>
      <c r="DH4792">
        <f ca="1"/>
        <v>0</v>
      </c>
      <c r="DI4792">
        <f ca="1"/>
        <v>0</v>
      </c>
      <c r="DJ4792">
        <f ca="1"/>
        <v>0</v>
      </c>
      <c r="DK4792">
        <f ca="1"/>
        <v>0</v>
      </c>
      <c r="DL4792">
        <f ca="1"/>
        <v>0</v>
      </c>
      <c r="DM4792">
        <f ca="1"/>
        <v>0</v>
      </c>
      <c r="DN4792" t="str">
        <f ca="1"/>
        <v/>
      </c>
    </row>
    <row r="4793" spans="13:118">
      <c r="M4793" t="str" cm="1">
        <f t="array" ref="M4793">_xlfn._xlws.FILTER(SUM(H4793:L4793),SUM(H4793:L4793)&lt;&gt;0,"")</f>
        <v/>
      </c>
      <c r="AC4793" t="str">
        <f ca="1"/>
        <v/>
      </c>
      <c r="AE4793">
        <f ca="1"/>
        <v>0</v>
      </c>
      <c r="AF4793">
        <f ca="1"/>
        <v>0</v>
      </c>
      <c r="AG4793">
        <f ca="1"/>
        <v>0</v>
      </c>
      <c r="AH4793">
        <f ca="1"/>
        <v>0</v>
      </c>
      <c r="AI4793">
        <f ca="1"/>
        <v>0</v>
      </c>
      <c r="AJ4793">
        <f ca="1"/>
        <v>0</v>
      </c>
      <c r="AK4793">
        <f ca="1"/>
        <v>0</v>
      </c>
      <c r="AL4793" t="str">
        <f ca="1"/>
        <v/>
      </c>
      <c r="AZ4793" t="str" cm="1">
        <f t="array" ref="AZ4793">_xlfn._xlws.FILTER(SUM(AU4793:AY4793),SUM(AU4793:AY4793)&lt;&gt;0,"")</f>
        <v/>
      </c>
      <c r="BP4793" t="str">
        <f ca="1"/>
        <v/>
      </c>
      <c r="BR4793">
        <f ca="1"/>
        <v>0</v>
      </c>
      <c r="BS4793">
        <f ca="1"/>
        <v>0</v>
      </c>
      <c r="BT4793">
        <f ca="1"/>
        <v>0</v>
      </c>
      <c r="BU4793">
        <f ca="1"/>
        <v>0</v>
      </c>
      <c r="BV4793">
        <f ca="1"/>
        <v>0</v>
      </c>
      <c r="BW4793">
        <f ca="1"/>
        <v>0</v>
      </c>
      <c r="BX4793">
        <f ca="1"/>
        <v>0</v>
      </c>
      <c r="BY4793" t="str">
        <f ca="1"/>
        <v/>
      </c>
      <c r="CC4793" t="str" cm="1">
        <f t="array" aca="1" ref="CC4793" ca="1">_xlfn._xlws.FILTER(VLOOKUP(CB4786,Arrays!$T:$Z,{1,2,3,4,5,6,7},FALSE),VLOOKUP(CB4786,Arrays!$T:$Z,{1,2,3,4,5,6,7},FALSE)&lt;&gt;0,"")</f>
        <v/>
      </c>
      <c r="CO4793" t="str" cm="1">
        <f t="array" ref="CO4793">_xlfn._xlws.FILTER(SUM(CJ4793:CN4793),SUM(CJ4793:CN4793)&lt;&gt;0,"")</f>
        <v/>
      </c>
      <c r="CX4793" t="str">
        <f ca="1"/>
        <v/>
      </c>
      <c r="DE4793" t="str">
        <f ca="1"/>
        <v/>
      </c>
      <c r="DG4793" t="str">
        <f ca="1"/>
        <v/>
      </c>
      <c r="DH4793">
        <f ca="1"/>
        <v>0</v>
      </c>
      <c r="DI4793">
        <f ca="1"/>
        <v>0</v>
      </c>
      <c r="DJ4793">
        <f ca="1"/>
        <v>0</v>
      </c>
      <c r="DK4793">
        <f ca="1"/>
        <v>0</v>
      </c>
      <c r="DL4793">
        <f ca="1"/>
        <v>0</v>
      </c>
      <c r="DM4793">
        <f ca="1"/>
        <v>0</v>
      </c>
      <c r="DN4793" t="str">
        <f ca="1"/>
        <v/>
      </c>
    </row>
    <row r="4794" spans="13:118">
      <c r="M4794" t="str" cm="1">
        <f t="array" ref="M4794">_xlfn._xlws.FILTER(SUM(H4794:L4794),SUM(H4794:L4794)&lt;&gt;0,"")</f>
        <v/>
      </c>
      <c r="AC4794" t="str">
        <f ca="1"/>
        <v/>
      </c>
      <c r="AE4794">
        <f ca="1"/>
        <v>0</v>
      </c>
      <c r="AF4794">
        <f ca="1"/>
        <v>0</v>
      </c>
      <c r="AG4794">
        <f ca="1"/>
        <v>0</v>
      </c>
      <c r="AH4794">
        <f ca="1"/>
        <v>0</v>
      </c>
      <c r="AI4794">
        <f ca="1"/>
        <v>0</v>
      </c>
      <c r="AJ4794">
        <f ca="1"/>
        <v>0</v>
      </c>
      <c r="AK4794">
        <f ca="1"/>
        <v>0</v>
      </c>
      <c r="AL4794" t="str">
        <f ca="1"/>
        <v/>
      </c>
      <c r="AZ4794" t="str" cm="1">
        <f t="array" ref="AZ4794">_xlfn._xlws.FILTER(SUM(AU4794:AY4794),SUM(AU4794:AY4794)&lt;&gt;0,"")</f>
        <v/>
      </c>
      <c r="BP4794" t="str">
        <f ca="1"/>
        <v/>
      </c>
      <c r="BR4794">
        <f ca="1"/>
        <v>0</v>
      </c>
      <c r="BS4794">
        <f ca="1"/>
        <v>0</v>
      </c>
      <c r="BT4794">
        <f ca="1"/>
        <v>0</v>
      </c>
      <c r="BU4794">
        <f ca="1"/>
        <v>0</v>
      </c>
      <c r="BV4794">
        <f ca="1"/>
        <v>0</v>
      </c>
      <c r="BW4794">
        <f ca="1"/>
        <v>0</v>
      </c>
      <c r="BX4794">
        <f ca="1"/>
        <v>0</v>
      </c>
      <c r="BY4794" t="str">
        <f ca="1"/>
        <v/>
      </c>
      <c r="CC4794" t="str" cm="1">
        <f t="array" aca="1" ref="CC4794" ca="1">_xlfn._xlws.FILTER(VLOOKUP(CB4787,Arrays!$T:$Z,{1,2,3,4,5,6,7},FALSE),VLOOKUP(CB4787,Arrays!$T:$Z,{1,2,3,4,5,6,7},FALSE)&lt;&gt;0,"")</f>
        <v/>
      </c>
      <c r="CO4794" t="str" cm="1">
        <f t="array" ref="CO4794">_xlfn._xlws.FILTER(SUM(CJ4794:CN4794),SUM(CJ4794:CN4794)&lt;&gt;0,"")</f>
        <v/>
      </c>
      <c r="CX4794" t="str">
        <f ca="1"/>
        <v/>
      </c>
      <c r="DE4794" t="str">
        <f ca="1"/>
        <v/>
      </c>
      <c r="DG4794" t="str">
        <f ca="1"/>
        <v/>
      </c>
      <c r="DH4794">
        <f ca="1"/>
        <v>0</v>
      </c>
      <c r="DI4794">
        <f ca="1"/>
        <v>0</v>
      </c>
      <c r="DJ4794">
        <f ca="1"/>
        <v>0</v>
      </c>
      <c r="DK4794">
        <f ca="1"/>
        <v>0</v>
      </c>
      <c r="DL4794">
        <f ca="1"/>
        <v>0</v>
      </c>
      <c r="DM4794">
        <f ca="1"/>
        <v>0</v>
      </c>
      <c r="DN4794" t="str">
        <f ca="1"/>
        <v/>
      </c>
    </row>
    <row r="4795" spans="13:118">
      <c r="M4795" t="str" cm="1">
        <f t="array" ref="M4795">_xlfn._xlws.FILTER(SUM(H4795:L4795),SUM(H4795:L4795)&lt;&gt;0,"")</f>
        <v/>
      </c>
      <c r="AC4795" t="str">
        <f ca="1"/>
        <v/>
      </c>
      <c r="AE4795">
        <f ca="1"/>
        <v>0</v>
      </c>
      <c r="AF4795">
        <f ca="1"/>
        <v>0</v>
      </c>
      <c r="AG4795">
        <f ca="1"/>
        <v>0</v>
      </c>
      <c r="AH4795">
        <f ca="1"/>
        <v>0</v>
      </c>
      <c r="AI4795">
        <f ca="1"/>
        <v>0</v>
      </c>
      <c r="AJ4795">
        <f ca="1"/>
        <v>0</v>
      </c>
      <c r="AK4795">
        <f ca="1"/>
        <v>0</v>
      </c>
      <c r="AL4795" t="str">
        <f ca="1"/>
        <v/>
      </c>
      <c r="AZ4795" t="str" cm="1">
        <f t="array" ref="AZ4795">_xlfn._xlws.FILTER(SUM(AU4795:AY4795),SUM(AU4795:AY4795)&lt;&gt;0,"")</f>
        <v/>
      </c>
      <c r="BP4795" t="str">
        <f ca="1"/>
        <v/>
      </c>
      <c r="BR4795">
        <f ca="1"/>
        <v>0</v>
      </c>
      <c r="BS4795">
        <f ca="1"/>
        <v>0</v>
      </c>
      <c r="BT4795">
        <f ca="1"/>
        <v>0</v>
      </c>
      <c r="BU4795">
        <f ca="1"/>
        <v>0</v>
      </c>
      <c r="BV4795">
        <f ca="1"/>
        <v>0</v>
      </c>
      <c r="BW4795">
        <f ca="1"/>
        <v>0</v>
      </c>
      <c r="BX4795">
        <f ca="1"/>
        <v>0</v>
      </c>
      <c r="BY4795" t="str">
        <f ca="1"/>
        <v/>
      </c>
      <c r="CC4795" t="str" cm="1">
        <f t="array" aca="1" ref="CC4795" ca="1">_xlfn._xlws.FILTER(VLOOKUP(CB4788,Arrays!$T:$Z,{1,2,3,4,5,6,7},FALSE),VLOOKUP(CB4788,Arrays!$T:$Z,{1,2,3,4,5,6,7},FALSE)&lt;&gt;0,"")</f>
        <v/>
      </c>
      <c r="CO4795" t="str" cm="1">
        <f t="array" ref="CO4795">_xlfn._xlws.FILTER(SUM(CJ4795:CN4795),SUM(CJ4795:CN4795)&lt;&gt;0,"")</f>
        <v/>
      </c>
      <c r="CX4795" t="str">
        <f ca="1"/>
        <v/>
      </c>
      <c r="DE4795" t="str">
        <f ca="1"/>
        <v/>
      </c>
      <c r="DG4795" t="str">
        <f ca="1"/>
        <v/>
      </c>
      <c r="DH4795">
        <f ca="1"/>
        <v>0</v>
      </c>
      <c r="DI4795">
        <f ca="1"/>
        <v>0</v>
      </c>
      <c r="DJ4795">
        <f ca="1"/>
        <v>0</v>
      </c>
      <c r="DK4795">
        <f ca="1"/>
        <v>0</v>
      </c>
      <c r="DL4795">
        <f ca="1"/>
        <v>0</v>
      </c>
      <c r="DM4795">
        <f ca="1"/>
        <v>0</v>
      </c>
      <c r="DN4795" t="str">
        <f ca="1"/>
        <v/>
      </c>
    </row>
    <row r="4796" spans="13:118">
      <c r="M4796" t="str" cm="1">
        <f t="array" ref="M4796">_xlfn._xlws.FILTER(SUM(H4796:L4796),SUM(H4796:L4796)&lt;&gt;0,"")</f>
        <v/>
      </c>
      <c r="AC4796" t="str">
        <f ca="1"/>
        <v/>
      </c>
      <c r="AE4796">
        <f ca="1"/>
        <v>0</v>
      </c>
      <c r="AF4796">
        <f ca="1"/>
        <v>0</v>
      </c>
      <c r="AG4796">
        <f ca="1"/>
        <v>0</v>
      </c>
      <c r="AH4796">
        <f ca="1"/>
        <v>0</v>
      </c>
      <c r="AI4796">
        <f ca="1"/>
        <v>0</v>
      </c>
      <c r="AJ4796">
        <f ca="1"/>
        <v>0</v>
      </c>
      <c r="AK4796">
        <f ca="1"/>
        <v>0</v>
      </c>
      <c r="AL4796" t="str">
        <f ca="1"/>
        <v/>
      </c>
      <c r="AZ4796" t="str" cm="1">
        <f t="array" ref="AZ4796">_xlfn._xlws.FILTER(SUM(AU4796:AY4796),SUM(AU4796:AY4796)&lt;&gt;0,"")</f>
        <v/>
      </c>
      <c r="BP4796" t="str">
        <f ca="1"/>
        <v/>
      </c>
      <c r="BR4796">
        <f ca="1"/>
        <v>0</v>
      </c>
      <c r="BS4796">
        <f ca="1"/>
        <v>0</v>
      </c>
      <c r="BT4796">
        <f ca="1"/>
        <v>0</v>
      </c>
      <c r="BU4796">
        <f ca="1"/>
        <v>0</v>
      </c>
      <c r="BV4796">
        <f ca="1"/>
        <v>0</v>
      </c>
      <c r="BW4796">
        <f ca="1"/>
        <v>0</v>
      </c>
      <c r="BX4796">
        <f ca="1"/>
        <v>0</v>
      </c>
      <c r="BY4796" t="str">
        <f ca="1"/>
        <v/>
      </c>
      <c r="CC4796" t="str" cm="1">
        <f t="array" aca="1" ref="CC4796" ca="1">_xlfn._xlws.FILTER(VLOOKUP(CB4789,Arrays!$T:$Z,{1,2,3,4,5,6,7},FALSE),VLOOKUP(CB4789,Arrays!$T:$Z,{1,2,3,4,5,6,7},FALSE)&lt;&gt;0,"")</f>
        <v/>
      </c>
      <c r="CO4796" t="str" cm="1">
        <f t="array" ref="CO4796">_xlfn._xlws.FILTER(SUM(CJ4796:CN4796),SUM(CJ4796:CN4796)&lt;&gt;0,"")</f>
        <v/>
      </c>
      <c r="CX4796" t="str">
        <f ca="1"/>
        <v/>
      </c>
      <c r="DE4796" t="str">
        <f ca="1"/>
        <v/>
      </c>
      <c r="DG4796" t="str">
        <f ca="1"/>
        <v/>
      </c>
      <c r="DH4796">
        <f ca="1"/>
        <v>0</v>
      </c>
      <c r="DI4796">
        <f ca="1"/>
        <v>0</v>
      </c>
      <c r="DJ4796">
        <f ca="1"/>
        <v>0</v>
      </c>
      <c r="DK4796">
        <f ca="1"/>
        <v>0</v>
      </c>
      <c r="DL4796">
        <f ca="1"/>
        <v>0</v>
      </c>
      <c r="DM4796">
        <f ca="1"/>
        <v>0</v>
      </c>
      <c r="DN4796" t="str">
        <f ca="1"/>
        <v/>
      </c>
    </row>
    <row r="4797" spans="13:118">
      <c r="M4797" t="str" cm="1">
        <f t="array" ref="M4797">_xlfn._xlws.FILTER(SUM(H4797:L4797),SUM(H4797:L4797)&lt;&gt;0,"")</f>
        <v/>
      </c>
      <c r="AC4797" t="str">
        <f ca="1"/>
        <v/>
      </c>
      <c r="AE4797">
        <f ca="1"/>
        <v>0</v>
      </c>
      <c r="AF4797">
        <f ca="1"/>
        <v>0</v>
      </c>
      <c r="AG4797">
        <f ca="1"/>
        <v>0</v>
      </c>
      <c r="AH4797">
        <f ca="1"/>
        <v>0</v>
      </c>
      <c r="AI4797">
        <f ca="1"/>
        <v>0</v>
      </c>
      <c r="AJ4797">
        <f ca="1"/>
        <v>0</v>
      </c>
      <c r="AK4797">
        <f ca="1"/>
        <v>0</v>
      </c>
      <c r="AL4797" t="str">
        <f ca="1"/>
        <v/>
      </c>
      <c r="AZ4797" t="str" cm="1">
        <f t="array" ref="AZ4797">_xlfn._xlws.FILTER(SUM(AU4797:AY4797),SUM(AU4797:AY4797)&lt;&gt;0,"")</f>
        <v/>
      </c>
      <c r="BP4797" t="str">
        <f ca="1"/>
        <v/>
      </c>
      <c r="BR4797">
        <f ca="1"/>
        <v>0</v>
      </c>
      <c r="BS4797">
        <f ca="1"/>
        <v>0</v>
      </c>
      <c r="BT4797">
        <f ca="1"/>
        <v>0</v>
      </c>
      <c r="BU4797">
        <f ca="1"/>
        <v>0</v>
      </c>
      <c r="BV4797">
        <f ca="1"/>
        <v>0</v>
      </c>
      <c r="BW4797">
        <f ca="1"/>
        <v>0</v>
      </c>
      <c r="BX4797">
        <f ca="1"/>
        <v>0</v>
      </c>
      <c r="BY4797" t="str">
        <f ca="1"/>
        <v/>
      </c>
      <c r="CC4797" t="str" cm="1">
        <f t="array" aca="1" ref="CC4797" ca="1">_xlfn._xlws.FILTER(VLOOKUP(CB4790,Arrays!$T:$Z,{1,2,3,4,5,6,7},FALSE),VLOOKUP(CB4790,Arrays!$T:$Z,{1,2,3,4,5,6,7},FALSE)&lt;&gt;0,"")</f>
        <v/>
      </c>
      <c r="CO4797" t="str" cm="1">
        <f t="array" ref="CO4797">_xlfn._xlws.FILTER(SUM(CJ4797:CN4797),SUM(CJ4797:CN4797)&lt;&gt;0,"")</f>
        <v/>
      </c>
      <c r="CX4797" t="str">
        <f ca="1"/>
        <v/>
      </c>
      <c r="DE4797" t="str">
        <f ca="1"/>
        <v/>
      </c>
      <c r="DG4797" t="str">
        <f ca="1"/>
        <v/>
      </c>
      <c r="DH4797">
        <f ca="1"/>
        <v>0</v>
      </c>
      <c r="DI4797">
        <f ca="1"/>
        <v>0</v>
      </c>
      <c r="DJ4797">
        <f ca="1"/>
        <v>0</v>
      </c>
      <c r="DK4797">
        <f ca="1"/>
        <v>0</v>
      </c>
      <c r="DL4797">
        <f ca="1"/>
        <v>0</v>
      </c>
      <c r="DM4797">
        <f ca="1"/>
        <v>0</v>
      </c>
      <c r="DN4797" t="str">
        <f ca="1"/>
        <v/>
      </c>
    </row>
    <row r="4798" spans="13:118">
      <c r="M4798" t="str" cm="1">
        <f t="array" ref="M4798">_xlfn._xlws.FILTER(SUM(H4798:L4798),SUM(H4798:L4798)&lt;&gt;0,"")</f>
        <v/>
      </c>
      <c r="AC4798" t="str">
        <f ca="1"/>
        <v/>
      </c>
      <c r="AE4798">
        <f ca="1"/>
        <v>0</v>
      </c>
      <c r="AF4798">
        <f ca="1"/>
        <v>0</v>
      </c>
      <c r="AG4798">
        <f ca="1"/>
        <v>0</v>
      </c>
      <c r="AH4798">
        <f ca="1"/>
        <v>0</v>
      </c>
      <c r="AI4798">
        <f ca="1"/>
        <v>0</v>
      </c>
      <c r="AJ4798">
        <f ca="1"/>
        <v>0</v>
      </c>
      <c r="AK4798">
        <f ca="1"/>
        <v>0</v>
      </c>
      <c r="AL4798" t="str">
        <f ca="1"/>
        <v/>
      </c>
      <c r="AZ4798" t="str" cm="1">
        <f t="array" ref="AZ4798">_xlfn._xlws.FILTER(SUM(AU4798:AY4798),SUM(AU4798:AY4798)&lt;&gt;0,"")</f>
        <v/>
      </c>
      <c r="BP4798" t="str">
        <f ca="1"/>
        <v/>
      </c>
      <c r="BR4798">
        <f ca="1"/>
        <v>0</v>
      </c>
      <c r="BS4798">
        <f ca="1"/>
        <v>0</v>
      </c>
      <c r="BT4798">
        <f ca="1"/>
        <v>0</v>
      </c>
      <c r="BU4798">
        <f ca="1"/>
        <v>0</v>
      </c>
      <c r="BV4798">
        <f ca="1"/>
        <v>0</v>
      </c>
      <c r="BW4798">
        <f ca="1"/>
        <v>0</v>
      </c>
      <c r="BX4798">
        <f ca="1"/>
        <v>0</v>
      </c>
      <c r="BY4798" t="str">
        <f ca="1"/>
        <v/>
      </c>
      <c r="CC4798" t="str" cm="1">
        <f t="array" aca="1" ref="CC4798" ca="1">_xlfn._xlws.FILTER(VLOOKUP(CB4791,Arrays!$T:$Z,{1,2,3,4,5,6,7},FALSE),VLOOKUP(CB4791,Arrays!$T:$Z,{1,2,3,4,5,6,7},FALSE)&lt;&gt;0,"")</f>
        <v/>
      </c>
      <c r="CO4798" t="str" cm="1">
        <f t="array" ref="CO4798">_xlfn._xlws.FILTER(SUM(CJ4798:CN4798),SUM(CJ4798:CN4798)&lt;&gt;0,"")</f>
        <v/>
      </c>
      <c r="CX4798" t="str">
        <f ca="1"/>
        <v/>
      </c>
      <c r="DE4798" t="str">
        <f ca="1"/>
        <v/>
      </c>
      <c r="DG4798" t="str">
        <f ca="1"/>
        <v/>
      </c>
      <c r="DH4798">
        <f ca="1"/>
        <v>0</v>
      </c>
      <c r="DI4798">
        <f ca="1"/>
        <v>0</v>
      </c>
      <c r="DJ4798">
        <f ca="1"/>
        <v>0</v>
      </c>
      <c r="DK4798">
        <f ca="1"/>
        <v>0</v>
      </c>
      <c r="DL4798">
        <f ca="1"/>
        <v>0</v>
      </c>
      <c r="DM4798">
        <f ca="1"/>
        <v>0</v>
      </c>
      <c r="DN4798" t="str">
        <f ca="1"/>
        <v/>
      </c>
    </row>
    <row r="4799" spans="13:118">
      <c r="M4799" t="str" cm="1">
        <f t="array" ref="M4799">_xlfn._xlws.FILTER(SUM(H4799:L4799),SUM(H4799:L4799)&lt;&gt;0,"")</f>
        <v/>
      </c>
      <c r="AC4799" t="str">
        <f ca="1"/>
        <v/>
      </c>
      <c r="AE4799">
        <f ca="1"/>
        <v>0</v>
      </c>
      <c r="AF4799">
        <f ca="1"/>
        <v>0</v>
      </c>
      <c r="AG4799">
        <f ca="1"/>
        <v>0</v>
      </c>
      <c r="AH4799">
        <f ca="1"/>
        <v>0</v>
      </c>
      <c r="AI4799">
        <f ca="1"/>
        <v>0</v>
      </c>
      <c r="AJ4799">
        <f ca="1"/>
        <v>0</v>
      </c>
      <c r="AK4799">
        <f ca="1"/>
        <v>0</v>
      </c>
      <c r="AL4799" t="str">
        <f ca="1"/>
        <v/>
      </c>
      <c r="AZ4799" t="str" cm="1">
        <f t="array" ref="AZ4799">_xlfn._xlws.FILTER(SUM(AU4799:AY4799),SUM(AU4799:AY4799)&lt;&gt;0,"")</f>
        <v/>
      </c>
      <c r="BP4799" t="str">
        <f ca="1"/>
        <v/>
      </c>
      <c r="BR4799">
        <f ca="1"/>
        <v>0</v>
      </c>
      <c r="BS4799">
        <f ca="1"/>
        <v>0</v>
      </c>
      <c r="BT4799">
        <f ca="1"/>
        <v>0</v>
      </c>
      <c r="BU4799">
        <f ca="1"/>
        <v>0</v>
      </c>
      <c r="BV4799">
        <f ca="1"/>
        <v>0</v>
      </c>
      <c r="BW4799">
        <f ca="1"/>
        <v>0</v>
      </c>
      <c r="BX4799">
        <f ca="1"/>
        <v>0</v>
      </c>
      <c r="BY4799" t="str">
        <f ca="1"/>
        <v/>
      </c>
      <c r="CC4799" t="str" cm="1">
        <f t="array" aca="1" ref="CC4799" ca="1">_xlfn._xlws.FILTER(VLOOKUP(CB4792,Arrays!$T:$Z,{1,2,3,4,5,6,7},FALSE),VLOOKUP(CB4792,Arrays!$T:$Z,{1,2,3,4,5,6,7},FALSE)&lt;&gt;0,"")</f>
        <v/>
      </c>
      <c r="CO4799" t="str" cm="1">
        <f t="array" ref="CO4799">_xlfn._xlws.FILTER(SUM(CJ4799:CN4799),SUM(CJ4799:CN4799)&lt;&gt;0,"")</f>
        <v/>
      </c>
      <c r="CX4799" t="str">
        <f ca="1"/>
        <v/>
      </c>
      <c r="DE4799" t="str">
        <f ca="1"/>
        <v/>
      </c>
      <c r="DG4799" t="str">
        <f ca="1"/>
        <v/>
      </c>
      <c r="DH4799">
        <f ca="1"/>
        <v>0</v>
      </c>
      <c r="DI4799">
        <f ca="1"/>
        <v>0</v>
      </c>
      <c r="DJ4799">
        <f ca="1"/>
        <v>0</v>
      </c>
      <c r="DK4799">
        <f ca="1"/>
        <v>0</v>
      </c>
      <c r="DL4799">
        <f ca="1"/>
        <v>0</v>
      </c>
      <c r="DM4799">
        <f ca="1"/>
        <v>0</v>
      </c>
      <c r="DN4799" t="str">
        <f ca="1"/>
        <v/>
      </c>
    </row>
    <row r="4800" spans="13:118">
      <c r="M4800" t="str" cm="1">
        <f t="array" ref="M4800">_xlfn._xlws.FILTER(SUM(H4800:L4800),SUM(H4800:L4800)&lt;&gt;0,"")</f>
        <v/>
      </c>
      <c r="AC4800" t="str">
        <f ca="1"/>
        <v/>
      </c>
      <c r="AE4800">
        <f ca="1"/>
        <v>0</v>
      </c>
      <c r="AF4800">
        <f ca="1"/>
        <v>0</v>
      </c>
      <c r="AG4800">
        <f ca="1"/>
        <v>0</v>
      </c>
      <c r="AH4800">
        <f ca="1"/>
        <v>0</v>
      </c>
      <c r="AI4800">
        <f ca="1"/>
        <v>0</v>
      </c>
      <c r="AJ4800">
        <f ca="1"/>
        <v>0</v>
      </c>
      <c r="AK4800">
        <f ca="1"/>
        <v>0</v>
      </c>
      <c r="AL4800" t="str">
        <f ca="1"/>
        <v/>
      </c>
      <c r="AZ4800" t="str" cm="1">
        <f t="array" ref="AZ4800">_xlfn._xlws.FILTER(SUM(AU4800:AY4800),SUM(AU4800:AY4800)&lt;&gt;0,"")</f>
        <v/>
      </c>
      <c r="BP4800" t="str">
        <f ca="1"/>
        <v/>
      </c>
      <c r="BR4800">
        <f ca="1"/>
        <v>0</v>
      </c>
      <c r="BS4800">
        <f ca="1"/>
        <v>0</v>
      </c>
      <c r="BT4800">
        <f ca="1"/>
        <v>0</v>
      </c>
      <c r="BU4800">
        <f ca="1"/>
        <v>0</v>
      </c>
      <c r="BV4800">
        <f ca="1"/>
        <v>0</v>
      </c>
      <c r="BW4800">
        <f ca="1"/>
        <v>0</v>
      </c>
      <c r="BX4800">
        <f ca="1"/>
        <v>0</v>
      </c>
      <c r="BY4800" t="str">
        <f ca="1"/>
        <v/>
      </c>
      <c r="CC4800" t="str" cm="1">
        <f t="array" aca="1" ref="CC4800" ca="1">_xlfn._xlws.FILTER(VLOOKUP(CB4793,Arrays!$T:$Z,{1,2,3,4,5,6,7},FALSE),VLOOKUP(CB4793,Arrays!$T:$Z,{1,2,3,4,5,6,7},FALSE)&lt;&gt;0,"")</f>
        <v/>
      </c>
      <c r="CO4800" t="str" cm="1">
        <f t="array" ref="CO4800">_xlfn._xlws.FILTER(SUM(CJ4800:CN4800),SUM(CJ4800:CN4800)&lt;&gt;0,"")</f>
        <v/>
      </c>
      <c r="CX4800" t="str">
        <f ca="1"/>
        <v/>
      </c>
      <c r="DE4800" t="str">
        <f ca="1"/>
        <v/>
      </c>
      <c r="DG4800" t="str">
        <f ca="1"/>
        <v/>
      </c>
      <c r="DH4800">
        <f ca="1"/>
        <v>0</v>
      </c>
      <c r="DI4800">
        <f ca="1"/>
        <v>0</v>
      </c>
      <c r="DJ4800">
        <f ca="1"/>
        <v>0</v>
      </c>
      <c r="DK4800">
        <f ca="1"/>
        <v>0</v>
      </c>
      <c r="DL4800">
        <f ca="1"/>
        <v>0</v>
      </c>
      <c r="DM4800">
        <f ca="1"/>
        <v>0</v>
      </c>
      <c r="DN4800" t="str">
        <f ca="1"/>
        <v/>
      </c>
    </row>
    <row r="4801" spans="13:118">
      <c r="M4801" t="str" cm="1">
        <f t="array" ref="M4801">_xlfn._xlws.FILTER(SUM(H4801:L4801),SUM(H4801:L4801)&lt;&gt;0,"")</f>
        <v/>
      </c>
      <c r="AC4801" t="str">
        <f ca="1"/>
        <v/>
      </c>
      <c r="AE4801">
        <f ca="1"/>
        <v>0</v>
      </c>
      <c r="AF4801">
        <f ca="1"/>
        <v>0</v>
      </c>
      <c r="AG4801">
        <f ca="1"/>
        <v>0</v>
      </c>
      <c r="AH4801">
        <f ca="1"/>
        <v>0</v>
      </c>
      <c r="AI4801">
        <f ca="1"/>
        <v>0</v>
      </c>
      <c r="AJ4801">
        <f ca="1"/>
        <v>0</v>
      </c>
      <c r="AK4801">
        <f ca="1"/>
        <v>0</v>
      </c>
      <c r="AL4801" t="str">
        <f ca="1"/>
        <v/>
      </c>
      <c r="AZ4801" t="str" cm="1">
        <f t="array" ref="AZ4801">_xlfn._xlws.FILTER(SUM(AU4801:AY4801),SUM(AU4801:AY4801)&lt;&gt;0,"")</f>
        <v/>
      </c>
      <c r="BP4801" t="str">
        <f ca="1"/>
        <v/>
      </c>
      <c r="BR4801">
        <f ca="1"/>
        <v>0</v>
      </c>
      <c r="BS4801">
        <f ca="1"/>
        <v>0</v>
      </c>
      <c r="BT4801">
        <f ca="1"/>
        <v>0</v>
      </c>
      <c r="BU4801">
        <f ca="1"/>
        <v>0</v>
      </c>
      <c r="BV4801">
        <f ca="1"/>
        <v>0</v>
      </c>
      <c r="BW4801">
        <f ca="1"/>
        <v>0</v>
      </c>
      <c r="BX4801">
        <f ca="1"/>
        <v>0</v>
      </c>
      <c r="BY4801" t="str">
        <f ca="1"/>
        <v/>
      </c>
      <c r="CC4801" t="str" cm="1">
        <f t="array" aca="1" ref="CC4801" ca="1">_xlfn._xlws.FILTER(VLOOKUP(CB4794,Arrays!$T:$Z,{1,2,3,4,5,6,7},FALSE),VLOOKUP(CB4794,Arrays!$T:$Z,{1,2,3,4,5,6,7},FALSE)&lt;&gt;0,"")</f>
        <v/>
      </c>
      <c r="CO4801" t="str" cm="1">
        <f t="array" ref="CO4801">_xlfn._xlws.FILTER(SUM(CJ4801:CN4801),SUM(CJ4801:CN4801)&lt;&gt;0,"")</f>
        <v/>
      </c>
      <c r="CX4801" t="str">
        <f ca="1"/>
        <v/>
      </c>
      <c r="DE4801" t="str">
        <f ca="1"/>
        <v/>
      </c>
      <c r="DG4801" t="str">
        <f ca="1"/>
        <v/>
      </c>
      <c r="DH4801">
        <f ca="1"/>
        <v>0</v>
      </c>
      <c r="DI4801">
        <f ca="1"/>
        <v>0</v>
      </c>
      <c r="DJ4801">
        <f ca="1"/>
        <v>0</v>
      </c>
      <c r="DK4801">
        <f ca="1"/>
        <v>0</v>
      </c>
      <c r="DL4801">
        <f ca="1"/>
        <v>0</v>
      </c>
      <c r="DM4801">
        <f ca="1"/>
        <v>0</v>
      </c>
      <c r="DN4801" t="str">
        <f ca="1"/>
        <v/>
      </c>
    </row>
    <row r="4802" spans="13:118">
      <c r="M4802" t="str" cm="1">
        <f t="array" ref="M4802">_xlfn._xlws.FILTER(SUM(H4802:L4802),SUM(H4802:L4802)&lt;&gt;0,"")</f>
        <v/>
      </c>
      <c r="AC4802" t="str">
        <f ca="1"/>
        <v/>
      </c>
      <c r="AE4802">
        <f ca="1"/>
        <v>0</v>
      </c>
      <c r="AF4802">
        <f ca="1"/>
        <v>0</v>
      </c>
      <c r="AG4802">
        <f ca="1"/>
        <v>0</v>
      </c>
      <c r="AH4802">
        <f ca="1"/>
        <v>0</v>
      </c>
      <c r="AI4802">
        <f ca="1"/>
        <v>0</v>
      </c>
      <c r="AJ4802">
        <f ca="1"/>
        <v>0</v>
      </c>
      <c r="AK4802">
        <f ca="1"/>
        <v>0</v>
      </c>
      <c r="AL4802" t="str">
        <f ca="1"/>
        <v/>
      </c>
      <c r="AZ4802" t="str" cm="1">
        <f t="array" ref="AZ4802">_xlfn._xlws.FILTER(SUM(AU4802:AY4802),SUM(AU4802:AY4802)&lt;&gt;0,"")</f>
        <v/>
      </c>
      <c r="BP4802" t="str">
        <f ca="1"/>
        <v/>
      </c>
      <c r="BR4802">
        <f ca="1"/>
        <v>0</v>
      </c>
      <c r="BS4802">
        <f ca="1"/>
        <v>0</v>
      </c>
      <c r="BT4802">
        <f ca="1"/>
        <v>0</v>
      </c>
      <c r="BU4802">
        <f ca="1"/>
        <v>0</v>
      </c>
      <c r="BV4802">
        <f ca="1"/>
        <v>0</v>
      </c>
      <c r="BW4802">
        <f ca="1"/>
        <v>0</v>
      </c>
      <c r="BX4802">
        <f ca="1"/>
        <v>0</v>
      </c>
      <c r="BY4802" t="str">
        <f ca="1"/>
        <v/>
      </c>
      <c r="CC4802" t="str" cm="1">
        <f t="array" aca="1" ref="CC4802" ca="1">_xlfn._xlws.FILTER(VLOOKUP(CB4795,Arrays!$T:$Z,{1,2,3,4,5,6,7},FALSE),VLOOKUP(CB4795,Arrays!$T:$Z,{1,2,3,4,5,6,7},FALSE)&lt;&gt;0,"")</f>
        <v/>
      </c>
      <c r="CO4802" t="str" cm="1">
        <f t="array" ref="CO4802">_xlfn._xlws.FILTER(SUM(CJ4802:CN4802),SUM(CJ4802:CN4802)&lt;&gt;0,"")</f>
        <v/>
      </c>
      <c r="CX4802" t="str">
        <f ca="1"/>
        <v/>
      </c>
      <c r="DE4802" t="str">
        <f ca="1"/>
        <v/>
      </c>
      <c r="DG4802" t="str">
        <f ca="1"/>
        <v/>
      </c>
      <c r="DH4802">
        <f ca="1"/>
        <v>0</v>
      </c>
      <c r="DI4802">
        <f ca="1"/>
        <v>0</v>
      </c>
      <c r="DJ4802">
        <f ca="1"/>
        <v>0</v>
      </c>
      <c r="DK4802">
        <f ca="1"/>
        <v>0</v>
      </c>
      <c r="DL4802">
        <f ca="1"/>
        <v>0</v>
      </c>
      <c r="DM4802">
        <f ca="1"/>
        <v>0</v>
      </c>
      <c r="DN4802" t="str">
        <f ca="1"/>
        <v/>
      </c>
    </row>
    <row r="4803" spans="13:118">
      <c r="M4803" t="str" cm="1">
        <f t="array" ref="M4803">_xlfn._xlws.FILTER(SUM(H4803:L4803),SUM(H4803:L4803)&lt;&gt;0,"")</f>
        <v/>
      </c>
      <c r="AC4803" t="str">
        <f ca="1"/>
        <v/>
      </c>
      <c r="AE4803">
        <f ca="1"/>
        <v>0</v>
      </c>
      <c r="AF4803">
        <f ca="1"/>
        <v>0</v>
      </c>
      <c r="AG4803">
        <f ca="1"/>
        <v>0</v>
      </c>
      <c r="AH4803">
        <f ca="1"/>
        <v>0</v>
      </c>
      <c r="AI4803">
        <f ca="1"/>
        <v>0</v>
      </c>
      <c r="AJ4803">
        <f ca="1"/>
        <v>0</v>
      </c>
      <c r="AK4803">
        <f ca="1"/>
        <v>0</v>
      </c>
      <c r="AL4803" t="str">
        <f ca="1"/>
        <v/>
      </c>
      <c r="AZ4803" t="str" cm="1">
        <f t="array" ref="AZ4803">_xlfn._xlws.FILTER(SUM(AU4803:AY4803),SUM(AU4803:AY4803)&lt;&gt;0,"")</f>
        <v/>
      </c>
      <c r="BP4803" t="str">
        <f ca="1"/>
        <v/>
      </c>
      <c r="BR4803">
        <f ca="1"/>
        <v>0</v>
      </c>
      <c r="BS4803">
        <f ca="1"/>
        <v>0</v>
      </c>
      <c r="BT4803">
        <f ca="1"/>
        <v>0</v>
      </c>
      <c r="BU4803">
        <f ca="1"/>
        <v>0</v>
      </c>
      <c r="BV4803">
        <f ca="1"/>
        <v>0</v>
      </c>
      <c r="BW4803">
        <f ca="1"/>
        <v>0</v>
      </c>
      <c r="BX4803">
        <f ca="1"/>
        <v>0</v>
      </c>
      <c r="BY4803" t="str">
        <f ca="1"/>
        <v/>
      </c>
      <c r="CC4803" t="str" cm="1">
        <f t="array" aca="1" ref="CC4803" ca="1">_xlfn._xlws.FILTER(VLOOKUP(CB4796,Arrays!$T:$Z,{1,2,3,4,5,6,7},FALSE),VLOOKUP(CB4796,Arrays!$T:$Z,{1,2,3,4,5,6,7},FALSE)&lt;&gt;0,"")</f>
        <v/>
      </c>
      <c r="CO4803" t="str" cm="1">
        <f t="array" ref="CO4803">_xlfn._xlws.FILTER(SUM(CJ4803:CN4803),SUM(CJ4803:CN4803)&lt;&gt;0,"")</f>
        <v/>
      </c>
      <c r="CX4803" t="str">
        <f ca="1"/>
        <v/>
      </c>
      <c r="DE4803" t="str">
        <f ca="1"/>
        <v/>
      </c>
      <c r="DG4803" t="str">
        <f ca="1"/>
        <v/>
      </c>
      <c r="DH4803">
        <f ca="1"/>
        <v>0</v>
      </c>
      <c r="DI4803">
        <f ca="1"/>
        <v>0</v>
      </c>
      <c r="DJ4803">
        <f ca="1"/>
        <v>0</v>
      </c>
      <c r="DK4803">
        <f ca="1"/>
        <v>0</v>
      </c>
      <c r="DL4803">
        <f ca="1"/>
        <v>0</v>
      </c>
      <c r="DM4803">
        <f ca="1"/>
        <v>0</v>
      </c>
      <c r="DN4803" t="str">
        <f ca="1"/>
        <v/>
      </c>
    </row>
    <row r="4804" spans="13:118">
      <c r="M4804" t="str" cm="1">
        <f t="array" ref="M4804">_xlfn._xlws.FILTER(SUM(H4804:L4804),SUM(H4804:L4804)&lt;&gt;0,"")</f>
        <v/>
      </c>
      <c r="AC4804" t="str">
        <f ca="1"/>
        <v/>
      </c>
      <c r="AE4804">
        <f ca="1"/>
        <v>0</v>
      </c>
      <c r="AF4804">
        <f ca="1"/>
        <v>0</v>
      </c>
      <c r="AG4804">
        <f ca="1"/>
        <v>0</v>
      </c>
      <c r="AH4804">
        <f ca="1"/>
        <v>0</v>
      </c>
      <c r="AI4804">
        <f ca="1"/>
        <v>0</v>
      </c>
      <c r="AJ4804">
        <f ca="1"/>
        <v>0</v>
      </c>
      <c r="AK4804">
        <f ca="1"/>
        <v>0</v>
      </c>
      <c r="AL4804" t="str">
        <f ca="1"/>
        <v/>
      </c>
      <c r="AZ4804" t="str" cm="1">
        <f t="array" ref="AZ4804">_xlfn._xlws.FILTER(SUM(AU4804:AY4804),SUM(AU4804:AY4804)&lt;&gt;0,"")</f>
        <v/>
      </c>
      <c r="BP4804" t="str">
        <f ca="1"/>
        <v/>
      </c>
      <c r="BR4804">
        <f ca="1"/>
        <v>0</v>
      </c>
      <c r="BS4804">
        <f ca="1"/>
        <v>0</v>
      </c>
      <c r="BT4804">
        <f ca="1"/>
        <v>0</v>
      </c>
      <c r="BU4804">
        <f ca="1"/>
        <v>0</v>
      </c>
      <c r="BV4804">
        <f ca="1"/>
        <v>0</v>
      </c>
      <c r="BW4804">
        <f ca="1"/>
        <v>0</v>
      </c>
      <c r="BX4804">
        <f ca="1"/>
        <v>0</v>
      </c>
      <c r="BY4804" t="str">
        <f ca="1"/>
        <v/>
      </c>
      <c r="CC4804" t="str" cm="1">
        <f t="array" aca="1" ref="CC4804" ca="1">_xlfn._xlws.FILTER(VLOOKUP(CB4797,Arrays!$T:$Z,{1,2,3,4,5,6,7},FALSE),VLOOKUP(CB4797,Arrays!$T:$Z,{1,2,3,4,5,6,7},FALSE)&lt;&gt;0,"")</f>
        <v/>
      </c>
      <c r="CO4804" t="str" cm="1">
        <f t="array" ref="CO4804">_xlfn._xlws.FILTER(SUM(CJ4804:CN4804),SUM(CJ4804:CN4804)&lt;&gt;0,"")</f>
        <v/>
      </c>
      <c r="CX4804" t="str">
        <f ca="1"/>
        <v/>
      </c>
      <c r="DE4804" t="str">
        <f ca="1"/>
        <v/>
      </c>
      <c r="DG4804" t="str">
        <f ca="1"/>
        <v/>
      </c>
      <c r="DH4804">
        <f ca="1"/>
        <v>0</v>
      </c>
      <c r="DI4804">
        <f ca="1"/>
        <v>0</v>
      </c>
      <c r="DJ4804">
        <f ca="1"/>
        <v>0</v>
      </c>
      <c r="DK4804">
        <f ca="1"/>
        <v>0</v>
      </c>
      <c r="DL4804">
        <f ca="1"/>
        <v>0</v>
      </c>
      <c r="DM4804">
        <f ca="1"/>
        <v>0</v>
      </c>
      <c r="DN4804" t="str">
        <f ca="1"/>
        <v/>
      </c>
    </row>
    <row r="4805" spans="13:118">
      <c r="M4805" t="str" cm="1">
        <f t="array" ref="M4805">_xlfn._xlws.FILTER(SUM(H4805:L4805),SUM(H4805:L4805)&lt;&gt;0,"")</f>
        <v/>
      </c>
      <c r="AC4805" t="str">
        <f ca="1"/>
        <v/>
      </c>
      <c r="AE4805">
        <f ca="1"/>
        <v>0</v>
      </c>
      <c r="AF4805">
        <f ca="1"/>
        <v>0</v>
      </c>
      <c r="AG4805">
        <f ca="1"/>
        <v>0</v>
      </c>
      <c r="AH4805">
        <f ca="1"/>
        <v>0</v>
      </c>
      <c r="AI4805">
        <f ca="1"/>
        <v>0</v>
      </c>
      <c r="AJ4805">
        <f ca="1"/>
        <v>0</v>
      </c>
      <c r="AK4805">
        <f ca="1"/>
        <v>0</v>
      </c>
      <c r="AL4805" t="str">
        <f ca="1"/>
        <v/>
      </c>
      <c r="AZ4805" t="str" cm="1">
        <f t="array" ref="AZ4805">_xlfn._xlws.FILTER(SUM(AU4805:AY4805),SUM(AU4805:AY4805)&lt;&gt;0,"")</f>
        <v/>
      </c>
      <c r="BP4805" t="str">
        <f ca="1"/>
        <v/>
      </c>
      <c r="BR4805">
        <f ca="1"/>
        <v>0</v>
      </c>
      <c r="BS4805">
        <f ca="1"/>
        <v>0</v>
      </c>
      <c r="BT4805">
        <f ca="1"/>
        <v>0</v>
      </c>
      <c r="BU4805">
        <f ca="1"/>
        <v>0</v>
      </c>
      <c r="BV4805">
        <f ca="1"/>
        <v>0</v>
      </c>
      <c r="BW4805">
        <f ca="1"/>
        <v>0</v>
      </c>
      <c r="BX4805">
        <f ca="1"/>
        <v>0</v>
      </c>
      <c r="BY4805" t="str">
        <f ca="1"/>
        <v/>
      </c>
      <c r="CC4805" t="str" cm="1">
        <f t="array" aca="1" ref="CC4805" ca="1">_xlfn._xlws.FILTER(VLOOKUP(CB4798,Arrays!$T:$Z,{1,2,3,4,5,6,7},FALSE),VLOOKUP(CB4798,Arrays!$T:$Z,{1,2,3,4,5,6,7},FALSE)&lt;&gt;0,"")</f>
        <v/>
      </c>
      <c r="CO4805" t="str" cm="1">
        <f t="array" ref="CO4805">_xlfn._xlws.FILTER(SUM(CJ4805:CN4805),SUM(CJ4805:CN4805)&lt;&gt;0,"")</f>
        <v/>
      </c>
      <c r="CX4805" t="str">
        <f ca="1"/>
        <v/>
      </c>
      <c r="DE4805" t="str">
        <f ca="1"/>
        <v/>
      </c>
      <c r="DG4805" t="str">
        <f ca="1"/>
        <v/>
      </c>
      <c r="DH4805">
        <f ca="1"/>
        <v>0</v>
      </c>
      <c r="DI4805">
        <f ca="1"/>
        <v>0</v>
      </c>
      <c r="DJ4805">
        <f ca="1"/>
        <v>0</v>
      </c>
      <c r="DK4805">
        <f ca="1"/>
        <v>0</v>
      </c>
      <c r="DL4805">
        <f ca="1"/>
        <v>0</v>
      </c>
      <c r="DM4805">
        <f ca="1"/>
        <v>0</v>
      </c>
      <c r="DN4805" t="str">
        <f ca="1"/>
        <v/>
      </c>
    </row>
    <row r="4806" spans="13:118">
      <c r="M4806" t="str" cm="1">
        <f t="array" ref="M4806">_xlfn._xlws.FILTER(SUM(H4806:L4806),SUM(H4806:L4806)&lt;&gt;0,"")</f>
        <v/>
      </c>
      <c r="AC4806" t="str">
        <f ca="1"/>
        <v/>
      </c>
      <c r="AE4806">
        <f ca="1"/>
        <v>0</v>
      </c>
      <c r="AF4806">
        <f ca="1"/>
        <v>0</v>
      </c>
      <c r="AG4806">
        <f ca="1"/>
        <v>0</v>
      </c>
      <c r="AH4806">
        <f ca="1"/>
        <v>0</v>
      </c>
      <c r="AI4806">
        <f ca="1"/>
        <v>0</v>
      </c>
      <c r="AJ4806">
        <f ca="1"/>
        <v>0</v>
      </c>
      <c r="AK4806">
        <f ca="1"/>
        <v>0</v>
      </c>
      <c r="AL4806" t="str">
        <f ca="1"/>
        <v/>
      </c>
      <c r="AZ4806" t="str" cm="1">
        <f t="array" ref="AZ4806">_xlfn._xlws.FILTER(SUM(AU4806:AY4806),SUM(AU4806:AY4806)&lt;&gt;0,"")</f>
        <v/>
      </c>
      <c r="BP4806" t="str">
        <f ca="1"/>
        <v/>
      </c>
      <c r="BR4806">
        <f ca="1"/>
        <v>0</v>
      </c>
      <c r="BS4806">
        <f ca="1"/>
        <v>0</v>
      </c>
      <c r="BT4806">
        <f ca="1"/>
        <v>0</v>
      </c>
      <c r="BU4806">
        <f ca="1"/>
        <v>0</v>
      </c>
      <c r="BV4806">
        <f ca="1"/>
        <v>0</v>
      </c>
      <c r="BW4806">
        <f ca="1"/>
        <v>0</v>
      </c>
      <c r="BX4806">
        <f ca="1"/>
        <v>0</v>
      </c>
      <c r="BY4806" t="str">
        <f ca="1"/>
        <v/>
      </c>
      <c r="CC4806" t="str" cm="1">
        <f t="array" aca="1" ref="CC4806" ca="1">_xlfn._xlws.FILTER(VLOOKUP(CB4799,Arrays!$T:$Z,{1,2,3,4,5,6,7},FALSE),VLOOKUP(CB4799,Arrays!$T:$Z,{1,2,3,4,5,6,7},FALSE)&lt;&gt;0,"")</f>
        <v/>
      </c>
      <c r="CO4806" t="str" cm="1">
        <f t="array" ref="CO4806">_xlfn._xlws.FILTER(SUM(CJ4806:CN4806),SUM(CJ4806:CN4806)&lt;&gt;0,"")</f>
        <v/>
      </c>
      <c r="CX4806" t="str">
        <f ca="1"/>
        <v/>
      </c>
      <c r="DE4806" t="str">
        <f ca="1"/>
        <v/>
      </c>
      <c r="DG4806" t="str">
        <f ca="1"/>
        <v/>
      </c>
      <c r="DH4806">
        <f ca="1"/>
        <v>0</v>
      </c>
      <c r="DI4806">
        <f ca="1"/>
        <v>0</v>
      </c>
      <c r="DJ4806">
        <f ca="1"/>
        <v>0</v>
      </c>
      <c r="DK4806">
        <f ca="1"/>
        <v>0</v>
      </c>
      <c r="DL4806">
        <f ca="1"/>
        <v>0</v>
      </c>
      <c r="DM4806">
        <f ca="1"/>
        <v>0</v>
      </c>
      <c r="DN4806" t="str">
        <f ca="1"/>
        <v/>
      </c>
    </row>
    <row r="4807" spans="13:118">
      <c r="M4807" t="str" cm="1">
        <f t="array" ref="M4807">_xlfn._xlws.FILTER(SUM(H4807:L4807),SUM(H4807:L4807)&lt;&gt;0,"")</f>
        <v/>
      </c>
      <c r="AC4807" t="str">
        <f ca="1"/>
        <v/>
      </c>
      <c r="AE4807">
        <f ca="1"/>
        <v>0</v>
      </c>
      <c r="AF4807">
        <f ca="1"/>
        <v>0</v>
      </c>
      <c r="AG4807">
        <f ca="1"/>
        <v>0</v>
      </c>
      <c r="AH4807">
        <f ca="1"/>
        <v>0</v>
      </c>
      <c r="AI4807">
        <f ca="1"/>
        <v>0</v>
      </c>
      <c r="AJ4807">
        <f ca="1"/>
        <v>0</v>
      </c>
      <c r="AK4807">
        <f ca="1"/>
        <v>0</v>
      </c>
      <c r="AL4807" t="str">
        <f ca="1"/>
        <v/>
      </c>
      <c r="AZ4807" t="str" cm="1">
        <f t="array" ref="AZ4807">_xlfn._xlws.FILTER(SUM(AU4807:AY4807),SUM(AU4807:AY4807)&lt;&gt;0,"")</f>
        <v/>
      </c>
      <c r="BP4807" t="str">
        <f ca="1"/>
        <v/>
      </c>
      <c r="BR4807">
        <f ca="1"/>
        <v>0</v>
      </c>
      <c r="BS4807">
        <f ca="1"/>
        <v>0</v>
      </c>
      <c r="BT4807">
        <f ca="1"/>
        <v>0</v>
      </c>
      <c r="BU4807">
        <f ca="1"/>
        <v>0</v>
      </c>
      <c r="BV4807">
        <f ca="1"/>
        <v>0</v>
      </c>
      <c r="BW4807">
        <f ca="1"/>
        <v>0</v>
      </c>
      <c r="BX4807">
        <f ca="1"/>
        <v>0</v>
      </c>
      <c r="BY4807" t="str">
        <f ca="1"/>
        <v/>
      </c>
      <c r="CC4807" t="str" cm="1">
        <f t="array" aca="1" ref="CC4807" ca="1">_xlfn._xlws.FILTER(VLOOKUP(CB4800,Arrays!$T:$Z,{1,2,3,4,5,6,7},FALSE),VLOOKUP(CB4800,Arrays!$T:$Z,{1,2,3,4,5,6,7},FALSE)&lt;&gt;0,"")</f>
        <v/>
      </c>
      <c r="CO4807" t="str" cm="1">
        <f t="array" ref="CO4807">_xlfn._xlws.FILTER(SUM(CJ4807:CN4807),SUM(CJ4807:CN4807)&lt;&gt;0,"")</f>
        <v/>
      </c>
      <c r="CX4807" t="str">
        <f ca="1"/>
        <v/>
      </c>
      <c r="DE4807" t="str">
        <f ca="1"/>
        <v/>
      </c>
      <c r="DG4807" t="str">
        <f ca="1"/>
        <v/>
      </c>
      <c r="DH4807">
        <f ca="1"/>
        <v>0</v>
      </c>
      <c r="DI4807">
        <f ca="1"/>
        <v>0</v>
      </c>
      <c r="DJ4807">
        <f ca="1"/>
        <v>0</v>
      </c>
      <c r="DK4807">
        <f ca="1"/>
        <v>0</v>
      </c>
      <c r="DL4807">
        <f ca="1"/>
        <v>0</v>
      </c>
      <c r="DM4807">
        <f ca="1"/>
        <v>0</v>
      </c>
      <c r="DN4807" t="str">
        <f ca="1"/>
        <v/>
      </c>
    </row>
    <row r="4808" spans="13:118">
      <c r="M4808" t="str" cm="1">
        <f t="array" ref="M4808">_xlfn._xlws.FILTER(SUM(H4808:L4808),SUM(H4808:L4808)&lt;&gt;0,"")</f>
        <v/>
      </c>
      <c r="AC4808" t="str">
        <f ca="1"/>
        <v/>
      </c>
      <c r="AE4808">
        <f ca="1"/>
        <v>0</v>
      </c>
      <c r="AF4808">
        <f ca="1"/>
        <v>0</v>
      </c>
      <c r="AG4808">
        <f ca="1"/>
        <v>0</v>
      </c>
      <c r="AH4808">
        <f ca="1"/>
        <v>0</v>
      </c>
      <c r="AI4808">
        <f ca="1"/>
        <v>0</v>
      </c>
      <c r="AJ4808">
        <f ca="1"/>
        <v>0</v>
      </c>
      <c r="AK4808">
        <f ca="1"/>
        <v>0</v>
      </c>
      <c r="AL4808" t="str">
        <f ca="1"/>
        <v/>
      </c>
      <c r="AZ4808" t="str" cm="1">
        <f t="array" ref="AZ4808">_xlfn._xlws.FILTER(SUM(AU4808:AY4808),SUM(AU4808:AY4808)&lt;&gt;0,"")</f>
        <v/>
      </c>
      <c r="BP4808" t="str">
        <f ca="1"/>
        <v/>
      </c>
      <c r="BR4808">
        <f ca="1"/>
        <v>0</v>
      </c>
      <c r="BS4808">
        <f ca="1"/>
        <v>0</v>
      </c>
      <c r="BT4808">
        <f ca="1"/>
        <v>0</v>
      </c>
      <c r="BU4808">
        <f ca="1"/>
        <v>0</v>
      </c>
      <c r="BV4808">
        <f ca="1"/>
        <v>0</v>
      </c>
      <c r="BW4808">
        <f ca="1"/>
        <v>0</v>
      </c>
      <c r="BX4808">
        <f ca="1"/>
        <v>0</v>
      </c>
      <c r="BY4808" t="str">
        <f ca="1"/>
        <v/>
      </c>
      <c r="CC4808" t="str" cm="1">
        <f t="array" aca="1" ref="CC4808" ca="1">_xlfn._xlws.FILTER(VLOOKUP(CB4801,Arrays!$T:$Z,{1,2,3,4,5,6,7},FALSE),VLOOKUP(CB4801,Arrays!$T:$Z,{1,2,3,4,5,6,7},FALSE)&lt;&gt;0,"")</f>
        <v/>
      </c>
      <c r="CO4808" t="str" cm="1">
        <f t="array" ref="CO4808">_xlfn._xlws.FILTER(SUM(CJ4808:CN4808),SUM(CJ4808:CN4808)&lt;&gt;0,"")</f>
        <v/>
      </c>
      <c r="CX4808" t="str">
        <f ca="1"/>
        <v/>
      </c>
      <c r="DE4808" t="str">
        <f ca="1"/>
        <v/>
      </c>
      <c r="DG4808" t="str">
        <f ca="1"/>
        <v/>
      </c>
      <c r="DH4808">
        <f ca="1"/>
        <v>0</v>
      </c>
      <c r="DI4808">
        <f ca="1"/>
        <v>0</v>
      </c>
      <c r="DJ4808">
        <f ca="1"/>
        <v>0</v>
      </c>
      <c r="DK4808">
        <f ca="1"/>
        <v>0</v>
      </c>
      <c r="DL4808">
        <f ca="1"/>
        <v>0</v>
      </c>
      <c r="DM4808">
        <f ca="1"/>
        <v>0</v>
      </c>
      <c r="DN4808" t="str">
        <f ca="1"/>
        <v/>
      </c>
    </row>
    <row r="4809" spans="13:118">
      <c r="M4809" t="str" cm="1">
        <f t="array" ref="M4809">_xlfn._xlws.FILTER(SUM(H4809:L4809),SUM(H4809:L4809)&lt;&gt;0,"")</f>
        <v/>
      </c>
      <c r="AC4809" t="str">
        <f ca="1"/>
        <v/>
      </c>
      <c r="AE4809">
        <f ca="1"/>
        <v>0</v>
      </c>
      <c r="AF4809">
        <f ca="1"/>
        <v>0</v>
      </c>
      <c r="AG4809">
        <f ca="1"/>
        <v>0</v>
      </c>
      <c r="AH4809">
        <f ca="1"/>
        <v>0</v>
      </c>
      <c r="AI4809">
        <f ca="1"/>
        <v>0</v>
      </c>
      <c r="AJ4809">
        <f ca="1"/>
        <v>0</v>
      </c>
      <c r="AK4809">
        <f ca="1"/>
        <v>0</v>
      </c>
      <c r="AL4809" t="str">
        <f ca="1"/>
        <v/>
      </c>
      <c r="AZ4809" t="str" cm="1">
        <f t="array" ref="AZ4809">_xlfn._xlws.FILTER(SUM(AU4809:AY4809),SUM(AU4809:AY4809)&lt;&gt;0,"")</f>
        <v/>
      </c>
      <c r="BP4809" t="str">
        <f ca="1"/>
        <v/>
      </c>
      <c r="BR4809">
        <f ca="1"/>
        <v>0</v>
      </c>
      <c r="BS4809">
        <f ca="1"/>
        <v>0</v>
      </c>
      <c r="BT4809">
        <f ca="1"/>
        <v>0</v>
      </c>
      <c r="BU4809">
        <f ca="1"/>
        <v>0</v>
      </c>
      <c r="BV4809">
        <f ca="1"/>
        <v>0</v>
      </c>
      <c r="BW4809">
        <f ca="1"/>
        <v>0</v>
      </c>
      <c r="BX4809">
        <f ca="1"/>
        <v>0</v>
      </c>
      <c r="BY4809" t="str">
        <f ca="1"/>
        <v/>
      </c>
      <c r="CC4809" t="str" cm="1">
        <f t="array" aca="1" ref="CC4809" ca="1">_xlfn._xlws.FILTER(VLOOKUP(CB4802,Arrays!$T:$Z,{1,2,3,4,5,6,7},FALSE),VLOOKUP(CB4802,Arrays!$T:$Z,{1,2,3,4,5,6,7},FALSE)&lt;&gt;0,"")</f>
        <v/>
      </c>
      <c r="CO4809" t="str" cm="1">
        <f t="array" ref="CO4809">_xlfn._xlws.FILTER(SUM(CJ4809:CN4809),SUM(CJ4809:CN4809)&lt;&gt;0,"")</f>
        <v/>
      </c>
      <c r="CX4809" t="str">
        <f ca="1"/>
        <v/>
      </c>
      <c r="DE4809" t="str">
        <f ca="1"/>
        <v/>
      </c>
      <c r="DG4809" t="str">
        <f ca="1"/>
        <v/>
      </c>
      <c r="DH4809">
        <f ca="1"/>
        <v>0</v>
      </c>
      <c r="DI4809">
        <f ca="1"/>
        <v>0</v>
      </c>
      <c r="DJ4809">
        <f ca="1"/>
        <v>0</v>
      </c>
      <c r="DK4809">
        <f ca="1"/>
        <v>0</v>
      </c>
      <c r="DL4809">
        <f ca="1"/>
        <v>0</v>
      </c>
      <c r="DM4809">
        <f ca="1"/>
        <v>0</v>
      </c>
      <c r="DN4809" t="str">
        <f ca="1"/>
        <v/>
      </c>
    </row>
    <row r="4810" spans="13:118">
      <c r="M4810" t="str" cm="1">
        <f t="array" ref="M4810">_xlfn._xlws.FILTER(SUM(H4810:L4810),SUM(H4810:L4810)&lt;&gt;0,"")</f>
        <v/>
      </c>
      <c r="AC4810" t="str">
        <f ca="1"/>
        <v/>
      </c>
      <c r="AE4810">
        <f ca="1"/>
        <v>0</v>
      </c>
      <c r="AF4810">
        <f ca="1"/>
        <v>0</v>
      </c>
      <c r="AG4810">
        <f ca="1"/>
        <v>0</v>
      </c>
      <c r="AH4810">
        <f ca="1"/>
        <v>0</v>
      </c>
      <c r="AI4810">
        <f ca="1"/>
        <v>0</v>
      </c>
      <c r="AJ4810">
        <f ca="1"/>
        <v>0</v>
      </c>
      <c r="AK4810">
        <f ca="1"/>
        <v>0</v>
      </c>
      <c r="AL4810" t="str">
        <f ca="1"/>
        <v/>
      </c>
      <c r="AZ4810" t="str" cm="1">
        <f t="array" ref="AZ4810">_xlfn._xlws.FILTER(SUM(AU4810:AY4810),SUM(AU4810:AY4810)&lt;&gt;0,"")</f>
        <v/>
      </c>
      <c r="BP4810" t="str">
        <f ca="1"/>
        <v/>
      </c>
      <c r="BR4810">
        <f ca="1"/>
        <v>0</v>
      </c>
      <c r="BS4810">
        <f ca="1"/>
        <v>0</v>
      </c>
      <c r="BT4810">
        <f ca="1"/>
        <v>0</v>
      </c>
      <c r="BU4810">
        <f ca="1"/>
        <v>0</v>
      </c>
      <c r="BV4810">
        <f ca="1"/>
        <v>0</v>
      </c>
      <c r="BW4810">
        <f ca="1"/>
        <v>0</v>
      </c>
      <c r="BX4810">
        <f ca="1"/>
        <v>0</v>
      </c>
      <c r="BY4810" t="str">
        <f ca="1"/>
        <v/>
      </c>
      <c r="CC4810" t="str" cm="1">
        <f t="array" aca="1" ref="CC4810" ca="1">_xlfn._xlws.FILTER(VLOOKUP(CB4803,Arrays!$T:$Z,{1,2,3,4,5,6,7},FALSE),VLOOKUP(CB4803,Arrays!$T:$Z,{1,2,3,4,5,6,7},FALSE)&lt;&gt;0,"")</f>
        <v/>
      </c>
      <c r="CO4810" t="str" cm="1">
        <f t="array" ref="CO4810">_xlfn._xlws.FILTER(SUM(CJ4810:CN4810),SUM(CJ4810:CN4810)&lt;&gt;0,"")</f>
        <v/>
      </c>
      <c r="CX4810" t="str">
        <f ca="1"/>
        <v/>
      </c>
      <c r="DE4810" t="str">
        <f ca="1"/>
        <v/>
      </c>
      <c r="DG4810" t="str">
        <f ca="1"/>
        <v/>
      </c>
      <c r="DH4810">
        <f ca="1"/>
        <v>0</v>
      </c>
      <c r="DI4810">
        <f ca="1"/>
        <v>0</v>
      </c>
      <c r="DJ4810">
        <f ca="1"/>
        <v>0</v>
      </c>
      <c r="DK4810">
        <f ca="1"/>
        <v>0</v>
      </c>
      <c r="DL4810">
        <f ca="1"/>
        <v>0</v>
      </c>
      <c r="DM4810">
        <f ca="1"/>
        <v>0</v>
      </c>
      <c r="DN4810" t="str">
        <f ca="1"/>
        <v/>
      </c>
    </row>
    <row r="4811" spans="13:118">
      <c r="M4811" t="str" cm="1">
        <f t="array" ref="M4811">_xlfn._xlws.FILTER(SUM(H4811:L4811),SUM(H4811:L4811)&lt;&gt;0,"")</f>
        <v/>
      </c>
      <c r="AC4811" t="str">
        <f ca="1"/>
        <v/>
      </c>
      <c r="AE4811">
        <f ca="1"/>
        <v>0</v>
      </c>
      <c r="AF4811">
        <f ca="1"/>
        <v>0</v>
      </c>
      <c r="AG4811">
        <f ca="1"/>
        <v>0</v>
      </c>
      <c r="AH4811">
        <f ca="1"/>
        <v>0</v>
      </c>
      <c r="AI4811">
        <f ca="1"/>
        <v>0</v>
      </c>
      <c r="AJ4811">
        <f ca="1"/>
        <v>0</v>
      </c>
      <c r="AK4811">
        <f ca="1"/>
        <v>0</v>
      </c>
      <c r="AL4811" t="str">
        <f ca="1"/>
        <v/>
      </c>
      <c r="AZ4811" t="str" cm="1">
        <f t="array" ref="AZ4811">_xlfn._xlws.FILTER(SUM(AU4811:AY4811),SUM(AU4811:AY4811)&lt;&gt;0,"")</f>
        <v/>
      </c>
      <c r="BP4811" t="str">
        <f ca="1"/>
        <v/>
      </c>
      <c r="BR4811">
        <f ca="1"/>
        <v>0</v>
      </c>
      <c r="BS4811">
        <f ca="1"/>
        <v>0</v>
      </c>
      <c r="BT4811">
        <f ca="1"/>
        <v>0</v>
      </c>
      <c r="BU4811">
        <f ca="1"/>
        <v>0</v>
      </c>
      <c r="BV4811">
        <f ca="1"/>
        <v>0</v>
      </c>
      <c r="BW4811">
        <f ca="1"/>
        <v>0</v>
      </c>
      <c r="BX4811">
        <f ca="1"/>
        <v>0</v>
      </c>
      <c r="BY4811" t="str">
        <f ca="1"/>
        <v/>
      </c>
      <c r="CC4811" t="str" cm="1">
        <f t="array" aca="1" ref="CC4811" ca="1">_xlfn._xlws.FILTER(VLOOKUP(CB4804,Arrays!$T:$Z,{1,2,3,4,5,6,7},FALSE),VLOOKUP(CB4804,Arrays!$T:$Z,{1,2,3,4,5,6,7},FALSE)&lt;&gt;0,"")</f>
        <v/>
      </c>
      <c r="CO4811" t="str" cm="1">
        <f t="array" ref="CO4811">_xlfn._xlws.FILTER(SUM(CJ4811:CN4811),SUM(CJ4811:CN4811)&lt;&gt;0,"")</f>
        <v/>
      </c>
      <c r="CX4811" t="str">
        <f ca="1"/>
        <v/>
      </c>
      <c r="DE4811" t="str">
        <f ca="1"/>
        <v/>
      </c>
      <c r="DG4811" t="str">
        <f ca="1"/>
        <v/>
      </c>
      <c r="DH4811">
        <f ca="1"/>
        <v>0</v>
      </c>
      <c r="DI4811">
        <f ca="1"/>
        <v>0</v>
      </c>
      <c r="DJ4811">
        <f ca="1"/>
        <v>0</v>
      </c>
      <c r="DK4811">
        <f ca="1"/>
        <v>0</v>
      </c>
      <c r="DL4811">
        <f ca="1"/>
        <v>0</v>
      </c>
      <c r="DM4811">
        <f ca="1"/>
        <v>0</v>
      </c>
      <c r="DN4811" t="str">
        <f ca="1"/>
        <v/>
      </c>
    </row>
    <row r="4812" spans="13:118">
      <c r="M4812" t="str" cm="1">
        <f t="array" ref="M4812">_xlfn._xlws.FILTER(SUM(H4812:L4812),SUM(H4812:L4812)&lt;&gt;0,"")</f>
        <v/>
      </c>
      <c r="AC4812" t="str">
        <f ca="1"/>
        <v/>
      </c>
      <c r="AE4812">
        <f ca="1"/>
        <v>0</v>
      </c>
      <c r="AF4812">
        <f ca="1"/>
        <v>0</v>
      </c>
      <c r="AG4812">
        <f ca="1"/>
        <v>0</v>
      </c>
      <c r="AH4812">
        <f ca="1"/>
        <v>0</v>
      </c>
      <c r="AI4812">
        <f ca="1"/>
        <v>0</v>
      </c>
      <c r="AJ4812">
        <f ca="1"/>
        <v>0</v>
      </c>
      <c r="AK4812">
        <f ca="1"/>
        <v>0</v>
      </c>
      <c r="AL4812" t="str">
        <f ca="1"/>
        <v/>
      </c>
      <c r="AZ4812" t="str" cm="1">
        <f t="array" ref="AZ4812">_xlfn._xlws.FILTER(SUM(AU4812:AY4812),SUM(AU4812:AY4812)&lt;&gt;0,"")</f>
        <v/>
      </c>
      <c r="BP4812" t="str">
        <f ca="1"/>
        <v/>
      </c>
      <c r="BR4812">
        <f ca="1"/>
        <v>0</v>
      </c>
      <c r="BS4812">
        <f ca="1"/>
        <v>0</v>
      </c>
      <c r="BT4812">
        <f ca="1"/>
        <v>0</v>
      </c>
      <c r="BU4812">
        <f ca="1"/>
        <v>0</v>
      </c>
      <c r="BV4812">
        <f ca="1"/>
        <v>0</v>
      </c>
      <c r="BW4812">
        <f ca="1"/>
        <v>0</v>
      </c>
      <c r="BX4812">
        <f ca="1"/>
        <v>0</v>
      </c>
      <c r="BY4812" t="str">
        <f ca="1"/>
        <v/>
      </c>
      <c r="CC4812" t="str" cm="1">
        <f t="array" aca="1" ref="CC4812" ca="1">_xlfn._xlws.FILTER(VLOOKUP(CB4805,Arrays!$T:$Z,{1,2,3,4,5,6,7},FALSE),VLOOKUP(CB4805,Arrays!$T:$Z,{1,2,3,4,5,6,7},FALSE)&lt;&gt;0,"")</f>
        <v/>
      </c>
      <c r="CO4812" t="str" cm="1">
        <f t="array" ref="CO4812">_xlfn._xlws.FILTER(SUM(CJ4812:CN4812),SUM(CJ4812:CN4812)&lt;&gt;0,"")</f>
        <v/>
      </c>
      <c r="CX4812" t="str">
        <f ca="1"/>
        <v/>
      </c>
      <c r="DE4812" t="str">
        <f ca="1"/>
        <v/>
      </c>
      <c r="DG4812" t="str">
        <f ca="1"/>
        <v/>
      </c>
      <c r="DH4812">
        <f ca="1"/>
        <v>0</v>
      </c>
      <c r="DI4812">
        <f ca="1"/>
        <v>0</v>
      </c>
      <c r="DJ4812">
        <f ca="1"/>
        <v>0</v>
      </c>
      <c r="DK4812">
        <f ca="1"/>
        <v>0</v>
      </c>
      <c r="DL4812">
        <f ca="1"/>
        <v>0</v>
      </c>
      <c r="DM4812">
        <f ca="1"/>
        <v>0</v>
      </c>
      <c r="DN4812" t="str">
        <f ca="1"/>
        <v/>
      </c>
    </row>
    <row r="4813" spans="13:118">
      <c r="M4813" t="str" cm="1">
        <f t="array" ref="M4813">_xlfn._xlws.FILTER(SUM(H4813:L4813),SUM(H4813:L4813)&lt;&gt;0,"")</f>
        <v/>
      </c>
      <c r="AC4813" t="str">
        <f ca="1"/>
        <v/>
      </c>
      <c r="AE4813">
        <f ca="1"/>
        <v>0</v>
      </c>
      <c r="AF4813">
        <f ca="1"/>
        <v>0</v>
      </c>
      <c r="AG4813">
        <f ca="1"/>
        <v>0</v>
      </c>
      <c r="AH4813">
        <f ca="1"/>
        <v>0</v>
      </c>
      <c r="AI4813">
        <f ca="1"/>
        <v>0</v>
      </c>
      <c r="AJ4813">
        <f ca="1"/>
        <v>0</v>
      </c>
      <c r="AK4813">
        <f ca="1"/>
        <v>0</v>
      </c>
      <c r="AL4813" t="str">
        <f ca="1"/>
        <v/>
      </c>
      <c r="AZ4813" t="str" cm="1">
        <f t="array" ref="AZ4813">_xlfn._xlws.FILTER(SUM(AU4813:AY4813),SUM(AU4813:AY4813)&lt;&gt;0,"")</f>
        <v/>
      </c>
      <c r="BP4813" t="str">
        <f ca="1"/>
        <v/>
      </c>
      <c r="BR4813">
        <f ca="1"/>
        <v>0</v>
      </c>
      <c r="BS4813">
        <f ca="1"/>
        <v>0</v>
      </c>
      <c r="BT4813">
        <f ca="1"/>
        <v>0</v>
      </c>
      <c r="BU4813">
        <f ca="1"/>
        <v>0</v>
      </c>
      <c r="BV4813">
        <f ca="1"/>
        <v>0</v>
      </c>
      <c r="BW4813">
        <f ca="1"/>
        <v>0</v>
      </c>
      <c r="BX4813">
        <f ca="1"/>
        <v>0</v>
      </c>
      <c r="BY4813" t="str">
        <f ca="1"/>
        <v/>
      </c>
      <c r="CC4813" t="str" cm="1">
        <f t="array" aca="1" ref="CC4813" ca="1">_xlfn._xlws.FILTER(VLOOKUP(CB4806,Arrays!$T:$Z,{1,2,3,4,5,6,7},FALSE),VLOOKUP(CB4806,Arrays!$T:$Z,{1,2,3,4,5,6,7},FALSE)&lt;&gt;0,"")</f>
        <v/>
      </c>
      <c r="CO4813" t="str" cm="1">
        <f t="array" ref="CO4813">_xlfn._xlws.FILTER(SUM(CJ4813:CN4813),SUM(CJ4813:CN4813)&lt;&gt;0,"")</f>
        <v/>
      </c>
      <c r="CX4813" t="str">
        <f ca="1"/>
        <v/>
      </c>
      <c r="DE4813" t="str">
        <f ca="1"/>
        <v/>
      </c>
      <c r="DG4813" t="str">
        <f ca="1"/>
        <v/>
      </c>
      <c r="DH4813">
        <f ca="1"/>
        <v>0</v>
      </c>
      <c r="DI4813">
        <f ca="1"/>
        <v>0</v>
      </c>
      <c r="DJ4813">
        <f ca="1"/>
        <v>0</v>
      </c>
      <c r="DK4813">
        <f ca="1"/>
        <v>0</v>
      </c>
      <c r="DL4813">
        <f ca="1"/>
        <v>0</v>
      </c>
      <c r="DM4813">
        <f ca="1"/>
        <v>0</v>
      </c>
      <c r="DN4813" t="str">
        <f ca="1"/>
        <v/>
      </c>
    </row>
    <row r="4814" spans="13:118">
      <c r="M4814" t="str" cm="1">
        <f t="array" ref="M4814">_xlfn._xlws.FILTER(SUM(H4814:L4814),SUM(H4814:L4814)&lt;&gt;0,"")</f>
        <v/>
      </c>
      <c r="AC4814" t="str">
        <f ca="1"/>
        <v/>
      </c>
      <c r="AE4814">
        <f ca="1"/>
        <v>0</v>
      </c>
      <c r="AF4814">
        <f ca="1"/>
        <v>0</v>
      </c>
      <c r="AG4814">
        <f ca="1"/>
        <v>0</v>
      </c>
      <c r="AH4814">
        <f ca="1"/>
        <v>0</v>
      </c>
      <c r="AI4814">
        <f ca="1"/>
        <v>0</v>
      </c>
      <c r="AJ4814">
        <f ca="1"/>
        <v>0</v>
      </c>
      <c r="AK4814">
        <f ca="1"/>
        <v>0</v>
      </c>
      <c r="AL4814" t="str">
        <f ca="1"/>
        <v/>
      </c>
      <c r="AZ4814" t="str" cm="1">
        <f t="array" ref="AZ4814">_xlfn._xlws.FILTER(SUM(AU4814:AY4814),SUM(AU4814:AY4814)&lt;&gt;0,"")</f>
        <v/>
      </c>
      <c r="BP4814" t="str">
        <f ca="1"/>
        <v/>
      </c>
      <c r="BR4814">
        <f ca="1"/>
        <v>0</v>
      </c>
      <c r="BS4814">
        <f ca="1"/>
        <v>0</v>
      </c>
      <c r="BT4814">
        <f ca="1"/>
        <v>0</v>
      </c>
      <c r="BU4814">
        <f ca="1"/>
        <v>0</v>
      </c>
      <c r="BV4814">
        <f ca="1"/>
        <v>0</v>
      </c>
      <c r="BW4814">
        <f ca="1"/>
        <v>0</v>
      </c>
      <c r="BX4814">
        <f ca="1"/>
        <v>0</v>
      </c>
      <c r="BY4814" t="str">
        <f ca="1"/>
        <v/>
      </c>
      <c r="CC4814" t="str" cm="1">
        <f t="array" aca="1" ref="CC4814" ca="1">_xlfn._xlws.FILTER(VLOOKUP(CB4807,Arrays!$T:$Z,{1,2,3,4,5,6,7},FALSE),VLOOKUP(CB4807,Arrays!$T:$Z,{1,2,3,4,5,6,7},FALSE)&lt;&gt;0,"")</f>
        <v/>
      </c>
      <c r="CO4814" t="str" cm="1">
        <f t="array" ref="CO4814">_xlfn._xlws.FILTER(SUM(CJ4814:CN4814),SUM(CJ4814:CN4814)&lt;&gt;0,"")</f>
        <v/>
      </c>
      <c r="CX4814" t="str">
        <f ca="1"/>
        <v/>
      </c>
      <c r="DE4814" t="str">
        <f ca="1"/>
        <v/>
      </c>
      <c r="DG4814" t="str">
        <f ca="1"/>
        <v/>
      </c>
      <c r="DH4814">
        <f ca="1"/>
        <v>0</v>
      </c>
      <c r="DI4814">
        <f ca="1"/>
        <v>0</v>
      </c>
      <c r="DJ4814">
        <f ca="1"/>
        <v>0</v>
      </c>
      <c r="DK4814">
        <f ca="1"/>
        <v>0</v>
      </c>
      <c r="DL4814">
        <f ca="1"/>
        <v>0</v>
      </c>
      <c r="DM4814">
        <f ca="1"/>
        <v>0</v>
      </c>
      <c r="DN4814" t="str">
        <f ca="1"/>
        <v/>
      </c>
    </row>
    <row r="4815" spans="13:118">
      <c r="M4815" t="str" cm="1">
        <f t="array" ref="M4815">_xlfn._xlws.FILTER(SUM(H4815:L4815),SUM(H4815:L4815)&lt;&gt;0,"")</f>
        <v/>
      </c>
      <c r="AC4815" t="str">
        <f ca="1"/>
        <v/>
      </c>
      <c r="AE4815">
        <f ca="1"/>
        <v>0</v>
      </c>
      <c r="AF4815">
        <f ca="1"/>
        <v>0</v>
      </c>
      <c r="AG4815">
        <f ca="1"/>
        <v>0</v>
      </c>
      <c r="AH4815">
        <f ca="1"/>
        <v>0</v>
      </c>
      <c r="AI4815">
        <f ca="1"/>
        <v>0</v>
      </c>
      <c r="AJ4815">
        <f ca="1"/>
        <v>0</v>
      </c>
      <c r="AK4815">
        <f ca="1"/>
        <v>0</v>
      </c>
      <c r="AL4815" t="str">
        <f ca="1"/>
        <v/>
      </c>
      <c r="AZ4815" t="str" cm="1">
        <f t="array" ref="AZ4815">_xlfn._xlws.FILTER(SUM(AU4815:AY4815),SUM(AU4815:AY4815)&lt;&gt;0,"")</f>
        <v/>
      </c>
      <c r="BP4815" t="str">
        <f ca="1"/>
        <v/>
      </c>
      <c r="BR4815">
        <f ca="1"/>
        <v>0</v>
      </c>
      <c r="BS4815">
        <f ca="1"/>
        <v>0</v>
      </c>
      <c r="BT4815">
        <f ca="1"/>
        <v>0</v>
      </c>
      <c r="BU4815">
        <f ca="1"/>
        <v>0</v>
      </c>
      <c r="BV4815">
        <f ca="1"/>
        <v>0</v>
      </c>
      <c r="BW4815">
        <f ca="1"/>
        <v>0</v>
      </c>
      <c r="BX4815">
        <f ca="1"/>
        <v>0</v>
      </c>
      <c r="BY4815" t="str">
        <f ca="1"/>
        <v/>
      </c>
      <c r="CC4815" t="str" cm="1">
        <f t="array" aca="1" ref="CC4815" ca="1">_xlfn._xlws.FILTER(VLOOKUP(CB4808,Arrays!$T:$Z,{1,2,3,4,5,6,7},FALSE),VLOOKUP(CB4808,Arrays!$T:$Z,{1,2,3,4,5,6,7},FALSE)&lt;&gt;0,"")</f>
        <v/>
      </c>
      <c r="CO4815" t="str" cm="1">
        <f t="array" ref="CO4815">_xlfn._xlws.FILTER(SUM(CJ4815:CN4815),SUM(CJ4815:CN4815)&lt;&gt;0,"")</f>
        <v/>
      </c>
      <c r="CX4815" t="str">
        <f ca="1"/>
        <v/>
      </c>
      <c r="DE4815" t="str">
        <f ca="1"/>
        <v/>
      </c>
      <c r="DG4815" t="str">
        <f ca="1"/>
        <v/>
      </c>
      <c r="DH4815">
        <f ca="1"/>
        <v>0</v>
      </c>
      <c r="DI4815">
        <f ca="1"/>
        <v>0</v>
      </c>
      <c r="DJ4815">
        <f ca="1"/>
        <v>0</v>
      </c>
      <c r="DK4815">
        <f ca="1"/>
        <v>0</v>
      </c>
      <c r="DL4815">
        <f ca="1"/>
        <v>0</v>
      </c>
      <c r="DM4815">
        <f ca="1"/>
        <v>0</v>
      </c>
      <c r="DN4815" t="str">
        <f ca="1"/>
        <v/>
      </c>
    </row>
    <row r="4816" spans="13:118">
      <c r="M4816" t="str" cm="1">
        <f t="array" ref="M4816">_xlfn._xlws.FILTER(SUM(H4816:L4816),SUM(H4816:L4816)&lt;&gt;0,"")</f>
        <v/>
      </c>
      <c r="AC4816" t="str">
        <f ca="1"/>
        <v/>
      </c>
      <c r="AE4816">
        <f ca="1"/>
        <v>0</v>
      </c>
      <c r="AF4816">
        <f ca="1"/>
        <v>0</v>
      </c>
      <c r="AG4816">
        <f ca="1"/>
        <v>0</v>
      </c>
      <c r="AH4816">
        <f ca="1"/>
        <v>0</v>
      </c>
      <c r="AI4816">
        <f ca="1"/>
        <v>0</v>
      </c>
      <c r="AJ4816">
        <f ca="1"/>
        <v>0</v>
      </c>
      <c r="AK4816">
        <f ca="1"/>
        <v>0</v>
      </c>
      <c r="AL4816" t="str">
        <f ca="1"/>
        <v/>
      </c>
      <c r="AZ4816" t="str" cm="1">
        <f t="array" ref="AZ4816">_xlfn._xlws.FILTER(SUM(AU4816:AY4816),SUM(AU4816:AY4816)&lt;&gt;0,"")</f>
        <v/>
      </c>
      <c r="BP4816" t="str">
        <f ca="1"/>
        <v/>
      </c>
      <c r="BR4816">
        <f ca="1"/>
        <v>0</v>
      </c>
      <c r="BS4816">
        <f ca="1"/>
        <v>0</v>
      </c>
      <c r="BT4816">
        <f ca="1"/>
        <v>0</v>
      </c>
      <c r="BU4816">
        <f ca="1"/>
        <v>0</v>
      </c>
      <c r="BV4816">
        <f ca="1"/>
        <v>0</v>
      </c>
      <c r="BW4816">
        <f ca="1"/>
        <v>0</v>
      </c>
      <c r="BX4816">
        <f ca="1"/>
        <v>0</v>
      </c>
      <c r="BY4816" t="str">
        <f ca="1"/>
        <v/>
      </c>
      <c r="CC4816" t="str" cm="1">
        <f t="array" aca="1" ref="CC4816" ca="1">_xlfn._xlws.FILTER(VLOOKUP(CB4809,Arrays!$T:$Z,{1,2,3,4,5,6,7},FALSE),VLOOKUP(CB4809,Arrays!$T:$Z,{1,2,3,4,5,6,7},FALSE)&lt;&gt;0,"")</f>
        <v/>
      </c>
      <c r="CO4816" t="str" cm="1">
        <f t="array" ref="CO4816">_xlfn._xlws.FILTER(SUM(CJ4816:CN4816),SUM(CJ4816:CN4816)&lt;&gt;0,"")</f>
        <v/>
      </c>
      <c r="CX4816" t="str">
        <f ca="1"/>
        <v/>
      </c>
      <c r="DE4816" t="str">
        <f ca="1"/>
        <v/>
      </c>
      <c r="DG4816" t="str">
        <f ca="1"/>
        <v/>
      </c>
      <c r="DH4816">
        <f ca="1"/>
        <v>0</v>
      </c>
      <c r="DI4816">
        <f ca="1"/>
        <v>0</v>
      </c>
      <c r="DJ4816">
        <f ca="1"/>
        <v>0</v>
      </c>
      <c r="DK4816">
        <f ca="1"/>
        <v>0</v>
      </c>
      <c r="DL4816">
        <f ca="1"/>
        <v>0</v>
      </c>
      <c r="DM4816">
        <f ca="1"/>
        <v>0</v>
      </c>
      <c r="DN4816" t="str">
        <f ca="1"/>
        <v/>
      </c>
    </row>
    <row r="4817" spans="13:118">
      <c r="M4817" t="str" cm="1">
        <f t="array" ref="M4817">_xlfn._xlws.FILTER(SUM(H4817:L4817),SUM(H4817:L4817)&lt;&gt;0,"")</f>
        <v/>
      </c>
      <c r="AC4817" t="str">
        <f ca="1"/>
        <v/>
      </c>
      <c r="AE4817">
        <f ca="1"/>
        <v>0</v>
      </c>
      <c r="AF4817">
        <f ca="1"/>
        <v>0</v>
      </c>
      <c r="AG4817">
        <f ca="1"/>
        <v>0</v>
      </c>
      <c r="AH4817">
        <f ca="1"/>
        <v>0</v>
      </c>
      <c r="AI4817">
        <f ca="1"/>
        <v>0</v>
      </c>
      <c r="AJ4817">
        <f ca="1"/>
        <v>0</v>
      </c>
      <c r="AK4817">
        <f ca="1"/>
        <v>0</v>
      </c>
      <c r="AL4817" t="str">
        <f ca="1"/>
        <v/>
      </c>
      <c r="AZ4817" t="str" cm="1">
        <f t="array" ref="AZ4817">_xlfn._xlws.FILTER(SUM(AU4817:AY4817),SUM(AU4817:AY4817)&lt;&gt;0,"")</f>
        <v/>
      </c>
      <c r="BP4817" t="str">
        <f ca="1"/>
        <v/>
      </c>
      <c r="BR4817">
        <f ca="1"/>
        <v>0</v>
      </c>
      <c r="BS4817">
        <f ca="1"/>
        <v>0</v>
      </c>
      <c r="BT4817">
        <f ca="1"/>
        <v>0</v>
      </c>
      <c r="BU4817">
        <f ca="1"/>
        <v>0</v>
      </c>
      <c r="BV4817">
        <f ca="1"/>
        <v>0</v>
      </c>
      <c r="BW4817">
        <f ca="1"/>
        <v>0</v>
      </c>
      <c r="BX4817">
        <f ca="1"/>
        <v>0</v>
      </c>
      <c r="BY4817" t="str">
        <f ca="1"/>
        <v/>
      </c>
      <c r="CC4817" t="str" cm="1">
        <f t="array" aca="1" ref="CC4817" ca="1">_xlfn._xlws.FILTER(VLOOKUP(CB4810,Arrays!$T:$Z,{1,2,3,4,5,6,7},FALSE),VLOOKUP(CB4810,Arrays!$T:$Z,{1,2,3,4,5,6,7},FALSE)&lt;&gt;0,"")</f>
        <v/>
      </c>
      <c r="CO4817" t="str" cm="1">
        <f t="array" ref="CO4817">_xlfn._xlws.FILTER(SUM(CJ4817:CN4817),SUM(CJ4817:CN4817)&lt;&gt;0,"")</f>
        <v/>
      </c>
      <c r="CX4817" t="str">
        <f ca="1"/>
        <v/>
      </c>
      <c r="DE4817" t="str">
        <f ca="1"/>
        <v/>
      </c>
      <c r="DG4817" t="str">
        <f ca="1"/>
        <v/>
      </c>
      <c r="DH4817">
        <f ca="1"/>
        <v>0</v>
      </c>
      <c r="DI4817">
        <f ca="1"/>
        <v>0</v>
      </c>
      <c r="DJ4817">
        <f ca="1"/>
        <v>0</v>
      </c>
      <c r="DK4817">
        <f ca="1"/>
        <v>0</v>
      </c>
      <c r="DL4817">
        <f ca="1"/>
        <v>0</v>
      </c>
      <c r="DM4817">
        <f ca="1"/>
        <v>0</v>
      </c>
      <c r="DN4817" t="str">
        <f ca="1"/>
        <v/>
      </c>
    </row>
    <row r="4818" spans="13:118">
      <c r="M4818" t="str" cm="1">
        <f t="array" ref="M4818">_xlfn._xlws.FILTER(SUM(H4818:L4818),SUM(H4818:L4818)&lt;&gt;0,"")</f>
        <v/>
      </c>
      <c r="AC4818" t="str">
        <f ca="1"/>
        <v/>
      </c>
      <c r="AE4818">
        <f ca="1"/>
        <v>0</v>
      </c>
      <c r="AF4818">
        <f ca="1"/>
        <v>0</v>
      </c>
      <c r="AG4818">
        <f ca="1"/>
        <v>0</v>
      </c>
      <c r="AH4818">
        <f ca="1"/>
        <v>0</v>
      </c>
      <c r="AI4818">
        <f ca="1"/>
        <v>0</v>
      </c>
      <c r="AJ4818">
        <f ca="1"/>
        <v>0</v>
      </c>
      <c r="AK4818">
        <f ca="1"/>
        <v>0</v>
      </c>
      <c r="AL4818" t="str">
        <f ca="1"/>
        <v/>
      </c>
      <c r="AZ4818" t="str" cm="1">
        <f t="array" ref="AZ4818">_xlfn._xlws.FILTER(SUM(AU4818:AY4818),SUM(AU4818:AY4818)&lt;&gt;0,"")</f>
        <v/>
      </c>
      <c r="BP4818" t="str">
        <f ca="1"/>
        <v/>
      </c>
      <c r="BR4818">
        <f ca="1"/>
        <v>0</v>
      </c>
      <c r="BS4818">
        <f ca="1"/>
        <v>0</v>
      </c>
      <c r="BT4818">
        <f ca="1"/>
        <v>0</v>
      </c>
      <c r="BU4818">
        <f ca="1"/>
        <v>0</v>
      </c>
      <c r="BV4818">
        <f ca="1"/>
        <v>0</v>
      </c>
      <c r="BW4818">
        <f ca="1"/>
        <v>0</v>
      </c>
      <c r="BX4818">
        <f ca="1"/>
        <v>0</v>
      </c>
      <c r="BY4818" t="str">
        <f ca="1"/>
        <v/>
      </c>
      <c r="CC4818" t="str" cm="1">
        <f t="array" aca="1" ref="CC4818" ca="1">_xlfn._xlws.FILTER(VLOOKUP(CB4811,Arrays!$T:$Z,{1,2,3,4,5,6,7},FALSE),VLOOKUP(CB4811,Arrays!$T:$Z,{1,2,3,4,5,6,7},FALSE)&lt;&gt;0,"")</f>
        <v/>
      </c>
      <c r="CO4818" t="str" cm="1">
        <f t="array" ref="CO4818">_xlfn._xlws.FILTER(SUM(CJ4818:CN4818),SUM(CJ4818:CN4818)&lt;&gt;0,"")</f>
        <v/>
      </c>
      <c r="CX4818" t="str">
        <f ca="1"/>
        <v/>
      </c>
      <c r="DE4818" t="str">
        <f ca="1"/>
        <v/>
      </c>
      <c r="DG4818" t="str">
        <f ca="1"/>
        <v/>
      </c>
      <c r="DH4818">
        <f ca="1"/>
        <v>0</v>
      </c>
      <c r="DI4818">
        <f ca="1"/>
        <v>0</v>
      </c>
      <c r="DJ4818">
        <f ca="1"/>
        <v>0</v>
      </c>
      <c r="DK4818">
        <f ca="1"/>
        <v>0</v>
      </c>
      <c r="DL4818">
        <f ca="1"/>
        <v>0</v>
      </c>
      <c r="DM4818">
        <f ca="1"/>
        <v>0</v>
      </c>
      <c r="DN4818" t="str">
        <f ca="1"/>
        <v/>
      </c>
    </row>
    <row r="4819" spans="13:118">
      <c r="M4819" t="str" cm="1">
        <f t="array" ref="M4819">_xlfn._xlws.FILTER(SUM(H4819:L4819),SUM(H4819:L4819)&lt;&gt;0,"")</f>
        <v/>
      </c>
      <c r="AC4819" t="str">
        <f ca="1"/>
        <v/>
      </c>
      <c r="AE4819">
        <f ca="1"/>
        <v>0</v>
      </c>
      <c r="AF4819">
        <f ca="1"/>
        <v>0</v>
      </c>
      <c r="AG4819">
        <f ca="1"/>
        <v>0</v>
      </c>
      <c r="AH4819">
        <f ca="1"/>
        <v>0</v>
      </c>
      <c r="AI4819">
        <f ca="1"/>
        <v>0</v>
      </c>
      <c r="AJ4819">
        <f ca="1"/>
        <v>0</v>
      </c>
      <c r="AK4819">
        <f ca="1"/>
        <v>0</v>
      </c>
      <c r="AL4819" t="str">
        <f ca="1"/>
        <v/>
      </c>
      <c r="AZ4819" t="str" cm="1">
        <f t="array" ref="AZ4819">_xlfn._xlws.FILTER(SUM(AU4819:AY4819),SUM(AU4819:AY4819)&lt;&gt;0,"")</f>
        <v/>
      </c>
      <c r="BP4819" t="str">
        <f ca="1"/>
        <v/>
      </c>
      <c r="BR4819">
        <f ca="1"/>
        <v>0</v>
      </c>
      <c r="BS4819">
        <f ca="1"/>
        <v>0</v>
      </c>
      <c r="BT4819">
        <f ca="1"/>
        <v>0</v>
      </c>
      <c r="BU4819">
        <f ca="1"/>
        <v>0</v>
      </c>
      <c r="BV4819">
        <f ca="1"/>
        <v>0</v>
      </c>
      <c r="BW4819">
        <f ca="1"/>
        <v>0</v>
      </c>
      <c r="BX4819">
        <f ca="1"/>
        <v>0</v>
      </c>
      <c r="BY4819" t="str">
        <f ca="1"/>
        <v/>
      </c>
      <c r="CC4819" t="str" cm="1">
        <f t="array" aca="1" ref="CC4819" ca="1">_xlfn._xlws.FILTER(VLOOKUP(CB4812,Arrays!$T:$Z,{1,2,3,4,5,6,7},FALSE),VLOOKUP(CB4812,Arrays!$T:$Z,{1,2,3,4,5,6,7},FALSE)&lt;&gt;0,"")</f>
        <v/>
      </c>
      <c r="CO4819" t="str" cm="1">
        <f t="array" ref="CO4819">_xlfn._xlws.FILTER(SUM(CJ4819:CN4819),SUM(CJ4819:CN4819)&lt;&gt;0,"")</f>
        <v/>
      </c>
      <c r="CX4819" t="str">
        <f ca="1"/>
        <v/>
      </c>
      <c r="DE4819" t="str">
        <f ca="1"/>
        <v/>
      </c>
      <c r="DG4819" t="str">
        <f ca="1"/>
        <v/>
      </c>
      <c r="DH4819">
        <f ca="1"/>
        <v>0</v>
      </c>
      <c r="DI4819">
        <f ca="1"/>
        <v>0</v>
      </c>
      <c r="DJ4819">
        <f ca="1"/>
        <v>0</v>
      </c>
      <c r="DK4819">
        <f ca="1"/>
        <v>0</v>
      </c>
      <c r="DL4819">
        <f ca="1"/>
        <v>0</v>
      </c>
      <c r="DM4819">
        <f ca="1"/>
        <v>0</v>
      </c>
      <c r="DN4819" t="str">
        <f ca="1"/>
        <v/>
      </c>
    </row>
    <row r="4820" spans="13:118">
      <c r="M4820" t="str" cm="1">
        <f t="array" ref="M4820">_xlfn._xlws.FILTER(SUM(H4820:L4820),SUM(H4820:L4820)&lt;&gt;0,"")</f>
        <v/>
      </c>
      <c r="AC4820" t="str">
        <f ca="1"/>
        <v/>
      </c>
      <c r="AE4820">
        <f ca="1"/>
        <v>0</v>
      </c>
      <c r="AF4820">
        <f ca="1"/>
        <v>0</v>
      </c>
      <c r="AG4820">
        <f ca="1"/>
        <v>0</v>
      </c>
      <c r="AH4820">
        <f ca="1"/>
        <v>0</v>
      </c>
      <c r="AI4820">
        <f ca="1"/>
        <v>0</v>
      </c>
      <c r="AJ4820">
        <f ca="1"/>
        <v>0</v>
      </c>
      <c r="AK4820">
        <f ca="1"/>
        <v>0</v>
      </c>
      <c r="AL4820" t="str">
        <f ca="1"/>
        <v/>
      </c>
      <c r="AZ4820" t="str" cm="1">
        <f t="array" ref="AZ4820">_xlfn._xlws.FILTER(SUM(AU4820:AY4820),SUM(AU4820:AY4820)&lt;&gt;0,"")</f>
        <v/>
      </c>
      <c r="BP4820" t="str">
        <f ca="1"/>
        <v/>
      </c>
      <c r="BR4820">
        <f ca="1"/>
        <v>0</v>
      </c>
      <c r="BS4820">
        <f ca="1"/>
        <v>0</v>
      </c>
      <c r="BT4820">
        <f ca="1"/>
        <v>0</v>
      </c>
      <c r="BU4820">
        <f ca="1"/>
        <v>0</v>
      </c>
      <c r="BV4820">
        <f ca="1"/>
        <v>0</v>
      </c>
      <c r="BW4820">
        <f ca="1"/>
        <v>0</v>
      </c>
      <c r="BX4820">
        <f ca="1"/>
        <v>0</v>
      </c>
      <c r="BY4820" t="str">
        <f ca="1"/>
        <v/>
      </c>
      <c r="CC4820" t="str" cm="1">
        <f t="array" aca="1" ref="CC4820" ca="1">_xlfn._xlws.FILTER(VLOOKUP(CB4813,Arrays!$T:$Z,{1,2,3,4,5,6,7},FALSE),VLOOKUP(CB4813,Arrays!$T:$Z,{1,2,3,4,5,6,7},FALSE)&lt;&gt;0,"")</f>
        <v/>
      </c>
      <c r="CO4820" t="str" cm="1">
        <f t="array" ref="CO4820">_xlfn._xlws.FILTER(SUM(CJ4820:CN4820),SUM(CJ4820:CN4820)&lt;&gt;0,"")</f>
        <v/>
      </c>
      <c r="CX4820" t="str">
        <f ca="1"/>
        <v/>
      </c>
      <c r="DE4820" t="str">
        <f ca="1"/>
        <v/>
      </c>
      <c r="DG4820" t="str">
        <f ca="1"/>
        <v/>
      </c>
      <c r="DH4820">
        <f ca="1"/>
        <v>0</v>
      </c>
      <c r="DI4820">
        <f ca="1"/>
        <v>0</v>
      </c>
      <c r="DJ4820">
        <f ca="1"/>
        <v>0</v>
      </c>
      <c r="DK4820">
        <f ca="1"/>
        <v>0</v>
      </c>
      <c r="DL4820">
        <f ca="1"/>
        <v>0</v>
      </c>
      <c r="DM4820">
        <f ca="1"/>
        <v>0</v>
      </c>
      <c r="DN4820" t="str">
        <f ca="1"/>
        <v/>
      </c>
    </row>
    <row r="4821" spans="13:118">
      <c r="M4821" t="str" cm="1">
        <f t="array" ref="M4821">_xlfn._xlws.FILTER(SUM(H4821:L4821),SUM(H4821:L4821)&lt;&gt;0,"")</f>
        <v/>
      </c>
      <c r="AC4821" t="str">
        <f ca="1"/>
        <v/>
      </c>
      <c r="AE4821">
        <f ca="1"/>
        <v>0</v>
      </c>
      <c r="AF4821">
        <f ca="1"/>
        <v>0</v>
      </c>
      <c r="AG4821">
        <f ca="1"/>
        <v>0</v>
      </c>
      <c r="AH4821">
        <f ca="1"/>
        <v>0</v>
      </c>
      <c r="AI4821">
        <f ca="1"/>
        <v>0</v>
      </c>
      <c r="AJ4821">
        <f ca="1"/>
        <v>0</v>
      </c>
      <c r="AK4821">
        <f ca="1"/>
        <v>0</v>
      </c>
      <c r="AL4821" t="str">
        <f ca="1"/>
        <v/>
      </c>
      <c r="AZ4821" t="str" cm="1">
        <f t="array" ref="AZ4821">_xlfn._xlws.FILTER(SUM(AU4821:AY4821),SUM(AU4821:AY4821)&lt;&gt;0,"")</f>
        <v/>
      </c>
      <c r="BP4821" t="str">
        <f ca="1"/>
        <v/>
      </c>
      <c r="BR4821">
        <f ca="1"/>
        <v>0</v>
      </c>
      <c r="BS4821">
        <f ca="1"/>
        <v>0</v>
      </c>
      <c r="BT4821">
        <f ca="1"/>
        <v>0</v>
      </c>
      <c r="BU4821">
        <f ca="1"/>
        <v>0</v>
      </c>
      <c r="BV4821">
        <f ca="1"/>
        <v>0</v>
      </c>
      <c r="BW4821">
        <f ca="1"/>
        <v>0</v>
      </c>
      <c r="BX4821">
        <f ca="1"/>
        <v>0</v>
      </c>
      <c r="BY4821" t="str">
        <f ca="1"/>
        <v/>
      </c>
      <c r="CC4821" t="str" cm="1">
        <f t="array" aca="1" ref="CC4821" ca="1">_xlfn._xlws.FILTER(VLOOKUP(CB4814,Arrays!$T:$Z,{1,2,3,4,5,6,7},FALSE),VLOOKUP(CB4814,Arrays!$T:$Z,{1,2,3,4,5,6,7},FALSE)&lt;&gt;0,"")</f>
        <v/>
      </c>
      <c r="CO4821" t="str" cm="1">
        <f t="array" ref="CO4821">_xlfn._xlws.FILTER(SUM(CJ4821:CN4821),SUM(CJ4821:CN4821)&lt;&gt;0,"")</f>
        <v/>
      </c>
      <c r="CX4821" t="str">
        <f ca="1"/>
        <v/>
      </c>
      <c r="DE4821" t="str">
        <f ca="1"/>
        <v/>
      </c>
      <c r="DG4821" t="str">
        <f ca="1"/>
        <v/>
      </c>
      <c r="DH4821">
        <f ca="1"/>
        <v>0</v>
      </c>
      <c r="DI4821">
        <f ca="1"/>
        <v>0</v>
      </c>
      <c r="DJ4821">
        <f ca="1"/>
        <v>0</v>
      </c>
      <c r="DK4821">
        <f ca="1"/>
        <v>0</v>
      </c>
      <c r="DL4821">
        <f ca="1"/>
        <v>0</v>
      </c>
      <c r="DM4821">
        <f ca="1"/>
        <v>0</v>
      </c>
      <c r="DN4821" t="str">
        <f ca="1"/>
        <v/>
      </c>
    </row>
    <row r="4822" spans="13:118">
      <c r="M4822" t="str" cm="1">
        <f t="array" ref="M4822">_xlfn._xlws.FILTER(SUM(H4822:L4822),SUM(H4822:L4822)&lt;&gt;0,"")</f>
        <v/>
      </c>
      <c r="AC4822" t="str">
        <f ca="1"/>
        <v/>
      </c>
      <c r="AE4822">
        <f ca="1"/>
        <v>0</v>
      </c>
      <c r="AF4822">
        <f ca="1"/>
        <v>0</v>
      </c>
      <c r="AG4822">
        <f ca="1"/>
        <v>0</v>
      </c>
      <c r="AH4822">
        <f ca="1"/>
        <v>0</v>
      </c>
      <c r="AI4822">
        <f ca="1"/>
        <v>0</v>
      </c>
      <c r="AJ4822">
        <f ca="1"/>
        <v>0</v>
      </c>
      <c r="AK4822">
        <f ca="1"/>
        <v>0</v>
      </c>
      <c r="AL4822" t="str">
        <f ca="1"/>
        <v/>
      </c>
      <c r="AZ4822" t="str" cm="1">
        <f t="array" ref="AZ4822">_xlfn._xlws.FILTER(SUM(AU4822:AY4822),SUM(AU4822:AY4822)&lt;&gt;0,"")</f>
        <v/>
      </c>
      <c r="BP4822" t="str">
        <f ca="1"/>
        <v/>
      </c>
      <c r="BR4822">
        <f ca="1"/>
        <v>0</v>
      </c>
      <c r="BS4822">
        <f ca="1"/>
        <v>0</v>
      </c>
      <c r="BT4822">
        <f ca="1"/>
        <v>0</v>
      </c>
      <c r="BU4822">
        <f ca="1"/>
        <v>0</v>
      </c>
      <c r="BV4822">
        <f ca="1"/>
        <v>0</v>
      </c>
      <c r="BW4822">
        <f ca="1"/>
        <v>0</v>
      </c>
      <c r="BX4822">
        <f ca="1"/>
        <v>0</v>
      </c>
      <c r="BY4822" t="str">
        <f ca="1"/>
        <v/>
      </c>
      <c r="CC4822" t="str" cm="1">
        <f t="array" aca="1" ref="CC4822" ca="1">_xlfn._xlws.FILTER(VLOOKUP(CB4815,Arrays!$T:$Z,{1,2,3,4,5,6,7},FALSE),VLOOKUP(CB4815,Arrays!$T:$Z,{1,2,3,4,5,6,7},FALSE)&lt;&gt;0,"")</f>
        <v/>
      </c>
      <c r="CO4822" t="str" cm="1">
        <f t="array" ref="CO4822">_xlfn._xlws.FILTER(SUM(CJ4822:CN4822),SUM(CJ4822:CN4822)&lt;&gt;0,"")</f>
        <v/>
      </c>
      <c r="CX4822" t="str">
        <f ca="1"/>
        <v/>
      </c>
      <c r="DE4822" t="str">
        <f ca="1"/>
        <v/>
      </c>
      <c r="DG4822" t="str">
        <f ca="1"/>
        <v/>
      </c>
      <c r="DH4822">
        <f ca="1"/>
        <v>0</v>
      </c>
      <c r="DI4822">
        <f ca="1"/>
        <v>0</v>
      </c>
      <c r="DJ4822">
        <f ca="1"/>
        <v>0</v>
      </c>
      <c r="DK4822">
        <f ca="1"/>
        <v>0</v>
      </c>
      <c r="DL4822">
        <f ca="1"/>
        <v>0</v>
      </c>
      <c r="DM4822">
        <f ca="1"/>
        <v>0</v>
      </c>
      <c r="DN4822" t="str">
        <f ca="1"/>
        <v/>
      </c>
    </row>
    <row r="4823" spans="13:118">
      <c r="M4823" t="str" cm="1">
        <f t="array" ref="M4823">_xlfn._xlws.FILTER(SUM(H4823:L4823),SUM(H4823:L4823)&lt;&gt;0,"")</f>
        <v/>
      </c>
      <c r="AC4823" t="str">
        <f ca="1"/>
        <v/>
      </c>
      <c r="AE4823">
        <f ca="1"/>
        <v>0</v>
      </c>
      <c r="AF4823">
        <f ca="1"/>
        <v>0</v>
      </c>
      <c r="AG4823">
        <f ca="1"/>
        <v>0</v>
      </c>
      <c r="AH4823">
        <f ca="1"/>
        <v>0</v>
      </c>
      <c r="AI4823">
        <f ca="1"/>
        <v>0</v>
      </c>
      <c r="AJ4823">
        <f ca="1"/>
        <v>0</v>
      </c>
      <c r="AK4823">
        <f ca="1"/>
        <v>0</v>
      </c>
      <c r="AL4823" t="str">
        <f ca="1"/>
        <v/>
      </c>
      <c r="AZ4823" t="str" cm="1">
        <f t="array" ref="AZ4823">_xlfn._xlws.FILTER(SUM(AU4823:AY4823),SUM(AU4823:AY4823)&lt;&gt;0,"")</f>
        <v/>
      </c>
      <c r="BP4823" t="str">
        <f ca="1"/>
        <v/>
      </c>
      <c r="BR4823">
        <f ca="1"/>
        <v>0</v>
      </c>
      <c r="BS4823">
        <f ca="1"/>
        <v>0</v>
      </c>
      <c r="BT4823">
        <f ca="1"/>
        <v>0</v>
      </c>
      <c r="BU4823">
        <f ca="1"/>
        <v>0</v>
      </c>
      <c r="BV4823">
        <f ca="1"/>
        <v>0</v>
      </c>
      <c r="BW4823">
        <f ca="1"/>
        <v>0</v>
      </c>
      <c r="BX4823">
        <f ca="1"/>
        <v>0</v>
      </c>
      <c r="BY4823" t="str">
        <f ca="1"/>
        <v/>
      </c>
      <c r="CC4823" t="str" cm="1">
        <f t="array" aca="1" ref="CC4823" ca="1">_xlfn._xlws.FILTER(VLOOKUP(CB4816,Arrays!$T:$Z,{1,2,3,4,5,6,7},FALSE),VLOOKUP(CB4816,Arrays!$T:$Z,{1,2,3,4,5,6,7},FALSE)&lt;&gt;0,"")</f>
        <v/>
      </c>
      <c r="CO4823" t="str" cm="1">
        <f t="array" ref="CO4823">_xlfn._xlws.FILTER(SUM(CJ4823:CN4823),SUM(CJ4823:CN4823)&lt;&gt;0,"")</f>
        <v/>
      </c>
      <c r="CX4823" t="str">
        <f ca="1"/>
        <v/>
      </c>
      <c r="DE4823" t="str">
        <f ca="1"/>
        <v/>
      </c>
      <c r="DG4823" t="str">
        <f ca="1"/>
        <v/>
      </c>
      <c r="DH4823">
        <f ca="1"/>
        <v>0</v>
      </c>
      <c r="DI4823">
        <f ca="1"/>
        <v>0</v>
      </c>
      <c r="DJ4823">
        <f ca="1"/>
        <v>0</v>
      </c>
      <c r="DK4823">
        <f ca="1"/>
        <v>0</v>
      </c>
      <c r="DL4823">
        <f ca="1"/>
        <v>0</v>
      </c>
      <c r="DM4823">
        <f ca="1"/>
        <v>0</v>
      </c>
      <c r="DN4823" t="str">
        <f ca="1"/>
        <v/>
      </c>
    </row>
    <row r="4824" spans="13:118">
      <c r="M4824" t="str" cm="1">
        <f t="array" ref="M4824">_xlfn._xlws.FILTER(SUM(H4824:L4824),SUM(H4824:L4824)&lt;&gt;0,"")</f>
        <v/>
      </c>
      <c r="AC4824" t="str">
        <f ca="1"/>
        <v/>
      </c>
      <c r="AE4824">
        <f ca="1"/>
        <v>0</v>
      </c>
      <c r="AF4824">
        <f ca="1"/>
        <v>0</v>
      </c>
      <c r="AG4824">
        <f ca="1"/>
        <v>0</v>
      </c>
      <c r="AH4824">
        <f ca="1"/>
        <v>0</v>
      </c>
      <c r="AI4824">
        <f ca="1"/>
        <v>0</v>
      </c>
      <c r="AJ4824">
        <f ca="1"/>
        <v>0</v>
      </c>
      <c r="AK4824">
        <f ca="1"/>
        <v>0</v>
      </c>
      <c r="AL4824" t="str">
        <f ca="1"/>
        <v/>
      </c>
      <c r="AZ4824" t="str" cm="1">
        <f t="array" ref="AZ4824">_xlfn._xlws.FILTER(SUM(AU4824:AY4824),SUM(AU4824:AY4824)&lt;&gt;0,"")</f>
        <v/>
      </c>
      <c r="BP4824" t="str">
        <f ca="1"/>
        <v/>
      </c>
      <c r="BR4824">
        <f ca="1"/>
        <v>0</v>
      </c>
      <c r="BS4824">
        <f ca="1"/>
        <v>0</v>
      </c>
      <c r="BT4824">
        <f ca="1"/>
        <v>0</v>
      </c>
      <c r="BU4824">
        <f ca="1"/>
        <v>0</v>
      </c>
      <c r="BV4824">
        <f ca="1"/>
        <v>0</v>
      </c>
      <c r="BW4824">
        <f ca="1"/>
        <v>0</v>
      </c>
      <c r="BX4824">
        <f ca="1"/>
        <v>0</v>
      </c>
      <c r="BY4824" t="str">
        <f ca="1"/>
        <v/>
      </c>
      <c r="CC4824" t="str" cm="1">
        <f t="array" aca="1" ref="CC4824" ca="1">_xlfn._xlws.FILTER(VLOOKUP(CB4817,Arrays!$T:$Z,{1,2,3,4,5,6,7},FALSE),VLOOKUP(CB4817,Arrays!$T:$Z,{1,2,3,4,5,6,7},FALSE)&lt;&gt;0,"")</f>
        <v/>
      </c>
      <c r="CO4824" t="str" cm="1">
        <f t="array" ref="CO4824">_xlfn._xlws.FILTER(SUM(CJ4824:CN4824),SUM(CJ4824:CN4824)&lt;&gt;0,"")</f>
        <v/>
      </c>
      <c r="CX4824" t="str">
        <f ca="1"/>
        <v/>
      </c>
      <c r="DE4824" t="str">
        <f ca="1"/>
        <v/>
      </c>
      <c r="DG4824" t="str">
        <f ca="1"/>
        <v/>
      </c>
      <c r="DH4824">
        <f ca="1"/>
        <v>0</v>
      </c>
      <c r="DI4824">
        <f ca="1"/>
        <v>0</v>
      </c>
      <c r="DJ4824">
        <f ca="1"/>
        <v>0</v>
      </c>
      <c r="DK4824">
        <f ca="1"/>
        <v>0</v>
      </c>
      <c r="DL4824">
        <f ca="1"/>
        <v>0</v>
      </c>
      <c r="DM4824">
        <f ca="1"/>
        <v>0</v>
      </c>
      <c r="DN4824" t="str">
        <f ca="1"/>
        <v/>
      </c>
    </row>
    <row r="4825" spans="13:118">
      <c r="M4825" t="str" cm="1">
        <f t="array" ref="M4825">_xlfn._xlws.FILTER(SUM(H4825:L4825),SUM(H4825:L4825)&lt;&gt;0,"")</f>
        <v/>
      </c>
      <c r="AC4825" t="str">
        <f ca="1"/>
        <v/>
      </c>
      <c r="AE4825">
        <f ca="1"/>
        <v>0</v>
      </c>
      <c r="AF4825">
        <f ca="1"/>
        <v>0</v>
      </c>
      <c r="AG4825">
        <f ca="1"/>
        <v>0</v>
      </c>
      <c r="AH4825">
        <f ca="1"/>
        <v>0</v>
      </c>
      <c r="AI4825">
        <f ca="1"/>
        <v>0</v>
      </c>
      <c r="AJ4825">
        <f ca="1"/>
        <v>0</v>
      </c>
      <c r="AK4825">
        <f ca="1"/>
        <v>0</v>
      </c>
      <c r="AL4825" t="str">
        <f ca="1"/>
        <v/>
      </c>
      <c r="AZ4825" t="str" cm="1">
        <f t="array" ref="AZ4825">_xlfn._xlws.FILTER(SUM(AU4825:AY4825),SUM(AU4825:AY4825)&lt;&gt;0,"")</f>
        <v/>
      </c>
      <c r="BP4825" t="str">
        <f ca="1"/>
        <v/>
      </c>
      <c r="BR4825">
        <f ca="1"/>
        <v>0</v>
      </c>
      <c r="BS4825">
        <f ca="1"/>
        <v>0</v>
      </c>
      <c r="BT4825">
        <f ca="1"/>
        <v>0</v>
      </c>
      <c r="BU4825">
        <f ca="1"/>
        <v>0</v>
      </c>
      <c r="BV4825">
        <f ca="1"/>
        <v>0</v>
      </c>
      <c r="BW4825">
        <f ca="1"/>
        <v>0</v>
      </c>
      <c r="BX4825">
        <f ca="1"/>
        <v>0</v>
      </c>
      <c r="BY4825" t="str">
        <f ca="1"/>
        <v/>
      </c>
      <c r="CC4825" t="str" cm="1">
        <f t="array" aca="1" ref="CC4825" ca="1">_xlfn._xlws.FILTER(VLOOKUP(CB4818,Arrays!$T:$Z,{1,2,3,4,5,6,7},FALSE),VLOOKUP(CB4818,Arrays!$T:$Z,{1,2,3,4,5,6,7},FALSE)&lt;&gt;0,"")</f>
        <v/>
      </c>
      <c r="CO4825" t="str" cm="1">
        <f t="array" ref="CO4825">_xlfn._xlws.FILTER(SUM(CJ4825:CN4825),SUM(CJ4825:CN4825)&lt;&gt;0,"")</f>
        <v/>
      </c>
      <c r="CX4825" t="str">
        <f ca="1"/>
        <v/>
      </c>
      <c r="DE4825" t="str">
        <f ca="1"/>
        <v/>
      </c>
      <c r="DG4825" t="str">
        <f ca="1"/>
        <v/>
      </c>
      <c r="DH4825">
        <f ca="1"/>
        <v>0</v>
      </c>
      <c r="DI4825">
        <f ca="1"/>
        <v>0</v>
      </c>
      <c r="DJ4825">
        <f ca="1"/>
        <v>0</v>
      </c>
      <c r="DK4825">
        <f ca="1"/>
        <v>0</v>
      </c>
      <c r="DL4825">
        <f ca="1"/>
        <v>0</v>
      </c>
      <c r="DM4825">
        <f ca="1"/>
        <v>0</v>
      </c>
      <c r="DN4825" t="str">
        <f ca="1"/>
        <v/>
      </c>
    </row>
    <row r="4826" spans="13:118">
      <c r="M4826" t="str" cm="1">
        <f t="array" ref="M4826">_xlfn._xlws.FILTER(SUM(H4826:L4826),SUM(H4826:L4826)&lt;&gt;0,"")</f>
        <v/>
      </c>
      <c r="AC4826" t="str">
        <f ca="1"/>
        <v/>
      </c>
      <c r="AE4826">
        <f ca="1"/>
        <v>0</v>
      </c>
      <c r="AF4826">
        <f ca="1"/>
        <v>0</v>
      </c>
      <c r="AG4826">
        <f ca="1"/>
        <v>0</v>
      </c>
      <c r="AH4826">
        <f ca="1"/>
        <v>0</v>
      </c>
      <c r="AI4826">
        <f ca="1"/>
        <v>0</v>
      </c>
      <c r="AJ4826">
        <f ca="1"/>
        <v>0</v>
      </c>
      <c r="AK4826">
        <f ca="1"/>
        <v>0</v>
      </c>
      <c r="AL4826" t="str">
        <f ca="1"/>
        <v/>
      </c>
      <c r="AZ4826" t="str" cm="1">
        <f t="array" ref="AZ4826">_xlfn._xlws.FILTER(SUM(AU4826:AY4826),SUM(AU4826:AY4826)&lt;&gt;0,"")</f>
        <v/>
      </c>
      <c r="BP4826" t="str">
        <f ca="1"/>
        <v/>
      </c>
      <c r="BR4826">
        <f ca="1"/>
        <v>0</v>
      </c>
      <c r="BS4826">
        <f ca="1"/>
        <v>0</v>
      </c>
      <c r="BT4826">
        <f ca="1"/>
        <v>0</v>
      </c>
      <c r="BU4826">
        <f ca="1"/>
        <v>0</v>
      </c>
      <c r="BV4826">
        <f ca="1"/>
        <v>0</v>
      </c>
      <c r="BW4826">
        <f ca="1"/>
        <v>0</v>
      </c>
      <c r="BX4826">
        <f ca="1"/>
        <v>0</v>
      </c>
      <c r="BY4826" t="str">
        <f ca="1"/>
        <v/>
      </c>
      <c r="CC4826" t="str" cm="1">
        <f t="array" aca="1" ref="CC4826" ca="1">_xlfn._xlws.FILTER(VLOOKUP(CB4819,Arrays!$T:$Z,{1,2,3,4,5,6,7},FALSE),VLOOKUP(CB4819,Arrays!$T:$Z,{1,2,3,4,5,6,7},FALSE)&lt;&gt;0,"")</f>
        <v/>
      </c>
      <c r="CO4826" t="str" cm="1">
        <f t="array" ref="CO4826">_xlfn._xlws.FILTER(SUM(CJ4826:CN4826),SUM(CJ4826:CN4826)&lt;&gt;0,"")</f>
        <v/>
      </c>
      <c r="CX4826" t="str">
        <f ca="1"/>
        <v/>
      </c>
      <c r="DE4826" t="str">
        <f ca="1"/>
        <v/>
      </c>
      <c r="DG4826" t="str">
        <f ca="1"/>
        <v/>
      </c>
      <c r="DH4826">
        <f ca="1"/>
        <v>0</v>
      </c>
      <c r="DI4826">
        <f ca="1"/>
        <v>0</v>
      </c>
      <c r="DJ4826">
        <f ca="1"/>
        <v>0</v>
      </c>
      <c r="DK4826">
        <f ca="1"/>
        <v>0</v>
      </c>
      <c r="DL4826">
        <f ca="1"/>
        <v>0</v>
      </c>
      <c r="DM4826">
        <f ca="1"/>
        <v>0</v>
      </c>
      <c r="DN4826" t="str">
        <f ca="1"/>
        <v/>
      </c>
    </row>
    <row r="4827" spans="13:118">
      <c r="M4827" t="str" cm="1">
        <f t="array" ref="M4827">_xlfn._xlws.FILTER(SUM(H4827:L4827),SUM(H4827:L4827)&lt;&gt;0,"")</f>
        <v/>
      </c>
      <c r="AC4827" t="str">
        <f ca="1"/>
        <v/>
      </c>
      <c r="AE4827">
        <f ca="1"/>
        <v>0</v>
      </c>
      <c r="AF4827">
        <f ca="1"/>
        <v>0</v>
      </c>
      <c r="AG4827">
        <f ca="1"/>
        <v>0</v>
      </c>
      <c r="AH4827">
        <f ca="1"/>
        <v>0</v>
      </c>
      <c r="AI4827">
        <f ca="1"/>
        <v>0</v>
      </c>
      <c r="AJ4827">
        <f ca="1"/>
        <v>0</v>
      </c>
      <c r="AK4827">
        <f ca="1"/>
        <v>0</v>
      </c>
      <c r="AL4827" t="str">
        <f ca="1"/>
        <v/>
      </c>
      <c r="AZ4827" t="str" cm="1">
        <f t="array" ref="AZ4827">_xlfn._xlws.FILTER(SUM(AU4827:AY4827),SUM(AU4827:AY4827)&lt;&gt;0,"")</f>
        <v/>
      </c>
      <c r="BP4827" t="str">
        <f ca="1"/>
        <v/>
      </c>
      <c r="BR4827">
        <f ca="1"/>
        <v>0</v>
      </c>
      <c r="BS4827">
        <f ca="1"/>
        <v>0</v>
      </c>
      <c r="BT4827">
        <f ca="1"/>
        <v>0</v>
      </c>
      <c r="BU4827">
        <f ca="1"/>
        <v>0</v>
      </c>
      <c r="BV4827">
        <f ca="1"/>
        <v>0</v>
      </c>
      <c r="BW4827">
        <f ca="1"/>
        <v>0</v>
      </c>
      <c r="BX4827">
        <f ca="1"/>
        <v>0</v>
      </c>
      <c r="BY4827" t="str">
        <f ca="1"/>
        <v/>
      </c>
      <c r="CC4827" t="str" cm="1">
        <f t="array" aca="1" ref="CC4827" ca="1">_xlfn._xlws.FILTER(VLOOKUP(CB4820,Arrays!$T:$Z,{1,2,3,4,5,6,7},FALSE),VLOOKUP(CB4820,Arrays!$T:$Z,{1,2,3,4,5,6,7},FALSE)&lt;&gt;0,"")</f>
        <v/>
      </c>
      <c r="CO4827" t="str" cm="1">
        <f t="array" ref="CO4827">_xlfn._xlws.FILTER(SUM(CJ4827:CN4827),SUM(CJ4827:CN4827)&lt;&gt;0,"")</f>
        <v/>
      </c>
      <c r="CX4827" t="str">
        <f ca="1"/>
        <v/>
      </c>
      <c r="DE4827" t="str">
        <f ca="1"/>
        <v/>
      </c>
      <c r="DG4827" t="str">
        <f ca="1"/>
        <v/>
      </c>
      <c r="DH4827">
        <f ca="1"/>
        <v>0</v>
      </c>
      <c r="DI4827">
        <f ca="1"/>
        <v>0</v>
      </c>
      <c r="DJ4827">
        <f ca="1"/>
        <v>0</v>
      </c>
      <c r="DK4827">
        <f ca="1"/>
        <v>0</v>
      </c>
      <c r="DL4827">
        <f ca="1"/>
        <v>0</v>
      </c>
      <c r="DM4827">
        <f ca="1"/>
        <v>0</v>
      </c>
      <c r="DN4827" t="str">
        <f ca="1"/>
        <v/>
      </c>
    </row>
    <row r="4828" spans="13:118">
      <c r="M4828" t="str" cm="1">
        <f t="array" ref="M4828">_xlfn._xlws.FILTER(SUM(H4828:L4828),SUM(H4828:L4828)&lt;&gt;0,"")</f>
        <v/>
      </c>
      <c r="AC4828" t="str">
        <f ca="1"/>
        <v/>
      </c>
      <c r="AE4828">
        <f ca="1"/>
        <v>0</v>
      </c>
      <c r="AF4828">
        <f ca="1"/>
        <v>0</v>
      </c>
      <c r="AG4828">
        <f ca="1"/>
        <v>0</v>
      </c>
      <c r="AH4828">
        <f ca="1"/>
        <v>0</v>
      </c>
      <c r="AI4828">
        <f ca="1"/>
        <v>0</v>
      </c>
      <c r="AJ4828">
        <f ca="1"/>
        <v>0</v>
      </c>
      <c r="AK4828">
        <f ca="1"/>
        <v>0</v>
      </c>
      <c r="AL4828" t="str">
        <f ca="1"/>
        <v/>
      </c>
      <c r="AZ4828" t="str" cm="1">
        <f t="array" ref="AZ4828">_xlfn._xlws.FILTER(SUM(AU4828:AY4828),SUM(AU4828:AY4828)&lt;&gt;0,"")</f>
        <v/>
      </c>
      <c r="BP4828" t="str">
        <f ca="1"/>
        <v/>
      </c>
      <c r="BR4828">
        <f ca="1"/>
        <v>0</v>
      </c>
      <c r="BS4828">
        <f ca="1"/>
        <v>0</v>
      </c>
      <c r="BT4828">
        <f ca="1"/>
        <v>0</v>
      </c>
      <c r="BU4828">
        <f ca="1"/>
        <v>0</v>
      </c>
      <c r="BV4828">
        <f ca="1"/>
        <v>0</v>
      </c>
      <c r="BW4828">
        <f ca="1"/>
        <v>0</v>
      </c>
      <c r="BX4828">
        <f ca="1"/>
        <v>0</v>
      </c>
      <c r="BY4828" t="str">
        <f ca="1"/>
        <v/>
      </c>
      <c r="CC4828" t="str" cm="1">
        <f t="array" aca="1" ref="CC4828" ca="1">_xlfn._xlws.FILTER(VLOOKUP(CB4821,Arrays!$T:$Z,{1,2,3,4,5,6,7},FALSE),VLOOKUP(CB4821,Arrays!$T:$Z,{1,2,3,4,5,6,7},FALSE)&lt;&gt;0,"")</f>
        <v/>
      </c>
      <c r="CO4828" t="str" cm="1">
        <f t="array" ref="CO4828">_xlfn._xlws.FILTER(SUM(CJ4828:CN4828),SUM(CJ4828:CN4828)&lt;&gt;0,"")</f>
        <v/>
      </c>
      <c r="CX4828" t="str">
        <f ca="1"/>
        <v/>
      </c>
      <c r="DE4828" t="str">
        <f ca="1"/>
        <v/>
      </c>
      <c r="DG4828" t="str">
        <f ca="1"/>
        <v/>
      </c>
      <c r="DH4828">
        <f ca="1"/>
        <v>0</v>
      </c>
      <c r="DI4828">
        <f ca="1"/>
        <v>0</v>
      </c>
      <c r="DJ4828">
        <f ca="1"/>
        <v>0</v>
      </c>
      <c r="DK4828">
        <f ca="1"/>
        <v>0</v>
      </c>
      <c r="DL4828">
        <f ca="1"/>
        <v>0</v>
      </c>
      <c r="DM4828">
        <f ca="1"/>
        <v>0</v>
      </c>
      <c r="DN4828" t="str">
        <f ca="1"/>
        <v/>
      </c>
    </row>
    <row r="4829" spans="13:118">
      <c r="M4829" t="str" cm="1">
        <f t="array" ref="M4829">_xlfn._xlws.FILTER(SUM(H4829:L4829),SUM(H4829:L4829)&lt;&gt;0,"")</f>
        <v/>
      </c>
      <c r="AC4829" t="str">
        <f ca="1"/>
        <v/>
      </c>
      <c r="AE4829">
        <f ca="1"/>
        <v>0</v>
      </c>
      <c r="AF4829">
        <f ca="1"/>
        <v>0</v>
      </c>
      <c r="AG4829">
        <f ca="1"/>
        <v>0</v>
      </c>
      <c r="AH4829">
        <f ca="1"/>
        <v>0</v>
      </c>
      <c r="AI4829">
        <f ca="1"/>
        <v>0</v>
      </c>
      <c r="AJ4829">
        <f ca="1"/>
        <v>0</v>
      </c>
      <c r="AK4829">
        <f ca="1"/>
        <v>0</v>
      </c>
      <c r="AL4829" t="str">
        <f ca="1"/>
        <v/>
      </c>
      <c r="AZ4829" t="str" cm="1">
        <f t="array" ref="AZ4829">_xlfn._xlws.FILTER(SUM(AU4829:AY4829),SUM(AU4829:AY4829)&lt;&gt;0,"")</f>
        <v/>
      </c>
      <c r="BP4829" t="str">
        <f ca="1"/>
        <v/>
      </c>
      <c r="BR4829">
        <f ca="1"/>
        <v>0</v>
      </c>
      <c r="BS4829">
        <f ca="1"/>
        <v>0</v>
      </c>
      <c r="BT4829">
        <f ca="1"/>
        <v>0</v>
      </c>
      <c r="BU4829">
        <f ca="1"/>
        <v>0</v>
      </c>
      <c r="BV4829">
        <f ca="1"/>
        <v>0</v>
      </c>
      <c r="BW4829">
        <f ca="1"/>
        <v>0</v>
      </c>
      <c r="BX4829">
        <f ca="1"/>
        <v>0</v>
      </c>
      <c r="BY4829" t="str">
        <f ca="1"/>
        <v/>
      </c>
      <c r="CC4829" t="str" cm="1">
        <f t="array" aca="1" ref="CC4829" ca="1">_xlfn._xlws.FILTER(VLOOKUP(CB4822,Arrays!$T:$Z,{1,2,3,4,5,6,7},FALSE),VLOOKUP(CB4822,Arrays!$T:$Z,{1,2,3,4,5,6,7},FALSE)&lt;&gt;0,"")</f>
        <v/>
      </c>
      <c r="CO4829" t="str" cm="1">
        <f t="array" ref="CO4829">_xlfn._xlws.FILTER(SUM(CJ4829:CN4829),SUM(CJ4829:CN4829)&lt;&gt;0,"")</f>
        <v/>
      </c>
      <c r="CX4829" t="str">
        <f ca="1"/>
        <v/>
      </c>
      <c r="DE4829" t="str">
        <f ca="1"/>
        <v/>
      </c>
      <c r="DG4829" t="str">
        <f ca="1"/>
        <v/>
      </c>
      <c r="DH4829">
        <f ca="1"/>
        <v>0</v>
      </c>
      <c r="DI4829">
        <f ca="1"/>
        <v>0</v>
      </c>
      <c r="DJ4829">
        <f ca="1"/>
        <v>0</v>
      </c>
      <c r="DK4829">
        <f ca="1"/>
        <v>0</v>
      </c>
      <c r="DL4829">
        <f ca="1"/>
        <v>0</v>
      </c>
      <c r="DM4829">
        <f ca="1"/>
        <v>0</v>
      </c>
      <c r="DN4829" t="str">
        <f ca="1"/>
        <v/>
      </c>
    </row>
    <row r="4830" spans="13:118">
      <c r="M4830" t="str" cm="1">
        <f t="array" ref="M4830">_xlfn._xlws.FILTER(SUM(H4830:L4830),SUM(H4830:L4830)&lt;&gt;0,"")</f>
        <v/>
      </c>
      <c r="AC4830" t="str">
        <f ca="1"/>
        <v/>
      </c>
      <c r="AE4830">
        <f ca="1"/>
        <v>0</v>
      </c>
      <c r="AF4830">
        <f ca="1"/>
        <v>0</v>
      </c>
      <c r="AG4830">
        <f ca="1"/>
        <v>0</v>
      </c>
      <c r="AH4830">
        <f ca="1"/>
        <v>0</v>
      </c>
      <c r="AI4830">
        <f ca="1"/>
        <v>0</v>
      </c>
      <c r="AJ4830">
        <f ca="1"/>
        <v>0</v>
      </c>
      <c r="AK4830">
        <f ca="1"/>
        <v>0</v>
      </c>
      <c r="AL4830" t="str">
        <f ca="1"/>
        <v/>
      </c>
      <c r="AZ4830" t="str" cm="1">
        <f t="array" ref="AZ4830">_xlfn._xlws.FILTER(SUM(AU4830:AY4830),SUM(AU4830:AY4830)&lt;&gt;0,"")</f>
        <v/>
      </c>
      <c r="BP4830" t="str">
        <f ca="1"/>
        <v/>
      </c>
      <c r="BR4830">
        <f ca="1"/>
        <v>0</v>
      </c>
      <c r="BS4830">
        <f ca="1"/>
        <v>0</v>
      </c>
      <c r="BT4830">
        <f ca="1"/>
        <v>0</v>
      </c>
      <c r="BU4830">
        <f ca="1"/>
        <v>0</v>
      </c>
      <c r="BV4830">
        <f ca="1"/>
        <v>0</v>
      </c>
      <c r="BW4830">
        <f ca="1"/>
        <v>0</v>
      </c>
      <c r="BX4830">
        <f ca="1"/>
        <v>0</v>
      </c>
      <c r="BY4830" t="str">
        <f ca="1"/>
        <v/>
      </c>
      <c r="CC4830" t="str" cm="1">
        <f t="array" aca="1" ref="CC4830" ca="1">_xlfn._xlws.FILTER(VLOOKUP(CB4823,Arrays!$T:$Z,{1,2,3,4,5,6,7},FALSE),VLOOKUP(CB4823,Arrays!$T:$Z,{1,2,3,4,5,6,7},FALSE)&lt;&gt;0,"")</f>
        <v/>
      </c>
      <c r="CO4830" t="str" cm="1">
        <f t="array" ref="CO4830">_xlfn._xlws.FILTER(SUM(CJ4830:CN4830),SUM(CJ4830:CN4830)&lt;&gt;0,"")</f>
        <v/>
      </c>
      <c r="CX4830" t="str">
        <f ca="1"/>
        <v/>
      </c>
      <c r="DE4830" t="str">
        <f ca="1"/>
        <v/>
      </c>
      <c r="DG4830" t="str">
        <f ca="1"/>
        <v/>
      </c>
      <c r="DH4830">
        <f ca="1"/>
        <v>0</v>
      </c>
      <c r="DI4830">
        <f ca="1"/>
        <v>0</v>
      </c>
      <c r="DJ4830">
        <f ca="1"/>
        <v>0</v>
      </c>
      <c r="DK4830">
        <f ca="1"/>
        <v>0</v>
      </c>
      <c r="DL4830">
        <f ca="1"/>
        <v>0</v>
      </c>
      <c r="DM4830">
        <f ca="1"/>
        <v>0</v>
      </c>
      <c r="DN4830" t="str">
        <f ca="1"/>
        <v/>
      </c>
    </row>
    <row r="4831" spans="13:118">
      <c r="M4831" t="str" cm="1">
        <f t="array" ref="M4831">_xlfn._xlws.FILTER(SUM(H4831:L4831),SUM(H4831:L4831)&lt;&gt;0,"")</f>
        <v/>
      </c>
      <c r="AC4831" t="str">
        <f ca="1"/>
        <v/>
      </c>
      <c r="AE4831">
        <f ca="1"/>
        <v>0</v>
      </c>
      <c r="AF4831">
        <f ca="1"/>
        <v>0</v>
      </c>
      <c r="AG4831">
        <f ca="1"/>
        <v>0</v>
      </c>
      <c r="AH4831">
        <f ca="1"/>
        <v>0</v>
      </c>
      <c r="AI4831">
        <f ca="1"/>
        <v>0</v>
      </c>
      <c r="AJ4831">
        <f ca="1"/>
        <v>0</v>
      </c>
      <c r="AK4831">
        <f ca="1"/>
        <v>0</v>
      </c>
      <c r="AL4831" t="str">
        <f ca="1"/>
        <v/>
      </c>
      <c r="AZ4831" t="str" cm="1">
        <f t="array" ref="AZ4831">_xlfn._xlws.FILTER(SUM(AU4831:AY4831),SUM(AU4831:AY4831)&lt;&gt;0,"")</f>
        <v/>
      </c>
      <c r="BP4831" t="str">
        <f ca="1"/>
        <v/>
      </c>
      <c r="BR4831">
        <f ca="1"/>
        <v>0</v>
      </c>
      <c r="BS4831">
        <f ca="1"/>
        <v>0</v>
      </c>
      <c r="BT4831">
        <f ca="1"/>
        <v>0</v>
      </c>
      <c r="BU4831">
        <f ca="1"/>
        <v>0</v>
      </c>
      <c r="BV4831">
        <f ca="1"/>
        <v>0</v>
      </c>
      <c r="BW4831">
        <f ca="1"/>
        <v>0</v>
      </c>
      <c r="BX4831">
        <f ca="1"/>
        <v>0</v>
      </c>
      <c r="BY4831" t="str">
        <f ca="1"/>
        <v/>
      </c>
      <c r="CC4831" t="str" cm="1">
        <f t="array" aca="1" ref="CC4831" ca="1">_xlfn._xlws.FILTER(VLOOKUP(CB4824,Arrays!$T:$Z,{1,2,3,4,5,6,7},FALSE),VLOOKUP(CB4824,Arrays!$T:$Z,{1,2,3,4,5,6,7},FALSE)&lt;&gt;0,"")</f>
        <v/>
      </c>
      <c r="CO4831" t="str" cm="1">
        <f t="array" ref="CO4831">_xlfn._xlws.FILTER(SUM(CJ4831:CN4831),SUM(CJ4831:CN4831)&lt;&gt;0,"")</f>
        <v/>
      </c>
      <c r="CX4831" t="str">
        <f ca="1"/>
        <v/>
      </c>
      <c r="DE4831" t="str">
        <f ca="1"/>
        <v/>
      </c>
      <c r="DG4831" t="str">
        <f ca="1"/>
        <v/>
      </c>
      <c r="DH4831">
        <f ca="1"/>
        <v>0</v>
      </c>
      <c r="DI4831">
        <f ca="1"/>
        <v>0</v>
      </c>
      <c r="DJ4831">
        <f ca="1"/>
        <v>0</v>
      </c>
      <c r="DK4831">
        <f ca="1"/>
        <v>0</v>
      </c>
      <c r="DL4831">
        <f ca="1"/>
        <v>0</v>
      </c>
      <c r="DM4831">
        <f ca="1"/>
        <v>0</v>
      </c>
      <c r="DN4831" t="str">
        <f ca="1"/>
        <v/>
      </c>
    </row>
    <row r="4832" spans="13:118">
      <c r="M4832" t="str" cm="1">
        <f t="array" ref="M4832">_xlfn._xlws.FILTER(SUM(H4832:L4832),SUM(H4832:L4832)&lt;&gt;0,"")</f>
        <v/>
      </c>
      <c r="AC4832" t="str">
        <f ca="1"/>
        <v/>
      </c>
      <c r="AE4832">
        <f ca="1"/>
        <v>0</v>
      </c>
      <c r="AF4832">
        <f ca="1"/>
        <v>0</v>
      </c>
      <c r="AG4832">
        <f ca="1"/>
        <v>0</v>
      </c>
      <c r="AH4832">
        <f ca="1"/>
        <v>0</v>
      </c>
      <c r="AI4832">
        <f ca="1"/>
        <v>0</v>
      </c>
      <c r="AJ4832">
        <f ca="1"/>
        <v>0</v>
      </c>
      <c r="AK4832">
        <f ca="1"/>
        <v>0</v>
      </c>
      <c r="AL4832" t="str">
        <f ca="1"/>
        <v/>
      </c>
      <c r="AZ4832" t="str" cm="1">
        <f t="array" ref="AZ4832">_xlfn._xlws.FILTER(SUM(AU4832:AY4832),SUM(AU4832:AY4832)&lt;&gt;0,"")</f>
        <v/>
      </c>
      <c r="BP4832" t="str">
        <f ca="1"/>
        <v/>
      </c>
      <c r="BR4832">
        <f ca="1"/>
        <v>0</v>
      </c>
      <c r="BS4832">
        <f ca="1"/>
        <v>0</v>
      </c>
      <c r="BT4832">
        <f ca="1"/>
        <v>0</v>
      </c>
      <c r="BU4832">
        <f ca="1"/>
        <v>0</v>
      </c>
      <c r="BV4832">
        <f ca="1"/>
        <v>0</v>
      </c>
      <c r="BW4832">
        <f ca="1"/>
        <v>0</v>
      </c>
      <c r="BX4832">
        <f ca="1"/>
        <v>0</v>
      </c>
      <c r="BY4832" t="str">
        <f ca="1"/>
        <v/>
      </c>
      <c r="CC4832" t="str" cm="1">
        <f t="array" aca="1" ref="CC4832" ca="1">_xlfn._xlws.FILTER(VLOOKUP(CB4825,Arrays!$T:$Z,{1,2,3,4,5,6,7},FALSE),VLOOKUP(CB4825,Arrays!$T:$Z,{1,2,3,4,5,6,7},FALSE)&lt;&gt;0,"")</f>
        <v/>
      </c>
      <c r="CO4832" t="str" cm="1">
        <f t="array" ref="CO4832">_xlfn._xlws.FILTER(SUM(CJ4832:CN4832),SUM(CJ4832:CN4832)&lt;&gt;0,"")</f>
        <v/>
      </c>
      <c r="CX4832" t="str">
        <f ca="1"/>
        <v/>
      </c>
      <c r="DE4832" t="str">
        <f ca="1"/>
        <v/>
      </c>
      <c r="DG4832" t="str">
        <f ca="1"/>
        <v/>
      </c>
      <c r="DH4832">
        <f ca="1"/>
        <v>0</v>
      </c>
      <c r="DI4832">
        <f ca="1"/>
        <v>0</v>
      </c>
      <c r="DJ4832">
        <f ca="1"/>
        <v>0</v>
      </c>
      <c r="DK4832">
        <f ca="1"/>
        <v>0</v>
      </c>
      <c r="DL4832">
        <f ca="1"/>
        <v>0</v>
      </c>
      <c r="DM4832">
        <f ca="1"/>
        <v>0</v>
      </c>
      <c r="DN4832" t="str">
        <f ca="1"/>
        <v/>
      </c>
    </row>
    <row r="4833" spans="13:118">
      <c r="M4833" t="str" cm="1">
        <f t="array" ref="M4833">_xlfn._xlws.FILTER(SUM(H4833:L4833),SUM(H4833:L4833)&lt;&gt;0,"")</f>
        <v/>
      </c>
      <c r="AC4833" t="str">
        <f ca="1"/>
        <v/>
      </c>
      <c r="AE4833">
        <f ca="1"/>
        <v>0</v>
      </c>
      <c r="AF4833">
        <f ca="1"/>
        <v>0</v>
      </c>
      <c r="AG4833">
        <f ca="1"/>
        <v>0</v>
      </c>
      <c r="AH4833">
        <f ca="1"/>
        <v>0</v>
      </c>
      <c r="AI4833">
        <f ca="1"/>
        <v>0</v>
      </c>
      <c r="AJ4833">
        <f ca="1"/>
        <v>0</v>
      </c>
      <c r="AK4833">
        <f ca="1"/>
        <v>0</v>
      </c>
      <c r="AL4833" t="str">
        <f ca="1"/>
        <v/>
      </c>
      <c r="AZ4833" t="str" cm="1">
        <f t="array" ref="AZ4833">_xlfn._xlws.FILTER(SUM(AU4833:AY4833),SUM(AU4833:AY4833)&lt;&gt;0,"")</f>
        <v/>
      </c>
      <c r="BP4833" t="str">
        <f ca="1"/>
        <v/>
      </c>
      <c r="BR4833">
        <f ca="1"/>
        <v>0</v>
      </c>
      <c r="BS4833">
        <f ca="1"/>
        <v>0</v>
      </c>
      <c r="BT4833">
        <f ca="1"/>
        <v>0</v>
      </c>
      <c r="BU4833">
        <f ca="1"/>
        <v>0</v>
      </c>
      <c r="BV4833">
        <f ca="1"/>
        <v>0</v>
      </c>
      <c r="BW4833">
        <f ca="1"/>
        <v>0</v>
      </c>
      <c r="BX4833">
        <f ca="1"/>
        <v>0</v>
      </c>
      <c r="BY4833" t="str">
        <f ca="1"/>
        <v/>
      </c>
      <c r="CC4833" t="str" cm="1">
        <f t="array" aca="1" ref="CC4833" ca="1">_xlfn._xlws.FILTER(VLOOKUP(CB4826,Arrays!$T:$Z,{1,2,3,4,5,6,7},FALSE),VLOOKUP(CB4826,Arrays!$T:$Z,{1,2,3,4,5,6,7},FALSE)&lt;&gt;0,"")</f>
        <v/>
      </c>
      <c r="CO4833" t="str" cm="1">
        <f t="array" ref="CO4833">_xlfn._xlws.FILTER(SUM(CJ4833:CN4833),SUM(CJ4833:CN4833)&lt;&gt;0,"")</f>
        <v/>
      </c>
      <c r="CX4833" t="str">
        <f ca="1"/>
        <v/>
      </c>
      <c r="DE4833" t="str">
        <f ca="1"/>
        <v/>
      </c>
      <c r="DG4833" t="str">
        <f ca="1"/>
        <v/>
      </c>
      <c r="DH4833">
        <f ca="1"/>
        <v>0</v>
      </c>
      <c r="DI4833">
        <f ca="1"/>
        <v>0</v>
      </c>
      <c r="DJ4833">
        <f ca="1"/>
        <v>0</v>
      </c>
      <c r="DK4833">
        <f ca="1"/>
        <v>0</v>
      </c>
      <c r="DL4833">
        <f ca="1"/>
        <v>0</v>
      </c>
      <c r="DM4833">
        <f ca="1"/>
        <v>0</v>
      </c>
      <c r="DN4833" t="str">
        <f ca="1"/>
        <v/>
      </c>
    </row>
    <row r="4834" spans="13:118">
      <c r="M4834" t="str" cm="1">
        <f t="array" ref="M4834">_xlfn._xlws.FILTER(SUM(H4834:L4834),SUM(H4834:L4834)&lt;&gt;0,"")</f>
        <v/>
      </c>
      <c r="AC4834" t="str">
        <f ca="1"/>
        <v/>
      </c>
      <c r="AE4834">
        <f ca="1"/>
        <v>0</v>
      </c>
      <c r="AF4834">
        <f ca="1"/>
        <v>0</v>
      </c>
      <c r="AG4834">
        <f ca="1"/>
        <v>0</v>
      </c>
      <c r="AH4834">
        <f ca="1"/>
        <v>0</v>
      </c>
      <c r="AI4834">
        <f ca="1"/>
        <v>0</v>
      </c>
      <c r="AJ4834">
        <f ca="1"/>
        <v>0</v>
      </c>
      <c r="AK4834">
        <f ca="1"/>
        <v>0</v>
      </c>
      <c r="AL4834" t="str">
        <f ca="1"/>
        <v/>
      </c>
      <c r="AZ4834" t="str" cm="1">
        <f t="array" ref="AZ4834">_xlfn._xlws.FILTER(SUM(AU4834:AY4834),SUM(AU4834:AY4834)&lt;&gt;0,"")</f>
        <v/>
      </c>
      <c r="BP4834" t="str">
        <f ca="1"/>
        <v/>
      </c>
      <c r="BR4834">
        <f ca="1"/>
        <v>0</v>
      </c>
      <c r="BS4834">
        <f ca="1"/>
        <v>0</v>
      </c>
      <c r="BT4834">
        <f ca="1"/>
        <v>0</v>
      </c>
      <c r="BU4834">
        <f ca="1"/>
        <v>0</v>
      </c>
      <c r="BV4834">
        <f ca="1"/>
        <v>0</v>
      </c>
      <c r="BW4834">
        <f ca="1"/>
        <v>0</v>
      </c>
      <c r="BX4834">
        <f ca="1"/>
        <v>0</v>
      </c>
      <c r="BY4834" t="str">
        <f ca="1"/>
        <v/>
      </c>
      <c r="CC4834" t="str" cm="1">
        <f t="array" aca="1" ref="CC4834" ca="1">_xlfn._xlws.FILTER(VLOOKUP(CB4827,Arrays!$T:$Z,{1,2,3,4,5,6,7},FALSE),VLOOKUP(CB4827,Arrays!$T:$Z,{1,2,3,4,5,6,7},FALSE)&lt;&gt;0,"")</f>
        <v/>
      </c>
      <c r="CO4834" t="str" cm="1">
        <f t="array" ref="CO4834">_xlfn._xlws.FILTER(SUM(CJ4834:CN4834),SUM(CJ4834:CN4834)&lt;&gt;0,"")</f>
        <v/>
      </c>
      <c r="CX4834" t="str">
        <f ca="1"/>
        <v/>
      </c>
      <c r="DE4834" t="str">
        <f ca="1"/>
        <v/>
      </c>
      <c r="DG4834" t="str">
        <f ca="1"/>
        <v/>
      </c>
      <c r="DH4834">
        <f ca="1"/>
        <v>0</v>
      </c>
      <c r="DI4834">
        <f ca="1"/>
        <v>0</v>
      </c>
      <c r="DJ4834">
        <f ca="1"/>
        <v>0</v>
      </c>
      <c r="DK4834">
        <f ca="1"/>
        <v>0</v>
      </c>
      <c r="DL4834">
        <f ca="1"/>
        <v>0</v>
      </c>
      <c r="DM4834">
        <f ca="1"/>
        <v>0</v>
      </c>
      <c r="DN4834" t="str">
        <f ca="1"/>
        <v/>
      </c>
    </row>
    <row r="4835" spans="13:118">
      <c r="M4835" t="str" cm="1">
        <f t="array" ref="M4835">_xlfn._xlws.FILTER(SUM(H4835:L4835),SUM(H4835:L4835)&lt;&gt;0,"")</f>
        <v/>
      </c>
      <c r="AC4835" t="str">
        <f ca="1"/>
        <v/>
      </c>
      <c r="AE4835">
        <f ca="1"/>
        <v>0</v>
      </c>
      <c r="AF4835">
        <f ca="1"/>
        <v>0</v>
      </c>
      <c r="AG4835">
        <f ca="1"/>
        <v>0</v>
      </c>
      <c r="AH4835">
        <f ca="1"/>
        <v>0</v>
      </c>
      <c r="AI4835">
        <f ca="1"/>
        <v>0</v>
      </c>
      <c r="AJ4835">
        <f ca="1"/>
        <v>0</v>
      </c>
      <c r="AK4835">
        <f ca="1"/>
        <v>0</v>
      </c>
      <c r="AL4835" t="str">
        <f ca="1"/>
        <v/>
      </c>
      <c r="AZ4835" t="str" cm="1">
        <f t="array" ref="AZ4835">_xlfn._xlws.FILTER(SUM(AU4835:AY4835),SUM(AU4835:AY4835)&lt;&gt;0,"")</f>
        <v/>
      </c>
      <c r="BP4835" t="str">
        <f ca="1"/>
        <v/>
      </c>
      <c r="BR4835">
        <f ca="1"/>
        <v>0</v>
      </c>
      <c r="BS4835">
        <f ca="1"/>
        <v>0</v>
      </c>
      <c r="BT4835">
        <f ca="1"/>
        <v>0</v>
      </c>
      <c r="BU4835">
        <f ca="1"/>
        <v>0</v>
      </c>
      <c r="BV4835">
        <f ca="1"/>
        <v>0</v>
      </c>
      <c r="BW4835">
        <f ca="1"/>
        <v>0</v>
      </c>
      <c r="BX4835">
        <f ca="1"/>
        <v>0</v>
      </c>
      <c r="BY4835" t="str">
        <f ca="1"/>
        <v/>
      </c>
      <c r="CC4835" t="str" cm="1">
        <f t="array" aca="1" ref="CC4835" ca="1">_xlfn._xlws.FILTER(VLOOKUP(CB4828,Arrays!$T:$Z,{1,2,3,4,5,6,7},FALSE),VLOOKUP(CB4828,Arrays!$T:$Z,{1,2,3,4,5,6,7},FALSE)&lt;&gt;0,"")</f>
        <v/>
      </c>
      <c r="CO4835" t="str" cm="1">
        <f t="array" ref="CO4835">_xlfn._xlws.FILTER(SUM(CJ4835:CN4835),SUM(CJ4835:CN4835)&lt;&gt;0,"")</f>
        <v/>
      </c>
      <c r="CX4835" t="str">
        <f ca="1"/>
        <v/>
      </c>
      <c r="DE4835" t="str">
        <f ca="1"/>
        <v/>
      </c>
      <c r="DG4835" t="str">
        <f ca="1"/>
        <v/>
      </c>
      <c r="DH4835">
        <f ca="1"/>
        <v>0</v>
      </c>
      <c r="DI4835">
        <f ca="1"/>
        <v>0</v>
      </c>
      <c r="DJ4835">
        <f ca="1"/>
        <v>0</v>
      </c>
      <c r="DK4835">
        <f ca="1"/>
        <v>0</v>
      </c>
      <c r="DL4835">
        <f ca="1"/>
        <v>0</v>
      </c>
      <c r="DM4835">
        <f ca="1"/>
        <v>0</v>
      </c>
      <c r="DN4835" t="str">
        <f ca="1"/>
        <v/>
      </c>
    </row>
    <row r="4836" spans="13:118">
      <c r="M4836" t="str" cm="1">
        <f t="array" ref="M4836">_xlfn._xlws.FILTER(SUM(H4836:L4836),SUM(H4836:L4836)&lt;&gt;0,"")</f>
        <v/>
      </c>
      <c r="AC4836" t="str">
        <f ca="1"/>
        <v/>
      </c>
      <c r="AE4836">
        <f ca="1"/>
        <v>0</v>
      </c>
      <c r="AF4836">
        <f ca="1"/>
        <v>0</v>
      </c>
      <c r="AG4836">
        <f ca="1"/>
        <v>0</v>
      </c>
      <c r="AH4836">
        <f ca="1"/>
        <v>0</v>
      </c>
      <c r="AI4836">
        <f ca="1"/>
        <v>0</v>
      </c>
      <c r="AJ4836">
        <f ca="1"/>
        <v>0</v>
      </c>
      <c r="AK4836">
        <f ca="1"/>
        <v>0</v>
      </c>
      <c r="AL4836" t="str">
        <f ca="1"/>
        <v/>
      </c>
      <c r="AZ4836" t="str" cm="1">
        <f t="array" ref="AZ4836">_xlfn._xlws.FILTER(SUM(AU4836:AY4836),SUM(AU4836:AY4836)&lt;&gt;0,"")</f>
        <v/>
      </c>
      <c r="BP4836" t="str">
        <f ca="1"/>
        <v/>
      </c>
      <c r="BR4836">
        <f ca="1"/>
        <v>0</v>
      </c>
      <c r="BS4836">
        <f ca="1"/>
        <v>0</v>
      </c>
      <c r="BT4836">
        <f ca="1"/>
        <v>0</v>
      </c>
      <c r="BU4836">
        <f ca="1"/>
        <v>0</v>
      </c>
      <c r="BV4836">
        <f ca="1"/>
        <v>0</v>
      </c>
      <c r="BW4836">
        <f ca="1"/>
        <v>0</v>
      </c>
      <c r="BX4836">
        <f ca="1"/>
        <v>0</v>
      </c>
      <c r="BY4836" t="str">
        <f ca="1"/>
        <v/>
      </c>
      <c r="CC4836" t="str" cm="1">
        <f t="array" aca="1" ref="CC4836" ca="1">_xlfn._xlws.FILTER(VLOOKUP(CB4829,Arrays!$T:$Z,{1,2,3,4,5,6,7},FALSE),VLOOKUP(CB4829,Arrays!$T:$Z,{1,2,3,4,5,6,7},FALSE)&lt;&gt;0,"")</f>
        <v/>
      </c>
      <c r="CO4836" t="str" cm="1">
        <f t="array" ref="CO4836">_xlfn._xlws.FILTER(SUM(CJ4836:CN4836),SUM(CJ4836:CN4836)&lt;&gt;0,"")</f>
        <v/>
      </c>
      <c r="CX4836" t="str">
        <f ca="1"/>
        <v/>
      </c>
      <c r="DE4836" t="str">
        <f ca="1"/>
        <v/>
      </c>
      <c r="DG4836" t="str">
        <f ca="1"/>
        <v/>
      </c>
      <c r="DH4836">
        <f ca="1"/>
        <v>0</v>
      </c>
      <c r="DI4836">
        <f ca="1"/>
        <v>0</v>
      </c>
      <c r="DJ4836">
        <f ca="1"/>
        <v>0</v>
      </c>
      <c r="DK4836">
        <f ca="1"/>
        <v>0</v>
      </c>
      <c r="DL4836">
        <f ca="1"/>
        <v>0</v>
      </c>
      <c r="DM4836">
        <f ca="1"/>
        <v>0</v>
      </c>
      <c r="DN4836" t="str">
        <f ca="1"/>
        <v/>
      </c>
    </row>
    <row r="4837" spans="13:118">
      <c r="M4837" t="str" cm="1">
        <f t="array" ref="M4837">_xlfn._xlws.FILTER(SUM(H4837:L4837),SUM(H4837:L4837)&lt;&gt;0,"")</f>
        <v/>
      </c>
      <c r="AC4837" t="str">
        <f ca="1"/>
        <v/>
      </c>
      <c r="AE4837">
        <f ca="1"/>
        <v>0</v>
      </c>
      <c r="AF4837">
        <f ca="1"/>
        <v>0</v>
      </c>
      <c r="AG4837">
        <f ca="1"/>
        <v>0</v>
      </c>
      <c r="AH4837">
        <f ca="1"/>
        <v>0</v>
      </c>
      <c r="AI4837">
        <f ca="1"/>
        <v>0</v>
      </c>
      <c r="AJ4837">
        <f ca="1"/>
        <v>0</v>
      </c>
      <c r="AK4837">
        <f ca="1"/>
        <v>0</v>
      </c>
      <c r="AL4837" t="str">
        <f ca="1"/>
        <v/>
      </c>
      <c r="AZ4837" t="str" cm="1">
        <f t="array" ref="AZ4837">_xlfn._xlws.FILTER(SUM(AU4837:AY4837),SUM(AU4837:AY4837)&lt;&gt;0,"")</f>
        <v/>
      </c>
      <c r="BP4837" t="str">
        <f ca="1"/>
        <v/>
      </c>
      <c r="BR4837">
        <f ca="1"/>
        <v>0</v>
      </c>
      <c r="BS4837">
        <f ca="1"/>
        <v>0</v>
      </c>
      <c r="BT4837">
        <f ca="1"/>
        <v>0</v>
      </c>
      <c r="BU4837">
        <f ca="1"/>
        <v>0</v>
      </c>
      <c r="BV4837">
        <f ca="1"/>
        <v>0</v>
      </c>
      <c r="BW4837">
        <f ca="1"/>
        <v>0</v>
      </c>
      <c r="BX4837">
        <f ca="1"/>
        <v>0</v>
      </c>
      <c r="BY4837" t="str">
        <f ca="1"/>
        <v/>
      </c>
      <c r="CC4837" t="str" cm="1">
        <f t="array" aca="1" ref="CC4837" ca="1">_xlfn._xlws.FILTER(VLOOKUP(CB4830,Arrays!$T:$Z,{1,2,3,4,5,6,7},FALSE),VLOOKUP(CB4830,Arrays!$T:$Z,{1,2,3,4,5,6,7},FALSE)&lt;&gt;0,"")</f>
        <v/>
      </c>
      <c r="CO4837" t="str" cm="1">
        <f t="array" ref="CO4837">_xlfn._xlws.FILTER(SUM(CJ4837:CN4837),SUM(CJ4837:CN4837)&lt;&gt;0,"")</f>
        <v/>
      </c>
      <c r="CX4837" t="str">
        <f ca="1"/>
        <v/>
      </c>
      <c r="DE4837" t="str">
        <f ca="1"/>
        <v/>
      </c>
      <c r="DG4837" t="str">
        <f ca="1"/>
        <v/>
      </c>
      <c r="DH4837">
        <f ca="1"/>
        <v>0</v>
      </c>
      <c r="DI4837">
        <f ca="1"/>
        <v>0</v>
      </c>
      <c r="DJ4837">
        <f ca="1"/>
        <v>0</v>
      </c>
      <c r="DK4837">
        <f ca="1"/>
        <v>0</v>
      </c>
      <c r="DL4837">
        <f ca="1"/>
        <v>0</v>
      </c>
      <c r="DM4837">
        <f ca="1"/>
        <v>0</v>
      </c>
      <c r="DN4837" t="str">
        <f ca="1"/>
        <v/>
      </c>
    </row>
    <row r="4838" spans="13:118">
      <c r="M4838" t="str" cm="1">
        <f t="array" ref="M4838">_xlfn._xlws.FILTER(SUM(H4838:L4838),SUM(H4838:L4838)&lt;&gt;0,"")</f>
        <v/>
      </c>
      <c r="AC4838" t="str">
        <f ca="1"/>
        <v/>
      </c>
      <c r="AE4838">
        <f ca="1"/>
        <v>0</v>
      </c>
      <c r="AF4838">
        <f ca="1"/>
        <v>0</v>
      </c>
      <c r="AG4838">
        <f ca="1"/>
        <v>0</v>
      </c>
      <c r="AH4838">
        <f ca="1"/>
        <v>0</v>
      </c>
      <c r="AI4838">
        <f ca="1"/>
        <v>0</v>
      </c>
      <c r="AJ4838">
        <f ca="1"/>
        <v>0</v>
      </c>
      <c r="AK4838">
        <f ca="1"/>
        <v>0</v>
      </c>
      <c r="AL4838" t="str">
        <f ca="1"/>
        <v/>
      </c>
      <c r="AZ4838" t="str" cm="1">
        <f t="array" ref="AZ4838">_xlfn._xlws.FILTER(SUM(AU4838:AY4838),SUM(AU4838:AY4838)&lt;&gt;0,"")</f>
        <v/>
      </c>
      <c r="BP4838" t="str">
        <f ca="1"/>
        <v/>
      </c>
      <c r="BR4838">
        <f ca="1"/>
        <v>0</v>
      </c>
      <c r="BS4838">
        <f ca="1"/>
        <v>0</v>
      </c>
      <c r="BT4838">
        <f ca="1"/>
        <v>0</v>
      </c>
      <c r="BU4838">
        <f ca="1"/>
        <v>0</v>
      </c>
      <c r="BV4838">
        <f ca="1"/>
        <v>0</v>
      </c>
      <c r="BW4838">
        <f ca="1"/>
        <v>0</v>
      </c>
      <c r="BX4838">
        <f ca="1"/>
        <v>0</v>
      </c>
      <c r="BY4838" t="str">
        <f ca="1"/>
        <v/>
      </c>
      <c r="CC4838" t="str" cm="1">
        <f t="array" aca="1" ref="CC4838" ca="1">_xlfn._xlws.FILTER(VLOOKUP(CB4831,Arrays!$T:$Z,{1,2,3,4,5,6,7},FALSE),VLOOKUP(CB4831,Arrays!$T:$Z,{1,2,3,4,5,6,7},FALSE)&lt;&gt;0,"")</f>
        <v/>
      </c>
      <c r="CO4838" t="str" cm="1">
        <f t="array" ref="CO4838">_xlfn._xlws.FILTER(SUM(CJ4838:CN4838),SUM(CJ4838:CN4838)&lt;&gt;0,"")</f>
        <v/>
      </c>
      <c r="CX4838" t="str">
        <f ca="1"/>
        <v/>
      </c>
      <c r="DE4838" t="str">
        <f ca="1"/>
        <v/>
      </c>
      <c r="DG4838" t="str">
        <f ca="1"/>
        <v/>
      </c>
      <c r="DH4838">
        <f ca="1"/>
        <v>0</v>
      </c>
      <c r="DI4838">
        <f ca="1"/>
        <v>0</v>
      </c>
      <c r="DJ4838">
        <f ca="1"/>
        <v>0</v>
      </c>
      <c r="DK4838">
        <f ca="1"/>
        <v>0</v>
      </c>
      <c r="DL4838">
        <f ca="1"/>
        <v>0</v>
      </c>
      <c r="DM4838">
        <f ca="1"/>
        <v>0</v>
      </c>
      <c r="DN4838" t="str">
        <f ca="1"/>
        <v/>
      </c>
    </row>
    <row r="4839" spans="13:118">
      <c r="M4839" t="str" cm="1">
        <f t="array" ref="M4839">_xlfn._xlws.FILTER(SUM(H4839:L4839),SUM(H4839:L4839)&lt;&gt;0,"")</f>
        <v/>
      </c>
      <c r="AC4839" t="str">
        <f ca="1"/>
        <v/>
      </c>
      <c r="AE4839">
        <f ca="1"/>
        <v>0</v>
      </c>
      <c r="AF4839">
        <f ca="1"/>
        <v>0</v>
      </c>
      <c r="AG4839">
        <f ca="1"/>
        <v>0</v>
      </c>
      <c r="AH4839">
        <f ca="1"/>
        <v>0</v>
      </c>
      <c r="AI4839">
        <f ca="1"/>
        <v>0</v>
      </c>
      <c r="AJ4839">
        <f ca="1"/>
        <v>0</v>
      </c>
      <c r="AK4839">
        <f ca="1"/>
        <v>0</v>
      </c>
      <c r="AL4839" t="str">
        <f ca="1"/>
        <v/>
      </c>
      <c r="AZ4839" t="str" cm="1">
        <f t="array" ref="AZ4839">_xlfn._xlws.FILTER(SUM(AU4839:AY4839),SUM(AU4839:AY4839)&lt;&gt;0,"")</f>
        <v/>
      </c>
      <c r="BP4839" t="str">
        <f ca="1"/>
        <v/>
      </c>
      <c r="BR4839">
        <f ca="1"/>
        <v>0</v>
      </c>
      <c r="BS4839">
        <f ca="1"/>
        <v>0</v>
      </c>
      <c r="BT4839">
        <f ca="1"/>
        <v>0</v>
      </c>
      <c r="BU4839">
        <f ca="1"/>
        <v>0</v>
      </c>
      <c r="BV4839">
        <f ca="1"/>
        <v>0</v>
      </c>
      <c r="BW4839">
        <f ca="1"/>
        <v>0</v>
      </c>
      <c r="BX4839">
        <f ca="1"/>
        <v>0</v>
      </c>
      <c r="BY4839" t="str">
        <f ca="1"/>
        <v/>
      </c>
      <c r="CC4839" t="str" cm="1">
        <f t="array" aca="1" ref="CC4839" ca="1">_xlfn._xlws.FILTER(VLOOKUP(CB4832,Arrays!$T:$Z,{1,2,3,4,5,6,7},FALSE),VLOOKUP(CB4832,Arrays!$T:$Z,{1,2,3,4,5,6,7},FALSE)&lt;&gt;0,"")</f>
        <v/>
      </c>
      <c r="CO4839" t="str" cm="1">
        <f t="array" ref="CO4839">_xlfn._xlws.FILTER(SUM(CJ4839:CN4839),SUM(CJ4839:CN4839)&lt;&gt;0,"")</f>
        <v/>
      </c>
      <c r="CX4839" t="str">
        <f ca="1"/>
        <v/>
      </c>
      <c r="DE4839" t="str">
        <f ca="1"/>
        <v/>
      </c>
      <c r="DG4839" t="str">
        <f ca="1"/>
        <v/>
      </c>
      <c r="DH4839">
        <f ca="1"/>
        <v>0</v>
      </c>
      <c r="DI4839">
        <f ca="1"/>
        <v>0</v>
      </c>
      <c r="DJ4839">
        <f ca="1"/>
        <v>0</v>
      </c>
      <c r="DK4839">
        <f ca="1"/>
        <v>0</v>
      </c>
      <c r="DL4839">
        <f ca="1"/>
        <v>0</v>
      </c>
      <c r="DM4839">
        <f ca="1"/>
        <v>0</v>
      </c>
      <c r="DN4839" t="str">
        <f ca="1"/>
        <v/>
      </c>
    </row>
    <row r="4840" spans="13:118">
      <c r="M4840" t="str" cm="1">
        <f t="array" ref="M4840">_xlfn._xlws.FILTER(SUM(H4840:L4840),SUM(H4840:L4840)&lt;&gt;0,"")</f>
        <v/>
      </c>
      <c r="AC4840" t="str">
        <f ca="1"/>
        <v/>
      </c>
      <c r="AE4840">
        <f ca="1"/>
        <v>0</v>
      </c>
      <c r="AF4840">
        <f ca="1"/>
        <v>0</v>
      </c>
      <c r="AG4840">
        <f ca="1"/>
        <v>0</v>
      </c>
      <c r="AH4840">
        <f ca="1"/>
        <v>0</v>
      </c>
      <c r="AI4840">
        <f ca="1"/>
        <v>0</v>
      </c>
      <c r="AJ4840">
        <f ca="1"/>
        <v>0</v>
      </c>
      <c r="AK4840">
        <f ca="1"/>
        <v>0</v>
      </c>
      <c r="AL4840" t="str">
        <f ca="1"/>
        <v/>
      </c>
      <c r="AZ4840" t="str" cm="1">
        <f t="array" ref="AZ4840">_xlfn._xlws.FILTER(SUM(AU4840:AY4840),SUM(AU4840:AY4840)&lt;&gt;0,"")</f>
        <v/>
      </c>
      <c r="BP4840" t="str">
        <f ca="1"/>
        <v/>
      </c>
      <c r="BR4840">
        <f ca="1"/>
        <v>0</v>
      </c>
      <c r="BS4840">
        <f ca="1"/>
        <v>0</v>
      </c>
      <c r="BT4840">
        <f ca="1"/>
        <v>0</v>
      </c>
      <c r="BU4840">
        <f ca="1"/>
        <v>0</v>
      </c>
      <c r="BV4840">
        <f ca="1"/>
        <v>0</v>
      </c>
      <c r="BW4840">
        <f ca="1"/>
        <v>0</v>
      </c>
      <c r="BX4840">
        <f ca="1"/>
        <v>0</v>
      </c>
      <c r="BY4840" t="str">
        <f ca="1"/>
        <v/>
      </c>
      <c r="CC4840" t="str" cm="1">
        <f t="array" aca="1" ref="CC4840" ca="1">_xlfn._xlws.FILTER(VLOOKUP(CB4833,Arrays!$T:$Z,{1,2,3,4,5,6,7},FALSE),VLOOKUP(CB4833,Arrays!$T:$Z,{1,2,3,4,5,6,7},FALSE)&lt;&gt;0,"")</f>
        <v/>
      </c>
      <c r="CO4840" t="str" cm="1">
        <f t="array" ref="CO4840">_xlfn._xlws.FILTER(SUM(CJ4840:CN4840),SUM(CJ4840:CN4840)&lt;&gt;0,"")</f>
        <v/>
      </c>
      <c r="CX4840" t="str">
        <f ca="1"/>
        <v/>
      </c>
      <c r="DE4840" t="str">
        <f ca="1"/>
        <v/>
      </c>
      <c r="DG4840" t="str">
        <f ca="1"/>
        <v/>
      </c>
      <c r="DH4840">
        <f ca="1"/>
        <v>0</v>
      </c>
      <c r="DI4840">
        <f ca="1"/>
        <v>0</v>
      </c>
      <c r="DJ4840">
        <f ca="1"/>
        <v>0</v>
      </c>
      <c r="DK4840">
        <f ca="1"/>
        <v>0</v>
      </c>
      <c r="DL4840">
        <f ca="1"/>
        <v>0</v>
      </c>
      <c r="DM4840">
        <f ca="1"/>
        <v>0</v>
      </c>
      <c r="DN4840" t="str">
        <f ca="1"/>
        <v/>
      </c>
    </row>
    <row r="4841" spans="13:118">
      <c r="M4841" t="str" cm="1">
        <f t="array" ref="M4841">_xlfn._xlws.FILTER(SUM(H4841:L4841),SUM(H4841:L4841)&lt;&gt;0,"")</f>
        <v/>
      </c>
      <c r="AC4841" t="str">
        <f ca="1"/>
        <v/>
      </c>
      <c r="AE4841">
        <f ca="1"/>
        <v>0</v>
      </c>
      <c r="AF4841">
        <f ca="1"/>
        <v>0</v>
      </c>
      <c r="AG4841">
        <f ca="1"/>
        <v>0</v>
      </c>
      <c r="AH4841">
        <f ca="1"/>
        <v>0</v>
      </c>
      <c r="AI4841">
        <f ca="1"/>
        <v>0</v>
      </c>
      <c r="AJ4841">
        <f ca="1"/>
        <v>0</v>
      </c>
      <c r="AK4841">
        <f ca="1"/>
        <v>0</v>
      </c>
      <c r="AL4841" t="str">
        <f ca="1"/>
        <v/>
      </c>
      <c r="AZ4841" t="str" cm="1">
        <f t="array" ref="AZ4841">_xlfn._xlws.FILTER(SUM(AU4841:AY4841),SUM(AU4841:AY4841)&lt;&gt;0,"")</f>
        <v/>
      </c>
      <c r="BP4841" t="str">
        <f ca="1"/>
        <v/>
      </c>
      <c r="BR4841">
        <f ca="1"/>
        <v>0</v>
      </c>
      <c r="BS4841">
        <f ca="1"/>
        <v>0</v>
      </c>
      <c r="BT4841">
        <f ca="1"/>
        <v>0</v>
      </c>
      <c r="BU4841">
        <f ca="1"/>
        <v>0</v>
      </c>
      <c r="BV4841">
        <f ca="1"/>
        <v>0</v>
      </c>
      <c r="BW4841">
        <f ca="1"/>
        <v>0</v>
      </c>
      <c r="BX4841">
        <f ca="1"/>
        <v>0</v>
      </c>
      <c r="BY4841" t="str">
        <f ca="1"/>
        <v/>
      </c>
      <c r="CC4841" t="str" cm="1">
        <f t="array" aca="1" ref="CC4841" ca="1">_xlfn._xlws.FILTER(VLOOKUP(CB4834,Arrays!$T:$Z,{1,2,3,4,5,6,7},FALSE),VLOOKUP(CB4834,Arrays!$T:$Z,{1,2,3,4,5,6,7},FALSE)&lt;&gt;0,"")</f>
        <v/>
      </c>
      <c r="CO4841" t="str" cm="1">
        <f t="array" ref="CO4841">_xlfn._xlws.FILTER(SUM(CJ4841:CN4841),SUM(CJ4841:CN4841)&lt;&gt;0,"")</f>
        <v/>
      </c>
      <c r="CX4841" t="str">
        <f ca="1"/>
        <v/>
      </c>
      <c r="DE4841" t="str">
        <f ca="1"/>
        <v/>
      </c>
      <c r="DG4841" t="str">
        <f ca="1"/>
        <v/>
      </c>
      <c r="DH4841">
        <f ca="1"/>
        <v>0</v>
      </c>
      <c r="DI4841">
        <f ca="1"/>
        <v>0</v>
      </c>
      <c r="DJ4841">
        <f ca="1"/>
        <v>0</v>
      </c>
      <c r="DK4841">
        <f ca="1"/>
        <v>0</v>
      </c>
      <c r="DL4841">
        <f ca="1"/>
        <v>0</v>
      </c>
      <c r="DM4841">
        <f ca="1"/>
        <v>0</v>
      </c>
      <c r="DN4841" t="str">
        <f ca="1"/>
        <v/>
      </c>
    </row>
    <row r="4842" spans="13:118">
      <c r="M4842" t="str" cm="1">
        <f t="array" ref="M4842">_xlfn._xlws.FILTER(SUM(H4842:L4842),SUM(H4842:L4842)&lt;&gt;0,"")</f>
        <v/>
      </c>
      <c r="AC4842" t="str">
        <f ca="1"/>
        <v/>
      </c>
      <c r="AE4842">
        <f ca="1"/>
        <v>0</v>
      </c>
      <c r="AF4842">
        <f ca="1"/>
        <v>0</v>
      </c>
      <c r="AG4842">
        <f ca="1"/>
        <v>0</v>
      </c>
      <c r="AH4842">
        <f ca="1"/>
        <v>0</v>
      </c>
      <c r="AI4842">
        <f ca="1"/>
        <v>0</v>
      </c>
      <c r="AJ4842">
        <f ca="1"/>
        <v>0</v>
      </c>
      <c r="AK4842">
        <f ca="1"/>
        <v>0</v>
      </c>
      <c r="AL4842" t="str">
        <f ca="1"/>
        <v/>
      </c>
      <c r="AZ4842" t="str" cm="1">
        <f t="array" ref="AZ4842">_xlfn._xlws.FILTER(SUM(AU4842:AY4842),SUM(AU4842:AY4842)&lt;&gt;0,"")</f>
        <v/>
      </c>
      <c r="BP4842" t="str">
        <f ca="1"/>
        <v/>
      </c>
      <c r="BR4842">
        <f ca="1"/>
        <v>0</v>
      </c>
      <c r="BS4842">
        <f ca="1"/>
        <v>0</v>
      </c>
      <c r="BT4842">
        <f ca="1"/>
        <v>0</v>
      </c>
      <c r="BU4842">
        <f ca="1"/>
        <v>0</v>
      </c>
      <c r="BV4842">
        <f ca="1"/>
        <v>0</v>
      </c>
      <c r="BW4842">
        <f ca="1"/>
        <v>0</v>
      </c>
      <c r="BX4842">
        <f ca="1"/>
        <v>0</v>
      </c>
      <c r="BY4842" t="str">
        <f ca="1"/>
        <v/>
      </c>
      <c r="CC4842" t="str" cm="1">
        <f t="array" aca="1" ref="CC4842" ca="1">_xlfn._xlws.FILTER(VLOOKUP(CB4835,Arrays!$T:$Z,{1,2,3,4,5,6,7},FALSE),VLOOKUP(CB4835,Arrays!$T:$Z,{1,2,3,4,5,6,7},FALSE)&lt;&gt;0,"")</f>
        <v/>
      </c>
      <c r="CO4842" t="str" cm="1">
        <f t="array" ref="CO4842">_xlfn._xlws.FILTER(SUM(CJ4842:CN4842),SUM(CJ4842:CN4842)&lt;&gt;0,"")</f>
        <v/>
      </c>
      <c r="CX4842" t="str">
        <f ca="1"/>
        <v/>
      </c>
      <c r="DE4842" t="str">
        <f ca="1"/>
        <v/>
      </c>
      <c r="DG4842" t="str">
        <f ca="1"/>
        <v/>
      </c>
      <c r="DH4842">
        <f ca="1"/>
        <v>0</v>
      </c>
      <c r="DI4842">
        <f ca="1"/>
        <v>0</v>
      </c>
      <c r="DJ4842">
        <f ca="1"/>
        <v>0</v>
      </c>
      <c r="DK4842">
        <f ca="1"/>
        <v>0</v>
      </c>
      <c r="DL4842">
        <f ca="1"/>
        <v>0</v>
      </c>
      <c r="DM4842">
        <f ca="1"/>
        <v>0</v>
      </c>
      <c r="DN4842" t="str">
        <f ca="1"/>
        <v/>
      </c>
    </row>
    <row r="4843" spans="13:118">
      <c r="M4843" t="str" cm="1">
        <f t="array" ref="M4843">_xlfn._xlws.FILTER(SUM(H4843:L4843),SUM(H4843:L4843)&lt;&gt;0,"")</f>
        <v/>
      </c>
      <c r="AC4843" t="str">
        <f ca="1"/>
        <v/>
      </c>
      <c r="AE4843">
        <f ca="1"/>
        <v>0</v>
      </c>
      <c r="AF4843">
        <f ca="1"/>
        <v>0</v>
      </c>
      <c r="AG4843">
        <f ca="1"/>
        <v>0</v>
      </c>
      <c r="AH4843">
        <f ca="1"/>
        <v>0</v>
      </c>
      <c r="AI4843">
        <f ca="1"/>
        <v>0</v>
      </c>
      <c r="AJ4843">
        <f ca="1"/>
        <v>0</v>
      </c>
      <c r="AK4843">
        <f ca="1"/>
        <v>0</v>
      </c>
      <c r="AL4843" t="str">
        <f ca="1"/>
        <v/>
      </c>
      <c r="AZ4843" t="str" cm="1">
        <f t="array" ref="AZ4843">_xlfn._xlws.FILTER(SUM(AU4843:AY4843),SUM(AU4843:AY4843)&lt;&gt;0,"")</f>
        <v/>
      </c>
      <c r="BP4843" t="str">
        <f ca="1"/>
        <v/>
      </c>
      <c r="BR4843">
        <f ca="1"/>
        <v>0</v>
      </c>
      <c r="BS4843">
        <f ca="1"/>
        <v>0</v>
      </c>
      <c r="BT4843">
        <f ca="1"/>
        <v>0</v>
      </c>
      <c r="BU4843">
        <f ca="1"/>
        <v>0</v>
      </c>
      <c r="BV4843">
        <f ca="1"/>
        <v>0</v>
      </c>
      <c r="BW4843">
        <f ca="1"/>
        <v>0</v>
      </c>
      <c r="BX4843">
        <f ca="1"/>
        <v>0</v>
      </c>
      <c r="BY4843" t="str">
        <f ca="1"/>
        <v/>
      </c>
      <c r="CC4843" t="str" cm="1">
        <f t="array" aca="1" ref="CC4843" ca="1">_xlfn._xlws.FILTER(VLOOKUP(CB4836,Arrays!$T:$Z,{1,2,3,4,5,6,7},FALSE),VLOOKUP(CB4836,Arrays!$T:$Z,{1,2,3,4,5,6,7},FALSE)&lt;&gt;0,"")</f>
        <v/>
      </c>
      <c r="CO4843" t="str" cm="1">
        <f t="array" ref="CO4843">_xlfn._xlws.FILTER(SUM(CJ4843:CN4843),SUM(CJ4843:CN4843)&lt;&gt;0,"")</f>
        <v/>
      </c>
      <c r="CX4843" t="str">
        <f ca="1"/>
        <v/>
      </c>
      <c r="DE4843" t="str">
        <f ca="1"/>
        <v/>
      </c>
      <c r="DG4843" t="str">
        <f ca="1"/>
        <v/>
      </c>
      <c r="DH4843">
        <f ca="1"/>
        <v>0</v>
      </c>
      <c r="DI4843">
        <f ca="1"/>
        <v>0</v>
      </c>
      <c r="DJ4843">
        <f ca="1"/>
        <v>0</v>
      </c>
      <c r="DK4843">
        <f ca="1"/>
        <v>0</v>
      </c>
      <c r="DL4843">
        <f ca="1"/>
        <v>0</v>
      </c>
      <c r="DM4843">
        <f ca="1"/>
        <v>0</v>
      </c>
      <c r="DN4843" t="str">
        <f ca="1"/>
        <v/>
      </c>
    </row>
    <row r="4844" spans="13:118">
      <c r="M4844" t="str" cm="1">
        <f t="array" ref="M4844">_xlfn._xlws.FILTER(SUM(H4844:L4844),SUM(H4844:L4844)&lt;&gt;0,"")</f>
        <v/>
      </c>
      <c r="AC4844" t="str">
        <f ca="1"/>
        <v/>
      </c>
      <c r="AE4844">
        <f ca="1"/>
        <v>0</v>
      </c>
      <c r="AF4844">
        <f ca="1"/>
        <v>0</v>
      </c>
      <c r="AG4844">
        <f ca="1"/>
        <v>0</v>
      </c>
      <c r="AH4844">
        <f ca="1"/>
        <v>0</v>
      </c>
      <c r="AI4844">
        <f ca="1"/>
        <v>0</v>
      </c>
      <c r="AJ4844">
        <f ca="1"/>
        <v>0</v>
      </c>
      <c r="AK4844">
        <f ca="1"/>
        <v>0</v>
      </c>
      <c r="AL4844" t="str">
        <f ca="1"/>
        <v/>
      </c>
      <c r="AZ4844" t="str" cm="1">
        <f t="array" ref="AZ4844">_xlfn._xlws.FILTER(SUM(AU4844:AY4844),SUM(AU4844:AY4844)&lt;&gt;0,"")</f>
        <v/>
      </c>
      <c r="BP4844" t="str">
        <f ca="1"/>
        <v/>
      </c>
      <c r="BR4844">
        <f ca="1"/>
        <v>0</v>
      </c>
      <c r="BS4844">
        <f ca="1"/>
        <v>0</v>
      </c>
      <c r="BT4844">
        <f ca="1"/>
        <v>0</v>
      </c>
      <c r="BU4844">
        <f ca="1"/>
        <v>0</v>
      </c>
      <c r="BV4844">
        <f ca="1"/>
        <v>0</v>
      </c>
      <c r="BW4844">
        <f ca="1"/>
        <v>0</v>
      </c>
      <c r="BX4844">
        <f ca="1"/>
        <v>0</v>
      </c>
      <c r="BY4844" t="str">
        <f ca="1"/>
        <v/>
      </c>
      <c r="CC4844" t="str" cm="1">
        <f t="array" aca="1" ref="CC4844" ca="1">_xlfn._xlws.FILTER(VLOOKUP(CB4837,Arrays!$T:$Z,{1,2,3,4,5,6,7},FALSE),VLOOKUP(CB4837,Arrays!$T:$Z,{1,2,3,4,5,6,7},FALSE)&lt;&gt;0,"")</f>
        <v/>
      </c>
      <c r="CO4844" t="str" cm="1">
        <f t="array" ref="CO4844">_xlfn._xlws.FILTER(SUM(CJ4844:CN4844),SUM(CJ4844:CN4844)&lt;&gt;0,"")</f>
        <v/>
      </c>
      <c r="CX4844" t="str">
        <f ca="1"/>
        <v/>
      </c>
      <c r="DE4844" t="str">
        <f ca="1"/>
        <v/>
      </c>
      <c r="DG4844" t="str">
        <f ca="1"/>
        <v/>
      </c>
      <c r="DH4844">
        <f ca="1"/>
        <v>0</v>
      </c>
      <c r="DI4844">
        <f ca="1"/>
        <v>0</v>
      </c>
      <c r="DJ4844">
        <f ca="1"/>
        <v>0</v>
      </c>
      <c r="DK4844">
        <f ca="1"/>
        <v>0</v>
      </c>
      <c r="DL4844">
        <f ca="1"/>
        <v>0</v>
      </c>
      <c r="DM4844">
        <f ca="1"/>
        <v>0</v>
      </c>
      <c r="DN4844" t="str">
        <f ca="1"/>
        <v/>
      </c>
    </row>
    <row r="4845" spans="13:118">
      <c r="M4845" t="str" cm="1">
        <f t="array" ref="M4845">_xlfn._xlws.FILTER(SUM(H4845:L4845),SUM(H4845:L4845)&lt;&gt;0,"")</f>
        <v/>
      </c>
      <c r="AC4845" t="str">
        <f ca="1"/>
        <v/>
      </c>
      <c r="AE4845">
        <f ca="1"/>
        <v>0</v>
      </c>
      <c r="AF4845">
        <f ca="1"/>
        <v>0</v>
      </c>
      <c r="AG4845">
        <f ca="1"/>
        <v>0</v>
      </c>
      <c r="AH4845">
        <f ca="1"/>
        <v>0</v>
      </c>
      <c r="AI4845">
        <f ca="1"/>
        <v>0</v>
      </c>
      <c r="AJ4845">
        <f ca="1"/>
        <v>0</v>
      </c>
      <c r="AK4845">
        <f ca="1"/>
        <v>0</v>
      </c>
      <c r="AL4845" t="str">
        <f ca="1"/>
        <v/>
      </c>
      <c r="AZ4845" t="str" cm="1">
        <f t="array" ref="AZ4845">_xlfn._xlws.FILTER(SUM(AU4845:AY4845),SUM(AU4845:AY4845)&lt;&gt;0,"")</f>
        <v/>
      </c>
      <c r="BP4845" t="str">
        <f ca="1"/>
        <v/>
      </c>
      <c r="BR4845">
        <f ca="1"/>
        <v>0</v>
      </c>
      <c r="BS4845">
        <f ca="1"/>
        <v>0</v>
      </c>
      <c r="BT4845">
        <f ca="1"/>
        <v>0</v>
      </c>
      <c r="BU4845">
        <f ca="1"/>
        <v>0</v>
      </c>
      <c r="BV4845">
        <f ca="1"/>
        <v>0</v>
      </c>
      <c r="BW4845">
        <f ca="1"/>
        <v>0</v>
      </c>
      <c r="BX4845">
        <f ca="1"/>
        <v>0</v>
      </c>
      <c r="BY4845" t="str">
        <f ca="1"/>
        <v/>
      </c>
      <c r="CC4845" t="str" cm="1">
        <f t="array" aca="1" ref="CC4845" ca="1">_xlfn._xlws.FILTER(VLOOKUP(CB4838,Arrays!$T:$Z,{1,2,3,4,5,6,7},FALSE),VLOOKUP(CB4838,Arrays!$T:$Z,{1,2,3,4,5,6,7},FALSE)&lt;&gt;0,"")</f>
        <v/>
      </c>
      <c r="CO4845" t="str" cm="1">
        <f t="array" ref="CO4845">_xlfn._xlws.FILTER(SUM(CJ4845:CN4845),SUM(CJ4845:CN4845)&lt;&gt;0,"")</f>
        <v/>
      </c>
      <c r="CX4845" t="str">
        <f ca="1"/>
        <v/>
      </c>
      <c r="DE4845" t="str">
        <f ca="1"/>
        <v/>
      </c>
      <c r="DG4845" t="str">
        <f ca="1"/>
        <v/>
      </c>
      <c r="DH4845">
        <f ca="1"/>
        <v>0</v>
      </c>
      <c r="DI4845">
        <f ca="1"/>
        <v>0</v>
      </c>
      <c r="DJ4845">
        <f ca="1"/>
        <v>0</v>
      </c>
      <c r="DK4845">
        <f ca="1"/>
        <v>0</v>
      </c>
      <c r="DL4845">
        <f ca="1"/>
        <v>0</v>
      </c>
      <c r="DM4845">
        <f ca="1"/>
        <v>0</v>
      </c>
      <c r="DN4845" t="str">
        <f ca="1"/>
        <v/>
      </c>
    </row>
    <row r="4846" spans="13:118">
      <c r="M4846" t="str" cm="1">
        <f t="array" ref="M4846">_xlfn._xlws.FILTER(SUM(H4846:L4846),SUM(H4846:L4846)&lt;&gt;0,"")</f>
        <v/>
      </c>
      <c r="AC4846" t="str">
        <f ca="1"/>
        <v/>
      </c>
      <c r="AE4846">
        <f ca="1"/>
        <v>0</v>
      </c>
      <c r="AF4846">
        <f ca="1"/>
        <v>0</v>
      </c>
      <c r="AG4846">
        <f ca="1"/>
        <v>0</v>
      </c>
      <c r="AH4846">
        <f ca="1"/>
        <v>0</v>
      </c>
      <c r="AI4846">
        <f ca="1"/>
        <v>0</v>
      </c>
      <c r="AJ4846">
        <f ca="1"/>
        <v>0</v>
      </c>
      <c r="AK4846">
        <f ca="1"/>
        <v>0</v>
      </c>
      <c r="AL4846" t="str">
        <f ca="1"/>
        <v/>
      </c>
      <c r="AZ4846" t="str" cm="1">
        <f t="array" ref="AZ4846">_xlfn._xlws.FILTER(SUM(AU4846:AY4846),SUM(AU4846:AY4846)&lt;&gt;0,"")</f>
        <v/>
      </c>
      <c r="BP4846" t="str">
        <f ca="1"/>
        <v/>
      </c>
      <c r="BR4846">
        <f ca="1"/>
        <v>0</v>
      </c>
      <c r="BS4846">
        <f ca="1"/>
        <v>0</v>
      </c>
      <c r="BT4846">
        <f ca="1"/>
        <v>0</v>
      </c>
      <c r="BU4846">
        <f ca="1"/>
        <v>0</v>
      </c>
      <c r="BV4846">
        <f ca="1"/>
        <v>0</v>
      </c>
      <c r="BW4846">
        <f ca="1"/>
        <v>0</v>
      </c>
      <c r="BX4846">
        <f ca="1"/>
        <v>0</v>
      </c>
      <c r="BY4846" t="str">
        <f ca="1"/>
        <v/>
      </c>
      <c r="CC4846" t="str" cm="1">
        <f t="array" aca="1" ref="CC4846" ca="1">_xlfn._xlws.FILTER(VLOOKUP(CB4839,Arrays!$T:$Z,{1,2,3,4,5,6,7},FALSE),VLOOKUP(CB4839,Arrays!$T:$Z,{1,2,3,4,5,6,7},FALSE)&lt;&gt;0,"")</f>
        <v/>
      </c>
      <c r="CO4846" t="str" cm="1">
        <f t="array" ref="CO4846">_xlfn._xlws.FILTER(SUM(CJ4846:CN4846),SUM(CJ4846:CN4846)&lt;&gt;0,"")</f>
        <v/>
      </c>
      <c r="CX4846" t="str">
        <f ca="1"/>
        <v/>
      </c>
      <c r="DE4846" t="str">
        <f ca="1"/>
        <v/>
      </c>
      <c r="DG4846" t="str">
        <f ca="1"/>
        <v/>
      </c>
      <c r="DH4846">
        <f ca="1"/>
        <v>0</v>
      </c>
      <c r="DI4846">
        <f ca="1"/>
        <v>0</v>
      </c>
      <c r="DJ4846">
        <f ca="1"/>
        <v>0</v>
      </c>
      <c r="DK4846">
        <f ca="1"/>
        <v>0</v>
      </c>
      <c r="DL4846">
        <f ca="1"/>
        <v>0</v>
      </c>
      <c r="DM4846">
        <f ca="1"/>
        <v>0</v>
      </c>
      <c r="DN4846" t="str">
        <f ca="1"/>
        <v/>
      </c>
    </row>
    <row r="4847" spans="13:118">
      <c r="M4847" t="str" cm="1">
        <f t="array" ref="M4847">_xlfn._xlws.FILTER(SUM(H4847:L4847),SUM(H4847:L4847)&lt;&gt;0,"")</f>
        <v/>
      </c>
      <c r="AC4847" t="str">
        <f ca="1"/>
        <v/>
      </c>
      <c r="AE4847">
        <f ca="1"/>
        <v>0</v>
      </c>
      <c r="AF4847">
        <f ca="1"/>
        <v>0</v>
      </c>
      <c r="AG4847">
        <f ca="1"/>
        <v>0</v>
      </c>
      <c r="AH4847">
        <f ca="1"/>
        <v>0</v>
      </c>
      <c r="AI4847">
        <f ca="1"/>
        <v>0</v>
      </c>
      <c r="AJ4847">
        <f ca="1"/>
        <v>0</v>
      </c>
      <c r="AK4847">
        <f ca="1"/>
        <v>0</v>
      </c>
      <c r="AL4847" t="str">
        <f ca="1"/>
        <v/>
      </c>
      <c r="AZ4847" t="str" cm="1">
        <f t="array" ref="AZ4847">_xlfn._xlws.FILTER(SUM(AU4847:AY4847),SUM(AU4847:AY4847)&lt;&gt;0,"")</f>
        <v/>
      </c>
      <c r="BP4847" t="str">
        <f ca="1"/>
        <v/>
      </c>
      <c r="BR4847">
        <f ca="1"/>
        <v>0</v>
      </c>
      <c r="BS4847">
        <f ca="1"/>
        <v>0</v>
      </c>
      <c r="BT4847">
        <f ca="1"/>
        <v>0</v>
      </c>
      <c r="BU4847">
        <f ca="1"/>
        <v>0</v>
      </c>
      <c r="BV4847">
        <f ca="1"/>
        <v>0</v>
      </c>
      <c r="BW4847">
        <f ca="1"/>
        <v>0</v>
      </c>
      <c r="BX4847">
        <f ca="1"/>
        <v>0</v>
      </c>
      <c r="BY4847" t="str">
        <f ca="1"/>
        <v/>
      </c>
      <c r="CC4847" t="str" cm="1">
        <f t="array" aca="1" ref="CC4847" ca="1">_xlfn._xlws.FILTER(VLOOKUP(CB4840,Arrays!$T:$Z,{1,2,3,4,5,6,7},FALSE),VLOOKUP(CB4840,Arrays!$T:$Z,{1,2,3,4,5,6,7},FALSE)&lt;&gt;0,"")</f>
        <v/>
      </c>
      <c r="CO4847" t="str" cm="1">
        <f t="array" ref="CO4847">_xlfn._xlws.FILTER(SUM(CJ4847:CN4847),SUM(CJ4847:CN4847)&lt;&gt;0,"")</f>
        <v/>
      </c>
      <c r="CX4847" t="str">
        <f ca="1"/>
        <v/>
      </c>
      <c r="DE4847" t="str">
        <f ca="1"/>
        <v/>
      </c>
      <c r="DG4847" t="str">
        <f ca="1"/>
        <v/>
      </c>
      <c r="DH4847">
        <f ca="1"/>
        <v>0</v>
      </c>
      <c r="DI4847">
        <f ca="1"/>
        <v>0</v>
      </c>
      <c r="DJ4847">
        <f ca="1"/>
        <v>0</v>
      </c>
      <c r="DK4847">
        <f ca="1"/>
        <v>0</v>
      </c>
      <c r="DL4847">
        <f ca="1"/>
        <v>0</v>
      </c>
      <c r="DM4847">
        <f ca="1"/>
        <v>0</v>
      </c>
      <c r="DN4847" t="str">
        <f ca="1"/>
        <v/>
      </c>
    </row>
    <row r="4848" spans="13:118">
      <c r="M4848" t="str" cm="1">
        <f t="array" ref="M4848">_xlfn._xlws.FILTER(SUM(H4848:L4848),SUM(H4848:L4848)&lt;&gt;0,"")</f>
        <v/>
      </c>
      <c r="AC4848" t="str">
        <f ca="1"/>
        <v/>
      </c>
      <c r="AE4848">
        <f ca="1"/>
        <v>0</v>
      </c>
      <c r="AF4848">
        <f ca="1"/>
        <v>0</v>
      </c>
      <c r="AG4848">
        <f ca="1"/>
        <v>0</v>
      </c>
      <c r="AH4848">
        <f ca="1"/>
        <v>0</v>
      </c>
      <c r="AI4848">
        <f ca="1"/>
        <v>0</v>
      </c>
      <c r="AJ4848">
        <f ca="1"/>
        <v>0</v>
      </c>
      <c r="AK4848">
        <f ca="1"/>
        <v>0</v>
      </c>
      <c r="AL4848" t="str">
        <f ca="1"/>
        <v/>
      </c>
      <c r="AZ4848" t="str" cm="1">
        <f t="array" ref="AZ4848">_xlfn._xlws.FILTER(SUM(AU4848:AY4848),SUM(AU4848:AY4848)&lt;&gt;0,"")</f>
        <v/>
      </c>
      <c r="BP4848" t="str">
        <f ca="1"/>
        <v/>
      </c>
      <c r="BR4848">
        <f ca="1"/>
        <v>0</v>
      </c>
      <c r="BS4848">
        <f ca="1"/>
        <v>0</v>
      </c>
      <c r="BT4848">
        <f ca="1"/>
        <v>0</v>
      </c>
      <c r="BU4848">
        <f ca="1"/>
        <v>0</v>
      </c>
      <c r="BV4848">
        <f ca="1"/>
        <v>0</v>
      </c>
      <c r="BW4848">
        <f ca="1"/>
        <v>0</v>
      </c>
      <c r="BX4848">
        <f ca="1"/>
        <v>0</v>
      </c>
      <c r="BY4848" t="str">
        <f ca="1"/>
        <v/>
      </c>
      <c r="CC4848" t="str" cm="1">
        <f t="array" aca="1" ref="CC4848" ca="1">_xlfn._xlws.FILTER(VLOOKUP(CB4841,Arrays!$T:$Z,{1,2,3,4,5,6,7},FALSE),VLOOKUP(CB4841,Arrays!$T:$Z,{1,2,3,4,5,6,7},FALSE)&lt;&gt;0,"")</f>
        <v/>
      </c>
      <c r="CO4848" t="str" cm="1">
        <f t="array" ref="CO4848">_xlfn._xlws.FILTER(SUM(CJ4848:CN4848),SUM(CJ4848:CN4848)&lt;&gt;0,"")</f>
        <v/>
      </c>
      <c r="CX4848" t="str">
        <f ca="1"/>
        <v/>
      </c>
      <c r="DE4848" t="str">
        <f ca="1"/>
        <v/>
      </c>
      <c r="DG4848" t="str">
        <f ca="1"/>
        <v/>
      </c>
      <c r="DH4848">
        <f ca="1"/>
        <v>0</v>
      </c>
      <c r="DI4848">
        <f ca="1"/>
        <v>0</v>
      </c>
      <c r="DJ4848">
        <f ca="1"/>
        <v>0</v>
      </c>
      <c r="DK4848">
        <f ca="1"/>
        <v>0</v>
      </c>
      <c r="DL4848">
        <f ca="1"/>
        <v>0</v>
      </c>
      <c r="DM4848">
        <f ca="1"/>
        <v>0</v>
      </c>
      <c r="DN4848" t="str">
        <f ca="1"/>
        <v/>
      </c>
    </row>
    <row r="4849" spans="13:118">
      <c r="M4849" t="str" cm="1">
        <f t="array" ref="M4849">_xlfn._xlws.FILTER(SUM(H4849:L4849),SUM(H4849:L4849)&lt;&gt;0,"")</f>
        <v/>
      </c>
      <c r="AC4849" t="str">
        <f ca="1"/>
        <v/>
      </c>
      <c r="AE4849">
        <f ca="1"/>
        <v>0</v>
      </c>
      <c r="AF4849">
        <f ca="1"/>
        <v>0</v>
      </c>
      <c r="AG4849">
        <f ca="1"/>
        <v>0</v>
      </c>
      <c r="AH4849">
        <f ca="1"/>
        <v>0</v>
      </c>
      <c r="AI4849">
        <f ca="1"/>
        <v>0</v>
      </c>
      <c r="AJ4849">
        <f ca="1"/>
        <v>0</v>
      </c>
      <c r="AK4849">
        <f ca="1"/>
        <v>0</v>
      </c>
      <c r="AL4849" t="str">
        <f ca="1"/>
        <v/>
      </c>
      <c r="AZ4849" t="str" cm="1">
        <f t="array" ref="AZ4849">_xlfn._xlws.FILTER(SUM(AU4849:AY4849),SUM(AU4849:AY4849)&lt;&gt;0,"")</f>
        <v/>
      </c>
      <c r="BP4849" t="str">
        <f ca="1"/>
        <v/>
      </c>
      <c r="BR4849">
        <f ca="1"/>
        <v>0</v>
      </c>
      <c r="BS4849">
        <f ca="1"/>
        <v>0</v>
      </c>
      <c r="BT4849">
        <f ca="1"/>
        <v>0</v>
      </c>
      <c r="BU4849">
        <f ca="1"/>
        <v>0</v>
      </c>
      <c r="BV4849">
        <f ca="1"/>
        <v>0</v>
      </c>
      <c r="BW4849">
        <f ca="1"/>
        <v>0</v>
      </c>
      <c r="BX4849">
        <f ca="1"/>
        <v>0</v>
      </c>
      <c r="BY4849" t="str">
        <f ca="1"/>
        <v/>
      </c>
      <c r="CC4849" t="str" cm="1">
        <f t="array" aca="1" ref="CC4849" ca="1">_xlfn._xlws.FILTER(VLOOKUP(CB4842,Arrays!$T:$Z,{1,2,3,4,5,6,7},FALSE),VLOOKUP(CB4842,Arrays!$T:$Z,{1,2,3,4,5,6,7},FALSE)&lt;&gt;0,"")</f>
        <v/>
      </c>
      <c r="CO4849" t="str" cm="1">
        <f t="array" ref="CO4849">_xlfn._xlws.FILTER(SUM(CJ4849:CN4849),SUM(CJ4849:CN4849)&lt;&gt;0,"")</f>
        <v/>
      </c>
      <c r="CX4849" t="str">
        <f ca="1"/>
        <v/>
      </c>
      <c r="DE4849" t="str">
        <f ca="1"/>
        <v/>
      </c>
      <c r="DG4849" t="str">
        <f ca="1"/>
        <v/>
      </c>
      <c r="DH4849">
        <f ca="1"/>
        <v>0</v>
      </c>
      <c r="DI4849">
        <f ca="1"/>
        <v>0</v>
      </c>
      <c r="DJ4849">
        <f ca="1"/>
        <v>0</v>
      </c>
      <c r="DK4849">
        <f ca="1"/>
        <v>0</v>
      </c>
      <c r="DL4849">
        <f ca="1"/>
        <v>0</v>
      </c>
      <c r="DM4849">
        <f ca="1"/>
        <v>0</v>
      </c>
      <c r="DN4849" t="str">
        <f ca="1"/>
        <v/>
      </c>
    </row>
    <row r="4850" spans="13:118">
      <c r="M4850" t="str" cm="1">
        <f t="array" ref="M4850">_xlfn._xlws.FILTER(SUM(H4850:L4850),SUM(H4850:L4850)&lt;&gt;0,"")</f>
        <v/>
      </c>
      <c r="AC4850" t="str">
        <f ca="1"/>
        <v/>
      </c>
      <c r="AE4850">
        <f ca="1"/>
        <v>0</v>
      </c>
      <c r="AF4850">
        <f ca="1"/>
        <v>0</v>
      </c>
      <c r="AG4850">
        <f ca="1"/>
        <v>0</v>
      </c>
      <c r="AH4850">
        <f ca="1"/>
        <v>0</v>
      </c>
      <c r="AI4850">
        <f ca="1"/>
        <v>0</v>
      </c>
      <c r="AJ4850">
        <f ca="1"/>
        <v>0</v>
      </c>
      <c r="AK4850">
        <f ca="1"/>
        <v>0</v>
      </c>
      <c r="AL4850" t="str">
        <f ca="1"/>
        <v/>
      </c>
      <c r="AZ4850" t="str" cm="1">
        <f t="array" ref="AZ4850">_xlfn._xlws.FILTER(SUM(AU4850:AY4850),SUM(AU4850:AY4850)&lt;&gt;0,"")</f>
        <v/>
      </c>
      <c r="BP4850" t="str">
        <f ca="1"/>
        <v/>
      </c>
      <c r="BR4850">
        <f ca="1"/>
        <v>0</v>
      </c>
      <c r="BS4850">
        <f ca="1"/>
        <v>0</v>
      </c>
      <c r="BT4850">
        <f ca="1"/>
        <v>0</v>
      </c>
      <c r="BU4850">
        <f ca="1"/>
        <v>0</v>
      </c>
      <c r="BV4850">
        <f ca="1"/>
        <v>0</v>
      </c>
      <c r="BW4850">
        <f ca="1"/>
        <v>0</v>
      </c>
      <c r="BX4850">
        <f ca="1"/>
        <v>0</v>
      </c>
      <c r="BY4850" t="str">
        <f ca="1"/>
        <v/>
      </c>
      <c r="CC4850" t="str" cm="1">
        <f t="array" aca="1" ref="CC4850" ca="1">_xlfn._xlws.FILTER(VLOOKUP(CB4843,Arrays!$T:$Z,{1,2,3,4,5,6,7},FALSE),VLOOKUP(CB4843,Arrays!$T:$Z,{1,2,3,4,5,6,7},FALSE)&lt;&gt;0,"")</f>
        <v/>
      </c>
      <c r="CO4850" t="str" cm="1">
        <f t="array" ref="CO4850">_xlfn._xlws.FILTER(SUM(CJ4850:CN4850),SUM(CJ4850:CN4850)&lt;&gt;0,"")</f>
        <v/>
      </c>
      <c r="CX4850" t="str">
        <f ca="1"/>
        <v/>
      </c>
      <c r="DE4850" t="str">
        <f ca="1"/>
        <v/>
      </c>
      <c r="DG4850" t="str">
        <f ca="1"/>
        <v/>
      </c>
      <c r="DH4850">
        <f ca="1"/>
        <v>0</v>
      </c>
      <c r="DI4850">
        <f ca="1"/>
        <v>0</v>
      </c>
      <c r="DJ4850">
        <f ca="1"/>
        <v>0</v>
      </c>
      <c r="DK4850">
        <f ca="1"/>
        <v>0</v>
      </c>
      <c r="DL4850">
        <f ca="1"/>
        <v>0</v>
      </c>
      <c r="DM4850">
        <f ca="1"/>
        <v>0</v>
      </c>
      <c r="DN4850" t="str">
        <f ca="1"/>
        <v/>
      </c>
    </row>
    <row r="4851" spans="13:118">
      <c r="M4851" t="str" cm="1">
        <f t="array" ref="M4851">_xlfn._xlws.FILTER(SUM(H4851:L4851),SUM(H4851:L4851)&lt;&gt;0,"")</f>
        <v/>
      </c>
      <c r="AC4851" t="str">
        <f ca="1"/>
        <v/>
      </c>
      <c r="AE4851">
        <f ca="1"/>
        <v>0</v>
      </c>
      <c r="AF4851">
        <f ca="1"/>
        <v>0</v>
      </c>
      <c r="AG4851">
        <f ca="1"/>
        <v>0</v>
      </c>
      <c r="AH4851">
        <f ca="1"/>
        <v>0</v>
      </c>
      <c r="AI4851">
        <f ca="1"/>
        <v>0</v>
      </c>
      <c r="AJ4851">
        <f ca="1"/>
        <v>0</v>
      </c>
      <c r="AK4851">
        <f ca="1"/>
        <v>0</v>
      </c>
      <c r="AL4851" t="str">
        <f ca="1"/>
        <v/>
      </c>
      <c r="AZ4851" t="str" cm="1">
        <f t="array" ref="AZ4851">_xlfn._xlws.FILTER(SUM(AU4851:AY4851),SUM(AU4851:AY4851)&lt;&gt;0,"")</f>
        <v/>
      </c>
      <c r="BP4851" t="str">
        <f ca="1"/>
        <v/>
      </c>
      <c r="BR4851">
        <f ca="1"/>
        <v>0</v>
      </c>
      <c r="BS4851">
        <f ca="1"/>
        <v>0</v>
      </c>
      <c r="BT4851">
        <f ca="1"/>
        <v>0</v>
      </c>
      <c r="BU4851">
        <f ca="1"/>
        <v>0</v>
      </c>
      <c r="BV4851">
        <f ca="1"/>
        <v>0</v>
      </c>
      <c r="BW4851">
        <f ca="1"/>
        <v>0</v>
      </c>
      <c r="BX4851">
        <f ca="1"/>
        <v>0</v>
      </c>
      <c r="BY4851" t="str">
        <f ca="1"/>
        <v/>
      </c>
      <c r="CC4851" t="str" cm="1">
        <f t="array" aca="1" ref="CC4851" ca="1">_xlfn._xlws.FILTER(VLOOKUP(CB4844,Arrays!$T:$Z,{1,2,3,4,5,6,7},FALSE),VLOOKUP(CB4844,Arrays!$T:$Z,{1,2,3,4,5,6,7},FALSE)&lt;&gt;0,"")</f>
        <v/>
      </c>
      <c r="CO4851" t="str" cm="1">
        <f t="array" ref="CO4851">_xlfn._xlws.FILTER(SUM(CJ4851:CN4851),SUM(CJ4851:CN4851)&lt;&gt;0,"")</f>
        <v/>
      </c>
      <c r="CX4851" t="str">
        <f ca="1"/>
        <v/>
      </c>
      <c r="DE4851" t="str">
        <f ca="1"/>
        <v/>
      </c>
      <c r="DG4851" t="str">
        <f ca="1"/>
        <v/>
      </c>
      <c r="DH4851">
        <f ca="1"/>
        <v>0</v>
      </c>
      <c r="DI4851">
        <f ca="1"/>
        <v>0</v>
      </c>
      <c r="DJ4851">
        <f ca="1"/>
        <v>0</v>
      </c>
      <c r="DK4851">
        <f ca="1"/>
        <v>0</v>
      </c>
      <c r="DL4851">
        <f ca="1"/>
        <v>0</v>
      </c>
      <c r="DM4851">
        <f ca="1"/>
        <v>0</v>
      </c>
      <c r="DN4851" t="str">
        <f ca="1"/>
        <v/>
      </c>
    </row>
    <row r="4852" spans="13:118">
      <c r="M4852" t="str" cm="1">
        <f t="array" ref="M4852">_xlfn._xlws.FILTER(SUM(H4852:L4852),SUM(H4852:L4852)&lt;&gt;0,"")</f>
        <v/>
      </c>
      <c r="AC4852" t="str">
        <f ca="1"/>
        <v/>
      </c>
      <c r="AE4852">
        <f ca="1"/>
        <v>0</v>
      </c>
      <c r="AF4852">
        <f ca="1"/>
        <v>0</v>
      </c>
      <c r="AG4852">
        <f ca="1"/>
        <v>0</v>
      </c>
      <c r="AH4852">
        <f ca="1"/>
        <v>0</v>
      </c>
      <c r="AI4852">
        <f ca="1"/>
        <v>0</v>
      </c>
      <c r="AJ4852">
        <f ca="1"/>
        <v>0</v>
      </c>
      <c r="AK4852">
        <f ca="1"/>
        <v>0</v>
      </c>
      <c r="AL4852" t="str">
        <f ca="1"/>
        <v/>
      </c>
      <c r="AZ4852" t="str" cm="1">
        <f t="array" ref="AZ4852">_xlfn._xlws.FILTER(SUM(AU4852:AY4852),SUM(AU4852:AY4852)&lt;&gt;0,"")</f>
        <v/>
      </c>
      <c r="BP4852" t="str">
        <f ca="1"/>
        <v/>
      </c>
      <c r="BR4852">
        <f ca="1"/>
        <v>0</v>
      </c>
      <c r="BS4852">
        <f ca="1"/>
        <v>0</v>
      </c>
      <c r="BT4852">
        <f ca="1"/>
        <v>0</v>
      </c>
      <c r="BU4852">
        <f ca="1"/>
        <v>0</v>
      </c>
      <c r="BV4852">
        <f ca="1"/>
        <v>0</v>
      </c>
      <c r="BW4852">
        <f ca="1"/>
        <v>0</v>
      </c>
      <c r="BX4852">
        <f ca="1"/>
        <v>0</v>
      </c>
      <c r="BY4852" t="str">
        <f ca="1"/>
        <v/>
      </c>
      <c r="CC4852" t="str" cm="1">
        <f t="array" aca="1" ref="CC4852" ca="1">_xlfn._xlws.FILTER(VLOOKUP(CB4845,Arrays!$T:$Z,{1,2,3,4,5,6,7},FALSE),VLOOKUP(CB4845,Arrays!$T:$Z,{1,2,3,4,5,6,7},FALSE)&lt;&gt;0,"")</f>
        <v/>
      </c>
      <c r="CO4852" t="str" cm="1">
        <f t="array" ref="CO4852">_xlfn._xlws.FILTER(SUM(CJ4852:CN4852),SUM(CJ4852:CN4852)&lt;&gt;0,"")</f>
        <v/>
      </c>
      <c r="CX4852" t="str">
        <f ca="1"/>
        <v/>
      </c>
      <c r="DE4852" t="str">
        <f ca="1"/>
        <v/>
      </c>
      <c r="DG4852" t="str">
        <f ca="1"/>
        <v/>
      </c>
      <c r="DH4852">
        <f ca="1"/>
        <v>0</v>
      </c>
      <c r="DI4852">
        <f ca="1"/>
        <v>0</v>
      </c>
      <c r="DJ4852">
        <f ca="1"/>
        <v>0</v>
      </c>
      <c r="DK4852">
        <f ca="1"/>
        <v>0</v>
      </c>
      <c r="DL4852">
        <f ca="1"/>
        <v>0</v>
      </c>
      <c r="DM4852">
        <f ca="1"/>
        <v>0</v>
      </c>
      <c r="DN4852" t="str">
        <f ca="1"/>
        <v/>
      </c>
    </row>
    <row r="4853" spans="13:118">
      <c r="M4853" t="str" cm="1">
        <f t="array" ref="M4853">_xlfn._xlws.FILTER(SUM(H4853:L4853),SUM(H4853:L4853)&lt;&gt;0,"")</f>
        <v/>
      </c>
      <c r="AC4853" t="str">
        <f ca="1"/>
        <v/>
      </c>
      <c r="AE4853">
        <f ca="1"/>
        <v>0</v>
      </c>
      <c r="AF4853">
        <f ca="1"/>
        <v>0</v>
      </c>
      <c r="AG4853">
        <f ca="1"/>
        <v>0</v>
      </c>
      <c r="AH4853">
        <f ca="1"/>
        <v>0</v>
      </c>
      <c r="AI4853">
        <f ca="1"/>
        <v>0</v>
      </c>
      <c r="AJ4853">
        <f ca="1"/>
        <v>0</v>
      </c>
      <c r="AK4853">
        <f ca="1"/>
        <v>0</v>
      </c>
      <c r="AL4853" t="str">
        <f ca="1"/>
        <v/>
      </c>
      <c r="AZ4853" t="str" cm="1">
        <f t="array" ref="AZ4853">_xlfn._xlws.FILTER(SUM(AU4853:AY4853),SUM(AU4853:AY4853)&lt;&gt;0,"")</f>
        <v/>
      </c>
      <c r="BP4853" t="str">
        <f ca="1"/>
        <v/>
      </c>
      <c r="BR4853">
        <f ca="1"/>
        <v>0</v>
      </c>
      <c r="BS4853">
        <f ca="1"/>
        <v>0</v>
      </c>
      <c r="BT4853">
        <f ca="1"/>
        <v>0</v>
      </c>
      <c r="BU4853">
        <f ca="1"/>
        <v>0</v>
      </c>
      <c r="BV4853">
        <f ca="1"/>
        <v>0</v>
      </c>
      <c r="BW4853">
        <f ca="1"/>
        <v>0</v>
      </c>
      <c r="BX4853">
        <f ca="1"/>
        <v>0</v>
      </c>
      <c r="BY4853" t="str">
        <f ca="1"/>
        <v/>
      </c>
      <c r="CC4853" t="str" cm="1">
        <f t="array" aca="1" ref="CC4853" ca="1">_xlfn._xlws.FILTER(VLOOKUP(CB4846,Arrays!$T:$Z,{1,2,3,4,5,6,7},FALSE),VLOOKUP(CB4846,Arrays!$T:$Z,{1,2,3,4,5,6,7},FALSE)&lt;&gt;0,"")</f>
        <v/>
      </c>
      <c r="CO4853" t="str" cm="1">
        <f t="array" ref="CO4853">_xlfn._xlws.FILTER(SUM(CJ4853:CN4853),SUM(CJ4853:CN4853)&lt;&gt;0,"")</f>
        <v/>
      </c>
      <c r="CX4853" t="str">
        <f ca="1"/>
        <v/>
      </c>
      <c r="DE4853" t="str">
        <f ca="1"/>
        <v/>
      </c>
      <c r="DG4853" t="str">
        <f ca="1"/>
        <v/>
      </c>
      <c r="DH4853">
        <f ca="1"/>
        <v>0</v>
      </c>
      <c r="DI4853">
        <f ca="1"/>
        <v>0</v>
      </c>
      <c r="DJ4853">
        <f ca="1"/>
        <v>0</v>
      </c>
      <c r="DK4853">
        <f ca="1"/>
        <v>0</v>
      </c>
      <c r="DL4853">
        <f ca="1"/>
        <v>0</v>
      </c>
      <c r="DM4853">
        <f ca="1"/>
        <v>0</v>
      </c>
      <c r="DN4853" t="str">
        <f ca="1"/>
        <v/>
      </c>
    </row>
    <row r="4854" spans="13:118">
      <c r="M4854" t="str" cm="1">
        <f t="array" ref="M4854">_xlfn._xlws.FILTER(SUM(H4854:L4854),SUM(H4854:L4854)&lt;&gt;0,"")</f>
        <v/>
      </c>
      <c r="AC4854" t="str">
        <f ca="1"/>
        <v/>
      </c>
      <c r="AE4854">
        <f ca="1"/>
        <v>0</v>
      </c>
      <c r="AF4854">
        <f ca="1"/>
        <v>0</v>
      </c>
      <c r="AG4854">
        <f ca="1"/>
        <v>0</v>
      </c>
      <c r="AH4854">
        <f ca="1"/>
        <v>0</v>
      </c>
      <c r="AI4854">
        <f ca="1"/>
        <v>0</v>
      </c>
      <c r="AJ4854">
        <f ca="1"/>
        <v>0</v>
      </c>
      <c r="AK4854">
        <f ca="1"/>
        <v>0</v>
      </c>
      <c r="AL4854" t="str">
        <f ca="1"/>
        <v/>
      </c>
      <c r="AZ4854" t="str" cm="1">
        <f t="array" ref="AZ4854">_xlfn._xlws.FILTER(SUM(AU4854:AY4854),SUM(AU4854:AY4854)&lt;&gt;0,"")</f>
        <v/>
      </c>
      <c r="BP4854" t="str">
        <f ca="1"/>
        <v/>
      </c>
      <c r="BR4854">
        <f ca="1"/>
        <v>0</v>
      </c>
      <c r="BS4854">
        <f ca="1"/>
        <v>0</v>
      </c>
      <c r="BT4854">
        <f ca="1"/>
        <v>0</v>
      </c>
      <c r="BU4854">
        <f ca="1"/>
        <v>0</v>
      </c>
      <c r="BV4854">
        <f ca="1"/>
        <v>0</v>
      </c>
      <c r="BW4854">
        <f ca="1"/>
        <v>0</v>
      </c>
      <c r="BX4854">
        <f ca="1"/>
        <v>0</v>
      </c>
      <c r="BY4854" t="str">
        <f ca="1"/>
        <v/>
      </c>
      <c r="CC4854" t="str" cm="1">
        <f t="array" aca="1" ref="CC4854" ca="1">_xlfn._xlws.FILTER(VLOOKUP(CB4847,Arrays!$T:$Z,{1,2,3,4,5,6,7},FALSE),VLOOKUP(CB4847,Arrays!$T:$Z,{1,2,3,4,5,6,7},FALSE)&lt;&gt;0,"")</f>
        <v/>
      </c>
      <c r="CO4854" t="str" cm="1">
        <f t="array" ref="CO4854">_xlfn._xlws.FILTER(SUM(CJ4854:CN4854),SUM(CJ4854:CN4854)&lt;&gt;0,"")</f>
        <v/>
      </c>
      <c r="CX4854" t="str">
        <f ca="1"/>
        <v/>
      </c>
      <c r="DE4854" t="str">
        <f ca="1"/>
        <v/>
      </c>
      <c r="DG4854" t="str">
        <f ca="1"/>
        <v/>
      </c>
      <c r="DH4854">
        <f ca="1"/>
        <v>0</v>
      </c>
      <c r="DI4854">
        <f ca="1"/>
        <v>0</v>
      </c>
      <c r="DJ4854">
        <f ca="1"/>
        <v>0</v>
      </c>
      <c r="DK4854">
        <f ca="1"/>
        <v>0</v>
      </c>
      <c r="DL4854">
        <f ca="1"/>
        <v>0</v>
      </c>
      <c r="DM4854">
        <f ca="1"/>
        <v>0</v>
      </c>
      <c r="DN4854" t="str">
        <f ca="1"/>
        <v/>
      </c>
    </row>
    <row r="4855" spans="13:118">
      <c r="M4855" t="str" cm="1">
        <f t="array" ref="M4855">_xlfn._xlws.FILTER(SUM(H4855:L4855),SUM(H4855:L4855)&lt;&gt;0,"")</f>
        <v/>
      </c>
      <c r="AC4855" t="str">
        <f ca="1"/>
        <v/>
      </c>
      <c r="AE4855">
        <f ca="1"/>
        <v>0</v>
      </c>
      <c r="AF4855">
        <f ca="1"/>
        <v>0</v>
      </c>
      <c r="AG4855">
        <f ca="1"/>
        <v>0</v>
      </c>
      <c r="AH4855">
        <f ca="1"/>
        <v>0</v>
      </c>
      <c r="AI4855">
        <f ca="1"/>
        <v>0</v>
      </c>
      <c r="AJ4855">
        <f ca="1"/>
        <v>0</v>
      </c>
      <c r="AK4855">
        <f ca="1"/>
        <v>0</v>
      </c>
      <c r="AL4855" t="str">
        <f ca="1"/>
        <v/>
      </c>
      <c r="AZ4855" t="str" cm="1">
        <f t="array" ref="AZ4855">_xlfn._xlws.FILTER(SUM(AU4855:AY4855),SUM(AU4855:AY4855)&lt;&gt;0,"")</f>
        <v/>
      </c>
      <c r="BP4855" t="str">
        <f ca="1"/>
        <v/>
      </c>
      <c r="BR4855">
        <f ca="1"/>
        <v>0</v>
      </c>
      <c r="BS4855">
        <f ca="1"/>
        <v>0</v>
      </c>
      <c r="BT4855">
        <f ca="1"/>
        <v>0</v>
      </c>
      <c r="BU4855">
        <f ca="1"/>
        <v>0</v>
      </c>
      <c r="BV4855">
        <f ca="1"/>
        <v>0</v>
      </c>
      <c r="BW4855">
        <f ca="1"/>
        <v>0</v>
      </c>
      <c r="BX4855">
        <f ca="1"/>
        <v>0</v>
      </c>
      <c r="BY4855" t="str">
        <f ca="1"/>
        <v/>
      </c>
      <c r="CC4855" t="str" cm="1">
        <f t="array" aca="1" ref="CC4855" ca="1">_xlfn._xlws.FILTER(VLOOKUP(CB4848,Arrays!$T:$Z,{1,2,3,4,5,6,7},FALSE),VLOOKUP(CB4848,Arrays!$T:$Z,{1,2,3,4,5,6,7},FALSE)&lt;&gt;0,"")</f>
        <v/>
      </c>
      <c r="CO4855" t="str" cm="1">
        <f t="array" ref="CO4855">_xlfn._xlws.FILTER(SUM(CJ4855:CN4855),SUM(CJ4855:CN4855)&lt;&gt;0,"")</f>
        <v/>
      </c>
      <c r="CX4855" t="str">
        <f ca="1"/>
        <v/>
      </c>
      <c r="DE4855" t="str">
        <f ca="1"/>
        <v/>
      </c>
      <c r="DG4855" t="str">
        <f ca="1"/>
        <v/>
      </c>
      <c r="DH4855">
        <f ca="1"/>
        <v>0</v>
      </c>
      <c r="DI4855">
        <f ca="1"/>
        <v>0</v>
      </c>
      <c r="DJ4855">
        <f ca="1"/>
        <v>0</v>
      </c>
      <c r="DK4855">
        <f ca="1"/>
        <v>0</v>
      </c>
      <c r="DL4855">
        <f ca="1"/>
        <v>0</v>
      </c>
      <c r="DM4855">
        <f ca="1"/>
        <v>0</v>
      </c>
      <c r="DN4855" t="str">
        <f ca="1"/>
        <v/>
      </c>
    </row>
    <row r="4856" spans="13:118">
      <c r="M4856" t="str" cm="1">
        <f t="array" ref="M4856">_xlfn._xlws.FILTER(SUM(H4856:L4856),SUM(H4856:L4856)&lt;&gt;0,"")</f>
        <v/>
      </c>
      <c r="AC4856" t="str">
        <f ca="1"/>
        <v/>
      </c>
      <c r="AE4856">
        <f ca="1"/>
        <v>0</v>
      </c>
      <c r="AF4856">
        <f ca="1"/>
        <v>0</v>
      </c>
      <c r="AG4856">
        <f ca="1"/>
        <v>0</v>
      </c>
      <c r="AH4856">
        <f ca="1"/>
        <v>0</v>
      </c>
      <c r="AI4856">
        <f ca="1"/>
        <v>0</v>
      </c>
      <c r="AJ4856">
        <f ca="1"/>
        <v>0</v>
      </c>
      <c r="AK4856">
        <f ca="1"/>
        <v>0</v>
      </c>
      <c r="AL4856" t="str">
        <f ca="1"/>
        <v/>
      </c>
      <c r="AZ4856" t="str" cm="1">
        <f t="array" ref="AZ4856">_xlfn._xlws.FILTER(SUM(AU4856:AY4856),SUM(AU4856:AY4856)&lt;&gt;0,"")</f>
        <v/>
      </c>
      <c r="BP4856" t="str">
        <f ca="1"/>
        <v/>
      </c>
      <c r="BR4856">
        <f ca="1"/>
        <v>0</v>
      </c>
      <c r="BS4856">
        <f ca="1"/>
        <v>0</v>
      </c>
      <c r="BT4856">
        <f ca="1"/>
        <v>0</v>
      </c>
      <c r="BU4856">
        <f ca="1"/>
        <v>0</v>
      </c>
      <c r="BV4856">
        <f ca="1"/>
        <v>0</v>
      </c>
      <c r="BW4856">
        <f ca="1"/>
        <v>0</v>
      </c>
      <c r="BX4856">
        <f ca="1"/>
        <v>0</v>
      </c>
      <c r="BY4856" t="str">
        <f ca="1"/>
        <v/>
      </c>
      <c r="CC4856" t="str" cm="1">
        <f t="array" aca="1" ref="CC4856" ca="1">_xlfn._xlws.FILTER(VLOOKUP(CB4849,Arrays!$T:$Z,{1,2,3,4,5,6,7},FALSE),VLOOKUP(CB4849,Arrays!$T:$Z,{1,2,3,4,5,6,7},FALSE)&lt;&gt;0,"")</f>
        <v/>
      </c>
      <c r="CO4856" t="str" cm="1">
        <f t="array" ref="CO4856">_xlfn._xlws.FILTER(SUM(CJ4856:CN4856),SUM(CJ4856:CN4856)&lt;&gt;0,"")</f>
        <v/>
      </c>
      <c r="CX4856" t="str">
        <f ca="1"/>
        <v/>
      </c>
      <c r="DE4856" t="str">
        <f ca="1"/>
        <v/>
      </c>
      <c r="DG4856" t="str">
        <f ca="1"/>
        <v/>
      </c>
      <c r="DH4856">
        <f ca="1"/>
        <v>0</v>
      </c>
      <c r="DI4856">
        <f ca="1"/>
        <v>0</v>
      </c>
      <c r="DJ4856">
        <f ca="1"/>
        <v>0</v>
      </c>
      <c r="DK4856">
        <f ca="1"/>
        <v>0</v>
      </c>
      <c r="DL4856">
        <f ca="1"/>
        <v>0</v>
      </c>
      <c r="DM4856">
        <f ca="1"/>
        <v>0</v>
      </c>
      <c r="DN4856" t="str">
        <f ca="1"/>
        <v/>
      </c>
    </row>
    <row r="4857" spans="13:118">
      <c r="M4857" t="str" cm="1">
        <f t="array" ref="M4857">_xlfn._xlws.FILTER(SUM(H4857:L4857),SUM(H4857:L4857)&lt;&gt;0,"")</f>
        <v/>
      </c>
      <c r="AC4857" t="str">
        <f ca="1"/>
        <v/>
      </c>
      <c r="AE4857">
        <f ca="1"/>
        <v>0</v>
      </c>
      <c r="AF4857">
        <f ca="1"/>
        <v>0</v>
      </c>
      <c r="AG4857">
        <f ca="1"/>
        <v>0</v>
      </c>
      <c r="AH4857">
        <f ca="1"/>
        <v>0</v>
      </c>
      <c r="AI4857">
        <f ca="1"/>
        <v>0</v>
      </c>
      <c r="AJ4857">
        <f ca="1"/>
        <v>0</v>
      </c>
      <c r="AK4857">
        <f ca="1"/>
        <v>0</v>
      </c>
      <c r="AL4857" t="str">
        <f ca="1"/>
        <v/>
      </c>
      <c r="AZ4857" t="str" cm="1">
        <f t="array" ref="AZ4857">_xlfn._xlws.FILTER(SUM(AU4857:AY4857),SUM(AU4857:AY4857)&lt;&gt;0,"")</f>
        <v/>
      </c>
      <c r="BP4857" t="str">
        <f ca="1"/>
        <v/>
      </c>
      <c r="BR4857">
        <f ca="1"/>
        <v>0</v>
      </c>
      <c r="BS4857">
        <f ca="1"/>
        <v>0</v>
      </c>
      <c r="BT4857">
        <f ca="1"/>
        <v>0</v>
      </c>
      <c r="BU4857">
        <f ca="1"/>
        <v>0</v>
      </c>
      <c r="BV4857">
        <f ca="1"/>
        <v>0</v>
      </c>
      <c r="BW4857">
        <f ca="1"/>
        <v>0</v>
      </c>
      <c r="BX4857">
        <f ca="1"/>
        <v>0</v>
      </c>
      <c r="BY4857" t="str">
        <f ca="1"/>
        <v/>
      </c>
      <c r="CC4857" t="str" cm="1">
        <f t="array" aca="1" ref="CC4857" ca="1">_xlfn._xlws.FILTER(VLOOKUP(CB4850,Arrays!$T:$Z,{1,2,3,4,5,6,7},FALSE),VLOOKUP(CB4850,Arrays!$T:$Z,{1,2,3,4,5,6,7},FALSE)&lt;&gt;0,"")</f>
        <v/>
      </c>
      <c r="CO4857" t="str" cm="1">
        <f t="array" ref="CO4857">_xlfn._xlws.FILTER(SUM(CJ4857:CN4857),SUM(CJ4857:CN4857)&lt;&gt;0,"")</f>
        <v/>
      </c>
      <c r="CX4857" t="str">
        <f ca="1"/>
        <v/>
      </c>
      <c r="DE4857" t="str">
        <f ca="1"/>
        <v/>
      </c>
      <c r="DG4857" t="str">
        <f ca="1"/>
        <v/>
      </c>
      <c r="DH4857">
        <f ca="1"/>
        <v>0</v>
      </c>
      <c r="DI4857">
        <f ca="1"/>
        <v>0</v>
      </c>
      <c r="DJ4857">
        <f ca="1"/>
        <v>0</v>
      </c>
      <c r="DK4857">
        <f ca="1"/>
        <v>0</v>
      </c>
      <c r="DL4857">
        <f ca="1"/>
        <v>0</v>
      </c>
      <c r="DM4857">
        <f ca="1"/>
        <v>0</v>
      </c>
      <c r="DN4857" t="str">
        <f ca="1"/>
        <v/>
      </c>
    </row>
    <row r="4858" spans="13:118">
      <c r="M4858" t="str" cm="1">
        <f t="array" ref="M4858">_xlfn._xlws.FILTER(SUM(H4858:L4858),SUM(H4858:L4858)&lt;&gt;0,"")</f>
        <v/>
      </c>
      <c r="AC4858" t="str">
        <f ca="1"/>
        <v/>
      </c>
      <c r="AE4858">
        <f ca="1"/>
        <v>0</v>
      </c>
      <c r="AF4858">
        <f ca="1"/>
        <v>0</v>
      </c>
      <c r="AG4858">
        <f ca="1"/>
        <v>0</v>
      </c>
      <c r="AH4858">
        <f ca="1"/>
        <v>0</v>
      </c>
      <c r="AI4858">
        <f ca="1"/>
        <v>0</v>
      </c>
      <c r="AJ4858">
        <f ca="1"/>
        <v>0</v>
      </c>
      <c r="AK4858">
        <f ca="1"/>
        <v>0</v>
      </c>
      <c r="AL4858" t="str">
        <f ca="1"/>
        <v/>
      </c>
      <c r="AZ4858" t="str" cm="1">
        <f t="array" ref="AZ4858">_xlfn._xlws.FILTER(SUM(AU4858:AY4858),SUM(AU4858:AY4858)&lt;&gt;0,"")</f>
        <v/>
      </c>
      <c r="BP4858" t="str">
        <f ca="1"/>
        <v/>
      </c>
      <c r="BR4858">
        <f ca="1"/>
        <v>0</v>
      </c>
      <c r="BS4858">
        <f ca="1"/>
        <v>0</v>
      </c>
      <c r="BT4858">
        <f ca="1"/>
        <v>0</v>
      </c>
      <c r="BU4858">
        <f ca="1"/>
        <v>0</v>
      </c>
      <c r="BV4858">
        <f ca="1"/>
        <v>0</v>
      </c>
      <c r="BW4858">
        <f ca="1"/>
        <v>0</v>
      </c>
      <c r="BX4858">
        <f ca="1"/>
        <v>0</v>
      </c>
      <c r="BY4858" t="str">
        <f ca="1"/>
        <v/>
      </c>
      <c r="CC4858" t="str" cm="1">
        <f t="array" aca="1" ref="CC4858" ca="1">_xlfn._xlws.FILTER(VLOOKUP(CB4851,Arrays!$T:$Z,{1,2,3,4,5,6,7},FALSE),VLOOKUP(CB4851,Arrays!$T:$Z,{1,2,3,4,5,6,7},FALSE)&lt;&gt;0,"")</f>
        <v/>
      </c>
      <c r="CO4858" t="str" cm="1">
        <f t="array" ref="CO4858">_xlfn._xlws.FILTER(SUM(CJ4858:CN4858),SUM(CJ4858:CN4858)&lt;&gt;0,"")</f>
        <v/>
      </c>
      <c r="CX4858" t="str">
        <f ca="1"/>
        <v/>
      </c>
      <c r="DE4858" t="str">
        <f ca="1"/>
        <v/>
      </c>
      <c r="DG4858" t="str">
        <f ca="1"/>
        <v/>
      </c>
      <c r="DH4858">
        <f ca="1"/>
        <v>0</v>
      </c>
      <c r="DI4858">
        <f ca="1"/>
        <v>0</v>
      </c>
      <c r="DJ4858">
        <f ca="1"/>
        <v>0</v>
      </c>
      <c r="DK4858">
        <f ca="1"/>
        <v>0</v>
      </c>
      <c r="DL4858">
        <f ca="1"/>
        <v>0</v>
      </c>
      <c r="DM4858">
        <f ca="1"/>
        <v>0</v>
      </c>
      <c r="DN4858" t="str">
        <f ca="1"/>
        <v/>
      </c>
    </row>
    <row r="4859" spans="13:118">
      <c r="M4859" t="str" cm="1">
        <f t="array" ref="M4859">_xlfn._xlws.FILTER(SUM(H4859:L4859),SUM(H4859:L4859)&lt;&gt;0,"")</f>
        <v/>
      </c>
      <c r="AC4859" t="str">
        <f ca="1"/>
        <v/>
      </c>
      <c r="AE4859">
        <f ca="1"/>
        <v>0</v>
      </c>
      <c r="AF4859">
        <f ca="1"/>
        <v>0</v>
      </c>
      <c r="AG4859">
        <f ca="1"/>
        <v>0</v>
      </c>
      <c r="AH4859">
        <f ca="1"/>
        <v>0</v>
      </c>
      <c r="AI4859">
        <f ca="1"/>
        <v>0</v>
      </c>
      <c r="AJ4859">
        <f ca="1"/>
        <v>0</v>
      </c>
      <c r="AK4859">
        <f ca="1"/>
        <v>0</v>
      </c>
      <c r="AL4859" t="str">
        <f ca="1"/>
        <v/>
      </c>
      <c r="AZ4859" t="str" cm="1">
        <f t="array" ref="AZ4859">_xlfn._xlws.FILTER(SUM(AU4859:AY4859),SUM(AU4859:AY4859)&lt;&gt;0,"")</f>
        <v/>
      </c>
      <c r="BP4859" t="str">
        <f ca="1"/>
        <v/>
      </c>
      <c r="BR4859">
        <f ca="1"/>
        <v>0</v>
      </c>
      <c r="BS4859">
        <f ca="1"/>
        <v>0</v>
      </c>
      <c r="BT4859">
        <f ca="1"/>
        <v>0</v>
      </c>
      <c r="BU4859">
        <f ca="1"/>
        <v>0</v>
      </c>
      <c r="BV4859">
        <f ca="1"/>
        <v>0</v>
      </c>
      <c r="BW4859">
        <f ca="1"/>
        <v>0</v>
      </c>
      <c r="BX4859">
        <f ca="1"/>
        <v>0</v>
      </c>
      <c r="BY4859" t="str">
        <f ca="1"/>
        <v/>
      </c>
      <c r="CC4859" t="str" cm="1">
        <f t="array" aca="1" ref="CC4859" ca="1">_xlfn._xlws.FILTER(VLOOKUP(CB4852,Arrays!$T:$Z,{1,2,3,4,5,6,7},FALSE),VLOOKUP(CB4852,Arrays!$T:$Z,{1,2,3,4,5,6,7},FALSE)&lt;&gt;0,"")</f>
        <v/>
      </c>
      <c r="CO4859" t="str" cm="1">
        <f t="array" ref="CO4859">_xlfn._xlws.FILTER(SUM(CJ4859:CN4859),SUM(CJ4859:CN4859)&lt;&gt;0,"")</f>
        <v/>
      </c>
      <c r="CX4859" t="str">
        <f ca="1"/>
        <v/>
      </c>
      <c r="DE4859" t="str">
        <f ca="1"/>
        <v/>
      </c>
      <c r="DG4859" t="str">
        <f ca="1"/>
        <v/>
      </c>
      <c r="DH4859">
        <f ca="1"/>
        <v>0</v>
      </c>
      <c r="DI4859">
        <f ca="1"/>
        <v>0</v>
      </c>
      <c r="DJ4859">
        <f ca="1"/>
        <v>0</v>
      </c>
      <c r="DK4859">
        <f ca="1"/>
        <v>0</v>
      </c>
      <c r="DL4859">
        <f ca="1"/>
        <v>0</v>
      </c>
      <c r="DM4859">
        <f ca="1"/>
        <v>0</v>
      </c>
      <c r="DN4859" t="str">
        <f ca="1"/>
        <v/>
      </c>
    </row>
    <row r="4860" spans="13:118">
      <c r="M4860" t="str" cm="1">
        <f t="array" ref="M4860">_xlfn._xlws.FILTER(SUM(H4860:L4860),SUM(H4860:L4860)&lt;&gt;0,"")</f>
        <v/>
      </c>
      <c r="AC4860" t="str">
        <f ca="1"/>
        <v/>
      </c>
      <c r="AE4860">
        <f ca="1"/>
        <v>0</v>
      </c>
      <c r="AF4860">
        <f ca="1"/>
        <v>0</v>
      </c>
      <c r="AG4860">
        <f ca="1"/>
        <v>0</v>
      </c>
      <c r="AH4860">
        <f ca="1"/>
        <v>0</v>
      </c>
      <c r="AI4860">
        <f ca="1"/>
        <v>0</v>
      </c>
      <c r="AJ4860">
        <f ca="1"/>
        <v>0</v>
      </c>
      <c r="AK4860">
        <f ca="1"/>
        <v>0</v>
      </c>
      <c r="AL4860" t="str">
        <f ca="1"/>
        <v/>
      </c>
      <c r="AZ4860" t="str" cm="1">
        <f t="array" ref="AZ4860">_xlfn._xlws.FILTER(SUM(AU4860:AY4860),SUM(AU4860:AY4860)&lt;&gt;0,"")</f>
        <v/>
      </c>
      <c r="BP4860" t="str">
        <f ca="1"/>
        <v/>
      </c>
      <c r="BR4860">
        <f ca="1"/>
        <v>0</v>
      </c>
      <c r="BS4860">
        <f ca="1"/>
        <v>0</v>
      </c>
      <c r="BT4860">
        <f ca="1"/>
        <v>0</v>
      </c>
      <c r="BU4860">
        <f ca="1"/>
        <v>0</v>
      </c>
      <c r="BV4860">
        <f ca="1"/>
        <v>0</v>
      </c>
      <c r="BW4860">
        <f ca="1"/>
        <v>0</v>
      </c>
      <c r="BX4860">
        <f ca="1"/>
        <v>0</v>
      </c>
      <c r="BY4860" t="str">
        <f ca="1"/>
        <v/>
      </c>
      <c r="CC4860" t="str" cm="1">
        <f t="array" aca="1" ref="CC4860" ca="1">_xlfn._xlws.FILTER(VLOOKUP(CB4853,Arrays!$T:$Z,{1,2,3,4,5,6,7},FALSE),VLOOKUP(CB4853,Arrays!$T:$Z,{1,2,3,4,5,6,7},FALSE)&lt;&gt;0,"")</f>
        <v/>
      </c>
      <c r="CO4860" t="str" cm="1">
        <f t="array" ref="CO4860">_xlfn._xlws.FILTER(SUM(CJ4860:CN4860),SUM(CJ4860:CN4860)&lt;&gt;0,"")</f>
        <v/>
      </c>
      <c r="CX4860" t="str">
        <f ca="1"/>
        <v/>
      </c>
      <c r="DE4860" t="str">
        <f ca="1"/>
        <v/>
      </c>
      <c r="DG4860" t="str">
        <f ca="1"/>
        <v/>
      </c>
      <c r="DH4860">
        <f ca="1"/>
        <v>0</v>
      </c>
      <c r="DI4860">
        <f ca="1"/>
        <v>0</v>
      </c>
      <c r="DJ4860">
        <f ca="1"/>
        <v>0</v>
      </c>
      <c r="DK4860">
        <f ca="1"/>
        <v>0</v>
      </c>
      <c r="DL4860">
        <f ca="1"/>
        <v>0</v>
      </c>
      <c r="DM4860">
        <f ca="1"/>
        <v>0</v>
      </c>
      <c r="DN4860" t="str">
        <f ca="1"/>
        <v/>
      </c>
    </row>
    <row r="4861" spans="13:118">
      <c r="M4861" t="str" cm="1">
        <f t="array" ref="M4861">_xlfn._xlws.FILTER(SUM(H4861:L4861),SUM(H4861:L4861)&lt;&gt;0,"")</f>
        <v/>
      </c>
      <c r="AC4861" t="str">
        <f ca="1"/>
        <v/>
      </c>
      <c r="AE4861">
        <f ca="1"/>
        <v>0</v>
      </c>
      <c r="AF4861">
        <f ca="1"/>
        <v>0</v>
      </c>
      <c r="AG4861">
        <f ca="1"/>
        <v>0</v>
      </c>
      <c r="AH4861">
        <f ca="1"/>
        <v>0</v>
      </c>
      <c r="AI4861">
        <f ca="1"/>
        <v>0</v>
      </c>
      <c r="AJ4861">
        <f ca="1"/>
        <v>0</v>
      </c>
      <c r="AK4861">
        <f ca="1"/>
        <v>0</v>
      </c>
      <c r="AL4861" t="str">
        <f ca="1"/>
        <v/>
      </c>
      <c r="AZ4861" t="str" cm="1">
        <f t="array" ref="AZ4861">_xlfn._xlws.FILTER(SUM(AU4861:AY4861),SUM(AU4861:AY4861)&lt;&gt;0,"")</f>
        <v/>
      </c>
      <c r="BP4861" t="str">
        <f ca="1"/>
        <v/>
      </c>
      <c r="BR4861">
        <f ca="1"/>
        <v>0</v>
      </c>
      <c r="BS4861">
        <f ca="1"/>
        <v>0</v>
      </c>
      <c r="BT4861">
        <f ca="1"/>
        <v>0</v>
      </c>
      <c r="BU4861">
        <f ca="1"/>
        <v>0</v>
      </c>
      <c r="BV4861">
        <f ca="1"/>
        <v>0</v>
      </c>
      <c r="BW4861">
        <f ca="1"/>
        <v>0</v>
      </c>
      <c r="BX4861">
        <f ca="1"/>
        <v>0</v>
      </c>
      <c r="BY4861" t="str">
        <f ca="1"/>
        <v/>
      </c>
      <c r="CC4861" t="str" cm="1">
        <f t="array" aca="1" ref="CC4861" ca="1">_xlfn._xlws.FILTER(VLOOKUP(CB4854,Arrays!$T:$Z,{1,2,3,4,5,6,7},FALSE),VLOOKUP(CB4854,Arrays!$T:$Z,{1,2,3,4,5,6,7},FALSE)&lt;&gt;0,"")</f>
        <v/>
      </c>
      <c r="CO4861" t="str" cm="1">
        <f t="array" ref="CO4861">_xlfn._xlws.FILTER(SUM(CJ4861:CN4861),SUM(CJ4861:CN4861)&lt;&gt;0,"")</f>
        <v/>
      </c>
      <c r="CX4861" t="str">
        <f ca="1"/>
        <v/>
      </c>
      <c r="DE4861" t="str">
        <f ca="1"/>
        <v/>
      </c>
      <c r="DG4861" t="str">
        <f ca="1"/>
        <v/>
      </c>
      <c r="DH4861">
        <f ca="1"/>
        <v>0</v>
      </c>
      <c r="DI4861">
        <f ca="1"/>
        <v>0</v>
      </c>
      <c r="DJ4861">
        <f ca="1"/>
        <v>0</v>
      </c>
      <c r="DK4861">
        <f ca="1"/>
        <v>0</v>
      </c>
      <c r="DL4861">
        <f ca="1"/>
        <v>0</v>
      </c>
      <c r="DM4861">
        <f ca="1"/>
        <v>0</v>
      </c>
      <c r="DN4861" t="str">
        <f ca="1"/>
        <v/>
      </c>
    </row>
    <row r="4862" spans="13:118">
      <c r="M4862" t="str" cm="1">
        <f t="array" ref="M4862">_xlfn._xlws.FILTER(SUM(H4862:L4862),SUM(H4862:L4862)&lt;&gt;0,"")</f>
        <v/>
      </c>
      <c r="AC4862" t="str">
        <f ca="1"/>
        <v/>
      </c>
      <c r="AE4862">
        <f ca="1"/>
        <v>0</v>
      </c>
      <c r="AF4862">
        <f ca="1"/>
        <v>0</v>
      </c>
      <c r="AG4862">
        <f ca="1"/>
        <v>0</v>
      </c>
      <c r="AH4862">
        <f ca="1"/>
        <v>0</v>
      </c>
      <c r="AI4862">
        <f ca="1"/>
        <v>0</v>
      </c>
      <c r="AJ4862">
        <f ca="1"/>
        <v>0</v>
      </c>
      <c r="AK4862">
        <f ca="1"/>
        <v>0</v>
      </c>
      <c r="AL4862" t="str">
        <f ca="1"/>
        <v/>
      </c>
      <c r="AZ4862" t="str" cm="1">
        <f t="array" ref="AZ4862">_xlfn._xlws.FILTER(SUM(AU4862:AY4862),SUM(AU4862:AY4862)&lt;&gt;0,"")</f>
        <v/>
      </c>
      <c r="BP4862" t="str">
        <f ca="1"/>
        <v/>
      </c>
      <c r="BR4862">
        <f ca="1"/>
        <v>0</v>
      </c>
      <c r="BS4862">
        <f ca="1"/>
        <v>0</v>
      </c>
      <c r="BT4862">
        <f ca="1"/>
        <v>0</v>
      </c>
      <c r="BU4862">
        <f ca="1"/>
        <v>0</v>
      </c>
      <c r="BV4862">
        <f ca="1"/>
        <v>0</v>
      </c>
      <c r="BW4862">
        <f ca="1"/>
        <v>0</v>
      </c>
      <c r="BX4862">
        <f ca="1"/>
        <v>0</v>
      </c>
      <c r="BY4862" t="str">
        <f ca="1"/>
        <v/>
      </c>
      <c r="CC4862" t="str" cm="1">
        <f t="array" aca="1" ref="CC4862" ca="1">_xlfn._xlws.FILTER(VLOOKUP(CB4855,Arrays!$T:$Z,{1,2,3,4,5,6,7},FALSE),VLOOKUP(CB4855,Arrays!$T:$Z,{1,2,3,4,5,6,7},FALSE)&lt;&gt;0,"")</f>
        <v/>
      </c>
      <c r="CO4862" t="str" cm="1">
        <f t="array" ref="CO4862">_xlfn._xlws.FILTER(SUM(CJ4862:CN4862),SUM(CJ4862:CN4862)&lt;&gt;0,"")</f>
        <v/>
      </c>
      <c r="CX4862" t="str">
        <f ca="1"/>
        <v/>
      </c>
      <c r="DE4862" t="str">
        <f ca="1"/>
        <v/>
      </c>
      <c r="DG4862" t="str">
        <f ca="1"/>
        <v/>
      </c>
      <c r="DH4862">
        <f ca="1"/>
        <v>0</v>
      </c>
      <c r="DI4862">
        <f ca="1"/>
        <v>0</v>
      </c>
      <c r="DJ4862">
        <f ca="1"/>
        <v>0</v>
      </c>
      <c r="DK4862">
        <f ca="1"/>
        <v>0</v>
      </c>
      <c r="DL4862">
        <f ca="1"/>
        <v>0</v>
      </c>
      <c r="DM4862">
        <f ca="1"/>
        <v>0</v>
      </c>
      <c r="DN4862" t="str">
        <f ca="1"/>
        <v/>
      </c>
    </row>
    <row r="4863" spans="13:118">
      <c r="M4863" t="str" cm="1">
        <f t="array" ref="M4863">_xlfn._xlws.FILTER(SUM(H4863:L4863),SUM(H4863:L4863)&lt;&gt;0,"")</f>
        <v/>
      </c>
      <c r="AC4863" t="str">
        <f ca="1"/>
        <v/>
      </c>
      <c r="AE4863">
        <f ca="1"/>
        <v>0</v>
      </c>
      <c r="AF4863">
        <f ca="1"/>
        <v>0</v>
      </c>
      <c r="AG4863">
        <f ca="1"/>
        <v>0</v>
      </c>
      <c r="AH4863">
        <f ca="1"/>
        <v>0</v>
      </c>
      <c r="AI4863">
        <f ca="1"/>
        <v>0</v>
      </c>
      <c r="AJ4863">
        <f ca="1"/>
        <v>0</v>
      </c>
      <c r="AK4863">
        <f ca="1"/>
        <v>0</v>
      </c>
      <c r="AL4863" t="str">
        <f ca="1"/>
        <v/>
      </c>
      <c r="AZ4863" t="str" cm="1">
        <f t="array" ref="AZ4863">_xlfn._xlws.FILTER(SUM(AU4863:AY4863),SUM(AU4863:AY4863)&lt;&gt;0,"")</f>
        <v/>
      </c>
      <c r="BP4863" t="str">
        <f ca="1"/>
        <v/>
      </c>
      <c r="BR4863">
        <f ca="1"/>
        <v>0</v>
      </c>
      <c r="BS4863">
        <f ca="1"/>
        <v>0</v>
      </c>
      <c r="BT4863">
        <f ca="1"/>
        <v>0</v>
      </c>
      <c r="BU4863">
        <f ca="1"/>
        <v>0</v>
      </c>
      <c r="BV4863">
        <f ca="1"/>
        <v>0</v>
      </c>
      <c r="BW4863">
        <f ca="1"/>
        <v>0</v>
      </c>
      <c r="BX4863">
        <f ca="1"/>
        <v>0</v>
      </c>
      <c r="BY4863" t="str">
        <f ca="1"/>
        <v/>
      </c>
      <c r="CC4863" t="str" cm="1">
        <f t="array" aca="1" ref="CC4863" ca="1">_xlfn._xlws.FILTER(VLOOKUP(CB4856,Arrays!$T:$Z,{1,2,3,4,5,6,7},FALSE),VLOOKUP(CB4856,Arrays!$T:$Z,{1,2,3,4,5,6,7},FALSE)&lt;&gt;0,"")</f>
        <v/>
      </c>
      <c r="CO4863" t="str" cm="1">
        <f t="array" ref="CO4863">_xlfn._xlws.FILTER(SUM(CJ4863:CN4863),SUM(CJ4863:CN4863)&lt;&gt;0,"")</f>
        <v/>
      </c>
      <c r="CX4863" t="str">
        <f ca="1"/>
        <v/>
      </c>
      <c r="DE4863" t="str">
        <f ca="1"/>
        <v/>
      </c>
      <c r="DG4863" t="str">
        <f ca="1"/>
        <v/>
      </c>
      <c r="DH4863">
        <f ca="1"/>
        <v>0</v>
      </c>
      <c r="DI4863">
        <f ca="1"/>
        <v>0</v>
      </c>
      <c r="DJ4863">
        <f ca="1"/>
        <v>0</v>
      </c>
      <c r="DK4863">
        <f ca="1"/>
        <v>0</v>
      </c>
      <c r="DL4863">
        <f ca="1"/>
        <v>0</v>
      </c>
      <c r="DM4863">
        <f ca="1"/>
        <v>0</v>
      </c>
      <c r="DN4863" t="str">
        <f ca="1"/>
        <v/>
      </c>
    </row>
    <row r="4864" spans="13:118">
      <c r="M4864" t="str" cm="1">
        <f t="array" ref="M4864">_xlfn._xlws.FILTER(SUM(H4864:L4864),SUM(H4864:L4864)&lt;&gt;0,"")</f>
        <v/>
      </c>
      <c r="AC4864" t="str">
        <f ca="1"/>
        <v/>
      </c>
      <c r="AE4864">
        <f ca="1"/>
        <v>0</v>
      </c>
      <c r="AF4864">
        <f ca="1"/>
        <v>0</v>
      </c>
      <c r="AG4864">
        <f ca="1"/>
        <v>0</v>
      </c>
      <c r="AH4864">
        <f ca="1"/>
        <v>0</v>
      </c>
      <c r="AI4864">
        <f ca="1"/>
        <v>0</v>
      </c>
      <c r="AJ4864">
        <f ca="1"/>
        <v>0</v>
      </c>
      <c r="AK4864">
        <f ca="1"/>
        <v>0</v>
      </c>
      <c r="AL4864" t="str">
        <f ca="1"/>
        <v/>
      </c>
      <c r="AZ4864" t="str" cm="1">
        <f t="array" ref="AZ4864">_xlfn._xlws.FILTER(SUM(AU4864:AY4864),SUM(AU4864:AY4864)&lt;&gt;0,"")</f>
        <v/>
      </c>
      <c r="BP4864" t="str">
        <f ca="1"/>
        <v/>
      </c>
      <c r="BR4864">
        <f ca="1"/>
        <v>0</v>
      </c>
      <c r="BS4864">
        <f ca="1"/>
        <v>0</v>
      </c>
      <c r="BT4864">
        <f ca="1"/>
        <v>0</v>
      </c>
      <c r="BU4864">
        <f ca="1"/>
        <v>0</v>
      </c>
      <c r="BV4864">
        <f ca="1"/>
        <v>0</v>
      </c>
      <c r="BW4864">
        <f ca="1"/>
        <v>0</v>
      </c>
      <c r="BX4864">
        <f ca="1"/>
        <v>0</v>
      </c>
      <c r="BY4864" t="str">
        <f ca="1"/>
        <v/>
      </c>
      <c r="CC4864" t="str" cm="1">
        <f t="array" aca="1" ref="CC4864" ca="1">_xlfn._xlws.FILTER(VLOOKUP(CB4857,Arrays!$T:$Z,{1,2,3,4,5,6,7},FALSE),VLOOKUP(CB4857,Arrays!$T:$Z,{1,2,3,4,5,6,7},FALSE)&lt;&gt;0,"")</f>
        <v/>
      </c>
      <c r="CO4864" t="str" cm="1">
        <f t="array" ref="CO4864">_xlfn._xlws.FILTER(SUM(CJ4864:CN4864),SUM(CJ4864:CN4864)&lt;&gt;0,"")</f>
        <v/>
      </c>
      <c r="CX4864" t="str">
        <f ca="1"/>
        <v/>
      </c>
      <c r="DE4864" t="str">
        <f ca="1"/>
        <v/>
      </c>
      <c r="DG4864" t="str">
        <f ca="1"/>
        <v/>
      </c>
      <c r="DH4864">
        <f ca="1"/>
        <v>0</v>
      </c>
      <c r="DI4864">
        <f ca="1"/>
        <v>0</v>
      </c>
      <c r="DJ4864">
        <f ca="1"/>
        <v>0</v>
      </c>
      <c r="DK4864">
        <f ca="1"/>
        <v>0</v>
      </c>
      <c r="DL4864">
        <f ca="1"/>
        <v>0</v>
      </c>
      <c r="DM4864">
        <f ca="1"/>
        <v>0</v>
      </c>
      <c r="DN4864" t="str">
        <f ca="1"/>
        <v/>
      </c>
    </row>
    <row r="4865" spans="13:118">
      <c r="M4865" t="str" cm="1">
        <f t="array" ref="M4865">_xlfn._xlws.FILTER(SUM(H4865:L4865),SUM(H4865:L4865)&lt;&gt;0,"")</f>
        <v/>
      </c>
      <c r="AC4865" t="str">
        <f ca="1"/>
        <v/>
      </c>
      <c r="AE4865">
        <f ca="1"/>
        <v>0</v>
      </c>
      <c r="AF4865">
        <f ca="1"/>
        <v>0</v>
      </c>
      <c r="AG4865">
        <f ca="1"/>
        <v>0</v>
      </c>
      <c r="AH4865">
        <f ca="1"/>
        <v>0</v>
      </c>
      <c r="AI4865">
        <f ca="1"/>
        <v>0</v>
      </c>
      <c r="AJ4865">
        <f ca="1"/>
        <v>0</v>
      </c>
      <c r="AK4865">
        <f ca="1"/>
        <v>0</v>
      </c>
      <c r="AL4865" t="str">
        <f ca="1"/>
        <v/>
      </c>
      <c r="AZ4865" t="str" cm="1">
        <f t="array" ref="AZ4865">_xlfn._xlws.FILTER(SUM(AU4865:AY4865),SUM(AU4865:AY4865)&lt;&gt;0,"")</f>
        <v/>
      </c>
      <c r="BP4865" t="str">
        <f ca="1"/>
        <v/>
      </c>
      <c r="BR4865">
        <f ca="1"/>
        <v>0</v>
      </c>
      <c r="BS4865">
        <f ca="1"/>
        <v>0</v>
      </c>
      <c r="BT4865">
        <f ca="1"/>
        <v>0</v>
      </c>
      <c r="BU4865">
        <f ca="1"/>
        <v>0</v>
      </c>
      <c r="BV4865">
        <f ca="1"/>
        <v>0</v>
      </c>
      <c r="BW4865">
        <f ca="1"/>
        <v>0</v>
      </c>
      <c r="BX4865">
        <f ca="1"/>
        <v>0</v>
      </c>
      <c r="BY4865" t="str">
        <f ca="1"/>
        <v/>
      </c>
      <c r="CC4865" t="str" cm="1">
        <f t="array" aca="1" ref="CC4865" ca="1">_xlfn._xlws.FILTER(VLOOKUP(CB4858,Arrays!$T:$Z,{1,2,3,4,5,6,7},FALSE),VLOOKUP(CB4858,Arrays!$T:$Z,{1,2,3,4,5,6,7},FALSE)&lt;&gt;0,"")</f>
        <v/>
      </c>
      <c r="CO4865" t="str" cm="1">
        <f t="array" ref="CO4865">_xlfn._xlws.FILTER(SUM(CJ4865:CN4865),SUM(CJ4865:CN4865)&lt;&gt;0,"")</f>
        <v/>
      </c>
      <c r="CX4865" t="str">
        <f ca="1"/>
        <v/>
      </c>
      <c r="DE4865" t="str">
        <f ca="1"/>
        <v/>
      </c>
      <c r="DG4865" t="str">
        <f ca="1"/>
        <v/>
      </c>
      <c r="DH4865">
        <f ca="1"/>
        <v>0</v>
      </c>
      <c r="DI4865">
        <f ca="1"/>
        <v>0</v>
      </c>
      <c r="DJ4865">
        <f ca="1"/>
        <v>0</v>
      </c>
      <c r="DK4865">
        <f ca="1"/>
        <v>0</v>
      </c>
      <c r="DL4865">
        <f ca="1"/>
        <v>0</v>
      </c>
      <c r="DM4865">
        <f ca="1"/>
        <v>0</v>
      </c>
      <c r="DN4865" t="str">
        <f ca="1"/>
        <v/>
      </c>
    </row>
    <row r="4866" spans="13:118">
      <c r="M4866" t="str" cm="1">
        <f t="array" ref="M4866">_xlfn._xlws.FILTER(SUM(H4866:L4866),SUM(H4866:L4866)&lt;&gt;0,"")</f>
        <v/>
      </c>
      <c r="AC4866" t="str">
        <f ca="1"/>
        <v/>
      </c>
      <c r="AE4866">
        <f ca="1"/>
        <v>0</v>
      </c>
      <c r="AF4866">
        <f ca="1"/>
        <v>0</v>
      </c>
      <c r="AG4866">
        <f ca="1"/>
        <v>0</v>
      </c>
      <c r="AH4866">
        <f ca="1"/>
        <v>0</v>
      </c>
      <c r="AI4866">
        <f ca="1"/>
        <v>0</v>
      </c>
      <c r="AJ4866">
        <f ca="1"/>
        <v>0</v>
      </c>
      <c r="AK4866">
        <f ca="1"/>
        <v>0</v>
      </c>
      <c r="AL4866" t="str">
        <f ca="1"/>
        <v/>
      </c>
      <c r="AZ4866" t="str" cm="1">
        <f t="array" ref="AZ4866">_xlfn._xlws.FILTER(SUM(AU4866:AY4866),SUM(AU4866:AY4866)&lt;&gt;0,"")</f>
        <v/>
      </c>
      <c r="BP4866" t="str">
        <f ca="1"/>
        <v/>
      </c>
      <c r="BR4866">
        <f ca="1"/>
        <v>0</v>
      </c>
      <c r="BS4866">
        <f ca="1"/>
        <v>0</v>
      </c>
      <c r="BT4866">
        <f ca="1"/>
        <v>0</v>
      </c>
      <c r="BU4866">
        <f ca="1"/>
        <v>0</v>
      </c>
      <c r="BV4866">
        <f ca="1"/>
        <v>0</v>
      </c>
      <c r="BW4866">
        <f ca="1"/>
        <v>0</v>
      </c>
      <c r="BX4866">
        <f ca="1"/>
        <v>0</v>
      </c>
      <c r="BY4866" t="str">
        <f ca="1"/>
        <v/>
      </c>
      <c r="CC4866" t="str" cm="1">
        <f t="array" aca="1" ref="CC4866" ca="1">_xlfn._xlws.FILTER(VLOOKUP(CB4859,Arrays!$T:$Z,{1,2,3,4,5,6,7},FALSE),VLOOKUP(CB4859,Arrays!$T:$Z,{1,2,3,4,5,6,7},FALSE)&lt;&gt;0,"")</f>
        <v/>
      </c>
      <c r="CO4866" t="str" cm="1">
        <f t="array" ref="CO4866">_xlfn._xlws.FILTER(SUM(CJ4866:CN4866),SUM(CJ4866:CN4866)&lt;&gt;0,"")</f>
        <v/>
      </c>
      <c r="CX4866" t="str">
        <f ca="1"/>
        <v/>
      </c>
      <c r="DE4866" t="str">
        <f ca="1"/>
        <v/>
      </c>
      <c r="DG4866" t="str">
        <f ca="1"/>
        <v/>
      </c>
      <c r="DH4866">
        <f ca="1"/>
        <v>0</v>
      </c>
      <c r="DI4866">
        <f ca="1"/>
        <v>0</v>
      </c>
      <c r="DJ4866">
        <f ca="1"/>
        <v>0</v>
      </c>
      <c r="DK4866">
        <f ca="1"/>
        <v>0</v>
      </c>
      <c r="DL4866">
        <f ca="1"/>
        <v>0</v>
      </c>
      <c r="DM4866">
        <f ca="1"/>
        <v>0</v>
      </c>
      <c r="DN4866" t="str">
        <f ca="1"/>
        <v/>
      </c>
    </row>
    <row r="4867" spans="13:118">
      <c r="M4867" t="str" cm="1">
        <f t="array" ref="M4867">_xlfn._xlws.FILTER(SUM(H4867:L4867),SUM(H4867:L4867)&lt;&gt;0,"")</f>
        <v/>
      </c>
      <c r="AC4867" t="str">
        <f ca="1"/>
        <v/>
      </c>
      <c r="AE4867">
        <f ca="1"/>
        <v>0</v>
      </c>
      <c r="AF4867">
        <f ca="1"/>
        <v>0</v>
      </c>
      <c r="AG4867">
        <f ca="1"/>
        <v>0</v>
      </c>
      <c r="AH4867">
        <f ca="1"/>
        <v>0</v>
      </c>
      <c r="AI4867">
        <f ca="1"/>
        <v>0</v>
      </c>
      <c r="AJ4867">
        <f ca="1"/>
        <v>0</v>
      </c>
      <c r="AK4867">
        <f ca="1"/>
        <v>0</v>
      </c>
      <c r="AL4867" t="str">
        <f ca="1"/>
        <v/>
      </c>
      <c r="AZ4867" t="str" cm="1">
        <f t="array" ref="AZ4867">_xlfn._xlws.FILTER(SUM(AU4867:AY4867),SUM(AU4867:AY4867)&lt;&gt;0,"")</f>
        <v/>
      </c>
      <c r="BP4867" t="str">
        <f ca="1"/>
        <v/>
      </c>
      <c r="BR4867">
        <f ca="1"/>
        <v>0</v>
      </c>
      <c r="BS4867">
        <f ca="1"/>
        <v>0</v>
      </c>
      <c r="BT4867">
        <f ca="1"/>
        <v>0</v>
      </c>
      <c r="BU4867">
        <f ca="1"/>
        <v>0</v>
      </c>
      <c r="BV4867">
        <f ca="1"/>
        <v>0</v>
      </c>
      <c r="BW4867">
        <f ca="1"/>
        <v>0</v>
      </c>
      <c r="BX4867">
        <f ca="1"/>
        <v>0</v>
      </c>
      <c r="BY4867" t="str">
        <f ca="1"/>
        <v/>
      </c>
      <c r="CC4867" t="str" cm="1">
        <f t="array" aca="1" ref="CC4867" ca="1">_xlfn._xlws.FILTER(VLOOKUP(CB4860,Arrays!$T:$Z,{1,2,3,4,5,6,7},FALSE),VLOOKUP(CB4860,Arrays!$T:$Z,{1,2,3,4,5,6,7},FALSE)&lt;&gt;0,"")</f>
        <v/>
      </c>
      <c r="CO4867" t="str" cm="1">
        <f t="array" ref="CO4867">_xlfn._xlws.FILTER(SUM(CJ4867:CN4867),SUM(CJ4867:CN4867)&lt;&gt;0,"")</f>
        <v/>
      </c>
      <c r="CX4867" t="str">
        <f ca="1"/>
        <v/>
      </c>
      <c r="DE4867" t="str">
        <f ca="1"/>
        <v/>
      </c>
      <c r="DG4867" t="str">
        <f ca="1"/>
        <v/>
      </c>
      <c r="DH4867">
        <f ca="1"/>
        <v>0</v>
      </c>
      <c r="DI4867">
        <f ca="1"/>
        <v>0</v>
      </c>
      <c r="DJ4867">
        <f ca="1"/>
        <v>0</v>
      </c>
      <c r="DK4867">
        <f ca="1"/>
        <v>0</v>
      </c>
      <c r="DL4867">
        <f ca="1"/>
        <v>0</v>
      </c>
      <c r="DM4867">
        <f ca="1"/>
        <v>0</v>
      </c>
      <c r="DN4867" t="str">
        <f ca="1"/>
        <v/>
      </c>
    </row>
    <row r="4868" spans="13:118">
      <c r="M4868" t="str" cm="1">
        <f t="array" ref="M4868">_xlfn._xlws.FILTER(SUM(H4868:L4868),SUM(H4868:L4868)&lt;&gt;0,"")</f>
        <v/>
      </c>
      <c r="AC4868" t="str">
        <f ca="1"/>
        <v/>
      </c>
      <c r="AE4868">
        <f ca="1"/>
        <v>0</v>
      </c>
      <c r="AF4868">
        <f ca="1"/>
        <v>0</v>
      </c>
      <c r="AG4868">
        <f ca="1"/>
        <v>0</v>
      </c>
      <c r="AH4868">
        <f ca="1"/>
        <v>0</v>
      </c>
      <c r="AI4868">
        <f ca="1"/>
        <v>0</v>
      </c>
      <c r="AJ4868">
        <f ca="1"/>
        <v>0</v>
      </c>
      <c r="AK4868">
        <f ca="1"/>
        <v>0</v>
      </c>
      <c r="AL4868" t="str">
        <f ca="1"/>
        <v/>
      </c>
      <c r="AZ4868" t="str" cm="1">
        <f t="array" ref="AZ4868">_xlfn._xlws.FILTER(SUM(AU4868:AY4868),SUM(AU4868:AY4868)&lt;&gt;0,"")</f>
        <v/>
      </c>
      <c r="BP4868" t="str">
        <f ca="1"/>
        <v/>
      </c>
      <c r="BR4868">
        <f ca="1"/>
        <v>0</v>
      </c>
      <c r="BS4868">
        <f ca="1"/>
        <v>0</v>
      </c>
      <c r="BT4868">
        <f ca="1"/>
        <v>0</v>
      </c>
      <c r="BU4868">
        <f ca="1"/>
        <v>0</v>
      </c>
      <c r="BV4868">
        <f ca="1"/>
        <v>0</v>
      </c>
      <c r="BW4868">
        <f ca="1"/>
        <v>0</v>
      </c>
      <c r="BX4868">
        <f ca="1"/>
        <v>0</v>
      </c>
      <c r="BY4868" t="str">
        <f ca="1"/>
        <v/>
      </c>
      <c r="CC4868" t="str" cm="1">
        <f t="array" aca="1" ref="CC4868" ca="1">_xlfn._xlws.FILTER(VLOOKUP(CB4861,Arrays!$T:$Z,{1,2,3,4,5,6,7},FALSE),VLOOKUP(CB4861,Arrays!$T:$Z,{1,2,3,4,5,6,7},FALSE)&lt;&gt;0,"")</f>
        <v/>
      </c>
      <c r="CO4868" t="str" cm="1">
        <f t="array" ref="CO4868">_xlfn._xlws.FILTER(SUM(CJ4868:CN4868),SUM(CJ4868:CN4868)&lt;&gt;0,"")</f>
        <v/>
      </c>
      <c r="CX4868" t="str">
        <f ca="1"/>
        <v/>
      </c>
      <c r="DE4868" t="str">
        <f ca="1"/>
        <v/>
      </c>
      <c r="DG4868" t="str">
        <f ca="1"/>
        <v/>
      </c>
      <c r="DH4868">
        <f ca="1"/>
        <v>0</v>
      </c>
      <c r="DI4868">
        <f ca="1"/>
        <v>0</v>
      </c>
      <c r="DJ4868">
        <f ca="1"/>
        <v>0</v>
      </c>
      <c r="DK4868">
        <f ca="1"/>
        <v>0</v>
      </c>
      <c r="DL4868">
        <f ca="1"/>
        <v>0</v>
      </c>
      <c r="DM4868">
        <f ca="1"/>
        <v>0</v>
      </c>
      <c r="DN4868" t="str">
        <f ca="1"/>
        <v/>
      </c>
    </row>
    <row r="4869" spans="13:118">
      <c r="M4869" t="str" cm="1">
        <f t="array" ref="M4869">_xlfn._xlws.FILTER(SUM(H4869:L4869),SUM(H4869:L4869)&lt;&gt;0,"")</f>
        <v/>
      </c>
      <c r="AC4869" t="str">
        <f ca="1"/>
        <v/>
      </c>
      <c r="AE4869">
        <f ca="1"/>
        <v>0</v>
      </c>
      <c r="AF4869">
        <f ca="1"/>
        <v>0</v>
      </c>
      <c r="AG4869">
        <f ca="1"/>
        <v>0</v>
      </c>
      <c r="AH4869">
        <f ca="1"/>
        <v>0</v>
      </c>
      <c r="AI4869">
        <f ca="1"/>
        <v>0</v>
      </c>
      <c r="AJ4869">
        <f ca="1"/>
        <v>0</v>
      </c>
      <c r="AK4869">
        <f ca="1"/>
        <v>0</v>
      </c>
      <c r="AL4869" t="str">
        <f ca="1"/>
        <v/>
      </c>
      <c r="AZ4869" t="str" cm="1">
        <f t="array" ref="AZ4869">_xlfn._xlws.FILTER(SUM(AU4869:AY4869),SUM(AU4869:AY4869)&lt;&gt;0,"")</f>
        <v/>
      </c>
      <c r="BP4869" t="str">
        <f ca="1"/>
        <v/>
      </c>
      <c r="BR4869">
        <f ca="1"/>
        <v>0</v>
      </c>
      <c r="BS4869">
        <f ca="1"/>
        <v>0</v>
      </c>
      <c r="BT4869">
        <f ca="1"/>
        <v>0</v>
      </c>
      <c r="BU4869">
        <f ca="1"/>
        <v>0</v>
      </c>
      <c r="BV4869">
        <f ca="1"/>
        <v>0</v>
      </c>
      <c r="BW4869">
        <f ca="1"/>
        <v>0</v>
      </c>
      <c r="BX4869">
        <f ca="1"/>
        <v>0</v>
      </c>
      <c r="BY4869" t="str">
        <f ca="1"/>
        <v/>
      </c>
      <c r="CC4869" t="str" cm="1">
        <f t="array" aca="1" ref="CC4869" ca="1">_xlfn._xlws.FILTER(VLOOKUP(CB4862,Arrays!$T:$Z,{1,2,3,4,5,6,7},FALSE),VLOOKUP(CB4862,Arrays!$T:$Z,{1,2,3,4,5,6,7},FALSE)&lt;&gt;0,"")</f>
        <v/>
      </c>
      <c r="CO4869" t="str" cm="1">
        <f t="array" ref="CO4869">_xlfn._xlws.FILTER(SUM(CJ4869:CN4869),SUM(CJ4869:CN4869)&lt;&gt;0,"")</f>
        <v/>
      </c>
      <c r="CX4869" t="str">
        <f ca="1"/>
        <v/>
      </c>
      <c r="DE4869" t="str">
        <f ca="1"/>
        <v/>
      </c>
      <c r="DG4869" t="str">
        <f ca="1"/>
        <v/>
      </c>
      <c r="DH4869">
        <f ca="1"/>
        <v>0</v>
      </c>
      <c r="DI4869">
        <f ca="1"/>
        <v>0</v>
      </c>
      <c r="DJ4869">
        <f ca="1"/>
        <v>0</v>
      </c>
      <c r="DK4869">
        <f ca="1"/>
        <v>0</v>
      </c>
      <c r="DL4869">
        <f ca="1"/>
        <v>0</v>
      </c>
      <c r="DM4869">
        <f ca="1"/>
        <v>0</v>
      </c>
      <c r="DN4869" t="str">
        <f ca="1"/>
        <v/>
      </c>
    </row>
    <row r="4870" spans="13:118">
      <c r="M4870" t="str" cm="1">
        <f t="array" ref="M4870">_xlfn._xlws.FILTER(SUM(H4870:L4870),SUM(H4870:L4870)&lt;&gt;0,"")</f>
        <v/>
      </c>
      <c r="AC4870" t="str">
        <f ca="1"/>
        <v/>
      </c>
      <c r="AE4870">
        <f ca="1"/>
        <v>0</v>
      </c>
      <c r="AF4870">
        <f ca="1"/>
        <v>0</v>
      </c>
      <c r="AG4870">
        <f ca="1"/>
        <v>0</v>
      </c>
      <c r="AH4870">
        <f ca="1"/>
        <v>0</v>
      </c>
      <c r="AI4870">
        <f ca="1"/>
        <v>0</v>
      </c>
      <c r="AJ4870">
        <f ca="1"/>
        <v>0</v>
      </c>
      <c r="AK4870">
        <f ca="1"/>
        <v>0</v>
      </c>
      <c r="AL4870" t="str">
        <f ca="1"/>
        <v/>
      </c>
      <c r="AZ4870" t="str" cm="1">
        <f t="array" ref="AZ4870">_xlfn._xlws.FILTER(SUM(AU4870:AY4870),SUM(AU4870:AY4870)&lt;&gt;0,"")</f>
        <v/>
      </c>
      <c r="BP4870" t="str">
        <f ca="1"/>
        <v/>
      </c>
      <c r="BR4870">
        <f ca="1"/>
        <v>0</v>
      </c>
      <c r="BS4870">
        <f ca="1"/>
        <v>0</v>
      </c>
      <c r="BT4870">
        <f ca="1"/>
        <v>0</v>
      </c>
      <c r="BU4870">
        <f ca="1"/>
        <v>0</v>
      </c>
      <c r="BV4870">
        <f ca="1"/>
        <v>0</v>
      </c>
      <c r="BW4870">
        <f ca="1"/>
        <v>0</v>
      </c>
      <c r="BX4870">
        <f ca="1"/>
        <v>0</v>
      </c>
      <c r="BY4870" t="str">
        <f ca="1"/>
        <v/>
      </c>
      <c r="CC4870" t="str" cm="1">
        <f t="array" aca="1" ref="CC4870" ca="1">_xlfn._xlws.FILTER(VLOOKUP(CB4863,Arrays!$T:$Z,{1,2,3,4,5,6,7},FALSE),VLOOKUP(CB4863,Arrays!$T:$Z,{1,2,3,4,5,6,7},FALSE)&lt;&gt;0,"")</f>
        <v/>
      </c>
      <c r="CO4870" t="str" cm="1">
        <f t="array" ref="CO4870">_xlfn._xlws.FILTER(SUM(CJ4870:CN4870),SUM(CJ4870:CN4870)&lt;&gt;0,"")</f>
        <v/>
      </c>
      <c r="CX4870" t="str">
        <f ca="1"/>
        <v/>
      </c>
      <c r="DE4870" t="str">
        <f ca="1"/>
        <v/>
      </c>
      <c r="DG4870" t="str">
        <f ca="1"/>
        <v/>
      </c>
      <c r="DH4870">
        <f ca="1"/>
        <v>0</v>
      </c>
      <c r="DI4870">
        <f ca="1"/>
        <v>0</v>
      </c>
      <c r="DJ4870">
        <f ca="1"/>
        <v>0</v>
      </c>
      <c r="DK4870">
        <f ca="1"/>
        <v>0</v>
      </c>
      <c r="DL4870">
        <f ca="1"/>
        <v>0</v>
      </c>
      <c r="DM4870">
        <f ca="1"/>
        <v>0</v>
      </c>
      <c r="DN4870" t="str">
        <f ca="1"/>
        <v/>
      </c>
    </row>
    <row r="4871" spans="13:118">
      <c r="M4871" t="str" cm="1">
        <f t="array" ref="M4871">_xlfn._xlws.FILTER(SUM(H4871:L4871),SUM(H4871:L4871)&lt;&gt;0,"")</f>
        <v/>
      </c>
      <c r="AC4871" t="str">
        <f ca="1"/>
        <v/>
      </c>
      <c r="AE4871">
        <f ca="1"/>
        <v>0</v>
      </c>
      <c r="AF4871">
        <f ca="1"/>
        <v>0</v>
      </c>
      <c r="AG4871">
        <f ca="1"/>
        <v>0</v>
      </c>
      <c r="AH4871">
        <f ca="1"/>
        <v>0</v>
      </c>
      <c r="AI4871">
        <f ca="1"/>
        <v>0</v>
      </c>
      <c r="AJ4871">
        <f ca="1"/>
        <v>0</v>
      </c>
      <c r="AK4871">
        <f ca="1"/>
        <v>0</v>
      </c>
      <c r="AL4871" t="str">
        <f ca="1"/>
        <v/>
      </c>
      <c r="AZ4871" t="str" cm="1">
        <f t="array" ref="AZ4871">_xlfn._xlws.FILTER(SUM(AU4871:AY4871),SUM(AU4871:AY4871)&lt;&gt;0,"")</f>
        <v/>
      </c>
      <c r="BP4871" t="str">
        <f ca="1"/>
        <v/>
      </c>
      <c r="BR4871">
        <f ca="1"/>
        <v>0</v>
      </c>
      <c r="BS4871">
        <f ca="1"/>
        <v>0</v>
      </c>
      <c r="BT4871">
        <f ca="1"/>
        <v>0</v>
      </c>
      <c r="BU4871">
        <f ca="1"/>
        <v>0</v>
      </c>
      <c r="BV4871">
        <f ca="1"/>
        <v>0</v>
      </c>
      <c r="BW4871">
        <f ca="1"/>
        <v>0</v>
      </c>
      <c r="BX4871">
        <f ca="1"/>
        <v>0</v>
      </c>
      <c r="BY4871" t="str">
        <f ca="1"/>
        <v/>
      </c>
      <c r="CC4871" t="str" cm="1">
        <f t="array" aca="1" ref="CC4871" ca="1">_xlfn._xlws.FILTER(VLOOKUP(CB4864,Arrays!$T:$Z,{1,2,3,4,5,6,7},FALSE),VLOOKUP(CB4864,Arrays!$T:$Z,{1,2,3,4,5,6,7},FALSE)&lt;&gt;0,"")</f>
        <v/>
      </c>
      <c r="CO4871" t="str" cm="1">
        <f t="array" ref="CO4871">_xlfn._xlws.FILTER(SUM(CJ4871:CN4871),SUM(CJ4871:CN4871)&lt;&gt;0,"")</f>
        <v/>
      </c>
      <c r="CX4871" t="str">
        <f ca="1"/>
        <v/>
      </c>
      <c r="DE4871" t="str">
        <f ca="1"/>
        <v/>
      </c>
      <c r="DG4871" t="str">
        <f ca="1"/>
        <v/>
      </c>
      <c r="DH4871">
        <f ca="1"/>
        <v>0</v>
      </c>
      <c r="DI4871">
        <f ca="1"/>
        <v>0</v>
      </c>
      <c r="DJ4871">
        <f ca="1"/>
        <v>0</v>
      </c>
      <c r="DK4871">
        <f ca="1"/>
        <v>0</v>
      </c>
      <c r="DL4871">
        <f ca="1"/>
        <v>0</v>
      </c>
      <c r="DM4871">
        <f ca="1"/>
        <v>0</v>
      </c>
      <c r="DN4871" t="str">
        <f ca="1"/>
        <v/>
      </c>
    </row>
    <row r="4872" spans="13:118">
      <c r="M4872" t="str" cm="1">
        <f t="array" ref="M4872">_xlfn._xlws.FILTER(SUM(H4872:L4872),SUM(H4872:L4872)&lt;&gt;0,"")</f>
        <v/>
      </c>
      <c r="AC4872" t="str">
        <f ca="1"/>
        <v/>
      </c>
      <c r="AE4872">
        <f ca="1"/>
        <v>0</v>
      </c>
      <c r="AF4872">
        <f ca="1"/>
        <v>0</v>
      </c>
      <c r="AG4872">
        <f ca="1"/>
        <v>0</v>
      </c>
      <c r="AH4872">
        <f ca="1"/>
        <v>0</v>
      </c>
      <c r="AI4872">
        <f ca="1"/>
        <v>0</v>
      </c>
      <c r="AJ4872">
        <f ca="1"/>
        <v>0</v>
      </c>
      <c r="AK4872">
        <f ca="1"/>
        <v>0</v>
      </c>
      <c r="AL4872" t="str">
        <f ca="1"/>
        <v/>
      </c>
      <c r="AZ4872" t="str" cm="1">
        <f t="array" ref="AZ4872">_xlfn._xlws.FILTER(SUM(AU4872:AY4872),SUM(AU4872:AY4872)&lt;&gt;0,"")</f>
        <v/>
      </c>
      <c r="BP4872" t="str">
        <f ca="1"/>
        <v/>
      </c>
      <c r="BR4872">
        <f ca="1"/>
        <v>0</v>
      </c>
      <c r="BS4872">
        <f ca="1"/>
        <v>0</v>
      </c>
      <c r="BT4872">
        <f ca="1"/>
        <v>0</v>
      </c>
      <c r="BU4872">
        <f ca="1"/>
        <v>0</v>
      </c>
      <c r="BV4872">
        <f ca="1"/>
        <v>0</v>
      </c>
      <c r="BW4872">
        <f ca="1"/>
        <v>0</v>
      </c>
      <c r="BX4872">
        <f ca="1"/>
        <v>0</v>
      </c>
      <c r="BY4872" t="str">
        <f ca="1"/>
        <v/>
      </c>
      <c r="CC4872" t="str" cm="1">
        <f t="array" aca="1" ref="CC4872" ca="1">_xlfn._xlws.FILTER(VLOOKUP(CB4865,Arrays!$T:$Z,{1,2,3,4,5,6,7},FALSE),VLOOKUP(CB4865,Arrays!$T:$Z,{1,2,3,4,5,6,7},FALSE)&lt;&gt;0,"")</f>
        <v/>
      </c>
      <c r="CO4872" t="str" cm="1">
        <f t="array" ref="CO4872">_xlfn._xlws.FILTER(SUM(CJ4872:CN4872),SUM(CJ4872:CN4872)&lt;&gt;0,"")</f>
        <v/>
      </c>
      <c r="CX4872" t="str">
        <f ca="1"/>
        <v/>
      </c>
      <c r="DE4872" t="str">
        <f ca="1"/>
        <v/>
      </c>
      <c r="DG4872" t="str">
        <f ca="1"/>
        <v/>
      </c>
      <c r="DH4872">
        <f ca="1"/>
        <v>0</v>
      </c>
      <c r="DI4872">
        <f ca="1"/>
        <v>0</v>
      </c>
      <c r="DJ4872">
        <f ca="1"/>
        <v>0</v>
      </c>
      <c r="DK4872">
        <f ca="1"/>
        <v>0</v>
      </c>
      <c r="DL4872">
        <f ca="1"/>
        <v>0</v>
      </c>
      <c r="DM4872">
        <f ca="1"/>
        <v>0</v>
      </c>
      <c r="DN4872" t="str">
        <f ca="1"/>
        <v/>
      </c>
    </row>
    <row r="4873" spans="13:118">
      <c r="M4873" t="str" cm="1">
        <f t="array" ref="M4873">_xlfn._xlws.FILTER(SUM(H4873:L4873),SUM(H4873:L4873)&lt;&gt;0,"")</f>
        <v/>
      </c>
      <c r="AC4873" t="str">
        <f ca="1"/>
        <v/>
      </c>
      <c r="AE4873">
        <f ca="1"/>
        <v>0</v>
      </c>
      <c r="AF4873">
        <f ca="1"/>
        <v>0</v>
      </c>
      <c r="AG4873">
        <f ca="1"/>
        <v>0</v>
      </c>
      <c r="AH4873">
        <f ca="1"/>
        <v>0</v>
      </c>
      <c r="AI4873">
        <f ca="1"/>
        <v>0</v>
      </c>
      <c r="AJ4873">
        <f ca="1"/>
        <v>0</v>
      </c>
      <c r="AK4873">
        <f ca="1"/>
        <v>0</v>
      </c>
      <c r="AL4873" t="str">
        <f ca="1"/>
        <v/>
      </c>
      <c r="AZ4873" t="str" cm="1">
        <f t="array" ref="AZ4873">_xlfn._xlws.FILTER(SUM(AU4873:AY4873),SUM(AU4873:AY4873)&lt;&gt;0,"")</f>
        <v/>
      </c>
      <c r="BP4873" t="str">
        <f ca="1"/>
        <v/>
      </c>
      <c r="BR4873">
        <f ca="1"/>
        <v>0</v>
      </c>
      <c r="BS4873">
        <f ca="1"/>
        <v>0</v>
      </c>
      <c r="BT4873">
        <f ca="1"/>
        <v>0</v>
      </c>
      <c r="BU4873">
        <f ca="1"/>
        <v>0</v>
      </c>
      <c r="BV4873">
        <f ca="1"/>
        <v>0</v>
      </c>
      <c r="BW4873">
        <f ca="1"/>
        <v>0</v>
      </c>
      <c r="BX4873">
        <f ca="1"/>
        <v>0</v>
      </c>
      <c r="BY4873" t="str">
        <f ca="1"/>
        <v/>
      </c>
      <c r="CC4873" t="str" cm="1">
        <f t="array" aca="1" ref="CC4873" ca="1">_xlfn._xlws.FILTER(VLOOKUP(CB4866,Arrays!$T:$Z,{1,2,3,4,5,6,7},FALSE),VLOOKUP(CB4866,Arrays!$T:$Z,{1,2,3,4,5,6,7},FALSE)&lt;&gt;0,"")</f>
        <v/>
      </c>
      <c r="CO4873" t="str" cm="1">
        <f t="array" ref="CO4873">_xlfn._xlws.FILTER(SUM(CJ4873:CN4873),SUM(CJ4873:CN4873)&lt;&gt;0,"")</f>
        <v/>
      </c>
      <c r="CX4873" t="str">
        <f ca="1"/>
        <v/>
      </c>
      <c r="DE4873" t="str">
        <f ca="1"/>
        <v/>
      </c>
      <c r="DG4873" t="str">
        <f ca="1"/>
        <v/>
      </c>
      <c r="DH4873">
        <f ca="1"/>
        <v>0</v>
      </c>
      <c r="DI4873">
        <f ca="1"/>
        <v>0</v>
      </c>
      <c r="DJ4873">
        <f ca="1"/>
        <v>0</v>
      </c>
      <c r="DK4873">
        <f ca="1"/>
        <v>0</v>
      </c>
      <c r="DL4873">
        <f ca="1"/>
        <v>0</v>
      </c>
      <c r="DM4873">
        <f ca="1"/>
        <v>0</v>
      </c>
      <c r="DN4873" t="str">
        <f ca="1"/>
        <v/>
      </c>
    </row>
    <row r="4874" spans="13:118">
      <c r="M4874" t="str" cm="1">
        <f t="array" ref="M4874">_xlfn._xlws.FILTER(SUM(H4874:L4874),SUM(H4874:L4874)&lt;&gt;0,"")</f>
        <v/>
      </c>
      <c r="AC4874" t="str">
        <f ca="1"/>
        <v/>
      </c>
      <c r="AE4874">
        <f ca="1"/>
        <v>0</v>
      </c>
      <c r="AF4874">
        <f ca="1"/>
        <v>0</v>
      </c>
      <c r="AG4874">
        <f ca="1"/>
        <v>0</v>
      </c>
      <c r="AH4874">
        <f ca="1"/>
        <v>0</v>
      </c>
      <c r="AI4874">
        <f ca="1"/>
        <v>0</v>
      </c>
      <c r="AJ4874">
        <f ca="1"/>
        <v>0</v>
      </c>
      <c r="AK4874">
        <f ca="1"/>
        <v>0</v>
      </c>
      <c r="AL4874" t="str">
        <f ca="1"/>
        <v/>
      </c>
      <c r="AZ4874" t="str" cm="1">
        <f t="array" ref="AZ4874">_xlfn._xlws.FILTER(SUM(AU4874:AY4874),SUM(AU4874:AY4874)&lt;&gt;0,"")</f>
        <v/>
      </c>
      <c r="BP4874" t="str">
        <f ca="1"/>
        <v/>
      </c>
      <c r="BR4874">
        <f ca="1"/>
        <v>0</v>
      </c>
      <c r="BS4874">
        <f ca="1"/>
        <v>0</v>
      </c>
      <c r="BT4874">
        <f ca="1"/>
        <v>0</v>
      </c>
      <c r="BU4874">
        <f ca="1"/>
        <v>0</v>
      </c>
      <c r="BV4874">
        <f ca="1"/>
        <v>0</v>
      </c>
      <c r="BW4874">
        <f ca="1"/>
        <v>0</v>
      </c>
      <c r="BX4874">
        <f ca="1"/>
        <v>0</v>
      </c>
      <c r="BY4874" t="str">
        <f ca="1"/>
        <v/>
      </c>
      <c r="CC4874" t="str" cm="1">
        <f t="array" aca="1" ref="CC4874" ca="1">_xlfn._xlws.FILTER(VLOOKUP(CB4867,Arrays!$T:$Z,{1,2,3,4,5,6,7},FALSE),VLOOKUP(CB4867,Arrays!$T:$Z,{1,2,3,4,5,6,7},FALSE)&lt;&gt;0,"")</f>
        <v/>
      </c>
      <c r="CO4874" t="str" cm="1">
        <f t="array" ref="CO4874">_xlfn._xlws.FILTER(SUM(CJ4874:CN4874),SUM(CJ4874:CN4874)&lt;&gt;0,"")</f>
        <v/>
      </c>
      <c r="CX4874" t="str">
        <f ca="1"/>
        <v/>
      </c>
      <c r="DE4874" t="str">
        <f ca="1"/>
        <v/>
      </c>
      <c r="DG4874" t="str">
        <f ca="1"/>
        <v/>
      </c>
      <c r="DH4874">
        <f ca="1"/>
        <v>0</v>
      </c>
      <c r="DI4874">
        <f ca="1"/>
        <v>0</v>
      </c>
      <c r="DJ4874">
        <f ca="1"/>
        <v>0</v>
      </c>
      <c r="DK4874">
        <f ca="1"/>
        <v>0</v>
      </c>
      <c r="DL4874">
        <f ca="1"/>
        <v>0</v>
      </c>
      <c r="DM4874">
        <f ca="1"/>
        <v>0</v>
      </c>
      <c r="DN4874" t="str">
        <f ca="1"/>
        <v/>
      </c>
    </row>
    <row r="4875" spans="13:118">
      <c r="M4875" t="str" cm="1">
        <f t="array" ref="M4875">_xlfn._xlws.FILTER(SUM(H4875:L4875),SUM(H4875:L4875)&lt;&gt;0,"")</f>
        <v/>
      </c>
      <c r="AC4875" t="str">
        <f ca="1"/>
        <v/>
      </c>
      <c r="AE4875">
        <f ca="1"/>
        <v>0</v>
      </c>
      <c r="AF4875">
        <f ca="1"/>
        <v>0</v>
      </c>
      <c r="AG4875">
        <f ca="1"/>
        <v>0</v>
      </c>
      <c r="AH4875">
        <f ca="1"/>
        <v>0</v>
      </c>
      <c r="AI4875">
        <f ca="1"/>
        <v>0</v>
      </c>
      <c r="AJ4875">
        <f ca="1"/>
        <v>0</v>
      </c>
      <c r="AK4875">
        <f ca="1"/>
        <v>0</v>
      </c>
      <c r="AL4875" t="str">
        <f ca="1"/>
        <v/>
      </c>
      <c r="AZ4875" t="str" cm="1">
        <f t="array" ref="AZ4875">_xlfn._xlws.FILTER(SUM(AU4875:AY4875),SUM(AU4875:AY4875)&lt;&gt;0,"")</f>
        <v/>
      </c>
      <c r="BP4875" t="str">
        <f ca="1"/>
        <v/>
      </c>
      <c r="BR4875">
        <f ca="1"/>
        <v>0</v>
      </c>
      <c r="BS4875">
        <f ca="1"/>
        <v>0</v>
      </c>
      <c r="BT4875">
        <f ca="1"/>
        <v>0</v>
      </c>
      <c r="BU4875">
        <f ca="1"/>
        <v>0</v>
      </c>
      <c r="BV4875">
        <f ca="1"/>
        <v>0</v>
      </c>
      <c r="BW4875">
        <f ca="1"/>
        <v>0</v>
      </c>
      <c r="BX4875">
        <f ca="1"/>
        <v>0</v>
      </c>
      <c r="BY4875" t="str">
        <f ca="1"/>
        <v/>
      </c>
      <c r="CC4875" t="str" cm="1">
        <f t="array" aca="1" ref="CC4875" ca="1">_xlfn._xlws.FILTER(VLOOKUP(CB4868,Arrays!$T:$Z,{1,2,3,4,5,6,7},FALSE),VLOOKUP(CB4868,Arrays!$T:$Z,{1,2,3,4,5,6,7},FALSE)&lt;&gt;0,"")</f>
        <v/>
      </c>
      <c r="CO4875" t="str" cm="1">
        <f t="array" ref="CO4875">_xlfn._xlws.FILTER(SUM(CJ4875:CN4875),SUM(CJ4875:CN4875)&lt;&gt;0,"")</f>
        <v/>
      </c>
      <c r="CX4875" t="str">
        <f ca="1"/>
        <v/>
      </c>
      <c r="DE4875" t="str">
        <f ca="1"/>
        <v/>
      </c>
      <c r="DG4875" t="str">
        <f ca="1"/>
        <v/>
      </c>
      <c r="DH4875">
        <f ca="1"/>
        <v>0</v>
      </c>
      <c r="DI4875">
        <f ca="1"/>
        <v>0</v>
      </c>
      <c r="DJ4875">
        <f ca="1"/>
        <v>0</v>
      </c>
      <c r="DK4875">
        <f ca="1"/>
        <v>0</v>
      </c>
      <c r="DL4875">
        <f ca="1"/>
        <v>0</v>
      </c>
      <c r="DM4875">
        <f ca="1"/>
        <v>0</v>
      </c>
      <c r="DN4875" t="str">
        <f ca="1"/>
        <v/>
      </c>
    </row>
    <row r="4876" spans="13:118">
      <c r="M4876" t="str" cm="1">
        <f t="array" ref="M4876">_xlfn._xlws.FILTER(SUM(H4876:L4876),SUM(H4876:L4876)&lt;&gt;0,"")</f>
        <v/>
      </c>
      <c r="AC4876" t="str">
        <f ca="1"/>
        <v/>
      </c>
      <c r="AE4876">
        <f ca="1"/>
        <v>0</v>
      </c>
      <c r="AF4876">
        <f ca="1"/>
        <v>0</v>
      </c>
      <c r="AG4876">
        <f ca="1"/>
        <v>0</v>
      </c>
      <c r="AH4876">
        <f ca="1"/>
        <v>0</v>
      </c>
      <c r="AI4876">
        <f ca="1"/>
        <v>0</v>
      </c>
      <c r="AJ4876">
        <f ca="1"/>
        <v>0</v>
      </c>
      <c r="AK4876">
        <f ca="1"/>
        <v>0</v>
      </c>
      <c r="AL4876" t="str">
        <f ca="1"/>
        <v/>
      </c>
      <c r="AZ4876" t="str" cm="1">
        <f t="array" ref="AZ4876">_xlfn._xlws.FILTER(SUM(AU4876:AY4876),SUM(AU4876:AY4876)&lt;&gt;0,"")</f>
        <v/>
      </c>
      <c r="BP4876" t="str">
        <f ca="1"/>
        <v/>
      </c>
      <c r="BR4876">
        <f ca="1"/>
        <v>0</v>
      </c>
      <c r="BS4876">
        <f ca="1"/>
        <v>0</v>
      </c>
      <c r="BT4876">
        <f ca="1"/>
        <v>0</v>
      </c>
      <c r="BU4876">
        <f ca="1"/>
        <v>0</v>
      </c>
      <c r="BV4876">
        <f ca="1"/>
        <v>0</v>
      </c>
      <c r="BW4876">
        <f ca="1"/>
        <v>0</v>
      </c>
      <c r="BX4876">
        <f ca="1"/>
        <v>0</v>
      </c>
      <c r="BY4876" t="str">
        <f ca="1"/>
        <v/>
      </c>
      <c r="CC4876" t="str" cm="1">
        <f t="array" aca="1" ref="CC4876" ca="1">_xlfn._xlws.FILTER(VLOOKUP(CB4869,Arrays!$T:$Z,{1,2,3,4,5,6,7},FALSE),VLOOKUP(CB4869,Arrays!$T:$Z,{1,2,3,4,5,6,7},FALSE)&lt;&gt;0,"")</f>
        <v/>
      </c>
      <c r="CO4876" t="str" cm="1">
        <f t="array" ref="CO4876">_xlfn._xlws.FILTER(SUM(CJ4876:CN4876),SUM(CJ4876:CN4876)&lt;&gt;0,"")</f>
        <v/>
      </c>
      <c r="CX4876" t="str">
        <f ca="1"/>
        <v/>
      </c>
      <c r="DE4876" t="str">
        <f ca="1"/>
        <v/>
      </c>
      <c r="DG4876" t="str">
        <f ca="1"/>
        <v/>
      </c>
      <c r="DH4876">
        <f ca="1"/>
        <v>0</v>
      </c>
      <c r="DI4876">
        <f ca="1"/>
        <v>0</v>
      </c>
      <c r="DJ4876">
        <f ca="1"/>
        <v>0</v>
      </c>
      <c r="DK4876">
        <f ca="1"/>
        <v>0</v>
      </c>
      <c r="DL4876">
        <f ca="1"/>
        <v>0</v>
      </c>
      <c r="DM4876">
        <f ca="1"/>
        <v>0</v>
      </c>
      <c r="DN4876" t="str">
        <f ca="1"/>
        <v/>
      </c>
    </row>
    <row r="4877" spans="13:118">
      <c r="M4877" t="str" cm="1">
        <f t="array" ref="M4877">_xlfn._xlws.FILTER(SUM(H4877:L4877),SUM(H4877:L4877)&lt;&gt;0,"")</f>
        <v/>
      </c>
      <c r="AC4877" t="str">
        <f ca="1"/>
        <v/>
      </c>
      <c r="AE4877">
        <f ca="1"/>
        <v>0</v>
      </c>
      <c r="AF4877">
        <f ca="1"/>
        <v>0</v>
      </c>
      <c r="AG4877">
        <f ca="1"/>
        <v>0</v>
      </c>
      <c r="AH4877">
        <f ca="1"/>
        <v>0</v>
      </c>
      <c r="AI4877">
        <f ca="1"/>
        <v>0</v>
      </c>
      <c r="AJ4877">
        <f ca="1"/>
        <v>0</v>
      </c>
      <c r="AK4877">
        <f ca="1"/>
        <v>0</v>
      </c>
      <c r="AL4877" t="str">
        <f ca="1"/>
        <v/>
      </c>
      <c r="AZ4877" t="str" cm="1">
        <f t="array" ref="AZ4877">_xlfn._xlws.FILTER(SUM(AU4877:AY4877),SUM(AU4877:AY4877)&lt;&gt;0,"")</f>
        <v/>
      </c>
      <c r="BP4877" t="str">
        <f ca="1"/>
        <v/>
      </c>
      <c r="BR4877">
        <f ca="1"/>
        <v>0</v>
      </c>
      <c r="BS4877">
        <f ca="1"/>
        <v>0</v>
      </c>
      <c r="BT4877">
        <f ca="1"/>
        <v>0</v>
      </c>
      <c r="BU4877">
        <f ca="1"/>
        <v>0</v>
      </c>
      <c r="BV4877">
        <f ca="1"/>
        <v>0</v>
      </c>
      <c r="BW4877">
        <f ca="1"/>
        <v>0</v>
      </c>
      <c r="BX4877">
        <f ca="1"/>
        <v>0</v>
      </c>
      <c r="BY4877" t="str">
        <f ca="1"/>
        <v/>
      </c>
      <c r="CC4877" t="str" cm="1">
        <f t="array" aca="1" ref="CC4877" ca="1">_xlfn._xlws.FILTER(VLOOKUP(CB4870,Arrays!$T:$Z,{1,2,3,4,5,6,7},FALSE),VLOOKUP(CB4870,Arrays!$T:$Z,{1,2,3,4,5,6,7},FALSE)&lt;&gt;0,"")</f>
        <v/>
      </c>
      <c r="CO4877" t="str" cm="1">
        <f t="array" ref="CO4877">_xlfn._xlws.FILTER(SUM(CJ4877:CN4877),SUM(CJ4877:CN4877)&lt;&gt;0,"")</f>
        <v/>
      </c>
      <c r="CX4877" t="str">
        <f ca="1"/>
        <v/>
      </c>
      <c r="DE4877" t="str">
        <f ca="1"/>
        <v/>
      </c>
      <c r="DG4877" t="str">
        <f ca="1"/>
        <v/>
      </c>
      <c r="DH4877">
        <f ca="1"/>
        <v>0</v>
      </c>
      <c r="DI4877">
        <f ca="1"/>
        <v>0</v>
      </c>
      <c r="DJ4877">
        <f ca="1"/>
        <v>0</v>
      </c>
      <c r="DK4877">
        <f ca="1"/>
        <v>0</v>
      </c>
      <c r="DL4877">
        <f ca="1"/>
        <v>0</v>
      </c>
      <c r="DM4877">
        <f ca="1"/>
        <v>0</v>
      </c>
      <c r="DN4877" t="str">
        <f ca="1"/>
        <v/>
      </c>
    </row>
    <row r="4878" spans="13:118">
      <c r="M4878" t="str" cm="1">
        <f t="array" ref="M4878">_xlfn._xlws.FILTER(SUM(H4878:L4878),SUM(H4878:L4878)&lt;&gt;0,"")</f>
        <v/>
      </c>
      <c r="AC4878" t="str">
        <f ca="1"/>
        <v/>
      </c>
      <c r="AE4878">
        <f ca="1"/>
        <v>0</v>
      </c>
      <c r="AF4878">
        <f ca="1"/>
        <v>0</v>
      </c>
      <c r="AG4878">
        <f ca="1"/>
        <v>0</v>
      </c>
      <c r="AH4878">
        <f ca="1"/>
        <v>0</v>
      </c>
      <c r="AI4878">
        <f ca="1"/>
        <v>0</v>
      </c>
      <c r="AJ4878">
        <f ca="1"/>
        <v>0</v>
      </c>
      <c r="AK4878">
        <f ca="1"/>
        <v>0</v>
      </c>
      <c r="AL4878" t="str">
        <f ca="1"/>
        <v/>
      </c>
      <c r="AZ4878" t="str" cm="1">
        <f t="array" ref="AZ4878">_xlfn._xlws.FILTER(SUM(AU4878:AY4878),SUM(AU4878:AY4878)&lt;&gt;0,"")</f>
        <v/>
      </c>
      <c r="BP4878" t="str">
        <f ca="1"/>
        <v/>
      </c>
      <c r="BR4878">
        <f ca="1"/>
        <v>0</v>
      </c>
      <c r="BS4878">
        <f ca="1"/>
        <v>0</v>
      </c>
      <c r="BT4878">
        <f ca="1"/>
        <v>0</v>
      </c>
      <c r="BU4878">
        <f ca="1"/>
        <v>0</v>
      </c>
      <c r="BV4878">
        <f ca="1"/>
        <v>0</v>
      </c>
      <c r="BW4878">
        <f ca="1"/>
        <v>0</v>
      </c>
      <c r="BX4878">
        <f ca="1"/>
        <v>0</v>
      </c>
      <c r="BY4878" t="str">
        <f ca="1"/>
        <v/>
      </c>
      <c r="CC4878" t="str" cm="1">
        <f t="array" aca="1" ref="CC4878" ca="1">_xlfn._xlws.FILTER(VLOOKUP(CB4871,Arrays!$T:$Z,{1,2,3,4,5,6,7},FALSE),VLOOKUP(CB4871,Arrays!$T:$Z,{1,2,3,4,5,6,7},FALSE)&lt;&gt;0,"")</f>
        <v/>
      </c>
      <c r="CO4878" t="str" cm="1">
        <f t="array" ref="CO4878">_xlfn._xlws.FILTER(SUM(CJ4878:CN4878),SUM(CJ4878:CN4878)&lt;&gt;0,"")</f>
        <v/>
      </c>
      <c r="CX4878" t="str">
        <f ca="1"/>
        <v/>
      </c>
      <c r="DE4878" t="str">
        <f ca="1"/>
        <v/>
      </c>
      <c r="DG4878" t="str">
        <f ca="1"/>
        <v/>
      </c>
      <c r="DH4878">
        <f ca="1"/>
        <v>0</v>
      </c>
      <c r="DI4878">
        <f ca="1"/>
        <v>0</v>
      </c>
      <c r="DJ4878">
        <f ca="1"/>
        <v>0</v>
      </c>
      <c r="DK4878">
        <f ca="1"/>
        <v>0</v>
      </c>
      <c r="DL4878">
        <f ca="1"/>
        <v>0</v>
      </c>
      <c r="DM4878">
        <f ca="1"/>
        <v>0</v>
      </c>
      <c r="DN4878" t="str">
        <f ca="1"/>
        <v/>
      </c>
    </row>
    <row r="4879" spans="13:118">
      <c r="M4879" t="str" cm="1">
        <f t="array" ref="M4879">_xlfn._xlws.FILTER(SUM(H4879:L4879),SUM(H4879:L4879)&lt;&gt;0,"")</f>
        <v/>
      </c>
      <c r="AC4879" t="str">
        <f ca="1"/>
        <v/>
      </c>
      <c r="AE4879">
        <f ca="1"/>
        <v>0</v>
      </c>
      <c r="AF4879">
        <f ca="1"/>
        <v>0</v>
      </c>
      <c r="AG4879">
        <f ca="1"/>
        <v>0</v>
      </c>
      <c r="AH4879">
        <f ca="1"/>
        <v>0</v>
      </c>
      <c r="AI4879">
        <f ca="1"/>
        <v>0</v>
      </c>
      <c r="AJ4879">
        <f ca="1"/>
        <v>0</v>
      </c>
      <c r="AK4879">
        <f ca="1"/>
        <v>0</v>
      </c>
      <c r="AL4879" t="str">
        <f ca="1"/>
        <v/>
      </c>
      <c r="AZ4879" t="str" cm="1">
        <f t="array" ref="AZ4879">_xlfn._xlws.FILTER(SUM(AU4879:AY4879),SUM(AU4879:AY4879)&lt;&gt;0,"")</f>
        <v/>
      </c>
      <c r="BP4879" t="str">
        <f ca="1"/>
        <v/>
      </c>
      <c r="BR4879">
        <f ca="1"/>
        <v>0</v>
      </c>
      <c r="BS4879">
        <f ca="1"/>
        <v>0</v>
      </c>
      <c r="BT4879">
        <f ca="1"/>
        <v>0</v>
      </c>
      <c r="BU4879">
        <f ca="1"/>
        <v>0</v>
      </c>
      <c r="BV4879">
        <f ca="1"/>
        <v>0</v>
      </c>
      <c r="BW4879">
        <f ca="1"/>
        <v>0</v>
      </c>
      <c r="BX4879">
        <f ca="1"/>
        <v>0</v>
      </c>
      <c r="BY4879" t="str">
        <f ca="1"/>
        <v/>
      </c>
      <c r="CC4879" t="str" cm="1">
        <f t="array" aca="1" ref="CC4879" ca="1">_xlfn._xlws.FILTER(VLOOKUP(CB4872,Arrays!$T:$Z,{1,2,3,4,5,6,7},FALSE),VLOOKUP(CB4872,Arrays!$T:$Z,{1,2,3,4,5,6,7},FALSE)&lt;&gt;0,"")</f>
        <v/>
      </c>
      <c r="CO4879" t="str" cm="1">
        <f t="array" ref="CO4879">_xlfn._xlws.FILTER(SUM(CJ4879:CN4879),SUM(CJ4879:CN4879)&lt;&gt;0,"")</f>
        <v/>
      </c>
      <c r="CX4879" t="str">
        <f ca="1"/>
        <v/>
      </c>
      <c r="DE4879" t="str">
        <f ca="1"/>
        <v/>
      </c>
      <c r="DG4879" t="str">
        <f ca="1"/>
        <v/>
      </c>
      <c r="DH4879">
        <f ca="1"/>
        <v>0</v>
      </c>
      <c r="DI4879">
        <f ca="1"/>
        <v>0</v>
      </c>
      <c r="DJ4879">
        <f ca="1"/>
        <v>0</v>
      </c>
      <c r="DK4879">
        <f ca="1"/>
        <v>0</v>
      </c>
      <c r="DL4879">
        <f ca="1"/>
        <v>0</v>
      </c>
      <c r="DM4879">
        <f ca="1"/>
        <v>0</v>
      </c>
      <c r="DN4879" t="str">
        <f ca="1"/>
        <v/>
      </c>
    </row>
    <row r="4880" spans="13:118">
      <c r="M4880" t="str" cm="1">
        <f t="array" ref="M4880">_xlfn._xlws.FILTER(SUM(H4880:L4880),SUM(H4880:L4880)&lt;&gt;0,"")</f>
        <v/>
      </c>
      <c r="AC4880" t="str">
        <f ca="1"/>
        <v/>
      </c>
      <c r="AE4880">
        <f ca="1"/>
        <v>0</v>
      </c>
      <c r="AF4880">
        <f ca="1"/>
        <v>0</v>
      </c>
      <c r="AG4880">
        <f ca="1"/>
        <v>0</v>
      </c>
      <c r="AH4880">
        <f ca="1"/>
        <v>0</v>
      </c>
      <c r="AI4880">
        <f ca="1"/>
        <v>0</v>
      </c>
      <c r="AJ4880">
        <f ca="1"/>
        <v>0</v>
      </c>
      <c r="AK4880">
        <f ca="1"/>
        <v>0</v>
      </c>
      <c r="AL4880" t="str">
        <f ca="1"/>
        <v/>
      </c>
      <c r="AZ4880" t="str" cm="1">
        <f t="array" ref="AZ4880">_xlfn._xlws.FILTER(SUM(AU4880:AY4880),SUM(AU4880:AY4880)&lt;&gt;0,"")</f>
        <v/>
      </c>
      <c r="BP4880" t="str">
        <f ca="1"/>
        <v/>
      </c>
      <c r="BR4880">
        <f ca="1"/>
        <v>0</v>
      </c>
      <c r="BS4880">
        <f ca="1"/>
        <v>0</v>
      </c>
      <c r="BT4880">
        <f ca="1"/>
        <v>0</v>
      </c>
      <c r="BU4880">
        <f ca="1"/>
        <v>0</v>
      </c>
      <c r="BV4880">
        <f ca="1"/>
        <v>0</v>
      </c>
      <c r="BW4880">
        <f ca="1"/>
        <v>0</v>
      </c>
      <c r="BX4880">
        <f ca="1"/>
        <v>0</v>
      </c>
      <c r="BY4880" t="str">
        <f ca="1"/>
        <v/>
      </c>
      <c r="CC4880" t="str" cm="1">
        <f t="array" aca="1" ref="CC4880" ca="1">_xlfn._xlws.FILTER(VLOOKUP(CB4873,Arrays!$T:$Z,{1,2,3,4,5,6,7},FALSE),VLOOKUP(CB4873,Arrays!$T:$Z,{1,2,3,4,5,6,7},FALSE)&lt;&gt;0,"")</f>
        <v/>
      </c>
      <c r="CO4880" t="str" cm="1">
        <f t="array" ref="CO4880">_xlfn._xlws.FILTER(SUM(CJ4880:CN4880),SUM(CJ4880:CN4880)&lt;&gt;0,"")</f>
        <v/>
      </c>
      <c r="CX4880" t="str">
        <f ca="1"/>
        <v/>
      </c>
      <c r="DE4880" t="str">
        <f ca="1"/>
        <v/>
      </c>
      <c r="DG4880" t="str">
        <f ca="1"/>
        <v/>
      </c>
      <c r="DH4880">
        <f ca="1"/>
        <v>0</v>
      </c>
      <c r="DI4880">
        <f ca="1"/>
        <v>0</v>
      </c>
      <c r="DJ4880">
        <f ca="1"/>
        <v>0</v>
      </c>
      <c r="DK4880">
        <f ca="1"/>
        <v>0</v>
      </c>
      <c r="DL4880">
        <f ca="1"/>
        <v>0</v>
      </c>
      <c r="DM4880">
        <f ca="1"/>
        <v>0</v>
      </c>
      <c r="DN4880" t="str">
        <f ca="1"/>
        <v/>
      </c>
    </row>
    <row r="4881" spans="13:118">
      <c r="M4881" t="str" cm="1">
        <f t="array" ref="M4881">_xlfn._xlws.FILTER(SUM(H4881:L4881),SUM(H4881:L4881)&lt;&gt;0,"")</f>
        <v/>
      </c>
      <c r="AC4881" t="str">
        <f ca="1"/>
        <v/>
      </c>
      <c r="AE4881">
        <f ca="1"/>
        <v>0</v>
      </c>
      <c r="AF4881">
        <f ca="1"/>
        <v>0</v>
      </c>
      <c r="AG4881">
        <f ca="1"/>
        <v>0</v>
      </c>
      <c r="AH4881">
        <f ca="1"/>
        <v>0</v>
      </c>
      <c r="AI4881">
        <f ca="1"/>
        <v>0</v>
      </c>
      <c r="AJ4881">
        <f ca="1"/>
        <v>0</v>
      </c>
      <c r="AK4881">
        <f ca="1"/>
        <v>0</v>
      </c>
      <c r="AL4881" t="str">
        <f ca="1"/>
        <v/>
      </c>
      <c r="AZ4881" t="str" cm="1">
        <f t="array" ref="AZ4881">_xlfn._xlws.FILTER(SUM(AU4881:AY4881),SUM(AU4881:AY4881)&lt;&gt;0,"")</f>
        <v/>
      </c>
      <c r="BP4881" t="str">
        <f ca="1"/>
        <v/>
      </c>
      <c r="BR4881">
        <f ca="1"/>
        <v>0</v>
      </c>
      <c r="BS4881">
        <f ca="1"/>
        <v>0</v>
      </c>
      <c r="BT4881">
        <f ca="1"/>
        <v>0</v>
      </c>
      <c r="BU4881">
        <f ca="1"/>
        <v>0</v>
      </c>
      <c r="BV4881">
        <f ca="1"/>
        <v>0</v>
      </c>
      <c r="BW4881">
        <f ca="1"/>
        <v>0</v>
      </c>
      <c r="BX4881">
        <f ca="1"/>
        <v>0</v>
      </c>
      <c r="BY4881" t="str">
        <f ca="1"/>
        <v/>
      </c>
      <c r="CC4881" t="str" cm="1">
        <f t="array" aca="1" ref="CC4881" ca="1">_xlfn._xlws.FILTER(VLOOKUP(CB4874,Arrays!$T:$Z,{1,2,3,4,5,6,7},FALSE),VLOOKUP(CB4874,Arrays!$T:$Z,{1,2,3,4,5,6,7},FALSE)&lt;&gt;0,"")</f>
        <v/>
      </c>
      <c r="CO4881" t="str" cm="1">
        <f t="array" ref="CO4881">_xlfn._xlws.FILTER(SUM(CJ4881:CN4881),SUM(CJ4881:CN4881)&lt;&gt;0,"")</f>
        <v/>
      </c>
      <c r="CX4881" t="str">
        <f ca="1"/>
        <v/>
      </c>
      <c r="DE4881" t="str">
        <f ca="1"/>
        <v/>
      </c>
      <c r="DG4881" t="str">
        <f ca="1"/>
        <v/>
      </c>
      <c r="DH4881">
        <f ca="1"/>
        <v>0</v>
      </c>
      <c r="DI4881">
        <f ca="1"/>
        <v>0</v>
      </c>
      <c r="DJ4881">
        <f ca="1"/>
        <v>0</v>
      </c>
      <c r="DK4881">
        <f ca="1"/>
        <v>0</v>
      </c>
      <c r="DL4881">
        <f ca="1"/>
        <v>0</v>
      </c>
      <c r="DM4881">
        <f ca="1"/>
        <v>0</v>
      </c>
      <c r="DN4881" t="str">
        <f ca="1"/>
        <v/>
      </c>
    </row>
    <row r="4882" spans="13:118">
      <c r="M4882" t="str" cm="1">
        <f t="array" ref="M4882">_xlfn._xlws.FILTER(SUM(H4882:L4882),SUM(H4882:L4882)&lt;&gt;0,"")</f>
        <v/>
      </c>
      <c r="AC4882" t="str">
        <f ca="1"/>
        <v/>
      </c>
      <c r="AE4882">
        <f ca="1"/>
        <v>0</v>
      </c>
      <c r="AF4882">
        <f ca="1"/>
        <v>0</v>
      </c>
      <c r="AG4882">
        <f ca="1"/>
        <v>0</v>
      </c>
      <c r="AH4882">
        <f ca="1"/>
        <v>0</v>
      </c>
      <c r="AI4882">
        <f ca="1"/>
        <v>0</v>
      </c>
      <c r="AJ4882">
        <f ca="1"/>
        <v>0</v>
      </c>
      <c r="AK4882">
        <f ca="1"/>
        <v>0</v>
      </c>
      <c r="AL4882" t="str">
        <f ca="1"/>
        <v/>
      </c>
      <c r="AZ4882" t="str" cm="1">
        <f t="array" ref="AZ4882">_xlfn._xlws.FILTER(SUM(AU4882:AY4882),SUM(AU4882:AY4882)&lt;&gt;0,"")</f>
        <v/>
      </c>
      <c r="BP4882" t="str">
        <f ca="1"/>
        <v/>
      </c>
      <c r="BR4882">
        <f ca="1"/>
        <v>0</v>
      </c>
      <c r="BS4882">
        <f ca="1"/>
        <v>0</v>
      </c>
      <c r="BT4882">
        <f ca="1"/>
        <v>0</v>
      </c>
      <c r="BU4882">
        <f ca="1"/>
        <v>0</v>
      </c>
      <c r="BV4882">
        <f ca="1"/>
        <v>0</v>
      </c>
      <c r="BW4882">
        <f ca="1"/>
        <v>0</v>
      </c>
      <c r="BX4882">
        <f ca="1"/>
        <v>0</v>
      </c>
      <c r="BY4882" t="str">
        <f ca="1"/>
        <v/>
      </c>
      <c r="CC4882" t="str" cm="1">
        <f t="array" aca="1" ref="CC4882" ca="1">_xlfn._xlws.FILTER(VLOOKUP(CB4875,Arrays!$T:$Z,{1,2,3,4,5,6,7},FALSE),VLOOKUP(CB4875,Arrays!$T:$Z,{1,2,3,4,5,6,7},FALSE)&lt;&gt;0,"")</f>
        <v/>
      </c>
      <c r="CO4882" t="str" cm="1">
        <f t="array" ref="CO4882">_xlfn._xlws.FILTER(SUM(CJ4882:CN4882),SUM(CJ4882:CN4882)&lt;&gt;0,"")</f>
        <v/>
      </c>
      <c r="CX4882" t="str">
        <f ca="1"/>
        <v/>
      </c>
      <c r="DE4882" t="str">
        <f ca="1"/>
        <v/>
      </c>
      <c r="DG4882" t="str">
        <f ca="1"/>
        <v/>
      </c>
      <c r="DH4882">
        <f ca="1"/>
        <v>0</v>
      </c>
      <c r="DI4882">
        <f ca="1"/>
        <v>0</v>
      </c>
      <c r="DJ4882">
        <f ca="1"/>
        <v>0</v>
      </c>
      <c r="DK4882">
        <f ca="1"/>
        <v>0</v>
      </c>
      <c r="DL4882">
        <f ca="1"/>
        <v>0</v>
      </c>
      <c r="DM4882">
        <f ca="1"/>
        <v>0</v>
      </c>
      <c r="DN4882" t="str">
        <f ca="1"/>
        <v/>
      </c>
    </row>
    <row r="4883" spans="13:118">
      <c r="M4883" t="str" cm="1">
        <f t="array" ref="M4883">_xlfn._xlws.FILTER(SUM(H4883:L4883),SUM(H4883:L4883)&lt;&gt;0,"")</f>
        <v/>
      </c>
      <c r="AC4883" t="str">
        <f ca="1"/>
        <v/>
      </c>
      <c r="AE4883">
        <f ca="1"/>
        <v>0</v>
      </c>
      <c r="AF4883">
        <f ca="1"/>
        <v>0</v>
      </c>
      <c r="AG4883">
        <f ca="1"/>
        <v>0</v>
      </c>
      <c r="AH4883">
        <f ca="1"/>
        <v>0</v>
      </c>
      <c r="AI4883">
        <f ca="1"/>
        <v>0</v>
      </c>
      <c r="AJ4883">
        <f ca="1"/>
        <v>0</v>
      </c>
      <c r="AK4883">
        <f ca="1"/>
        <v>0</v>
      </c>
      <c r="AL4883" t="str">
        <f ca="1"/>
        <v/>
      </c>
      <c r="AZ4883" t="str" cm="1">
        <f t="array" ref="AZ4883">_xlfn._xlws.FILTER(SUM(AU4883:AY4883),SUM(AU4883:AY4883)&lt;&gt;0,"")</f>
        <v/>
      </c>
      <c r="BP4883" t="str">
        <f ca="1"/>
        <v/>
      </c>
      <c r="BR4883">
        <f ca="1"/>
        <v>0</v>
      </c>
      <c r="BS4883">
        <f ca="1"/>
        <v>0</v>
      </c>
      <c r="BT4883">
        <f ca="1"/>
        <v>0</v>
      </c>
      <c r="BU4883">
        <f ca="1"/>
        <v>0</v>
      </c>
      <c r="BV4883">
        <f ca="1"/>
        <v>0</v>
      </c>
      <c r="BW4883">
        <f ca="1"/>
        <v>0</v>
      </c>
      <c r="BX4883">
        <f ca="1"/>
        <v>0</v>
      </c>
      <c r="BY4883" t="str">
        <f ca="1"/>
        <v/>
      </c>
      <c r="CC4883" t="str" cm="1">
        <f t="array" aca="1" ref="CC4883" ca="1">_xlfn._xlws.FILTER(VLOOKUP(CB4876,Arrays!$T:$Z,{1,2,3,4,5,6,7},FALSE),VLOOKUP(CB4876,Arrays!$T:$Z,{1,2,3,4,5,6,7},FALSE)&lt;&gt;0,"")</f>
        <v/>
      </c>
      <c r="CO4883" t="str" cm="1">
        <f t="array" ref="CO4883">_xlfn._xlws.FILTER(SUM(CJ4883:CN4883),SUM(CJ4883:CN4883)&lt;&gt;0,"")</f>
        <v/>
      </c>
      <c r="CX4883" t="str">
        <f ca="1"/>
        <v/>
      </c>
      <c r="DE4883" t="str">
        <f ca="1"/>
        <v/>
      </c>
      <c r="DG4883" t="str">
        <f ca="1"/>
        <v/>
      </c>
      <c r="DH4883">
        <f ca="1"/>
        <v>0</v>
      </c>
      <c r="DI4883">
        <f ca="1"/>
        <v>0</v>
      </c>
      <c r="DJ4883">
        <f ca="1"/>
        <v>0</v>
      </c>
      <c r="DK4883">
        <f ca="1"/>
        <v>0</v>
      </c>
      <c r="DL4883">
        <f ca="1"/>
        <v>0</v>
      </c>
      <c r="DM4883">
        <f ca="1"/>
        <v>0</v>
      </c>
      <c r="DN4883" t="str">
        <f ca="1"/>
        <v/>
      </c>
    </row>
    <row r="4884" spans="13:118">
      <c r="M4884" t="str" cm="1">
        <f t="array" ref="M4884">_xlfn._xlws.FILTER(SUM(H4884:L4884),SUM(H4884:L4884)&lt;&gt;0,"")</f>
        <v/>
      </c>
      <c r="AC4884" t="str">
        <f ca="1"/>
        <v/>
      </c>
      <c r="AE4884">
        <f ca="1"/>
        <v>0</v>
      </c>
      <c r="AF4884">
        <f ca="1"/>
        <v>0</v>
      </c>
      <c r="AG4884">
        <f ca="1"/>
        <v>0</v>
      </c>
      <c r="AH4884">
        <f ca="1"/>
        <v>0</v>
      </c>
      <c r="AI4884">
        <f ca="1"/>
        <v>0</v>
      </c>
      <c r="AJ4884">
        <f ca="1"/>
        <v>0</v>
      </c>
      <c r="AK4884">
        <f ca="1"/>
        <v>0</v>
      </c>
      <c r="AL4884" t="str">
        <f ca="1"/>
        <v/>
      </c>
      <c r="AZ4884" t="str" cm="1">
        <f t="array" ref="AZ4884">_xlfn._xlws.FILTER(SUM(AU4884:AY4884),SUM(AU4884:AY4884)&lt;&gt;0,"")</f>
        <v/>
      </c>
      <c r="BP4884" t="str">
        <f ca="1"/>
        <v/>
      </c>
      <c r="BR4884">
        <f ca="1"/>
        <v>0</v>
      </c>
      <c r="BS4884">
        <f ca="1"/>
        <v>0</v>
      </c>
      <c r="BT4884">
        <f ca="1"/>
        <v>0</v>
      </c>
      <c r="BU4884">
        <f ca="1"/>
        <v>0</v>
      </c>
      <c r="BV4884">
        <f ca="1"/>
        <v>0</v>
      </c>
      <c r="BW4884">
        <f ca="1"/>
        <v>0</v>
      </c>
      <c r="BX4884">
        <f ca="1"/>
        <v>0</v>
      </c>
      <c r="BY4884" t="str">
        <f ca="1"/>
        <v/>
      </c>
      <c r="CC4884" t="str" cm="1">
        <f t="array" aca="1" ref="CC4884" ca="1">_xlfn._xlws.FILTER(VLOOKUP(CB4877,Arrays!$T:$Z,{1,2,3,4,5,6,7},FALSE),VLOOKUP(CB4877,Arrays!$T:$Z,{1,2,3,4,5,6,7},FALSE)&lt;&gt;0,"")</f>
        <v/>
      </c>
      <c r="CO4884" t="str" cm="1">
        <f t="array" ref="CO4884">_xlfn._xlws.FILTER(SUM(CJ4884:CN4884),SUM(CJ4884:CN4884)&lt;&gt;0,"")</f>
        <v/>
      </c>
      <c r="CX4884" t="str">
        <f ca="1"/>
        <v/>
      </c>
      <c r="DE4884" t="str">
        <f ca="1"/>
        <v/>
      </c>
      <c r="DG4884" t="str">
        <f ca="1"/>
        <v/>
      </c>
      <c r="DH4884">
        <f ca="1"/>
        <v>0</v>
      </c>
      <c r="DI4884">
        <f ca="1"/>
        <v>0</v>
      </c>
      <c r="DJ4884">
        <f ca="1"/>
        <v>0</v>
      </c>
      <c r="DK4884">
        <f ca="1"/>
        <v>0</v>
      </c>
      <c r="DL4884">
        <f ca="1"/>
        <v>0</v>
      </c>
      <c r="DM4884">
        <f ca="1"/>
        <v>0</v>
      </c>
      <c r="DN4884" t="str">
        <f ca="1"/>
        <v/>
      </c>
    </row>
    <row r="4885" spans="13:118">
      <c r="M4885" t="str" cm="1">
        <f t="array" ref="M4885">_xlfn._xlws.FILTER(SUM(H4885:L4885),SUM(H4885:L4885)&lt;&gt;0,"")</f>
        <v/>
      </c>
      <c r="AC4885" t="str">
        <f ca="1"/>
        <v/>
      </c>
      <c r="AE4885">
        <f ca="1"/>
        <v>0</v>
      </c>
      <c r="AF4885">
        <f ca="1"/>
        <v>0</v>
      </c>
      <c r="AG4885">
        <f ca="1"/>
        <v>0</v>
      </c>
      <c r="AH4885">
        <f ca="1"/>
        <v>0</v>
      </c>
      <c r="AI4885">
        <f ca="1"/>
        <v>0</v>
      </c>
      <c r="AJ4885">
        <f ca="1"/>
        <v>0</v>
      </c>
      <c r="AK4885">
        <f ca="1"/>
        <v>0</v>
      </c>
      <c r="AL4885" t="str">
        <f ca="1"/>
        <v/>
      </c>
      <c r="AZ4885" t="str" cm="1">
        <f t="array" ref="AZ4885">_xlfn._xlws.FILTER(SUM(AU4885:AY4885),SUM(AU4885:AY4885)&lt;&gt;0,"")</f>
        <v/>
      </c>
      <c r="BP4885" t="str">
        <f ca="1"/>
        <v/>
      </c>
      <c r="BR4885">
        <f ca="1"/>
        <v>0</v>
      </c>
      <c r="BS4885">
        <f ca="1"/>
        <v>0</v>
      </c>
      <c r="BT4885">
        <f ca="1"/>
        <v>0</v>
      </c>
      <c r="BU4885">
        <f ca="1"/>
        <v>0</v>
      </c>
      <c r="BV4885">
        <f ca="1"/>
        <v>0</v>
      </c>
      <c r="BW4885">
        <f ca="1"/>
        <v>0</v>
      </c>
      <c r="BX4885">
        <f ca="1"/>
        <v>0</v>
      </c>
      <c r="BY4885" t="str">
        <f ca="1"/>
        <v/>
      </c>
      <c r="CC4885" t="str" cm="1">
        <f t="array" aca="1" ref="CC4885" ca="1">_xlfn._xlws.FILTER(VLOOKUP(CB4878,Arrays!$T:$Z,{1,2,3,4,5,6,7},FALSE),VLOOKUP(CB4878,Arrays!$T:$Z,{1,2,3,4,5,6,7},FALSE)&lt;&gt;0,"")</f>
        <v/>
      </c>
      <c r="CO4885" t="str" cm="1">
        <f t="array" ref="CO4885">_xlfn._xlws.FILTER(SUM(CJ4885:CN4885),SUM(CJ4885:CN4885)&lt;&gt;0,"")</f>
        <v/>
      </c>
      <c r="CX4885" t="str">
        <f ca="1"/>
        <v/>
      </c>
      <c r="DE4885" t="str">
        <f ca="1"/>
        <v/>
      </c>
      <c r="DG4885" t="str">
        <f ca="1"/>
        <v/>
      </c>
      <c r="DH4885">
        <f ca="1"/>
        <v>0</v>
      </c>
      <c r="DI4885">
        <f ca="1"/>
        <v>0</v>
      </c>
      <c r="DJ4885">
        <f ca="1"/>
        <v>0</v>
      </c>
      <c r="DK4885">
        <f ca="1"/>
        <v>0</v>
      </c>
      <c r="DL4885">
        <f ca="1"/>
        <v>0</v>
      </c>
      <c r="DM4885">
        <f ca="1"/>
        <v>0</v>
      </c>
      <c r="DN4885" t="str">
        <f ca="1"/>
        <v/>
      </c>
    </row>
    <row r="4886" spans="13:118">
      <c r="M4886" t="str" cm="1">
        <f t="array" ref="M4886">_xlfn._xlws.FILTER(SUM(H4886:L4886),SUM(H4886:L4886)&lt;&gt;0,"")</f>
        <v/>
      </c>
      <c r="AC4886" t="str">
        <f ca="1"/>
        <v/>
      </c>
      <c r="AE4886">
        <f ca="1"/>
        <v>0</v>
      </c>
      <c r="AF4886">
        <f ca="1"/>
        <v>0</v>
      </c>
      <c r="AG4886">
        <f ca="1"/>
        <v>0</v>
      </c>
      <c r="AH4886">
        <f ca="1"/>
        <v>0</v>
      </c>
      <c r="AI4886">
        <f ca="1"/>
        <v>0</v>
      </c>
      <c r="AJ4886">
        <f ca="1"/>
        <v>0</v>
      </c>
      <c r="AK4886">
        <f ca="1"/>
        <v>0</v>
      </c>
      <c r="AL4886" t="str">
        <f ca="1"/>
        <v/>
      </c>
      <c r="AZ4886" t="str" cm="1">
        <f t="array" ref="AZ4886">_xlfn._xlws.FILTER(SUM(AU4886:AY4886),SUM(AU4886:AY4886)&lt;&gt;0,"")</f>
        <v/>
      </c>
      <c r="BP4886" t="str">
        <f ca="1"/>
        <v/>
      </c>
      <c r="BR4886">
        <f ca="1"/>
        <v>0</v>
      </c>
      <c r="BS4886">
        <f ca="1"/>
        <v>0</v>
      </c>
      <c r="BT4886">
        <f ca="1"/>
        <v>0</v>
      </c>
      <c r="BU4886">
        <f ca="1"/>
        <v>0</v>
      </c>
      <c r="BV4886">
        <f ca="1"/>
        <v>0</v>
      </c>
      <c r="BW4886">
        <f ca="1"/>
        <v>0</v>
      </c>
      <c r="BX4886">
        <f ca="1"/>
        <v>0</v>
      </c>
      <c r="BY4886" t="str">
        <f ca="1"/>
        <v/>
      </c>
      <c r="CC4886" t="str" cm="1">
        <f t="array" aca="1" ref="CC4886" ca="1">_xlfn._xlws.FILTER(VLOOKUP(CB4879,Arrays!$T:$Z,{1,2,3,4,5,6,7},FALSE),VLOOKUP(CB4879,Arrays!$T:$Z,{1,2,3,4,5,6,7},FALSE)&lt;&gt;0,"")</f>
        <v/>
      </c>
      <c r="CO4886" t="str" cm="1">
        <f t="array" ref="CO4886">_xlfn._xlws.FILTER(SUM(CJ4886:CN4886),SUM(CJ4886:CN4886)&lt;&gt;0,"")</f>
        <v/>
      </c>
      <c r="CX4886" t="str">
        <f ca="1"/>
        <v/>
      </c>
      <c r="DE4886" t="str">
        <f ca="1"/>
        <v/>
      </c>
      <c r="DG4886" t="str">
        <f ca="1"/>
        <v/>
      </c>
      <c r="DH4886">
        <f ca="1"/>
        <v>0</v>
      </c>
      <c r="DI4886">
        <f ca="1"/>
        <v>0</v>
      </c>
      <c r="DJ4886">
        <f ca="1"/>
        <v>0</v>
      </c>
      <c r="DK4886">
        <f ca="1"/>
        <v>0</v>
      </c>
      <c r="DL4886">
        <f ca="1"/>
        <v>0</v>
      </c>
      <c r="DM4886">
        <f ca="1"/>
        <v>0</v>
      </c>
      <c r="DN4886" t="str">
        <f ca="1"/>
        <v/>
      </c>
    </row>
    <row r="4887" spans="13:118">
      <c r="M4887" t="str" cm="1">
        <f t="array" ref="M4887">_xlfn._xlws.FILTER(SUM(H4887:L4887),SUM(H4887:L4887)&lt;&gt;0,"")</f>
        <v/>
      </c>
      <c r="AC4887" t="str">
        <f ca="1"/>
        <v/>
      </c>
      <c r="AE4887">
        <f ca="1"/>
        <v>0</v>
      </c>
      <c r="AF4887">
        <f ca="1"/>
        <v>0</v>
      </c>
      <c r="AG4887">
        <f ca="1"/>
        <v>0</v>
      </c>
      <c r="AH4887">
        <f ca="1"/>
        <v>0</v>
      </c>
      <c r="AI4887">
        <f ca="1"/>
        <v>0</v>
      </c>
      <c r="AJ4887">
        <f ca="1"/>
        <v>0</v>
      </c>
      <c r="AK4887">
        <f ca="1"/>
        <v>0</v>
      </c>
      <c r="AL4887" t="str">
        <f ca="1"/>
        <v/>
      </c>
      <c r="AZ4887" t="str" cm="1">
        <f t="array" ref="AZ4887">_xlfn._xlws.FILTER(SUM(AU4887:AY4887),SUM(AU4887:AY4887)&lt;&gt;0,"")</f>
        <v/>
      </c>
      <c r="BP4887" t="str">
        <f ca="1"/>
        <v/>
      </c>
      <c r="BR4887">
        <f ca="1"/>
        <v>0</v>
      </c>
      <c r="BS4887">
        <f ca="1"/>
        <v>0</v>
      </c>
      <c r="BT4887">
        <f ca="1"/>
        <v>0</v>
      </c>
      <c r="BU4887">
        <f ca="1"/>
        <v>0</v>
      </c>
      <c r="BV4887">
        <f ca="1"/>
        <v>0</v>
      </c>
      <c r="BW4887">
        <f ca="1"/>
        <v>0</v>
      </c>
      <c r="BX4887">
        <f ca="1"/>
        <v>0</v>
      </c>
      <c r="BY4887" t="str">
        <f ca="1"/>
        <v/>
      </c>
      <c r="CC4887" t="str" cm="1">
        <f t="array" aca="1" ref="CC4887" ca="1">_xlfn._xlws.FILTER(VLOOKUP(CB4880,Arrays!$T:$Z,{1,2,3,4,5,6,7},FALSE),VLOOKUP(CB4880,Arrays!$T:$Z,{1,2,3,4,5,6,7},FALSE)&lt;&gt;0,"")</f>
        <v/>
      </c>
      <c r="CO4887" t="str" cm="1">
        <f t="array" ref="CO4887">_xlfn._xlws.FILTER(SUM(CJ4887:CN4887),SUM(CJ4887:CN4887)&lt;&gt;0,"")</f>
        <v/>
      </c>
      <c r="CX4887" t="str">
        <f ca="1"/>
        <v/>
      </c>
      <c r="DE4887" t="str">
        <f ca="1"/>
        <v/>
      </c>
      <c r="DG4887" t="str">
        <f ca="1"/>
        <v/>
      </c>
      <c r="DH4887">
        <f ca="1"/>
        <v>0</v>
      </c>
      <c r="DI4887">
        <f ca="1"/>
        <v>0</v>
      </c>
      <c r="DJ4887">
        <f ca="1"/>
        <v>0</v>
      </c>
      <c r="DK4887">
        <f ca="1"/>
        <v>0</v>
      </c>
      <c r="DL4887">
        <f ca="1"/>
        <v>0</v>
      </c>
      <c r="DM4887">
        <f ca="1"/>
        <v>0</v>
      </c>
      <c r="DN4887" t="str">
        <f ca="1"/>
        <v/>
      </c>
    </row>
    <row r="4888" spans="13:118">
      <c r="M4888" t="str" cm="1">
        <f t="array" ref="M4888">_xlfn._xlws.FILTER(SUM(H4888:L4888),SUM(H4888:L4888)&lt;&gt;0,"")</f>
        <v/>
      </c>
      <c r="AC4888" t="str">
        <f ca="1"/>
        <v/>
      </c>
      <c r="AE4888">
        <f ca="1"/>
        <v>0</v>
      </c>
      <c r="AF4888">
        <f ca="1"/>
        <v>0</v>
      </c>
      <c r="AG4888">
        <f ca="1"/>
        <v>0</v>
      </c>
      <c r="AH4888">
        <f ca="1"/>
        <v>0</v>
      </c>
      <c r="AI4888">
        <f ca="1"/>
        <v>0</v>
      </c>
      <c r="AJ4888">
        <f ca="1"/>
        <v>0</v>
      </c>
      <c r="AK4888">
        <f ca="1"/>
        <v>0</v>
      </c>
      <c r="AL4888" t="str">
        <f ca="1"/>
        <v/>
      </c>
      <c r="AZ4888" t="str" cm="1">
        <f t="array" ref="AZ4888">_xlfn._xlws.FILTER(SUM(AU4888:AY4888),SUM(AU4888:AY4888)&lt;&gt;0,"")</f>
        <v/>
      </c>
      <c r="BP4888" t="str">
        <f ca="1"/>
        <v/>
      </c>
      <c r="BR4888">
        <f ca="1"/>
        <v>0</v>
      </c>
      <c r="BS4888">
        <f ca="1"/>
        <v>0</v>
      </c>
      <c r="BT4888">
        <f ca="1"/>
        <v>0</v>
      </c>
      <c r="BU4888">
        <f ca="1"/>
        <v>0</v>
      </c>
      <c r="BV4888">
        <f ca="1"/>
        <v>0</v>
      </c>
      <c r="BW4888">
        <f ca="1"/>
        <v>0</v>
      </c>
      <c r="BX4888">
        <f ca="1"/>
        <v>0</v>
      </c>
      <c r="BY4888" t="str">
        <f ca="1"/>
        <v/>
      </c>
      <c r="CC4888" t="str" cm="1">
        <f t="array" aca="1" ref="CC4888" ca="1">_xlfn._xlws.FILTER(VLOOKUP(CB4881,Arrays!$T:$Z,{1,2,3,4,5,6,7},FALSE),VLOOKUP(CB4881,Arrays!$T:$Z,{1,2,3,4,5,6,7},FALSE)&lt;&gt;0,"")</f>
        <v/>
      </c>
      <c r="CO4888" t="str" cm="1">
        <f t="array" ref="CO4888">_xlfn._xlws.FILTER(SUM(CJ4888:CN4888),SUM(CJ4888:CN4888)&lt;&gt;0,"")</f>
        <v/>
      </c>
      <c r="CX4888" t="str">
        <f ca="1"/>
        <v/>
      </c>
      <c r="DE4888" t="str">
        <f ca="1"/>
        <v/>
      </c>
      <c r="DG4888" t="str">
        <f ca="1"/>
        <v/>
      </c>
      <c r="DH4888">
        <f ca="1"/>
        <v>0</v>
      </c>
      <c r="DI4888">
        <f ca="1"/>
        <v>0</v>
      </c>
      <c r="DJ4888">
        <f ca="1"/>
        <v>0</v>
      </c>
      <c r="DK4888">
        <f ca="1"/>
        <v>0</v>
      </c>
      <c r="DL4888">
        <f ca="1"/>
        <v>0</v>
      </c>
      <c r="DM4888">
        <f ca="1"/>
        <v>0</v>
      </c>
      <c r="DN4888" t="str">
        <f ca="1"/>
        <v/>
      </c>
    </row>
    <row r="4889" spans="13:118">
      <c r="M4889" t="str" cm="1">
        <f t="array" ref="M4889">_xlfn._xlws.FILTER(SUM(H4889:L4889),SUM(H4889:L4889)&lt;&gt;0,"")</f>
        <v/>
      </c>
      <c r="AC4889" t="str">
        <f ca="1"/>
        <v/>
      </c>
      <c r="AE4889">
        <f ca="1"/>
        <v>0</v>
      </c>
      <c r="AF4889">
        <f ca="1"/>
        <v>0</v>
      </c>
      <c r="AG4889">
        <f ca="1"/>
        <v>0</v>
      </c>
      <c r="AH4889">
        <f ca="1"/>
        <v>0</v>
      </c>
      <c r="AI4889">
        <f ca="1"/>
        <v>0</v>
      </c>
      <c r="AJ4889">
        <f ca="1"/>
        <v>0</v>
      </c>
      <c r="AK4889">
        <f ca="1"/>
        <v>0</v>
      </c>
      <c r="AL4889" t="str">
        <f ca="1"/>
        <v/>
      </c>
      <c r="AZ4889" t="str" cm="1">
        <f t="array" ref="AZ4889">_xlfn._xlws.FILTER(SUM(AU4889:AY4889),SUM(AU4889:AY4889)&lt;&gt;0,"")</f>
        <v/>
      </c>
      <c r="BP4889" t="str">
        <f ca="1"/>
        <v/>
      </c>
      <c r="BR4889">
        <f ca="1"/>
        <v>0</v>
      </c>
      <c r="BS4889">
        <f ca="1"/>
        <v>0</v>
      </c>
      <c r="BT4889">
        <f ca="1"/>
        <v>0</v>
      </c>
      <c r="BU4889">
        <f ca="1"/>
        <v>0</v>
      </c>
      <c r="BV4889">
        <f ca="1"/>
        <v>0</v>
      </c>
      <c r="BW4889">
        <f ca="1"/>
        <v>0</v>
      </c>
      <c r="BX4889">
        <f ca="1"/>
        <v>0</v>
      </c>
      <c r="BY4889" t="str">
        <f ca="1"/>
        <v/>
      </c>
      <c r="CC4889" t="str" cm="1">
        <f t="array" aca="1" ref="CC4889" ca="1">_xlfn._xlws.FILTER(VLOOKUP(CB4882,Arrays!$T:$Z,{1,2,3,4,5,6,7},FALSE),VLOOKUP(CB4882,Arrays!$T:$Z,{1,2,3,4,5,6,7},FALSE)&lt;&gt;0,"")</f>
        <v/>
      </c>
      <c r="CO4889" t="str" cm="1">
        <f t="array" ref="CO4889">_xlfn._xlws.FILTER(SUM(CJ4889:CN4889),SUM(CJ4889:CN4889)&lt;&gt;0,"")</f>
        <v/>
      </c>
      <c r="CX4889" t="str">
        <f ca="1"/>
        <v/>
      </c>
      <c r="DE4889" t="str">
        <f ca="1"/>
        <v/>
      </c>
      <c r="DG4889" t="str">
        <f ca="1"/>
        <v/>
      </c>
      <c r="DH4889">
        <f ca="1"/>
        <v>0</v>
      </c>
      <c r="DI4889">
        <f ca="1"/>
        <v>0</v>
      </c>
      <c r="DJ4889">
        <f ca="1"/>
        <v>0</v>
      </c>
      <c r="DK4889">
        <f ca="1"/>
        <v>0</v>
      </c>
      <c r="DL4889">
        <f ca="1"/>
        <v>0</v>
      </c>
      <c r="DM4889">
        <f ca="1"/>
        <v>0</v>
      </c>
      <c r="DN4889" t="str">
        <f ca="1"/>
        <v/>
      </c>
    </row>
    <row r="4890" spans="13:118">
      <c r="M4890" t="str" cm="1">
        <f t="array" ref="M4890">_xlfn._xlws.FILTER(SUM(H4890:L4890),SUM(H4890:L4890)&lt;&gt;0,"")</f>
        <v/>
      </c>
      <c r="AC4890" t="str">
        <f ca="1"/>
        <v/>
      </c>
      <c r="AE4890">
        <f ca="1"/>
        <v>0</v>
      </c>
      <c r="AF4890">
        <f ca="1"/>
        <v>0</v>
      </c>
      <c r="AG4890">
        <f ca="1"/>
        <v>0</v>
      </c>
      <c r="AH4890">
        <f ca="1"/>
        <v>0</v>
      </c>
      <c r="AI4890">
        <f ca="1"/>
        <v>0</v>
      </c>
      <c r="AJ4890">
        <f ca="1"/>
        <v>0</v>
      </c>
      <c r="AK4890">
        <f ca="1"/>
        <v>0</v>
      </c>
      <c r="AL4890" t="str">
        <f ca="1"/>
        <v/>
      </c>
      <c r="AZ4890" t="str" cm="1">
        <f t="array" ref="AZ4890">_xlfn._xlws.FILTER(SUM(AU4890:AY4890),SUM(AU4890:AY4890)&lt;&gt;0,"")</f>
        <v/>
      </c>
      <c r="BP4890" t="str">
        <f ca="1"/>
        <v/>
      </c>
      <c r="BR4890">
        <f ca="1"/>
        <v>0</v>
      </c>
      <c r="BS4890">
        <f ca="1"/>
        <v>0</v>
      </c>
      <c r="BT4890">
        <f ca="1"/>
        <v>0</v>
      </c>
      <c r="BU4890">
        <f ca="1"/>
        <v>0</v>
      </c>
      <c r="BV4890">
        <f ca="1"/>
        <v>0</v>
      </c>
      <c r="BW4890">
        <f ca="1"/>
        <v>0</v>
      </c>
      <c r="BX4890">
        <f ca="1"/>
        <v>0</v>
      </c>
      <c r="BY4890" t="str">
        <f ca="1"/>
        <v/>
      </c>
      <c r="CC4890" t="str" cm="1">
        <f t="array" aca="1" ref="CC4890" ca="1">_xlfn._xlws.FILTER(VLOOKUP(CB4883,Arrays!$T:$Z,{1,2,3,4,5,6,7},FALSE),VLOOKUP(CB4883,Arrays!$T:$Z,{1,2,3,4,5,6,7},FALSE)&lt;&gt;0,"")</f>
        <v/>
      </c>
      <c r="CO4890" t="str" cm="1">
        <f t="array" ref="CO4890">_xlfn._xlws.FILTER(SUM(CJ4890:CN4890),SUM(CJ4890:CN4890)&lt;&gt;0,"")</f>
        <v/>
      </c>
      <c r="CX4890" t="str">
        <f ca="1"/>
        <v/>
      </c>
      <c r="DE4890" t="str">
        <f ca="1"/>
        <v/>
      </c>
      <c r="DG4890" t="str">
        <f ca="1"/>
        <v/>
      </c>
      <c r="DH4890">
        <f ca="1"/>
        <v>0</v>
      </c>
      <c r="DI4890">
        <f ca="1"/>
        <v>0</v>
      </c>
      <c r="DJ4890">
        <f ca="1"/>
        <v>0</v>
      </c>
      <c r="DK4890">
        <f ca="1"/>
        <v>0</v>
      </c>
      <c r="DL4890">
        <f ca="1"/>
        <v>0</v>
      </c>
      <c r="DM4890">
        <f ca="1"/>
        <v>0</v>
      </c>
      <c r="DN4890" t="str">
        <f ca="1"/>
        <v/>
      </c>
    </row>
    <row r="4891" spans="13:118">
      <c r="M4891" t="str" cm="1">
        <f t="array" ref="M4891">_xlfn._xlws.FILTER(SUM(H4891:L4891),SUM(H4891:L4891)&lt;&gt;0,"")</f>
        <v/>
      </c>
      <c r="AC4891" t="str">
        <f ca="1"/>
        <v/>
      </c>
      <c r="AE4891">
        <f ca="1"/>
        <v>0</v>
      </c>
      <c r="AF4891">
        <f ca="1"/>
        <v>0</v>
      </c>
      <c r="AG4891">
        <f ca="1"/>
        <v>0</v>
      </c>
      <c r="AH4891">
        <f ca="1"/>
        <v>0</v>
      </c>
      <c r="AI4891">
        <f ca="1"/>
        <v>0</v>
      </c>
      <c r="AJ4891">
        <f ca="1"/>
        <v>0</v>
      </c>
      <c r="AK4891">
        <f ca="1"/>
        <v>0</v>
      </c>
      <c r="AL4891" t="str">
        <f ca="1"/>
        <v/>
      </c>
      <c r="AZ4891" t="str" cm="1">
        <f t="array" ref="AZ4891">_xlfn._xlws.FILTER(SUM(AU4891:AY4891),SUM(AU4891:AY4891)&lt;&gt;0,"")</f>
        <v/>
      </c>
      <c r="BP4891" t="str">
        <f ca="1"/>
        <v/>
      </c>
      <c r="BR4891">
        <f ca="1"/>
        <v>0</v>
      </c>
      <c r="BS4891">
        <f ca="1"/>
        <v>0</v>
      </c>
      <c r="BT4891">
        <f ca="1"/>
        <v>0</v>
      </c>
      <c r="BU4891">
        <f ca="1"/>
        <v>0</v>
      </c>
      <c r="BV4891">
        <f ca="1"/>
        <v>0</v>
      </c>
      <c r="BW4891">
        <f ca="1"/>
        <v>0</v>
      </c>
      <c r="BX4891">
        <f ca="1"/>
        <v>0</v>
      </c>
      <c r="BY4891" t="str">
        <f ca="1"/>
        <v/>
      </c>
      <c r="CC4891" t="str" cm="1">
        <f t="array" aca="1" ref="CC4891" ca="1">_xlfn._xlws.FILTER(VLOOKUP(CB4884,Arrays!$T:$Z,{1,2,3,4,5,6,7},FALSE),VLOOKUP(CB4884,Arrays!$T:$Z,{1,2,3,4,5,6,7},FALSE)&lt;&gt;0,"")</f>
        <v/>
      </c>
      <c r="CO4891" t="str" cm="1">
        <f t="array" ref="CO4891">_xlfn._xlws.FILTER(SUM(CJ4891:CN4891),SUM(CJ4891:CN4891)&lt;&gt;0,"")</f>
        <v/>
      </c>
      <c r="CX4891" t="str">
        <f ca="1"/>
        <v/>
      </c>
      <c r="DE4891" t="str">
        <f ca="1"/>
        <v/>
      </c>
      <c r="DG4891" t="str">
        <f ca="1"/>
        <v/>
      </c>
      <c r="DH4891">
        <f ca="1"/>
        <v>0</v>
      </c>
      <c r="DI4891">
        <f ca="1"/>
        <v>0</v>
      </c>
      <c r="DJ4891">
        <f ca="1"/>
        <v>0</v>
      </c>
      <c r="DK4891">
        <f ca="1"/>
        <v>0</v>
      </c>
      <c r="DL4891">
        <f ca="1"/>
        <v>0</v>
      </c>
      <c r="DM4891">
        <f ca="1"/>
        <v>0</v>
      </c>
      <c r="DN4891" t="str">
        <f ca="1"/>
        <v/>
      </c>
    </row>
    <row r="4892" spans="13:118">
      <c r="M4892" t="str" cm="1">
        <f t="array" ref="M4892">_xlfn._xlws.FILTER(SUM(H4892:L4892),SUM(H4892:L4892)&lt;&gt;0,"")</f>
        <v/>
      </c>
      <c r="AC4892" t="str">
        <f ca="1"/>
        <v/>
      </c>
      <c r="AE4892">
        <f ca="1"/>
        <v>0</v>
      </c>
      <c r="AF4892">
        <f ca="1"/>
        <v>0</v>
      </c>
      <c r="AG4892">
        <f ca="1"/>
        <v>0</v>
      </c>
      <c r="AH4892">
        <f ca="1"/>
        <v>0</v>
      </c>
      <c r="AI4892">
        <f ca="1"/>
        <v>0</v>
      </c>
      <c r="AJ4892">
        <f ca="1"/>
        <v>0</v>
      </c>
      <c r="AK4892">
        <f ca="1"/>
        <v>0</v>
      </c>
      <c r="AL4892" t="str">
        <f ca="1"/>
        <v/>
      </c>
      <c r="AZ4892" t="str" cm="1">
        <f t="array" ref="AZ4892">_xlfn._xlws.FILTER(SUM(AU4892:AY4892),SUM(AU4892:AY4892)&lt;&gt;0,"")</f>
        <v/>
      </c>
      <c r="BP4892" t="str">
        <f ca="1"/>
        <v/>
      </c>
      <c r="BR4892">
        <f ca="1"/>
        <v>0</v>
      </c>
      <c r="BS4892">
        <f ca="1"/>
        <v>0</v>
      </c>
      <c r="BT4892">
        <f ca="1"/>
        <v>0</v>
      </c>
      <c r="BU4892">
        <f ca="1"/>
        <v>0</v>
      </c>
      <c r="BV4892">
        <f ca="1"/>
        <v>0</v>
      </c>
      <c r="BW4892">
        <f ca="1"/>
        <v>0</v>
      </c>
      <c r="BX4892">
        <f ca="1"/>
        <v>0</v>
      </c>
      <c r="BY4892" t="str">
        <f ca="1"/>
        <v/>
      </c>
      <c r="CC4892" t="str" cm="1">
        <f t="array" aca="1" ref="CC4892" ca="1">_xlfn._xlws.FILTER(VLOOKUP(CB4885,Arrays!$T:$Z,{1,2,3,4,5,6,7},FALSE),VLOOKUP(CB4885,Arrays!$T:$Z,{1,2,3,4,5,6,7},FALSE)&lt;&gt;0,"")</f>
        <v/>
      </c>
      <c r="CO4892" t="str" cm="1">
        <f t="array" ref="CO4892">_xlfn._xlws.FILTER(SUM(CJ4892:CN4892),SUM(CJ4892:CN4892)&lt;&gt;0,"")</f>
        <v/>
      </c>
      <c r="CX4892" t="str">
        <f ca="1"/>
        <v/>
      </c>
      <c r="DE4892" t="str">
        <f ca="1"/>
        <v/>
      </c>
      <c r="DG4892" t="str">
        <f ca="1"/>
        <v/>
      </c>
      <c r="DH4892">
        <f ca="1"/>
        <v>0</v>
      </c>
      <c r="DI4892">
        <f ca="1"/>
        <v>0</v>
      </c>
      <c r="DJ4892">
        <f ca="1"/>
        <v>0</v>
      </c>
      <c r="DK4892">
        <f ca="1"/>
        <v>0</v>
      </c>
      <c r="DL4892">
        <f ca="1"/>
        <v>0</v>
      </c>
      <c r="DM4892">
        <f ca="1"/>
        <v>0</v>
      </c>
      <c r="DN4892" t="str">
        <f ca="1"/>
        <v/>
      </c>
    </row>
    <row r="4893" spans="13:118">
      <c r="M4893" t="str" cm="1">
        <f t="array" ref="M4893">_xlfn._xlws.FILTER(SUM(H4893:L4893),SUM(H4893:L4893)&lt;&gt;0,"")</f>
        <v/>
      </c>
      <c r="AC4893" t="str">
        <f ca="1"/>
        <v/>
      </c>
      <c r="AE4893">
        <f ca="1"/>
        <v>0</v>
      </c>
      <c r="AF4893">
        <f ca="1"/>
        <v>0</v>
      </c>
      <c r="AG4893">
        <f ca="1"/>
        <v>0</v>
      </c>
      <c r="AH4893">
        <f ca="1"/>
        <v>0</v>
      </c>
      <c r="AI4893">
        <f ca="1"/>
        <v>0</v>
      </c>
      <c r="AJ4893">
        <f ca="1"/>
        <v>0</v>
      </c>
      <c r="AK4893">
        <f ca="1"/>
        <v>0</v>
      </c>
      <c r="AL4893" t="str">
        <f ca="1"/>
        <v/>
      </c>
      <c r="AZ4893" t="str" cm="1">
        <f t="array" ref="AZ4893">_xlfn._xlws.FILTER(SUM(AU4893:AY4893),SUM(AU4893:AY4893)&lt;&gt;0,"")</f>
        <v/>
      </c>
      <c r="BP4893" t="str">
        <f ca="1"/>
        <v/>
      </c>
      <c r="BR4893">
        <f ca="1"/>
        <v>0</v>
      </c>
      <c r="BS4893">
        <f ca="1"/>
        <v>0</v>
      </c>
      <c r="BT4893">
        <f ca="1"/>
        <v>0</v>
      </c>
      <c r="BU4893">
        <f ca="1"/>
        <v>0</v>
      </c>
      <c r="BV4893">
        <f ca="1"/>
        <v>0</v>
      </c>
      <c r="BW4893">
        <f ca="1"/>
        <v>0</v>
      </c>
      <c r="BX4893">
        <f ca="1"/>
        <v>0</v>
      </c>
      <c r="BY4893" t="str">
        <f ca="1"/>
        <v/>
      </c>
      <c r="CC4893" t="str" cm="1">
        <f t="array" aca="1" ref="CC4893" ca="1">_xlfn._xlws.FILTER(VLOOKUP(CB4886,Arrays!$T:$Z,{1,2,3,4,5,6,7},FALSE),VLOOKUP(CB4886,Arrays!$T:$Z,{1,2,3,4,5,6,7},FALSE)&lt;&gt;0,"")</f>
        <v/>
      </c>
      <c r="CO4893" t="str" cm="1">
        <f t="array" ref="CO4893">_xlfn._xlws.FILTER(SUM(CJ4893:CN4893),SUM(CJ4893:CN4893)&lt;&gt;0,"")</f>
        <v/>
      </c>
      <c r="CX4893" t="str">
        <f ca="1"/>
        <v/>
      </c>
      <c r="DE4893" t="str">
        <f ca="1"/>
        <v/>
      </c>
      <c r="DG4893" t="str">
        <f ca="1"/>
        <v/>
      </c>
      <c r="DH4893">
        <f ca="1"/>
        <v>0</v>
      </c>
      <c r="DI4893">
        <f ca="1"/>
        <v>0</v>
      </c>
      <c r="DJ4893">
        <f ca="1"/>
        <v>0</v>
      </c>
      <c r="DK4893">
        <f ca="1"/>
        <v>0</v>
      </c>
      <c r="DL4893">
        <f ca="1"/>
        <v>0</v>
      </c>
      <c r="DM4893">
        <f ca="1"/>
        <v>0</v>
      </c>
      <c r="DN4893" t="str">
        <f ca="1"/>
        <v/>
      </c>
    </row>
    <row r="4894" spans="13:118">
      <c r="M4894" t="str" cm="1">
        <f t="array" ref="M4894">_xlfn._xlws.FILTER(SUM(H4894:L4894),SUM(H4894:L4894)&lt;&gt;0,"")</f>
        <v/>
      </c>
      <c r="AC4894" t="str">
        <f ca="1"/>
        <v/>
      </c>
      <c r="AE4894">
        <f ca="1"/>
        <v>0</v>
      </c>
      <c r="AF4894">
        <f ca="1"/>
        <v>0</v>
      </c>
      <c r="AG4894">
        <f ca="1"/>
        <v>0</v>
      </c>
      <c r="AH4894">
        <f ca="1"/>
        <v>0</v>
      </c>
      <c r="AI4894">
        <f ca="1"/>
        <v>0</v>
      </c>
      <c r="AJ4894">
        <f ca="1"/>
        <v>0</v>
      </c>
      <c r="AK4894">
        <f ca="1"/>
        <v>0</v>
      </c>
      <c r="AL4894" t="str">
        <f ca="1"/>
        <v/>
      </c>
      <c r="AZ4894" t="str" cm="1">
        <f t="array" ref="AZ4894">_xlfn._xlws.FILTER(SUM(AU4894:AY4894),SUM(AU4894:AY4894)&lt;&gt;0,"")</f>
        <v/>
      </c>
      <c r="BP4894" t="str">
        <f ca="1"/>
        <v/>
      </c>
      <c r="BR4894">
        <f ca="1"/>
        <v>0</v>
      </c>
      <c r="BS4894">
        <f ca="1"/>
        <v>0</v>
      </c>
      <c r="BT4894">
        <f ca="1"/>
        <v>0</v>
      </c>
      <c r="BU4894">
        <f ca="1"/>
        <v>0</v>
      </c>
      <c r="BV4894">
        <f ca="1"/>
        <v>0</v>
      </c>
      <c r="BW4894">
        <f ca="1"/>
        <v>0</v>
      </c>
      <c r="BX4894">
        <f ca="1"/>
        <v>0</v>
      </c>
      <c r="BY4894" t="str">
        <f ca="1"/>
        <v/>
      </c>
      <c r="CC4894" t="str" cm="1">
        <f t="array" aca="1" ref="CC4894" ca="1">_xlfn._xlws.FILTER(VLOOKUP(CB4887,Arrays!$T:$Z,{1,2,3,4,5,6,7},FALSE),VLOOKUP(CB4887,Arrays!$T:$Z,{1,2,3,4,5,6,7},FALSE)&lt;&gt;0,"")</f>
        <v/>
      </c>
      <c r="CO4894" t="str" cm="1">
        <f t="array" ref="CO4894">_xlfn._xlws.FILTER(SUM(CJ4894:CN4894),SUM(CJ4894:CN4894)&lt;&gt;0,"")</f>
        <v/>
      </c>
      <c r="CX4894" t="str">
        <f ca="1"/>
        <v/>
      </c>
      <c r="DE4894" t="str">
        <f ca="1"/>
        <v/>
      </c>
      <c r="DG4894" t="str">
        <f ca="1"/>
        <v/>
      </c>
      <c r="DH4894">
        <f ca="1"/>
        <v>0</v>
      </c>
      <c r="DI4894">
        <f ca="1"/>
        <v>0</v>
      </c>
      <c r="DJ4894">
        <f ca="1"/>
        <v>0</v>
      </c>
      <c r="DK4894">
        <f ca="1"/>
        <v>0</v>
      </c>
      <c r="DL4894">
        <f ca="1"/>
        <v>0</v>
      </c>
      <c r="DM4894">
        <f ca="1"/>
        <v>0</v>
      </c>
      <c r="DN4894" t="str">
        <f ca="1"/>
        <v/>
      </c>
    </row>
    <row r="4895" spans="13:118">
      <c r="M4895" t="str" cm="1">
        <f t="array" ref="M4895">_xlfn._xlws.FILTER(SUM(H4895:L4895),SUM(H4895:L4895)&lt;&gt;0,"")</f>
        <v/>
      </c>
      <c r="AC4895" t="str">
        <f ca="1"/>
        <v/>
      </c>
      <c r="AE4895">
        <f ca="1"/>
        <v>0</v>
      </c>
      <c r="AF4895">
        <f ca="1"/>
        <v>0</v>
      </c>
      <c r="AG4895">
        <f ca="1"/>
        <v>0</v>
      </c>
      <c r="AH4895">
        <f ca="1"/>
        <v>0</v>
      </c>
      <c r="AI4895">
        <f ca="1"/>
        <v>0</v>
      </c>
      <c r="AJ4895">
        <f ca="1"/>
        <v>0</v>
      </c>
      <c r="AK4895">
        <f ca="1"/>
        <v>0</v>
      </c>
      <c r="AL4895" t="str">
        <f ca="1"/>
        <v/>
      </c>
      <c r="AZ4895" t="str" cm="1">
        <f t="array" ref="AZ4895">_xlfn._xlws.FILTER(SUM(AU4895:AY4895),SUM(AU4895:AY4895)&lt;&gt;0,"")</f>
        <v/>
      </c>
      <c r="BP4895" t="str">
        <f ca="1"/>
        <v/>
      </c>
      <c r="BR4895">
        <f ca="1"/>
        <v>0</v>
      </c>
      <c r="BS4895">
        <f ca="1"/>
        <v>0</v>
      </c>
      <c r="BT4895">
        <f ca="1"/>
        <v>0</v>
      </c>
      <c r="BU4895">
        <f ca="1"/>
        <v>0</v>
      </c>
      <c r="BV4895">
        <f ca="1"/>
        <v>0</v>
      </c>
      <c r="BW4895">
        <f ca="1"/>
        <v>0</v>
      </c>
      <c r="BX4895">
        <f ca="1"/>
        <v>0</v>
      </c>
      <c r="BY4895" t="str">
        <f ca="1"/>
        <v/>
      </c>
      <c r="CC4895" t="str" cm="1">
        <f t="array" aca="1" ref="CC4895" ca="1">_xlfn._xlws.FILTER(VLOOKUP(CB4888,Arrays!$T:$Z,{1,2,3,4,5,6,7},FALSE),VLOOKUP(CB4888,Arrays!$T:$Z,{1,2,3,4,5,6,7},FALSE)&lt;&gt;0,"")</f>
        <v/>
      </c>
      <c r="CO4895" t="str" cm="1">
        <f t="array" ref="CO4895">_xlfn._xlws.FILTER(SUM(CJ4895:CN4895),SUM(CJ4895:CN4895)&lt;&gt;0,"")</f>
        <v/>
      </c>
      <c r="CX4895" t="str">
        <f ca="1"/>
        <v/>
      </c>
      <c r="DE4895" t="str">
        <f ca="1"/>
        <v/>
      </c>
      <c r="DG4895" t="str">
        <f ca="1"/>
        <v/>
      </c>
      <c r="DH4895">
        <f ca="1"/>
        <v>0</v>
      </c>
      <c r="DI4895">
        <f ca="1"/>
        <v>0</v>
      </c>
      <c r="DJ4895">
        <f ca="1"/>
        <v>0</v>
      </c>
      <c r="DK4895">
        <f ca="1"/>
        <v>0</v>
      </c>
      <c r="DL4895">
        <f ca="1"/>
        <v>0</v>
      </c>
      <c r="DM4895">
        <f ca="1"/>
        <v>0</v>
      </c>
      <c r="DN4895" t="str">
        <f ca="1"/>
        <v/>
      </c>
    </row>
    <row r="4896" spans="13:118">
      <c r="M4896" t="str" cm="1">
        <f t="array" ref="M4896">_xlfn._xlws.FILTER(SUM(H4896:L4896),SUM(H4896:L4896)&lt;&gt;0,"")</f>
        <v/>
      </c>
      <c r="AC4896" t="str">
        <f ca="1"/>
        <v/>
      </c>
      <c r="AE4896">
        <f ca="1"/>
        <v>0</v>
      </c>
      <c r="AF4896">
        <f ca="1"/>
        <v>0</v>
      </c>
      <c r="AG4896">
        <f ca="1"/>
        <v>0</v>
      </c>
      <c r="AH4896">
        <f ca="1"/>
        <v>0</v>
      </c>
      <c r="AI4896">
        <f ca="1"/>
        <v>0</v>
      </c>
      <c r="AJ4896">
        <f ca="1"/>
        <v>0</v>
      </c>
      <c r="AK4896">
        <f ca="1"/>
        <v>0</v>
      </c>
      <c r="AL4896" t="str">
        <f ca="1"/>
        <v/>
      </c>
      <c r="AZ4896" t="str" cm="1">
        <f t="array" ref="AZ4896">_xlfn._xlws.FILTER(SUM(AU4896:AY4896),SUM(AU4896:AY4896)&lt;&gt;0,"")</f>
        <v/>
      </c>
      <c r="BP4896" t="str">
        <f ca="1"/>
        <v/>
      </c>
      <c r="BR4896">
        <f ca="1"/>
        <v>0</v>
      </c>
      <c r="BS4896">
        <f ca="1"/>
        <v>0</v>
      </c>
      <c r="BT4896">
        <f ca="1"/>
        <v>0</v>
      </c>
      <c r="BU4896">
        <f ca="1"/>
        <v>0</v>
      </c>
      <c r="BV4896">
        <f ca="1"/>
        <v>0</v>
      </c>
      <c r="BW4896">
        <f ca="1"/>
        <v>0</v>
      </c>
      <c r="BX4896">
        <f ca="1"/>
        <v>0</v>
      </c>
      <c r="BY4896" t="str">
        <f ca="1"/>
        <v/>
      </c>
      <c r="CC4896" t="str" cm="1">
        <f t="array" aca="1" ref="CC4896" ca="1">_xlfn._xlws.FILTER(VLOOKUP(CB4889,Arrays!$T:$Z,{1,2,3,4,5,6,7},FALSE),VLOOKUP(CB4889,Arrays!$T:$Z,{1,2,3,4,5,6,7},FALSE)&lt;&gt;0,"")</f>
        <v/>
      </c>
      <c r="CO4896" t="str" cm="1">
        <f t="array" ref="CO4896">_xlfn._xlws.FILTER(SUM(CJ4896:CN4896),SUM(CJ4896:CN4896)&lt;&gt;0,"")</f>
        <v/>
      </c>
      <c r="CX4896" t="str">
        <f ca="1"/>
        <v/>
      </c>
      <c r="DE4896" t="str">
        <f ca="1"/>
        <v/>
      </c>
      <c r="DG4896" t="str">
        <f ca="1"/>
        <v/>
      </c>
      <c r="DH4896">
        <f ca="1"/>
        <v>0</v>
      </c>
      <c r="DI4896">
        <f ca="1"/>
        <v>0</v>
      </c>
      <c r="DJ4896">
        <f ca="1"/>
        <v>0</v>
      </c>
      <c r="DK4896">
        <f ca="1"/>
        <v>0</v>
      </c>
      <c r="DL4896">
        <f ca="1"/>
        <v>0</v>
      </c>
      <c r="DM4896">
        <f ca="1"/>
        <v>0</v>
      </c>
      <c r="DN4896" t="str">
        <f ca="1"/>
        <v/>
      </c>
    </row>
    <row r="4897" spans="13:118">
      <c r="M4897" t="str" cm="1">
        <f t="array" ref="M4897">_xlfn._xlws.FILTER(SUM(H4897:L4897),SUM(H4897:L4897)&lt;&gt;0,"")</f>
        <v/>
      </c>
      <c r="AC4897" t="str">
        <f ca="1"/>
        <v/>
      </c>
      <c r="AE4897">
        <f ca="1"/>
        <v>0</v>
      </c>
      <c r="AF4897">
        <f ca="1"/>
        <v>0</v>
      </c>
      <c r="AG4897">
        <f ca="1"/>
        <v>0</v>
      </c>
      <c r="AH4897">
        <f ca="1"/>
        <v>0</v>
      </c>
      <c r="AI4897">
        <f ca="1"/>
        <v>0</v>
      </c>
      <c r="AJ4897">
        <f ca="1"/>
        <v>0</v>
      </c>
      <c r="AK4897">
        <f ca="1"/>
        <v>0</v>
      </c>
      <c r="AL4897" t="str">
        <f ca="1"/>
        <v/>
      </c>
      <c r="AZ4897" t="str" cm="1">
        <f t="array" ref="AZ4897">_xlfn._xlws.FILTER(SUM(AU4897:AY4897),SUM(AU4897:AY4897)&lt;&gt;0,"")</f>
        <v/>
      </c>
      <c r="BP4897" t="str">
        <f ca="1"/>
        <v/>
      </c>
      <c r="BR4897">
        <f ca="1"/>
        <v>0</v>
      </c>
      <c r="BS4897">
        <f ca="1"/>
        <v>0</v>
      </c>
      <c r="BT4897">
        <f ca="1"/>
        <v>0</v>
      </c>
      <c r="BU4897">
        <f ca="1"/>
        <v>0</v>
      </c>
      <c r="BV4897">
        <f ca="1"/>
        <v>0</v>
      </c>
      <c r="BW4897">
        <f ca="1"/>
        <v>0</v>
      </c>
      <c r="BX4897">
        <f ca="1"/>
        <v>0</v>
      </c>
      <c r="BY4897" t="str">
        <f ca="1"/>
        <v/>
      </c>
      <c r="CC4897" t="str" cm="1">
        <f t="array" aca="1" ref="CC4897" ca="1">_xlfn._xlws.FILTER(VLOOKUP(CB4890,Arrays!$T:$Z,{1,2,3,4,5,6,7},FALSE),VLOOKUP(CB4890,Arrays!$T:$Z,{1,2,3,4,5,6,7},FALSE)&lt;&gt;0,"")</f>
        <v/>
      </c>
      <c r="CO4897" t="str" cm="1">
        <f t="array" ref="CO4897">_xlfn._xlws.FILTER(SUM(CJ4897:CN4897),SUM(CJ4897:CN4897)&lt;&gt;0,"")</f>
        <v/>
      </c>
      <c r="CX4897" t="str">
        <f ca="1"/>
        <v/>
      </c>
      <c r="DE4897" t="str">
        <f ca="1"/>
        <v/>
      </c>
      <c r="DG4897" t="str">
        <f ca="1"/>
        <v/>
      </c>
      <c r="DH4897">
        <f ca="1"/>
        <v>0</v>
      </c>
      <c r="DI4897">
        <f ca="1"/>
        <v>0</v>
      </c>
      <c r="DJ4897">
        <f ca="1"/>
        <v>0</v>
      </c>
      <c r="DK4897">
        <f ca="1"/>
        <v>0</v>
      </c>
      <c r="DL4897">
        <f ca="1"/>
        <v>0</v>
      </c>
      <c r="DM4897">
        <f ca="1"/>
        <v>0</v>
      </c>
      <c r="DN4897" t="str">
        <f ca="1"/>
        <v/>
      </c>
    </row>
    <row r="4898" spans="13:118">
      <c r="M4898" t="str" cm="1">
        <f t="array" ref="M4898">_xlfn._xlws.FILTER(SUM(H4898:L4898),SUM(H4898:L4898)&lt;&gt;0,"")</f>
        <v/>
      </c>
      <c r="AC4898" t="str">
        <f ca="1"/>
        <v/>
      </c>
      <c r="AE4898">
        <f ca="1"/>
        <v>0</v>
      </c>
      <c r="AF4898">
        <f ca="1"/>
        <v>0</v>
      </c>
      <c r="AG4898">
        <f ca="1"/>
        <v>0</v>
      </c>
      <c r="AH4898">
        <f ca="1"/>
        <v>0</v>
      </c>
      <c r="AI4898">
        <f ca="1"/>
        <v>0</v>
      </c>
      <c r="AJ4898">
        <f ca="1"/>
        <v>0</v>
      </c>
      <c r="AK4898">
        <f ca="1"/>
        <v>0</v>
      </c>
      <c r="AL4898" t="str">
        <f ca="1"/>
        <v/>
      </c>
      <c r="AZ4898" t="str" cm="1">
        <f t="array" ref="AZ4898">_xlfn._xlws.FILTER(SUM(AU4898:AY4898),SUM(AU4898:AY4898)&lt;&gt;0,"")</f>
        <v/>
      </c>
      <c r="BP4898" t="str">
        <f ca="1"/>
        <v/>
      </c>
      <c r="BR4898">
        <f ca="1"/>
        <v>0</v>
      </c>
      <c r="BS4898">
        <f ca="1"/>
        <v>0</v>
      </c>
      <c r="BT4898">
        <f ca="1"/>
        <v>0</v>
      </c>
      <c r="BU4898">
        <f ca="1"/>
        <v>0</v>
      </c>
      <c r="BV4898">
        <f ca="1"/>
        <v>0</v>
      </c>
      <c r="BW4898">
        <f ca="1"/>
        <v>0</v>
      </c>
      <c r="BX4898">
        <f ca="1"/>
        <v>0</v>
      </c>
      <c r="BY4898" t="str">
        <f ca="1"/>
        <v/>
      </c>
      <c r="CC4898" t="str" cm="1">
        <f t="array" aca="1" ref="CC4898" ca="1">_xlfn._xlws.FILTER(VLOOKUP(CB4891,Arrays!$T:$Z,{1,2,3,4,5,6,7},FALSE),VLOOKUP(CB4891,Arrays!$T:$Z,{1,2,3,4,5,6,7},FALSE)&lt;&gt;0,"")</f>
        <v/>
      </c>
      <c r="CO4898" t="str" cm="1">
        <f t="array" ref="CO4898">_xlfn._xlws.FILTER(SUM(CJ4898:CN4898),SUM(CJ4898:CN4898)&lt;&gt;0,"")</f>
        <v/>
      </c>
      <c r="CX4898" t="str">
        <f ca="1"/>
        <v/>
      </c>
      <c r="DE4898" t="str">
        <f ca="1"/>
        <v/>
      </c>
      <c r="DG4898" t="str">
        <f ca="1"/>
        <v/>
      </c>
      <c r="DH4898">
        <f ca="1"/>
        <v>0</v>
      </c>
      <c r="DI4898">
        <f ca="1"/>
        <v>0</v>
      </c>
      <c r="DJ4898">
        <f ca="1"/>
        <v>0</v>
      </c>
      <c r="DK4898">
        <f ca="1"/>
        <v>0</v>
      </c>
      <c r="DL4898">
        <f ca="1"/>
        <v>0</v>
      </c>
      <c r="DM4898">
        <f ca="1"/>
        <v>0</v>
      </c>
      <c r="DN4898" t="str">
        <f ca="1"/>
        <v/>
      </c>
    </row>
    <row r="4899" spans="13:118">
      <c r="M4899" t="str" cm="1">
        <f t="array" ref="M4899">_xlfn._xlws.FILTER(SUM(H4899:L4899),SUM(H4899:L4899)&lt;&gt;0,"")</f>
        <v/>
      </c>
      <c r="AC4899" t="str">
        <f ca="1"/>
        <v/>
      </c>
      <c r="AE4899">
        <f ca="1"/>
        <v>0</v>
      </c>
      <c r="AF4899">
        <f ca="1"/>
        <v>0</v>
      </c>
      <c r="AG4899">
        <f ca="1"/>
        <v>0</v>
      </c>
      <c r="AH4899">
        <f ca="1"/>
        <v>0</v>
      </c>
      <c r="AI4899">
        <f ca="1"/>
        <v>0</v>
      </c>
      <c r="AJ4899">
        <f ca="1"/>
        <v>0</v>
      </c>
      <c r="AK4899">
        <f ca="1"/>
        <v>0</v>
      </c>
      <c r="AL4899" t="str">
        <f ca="1"/>
        <v/>
      </c>
      <c r="AZ4899" t="str" cm="1">
        <f t="array" ref="AZ4899">_xlfn._xlws.FILTER(SUM(AU4899:AY4899),SUM(AU4899:AY4899)&lt;&gt;0,"")</f>
        <v/>
      </c>
      <c r="BP4899" t="str">
        <f ca="1"/>
        <v/>
      </c>
      <c r="BR4899">
        <f ca="1"/>
        <v>0</v>
      </c>
      <c r="BS4899">
        <f ca="1"/>
        <v>0</v>
      </c>
      <c r="BT4899">
        <f ca="1"/>
        <v>0</v>
      </c>
      <c r="BU4899">
        <f ca="1"/>
        <v>0</v>
      </c>
      <c r="BV4899">
        <f ca="1"/>
        <v>0</v>
      </c>
      <c r="BW4899">
        <f ca="1"/>
        <v>0</v>
      </c>
      <c r="BX4899">
        <f ca="1"/>
        <v>0</v>
      </c>
      <c r="BY4899" t="str">
        <f ca="1"/>
        <v/>
      </c>
      <c r="CC4899" t="str" cm="1">
        <f t="array" aca="1" ref="CC4899" ca="1">_xlfn._xlws.FILTER(VLOOKUP(CB4892,Arrays!$T:$Z,{1,2,3,4,5,6,7},FALSE),VLOOKUP(CB4892,Arrays!$T:$Z,{1,2,3,4,5,6,7},FALSE)&lt;&gt;0,"")</f>
        <v/>
      </c>
      <c r="CO4899" t="str" cm="1">
        <f t="array" ref="CO4899">_xlfn._xlws.FILTER(SUM(CJ4899:CN4899),SUM(CJ4899:CN4899)&lt;&gt;0,"")</f>
        <v/>
      </c>
      <c r="CX4899" t="str">
        <f ca="1"/>
        <v/>
      </c>
      <c r="DE4899" t="str">
        <f ca="1"/>
        <v/>
      </c>
      <c r="DG4899" t="str">
        <f ca="1"/>
        <v/>
      </c>
      <c r="DH4899">
        <f ca="1"/>
        <v>0</v>
      </c>
      <c r="DI4899">
        <f ca="1"/>
        <v>0</v>
      </c>
      <c r="DJ4899">
        <f ca="1"/>
        <v>0</v>
      </c>
      <c r="DK4899">
        <f ca="1"/>
        <v>0</v>
      </c>
      <c r="DL4899">
        <f ca="1"/>
        <v>0</v>
      </c>
      <c r="DM4899">
        <f ca="1"/>
        <v>0</v>
      </c>
      <c r="DN4899" t="str">
        <f ca="1"/>
        <v/>
      </c>
    </row>
    <row r="4900" spans="13:118">
      <c r="M4900" t="str" cm="1">
        <f t="array" ref="M4900">_xlfn._xlws.FILTER(SUM(H4900:L4900),SUM(H4900:L4900)&lt;&gt;0,"")</f>
        <v/>
      </c>
      <c r="AC4900" t="str">
        <f ca="1"/>
        <v/>
      </c>
      <c r="AE4900">
        <f ca="1"/>
        <v>0</v>
      </c>
      <c r="AF4900">
        <f ca="1"/>
        <v>0</v>
      </c>
      <c r="AG4900">
        <f ca="1"/>
        <v>0</v>
      </c>
      <c r="AH4900">
        <f ca="1"/>
        <v>0</v>
      </c>
      <c r="AI4900">
        <f ca="1"/>
        <v>0</v>
      </c>
      <c r="AJ4900">
        <f ca="1"/>
        <v>0</v>
      </c>
      <c r="AK4900">
        <f ca="1"/>
        <v>0</v>
      </c>
      <c r="AL4900" t="str">
        <f ca="1"/>
        <v/>
      </c>
      <c r="AZ4900" t="str" cm="1">
        <f t="array" ref="AZ4900">_xlfn._xlws.FILTER(SUM(AU4900:AY4900),SUM(AU4900:AY4900)&lt;&gt;0,"")</f>
        <v/>
      </c>
      <c r="BP4900" t="str">
        <f ca="1"/>
        <v/>
      </c>
      <c r="BR4900">
        <f ca="1"/>
        <v>0</v>
      </c>
      <c r="BS4900">
        <f ca="1"/>
        <v>0</v>
      </c>
      <c r="BT4900">
        <f ca="1"/>
        <v>0</v>
      </c>
      <c r="BU4900">
        <f ca="1"/>
        <v>0</v>
      </c>
      <c r="BV4900">
        <f ca="1"/>
        <v>0</v>
      </c>
      <c r="BW4900">
        <f ca="1"/>
        <v>0</v>
      </c>
      <c r="BX4900">
        <f ca="1"/>
        <v>0</v>
      </c>
      <c r="BY4900" t="str">
        <f ca="1"/>
        <v/>
      </c>
      <c r="CC4900" t="str" cm="1">
        <f t="array" aca="1" ref="CC4900" ca="1">_xlfn._xlws.FILTER(VLOOKUP(CB4893,Arrays!$T:$Z,{1,2,3,4,5,6,7},FALSE),VLOOKUP(CB4893,Arrays!$T:$Z,{1,2,3,4,5,6,7},FALSE)&lt;&gt;0,"")</f>
        <v/>
      </c>
      <c r="CO4900" t="str" cm="1">
        <f t="array" ref="CO4900">_xlfn._xlws.FILTER(SUM(CJ4900:CN4900),SUM(CJ4900:CN4900)&lt;&gt;0,"")</f>
        <v/>
      </c>
      <c r="CX4900" t="str">
        <f ca="1"/>
        <v/>
      </c>
      <c r="DE4900" t="str">
        <f ca="1"/>
        <v/>
      </c>
      <c r="DG4900" t="str">
        <f ca="1"/>
        <v/>
      </c>
      <c r="DH4900">
        <f ca="1"/>
        <v>0</v>
      </c>
      <c r="DI4900">
        <f ca="1"/>
        <v>0</v>
      </c>
      <c r="DJ4900">
        <f ca="1"/>
        <v>0</v>
      </c>
      <c r="DK4900">
        <f ca="1"/>
        <v>0</v>
      </c>
      <c r="DL4900">
        <f ca="1"/>
        <v>0</v>
      </c>
      <c r="DM4900">
        <f ca="1"/>
        <v>0</v>
      </c>
      <c r="DN4900" t="str">
        <f ca="1"/>
        <v/>
      </c>
    </row>
    <row r="4901" spans="13:118">
      <c r="M4901" t="str" cm="1">
        <f t="array" ref="M4901">_xlfn._xlws.FILTER(SUM(H4901:L4901),SUM(H4901:L4901)&lt;&gt;0,"")</f>
        <v/>
      </c>
      <c r="AC4901" t="str">
        <f ca="1"/>
        <v/>
      </c>
      <c r="AE4901">
        <f ca="1"/>
        <v>0</v>
      </c>
      <c r="AF4901">
        <f ca="1"/>
        <v>0</v>
      </c>
      <c r="AG4901">
        <f ca="1"/>
        <v>0</v>
      </c>
      <c r="AH4901">
        <f ca="1"/>
        <v>0</v>
      </c>
      <c r="AI4901">
        <f ca="1"/>
        <v>0</v>
      </c>
      <c r="AJ4901">
        <f ca="1"/>
        <v>0</v>
      </c>
      <c r="AK4901">
        <f ca="1"/>
        <v>0</v>
      </c>
      <c r="AL4901" t="str">
        <f ca="1"/>
        <v/>
      </c>
      <c r="AZ4901" t="str" cm="1">
        <f t="array" ref="AZ4901">_xlfn._xlws.FILTER(SUM(AU4901:AY4901),SUM(AU4901:AY4901)&lt;&gt;0,"")</f>
        <v/>
      </c>
      <c r="BP4901" t="str">
        <f ca="1"/>
        <v/>
      </c>
      <c r="BR4901">
        <f ca="1"/>
        <v>0</v>
      </c>
      <c r="BS4901">
        <f ca="1"/>
        <v>0</v>
      </c>
      <c r="BT4901">
        <f ca="1"/>
        <v>0</v>
      </c>
      <c r="BU4901">
        <f ca="1"/>
        <v>0</v>
      </c>
      <c r="BV4901">
        <f ca="1"/>
        <v>0</v>
      </c>
      <c r="BW4901">
        <f ca="1"/>
        <v>0</v>
      </c>
      <c r="BX4901">
        <f ca="1"/>
        <v>0</v>
      </c>
      <c r="BY4901" t="str">
        <f ca="1"/>
        <v/>
      </c>
      <c r="CC4901" t="str" cm="1">
        <f t="array" aca="1" ref="CC4901" ca="1">_xlfn._xlws.FILTER(VLOOKUP(CB4894,Arrays!$T:$Z,{1,2,3,4,5,6,7},FALSE),VLOOKUP(CB4894,Arrays!$T:$Z,{1,2,3,4,5,6,7},FALSE)&lt;&gt;0,"")</f>
        <v/>
      </c>
      <c r="CO4901" t="str" cm="1">
        <f t="array" ref="CO4901">_xlfn._xlws.FILTER(SUM(CJ4901:CN4901),SUM(CJ4901:CN4901)&lt;&gt;0,"")</f>
        <v/>
      </c>
      <c r="CX4901" t="str">
        <f ca="1"/>
        <v/>
      </c>
      <c r="DE4901" t="str">
        <f ca="1"/>
        <v/>
      </c>
      <c r="DG4901" t="str">
        <f ca="1"/>
        <v/>
      </c>
      <c r="DH4901">
        <f ca="1"/>
        <v>0</v>
      </c>
      <c r="DI4901">
        <f ca="1"/>
        <v>0</v>
      </c>
      <c r="DJ4901">
        <f ca="1"/>
        <v>0</v>
      </c>
      <c r="DK4901">
        <f ca="1"/>
        <v>0</v>
      </c>
      <c r="DL4901">
        <f ca="1"/>
        <v>0</v>
      </c>
      <c r="DM4901">
        <f ca="1"/>
        <v>0</v>
      </c>
      <c r="DN4901" t="str">
        <f ca="1"/>
        <v/>
      </c>
    </row>
    <row r="4902" spans="13:118">
      <c r="M4902" t="str" cm="1">
        <f t="array" ref="M4902">_xlfn._xlws.FILTER(SUM(H4902:L4902),SUM(H4902:L4902)&lt;&gt;0,"")</f>
        <v/>
      </c>
      <c r="AC4902" t="str">
        <f ca="1"/>
        <v/>
      </c>
      <c r="AE4902">
        <f ca="1"/>
        <v>0</v>
      </c>
      <c r="AF4902">
        <f ca="1"/>
        <v>0</v>
      </c>
      <c r="AG4902">
        <f ca="1"/>
        <v>0</v>
      </c>
      <c r="AH4902">
        <f ca="1"/>
        <v>0</v>
      </c>
      <c r="AI4902">
        <f ca="1"/>
        <v>0</v>
      </c>
      <c r="AJ4902">
        <f ca="1"/>
        <v>0</v>
      </c>
      <c r="AK4902">
        <f ca="1"/>
        <v>0</v>
      </c>
      <c r="AL4902" t="str">
        <f ca="1"/>
        <v/>
      </c>
      <c r="AZ4902" t="str" cm="1">
        <f t="array" ref="AZ4902">_xlfn._xlws.FILTER(SUM(AU4902:AY4902),SUM(AU4902:AY4902)&lt;&gt;0,"")</f>
        <v/>
      </c>
      <c r="BP4902" t="str">
        <f ca="1"/>
        <v/>
      </c>
      <c r="BR4902">
        <f ca="1"/>
        <v>0</v>
      </c>
      <c r="BS4902">
        <f ca="1"/>
        <v>0</v>
      </c>
      <c r="BT4902">
        <f ca="1"/>
        <v>0</v>
      </c>
      <c r="BU4902">
        <f ca="1"/>
        <v>0</v>
      </c>
      <c r="BV4902">
        <f ca="1"/>
        <v>0</v>
      </c>
      <c r="BW4902">
        <f ca="1"/>
        <v>0</v>
      </c>
      <c r="BX4902">
        <f ca="1"/>
        <v>0</v>
      </c>
      <c r="BY4902" t="str">
        <f ca="1"/>
        <v/>
      </c>
      <c r="CC4902" t="str" cm="1">
        <f t="array" aca="1" ref="CC4902" ca="1">_xlfn._xlws.FILTER(VLOOKUP(CB4895,Arrays!$T:$Z,{1,2,3,4,5,6,7},FALSE),VLOOKUP(CB4895,Arrays!$T:$Z,{1,2,3,4,5,6,7},FALSE)&lt;&gt;0,"")</f>
        <v/>
      </c>
      <c r="CO4902" t="str" cm="1">
        <f t="array" ref="CO4902">_xlfn._xlws.FILTER(SUM(CJ4902:CN4902),SUM(CJ4902:CN4902)&lt;&gt;0,"")</f>
        <v/>
      </c>
      <c r="CX4902" t="str">
        <f ca="1"/>
        <v/>
      </c>
      <c r="DE4902" t="str">
        <f ca="1"/>
        <v/>
      </c>
      <c r="DG4902" t="str">
        <f ca="1"/>
        <v/>
      </c>
      <c r="DH4902">
        <f ca="1"/>
        <v>0</v>
      </c>
      <c r="DI4902">
        <f ca="1"/>
        <v>0</v>
      </c>
      <c r="DJ4902">
        <f ca="1"/>
        <v>0</v>
      </c>
      <c r="DK4902">
        <f ca="1"/>
        <v>0</v>
      </c>
      <c r="DL4902">
        <f ca="1"/>
        <v>0</v>
      </c>
      <c r="DM4902">
        <f ca="1"/>
        <v>0</v>
      </c>
      <c r="DN4902" t="str">
        <f ca="1"/>
        <v/>
      </c>
    </row>
    <row r="4903" spans="13:118">
      <c r="M4903" t="str" cm="1">
        <f t="array" ref="M4903">_xlfn._xlws.FILTER(SUM(H4903:L4903),SUM(H4903:L4903)&lt;&gt;0,"")</f>
        <v/>
      </c>
      <c r="AC4903" t="str">
        <f ca="1"/>
        <v/>
      </c>
      <c r="AE4903">
        <f ca="1"/>
        <v>0</v>
      </c>
      <c r="AF4903">
        <f ca="1"/>
        <v>0</v>
      </c>
      <c r="AG4903">
        <f ca="1"/>
        <v>0</v>
      </c>
      <c r="AH4903">
        <f ca="1"/>
        <v>0</v>
      </c>
      <c r="AI4903">
        <f ca="1"/>
        <v>0</v>
      </c>
      <c r="AJ4903">
        <f ca="1"/>
        <v>0</v>
      </c>
      <c r="AK4903">
        <f ca="1"/>
        <v>0</v>
      </c>
      <c r="AL4903" t="str">
        <f ca="1"/>
        <v/>
      </c>
      <c r="AZ4903" t="str" cm="1">
        <f t="array" ref="AZ4903">_xlfn._xlws.FILTER(SUM(AU4903:AY4903),SUM(AU4903:AY4903)&lt;&gt;0,"")</f>
        <v/>
      </c>
      <c r="BP4903" t="str">
        <f ca="1"/>
        <v/>
      </c>
      <c r="BR4903">
        <f ca="1"/>
        <v>0</v>
      </c>
      <c r="BS4903">
        <f ca="1"/>
        <v>0</v>
      </c>
      <c r="BT4903">
        <f ca="1"/>
        <v>0</v>
      </c>
      <c r="BU4903">
        <f ca="1"/>
        <v>0</v>
      </c>
      <c r="BV4903">
        <f ca="1"/>
        <v>0</v>
      </c>
      <c r="BW4903">
        <f ca="1"/>
        <v>0</v>
      </c>
      <c r="BX4903">
        <f ca="1"/>
        <v>0</v>
      </c>
      <c r="BY4903" t="str">
        <f ca="1"/>
        <v/>
      </c>
      <c r="CC4903" t="str" cm="1">
        <f t="array" aca="1" ref="CC4903" ca="1">_xlfn._xlws.FILTER(VLOOKUP(CB4896,Arrays!$T:$Z,{1,2,3,4,5,6,7},FALSE),VLOOKUP(CB4896,Arrays!$T:$Z,{1,2,3,4,5,6,7},FALSE)&lt;&gt;0,"")</f>
        <v/>
      </c>
      <c r="CO4903" t="str" cm="1">
        <f t="array" ref="CO4903">_xlfn._xlws.FILTER(SUM(CJ4903:CN4903),SUM(CJ4903:CN4903)&lt;&gt;0,"")</f>
        <v/>
      </c>
      <c r="CX4903" t="str">
        <f ca="1"/>
        <v/>
      </c>
      <c r="DE4903" t="str">
        <f ca="1"/>
        <v/>
      </c>
      <c r="DG4903" t="str">
        <f ca="1"/>
        <v/>
      </c>
      <c r="DH4903">
        <f ca="1"/>
        <v>0</v>
      </c>
      <c r="DI4903">
        <f ca="1"/>
        <v>0</v>
      </c>
      <c r="DJ4903">
        <f ca="1"/>
        <v>0</v>
      </c>
      <c r="DK4903">
        <f ca="1"/>
        <v>0</v>
      </c>
      <c r="DL4903">
        <f ca="1"/>
        <v>0</v>
      </c>
      <c r="DM4903">
        <f ca="1"/>
        <v>0</v>
      </c>
      <c r="DN4903" t="str">
        <f ca="1"/>
        <v/>
      </c>
    </row>
    <row r="4904" spans="13:118">
      <c r="M4904" t="str" cm="1">
        <f t="array" ref="M4904">_xlfn._xlws.FILTER(SUM(H4904:L4904),SUM(H4904:L4904)&lt;&gt;0,"")</f>
        <v/>
      </c>
      <c r="AC4904" t="str">
        <f ca="1"/>
        <v/>
      </c>
      <c r="AE4904">
        <f ca="1"/>
        <v>0</v>
      </c>
      <c r="AF4904">
        <f ca="1"/>
        <v>0</v>
      </c>
      <c r="AG4904">
        <f ca="1"/>
        <v>0</v>
      </c>
      <c r="AH4904">
        <f ca="1"/>
        <v>0</v>
      </c>
      <c r="AI4904">
        <f ca="1"/>
        <v>0</v>
      </c>
      <c r="AJ4904">
        <f ca="1"/>
        <v>0</v>
      </c>
      <c r="AK4904">
        <f ca="1"/>
        <v>0</v>
      </c>
      <c r="AL4904" t="str">
        <f ca="1"/>
        <v/>
      </c>
      <c r="AZ4904" t="str" cm="1">
        <f t="array" ref="AZ4904">_xlfn._xlws.FILTER(SUM(AU4904:AY4904),SUM(AU4904:AY4904)&lt;&gt;0,"")</f>
        <v/>
      </c>
      <c r="BP4904" t="str">
        <f ca="1"/>
        <v/>
      </c>
      <c r="BR4904">
        <f ca="1"/>
        <v>0</v>
      </c>
      <c r="BS4904">
        <f ca="1"/>
        <v>0</v>
      </c>
      <c r="BT4904">
        <f ca="1"/>
        <v>0</v>
      </c>
      <c r="BU4904">
        <f ca="1"/>
        <v>0</v>
      </c>
      <c r="BV4904">
        <f ca="1"/>
        <v>0</v>
      </c>
      <c r="BW4904">
        <f ca="1"/>
        <v>0</v>
      </c>
      <c r="BX4904">
        <f ca="1"/>
        <v>0</v>
      </c>
      <c r="BY4904" t="str">
        <f ca="1"/>
        <v/>
      </c>
      <c r="CC4904" t="str" cm="1">
        <f t="array" aca="1" ref="CC4904" ca="1">_xlfn._xlws.FILTER(VLOOKUP(CB4897,Arrays!$T:$Z,{1,2,3,4,5,6,7},FALSE),VLOOKUP(CB4897,Arrays!$T:$Z,{1,2,3,4,5,6,7},FALSE)&lt;&gt;0,"")</f>
        <v/>
      </c>
      <c r="CO4904" t="str" cm="1">
        <f t="array" ref="CO4904">_xlfn._xlws.FILTER(SUM(CJ4904:CN4904),SUM(CJ4904:CN4904)&lt;&gt;0,"")</f>
        <v/>
      </c>
      <c r="CX4904" t="str">
        <f ca="1"/>
        <v/>
      </c>
      <c r="DE4904" t="str">
        <f ca="1"/>
        <v/>
      </c>
      <c r="DG4904" t="str">
        <f ca="1"/>
        <v/>
      </c>
      <c r="DH4904">
        <f ca="1"/>
        <v>0</v>
      </c>
      <c r="DI4904">
        <f ca="1"/>
        <v>0</v>
      </c>
      <c r="DJ4904">
        <f ca="1"/>
        <v>0</v>
      </c>
      <c r="DK4904">
        <f ca="1"/>
        <v>0</v>
      </c>
      <c r="DL4904">
        <f ca="1"/>
        <v>0</v>
      </c>
      <c r="DM4904">
        <f ca="1"/>
        <v>0</v>
      </c>
      <c r="DN4904" t="str">
        <f ca="1"/>
        <v/>
      </c>
    </row>
    <row r="4905" spans="13:118">
      <c r="M4905" t="str" cm="1">
        <f t="array" ref="M4905">_xlfn._xlws.FILTER(SUM(H4905:L4905),SUM(H4905:L4905)&lt;&gt;0,"")</f>
        <v/>
      </c>
      <c r="AC4905" t="str">
        <f ca="1"/>
        <v/>
      </c>
      <c r="AE4905">
        <f ca="1"/>
        <v>0</v>
      </c>
      <c r="AF4905">
        <f ca="1"/>
        <v>0</v>
      </c>
      <c r="AG4905">
        <f ca="1"/>
        <v>0</v>
      </c>
      <c r="AH4905">
        <f ca="1"/>
        <v>0</v>
      </c>
      <c r="AI4905">
        <f ca="1"/>
        <v>0</v>
      </c>
      <c r="AJ4905">
        <f ca="1"/>
        <v>0</v>
      </c>
      <c r="AK4905">
        <f ca="1"/>
        <v>0</v>
      </c>
      <c r="AL4905" t="str">
        <f ca="1"/>
        <v/>
      </c>
      <c r="AZ4905" t="str" cm="1">
        <f t="array" ref="AZ4905">_xlfn._xlws.FILTER(SUM(AU4905:AY4905),SUM(AU4905:AY4905)&lt;&gt;0,"")</f>
        <v/>
      </c>
      <c r="BP4905" t="str">
        <f ca="1"/>
        <v/>
      </c>
      <c r="BR4905">
        <f ca="1"/>
        <v>0</v>
      </c>
      <c r="BS4905">
        <f ca="1"/>
        <v>0</v>
      </c>
      <c r="BT4905">
        <f ca="1"/>
        <v>0</v>
      </c>
      <c r="BU4905">
        <f ca="1"/>
        <v>0</v>
      </c>
      <c r="BV4905">
        <f ca="1"/>
        <v>0</v>
      </c>
      <c r="BW4905">
        <f ca="1"/>
        <v>0</v>
      </c>
      <c r="BX4905">
        <f ca="1"/>
        <v>0</v>
      </c>
      <c r="BY4905" t="str">
        <f ca="1"/>
        <v/>
      </c>
      <c r="CC4905" t="str" cm="1">
        <f t="array" aca="1" ref="CC4905" ca="1">_xlfn._xlws.FILTER(VLOOKUP(CB4898,Arrays!$T:$Z,{1,2,3,4,5,6,7},FALSE),VLOOKUP(CB4898,Arrays!$T:$Z,{1,2,3,4,5,6,7},FALSE)&lt;&gt;0,"")</f>
        <v/>
      </c>
      <c r="CO4905" t="str" cm="1">
        <f t="array" ref="CO4905">_xlfn._xlws.FILTER(SUM(CJ4905:CN4905),SUM(CJ4905:CN4905)&lt;&gt;0,"")</f>
        <v/>
      </c>
      <c r="CX4905" t="str">
        <f ca="1"/>
        <v/>
      </c>
      <c r="DE4905" t="str">
        <f ca="1"/>
        <v/>
      </c>
      <c r="DG4905" t="str">
        <f ca="1"/>
        <v/>
      </c>
      <c r="DH4905">
        <f ca="1"/>
        <v>0</v>
      </c>
      <c r="DI4905">
        <f ca="1"/>
        <v>0</v>
      </c>
      <c r="DJ4905">
        <f ca="1"/>
        <v>0</v>
      </c>
      <c r="DK4905">
        <f ca="1"/>
        <v>0</v>
      </c>
      <c r="DL4905">
        <f ca="1"/>
        <v>0</v>
      </c>
      <c r="DM4905">
        <f ca="1"/>
        <v>0</v>
      </c>
      <c r="DN4905" t="str">
        <f ca="1"/>
        <v/>
      </c>
    </row>
    <row r="4906" spans="13:118">
      <c r="M4906" t="str" cm="1">
        <f t="array" ref="M4906">_xlfn._xlws.FILTER(SUM(H4906:L4906),SUM(H4906:L4906)&lt;&gt;0,"")</f>
        <v/>
      </c>
      <c r="AC4906" t="str">
        <f ca="1"/>
        <v/>
      </c>
      <c r="AE4906">
        <f ca="1"/>
        <v>0</v>
      </c>
      <c r="AF4906">
        <f ca="1"/>
        <v>0</v>
      </c>
      <c r="AG4906">
        <f ca="1"/>
        <v>0</v>
      </c>
      <c r="AH4906">
        <f ca="1"/>
        <v>0</v>
      </c>
      <c r="AI4906">
        <f ca="1"/>
        <v>0</v>
      </c>
      <c r="AJ4906">
        <f ca="1"/>
        <v>0</v>
      </c>
      <c r="AK4906">
        <f ca="1"/>
        <v>0</v>
      </c>
      <c r="AL4906" t="str">
        <f ca="1"/>
        <v/>
      </c>
      <c r="AZ4906" t="str" cm="1">
        <f t="array" ref="AZ4906">_xlfn._xlws.FILTER(SUM(AU4906:AY4906),SUM(AU4906:AY4906)&lt;&gt;0,"")</f>
        <v/>
      </c>
      <c r="BP4906" t="str">
        <f ca="1"/>
        <v/>
      </c>
      <c r="BR4906">
        <f ca="1"/>
        <v>0</v>
      </c>
      <c r="BS4906">
        <f ca="1"/>
        <v>0</v>
      </c>
      <c r="BT4906">
        <f ca="1"/>
        <v>0</v>
      </c>
      <c r="BU4906">
        <f ca="1"/>
        <v>0</v>
      </c>
      <c r="BV4906">
        <f ca="1"/>
        <v>0</v>
      </c>
      <c r="BW4906">
        <f ca="1"/>
        <v>0</v>
      </c>
      <c r="BX4906">
        <f ca="1"/>
        <v>0</v>
      </c>
      <c r="BY4906" t="str">
        <f ca="1"/>
        <v/>
      </c>
      <c r="CC4906" t="str" cm="1">
        <f t="array" aca="1" ref="CC4906" ca="1">_xlfn._xlws.FILTER(VLOOKUP(CB4899,Arrays!$T:$Z,{1,2,3,4,5,6,7},FALSE),VLOOKUP(CB4899,Arrays!$T:$Z,{1,2,3,4,5,6,7},FALSE)&lt;&gt;0,"")</f>
        <v/>
      </c>
      <c r="CO4906" t="str" cm="1">
        <f t="array" ref="CO4906">_xlfn._xlws.FILTER(SUM(CJ4906:CN4906),SUM(CJ4906:CN4906)&lt;&gt;0,"")</f>
        <v/>
      </c>
      <c r="CX4906" t="str">
        <f ca="1"/>
        <v/>
      </c>
      <c r="DE4906" t="str">
        <f ca="1"/>
        <v/>
      </c>
      <c r="DG4906" t="str">
        <f ca="1"/>
        <v/>
      </c>
      <c r="DH4906">
        <f ca="1"/>
        <v>0</v>
      </c>
      <c r="DI4906">
        <f ca="1"/>
        <v>0</v>
      </c>
      <c r="DJ4906">
        <f ca="1"/>
        <v>0</v>
      </c>
      <c r="DK4906">
        <f ca="1"/>
        <v>0</v>
      </c>
      <c r="DL4906">
        <f ca="1"/>
        <v>0</v>
      </c>
      <c r="DM4906">
        <f ca="1"/>
        <v>0</v>
      </c>
      <c r="DN4906" t="str">
        <f ca="1"/>
        <v/>
      </c>
    </row>
    <row r="4907" spans="13:118">
      <c r="M4907" t="str" cm="1">
        <f t="array" ref="M4907">_xlfn._xlws.FILTER(SUM(H4907:L4907),SUM(H4907:L4907)&lt;&gt;0,"")</f>
        <v/>
      </c>
      <c r="AC4907" t="str">
        <f ca="1"/>
        <v/>
      </c>
      <c r="AE4907">
        <f ca="1"/>
        <v>0</v>
      </c>
      <c r="AF4907">
        <f ca="1"/>
        <v>0</v>
      </c>
      <c r="AG4907">
        <f ca="1"/>
        <v>0</v>
      </c>
      <c r="AH4907">
        <f ca="1"/>
        <v>0</v>
      </c>
      <c r="AI4907">
        <f ca="1"/>
        <v>0</v>
      </c>
      <c r="AJ4907">
        <f ca="1"/>
        <v>0</v>
      </c>
      <c r="AK4907">
        <f ca="1"/>
        <v>0</v>
      </c>
      <c r="AL4907" t="str">
        <f ca="1"/>
        <v/>
      </c>
      <c r="AZ4907" t="str" cm="1">
        <f t="array" ref="AZ4907">_xlfn._xlws.FILTER(SUM(AU4907:AY4907),SUM(AU4907:AY4907)&lt;&gt;0,"")</f>
        <v/>
      </c>
      <c r="BP4907" t="str">
        <f ca="1"/>
        <v/>
      </c>
      <c r="BR4907">
        <f ca="1"/>
        <v>0</v>
      </c>
      <c r="BS4907">
        <f ca="1"/>
        <v>0</v>
      </c>
      <c r="BT4907">
        <f ca="1"/>
        <v>0</v>
      </c>
      <c r="BU4907">
        <f ca="1"/>
        <v>0</v>
      </c>
      <c r="BV4907">
        <f ca="1"/>
        <v>0</v>
      </c>
      <c r="BW4907">
        <f ca="1"/>
        <v>0</v>
      </c>
      <c r="BX4907">
        <f ca="1"/>
        <v>0</v>
      </c>
      <c r="BY4907" t="str">
        <f ca="1"/>
        <v/>
      </c>
      <c r="CC4907" t="str" cm="1">
        <f t="array" aca="1" ref="CC4907" ca="1">_xlfn._xlws.FILTER(VLOOKUP(CB4900,Arrays!$T:$Z,{1,2,3,4,5,6,7},FALSE),VLOOKUP(CB4900,Arrays!$T:$Z,{1,2,3,4,5,6,7},FALSE)&lt;&gt;0,"")</f>
        <v/>
      </c>
      <c r="CO4907" t="str" cm="1">
        <f t="array" ref="CO4907">_xlfn._xlws.FILTER(SUM(CJ4907:CN4907),SUM(CJ4907:CN4907)&lt;&gt;0,"")</f>
        <v/>
      </c>
      <c r="CX4907" t="str">
        <f ca="1"/>
        <v/>
      </c>
      <c r="DE4907" t="str">
        <f ca="1"/>
        <v/>
      </c>
      <c r="DG4907" t="str">
        <f ca="1"/>
        <v/>
      </c>
      <c r="DH4907">
        <f ca="1"/>
        <v>0</v>
      </c>
      <c r="DI4907">
        <f ca="1"/>
        <v>0</v>
      </c>
      <c r="DJ4907">
        <f ca="1"/>
        <v>0</v>
      </c>
      <c r="DK4907">
        <f ca="1"/>
        <v>0</v>
      </c>
      <c r="DL4907">
        <f ca="1"/>
        <v>0</v>
      </c>
      <c r="DM4907">
        <f ca="1"/>
        <v>0</v>
      </c>
      <c r="DN4907" t="str">
        <f ca="1"/>
        <v/>
      </c>
    </row>
    <row r="4908" spans="13:118">
      <c r="M4908" t="str" cm="1">
        <f t="array" ref="M4908">_xlfn._xlws.FILTER(SUM(H4908:L4908),SUM(H4908:L4908)&lt;&gt;0,"")</f>
        <v/>
      </c>
      <c r="AC4908" t="str">
        <f ca="1"/>
        <v/>
      </c>
      <c r="AE4908">
        <f ca="1"/>
        <v>0</v>
      </c>
      <c r="AF4908">
        <f ca="1"/>
        <v>0</v>
      </c>
      <c r="AG4908">
        <f ca="1"/>
        <v>0</v>
      </c>
      <c r="AH4908">
        <f ca="1"/>
        <v>0</v>
      </c>
      <c r="AI4908">
        <f ca="1"/>
        <v>0</v>
      </c>
      <c r="AJ4908">
        <f ca="1"/>
        <v>0</v>
      </c>
      <c r="AK4908">
        <f ca="1"/>
        <v>0</v>
      </c>
      <c r="AL4908" t="str">
        <f ca="1"/>
        <v/>
      </c>
      <c r="AZ4908" t="str" cm="1">
        <f t="array" ref="AZ4908">_xlfn._xlws.FILTER(SUM(AU4908:AY4908),SUM(AU4908:AY4908)&lt;&gt;0,"")</f>
        <v/>
      </c>
      <c r="BP4908" t="str">
        <f ca="1"/>
        <v/>
      </c>
      <c r="BR4908">
        <f ca="1"/>
        <v>0</v>
      </c>
      <c r="BS4908">
        <f ca="1"/>
        <v>0</v>
      </c>
      <c r="BT4908">
        <f ca="1"/>
        <v>0</v>
      </c>
      <c r="BU4908">
        <f ca="1"/>
        <v>0</v>
      </c>
      <c r="BV4908">
        <f ca="1"/>
        <v>0</v>
      </c>
      <c r="BW4908">
        <f ca="1"/>
        <v>0</v>
      </c>
      <c r="BX4908">
        <f ca="1"/>
        <v>0</v>
      </c>
      <c r="BY4908" t="str">
        <f ca="1"/>
        <v/>
      </c>
      <c r="CC4908" t="str" cm="1">
        <f t="array" aca="1" ref="CC4908" ca="1">_xlfn._xlws.FILTER(VLOOKUP(CB4901,Arrays!$T:$Z,{1,2,3,4,5,6,7},FALSE),VLOOKUP(CB4901,Arrays!$T:$Z,{1,2,3,4,5,6,7},FALSE)&lt;&gt;0,"")</f>
        <v/>
      </c>
      <c r="CO4908" t="str" cm="1">
        <f t="array" ref="CO4908">_xlfn._xlws.FILTER(SUM(CJ4908:CN4908),SUM(CJ4908:CN4908)&lt;&gt;0,"")</f>
        <v/>
      </c>
      <c r="CX4908" t="str">
        <f ca="1"/>
        <v/>
      </c>
      <c r="DE4908" t="str">
        <f ca="1"/>
        <v/>
      </c>
      <c r="DG4908" t="str">
        <f ca="1"/>
        <v/>
      </c>
      <c r="DH4908">
        <f ca="1"/>
        <v>0</v>
      </c>
      <c r="DI4908">
        <f ca="1"/>
        <v>0</v>
      </c>
      <c r="DJ4908">
        <f ca="1"/>
        <v>0</v>
      </c>
      <c r="DK4908">
        <f ca="1"/>
        <v>0</v>
      </c>
      <c r="DL4908">
        <f ca="1"/>
        <v>0</v>
      </c>
      <c r="DM4908">
        <f ca="1"/>
        <v>0</v>
      </c>
      <c r="DN4908" t="str">
        <f ca="1"/>
        <v/>
      </c>
    </row>
    <row r="4909" spans="13:118">
      <c r="M4909" t="str" cm="1">
        <f t="array" ref="M4909">_xlfn._xlws.FILTER(SUM(H4909:L4909),SUM(H4909:L4909)&lt;&gt;0,"")</f>
        <v/>
      </c>
      <c r="AC4909" t="str">
        <f ca="1"/>
        <v/>
      </c>
      <c r="AE4909">
        <f ca="1"/>
        <v>0</v>
      </c>
      <c r="AF4909">
        <f ca="1"/>
        <v>0</v>
      </c>
      <c r="AG4909">
        <f ca="1"/>
        <v>0</v>
      </c>
      <c r="AH4909">
        <f ca="1"/>
        <v>0</v>
      </c>
      <c r="AI4909">
        <f ca="1"/>
        <v>0</v>
      </c>
      <c r="AJ4909">
        <f ca="1"/>
        <v>0</v>
      </c>
      <c r="AK4909">
        <f ca="1"/>
        <v>0</v>
      </c>
      <c r="AL4909" t="str">
        <f ca="1"/>
        <v/>
      </c>
      <c r="AZ4909" t="str" cm="1">
        <f t="array" ref="AZ4909">_xlfn._xlws.FILTER(SUM(AU4909:AY4909),SUM(AU4909:AY4909)&lt;&gt;0,"")</f>
        <v/>
      </c>
      <c r="BP4909" t="str">
        <f ca="1"/>
        <v/>
      </c>
      <c r="BR4909">
        <f ca="1"/>
        <v>0</v>
      </c>
      <c r="BS4909">
        <f ca="1"/>
        <v>0</v>
      </c>
      <c r="BT4909">
        <f ca="1"/>
        <v>0</v>
      </c>
      <c r="BU4909">
        <f ca="1"/>
        <v>0</v>
      </c>
      <c r="BV4909">
        <f ca="1"/>
        <v>0</v>
      </c>
      <c r="BW4909">
        <f ca="1"/>
        <v>0</v>
      </c>
      <c r="BX4909">
        <f ca="1"/>
        <v>0</v>
      </c>
      <c r="BY4909" t="str">
        <f ca="1"/>
        <v/>
      </c>
      <c r="CC4909" t="str" cm="1">
        <f t="array" aca="1" ref="CC4909" ca="1">_xlfn._xlws.FILTER(VLOOKUP(CB4902,Arrays!$T:$Z,{1,2,3,4,5,6,7},FALSE),VLOOKUP(CB4902,Arrays!$T:$Z,{1,2,3,4,5,6,7},FALSE)&lt;&gt;0,"")</f>
        <v/>
      </c>
      <c r="CO4909" t="str" cm="1">
        <f t="array" ref="CO4909">_xlfn._xlws.FILTER(SUM(CJ4909:CN4909),SUM(CJ4909:CN4909)&lt;&gt;0,"")</f>
        <v/>
      </c>
      <c r="CX4909" t="str">
        <f ca="1"/>
        <v/>
      </c>
      <c r="DE4909" t="str">
        <f ca="1"/>
        <v/>
      </c>
      <c r="DG4909" t="str">
        <f ca="1"/>
        <v/>
      </c>
      <c r="DH4909">
        <f ca="1"/>
        <v>0</v>
      </c>
      <c r="DI4909">
        <f ca="1"/>
        <v>0</v>
      </c>
      <c r="DJ4909">
        <f ca="1"/>
        <v>0</v>
      </c>
      <c r="DK4909">
        <f ca="1"/>
        <v>0</v>
      </c>
      <c r="DL4909">
        <f ca="1"/>
        <v>0</v>
      </c>
      <c r="DM4909">
        <f ca="1"/>
        <v>0</v>
      </c>
      <c r="DN4909" t="str">
        <f ca="1"/>
        <v/>
      </c>
    </row>
    <row r="4910" spans="13:118">
      <c r="M4910" t="str" cm="1">
        <f t="array" ref="M4910">_xlfn._xlws.FILTER(SUM(H4910:L4910),SUM(H4910:L4910)&lt;&gt;0,"")</f>
        <v/>
      </c>
      <c r="AC4910" t="str">
        <f ca="1"/>
        <v/>
      </c>
      <c r="AE4910">
        <f ca="1"/>
        <v>0</v>
      </c>
      <c r="AF4910">
        <f ca="1"/>
        <v>0</v>
      </c>
      <c r="AG4910">
        <f ca="1"/>
        <v>0</v>
      </c>
      <c r="AH4910">
        <f ca="1"/>
        <v>0</v>
      </c>
      <c r="AI4910">
        <f ca="1"/>
        <v>0</v>
      </c>
      <c r="AJ4910">
        <f ca="1"/>
        <v>0</v>
      </c>
      <c r="AK4910">
        <f ca="1"/>
        <v>0</v>
      </c>
      <c r="AL4910" t="str">
        <f ca="1"/>
        <v/>
      </c>
      <c r="AZ4910" t="str" cm="1">
        <f t="array" ref="AZ4910">_xlfn._xlws.FILTER(SUM(AU4910:AY4910),SUM(AU4910:AY4910)&lt;&gt;0,"")</f>
        <v/>
      </c>
      <c r="BP4910" t="str">
        <f ca="1"/>
        <v/>
      </c>
      <c r="BR4910">
        <f ca="1"/>
        <v>0</v>
      </c>
      <c r="BS4910">
        <f ca="1"/>
        <v>0</v>
      </c>
      <c r="BT4910">
        <f ca="1"/>
        <v>0</v>
      </c>
      <c r="BU4910">
        <f ca="1"/>
        <v>0</v>
      </c>
      <c r="BV4910">
        <f ca="1"/>
        <v>0</v>
      </c>
      <c r="BW4910">
        <f ca="1"/>
        <v>0</v>
      </c>
      <c r="BX4910">
        <f ca="1"/>
        <v>0</v>
      </c>
      <c r="BY4910" t="str">
        <f ca="1"/>
        <v/>
      </c>
      <c r="CC4910" t="str" cm="1">
        <f t="array" aca="1" ref="CC4910" ca="1">_xlfn._xlws.FILTER(VLOOKUP(CB4903,Arrays!$T:$Z,{1,2,3,4,5,6,7},FALSE),VLOOKUP(CB4903,Arrays!$T:$Z,{1,2,3,4,5,6,7},FALSE)&lt;&gt;0,"")</f>
        <v/>
      </c>
      <c r="CO4910" t="str" cm="1">
        <f t="array" ref="CO4910">_xlfn._xlws.FILTER(SUM(CJ4910:CN4910),SUM(CJ4910:CN4910)&lt;&gt;0,"")</f>
        <v/>
      </c>
      <c r="CX4910" t="str">
        <f ca="1"/>
        <v/>
      </c>
      <c r="DE4910" t="str">
        <f ca="1"/>
        <v/>
      </c>
      <c r="DG4910" t="str">
        <f ca="1"/>
        <v/>
      </c>
      <c r="DH4910">
        <f ca="1"/>
        <v>0</v>
      </c>
      <c r="DI4910">
        <f ca="1"/>
        <v>0</v>
      </c>
      <c r="DJ4910">
        <f ca="1"/>
        <v>0</v>
      </c>
      <c r="DK4910">
        <f ca="1"/>
        <v>0</v>
      </c>
      <c r="DL4910">
        <f ca="1"/>
        <v>0</v>
      </c>
      <c r="DM4910">
        <f ca="1"/>
        <v>0</v>
      </c>
      <c r="DN4910" t="str">
        <f ca="1"/>
        <v/>
      </c>
    </row>
    <row r="4911" spans="13:118">
      <c r="M4911" t="str" cm="1">
        <f t="array" ref="M4911">_xlfn._xlws.FILTER(SUM(H4911:L4911),SUM(H4911:L4911)&lt;&gt;0,"")</f>
        <v/>
      </c>
      <c r="AC4911" t="str">
        <f ca="1"/>
        <v/>
      </c>
      <c r="AE4911">
        <f ca="1"/>
        <v>0</v>
      </c>
      <c r="AF4911">
        <f ca="1"/>
        <v>0</v>
      </c>
      <c r="AG4911">
        <f ca="1"/>
        <v>0</v>
      </c>
      <c r="AH4911">
        <f ca="1"/>
        <v>0</v>
      </c>
      <c r="AI4911">
        <f ca="1"/>
        <v>0</v>
      </c>
      <c r="AJ4911">
        <f ca="1"/>
        <v>0</v>
      </c>
      <c r="AK4911">
        <f ca="1"/>
        <v>0</v>
      </c>
      <c r="AL4911" t="str">
        <f ca="1"/>
        <v/>
      </c>
      <c r="AZ4911" t="str" cm="1">
        <f t="array" ref="AZ4911">_xlfn._xlws.FILTER(SUM(AU4911:AY4911),SUM(AU4911:AY4911)&lt;&gt;0,"")</f>
        <v/>
      </c>
      <c r="BP4911" t="str">
        <f ca="1"/>
        <v/>
      </c>
      <c r="BR4911">
        <f ca="1"/>
        <v>0</v>
      </c>
      <c r="BS4911">
        <f ca="1"/>
        <v>0</v>
      </c>
      <c r="BT4911">
        <f ca="1"/>
        <v>0</v>
      </c>
      <c r="BU4911">
        <f ca="1"/>
        <v>0</v>
      </c>
      <c r="BV4911">
        <f ca="1"/>
        <v>0</v>
      </c>
      <c r="BW4911">
        <f ca="1"/>
        <v>0</v>
      </c>
      <c r="BX4911">
        <f ca="1"/>
        <v>0</v>
      </c>
      <c r="BY4911" t="str">
        <f ca="1"/>
        <v/>
      </c>
      <c r="CC4911" t="str" cm="1">
        <f t="array" aca="1" ref="CC4911" ca="1">_xlfn._xlws.FILTER(VLOOKUP(CB4904,Arrays!$T:$Z,{1,2,3,4,5,6,7},FALSE),VLOOKUP(CB4904,Arrays!$T:$Z,{1,2,3,4,5,6,7},FALSE)&lt;&gt;0,"")</f>
        <v/>
      </c>
      <c r="CO4911" t="str" cm="1">
        <f t="array" ref="CO4911">_xlfn._xlws.FILTER(SUM(CJ4911:CN4911),SUM(CJ4911:CN4911)&lt;&gt;0,"")</f>
        <v/>
      </c>
      <c r="CX4911" t="str">
        <f ca="1"/>
        <v/>
      </c>
      <c r="DE4911" t="str">
        <f ca="1"/>
        <v/>
      </c>
      <c r="DG4911" t="str">
        <f ca="1"/>
        <v/>
      </c>
      <c r="DH4911">
        <f ca="1"/>
        <v>0</v>
      </c>
      <c r="DI4911">
        <f ca="1"/>
        <v>0</v>
      </c>
      <c r="DJ4911">
        <f ca="1"/>
        <v>0</v>
      </c>
      <c r="DK4911">
        <f ca="1"/>
        <v>0</v>
      </c>
      <c r="DL4911">
        <f ca="1"/>
        <v>0</v>
      </c>
      <c r="DM4911">
        <f ca="1"/>
        <v>0</v>
      </c>
      <c r="DN4911" t="str">
        <f ca="1"/>
        <v/>
      </c>
    </row>
    <row r="4912" spans="13:118">
      <c r="M4912" t="str" cm="1">
        <f t="array" ref="M4912">_xlfn._xlws.FILTER(SUM(H4912:L4912),SUM(H4912:L4912)&lt;&gt;0,"")</f>
        <v/>
      </c>
      <c r="AC4912" t="str">
        <f ca="1"/>
        <v/>
      </c>
      <c r="AE4912">
        <f ca="1"/>
        <v>0</v>
      </c>
      <c r="AF4912">
        <f ca="1"/>
        <v>0</v>
      </c>
      <c r="AG4912">
        <f ca="1"/>
        <v>0</v>
      </c>
      <c r="AH4912">
        <f ca="1"/>
        <v>0</v>
      </c>
      <c r="AI4912">
        <f ca="1"/>
        <v>0</v>
      </c>
      <c r="AJ4912">
        <f ca="1"/>
        <v>0</v>
      </c>
      <c r="AK4912">
        <f ca="1"/>
        <v>0</v>
      </c>
      <c r="AL4912" t="str">
        <f ca="1"/>
        <v/>
      </c>
      <c r="AZ4912" t="str" cm="1">
        <f t="array" ref="AZ4912">_xlfn._xlws.FILTER(SUM(AU4912:AY4912),SUM(AU4912:AY4912)&lt;&gt;0,"")</f>
        <v/>
      </c>
      <c r="BP4912" t="str">
        <f ca="1"/>
        <v/>
      </c>
      <c r="BR4912">
        <f ca="1"/>
        <v>0</v>
      </c>
      <c r="BS4912">
        <f ca="1"/>
        <v>0</v>
      </c>
      <c r="BT4912">
        <f ca="1"/>
        <v>0</v>
      </c>
      <c r="BU4912">
        <f ca="1"/>
        <v>0</v>
      </c>
      <c r="BV4912">
        <f ca="1"/>
        <v>0</v>
      </c>
      <c r="BW4912">
        <f ca="1"/>
        <v>0</v>
      </c>
      <c r="BX4912">
        <f ca="1"/>
        <v>0</v>
      </c>
      <c r="BY4912" t="str">
        <f ca="1"/>
        <v/>
      </c>
      <c r="CC4912" t="str" cm="1">
        <f t="array" aca="1" ref="CC4912" ca="1">_xlfn._xlws.FILTER(VLOOKUP(CB4905,Arrays!$T:$Z,{1,2,3,4,5,6,7},FALSE),VLOOKUP(CB4905,Arrays!$T:$Z,{1,2,3,4,5,6,7},FALSE)&lt;&gt;0,"")</f>
        <v/>
      </c>
      <c r="CO4912" t="str" cm="1">
        <f t="array" ref="CO4912">_xlfn._xlws.FILTER(SUM(CJ4912:CN4912),SUM(CJ4912:CN4912)&lt;&gt;0,"")</f>
        <v/>
      </c>
      <c r="CX4912" t="str">
        <f ca="1"/>
        <v/>
      </c>
      <c r="DE4912" t="str">
        <f ca="1"/>
        <v/>
      </c>
      <c r="DG4912" t="str">
        <f ca="1"/>
        <v/>
      </c>
      <c r="DH4912">
        <f ca="1"/>
        <v>0</v>
      </c>
      <c r="DI4912">
        <f ca="1"/>
        <v>0</v>
      </c>
      <c r="DJ4912">
        <f ca="1"/>
        <v>0</v>
      </c>
      <c r="DK4912">
        <f ca="1"/>
        <v>0</v>
      </c>
      <c r="DL4912">
        <f ca="1"/>
        <v>0</v>
      </c>
      <c r="DM4912">
        <f ca="1"/>
        <v>0</v>
      </c>
      <c r="DN4912" t="str">
        <f ca="1"/>
        <v/>
      </c>
    </row>
    <row r="4913" spans="13:118">
      <c r="M4913" t="str" cm="1">
        <f t="array" ref="M4913">_xlfn._xlws.FILTER(SUM(H4913:L4913),SUM(H4913:L4913)&lt;&gt;0,"")</f>
        <v/>
      </c>
      <c r="AC4913" t="str">
        <f ca="1"/>
        <v/>
      </c>
      <c r="AE4913">
        <f ca="1"/>
        <v>0</v>
      </c>
      <c r="AF4913">
        <f ca="1"/>
        <v>0</v>
      </c>
      <c r="AG4913">
        <f ca="1"/>
        <v>0</v>
      </c>
      <c r="AH4913">
        <f ca="1"/>
        <v>0</v>
      </c>
      <c r="AI4913">
        <f ca="1"/>
        <v>0</v>
      </c>
      <c r="AJ4913">
        <f ca="1"/>
        <v>0</v>
      </c>
      <c r="AK4913">
        <f ca="1"/>
        <v>0</v>
      </c>
      <c r="AL4913" t="str">
        <f ca="1"/>
        <v/>
      </c>
      <c r="AZ4913" t="str" cm="1">
        <f t="array" ref="AZ4913">_xlfn._xlws.FILTER(SUM(AU4913:AY4913),SUM(AU4913:AY4913)&lt;&gt;0,"")</f>
        <v/>
      </c>
      <c r="BP4913" t="str">
        <f ca="1"/>
        <v/>
      </c>
      <c r="BR4913">
        <f ca="1"/>
        <v>0</v>
      </c>
      <c r="BS4913">
        <f ca="1"/>
        <v>0</v>
      </c>
      <c r="BT4913">
        <f ca="1"/>
        <v>0</v>
      </c>
      <c r="BU4913">
        <f ca="1"/>
        <v>0</v>
      </c>
      <c r="BV4913">
        <f ca="1"/>
        <v>0</v>
      </c>
      <c r="BW4913">
        <f ca="1"/>
        <v>0</v>
      </c>
      <c r="BX4913">
        <f ca="1"/>
        <v>0</v>
      </c>
      <c r="BY4913" t="str">
        <f ca="1"/>
        <v/>
      </c>
      <c r="CC4913" t="str" cm="1">
        <f t="array" aca="1" ref="CC4913" ca="1">_xlfn._xlws.FILTER(VLOOKUP(CB4906,Arrays!$T:$Z,{1,2,3,4,5,6,7},FALSE),VLOOKUP(CB4906,Arrays!$T:$Z,{1,2,3,4,5,6,7},FALSE)&lt;&gt;0,"")</f>
        <v/>
      </c>
      <c r="CO4913" t="str" cm="1">
        <f t="array" ref="CO4913">_xlfn._xlws.FILTER(SUM(CJ4913:CN4913),SUM(CJ4913:CN4913)&lt;&gt;0,"")</f>
        <v/>
      </c>
      <c r="CX4913" t="str">
        <f ca="1"/>
        <v/>
      </c>
      <c r="DE4913" t="str">
        <f ca="1"/>
        <v/>
      </c>
      <c r="DG4913" t="str">
        <f ca="1"/>
        <v/>
      </c>
      <c r="DH4913">
        <f ca="1"/>
        <v>0</v>
      </c>
      <c r="DI4913">
        <f ca="1"/>
        <v>0</v>
      </c>
      <c r="DJ4913">
        <f ca="1"/>
        <v>0</v>
      </c>
      <c r="DK4913">
        <f ca="1"/>
        <v>0</v>
      </c>
      <c r="DL4913">
        <f ca="1"/>
        <v>0</v>
      </c>
      <c r="DM4913">
        <f ca="1"/>
        <v>0</v>
      </c>
      <c r="DN4913" t="str">
        <f ca="1"/>
        <v/>
      </c>
    </row>
    <row r="4914" spans="13:118">
      <c r="M4914" t="str" cm="1">
        <f t="array" ref="M4914">_xlfn._xlws.FILTER(SUM(H4914:L4914),SUM(H4914:L4914)&lt;&gt;0,"")</f>
        <v/>
      </c>
      <c r="AC4914" t="str">
        <f ca="1"/>
        <v/>
      </c>
      <c r="AE4914">
        <f ca="1"/>
        <v>0</v>
      </c>
      <c r="AF4914">
        <f ca="1"/>
        <v>0</v>
      </c>
      <c r="AG4914">
        <f ca="1"/>
        <v>0</v>
      </c>
      <c r="AH4914">
        <f ca="1"/>
        <v>0</v>
      </c>
      <c r="AI4914">
        <f ca="1"/>
        <v>0</v>
      </c>
      <c r="AJ4914">
        <f ca="1"/>
        <v>0</v>
      </c>
      <c r="AK4914">
        <f ca="1"/>
        <v>0</v>
      </c>
      <c r="AL4914" t="str">
        <f ca="1"/>
        <v/>
      </c>
      <c r="AZ4914" t="str" cm="1">
        <f t="array" ref="AZ4914">_xlfn._xlws.FILTER(SUM(AU4914:AY4914),SUM(AU4914:AY4914)&lt;&gt;0,"")</f>
        <v/>
      </c>
      <c r="BP4914" t="str">
        <f ca="1"/>
        <v/>
      </c>
      <c r="BR4914">
        <f ca="1"/>
        <v>0</v>
      </c>
      <c r="BS4914">
        <f ca="1"/>
        <v>0</v>
      </c>
      <c r="BT4914">
        <f ca="1"/>
        <v>0</v>
      </c>
      <c r="BU4914">
        <f ca="1"/>
        <v>0</v>
      </c>
      <c r="BV4914">
        <f ca="1"/>
        <v>0</v>
      </c>
      <c r="BW4914">
        <f ca="1"/>
        <v>0</v>
      </c>
      <c r="BX4914">
        <f ca="1"/>
        <v>0</v>
      </c>
      <c r="BY4914" t="str">
        <f ca="1"/>
        <v/>
      </c>
      <c r="CC4914" t="str" cm="1">
        <f t="array" aca="1" ref="CC4914" ca="1">_xlfn._xlws.FILTER(VLOOKUP(CB4907,Arrays!$T:$Z,{1,2,3,4,5,6,7},FALSE),VLOOKUP(CB4907,Arrays!$T:$Z,{1,2,3,4,5,6,7},FALSE)&lt;&gt;0,"")</f>
        <v/>
      </c>
      <c r="CO4914" t="str" cm="1">
        <f t="array" ref="CO4914">_xlfn._xlws.FILTER(SUM(CJ4914:CN4914),SUM(CJ4914:CN4914)&lt;&gt;0,"")</f>
        <v/>
      </c>
      <c r="CX4914" t="str">
        <f ca="1"/>
        <v/>
      </c>
      <c r="DE4914" t="str">
        <f ca="1"/>
        <v/>
      </c>
      <c r="DG4914" t="str">
        <f ca="1"/>
        <v/>
      </c>
      <c r="DH4914">
        <f ca="1"/>
        <v>0</v>
      </c>
      <c r="DI4914">
        <f ca="1"/>
        <v>0</v>
      </c>
      <c r="DJ4914">
        <f ca="1"/>
        <v>0</v>
      </c>
      <c r="DK4914">
        <f ca="1"/>
        <v>0</v>
      </c>
      <c r="DL4914">
        <f ca="1"/>
        <v>0</v>
      </c>
      <c r="DM4914">
        <f ca="1"/>
        <v>0</v>
      </c>
      <c r="DN4914" t="str">
        <f ca="1"/>
        <v/>
      </c>
    </row>
    <row r="4915" spans="13:118">
      <c r="M4915" t="str" cm="1">
        <f t="array" ref="M4915">_xlfn._xlws.FILTER(SUM(H4915:L4915),SUM(H4915:L4915)&lt;&gt;0,"")</f>
        <v/>
      </c>
      <c r="AC4915" t="str">
        <f ca="1"/>
        <v/>
      </c>
      <c r="AE4915">
        <f ca="1"/>
        <v>0</v>
      </c>
      <c r="AF4915">
        <f ca="1"/>
        <v>0</v>
      </c>
      <c r="AG4915">
        <f ca="1"/>
        <v>0</v>
      </c>
      <c r="AH4915">
        <f ca="1"/>
        <v>0</v>
      </c>
      <c r="AI4915">
        <f ca="1"/>
        <v>0</v>
      </c>
      <c r="AJ4915">
        <f ca="1"/>
        <v>0</v>
      </c>
      <c r="AK4915">
        <f ca="1"/>
        <v>0</v>
      </c>
      <c r="AL4915" t="str">
        <f ca="1"/>
        <v/>
      </c>
      <c r="AZ4915" t="str" cm="1">
        <f t="array" ref="AZ4915">_xlfn._xlws.FILTER(SUM(AU4915:AY4915),SUM(AU4915:AY4915)&lt;&gt;0,"")</f>
        <v/>
      </c>
      <c r="BP4915" t="str">
        <f ca="1"/>
        <v/>
      </c>
      <c r="BR4915">
        <f ca="1"/>
        <v>0</v>
      </c>
      <c r="BS4915">
        <f ca="1"/>
        <v>0</v>
      </c>
      <c r="BT4915">
        <f ca="1"/>
        <v>0</v>
      </c>
      <c r="BU4915">
        <f ca="1"/>
        <v>0</v>
      </c>
      <c r="BV4915">
        <f ca="1"/>
        <v>0</v>
      </c>
      <c r="BW4915">
        <f ca="1"/>
        <v>0</v>
      </c>
      <c r="BX4915">
        <f ca="1"/>
        <v>0</v>
      </c>
      <c r="BY4915" t="str">
        <f ca="1"/>
        <v/>
      </c>
      <c r="CC4915" t="str" cm="1">
        <f t="array" aca="1" ref="CC4915" ca="1">_xlfn._xlws.FILTER(VLOOKUP(CB4908,Arrays!$T:$Z,{1,2,3,4,5,6,7},FALSE),VLOOKUP(CB4908,Arrays!$T:$Z,{1,2,3,4,5,6,7},FALSE)&lt;&gt;0,"")</f>
        <v/>
      </c>
      <c r="CO4915" t="str" cm="1">
        <f t="array" ref="CO4915">_xlfn._xlws.FILTER(SUM(CJ4915:CN4915),SUM(CJ4915:CN4915)&lt;&gt;0,"")</f>
        <v/>
      </c>
      <c r="CX4915" t="str">
        <f ca="1"/>
        <v/>
      </c>
      <c r="DE4915" t="str">
        <f ca="1"/>
        <v/>
      </c>
      <c r="DG4915" t="str">
        <f ca="1"/>
        <v/>
      </c>
      <c r="DH4915">
        <f ca="1"/>
        <v>0</v>
      </c>
      <c r="DI4915">
        <f ca="1"/>
        <v>0</v>
      </c>
      <c r="DJ4915">
        <f ca="1"/>
        <v>0</v>
      </c>
      <c r="DK4915">
        <f ca="1"/>
        <v>0</v>
      </c>
      <c r="DL4915">
        <f ca="1"/>
        <v>0</v>
      </c>
      <c r="DM4915">
        <f ca="1"/>
        <v>0</v>
      </c>
      <c r="DN4915" t="str">
        <f ca="1"/>
        <v/>
      </c>
    </row>
    <row r="4916" spans="13:118">
      <c r="M4916" t="str" cm="1">
        <f t="array" ref="M4916">_xlfn._xlws.FILTER(SUM(H4916:L4916),SUM(H4916:L4916)&lt;&gt;0,"")</f>
        <v/>
      </c>
      <c r="AC4916" t="str">
        <f ca="1"/>
        <v/>
      </c>
      <c r="AE4916">
        <f ca="1"/>
        <v>0</v>
      </c>
      <c r="AF4916">
        <f ca="1"/>
        <v>0</v>
      </c>
      <c r="AG4916">
        <f ca="1"/>
        <v>0</v>
      </c>
      <c r="AH4916">
        <f ca="1"/>
        <v>0</v>
      </c>
      <c r="AI4916">
        <f ca="1"/>
        <v>0</v>
      </c>
      <c r="AJ4916">
        <f ca="1"/>
        <v>0</v>
      </c>
      <c r="AK4916">
        <f ca="1"/>
        <v>0</v>
      </c>
      <c r="AL4916" t="str">
        <f ca="1"/>
        <v/>
      </c>
      <c r="AZ4916" t="str" cm="1">
        <f t="array" ref="AZ4916">_xlfn._xlws.FILTER(SUM(AU4916:AY4916),SUM(AU4916:AY4916)&lt;&gt;0,"")</f>
        <v/>
      </c>
      <c r="BP4916" t="str">
        <f ca="1"/>
        <v/>
      </c>
      <c r="BR4916">
        <f ca="1"/>
        <v>0</v>
      </c>
      <c r="BS4916">
        <f ca="1"/>
        <v>0</v>
      </c>
      <c r="BT4916">
        <f ca="1"/>
        <v>0</v>
      </c>
      <c r="BU4916">
        <f ca="1"/>
        <v>0</v>
      </c>
      <c r="BV4916">
        <f ca="1"/>
        <v>0</v>
      </c>
      <c r="BW4916">
        <f ca="1"/>
        <v>0</v>
      </c>
      <c r="BX4916">
        <f ca="1"/>
        <v>0</v>
      </c>
      <c r="BY4916" t="str">
        <f ca="1"/>
        <v/>
      </c>
      <c r="CC4916" t="str" cm="1">
        <f t="array" aca="1" ref="CC4916" ca="1">_xlfn._xlws.FILTER(VLOOKUP(CB4909,Arrays!$T:$Z,{1,2,3,4,5,6,7},FALSE),VLOOKUP(CB4909,Arrays!$T:$Z,{1,2,3,4,5,6,7},FALSE)&lt;&gt;0,"")</f>
        <v/>
      </c>
      <c r="CO4916" t="str" cm="1">
        <f t="array" ref="CO4916">_xlfn._xlws.FILTER(SUM(CJ4916:CN4916),SUM(CJ4916:CN4916)&lt;&gt;0,"")</f>
        <v/>
      </c>
      <c r="CX4916" t="str">
        <f ca="1"/>
        <v/>
      </c>
      <c r="DE4916" t="str">
        <f ca="1"/>
        <v/>
      </c>
      <c r="DG4916" t="str">
        <f ca="1"/>
        <v/>
      </c>
      <c r="DH4916">
        <f ca="1"/>
        <v>0</v>
      </c>
      <c r="DI4916">
        <f ca="1"/>
        <v>0</v>
      </c>
      <c r="DJ4916">
        <f ca="1"/>
        <v>0</v>
      </c>
      <c r="DK4916">
        <f ca="1"/>
        <v>0</v>
      </c>
      <c r="DL4916">
        <f ca="1"/>
        <v>0</v>
      </c>
      <c r="DM4916">
        <f ca="1"/>
        <v>0</v>
      </c>
      <c r="DN4916" t="str">
        <f ca="1"/>
        <v/>
      </c>
    </row>
    <row r="4917" spans="13:118">
      <c r="M4917" t="str" cm="1">
        <f t="array" ref="M4917">_xlfn._xlws.FILTER(SUM(H4917:L4917),SUM(H4917:L4917)&lt;&gt;0,"")</f>
        <v/>
      </c>
      <c r="AC4917" t="str">
        <f ca="1"/>
        <v/>
      </c>
      <c r="AE4917">
        <f ca="1"/>
        <v>0</v>
      </c>
      <c r="AF4917">
        <f ca="1"/>
        <v>0</v>
      </c>
      <c r="AG4917">
        <f ca="1"/>
        <v>0</v>
      </c>
      <c r="AH4917">
        <f ca="1"/>
        <v>0</v>
      </c>
      <c r="AI4917">
        <f ca="1"/>
        <v>0</v>
      </c>
      <c r="AJ4917">
        <f ca="1"/>
        <v>0</v>
      </c>
      <c r="AK4917">
        <f ca="1"/>
        <v>0</v>
      </c>
      <c r="AL4917" t="str">
        <f ca="1"/>
        <v/>
      </c>
      <c r="AZ4917" t="str" cm="1">
        <f t="array" ref="AZ4917">_xlfn._xlws.FILTER(SUM(AU4917:AY4917),SUM(AU4917:AY4917)&lt;&gt;0,"")</f>
        <v/>
      </c>
      <c r="BP4917" t="str">
        <f ca="1"/>
        <v/>
      </c>
      <c r="BR4917">
        <f ca="1"/>
        <v>0</v>
      </c>
      <c r="BS4917">
        <f ca="1"/>
        <v>0</v>
      </c>
      <c r="BT4917">
        <f ca="1"/>
        <v>0</v>
      </c>
      <c r="BU4917">
        <f ca="1"/>
        <v>0</v>
      </c>
      <c r="BV4917">
        <f ca="1"/>
        <v>0</v>
      </c>
      <c r="BW4917">
        <f ca="1"/>
        <v>0</v>
      </c>
      <c r="BX4917">
        <f ca="1"/>
        <v>0</v>
      </c>
      <c r="BY4917" t="str">
        <f ca="1"/>
        <v/>
      </c>
      <c r="CC4917" t="str" cm="1">
        <f t="array" aca="1" ref="CC4917" ca="1">_xlfn._xlws.FILTER(VLOOKUP(CB4910,Arrays!$T:$Z,{1,2,3,4,5,6,7},FALSE),VLOOKUP(CB4910,Arrays!$T:$Z,{1,2,3,4,5,6,7},FALSE)&lt;&gt;0,"")</f>
        <v/>
      </c>
      <c r="CO4917" t="str" cm="1">
        <f t="array" ref="CO4917">_xlfn._xlws.FILTER(SUM(CJ4917:CN4917),SUM(CJ4917:CN4917)&lt;&gt;0,"")</f>
        <v/>
      </c>
      <c r="CX4917" t="str">
        <f ca="1"/>
        <v/>
      </c>
      <c r="DE4917" t="str">
        <f ca="1"/>
        <v/>
      </c>
      <c r="DG4917" t="str">
        <f ca="1"/>
        <v/>
      </c>
      <c r="DH4917">
        <f ca="1"/>
        <v>0</v>
      </c>
      <c r="DI4917">
        <f ca="1"/>
        <v>0</v>
      </c>
      <c r="DJ4917">
        <f ca="1"/>
        <v>0</v>
      </c>
      <c r="DK4917">
        <f ca="1"/>
        <v>0</v>
      </c>
      <c r="DL4917">
        <f ca="1"/>
        <v>0</v>
      </c>
      <c r="DM4917">
        <f ca="1"/>
        <v>0</v>
      </c>
      <c r="DN4917" t="str">
        <f ca="1"/>
        <v/>
      </c>
    </row>
    <row r="4918" spans="13:118">
      <c r="M4918" t="str" cm="1">
        <f t="array" ref="M4918">_xlfn._xlws.FILTER(SUM(H4918:L4918),SUM(H4918:L4918)&lt;&gt;0,"")</f>
        <v/>
      </c>
      <c r="AC4918" t="str">
        <f ca="1"/>
        <v/>
      </c>
      <c r="AE4918">
        <f ca="1"/>
        <v>0</v>
      </c>
      <c r="AF4918">
        <f ca="1"/>
        <v>0</v>
      </c>
      <c r="AG4918">
        <f ca="1"/>
        <v>0</v>
      </c>
      <c r="AH4918">
        <f ca="1"/>
        <v>0</v>
      </c>
      <c r="AI4918">
        <f ca="1"/>
        <v>0</v>
      </c>
      <c r="AJ4918">
        <f ca="1"/>
        <v>0</v>
      </c>
      <c r="AK4918">
        <f ca="1"/>
        <v>0</v>
      </c>
      <c r="AL4918" t="str">
        <f ca="1"/>
        <v/>
      </c>
      <c r="AZ4918" t="str" cm="1">
        <f t="array" ref="AZ4918">_xlfn._xlws.FILTER(SUM(AU4918:AY4918),SUM(AU4918:AY4918)&lt;&gt;0,"")</f>
        <v/>
      </c>
      <c r="BP4918" t="str">
        <f ca="1"/>
        <v/>
      </c>
      <c r="BR4918">
        <f ca="1"/>
        <v>0</v>
      </c>
      <c r="BS4918">
        <f ca="1"/>
        <v>0</v>
      </c>
      <c r="BT4918">
        <f ca="1"/>
        <v>0</v>
      </c>
      <c r="BU4918">
        <f ca="1"/>
        <v>0</v>
      </c>
      <c r="BV4918">
        <f ca="1"/>
        <v>0</v>
      </c>
      <c r="BW4918">
        <f ca="1"/>
        <v>0</v>
      </c>
      <c r="BX4918">
        <f ca="1"/>
        <v>0</v>
      </c>
      <c r="BY4918" t="str">
        <f ca="1"/>
        <v/>
      </c>
      <c r="CC4918" t="str" cm="1">
        <f t="array" aca="1" ref="CC4918" ca="1">_xlfn._xlws.FILTER(VLOOKUP(CB4911,Arrays!$T:$Z,{1,2,3,4,5,6,7},FALSE),VLOOKUP(CB4911,Arrays!$T:$Z,{1,2,3,4,5,6,7},FALSE)&lt;&gt;0,"")</f>
        <v/>
      </c>
      <c r="CO4918" t="str" cm="1">
        <f t="array" ref="CO4918">_xlfn._xlws.FILTER(SUM(CJ4918:CN4918),SUM(CJ4918:CN4918)&lt;&gt;0,"")</f>
        <v/>
      </c>
      <c r="CX4918" t="str">
        <f ca="1"/>
        <v/>
      </c>
      <c r="DE4918" t="str">
        <f ca="1"/>
        <v/>
      </c>
      <c r="DG4918" t="str">
        <f ca="1"/>
        <v/>
      </c>
      <c r="DH4918">
        <f ca="1"/>
        <v>0</v>
      </c>
      <c r="DI4918">
        <f ca="1"/>
        <v>0</v>
      </c>
      <c r="DJ4918">
        <f ca="1"/>
        <v>0</v>
      </c>
      <c r="DK4918">
        <f ca="1"/>
        <v>0</v>
      </c>
      <c r="DL4918">
        <f ca="1"/>
        <v>0</v>
      </c>
      <c r="DM4918">
        <f ca="1"/>
        <v>0</v>
      </c>
      <c r="DN4918" t="str">
        <f ca="1"/>
        <v/>
      </c>
    </row>
    <row r="4919" spans="13:118">
      <c r="M4919" t="str" cm="1">
        <f t="array" ref="M4919">_xlfn._xlws.FILTER(SUM(H4919:L4919),SUM(H4919:L4919)&lt;&gt;0,"")</f>
        <v/>
      </c>
      <c r="AC4919" t="str">
        <f ca="1"/>
        <v/>
      </c>
      <c r="AE4919">
        <f ca="1"/>
        <v>0</v>
      </c>
      <c r="AF4919">
        <f ca="1"/>
        <v>0</v>
      </c>
      <c r="AG4919">
        <f ca="1"/>
        <v>0</v>
      </c>
      <c r="AH4919">
        <f ca="1"/>
        <v>0</v>
      </c>
      <c r="AI4919">
        <f ca="1"/>
        <v>0</v>
      </c>
      <c r="AJ4919">
        <f ca="1"/>
        <v>0</v>
      </c>
      <c r="AK4919">
        <f ca="1"/>
        <v>0</v>
      </c>
      <c r="AL4919" t="str">
        <f ca="1"/>
        <v/>
      </c>
      <c r="AZ4919" t="str" cm="1">
        <f t="array" ref="AZ4919">_xlfn._xlws.FILTER(SUM(AU4919:AY4919),SUM(AU4919:AY4919)&lt;&gt;0,"")</f>
        <v/>
      </c>
      <c r="BP4919" t="str">
        <f ca="1"/>
        <v/>
      </c>
      <c r="BR4919">
        <f ca="1"/>
        <v>0</v>
      </c>
      <c r="BS4919">
        <f ca="1"/>
        <v>0</v>
      </c>
      <c r="BT4919">
        <f ca="1"/>
        <v>0</v>
      </c>
      <c r="BU4919">
        <f ca="1"/>
        <v>0</v>
      </c>
      <c r="BV4919">
        <f ca="1"/>
        <v>0</v>
      </c>
      <c r="BW4919">
        <f ca="1"/>
        <v>0</v>
      </c>
      <c r="BX4919">
        <f ca="1"/>
        <v>0</v>
      </c>
      <c r="BY4919" t="str">
        <f ca="1"/>
        <v/>
      </c>
      <c r="CC4919" t="str" cm="1">
        <f t="array" aca="1" ref="CC4919" ca="1">_xlfn._xlws.FILTER(VLOOKUP(CB4912,Arrays!$T:$Z,{1,2,3,4,5,6,7},FALSE),VLOOKUP(CB4912,Arrays!$T:$Z,{1,2,3,4,5,6,7},FALSE)&lt;&gt;0,"")</f>
        <v/>
      </c>
      <c r="CO4919" t="str" cm="1">
        <f t="array" ref="CO4919">_xlfn._xlws.FILTER(SUM(CJ4919:CN4919),SUM(CJ4919:CN4919)&lt;&gt;0,"")</f>
        <v/>
      </c>
      <c r="CX4919" t="str">
        <f ca="1"/>
        <v/>
      </c>
      <c r="DE4919" t="str">
        <f ca="1"/>
        <v/>
      </c>
      <c r="DG4919" t="str">
        <f ca="1"/>
        <v/>
      </c>
      <c r="DH4919">
        <f ca="1"/>
        <v>0</v>
      </c>
      <c r="DI4919">
        <f ca="1"/>
        <v>0</v>
      </c>
      <c r="DJ4919">
        <f ca="1"/>
        <v>0</v>
      </c>
      <c r="DK4919">
        <f ca="1"/>
        <v>0</v>
      </c>
      <c r="DL4919">
        <f ca="1"/>
        <v>0</v>
      </c>
      <c r="DM4919">
        <f ca="1"/>
        <v>0</v>
      </c>
      <c r="DN4919" t="str">
        <f ca="1"/>
        <v/>
      </c>
    </row>
    <row r="4920" spans="13:118">
      <c r="M4920" t="str" cm="1">
        <f t="array" ref="M4920">_xlfn._xlws.FILTER(SUM(H4920:L4920),SUM(H4920:L4920)&lt;&gt;0,"")</f>
        <v/>
      </c>
      <c r="AC4920" t="str">
        <f ca="1"/>
        <v/>
      </c>
      <c r="AE4920">
        <f ca="1"/>
        <v>0</v>
      </c>
      <c r="AF4920">
        <f ca="1"/>
        <v>0</v>
      </c>
      <c r="AG4920">
        <f ca="1"/>
        <v>0</v>
      </c>
      <c r="AH4920">
        <f ca="1"/>
        <v>0</v>
      </c>
      <c r="AI4920">
        <f ca="1"/>
        <v>0</v>
      </c>
      <c r="AJ4920">
        <f ca="1"/>
        <v>0</v>
      </c>
      <c r="AK4920">
        <f ca="1"/>
        <v>0</v>
      </c>
      <c r="AL4920" t="str">
        <f ca="1"/>
        <v/>
      </c>
      <c r="AZ4920" t="str" cm="1">
        <f t="array" ref="AZ4920">_xlfn._xlws.FILTER(SUM(AU4920:AY4920),SUM(AU4920:AY4920)&lt;&gt;0,"")</f>
        <v/>
      </c>
      <c r="BP4920" t="str">
        <f ca="1"/>
        <v/>
      </c>
      <c r="BR4920">
        <f ca="1"/>
        <v>0</v>
      </c>
      <c r="BS4920">
        <f ca="1"/>
        <v>0</v>
      </c>
      <c r="BT4920">
        <f ca="1"/>
        <v>0</v>
      </c>
      <c r="BU4920">
        <f ca="1"/>
        <v>0</v>
      </c>
      <c r="BV4920">
        <f ca="1"/>
        <v>0</v>
      </c>
      <c r="BW4920">
        <f ca="1"/>
        <v>0</v>
      </c>
      <c r="BX4920">
        <f ca="1"/>
        <v>0</v>
      </c>
      <c r="BY4920" t="str">
        <f ca="1"/>
        <v/>
      </c>
      <c r="CC4920" t="str" cm="1">
        <f t="array" aca="1" ref="CC4920" ca="1">_xlfn._xlws.FILTER(VLOOKUP(CB4913,Arrays!$T:$Z,{1,2,3,4,5,6,7},FALSE),VLOOKUP(CB4913,Arrays!$T:$Z,{1,2,3,4,5,6,7},FALSE)&lt;&gt;0,"")</f>
        <v/>
      </c>
      <c r="CO4920" t="str" cm="1">
        <f t="array" ref="CO4920">_xlfn._xlws.FILTER(SUM(CJ4920:CN4920),SUM(CJ4920:CN4920)&lt;&gt;0,"")</f>
        <v/>
      </c>
      <c r="CX4920" t="str">
        <f ca="1"/>
        <v/>
      </c>
      <c r="DE4920" t="str">
        <f ca="1"/>
        <v/>
      </c>
      <c r="DG4920" t="str">
        <f ca="1"/>
        <v/>
      </c>
      <c r="DH4920">
        <f ca="1"/>
        <v>0</v>
      </c>
      <c r="DI4920">
        <f ca="1"/>
        <v>0</v>
      </c>
      <c r="DJ4920">
        <f ca="1"/>
        <v>0</v>
      </c>
      <c r="DK4920">
        <f ca="1"/>
        <v>0</v>
      </c>
      <c r="DL4920">
        <f ca="1"/>
        <v>0</v>
      </c>
      <c r="DM4920">
        <f ca="1"/>
        <v>0</v>
      </c>
      <c r="DN4920" t="str">
        <f ca="1"/>
        <v/>
      </c>
    </row>
    <row r="4921" spans="13:118">
      <c r="M4921" t="str" cm="1">
        <f t="array" ref="M4921">_xlfn._xlws.FILTER(SUM(H4921:L4921),SUM(H4921:L4921)&lt;&gt;0,"")</f>
        <v/>
      </c>
      <c r="AC4921" t="str">
        <f ca="1"/>
        <v/>
      </c>
      <c r="AE4921">
        <f ca="1"/>
        <v>0</v>
      </c>
      <c r="AF4921">
        <f ca="1"/>
        <v>0</v>
      </c>
      <c r="AG4921">
        <f ca="1"/>
        <v>0</v>
      </c>
      <c r="AH4921">
        <f ca="1"/>
        <v>0</v>
      </c>
      <c r="AI4921">
        <f ca="1"/>
        <v>0</v>
      </c>
      <c r="AJ4921">
        <f ca="1"/>
        <v>0</v>
      </c>
      <c r="AK4921">
        <f ca="1"/>
        <v>0</v>
      </c>
      <c r="AL4921" t="str">
        <f ca="1"/>
        <v/>
      </c>
      <c r="AZ4921" t="str" cm="1">
        <f t="array" ref="AZ4921">_xlfn._xlws.FILTER(SUM(AU4921:AY4921),SUM(AU4921:AY4921)&lt;&gt;0,"")</f>
        <v/>
      </c>
      <c r="BP4921" t="str">
        <f ca="1"/>
        <v/>
      </c>
      <c r="BR4921">
        <f ca="1"/>
        <v>0</v>
      </c>
      <c r="BS4921">
        <f ca="1"/>
        <v>0</v>
      </c>
      <c r="BT4921">
        <f ca="1"/>
        <v>0</v>
      </c>
      <c r="BU4921">
        <f ca="1"/>
        <v>0</v>
      </c>
      <c r="BV4921">
        <f ca="1"/>
        <v>0</v>
      </c>
      <c r="BW4921">
        <f ca="1"/>
        <v>0</v>
      </c>
      <c r="BX4921">
        <f ca="1"/>
        <v>0</v>
      </c>
      <c r="BY4921" t="str">
        <f ca="1"/>
        <v/>
      </c>
      <c r="CC4921" t="str" cm="1">
        <f t="array" aca="1" ref="CC4921" ca="1">_xlfn._xlws.FILTER(VLOOKUP(CB4914,Arrays!$T:$Z,{1,2,3,4,5,6,7},FALSE),VLOOKUP(CB4914,Arrays!$T:$Z,{1,2,3,4,5,6,7},FALSE)&lt;&gt;0,"")</f>
        <v/>
      </c>
      <c r="CO4921" t="str" cm="1">
        <f t="array" ref="CO4921">_xlfn._xlws.FILTER(SUM(CJ4921:CN4921),SUM(CJ4921:CN4921)&lt;&gt;0,"")</f>
        <v/>
      </c>
      <c r="CX4921" t="str">
        <f ca="1"/>
        <v/>
      </c>
      <c r="DE4921" t="str">
        <f ca="1"/>
        <v/>
      </c>
      <c r="DG4921" t="str">
        <f ca="1"/>
        <v/>
      </c>
      <c r="DH4921">
        <f ca="1"/>
        <v>0</v>
      </c>
      <c r="DI4921">
        <f ca="1"/>
        <v>0</v>
      </c>
      <c r="DJ4921">
        <f ca="1"/>
        <v>0</v>
      </c>
      <c r="DK4921">
        <f ca="1"/>
        <v>0</v>
      </c>
      <c r="DL4921">
        <f ca="1"/>
        <v>0</v>
      </c>
      <c r="DM4921">
        <f ca="1"/>
        <v>0</v>
      </c>
      <c r="DN4921" t="str">
        <f ca="1"/>
        <v/>
      </c>
    </row>
    <row r="4922" spans="13:118">
      <c r="M4922" t="str" cm="1">
        <f t="array" ref="M4922">_xlfn._xlws.FILTER(SUM(H4922:L4922),SUM(H4922:L4922)&lt;&gt;0,"")</f>
        <v/>
      </c>
      <c r="AC4922" t="str">
        <f ca="1"/>
        <v/>
      </c>
      <c r="AE4922">
        <f ca="1"/>
        <v>0</v>
      </c>
      <c r="AF4922">
        <f ca="1"/>
        <v>0</v>
      </c>
      <c r="AG4922">
        <f ca="1"/>
        <v>0</v>
      </c>
      <c r="AH4922">
        <f ca="1"/>
        <v>0</v>
      </c>
      <c r="AI4922">
        <f ca="1"/>
        <v>0</v>
      </c>
      <c r="AJ4922">
        <f ca="1"/>
        <v>0</v>
      </c>
      <c r="AK4922">
        <f ca="1"/>
        <v>0</v>
      </c>
      <c r="AL4922" t="str">
        <f ca="1"/>
        <v/>
      </c>
      <c r="AZ4922" t="str" cm="1">
        <f t="array" ref="AZ4922">_xlfn._xlws.FILTER(SUM(AU4922:AY4922),SUM(AU4922:AY4922)&lt;&gt;0,"")</f>
        <v/>
      </c>
      <c r="BP4922" t="str">
        <f ca="1"/>
        <v/>
      </c>
      <c r="BR4922">
        <f ca="1"/>
        <v>0</v>
      </c>
      <c r="BS4922">
        <f ca="1"/>
        <v>0</v>
      </c>
      <c r="BT4922">
        <f ca="1"/>
        <v>0</v>
      </c>
      <c r="BU4922">
        <f ca="1"/>
        <v>0</v>
      </c>
      <c r="BV4922">
        <f ca="1"/>
        <v>0</v>
      </c>
      <c r="BW4922">
        <f ca="1"/>
        <v>0</v>
      </c>
      <c r="BX4922">
        <f ca="1"/>
        <v>0</v>
      </c>
      <c r="BY4922" t="str">
        <f ca="1"/>
        <v/>
      </c>
      <c r="CC4922" t="str" cm="1">
        <f t="array" aca="1" ref="CC4922" ca="1">_xlfn._xlws.FILTER(VLOOKUP(CB4915,Arrays!$T:$Z,{1,2,3,4,5,6,7},FALSE),VLOOKUP(CB4915,Arrays!$T:$Z,{1,2,3,4,5,6,7},FALSE)&lt;&gt;0,"")</f>
        <v/>
      </c>
      <c r="CO4922" t="str" cm="1">
        <f t="array" ref="CO4922">_xlfn._xlws.FILTER(SUM(CJ4922:CN4922),SUM(CJ4922:CN4922)&lt;&gt;0,"")</f>
        <v/>
      </c>
      <c r="CX4922" t="str">
        <f ca="1"/>
        <v/>
      </c>
      <c r="DE4922" t="str">
        <f ca="1"/>
        <v/>
      </c>
      <c r="DG4922" t="str">
        <f ca="1"/>
        <v/>
      </c>
      <c r="DH4922">
        <f ca="1"/>
        <v>0</v>
      </c>
      <c r="DI4922">
        <f ca="1"/>
        <v>0</v>
      </c>
      <c r="DJ4922">
        <f ca="1"/>
        <v>0</v>
      </c>
      <c r="DK4922">
        <f ca="1"/>
        <v>0</v>
      </c>
      <c r="DL4922">
        <f ca="1"/>
        <v>0</v>
      </c>
      <c r="DM4922">
        <f ca="1"/>
        <v>0</v>
      </c>
      <c r="DN4922" t="str">
        <f ca="1"/>
        <v/>
      </c>
    </row>
    <row r="4923" spans="13:118">
      <c r="M4923" t="str" cm="1">
        <f t="array" ref="M4923">_xlfn._xlws.FILTER(SUM(H4923:L4923),SUM(H4923:L4923)&lt;&gt;0,"")</f>
        <v/>
      </c>
      <c r="AC4923" t="str">
        <f ca="1"/>
        <v/>
      </c>
      <c r="AE4923">
        <f ca="1"/>
        <v>0</v>
      </c>
      <c r="AF4923">
        <f ca="1"/>
        <v>0</v>
      </c>
      <c r="AG4923">
        <f ca="1"/>
        <v>0</v>
      </c>
      <c r="AH4923">
        <f ca="1"/>
        <v>0</v>
      </c>
      <c r="AI4923">
        <f ca="1"/>
        <v>0</v>
      </c>
      <c r="AJ4923">
        <f ca="1"/>
        <v>0</v>
      </c>
      <c r="AK4923">
        <f ca="1"/>
        <v>0</v>
      </c>
      <c r="AL4923" t="str">
        <f ca="1"/>
        <v/>
      </c>
      <c r="AZ4923" t="str" cm="1">
        <f t="array" ref="AZ4923">_xlfn._xlws.FILTER(SUM(AU4923:AY4923),SUM(AU4923:AY4923)&lt;&gt;0,"")</f>
        <v/>
      </c>
      <c r="BP4923" t="str">
        <f ca="1"/>
        <v/>
      </c>
      <c r="BR4923">
        <f ca="1"/>
        <v>0</v>
      </c>
      <c r="BS4923">
        <f ca="1"/>
        <v>0</v>
      </c>
      <c r="BT4923">
        <f ca="1"/>
        <v>0</v>
      </c>
      <c r="BU4923">
        <f ca="1"/>
        <v>0</v>
      </c>
      <c r="BV4923">
        <f ca="1"/>
        <v>0</v>
      </c>
      <c r="BW4923">
        <f ca="1"/>
        <v>0</v>
      </c>
      <c r="BX4923">
        <f ca="1"/>
        <v>0</v>
      </c>
      <c r="BY4923" t="str">
        <f ca="1"/>
        <v/>
      </c>
      <c r="CC4923" t="str" cm="1">
        <f t="array" aca="1" ref="CC4923" ca="1">_xlfn._xlws.FILTER(VLOOKUP(CB4916,Arrays!$T:$Z,{1,2,3,4,5,6,7},FALSE),VLOOKUP(CB4916,Arrays!$T:$Z,{1,2,3,4,5,6,7},FALSE)&lt;&gt;0,"")</f>
        <v/>
      </c>
      <c r="CO4923" t="str" cm="1">
        <f t="array" ref="CO4923">_xlfn._xlws.FILTER(SUM(CJ4923:CN4923),SUM(CJ4923:CN4923)&lt;&gt;0,"")</f>
        <v/>
      </c>
      <c r="CX4923" t="str">
        <f ca="1"/>
        <v/>
      </c>
      <c r="DE4923" t="str">
        <f ca="1"/>
        <v/>
      </c>
      <c r="DG4923" t="str">
        <f ca="1"/>
        <v/>
      </c>
      <c r="DH4923">
        <f ca="1"/>
        <v>0</v>
      </c>
      <c r="DI4923">
        <f ca="1"/>
        <v>0</v>
      </c>
      <c r="DJ4923">
        <f ca="1"/>
        <v>0</v>
      </c>
      <c r="DK4923">
        <f ca="1"/>
        <v>0</v>
      </c>
      <c r="DL4923">
        <f ca="1"/>
        <v>0</v>
      </c>
      <c r="DM4923">
        <f ca="1"/>
        <v>0</v>
      </c>
      <c r="DN4923" t="str">
        <f ca="1"/>
        <v/>
      </c>
    </row>
    <row r="4924" spans="13:118">
      <c r="M4924" t="str" cm="1">
        <f t="array" ref="M4924">_xlfn._xlws.FILTER(SUM(H4924:L4924),SUM(H4924:L4924)&lt;&gt;0,"")</f>
        <v/>
      </c>
      <c r="AC4924" t="str">
        <f ca="1"/>
        <v/>
      </c>
      <c r="AE4924">
        <f ca="1"/>
        <v>0</v>
      </c>
      <c r="AF4924">
        <f ca="1"/>
        <v>0</v>
      </c>
      <c r="AG4924">
        <f ca="1"/>
        <v>0</v>
      </c>
      <c r="AH4924">
        <f ca="1"/>
        <v>0</v>
      </c>
      <c r="AI4924">
        <f ca="1"/>
        <v>0</v>
      </c>
      <c r="AJ4924">
        <f ca="1"/>
        <v>0</v>
      </c>
      <c r="AK4924">
        <f ca="1"/>
        <v>0</v>
      </c>
      <c r="AL4924" t="str">
        <f ca="1"/>
        <v/>
      </c>
      <c r="AZ4924" t="str" cm="1">
        <f t="array" ref="AZ4924">_xlfn._xlws.FILTER(SUM(AU4924:AY4924),SUM(AU4924:AY4924)&lt;&gt;0,"")</f>
        <v/>
      </c>
      <c r="BP4924" t="str">
        <f ca="1"/>
        <v/>
      </c>
      <c r="BR4924">
        <f ca="1"/>
        <v>0</v>
      </c>
      <c r="BS4924">
        <f ca="1"/>
        <v>0</v>
      </c>
      <c r="BT4924">
        <f ca="1"/>
        <v>0</v>
      </c>
      <c r="BU4924">
        <f ca="1"/>
        <v>0</v>
      </c>
      <c r="BV4924">
        <f ca="1"/>
        <v>0</v>
      </c>
      <c r="BW4924">
        <f ca="1"/>
        <v>0</v>
      </c>
      <c r="BX4924">
        <f ca="1"/>
        <v>0</v>
      </c>
      <c r="BY4924" t="str">
        <f ca="1"/>
        <v/>
      </c>
      <c r="CC4924" t="str" cm="1">
        <f t="array" aca="1" ref="CC4924" ca="1">_xlfn._xlws.FILTER(VLOOKUP(CB4917,Arrays!$T:$Z,{1,2,3,4,5,6,7},FALSE),VLOOKUP(CB4917,Arrays!$T:$Z,{1,2,3,4,5,6,7},FALSE)&lt;&gt;0,"")</f>
        <v/>
      </c>
      <c r="CO4924" t="str" cm="1">
        <f t="array" ref="CO4924">_xlfn._xlws.FILTER(SUM(CJ4924:CN4924),SUM(CJ4924:CN4924)&lt;&gt;0,"")</f>
        <v/>
      </c>
      <c r="CX4924" t="str">
        <f ca="1"/>
        <v/>
      </c>
      <c r="DE4924" t="str">
        <f ca="1"/>
        <v/>
      </c>
      <c r="DG4924" t="str">
        <f ca="1"/>
        <v/>
      </c>
      <c r="DH4924">
        <f ca="1"/>
        <v>0</v>
      </c>
      <c r="DI4924">
        <f ca="1"/>
        <v>0</v>
      </c>
      <c r="DJ4924">
        <f ca="1"/>
        <v>0</v>
      </c>
      <c r="DK4924">
        <f ca="1"/>
        <v>0</v>
      </c>
      <c r="DL4924">
        <f ca="1"/>
        <v>0</v>
      </c>
      <c r="DM4924">
        <f ca="1"/>
        <v>0</v>
      </c>
      <c r="DN4924" t="str">
        <f ca="1"/>
        <v/>
      </c>
    </row>
    <row r="4925" spans="13:118">
      <c r="M4925" t="str" cm="1">
        <f t="array" ref="M4925">_xlfn._xlws.FILTER(SUM(H4925:L4925),SUM(H4925:L4925)&lt;&gt;0,"")</f>
        <v/>
      </c>
      <c r="AC4925" t="str">
        <f ca="1"/>
        <v/>
      </c>
      <c r="AE4925">
        <f ca="1"/>
        <v>0</v>
      </c>
      <c r="AF4925">
        <f ca="1"/>
        <v>0</v>
      </c>
      <c r="AG4925">
        <f ca="1"/>
        <v>0</v>
      </c>
      <c r="AH4925">
        <f ca="1"/>
        <v>0</v>
      </c>
      <c r="AI4925">
        <f ca="1"/>
        <v>0</v>
      </c>
      <c r="AJ4925">
        <f ca="1"/>
        <v>0</v>
      </c>
      <c r="AK4925">
        <f ca="1"/>
        <v>0</v>
      </c>
      <c r="AL4925" t="str">
        <f ca="1"/>
        <v/>
      </c>
      <c r="AZ4925" t="str" cm="1">
        <f t="array" ref="AZ4925">_xlfn._xlws.FILTER(SUM(AU4925:AY4925),SUM(AU4925:AY4925)&lt;&gt;0,"")</f>
        <v/>
      </c>
      <c r="BP4925" t="str">
        <f ca="1"/>
        <v/>
      </c>
      <c r="BR4925">
        <f ca="1"/>
        <v>0</v>
      </c>
      <c r="BS4925">
        <f ca="1"/>
        <v>0</v>
      </c>
      <c r="BT4925">
        <f ca="1"/>
        <v>0</v>
      </c>
      <c r="BU4925">
        <f ca="1"/>
        <v>0</v>
      </c>
      <c r="BV4925">
        <f ca="1"/>
        <v>0</v>
      </c>
      <c r="BW4925">
        <f ca="1"/>
        <v>0</v>
      </c>
      <c r="BX4925">
        <f ca="1"/>
        <v>0</v>
      </c>
      <c r="BY4925" t="str">
        <f ca="1"/>
        <v/>
      </c>
      <c r="CC4925" t="str" cm="1">
        <f t="array" aca="1" ref="CC4925" ca="1">_xlfn._xlws.FILTER(VLOOKUP(CB4918,Arrays!$T:$Z,{1,2,3,4,5,6,7},FALSE),VLOOKUP(CB4918,Arrays!$T:$Z,{1,2,3,4,5,6,7},FALSE)&lt;&gt;0,"")</f>
        <v/>
      </c>
      <c r="CO4925" t="str" cm="1">
        <f t="array" ref="CO4925">_xlfn._xlws.FILTER(SUM(CJ4925:CN4925),SUM(CJ4925:CN4925)&lt;&gt;0,"")</f>
        <v/>
      </c>
      <c r="CX4925" t="str">
        <f ca="1"/>
        <v/>
      </c>
      <c r="DE4925" t="str">
        <f ca="1"/>
        <v/>
      </c>
      <c r="DG4925" t="str">
        <f ca="1"/>
        <v/>
      </c>
      <c r="DH4925">
        <f ca="1"/>
        <v>0</v>
      </c>
      <c r="DI4925">
        <f ca="1"/>
        <v>0</v>
      </c>
      <c r="DJ4925">
        <f ca="1"/>
        <v>0</v>
      </c>
      <c r="DK4925">
        <f ca="1"/>
        <v>0</v>
      </c>
      <c r="DL4925">
        <f ca="1"/>
        <v>0</v>
      </c>
      <c r="DM4925">
        <f ca="1"/>
        <v>0</v>
      </c>
      <c r="DN4925" t="str">
        <f ca="1"/>
        <v/>
      </c>
    </row>
    <row r="4926" spans="13:118">
      <c r="M4926" t="str" cm="1">
        <f t="array" ref="M4926">_xlfn._xlws.FILTER(SUM(H4926:L4926),SUM(H4926:L4926)&lt;&gt;0,"")</f>
        <v/>
      </c>
      <c r="AC4926" t="str">
        <f ca="1"/>
        <v/>
      </c>
      <c r="AE4926">
        <f ca="1"/>
        <v>0</v>
      </c>
      <c r="AF4926">
        <f ca="1"/>
        <v>0</v>
      </c>
      <c r="AG4926">
        <f ca="1"/>
        <v>0</v>
      </c>
      <c r="AH4926">
        <f ca="1"/>
        <v>0</v>
      </c>
      <c r="AI4926">
        <f ca="1"/>
        <v>0</v>
      </c>
      <c r="AJ4926">
        <f ca="1"/>
        <v>0</v>
      </c>
      <c r="AK4926">
        <f ca="1"/>
        <v>0</v>
      </c>
      <c r="AL4926" t="str">
        <f ca="1"/>
        <v/>
      </c>
      <c r="AZ4926" t="str" cm="1">
        <f t="array" ref="AZ4926">_xlfn._xlws.FILTER(SUM(AU4926:AY4926),SUM(AU4926:AY4926)&lt;&gt;0,"")</f>
        <v/>
      </c>
      <c r="BP4926" t="str">
        <f ca="1"/>
        <v/>
      </c>
      <c r="BR4926">
        <f ca="1"/>
        <v>0</v>
      </c>
      <c r="BS4926">
        <f ca="1"/>
        <v>0</v>
      </c>
      <c r="BT4926">
        <f ca="1"/>
        <v>0</v>
      </c>
      <c r="BU4926">
        <f ca="1"/>
        <v>0</v>
      </c>
      <c r="BV4926">
        <f ca="1"/>
        <v>0</v>
      </c>
      <c r="BW4926">
        <f ca="1"/>
        <v>0</v>
      </c>
      <c r="BX4926">
        <f ca="1"/>
        <v>0</v>
      </c>
      <c r="BY4926" t="str">
        <f ca="1"/>
        <v/>
      </c>
      <c r="CC4926" t="str" cm="1">
        <f t="array" aca="1" ref="CC4926" ca="1">_xlfn._xlws.FILTER(VLOOKUP(CB4919,Arrays!$T:$Z,{1,2,3,4,5,6,7},FALSE),VLOOKUP(CB4919,Arrays!$T:$Z,{1,2,3,4,5,6,7},FALSE)&lt;&gt;0,"")</f>
        <v/>
      </c>
      <c r="CO4926" t="str" cm="1">
        <f t="array" ref="CO4926">_xlfn._xlws.FILTER(SUM(CJ4926:CN4926),SUM(CJ4926:CN4926)&lt;&gt;0,"")</f>
        <v/>
      </c>
      <c r="CX4926" t="str">
        <f ca="1"/>
        <v/>
      </c>
      <c r="DE4926" t="str">
        <f ca="1"/>
        <v/>
      </c>
      <c r="DG4926" t="str">
        <f ca="1"/>
        <v/>
      </c>
      <c r="DH4926">
        <f ca="1"/>
        <v>0</v>
      </c>
      <c r="DI4926">
        <f ca="1"/>
        <v>0</v>
      </c>
      <c r="DJ4926">
        <f ca="1"/>
        <v>0</v>
      </c>
      <c r="DK4926">
        <f ca="1"/>
        <v>0</v>
      </c>
      <c r="DL4926">
        <f ca="1"/>
        <v>0</v>
      </c>
      <c r="DM4926">
        <f ca="1"/>
        <v>0</v>
      </c>
      <c r="DN4926" t="str">
        <f ca="1"/>
        <v/>
      </c>
    </row>
    <row r="4927" spans="13:118">
      <c r="M4927" t="str" cm="1">
        <f t="array" ref="M4927">_xlfn._xlws.FILTER(SUM(H4927:L4927),SUM(H4927:L4927)&lt;&gt;0,"")</f>
        <v/>
      </c>
      <c r="AC4927" t="str">
        <f ca="1"/>
        <v/>
      </c>
      <c r="AE4927">
        <f ca="1"/>
        <v>0</v>
      </c>
      <c r="AF4927">
        <f ca="1"/>
        <v>0</v>
      </c>
      <c r="AG4927">
        <f ca="1"/>
        <v>0</v>
      </c>
      <c r="AH4927">
        <f ca="1"/>
        <v>0</v>
      </c>
      <c r="AI4927">
        <f ca="1"/>
        <v>0</v>
      </c>
      <c r="AJ4927">
        <f ca="1"/>
        <v>0</v>
      </c>
      <c r="AK4927">
        <f ca="1"/>
        <v>0</v>
      </c>
      <c r="AL4927" t="str">
        <f ca="1"/>
        <v/>
      </c>
      <c r="AZ4927" t="str" cm="1">
        <f t="array" ref="AZ4927">_xlfn._xlws.FILTER(SUM(AU4927:AY4927),SUM(AU4927:AY4927)&lt;&gt;0,"")</f>
        <v/>
      </c>
      <c r="BP4927" t="str">
        <f ca="1"/>
        <v/>
      </c>
      <c r="BR4927">
        <f ca="1"/>
        <v>0</v>
      </c>
      <c r="BS4927">
        <f ca="1"/>
        <v>0</v>
      </c>
      <c r="BT4927">
        <f ca="1"/>
        <v>0</v>
      </c>
      <c r="BU4927">
        <f ca="1"/>
        <v>0</v>
      </c>
      <c r="BV4927">
        <f ca="1"/>
        <v>0</v>
      </c>
      <c r="BW4927">
        <f ca="1"/>
        <v>0</v>
      </c>
      <c r="BX4927">
        <f ca="1"/>
        <v>0</v>
      </c>
      <c r="BY4927" t="str">
        <f ca="1"/>
        <v/>
      </c>
      <c r="CC4927" t="str" cm="1">
        <f t="array" aca="1" ref="CC4927" ca="1">_xlfn._xlws.FILTER(VLOOKUP(CB4920,Arrays!$T:$Z,{1,2,3,4,5,6,7},FALSE),VLOOKUP(CB4920,Arrays!$T:$Z,{1,2,3,4,5,6,7},FALSE)&lt;&gt;0,"")</f>
        <v/>
      </c>
      <c r="CO4927" t="str" cm="1">
        <f t="array" ref="CO4927">_xlfn._xlws.FILTER(SUM(CJ4927:CN4927),SUM(CJ4927:CN4927)&lt;&gt;0,"")</f>
        <v/>
      </c>
      <c r="CX4927" t="str">
        <f ca="1"/>
        <v/>
      </c>
      <c r="DE4927" t="str">
        <f ca="1"/>
        <v/>
      </c>
      <c r="DG4927" t="str">
        <f ca="1"/>
        <v/>
      </c>
      <c r="DH4927">
        <f ca="1"/>
        <v>0</v>
      </c>
      <c r="DI4927">
        <f ca="1"/>
        <v>0</v>
      </c>
      <c r="DJ4927">
        <f ca="1"/>
        <v>0</v>
      </c>
      <c r="DK4927">
        <f ca="1"/>
        <v>0</v>
      </c>
      <c r="DL4927">
        <f ca="1"/>
        <v>0</v>
      </c>
      <c r="DM4927">
        <f ca="1"/>
        <v>0</v>
      </c>
      <c r="DN4927" t="str">
        <f ca="1"/>
        <v/>
      </c>
    </row>
    <row r="4928" spans="13:118">
      <c r="M4928" t="str" cm="1">
        <f t="array" ref="M4928">_xlfn._xlws.FILTER(SUM(H4928:L4928),SUM(H4928:L4928)&lt;&gt;0,"")</f>
        <v/>
      </c>
      <c r="AC4928" t="str">
        <f ca="1"/>
        <v/>
      </c>
      <c r="AE4928">
        <f ca="1"/>
        <v>0</v>
      </c>
      <c r="AF4928">
        <f ca="1"/>
        <v>0</v>
      </c>
      <c r="AG4928">
        <f ca="1"/>
        <v>0</v>
      </c>
      <c r="AH4928">
        <f ca="1"/>
        <v>0</v>
      </c>
      <c r="AI4928">
        <f ca="1"/>
        <v>0</v>
      </c>
      <c r="AJ4928">
        <f ca="1"/>
        <v>0</v>
      </c>
      <c r="AK4928">
        <f ca="1"/>
        <v>0</v>
      </c>
      <c r="AL4928" t="str">
        <f ca="1"/>
        <v/>
      </c>
      <c r="AZ4928" t="str" cm="1">
        <f t="array" ref="AZ4928">_xlfn._xlws.FILTER(SUM(AU4928:AY4928),SUM(AU4928:AY4928)&lt;&gt;0,"")</f>
        <v/>
      </c>
      <c r="BP4928" t="str">
        <f ca="1"/>
        <v/>
      </c>
      <c r="BR4928">
        <f ca="1"/>
        <v>0</v>
      </c>
      <c r="BS4928">
        <f ca="1"/>
        <v>0</v>
      </c>
      <c r="BT4928">
        <f ca="1"/>
        <v>0</v>
      </c>
      <c r="BU4928">
        <f ca="1"/>
        <v>0</v>
      </c>
      <c r="BV4928">
        <f ca="1"/>
        <v>0</v>
      </c>
      <c r="BW4928">
        <f ca="1"/>
        <v>0</v>
      </c>
      <c r="BX4928">
        <f ca="1"/>
        <v>0</v>
      </c>
      <c r="BY4928" t="str">
        <f ca="1"/>
        <v/>
      </c>
      <c r="CC4928" t="str" cm="1">
        <f t="array" aca="1" ref="CC4928" ca="1">_xlfn._xlws.FILTER(VLOOKUP(CB4921,Arrays!$T:$Z,{1,2,3,4,5,6,7},FALSE),VLOOKUP(CB4921,Arrays!$T:$Z,{1,2,3,4,5,6,7},FALSE)&lt;&gt;0,"")</f>
        <v/>
      </c>
      <c r="CO4928" t="str" cm="1">
        <f t="array" ref="CO4928">_xlfn._xlws.FILTER(SUM(CJ4928:CN4928),SUM(CJ4928:CN4928)&lt;&gt;0,"")</f>
        <v/>
      </c>
      <c r="CX4928" t="str">
        <f ca="1"/>
        <v/>
      </c>
      <c r="DE4928" t="str">
        <f ca="1"/>
        <v/>
      </c>
      <c r="DG4928" t="str">
        <f ca="1"/>
        <v/>
      </c>
      <c r="DH4928">
        <f ca="1"/>
        <v>0</v>
      </c>
      <c r="DI4928">
        <f ca="1"/>
        <v>0</v>
      </c>
      <c r="DJ4928">
        <f ca="1"/>
        <v>0</v>
      </c>
      <c r="DK4928">
        <f ca="1"/>
        <v>0</v>
      </c>
      <c r="DL4928">
        <f ca="1"/>
        <v>0</v>
      </c>
      <c r="DM4928">
        <f ca="1"/>
        <v>0</v>
      </c>
      <c r="DN4928" t="str">
        <f ca="1"/>
        <v/>
      </c>
    </row>
    <row r="4929" spans="13:118">
      <c r="M4929" t="str" cm="1">
        <f t="array" ref="M4929">_xlfn._xlws.FILTER(SUM(H4929:L4929),SUM(H4929:L4929)&lt;&gt;0,"")</f>
        <v/>
      </c>
      <c r="AC4929" t="str">
        <f ca="1"/>
        <v/>
      </c>
      <c r="AE4929">
        <f ca="1"/>
        <v>0</v>
      </c>
      <c r="AF4929">
        <f ca="1"/>
        <v>0</v>
      </c>
      <c r="AG4929">
        <f ca="1"/>
        <v>0</v>
      </c>
      <c r="AH4929">
        <f ca="1"/>
        <v>0</v>
      </c>
      <c r="AI4929">
        <f ca="1"/>
        <v>0</v>
      </c>
      <c r="AJ4929">
        <f ca="1"/>
        <v>0</v>
      </c>
      <c r="AK4929">
        <f ca="1"/>
        <v>0</v>
      </c>
      <c r="AL4929" t="str">
        <f ca="1"/>
        <v/>
      </c>
      <c r="AZ4929" t="str" cm="1">
        <f t="array" ref="AZ4929">_xlfn._xlws.FILTER(SUM(AU4929:AY4929),SUM(AU4929:AY4929)&lt;&gt;0,"")</f>
        <v/>
      </c>
      <c r="BP4929" t="str">
        <f ca="1"/>
        <v/>
      </c>
      <c r="BR4929">
        <f ca="1"/>
        <v>0</v>
      </c>
      <c r="BS4929">
        <f ca="1"/>
        <v>0</v>
      </c>
      <c r="BT4929">
        <f ca="1"/>
        <v>0</v>
      </c>
      <c r="BU4929">
        <f ca="1"/>
        <v>0</v>
      </c>
      <c r="BV4929">
        <f ca="1"/>
        <v>0</v>
      </c>
      <c r="BW4929">
        <f ca="1"/>
        <v>0</v>
      </c>
      <c r="BX4929">
        <f ca="1"/>
        <v>0</v>
      </c>
      <c r="BY4929" t="str">
        <f ca="1"/>
        <v/>
      </c>
      <c r="CC4929" t="str" cm="1">
        <f t="array" aca="1" ref="CC4929" ca="1">_xlfn._xlws.FILTER(VLOOKUP(CB4922,Arrays!$T:$Z,{1,2,3,4,5,6,7},FALSE),VLOOKUP(CB4922,Arrays!$T:$Z,{1,2,3,4,5,6,7},FALSE)&lt;&gt;0,"")</f>
        <v/>
      </c>
      <c r="CO4929" t="str" cm="1">
        <f t="array" ref="CO4929">_xlfn._xlws.FILTER(SUM(CJ4929:CN4929),SUM(CJ4929:CN4929)&lt;&gt;0,"")</f>
        <v/>
      </c>
      <c r="CX4929" t="str">
        <f ca="1"/>
        <v/>
      </c>
      <c r="DE4929" t="str">
        <f ca="1"/>
        <v/>
      </c>
      <c r="DG4929" t="str">
        <f ca="1"/>
        <v/>
      </c>
      <c r="DH4929">
        <f ca="1"/>
        <v>0</v>
      </c>
      <c r="DI4929">
        <f ca="1"/>
        <v>0</v>
      </c>
      <c r="DJ4929">
        <f ca="1"/>
        <v>0</v>
      </c>
      <c r="DK4929">
        <f ca="1"/>
        <v>0</v>
      </c>
      <c r="DL4929">
        <f ca="1"/>
        <v>0</v>
      </c>
      <c r="DM4929">
        <f ca="1"/>
        <v>0</v>
      </c>
      <c r="DN4929" t="str">
        <f ca="1"/>
        <v/>
      </c>
    </row>
    <row r="4930" spans="13:118">
      <c r="M4930" t="str" cm="1">
        <f t="array" ref="M4930">_xlfn._xlws.FILTER(SUM(H4930:L4930),SUM(H4930:L4930)&lt;&gt;0,"")</f>
        <v/>
      </c>
      <c r="AC4930" t="str">
        <f ca="1"/>
        <v/>
      </c>
      <c r="AE4930">
        <f ca="1"/>
        <v>0</v>
      </c>
      <c r="AF4930">
        <f ca="1"/>
        <v>0</v>
      </c>
      <c r="AG4930">
        <f ca="1"/>
        <v>0</v>
      </c>
      <c r="AH4930">
        <f ca="1"/>
        <v>0</v>
      </c>
      <c r="AI4930">
        <f ca="1"/>
        <v>0</v>
      </c>
      <c r="AJ4930">
        <f ca="1"/>
        <v>0</v>
      </c>
      <c r="AK4930">
        <f ca="1"/>
        <v>0</v>
      </c>
      <c r="AL4930" t="str">
        <f ca="1"/>
        <v/>
      </c>
      <c r="AZ4930" t="str" cm="1">
        <f t="array" ref="AZ4930">_xlfn._xlws.FILTER(SUM(AU4930:AY4930),SUM(AU4930:AY4930)&lt;&gt;0,"")</f>
        <v/>
      </c>
      <c r="BP4930" t="str">
        <f ca="1"/>
        <v/>
      </c>
      <c r="BR4930">
        <f ca="1"/>
        <v>0</v>
      </c>
      <c r="BS4930">
        <f ca="1"/>
        <v>0</v>
      </c>
      <c r="BT4930">
        <f ca="1"/>
        <v>0</v>
      </c>
      <c r="BU4930">
        <f ca="1"/>
        <v>0</v>
      </c>
      <c r="BV4930">
        <f ca="1"/>
        <v>0</v>
      </c>
      <c r="BW4930">
        <f ca="1"/>
        <v>0</v>
      </c>
      <c r="BX4930">
        <f ca="1"/>
        <v>0</v>
      </c>
      <c r="BY4930" t="str">
        <f ca="1"/>
        <v/>
      </c>
      <c r="CC4930" t="str" cm="1">
        <f t="array" aca="1" ref="CC4930" ca="1">_xlfn._xlws.FILTER(VLOOKUP(CB4923,Arrays!$T:$Z,{1,2,3,4,5,6,7},FALSE),VLOOKUP(CB4923,Arrays!$T:$Z,{1,2,3,4,5,6,7},FALSE)&lt;&gt;0,"")</f>
        <v/>
      </c>
      <c r="CO4930" t="str" cm="1">
        <f t="array" ref="CO4930">_xlfn._xlws.FILTER(SUM(CJ4930:CN4930),SUM(CJ4930:CN4930)&lt;&gt;0,"")</f>
        <v/>
      </c>
      <c r="CX4930" t="str">
        <f ca="1"/>
        <v/>
      </c>
      <c r="DE4930" t="str">
        <f ca="1"/>
        <v/>
      </c>
      <c r="DG4930" t="str">
        <f ca="1"/>
        <v/>
      </c>
      <c r="DH4930">
        <f ca="1"/>
        <v>0</v>
      </c>
      <c r="DI4930">
        <f ca="1"/>
        <v>0</v>
      </c>
      <c r="DJ4930">
        <f ca="1"/>
        <v>0</v>
      </c>
      <c r="DK4930">
        <f ca="1"/>
        <v>0</v>
      </c>
      <c r="DL4930">
        <f ca="1"/>
        <v>0</v>
      </c>
      <c r="DM4930">
        <f ca="1"/>
        <v>0</v>
      </c>
      <c r="DN4930" t="str">
        <f ca="1"/>
        <v/>
      </c>
    </row>
    <row r="4931" spans="13:118">
      <c r="M4931" t="str" cm="1">
        <f t="array" ref="M4931">_xlfn._xlws.FILTER(SUM(H4931:L4931),SUM(H4931:L4931)&lt;&gt;0,"")</f>
        <v/>
      </c>
      <c r="AC4931" t="str">
        <f ca="1"/>
        <v/>
      </c>
      <c r="AE4931">
        <f ca="1"/>
        <v>0</v>
      </c>
      <c r="AF4931">
        <f ca="1"/>
        <v>0</v>
      </c>
      <c r="AG4931">
        <f ca="1"/>
        <v>0</v>
      </c>
      <c r="AH4931">
        <f ca="1"/>
        <v>0</v>
      </c>
      <c r="AI4931">
        <f ca="1"/>
        <v>0</v>
      </c>
      <c r="AJ4931">
        <f ca="1"/>
        <v>0</v>
      </c>
      <c r="AK4931">
        <f ca="1"/>
        <v>0</v>
      </c>
      <c r="AL4931" t="str">
        <f ca="1"/>
        <v/>
      </c>
      <c r="AZ4931" t="str" cm="1">
        <f t="array" ref="AZ4931">_xlfn._xlws.FILTER(SUM(AU4931:AY4931),SUM(AU4931:AY4931)&lt;&gt;0,"")</f>
        <v/>
      </c>
      <c r="BP4931" t="str">
        <f ca="1"/>
        <v/>
      </c>
      <c r="BR4931">
        <f ca="1"/>
        <v>0</v>
      </c>
      <c r="BS4931">
        <f ca="1"/>
        <v>0</v>
      </c>
      <c r="BT4931">
        <f ca="1"/>
        <v>0</v>
      </c>
      <c r="BU4931">
        <f ca="1"/>
        <v>0</v>
      </c>
      <c r="BV4931">
        <f ca="1"/>
        <v>0</v>
      </c>
      <c r="BW4931">
        <f ca="1"/>
        <v>0</v>
      </c>
      <c r="BX4931">
        <f ca="1"/>
        <v>0</v>
      </c>
      <c r="BY4931" t="str">
        <f ca="1"/>
        <v/>
      </c>
      <c r="CC4931" t="str" cm="1">
        <f t="array" aca="1" ref="CC4931" ca="1">_xlfn._xlws.FILTER(VLOOKUP(CB4924,Arrays!$T:$Z,{1,2,3,4,5,6,7},FALSE),VLOOKUP(CB4924,Arrays!$T:$Z,{1,2,3,4,5,6,7},FALSE)&lt;&gt;0,"")</f>
        <v/>
      </c>
      <c r="CO4931" t="str" cm="1">
        <f t="array" ref="CO4931">_xlfn._xlws.FILTER(SUM(CJ4931:CN4931),SUM(CJ4931:CN4931)&lt;&gt;0,"")</f>
        <v/>
      </c>
      <c r="CX4931" t="str">
        <f ca="1"/>
        <v/>
      </c>
      <c r="DE4931" t="str">
        <f ca="1"/>
        <v/>
      </c>
      <c r="DG4931" t="str">
        <f ca="1"/>
        <v/>
      </c>
      <c r="DH4931">
        <f ca="1"/>
        <v>0</v>
      </c>
      <c r="DI4931">
        <f ca="1"/>
        <v>0</v>
      </c>
      <c r="DJ4931">
        <f ca="1"/>
        <v>0</v>
      </c>
      <c r="DK4931">
        <f ca="1"/>
        <v>0</v>
      </c>
      <c r="DL4931">
        <f ca="1"/>
        <v>0</v>
      </c>
      <c r="DM4931">
        <f ca="1"/>
        <v>0</v>
      </c>
      <c r="DN4931" t="str">
        <f ca="1"/>
        <v/>
      </c>
    </row>
    <row r="4932" spans="13:118">
      <c r="M4932" t="str" cm="1">
        <f t="array" ref="M4932">_xlfn._xlws.FILTER(SUM(H4932:L4932),SUM(H4932:L4932)&lt;&gt;0,"")</f>
        <v/>
      </c>
      <c r="AC4932" t="str">
        <f ca="1"/>
        <v/>
      </c>
      <c r="AE4932">
        <f ca="1"/>
        <v>0</v>
      </c>
      <c r="AF4932">
        <f ca="1"/>
        <v>0</v>
      </c>
      <c r="AG4932">
        <f ca="1"/>
        <v>0</v>
      </c>
      <c r="AH4932">
        <f ca="1"/>
        <v>0</v>
      </c>
      <c r="AI4932">
        <f ca="1"/>
        <v>0</v>
      </c>
      <c r="AJ4932">
        <f ca="1"/>
        <v>0</v>
      </c>
      <c r="AK4932">
        <f ca="1"/>
        <v>0</v>
      </c>
      <c r="AL4932" t="str">
        <f ca="1"/>
        <v/>
      </c>
      <c r="AZ4932" t="str" cm="1">
        <f t="array" ref="AZ4932">_xlfn._xlws.FILTER(SUM(AU4932:AY4932),SUM(AU4932:AY4932)&lt;&gt;0,"")</f>
        <v/>
      </c>
      <c r="BP4932" t="str">
        <f ca="1"/>
        <v/>
      </c>
      <c r="BR4932">
        <f ca="1"/>
        <v>0</v>
      </c>
      <c r="BS4932">
        <f ca="1"/>
        <v>0</v>
      </c>
      <c r="BT4932">
        <f ca="1"/>
        <v>0</v>
      </c>
      <c r="BU4932">
        <f ca="1"/>
        <v>0</v>
      </c>
      <c r="BV4932">
        <f ca="1"/>
        <v>0</v>
      </c>
      <c r="BW4932">
        <f ca="1"/>
        <v>0</v>
      </c>
      <c r="BX4932">
        <f ca="1"/>
        <v>0</v>
      </c>
      <c r="BY4932" t="str">
        <f ca="1"/>
        <v/>
      </c>
      <c r="CC4932" t="str" cm="1">
        <f t="array" aca="1" ref="CC4932" ca="1">_xlfn._xlws.FILTER(VLOOKUP(CB4925,Arrays!$T:$Z,{1,2,3,4,5,6,7},FALSE),VLOOKUP(CB4925,Arrays!$T:$Z,{1,2,3,4,5,6,7},FALSE)&lt;&gt;0,"")</f>
        <v/>
      </c>
      <c r="CO4932" t="str" cm="1">
        <f t="array" ref="CO4932">_xlfn._xlws.FILTER(SUM(CJ4932:CN4932),SUM(CJ4932:CN4932)&lt;&gt;0,"")</f>
        <v/>
      </c>
      <c r="CX4932" t="str">
        <f ca="1"/>
        <v/>
      </c>
      <c r="DE4932" t="str">
        <f ca="1"/>
        <v/>
      </c>
      <c r="DG4932" t="str">
        <f ca="1"/>
        <v/>
      </c>
      <c r="DH4932">
        <f ca="1"/>
        <v>0</v>
      </c>
      <c r="DI4932">
        <f ca="1"/>
        <v>0</v>
      </c>
      <c r="DJ4932">
        <f ca="1"/>
        <v>0</v>
      </c>
      <c r="DK4932">
        <f ca="1"/>
        <v>0</v>
      </c>
      <c r="DL4932">
        <f ca="1"/>
        <v>0</v>
      </c>
      <c r="DM4932">
        <f ca="1"/>
        <v>0</v>
      </c>
      <c r="DN4932" t="str">
        <f ca="1"/>
        <v/>
      </c>
    </row>
    <row r="4933" spans="13:118">
      <c r="M4933" t="str" cm="1">
        <f t="array" ref="M4933">_xlfn._xlws.FILTER(SUM(H4933:L4933),SUM(H4933:L4933)&lt;&gt;0,"")</f>
        <v/>
      </c>
      <c r="AC4933" t="str">
        <f ca="1"/>
        <v/>
      </c>
      <c r="AE4933">
        <f ca="1"/>
        <v>0</v>
      </c>
      <c r="AF4933">
        <f ca="1"/>
        <v>0</v>
      </c>
      <c r="AG4933">
        <f ca="1"/>
        <v>0</v>
      </c>
      <c r="AH4933">
        <f ca="1"/>
        <v>0</v>
      </c>
      <c r="AI4933">
        <f ca="1"/>
        <v>0</v>
      </c>
      <c r="AJ4933">
        <f ca="1"/>
        <v>0</v>
      </c>
      <c r="AK4933">
        <f ca="1"/>
        <v>0</v>
      </c>
      <c r="AL4933" t="str">
        <f ca="1"/>
        <v/>
      </c>
      <c r="AZ4933" t="str" cm="1">
        <f t="array" ref="AZ4933">_xlfn._xlws.FILTER(SUM(AU4933:AY4933),SUM(AU4933:AY4933)&lt;&gt;0,"")</f>
        <v/>
      </c>
      <c r="BP4933" t="str">
        <f ca="1"/>
        <v/>
      </c>
      <c r="BR4933">
        <f ca="1"/>
        <v>0</v>
      </c>
      <c r="BS4933">
        <f ca="1"/>
        <v>0</v>
      </c>
      <c r="BT4933">
        <f ca="1"/>
        <v>0</v>
      </c>
      <c r="BU4933">
        <f ca="1"/>
        <v>0</v>
      </c>
      <c r="BV4933">
        <f ca="1"/>
        <v>0</v>
      </c>
      <c r="BW4933">
        <f ca="1"/>
        <v>0</v>
      </c>
      <c r="BX4933">
        <f ca="1"/>
        <v>0</v>
      </c>
      <c r="BY4933" t="str">
        <f ca="1"/>
        <v/>
      </c>
      <c r="CC4933" t="str" cm="1">
        <f t="array" aca="1" ref="CC4933" ca="1">_xlfn._xlws.FILTER(VLOOKUP(CB4926,Arrays!$T:$Z,{1,2,3,4,5,6,7},FALSE),VLOOKUP(CB4926,Arrays!$T:$Z,{1,2,3,4,5,6,7},FALSE)&lt;&gt;0,"")</f>
        <v/>
      </c>
      <c r="CO4933" t="str" cm="1">
        <f t="array" ref="CO4933">_xlfn._xlws.FILTER(SUM(CJ4933:CN4933),SUM(CJ4933:CN4933)&lt;&gt;0,"")</f>
        <v/>
      </c>
      <c r="CX4933" t="str">
        <f ca="1"/>
        <v/>
      </c>
      <c r="DE4933" t="str">
        <f ca="1"/>
        <v/>
      </c>
      <c r="DG4933" t="str">
        <f ca="1"/>
        <v/>
      </c>
      <c r="DH4933">
        <f ca="1"/>
        <v>0</v>
      </c>
      <c r="DI4933">
        <f ca="1"/>
        <v>0</v>
      </c>
      <c r="DJ4933">
        <f ca="1"/>
        <v>0</v>
      </c>
      <c r="DK4933">
        <f ca="1"/>
        <v>0</v>
      </c>
      <c r="DL4933">
        <f ca="1"/>
        <v>0</v>
      </c>
      <c r="DM4933">
        <f ca="1"/>
        <v>0</v>
      </c>
      <c r="DN4933" t="str">
        <f ca="1"/>
        <v/>
      </c>
    </row>
    <row r="4934" spans="13:118">
      <c r="M4934" t="str" cm="1">
        <f t="array" ref="M4934">_xlfn._xlws.FILTER(SUM(H4934:L4934),SUM(H4934:L4934)&lt;&gt;0,"")</f>
        <v/>
      </c>
      <c r="AC4934" t="str">
        <f ca="1"/>
        <v/>
      </c>
      <c r="AE4934">
        <f ca="1"/>
        <v>0</v>
      </c>
      <c r="AF4934">
        <f ca="1"/>
        <v>0</v>
      </c>
      <c r="AG4934">
        <f ca="1"/>
        <v>0</v>
      </c>
      <c r="AH4934">
        <f ca="1"/>
        <v>0</v>
      </c>
      <c r="AI4934">
        <f ca="1"/>
        <v>0</v>
      </c>
      <c r="AJ4934">
        <f ca="1"/>
        <v>0</v>
      </c>
      <c r="AK4934">
        <f ca="1"/>
        <v>0</v>
      </c>
      <c r="AL4934" t="str">
        <f ca="1"/>
        <v/>
      </c>
      <c r="AZ4934" t="str" cm="1">
        <f t="array" ref="AZ4934">_xlfn._xlws.FILTER(SUM(AU4934:AY4934),SUM(AU4934:AY4934)&lt;&gt;0,"")</f>
        <v/>
      </c>
      <c r="BP4934" t="str">
        <f ca="1"/>
        <v/>
      </c>
      <c r="BR4934">
        <f ca="1"/>
        <v>0</v>
      </c>
      <c r="BS4934">
        <f ca="1"/>
        <v>0</v>
      </c>
      <c r="BT4934">
        <f ca="1"/>
        <v>0</v>
      </c>
      <c r="BU4934">
        <f ca="1"/>
        <v>0</v>
      </c>
      <c r="BV4934">
        <f ca="1"/>
        <v>0</v>
      </c>
      <c r="BW4934">
        <f ca="1"/>
        <v>0</v>
      </c>
      <c r="BX4934">
        <f ca="1"/>
        <v>0</v>
      </c>
      <c r="BY4934" t="str">
        <f ca="1"/>
        <v/>
      </c>
      <c r="CC4934" t="str" cm="1">
        <f t="array" aca="1" ref="CC4934" ca="1">_xlfn._xlws.FILTER(VLOOKUP(CB4927,Arrays!$T:$Z,{1,2,3,4,5,6,7},FALSE),VLOOKUP(CB4927,Arrays!$T:$Z,{1,2,3,4,5,6,7},FALSE)&lt;&gt;0,"")</f>
        <v/>
      </c>
      <c r="CO4934" t="str" cm="1">
        <f t="array" ref="CO4934">_xlfn._xlws.FILTER(SUM(CJ4934:CN4934),SUM(CJ4934:CN4934)&lt;&gt;0,"")</f>
        <v/>
      </c>
      <c r="CX4934" t="str">
        <f ca="1"/>
        <v/>
      </c>
      <c r="DE4934" t="str">
        <f ca="1"/>
        <v/>
      </c>
      <c r="DG4934" t="str">
        <f ca="1"/>
        <v/>
      </c>
      <c r="DH4934">
        <f ca="1"/>
        <v>0</v>
      </c>
      <c r="DI4934">
        <f ca="1"/>
        <v>0</v>
      </c>
      <c r="DJ4934">
        <f ca="1"/>
        <v>0</v>
      </c>
      <c r="DK4934">
        <f ca="1"/>
        <v>0</v>
      </c>
      <c r="DL4934">
        <f ca="1"/>
        <v>0</v>
      </c>
      <c r="DM4934">
        <f ca="1"/>
        <v>0</v>
      </c>
      <c r="DN4934" t="str">
        <f ca="1"/>
        <v/>
      </c>
    </row>
    <row r="4935" spans="13:118">
      <c r="M4935" t="str" cm="1">
        <f t="array" ref="M4935">_xlfn._xlws.FILTER(SUM(H4935:L4935),SUM(H4935:L4935)&lt;&gt;0,"")</f>
        <v/>
      </c>
      <c r="AC4935" t="str">
        <f ca="1"/>
        <v/>
      </c>
      <c r="AE4935">
        <f ca="1"/>
        <v>0</v>
      </c>
      <c r="AF4935">
        <f ca="1"/>
        <v>0</v>
      </c>
      <c r="AG4935">
        <f ca="1"/>
        <v>0</v>
      </c>
      <c r="AH4935">
        <f ca="1"/>
        <v>0</v>
      </c>
      <c r="AI4935">
        <f ca="1"/>
        <v>0</v>
      </c>
      <c r="AJ4935">
        <f ca="1"/>
        <v>0</v>
      </c>
      <c r="AK4935">
        <f ca="1"/>
        <v>0</v>
      </c>
      <c r="AL4935" t="str">
        <f ca="1"/>
        <v/>
      </c>
      <c r="AZ4935" t="str" cm="1">
        <f t="array" ref="AZ4935">_xlfn._xlws.FILTER(SUM(AU4935:AY4935),SUM(AU4935:AY4935)&lt;&gt;0,"")</f>
        <v/>
      </c>
      <c r="BP4935" t="str">
        <f ca="1"/>
        <v/>
      </c>
      <c r="BR4935">
        <f ca="1"/>
        <v>0</v>
      </c>
      <c r="BS4935">
        <f ca="1"/>
        <v>0</v>
      </c>
      <c r="BT4935">
        <f ca="1"/>
        <v>0</v>
      </c>
      <c r="BU4935">
        <f ca="1"/>
        <v>0</v>
      </c>
      <c r="BV4935">
        <f ca="1"/>
        <v>0</v>
      </c>
      <c r="BW4935">
        <f ca="1"/>
        <v>0</v>
      </c>
      <c r="BX4935">
        <f ca="1"/>
        <v>0</v>
      </c>
      <c r="BY4935" t="str">
        <f ca="1"/>
        <v/>
      </c>
      <c r="CC4935" t="str" cm="1">
        <f t="array" aca="1" ref="CC4935" ca="1">_xlfn._xlws.FILTER(VLOOKUP(CB4928,Arrays!$T:$Z,{1,2,3,4,5,6,7},FALSE),VLOOKUP(CB4928,Arrays!$T:$Z,{1,2,3,4,5,6,7},FALSE)&lt;&gt;0,"")</f>
        <v/>
      </c>
      <c r="CO4935" t="str" cm="1">
        <f t="array" ref="CO4935">_xlfn._xlws.FILTER(SUM(CJ4935:CN4935),SUM(CJ4935:CN4935)&lt;&gt;0,"")</f>
        <v/>
      </c>
      <c r="CX4935" t="str">
        <f ca="1"/>
        <v/>
      </c>
      <c r="DE4935" t="str">
        <f ca="1"/>
        <v/>
      </c>
      <c r="DG4935" t="str">
        <f ca="1"/>
        <v/>
      </c>
      <c r="DH4935">
        <f ca="1"/>
        <v>0</v>
      </c>
      <c r="DI4935">
        <f ca="1"/>
        <v>0</v>
      </c>
      <c r="DJ4935">
        <f ca="1"/>
        <v>0</v>
      </c>
      <c r="DK4935">
        <f ca="1"/>
        <v>0</v>
      </c>
      <c r="DL4935">
        <f ca="1"/>
        <v>0</v>
      </c>
      <c r="DM4935">
        <f ca="1"/>
        <v>0</v>
      </c>
      <c r="DN4935" t="str">
        <f ca="1"/>
        <v/>
      </c>
    </row>
    <row r="4936" spans="13:118">
      <c r="M4936" t="str" cm="1">
        <f t="array" ref="M4936">_xlfn._xlws.FILTER(SUM(H4936:L4936),SUM(H4936:L4936)&lt;&gt;0,"")</f>
        <v/>
      </c>
      <c r="AC4936" t="str">
        <f ca="1"/>
        <v/>
      </c>
      <c r="AE4936">
        <f ca="1"/>
        <v>0</v>
      </c>
      <c r="AF4936">
        <f ca="1"/>
        <v>0</v>
      </c>
      <c r="AG4936">
        <f ca="1"/>
        <v>0</v>
      </c>
      <c r="AH4936">
        <f ca="1"/>
        <v>0</v>
      </c>
      <c r="AI4936">
        <f ca="1"/>
        <v>0</v>
      </c>
      <c r="AJ4936">
        <f ca="1"/>
        <v>0</v>
      </c>
      <c r="AK4936">
        <f ca="1"/>
        <v>0</v>
      </c>
      <c r="AL4936" t="str">
        <f ca="1"/>
        <v/>
      </c>
      <c r="AZ4936" t="str" cm="1">
        <f t="array" ref="AZ4936">_xlfn._xlws.FILTER(SUM(AU4936:AY4936),SUM(AU4936:AY4936)&lt;&gt;0,"")</f>
        <v/>
      </c>
      <c r="BP4936" t="str">
        <f ca="1"/>
        <v/>
      </c>
      <c r="BR4936">
        <f ca="1"/>
        <v>0</v>
      </c>
      <c r="BS4936">
        <f ca="1"/>
        <v>0</v>
      </c>
      <c r="BT4936">
        <f ca="1"/>
        <v>0</v>
      </c>
      <c r="BU4936">
        <f ca="1"/>
        <v>0</v>
      </c>
      <c r="BV4936">
        <f ca="1"/>
        <v>0</v>
      </c>
      <c r="BW4936">
        <f ca="1"/>
        <v>0</v>
      </c>
      <c r="BX4936">
        <f ca="1"/>
        <v>0</v>
      </c>
      <c r="BY4936" t="str">
        <f ca="1"/>
        <v/>
      </c>
      <c r="CC4936" t="str" cm="1">
        <f t="array" aca="1" ref="CC4936" ca="1">_xlfn._xlws.FILTER(VLOOKUP(CB4929,Arrays!$T:$Z,{1,2,3,4,5,6,7},FALSE),VLOOKUP(CB4929,Arrays!$T:$Z,{1,2,3,4,5,6,7},FALSE)&lt;&gt;0,"")</f>
        <v/>
      </c>
      <c r="CO4936" t="str" cm="1">
        <f t="array" ref="CO4936">_xlfn._xlws.FILTER(SUM(CJ4936:CN4936),SUM(CJ4936:CN4936)&lt;&gt;0,"")</f>
        <v/>
      </c>
      <c r="CX4936" t="str">
        <f ca="1"/>
        <v/>
      </c>
      <c r="DE4936" t="str">
        <f ca="1"/>
        <v/>
      </c>
      <c r="DG4936" t="str">
        <f ca="1"/>
        <v/>
      </c>
      <c r="DH4936">
        <f ca="1"/>
        <v>0</v>
      </c>
      <c r="DI4936">
        <f ca="1"/>
        <v>0</v>
      </c>
      <c r="DJ4936">
        <f ca="1"/>
        <v>0</v>
      </c>
      <c r="DK4936">
        <f ca="1"/>
        <v>0</v>
      </c>
      <c r="DL4936">
        <f ca="1"/>
        <v>0</v>
      </c>
      <c r="DM4936">
        <f ca="1"/>
        <v>0</v>
      </c>
      <c r="DN4936" t="str">
        <f ca="1"/>
        <v/>
      </c>
    </row>
    <row r="4937" spans="13:118">
      <c r="M4937" t="str" cm="1">
        <f t="array" ref="M4937">_xlfn._xlws.FILTER(SUM(H4937:L4937),SUM(H4937:L4937)&lt;&gt;0,"")</f>
        <v/>
      </c>
      <c r="AC4937" t="str">
        <f ca="1"/>
        <v/>
      </c>
      <c r="AE4937">
        <f ca="1"/>
        <v>0</v>
      </c>
      <c r="AF4937">
        <f ca="1"/>
        <v>0</v>
      </c>
      <c r="AG4937">
        <f ca="1"/>
        <v>0</v>
      </c>
      <c r="AH4937">
        <f ca="1"/>
        <v>0</v>
      </c>
      <c r="AI4937">
        <f ca="1"/>
        <v>0</v>
      </c>
      <c r="AJ4937">
        <f ca="1"/>
        <v>0</v>
      </c>
      <c r="AK4937">
        <f ca="1"/>
        <v>0</v>
      </c>
      <c r="AL4937" t="str">
        <f ca="1"/>
        <v/>
      </c>
      <c r="AZ4937" t="str" cm="1">
        <f t="array" ref="AZ4937">_xlfn._xlws.FILTER(SUM(AU4937:AY4937),SUM(AU4937:AY4937)&lt;&gt;0,"")</f>
        <v/>
      </c>
      <c r="BP4937" t="str">
        <f ca="1"/>
        <v/>
      </c>
      <c r="BR4937">
        <f ca="1"/>
        <v>0</v>
      </c>
      <c r="BS4937">
        <f ca="1"/>
        <v>0</v>
      </c>
      <c r="BT4937">
        <f ca="1"/>
        <v>0</v>
      </c>
      <c r="BU4937">
        <f ca="1"/>
        <v>0</v>
      </c>
      <c r="BV4937">
        <f ca="1"/>
        <v>0</v>
      </c>
      <c r="BW4937">
        <f ca="1"/>
        <v>0</v>
      </c>
      <c r="BX4937">
        <f ca="1"/>
        <v>0</v>
      </c>
      <c r="BY4937" t="str">
        <f ca="1"/>
        <v/>
      </c>
      <c r="CC4937" t="str" cm="1">
        <f t="array" aca="1" ref="CC4937" ca="1">_xlfn._xlws.FILTER(VLOOKUP(CB4930,Arrays!$T:$Z,{1,2,3,4,5,6,7},FALSE),VLOOKUP(CB4930,Arrays!$T:$Z,{1,2,3,4,5,6,7},FALSE)&lt;&gt;0,"")</f>
        <v/>
      </c>
      <c r="CO4937" t="str" cm="1">
        <f t="array" ref="CO4937">_xlfn._xlws.FILTER(SUM(CJ4937:CN4937),SUM(CJ4937:CN4937)&lt;&gt;0,"")</f>
        <v/>
      </c>
      <c r="CX4937" t="str">
        <f ca="1"/>
        <v/>
      </c>
      <c r="DE4937" t="str">
        <f ca="1"/>
        <v/>
      </c>
      <c r="DG4937" t="str">
        <f ca="1"/>
        <v/>
      </c>
      <c r="DH4937">
        <f ca="1"/>
        <v>0</v>
      </c>
      <c r="DI4937">
        <f ca="1"/>
        <v>0</v>
      </c>
      <c r="DJ4937">
        <f ca="1"/>
        <v>0</v>
      </c>
      <c r="DK4937">
        <f ca="1"/>
        <v>0</v>
      </c>
      <c r="DL4937">
        <f ca="1"/>
        <v>0</v>
      </c>
      <c r="DM4937">
        <f ca="1"/>
        <v>0</v>
      </c>
      <c r="DN4937" t="str">
        <f ca="1"/>
        <v/>
      </c>
    </row>
    <row r="4938" spans="13:118">
      <c r="M4938" t="str" cm="1">
        <f t="array" ref="M4938">_xlfn._xlws.FILTER(SUM(H4938:L4938),SUM(H4938:L4938)&lt;&gt;0,"")</f>
        <v/>
      </c>
      <c r="AC4938" t="str">
        <f ca="1"/>
        <v/>
      </c>
      <c r="AE4938">
        <f ca="1"/>
        <v>0</v>
      </c>
      <c r="AF4938">
        <f ca="1"/>
        <v>0</v>
      </c>
      <c r="AG4938">
        <f ca="1"/>
        <v>0</v>
      </c>
      <c r="AH4938">
        <f ca="1"/>
        <v>0</v>
      </c>
      <c r="AI4938">
        <f ca="1"/>
        <v>0</v>
      </c>
      <c r="AJ4938">
        <f ca="1"/>
        <v>0</v>
      </c>
      <c r="AK4938">
        <f ca="1"/>
        <v>0</v>
      </c>
      <c r="AL4938" t="str">
        <f ca="1"/>
        <v/>
      </c>
      <c r="AZ4938" t="str" cm="1">
        <f t="array" ref="AZ4938">_xlfn._xlws.FILTER(SUM(AU4938:AY4938),SUM(AU4938:AY4938)&lt;&gt;0,"")</f>
        <v/>
      </c>
      <c r="BP4938" t="str">
        <f ca="1"/>
        <v/>
      </c>
      <c r="BR4938">
        <f ca="1"/>
        <v>0</v>
      </c>
      <c r="BS4938">
        <f ca="1"/>
        <v>0</v>
      </c>
      <c r="BT4938">
        <f ca="1"/>
        <v>0</v>
      </c>
      <c r="BU4938">
        <f ca="1"/>
        <v>0</v>
      </c>
      <c r="BV4938">
        <f ca="1"/>
        <v>0</v>
      </c>
      <c r="BW4938">
        <f ca="1"/>
        <v>0</v>
      </c>
      <c r="BX4938">
        <f ca="1"/>
        <v>0</v>
      </c>
      <c r="BY4938" t="str">
        <f ca="1"/>
        <v/>
      </c>
      <c r="CC4938" t="str" cm="1">
        <f t="array" aca="1" ref="CC4938" ca="1">_xlfn._xlws.FILTER(VLOOKUP(CB4931,Arrays!$T:$Z,{1,2,3,4,5,6,7},FALSE),VLOOKUP(CB4931,Arrays!$T:$Z,{1,2,3,4,5,6,7},FALSE)&lt;&gt;0,"")</f>
        <v/>
      </c>
      <c r="CO4938" t="str" cm="1">
        <f t="array" ref="CO4938">_xlfn._xlws.FILTER(SUM(CJ4938:CN4938),SUM(CJ4938:CN4938)&lt;&gt;0,"")</f>
        <v/>
      </c>
      <c r="CX4938" t="str">
        <f ca="1"/>
        <v/>
      </c>
      <c r="DE4938" t="str">
        <f ca="1"/>
        <v/>
      </c>
      <c r="DG4938" t="str">
        <f ca="1"/>
        <v/>
      </c>
      <c r="DH4938">
        <f ca="1"/>
        <v>0</v>
      </c>
      <c r="DI4938">
        <f ca="1"/>
        <v>0</v>
      </c>
      <c r="DJ4938">
        <f ca="1"/>
        <v>0</v>
      </c>
      <c r="DK4938">
        <f ca="1"/>
        <v>0</v>
      </c>
      <c r="DL4938">
        <f ca="1"/>
        <v>0</v>
      </c>
      <c r="DM4938">
        <f ca="1"/>
        <v>0</v>
      </c>
      <c r="DN4938" t="str">
        <f ca="1"/>
        <v/>
      </c>
    </row>
    <row r="4939" spans="13:118">
      <c r="M4939" t="str" cm="1">
        <f t="array" ref="M4939">_xlfn._xlws.FILTER(SUM(H4939:L4939),SUM(H4939:L4939)&lt;&gt;0,"")</f>
        <v/>
      </c>
      <c r="AC4939" t="str">
        <f ca="1"/>
        <v/>
      </c>
      <c r="AE4939">
        <f ca="1"/>
        <v>0</v>
      </c>
      <c r="AF4939">
        <f ca="1"/>
        <v>0</v>
      </c>
      <c r="AG4939">
        <f ca="1"/>
        <v>0</v>
      </c>
      <c r="AH4939">
        <f ca="1"/>
        <v>0</v>
      </c>
      <c r="AI4939">
        <f ca="1"/>
        <v>0</v>
      </c>
      <c r="AJ4939">
        <f ca="1"/>
        <v>0</v>
      </c>
      <c r="AK4939">
        <f ca="1"/>
        <v>0</v>
      </c>
      <c r="AL4939" t="str">
        <f ca="1"/>
        <v/>
      </c>
      <c r="AZ4939" t="str" cm="1">
        <f t="array" ref="AZ4939">_xlfn._xlws.FILTER(SUM(AU4939:AY4939),SUM(AU4939:AY4939)&lt;&gt;0,"")</f>
        <v/>
      </c>
      <c r="BP4939" t="str">
        <f ca="1"/>
        <v/>
      </c>
      <c r="BR4939">
        <f ca="1"/>
        <v>0</v>
      </c>
      <c r="BS4939">
        <f ca="1"/>
        <v>0</v>
      </c>
      <c r="BT4939">
        <f ca="1"/>
        <v>0</v>
      </c>
      <c r="BU4939">
        <f ca="1"/>
        <v>0</v>
      </c>
      <c r="BV4939">
        <f ca="1"/>
        <v>0</v>
      </c>
      <c r="BW4939">
        <f ca="1"/>
        <v>0</v>
      </c>
      <c r="BX4939">
        <f ca="1"/>
        <v>0</v>
      </c>
      <c r="BY4939" t="str">
        <f ca="1"/>
        <v/>
      </c>
      <c r="CC4939" t="str" cm="1">
        <f t="array" aca="1" ref="CC4939" ca="1">_xlfn._xlws.FILTER(VLOOKUP(CB4932,Arrays!$T:$Z,{1,2,3,4,5,6,7},FALSE),VLOOKUP(CB4932,Arrays!$T:$Z,{1,2,3,4,5,6,7},FALSE)&lt;&gt;0,"")</f>
        <v/>
      </c>
      <c r="CO4939" t="str" cm="1">
        <f t="array" ref="CO4939">_xlfn._xlws.FILTER(SUM(CJ4939:CN4939),SUM(CJ4939:CN4939)&lt;&gt;0,"")</f>
        <v/>
      </c>
      <c r="CX4939" t="str">
        <f ca="1"/>
        <v/>
      </c>
      <c r="DE4939" t="str">
        <f ca="1"/>
        <v/>
      </c>
      <c r="DG4939" t="str">
        <f ca="1"/>
        <v/>
      </c>
      <c r="DH4939">
        <f ca="1"/>
        <v>0</v>
      </c>
      <c r="DI4939">
        <f ca="1"/>
        <v>0</v>
      </c>
      <c r="DJ4939">
        <f ca="1"/>
        <v>0</v>
      </c>
      <c r="DK4939">
        <f ca="1"/>
        <v>0</v>
      </c>
      <c r="DL4939">
        <f ca="1"/>
        <v>0</v>
      </c>
      <c r="DM4939">
        <f ca="1"/>
        <v>0</v>
      </c>
      <c r="DN4939" t="str">
        <f ca="1"/>
        <v/>
      </c>
    </row>
    <row r="4940" spans="13:118">
      <c r="M4940" t="str" cm="1">
        <f t="array" ref="M4940">_xlfn._xlws.FILTER(SUM(H4940:L4940),SUM(H4940:L4940)&lt;&gt;0,"")</f>
        <v/>
      </c>
      <c r="AC4940" t="str">
        <f ca="1"/>
        <v/>
      </c>
      <c r="AE4940">
        <f ca="1"/>
        <v>0</v>
      </c>
      <c r="AF4940">
        <f ca="1"/>
        <v>0</v>
      </c>
      <c r="AG4940">
        <f ca="1"/>
        <v>0</v>
      </c>
      <c r="AH4940">
        <f ca="1"/>
        <v>0</v>
      </c>
      <c r="AI4940">
        <f ca="1"/>
        <v>0</v>
      </c>
      <c r="AJ4940">
        <f ca="1"/>
        <v>0</v>
      </c>
      <c r="AK4940">
        <f ca="1"/>
        <v>0</v>
      </c>
      <c r="AL4940" t="str">
        <f ca="1"/>
        <v/>
      </c>
      <c r="AZ4940" t="str" cm="1">
        <f t="array" ref="AZ4940">_xlfn._xlws.FILTER(SUM(AU4940:AY4940),SUM(AU4940:AY4940)&lt;&gt;0,"")</f>
        <v/>
      </c>
      <c r="BP4940" t="str">
        <f ca="1"/>
        <v/>
      </c>
      <c r="BR4940">
        <f ca="1"/>
        <v>0</v>
      </c>
      <c r="BS4940">
        <f ca="1"/>
        <v>0</v>
      </c>
      <c r="BT4940">
        <f ca="1"/>
        <v>0</v>
      </c>
      <c r="BU4940">
        <f ca="1"/>
        <v>0</v>
      </c>
      <c r="BV4940">
        <f ca="1"/>
        <v>0</v>
      </c>
      <c r="BW4940">
        <f ca="1"/>
        <v>0</v>
      </c>
      <c r="BX4940">
        <f ca="1"/>
        <v>0</v>
      </c>
      <c r="BY4940" t="str">
        <f ca="1"/>
        <v/>
      </c>
      <c r="CC4940" t="str" cm="1">
        <f t="array" aca="1" ref="CC4940" ca="1">_xlfn._xlws.FILTER(VLOOKUP(CB4933,Arrays!$T:$Z,{1,2,3,4,5,6,7},FALSE),VLOOKUP(CB4933,Arrays!$T:$Z,{1,2,3,4,5,6,7},FALSE)&lt;&gt;0,"")</f>
        <v/>
      </c>
      <c r="CO4940" t="str" cm="1">
        <f t="array" ref="CO4940">_xlfn._xlws.FILTER(SUM(CJ4940:CN4940),SUM(CJ4940:CN4940)&lt;&gt;0,"")</f>
        <v/>
      </c>
      <c r="CX4940" t="str">
        <f ca="1"/>
        <v/>
      </c>
      <c r="DE4940" t="str">
        <f ca="1"/>
        <v/>
      </c>
      <c r="DG4940" t="str">
        <f ca="1"/>
        <v/>
      </c>
      <c r="DH4940">
        <f ca="1"/>
        <v>0</v>
      </c>
      <c r="DI4940">
        <f ca="1"/>
        <v>0</v>
      </c>
      <c r="DJ4940">
        <f ca="1"/>
        <v>0</v>
      </c>
      <c r="DK4940">
        <f ca="1"/>
        <v>0</v>
      </c>
      <c r="DL4940">
        <f ca="1"/>
        <v>0</v>
      </c>
      <c r="DM4940">
        <f ca="1"/>
        <v>0</v>
      </c>
      <c r="DN4940" t="str">
        <f ca="1"/>
        <v/>
      </c>
    </row>
    <row r="4941" spans="13:118">
      <c r="M4941" t="str" cm="1">
        <f t="array" ref="M4941">_xlfn._xlws.FILTER(SUM(H4941:L4941),SUM(H4941:L4941)&lt;&gt;0,"")</f>
        <v/>
      </c>
      <c r="AC4941" t="str">
        <f ca="1"/>
        <v/>
      </c>
      <c r="AE4941">
        <f ca="1"/>
        <v>0</v>
      </c>
      <c r="AF4941">
        <f ca="1"/>
        <v>0</v>
      </c>
      <c r="AG4941">
        <f ca="1"/>
        <v>0</v>
      </c>
      <c r="AH4941">
        <f ca="1"/>
        <v>0</v>
      </c>
      <c r="AI4941">
        <f ca="1"/>
        <v>0</v>
      </c>
      <c r="AJ4941">
        <f ca="1"/>
        <v>0</v>
      </c>
      <c r="AK4941">
        <f ca="1"/>
        <v>0</v>
      </c>
      <c r="AL4941" t="str">
        <f ca="1"/>
        <v/>
      </c>
      <c r="AZ4941" t="str" cm="1">
        <f t="array" ref="AZ4941">_xlfn._xlws.FILTER(SUM(AU4941:AY4941),SUM(AU4941:AY4941)&lt;&gt;0,"")</f>
        <v/>
      </c>
      <c r="BP4941" t="str">
        <f ca="1"/>
        <v/>
      </c>
      <c r="BR4941">
        <f ca="1"/>
        <v>0</v>
      </c>
      <c r="BS4941">
        <f ca="1"/>
        <v>0</v>
      </c>
      <c r="BT4941">
        <f ca="1"/>
        <v>0</v>
      </c>
      <c r="BU4941">
        <f ca="1"/>
        <v>0</v>
      </c>
      <c r="BV4941">
        <f ca="1"/>
        <v>0</v>
      </c>
      <c r="BW4941">
        <f ca="1"/>
        <v>0</v>
      </c>
      <c r="BX4941">
        <f ca="1"/>
        <v>0</v>
      </c>
      <c r="BY4941" t="str">
        <f ca="1"/>
        <v/>
      </c>
      <c r="CC4941" t="str" cm="1">
        <f t="array" aca="1" ref="CC4941" ca="1">_xlfn._xlws.FILTER(VLOOKUP(CB4934,Arrays!$T:$Z,{1,2,3,4,5,6,7},FALSE),VLOOKUP(CB4934,Arrays!$T:$Z,{1,2,3,4,5,6,7},FALSE)&lt;&gt;0,"")</f>
        <v/>
      </c>
      <c r="CO4941" t="str" cm="1">
        <f t="array" ref="CO4941">_xlfn._xlws.FILTER(SUM(CJ4941:CN4941),SUM(CJ4941:CN4941)&lt;&gt;0,"")</f>
        <v/>
      </c>
      <c r="CX4941" t="str">
        <f ca="1"/>
        <v/>
      </c>
      <c r="DE4941" t="str">
        <f ca="1"/>
        <v/>
      </c>
      <c r="DG4941" t="str">
        <f ca="1"/>
        <v/>
      </c>
      <c r="DH4941">
        <f ca="1"/>
        <v>0</v>
      </c>
      <c r="DI4941">
        <f ca="1"/>
        <v>0</v>
      </c>
      <c r="DJ4941">
        <f ca="1"/>
        <v>0</v>
      </c>
      <c r="DK4941">
        <f ca="1"/>
        <v>0</v>
      </c>
      <c r="DL4941">
        <f ca="1"/>
        <v>0</v>
      </c>
      <c r="DM4941">
        <f ca="1"/>
        <v>0</v>
      </c>
      <c r="DN4941" t="str">
        <f ca="1"/>
        <v/>
      </c>
    </row>
    <row r="4942" spans="13:118">
      <c r="M4942" t="str" cm="1">
        <f t="array" ref="M4942">_xlfn._xlws.FILTER(SUM(H4942:L4942),SUM(H4942:L4942)&lt;&gt;0,"")</f>
        <v/>
      </c>
      <c r="AC4942" t="str">
        <f ca="1"/>
        <v/>
      </c>
      <c r="AE4942">
        <f ca="1"/>
        <v>0</v>
      </c>
      <c r="AF4942">
        <f ca="1"/>
        <v>0</v>
      </c>
      <c r="AG4942">
        <f ca="1"/>
        <v>0</v>
      </c>
      <c r="AH4942">
        <f ca="1"/>
        <v>0</v>
      </c>
      <c r="AI4942">
        <f ca="1"/>
        <v>0</v>
      </c>
      <c r="AJ4942">
        <f ca="1"/>
        <v>0</v>
      </c>
      <c r="AK4942">
        <f ca="1"/>
        <v>0</v>
      </c>
      <c r="AL4942" t="str">
        <f ca="1"/>
        <v/>
      </c>
      <c r="AZ4942" t="str" cm="1">
        <f t="array" ref="AZ4942">_xlfn._xlws.FILTER(SUM(AU4942:AY4942),SUM(AU4942:AY4942)&lt;&gt;0,"")</f>
        <v/>
      </c>
      <c r="BP4942" t="str">
        <f ca="1"/>
        <v/>
      </c>
      <c r="BR4942">
        <f ca="1"/>
        <v>0</v>
      </c>
      <c r="BS4942">
        <f ca="1"/>
        <v>0</v>
      </c>
      <c r="BT4942">
        <f ca="1"/>
        <v>0</v>
      </c>
      <c r="BU4942">
        <f ca="1"/>
        <v>0</v>
      </c>
      <c r="BV4942">
        <f ca="1"/>
        <v>0</v>
      </c>
      <c r="BW4942">
        <f ca="1"/>
        <v>0</v>
      </c>
      <c r="BX4942">
        <f ca="1"/>
        <v>0</v>
      </c>
      <c r="BY4942" t="str">
        <f ca="1"/>
        <v/>
      </c>
      <c r="CC4942" t="str" cm="1">
        <f t="array" aca="1" ref="CC4942" ca="1">_xlfn._xlws.FILTER(VLOOKUP(CB4935,Arrays!$T:$Z,{1,2,3,4,5,6,7},FALSE),VLOOKUP(CB4935,Arrays!$T:$Z,{1,2,3,4,5,6,7},FALSE)&lt;&gt;0,"")</f>
        <v/>
      </c>
      <c r="CO4942" t="str" cm="1">
        <f t="array" ref="CO4942">_xlfn._xlws.FILTER(SUM(CJ4942:CN4942),SUM(CJ4942:CN4942)&lt;&gt;0,"")</f>
        <v/>
      </c>
      <c r="CX4942" t="str">
        <f ca="1"/>
        <v/>
      </c>
      <c r="DE4942" t="str">
        <f ca="1"/>
        <v/>
      </c>
      <c r="DG4942" t="str">
        <f ca="1"/>
        <v/>
      </c>
      <c r="DH4942">
        <f ca="1"/>
        <v>0</v>
      </c>
      <c r="DI4942">
        <f ca="1"/>
        <v>0</v>
      </c>
      <c r="DJ4942">
        <f ca="1"/>
        <v>0</v>
      </c>
      <c r="DK4942">
        <f ca="1"/>
        <v>0</v>
      </c>
      <c r="DL4942">
        <f ca="1"/>
        <v>0</v>
      </c>
      <c r="DM4942">
        <f ca="1"/>
        <v>0</v>
      </c>
      <c r="DN4942" t="str">
        <f ca="1"/>
        <v/>
      </c>
    </row>
    <row r="4943" spans="13:118">
      <c r="M4943" t="str" cm="1">
        <f t="array" ref="M4943">_xlfn._xlws.FILTER(SUM(H4943:L4943),SUM(H4943:L4943)&lt;&gt;0,"")</f>
        <v/>
      </c>
      <c r="AC4943" t="str">
        <f ca="1"/>
        <v/>
      </c>
      <c r="AE4943">
        <f ca="1"/>
        <v>0</v>
      </c>
      <c r="AF4943">
        <f ca="1"/>
        <v>0</v>
      </c>
      <c r="AG4943">
        <f ca="1"/>
        <v>0</v>
      </c>
      <c r="AH4943">
        <f ca="1"/>
        <v>0</v>
      </c>
      <c r="AI4943">
        <f ca="1"/>
        <v>0</v>
      </c>
      <c r="AJ4943">
        <f ca="1"/>
        <v>0</v>
      </c>
      <c r="AK4943">
        <f ca="1"/>
        <v>0</v>
      </c>
      <c r="AL4943" t="str">
        <f ca="1"/>
        <v/>
      </c>
      <c r="AZ4943" t="str" cm="1">
        <f t="array" ref="AZ4943">_xlfn._xlws.FILTER(SUM(AU4943:AY4943),SUM(AU4943:AY4943)&lt;&gt;0,"")</f>
        <v/>
      </c>
      <c r="BP4943" t="str">
        <f ca="1"/>
        <v/>
      </c>
      <c r="BR4943">
        <f ca="1"/>
        <v>0</v>
      </c>
      <c r="BS4943">
        <f ca="1"/>
        <v>0</v>
      </c>
      <c r="BT4943">
        <f ca="1"/>
        <v>0</v>
      </c>
      <c r="BU4943">
        <f ca="1"/>
        <v>0</v>
      </c>
      <c r="BV4943">
        <f ca="1"/>
        <v>0</v>
      </c>
      <c r="BW4943">
        <f ca="1"/>
        <v>0</v>
      </c>
      <c r="BX4943">
        <f ca="1"/>
        <v>0</v>
      </c>
      <c r="BY4943" t="str">
        <f ca="1"/>
        <v/>
      </c>
      <c r="CC4943" t="str" cm="1">
        <f t="array" aca="1" ref="CC4943" ca="1">_xlfn._xlws.FILTER(VLOOKUP(CB4936,Arrays!$T:$Z,{1,2,3,4,5,6,7},FALSE),VLOOKUP(CB4936,Arrays!$T:$Z,{1,2,3,4,5,6,7},FALSE)&lt;&gt;0,"")</f>
        <v/>
      </c>
      <c r="CO4943" t="str" cm="1">
        <f t="array" ref="CO4943">_xlfn._xlws.FILTER(SUM(CJ4943:CN4943),SUM(CJ4943:CN4943)&lt;&gt;0,"")</f>
        <v/>
      </c>
      <c r="CX4943" t="str">
        <f ca="1"/>
        <v/>
      </c>
      <c r="DE4943" t="str">
        <f ca="1"/>
        <v/>
      </c>
      <c r="DG4943" t="str">
        <f ca="1"/>
        <v/>
      </c>
      <c r="DH4943">
        <f ca="1"/>
        <v>0</v>
      </c>
      <c r="DI4943">
        <f ca="1"/>
        <v>0</v>
      </c>
      <c r="DJ4943">
        <f ca="1"/>
        <v>0</v>
      </c>
      <c r="DK4943">
        <f ca="1"/>
        <v>0</v>
      </c>
      <c r="DL4943">
        <f ca="1"/>
        <v>0</v>
      </c>
      <c r="DM4943">
        <f ca="1"/>
        <v>0</v>
      </c>
      <c r="DN4943" t="str">
        <f ca="1"/>
        <v/>
      </c>
    </row>
    <row r="4944" spans="13:118">
      <c r="M4944" t="str" cm="1">
        <f t="array" ref="M4944">_xlfn._xlws.FILTER(SUM(H4944:L4944),SUM(H4944:L4944)&lt;&gt;0,"")</f>
        <v/>
      </c>
      <c r="AC4944" t="str">
        <f ca="1"/>
        <v/>
      </c>
      <c r="AE4944">
        <f ca="1"/>
        <v>0</v>
      </c>
      <c r="AF4944">
        <f ca="1"/>
        <v>0</v>
      </c>
      <c r="AG4944">
        <f ca="1"/>
        <v>0</v>
      </c>
      <c r="AH4944">
        <f ca="1"/>
        <v>0</v>
      </c>
      <c r="AI4944">
        <f ca="1"/>
        <v>0</v>
      </c>
      <c r="AJ4944">
        <f ca="1"/>
        <v>0</v>
      </c>
      <c r="AK4944">
        <f ca="1"/>
        <v>0</v>
      </c>
      <c r="AL4944" t="str">
        <f ca="1"/>
        <v/>
      </c>
      <c r="AZ4944" t="str" cm="1">
        <f t="array" ref="AZ4944">_xlfn._xlws.FILTER(SUM(AU4944:AY4944),SUM(AU4944:AY4944)&lt;&gt;0,"")</f>
        <v/>
      </c>
      <c r="BP4944" t="str">
        <f ca="1"/>
        <v/>
      </c>
      <c r="BR4944">
        <f ca="1"/>
        <v>0</v>
      </c>
      <c r="BS4944">
        <f ca="1"/>
        <v>0</v>
      </c>
      <c r="BT4944">
        <f ca="1"/>
        <v>0</v>
      </c>
      <c r="BU4944">
        <f ca="1"/>
        <v>0</v>
      </c>
      <c r="BV4944">
        <f ca="1"/>
        <v>0</v>
      </c>
      <c r="BW4944">
        <f ca="1"/>
        <v>0</v>
      </c>
      <c r="BX4944">
        <f ca="1"/>
        <v>0</v>
      </c>
      <c r="BY4944" t="str">
        <f ca="1"/>
        <v/>
      </c>
      <c r="CC4944" t="str" cm="1">
        <f t="array" aca="1" ref="CC4944" ca="1">_xlfn._xlws.FILTER(VLOOKUP(CB4937,Arrays!$T:$Z,{1,2,3,4,5,6,7},FALSE),VLOOKUP(CB4937,Arrays!$T:$Z,{1,2,3,4,5,6,7},FALSE)&lt;&gt;0,"")</f>
        <v/>
      </c>
      <c r="CO4944" t="str" cm="1">
        <f t="array" ref="CO4944">_xlfn._xlws.FILTER(SUM(CJ4944:CN4944),SUM(CJ4944:CN4944)&lt;&gt;0,"")</f>
        <v/>
      </c>
      <c r="CX4944" t="str">
        <f ca="1"/>
        <v/>
      </c>
      <c r="DE4944" t="str">
        <f ca="1"/>
        <v/>
      </c>
      <c r="DG4944" t="str">
        <f ca="1"/>
        <v/>
      </c>
      <c r="DH4944">
        <f ca="1"/>
        <v>0</v>
      </c>
      <c r="DI4944">
        <f ca="1"/>
        <v>0</v>
      </c>
      <c r="DJ4944">
        <f ca="1"/>
        <v>0</v>
      </c>
      <c r="DK4944">
        <f ca="1"/>
        <v>0</v>
      </c>
      <c r="DL4944">
        <f ca="1"/>
        <v>0</v>
      </c>
      <c r="DM4944">
        <f ca="1"/>
        <v>0</v>
      </c>
      <c r="DN4944" t="str">
        <f ca="1"/>
        <v/>
      </c>
    </row>
    <row r="4945" spans="13:118">
      <c r="M4945" t="str" cm="1">
        <f t="array" ref="M4945">_xlfn._xlws.FILTER(SUM(H4945:L4945),SUM(H4945:L4945)&lt;&gt;0,"")</f>
        <v/>
      </c>
      <c r="AC4945" t="str">
        <f ca="1"/>
        <v/>
      </c>
      <c r="AE4945">
        <f ca="1"/>
        <v>0</v>
      </c>
      <c r="AF4945">
        <f ca="1"/>
        <v>0</v>
      </c>
      <c r="AG4945">
        <f ca="1"/>
        <v>0</v>
      </c>
      <c r="AH4945">
        <f ca="1"/>
        <v>0</v>
      </c>
      <c r="AI4945">
        <f ca="1"/>
        <v>0</v>
      </c>
      <c r="AJ4945">
        <f ca="1"/>
        <v>0</v>
      </c>
      <c r="AK4945">
        <f ca="1"/>
        <v>0</v>
      </c>
      <c r="AL4945" t="str">
        <f ca="1"/>
        <v/>
      </c>
      <c r="AZ4945" t="str" cm="1">
        <f t="array" ref="AZ4945">_xlfn._xlws.FILTER(SUM(AU4945:AY4945),SUM(AU4945:AY4945)&lt;&gt;0,"")</f>
        <v/>
      </c>
      <c r="BP4945" t="str">
        <f ca="1"/>
        <v/>
      </c>
      <c r="BR4945">
        <f ca="1"/>
        <v>0</v>
      </c>
      <c r="BS4945">
        <f ca="1"/>
        <v>0</v>
      </c>
      <c r="BT4945">
        <f ca="1"/>
        <v>0</v>
      </c>
      <c r="BU4945">
        <f ca="1"/>
        <v>0</v>
      </c>
      <c r="BV4945">
        <f ca="1"/>
        <v>0</v>
      </c>
      <c r="BW4945">
        <f ca="1"/>
        <v>0</v>
      </c>
      <c r="BX4945">
        <f ca="1"/>
        <v>0</v>
      </c>
      <c r="BY4945" t="str">
        <f ca="1"/>
        <v/>
      </c>
      <c r="CC4945" t="str" cm="1">
        <f t="array" aca="1" ref="CC4945" ca="1">_xlfn._xlws.FILTER(VLOOKUP(CB4938,Arrays!$T:$Z,{1,2,3,4,5,6,7},FALSE),VLOOKUP(CB4938,Arrays!$T:$Z,{1,2,3,4,5,6,7},FALSE)&lt;&gt;0,"")</f>
        <v/>
      </c>
      <c r="CO4945" t="str" cm="1">
        <f t="array" ref="CO4945">_xlfn._xlws.FILTER(SUM(CJ4945:CN4945),SUM(CJ4945:CN4945)&lt;&gt;0,"")</f>
        <v/>
      </c>
      <c r="CX4945" t="str">
        <f ca="1"/>
        <v/>
      </c>
      <c r="DE4945" t="str">
        <f ca="1"/>
        <v/>
      </c>
      <c r="DG4945" t="str">
        <f ca="1"/>
        <v/>
      </c>
      <c r="DH4945">
        <f ca="1"/>
        <v>0</v>
      </c>
      <c r="DI4945">
        <f ca="1"/>
        <v>0</v>
      </c>
      <c r="DJ4945">
        <f ca="1"/>
        <v>0</v>
      </c>
      <c r="DK4945">
        <f ca="1"/>
        <v>0</v>
      </c>
      <c r="DL4945">
        <f ca="1"/>
        <v>0</v>
      </c>
      <c r="DM4945">
        <f ca="1"/>
        <v>0</v>
      </c>
      <c r="DN4945" t="str">
        <f ca="1"/>
        <v/>
      </c>
    </row>
    <row r="4946" spans="13:118">
      <c r="M4946" t="str" cm="1">
        <f t="array" ref="M4946">_xlfn._xlws.FILTER(SUM(H4946:L4946),SUM(H4946:L4946)&lt;&gt;0,"")</f>
        <v/>
      </c>
      <c r="AC4946" t="str">
        <f ca="1"/>
        <v/>
      </c>
      <c r="AE4946">
        <f ca="1"/>
        <v>0</v>
      </c>
      <c r="AF4946">
        <f ca="1"/>
        <v>0</v>
      </c>
      <c r="AG4946">
        <f ca="1"/>
        <v>0</v>
      </c>
      <c r="AH4946">
        <f ca="1"/>
        <v>0</v>
      </c>
      <c r="AI4946">
        <f ca="1"/>
        <v>0</v>
      </c>
      <c r="AJ4946">
        <f ca="1"/>
        <v>0</v>
      </c>
      <c r="AK4946">
        <f ca="1"/>
        <v>0</v>
      </c>
      <c r="AL4946" t="str">
        <f ca="1"/>
        <v/>
      </c>
      <c r="AZ4946" t="str" cm="1">
        <f t="array" ref="AZ4946">_xlfn._xlws.FILTER(SUM(AU4946:AY4946),SUM(AU4946:AY4946)&lt;&gt;0,"")</f>
        <v/>
      </c>
      <c r="BP4946" t="str">
        <f ca="1"/>
        <v/>
      </c>
      <c r="BR4946">
        <f ca="1"/>
        <v>0</v>
      </c>
      <c r="BS4946">
        <f ca="1"/>
        <v>0</v>
      </c>
      <c r="BT4946">
        <f ca="1"/>
        <v>0</v>
      </c>
      <c r="BU4946">
        <f ca="1"/>
        <v>0</v>
      </c>
      <c r="BV4946">
        <f ca="1"/>
        <v>0</v>
      </c>
      <c r="BW4946">
        <f ca="1"/>
        <v>0</v>
      </c>
      <c r="BX4946">
        <f ca="1"/>
        <v>0</v>
      </c>
      <c r="BY4946" t="str">
        <f ca="1"/>
        <v/>
      </c>
      <c r="CC4946" t="str" cm="1">
        <f t="array" aca="1" ref="CC4946" ca="1">_xlfn._xlws.FILTER(VLOOKUP(CB4939,Arrays!$T:$Z,{1,2,3,4,5,6,7},FALSE),VLOOKUP(CB4939,Arrays!$T:$Z,{1,2,3,4,5,6,7},FALSE)&lt;&gt;0,"")</f>
        <v/>
      </c>
      <c r="CO4946" t="str" cm="1">
        <f t="array" ref="CO4946">_xlfn._xlws.FILTER(SUM(CJ4946:CN4946),SUM(CJ4946:CN4946)&lt;&gt;0,"")</f>
        <v/>
      </c>
      <c r="CX4946" t="str">
        <f ca="1"/>
        <v/>
      </c>
      <c r="DE4946" t="str">
        <f ca="1"/>
        <v/>
      </c>
      <c r="DG4946" t="str">
        <f ca="1"/>
        <v/>
      </c>
      <c r="DH4946">
        <f ca="1"/>
        <v>0</v>
      </c>
      <c r="DI4946">
        <f ca="1"/>
        <v>0</v>
      </c>
      <c r="DJ4946">
        <f ca="1"/>
        <v>0</v>
      </c>
      <c r="DK4946">
        <f ca="1"/>
        <v>0</v>
      </c>
      <c r="DL4946">
        <f ca="1"/>
        <v>0</v>
      </c>
      <c r="DM4946">
        <f ca="1"/>
        <v>0</v>
      </c>
      <c r="DN4946" t="str">
        <f ca="1"/>
        <v/>
      </c>
    </row>
    <row r="4947" spans="13:118">
      <c r="M4947" t="str" cm="1">
        <f t="array" ref="M4947">_xlfn._xlws.FILTER(SUM(H4947:L4947),SUM(H4947:L4947)&lt;&gt;0,"")</f>
        <v/>
      </c>
      <c r="AC4947" t="str">
        <f ca="1"/>
        <v/>
      </c>
      <c r="AE4947">
        <f ca="1"/>
        <v>0</v>
      </c>
      <c r="AF4947">
        <f ca="1"/>
        <v>0</v>
      </c>
      <c r="AG4947">
        <f ca="1"/>
        <v>0</v>
      </c>
      <c r="AH4947">
        <f ca="1"/>
        <v>0</v>
      </c>
      <c r="AI4947">
        <f ca="1"/>
        <v>0</v>
      </c>
      <c r="AJ4947">
        <f ca="1"/>
        <v>0</v>
      </c>
      <c r="AK4947">
        <f ca="1"/>
        <v>0</v>
      </c>
      <c r="AL4947" t="str">
        <f ca="1"/>
        <v/>
      </c>
      <c r="AZ4947" t="str" cm="1">
        <f t="array" ref="AZ4947">_xlfn._xlws.FILTER(SUM(AU4947:AY4947),SUM(AU4947:AY4947)&lt;&gt;0,"")</f>
        <v/>
      </c>
      <c r="BP4947" t="str">
        <f ca="1"/>
        <v/>
      </c>
      <c r="BR4947">
        <f ca="1"/>
        <v>0</v>
      </c>
      <c r="BS4947">
        <f ca="1"/>
        <v>0</v>
      </c>
      <c r="BT4947">
        <f ca="1"/>
        <v>0</v>
      </c>
      <c r="BU4947">
        <f ca="1"/>
        <v>0</v>
      </c>
      <c r="BV4947">
        <f ca="1"/>
        <v>0</v>
      </c>
      <c r="BW4947">
        <f ca="1"/>
        <v>0</v>
      </c>
      <c r="BX4947">
        <f ca="1"/>
        <v>0</v>
      </c>
      <c r="BY4947" t="str">
        <f ca="1"/>
        <v/>
      </c>
      <c r="CC4947" t="str" cm="1">
        <f t="array" aca="1" ref="CC4947" ca="1">_xlfn._xlws.FILTER(VLOOKUP(CB4940,Arrays!$T:$Z,{1,2,3,4,5,6,7},FALSE),VLOOKUP(CB4940,Arrays!$T:$Z,{1,2,3,4,5,6,7},FALSE)&lt;&gt;0,"")</f>
        <v/>
      </c>
      <c r="CO4947" t="str" cm="1">
        <f t="array" ref="CO4947">_xlfn._xlws.FILTER(SUM(CJ4947:CN4947),SUM(CJ4947:CN4947)&lt;&gt;0,"")</f>
        <v/>
      </c>
      <c r="CX4947" t="str">
        <f ca="1"/>
        <v/>
      </c>
      <c r="DE4947" t="str">
        <f ca="1"/>
        <v/>
      </c>
      <c r="DG4947" t="str">
        <f ca="1"/>
        <v/>
      </c>
      <c r="DH4947">
        <f ca="1"/>
        <v>0</v>
      </c>
      <c r="DI4947">
        <f ca="1"/>
        <v>0</v>
      </c>
      <c r="DJ4947">
        <f ca="1"/>
        <v>0</v>
      </c>
      <c r="DK4947">
        <f ca="1"/>
        <v>0</v>
      </c>
      <c r="DL4947">
        <f ca="1"/>
        <v>0</v>
      </c>
      <c r="DM4947">
        <f ca="1"/>
        <v>0</v>
      </c>
      <c r="DN4947" t="str">
        <f ca="1"/>
        <v/>
      </c>
    </row>
    <row r="4948" spans="13:118">
      <c r="M4948" t="str" cm="1">
        <f t="array" ref="M4948">_xlfn._xlws.FILTER(SUM(H4948:L4948),SUM(H4948:L4948)&lt;&gt;0,"")</f>
        <v/>
      </c>
      <c r="AC4948" t="str">
        <f ca="1"/>
        <v/>
      </c>
      <c r="AE4948">
        <f ca="1"/>
        <v>0</v>
      </c>
      <c r="AF4948">
        <f ca="1"/>
        <v>0</v>
      </c>
      <c r="AG4948">
        <f ca="1"/>
        <v>0</v>
      </c>
      <c r="AH4948">
        <f ca="1"/>
        <v>0</v>
      </c>
      <c r="AI4948">
        <f ca="1"/>
        <v>0</v>
      </c>
      <c r="AJ4948">
        <f ca="1"/>
        <v>0</v>
      </c>
      <c r="AK4948">
        <f ca="1"/>
        <v>0</v>
      </c>
      <c r="AL4948" t="str">
        <f ca="1"/>
        <v/>
      </c>
      <c r="AZ4948" t="str" cm="1">
        <f t="array" ref="AZ4948">_xlfn._xlws.FILTER(SUM(AU4948:AY4948),SUM(AU4948:AY4948)&lt;&gt;0,"")</f>
        <v/>
      </c>
      <c r="BP4948" t="str">
        <f ca="1"/>
        <v/>
      </c>
      <c r="BR4948">
        <f ca="1"/>
        <v>0</v>
      </c>
      <c r="BS4948">
        <f ca="1"/>
        <v>0</v>
      </c>
      <c r="BT4948">
        <f ca="1"/>
        <v>0</v>
      </c>
      <c r="BU4948">
        <f ca="1"/>
        <v>0</v>
      </c>
      <c r="BV4948">
        <f ca="1"/>
        <v>0</v>
      </c>
      <c r="BW4948">
        <f ca="1"/>
        <v>0</v>
      </c>
      <c r="BX4948">
        <f ca="1"/>
        <v>0</v>
      </c>
      <c r="BY4948" t="str">
        <f ca="1"/>
        <v/>
      </c>
      <c r="CC4948" t="str" cm="1">
        <f t="array" aca="1" ref="CC4948" ca="1">_xlfn._xlws.FILTER(VLOOKUP(CB4941,Arrays!$T:$Z,{1,2,3,4,5,6,7},FALSE),VLOOKUP(CB4941,Arrays!$T:$Z,{1,2,3,4,5,6,7},FALSE)&lt;&gt;0,"")</f>
        <v/>
      </c>
      <c r="CO4948" t="str" cm="1">
        <f t="array" ref="CO4948">_xlfn._xlws.FILTER(SUM(CJ4948:CN4948),SUM(CJ4948:CN4948)&lt;&gt;0,"")</f>
        <v/>
      </c>
      <c r="CX4948" t="str">
        <f ca="1"/>
        <v/>
      </c>
      <c r="DE4948" t="str">
        <f ca="1"/>
        <v/>
      </c>
      <c r="DG4948" t="str">
        <f ca="1"/>
        <v/>
      </c>
      <c r="DH4948">
        <f ca="1"/>
        <v>0</v>
      </c>
      <c r="DI4948">
        <f ca="1"/>
        <v>0</v>
      </c>
      <c r="DJ4948">
        <f ca="1"/>
        <v>0</v>
      </c>
      <c r="DK4948">
        <f ca="1"/>
        <v>0</v>
      </c>
      <c r="DL4948">
        <f ca="1"/>
        <v>0</v>
      </c>
      <c r="DM4948">
        <f ca="1"/>
        <v>0</v>
      </c>
      <c r="DN4948" t="str">
        <f ca="1"/>
        <v/>
      </c>
    </row>
    <row r="4949" spans="13:118">
      <c r="M4949" t="str" cm="1">
        <f t="array" ref="M4949">_xlfn._xlws.FILTER(SUM(H4949:L4949),SUM(H4949:L4949)&lt;&gt;0,"")</f>
        <v/>
      </c>
      <c r="AC4949" t="str">
        <f ca="1"/>
        <v/>
      </c>
      <c r="AE4949">
        <f ca="1"/>
        <v>0</v>
      </c>
      <c r="AF4949">
        <f ca="1"/>
        <v>0</v>
      </c>
      <c r="AG4949">
        <f ca="1"/>
        <v>0</v>
      </c>
      <c r="AH4949">
        <f ca="1"/>
        <v>0</v>
      </c>
      <c r="AI4949">
        <f ca="1"/>
        <v>0</v>
      </c>
      <c r="AJ4949">
        <f ca="1"/>
        <v>0</v>
      </c>
      <c r="AK4949">
        <f ca="1"/>
        <v>0</v>
      </c>
      <c r="AL4949" t="str">
        <f ca="1"/>
        <v/>
      </c>
      <c r="AZ4949" t="str" cm="1">
        <f t="array" ref="AZ4949">_xlfn._xlws.FILTER(SUM(AU4949:AY4949),SUM(AU4949:AY4949)&lt;&gt;0,"")</f>
        <v/>
      </c>
      <c r="BP4949" t="str">
        <f ca="1"/>
        <v/>
      </c>
      <c r="BR4949">
        <f ca="1"/>
        <v>0</v>
      </c>
      <c r="BS4949">
        <f ca="1"/>
        <v>0</v>
      </c>
      <c r="BT4949">
        <f ca="1"/>
        <v>0</v>
      </c>
      <c r="BU4949">
        <f ca="1"/>
        <v>0</v>
      </c>
      <c r="BV4949">
        <f ca="1"/>
        <v>0</v>
      </c>
      <c r="BW4949">
        <f ca="1"/>
        <v>0</v>
      </c>
      <c r="BX4949">
        <f ca="1"/>
        <v>0</v>
      </c>
      <c r="BY4949" t="str">
        <f ca="1"/>
        <v/>
      </c>
      <c r="CC4949" t="str" cm="1">
        <f t="array" aca="1" ref="CC4949" ca="1">_xlfn._xlws.FILTER(VLOOKUP(CB4942,Arrays!$T:$Z,{1,2,3,4,5,6,7},FALSE),VLOOKUP(CB4942,Arrays!$T:$Z,{1,2,3,4,5,6,7},FALSE)&lt;&gt;0,"")</f>
        <v/>
      </c>
      <c r="CO4949" t="str" cm="1">
        <f t="array" ref="CO4949">_xlfn._xlws.FILTER(SUM(CJ4949:CN4949),SUM(CJ4949:CN4949)&lt;&gt;0,"")</f>
        <v/>
      </c>
      <c r="CX4949" t="str">
        <f ca="1"/>
        <v/>
      </c>
      <c r="DE4949" t="str">
        <f ca="1"/>
        <v/>
      </c>
      <c r="DG4949" t="str">
        <f ca="1"/>
        <v/>
      </c>
      <c r="DH4949">
        <f ca="1"/>
        <v>0</v>
      </c>
      <c r="DI4949">
        <f ca="1"/>
        <v>0</v>
      </c>
      <c r="DJ4949">
        <f ca="1"/>
        <v>0</v>
      </c>
      <c r="DK4949">
        <f ca="1"/>
        <v>0</v>
      </c>
      <c r="DL4949">
        <f ca="1"/>
        <v>0</v>
      </c>
      <c r="DM4949">
        <f ca="1"/>
        <v>0</v>
      </c>
      <c r="DN4949" t="str">
        <f ca="1"/>
        <v/>
      </c>
    </row>
    <row r="4950" spans="13:118">
      <c r="M4950" t="str" cm="1">
        <f t="array" ref="M4950">_xlfn._xlws.FILTER(SUM(H4950:L4950),SUM(H4950:L4950)&lt;&gt;0,"")</f>
        <v/>
      </c>
      <c r="AC4950" t="str">
        <f ca="1"/>
        <v/>
      </c>
      <c r="AE4950">
        <f ca="1"/>
        <v>0</v>
      </c>
      <c r="AF4950">
        <f ca="1"/>
        <v>0</v>
      </c>
      <c r="AG4950">
        <f ca="1"/>
        <v>0</v>
      </c>
      <c r="AH4950">
        <f ca="1"/>
        <v>0</v>
      </c>
      <c r="AI4950">
        <f ca="1"/>
        <v>0</v>
      </c>
      <c r="AJ4950">
        <f ca="1"/>
        <v>0</v>
      </c>
      <c r="AK4950">
        <f ca="1"/>
        <v>0</v>
      </c>
      <c r="AL4950" t="str">
        <f ca="1"/>
        <v/>
      </c>
      <c r="AZ4950" t="str" cm="1">
        <f t="array" ref="AZ4950">_xlfn._xlws.FILTER(SUM(AU4950:AY4950),SUM(AU4950:AY4950)&lt;&gt;0,"")</f>
        <v/>
      </c>
      <c r="BP4950" t="str">
        <f ca="1"/>
        <v/>
      </c>
      <c r="BR4950">
        <f ca="1"/>
        <v>0</v>
      </c>
      <c r="BS4950">
        <f ca="1"/>
        <v>0</v>
      </c>
      <c r="BT4950">
        <f ca="1"/>
        <v>0</v>
      </c>
      <c r="BU4950">
        <f ca="1"/>
        <v>0</v>
      </c>
      <c r="BV4950">
        <f ca="1"/>
        <v>0</v>
      </c>
      <c r="BW4950">
        <f ca="1"/>
        <v>0</v>
      </c>
      <c r="BX4950">
        <f ca="1"/>
        <v>0</v>
      </c>
      <c r="BY4950" t="str">
        <f ca="1"/>
        <v/>
      </c>
      <c r="CC4950" t="str" cm="1">
        <f t="array" aca="1" ref="CC4950" ca="1">_xlfn._xlws.FILTER(VLOOKUP(CB4943,Arrays!$T:$Z,{1,2,3,4,5,6,7},FALSE),VLOOKUP(CB4943,Arrays!$T:$Z,{1,2,3,4,5,6,7},FALSE)&lt;&gt;0,"")</f>
        <v/>
      </c>
      <c r="CO4950" t="str" cm="1">
        <f t="array" ref="CO4950">_xlfn._xlws.FILTER(SUM(CJ4950:CN4950),SUM(CJ4950:CN4950)&lt;&gt;0,"")</f>
        <v/>
      </c>
      <c r="CX4950" t="str">
        <f ca="1"/>
        <v/>
      </c>
      <c r="DE4950" t="str">
        <f ca="1"/>
        <v/>
      </c>
      <c r="DG4950" t="str">
        <f ca="1"/>
        <v/>
      </c>
      <c r="DH4950">
        <f ca="1"/>
        <v>0</v>
      </c>
      <c r="DI4950">
        <f ca="1"/>
        <v>0</v>
      </c>
      <c r="DJ4950">
        <f ca="1"/>
        <v>0</v>
      </c>
      <c r="DK4950">
        <f ca="1"/>
        <v>0</v>
      </c>
      <c r="DL4950">
        <f ca="1"/>
        <v>0</v>
      </c>
      <c r="DM4950">
        <f ca="1"/>
        <v>0</v>
      </c>
      <c r="DN4950" t="str">
        <f ca="1"/>
        <v/>
      </c>
    </row>
    <row r="4951" spans="13:118">
      <c r="M4951" t="str" cm="1">
        <f t="array" ref="M4951">_xlfn._xlws.FILTER(SUM(H4951:L4951),SUM(H4951:L4951)&lt;&gt;0,"")</f>
        <v/>
      </c>
      <c r="AC4951" t="str">
        <f ca="1"/>
        <v/>
      </c>
      <c r="AE4951">
        <f ca="1"/>
        <v>0</v>
      </c>
      <c r="AF4951">
        <f ca="1"/>
        <v>0</v>
      </c>
      <c r="AG4951">
        <f ca="1"/>
        <v>0</v>
      </c>
      <c r="AH4951">
        <f ca="1"/>
        <v>0</v>
      </c>
      <c r="AI4951">
        <f ca="1"/>
        <v>0</v>
      </c>
      <c r="AJ4951">
        <f ca="1"/>
        <v>0</v>
      </c>
      <c r="AK4951">
        <f ca="1"/>
        <v>0</v>
      </c>
      <c r="AL4951" t="str">
        <f ca="1"/>
        <v/>
      </c>
      <c r="AZ4951" t="str" cm="1">
        <f t="array" ref="AZ4951">_xlfn._xlws.FILTER(SUM(AU4951:AY4951),SUM(AU4951:AY4951)&lt;&gt;0,"")</f>
        <v/>
      </c>
      <c r="BP4951" t="str">
        <f ca="1"/>
        <v/>
      </c>
      <c r="BR4951">
        <f ca="1"/>
        <v>0</v>
      </c>
      <c r="BS4951">
        <f ca="1"/>
        <v>0</v>
      </c>
      <c r="BT4951">
        <f ca="1"/>
        <v>0</v>
      </c>
      <c r="BU4951">
        <f ca="1"/>
        <v>0</v>
      </c>
      <c r="BV4951">
        <f ca="1"/>
        <v>0</v>
      </c>
      <c r="BW4951">
        <f ca="1"/>
        <v>0</v>
      </c>
      <c r="BX4951">
        <f ca="1"/>
        <v>0</v>
      </c>
      <c r="BY4951" t="str">
        <f ca="1"/>
        <v/>
      </c>
      <c r="CC4951" t="str" cm="1">
        <f t="array" aca="1" ref="CC4951" ca="1">_xlfn._xlws.FILTER(VLOOKUP(CB4944,Arrays!$T:$Z,{1,2,3,4,5,6,7},FALSE),VLOOKUP(CB4944,Arrays!$T:$Z,{1,2,3,4,5,6,7},FALSE)&lt;&gt;0,"")</f>
        <v/>
      </c>
      <c r="CO4951" t="str" cm="1">
        <f t="array" ref="CO4951">_xlfn._xlws.FILTER(SUM(CJ4951:CN4951),SUM(CJ4951:CN4951)&lt;&gt;0,"")</f>
        <v/>
      </c>
      <c r="CX4951" t="str">
        <f ca="1"/>
        <v/>
      </c>
      <c r="DE4951" t="str">
        <f ca="1"/>
        <v/>
      </c>
      <c r="DG4951" t="str">
        <f ca="1"/>
        <v/>
      </c>
      <c r="DH4951">
        <f ca="1"/>
        <v>0</v>
      </c>
      <c r="DI4951">
        <f ca="1"/>
        <v>0</v>
      </c>
      <c r="DJ4951">
        <f ca="1"/>
        <v>0</v>
      </c>
      <c r="DK4951">
        <f ca="1"/>
        <v>0</v>
      </c>
      <c r="DL4951">
        <f ca="1"/>
        <v>0</v>
      </c>
      <c r="DM4951">
        <f ca="1"/>
        <v>0</v>
      </c>
      <c r="DN4951" t="str">
        <f ca="1"/>
        <v/>
      </c>
    </row>
    <row r="4952" spans="13:118">
      <c r="M4952" t="str" cm="1">
        <f t="array" ref="M4952">_xlfn._xlws.FILTER(SUM(H4952:L4952),SUM(H4952:L4952)&lt;&gt;0,"")</f>
        <v/>
      </c>
      <c r="AC4952" t="str">
        <f ca="1"/>
        <v/>
      </c>
      <c r="AE4952">
        <f ca="1"/>
        <v>0</v>
      </c>
      <c r="AF4952">
        <f ca="1"/>
        <v>0</v>
      </c>
      <c r="AG4952">
        <f ca="1"/>
        <v>0</v>
      </c>
      <c r="AH4952">
        <f ca="1"/>
        <v>0</v>
      </c>
      <c r="AI4952">
        <f ca="1"/>
        <v>0</v>
      </c>
      <c r="AJ4952">
        <f ca="1"/>
        <v>0</v>
      </c>
      <c r="AK4952">
        <f ca="1"/>
        <v>0</v>
      </c>
      <c r="AL4952" t="str">
        <f ca="1"/>
        <v/>
      </c>
      <c r="AZ4952" t="str" cm="1">
        <f t="array" ref="AZ4952">_xlfn._xlws.FILTER(SUM(AU4952:AY4952),SUM(AU4952:AY4952)&lt;&gt;0,"")</f>
        <v/>
      </c>
      <c r="BP4952" t="str">
        <f ca="1"/>
        <v/>
      </c>
      <c r="BR4952">
        <f ca="1"/>
        <v>0</v>
      </c>
      <c r="BS4952">
        <f ca="1"/>
        <v>0</v>
      </c>
      <c r="BT4952">
        <f ca="1"/>
        <v>0</v>
      </c>
      <c r="BU4952">
        <f ca="1"/>
        <v>0</v>
      </c>
      <c r="BV4952">
        <f ca="1"/>
        <v>0</v>
      </c>
      <c r="BW4952">
        <f ca="1"/>
        <v>0</v>
      </c>
      <c r="BX4952">
        <f ca="1"/>
        <v>0</v>
      </c>
      <c r="BY4952" t="str">
        <f ca="1"/>
        <v/>
      </c>
      <c r="CC4952" t="str" cm="1">
        <f t="array" aca="1" ref="CC4952" ca="1">_xlfn._xlws.FILTER(VLOOKUP(CB4945,Arrays!$T:$Z,{1,2,3,4,5,6,7},FALSE),VLOOKUP(CB4945,Arrays!$T:$Z,{1,2,3,4,5,6,7},FALSE)&lt;&gt;0,"")</f>
        <v/>
      </c>
      <c r="CO4952" t="str" cm="1">
        <f t="array" ref="CO4952">_xlfn._xlws.FILTER(SUM(CJ4952:CN4952),SUM(CJ4952:CN4952)&lt;&gt;0,"")</f>
        <v/>
      </c>
      <c r="CX4952" t="str">
        <f ca="1"/>
        <v/>
      </c>
      <c r="DE4952" t="str">
        <f ca="1"/>
        <v/>
      </c>
      <c r="DG4952" t="str">
        <f ca="1"/>
        <v/>
      </c>
      <c r="DH4952">
        <f ca="1"/>
        <v>0</v>
      </c>
      <c r="DI4952">
        <f ca="1"/>
        <v>0</v>
      </c>
      <c r="DJ4952">
        <f ca="1"/>
        <v>0</v>
      </c>
      <c r="DK4952">
        <f ca="1"/>
        <v>0</v>
      </c>
      <c r="DL4952">
        <f ca="1"/>
        <v>0</v>
      </c>
      <c r="DM4952">
        <f ca="1"/>
        <v>0</v>
      </c>
      <c r="DN4952" t="str">
        <f ca="1"/>
        <v/>
      </c>
    </row>
    <row r="4953" spans="13:118">
      <c r="M4953" t="str" cm="1">
        <f t="array" ref="M4953">_xlfn._xlws.FILTER(SUM(H4953:L4953),SUM(H4953:L4953)&lt;&gt;0,"")</f>
        <v/>
      </c>
      <c r="AC4953" t="str">
        <f ca="1"/>
        <v/>
      </c>
      <c r="AE4953">
        <f ca="1"/>
        <v>0</v>
      </c>
      <c r="AF4953">
        <f ca="1"/>
        <v>0</v>
      </c>
      <c r="AG4953">
        <f ca="1"/>
        <v>0</v>
      </c>
      <c r="AH4953">
        <f ca="1"/>
        <v>0</v>
      </c>
      <c r="AI4953">
        <f ca="1"/>
        <v>0</v>
      </c>
      <c r="AJ4953">
        <f ca="1"/>
        <v>0</v>
      </c>
      <c r="AK4953">
        <f ca="1"/>
        <v>0</v>
      </c>
      <c r="AL4953" t="str">
        <f ca="1"/>
        <v/>
      </c>
      <c r="AZ4953" t="str" cm="1">
        <f t="array" ref="AZ4953">_xlfn._xlws.FILTER(SUM(AU4953:AY4953),SUM(AU4953:AY4953)&lt;&gt;0,"")</f>
        <v/>
      </c>
      <c r="BP4953" t="str">
        <f ca="1"/>
        <v/>
      </c>
      <c r="BR4953">
        <f ca="1"/>
        <v>0</v>
      </c>
      <c r="BS4953">
        <f ca="1"/>
        <v>0</v>
      </c>
      <c r="BT4953">
        <f ca="1"/>
        <v>0</v>
      </c>
      <c r="BU4953">
        <f ca="1"/>
        <v>0</v>
      </c>
      <c r="BV4953">
        <f ca="1"/>
        <v>0</v>
      </c>
      <c r="BW4953">
        <f ca="1"/>
        <v>0</v>
      </c>
      <c r="BX4953">
        <f ca="1"/>
        <v>0</v>
      </c>
      <c r="BY4953" t="str">
        <f ca="1"/>
        <v/>
      </c>
      <c r="CC4953" t="str" cm="1">
        <f t="array" aca="1" ref="CC4953" ca="1">_xlfn._xlws.FILTER(VLOOKUP(CB4946,Arrays!$T:$Z,{1,2,3,4,5,6,7},FALSE),VLOOKUP(CB4946,Arrays!$T:$Z,{1,2,3,4,5,6,7},FALSE)&lt;&gt;0,"")</f>
        <v/>
      </c>
      <c r="CO4953" t="str" cm="1">
        <f t="array" ref="CO4953">_xlfn._xlws.FILTER(SUM(CJ4953:CN4953),SUM(CJ4953:CN4953)&lt;&gt;0,"")</f>
        <v/>
      </c>
      <c r="CX4953" t="str">
        <f ca="1"/>
        <v/>
      </c>
      <c r="DE4953" t="str">
        <f ca="1"/>
        <v/>
      </c>
      <c r="DG4953" t="str">
        <f ca="1"/>
        <v/>
      </c>
      <c r="DH4953">
        <f ca="1"/>
        <v>0</v>
      </c>
      <c r="DI4953">
        <f ca="1"/>
        <v>0</v>
      </c>
      <c r="DJ4953">
        <f ca="1"/>
        <v>0</v>
      </c>
      <c r="DK4953">
        <f ca="1"/>
        <v>0</v>
      </c>
      <c r="DL4953">
        <f ca="1"/>
        <v>0</v>
      </c>
      <c r="DM4953">
        <f ca="1"/>
        <v>0</v>
      </c>
      <c r="DN4953" t="str">
        <f ca="1"/>
        <v/>
      </c>
    </row>
    <row r="4954" spans="13:118">
      <c r="M4954" t="str" cm="1">
        <f t="array" ref="M4954">_xlfn._xlws.FILTER(SUM(H4954:L4954),SUM(H4954:L4954)&lt;&gt;0,"")</f>
        <v/>
      </c>
      <c r="AC4954" t="str">
        <f ca="1"/>
        <v/>
      </c>
      <c r="AE4954">
        <f ca="1"/>
        <v>0</v>
      </c>
      <c r="AF4954">
        <f ca="1"/>
        <v>0</v>
      </c>
      <c r="AG4954">
        <f ca="1"/>
        <v>0</v>
      </c>
      <c r="AH4954">
        <f ca="1"/>
        <v>0</v>
      </c>
      <c r="AI4954">
        <f ca="1"/>
        <v>0</v>
      </c>
      <c r="AJ4954">
        <f ca="1"/>
        <v>0</v>
      </c>
      <c r="AK4954">
        <f ca="1"/>
        <v>0</v>
      </c>
      <c r="AL4954" t="str">
        <f ca="1"/>
        <v/>
      </c>
      <c r="AZ4954" t="str" cm="1">
        <f t="array" ref="AZ4954">_xlfn._xlws.FILTER(SUM(AU4954:AY4954),SUM(AU4954:AY4954)&lt;&gt;0,"")</f>
        <v/>
      </c>
      <c r="BP4954" t="str">
        <f ca="1"/>
        <v/>
      </c>
      <c r="BR4954">
        <f ca="1"/>
        <v>0</v>
      </c>
      <c r="BS4954">
        <f ca="1"/>
        <v>0</v>
      </c>
      <c r="BT4954">
        <f ca="1"/>
        <v>0</v>
      </c>
      <c r="BU4954">
        <f ca="1"/>
        <v>0</v>
      </c>
      <c r="BV4954">
        <f ca="1"/>
        <v>0</v>
      </c>
      <c r="BW4954">
        <f ca="1"/>
        <v>0</v>
      </c>
      <c r="BX4954">
        <f ca="1"/>
        <v>0</v>
      </c>
      <c r="BY4954" t="str">
        <f ca="1"/>
        <v/>
      </c>
      <c r="CC4954" t="str" cm="1">
        <f t="array" aca="1" ref="CC4954" ca="1">_xlfn._xlws.FILTER(VLOOKUP(CB4947,Arrays!$T:$Z,{1,2,3,4,5,6,7},FALSE),VLOOKUP(CB4947,Arrays!$T:$Z,{1,2,3,4,5,6,7},FALSE)&lt;&gt;0,"")</f>
        <v/>
      </c>
      <c r="CO4954" t="str" cm="1">
        <f t="array" ref="CO4954">_xlfn._xlws.FILTER(SUM(CJ4954:CN4954),SUM(CJ4954:CN4954)&lt;&gt;0,"")</f>
        <v/>
      </c>
      <c r="CX4954" t="str">
        <f ca="1"/>
        <v/>
      </c>
      <c r="DE4954" t="str">
        <f ca="1"/>
        <v/>
      </c>
      <c r="DG4954" t="str">
        <f ca="1"/>
        <v/>
      </c>
      <c r="DH4954">
        <f ca="1"/>
        <v>0</v>
      </c>
      <c r="DI4954">
        <f ca="1"/>
        <v>0</v>
      </c>
      <c r="DJ4954">
        <f ca="1"/>
        <v>0</v>
      </c>
      <c r="DK4954">
        <f ca="1"/>
        <v>0</v>
      </c>
      <c r="DL4954">
        <f ca="1"/>
        <v>0</v>
      </c>
      <c r="DM4954">
        <f ca="1"/>
        <v>0</v>
      </c>
      <c r="DN4954" t="str">
        <f ca="1"/>
        <v/>
      </c>
    </row>
    <row r="4955" spans="13:118">
      <c r="M4955" t="str" cm="1">
        <f t="array" ref="M4955">_xlfn._xlws.FILTER(SUM(H4955:L4955),SUM(H4955:L4955)&lt;&gt;0,"")</f>
        <v/>
      </c>
      <c r="AC4955" t="str">
        <f ca="1"/>
        <v/>
      </c>
      <c r="AE4955">
        <f ca="1"/>
        <v>0</v>
      </c>
      <c r="AF4955">
        <f ca="1"/>
        <v>0</v>
      </c>
      <c r="AG4955">
        <f ca="1"/>
        <v>0</v>
      </c>
      <c r="AH4955">
        <f ca="1"/>
        <v>0</v>
      </c>
      <c r="AI4955">
        <f ca="1"/>
        <v>0</v>
      </c>
      <c r="AJ4955">
        <f ca="1"/>
        <v>0</v>
      </c>
      <c r="AK4955">
        <f ca="1"/>
        <v>0</v>
      </c>
      <c r="AL4955" t="str">
        <f ca="1"/>
        <v/>
      </c>
      <c r="AZ4955" t="str" cm="1">
        <f t="array" ref="AZ4955">_xlfn._xlws.FILTER(SUM(AU4955:AY4955),SUM(AU4955:AY4955)&lt;&gt;0,"")</f>
        <v/>
      </c>
      <c r="BP4955" t="str">
        <f ca="1"/>
        <v/>
      </c>
      <c r="BR4955">
        <f ca="1"/>
        <v>0</v>
      </c>
      <c r="BS4955">
        <f ca="1"/>
        <v>0</v>
      </c>
      <c r="BT4955">
        <f ca="1"/>
        <v>0</v>
      </c>
      <c r="BU4955">
        <f ca="1"/>
        <v>0</v>
      </c>
      <c r="BV4955">
        <f ca="1"/>
        <v>0</v>
      </c>
      <c r="BW4955">
        <f ca="1"/>
        <v>0</v>
      </c>
      <c r="BX4955">
        <f ca="1"/>
        <v>0</v>
      </c>
      <c r="BY4955" t="str">
        <f ca="1"/>
        <v/>
      </c>
      <c r="CC4955" t="str" cm="1">
        <f t="array" aca="1" ref="CC4955" ca="1">_xlfn._xlws.FILTER(VLOOKUP(CB4948,Arrays!$T:$Z,{1,2,3,4,5,6,7},FALSE),VLOOKUP(CB4948,Arrays!$T:$Z,{1,2,3,4,5,6,7},FALSE)&lt;&gt;0,"")</f>
        <v/>
      </c>
      <c r="CO4955" t="str" cm="1">
        <f t="array" ref="CO4955">_xlfn._xlws.FILTER(SUM(CJ4955:CN4955),SUM(CJ4955:CN4955)&lt;&gt;0,"")</f>
        <v/>
      </c>
      <c r="CX4955" t="str">
        <f ca="1"/>
        <v/>
      </c>
      <c r="DE4955" t="str">
        <f ca="1"/>
        <v/>
      </c>
      <c r="DG4955" t="str">
        <f ca="1"/>
        <v/>
      </c>
      <c r="DH4955">
        <f ca="1"/>
        <v>0</v>
      </c>
      <c r="DI4955">
        <f ca="1"/>
        <v>0</v>
      </c>
      <c r="DJ4955">
        <f ca="1"/>
        <v>0</v>
      </c>
      <c r="DK4955">
        <f ca="1"/>
        <v>0</v>
      </c>
      <c r="DL4955">
        <f ca="1"/>
        <v>0</v>
      </c>
      <c r="DM4955">
        <f ca="1"/>
        <v>0</v>
      </c>
      <c r="DN4955" t="str">
        <f ca="1"/>
        <v/>
      </c>
    </row>
    <row r="4956" spans="13:118">
      <c r="M4956" t="str" cm="1">
        <f t="array" ref="M4956">_xlfn._xlws.FILTER(SUM(H4956:L4956),SUM(H4956:L4956)&lt;&gt;0,"")</f>
        <v/>
      </c>
      <c r="AC4956" t="str">
        <f ca="1"/>
        <v/>
      </c>
      <c r="AE4956">
        <f ca="1"/>
        <v>0</v>
      </c>
      <c r="AF4956">
        <f ca="1"/>
        <v>0</v>
      </c>
      <c r="AG4956">
        <f ca="1"/>
        <v>0</v>
      </c>
      <c r="AH4956">
        <f ca="1"/>
        <v>0</v>
      </c>
      <c r="AI4956">
        <f ca="1"/>
        <v>0</v>
      </c>
      <c r="AJ4956">
        <f ca="1"/>
        <v>0</v>
      </c>
      <c r="AK4956">
        <f ca="1"/>
        <v>0</v>
      </c>
      <c r="AL4956" t="str">
        <f ca="1"/>
        <v/>
      </c>
      <c r="AZ4956" t="str" cm="1">
        <f t="array" ref="AZ4956">_xlfn._xlws.FILTER(SUM(AU4956:AY4956),SUM(AU4956:AY4956)&lt;&gt;0,"")</f>
        <v/>
      </c>
      <c r="BP4956" t="str">
        <f ca="1"/>
        <v/>
      </c>
      <c r="BR4956">
        <f ca="1"/>
        <v>0</v>
      </c>
      <c r="BS4956">
        <f ca="1"/>
        <v>0</v>
      </c>
      <c r="BT4956">
        <f ca="1"/>
        <v>0</v>
      </c>
      <c r="BU4956">
        <f ca="1"/>
        <v>0</v>
      </c>
      <c r="BV4956">
        <f ca="1"/>
        <v>0</v>
      </c>
      <c r="BW4956">
        <f ca="1"/>
        <v>0</v>
      </c>
      <c r="BX4956">
        <f ca="1"/>
        <v>0</v>
      </c>
      <c r="BY4956" t="str">
        <f ca="1"/>
        <v/>
      </c>
      <c r="CC4956" t="str" cm="1">
        <f t="array" aca="1" ref="CC4956" ca="1">_xlfn._xlws.FILTER(VLOOKUP(CB4949,Arrays!$T:$Z,{1,2,3,4,5,6,7},FALSE),VLOOKUP(CB4949,Arrays!$T:$Z,{1,2,3,4,5,6,7},FALSE)&lt;&gt;0,"")</f>
        <v/>
      </c>
      <c r="CO4956" t="str" cm="1">
        <f t="array" ref="CO4956">_xlfn._xlws.FILTER(SUM(CJ4956:CN4956),SUM(CJ4956:CN4956)&lt;&gt;0,"")</f>
        <v/>
      </c>
      <c r="CX4956" t="str">
        <f ca="1"/>
        <v/>
      </c>
      <c r="DE4956" t="str">
        <f ca="1"/>
        <v/>
      </c>
      <c r="DG4956" t="str">
        <f ca="1"/>
        <v/>
      </c>
      <c r="DH4956">
        <f ca="1"/>
        <v>0</v>
      </c>
      <c r="DI4956">
        <f ca="1"/>
        <v>0</v>
      </c>
      <c r="DJ4956">
        <f ca="1"/>
        <v>0</v>
      </c>
      <c r="DK4956">
        <f ca="1"/>
        <v>0</v>
      </c>
      <c r="DL4956">
        <f ca="1"/>
        <v>0</v>
      </c>
      <c r="DM4956">
        <f ca="1"/>
        <v>0</v>
      </c>
      <c r="DN4956" t="str">
        <f ca="1"/>
        <v/>
      </c>
    </row>
    <row r="4957" spans="13:118">
      <c r="M4957" t="str" cm="1">
        <f t="array" ref="M4957">_xlfn._xlws.FILTER(SUM(H4957:L4957),SUM(H4957:L4957)&lt;&gt;0,"")</f>
        <v/>
      </c>
      <c r="AC4957" t="str">
        <f ca="1"/>
        <v/>
      </c>
      <c r="AE4957">
        <f ca="1"/>
        <v>0</v>
      </c>
      <c r="AF4957">
        <f ca="1"/>
        <v>0</v>
      </c>
      <c r="AG4957">
        <f ca="1"/>
        <v>0</v>
      </c>
      <c r="AH4957">
        <f ca="1"/>
        <v>0</v>
      </c>
      <c r="AI4957">
        <f ca="1"/>
        <v>0</v>
      </c>
      <c r="AJ4957">
        <f ca="1"/>
        <v>0</v>
      </c>
      <c r="AK4957">
        <f ca="1"/>
        <v>0</v>
      </c>
      <c r="AL4957" t="str">
        <f ca="1"/>
        <v/>
      </c>
      <c r="AZ4957" t="str" cm="1">
        <f t="array" ref="AZ4957">_xlfn._xlws.FILTER(SUM(AU4957:AY4957),SUM(AU4957:AY4957)&lt;&gt;0,"")</f>
        <v/>
      </c>
      <c r="BP4957" t="str">
        <f ca="1"/>
        <v/>
      </c>
      <c r="BR4957">
        <f ca="1"/>
        <v>0</v>
      </c>
      <c r="BS4957">
        <f ca="1"/>
        <v>0</v>
      </c>
      <c r="BT4957">
        <f ca="1"/>
        <v>0</v>
      </c>
      <c r="BU4957">
        <f ca="1"/>
        <v>0</v>
      </c>
      <c r="BV4957">
        <f ca="1"/>
        <v>0</v>
      </c>
      <c r="BW4957">
        <f ca="1"/>
        <v>0</v>
      </c>
      <c r="BX4957">
        <f ca="1"/>
        <v>0</v>
      </c>
      <c r="BY4957" t="str">
        <f ca="1"/>
        <v/>
      </c>
      <c r="CC4957" t="str" cm="1">
        <f t="array" aca="1" ref="CC4957" ca="1">_xlfn._xlws.FILTER(VLOOKUP(CB4950,Arrays!$T:$Z,{1,2,3,4,5,6,7},FALSE),VLOOKUP(CB4950,Arrays!$T:$Z,{1,2,3,4,5,6,7},FALSE)&lt;&gt;0,"")</f>
        <v/>
      </c>
      <c r="CO4957" t="str" cm="1">
        <f t="array" ref="CO4957">_xlfn._xlws.FILTER(SUM(CJ4957:CN4957),SUM(CJ4957:CN4957)&lt;&gt;0,"")</f>
        <v/>
      </c>
      <c r="CX4957" t="str">
        <f ca="1"/>
        <v/>
      </c>
      <c r="DE4957" t="str">
        <f ca="1"/>
        <v/>
      </c>
      <c r="DG4957" t="str">
        <f ca="1"/>
        <v/>
      </c>
      <c r="DH4957">
        <f ca="1"/>
        <v>0</v>
      </c>
      <c r="DI4957">
        <f ca="1"/>
        <v>0</v>
      </c>
      <c r="DJ4957">
        <f ca="1"/>
        <v>0</v>
      </c>
      <c r="DK4957">
        <f ca="1"/>
        <v>0</v>
      </c>
      <c r="DL4957">
        <f ca="1"/>
        <v>0</v>
      </c>
      <c r="DM4957">
        <f ca="1"/>
        <v>0</v>
      </c>
      <c r="DN4957" t="str">
        <f ca="1"/>
        <v/>
      </c>
    </row>
    <row r="4958" spans="13:118">
      <c r="M4958" t="str" cm="1">
        <f t="array" ref="M4958">_xlfn._xlws.FILTER(SUM(H4958:L4958),SUM(H4958:L4958)&lt;&gt;0,"")</f>
        <v/>
      </c>
      <c r="AC4958" t="str">
        <f ca="1"/>
        <v/>
      </c>
      <c r="AE4958">
        <f ca="1"/>
        <v>0</v>
      </c>
      <c r="AF4958">
        <f ca="1"/>
        <v>0</v>
      </c>
      <c r="AG4958">
        <f ca="1"/>
        <v>0</v>
      </c>
      <c r="AH4958">
        <f ca="1"/>
        <v>0</v>
      </c>
      <c r="AI4958">
        <f ca="1"/>
        <v>0</v>
      </c>
      <c r="AJ4958">
        <f ca="1"/>
        <v>0</v>
      </c>
      <c r="AK4958">
        <f ca="1"/>
        <v>0</v>
      </c>
      <c r="AL4958" t="str">
        <f ca="1"/>
        <v/>
      </c>
      <c r="AZ4958" t="str" cm="1">
        <f t="array" ref="AZ4958">_xlfn._xlws.FILTER(SUM(AU4958:AY4958),SUM(AU4958:AY4958)&lt;&gt;0,"")</f>
        <v/>
      </c>
      <c r="BP4958" t="str">
        <f ca="1"/>
        <v/>
      </c>
      <c r="BR4958">
        <f ca="1"/>
        <v>0</v>
      </c>
      <c r="BS4958">
        <f ca="1"/>
        <v>0</v>
      </c>
      <c r="BT4958">
        <f ca="1"/>
        <v>0</v>
      </c>
      <c r="BU4958">
        <f ca="1"/>
        <v>0</v>
      </c>
      <c r="BV4958">
        <f ca="1"/>
        <v>0</v>
      </c>
      <c r="BW4958">
        <f ca="1"/>
        <v>0</v>
      </c>
      <c r="BX4958">
        <f ca="1"/>
        <v>0</v>
      </c>
      <c r="BY4958" t="str">
        <f ca="1"/>
        <v/>
      </c>
      <c r="CC4958" t="str" cm="1">
        <f t="array" aca="1" ref="CC4958" ca="1">_xlfn._xlws.FILTER(VLOOKUP(CB4951,Arrays!$T:$Z,{1,2,3,4,5,6,7},FALSE),VLOOKUP(CB4951,Arrays!$T:$Z,{1,2,3,4,5,6,7},FALSE)&lt;&gt;0,"")</f>
        <v/>
      </c>
      <c r="CO4958" t="str" cm="1">
        <f t="array" ref="CO4958">_xlfn._xlws.FILTER(SUM(CJ4958:CN4958),SUM(CJ4958:CN4958)&lt;&gt;0,"")</f>
        <v/>
      </c>
      <c r="CX4958" t="str">
        <f ca="1"/>
        <v/>
      </c>
      <c r="DE4958" t="str">
        <f ca="1"/>
        <v/>
      </c>
      <c r="DG4958" t="str">
        <f ca="1"/>
        <v/>
      </c>
      <c r="DH4958">
        <f ca="1"/>
        <v>0</v>
      </c>
      <c r="DI4958">
        <f ca="1"/>
        <v>0</v>
      </c>
      <c r="DJ4958">
        <f ca="1"/>
        <v>0</v>
      </c>
      <c r="DK4958">
        <f ca="1"/>
        <v>0</v>
      </c>
      <c r="DL4958">
        <f ca="1"/>
        <v>0</v>
      </c>
      <c r="DM4958">
        <f ca="1"/>
        <v>0</v>
      </c>
      <c r="DN4958" t="str">
        <f ca="1"/>
        <v/>
      </c>
    </row>
    <row r="4959" spans="13:118">
      <c r="M4959" t="str" cm="1">
        <f t="array" ref="M4959">_xlfn._xlws.FILTER(SUM(H4959:L4959),SUM(H4959:L4959)&lt;&gt;0,"")</f>
        <v/>
      </c>
      <c r="AC4959" t="str">
        <f ca="1"/>
        <v/>
      </c>
      <c r="AE4959">
        <f ca="1"/>
        <v>0</v>
      </c>
      <c r="AF4959">
        <f ca="1"/>
        <v>0</v>
      </c>
      <c r="AG4959">
        <f ca="1"/>
        <v>0</v>
      </c>
      <c r="AH4959">
        <f ca="1"/>
        <v>0</v>
      </c>
      <c r="AI4959">
        <f ca="1"/>
        <v>0</v>
      </c>
      <c r="AJ4959">
        <f ca="1"/>
        <v>0</v>
      </c>
      <c r="AK4959">
        <f ca="1"/>
        <v>0</v>
      </c>
      <c r="AL4959" t="str">
        <f ca="1"/>
        <v/>
      </c>
      <c r="AZ4959" t="str" cm="1">
        <f t="array" ref="AZ4959">_xlfn._xlws.FILTER(SUM(AU4959:AY4959),SUM(AU4959:AY4959)&lt;&gt;0,"")</f>
        <v/>
      </c>
      <c r="BP4959" t="str">
        <f ca="1"/>
        <v/>
      </c>
      <c r="BR4959">
        <f ca="1"/>
        <v>0</v>
      </c>
      <c r="BS4959">
        <f ca="1"/>
        <v>0</v>
      </c>
      <c r="BT4959">
        <f ca="1"/>
        <v>0</v>
      </c>
      <c r="BU4959">
        <f ca="1"/>
        <v>0</v>
      </c>
      <c r="BV4959">
        <f ca="1"/>
        <v>0</v>
      </c>
      <c r="BW4959">
        <f ca="1"/>
        <v>0</v>
      </c>
      <c r="BX4959">
        <f ca="1"/>
        <v>0</v>
      </c>
      <c r="BY4959" t="str">
        <f ca="1"/>
        <v/>
      </c>
      <c r="CC4959" t="str" cm="1">
        <f t="array" aca="1" ref="CC4959" ca="1">_xlfn._xlws.FILTER(VLOOKUP(CB4952,Arrays!$T:$Z,{1,2,3,4,5,6,7},FALSE),VLOOKUP(CB4952,Arrays!$T:$Z,{1,2,3,4,5,6,7},FALSE)&lt;&gt;0,"")</f>
        <v/>
      </c>
      <c r="CO4959" t="str" cm="1">
        <f t="array" ref="CO4959">_xlfn._xlws.FILTER(SUM(CJ4959:CN4959),SUM(CJ4959:CN4959)&lt;&gt;0,"")</f>
        <v/>
      </c>
      <c r="CX4959" t="str">
        <f ca="1"/>
        <v/>
      </c>
      <c r="DE4959" t="str">
        <f ca="1"/>
        <v/>
      </c>
      <c r="DG4959" t="str">
        <f ca="1"/>
        <v/>
      </c>
      <c r="DH4959">
        <f ca="1"/>
        <v>0</v>
      </c>
      <c r="DI4959">
        <f ca="1"/>
        <v>0</v>
      </c>
      <c r="DJ4959">
        <f ca="1"/>
        <v>0</v>
      </c>
      <c r="DK4959">
        <f ca="1"/>
        <v>0</v>
      </c>
      <c r="DL4959">
        <f ca="1"/>
        <v>0</v>
      </c>
      <c r="DM4959">
        <f ca="1"/>
        <v>0</v>
      </c>
      <c r="DN4959" t="str">
        <f ca="1"/>
        <v/>
      </c>
    </row>
    <row r="4960" spans="13:118">
      <c r="M4960" t="str" cm="1">
        <f t="array" ref="M4960">_xlfn._xlws.FILTER(SUM(H4960:L4960),SUM(H4960:L4960)&lt;&gt;0,"")</f>
        <v/>
      </c>
      <c r="AC4960" t="str">
        <f ca="1"/>
        <v/>
      </c>
      <c r="AE4960">
        <f ca="1"/>
        <v>0</v>
      </c>
      <c r="AF4960">
        <f ca="1"/>
        <v>0</v>
      </c>
      <c r="AG4960">
        <f ca="1"/>
        <v>0</v>
      </c>
      <c r="AH4960">
        <f ca="1"/>
        <v>0</v>
      </c>
      <c r="AI4960">
        <f ca="1"/>
        <v>0</v>
      </c>
      <c r="AJ4960">
        <f ca="1"/>
        <v>0</v>
      </c>
      <c r="AK4960">
        <f ca="1"/>
        <v>0</v>
      </c>
      <c r="AL4960" t="str">
        <f ca="1"/>
        <v/>
      </c>
      <c r="AZ4960" t="str" cm="1">
        <f t="array" ref="AZ4960">_xlfn._xlws.FILTER(SUM(AU4960:AY4960),SUM(AU4960:AY4960)&lt;&gt;0,"")</f>
        <v/>
      </c>
      <c r="BP4960" t="str">
        <f ca="1"/>
        <v/>
      </c>
      <c r="BR4960">
        <f ca="1"/>
        <v>0</v>
      </c>
      <c r="BS4960">
        <f ca="1"/>
        <v>0</v>
      </c>
      <c r="BT4960">
        <f ca="1"/>
        <v>0</v>
      </c>
      <c r="BU4960">
        <f ca="1"/>
        <v>0</v>
      </c>
      <c r="BV4960">
        <f ca="1"/>
        <v>0</v>
      </c>
      <c r="BW4960">
        <f ca="1"/>
        <v>0</v>
      </c>
      <c r="BX4960">
        <f ca="1"/>
        <v>0</v>
      </c>
      <c r="BY4960" t="str">
        <f ca="1"/>
        <v/>
      </c>
      <c r="CC4960" t="str" cm="1">
        <f t="array" aca="1" ref="CC4960" ca="1">_xlfn._xlws.FILTER(VLOOKUP(CB4953,Arrays!$T:$Z,{1,2,3,4,5,6,7},FALSE),VLOOKUP(CB4953,Arrays!$T:$Z,{1,2,3,4,5,6,7},FALSE)&lt;&gt;0,"")</f>
        <v/>
      </c>
      <c r="CO4960" t="str" cm="1">
        <f t="array" ref="CO4960">_xlfn._xlws.FILTER(SUM(CJ4960:CN4960),SUM(CJ4960:CN4960)&lt;&gt;0,"")</f>
        <v/>
      </c>
      <c r="CX4960" t="str">
        <f ca="1"/>
        <v/>
      </c>
      <c r="DE4960" t="str">
        <f ca="1"/>
        <v/>
      </c>
      <c r="DG4960" t="str">
        <f ca="1"/>
        <v/>
      </c>
      <c r="DH4960">
        <f ca="1"/>
        <v>0</v>
      </c>
      <c r="DI4960">
        <f ca="1"/>
        <v>0</v>
      </c>
      <c r="DJ4960">
        <f ca="1"/>
        <v>0</v>
      </c>
      <c r="DK4960">
        <f ca="1"/>
        <v>0</v>
      </c>
      <c r="DL4960">
        <f ca="1"/>
        <v>0</v>
      </c>
      <c r="DM4960">
        <f ca="1"/>
        <v>0</v>
      </c>
      <c r="DN4960" t="str">
        <f ca="1"/>
        <v/>
      </c>
    </row>
    <row r="4961" spans="13:118">
      <c r="M4961" t="str" cm="1">
        <f t="array" ref="M4961">_xlfn._xlws.FILTER(SUM(H4961:L4961),SUM(H4961:L4961)&lt;&gt;0,"")</f>
        <v/>
      </c>
      <c r="AC4961" t="str">
        <f ca="1"/>
        <v/>
      </c>
      <c r="AE4961">
        <f ca="1"/>
        <v>0</v>
      </c>
      <c r="AF4961">
        <f ca="1"/>
        <v>0</v>
      </c>
      <c r="AG4961">
        <f ca="1"/>
        <v>0</v>
      </c>
      <c r="AH4961">
        <f ca="1"/>
        <v>0</v>
      </c>
      <c r="AI4961">
        <f ca="1"/>
        <v>0</v>
      </c>
      <c r="AJ4961">
        <f ca="1"/>
        <v>0</v>
      </c>
      <c r="AK4961">
        <f ca="1"/>
        <v>0</v>
      </c>
      <c r="AL4961" t="str">
        <f ca="1"/>
        <v/>
      </c>
      <c r="AZ4961" t="str" cm="1">
        <f t="array" ref="AZ4961">_xlfn._xlws.FILTER(SUM(AU4961:AY4961),SUM(AU4961:AY4961)&lt;&gt;0,"")</f>
        <v/>
      </c>
      <c r="BP4961" t="str">
        <f ca="1"/>
        <v/>
      </c>
      <c r="BR4961">
        <f ca="1"/>
        <v>0</v>
      </c>
      <c r="BS4961">
        <f ca="1"/>
        <v>0</v>
      </c>
      <c r="BT4961">
        <f ca="1"/>
        <v>0</v>
      </c>
      <c r="BU4961">
        <f ca="1"/>
        <v>0</v>
      </c>
      <c r="BV4961">
        <f ca="1"/>
        <v>0</v>
      </c>
      <c r="BW4961">
        <f ca="1"/>
        <v>0</v>
      </c>
      <c r="BX4961">
        <f ca="1"/>
        <v>0</v>
      </c>
      <c r="BY4961" t="str">
        <f ca="1"/>
        <v/>
      </c>
      <c r="CC4961" t="str" cm="1">
        <f t="array" aca="1" ref="CC4961" ca="1">_xlfn._xlws.FILTER(VLOOKUP(CB4954,Arrays!$T:$Z,{1,2,3,4,5,6,7},FALSE),VLOOKUP(CB4954,Arrays!$T:$Z,{1,2,3,4,5,6,7},FALSE)&lt;&gt;0,"")</f>
        <v/>
      </c>
      <c r="CO4961" t="str" cm="1">
        <f t="array" ref="CO4961">_xlfn._xlws.FILTER(SUM(CJ4961:CN4961),SUM(CJ4961:CN4961)&lt;&gt;0,"")</f>
        <v/>
      </c>
      <c r="CX4961" t="str">
        <f ca="1"/>
        <v/>
      </c>
      <c r="DE4961" t="str">
        <f ca="1"/>
        <v/>
      </c>
      <c r="DG4961" t="str">
        <f ca="1"/>
        <v/>
      </c>
      <c r="DH4961">
        <f ca="1"/>
        <v>0</v>
      </c>
      <c r="DI4961">
        <f ca="1"/>
        <v>0</v>
      </c>
      <c r="DJ4961">
        <f ca="1"/>
        <v>0</v>
      </c>
      <c r="DK4961">
        <f ca="1"/>
        <v>0</v>
      </c>
      <c r="DL4961">
        <f ca="1"/>
        <v>0</v>
      </c>
      <c r="DM4961">
        <f ca="1"/>
        <v>0</v>
      </c>
      <c r="DN4961" t="str">
        <f ca="1"/>
        <v/>
      </c>
    </row>
    <row r="4962" spans="13:118">
      <c r="M4962" t="str" cm="1">
        <f t="array" ref="M4962">_xlfn._xlws.FILTER(SUM(H4962:L4962),SUM(H4962:L4962)&lt;&gt;0,"")</f>
        <v/>
      </c>
      <c r="AC4962" t="str">
        <f ca="1"/>
        <v/>
      </c>
      <c r="AE4962">
        <f ca="1"/>
        <v>0</v>
      </c>
      <c r="AF4962">
        <f ca="1"/>
        <v>0</v>
      </c>
      <c r="AG4962">
        <f ca="1"/>
        <v>0</v>
      </c>
      <c r="AH4962">
        <f ca="1"/>
        <v>0</v>
      </c>
      <c r="AI4962">
        <f ca="1"/>
        <v>0</v>
      </c>
      <c r="AJ4962">
        <f ca="1"/>
        <v>0</v>
      </c>
      <c r="AK4962">
        <f ca="1"/>
        <v>0</v>
      </c>
      <c r="AL4962" t="str">
        <f ca="1"/>
        <v/>
      </c>
      <c r="AZ4962" t="str" cm="1">
        <f t="array" ref="AZ4962">_xlfn._xlws.FILTER(SUM(AU4962:AY4962),SUM(AU4962:AY4962)&lt;&gt;0,"")</f>
        <v/>
      </c>
      <c r="BP4962" t="str">
        <f ca="1"/>
        <v/>
      </c>
      <c r="BR4962">
        <f ca="1"/>
        <v>0</v>
      </c>
      <c r="BS4962">
        <f ca="1"/>
        <v>0</v>
      </c>
      <c r="BT4962">
        <f ca="1"/>
        <v>0</v>
      </c>
      <c r="BU4962">
        <f ca="1"/>
        <v>0</v>
      </c>
      <c r="BV4962">
        <f ca="1"/>
        <v>0</v>
      </c>
      <c r="BW4962">
        <f ca="1"/>
        <v>0</v>
      </c>
      <c r="BX4962">
        <f ca="1"/>
        <v>0</v>
      </c>
      <c r="BY4962" t="str">
        <f ca="1"/>
        <v/>
      </c>
      <c r="CC4962" t="str" cm="1">
        <f t="array" aca="1" ref="CC4962" ca="1">_xlfn._xlws.FILTER(VLOOKUP(CB4955,Arrays!$T:$Z,{1,2,3,4,5,6,7},FALSE),VLOOKUP(CB4955,Arrays!$T:$Z,{1,2,3,4,5,6,7},FALSE)&lt;&gt;0,"")</f>
        <v/>
      </c>
      <c r="CO4962" t="str" cm="1">
        <f t="array" ref="CO4962">_xlfn._xlws.FILTER(SUM(CJ4962:CN4962),SUM(CJ4962:CN4962)&lt;&gt;0,"")</f>
        <v/>
      </c>
      <c r="CX4962" t="str">
        <f ca="1"/>
        <v/>
      </c>
      <c r="DE4962" t="str">
        <f ca="1"/>
        <v/>
      </c>
      <c r="DG4962" t="str">
        <f ca="1"/>
        <v/>
      </c>
      <c r="DH4962">
        <f ca="1"/>
        <v>0</v>
      </c>
      <c r="DI4962">
        <f ca="1"/>
        <v>0</v>
      </c>
      <c r="DJ4962">
        <f ca="1"/>
        <v>0</v>
      </c>
      <c r="DK4962">
        <f ca="1"/>
        <v>0</v>
      </c>
      <c r="DL4962">
        <f ca="1"/>
        <v>0</v>
      </c>
      <c r="DM4962">
        <f ca="1"/>
        <v>0</v>
      </c>
      <c r="DN4962" t="str">
        <f ca="1"/>
        <v/>
      </c>
    </row>
    <row r="4963" spans="13:118">
      <c r="M4963" t="str" cm="1">
        <f t="array" ref="M4963">_xlfn._xlws.FILTER(SUM(H4963:L4963),SUM(H4963:L4963)&lt;&gt;0,"")</f>
        <v/>
      </c>
      <c r="AC4963" t="str">
        <f ca="1"/>
        <v/>
      </c>
      <c r="AE4963">
        <f ca="1"/>
        <v>0</v>
      </c>
      <c r="AF4963">
        <f ca="1"/>
        <v>0</v>
      </c>
      <c r="AG4963">
        <f ca="1"/>
        <v>0</v>
      </c>
      <c r="AH4963">
        <f ca="1"/>
        <v>0</v>
      </c>
      <c r="AI4963">
        <f ca="1"/>
        <v>0</v>
      </c>
      <c r="AJ4963">
        <f ca="1"/>
        <v>0</v>
      </c>
      <c r="AK4963">
        <f ca="1"/>
        <v>0</v>
      </c>
      <c r="AL4963" t="str">
        <f ca="1"/>
        <v/>
      </c>
      <c r="AZ4963" t="str" cm="1">
        <f t="array" ref="AZ4963">_xlfn._xlws.FILTER(SUM(AU4963:AY4963),SUM(AU4963:AY4963)&lt;&gt;0,"")</f>
        <v/>
      </c>
      <c r="BP4963" t="str">
        <f ca="1"/>
        <v/>
      </c>
      <c r="BR4963">
        <f ca="1"/>
        <v>0</v>
      </c>
      <c r="BS4963">
        <f ca="1"/>
        <v>0</v>
      </c>
      <c r="BT4963">
        <f ca="1"/>
        <v>0</v>
      </c>
      <c r="BU4963">
        <f ca="1"/>
        <v>0</v>
      </c>
      <c r="BV4963">
        <f ca="1"/>
        <v>0</v>
      </c>
      <c r="BW4963">
        <f ca="1"/>
        <v>0</v>
      </c>
      <c r="BX4963">
        <f ca="1"/>
        <v>0</v>
      </c>
      <c r="BY4963" t="str">
        <f ca="1"/>
        <v/>
      </c>
      <c r="CC4963" t="str" cm="1">
        <f t="array" aca="1" ref="CC4963" ca="1">_xlfn._xlws.FILTER(VLOOKUP(CB4956,Arrays!$T:$Z,{1,2,3,4,5,6,7},FALSE),VLOOKUP(CB4956,Arrays!$T:$Z,{1,2,3,4,5,6,7},FALSE)&lt;&gt;0,"")</f>
        <v/>
      </c>
      <c r="CO4963" t="str" cm="1">
        <f t="array" ref="CO4963">_xlfn._xlws.FILTER(SUM(CJ4963:CN4963),SUM(CJ4963:CN4963)&lt;&gt;0,"")</f>
        <v/>
      </c>
      <c r="CX4963" t="str">
        <f ca="1"/>
        <v/>
      </c>
      <c r="DE4963" t="str">
        <f ca="1"/>
        <v/>
      </c>
      <c r="DG4963" t="str">
        <f ca="1"/>
        <v/>
      </c>
      <c r="DH4963">
        <f ca="1"/>
        <v>0</v>
      </c>
      <c r="DI4963">
        <f ca="1"/>
        <v>0</v>
      </c>
      <c r="DJ4963">
        <f ca="1"/>
        <v>0</v>
      </c>
      <c r="DK4963">
        <f ca="1"/>
        <v>0</v>
      </c>
      <c r="DL4963">
        <f ca="1"/>
        <v>0</v>
      </c>
      <c r="DM4963">
        <f ca="1"/>
        <v>0</v>
      </c>
      <c r="DN4963" t="str">
        <f ca="1"/>
        <v/>
      </c>
    </row>
    <row r="4964" spans="13:118">
      <c r="M4964" t="str" cm="1">
        <f t="array" ref="M4964">_xlfn._xlws.FILTER(SUM(H4964:L4964),SUM(H4964:L4964)&lt;&gt;0,"")</f>
        <v/>
      </c>
      <c r="AC4964" t="str">
        <f ca="1"/>
        <v/>
      </c>
      <c r="AE4964">
        <f ca="1"/>
        <v>0</v>
      </c>
      <c r="AF4964">
        <f ca="1"/>
        <v>0</v>
      </c>
      <c r="AG4964">
        <f ca="1"/>
        <v>0</v>
      </c>
      <c r="AH4964">
        <f ca="1"/>
        <v>0</v>
      </c>
      <c r="AI4964">
        <f ca="1"/>
        <v>0</v>
      </c>
      <c r="AJ4964">
        <f ca="1"/>
        <v>0</v>
      </c>
      <c r="AK4964">
        <f ca="1"/>
        <v>0</v>
      </c>
      <c r="AL4964" t="str">
        <f ca="1"/>
        <v/>
      </c>
      <c r="AZ4964" t="str" cm="1">
        <f t="array" ref="AZ4964">_xlfn._xlws.FILTER(SUM(AU4964:AY4964),SUM(AU4964:AY4964)&lt;&gt;0,"")</f>
        <v/>
      </c>
      <c r="BP4964" t="str">
        <f ca="1"/>
        <v/>
      </c>
      <c r="BR4964">
        <f ca="1"/>
        <v>0</v>
      </c>
      <c r="BS4964">
        <f ca="1"/>
        <v>0</v>
      </c>
      <c r="BT4964">
        <f ca="1"/>
        <v>0</v>
      </c>
      <c r="BU4964">
        <f ca="1"/>
        <v>0</v>
      </c>
      <c r="BV4964">
        <f ca="1"/>
        <v>0</v>
      </c>
      <c r="BW4964">
        <f ca="1"/>
        <v>0</v>
      </c>
      <c r="BX4964">
        <f ca="1"/>
        <v>0</v>
      </c>
      <c r="BY4964" t="str">
        <f ca="1"/>
        <v/>
      </c>
      <c r="CC4964" t="str" cm="1">
        <f t="array" aca="1" ref="CC4964" ca="1">_xlfn._xlws.FILTER(VLOOKUP(CB4957,Arrays!$T:$Z,{1,2,3,4,5,6,7},FALSE),VLOOKUP(CB4957,Arrays!$T:$Z,{1,2,3,4,5,6,7},FALSE)&lt;&gt;0,"")</f>
        <v/>
      </c>
      <c r="CO4964" t="str" cm="1">
        <f t="array" ref="CO4964">_xlfn._xlws.FILTER(SUM(CJ4964:CN4964),SUM(CJ4964:CN4964)&lt;&gt;0,"")</f>
        <v/>
      </c>
      <c r="CX4964" t="str">
        <f ca="1"/>
        <v/>
      </c>
      <c r="DE4964" t="str">
        <f ca="1"/>
        <v/>
      </c>
      <c r="DG4964" t="str">
        <f ca="1"/>
        <v/>
      </c>
      <c r="DH4964">
        <f ca="1"/>
        <v>0</v>
      </c>
      <c r="DI4964">
        <f ca="1"/>
        <v>0</v>
      </c>
      <c r="DJ4964">
        <f ca="1"/>
        <v>0</v>
      </c>
      <c r="DK4964">
        <f ca="1"/>
        <v>0</v>
      </c>
      <c r="DL4964">
        <f ca="1"/>
        <v>0</v>
      </c>
      <c r="DM4964">
        <f ca="1"/>
        <v>0</v>
      </c>
      <c r="DN4964" t="str">
        <f ca="1"/>
        <v/>
      </c>
    </row>
    <row r="4965" spans="13:118">
      <c r="M4965" t="str" cm="1">
        <f t="array" ref="M4965">_xlfn._xlws.FILTER(SUM(H4965:L4965),SUM(H4965:L4965)&lt;&gt;0,"")</f>
        <v/>
      </c>
      <c r="AC4965" t="str">
        <f ca="1"/>
        <v/>
      </c>
      <c r="AE4965">
        <f ca="1"/>
        <v>0</v>
      </c>
      <c r="AF4965">
        <f ca="1"/>
        <v>0</v>
      </c>
      <c r="AG4965">
        <f ca="1"/>
        <v>0</v>
      </c>
      <c r="AH4965">
        <f ca="1"/>
        <v>0</v>
      </c>
      <c r="AI4965">
        <f ca="1"/>
        <v>0</v>
      </c>
      <c r="AJ4965">
        <f ca="1"/>
        <v>0</v>
      </c>
      <c r="AK4965">
        <f ca="1"/>
        <v>0</v>
      </c>
      <c r="AL4965" t="str">
        <f ca="1"/>
        <v/>
      </c>
      <c r="AZ4965" t="str" cm="1">
        <f t="array" ref="AZ4965">_xlfn._xlws.FILTER(SUM(AU4965:AY4965),SUM(AU4965:AY4965)&lt;&gt;0,"")</f>
        <v/>
      </c>
      <c r="BP4965" t="str">
        <f ca="1"/>
        <v/>
      </c>
      <c r="BR4965">
        <f ca="1"/>
        <v>0</v>
      </c>
      <c r="BS4965">
        <f ca="1"/>
        <v>0</v>
      </c>
      <c r="BT4965">
        <f ca="1"/>
        <v>0</v>
      </c>
      <c r="BU4965">
        <f ca="1"/>
        <v>0</v>
      </c>
      <c r="BV4965">
        <f ca="1"/>
        <v>0</v>
      </c>
      <c r="BW4965">
        <f ca="1"/>
        <v>0</v>
      </c>
      <c r="BX4965">
        <f ca="1"/>
        <v>0</v>
      </c>
      <c r="BY4965" t="str">
        <f ca="1"/>
        <v/>
      </c>
      <c r="CC4965" t="str" cm="1">
        <f t="array" aca="1" ref="CC4965" ca="1">_xlfn._xlws.FILTER(VLOOKUP(CB4958,Arrays!$T:$Z,{1,2,3,4,5,6,7},FALSE),VLOOKUP(CB4958,Arrays!$T:$Z,{1,2,3,4,5,6,7},FALSE)&lt;&gt;0,"")</f>
        <v/>
      </c>
      <c r="CO4965" t="str" cm="1">
        <f t="array" ref="CO4965">_xlfn._xlws.FILTER(SUM(CJ4965:CN4965),SUM(CJ4965:CN4965)&lt;&gt;0,"")</f>
        <v/>
      </c>
      <c r="CX4965" t="str">
        <f ca="1"/>
        <v/>
      </c>
      <c r="DE4965" t="str">
        <f ca="1"/>
        <v/>
      </c>
      <c r="DG4965" t="str">
        <f ca="1"/>
        <v/>
      </c>
      <c r="DH4965">
        <f ca="1"/>
        <v>0</v>
      </c>
      <c r="DI4965">
        <f ca="1"/>
        <v>0</v>
      </c>
      <c r="DJ4965">
        <f ca="1"/>
        <v>0</v>
      </c>
      <c r="DK4965">
        <f ca="1"/>
        <v>0</v>
      </c>
      <c r="DL4965">
        <f ca="1"/>
        <v>0</v>
      </c>
      <c r="DM4965">
        <f ca="1"/>
        <v>0</v>
      </c>
      <c r="DN4965" t="str">
        <f ca="1"/>
        <v/>
      </c>
    </row>
    <row r="4966" spans="13:118">
      <c r="M4966" t="str" cm="1">
        <f t="array" ref="M4966">_xlfn._xlws.FILTER(SUM(H4966:L4966),SUM(H4966:L4966)&lt;&gt;0,"")</f>
        <v/>
      </c>
      <c r="AC4966" t="str">
        <f ca="1"/>
        <v/>
      </c>
      <c r="AE4966">
        <f ca="1"/>
        <v>0</v>
      </c>
      <c r="AF4966">
        <f ca="1"/>
        <v>0</v>
      </c>
      <c r="AG4966">
        <f ca="1"/>
        <v>0</v>
      </c>
      <c r="AH4966">
        <f ca="1"/>
        <v>0</v>
      </c>
      <c r="AI4966">
        <f ca="1"/>
        <v>0</v>
      </c>
      <c r="AJ4966">
        <f ca="1"/>
        <v>0</v>
      </c>
      <c r="AK4966">
        <f ca="1"/>
        <v>0</v>
      </c>
      <c r="AL4966" t="str">
        <f ca="1"/>
        <v/>
      </c>
      <c r="AZ4966" t="str" cm="1">
        <f t="array" ref="AZ4966">_xlfn._xlws.FILTER(SUM(AU4966:AY4966),SUM(AU4966:AY4966)&lt;&gt;0,"")</f>
        <v/>
      </c>
      <c r="BP4966" t="str">
        <f ca="1"/>
        <v/>
      </c>
      <c r="BR4966">
        <f ca="1"/>
        <v>0</v>
      </c>
      <c r="BS4966">
        <f ca="1"/>
        <v>0</v>
      </c>
      <c r="BT4966">
        <f ca="1"/>
        <v>0</v>
      </c>
      <c r="BU4966">
        <f ca="1"/>
        <v>0</v>
      </c>
      <c r="BV4966">
        <f ca="1"/>
        <v>0</v>
      </c>
      <c r="BW4966">
        <f ca="1"/>
        <v>0</v>
      </c>
      <c r="BX4966">
        <f ca="1"/>
        <v>0</v>
      </c>
      <c r="BY4966" t="str">
        <f ca="1"/>
        <v/>
      </c>
      <c r="CC4966" t="str" cm="1">
        <f t="array" aca="1" ref="CC4966" ca="1">_xlfn._xlws.FILTER(VLOOKUP(CB4959,Arrays!$T:$Z,{1,2,3,4,5,6,7},FALSE),VLOOKUP(CB4959,Arrays!$T:$Z,{1,2,3,4,5,6,7},FALSE)&lt;&gt;0,"")</f>
        <v/>
      </c>
      <c r="CO4966" t="str" cm="1">
        <f t="array" ref="CO4966">_xlfn._xlws.FILTER(SUM(CJ4966:CN4966),SUM(CJ4966:CN4966)&lt;&gt;0,"")</f>
        <v/>
      </c>
      <c r="CX4966" t="str">
        <f ca="1"/>
        <v/>
      </c>
      <c r="DE4966" t="str">
        <f ca="1"/>
        <v/>
      </c>
      <c r="DG4966" t="str">
        <f ca="1"/>
        <v/>
      </c>
      <c r="DH4966">
        <f ca="1"/>
        <v>0</v>
      </c>
      <c r="DI4966">
        <f ca="1"/>
        <v>0</v>
      </c>
      <c r="DJ4966">
        <f ca="1"/>
        <v>0</v>
      </c>
      <c r="DK4966">
        <f ca="1"/>
        <v>0</v>
      </c>
      <c r="DL4966">
        <f ca="1"/>
        <v>0</v>
      </c>
      <c r="DM4966">
        <f ca="1"/>
        <v>0</v>
      </c>
      <c r="DN4966" t="str">
        <f ca="1"/>
        <v/>
      </c>
    </row>
    <row r="4967" spans="13:118">
      <c r="M4967" t="str" cm="1">
        <f t="array" ref="M4967">_xlfn._xlws.FILTER(SUM(H4967:L4967),SUM(H4967:L4967)&lt;&gt;0,"")</f>
        <v/>
      </c>
      <c r="AC4967" t="str">
        <f ca="1"/>
        <v/>
      </c>
      <c r="AE4967">
        <f ca="1"/>
        <v>0</v>
      </c>
      <c r="AF4967">
        <f ca="1"/>
        <v>0</v>
      </c>
      <c r="AG4967">
        <f ca="1"/>
        <v>0</v>
      </c>
      <c r="AH4967">
        <f ca="1"/>
        <v>0</v>
      </c>
      <c r="AI4967">
        <f ca="1"/>
        <v>0</v>
      </c>
      <c r="AJ4967">
        <f ca="1"/>
        <v>0</v>
      </c>
      <c r="AK4967">
        <f ca="1"/>
        <v>0</v>
      </c>
      <c r="AL4967" t="str">
        <f ca="1"/>
        <v/>
      </c>
      <c r="AZ4967" t="str" cm="1">
        <f t="array" ref="AZ4967">_xlfn._xlws.FILTER(SUM(AU4967:AY4967),SUM(AU4967:AY4967)&lt;&gt;0,"")</f>
        <v/>
      </c>
      <c r="BP4967" t="str">
        <f ca="1"/>
        <v/>
      </c>
      <c r="BR4967">
        <f ca="1"/>
        <v>0</v>
      </c>
      <c r="BS4967">
        <f ca="1"/>
        <v>0</v>
      </c>
      <c r="BT4967">
        <f ca="1"/>
        <v>0</v>
      </c>
      <c r="BU4967">
        <f ca="1"/>
        <v>0</v>
      </c>
      <c r="BV4967">
        <f ca="1"/>
        <v>0</v>
      </c>
      <c r="BW4967">
        <f ca="1"/>
        <v>0</v>
      </c>
      <c r="BX4967">
        <f ca="1"/>
        <v>0</v>
      </c>
      <c r="BY4967" t="str">
        <f ca="1"/>
        <v/>
      </c>
      <c r="CC4967" t="str" cm="1">
        <f t="array" aca="1" ref="CC4967" ca="1">_xlfn._xlws.FILTER(VLOOKUP(CB4960,Arrays!$T:$Z,{1,2,3,4,5,6,7},FALSE),VLOOKUP(CB4960,Arrays!$T:$Z,{1,2,3,4,5,6,7},FALSE)&lt;&gt;0,"")</f>
        <v/>
      </c>
      <c r="CO4967" t="str" cm="1">
        <f t="array" ref="CO4967">_xlfn._xlws.FILTER(SUM(CJ4967:CN4967),SUM(CJ4967:CN4967)&lt;&gt;0,"")</f>
        <v/>
      </c>
      <c r="CX4967" t="str">
        <f ca="1"/>
        <v/>
      </c>
      <c r="DE4967" t="str">
        <f ca="1"/>
        <v/>
      </c>
      <c r="DG4967" t="str">
        <f ca="1"/>
        <v/>
      </c>
      <c r="DH4967">
        <f ca="1"/>
        <v>0</v>
      </c>
      <c r="DI4967">
        <f ca="1"/>
        <v>0</v>
      </c>
      <c r="DJ4967">
        <f ca="1"/>
        <v>0</v>
      </c>
      <c r="DK4967">
        <f ca="1"/>
        <v>0</v>
      </c>
      <c r="DL4967">
        <f ca="1"/>
        <v>0</v>
      </c>
      <c r="DM4967">
        <f ca="1"/>
        <v>0</v>
      </c>
      <c r="DN4967" t="str">
        <f ca="1"/>
        <v/>
      </c>
    </row>
    <row r="4968" spans="13:118">
      <c r="M4968" t="str" cm="1">
        <f t="array" ref="M4968">_xlfn._xlws.FILTER(SUM(H4968:L4968),SUM(H4968:L4968)&lt;&gt;0,"")</f>
        <v/>
      </c>
      <c r="AC4968" t="str">
        <f ca="1"/>
        <v/>
      </c>
      <c r="AE4968">
        <f ca="1"/>
        <v>0</v>
      </c>
      <c r="AF4968">
        <f ca="1"/>
        <v>0</v>
      </c>
      <c r="AG4968">
        <f ca="1"/>
        <v>0</v>
      </c>
      <c r="AH4968">
        <f ca="1"/>
        <v>0</v>
      </c>
      <c r="AI4968">
        <f ca="1"/>
        <v>0</v>
      </c>
      <c r="AJ4968">
        <f ca="1"/>
        <v>0</v>
      </c>
      <c r="AK4968">
        <f ca="1"/>
        <v>0</v>
      </c>
      <c r="AL4968" t="str">
        <f ca="1"/>
        <v/>
      </c>
      <c r="AZ4968" t="str" cm="1">
        <f t="array" ref="AZ4968">_xlfn._xlws.FILTER(SUM(AU4968:AY4968),SUM(AU4968:AY4968)&lt;&gt;0,"")</f>
        <v/>
      </c>
      <c r="BP4968" t="str">
        <f ca="1"/>
        <v/>
      </c>
      <c r="BR4968">
        <f ca="1"/>
        <v>0</v>
      </c>
      <c r="BS4968">
        <f ca="1"/>
        <v>0</v>
      </c>
      <c r="BT4968">
        <f ca="1"/>
        <v>0</v>
      </c>
      <c r="BU4968">
        <f ca="1"/>
        <v>0</v>
      </c>
      <c r="BV4968">
        <f ca="1"/>
        <v>0</v>
      </c>
      <c r="BW4968">
        <f ca="1"/>
        <v>0</v>
      </c>
      <c r="BX4968">
        <f ca="1"/>
        <v>0</v>
      </c>
      <c r="BY4968" t="str">
        <f ca="1"/>
        <v/>
      </c>
      <c r="CC4968" t="str" cm="1">
        <f t="array" aca="1" ref="CC4968" ca="1">_xlfn._xlws.FILTER(VLOOKUP(CB4961,Arrays!$T:$Z,{1,2,3,4,5,6,7},FALSE),VLOOKUP(CB4961,Arrays!$T:$Z,{1,2,3,4,5,6,7},FALSE)&lt;&gt;0,"")</f>
        <v/>
      </c>
      <c r="CO4968" t="str" cm="1">
        <f t="array" ref="CO4968">_xlfn._xlws.FILTER(SUM(CJ4968:CN4968),SUM(CJ4968:CN4968)&lt;&gt;0,"")</f>
        <v/>
      </c>
      <c r="CX4968" t="str">
        <f ca="1"/>
        <v/>
      </c>
      <c r="DE4968" t="str">
        <f ca="1"/>
        <v/>
      </c>
      <c r="DG4968" t="str">
        <f ca="1"/>
        <v/>
      </c>
      <c r="DH4968">
        <f ca="1"/>
        <v>0</v>
      </c>
      <c r="DI4968">
        <f ca="1"/>
        <v>0</v>
      </c>
      <c r="DJ4968">
        <f ca="1"/>
        <v>0</v>
      </c>
      <c r="DK4968">
        <f ca="1"/>
        <v>0</v>
      </c>
      <c r="DL4968">
        <f ca="1"/>
        <v>0</v>
      </c>
      <c r="DM4968">
        <f ca="1"/>
        <v>0</v>
      </c>
      <c r="DN4968" t="str">
        <f ca="1"/>
        <v/>
      </c>
    </row>
    <row r="4969" spans="13:118">
      <c r="M4969" t="str" cm="1">
        <f t="array" ref="M4969">_xlfn._xlws.FILTER(SUM(H4969:L4969),SUM(H4969:L4969)&lt;&gt;0,"")</f>
        <v/>
      </c>
      <c r="AC4969" t="str">
        <f ca="1"/>
        <v/>
      </c>
      <c r="AE4969">
        <f ca="1"/>
        <v>0</v>
      </c>
      <c r="AF4969">
        <f ca="1"/>
        <v>0</v>
      </c>
      <c r="AG4969">
        <f ca="1"/>
        <v>0</v>
      </c>
      <c r="AH4969">
        <f ca="1"/>
        <v>0</v>
      </c>
      <c r="AI4969">
        <f ca="1"/>
        <v>0</v>
      </c>
      <c r="AJ4969">
        <f ca="1"/>
        <v>0</v>
      </c>
      <c r="AK4969">
        <f ca="1"/>
        <v>0</v>
      </c>
      <c r="AL4969" t="str">
        <f ca="1"/>
        <v/>
      </c>
      <c r="AZ4969" t="str" cm="1">
        <f t="array" ref="AZ4969">_xlfn._xlws.FILTER(SUM(AU4969:AY4969),SUM(AU4969:AY4969)&lt;&gt;0,"")</f>
        <v/>
      </c>
      <c r="BP4969" t="str">
        <f ca="1"/>
        <v/>
      </c>
      <c r="BR4969">
        <f ca="1"/>
        <v>0</v>
      </c>
      <c r="BS4969">
        <f ca="1"/>
        <v>0</v>
      </c>
      <c r="BT4969">
        <f ca="1"/>
        <v>0</v>
      </c>
      <c r="BU4969">
        <f ca="1"/>
        <v>0</v>
      </c>
      <c r="BV4969">
        <f ca="1"/>
        <v>0</v>
      </c>
      <c r="BW4969">
        <f ca="1"/>
        <v>0</v>
      </c>
      <c r="BX4969">
        <f ca="1"/>
        <v>0</v>
      </c>
      <c r="BY4969" t="str">
        <f ca="1"/>
        <v/>
      </c>
      <c r="CC4969" t="str" cm="1">
        <f t="array" aca="1" ref="CC4969" ca="1">_xlfn._xlws.FILTER(VLOOKUP(CB4962,Arrays!$T:$Z,{1,2,3,4,5,6,7},FALSE),VLOOKUP(CB4962,Arrays!$T:$Z,{1,2,3,4,5,6,7},FALSE)&lt;&gt;0,"")</f>
        <v/>
      </c>
      <c r="CO4969" t="str" cm="1">
        <f t="array" ref="CO4969">_xlfn._xlws.FILTER(SUM(CJ4969:CN4969),SUM(CJ4969:CN4969)&lt;&gt;0,"")</f>
        <v/>
      </c>
      <c r="CX4969" t="str">
        <f ca="1"/>
        <v/>
      </c>
      <c r="DE4969" t="str">
        <f ca="1"/>
        <v/>
      </c>
      <c r="DG4969" t="str">
        <f ca="1"/>
        <v/>
      </c>
      <c r="DH4969">
        <f ca="1"/>
        <v>0</v>
      </c>
      <c r="DI4969">
        <f ca="1"/>
        <v>0</v>
      </c>
      <c r="DJ4969">
        <f ca="1"/>
        <v>0</v>
      </c>
      <c r="DK4969">
        <f ca="1"/>
        <v>0</v>
      </c>
      <c r="DL4969">
        <f ca="1"/>
        <v>0</v>
      </c>
      <c r="DM4969">
        <f ca="1"/>
        <v>0</v>
      </c>
      <c r="DN4969" t="str">
        <f ca="1"/>
        <v/>
      </c>
    </row>
    <row r="4970" spans="13:118">
      <c r="M4970" t="str" cm="1">
        <f t="array" ref="M4970">_xlfn._xlws.FILTER(SUM(H4970:L4970),SUM(H4970:L4970)&lt;&gt;0,"")</f>
        <v/>
      </c>
      <c r="AC4970" t="str">
        <f ca="1"/>
        <v/>
      </c>
      <c r="AE4970">
        <f ca="1"/>
        <v>0</v>
      </c>
      <c r="AF4970">
        <f ca="1"/>
        <v>0</v>
      </c>
      <c r="AG4970">
        <f ca="1"/>
        <v>0</v>
      </c>
      <c r="AH4970">
        <f ca="1"/>
        <v>0</v>
      </c>
      <c r="AI4970">
        <f ca="1"/>
        <v>0</v>
      </c>
      <c r="AJ4970">
        <f ca="1"/>
        <v>0</v>
      </c>
      <c r="AK4970">
        <f ca="1"/>
        <v>0</v>
      </c>
      <c r="AL4970" t="str">
        <f ca="1"/>
        <v/>
      </c>
      <c r="AZ4970" t="str" cm="1">
        <f t="array" ref="AZ4970">_xlfn._xlws.FILTER(SUM(AU4970:AY4970),SUM(AU4970:AY4970)&lt;&gt;0,"")</f>
        <v/>
      </c>
      <c r="BP4970" t="str">
        <f ca="1"/>
        <v/>
      </c>
      <c r="BR4970">
        <f ca="1"/>
        <v>0</v>
      </c>
      <c r="BS4970">
        <f ca="1"/>
        <v>0</v>
      </c>
      <c r="BT4970">
        <f ca="1"/>
        <v>0</v>
      </c>
      <c r="BU4970">
        <f ca="1"/>
        <v>0</v>
      </c>
      <c r="BV4970">
        <f ca="1"/>
        <v>0</v>
      </c>
      <c r="BW4970">
        <f ca="1"/>
        <v>0</v>
      </c>
      <c r="BX4970">
        <f ca="1"/>
        <v>0</v>
      </c>
      <c r="BY4970" t="str">
        <f ca="1"/>
        <v/>
      </c>
      <c r="CC4970" t="str" cm="1">
        <f t="array" aca="1" ref="CC4970" ca="1">_xlfn._xlws.FILTER(VLOOKUP(CB4963,Arrays!$T:$Z,{1,2,3,4,5,6,7},FALSE),VLOOKUP(CB4963,Arrays!$T:$Z,{1,2,3,4,5,6,7},FALSE)&lt;&gt;0,"")</f>
        <v/>
      </c>
      <c r="CO4970" t="str" cm="1">
        <f t="array" ref="CO4970">_xlfn._xlws.FILTER(SUM(CJ4970:CN4970),SUM(CJ4970:CN4970)&lt;&gt;0,"")</f>
        <v/>
      </c>
      <c r="CX4970" t="str">
        <f ca="1"/>
        <v/>
      </c>
      <c r="DE4970" t="str">
        <f ca="1"/>
        <v/>
      </c>
      <c r="DG4970" t="str">
        <f ca="1"/>
        <v/>
      </c>
      <c r="DH4970">
        <f ca="1"/>
        <v>0</v>
      </c>
      <c r="DI4970">
        <f ca="1"/>
        <v>0</v>
      </c>
      <c r="DJ4970">
        <f ca="1"/>
        <v>0</v>
      </c>
      <c r="DK4970">
        <f ca="1"/>
        <v>0</v>
      </c>
      <c r="DL4970">
        <f ca="1"/>
        <v>0</v>
      </c>
      <c r="DM4970">
        <f ca="1"/>
        <v>0</v>
      </c>
      <c r="DN4970" t="str">
        <f ca="1"/>
        <v/>
      </c>
    </row>
    <row r="4971" spans="13:118">
      <c r="M4971" t="str" cm="1">
        <f t="array" ref="M4971">_xlfn._xlws.FILTER(SUM(H4971:L4971),SUM(H4971:L4971)&lt;&gt;0,"")</f>
        <v/>
      </c>
      <c r="AC4971" t="str">
        <f ca="1"/>
        <v/>
      </c>
      <c r="AE4971">
        <f ca="1"/>
        <v>0</v>
      </c>
      <c r="AF4971">
        <f ca="1"/>
        <v>0</v>
      </c>
      <c r="AG4971">
        <f ca="1"/>
        <v>0</v>
      </c>
      <c r="AH4971">
        <f ca="1"/>
        <v>0</v>
      </c>
      <c r="AI4971">
        <f ca="1"/>
        <v>0</v>
      </c>
      <c r="AJ4971">
        <f ca="1"/>
        <v>0</v>
      </c>
      <c r="AK4971">
        <f ca="1"/>
        <v>0</v>
      </c>
      <c r="AL4971" t="str">
        <f ca="1"/>
        <v/>
      </c>
      <c r="AZ4971" t="str" cm="1">
        <f t="array" ref="AZ4971">_xlfn._xlws.FILTER(SUM(AU4971:AY4971),SUM(AU4971:AY4971)&lt;&gt;0,"")</f>
        <v/>
      </c>
      <c r="BP4971" t="str">
        <f ca="1"/>
        <v/>
      </c>
      <c r="BR4971">
        <f ca="1"/>
        <v>0</v>
      </c>
      <c r="BS4971">
        <f ca="1"/>
        <v>0</v>
      </c>
      <c r="BT4971">
        <f ca="1"/>
        <v>0</v>
      </c>
      <c r="BU4971">
        <f ca="1"/>
        <v>0</v>
      </c>
      <c r="BV4971">
        <f ca="1"/>
        <v>0</v>
      </c>
      <c r="BW4971">
        <f ca="1"/>
        <v>0</v>
      </c>
      <c r="BX4971">
        <f ca="1"/>
        <v>0</v>
      </c>
      <c r="BY4971" t="str">
        <f ca="1"/>
        <v/>
      </c>
      <c r="CC4971" t="str" cm="1">
        <f t="array" aca="1" ref="CC4971" ca="1">_xlfn._xlws.FILTER(VLOOKUP(CB4964,Arrays!$T:$Z,{1,2,3,4,5,6,7},FALSE),VLOOKUP(CB4964,Arrays!$T:$Z,{1,2,3,4,5,6,7},FALSE)&lt;&gt;0,"")</f>
        <v/>
      </c>
      <c r="CO4971" t="str" cm="1">
        <f t="array" ref="CO4971">_xlfn._xlws.FILTER(SUM(CJ4971:CN4971),SUM(CJ4971:CN4971)&lt;&gt;0,"")</f>
        <v/>
      </c>
      <c r="CX4971" t="str">
        <f ca="1"/>
        <v/>
      </c>
      <c r="DE4971" t="str">
        <f ca="1"/>
        <v/>
      </c>
      <c r="DG4971" t="str">
        <f ca="1"/>
        <v/>
      </c>
      <c r="DH4971">
        <f ca="1"/>
        <v>0</v>
      </c>
      <c r="DI4971">
        <f ca="1"/>
        <v>0</v>
      </c>
      <c r="DJ4971">
        <f ca="1"/>
        <v>0</v>
      </c>
      <c r="DK4971">
        <f ca="1"/>
        <v>0</v>
      </c>
      <c r="DL4971">
        <f ca="1"/>
        <v>0</v>
      </c>
      <c r="DM4971">
        <f ca="1"/>
        <v>0</v>
      </c>
      <c r="DN4971" t="str">
        <f ca="1"/>
        <v/>
      </c>
    </row>
    <row r="4972" spans="13:118">
      <c r="M4972" t="str" cm="1">
        <f t="array" ref="M4972">_xlfn._xlws.FILTER(SUM(H4972:L4972),SUM(H4972:L4972)&lt;&gt;0,"")</f>
        <v/>
      </c>
      <c r="AC4972" t="str">
        <f ca="1"/>
        <v/>
      </c>
      <c r="AE4972">
        <f ca="1"/>
        <v>0</v>
      </c>
      <c r="AF4972">
        <f ca="1"/>
        <v>0</v>
      </c>
      <c r="AG4972">
        <f ca="1"/>
        <v>0</v>
      </c>
      <c r="AH4972">
        <f ca="1"/>
        <v>0</v>
      </c>
      <c r="AI4972">
        <f ca="1"/>
        <v>0</v>
      </c>
      <c r="AJ4972">
        <f ca="1"/>
        <v>0</v>
      </c>
      <c r="AK4972">
        <f ca="1"/>
        <v>0</v>
      </c>
      <c r="AL4972" t="str">
        <f ca="1"/>
        <v/>
      </c>
      <c r="AZ4972" t="str" cm="1">
        <f t="array" ref="AZ4972">_xlfn._xlws.FILTER(SUM(AU4972:AY4972),SUM(AU4972:AY4972)&lt;&gt;0,"")</f>
        <v/>
      </c>
      <c r="BP4972" t="str">
        <f ca="1"/>
        <v/>
      </c>
      <c r="BR4972">
        <f ca="1"/>
        <v>0</v>
      </c>
      <c r="BS4972">
        <f ca="1"/>
        <v>0</v>
      </c>
      <c r="BT4972">
        <f ca="1"/>
        <v>0</v>
      </c>
      <c r="BU4972">
        <f ca="1"/>
        <v>0</v>
      </c>
      <c r="BV4972">
        <f ca="1"/>
        <v>0</v>
      </c>
      <c r="BW4972">
        <f ca="1"/>
        <v>0</v>
      </c>
      <c r="BX4972">
        <f ca="1"/>
        <v>0</v>
      </c>
      <c r="BY4972" t="str">
        <f ca="1"/>
        <v/>
      </c>
      <c r="CC4972" t="str" cm="1">
        <f t="array" aca="1" ref="CC4972" ca="1">_xlfn._xlws.FILTER(VLOOKUP(CB4965,Arrays!$T:$Z,{1,2,3,4,5,6,7},FALSE),VLOOKUP(CB4965,Arrays!$T:$Z,{1,2,3,4,5,6,7},FALSE)&lt;&gt;0,"")</f>
        <v/>
      </c>
      <c r="CO4972" t="str" cm="1">
        <f t="array" ref="CO4972">_xlfn._xlws.FILTER(SUM(CJ4972:CN4972),SUM(CJ4972:CN4972)&lt;&gt;0,"")</f>
        <v/>
      </c>
      <c r="CX4972" t="str">
        <f ca="1"/>
        <v/>
      </c>
      <c r="DE4972" t="str">
        <f ca="1"/>
        <v/>
      </c>
      <c r="DG4972" t="str">
        <f ca="1"/>
        <v/>
      </c>
      <c r="DH4972">
        <f ca="1"/>
        <v>0</v>
      </c>
      <c r="DI4972">
        <f ca="1"/>
        <v>0</v>
      </c>
      <c r="DJ4972">
        <f ca="1"/>
        <v>0</v>
      </c>
      <c r="DK4972">
        <f ca="1"/>
        <v>0</v>
      </c>
      <c r="DL4972">
        <f ca="1"/>
        <v>0</v>
      </c>
      <c r="DM4972">
        <f ca="1"/>
        <v>0</v>
      </c>
      <c r="DN4972" t="str">
        <f ca="1"/>
        <v/>
      </c>
    </row>
    <row r="4973" spans="13:118">
      <c r="M4973" t="str" cm="1">
        <f t="array" ref="M4973">_xlfn._xlws.FILTER(SUM(H4973:L4973),SUM(H4973:L4973)&lt;&gt;0,"")</f>
        <v/>
      </c>
      <c r="AC4973" t="str">
        <f ca="1"/>
        <v/>
      </c>
      <c r="AE4973">
        <f ca="1"/>
        <v>0</v>
      </c>
      <c r="AF4973">
        <f ca="1"/>
        <v>0</v>
      </c>
      <c r="AG4973">
        <f ca="1"/>
        <v>0</v>
      </c>
      <c r="AH4973">
        <f ca="1"/>
        <v>0</v>
      </c>
      <c r="AI4973">
        <f ca="1"/>
        <v>0</v>
      </c>
      <c r="AJ4973">
        <f ca="1"/>
        <v>0</v>
      </c>
      <c r="AK4973">
        <f ca="1"/>
        <v>0</v>
      </c>
      <c r="AL4973" t="str">
        <f ca="1"/>
        <v/>
      </c>
      <c r="AZ4973" t="str" cm="1">
        <f t="array" ref="AZ4973">_xlfn._xlws.FILTER(SUM(AU4973:AY4973),SUM(AU4973:AY4973)&lt;&gt;0,"")</f>
        <v/>
      </c>
      <c r="BP4973" t="str">
        <f ca="1"/>
        <v/>
      </c>
      <c r="BR4973">
        <f ca="1"/>
        <v>0</v>
      </c>
      <c r="BS4973">
        <f ca="1"/>
        <v>0</v>
      </c>
      <c r="BT4973">
        <f ca="1"/>
        <v>0</v>
      </c>
      <c r="BU4973">
        <f ca="1"/>
        <v>0</v>
      </c>
      <c r="BV4973">
        <f ca="1"/>
        <v>0</v>
      </c>
      <c r="BW4973">
        <f ca="1"/>
        <v>0</v>
      </c>
      <c r="BX4973">
        <f ca="1"/>
        <v>0</v>
      </c>
      <c r="BY4973" t="str">
        <f ca="1"/>
        <v/>
      </c>
      <c r="CC4973" t="str" cm="1">
        <f t="array" aca="1" ref="CC4973" ca="1">_xlfn._xlws.FILTER(VLOOKUP(CB4966,Arrays!$T:$Z,{1,2,3,4,5,6,7},FALSE),VLOOKUP(CB4966,Arrays!$T:$Z,{1,2,3,4,5,6,7},FALSE)&lt;&gt;0,"")</f>
        <v/>
      </c>
      <c r="CO4973" t="str" cm="1">
        <f t="array" ref="CO4973">_xlfn._xlws.FILTER(SUM(CJ4973:CN4973),SUM(CJ4973:CN4973)&lt;&gt;0,"")</f>
        <v/>
      </c>
      <c r="CX4973" t="str">
        <f ca="1"/>
        <v/>
      </c>
      <c r="DE4973" t="str">
        <f ca="1"/>
        <v/>
      </c>
      <c r="DG4973" t="str">
        <f ca="1"/>
        <v/>
      </c>
      <c r="DH4973">
        <f ca="1"/>
        <v>0</v>
      </c>
      <c r="DI4973">
        <f ca="1"/>
        <v>0</v>
      </c>
      <c r="DJ4973">
        <f ca="1"/>
        <v>0</v>
      </c>
      <c r="DK4973">
        <f ca="1"/>
        <v>0</v>
      </c>
      <c r="DL4973">
        <f ca="1"/>
        <v>0</v>
      </c>
      <c r="DM4973">
        <f ca="1"/>
        <v>0</v>
      </c>
      <c r="DN4973" t="str">
        <f ca="1"/>
        <v/>
      </c>
    </row>
    <row r="4974" spans="13:118">
      <c r="M4974" t="str" cm="1">
        <f t="array" ref="M4974">_xlfn._xlws.FILTER(SUM(H4974:L4974),SUM(H4974:L4974)&lt;&gt;0,"")</f>
        <v/>
      </c>
      <c r="AC4974" t="str">
        <f ca="1"/>
        <v/>
      </c>
      <c r="AE4974">
        <f ca="1"/>
        <v>0</v>
      </c>
      <c r="AF4974">
        <f ca="1"/>
        <v>0</v>
      </c>
      <c r="AG4974">
        <f ca="1"/>
        <v>0</v>
      </c>
      <c r="AH4974">
        <f ca="1"/>
        <v>0</v>
      </c>
      <c r="AI4974">
        <f ca="1"/>
        <v>0</v>
      </c>
      <c r="AJ4974">
        <f ca="1"/>
        <v>0</v>
      </c>
      <c r="AK4974">
        <f ca="1"/>
        <v>0</v>
      </c>
      <c r="AL4974" t="str">
        <f ca="1"/>
        <v/>
      </c>
      <c r="AZ4974" t="str" cm="1">
        <f t="array" ref="AZ4974">_xlfn._xlws.FILTER(SUM(AU4974:AY4974),SUM(AU4974:AY4974)&lt;&gt;0,"")</f>
        <v/>
      </c>
      <c r="BP4974" t="str">
        <f ca="1"/>
        <v/>
      </c>
      <c r="BR4974">
        <f ca="1"/>
        <v>0</v>
      </c>
      <c r="BS4974">
        <f ca="1"/>
        <v>0</v>
      </c>
      <c r="BT4974">
        <f ca="1"/>
        <v>0</v>
      </c>
      <c r="BU4974">
        <f ca="1"/>
        <v>0</v>
      </c>
      <c r="BV4974">
        <f ca="1"/>
        <v>0</v>
      </c>
      <c r="BW4974">
        <f ca="1"/>
        <v>0</v>
      </c>
      <c r="BX4974">
        <f ca="1"/>
        <v>0</v>
      </c>
      <c r="BY4974" t="str">
        <f ca="1"/>
        <v/>
      </c>
      <c r="CC4974" t="str" cm="1">
        <f t="array" aca="1" ref="CC4974" ca="1">_xlfn._xlws.FILTER(VLOOKUP(CB4967,Arrays!$T:$Z,{1,2,3,4,5,6,7},FALSE),VLOOKUP(CB4967,Arrays!$T:$Z,{1,2,3,4,5,6,7},FALSE)&lt;&gt;0,"")</f>
        <v/>
      </c>
      <c r="CO4974" t="str" cm="1">
        <f t="array" ref="CO4974">_xlfn._xlws.FILTER(SUM(CJ4974:CN4974),SUM(CJ4974:CN4974)&lt;&gt;0,"")</f>
        <v/>
      </c>
      <c r="CX4974" t="str">
        <f ca="1"/>
        <v/>
      </c>
      <c r="DE4974" t="str">
        <f ca="1"/>
        <v/>
      </c>
      <c r="DG4974" t="str">
        <f ca="1"/>
        <v/>
      </c>
      <c r="DH4974">
        <f ca="1"/>
        <v>0</v>
      </c>
      <c r="DI4974">
        <f ca="1"/>
        <v>0</v>
      </c>
      <c r="DJ4974">
        <f ca="1"/>
        <v>0</v>
      </c>
      <c r="DK4974">
        <f ca="1"/>
        <v>0</v>
      </c>
      <c r="DL4974">
        <f ca="1"/>
        <v>0</v>
      </c>
      <c r="DM4974">
        <f ca="1"/>
        <v>0</v>
      </c>
      <c r="DN4974" t="str">
        <f ca="1"/>
        <v/>
      </c>
    </row>
    <row r="4975" spans="13:118">
      <c r="M4975" t="str" cm="1">
        <f t="array" ref="M4975">_xlfn._xlws.FILTER(SUM(H4975:L4975),SUM(H4975:L4975)&lt;&gt;0,"")</f>
        <v/>
      </c>
      <c r="AC4975" t="str">
        <f ca="1"/>
        <v/>
      </c>
      <c r="AE4975">
        <f ca="1"/>
        <v>0</v>
      </c>
      <c r="AF4975">
        <f ca="1"/>
        <v>0</v>
      </c>
      <c r="AG4975">
        <f ca="1"/>
        <v>0</v>
      </c>
      <c r="AH4975">
        <f ca="1"/>
        <v>0</v>
      </c>
      <c r="AI4975">
        <f ca="1"/>
        <v>0</v>
      </c>
      <c r="AJ4975">
        <f ca="1"/>
        <v>0</v>
      </c>
      <c r="AK4975">
        <f ca="1"/>
        <v>0</v>
      </c>
      <c r="AL4975" t="str">
        <f ca="1"/>
        <v/>
      </c>
      <c r="AZ4975" t="str" cm="1">
        <f t="array" ref="AZ4975">_xlfn._xlws.FILTER(SUM(AU4975:AY4975),SUM(AU4975:AY4975)&lt;&gt;0,"")</f>
        <v/>
      </c>
      <c r="BP4975" t="str">
        <f ca="1"/>
        <v/>
      </c>
      <c r="BR4975">
        <f ca="1"/>
        <v>0</v>
      </c>
      <c r="BS4975">
        <f ca="1"/>
        <v>0</v>
      </c>
      <c r="BT4975">
        <f ca="1"/>
        <v>0</v>
      </c>
      <c r="BU4975">
        <f ca="1"/>
        <v>0</v>
      </c>
      <c r="BV4975">
        <f ca="1"/>
        <v>0</v>
      </c>
      <c r="BW4975">
        <f ca="1"/>
        <v>0</v>
      </c>
      <c r="BX4975">
        <f ca="1"/>
        <v>0</v>
      </c>
      <c r="BY4975" t="str">
        <f ca="1"/>
        <v/>
      </c>
      <c r="CC4975" t="str" cm="1">
        <f t="array" aca="1" ref="CC4975" ca="1">_xlfn._xlws.FILTER(VLOOKUP(CB4968,Arrays!$T:$Z,{1,2,3,4,5,6,7},FALSE),VLOOKUP(CB4968,Arrays!$T:$Z,{1,2,3,4,5,6,7},FALSE)&lt;&gt;0,"")</f>
        <v/>
      </c>
      <c r="CO4975" t="str" cm="1">
        <f t="array" ref="CO4975">_xlfn._xlws.FILTER(SUM(CJ4975:CN4975),SUM(CJ4975:CN4975)&lt;&gt;0,"")</f>
        <v/>
      </c>
      <c r="CX4975" t="str">
        <f ca="1"/>
        <v/>
      </c>
      <c r="DE4975" t="str">
        <f ca="1"/>
        <v/>
      </c>
      <c r="DG4975" t="str">
        <f ca="1"/>
        <v/>
      </c>
      <c r="DH4975">
        <f ca="1"/>
        <v>0</v>
      </c>
      <c r="DI4975">
        <f ca="1"/>
        <v>0</v>
      </c>
      <c r="DJ4975">
        <f ca="1"/>
        <v>0</v>
      </c>
      <c r="DK4975">
        <f ca="1"/>
        <v>0</v>
      </c>
      <c r="DL4975">
        <f ca="1"/>
        <v>0</v>
      </c>
      <c r="DM4975">
        <f ca="1"/>
        <v>0</v>
      </c>
      <c r="DN4975" t="str">
        <f ca="1"/>
        <v/>
      </c>
    </row>
    <row r="4976" spans="13:118">
      <c r="M4976" t="str" cm="1">
        <f t="array" ref="M4976">_xlfn._xlws.FILTER(SUM(H4976:L4976),SUM(H4976:L4976)&lt;&gt;0,"")</f>
        <v/>
      </c>
      <c r="AC4976" t="str">
        <f ca="1"/>
        <v/>
      </c>
      <c r="AE4976">
        <f ca="1"/>
        <v>0</v>
      </c>
      <c r="AF4976">
        <f ca="1"/>
        <v>0</v>
      </c>
      <c r="AG4976">
        <f ca="1"/>
        <v>0</v>
      </c>
      <c r="AH4976">
        <f ca="1"/>
        <v>0</v>
      </c>
      <c r="AI4976">
        <f ca="1"/>
        <v>0</v>
      </c>
      <c r="AJ4976">
        <f ca="1"/>
        <v>0</v>
      </c>
      <c r="AK4976">
        <f ca="1"/>
        <v>0</v>
      </c>
      <c r="AL4976" t="str">
        <f ca="1"/>
        <v/>
      </c>
      <c r="AZ4976" t="str" cm="1">
        <f t="array" ref="AZ4976">_xlfn._xlws.FILTER(SUM(AU4976:AY4976),SUM(AU4976:AY4976)&lt;&gt;0,"")</f>
        <v/>
      </c>
      <c r="BP4976" t="str">
        <f ca="1"/>
        <v/>
      </c>
      <c r="BR4976">
        <f ca="1"/>
        <v>0</v>
      </c>
      <c r="BS4976">
        <f ca="1"/>
        <v>0</v>
      </c>
      <c r="BT4976">
        <f ca="1"/>
        <v>0</v>
      </c>
      <c r="BU4976">
        <f ca="1"/>
        <v>0</v>
      </c>
      <c r="BV4976">
        <f ca="1"/>
        <v>0</v>
      </c>
      <c r="BW4976">
        <f ca="1"/>
        <v>0</v>
      </c>
      <c r="BX4976">
        <f ca="1"/>
        <v>0</v>
      </c>
      <c r="BY4976" t="str">
        <f ca="1"/>
        <v/>
      </c>
      <c r="CC4976" t="str" cm="1">
        <f t="array" aca="1" ref="CC4976" ca="1">_xlfn._xlws.FILTER(VLOOKUP(CB4969,Arrays!$T:$Z,{1,2,3,4,5,6,7},FALSE),VLOOKUP(CB4969,Arrays!$T:$Z,{1,2,3,4,5,6,7},FALSE)&lt;&gt;0,"")</f>
        <v/>
      </c>
      <c r="CO4976" t="str" cm="1">
        <f t="array" ref="CO4976">_xlfn._xlws.FILTER(SUM(CJ4976:CN4976),SUM(CJ4976:CN4976)&lt;&gt;0,"")</f>
        <v/>
      </c>
      <c r="CX4976" t="str">
        <f ca="1"/>
        <v/>
      </c>
      <c r="DE4976" t="str">
        <f ca="1"/>
        <v/>
      </c>
      <c r="DG4976" t="str">
        <f ca="1"/>
        <v/>
      </c>
      <c r="DH4976">
        <f ca="1"/>
        <v>0</v>
      </c>
      <c r="DI4976">
        <f ca="1"/>
        <v>0</v>
      </c>
      <c r="DJ4976">
        <f ca="1"/>
        <v>0</v>
      </c>
      <c r="DK4976">
        <f ca="1"/>
        <v>0</v>
      </c>
      <c r="DL4976">
        <f ca="1"/>
        <v>0</v>
      </c>
      <c r="DM4976">
        <f ca="1"/>
        <v>0</v>
      </c>
      <c r="DN4976" t="str">
        <f ca="1"/>
        <v/>
      </c>
    </row>
    <row r="4977" spans="13:118">
      <c r="M4977" t="str" cm="1">
        <f t="array" ref="M4977">_xlfn._xlws.FILTER(SUM(H4977:L4977),SUM(H4977:L4977)&lt;&gt;0,"")</f>
        <v/>
      </c>
      <c r="AC4977" t="str">
        <f ca="1"/>
        <v/>
      </c>
      <c r="AE4977">
        <f ca="1"/>
        <v>0</v>
      </c>
      <c r="AF4977">
        <f ca="1"/>
        <v>0</v>
      </c>
      <c r="AG4977">
        <f ca="1"/>
        <v>0</v>
      </c>
      <c r="AH4977">
        <f ca="1"/>
        <v>0</v>
      </c>
      <c r="AI4977">
        <f ca="1"/>
        <v>0</v>
      </c>
      <c r="AJ4977">
        <f ca="1"/>
        <v>0</v>
      </c>
      <c r="AK4977">
        <f ca="1"/>
        <v>0</v>
      </c>
      <c r="AL4977" t="str">
        <f ca="1"/>
        <v/>
      </c>
      <c r="AZ4977" t="str" cm="1">
        <f t="array" ref="AZ4977">_xlfn._xlws.FILTER(SUM(AU4977:AY4977),SUM(AU4977:AY4977)&lt;&gt;0,"")</f>
        <v/>
      </c>
      <c r="BP4977" t="str">
        <f ca="1"/>
        <v/>
      </c>
      <c r="BR4977">
        <f ca="1"/>
        <v>0</v>
      </c>
      <c r="BS4977">
        <f ca="1"/>
        <v>0</v>
      </c>
      <c r="BT4977">
        <f ca="1"/>
        <v>0</v>
      </c>
      <c r="BU4977">
        <f ca="1"/>
        <v>0</v>
      </c>
      <c r="BV4977">
        <f ca="1"/>
        <v>0</v>
      </c>
      <c r="BW4977">
        <f ca="1"/>
        <v>0</v>
      </c>
      <c r="BX4977">
        <f ca="1"/>
        <v>0</v>
      </c>
      <c r="BY4977" t="str">
        <f ca="1"/>
        <v/>
      </c>
      <c r="CC4977" t="str" cm="1">
        <f t="array" aca="1" ref="CC4977" ca="1">_xlfn._xlws.FILTER(VLOOKUP(CB4970,Arrays!$T:$Z,{1,2,3,4,5,6,7},FALSE),VLOOKUP(CB4970,Arrays!$T:$Z,{1,2,3,4,5,6,7},FALSE)&lt;&gt;0,"")</f>
        <v/>
      </c>
      <c r="CO4977" t="str" cm="1">
        <f t="array" ref="CO4977">_xlfn._xlws.FILTER(SUM(CJ4977:CN4977),SUM(CJ4977:CN4977)&lt;&gt;0,"")</f>
        <v/>
      </c>
      <c r="CX4977" t="str">
        <f ca="1"/>
        <v/>
      </c>
      <c r="DE4977" t="str">
        <f ca="1"/>
        <v/>
      </c>
      <c r="DG4977" t="str">
        <f ca="1"/>
        <v/>
      </c>
      <c r="DH4977">
        <f ca="1"/>
        <v>0</v>
      </c>
      <c r="DI4977">
        <f ca="1"/>
        <v>0</v>
      </c>
      <c r="DJ4977">
        <f ca="1"/>
        <v>0</v>
      </c>
      <c r="DK4977">
        <f ca="1"/>
        <v>0</v>
      </c>
      <c r="DL4977">
        <f ca="1"/>
        <v>0</v>
      </c>
      <c r="DM4977">
        <f ca="1"/>
        <v>0</v>
      </c>
      <c r="DN4977" t="str">
        <f ca="1"/>
        <v/>
      </c>
    </row>
    <row r="4978" spans="13:118">
      <c r="M4978" t="str" cm="1">
        <f t="array" ref="M4978">_xlfn._xlws.FILTER(SUM(H4978:L4978),SUM(H4978:L4978)&lt;&gt;0,"")</f>
        <v/>
      </c>
      <c r="AC4978" t="str">
        <f ca="1"/>
        <v/>
      </c>
      <c r="AE4978">
        <f ca="1"/>
        <v>0</v>
      </c>
      <c r="AF4978">
        <f ca="1"/>
        <v>0</v>
      </c>
      <c r="AG4978">
        <f ca="1"/>
        <v>0</v>
      </c>
      <c r="AH4978">
        <f ca="1"/>
        <v>0</v>
      </c>
      <c r="AI4978">
        <f ca="1"/>
        <v>0</v>
      </c>
      <c r="AJ4978">
        <f ca="1"/>
        <v>0</v>
      </c>
      <c r="AK4978">
        <f ca="1"/>
        <v>0</v>
      </c>
      <c r="AL4978" t="str">
        <f ca="1"/>
        <v/>
      </c>
      <c r="AZ4978" t="str" cm="1">
        <f t="array" ref="AZ4978">_xlfn._xlws.FILTER(SUM(AU4978:AY4978),SUM(AU4978:AY4978)&lt;&gt;0,"")</f>
        <v/>
      </c>
      <c r="BP4978" t="str">
        <f ca="1"/>
        <v/>
      </c>
      <c r="BR4978">
        <f ca="1"/>
        <v>0</v>
      </c>
      <c r="BS4978">
        <f ca="1"/>
        <v>0</v>
      </c>
      <c r="BT4978">
        <f ca="1"/>
        <v>0</v>
      </c>
      <c r="BU4978">
        <f ca="1"/>
        <v>0</v>
      </c>
      <c r="BV4978">
        <f ca="1"/>
        <v>0</v>
      </c>
      <c r="BW4978">
        <f ca="1"/>
        <v>0</v>
      </c>
      <c r="BX4978">
        <f ca="1"/>
        <v>0</v>
      </c>
      <c r="BY4978" t="str">
        <f ca="1"/>
        <v/>
      </c>
      <c r="CC4978" t="str" cm="1">
        <f t="array" aca="1" ref="CC4978" ca="1">_xlfn._xlws.FILTER(VLOOKUP(CB4971,Arrays!$T:$Z,{1,2,3,4,5,6,7},FALSE),VLOOKUP(CB4971,Arrays!$T:$Z,{1,2,3,4,5,6,7},FALSE)&lt;&gt;0,"")</f>
        <v/>
      </c>
      <c r="CO4978" t="str" cm="1">
        <f t="array" ref="CO4978">_xlfn._xlws.FILTER(SUM(CJ4978:CN4978),SUM(CJ4978:CN4978)&lt;&gt;0,"")</f>
        <v/>
      </c>
      <c r="CX4978" t="str">
        <f ca="1"/>
        <v/>
      </c>
      <c r="DE4978" t="str">
        <f ca="1"/>
        <v/>
      </c>
      <c r="DG4978" t="str">
        <f ca="1"/>
        <v/>
      </c>
      <c r="DH4978">
        <f ca="1"/>
        <v>0</v>
      </c>
      <c r="DI4978">
        <f ca="1"/>
        <v>0</v>
      </c>
      <c r="DJ4978">
        <f ca="1"/>
        <v>0</v>
      </c>
      <c r="DK4978">
        <f ca="1"/>
        <v>0</v>
      </c>
      <c r="DL4978">
        <f ca="1"/>
        <v>0</v>
      </c>
      <c r="DM4978">
        <f ca="1"/>
        <v>0</v>
      </c>
      <c r="DN4978" t="str">
        <f ca="1"/>
        <v/>
      </c>
    </row>
    <row r="4979" spans="13:118">
      <c r="M4979" t="str" cm="1">
        <f t="array" ref="M4979">_xlfn._xlws.FILTER(SUM(H4979:L4979),SUM(H4979:L4979)&lt;&gt;0,"")</f>
        <v/>
      </c>
      <c r="AC4979" t="str">
        <f ca="1"/>
        <v/>
      </c>
      <c r="AE4979">
        <f ca="1"/>
        <v>0</v>
      </c>
      <c r="AF4979">
        <f ca="1"/>
        <v>0</v>
      </c>
      <c r="AG4979">
        <f ca="1"/>
        <v>0</v>
      </c>
      <c r="AH4979">
        <f ca="1"/>
        <v>0</v>
      </c>
      <c r="AI4979">
        <f ca="1"/>
        <v>0</v>
      </c>
      <c r="AJ4979">
        <f ca="1"/>
        <v>0</v>
      </c>
      <c r="AK4979">
        <f ca="1"/>
        <v>0</v>
      </c>
      <c r="AL4979" t="str">
        <f ca="1"/>
        <v/>
      </c>
      <c r="AZ4979" t="str" cm="1">
        <f t="array" ref="AZ4979">_xlfn._xlws.FILTER(SUM(AU4979:AY4979),SUM(AU4979:AY4979)&lt;&gt;0,"")</f>
        <v/>
      </c>
      <c r="BP4979" t="str">
        <f ca="1"/>
        <v/>
      </c>
      <c r="BR4979">
        <f ca="1"/>
        <v>0</v>
      </c>
      <c r="BS4979">
        <f ca="1"/>
        <v>0</v>
      </c>
      <c r="BT4979">
        <f ca="1"/>
        <v>0</v>
      </c>
      <c r="BU4979">
        <f ca="1"/>
        <v>0</v>
      </c>
      <c r="BV4979">
        <f ca="1"/>
        <v>0</v>
      </c>
      <c r="BW4979">
        <f ca="1"/>
        <v>0</v>
      </c>
      <c r="BX4979">
        <f ca="1"/>
        <v>0</v>
      </c>
      <c r="BY4979" t="str">
        <f ca="1"/>
        <v/>
      </c>
      <c r="CC4979" t="str" cm="1">
        <f t="array" aca="1" ref="CC4979" ca="1">_xlfn._xlws.FILTER(VLOOKUP(CB4972,Arrays!$T:$Z,{1,2,3,4,5,6,7},FALSE),VLOOKUP(CB4972,Arrays!$T:$Z,{1,2,3,4,5,6,7},FALSE)&lt;&gt;0,"")</f>
        <v/>
      </c>
      <c r="CO4979" t="str" cm="1">
        <f t="array" ref="CO4979">_xlfn._xlws.FILTER(SUM(CJ4979:CN4979),SUM(CJ4979:CN4979)&lt;&gt;0,"")</f>
        <v/>
      </c>
      <c r="CX4979" t="str">
        <f ca="1"/>
        <v/>
      </c>
      <c r="DE4979" t="str">
        <f ca="1"/>
        <v/>
      </c>
      <c r="DG4979" t="str">
        <f ca="1"/>
        <v/>
      </c>
      <c r="DH4979">
        <f ca="1"/>
        <v>0</v>
      </c>
      <c r="DI4979">
        <f ca="1"/>
        <v>0</v>
      </c>
      <c r="DJ4979">
        <f ca="1"/>
        <v>0</v>
      </c>
      <c r="DK4979">
        <f ca="1"/>
        <v>0</v>
      </c>
      <c r="DL4979">
        <f ca="1"/>
        <v>0</v>
      </c>
      <c r="DM4979">
        <f ca="1"/>
        <v>0</v>
      </c>
      <c r="DN4979" t="str">
        <f ca="1"/>
        <v/>
      </c>
    </row>
    <row r="4980" spans="13:118">
      <c r="M4980" t="str" cm="1">
        <f t="array" ref="M4980">_xlfn._xlws.FILTER(SUM(H4980:L4980),SUM(H4980:L4980)&lt;&gt;0,"")</f>
        <v/>
      </c>
      <c r="AC4980" t="str">
        <f ca="1"/>
        <v/>
      </c>
      <c r="AE4980">
        <f ca="1"/>
        <v>0</v>
      </c>
      <c r="AF4980">
        <f ca="1"/>
        <v>0</v>
      </c>
      <c r="AG4980">
        <f ca="1"/>
        <v>0</v>
      </c>
      <c r="AH4980">
        <f ca="1"/>
        <v>0</v>
      </c>
      <c r="AI4980">
        <f ca="1"/>
        <v>0</v>
      </c>
      <c r="AJ4980">
        <f ca="1"/>
        <v>0</v>
      </c>
      <c r="AK4980">
        <f ca="1"/>
        <v>0</v>
      </c>
      <c r="AL4980" t="str">
        <f ca="1"/>
        <v/>
      </c>
      <c r="AZ4980" t="str" cm="1">
        <f t="array" ref="AZ4980">_xlfn._xlws.FILTER(SUM(AU4980:AY4980),SUM(AU4980:AY4980)&lt;&gt;0,"")</f>
        <v/>
      </c>
      <c r="BP4980" t="str">
        <f ca="1"/>
        <v/>
      </c>
      <c r="BR4980">
        <f ca="1"/>
        <v>0</v>
      </c>
      <c r="BS4980">
        <f ca="1"/>
        <v>0</v>
      </c>
      <c r="BT4980">
        <f ca="1"/>
        <v>0</v>
      </c>
      <c r="BU4980">
        <f ca="1"/>
        <v>0</v>
      </c>
      <c r="BV4980">
        <f ca="1"/>
        <v>0</v>
      </c>
      <c r="BW4980">
        <f ca="1"/>
        <v>0</v>
      </c>
      <c r="BX4980">
        <f ca="1"/>
        <v>0</v>
      </c>
      <c r="BY4980" t="str">
        <f ca="1"/>
        <v/>
      </c>
      <c r="CC4980" t="str" cm="1">
        <f t="array" aca="1" ref="CC4980" ca="1">_xlfn._xlws.FILTER(VLOOKUP(CB4973,Arrays!$T:$Z,{1,2,3,4,5,6,7},FALSE),VLOOKUP(CB4973,Arrays!$T:$Z,{1,2,3,4,5,6,7},FALSE)&lt;&gt;0,"")</f>
        <v/>
      </c>
      <c r="CO4980" t="str" cm="1">
        <f t="array" ref="CO4980">_xlfn._xlws.FILTER(SUM(CJ4980:CN4980),SUM(CJ4980:CN4980)&lt;&gt;0,"")</f>
        <v/>
      </c>
      <c r="CX4980" t="str">
        <f ca="1"/>
        <v/>
      </c>
      <c r="DE4980" t="str">
        <f ca="1"/>
        <v/>
      </c>
      <c r="DG4980" t="str">
        <f ca="1"/>
        <v/>
      </c>
      <c r="DH4980">
        <f ca="1"/>
        <v>0</v>
      </c>
      <c r="DI4980">
        <f ca="1"/>
        <v>0</v>
      </c>
      <c r="DJ4980">
        <f ca="1"/>
        <v>0</v>
      </c>
      <c r="DK4980">
        <f ca="1"/>
        <v>0</v>
      </c>
      <c r="DL4980">
        <f ca="1"/>
        <v>0</v>
      </c>
      <c r="DM4980">
        <f ca="1"/>
        <v>0</v>
      </c>
      <c r="DN4980" t="str">
        <f ca="1"/>
        <v/>
      </c>
    </row>
    <row r="4981" spans="13:118">
      <c r="M4981" t="str" cm="1">
        <f t="array" ref="M4981">_xlfn._xlws.FILTER(SUM(H4981:L4981),SUM(H4981:L4981)&lt;&gt;0,"")</f>
        <v/>
      </c>
      <c r="AC4981" t="str">
        <f ca="1"/>
        <v/>
      </c>
      <c r="AE4981">
        <f ca="1"/>
        <v>0</v>
      </c>
      <c r="AF4981">
        <f ca="1"/>
        <v>0</v>
      </c>
      <c r="AG4981">
        <f ca="1"/>
        <v>0</v>
      </c>
      <c r="AH4981">
        <f ca="1"/>
        <v>0</v>
      </c>
      <c r="AI4981">
        <f ca="1"/>
        <v>0</v>
      </c>
      <c r="AJ4981">
        <f ca="1"/>
        <v>0</v>
      </c>
      <c r="AK4981">
        <f ca="1"/>
        <v>0</v>
      </c>
      <c r="AL4981" t="str">
        <f ca="1"/>
        <v/>
      </c>
      <c r="AZ4981" t="str" cm="1">
        <f t="array" ref="AZ4981">_xlfn._xlws.FILTER(SUM(AU4981:AY4981),SUM(AU4981:AY4981)&lt;&gt;0,"")</f>
        <v/>
      </c>
      <c r="BP4981" t="str">
        <f ca="1"/>
        <v/>
      </c>
      <c r="BR4981">
        <f ca="1"/>
        <v>0</v>
      </c>
      <c r="BS4981">
        <f ca="1"/>
        <v>0</v>
      </c>
      <c r="BT4981">
        <f ca="1"/>
        <v>0</v>
      </c>
      <c r="BU4981">
        <f ca="1"/>
        <v>0</v>
      </c>
      <c r="BV4981">
        <f ca="1"/>
        <v>0</v>
      </c>
      <c r="BW4981">
        <f ca="1"/>
        <v>0</v>
      </c>
      <c r="BX4981">
        <f ca="1"/>
        <v>0</v>
      </c>
      <c r="BY4981" t="str">
        <f ca="1"/>
        <v/>
      </c>
      <c r="CC4981" t="str" cm="1">
        <f t="array" aca="1" ref="CC4981" ca="1">_xlfn._xlws.FILTER(VLOOKUP(CB4974,Arrays!$T:$Z,{1,2,3,4,5,6,7},FALSE),VLOOKUP(CB4974,Arrays!$T:$Z,{1,2,3,4,5,6,7},FALSE)&lt;&gt;0,"")</f>
        <v/>
      </c>
      <c r="CO4981" t="str" cm="1">
        <f t="array" ref="CO4981">_xlfn._xlws.FILTER(SUM(CJ4981:CN4981),SUM(CJ4981:CN4981)&lt;&gt;0,"")</f>
        <v/>
      </c>
      <c r="CX4981" t="str">
        <f ca="1"/>
        <v/>
      </c>
      <c r="DE4981" t="str">
        <f ca="1"/>
        <v/>
      </c>
      <c r="DG4981" t="str">
        <f ca="1"/>
        <v/>
      </c>
      <c r="DH4981">
        <f ca="1"/>
        <v>0</v>
      </c>
      <c r="DI4981">
        <f ca="1"/>
        <v>0</v>
      </c>
      <c r="DJ4981">
        <f ca="1"/>
        <v>0</v>
      </c>
      <c r="DK4981">
        <f ca="1"/>
        <v>0</v>
      </c>
      <c r="DL4981">
        <f ca="1"/>
        <v>0</v>
      </c>
      <c r="DM4981">
        <f ca="1"/>
        <v>0</v>
      </c>
      <c r="DN4981" t="str">
        <f ca="1"/>
        <v/>
      </c>
    </row>
    <row r="4982" spans="13:118">
      <c r="M4982" t="str" cm="1">
        <f t="array" ref="M4982">_xlfn._xlws.FILTER(SUM(H4982:L4982),SUM(H4982:L4982)&lt;&gt;0,"")</f>
        <v/>
      </c>
      <c r="AC4982" t="str">
        <f ca="1"/>
        <v/>
      </c>
      <c r="AE4982">
        <f ca="1"/>
        <v>0</v>
      </c>
      <c r="AF4982">
        <f ca="1"/>
        <v>0</v>
      </c>
      <c r="AG4982">
        <f ca="1"/>
        <v>0</v>
      </c>
      <c r="AH4982">
        <f ca="1"/>
        <v>0</v>
      </c>
      <c r="AI4982">
        <f ca="1"/>
        <v>0</v>
      </c>
      <c r="AJ4982">
        <f ca="1"/>
        <v>0</v>
      </c>
      <c r="AK4982">
        <f ca="1"/>
        <v>0</v>
      </c>
      <c r="AL4982" t="str">
        <f ca="1"/>
        <v/>
      </c>
      <c r="AZ4982" t="str" cm="1">
        <f t="array" ref="AZ4982">_xlfn._xlws.FILTER(SUM(AU4982:AY4982),SUM(AU4982:AY4982)&lt;&gt;0,"")</f>
        <v/>
      </c>
      <c r="BP4982" t="str">
        <f ca="1"/>
        <v/>
      </c>
      <c r="BR4982">
        <f ca="1"/>
        <v>0</v>
      </c>
      <c r="BS4982">
        <f ca="1"/>
        <v>0</v>
      </c>
      <c r="BT4982">
        <f ca="1"/>
        <v>0</v>
      </c>
      <c r="BU4982">
        <f ca="1"/>
        <v>0</v>
      </c>
      <c r="BV4982">
        <f ca="1"/>
        <v>0</v>
      </c>
      <c r="BW4982">
        <f ca="1"/>
        <v>0</v>
      </c>
      <c r="BX4982">
        <f ca="1"/>
        <v>0</v>
      </c>
      <c r="BY4982" t="str">
        <f ca="1"/>
        <v/>
      </c>
      <c r="CC4982" t="str" cm="1">
        <f t="array" aca="1" ref="CC4982" ca="1">_xlfn._xlws.FILTER(VLOOKUP(CB4975,Arrays!$T:$Z,{1,2,3,4,5,6,7},FALSE),VLOOKUP(CB4975,Arrays!$T:$Z,{1,2,3,4,5,6,7},FALSE)&lt;&gt;0,"")</f>
        <v/>
      </c>
      <c r="CO4982" t="str" cm="1">
        <f t="array" ref="CO4982">_xlfn._xlws.FILTER(SUM(CJ4982:CN4982),SUM(CJ4982:CN4982)&lt;&gt;0,"")</f>
        <v/>
      </c>
      <c r="CX4982" t="str">
        <f ca="1"/>
        <v/>
      </c>
      <c r="DE4982" t="str">
        <f ca="1"/>
        <v/>
      </c>
      <c r="DG4982" t="str">
        <f ca="1"/>
        <v/>
      </c>
      <c r="DH4982">
        <f ca="1"/>
        <v>0</v>
      </c>
      <c r="DI4982">
        <f ca="1"/>
        <v>0</v>
      </c>
      <c r="DJ4982">
        <f ca="1"/>
        <v>0</v>
      </c>
      <c r="DK4982">
        <f ca="1"/>
        <v>0</v>
      </c>
      <c r="DL4982">
        <f ca="1"/>
        <v>0</v>
      </c>
      <c r="DM4982">
        <f ca="1"/>
        <v>0</v>
      </c>
      <c r="DN4982" t="str">
        <f ca="1"/>
        <v/>
      </c>
    </row>
    <row r="4983" spans="13:118">
      <c r="M4983" t="str" cm="1">
        <f t="array" ref="M4983">_xlfn._xlws.FILTER(SUM(H4983:L4983),SUM(H4983:L4983)&lt;&gt;0,"")</f>
        <v/>
      </c>
      <c r="AC4983" t="str">
        <f ca="1"/>
        <v/>
      </c>
      <c r="AE4983">
        <f ca="1"/>
        <v>0</v>
      </c>
      <c r="AF4983">
        <f ca="1"/>
        <v>0</v>
      </c>
      <c r="AG4983">
        <f ca="1"/>
        <v>0</v>
      </c>
      <c r="AH4983">
        <f ca="1"/>
        <v>0</v>
      </c>
      <c r="AI4983">
        <f ca="1"/>
        <v>0</v>
      </c>
      <c r="AJ4983">
        <f ca="1"/>
        <v>0</v>
      </c>
      <c r="AK4983">
        <f ca="1"/>
        <v>0</v>
      </c>
      <c r="AL4983" t="str">
        <f ca="1"/>
        <v/>
      </c>
      <c r="AZ4983" t="str" cm="1">
        <f t="array" ref="AZ4983">_xlfn._xlws.FILTER(SUM(AU4983:AY4983),SUM(AU4983:AY4983)&lt;&gt;0,"")</f>
        <v/>
      </c>
      <c r="BP4983" t="str">
        <f ca="1"/>
        <v/>
      </c>
      <c r="BR4983">
        <f ca="1"/>
        <v>0</v>
      </c>
      <c r="BS4983">
        <f ca="1"/>
        <v>0</v>
      </c>
      <c r="BT4983">
        <f ca="1"/>
        <v>0</v>
      </c>
      <c r="BU4983">
        <f ca="1"/>
        <v>0</v>
      </c>
      <c r="BV4983">
        <f ca="1"/>
        <v>0</v>
      </c>
      <c r="BW4983">
        <f ca="1"/>
        <v>0</v>
      </c>
      <c r="BX4983">
        <f ca="1"/>
        <v>0</v>
      </c>
      <c r="BY4983" t="str">
        <f ca="1"/>
        <v/>
      </c>
      <c r="CC4983" t="str" cm="1">
        <f t="array" aca="1" ref="CC4983" ca="1">_xlfn._xlws.FILTER(VLOOKUP(CB4976,Arrays!$T:$Z,{1,2,3,4,5,6,7},FALSE),VLOOKUP(CB4976,Arrays!$T:$Z,{1,2,3,4,5,6,7},FALSE)&lt;&gt;0,"")</f>
        <v/>
      </c>
      <c r="CO4983" t="str" cm="1">
        <f t="array" ref="CO4983">_xlfn._xlws.FILTER(SUM(CJ4983:CN4983),SUM(CJ4983:CN4983)&lt;&gt;0,"")</f>
        <v/>
      </c>
      <c r="CX4983" t="str">
        <f ca="1"/>
        <v/>
      </c>
      <c r="DE4983" t="str">
        <f ca="1"/>
        <v/>
      </c>
      <c r="DG4983" t="str">
        <f ca="1"/>
        <v/>
      </c>
      <c r="DH4983">
        <f ca="1"/>
        <v>0</v>
      </c>
      <c r="DI4983">
        <f ca="1"/>
        <v>0</v>
      </c>
      <c r="DJ4983">
        <f ca="1"/>
        <v>0</v>
      </c>
      <c r="DK4983">
        <f ca="1"/>
        <v>0</v>
      </c>
      <c r="DL4983">
        <f ca="1"/>
        <v>0</v>
      </c>
      <c r="DM4983">
        <f ca="1"/>
        <v>0</v>
      </c>
      <c r="DN4983" t="str">
        <f ca="1"/>
        <v/>
      </c>
    </row>
    <row r="4984" spans="13:118">
      <c r="M4984" t="str" cm="1">
        <f t="array" ref="M4984">_xlfn._xlws.FILTER(SUM(H4984:L4984),SUM(H4984:L4984)&lt;&gt;0,"")</f>
        <v/>
      </c>
      <c r="AC4984" t="str">
        <f ca="1"/>
        <v/>
      </c>
      <c r="AE4984">
        <f ca="1"/>
        <v>0</v>
      </c>
      <c r="AF4984">
        <f ca="1"/>
        <v>0</v>
      </c>
      <c r="AG4984">
        <f ca="1"/>
        <v>0</v>
      </c>
      <c r="AH4984">
        <f ca="1"/>
        <v>0</v>
      </c>
      <c r="AI4984">
        <f ca="1"/>
        <v>0</v>
      </c>
      <c r="AJ4984">
        <f ca="1"/>
        <v>0</v>
      </c>
      <c r="AK4984">
        <f ca="1"/>
        <v>0</v>
      </c>
      <c r="AL4984" t="str">
        <f ca="1"/>
        <v/>
      </c>
      <c r="AZ4984" t="str" cm="1">
        <f t="array" ref="AZ4984">_xlfn._xlws.FILTER(SUM(AU4984:AY4984),SUM(AU4984:AY4984)&lt;&gt;0,"")</f>
        <v/>
      </c>
      <c r="BP4984" t="str">
        <f ca="1"/>
        <v/>
      </c>
      <c r="BR4984">
        <f ca="1"/>
        <v>0</v>
      </c>
      <c r="BS4984">
        <f ca="1"/>
        <v>0</v>
      </c>
      <c r="BT4984">
        <f ca="1"/>
        <v>0</v>
      </c>
      <c r="BU4984">
        <f ca="1"/>
        <v>0</v>
      </c>
      <c r="BV4984">
        <f ca="1"/>
        <v>0</v>
      </c>
      <c r="BW4984">
        <f ca="1"/>
        <v>0</v>
      </c>
      <c r="BX4984">
        <f ca="1"/>
        <v>0</v>
      </c>
      <c r="BY4984" t="str">
        <f ca="1"/>
        <v/>
      </c>
      <c r="CC4984" t="str" cm="1">
        <f t="array" aca="1" ref="CC4984" ca="1">_xlfn._xlws.FILTER(VLOOKUP(CB4977,Arrays!$T:$Z,{1,2,3,4,5,6,7},FALSE),VLOOKUP(CB4977,Arrays!$T:$Z,{1,2,3,4,5,6,7},FALSE)&lt;&gt;0,"")</f>
        <v/>
      </c>
      <c r="CO4984" t="str" cm="1">
        <f t="array" ref="CO4984">_xlfn._xlws.FILTER(SUM(CJ4984:CN4984),SUM(CJ4984:CN4984)&lt;&gt;0,"")</f>
        <v/>
      </c>
      <c r="CX4984" t="str">
        <f ca="1"/>
        <v/>
      </c>
      <c r="DE4984" t="str">
        <f ca="1"/>
        <v/>
      </c>
      <c r="DG4984" t="str">
        <f ca="1"/>
        <v/>
      </c>
      <c r="DH4984">
        <f ca="1"/>
        <v>0</v>
      </c>
      <c r="DI4984">
        <f ca="1"/>
        <v>0</v>
      </c>
      <c r="DJ4984">
        <f ca="1"/>
        <v>0</v>
      </c>
      <c r="DK4984">
        <f ca="1"/>
        <v>0</v>
      </c>
      <c r="DL4984">
        <f ca="1"/>
        <v>0</v>
      </c>
      <c r="DM4984">
        <f ca="1"/>
        <v>0</v>
      </c>
      <c r="DN4984" t="str">
        <f ca="1"/>
        <v/>
      </c>
    </row>
    <row r="4985" spans="13:118">
      <c r="M4985" t="str" cm="1">
        <f t="array" ref="M4985">_xlfn._xlws.FILTER(SUM(H4985:L4985),SUM(H4985:L4985)&lt;&gt;0,"")</f>
        <v/>
      </c>
      <c r="AC4985" t="str">
        <f ca="1"/>
        <v/>
      </c>
      <c r="AE4985">
        <f ca="1"/>
        <v>0</v>
      </c>
      <c r="AF4985">
        <f ca="1"/>
        <v>0</v>
      </c>
      <c r="AG4985">
        <f ca="1"/>
        <v>0</v>
      </c>
      <c r="AH4985">
        <f ca="1"/>
        <v>0</v>
      </c>
      <c r="AI4985">
        <f ca="1"/>
        <v>0</v>
      </c>
      <c r="AJ4985">
        <f ca="1"/>
        <v>0</v>
      </c>
      <c r="AK4985">
        <f ca="1"/>
        <v>0</v>
      </c>
      <c r="AL4985" t="str">
        <f ca="1"/>
        <v/>
      </c>
      <c r="AZ4985" t="str" cm="1">
        <f t="array" ref="AZ4985">_xlfn._xlws.FILTER(SUM(AU4985:AY4985),SUM(AU4985:AY4985)&lt;&gt;0,"")</f>
        <v/>
      </c>
      <c r="BP4985" t="str">
        <f ca="1"/>
        <v/>
      </c>
      <c r="BR4985">
        <f ca="1"/>
        <v>0</v>
      </c>
      <c r="BS4985">
        <f ca="1"/>
        <v>0</v>
      </c>
      <c r="BT4985">
        <f ca="1"/>
        <v>0</v>
      </c>
      <c r="BU4985">
        <f ca="1"/>
        <v>0</v>
      </c>
      <c r="BV4985">
        <f ca="1"/>
        <v>0</v>
      </c>
      <c r="BW4985">
        <f ca="1"/>
        <v>0</v>
      </c>
      <c r="BX4985">
        <f ca="1"/>
        <v>0</v>
      </c>
      <c r="BY4985" t="str">
        <f ca="1"/>
        <v/>
      </c>
      <c r="CC4985" t="str" cm="1">
        <f t="array" aca="1" ref="CC4985" ca="1">_xlfn._xlws.FILTER(VLOOKUP(CB4978,Arrays!$T:$Z,{1,2,3,4,5,6,7},FALSE),VLOOKUP(CB4978,Arrays!$T:$Z,{1,2,3,4,5,6,7},FALSE)&lt;&gt;0,"")</f>
        <v/>
      </c>
      <c r="CO4985" t="str" cm="1">
        <f t="array" ref="CO4985">_xlfn._xlws.FILTER(SUM(CJ4985:CN4985),SUM(CJ4985:CN4985)&lt;&gt;0,"")</f>
        <v/>
      </c>
      <c r="CX4985" t="str">
        <f ca="1"/>
        <v/>
      </c>
      <c r="DE4985" t="str">
        <f ca="1"/>
        <v/>
      </c>
      <c r="DG4985" t="str">
        <f ca="1"/>
        <v/>
      </c>
      <c r="DH4985">
        <f ca="1"/>
        <v>0</v>
      </c>
      <c r="DI4985">
        <f ca="1"/>
        <v>0</v>
      </c>
      <c r="DJ4985">
        <f ca="1"/>
        <v>0</v>
      </c>
      <c r="DK4985">
        <f ca="1"/>
        <v>0</v>
      </c>
      <c r="DL4985">
        <f ca="1"/>
        <v>0</v>
      </c>
      <c r="DM4985">
        <f ca="1"/>
        <v>0</v>
      </c>
      <c r="DN4985" t="str">
        <f ca="1"/>
        <v/>
      </c>
    </row>
    <row r="4986" spans="13:118">
      <c r="M4986" t="str" cm="1">
        <f t="array" ref="M4986">_xlfn._xlws.FILTER(SUM(H4986:L4986),SUM(H4986:L4986)&lt;&gt;0,"")</f>
        <v/>
      </c>
      <c r="AC4986" t="str">
        <f ca="1"/>
        <v/>
      </c>
      <c r="AE4986">
        <f ca="1"/>
        <v>0</v>
      </c>
      <c r="AF4986">
        <f ca="1"/>
        <v>0</v>
      </c>
      <c r="AG4986">
        <f ca="1"/>
        <v>0</v>
      </c>
      <c r="AH4986">
        <f ca="1"/>
        <v>0</v>
      </c>
      <c r="AI4986">
        <f ca="1"/>
        <v>0</v>
      </c>
      <c r="AJ4986">
        <f ca="1"/>
        <v>0</v>
      </c>
      <c r="AK4986">
        <f ca="1"/>
        <v>0</v>
      </c>
      <c r="AL4986" t="str">
        <f ca="1"/>
        <v/>
      </c>
      <c r="AZ4986" t="str" cm="1">
        <f t="array" ref="AZ4986">_xlfn._xlws.FILTER(SUM(AU4986:AY4986),SUM(AU4986:AY4986)&lt;&gt;0,"")</f>
        <v/>
      </c>
      <c r="BP4986" t="str">
        <f ca="1"/>
        <v/>
      </c>
      <c r="BR4986">
        <f ca="1"/>
        <v>0</v>
      </c>
      <c r="BS4986">
        <f ca="1"/>
        <v>0</v>
      </c>
      <c r="BT4986">
        <f ca="1"/>
        <v>0</v>
      </c>
      <c r="BU4986">
        <f ca="1"/>
        <v>0</v>
      </c>
      <c r="BV4986">
        <f ca="1"/>
        <v>0</v>
      </c>
      <c r="BW4986">
        <f ca="1"/>
        <v>0</v>
      </c>
      <c r="BX4986">
        <f ca="1"/>
        <v>0</v>
      </c>
      <c r="BY4986" t="str">
        <f ca="1"/>
        <v/>
      </c>
      <c r="CC4986" t="str" cm="1">
        <f t="array" aca="1" ref="CC4986" ca="1">_xlfn._xlws.FILTER(VLOOKUP(CB4979,Arrays!$T:$Z,{1,2,3,4,5,6,7},FALSE),VLOOKUP(CB4979,Arrays!$T:$Z,{1,2,3,4,5,6,7},FALSE)&lt;&gt;0,"")</f>
        <v/>
      </c>
      <c r="CO4986" t="str" cm="1">
        <f t="array" ref="CO4986">_xlfn._xlws.FILTER(SUM(CJ4986:CN4986),SUM(CJ4986:CN4986)&lt;&gt;0,"")</f>
        <v/>
      </c>
      <c r="CX4986" t="str">
        <f ca="1"/>
        <v/>
      </c>
      <c r="DE4986" t="str">
        <f ca="1"/>
        <v/>
      </c>
      <c r="DG4986" t="str">
        <f ca="1"/>
        <v/>
      </c>
      <c r="DH4986">
        <f ca="1"/>
        <v>0</v>
      </c>
      <c r="DI4986">
        <f ca="1"/>
        <v>0</v>
      </c>
      <c r="DJ4986">
        <f ca="1"/>
        <v>0</v>
      </c>
      <c r="DK4986">
        <f ca="1"/>
        <v>0</v>
      </c>
      <c r="DL4986">
        <f ca="1"/>
        <v>0</v>
      </c>
      <c r="DM4986">
        <f ca="1"/>
        <v>0</v>
      </c>
      <c r="DN4986" t="str">
        <f ca="1"/>
        <v/>
      </c>
    </row>
    <row r="4987" spans="13:118">
      <c r="M4987" t="str" cm="1">
        <f t="array" ref="M4987">_xlfn._xlws.FILTER(SUM(H4987:L4987),SUM(H4987:L4987)&lt;&gt;0,"")</f>
        <v/>
      </c>
      <c r="AC4987" t="str">
        <f ca="1"/>
        <v/>
      </c>
      <c r="AE4987">
        <f ca="1"/>
        <v>0</v>
      </c>
      <c r="AF4987">
        <f ca="1"/>
        <v>0</v>
      </c>
      <c r="AG4987">
        <f ca="1"/>
        <v>0</v>
      </c>
      <c r="AH4987">
        <f ca="1"/>
        <v>0</v>
      </c>
      <c r="AI4987">
        <f ca="1"/>
        <v>0</v>
      </c>
      <c r="AJ4987">
        <f ca="1"/>
        <v>0</v>
      </c>
      <c r="AK4987">
        <f ca="1"/>
        <v>0</v>
      </c>
      <c r="AL4987" t="str">
        <f ca="1"/>
        <v/>
      </c>
      <c r="AZ4987" t="str" cm="1">
        <f t="array" ref="AZ4987">_xlfn._xlws.FILTER(SUM(AU4987:AY4987),SUM(AU4987:AY4987)&lt;&gt;0,"")</f>
        <v/>
      </c>
      <c r="BP4987" t="str">
        <f ca="1"/>
        <v/>
      </c>
      <c r="BR4987">
        <f ca="1"/>
        <v>0</v>
      </c>
      <c r="BS4987">
        <f ca="1"/>
        <v>0</v>
      </c>
      <c r="BT4987">
        <f ca="1"/>
        <v>0</v>
      </c>
      <c r="BU4987">
        <f ca="1"/>
        <v>0</v>
      </c>
      <c r="BV4987">
        <f ca="1"/>
        <v>0</v>
      </c>
      <c r="BW4987">
        <f ca="1"/>
        <v>0</v>
      </c>
      <c r="BX4987">
        <f ca="1"/>
        <v>0</v>
      </c>
      <c r="BY4987" t="str">
        <f ca="1"/>
        <v/>
      </c>
      <c r="CC4987" t="str" cm="1">
        <f t="array" aca="1" ref="CC4987" ca="1">_xlfn._xlws.FILTER(VLOOKUP(CB4980,Arrays!$T:$Z,{1,2,3,4,5,6,7},FALSE),VLOOKUP(CB4980,Arrays!$T:$Z,{1,2,3,4,5,6,7},FALSE)&lt;&gt;0,"")</f>
        <v/>
      </c>
      <c r="CO4987" t="str" cm="1">
        <f t="array" ref="CO4987">_xlfn._xlws.FILTER(SUM(CJ4987:CN4987),SUM(CJ4987:CN4987)&lt;&gt;0,"")</f>
        <v/>
      </c>
      <c r="CX4987" t="str">
        <f ca="1"/>
        <v/>
      </c>
      <c r="DE4987" t="str">
        <f ca="1"/>
        <v/>
      </c>
      <c r="DG4987" t="str">
        <f ca="1"/>
        <v/>
      </c>
      <c r="DH4987">
        <f ca="1"/>
        <v>0</v>
      </c>
      <c r="DI4987">
        <f ca="1"/>
        <v>0</v>
      </c>
      <c r="DJ4987">
        <f ca="1"/>
        <v>0</v>
      </c>
      <c r="DK4987">
        <f ca="1"/>
        <v>0</v>
      </c>
      <c r="DL4987">
        <f ca="1"/>
        <v>0</v>
      </c>
      <c r="DM4987">
        <f ca="1"/>
        <v>0</v>
      </c>
      <c r="DN4987" t="str">
        <f ca="1"/>
        <v/>
      </c>
    </row>
    <row r="4988" spans="13:118">
      <c r="M4988" t="str" cm="1">
        <f t="array" ref="M4988">_xlfn._xlws.FILTER(SUM(H4988:L4988),SUM(H4988:L4988)&lt;&gt;0,"")</f>
        <v/>
      </c>
      <c r="AC4988" t="str">
        <f ca="1"/>
        <v/>
      </c>
      <c r="AE4988">
        <f ca="1"/>
        <v>0</v>
      </c>
      <c r="AF4988">
        <f ca="1"/>
        <v>0</v>
      </c>
      <c r="AG4988">
        <f ca="1"/>
        <v>0</v>
      </c>
      <c r="AH4988">
        <f ca="1"/>
        <v>0</v>
      </c>
      <c r="AI4988">
        <f ca="1"/>
        <v>0</v>
      </c>
      <c r="AJ4988">
        <f ca="1"/>
        <v>0</v>
      </c>
      <c r="AK4988">
        <f ca="1"/>
        <v>0</v>
      </c>
      <c r="AL4988" t="str">
        <f ca="1"/>
        <v/>
      </c>
      <c r="AZ4988" t="str" cm="1">
        <f t="array" ref="AZ4988">_xlfn._xlws.FILTER(SUM(AU4988:AY4988),SUM(AU4988:AY4988)&lt;&gt;0,"")</f>
        <v/>
      </c>
      <c r="BP4988" t="str">
        <f ca="1"/>
        <v/>
      </c>
      <c r="BR4988">
        <f ca="1"/>
        <v>0</v>
      </c>
      <c r="BS4988">
        <f ca="1"/>
        <v>0</v>
      </c>
      <c r="BT4988">
        <f ca="1"/>
        <v>0</v>
      </c>
      <c r="BU4988">
        <f ca="1"/>
        <v>0</v>
      </c>
      <c r="BV4988">
        <f ca="1"/>
        <v>0</v>
      </c>
      <c r="BW4988">
        <f ca="1"/>
        <v>0</v>
      </c>
      <c r="BX4988">
        <f ca="1"/>
        <v>0</v>
      </c>
      <c r="BY4988" t="str">
        <f ca="1"/>
        <v/>
      </c>
      <c r="CC4988" t="str" cm="1">
        <f t="array" aca="1" ref="CC4988" ca="1">_xlfn._xlws.FILTER(VLOOKUP(CB4981,Arrays!$T:$Z,{1,2,3,4,5,6,7},FALSE),VLOOKUP(CB4981,Arrays!$T:$Z,{1,2,3,4,5,6,7},FALSE)&lt;&gt;0,"")</f>
        <v/>
      </c>
      <c r="CO4988" t="str" cm="1">
        <f t="array" ref="CO4988">_xlfn._xlws.FILTER(SUM(CJ4988:CN4988),SUM(CJ4988:CN4988)&lt;&gt;0,"")</f>
        <v/>
      </c>
      <c r="CX4988" t="str">
        <f ca="1"/>
        <v/>
      </c>
      <c r="DE4988" t="str">
        <f ca="1"/>
        <v/>
      </c>
      <c r="DG4988" t="str">
        <f ca="1"/>
        <v/>
      </c>
      <c r="DH4988">
        <f ca="1"/>
        <v>0</v>
      </c>
      <c r="DI4988">
        <f ca="1"/>
        <v>0</v>
      </c>
      <c r="DJ4988">
        <f ca="1"/>
        <v>0</v>
      </c>
      <c r="DK4988">
        <f ca="1"/>
        <v>0</v>
      </c>
      <c r="DL4988">
        <f ca="1"/>
        <v>0</v>
      </c>
      <c r="DM4988">
        <f ca="1"/>
        <v>0</v>
      </c>
      <c r="DN4988" t="str">
        <f ca="1"/>
        <v/>
      </c>
    </row>
    <row r="4989" spans="13:118">
      <c r="M4989" t="str" cm="1">
        <f t="array" ref="M4989">_xlfn._xlws.FILTER(SUM(H4989:L4989),SUM(H4989:L4989)&lt;&gt;0,"")</f>
        <v/>
      </c>
      <c r="AC4989" t="str">
        <f ca="1"/>
        <v/>
      </c>
      <c r="AE4989">
        <f ca="1"/>
        <v>0</v>
      </c>
      <c r="AF4989">
        <f ca="1"/>
        <v>0</v>
      </c>
      <c r="AG4989">
        <f ca="1"/>
        <v>0</v>
      </c>
      <c r="AH4989">
        <f ca="1"/>
        <v>0</v>
      </c>
      <c r="AI4989">
        <f ca="1"/>
        <v>0</v>
      </c>
      <c r="AJ4989">
        <f ca="1"/>
        <v>0</v>
      </c>
      <c r="AK4989">
        <f ca="1"/>
        <v>0</v>
      </c>
      <c r="AL4989" t="str">
        <f ca="1"/>
        <v/>
      </c>
      <c r="AZ4989" t="str" cm="1">
        <f t="array" ref="AZ4989">_xlfn._xlws.FILTER(SUM(AU4989:AY4989),SUM(AU4989:AY4989)&lt;&gt;0,"")</f>
        <v/>
      </c>
      <c r="BP4989" t="str">
        <f ca="1"/>
        <v/>
      </c>
      <c r="BR4989">
        <f ca="1"/>
        <v>0</v>
      </c>
      <c r="BS4989">
        <f ca="1"/>
        <v>0</v>
      </c>
      <c r="BT4989">
        <f ca="1"/>
        <v>0</v>
      </c>
      <c r="BU4989">
        <f ca="1"/>
        <v>0</v>
      </c>
      <c r="BV4989">
        <f ca="1"/>
        <v>0</v>
      </c>
      <c r="BW4989">
        <f ca="1"/>
        <v>0</v>
      </c>
      <c r="BX4989">
        <f ca="1"/>
        <v>0</v>
      </c>
      <c r="BY4989" t="str">
        <f ca="1"/>
        <v/>
      </c>
      <c r="CC4989" t="str" cm="1">
        <f t="array" aca="1" ref="CC4989" ca="1">_xlfn._xlws.FILTER(VLOOKUP(CB4982,Arrays!$T:$Z,{1,2,3,4,5,6,7},FALSE),VLOOKUP(CB4982,Arrays!$T:$Z,{1,2,3,4,5,6,7},FALSE)&lt;&gt;0,"")</f>
        <v/>
      </c>
      <c r="CO4989" t="str" cm="1">
        <f t="array" ref="CO4989">_xlfn._xlws.FILTER(SUM(CJ4989:CN4989),SUM(CJ4989:CN4989)&lt;&gt;0,"")</f>
        <v/>
      </c>
      <c r="CX4989" t="str">
        <f ca="1"/>
        <v/>
      </c>
      <c r="DE4989" t="str">
        <f ca="1"/>
        <v/>
      </c>
      <c r="DG4989" t="str">
        <f ca="1"/>
        <v/>
      </c>
      <c r="DH4989">
        <f ca="1"/>
        <v>0</v>
      </c>
      <c r="DI4989">
        <f ca="1"/>
        <v>0</v>
      </c>
      <c r="DJ4989">
        <f ca="1"/>
        <v>0</v>
      </c>
      <c r="DK4989">
        <f ca="1"/>
        <v>0</v>
      </c>
      <c r="DL4989">
        <f ca="1"/>
        <v>0</v>
      </c>
      <c r="DM4989">
        <f ca="1"/>
        <v>0</v>
      </c>
      <c r="DN4989" t="str">
        <f ca="1"/>
        <v/>
      </c>
    </row>
    <row r="4990" spans="13:118">
      <c r="M4990" t="str" cm="1">
        <f t="array" ref="M4990">_xlfn._xlws.FILTER(SUM(H4990:L4990),SUM(H4990:L4990)&lt;&gt;0,"")</f>
        <v/>
      </c>
      <c r="AC4990" t="str">
        <f ca="1"/>
        <v/>
      </c>
      <c r="AE4990">
        <f ca="1"/>
        <v>0</v>
      </c>
      <c r="AF4990">
        <f ca="1"/>
        <v>0</v>
      </c>
      <c r="AG4990">
        <f ca="1"/>
        <v>0</v>
      </c>
      <c r="AH4990">
        <f ca="1"/>
        <v>0</v>
      </c>
      <c r="AI4990">
        <f ca="1"/>
        <v>0</v>
      </c>
      <c r="AJ4990">
        <f ca="1"/>
        <v>0</v>
      </c>
      <c r="AK4990">
        <f ca="1"/>
        <v>0</v>
      </c>
      <c r="AL4990" t="str">
        <f ca="1"/>
        <v/>
      </c>
      <c r="AZ4990" t="str" cm="1">
        <f t="array" ref="AZ4990">_xlfn._xlws.FILTER(SUM(AU4990:AY4990),SUM(AU4990:AY4990)&lt;&gt;0,"")</f>
        <v/>
      </c>
      <c r="BP4990" t="str">
        <f ca="1"/>
        <v/>
      </c>
      <c r="BR4990">
        <f ca="1"/>
        <v>0</v>
      </c>
      <c r="BS4990">
        <f ca="1"/>
        <v>0</v>
      </c>
      <c r="BT4990">
        <f ca="1"/>
        <v>0</v>
      </c>
      <c r="BU4990">
        <f ca="1"/>
        <v>0</v>
      </c>
      <c r="BV4990">
        <f ca="1"/>
        <v>0</v>
      </c>
      <c r="BW4990">
        <f ca="1"/>
        <v>0</v>
      </c>
      <c r="BX4990">
        <f ca="1"/>
        <v>0</v>
      </c>
      <c r="BY4990" t="str">
        <f ca="1"/>
        <v/>
      </c>
      <c r="CC4990" t="str" cm="1">
        <f t="array" aca="1" ref="CC4990" ca="1">_xlfn._xlws.FILTER(VLOOKUP(CB4983,Arrays!$T:$Z,{1,2,3,4,5,6,7},FALSE),VLOOKUP(CB4983,Arrays!$T:$Z,{1,2,3,4,5,6,7},FALSE)&lt;&gt;0,"")</f>
        <v/>
      </c>
      <c r="CO4990" t="str" cm="1">
        <f t="array" ref="CO4990">_xlfn._xlws.FILTER(SUM(CJ4990:CN4990),SUM(CJ4990:CN4990)&lt;&gt;0,"")</f>
        <v/>
      </c>
      <c r="CX4990" t="str">
        <f ca="1"/>
        <v/>
      </c>
      <c r="DE4990" t="str">
        <f ca="1"/>
        <v/>
      </c>
      <c r="DG4990" t="str">
        <f ca="1"/>
        <v/>
      </c>
      <c r="DH4990">
        <f ca="1"/>
        <v>0</v>
      </c>
      <c r="DI4990">
        <f ca="1"/>
        <v>0</v>
      </c>
      <c r="DJ4990">
        <f ca="1"/>
        <v>0</v>
      </c>
      <c r="DK4990">
        <f ca="1"/>
        <v>0</v>
      </c>
      <c r="DL4990">
        <f ca="1"/>
        <v>0</v>
      </c>
      <c r="DM4990">
        <f ca="1"/>
        <v>0</v>
      </c>
      <c r="DN4990" t="str">
        <f ca="1"/>
        <v/>
      </c>
    </row>
    <row r="4991" spans="13:118">
      <c r="M4991" t="str" cm="1">
        <f t="array" ref="M4991">_xlfn._xlws.FILTER(SUM(H4991:L4991),SUM(H4991:L4991)&lt;&gt;0,"")</f>
        <v/>
      </c>
      <c r="AC4991" t="str">
        <f ca="1"/>
        <v/>
      </c>
      <c r="AE4991">
        <f ca="1"/>
        <v>0</v>
      </c>
      <c r="AF4991">
        <f ca="1"/>
        <v>0</v>
      </c>
      <c r="AG4991">
        <f ca="1"/>
        <v>0</v>
      </c>
      <c r="AH4991">
        <f ca="1"/>
        <v>0</v>
      </c>
      <c r="AI4991">
        <f ca="1"/>
        <v>0</v>
      </c>
      <c r="AJ4991">
        <f ca="1"/>
        <v>0</v>
      </c>
      <c r="AK4991">
        <f ca="1"/>
        <v>0</v>
      </c>
      <c r="AL4991" t="str">
        <f ca="1"/>
        <v/>
      </c>
      <c r="AZ4991" t="str" cm="1">
        <f t="array" ref="AZ4991">_xlfn._xlws.FILTER(SUM(AU4991:AY4991),SUM(AU4991:AY4991)&lt;&gt;0,"")</f>
        <v/>
      </c>
      <c r="BP4991" t="str">
        <f ca="1"/>
        <v/>
      </c>
      <c r="BR4991">
        <f ca="1"/>
        <v>0</v>
      </c>
      <c r="BS4991">
        <f ca="1"/>
        <v>0</v>
      </c>
      <c r="BT4991">
        <f ca="1"/>
        <v>0</v>
      </c>
      <c r="BU4991">
        <f ca="1"/>
        <v>0</v>
      </c>
      <c r="BV4991">
        <f ca="1"/>
        <v>0</v>
      </c>
      <c r="BW4991">
        <f ca="1"/>
        <v>0</v>
      </c>
      <c r="BX4991">
        <f ca="1"/>
        <v>0</v>
      </c>
      <c r="BY4991" t="str">
        <f ca="1"/>
        <v/>
      </c>
      <c r="CC4991" t="str" cm="1">
        <f t="array" aca="1" ref="CC4991" ca="1">_xlfn._xlws.FILTER(VLOOKUP(CB4984,Arrays!$T:$Z,{1,2,3,4,5,6,7},FALSE),VLOOKUP(CB4984,Arrays!$T:$Z,{1,2,3,4,5,6,7},FALSE)&lt;&gt;0,"")</f>
        <v/>
      </c>
      <c r="CO4991" t="str" cm="1">
        <f t="array" ref="CO4991">_xlfn._xlws.FILTER(SUM(CJ4991:CN4991),SUM(CJ4991:CN4991)&lt;&gt;0,"")</f>
        <v/>
      </c>
      <c r="CX4991" t="str">
        <f ca="1"/>
        <v/>
      </c>
      <c r="DE4991" t="str">
        <f ca="1"/>
        <v/>
      </c>
      <c r="DG4991" t="str">
        <f ca="1"/>
        <v/>
      </c>
      <c r="DH4991">
        <f ca="1"/>
        <v>0</v>
      </c>
      <c r="DI4991">
        <f ca="1"/>
        <v>0</v>
      </c>
      <c r="DJ4991">
        <f ca="1"/>
        <v>0</v>
      </c>
      <c r="DK4991">
        <f ca="1"/>
        <v>0</v>
      </c>
      <c r="DL4991">
        <f ca="1"/>
        <v>0</v>
      </c>
      <c r="DM4991">
        <f ca="1"/>
        <v>0</v>
      </c>
      <c r="DN4991" t="str">
        <f ca="1"/>
        <v/>
      </c>
    </row>
    <row r="4992" spans="13:118">
      <c r="M4992" t="str" cm="1">
        <f t="array" ref="M4992">_xlfn._xlws.FILTER(SUM(H4992:L4992),SUM(H4992:L4992)&lt;&gt;0,"")</f>
        <v/>
      </c>
      <c r="AC4992" t="str">
        <f ca="1"/>
        <v/>
      </c>
      <c r="AE4992">
        <f ca="1"/>
        <v>0</v>
      </c>
      <c r="AF4992">
        <f ca="1"/>
        <v>0</v>
      </c>
      <c r="AG4992">
        <f ca="1"/>
        <v>0</v>
      </c>
      <c r="AH4992">
        <f ca="1"/>
        <v>0</v>
      </c>
      <c r="AI4992">
        <f ca="1"/>
        <v>0</v>
      </c>
      <c r="AJ4992">
        <f ca="1"/>
        <v>0</v>
      </c>
      <c r="AK4992">
        <f ca="1"/>
        <v>0</v>
      </c>
      <c r="AL4992" t="str">
        <f ca="1"/>
        <v/>
      </c>
      <c r="AZ4992" t="str" cm="1">
        <f t="array" ref="AZ4992">_xlfn._xlws.FILTER(SUM(AU4992:AY4992),SUM(AU4992:AY4992)&lt;&gt;0,"")</f>
        <v/>
      </c>
      <c r="BP4992" t="str">
        <f ca="1"/>
        <v/>
      </c>
      <c r="BR4992">
        <f ca="1"/>
        <v>0</v>
      </c>
      <c r="BS4992">
        <f ca="1"/>
        <v>0</v>
      </c>
      <c r="BT4992">
        <f ca="1"/>
        <v>0</v>
      </c>
      <c r="BU4992">
        <f ca="1"/>
        <v>0</v>
      </c>
      <c r="BV4992">
        <f ca="1"/>
        <v>0</v>
      </c>
      <c r="BW4992">
        <f ca="1"/>
        <v>0</v>
      </c>
      <c r="BX4992">
        <f ca="1"/>
        <v>0</v>
      </c>
      <c r="BY4992" t="str">
        <f ca="1"/>
        <v/>
      </c>
      <c r="CC4992" t="str" cm="1">
        <f t="array" aca="1" ref="CC4992" ca="1">_xlfn._xlws.FILTER(VLOOKUP(CB4985,Arrays!$T:$Z,{1,2,3,4,5,6,7},FALSE),VLOOKUP(CB4985,Arrays!$T:$Z,{1,2,3,4,5,6,7},FALSE)&lt;&gt;0,"")</f>
        <v/>
      </c>
      <c r="CO4992" t="str" cm="1">
        <f t="array" ref="CO4992">_xlfn._xlws.FILTER(SUM(CJ4992:CN4992),SUM(CJ4992:CN4992)&lt;&gt;0,"")</f>
        <v/>
      </c>
      <c r="CX4992" t="str">
        <f ca="1"/>
        <v/>
      </c>
      <c r="DE4992" t="str">
        <f ca="1"/>
        <v/>
      </c>
      <c r="DG4992" t="str">
        <f ca="1"/>
        <v/>
      </c>
      <c r="DH4992">
        <f ca="1"/>
        <v>0</v>
      </c>
      <c r="DI4992">
        <f ca="1"/>
        <v>0</v>
      </c>
      <c r="DJ4992">
        <f ca="1"/>
        <v>0</v>
      </c>
      <c r="DK4992">
        <f ca="1"/>
        <v>0</v>
      </c>
      <c r="DL4992">
        <f ca="1"/>
        <v>0</v>
      </c>
      <c r="DM4992">
        <f ca="1"/>
        <v>0</v>
      </c>
      <c r="DN4992" t="str">
        <f ca="1"/>
        <v/>
      </c>
    </row>
    <row r="4993" spans="13:118">
      <c r="M4993" t="str" cm="1">
        <f t="array" ref="M4993">_xlfn._xlws.FILTER(SUM(H4993:L4993),SUM(H4993:L4993)&lt;&gt;0,"")</f>
        <v/>
      </c>
      <c r="AE4993">
        <f ca="1"/>
        <v>0</v>
      </c>
      <c r="AF4993">
        <f ca="1"/>
        <v>0</v>
      </c>
      <c r="AG4993">
        <f ca="1"/>
        <v>0</v>
      </c>
      <c r="AH4993">
        <f ca="1"/>
        <v>0</v>
      </c>
      <c r="AI4993">
        <f ca="1"/>
        <v>0</v>
      </c>
      <c r="AJ4993">
        <f ca="1"/>
        <v>0</v>
      </c>
      <c r="AK4993">
        <f ca="1"/>
        <v>0</v>
      </c>
      <c r="AL4993" t="str">
        <f ca="1"/>
        <v/>
      </c>
      <c r="AZ4993" t="str" cm="1">
        <f t="array" ref="AZ4993">_xlfn._xlws.FILTER(SUM(AU4993:AY4993),SUM(AU4993:AY4993)&lt;&gt;0,"")</f>
        <v/>
      </c>
      <c r="BR4993">
        <f ca="1"/>
        <v>0</v>
      </c>
      <c r="BS4993">
        <f ca="1"/>
        <v>0</v>
      </c>
      <c r="BT4993">
        <f ca="1"/>
        <v>0</v>
      </c>
      <c r="BU4993">
        <f ca="1"/>
        <v>0</v>
      </c>
      <c r="BV4993">
        <f ca="1"/>
        <v>0</v>
      </c>
      <c r="BW4993">
        <f ca="1"/>
        <v>0</v>
      </c>
      <c r="BX4993">
        <f ca="1"/>
        <v>0</v>
      </c>
      <c r="BY4993" t="str">
        <f ca="1"/>
        <v/>
      </c>
      <c r="CC4993" t="str" cm="1">
        <f t="array" aca="1" ref="CC4993" ca="1">_xlfn._xlws.FILTER(VLOOKUP(CB4986,Arrays!$T:$Z,{1,2,3,4,5,6,7},FALSE),VLOOKUP(CB4986,Arrays!$T:$Z,{1,2,3,4,5,6,7},FALSE)&lt;&gt;0,"")</f>
        <v/>
      </c>
      <c r="CO4993" t="str" cm="1">
        <f t="array" ref="CO4993">_xlfn._xlws.FILTER(SUM(CJ4993:CN4993),SUM(CJ4993:CN4993)&lt;&gt;0,"")</f>
        <v/>
      </c>
      <c r="DG4993" t="str">
        <f ca="1"/>
        <v/>
      </c>
      <c r="DH4993">
        <f ca="1"/>
        <v>0</v>
      </c>
      <c r="DI4993">
        <f ca="1"/>
        <v>0</v>
      </c>
      <c r="DJ4993">
        <f ca="1"/>
        <v>0</v>
      </c>
      <c r="DK4993">
        <f ca="1"/>
        <v>0</v>
      </c>
      <c r="DL4993">
        <f ca="1"/>
        <v>0</v>
      </c>
      <c r="DM4993">
        <f ca="1"/>
        <v>0</v>
      </c>
      <c r="DN4993" t="str">
        <f ca="1"/>
        <v/>
      </c>
    </row>
    <row r="4994" spans="13:118">
      <c r="M4994" t="str" cm="1">
        <f t="array" ref="M4994">_xlfn._xlws.FILTER(SUM(H4994:L4994),SUM(H4994:L4994)&lt;&gt;0,"")</f>
        <v/>
      </c>
      <c r="AE4994">
        <f ca="1"/>
        <v>0</v>
      </c>
      <c r="AF4994">
        <f ca="1"/>
        <v>0</v>
      </c>
      <c r="AG4994">
        <f ca="1"/>
        <v>0</v>
      </c>
      <c r="AH4994">
        <f ca="1"/>
        <v>0</v>
      </c>
      <c r="AI4994">
        <f ca="1"/>
        <v>0</v>
      </c>
      <c r="AJ4994">
        <f ca="1"/>
        <v>0</v>
      </c>
      <c r="AK4994">
        <f ca="1"/>
        <v>0</v>
      </c>
      <c r="AL4994" t="str">
        <f ca="1"/>
        <v/>
      </c>
      <c r="AZ4994" t="str" cm="1">
        <f t="array" ref="AZ4994">_xlfn._xlws.FILTER(SUM(AU4994:AY4994),SUM(AU4994:AY4994)&lt;&gt;0,"")</f>
        <v/>
      </c>
      <c r="BR4994">
        <f ca="1"/>
        <v>0</v>
      </c>
      <c r="BS4994">
        <f ca="1"/>
        <v>0</v>
      </c>
      <c r="BT4994">
        <f ca="1"/>
        <v>0</v>
      </c>
      <c r="BU4994">
        <f ca="1"/>
        <v>0</v>
      </c>
      <c r="BV4994">
        <f ca="1"/>
        <v>0</v>
      </c>
      <c r="BW4994">
        <f ca="1"/>
        <v>0</v>
      </c>
      <c r="BX4994">
        <f ca="1"/>
        <v>0</v>
      </c>
      <c r="BY4994" t="str">
        <f ca="1"/>
        <v/>
      </c>
      <c r="CC4994" t="str" cm="1">
        <f t="array" aca="1" ref="CC4994" ca="1">_xlfn._xlws.FILTER(VLOOKUP(CB4987,Arrays!$T:$Z,{1,2,3,4,5,6,7},FALSE),VLOOKUP(CB4987,Arrays!$T:$Z,{1,2,3,4,5,6,7},FALSE)&lt;&gt;0,"")</f>
        <v/>
      </c>
      <c r="CO4994" t="str" cm="1">
        <f t="array" ref="CO4994">_xlfn._xlws.FILTER(SUM(CJ4994:CN4994),SUM(CJ4994:CN4994)&lt;&gt;0,"")</f>
        <v/>
      </c>
      <c r="DG4994" t="str">
        <f ca="1"/>
        <v/>
      </c>
      <c r="DH4994">
        <f ca="1"/>
        <v>0</v>
      </c>
      <c r="DI4994">
        <f ca="1"/>
        <v>0</v>
      </c>
      <c r="DJ4994">
        <f ca="1"/>
        <v>0</v>
      </c>
      <c r="DK4994">
        <f ca="1"/>
        <v>0</v>
      </c>
      <c r="DL4994">
        <f ca="1"/>
        <v>0</v>
      </c>
      <c r="DM4994">
        <f ca="1"/>
        <v>0</v>
      </c>
      <c r="DN4994" t="str">
        <f ca="1"/>
        <v/>
      </c>
    </row>
    <row r="4995" spans="13:118">
      <c r="M4995" t="str" cm="1">
        <f t="array" ref="M4995">_xlfn._xlws.FILTER(SUM(H4995:L4995),SUM(H4995:L4995)&lt;&gt;0,"")</f>
        <v/>
      </c>
      <c r="AE4995">
        <f ca="1"/>
        <v>0</v>
      </c>
      <c r="AF4995">
        <f ca="1"/>
        <v>0</v>
      </c>
      <c r="AG4995">
        <f ca="1"/>
        <v>0</v>
      </c>
      <c r="AH4995">
        <f ca="1"/>
        <v>0</v>
      </c>
      <c r="AI4995">
        <f ca="1"/>
        <v>0</v>
      </c>
      <c r="AJ4995">
        <f ca="1"/>
        <v>0</v>
      </c>
      <c r="AK4995">
        <f ca="1"/>
        <v>0</v>
      </c>
      <c r="AL4995" t="str">
        <f ca="1"/>
        <v/>
      </c>
      <c r="AZ4995" t="str" cm="1">
        <f t="array" ref="AZ4995">_xlfn._xlws.FILTER(SUM(AU4995:AY4995),SUM(AU4995:AY4995)&lt;&gt;0,"")</f>
        <v/>
      </c>
      <c r="BR4995">
        <f ca="1"/>
        <v>0</v>
      </c>
      <c r="BS4995">
        <f ca="1"/>
        <v>0</v>
      </c>
      <c r="BT4995">
        <f ca="1"/>
        <v>0</v>
      </c>
      <c r="BU4995">
        <f ca="1"/>
        <v>0</v>
      </c>
      <c r="BV4995">
        <f ca="1"/>
        <v>0</v>
      </c>
      <c r="BW4995">
        <f ca="1"/>
        <v>0</v>
      </c>
      <c r="BX4995">
        <f ca="1"/>
        <v>0</v>
      </c>
      <c r="BY4995" t="str">
        <f ca="1"/>
        <v/>
      </c>
      <c r="CC4995" t="str" cm="1">
        <f t="array" aca="1" ref="CC4995" ca="1">_xlfn._xlws.FILTER(VLOOKUP(CB4988,Arrays!$T:$Z,{1,2,3,4,5,6,7},FALSE),VLOOKUP(CB4988,Arrays!$T:$Z,{1,2,3,4,5,6,7},FALSE)&lt;&gt;0,"")</f>
        <v/>
      </c>
      <c r="CO4995" t="str" cm="1">
        <f t="array" ref="CO4995">_xlfn._xlws.FILTER(SUM(CJ4995:CN4995),SUM(CJ4995:CN4995)&lt;&gt;0,"")</f>
        <v/>
      </c>
      <c r="DG4995" t="str">
        <f ca="1"/>
        <v/>
      </c>
      <c r="DH4995">
        <f ca="1"/>
        <v>0</v>
      </c>
      <c r="DI4995">
        <f ca="1"/>
        <v>0</v>
      </c>
      <c r="DJ4995">
        <f ca="1"/>
        <v>0</v>
      </c>
      <c r="DK4995">
        <f ca="1"/>
        <v>0</v>
      </c>
      <c r="DL4995">
        <f ca="1"/>
        <v>0</v>
      </c>
      <c r="DM4995">
        <f ca="1"/>
        <v>0</v>
      </c>
      <c r="DN4995" t="str">
        <f ca="1"/>
        <v/>
      </c>
    </row>
    <row r="4996" spans="13:118">
      <c r="M4996" t="str" cm="1">
        <f t="array" ref="M4996">_xlfn._xlws.FILTER(SUM(H4996:L4996),SUM(H4996:L4996)&lt;&gt;0,"")</f>
        <v/>
      </c>
      <c r="AE4996">
        <f ca="1"/>
        <v>0</v>
      </c>
      <c r="AF4996">
        <f ca="1"/>
        <v>0</v>
      </c>
      <c r="AG4996">
        <f ca="1"/>
        <v>0</v>
      </c>
      <c r="AH4996">
        <f ca="1"/>
        <v>0</v>
      </c>
      <c r="AI4996">
        <f ca="1"/>
        <v>0</v>
      </c>
      <c r="AJ4996">
        <f ca="1"/>
        <v>0</v>
      </c>
      <c r="AK4996">
        <f ca="1"/>
        <v>0</v>
      </c>
      <c r="AL4996" t="str">
        <f ca="1"/>
        <v/>
      </c>
      <c r="AZ4996" t="str" cm="1">
        <f t="array" ref="AZ4996">_xlfn._xlws.FILTER(SUM(AU4996:AY4996),SUM(AU4996:AY4996)&lt;&gt;0,"")</f>
        <v/>
      </c>
      <c r="BR4996">
        <f ca="1"/>
        <v>0</v>
      </c>
      <c r="BS4996">
        <f ca="1"/>
        <v>0</v>
      </c>
      <c r="BT4996">
        <f ca="1"/>
        <v>0</v>
      </c>
      <c r="BU4996">
        <f ca="1"/>
        <v>0</v>
      </c>
      <c r="BV4996">
        <f ca="1"/>
        <v>0</v>
      </c>
      <c r="BW4996">
        <f ca="1"/>
        <v>0</v>
      </c>
      <c r="BX4996">
        <f ca="1"/>
        <v>0</v>
      </c>
      <c r="BY4996" t="str">
        <f ca="1"/>
        <v/>
      </c>
      <c r="CC4996" t="str" cm="1">
        <f t="array" aca="1" ref="CC4996" ca="1">_xlfn._xlws.FILTER(VLOOKUP(CB4989,Arrays!$T:$Z,{1,2,3,4,5,6,7},FALSE),VLOOKUP(CB4989,Arrays!$T:$Z,{1,2,3,4,5,6,7},FALSE)&lt;&gt;0,"")</f>
        <v/>
      </c>
      <c r="CO4996" t="str" cm="1">
        <f t="array" ref="CO4996">_xlfn._xlws.FILTER(SUM(CJ4996:CN4996),SUM(CJ4996:CN4996)&lt;&gt;0,"")</f>
        <v/>
      </c>
      <c r="DG4996" t="str">
        <f ca="1"/>
        <v/>
      </c>
      <c r="DH4996">
        <f ca="1"/>
        <v>0</v>
      </c>
      <c r="DI4996">
        <f ca="1"/>
        <v>0</v>
      </c>
      <c r="DJ4996">
        <f ca="1"/>
        <v>0</v>
      </c>
      <c r="DK4996">
        <f ca="1"/>
        <v>0</v>
      </c>
      <c r="DL4996">
        <f ca="1"/>
        <v>0</v>
      </c>
      <c r="DM4996">
        <f ca="1"/>
        <v>0</v>
      </c>
      <c r="DN4996" t="str">
        <f ca="1"/>
        <v/>
      </c>
    </row>
    <row r="4997" spans="13:118">
      <c r="M4997" t="str" cm="1">
        <f t="array" ref="M4997">_xlfn._xlws.FILTER(SUM(H4997:L4997),SUM(H4997:L4997)&lt;&gt;0,"")</f>
        <v/>
      </c>
      <c r="AE4997">
        <f ca="1"/>
        <v>0</v>
      </c>
      <c r="AF4997">
        <f ca="1"/>
        <v>0</v>
      </c>
      <c r="AG4997">
        <f ca="1"/>
        <v>0</v>
      </c>
      <c r="AH4997">
        <f ca="1"/>
        <v>0</v>
      </c>
      <c r="AI4997">
        <f ca="1"/>
        <v>0</v>
      </c>
      <c r="AJ4997">
        <f ca="1"/>
        <v>0</v>
      </c>
      <c r="AK4997">
        <f ca="1"/>
        <v>0</v>
      </c>
      <c r="AL4997" t="str">
        <f ca="1"/>
        <v/>
      </c>
      <c r="AZ4997" t="str" cm="1">
        <f t="array" ref="AZ4997">_xlfn._xlws.FILTER(SUM(AU4997:AY4997),SUM(AU4997:AY4997)&lt;&gt;0,"")</f>
        <v/>
      </c>
      <c r="BR4997">
        <f ca="1"/>
        <v>0</v>
      </c>
      <c r="BS4997">
        <f ca="1"/>
        <v>0</v>
      </c>
      <c r="BT4997">
        <f ca="1"/>
        <v>0</v>
      </c>
      <c r="BU4997">
        <f ca="1"/>
        <v>0</v>
      </c>
      <c r="BV4997">
        <f ca="1"/>
        <v>0</v>
      </c>
      <c r="BW4997">
        <f ca="1"/>
        <v>0</v>
      </c>
      <c r="BX4997">
        <f ca="1"/>
        <v>0</v>
      </c>
      <c r="BY4997" t="str">
        <f ca="1"/>
        <v/>
      </c>
      <c r="CC4997" t="str" cm="1">
        <f t="array" aca="1" ref="CC4997" ca="1">_xlfn._xlws.FILTER(VLOOKUP(CB4990,Arrays!$T:$Z,{1,2,3,4,5,6,7},FALSE),VLOOKUP(CB4990,Arrays!$T:$Z,{1,2,3,4,5,6,7},FALSE)&lt;&gt;0,"")</f>
        <v/>
      </c>
      <c r="CO4997" t="str" cm="1">
        <f t="array" ref="CO4997">_xlfn._xlws.FILTER(SUM(CJ4997:CN4997),SUM(CJ4997:CN4997)&lt;&gt;0,"")</f>
        <v/>
      </c>
      <c r="DG4997" t="str">
        <f ca="1"/>
        <v/>
      </c>
      <c r="DH4997">
        <f ca="1"/>
        <v>0</v>
      </c>
      <c r="DI4997">
        <f ca="1"/>
        <v>0</v>
      </c>
      <c r="DJ4997">
        <f ca="1"/>
        <v>0</v>
      </c>
      <c r="DK4997">
        <f ca="1"/>
        <v>0</v>
      </c>
      <c r="DL4997">
        <f ca="1"/>
        <v>0</v>
      </c>
      <c r="DM4997">
        <f ca="1"/>
        <v>0</v>
      </c>
      <c r="DN4997" t="str">
        <f ca="1"/>
        <v/>
      </c>
    </row>
    <row r="4998" spans="13:118">
      <c r="M4998" t="str" cm="1">
        <f t="array" ref="M4998">_xlfn._xlws.FILTER(SUM(H4998:L4998),SUM(H4998:L4998)&lt;&gt;0,"")</f>
        <v/>
      </c>
      <c r="AE4998">
        <f ca="1"/>
        <v>0</v>
      </c>
      <c r="AF4998">
        <f ca="1"/>
        <v>0</v>
      </c>
      <c r="AG4998">
        <f ca="1"/>
        <v>0</v>
      </c>
      <c r="AH4998">
        <f ca="1"/>
        <v>0</v>
      </c>
      <c r="AI4998">
        <f ca="1"/>
        <v>0</v>
      </c>
      <c r="AJ4998">
        <f ca="1"/>
        <v>0</v>
      </c>
      <c r="AK4998">
        <f ca="1"/>
        <v>0</v>
      </c>
      <c r="AL4998" t="str">
        <f ca="1"/>
        <v/>
      </c>
      <c r="AZ4998" t="str" cm="1">
        <f t="array" ref="AZ4998">_xlfn._xlws.FILTER(SUM(AU4998:AY4998),SUM(AU4998:AY4998)&lt;&gt;0,"")</f>
        <v/>
      </c>
      <c r="BR4998">
        <f ca="1"/>
        <v>0</v>
      </c>
      <c r="BS4998">
        <f ca="1"/>
        <v>0</v>
      </c>
      <c r="BT4998">
        <f ca="1"/>
        <v>0</v>
      </c>
      <c r="BU4998">
        <f ca="1"/>
        <v>0</v>
      </c>
      <c r="BV4998">
        <f ca="1"/>
        <v>0</v>
      </c>
      <c r="BW4998">
        <f ca="1"/>
        <v>0</v>
      </c>
      <c r="BX4998">
        <f ca="1"/>
        <v>0</v>
      </c>
      <c r="BY4998" t="str">
        <f ca="1"/>
        <v/>
      </c>
      <c r="CC4998" t="str" cm="1">
        <f t="array" aca="1" ref="CC4998" ca="1">_xlfn._xlws.FILTER(VLOOKUP(CB4991,Arrays!$T:$Z,{1,2,3,4,5,6,7},FALSE),VLOOKUP(CB4991,Arrays!$T:$Z,{1,2,3,4,5,6,7},FALSE)&lt;&gt;0,"")</f>
        <v/>
      </c>
      <c r="CO4998" t="str" cm="1">
        <f t="array" ref="CO4998">_xlfn._xlws.FILTER(SUM(CJ4998:CN4998),SUM(CJ4998:CN4998)&lt;&gt;0,"")</f>
        <v/>
      </c>
      <c r="DG4998" t="str">
        <f ca="1"/>
        <v/>
      </c>
      <c r="DH4998">
        <f ca="1"/>
        <v>0</v>
      </c>
      <c r="DI4998">
        <f ca="1"/>
        <v>0</v>
      </c>
      <c r="DJ4998">
        <f ca="1"/>
        <v>0</v>
      </c>
      <c r="DK4998">
        <f ca="1"/>
        <v>0</v>
      </c>
      <c r="DL4998">
        <f ca="1"/>
        <v>0</v>
      </c>
      <c r="DM4998">
        <f ca="1"/>
        <v>0</v>
      </c>
      <c r="DN4998" t="str">
        <f ca="1"/>
        <v/>
      </c>
    </row>
    <row r="4999" spans="13:118">
      <c r="M4999" t="str" cm="1">
        <f t="array" ref="M4999">_xlfn._xlws.FILTER(SUM(H4999:L4999),SUM(H4999:L4999)&lt;&gt;0,"")</f>
        <v/>
      </c>
      <c r="AE4999">
        <f ca="1"/>
        <v>0</v>
      </c>
      <c r="AF4999">
        <f ca="1"/>
        <v>0</v>
      </c>
      <c r="AG4999">
        <f ca="1"/>
        <v>0</v>
      </c>
      <c r="AH4999">
        <f ca="1"/>
        <v>0</v>
      </c>
      <c r="AI4999">
        <f ca="1"/>
        <v>0</v>
      </c>
      <c r="AJ4999">
        <f ca="1"/>
        <v>0</v>
      </c>
      <c r="AK4999">
        <f ca="1"/>
        <v>0</v>
      </c>
      <c r="AL4999" t="str">
        <f ca="1"/>
        <v/>
      </c>
      <c r="AZ4999" t="str" cm="1">
        <f t="array" ref="AZ4999">_xlfn._xlws.FILTER(SUM(AU4999:AY4999),SUM(AU4999:AY4999)&lt;&gt;0,"")</f>
        <v/>
      </c>
      <c r="BR4999">
        <f ca="1"/>
        <v>0</v>
      </c>
      <c r="BS4999">
        <f ca="1"/>
        <v>0</v>
      </c>
      <c r="BT4999">
        <f ca="1"/>
        <v>0</v>
      </c>
      <c r="BU4999">
        <f ca="1"/>
        <v>0</v>
      </c>
      <c r="BV4999">
        <f ca="1"/>
        <v>0</v>
      </c>
      <c r="BW4999">
        <f ca="1"/>
        <v>0</v>
      </c>
      <c r="BX4999">
        <f ca="1"/>
        <v>0</v>
      </c>
      <c r="BY4999" t="str">
        <f ca="1"/>
        <v/>
      </c>
      <c r="CC4999" t="str" cm="1">
        <f t="array" aca="1" ref="CC4999" ca="1">_xlfn._xlws.FILTER(VLOOKUP(CB4992,Arrays!$T:$Z,{1,2,3,4,5,6,7},FALSE),VLOOKUP(CB4992,Arrays!$T:$Z,{1,2,3,4,5,6,7},FALSE)&lt;&gt;0,"")</f>
        <v/>
      </c>
      <c r="CO4999" t="str" cm="1">
        <f t="array" ref="CO4999">_xlfn._xlws.FILTER(SUM(CJ4999:CN4999),SUM(CJ4999:CN4999)&lt;&gt;0,"")</f>
        <v/>
      </c>
      <c r="DG4999" t="str">
        <f ca="1"/>
        <v/>
      </c>
      <c r="DH4999">
        <f ca="1"/>
        <v>0</v>
      </c>
      <c r="DI4999">
        <f ca="1"/>
        <v>0</v>
      </c>
      <c r="DJ4999">
        <f ca="1"/>
        <v>0</v>
      </c>
      <c r="DK4999">
        <f ca="1"/>
        <v>0</v>
      </c>
      <c r="DL4999">
        <f ca="1"/>
        <v>0</v>
      </c>
      <c r="DM4999">
        <f ca="1"/>
        <v>0</v>
      </c>
      <c r="DN4999" t="str">
        <f ca="1"/>
        <v/>
      </c>
    </row>
    <row r="5000" spans="13:118">
      <c r="M5000" t="str" cm="1">
        <f t="array" ref="M5000">_xlfn._xlws.FILTER(SUM(H5000:L5000),SUM(H5000:L5000)&lt;&gt;0,"")</f>
        <v/>
      </c>
      <c r="AE5000">
        <f ca="1"/>
        <v>0</v>
      </c>
      <c r="AF5000">
        <f ca="1"/>
        <v>0</v>
      </c>
      <c r="AG5000">
        <f ca="1"/>
        <v>0</v>
      </c>
      <c r="AH5000">
        <f ca="1"/>
        <v>0</v>
      </c>
      <c r="AI5000">
        <f ca="1"/>
        <v>0</v>
      </c>
      <c r="AJ5000">
        <f ca="1"/>
        <v>0</v>
      </c>
      <c r="AK5000">
        <f ca="1"/>
        <v>0</v>
      </c>
      <c r="AL5000">
        <f ca="1"/>
        <v>0</v>
      </c>
      <c r="AZ5000" t="str" cm="1">
        <f t="array" ref="AZ5000">_xlfn._xlws.FILTER(SUM(AU5000:AY5000),SUM(AU5000:AY5000)&lt;&gt;0,"")</f>
        <v/>
      </c>
      <c r="BR5000">
        <f ca="1"/>
        <v>0</v>
      </c>
      <c r="BS5000">
        <f ca="1"/>
        <v>0</v>
      </c>
      <c r="BT5000">
        <f ca="1"/>
        <v>0</v>
      </c>
      <c r="BU5000">
        <f ca="1"/>
        <v>0</v>
      </c>
      <c r="BV5000">
        <f ca="1"/>
        <v>0</v>
      </c>
      <c r="BW5000">
        <f ca="1"/>
        <v>0</v>
      </c>
      <c r="BX5000">
        <f ca="1"/>
        <v>0</v>
      </c>
      <c r="BY5000">
        <f ca="1"/>
        <v>0</v>
      </c>
      <c r="CC5000" t="str" cm="1">
        <f t="array" aca="1" ref="CC5000" ca="1">_xlfn._xlws.FILTER(VLOOKUP(CB4993,Arrays!$T:$Z,{1,2,3,4,5,6,7},FALSE),VLOOKUP(CB4993,Arrays!$T:$Z,{1,2,3,4,5,6,7},FALSE)&lt;&gt;0,"")</f>
        <v/>
      </c>
      <c r="CO5000" t="str" cm="1">
        <f t="array" ref="CO5000">_xlfn._xlws.FILTER(SUM(CJ5000:CN5000),SUM(CJ5000:CN5000)&lt;&gt;0,"")</f>
        <v/>
      </c>
      <c r="DG5000">
        <f ca="1"/>
        <v>0</v>
      </c>
      <c r="DH5000">
        <f ca="1"/>
        <v>0</v>
      </c>
      <c r="DI5000">
        <f ca="1"/>
        <v>0</v>
      </c>
      <c r="DJ5000">
        <f ca="1"/>
        <v>0</v>
      </c>
      <c r="DK5000">
        <f ca="1"/>
        <v>0</v>
      </c>
      <c r="DL5000">
        <f ca="1"/>
        <v>0</v>
      </c>
      <c r="DM5000">
        <f ca="1"/>
        <v>0</v>
      </c>
      <c r="DN5000">
        <f ca="1"/>
        <v>0</v>
      </c>
    </row>
    <row r="5001" spans="13:118">
      <c r="AE5001">
        <f ca="1"/>
        <v>0</v>
      </c>
      <c r="AF5001">
        <f ca="1"/>
        <v>0</v>
      </c>
      <c r="AG5001">
        <f ca="1"/>
        <v>0</v>
      </c>
      <c r="AH5001">
        <f ca="1"/>
        <v>0</v>
      </c>
      <c r="AI5001">
        <f ca="1"/>
        <v>0</v>
      </c>
      <c r="AJ5001">
        <f ca="1"/>
        <v>0</v>
      </c>
      <c r="AK5001">
        <f ca="1"/>
        <v>0</v>
      </c>
      <c r="AL5001">
        <f ca="1"/>
        <v>0</v>
      </c>
      <c r="BR5001">
        <f ca="1"/>
        <v>0</v>
      </c>
      <c r="BS5001">
        <f ca="1"/>
        <v>0</v>
      </c>
      <c r="BT5001">
        <f ca="1"/>
        <v>0</v>
      </c>
      <c r="BU5001">
        <f ca="1"/>
        <v>0</v>
      </c>
      <c r="BV5001">
        <f ca="1"/>
        <v>0</v>
      </c>
      <c r="BW5001">
        <f ca="1"/>
        <v>0</v>
      </c>
      <c r="BX5001">
        <f ca="1"/>
        <v>0</v>
      </c>
      <c r="BY5001">
        <f ca="1"/>
        <v>0</v>
      </c>
      <c r="DG5001">
        <f ca="1"/>
        <v>0</v>
      </c>
      <c r="DH5001">
        <f ca="1"/>
        <v>0</v>
      </c>
      <c r="DI5001">
        <f ca="1"/>
        <v>0</v>
      </c>
      <c r="DJ5001">
        <f ca="1"/>
        <v>0</v>
      </c>
      <c r="DK5001">
        <f ca="1"/>
        <v>0</v>
      </c>
      <c r="DL5001">
        <f ca="1"/>
        <v>0</v>
      </c>
      <c r="DM5001">
        <f ca="1"/>
        <v>0</v>
      </c>
      <c r="DN5001">
        <f ca="1"/>
        <v>0</v>
      </c>
    </row>
    <row r="5002" spans="13:118">
      <c r="AE5002">
        <f ca="1"/>
        <v>0</v>
      </c>
      <c r="AF5002">
        <f ca="1"/>
        <v>0</v>
      </c>
      <c r="AG5002">
        <f ca="1"/>
        <v>0</v>
      </c>
      <c r="AH5002">
        <f ca="1"/>
        <v>0</v>
      </c>
      <c r="AI5002">
        <f ca="1"/>
        <v>0</v>
      </c>
      <c r="AJ5002">
        <f ca="1"/>
        <v>0</v>
      </c>
      <c r="AK5002">
        <f ca="1"/>
        <v>0</v>
      </c>
      <c r="AL5002">
        <f ca="1"/>
        <v>0</v>
      </c>
      <c r="BR5002">
        <f ca="1"/>
        <v>0</v>
      </c>
      <c r="BS5002">
        <f ca="1"/>
        <v>0</v>
      </c>
      <c r="BT5002">
        <f ca="1"/>
        <v>0</v>
      </c>
      <c r="BU5002">
        <f ca="1"/>
        <v>0</v>
      </c>
      <c r="BV5002">
        <f ca="1"/>
        <v>0</v>
      </c>
      <c r="BW5002">
        <f ca="1"/>
        <v>0</v>
      </c>
      <c r="BX5002">
        <f ca="1"/>
        <v>0</v>
      </c>
      <c r="BY5002">
        <f ca="1"/>
        <v>0</v>
      </c>
      <c r="DG5002">
        <f ca="1"/>
        <v>0</v>
      </c>
      <c r="DH5002">
        <f ca="1"/>
        <v>0</v>
      </c>
      <c r="DI5002">
        <f ca="1"/>
        <v>0</v>
      </c>
      <c r="DJ5002">
        <f ca="1"/>
        <v>0</v>
      </c>
      <c r="DK5002">
        <f ca="1"/>
        <v>0</v>
      </c>
      <c r="DL5002">
        <f ca="1"/>
        <v>0</v>
      </c>
      <c r="DM5002">
        <f ca="1"/>
        <v>0</v>
      </c>
      <c r="DN5002">
        <f ca="1"/>
        <v>0</v>
      </c>
    </row>
    <row r="5003" spans="13:118">
      <c r="AE5003">
        <f ca="1"/>
        <v>0</v>
      </c>
      <c r="AF5003">
        <f ca="1"/>
        <v>0</v>
      </c>
      <c r="AG5003">
        <f ca="1"/>
        <v>0</v>
      </c>
      <c r="AH5003">
        <f ca="1"/>
        <v>0</v>
      </c>
      <c r="AI5003">
        <f ca="1"/>
        <v>0</v>
      </c>
      <c r="AJ5003">
        <f ca="1"/>
        <v>0</v>
      </c>
      <c r="AK5003">
        <f ca="1"/>
        <v>0</v>
      </c>
      <c r="AL5003">
        <f ca="1"/>
        <v>0</v>
      </c>
      <c r="BR5003">
        <f ca="1"/>
        <v>0</v>
      </c>
      <c r="BS5003">
        <f ca="1"/>
        <v>0</v>
      </c>
      <c r="BT5003">
        <f ca="1"/>
        <v>0</v>
      </c>
      <c r="BU5003">
        <f ca="1"/>
        <v>0</v>
      </c>
      <c r="BV5003">
        <f ca="1"/>
        <v>0</v>
      </c>
      <c r="BW5003">
        <f ca="1"/>
        <v>0</v>
      </c>
      <c r="BX5003">
        <f ca="1"/>
        <v>0</v>
      </c>
      <c r="BY5003">
        <f ca="1"/>
        <v>0</v>
      </c>
      <c r="DG5003">
        <f ca="1"/>
        <v>0</v>
      </c>
      <c r="DH5003">
        <f ca="1"/>
        <v>0</v>
      </c>
      <c r="DI5003">
        <f ca="1"/>
        <v>0</v>
      </c>
      <c r="DJ5003">
        <f ca="1"/>
        <v>0</v>
      </c>
      <c r="DK5003">
        <f ca="1"/>
        <v>0</v>
      </c>
      <c r="DL5003">
        <f ca="1"/>
        <v>0</v>
      </c>
      <c r="DM5003">
        <f ca="1"/>
        <v>0</v>
      </c>
      <c r="DN5003">
        <f ca="1"/>
        <v>0</v>
      </c>
    </row>
    <row r="5004" spans="13:118">
      <c r="AE5004">
        <f ca="1"/>
        <v>0</v>
      </c>
      <c r="AF5004">
        <f ca="1"/>
        <v>0</v>
      </c>
      <c r="AG5004">
        <f ca="1"/>
        <v>0</v>
      </c>
      <c r="AH5004">
        <f ca="1"/>
        <v>0</v>
      </c>
      <c r="AI5004">
        <f ca="1"/>
        <v>0</v>
      </c>
      <c r="AJ5004">
        <f ca="1"/>
        <v>0</v>
      </c>
      <c r="AK5004">
        <f ca="1"/>
        <v>0</v>
      </c>
      <c r="AL5004">
        <f ca="1"/>
        <v>0</v>
      </c>
      <c r="BR5004">
        <f ca="1"/>
        <v>0</v>
      </c>
      <c r="BS5004">
        <f ca="1"/>
        <v>0</v>
      </c>
      <c r="BT5004">
        <f ca="1"/>
        <v>0</v>
      </c>
      <c r="BU5004">
        <f ca="1"/>
        <v>0</v>
      </c>
      <c r="BV5004">
        <f ca="1"/>
        <v>0</v>
      </c>
      <c r="BW5004">
        <f ca="1"/>
        <v>0</v>
      </c>
      <c r="BX5004">
        <f ca="1"/>
        <v>0</v>
      </c>
      <c r="BY5004">
        <f ca="1"/>
        <v>0</v>
      </c>
      <c r="DG5004">
        <f ca="1"/>
        <v>0</v>
      </c>
      <c r="DH5004">
        <f ca="1"/>
        <v>0</v>
      </c>
      <c r="DI5004">
        <f ca="1"/>
        <v>0</v>
      </c>
      <c r="DJ5004">
        <f ca="1"/>
        <v>0</v>
      </c>
      <c r="DK5004">
        <f ca="1"/>
        <v>0</v>
      </c>
      <c r="DL5004">
        <f ca="1"/>
        <v>0</v>
      </c>
      <c r="DM5004">
        <f ca="1"/>
        <v>0</v>
      </c>
      <c r="DN5004">
        <f ca="1"/>
        <v>0</v>
      </c>
    </row>
    <row r="5005" spans="13:118">
      <c r="AE5005">
        <f ca="1"/>
        <v>0</v>
      </c>
      <c r="AF5005">
        <f ca="1"/>
        <v>0</v>
      </c>
      <c r="AG5005">
        <f ca="1"/>
        <v>0</v>
      </c>
      <c r="AH5005">
        <f ca="1"/>
        <v>0</v>
      </c>
      <c r="AI5005">
        <f ca="1"/>
        <v>0</v>
      </c>
      <c r="AJ5005">
        <f ca="1"/>
        <v>0</v>
      </c>
      <c r="AK5005">
        <f ca="1"/>
        <v>0</v>
      </c>
      <c r="AL5005">
        <f ca="1"/>
        <v>0</v>
      </c>
      <c r="BR5005">
        <f ca="1"/>
        <v>0</v>
      </c>
      <c r="BS5005">
        <f ca="1"/>
        <v>0</v>
      </c>
      <c r="BT5005">
        <f ca="1"/>
        <v>0</v>
      </c>
      <c r="BU5005">
        <f ca="1"/>
        <v>0</v>
      </c>
      <c r="BV5005">
        <f ca="1"/>
        <v>0</v>
      </c>
      <c r="BW5005">
        <f ca="1"/>
        <v>0</v>
      </c>
      <c r="BX5005">
        <f ca="1"/>
        <v>0</v>
      </c>
      <c r="BY5005">
        <f ca="1"/>
        <v>0</v>
      </c>
      <c r="DG5005">
        <f ca="1"/>
        <v>0</v>
      </c>
      <c r="DH5005">
        <f ca="1"/>
        <v>0</v>
      </c>
      <c r="DI5005">
        <f ca="1"/>
        <v>0</v>
      </c>
      <c r="DJ5005">
        <f ca="1"/>
        <v>0</v>
      </c>
      <c r="DK5005">
        <f ca="1"/>
        <v>0</v>
      </c>
      <c r="DL5005">
        <f ca="1"/>
        <v>0</v>
      </c>
      <c r="DM5005">
        <f ca="1"/>
        <v>0</v>
      </c>
      <c r="DN5005">
        <f ca="1"/>
        <v>0</v>
      </c>
    </row>
    <row r="5006" spans="13:118">
      <c r="AE5006">
        <f ca="1"/>
        <v>0</v>
      </c>
      <c r="AF5006">
        <f ca="1"/>
        <v>0</v>
      </c>
      <c r="AG5006">
        <f ca="1"/>
        <v>0</v>
      </c>
      <c r="AH5006">
        <f ca="1"/>
        <v>0</v>
      </c>
      <c r="AI5006">
        <f ca="1"/>
        <v>0</v>
      </c>
      <c r="AJ5006">
        <f ca="1"/>
        <v>0</v>
      </c>
      <c r="AK5006">
        <f ca="1"/>
        <v>0</v>
      </c>
      <c r="AL5006">
        <f ca="1"/>
        <v>0</v>
      </c>
      <c r="BR5006">
        <f ca="1"/>
        <v>0</v>
      </c>
      <c r="BS5006">
        <f ca="1"/>
        <v>0</v>
      </c>
      <c r="BT5006">
        <f ca="1"/>
        <v>0</v>
      </c>
      <c r="BU5006">
        <f ca="1"/>
        <v>0</v>
      </c>
      <c r="BV5006">
        <f ca="1"/>
        <v>0</v>
      </c>
      <c r="BW5006">
        <f ca="1"/>
        <v>0</v>
      </c>
      <c r="BX5006">
        <f ca="1"/>
        <v>0</v>
      </c>
      <c r="BY5006">
        <f ca="1"/>
        <v>0</v>
      </c>
      <c r="DG5006">
        <f ca="1"/>
        <v>0</v>
      </c>
      <c r="DH5006">
        <f ca="1"/>
        <v>0</v>
      </c>
      <c r="DI5006">
        <f ca="1"/>
        <v>0</v>
      </c>
      <c r="DJ5006">
        <f ca="1"/>
        <v>0</v>
      </c>
      <c r="DK5006">
        <f ca="1"/>
        <v>0</v>
      </c>
      <c r="DL5006">
        <f ca="1"/>
        <v>0</v>
      </c>
      <c r="DM5006">
        <f ca="1"/>
        <v>0</v>
      </c>
      <c r="DN5006">
        <f ca="1"/>
        <v>0</v>
      </c>
    </row>
    <row r="5007" spans="13:118">
      <c r="DG5007">
        <f ca="1"/>
        <v>0</v>
      </c>
      <c r="DH5007">
        <f ca="1"/>
        <v>0</v>
      </c>
      <c r="DI5007">
        <f ca="1"/>
        <v>0</v>
      </c>
      <c r="DJ5007">
        <f ca="1"/>
        <v>0</v>
      </c>
      <c r="DK5007">
        <f ca="1"/>
        <v>0</v>
      </c>
      <c r="DL5007">
        <f ca="1"/>
        <v>0</v>
      </c>
      <c r="DM5007">
        <f ca="1"/>
        <v>0</v>
      </c>
      <c r="DN5007">
        <f ca="1"/>
        <v>0</v>
      </c>
    </row>
    <row r="5008" spans="13:118">
      <c r="DG5008">
        <f ca="1"/>
        <v>0</v>
      </c>
      <c r="DH5008">
        <f ca="1"/>
        <v>0</v>
      </c>
      <c r="DI5008">
        <f ca="1"/>
        <v>0</v>
      </c>
      <c r="DJ5008">
        <f ca="1"/>
        <v>0</v>
      </c>
      <c r="DK5008">
        <f ca="1"/>
        <v>0</v>
      </c>
      <c r="DL5008">
        <f ca="1"/>
        <v>0</v>
      </c>
      <c r="DM5008">
        <f ca="1"/>
        <v>0</v>
      </c>
      <c r="DN5008">
        <f ca="1"/>
        <v>0</v>
      </c>
    </row>
    <row r="5009" spans="111:118">
      <c r="DG5009">
        <f ca="1"/>
        <v>0</v>
      </c>
      <c r="DH5009">
        <f ca="1"/>
        <v>0</v>
      </c>
      <c r="DI5009">
        <f ca="1"/>
        <v>0</v>
      </c>
      <c r="DJ5009">
        <f ca="1"/>
        <v>0</v>
      </c>
      <c r="DK5009">
        <f ca="1"/>
        <v>0</v>
      </c>
      <c r="DL5009">
        <f ca="1"/>
        <v>0</v>
      </c>
      <c r="DM5009">
        <f ca="1"/>
        <v>0</v>
      </c>
      <c r="DN5009">
        <f ca="1"/>
        <v>0</v>
      </c>
    </row>
    <row r="5010" spans="111:118">
      <c r="DG5010">
        <f ca="1"/>
        <v>0</v>
      </c>
      <c r="DH5010">
        <f ca="1"/>
        <v>0</v>
      </c>
      <c r="DI5010">
        <f ca="1"/>
        <v>0</v>
      </c>
      <c r="DJ5010">
        <f ca="1"/>
        <v>0</v>
      </c>
      <c r="DK5010">
        <f ca="1"/>
        <v>0</v>
      </c>
      <c r="DL5010">
        <f ca="1"/>
        <v>0</v>
      </c>
      <c r="DM5010">
        <f ca="1"/>
        <v>0</v>
      </c>
      <c r="DN5010">
        <f ca="1"/>
        <v>0</v>
      </c>
    </row>
    <row r="5011" spans="111:118">
      <c r="DG5011">
        <f ca="1"/>
        <v>0</v>
      </c>
      <c r="DH5011">
        <f ca="1"/>
        <v>0</v>
      </c>
      <c r="DI5011">
        <f ca="1"/>
        <v>0</v>
      </c>
      <c r="DJ5011">
        <f ca="1"/>
        <v>0</v>
      </c>
      <c r="DK5011">
        <f ca="1"/>
        <v>0</v>
      </c>
      <c r="DL5011">
        <f ca="1"/>
        <v>0</v>
      </c>
      <c r="DM5011">
        <f ca="1"/>
        <v>0</v>
      </c>
      <c r="DN5011">
        <f ca="1"/>
        <v>0</v>
      </c>
    </row>
    <row r="5012" spans="111:118">
      <c r="DG5012">
        <f ca="1"/>
        <v>0</v>
      </c>
      <c r="DH5012">
        <f ca="1"/>
        <v>0</v>
      </c>
      <c r="DI5012">
        <f ca="1"/>
        <v>0</v>
      </c>
      <c r="DJ5012">
        <f ca="1"/>
        <v>0</v>
      </c>
      <c r="DK5012">
        <f ca="1"/>
        <v>0</v>
      </c>
      <c r="DL5012">
        <f ca="1"/>
        <v>0</v>
      </c>
      <c r="DM5012">
        <f ca="1"/>
        <v>0</v>
      </c>
      <c r="DN5012">
        <f ca="1"/>
        <v>0</v>
      </c>
    </row>
    <row r="5013" spans="111:118">
      <c r="DG5013">
        <f ca="1"/>
        <v>0</v>
      </c>
      <c r="DH5013">
        <f ca="1"/>
        <v>0</v>
      </c>
      <c r="DI5013">
        <f ca="1"/>
        <v>0</v>
      </c>
      <c r="DJ5013">
        <f ca="1"/>
        <v>0</v>
      </c>
      <c r="DK5013">
        <f ca="1"/>
        <v>0</v>
      </c>
      <c r="DL5013">
        <f ca="1"/>
        <v>0</v>
      </c>
      <c r="DM5013">
        <f ca="1"/>
        <v>0</v>
      </c>
      <c r="DN5013">
        <f ca="1"/>
        <v>0</v>
      </c>
    </row>
    <row r="5014" spans="111:118">
      <c r="DG5014">
        <f ca="1"/>
        <v>0</v>
      </c>
      <c r="DH5014">
        <f ca="1"/>
        <v>0</v>
      </c>
      <c r="DI5014">
        <f ca="1"/>
        <v>0</v>
      </c>
      <c r="DJ5014">
        <f ca="1"/>
        <v>0</v>
      </c>
      <c r="DK5014">
        <f ca="1"/>
        <v>0</v>
      </c>
      <c r="DL5014">
        <f ca="1"/>
        <v>0</v>
      </c>
      <c r="DM5014">
        <f ca="1"/>
        <v>0</v>
      </c>
      <c r="DN5014">
        <f ca="1"/>
        <v>0</v>
      </c>
    </row>
    <row r="5015" spans="111:118">
      <c r="DG5015">
        <f ca="1"/>
        <v>0</v>
      </c>
      <c r="DH5015">
        <f ca="1"/>
        <v>0</v>
      </c>
      <c r="DI5015">
        <f ca="1"/>
        <v>0</v>
      </c>
      <c r="DJ5015">
        <f ca="1"/>
        <v>0</v>
      </c>
      <c r="DK5015">
        <f ca="1"/>
        <v>0</v>
      </c>
      <c r="DL5015">
        <f ca="1"/>
        <v>0</v>
      </c>
      <c r="DM5015">
        <f ca="1"/>
        <v>0</v>
      </c>
      <c r="DN5015">
        <f ca="1"/>
        <v>0</v>
      </c>
    </row>
    <row r="5016" spans="111:118">
      <c r="DG5016">
        <f ca="1"/>
        <v>0</v>
      </c>
      <c r="DH5016">
        <f ca="1"/>
        <v>0</v>
      </c>
      <c r="DI5016">
        <f ca="1"/>
        <v>0</v>
      </c>
      <c r="DJ5016">
        <f ca="1"/>
        <v>0</v>
      </c>
      <c r="DK5016">
        <f ca="1"/>
        <v>0</v>
      </c>
      <c r="DL5016">
        <f ca="1"/>
        <v>0</v>
      </c>
      <c r="DM5016">
        <f ca="1"/>
        <v>0</v>
      </c>
      <c r="DN5016">
        <f ca="1"/>
        <v>0</v>
      </c>
    </row>
    <row r="5017" spans="111:118">
      <c r="DG5017">
        <f ca="1"/>
        <v>0</v>
      </c>
      <c r="DH5017">
        <f ca="1"/>
        <v>0</v>
      </c>
      <c r="DI5017">
        <f ca="1"/>
        <v>0</v>
      </c>
      <c r="DJ5017">
        <f ca="1"/>
        <v>0</v>
      </c>
      <c r="DK5017">
        <f ca="1"/>
        <v>0</v>
      </c>
      <c r="DL5017">
        <f ca="1"/>
        <v>0</v>
      </c>
      <c r="DM5017">
        <f ca="1"/>
        <v>0</v>
      </c>
      <c r="DN5017">
        <f ca="1"/>
        <v>0</v>
      </c>
    </row>
    <row r="5018" spans="111:118">
      <c r="DG5018">
        <f ca="1"/>
        <v>0</v>
      </c>
      <c r="DH5018">
        <f ca="1"/>
        <v>0</v>
      </c>
      <c r="DI5018">
        <f ca="1"/>
        <v>0</v>
      </c>
      <c r="DJ5018">
        <f ca="1"/>
        <v>0</v>
      </c>
      <c r="DK5018">
        <f ca="1"/>
        <v>0</v>
      </c>
      <c r="DL5018">
        <f ca="1"/>
        <v>0</v>
      </c>
      <c r="DM5018">
        <f ca="1"/>
        <v>0</v>
      </c>
      <c r="DN5018">
        <f ca="1"/>
        <v>0</v>
      </c>
    </row>
    <row r="5019" spans="111:118">
      <c r="DG5019">
        <f ca="1"/>
        <v>0</v>
      </c>
      <c r="DH5019">
        <f ca="1"/>
        <v>0</v>
      </c>
      <c r="DI5019">
        <f ca="1"/>
        <v>0</v>
      </c>
      <c r="DJ5019">
        <f ca="1"/>
        <v>0</v>
      </c>
      <c r="DK5019">
        <f ca="1"/>
        <v>0</v>
      </c>
      <c r="DL5019">
        <f ca="1"/>
        <v>0</v>
      </c>
      <c r="DM5019">
        <f ca="1"/>
        <v>0</v>
      </c>
      <c r="DN5019">
        <f ca="1"/>
        <v>0</v>
      </c>
    </row>
    <row r="5020" spans="111:118">
      <c r="DG5020">
        <f ca="1"/>
        <v>0</v>
      </c>
      <c r="DH5020">
        <f ca="1"/>
        <v>0</v>
      </c>
      <c r="DI5020">
        <f ca="1"/>
        <v>0</v>
      </c>
      <c r="DJ5020">
        <f ca="1"/>
        <v>0</v>
      </c>
      <c r="DK5020">
        <f ca="1"/>
        <v>0</v>
      </c>
      <c r="DL5020">
        <f ca="1"/>
        <v>0</v>
      </c>
      <c r="DM5020">
        <f ca="1"/>
        <v>0</v>
      </c>
      <c r="DN5020">
        <f ca="1"/>
        <v>0</v>
      </c>
    </row>
    <row r="5021" spans="111:118">
      <c r="DG5021">
        <f ca="1"/>
        <v>0</v>
      </c>
      <c r="DH5021">
        <f ca="1"/>
        <v>0</v>
      </c>
      <c r="DI5021">
        <f ca="1"/>
        <v>0</v>
      </c>
      <c r="DJ5021">
        <f ca="1"/>
        <v>0</v>
      </c>
      <c r="DK5021">
        <f ca="1"/>
        <v>0</v>
      </c>
      <c r="DL5021">
        <f ca="1"/>
        <v>0</v>
      </c>
      <c r="DM5021">
        <f ca="1"/>
        <v>0</v>
      </c>
      <c r="DN5021">
        <f ca="1"/>
        <v>0</v>
      </c>
    </row>
    <row r="5022" spans="111:118">
      <c r="DG5022">
        <f ca="1"/>
        <v>0</v>
      </c>
      <c r="DH5022">
        <f ca="1"/>
        <v>0</v>
      </c>
      <c r="DI5022">
        <f ca="1"/>
        <v>0</v>
      </c>
      <c r="DJ5022">
        <f ca="1"/>
        <v>0</v>
      </c>
      <c r="DK5022">
        <f ca="1"/>
        <v>0</v>
      </c>
      <c r="DL5022">
        <f ca="1"/>
        <v>0</v>
      </c>
      <c r="DM5022">
        <f ca="1"/>
        <v>0</v>
      </c>
      <c r="DN5022">
        <f ca="1"/>
        <v>0</v>
      </c>
    </row>
    <row r="5023" spans="111:118">
      <c r="DG5023">
        <f ca="1"/>
        <v>0</v>
      </c>
      <c r="DH5023">
        <f ca="1"/>
        <v>0</v>
      </c>
      <c r="DI5023">
        <f ca="1"/>
        <v>0</v>
      </c>
      <c r="DJ5023">
        <f ca="1"/>
        <v>0</v>
      </c>
      <c r="DK5023">
        <f ca="1"/>
        <v>0</v>
      </c>
      <c r="DL5023">
        <f ca="1"/>
        <v>0</v>
      </c>
      <c r="DM5023">
        <f ca="1"/>
        <v>0</v>
      </c>
      <c r="DN5023">
        <f ca="1"/>
        <v>0</v>
      </c>
    </row>
    <row r="5024" spans="111:118">
      <c r="DG5024">
        <f ca="1"/>
        <v>0</v>
      </c>
      <c r="DH5024">
        <f ca="1"/>
        <v>0</v>
      </c>
      <c r="DI5024">
        <f ca="1"/>
        <v>0</v>
      </c>
      <c r="DJ5024">
        <f ca="1"/>
        <v>0</v>
      </c>
      <c r="DK5024">
        <f ca="1"/>
        <v>0</v>
      </c>
      <c r="DL5024">
        <f ca="1"/>
        <v>0</v>
      </c>
      <c r="DM5024">
        <f ca="1"/>
        <v>0</v>
      </c>
      <c r="DN5024">
        <f ca="1"/>
        <v>0</v>
      </c>
    </row>
    <row r="5025" spans="111:118">
      <c r="DG5025">
        <f ca="1"/>
        <v>0</v>
      </c>
      <c r="DH5025">
        <f ca="1"/>
        <v>0</v>
      </c>
      <c r="DI5025">
        <f ca="1"/>
        <v>0</v>
      </c>
      <c r="DJ5025">
        <f ca="1"/>
        <v>0</v>
      </c>
      <c r="DK5025">
        <f ca="1"/>
        <v>0</v>
      </c>
      <c r="DL5025">
        <f ca="1"/>
        <v>0</v>
      </c>
      <c r="DM5025">
        <f ca="1"/>
        <v>0</v>
      </c>
      <c r="DN5025">
        <f ca="1"/>
        <v>0</v>
      </c>
    </row>
    <row r="5026" spans="111:118">
      <c r="DG5026">
        <f ca="1"/>
        <v>0</v>
      </c>
      <c r="DH5026">
        <f ca="1"/>
        <v>0</v>
      </c>
      <c r="DI5026">
        <f ca="1"/>
        <v>0</v>
      </c>
      <c r="DJ5026">
        <f ca="1"/>
        <v>0</v>
      </c>
      <c r="DK5026">
        <f ca="1"/>
        <v>0</v>
      </c>
      <c r="DL5026">
        <f ca="1"/>
        <v>0</v>
      </c>
      <c r="DM5026">
        <f ca="1"/>
        <v>0</v>
      </c>
      <c r="DN5026">
        <f ca="1"/>
        <v>0</v>
      </c>
    </row>
    <row r="5027" spans="111:118">
      <c r="DG5027">
        <f ca="1"/>
        <v>0</v>
      </c>
      <c r="DH5027">
        <f ca="1"/>
        <v>0</v>
      </c>
      <c r="DI5027">
        <f ca="1"/>
        <v>0</v>
      </c>
      <c r="DJ5027">
        <f ca="1"/>
        <v>0</v>
      </c>
      <c r="DK5027">
        <f ca="1"/>
        <v>0</v>
      </c>
      <c r="DL5027">
        <f ca="1"/>
        <v>0</v>
      </c>
      <c r="DM5027">
        <f ca="1"/>
        <v>0</v>
      </c>
      <c r="DN5027">
        <f ca="1"/>
        <v>0</v>
      </c>
    </row>
    <row r="5028" spans="111:118">
      <c r="DG5028">
        <f ca="1"/>
        <v>0</v>
      </c>
      <c r="DH5028">
        <f ca="1"/>
        <v>0</v>
      </c>
      <c r="DI5028">
        <f ca="1"/>
        <v>0</v>
      </c>
      <c r="DJ5028">
        <f ca="1"/>
        <v>0</v>
      </c>
      <c r="DK5028">
        <f ca="1"/>
        <v>0</v>
      </c>
      <c r="DL5028">
        <f ca="1"/>
        <v>0</v>
      </c>
      <c r="DM5028">
        <f ca="1"/>
        <v>0</v>
      </c>
      <c r="DN5028">
        <f ca="1"/>
        <v>0</v>
      </c>
    </row>
    <row r="5029" spans="111:118">
      <c r="DG5029">
        <f ca="1"/>
        <v>0</v>
      </c>
      <c r="DH5029">
        <f ca="1"/>
        <v>0</v>
      </c>
      <c r="DI5029">
        <f ca="1"/>
        <v>0</v>
      </c>
      <c r="DJ5029">
        <f ca="1"/>
        <v>0</v>
      </c>
      <c r="DK5029">
        <f ca="1"/>
        <v>0</v>
      </c>
      <c r="DL5029">
        <f ca="1"/>
        <v>0</v>
      </c>
      <c r="DM5029">
        <f ca="1"/>
        <v>0</v>
      </c>
      <c r="DN5029">
        <f ca="1"/>
        <v>0</v>
      </c>
    </row>
    <row r="5030" spans="111:118">
      <c r="DG5030">
        <f ca="1"/>
        <v>0</v>
      </c>
      <c r="DH5030">
        <f ca="1"/>
        <v>0</v>
      </c>
      <c r="DI5030">
        <f ca="1"/>
        <v>0</v>
      </c>
      <c r="DJ5030">
        <f ca="1"/>
        <v>0</v>
      </c>
      <c r="DK5030">
        <f ca="1"/>
        <v>0</v>
      </c>
      <c r="DL5030">
        <f ca="1"/>
        <v>0</v>
      </c>
      <c r="DM5030">
        <f ca="1"/>
        <v>0</v>
      </c>
      <c r="DN5030">
        <f ca="1"/>
        <v>0</v>
      </c>
    </row>
    <row r="5031" spans="111:118">
      <c r="DG5031">
        <f ca="1"/>
        <v>0</v>
      </c>
      <c r="DH5031">
        <f ca="1"/>
        <v>0</v>
      </c>
      <c r="DI5031">
        <f ca="1"/>
        <v>0</v>
      </c>
      <c r="DJ5031">
        <f ca="1"/>
        <v>0</v>
      </c>
      <c r="DK5031">
        <f ca="1"/>
        <v>0</v>
      </c>
      <c r="DL5031">
        <f ca="1"/>
        <v>0</v>
      </c>
      <c r="DM5031">
        <f ca="1"/>
        <v>0</v>
      </c>
      <c r="DN5031">
        <f ca="1"/>
        <v>0</v>
      </c>
    </row>
    <row r="5032" spans="111:118">
      <c r="DG5032">
        <f ca="1"/>
        <v>0</v>
      </c>
      <c r="DH5032">
        <f ca="1"/>
        <v>0</v>
      </c>
      <c r="DI5032">
        <f ca="1"/>
        <v>0</v>
      </c>
      <c r="DJ5032">
        <f ca="1"/>
        <v>0</v>
      </c>
      <c r="DK5032">
        <f ca="1"/>
        <v>0</v>
      </c>
      <c r="DL5032">
        <f ca="1"/>
        <v>0</v>
      </c>
      <c r="DM5032">
        <f ca="1"/>
        <v>0</v>
      </c>
      <c r="DN5032">
        <f ca="1"/>
        <v>0</v>
      </c>
    </row>
    <row r="5033" spans="111:118">
      <c r="DG5033">
        <f ca="1"/>
        <v>0</v>
      </c>
      <c r="DH5033">
        <f ca="1"/>
        <v>0</v>
      </c>
      <c r="DI5033">
        <f ca="1"/>
        <v>0</v>
      </c>
      <c r="DJ5033">
        <f ca="1"/>
        <v>0</v>
      </c>
      <c r="DK5033">
        <f ca="1"/>
        <v>0</v>
      </c>
      <c r="DL5033">
        <f ca="1"/>
        <v>0</v>
      </c>
      <c r="DM5033">
        <f ca="1"/>
        <v>0</v>
      </c>
      <c r="DN5033">
        <f ca="1"/>
        <v>0</v>
      </c>
    </row>
    <row r="5034" spans="111:118">
      <c r="DG5034">
        <f ca="1"/>
        <v>0</v>
      </c>
      <c r="DH5034">
        <f ca="1"/>
        <v>0</v>
      </c>
      <c r="DI5034">
        <f ca="1"/>
        <v>0</v>
      </c>
      <c r="DJ5034">
        <f ca="1"/>
        <v>0</v>
      </c>
      <c r="DK5034">
        <f ca="1"/>
        <v>0</v>
      </c>
      <c r="DL5034">
        <f ca="1"/>
        <v>0</v>
      </c>
      <c r="DM5034">
        <f ca="1"/>
        <v>0</v>
      </c>
      <c r="DN5034">
        <f ca="1"/>
        <v>0</v>
      </c>
    </row>
    <row r="5035" spans="111:118">
      <c r="DG5035">
        <f ca="1"/>
        <v>0</v>
      </c>
      <c r="DH5035">
        <f ca="1"/>
        <v>0</v>
      </c>
      <c r="DI5035">
        <f ca="1"/>
        <v>0</v>
      </c>
      <c r="DJ5035">
        <f ca="1"/>
        <v>0</v>
      </c>
      <c r="DK5035">
        <f ca="1"/>
        <v>0</v>
      </c>
      <c r="DL5035">
        <f ca="1"/>
        <v>0</v>
      </c>
      <c r="DM5035">
        <f ca="1"/>
        <v>0</v>
      </c>
      <c r="DN5035">
        <f ca="1"/>
        <v>0</v>
      </c>
    </row>
    <row r="5036" spans="111:118">
      <c r="DG5036">
        <f ca="1"/>
        <v>0</v>
      </c>
      <c r="DH5036">
        <f ca="1"/>
        <v>0</v>
      </c>
      <c r="DI5036">
        <f ca="1"/>
        <v>0</v>
      </c>
      <c r="DJ5036">
        <f ca="1"/>
        <v>0</v>
      </c>
      <c r="DK5036">
        <f ca="1"/>
        <v>0</v>
      </c>
      <c r="DL5036">
        <f ca="1"/>
        <v>0</v>
      </c>
      <c r="DM5036">
        <f ca="1"/>
        <v>0</v>
      </c>
      <c r="DN5036">
        <f ca="1"/>
        <v>0</v>
      </c>
    </row>
    <row r="5037" spans="111:118">
      <c r="DG5037">
        <f ca="1"/>
        <v>0</v>
      </c>
      <c r="DH5037">
        <f ca="1"/>
        <v>0</v>
      </c>
      <c r="DI5037">
        <f ca="1"/>
        <v>0</v>
      </c>
      <c r="DJ5037">
        <f ca="1"/>
        <v>0</v>
      </c>
      <c r="DK5037">
        <f ca="1"/>
        <v>0</v>
      </c>
      <c r="DL5037">
        <f ca="1"/>
        <v>0</v>
      </c>
      <c r="DM5037">
        <f ca="1"/>
        <v>0</v>
      </c>
      <c r="DN5037">
        <f ca="1"/>
        <v>0</v>
      </c>
    </row>
    <row r="5038" spans="111:118">
      <c r="DG5038">
        <f ca="1"/>
        <v>0</v>
      </c>
      <c r="DH5038">
        <f ca="1"/>
        <v>0</v>
      </c>
      <c r="DI5038">
        <f ca="1"/>
        <v>0</v>
      </c>
      <c r="DJ5038">
        <f ca="1"/>
        <v>0</v>
      </c>
      <c r="DK5038">
        <f ca="1"/>
        <v>0</v>
      </c>
      <c r="DL5038">
        <f ca="1"/>
        <v>0</v>
      </c>
      <c r="DM5038">
        <f ca="1"/>
        <v>0</v>
      </c>
      <c r="DN5038">
        <f ca="1"/>
        <v>0</v>
      </c>
    </row>
    <row r="5039" spans="111:118">
      <c r="DG5039">
        <f ca="1"/>
        <v>0</v>
      </c>
      <c r="DH5039">
        <f ca="1"/>
        <v>0</v>
      </c>
      <c r="DI5039">
        <f ca="1"/>
        <v>0</v>
      </c>
      <c r="DJ5039">
        <f ca="1"/>
        <v>0</v>
      </c>
      <c r="DK5039">
        <f ca="1"/>
        <v>0</v>
      </c>
      <c r="DL5039">
        <f ca="1"/>
        <v>0</v>
      </c>
      <c r="DM5039">
        <f ca="1"/>
        <v>0</v>
      </c>
      <c r="DN5039">
        <f ca="1"/>
        <v>0</v>
      </c>
    </row>
    <row r="5040" spans="111:118">
      <c r="DG5040">
        <f ca="1"/>
        <v>0</v>
      </c>
      <c r="DH5040">
        <f ca="1"/>
        <v>0</v>
      </c>
      <c r="DI5040">
        <f ca="1"/>
        <v>0</v>
      </c>
      <c r="DJ5040">
        <f ca="1"/>
        <v>0</v>
      </c>
      <c r="DK5040">
        <f ca="1"/>
        <v>0</v>
      </c>
      <c r="DL5040">
        <f ca="1"/>
        <v>0</v>
      </c>
      <c r="DM5040">
        <f ca="1"/>
        <v>0</v>
      </c>
      <c r="DN5040">
        <f ca="1"/>
        <v>0</v>
      </c>
    </row>
    <row r="5041" spans="111:118">
      <c r="DG5041">
        <f ca="1"/>
        <v>0</v>
      </c>
      <c r="DH5041">
        <f ca="1"/>
        <v>0</v>
      </c>
      <c r="DI5041">
        <f ca="1"/>
        <v>0</v>
      </c>
      <c r="DJ5041">
        <f ca="1"/>
        <v>0</v>
      </c>
      <c r="DK5041">
        <f ca="1"/>
        <v>0</v>
      </c>
      <c r="DL5041">
        <f ca="1"/>
        <v>0</v>
      </c>
      <c r="DM5041">
        <f ca="1"/>
        <v>0</v>
      </c>
      <c r="DN5041">
        <f ca="1"/>
        <v>0</v>
      </c>
    </row>
    <row r="5042" spans="111:118">
      <c r="DG5042">
        <f ca="1"/>
        <v>0</v>
      </c>
      <c r="DH5042">
        <f ca="1"/>
        <v>0</v>
      </c>
      <c r="DI5042">
        <f ca="1"/>
        <v>0</v>
      </c>
      <c r="DJ5042">
        <f ca="1"/>
        <v>0</v>
      </c>
      <c r="DK5042">
        <f ca="1"/>
        <v>0</v>
      </c>
      <c r="DL5042">
        <f ca="1"/>
        <v>0</v>
      </c>
      <c r="DM5042">
        <f ca="1"/>
        <v>0</v>
      </c>
      <c r="DN5042">
        <f ca="1"/>
        <v>0</v>
      </c>
    </row>
    <row r="5043" spans="111:118">
      <c r="DG5043">
        <f ca="1"/>
        <v>0</v>
      </c>
      <c r="DH5043">
        <f ca="1"/>
        <v>0</v>
      </c>
      <c r="DI5043">
        <f ca="1"/>
        <v>0</v>
      </c>
      <c r="DJ5043">
        <f ca="1"/>
        <v>0</v>
      </c>
      <c r="DK5043">
        <f ca="1"/>
        <v>0</v>
      </c>
      <c r="DL5043">
        <f ca="1"/>
        <v>0</v>
      </c>
      <c r="DM5043">
        <f ca="1"/>
        <v>0</v>
      </c>
      <c r="DN5043">
        <f ca="1"/>
        <v>0</v>
      </c>
    </row>
    <row r="5044" spans="111:118">
      <c r="DG5044">
        <f ca="1"/>
        <v>0</v>
      </c>
      <c r="DH5044">
        <f ca="1"/>
        <v>0</v>
      </c>
      <c r="DI5044">
        <f ca="1"/>
        <v>0</v>
      </c>
      <c r="DJ5044">
        <f ca="1"/>
        <v>0</v>
      </c>
      <c r="DK5044">
        <f ca="1"/>
        <v>0</v>
      </c>
      <c r="DL5044">
        <f ca="1"/>
        <v>0</v>
      </c>
      <c r="DM5044">
        <f ca="1"/>
        <v>0</v>
      </c>
      <c r="DN5044">
        <f ca="1"/>
        <v>0</v>
      </c>
    </row>
    <row r="5045" spans="111:118">
      <c r="DG5045">
        <f ca="1"/>
        <v>0</v>
      </c>
      <c r="DH5045">
        <f ca="1"/>
        <v>0</v>
      </c>
      <c r="DI5045">
        <f ca="1"/>
        <v>0</v>
      </c>
      <c r="DJ5045">
        <f ca="1"/>
        <v>0</v>
      </c>
      <c r="DK5045">
        <f ca="1"/>
        <v>0</v>
      </c>
      <c r="DL5045">
        <f ca="1"/>
        <v>0</v>
      </c>
      <c r="DM5045">
        <f ca="1"/>
        <v>0</v>
      </c>
      <c r="DN5045">
        <f ca="1"/>
        <v>0</v>
      </c>
    </row>
    <row r="5046" spans="111:118">
      <c r="DG5046">
        <f ca="1"/>
        <v>0</v>
      </c>
      <c r="DH5046">
        <f ca="1"/>
        <v>0</v>
      </c>
      <c r="DI5046">
        <f ca="1"/>
        <v>0</v>
      </c>
      <c r="DJ5046">
        <f ca="1"/>
        <v>0</v>
      </c>
      <c r="DK5046">
        <f ca="1"/>
        <v>0</v>
      </c>
      <c r="DL5046">
        <f ca="1"/>
        <v>0</v>
      </c>
      <c r="DM5046">
        <f ca="1"/>
        <v>0</v>
      </c>
      <c r="DN5046">
        <f ca="1"/>
        <v>0</v>
      </c>
    </row>
    <row r="5047" spans="111:118">
      <c r="DG5047">
        <f ca="1"/>
        <v>0</v>
      </c>
      <c r="DH5047">
        <f ca="1"/>
        <v>0</v>
      </c>
      <c r="DI5047">
        <f ca="1"/>
        <v>0</v>
      </c>
      <c r="DJ5047">
        <f ca="1"/>
        <v>0</v>
      </c>
      <c r="DK5047">
        <f ca="1"/>
        <v>0</v>
      </c>
      <c r="DL5047">
        <f ca="1"/>
        <v>0</v>
      </c>
      <c r="DM5047">
        <f ca="1"/>
        <v>0</v>
      </c>
      <c r="DN5047">
        <f ca="1"/>
        <v>0</v>
      </c>
    </row>
    <row r="5048" spans="111:118">
      <c r="DG5048">
        <f ca="1"/>
        <v>0</v>
      </c>
      <c r="DH5048">
        <f ca="1"/>
        <v>0</v>
      </c>
      <c r="DI5048">
        <f ca="1"/>
        <v>0</v>
      </c>
      <c r="DJ5048">
        <f ca="1"/>
        <v>0</v>
      </c>
      <c r="DK5048">
        <f ca="1"/>
        <v>0</v>
      </c>
      <c r="DL5048">
        <f ca="1"/>
        <v>0</v>
      </c>
      <c r="DM5048">
        <f ca="1"/>
        <v>0</v>
      </c>
      <c r="DN5048">
        <f ca="1"/>
        <v>0</v>
      </c>
    </row>
    <row r="5049" spans="111:118">
      <c r="DG5049">
        <f ca="1"/>
        <v>0</v>
      </c>
      <c r="DH5049">
        <f ca="1"/>
        <v>0</v>
      </c>
      <c r="DI5049">
        <f ca="1"/>
        <v>0</v>
      </c>
      <c r="DJ5049">
        <f ca="1"/>
        <v>0</v>
      </c>
      <c r="DK5049">
        <f ca="1"/>
        <v>0</v>
      </c>
      <c r="DL5049">
        <f ca="1"/>
        <v>0</v>
      </c>
      <c r="DM5049">
        <f ca="1"/>
        <v>0</v>
      </c>
      <c r="DN5049">
        <f ca="1"/>
        <v>0</v>
      </c>
    </row>
    <row r="5050" spans="111:118">
      <c r="DG5050">
        <f ca="1"/>
        <v>0</v>
      </c>
      <c r="DH5050">
        <f ca="1"/>
        <v>0</v>
      </c>
      <c r="DI5050">
        <f ca="1"/>
        <v>0</v>
      </c>
      <c r="DJ5050">
        <f ca="1"/>
        <v>0</v>
      </c>
      <c r="DK5050">
        <f ca="1"/>
        <v>0</v>
      </c>
      <c r="DL5050">
        <f ca="1"/>
        <v>0</v>
      </c>
      <c r="DM5050">
        <f ca="1"/>
        <v>0</v>
      </c>
      <c r="DN5050">
        <f ca="1"/>
        <v>0</v>
      </c>
    </row>
    <row r="5051" spans="111:118">
      <c r="DG5051">
        <f ca="1"/>
        <v>0</v>
      </c>
      <c r="DH5051">
        <f ca="1"/>
        <v>0</v>
      </c>
      <c r="DI5051">
        <f ca="1"/>
        <v>0</v>
      </c>
      <c r="DJ5051">
        <f ca="1"/>
        <v>0</v>
      </c>
      <c r="DK5051">
        <f ca="1"/>
        <v>0</v>
      </c>
      <c r="DL5051">
        <f ca="1"/>
        <v>0</v>
      </c>
      <c r="DM5051">
        <f ca="1"/>
        <v>0</v>
      </c>
      <c r="DN5051">
        <f ca="1"/>
        <v>0</v>
      </c>
    </row>
    <row r="5052" spans="111:118">
      <c r="DG5052">
        <f ca="1"/>
        <v>0</v>
      </c>
      <c r="DH5052">
        <f ca="1"/>
        <v>0</v>
      </c>
      <c r="DI5052">
        <f ca="1"/>
        <v>0</v>
      </c>
      <c r="DJ5052">
        <f ca="1"/>
        <v>0</v>
      </c>
      <c r="DK5052">
        <f ca="1"/>
        <v>0</v>
      </c>
      <c r="DL5052">
        <f ca="1"/>
        <v>0</v>
      </c>
      <c r="DM5052">
        <f ca="1"/>
        <v>0</v>
      </c>
      <c r="DN5052">
        <f ca="1"/>
        <v>0</v>
      </c>
    </row>
    <row r="5053" spans="111:118">
      <c r="DG5053">
        <f ca="1"/>
        <v>0</v>
      </c>
      <c r="DH5053">
        <f ca="1"/>
        <v>0</v>
      </c>
      <c r="DI5053">
        <f ca="1"/>
        <v>0</v>
      </c>
      <c r="DJ5053">
        <f ca="1"/>
        <v>0</v>
      </c>
      <c r="DK5053">
        <f ca="1"/>
        <v>0</v>
      </c>
      <c r="DL5053">
        <f ca="1"/>
        <v>0</v>
      </c>
      <c r="DM5053">
        <f ca="1"/>
        <v>0</v>
      </c>
      <c r="DN5053">
        <f ca="1"/>
        <v>0</v>
      </c>
    </row>
    <row r="5054" spans="111:118">
      <c r="DG5054">
        <f ca="1"/>
        <v>0</v>
      </c>
      <c r="DH5054">
        <f ca="1"/>
        <v>0</v>
      </c>
      <c r="DI5054">
        <f ca="1"/>
        <v>0</v>
      </c>
      <c r="DJ5054">
        <f ca="1"/>
        <v>0</v>
      </c>
      <c r="DK5054">
        <f ca="1"/>
        <v>0</v>
      </c>
      <c r="DL5054">
        <f ca="1"/>
        <v>0</v>
      </c>
      <c r="DM5054">
        <f ca="1"/>
        <v>0</v>
      </c>
      <c r="DN5054">
        <f ca="1"/>
        <v>0</v>
      </c>
    </row>
    <row r="5055" spans="111:118">
      <c r="DG5055">
        <f ca="1"/>
        <v>0</v>
      </c>
      <c r="DH5055">
        <f ca="1"/>
        <v>0</v>
      </c>
      <c r="DI5055">
        <f ca="1"/>
        <v>0</v>
      </c>
      <c r="DJ5055">
        <f ca="1"/>
        <v>0</v>
      </c>
      <c r="DK5055">
        <f ca="1"/>
        <v>0</v>
      </c>
      <c r="DL5055">
        <f ca="1"/>
        <v>0</v>
      </c>
      <c r="DM5055">
        <f ca="1"/>
        <v>0</v>
      </c>
      <c r="DN5055">
        <f ca="1"/>
        <v>0</v>
      </c>
    </row>
    <row r="5056" spans="111:118">
      <c r="DG5056">
        <f ca="1"/>
        <v>0</v>
      </c>
      <c r="DH5056">
        <f ca="1"/>
        <v>0</v>
      </c>
      <c r="DI5056">
        <f ca="1"/>
        <v>0</v>
      </c>
      <c r="DJ5056">
        <f ca="1"/>
        <v>0</v>
      </c>
      <c r="DK5056">
        <f ca="1"/>
        <v>0</v>
      </c>
      <c r="DL5056">
        <f ca="1"/>
        <v>0</v>
      </c>
      <c r="DM5056">
        <f ca="1"/>
        <v>0</v>
      </c>
      <c r="DN5056">
        <f ca="1"/>
        <v>0</v>
      </c>
    </row>
    <row r="5057" spans="111:118">
      <c r="DG5057">
        <f ca="1"/>
        <v>0</v>
      </c>
      <c r="DH5057">
        <f ca="1"/>
        <v>0</v>
      </c>
      <c r="DI5057">
        <f ca="1"/>
        <v>0</v>
      </c>
      <c r="DJ5057">
        <f ca="1"/>
        <v>0</v>
      </c>
      <c r="DK5057">
        <f ca="1"/>
        <v>0</v>
      </c>
      <c r="DL5057">
        <f ca="1"/>
        <v>0</v>
      </c>
      <c r="DM5057">
        <f ca="1"/>
        <v>0</v>
      </c>
      <c r="DN5057">
        <f ca="1"/>
        <v>0</v>
      </c>
    </row>
    <row r="5058" spans="111:118">
      <c r="DG5058">
        <f ca="1"/>
        <v>0</v>
      </c>
      <c r="DH5058">
        <f ca="1"/>
        <v>0</v>
      </c>
      <c r="DI5058">
        <f ca="1"/>
        <v>0</v>
      </c>
      <c r="DJ5058">
        <f ca="1"/>
        <v>0</v>
      </c>
      <c r="DK5058">
        <f ca="1"/>
        <v>0</v>
      </c>
      <c r="DL5058">
        <f ca="1"/>
        <v>0</v>
      </c>
      <c r="DM5058">
        <f ca="1"/>
        <v>0</v>
      </c>
      <c r="DN5058">
        <f ca="1"/>
        <v>0</v>
      </c>
    </row>
    <row r="5059" spans="111:118">
      <c r="DG5059">
        <f ca="1"/>
        <v>0</v>
      </c>
      <c r="DH5059">
        <f ca="1"/>
        <v>0</v>
      </c>
      <c r="DI5059">
        <f ca="1"/>
        <v>0</v>
      </c>
      <c r="DJ5059">
        <f ca="1"/>
        <v>0</v>
      </c>
      <c r="DK5059">
        <f ca="1"/>
        <v>0</v>
      </c>
      <c r="DL5059">
        <f ca="1"/>
        <v>0</v>
      </c>
      <c r="DM5059">
        <f ca="1"/>
        <v>0</v>
      </c>
      <c r="DN5059">
        <f ca="1"/>
        <v>0</v>
      </c>
    </row>
    <row r="5060" spans="111:118">
      <c r="DG5060">
        <f ca="1"/>
        <v>0</v>
      </c>
      <c r="DH5060">
        <f ca="1"/>
        <v>0</v>
      </c>
      <c r="DI5060">
        <f ca="1"/>
        <v>0</v>
      </c>
      <c r="DJ5060">
        <f ca="1"/>
        <v>0</v>
      </c>
      <c r="DK5060">
        <f ca="1"/>
        <v>0</v>
      </c>
      <c r="DL5060">
        <f ca="1"/>
        <v>0</v>
      </c>
      <c r="DM5060">
        <f ca="1"/>
        <v>0</v>
      </c>
      <c r="DN5060">
        <f ca="1"/>
        <v>0</v>
      </c>
    </row>
    <row r="5061" spans="111:118">
      <c r="DG5061">
        <f ca="1"/>
        <v>0</v>
      </c>
      <c r="DH5061">
        <f ca="1"/>
        <v>0</v>
      </c>
      <c r="DI5061">
        <f ca="1"/>
        <v>0</v>
      </c>
      <c r="DJ5061">
        <f ca="1"/>
        <v>0</v>
      </c>
      <c r="DK5061">
        <f ca="1"/>
        <v>0</v>
      </c>
      <c r="DL5061">
        <f ca="1"/>
        <v>0</v>
      </c>
      <c r="DM5061">
        <f ca="1"/>
        <v>0</v>
      </c>
      <c r="DN5061">
        <f ca="1"/>
        <v>0</v>
      </c>
    </row>
    <row r="5062" spans="111:118">
      <c r="DG5062">
        <f ca="1"/>
        <v>0</v>
      </c>
      <c r="DH5062">
        <f ca="1"/>
        <v>0</v>
      </c>
      <c r="DI5062">
        <f ca="1"/>
        <v>0</v>
      </c>
      <c r="DJ5062">
        <f ca="1"/>
        <v>0</v>
      </c>
      <c r="DK5062">
        <f ca="1"/>
        <v>0</v>
      </c>
      <c r="DL5062">
        <f ca="1"/>
        <v>0</v>
      </c>
      <c r="DM5062">
        <f ca="1"/>
        <v>0</v>
      </c>
      <c r="DN5062">
        <f ca="1"/>
        <v>0</v>
      </c>
    </row>
    <row r="5063" spans="111:118">
      <c r="DG5063">
        <f ca="1"/>
        <v>0</v>
      </c>
      <c r="DH5063">
        <f ca="1"/>
        <v>0</v>
      </c>
      <c r="DI5063">
        <f ca="1"/>
        <v>0</v>
      </c>
      <c r="DJ5063">
        <f ca="1"/>
        <v>0</v>
      </c>
      <c r="DK5063">
        <f ca="1"/>
        <v>0</v>
      </c>
      <c r="DL5063">
        <f ca="1"/>
        <v>0</v>
      </c>
      <c r="DM5063">
        <f ca="1"/>
        <v>0</v>
      </c>
      <c r="DN5063">
        <f ca="1"/>
        <v>0</v>
      </c>
    </row>
    <row r="5064" spans="111:118">
      <c r="DG5064">
        <f ca="1"/>
        <v>0</v>
      </c>
      <c r="DH5064">
        <f ca="1"/>
        <v>0</v>
      </c>
      <c r="DI5064">
        <f ca="1"/>
        <v>0</v>
      </c>
      <c r="DJ5064">
        <f ca="1"/>
        <v>0</v>
      </c>
      <c r="DK5064">
        <f ca="1"/>
        <v>0</v>
      </c>
      <c r="DL5064">
        <f ca="1"/>
        <v>0</v>
      </c>
      <c r="DM5064">
        <f ca="1"/>
        <v>0</v>
      </c>
      <c r="DN5064">
        <f ca="1"/>
        <v>0</v>
      </c>
    </row>
    <row r="5065" spans="111:118">
      <c r="DG5065">
        <f ca="1"/>
        <v>0</v>
      </c>
      <c r="DH5065">
        <f ca="1"/>
        <v>0</v>
      </c>
      <c r="DI5065">
        <f ca="1"/>
        <v>0</v>
      </c>
      <c r="DJ5065">
        <f ca="1"/>
        <v>0</v>
      </c>
      <c r="DK5065">
        <f ca="1"/>
        <v>0</v>
      </c>
      <c r="DL5065">
        <f ca="1"/>
        <v>0</v>
      </c>
      <c r="DM5065">
        <f ca="1"/>
        <v>0</v>
      </c>
      <c r="DN5065">
        <f ca="1"/>
        <v>0</v>
      </c>
    </row>
    <row r="5066" spans="111:118">
      <c r="DG5066">
        <f ca="1"/>
        <v>0</v>
      </c>
      <c r="DH5066">
        <f ca="1"/>
        <v>0</v>
      </c>
      <c r="DI5066">
        <f ca="1"/>
        <v>0</v>
      </c>
      <c r="DJ5066">
        <f ca="1"/>
        <v>0</v>
      </c>
      <c r="DK5066">
        <f ca="1"/>
        <v>0</v>
      </c>
      <c r="DL5066">
        <f ca="1"/>
        <v>0</v>
      </c>
      <c r="DM5066">
        <f ca="1"/>
        <v>0</v>
      </c>
      <c r="DN5066">
        <f ca="1"/>
        <v>0</v>
      </c>
    </row>
    <row r="5067" spans="111:118">
      <c r="DG5067">
        <f ca="1"/>
        <v>0</v>
      </c>
      <c r="DH5067">
        <f ca="1"/>
        <v>0</v>
      </c>
      <c r="DI5067">
        <f ca="1"/>
        <v>0</v>
      </c>
      <c r="DJ5067">
        <f ca="1"/>
        <v>0</v>
      </c>
      <c r="DK5067">
        <f ca="1"/>
        <v>0</v>
      </c>
      <c r="DL5067">
        <f ca="1"/>
        <v>0</v>
      </c>
      <c r="DM5067">
        <f ca="1"/>
        <v>0</v>
      </c>
      <c r="DN5067">
        <f ca="1"/>
        <v>0</v>
      </c>
    </row>
    <row r="5068" spans="111:118">
      <c r="DG5068">
        <f ca="1"/>
        <v>0</v>
      </c>
      <c r="DH5068">
        <f ca="1"/>
        <v>0</v>
      </c>
      <c r="DI5068">
        <f ca="1"/>
        <v>0</v>
      </c>
      <c r="DJ5068">
        <f ca="1"/>
        <v>0</v>
      </c>
      <c r="DK5068">
        <f ca="1"/>
        <v>0</v>
      </c>
      <c r="DL5068">
        <f ca="1"/>
        <v>0</v>
      </c>
      <c r="DM5068">
        <f ca="1"/>
        <v>0</v>
      </c>
      <c r="DN5068">
        <f ca="1"/>
        <v>0</v>
      </c>
    </row>
    <row r="5069" spans="111:118">
      <c r="DG5069">
        <f ca="1"/>
        <v>0</v>
      </c>
      <c r="DH5069">
        <f ca="1"/>
        <v>0</v>
      </c>
      <c r="DI5069">
        <f ca="1"/>
        <v>0</v>
      </c>
      <c r="DJ5069">
        <f ca="1"/>
        <v>0</v>
      </c>
      <c r="DK5069">
        <f ca="1"/>
        <v>0</v>
      </c>
      <c r="DL5069">
        <f ca="1"/>
        <v>0</v>
      </c>
      <c r="DM5069">
        <f ca="1"/>
        <v>0</v>
      </c>
      <c r="DN5069">
        <f ca="1"/>
        <v>0</v>
      </c>
    </row>
    <row r="5070" spans="111:118">
      <c r="DG5070">
        <f ca="1"/>
        <v>0</v>
      </c>
      <c r="DH5070">
        <f ca="1"/>
        <v>0</v>
      </c>
      <c r="DI5070">
        <f ca="1"/>
        <v>0</v>
      </c>
      <c r="DJ5070">
        <f ca="1"/>
        <v>0</v>
      </c>
      <c r="DK5070">
        <f ca="1"/>
        <v>0</v>
      </c>
      <c r="DL5070">
        <f ca="1"/>
        <v>0</v>
      </c>
      <c r="DM5070">
        <f ca="1"/>
        <v>0</v>
      </c>
      <c r="DN5070">
        <f ca="1"/>
        <v>0</v>
      </c>
    </row>
    <row r="5071" spans="111:118">
      <c r="DG5071">
        <f ca="1"/>
        <v>0</v>
      </c>
      <c r="DH5071">
        <f ca="1"/>
        <v>0</v>
      </c>
      <c r="DI5071">
        <f ca="1"/>
        <v>0</v>
      </c>
      <c r="DJ5071">
        <f ca="1"/>
        <v>0</v>
      </c>
      <c r="DK5071">
        <f ca="1"/>
        <v>0</v>
      </c>
      <c r="DL5071">
        <f ca="1"/>
        <v>0</v>
      </c>
      <c r="DM5071">
        <f ca="1"/>
        <v>0</v>
      </c>
      <c r="DN5071">
        <f ca="1"/>
        <v>0</v>
      </c>
    </row>
    <row r="5072" spans="111:118">
      <c r="DG5072">
        <f ca="1"/>
        <v>0</v>
      </c>
      <c r="DH5072">
        <f ca="1"/>
        <v>0</v>
      </c>
      <c r="DI5072">
        <f ca="1"/>
        <v>0</v>
      </c>
      <c r="DJ5072">
        <f ca="1"/>
        <v>0</v>
      </c>
      <c r="DK5072">
        <f ca="1"/>
        <v>0</v>
      </c>
      <c r="DL5072">
        <f ca="1"/>
        <v>0</v>
      </c>
      <c r="DM5072">
        <f ca="1"/>
        <v>0</v>
      </c>
      <c r="DN5072">
        <f ca="1"/>
        <v>0</v>
      </c>
    </row>
    <row r="5073" spans="111:118">
      <c r="DG5073">
        <f ca="1"/>
        <v>0</v>
      </c>
      <c r="DH5073">
        <f ca="1"/>
        <v>0</v>
      </c>
      <c r="DI5073">
        <f ca="1"/>
        <v>0</v>
      </c>
      <c r="DJ5073">
        <f ca="1"/>
        <v>0</v>
      </c>
      <c r="DK5073">
        <f ca="1"/>
        <v>0</v>
      </c>
      <c r="DL5073">
        <f ca="1"/>
        <v>0</v>
      </c>
      <c r="DM5073">
        <f ca="1"/>
        <v>0</v>
      </c>
      <c r="DN5073">
        <f ca="1"/>
        <v>0</v>
      </c>
    </row>
    <row r="5074" spans="111:118">
      <c r="DG5074">
        <f ca="1"/>
        <v>0</v>
      </c>
      <c r="DH5074">
        <f ca="1"/>
        <v>0</v>
      </c>
      <c r="DI5074">
        <f ca="1"/>
        <v>0</v>
      </c>
      <c r="DJ5074">
        <f ca="1"/>
        <v>0</v>
      </c>
      <c r="DK5074">
        <f ca="1"/>
        <v>0</v>
      </c>
      <c r="DL5074">
        <f ca="1"/>
        <v>0</v>
      </c>
      <c r="DM5074">
        <f ca="1"/>
        <v>0</v>
      </c>
      <c r="DN5074">
        <f ca="1"/>
        <v>0</v>
      </c>
    </row>
    <row r="5075" spans="111:118">
      <c r="DG5075">
        <f ca="1"/>
        <v>0</v>
      </c>
      <c r="DH5075">
        <f ca="1"/>
        <v>0</v>
      </c>
      <c r="DI5075">
        <f ca="1"/>
        <v>0</v>
      </c>
      <c r="DJ5075">
        <f ca="1"/>
        <v>0</v>
      </c>
      <c r="DK5075">
        <f ca="1"/>
        <v>0</v>
      </c>
      <c r="DL5075">
        <f ca="1"/>
        <v>0</v>
      </c>
      <c r="DM5075">
        <f ca="1"/>
        <v>0</v>
      </c>
      <c r="DN5075">
        <f ca="1"/>
        <v>0</v>
      </c>
    </row>
    <row r="5076" spans="111:118">
      <c r="DG5076">
        <f ca="1"/>
        <v>0</v>
      </c>
      <c r="DH5076">
        <f ca="1"/>
        <v>0</v>
      </c>
      <c r="DI5076">
        <f ca="1"/>
        <v>0</v>
      </c>
      <c r="DJ5076">
        <f ca="1"/>
        <v>0</v>
      </c>
      <c r="DK5076">
        <f ca="1"/>
        <v>0</v>
      </c>
      <c r="DL5076">
        <f ca="1"/>
        <v>0</v>
      </c>
      <c r="DM5076">
        <f ca="1"/>
        <v>0</v>
      </c>
      <c r="DN5076">
        <f ca="1"/>
        <v>0</v>
      </c>
    </row>
    <row r="5077" spans="111:118">
      <c r="DG5077">
        <f ca="1"/>
        <v>0</v>
      </c>
      <c r="DH5077">
        <f ca="1"/>
        <v>0</v>
      </c>
      <c r="DI5077">
        <f ca="1"/>
        <v>0</v>
      </c>
      <c r="DJ5077">
        <f ca="1"/>
        <v>0</v>
      </c>
      <c r="DK5077">
        <f ca="1"/>
        <v>0</v>
      </c>
      <c r="DL5077">
        <f ca="1"/>
        <v>0</v>
      </c>
      <c r="DM5077">
        <f ca="1"/>
        <v>0</v>
      </c>
      <c r="DN5077">
        <f ca="1"/>
        <v>0</v>
      </c>
    </row>
    <row r="5078" spans="111:118">
      <c r="DG5078">
        <f ca="1"/>
        <v>0</v>
      </c>
      <c r="DH5078">
        <f ca="1"/>
        <v>0</v>
      </c>
      <c r="DI5078">
        <f ca="1"/>
        <v>0</v>
      </c>
      <c r="DJ5078">
        <f ca="1"/>
        <v>0</v>
      </c>
      <c r="DK5078">
        <f ca="1"/>
        <v>0</v>
      </c>
      <c r="DL5078">
        <f ca="1"/>
        <v>0</v>
      </c>
      <c r="DM5078">
        <f ca="1"/>
        <v>0</v>
      </c>
      <c r="DN5078">
        <f ca="1"/>
        <v>0</v>
      </c>
    </row>
    <row r="5079" spans="111:118">
      <c r="DG5079">
        <f ca="1"/>
        <v>0</v>
      </c>
      <c r="DH5079">
        <f ca="1"/>
        <v>0</v>
      </c>
      <c r="DI5079">
        <f ca="1"/>
        <v>0</v>
      </c>
      <c r="DJ5079">
        <f ca="1"/>
        <v>0</v>
      </c>
      <c r="DK5079">
        <f ca="1"/>
        <v>0</v>
      </c>
      <c r="DL5079">
        <f ca="1"/>
        <v>0</v>
      </c>
      <c r="DM5079">
        <f ca="1"/>
        <v>0</v>
      </c>
      <c r="DN5079">
        <f ca="1"/>
        <v>0</v>
      </c>
    </row>
    <row r="5080" spans="111:118">
      <c r="DG5080">
        <f ca="1"/>
        <v>0</v>
      </c>
      <c r="DH5080">
        <f ca="1"/>
        <v>0</v>
      </c>
      <c r="DI5080">
        <f ca="1"/>
        <v>0</v>
      </c>
      <c r="DJ5080">
        <f ca="1"/>
        <v>0</v>
      </c>
      <c r="DK5080">
        <f ca="1"/>
        <v>0</v>
      </c>
      <c r="DL5080">
        <f ca="1"/>
        <v>0</v>
      </c>
      <c r="DM5080">
        <f ca="1"/>
        <v>0</v>
      </c>
      <c r="DN5080">
        <f ca="1"/>
        <v>0</v>
      </c>
    </row>
    <row r="5081" spans="111:118">
      <c r="DG5081">
        <f ca="1"/>
        <v>0</v>
      </c>
      <c r="DH5081">
        <f ca="1"/>
        <v>0</v>
      </c>
      <c r="DI5081">
        <f ca="1"/>
        <v>0</v>
      </c>
      <c r="DJ5081">
        <f ca="1"/>
        <v>0</v>
      </c>
      <c r="DK5081">
        <f ca="1"/>
        <v>0</v>
      </c>
      <c r="DL5081">
        <f ca="1"/>
        <v>0</v>
      </c>
      <c r="DM5081">
        <f ca="1"/>
        <v>0</v>
      </c>
      <c r="DN5081">
        <f ca="1"/>
        <v>0</v>
      </c>
    </row>
    <row r="5082" spans="111:118">
      <c r="DG5082">
        <f ca="1"/>
        <v>0</v>
      </c>
      <c r="DH5082">
        <f ca="1"/>
        <v>0</v>
      </c>
      <c r="DI5082">
        <f ca="1"/>
        <v>0</v>
      </c>
      <c r="DJ5082">
        <f ca="1"/>
        <v>0</v>
      </c>
      <c r="DK5082">
        <f ca="1"/>
        <v>0</v>
      </c>
      <c r="DL5082">
        <f ca="1"/>
        <v>0</v>
      </c>
      <c r="DM5082">
        <f ca="1"/>
        <v>0</v>
      </c>
      <c r="DN5082">
        <f ca="1"/>
        <v>0</v>
      </c>
    </row>
    <row r="5083" spans="111:118">
      <c r="DG5083">
        <f ca="1"/>
        <v>0</v>
      </c>
      <c r="DH5083">
        <f ca="1"/>
        <v>0</v>
      </c>
      <c r="DI5083">
        <f ca="1"/>
        <v>0</v>
      </c>
      <c r="DJ5083">
        <f ca="1"/>
        <v>0</v>
      </c>
      <c r="DK5083">
        <f ca="1"/>
        <v>0</v>
      </c>
      <c r="DL5083">
        <f ca="1"/>
        <v>0</v>
      </c>
      <c r="DM5083">
        <f ca="1"/>
        <v>0</v>
      </c>
      <c r="DN5083">
        <f ca="1"/>
        <v>0</v>
      </c>
    </row>
    <row r="5084" spans="111:118">
      <c r="DG5084">
        <f ca="1"/>
        <v>0</v>
      </c>
      <c r="DH5084">
        <f ca="1"/>
        <v>0</v>
      </c>
      <c r="DI5084">
        <f ca="1"/>
        <v>0</v>
      </c>
      <c r="DJ5084">
        <f ca="1"/>
        <v>0</v>
      </c>
      <c r="DK5084">
        <f ca="1"/>
        <v>0</v>
      </c>
      <c r="DL5084">
        <f ca="1"/>
        <v>0</v>
      </c>
      <c r="DM5084">
        <f ca="1"/>
        <v>0</v>
      </c>
      <c r="DN5084">
        <f ca="1"/>
        <v>0</v>
      </c>
    </row>
    <row r="5085" spans="111:118">
      <c r="DG5085">
        <f ca="1"/>
        <v>0</v>
      </c>
      <c r="DH5085">
        <f ca="1"/>
        <v>0</v>
      </c>
      <c r="DI5085">
        <f ca="1"/>
        <v>0</v>
      </c>
      <c r="DJ5085">
        <f ca="1"/>
        <v>0</v>
      </c>
      <c r="DK5085">
        <f ca="1"/>
        <v>0</v>
      </c>
      <c r="DL5085">
        <f ca="1"/>
        <v>0</v>
      </c>
      <c r="DM5085">
        <f ca="1"/>
        <v>0</v>
      </c>
      <c r="DN5085">
        <f ca="1"/>
        <v>0</v>
      </c>
    </row>
    <row r="5086" spans="111:118">
      <c r="DG5086">
        <f ca="1"/>
        <v>0</v>
      </c>
      <c r="DH5086">
        <f ca="1"/>
        <v>0</v>
      </c>
      <c r="DI5086">
        <f ca="1"/>
        <v>0</v>
      </c>
      <c r="DJ5086">
        <f ca="1"/>
        <v>0</v>
      </c>
      <c r="DK5086">
        <f ca="1"/>
        <v>0</v>
      </c>
      <c r="DL5086">
        <f ca="1"/>
        <v>0</v>
      </c>
      <c r="DM5086">
        <f ca="1"/>
        <v>0</v>
      </c>
      <c r="DN5086">
        <f ca="1"/>
        <v>0</v>
      </c>
    </row>
    <row r="5087" spans="111:118">
      <c r="DG5087">
        <f ca="1"/>
        <v>0</v>
      </c>
      <c r="DH5087">
        <f ca="1"/>
        <v>0</v>
      </c>
      <c r="DI5087">
        <f ca="1"/>
        <v>0</v>
      </c>
      <c r="DJ5087">
        <f ca="1"/>
        <v>0</v>
      </c>
      <c r="DK5087">
        <f ca="1"/>
        <v>0</v>
      </c>
      <c r="DL5087">
        <f ca="1"/>
        <v>0</v>
      </c>
      <c r="DM5087">
        <f ca="1"/>
        <v>0</v>
      </c>
      <c r="DN5087">
        <f ca="1"/>
        <v>0</v>
      </c>
    </row>
    <row r="5088" spans="111:118">
      <c r="DG5088">
        <f ca="1"/>
        <v>0</v>
      </c>
      <c r="DH5088">
        <f ca="1"/>
        <v>0</v>
      </c>
      <c r="DI5088">
        <f ca="1"/>
        <v>0</v>
      </c>
      <c r="DJ5088">
        <f ca="1"/>
        <v>0</v>
      </c>
      <c r="DK5088">
        <f ca="1"/>
        <v>0</v>
      </c>
      <c r="DL5088">
        <f ca="1"/>
        <v>0</v>
      </c>
      <c r="DM5088">
        <f ca="1"/>
        <v>0</v>
      </c>
      <c r="DN5088">
        <f ca="1"/>
        <v>0</v>
      </c>
    </row>
    <row r="5089" spans="111:118">
      <c r="DG5089">
        <f ca="1"/>
        <v>0</v>
      </c>
      <c r="DH5089">
        <f ca="1"/>
        <v>0</v>
      </c>
      <c r="DI5089">
        <f ca="1"/>
        <v>0</v>
      </c>
      <c r="DJ5089">
        <f ca="1"/>
        <v>0</v>
      </c>
      <c r="DK5089">
        <f ca="1"/>
        <v>0</v>
      </c>
      <c r="DL5089">
        <f ca="1"/>
        <v>0</v>
      </c>
      <c r="DM5089">
        <f ca="1"/>
        <v>0</v>
      </c>
      <c r="DN5089">
        <f ca="1"/>
        <v>0</v>
      </c>
    </row>
    <row r="5090" spans="111:118">
      <c r="DG5090">
        <f ca="1"/>
        <v>0</v>
      </c>
      <c r="DH5090">
        <f ca="1"/>
        <v>0</v>
      </c>
      <c r="DI5090">
        <f ca="1"/>
        <v>0</v>
      </c>
      <c r="DJ5090">
        <f ca="1"/>
        <v>0</v>
      </c>
      <c r="DK5090">
        <f ca="1"/>
        <v>0</v>
      </c>
      <c r="DL5090">
        <f ca="1"/>
        <v>0</v>
      </c>
      <c r="DM5090">
        <f ca="1"/>
        <v>0</v>
      </c>
      <c r="DN5090">
        <f ca="1"/>
        <v>0</v>
      </c>
    </row>
    <row r="5091" spans="111:118">
      <c r="DG5091">
        <f ca="1"/>
        <v>0</v>
      </c>
      <c r="DH5091">
        <f ca="1"/>
        <v>0</v>
      </c>
      <c r="DI5091">
        <f ca="1"/>
        <v>0</v>
      </c>
      <c r="DJ5091">
        <f ca="1"/>
        <v>0</v>
      </c>
      <c r="DK5091">
        <f ca="1"/>
        <v>0</v>
      </c>
      <c r="DL5091">
        <f ca="1"/>
        <v>0</v>
      </c>
      <c r="DM5091">
        <f ca="1"/>
        <v>0</v>
      </c>
      <c r="DN5091">
        <f ca="1"/>
        <v>0</v>
      </c>
    </row>
    <row r="5092" spans="111:118">
      <c r="DG5092">
        <f ca="1"/>
        <v>0</v>
      </c>
      <c r="DH5092">
        <f ca="1"/>
        <v>0</v>
      </c>
      <c r="DI5092">
        <f ca="1"/>
        <v>0</v>
      </c>
      <c r="DJ5092">
        <f ca="1"/>
        <v>0</v>
      </c>
      <c r="DK5092">
        <f ca="1"/>
        <v>0</v>
      </c>
      <c r="DL5092">
        <f ca="1"/>
        <v>0</v>
      </c>
      <c r="DM5092">
        <f ca="1"/>
        <v>0</v>
      </c>
      <c r="DN5092">
        <f ca="1"/>
        <v>0</v>
      </c>
    </row>
    <row r="5093" spans="111:118">
      <c r="DG5093">
        <f ca="1"/>
        <v>0</v>
      </c>
      <c r="DH5093">
        <f ca="1"/>
        <v>0</v>
      </c>
      <c r="DI5093">
        <f ca="1"/>
        <v>0</v>
      </c>
      <c r="DJ5093">
        <f ca="1"/>
        <v>0</v>
      </c>
      <c r="DK5093">
        <f ca="1"/>
        <v>0</v>
      </c>
      <c r="DL5093">
        <f ca="1"/>
        <v>0</v>
      </c>
      <c r="DM5093">
        <f ca="1"/>
        <v>0</v>
      </c>
      <c r="DN5093">
        <f ca="1"/>
        <v>0</v>
      </c>
    </row>
    <row r="5094" spans="111:118">
      <c r="DG5094">
        <f ca="1"/>
        <v>0</v>
      </c>
      <c r="DH5094">
        <f ca="1"/>
        <v>0</v>
      </c>
      <c r="DI5094">
        <f ca="1"/>
        <v>0</v>
      </c>
      <c r="DJ5094">
        <f ca="1"/>
        <v>0</v>
      </c>
      <c r="DK5094">
        <f ca="1"/>
        <v>0</v>
      </c>
      <c r="DL5094">
        <f ca="1"/>
        <v>0</v>
      </c>
      <c r="DM5094">
        <f ca="1"/>
        <v>0</v>
      </c>
      <c r="DN5094">
        <f ca="1"/>
        <v>0</v>
      </c>
    </row>
    <row r="5095" spans="111:118">
      <c r="DG5095">
        <f ca="1"/>
        <v>0</v>
      </c>
      <c r="DH5095">
        <f ca="1"/>
        <v>0</v>
      </c>
      <c r="DI5095">
        <f ca="1"/>
        <v>0</v>
      </c>
      <c r="DJ5095">
        <f ca="1"/>
        <v>0</v>
      </c>
      <c r="DK5095">
        <f ca="1"/>
        <v>0</v>
      </c>
      <c r="DL5095">
        <f ca="1"/>
        <v>0</v>
      </c>
      <c r="DM5095">
        <f ca="1"/>
        <v>0</v>
      </c>
      <c r="DN5095">
        <f ca="1"/>
        <v>0</v>
      </c>
    </row>
    <row r="5096" spans="111:118">
      <c r="DG5096">
        <f ca="1"/>
        <v>0</v>
      </c>
      <c r="DH5096">
        <f ca="1"/>
        <v>0</v>
      </c>
      <c r="DI5096">
        <f ca="1"/>
        <v>0</v>
      </c>
      <c r="DJ5096">
        <f ca="1"/>
        <v>0</v>
      </c>
      <c r="DK5096">
        <f ca="1"/>
        <v>0</v>
      </c>
      <c r="DL5096">
        <f ca="1"/>
        <v>0</v>
      </c>
      <c r="DM5096">
        <f ca="1"/>
        <v>0</v>
      </c>
      <c r="DN5096">
        <f ca="1"/>
        <v>0</v>
      </c>
    </row>
    <row r="5097" spans="111:118">
      <c r="DG5097">
        <f ca="1"/>
        <v>0</v>
      </c>
      <c r="DH5097">
        <f ca="1"/>
        <v>0</v>
      </c>
      <c r="DI5097">
        <f ca="1"/>
        <v>0</v>
      </c>
      <c r="DJ5097">
        <f ca="1"/>
        <v>0</v>
      </c>
      <c r="DK5097">
        <f ca="1"/>
        <v>0</v>
      </c>
      <c r="DL5097">
        <f ca="1"/>
        <v>0</v>
      </c>
      <c r="DM5097">
        <f ca="1"/>
        <v>0</v>
      </c>
      <c r="DN5097">
        <f ca="1"/>
        <v>0</v>
      </c>
    </row>
    <row r="5098" spans="111:118">
      <c r="DG5098">
        <f ca="1"/>
        <v>0</v>
      </c>
      <c r="DH5098">
        <f ca="1"/>
        <v>0</v>
      </c>
      <c r="DI5098">
        <f ca="1"/>
        <v>0</v>
      </c>
      <c r="DJ5098">
        <f ca="1"/>
        <v>0</v>
      </c>
      <c r="DK5098">
        <f ca="1"/>
        <v>0</v>
      </c>
      <c r="DL5098">
        <f ca="1"/>
        <v>0</v>
      </c>
      <c r="DM5098">
        <f ca="1"/>
        <v>0</v>
      </c>
      <c r="DN5098">
        <f ca="1"/>
        <v>0</v>
      </c>
    </row>
    <row r="5099" spans="111:118">
      <c r="DG5099">
        <f ca="1"/>
        <v>0</v>
      </c>
      <c r="DH5099">
        <f ca="1"/>
        <v>0</v>
      </c>
      <c r="DI5099">
        <f ca="1"/>
        <v>0</v>
      </c>
      <c r="DJ5099">
        <f ca="1"/>
        <v>0</v>
      </c>
      <c r="DK5099">
        <f ca="1"/>
        <v>0</v>
      </c>
      <c r="DL5099">
        <f ca="1"/>
        <v>0</v>
      </c>
      <c r="DM5099">
        <f ca="1"/>
        <v>0</v>
      </c>
      <c r="DN5099">
        <f ca="1"/>
        <v>0</v>
      </c>
    </row>
    <row r="5100" spans="111:118">
      <c r="DG5100">
        <f ca="1"/>
        <v>0</v>
      </c>
      <c r="DH5100">
        <f ca="1"/>
        <v>0</v>
      </c>
      <c r="DI5100">
        <f ca="1"/>
        <v>0</v>
      </c>
      <c r="DJ5100">
        <f ca="1"/>
        <v>0</v>
      </c>
      <c r="DK5100">
        <f ca="1"/>
        <v>0</v>
      </c>
      <c r="DL5100">
        <f ca="1"/>
        <v>0</v>
      </c>
      <c r="DM5100">
        <f ca="1"/>
        <v>0</v>
      </c>
      <c r="DN5100">
        <f ca="1"/>
        <v>0</v>
      </c>
    </row>
    <row r="5101" spans="111:118">
      <c r="DG5101">
        <f ca="1"/>
        <v>0</v>
      </c>
      <c r="DH5101">
        <f ca="1"/>
        <v>0</v>
      </c>
      <c r="DI5101">
        <f ca="1"/>
        <v>0</v>
      </c>
      <c r="DJ5101">
        <f ca="1"/>
        <v>0</v>
      </c>
      <c r="DK5101">
        <f ca="1"/>
        <v>0</v>
      </c>
      <c r="DL5101">
        <f ca="1"/>
        <v>0</v>
      </c>
      <c r="DM5101">
        <f ca="1"/>
        <v>0</v>
      </c>
      <c r="DN5101">
        <f ca="1"/>
        <v>0</v>
      </c>
    </row>
    <row r="5102" spans="111:118">
      <c r="DG5102">
        <f ca="1"/>
        <v>0</v>
      </c>
      <c r="DH5102">
        <f ca="1"/>
        <v>0</v>
      </c>
      <c r="DI5102">
        <f ca="1"/>
        <v>0</v>
      </c>
      <c r="DJ5102">
        <f ca="1"/>
        <v>0</v>
      </c>
      <c r="DK5102">
        <f ca="1"/>
        <v>0</v>
      </c>
      <c r="DL5102">
        <f ca="1"/>
        <v>0</v>
      </c>
      <c r="DM5102">
        <f ca="1"/>
        <v>0</v>
      </c>
      <c r="DN5102">
        <f ca="1"/>
        <v>0</v>
      </c>
    </row>
    <row r="5103" spans="111:118">
      <c r="DG5103">
        <f ca="1"/>
        <v>0</v>
      </c>
      <c r="DH5103">
        <f ca="1"/>
        <v>0</v>
      </c>
      <c r="DI5103">
        <f ca="1"/>
        <v>0</v>
      </c>
      <c r="DJ5103">
        <f ca="1"/>
        <v>0</v>
      </c>
      <c r="DK5103">
        <f ca="1"/>
        <v>0</v>
      </c>
      <c r="DL5103">
        <f ca="1"/>
        <v>0</v>
      </c>
      <c r="DM5103">
        <f ca="1"/>
        <v>0</v>
      </c>
      <c r="DN5103">
        <f ca="1"/>
        <v>0</v>
      </c>
    </row>
    <row r="5104" spans="111:118">
      <c r="DG5104">
        <f ca="1"/>
        <v>0</v>
      </c>
      <c r="DH5104">
        <f ca="1"/>
        <v>0</v>
      </c>
      <c r="DI5104">
        <f ca="1"/>
        <v>0</v>
      </c>
      <c r="DJ5104">
        <f ca="1"/>
        <v>0</v>
      </c>
      <c r="DK5104">
        <f ca="1"/>
        <v>0</v>
      </c>
      <c r="DL5104">
        <f ca="1"/>
        <v>0</v>
      </c>
      <c r="DM5104">
        <f ca="1"/>
        <v>0</v>
      </c>
      <c r="DN5104">
        <f ca="1"/>
        <v>0</v>
      </c>
    </row>
    <row r="5105" spans="111:118">
      <c r="DG5105">
        <f ca="1"/>
        <v>0</v>
      </c>
      <c r="DH5105">
        <f ca="1"/>
        <v>0</v>
      </c>
      <c r="DI5105">
        <f ca="1"/>
        <v>0</v>
      </c>
      <c r="DJ5105">
        <f ca="1"/>
        <v>0</v>
      </c>
      <c r="DK5105">
        <f ca="1"/>
        <v>0</v>
      </c>
      <c r="DL5105">
        <f ca="1"/>
        <v>0</v>
      </c>
      <c r="DM5105">
        <f ca="1"/>
        <v>0</v>
      </c>
      <c r="DN5105">
        <f ca="1"/>
        <v>0</v>
      </c>
    </row>
    <row r="5106" spans="111:118">
      <c r="DG5106">
        <f ca="1"/>
        <v>0</v>
      </c>
      <c r="DH5106">
        <f ca="1"/>
        <v>0</v>
      </c>
      <c r="DI5106">
        <f ca="1"/>
        <v>0</v>
      </c>
      <c r="DJ5106">
        <f ca="1"/>
        <v>0</v>
      </c>
      <c r="DK5106">
        <f ca="1"/>
        <v>0</v>
      </c>
      <c r="DL5106">
        <f ca="1"/>
        <v>0</v>
      </c>
      <c r="DM5106">
        <f ca="1"/>
        <v>0</v>
      </c>
      <c r="DN5106">
        <f ca="1"/>
        <v>0</v>
      </c>
    </row>
    <row r="5107" spans="111:118">
      <c r="DG5107">
        <f ca="1"/>
        <v>0</v>
      </c>
      <c r="DH5107">
        <f ca="1"/>
        <v>0</v>
      </c>
      <c r="DI5107">
        <f ca="1"/>
        <v>0</v>
      </c>
      <c r="DJ5107">
        <f ca="1"/>
        <v>0</v>
      </c>
      <c r="DK5107">
        <f ca="1"/>
        <v>0</v>
      </c>
      <c r="DL5107">
        <f ca="1"/>
        <v>0</v>
      </c>
      <c r="DM5107">
        <f ca="1"/>
        <v>0</v>
      </c>
      <c r="DN5107">
        <f ca="1"/>
        <v>0</v>
      </c>
    </row>
    <row r="5108" spans="111:118">
      <c r="DG5108">
        <f ca="1"/>
        <v>0</v>
      </c>
      <c r="DH5108">
        <f ca="1"/>
        <v>0</v>
      </c>
      <c r="DI5108">
        <f ca="1"/>
        <v>0</v>
      </c>
      <c r="DJ5108">
        <f ca="1"/>
        <v>0</v>
      </c>
      <c r="DK5108">
        <f ca="1"/>
        <v>0</v>
      </c>
      <c r="DL5108">
        <f ca="1"/>
        <v>0</v>
      </c>
      <c r="DM5108">
        <f ca="1"/>
        <v>0</v>
      </c>
      <c r="DN5108">
        <f ca="1"/>
        <v>0</v>
      </c>
    </row>
    <row r="5109" spans="111:118">
      <c r="DG5109">
        <f ca="1"/>
        <v>0</v>
      </c>
      <c r="DH5109">
        <f ca="1"/>
        <v>0</v>
      </c>
      <c r="DI5109">
        <f ca="1"/>
        <v>0</v>
      </c>
      <c r="DJ5109">
        <f ca="1"/>
        <v>0</v>
      </c>
      <c r="DK5109">
        <f ca="1"/>
        <v>0</v>
      </c>
      <c r="DL5109">
        <f ca="1"/>
        <v>0</v>
      </c>
      <c r="DM5109">
        <f ca="1"/>
        <v>0</v>
      </c>
      <c r="DN5109">
        <f ca="1"/>
        <v>0</v>
      </c>
    </row>
    <row r="5110" spans="111:118">
      <c r="DG5110">
        <f ca="1"/>
        <v>0</v>
      </c>
      <c r="DH5110">
        <f ca="1"/>
        <v>0</v>
      </c>
      <c r="DI5110">
        <f ca="1"/>
        <v>0</v>
      </c>
      <c r="DJ5110">
        <f ca="1"/>
        <v>0</v>
      </c>
      <c r="DK5110">
        <f ca="1"/>
        <v>0</v>
      </c>
      <c r="DL5110">
        <f ca="1"/>
        <v>0</v>
      </c>
      <c r="DM5110">
        <f ca="1"/>
        <v>0</v>
      </c>
      <c r="DN5110">
        <f ca="1"/>
        <v>0</v>
      </c>
    </row>
    <row r="5111" spans="111:118">
      <c r="DG5111">
        <f ca="1"/>
        <v>0</v>
      </c>
      <c r="DH5111">
        <f ca="1"/>
        <v>0</v>
      </c>
      <c r="DI5111">
        <f ca="1"/>
        <v>0</v>
      </c>
      <c r="DJ5111">
        <f ca="1"/>
        <v>0</v>
      </c>
      <c r="DK5111">
        <f ca="1"/>
        <v>0</v>
      </c>
      <c r="DL5111">
        <f ca="1"/>
        <v>0</v>
      </c>
      <c r="DM5111">
        <f ca="1"/>
        <v>0</v>
      </c>
      <c r="DN5111">
        <f ca="1"/>
        <v>0</v>
      </c>
    </row>
    <row r="5112" spans="111:118">
      <c r="DG5112">
        <f ca="1"/>
        <v>0</v>
      </c>
      <c r="DH5112">
        <f ca="1"/>
        <v>0</v>
      </c>
      <c r="DI5112">
        <f ca="1"/>
        <v>0</v>
      </c>
      <c r="DJ5112">
        <f ca="1"/>
        <v>0</v>
      </c>
      <c r="DK5112">
        <f ca="1"/>
        <v>0</v>
      </c>
      <c r="DL5112">
        <f ca="1"/>
        <v>0</v>
      </c>
      <c r="DM5112">
        <f ca="1"/>
        <v>0</v>
      </c>
      <c r="DN5112">
        <f ca="1"/>
        <v>0</v>
      </c>
    </row>
    <row r="5113" spans="111:118">
      <c r="DG5113">
        <f ca="1"/>
        <v>0</v>
      </c>
      <c r="DH5113">
        <f ca="1"/>
        <v>0</v>
      </c>
      <c r="DI5113">
        <f ca="1"/>
        <v>0</v>
      </c>
      <c r="DJ5113">
        <f ca="1"/>
        <v>0</v>
      </c>
      <c r="DK5113">
        <f ca="1"/>
        <v>0</v>
      </c>
      <c r="DL5113">
        <f ca="1"/>
        <v>0</v>
      </c>
      <c r="DM5113">
        <f ca="1"/>
        <v>0</v>
      </c>
      <c r="DN5113">
        <f ca="1"/>
        <v>0</v>
      </c>
    </row>
    <row r="5114" spans="111:118">
      <c r="DG5114">
        <f ca="1"/>
        <v>0</v>
      </c>
      <c r="DH5114">
        <f ca="1"/>
        <v>0</v>
      </c>
      <c r="DI5114">
        <f ca="1"/>
        <v>0</v>
      </c>
      <c r="DJ5114">
        <f ca="1"/>
        <v>0</v>
      </c>
      <c r="DK5114">
        <f ca="1"/>
        <v>0</v>
      </c>
      <c r="DL5114">
        <f ca="1"/>
        <v>0</v>
      </c>
      <c r="DM5114">
        <f ca="1"/>
        <v>0</v>
      </c>
      <c r="DN5114">
        <f ca="1"/>
        <v>0</v>
      </c>
    </row>
    <row r="5115" spans="111:118">
      <c r="DG5115">
        <f ca="1"/>
        <v>0</v>
      </c>
      <c r="DH5115">
        <f ca="1"/>
        <v>0</v>
      </c>
      <c r="DI5115">
        <f ca="1"/>
        <v>0</v>
      </c>
      <c r="DJ5115">
        <f ca="1"/>
        <v>0</v>
      </c>
      <c r="DK5115">
        <f ca="1"/>
        <v>0</v>
      </c>
      <c r="DL5115">
        <f ca="1"/>
        <v>0</v>
      </c>
      <c r="DM5115">
        <f ca="1"/>
        <v>0</v>
      </c>
      <c r="DN5115">
        <f ca="1"/>
        <v>0</v>
      </c>
    </row>
    <row r="5116" spans="111:118">
      <c r="DG5116">
        <f ca="1"/>
        <v>0</v>
      </c>
      <c r="DH5116">
        <f ca="1"/>
        <v>0</v>
      </c>
      <c r="DI5116">
        <f ca="1"/>
        <v>0</v>
      </c>
      <c r="DJ5116">
        <f ca="1"/>
        <v>0</v>
      </c>
      <c r="DK5116">
        <f ca="1"/>
        <v>0</v>
      </c>
      <c r="DL5116">
        <f ca="1"/>
        <v>0</v>
      </c>
      <c r="DM5116">
        <f ca="1"/>
        <v>0</v>
      </c>
      <c r="DN5116">
        <f ca="1"/>
        <v>0</v>
      </c>
    </row>
    <row r="5117" spans="111:118">
      <c r="DG5117">
        <f ca="1"/>
        <v>0</v>
      </c>
      <c r="DH5117">
        <f ca="1"/>
        <v>0</v>
      </c>
      <c r="DI5117">
        <f ca="1"/>
        <v>0</v>
      </c>
      <c r="DJ5117">
        <f ca="1"/>
        <v>0</v>
      </c>
      <c r="DK5117">
        <f ca="1"/>
        <v>0</v>
      </c>
      <c r="DL5117">
        <f ca="1"/>
        <v>0</v>
      </c>
      <c r="DM5117">
        <f ca="1"/>
        <v>0</v>
      </c>
      <c r="DN5117">
        <f ca="1"/>
        <v>0</v>
      </c>
    </row>
    <row r="5118" spans="111:118">
      <c r="DG5118">
        <f ca="1"/>
        <v>0</v>
      </c>
      <c r="DH5118">
        <f ca="1"/>
        <v>0</v>
      </c>
      <c r="DI5118">
        <f ca="1"/>
        <v>0</v>
      </c>
      <c r="DJ5118">
        <f ca="1"/>
        <v>0</v>
      </c>
      <c r="DK5118">
        <f ca="1"/>
        <v>0</v>
      </c>
      <c r="DL5118">
        <f ca="1"/>
        <v>0</v>
      </c>
      <c r="DM5118">
        <f ca="1"/>
        <v>0</v>
      </c>
      <c r="DN5118">
        <f ca="1"/>
        <v>0</v>
      </c>
    </row>
    <row r="5119" spans="111:118">
      <c r="DG5119">
        <f ca="1"/>
        <v>0</v>
      </c>
      <c r="DH5119">
        <f ca="1"/>
        <v>0</v>
      </c>
      <c r="DI5119">
        <f ca="1"/>
        <v>0</v>
      </c>
      <c r="DJ5119">
        <f ca="1"/>
        <v>0</v>
      </c>
      <c r="DK5119">
        <f ca="1"/>
        <v>0</v>
      </c>
      <c r="DL5119">
        <f ca="1"/>
        <v>0</v>
      </c>
      <c r="DM5119">
        <f ca="1"/>
        <v>0</v>
      </c>
      <c r="DN5119">
        <f ca="1"/>
        <v>0</v>
      </c>
    </row>
    <row r="5120" spans="111:118">
      <c r="DG5120">
        <f ca="1"/>
        <v>0</v>
      </c>
      <c r="DH5120">
        <f ca="1"/>
        <v>0</v>
      </c>
      <c r="DI5120">
        <f ca="1"/>
        <v>0</v>
      </c>
      <c r="DJ5120">
        <f ca="1"/>
        <v>0</v>
      </c>
      <c r="DK5120">
        <f ca="1"/>
        <v>0</v>
      </c>
      <c r="DL5120">
        <f ca="1"/>
        <v>0</v>
      </c>
      <c r="DM5120">
        <f ca="1"/>
        <v>0</v>
      </c>
      <c r="DN5120">
        <f ca="1"/>
        <v>0</v>
      </c>
    </row>
    <row r="5121" spans="111:118">
      <c r="DG5121">
        <f ca="1"/>
        <v>0</v>
      </c>
      <c r="DH5121">
        <f ca="1"/>
        <v>0</v>
      </c>
      <c r="DI5121">
        <f ca="1"/>
        <v>0</v>
      </c>
      <c r="DJ5121">
        <f ca="1"/>
        <v>0</v>
      </c>
      <c r="DK5121">
        <f ca="1"/>
        <v>0</v>
      </c>
      <c r="DL5121">
        <f ca="1"/>
        <v>0</v>
      </c>
      <c r="DM5121">
        <f ca="1"/>
        <v>0</v>
      </c>
      <c r="DN5121">
        <f ca="1"/>
        <v>0</v>
      </c>
    </row>
    <row r="5122" spans="111:118">
      <c r="DG5122">
        <f ca="1"/>
        <v>0</v>
      </c>
      <c r="DH5122">
        <f ca="1"/>
        <v>0</v>
      </c>
      <c r="DI5122">
        <f ca="1"/>
        <v>0</v>
      </c>
      <c r="DJ5122">
        <f ca="1"/>
        <v>0</v>
      </c>
      <c r="DK5122">
        <f ca="1"/>
        <v>0</v>
      </c>
      <c r="DL5122">
        <f ca="1"/>
        <v>0</v>
      </c>
      <c r="DM5122">
        <f ca="1"/>
        <v>0</v>
      </c>
      <c r="DN5122">
        <f ca="1"/>
        <v>0</v>
      </c>
    </row>
    <row r="5123" spans="111:118">
      <c r="DG5123">
        <f ca="1"/>
        <v>0</v>
      </c>
      <c r="DH5123">
        <f ca="1"/>
        <v>0</v>
      </c>
      <c r="DI5123">
        <f ca="1"/>
        <v>0</v>
      </c>
      <c r="DJ5123">
        <f ca="1"/>
        <v>0</v>
      </c>
      <c r="DK5123">
        <f ca="1"/>
        <v>0</v>
      </c>
      <c r="DL5123">
        <f ca="1"/>
        <v>0</v>
      </c>
      <c r="DM5123">
        <f ca="1"/>
        <v>0</v>
      </c>
      <c r="DN5123">
        <f ca="1"/>
        <v>0</v>
      </c>
    </row>
    <row r="5124" spans="111:118">
      <c r="DG5124">
        <f ca="1"/>
        <v>0</v>
      </c>
      <c r="DH5124">
        <f ca="1"/>
        <v>0</v>
      </c>
      <c r="DI5124">
        <f ca="1"/>
        <v>0</v>
      </c>
      <c r="DJ5124">
        <f ca="1"/>
        <v>0</v>
      </c>
      <c r="DK5124">
        <f ca="1"/>
        <v>0</v>
      </c>
      <c r="DL5124">
        <f ca="1"/>
        <v>0</v>
      </c>
      <c r="DM5124">
        <f ca="1"/>
        <v>0</v>
      </c>
      <c r="DN5124">
        <f ca="1"/>
        <v>0</v>
      </c>
    </row>
    <row r="5125" spans="111:118">
      <c r="DG5125">
        <f ca="1"/>
        <v>0</v>
      </c>
      <c r="DH5125">
        <f ca="1"/>
        <v>0</v>
      </c>
      <c r="DI5125">
        <f ca="1"/>
        <v>0</v>
      </c>
      <c r="DJ5125">
        <f ca="1"/>
        <v>0</v>
      </c>
      <c r="DK5125">
        <f ca="1"/>
        <v>0</v>
      </c>
      <c r="DL5125">
        <f ca="1"/>
        <v>0</v>
      </c>
      <c r="DM5125">
        <f ca="1"/>
        <v>0</v>
      </c>
      <c r="DN5125">
        <f ca="1"/>
        <v>0</v>
      </c>
    </row>
    <row r="5126" spans="111:118">
      <c r="DG5126">
        <f ca="1"/>
        <v>0</v>
      </c>
      <c r="DH5126">
        <f ca="1"/>
        <v>0</v>
      </c>
      <c r="DI5126">
        <f ca="1"/>
        <v>0</v>
      </c>
      <c r="DJ5126">
        <f ca="1"/>
        <v>0</v>
      </c>
      <c r="DK5126">
        <f ca="1"/>
        <v>0</v>
      </c>
      <c r="DL5126">
        <f ca="1"/>
        <v>0</v>
      </c>
      <c r="DM5126">
        <f ca="1"/>
        <v>0</v>
      </c>
      <c r="DN5126">
        <f ca="1"/>
        <v>0</v>
      </c>
    </row>
    <row r="5127" spans="111:118">
      <c r="DG5127">
        <f ca="1"/>
        <v>0</v>
      </c>
      <c r="DH5127">
        <f ca="1"/>
        <v>0</v>
      </c>
      <c r="DI5127">
        <f ca="1"/>
        <v>0</v>
      </c>
      <c r="DJ5127">
        <f ca="1"/>
        <v>0</v>
      </c>
      <c r="DK5127">
        <f ca="1"/>
        <v>0</v>
      </c>
      <c r="DL5127">
        <f ca="1"/>
        <v>0</v>
      </c>
      <c r="DM5127">
        <f ca="1"/>
        <v>0</v>
      </c>
      <c r="DN5127">
        <f ca="1"/>
        <v>0</v>
      </c>
    </row>
    <row r="5128" spans="111:118">
      <c r="DG5128">
        <f ca="1"/>
        <v>0</v>
      </c>
      <c r="DH5128">
        <f ca="1"/>
        <v>0</v>
      </c>
      <c r="DI5128">
        <f ca="1"/>
        <v>0</v>
      </c>
      <c r="DJ5128">
        <f ca="1"/>
        <v>0</v>
      </c>
      <c r="DK5128">
        <f ca="1"/>
        <v>0</v>
      </c>
      <c r="DL5128">
        <f ca="1"/>
        <v>0</v>
      </c>
      <c r="DM5128">
        <f ca="1"/>
        <v>0</v>
      </c>
      <c r="DN5128">
        <f ca="1"/>
        <v>0</v>
      </c>
    </row>
    <row r="5129" spans="111:118">
      <c r="DG5129">
        <f ca="1"/>
        <v>0</v>
      </c>
      <c r="DH5129">
        <f ca="1"/>
        <v>0</v>
      </c>
      <c r="DI5129">
        <f ca="1"/>
        <v>0</v>
      </c>
      <c r="DJ5129">
        <f ca="1"/>
        <v>0</v>
      </c>
      <c r="DK5129">
        <f ca="1"/>
        <v>0</v>
      </c>
      <c r="DL5129">
        <f ca="1"/>
        <v>0</v>
      </c>
      <c r="DM5129">
        <f ca="1"/>
        <v>0</v>
      </c>
      <c r="DN5129">
        <f ca="1"/>
        <v>0</v>
      </c>
    </row>
    <row r="5130" spans="111:118">
      <c r="DG5130">
        <f ca="1"/>
        <v>0</v>
      </c>
      <c r="DH5130">
        <f ca="1"/>
        <v>0</v>
      </c>
      <c r="DI5130">
        <f ca="1"/>
        <v>0</v>
      </c>
      <c r="DJ5130">
        <f ca="1"/>
        <v>0</v>
      </c>
      <c r="DK5130">
        <f ca="1"/>
        <v>0</v>
      </c>
      <c r="DL5130">
        <f ca="1"/>
        <v>0</v>
      </c>
      <c r="DM5130">
        <f ca="1"/>
        <v>0</v>
      </c>
      <c r="DN5130">
        <f ca="1"/>
        <v>0</v>
      </c>
    </row>
    <row r="5131" spans="111:118">
      <c r="DG5131">
        <f ca="1"/>
        <v>0</v>
      </c>
      <c r="DH5131">
        <f ca="1"/>
        <v>0</v>
      </c>
      <c r="DI5131">
        <f ca="1"/>
        <v>0</v>
      </c>
      <c r="DJ5131">
        <f ca="1"/>
        <v>0</v>
      </c>
      <c r="DK5131">
        <f ca="1"/>
        <v>0</v>
      </c>
      <c r="DL5131">
        <f ca="1"/>
        <v>0</v>
      </c>
      <c r="DM5131">
        <f ca="1"/>
        <v>0</v>
      </c>
      <c r="DN5131">
        <f ca="1"/>
        <v>0</v>
      </c>
    </row>
    <row r="5132" spans="111:118">
      <c r="DG5132">
        <f ca="1"/>
        <v>0</v>
      </c>
      <c r="DH5132">
        <f ca="1"/>
        <v>0</v>
      </c>
      <c r="DI5132">
        <f ca="1"/>
        <v>0</v>
      </c>
      <c r="DJ5132">
        <f ca="1"/>
        <v>0</v>
      </c>
      <c r="DK5132">
        <f ca="1"/>
        <v>0</v>
      </c>
      <c r="DL5132">
        <f ca="1"/>
        <v>0</v>
      </c>
      <c r="DM5132">
        <f ca="1"/>
        <v>0</v>
      </c>
      <c r="DN5132">
        <f ca="1"/>
        <v>0</v>
      </c>
    </row>
    <row r="5133" spans="111:118">
      <c r="DG5133">
        <f ca="1"/>
        <v>0</v>
      </c>
      <c r="DH5133">
        <f ca="1"/>
        <v>0</v>
      </c>
      <c r="DI5133">
        <f ca="1"/>
        <v>0</v>
      </c>
      <c r="DJ5133">
        <f ca="1"/>
        <v>0</v>
      </c>
      <c r="DK5133">
        <f ca="1"/>
        <v>0</v>
      </c>
      <c r="DL5133">
        <f ca="1"/>
        <v>0</v>
      </c>
      <c r="DM5133">
        <f ca="1"/>
        <v>0</v>
      </c>
      <c r="DN5133">
        <f ca="1"/>
        <v>0</v>
      </c>
    </row>
    <row r="5134" spans="111:118">
      <c r="DG5134">
        <f ca="1"/>
        <v>0</v>
      </c>
      <c r="DH5134">
        <f ca="1"/>
        <v>0</v>
      </c>
      <c r="DI5134">
        <f ca="1"/>
        <v>0</v>
      </c>
      <c r="DJ5134">
        <f ca="1"/>
        <v>0</v>
      </c>
      <c r="DK5134">
        <f ca="1"/>
        <v>0</v>
      </c>
      <c r="DL5134">
        <f ca="1"/>
        <v>0</v>
      </c>
      <c r="DM5134">
        <f ca="1"/>
        <v>0</v>
      </c>
      <c r="DN5134">
        <f ca="1"/>
        <v>0</v>
      </c>
    </row>
    <row r="5135" spans="111:118">
      <c r="DG5135">
        <f ca="1"/>
        <v>0</v>
      </c>
      <c r="DH5135">
        <f ca="1"/>
        <v>0</v>
      </c>
      <c r="DI5135">
        <f ca="1"/>
        <v>0</v>
      </c>
      <c r="DJ5135">
        <f ca="1"/>
        <v>0</v>
      </c>
      <c r="DK5135">
        <f ca="1"/>
        <v>0</v>
      </c>
      <c r="DL5135">
        <f ca="1"/>
        <v>0</v>
      </c>
      <c r="DM5135">
        <f ca="1"/>
        <v>0</v>
      </c>
      <c r="DN5135">
        <f ca="1"/>
        <v>0</v>
      </c>
    </row>
    <row r="5136" spans="111:118">
      <c r="DG5136">
        <f ca="1"/>
        <v>0</v>
      </c>
      <c r="DH5136">
        <f ca="1"/>
        <v>0</v>
      </c>
      <c r="DI5136">
        <f ca="1"/>
        <v>0</v>
      </c>
      <c r="DJ5136">
        <f ca="1"/>
        <v>0</v>
      </c>
      <c r="DK5136">
        <f ca="1"/>
        <v>0</v>
      </c>
      <c r="DL5136">
        <f ca="1"/>
        <v>0</v>
      </c>
      <c r="DM5136">
        <f ca="1"/>
        <v>0</v>
      </c>
      <c r="DN5136">
        <f ca="1"/>
        <v>0</v>
      </c>
    </row>
    <row r="5137" spans="111:118">
      <c r="DG5137">
        <f ca="1"/>
        <v>0</v>
      </c>
      <c r="DH5137">
        <f ca="1"/>
        <v>0</v>
      </c>
      <c r="DI5137">
        <f ca="1"/>
        <v>0</v>
      </c>
      <c r="DJ5137">
        <f ca="1"/>
        <v>0</v>
      </c>
      <c r="DK5137">
        <f ca="1"/>
        <v>0</v>
      </c>
      <c r="DL5137">
        <f ca="1"/>
        <v>0</v>
      </c>
      <c r="DM5137">
        <f ca="1"/>
        <v>0</v>
      </c>
      <c r="DN5137">
        <f ca="1"/>
        <v>0</v>
      </c>
    </row>
    <row r="5138" spans="111:118">
      <c r="DG5138">
        <f ca="1"/>
        <v>0</v>
      </c>
      <c r="DH5138">
        <f ca="1"/>
        <v>0</v>
      </c>
      <c r="DI5138">
        <f ca="1"/>
        <v>0</v>
      </c>
      <c r="DJ5138">
        <f ca="1"/>
        <v>0</v>
      </c>
      <c r="DK5138">
        <f ca="1"/>
        <v>0</v>
      </c>
      <c r="DL5138">
        <f ca="1"/>
        <v>0</v>
      </c>
      <c r="DM5138">
        <f ca="1"/>
        <v>0</v>
      </c>
      <c r="DN5138">
        <f ca="1"/>
        <v>0</v>
      </c>
    </row>
    <row r="5139" spans="111:118">
      <c r="DG5139">
        <f ca="1"/>
        <v>0</v>
      </c>
      <c r="DH5139">
        <f ca="1"/>
        <v>0</v>
      </c>
      <c r="DI5139">
        <f ca="1"/>
        <v>0</v>
      </c>
      <c r="DJ5139">
        <f ca="1"/>
        <v>0</v>
      </c>
      <c r="DK5139">
        <f ca="1"/>
        <v>0</v>
      </c>
      <c r="DL5139">
        <f ca="1"/>
        <v>0</v>
      </c>
      <c r="DM5139">
        <f ca="1"/>
        <v>0</v>
      </c>
      <c r="DN5139">
        <f ca="1"/>
        <v>0</v>
      </c>
    </row>
    <row r="5140" spans="111:118">
      <c r="DG5140">
        <f ca="1"/>
        <v>0</v>
      </c>
      <c r="DH5140">
        <f ca="1"/>
        <v>0</v>
      </c>
      <c r="DI5140">
        <f ca="1"/>
        <v>0</v>
      </c>
      <c r="DJ5140">
        <f ca="1"/>
        <v>0</v>
      </c>
      <c r="DK5140">
        <f ca="1"/>
        <v>0</v>
      </c>
      <c r="DL5140">
        <f ca="1"/>
        <v>0</v>
      </c>
      <c r="DM5140">
        <f ca="1"/>
        <v>0</v>
      </c>
      <c r="DN5140">
        <f ca="1"/>
        <v>0</v>
      </c>
    </row>
    <row r="5141" spans="111:118">
      <c r="DG5141">
        <f ca="1"/>
        <v>0</v>
      </c>
      <c r="DH5141">
        <f ca="1"/>
        <v>0</v>
      </c>
      <c r="DI5141">
        <f ca="1"/>
        <v>0</v>
      </c>
      <c r="DJ5141">
        <f ca="1"/>
        <v>0</v>
      </c>
      <c r="DK5141">
        <f ca="1"/>
        <v>0</v>
      </c>
      <c r="DL5141">
        <f ca="1"/>
        <v>0</v>
      </c>
      <c r="DM5141">
        <f ca="1"/>
        <v>0</v>
      </c>
      <c r="DN5141">
        <f ca="1"/>
        <v>0</v>
      </c>
    </row>
    <row r="5142" spans="111:118">
      <c r="DG5142">
        <f ca="1"/>
        <v>0</v>
      </c>
      <c r="DH5142">
        <f ca="1"/>
        <v>0</v>
      </c>
      <c r="DI5142">
        <f ca="1"/>
        <v>0</v>
      </c>
      <c r="DJ5142">
        <f ca="1"/>
        <v>0</v>
      </c>
      <c r="DK5142">
        <f ca="1"/>
        <v>0</v>
      </c>
      <c r="DL5142">
        <f ca="1"/>
        <v>0</v>
      </c>
      <c r="DM5142">
        <f ca="1"/>
        <v>0</v>
      </c>
      <c r="DN5142">
        <f ca="1"/>
        <v>0</v>
      </c>
    </row>
    <row r="5143" spans="111:118">
      <c r="DG5143">
        <f ca="1"/>
        <v>0</v>
      </c>
      <c r="DH5143">
        <f ca="1"/>
        <v>0</v>
      </c>
      <c r="DI5143">
        <f ca="1"/>
        <v>0</v>
      </c>
      <c r="DJ5143">
        <f ca="1"/>
        <v>0</v>
      </c>
      <c r="DK5143">
        <f ca="1"/>
        <v>0</v>
      </c>
      <c r="DL5143">
        <f ca="1"/>
        <v>0</v>
      </c>
      <c r="DM5143">
        <f ca="1"/>
        <v>0</v>
      </c>
      <c r="DN5143">
        <f ca="1"/>
        <v>0</v>
      </c>
    </row>
    <row r="5144" spans="111:118">
      <c r="DG5144">
        <f ca="1"/>
        <v>0</v>
      </c>
      <c r="DH5144">
        <f ca="1"/>
        <v>0</v>
      </c>
      <c r="DI5144">
        <f ca="1"/>
        <v>0</v>
      </c>
      <c r="DJ5144">
        <f ca="1"/>
        <v>0</v>
      </c>
      <c r="DK5144">
        <f ca="1"/>
        <v>0</v>
      </c>
      <c r="DL5144">
        <f ca="1"/>
        <v>0</v>
      </c>
      <c r="DM5144">
        <f ca="1"/>
        <v>0</v>
      </c>
      <c r="DN5144">
        <f ca="1"/>
        <v>0</v>
      </c>
    </row>
    <row r="5145" spans="111:118">
      <c r="DG5145">
        <f ca="1"/>
        <v>0</v>
      </c>
      <c r="DH5145">
        <f ca="1"/>
        <v>0</v>
      </c>
      <c r="DI5145">
        <f ca="1"/>
        <v>0</v>
      </c>
      <c r="DJ5145">
        <f ca="1"/>
        <v>0</v>
      </c>
      <c r="DK5145">
        <f ca="1"/>
        <v>0</v>
      </c>
      <c r="DL5145">
        <f ca="1"/>
        <v>0</v>
      </c>
      <c r="DM5145">
        <f ca="1"/>
        <v>0</v>
      </c>
      <c r="DN5145">
        <f ca="1"/>
        <v>0</v>
      </c>
    </row>
    <row r="5146" spans="111:118">
      <c r="DG5146">
        <f ca="1"/>
        <v>0</v>
      </c>
      <c r="DH5146">
        <f ca="1"/>
        <v>0</v>
      </c>
      <c r="DI5146">
        <f ca="1"/>
        <v>0</v>
      </c>
      <c r="DJ5146">
        <f ca="1"/>
        <v>0</v>
      </c>
      <c r="DK5146">
        <f ca="1"/>
        <v>0</v>
      </c>
      <c r="DL5146">
        <f ca="1"/>
        <v>0</v>
      </c>
      <c r="DM5146">
        <f ca="1"/>
        <v>0</v>
      </c>
      <c r="DN5146">
        <f ca="1"/>
        <v>0</v>
      </c>
    </row>
    <row r="5147" spans="111:118">
      <c r="DG5147">
        <f ca="1"/>
        <v>0</v>
      </c>
      <c r="DH5147">
        <f ca="1"/>
        <v>0</v>
      </c>
      <c r="DI5147">
        <f ca="1"/>
        <v>0</v>
      </c>
      <c r="DJ5147">
        <f ca="1"/>
        <v>0</v>
      </c>
      <c r="DK5147">
        <f ca="1"/>
        <v>0</v>
      </c>
      <c r="DL5147">
        <f ca="1"/>
        <v>0</v>
      </c>
      <c r="DM5147">
        <f ca="1"/>
        <v>0</v>
      </c>
      <c r="DN5147">
        <f ca="1"/>
        <v>0</v>
      </c>
    </row>
    <row r="5148" spans="111:118">
      <c r="DG5148">
        <f ca="1"/>
        <v>0</v>
      </c>
      <c r="DH5148">
        <f ca="1"/>
        <v>0</v>
      </c>
      <c r="DI5148">
        <f ca="1"/>
        <v>0</v>
      </c>
      <c r="DJ5148">
        <f ca="1"/>
        <v>0</v>
      </c>
      <c r="DK5148">
        <f ca="1"/>
        <v>0</v>
      </c>
      <c r="DL5148">
        <f ca="1"/>
        <v>0</v>
      </c>
      <c r="DM5148">
        <f ca="1"/>
        <v>0</v>
      </c>
      <c r="DN5148">
        <f ca="1"/>
        <v>0</v>
      </c>
    </row>
    <row r="5149" spans="111:118">
      <c r="DG5149">
        <f ca="1"/>
        <v>0</v>
      </c>
      <c r="DH5149">
        <f ca="1"/>
        <v>0</v>
      </c>
      <c r="DI5149">
        <f ca="1"/>
        <v>0</v>
      </c>
      <c r="DJ5149">
        <f ca="1"/>
        <v>0</v>
      </c>
      <c r="DK5149">
        <f ca="1"/>
        <v>0</v>
      </c>
      <c r="DL5149">
        <f ca="1"/>
        <v>0</v>
      </c>
      <c r="DM5149">
        <f ca="1"/>
        <v>0</v>
      </c>
      <c r="DN5149">
        <f ca="1"/>
        <v>0</v>
      </c>
    </row>
    <row r="5150" spans="111:118">
      <c r="DG5150">
        <f ca="1"/>
        <v>0</v>
      </c>
      <c r="DH5150">
        <f ca="1"/>
        <v>0</v>
      </c>
      <c r="DI5150">
        <f ca="1"/>
        <v>0</v>
      </c>
      <c r="DJ5150">
        <f ca="1"/>
        <v>0</v>
      </c>
      <c r="DK5150">
        <f ca="1"/>
        <v>0</v>
      </c>
      <c r="DL5150">
        <f ca="1"/>
        <v>0</v>
      </c>
      <c r="DM5150">
        <f ca="1"/>
        <v>0</v>
      </c>
      <c r="DN5150">
        <f ca="1"/>
        <v>0</v>
      </c>
    </row>
    <row r="5151" spans="111:118">
      <c r="DG5151">
        <f ca="1"/>
        <v>0</v>
      </c>
      <c r="DH5151">
        <f ca="1"/>
        <v>0</v>
      </c>
      <c r="DI5151">
        <f ca="1"/>
        <v>0</v>
      </c>
      <c r="DJ5151">
        <f ca="1"/>
        <v>0</v>
      </c>
      <c r="DK5151">
        <f ca="1"/>
        <v>0</v>
      </c>
      <c r="DL5151">
        <f ca="1"/>
        <v>0</v>
      </c>
      <c r="DM5151">
        <f ca="1"/>
        <v>0</v>
      </c>
      <c r="DN5151">
        <f ca="1"/>
        <v>0</v>
      </c>
    </row>
    <row r="5152" spans="111:118">
      <c r="DG5152">
        <f ca="1"/>
        <v>0</v>
      </c>
      <c r="DH5152">
        <f ca="1"/>
        <v>0</v>
      </c>
      <c r="DI5152">
        <f ca="1"/>
        <v>0</v>
      </c>
      <c r="DJ5152">
        <f ca="1"/>
        <v>0</v>
      </c>
      <c r="DK5152">
        <f ca="1"/>
        <v>0</v>
      </c>
      <c r="DL5152">
        <f ca="1"/>
        <v>0</v>
      </c>
      <c r="DM5152">
        <f ca="1"/>
        <v>0</v>
      </c>
      <c r="DN5152">
        <f ca="1"/>
        <v>0</v>
      </c>
    </row>
    <row r="5153" spans="111:118">
      <c r="DG5153">
        <f ca="1"/>
        <v>0</v>
      </c>
      <c r="DH5153">
        <f ca="1"/>
        <v>0</v>
      </c>
      <c r="DI5153">
        <f ca="1"/>
        <v>0</v>
      </c>
      <c r="DJ5153">
        <f ca="1"/>
        <v>0</v>
      </c>
      <c r="DK5153">
        <f ca="1"/>
        <v>0</v>
      </c>
      <c r="DL5153">
        <f ca="1"/>
        <v>0</v>
      </c>
      <c r="DM5153">
        <f ca="1"/>
        <v>0</v>
      </c>
      <c r="DN5153">
        <f ca="1"/>
        <v>0</v>
      </c>
    </row>
    <row r="5154" spans="111:118">
      <c r="DG5154">
        <f ca="1"/>
        <v>0</v>
      </c>
      <c r="DH5154">
        <f ca="1"/>
        <v>0</v>
      </c>
      <c r="DI5154">
        <f ca="1"/>
        <v>0</v>
      </c>
      <c r="DJ5154">
        <f ca="1"/>
        <v>0</v>
      </c>
      <c r="DK5154">
        <f ca="1"/>
        <v>0</v>
      </c>
      <c r="DL5154">
        <f ca="1"/>
        <v>0</v>
      </c>
      <c r="DM5154">
        <f ca="1"/>
        <v>0</v>
      </c>
      <c r="DN5154">
        <f ca="1"/>
        <v>0</v>
      </c>
    </row>
    <row r="5155" spans="111:118">
      <c r="DG5155">
        <f ca="1"/>
        <v>0</v>
      </c>
      <c r="DH5155">
        <f ca="1"/>
        <v>0</v>
      </c>
      <c r="DI5155">
        <f ca="1"/>
        <v>0</v>
      </c>
      <c r="DJ5155">
        <f ca="1"/>
        <v>0</v>
      </c>
      <c r="DK5155">
        <f ca="1"/>
        <v>0</v>
      </c>
      <c r="DL5155">
        <f ca="1"/>
        <v>0</v>
      </c>
      <c r="DM5155">
        <f ca="1"/>
        <v>0</v>
      </c>
      <c r="DN5155">
        <f ca="1"/>
        <v>0</v>
      </c>
    </row>
    <row r="5156" spans="111:118">
      <c r="DG5156">
        <f ca="1"/>
        <v>0</v>
      </c>
      <c r="DH5156">
        <f ca="1"/>
        <v>0</v>
      </c>
      <c r="DI5156">
        <f ca="1"/>
        <v>0</v>
      </c>
      <c r="DJ5156">
        <f ca="1"/>
        <v>0</v>
      </c>
      <c r="DK5156">
        <f ca="1"/>
        <v>0</v>
      </c>
      <c r="DL5156">
        <f ca="1"/>
        <v>0</v>
      </c>
      <c r="DM5156">
        <f ca="1"/>
        <v>0</v>
      </c>
      <c r="DN5156">
        <f ca="1"/>
        <v>0</v>
      </c>
    </row>
    <row r="5157" spans="111:118">
      <c r="DG5157">
        <f ca="1"/>
        <v>0</v>
      </c>
      <c r="DH5157">
        <f ca="1"/>
        <v>0</v>
      </c>
      <c r="DI5157">
        <f ca="1"/>
        <v>0</v>
      </c>
      <c r="DJ5157">
        <f ca="1"/>
        <v>0</v>
      </c>
      <c r="DK5157">
        <f ca="1"/>
        <v>0</v>
      </c>
      <c r="DL5157">
        <f ca="1"/>
        <v>0</v>
      </c>
      <c r="DM5157">
        <f ca="1"/>
        <v>0</v>
      </c>
      <c r="DN5157">
        <f ca="1"/>
        <v>0</v>
      </c>
    </row>
    <row r="5158" spans="111:118">
      <c r="DG5158">
        <f ca="1"/>
        <v>0</v>
      </c>
      <c r="DH5158">
        <f ca="1"/>
        <v>0</v>
      </c>
      <c r="DI5158">
        <f ca="1"/>
        <v>0</v>
      </c>
      <c r="DJ5158">
        <f ca="1"/>
        <v>0</v>
      </c>
      <c r="DK5158">
        <f ca="1"/>
        <v>0</v>
      </c>
      <c r="DL5158">
        <f ca="1"/>
        <v>0</v>
      </c>
      <c r="DM5158">
        <f ca="1"/>
        <v>0</v>
      </c>
      <c r="DN5158">
        <f ca="1"/>
        <v>0</v>
      </c>
    </row>
    <row r="5159" spans="111:118">
      <c r="DG5159">
        <f ca="1"/>
        <v>0</v>
      </c>
      <c r="DH5159">
        <f ca="1"/>
        <v>0</v>
      </c>
      <c r="DI5159">
        <f ca="1"/>
        <v>0</v>
      </c>
      <c r="DJ5159">
        <f ca="1"/>
        <v>0</v>
      </c>
      <c r="DK5159">
        <f ca="1"/>
        <v>0</v>
      </c>
      <c r="DL5159">
        <f ca="1"/>
        <v>0</v>
      </c>
      <c r="DM5159">
        <f ca="1"/>
        <v>0</v>
      </c>
      <c r="DN5159">
        <f ca="1"/>
        <v>0</v>
      </c>
    </row>
    <row r="5160" spans="111:118">
      <c r="DG5160">
        <f ca="1"/>
        <v>0</v>
      </c>
      <c r="DH5160">
        <f ca="1"/>
        <v>0</v>
      </c>
      <c r="DI5160">
        <f ca="1"/>
        <v>0</v>
      </c>
      <c r="DJ5160">
        <f ca="1"/>
        <v>0</v>
      </c>
      <c r="DK5160">
        <f ca="1"/>
        <v>0</v>
      </c>
      <c r="DL5160">
        <f ca="1"/>
        <v>0</v>
      </c>
      <c r="DM5160">
        <f ca="1"/>
        <v>0</v>
      </c>
      <c r="DN5160">
        <f ca="1"/>
        <v>0</v>
      </c>
    </row>
    <row r="5161" spans="111:118">
      <c r="DG5161">
        <f ca="1"/>
        <v>0</v>
      </c>
      <c r="DH5161">
        <f ca="1"/>
        <v>0</v>
      </c>
      <c r="DI5161">
        <f ca="1"/>
        <v>0</v>
      </c>
      <c r="DJ5161">
        <f ca="1"/>
        <v>0</v>
      </c>
      <c r="DK5161">
        <f ca="1"/>
        <v>0</v>
      </c>
      <c r="DL5161">
        <f ca="1"/>
        <v>0</v>
      </c>
      <c r="DM5161">
        <f ca="1"/>
        <v>0</v>
      </c>
      <c r="DN5161">
        <f ca="1"/>
        <v>0</v>
      </c>
    </row>
    <row r="5162" spans="111:118">
      <c r="DG5162">
        <f ca="1"/>
        <v>0</v>
      </c>
      <c r="DH5162">
        <f ca="1"/>
        <v>0</v>
      </c>
      <c r="DI5162">
        <f ca="1"/>
        <v>0</v>
      </c>
      <c r="DJ5162">
        <f ca="1"/>
        <v>0</v>
      </c>
      <c r="DK5162">
        <f ca="1"/>
        <v>0</v>
      </c>
      <c r="DL5162">
        <f ca="1"/>
        <v>0</v>
      </c>
      <c r="DM5162">
        <f ca="1"/>
        <v>0</v>
      </c>
      <c r="DN5162">
        <f ca="1"/>
        <v>0</v>
      </c>
    </row>
    <row r="5163" spans="111:118">
      <c r="DG5163">
        <f ca="1"/>
        <v>0</v>
      </c>
      <c r="DH5163">
        <f ca="1"/>
        <v>0</v>
      </c>
      <c r="DI5163">
        <f ca="1"/>
        <v>0</v>
      </c>
      <c r="DJ5163">
        <f ca="1"/>
        <v>0</v>
      </c>
      <c r="DK5163">
        <f ca="1"/>
        <v>0</v>
      </c>
      <c r="DL5163">
        <f ca="1"/>
        <v>0</v>
      </c>
      <c r="DM5163">
        <f ca="1"/>
        <v>0</v>
      </c>
      <c r="DN5163">
        <f ca="1"/>
        <v>0</v>
      </c>
    </row>
    <row r="5164" spans="111:118">
      <c r="DG5164">
        <f ca="1"/>
        <v>0</v>
      </c>
      <c r="DH5164">
        <f ca="1"/>
        <v>0</v>
      </c>
      <c r="DI5164">
        <f ca="1"/>
        <v>0</v>
      </c>
      <c r="DJ5164">
        <f ca="1"/>
        <v>0</v>
      </c>
      <c r="DK5164">
        <f ca="1"/>
        <v>0</v>
      </c>
      <c r="DL5164">
        <f ca="1"/>
        <v>0</v>
      </c>
      <c r="DM5164">
        <f ca="1"/>
        <v>0</v>
      </c>
      <c r="DN5164">
        <f ca="1"/>
        <v>0</v>
      </c>
    </row>
    <row r="5165" spans="111:118">
      <c r="DG5165">
        <f ca="1"/>
        <v>0</v>
      </c>
      <c r="DH5165">
        <f ca="1"/>
        <v>0</v>
      </c>
      <c r="DI5165">
        <f ca="1"/>
        <v>0</v>
      </c>
      <c r="DJ5165">
        <f ca="1"/>
        <v>0</v>
      </c>
      <c r="DK5165">
        <f ca="1"/>
        <v>0</v>
      </c>
      <c r="DL5165">
        <f ca="1"/>
        <v>0</v>
      </c>
      <c r="DM5165">
        <f ca="1"/>
        <v>0</v>
      </c>
      <c r="DN5165">
        <f ca="1"/>
        <v>0</v>
      </c>
    </row>
    <row r="5166" spans="111:118">
      <c r="DG5166">
        <f ca="1"/>
        <v>0</v>
      </c>
      <c r="DH5166">
        <f ca="1"/>
        <v>0</v>
      </c>
      <c r="DI5166">
        <f ca="1"/>
        <v>0</v>
      </c>
      <c r="DJ5166">
        <f ca="1"/>
        <v>0</v>
      </c>
      <c r="DK5166">
        <f ca="1"/>
        <v>0</v>
      </c>
      <c r="DL5166">
        <f ca="1"/>
        <v>0</v>
      </c>
      <c r="DM5166">
        <f ca="1"/>
        <v>0</v>
      </c>
      <c r="DN5166">
        <f ca="1"/>
        <v>0</v>
      </c>
    </row>
    <row r="5167" spans="111:118">
      <c r="DG5167">
        <f ca="1"/>
        <v>0</v>
      </c>
      <c r="DH5167">
        <f ca="1"/>
        <v>0</v>
      </c>
      <c r="DI5167">
        <f ca="1"/>
        <v>0</v>
      </c>
      <c r="DJ5167">
        <f ca="1"/>
        <v>0</v>
      </c>
      <c r="DK5167">
        <f ca="1"/>
        <v>0</v>
      </c>
      <c r="DL5167">
        <f ca="1"/>
        <v>0</v>
      </c>
      <c r="DM5167">
        <f ca="1"/>
        <v>0</v>
      </c>
      <c r="DN5167">
        <f ca="1"/>
        <v>0</v>
      </c>
    </row>
    <row r="5168" spans="111:118">
      <c r="DG5168">
        <f ca="1"/>
        <v>0</v>
      </c>
      <c r="DH5168">
        <f ca="1"/>
        <v>0</v>
      </c>
      <c r="DI5168">
        <f ca="1"/>
        <v>0</v>
      </c>
      <c r="DJ5168">
        <f ca="1"/>
        <v>0</v>
      </c>
      <c r="DK5168">
        <f ca="1"/>
        <v>0</v>
      </c>
      <c r="DL5168">
        <f ca="1"/>
        <v>0</v>
      </c>
      <c r="DM5168">
        <f ca="1"/>
        <v>0</v>
      </c>
      <c r="DN5168">
        <f ca="1"/>
        <v>0</v>
      </c>
    </row>
    <row r="5169" spans="111:118">
      <c r="DG5169">
        <f ca="1"/>
        <v>0</v>
      </c>
      <c r="DH5169">
        <f ca="1"/>
        <v>0</v>
      </c>
      <c r="DI5169">
        <f ca="1"/>
        <v>0</v>
      </c>
      <c r="DJ5169">
        <f ca="1"/>
        <v>0</v>
      </c>
      <c r="DK5169">
        <f ca="1"/>
        <v>0</v>
      </c>
      <c r="DL5169">
        <f ca="1"/>
        <v>0</v>
      </c>
      <c r="DM5169">
        <f ca="1"/>
        <v>0</v>
      </c>
      <c r="DN5169">
        <f ca="1"/>
        <v>0</v>
      </c>
    </row>
    <row r="5170" spans="111:118">
      <c r="DG5170">
        <f ca="1"/>
        <v>0</v>
      </c>
      <c r="DH5170">
        <f ca="1"/>
        <v>0</v>
      </c>
      <c r="DI5170">
        <f ca="1"/>
        <v>0</v>
      </c>
      <c r="DJ5170">
        <f ca="1"/>
        <v>0</v>
      </c>
      <c r="DK5170">
        <f ca="1"/>
        <v>0</v>
      </c>
      <c r="DL5170">
        <f ca="1"/>
        <v>0</v>
      </c>
      <c r="DM5170">
        <f ca="1"/>
        <v>0</v>
      </c>
      <c r="DN5170">
        <f ca="1"/>
        <v>0</v>
      </c>
    </row>
    <row r="5171" spans="111:118">
      <c r="DG5171">
        <f ca="1"/>
        <v>0</v>
      </c>
      <c r="DH5171">
        <f ca="1"/>
        <v>0</v>
      </c>
      <c r="DI5171">
        <f ca="1"/>
        <v>0</v>
      </c>
      <c r="DJ5171">
        <f ca="1"/>
        <v>0</v>
      </c>
      <c r="DK5171">
        <f ca="1"/>
        <v>0</v>
      </c>
      <c r="DL5171">
        <f ca="1"/>
        <v>0</v>
      </c>
      <c r="DM5171">
        <f ca="1"/>
        <v>0</v>
      </c>
      <c r="DN5171">
        <f ca="1"/>
        <v>0</v>
      </c>
    </row>
    <row r="5172" spans="111:118">
      <c r="DG5172">
        <f ca="1"/>
        <v>0</v>
      </c>
      <c r="DH5172">
        <f ca="1"/>
        <v>0</v>
      </c>
      <c r="DI5172">
        <f ca="1"/>
        <v>0</v>
      </c>
      <c r="DJ5172">
        <f ca="1"/>
        <v>0</v>
      </c>
      <c r="DK5172">
        <f ca="1"/>
        <v>0</v>
      </c>
      <c r="DL5172">
        <f ca="1"/>
        <v>0</v>
      </c>
      <c r="DM5172">
        <f ca="1"/>
        <v>0</v>
      </c>
      <c r="DN5172">
        <f ca="1"/>
        <v>0</v>
      </c>
    </row>
    <row r="5173" spans="111:118">
      <c r="DG5173">
        <f ca="1"/>
        <v>0</v>
      </c>
      <c r="DH5173">
        <f ca="1"/>
        <v>0</v>
      </c>
      <c r="DI5173">
        <f ca="1"/>
        <v>0</v>
      </c>
      <c r="DJ5173">
        <f ca="1"/>
        <v>0</v>
      </c>
      <c r="DK5173">
        <f ca="1"/>
        <v>0</v>
      </c>
      <c r="DL5173">
        <f ca="1"/>
        <v>0</v>
      </c>
      <c r="DM5173">
        <f ca="1"/>
        <v>0</v>
      </c>
      <c r="DN5173">
        <f ca="1"/>
        <v>0</v>
      </c>
    </row>
    <row r="5174" spans="111:118">
      <c r="DG5174">
        <f ca="1"/>
        <v>0</v>
      </c>
      <c r="DH5174">
        <f ca="1"/>
        <v>0</v>
      </c>
      <c r="DI5174">
        <f ca="1"/>
        <v>0</v>
      </c>
      <c r="DJ5174">
        <f ca="1"/>
        <v>0</v>
      </c>
      <c r="DK5174">
        <f ca="1"/>
        <v>0</v>
      </c>
      <c r="DL5174">
        <f ca="1"/>
        <v>0</v>
      </c>
      <c r="DM5174">
        <f ca="1"/>
        <v>0</v>
      </c>
      <c r="DN5174">
        <f ca="1"/>
        <v>0</v>
      </c>
    </row>
    <row r="5175" spans="111:118">
      <c r="DG5175">
        <f ca="1"/>
        <v>0</v>
      </c>
      <c r="DH5175">
        <f ca="1"/>
        <v>0</v>
      </c>
      <c r="DI5175">
        <f ca="1"/>
        <v>0</v>
      </c>
      <c r="DJ5175">
        <f ca="1"/>
        <v>0</v>
      </c>
      <c r="DK5175">
        <f ca="1"/>
        <v>0</v>
      </c>
      <c r="DL5175">
        <f ca="1"/>
        <v>0</v>
      </c>
      <c r="DM5175">
        <f ca="1"/>
        <v>0</v>
      </c>
      <c r="DN5175">
        <f ca="1"/>
        <v>0</v>
      </c>
    </row>
    <row r="5176" spans="111:118">
      <c r="DG5176">
        <f ca="1"/>
        <v>0</v>
      </c>
      <c r="DH5176">
        <f ca="1"/>
        <v>0</v>
      </c>
      <c r="DI5176">
        <f ca="1"/>
        <v>0</v>
      </c>
      <c r="DJ5176">
        <f ca="1"/>
        <v>0</v>
      </c>
      <c r="DK5176">
        <f ca="1"/>
        <v>0</v>
      </c>
      <c r="DL5176">
        <f ca="1"/>
        <v>0</v>
      </c>
      <c r="DM5176">
        <f ca="1"/>
        <v>0</v>
      </c>
      <c r="DN5176">
        <f ca="1"/>
        <v>0</v>
      </c>
    </row>
    <row r="5177" spans="111:118">
      <c r="DG5177">
        <f ca="1"/>
        <v>0</v>
      </c>
      <c r="DH5177">
        <f ca="1"/>
        <v>0</v>
      </c>
      <c r="DI5177">
        <f ca="1"/>
        <v>0</v>
      </c>
      <c r="DJ5177">
        <f ca="1"/>
        <v>0</v>
      </c>
      <c r="DK5177">
        <f ca="1"/>
        <v>0</v>
      </c>
      <c r="DL5177">
        <f ca="1"/>
        <v>0</v>
      </c>
      <c r="DM5177">
        <f ca="1"/>
        <v>0</v>
      </c>
      <c r="DN5177">
        <f ca="1"/>
        <v>0</v>
      </c>
    </row>
    <row r="5178" spans="111:118">
      <c r="DG5178">
        <f ca="1"/>
        <v>0</v>
      </c>
      <c r="DH5178">
        <f ca="1"/>
        <v>0</v>
      </c>
      <c r="DI5178">
        <f ca="1"/>
        <v>0</v>
      </c>
      <c r="DJ5178">
        <f ca="1"/>
        <v>0</v>
      </c>
      <c r="DK5178">
        <f ca="1"/>
        <v>0</v>
      </c>
      <c r="DL5178">
        <f ca="1"/>
        <v>0</v>
      </c>
      <c r="DM5178">
        <f ca="1"/>
        <v>0</v>
      </c>
      <c r="DN5178">
        <f ca="1"/>
        <v>0</v>
      </c>
    </row>
    <row r="5179" spans="111:118">
      <c r="DG5179">
        <f ca="1"/>
        <v>0</v>
      </c>
      <c r="DH5179">
        <f ca="1"/>
        <v>0</v>
      </c>
      <c r="DI5179">
        <f ca="1"/>
        <v>0</v>
      </c>
      <c r="DJ5179">
        <f ca="1"/>
        <v>0</v>
      </c>
      <c r="DK5179">
        <f ca="1"/>
        <v>0</v>
      </c>
      <c r="DL5179">
        <f ca="1"/>
        <v>0</v>
      </c>
      <c r="DM5179">
        <f ca="1"/>
        <v>0</v>
      </c>
      <c r="DN5179">
        <f ca="1"/>
        <v>0</v>
      </c>
    </row>
    <row r="5180" spans="111:118">
      <c r="DG5180">
        <f ca="1"/>
        <v>0</v>
      </c>
      <c r="DH5180">
        <f ca="1"/>
        <v>0</v>
      </c>
      <c r="DI5180">
        <f ca="1"/>
        <v>0</v>
      </c>
      <c r="DJ5180">
        <f ca="1"/>
        <v>0</v>
      </c>
      <c r="DK5180">
        <f ca="1"/>
        <v>0</v>
      </c>
      <c r="DL5180">
        <f ca="1"/>
        <v>0</v>
      </c>
      <c r="DM5180">
        <f ca="1"/>
        <v>0</v>
      </c>
      <c r="DN5180">
        <f ca="1"/>
        <v>0</v>
      </c>
    </row>
    <row r="5181" spans="111:118">
      <c r="DG5181">
        <f ca="1"/>
        <v>0</v>
      </c>
      <c r="DH5181">
        <f ca="1"/>
        <v>0</v>
      </c>
      <c r="DI5181">
        <f ca="1"/>
        <v>0</v>
      </c>
      <c r="DJ5181">
        <f ca="1"/>
        <v>0</v>
      </c>
      <c r="DK5181">
        <f ca="1"/>
        <v>0</v>
      </c>
      <c r="DL5181">
        <f ca="1"/>
        <v>0</v>
      </c>
      <c r="DM5181">
        <f ca="1"/>
        <v>0</v>
      </c>
      <c r="DN5181">
        <f ca="1"/>
        <v>0</v>
      </c>
    </row>
    <row r="5182" spans="111:118">
      <c r="DG5182">
        <f ca="1"/>
        <v>0</v>
      </c>
      <c r="DH5182">
        <f ca="1"/>
        <v>0</v>
      </c>
      <c r="DI5182">
        <f ca="1"/>
        <v>0</v>
      </c>
      <c r="DJ5182">
        <f ca="1"/>
        <v>0</v>
      </c>
      <c r="DK5182">
        <f ca="1"/>
        <v>0</v>
      </c>
      <c r="DL5182">
        <f ca="1"/>
        <v>0</v>
      </c>
      <c r="DM5182">
        <f ca="1"/>
        <v>0</v>
      </c>
      <c r="DN5182">
        <f ca="1"/>
        <v>0</v>
      </c>
    </row>
    <row r="5183" spans="111:118">
      <c r="DG5183">
        <f ca="1"/>
        <v>0</v>
      </c>
      <c r="DH5183">
        <f ca="1"/>
        <v>0</v>
      </c>
      <c r="DI5183">
        <f ca="1"/>
        <v>0</v>
      </c>
      <c r="DJ5183">
        <f ca="1"/>
        <v>0</v>
      </c>
      <c r="DK5183">
        <f ca="1"/>
        <v>0</v>
      </c>
      <c r="DL5183">
        <f ca="1"/>
        <v>0</v>
      </c>
      <c r="DM5183">
        <f ca="1"/>
        <v>0</v>
      </c>
      <c r="DN5183">
        <f ca="1"/>
        <v>0</v>
      </c>
    </row>
    <row r="5184" spans="111:118">
      <c r="DG5184">
        <f ca="1"/>
        <v>0</v>
      </c>
      <c r="DH5184">
        <f ca="1"/>
        <v>0</v>
      </c>
      <c r="DI5184">
        <f ca="1"/>
        <v>0</v>
      </c>
      <c r="DJ5184">
        <f ca="1"/>
        <v>0</v>
      </c>
      <c r="DK5184">
        <f ca="1"/>
        <v>0</v>
      </c>
      <c r="DL5184">
        <f ca="1"/>
        <v>0</v>
      </c>
      <c r="DM5184">
        <f ca="1"/>
        <v>0</v>
      </c>
      <c r="DN5184">
        <f ca="1"/>
        <v>0</v>
      </c>
    </row>
    <row r="5185" spans="111:118">
      <c r="DG5185">
        <f ca="1"/>
        <v>0</v>
      </c>
      <c r="DH5185">
        <f ca="1"/>
        <v>0</v>
      </c>
      <c r="DI5185">
        <f ca="1"/>
        <v>0</v>
      </c>
      <c r="DJ5185">
        <f ca="1"/>
        <v>0</v>
      </c>
      <c r="DK5185">
        <f ca="1"/>
        <v>0</v>
      </c>
      <c r="DL5185">
        <f ca="1"/>
        <v>0</v>
      </c>
      <c r="DM5185">
        <f ca="1"/>
        <v>0</v>
      </c>
      <c r="DN5185">
        <f ca="1"/>
        <v>0</v>
      </c>
    </row>
    <row r="5186" spans="111:118">
      <c r="DG5186">
        <f ca="1"/>
        <v>0</v>
      </c>
      <c r="DH5186">
        <f ca="1"/>
        <v>0</v>
      </c>
      <c r="DI5186">
        <f ca="1"/>
        <v>0</v>
      </c>
      <c r="DJ5186">
        <f ca="1"/>
        <v>0</v>
      </c>
      <c r="DK5186">
        <f ca="1"/>
        <v>0</v>
      </c>
      <c r="DL5186">
        <f ca="1"/>
        <v>0</v>
      </c>
      <c r="DM5186">
        <f ca="1"/>
        <v>0</v>
      </c>
      <c r="DN5186">
        <f ca="1"/>
        <v>0</v>
      </c>
    </row>
    <row r="5187" spans="111:118">
      <c r="DG5187">
        <f ca="1"/>
        <v>0</v>
      </c>
      <c r="DH5187">
        <f ca="1"/>
        <v>0</v>
      </c>
      <c r="DI5187">
        <f ca="1"/>
        <v>0</v>
      </c>
      <c r="DJ5187">
        <f ca="1"/>
        <v>0</v>
      </c>
      <c r="DK5187">
        <f ca="1"/>
        <v>0</v>
      </c>
      <c r="DL5187">
        <f ca="1"/>
        <v>0</v>
      </c>
      <c r="DM5187">
        <f ca="1"/>
        <v>0</v>
      </c>
      <c r="DN5187">
        <f ca="1"/>
        <v>0</v>
      </c>
    </row>
    <row r="5188" spans="111:118">
      <c r="DG5188">
        <f ca="1"/>
        <v>0</v>
      </c>
      <c r="DH5188">
        <f ca="1"/>
        <v>0</v>
      </c>
      <c r="DI5188">
        <f ca="1"/>
        <v>0</v>
      </c>
      <c r="DJ5188">
        <f ca="1"/>
        <v>0</v>
      </c>
      <c r="DK5188">
        <f ca="1"/>
        <v>0</v>
      </c>
      <c r="DL5188">
        <f ca="1"/>
        <v>0</v>
      </c>
      <c r="DM5188">
        <f ca="1"/>
        <v>0</v>
      </c>
      <c r="DN5188">
        <f ca="1"/>
        <v>0</v>
      </c>
    </row>
    <row r="5189" spans="111:118">
      <c r="DG5189">
        <f ca="1"/>
        <v>0</v>
      </c>
      <c r="DH5189">
        <f ca="1"/>
        <v>0</v>
      </c>
      <c r="DI5189">
        <f ca="1"/>
        <v>0</v>
      </c>
      <c r="DJ5189">
        <f ca="1"/>
        <v>0</v>
      </c>
      <c r="DK5189">
        <f ca="1"/>
        <v>0</v>
      </c>
      <c r="DL5189">
        <f ca="1"/>
        <v>0</v>
      </c>
      <c r="DM5189">
        <f ca="1"/>
        <v>0</v>
      </c>
      <c r="DN5189">
        <f ca="1"/>
        <v>0</v>
      </c>
    </row>
    <row r="5190" spans="111:118">
      <c r="DG5190">
        <f ca="1"/>
        <v>0</v>
      </c>
      <c r="DH5190">
        <f ca="1"/>
        <v>0</v>
      </c>
      <c r="DI5190">
        <f ca="1"/>
        <v>0</v>
      </c>
      <c r="DJ5190">
        <f ca="1"/>
        <v>0</v>
      </c>
      <c r="DK5190">
        <f ca="1"/>
        <v>0</v>
      </c>
      <c r="DL5190">
        <f ca="1"/>
        <v>0</v>
      </c>
      <c r="DM5190">
        <f ca="1"/>
        <v>0</v>
      </c>
      <c r="DN5190">
        <f ca="1"/>
        <v>0</v>
      </c>
    </row>
    <row r="5191" spans="111:118">
      <c r="DG5191">
        <f ca="1"/>
        <v>0</v>
      </c>
      <c r="DH5191">
        <f ca="1"/>
        <v>0</v>
      </c>
      <c r="DI5191">
        <f ca="1"/>
        <v>0</v>
      </c>
      <c r="DJ5191">
        <f ca="1"/>
        <v>0</v>
      </c>
      <c r="DK5191">
        <f ca="1"/>
        <v>0</v>
      </c>
      <c r="DL5191">
        <f ca="1"/>
        <v>0</v>
      </c>
      <c r="DM5191">
        <f ca="1"/>
        <v>0</v>
      </c>
      <c r="DN5191">
        <f ca="1"/>
        <v>0</v>
      </c>
    </row>
    <row r="5192" spans="111:118">
      <c r="DG5192">
        <f ca="1"/>
        <v>0</v>
      </c>
      <c r="DH5192">
        <f ca="1"/>
        <v>0</v>
      </c>
      <c r="DI5192">
        <f ca="1"/>
        <v>0</v>
      </c>
      <c r="DJ5192">
        <f ca="1"/>
        <v>0</v>
      </c>
      <c r="DK5192">
        <f ca="1"/>
        <v>0</v>
      </c>
      <c r="DL5192">
        <f ca="1"/>
        <v>0</v>
      </c>
      <c r="DM5192">
        <f ca="1"/>
        <v>0</v>
      </c>
      <c r="DN5192">
        <f ca="1"/>
        <v>0</v>
      </c>
    </row>
    <row r="5193" spans="111:118">
      <c r="DG5193">
        <f ca="1"/>
        <v>0</v>
      </c>
      <c r="DH5193">
        <f ca="1"/>
        <v>0</v>
      </c>
      <c r="DI5193">
        <f ca="1"/>
        <v>0</v>
      </c>
      <c r="DJ5193">
        <f ca="1"/>
        <v>0</v>
      </c>
      <c r="DK5193">
        <f ca="1"/>
        <v>0</v>
      </c>
      <c r="DL5193">
        <f ca="1"/>
        <v>0</v>
      </c>
      <c r="DM5193">
        <f ca="1"/>
        <v>0</v>
      </c>
      <c r="DN5193">
        <f ca="1"/>
        <v>0</v>
      </c>
    </row>
    <row r="5194" spans="111:118">
      <c r="DG5194">
        <f ca="1"/>
        <v>0</v>
      </c>
      <c r="DH5194">
        <f ca="1"/>
        <v>0</v>
      </c>
      <c r="DI5194">
        <f ca="1"/>
        <v>0</v>
      </c>
      <c r="DJ5194">
        <f ca="1"/>
        <v>0</v>
      </c>
      <c r="DK5194">
        <f ca="1"/>
        <v>0</v>
      </c>
      <c r="DL5194">
        <f ca="1"/>
        <v>0</v>
      </c>
      <c r="DM5194">
        <f ca="1"/>
        <v>0</v>
      </c>
      <c r="DN5194">
        <f ca="1"/>
        <v>0</v>
      </c>
    </row>
    <row r="5195" spans="111:118">
      <c r="DG5195">
        <f ca="1"/>
        <v>0</v>
      </c>
      <c r="DH5195">
        <f ca="1"/>
        <v>0</v>
      </c>
      <c r="DI5195">
        <f ca="1"/>
        <v>0</v>
      </c>
      <c r="DJ5195">
        <f ca="1"/>
        <v>0</v>
      </c>
      <c r="DK5195">
        <f ca="1"/>
        <v>0</v>
      </c>
      <c r="DL5195">
        <f ca="1"/>
        <v>0</v>
      </c>
      <c r="DM5195">
        <f ca="1"/>
        <v>0</v>
      </c>
      <c r="DN5195">
        <f ca="1"/>
        <v>0</v>
      </c>
    </row>
    <row r="5196" spans="111:118">
      <c r="DG5196">
        <f ca="1"/>
        <v>0</v>
      </c>
      <c r="DH5196">
        <f ca="1"/>
        <v>0</v>
      </c>
      <c r="DI5196">
        <f ca="1"/>
        <v>0</v>
      </c>
      <c r="DJ5196">
        <f ca="1"/>
        <v>0</v>
      </c>
      <c r="DK5196">
        <f ca="1"/>
        <v>0</v>
      </c>
      <c r="DL5196">
        <f ca="1"/>
        <v>0</v>
      </c>
      <c r="DM5196">
        <f ca="1"/>
        <v>0</v>
      </c>
      <c r="DN5196">
        <f ca="1"/>
        <v>0</v>
      </c>
    </row>
    <row r="5197" spans="111:118">
      <c r="DG5197">
        <f ca="1"/>
        <v>0</v>
      </c>
      <c r="DH5197">
        <f ca="1"/>
        <v>0</v>
      </c>
      <c r="DI5197">
        <f ca="1"/>
        <v>0</v>
      </c>
      <c r="DJ5197">
        <f ca="1"/>
        <v>0</v>
      </c>
      <c r="DK5197">
        <f ca="1"/>
        <v>0</v>
      </c>
      <c r="DL5197">
        <f ca="1"/>
        <v>0</v>
      </c>
      <c r="DM5197">
        <f ca="1"/>
        <v>0</v>
      </c>
      <c r="DN5197">
        <f ca="1"/>
        <v>0</v>
      </c>
    </row>
    <row r="5198" spans="111:118">
      <c r="DG5198">
        <f ca="1"/>
        <v>0</v>
      </c>
      <c r="DH5198">
        <f ca="1"/>
        <v>0</v>
      </c>
      <c r="DI5198">
        <f ca="1"/>
        <v>0</v>
      </c>
      <c r="DJ5198">
        <f ca="1"/>
        <v>0</v>
      </c>
      <c r="DK5198">
        <f ca="1"/>
        <v>0</v>
      </c>
      <c r="DL5198">
        <f ca="1"/>
        <v>0</v>
      </c>
      <c r="DM5198">
        <f ca="1"/>
        <v>0</v>
      </c>
      <c r="DN5198">
        <f ca="1"/>
        <v>0</v>
      </c>
    </row>
    <row r="5199" spans="111:118">
      <c r="DG5199">
        <f ca="1"/>
        <v>0</v>
      </c>
      <c r="DH5199">
        <f ca="1"/>
        <v>0</v>
      </c>
      <c r="DI5199">
        <f ca="1"/>
        <v>0</v>
      </c>
      <c r="DJ5199">
        <f ca="1"/>
        <v>0</v>
      </c>
      <c r="DK5199">
        <f ca="1"/>
        <v>0</v>
      </c>
      <c r="DL5199">
        <f ca="1"/>
        <v>0</v>
      </c>
      <c r="DM5199">
        <f ca="1"/>
        <v>0</v>
      </c>
      <c r="DN5199">
        <f ca="1"/>
        <v>0</v>
      </c>
    </row>
    <row r="5200" spans="111:118">
      <c r="DG5200">
        <f ca="1"/>
        <v>0</v>
      </c>
      <c r="DH5200">
        <f ca="1"/>
        <v>0</v>
      </c>
      <c r="DI5200">
        <f ca="1"/>
        <v>0</v>
      </c>
      <c r="DJ5200">
        <f ca="1"/>
        <v>0</v>
      </c>
      <c r="DK5200">
        <f ca="1"/>
        <v>0</v>
      </c>
      <c r="DL5200">
        <f ca="1"/>
        <v>0</v>
      </c>
      <c r="DM5200">
        <f ca="1"/>
        <v>0</v>
      </c>
      <c r="DN5200">
        <f ca="1"/>
        <v>0</v>
      </c>
    </row>
    <row r="5201" spans="111:118">
      <c r="DG5201">
        <f ca="1"/>
        <v>0</v>
      </c>
      <c r="DH5201">
        <f ca="1"/>
        <v>0</v>
      </c>
      <c r="DI5201">
        <f ca="1"/>
        <v>0</v>
      </c>
      <c r="DJ5201">
        <f ca="1"/>
        <v>0</v>
      </c>
      <c r="DK5201">
        <f ca="1"/>
        <v>0</v>
      </c>
      <c r="DL5201">
        <f ca="1"/>
        <v>0</v>
      </c>
      <c r="DM5201">
        <f ca="1"/>
        <v>0</v>
      </c>
      <c r="DN5201">
        <f ca="1"/>
        <v>0</v>
      </c>
    </row>
    <row r="5202" spans="111:118">
      <c r="DG5202">
        <f ca="1"/>
        <v>0</v>
      </c>
      <c r="DH5202">
        <f ca="1"/>
        <v>0</v>
      </c>
      <c r="DI5202">
        <f ca="1"/>
        <v>0</v>
      </c>
      <c r="DJ5202">
        <f ca="1"/>
        <v>0</v>
      </c>
      <c r="DK5202">
        <f ca="1"/>
        <v>0</v>
      </c>
      <c r="DL5202">
        <f ca="1"/>
        <v>0</v>
      </c>
      <c r="DM5202">
        <f ca="1"/>
        <v>0</v>
      </c>
      <c r="DN5202">
        <f ca="1"/>
        <v>0</v>
      </c>
    </row>
    <row r="5203" spans="111:118">
      <c r="DG5203">
        <f ca="1"/>
        <v>0</v>
      </c>
      <c r="DH5203">
        <f ca="1"/>
        <v>0</v>
      </c>
      <c r="DI5203">
        <f ca="1"/>
        <v>0</v>
      </c>
      <c r="DJ5203">
        <f ca="1"/>
        <v>0</v>
      </c>
      <c r="DK5203">
        <f ca="1"/>
        <v>0</v>
      </c>
      <c r="DL5203">
        <f ca="1"/>
        <v>0</v>
      </c>
      <c r="DM5203">
        <f ca="1"/>
        <v>0</v>
      </c>
      <c r="DN5203">
        <f ca="1"/>
        <v>0</v>
      </c>
    </row>
    <row r="5204" spans="111:118">
      <c r="DG5204">
        <f ca="1"/>
        <v>0</v>
      </c>
      <c r="DH5204">
        <f ca="1"/>
        <v>0</v>
      </c>
      <c r="DI5204">
        <f ca="1"/>
        <v>0</v>
      </c>
      <c r="DJ5204">
        <f ca="1"/>
        <v>0</v>
      </c>
      <c r="DK5204">
        <f ca="1"/>
        <v>0</v>
      </c>
      <c r="DL5204">
        <f ca="1"/>
        <v>0</v>
      </c>
      <c r="DM5204">
        <f ca="1"/>
        <v>0</v>
      </c>
      <c r="DN5204">
        <f ca="1"/>
        <v>0</v>
      </c>
    </row>
    <row r="5205" spans="111:118">
      <c r="DG5205">
        <f ca="1"/>
        <v>0</v>
      </c>
      <c r="DH5205">
        <f ca="1"/>
        <v>0</v>
      </c>
      <c r="DI5205">
        <f ca="1"/>
        <v>0</v>
      </c>
      <c r="DJ5205">
        <f ca="1"/>
        <v>0</v>
      </c>
      <c r="DK5205">
        <f ca="1"/>
        <v>0</v>
      </c>
      <c r="DL5205">
        <f ca="1"/>
        <v>0</v>
      </c>
      <c r="DM5205">
        <f ca="1"/>
        <v>0</v>
      </c>
      <c r="DN5205">
        <f ca="1"/>
        <v>0</v>
      </c>
    </row>
    <row r="5206" spans="111:118">
      <c r="DG5206">
        <f ca="1"/>
        <v>0</v>
      </c>
      <c r="DH5206">
        <f ca="1"/>
        <v>0</v>
      </c>
      <c r="DI5206">
        <f ca="1"/>
        <v>0</v>
      </c>
      <c r="DJ5206">
        <f ca="1"/>
        <v>0</v>
      </c>
      <c r="DK5206">
        <f ca="1"/>
        <v>0</v>
      </c>
      <c r="DL5206">
        <f ca="1"/>
        <v>0</v>
      </c>
      <c r="DM5206">
        <f ca="1"/>
        <v>0</v>
      </c>
      <c r="DN5206">
        <f ca="1"/>
        <v>0</v>
      </c>
    </row>
    <row r="5207" spans="111:118">
      <c r="DG5207">
        <f ca="1"/>
        <v>0</v>
      </c>
      <c r="DH5207">
        <f ca="1"/>
        <v>0</v>
      </c>
      <c r="DI5207">
        <f ca="1"/>
        <v>0</v>
      </c>
      <c r="DJ5207">
        <f ca="1"/>
        <v>0</v>
      </c>
      <c r="DK5207">
        <f ca="1"/>
        <v>0</v>
      </c>
      <c r="DL5207">
        <f ca="1"/>
        <v>0</v>
      </c>
      <c r="DM5207">
        <f ca="1"/>
        <v>0</v>
      </c>
      <c r="DN5207">
        <f ca="1"/>
        <v>0</v>
      </c>
    </row>
    <row r="5208" spans="111:118">
      <c r="DG5208">
        <f ca="1"/>
        <v>0</v>
      </c>
      <c r="DH5208">
        <f ca="1"/>
        <v>0</v>
      </c>
      <c r="DI5208">
        <f ca="1"/>
        <v>0</v>
      </c>
      <c r="DJ5208">
        <f ca="1"/>
        <v>0</v>
      </c>
      <c r="DK5208">
        <f ca="1"/>
        <v>0</v>
      </c>
      <c r="DL5208">
        <f ca="1"/>
        <v>0</v>
      </c>
      <c r="DM5208">
        <f ca="1"/>
        <v>0</v>
      </c>
      <c r="DN5208">
        <f ca="1"/>
        <v>0</v>
      </c>
    </row>
    <row r="5209" spans="111:118">
      <c r="DG5209">
        <f ca="1"/>
        <v>0</v>
      </c>
      <c r="DH5209">
        <f ca="1"/>
        <v>0</v>
      </c>
      <c r="DI5209">
        <f ca="1"/>
        <v>0</v>
      </c>
      <c r="DJ5209">
        <f ca="1"/>
        <v>0</v>
      </c>
      <c r="DK5209">
        <f ca="1"/>
        <v>0</v>
      </c>
      <c r="DL5209">
        <f ca="1"/>
        <v>0</v>
      </c>
      <c r="DM5209">
        <f ca="1"/>
        <v>0</v>
      </c>
      <c r="DN5209">
        <f ca="1"/>
        <v>0</v>
      </c>
    </row>
    <row r="5210" spans="111:118">
      <c r="DG5210">
        <f ca="1"/>
        <v>0</v>
      </c>
      <c r="DH5210">
        <f ca="1"/>
        <v>0</v>
      </c>
      <c r="DI5210">
        <f ca="1"/>
        <v>0</v>
      </c>
      <c r="DJ5210">
        <f ca="1"/>
        <v>0</v>
      </c>
      <c r="DK5210">
        <f ca="1"/>
        <v>0</v>
      </c>
      <c r="DL5210">
        <f ca="1"/>
        <v>0</v>
      </c>
      <c r="DM5210">
        <f ca="1"/>
        <v>0</v>
      </c>
      <c r="DN5210">
        <f ca="1"/>
        <v>0</v>
      </c>
    </row>
    <row r="5211" spans="111:118">
      <c r="DG5211">
        <f ca="1"/>
        <v>0</v>
      </c>
      <c r="DH5211">
        <f ca="1"/>
        <v>0</v>
      </c>
      <c r="DI5211">
        <f ca="1"/>
        <v>0</v>
      </c>
      <c r="DJ5211">
        <f ca="1"/>
        <v>0</v>
      </c>
      <c r="DK5211">
        <f ca="1"/>
        <v>0</v>
      </c>
      <c r="DL5211">
        <f ca="1"/>
        <v>0</v>
      </c>
      <c r="DM5211">
        <f ca="1"/>
        <v>0</v>
      </c>
      <c r="DN5211">
        <f ca="1"/>
        <v>0</v>
      </c>
    </row>
    <row r="5212" spans="111:118">
      <c r="DG5212">
        <f ca="1"/>
        <v>0</v>
      </c>
      <c r="DH5212">
        <f ca="1"/>
        <v>0</v>
      </c>
      <c r="DI5212">
        <f ca="1"/>
        <v>0</v>
      </c>
      <c r="DJ5212">
        <f ca="1"/>
        <v>0</v>
      </c>
      <c r="DK5212">
        <f ca="1"/>
        <v>0</v>
      </c>
      <c r="DL5212">
        <f ca="1"/>
        <v>0</v>
      </c>
      <c r="DM5212">
        <f ca="1"/>
        <v>0</v>
      </c>
      <c r="DN5212">
        <f ca="1"/>
        <v>0</v>
      </c>
    </row>
    <row r="5213" spans="111:118">
      <c r="DG5213">
        <f ca="1"/>
        <v>0</v>
      </c>
      <c r="DH5213">
        <f ca="1"/>
        <v>0</v>
      </c>
      <c r="DI5213">
        <f ca="1"/>
        <v>0</v>
      </c>
      <c r="DJ5213">
        <f ca="1"/>
        <v>0</v>
      </c>
      <c r="DK5213">
        <f ca="1"/>
        <v>0</v>
      </c>
      <c r="DL5213">
        <f ca="1"/>
        <v>0</v>
      </c>
      <c r="DM5213">
        <f ca="1"/>
        <v>0</v>
      </c>
      <c r="DN5213">
        <f ca="1"/>
        <v>0</v>
      </c>
    </row>
    <row r="5214" spans="111:118">
      <c r="DG5214">
        <f ca="1"/>
        <v>0</v>
      </c>
      <c r="DH5214">
        <f ca="1"/>
        <v>0</v>
      </c>
      <c r="DI5214">
        <f ca="1"/>
        <v>0</v>
      </c>
      <c r="DJ5214">
        <f ca="1"/>
        <v>0</v>
      </c>
      <c r="DK5214">
        <f ca="1"/>
        <v>0</v>
      </c>
      <c r="DL5214">
        <f ca="1"/>
        <v>0</v>
      </c>
      <c r="DM5214">
        <f ca="1"/>
        <v>0</v>
      </c>
      <c r="DN5214">
        <f ca="1"/>
        <v>0</v>
      </c>
    </row>
    <row r="5215" spans="111:118">
      <c r="DG5215">
        <f ca="1"/>
        <v>0</v>
      </c>
      <c r="DH5215">
        <f ca="1"/>
        <v>0</v>
      </c>
      <c r="DI5215">
        <f ca="1"/>
        <v>0</v>
      </c>
      <c r="DJ5215">
        <f ca="1"/>
        <v>0</v>
      </c>
      <c r="DK5215">
        <f ca="1"/>
        <v>0</v>
      </c>
      <c r="DL5215">
        <f ca="1"/>
        <v>0</v>
      </c>
      <c r="DM5215">
        <f ca="1"/>
        <v>0</v>
      </c>
      <c r="DN5215">
        <f ca="1"/>
        <v>0</v>
      </c>
    </row>
    <row r="5216" spans="111:118">
      <c r="DG5216">
        <f ca="1"/>
        <v>0</v>
      </c>
      <c r="DH5216">
        <f ca="1"/>
        <v>0</v>
      </c>
      <c r="DI5216">
        <f ca="1"/>
        <v>0</v>
      </c>
      <c r="DJ5216">
        <f ca="1"/>
        <v>0</v>
      </c>
      <c r="DK5216">
        <f ca="1"/>
        <v>0</v>
      </c>
      <c r="DL5216">
        <f ca="1"/>
        <v>0</v>
      </c>
      <c r="DM5216">
        <f ca="1"/>
        <v>0</v>
      </c>
      <c r="DN5216">
        <f ca="1"/>
        <v>0</v>
      </c>
    </row>
    <row r="5217" spans="111:118">
      <c r="DG5217">
        <f ca="1"/>
        <v>0</v>
      </c>
      <c r="DH5217">
        <f ca="1"/>
        <v>0</v>
      </c>
      <c r="DI5217">
        <f ca="1"/>
        <v>0</v>
      </c>
      <c r="DJ5217">
        <f ca="1"/>
        <v>0</v>
      </c>
      <c r="DK5217">
        <f ca="1"/>
        <v>0</v>
      </c>
      <c r="DL5217">
        <f ca="1"/>
        <v>0</v>
      </c>
      <c r="DM5217">
        <f ca="1"/>
        <v>0</v>
      </c>
      <c r="DN5217">
        <f ca="1"/>
        <v>0</v>
      </c>
    </row>
    <row r="5218" spans="111:118">
      <c r="DG5218">
        <f ca="1"/>
        <v>0</v>
      </c>
      <c r="DH5218">
        <f ca="1"/>
        <v>0</v>
      </c>
      <c r="DI5218">
        <f ca="1"/>
        <v>0</v>
      </c>
      <c r="DJ5218">
        <f ca="1"/>
        <v>0</v>
      </c>
      <c r="DK5218">
        <f ca="1"/>
        <v>0</v>
      </c>
      <c r="DL5218">
        <f ca="1"/>
        <v>0</v>
      </c>
      <c r="DM5218">
        <f ca="1"/>
        <v>0</v>
      </c>
      <c r="DN5218">
        <f ca="1"/>
        <v>0</v>
      </c>
    </row>
    <row r="5219" spans="111:118">
      <c r="DG5219">
        <f ca="1"/>
        <v>0</v>
      </c>
      <c r="DH5219">
        <f ca="1"/>
        <v>0</v>
      </c>
      <c r="DI5219">
        <f ca="1"/>
        <v>0</v>
      </c>
      <c r="DJ5219">
        <f ca="1"/>
        <v>0</v>
      </c>
      <c r="DK5219">
        <f ca="1"/>
        <v>0</v>
      </c>
      <c r="DL5219">
        <f ca="1"/>
        <v>0</v>
      </c>
      <c r="DM5219">
        <f ca="1"/>
        <v>0</v>
      </c>
      <c r="DN5219">
        <f ca="1"/>
        <v>0</v>
      </c>
    </row>
    <row r="5220" spans="111:118">
      <c r="DG5220">
        <f ca="1"/>
        <v>0</v>
      </c>
      <c r="DH5220">
        <f ca="1"/>
        <v>0</v>
      </c>
      <c r="DI5220">
        <f ca="1"/>
        <v>0</v>
      </c>
      <c r="DJ5220">
        <f ca="1"/>
        <v>0</v>
      </c>
      <c r="DK5220">
        <f ca="1"/>
        <v>0</v>
      </c>
      <c r="DL5220">
        <f ca="1"/>
        <v>0</v>
      </c>
      <c r="DM5220">
        <f ca="1"/>
        <v>0</v>
      </c>
      <c r="DN5220">
        <f ca="1"/>
        <v>0</v>
      </c>
    </row>
    <row r="5221" spans="111:118">
      <c r="DG5221">
        <f ca="1"/>
        <v>0</v>
      </c>
      <c r="DH5221">
        <f ca="1"/>
        <v>0</v>
      </c>
      <c r="DI5221">
        <f ca="1"/>
        <v>0</v>
      </c>
      <c r="DJ5221">
        <f ca="1"/>
        <v>0</v>
      </c>
      <c r="DK5221">
        <f ca="1"/>
        <v>0</v>
      </c>
      <c r="DL5221">
        <f ca="1"/>
        <v>0</v>
      </c>
      <c r="DM5221">
        <f ca="1"/>
        <v>0</v>
      </c>
      <c r="DN5221">
        <f ca="1"/>
        <v>0</v>
      </c>
    </row>
    <row r="5222" spans="111:118">
      <c r="DG5222">
        <f ca="1"/>
        <v>0</v>
      </c>
      <c r="DH5222">
        <f ca="1"/>
        <v>0</v>
      </c>
      <c r="DI5222">
        <f ca="1"/>
        <v>0</v>
      </c>
      <c r="DJ5222">
        <f ca="1"/>
        <v>0</v>
      </c>
      <c r="DK5222">
        <f ca="1"/>
        <v>0</v>
      </c>
      <c r="DL5222">
        <f ca="1"/>
        <v>0</v>
      </c>
      <c r="DM5222">
        <f ca="1"/>
        <v>0</v>
      </c>
      <c r="DN5222">
        <f ca="1"/>
        <v>0</v>
      </c>
    </row>
    <row r="5223" spans="111:118">
      <c r="DG5223">
        <f ca="1"/>
        <v>0</v>
      </c>
      <c r="DH5223">
        <f ca="1"/>
        <v>0</v>
      </c>
      <c r="DI5223">
        <f ca="1"/>
        <v>0</v>
      </c>
      <c r="DJ5223">
        <f ca="1"/>
        <v>0</v>
      </c>
      <c r="DK5223">
        <f ca="1"/>
        <v>0</v>
      </c>
      <c r="DL5223">
        <f ca="1"/>
        <v>0</v>
      </c>
      <c r="DM5223">
        <f ca="1"/>
        <v>0</v>
      </c>
      <c r="DN5223">
        <f ca="1"/>
        <v>0</v>
      </c>
    </row>
    <row r="5224" spans="111:118">
      <c r="DG5224">
        <f ca="1"/>
        <v>0</v>
      </c>
      <c r="DH5224">
        <f ca="1"/>
        <v>0</v>
      </c>
      <c r="DI5224">
        <f ca="1"/>
        <v>0</v>
      </c>
      <c r="DJ5224">
        <f ca="1"/>
        <v>0</v>
      </c>
      <c r="DK5224">
        <f ca="1"/>
        <v>0</v>
      </c>
      <c r="DL5224">
        <f ca="1"/>
        <v>0</v>
      </c>
      <c r="DM5224">
        <f ca="1"/>
        <v>0</v>
      </c>
      <c r="DN5224">
        <f ca="1"/>
        <v>0</v>
      </c>
    </row>
    <row r="5225" spans="111:118">
      <c r="DG5225">
        <f ca="1"/>
        <v>0</v>
      </c>
      <c r="DH5225">
        <f ca="1"/>
        <v>0</v>
      </c>
      <c r="DI5225">
        <f ca="1"/>
        <v>0</v>
      </c>
      <c r="DJ5225">
        <f ca="1"/>
        <v>0</v>
      </c>
      <c r="DK5225">
        <f ca="1"/>
        <v>0</v>
      </c>
      <c r="DL5225">
        <f ca="1"/>
        <v>0</v>
      </c>
      <c r="DM5225">
        <f ca="1"/>
        <v>0</v>
      </c>
      <c r="DN5225">
        <f ca="1"/>
        <v>0</v>
      </c>
    </row>
    <row r="5226" spans="111:118">
      <c r="DG5226">
        <f ca="1"/>
        <v>0</v>
      </c>
      <c r="DH5226">
        <f ca="1"/>
        <v>0</v>
      </c>
      <c r="DI5226">
        <f ca="1"/>
        <v>0</v>
      </c>
      <c r="DJ5226">
        <f ca="1"/>
        <v>0</v>
      </c>
      <c r="DK5226">
        <f ca="1"/>
        <v>0</v>
      </c>
      <c r="DL5226">
        <f ca="1"/>
        <v>0</v>
      </c>
      <c r="DM5226">
        <f ca="1"/>
        <v>0</v>
      </c>
      <c r="DN5226">
        <f ca="1"/>
        <v>0</v>
      </c>
    </row>
    <row r="5227" spans="111:118">
      <c r="DG5227">
        <f ca="1"/>
        <v>0</v>
      </c>
      <c r="DH5227">
        <f ca="1"/>
        <v>0</v>
      </c>
      <c r="DI5227">
        <f ca="1"/>
        <v>0</v>
      </c>
      <c r="DJ5227">
        <f ca="1"/>
        <v>0</v>
      </c>
      <c r="DK5227">
        <f ca="1"/>
        <v>0</v>
      </c>
      <c r="DL5227">
        <f ca="1"/>
        <v>0</v>
      </c>
      <c r="DM5227">
        <f ca="1"/>
        <v>0</v>
      </c>
      <c r="DN5227">
        <f ca="1"/>
        <v>0</v>
      </c>
    </row>
    <row r="5228" spans="111:118">
      <c r="DG5228">
        <f ca="1"/>
        <v>0</v>
      </c>
      <c r="DH5228">
        <f ca="1"/>
        <v>0</v>
      </c>
      <c r="DI5228">
        <f ca="1"/>
        <v>0</v>
      </c>
      <c r="DJ5228">
        <f ca="1"/>
        <v>0</v>
      </c>
      <c r="DK5228">
        <f ca="1"/>
        <v>0</v>
      </c>
      <c r="DL5228">
        <f ca="1"/>
        <v>0</v>
      </c>
      <c r="DM5228">
        <f ca="1"/>
        <v>0</v>
      </c>
      <c r="DN5228">
        <f ca="1"/>
        <v>0</v>
      </c>
    </row>
    <row r="5229" spans="111:118">
      <c r="DG5229">
        <f ca="1"/>
        <v>0</v>
      </c>
      <c r="DH5229">
        <f ca="1"/>
        <v>0</v>
      </c>
      <c r="DI5229">
        <f ca="1"/>
        <v>0</v>
      </c>
      <c r="DJ5229">
        <f ca="1"/>
        <v>0</v>
      </c>
      <c r="DK5229">
        <f ca="1"/>
        <v>0</v>
      </c>
      <c r="DL5229">
        <f ca="1"/>
        <v>0</v>
      </c>
      <c r="DM5229">
        <f ca="1"/>
        <v>0</v>
      </c>
      <c r="DN5229">
        <f ca="1"/>
        <v>0</v>
      </c>
    </row>
    <row r="5230" spans="111:118">
      <c r="DG5230">
        <f ca="1"/>
        <v>0</v>
      </c>
      <c r="DH5230">
        <f ca="1"/>
        <v>0</v>
      </c>
      <c r="DI5230">
        <f ca="1"/>
        <v>0</v>
      </c>
      <c r="DJ5230">
        <f ca="1"/>
        <v>0</v>
      </c>
      <c r="DK5230">
        <f ca="1"/>
        <v>0</v>
      </c>
      <c r="DL5230">
        <f ca="1"/>
        <v>0</v>
      </c>
      <c r="DM5230">
        <f ca="1"/>
        <v>0</v>
      </c>
      <c r="DN5230">
        <f ca="1"/>
        <v>0</v>
      </c>
    </row>
    <row r="5231" spans="111:118">
      <c r="DG5231">
        <f ca="1"/>
        <v>0</v>
      </c>
      <c r="DH5231">
        <f ca="1"/>
        <v>0</v>
      </c>
      <c r="DI5231">
        <f ca="1"/>
        <v>0</v>
      </c>
      <c r="DJ5231">
        <f ca="1"/>
        <v>0</v>
      </c>
      <c r="DK5231">
        <f ca="1"/>
        <v>0</v>
      </c>
      <c r="DL5231">
        <f ca="1"/>
        <v>0</v>
      </c>
      <c r="DM5231">
        <f ca="1"/>
        <v>0</v>
      </c>
      <c r="DN5231">
        <f ca="1"/>
        <v>0</v>
      </c>
    </row>
    <row r="5232" spans="111:118">
      <c r="DG5232">
        <f ca="1"/>
        <v>0</v>
      </c>
      <c r="DH5232">
        <f ca="1"/>
        <v>0</v>
      </c>
      <c r="DI5232">
        <f ca="1"/>
        <v>0</v>
      </c>
      <c r="DJ5232">
        <f ca="1"/>
        <v>0</v>
      </c>
      <c r="DK5232">
        <f ca="1"/>
        <v>0</v>
      </c>
      <c r="DL5232">
        <f ca="1"/>
        <v>0</v>
      </c>
      <c r="DM5232">
        <f ca="1"/>
        <v>0</v>
      </c>
      <c r="DN5232">
        <f ca="1"/>
        <v>0</v>
      </c>
    </row>
    <row r="5233" spans="111:118">
      <c r="DG5233">
        <f ca="1"/>
        <v>0</v>
      </c>
      <c r="DH5233">
        <f ca="1"/>
        <v>0</v>
      </c>
      <c r="DI5233">
        <f ca="1"/>
        <v>0</v>
      </c>
      <c r="DJ5233">
        <f ca="1"/>
        <v>0</v>
      </c>
      <c r="DK5233">
        <f ca="1"/>
        <v>0</v>
      </c>
      <c r="DL5233">
        <f ca="1"/>
        <v>0</v>
      </c>
      <c r="DM5233">
        <f ca="1"/>
        <v>0</v>
      </c>
      <c r="DN5233">
        <f ca="1"/>
        <v>0</v>
      </c>
    </row>
    <row r="5234" spans="111:118">
      <c r="DG5234">
        <f ca="1"/>
        <v>0</v>
      </c>
      <c r="DH5234">
        <f ca="1"/>
        <v>0</v>
      </c>
      <c r="DI5234">
        <f ca="1"/>
        <v>0</v>
      </c>
      <c r="DJ5234">
        <f ca="1"/>
        <v>0</v>
      </c>
      <c r="DK5234">
        <f ca="1"/>
        <v>0</v>
      </c>
      <c r="DL5234">
        <f ca="1"/>
        <v>0</v>
      </c>
      <c r="DM5234">
        <f ca="1"/>
        <v>0</v>
      </c>
      <c r="DN5234">
        <f ca="1"/>
        <v>0</v>
      </c>
    </row>
    <row r="5235" spans="111:118">
      <c r="DG5235">
        <f ca="1"/>
        <v>0</v>
      </c>
      <c r="DH5235">
        <f ca="1"/>
        <v>0</v>
      </c>
      <c r="DI5235">
        <f ca="1"/>
        <v>0</v>
      </c>
      <c r="DJ5235">
        <f ca="1"/>
        <v>0</v>
      </c>
      <c r="DK5235">
        <f ca="1"/>
        <v>0</v>
      </c>
      <c r="DL5235">
        <f ca="1"/>
        <v>0</v>
      </c>
      <c r="DM5235">
        <f ca="1"/>
        <v>0</v>
      </c>
      <c r="DN5235">
        <f ca="1"/>
        <v>0</v>
      </c>
    </row>
    <row r="5236" spans="111:118">
      <c r="DG5236">
        <f ca="1"/>
        <v>0</v>
      </c>
      <c r="DH5236">
        <f ca="1"/>
        <v>0</v>
      </c>
      <c r="DI5236">
        <f ca="1"/>
        <v>0</v>
      </c>
      <c r="DJ5236">
        <f ca="1"/>
        <v>0</v>
      </c>
      <c r="DK5236">
        <f ca="1"/>
        <v>0</v>
      </c>
      <c r="DL5236">
        <f ca="1"/>
        <v>0</v>
      </c>
      <c r="DM5236">
        <f ca="1"/>
        <v>0</v>
      </c>
      <c r="DN5236">
        <f ca="1"/>
        <v>0</v>
      </c>
    </row>
    <row r="5237" spans="111:118">
      <c r="DG5237">
        <f ca="1"/>
        <v>0</v>
      </c>
      <c r="DH5237">
        <f ca="1"/>
        <v>0</v>
      </c>
      <c r="DI5237">
        <f ca="1"/>
        <v>0</v>
      </c>
      <c r="DJ5237">
        <f ca="1"/>
        <v>0</v>
      </c>
      <c r="DK5237">
        <f ca="1"/>
        <v>0</v>
      </c>
      <c r="DL5237">
        <f ca="1"/>
        <v>0</v>
      </c>
      <c r="DM5237">
        <f ca="1"/>
        <v>0</v>
      </c>
      <c r="DN5237">
        <f ca="1"/>
        <v>0</v>
      </c>
    </row>
    <row r="5238" spans="111:118">
      <c r="DG5238">
        <f ca="1"/>
        <v>0</v>
      </c>
      <c r="DH5238">
        <f ca="1"/>
        <v>0</v>
      </c>
      <c r="DI5238">
        <f ca="1"/>
        <v>0</v>
      </c>
      <c r="DJ5238">
        <f ca="1"/>
        <v>0</v>
      </c>
      <c r="DK5238">
        <f ca="1"/>
        <v>0</v>
      </c>
      <c r="DL5238">
        <f ca="1"/>
        <v>0</v>
      </c>
      <c r="DM5238">
        <f ca="1"/>
        <v>0</v>
      </c>
      <c r="DN5238">
        <f ca="1"/>
        <v>0</v>
      </c>
    </row>
    <row r="5239" spans="111:118">
      <c r="DG5239">
        <f ca="1"/>
        <v>0</v>
      </c>
      <c r="DH5239">
        <f ca="1"/>
        <v>0</v>
      </c>
      <c r="DI5239">
        <f ca="1"/>
        <v>0</v>
      </c>
      <c r="DJ5239">
        <f ca="1"/>
        <v>0</v>
      </c>
      <c r="DK5239">
        <f ca="1"/>
        <v>0</v>
      </c>
      <c r="DL5239">
        <f ca="1"/>
        <v>0</v>
      </c>
      <c r="DM5239">
        <f ca="1"/>
        <v>0</v>
      </c>
      <c r="DN5239">
        <f ca="1"/>
        <v>0</v>
      </c>
    </row>
    <row r="5240" spans="111:118">
      <c r="DG5240">
        <f ca="1"/>
        <v>0</v>
      </c>
      <c r="DH5240">
        <f ca="1"/>
        <v>0</v>
      </c>
      <c r="DI5240">
        <f ca="1"/>
        <v>0</v>
      </c>
      <c r="DJ5240">
        <f ca="1"/>
        <v>0</v>
      </c>
      <c r="DK5240">
        <f ca="1"/>
        <v>0</v>
      </c>
      <c r="DL5240">
        <f ca="1"/>
        <v>0</v>
      </c>
      <c r="DM5240">
        <f ca="1"/>
        <v>0</v>
      </c>
      <c r="DN5240">
        <f ca="1"/>
        <v>0</v>
      </c>
    </row>
    <row r="5241" spans="111:118">
      <c r="DG5241">
        <f ca="1"/>
        <v>0</v>
      </c>
      <c r="DH5241">
        <f ca="1"/>
        <v>0</v>
      </c>
      <c r="DI5241">
        <f ca="1"/>
        <v>0</v>
      </c>
      <c r="DJ5241">
        <f ca="1"/>
        <v>0</v>
      </c>
      <c r="DK5241">
        <f ca="1"/>
        <v>0</v>
      </c>
      <c r="DL5241">
        <f ca="1"/>
        <v>0</v>
      </c>
      <c r="DM5241">
        <f ca="1"/>
        <v>0</v>
      </c>
      <c r="DN5241">
        <f ca="1"/>
        <v>0</v>
      </c>
    </row>
    <row r="5242" spans="111:118">
      <c r="DG5242">
        <f ca="1"/>
        <v>0</v>
      </c>
      <c r="DH5242">
        <f ca="1"/>
        <v>0</v>
      </c>
      <c r="DI5242">
        <f ca="1"/>
        <v>0</v>
      </c>
      <c r="DJ5242">
        <f ca="1"/>
        <v>0</v>
      </c>
      <c r="DK5242">
        <f ca="1"/>
        <v>0</v>
      </c>
      <c r="DL5242">
        <f ca="1"/>
        <v>0</v>
      </c>
      <c r="DM5242">
        <f ca="1"/>
        <v>0</v>
      </c>
      <c r="DN5242">
        <f ca="1"/>
        <v>0</v>
      </c>
    </row>
    <row r="5243" spans="111:118">
      <c r="DG5243">
        <f ca="1"/>
        <v>0</v>
      </c>
      <c r="DH5243">
        <f ca="1"/>
        <v>0</v>
      </c>
      <c r="DI5243">
        <f ca="1"/>
        <v>0</v>
      </c>
      <c r="DJ5243">
        <f ca="1"/>
        <v>0</v>
      </c>
      <c r="DK5243">
        <f ca="1"/>
        <v>0</v>
      </c>
      <c r="DL5243">
        <f ca="1"/>
        <v>0</v>
      </c>
      <c r="DM5243">
        <f ca="1"/>
        <v>0</v>
      </c>
      <c r="DN5243">
        <f ca="1"/>
        <v>0</v>
      </c>
    </row>
    <row r="5244" spans="111:118">
      <c r="DG5244">
        <f ca="1"/>
        <v>0</v>
      </c>
      <c r="DH5244">
        <f ca="1"/>
        <v>0</v>
      </c>
      <c r="DI5244">
        <f ca="1"/>
        <v>0</v>
      </c>
      <c r="DJ5244">
        <f ca="1"/>
        <v>0</v>
      </c>
      <c r="DK5244">
        <f ca="1"/>
        <v>0</v>
      </c>
      <c r="DL5244">
        <f ca="1"/>
        <v>0</v>
      </c>
      <c r="DM5244">
        <f ca="1"/>
        <v>0</v>
      </c>
      <c r="DN5244">
        <f ca="1"/>
        <v>0</v>
      </c>
    </row>
    <row r="5245" spans="111:118">
      <c r="DG5245">
        <f ca="1"/>
        <v>0</v>
      </c>
      <c r="DH5245">
        <f ca="1"/>
        <v>0</v>
      </c>
      <c r="DI5245">
        <f ca="1"/>
        <v>0</v>
      </c>
      <c r="DJ5245">
        <f ca="1"/>
        <v>0</v>
      </c>
      <c r="DK5245">
        <f ca="1"/>
        <v>0</v>
      </c>
      <c r="DL5245">
        <f ca="1"/>
        <v>0</v>
      </c>
      <c r="DM5245">
        <f ca="1"/>
        <v>0</v>
      </c>
      <c r="DN5245">
        <f ca="1"/>
        <v>0</v>
      </c>
    </row>
    <row r="5246" spans="111:118">
      <c r="DG5246">
        <f ca="1"/>
        <v>0</v>
      </c>
      <c r="DH5246">
        <f ca="1"/>
        <v>0</v>
      </c>
      <c r="DI5246">
        <f ca="1"/>
        <v>0</v>
      </c>
      <c r="DJ5246">
        <f ca="1"/>
        <v>0</v>
      </c>
      <c r="DK5246">
        <f ca="1"/>
        <v>0</v>
      </c>
      <c r="DL5246">
        <f ca="1"/>
        <v>0</v>
      </c>
      <c r="DM5246">
        <f ca="1"/>
        <v>0</v>
      </c>
      <c r="DN5246">
        <f ca="1"/>
        <v>0</v>
      </c>
    </row>
    <row r="5247" spans="111:118">
      <c r="DG5247">
        <f ca="1"/>
        <v>0</v>
      </c>
      <c r="DH5247">
        <f ca="1"/>
        <v>0</v>
      </c>
      <c r="DI5247">
        <f ca="1"/>
        <v>0</v>
      </c>
      <c r="DJ5247">
        <f ca="1"/>
        <v>0</v>
      </c>
      <c r="DK5247">
        <f ca="1"/>
        <v>0</v>
      </c>
      <c r="DL5247">
        <f ca="1"/>
        <v>0</v>
      </c>
      <c r="DM5247">
        <f ca="1"/>
        <v>0</v>
      </c>
      <c r="DN5247">
        <f ca="1"/>
        <v>0</v>
      </c>
    </row>
    <row r="5248" spans="111:118">
      <c r="DG5248">
        <f ca="1"/>
        <v>0</v>
      </c>
      <c r="DH5248">
        <f ca="1"/>
        <v>0</v>
      </c>
      <c r="DI5248">
        <f ca="1"/>
        <v>0</v>
      </c>
      <c r="DJ5248">
        <f ca="1"/>
        <v>0</v>
      </c>
      <c r="DK5248">
        <f ca="1"/>
        <v>0</v>
      </c>
      <c r="DL5248">
        <f ca="1"/>
        <v>0</v>
      </c>
      <c r="DM5248">
        <f ca="1"/>
        <v>0</v>
      </c>
      <c r="DN5248">
        <f ca="1"/>
        <v>0</v>
      </c>
    </row>
    <row r="5249" spans="111:118">
      <c r="DG5249">
        <f ca="1"/>
        <v>0</v>
      </c>
      <c r="DH5249">
        <f ca="1"/>
        <v>0</v>
      </c>
      <c r="DI5249">
        <f ca="1"/>
        <v>0</v>
      </c>
      <c r="DJ5249">
        <f ca="1"/>
        <v>0</v>
      </c>
      <c r="DK5249">
        <f ca="1"/>
        <v>0</v>
      </c>
      <c r="DL5249">
        <f ca="1"/>
        <v>0</v>
      </c>
      <c r="DM5249">
        <f ca="1"/>
        <v>0</v>
      </c>
      <c r="DN5249">
        <f ca="1"/>
        <v>0</v>
      </c>
    </row>
    <row r="5250" spans="111:118">
      <c r="DG5250">
        <f ca="1"/>
        <v>0</v>
      </c>
      <c r="DH5250">
        <f ca="1"/>
        <v>0</v>
      </c>
      <c r="DI5250">
        <f ca="1"/>
        <v>0</v>
      </c>
      <c r="DJ5250">
        <f ca="1"/>
        <v>0</v>
      </c>
      <c r="DK5250">
        <f ca="1"/>
        <v>0</v>
      </c>
      <c r="DL5250">
        <f ca="1"/>
        <v>0</v>
      </c>
      <c r="DM5250">
        <f ca="1"/>
        <v>0</v>
      </c>
      <c r="DN5250">
        <f ca="1"/>
        <v>0</v>
      </c>
    </row>
    <row r="5251" spans="111:118">
      <c r="DG5251">
        <f ca="1"/>
        <v>0</v>
      </c>
      <c r="DH5251">
        <f ca="1"/>
        <v>0</v>
      </c>
      <c r="DI5251">
        <f ca="1"/>
        <v>0</v>
      </c>
      <c r="DJ5251">
        <f ca="1"/>
        <v>0</v>
      </c>
      <c r="DK5251">
        <f ca="1"/>
        <v>0</v>
      </c>
      <c r="DL5251">
        <f ca="1"/>
        <v>0</v>
      </c>
      <c r="DM5251">
        <f ca="1"/>
        <v>0</v>
      </c>
      <c r="DN5251">
        <f ca="1"/>
        <v>0</v>
      </c>
    </row>
    <row r="5252" spans="111:118">
      <c r="DG5252">
        <f ca="1"/>
        <v>0</v>
      </c>
      <c r="DH5252">
        <f ca="1"/>
        <v>0</v>
      </c>
      <c r="DI5252">
        <f ca="1"/>
        <v>0</v>
      </c>
      <c r="DJ5252">
        <f ca="1"/>
        <v>0</v>
      </c>
      <c r="DK5252">
        <f ca="1"/>
        <v>0</v>
      </c>
      <c r="DL5252">
        <f ca="1"/>
        <v>0</v>
      </c>
      <c r="DM5252">
        <f ca="1"/>
        <v>0</v>
      </c>
      <c r="DN5252">
        <f ca="1"/>
        <v>0</v>
      </c>
    </row>
    <row r="5253" spans="111:118">
      <c r="DG5253">
        <f ca="1"/>
        <v>0</v>
      </c>
      <c r="DH5253">
        <f ca="1"/>
        <v>0</v>
      </c>
      <c r="DI5253">
        <f ca="1"/>
        <v>0</v>
      </c>
      <c r="DJ5253">
        <f ca="1"/>
        <v>0</v>
      </c>
      <c r="DK5253">
        <f ca="1"/>
        <v>0</v>
      </c>
      <c r="DL5253">
        <f ca="1"/>
        <v>0</v>
      </c>
      <c r="DM5253">
        <f ca="1"/>
        <v>0</v>
      </c>
      <c r="DN5253">
        <f ca="1"/>
        <v>0</v>
      </c>
    </row>
    <row r="5254" spans="111:118">
      <c r="DG5254">
        <f ca="1"/>
        <v>0</v>
      </c>
      <c r="DH5254">
        <f ca="1"/>
        <v>0</v>
      </c>
      <c r="DI5254">
        <f ca="1"/>
        <v>0</v>
      </c>
      <c r="DJ5254">
        <f ca="1"/>
        <v>0</v>
      </c>
      <c r="DK5254">
        <f ca="1"/>
        <v>0</v>
      </c>
      <c r="DL5254">
        <f ca="1"/>
        <v>0</v>
      </c>
      <c r="DM5254">
        <f ca="1"/>
        <v>0</v>
      </c>
      <c r="DN5254">
        <f ca="1"/>
        <v>0</v>
      </c>
    </row>
    <row r="5255" spans="111:118">
      <c r="DG5255">
        <f ca="1"/>
        <v>0</v>
      </c>
      <c r="DH5255">
        <f ca="1"/>
        <v>0</v>
      </c>
      <c r="DI5255">
        <f ca="1"/>
        <v>0</v>
      </c>
      <c r="DJ5255">
        <f ca="1"/>
        <v>0</v>
      </c>
      <c r="DK5255">
        <f ca="1"/>
        <v>0</v>
      </c>
      <c r="DL5255">
        <f ca="1"/>
        <v>0</v>
      </c>
      <c r="DM5255">
        <f ca="1"/>
        <v>0</v>
      </c>
      <c r="DN5255">
        <f ca="1"/>
        <v>0</v>
      </c>
    </row>
    <row r="5256" spans="111:118">
      <c r="DG5256">
        <f ca="1"/>
        <v>0</v>
      </c>
      <c r="DH5256">
        <f ca="1"/>
        <v>0</v>
      </c>
      <c r="DI5256">
        <f ca="1"/>
        <v>0</v>
      </c>
      <c r="DJ5256">
        <f ca="1"/>
        <v>0</v>
      </c>
      <c r="DK5256">
        <f ca="1"/>
        <v>0</v>
      </c>
      <c r="DL5256">
        <f ca="1"/>
        <v>0</v>
      </c>
      <c r="DM5256">
        <f ca="1"/>
        <v>0</v>
      </c>
      <c r="DN5256">
        <f ca="1"/>
        <v>0</v>
      </c>
    </row>
    <row r="5257" spans="111:118">
      <c r="DG5257">
        <f ca="1"/>
        <v>0</v>
      </c>
      <c r="DH5257">
        <f ca="1"/>
        <v>0</v>
      </c>
      <c r="DI5257">
        <f ca="1"/>
        <v>0</v>
      </c>
      <c r="DJ5257">
        <f ca="1"/>
        <v>0</v>
      </c>
      <c r="DK5257">
        <f ca="1"/>
        <v>0</v>
      </c>
      <c r="DL5257">
        <f ca="1"/>
        <v>0</v>
      </c>
      <c r="DM5257">
        <f ca="1"/>
        <v>0</v>
      </c>
      <c r="DN5257">
        <f ca="1"/>
        <v>0</v>
      </c>
    </row>
    <row r="5258" spans="111:118">
      <c r="DG5258">
        <f ca="1"/>
        <v>0</v>
      </c>
      <c r="DH5258">
        <f ca="1"/>
        <v>0</v>
      </c>
      <c r="DI5258">
        <f ca="1"/>
        <v>0</v>
      </c>
      <c r="DJ5258">
        <f ca="1"/>
        <v>0</v>
      </c>
      <c r="DK5258">
        <f ca="1"/>
        <v>0</v>
      </c>
      <c r="DL5258">
        <f ca="1"/>
        <v>0</v>
      </c>
      <c r="DM5258">
        <f ca="1"/>
        <v>0</v>
      </c>
      <c r="DN5258">
        <f ca="1"/>
        <v>0</v>
      </c>
    </row>
    <row r="5259" spans="111:118">
      <c r="DG5259">
        <f ca="1"/>
        <v>0</v>
      </c>
      <c r="DH5259">
        <f ca="1"/>
        <v>0</v>
      </c>
      <c r="DI5259">
        <f ca="1"/>
        <v>0</v>
      </c>
      <c r="DJ5259">
        <f ca="1"/>
        <v>0</v>
      </c>
      <c r="DK5259">
        <f ca="1"/>
        <v>0</v>
      </c>
      <c r="DL5259">
        <f ca="1"/>
        <v>0</v>
      </c>
      <c r="DM5259">
        <f ca="1"/>
        <v>0</v>
      </c>
      <c r="DN5259">
        <f ca="1"/>
        <v>0</v>
      </c>
    </row>
    <row r="5260" spans="111:118">
      <c r="DG5260">
        <f ca="1"/>
        <v>0</v>
      </c>
      <c r="DH5260">
        <f ca="1"/>
        <v>0</v>
      </c>
      <c r="DI5260">
        <f ca="1"/>
        <v>0</v>
      </c>
      <c r="DJ5260">
        <f ca="1"/>
        <v>0</v>
      </c>
      <c r="DK5260">
        <f ca="1"/>
        <v>0</v>
      </c>
      <c r="DL5260">
        <f ca="1"/>
        <v>0</v>
      </c>
      <c r="DM5260">
        <f ca="1"/>
        <v>0</v>
      </c>
      <c r="DN5260">
        <f ca="1"/>
        <v>0</v>
      </c>
    </row>
    <row r="5261" spans="111:118">
      <c r="DG5261">
        <f ca="1"/>
        <v>0</v>
      </c>
      <c r="DH5261">
        <f ca="1"/>
        <v>0</v>
      </c>
      <c r="DI5261">
        <f ca="1"/>
        <v>0</v>
      </c>
      <c r="DJ5261">
        <f ca="1"/>
        <v>0</v>
      </c>
      <c r="DK5261">
        <f ca="1"/>
        <v>0</v>
      </c>
      <c r="DL5261">
        <f ca="1"/>
        <v>0</v>
      </c>
      <c r="DM5261">
        <f ca="1"/>
        <v>0</v>
      </c>
      <c r="DN5261">
        <f ca="1"/>
        <v>0</v>
      </c>
    </row>
    <row r="5262" spans="111:118">
      <c r="DG5262">
        <f ca="1"/>
        <v>0</v>
      </c>
      <c r="DH5262">
        <f ca="1"/>
        <v>0</v>
      </c>
      <c r="DI5262">
        <f ca="1"/>
        <v>0</v>
      </c>
      <c r="DJ5262">
        <f ca="1"/>
        <v>0</v>
      </c>
      <c r="DK5262">
        <f ca="1"/>
        <v>0</v>
      </c>
      <c r="DL5262">
        <f ca="1"/>
        <v>0</v>
      </c>
      <c r="DM5262">
        <f ca="1"/>
        <v>0</v>
      </c>
      <c r="DN5262">
        <f ca="1"/>
        <v>0</v>
      </c>
    </row>
    <row r="5263" spans="111:118">
      <c r="DG5263">
        <f ca="1"/>
        <v>0</v>
      </c>
      <c r="DH5263">
        <f ca="1"/>
        <v>0</v>
      </c>
      <c r="DI5263">
        <f ca="1"/>
        <v>0</v>
      </c>
      <c r="DJ5263">
        <f ca="1"/>
        <v>0</v>
      </c>
      <c r="DK5263">
        <f ca="1"/>
        <v>0</v>
      </c>
      <c r="DL5263">
        <f ca="1"/>
        <v>0</v>
      </c>
      <c r="DM5263">
        <f ca="1"/>
        <v>0</v>
      </c>
      <c r="DN5263">
        <f ca="1"/>
        <v>0</v>
      </c>
    </row>
    <row r="5264" spans="111:118">
      <c r="DG5264">
        <f ca="1"/>
        <v>0</v>
      </c>
      <c r="DH5264">
        <f ca="1"/>
        <v>0</v>
      </c>
      <c r="DI5264">
        <f ca="1"/>
        <v>0</v>
      </c>
      <c r="DJ5264">
        <f ca="1"/>
        <v>0</v>
      </c>
      <c r="DK5264">
        <f ca="1"/>
        <v>0</v>
      </c>
      <c r="DL5264">
        <f ca="1"/>
        <v>0</v>
      </c>
      <c r="DM5264">
        <f ca="1"/>
        <v>0</v>
      </c>
      <c r="DN5264">
        <f ca="1"/>
        <v>0</v>
      </c>
    </row>
    <row r="5265" spans="111:118">
      <c r="DG5265">
        <f ca="1"/>
        <v>0</v>
      </c>
      <c r="DH5265">
        <f ca="1"/>
        <v>0</v>
      </c>
      <c r="DI5265">
        <f ca="1"/>
        <v>0</v>
      </c>
      <c r="DJ5265">
        <f ca="1"/>
        <v>0</v>
      </c>
      <c r="DK5265">
        <f ca="1"/>
        <v>0</v>
      </c>
      <c r="DL5265">
        <f ca="1"/>
        <v>0</v>
      </c>
      <c r="DM5265">
        <f ca="1"/>
        <v>0</v>
      </c>
      <c r="DN5265">
        <f ca="1"/>
        <v>0</v>
      </c>
    </row>
    <row r="5266" spans="111:118">
      <c r="DG5266">
        <f ca="1"/>
        <v>0</v>
      </c>
      <c r="DH5266">
        <f ca="1"/>
        <v>0</v>
      </c>
      <c r="DI5266">
        <f ca="1"/>
        <v>0</v>
      </c>
      <c r="DJ5266">
        <f ca="1"/>
        <v>0</v>
      </c>
      <c r="DK5266">
        <f ca="1"/>
        <v>0</v>
      </c>
      <c r="DL5266">
        <f ca="1"/>
        <v>0</v>
      </c>
      <c r="DM5266">
        <f ca="1"/>
        <v>0</v>
      </c>
      <c r="DN5266">
        <f ca="1"/>
        <v>0</v>
      </c>
    </row>
    <row r="5267" spans="111:118">
      <c r="DG5267">
        <f ca="1"/>
        <v>0</v>
      </c>
      <c r="DH5267">
        <f ca="1"/>
        <v>0</v>
      </c>
      <c r="DI5267">
        <f ca="1"/>
        <v>0</v>
      </c>
      <c r="DJ5267">
        <f ca="1"/>
        <v>0</v>
      </c>
      <c r="DK5267">
        <f ca="1"/>
        <v>0</v>
      </c>
      <c r="DL5267">
        <f ca="1"/>
        <v>0</v>
      </c>
      <c r="DM5267">
        <f ca="1"/>
        <v>0</v>
      </c>
      <c r="DN5267">
        <f ca="1"/>
        <v>0</v>
      </c>
    </row>
    <row r="5268" spans="111:118">
      <c r="DG5268">
        <f ca="1"/>
        <v>0</v>
      </c>
      <c r="DH5268">
        <f ca="1"/>
        <v>0</v>
      </c>
      <c r="DI5268">
        <f ca="1"/>
        <v>0</v>
      </c>
      <c r="DJ5268">
        <f ca="1"/>
        <v>0</v>
      </c>
      <c r="DK5268">
        <f ca="1"/>
        <v>0</v>
      </c>
      <c r="DL5268">
        <f ca="1"/>
        <v>0</v>
      </c>
      <c r="DM5268">
        <f ca="1"/>
        <v>0</v>
      </c>
      <c r="DN5268">
        <f ca="1"/>
        <v>0</v>
      </c>
    </row>
    <row r="5269" spans="111:118">
      <c r="DG5269">
        <f ca="1"/>
        <v>0</v>
      </c>
      <c r="DH5269">
        <f ca="1"/>
        <v>0</v>
      </c>
      <c r="DI5269">
        <f ca="1"/>
        <v>0</v>
      </c>
      <c r="DJ5269">
        <f ca="1"/>
        <v>0</v>
      </c>
      <c r="DK5269">
        <f ca="1"/>
        <v>0</v>
      </c>
      <c r="DL5269">
        <f ca="1"/>
        <v>0</v>
      </c>
      <c r="DM5269">
        <f ca="1"/>
        <v>0</v>
      </c>
      <c r="DN5269">
        <f ca="1"/>
        <v>0</v>
      </c>
    </row>
    <row r="5270" spans="111:118">
      <c r="DG5270">
        <f ca="1"/>
        <v>0</v>
      </c>
      <c r="DH5270">
        <f ca="1"/>
        <v>0</v>
      </c>
      <c r="DI5270">
        <f ca="1"/>
        <v>0</v>
      </c>
      <c r="DJ5270">
        <f ca="1"/>
        <v>0</v>
      </c>
      <c r="DK5270">
        <f ca="1"/>
        <v>0</v>
      </c>
      <c r="DL5270">
        <f ca="1"/>
        <v>0</v>
      </c>
      <c r="DM5270">
        <f ca="1"/>
        <v>0</v>
      </c>
      <c r="DN5270">
        <f ca="1"/>
        <v>0</v>
      </c>
    </row>
    <row r="5271" spans="111:118">
      <c r="DG5271">
        <f ca="1"/>
        <v>0</v>
      </c>
      <c r="DH5271">
        <f ca="1"/>
        <v>0</v>
      </c>
      <c r="DI5271">
        <f ca="1"/>
        <v>0</v>
      </c>
      <c r="DJ5271">
        <f ca="1"/>
        <v>0</v>
      </c>
      <c r="DK5271">
        <f ca="1"/>
        <v>0</v>
      </c>
      <c r="DL5271">
        <f ca="1"/>
        <v>0</v>
      </c>
      <c r="DM5271">
        <f ca="1"/>
        <v>0</v>
      </c>
      <c r="DN5271">
        <f ca="1"/>
        <v>0</v>
      </c>
    </row>
    <row r="5272" spans="111:118">
      <c r="DG5272">
        <f ca="1"/>
        <v>0</v>
      </c>
      <c r="DH5272">
        <f ca="1"/>
        <v>0</v>
      </c>
      <c r="DI5272">
        <f ca="1"/>
        <v>0</v>
      </c>
      <c r="DJ5272">
        <f ca="1"/>
        <v>0</v>
      </c>
      <c r="DK5272">
        <f ca="1"/>
        <v>0</v>
      </c>
      <c r="DL5272">
        <f ca="1"/>
        <v>0</v>
      </c>
      <c r="DM5272">
        <f ca="1"/>
        <v>0</v>
      </c>
      <c r="DN5272">
        <f ca="1"/>
        <v>0</v>
      </c>
    </row>
    <row r="5273" spans="111:118">
      <c r="DG5273">
        <f ca="1"/>
        <v>0</v>
      </c>
      <c r="DH5273">
        <f ca="1"/>
        <v>0</v>
      </c>
      <c r="DI5273">
        <f ca="1"/>
        <v>0</v>
      </c>
      <c r="DJ5273">
        <f ca="1"/>
        <v>0</v>
      </c>
      <c r="DK5273">
        <f ca="1"/>
        <v>0</v>
      </c>
      <c r="DL5273">
        <f ca="1"/>
        <v>0</v>
      </c>
      <c r="DM5273">
        <f ca="1"/>
        <v>0</v>
      </c>
      <c r="DN5273">
        <f ca="1"/>
        <v>0</v>
      </c>
    </row>
    <row r="5274" spans="111:118">
      <c r="DG5274">
        <f ca="1"/>
        <v>0</v>
      </c>
      <c r="DH5274">
        <f ca="1"/>
        <v>0</v>
      </c>
      <c r="DI5274">
        <f ca="1"/>
        <v>0</v>
      </c>
      <c r="DJ5274">
        <f ca="1"/>
        <v>0</v>
      </c>
      <c r="DK5274">
        <f ca="1"/>
        <v>0</v>
      </c>
      <c r="DL5274">
        <f ca="1"/>
        <v>0</v>
      </c>
      <c r="DM5274">
        <f ca="1"/>
        <v>0</v>
      </c>
      <c r="DN5274">
        <f ca="1"/>
        <v>0</v>
      </c>
    </row>
    <row r="5275" spans="111:118">
      <c r="DG5275">
        <f ca="1"/>
        <v>0</v>
      </c>
      <c r="DH5275">
        <f ca="1"/>
        <v>0</v>
      </c>
      <c r="DI5275">
        <f ca="1"/>
        <v>0</v>
      </c>
      <c r="DJ5275">
        <f ca="1"/>
        <v>0</v>
      </c>
      <c r="DK5275">
        <f ca="1"/>
        <v>0</v>
      </c>
      <c r="DL5275">
        <f ca="1"/>
        <v>0</v>
      </c>
      <c r="DM5275">
        <f ca="1"/>
        <v>0</v>
      </c>
      <c r="DN5275">
        <f ca="1"/>
        <v>0</v>
      </c>
    </row>
    <row r="5276" spans="111:118">
      <c r="DG5276">
        <f ca="1"/>
        <v>0</v>
      </c>
      <c r="DH5276">
        <f ca="1"/>
        <v>0</v>
      </c>
      <c r="DI5276">
        <f ca="1"/>
        <v>0</v>
      </c>
      <c r="DJ5276">
        <f ca="1"/>
        <v>0</v>
      </c>
      <c r="DK5276">
        <f ca="1"/>
        <v>0</v>
      </c>
      <c r="DL5276">
        <f ca="1"/>
        <v>0</v>
      </c>
      <c r="DM5276">
        <f ca="1"/>
        <v>0</v>
      </c>
      <c r="DN5276">
        <f ca="1"/>
        <v>0</v>
      </c>
    </row>
    <row r="5277" spans="111:118">
      <c r="DG5277">
        <f ca="1"/>
        <v>0</v>
      </c>
      <c r="DH5277">
        <f ca="1"/>
        <v>0</v>
      </c>
      <c r="DI5277">
        <f ca="1"/>
        <v>0</v>
      </c>
      <c r="DJ5277">
        <f ca="1"/>
        <v>0</v>
      </c>
      <c r="DK5277">
        <f ca="1"/>
        <v>0</v>
      </c>
      <c r="DL5277">
        <f ca="1"/>
        <v>0</v>
      </c>
      <c r="DM5277">
        <f ca="1"/>
        <v>0</v>
      </c>
      <c r="DN5277">
        <f ca="1"/>
        <v>0</v>
      </c>
    </row>
    <row r="5278" spans="111:118">
      <c r="DG5278">
        <f ca="1"/>
        <v>0</v>
      </c>
      <c r="DH5278">
        <f ca="1"/>
        <v>0</v>
      </c>
      <c r="DI5278">
        <f ca="1"/>
        <v>0</v>
      </c>
      <c r="DJ5278">
        <f ca="1"/>
        <v>0</v>
      </c>
      <c r="DK5278">
        <f ca="1"/>
        <v>0</v>
      </c>
      <c r="DL5278">
        <f ca="1"/>
        <v>0</v>
      </c>
      <c r="DM5278">
        <f ca="1"/>
        <v>0</v>
      </c>
      <c r="DN5278">
        <f ca="1"/>
        <v>0</v>
      </c>
    </row>
    <row r="5279" spans="111:118">
      <c r="DG5279">
        <f ca="1"/>
        <v>0</v>
      </c>
      <c r="DH5279">
        <f ca="1"/>
        <v>0</v>
      </c>
      <c r="DI5279">
        <f ca="1"/>
        <v>0</v>
      </c>
      <c r="DJ5279">
        <f ca="1"/>
        <v>0</v>
      </c>
      <c r="DK5279">
        <f ca="1"/>
        <v>0</v>
      </c>
      <c r="DL5279">
        <f ca="1"/>
        <v>0</v>
      </c>
      <c r="DM5279">
        <f ca="1"/>
        <v>0</v>
      </c>
      <c r="DN5279">
        <f ca="1"/>
        <v>0</v>
      </c>
    </row>
    <row r="5280" spans="111:118">
      <c r="DG5280">
        <f ca="1"/>
        <v>0</v>
      </c>
      <c r="DH5280">
        <f ca="1"/>
        <v>0</v>
      </c>
      <c r="DI5280">
        <f ca="1"/>
        <v>0</v>
      </c>
      <c r="DJ5280">
        <f ca="1"/>
        <v>0</v>
      </c>
      <c r="DK5280">
        <f ca="1"/>
        <v>0</v>
      </c>
      <c r="DL5280">
        <f ca="1"/>
        <v>0</v>
      </c>
      <c r="DM5280">
        <f ca="1"/>
        <v>0</v>
      </c>
      <c r="DN5280">
        <f ca="1"/>
        <v>0</v>
      </c>
    </row>
    <row r="5281" spans="111:118">
      <c r="DG5281">
        <f ca="1"/>
        <v>0</v>
      </c>
      <c r="DH5281">
        <f ca="1"/>
        <v>0</v>
      </c>
      <c r="DI5281">
        <f ca="1"/>
        <v>0</v>
      </c>
      <c r="DJ5281">
        <f ca="1"/>
        <v>0</v>
      </c>
      <c r="DK5281">
        <f ca="1"/>
        <v>0</v>
      </c>
      <c r="DL5281">
        <f ca="1"/>
        <v>0</v>
      </c>
      <c r="DM5281">
        <f ca="1"/>
        <v>0</v>
      </c>
      <c r="DN5281">
        <f ca="1"/>
        <v>0</v>
      </c>
    </row>
    <row r="5282" spans="111:118">
      <c r="DG5282">
        <f ca="1"/>
        <v>0</v>
      </c>
      <c r="DH5282">
        <f ca="1"/>
        <v>0</v>
      </c>
      <c r="DI5282">
        <f ca="1"/>
        <v>0</v>
      </c>
      <c r="DJ5282">
        <f ca="1"/>
        <v>0</v>
      </c>
      <c r="DK5282">
        <f ca="1"/>
        <v>0</v>
      </c>
      <c r="DL5282">
        <f ca="1"/>
        <v>0</v>
      </c>
      <c r="DM5282">
        <f ca="1"/>
        <v>0</v>
      </c>
      <c r="DN5282">
        <f ca="1"/>
        <v>0</v>
      </c>
    </row>
    <row r="5283" spans="111:118">
      <c r="DG5283">
        <f ca="1"/>
        <v>0</v>
      </c>
      <c r="DH5283">
        <f ca="1"/>
        <v>0</v>
      </c>
      <c r="DI5283">
        <f ca="1"/>
        <v>0</v>
      </c>
      <c r="DJ5283">
        <f ca="1"/>
        <v>0</v>
      </c>
      <c r="DK5283">
        <f ca="1"/>
        <v>0</v>
      </c>
      <c r="DL5283">
        <f ca="1"/>
        <v>0</v>
      </c>
      <c r="DM5283">
        <f ca="1"/>
        <v>0</v>
      </c>
      <c r="DN5283">
        <f ca="1"/>
        <v>0</v>
      </c>
    </row>
    <row r="5284" spans="111:118">
      <c r="DG5284">
        <f ca="1"/>
        <v>0</v>
      </c>
      <c r="DH5284">
        <f ca="1"/>
        <v>0</v>
      </c>
      <c r="DI5284">
        <f ca="1"/>
        <v>0</v>
      </c>
      <c r="DJ5284">
        <f ca="1"/>
        <v>0</v>
      </c>
      <c r="DK5284">
        <f ca="1"/>
        <v>0</v>
      </c>
      <c r="DL5284">
        <f ca="1"/>
        <v>0</v>
      </c>
      <c r="DM5284">
        <f ca="1"/>
        <v>0</v>
      </c>
      <c r="DN5284">
        <f ca="1"/>
        <v>0</v>
      </c>
    </row>
    <row r="5285" spans="111:118">
      <c r="DG5285">
        <f ca="1"/>
        <v>0</v>
      </c>
      <c r="DH5285">
        <f ca="1"/>
        <v>0</v>
      </c>
      <c r="DI5285">
        <f ca="1"/>
        <v>0</v>
      </c>
      <c r="DJ5285">
        <f ca="1"/>
        <v>0</v>
      </c>
      <c r="DK5285">
        <f ca="1"/>
        <v>0</v>
      </c>
      <c r="DL5285">
        <f ca="1"/>
        <v>0</v>
      </c>
      <c r="DM5285">
        <f ca="1"/>
        <v>0</v>
      </c>
      <c r="DN5285">
        <f ca="1"/>
        <v>0</v>
      </c>
    </row>
    <row r="5286" spans="111:118">
      <c r="DG5286">
        <f ca="1"/>
        <v>0</v>
      </c>
      <c r="DH5286">
        <f ca="1"/>
        <v>0</v>
      </c>
      <c r="DI5286">
        <f ca="1"/>
        <v>0</v>
      </c>
      <c r="DJ5286">
        <f ca="1"/>
        <v>0</v>
      </c>
      <c r="DK5286">
        <f ca="1"/>
        <v>0</v>
      </c>
      <c r="DL5286">
        <f ca="1"/>
        <v>0</v>
      </c>
      <c r="DM5286">
        <f ca="1"/>
        <v>0</v>
      </c>
      <c r="DN5286">
        <f ca="1"/>
        <v>0</v>
      </c>
    </row>
    <row r="5287" spans="111:118">
      <c r="DG5287">
        <f ca="1"/>
        <v>0</v>
      </c>
      <c r="DH5287">
        <f ca="1"/>
        <v>0</v>
      </c>
      <c r="DI5287">
        <f ca="1"/>
        <v>0</v>
      </c>
      <c r="DJ5287">
        <f ca="1"/>
        <v>0</v>
      </c>
      <c r="DK5287">
        <f ca="1"/>
        <v>0</v>
      </c>
      <c r="DL5287">
        <f ca="1"/>
        <v>0</v>
      </c>
      <c r="DM5287">
        <f ca="1"/>
        <v>0</v>
      </c>
      <c r="DN5287">
        <f ca="1"/>
        <v>0</v>
      </c>
    </row>
    <row r="5288" spans="111:118">
      <c r="DG5288">
        <f ca="1"/>
        <v>0</v>
      </c>
      <c r="DH5288">
        <f ca="1"/>
        <v>0</v>
      </c>
      <c r="DI5288">
        <f ca="1"/>
        <v>0</v>
      </c>
      <c r="DJ5288">
        <f ca="1"/>
        <v>0</v>
      </c>
      <c r="DK5288">
        <f ca="1"/>
        <v>0</v>
      </c>
      <c r="DL5288">
        <f ca="1"/>
        <v>0</v>
      </c>
      <c r="DM5288">
        <f ca="1"/>
        <v>0</v>
      </c>
      <c r="DN5288">
        <f ca="1"/>
        <v>0</v>
      </c>
    </row>
    <row r="5289" spans="111:118">
      <c r="DG5289">
        <f ca="1"/>
        <v>0</v>
      </c>
      <c r="DH5289">
        <f ca="1"/>
        <v>0</v>
      </c>
      <c r="DI5289">
        <f ca="1"/>
        <v>0</v>
      </c>
      <c r="DJ5289">
        <f ca="1"/>
        <v>0</v>
      </c>
      <c r="DK5289">
        <f ca="1"/>
        <v>0</v>
      </c>
      <c r="DL5289">
        <f ca="1"/>
        <v>0</v>
      </c>
      <c r="DM5289">
        <f ca="1"/>
        <v>0</v>
      </c>
      <c r="DN5289">
        <f ca="1"/>
        <v>0</v>
      </c>
    </row>
    <row r="5290" spans="111:118">
      <c r="DG5290">
        <f ca="1"/>
        <v>0</v>
      </c>
      <c r="DH5290">
        <f ca="1"/>
        <v>0</v>
      </c>
      <c r="DI5290">
        <f ca="1"/>
        <v>0</v>
      </c>
      <c r="DJ5290">
        <f ca="1"/>
        <v>0</v>
      </c>
      <c r="DK5290">
        <f ca="1"/>
        <v>0</v>
      </c>
      <c r="DL5290">
        <f ca="1"/>
        <v>0</v>
      </c>
      <c r="DM5290">
        <f ca="1"/>
        <v>0</v>
      </c>
      <c r="DN5290">
        <f ca="1"/>
        <v>0</v>
      </c>
    </row>
    <row r="5291" spans="111:118">
      <c r="DG5291">
        <f ca="1"/>
        <v>0</v>
      </c>
      <c r="DH5291">
        <f ca="1"/>
        <v>0</v>
      </c>
      <c r="DI5291">
        <f ca="1"/>
        <v>0</v>
      </c>
      <c r="DJ5291">
        <f ca="1"/>
        <v>0</v>
      </c>
      <c r="DK5291">
        <f ca="1"/>
        <v>0</v>
      </c>
      <c r="DL5291">
        <f ca="1"/>
        <v>0</v>
      </c>
      <c r="DM5291">
        <f ca="1"/>
        <v>0</v>
      </c>
      <c r="DN5291">
        <f ca="1"/>
        <v>0</v>
      </c>
    </row>
    <row r="5292" spans="111:118">
      <c r="DG5292">
        <f ca="1"/>
        <v>0</v>
      </c>
      <c r="DH5292">
        <f ca="1"/>
        <v>0</v>
      </c>
      <c r="DI5292">
        <f ca="1"/>
        <v>0</v>
      </c>
      <c r="DJ5292">
        <f ca="1"/>
        <v>0</v>
      </c>
      <c r="DK5292">
        <f ca="1"/>
        <v>0</v>
      </c>
      <c r="DL5292">
        <f ca="1"/>
        <v>0</v>
      </c>
      <c r="DM5292">
        <f ca="1"/>
        <v>0</v>
      </c>
      <c r="DN5292">
        <f ca="1"/>
        <v>0</v>
      </c>
    </row>
    <row r="5293" spans="111:118">
      <c r="DG5293">
        <f ca="1"/>
        <v>0</v>
      </c>
      <c r="DH5293">
        <f ca="1"/>
        <v>0</v>
      </c>
      <c r="DI5293">
        <f ca="1"/>
        <v>0</v>
      </c>
      <c r="DJ5293">
        <f ca="1"/>
        <v>0</v>
      </c>
      <c r="DK5293">
        <f ca="1"/>
        <v>0</v>
      </c>
      <c r="DL5293">
        <f ca="1"/>
        <v>0</v>
      </c>
      <c r="DM5293">
        <f ca="1"/>
        <v>0</v>
      </c>
      <c r="DN5293">
        <f ca="1"/>
        <v>0</v>
      </c>
    </row>
    <row r="5294" spans="111:118">
      <c r="DG5294">
        <f ca="1"/>
        <v>0</v>
      </c>
      <c r="DH5294">
        <f ca="1"/>
        <v>0</v>
      </c>
      <c r="DI5294">
        <f ca="1"/>
        <v>0</v>
      </c>
      <c r="DJ5294">
        <f ca="1"/>
        <v>0</v>
      </c>
      <c r="DK5294">
        <f ca="1"/>
        <v>0</v>
      </c>
      <c r="DL5294">
        <f ca="1"/>
        <v>0</v>
      </c>
      <c r="DM5294">
        <f ca="1"/>
        <v>0</v>
      </c>
      <c r="DN5294">
        <f ca="1"/>
        <v>0</v>
      </c>
    </row>
    <row r="5295" spans="111:118">
      <c r="DG5295">
        <f ca="1"/>
        <v>0</v>
      </c>
      <c r="DH5295">
        <f ca="1"/>
        <v>0</v>
      </c>
      <c r="DI5295">
        <f ca="1"/>
        <v>0</v>
      </c>
      <c r="DJ5295">
        <f ca="1"/>
        <v>0</v>
      </c>
      <c r="DK5295">
        <f ca="1"/>
        <v>0</v>
      </c>
      <c r="DL5295">
        <f ca="1"/>
        <v>0</v>
      </c>
      <c r="DM5295">
        <f ca="1"/>
        <v>0</v>
      </c>
      <c r="DN5295">
        <f ca="1"/>
        <v>0</v>
      </c>
    </row>
    <row r="5296" spans="111:118">
      <c r="DG5296">
        <f ca="1"/>
        <v>0</v>
      </c>
      <c r="DH5296">
        <f ca="1"/>
        <v>0</v>
      </c>
      <c r="DI5296">
        <f ca="1"/>
        <v>0</v>
      </c>
      <c r="DJ5296">
        <f ca="1"/>
        <v>0</v>
      </c>
      <c r="DK5296">
        <f ca="1"/>
        <v>0</v>
      </c>
      <c r="DL5296">
        <f ca="1"/>
        <v>0</v>
      </c>
      <c r="DM5296">
        <f ca="1"/>
        <v>0</v>
      </c>
      <c r="DN5296">
        <f ca="1"/>
        <v>0</v>
      </c>
    </row>
    <row r="5297" spans="111:118">
      <c r="DG5297">
        <f ca="1"/>
        <v>0</v>
      </c>
      <c r="DH5297">
        <f ca="1"/>
        <v>0</v>
      </c>
      <c r="DI5297">
        <f ca="1"/>
        <v>0</v>
      </c>
      <c r="DJ5297">
        <f ca="1"/>
        <v>0</v>
      </c>
      <c r="DK5297">
        <f ca="1"/>
        <v>0</v>
      </c>
      <c r="DL5297">
        <f ca="1"/>
        <v>0</v>
      </c>
      <c r="DM5297">
        <f ca="1"/>
        <v>0</v>
      </c>
      <c r="DN5297">
        <f ca="1"/>
        <v>0</v>
      </c>
    </row>
    <row r="5298" spans="111:118">
      <c r="DG5298">
        <f ca="1"/>
        <v>0</v>
      </c>
      <c r="DH5298">
        <f ca="1"/>
        <v>0</v>
      </c>
      <c r="DI5298">
        <f ca="1"/>
        <v>0</v>
      </c>
      <c r="DJ5298">
        <f ca="1"/>
        <v>0</v>
      </c>
      <c r="DK5298">
        <f ca="1"/>
        <v>0</v>
      </c>
      <c r="DL5298">
        <f ca="1"/>
        <v>0</v>
      </c>
      <c r="DM5298">
        <f ca="1"/>
        <v>0</v>
      </c>
      <c r="DN5298">
        <f ca="1"/>
        <v>0</v>
      </c>
    </row>
    <row r="5299" spans="111:118">
      <c r="DG5299">
        <f ca="1"/>
        <v>0</v>
      </c>
      <c r="DH5299">
        <f ca="1"/>
        <v>0</v>
      </c>
      <c r="DI5299">
        <f ca="1"/>
        <v>0</v>
      </c>
      <c r="DJ5299">
        <f ca="1"/>
        <v>0</v>
      </c>
      <c r="DK5299">
        <f ca="1"/>
        <v>0</v>
      </c>
      <c r="DL5299">
        <f ca="1"/>
        <v>0</v>
      </c>
      <c r="DM5299">
        <f ca="1"/>
        <v>0</v>
      </c>
      <c r="DN5299">
        <f ca="1"/>
        <v>0</v>
      </c>
    </row>
    <row r="5300" spans="111:118">
      <c r="DG5300">
        <f ca="1"/>
        <v>0</v>
      </c>
      <c r="DH5300">
        <f ca="1"/>
        <v>0</v>
      </c>
      <c r="DI5300">
        <f ca="1"/>
        <v>0</v>
      </c>
      <c r="DJ5300">
        <f ca="1"/>
        <v>0</v>
      </c>
      <c r="DK5300">
        <f ca="1"/>
        <v>0</v>
      </c>
      <c r="DL5300">
        <f ca="1"/>
        <v>0</v>
      </c>
      <c r="DM5300">
        <f ca="1"/>
        <v>0</v>
      </c>
      <c r="DN5300">
        <f ca="1"/>
        <v>0</v>
      </c>
    </row>
    <row r="5301" spans="111:118">
      <c r="DG5301">
        <f ca="1"/>
        <v>0</v>
      </c>
      <c r="DH5301">
        <f ca="1"/>
        <v>0</v>
      </c>
      <c r="DI5301">
        <f ca="1"/>
        <v>0</v>
      </c>
      <c r="DJ5301">
        <f ca="1"/>
        <v>0</v>
      </c>
      <c r="DK5301">
        <f ca="1"/>
        <v>0</v>
      </c>
      <c r="DL5301">
        <f ca="1"/>
        <v>0</v>
      </c>
      <c r="DM5301">
        <f ca="1"/>
        <v>0</v>
      </c>
      <c r="DN5301">
        <f ca="1"/>
        <v>0</v>
      </c>
    </row>
    <row r="5302" spans="111:118">
      <c r="DG5302">
        <f ca="1"/>
        <v>0</v>
      </c>
      <c r="DH5302">
        <f ca="1"/>
        <v>0</v>
      </c>
      <c r="DI5302">
        <f ca="1"/>
        <v>0</v>
      </c>
      <c r="DJ5302">
        <f ca="1"/>
        <v>0</v>
      </c>
      <c r="DK5302">
        <f ca="1"/>
        <v>0</v>
      </c>
      <c r="DL5302">
        <f ca="1"/>
        <v>0</v>
      </c>
      <c r="DM5302">
        <f ca="1"/>
        <v>0</v>
      </c>
      <c r="DN5302">
        <f ca="1"/>
        <v>0</v>
      </c>
    </row>
    <row r="5303" spans="111:118">
      <c r="DG5303">
        <f ca="1"/>
        <v>0</v>
      </c>
      <c r="DH5303">
        <f ca="1"/>
        <v>0</v>
      </c>
      <c r="DI5303">
        <f ca="1"/>
        <v>0</v>
      </c>
      <c r="DJ5303">
        <f ca="1"/>
        <v>0</v>
      </c>
      <c r="DK5303">
        <f ca="1"/>
        <v>0</v>
      </c>
      <c r="DL5303">
        <f ca="1"/>
        <v>0</v>
      </c>
      <c r="DM5303">
        <f ca="1"/>
        <v>0</v>
      </c>
      <c r="DN5303">
        <f ca="1"/>
        <v>0</v>
      </c>
    </row>
    <row r="5304" spans="111:118">
      <c r="DG5304">
        <f ca="1"/>
        <v>0</v>
      </c>
      <c r="DH5304">
        <f ca="1"/>
        <v>0</v>
      </c>
      <c r="DI5304">
        <f ca="1"/>
        <v>0</v>
      </c>
      <c r="DJ5304">
        <f ca="1"/>
        <v>0</v>
      </c>
      <c r="DK5304">
        <f ca="1"/>
        <v>0</v>
      </c>
      <c r="DL5304">
        <f ca="1"/>
        <v>0</v>
      </c>
      <c r="DM5304">
        <f ca="1"/>
        <v>0</v>
      </c>
      <c r="DN5304">
        <f ca="1"/>
        <v>0</v>
      </c>
    </row>
    <row r="5305" spans="111:118">
      <c r="DG5305">
        <f ca="1"/>
        <v>0</v>
      </c>
      <c r="DH5305">
        <f ca="1"/>
        <v>0</v>
      </c>
      <c r="DI5305">
        <f ca="1"/>
        <v>0</v>
      </c>
      <c r="DJ5305">
        <f ca="1"/>
        <v>0</v>
      </c>
      <c r="DK5305">
        <f ca="1"/>
        <v>0</v>
      </c>
      <c r="DL5305">
        <f ca="1"/>
        <v>0</v>
      </c>
      <c r="DM5305">
        <f ca="1"/>
        <v>0</v>
      </c>
      <c r="DN5305">
        <f ca="1"/>
        <v>0</v>
      </c>
    </row>
    <row r="5306" spans="111:118">
      <c r="DG5306">
        <f ca="1"/>
        <v>0</v>
      </c>
      <c r="DH5306">
        <f ca="1"/>
        <v>0</v>
      </c>
      <c r="DI5306">
        <f ca="1"/>
        <v>0</v>
      </c>
      <c r="DJ5306">
        <f ca="1"/>
        <v>0</v>
      </c>
      <c r="DK5306">
        <f ca="1"/>
        <v>0</v>
      </c>
      <c r="DL5306">
        <f ca="1"/>
        <v>0</v>
      </c>
      <c r="DM5306">
        <f ca="1"/>
        <v>0</v>
      </c>
      <c r="DN5306">
        <f ca="1"/>
        <v>0</v>
      </c>
    </row>
    <row r="5307" spans="111:118">
      <c r="DG5307">
        <f ca="1"/>
        <v>0</v>
      </c>
      <c r="DH5307">
        <f ca="1"/>
        <v>0</v>
      </c>
      <c r="DI5307">
        <f ca="1"/>
        <v>0</v>
      </c>
      <c r="DJ5307">
        <f ca="1"/>
        <v>0</v>
      </c>
      <c r="DK5307">
        <f ca="1"/>
        <v>0</v>
      </c>
      <c r="DL5307">
        <f ca="1"/>
        <v>0</v>
      </c>
      <c r="DM5307">
        <f ca="1"/>
        <v>0</v>
      </c>
      <c r="DN5307">
        <f ca="1"/>
        <v>0</v>
      </c>
    </row>
    <row r="5308" spans="111:118">
      <c r="DG5308">
        <f ca="1"/>
        <v>0</v>
      </c>
      <c r="DH5308">
        <f ca="1"/>
        <v>0</v>
      </c>
      <c r="DI5308">
        <f ca="1"/>
        <v>0</v>
      </c>
      <c r="DJ5308">
        <f ca="1"/>
        <v>0</v>
      </c>
      <c r="DK5308">
        <f ca="1"/>
        <v>0</v>
      </c>
      <c r="DL5308">
        <f ca="1"/>
        <v>0</v>
      </c>
      <c r="DM5308">
        <f ca="1"/>
        <v>0</v>
      </c>
      <c r="DN5308">
        <f ca="1"/>
        <v>0</v>
      </c>
    </row>
    <row r="5309" spans="111:118">
      <c r="DG5309">
        <f ca="1"/>
        <v>0</v>
      </c>
      <c r="DH5309">
        <f ca="1"/>
        <v>0</v>
      </c>
      <c r="DI5309">
        <f ca="1"/>
        <v>0</v>
      </c>
      <c r="DJ5309">
        <f ca="1"/>
        <v>0</v>
      </c>
      <c r="DK5309">
        <f ca="1"/>
        <v>0</v>
      </c>
      <c r="DL5309">
        <f ca="1"/>
        <v>0</v>
      </c>
      <c r="DM5309">
        <f ca="1"/>
        <v>0</v>
      </c>
      <c r="DN5309">
        <f ca="1"/>
        <v>0</v>
      </c>
    </row>
    <row r="5310" spans="111:118">
      <c r="DG5310">
        <f ca="1"/>
        <v>0</v>
      </c>
      <c r="DH5310">
        <f ca="1"/>
        <v>0</v>
      </c>
      <c r="DI5310">
        <f ca="1"/>
        <v>0</v>
      </c>
      <c r="DJ5310">
        <f ca="1"/>
        <v>0</v>
      </c>
      <c r="DK5310">
        <f ca="1"/>
        <v>0</v>
      </c>
      <c r="DL5310">
        <f ca="1"/>
        <v>0</v>
      </c>
      <c r="DM5310">
        <f ca="1"/>
        <v>0</v>
      </c>
      <c r="DN5310">
        <f ca="1"/>
        <v>0</v>
      </c>
    </row>
    <row r="5311" spans="111:118">
      <c r="DG5311">
        <f ca="1"/>
        <v>0</v>
      </c>
      <c r="DH5311">
        <f ca="1"/>
        <v>0</v>
      </c>
      <c r="DI5311">
        <f ca="1"/>
        <v>0</v>
      </c>
      <c r="DJ5311">
        <f ca="1"/>
        <v>0</v>
      </c>
      <c r="DK5311">
        <f ca="1"/>
        <v>0</v>
      </c>
      <c r="DL5311">
        <f ca="1"/>
        <v>0</v>
      </c>
      <c r="DM5311">
        <f ca="1"/>
        <v>0</v>
      </c>
      <c r="DN5311">
        <f ca="1"/>
        <v>0</v>
      </c>
    </row>
    <row r="5312" spans="111:118">
      <c r="DG5312">
        <f ca="1"/>
        <v>0</v>
      </c>
      <c r="DH5312">
        <f ca="1"/>
        <v>0</v>
      </c>
      <c r="DI5312">
        <f ca="1"/>
        <v>0</v>
      </c>
      <c r="DJ5312">
        <f ca="1"/>
        <v>0</v>
      </c>
      <c r="DK5312">
        <f ca="1"/>
        <v>0</v>
      </c>
      <c r="DL5312">
        <f ca="1"/>
        <v>0</v>
      </c>
      <c r="DM5312">
        <f ca="1"/>
        <v>0</v>
      </c>
      <c r="DN5312">
        <f ca="1"/>
        <v>0</v>
      </c>
    </row>
    <row r="5313" spans="111:118">
      <c r="DG5313">
        <f ca="1"/>
        <v>0</v>
      </c>
      <c r="DH5313">
        <f ca="1"/>
        <v>0</v>
      </c>
      <c r="DI5313">
        <f ca="1"/>
        <v>0</v>
      </c>
      <c r="DJ5313">
        <f ca="1"/>
        <v>0</v>
      </c>
      <c r="DK5313">
        <f ca="1"/>
        <v>0</v>
      </c>
      <c r="DL5313">
        <f ca="1"/>
        <v>0</v>
      </c>
      <c r="DM5313">
        <f ca="1"/>
        <v>0</v>
      </c>
      <c r="DN5313">
        <f ca="1"/>
        <v>0</v>
      </c>
    </row>
    <row r="5314" spans="111:118">
      <c r="DG5314">
        <f ca="1"/>
        <v>0</v>
      </c>
      <c r="DH5314">
        <f ca="1"/>
        <v>0</v>
      </c>
      <c r="DI5314">
        <f ca="1"/>
        <v>0</v>
      </c>
      <c r="DJ5314">
        <f ca="1"/>
        <v>0</v>
      </c>
      <c r="DK5314">
        <f ca="1"/>
        <v>0</v>
      </c>
      <c r="DL5314">
        <f ca="1"/>
        <v>0</v>
      </c>
      <c r="DM5314">
        <f ca="1"/>
        <v>0</v>
      </c>
      <c r="DN5314">
        <f ca="1"/>
        <v>0</v>
      </c>
    </row>
    <row r="5315" spans="111:118">
      <c r="DG5315">
        <f ca="1"/>
        <v>0</v>
      </c>
      <c r="DH5315">
        <f ca="1"/>
        <v>0</v>
      </c>
      <c r="DI5315">
        <f ca="1"/>
        <v>0</v>
      </c>
      <c r="DJ5315">
        <f ca="1"/>
        <v>0</v>
      </c>
      <c r="DK5315">
        <f ca="1"/>
        <v>0</v>
      </c>
      <c r="DL5315">
        <f ca="1"/>
        <v>0</v>
      </c>
      <c r="DM5315">
        <f ca="1"/>
        <v>0</v>
      </c>
      <c r="DN5315">
        <f ca="1"/>
        <v>0</v>
      </c>
    </row>
    <row r="5316" spans="111:118">
      <c r="DG5316">
        <f ca="1"/>
        <v>0</v>
      </c>
      <c r="DH5316">
        <f ca="1"/>
        <v>0</v>
      </c>
      <c r="DI5316">
        <f ca="1"/>
        <v>0</v>
      </c>
      <c r="DJ5316">
        <f ca="1"/>
        <v>0</v>
      </c>
      <c r="DK5316">
        <f ca="1"/>
        <v>0</v>
      </c>
      <c r="DL5316">
        <f ca="1"/>
        <v>0</v>
      </c>
      <c r="DM5316">
        <f ca="1"/>
        <v>0</v>
      </c>
      <c r="DN5316">
        <f ca="1"/>
        <v>0</v>
      </c>
    </row>
    <row r="5317" spans="111:118">
      <c r="DG5317">
        <f ca="1"/>
        <v>0</v>
      </c>
      <c r="DH5317">
        <f ca="1"/>
        <v>0</v>
      </c>
      <c r="DI5317">
        <f ca="1"/>
        <v>0</v>
      </c>
      <c r="DJ5317">
        <f ca="1"/>
        <v>0</v>
      </c>
      <c r="DK5317">
        <f ca="1"/>
        <v>0</v>
      </c>
      <c r="DL5317">
        <f ca="1"/>
        <v>0</v>
      </c>
      <c r="DM5317">
        <f ca="1"/>
        <v>0</v>
      </c>
      <c r="DN5317">
        <f ca="1"/>
        <v>0</v>
      </c>
    </row>
    <row r="5318" spans="111:118">
      <c r="DG5318">
        <f ca="1"/>
        <v>0</v>
      </c>
      <c r="DH5318">
        <f ca="1"/>
        <v>0</v>
      </c>
      <c r="DI5318">
        <f ca="1"/>
        <v>0</v>
      </c>
      <c r="DJ5318">
        <f ca="1"/>
        <v>0</v>
      </c>
      <c r="DK5318">
        <f ca="1"/>
        <v>0</v>
      </c>
      <c r="DL5318">
        <f ca="1"/>
        <v>0</v>
      </c>
      <c r="DM5318">
        <f ca="1"/>
        <v>0</v>
      </c>
      <c r="DN5318">
        <f ca="1"/>
        <v>0</v>
      </c>
    </row>
    <row r="5319" spans="111:118">
      <c r="DG5319">
        <f ca="1"/>
        <v>0</v>
      </c>
      <c r="DH5319">
        <f ca="1"/>
        <v>0</v>
      </c>
      <c r="DI5319">
        <f ca="1"/>
        <v>0</v>
      </c>
      <c r="DJ5319">
        <f ca="1"/>
        <v>0</v>
      </c>
      <c r="DK5319">
        <f ca="1"/>
        <v>0</v>
      </c>
      <c r="DL5319">
        <f ca="1"/>
        <v>0</v>
      </c>
      <c r="DM5319">
        <f ca="1"/>
        <v>0</v>
      </c>
      <c r="DN5319">
        <f ca="1"/>
        <v>0</v>
      </c>
    </row>
    <row r="5320" spans="111:118">
      <c r="DG5320">
        <f ca="1"/>
        <v>0</v>
      </c>
      <c r="DH5320">
        <f ca="1"/>
        <v>0</v>
      </c>
      <c r="DI5320">
        <f ca="1"/>
        <v>0</v>
      </c>
      <c r="DJ5320">
        <f ca="1"/>
        <v>0</v>
      </c>
      <c r="DK5320">
        <f ca="1"/>
        <v>0</v>
      </c>
      <c r="DL5320">
        <f ca="1"/>
        <v>0</v>
      </c>
      <c r="DM5320">
        <f ca="1"/>
        <v>0</v>
      </c>
      <c r="DN5320">
        <f ca="1"/>
        <v>0</v>
      </c>
    </row>
    <row r="5321" spans="111:118">
      <c r="DG5321">
        <f ca="1"/>
        <v>0</v>
      </c>
      <c r="DH5321">
        <f ca="1"/>
        <v>0</v>
      </c>
      <c r="DI5321">
        <f ca="1"/>
        <v>0</v>
      </c>
      <c r="DJ5321">
        <f ca="1"/>
        <v>0</v>
      </c>
      <c r="DK5321">
        <f ca="1"/>
        <v>0</v>
      </c>
      <c r="DL5321">
        <f ca="1"/>
        <v>0</v>
      </c>
      <c r="DM5321">
        <f ca="1"/>
        <v>0</v>
      </c>
      <c r="DN5321">
        <f ca="1"/>
        <v>0</v>
      </c>
    </row>
    <row r="5322" spans="111:118">
      <c r="DG5322">
        <f ca="1"/>
        <v>0</v>
      </c>
      <c r="DH5322">
        <f ca="1"/>
        <v>0</v>
      </c>
      <c r="DI5322">
        <f ca="1"/>
        <v>0</v>
      </c>
      <c r="DJ5322">
        <f ca="1"/>
        <v>0</v>
      </c>
      <c r="DK5322">
        <f ca="1"/>
        <v>0</v>
      </c>
      <c r="DL5322">
        <f ca="1"/>
        <v>0</v>
      </c>
      <c r="DM5322">
        <f ca="1"/>
        <v>0</v>
      </c>
      <c r="DN5322">
        <f ca="1"/>
        <v>0</v>
      </c>
    </row>
    <row r="5323" spans="111:118">
      <c r="DG5323">
        <f ca="1"/>
        <v>0</v>
      </c>
      <c r="DH5323">
        <f ca="1"/>
        <v>0</v>
      </c>
      <c r="DI5323">
        <f ca="1"/>
        <v>0</v>
      </c>
      <c r="DJ5323">
        <f ca="1"/>
        <v>0</v>
      </c>
      <c r="DK5323">
        <f ca="1"/>
        <v>0</v>
      </c>
      <c r="DL5323">
        <f ca="1"/>
        <v>0</v>
      </c>
      <c r="DM5323">
        <f ca="1"/>
        <v>0</v>
      </c>
      <c r="DN5323">
        <f ca="1"/>
        <v>0</v>
      </c>
    </row>
    <row r="5324" spans="111:118">
      <c r="DG5324">
        <f ca="1"/>
        <v>0</v>
      </c>
      <c r="DH5324">
        <f ca="1"/>
        <v>0</v>
      </c>
      <c r="DI5324">
        <f ca="1"/>
        <v>0</v>
      </c>
      <c r="DJ5324">
        <f ca="1"/>
        <v>0</v>
      </c>
      <c r="DK5324">
        <f ca="1"/>
        <v>0</v>
      </c>
      <c r="DL5324">
        <f ca="1"/>
        <v>0</v>
      </c>
      <c r="DM5324">
        <f ca="1"/>
        <v>0</v>
      </c>
      <c r="DN5324">
        <f ca="1"/>
        <v>0</v>
      </c>
    </row>
    <row r="5325" spans="111:118">
      <c r="DG5325">
        <f ca="1"/>
        <v>0</v>
      </c>
      <c r="DH5325">
        <f ca="1"/>
        <v>0</v>
      </c>
      <c r="DI5325">
        <f ca="1"/>
        <v>0</v>
      </c>
      <c r="DJ5325">
        <f ca="1"/>
        <v>0</v>
      </c>
      <c r="DK5325">
        <f ca="1"/>
        <v>0</v>
      </c>
      <c r="DL5325">
        <f ca="1"/>
        <v>0</v>
      </c>
      <c r="DM5325">
        <f ca="1"/>
        <v>0</v>
      </c>
      <c r="DN5325">
        <f ca="1"/>
        <v>0</v>
      </c>
    </row>
    <row r="5326" spans="111:118">
      <c r="DG5326">
        <f ca="1"/>
        <v>0</v>
      </c>
      <c r="DH5326">
        <f ca="1"/>
        <v>0</v>
      </c>
      <c r="DI5326">
        <f ca="1"/>
        <v>0</v>
      </c>
      <c r="DJ5326">
        <f ca="1"/>
        <v>0</v>
      </c>
      <c r="DK5326">
        <f ca="1"/>
        <v>0</v>
      </c>
      <c r="DL5326">
        <f ca="1"/>
        <v>0</v>
      </c>
      <c r="DM5326">
        <f ca="1"/>
        <v>0</v>
      </c>
      <c r="DN5326">
        <f ca="1"/>
        <v>0</v>
      </c>
    </row>
    <row r="5327" spans="111:118">
      <c r="DG5327">
        <f ca="1"/>
        <v>0</v>
      </c>
      <c r="DH5327">
        <f ca="1"/>
        <v>0</v>
      </c>
      <c r="DI5327">
        <f ca="1"/>
        <v>0</v>
      </c>
      <c r="DJ5327">
        <f ca="1"/>
        <v>0</v>
      </c>
      <c r="DK5327">
        <f ca="1"/>
        <v>0</v>
      </c>
      <c r="DL5327">
        <f ca="1"/>
        <v>0</v>
      </c>
      <c r="DM5327">
        <f ca="1"/>
        <v>0</v>
      </c>
      <c r="DN5327">
        <f ca="1"/>
        <v>0</v>
      </c>
    </row>
    <row r="5328" spans="111:118">
      <c r="DG5328">
        <f ca="1"/>
        <v>0</v>
      </c>
      <c r="DH5328">
        <f ca="1"/>
        <v>0</v>
      </c>
      <c r="DI5328">
        <f ca="1"/>
        <v>0</v>
      </c>
      <c r="DJ5328">
        <f ca="1"/>
        <v>0</v>
      </c>
      <c r="DK5328">
        <f ca="1"/>
        <v>0</v>
      </c>
      <c r="DL5328">
        <f ca="1"/>
        <v>0</v>
      </c>
      <c r="DM5328">
        <f ca="1"/>
        <v>0</v>
      </c>
      <c r="DN5328">
        <f ca="1"/>
        <v>0</v>
      </c>
    </row>
    <row r="5329" spans="111:118">
      <c r="DG5329">
        <f ca="1"/>
        <v>0</v>
      </c>
      <c r="DH5329">
        <f ca="1"/>
        <v>0</v>
      </c>
      <c r="DI5329">
        <f ca="1"/>
        <v>0</v>
      </c>
      <c r="DJ5329">
        <f ca="1"/>
        <v>0</v>
      </c>
      <c r="DK5329">
        <f ca="1"/>
        <v>0</v>
      </c>
      <c r="DL5329">
        <f ca="1"/>
        <v>0</v>
      </c>
      <c r="DM5329">
        <f ca="1"/>
        <v>0</v>
      </c>
      <c r="DN5329">
        <f ca="1"/>
        <v>0</v>
      </c>
    </row>
    <row r="5330" spans="111:118">
      <c r="DG5330">
        <f ca="1"/>
        <v>0</v>
      </c>
      <c r="DH5330">
        <f ca="1"/>
        <v>0</v>
      </c>
      <c r="DI5330">
        <f ca="1"/>
        <v>0</v>
      </c>
      <c r="DJ5330">
        <f ca="1"/>
        <v>0</v>
      </c>
      <c r="DK5330">
        <f ca="1"/>
        <v>0</v>
      </c>
      <c r="DL5330">
        <f ca="1"/>
        <v>0</v>
      </c>
      <c r="DM5330">
        <f ca="1"/>
        <v>0</v>
      </c>
      <c r="DN5330">
        <f ca="1"/>
        <v>0</v>
      </c>
    </row>
    <row r="5331" spans="111:118">
      <c r="DG5331">
        <f ca="1"/>
        <v>0</v>
      </c>
      <c r="DH5331">
        <f ca="1"/>
        <v>0</v>
      </c>
      <c r="DI5331">
        <f ca="1"/>
        <v>0</v>
      </c>
      <c r="DJ5331">
        <f ca="1"/>
        <v>0</v>
      </c>
      <c r="DK5331">
        <f ca="1"/>
        <v>0</v>
      </c>
      <c r="DL5331">
        <f ca="1"/>
        <v>0</v>
      </c>
      <c r="DM5331">
        <f ca="1"/>
        <v>0</v>
      </c>
      <c r="DN5331">
        <f ca="1"/>
        <v>0</v>
      </c>
    </row>
    <row r="5332" spans="111:118">
      <c r="DG5332">
        <f ca="1"/>
        <v>0</v>
      </c>
      <c r="DH5332">
        <f ca="1"/>
        <v>0</v>
      </c>
      <c r="DI5332">
        <f ca="1"/>
        <v>0</v>
      </c>
      <c r="DJ5332">
        <f ca="1"/>
        <v>0</v>
      </c>
      <c r="DK5332">
        <f ca="1"/>
        <v>0</v>
      </c>
      <c r="DL5332">
        <f ca="1"/>
        <v>0</v>
      </c>
      <c r="DM5332">
        <f ca="1"/>
        <v>0</v>
      </c>
      <c r="DN5332">
        <f ca="1"/>
        <v>0</v>
      </c>
    </row>
    <row r="5333" spans="111:118">
      <c r="DG5333">
        <f ca="1"/>
        <v>0</v>
      </c>
      <c r="DH5333">
        <f ca="1"/>
        <v>0</v>
      </c>
      <c r="DI5333">
        <f ca="1"/>
        <v>0</v>
      </c>
      <c r="DJ5333">
        <f ca="1"/>
        <v>0</v>
      </c>
      <c r="DK5333">
        <f ca="1"/>
        <v>0</v>
      </c>
      <c r="DL5333">
        <f ca="1"/>
        <v>0</v>
      </c>
      <c r="DM5333">
        <f ca="1"/>
        <v>0</v>
      </c>
      <c r="DN5333">
        <f ca="1"/>
        <v>0</v>
      </c>
    </row>
    <row r="5334" spans="111:118">
      <c r="DG5334">
        <f ca="1"/>
        <v>0</v>
      </c>
      <c r="DH5334">
        <f ca="1"/>
        <v>0</v>
      </c>
      <c r="DI5334">
        <f ca="1"/>
        <v>0</v>
      </c>
      <c r="DJ5334">
        <f ca="1"/>
        <v>0</v>
      </c>
      <c r="DK5334">
        <f ca="1"/>
        <v>0</v>
      </c>
      <c r="DL5334">
        <f ca="1"/>
        <v>0</v>
      </c>
      <c r="DM5334">
        <f ca="1"/>
        <v>0</v>
      </c>
      <c r="DN5334">
        <f ca="1"/>
        <v>0</v>
      </c>
    </row>
    <row r="5335" spans="111:118">
      <c r="DG5335">
        <f ca="1"/>
        <v>0</v>
      </c>
      <c r="DH5335">
        <f ca="1"/>
        <v>0</v>
      </c>
      <c r="DI5335">
        <f ca="1"/>
        <v>0</v>
      </c>
      <c r="DJ5335">
        <f ca="1"/>
        <v>0</v>
      </c>
      <c r="DK5335">
        <f ca="1"/>
        <v>0</v>
      </c>
      <c r="DL5335">
        <f ca="1"/>
        <v>0</v>
      </c>
      <c r="DM5335">
        <f ca="1"/>
        <v>0</v>
      </c>
      <c r="DN5335">
        <f ca="1"/>
        <v>0</v>
      </c>
    </row>
    <row r="5336" spans="111:118">
      <c r="DG5336">
        <f ca="1"/>
        <v>0</v>
      </c>
      <c r="DH5336">
        <f ca="1"/>
        <v>0</v>
      </c>
      <c r="DI5336">
        <f ca="1"/>
        <v>0</v>
      </c>
      <c r="DJ5336">
        <f ca="1"/>
        <v>0</v>
      </c>
      <c r="DK5336">
        <f ca="1"/>
        <v>0</v>
      </c>
      <c r="DL5336">
        <f ca="1"/>
        <v>0</v>
      </c>
      <c r="DM5336">
        <f ca="1"/>
        <v>0</v>
      </c>
      <c r="DN5336">
        <f ca="1"/>
        <v>0</v>
      </c>
    </row>
    <row r="5337" spans="111:118">
      <c r="DG5337">
        <f ca="1"/>
        <v>0</v>
      </c>
      <c r="DH5337">
        <f ca="1"/>
        <v>0</v>
      </c>
      <c r="DI5337">
        <f ca="1"/>
        <v>0</v>
      </c>
      <c r="DJ5337">
        <f ca="1"/>
        <v>0</v>
      </c>
      <c r="DK5337">
        <f ca="1"/>
        <v>0</v>
      </c>
      <c r="DL5337">
        <f ca="1"/>
        <v>0</v>
      </c>
      <c r="DM5337">
        <f ca="1"/>
        <v>0</v>
      </c>
      <c r="DN5337">
        <f ca="1"/>
        <v>0</v>
      </c>
    </row>
    <row r="5338" spans="111:118">
      <c r="DG5338">
        <f ca="1"/>
        <v>0</v>
      </c>
      <c r="DH5338">
        <f ca="1"/>
        <v>0</v>
      </c>
      <c r="DI5338">
        <f ca="1"/>
        <v>0</v>
      </c>
      <c r="DJ5338">
        <f ca="1"/>
        <v>0</v>
      </c>
      <c r="DK5338">
        <f ca="1"/>
        <v>0</v>
      </c>
      <c r="DL5338">
        <f ca="1"/>
        <v>0</v>
      </c>
      <c r="DM5338">
        <f ca="1"/>
        <v>0</v>
      </c>
      <c r="DN5338">
        <f ca="1"/>
        <v>0</v>
      </c>
    </row>
    <row r="5339" spans="111:118">
      <c r="DG5339">
        <f ca="1"/>
        <v>0</v>
      </c>
      <c r="DH5339">
        <f ca="1"/>
        <v>0</v>
      </c>
      <c r="DI5339">
        <f ca="1"/>
        <v>0</v>
      </c>
      <c r="DJ5339">
        <f ca="1"/>
        <v>0</v>
      </c>
      <c r="DK5339">
        <f ca="1"/>
        <v>0</v>
      </c>
      <c r="DL5339">
        <f ca="1"/>
        <v>0</v>
      </c>
      <c r="DM5339">
        <f ca="1"/>
        <v>0</v>
      </c>
      <c r="DN5339">
        <f ca="1"/>
        <v>0</v>
      </c>
    </row>
    <row r="5340" spans="111:118">
      <c r="DG5340">
        <f ca="1"/>
        <v>0</v>
      </c>
      <c r="DH5340">
        <f ca="1"/>
        <v>0</v>
      </c>
      <c r="DI5340">
        <f ca="1"/>
        <v>0</v>
      </c>
      <c r="DJ5340">
        <f ca="1"/>
        <v>0</v>
      </c>
      <c r="DK5340">
        <f ca="1"/>
        <v>0</v>
      </c>
      <c r="DL5340">
        <f ca="1"/>
        <v>0</v>
      </c>
      <c r="DM5340">
        <f ca="1"/>
        <v>0</v>
      </c>
      <c r="DN5340">
        <f ca="1"/>
        <v>0</v>
      </c>
    </row>
    <row r="5341" spans="111:118">
      <c r="DG5341">
        <f ca="1"/>
        <v>0</v>
      </c>
      <c r="DH5341">
        <f ca="1"/>
        <v>0</v>
      </c>
      <c r="DI5341">
        <f ca="1"/>
        <v>0</v>
      </c>
      <c r="DJ5341">
        <f ca="1"/>
        <v>0</v>
      </c>
      <c r="DK5341">
        <f ca="1"/>
        <v>0</v>
      </c>
      <c r="DL5341">
        <f ca="1"/>
        <v>0</v>
      </c>
      <c r="DM5341">
        <f ca="1"/>
        <v>0</v>
      </c>
      <c r="DN5341">
        <f ca="1"/>
        <v>0</v>
      </c>
    </row>
    <row r="5342" spans="111:118">
      <c r="DG5342">
        <f ca="1"/>
        <v>0</v>
      </c>
      <c r="DH5342">
        <f ca="1"/>
        <v>0</v>
      </c>
      <c r="DI5342">
        <f ca="1"/>
        <v>0</v>
      </c>
      <c r="DJ5342">
        <f ca="1"/>
        <v>0</v>
      </c>
      <c r="DK5342">
        <f ca="1"/>
        <v>0</v>
      </c>
      <c r="DL5342">
        <f ca="1"/>
        <v>0</v>
      </c>
      <c r="DM5342">
        <f ca="1"/>
        <v>0</v>
      </c>
      <c r="DN5342">
        <f ca="1"/>
        <v>0</v>
      </c>
    </row>
    <row r="5343" spans="111:118">
      <c r="DG5343">
        <f ca="1"/>
        <v>0</v>
      </c>
      <c r="DH5343">
        <f ca="1"/>
        <v>0</v>
      </c>
      <c r="DI5343">
        <f ca="1"/>
        <v>0</v>
      </c>
      <c r="DJ5343">
        <f ca="1"/>
        <v>0</v>
      </c>
      <c r="DK5343">
        <f ca="1"/>
        <v>0</v>
      </c>
      <c r="DL5343">
        <f ca="1"/>
        <v>0</v>
      </c>
      <c r="DM5343">
        <f ca="1"/>
        <v>0</v>
      </c>
      <c r="DN5343">
        <f ca="1"/>
        <v>0</v>
      </c>
    </row>
    <row r="5344" spans="111:118">
      <c r="DG5344">
        <f ca="1"/>
        <v>0</v>
      </c>
      <c r="DH5344">
        <f ca="1"/>
        <v>0</v>
      </c>
      <c r="DI5344">
        <f ca="1"/>
        <v>0</v>
      </c>
      <c r="DJ5344">
        <f ca="1"/>
        <v>0</v>
      </c>
      <c r="DK5344">
        <f ca="1"/>
        <v>0</v>
      </c>
      <c r="DL5344">
        <f ca="1"/>
        <v>0</v>
      </c>
      <c r="DM5344">
        <f ca="1"/>
        <v>0</v>
      </c>
      <c r="DN5344">
        <f ca="1"/>
        <v>0</v>
      </c>
    </row>
    <row r="5345" spans="111:118">
      <c r="DG5345">
        <f ca="1"/>
        <v>0</v>
      </c>
      <c r="DH5345">
        <f ca="1"/>
        <v>0</v>
      </c>
      <c r="DI5345">
        <f ca="1"/>
        <v>0</v>
      </c>
      <c r="DJ5345">
        <f ca="1"/>
        <v>0</v>
      </c>
      <c r="DK5345">
        <f ca="1"/>
        <v>0</v>
      </c>
      <c r="DL5345">
        <f ca="1"/>
        <v>0</v>
      </c>
      <c r="DM5345">
        <f ca="1"/>
        <v>0</v>
      </c>
      <c r="DN5345">
        <f ca="1"/>
        <v>0</v>
      </c>
    </row>
    <row r="5346" spans="111:118">
      <c r="DG5346">
        <f ca="1"/>
        <v>0</v>
      </c>
      <c r="DH5346">
        <f ca="1"/>
        <v>0</v>
      </c>
      <c r="DI5346">
        <f ca="1"/>
        <v>0</v>
      </c>
      <c r="DJ5346">
        <f ca="1"/>
        <v>0</v>
      </c>
      <c r="DK5346">
        <f ca="1"/>
        <v>0</v>
      </c>
      <c r="DL5346">
        <f ca="1"/>
        <v>0</v>
      </c>
      <c r="DM5346">
        <f ca="1"/>
        <v>0</v>
      </c>
      <c r="DN5346">
        <f ca="1"/>
        <v>0</v>
      </c>
    </row>
    <row r="5347" spans="111:118">
      <c r="DG5347">
        <f ca="1"/>
        <v>0</v>
      </c>
      <c r="DH5347">
        <f ca="1"/>
        <v>0</v>
      </c>
      <c r="DI5347">
        <f ca="1"/>
        <v>0</v>
      </c>
      <c r="DJ5347">
        <f ca="1"/>
        <v>0</v>
      </c>
      <c r="DK5347">
        <f ca="1"/>
        <v>0</v>
      </c>
      <c r="DL5347">
        <f ca="1"/>
        <v>0</v>
      </c>
      <c r="DM5347">
        <f ca="1"/>
        <v>0</v>
      </c>
      <c r="DN5347">
        <f ca="1"/>
        <v>0</v>
      </c>
    </row>
    <row r="5348" spans="111:118">
      <c r="DG5348">
        <f ca="1"/>
        <v>0</v>
      </c>
      <c r="DH5348">
        <f ca="1"/>
        <v>0</v>
      </c>
      <c r="DI5348">
        <f ca="1"/>
        <v>0</v>
      </c>
      <c r="DJ5348">
        <f ca="1"/>
        <v>0</v>
      </c>
      <c r="DK5348">
        <f ca="1"/>
        <v>0</v>
      </c>
      <c r="DL5348">
        <f ca="1"/>
        <v>0</v>
      </c>
      <c r="DM5348">
        <f ca="1"/>
        <v>0</v>
      </c>
      <c r="DN5348">
        <f ca="1"/>
        <v>0</v>
      </c>
    </row>
    <row r="5349" spans="111:118">
      <c r="DG5349">
        <f ca="1"/>
        <v>0</v>
      </c>
      <c r="DH5349">
        <f ca="1"/>
        <v>0</v>
      </c>
      <c r="DI5349">
        <f ca="1"/>
        <v>0</v>
      </c>
      <c r="DJ5349">
        <f ca="1"/>
        <v>0</v>
      </c>
      <c r="DK5349">
        <f ca="1"/>
        <v>0</v>
      </c>
      <c r="DL5349">
        <f ca="1"/>
        <v>0</v>
      </c>
      <c r="DM5349">
        <f ca="1"/>
        <v>0</v>
      </c>
      <c r="DN5349">
        <f ca="1"/>
        <v>0</v>
      </c>
    </row>
    <row r="5350" spans="111:118">
      <c r="DG5350">
        <f ca="1"/>
        <v>0</v>
      </c>
      <c r="DH5350">
        <f ca="1"/>
        <v>0</v>
      </c>
      <c r="DI5350">
        <f ca="1"/>
        <v>0</v>
      </c>
      <c r="DJ5350">
        <f ca="1"/>
        <v>0</v>
      </c>
      <c r="DK5350">
        <f ca="1"/>
        <v>0</v>
      </c>
      <c r="DL5350">
        <f ca="1"/>
        <v>0</v>
      </c>
      <c r="DM5350">
        <f ca="1"/>
        <v>0</v>
      </c>
      <c r="DN5350">
        <f ca="1"/>
        <v>0</v>
      </c>
    </row>
    <row r="5351" spans="111:118">
      <c r="DG5351">
        <f ca="1"/>
        <v>0</v>
      </c>
      <c r="DH5351">
        <f ca="1"/>
        <v>0</v>
      </c>
      <c r="DI5351">
        <f ca="1"/>
        <v>0</v>
      </c>
      <c r="DJ5351">
        <f ca="1"/>
        <v>0</v>
      </c>
      <c r="DK5351">
        <f ca="1"/>
        <v>0</v>
      </c>
      <c r="DL5351">
        <f ca="1"/>
        <v>0</v>
      </c>
      <c r="DM5351">
        <f ca="1"/>
        <v>0</v>
      </c>
      <c r="DN5351">
        <f ca="1"/>
        <v>0</v>
      </c>
    </row>
    <row r="5352" spans="111:118">
      <c r="DG5352">
        <f ca="1"/>
        <v>0</v>
      </c>
      <c r="DH5352">
        <f ca="1"/>
        <v>0</v>
      </c>
      <c r="DI5352">
        <f ca="1"/>
        <v>0</v>
      </c>
      <c r="DJ5352">
        <f ca="1"/>
        <v>0</v>
      </c>
      <c r="DK5352">
        <f ca="1"/>
        <v>0</v>
      </c>
      <c r="DL5352">
        <f ca="1"/>
        <v>0</v>
      </c>
      <c r="DM5352">
        <f ca="1"/>
        <v>0</v>
      </c>
      <c r="DN5352">
        <f ca="1"/>
        <v>0</v>
      </c>
    </row>
    <row r="5353" spans="111:118">
      <c r="DG5353">
        <f ca="1"/>
        <v>0</v>
      </c>
      <c r="DH5353">
        <f ca="1"/>
        <v>0</v>
      </c>
      <c r="DI5353">
        <f ca="1"/>
        <v>0</v>
      </c>
      <c r="DJ5353">
        <f ca="1"/>
        <v>0</v>
      </c>
      <c r="DK5353">
        <f ca="1"/>
        <v>0</v>
      </c>
      <c r="DL5353">
        <f ca="1"/>
        <v>0</v>
      </c>
      <c r="DM5353">
        <f ca="1"/>
        <v>0</v>
      </c>
      <c r="DN5353">
        <f ca="1"/>
        <v>0</v>
      </c>
    </row>
    <row r="5354" spans="111:118">
      <c r="DG5354">
        <f ca="1"/>
        <v>0</v>
      </c>
      <c r="DH5354">
        <f ca="1"/>
        <v>0</v>
      </c>
      <c r="DI5354">
        <f ca="1"/>
        <v>0</v>
      </c>
      <c r="DJ5354">
        <f ca="1"/>
        <v>0</v>
      </c>
      <c r="DK5354">
        <f ca="1"/>
        <v>0</v>
      </c>
      <c r="DL5354">
        <f ca="1"/>
        <v>0</v>
      </c>
      <c r="DM5354">
        <f ca="1"/>
        <v>0</v>
      </c>
      <c r="DN5354">
        <f ca="1"/>
        <v>0</v>
      </c>
    </row>
    <row r="5355" spans="111:118">
      <c r="DG5355">
        <f ca="1"/>
        <v>0</v>
      </c>
      <c r="DH5355">
        <f ca="1"/>
        <v>0</v>
      </c>
      <c r="DI5355">
        <f ca="1"/>
        <v>0</v>
      </c>
      <c r="DJ5355">
        <f ca="1"/>
        <v>0</v>
      </c>
      <c r="DK5355">
        <f ca="1"/>
        <v>0</v>
      </c>
      <c r="DL5355">
        <f ca="1"/>
        <v>0</v>
      </c>
      <c r="DM5355">
        <f ca="1"/>
        <v>0</v>
      </c>
      <c r="DN5355">
        <f ca="1"/>
        <v>0</v>
      </c>
    </row>
    <row r="5356" spans="111:118">
      <c r="DG5356">
        <f ca="1"/>
        <v>0</v>
      </c>
      <c r="DH5356">
        <f ca="1"/>
        <v>0</v>
      </c>
      <c r="DI5356">
        <f ca="1"/>
        <v>0</v>
      </c>
      <c r="DJ5356">
        <f ca="1"/>
        <v>0</v>
      </c>
      <c r="DK5356">
        <f ca="1"/>
        <v>0</v>
      </c>
      <c r="DL5356">
        <f ca="1"/>
        <v>0</v>
      </c>
      <c r="DM5356">
        <f ca="1"/>
        <v>0</v>
      </c>
      <c r="DN5356">
        <f ca="1"/>
        <v>0</v>
      </c>
    </row>
    <row r="5357" spans="111:118">
      <c r="DG5357">
        <f ca="1"/>
        <v>0</v>
      </c>
      <c r="DH5357">
        <f ca="1"/>
        <v>0</v>
      </c>
      <c r="DI5357">
        <f ca="1"/>
        <v>0</v>
      </c>
      <c r="DJ5357">
        <f ca="1"/>
        <v>0</v>
      </c>
      <c r="DK5357">
        <f ca="1"/>
        <v>0</v>
      </c>
      <c r="DL5357">
        <f ca="1"/>
        <v>0</v>
      </c>
      <c r="DM5357">
        <f ca="1"/>
        <v>0</v>
      </c>
      <c r="DN5357">
        <f ca="1"/>
        <v>0</v>
      </c>
    </row>
    <row r="5358" spans="111:118">
      <c r="DG5358">
        <f ca="1"/>
        <v>0</v>
      </c>
      <c r="DH5358">
        <f ca="1"/>
        <v>0</v>
      </c>
      <c r="DI5358">
        <f ca="1"/>
        <v>0</v>
      </c>
      <c r="DJ5358">
        <f ca="1"/>
        <v>0</v>
      </c>
      <c r="DK5358">
        <f ca="1"/>
        <v>0</v>
      </c>
      <c r="DL5358">
        <f ca="1"/>
        <v>0</v>
      </c>
      <c r="DM5358">
        <f ca="1"/>
        <v>0</v>
      </c>
      <c r="DN5358">
        <f ca="1"/>
        <v>0</v>
      </c>
    </row>
    <row r="5359" spans="111:118">
      <c r="DG5359">
        <f ca="1"/>
        <v>0</v>
      </c>
      <c r="DH5359">
        <f ca="1"/>
        <v>0</v>
      </c>
      <c r="DI5359">
        <f ca="1"/>
        <v>0</v>
      </c>
      <c r="DJ5359">
        <f ca="1"/>
        <v>0</v>
      </c>
      <c r="DK5359">
        <f ca="1"/>
        <v>0</v>
      </c>
      <c r="DL5359">
        <f ca="1"/>
        <v>0</v>
      </c>
      <c r="DM5359">
        <f ca="1"/>
        <v>0</v>
      </c>
      <c r="DN5359">
        <f ca="1"/>
        <v>0</v>
      </c>
    </row>
    <row r="5360" spans="111:118">
      <c r="DG5360">
        <f ca="1"/>
        <v>0</v>
      </c>
      <c r="DH5360">
        <f ca="1"/>
        <v>0</v>
      </c>
      <c r="DI5360">
        <f ca="1"/>
        <v>0</v>
      </c>
      <c r="DJ5360">
        <f ca="1"/>
        <v>0</v>
      </c>
      <c r="DK5360">
        <f ca="1"/>
        <v>0</v>
      </c>
      <c r="DL5360">
        <f ca="1"/>
        <v>0</v>
      </c>
      <c r="DM5360">
        <f ca="1"/>
        <v>0</v>
      </c>
      <c r="DN5360">
        <f ca="1"/>
        <v>0</v>
      </c>
    </row>
    <row r="5361" spans="111:118">
      <c r="DG5361">
        <f ca="1"/>
        <v>0</v>
      </c>
      <c r="DH5361">
        <f ca="1"/>
        <v>0</v>
      </c>
      <c r="DI5361">
        <f ca="1"/>
        <v>0</v>
      </c>
      <c r="DJ5361">
        <f ca="1"/>
        <v>0</v>
      </c>
      <c r="DK5361">
        <f ca="1"/>
        <v>0</v>
      </c>
      <c r="DL5361">
        <f ca="1"/>
        <v>0</v>
      </c>
      <c r="DM5361">
        <f ca="1"/>
        <v>0</v>
      </c>
      <c r="DN5361">
        <f ca="1"/>
        <v>0</v>
      </c>
    </row>
    <row r="5362" spans="111:118">
      <c r="DG5362">
        <f ca="1"/>
        <v>0</v>
      </c>
      <c r="DH5362">
        <f ca="1"/>
        <v>0</v>
      </c>
      <c r="DI5362">
        <f ca="1"/>
        <v>0</v>
      </c>
      <c r="DJ5362">
        <f ca="1"/>
        <v>0</v>
      </c>
      <c r="DK5362">
        <f ca="1"/>
        <v>0</v>
      </c>
      <c r="DL5362">
        <f ca="1"/>
        <v>0</v>
      </c>
      <c r="DM5362">
        <f ca="1"/>
        <v>0</v>
      </c>
      <c r="DN5362">
        <f ca="1"/>
        <v>0</v>
      </c>
    </row>
    <row r="5363" spans="111:118">
      <c r="DG5363">
        <f ca="1"/>
        <v>0</v>
      </c>
      <c r="DH5363">
        <f ca="1"/>
        <v>0</v>
      </c>
      <c r="DI5363">
        <f ca="1"/>
        <v>0</v>
      </c>
      <c r="DJ5363">
        <f ca="1"/>
        <v>0</v>
      </c>
      <c r="DK5363">
        <f ca="1"/>
        <v>0</v>
      </c>
      <c r="DL5363">
        <f ca="1"/>
        <v>0</v>
      </c>
      <c r="DM5363">
        <f ca="1"/>
        <v>0</v>
      </c>
      <c r="DN5363">
        <f ca="1"/>
        <v>0</v>
      </c>
    </row>
    <row r="5364" spans="111:118">
      <c r="DG5364">
        <f ca="1"/>
        <v>0</v>
      </c>
      <c r="DH5364">
        <f ca="1"/>
        <v>0</v>
      </c>
      <c r="DI5364">
        <f ca="1"/>
        <v>0</v>
      </c>
      <c r="DJ5364">
        <f ca="1"/>
        <v>0</v>
      </c>
      <c r="DK5364">
        <f ca="1"/>
        <v>0</v>
      </c>
      <c r="DL5364">
        <f ca="1"/>
        <v>0</v>
      </c>
      <c r="DM5364">
        <f ca="1"/>
        <v>0</v>
      </c>
      <c r="DN5364">
        <f ca="1"/>
        <v>0</v>
      </c>
    </row>
    <row r="5365" spans="111:118">
      <c r="DG5365">
        <f ca="1"/>
        <v>0</v>
      </c>
      <c r="DH5365">
        <f ca="1"/>
        <v>0</v>
      </c>
      <c r="DI5365">
        <f ca="1"/>
        <v>0</v>
      </c>
      <c r="DJ5365">
        <f ca="1"/>
        <v>0</v>
      </c>
      <c r="DK5365">
        <f ca="1"/>
        <v>0</v>
      </c>
      <c r="DL5365">
        <f ca="1"/>
        <v>0</v>
      </c>
      <c r="DM5365">
        <f ca="1"/>
        <v>0</v>
      </c>
      <c r="DN5365">
        <f ca="1"/>
        <v>0</v>
      </c>
    </row>
    <row r="5366" spans="111:118">
      <c r="DG5366">
        <f ca="1"/>
        <v>0</v>
      </c>
      <c r="DH5366">
        <f ca="1"/>
        <v>0</v>
      </c>
      <c r="DI5366">
        <f ca="1"/>
        <v>0</v>
      </c>
      <c r="DJ5366">
        <f ca="1"/>
        <v>0</v>
      </c>
      <c r="DK5366">
        <f ca="1"/>
        <v>0</v>
      </c>
      <c r="DL5366">
        <f ca="1"/>
        <v>0</v>
      </c>
      <c r="DM5366">
        <f ca="1"/>
        <v>0</v>
      </c>
      <c r="DN5366">
        <f ca="1"/>
        <v>0</v>
      </c>
    </row>
    <row r="5367" spans="111:118">
      <c r="DG5367">
        <f ca="1"/>
        <v>0</v>
      </c>
      <c r="DH5367">
        <f ca="1"/>
        <v>0</v>
      </c>
      <c r="DI5367">
        <f ca="1"/>
        <v>0</v>
      </c>
      <c r="DJ5367">
        <f ca="1"/>
        <v>0</v>
      </c>
      <c r="DK5367">
        <f ca="1"/>
        <v>0</v>
      </c>
      <c r="DL5367">
        <f ca="1"/>
        <v>0</v>
      </c>
      <c r="DM5367">
        <f ca="1"/>
        <v>0</v>
      </c>
      <c r="DN5367">
        <f ca="1"/>
        <v>0</v>
      </c>
    </row>
    <row r="5368" spans="111:118">
      <c r="DG5368">
        <f ca="1"/>
        <v>0</v>
      </c>
      <c r="DH5368">
        <f ca="1"/>
        <v>0</v>
      </c>
      <c r="DI5368">
        <f ca="1"/>
        <v>0</v>
      </c>
      <c r="DJ5368">
        <f ca="1"/>
        <v>0</v>
      </c>
      <c r="DK5368">
        <f ca="1"/>
        <v>0</v>
      </c>
      <c r="DL5368">
        <f ca="1"/>
        <v>0</v>
      </c>
      <c r="DM5368">
        <f ca="1"/>
        <v>0</v>
      </c>
      <c r="DN5368">
        <f ca="1"/>
        <v>0</v>
      </c>
    </row>
    <row r="5369" spans="111:118">
      <c r="DG5369">
        <f ca="1"/>
        <v>0</v>
      </c>
      <c r="DH5369">
        <f ca="1"/>
        <v>0</v>
      </c>
      <c r="DI5369">
        <f ca="1"/>
        <v>0</v>
      </c>
      <c r="DJ5369">
        <f ca="1"/>
        <v>0</v>
      </c>
      <c r="DK5369">
        <f ca="1"/>
        <v>0</v>
      </c>
      <c r="DL5369">
        <f ca="1"/>
        <v>0</v>
      </c>
      <c r="DM5369">
        <f ca="1"/>
        <v>0</v>
      </c>
      <c r="DN5369">
        <f ca="1"/>
        <v>0</v>
      </c>
    </row>
    <row r="5370" spans="111:118">
      <c r="DG5370">
        <f ca="1"/>
        <v>0</v>
      </c>
      <c r="DH5370">
        <f ca="1"/>
        <v>0</v>
      </c>
      <c r="DI5370">
        <f ca="1"/>
        <v>0</v>
      </c>
      <c r="DJ5370">
        <f ca="1"/>
        <v>0</v>
      </c>
      <c r="DK5370">
        <f ca="1"/>
        <v>0</v>
      </c>
      <c r="DL5370">
        <f ca="1"/>
        <v>0</v>
      </c>
      <c r="DM5370">
        <f ca="1"/>
        <v>0</v>
      </c>
      <c r="DN5370">
        <f ca="1"/>
        <v>0</v>
      </c>
    </row>
    <row r="5371" spans="111:118">
      <c r="DG5371">
        <f ca="1"/>
        <v>0</v>
      </c>
      <c r="DH5371">
        <f ca="1"/>
        <v>0</v>
      </c>
      <c r="DI5371">
        <f ca="1"/>
        <v>0</v>
      </c>
      <c r="DJ5371">
        <f ca="1"/>
        <v>0</v>
      </c>
      <c r="DK5371">
        <f ca="1"/>
        <v>0</v>
      </c>
      <c r="DL5371">
        <f ca="1"/>
        <v>0</v>
      </c>
      <c r="DM5371">
        <f ca="1"/>
        <v>0</v>
      </c>
      <c r="DN5371">
        <f ca="1"/>
        <v>0</v>
      </c>
    </row>
    <row r="5372" spans="111:118">
      <c r="DG5372">
        <f ca="1"/>
        <v>0</v>
      </c>
      <c r="DH5372">
        <f ca="1"/>
        <v>0</v>
      </c>
      <c r="DI5372">
        <f ca="1"/>
        <v>0</v>
      </c>
      <c r="DJ5372">
        <f ca="1"/>
        <v>0</v>
      </c>
      <c r="DK5372">
        <f ca="1"/>
        <v>0</v>
      </c>
      <c r="DL5372">
        <f ca="1"/>
        <v>0</v>
      </c>
      <c r="DM5372">
        <f ca="1"/>
        <v>0</v>
      </c>
      <c r="DN5372">
        <f ca="1"/>
        <v>0</v>
      </c>
    </row>
    <row r="5373" spans="111:118">
      <c r="DG5373">
        <f ca="1"/>
        <v>0</v>
      </c>
      <c r="DH5373">
        <f ca="1"/>
        <v>0</v>
      </c>
      <c r="DI5373">
        <f ca="1"/>
        <v>0</v>
      </c>
      <c r="DJ5373">
        <f ca="1"/>
        <v>0</v>
      </c>
      <c r="DK5373">
        <f ca="1"/>
        <v>0</v>
      </c>
      <c r="DL5373">
        <f ca="1"/>
        <v>0</v>
      </c>
      <c r="DM5373">
        <f ca="1"/>
        <v>0</v>
      </c>
      <c r="DN5373">
        <f ca="1"/>
        <v>0</v>
      </c>
    </row>
    <row r="5374" spans="111:118">
      <c r="DG5374">
        <f ca="1"/>
        <v>0</v>
      </c>
      <c r="DH5374">
        <f ca="1"/>
        <v>0</v>
      </c>
      <c r="DI5374">
        <f ca="1"/>
        <v>0</v>
      </c>
      <c r="DJ5374">
        <f ca="1"/>
        <v>0</v>
      </c>
      <c r="DK5374">
        <f ca="1"/>
        <v>0</v>
      </c>
      <c r="DL5374">
        <f ca="1"/>
        <v>0</v>
      </c>
      <c r="DM5374">
        <f ca="1"/>
        <v>0</v>
      </c>
      <c r="DN5374">
        <f ca="1"/>
        <v>0</v>
      </c>
    </row>
    <row r="5375" spans="111:118">
      <c r="DG5375">
        <f ca="1"/>
        <v>0</v>
      </c>
      <c r="DH5375">
        <f ca="1"/>
        <v>0</v>
      </c>
      <c r="DI5375">
        <f ca="1"/>
        <v>0</v>
      </c>
      <c r="DJ5375">
        <f ca="1"/>
        <v>0</v>
      </c>
      <c r="DK5375">
        <f ca="1"/>
        <v>0</v>
      </c>
      <c r="DL5375">
        <f ca="1"/>
        <v>0</v>
      </c>
      <c r="DM5375">
        <f ca="1"/>
        <v>0</v>
      </c>
      <c r="DN5375">
        <f ca="1"/>
        <v>0</v>
      </c>
    </row>
    <row r="5376" spans="111:118">
      <c r="DG5376">
        <f ca="1"/>
        <v>0</v>
      </c>
      <c r="DH5376">
        <f ca="1"/>
        <v>0</v>
      </c>
      <c r="DI5376">
        <f ca="1"/>
        <v>0</v>
      </c>
      <c r="DJ5376">
        <f ca="1"/>
        <v>0</v>
      </c>
      <c r="DK5376">
        <f ca="1"/>
        <v>0</v>
      </c>
      <c r="DL5376">
        <f ca="1"/>
        <v>0</v>
      </c>
      <c r="DM5376">
        <f ca="1"/>
        <v>0</v>
      </c>
      <c r="DN5376">
        <f ca="1"/>
        <v>0</v>
      </c>
    </row>
    <row r="5377" spans="111:118">
      <c r="DG5377">
        <f ca="1"/>
        <v>0</v>
      </c>
      <c r="DH5377">
        <f ca="1"/>
        <v>0</v>
      </c>
      <c r="DI5377">
        <f ca="1"/>
        <v>0</v>
      </c>
      <c r="DJ5377">
        <f ca="1"/>
        <v>0</v>
      </c>
      <c r="DK5377">
        <f ca="1"/>
        <v>0</v>
      </c>
      <c r="DL5377">
        <f ca="1"/>
        <v>0</v>
      </c>
      <c r="DM5377">
        <f ca="1"/>
        <v>0</v>
      </c>
      <c r="DN5377">
        <f ca="1"/>
        <v>0</v>
      </c>
    </row>
    <row r="5378" spans="111:118">
      <c r="DG5378">
        <f ca="1"/>
        <v>0</v>
      </c>
      <c r="DH5378">
        <f ca="1"/>
        <v>0</v>
      </c>
      <c r="DI5378">
        <f ca="1"/>
        <v>0</v>
      </c>
      <c r="DJ5378">
        <f ca="1"/>
        <v>0</v>
      </c>
      <c r="DK5378">
        <f ca="1"/>
        <v>0</v>
      </c>
      <c r="DL5378">
        <f ca="1"/>
        <v>0</v>
      </c>
      <c r="DM5378">
        <f ca="1"/>
        <v>0</v>
      </c>
      <c r="DN5378">
        <f ca="1"/>
        <v>0</v>
      </c>
    </row>
    <row r="5379" spans="111:118">
      <c r="DG5379">
        <f ca="1"/>
        <v>0</v>
      </c>
      <c r="DH5379">
        <f ca="1"/>
        <v>0</v>
      </c>
      <c r="DI5379">
        <f ca="1"/>
        <v>0</v>
      </c>
      <c r="DJ5379">
        <f ca="1"/>
        <v>0</v>
      </c>
      <c r="DK5379">
        <f ca="1"/>
        <v>0</v>
      </c>
      <c r="DL5379">
        <f ca="1"/>
        <v>0</v>
      </c>
      <c r="DM5379">
        <f ca="1"/>
        <v>0</v>
      </c>
      <c r="DN5379">
        <f ca="1"/>
        <v>0</v>
      </c>
    </row>
    <row r="5380" spans="111:118">
      <c r="DG5380">
        <f ca="1"/>
        <v>0</v>
      </c>
      <c r="DH5380">
        <f ca="1"/>
        <v>0</v>
      </c>
      <c r="DI5380">
        <f ca="1"/>
        <v>0</v>
      </c>
      <c r="DJ5380">
        <f ca="1"/>
        <v>0</v>
      </c>
      <c r="DK5380">
        <f ca="1"/>
        <v>0</v>
      </c>
      <c r="DL5380">
        <f ca="1"/>
        <v>0</v>
      </c>
      <c r="DM5380">
        <f ca="1"/>
        <v>0</v>
      </c>
      <c r="DN5380">
        <f ca="1"/>
        <v>0</v>
      </c>
    </row>
    <row r="5381" spans="111:118">
      <c r="DG5381">
        <f ca="1"/>
        <v>0</v>
      </c>
      <c r="DH5381">
        <f ca="1"/>
        <v>0</v>
      </c>
      <c r="DI5381">
        <f ca="1"/>
        <v>0</v>
      </c>
      <c r="DJ5381">
        <f ca="1"/>
        <v>0</v>
      </c>
      <c r="DK5381">
        <f ca="1"/>
        <v>0</v>
      </c>
      <c r="DL5381">
        <f ca="1"/>
        <v>0</v>
      </c>
      <c r="DM5381">
        <f ca="1"/>
        <v>0</v>
      </c>
      <c r="DN5381">
        <f ca="1"/>
        <v>0</v>
      </c>
    </row>
    <row r="5382" spans="111:118">
      <c r="DG5382">
        <f ca="1"/>
        <v>0</v>
      </c>
      <c r="DH5382">
        <f ca="1"/>
        <v>0</v>
      </c>
      <c r="DI5382">
        <f ca="1"/>
        <v>0</v>
      </c>
      <c r="DJ5382">
        <f ca="1"/>
        <v>0</v>
      </c>
      <c r="DK5382">
        <f ca="1"/>
        <v>0</v>
      </c>
      <c r="DL5382">
        <f ca="1"/>
        <v>0</v>
      </c>
      <c r="DM5382">
        <f ca="1"/>
        <v>0</v>
      </c>
      <c r="DN5382">
        <f ca="1"/>
        <v>0</v>
      </c>
    </row>
    <row r="5383" spans="111:118">
      <c r="DG5383">
        <f ca="1"/>
        <v>0</v>
      </c>
      <c r="DH5383">
        <f ca="1"/>
        <v>0</v>
      </c>
      <c r="DI5383">
        <f ca="1"/>
        <v>0</v>
      </c>
      <c r="DJ5383">
        <f ca="1"/>
        <v>0</v>
      </c>
      <c r="DK5383">
        <f ca="1"/>
        <v>0</v>
      </c>
      <c r="DL5383">
        <f ca="1"/>
        <v>0</v>
      </c>
      <c r="DM5383">
        <f ca="1"/>
        <v>0</v>
      </c>
      <c r="DN5383">
        <f ca="1"/>
        <v>0</v>
      </c>
    </row>
    <row r="5384" spans="111:118">
      <c r="DG5384">
        <f ca="1"/>
        <v>0</v>
      </c>
      <c r="DH5384">
        <f ca="1"/>
        <v>0</v>
      </c>
      <c r="DI5384">
        <f ca="1"/>
        <v>0</v>
      </c>
      <c r="DJ5384">
        <f ca="1"/>
        <v>0</v>
      </c>
      <c r="DK5384">
        <f ca="1"/>
        <v>0</v>
      </c>
      <c r="DL5384">
        <f ca="1"/>
        <v>0</v>
      </c>
      <c r="DM5384">
        <f ca="1"/>
        <v>0</v>
      </c>
      <c r="DN5384">
        <f ca="1"/>
        <v>0</v>
      </c>
    </row>
    <row r="5385" spans="111:118">
      <c r="DG5385">
        <f ca="1"/>
        <v>0</v>
      </c>
      <c r="DH5385">
        <f ca="1"/>
        <v>0</v>
      </c>
      <c r="DI5385">
        <f ca="1"/>
        <v>0</v>
      </c>
      <c r="DJ5385">
        <f ca="1"/>
        <v>0</v>
      </c>
      <c r="DK5385">
        <f ca="1"/>
        <v>0</v>
      </c>
      <c r="DL5385">
        <f ca="1"/>
        <v>0</v>
      </c>
      <c r="DM5385">
        <f ca="1"/>
        <v>0</v>
      </c>
      <c r="DN5385">
        <f ca="1"/>
        <v>0</v>
      </c>
    </row>
    <row r="5386" spans="111:118">
      <c r="DG5386">
        <f ca="1"/>
        <v>0</v>
      </c>
      <c r="DH5386">
        <f ca="1"/>
        <v>0</v>
      </c>
      <c r="DI5386">
        <f ca="1"/>
        <v>0</v>
      </c>
      <c r="DJ5386">
        <f ca="1"/>
        <v>0</v>
      </c>
      <c r="DK5386">
        <f ca="1"/>
        <v>0</v>
      </c>
      <c r="DL5386">
        <f ca="1"/>
        <v>0</v>
      </c>
      <c r="DM5386">
        <f ca="1"/>
        <v>0</v>
      </c>
      <c r="DN5386">
        <f ca="1"/>
        <v>0</v>
      </c>
    </row>
    <row r="5387" spans="111:118">
      <c r="DG5387">
        <f ca="1"/>
        <v>0</v>
      </c>
      <c r="DH5387">
        <f ca="1"/>
        <v>0</v>
      </c>
      <c r="DI5387">
        <f ca="1"/>
        <v>0</v>
      </c>
      <c r="DJ5387">
        <f ca="1"/>
        <v>0</v>
      </c>
      <c r="DK5387">
        <f ca="1"/>
        <v>0</v>
      </c>
      <c r="DL5387">
        <f ca="1"/>
        <v>0</v>
      </c>
      <c r="DM5387">
        <f ca="1"/>
        <v>0</v>
      </c>
      <c r="DN5387">
        <f ca="1"/>
        <v>0</v>
      </c>
    </row>
    <row r="5388" spans="111:118">
      <c r="DG5388">
        <f ca="1"/>
        <v>0</v>
      </c>
      <c r="DH5388">
        <f ca="1"/>
        <v>0</v>
      </c>
      <c r="DI5388">
        <f ca="1"/>
        <v>0</v>
      </c>
      <c r="DJ5388">
        <f ca="1"/>
        <v>0</v>
      </c>
      <c r="DK5388">
        <f ca="1"/>
        <v>0</v>
      </c>
      <c r="DL5388">
        <f ca="1"/>
        <v>0</v>
      </c>
      <c r="DM5388">
        <f ca="1"/>
        <v>0</v>
      </c>
      <c r="DN5388">
        <f ca="1"/>
        <v>0</v>
      </c>
    </row>
    <row r="5389" spans="111:118">
      <c r="DG5389">
        <f ca="1"/>
        <v>0</v>
      </c>
      <c r="DH5389">
        <f ca="1"/>
        <v>0</v>
      </c>
      <c r="DI5389">
        <f ca="1"/>
        <v>0</v>
      </c>
      <c r="DJ5389">
        <f ca="1"/>
        <v>0</v>
      </c>
      <c r="DK5389">
        <f ca="1"/>
        <v>0</v>
      </c>
      <c r="DL5389">
        <f ca="1"/>
        <v>0</v>
      </c>
      <c r="DM5389">
        <f ca="1"/>
        <v>0</v>
      </c>
      <c r="DN5389">
        <f ca="1"/>
        <v>0</v>
      </c>
    </row>
    <row r="5390" spans="111:118">
      <c r="DG5390">
        <f ca="1"/>
        <v>0</v>
      </c>
      <c r="DH5390">
        <f ca="1"/>
        <v>0</v>
      </c>
      <c r="DI5390">
        <f ca="1"/>
        <v>0</v>
      </c>
      <c r="DJ5390">
        <f ca="1"/>
        <v>0</v>
      </c>
      <c r="DK5390">
        <f ca="1"/>
        <v>0</v>
      </c>
      <c r="DL5390">
        <f ca="1"/>
        <v>0</v>
      </c>
      <c r="DM5390">
        <f ca="1"/>
        <v>0</v>
      </c>
      <c r="DN5390">
        <f ca="1"/>
        <v>0</v>
      </c>
    </row>
    <row r="5391" spans="111:118">
      <c r="DG5391">
        <f ca="1"/>
        <v>0</v>
      </c>
      <c r="DH5391">
        <f ca="1"/>
        <v>0</v>
      </c>
      <c r="DI5391">
        <f ca="1"/>
        <v>0</v>
      </c>
      <c r="DJ5391">
        <f ca="1"/>
        <v>0</v>
      </c>
      <c r="DK5391">
        <f ca="1"/>
        <v>0</v>
      </c>
      <c r="DL5391">
        <f ca="1"/>
        <v>0</v>
      </c>
      <c r="DM5391">
        <f ca="1"/>
        <v>0</v>
      </c>
      <c r="DN5391">
        <f ca="1"/>
        <v>0</v>
      </c>
    </row>
    <row r="5392" spans="111:118">
      <c r="DG5392">
        <f ca="1"/>
        <v>0</v>
      </c>
      <c r="DH5392">
        <f ca="1"/>
        <v>0</v>
      </c>
      <c r="DI5392">
        <f ca="1"/>
        <v>0</v>
      </c>
      <c r="DJ5392">
        <f ca="1"/>
        <v>0</v>
      </c>
      <c r="DK5392">
        <f ca="1"/>
        <v>0</v>
      </c>
      <c r="DL5392">
        <f ca="1"/>
        <v>0</v>
      </c>
      <c r="DM5392">
        <f ca="1"/>
        <v>0</v>
      </c>
      <c r="DN5392">
        <f ca="1"/>
        <v>0</v>
      </c>
    </row>
    <row r="5393" spans="111:118">
      <c r="DG5393">
        <f ca="1"/>
        <v>0</v>
      </c>
      <c r="DH5393">
        <f ca="1"/>
        <v>0</v>
      </c>
      <c r="DI5393">
        <f ca="1"/>
        <v>0</v>
      </c>
      <c r="DJ5393">
        <f ca="1"/>
        <v>0</v>
      </c>
      <c r="DK5393">
        <f ca="1"/>
        <v>0</v>
      </c>
      <c r="DL5393">
        <f ca="1"/>
        <v>0</v>
      </c>
      <c r="DM5393">
        <f ca="1"/>
        <v>0</v>
      </c>
      <c r="DN5393">
        <f ca="1"/>
        <v>0</v>
      </c>
    </row>
    <row r="5394" spans="111:118">
      <c r="DG5394">
        <f ca="1"/>
        <v>0</v>
      </c>
      <c r="DH5394">
        <f ca="1"/>
        <v>0</v>
      </c>
      <c r="DI5394">
        <f ca="1"/>
        <v>0</v>
      </c>
      <c r="DJ5394">
        <f ca="1"/>
        <v>0</v>
      </c>
      <c r="DK5394">
        <f ca="1"/>
        <v>0</v>
      </c>
      <c r="DL5394">
        <f ca="1"/>
        <v>0</v>
      </c>
      <c r="DM5394">
        <f ca="1"/>
        <v>0</v>
      </c>
      <c r="DN5394">
        <f ca="1"/>
        <v>0</v>
      </c>
    </row>
    <row r="5395" spans="111:118">
      <c r="DG5395">
        <f ca="1"/>
        <v>0</v>
      </c>
      <c r="DH5395">
        <f ca="1"/>
        <v>0</v>
      </c>
      <c r="DI5395">
        <f ca="1"/>
        <v>0</v>
      </c>
      <c r="DJ5395">
        <f ca="1"/>
        <v>0</v>
      </c>
      <c r="DK5395">
        <f ca="1"/>
        <v>0</v>
      </c>
      <c r="DL5395">
        <f ca="1"/>
        <v>0</v>
      </c>
      <c r="DM5395">
        <f ca="1"/>
        <v>0</v>
      </c>
      <c r="DN5395">
        <f ca="1"/>
        <v>0</v>
      </c>
    </row>
    <row r="5396" spans="111:118">
      <c r="DG5396">
        <f ca="1"/>
        <v>0</v>
      </c>
      <c r="DH5396">
        <f ca="1"/>
        <v>0</v>
      </c>
      <c r="DI5396">
        <f ca="1"/>
        <v>0</v>
      </c>
      <c r="DJ5396">
        <f ca="1"/>
        <v>0</v>
      </c>
      <c r="DK5396">
        <f ca="1"/>
        <v>0</v>
      </c>
      <c r="DL5396">
        <f ca="1"/>
        <v>0</v>
      </c>
      <c r="DM5396">
        <f ca="1"/>
        <v>0</v>
      </c>
      <c r="DN5396">
        <f ca="1"/>
        <v>0</v>
      </c>
    </row>
    <row r="5397" spans="111:118">
      <c r="DG5397">
        <f ca="1"/>
        <v>0</v>
      </c>
      <c r="DH5397">
        <f ca="1"/>
        <v>0</v>
      </c>
      <c r="DI5397">
        <f ca="1"/>
        <v>0</v>
      </c>
      <c r="DJ5397">
        <f ca="1"/>
        <v>0</v>
      </c>
      <c r="DK5397">
        <f ca="1"/>
        <v>0</v>
      </c>
      <c r="DL5397">
        <f ca="1"/>
        <v>0</v>
      </c>
      <c r="DM5397">
        <f ca="1"/>
        <v>0</v>
      </c>
      <c r="DN5397">
        <f ca="1"/>
        <v>0</v>
      </c>
    </row>
    <row r="5398" spans="111:118">
      <c r="DG5398">
        <f ca="1"/>
        <v>0</v>
      </c>
      <c r="DH5398">
        <f ca="1"/>
        <v>0</v>
      </c>
      <c r="DI5398">
        <f ca="1"/>
        <v>0</v>
      </c>
      <c r="DJ5398">
        <f ca="1"/>
        <v>0</v>
      </c>
      <c r="DK5398">
        <f ca="1"/>
        <v>0</v>
      </c>
      <c r="DL5398">
        <f ca="1"/>
        <v>0</v>
      </c>
      <c r="DM5398">
        <f ca="1"/>
        <v>0</v>
      </c>
      <c r="DN5398">
        <f ca="1"/>
        <v>0</v>
      </c>
    </row>
    <row r="5399" spans="111:118">
      <c r="DG5399">
        <f ca="1"/>
        <v>0</v>
      </c>
      <c r="DH5399">
        <f ca="1"/>
        <v>0</v>
      </c>
      <c r="DI5399">
        <f ca="1"/>
        <v>0</v>
      </c>
      <c r="DJ5399">
        <f ca="1"/>
        <v>0</v>
      </c>
      <c r="DK5399">
        <f ca="1"/>
        <v>0</v>
      </c>
      <c r="DL5399">
        <f ca="1"/>
        <v>0</v>
      </c>
      <c r="DM5399">
        <f ca="1"/>
        <v>0</v>
      </c>
      <c r="DN5399">
        <f ca="1"/>
        <v>0</v>
      </c>
    </row>
    <row r="5400" spans="111:118">
      <c r="DG5400">
        <f ca="1"/>
        <v>0</v>
      </c>
      <c r="DH5400">
        <f ca="1"/>
        <v>0</v>
      </c>
      <c r="DI5400">
        <f ca="1"/>
        <v>0</v>
      </c>
      <c r="DJ5400">
        <f ca="1"/>
        <v>0</v>
      </c>
      <c r="DK5400">
        <f ca="1"/>
        <v>0</v>
      </c>
      <c r="DL5400">
        <f ca="1"/>
        <v>0</v>
      </c>
      <c r="DM5400">
        <f ca="1"/>
        <v>0</v>
      </c>
      <c r="DN5400">
        <f ca="1"/>
        <v>0</v>
      </c>
    </row>
    <row r="5401" spans="111:118">
      <c r="DG5401">
        <f ca="1"/>
        <v>0</v>
      </c>
      <c r="DH5401">
        <f ca="1"/>
        <v>0</v>
      </c>
      <c r="DI5401">
        <f ca="1"/>
        <v>0</v>
      </c>
      <c r="DJ5401">
        <f ca="1"/>
        <v>0</v>
      </c>
      <c r="DK5401">
        <f ca="1"/>
        <v>0</v>
      </c>
      <c r="DL5401">
        <f ca="1"/>
        <v>0</v>
      </c>
      <c r="DM5401">
        <f ca="1"/>
        <v>0</v>
      </c>
      <c r="DN5401">
        <f ca="1"/>
        <v>0</v>
      </c>
    </row>
    <row r="5402" spans="111:118">
      <c r="DG5402">
        <f ca="1"/>
        <v>0</v>
      </c>
      <c r="DH5402">
        <f ca="1"/>
        <v>0</v>
      </c>
      <c r="DI5402">
        <f ca="1"/>
        <v>0</v>
      </c>
      <c r="DJ5402">
        <f ca="1"/>
        <v>0</v>
      </c>
      <c r="DK5402">
        <f ca="1"/>
        <v>0</v>
      </c>
      <c r="DL5402">
        <f ca="1"/>
        <v>0</v>
      </c>
      <c r="DM5402">
        <f ca="1"/>
        <v>0</v>
      </c>
      <c r="DN5402">
        <f ca="1"/>
        <v>0</v>
      </c>
    </row>
    <row r="5403" spans="111:118">
      <c r="DG5403">
        <f ca="1"/>
        <v>0</v>
      </c>
      <c r="DH5403">
        <f ca="1"/>
        <v>0</v>
      </c>
      <c r="DI5403">
        <f ca="1"/>
        <v>0</v>
      </c>
      <c r="DJ5403">
        <f ca="1"/>
        <v>0</v>
      </c>
      <c r="DK5403">
        <f ca="1"/>
        <v>0</v>
      </c>
      <c r="DL5403">
        <f ca="1"/>
        <v>0</v>
      </c>
      <c r="DM5403">
        <f ca="1"/>
        <v>0</v>
      </c>
      <c r="DN5403">
        <f ca="1"/>
        <v>0</v>
      </c>
    </row>
    <row r="5404" spans="111:118">
      <c r="DG5404">
        <f ca="1"/>
        <v>0</v>
      </c>
      <c r="DH5404">
        <f ca="1"/>
        <v>0</v>
      </c>
      <c r="DI5404">
        <f ca="1"/>
        <v>0</v>
      </c>
      <c r="DJ5404">
        <f ca="1"/>
        <v>0</v>
      </c>
      <c r="DK5404">
        <f ca="1"/>
        <v>0</v>
      </c>
      <c r="DL5404">
        <f ca="1"/>
        <v>0</v>
      </c>
      <c r="DM5404">
        <f ca="1"/>
        <v>0</v>
      </c>
      <c r="DN5404">
        <f ca="1"/>
        <v>0</v>
      </c>
    </row>
    <row r="5405" spans="111:118">
      <c r="DG5405">
        <f ca="1"/>
        <v>0</v>
      </c>
      <c r="DH5405">
        <f ca="1"/>
        <v>0</v>
      </c>
      <c r="DI5405">
        <f ca="1"/>
        <v>0</v>
      </c>
      <c r="DJ5405">
        <f ca="1"/>
        <v>0</v>
      </c>
      <c r="DK5405">
        <f ca="1"/>
        <v>0</v>
      </c>
      <c r="DL5405">
        <f ca="1"/>
        <v>0</v>
      </c>
      <c r="DM5405">
        <f ca="1"/>
        <v>0</v>
      </c>
      <c r="DN5405">
        <f ca="1"/>
        <v>0</v>
      </c>
    </row>
    <row r="5406" spans="111:118">
      <c r="DG5406">
        <f ca="1"/>
        <v>0</v>
      </c>
      <c r="DH5406">
        <f ca="1"/>
        <v>0</v>
      </c>
      <c r="DI5406">
        <f ca="1"/>
        <v>0</v>
      </c>
      <c r="DJ5406">
        <f ca="1"/>
        <v>0</v>
      </c>
      <c r="DK5406">
        <f ca="1"/>
        <v>0</v>
      </c>
      <c r="DL5406">
        <f ca="1"/>
        <v>0</v>
      </c>
      <c r="DM5406">
        <f ca="1"/>
        <v>0</v>
      </c>
      <c r="DN5406">
        <f ca="1"/>
        <v>0</v>
      </c>
    </row>
    <row r="5407" spans="111:118">
      <c r="DG5407">
        <f ca="1"/>
        <v>0</v>
      </c>
      <c r="DH5407">
        <f ca="1"/>
        <v>0</v>
      </c>
      <c r="DI5407">
        <f ca="1"/>
        <v>0</v>
      </c>
      <c r="DJ5407">
        <f ca="1"/>
        <v>0</v>
      </c>
      <c r="DK5407">
        <f ca="1"/>
        <v>0</v>
      </c>
      <c r="DL5407">
        <f ca="1"/>
        <v>0</v>
      </c>
      <c r="DM5407">
        <f ca="1"/>
        <v>0</v>
      </c>
      <c r="DN5407">
        <f ca="1"/>
        <v>0</v>
      </c>
    </row>
    <row r="5408" spans="111:118">
      <c r="DG5408">
        <f ca="1"/>
        <v>0</v>
      </c>
      <c r="DH5408">
        <f ca="1"/>
        <v>0</v>
      </c>
      <c r="DI5408">
        <f ca="1"/>
        <v>0</v>
      </c>
      <c r="DJ5408">
        <f ca="1"/>
        <v>0</v>
      </c>
      <c r="DK5408">
        <f ca="1"/>
        <v>0</v>
      </c>
      <c r="DL5408">
        <f ca="1"/>
        <v>0</v>
      </c>
      <c r="DM5408">
        <f ca="1"/>
        <v>0</v>
      </c>
      <c r="DN5408">
        <f ca="1"/>
        <v>0</v>
      </c>
    </row>
    <row r="5409" spans="111:118">
      <c r="DG5409">
        <f ca="1"/>
        <v>0</v>
      </c>
      <c r="DH5409">
        <f ca="1"/>
        <v>0</v>
      </c>
      <c r="DI5409">
        <f ca="1"/>
        <v>0</v>
      </c>
      <c r="DJ5409">
        <f ca="1"/>
        <v>0</v>
      </c>
      <c r="DK5409">
        <f ca="1"/>
        <v>0</v>
      </c>
      <c r="DL5409">
        <f ca="1"/>
        <v>0</v>
      </c>
      <c r="DM5409">
        <f ca="1"/>
        <v>0</v>
      </c>
      <c r="DN5409">
        <f ca="1"/>
        <v>0</v>
      </c>
    </row>
    <row r="5410" spans="111:118">
      <c r="DG5410">
        <f ca="1"/>
        <v>0</v>
      </c>
      <c r="DH5410">
        <f ca="1"/>
        <v>0</v>
      </c>
      <c r="DI5410">
        <f ca="1"/>
        <v>0</v>
      </c>
      <c r="DJ5410">
        <f ca="1"/>
        <v>0</v>
      </c>
      <c r="DK5410">
        <f ca="1"/>
        <v>0</v>
      </c>
      <c r="DL5410">
        <f ca="1"/>
        <v>0</v>
      </c>
      <c r="DM5410">
        <f ca="1"/>
        <v>0</v>
      </c>
      <c r="DN5410">
        <f ca="1"/>
        <v>0</v>
      </c>
    </row>
    <row r="5411" spans="111:118">
      <c r="DG5411">
        <f ca="1"/>
        <v>0</v>
      </c>
      <c r="DH5411">
        <f ca="1"/>
        <v>0</v>
      </c>
      <c r="DI5411">
        <f ca="1"/>
        <v>0</v>
      </c>
      <c r="DJ5411">
        <f ca="1"/>
        <v>0</v>
      </c>
      <c r="DK5411">
        <f ca="1"/>
        <v>0</v>
      </c>
      <c r="DL5411">
        <f ca="1"/>
        <v>0</v>
      </c>
      <c r="DM5411">
        <f ca="1"/>
        <v>0</v>
      </c>
      <c r="DN5411">
        <f ca="1"/>
        <v>0</v>
      </c>
    </row>
    <row r="5412" spans="111:118">
      <c r="DG5412">
        <f ca="1"/>
        <v>0</v>
      </c>
      <c r="DH5412">
        <f ca="1"/>
        <v>0</v>
      </c>
      <c r="DI5412">
        <f ca="1"/>
        <v>0</v>
      </c>
      <c r="DJ5412">
        <f ca="1"/>
        <v>0</v>
      </c>
      <c r="DK5412">
        <f ca="1"/>
        <v>0</v>
      </c>
      <c r="DL5412">
        <f ca="1"/>
        <v>0</v>
      </c>
      <c r="DM5412">
        <f ca="1"/>
        <v>0</v>
      </c>
      <c r="DN5412">
        <f ca="1"/>
        <v>0</v>
      </c>
    </row>
    <row r="5413" spans="111:118">
      <c r="DG5413">
        <f ca="1"/>
        <v>0</v>
      </c>
      <c r="DH5413">
        <f ca="1"/>
        <v>0</v>
      </c>
      <c r="DI5413">
        <f ca="1"/>
        <v>0</v>
      </c>
      <c r="DJ5413">
        <f ca="1"/>
        <v>0</v>
      </c>
      <c r="DK5413">
        <f ca="1"/>
        <v>0</v>
      </c>
      <c r="DL5413">
        <f ca="1"/>
        <v>0</v>
      </c>
      <c r="DM5413">
        <f ca="1"/>
        <v>0</v>
      </c>
      <c r="DN5413">
        <f ca="1"/>
        <v>0</v>
      </c>
    </row>
    <row r="5414" spans="111:118">
      <c r="DG5414">
        <f ca="1"/>
        <v>0</v>
      </c>
      <c r="DH5414">
        <f ca="1"/>
        <v>0</v>
      </c>
      <c r="DI5414">
        <f ca="1"/>
        <v>0</v>
      </c>
      <c r="DJ5414">
        <f ca="1"/>
        <v>0</v>
      </c>
      <c r="DK5414">
        <f ca="1"/>
        <v>0</v>
      </c>
      <c r="DL5414">
        <f ca="1"/>
        <v>0</v>
      </c>
      <c r="DM5414">
        <f ca="1"/>
        <v>0</v>
      </c>
      <c r="DN5414">
        <f ca="1"/>
        <v>0</v>
      </c>
    </row>
    <row r="5415" spans="111:118">
      <c r="DG5415">
        <f ca="1"/>
        <v>0</v>
      </c>
      <c r="DH5415">
        <f ca="1"/>
        <v>0</v>
      </c>
      <c r="DI5415">
        <f ca="1"/>
        <v>0</v>
      </c>
      <c r="DJ5415">
        <f ca="1"/>
        <v>0</v>
      </c>
      <c r="DK5415">
        <f ca="1"/>
        <v>0</v>
      </c>
      <c r="DL5415">
        <f ca="1"/>
        <v>0</v>
      </c>
      <c r="DM5415">
        <f ca="1"/>
        <v>0</v>
      </c>
      <c r="DN5415">
        <f ca="1"/>
        <v>0</v>
      </c>
    </row>
    <row r="5416" spans="111:118">
      <c r="DG5416">
        <f ca="1"/>
        <v>0</v>
      </c>
      <c r="DH5416">
        <f ca="1"/>
        <v>0</v>
      </c>
      <c r="DI5416">
        <f ca="1"/>
        <v>0</v>
      </c>
      <c r="DJ5416">
        <f ca="1"/>
        <v>0</v>
      </c>
      <c r="DK5416">
        <f ca="1"/>
        <v>0</v>
      </c>
      <c r="DL5416">
        <f ca="1"/>
        <v>0</v>
      </c>
      <c r="DM5416">
        <f ca="1"/>
        <v>0</v>
      </c>
      <c r="DN5416">
        <f ca="1"/>
        <v>0</v>
      </c>
    </row>
    <row r="5417" spans="111:118">
      <c r="DG5417">
        <f ca="1"/>
        <v>0</v>
      </c>
      <c r="DH5417">
        <f ca="1"/>
        <v>0</v>
      </c>
      <c r="DI5417">
        <f ca="1"/>
        <v>0</v>
      </c>
      <c r="DJ5417">
        <f ca="1"/>
        <v>0</v>
      </c>
      <c r="DK5417">
        <f ca="1"/>
        <v>0</v>
      </c>
      <c r="DL5417">
        <f ca="1"/>
        <v>0</v>
      </c>
      <c r="DM5417">
        <f ca="1"/>
        <v>0</v>
      </c>
      <c r="DN5417">
        <f ca="1"/>
        <v>0</v>
      </c>
    </row>
    <row r="5418" spans="111:118">
      <c r="DG5418">
        <f ca="1"/>
        <v>0</v>
      </c>
      <c r="DH5418">
        <f ca="1"/>
        <v>0</v>
      </c>
      <c r="DI5418">
        <f ca="1"/>
        <v>0</v>
      </c>
      <c r="DJ5418">
        <f ca="1"/>
        <v>0</v>
      </c>
      <c r="DK5418">
        <f ca="1"/>
        <v>0</v>
      </c>
      <c r="DL5418">
        <f ca="1"/>
        <v>0</v>
      </c>
      <c r="DM5418">
        <f ca="1"/>
        <v>0</v>
      </c>
      <c r="DN5418">
        <f ca="1"/>
        <v>0</v>
      </c>
    </row>
    <row r="5419" spans="111:118">
      <c r="DG5419">
        <f ca="1"/>
        <v>0</v>
      </c>
      <c r="DH5419">
        <f ca="1"/>
        <v>0</v>
      </c>
      <c r="DI5419">
        <f ca="1"/>
        <v>0</v>
      </c>
      <c r="DJ5419">
        <f ca="1"/>
        <v>0</v>
      </c>
      <c r="DK5419">
        <f ca="1"/>
        <v>0</v>
      </c>
      <c r="DL5419">
        <f ca="1"/>
        <v>0</v>
      </c>
      <c r="DM5419">
        <f ca="1"/>
        <v>0</v>
      </c>
      <c r="DN5419">
        <f ca="1"/>
        <v>0</v>
      </c>
    </row>
    <row r="5420" spans="111:118">
      <c r="DG5420">
        <f ca="1"/>
        <v>0</v>
      </c>
      <c r="DH5420">
        <f ca="1"/>
        <v>0</v>
      </c>
      <c r="DI5420">
        <f ca="1"/>
        <v>0</v>
      </c>
      <c r="DJ5420">
        <f ca="1"/>
        <v>0</v>
      </c>
      <c r="DK5420">
        <f ca="1"/>
        <v>0</v>
      </c>
      <c r="DL5420">
        <f ca="1"/>
        <v>0</v>
      </c>
      <c r="DM5420">
        <f ca="1"/>
        <v>0</v>
      </c>
      <c r="DN5420">
        <f ca="1"/>
        <v>0</v>
      </c>
    </row>
    <row r="5421" spans="111:118">
      <c r="DG5421">
        <f ca="1"/>
        <v>0</v>
      </c>
      <c r="DH5421">
        <f ca="1"/>
        <v>0</v>
      </c>
      <c r="DI5421">
        <f ca="1"/>
        <v>0</v>
      </c>
      <c r="DJ5421">
        <f ca="1"/>
        <v>0</v>
      </c>
      <c r="DK5421">
        <f ca="1"/>
        <v>0</v>
      </c>
      <c r="DL5421">
        <f ca="1"/>
        <v>0</v>
      </c>
      <c r="DM5421">
        <f ca="1"/>
        <v>0</v>
      </c>
      <c r="DN5421">
        <f ca="1"/>
        <v>0</v>
      </c>
    </row>
    <row r="5422" spans="111:118">
      <c r="DG5422">
        <f ca="1"/>
        <v>0</v>
      </c>
      <c r="DH5422">
        <f ca="1"/>
        <v>0</v>
      </c>
      <c r="DI5422">
        <f ca="1"/>
        <v>0</v>
      </c>
      <c r="DJ5422">
        <f ca="1"/>
        <v>0</v>
      </c>
      <c r="DK5422">
        <f ca="1"/>
        <v>0</v>
      </c>
      <c r="DL5422">
        <f ca="1"/>
        <v>0</v>
      </c>
      <c r="DM5422">
        <f ca="1"/>
        <v>0</v>
      </c>
      <c r="DN5422">
        <f ca="1"/>
        <v>0</v>
      </c>
    </row>
    <row r="5423" spans="111:118">
      <c r="DG5423">
        <f ca="1"/>
        <v>0</v>
      </c>
      <c r="DH5423">
        <f ca="1"/>
        <v>0</v>
      </c>
      <c r="DI5423">
        <f ca="1"/>
        <v>0</v>
      </c>
      <c r="DJ5423">
        <f ca="1"/>
        <v>0</v>
      </c>
      <c r="DK5423">
        <f ca="1"/>
        <v>0</v>
      </c>
      <c r="DL5423">
        <f ca="1"/>
        <v>0</v>
      </c>
      <c r="DM5423">
        <f ca="1"/>
        <v>0</v>
      </c>
      <c r="DN5423">
        <f ca="1"/>
        <v>0</v>
      </c>
    </row>
    <row r="5424" spans="111:118">
      <c r="DG5424">
        <f ca="1"/>
        <v>0</v>
      </c>
      <c r="DH5424">
        <f ca="1"/>
        <v>0</v>
      </c>
      <c r="DI5424">
        <f ca="1"/>
        <v>0</v>
      </c>
      <c r="DJ5424">
        <f ca="1"/>
        <v>0</v>
      </c>
      <c r="DK5424">
        <f ca="1"/>
        <v>0</v>
      </c>
      <c r="DL5424">
        <f ca="1"/>
        <v>0</v>
      </c>
      <c r="DM5424">
        <f ca="1"/>
        <v>0</v>
      </c>
      <c r="DN5424">
        <f ca="1"/>
        <v>0</v>
      </c>
    </row>
    <row r="5425" spans="111:118">
      <c r="DG5425">
        <f ca="1"/>
        <v>0</v>
      </c>
      <c r="DH5425">
        <f ca="1"/>
        <v>0</v>
      </c>
      <c r="DI5425">
        <f ca="1"/>
        <v>0</v>
      </c>
      <c r="DJ5425">
        <f ca="1"/>
        <v>0</v>
      </c>
      <c r="DK5425">
        <f ca="1"/>
        <v>0</v>
      </c>
      <c r="DL5425">
        <f ca="1"/>
        <v>0</v>
      </c>
      <c r="DM5425">
        <f ca="1"/>
        <v>0</v>
      </c>
      <c r="DN5425">
        <f ca="1"/>
        <v>0</v>
      </c>
    </row>
    <row r="5426" spans="111:118">
      <c r="DG5426">
        <f ca="1"/>
        <v>0</v>
      </c>
      <c r="DH5426">
        <f ca="1"/>
        <v>0</v>
      </c>
      <c r="DI5426">
        <f ca="1"/>
        <v>0</v>
      </c>
      <c r="DJ5426">
        <f ca="1"/>
        <v>0</v>
      </c>
      <c r="DK5426">
        <f ca="1"/>
        <v>0</v>
      </c>
      <c r="DL5426">
        <f ca="1"/>
        <v>0</v>
      </c>
      <c r="DM5426">
        <f ca="1"/>
        <v>0</v>
      </c>
      <c r="DN5426">
        <f ca="1"/>
        <v>0</v>
      </c>
    </row>
    <row r="5427" spans="111:118">
      <c r="DG5427">
        <f ca="1"/>
        <v>0</v>
      </c>
      <c r="DH5427">
        <f ca="1"/>
        <v>0</v>
      </c>
      <c r="DI5427">
        <f ca="1"/>
        <v>0</v>
      </c>
      <c r="DJ5427">
        <f ca="1"/>
        <v>0</v>
      </c>
      <c r="DK5427">
        <f ca="1"/>
        <v>0</v>
      </c>
      <c r="DL5427">
        <f ca="1"/>
        <v>0</v>
      </c>
      <c r="DM5427">
        <f ca="1"/>
        <v>0</v>
      </c>
      <c r="DN5427">
        <f ca="1"/>
        <v>0</v>
      </c>
    </row>
    <row r="5428" spans="111:118">
      <c r="DG5428">
        <f ca="1"/>
        <v>0</v>
      </c>
      <c r="DH5428">
        <f ca="1"/>
        <v>0</v>
      </c>
      <c r="DI5428">
        <f ca="1"/>
        <v>0</v>
      </c>
      <c r="DJ5428">
        <f ca="1"/>
        <v>0</v>
      </c>
      <c r="DK5428">
        <f ca="1"/>
        <v>0</v>
      </c>
      <c r="DL5428">
        <f ca="1"/>
        <v>0</v>
      </c>
      <c r="DM5428">
        <f ca="1"/>
        <v>0</v>
      </c>
      <c r="DN5428">
        <f ca="1"/>
        <v>0</v>
      </c>
    </row>
    <row r="5429" spans="111:118">
      <c r="DG5429">
        <f ca="1"/>
        <v>0</v>
      </c>
      <c r="DH5429">
        <f ca="1"/>
        <v>0</v>
      </c>
      <c r="DI5429">
        <f ca="1"/>
        <v>0</v>
      </c>
      <c r="DJ5429">
        <f ca="1"/>
        <v>0</v>
      </c>
      <c r="DK5429">
        <f ca="1"/>
        <v>0</v>
      </c>
      <c r="DL5429">
        <f ca="1"/>
        <v>0</v>
      </c>
      <c r="DM5429">
        <f ca="1"/>
        <v>0</v>
      </c>
      <c r="DN5429">
        <f ca="1"/>
        <v>0</v>
      </c>
    </row>
    <row r="5430" spans="111:118">
      <c r="DG5430">
        <f ca="1"/>
        <v>0</v>
      </c>
      <c r="DH5430">
        <f ca="1"/>
        <v>0</v>
      </c>
      <c r="DI5430">
        <f ca="1"/>
        <v>0</v>
      </c>
      <c r="DJ5430">
        <f ca="1"/>
        <v>0</v>
      </c>
      <c r="DK5430">
        <f ca="1"/>
        <v>0</v>
      </c>
      <c r="DL5430">
        <f ca="1"/>
        <v>0</v>
      </c>
      <c r="DM5430">
        <f ca="1"/>
        <v>0</v>
      </c>
      <c r="DN5430">
        <f ca="1"/>
        <v>0</v>
      </c>
    </row>
    <row r="5431" spans="111:118">
      <c r="DG5431">
        <f ca="1"/>
        <v>0</v>
      </c>
      <c r="DH5431">
        <f ca="1"/>
        <v>0</v>
      </c>
      <c r="DI5431">
        <f ca="1"/>
        <v>0</v>
      </c>
      <c r="DJ5431">
        <f ca="1"/>
        <v>0</v>
      </c>
      <c r="DK5431">
        <f ca="1"/>
        <v>0</v>
      </c>
      <c r="DL5431">
        <f ca="1"/>
        <v>0</v>
      </c>
      <c r="DM5431">
        <f ca="1"/>
        <v>0</v>
      </c>
      <c r="DN5431">
        <f ca="1"/>
        <v>0</v>
      </c>
    </row>
    <row r="5432" spans="111:118">
      <c r="DG5432">
        <f ca="1"/>
        <v>0</v>
      </c>
      <c r="DH5432">
        <f ca="1"/>
        <v>0</v>
      </c>
      <c r="DI5432">
        <f ca="1"/>
        <v>0</v>
      </c>
      <c r="DJ5432">
        <f ca="1"/>
        <v>0</v>
      </c>
      <c r="DK5432">
        <f ca="1"/>
        <v>0</v>
      </c>
      <c r="DL5432">
        <f ca="1"/>
        <v>0</v>
      </c>
      <c r="DM5432">
        <f ca="1"/>
        <v>0</v>
      </c>
      <c r="DN5432">
        <f ca="1"/>
        <v>0</v>
      </c>
    </row>
    <row r="5433" spans="111:118">
      <c r="DG5433">
        <f ca="1"/>
        <v>0</v>
      </c>
      <c r="DH5433">
        <f ca="1"/>
        <v>0</v>
      </c>
      <c r="DI5433">
        <f ca="1"/>
        <v>0</v>
      </c>
      <c r="DJ5433">
        <f ca="1"/>
        <v>0</v>
      </c>
      <c r="DK5433">
        <f ca="1"/>
        <v>0</v>
      </c>
      <c r="DL5433">
        <f ca="1"/>
        <v>0</v>
      </c>
      <c r="DM5433">
        <f ca="1"/>
        <v>0</v>
      </c>
      <c r="DN5433">
        <f ca="1"/>
        <v>0</v>
      </c>
    </row>
    <row r="5434" spans="111:118">
      <c r="DG5434">
        <f ca="1"/>
        <v>0</v>
      </c>
      <c r="DH5434">
        <f ca="1"/>
        <v>0</v>
      </c>
      <c r="DI5434">
        <f ca="1"/>
        <v>0</v>
      </c>
      <c r="DJ5434">
        <f ca="1"/>
        <v>0</v>
      </c>
      <c r="DK5434">
        <f ca="1"/>
        <v>0</v>
      </c>
      <c r="DL5434">
        <f ca="1"/>
        <v>0</v>
      </c>
      <c r="DM5434">
        <f ca="1"/>
        <v>0</v>
      </c>
      <c r="DN5434">
        <f ca="1"/>
        <v>0</v>
      </c>
    </row>
    <row r="5435" spans="111:118">
      <c r="DG5435">
        <f ca="1"/>
        <v>0</v>
      </c>
      <c r="DH5435">
        <f ca="1"/>
        <v>0</v>
      </c>
      <c r="DI5435">
        <f ca="1"/>
        <v>0</v>
      </c>
      <c r="DJ5435">
        <f ca="1"/>
        <v>0</v>
      </c>
      <c r="DK5435">
        <f ca="1"/>
        <v>0</v>
      </c>
      <c r="DL5435">
        <f ca="1"/>
        <v>0</v>
      </c>
      <c r="DM5435">
        <f ca="1"/>
        <v>0</v>
      </c>
      <c r="DN5435">
        <f ca="1"/>
        <v>0</v>
      </c>
    </row>
    <row r="5436" spans="111:118">
      <c r="DG5436">
        <f ca="1"/>
        <v>0</v>
      </c>
      <c r="DH5436">
        <f ca="1"/>
        <v>0</v>
      </c>
      <c r="DI5436">
        <f ca="1"/>
        <v>0</v>
      </c>
      <c r="DJ5436">
        <f ca="1"/>
        <v>0</v>
      </c>
      <c r="DK5436">
        <f ca="1"/>
        <v>0</v>
      </c>
      <c r="DL5436">
        <f ca="1"/>
        <v>0</v>
      </c>
      <c r="DM5436">
        <f ca="1"/>
        <v>0</v>
      </c>
      <c r="DN5436">
        <f ca="1"/>
        <v>0</v>
      </c>
    </row>
    <row r="5437" spans="111:118">
      <c r="DG5437">
        <f ca="1"/>
        <v>0</v>
      </c>
      <c r="DH5437">
        <f ca="1"/>
        <v>0</v>
      </c>
      <c r="DI5437">
        <f ca="1"/>
        <v>0</v>
      </c>
      <c r="DJ5437">
        <f ca="1"/>
        <v>0</v>
      </c>
      <c r="DK5437">
        <f ca="1"/>
        <v>0</v>
      </c>
      <c r="DL5437">
        <f ca="1"/>
        <v>0</v>
      </c>
      <c r="DM5437">
        <f ca="1"/>
        <v>0</v>
      </c>
      <c r="DN5437">
        <f ca="1"/>
        <v>0</v>
      </c>
    </row>
    <row r="5438" spans="111:118">
      <c r="DG5438">
        <f ca="1"/>
        <v>0</v>
      </c>
      <c r="DH5438">
        <f ca="1"/>
        <v>0</v>
      </c>
      <c r="DI5438">
        <f ca="1"/>
        <v>0</v>
      </c>
      <c r="DJ5438">
        <f ca="1"/>
        <v>0</v>
      </c>
      <c r="DK5438">
        <f ca="1"/>
        <v>0</v>
      </c>
      <c r="DL5438">
        <f ca="1"/>
        <v>0</v>
      </c>
      <c r="DM5438">
        <f ca="1"/>
        <v>0</v>
      </c>
      <c r="DN5438">
        <f ca="1"/>
        <v>0</v>
      </c>
    </row>
    <row r="5439" spans="111:118">
      <c r="DG5439">
        <f ca="1"/>
        <v>0</v>
      </c>
      <c r="DH5439">
        <f ca="1"/>
        <v>0</v>
      </c>
      <c r="DI5439">
        <f ca="1"/>
        <v>0</v>
      </c>
      <c r="DJ5439">
        <f ca="1"/>
        <v>0</v>
      </c>
      <c r="DK5439">
        <f ca="1"/>
        <v>0</v>
      </c>
      <c r="DL5439">
        <f ca="1"/>
        <v>0</v>
      </c>
      <c r="DM5439">
        <f ca="1"/>
        <v>0</v>
      </c>
      <c r="DN5439">
        <f ca="1"/>
        <v>0</v>
      </c>
    </row>
    <row r="5440" spans="111:118">
      <c r="DG5440">
        <f ca="1"/>
        <v>0</v>
      </c>
      <c r="DH5440">
        <f ca="1"/>
        <v>0</v>
      </c>
      <c r="DI5440">
        <f ca="1"/>
        <v>0</v>
      </c>
      <c r="DJ5440">
        <f ca="1"/>
        <v>0</v>
      </c>
      <c r="DK5440">
        <f ca="1"/>
        <v>0</v>
      </c>
      <c r="DL5440">
        <f ca="1"/>
        <v>0</v>
      </c>
      <c r="DM5440">
        <f ca="1"/>
        <v>0</v>
      </c>
      <c r="DN5440">
        <f ca="1"/>
        <v>0</v>
      </c>
    </row>
    <row r="5441" spans="111:118">
      <c r="DG5441">
        <f ca="1"/>
        <v>0</v>
      </c>
      <c r="DH5441">
        <f ca="1"/>
        <v>0</v>
      </c>
      <c r="DI5441">
        <f ca="1"/>
        <v>0</v>
      </c>
      <c r="DJ5441">
        <f ca="1"/>
        <v>0</v>
      </c>
      <c r="DK5441">
        <f ca="1"/>
        <v>0</v>
      </c>
      <c r="DL5441">
        <f ca="1"/>
        <v>0</v>
      </c>
      <c r="DM5441">
        <f ca="1"/>
        <v>0</v>
      </c>
      <c r="DN5441">
        <f ca="1"/>
        <v>0</v>
      </c>
    </row>
    <row r="5442" spans="111:118">
      <c r="DG5442">
        <f ca="1"/>
        <v>0</v>
      </c>
      <c r="DH5442">
        <f ca="1"/>
        <v>0</v>
      </c>
      <c r="DI5442">
        <f ca="1"/>
        <v>0</v>
      </c>
      <c r="DJ5442">
        <f ca="1"/>
        <v>0</v>
      </c>
      <c r="DK5442">
        <f ca="1"/>
        <v>0</v>
      </c>
      <c r="DL5442">
        <f ca="1"/>
        <v>0</v>
      </c>
      <c r="DM5442">
        <f ca="1"/>
        <v>0</v>
      </c>
      <c r="DN5442">
        <f ca="1"/>
        <v>0</v>
      </c>
    </row>
    <row r="5443" spans="111:118">
      <c r="DG5443">
        <f ca="1"/>
        <v>0</v>
      </c>
      <c r="DH5443">
        <f ca="1"/>
        <v>0</v>
      </c>
      <c r="DI5443">
        <f ca="1"/>
        <v>0</v>
      </c>
      <c r="DJ5443">
        <f ca="1"/>
        <v>0</v>
      </c>
      <c r="DK5443">
        <f ca="1"/>
        <v>0</v>
      </c>
      <c r="DL5443">
        <f ca="1"/>
        <v>0</v>
      </c>
      <c r="DM5443">
        <f ca="1"/>
        <v>0</v>
      </c>
      <c r="DN5443">
        <f ca="1"/>
        <v>0</v>
      </c>
    </row>
    <row r="5444" spans="111:118">
      <c r="DG5444">
        <f ca="1"/>
        <v>0</v>
      </c>
      <c r="DH5444">
        <f ca="1"/>
        <v>0</v>
      </c>
      <c r="DI5444">
        <f ca="1"/>
        <v>0</v>
      </c>
      <c r="DJ5444">
        <f ca="1"/>
        <v>0</v>
      </c>
      <c r="DK5444">
        <f ca="1"/>
        <v>0</v>
      </c>
      <c r="DL5444">
        <f ca="1"/>
        <v>0</v>
      </c>
      <c r="DM5444">
        <f ca="1"/>
        <v>0</v>
      </c>
      <c r="DN5444">
        <f ca="1"/>
        <v>0</v>
      </c>
    </row>
    <row r="5445" spans="111:118">
      <c r="DG5445">
        <f ca="1"/>
        <v>0</v>
      </c>
      <c r="DH5445">
        <f ca="1"/>
        <v>0</v>
      </c>
      <c r="DI5445">
        <f ca="1"/>
        <v>0</v>
      </c>
      <c r="DJ5445">
        <f ca="1"/>
        <v>0</v>
      </c>
      <c r="DK5445">
        <f ca="1"/>
        <v>0</v>
      </c>
      <c r="DL5445">
        <f ca="1"/>
        <v>0</v>
      </c>
      <c r="DM5445">
        <f ca="1"/>
        <v>0</v>
      </c>
      <c r="DN5445">
        <f ca="1"/>
        <v>0</v>
      </c>
    </row>
    <row r="5446" spans="111:118">
      <c r="DG5446">
        <f ca="1"/>
        <v>0</v>
      </c>
      <c r="DH5446">
        <f ca="1"/>
        <v>0</v>
      </c>
      <c r="DI5446">
        <f ca="1"/>
        <v>0</v>
      </c>
      <c r="DJ5446">
        <f ca="1"/>
        <v>0</v>
      </c>
      <c r="DK5446">
        <f ca="1"/>
        <v>0</v>
      </c>
      <c r="DL5446">
        <f ca="1"/>
        <v>0</v>
      </c>
      <c r="DM5446">
        <f ca="1"/>
        <v>0</v>
      </c>
      <c r="DN5446">
        <f ca="1"/>
        <v>0</v>
      </c>
    </row>
    <row r="5447" spans="111:118">
      <c r="DG5447">
        <f ca="1"/>
        <v>0</v>
      </c>
      <c r="DH5447">
        <f ca="1"/>
        <v>0</v>
      </c>
      <c r="DI5447">
        <f ca="1"/>
        <v>0</v>
      </c>
      <c r="DJ5447">
        <f ca="1"/>
        <v>0</v>
      </c>
      <c r="DK5447">
        <f ca="1"/>
        <v>0</v>
      </c>
      <c r="DL5447">
        <f ca="1"/>
        <v>0</v>
      </c>
      <c r="DM5447">
        <f ca="1"/>
        <v>0</v>
      </c>
      <c r="DN5447">
        <f ca="1"/>
        <v>0</v>
      </c>
    </row>
    <row r="5448" spans="111:118">
      <c r="DG5448">
        <f ca="1"/>
        <v>0</v>
      </c>
      <c r="DH5448">
        <f ca="1"/>
        <v>0</v>
      </c>
      <c r="DI5448">
        <f ca="1"/>
        <v>0</v>
      </c>
      <c r="DJ5448">
        <f ca="1"/>
        <v>0</v>
      </c>
      <c r="DK5448">
        <f ca="1"/>
        <v>0</v>
      </c>
      <c r="DL5448">
        <f ca="1"/>
        <v>0</v>
      </c>
      <c r="DM5448">
        <f ca="1"/>
        <v>0</v>
      </c>
      <c r="DN5448">
        <f ca="1"/>
        <v>0</v>
      </c>
    </row>
    <row r="5449" spans="111:118">
      <c r="DG5449">
        <f ca="1"/>
        <v>0</v>
      </c>
      <c r="DH5449">
        <f ca="1"/>
        <v>0</v>
      </c>
      <c r="DI5449">
        <f ca="1"/>
        <v>0</v>
      </c>
      <c r="DJ5449">
        <f ca="1"/>
        <v>0</v>
      </c>
      <c r="DK5449">
        <f ca="1"/>
        <v>0</v>
      </c>
      <c r="DL5449">
        <f ca="1"/>
        <v>0</v>
      </c>
      <c r="DM5449">
        <f ca="1"/>
        <v>0</v>
      </c>
      <c r="DN5449">
        <f ca="1"/>
        <v>0</v>
      </c>
    </row>
    <row r="5450" spans="111:118">
      <c r="DG5450">
        <f ca="1"/>
        <v>0</v>
      </c>
      <c r="DH5450">
        <f ca="1"/>
        <v>0</v>
      </c>
      <c r="DI5450">
        <f ca="1"/>
        <v>0</v>
      </c>
      <c r="DJ5450">
        <f ca="1"/>
        <v>0</v>
      </c>
      <c r="DK5450">
        <f ca="1"/>
        <v>0</v>
      </c>
      <c r="DL5450">
        <f ca="1"/>
        <v>0</v>
      </c>
      <c r="DM5450">
        <f ca="1"/>
        <v>0</v>
      </c>
      <c r="DN5450">
        <f ca="1"/>
        <v>0</v>
      </c>
    </row>
    <row r="5451" spans="111:118">
      <c r="DG5451">
        <f ca="1"/>
        <v>0</v>
      </c>
      <c r="DH5451">
        <f ca="1"/>
        <v>0</v>
      </c>
      <c r="DI5451">
        <f ca="1"/>
        <v>0</v>
      </c>
      <c r="DJ5451">
        <f ca="1"/>
        <v>0</v>
      </c>
      <c r="DK5451">
        <f ca="1"/>
        <v>0</v>
      </c>
      <c r="DL5451">
        <f ca="1"/>
        <v>0</v>
      </c>
      <c r="DM5451">
        <f ca="1"/>
        <v>0</v>
      </c>
      <c r="DN5451">
        <f ca="1"/>
        <v>0</v>
      </c>
    </row>
    <row r="5452" spans="111:118">
      <c r="DG5452">
        <f ca="1"/>
        <v>0</v>
      </c>
      <c r="DH5452">
        <f ca="1"/>
        <v>0</v>
      </c>
      <c r="DI5452">
        <f ca="1"/>
        <v>0</v>
      </c>
      <c r="DJ5452">
        <f ca="1"/>
        <v>0</v>
      </c>
      <c r="DK5452">
        <f ca="1"/>
        <v>0</v>
      </c>
      <c r="DL5452">
        <f ca="1"/>
        <v>0</v>
      </c>
      <c r="DM5452">
        <f ca="1"/>
        <v>0</v>
      </c>
      <c r="DN5452">
        <f ca="1"/>
        <v>0</v>
      </c>
    </row>
    <row r="5453" spans="111:118">
      <c r="DG5453">
        <f ca="1"/>
        <v>0</v>
      </c>
      <c r="DH5453">
        <f ca="1"/>
        <v>0</v>
      </c>
      <c r="DI5453">
        <f ca="1"/>
        <v>0</v>
      </c>
      <c r="DJ5453">
        <f ca="1"/>
        <v>0</v>
      </c>
      <c r="DK5453">
        <f ca="1"/>
        <v>0</v>
      </c>
      <c r="DL5453">
        <f ca="1"/>
        <v>0</v>
      </c>
      <c r="DM5453">
        <f ca="1"/>
        <v>0</v>
      </c>
      <c r="DN5453">
        <f ca="1"/>
        <v>0</v>
      </c>
    </row>
    <row r="5454" spans="111:118">
      <c r="DG5454">
        <f ca="1"/>
        <v>0</v>
      </c>
      <c r="DH5454">
        <f ca="1"/>
        <v>0</v>
      </c>
      <c r="DI5454">
        <f ca="1"/>
        <v>0</v>
      </c>
      <c r="DJ5454">
        <f ca="1"/>
        <v>0</v>
      </c>
      <c r="DK5454">
        <f ca="1"/>
        <v>0</v>
      </c>
      <c r="DL5454">
        <f ca="1"/>
        <v>0</v>
      </c>
      <c r="DM5454">
        <f ca="1"/>
        <v>0</v>
      </c>
      <c r="DN5454">
        <f ca="1"/>
        <v>0</v>
      </c>
    </row>
    <row r="5455" spans="111:118">
      <c r="DG5455">
        <f ca="1"/>
        <v>0</v>
      </c>
      <c r="DH5455">
        <f ca="1"/>
        <v>0</v>
      </c>
      <c r="DI5455">
        <f ca="1"/>
        <v>0</v>
      </c>
      <c r="DJ5455">
        <f ca="1"/>
        <v>0</v>
      </c>
      <c r="DK5455">
        <f ca="1"/>
        <v>0</v>
      </c>
      <c r="DL5455">
        <f ca="1"/>
        <v>0</v>
      </c>
      <c r="DM5455">
        <f ca="1"/>
        <v>0</v>
      </c>
      <c r="DN5455">
        <f ca="1"/>
        <v>0</v>
      </c>
    </row>
    <row r="5456" spans="111:118">
      <c r="DG5456">
        <f ca="1"/>
        <v>0</v>
      </c>
      <c r="DH5456">
        <f ca="1"/>
        <v>0</v>
      </c>
      <c r="DI5456">
        <f ca="1"/>
        <v>0</v>
      </c>
      <c r="DJ5456">
        <f ca="1"/>
        <v>0</v>
      </c>
      <c r="DK5456">
        <f ca="1"/>
        <v>0</v>
      </c>
      <c r="DL5456">
        <f ca="1"/>
        <v>0</v>
      </c>
      <c r="DM5456">
        <f ca="1"/>
        <v>0</v>
      </c>
      <c r="DN5456">
        <f ca="1"/>
        <v>0</v>
      </c>
    </row>
    <row r="5457" spans="111:118">
      <c r="DG5457">
        <f ca="1"/>
        <v>0</v>
      </c>
      <c r="DH5457">
        <f ca="1"/>
        <v>0</v>
      </c>
      <c r="DI5457">
        <f ca="1"/>
        <v>0</v>
      </c>
      <c r="DJ5457">
        <f ca="1"/>
        <v>0</v>
      </c>
      <c r="DK5457">
        <f ca="1"/>
        <v>0</v>
      </c>
      <c r="DL5457">
        <f ca="1"/>
        <v>0</v>
      </c>
      <c r="DM5457">
        <f ca="1"/>
        <v>0</v>
      </c>
      <c r="DN5457">
        <f ca="1"/>
        <v>0</v>
      </c>
    </row>
    <row r="5458" spans="111:118">
      <c r="DG5458">
        <f ca="1"/>
        <v>0</v>
      </c>
      <c r="DH5458">
        <f ca="1"/>
        <v>0</v>
      </c>
      <c r="DI5458">
        <f ca="1"/>
        <v>0</v>
      </c>
      <c r="DJ5458">
        <f ca="1"/>
        <v>0</v>
      </c>
      <c r="DK5458">
        <f ca="1"/>
        <v>0</v>
      </c>
      <c r="DL5458">
        <f ca="1"/>
        <v>0</v>
      </c>
      <c r="DM5458">
        <f ca="1"/>
        <v>0</v>
      </c>
      <c r="DN5458">
        <f ca="1"/>
        <v>0</v>
      </c>
    </row>
    <row r="5459" spans="111:118">
      <c r="DG5459">
        <f ca="1"/>
        <v>0</v>
      </c>
      <c r="DH5459">
        <f ca="1"/>
        <v>0</v>
      </c>
      <c r="DI5459">
        <f ca="1"/>
        <v>0</v>
      </c>
      <c r="DJ5459">
        <f ca="1"/>
        <v>0</v>
      </c>
      <c r="DK5459">
        <f ca="1"/>
        <v>0</v>
      </c>
      <c r="DL5459">
        <f ca="1"/>
        <v>0</v>
      </c>
      <c r="DM5459">
        <f ca="1"/>
        <v>0</v>
      </c>
      <c r="DN5459">
        <f ca="1"/>
        <v>0</v>
      </c>
    </row>
    <row r="5460" spans="111:118">
      <c r="DG5460">
        <f ca="1"/>
        <v>0</v>
      </c>
      <c r="DH5460">
        <f ca="1"/>
        <v>0</v>
      </c>
      <c r="DI5460">
        <f ca="1"/>
        <v>0</v>
      </c>
      <c r="DJ5460">
        <f ca="1"/>
        <v>0</v>
      </c>
      <c r="DK5460">
        <f ca="1"/>
        <v>0</v>
      </c>
      <c r="DL5460">
        <f ca="1"/>
        <v>0</v>
      </c>
      <c r="DM5460">
        <f ca="1"/>
        <v>0</v>
      </c>
      <c r="DN5460">
        <f ca="1"/>
        <v>0</v>
      </c>
    </row>
    <row r="5461" spans="111:118">
      <c r="DG5461">
        <f ca="1"/>
        <v>0</v>
      </c>
      <c r="DH5461">
        <f ca="1"/>
        <v>0</v>
      </c>
      <c r="DI5461">
        <f ca="1"/>
        <v>0</v>
      </c>
      <c r="DJ5461">
        <f ca="1"/>
        <v>0</v>
      </c>
      <c r="DK5461">
        <f ca="1"/>
        <v>0</v>
      </c>
      <c r="DL5461">
        <f ca="1"/>
        <v>0</v>
      </c>
      <c r="DM5461">
        <f ca="1"/>
        <v>0</v>
      </c>
      <c r="DN5461">
        <f ca="1"/>
        <v>0</v>
      </c>
    </row>
    <row r="5462" spans="111:118">
      <c r="DG5462">
        <f ca="1"/>
        <v>0</v>
      </c>
      <c r="DH5462">
        <f ca="1"/>
        <v>0</v>
      </c>
      <c r="DI5462">
        <f ca="1"/>
        <v>0</v>
      </c>
      <c r="DJ5462">
        <f ca="1"/>
        <v>0</v>
      </c>
      <c r="DK5462">
        <f ca="1"/>
        <v>0</v>
      </c>
      <c r="DL5462">
        <f ca="1"/>
        <v>0</v>
      </c>
      <c r="DM5462">
        <f ca="1"/>
        <v>0</v>
      </c>
      <c r="DN5462">
        <f ca="1"/>
        <v>0</v>
      </c>
    </row>
    <row r="5463" spans="111:118">
      <c r="DG5463">
        <f ca="1"/>
        <v>0</v>
      </c>
      <c r="DH5463">
        <f ca="1"/>
        <v>0</v>
      </c>
      <c r="DI5463">
        <f ca="1"/>
        <v>0</v>
      </c>
      <c r="DJ5463">
        <f ca="1"/>
        <v>0</v>
      </c>
      <c r="DK5463">
        <f ca="1"/>
        <v>0</v>
      </c>
      <c r="DL5463">
        <f ca="1"/>
        <v>0</v>
      </c>
      <c r="DM5463">
        <f ca="1"/>
        <v>0</v>
      </c>
      <c r="DN5463">
        <f ca="1"/>
        <v>0</v>
      </c>
    </row>
    <row r="5464" spans="111:118">
      <c r="DG5464">
        <f ca="1"/>
        <v>0</v>
      </c>
      <c r="DH5464">
        <f ca="1"/>
        <v>0</v>
      </c>
      <c r="DI5464">
        <f ca="1"/>
        <v>0</v>
      </c>
      <c r="DJ5464">
        <f ca="1"/>
        <v>0</v>
      </c>
      <c r="DK5464">
        <f ca="1"/>
        <v>0</v>
      </c>
      <c r="DL5464">
        <f ca="1"/>
        <v>0</v>
      </c>
      <c r="DM5464">
        <f ca="1"/>
        <v>0</v>
      </c>
      <c r="DN5464">
        <f ca="1"/>
        <v>0</v>
      </c>
    </row>
    <row r="5465" spans="111:118">
      <c r="DG5465">
        <f ca="1"/>
        <v>0</v>
      </c>
      <c r="DH5465">
        <f ca="1"/>
        <v>0</v>
      </c>
      <c r="DI5465">
        <f ca="1"/>
        <v>0</v>
      </c>
      <c r="DJ5465">
        <f ca="1"/>
        <v>0</v>
      </c>
      <c r="DK5465">
        <f ca="1"/>
        <v>0</v>
      </c>
      <c r="DL5465">
        <f ca="1"/>
        <v>0</v>
      </c>
      <c r="DM5465">
        <f ca="1"/>
        <v>0</v>
      </c>
      <c r="DN5465">
        <f ca="1"/>
        <v>0</v>
      </c>
    </row>
    <row r="5466" spans="111:118">
      <c r="DG5466">
        <f ca="1"/>
        <v>0</v>
      </c>
      <c r="DH5466">
        <f ca="1"/>
        <v>0</v>
      </c>
      <c r="DI5466">
        <f ca="1"/>
        <v>0</v>
      </c>
      <c r="DJ5466">
        <f ca="1"/>
        <v>0</v>
      </c>
      <c r="DK5466">
        <f ca="1"/>
        <v>0</v>
      </c>
      <c r="DL5466">
        <f ca="1"/>
        <v>0</v>
      </c>
      <c r="DM5466">
        <f ca="1"/>
        <v>0</v>
      </c>
      <c r="DN5466">
        <f ca="1"/>
        <v>0</v>
      </c>
    </row>
    <row r="5467" spans="111:118">
      <c r="DG5467">
        <f ca="1"/>
        <v>0</v>
      </c>
      <c r="DH5467">
        <f ca="1"/>
        <v>0</v>
      </c>
      <c r="DI5467">
        <f ca="1"/>
        <v>0</v>
      </c>
      <c r="DJ5467">
        <f ca="1"/>
        <v>0</v>
      </c>
      <c r="DK5467">
        <f ca="1"/>
        <v>0</v>
      </c>
      <c r="DL5467">
        <f ca="1"/>
        <v>0</v>
      </c>
      <c r="DM5467">
        <f ca="1"/>
        <v>0</v>
      </c>
      <c r="DN5467">
        <f ca="1"/>
        <v>0</v>
      </c>
    </row>
    <row r="5468" spans="111:118">
      <c r="DG5468">
        <f ca="1"/>
        <v>0</v>
      </c>
      <c r="DH5468">
        <f ca="1"/>
        <v>0</v>
      </c>
      <c r="DI5468">
        <f ca="1"/>
        <v>0</v>
      </c>
      <c r="DJ5468">
        <f ca="1"/>
        <v>0</v>
      </c>
      <c r="DK5468">
        <f ca="1"/>
        <v>0</v>
      </c>
      <c r="DL5468">
        <f ca="1"/>
        <v>0</v>
      </c>
      <c r="DM5468">
        <f ca="1"/>
        <v>0</v>
      </c>
      <c r="DN5468">
        <f ca="1"/>
        <v>0</v>
      </c>
    </row>
    <row r="5469" spans="111:118">
      <c r="DG5469">
        <f ca="1"/>
        <v>0</v>
      </c>
      <c r="DH5469">
        <f ca="1"/>
        <v>0</v>
      </c>
      <c r="DI5469">
        <f ca="1"/>
        <v>0</v>
      </c>
      <c r="DJ5469">
        <f ca="1"/>
        <v>0</v>
      </c>
      <c r="DK5469">
        <f ca="1"/>
        <v>0</v>
      </c>
      <c r="DL5469">
        <f ca="1"/>
        <v>0</v>
      </c>
      <c r="DM5469">
        <f ca="1"/>
        <v>0</v>
      </c>
      <c r="DN5469">
        <f ca="1"/>
        <v>0</v>
      </c>
    </row>
    <row r="5470" spans="111:118">
      <c r="DG5470">
        <f ca="1"/>
        <v>0</v>
      </c>
      <c r="DH5470">
        <f ca="1"/>
        <v>0</v>
      </c>
      <c r="DI5470">
        <f ca="1"/>
        <v>0</v>
      </c>
      <c r="DJ5470">
        <f ca="1"/>
        <v>0</v>
      </c>
      <c r="DK5470">
        <f ca="1"/>
        <v>0</v>
      </c>
      <c r="DL5470">
        <f ca="1"/>
        <v>0</v>
      </c>
      <c r="DM5470">
        <f ca="1"/>
        <v>0</v>
      </c>
      <c r="DN5470">
        <f ca="1"/>
        <v>0</v>
      </c>
    </row>
    <row r="5471" spans="111:118">
      <c r="DG5471">
        <f ca="1"/>
        <v>0</v>
      </c>
      <c r="DH5471">
        <f ca="1"/>
        <v>0</v>
      </c>
      <c r="DI5471">
        <f ca="1"/>
        <v>0</v>
      </c>
      <c r="DJ5471">
        <f ca="1"/>
        <v>0</v>
      </c>
      <c r="DK5471">
        <f ca="1"/>
        <v>0</v>
      </c>
      <c r="DL5471">
        <f ca="1"/>
        <v>0</v>
      </c>
      <c r="DM5471">
        <f ca="1"/>
        <v>0</v>
      </c>
      <c r="DN5471">
        <f ca="1"/>
        <v>0</v>
      </c>
    </row>
    <row r="5472" spans="111:118">
      <c r="DG5472">
        <f ca="1"/>
        <v>0</v>
      </c>
      <c r="DH5472">
        <f ca="1"/>
        <v>0</v>
      </c>
      <c r="DI5472">
        <f ca="1"/>
        <v>0</v>
      </c>
      <c r="DJ5472">
        <f ca="1"/>
        <v>0</v>
      </c>
      <c r="DK5472">
        <f ca="1"/>
        <v>0</v>
      </c>
      <c r="DL5472">
        <f ca="1"/>
        <v>0</v>
      </c>
      <c r="DM5472">
        <f ca="1"/>
        <v>0</v>
      </c>
      <c r="DN5472">
        <f ca="1"/>
        <v>0</v>
      </c>
    </row>
    <row r="5473" spans="111:118">
      <c r="DG5473">
        <f ca="1"/>
        <v>0</v>
      </c>
      <c r="DH5473">
        <f ca="1"/>
        <v>0</v>
      </c>
      <c r="DI5473">
        <f ca="1"/>
        <v>0</v>
      </c>
      <c r="DJ5473">
        <f ca="1"/>
        <v>0</v>
      </c>
      <c r="DK5473">
        <f ca="1"/>
        <v>0</v>
      </c>
      <c r="DL5473">
        <f ca="1"/>
        <v>0</v>
      </c>
      <c r="DM5473">
        <f ca="1"/>
        <v>0</v>
      </c>
      <c r="DN5473">
        <f ca="1"/>
        <v>0</v>
      </c>
    </row>
    <row r="5474" spans="111:118">
      <c r="DG5474">
        <f ca="1"/>
        <v>0</v>
      </c>
      <c r="DH5474">
        <f ca="1"/>
        <v>0</v>
      </c>
      <c r="DI5474">
        <f ca="1"/>
        <v>0</v>
      </c>
      <c r="DJ5474">
        <f ca="1"/>
        <v>0</v>
      </c>
      <c r="DK5474">
        <f ca="1"/>
        <v>0</v>
      </c>
      <c r="DL5474">
        <f ca="1"/>
        <v>0</v>
      </c>
      <c r="DM5474">
        <f ca="1"/>
        <v>0</v>
      </c>
      <c r="DN5474">
        <f ca="1"/>
        <v>0</v>
      </c>
    </row>
    <row r="5475" spans="111:118">
      <c r="DG5475">
        <f ca="1"/>
        <v>0</v>
      </c>
      <c r="DH5475">
        <f ca="1"/>
        <v>0</v>
      </c>
      <c r="DI5475">
        <f ca="1"/>
        <v>0</v>
      </c>
      <c r="DJ5475">
        <f ca="1"/>
        <v>0</v>
      </c>
      <c r="DK5475">
        <f ca="1"/>
        <v>0</v>
      </c>
      <c r="DL5475">
        <f ca="1"/>
        <v>0</v>
      </c>
      <c r="DM5475">
        <f ca="1"/>
        <v>0</v>
      </c>
      <c r="DN5475">
        <f ca="1"/>
        <v>0</v>
      </c>
    </row>
    <row r="5476" spans="111:118">
      <c r="DG5476">
        <f ca="1"/>
        <v>0</v>
      </c>
      <c r="DH5476">
        <f ca="1"/>
        <v>0</v>
      </c>
      <c r="DI5476">
        <f ca="1"/>
        <v>0</v>
      </c>
      <c r="DJ5476">
        <f ca="1"/>
        <v>0</v>
      </c>
      <c r="DK5476">
        <f ca="1"/>
        <v>0</v>
      </c>
      <c r="DL5476">
        <f ca="1"/>
        <v>0</v>
      </c>
      <c r="DM5476">
        <f ca="1"/>
        <v>0</v>
      </c>
      <c r="DN5476">
        <f ca="1"/>
        <v>0</v>
      </c>
    </row>
    <row r="5477" spans="111:118">
      <c r="DG5477">
        <f ca="1"/>
        <v>0</v>
      </c>
      <c r="DH5477">
        <f ca="1"/>
        <v>0</v>
      </c>
      <c r="DI5477">
        <f ca="1"/>
        <v>0</v>
      </c>
      <c r="DJ5477">
        <f ca="1"/>
        <v>0</v>
      </c>
      <c r="DK5477">
        <f ca="1"/>
        <v>0</v>
      </c>
      <c r="DL5477">
        <f ca="1"/>
        <v>0</v>
      </c>
      <c r="DM5477">
        <f ca="1"/>
        <v>0</v>
      </c>
      <c r="DN5477">
        <f ca="1"/>
        <v>0</v>
      </c>
    </row>
    <row r="5478" spans="111:118">
      <c r="DG5478">
        <f ca="1"/>
        <v>0</v>
      </c>
      <c r="DH5478">
        <f ca="1"/>
        <v>0</v>
      </c>
      <c r="DI5478">
        <f ca="1"/>
        <v>0</v>
      </c>
      <c r="DJ5478">
        <f ca="1"/>
        <v>0</v>
      </c>
      <c r="DK5478">
        <f ca="1"/>
        <v>0</v>
      </c>
      <c r="DL5478">
        <f ca="1"/>
        <v>0</v>
      </c>
      <c r="DM5478">
        <f ca="1"/>
        <v>0</v>
      </c>
      <c r="DN5478">
        <f ca="1"/>
        <v>0</v>
      </c>
    </row>
    <row r="5479" spans="111:118">
      <c r="DG5479">
        <f ca="1"/>
        <v>0</v>
      </c>
      <c r="DH5479">
        <f ca="1"/>
        <v>0</v>
      </c>
      <c r="DI5479">
        <f ca="1"/>
        <v>0</v>
      </c>
      <c r="DJ5479">
        <f ca="1"/>
        <v>0</v>
      </c>
      <c r="DK5479">
        <f ca="1"/>
        <v>0</v>
      </c>
      <c r="DL5479">
        <f ca="1"/>
        <v>0</v>
      </c>
      <c r="DM5479">
        <f ca="1"/>
        <v>0</v>
      </c>
      <c r="DN5479">
        <f ca="1"/>
        <v>0</v>
      </c>
    </row>
    <row r="5480" spans="111:118">
      <c r="DG5480">
        <f ca="1"/>
        <v>0</v>
      </c>
      <c r="DH5480">
        <f ca="1"/>
        <v>0</v>
      </c>
      <c r="DI5480">
        <f ca="1"/>
        <v>0</v>
      </c>
      <c r="DJ5480">
        <f ca="1"/>
        <v>0</v>
      </c>
      <c r="DK5480">
        <f ca="1"/>
        <v>0</v>
      </c>
      <c r="DL5480">
        <f ca="1"/>
        <v>0</v>
      </c>
      <c r="DM5480">
        <f ca="1"/>
        <v>0</v>
      </c>
      <c r="DN5480">
        <f ca="1"/>
        <v>0</v>
      </c>
    </row>
    <row r="5481" spans="111:118">
      <c r="DG5481">
        <f ca="1"/>
        <v>0</v>
      </c>
      <c r="DH5481">
        <f ca="1"/>
        <v>0</v>
      </c>
      <c r="DI5481">
        <f ca="1"/>
        <v>0</v>
      </c>
      <c r="DJ5481">
        <f ca="1"/>
        <v>0</v>
      </c>
      <c r="DK5481">
        <f ca="1"/>
        <v>0</v>
      </c>
      <c r="DL5481">
        <f ca="1"/>
        <v>0</v>
      </c>
      <c r="DM5481">
        <f ca="1"/>
        <v>0</v>
      </c>
      <c r="DN5481">
        <f ca="1"/>
        <v>0</v>
      </c>
    </row>
    <row r="5482" spans="111:118">
      <c r="DG5482">
        <f ca="1"/>
        <v>0</v>
      </c>
      <c r="DH5482">
        <f ca="1"/>
        <v>0</v>
      </c>
      <c r="DI5482">
        <f ca="1"/>
        <v>0</v>
      </c>
      <c r="DJ5482">
        <f ca="1"/>
        <v>0</v>
      </c>
      <c r="DK5482">
        <f ca="1"/>
        <v>0</v>
      </c>
      <c r="DL5482">
        <f ca="1"/>
        <v>0</v>
      </c>
      <c r="DM5482">
        <f ca="1"/>
        <v>0</v>
      </c>
      <c r="DN5482">
        <f ca="1"/>
        <v>0</v>
      </c>
    </row>
    <row r="5483" spans="111:118">
      <c r="DG5483">
        <f ca="1"/>
        <v>0</v>
      </c>
      <c r="DH5483">
        <f ca="1"/>
        <v>0</v>
      </c>
      <c r="DI5483">
        <f ca="1"/>
        <v>0</v>
      </c>
      <c r="DJ5483">
        <f ca="1"/>
        <v>0</v>
      </c>
      <c r="DK5483">
        <f ca="1"/>
        <v>0</v>
      </c>
      <c r="DL5483">
        <f ca="1"/>
        <v>0</v>
      </c>
      <c r="DM5483">
        <f ca="1"/>
        <v>0</v>
      </c>
      <c r="DN5483">
        <f ca="1"/>
        <v>0</v>
      </c>
    </row>
    <row r="5484" spans="111:118">
      <c r="DG5484">
        <f ca="1"/>
        <v>0</v>
      </c>
      <c r="DH5484">
        <f ca="1"/>
        <v>0</v>
      </c>
      <c r="DI5484">
        <f ca="1"/>
        <v>0</v>
      </c>
      <c r="DJ5484">
        <f ca="1"/>
        <v>0</v>
      </c>
      <c r="DK5484">
        <f ca="1"/>
        <v>0</v>
      </c>
      <c r="DL5484">
        <f ca="1"/>
        <v>0</v>
      </c>
      <c r="DM5484">
        <f ca="1"/>
        <v>0</v>
      </c>
      <c r="DN5484">
        <f ca="1"/>
        <v>0</v>
      </c>
    </row>
    <row r="5485" spans="111:118">
      <c r="DG5485">
        <f ca="1"/>
        <v>0</v>
      </c>
      <c r="DH5485">
        <f ca="1"/>
        <v>0</v>
      </c>
      <c r="DI5485">
        <f ca="1"/>
        <v>0</v>
      </c>
      <c r="DJ5485">
        <f ca="1"/>
        <v>0</v>
      </c>
      <c r="DK5485">
        <f ca="1"/>
        <v>0</v>
      </c>
      <c r="DL5485">
        <f ca="1"/>
        <v>0</v>
      </c>
      <c r="DM5485">
        <f ca="1"/>
        <v>0</v>
      </c>
      <c r="DN5485">
        <f ca="1"/>
        <v>0</v>
      </c>
    </row>
    <row r="5486" spans="111:118">
      <c r="DG5486">
        <f ca="1"/>
        <v>0</v>
      </c>
      <c r="DH5486">
        <f ca="1"/>
        <v>0</v>
      </c>
      <c r="DI5486">
        <f ca="1"/>
        <v>0</v>
      </c>
      <c r="DJ5486">
        <f ca="1"/>
        <v>0</v>
      </c>
      <c r="DK5486">
        <f ca="1"/>
        <v>0</v>
      </c>
      <c r="DL5486">
        <f ca="1"/>
        <v>0</v>
      </c>
      <c r="DM5486">
        <f ca="1"/>
        <v>0</v>
      </c>
      <c r="DN5486">
        <f ca="1"/>
        <v>0</v>
      </c>
    </row>
    <row r="5487" spans="111:118">
      <c r="DG5487">
        <f ca="1"/>
        <v>0</v>
      </c>
      <c r="DH5487">
        <f ca="1"/>
        <v>0</v>
      </c>
      <c r="DI5487">
        <f ca="1"/>
        <v>0</v>
      </c>
      <c r="DJ5487">
        <f ca="1"/>
        <v>0</v>
      </c>
      <c r="DK5487">
        <f ca="1"/>
        <v>0</v>
      </c>
      <c r="DL5487">
        <f ca="1"/>
        <v>0</v>
      </c>
      <c r="DM5487">
        <f ca="1"/>
        <v>0</v>
      </c>
      <c r="DN5487">
        <f ca="1"/>
        <v>0</v>
      </c>
    </row>
    <row r="5488" spans="111:118">
      <c r="DG5488">
        <f ca="1"/>
        <v>0</v>
      </c>
      <c r="DH5488">
        <f ca="1"/>
        <v>0</v>
      </c>
      <c r="DI5488">
        <f ca="1"/>
        <v>0</v>
      </c>
      <c r="DJ5488">
        <f ca="1"/>
        <v>0</v>
      </c>
      <c r="DK5488">
        <f ca="1"/>
        <v>0</v>
      </c>
      <c r="DL5488">
        <f ca="1"/>
        <v>0</v>
      </c>
      <c r="DM5488">
        <f ca="1"/>
        <v>0</v>
      </c>
      <c r="DN5488">
        <f ca="1"/>
        <v>0</v>
      </c>
    </row>
    <row r="5489" spans="111:118">
      <c r="DG5489">
        <f ca="1"/>
        <v>0</v>
      </c>
      <c r="DH5489">
        <f ca="1"/>
        <v>0</v>
      </c>
      <c r="DI5489">
        <f ca="1"/>
        <v>0</v>
      </c>
      <c r="DJ5489">
        <f ca="1"/>
        <v>0</v>
      </c>
      <c r="DK5489">
        <f ca="1"/>
        <v>0</v>
      </c>
      <c r="DL5489">
        <f ca="1"/>
        <v>0</v>
      </c>
      <c r="DM5489">
        <f ca="1"/>
        <v>0</v>
      </c>
      <c r="DN5489">
        <f ca="1"/>
        <v>0</v>
      </c>
    </row>
    <row r="5490" spans="111:118">
      <c r="DG5490">
        <f ca="1"/>
        <v>0</v>
      </c>
      <c r="DH5490">
        <f ca="1"/>
        <v>0</v>
      </c>
      <c r="DI5490">
        <f ca="1"/>
        <v>0</v>
      </c>
      <c r="DJ5490">
        <f ca="1"/>
        <v>0</v>
      </c>
      <c r="DK5490">
        <f ca="1"/>
        <v>0</v>
      </c>
      <c r="DL5490">
        <f ca="1"/>
        <v>0</v>
      </c>
      <c r="DM5490">
        <f ca="1"/>
        <v>0</v>
      </c>
      <c r="DN5490">
        <f ca="1"/>
        <v>0</v>
      </c>
    </row>
    <row r="5491" spans="111:118">
      <c r="DG5491">
        <f ca="1"/>
        <v>0</v>
      </c>
      <c r="DH5491">
        <f ca="1"/>
        <v>0</v>
      </c>
      <c r="DI5491">
        <f ca="1"/>
        <v>0</v>
      </c>
      <c r="DJ5491">
        <f ca="1"/>
        <v>0</v>
      </c>
      <c r="DK5491">
        <f ca="1"/>
        <v>0</v>
      </c>
      <c r="DL5491">
        <f ca="1"/>
        <v>0</v>
      </c>
      <c r="DM5491">
        <f ca="1"/>
        <v>0</v>
      </c>
      <c r="DN5491">
        <f ca="1"/>
        <v>0</v>
      </c>
    </row>
    <row r="5492" spans="111:118">
      <c r="DG5492">
        <f ca="1"/>
        <v>0</v>
      </c>
      <c r="DH5492">
        <f ca="1"/>
        <v>0</v>
      </c>
      <c r="DI5492">
        <f ca="1"/>
        <v>0</v>
      </c>
      <c r="DJ5492">
        <f ca="1"/>
        <v>0</v>
      </c>
      <c r="DK5492">
        <f ca="1"/>
        <v>0</v>
      </c>
      <c r="DL5492">
        <f ca="1"/>
        <v>0</v>
      </c>
      <c r="DM5492">
        <f ca="1"/>
        <v>0</v>
      </c>
      <c r="DN5492">
        <f ca="1"/>
        <v>0</v>
      </c>
    </row>
    <row r="5493" spans="111:118">
      <c r="DG5493">
        <f ca="1"/>
        <v>0</v>
      </c>
      <c r="DH5493">
        <f ca="1"/>
        <v>0</v>
      </c>
      <c r="DI5493">
        <f ca="1"/>
        <v>0</v>
      </c>
      <c r="DJ5493">
        <f ca="1"/>
        <v>0</v>
      </c>
      <c r="DK5493">
        <f ca="1"/>
        <v>0</v>
      </c>
      <c r="DL5493">
        <f ca="1"/>
        <v>0</v>
      </c>
      <c r="DM5493">
        <f ca="1"/>
        <v>0</v>
      </c>
      <c r="DN5493">
        <f ca="1"/>
        <v>0</v>
      </c>
    </row>
    <row r="5494" spans="111:118">
      <c r="DG5494">
        <f ca="1"/>
        <v>0</v>
      </c>
      <c r="DH5494">
        <f ca="1"/>
        <v>0</v>
      </c>
      <c r="DI5494">
        <f ca="1"/>
        <v>0</v>
      </c>
      <c r="DJ5494">
        <f ca="1"/>
        <v>0</v>
      </c>
      <c r="DK5494">
        <f ca="1"/>
        <v>0</v>
      </c>
      <c r="DL5494">
        <f ca="1"/>
        <v>0</v>
      </c>
      <c r="DM5494">
        <f ca="1"/>
        <v>0</v>
      </c>
      <c r="DN5494">
        <f ca="1"/>
        <v>0</v>
      </c>
    </row>
    <row r="5495" spans="111:118">
      <c r="DG5495">
        <f ca="1"/>
        <v>0</v>
      </c>
      <c r="DH5495">
        <f ca="1"/>
        <v>0</v>
      </c>
      <c r="DI5495">
        <f ca="1"/>
        <v>0</v>
      </c>
      <c r="DJ5495">
        <f ca="1"/>
        <v>0</v>
      </c>
      <c r="DK5495">
        <f ca="1"/>
        <v>0</v>
      </c>
      <c r="DL5495">
        <f ca="1"/>
        <v>0</v>
      </c>
      <c r="DM5495">
        <f ca="1"/>
        <v>0</v>
      </c>
      <c r="DN5495">
        <f ca="1"/>
        <v>0</v>
      </c>
    </row>
    <row r="5496" spans="111:118">
      <c r="DG5496">
        <f ca="1"/>
        <v>0</v>
      </c>
      <c r="DH5496">
        <f ca="1"/>
        <v>0</v>
      </c>
      <c r="DI5496">
        <f ca="1"/>
        <v>0</v>
      </c>
      <c r="DJ5496">
        <f ca="1"/>
        <v>0</v>
      </c>
      <c r="DK5496">
        <f ca="1"/>
        <v>0</v>
      </c>
      <c r="DL5496">
        <f ca="1"/>
        <v>0</v>
      </c>
      <c r="DM5496">
        <f ca="1"/>
        <v>0</v>
      </c>
      <c r="DN5496">
        <f ca="1"/>
        <v>0</v>
      </c>
    </row>
    <row r="5497" spans="111:118">
      <c r="DG5497">
        <f ca="1"/>
        <v>0</v>
      </c>
      <c r="DH5497">
        <f ca="1"/>
        <v>0</v>
      </c>
      <c r="DI5497">
        <f ca="1"/>
        <v>0</v>
      </c>
      <c r="DJ5497">
        <f ca="1"/>
        <v>0</v>
      </c>
      <c r="DK5497">
        <f ca="1"/>
        <v>0</v>
      </c>
      <c r="DL5497">
        <f ca="1"/>
        <v>0</v>
      </c>
      <c r="DM5497">
        <f ca="1"/>
        <v>0</v>
      </c>
      <c r="DN5497">
        <f ca="1"/>
        <v>0</v>
      </c>
    </row>
    <row r="5498" spans="111:118">
      <c r="DG5498">
        <f ca="1"/>
        <v>0</v>
      </c>
      <c r="DH5498">
        <f ca="1"/>
        <v>0</v>
      </c>
      <c r="DI5498">
        <f ca="1"/>
        <v>0</v>
      </c>
      <c r="DJ5498">
        <f ca="1"/>
        <v>0</v>
      </c>
      <c r="DK5498">
        <f ca="1"/>
        <v>0</v>
      </c>
      <c r="DL5498">
        <f ca="1"/>
        <v>0</v>
      </c>
      <c r="DM5498">
        <f ca="1"/>
        <v>0</v>
      </c>
      <c r="DN5498">
        <f ca="1"/>
        <v>0</v>
      </c>
    </row>
    <row r="5499" spans="111:118">
      <c r="DG5499">
        <f ca="1"/>
        <v>0</v>
      </c>
      <c r="DH5499">
        <f ca="1"/>
        <v>0</v>
      </c>
      <c r="DI5499">
        <f ca="1"/>
        <v>0</v>
      </c>
      <c r="DJ5499">
        <f ca="1"/>
        <v>0</v>
      </c>
      <c r="DK5499">
        <f ca="1"/>
        <v>0</v>
      </c>
      <c r="DL5499">
        <f ca="1"/>
        <v>0</v>
      </c>
      <c r="DM5499">
        <f ca="1"/>
        <v>0</v>
      </c>
      <c r="DN5499">
        <f ca="1"/>
        <v>0</v>
      </c>
    </row>
    <row r="5500" spans="111:118">
      <c r="DG5500">
        <f ca="1"/>
        <v>0</v>
      </c>
      <c r="DH5500">
        <f ca="1"/>
        <v>0</v>
      </c>
      <c r="DI5500">
        <f ca="1"/>
        <v>0</v>
      </c>
      <c r="DJ5500">
        <f ca="1"/>
        <v>0</v>
      </c>
      <c r="DK5500">
        <f ca="1"/>
        <v>0</v>
      </c>
      <c r="DL5500">
        <f ca="1"/>
        <v>0</v>
      </c>
      <c r="DM5500">
        <f ca="1"/>
        <v>0</v>
      </c>
      <c r="DN5500">
        <f ca="1"/>
        <v>0</v>
      </c>
    </row>
    <row r="5501" spans="111:118">
      <c r="DG5501">
        <f ca="1"/>
        <v>0</v>
      </c>
      <c r="DH5501">
        <f ca="1"/>
        <v>0</v>
      </c>
      <c r="DI5501">
        <f ca="1"/>
        <v>0</v>
      </c>
      <c r="DJ5501">
        <f ca="1"/>
        <v>0</v>
      </c>
      <c r="DK5501">
        <f ca="1"/>
        <v>0</v>
      </c>
      <c r="DL5501">
        <f ca="1"/>
        <v>0</v>
      </c>
      <c r="DM5501">
        <f ca="1"/>
        <v>0</v>
      </c>
      <c r="DN5501">
        <f ca="1"/>
        <v>0</v>
      </c>
    </row>
    <row r="5502" spans="111:118">
      <c r="DG5502">
        <f ca="1"/>
        <v>0</v>
      </c>
      <c r="DH5502">
        <f ca="1"/>
        <v>0</v>
      </c>
      <c r="DI5502">
        <f ca="1"/>
        <v>0</v>
      </c>
      <c r="DJ5502">
        <f ca="1"/>
        <v>0</v>
      </c>
      <c r="DK5502">
        <f ca="1"/>
        <v>0</v>
      </c>
      <c r="DL5502">
        <f ca="1"/>
        <v>0</v>
      </c>
      <c r="DM5502">
        <f ca="1"/>
        <v>0</v>
      </c>
      <c r="DN5502">
        <f ca="1"/>
        <v>0</v>
      </c>
    </row>
    <row r="5503" spans="111:118">
      <c r="DG5503">
        <f ca="1"/>
        <v>0</v>
      </c>
      <c r="DH5503">
        <f ca="1"/>
        <v>0</v>
      </c>
      <c r="DI5503">
        <f ca="1"/>
        <v>0</v>
      </c>
      <c r="DJ5503">
        <f ca="1"/>
        <v>0</v>
      </c>
      <c r="DK5503">
        <f ca="1"/>
        <v>0</v>
      </c>
      <c r="DL5503">
        <f ca="1"/>
        <v>0</v>
      </c>
      <c r="DM5503">
        <f ca="1"/>
        <v>0</v>
      </c>
      <c r="DN5503">
        <f ca="1"/>
        <v>0</v>
      </c>
    </row>
    <row r="5504" spans="111:118">
      <c r="DG5504">
        <f ca="1"/>
        <v>0</v>
      </c>
      <c r="DH5504">
        <f ca="1"/>
        <v>0</v>
      </c>
      <c r="DI5504">
        <f ca="1"/>
        <v>0</v>
      </c>
      <c r="DJ5504">
        <f ca="1"/>
        <v>0</v>
      </c>
      <c r="DK5504">
        <f ca="1"/>
        <v>0</v>
      </c>
      <c r="DL5504">
        <f ca="1"/>
        <v>0</v>
      </c>
      <c r="DM5504">
        <f ca="1"/>
        <v>0</v>
      </c>
      <c r="DN5504">
        <f ca="1"/>
        <v>0</v>
      </c>
    </row>
    <row r="5505" spans="111:118">
      <c r="DG5505">
        <f ca="1"/>
        <v>0</v>
      </c>
      <c r="DH5505">
        <f ca="1"/>
        <v>0</v>
      </c>
      <c r="DI5505">
        <f ca="1"/>
        <v>0</v>
      </c>
      <c r="DJ5505">
        <f ca="1"/>
        <v>0</v>
      </c>
      <c r="DK5505">
        <f ca="1"/>
        <v>0</v>
      </c>
      <c r="DL5505">
        <f ca="1"/>
        <v>0</v>
      </c>
      <c r="DM5505">
        <f ca="1"/>
        <v>0</v>
      </c>
      <c r="DN5505">
        <f ca="1"/>
        <v>0</v>
      </c>
    </row>
    <row r="5506" spans="111:118">
      <c r="DG5506">
        <f ca="1"/>
        <v>0</v>
      </c>
      <c r="DH5506">
        <f ca="1"/>
        <v>0</v>
      </c>
      <c r="DI5506">
        <f ca="1"/>
        <v>0</v>
      </c>
      <c r="DJ5506">
        <f ca="1"/>
        <v>0</v>
      </c>
      <c r="DK5506">
        <f ca="1"/>
        <v>0</v>
      </c>
      <c r="DL5506">
        <f ca="1"/>
        <v>0</v>
      </c>
      <c r="DM5506">
        <f ca="1"/>
        <v>0</v>
      </c>
      <c r="DN5506">
        <f ca="1"/>
        <v>0</v>
      </c>
    </row>
    <row r="5507" spans="111:118">
      <c r="DG5507">
        <f ca="1"/>
        <v>0</v>
      </c>
      <c r="DH5507">
        <f ca="1"/>
        <v>0</v>
      </c>
      <c r="DI5507">
        <f ca="1"/>
        <v>0</v>
      </c>
      <c r="DJ5507">
        <f ca="1"/>
        <v>0</v>
      </c>
      <c r="DK5507">
        <f ca="1"/>
        <v>0</v>
      </c>
      <c r="DL5507">
        <f ca="1"/>
        <v>0</v>
      </c>
      <c r="DM5507">
        <f ca="1"/>
        <v>0</v>
      </c>
      <c r="DN5507">
        <f ca="1"/>
        <v>0</v>
      </c>
    </row>
    <row r="5508" spans="111:118">
      <c r="DG5508">
        <f ca="1"/>
        <v>0</v>
      </c>
      <c r="DH5508">
        <f ca="1"/>
        <v>0</v>
      </c>
      <c r="DI5508">
        <f ca="1"/>
        <v>0</v>
      </c>
      <c r="DJ5508">
        <f ca="1"/>
        <v>0</v>
      </c>
      <c r="DK5508">
        <f ca="1"/>
        <v>0</v>
      </c>
      <c r="DL5508">
        <f ca="1"/>
        <v>0</v>
      </c>
      <c r="DM5508">
        <f ca="1"/>
        <v>0</v>
      </c>
      <c r="DN5508">
        <f ca="1"/>
        <v>0</v>
      </c>
    </row>
    <row r="5509" spans="111:118">
      <c r="DG5509">
        <f ca="1"/>
        <v>0</v>
      </c>
      <c r="DH5509">
        <f ca="1"/>
        <v>0</v>
      </c>
      <c r="DI5509">
        <f ca="1"/>
        <v>0</v>
      </c>
      <c r="DJ5509">
        <f ca="1"/>
        <v>0</v>
      </c>
      <c r="DK5509">
        <f ca="1"/>
        <v>0</v>
      </c>
      <c r="DL5509">
        <f ca="1"/>
        <v>0</v>
      </c>
      <c r="DM5509">
        <f ca="1"/>
        <v>0</v>
      </c>
      <c r="DN5509">
        <f ca="1"/>
        <v>0</v>
      </c>
    </row>
    <row r="5510" spans="111:118">
      <c r="DG5510">
        <f ca="1"/>
        <v>0</v>
      </c>
      <c r="DH5510">
        <f ca="1"/>
        <v>0</v>
      </c>
      <c r="DI5510">
        <f ca="1"/>
        <v>0</v>
      </c>
      <c r="DJ5510">
        <f ca="1"/>
        <v>0</v>
      </c>
      <c r="DK5510">
        <f ca="1"/>
        <v>0</v>
      </c>
      <c r="DL5510">
        <f ca="1"/>
        <v>0</v>
      </c>
      <c r="DM5510">
        <f ca="1"/>
        <v>0</v>
      </c>
      <c r="DN5510">
        <f ca="1"/>
        <v>0</v>
      </c>
    </row>
    <row r="5511" spans="111:118">
      <c r="DG5511">
        <f ca="1"/>
        <v>0</v>
      </c>
      <c r="DH5511">
        <f ca="1"/>
        <v>0</v>
      </c>
      <c r="DI5511">
        <f ca="1"/>
        <v>0</v>
      </c>
      <c r="DJ5511">
        <f ca="1"/>
        <v>0</v>
      </c>
      <c r="DK5511">
        <f ca="1"/>
        <v>0</v>
      </c>
      <c r="DL5511">
        <f ca="1"/>
        <v>0</v>
      </c>
      <c r="DM5511">
        <f ca="1"/>
        <v>0</v>
      </c>
      <c r="DN5511">
        <f ca="1"/>
        <v>0</v>
      </c>
    </row>
    <row r="5512" spans="111:118">
      <c r="DG5512">
        <f ca="1"/>
        <v>0</v>
      </c>
      <c r="DH5512">
        <f ca="1"/>
        <v>0</v>
      </c>
      <c r="DI5512">
        <f ca="1"/>
        <v>0</v>
      </c>
      <c r="DJ5512">
        <f ca="1"/>
        <v>0</v>
      </c>
      <c r="DK5512">
        <f ca="1"/>
        <v>0</v>
      </c>
      <c r="DL5512">
        <f ca="1"/>
        <v>0</v>
      </c>
      <c r="DM5512">
        <f ca="1"/>
        <v>0</v>
      </c>
      <c r="DN5512">
        <f ca="1"/>
        <v>0</v>
      </c>
    </row>
    <row r="5513" spans="111:118">
      <c r="DG5513">
        <f ca="1"/>
        <v>0</v>
      </c>
      <c r="DH5513">
        <f ca="1"/>
        <v>0</v>
      </c>
      <c r="DI5513">
        <f ca="1"/>
        <v>0</v>
      </c>
      <c r="DJ5513">
        <f ca="1"/>
        <v>0</v>
      </c>
      <c r="DK5513">
        <f ca="1"/>
        <v>0</v>
      </c>
      <c r="DL5513">
        <f ca="1"/>
        <v>0</v>
      </c>
      <c r="DM5513">
        <f ca="1"/>
        <v>0</v>
      </c>
      <c r="DN5513">
        <f ca="1"/>
        <v>0</v>
      </c>
    </row>
    <row r="5514" spans="111:118">
      <c r="DG5514">
        <f ca="1"/>
        <v>0</v>
      </c>
      <c r="DH5514">
        <f ca="1"/>
        <v>0</v>
      </c>
      <c r="DI5514">
        <f ca="1"/>
        <v>0</v>
      </c>
      <c r="DJ5514">
        <f ca="1"/>
        <v>0</v>
      </c>
      <c r="DK5514">
        <f ca="1"/>
        <v>0</v>
      </c>
      <c r="DL5514">
        <f ca="1"/>
        <v>0</v>
      </c>
      <c r="DM5514">
        <f ca="1"/>
        <v>0</v>
      </c>
      <c r="DN5514">
        <f ca="1"/>
        <v>0</v>
      </c>
    </row>
    <row r="5515" spans="111:118">
      <c r="DG5515">
        <f ca="1"/>
        <v>0</v>
      </c>
      <c r="DH5515">
        <f ca="1"/>
        <v>0</v>
      </c>
      <c r="DI5515">
        <f ca="1"/>
        <v>0</v>
      </c>
      <c r="DJ5515">
        <f ca="1"/>
        <v>0</v>
      </c>
      <c r="DK5515">
        <f ca="1"/>
        <v>0</v>
      </c>
      <c r="DL5515">
        <f ca="1"/>
        <v>0</v>
      </c>
      <c r="DM5515">
        <f ca="1"/>
        <v>0</v>
      </c>
      <c r="DN5515">
        <f ca="1"/>
        <v>0</v>
      </c>
    </row>
    <row r="5516" spans="111:118">
      <c r="DG5516">
        <f ca="1"/>
        <v>0</v>
      </c>
      <c r="DH5516">
        <f ca="1"/>
        <v>0</v>
      </c>
      <c r="DI5516">
        <f ca="1"/>
        <v>0</v>
      </c>
      <c r="DJ5516">
        <f ca="1"/>
        <v>0</v>
      </c>
      <c r="DK5516">
        <f ca="1"/>
        <v>0</v>
      </c>
      <c r="DL5516">
        <f ca="1"/>
        <v>0</v>
      </c>
      <c r="DM5516">
        <f ca="1"/>
        <v>0</v>
      </c>
      <c r="DN5516">
        <f ca="1"/>
        <v>0</v>
      </c>
    </row>
    <row r="5517" spans="111:118">
      <c r="DG5517">
        <f ca="1"/>
        <v>0</v>
      </c>
      <c r="DH5517">
        <f ca="1"/>
        <v>0</v>
      </c>
      <c r="DI5517">
        <f ca="1"/>
        <v>0</v>
      </c>
      <c r="DJ5517">
        <f ca="1"/>
        <v>0</v>
      </c>
      <c r="DK5517">
        <f ca="1"/>
        <v>0</v>
      </c>
      <c r="DL5517">
        <f ca="1"/>
        <v>0</v>
      </c>
      <c r="DM5517">
        <f ca="1"/>
        <v>0</v>
      </c>
      <c r="DN5517">
        <f ca="1"/>
        <v>0</v>
      </c>
    </row>
    <row r="5518" spans="111:118">
      <c r="DG5518">
        <f ca="1"/>
        <v>0</v>
      </c>
      <c r="DH5518">
        <f ca="1"/>
        <v>0</v>
      </c>
      <c r="DI5518">
        <f ca="1"/>
        <v>0</v>
      </c>
      <c r="DJ5518">
        <f ca="1"/>
        <v>0</v>
      </c>
      <c r="DK5518">
        <f ca="1"/>
        <v>0</v>
      </c>
      <c r="DL5518">
        <f ca="1"/>
        <v>0</v>
      </c>
      <c r="DM5518">
        <f ca="1"/>
        <v>0</v>
      </c>
      <c r="DN5518">
        <f ca="1"/>
        <v>0</v>
      </c>
    </row>
    <row r="5519" spans="111:118">
      <c r="DG5519">
        <f ca="1"/>
        <v>0</v>
      </c>
      <c r="DH5519">
        <f ca="1"/>
        <v>0</v>
      </c>
      <c r="DI5519">
        <f ca="1"/>
        <v>0</v>
      </c>
      <c r="DJ5519">
        <f ca="1"/>
        <v>0</v>
      </c>
      <c r="DK5519">
        <f ca="1"/>
        <v>0</v>
      </c>
      <c r="DL5519">
        <f ca="1"/>
        <v>0</v>
      </c>
      <c r="DM5519">
        <f ca="1"/>
        <v>0</v>
      </c>
      <c r="DN5519">
        <f ca="1"/>
        <v>0</v>
      </c>
    </row>
    <row r="5520" spans="111:118">
      <c r="DG5520">
        <f ca="1"/>
        <v>0</v>
      </c>
      <c r="DH5520">
        <f ca="1"/>
        <v>0</v>
      </c>
      <c r="DI5520">
        <f ca="1"/>
        <v>0</v>
      </c>
      <c r="DJ5520">
        <f ca="1"/>
        <v>0</v>
      </c>
      <c r="DK5520">
        <f ca="1"/>
        <v>0</v>
      </c>
      <c r="DL5520">
        <f ca="1"/>
        <v>0</v>
      </c>
      <c r="DM5520">
        <f ca="1"/>
        <v>0</v>
      </c>
      <c r="DN5520">
        <f ca="1"/>
        <v>0</v>
      </c>
    </row>
    <row r="5521" spans="111:118">
      <c r="DG5521">
        <f ca="1"/>
        <v>0</v>
      </c>
      <c r="DH5521">
        <f ca="1"/>
        <v>0</v>
      </c>
      <c r="DI5521">
        <f ca="1"/>
        <v>0</v>
      </c>
      <c r="DJ5521">
        <f ca="1"/>
        <v>0</v>
      </c>
      <c r="DK5521">
        <f ca="1"/>
        <v>0</v>
      </c>
      <c r="DL5521">
        <f ca="1"/>
        <v>0</v>
      </c>
      <c r="DM5521">
        <f ca="1"/>
        <v>0</v>
      </c>
      <c r="DN5521">
        <f ca="1"/>
        <v>0</v>
      </c>
    </row>
    <row r="5522" spans="111:118">
      <c r="DG5522">
        <f ca="1"/>
        <v>0</v>
      </c>
      <c r="DH5522">
        <f ca="1"/>
        <v>0</v>
      </c>
      <c r="DI5522">
        <f ca="1"/>
        <v>0</v>
      </c>
      <c r="DJ5522">
        <f ca="1"/>
        <v>0</v>
      </c>
      <c r="DK5522">
        <f ca="1"/>
        <v>0</v>
      </c>
      <c r="DL5522">
        <f ca="1"/>
        <v>0</v>
      </c>
      <c r="DM5522">
        <f ca="1"/>
        <v>0</v>
      </c>
      <c r="DN5522">
        <f ca="1"/>
        <v>0</v>
      </c>
    </row>
    <row r="5523" spans="111:118">
      <c r="DG5523">
        <f ca="1"/>
        <v>0</v>
      </c>
      <c r="DH5523">
        <f ca="1"/>
        <v>0</v>
      </c>
      <c r="DI5523">
        <f ca="1"/>
        <v>0</v>
      </c>
      <c r="DJ5523">
        <f ca="1"/>
        <v>0</v>
      </c>
      <c r="DK5523">
        <f ca="1"/>
        <v>0</v>
      </c>
      <c r="DL5523">
        <f ca="1"/>
        <v>0</v>
      </c>
      <c r="DM5523">
        <f ca="1"/>
        <v>0</v>
      </c>
      <c r="DN5523">
        <f ca="1"/>
        <v>0</v>
      </c>
    </row>
    <row r="5524" spans="111:118">
      <c r="DG5524">
        <f ca="1"/>
        <v>0</v>
      </c>
      <c r="DH5524">
        <f ca="1"/>
        <v>0</v>
      </c>
      <c r="DI5524">
        <f ca="1"/>
        <v>0</v>
      </c>
      <c r="DJ5524">
        <f ca="1"/>
        <v>0</v>
      </c>
      <c r="DK5524">
        <f ca="1"/>
        <v>0</v>
      </c>
      <c r="DL5524">
        <f ca="1"/>
        <v>0</v>
      </c>
      <c r="DM5524">
        <f ca="1"/>
        <v>0</v>
      </c>
      <c r="DN5524">
        <f ca="1"/>
        <v>0</v>
      </c>
    </row>
    <row r="5525" spans="111:118">
      <c r="DG5525">
        <f ca="1"/>
        <v>0</v>
      </c>
      <c r="DH5525">
        <f ca="1"/>
        <v>0</v>
      </c>
      <c r="DI5525">
        <f ca="1"/>
        <v>0</v>
      </c>
      <c r="DJ5525">
        <f ca="1"/>
        <v>0</v>
      </c>
      <c r="DK5525">
        <f ca="1"/>
        <v>0</v>
      </c>
      <c r="DL5525">
        <f ca="1"/>
        <v>0</v>
      </c>
      <c r="DM5525">
        <f ca="1"/>
        <v>0</v>
      </c>
      <c r="DN5525">
        <f ca="1"/>
        <v>0</v>
      </c>
    </row>
    <row r="5526" spans="111:118">
      <c r="DG5526">
        <f ca="1"/>
        <v>0</v>
      </c>
      <c r="DH5526">
        <f ca="1"/>
        <v>0</v>
      </c>
      <c r="DI5526">
        <f ca="1"/>
        <v>0</v>
      </c>
      <c r="DJ5526">
        <f ca="1"/>
        <v>0</v>
      </c>
      <c r="DK5526">
        <f ca="1"/>
        <v>0</v>
      </c>
      <c r="DL5526">
        <f ca="1"/>
        <v>0</v>
      </c>
      <c r="DM5526">
        <f ca="1"/>
        <v>0</v>
      </c>
      <c r="DN5526">
        <f ca="1"/>
        <v>0</v>
      </c>
    </row>
    <row r="5527" spans="111:118">
      <c r="DG5527">
        <f ca="1"/>
        <v>0</v>
      </c>
      <c r="DH5527">
        <f ca="1"/>
        <v>0</v>
      </c>
      <c r="DI5527">
        <f ca="1"/>
        <v>0</v>
      </c>
      <c r="DJ5527">
        <f ca="1"/>
        <v>0</v>
      </c>
      <c r="DK5527">
        <f ca="1"/>
        <v>0</v>
      </c>
      <c r="DL5527">
        <f ca="1"/>
        <v>0</v>
      </c>
      <c r="DM5527">
        <f ca="1"/>
        <v>0</v>
      </c>
      <c r="DN5527">
        <f ca="1"/>
        <v>0</v>
      </c>
    </row>
    <row r="5528" spans="111:118">
      <c r="DG5528">
        <f ca="1"/>
        <v>0</v>
      </c>
      <c r="DH5528">
        <f ca="1"/>
        <v>0</v>
      </c>
      <c r="DI5528">
        <f ca="1"/>
        <v>0</v>
      </c>
      <c r="DJ5528">
        <f ca="1"/>
        <v>0</v>
      </c>
      <c r="DK5528">
        <f ca="1"/>
        <v>0</v>
      </c>
      <c r="DL5528">
        <f ca="1"/>
        <v>0</v>
      </c>
      <c r="DM5528">
        <f ca="1"/>
        <v>0</v>
      </c>
      <c r="DN5528">
        <f ca="1"/>
        <v>0</v>
      </c>
    </row>
    <row r="5529" spans="111:118">
      <c r="DG5529">
        <f ca="1"/>
        <v>0</v>
      </c>
      <c r="DH5529">
        <f ca="1"/>
        <v>0</v>
      </c>
      <c r="DI5529">
        <f ca="1"/>
        <v>0</v>
      </c>
      <c r="DJ5529">
        <f ca="1"/>
        <v>0</v>
      </c>
      <c r="DK5529">
        <f ca="1"/>
        <v>0</v>
      </c>
      <c r="DL5529">
        <f ca="1"/>
        <v>0</v>
      </c>
      <c r="DM5529">
        <f ca="1"/>
        <v>0</v>
      </c>
      <c r="DN5529">
        <f ca="1"/>
        <v>0</v>
      </c>
    </row>
    <row r="5530" spans="111:118">
      <c r="DG5530">
        <f ca="1"/>
        <v>0</v>
      </c>
      <c r="DH5530">
        <f ca="1"/>
        <v>0</v>
      </c>
      <c r="DI5530">
        <f ca="1"/>
        <v>0</v>
      </c>
      <c r="DJ5530">
        <f ca="1"/>
        <v>0</v>
      </c>
      <c r="DK5530">
        <f ca="1"/>
        <v>0</v>
      </c>
      <c r="DL5530">
        <f ca="1"/>
        <v>0</v>
      </c>
      <c r="DM5530">
        <f ca="1"/>
        <v>0</v>
      </c>
      <c r="DN5530">
        <f ca="1"/>
        <v>0</v>
      </c>
    </row>
    <row r="5531" spans="111:118">
      <c r="DG5531">
        <f ca="1"/>
        <v>0</v>
      </c>
      <c r="DH5531">
        <f ca="1"/>
        <v>0</v>
      </c>
      <c r="DI5531">
        <f ca="1"/>
        <v>0</v>
      </c>
      <c r="DJ5531">
        <f ca="1"/>
        <v>0</v>
      </c>
      <c r="DK5531">
        <f ca="1"/>
        <v>0</v>
      </c>
      <c r="DL5531">
        <f ca="1"/>
        <v>0</v>
      </c>
      <c r="DM5531">
        <f ca="1"/>
        <v>0</v>
      </c>
      <c r="DN5531">
        <f ca="1"/>
        <v>0</v>
      </c>
    </row>
    <row r="5532" spans="111:118">
      <c r="DG5532">
        <f ca="1"/>
        <v>0</v>
      </c>
      <c r="DH5532">
        <f ca="1"/>
        <v>0</v>
      </c>
      <c r="DI5532">
        <f ca="1"/>
        <v>0</v>
      </c>
      <c r="DJ5532">
        <f ca="1"/>
        <v>0</v>
      </c>
      <c r="DK5532">
        <f ca="1"/>
        <v>0</v>
      </c>
      <c r="DL5532">
        <f ca="1"/>
        <v>0</v>
      </c>
      <c r="DM5532">
        <f ca="1"/>
        <v>0</v>
      </c>
      <c r="DN5532">
        <f ca="1"/>
        <v>0</v>
      </c>
    </row>
    <row r="5533" spans="111:118">
      <c r="DG5533">
        <f ca="1"/>
        <v>0</v>
      </c>
      <c r="DH5533">
        <f ca="1"/>
        <v>0</v>
      </c>
      <c r="DI5533">
        <f ca="1"/>
        <v>0</v>
      </c>
      <c r="DJ5533">
        <f ca="1"/>
        <v>0</v>
      </c>
      <c r="DK5533">
        <f ca="1"/>
        <v>0</v>
      </c>
      <c r="DL5533">
        <f ca="1"/>
        <v>0</v>
      </c>
      <c r="DM5533">
        <f ca="1"/>
        <v>0</v>
      </c>
      <c r="DN5533">
        <f ca="1"/>
        <v>0</v>
      </c>
    </row>
    <row r="5534" spans="111:118">
      <c r="DG5534">
        <f ca="1"/>
        <v>0</v>
      </c>
      <c r="DH5534">
        <f ca="1"/>
        <v>0</v>
      </c>
      <c r="DI5534">
        <f ca="1"/>
        <v>0</v>
      </c>
      <c r="DJ5534">
        <f ca="1"/>
        <v>0</v>
      </c>
      <c r="DK5534">
        <f ca="1"/>
        <v>0</v>
      </c>
      <c r="DL5534">
        <f ca="1"/>
        <v>0</v>
      </c>
      <c r="DM5534">
        <f ca="1"/>
        <v>0</v>
      </c>
      <c r="DN5534">
        <f ca="1"/>
        <v>0</v>
      </c>
    </row>
    <row r="5535" spans="111:118">
      <c r="DG5535">
        <f ca="1"/>
        <v>0</v>
      </c>
      <c r="DH5535">
        <f ca="1"/>
        <v>0</v>
      </c>
      <c r="DI5535">
        <f ca="1"/>
        <v>0</v>
      </c>
      <c r="DJ5535">
        <f ca="1"/>
        <v>0</v>
      </c>
      <c r="DK5535">
        <f ca="1"/>
        <v>0</v>
      </c>
      <c r="DL5535">
        <f ca="1"/>
        <v>0</v>
      </c>
      <c r="DM5535">
        <f ca="1"/>
        <v>0</v>
      </c>
      <c r="DN5535">
        <f ca="1"/>
        <v>0</v>
      </c>
    </row>
    <row r="5536" spans="111:118">
      <c r="DG5536">
        <f ca="1"/>
        <v>0</v>
      </c>
      <c r="DH5536">
        <f ca="1"/>
        <v>0</v>
      </c>
      <c r="DI5536">
        <f ca="1"/>
        <v>0</v>
      </c>
      <c r="DJ5536">
        <f ca="1"/>
        <v>0</v>
      </c>
      <c r="DK5536">
        <f ca="1"/>
        <v>0</v>
      </c>
      <c r="DL5536">
        <f ca="1"/>
        <v>0</v>
      </c>
      <c r="DM5536">
        <f ca="1"/>
        <v>0</v>
      </c>
      <c r="DN5536">
        <f ca="1"/>
        <v>0</v>
      </c>
    </row>
    <row r="5537" spans="111:118">
      <c r="DG5537">
        <f ca="1"/>
        <v>0</v>
      </c>
      <c r="DH5537">
        <f ca="1"/>
        <v>0</v>
      </c>
      <c r="DI5537">
        <f ca="1"/>
        <v>0</v>
      </c>
      <c r="DJ5537">
        <f ca="1"/>
        <v>0</v>
      </c>
      <c r="DK5537">
        <f ca="1"/>
        <v>0</v>
      </c>
      <c r="DL5537">
        <f ca="1"/>
        <v>0</v>
      </c>
      <c r="DM5537">
        <f ca="1"/>
        <v>0</v>
      </c>
      <c r="DN5537">
        <f ca="1"/>
        <v>0</v>
      </c>
    </row>
    <row r="5538" spans="111:118">
      <c r="DG5538">
        <f ca="1"/>
        <v>0</v>
      </c>
      <c r="DH5538">
        <f ca="1"/>
        <v>0</v>
      </c>
      <c r="DI5538">
        <f ca="1"/>
        <v>0</v>
      </c>
      <c r="DJ5538">
        <f ca="1"/>
        <v>0</v>
      </c>
      <c r="DK5538">
        <f ca="1"/>
        <v>0</v>
      </c>
      <c r="DL5538">
        <f ca="1"/>
        <v>0</v>
      </c>
      <c r="DM5538">
        <f ca="1"/>
        <v>0</v>
      </c>
      <c r="DN5538">
        <f ca="1"/>
        <v>0</v>
      </c>
    </row>
    <row r="5539" spans="111:118">
      <c r="DG5539">
        <f ca="1"/>
        <v>0</v>
      </c>
      <c r="DH5539">
        <f ca="1"/>
        <v>0</v>
      </c>
      <c r="DI5539">
        <f ca="1"/>
        <v>0</v>
      </c>
      <c r="DJ5539">
        <f ca="1"/>
        <v>0</v>
      </c>
      <c r="DK5539">
        <f ca="1"/>
        <v>0</v>
      </c>
      <c r="DL5539">
        <f ca="1"/>
        <v>0</v>
      </c>
      <c r="DM5539">
        <f ca="1"/>
        <v>0</v>
      </c>
      <c r="DN5539">
        <f ca="1"/>
        <v>0</v>
      </c>
    </row>
    <row r="5540" spans="111:118">
      <c r="DG5540">
        <f ca="1"/>
        <v>0</v>
      </c>
      <c r="DH5540">
        <f ca="1"/>
        <v>0</v>
      </c>
      <c r="DI5540">
        <f ca="1"/>
        <v>0</v>
      </c>
      <c r="DJ5540">
        <f ca="1"/>
        <v>0</v>
      </c>
      <c r="DK5540">
        <f ca="1"/>
        <v>0</v>
      </c>
      <c r="DL5540">
        <f ca="1"/>
        <v>0</v>
      </c>
      <c r="DM5540">
        <f ca="1"/>
        <v>0</v>
      </c>
      <c r="DN5540">
        <f ca="1"/>
        <v>0</v>
      </c>
    </row>
    <row r="5541" spans="111:118">
      <c r="DG5541">
        <f ca="1"/>
        <v>0</v>
      </c>
      <c r="DH5541">
        <f ca="1"/>
        <v>0</v>
      </c>
      <c r="DI5541">
        <f ca="1"/>
        <v>0</v>
      </c>
      <c r="DJ5541">
        <f ca="1"/>
        <v>0</v>
      </c>
      <c r="DK5541">
        <f ca="1"/>
        <v>0</v>
      </c>
      <c r="DL5541">
        <f ca="1"/>
        <v>0</v>
      </c>
      <c r="DM5541">
        <f ca="1"/>
        <v>0</v>
      </c>
      <c r="DN5541">
        <f ca="1"/>
        <v>0</v>
      </c>
    </row>
    <row r="5542" spans="111:118">
      <c r="DG5542">
        <f ca="1"/>
        <v>0</v>
      </c>
      <c r="DH5542">
        <f ca="1"/>
        <v>0</v>
      </c>
      <c r="DI5542">
        <f ca="1"/>
        <v>0</v>
      </c>
      <c r="DJ5542">
        <f ca="1"/>
        <v>0</v>
      </c>
      <c r="DK5542">
        <f ca="1"/>
        <v>0</v>
      </c>
      <c r="DL5542">
        <f ca="1"/>
        <v>0</v>
      </c>
      <c r="DM5542">
        <f ca="1"/>
        <v>0</v>
      </c>
      <c r="DN5542">
        <f ca="1"/>
        <v>0</v>
      </c>
    </row>
    <row r="5543" spans="111:118">
      <c r="DG5543">
        <f ca="1"/>
        <v>0</v>
      </c>
      <c r="DH5543">
        <f ca="1"/>
        <v>0</v>
      </c>
      <c r="DI5543">
        <f ca="1"/>
        <v>0</v>
      </c>
      <c r="DJ5543">
        <f ca="1"/>
        <v>0</v>
      </c>
      <c r="DK5543">
        <f ca="1"/>
        <v>0</v>
      </c>
      <c r="DL5543">
        <f ca="1"/>
        <v>0</v>
      </c>
      <c r="DM5543">
        <f ca="1"/>
        <v>0</v>
      </c>
      <c r="DN5543">
        <f ca="1"/>
        <v>0</v>
      </c>
    </row>
    <row r="5544" spans="111:118">
      <c r="DG5544">
        <f ca="1"/>
        <v>0</v>
      </c>
      <c r="DH5544">
        <f ca="1"/>
        <v>0</v>
      </c>
      <c r="DI5544">
        <f ca="1"/>
        <v>0</v>
      </c>
      <c r="DJ5544">
        <f ca="1"/>
        <v>0</v>
      </c>
      <c r="DK5544">
        <f ca="1"/>
        <v>0</v>
      </c>
      <c r="DL5544">
        <f ca="1"/>
        <v>0</v>
      </c>
      <c r="DM5544">
        <f ca="1"/>
        <v>0</v>
      </c>
      <c r="DN5544">
        <f ca="1"/>
        <v>0</v>
      </c>
    </row>
    <row r="5545" spans="111:118">
      <c r="DG5545">
        <f ca="1"/>
        <v>0</v>
      </c>
      <c r="DH5545">
        <f ca="1"/>
        <v>0</v>
      </c>
      <c r="DI5545">
        <f ca="1"/>
        <v>0</v>
      </c>
      <c r="DJ5545">
        <f ca="1"/>
        <v>0</v>
      </c>
      <c r="DK5545">
        <f ca="1"/>
        <v>0</v>
      </c>
      <c r="DL5545">
        <f ca="1"/>
        <v>0</v>
      </c>
      <c r="DM5545">
        <f ca="1"/>
        <v>0</v>
      </c>
      <c r="DN5545">
        <f ca="1"/>
        <v>0</v>
      </c>
    </row>
    <row r="5546" spans="111:118">
      <c r="DG5546">
        <f ca="1"/>
        <v>0</v>
      </c>
      <c r="DH5546">
        <f ca="1"/>
        <v>0</v>
      </c>
      <c r="DI5546">
        <f ca="1"/>
        <v>0</v>
      </c>
      <c r="DJ5546">
        <f ca="1"/>
        <v>0</v>
      </c>
      <c r="DK5546">
        <f ca="1"/>
        <v>0</v>
      </c>
      <c r="DL5546">
        <f ca="1"/>
        <v>0</v>
      </c>
      <c r="DM5546">
        <f ca="1"/>
        <v>0</v>
      </c>
      <c r="DN5546">
        <f ca="1"/>
        <v>0</v>
      </c>
    </row>
    <row r="5547" spans="111:118">
      <c r="DG5547">
        <f ca="1"/>
        <v>0</v>
      </c>
      <c r="DH5547">
        <f ca="1"/>
        <v>0</v>
      </c>
      <c r="DI5547">
        <f ca="1"/>
        <v>0</v>
      </c>
      <c r="DJ5547">
        <f ca="1"/>
        <v>0</v>
      </c>
      <c r="DK5547">
        <f ca="1"/>
        <v>0</v>
      </c>
      <c r="DL5547">
        <f ca="1"/>
        <v>0</v>
      </c>
      <c r="DM5547">
        <f ca="1"/>
        <v>0</v>
      </c>
      <c r="DN5547">
        <f ca="1"/>
        <v>0</v>
      </c>
    </row>
    <row r="5548" spans="111:118">
      <c r="DG5548">
        <f ca="1"/>
        <v>0</v>
      </c>
      <c r="DH5548">
        <f ca="1"/>
        <v>0</v>
      </c>
      <c r="DI5548">
        <f ca="1"/>
        <v>0</v>
      </c>
      <c r="DJ5548">
        <f ca="1"/>
        <v>0</v>
      </c>
      <c r="DK5548">
        <f ca="1"/>
        <v>0</v>
      </c>
      <c r="DL5548">
        <f ca="1"/>
        <v>0</v>
      </c>
      <c r="DM5548">
        <f ca="1"/>
        <v>0</v>
      </c>
      <c r="DN5548">
        <f ca="1"/>
        <v>0</v>
      </c>
    </row>
    <row r="5549" spans="111:118">
      <c r="DG5549">
        <f ca="1"/>
        <v>0</v>
      </c>
      <c r="DH5549">
        <f ca="1"/>
        <v>0</v>
      </c>
      <c r="DI5549">
        <f ca="1"/>
        <v>0</v>
      </c>
      <c r="DJ5549">
        <f ca="1"/>
        <v>0</v>
      </c>
      <c r="DK5549">
        <f ca="1"/>
        <v>0</v>
      </c>
      <c r="DL5549">
        <f ca="1"/>
        <v>0</v>
      </c>
      <c r="DM5549">
        <f ca="1"/>
        <v>0</v>
      </c>
      <c r="DN5549">
        <f ca="1"/>
        <v>0</v>
      </c>
    </row>
    <row r="5550" spans="111:118">
      <c r="DG5550">
        <f ca="1"/>
        <v>0</v>
      </c>
      <c r="DH5550">
        <f ca="1"/>
        <v>0</v>
      </c>
      <c r="DI5550">
        <f ca="1"/>
        <v>0</v>
      </c>
      <c r="DJ5550">
        <f ca="1"/>
        <v>0</v>
      </c>
      <c r="DK5550">
        <f ca="1"/>
        <v>0</v>
      </c>
      <c r="DL5550">
        <f ca="1"/>
        <v>0</v>
      </c>
      <c r="DM5550">
        <f ca="1"/>
        <v>0</v>
      </c>
      <c r="DN5550">
        <f ca="1"/>
        <v>0</v>
      </c>
    </row>
    <row r="5551" spans="111:118">
      <c r="DG5551">
        <f ca="1"/>
        <v>0</v>
      </c>
      <c r="DH5551">
        <f ca="1"/>
        <v>0</v>
      </c>
      <c r="DI5551">
        <f ca="1"/>
        <v>0</v>
      </c>
      <c r="DJ5551">
        <f ca="1"/>
        <v>0</v>
      </c>
      <c r="DK5551">
        <f ca="1"/>
        <v>0</v>
      </c>
      <c r="DL5551">
        <f ca="1"/>
        <v>0</v>
      </c>
      <c r="DM5551">
        <f ca="1"/>
        <v>0</v>
      </c>
      <c r="DN5551">
        <f ca="1"/>
        <v>0</v>
      </c>
    </row>
    <row r="5552" spans="111:118">
      <c r="DG5552">
        <f ca="1"/>
        <v>0</v>
      </c>
      <c r="DH5552">
        <f ca="1"/>
        <v>0</v>
      </c>
      <c r="DI5552">
        <f ca="1"/>
        <v>0</v>
      </c>
      <c r="DJ5552">
        <f ca="1"/>
        <v>0</v>
      </c>
      <c r="DK5552">
        <f ca="1"/>
        <v>0</v>
      </c>
      <c r="DL5552">
        <f ca="1"/>
        <v>0</v>
      </c>
      <c r="DM5552">
        <f ca="1"/>
        <v>0</v>
      </c>
      <c r="DN5552">
        <f ca="1"/>
        <v>0</v>
      </c>
    </row>
    <row r="5553" spans="111:118">
      <c r="DG5553">
        <f ca="1"/>
        <v>0</v>
      </c>
      <c r="DH5553">
        <f ca="1"/>
        <v>0</v>
      </c>
      <c r="DI5553">
        <f ca="1"/>
        <v>0</v>
      </c>
      <c r="DJ5553">
        <f ca="1"/>
        <v>0</v>
      </c>
      <c r="DK5553">
        <f ca="1"/>
        <v>0</v>
      </c>
      <c r="DL5553">
        <f ca="1"/>
        <v>0</v>
      </c>
      <c r="DM5553">
        <f ca="1"/>
        <v>0</v>
      </c>
      <c r="DN5553">
        <f ca="1"/>
        <v>0</v>
      </c>
    </row>
    <row r="5554" spans="111:118">
      <c r="DG5554">
        <f ca="1"/>
        <v>0</v>
      </c>
      <c r="DH5554">
        <f ca="1"/>
        <v>0</v>
      </c>
      <c r="DI5554">
        <f ca="1"/>
        <v>0</v>
      </c>
      <c r="DJ5554">
        <f ca="1"/>
        <v>0</v>
      </c>
      <c r="DK5554">
        <f ca="1"/>
        <v>0</v>
      </c>
      <c r="DL5554">
        <f ca="1"/>
        <v>0</v>
      </c>
      <c r="DM5554">
        <f ca="1"/>
        <v>0</v>
      </c>
      <c r="DN5554">
        <f ca="1"/>
        <v>0</v>
      </c>
    </row>
    <row r="5555" spans="111:118">
      <c r="DG5555">
        <f ca="1"/>
        <v>0</v>
      </c>
      <c r="DH5555">
        <f ca="1"/>
        <v>0</v>
      </c>
      <c r="DI5555">
        <f ca="1"/>
        <v>0</v>
      </c>
      <c r="DJ5555">
        <f ca="1"/>
        <v>0</v>
      </c>
      <c r="DK5555">
        <f ca="1"/>
        <v>0</v>
      </c>
      <c r="DL5555">
        <f ca="1"/>
        <v>0</v>
      </c>
      <c r="DM5555">
        <f ca="1"/>
        <v>0</v>
      </c>
      <c r="DN5555">
        <f ca="1"/>
        <v>0</v>
      </c>
    </row>
    <row r="5556" spans="111:118">
      <c r="DG5556">
        <f ca="1"/>
        <v>0</v>
      </c>
      <c r="DH5556">
        <f ca="1"/>
        <v>0</v>
      </c>
      <c r="DI5556">
        <f ca="1"/>
        <v>0</v>
      </c>
      <c r="DJ5556">
        <f ca="1"/>
        <v>0</v>
      </c>
      <c r="DK5556">
        <f ca="1"/>
        <v>0</v>
      </c>
      <c r="DL5556">
        <f ca="1"/>
        <v>0</v>
      </c>
      <c r="DM5556">
        <f ca="1"/>
        <v>0</v>
      </c>
      <c r="DN5556">
        <f ca="1"/>
        <v>0</v>
      </c>
    </row>
    <row r="5557" spans="111:118">
      <c r="DG5557">
        <f ca="1"/>
        <v>0</v>
      </c>
      <c r="DH5557">
        <f ca="1"/>
        <v>0</v>
      </c>
      <c r="DI5557">
        <f ca="1"/>
        <v>0</v>
      </c>
      <c r="DJ5557">
        <f ca="1"/>
        <v>0</v>
      </c>
      <c r="DK5557">
        <f ca="1"/>
        <v>0</v>
      </c>
      <c r="DL5557">
        <f ca="1"/>
        <v>0</v>
      </c>
      <c r="DM5557">
        <f ca="1"/>
        <v>0</v>
      </c>
      <c r="DN5557">
        <f ca="1"/>
        <v>0</v>
      </c>
    </row>
    <row r="5558" spans="111:118">
      <c r="DG5558">
        <f ca="1"/>
        <v>0</v>
      </c>
      <c r="DH5558">
        <f ca="1"/>
        <v>0</v>
      </c>
      <c r="DI5558">
        <f ca="1"/>
        <v>0</v>
      </c>
      <c r="DJ5558">
        <f ca="1"/>
        <v>0</v>
      </c>
      <c r="DK5558">
        <f ca="1"/>
        <v>0</v>
      </c>
      <c r="DL5558">
        <f ca="1"/>
        <v>0</v>
      </c>
      <c r="DM5558">
        <f ca="1"/>
        <v>0</v>
      </c>
      <c r="DN5558">
        <f ca="1"/>
        <v>0</v>
      </c>
    </row>
    <row r="5559" spans="111:118">
      <c r="DG5559">
        <f ca="1"/>
        <v>0</v>
      </c>
      <c r="DH5559">
        <f ca="1"/>
        <v>0</v>
      </c>
      <c r="DI5559">
        <f ca="1"/>
        <v>0</v>
      </c>
      <c r="DJ5559">
        <f ca="1"/>
        <v>0</v>
      </c>
      <c r="DK5559">
        <f ca="1"/>
        <v>0</v>
      </c>
      <c r="DL5559">
        <f ca="1"/>
        <v>0</v>
      </c>
      <c r="DM5559">
        <f ca="1"/>
        <v>0</v>
      </c>
      <c r="DN5559">
        <f ca="1"/>
        <v>0</v>
      </c>
    </row>
    <row r="5560" spans="111:118">
      <c r="DG5560">
        <f ca="1"/>
        <v>0</v>
      </c>
      <c r="DH5560">
        <f ca="1"/>
        <v>0</v>
      </c>
      <c r="DI5560">
        <f ca="1"/>
        <v>0</v>
      </c>
      <c r="DJ5560">
        <f ca="1"/>
        <v>0</v>
      </c>
      <c r="DK5560">
        <f ca="1"/>
        <v>0</v>
      </c>
      <c r="DL5560">
        <f ca="1"/>
        <v>0</v>
      </c>
      <c r="DM5560">
        <f ca="1"/>
        <v>0</v>
      </c>
      <c r="DN5560">
        <f ca="1"/>
        <v>0</v>
      </c>
    </row>
    <row r="5561" spans="111:118">
      <c r="DG5561">
        <f ca="1"/>
        <v>0</v>
      </c>
      <c r="DH5561">
        <f ca="1"/>
        <v>0</v>
      </c>
      <c r="DI5561">
        <f ca="1"/>
        <v>0</v>
      </c>
      <c r="DJ5561">
        <f ca="1"/>
        <v>0</v>
      </c>
      <c r="DK5561">
        <f ca="1"/>
        <v>0</v>
      </c>
      <c r="DL5561">
        <f ca="1"/>
        <v>0</v>
      </c>
      <c r="DM5561">
        <f ca="1"/>
        <v>0</v>
      </c>
      <c r="DN5561">
        <f ca="1"/>
        <v>0</v>
      </c>
    </row>
    <row r="5562" spans="111:118">
      <c r="DG5562">
        <f ca="1"/>
        <v>0</v>
      </c>
      <c r="DH5562">
        <f ca="1"/>
        <v>0</v>
      </c>
      <c r="DI5562">
        <f ca="1"/>
        <v>0</v>
      </c>
      <c r="DJ5562">
        <f ca="1"/>
        <v>0</v>
      </c>
      <c r="DK5562">
        <f ca="1"/>
        <v>0</v>
      </c>
      <c r="DL5562">
        <f ca="1"/>
        <v>0</v>
      </c>
      <c r="DM5562">
        <f ca="1"/>
        <v>0</v>
      </c>
      <c r="DN5562">
        <f ca="1"/>
        <v>0</v>
      </c>
    </row>
    <row r="5563" spans="111:118">
      <c r="DG5563">
        <f ca="1"/>
        <v>0</v>
      </c>
      <c r="DH5563">
        <f ca="1"/>
        <v>0</v>
      </c>
      <c r="DI5563">
        <f ca="1"/>
        <v>0</v>
      </c>
      <c r="DJ5563">
        <f ca="1"/>
        <v>0</v>
      </c>
      <c r="DK5563">
        <f ca="1"/>
        <v>0</v>
      </c>
      <c r="DL5563">
        <f ca="1"/>
        <v>0</v>
      </c>
      <c r="DM5563">
        <f ca="1"/>
        <v>0</v>
      </c>
      <c r="DN5563">
        <f ca="1"/>
        <v>0</v>
      </c>
    </row>
    <row r="5564" spans="111:118">
      <c r="DG5564">
        <f ca="1"/>
        <v>0</v>
      </c>
      <c r="DH5564">
        <f ca="1"/>
        <v>0</v>
      </c>
      <c r="DI5564">
        <f ca="1"/>
        <v>0</v>
      </c>
      <c r="DJ5564">
        <f ca="1"/>
        <v>0</v>
      </c>
      <c r="DK5564">
        <f ca="1"/>
        <v>0</v>
      </c>
      <c r="DL5564">
        <f ca="1"/>
        <v>0</v>
      </c>
      <c r="DM5564">
        <f ca="1"/>
        <v>0</v>
      </c>
      <c r="DN5564">
        <f ca="1"/>
        <v>0</v>
      </c>
    </row>
    <row r="5565" spans="111:118">
      <c r="DG5565">
        <f ca="1"/>
        <v>0</v>
      </c>
      <c r="DH5565">
        <f ca="1"/>
        <v>0</v>
      </c>
      <c r="DI5565">
        <f ca="1"/>
        <v>0</v>
      </c>
      <c r="DJ5565">
        <f ca="1"/>
        <v>0</v>
      </c>
      <c r="DK5565">
        <f ca="1"/>
        <v>0</v>
      </c>
      <c r="DL5565">
        <f ca="1"/>
        <v>0</v>
      </c>
      <c r="DM5565">
        <f ca="1"/>
        <v>0</v>
      </c>
      <c r="DN5565">
        <f ca="1"/>
        <v>0</v>
      </c>
    </row>
    <row r="5566" spans="111:118">
      <c r="DG5566">
        <f ca="1"/>
        <v>0</v>
      </c>
      <c r="DH5566">
        <f ca="1"/>
        <v>0</v>
      </c>
      <c r="DI5566">
        <f ca="1"/>
        <v>0</v>
      </c>
      <c r="DJ5566">
        <f ca="1"/>
        <v>0</v>
      </c>
      <c r="DK5566">
        <f ca="1"/>
        <v>0</v>
      </c>
      <c r="DL5566">
        <f ca="1"/>
        <v>0</v>
      </c>
      <c r="DM5566">
        <f ca="1"/>
        <v>0</v>
      </c>
      <c r="DN5566">
        <f ca="1"/>
        <v>0</v>
      </c>
    </row>
    <row r="5567" spans="111:118">
      <c r="DG5567">
        <f ca="1"/>
        <v>0</v>
      </c>
      <c r="DH5567">
        <f ca="1"/>
        <v>0</v>
      </c>
      <c r="DI5567">
        <f ca="1"/>
        <v>0</v>
      </c>
      <c r="DJ5567">
        <f ca="1"/>
        <v>0</v>
      </c>
      <c r="DK5567">
        <f ca="1"/>
        <v>0</v>
      </c>
      <c r="DL5567">
        <f ca="1"/>
        <v>0</v>
      </c>
      <c r="DM5567">
        <f ca="1"/>
        <v>0</v>
      </c>
      <c r="DN5567">
        <f ca="1"/>
        <v>0</v>
      </c>
    </row>
    <row r="5568" spans="111:118">
      <c r="DG5568">
        <f ca="1"/>
        <v>0</v>
      </c>
      <c r="DH5568">
        <f ca="1"/>
        <v>0</v>
      </c>
      <c r="DI5568">
        <f ca="1"/>
        <v>0</v>
      </c>
      <c r="DJ5568">
        <f ca="1"/>
        <v>0</v>
      </c>
      <c r="DK5568">
        <f ca="1"/>
        <v>0</v>
      </c>
      <c r="DL5568">
        <f ca="1"/>
        <v>0</v>
      </c>
      <c r="DM5568">
        <f ca="1"/>
        <v>0</v>
      </c>
      <c r="DN5568">
        <f ca="1"/>
        <v>0</v>
      </c>
    </row>
    <row r="5569" spans="111:118">
      <c r="DG5569">
        <f ca="1"/>
        <v>0</v>
      </c>
      <c r="DH5569">
        <f ca="1"/>
        <v>0</v>
      </c>
      <c r="DI5569">
        <f ca="1"/>
        <v>0</v>
      </c>
      <c r="DJ5569">
        <f ca="1"/>
        <v>0</v>
      </c>
      <c r="DK5569">
        <f ca="1"/>
        <v>0</v>
      </c>
      <c r="DL5569">
        <f ca="1"/>
        <v>0</v>
      </c>
      <c r="DM5569">
        <f ca="1"/>
        <v>0</v>
      </c>
      <c r="DN5569">
        <f ca="1"/>
        <v>0</v>
      </c>
    </row>
    <row r="5570" spans="111:118">
      <c r="DG5570">
        <f ca="1"/>
        <v>0</v>
      </c>
      <c r="DH5570">
        <f ca="1"/>
        <v>0</v>
      </c>
      <c r="DI5570">
        <f ca="1"/>
        <v>0</v>
      </c>
      <c r="DJ5570">
        <f ca="1"/>
        <v>0</v>
      </c>
      <c r="DK5570">
        <f ca="1"/>
        <v>0</v>
      </c>
      <c r="DL5570">
        <f ca="1"/>
        <v>0</v>
      </c>
      <c r="DM5570">
        <f ca="1"/>
        <v>0</v>
      </c>
      <c r="DN5570">
        <f ca="1"/>
        <v>0</v>
      </c>
    </row>
    <row r="5571" spans="111:118">
      <c r="DG5571">
        <f ca="1"/>
        <v>0</v>
      </c>
      <c r="DH5571">
        <f ca="1"/>
        <v>0</v>
      </c>
      <c r="DI5571">
        <f ca="1"/>
        <v>0</v>
      </c>
      <c r="DJ5571">
        <f ca="1"/>
        <v>0</v>
      </c>
      <c r="DK5571">
        <f ca="1"/>
        <v>0</v>
      </c>
      <c r="DL5571">
        <f ca="1"/>
        <v>0</v>
      </c>
      <c r="DM5571">
        <f ca="1"/>
        <v>0</v>
      </c>
      <c r="DN5571">
        <f ca="1"/>
        <v>0</v>
      </c>
    </row>
    <row r="5572" spans="111:118">
      <c r="DG5572">
        <f ca="1"/>
        <v>0</v>
      </c>
      <c r="DH5572">
        <f ca="1"/>
        <v>0</v>
      </c>
      <c r="DI5572">
        <f ca="1"/>
        <v>0</v>
      </c>
      <c r="DJ5572">
        <f ca="1"/>
        <v>0</v>
      </c>
      <c r="DK5572">
        <f ca="1"/>
        <v>0</v>
      </c>
      <c r="DL5572">
        <f ca="1"/>
        <v>0</v>
      </c>
      <c r="DM5572">
        <f ca="1"/>
        <v>0</v>
      </c>
      <c r="DN5572">
        <f ca="1"/>
        <v>0</v>
      </c>
    </row>
    <row r="5573" spans="111:118">
      <c r="DG5573">
        <f ca="1"/>
        <v>0</v>
      </c>
      <c r="DH5573">
        <f ca="1"/>
        <v>0</v>
      </c>
      <c r="DI5573">
        <f ca="1"/>
        <v>0</v>
      </c>
      <c r="DJ5573">
        <f ca="1"/>
        <v>0</v>
      </c>
      <c r="DK5573">
        <f ca="1"/>
        <v>0</v>
      </c>
      <c r="DL5573">
        <f ca="1"/>
        <v>0</v>
      </c>
      <c r="DM5573">
        <f ca="1"/>
        <v>0</v>
      </c>
      <c r="DN5573">
        <f ca="1"/>
        <v>0</v>
      </c>
    </row>
    <row r="5574" spans="111:118">
      <c r="DG5574">
        <f ca="1"/>
        <v>0</v>
      </c>
      <c r="DH5574">
        <f ca="1"/>
        <v>0</v>
      </c>
      <c r="DI5574">
        <f ca="1"/>
        <v>0</v>
      </c>
      <c r="DJ5574">
        <f ca="1"/>
        <v>0</v>
      </c>
      <c r="DK5574">
        <f ca="1"/>
        <v>0</v>
      </c>
      <c r="DL5574">
        <f ca="1"/>
        <v>0</v>
      </c>
      <c r="DM5574">
        <f ca="1"/>
        <v>0</v>
      </c>
      <c r="DN5574">
        <f ca="1"/>
        <v>0</v>
      </c>
    </row>
    <row r="5575" spans="111:118">
      <c r="DG5575">
        <f ca="1"/>
        <v>0</v>
      </c>
      <c r="DH5575">
        <f ca="1"/>
        <v>0</v>
      </c>
      <c r="DI5575">
        <f ca="1"/>
        <v>0</v>
      </c>
      <c r="DJ5575">
        <f ca="1"/>
        <v>0</v>
      </c>
      <c r="DK5575">
        <f ca="1"/>
        <v>0</v>
      </c>
      <c r="DL5575">
        <f ca="1"/>
        <v>0</v>
      </c>
      <c r="DM5575">
        <f ca="1"/>
        <v>0</v>
      </c>
      <c r="DN5575">
        <f ca="1"/>
        <v>0</v>
      </c>
    </row>
    <row r="5576" spans="111:118">
      <c r="DG5576">
        <f ca="1"/>
        <v>0</v>
      </c>
      <c r="DH5576">
        <f ca="1"/>
        <v>0</v>
      </c>
      <c r="DI5576">
        <f ca="1"/>
        <v>0</v>
      </c>
      <c r="DJ5576">
        <f ca="1"/>
        <v>0</v>
      </c>
      <c r="DK5576">
        <f ca="1"/>
        <v>0</v>
      </c>
      <c r="DL5576">
        <f ca="1"/>
        <v>0</v>
      </c>
      <c r="DM5576">
        <f ca="1"/>
        <v>0</v>
      </c>
      <c r="DN5576">
        <f ca="1"/>
        <v>0</v>
      </c>
    </row>
    <row r="5577" spans="111:118">
      <c r="DG5577">
        <f ca="1"/>
        <v>0</v>
      </c>
      <c r="DH5577">
        <f ca="1"/>
        <v>0</v>
      </c>
      <c r="DI5577">
        <f ca="1"/>
        <v>0</v>
      </c>
      <c r="DJ5577">
        <f ca="1"/>
        <v>0</v>
      </c>
      <c r="DK5577">
        <f ca="1"/>
        <v>0</v>
      </c>
      <c r="DL5577">
        <f ca="1"/>
        <v>0</v>
      </c>
      <c r="DM5577">
        <f ca="1"/>
        <v>0</v>
      </c>
      <c r="DN5577">
        <f ca="1"/>
        <v>0</v>
      </c>
    </row>
    <row r="5578" spans="111:118">
      <c r="DG5578">
        <f ca="1"/>
        <v>0</v>
      </c>
      <c r="DH5578">
        <f ca="1"/>
        <v>0</v>
      </c>
      <c r="DI5578">
        <f ca="1"/>
        <v>0</v>
      </c>
      <c r="DJ5578">
        <f ca="1"/>
        <v>0</v>
      </c>
      <c r="DK5578">
        <f ca="1"/>
        <v>0</v>
      </c>
      <c r="DL5578">
        <f ca="1"/>
        <v>0</v>
      </c>
      <c r="DM5578">
        <f ca="1"/>
        <v>0</v>
      </c>
      <c r="DN5578">
        <f ca="1"/>
        <v>0</v>
      </c>
    </row>
    <row r="5579" spans="111:118">
      <c r="DG5579">
        <f ca="1"/>
        <v>0</v>
      </c>
      <c r="DH5579">
        <f ca="1"/>
        <v>0</v>
      </c>
      <c r="DI5579">
        <f ca="1"/>
        <v>0</v>
      </c>
      <c r="DJ5579">
        <f ca="1"/>
        <v>0</v>
      </c>
      <c r="DK5579">
        <f ca="1"/>
        <v>0</v>
      </c>
      <c r="DL5579">
        <f ca="1"/>
        <v>0</v>
      </c>
      <c r="DM5579">
        <f ca="1"/>
        <v>0</v>
      </c>
      <c r="DN5579">
        <f ca="1"/>
        <v>0</v>
      </c>
    </row>
    <row r="5580" spans="111:118">
      <c r="DG5580">
        <f ca="1"/>
        <v>0</v>
      </c>
      <c r="DH5580">
        <f ca="1"/>
        <v>0</v>
      </c>
      <c r="DI5580">
        <f ca="1"/>
        <v>0</v>
      </c>
      <c r="DJ5580">
        <f ca="1"/>
        <v>0</v>
      </c>
      <c r="DK5580">
        <f ca="1"/>
        <v>0</v>
      </c>
      <c r="DL5580">
        <f ca="1"/>
        <v>0</v>
      </c>
      <c r="DM5580">
        <f ca="1"/>
        <v>0</v>
      </c>
      <c r="DN5580">
        <f ca="1"/>
        <v>0</v>
      </c>
    </row>
    <row r="5581" spans="111:118">
      <c r="DG5581">
        <f ca="1"/>
        <v>0</v>
      </c>
      <c r="DH5581">
        <f ca="1"/>
        <v>0</v>
      </c>
      <c r="DI5581">
        <f ca="1"/>
        <v>0</v>
      </c>
      <c r="DJ5581">
        <f ca="1"/>
        <v>0</v>
      </c>
      <c r="DK5581">
        <f ca="1"/>
        <v>0</v>
      </c>
      <c r="DL5581">
        <f ca="1"/>
        <v>0</v>
      </c>
      <c r="DM5581">
        <f ca="1"/>
        <v>0</v>
      </c>
      <c r="DN5581">
        <f ca="1"/>
        <v>0</v>
      </c>
    </row>
    <row r="5582" spans="111:118">
      <c r="DG5582">
        <f ca="1"/>
        <v>0</v>
      </c>
      <c r="DH5582">
        <f ca="1"/>
        <v>0</v>
      </c>
      <c r="DI5582">
        <f ca="1"/>
        <v>0</v>
      </c>
      <c r="DJ5582">
        <f ca="1"/>
        <v>0</v>
      </c>
      <c r="DK5582">
        <f ca="1"/>
        <v>0</v>
      </c>
      <c r="DL5582">
        <f ca="1"/>
        <v>0</v>
      </c>
      <c r="DM5582">
        <f ca="1"/>
        <v>0</v>
      </c>
      <c r="DN5582">
        <f ca="1"/>
        <v>0</v>
      </c>
    </row>
    <row r="5583" spans="111:118">
      <c r="DG5583">
        <f ca="1"/>
        <v>0</v>
      </c>
      <c r="DH5583">
        <f ca="1"/>
        <v>0</v>
      </c>
      <c r="DI5583">
        <f ca="1"/>
        <v>0</v>
      </c>
      <c r="DJ5583">
        <f ca="1"/>
        <v>0</v>
      </c>
      <c r="DK5583">
        <f ca="1"/>
        <v>0</v>
      </c>
      <c r="DL5583">
        <f ca="1"/>
        <v>0</v>
      </c>
      <c r="DM5583">
        <f ca="1"/>
        <v>0</v>
      </c>
      <c r="DN5583">
        <f ca="1"/>
        <v>0</v>
      </c>
    </row>
    <row r="5584" spans="111:118">
      <c r="DG5584">
        <f ca="1"/>
        <v>0</v>
      </c>
      <c r="DH5584">
        <f ca="1"/>
        <v>0</v>
      </c>
      <c r="DI5584">
        <f ca="1"/>
        <v>0</v>
      </c>
      <c r="DJ5584">
        <f ca="1"/>
        <v>0</v>
      </c>
      <c r="DK5584">
        <f ca="1"/>
        <v>0</v>
      </c>
      <c r="DL5584">
        <f ca="1"/>
        <v>0</v>
      </c>
      <c r="DM5584">
        <f ca="1"/>
        <v>0</v>
      </c>
      <c r="DN5584">
        <f ca="1"/>
        <v>0</v>
      </c>
    </row>
    <row r="5585" spans="111:118">
      <c r="DG5585">
        <f ca="1"/>
        <v>0</v>
      </c>
      <c r="DH5585">
        <f ca="1"/>
        <v>0</v>
      </c>
      <c r="DI5585">
        <f ca="1"/>
        <v>0</v>
      </c>
      <c r="DJ5585">
        <f ca="1"/>
        <v>0</v>
      </c>
      <c r="DK5585">
        <f ca="1"/>
        <v>0</v>
      </c>
      <c r="DL5585">
        <f ca="1"/>
        <v>0</v>
      </c>
      <c r="DM5585">
        <f ca="1"/>
        <v>0</v>
      </c>
      <c r="DN5585">
        <f ca="1"/>
        <v>0</v>
      </c>
    </row>
    <row r="5586" spans="111:118">
      <c r="DG5586">
        <f ca="1"/>
        <v>0</v>
      </c>
      <c r="DH5586">
        <f ca="1"/>
        <v>0</v>
      </c>
      <c r="DI5586">
        <f ca="1"/>
        <v>0</v>
      </c>
      <c r="DJ5586">
        <f ca="1"/>
        <v>0</v>
      </c>
      <c r="DK5586">
        <f ca="1"/>
        <v>0</v>
      </c>
      <c r="DL5586">
        <f ca="1"/>
        <v>0</v>
      </c>
      <c r="DM5586">
        <f ca="1"/>
        <v>0</v>
      </c>
      <c r="DN5586">
        <f ca="1"/>
        <v>0</v>
      </c>
    </row>
    <row r="5587" spans="111:118">
      <c r="DG5587">
        <f ca="1"/>
        <v>0</v>
      </c>
      <c r="DH5587">
        <f ca="1"/>
        <v>0</v>
      </c>
      <c r="DI5587">
        <f ca="1"/>
        <v>0</v>
      </c>
      <c r="DJ5587">
        <f ca="1"/>
        <v>0</v>
      </c>
      <c r="DK5587">
        <f ca="1"/>
        <v>0</v>
      </c>
      <c r="DL5587">
        <f ca="1"/>
        <v>0</v>
      </c>
      <c r="DM5587">
        <f ca="1"/>
        <v>0</v>
      </c>
      <c r="DN5587">
        <f ca="1"/>
        <v>0</v>
      </c>
    </row>
    <row r="5588" spans="111:118">
      <c r="DG5588">
        <f ca="1"/>
        <v>0</v>
      </c>
      <c r="DH5588">
        <f ca="1"/>
        <v>0</v>
      </c>
      <c r="DI5588">
        <f ca="1"/>
        <v>0</v>
      </c>
      <c r="DJ5588">
        <f ca="1"/>
        <v>0</v>
      </c>
      <c r="DK5588">
        <f ca="1"/>
        <v>0</v>
      </c>
      <c r="DL5588">
        <f ca="1"/>
        <v>0</v>
      </c>
      <c r="DM5588">
        <f ca="1"/>
        <v>0</v>
      </c>
      <c r="DN5588">
        <f ca="1"/>
        <v>0</v>
      </c>
    </row>
    <row r="5589" spans="111:118">
      <c r="DG5589">
        <f ca="1"/>
        <v>0</v>
      </c>
      <c r="DH5589">
        <f ca="1"/>
        <v>0</v>
      </c>
      <c r="DI5589">
        <f ca="1"/>
        <v>0</v>
      </c>
      <c r="DJ5589">
        <f ca="1"/>
        <v>0</v>
      </c>
      <c r="DK5589">
        <f ca="1"/>
        <v>0</v>
      </c>
      <c r="DL5589">
        <f ca="1"/>
        <v>0</v>
      </c>
      <c r="DM5589">
        <f ca="1"/>
        <v>0</v>
      </c>
      <c r="DN5589">
        <f ca="1"/>
        <v>0</v>
      </c>
    </row>
    <row r="5590" spans="111:118">
      <c r="DG5590">
        <f ca="1"/>
        <v>0</v>
      </c>
      <c r="DH5590">
        <f ca="1"/>
        <v>0</v>
      </c>
      <c r="DI5590">
        <f ca="1"/>
        <v>0</v>
      </c>
      <c r="DJ5590">
        <f ca="1"/>
        <v>0</v>
      </c>
      <c r="DK5590">
        <f ca="1"/>
        <v>0</v>
      </c>
      <c r="DL5590">
        <f ca="1"/>
        <v>0</v>
      </c>
      <c r="DM5590">
        <f ca="1"/>
        <v>0</v>
      </c>
      <c r="DN5590">
        <f ca="1"/>
        <v>0</v>
      </c>
    </row>
    <row r="5591" spans="111:118">
      <c r="DG5591">
        <f ca="1"/>
        <v>0</v>
      </c>
      <c r="DH5591">
        <f ca="1"/>
        <v>0</v>
      </c>
      <c r="DI5591">
        <f ca="1"/>
        <v>0</v>
      </c>
      <c r="DJ5591">
        <f ca="1"/>
        <v>0</v>
      </c>
      <c r="DK5591">
        <f ca="1"/>
        <v>0</v>
      </c>
      <c r="DL5591">
        <f ca="1"/>
        <v>0</v>
      </c>
      <c r="DM5591">
        <f ca="1"/>
        <v>0</v>
      </c>
      <c r="DN5591">
        <f ca="1"/>
        <v>0</v>
      </c>
    </row>
    <row r="5592" spans="111:118">
      <c r="DG5592">
        <f ca="1"/>
        <v>0</v>
      </c>
      <c r="DH5592">
        <f ca="1"/>
        <v>0</v>
      </c>
      <c r="DI5592">
        <f ca="1"/>
        <v>0</v>
      </c>
      <c r="DJ5592">
        <f ca="1"/>
        <v>0</v>
      </c>
      <c r="DK5592">
        <f ca="1"/>
        <v>0</v>
      </c>
      <c r="DL5592">
        <f ca="1"/>
        <v>0</v>
      </c>
      <c r="DM5592">
        <f ca="1"/>
        <v>0</v>
      </c>
      <c r="DN5592">
        <f ca="1"/>
        <v>0</v>
      </c>
    </row>
    <row r="5593" spans="111:118">
      <c r="DG5593">
        <f ca="1"/>
        <v>0</v>
      </c>
      <c r="DH5593">
        <f ca="1"/>
        <v>0</v>
      </c>
      <c r="DI5593">
        <f ca="1"/>
        <v>0</v>
      </c>
      <c r="DJ5593">
        <f ca="1"/>
        <v>0</v>
      </c>
      <c r="DK5593">
        <f ca="1"/>
        <v>0</v>
      </c>
      <c r="DL5593">
        <f ca="1"/>
        <v>0</v>
      </c>
      <c r="DM5593">
        <f ca="1"/>
        <v>0</v>
      </c>
      <c r="DN5593">
        <f ca="1"/>
        <v>0</v>
      </c>
    </row>
    <row r="5594" spans="111:118">
      <c r="DG5594">
        <f ca="1"/>
        <v>0</v>
      </c>
      <c r="DH5594">
        <f ca="1"/>
        <v>0</v>
      </c>
      <c r="DI5594">
        <f ca="1"/>
        <v>0</v>
      </c>
      <c r="DJ5594">
        <f ca="1"/>
        <v>0</v>
      </c>
      <c r="DK5594">
        <f ca="1"/>
        <v>0</v>
      </c>
      <c r="DL5594">
        <f ca="1"/>
        <v>0</v>
      </c>
      <c r="DM5594">
        <f ca="1"/>
        <v>0</v>
      </c>
      <c r="DN5594">
        <f ca="1"/>
        <v>0</v>
      </c>
    </row>
    <row r="5595" spans="111:118">
      <c r="DG5595">
        <f ca="1"/>
        <v>0</v>
      </c>
      <c r="DH5595">
        <f ca="1"/>
        <v>0</v>
      </c>
      <c r="DI5595">
        <f ca="1"/>
        <v>0</v>
      </c>
      <c r="DJ5595">
        <f ca="1"/>
        <v>0</v>
      </c>
      <c r="DK5595">
        <f ca="1"/>
        <v>0</v>
      </c>
      <c r="DL5595">
        <f ca="1"/>
        <v>0</v>
      </c>
      <c r="DM5595">
        <f ca="1"/>
        <v>0</v>
      </c>
      <c r="DN5595">
        <f ca="1"/>
        <v>0</v>
      </c>
    </row>
    <row r="5596" spans="111:118">
      <c r="DG5596">
        <f ca="1"/>
        <v>0</v>
      </c>
      <c r="DH5596">
        <f ca="1"/>
        <v>0</v>
      </c>
      <c r="DI5596">
        <f ca="1"/>
        <v>0</v>
      </c>
      <c r="DJ5596">
        <f ca="1"/>
        <v>0</v>
      </c>
      <c r="DK5596">
        <f ca="1"/>
        <v>0</v>
      </c>
      <c r="DL5596">
        <f ca="1"/>
        <v>0</v>
      </c>
      <c r="DM5596">
        <f ca="1"/>
        <v>0</v>
      </c>
      <c r="DN5596">
        <f ca="1"/>
        <v>0</v>
      </c>
    </row>
    <row r="5597" spans="111:118">
      <c r="DG5597">
        <f ca="1"/>
        <v>0</v>
      </c>
      <c r="DH5597">
        <f ca="1"/>
        <v>0</v>
      </c>
      <c r="DI5597">
        <f ca="1"/>
        <v>0</v>
      </c>
      <c r="DJ5597">
        <f ca="1"/>
        <v>0</v>
      </c>
      <c r="DK5597">
        <f ca="1"/>
        <v>0</v>
      </c>
      <c r="DL5597">
        <f ca="1"/>
        <v>0</v>
      </c>
      <c r="DM5597">
        <f ca="1"/>
        <v>0</v>
      </c>
      <c r="DN5597">
        <f ca="1"/>
        <v>0</v>
      </c>
    </row>
    <row r="5598" spans="111:118">
      <c r="DG5598">
        <f ca="1"/>
        <v>0</v>
      </c>
      <c r="DH5598">
        <f ca="1"/>
        <v>0</v>
      </c>
      <c r="DI5598">
        <f ca="1"/>
        <v>0</v>
      </c>
      <c r="DJ5598">
        <f ca="1"/>
        <v>0</v>
      </c>
      <c r="DK5598">
        <f ca="1"/>
        <v>0</v>
      </c>
      <c r="DL5598">
        <f ca="1"/>
        <v>0</v>
      </c>
      <c r="DM5598">
        <f ca="1"/>
        <v>0</v>
      </c>
      <c r="DN5598">
        <f ca="1"/>
        <v>0</v>
      </c>
    </row>
    <row r="5599" spans="111:118">
      <c r="DG5599">
        <f ca="1"/>
        <v>0</v>
      </c>
      <c r="DH5599">
        <f ca="1"/>
        <v>0</v>
      </c>
      <c r="DI5599">
        <f ca="1"/>
        <v>0</v>
      </c>
      <c r="DJ5599">
        <f ca="1"/>
        <v>0</v>
      </c>
      <c r="DK5599">
        <f ca="1"/>
        <v>0</v>
      </c>
      <c r="DL5599">
        <f ca="1"/>
        <v>0</v>
      </c>
      <c r="DM5599">
        <f ca="1"/>
        <v>0</v>
      </c>
      <c r="DN5599">
        <f ca="1"/>
        <v>0</v>
      </c>
    </row>
    <row r="5600" spans="111:118">
      <c r="DG5600">
        <f ca="1"/>
        <v>0</v>
      </c>
      <c r="DH5600">
        <f ca="1"/>
        <v>0</v>
      </c>
      <c r="DI5600">
        <f ca="1"/>
        <v>0</v>
      </c>
      <c r="DJ5600">
        <f ca="1"/>
        <v>0</v>
      </c>
      <c r="DK5600">
        <f ca="1"/>
        <v>0</v>
      </c>
      <c r="DL5600">
        <f ca="1"/>
        <v>0</v>
      </c>
      <c r="DM5600">
        <f ca="1"/>
        <v>0</v>
      </c>
      <c r="DN5600">
        <f ca="1"/>
        <v>0</v>
      </c>
    </row>
    <row r="5601" spans="111:118">
      <c r="DG5601">
        <f ca="1"/>
        <v>0</v>
      </c>
      <c r="DH5601">
        <f ca="1"/>
        <v>0</v>
      </c>
      <c r="DI5601">
        <f ca="1"/>
        <v>0</v>
      </c>
      <c r="DJ5601">
        <f ca="1"/>
        <v>0</v>
      </c>
      <c r="DK5601">
        <f ca="1"/>
        <v>0</v>
      </c>
      <c r="DL5601">
        <f ca="1"/>
        <v>0</v>
      </c>
      <c r="DM5601">
        <f ca="1"/>
        <v>0</v>
      </c>
      <c r="DN5601">
        <f ca="1"/>
        <v>0</v>
      </c>
    </row>
    <row r="5602" spans="111:118">
      <c r="DG5602">
        <f ca="1"/>
        <v>0</v>
      </c>
      <c r="DH5602">
        <f ca="1"/>
        <v>0</v>
      </c>
      <c r="DI5602">
        <f ca="1"/>
        <v>0</v>
      </c>
      <c r="DJ5602">
        <f ca="1"/>
        <v>0</v>
      </c>
      <c r="DK5602">
        <f ca="1"/>
        <v>0</v>
      </c>
      <c r="DL5602">
        <f ca="1"/>
        <v>0</v>
      </c>
      <c r="DM5602">
        <f ca="1"/>
        <v>0</v>
      </c>
      <c r="DN5602">
        <f ca="1"/>
        <v>0</v>
      </c>
    </row>
    <row r="5603" spans="111:118">
      <c r="DG5603">
        <f ca="1"/>
        <v>0</v>
      </c>
      <c r="DH5603">
        <f ca="1"/>
        <v>0</v>
      </c>
      <c r="DI5603">
        <f ca="1"/>
        <v>0</v>
      </c>
      <c r="DJ5603">
        <f ca="1"/>
        <v>0</v>
      </c>
      <c r="DK5603">
        <f ca="1"/>
        <v>0</v>
      </c>
      <c r="DL5603">
        <f ca="1"/>
        <v>0</v>
      </c>
      <c r="DM5603">
        <f ca="1"/>
        <v>0</v>
      </c>
      <c r="DN5603">
        <f ca="1"/>
        <v>0</v>
      </c>
    </row>
    <row r="5604" spans="111:118">
      <c r="DG5604">
        <f ca="1"/>
        <v>0</v>
      </c>
      <c r="DH5604">
        <f ca="1"/>
        <v>0</v>
      </c>
      <c r="DI5604">
        <f ca="1"/>
        <v>0</v>
      </c>
      <c r="DJ5604">
        <f ca="1"/>
        <v>0</v>
      </c>
      <c r="DK5604">
        <f ca="1"/>
        <v>0</v>
      </c>
      <c r="DL5604">
        <f ca="1"/>
        <v>0</v>
      </c>
      <c r="DM5604">
        <f ca="1"/>
        <v>0</v>
      </c>
      <c r="DN5604">
        <f ca="1"/>
        <v>0</v>
      </c>
    </row>
    <row r="5605" spans="111:118">
      <c r="DG5605">
        <f ca="1"/>
        <v>0</v>
      </c>
      <c r="DH5605">
        <f ca="1"/>
        <v>0</v>
      </c>
      <c r="DI5605">
        <f ca="1"/>
        <v>0</v>
      </c>
      <c r="DJ5605">
        <f ca="1"/>
        <v>0</v>
      </c>
      <c r="DK5605">
        <f ca="1"/>
        <v>0</v>
      </c>
      <c r="DL5605">
        <f ca="1"/>
        <v>0</v>
      </c>
      <c r="DM5605">
        <f ca="1"/>
        <v>0</v>
      </c>
      <c r="DN5605">
        <f ca="1"/>
        <v>0</v>
      </c>
    </row>
    <row r="5606" spans="111:118">
      <c r="DG5606">
        <f ca="1"/>
        <v>0</v>
      </c>
      <c r="DH5606">
        <f ca="1"/>
        <v>0</v>
      </c>
      <c r="DI5606">
        <f ca="1"/>
        <v>0</v>
      </c>
      <c r="DJ5606">
        <f ca="1"/>
        <v>0</v>
      </c>
      <c r="DK5606">
        <f ca="1"/>
        <v>0</v>
      </c>
      <c r="DL5606">
        <f ca="1"/>
        <v>0</v>
      </c>
      <c r="DM5606">
        <f ca="1"/>
        <v>0</v>
      </c>
      <c r="DN5606">
        <f ca="1"/>
        <v>0</v>
      </c>
    </row>
    <row r="5607" spans="111:118">
      <c r="DG5607">
        <f ca="1"/>
        <v>0</v>
      </c>
      <c r="DH5607">
        <f ca="1"/>
        <v>0</v>
      </c>
      <c r="DI5607">
        <f ca="1"/>
        <v>0</v>
      </c>
      <c r="DJ5607">
        <f ca="1"/>
        <v>0</v>
      </c>
      <c r="DK5607">
        <f ca="1"/>
        <v>0</v>
      </c>
      <c r="DL5607">
        <f ca="1"/>
        <v>0</v>
      </c>
      <c r="DM5607">
        <f ca="1"/>
        <v>0</v>
      </c>
      <c r="DN5607">
        <f ca="1"/>
        <v>0</v>
      </c>
    </row>
    <row r="5608" spans="111:118">
      <c r="DG5608">
        <f ca="1"/>
        <v>0</v>
      </c>
      <c r="DH5608">
        <f ca="1"/>
        <v>0</v>
      </c>
      <c r="DI5608">
        <f ca="1"/>
        <v>0</v>
      </c>
      <c r="DJ5608">
        <f ca="1"/>
        <v>0</v>
      </c>
      <c r="DK5608">
        <f ca="1"/>
        <v>0</v>
      </c>
      <c r="DL5608">
        <f ca="1"/>
        <v>0</v>
      </c>
      <c r="DM5608">
        <f ca="1"/>
        <v>0</v>
      </c>
      <c r="DN5608">
        <f ca="1"/>
        <v>0</v>
      </c>
    </row>
    <row r="5609" spans="111:118">
      <c r="DG5609">
        <f ca="1"/>
        <v>0</v>
      </c>
      <c r="DH5609">
        <f ca="1"/>
        <v>0</v>
      </c>
      <c r="DI5609">
        <f ca="1"/>
        <v>0</v>
      </c>
      <c r="DJ5609">
        <f ca="1"/>
        <v>0</v>
      </c>
      <c r="DK5609">
        <f ca="1"/>
        <v>0</v>
      </c>
      <c r="DL5609">
        <f ca="1"/>
        <v>0</v>
      </c>
      <c r="DM5609">
        <f ca="1"/>
        <v>0</v>
      </c>
      <c r="DN5609">
        <f ca="1"/>
        <v>0</v>
      </c>
    </row>
    <row r="5610" spans="111:118">
      <c r="DG5610">
        <f ca="1"/>
        <v>0</v>
      </c>
      <c r="DH5610">
        <f ca="1"/>
        <v>0</v>
      </c>
      <c r="DI5610">
        <f ca="1"/>
        <v>0</v>
      </c>
      <c r="DJ5610">
        <f ca="1"/>
        <v>0</v>
      </c>
      <c r="DK5610">
        <f ca="1"/>
        <v>0</v>
      </c>
      <c r="DL5610">
        <f ca="1"/>
        <v>0</v>
      </c>
      <c r="DM5610">
        <f ca="1"/>
        <v>0</v>
      </c>
      <c r="DN5610">
        <f ca="1"/>
        <v>0</v>
      </c>
    </row>
    <row r="5611" spans="111:118">
      <c r="DG5611">
        <f ca="1"/>
        <v>0</v>
      </c>
      <c r="DH5611">
        <f ca="1"/>
        <v>0</v>
      </c>
      <c r="DI5611">
        <f ca="1"/>
        <v>0</v>
      </c>
      <c r="DJ5611">
        <f ca="1"/>
        <v>0</v>
      </c>
      <c r="DK5611">
        <f ca="1"/>
        <v>0</v>
      </c>
      <c r="DL5611">
        <f ca="1"/>
        <v>0</v>
      </c>
      <c r="DM5611">
        <f ca="1"/>
        <v>0</v>
      </c>
      <c r="DN5611">
        <f ca="1"/>
        <v>0</v>
      </c>
    </row>
    <row r="5612" spans="111:118">
      <c r="DG5612">
        <f ca="1"/>
        <v>0</v>
      </c>
      <c r="DH5612">
        <f ca="1"/>
        <v>0</v>
      </c>
      <c r="DI5612">
        <f ca="1"/>
        <v>0</v>
      </c>
      <c r="DJ5612">
        <f ca="1"/>
        <v>0</v>
      </c>
      <c r="DK5612">
        <f ca="1"/>
        <v>0</v>
      </c>
      <c r="DL5612">
        <f ca="1"/>
        <v>0</v>
      </c>
      <c r="DM5612">
        <f ca="1"/>
        <v>0</v>
      </c>
      <c r="DN5612">
        <f ca="1"/>
        <v>0</v>
      </c>
    </row>
    <row r="5613" spans="111:118">
      <c r="DG5613">
        <f ca="1"/>
        <v>0</v>
      </c>
      <c r="DH5613">
        <f ca="1"/>
        <v>0</v>
      </c>
      <c r="DI5613">
        <f ca="1"/>
        <v>0</v>
      </c>
      <c r="DJ5613">
        <f ca="1"/>
        <v>0</v>
      </c>
      <c r="DK5613">
        <f ca="1"/>
        <v>0</v>
      </c>
      <c r="DL5613">
        <f ca="1"/>
        <v>0</v>
      </c>
      <c r="DM5613">
        <f ca="1"/>
        <v>0</v>
      </c>
      <c r="DN5613">
        <f ca="1"/>
        <v>0</v>
      </c>
    </row>
    <row r="5614" spans="111:118">
      <c r="DG5614">
        <f ca="1"/>
        <v>0</v>
      </c>
      <c r="DH5614">
        <f ca="1"/>
        <v>0</v>
      </c>
      <c r="DI5614">
        <f ca="1"/>
        <v>0</v>
      </c>
      <c r="DJ5614">
        <f ca="1"/>
        <v>0</v>
      </c>
      <c r="DK5614">
        <f ca="1"/>
        <v>0</v>
      </c>
      <c r="DL5614">
        <f ca="1"/>
        <v>0</v>
      </c>
      <c r="DM5614">
        <f ca="1"/>
        <v>0</v>
      </c>
      <c r="DN5614">
        <f ca="1"/>
        <v>0</v>
      </c>
    </row>
    <row r="5615" spans="111:118">
      <c r="DG5615">
        <f ca="1"/>
        <v>0</v>
      </c>
      <c r="DH5615">
        <f ca="1"/>
        <v>0</v>
      </c>
      <c r="DI5615">
        <f ca="1"/>
        <v>0</v>
      </c>
      <c r="DJ5615">
        <f ca="1"/>
        <v>0</v>
      </c>
      <c r="DK5615">
        <f ca="1"/>
        <v>0</v>
      </c>
      <c r="DL5615">
        <f ca="1"/>
        <v>0</v>
      </c>
      <c r="DM5615">
        <f ca="1"/>
        <v>0</v>
      </c>
      <c r="DN5615">
        <f ca="1"/>
        <v>0</v>
      </c>
    </row>
    <row r="5616" spans="111:118">
      <c r="DG5616">
        <f ca="1"/>
        <v>0</v>
      </c>
      <c r="DH5616">
        <f ca="1"/>
        <v>0</v>
      </c>
      <c r="DI5616">
        <f ca="1"/>
        <v>0</v>
      </c>
      <c r="DJ5616">
        <f ca="1"/>
        <v>0</v>
      </c>
      <c r="DK5616">
        <f ca="1"/>
        <v>0</v>
      </c>
      <c r="DL5616">
        <f ca="1"/>
        <v>0</v>
      </c>
      <c r="DM5616">
        <f ca="1"/>
        <v>0</v>
      </c>
      <c r="DN5616">
        <f ca="1"/>
        <v>0</v>
      </c>
    </row>
    <row r="5617" spans="111:118">
      <c r="DG5617">
        <f ca="1"/>
        <v>0</v>
      </c>
      <c r="DH5617">
        <f ca="1"/>
        <v>0</v>
      </c>
      <c r="DI5617">
        <f ca="1"/>
        <v>0</v>
      </c>
      <c r="DJ5617">
        <f ca="1"/>
        <v>0</v>
      </c>
      <c r="DK5617">
        <f ca="1"/>
        <v>0</v>
      </c>
      <c r="DL5617">
        <f ca="1"/>
        <v>0</v>
      </c>
      <c r="DM5617">
        <f ca="1"/>
        <v>0</v>
      </c>
      <c r="DN5617">
        <f ca="1"/>
        <v>0</v>
      </c>
    </row>
    <row r="5618" spans="111:118">
      <c r="DG5618">
        <f ca="1"/>
        <v>0</v>
      </c>
      <c r="DH5618">
        <f ca="1"/>
        <v>0</v>
      </c>
      <c r="DI5618">
        <f ca="1"/>
        <v>0</v>
      </c>
      <c r="DJ5618">
        <f ca="1"/>
        <v>0</v>
      </c>
      <c r="DK5618">
        <f ca="1"/>
        <v>0</v>
      </c>
      <c r="DL5618">
        <f ca="1"/>
        <v>0</v>
      </c>
      <c r="DM5618">
        <f ca="1"/>
        <v>0</v>
      </c>
      <c r="DN5618">
        <f ca="1"/>
        <v>0</v>
      </c>
    </row>
    <row r="5619" spans="111:118">
      <c r="DG5619">
        <f ca="1"/>
        <v>0</v>
      </c>
      <c r="DH5619">
        <f ca="1"/>
        <v>0</v>
      </c>
      <c r="DI5619">
        <f ca="1"/>
        <v>0</v>
      </c>
      <c r="DJ5619">
        <f ca="1"/>
        <v>0</v>
      </c>
      <c r="DK5619">
        <f ca="1"/>
        <v>0</v>
      </c>
      <c r="DL5619">
        <f ca="1"/>
        <v>0</v>
      </c>
      <c r="DM5619">
        <f ca="1"/>
        <v>0</v>
      </c>
      <c r="DN5619">
        <f ca="1"/>
        <v>0</v>
      </c>
    </row>
    <row r="5620" spans="111:118">
      <c r="DG5620">
        <f ca="1"/>
        <v>0</v>
      </c>
      <c r="DH5620">
        <f ca="1"/>
        <v>0</v>
      </c>
      <c r="DI5620">
        <f ca="1"/>
        <v>0</v>
      </c>
      <c r="DJ5620">
        <f ca="1"/>
        <v>0</v>
      </c>
      <c r="DK5620">
        <f ca="1"/>
        <v>0</v>
      </c>
      <c r="DL5620">
        <f ca="1"/>
        <v>0</v>
      </c>
      <c r="DM5620">
        <f ca="1"/>
        <v>0</v>
      </c>
      <c r="DN5620">
        <f ca="1"/>
        <v>0</v>
      </c>
    </row>
    <row r="5621" spans="111:118">
      <c r="DG5621">
        <f ca="1"/>
        <v>0</v>
      </c>
      <c r="DH5621">
        <f ca="1"/>
        <v>0</v>
      </c>
      <c r="DI5621">
        <f ca="1"/>
        <v>0</v>
      </c>
      <c r="DJ5621">
        <f ca="1"/>
        <v>0</v>
      </c>
      <c r="DK5621">
        <f ca="1"/>
        <v>0</v>
      </c>
      <c r="DL5621">
        <f ca="1"/>
        <v>0</v>
      </c>
      <c r="DM5621">
        <f ca="1"/>
        <v>0</v>
      </c>
      <c r="DN5621">
        <f ca="1"/>
        <v>0</v>
      </c>
    </row>
    <row r="5622" spans="111:118">
      <c r="DG5622">
        <f ca="1"/>
        <v>0</v>
      </c>
      <c r="DH5622">
        <f ca="1"/>
        <v>0</v>
      </c>
      <c r="DI5622">
        <f ca="1"/>
        <v>0</v>
      </c>
      <c r="DJ5622">
        <f ca="1"/>
        <v>0</v>
      </c>
      <c r="DK5622">
        <f ca="1"/>
        <v>0</v>
      </c>
      <c r="DL5622">
        <f ca="1"/>
        <v>0</v>
      </c>
      <c r="DM5622">
        <f ca="1"/>
        <v>0</v>
      </c>
      <c r="DN5622">
        <f ca="1"/>
        <v>0</v>
      </c>
    </row>
    <row r="5623" spans="111:118">
      <c r="DG5623">
        <f ca="1"/>
        <v>0</v>
      </c>
      <c r="DH5623">
        <f ca="1"/>
        <v>0</v>
      </c>
      <c r="DI5623">
        <f ca="1"/>
        <v>0</v>
      </c>
      <c r="DJ5623">
        <f ca="1"/>
        <v>0</v>
      </c>
      <c r="DK5623">
        <f ca="1"/>
        <v>0</v>
      </c>
      <c r="DL5623">
        <f ca="1"/>
        <v>0</v>
      </c>
      <c r="DM5623">
        <f ca="1"/>
        <v>0</v>
      </c>
      <c r="DN5623">
        <f ca="1"/>
        <v>0</v>
      </c>
    </row>
    <row r="5624" spans="111:118">
      <c r="DG5624">
        <f ca="1"/>
        <v>0</v>
      </c>
      <c r="DH5624">
        <f ca="1"/>
        <v>0</v>
      </c>
      <c r="DI5624">
        <f ca="1"/>
        <v>0</v>
      </c>
      <c r="DJ5624">
        <f ca="1"/>
        <v>0</v>
      </c>
      <c r="DK5624">
        <f ca="1"/>
        <v>0</v>
      </c>
      <c r="DL5624">
        <f ca="1"/>
        <v>0</v>
      </c>
      <c r="DM5624">
        <f ca="1"/>
        <v>0</v>
      </c>
      <c r="DN5624">
        <f ca="1"/>
        <v>0</v>
      </c>
    </row>
    <row r="5625" spans="111:118">
      <c r="DG5625">
        <f ca="1"/>
        <v>0</v>
      </c>
      <c r="DH5625">
        <f ca="1"/>
        <v>0</v>
      </c>
      <c r="DI5625">
        <f ca="1"/>
        <v>0</v>
      </c>
      <c r="DJ5625">
        <f ca="1"/>
        <v>0</v>
      </c>
      <c r="DK5625">
        <f ca="1"/>
        <v>0</v>
      </c>
      <c r="DL5625">
        <f ca="1"/>
        <v>0</v>
      </c>
      <c r="DM5625">
        <f ca="1"/>
        <v>0</v>
      </c>
      <c r="DN5625">
        <f ca="1"/>
        <v>0</v>
      </c>
    </row>
    <row r="5626" spans="111:118">
      <c r="DG5626">
        <f ca="1"/>
        <v>0</v>
      </c>
      <c r="DH5626">
        <f ca="1"/>
        <v>0</v>
      </c>
      <c r="DI5626">
        <f ca="1"/>
        <v>0</v>
      </c>
      <c r="DJ5626">
        <f ca="1"/>
        <v>0</v>
      </c>
      <c r="DK5626">
        <f ca="1"/>
        <v>0</v>
      </c>
      <c r="DL5626">
        <f ca="1"/>
        <v>0</v>
      </c>
      <c r="DM5626">
        <f ca="1"/>
        <v>0</v>
      </c>
      <c r="DN5626">
        <f ca="1"/>
        <v>0</v>
      </c>
    </row>
    <row r="5627" spans="111:118">
      <c r="DG5627">
        <f ca="1"/>
        <v>0</v>
      </c>
      <c r="DH5627">
        <f ca="1"/>
        <v>0</v>
      </c>
      <c r="DI5627">
        <f ca="1"/>
        <v>0</v>
      </c>
      <c r="DJ5627">
        <f ca="1"/>
        <v>0</v>
      </c>
      <c r="DK5627">
        <f ca="1"/>
        <v>0</v>
      </c>
      <c r="DL5627">
        <f ca="1"/>
        <v>0</v>
      </c>
      <c r="DM5627">
        <f ca="1"/>
        <v>0</v>
      </c>
      <c r="DN5627">
        <f ca="1"/>
        <v>0</v>
      </c>
    </row>
    <row r="5628" spans="111:118">
      <c r="DG5628">
        <f ca="1"/>
        <v>0</v>
      </c>
      <c r="DH5628">
        <f ca="1"/>
        <v>0</v>
      </c>
      <c r="DI5628">
        <f ca="1"/>
        <v>0</v>
      </c>
      <c r="DJ5628">
        <f ca="1"/>
        <v>0</v>
      </c>
      <c r="DK5628">
        <f ca="1"/>
        <v>0</v>
      </c>
      <c r="DL5628">
        <f ca="1"/>
        <v>0</v>
      </c>
      <c r="DM5628">
        <f ca="1"/>
        <v>0</v>
      </c>
      <c r="DN5628">
        <f ca="1"/>
        <v>0</v>
      </c>
    </row>
    <row r="5629" spans="111:118">
      <c r="DG5629">
        <f ca="1"/>
        <v>0</v>
      </c>
      <c r="DH5629">
        <f ca="1"/>
        <v>0</v>
      </c>
      <c r="DI5629">
        <f ca="1"/>
        <v>0</v>
      </c>
      <c r="DJ5629">
        <f ca="1"/>
        <v>0</v>
      </c>
      <c r="DK5629">
        <f ca="1"/>
        <v>0</v>
      </c>
      <c r="DL5629">
        <f ca="1"/>
        <v>0</v>
      </c>
      <c r="DM5629">
        <f ca="1"/>
        <v>0</v>
      </c>
      <c r="DN5629">
        <f ca="1"/>
        <v>0</v>
      </c>
    </row>
    <row r="5630" spans="111:118">
      <c r="DG5630">
        <f ca="1"/>
        <v>0</v>
      </c>
      <c r="DH5630">
        <f ca="1"/>
        <v>0</v>
      </c>
      <c r="DI5630">
        <f ca="1"/>
        <v>0</v>
      </c>
      <c r="DJ5630">
        <f ca="1"/>
        <v>0</v>
      </c>
      <c r="DK5630">
        <f ca="1"/>
        <v>0</v>
      </c>
      <c r="DL5630">
        <f ca="1"/>
        <v>0</v>
      </c>
      <c r="DM5630">
        <f ca="1"/>
        <v>0</v>
      </c>
      <c r="DN5630">
        <f ca="1"/>
        <v>0</v>
      </c>
    </row>
    <row r="5631" spans="111:118">
      <c r="DG5631">
        <f ca="1"/>
        <v>0</v>
      </c>
      <c r="DH5631">
        <f ca="1"/>
        <v>0</v>
      </c>
      <c r="DI5631">
        <f ca="1"/>
        <v>0</v>
      </c>
      <c r="DJ5631">
        <f ca="1"/>
        <v>0</v>
      </c>
      <c r="DK5631">
        <f ca="1"/>
        <v>0</v>
      </c>
      <c r="DL5631">
        <f ca="1"/>
        <v>0</v>
      </c>
      <c r="DM5631">
        <f ca="1"/>
        <v>0</v>
      </c>
      <c r="DN5631">
        <f ca="1"/>
        <v>0</v>
      </c>
    </row>
    <row r="5632" spans="111:118">
      <c r="DG5632">
        <f ca="1"/>
        <v>0</v>
      </c>
      <c r="DH5632">
        <f ca="1"/>
        <v>0</v>
      </c>
      <c r="DI5632">
        <f ca="1"/>
        <v>0</v>
      </c>
      <c r="DJ5632">
        <f ca="1"/>
        <v>0</v>
      </c>
      <c r="DK5632">
        <f ca="1"/>
        <v>0</v>
      </c>
      <c r="DL5632">
        <f ca="1"/>
        <v>0</v>
      </c>
      <c r="DM5632">
        <f ca="1"/>
        <v>0</v>
      </c>
      <c r="DN5632">
        <f ca="1"/>
        <v>0</v>
      </c>
    </row>
    <row r="5633" spans="111:118">
      <c r="DG5633">
        <f ca="1"/>
        <v>0</v>
      </c>
      <c r="DH5633">
        <f ca="1"/>
        <v>0</v>
      </c>
      <c r="DI5633">
        <f ca="1"/>
        <v>0</v>
      </c>
      <c r="DJ5633">
        <f ca="1"/>
        <v>0</v>
      </c>
      <c r="DK5633">
        <f ca="1"/>
        <v>0</v>
      </c>
      <c r="DL5633">
        <f ca="1"/>
        <v>0</v>
      </c>
      <c r="DM5633">
        <f ca="1"/>
        <v>0</v>
      </c>
      <c r="DN5633">
        <f ca="1"/>
        <v>0</v>
      </c>
    </row>
    <row r="5634" spans="111:118">
      <c r="DG5634">
        <f ca="1"/>
        <v>0</v>
      </c>
      <c r="DH5634">
        <f ca="1"/>
        <v>0</v>
      </c>
      <c r="DI5634">
        <f ca="1"/>
        <v>0</v>
      </c>
      <c r="DJ5634">
        <f ca="1"/>
        <v>0</v>
      </c>
      <c r="DK5634">
        <f ca="1"/>
        <v>0</v>
      </c>
      <c r="DL5634">
        <f ca="1"/>
        <v>0</v>
      </c>
      <c r="DM5634">
        <f ca="1"/>
        <v>0</v>
      </c>
      <c r="DN5634">
        <f ca="1"/>
        <v>0</v>
      </c>
    </row>
    <row r="5635" spans="111:118">
      <c r="DG5635">
        <f ca="1"/>
        <v>0</v>
      </c>
      <c r="DH5635">
        <f ca="1"/>
        <v>0</v>
      </c>
      <c r="DI5635">
        <f ca="1"/>
        <v>0</v>
      </c>
      <c r="DJ5635">
        <f ca="1"/>
        <v>0</v>
      </c>
      <c r="DK5635">
        <f ca="1"/>
        <v>0</v>
      </c>
      <c r="DL5635">
        <f ca="1"/>
        <v>0</v>
      </c>
      <c r="DM5635">
        <f ca="1"/>
        <v>0</v>
      </c>
      <c r="DN5635">
        <f ca="1"/>
        <v>0</v>
      </c>
    </row>
    <row r="5636" spans="111:118">
      <c r="DG5636">
        <f ca="1"/>
        <v>0</v>
      </c>
      <c r="DH5636">
        <f ca="1"/>
        <v>0</v>
      </c>
      <c r="DI5636">
        <f ca="1"/>
        <v>0</v>
      </c>
      <c r="DJ5636">
        <f ca="1"/>
        <v>0</v>
      </c>
      <c r="DK5636">
        <f ca="1"/>
        <v>0</v>
      </c>
      <c r="DL5636">
        <f ca="1"/>
        <v>0</v>
      </c>
      <c r="DM5636">
        <f ca="1"/>
        <v>0</v>
      </c>
      <c r="DN5636">
        <f ca="1"/>
        <v>0</v>
      </c>
    </row>
    <row r="5637" spans="111:118">
      <c r="DG5637">
        <f ca="1"/>
        <v>0</v>
      </c>
      <c r="DH5637">
        <f ca="1"/>
        <v>0</v>
      </c>
      <c r="DI5637">
        <f ca="1"/>
        <v>0</v>
      </c>
      <c r="DJ5637">
        <f ca="1"/>
        <v>0</v>
      </c>
      <c r="DK5637">
        <f ca="1"/>
        <v>0</v>
      </c>
      <c r="DL5637">
        <f ca="1"/>
        <v>0</v>
      </c>
      <c r="DM5637">
        <f ca="1"/>
        <v>0</v>
      </c>
      <c r="DN5637">
        <f ca="1"/>
        <v>0</v>
      </c>
    </row>
    <row r="5638" spans="111:118">
      <c r="DG5638">
        <f ca="1"/>
        <v>0</v>
      </c>
      <c r="DH5638">
        <f ca="1"/>
        <v>0</v>
      </c>
      <c r="DI5638">
        <f ca="1"/>
        <v>0</v>
      </c>
      <c r="DJ5638">
        <f ca="1"/>
        <v>0</v>
      </c>
      <c r="DK5638">
        <f ca="1"/>
        <v>0</v>
      </c>
      <c r="DL5638">
        <f ca="1"/>
        <v>0</v>
      </c>
      <c r="DM5638">
        <f ca="1"/>
        <v>0</v>
      </c>
      <c r="DN5638">
        <f ca="1"/>
        <v>0</v>
      </c>
    </row>
    <row r="5639" spans="111:118">
      <c r="DG5639">
        <f ca="1"/>
        <v>0</v>
      </c>
      <c r="DH5639">
        <f ca="1"/>
        <v>0</v>
      </c>
      <c r="DI5639">
        <f ca="1"/>
        <v>0</v>
      </c>
      <c r="DJ5639">
        <f ca="1"/>
        <v>0</v>
      </c>
      <c r="DK5639">
        <f ca="1"/>
        <v>0</v>
      </c>
      <c r="DL5639">
        <f ca="1"/>
        <v>0</v>
      </c>
      <c r="DM5639">
        <f ca="1"/>
        <v>0</v>
      </c>
      <c r="DN5639">
        <f ca="1"/>
        <v>0</v>
      </c>
    </row>
    <row r="5640" spans="111:118">
      <c r="DG5640">
        <f ca="1"/>
        <v>0</v>
      </c>
      <c r="DH5640">
        <f ca="1"/>
        <v>0</v>
      </c>
      <c r="DI5640">
        <f ca="1"/>
        <v>0</v>
      </c>
      <c r="DJ5640">
        <f ca="1"/>
        <v>0</v>
      </c>
      <c r="DK5640">
        <f ca="1"/>
        <v>0</v>
      </c>
      <c r="DL5640">
        <f ca="1"/>
        <v>0</v>
      </c>
      <c r="DM5640">
        <f ca="1"/>
        <v>0</v>
      </c>
      <c r="DN5640">
        <f ca="1"/>
        <v>0</v>
      </c>
    </row>
    <row r="5641" spans="111:118">
      <c r="DG5641">
        <f ca="1"/>
        <v>0</v>
      </c>
      <c r="DH5641">
        <f ca="1"/>
        <v>0</v>
      </c>
      <c r="DI5641">
        <f ca="1"/>
        <v>0</v>
      </c>
      <c r="DJ5641">
        <f ca="1"/>
        <v>0</v>
      </c>
      <c r="DK5641">
        <f ca="1"/>
        <v>0</v>
      </c>
      <c r="DL5641">
        <f ca="1"/>
        <v>0</v>
      </c>
      <c r="DM5641">
        <f ca="1"/>
        <v>0</v>
      </c>
      <c r="DN5641">
        <f ca="1"/>
        <v>0</v>
      </c>
    </row>
    <row r="5642" spans="111:118">
      <c r="DG5642">
        <f ca="1"/>
        <v>0</v>
      </c>
      <c r="DH5642">
        <f ca="1"/>
        <v>0</v>
      </c>
      <c r="DI5642">
        <f ca="1"/>
        <v>0</v>
      </c>
      <c r="DJ5642">
        <f ca="1"/>
        <v>0</v>
      </c>
      <c r="DK5642">
        <f ca="1"/>
        <v>0</v>
      </c>
      <c r="DL5642">
        <f ca="1"/>
        <v>0</v>
      </c>
      <c r="DM5642">
        <f ca="1"/>
        <v>0</v>
      </c>
      <c r="DN5642">
        <f ca="1"/>
        <v>0</v>
      </c>
    </row>
    <row r="5643" spans="111:118">
      <c r="DG5643">
        <f ca="1"/>
        <v>0</v>
      </c>
      <c r="DH5643">
        <f ca="1"/>
        <v>0</v>
      </c>
      <c r="DI5643">
        <f ca="1"/>
        <v>0</v>
      </c>
      <c r="DJ5643">
        <f ca="1"/>
        <v>0</v>
      </c>
      <c r="DK5643">
        <f ca="1"/>
        <v>0</v>
      </c>
      <c r="DL5643">
        <f ca="1"/>
        <v>0</v>
      </c>
      <c r="DM5643">
        <f ca="1"/>
        <v>0</v>
      </c>
      <c r="DN5643">
        <f ca="1"/>
        <v>0</v>
      </c>
    </row>
    <row r="5644" spans="111:118">
      <c r="DG5644">
        <f ca="1"/>
        <v>0</v>
      </c>
      <c r="DH5644">
        <f ca="1"/>
        <v>0</v>
      </c>
      <c r="DI5644">
        <f ca="1"/>
        <v>0</v>
      </c>
      <c r="DJ5644">
        <f ca="1"/>
        <v>0</v>
      </c>
      <c r="DK5644">
        <f ca="1"/>
        <v>0</v>
      </c>
      <c r="DL5644">
        <f ca="1"/>
        <v>0</v>
      </c>
      <c r="DM5644">
        <f ca="1"/>
        <v>0</v>
      </c>
      <c r="DN5644">
        <f ca="1"/>
        <v>0</v>
      </c>
    </row>
    <row r="5645" spans="111:118">
      <c r="DG5645">
        <f ca="1"/>
        <v>0</v>
      </c>
      <c r="DH5645">
        <f ca="1"/>
        <v>0</v>
      </c>
      <c r="DI5645">
        <f ca="1"/>
        <v>0</v>
      </c>
      <c r="DJ5645">
        <f ca="1"/>
        <v>0</v>
      </c>
      <c r="DK5645">
        <f ca="1"/>
        <v>0</v>
      </c>
      <c r="DL5645">
        <f ca="1"/>
        <v>0</v>
      </c>
      <c r="DM5645">
        <f ca="1"/>
        <v>0</v>
      </c>
      <c r="DN5645">
        <f ca="1"/>
        <v>0</v>
      </c>
    </row>
    <row r="5646" spans="111:118">
      <c r="DG5646">
        <f ca="1"/>
        <v>0</v>
      </c>
      <c r="DH5646">
        <f ca="1"/>
        <v>0</v>
      </c>
      <c r="DI5646">
        <f ca="1"/>
        <v>0</v>
      </c>
      <c r="DJ5646">
        <f ca="1"/>
        <v>0</v>
      </c>
      <c r="DK5646">
        <f ca="1"/>
        <v>0</v>
      </c>
      <c r="DL5646">
        <f ca="1"/>
        <v>0</v>
      </c>
      <c r="DM5646">
        <f ca="1"/>
        <v>0</v>
      </c>
      <c r="DN5646">
        <f ca="1"/>
        <v>0</v>
      </c>
    </row>
    <row r="5647" spans="111:118">
      <c r="DG5647">
        <f ca="1"/>
        <v>0</v>
      </c>
      <c r="DH5647">
        <f ca="1"/>
        <v>0</v>
      </c>
      <c r="DI5647">
        <f ca="1"/>
        <v>0</v>
      </c>
      <c r="DJ5647">
        <f ca="1"/>
        <v>0</v>
      </c>
      <c r="DK5647">
        <f ca="1"/>
        <v>0</v>
      </c>
      <c r="DL5647">
        <f ca="1"/>
        <v>0</v>
      </c>
      <c r="DM5647">
        <f ca="1"/>
        <v>0</v>
      </c>
      <c r="DN5647">
        <f ca="1"/>
        <v>0</v>
      </c>
    </row>
    <row r="5648" spans="111:118">
      <c r="DG5648">
        <f ca="1"/>
        <v>0</v>
      </c>
      <c r="DH5648">
        <f ca="1"/>
        <v>0</v>
      </c>
      <c r="DI5648">
        <f ca="1"/>
        <v>0</v>
      </c>
      <c r="DJ5648">
        <f ca="1"/>
        <v>0</v>
      </c>
      <c r="DK5648">
        <f ca="1"/>
        <v>0</v>
      </c>
      <c r="DL5648">
        <f ca="1"/>
        <v>0</v>
      </c>
      <c r="DM5648">
        <f ca="1"/>
        <v>0</v>
      </c>
      <c r="DN5648">
        <f ca="1"/>
        <v>0</v>
      </c>
    </row>
    <row r="5649" spans="111:118">
      <c r="DG5649">
        <f ca="1"/>
        <v>0</v>
      </c>
      <c r="DH5649">
        <f ca="1"/>
        <v>0</v>
      </c>
      <c r="DI5649">
        <f ca="1"/>
        <v>0</v>
      </c>
      <c r="DJ5649">
        <f ca="1"/>
        <v>0</v>
      </c>
      <c r="DK5649">
        <f ca="1"/>
        <v>0</v>
      </c>
      <c r="DL5649">
        <f ca="1"/>
        <v>0</v>
      </c>
      <c r="DM5649">
        <f ca="1"/>
        <v>0</v>
      </c>
      <c r="DN5649">
        <f ca="1"/>
        <v>0</v>
      </c>
    </row>
    <row r="5650" spans="111:118">
      <c r="DG5650">
        <f ca="1"/>
        <v>0</v>
      </c>
      <c r="DH5650">
        <f ca="1"/>
        <v>0</v>
      </c>
      <c r="DI5650">
        <f ca="1"/>
        <v>0</v>
      </c>
      <c r="DJ5650">
        <f ca="1"/>
        <v>0</v>
      </c>
      <c r="DK5650">
        <f ca="1"/>
        <v>0</v>
      </c>
      <c r="DL5650">
        <f ca="1"/>
        <v>0</v>
      </c>
      <c r="DM5650">
        <f ca="1"/>
        <v>0</v>
      </c>
      <c r="DN5650">
        <f ca="1"/>
        <v>0</v>
      </c>
    </row>
    <row r="5651" spans="111:118">
      <c r="DG5651">
        <f ca="1"/>
        <v>0</v>
      </c>
      <c r="DH5651">
        <f ca="1"/>
        <v>0</v>
      </c>
      <c r="DI5651">
        <f ca="1"/>
        <v>0</v>
      </c>
      <c r="DJ5651">
        <f ca="1"/>
        <v>0</v>
      </c>
      <c r="DK5651">
        <f ca="1"/>
        <v>0</v>
      </c>
      <c r="DL5651">
        <f ca="1"/>
        <v>0</v>
      </c>
      <c r="DM5651">
        <f ca="1"/>
        <v>0</v>
      </c>
      <c r="DN5651">
        <f ca="1"/>
        <v>0</v>
      </c>
    </row>
    <row r="5652" spans="111:118">
      <c r="DG5652">
        <f ca="1"/>
        <v>0</v>
      </c>
      <c r="DH5652">
        <f ca="1"/>
        <v>0</v>
      </c>
      <c r="DI5652">
        <f ca="1"/>
        <v>0</v>
      </c>
      <c r="DJ5652">
        <f ca="1"/>
        <v>0</v>
      </c>
      <c r="DK5652">
        <f ca="1"/>
        <v>0</v>
      </c>
      <c r="DL5652">
        <f ca="1"/>
        <v>0</v>
      </c>
      <c r="DM5652">
        <f ca="1"/>
        <v>0</v>
      </c>
      <c r="DN5652">
        <f ca="1"/>
        <v>0</v>
      </c>
    </row>
    <row r="5653" spans="111:118">
      <c r="DG5653">
        <f ca="1"/>
        <v>0</v>
      </c>
      <c r="DH5653">
        <f ca="1"/>
        <v>0</v>
      </c>
      <c r="DI5653">
        <f ca="1"/>
        <v>0</v>
      </c>
      <c r="DJ5653">
        <f ca="1"/>
        <v>0</v>
      </c>
      <c r="DK5653">
        <f ca="1"/>
        <v>0</v>
      </c>
      <c r="DL5653">
        <f ca="1"/>
        <v>0</v>
      </c>
      <c r="DM5653">
        <f ca="1"/>
        <v>0</v>
      </c>
      <c r="DN5653">
        <f ca="1"/>
        <v>0</v>
      </c>
    </row>
    <row r="5654" spans="111:118">
      <c r="DG5654">
        <f ca="1"/>
        <v>0</v>
      </c>
      <c r="DH5654">
        <f ca="1"/>
        <v>0</v>
      </c>
      <c r="DI5654">
        <f ca="1"/>
        <v>0</v>
      </c>
      <c r="DJ5654">
        <f ca="1"/>
        <v>0</v>
      </c>
      <c r="DK5654">
        <f ca="1"/>
        <v>0</v>
      </c>
      <c r="DL5654">
        <f ca="1"/>
        <v>0</v>
      </c>
      <c r="DM5654">
        <f ca="1"/>
        <v>0</v>
      </c>
      <c r="DN5654">
        <f ca="1"/>
        <v>0</v>
      </c>
    </row>
    <row r="5655" spans="111:118">
      <c r="DG5655">
        <f ca="1"/>
        <v>0</v>
      </c>
      <c r="DH5655">
        <f ca="1"/>
        <v>0</v>
      </c>
      <c r="DI5655">
        <f ca="1"/>
        <v>0</v>
      </c>
      <c r="DJ5655">
        <f ca="1"/>
        <v>0</v>
      </c>
      <c r="DK5655">
        <f ca="1"/>
        <v>0</v>
      </c>
      <c r="DL5655">
        <f ca="1"/>
        <v>0</v>
      </c>
      <c r="DM5655">
        <f ca="1"/>
        <v>0</v>
      </c>
      <c r="DN5655">
        <f ca="1"/>
        <v>0</v>
      </c>
    </row>
    <row r="5656" spans="111:118">
      <c r="DG5656">
        <f ca="1"/>
        <v>0</v>
      </c>
      <c r="DH5656">
        <f ca="1"/>
        <v>0</v>
      </c>
      <c r="DI5656">
        <f ca="1"/>
        <v>0</v>
      </c>
      <c r="DJ5656">
        <f ca="1"/>
        <v>0</v>
      </c>
      <c r="DK5656">
        <f ca="1"/>
        <v>0</v>
      </c>
      <c r="DL5656">
        <f ca="1"/>
        <v>0</v>
      </c>
      <c r="DM5656">
        <f ca="1"/>
        <v>0</v>
      </c>
      <c r="DN5656">
        <f ca="1"/>
        <v>0</v>
      </c>
    </row>
    <row r="5657" spans="111:118">
      <c r="DG5657">
        <f ca="1"/>
        <v>0</v>
      </c>
      <c r="DH5657">
        <f ca="1"/>
        <v>0</v>
      </c>
      <c r="DI5657">
        <f ca="1"/>
        <v>0</v>
      </c>
      <c r="DJ5657">
        <f ca="1"/>
        <v>0</v>
      </c>
      <c r="DK5657">
        <f ca="1"/>
        <v>0</v>
      </c>
      <c r="DL5657">
        <f ca="1"/>
        <v>0</v>
      </c>
      <c r="DM5657">
        <f ca="1"/>
        <v>0</v>
      </c>
      <c r="DN5657">
        <f ca="1"/>
        <v>0</v>
      </c>
    </row>
    <row r="5658" spans="111:118">
      <c r="DG5658">
        <f ca="1"/>
        <v>0</v>
      </c>
      <c r="DH5658">
        <f ca="1"/>
        <v>0</v>
      </c>
      <c r="DI5658">
        <f ca="1"/>
        <v>0</v>
      </c>
      <c r="DJ5658">
        <f ca="1"/>
        <v>0</v>
      </c>
      <c r="DK5658">
        <f ca="1"/>
        <v>0</v>
      </c>
      <c r="DL5658">
        <f ca="1"/>
        <v>0</v>
      </c>
      <c r="DM5658">
        <f ca="1"/>
        <v>0</v>
      </c>
      <c r="DN5658">
        <f ca="1"/>
        <v>0</v>
      </c>
    </row>
    <row r="5659" spans="111:118">
      <c r="DG5659">
        <f ca="1"/>
        <v>0</v>
      </c>
      <c r="DH5659">
        <f ca="1"/>
        <v>0</v>
      </c>
      <c r="DI5659">
        <f ca="1"/>
        <v>0</v>
      </c>
      <c r="DJ5659">
        <f ca="1"/>
        <v>0</v>
      </c>
      <c r="DK5659">
        <f ca="1"/>
        <v>0</v>
      </c>
      <c r="DL5659">
        <f ca="1"/>
        <v>0</v>
      </c>
      <c r="DM5659">
        <f ca="1"/>
        <v>0</v>
      </c>
      <c r="DN5659">
        <f ca="1"/>
        <v>0</v>
      </c>
    </row>
    <row r="5660" spans="111:118">
      <c r="DG5660">
        <f ca="1"/>
        <v>0</v>
      </c>
      <c r="DH5660">
        <f ca="1"/>
        <v>0</v>
      </c>
      <c r="DI5660">
        <f ca="1"/>
        <v>0</v>
      </c>
      <c r="DJ5660">
        <f ca="1"/>
        <v>0</v>
      </c>
      <c r="DK5660">
        <f ca="1"/>
        <v>0</v>
      </c>
      <c r="DL5660">
        <f ca="1"/>
        <v>0</v>
      </c>
      <c r="DM5660">
        <f ca="1"/>
        <v>0</v>
      </c>
      <c r="DN5660">
        <f ca="1"/>
        <v>0</v>
      </c>
    </row>
    <row r="5661" spans="111:118">
      <c r="DG5661">
        <f ca="1"/>
        <v>0</v>
      </c>
      <c r="DH5661">
        <f ca="1"/>
        <v>0</v>
      </c>
      <c r="DI5661">
        <f ca="1"/>
        <v>0</v>
      </c>
      <c r="DJ5661">
        <f ca="1"/>
        <v>0</v>
      </c>
      <c r="DK5661">
        <f ca="1"/>
        <v>0</v>
      </c>
      <c r="DL5661">
        <f ca="1"/>
        <v>0</v>
      </c>
      <c r="DM5661">
        <f ca="1"/>
        <v>0</v>
      </c>
      <c r="DN5661">
        <f ca="1"/>
        <v>0</v>
      </c>
    </row>
    <row r="5662" spans="111:118">
      <c r="DG5662">
        <f ca="1"/>
        <v>0</v>
      </c>
      <c r="DH5662">
        <f ca="1"/>
        <v>0</v>
      </c>
      <c r="DI5662">
        <f ca="1"/>
        <v>0</v>
      </c>
      <c r="DJ5662">
        <f ca="1"/>
        <v>0</v>
      </c>
      <c r="DK5662">
        <f ca="1"/>
        <v>0</v>
      </c>
      <c r="DL5662">
        <f ca="1"/>
        <v>0</v>
      </c>
      <c r="DM5662">
        <f ca="1"/>
        <v>0</v>
      </c>
      <c r="DN5662">
        <f ca="1"/>
        <v>0</v>
      </c>
    </row>
    <row r="5663" spans="111:118">
      <c r="DG5663">
        <f ca="1"/>
        <v>0</v>
      </c>
      <c r="DH5663">
        <f ca="1"/>
        <v>0</v>
      </c>
      <c r="DI5663">
        <f ca="1"/>
        <v>0</v>
      </c>
      <c r="DJ5663">
        <f ca="1"/>
        <v>0</v>
      </c>
      <c r="DK5663">
        <f ca="1"/>
        <v>0</v>
      </c>
      <c r="DL5663">
        <f ca="1"/>
        <v>0</v>
      </c>
      <c r="DM5663">
        <f ca="1"/>
        <v>0</v>
      </c>
      <c r="DN5663">
        <f ca="1"/>
        <v>0</v>
      </c>
    </row>
    <row r="5664" spans="111:118">
      <c r="DG5664">
        <f ca="1"/>
        <v>0</v>
      </c>
      <c r="DH5664">
        <f ca="1"/>
        <v>0</v>
      </c>
      <c r="DI5664">
        <f ca="1"/>
        <v>0</v>
      </c>
      <c r="DJ5664">
        <f ca="1"/>
        <v>0</v>
      </c>
      <c r="DK5664">
        <f ca="1"/>
        <v>0</v>
      </c>
      <c r="DL5664">
        <f ca="1"/>
        <v>0</v>
      </c>
      <c r="DM5664">
        <f ca="1"/>
        <v>0</v>
      </c>
      <c r="DN5664">
        <f ca="1"/>
        <v>0</v>
      </c>
    </row>
    <row r="5665" spans="111:118">
      <c r="DG5665">
        <f ca="1"/>
        <v>0</v>
      </c>
      <c r="DH5665">
        <f ca="1"/>
        <v>0</v>
      </c>
      <c r="DI5665">
        <f ca="1"/>
        <v>0</v>
      </c>
      <c r="DJ5665">
        <f ca="1"/>
        <v>0</v>
      </c>
      <c r="DK5665">
        <f ca="1"/>
        <v>0</v>
      </c>
      <c r="DL5665">
        <f ca="1"/>
        <v>0</v>
      </c>
      <c r="DM5665">
        <f ca="1"/>
        <v>0</v>
      </c>
      <c r="DN5665">
        <f ca="1"/>
        <v>0</v>
      </c>
    </row>
    <row r="5666" spans="111:118">
      <c r="DG5666">
        <f ca="1"/>
        <v>0</v>
      </c>
      <c r="DH5666">
        <f ca="1"/>
        <v>0</v>
      </c>
      <c r="DI5666">
        <f ca="1"/>
        <v>0</v>
      </c>
      <c r="DJ5666">
        <f ca="1"/>
        <v>0</v>
      </c>
      <c r="DK5666">
        <f ca="1"/>
        <v>0</v>
      </c>
      <c r="DL5666">
        <f ca="1"/>
        <v>0</v>
      </c>
      <c r="DM5666">
        <f ca="1"/>
        <v>0</v>
      </c>
      <c r="DN5666">
        <f ca="1"/>
        <v>0</v>
      </c>
    </row>
    <row r="5667" spans="111:118">
      <c r="DG5667">
        <f ca="1"/>
        <v>0</v>
      </c>
      <c r="DH5667">
        <f ca="1"/>
        <v>0</v>
      </c>
      <c r="DI5667">
        <f ca="1"/>
        <v>0</v>
      </c>
      <c r="DJ5667">
        <f ca="1"/>
        <v>0</v>
      </c>
      <c r="DK5667">
        <f ca="1"/>
        <v>0</v>
      </c>
      <c r="DL5667">
        <f ca="1"/>
        <v>0</v>
      </c>
      <c r="DM5667">
        <f ca="1"/>
        <v>0</v>
      </c>
      <c r="DN5667">
        <f ca="1"/>
        <v>0</v>
      </c>
    </row>
    <row r="5668" spans="111:118">
      <c r="DG5668">
        <f ca="1"/>
        <v>0</v>
      </c>
      <c r="DH5668">
        <f ca="1"/>
        <v>0</v>
      </c>
      <c r="DI5668">
        <f ca="1"/>
        <v>0</v>
      </c>
      <c r="DJ5668">
        <f ca="1"/>
        <v>0</v>
      </c>
      <c r="DK5668">
        <f ca="1"/>
        <v>0</v>
      </c>
      <c r="DL5668">
        <f ca="1"/>
        <v>0</v>
      </c>
      <c r="DM5668">
        <f ca="1"/>
        <v>0</v>
      </c>
      <c r="DN5668">
        <f ca="1"/>
        <v>0</v>
      </c>
    </row>
    <row r="5669" spans="111:118">
      <c r="DG5669">
        <f ca="1"/>
        <v>0</v>
      </c>
      <c r="DH5669">
        <f ca="1"/>
        <v>0</v>
      </c>
      <c r="DI5669">
        <f ca="1"/>
        <v>0</v>
      </c>
      <c r="DJ5669">
        <f ca="1"/>
        <v>0</v>
      </c>
      <c r="DK5669">
        <f ca="1"/>
        <v>0</v>
      </c>
      <c r="DL5669">
        <f ca="1"/>
        <v>0</v>
      </c>
      <c r="DM5669">
        <f ca="1"/>
        <v>0</v>
      </c>
      <c r="DN5669">
        <f ca="1"/>
        <v>0</v>
      </c>
    </row>
    <row r="5670" spans="111:118">
      <c r="DG5670">
        <f ca="1"/>
        <v>0</v>
      </c>
      <c r="DH5670">
        <f ca="1"/>
        <v>0</v>
      </c>
      <c r="DI5670">
        <f ca="1"/>
        <v>0</v>
      </c>
      <c r="DJ5670">
        <f ca="1"/>
        <v>0</v>
      </c>
      <c r="DK5670">
        <f ca="1"/>
        <v>0</v>
      </c>
      <c r="DL5670">
        <f ca="1"/>
        <v>0</v>
      </c>
      <c r="DM5670">
        <f ca="1"/>
        <v>0</v>
      </c>
      <c r="DN5670">
        <f ca="1"/>
        <v>0</v>
      </c>
    </row>
    <row r="5671" spans="111:118">
      <c r="DG5671">
        <f ca="1"/>
        <v>0</v>
      </c>
      <c r="DH5671">
        <f ca="1"/>
        <v>0</v>
      </c>
      <c r="DI5671">
        <f ca="1"/>
        <v>0</v>
      </c>
      <c r="DJ5671">
        <f ca="1"/>
        <v>0</v>
      </c>
      <c r="DK5671">
        <f ca="1"/>
        <v>0</v>
      </c>
      <c r="DL5671">
        <f ca="1"/>
        <v>0</v>
      </c>
      <c r="DM5671">
        <f ca="1"/>
        <v>0</v>
      </c>
      <c r="DN5671">
        <f ca="1"/>
        <v>0</v>
      </c>
    </row>
    <row r="5672" spans="111:118">
      <c r="DG5672">
        <f ca="1"/>
        <v>0</v>
      </c>
      <c r="DH5672">
        <f ca="1"/>
        <v>0</v>
      </c>
      <c r="DI5672">
        <f ca="1"/>
        <v>0</v>
      </c>
      <c r="DJ5672">
        <f ca="1"/>
        <v>0</v>
      </c>
      <c r="DK5672">
        <f ca="1"/>
        <v>0</v>
      </c>
      <c r="DL5672">
        <f ca="1"/>
        <v>0</v>
      </c>
      <c r="DM5672">
        <f ca="1"/>
        <v>0</v>
      </c>
      <c r="DN5672">
        <f ca="1"/>
        <v>0</v>
      </c>
    </row>
    <row r="5673" spans="111:118">
      <c r="DG5673">
        <f ca="1"/>
        <v>0</v>
      </c>
      <c r="DH5673">
        <f ca="1"/>
        <v>0</v>
      </c>
      <c r="DI5673">
        <f ca="1"/>
        <v>0</v>
      </c>
      <c r="DJ5673">
        <f ca="1"/>
        <v>0</v>
      </c>
      <c r="DK5673">
        <f ca="1"/>
        <v>0</v>
      </c>
      <c r="DL5673">
        <f ca="1"/>
        <v>0</v>
      </c>
      <c r="DM5673">
        <f ca="1"/>
        <v>0</v>
      </c>
      <c r="DN5673">
        <f ca="1"/>
        <v>0</v>
      </c>
    </row>
    <row r="5674" spans="111:118">
      <c r="DG5674">
        <f ca="1"/>
        <v>0</v>
      </c>
      <c r="DH5674">
        <f ca="1"/>
        <v>0</v>
      </c>
      <c r="DI5674">
        <f ca="1"/>
        <v>0</v>
      </c>
      <c r="DJ5674">
        <f ca="1"/>
        <v>0</v>
      </c>
      <c r="DK5674">
        <f ca="1"/>
        <v>0</v>
      </c>
      <c r="DL5674">
        <f ca="1"/>
        <v>0</v>
      </c>
      <c r="DM5674">
        <f ca="1"/>
        <v>0</v>
      </c>
      <c r="DN5674">
        <f ca="1"/>
        <v>0</v>
      </c>
    </row>
    <row r="5675" spans="111:118">
      <c r="DG5675">
        <f ca="1"/>
        <v>0</v>
      </c>
      <c r="DH5675">
        <f ca="1"/>
        <v>0</v>
      </c>
      <c r="DI5675">
        <f ca="1"/>
        <v>0</v>
      </c>
      <c r="DJ5675">
        <f ca="1"/>
        <v>0</v>
      </c>
      <c r="DK5675">
        <f ca="1"/>
        <v>0</v>
      </c>
      <c r="DL5675">
        <f ca="1"/>
        <v>0</v>
      </c>
      <c r="DM5675">
        <f ca="1"/>
        <v>0</v>
      </c>
      <c r="DN5675">
        <f ca="1"/>
        <v>0</v>
      </c>
    </row>
    <row r="5676" spans="111:118">
      <c r="DG5676">
        <f ca="1"/>
        <v>0</v>
      </c>
      <c r="DH5676">
        <f ca="1"/>
        <v>0</v>
      </c>
      <c r="DI5676">
        <f ca="1"/>
        <v>0</v>
      </c>
      <c r="DJ5676">
        <f ca="1"/>
        <v>0</v>
      </c>
      <c r="DK5676">
        <f ca="1"/>
        <v>0</v>
      </c>
      <c r="DL5676">
        <f ca="1"/>
        <v>0</v>
      </c>
      <c r="DM5676">
        <f ca="1"/>
        <v>0</v>
      </c>
      <c r="DN5676">
        <f ca="1"/>
        <v>0</v>
      </c>
    </row>
    <row r="5677" spans="111:118">
      <c r="DG5677">
        <f ca="1"/>
        <v>0</v>
      </c>
      <c r="DH5677">
        <f ca="1"/>
        <v>0</v>
      </c>
      <c r="DI5677">
        <f ca="1"/>
        <v>0</v>
      </c>
      <c r="DJ5677">
        <f ca="1"/>
        <v>0</v>
      </c>
      <c r="DK5677">
        <f ca="1"/>
        <v>0</v>
      </c>
      <c r="DL5677">
        <f ca="1"/>
        <v>0</v>
      </c>
      <c r="DM5677">
        <f ca="1"/>
        <v>0</v>
      </c>
      <c r="DN5677">
        <f ca="1"/>
        <v>0</v>
      </c>
    </row>
    <row r="5678" spans="111:118">
      <c r="DG5678">
        <f ca="1"/>
        <v>0</v>
      </c>
      <c r="DH5678">
        <f ca="1"/>
        <v>0</v>
      </c>
      <c r="DI5678">
        <f ca="1"/>
        <v>0</v>
      </c>
      <c r="DJ5678">
        <f ca="1"/>
        <v>0</v>
      </c>
      <c r="DK5678">
        <f ca="1"/>
        <v>0</v>
      </c>
      <c r="DL5678">
        <f ca="1"/>
        <v>0</v>
      </c>
      <c r="DM5678">
        <f ca="1"/>
        <v>0</v>
      </c>
      <c r="DN5678">
        <f ca="1"/>
        <v>0</v>
      </c>
    </row>
    <row r="5679" spans="111:118">
      <c r="DG5679">
        <f ca="1"/>
        <v>0</v>
      </c>
      <c r="DH5679">
        <f ca="1"/>
        <v>0</v>
      </c>
      <c r="DI5679">
        <f ca="1"/>
        <v>0</v>
      </c>
      <c r="DJ5679">
        <f ca="1"/>
        <v>0</v>
      </c>
      <c r="DK5679">
        <f ca="1"/>
        <v>0</v>
      </c>
      <c r="DL5679">
        <f ca="1"/>
        <v>0</v>
      </c>
      <c r="DM5679">
        <f ca="1"/>
        <v>0</v>
      </c>
      <c r="DN5679">
        <f ca="1"/>
        <v>0</v>
      </c>
    </row>
    <row r="5680" spans="111:118">
      <c r="DG5680">
        <f ca="1"/>
        <v>0</v>
      </c>
      <c r="DH5680">
        <f ca="1"/>
        <v>0</v>
      </c>
      <c r="DI5680">
        <f ca="1"/>
        <v>0</v>
      </c>
      <c r="DJ5680">
        <f ca="1"/>
        <v>0</v>
      </c>
      <c r="DK5680">
        <f ca="1"/>
        <v>0</v>
      </c>
      <c r="DL5680">
        <f ca="1"/>
        <v>0</v>
      </c>
      <c r="DM5680">
        <f ca="1"/>
        <v>0</v>
      </c>
      <c r="DN5680">
        <f ca="1"/>
        <v>0</v>
      </c>
    </row>
    <row r="5681" spans="111:118">
      <c r="DG5681">
        <f ca="1"/>
        <v>0</v>
      </c>
      <c r="DH5681">
        <f ca="1"/>
        <v>0</v>
      </c>
      <c r="DI5681">
        <f ca="1"/>
        <v>0</v>
      </c>
      <c r="DJ5681">
        <f ca="1"/>
        <v>0</v>
      </c>
      <c r="DK5681">
        <f ca="1"/>
        <v>0</v>
      </c>
      <c r="DL5681">
        <f ca="1"/>
        <v>0</v>
      </c>
      <c r="DM5681">
        <f ca="1"/>
        <v>0</v>
      </c>
      <c r="DN5681">
        <f ca="1"/>
        <v>0</v>
      </c>
    </row>
    <row r="5682" spans="111:118">
      <c r="DG5682">
        <f ca="1"/>
        <v>0</v>
      </c>
      <c r="DH5682">
        <f ca="1"/>
        <v>0</v>
      </c>
      <c r="DI5682">
        <f ca="1"/>
        <v>0</v>
      </c>
      <c r="DJ5682">
        <f ca="1"/>
        <v>0</v>
      </c>
      <c r="DK5682">
        <f ca="1"/>
        <v>0</v>
      </c>
      <c r="DL5682">
        <f ca="1"/>
        <v>0</v>
      </c>
      <c r="DM5682">
        <f ca="1"/>
        <v>0</v>
      </c>
      <c r="DN5682">
        <f ca="1"/>
        <v>0</v>
      </c>
    </row>
    <row r="5683" spans="111:118">
      <c r="DG5683">
        <f ca="1"/>
        <v>0</v>
      </c>
      <c r="DH5683">
        <f ca="1"/>
        <v>0</v>
      </c>
      <c r="DI5683">
        <f ca="1"/>
        <v>0</v>
      </c>
      <c r="DJ5683">
        <f ca="1"/>
        <v>0</v>
      </c>
      <c r="DK5683">
        <f ca="1"/>
        <v>0</v>
      </c>
      <c r="DL5683">
        <f ca="1"/>
        <v>0</v>
      </c>
      <c r="DM5683">
        <f ca="1"/>
        <v>0</v>
      </c>
      <c r="DN5683">
        <f ca="1"/>
        <v>0</v>
      </c>
    </row>
    <row r="5684" spans="111:118">
      <c r="DG5684">
        <f ca="1"/>
        <v>0</v>
      </c>
      <c r="DH5684">
        <f ca="1"/>
        <v>0</v>
      </c>
      <c r="DI5684">
        <f ca="1"/>
        <v>0</v>
      </c>
      <c r="DJ5684">
        <f ca="1"/>
        <v>0</v>
      </c>
      <c r="DK5684">
        <f ca="1"/>
        <v>0</v>
      </c>
      <c r="DL5684">
        <f ca="1"/>
        <v>0</v>
      </c>
      <c r="DM5684">
        <f ca="1"/>
        <v>0</v>
      </c>
      <c r="DN5684">
        <f ca="1"/>
        <v>0</v>
      </c>
    </row>
    <row r="5685" spans="111:118">
      <c r="DG5685">
        <f ca="1"/>
        <v>0</v>
      </c>
      <c r="DH5685">
        <f ca="1"/>
        <v>0</v>
      </c>
      <c r="DI5685">
        <f ca="1"/>
        <v>0</v>
      </c>
      <c r="DJ5685">
        <f ca="1"/>
        <v>0</v>
      </c>
      <c r="DK5685">
        <f ca="1"/>
        <v>0</v>
      </c>
      <c r="DL5685">
        <f ca="1"/>
        <v>0</v>
      </c>
      <c r="DM5685">
        <f ca="1"/>
        <v>0</v>
      </c>
      <c r="DN5685">
        <f ca="1"/>
        <v>0</v>
      </c>
    </row>
    <row r="5686" spans="111:118">
      <c r="DG5686">
        <f ca="1"/>
        <v>0</v>
      </c>
      <c r="DH5686">
        <f ca="1"/>
        <v>0</v>
      </c>
      <c r="DI5686">
        <f ca="1"/>
        <v>0</v>
      </c>
      <c r="DJ5686">
        <f ca="1"/>
        <v>0</v>
      </c>
      <c r="DK5686">
        <f ca="1"/>
        <v>0</v>
      </c>
      <c r="DL5686">
        <f ca="1"/>
        <v>0</v>
      </c>
      <c r="DM5686">
        <f ca="1"/>
        <v>0</v>
      </c>
      <c r="DN5686">
        <f ca="1"/>
        <v>0</v>
      </c>
    </row>
    <row r="5687" spans="111:118">
      <c r="DG5687">
        <f ca="1"/>
        <v>0</v>
      </c>
      <c r="DH5687">
        <f ca="1"/>
        <v>0</v>
      </c>
      <c r="DI5687">
        <f ca="1"/>
        <v>0</v>
      </c>
      <c r="DJ5687">
        <f ca="1"/>
        <v>0</v>
      </c>
      <c r="DK5687">
        <f ca="1"/>
        <v>0</v>
      </c>
      <c r="DL5687">
        <f ca="1"/>
        <v>0</v>
      </c>
      <c r="DM5687">
        <f ca="1"/>
        <v>0</v>
      </c>
      <c r="DN5687">
        <f ca="1"/>
        <v>0</v>
      </c>
    </row>
    <row r="5688" spans="111:118">
      <c r="DG5688">
        <f ca="1"/>
        <v>0</v>
      </c>
      <c r="DH5688">
        <f ca="1"/>
        <v>0</v>
      </c>
      <c r="DI5688">
        <f ca="1"/>
        <v>0</v>
      </c>
      <c r="DJ5688">
        <f ca="1"/>
        <v>0</v>
      </c>
      <c r="DK5688">
        <f ca="1"/>
        <v>0</v>
      </c>
      <c r="DL5688">
        <f ca="1"/>
        <v>0</v>
      </c>
      <c r="DM5688">
        <f ca="1"/>
        <v>0</v>
      </c>
      <c r="DN5688">
        <f ca="1"/>
        <v>0</v>
      </c>
    </row>
    <row r="5689" spans="111:118">
      <c r="DG5689">
        <f ca="1"/>
        <v>0</v>
      </c>
      <c r="DH5689">
        <f ca="1"/>
        <v>0</v>
      </c>
      <c r="DI5689">
        <f ca="1"/>
        <v>0</v>
      </c>
      <c r="DJ5689">
        <f ca="1"/>
        <v>0</v>
      </c>
      <c r="DK5689">
        <f ca="1"/>
        <v>0</v>
      </c>
      <c r="DL5689">
        <f ca="1"/>
        <v>0</v>
      </c>
      <c r="DM5689">
        <f ca="1"/>
        <v>0</v>
      </c>
      <c r="DN5689">
        <f ca="1"/>
        <v>0</v>
      </c>
    </row>
    <row r="5690" spans="111:118">
      <c r="DG5690">
        <f ca="1"/>
        <v>0</v>
      </c>
      <c r="DH5690">
        <f ca="1"/>
        <v>0</v>
      </c>
      <c r="DI5690">
        <f ca="1"/>
        <v>0</v>
      </c>
      <c r="DJ5690">
        <f ca="1"/>
        <v>0</v>
      </c>
      <c r="DK5690">
        <f ca="1"/>
        <v>0</v>
      </c>
      <c r="DL5690">
        <f ca="1"/>
        <v>0</v>
      </c>
      <c r="DM5690">
        <f ca="1"/>
        <v>0</v>
      </c>
      <c r="DN5690">
        <f ca="1"/>
        <v>0</v>
      </c>
    </row>
    <row r="5691" spans="111:118">
      <c r="DG5691">
        <f ca="1"/>
        <v>0</v>
      </c>
      <c r="DH5691">
        <f ca="1"/>
        <v>0</v>
      </c>
      <c r="DI5691">
        <f ca="1"/>
        <v>0</v>
      </c>
      <c r="DJ5691">
        <f ca="1"/>
        <v>0</v>
      </c>
      <c r="DK5691">
        <f ca="1"/>
        <v>0</v>
      </c>
      <c r="DL5691">
        <f ca="1"/>
        <v>0</v>
      </c>
      <c r="DM5691">
        <f ca="1"/>
        <v>0</v>
      </c>
      <c r="DN5691">
        <f ca="1"/>
        <v>0</v>
      </c>
    </row>
    <row r="5692" spans="111:118">
      <c r="DG5692">
        <f ca="1"/>
        <v>0</v>
      </c>
      <c r="DH5692">
        <f ca="1"/>
        <v>0</v>
      </c>
      <c r="DI5692">
        <f ca="1"/>
        <v>0</v>
      </c>
      <c r="DJ5692">
        <f ca="1"/>
        <v>0</v>
      </c>
      <c r="DK5692">
        <f ca="1"/>
        <v>0</v>
      </c>
      <c r="DL5692">
        <f ca="1"/>
        <v>0</v>
      </c>
      <c r="DM5692">
        <f ca="1"/>
        <v>0</v>
      </c>
      <c r="DN5692">
        <f ca="1"/>
        <v>0</v>
      </c>
    </row>
    <row r="5693" spans="111:118">
      <c r="DG5693">
        <f ca="1"/>
        <v>0</v>
      </c>
      <c r="DH5693">
        <f ca="1"/>
        <v>0</v>
      </c>
      <c r="DI5693">
        <f ca="1"/>
        <v>0</v>
      </c>
      <c r="DJ5693">
        <f ca="1"/>
        <v>0</v>
      </c>
      <c r="DK5693">
        <f ca="1"/>
        <v>0</v>
      </c>
      <c r="DL5693">
        <f ca="1"/>
        <v>0</v>
      </c>
      <c r="DM5693">
        <f ca="1"/>
        <v>0</v>
      </c>
      <c r="DN5693">
        <f ca="1"/>
        <v>0</v>
      </c>
    </row>
    <row r="5694" spans="111:118">
      <c r="DG5694">
        <f ca="1"/>
        <v>0</v>
      </c>
      <c r="DH5694">
        <f ca="1"/>
        <v>0</v>
      </c>
      <c r="DI5694">
        <f ca="1"/>
        <v>0</v>
      </c>
      <c r="DJ5694">
        <f ca="1"/>
        <v>0</v>
      </c>
      <c r="DK5694">
        <f ca="1"/>
        <v>0</v>
      </c>
      <c r="DL5694">
        <f ca="1"/>
        <v>0</v>
      </c>
      <c r="DM5694">
        <f ca="1"/>
        <v>0</v>
      </c>
      <c r="DN5694">
        <f ca="1"/>
        <v>0</v>
      </c>
    </row>
    <row r="5695" spans="111:118">
      <c r="DG5695">
        <f ca="1"/>
        <v>0</v>
      </c>
      <c r="DH5695">
        <f ca="1"/>
        <v>0</v>
      </c>
      <c r="DI5695">
        <f ca="1"/>
        <v>0</v>
      </c>
      <c r="DJ5695">
        <f ca="1"/>
        <v>0</v>
      </c>
      <c r="DK5695">
        <f ca="1"/>
        <v>0</v>
      </c>
      <c r="DL5695">
        <f ca="1"/>
        <v>0</v>
      </c>
      <c r="DM5695">
        <f ca="1"/>
        <v>0</v>
      </c>
      <c r="DN5695">
        <f ca="1"/>
        <v>0</v>
      </c>
    </row>
    <row r="5696" spans="111:118">
      <c r="DG5696">
        <f ca="1"/>
        <v>0</v>
      </c>
      <c r="DH5696">
        <f ca="1"/>
        <v>0</v>
      </c>
      <c r="DI5696">
        <f ca="1"/>
        <v>0</v>
      </c>
      <c r="DJ5696">
        <f ca="1"/>
        <v>0</v>
      </c>
      <c r="DK5696">
        <f ca="1"/>
        <v>0</v>
      </c>
      <c r="DL5696">
        <f ca="1"/>
        <v>0</v>
      </c>
      <c r="DM5696">
        <f ca="1"/>
        <v>0</v>
      </c>
      <c r="DN5696">
        <f ca="1"/>
        <v>0</v>
      </c>
    </row>
    <row r="5697" spans="111:118">
      <c r="DG5697">
        <f ca="1"/>
        <v>0</v>
      </c>
      <c r="DH5697">
        <f ca="1"/>
        <v>0</v>
      </c>
      <c r="DI5697">
        <f ca="1"/>
        <v>0</v>
      </c>
      <c r="DJ5697">
        <f ca="1"/>
        <v>0</v>
      </c>
      <c r="DK5697">
        <f ca="1"/>
        <v>0</v>
      </c>
      <c r="DL5697">
        <f ca="1"/>
        <v>0</v>
      </c>
      <c r="DM5697">
        <f ca="1"/>
        <v>0</v>
      </c>
      <c r="DN5697">
        <f ca="1"/>
        <v>0</v>
      </c>
    </row>
    <row r="5698" spans="111:118">
      <c r="DG5698">
        <f ca="1"/>
        <v>0</v>
      </c>
      <c r="DH5698">
        <f ca="1"/>
        <v>0</v>
      </c>
      <c r="DI5698">
        <f ca="1"/>
        <v>0</v>
      </c>
      <c r="DJ5698">
        <f ca="1"/>
        <v>0</v>
      </c>
      <c r="DK5698">
        <f ca="1"/>
        <v>0</v>
      </c>
      <c r="DL5698">
        <f ca="1"/>
        <v>0</v>
      </c>
      <c r="DM5698">
        <f ca="1"/>
        <v>0</v>
      </c>
      <c r="DN5698">
        <f ca="1"/>
        <v>0</v>
      </c>
    </row>
    <row r="5699" spans="111:118">
      <c r="DG5699">
        <f ca="1"/>
        <v>0</v>
      </c>
      <c r="DH5699">
        <f ca="1"/>
        <v>0</v>
      </c>
      <c r="DI5699">
        <f ca="1"/>
        <v>0</v>
      </c>
      <c r="DJ5699">
        <f ca="1"/>
        <v>0</v>
      </c>
      <c r="DK5699">
        <f ca="1"/>
        <v>0</v>
      </c>
      <c r="DL5699">
        <f ca="1"/>
        <v>0</v>
      </c>
      <c r="DM5699">
        <f ca="1"/>
        <v>0</v>
      </c>
      <c r="DN5699">
        <f ca="1"/>
        <v>0</v>
      </c>
    </row>
    <row r="5700" spans="111:118">
      <c r="DG5700">
        <f ca="1"/>
        <v>0</v>
      </c>
      <c r="DH5700">
        <f ca="1"/>
        <v>0</v>
      </c>
      <c r="DI5700">
        <f ca="1"/>
        <v>0</v>
      </c>
      <c r="DJ5700">
        <f ca="1"/>
        <v>0</v>
      </c>
      <c r="DK5700">
        <f ca="1"/>
        <v>0</v>
      </c>
      <c r="DL5700">
        <f ca="1"/>
        <v>0</v>
      </c>
      <c r="DM5700">
        <f ca="1"/>
        <v>0</v>
      </c>
      <c r="DN5700">
        <f ca="1"/>
        <v>0</v>
      </c>
    </row>
    <row r="5701" spans="111:118">
      <c r="DG5701">
        <f ca="1"/>
        <v>0</v>
      </c>
      <c r="DH5701">
        <f ca="1"/>
        <v>0</v>
      </c>
      <c r="DI5701">
        <f ca="1"/>
        <v>0</v>
      </c>
      <c r="DJ5701">
        <f ca="1"/>
        <v>0</v>
      </c>
      <c r="DK5701">
        <f ca="1"/>
        <v>0</v>
      </c>
      <c r="DL5701">
        <f ca="1"/>
        <v>0</v>
      </c>
      <c r="DM5701">
        <f ca="1"/>
        <v>0</v>
      </c>
      <c r="DN5701">
        <f ca="1"/>
        <v>0</v>
      </c>
    </row>
    <row r="5702" spans="111:118">
      <c r="DG5702">
        <f ca="1"/>
        <v>0</v>
      </c>
      <c r="DH5702">
        <f ca="1"/>
        <v>0</v>
      </c>
      <c r="DI5702">
        <f ca="1"/>
        <v>0</v>
      </c>
      <c r="DJ5702">
        <f ca="1"/>
        <v>0</v>
      </c>
      <c r="DK5702">
        <f ca="1"/>
        <v>0</v>
      </c>
      <c r="DL5702">
        <f ca="1"/>
        <v>0</v>
      </c>
      <c r="DM5702">
        <f ca="1"/>
        <v>0</v>
      </c>
      <c r="DN5702">
        <f ca="1"/>
        <v>0</v>
      </c>
    </row>
    <row r="5703" spans="111:118">
      <c r="DG5703">
        <f ca="1"/>
        <v>0</v>
      </c>
      <c r="DH5703">
        <f ca="1"/>
        <v>0</v>
      </c>
      <c r="DI5703">
        <f ca="1"/>
        <v>0</v>
      </c>
      <c r="DJ5703">
        <f ca="1"/>
        <v>0</v>
      </c>
      <c r="DK5703">
        <f ca="1"/>
        <v>0</v>
      </c>
      <c r="DL5703">
        <f ca="1"/>
        <v>0</v>
      </c>
      <c r="DM5703">
        <f ca="1"/>
        <v>0</v>
      </c>
      <c r="DN5703">
        <f ca="1"/>
        <v>0</v>
      </c>
    </row>
    <row r="5704" spans="111:118">
      <c r="DG5704">
        <f ca="1"/>
        <v>0</v>
      </c>
      <c r="DH5704">
        <f ca="1"/>
        <v>0</v>
      </c>
      <c r="DI5704">
        <f ca="1"/>
        <v>0</v>
      </c>
      <c r="DJ5704">
        <f ca="1"/>
        <v>0</v>
      </c>
      <c r="DK5704">
        <f ca="1"/>
        <v>0</v>
      </c>
      <c r="DL5704">
        <f ca="1"/>
        <v>0</v>
      </c>
      <c r="DM5704">
        <f ca="1"/>
        <v>0</v>
      </c>
      <c r="DN5704">
        <f ca="1"/>
        <v>0</v>
      </c>
    </row>
    <row r="5705" spans="111:118">
      <c r="DG5705">
        <f ca="1"/>
        <v>0</v>
      </c>
      <c r="DH5705">
        <f ca="1"/>
        <v>0</v>
      </c>
      <c r="DI5705">
        <f ca="1"/>
        <v>0</v>
      </c>
      <c r="DJ5705">
        <f ca="1"/>
        <v>0</v>
      </c>
      <c r="DK5705">
        <f ca="1"/>
        <v>0</v>
      </c>
      <c r="DL5705">
        <f ca="1"/>
        <v>0</v>
      </c>
      <c r="DM5705">
        <f ca="1"/>
        <v>0</v>
      </c>
      <c r="DN5705">
        <f ca="1"/>
        <v>0</v>
      </c>
    </row>
    <row r="5706" spans="111:118">
      <c r="DG5706">
        <f ca="1"/>
        <v>0</v>
      </c>
      <c r="DH5706">
        <f ca="1"/>
        <v>0</v>
      </c>
      <c r="DI5706">
        <f ca="1"/>
        <v>0</v>
      </c>
      <c r="DJ5706">
        <f ca="1"/>
        <v>0</v>
      </c>
      <c r="DK5706">
        <f ca="1"/>
        <v>0</v>
      </c>
      <c r="DL5706">
        <f ca="1"/>
        <v>0</v>
      </c>
      <c r="DM5706">
        <f ca="1"/>
        <v>0</v>
      </c>
      <c r="DN5706">
        <f ca="1"/>
        <v>0</v>
      </c>
    </row>
    <row r="5707" spans="111:118">
      <c r="DG5707">
        <f ca="1"/>
        <v>0</v>
      </c>
      <c r="DH5707">
        <f ca="1"/>
        <v>0</v>
      </c>
      <c r="DI5707">
        <f ca="1"/>
        <v>0</v>
      </c>
      <c r="DJ5707">
        <f ca="1"/>
        <v>0</v>
      </c>
      <c r="DK5707">
        <f ca="1"/>
        <v>0</v>
      </c>
      <c r="DL5707">
        <f ca="1"/>
        <v>0</v>
      </c>
      <c r="DM5707">
        <f ca="1"/>
        <v>0</v>
      </c>
      <c r="DN5707">
        <f ca="1"/>
        <v>0</v>
      </c>
    </row>
    <row r="5708" spans="111:118">
      <c r="DG5708">
        <f ca="1"/>
        <v>0</v>
      </c>
      <c r="DH5708">
        <f ca="1"/>
        <v>0</v>
      </c>
      <c r="DI5708">
        <f ca="1"/>
        <v>0</v>
      </c>
      <c r="DJ5708">
        <f ca="1"/>
        <v>0</v>
      </c>
      <c r="DK5708">
        <f ca="1"/>
        <v>0</v>
      </c>
      <c r="DL5708">
        <f ca="1"/>
        <v>0</v>
      </c>
      <c r="DM5708">
        <f ca="1"/>
        <v>0</v>
      </c>
      <c r="DN5708">
        <f ca="1"/>
        <v>0</v>
      </c>
    </row>
    <row r="5709" spans="111:118">
      <c r="DG5709">
        <f ca="1"/>
        <v>0</v>
      </c>
      <c r="DH5709">
        <f ca="1"/>
        <v>0</v>
      </c>
      <c r="DI5709">
        <f ca="1"/>
        <v>0</v>
      </c>
      <c r="DJ5709">
        <f ca="1"/>
        <v>0</v>
      </c>
      <c r="DK5709">
        <f ca="1"/>
        <v>0</v>
      </c>
      <c r="DL5709">
        <f ca="1"/>
        <v>0</v>
      </c>
      <c r="DM5709">
        <f ca="1"/>
        <v>0</v>
      </c>
      <c r="DN5709">
        <f ca="1"/>
        <v>0</v>
      </c>
    </row>
    <row r="5710" spans="111:118">
      <c r="DG5710">
        <f ca="1"/>
        <v>0</v>
      </c>
      <c r="DH5710">
        <f ca="1"/>
        <v>0</v>
      </c>
      <c r="DI5710">
        <f ca="1"/>
        <v>0</v>
      </c>
      <c r="DJ5710">
        <f ca="1"/>
        <v>0</v>
      </c>
      <c r="DK5710">
        <f ca="1"/>
        <v>0</v>
      </c>
      <c r="DL5710">
        <f ca="1"/>
        <v>0</v>
      </c>
      <c r="DM5710">
        <f ca="1"/>
        <v>0</v>
      </c>
      <c r="DN5710">
        <f ca="1"/>
        <v>0</v>
      </c>
    </row>
    <row r="5711" spans="111:118">
      <c r="DG5711">
        <f ca="1"/>
        <v>0</v>
      </c>
      <c r="DH5711">
        <f ca="1"/>
        <v>0</v>
      </c>
      <c r="DI5711">
        <f ca="1"/>
        <v>0</v>
      </c>
      <c r="DJ5711">
        <f ca="1"/>
        <v>0</v>
      </c>
      <c r="DK5711">
        <f ca="1"/>
        <v>0</v>
      </c>
      <c r="DL5711">
        <f ca="1"/>
        <v>0</v>
      </c>
      <c r="DM5711">
        <f ca="1"/>
        <v>0</v>
      </c>
      <c r="DN5711">
        <f ca="1"/>
        <v>0</v>
      </c>
    </row>
    <row r="5712" spans="111:118">
      <c r="DG5712">
        <f ca="1"/>
        <v>0</v>
      </c>
      <c r="DH5712">
        <f ca="1"/>
        <v>0</v>
      </c>
      <c r="DI5712">
        <f ca="1"/>
        <v>0</v>
      </c>
      <c r="DJ5712">
        <f ca="1"/>
        <v>0</v>
      </c>
      <c r="DK5712">
        <f ca="1"/>
        <v>0</v>
      </c>
      <c r="DL5712">
        <f ca="1"/>
        <v>0</v>
      </c>
      <c r="DM5712">
        <f ca="1"/>
        <v>0</v>
      </c>
      <c r="DN5712">
        <f ca="1"/>
        <v>0</v>
      </c>
    </row>
    <row r="5713" spans="111:118">
      <c r="DG5713">
        <f ca="1"/>
        <v>0</v>
      </c>
      <c r="DH5713">
        <f ca="1"/>
        <v>0</v>
      </c>
      <c r="DI5713">
        <f ca="1"/>
        <v>0</v>
      </c>
      <c r="DJ5713">
        <f ca="1"/>
        <v>0</v>
      </c>
      <c r="DK5713">
        <f ca="1"/>
        <v>0</v>
      </c>
      <c r="DL5713">
        <f ca="1"/>
        <v>0</v>
      </c>
      <c r="DM5713">
        <f ca="1"/>
        <v>0</v>
      </c>
      <c r="DN5713">
        <f ca="1"/>
        <v>0</v>
      </c>
    </row>
    <row r="5714" spans="111:118">
      <c r="DG5714">
        <f ca="1"/>
        <v>0</v>
      </c>
      <c r="DH5714">
        <f ca="1"/>
        <v>0</v>
      </c>
      <c r="DI5714">
        <f ca="1"/>
        <v>0</v>
      </c>
      <c r="DJ5714">
        <f ca="1"/>
        <v>0</v>
      </c>
      <c r="DK5714">
        <f ca="1"/>
        <v>0</v>
      </c>
      <c r="DL5714">
        <f ca="1"/>
        <v>0</v>
      </c>
      <c r="DM5714">
        <f ca="1"/>
        <v>0</v>
      </c>
      <c r="DN5714">
        <f ca="1"/>
        <v>0</v>
      </c>
    </row>
    <row r="5715" spans="111:118">
      <c r="DG5715">
        <f ca="1"/>
        <v>0</v>
      </c>
      <c r="DH5715">
        <f ca="1"/>
        <v>0</v>
      </c>
      <c r="DI5715">
        <f ca="1"/>
        <v>0</v>
      </c>
      <c r="DJ5715">
        <f ca="1"/>
        <v>0</v>
      </c>
      <c r="DK5715">
        <f ca="1"/>
        <v>0</v>
      </c>
      <c r="DL5715">
        <f ca="1"/>
        <v>0</v>
      </c>
      <c r="DM5715">
        <f ca="1"/>
        <v>0</v>
      </c>
      <c r="DN5715">
        <f ca="1"/>
        <v>0</v>
      </c>
    </row>
    <row r="5716" spans="111:118">
      <c r="DG5716">
        <f ca="1"/>
        <v>0</v>
      </c>
      <c r="DH5716">
        <f ca="1"/>
        <v>0</v>
      </c>
      <c r="DI5716">
        <f ca="1"/>
        <v>0</v>
      </c>
      <c r="DJ5716">
        <f ca="1"/>
        <v>0</v>
      </c>
      <c r="DK5716">
        <f ca="1"/>
        <v>0</v>
      </c>
      <c r="DL5716">
        <f ca="1"/>
        <v>0</v>
      </c>
      <c r="DM5716">
        <f ca="1"/>
        <v>0</v>
      </c>
      <c r="DN5716">
        <f ca="1"/>
        <v>0</v>
      </c>
    </row>
    <row r="5717" spans="111:118">
      <c r="DG5717">
        <f ca="1"/>
        <v>0</v>
      </c>
      <c r="DH5717">
        <f ca="1"/>
        <v>0</v>
      </c>
      <c r="DI5717">
        <f ca="1"/>
        <v>0</v>
      </c>
      <c r="DJ5717">
        <f ca="1"/>
        <v>0</v>
      </c>
      <c r="DK5717">
        <f ca="1"/>
        <v>0</v>
      </c>
      <c r="DL5717">
        <f ca="1"/>
        <v>0</v>
      </c>
      <c r="DM5717">
        <f ca="1"/>
        <v>0</v>
      </c>
      <c r="DN5717">
        <f ca="1"/>
        <v>0</v>
      </c>
    </row>
    <row r="5718" spans="111:118">
      <c r="DG5718">
        <f ca="1"/>
        <v>0</v>
      </c>
      <c r="DH5718">
        <f ca="1"/>
        <v>0</v>
      </c>
      <c r="DI5718">
        <f ca="1"/>
        <v>0</v>
      </c>
      <c r="DJ5718">
        <f ca="1"/>
        <v>0</v>
      </c>
      <c r="DK5718">
        <f ca="1"/>
        <v>0</v>
      </c>
      <c r="DL5718">
        <f ca="1"/>
        <v>0</v>
      </c>
      <c r="DM5718">
        <f ca="1"/>
        <v>0</v>
      </c>
      <c r="DN5718">
        <f ca="1"/>
        <v>0</v>
      </c>
    </row>
    <row r="5719" spans="111:118">
      <c r="DG5719">
        <f ca="1"/>
        <v>0</v>
      </c>
      <c r="DH5719">
        <f ca="1"/>
        <v>0</v>
      </c>
      <c r="DI5719">
        <f ca="1"/>
        <v>0</v>
      </c>
      <c r="DJ5719">
        <f ca="1"/>
        <v>0</v>
      </c>
      <c r="DK5719">
        <f ca="1"/>
        <v>0</v>
      </c>
      <c r="DL5719">
        <f ca="1"/>
        <v>0</v>
      </c>
      <c r="DM5719">
        <f ca="1"/>
        <v>0</v>
      </c>
      <c r="DN5719">
        <f ca="1"/>
        <v>0</v>
      </c>
    </row>
    <row r="5720" spans="111:118">
      <c r="DG5720">
        <f ca="1"/>
        <v>0</v>
      </c>
      <c r="DH5720">
        <f ca="1"/>
        <v>0</v>
      </c>
      <c r="DI5720">
        <f ca="1"/>
        <v>0</v>
      </c>
      <c r="DJ5720">
        <f ca="1"/>
        <v>0</v>
      </c>
      <c r="DK5720">
        <f ca="1"/>
        <v>0</v>
      </c>
      <c r="DL5720">
        <f ca="1"/>
        <v>0</v>
      </c>
      <c r="DM5720">
        <f ca="1"/>
        <v>0</v>
      </c>
      <c r="DN5720">
        <f ca="1"/>
        <v>0</v>
      </c>
    </row>
    <row r="5721" spans="111:118">
      <c r="DG5721">
        <f ca="1"/>
        <v>0</v>
      </c>
      <c r="DH5721">
        <f ca="1"/>
        <v>0</v>
      </c>
      <c r="DI5721">
        <f ca="1"/>
        <v>0</v>
      </c>
      <c r="DJ5721">
        <f ca="1"/>
        <v>0</v>
      </c>
      <c r="DK5721">
        <f ca="1"/>
        <v>0</v>
      </c>
      <c r="DL5721">
        <f ca="1"/>
        <v>0</v>
      </c>
      <c r="DM5721">
        <f ca="1"/>
        <v>0</v>
      </c>
      <c r="DN5721">
        <f ca="1"/>
        <v>0</v>
      </c>
    </row>
    <row r="5722" spans="111:118">
      <c r="DG5722">
        <f ca="1"/>
        <v>0</v>
      </c>
      <c r="DH5722">
        <f ca="1"/>
        <v>0</v>
      </c>
      <c r="DI5722">
        <f ca="1"/>
        <v>0</v>
      </c>
      <c r="DJ5722">
        <f ca="1"/>
        <v>0</v>
      </c>
      <c r="DK5722">
        <f ca="1"/>
        <v>0</v>
      </c>
      <c r="DL5722">
        <f ca="1"/>
        <v>0</v>
      </c>
      <c r="DM5722">
        <f ca="1"/>
        <v>0</v>
      </c>
      <c r="DN5722">
        <f ca="1"/>
        <v>0</v>
      </c>
    </row>
    <row r="5723" spans="111:118">
      <c r="DG5723">
        <f ca="1"/>
        <v>0</v>
      </c>
      <c r="DH5723">
        <f ca="1"/>
        <v>0</v>
      </c>
      <c r="DI5723">
        <f ca="1"/>
        <v>0</v>
      </c>
      <c r="DJ5723">
        <f ca="1"/>
        <v>0</v>
      </c>
      <c r="DK5723">
        <f ca="1"/>
        <v>0</v>
      </c>
      <c r="DL5723">
        <f ca="1"/>
        <v>0</v>
      </c>
      <c r="DM5723">
        <f ca="1"/>
        <v>0</v>
      </c>
      <c r="DN5723">
        <f ca="1"/>
        <v>0</v>
      </c>
    </row>
    <row r="5724" spans="111:118">
      <c r="DG5724">
        <f ca="1"/>
        <v>0</v>
      </c>
      <c r="DH5724">
        <f ca="1"/>
        <v>0</v>
      </c>
      <c r="DI5724">
        <f ca="1"/>
        <v>0</v>
      </c>
      <c r="DJ5724">
        <f ca="1"/>
        <v>0</v>
      </c>
      <c r="DK5724">
        <f ca="1"/>
        <v>0</v>
      </c>
      <c r="DL5724">
        <f ca="1"/>
        <v>0</v>
      </c>
      <c r="DM5724">
        <f ca="1"/>
        <v>0</v>
      </c>
      <c r="DN5724">
        <f ca="1"/>
        <v>0</v>
      </c>
    </row>
    <row r="5725" spans="111:118">
      <c r="DG5725">
        <f ca="1"/>
        <v>0</v>
      </c>
      <c r="DH5725">
        <f ca="1"/>
        <v>0</v>
      </c>
      <c r="DI5725">
        <f ca="1"/>
        <v>0</v>
      </c>
      <c r="DJ5725">
        <f ca="1"/>
        <v>0</v>
      </c>
      <c r="DK5725">
        <f ca="1"/>
        <v>0</v>
      </c>
      <c r="DL5725">
        <f ca="1"/>
        <v>0</v>
      </c>
      <c r="DM5725">
        <f ca="1"/>
        <v>0</v>
      </c>
      <c r="DN5725">
        <f ca="1"/>
        <v>0</v>
      </c>
    </row>
    <row r="5726" spans="111:118">
      <c r="DG5726">
        <f ca="1"/>
        <v>0</v>
      </c>
      <c r="DH5726">
        <f ca="1"/>
        <v>0</v>
      </c>
      <c r="DI5726">
        <f ca="1"/>
        <v>0</v>
      </c>
      <c r="DJ5726">
        <f ca="1"/>
        <v>0</v>
      </c>
      <c r="DK5726">
        <f ca="1"/>
        <v>0</v>
      </c>
      <c r="DL5726">
        <f ca="1"/>
        <v>0</v>
      </c>
      <c r="DM5726">
        <f ca="1"/>
        <v>0</v>
      </c>
      <c r="DN5726">
        <f ca="1"/>
        <v>0</v>
      </c>
    </row>
    <row r="5727" spans="111:118">
      <c r="DG5727">
        <f ca="1"/>
        <v>0</v>
      </c>
      <c r="DH5727">
        <f ca="1"/>
        <v>0</v>
      </c>
      <c r="DI5727">
        <f ca="1"/>
        <v>0</v>
      </c>
      <c r="DJ5727">
        <f ca="1"/>
        <v>0</v>
      </c>
      <c r="DK5727">
        <f ca="1"/>
        <v>0</v>
      </c>
      <c r="DL5727">
        <f ca="1"/>
        <v>0</v>
      </c>
      <c r="DM5727">
        <f ca="1"/>
        <v>0</v>
      </c>
      <c r="DN5727">
        <f ca="1"/>
        <v>0</v>
      </c>
    </row>
    <row r="5728" spans="111:118">
      <c r="DG5728">
        <f ca="1"/>
        <v>0</v>
      </c>
      <c r="DH5728">
        <f ca="1"/>
        <v>0</v>
      </c>
      <c r="DI5728">
        <f ca="1"/>
        <v>0</v>
      </c>
      <c r="DJ5728">
        <f ca="1"/>
        <v>0</v>
      </c>
      <c r="DK5728">
        <f ca="1"/>
        <v>0</v>
      </c>
      <c r="DL5728">
        <f ca="1"/>
        <v>0</v>
      </c>
      <c r="DM5728">
        <f ca="1"/>
        <v>0</v>
      </c>
      <c r="DN5728">
        <f ca="1"/>
        <v>0</v>
      </c>
    </row>
    <row r="5729" spans="111:118">
      <c r="DG5729">
        <f ca="1"/>
        <v>0</v>
      </c>
      <c r="DH5729">
        <f ca="1"/>
        <v>0</v>
      </c>
      <c r="DI5729">
        <f ca="1"/>
        <v>0</v>
      </c>
      <c r="DJ5729">
        <f ca="1"/>
        <v>0</v>
      </c>
      <c r="DK5729">
        <f ca="1"/>
        <v>0</v>
      </c>
      <c r="DL5729">
        <f ca="1"/>
        <v>0</v>
      </c>
      <c r="DM5729">
        <f ca="1"/>
        <v>0</v>
      </c>
      <c r="DN5729">
        <f ca="1"/>
        <v>0</v>
      </c>
    </row>
    <row r="5730" spans="111:118">
      <c r="DG5730">
        <f ca="1"/>
        <v>0</v>
      </c>
      <c r="DH5730">
        <f ca="1"/>
        <v>0</v>
      </c>
      <c r="DI5730">
        <f ca="1"/>
        <v>0</v>
      </c>
      <c r="DJ5730">
        <f ca="1"/>
        <v>0</v>
      </c>
      <c r="DK5730">
        <f ca="1"/>
        <v>0</v>
      </c>
      <c r="DL5730">
        <f ca="1"/>
        <v>0</v>
      </c>
      <c r="DM5730">
        <f ca="1"/>
        <v>0</v>
      </c>
      <c r="DN5730">
        <f ca="1"/>
        <v>0</v>
      </c>
    </row>
    <row r="5731" spans="111:118">
      <c r="DG5731">
        <f ca="1"/>
        <v>0</v>
      </c>
      <c r="DH5731">
        <f ca="1"/>
        <v>0</v>
      </c>
      <c r="DI5731">
        <f ca="1"/>
        <v>0</v>
      </c>
      <c r="DJ5731">
        <f ca="1"/>
        <v>0</v>
      </c>
      <c r="DK5731">
        <f ca="1"/>
        <v>0</v>
      </c>
      <c r="DL5731">
        <f ca="1"/>
        <v>0</v>
      </c>
      <c r="DM5731">
        <f ca="1"/>
        <v>0</v>
      </c>
      <c r="DN5731">
        <f ca="1"/>
        <v>0</v>
      </c>
    </row>
    <row r="5732" spans="111:118">
      <c r="DG5732">
        <f ca="1"/>
        <v>0</v>
      </c>
      <c r="DH5732">
        <f ca="1"/>
        <v>0</v>
      </c>
      <c r="DI5732">
        <f ca="1"/>
        <v>0</v>
      </c>
      <c r="DJ5732">
        <f ca="1"/>
        <v>0</v>
      </c>
      <c r="DK5732">
        <f ca="1"/>
        <v>0</v>
      </c>
      <c r="DL5732">
        <f ca="1"/>
        <v>0</v>
      </c>
      <c r="DM5732">
        <f ca="1"/>
        <v>0</v>
      </c>
      <c r="DN5732">
        <f ca="1"/>
        <v>0</v>
      </c>
    </row>
    <row r="5733" spans="111:118">
      <c r="DG5733">
        <f ca="1"/>
        <v>0</v>
      </c>
      <c r="DH5733">
        <f ca="1"/>
        <v>0</v>
      </c>
      <c r="DI5733">
        <f ca="1"/>
        <v>0</v>
      </c>
      <c r="DJ5733">
        <f ca="1"/>
        <v>0</v>
      </c>
      <c r="DK5733">
        <f ca="1"/>
        <v>0</v>
      </c>
      <c r="DL5733">
        <f ca="1"/>
        <v>0</v>
      </c>
      <c r="DM5733">
        <f ca="1"/>
        <v>0</v>
      </c>
      <c r="DN5733">
        <f ca="1"/>
        <v>0</v>
      </c>
    </row>
    <row r="5734" spans="111:118">
      <c r="DG5734">
        <f ca="1"/>
        <v>0</v>
      </c>
      <c r="DH5734">
        <f ca="1"/>
        <v>0</v>
      </c>
      <c r="DI5734">
        <f ca="1"/>
        <v>0</v>
      </c>
      <c r="DJ5734">
        <f ca="1"/>
        <v>0</v>
      </c>
      <c r="DK5734">
        <f ca="1"/>
        <v>0</v>
      </c>
      <c r="DL5734">
        <f ca="1"/>
        <v>0</v>
      </c>
      <c r="DM5734">
        <f ca="1"/>
        <v>0</v>
      </c>
      <c r="DN5734">
        <f ca="1"/>
        <v>0</v>
      </c>
    </row>
    <row r="5735" spans="111:118">
      <c r="DG5735">
        <f ca="1"/>
        <v>0</v>
      </c>
      <c r="DH5735">
        <f ca="1"/>
        <v>0</v>
      </c>
      <c r="DI5735">
        <f ca="1"/>
        <v>0</v>
      </c>
      <c r="DJ5735">
        <f ca="1"/>
        <v>0</v>
      </c>
      <c r="DK5735">
        <f ca="1"/>
        <v>0</v>
      </c>
      <c r="DL5735">
        <f ca="1"/>
        <v>0</v>
      </c>
      <c r="DM5735">
        <f ca="1"/>
        <v>0</v>
      </c>
      <c r="DN5735">
        <f ca="1"/>
        <v>0</v>
      </c>
    </row>
    <row r="5736" spans="111:118">
      <c r="DG5736">
        <f ca="1"/>
        <v>0</v>
      </c>
      <c r="DH5736">
        <f ca="1"/>
        <v>0</v>
      </c>
      <c r="DI5736">
        <f ca="1"/>
        <v>0</v>
      </c>
      <c r="DJ5736">
        <f ca="1"/>
        <v>0</v>
      </c>
      <c r="DK5736">
        <f ca="1"/>
        <v>0</v>
      </c>
      <c r="DL5736">
        <f ca="1"/>
        <v>0</v>
      </c>
      <c r="DM5736">
        <f ca="1"/>
        <v>0</v>
      </c>
      <c r="DN5736">
        <f ca="1"/>
        <v>0</v>
      </c>
    </row>
    <row r="5737" spans="111:118">
      <c r="DG5737">
        <f ca="1"/>
        <v>0</v>
      </c>
      <c r="DH5737">
        <f ca="1"/>
        <v>0</v>
      </c>
      <c r="DI5737">
        <f ca="1"/>
        <v>0</v>
      </c>
      <c r="DJ5737">
        <f ca="1"/>
        <v>0</v>
      </c>
      <c r="DK5737">
        <f ca="1"/>
        <v>0</v>
      </c>
      <c r="DL5737">
        <f ca="1"/>
        <v>0</v>
      </c>
      <c r="DM5737">
        <f ca="1"/>
        <v>0</v>
      </c>
      <c r="DN5737">
        <f ca="1"/>
        <v>0</v>
      </c>
    </row>
    <row r="5738" spans="111:118">
      <c r="DG5738">
        <f ca="1"/>
        <v>0</v>
      </c>
      <c r="DH5738">
        <f ca="1"/>
        <v>0</v>
      </c>
      <c r="DI5738">
        <f ca="1"/>
        <v>0</v>
      </c>
      <c r="DJ5738">
        <f ca="1"/>
        <v>0</v>
      </c>
      <c r="DK5738">
        <f ca="1"/>
        <v>0</v>
      </c>
      <c r="DL5738">
        <f ca="1"/>
        <v>0</v>
      </c>
      <c r="DM5738">
        <f ca="1"/>
        <v>0</v>
      </c>
      <c r="DN5738">
        <f ca="1"/>
        <v>0</v>
      </c>
    </row>
    <row r="5739" spans="111:118">
      <c r="DG5739">
        <f ca="1"/>
        <v>0</v>
      </c>
      <c r="DH5739">
        <f ca="1"/>
        <v>0</v>
      </c>
      <c r="DI5739">
        <f ca="1"/>
        <v>0</v>
      </c>
      <c r="DJ5739">
        <f ca="1"/>
        <v>0</v>
      </c>
      <c r="DK5739">
        <f ca="1"/>
        <v>0</v>
      </c>
      <c r="DL5739">
        <f ca="1"/>
        <v>0</v>
      </c>
      <c r="DM5739">
        <f ca="1"/>
        <v>0</v>
      </c>
      <c r="DN5739">
        <f ca="1"/>
        <v>0</v>
      </c>
    </row>
    <row r="5740" spans="111:118">
      <c r="DG5740">
        <f ca="1"/>
        <v>0</v>
      </c>
      <c r="DH5740">
        <f ca="1"/>
        <v>0</v>
      </c>
      <c r="DI5740">
        <f ca="1"/>
        <v>0</v>
      </c>
      <c r="DJ5740">
        <f ca="1"/>
        <v>0</v>
      </c>
      <c r="DK5740">
        <f ca="1"/>
        <v>0</v>
      </c>
      <c r="DL5740">
        <f ca="1"/>
        <v>0</v>
      </c>
      <c r="DM5740">
        <f ca="1"/>
        <v>0</v>
      </c>
      <c r="DN5740">
        <f ca="1"/>
        <v>0</v>
      </c>
    </row>
    <row r="5741" spans="111:118">
      <c r="DG5741">
        <f ca="1"/>
        <v>0</v>
      </c>
      <c r="DH5741">
        <f ca="1"/>
        <v>0</v>
      </c>
      <c r="DI5741">
        <f ca="1"/>
        <v>0</v>
      </c>
      <c r="DJ5741">
        <f ca="1"/>
        <v>0</v>
      </c>
      <c r="DK5741">
        <f ca="1"/>
        <v>0</v>
      </c>
      <c r="DL5741">
        <f ca="1"/>
        <v>0</v>
      </c>
      <c r="DM5741">
        <f ca="1"/>
        <v>0</v>
      </c>
      <c r="DN5741">
        <f ca="1"/>
        <v>0</v>
      </c>
    </row>
    <row r="5742" spans="111:118">
      <c r="DG5742">
        <f ca="1"/>
        <v>0</v>
      </c>
      <c r="DH5742">
        <f ca="1"/>
        <v>0</v>
      </c>
      <c r="DI5742">
        <f ca="1"/>
        <v>0</v>
      </c>
      <c r="DJ5742">
        <f ca="1"/>
        <v>0</v>
      </c>
      <c r="DK5742">
        <f ca="1"/>
        <v>0</v>
      </c>
      <c r="DL5742">
        <f ca="1"/>
        <v>0</v>
      </c>
      <c r="DM5742">
        <f ca="1"/>
        <v>0</v>
      </c>
      <c r="DN5742">
        <f ca="1"/>
        <v>0</v>
      </c>
    </row>
    <row r="5743" spans="111:118">
      <c r="DG5743">
        <f ca="1"/>
        <v>0</v>
      </c>
      <c r="DH5743">
        <f ca="1"/>
        <v>0</v>
      </c>
      <c r="DI5743">
        <f ca="1"/>
        <v>0</v>
      </c>
      <c r="DJ5743">
        <f ca="1"/>
        <v>0</v>
      </c>
      <c r="DK5743">
        <f ca="1"/>
        <v>0</v>
      </c>
      <c r="DL5743">
        <f ca="1"/>
        <v>0</v>
      </c>
      <c r="DM5743">
        <f ca="1"/>
        <v>0</v>
      </c>
      <c r="DN5743">
        <f ca="1"/>
        <v>0</v>
      </c>
    </row>
    <row r="5744" spans="111:118">
      <c r="DG5744">
        <f ca="1"/>
        <v>0</v>
      </c>
      <c r="DH5744">
        <f ca="1"/>
        <v>0</v>
      </c>
      <c r="DI5744">
        <f ca="1"/>
        <v>0</v>
      </c>
      <c r="DJ5744">
        <f ca="1"/>
        <v>0</v>
      </c>
      <c r="DK5744">
        <f ca="1"/>
        <v>0</v>
      </c>
      <c r="DL5744">
        <f ca="1"/>
        <v>0</v>
      </c>
      <c r="DM5744">
        <f ca="1"/>
        <v>0</v>
      </c>
      <c r="DN5744">
        <f ca="1"/>
        <v>0</v>
      </c>
    </row>
    <row r="5745" spans="111:118">
      <c r="DG5745">
        <f ca="1"/>
        <v>0</v>
      </c>
      <c r="DH5745">
        <f ca="1"/>
        <v>0</v>
      </c>
      <c r="DI5745">
        <f ca="1"/>
        <v>0</v>
      </c>
      <c r="DJ5745">
        <f ca="1"/>
        <v>0</v>
      </c>
      <c r="DK5745">
        <f ca="1"/>
        <v>0</v>
      </c>
      <c r="DL5745">
        <f ca="1"/>
        <v>0</v>
      </c>
      <c r="DM5745">
        <f ca="1"/>
        <v>0</v>
      </c>
      <c r="DN5745">
        <f ca="1"/>
        <v>0</v>
      </c>
    </row>
    <row r="5746" spans="111:118">
      <c r="DG5746">
        <f ca="1"/>
        <v>0</v>
      </c>
      <c r="DH5746">
        <f ca="1"/>
        <v>0</v>
      </c>
      <c r="DI5746">
        <f ca="1"/>
        <v>0</v>
      </c>
      <c r="DJ5746">
        <f ca="1"/>
        <v>0</v>
      </c>
      <c r="DK5746">
        <f ca="1"/>
        <v>0</v>
      </c>
      <c r="DL5746">
        <f ca="1"/>
        <v>0</v>
      </c>
      <c r="DM5746">
        <f ca="1"/>
        <v>0</v>
      </c>
      <c r="DN5746">
        <f ca="1"/>
        <v>0</v>
      </c>
    </row>
    <row r="5747" spans="111:118">
      <c r="DG5747">
        <f ca="1"/>
        <v>0</v>
      </c>
      <c r="DH5747">
        <f ca="1"/>
        <v>0</v>
      </c>
      <c r="DI5747">
        <f ca="1"/>
        <v>0</v>
      </c>
      <c r="DJ5747">
        <f ca="1"/>
        <v>0</v>
      </c>
      <c r="DK5747">
        <f ca="1"/>
        <v>0</v>
      </c>
      <c r="DL5747">
        <f ca="1"/>
        <v>0</v>
      </c>
      <c r="DM5747">
        <f ca="1"/>
        <v>0</v>
      </c>
      <c r="DN5747">
        <f ca="1"/>
        <v>0</v>
      </c>
    </row>
    <row r="5748" spans="111:118">
      <c r="DG5748">
        <f ca="1"/>
        <v>0</v>
      </c>
      <c r="DH5748">
        <f ca="1"/>
        <v>0</v>
      </c>
      <c r="DI5748">
        <f ca="1"/>
        <v>0</v>
      </c>
      <c r="DJ5748">
        <f ca="1"/>
        <v>0</v>
      </c>
      <c r="DK5748">
        <f ca="1"/>
        <v>0</v>
      </c>
      <c r="DL5748">
        <f ca="1"/>
        <v>0</v>
      </c>
      <c r="DM5748">
        <f ca="1"/>
        <v>0</v>
      </c>
      <c r="DN5748">
        <f ca="1"/>
        <v>0</v>
      </c>
    </row>
    <row r="5749" spans="111:118">
      <c r="DG5749">
        <f ca="1"/>
        <v>0</v>
      </c>
      <c r="DH5749">
        <f ca="1"/>
        <v>0</v>
      </c>
      <c r="DI5749">
        <f ca="1"/>
        <v>0</v>
      </c>
      <c r="DJ5749">
        <f ca="1"/>
        <v>0</v>
      </c>
      <c r="DK5749">
        <f ca="1"/>
        <v>0</v>
      </c>
      <c r="DL5749">
        <f ca="1"/>
        <v>0</v>
      </c>
      <c r="DM5749">
        <f ca="1"/>
        <v>0</v>
      </c>
      <c r="DN5749">
        <f ca="1"/>
        <v>0</v>
      </c>
    </row>
    <row r="5750" spans="111:118">
      <c r="DG5750">
        <f ca="1"/>
        <v>0</v>
      </c>
      <c r="DH5750">
        <f ca="1"/>
        <v>0</v>
      </c>
      <c r="DI5750">
        <f ca="1"/>
        <v>0</v>
      </c>
      <c r="DJ5750">
        <f ca="1"/>
        <v>0</v>
      </c>
      <c r="DK5750">
        <f ca="1"/>
        <v>0</v>
      </c>
      <c r="DL5750">
        <f ca="1"/>
        <v>0</v>
      </c>
      <c r="DM5750">
        <f ca="1"/>
        <v>0</v>
      </c>
      <c r="DN5750">
        <f ca="1"/>
        <v>0</v>
      </c>
    </row>
    <row r="5751" spans="111:118">
      <c r="DG5751">
        <f ca="1"/>
        <v>0</v>
      </c>
      <c r="DH5751">
        <f ca="1"/>
        <v>0</v>
      </c>
      <c r="DI5751">
        <f ca="1"/>
        <v>0</v>
      </c>
      <c r="DJ5751">
        <f ca="1"/>
        <v>0</v>
      </c>
      <c r="DK5751">
        <f ca="1"/>
        <v>0</v>
      </c>
      <c r="DL5751">
        <f ca="1"/>
        <v>0</v>
      </c>
      <c r="DM5751">
        <f ca="1"/>
        <v>0</v>
      </c>
      <c r="DN5751">
        <f ca="1"/>
        <v>0</v>
      </c>
    </row>
    <row r="5752" spans="111:118">
      <c r="DG5752">
        <f ca="1"/>
        <v>0</v>
      </c>
      <c r="DH5752">
        <f ca="1"/>
        <v>0</v>
      </c>
      <c r="DI5752">
        <f ca="1"/>
        <v>0</v>
      </c>
      <c r="DJ5752">
        <f ca="1"/>
        <v>0</v>
      </c>
      <c r="DK5752">
        <f ca="1"/>
        <v>0</v>
      </c>
      <c r="DL5752">
        <f ca="1"/>
        <v>0</v>
      </c>
      <c r="DM5752">
        <f ca="1"/>
        <v>0</v>
      </c>
      <c r="DN5752">
        <f ca="1"/>
        <v>0</v>
      </c>
    </row>
    <row r="5753" spans="111:118">
      <c r="DG5753">
        <f ca="1"/>
        <v>0</v>
      </c>
      <c r="DH5753">
        <f ca="1"/>
        <v>0</v>
      </c>
      <c r="DI5753">
        <f ca="1"/>
        <v>0</v>
      </c>
      <c r="DJ5753">
        <f ca="1"/>
        <v>0</v>
      </c>
      <c r="DK5753">
        <f ca="1"/>
        <v>0</v>
      </c>
      <c r="DL5753">
        <f ca="1"/>
        <v>0</v>
      </c>
      <c r="DM5753">
        <f ca="1"/>
        <v>0</v>
      </c>
      <c r="DN5753">
        <f ca="1"/>
        <v>0</v>
      </c>
    </row>
    <row r="5754" spans="111:118">
      <c r="DG5754">
        <f ca="1"/>
        <v>0</v>
      </c>
      <c r="DH5754">
        <f ca="1"/>
        <v>0</v>
      </c>
      <c r="DI5754">
        <f ca="1"/>
        <v>0</v>
      </c>
      <c r="DJ5754">
        <f ca="1"/>
        <v>0</v>
      </c>
      <c r="DK5754">
        <f ca="1"/>
        <v>0</v>
      </c>
      <c r="DL5754">
        <f ca="1"/>
        <v>0</v>
      </c>
      <c r="DM5754">
        <f ca="1"/>
        <v>0</v>
      </c>
      <c r="DN5754">
        <f ca="1"/>
        <v>0</v>
      </c>
    </row>
    <row r="5755" spans="111:118">
      <c r="DG5755">
        <f ca="1"/>
        <v>0</v>
      </c>
      <c r="DH5755">
        <f ca="1"/>
        <v>0</v>
      </c>
      <c r="DI5755">
        <f ca="1"/>
        <v>0</v>
      </c>
      <c r="DJ5755">
        <f ca="1"/>
        <v>0</v>
      </c>
      <c r="DK5755">
        <f ca="1"/>
        <v>0</v>
      </c>
      <c r="DL5755">
        <f ca="1"/>
        <v>0</v>
      </c>
      <c r="DM5755">
        <f ca="1"/>
        <v>0</v>
      </c>
      <c r="DN5755">
        <f ca="1"/>
        <v>0</v>
      </c>
    </row>
    <row r="5756" spans="111:118">
      <c r="DG5756">
        <f ca="1"/>
        <v>0</v>
      </c>
      <c r="DH5756">
        <f ca="1"/>
        <v>0</v>
      </c>
      <c r="DI5756">
        <f ca="1"/>
        <v>0</v>
      </c>
      <c r="DJ5756">
        <f ca="1"/>
        <v>0</v>
      </c>
      <c r="DK5756">
        <f ca="1"/>
        <v>0</v>
      </c>
      <c r="DL5756">
        <f ca="1"/>
        <v>0</v>
      </c>
      <c r="DM5756">
        <f ca="1"/>
        <v>0</v>
      </c>
      <c r="DN5756">
        <f ca="1"/>
        <v>0</v>
      </c>
    </row>
    <row r="5757" spans="111:118">
      <c r="DG5757">
        <f ca="1"/>
        <v>0</v>
      </c>
      <c r="DH5757">
        <f ca="1"/>
        <v>0</v>
      </c>
      <c r="DI5757">
        <f ca="1"/>
        <v>0</v>
      </c>
      <c r="DJ5757">
        <f ca="1"/>
        <v>0</v>
      </c>
      <c r="DK5757">
        <f ca="1"/>
        <v>0</v>
      </c>
      <c r="DL5757">
        <f ca="1"/>
        <v>0</v>
      </c>
      <c r="DM5757">
        <f ca="1"/>
        <v>0</v>
      </c>
      <c r="DN5757">
        <f ca="1"/>
        <v>0</v>
      </c>
    </row>
    <row r="5758" spans="111:118">
      <c r="DG5758">
        <f ca="1"/>
        <v>0</v>
      </c>
      <c r="DH5758">
        <f ca="1"/>
        <v>0</v>
      </c>
      <c r="DI5758">
        <f ca="1"/>
        <v>0</v>
      </c>
      <c r="DJ5758">
        <f ca="1"/>
        <v>0</v>
      </c>
      <c r="DK5758">
        <f ca="1"/>
        <v>0</v>
      </c>
      <c r="DL5758">
        <f ca="1"/>
        <v>0</v>
      </c>
      <c r="DM5758">
        <f ca="1"/>
        <v>0</v>
      </c>
      <c r="DN5758">
        <f ca="1"/>
        <v>0</v>
      </c>
    </row>
    <row r="5759" spans="111:118">
      <c r="DG5759">
        <f ca="1"/>
        <v>0</v>
      </c>
      <c r="DH5759">
        <f ca="1"/>
        <v>0</v>
      </c>
      <c r="DI5759">
        <f ca="1"/>
        <v>0</v>
      </c>
      <c r="DJ5759">
        <f ca="1"/>
        <v>0</v>
      </c>
      <c r="DK5759">
        <f ca="1"/>
        <v>0</v>
      </c>
      <c r="DL5759">
        <f ca="1"/>
        <v>0</v>
      </c>
      <c r="DM5759">
        <f ca="1"/>
        <v>0</v>
      </c>
      <c r="DN5759">
        <f ca="1"/>
        <v>0</v>
      </c>
    </row>
    <row r="5760" spans="111:118">
      <c r="DG5760">
        <f ca="1"/>
        <v>0</v>
      </c>
      <c r="DH5760">
        <f ca="1"/>
        <v>0</v>
      </c>
      <c r="DI5760">
        <f ca="1"/>
        <v>0</v>
      </c>
      <c r="DJ5760">
        <f ca="1"/>
        <v>0</v>
      </c>
      <c r="DK5760">
        <f ca="1"/>
        <v>0</v>
      </c>
      <c r="DL5760">
        <f ca="1"/>
        <v>0</v>
      </c>
      <c r="DM5760">
        <f ca="1"/>
        <v>0</v>
      </c>
      <c r="DN5760">
        <f ca="1"/>
        <v>0</v>
      </c>
    </row>
    <row r="5761" spans="111:118">
      <c r="DG5761">
        <f ca="1"/>
        <v>0</v>
      </c>
      <c r="DH5761">
        <f ca="1"/>
        <v>0</v>
      </c>
      <c r="DI5761">
        <f ca="1"/>
        <v>0</v>
      </c>
      <c r="DJ5761">
        <f ca="1"/>
        <v>0</v>
      </c>
      <c r="DK5761">
        <f ca="1"/>
        <v>0</v>
      </c>
      <c r="DL5761">
        <f ca="1"/>
        <v>0</v>
      </c>
      <c r="DM5761">
        <f ca="1"/>
        <v>0</v>
      </c>
      <c r="DN5761">
        <f ca="1"/>
        <v>0</v>
      </c>
    </row>
    <row r="5762" spans="111:118">
      <c r="DG5762">
        <f ca="1"/>
        <v>0</v>
      </c>
      <c r="DH5762">
        <f ca="1"/>
        <v>0</v>
      </c>
      <c r="DI5762">
        <f ca="1"/>
        <v>0</v>
      </c>
      <c r="DJ5762">
        <f ca="1"/>
        <v>0</v>
      </c>
      <c r="DK5762">
        <f ca="1"/>
        <v>0</v>
      </c>
      <c r="DL5762">
        <f ca="1"/>
        <v>0</v>
      </c>
      <c r="DM5762">
        <f ca="1"/>
        <v>0</v>
      </c>
      <c r="DN5762">
        <f ca="1"/>
        <v>0</v>
      </c>
    </row>
    <row r="5763" spans="111:118">
      <c r="DG5763">
        <f ca="1"/>
        <v>0</v>
      </c>
      <c r="DH5763">
        <f ca="1"/>
        <v>0</v>
      </c>
      <c r="DI5763">
        <f ca="1"/>
        <v>0</v>
      </c>
      <c r="DJ5763">
        <f ca="1"/>
        <v>0</v>
      </c>
      <c r="DK5763">
        <f ca="1"/>
        <v>0</v>
      </c>
      <c r="DL5763">
        <f ca="1"/>
        <v>0</v>
      </c>
      <c r="DM5763">
        <f ca="1"/>
        <v>0</v>
      </c>
      <c r="DN5763">
        <f ca="1"/>
        <v>0</v>
      </c>
    </row>
    <row r="5764" spans="111:118">
      <c r="DG5764">
        <f ca="1"/>
        <v>0</v>
      </c>
      <c r="DH5764">
        <f ca="1"/>
        <v>0</v>
      </c>
      <c r="DI5764">
        <f ca="1"/>
        <v>0</v>
      </c>
      <c r="DJ5764">
        <f ca="1"/>
        <v>0</v>
      </c>
      <c r="DK5764">
        <f ca="1"/>
        <v>0</v>
      </c>
      <c r="DL5764">
        <f ca="1"/>
        <v>0</v>
      </c>
      <c r="DM5764">
        <f ca="1"/>
        <v>0</v>
      </c>
      <c r="DN5764">
        <f ca="1"/>
        <v>0</v>
      </c>
    </row>
    <row r="5765" spans="111:118">
      <c r="DG5765">
        <f ca="1"/>
        <v>0</v>
      </c>
      <c r="DH5765">
        <f ca="1"/>
        <v>0</v>
      </c>
      <c r="DI5765">
        <f ca="1"/>
        <v>0</v>
      </c>
      <c r="DJ5765">
        <f ca="1"/>
        <v>0</v>
      </c>
      <c r="DK5765">
        <f ca="1"/>
        <v>0</v>
      </c>
      <c r="DL5765">
        <f ca="1"/>
        <v>0</v>
      </c>
      <c r="DM5765">
        <f ca="1"/>
        <v>0</v>
      </c>
      <c r="DN5765">
        <f ca="1"/>
        <v>0</v>
      </c>
    </row>
    <row r="5766" spans="111:118">
      <c r="DG5766">
        <f ca="1"/>
        <v>0</v>
      </c>
      <c r="DH5766">
        <f ca="1"/>
        <v>0</v>
      </c>
      <c r="DI5766">
        <f ca="1"/>
        <v>0</v>
      </c>
      <c r="DJ5766">
        <f ca="1"/>
        <v>0</v>
      </c>
      <c r="DK5766">
        <f ca="1"/>
        <v>0</v>
      </c>
      <c r="DL5766">
        <f ca="1"/>
        <v>0</v>
      </c>
      <c r="DM5766">
        <f ca="1"/>
        <v>0</v>
      </c>
      <c r="DN5766">
        <f ca="1"/>
        <v>0</v>
      </c>
    </row>
    <row r="5767" spans="111:118">
      <c r="DG5767">
        <f ca="1"/>
        <v>0</v>
      </c>
      <c r="DH5767">
        <f ca="1"/>
        <v>0</v>
      </c>
      <c r="DI5767">
        <f ca="1"/>
        <v>0</v>
      </c>
      <c r="DJ5767">
        <f ca="1"/>
        <v>0</v>
      </c>
      <c r="DK5767">
        <f ca="1"/>
        <v>0</v>
      </c>
      <c r="DL5767">
        <f ca="1"/>
        <v>0</v>
      </c>
      <c r="DM5767">
        <f ca="1"/>
        <v>0</v>
      </c>
      <c r="DN5767">
        <f ca="1"/>
        <v>0</v>
      </c>
    </row>
    <row r="5768" spans="111:118">
      <c r="DG5768">
        <f ca="1"/>
        <v>0</v>
      </c>
      <c r="DH5768">
        <f ca="1"/>
        <v>0</v>
      </c>
      <c r="DI5768">
        <f ca="1"/>
        <v>0</v>
      </c>
      <c r="DJ5768">
        <f ca="1"/>
        <v>0</v>
      </c>
      <c r="DK5768">
        <f ca="1"/>
        <v>0</v>
      </c>
      <c r="DL5768">
        <f ca="1"/>
        <v>0</v>
      </c>
      <c r="DM5768">
        <f ca="1"/>
        <v>0</v>
      </c>
      <c r="DN5768">
        <f ca="1"/>
        <v>0</v>
      </c>
    </row>
    <row r="5769" spans="111:118">
      <c r="DG5769">
        <f ca="1"/>
        <v>0</v>
      </c>
      <c r="DH5769">
        <f ca="1"/>
        <v>0</v>
      </c>
      <c r="DI5769">
        <f ca="1"/>
        <v>0</v>
      </c>
      <c r="DJ5769">
        <f ca="1"/>
        <v>0</v>
      </c>
      <c r="DK5769">
        <f ca="1"/>
        <v>0</v>
      </c>
      <c r="DL5769">
        <f ca="1"/>
        <v>0</v>
      </c>
      <c r="DM5769">
        <f ca="1"/>
        <v>0</v>
      </c>
      <c r="DN5769">
        <f ca="1"/>
        <v>0</v>
      </c>
    </row>
    <row r="5770" spans="111:118">
      <c r="DG5770">
        <f ca="1"/>
        <v>0</v>
      </c>
      <c r="DH5770">
        <f ca="1"/>
        <v>0</v>
      </c>
      <c r="DI5770">
        <f ca="1"/>
        <v>0</v>
      </c>
      <c r="DJ5770">
        <f ca="1"/>
        <v>0</v>
      </c>
      <c r="DK5770">
        <f ca="1"/>
        <v>0</v>
      </c>
      <c r="DL5770">
        <f ca="1"/>
        <v>0</v>
      </c>
      <c r="DM5770">
        <f ca="1"/>
        <v>0</v>
      </c>
      <c r="DN5770">
        <f ca="1"/>
        <v>0</v>
      </c>
    </row>
    <row r="5771" spans="111:118">
      <c r="DG5771">
        <f ca="1"/>
        <v>0</v>
      </c>
      <c r="DH5771">
        <f ca="1"/>
        <v>0</v>
      </c>
      <c r="DI5771">
        <f ca="1"/>
        <v>0</v>
      </c>
      <c r="DJ5771">
        <f ca="1"/>
        <v>0</v>
      </c>
      <c r="DK5771">
        <f ca="1"/>
        <v>0</v>
      </c>
      <c r="DL5771">
        <f ca="1"/>
        <v>0</v>
      </c>
      <c r="DM5771">
        <f ca="1"/>
        <v>0</v>
      </c>
      <c r="DN5771">
        <f ca="1"/>
        <v>0</v>
      </c>
    </row>
    <row r="5772" spans="111:118">
      <c r="DG5772">
        <f ca="1"/>
        <v>0</v>
      </c>
      <c r="DH5772">
        <f ca="1"/>
        <v>0</v>
      </c>
      <c r="DI5772">
        <f ca="1"/>
        <v>0</v>
      </c>
      <c r="DJ5772">
        <f ca="1"/>
        <v>0</v>
      </c>
      <c r="DK5772">
        <f ca="1"/>
        <v>0</v>
      </c>
      <c r="DL5772">
        <f ca="1"/>
        <v>0</v>
      </c>
      <c r="DM5772">
        <f ca="1"/>
        <v>0</v>
      </c>
      <c r="DN5772">
        <f ca="1"/>
        <v>0</v>
      </c>
    </row>
    <row r="5773" spans="111:118">
      <c r="DG5773">
        <f ca="1"/>
        <v>0</v>
      </c>
      <c r="DH5773">
        <f ca="1"/>
        <v>0</v>
      </c>
      <c r="DI5773">
        <f ca="1"/>
        <v>0</v>
      </c>
      <c r="DJ5773">
        <f ca="1"/>
        <v>0</v>
      </c>
      <c r="DK5773">
        <f ca="1"/>
        <v>0</v>
      </c>
      <c r="DL5773">
        <f ca="1"/>
        <v>0</v>
      </c>
      <c r="DM5773">
        <f ca="1"/>
        <v>0</v>
      </c>
      <c r="DN5773">
        <f ca="1"/>
        <v>0</v>
      </c>
    </row>
    <row r="5774" spans="111:118">
      <c r="DG5774">
        <f ca="1"/>
        <v>0</v>
      </c>
      <c r="DH5774">
        <f ca="1"/>
        <v>0</v>
      </c>
      <c r="DI5774">
        <f ca="1"/>
        <v>0</v>
      </c>
      <c r="DJ5774">
        <f ca="1"/>
        <v>0</v>
      </c>
      <c r="DK5774">
        <f ca="1"/>
        <v>0</v>
      </c>
      <c r="DL5774">
        <f ca="1"/>
        <v>0</v>
      </c>
      <c r="DM5774">
        <f ca="1"/>
        <v>0</v>
      </c>
      <c r="DN5774">
        <f ca="1"/>
        <v>0</v>
      </c>
    </row>
    <row r="5775" spans="111:118">
      <c r="DG5775">
        <f ca="1"/>
        <v>0</v>
      </c>
      <c r="DH5775">
        <f ca="1"/>
        <v>0</v>
      </c>
      <c r="DI5775">
        <f ca="1"/>
        <v>0</v>
      </c>
      <c r="DJ5775">
        <f ca="1"/>
        <v>0</v>
      </c>
      <c r="DK5775">
        <f ca="1"/>
        <v>0</v>
      </c>
      <c r="DL5775">
        <f ca="1"/>
        <v>0</v>
      </c>
      <c r="DM5775">
        <f ca="1"/>
        <v>0</v>
      </c>
      <c r="DN5775">
        <f ca="1"/>
        <v>0</v>
      </c>
    </row>
    <row r="5776" spans="111:118">
      <c r="DG5776">
        <f ca="1"/>
        <v>0</v>
      </c>
      <c r="DH5776">
        <f ca="1"/>
        <v>0</v>
      </c>
      <c r="DI5776">
        <f ca="1"/>
        <v>0</v>
      </c>
      <c r="DJ5776">
        <f ca="1"/>
        <v>0</v>
      </c>
      <c r="DK5776">
        <f ca="1"/>
        <v>0</v>
      </c>
      <c r="DL5776">
        <f ca="1"/>
        <v>0</v>
      </c>
      <c r="DM5776">
        <f ca="1"/>
        <v>0</v>
      </c>
      <c r="DN5776">
        <f ca="1"/>
        <v>0</v>
      </c>
    </row>
    <row r="5777" spans="111:118">
      <c r="DG5777">
        <f ca="1"/>
        <v>0</v>
      </c>
      <c r="DH5777">
        <f ca="1"/>
        <v>0</v>
      </c>
      <c r="DI5777">
        <f ca="1"/>
        <v>0</v>
      </c>
      <c r="DJ5777">
        <f ca="1"/>
        <v>0</v>
      </c>
      <c r="DK5777">
        <f ca="1"/>
        <v>0</v>
      </c>
      <c r="DL5777">
        <f ca="1"/>
        <v>0</v>
      </c>
      <c r="DM5777">
        <f ca="1"/>
        <v>0</v>
      </c>
      <c r="DN5777">
        <f ca="1"/>
        <v>0</v>
      </c>
    </row>
    <row r="5778" spans="111:118">
      <c r="DG5778">
        <f ca="1"/>
        <v>0</v>
      </c>
      <c r="DH5778">
        <f ca="1"/>
        <v>0</v>
      </c>
      <c r="DI5778">
        <f ca="1"/>
        <v>0</v>
      </c>
      <c r="DJ5778">
        <f ca="1"/>
        <v>0</v>
      </c>
      <c r="DK5778">
        <f ca="1"/>
        <v>0</v>
      </c>
      <c r="DL5778">
        <f ca="1"/>
        <v>0</v>
      </c>
      <c r="DM5778">
        <f ca="1"/>
        <v>0</v>
      </c>
      <c r="DN5778">
        <f ca="1"/>
        <v>0</v>
      </c>
    </row>
    <row r="5779" spans="111:118">
      <c r="DG5779">
        <f ca="1"/>
        <v>0</v>
      </c>
      <c r="DH5779">
        <f ca="1"/>
        <v>0</v>
      </c>
      <c r="DI5779">
        <f ca="1"/>
        <v>0</v>
      </c>
      <c r="DJ5779">
        <f ca="1"/>
        <v>0</v>
      </c>
      <c r="DK5779">
        <f ca="1"/>
        <v>0</v>
      </c>
      <c r="DL5779">
        <f ca="1"/>
        <v>0</v>
      </c>
      <c r="DM5779">
        <f ca="1"/>
        <v>0</v>
      </c>
      <c r="DN5779">
        <f ca="1"/>
        <v>0</v>
      </c>
    </row>
    <row r="5780" spans="111:118">
      <c r="DG5780">
        <f ca="1"/>
        <v>0</v>
      </c>
      <c r="DH5780">
        <f ca="1"/>
        <v>0</v>
      </c>
      <c r="DI5780">
        <f ca="1"/>
        <v>0</v>
      </c>
      <c r="DJ5780">
        <f ca="1"/>
        <v>0</v>
      </c>
      <c r="DK5780">
        <f ca="1"/>
        <v>0</v>
      </c>
      <c r="DL5780">
        <f ca="1"/>
        <v>0</v>
      </c>
      <c r="DM5780">
        <f ca="1"/>
        <v>0</v>
      </c>
      <c r="DN5780">
        <f ca="1"/>
        <v>0</v>
      </c>
    </row>
    <row r="5781" spans="111:118">
      <c r="DG5781">
        <f ca="1"/>
        <v>0</v>
      </c>
      <c r="DH5781">
        <f ca="1"/>
        <v>0</v>
      </c>
      <c r="DI5781">
        <f ca="1"/>
        <v>0</v>
      </c>
      <c r="DJ5781">
        <f ca="1"/>
        <v>0</v>
      </c>
      <c r="DK5781">
        <f ca="1"/>
        <v>0</v>
      </c>
      <c r="DL5781">
        <f ca="1"/>
        <v>0</v>
      </c>
      <c r="DM5781">
        <f ca="1"/>
        <v>0</v>
      </c>
      <c r="DN5781">
        <f ca="1"/>
        <v>0</v>
      </c>
    </row>
    <row r="5782" spans="111:118">
      <c r="DG5782">
        <f ca="1"/>
        <v>0</v>
      </c>
      <c r="DH5782">
        <f ca="1"/>
        <v>0</v>
      </c>
      <c r="DI5782">
        <f ca="1"/>
        <v>0</v>
      </c>
      <c r="DJ5782">
        <f ca="1"/>
        <v>0</v>
      </c>
      <c r="DK5782">
        <f ca="1"/>
        <v>0</v>
      </c>
      <c r="DL5782">
        <f ca="1"/>
        <v>0</v>
      </c>
      <c r="DM5782">
        <f ca="1"/>
        <v>0</v>
      </c>
      <c r="DN5782">
        <f ca="1"/>
        <v>0</v>
      </c>
    </row>
    <row r="5783" spans="111:118">
      <c r="DG5783">
        <f ca="1"/>
        <v>0</v>
      </c>
      <c r="DH5783">
        <f ca="1"/>
        <v>0</v>
      </c>
      <c r="DI5783">
        <f ca="1"/>
        <v>0</v>
      </c>
      <c r="DJ5783">
        <f ca="1"/>
        <v>0</v>
      </c>
      <c r="DK5783">
        <f ca="1"/>
        <v>0</v>
      </c>
      <c r="DL5783">
        <f ca="1"/>
        <v>0</v>
      </c>
      <c r="DM5783">
        <f ca="1"/>
        <v>0</v>
      </c>
      <c r="DN5783">
        <f ca="1"/>
        <v>0</v>
      </c>
    </row>
    <row r="5784" spans="111:118">
      <c r="DG5784">
        <f ca="1"/>
        <v>0</v>
      </c>
      <c r="DH5784">
        <f ca="1"/>
        <v>0</v>
      </c>
      <c r="DI5784">
        <f ca="1"/>
        <v>0</v>
      </c>
      <c r="DJ5784">
        <f ca="1"/>
        <v>0</v>
      </c>
      <c r="DK5784">
        <f ca="1"/>
        <v>0</v>
      </c>
      <c r="DL5784">
        <f ca="1"/>
        <v>0</v>
      </c>
      <c r="DM5784">
        <f ca="1"/>
        <v>0</v>
      </c>
      <c r="DN5784">
        <f ca="1"/>
        <v>0</v>
      </c>
    </row>
    <row r="5785" spans="111:118">
      <c r="DG5785">
        <f ca="1"/>
        <v>0</v>
      </c>
      <c r="DH5785">
        <f ca="1"/>
        <v>0</v>
      </c>
      <c r="DI5785">
        <f ca="1"/>
        <v>0</v>
      </c>
      <c r="DJ5785">
        <f ca="1"/>
        <v>0</v>
      </c>
      <c r="DK5785">
        <f ca="1"/>
        <v>0</v>
      </c>
      <c r="DL5785">
        <f ca="1"/>
        <v>0</v>
      </c>
      <c r="DM5785">
        <f ca="1"/>
        <v>0</v>
      </c>
      <c r="DN5785">
        <f ca="1"/>
        <v>0</v>
      </c>
    </row>
    <row r="5786" spans="111:118">
      <c r="DG5786">
        <f ca="1"/>
        <v>0</v>
      </c>
      <c r="DH5786">
        <f ca="1"/>
        <v>0</v>
      </c>
      <c r="DI5786">
        <f ca="1"/>
        <v>0</v>
      </c>
      <c r="DJ5786">
        <f ca="1"/>
        <v>0</v>
      </c>
      <c r="DK5786">
        <f ca="1"/>
        <v>0</v>
      </c>
      <c r="DL5786">
        <f ca="1"/>
        <v>0</v>
      </c>
      <c r="DM5786">
        <f ca="1"/>
        <v>0</v>
      </c>
      <c r="DN5786">
        <f ca="1"/>
        <v>0</v>
      </c>
    </row>
    <row r="5787" spans="111:118">
      <c r="DG5787">
        <f ca="1"/>
        <v>0</v>
      </c>
      <c r="DH5787">
        <f ca="1"/>
        <v>0</v>
      </c>
      <c r="DI5787">
        <f ca="1"/>
        <v>0</v>
      </c>
      <c r="DJ5787">
        <f ca="1"/>
        <v>0</v>
      </c>
      <c r="DK5787">
        <f ca="1"/>
        <v>0</v>
      </c>
      <c r="DL5787">
        <f ca="1"/>
        <v>0</v>
      </c>
      <c r="DM5787">
        <f ca="1"/>
        <v>0</v>
      </c>
      <c r="DN5787">
        <f ca="1"/>
        <v>0</v>
      </c>
    </row>
    <row r="5788" spans="111:118">
      <c r="DG5788">
        <f ca="1"/>
        <v>0</v>
      </c>
      <c r="DH5788">
        <f ca="1"/>
        <v>0</v>
      </c>
      <c r="DI5788">
        <f ca="1"/>
        <v>0</v>
      </c>
      <c r="DJ5788">
        <f ca="1"/>
        <v>0</v>
      </c>
      <c r="DK5788">
        <f ca="1"/>
        <v>0</v>
      </c>
      <c r="DL5788">
        <f ca="1"/>
        <v>0</v>
      </c>
      <c r="DM5788">
        <f ca="1"/>
        <v>0</v>
      </c>
      <c r="DN5788">
        <f ca="1"/>
        <v>0</v>
      </c>
    </row>
    <row r="5789" spans="111:118">
      <c r="DG5789">
        <f ca="1"/>
        <v>0</v>
      </c>
      <c r="DH5789">
        <f ca="1"/>
        <v>0</v>
      </c>
      <c r="DI5789">
        <f ca="1"/>
        <v>0</v>
      </c>
      <c r="DJ5789">
        <f ca="1"/>
        <v>0</v>
      </c>
      <c r="DK5789">
        <f ca="1"/>
        <v>0</v>
      </c>
      <c r="DL5789">
        <f ca="1"/>
        <v>0</v>
      </c>
      <c r="DM5789">
        <f ca="1"/>
        <v>0</v>
      </c>
      <c r="DN5789">
        <f ca="1"/>
        <v>0</v>
      </c>
    </row>
    <row r="5790" spans="111:118">
      <c r="DG5790">
        <f ca="1"/>
        <v>0</v>
      </c>
      <c r="DH5790">
        <f ca="1"/>
        <v>0</v>
      </c>
      <c r="DI5790">
        <f ca="1"/>
        <v>0</v>
      </c>
      <c r="DJ5790">
        <f ca="1"/>
        <v>0</v>
      </c>
      <c r="DK5790">
        <f ca="1"/>
        <v>0</v>
      </c>
      <c r="DL5790">
        <f ca="1"/>
        <v>0</v>
      </c>
      <c r="DM5790">
        <f ca="1"/>
        <v>0</v>
      </c>
      <c r="DN5790">
        <f ca="1"/>
        <v>0</v>
      </c>
    </row>
    <row r="5791" spans="111:118">
      <c r="DG5791">
        <f ca="1"/>
        <v>0</v>
      </c>
      <c r="DH5791">
        <f ca="1"/>
        <v>0</v>
      </c>
      <c r="DI5791">
        <f ca="1"/>
        <v>0</v>
      </c>
      <c r="DJ5791">
        <f ca="1"/>
        <v>0</v>
      </c>
      <c r="DK5791">
        <f ca="1"/>
        <v>0</v>
      </c>
      <c r="DL5791">
        <f ca="1"/>
        <v>0</v>
      </c>
      <c r="DM5791">
        <f ca="1"/>
        <v>0</v>
      </c>
      <c r="DN5791">
        <f ca="1"/>
        <v>0</v>
      </c>
    </row>
    <row r="5792" spans="111:118">
      <c r="DG5792">
        <f ca="1"/>
        <v>0</v>
      </c>
      <c r="DH5792">
        <f ca="1"/>
        <v>0</v>
      </c>
      <c r="DI5792">
        <f ca="1"/>
        <v>0</v>
      </c>
      <c r="DJ5792">
        <f ca="1"/>
        <v>0</v>
      </c>
      <c r="DK5792">
        <f ca="1"/>
        <v>0</v>
      </c>
      <c r="DL5792">
        <f ca="1"/>
        <v>0</v>
      </c>
      <c r="DM5792">
        <f ca="1"/>
        <v>0</v>
      </c>
      <c r="DN5792">
        <f ca="1"/>
        <v>0</v>
      </c>
    </row>
    <row r="5793" spans="111:118">
      <c r="DG5793">
        <f ca="1"/>
        <v>0</v>
      </c>
      <c r="DH5793">
        <f ca="1"/>
        <v>0</v>
      </c>
      <c r="DI5793">
        <f ca="1"/>
        <v>0</v>
      </c>
      <c r="DJ5793">
        <f ca="1"/>
        <v>0</v>
      </c>
      <c r="DK5793">
        <f ca="1"/>
        <v>0</v>
      </c>
      <c r="DL5793">
        <f ca="1"/>
        <v>0</v>
      </c>
      <c r="DM5793">
        <f ca="1"/>
        <v>0</v>
      </c>
      <c r="DN5793">
        <f ca="1"/>
        <v>0</v>
      </c>
    </row>
    <row r="5794" spans="111:118">
      <c r="DG5794">
        <f ca="1"/>
        <v>0</v>
      </c>
      <c r="DH5794">
        <f ca="1"/>
        <v>0</v>
      </c>
      <c r="DI5794">
        <f ca="1"/>
        <v>0</v>
      </c>
      <c r="DJ5794">
        <f ca="1"/>
        <v>0</v>
      </c>
      <c r="DK5794">
        <f ca="1"/>
        <v>0</v>
      </c>
      <c r="DL5794">
        <f ca="1"/>
        <v>0</v>
      </c>
      <c r="DM5794">
        <f ca="1"/>
        <v>0</v>
      </c>
      <c r="DN5794">
        <f ca="1"/>
        <v>0</v>
      </c>
    </row>
    <row r="5795" spans="111:118">
      <c r="DG5795">
        <f ca="1"/>
        <v>0</v>
      </c>
      <c r="DH5795">
        <f ca="1"/>
        <v>0</v>
      </c>
      <c r="DI5795">
        <f ca="1"/>
        <v>0</v>
      </c>
      <c r="DJ5795">
        <f ca="1"/>
        <v>0</v>
      </c>
      <c r="DK5795">
        <f ca="1"/>
        <v>0</v>
      </c>
      <c r="DL5795">
        <f ca="1"/>
        <v>0</v>
      </c>
      <c r="DM5795">
        <f ca="1"/>
        <v>0</v>
      </c>
      <c r="DN5795">
        <f ca="1"/>
        <v>0</v>
      </c>
    </row>
    <row r="5796" spans="111:118">
      <c r="DG5796">
        <f ca="1"/>
        <v>0</v>
      </c>
      <c r="DH5796">
        <f ca="1"/>
        <v>0</v>
      </c>
      <c r="DI5796">
        <f ca="1"/>
        <v>0</v>
      </c>
      <c r="DJ5796">
        <f ca="1"/>
        <v>0</v>
      </c>
      <c r="DK5796">
        <f ca="1"/>
        <v>0</v>
      </c>
      <c r="DL5796">
        <f ca="1"/>
        <v>0</v>
      </c>
      <c r="DM5796">
        <f ca="1"/>
        <v>0</v>
      </c>
      <c r="DN5796">
        <f ca="1"/>
        <v>0</v>
      </c>
    </row>
    <row r="5797" spans="111:118">
      <c r="DG5797">
        <f ca="1"/>
        <v>0</v>
      </c>
      <c r="DH5797">
        <f ca="1"/>
        <v>0</v>
      </c>
      <c r="DI5797">
        <f ca="1"/>
        <v>0</v>
      </c>
      <c r="DJ5797">
        <f ca="1"/>
        <v>0</v>
      </c>
      <c r="DK5797">
        <f ca="1"/>
        <v>0</v>
      </c>
      <c r="DL5797">
        <f ca="1"/>
        <v>0</v>
      </c>
      <c r="DM5797">
        <f ca="1"/>
        <v>0</v>
      </c>
      <c r="DN5797">
        <f ca="1"/>
        <v>0</v>
      </c>
    </row>
    <row r="5798" spans="111:118">
      <c r="DG5798">
        <f ca="1"/>
        <v>0</v>
      </c>
      <c r="DH5798">
        <f ca="1"/>
        <v>0</v>
      </c>
      <c r="DI5798">
        <f ca="1"/>
        <v>0</v>
      </c>
      <c r="DJ5798">
        <f ca="1"/>
        <v>0</v>
      </c>
      <c r="DK5798">
        <f ca="1"/>
        <v>0</v>
      </c>
      <c r="DL5798">
        <f ca="1"/>
        <v>0</v>
      </c>
      <c r="DM5798">
        <f ca="1"/>
        <v>0</v>
      </c>
      <c r="DN5798">
        <f ca="1"/>
        <v>0</v>
      </c>
    </row>
    <row r="5799" spans="111:118">
      <c r="DG5799">
        <f ca="1"/>
        <v>0</v>
      </c>
      <c r="DH5799">
        <f ca="1"/>
        <v>0</v>
      </c>
      <c r="DI5799">
        <f ca="1"/>
        <v>0</v>
      </c>
      <c r="DJ5799">
        <f ca="1"/>
        <v>0</v>
      </c>
      <c r="DK5799">
        <f ca="1"/>
        <v>0</v>
      </c>
      <c r="DL5799">
        <f ca="1"/>
        <v>0</v>
      </c>
      <c r="DM5799">
        <f ca="1"/>
        <v>0</v>
      </c>
      <c r="DN5799">
        <f ca="1"/>
        <v>0</v>
      </c>
    </row>
    <row r="5800" spans="111:118">
      <c r="DG5800">
        <f ca="1"/>
        <v>0</v>
      </c>
      <c r="DH5800">
        <f ca="1"/>
        <v>0</v>
      </c>
      <c r="DI5800">
        <f ca="1"/>
        <v>0</v>
      </c>
      <c r="DJ5800">
        <f ca="1"/>
        <v>0</v>
      </c>
      <c r="DK5800">
        <f ca="1"/>
        <v>0</v>
      </c>
      <c r="DL5800">
        <f ca="1"/>
        <v>0</v>
      </c>
      <c r="DM5800">
        <f ca="1"/>
        <v>0</v>
      </c>
      <c r="DN5800">
        <f ca="1"/>
        <v>0</v>
      </c>
    </row>
    <row r="5801" spans="111:118">
      <c r="DG5801">
        <f ca="1"/>
        <v>0</v>
      </c>
      <c r="DH5801">
        <f ca="1"/>
        <v>0</v>
      </c>
      <c r="DI5801">
        <f ca="1"/>
        <v>0</v>
      </c>
      <c r="DJ5801">
        <f ca="1"/>
        <v>0</v>
      </c>
      <c r="DK5801">
        <f ca="1"/>
        <v>0</v>
      </c>
      <c r="DL5801">
        <f ca="1"/>
        <v>0</v>
      </c>
      <c r="DM5801">
        <f ca="1"/>
        <v>0</v>
      </c>
      <c r="DN5801">
        <f ca="1"/>
        <v>0</v>
      </c>
    </row>
    <row r="5802" spans="111:118">
      <c r="DG5802">
        <f ca="1"/>
        <v>0</v>
      </c>
      <c r="DH5802">
        <f ca="1"/>
        <v>0</v>
      </c>
      <c r="DI5802">
        <f ca="1"/>
        <v>0</v>
      </c>
      <c r="DJ5802">
        <f ca="1"/>
        <v>0</v>
      </c>
      <c r="DK5802">
        <f ca="1"/>
        <v>0</v>
      </c>
      <c r="DL5802">
        <f ca="1"/>
        <v>0</v>
      </c>
      <c r="DM5802">
        <f ca="1"/>
        <v>0</v>
      </c>
      <c r="DN5802">
        <f ca="1"/>
        <v>0</v>
      </c>
    </row>
    <row r="5803" spans="111:118">
      <c r="DG5803">
        <f ca="1"/>
        <v>0</v>
      </c>
      <c r="DH5803">
        <f ca="1"/>
        <v>0</v>
      </c>
      <c r="DI5803">
        <f ca="1"/>
        <v>0</v>
      </c>
      <c r="DJ5803">
        <f ca="1"/>
        <v>0</v>
      </c>
      <c r="DK5803">
        <f ca="1"/>
        <v>0</v>
      </c>
      <c r="DL5803">
        <f ca="1"/>
        <v>0</v>
      </c>
      <c r="DM5803">
        <f ca="1"/>
        <v>0</v>
      </c>
      <c r="DN5803">
        <f ca="1"/>
        <v>0</v>
      </c>
    </row>
    <row r="5804" spans="111:118">
      <c r="DG5804">
        <f ca="1"/>
        <v>0</v>
      </c>
      <c r="DH5804">
        <f ca="1"/>
        <v>0</v>
      </c>
      <c r="DI5804">
        <f ca="1"/>
        <v>0</v>
      </c>
      <c r="DJ5804">
        <f ca="1"/>
        <v>0</v>
      </c>
      <c r="DK5804">
        <f ca="1"/>
        <v>0</v>
      </c>
      <c r="DL5804">
        <f ca="1"/>
        <v>0</v>
      </c>
      <c r="DM5804">
        <f ca="1"/>
        <v>0</v>
      </c>
      <c r="DN5804">
        <f ca="1"/>
        <v>0</v>
      </c>
    </row>
    <row r="5805" spans="111:118">
      <c r="DG5805">
        <f ca="1"/>
        <v>0</v>
      </c>
      <c r="DH5805">
        <f ca="1"/>
        <v>0</v>
      </c>
      <c r="DI5805">
        <f ca="1"/>
        <v>0</v>
      </c>
      <c r="DJ5805">
        <f ca="1"/>
        <v>0</v>
      </c>
      <c r="DK5805">
        <f ca="1"/>
        <v>0</v>
      </c>
      <c r="DL5805">
        <f ca="1"/>
        <v>0</v>
      </c>
      <c r="DM5805">
        <f ca="1"/>
        <v>0</v>
      </c>
      <c r="DN5805">
        <f ca="1"/>
        <v>0</v>
      </c>
    </row>
    <row r="5806" spans="111:118">
      <c r="DG5806">
        <f ca="1"/>
        <v>0</v>
      </c>
      <c r="DH5806">
        <f ca="1"/>
        <v>0</v>
      </c>
      <c r="DI5806">
        <f ca="1"/>
        <v>0</v>
      </c>
      <c r="DJ5806">
        <f ca="1"/>
        <v>0</v>
      </c>
      <c r="DK5806">
        <f ca="1"/>
        <v>0</v>
      </c>
      <c r="DL5806">
        <f ca="1"/>
        <v>0</v>
      </c>
      <c r="DM5806">
        <f ca="1"/>
        <v>0</v>
      </c>
      <c r="DN5806">
        <f ca="1"/>
        <v>0</v>
      </c>
    </row>
    <row r="5807" spans="111:118">
      <c r="DG5807">
        <f ca="1"/>
        <v>0</v>
      </c>
      <c r="DH5807">
        <f ca="1"/>
        <v>0</v>
      </c>
      <c r="DI5807">
        <f ca="1"/>
        <v>0</v>
      </c>
      <c r="DJ5807">
        <f ca="1"/>
        <v>0</v>
      </c>
      <c r="DK5807">
        <f ca="1"/>
        <v>0</v>
      </c>
      <c r="DL5807">
        <f ca="1"/>
        <v>0</v>
      </c>
      <c r="DM5807">
        <f ca="1"/>
        <v>0</v>
      </c>
      <c r="DN5807">
        <f ca="1"/>
        <v>0</v>
      </c>
    </row>
    <row r="5808" spans="111:118">
      <c r="DG5808">
        <f ca="1"/>
        <v>0</v>
      </c>
      <c r="DH5808">
        <f ca="1"/>
        <v>0</v>
      </c>
      <c r="DI5808">
        <f ca="1"/>
        <v>0</v>
      </c>
      <c r="DJ5808">
        <f ca="1"/>
        <v>0</v>
      </c>
      <c r="DK5808">
        <f ca="1"/>
        <v>0</v>
      </c>
      <c r="DL5808">
        <f ca="1"/>
        <v>0</v>
      </c>
      <c r="DM5808">
        <f ca="1"/>
        <v>0</v>
      </c>
      <c r="DN5808">
        <f ca="1"/>
        <v>0</v>
      </c>
    </row>
    <row r="5809" spans="111:118">
      <c r="DG5809">
        <f ca="1"/>
        <v>0</v>
      </c>
      <c r="DH5809">
        <f ca="1"/>
        <v>0</v>
      </c>
      <c r="DI5809">
        <f ca="1"/>
        <v>0</v>
      </c>
      <c r="DJ5809">
        <f ca="1"/>
        <v>0</v>
      </c>
      <c r="DK5809">
        <f ca="1"/>
        <v>0</v>
      </c>
      <c r="DL5809">
        <f ca="1"/>
        <v>0</v>
      </c>
      <c r="DM5809">
        <f ca="1"/>
        <v>0</v>
      </c>
      <c r="DN5809">
        <f ca="1"/>
        <v>0</v>
      </c>
    </row>
    <row r="5810" spans="111:118">
      <c r="DG5810">
        <f ca="1"/>
        <v>0</v>
      </c>
      <c r="DH5810">
        <f ca="1"/>
        <v>0</v>
      </c>
      <c r="DI5810">
        <f ca="1"/>
        <v>0</v>
      </c>
      <c r="DJ5810">
        <f ca="1"/>
        <v>0</v>
      </c>
      <c r="DK5810">
        <f ca="1"/>
        <v>0</v>
      </c>
      <c r="DL5810">
        <f ca="1"/>
        <v>0</v>
      </c>
      <c r="DM5810">
        <f ca="1"/>
        <v>0</v>
      </c>
      <c r="DN5810">
        <f ca="1"/>
        <v>0</v>
      </c>
    </row>
    <row r="5811" spans="111:118">
      <c r="DG5811">
        <f ca="1"/>
        <v>0</v>
      </c>
      <c r="DH5811">
        <f ca="1"/>
        <v>0</v>
      </c>
      <c r="DI5811">
        <f ca="1"/>
        <v>0</v>
      </c>
      <c r="DJ5811">
        <f ca="1"/>
        <v>0</v>
      </c>
      <c r="DK5811">
        <f ca="1"/>
        <v>0</v>
      </c>
      <c r="DL5811">
        <f ca="1"/>
        <v>0</v>
      </c>
      <c r="DM5811">
        <f ca="1"/>
        <v>0</v>
      </c>
      <c r="DN5811">
        <f ca="1"/>
        <v>0</v>
      </c>
    </row>
    <row r="5812" spans="111:118">
      <c r="DG5812">
        <f ca="1"/>
        <v>0</v>
      </c>
      <c r="DH5812">
        <f ca="1"/>
        <v>0</v>
      </c>
      <c r="DI5812">
        <f ca="1"/>
        <v>0</v>
      </c>
      <c r="DJ5812">
        <f ca="1"/>
        <v>0</v>
      </c>
      <c r="DK5812">
        <f ca="1"/>
        <v>0</v>
      </c>
      <c r="DL5812">
        <f ca="1"/>
        <v>0</v>
      </c>
      <c r="DM5812">
        <f ca="1"/>
        <v>0</v>
      </c>
      <c r="DN5812">
        <f ca="1"/>
        <v>0</v>
      </c>
    </row>
    <row r="5813" spans="111:118">
      <c r="DG5813">
        <f ca="1"/>
        <v>0</v>
      </c>
      <c r="DH5813">
        <f ca="1"/>
        <v>0</v>
      </c>
      <c r="DI5813">
        <f ca="1"/>
        <v>0</v>
      </c>
      <c r="DJ5813">
        <f ca="1"/>
        <v>0</v>
      </c>
      <c r="DK5813">
        <f ca="1"/>
        <v>0</v>
      </c>
      <c r="DL5813">
        <f ca="1"/>
        <v>0</v>
      </c>
      <c r="DM5813">
        <f ca="1"/>
        <v>0</v>
      </c>
      <c r="DN5813">
        <f ca="1"/>
        <v>0</v>
      </c>
    </row>
    <row r="5814" spans="111:118">
      <c r="DG5814">
        <f ca="1"/>
        <v>0</v>
      </c>
      <c r="DH5814">
        <f ca="1"/>
        <v>0</v>
      </c>
      <c r="DI5814">
        <f ca="1"/>
        <v>0</v>
      </c>
      <c r="DJ5814">
        <f ca="1"/>
        <v>0</v>
      </c>
      <c r="DK5814">
        <f ca="1"/>
        <v>0</v>
      </c>
      <c r="DL5814">
        <f ca="1"/>
        <v>0</v>
      </c>
      <c r="DM5814">
        <f ca="1"/>
        <v>0</v>
      </c>
      <c r="DN5814">
        <f ca="1"/>
        <v>0</v>
      </c>
    </row>
    <row r="5815" spans="111:118">
      <c r="DG5815">
        <f ca="1"/>
        <v>0</v>
      </c>
      <c r="DH5815">
        <f ca="1"/>
        <v>0</v>
      </c>
      <c r="DI5815">
        <f ca="1"/>
        <v>0</v>
      </c>
      <c r="DJ5815">
        <f ca="1"/>
        <v>0</v>
      </c>
      <c r="DK5815">
        <f ca="1"/>
        <v>0</v>
      </c>
      <c r="DL5815">
        <f ca="1"/>
        <v>0</v>
      </c>
      <c r="DM5815">
        <f ca="1"/>
        <v>0</v>
      </c>
      <c r="DN5815">
        <f ca="1"/>
        <v>0</v>
      </c>
    </row>
    <row r="5816" spans="111:118">
      <c r="DG5816">
        <f ca="1"/>
        <v>0</v>
      </c>
      <c r="DH5816">
        <f ca="1"/>
        <v>0</v>
      </c>
      <c r="DI5816">
        <f ca="1"/>
        <v>0</v>
      </c>
      <c r="DJ5816">
        <f ca="1"/>
        <v>0</v>
      </c>
      <c r="DK5816">
        <f ca="1"/>
        <v>0</v>
      </c>
      <c r="DL5816">
        <f ca="1"/>
        <v>0</v>
      </c>
      <c r="DM5816">
        <f ca="1"/>
        <v>0</v>
      </c>
      <c r="DN5816">
        <f ca="1"/>
        <v>0</v>
      </c>
    </row>
    <row r="5817" spans="111:118">
      <c r="DG5817">
        <f ca="1"/>
        <v>0</v>
      </c>
      <c r="DH5817">
        <f ca="1"/>
        <v>0</v>
      </c>
      <c r="DI5817">
        <f ca="1"/>
        <v>0</v>
      </c>
      <c r="DJ5817">
        <f ca="1"/>
        <v>0</v>
      </c>
      <c r="DK5817">
        <f ca="1"/>
        <v>0</v>
      </c>
      <c r="DL5817">
        <f ca="1"/>
        <v>0</v>
      </c>
      <c r="DM5817">
        <f ca="1"/>
        <v>0</v>
      </c>
      <c r="DN5817">
        <f ca="1"/>
        <v>0</v>
      </c>
    </row>
    <row r="5818" spans="111:118">
      <c r="DG5818">
        <f ca="1"/>
        <v>0</v>
      </c>
      <c r="DH5818">
        <f ca="1"/>
        <v>0</v>
      </c>
      <c r="DI5818">
        <f ca="1"/>
        <v>0</v>
      </c>
      <c r="DJ5818">
        <f ca="1"/>
        <v>0</v>
      </c>
      <c r="DK5818">
        <f ca="1"/>
        <v>0</v>
      </c>
      <c r="DL5818">
        <f ca="1"/>
        <v>0</v>
      </c>
      <c r="DM5818">
        <f ca="1"/>
        <v>0</v>
      </c>
      <c r="DN5818">
        <f ca="1"/>
        <v>0</v>
      </c>
    </row>
    <row r="5819" spans="111:118">
      <c r="DG5819">
        <f ca="1"/>
        <v>0</v>
      </c>
      <c r="DH5819">
        <f ca="1"/>
        <v>0</v>
      </c>
      <c r="DI5819">
        <f ca="1"/>
        <v>0</v>
      </c>
      <c r="DJ5819">
        <f ca="1"/>
        <v>0</v>
      </c>
      <c r="DK5819">
        <f ca="1"/>
        <v>0</v>
      </c>
      <c r="DL5819">
        <f ca="1"/>
        <v>0</v>
      </c>
      <c r="DM5819">
        <f ca="1"/>
        <v>0</v>
      </c>
      <c r="DN5819">
        <f ca="1"/>
        <v>0</v>
      </c>
    </row>
    <row r="5820" spans="111:118">
      <c r="DG5820">
        <f ca="1"/>
        <v>0</v>
      </c>
      <c r="DH5820">
        <f ca="1"/>
        <v>0</v>
      </c>
      <c r="DI5820">
        <f ca="1"/>
        <v>0</v>
      </c>
      <c r="DJ5820">
        <f ca="1"/>
        <v>0</v>
      </c>
      <c r="DK5820">
        <f ca="1"/>
        <v>0</v>
      </c>
      <c r="DL5820">
        <f ca="1"/>
        <v>0</v>
      </c>
      <c r="DM5820">
        <f ca="1"/>
        <v>0</v>
      </c>
      <c r="DN5820">
        <f ca="1"/>
        <v>0</v>
      </c>
    </row>
    <row r="5821" spans="111:118">
      <c r="DG5821">
        <f ca="1"/>
        <v>0</v>
      </c>
      <c r="DH5821">
        <f ca="1"/>
        <v>0</v>
      </c>
      <c r="DI5821">
        <f ca="1"/>
        <v>0</v>
      </c>
      <c r="DJ5821">
        <f ca="1"/>
        <v>0</v>
      </c>
      <c r="DK5821">
        <f ca="1"/>
        <v>0</v>
      </c>
      <c r="DL5821">
        <f ca="1"/>
        <v>0</v>
      </c>
      <c r="DM5821">
        <f ca="1"/>
        <v>0</v>
      </c>
      <c r="DN5821">
        <f ca="1"/>
        <v>0</v>
      </c>
    </row>
    <row r="5822" spans="111:118">
      <c r="DG5822">
        <f ca="1"/>
        <v>0</v>
      </c>
      <c r="DH5822">
        <f ca="1"/>
        <v>0</v>
      </c>
      <c r="DI5822">
        <f ca="1"/>
        <v>0</v>
      </c>
      <c r="DJ5822">
        <f ca="1"/>
        <v>0</v>
      </c>
      <c r="DK5822">
        <f ca="1"/>
        <v>0</v>
      </c>
      <c r="DL5822">
        <f ca="1"/>
        <v>0</v>
      </c>
      <c r="DM5822">
        <f ca="1"/>
        <v>0</v>
      </c>
      <c r="DN5822">
        <f ca="1"/>
        <v>0</v>
      </c>
    </row>
    <row r="5823" spans="111:118">
      <c r="DG5823">
        <f ca="1"/>
        <v>0</v>
      </c>
      <c r="DH5823">
        <f ca="1"/>
        <v>0</v>
      </c>
      <c r="DI5823">
        <f ca="1"/>
        <v>0</v>
      </c>
      <c r="DJ5823">
        <f ca="1"/>
        <v>0</v>
      </c>
      <c r="DK5823">
        <f ca="1"/>
        <v>0</v>
      </c>
      <c r="DL5823">
        <f ca="1"/>
        <v>0</v>
      </c>
      <c r="DM5823">
        <f ca="1"/>
        <v>0</v>
      </c>
      <c r="DN5823">
        <f ca="1"/>
        <v>0</v>
      </c>
    </row>
    <row r="5824" spans="111:118">
      <c r="DG5824">
        <f ca="1"/>
        <v>0</v>
      </c>
      <c r="DH5824">
        <f ca="1"/>
        <v>0</v>
      </c>
      <c r="DI5824">
        <f ca="1"/>
        <v>0</v>
      </c>
      <c r="DJ5824">
        <f ca="1"/>
        <v>0</v>
      </c>
      <c r="DK5824">
        <f ca="1"/>
        <v>0</v>
      </c>
      <c r="DL5824">
        <f ca="1"/>
        <v>0</v>
      </c>
      <c r="DM5824">
        <f ca="1"/>
        <v>0</v>
      </c>
      <c r="DN5824">
        <f ca="1"/>
        <v>0</v>
      </c>
    </row>
    <row r="5825" spans="111:118">
      <c r="DG5825">
        <f ca="1"/>
        <v>0</v>
      </c>
      <c r="DH5825">
        <f ca="1"/>
        <v>0</v>
      </c>
      <c r="DI5825">
        <f ca="1"/>
        <v>0</v>
      </c>
      <c r="DJ5825">
        <f ca="1"/>
        <v>0</v>
      </c>
      <c r="DK5825">
        <f ca="1"/>
        <v>0</v>
      </c>
      <c r="DL5825">
        <f ca="1"/>
        <v>0</v>
      </c>
      <c r="DM5825">
        <f ca="1"/>
        <v>0</v>
      </c>
      <c r="DN5825">
        <f ca="1"/>
        <v>0</v>
      </c>
    </row>
    <row r="5826" spans="111:118">
      <c r="DG5826">
        <f ca="1"/>
        <v>0</v>
      </c>
      <c r="DH5826">
        <f ca="1"/>
        <v>0</v>
      </c>
      <c r="DI5826">
        <f ca="1"/>
        <v>0</v>
      </c>
      <c r="DJ5826">
        <f ca="1"/>
        <v>0</v>
      </c>
      <c r="DK5826">
        <f ca="1"/>
        <v>0</v>
      </c>
      <c r="DL5826">
        <f ca="1"/>
        <v>0</v>
      </c>
      <c r="DM5826">
        <f ca="1"/>
        <v>0</v>
      </c>
      <c r="DN5826">
        <f ca="1"/>
        <v>0</v>
      </c>
    </row>
    <row r="5827" spans="111:118">
      <c r="DG5827">
        <f ca="1"/>
        <v>0</v>
      </c>
      <c r="DH5827">
        <f ca="1"/>
        <v>0</v>
      </c>
      <c r="DI5827">
        <f ca="1"/>
        <v>0</v>
      </c>
      <c r="DJ5827">
        <f ca="1"/>
        <v>0</v>
      </c>
      <c r="DK5827">
        <f ca="1"/>
        <v>0</v>
      </c>
      <c r="DL5827">
        <f ca="1"/>
        <v>0</v>
      </c>
      <c r="DM5827">
        <f ca="1"/>
        <v>0</v>
      </c>
      <c r="DN5827">
        <f ca="1"/>
        <v>0</v>
      </c>
    </row>
    <row r="5828" spans="111:118">
      <c r="DG5828">
        <f ca="1"/>
        <v>0</v>
      </c>
      <c r="DH5828">
        <f ca="1"/>
        <v>0</v>
      </c>
      <c r="DI5828">
        <f ca="1"/>
        <v>0</v>
      </c>
      <c r="DJ5828">
        <f ca="1"/>
        <v>0</v>
      </c>
      <c r="DK5828">
        <f ca="1"/>
        <v>0</v>
      </c>
      <c r="DL5828">
        <f ca="1"/>
        <v>0</v>
      </c>
      <c r="DM5828">
        <f ca="1"/>
        <v>0</v>
      </c>
      <c r="DN5828">
        <f ca="1"/>
        <v>0</v>
      </c>
    </row>
    <row r="5829" spans="111:118">
      <c r="DG5829">
        <f ca="1"/>
        <v>0</v>
      </c>
      <c r="DH5829">
        <f ca="1"/>
        <v>0</v>
      </c>
      <c r="DI5829">
        <f ca="1"/>
        <v>0</v>
      </c>
      <c r="DJ5829">
        <f ca="1"/>
        <v>0</v>
      </c>
      <c r="DK5829">
        <f ca="1"/>
        <v>0</v>
      </c>
      <c r="DL5829">
        <f ca="1"/>
        <v>0</v>
      </c>
      <c r="DM5829">
        <f ca="1"/>
        <v>0</v>
      </c>
      <c r="DN5829">
        <f ca="1"/>
        <v>0</v>
      </c>
    </row>
    <row r="5830" spans="111:118">
      <c r="DG5830">
        <f ca="1"/>
        <v>0</v>
      </c>
      <c r="DH5830">
        <f ca="1"/>
        <v>0</v>
      </c>
      <c r="DI5830">
        <f ca="1"/>
        <v>0</v>
      </c>
      <c r="DJ5830">
        <f ca="1"/>
        <v>0</v>
      </c>
      <c r="DK5830">
        <f ca="1"/>
        <v>0</v>
      </c>
      <c r="DL5830">
        <f ca="1"/>
        <v>0</v>
      </c>
      <c r="DM5830">
        <f ca="1"/>
        <v>0</v>
      </c>
      <c r="DN5830">
        <f ca="1"/>
        <v>0</v>
      </c>
    </row>
    <row r="5831" spans="111:118">
      <c r="DG5831">
        <f ca="1"/>
        <v>0</v>
      </c>
      <c r="DH5831">
        <f ca="1"/>
        <v>0</v>
      </c>
      <c r="DI5831">
        <f ca="1"/>
        <v>0</v>
      </c>
      <c r="DJ5831">
        <f ca="1"/>
        <v>0</v>
      </c>
      <c r="DK5831">
        <f ca="1"/>
        <v>0</v>
      </c>
      <c r="DL5831">
        <f ca="1"/>
        <v>0</v>
      </c>
      <c r="DM5831">
        <f ca="1"/>
        <v>0</v>
      </c>
      <c r="DN5831">
        <f ca="1"/>
        <v>0</v>
      </c>
    </row>
    <row r="5832" spans="111:118">
      <c r="DG5832">
        <f ca="1"/>
        <v>0</v>
      </c>
      <c r="DH5832">
        <f ca="1"/>
        <v>0</v>
      </c>
      <c r="DI5832">
        <f ca="1"/>
        <v>0</v>
      </c>
      <c r="DJ5832">
        <f ca="1"/>
        <v>0</v>
      </c>
      <c r="DK5832">
        <f ca="1"/>
        <v>0</v>
      </c>
      <c r="DL5832">
        <f ca="1"/>
        <v>0</v>
      </c>
      <c r="DM5832">
        <f ca="1"/>
        <v>0</v>
      </c>
      <c r="DN5832">
        <f ca="1"/>
        <v>0</v>
      </c>
    </row>
    <row r="5833" spans="111:118">
      <c r="DG5833">
        <f ca="1"/>
        <v>0</v>
      </c>
      <c r="DH5833">
        <f ca="1"/>
        <v>0</v>
      </c>
      <c r="DI5833">
        <f ca="1"/>
        <v>0</v>
      </c>
      <c r="DJ5833">
        <f ca="1"/>
        <v>0</v>
      </c>
      <c r="DK5833">
        <f ca="1"/>
        <v>0</v>
      </c>
      <c r="DL5833">
        <f ca="1"/>
        <v>0</v>
      </c>
      <c r="DM5833">
        <f ca="1"/>
        <v>0</v>
      </c>
      <c r="DN5833">
        <f ca="1"/>
        <v>0</v>
      </c>
    </row>
    <row r="5834" spans="111:118">
      <c r="DG5834">
        <f ca="1"/>
        <v>0</v>
      </c>
      <c r="DH5834">
        <f ca="1"/>
        <v>0</v>
      </c>
      <c r="DI5834">
        <f ca="1"/>
        <v>0</v>
      </c>
      <c r="DJ5834">
        <f ca="1"/>
        <v>0</v>
      </c>
      <c r="DK5834">
        <f ca="1"/>
        <v>0</v>
      </c>
      <c r="DL5834">
        <f ca="1"/>
        <v>0</v>
      </c>
      <c r="DM5834">
        <f ca="1"/>
        <v>0</v>
      </c>
      <c r="DN5834">
        <f ca="1"/>
        <v>0</v>
      </c>
    </row>
    <row r="5835" spans="111:118">
      <c r="DG5835">
        <f ca="1"/>
        <v>0</v>
      </c>
      <c r="DH5835">
        <f ca="1"/>
        <v>0</v>
      </c>
      <c r="DI5835">
        <f ca="1"/>
        <v>0</v>
      </c>
      <c r="DJ5835">
        <f ca="1"/>
        <v>0</v>
      </c>
      <c r="DK5835">
        <f ca="1"/>
        <v>0</v>
      </c>
      <c r="DL5835">
        <f ca="1"/>
        <v>0</v>
      </c>
      <c r="DM5835">
        <f ca="1"/>
        <v>0</v>
      </c>
      <c r="DN5835">
        <f ca="1"/>
        <v>0</v>
      </c>
    </row>
    <row r="5836" spans="111:118">
      <c r="DG5836">
        <f ca="1"/>
        <v>0</v>
      </c>
      <c r="DH5836">
        <f ca="1"/>
        <v>0</v>
      </c>
      <c r="DI5836">
        <f ca="1"/>
        <v>0</v>
      </c>
      <c r="DJ5836">
        <f ca="1"/>
        <v>0</v>
      </c>
      <c r="DK5836">
        <f ca="1"/>
        <v>0</v>
      </c>
      <c r="DL5836">
        <f ca="1"/>
        <v>0</v>
      </c>
      <c r="DM5836">
        <f ca="1"/>
        <v>0</v>
      </c>
      <c r="DN5836">
        <f ca="1"/>
        <v>0</v>
      </c>
    </row>
    <row r="5837" spans="111:118">
      <c r="DG5837">
        <f ca="1"/>
        <v>0</v>
      </c>
      <c r="DH5837">
        <f ca="1"/>
        <v>0</v>
      </c>
      <c r="DI5837">
        <f ca="1"/>
        <v>0</v>
      </c>
      <c r="DJ5837">
        <f ca="1"/>
        <v>0</v>
      </c>
      <c r="DK5837">
        <f ca="1"/>
        <v>0</v>
      </c>
      <c r="DL5837">
        <f ca="1"/>
        <v>0</v>
      </c>
      <c r="DM5837">
        <f ca="1"/>
        <v>0</v>
      </c>
      <c r="DN5837">
        <f ca="1"/>
        <v>0</v>
      </c>
    </row>
    <row r="5838" spans="111:118">
      <c r="DG5838">
        <f ca="1"/>
        <v>0</v>
      </c>
      <c r="DH5838">
        <f ca="1"/>
        <v>0</v>
      </c>
      <c r="DI5838">
        <f ca="1"/>
        <v>0</v>
      </c>
      <c r="DJ5838">
        <f ca="1"/>
        <v>0</v>
      </c>
      <c r="DK5838">
        <f ca="1"/>
        <v>0</v>
      </c>
      <c r="DL5838">
        <f ca="1"/>
        <v>0</v>
      </c>
      <c r="DM5838">
        <f ca="1"/>
        <v>0</v>
      </c>
      <c r="DN5838">
        <f ca="1"/>
        <v>0</v>
      </c>
    </row>
    <row r="5839" spans="111:118">
      <c r="DG5839">
        <f ca="1"/>
        <v>0</v>
      </c>
      <c r="DH5839">
        <f ca="1"/>
        <v>0</v>
      </c>
      <c r="DI5839">
        <f ca="1"/>
        <v>0</v>
      </c>
      <c r="DJ5839">
        <f ca="1"/>
        <v>0</v>
      </c>
      <c r="DK5839">
        <f ca="1"/>
        <v>0</v>
      </c>
      <c r="DL5839">
        <f ca="1"/>
        <v>0</v>
      </c>
      <c r="DM5839">
        <f ca="1"/>
        <v>0</v>
      </c>
      <c r="DN5839">
        <f ca="1"/>
        <v>0</v>
      </c>
    </row>
    <row r="5840" spans="111:118">
      <c r="DG5840">
        <f ca="1"/>
        <v>0</v>
      </c>
      <c r="DH5840">
        <f ca="1"/>
        <v>0</v>
      </c>
      <c r="DI5840">
        <f ca="1"/>
        <v>0</v>
      </c>
      <c r="DJ5840">
        <f ca="1"/>
        <v>0</v>
      </c>
      <c r="DK5840">
        <f ca="1"/>
        <v>0</v>
      </c>
      <c r="DL5840">
        <f ca="1"/>
        <v>0</v>
      </c>
      <c r="DM5840">
        <f ca="1"/>
        <v>0</v>
      </c>
      <c r="DN5840">
        <f ca="1"/>
        <v>0</v>
      </c>
    </row>
    <row r="5841" spans="111:118">
      <c r="DG5841">
        <f ca="1"/>
        <v>0</v>
      </c>
      <c r="DH5841">
        <f ca="1"/>
        <v>0</v>
      </c>
      <c r="DI5841">
        <f ca="1"/>
        <v>0</v>
      </c>
      <c r="DJ5841">
        <f ca="1"/>
        <v>0</v>
      </c>
      <c r="DK5841">
        <f ca="1"/>
        <v>0</v>
      </c>
      <c r="DL5841">
        <f ca="1"/>
        <v>0</v>
      </c>
      <c r="DM5841">
        <f ca="1"/>
        <v>0</v>
      </c>
      <c r="DN5841">
        <f ca="1"/>
        <v>0</v>
      </c>
    </row>
    <row r="5842" spans="111:118">
      <c r="DG5842">
        <f ca="1"/>
        <v>0</v>
      </c>
      <c r="DH5842">
        <f ca="1"/>
        <v>0</v>
      </c>
      <c r="DI5842">
        <f ca="1"/>
        <v>0</v>
      </c>
      <c r="DJ5842">
        <f ca="1"/>
        <v>0</v>
      </c>
      <c r="DK5842">
        <f ca="1"/>
        <v>0</v>
      </c>
      <c r="DL5842">
        <f ca="1"/>
        <v>0</v>
      </c>
      <c r="DM5842">
        <f ca="1"/>
        <v>0</v>
      </c>
      <c r="DN5842">
        <f ca="1"/>
        <v>0</v>
      </c>
    </row>
    <row r="5843" spans="111:118">
      <c r="DG5843">
        <f ca="1"/>
        <v>0</v>
      </c>
      <c r="DH5843">
        <f ca="1"/>
        <v>0</v>
      </c>
      <c r="DI5843">
        <f ca="1"/>
        <v>0</v>
      </c>
      <c r="DJ5843">
        <f ca="1"/>
        <v>0</v>
      </c>
      <c r="DK5843">
        <f ca="1"/>
        <v>0</v>
      </c>
      <c r="DL5843">
        <f ca="1"/>
        <v>0</v>
      </c>
      <c r="DM5843">
        <f ca="1"/>
        <v>0</v>
      </c>
      <c r="DN5843">
        <f ca="1"/>
        <v>0</v>
      </c>
    </row>
    <row r="5844" spans="111:118">
      <c r="DG5844">
        <f ca="1"/>
        <v>0</v>
      </c>
      <c r="DH5844">
        <f ca="1"/>
        <v>0</v>
      </c>
      <c r="DI5844">
        <f ca="1"/>
        <v>0</v>
      </c>
      <c r="DJ5844">
        <f ca="1"/>
        <v>0</v>
      </c>
      <c r="DK5844">
        <f ca="1"/>
        <v>0</v>
      </c>
      <c r="DL5844">
        <f ca="1"/>
        <v>0</v>
      </c>
      <c r="DM5844">
        <f ca="1"/>
        <v>0</v>
      </c>
      <c r="DN5844">
        <f ca="1"/>
        <v>0</v>
      </c>
    </row>
    <row r="5845" spans="111:118">
      <c r="DG5845">
        <f ca="1"/>
        <v>0</v>
      </c>
      <c r="DH5845">
        <f ca="1"/>
        <v>0</v>
      </c>
      <c r="DI5845">
        <f ca="1"/>
        <v>0</v>
      </c>
      <c r="DJ5845">
        <f ca="1"/>
        <v>0</v>
      </c>
      <c r="DK5845">
        <f ca="1"/>
        <v>0</v>
      </c>
      <c r="DL5845">
        <f ca="1"/>
        <v>0</v>
      </c>
      <c r="DM5845">
        <f ca="1"/>
        <v>0</v>
      </c>
      <c r="DN5845">
        <f ca="1"/>
        <v>0</v>
      </c>
    </row>
    <row r="5846" spans="111:118">
      <c r="DG5846">
        <f ca="1"/>
        <v>0</v>
      </c>
      <c r="DH5846">
        <f ca="1"/>
        <v>0</v>
      </c>
      <c r="DI5846">
        <f ca="1"/>
        <v>0</v>
      </c>
      <c r="DJ5846">
        <f ca="1"/>
        <v>0</v>
      </c>
      <c r="DK5846">
        <f ca="1"/>
        <v>0</v>
      </c>
      <c r="DL5846">
        <f ca="1"/>
        <v>0</v>
      </c>
      <c r="DM5846">
        <f ca="1"/>
        <v>0</v>
      </c>
      <c r="DN5846">
        <f ca="1"/>
        <v>0</v>
      </c>
    </row>
    <row r="5847" spans="111:118">
      <c r="DG5847">
        <f ca="1"/>
        <v>0</v>
      </c>
      <c r="DH5847">
        <f ca="1"/>
        <v>0</v>
      </c>
      <c r="DI5847">
        <f ca="1"/>
        <v>0</v>
      </c>
      <c r="DJ5847">
        <f ca="1"/>
        <v>0</v>
      </c>
      <c r="DK5847">
        <f ca="1"/>
        <v>0</v>
      </c>
      <c r="DL5847">
        <f ca="1"/>
        <v>0</v>
      </c>
      <c r="DM5847">
        <f ca="1"/>
        <v>0</v>
      </c>
      <c r="DN5847">
        <f ca="1"/>
        <v>0</v>
      </c>
    </row>
    <row r="5848" spans="111:118">
      <c r="DG5848">
        <f ca="1"/>
        <v>0</v>
      </c>
      <c r="DH5848">
        <f ca="1"/>
        <v>0</v>
      </c>
      <c r="DI5848">
        <f ca="1"/>
        <v>0</v>
      </c>
      <c r="DJ5848">
        <f ca="1"/>
        <v>0</v>
      </c>
      <c r="DK5848">
        <f ca="1"/>
        <v>0</v>
      </c>
      <c r="DL5848">
        <f ca="1"/>
        <v>0</v>
      </c>
      <c r="DM5848">
        <f ca="1"/>
        <v>0</v>
      </c>
      <c r="DN5848">
        <f ca="1"/>
        <v>0</v>
      </c>
    </row>
    <row r="5849" spans="111:118">
      <c r="DG5849">
        <f ca="1"/>
        <v>0</v>
      </c>
      <c r="DH5849">
        <f ca="1"/>
        <v>0</v>
      </c>
      <c r="DI5849">
        <f ca="1"/>
        <v>0</v>
      </c>
      <c r="DJ5849">
        <f ca="1"/>
        <v>0</v>
      </c>
      <c r="DK5849">
        <f ca="1"/>
        <v>0</v>
      </c>
      <c r="DL5849">
        <f ca="1"/>
        <v>0</v>
      </c>
      <c r="DM5849">
        <f ca="1"/>
        <v>0</v>
      </c>
      <c r="DN5849">
        <f ca="1"/>
        <v>0</v>
      </c>
    </row>
    <row r="5850" spans="111:118">
      <c r="DG5850">
        <f ca="1"/>
        <v>0</v>
      </c>
      <c r="DH5850">
        <f ca="1"/>
        <v>0</v>
      </c>
      <c r="DI5850">
        <f ca="1"/>
        <v>0</v>
      </c>
      <c r="DJ5850">
        <f ca="1"/>
        <v>0</v>
      </c>
      <c r="DK5850">
        <f ca="1"/>
        <v>0</v>
      </c>
      <c r="DL5850">
        <f ca="1"/>
        <v>0</v>
      </c>
      <c r="DM5850">
        <f ca="1"/>
        <v>0</v>
      </c>
      <c r="DN5850">
        <f ca="1"/>
        <v>0</v>
      </c>
    </row>
    <row r="5851" spans="111:118">
      <c r="DG5851">
        <f ca="1"/>
        <v>0</v>
      </c>
      <c r="DH5851">
        <f ca="1"/>
        <v>0</v>
      </c>
      <c r="DI5851">
        <f ca="1"/>
        <v>0</v>
      </c>
      <c r="DJ5851">
        <f ca="1"/>
        <v>0</v>
      </c>
      <c r="DK5851">
        <f ca="1"/>
        <v>0</v>
      </c>
      <c r="DL5851">
        <f ca="1"/>
        <v>0</v>
      </c>
      <c r="DM5851">
        <f ca="1"/>
        <v>0</v>
      </c>
      <c r="DN5851">
        <f ca="1"/>
        <v>0</v>
      </c>
    </row>
    <row r="5852" spans="111:118">
      <c r="DG5852">
        <f ca="1"/>
        <v>0</v>
      </c>
      <c r="DH5852">
        <f ca="1"/>
        <v>0</v>
      </c>
      <c r="DI5852">
        <f ca="1"/>
        <v>0</v>
      </c>
      <c r="DJ5852">
        <f ca="1"/>
        <v>0</v>
      </c>
      <c r="DK5852">
        <f ca="1"/>
        <v>0</v>
      </c>
      <c r="DL5852">
        <f ca="1"/>
        <v>0</v>
      </c>
      <c r="DM5852">
        <f ca="1"/>
        <v>0</v>
      </c>
      <c r="DN5852">
        <f ca="1"/>
        <v>0</v>
      </c>
    </row>
    <row r="5853" spans="111:118">
      <c r="DG5853">
        <f ca="1"/>
        <v>0</v>
      </c>
      <c r="DH5853">
        <f ca="1"/>
        <v>0</v>
      </c>
      <c r="DI5853">
        <f ca="1"/>
        <v>0</v>
      </c>
      <c r="DJ5853">
        <f ca="1"/>
        <v>0</v>
      </c>
      <c r="DK5853">
        <f ca="1"/>
        <v>0</v>
      </c>
      <c r="DL5853">
        <f ca="1"/>
        <v>0</v>
      </c>
      <c r="DM5853">
        <f ca="1"/>
        <v>0</v>
      </c>
      <c r="DN5853">
        <f ca="1"/>
        <v>0</v>
      </c>
    </row>
    <row r="5854" spans="111:118">
      <c r="DG5854">
        <f ca="1"/>
        <v>0</v>
      </c>
      <c r="DH5854">
        <f ca="1"/>
        <v>0</v>
      </c>
      <c r="DI5854">
        <f ca="1"/>
        <v>0</v>
      </c>
      <c r="DJ5854">
        <f ca="1"/>
        <v>0</v>
      </c>
      <c r="DK5854">
        <f ca="1"/>
        <v>0</v>
      </c>
      <c r="DL5854">
        <f ca="1"/>
        <v>0</v>
      </c>
      <c r="DM5854">
        <f ca="1"/>
        <v>0</v>
      </c>
      <c r="DN5854">
        <f ca="1"/>
        <v>0</v>
      </c>
    </row>
    <row r="5855" spans="111:118">
      <c r="DG5855">
        <f ca="1"/>
        <v>0</v>
      </c>
      <c r="DH5855">
        <f ca="1"/>
        <v>0</v>
      </c>
      <c r="DI5855">
        <f ca="1"/>
        <v>0</v>
      </c>
      <c r="DJ5855">
        <f ca="1"/>
        <v>0</v>
      </c>
      <c r="DK5855">
        <f ca="1"/>
        <v>0</v>
      </c>
      <c r="DL5855">
        <f ca="1"/>
        <v>0</v>
      </c>
      <c r="DM5855">
        <f ca="1"/>
        <v>0</v>
      </c>
      <c r="DN5855">
        <f ca="1"/>
        <v>0</v>
      </c>
    </row>
    <row r="5856" spans="111:118">
      <c r="DG5856">
        <f ca="1"/>
        <v>0</v>
      </c>
      <c r="DH5856">
        <f ca="1"/>
        <v>0</v>
      </c>
      <c r="DI5856">
        <f ca="1"/>
        <v>0</v>
      </c>
      <c r="DJ5856">
        <f ca="1"/>
        <v>0</v>
      </c>
      <c r="DK5856">
        <f ca="1"/>
        <v>0</v>
      </c>
      <c r="DL5856">
        <f ca="1"/>
        <v>0</v>
      </c>
      <c r="DM5856">
        <f ca="1"/>
        <v>0</v>
      </c>
      <c r="DN5856">
        <f ca="1"/>
        <v>0</v>
      </c>
    </row>
    <row r="5857" spans="111:118">
      <c r="DG5857">
        <f ca="1"/>
        <v>0</v>
      </c>
      <c r="DH5857">
        <f ca="1"/>
        <v>0</v>
      </c>
      <c r="DI5857">
        <f ca="1"/>
        <v>0</v>
      </c>
      <c r="DJ5857">
        <f ca="1"/>
        <v>0</v>
      </c>
      <c r="DK5857">
        <f ca="1"/>
        <v>0</v>
      </c>
      <c r="DL5857">
        <f ca="1"/>
        <v>0</v>
      </c>
      <c r="DM5857">
        <f ca="1"/>
        <v>0</v>
      </c>
      <c r="DN5857">
        <f ca="1"/>
        <v>0</v>
      </c>
    </row>
    <row r="5858" spans="111:118">
      <c r="DG5858">
        <f ca="1"/>
        <v>0</v>
      </c>
      <c r="DH5858">
        <f ca="1"/>
        <v>0</v>
      </c>
      <c r="DI5858">
        <f ca="1"/>
        <v>0</v>
      </c>
      <c r="DJ5858">
        <f ca="1"/>
        <v>0</v>
      </c>
      <c r="DK5858">
        <f ca="1"/>
        <v>0</v>
      </c>
      <c r="DL5858">
        <f ca="1"/>
        <v>0</v>
      </c>
      <c r="DM5858">
        <f ca="1"/>
        <v>0</v>
      </c>
      <c r="DN5858">
        <f ca="1"/>
        <v>0</v>
      </c>
    </row>
    <row r="5859" spans="111:118">
      <c r="DG5859">
        <f ca="1"/>
        <v>0</v>
      </c>
      <c r="DH5859">
        <f ca="1"/>
        <v>0</v>
      </c>
      <c r="DI5859">
        <f ca="1"/>
        <v>0</v>
      </c>
      <c r="DJ5859">
        <f ca="1"/>
        <v>0</v>
      </c>
      <c r="DK5859">
        <f ca="1"/>
        <v>0</v>
      </c>
      <c r="DL5859">
        <f ca="1"/>
        <v>0</v>
      </c>
      <c r="DM5859">
        <f ca="1"/>
        <v>0</v>
      </c>
      <c r="DN5859">
        <f ca="1"/>
        <v>0</v>
      </c>
    </row>
    <row r="5860" spans="111:118">
      <c r="DG5860">
        <f ca="1"/>
        <v>0</v>
      </c>
      <c r="DH5860">
        <f ca="1"/>
        <v>0</v>
      </c>
      <c r="DI5860">
        <f ca="1"/>
        <v>0</v>
      </c>
      <c r="DJ5860">
        <f ca="1"/>
        <v>0</v>
      </c>
      <c r="DK5860">
        <f ca="1"/>
        <v>0</v>
      </c>
      <c r="DL5860">
        <f ca="1"/>
        <v>0</v>
      </c>
      <c r="DM5860">
        <f ca="1"/>
        <v>0</v>
      </c>
      <c r="DN5860">
        <f ca="1"/>
        <v>0</v>
      </c>
    </row>
    <row r="5861" spans="111:118">
      <c r="DG5861">
        <f ca="1"/>
        <v>0</v>
      </c>
      <c r="DH5861">
        <f ca="1"/>
        <v>0</v>
      </c>
      <c r="DI5861">
        <f ca="1"/>
        <v>0</v>
      </c>
      <c r="DJ5861">
        <f ca="1"/>
        <v>0</v>
      </c>
      <c r="DK5861">
        <f ca="1"/>
        <v>0</v>
      </c>
      <c r="DL5861">
        <f ca="1"/>
        <v>0</v>
      </c>
      <c r="DM5861">
        <f ca="1"/>
        <v>0</v>
      </c>
      <c r="DN5861">
        <f ca="1"/>
        <v>0</v>
      </c>
    </row>
    <row r="5862" spans="111:118">
      <c r="DG5862">
        <f ca="1"/>
        <v>0</v>
      </c>
      <c r="DH5862">
        <f ca="1"/>
        <v>0</v>
      </c>
      <c r="DI5862">
        <f ca="1"/>
        <v>0</v>
      </c>
      <c r="DJ5862">
        <f ca="1"/>
        <v>0</v>
      </c>
      <c r="DK5862">
        <f ca="1"/>
        <v>0</v>
      </c>
      <c r="DL5862">
        <f ca="1"/>
        <v>0</v>
      </c>
      <c r="DM5862">
        <f ca="1"/>
        <v>0</v>
      </c>
      <c r="DN5862">
        <f ca="1"/>
        <v>0</v>
      </c>
    </row>
    <row r="5863" spans="111:118">
      <c r="DG5863">
        <f ca="1"/>
        <v>0</v>
      </c>
      <c r="DH5863">
        <f ca="1"/>
        <v>0</v>
      </c>
      <c r="DI5863">
        <f ca="1"/>
        <v>0</v>
      </c>
      <c r="DJ5863">
        <f ca="1"/>
        <v>0</v>
      </c>
      <c r="DK5863">
        <f ca="1"/>
        <v>0</v>
      </c>
      <c r="DL5863">
        <f ca="1"/>
        <v>0</v>
      </c>
      <c r="DM5863">
        <f ca="1"/>
        <v>0</v>
      </c>
      <c r="DN5863">
        <f ca="1"/>
        <v>0</v>
      </c>
    </row>
    <row r="5864" spans="111:118">
      <c r="DG5864">
        <f ca="1"/>
        <v>0</v>
      </c>
      <c r="DH5864">
        <f ca="1"/>
        <v>0</v>
      </c>
      <c r="DI5864">
        <f ca="1"/>
        <v>0</v>
      </c>
      <c r="DJ5864">
        <f ca="1"/>
        <v>0</v>
      </c>
      <c r="DK5864">
        <f ca="1"/>
        <v>0</v>
      </c>
      <c r="DL5864">
        <f ca="1"/>
        <v>0</v>
      </c>
      <c r="DM5864">
        <f ca="1"/>
        <v>0</v>
      </c>
      <c r="DN5864">
        <f ca="1"/>
        <v>0</v>
      </c>
    </row>
    <row r="5865" spans="111:118">
      <c r="DG5865">
        <f ca="1"/>
        <v>0</v>
      </c>
      <c r="DH5865">
        <f ca="1"/>
        <v>0</v>
      </c>
      <c r="DI5865">
        <f ca="1"/>
        <v>0</v>
      </c>
      <c r="DJ5865">
        <f ca="1"/>
        <v>0</v>
      </c>
      <c r="DK5865">
        <f ca="1"/>
        <v>0</v>
      </c>
      <c r="DL5865">
        <f ca="1"/>
        <v>0</v>
      </c>
      <c r="DM5865">
        <f ca="1"/>
        <v>0</v>
      </c>
      <c r="DN5865">
        <f ca="1"/>
        <v>0</v>
      </c>
    </row>
    <row r="5866" spans="111:118">
      <c r="DG5866">
        <f ca="1"/>
        <v>0</v>
      </c>
      <c r="DH5866">
        <f ca="1"/>
        <v>0</v>
      </c>
      <c r="DI5866">
        <f ca="1"/>
        <v>0</v>
      </c>
      <c r="DJ5866">
        <f ca="1"/>
        <v>0</v>
      </c>
      <c r="DK5866">
        <f ca="1"/>
        <v>0</v>
      </c>
      <c r="DL5866">
        <f ca="1"/>
        <v>0</v>
      </c>
      <c r="DM5866">
        <f ca="1"/>
        <v>0</v>
      </c>
      <c r="DN5866">
        <f ca="1"/>
        <v>0</v>
      </c>
    </row>
    <row r="5867" spans="111:118">
      <c r="DG5867">
        <f ca="1"/>
        <v>0</v>
      </c>
      <c r="DH5867">
        <f ca="1"/>
        <v>0</v>
      </c>
      <c r="DI5867">
        <f ca="1"/>
        <v>0</v>
      </c>
      <c r="DJ5867">
        <f ca="1"/>
        <v>0</v>
      </c>
      <c r="DK5867">
        <f ca="1"/>
        <v>0</v>
      </c>
      <c r="DL5867">
        <f ca="1"/>
        <v>0</v>
      </c>
      <c r="DM5867">
        <f ca="1"/>
        <v>0</v>
      </c>
      <c r="DN5867">
        <f ca="1"/>
        <v>0</v>
      </c>
    </row>
    <row r="5868" spans="111:118">
      <c r="DG5868">
        <f ca="1"/>
        <v>0</v>
      </c>
      <c r="DH5868">
        <f ca="1"/>
        <v>0</v>
      </c>
      <c r="DI5868">
        <f ca="1"/>
        <v>0</v>
      </c>
      <c r="DJ5868">
        <f ca="1"/>
        <v>0</v>
      </c>
      <c r="DK5868">
        <f ca="1"/>
        <v>0</v>
      </c>
      <c r="DL5868">
        <f ca="1"/>
        <v>0</v>
      </c>
      <c r="DM5868">
        <f ca="1"/>
        <v>0</v>
      </c>
      <c r="DN5868">
        <f ca="1"/>
        <v>0</v>
      </c>
    </row>
    <row r="5869" spans="111:118">
      <c r="DG5869">
        <f ca="1"/>
        <v>0</v>
      </c>
      <c r="DH5869">
        <f ca="1"/>
        <v>0</v>
      </c>
      <c r="DI5869">
        <f ca="1"/>
        <v>0</v>
      </c>
      <c r="DJ5869">
        <f ca="1"/>
        <v>0</v>
      </c>
      <c r="DK5869">
        <f ca="1"/>
        <v>0</v>
      </c>
      <c r="DL5869">
        <f ca="1"/>
        <v>0</v>
      </c>
      <c r="DM5869">
        <f ca="1"/>
        <v>0</v>
      </c>
      <c r="DN5869">
        <f ca="1"/>
        <v>0</v>
      </c>
    </row>
    <row r="5870" spans="111:118">
      <c r="DG5870">
        <f ca="1"/>
        <v>0</v>
      </c>
      <c r="DH5870">
        <f ca="1"/>
        <v>0</v>
      </c>
      <c r="DI5870">
        <f ca="1"/>
        <v>0</v>
      </c>
      <c r="DJ5870">
        <f ca="1"/>
        <v>0</v>
      </c>
      <c r="DK5870">
        <f ca="1"/>
        <v>0</v>
      </c>
      <c r="DL5870">
        <f ca="1"/>
        <v>0</v>
      </c>
      <c r="DM5870">
        <f ca="1"/>
        <v>0</v>
      </c>
      <c r="DN5870">
        <f ca="1"/>
        <v>0</v>
      </c>
    </row>
    <row r="5871" spans="111:118">
      <c r="DG5871">
        <f ca="1"/>
        <v>0</v>
      </c>
      <c r="DH5871">
        <f ca="1"/>
        <v>0</v>
      </c>
      <c r="DI5871">
        <f ca="1"/>
        <v>0</v>
      </c>
      <c r="DJ5871">
        <f ca="1"/>
        <v>0</v>
      </c>
      <c r="DK5871">
        <f ca="1"/>
        <v>0</v>
      </c>
      <c r="DL5871">
        <f ca="1"/>
        <v>0</v>
      </c>
      <c r="DM5871">
        <f ca="1"/>
        <v>0</v>
      </c>
      <c r="DN5871">
        <f ca="1"/>
        <v>0</v>
      </c>
    </row>
    <row r="5872" spans="111:118">
      <c r="DG5872">
        <f ca="1"/>
        <v>0</v>
      </c>
      <c r="DH5872">
        <f ca="1"/>
        <v>0</v>
      </c>
      <c r="DI5872">
        <f ca="1"/>
        <v>0</v>
      </c>
      <c r="DJ5872">
        <f ca="1"/>
        <v>0</v>
      </c>
      <c r="DK5872">
        <f ca="1"/>
        <v>0</v>
      </c>
      <c r="DL5872">
        <f ca="1"/>
        <v>0</v>
      </c>
      <c r="DM5872">
        <f ca="1"/>
        <v>0</v>
      </c>
      <c r="DN5872">
        <f ca="1"/>
        <v>0</v>
      </c>
    </row>
    <row r="5873" spans="111:118">
      <c r="DG5873">
        <f ca="1"/>
        <v>0</v>
      </c>
      <c r="DH5873">
        <f ca="1"/>
        <v>0</v>
      </c>
      <c r="DI5873">
        <f ca="1"/>
        <v>0</v>
      </c>
      <c r="DJ5873">
        <f ca="1"/>
        <v>0</v>
      </c>
      <c r="DK5873">
        <f ca="1"/>
        <v>0</v>
      </c>
      <c r="DL5873">
        <f ca="1"/>
        <v>0</v>
      </c>
      <c r="DM5873">
        <f ca="1"/>
        <v>0</v>
      </c>
      <c r="DN5873">
        <f ca="1"/>
        <v>0</v>
      </c>
    </row>
    <row r="5874" spans="111:118">
      <c r="DG5874">
        <f ca="1"/>
        <v>0</v>
      </c>
      <c r="DH5874">
        <f ca="1"/>
        <v>0</v>
      </c>
      <c r="DI5874">
        <f ca="1"/>
        <v>0</v>
      </c>
      <c r="DJ5874">
        <f ca="1"/>
        <v>0</v>
      </c>
      <c r="DK5874">
        <f ca="1"/>
        <v>0</v>
      </c>
      <c r="DL5874">
        <f ca="1"/>
        <v>0</v>
      </c>
      <c r="DM5874">
        <f ca="1"/>
        <v>0</v>
      </c>
      <c r="DN5874">
        <f ca="1"/>
        <v>0</v>
      </c>
    </row>
    <row r="5875" spans="111:118">
      <c r="DG5875">
        <f ca="1"/>
        <v>0</v>
      </c>
      <c r="DH5875">
        <f ca="1"/>
        <v>0</v>
      </c>
      <c r="DI5875">
        <f ca="1"/>
        <v>0</v>
      </c>
      <c r="DJ5875">
        <f ca="1"/>
        <v>0</v>
      </c>
      <c r="DK5875">
        <f ca="1"/>
        <v>0</v>
      </c>
      <c r="DL5875">
        <f ca="1"/>
        <v>0</v>
      </c>
      <c r="DM5875">
        <f ca="1"/>
        <v>0</v>
      </c>
      <c r="DN5875">
        <f ca="1"/>
        <v>0</v>
      </c>
    </row>
    <row r="5876" spans="111:118">
      <c r="DG5876">
        <f ca="1"/>
        <v>0</v>
      </c>
      <c r="DH5876">
        <f ca="1"/>
        <v>0</v>
      </c>
      <c r="DI5876">
        <f ca="1"/>
        <v>0</v>
      </c>
      <c r="DJ5876">
        <f ca="1"/>
        <v>0</v>
      </c>
      <c r="DK5876">
        <f ca="1"/>
        <v>0</v>
      </c>
      <c r="DL5876">
        <f ca="1"/>
        <v>0</v>
      </c>
      <c r="DM5876">
        <f ca="1"/>
        <v>0</v>
      </c>
      <c r="DN5876">
        <f ca="1"/>
        <v>0</v>
      </c>
    </row>
    <row r="5877" spans="111:118">
      <c r="DG5877">
        <f ca="1"/>
        <v>0</v>
      </c>
      <c r="DH5877">
        <f ca="1"/>
        <v>0</v>
      </c>
      <c r="DI5877">
        <f ca="1"/>
        <v>0</v>
      </c>
      <c r="DJ5877">
        <f ca="1"/>
        <v>0</v>
      </c>
      <c r="DK5877">
        <f ca="1"/>
        <v>0</v>
      </c>
      <c r="DL5877">
        <f ca="1"/>
        <v>0</v>
      </c>
      <c r="DM5877">
        <f ca="1"/>
        <v>0</v>
      </c>
      <c r="DN5877">
        <f ca="1"/>
        <v>0</v>
      </c>
    </row>
    <row r="5878" spans="111:118">
      <c r="DG5878">
        <f ca="1"/>
        <v>0</v>
      </c>
      <c r="DH5878">
        <f ca="1"/>
        <v>0</v>
      </c>
      <c r="DI5878">
        <f ca="1"/>
        <v>0</v>
      </c>
      <c r="DJ5878">
        <f ca="1"/>
        <v>0</v>
      </c>
      <c r="DK5878">
        <f ca="1"/>
        <v>0</v>
      </c>
      <c r="DL5878">
        <f ca="1"/>
        <v>0</v>
      </c>
      <c r="DM5878">
        <f ca="1"/>
        <v>0</v>
      </c>
      <c r="DN5878">
        <f ca="1"/>
        <v>0</v>
      </c>
    </row>
    <row r="5879" spans="111:118">
      <c r="DG5879">
        <f ca="1"/>
        <v>0</v>
      </c>
      <c r="DH5879">
        <f ca="1"/>
        <v>0</v>
      </c>
      <c r="DI5879">
        <f ca="1"/>
        <v>0</v>
      </c>
      <c r="DJ5879">
        <f ca="1"/>
        <v>0</v>
      </c>
      <c r="DK5879">
        <f ca="1"/>
        <v>0</v>
      </c>
      <c r="DL5879">
        <f ca="1"/>
        <v>0</v>
      </c>
      <c r="DM5879">
        <f ca="1"/>
        <v>0</v>
      </c>
      <c r="DN5879">
        <f ca="1"/>
        <v>0</v>
      </c>
    </row>
    <row r="5880" spans="111:118">
      <c r="DG5880">
        <f ca="1"/>
        <v>0</v>
      </c>
      <c r="DH5880">
        <f ca="1"/>
        <v>0</v>
      </c>
      <c r="DI5880">
        <f ca="1"/>
        <v>0</v>
      </c>
      <c r="DJ5880">
        <f ca="1"/>
        <v>0</v>
      </c>
      <c r="DK5880">
        <f ca="1"/>
        <v>0</v>
      </c>
      <c r="DL5880">
        <f ca="1"/>
        <v>0</v>
      </c>
      <c r="DM5880">
        <f ca="1"/>
        <v>0</v>
      </c>
      <c r="DN5880">
        <f ca="1"/>
        <v>0</v>
      </c>
    </row>
    <row r="5881" spans="111:118">
      <c r="DG5881">
        <f ca="1"/>
        <v>0</v>
      </c>
      <c r="DH5881">
        <f ca="1"/>
        <v>0</v>
      </c>
      <c r="DI5881">
        <f ca="1"/>
        <v>0</v>
      </c>
      <c r="DJ5881">
        <f ca="1"/>
        <v>0</v>
      </c>
      <c r="DK5881">
        <f ca="1"/>
        <v>0</v>
      </c>
      <c r="DL5881">
        <f ca="1"/>
        <v>0</v>
      </c>
      <c r="DM5881">
        <f ca="1"/>
        <v>0</v>
      </c>
      <c r="DN5881">
        <f ca="1"/>
        <v>0</v>
      </c>
    </row>
    <row r="5882" spans="111:118">
      <c r="DG5882">
        <f ca="1"/>
        <v>0</v>
      </c>
      <c r="DH5882">
        <f ca="1"/>
        <v>0</v>
      </c>
      <c r="DI5882">
        <f ca="1"/>
        <v>0</v>
      </c>
      <c r="DJ5882">
        <f ca="1"/>
        <v>0</v>
      </c>
      <c r="DK5882">
        <f ca="1"/>
        <v>0</v>
      </c>
      <c r="DL5882">
        <f ca="1"/>
        <v>0</v>
      </c>
      <c r="DM5882">
        <f ca="1"/>
        <v>0</v>
      </c>
      <c r="DN5882">
        <f ca="1"/>
        <v>0</v>
      </c>
    </row>
    <row r="5883" spans="111:118">
      <c r="DG5883">
        <f ca="1"/>
        <v>0</v>
      </c>
      <c r="DH5883">
        <f ca="1"/>
        <v>0</v>
      </c>
      <c r="DI5883">
        <f ca="1"/>
        <v>0</v>
      </c>
      <c r="DJ5883">
        <f ca="1"/>
        <v>0</v>
      </c>
      <c r="DK5883">
        <f ca="1"/>
        <v>0</v>
      </c>
      <c r="DL5883">
        <f ca="1"/>
        <v>0</v>
      </c>
      <c r="DM5883">
        <f ca="1"/>
        <v>0</v>
      </c>
      <c r="DN5883">
        <f ca="1"/>
        <v>0</v>
      </c>
    </row>
    <row r="5884" spans="111:118">
      <c r="DG5884">
        <f ca="1"/>
        <v>0</v>
      </c>
      <c r="DH5884">
        <f ca="1"/>
        <v>0</v>
      </c>
      <c r="DI5884">
        <f ca="1"/>
        <v>0</v>
      </c>
      <c r="DJ5884">
        <f ca="1"/>
        <v>0</v>
      </c>
      <c r="DK5884">
        <f ca="1"/>
        <v>0</v>
      </c>
      <c r="DL5884">
        <f ca="1"/>
        <v>0</v>
      </c>
      <c r="DM5884">
        <f ca="1"/>
        <v>0</v>
      </c>
      <c r="DN5884">
        <f ca="1"/>
        <v>0</v>
      </c>
    </row>
    <row r="5885" spans="111:118">
      <c r="DG5885">
        <f ca="1"/>
        <v>0</v>
      </c>
      <c r="DH5885">
        <f ca="1"/>
        <v>0</v>
      </c>
      <c r="DI5885">
        <f ca="1"/>
        <v>0</v>
      </c>
      <c r="DJ5885">
        <f ca="1"/>
        <v>0</v>
      </c>
      <c r="DK5885">
        <f ca="1"/>
        <v>0</v>
      </c>
      <c r="DL5885">
        <f ca="1"/>
        <v>0</v>
      </c>
      <c r="DM5885">
        <f ca="1"/>
        <v>0</v>
      </c>
      <c r="DN5885">
        <f ca="1"/>
        <v>0</v>
      </c>
    </row>
    <row r="5886" spans="111:118">
      <c r="DG5886">
        <f ca="1"/>
        <v>0</v>
      </c>
      <c r="DH5886">
        <f ca="1"/>
        <v>0</v>
      </c>
      <c r="DI5886">
        <f ca="1"/>
        <v>0</v>
      </c>
      <c r="DJ5886">
        <f ca="1"/>
        <v>0</v>
      </c>
      <c r="DK5886">
        <f ca="1"/>
        <v>0</v>
      </c>
      <c r="DL5886">
        <f ca="1"/>
        <v>0</v>
      </c>
      <c r="DM5886">
        <f ca="1"/>
        <v>0</v>
      </c>
      <c r="DN5886">
        <f ca="1"/>
        <v>0</v>
      </c>
    </row>
    <row r="5887" spans="111:118">
      <c r="DG5887">
        <f ca="1"/>
        <v>0</v>
      </c>
      <c r="DH5887">
        <f ca="1"/>
        <v>0</v>
      </c>
      <c r="DI5887">
        <f ca="1"/>
        <v>0</v>
      </c>
      <c r="DJ5887">
        <f ca="1"/>
        <v>0</v>
      </c>
      <c r="DK5887">
        <f ca="1"/>
        <v>0</v>
      </c>
      <c r="DL5887">
        <f ca="1"/>
        <v>0</v>
      </c>
      <c r="DM5887">
        <f ca="1"/>
        <v>0</v>
      </c>
      <c r="DN5887">
        <f ca="1"/>
        <v>0</v>
      </c>
    </row>
    <row r="5888" spans="111:118">
      <c r="DG5888">
        <f ca="1"/>
        <v>0</v>
      </c>
      <c r="DH5888">
        <f ca="1"/>
        <v>0</v>
      </c>
      <c r="DI5888">
        <f ca="1"/>
        <v>0</v>
      </c>
      <c r="DJ5888">
        <f ca="1"/>
        <v>0</v>
      </c>
      <c r="DK5888">
        <f ca="1"/>
        <v>0</v>
      </c>
      <c r="DL5888">
        <f ca="1"/>
        <v>0</v>
      </c>
      <c r="DM5888">
        <f ca="1"/>
        <v>0</v>
      </c>
      <c r="DN5888">
        <f ca="1"/>
        <v>0</v>
      </c>
    </row>
    <row r="5889" spans="111:118">
      <c r="DG5889">
        <f ca="1"/>
        <v>0</v>
      </c>
      <c r="DH5889">
        <f ca="1"/>
        <v>0</v>
      </c>
      <c r="DI5889">
        <f ca="1"/>
        <v>0</v>
      </c>
      <c r="DJ5889">
        <f ca="1"/>
        <v>0</v>
      </c>
      <c r="DK5889">
        <f ca="1"/>
        <v>0</v>
      </c>
      <c r="DL5889">
        <f ca="1"/>
        <v>0</v>
      </c>
      <c r="DM5889">
        <f ca="1"/>
        <v>0</v>
      </c>
      <c r="DN5889">
        <f ca="1"/>
        <v>0</v>
      </c>
    </row>
    <row r="5890" spans="111:118">
      <c r="DG5890">
        <f ca="1"/>
        <v>0</v>
      </c>
      <c r="DH5890">
        <f ca="1"/>
        <v>0</v>
      </c>
      <c r="DI5890">
        <f ca="1"/>
        <v>0</v>
      </c>
      <c r="DJ5890">
        <f ca="1"/>
        <v>0</v>
      </c>
      <c r="DK5890">
        <f ca="1"/>
        <v>0</v>
      </c>
      <c r="DL5890">
        <f ca="1"/>
        <v>0</v>
      </c>
      <c r="DM5890">
        <f ca="1"/>
        <v>0</v>
      </c>
      <c r="DN5890">
        <f ca="1"/>
        <v>0</v>
      </c>
    </row>
    <row r="5891" spans="111:118">
      <c r="DG5891">
        <f ca="1"/>
        <v>0</v>
      </c>
      <c r="DH5891">
        <f ca="1"/>
        <v>0</v>
      </c>
      <c r="DI5891">
        <f ca="1"/>
        <v>0</v>
      </c>
      <c r="DJ5891">
        <f ca="1"/>
        <v>0</v>
      </c>
      <c r="DK5891">
        <f ca="1"/>
        <v>0</v>
      </c>
      <c r="DL5891">
        <f ca="1"/>
        <v>0</v>
      </c>
      <c r="DM5891">
        <f ca="1"/>
        <v>0</v>
      </c>
      <c r="DN5891">
        <f ca="1"/>
        <v>0</v>
      </c>
    </row>
    <row r="5892" spans="111:118">
      <c r="DG5892">
        <f ca="1"/>
        <v>0</v>
      </c>
      <c r="DH5892">
        <f ca="1"/>
        <v>0</v>
      </c>
      <c r="DI5892">
        <f ca="1"/>
        <v>0</v>
      </c>
      <c r="DJ5892">
        <f ca="1"/>
        <v>0</v>
      </c>
      <c r="DK5892">
        <f ca="1"/>
        <v>0</v>
      </c>
      <c r="DL5892">
        <f ca="1"/>
        <v>0</v>
      </c>
      <c r="DM5892">
        <f ca="1"/>
        <v>0</v>
      </c>
      <c r="DN5892">
        <f ca="1"/>
        <v>0</v>
      </c>
    </row>
    <row r="5893" spans="111:118">
      <c r="DG5893">
        <f ca="1"/>
        <v>0</v>
      </c>
      <c r="DH5893">
        <f ca="1"/>
        <v>0</v>
      </c>
      <c r="DI5893">
        <f ca="1"/>
        <v>0</v>
      </c>
      <c r="DJ5893">
        <f ca="1"/>
        <v>0</v>
      </c>
      <c r="DK5893">
        <f ca="1"/>
        <v>0</v>
      </c>
      <c r="DL5893">
        <f ca="1"/>
        <v>0</v>
      </c>
      <c r="DM5893">
        <f ca="1"/>
        <v>0</v>
      </c>
      <c r="DN5893">
        <f ca="1"/>
        <v>0</v>
      </c>
    </row>
    <row r="5894" spans="111:118">
      <c r="DG5894">
        <f ca="1"/>
        <v>0</v>
      </c>
      <c r="DH5894">
        <f ca="1"/>
        <v>0</v>
      </c>
      <c r="DI5894">
        <f ca="1"/>
        <v>0</v>
      </c>
      <c r="DJ5894">
        <f ca="1"/>
        <v>0</v>
      </c>
      <c r="DK5894">
        <f ca="1"/>
        <v>0</v>
      </c>
      <c r="DL5894">
        <f ca="1"/>
        <v>0</v>
      </c>
      <c r="DM5894">
        <f ca="1"/>
        <v>0</v>
      </c>
      <c r="DN5894">
        <f ca="1"/>
        <v>0</v>
      </c>
    </row>
    <row r="5895" spans="111:118">
      <c r="DG5895">
        <f ca="1"/>
        <v>0</v>
      </c>
      <c r="DH5895">
        <f ca="1"/>
        <v>0</v>
      </c>
      <c r="DI5895">
        <f ca="1"/>
        <v>0</v>
      </c>
      <c r="DJ5895">
        <f ca="1"/>
        <v>0</v>
      </c>
      <c r="DK5895">
        <f ca="1"/>
        <v>0</v>
      </c>
      <c r="DL5895">
        <f ca="1"/>
        <v>0</v>
      </c>
      <c r="DM5895">
        <f ca="1"/>
        <v>0</v>
      </c>
      <c r="DN5895">
        <f ca="1"/>
        <v>0</v>
      </c>
    </row>
    <row r="5896" spans="111:118">
      <c r="DG5896">
        <f ca="1"/>
        <v>0</v>
      </c>
      <c r="DH5896">
        <f ca="1"/>
        <v>0</v>
      </c>
      <c r="DI5896">
        <f ca="1"/>
        <v>0</v>
      </c>
      <c r="DJ5896">
        <f ca="1"/>
        <v>0</v>
      </c>
      <c r="DK5896">
        <f ca="1"/>
        <v>0</v>
      </c>
      <c r="DL5896">
        <f ca="1"/>
        <v>0</v>
      </c>
      <c r="DM5896">
        <f ca="1"/>
        <v>0</v>
      </c>
      <c r="DN5896">
        <f ca="1"/>
        <v>0</v>
      </c>
    </row>
    <row r="5897" spans="111:118">
      <c r="DG5897">
        <f ca="1"/>
        <v>0</v>
      </c>
      <c r="DH5897">
        <f ca="1"/>
        <v>0</v>
      </c>
      <c r="DI5897">
        <f ca="1"/>
        <v>0</v>
      </c>
      <c r="DJ5897">
        <f ca="1"/>
        <v>0</v>
      </c>
      <c r="DK5897">
        <f ca="1"/>
        <v>0</v>
      </c>
      <c r="DL5897">
        <f ca="1"/>
        <v>0</v>
      </c>
      <c r="DM5897">
        <f ca="1"/>
        <v>0</v>
      </c>
      <c r="DN5897">
        <f ca="1"/>
        <v>0</v>
      </c>
    </row>
    <row r="5898" spans="111:118">
      <c r="DG5898">
        <f ca="1"/>
        <v>0</v>
      </c>
      <c r="DH5898">
        <f ca="1"/>
        <v>0</v>
      </c>
      <c r="DI5898">
        <f ca="1"/>
        <v>0</v>
      </c>
      <c r="DJ5898">
        <f ca="1"/>
        <v>0</v>
      </c>
      <c r="DK5898">
        <f ca="1"/>
        <v>0</v>
      </c>
      <c r="DL5898">
        <f ca="1"/>
        <v>0</v>
      </c>
      <c r="DM5898">
        <f ca="1"/>
        <v>0</v>
      </c>
      <c r="DN5898">
        <f ca="1"/>
        <v>0</v>
      </c>
    </row>
    <row r="5899" spans="111:118">
      <c r="DG5899">
        <f ca="1"/>
        <v>0</v>
      </c>
      <c r="DH5899">
        <f ca="1"/>
        <v>0</v>
      </c>
      <c r="DI5899">
        <f ca="1"/>
        <v>0</v>
      </c>
      <c r="DJ5899">
        <f ca="1"/>
        <v>0</v>
      </c>
      <c r="DK5899">
        <f ca="1"/>
        <v>0</v>
      </c>
      <c r="DL5899">
        <f ca="1"/>
        <v>0</v>
      </c>
      <c r="DM5899">
        <f ca="1"/>
        <v>0</v>
      </c>
      <c r="DN5899">
        <f ca="1"/>
        <v>0</v>
      </c>
    </row>
    <row r="5900" spans="111:118">
      <c r="DG5900">
        <f ca="1"/>
        <v>0</v>
      </c>
      <c r="DH5900">
        <f ca="1"/>
        <v>0</v>
      </c>
      <c r="DI5900">
        <f ca="1"/>
        <v>0</v>
      </c>
      <c r="DJ5900">
        <f ca="1"/>
        <v>0</v>
      </c>
      <c r="DK5900">
        <f ca="1"/>
        <v>0</v>
      </c>
      <c r="DL5900">
        <f ca="1"/>
        <v>0</v>
      </c>
      <c r="DM5900">
        <f ca="1"/>
        <v>0</v>
      </c>
      <c r="DN5900">
        <f ca="1"/>
        <v>0</v>
      </c>
    </row>
    <row r="5901" spans="111:118">
      <c r="DG5901">
        <f ca="1"/>
        <v>0</v>
      </c>
      <c r="DH5901">
        <f ca="1"/>
        <v>0</v>
      </c>
      <c r="DI5901">
        <f ca="1"/>
        <v>0</v>
      </c>
      <c r="DJ5901">
        <f ca="1"/>
        <v>0</v>
      </c>
      <c r="DK5901">
        <f ca="1"/>
        <v>0</v>
      </c>
      <c r="DL5901">
        <f ca="1"/>
        <v>0</v>
      </c>
      <c r="DM5901">
        <f ca="1"/>
        <v>0</v>
      </c>
      <c r="DN5901">
        <f ca="1"/>
        <v>0</v>
      </c>
    </row>
    <row r="5902" spans="111:118">
      <c r="DG5902">
        <f ca="1"/>
        <v>0</v>
      </c>
      <c r="DH5902">
        <f ca="1"/>
        <v>0</v>
      </c>
      <c r="DI5902">
        <f ca="1"/>
        <v>0</v>
      </c>
      <c r="DJ5902">
        <f ca="1"/>
        <v>0</v>
      </c>
      <c r="DK5902">
        <f ca="1"/>
        <v>0</v>
      </c>
      <c r="DL5902">
        <f ca="1"/>
        <v>0</v>
      </c>
      <c r="DM5902">
        <f ca="1"/>
        <v>0</v>
      </c>
      <c r="DN5902">
        <f ca="1"/>
        <v>0</v>
      </c>
    </row>
    <row r="5903" spans="111:118">
      <c r="DG5903">
        <f ca="1"/>
        <v>0</v>
      </c>
      <c r="DH5903">
        <f ca="1"/>
        <v>0</v>
      </c>
      <c r="DI5903">
        <f ca="1"/>
        <v>0</v>
      </c>
      <c r="DJ5903">
        <f ca="1"/>
        <v>0</v>
      </c>
      <c r="DK5903">
        <f ca="1"/>
        <v>0</v>
      </c>
      <c r="DL5903">
        <f ca="1"/>
        <v>0</v>
      </c>
      <c r="DM5903">
        <f ca="1"/>
        <v>0</v>
      </c>
      <c r="DN5903">
        <f ca="1"/>
        <v>0</v>
      </c>
    </row>
    <row r="5904" spans="111:118">
      <c r="DG5904">
        <f ca="1"/>
        <v>0</v>
      </c>
      <c r="DH5904">
        <f ca="1"/>
        <v>0</v>
      </c>
      <c r="DI5904">
        <f ca="1"/>
        <v>0</v>
      </c>
      <c r="DJ5904">
        <f ca="1"/>
        <v>0</v>
      </c>
      <c r="DK5904">
        <f ca="1"/>
        <v>0</v>
      </c>
      <c r="DL5904">
        <f ca="1"/>
        <v>0</v>
      </c>
      <c r="DM5904">
        <f ca="1"/>
        <v>0</v>
      </c>
      <c r="DN5904">
        <f ca="1"/>
        <v>0</v>
      </c>
    </row>
    <row r="5905" spans="111:118">
      <c r="DG5905">
        <f ca="1"/>
        <v>0</v>
      </c>
      <c r="DH5905">
        <f ca="1"/>
        <v>0</v>
      </c>
      <c r="DI5905">
        <f ca="1"/>
        <v>0</v>
      </c>
      <c r="DJ5905">
        <f ca="1"/>
        <v>0</v>
      </c>
      <c r="DK5905">
        <f ca="1"/>
        <v>0</v>
      </c>
      <c r="DL5905">
        <f ca="1"/>
        <v>0</v>
      </c>
      <c r="DM5905">
        <f ca="1"/>
        <v>0</v>
      </c>
      <c r="DN5905">
        <f ca="1"/>
        <v>0</v>
      </c>
    </row>
    <row r="5906" spans="111:118">
      <c r="DG5906">
        <f ca="1"/>
        <v>0</v>
      </c>
      <c r="DH5906">
        <f ca="1"/>
        <v>0</v>
      </c>
      <c r="DI5906">
        <f ca="1"/>
        <v>0</v>
      </c>
      <c r="DJ5906">
        <f ca="1"/>
        <v>0</v>
      </c>
      <c r="DK5906">
        <f ca="1"/>
        <v>0</v>
      </c>
      <c r="DL5906">
        <f ca="1"/>
        <v>0</v>
      </c>
      <c r="DM5906">
        <f ca="1"/>
        <v>0</v>
      </c>
      <c r="DN5906">
        <f ca="1"/>
        <v>0</v>
      </c>
    </row>
    <row r="5907" spans="111:118">
      <c r="DG5907">
        <f ca="1"/>
        <v>0</v>
      </c>
      <c r="DH5907">
        <f ca="1"/>
        <v>0</v>
      </c>
      <c r="DI5907">
        <f ca="1"/>
        <v>0</v>
      </c>
      <c r="DJ5907">
        <f ca="1"/>
        <v>0</v>
      </c>
      <c r="DK5907">
        <f ca="1"/>
        <v>0</v>
      </c>
      <c r="DL5907">
        <f ca="1"/>
        <v>0</v>
      </c>
      <c r="DM5907">
        <f ca="1"/>
        <v>0</v>
      </c>
      <c r="DN5907">
        <f ca="1"/>
        <v>0</v>
      </c>
    </row>
    <row r="5908" spans="111:118">
      <c r="DG5908">
        <f ca="1"/>
        <v>0</v>
      </c>
      <c r="DH5908">
        <f ca="1"/>
        <v>0</v>
      </c>
      <c r="DI5908">
        <f ca="1"/>
        <v>0</v>
      </c>
      <c r="DJ5908">
        <f ca="1"/>
        <v>0</v>
      </c>
      <c r="DK5908">
        <f ca="1"/>
        <v>0</v>
      </c>
      <c r="DL5908">
        <f ca="1"/>
        <v>0</v>
      </c>
      <c r="DM5908">
        <f ca="1"/>
        <v>0</v>
      </c>
      <c r="DN5908">
        <f ca="1"/>
        <v>0</v>
      </c>
    </row>
    <row r="5909" spans="111:118">
      <c r="DG5909">
        <f ca="1"/>
        <v>0</v>
      </c>
      <c r="DH5909">
        <f ca="1"/>
        <v>0</v>
      </c>
      <c r="DI5909">
        <f ca="1"/>
        <v>0</v>
      </c>
      <c r="DJ5909">
        <f ca="1"/>
        <v>0</v>
      </c>
      <c r="DK5909">
        <f ca="1"/>
        <v>0</v>
      </c>
      <c r="DL5909">
        <f ca="1"/>
        <v>0</v>
      </c>
      <c r="DM5909">
        <f ca="1"/>
        <v>0</v>
      </c>
      <c r="DN5909">
        <f ca="1"/>
        <v>0</v>
      </c>
    </row>
    <row r="5910" spans="111:118">
      <c r="DG5910">
        <f ca="1"/>
        <v>0</v>
      </c>
      <c r="DH5910">
        <f ca="1"/>
        <v>0</v>
      </c>
      <c r="DI5910">
        <f ca="1"/>
        <v>0</v>
      </c>
      <c r="DJ5910">
        <f ca="1"/>
        <v>0</v>
      </c>
      <c r="DK5910">
        <f ca="1"/>
        <v>0</v>
      </c>
      <c r="DL5910">
        <f ca="1"/>
        <v>0</v>
      </c>
      <c r="DM5910">
        <f ca="1"/>
        <v>0</v>
      </c>
      <c r="DN5910">
        <f ca="1"/>
        <v>0</v>
      </c>
    </row>
    <row r="5911" spans="111:118">
      <c r="DG5911">
        <f ca="1"/>
        <v>0</v>
      </c>
      <c r="DH5911">
        <f ca="1"/>
        <v>0</v>
      </c>
      <c r="DI5911">
        <f ca="1"/>
        <v>0</v>
      </c>
      <c r="DJ5911">
        <f ca="1"/>
        <v>0</v>
      </c>
      <c r="DK5911">
        <f ca="1"/>
        <v>0</v>
      </c>
      <c r="DL5911">
        <f ca="1"/>
        <v>0</v>
      </c>
      <c r="DM5911">
        <f ca="1"/>
        <v>0</v>
      </c>
      <c r="DN5911">
        <f ca="1"/>
        <v>0</v>
      </c>
    </row>
    <row r="5912" spans="111:118">
      <c r="DG5912">
        <f ca="1"/>
        <v>0</v>
      </c>
      <c r="DH5912">
        <f ca="1"/>
        <v>0</v>
      </c>
      <c r="DI5912">
        <f ca="1"/>
        <v>0</v>
      </c>
      <c r="DJ5912">
        <f ca="1"/>
        <v>0</v>
      </c>
      <c r="DK5912">
        <f ca="1"/>
        <v>0</v>
      </c>
      <c r="DL5912">
        <f ca="1"/>
        <v>0</v>
      </c>
      <c r="DM5912">
        <f ca="1"/>
        <v>0</v>
      </c>
      <c r="DN5912">
        <f ca="1"/>
        <v>0</v>
      </c>
    </row>
    <row r="5913" spans="111:118">
      <c r="DG5913">
        <f ca="1"/>
        <v>0</v>
      </c>
      <c r="DH5913">
        <f ca="1"/>
        <v>0</v>
      </c>
      <c r="DI5913">
        <f ca="1"/>
        <v>0</v>
      </c>
      <c r="DJ5913">
        <f ca="1"/>
        <v>0</v>
      </c>
      <c r="DK5913">
        <f ca="1"/>
        <v>0</v>
      </c>
      <c r="DL5913">
        <f ca="1"/>
        <v>0</v>
      </c>
      <c r="DM5913">
        <f ca="1"/>
        <v>0</v>
      </c>
      <c r="DN5913">
        <f ca="1"/>
        <v>0</v>
      </c>
    </row>
    <row r="5914" spans="111:118">
      <c r="DG5914">
        <f ca="1"/>
        <v>0</v>
      </c>
      <c r="DH5914">
        <f ca="1"/>
        <v>0</v>
      </c>
      <c r="DI5914">
        <f ca="1"/>
        <v>0</v>
      </c>
      <c r="DJ5914">
        <f ca="1"/>
        <v>0</v>
      </c>
      <c r="DK5914">
        <f ca="1"/>
        <v>0</v>
      </c>
      <c r="DL5914">
        <f ca="1"/>
        <v>0</v>
      </c>
      <c r="DM5914">
        <f ca="1"/>
        <v>0</v>
      </c>
      <c r="DN5914">
        <f ca="1"/>
        <v>0</v>
      </c>
    </row>
    <row r="5915" spans="111:118">
      <c r="DG5915">
        <f ca="1"/>
        <v>0</v>
      </c>
      <c r="DH5915">
        <f ca="1"/>
        <v>0</v>
      </c>
      <c r="DI5915">
        <f ca="1"/>
        <v>0</v>
      </c>
      <c r="DJ5915">
        <f ca="1"/>
        <v>0</v>
      </c>
      <c r="DK5915">
        <f ca="1"/>
        <v>0</v>
      </c>
      <c r="DL5915">
        <f ca="1"/>
        <v>0</v>
      </c>
      <c r="DM5915">
        <f ca="1"/>
        <v>0</v>
      </c>
      <c r="DN5915">
        <f ca="1"/>
        <v>0</v>
      </c>
    </row>
    <row r="5916" spans="111:118">
      <c r="DG5916">
        <f ca="1"/>
        <v>0</v>
      </c>
      <c r="DH5916">
        <f ca="1"/>
        <v>0</v>
      </c>
      <c r="DI5916">
        <f ca="1"/>
        <v>0</v>
      </c>
      <c r="DJ5916">
        <f ca="1"/>
        <v>0</v>
      </c>
      <c r="DK5916">
        <f ca="1"/>
        <v>0</v>
      </c>
      <c r="DL5916">
        <f ca="1"/>
        <v>0</v>
      </c>
      <c r="DM5916">
        <f ca="1"/>
        <v>0</v>
      </c>
      <c r="DN5916">
        <f ca="1"/>
        <v>0</v>
      </c>
    </row>
    <row r="5917" spans="111:118">
      <c r="DG5917">
        <f ca="1"/>
        <v>0</v>
      </c>
      <c r="DH5917">
        <f ca="1"/>
        <v>0</v>
      </c>
      <c r="DI5917">
        <f ca="1"/>
        <v>0</v>
      </c>
      <c r="DJ5917">
        <f ca="1"/>
        <v>0</v>
      </c>
      <c r="DK5917">
        <f ca="1"/>
        <v>0</v>
      </c>
      <c r="DL5917">
        <f ca="1"/>
        <v>0</v>
      </c>
      <c r="DM5917">
        <f ca="1"/>
        <v>0</v>
      </c>
      <c r="DN5917">
        <f ca="1"/>
        <v>0</v>
      </c>
    </row>
    <row r="5918" spans="111:118">
      <c r="DG5918">
        <f ca="1"/>
        <v>0</v>
      </c>
      <c r="DH5918">
        <f ca="1"/>
        <v>0</v>
      </c>
      <c r="DI5918">
        <f ca="1"/>
        <v>0</v>
      </c>
      <c r="DJ5918">
        <f ca="1"/>
        <v>0</v>
      </c>
      <c r="DK5918">
        <f ca="1"/>
        <v>0</v>
      </c>
      <c r="DL5918">
        <f ca="1"/>
        <v>0</v>
      </c>
      <c r="DM5918">
        <f ca="1"/>
        <v>0</v>
      </c>
      <c r="DN5918">
        <f ca="1"/>
        <v>0</v>
      </c>
    </row>
    <row r="5919" spans="111:118">
      <c r="DG5919">
        <f ca="1"/>
        <v>0</v>
      </c>
      <c r="DH5919">
        <f ca="1"/>
        <v>0</v>
      </c>
      <c r="DI5919">
        <f ca="1"/>
        <v>0</v>
      </c>
      <c r="DJ5919">
        <f ca="1"/>
        <v>0</v>
      </c>
      <c r="DK5919">
        <f ca="1"/>
        <v>0</v>
      </c>
      <c r="DL5919">
        <f ca="1"/>
        <v>0</v>
      </c>
      <c r="DM5919">
        <f ca="1"/>
        <v>0</v>
      </c>
      <c r="DN5919">
        <f ca="1"/>
        <v>0</v>
      </c>
    </row>
    <row r="5920" spans="111:118">
      <c r="DG5920">
        <f ca="1"/>
        <v>0</v>
      </c>
      <c r="DH5920">
        <f ca="1"/>
        <v>0</v>
      </c>
      <c r="DI5920">
        <f ca="1"/>
        <v>0</v>
      </c>
      <c r="DJ5920">
        <f ca="1"/>
        <v>0</v>
      </c>
      <c r="DK5920">
        <f ca="1"/>
        <v>0</v>
      </c>
      <c r="DL5920">
        <f ca="1"/>
        <v>0</v>
      </c>
      <c r="DM5920">
        <f ca="1"/>
        <v>0</v>
      </c>
      <c r="DN5920">
        <f ca="1"/>
        <v>0</v>
      </c>
    </row>
    <row r="5921" spans="111:118">
      <c r="DG5921">
        <f ca="1"/>
        <v>0</v>
      </c>
      <c r="DH5921">
        <f ca="1"/>
        <v>0</v>
      </c>
      <c r="DI5921">
        <f ca="1"/>
        <v>0</v>
      </c>
      <c r="DJ5921">
        <f ca="1"/>
        <v>0</v>
      </c>
      <c r="DK5921">
        <f ca="1"/>
        <v>0</v>
      </c>
      <c r="DL5921">
        <f ca="1"/>
        <v>0</v>
      </c>
      <c r="DM5921">
        <f ca="1"/>
        <v>0</v>
      </c>
      <c r="DN5921">
        <f ca="1"/>
        <v>0</v>
      </c>
    </row>
    <row r="5922" spans="111:118">
      <c r="DG5922">
        <f ca="1"/>
        <v>0</v>
      </c>
      <c r="DH5922">
        <f ca="1"/>
        <v>0</v>
      </c>
      <c r="DI5922">
        <f ca="1"/>
        <v>0</v>
      </c>
      <c r="DJ5922">
        <f ca="1"/>
        <v>0</v>
      </c>
      <c r="DK5922">
        <f ca="1"/>
        <v>0</v>
      </c>
      <c r="DL5922">
        <f ca="1"/>
        <v>0</v>
      </c>
      <c r="DM5922">
        <f ca="1"/>
        <v>0</v>
      </c>
      <c r="DN5922">
        <f ca="1"/>
        <v>0</v>
      </c>
    </row>
    <row r="5923" spans="111:118">
      <c r="DG5923">
        <f ca="1"/>
        <v>0</v>
      </c>
      <c r="DH5923">
        <f ca="1"/>
        <v>0</v>
      </c>
      <c r="DI5923">
        <f ca="1"/>
        <v>0</v>
      </c>
      <c r="DJ5923">
        <f ca="1"/>
        <v>0</v>
      </c>
      <c r="DK5923">
        <f ca="1"/>
        <v>0</v>
      </c>
      <c r="DL5923">
        <f ca="1"/>
        <v>0</v>
      </c>
      <c r="DM5923">
        <f ca="1"/>
        <v>0</v>
      </c>
      <c r="DN5923">
        <f ca="1"/>
        <v>0</v>
      </c>
    </row>
    <row r="5924" spans="111:118">
      <c r="DG5924">
        <f ca="1"/>
        <v>0</v>
      </c>
      <c r="DH5924">
        <f ca="1"/>
        <v>0</v>
      </c>
      <c r="DI5924">
        <f ca="1"/>
        <v>0</v>
      </c>
      <c r="DJ5924">
        <f ca="1"/>
        <v>0</v>
      </c>
      <c r="DK5924">
        <f ca="1"/>
        <v>0</v>
      </c>
      <c r="DL5924">
        <f ca="1"/>
        <v>0</v>
      </c>
      <c r="DM5924">
        <f ca="1"/>
        <v>0</v>
      </c>
      <c r="DN5924">
        <f ca="1"/>
        <v>0</v>
      </c>
    </row>
    <row r="5925" spans="111:118">
      <c r="DG5925">
        <f ca="1"/>
        <v>0</v>
      </c>
      <c r="DH5925">
        <f ca="1"/>
        <v>0</v>
      </c>
      <c r="DI5925">
        <f ca="1"/>
        <v>0</v>
      </c>
      <c r="DJ5925">
        <f ca="1"/>
        <v>0</v>
      </c>
      <c r="DK5925">
        <f ca="1"/>
        <v>0</v>
      </c>
      <c r="DL5925">
        <f ca="1"/>
        <v>0</v>
      </c>
      <c r="DM5925">
        <f ca="1"/>
        <v>0</v>
      </c>
      <c r="DN5925">
        <f ca="1"/>
        <v>0</v>
      </c>
    </row>
    <row r="5926" spans="111:118">
      <c r="DG5926">
        <f ca="1"/>
        <v>0</v>
      </c>
      <c r="DH5926">
        <f ca="1"/>
        <v>0</v>
      </c>
      <c r="DI5926">
        <f ca="1"/>
        <v>0</v>
      </c>
      <c r="DJ5926">
        <f ca="1"/>
        <v>0</v>
      </c>
      <c r="DK5926">
        <f ca="1"/>
        <v>0</v>
      </c>
      <c r="DL5926">
        <f ca="1"/>
        <v>0</v>
      </c>
      <c r="DM5926">
        <f ca="1"/>
        <v>0</v>
      </c>
      <c r="DN5926">
        <f ca="1"/>
        <v>0</v>
      </c>
    </row>
    <row r="5927" spans="111:118">
      <c r="DG5927">
        <f ca="1"/>
        <v>0</v>
      </c>
      <c r="DH5927">
        <f ca="1"/>
        <v>0</v>
      </c>
      <c r="DI5927">
        <f ca="1"/>
        <v>0</v>
      </c>
      <c r="DJ5927">
        <f ca="1"/>
        <v>0</v>
      </c>
      <c r="DK5927">
        <f ca="1"/>
        <v>0</v>
      </c>
      <c r="DL5927">
        <f ca="1"/>
        <v>0</v>
      </c>
      <c r="DM5927">
        <f ca="1"/>
        <v>0</v>
      </c>
      <c r="DN5927">
        <f ca="1"/>
        <v>0</v>
      </c>
    </row>
    <row r="5928" spans="111:118">
      <c r="DG5928">
        <f ca="1"/>
        <v>0</v>
      </c>
      <c r="DH5928">
        <f ca="1"/>
        <v>0</v>
      </c>
      <c r="DI5928">
        <f ca="1"/>
        <v>0</v>
      </c>
      <c r="DJ5928">
        <f ca="1"/>
        <v>0</v>
      </c>
      <c r="DK5928">
        <f ca="1"/>
        <v>0</v>
      </c>
      <c r="DL5928">
        <f ca="1"/>
        <v>0</v>
      </c>
      <c r="DM5928">
        <f ca="1"/>
        <v>0</v>
      </c>
      <c r="DN5928">
        <f ca="1"/>
        <v>0</v>
      </c>
    </row>
    <row r="5929" spans="111:118">
      <c r="DG5929">
        <f ca="1"/>
        <v>0</v>
      </c>
      <c r="DH5929">
        <f ca="1"/>
        <v>0</v>
      </c>
      <c r="DI5929">
        <f ca="1"/>
        <v>0</v>
      </c>
      <c r="DJ5929">
        <f ca="1"/>
        <v>0</v>
      </c>
      <c r="DK5929">
        <f ca="1"/>
        <v>0</v>
      </c>
      <c r="DL5929">
        <f ca="1"/>
        <v>0</v>
      </c>
      <c r="DM5929">
        <f ca="1"/>
        <v>0</v>
      </c>
      <c r="DN5929">
        <f ca="1"/>
        <v>0</v>
      </c>
    </row>
    <row r="5930" spans="111:118">
      <c r="DG5930">
        <f ca="1"/>
        <v>0</v>
      </c>
      <c r="DH5930">
        <f ca="1"/>
        <v>0</v>
      </c>
      <c r="DI5930">
        <f ca="1"/>
        <v>0</v>
      </c>
      <c r="DJ5930">
        <f ca="1"/>
        <v>0</v>
      </c>
      <c r="DK5930">
        <f ca="1"/>
        <v>0</v>
      </c>
      <c r="DL5930">
        <f ca="1"/>
        <v>0</v>
      </c>
      <c r="DM5930">
        <f ca="1"/>
        <v>0</v>
      </c>
      <c r="DN5930">
        <f ca="1"/>
        <v>0</v>
      </c>
    </row>
    <row r="5931" spans="111:118">
      <c r="DG5931">
        <f ca="1"/>
        <v>0</v>
      </c>
      <c r="DH5931">
        <f ca="1"/>
        <v>0</v>
      </c>
      <c r="DI5931">
        <f ca="1"/>
        <v>0</v>
      </c>
      <c r="DJ5931">
        <f ca="1"/>
        <v>0</v>
      </c>
      <c r="DK5931">
        <f ca="1"/>
        <v>0</v>
      </c>
      <c r="DL5931">
        <f ca="1"/>
        <v>0</v>
      </c>
      <c r="DM5931">
        <f ca="1"/>
        <v>0</v>
      </c>
      <c r="DN5931">
        <f ca="1"/>
        <v>0</v>
      </c>
    </row>
    <row r="5932" spans="111:118">
      <c r="DG5932">
        <f ca="1"/>
        <v>0</v>
      </c>
      <c r="DH5932">
        <f ca="1"/>
        <v>0</v>
      </c>
      <c r="DI5932">
        <f ca="1"/>
        <v>0</v>
      </c>
      <c r="DJ5932">
        <f ca="1"/>
        <v>0</v>
      </c>
      <c r="DK5932">
        <f ca="1"/>
        <v>0</v>
      </c>
      <c r="DL5932">
        <f ca="1"/>
        <v>0</v>
      </c>
      <c r="DM5932">
        <f ca="1"/>
        <v>0</v>
      </c>
      <c r="DN5932">
        <f ca="1"/>
        <v>0</v>
      </c>
    </row>
    <row r="5933" spans="111:118">
      <c r="DG5933">
        <f ca="1"/>
        <v>0</v>
      </c>
      <c r="DH5933">
        <f ca="1"/>
        <v>0</v>
      </c>
      <c r="DI5933">
        <f ca="1"/>
        <v>0</v>
      </c>
      <c r="DJ5933">
        <f ca="1"/>
        <v>0</v>
      </c>
      <c r="DK5933">
        <f ca="1"/>
        <v>0</v>
      </c>
      <c r="DL5933">
        <f ca="1"/>
        <v>0</v>
      </c>
      <c r="DM5933">
        <f ca="1"/>
        <v>0</v>
      </c>
      <c r="DN5933">
        <f ca="1"/>
        <v>0</v>
      </c>
    </row>
    <row r="5934" spans="111:118">
      <c r="DG5934">
        <f ca="1"/>
        <v>0</v>
      </c>
      <c r="DH5934">
        <f ca="1"/>
        <v>0</v>
      </c>
      <c r="DI5934">
        <f ca="1"/>
        <v>0</v>
      </c>
      <c r="DJ5934">
        <f ca="1"/>
        <v>0</v>
      </c>
      <c r="DK5934">
        <f ca="1"/>
        <v>0</v>
      </c>
      <c r="DL5934">
        <f ca="1"/>
        <v>0</v>
      </c>
      <c r="DM5934">
        <f ca="1"/>
        <v>0</v>
      </c>
      <c r="DN5934">
        <f ca="1"/>
        <v>0</v>
      </c>
    </row>
    <row r="5935" spans="111:118">
      <c r="DG5935">
        <f ca="1"/>
        <v>0</v>
      </c>
      <c r="DH5935">
        <f ca="1"/>
        <v>0</v>
      </c>
      <c r="DI5935">
        <f ca="1"/>
        <v>0</v>
      </c>
      <c r="DJ5935">
        <f ca="1"/>
        <v>0</v>
      </c>
      <c r="DK5935">
        <f ca="1"/>
        <v>0</v>
      </c>
      <c r="DL5935">
        <f ca="1"/>
        <v>0</v>
      </c>
      <c r="DM5935">
        <f ca="1"/>
        <v>0</v>
      </c>
      <c r="DN5935">
        <f ca="1"/>
        <v>0</v>
      </c>
    </row>
    <row r="5936" spans="111:118">
      <c r="DG5936">
        <f ca="1"/>
        <v>0</v>
      </c>
      <c r="DH5936">
        <f ca="1"/>
        <v>0</v>
      </c>
      <c r="DI5936">
        <f ca="1"/>
        <v>0</v>
      </c>
      <c r="DJ5936">
        <f ca="1"/>
        <v>0</v>
      </c>
      <c r="DK5936">
        <f ca="1"/>
        <v>0</v>
      </c>
      <c r="DL5936">
        <f ca="1"/>
        <v>0</v>
      </c>
      <c r="DM5936">
        <f ca="1"/>
        <v>0</v>
      </c>
      <c r="DN5936">
        <f ca="1"/>
        <v>0</v>
      </c>
    </row>
    <row r="5937" spans="111:118">
      <c r="DG5937">
        <f ca="1"/>
        <v>0</v>
      </c>
      <c r="DH5937">
        <f ca="1"/>
        <v>0</v>
      </c>
      <c r="DI5937">
        <f ca="1"/>
        <v>0</v>
      </c>
      <c r="DJ5937">
        <f ca="1"/>
        <v>0</v>
      </c>
      <c r="DK5937">
        <f ca="1"/>
        <v>0</v>
      </c>
      <c r="DL5937">
        <f ca="1"/>
        <v>0</v>
      </c>
      <c r="DM5937">
        <f ca="1"/>
        <v>0</v>
      </c>
      <c r="DN5937">
        <f ca="1"/>
        <v>0</v>
      </c>
    </row>
    <row r="5938" spans="111:118">
      <c r="DG5938">
        <f ca="1"/>
        <v>0</v>
      </c>
      <c r="DH5938">
        <f ca="1"/>
        <v>0</v>
      </c>
      <c r="DI5938">
        <f ca="1"/>
        <v>0</v>
      </c>
      <c r="DJ5938">
        <f ca="1"/>
        <v>0</v>
      </c>
      <c r="DK5938">
        <f ca="1"/>
        <v>0</v>
      </c>
      <c r="DL5938">
        <f ca="1"/>
        <v>0</v>
      </c>
      <c r="DM5938">
        <f ca="1"/>
        <v>0</v>
      </c>
      <c r="DN5938">
        <f ca="1"/>
        <v>0</v>
      </c>
    </row>
    <row r="5939" spans="111:118">
      <c r="DG5939">
        <f ca="1"/>
        <v>0</v>
      </c>
      <c r="DH5939">
        <f ca="1"/>
        <v>0</v>
      </c>
      <c r="DI5939">
        <f ca="1"/>
        <v>0</v>
      </c>
      <c r="DJ5939">
        <f ca="1"/>
        <v>0</v>
      </c>
      <c r="DK5939">
        <f ca="1"/>
        <v>0</v>
      </c>
      <c r="DL5939">
        <f ca="1"/>
        <v>0</v>
      </c>
      <c r="DM5939">
        <f ca="1"/>
        <v>0</v>
      </c>
      <c r="DN5939">
        <f ca="1"/>
        <v>0</v>
      </c>
    </row>
    <row r="5940" spans="111:118">
      <c r="DG5940">
        <f ca="1"/>
        <v>0</v>
      </c>
      <c r="DH5940">
        <f ca="1"/>
        <v>0</v>
      </c>
      <c r="DI5940">
        <f ca="1"/>
        <v>0</v>
      </c>
      <c r="DJ5940">
        <f ca="1"/>
        <v>0</v>
      </c>
      <c r="DK5940">
        <f ca="1"/>
        <v>0</v>
      </c>
      <c r="DL5940">
        <f ca="1"/>
        <v>0</v>
      </c>
      <c r="DM5940">
        <f ca="1"/>
        <v>0</v>
      </c>
      <c r="DN5940">
        <f ca="1"/>
        <v>0</v>
      </c>
    </row>
    <row r="5941" spans="111:118">
      <c r="DG5941">
        <f ca="1"/>
        <v>0</v>
      </c>
      <c r="DH5941">
        <f ca="1"/>
        <v>0</v>
      </c>
      <c r="DI5941">
        <f ca="1"/>
        <v>0</v>
      </c>
      <c r="DJ5941">
        <f ca="1"/>
        <v>0</v>
      </c>
      <c r="DK5941">
        <f ca="1"/>
        <v>0</v>
      </c>
      <c r="DL5941">
        <f ca="1"/>
        <v>0</v>
      </c>
      <c r="DM5941">
        <f ca="1"/>
        <v>0</v>
      </c>
      <c r="DN5941">
        <f ca="1"/>
        <v>0</v>
      </c>
    </row>
    <row r="5942" spans="111:118">
      <c r="DG5942">
        <f ca="1"/>
        <v>0</v>
      </c>
      <c r="DH5942">
        <f ca="1"/>
        <v>0</v>
      </c>
      <c r="DI5942">
        <f ca="1"/>
        <v>0</v>
      </c>
      <c r="DJ5942">
        <f ca="1"/>
        <v>0</v>
      </c>
      <c r="DK5942">
        <f ca="1"/>
        <v>0</v>
      </c>
      <c r="DL5942">
        <f ca="1"/>
        <v>0</v>
      </c>
      <c r="DM5942">
        <f ca="1"/>
        <v>0</v>
      </c>
      <c r="DN5942">
        <f ca="1"/>
        <v>0</v>
      </c>
    </row>
    <row r="5943" spans="111:118">
      <c r="DG5943">
        <f ca="1"/>
        <v>0</v>
      </c>
      <c r="DH5943">
        <f ca="1"/>
        <v>0</v>
      </c>
      <c r="DI5943">
        <f ca="1"/>
        <v>0</v>
      </c>
      <c r="DJ5943">
        <f ca="1"/>
        <v>0</v>
      </c>
      <c r="DK5943">
        <f ca="1"/>
        <v>0</v>
      </c>
      <c r="DL5943">
        <f ca="1"/>
        <v>0</v>
      </c>
      <c r="DM5943">
        <f ca="1"/>
        <v>0</v>
      </c>
      <c r="DN5943">
        <f ca="1"/>
        <v>0</v>
      </c>
    </row>
    <row r="5944" spans="111:118">
      <c r="DG5944">
        <f ca="1"/>
        <v>0</v>
      </c>
      <c r="DH5944">
        <f ca="1"/>
        <v>0</v>
      </c>
      <c r="DI5944">
        <f ca="1"/>
        <v>0</v>
      </c>
      <c r="DJ5944">
        <f ca="1"/>
        <v>0</v>
      </c>
      <c r="DK5944">
        <f ca="1"/>
        <v>0</v>
      </c>
      <c r="DL5944">
        <f ca="1"/>
        <v>0</v>
      </c>
      <c r="DM5944">
        <f ca="1"/>
        <v>0</v>
      </c>
      <c r="DN5944">
        <f ca="1"/>
        <v>0</v>
      </c>
    </row>
    <row r="5945" spans="111:118">
      <c r="DG5945">
        <f ca="1"/>
        <v>0</v>
      </c>
      <c r="DH5945">
        <f ca="1"/>
        <v>0</v>
      </c>
      <c r="DI5945">
        <f ca="1"/>
        <v>0</v>
      </c>
      <c r="DJ5945">
        <f ca="1"/>
        <v>0</v>
      </c>
      <c r="DK5945">
        <f ca="1"/>
        <v>0</v>
      </c>
      <c r="DL5945">
        <f ca="1"/>
        <v>0</v>
      </c>
      <c r="DM5945">
        <f ca="1"/>
        <v>0</v>
      </c>
      <c r="DN5945">
        <f ca="1"/>
        <v>0</v>
      </c>
    </row>
    <row r="5946" spans="111:118">
      <c r="DG5946">
        <f ca="1"/>
        <v>0</v>
      </c>
      <c r="DH5946">
        <f ca="1"/>
        <v>0</v>
      </c>
      <c r="DI5946">
        <f ca="1"/>
        <v>0</v>
      </c>
      <c r="DJ5946">
        <f ca="1"/>
        <v>0</v>
      </c>
      <c r="DK5946">
        <f ca="1"/>
        <v>0</v>
      </c>
      <c r="DL5946">
        <f ca="1"/>
        <v>0</v>
      </c>
      <c r="DM5946">
        <f ca="1"/>
        <v>0</v>
      </c>
      <c r="DN5946">
        <f ca="1"/>
        <v>0</v>
      </c>
    </row>
    <row r="5947" spans="111:118">
      <c r="DG5947">
        <f ca="1"/>
        <v>0</v>
      </c>
      <c r="DH5947">
        <f ca="1"/>
        <v>0</v>
      </c>
      <c r="DI5947">
        <f ca="1"/>
        <v>0</v>
      </c>
      <c r="DJ5947">
        <f ca="1"/>
        <v>0</v>
      </c>
      <c r="DK5947">
        <f ca="1"/>
        <v>0</v>
      </c>
      <c r="DL5947">
        <f ca="1"/>
        <v>0</v>
      </c>
      <c r="DM5947">
        <f ca="1"/>
        <v>0</v>
      </c>
      <c r="DN5947">
        <f ca="1"/>
        <v>0</v>
      </c>
    </row>
    <row r="5948" spans="111:118">
      <c r="DG5948">
        <f ca="1"/>
        <v>0</v>
      </c>
      <c r="DH5948">
        <f ca="1"/>
        <v>0</v>
      </c>
      <c r="DI5948">
        <f ca="1"/>
        <v>0</v>
      </c>
      <c r="DJ5948">
        <f ca="1"/>
        <v>0</v>
      </c>
      <c r="DK5948">
        <f ca="1"/>
        <v>0</v>
      </c>
      <c r="DL5948">
        <f ca="1"/>
        <v>0</v>
      </c>
      <c r="DM5948">
        <f ca="1"/>
        <v>0</v>
      </c>
      <c r="DN5948">
        <f ca="1"/>
        <v>0</v>
      </c>
    </row>
    <row r="5949" spans="111:118">
      <c r="DG5949">
        <f ca="1"/>
        <v>0</v>
      </c>
      <c r="DH5949">
        <f ca="1"/>
        <v>0</v>
      </c>
      <c r="DI5949">
        <f ca="1"/>
        <v>0</v>
      </c>
      <c r="DJ5949">
        <f ca="1"/>
        <v>0</v>
      </c>
      <c r="DK5949">
        <f ca="1"/>
        <v>0</v>
      </c>
      <c r="DL5949">
        <f ca="1"/>
        <v>0</v>
      </c>
      <c r="DM5949">
        <f ca="1"/>
        <v>0</v>
      </c>
      <c r="DN5949">
        <f ca="1"/>
        <v>0</v>
      </c>
    </row>
    <row r="5950" spans="111:118">
      <c r="DG5950">
        <f ca="1"/>
        <v>0</v>
      </c>
      <c r="DH5950">
        <f ca="1"/>
        <v>0</v>
      </c>
      <c r="DI5950">
        <f ca="1"/>
        <v>0</v>
      </c>
      <c r="DJ5950">
        <f ca="1"/>
        <v>0</v>
      </c>
      <c r="DK5950">
        <f ca="1"/>
        <v>0</v>
      </c>
      <c r="DL5950">
        <f ca="1"/>
        <v>0</v>
      </c>
      <c r="DM5950">
        <f ca="1"/>
        <v>0</v>
      </c>
      <c r="DN5950">
        <f ca="1"/>
        <v>0</v>
      </c>
    </row>
    <row r="5951" spans="111:118">
      <c r="DG5951">
        <f ca="1"/>
        <v>0</v>
      </c>
      <c r="DH5951">
        <f ca="1"/>
        <v>0</v>
      </c>
      <c r="DI5951">
        <f ca="1"/>
        <v>0</v>
      </c>
      <c r="DJ5951">
        <f ca="1"/>
        <v>0</v>
      </c>
      <c r="DK5951">
        <f ca="1"/>
        <v>0</v>
      </c>
      <c r="DL5951">
        <f ca="1"/>
        <v>0</v>
      </c>
      <c r="DM5951">
        <f ca="1"/>
        <v>0</v>
      </c>
      <c r="DN5951">
        <f ca="1"/>
        <v>0</v>
      </c>
    </row>
    <row r="5952" spans="111:118">
      <c r="DG5952">
        <f ca="1"/>
        <v>0</v>
      </c>
      <c r="DH5952">
        <f ca="1"/>
        <v>0</v>
      </c>
      <c r="DI5952">
        <f ca="1"/>
        <v>0</v>
      </c>
      <c r="DJ5952">
        <f ca="1"/>
        <v>0</v>
      </c>
      <c r="DK5952">
        <f ca="1"/>
        <v>0</v>
      </c>
      <c r="DL5952">
        <f ca="1"/>
        <v>0</v>
      </c>
      <c r="DM5952">
        <f ca="1"/>
        <v>0</v>
      </c>
      <c r="DN5952">
        <f ca="1"/>
        <v>0</v>
      </c>
    </row>
    <row r="5953" spans="111:118">
      <c r="DG5953">
        <f ca="1"/>
        <v>0</v>
      </c>
      <c r="DH5953">
        <f ca="1"/>
        <v>0</v>
      </c>
      <c r="DI5953">
        <f ca="1"/>
        <v>0</v>
      </c>
      <c r="DJ5953">
        <f ca="1"/>
        <v>0</v>
      </c>
      <c r="DK5953">
        <f ca="1"/>
        <v>0</v>
      </c>
      <c r="DL5953">
        <f ca="1"/>
        <v>0</v>
      </c>
      <c r="DM5953">
        <f ca="1"/>
        <v>0</v>
      </c>
      <c r="DN5953">
        <f ca="1"/>
        <v>0</v>
      </c>
    </row>
    <row r="5954" spans="111:118">
      <c r="DG5954">
        <f ca="1"/>
        <v>0</v>
      </c>
      <c r="DH5954">
        <f ca="1"/>
        <v>0</v>
      </c>
      <c r="DI5954">
        <f ca="1"/>
        <v>0</v>
      </c>
      <c r="DJ5954">
        <f ca="1"/>
        <v>0</v>
      </c>
      <c r="DK5954">
        <f ca="1"/>
        <v>0</v>
      </c>
      <c r="DL5954">
        <f ca="1"/>
        <v>0</v>
      </c>
      <c r="DM5954">
        <f ca="1"/>
        <v>0</v>
      </c>
      <c r="DN5954">
        <f ca="1"/>
        <v>0</v>
      </c>
    </row>
    <row r="5955" spans="111:118">
      <c r="DG5955">
        <f ca="1"/>
        <v>0</v>
      </c>
      <c r="DH5955">
        <f ca="1"/>
        <v>0</v>
      </c>
      <c r="DI5955">
        <f ca="1"/>
        <v>0</v>
      </c>
      <c r="DJ5955">
        <f ca="1"/>
        <v>0</v>
      </c>
      <c r="DK5955">
        <f ca="1"/>
        <v>0</v>
      </c>
      <c r="DL5955">
        <f ca="1"/>
        <v>0</v>
      </c>
      <c r="DM5955">
        <f ca="1"/>
        <v>0</v>
      </c>
      <c r="DN5955">
        <f ca="1"/>
        <v>0</v>
      </c>
    </row>
    <row r="5956" spans="111:118">
      <c r="DG5956">
        <f ca="1"/>
        <v>0</v>
      </c>
      <c r="DH5956">
        <f ca="1"/>
        <v>0</v>
      </c>
      <c r="DI5956">
        <f ca="1"/>
        <v>0</v>
      </c>
      <c r="DJ5956">
        <f ca="1"/>
        <v>0</v>
      </c>
      <c r="DK5956">
        <f ca="1"/>
        <v>0</v>
      </c>
      <c r="DL5956">
        <f ca="1"/>
        <v>0</v>
      </c>
      <c r="DM5956">
        <f ca="1"/>
        <v>0</v>
      </c>
      <c r="DN5956">
        <f ca="1"/>
        <v>0</v>
      </c>
    </row>
    <row r="5957" spans="111:118">
      <c r="DG5957">
        <f ca="1"/>
        <v>0</v>
      </c>
      <c r="DH5957">
        <f ca="1"/>
        <v>0</v>
      </c>
      <c r="DI5957">
        <f ca="1"/>
        <v>0</v>
      </c>
      <c r="DJ5957">
        <f ca="1"/>
        <v>0</v>
      </c>
      <c r="DK5957">
        <f ca="1"/>
        <v>0</v>
      </c>
      <c r="DL5957">
        <f ca="1"/>
        <v>0</v>
      </c>
      <c r="DM5957">
        <f ca="1"/>
        <v>0</v>
      </c>
      <c r="DN5957">
        <f ca="1"/>
        <v>0</v>
      </c>
    </row>
    <row r="5958" spans="111:118">
      <c r="DG5958">
        <f ca="1"/>
        <v>0</v>
      </c>
      <c r="DH5958">
        <f ca="1"/>
        <v>0</v>
      </c>
      <c r="DI5958">
        <f ca="1"/>
        <v>0</v>
      </c>
      <c r="DJ5958">
        <f ca="1"/>
        <v>0</v>
      </c>
      <c r="DK5958">
        <f ca="1"/>
        <v>0</v>
      </c>
      <c r="DL5958">
        <f ca="1"/>
        <v>0</v>
      </c>
      <c r="DM5958">
        <f ca="1"/>
        <v>0</v>
      </c>
      <c r="DN5958">
        <f ca="1"/>
        <v>0</v>
      </c>
    </row>
    <row r="5959" spans="111:118">
      <c r="DG5959">
        <f ca="1"/>
        <v>0</v>
      </c>
      <c r="DH5959">
        <f ca="1"/>
        <v>0</v>
      </c>
      <c r="DI5959">
        <f ca="1"/>
        <v>0</v>
      </c>
      <c r="DJ5959">
        <f ca="1"/>
        <v>0</v>
      </c>
      <c r="DK5959">
        <f ca="1"/>
        <v>0</v>
      </c>
      <c r="DL5959">
        <f ca="1"/>
        <v>0</v>
      </c>
      <c r="DM5959">
        <f ca="1"/>
        <v>0</v>
      </c>
      <c r="DN5959">
        <f ca="1"/>
        <v>0</v>
      </c>
    </row>
    <row r="5960" spans="111:118">
      <c r="DG5960">
        <f ca="1"/>
        <v>0</v>
      </c>
      <c r="DH5960">
        <f ca="1"/>
        <v>0</v>
      </c>
      <c r="DI5960">
        <f ca="1"/>
        <v>0</v>
      </c>
      <c r="DJ5960">
        <f ca="1"/>
        <v>0</v>
      </c>
      <c r="DK5960">
        <f ca="1"/>
        <v>0</v>
      </c>
      <c r="DL5960">
        <f ca="1"/>
        <v>0</v>
      </c>
      <c r="DM5960">
        <f ca="1"/>
        <v>0</v>
      </c>
      <c r="DN5960">
        <f ca="1"/>
        <v>0</v>
      </c>
    </row>
    <row r="5961" spans="111:118">
      <c r="DG5961">
        <f ca="1"/>
        <v>0</v>
      </c>
      <c r="DH5961">
        <f ca="1"/>
        <v>0</v>
      </c>
      <c r="DI5961">
        <f ca="1"/>
        <v>0</v>
      </c>
      <c r="DJ5961">
        <f ca="1"/>
        <v>0</v>
      </c>
      <c r="DK5961">
        <f ca="1"/>
        <v>0</v>
      </c>
      <c r="DL5961">
        <f ca="1"/>
        <v>0</v>
      </c>
      <c r="DM5961">
        <f ca="1"/>
        <v>0</v>
      </c>
      <c r="DN5961">
        <f ca="1"/>
        <v>0</v>
      </c>
    </row>
    <row r="5962" spans="111:118">
      <c r="DG5962">
        <f ca="1"/>
        <v>0</v>
      </c>
      <c r="DH5962">
        <f ca="1"/>
        <v>0</v>
      </c>
      <c r="DI5962">
        <f ca="1"/>
        <v>0</v>
      </c>
      <c r="DJ5962">
        <f ca="1"/>
        <v>0</v>
      </c>
      <c r="DK5962">
        <f ca="1"/>
        <v>0</v>
      </c>
      <c r="DL5962">
        <f ca="1"/>
        <v>0</v>
      </c>
      <c r="DM5962">
        <f ca="1"/>
        <v>0</v>
      </c>
      <c r="DN5962">
        <f ca="1"/>
        <v>0</v>
      </c>
    </row>
    <row r="5963" spans="111:118">
      <c r="DG5963">
        <f ca="1"/>
        <v>0</v>
      </c>
      <c r="DH5963">
        <f ca="1"/>
        <v>0</v>
      </c>
      <c r="DI5963">
        <f ca="1"/>
        <v>0</v>
      </c>
      <c r="DJ5963">
        <f ca="1"/>
        <v>0</v>
      </c>
      <c r="DK5963">
        <f ca="1"/>
        <v>0</v>
      </c>
      <c r="DL5963">
        <f ca="1"/>
        <v>0</v>
      </c>
      <c r="DM5963">
        <f ca="1"/>
        <v>0</v>
      </c>
      <c r="DN5963">
        <f ca="1"/>
        <v>0</v>
      </c>
    </row>
    <row r="5964" spans="111:118">
      <c r="DG5964">
        <f ca="1"/>
        <v>0</v>
      </c>
      <c r="DH5964">
        <f ca="1"/>
        <v>0</v>
      </c>
      <c r="DI5964">
        <f ca="1"/>
        <v>0</v>
      </c>
      <c r="DJ5964">
        <f ca="1"/>
        <v>0</v>
      </c>
      <c r="DK5964">
        <f ca="1"/>
        <v>0</v>
      </c>
      <c r="DL5964">
        <f ca="1"/>
        <v>0</v>
      </c>
      <c r="DM5964">
        <f ca="1"/>
        <v>0</v>
      </c>
      <c r="DN5964">
        <f ca="1"/>
        <v>0</v>
      </c>
    </row>
    <row r="5965" spans="111:118">
      <c r="DG5965">
        <f ca="1"/>
        <v>0</v>
      </c>
      <c r="DH5965">
        <f ca="1"/>
        <v>0</v>
      </c>
      <c r="DI5965">
        <f ca="1"/>
        <v>0</v>
      </c>
      <c r="DJ5965">
        <f ca="1"/>
        <v>0</v>
      </c>
      <c r="DK5965">
        <f ca="1"/>
        <v>0</v>
      </c>
      <c r="DL5965">
        <f ca="1"/>
        <v>0</v>
      </c>
      <c r="DM5965">
        <f ca="1"/>
        <v>0</v>
      </c>
      <c r="DN5965">
        <f ca="1"/>
        <v>0</v>
      </c>
    </row>
    <row r="5966" spans="111:118">
      <c r="DG5966">
        <f ca="1"/>
        <v>0</v>
      </c>
      <c r="DH5966">
        <f ca="1"/>
        <v>0</v>
      </c>
      <c r="DI5966">
        <f ca="1"/>
        <v>0</v>
      </c>
      <c r="DJ5966">
        <f ca="1"/>
        <v>0</v>
      </c>
      <c r="DK5966">
        <f ca="1"/>
        <v>0</v>
      </c>
      <c r="DL5966">
        <f ca="1"/>
        <v>0</v>
      </c>
      <c r="DM5966">
        <f ca="1"/>
        <v>0</v>
      </c>
      <c r="DN5966">
        <f ca="1"/>
        <v>0</v>
      </c>
    </row>
    <row r="5967" spans="111:118">
      <c r="DG5967">
        <f ca="1"/>
        <v>0</v>
      </c>
      <c r="DH5967">
        <f ca="1"/>
        <v>0</v>
      </c>
      <c r="DI5967">
        <f ca="1"/>
        <v>0</v>
      </c>
      <c r="DJ5967">
        <f ca="1"/>
        <v>0</v>
      </c>
      <c r="DK5967">
        <f ca="1"/>
        <v>0</v>
      </c>
      <c r="DL5967">
        <f ca="1"/>
        <v>0</v>
      </c>
      <c r="DM5967">
        <f ca="1"/>
        <v>0</v>
      </c>
      <c r="DN5967">
        <f ca="1"/>
        <v>0</v>
      </c>
    </row>
    <row r="5968" spans="111:118">
      <c r="DG5968">
        <f ca="1"/>
        <v>0</v>
      </c>
      <c r="DH5968">
        <f ca="1"/>
        <v>0</v>
      </c>
      <c r="DI5968">
        <f ca="1"/>
        <v>0</v>
      </c>
      <c r="DJ5968">
        <f ca="1"/>
        <v>0</v>
      </c>
      <c r="DK5968">
        <f ca="1"/>
        <v>0</v>
      </c>
      <c r="DL5968">
        <f ca="1"/>
        <v>0</v>
      </c>
      <c r="DM5968">
        <f ca="1"/>
        <v>0</v>
      </c>
      <c r="DN5968">
        <f ca="1"/>
        <v>0</v>
      </c>
    </row>
    <row r="5969" spans="111:118">
      <c r="DG5969">
        <f ca="1"/>
        <v>0</v>
      </c>
      <c r="DH5969">
        <f ca="1"/>
        <v>0</v>
      </c>
      <c r="DI5969">
        <f ca="1"/>
        <v>0</v>
      </c>
      <c r="DJ5969">
        <f ca="1"/>
        <v>0</v>
      </c>
      <c r="DK5969">
        <f ca="1"/>
        <v>0</v>
      </c>
      <c r="DL5969">
        <f ca="1"/>
        <v>0</v>
      </c>
      <c r="DM5969">
        <f ca="1"/>
        <v>0</v>
      </c>
      <c r="DN5969">
        <f ca="1"/>
        <v>0</v>
      </c>
    </row>
    <row r="5970" spans="111:118">
      <c r="DG5970">
        <f ca="1"/>
        <v>0</v>
      </c>
      <c r="DH5970">
        <f ca="1"/>
        <v>0</v>
      </c>
      <c r="DI5970">
        <f ca="1"/>
        <v>0</v>
      </c>
      <c r="DJ5970">
        <f ca="1"/>
        <v>0</v>
      </c>
      <c r="DK5970">
        <f ca="1"/>
        <v>0</v>
      </c>
      <c r="DL5970">
        <f ca="1"/>
        <v>0</v>
      </c>
      <c r="DM5970">
        <f ca="1"/>
        <v>0</v>
      </c>
      <c r="DN5970">
        <f ca="1"/>
        <v>0</v>
      </c>
    </row>
    <row r="5971" spans="111:118">
      <c r="DG5971">
        <f ca="1"/>
        <v>0</v>
      </c>
      <c r="DH5971">
        <f ca="1"/>
        <v>0</v>
      </c>
      <c r="DI5971">
        <f ca="1"/>
        <v>0</v>
      </c>
      <c r="DJ5971">
        <f ca="1"/>
        <v>0</v>
      </c>
      <c r="DK5971">
        <f ca="1"/>
        <v>0</v>
      </c>
      <c r="DL5971">
        <f ca="1"/>
        <v>0</v>
      </c>
      <c r="DM5971">
        <f ca="1"/>
        <v>0</v>
      </c>
      <c r="DN5971">
        <f ca="1"/>
        <v>0</v>
      </c>
    </row>
    <row r="5972" spans="111:118">
      <c r="DG5972">
        <f ca="1"/>
        <v>0</v>
      </c>
      <c r="DH5972">
        <f ca="1"/>
        <v>0</v>
      </c>
      <c r="DI5972">
        <f ca="1"/>
        <v>0</v>
      </c>
      <c r="DJ5972">
        <f ca="1"/>
        <v>0</v>
      </c>
      <c r="DK5972">
        <f ca="1"/>
        <v>0</v>
      </c>
      <c r="DL5972">
        <f ca="1"/>
        <v>0</v>
      </c>
      <c r="DM5972">
        <f ca="1"/>
        <v>0</v>
      </c>
      <c r="DN5972">
        <f ca="1"/>
        <v>0</v>
      </c>
    </row>
    <row r="5973" spans="111:118">
      <c r="DG5973">
        <f ca="1"/>
        <v>0</v>
      </c>
      <c r="DH5973">
        <f ca="1"/>
        <v>0</v>
      </c>
      <c r="DI5973">
        <f ca="1"/>
        <v>0</v>
      </c>
      <c r="DJ5973">
        <f ca="1"/>
        <v>0</v>
      </c>
      <c r="DK5973">
        <f ca="1"/>
        <v>0</v>
      </c>
      <c r="DL5973">
        <f ca="1"/>
        <v>0</v>
      </c>
      <c r="DM5973">
        <f ca="1"/>
        <v>0</v>
      </c>
      <c r="DN5973">
        <f ca="1"/>
        <v>0</v>
      </c>
    </row>
    <row r="5974" spans="111:118">
      <c r="DG5974">
        <f ca="1"/>
        <v>0</v>
      </c>
      <c r="DH5974">
        <f ca="1"/>
        <v>0</v>
      </c>
      <c r="DI5974">
        <f ca="1"/>
        <v>0</v>
      </c>
      <c r="DJ5974">
        <f ca="1"/>
        <v>0</v>
      </c>
      <c r="DK5974">
        <f ca="1"/>
        <v>0</v>
      </c>
      <c r="DL5974">
        <f ca="1"/>
        <v>0</v>
      </c>
      <c r="DM5974">
        <f ca="1"/>
        <v>0</v>
      </c>
      <c r="DN5974">
        <f ca="1"/>
        <v>0</v>
      </c>
    </row>
    <row r="5975" spans="111:118">
      <c r="DG5975">
        <f ca="1"/>
        <v>0</v>
      </c>
      <c r="DH5975">
        <f ca="1"/>
        <v>0</v>
      </c>
      <c r="DI5975">
        <f ca="1"/>
        <v>0</v>
      </c>
      <c r="DJ5975">
        <f ca="1"/>
        <v>0</v>
      </c>
      <c r="DK5975">
        <f ca="1"/>
        <v>0</v>
      </c>
      <c r="DL5975">
        <f ca="1"/>
        <v>0</v>
      </c>
      <c r="DM5975">
        <f ca="1"/>
        <v>0</v>
      </c>
      <c r="DN5975">
        <f ca="1"/>
        <v>0</v>
      </c>
    </row>
    <row r="5976" spans="111:118">
      <c r="DG5976">
        <f ca="1"/>
        <v>0</v>
      </c>
      <c r="DH5976">
        <f ca="1"/>
        <v>0</v>
      </c>
      <c r="DI5976">
        <f ca="1"/>
        <v>0</v>
      </c>
      <c r="DJ5976">
        <f ca="1"/>
        <v>0</v>
      </c>
      <c r="DK5976">
        <f ca="1"/>
        <v>0</v>
      </c>
      <c r="DL5976">
        <f ca="1"/>
        <v>0</v>
      </c>
      <c r="DM5976">
        <f ca="1"/>
        <v>0</v>
      </c>
      <c r="DN5976">
        <f ca="1"/>
        <v>0</v>
      </c>
    </row>
    <row r="5977" spans="111:118">
      <c r="DG5977">
        <f ca="1"/>
        <v>0</v>
      </c>
      <c r="DH5977">
        <f ca="1"/>
        <v>0</v>
      </c>
      <c r="DI5977">
        <f ca="1"/>
        <v>0</v>
      </c>
      <c r="DJ5977">
        <f ca="1"/>
        <v>0</v>
      </c>
      <c r="DK5977">
        <f ca="1"/>
        <v>0</v>
      </c>
      <c r="DL5977">
        <f ca="1"/>
        <v>0</v>
      </c>
      <c r="DM5977">
        <f ca="1"/>
        <v>0</v>
      </c>
      <c r="DN5977">
        <f ca="1"/>
        <v>0</v>
      </c>
    </row>
    <row r="5978" spans="111:118">
      <c r="DG5978">
        <f ca="1"/>
        <v>0</v>
      </c>
      <c r="DH5978">
        <f ca="1"/>
        <v>0</v>
      </c>
      <c r="DI5978">
        <f ca="1"/>
        <v>0</v>
      </c>
      <c r="DJ5978">
        <f ca="1"/>
        <v>0</v>
      </c>
      <c r="DK5978">
        <f ca="1"/>
        <v>0</v>
      </c>
      <c r="DL5978">
        <f ca="1"/>
        <v>0</v>
      </c>
      <c r="DM5978">
        <f ca="1"/>
        <v>0</v>
      </c>
      <c r="DN5978">
        <f ca="1"/>
        <v>0</v>
      </c>
    </row>
    <row r="5979" spans="111:118">
      <c r="DG5979">
        <f ca="1"/>
        <v>0</v>
      </c>
      <c r="DH5979">
        <f ca="1"/>
        <v>0</v>
      </c>
      <c r="DI5979">
        <f ca="1"/>
        <v>0</v>
      </c>
      <c r="DJ5979">
        <f ca="1"/>
        <v>0</v>
      </c>
      <c r="DK5979">
        <f ca="1"/>
        <v>0</v>
      </c>
      <c r="DL5979">
        <f ca="1"/>
        <v>0</v>
      </c>
      <c r="DM5979">
        <f ca="1"/>
        <v>0</v>
      </c>
      <c r="DN5979">
        <f ca="1"/>
        <v>0</v>
      </c>
    </row>
    <row r="5980" spans="111:118">
      <c r="DG5980">
        <f ca="1"/>
        <v>0</v>
      </c>
      <c r="DH5980">
        <f ca="1"/>
        <v>0</v>
      </c>
      <c r="DI5980">
        <f ca="1"/>
        <v>0</v>
      </c>
      <c r="DJ5980">
        <f ca="1"/>
        <v>0</v>
      </c>
      <c r="DK5980">
        <f ca="1"/>
        <v>0</v>
      </c>
      <c r="DL5980">
        <f ca="1"/>
        <v>0</v>
      </c>
      <c r="DM5980">
        <f ca="1"/>
        <v>0</v>
      </c>
      <c r="DN5980">
        <f ca="1"/>
        <v>0</v>
      </c>
    </row>
    <row r="5981" spans="111:118">
      <c r="DG5981">
        <f ca="1"/>
        <v>0</v>
      </c>
      <c r="DH5981">
        <f ca="1"/>
        <v>0</v>
      </c>
      <c r="DI5981">
        <f ca="1"/>
        <v>0</v>
      </c>
      <c r="DJ5981">
        <f ca="1"/>
        <v>0</v>
      </c>
      <c r="DK5981">
        <f ca="1"/>
        <v>0</v>
      </c>
      <c r="DL5981">
        <f ca="1"/>
        <v>0</v>
      </c>
      <c r="DM5981">
        <f ca="1"/>
        <v>0</v>
      </c>
      <c r="DN5981">
        <f ca="1"/>
        <v>0</v>
      </c>
    </row>
    <row r="5982" spans="111:118">
      <c r="DG5982">
        <f ca="1"/>
        <v>0</v>
      </c>
      <c r="DH5982">
        <f ca="1"/>
        <v>0</v>
      </c>
      <c r="DI5982">
        <f ca="1"/>
        <v>0</v>
      </c>
      <c r="DJ5982">
        <f ca="1"/>
        <v>0</v>
      </c>
      <c r="DK5982">
        <f ca="1"/>
        <v>0</v>
      </c>
      <c r="DL5982">
        <f ca="1"/>
        <v>0</v>
      </c>
      <c r="DM5982">
        <f ca="1"/>
        <v>0</v>
      </c>
      <c r="DN5982">
        <f ca="1"/>
        <v>0</v>
      </c>
    </row>
    <row r="5983" spans="111:118">
      <c r="DG5983">
        <f ca="1"/>
        <v>0</v>
      </c>
      <c r="DH5983">
        <f ca="1"/>
        <v>0</v>
      </c>
      <c r="DI5983">
        <f ca="1"/>
        <v>0</v>
      </c>
      <c r="DJ5983">
        <f ca="1"/>
        <v>0</v>
      </c>
      <c r="DK5983">
        <f ca="1"/>
        <v>0</v>
      </c>
      <c r="DL5983">
        <f ca="1"/>
        <v>0</v>
      </c>
      <c r="DM5983">
        <f ca="1"/>
        <v>0</v>
      </c>
      <c r="DN5983">
        <f ca="1"/>
        <v>0</v>
      </c>
    </row>
    <row r="5984" spans="111:118">
      <c r="DG5984">
        <f ca="1"/>
        <v>0</v>
      </c>
      <c r="DH5984">
        <f ca="1"/>
        <v>0</v>
      </c>
      <c r="DI5984">
        <f ca="1"/>
        <v>0</v>
      </c>
      <c r="DJ5984">
        <f ca="1"/>
        <v>0</v>
      </c>
      <c r="DK5984">
        <f ca="1"/>
        <v>0</v>
      </c>
      <c r="DL5984">
        <f ca="1"/>
        <v>0</v>
      </c>
      <c r="DM5984">
        <f ca="1"/>
        <v>0</v>
      </c>
      <c r="DN5984">
        <f ca="1"/>
        <v>0</v>
      </c>
    </row>
    <row r="5985" spans="111:118">
      <c r="DG5985">
        <f ca="1"/>
        <v>0</v>
      </c>
      <c r="DH5985">
        <f ca="1"/>
        <v>0</v>
      </c>
      <c r="DI5985">
        <f ca="1"/>
        <v>0</v>
      </c>
      <c r="DJ5985">
        <f ca="1"/>
        <v>0</v>
      </c>
      <c r="DK5985">
        <f ca="1"/>
        <v>0</v>
      </c>
      <c r="DL5985">
        <f ca="1"/>
        <v>0</v>
      </c>
      <c r="DM5985">
        <f ca="1"/>
        <v>0</v>
      </c>
      <c r="DN5985">
        <f ca="1"/>
        <v>0</v>
      </c>
    </row>
    <row r="5986" spans="111:118">
      <c r="DG5986">
        <f ca="1"/>
        <v>0</v>
      </c>
      <c r="DH5986">
        <f ca="1"/>
        <v>0</v>
      </c>
      <c r="DI5986">
        <f ca="1"/>
        <v>0</v>
      </c>
      <c r="DJ5986">
        <f ca="1"/>
        <v>0</v>
      </c>
      <c r="DK5986">
        <f ca="1"/>
        <v>0</v>
      </c>
      <c r="DL5986">
        <f ca="1"/>
        <v>0</v>
      </c>
      <c r="DM5986">
        <f ca="1"/>
        <v>0</v>
      </c>
      <c r="DN5986">
        <f ca="1"/>
        <v>0</v>
      </c>
    </row>
    <row r="5987" spans="111:118">
      <c r="DG5987">
        <f ca="1"/>
        <v>0</v>
      </c>
      <c r="DH5987">
        <f ca="1"/>
        <v>0</v>
      </c>
      <c r="DI5987">
        <f ca="1"/>
        <v>0</v>
      </c>
      <c r="DJ5987">
        <f ca="1"/>
        <v>0</v>
      </c>
      <c r="DK5987">
        <f ca="1"/>
        <v>0</v>
      </c>
      <c r="DL5987">
        <f ca="1"/>
        <v>0</v>
      </c>
      <c r="DM5987">
        <f ca="1"/>
        <v>0</v>
      </c>
      <c r="DN5987">
        <f ca="1"/>
        <v>0</v>
      </c>
    </row>
    <row r="5988" spans="111:118">
      <c r="DG5988">
        <f ca="1"/>
        <v>0</v>
      </c>
      <c r="DH5988">
        <f ca="1"/>
        <v>0</v>
      </c>
      <c r="DI5988">
        <f ca="1"/>
        <v>0</v>
      </c>
      <c r="DJ5988">
        <f ca="1"/>
        <v>0</v>
      </c>
      <c r="DK5988">
        <f ca="1"/>
        <v>0</v>
      </c>
      <c r="DL5988">
        <f ca="1"/>
        <v>0</v>
      </c>
      <c r="DM5988">
        <f ca="1"/>
        <v>0</v>
      </c>
      <c r="DN5988">
        <f ca="1"/>
        <v>0</v>
      </c>
    </row>
    <row r="5989" spans="111:118">
      <c r="DG5989">
        <f ca="1"/>
        <v>0</v>
      </c>
      <c r="DH5989">
        <f ca="1"/>
        <v>0</v>
      </c>
      <c r="DI5989">
        <f ca="1"/>
        <v>0</v>
      </c>
      <c r="DJ5989">
        <f ca="1"/>
        <v>0</v>
      </c>
      <c r="DK5989">
        <f ca="1"/>
        <v>0</v>
      </c>
      <c r="DL5989">
        <f ca="1"/>
        <v>0</v>
      </c>
      <c r="DM5989">
        <f ca="1"/>
        <v>0</v>
      </c>
      <c r="DN5989">
        <f ca="1"/>
        <v>0</v>
      </c>
    </row>
    <row r="5990" spans="111:118">
      <c r="DG5990">
        <f ca="1"/>
        <v>0</v>
      </c>
      <c r="DH5990">
        <f ca="1"/>
        <v>0</v>
      </c>
      <c r="DI5990">
        <f ca="1"/>
        <v>0</v>
      </c>
      <c r="DJ5990">
        <f ca="1"/>
        <v>0</v>
      </c>
      <c r="DK5990">
        <f ca="1"/>
        <v>0</v>
      </c>
      <c r="DL5990">
        <f ca="1"/>
        <v>0</v>
      </c>
      <c r="DM5990">
        <f ca="1"/>
        <v>0</v>
      </c>
      <c r="DN5990">
        <f ca="1"/>
        <v>0</v>
      </c>
    </row>
    <row r="5991" spans="111:118">
      <c r="DG5991">
        <f ca="1"/>
        <v>0</v>
      </c>
      <c r="DH5991">
        <f ca="1"/>
        <v>0</v>
      </c>
      <c r="DI5991">
        <f ca="1"/>
        <v>0</v>
      </c>
      <c r="DJ5991">
        <f ca="1"/>
        <v>0</v>
      </c>
      <c r="DK5991">
        <f ca="1"/>
        <v>0</v>
      </c>
      <c r="DL5991">
        <f ca="1"/>
        <v>0</v>
      </c>
      <c r="DM5991">
        <f ca="1"/>
        <v>0</v>
      </c>
      <c r="DN5991">
        <f ca="1"/>
        <v>0</v>
      </c>
    </row>
    <row r="5992" spans="111:118">
      <c r="DG5992">
        <f ca="1"/>
        <v>0</v>
      </c>
      <c r="DH5992">
        <f ca="1"/>
        <v>0</v>
      </c>
      <c r="DI5992">
        <f ca="1"/>
        <v>0</v>
      </c>
      <c r="DJ5992">
        <f ca="1"/>
        <v>0</v>
      </c>
      <c r="DK5992">
        <f ca="1"/>
        <v>0</v>
      </c>
      <c r="DL5992">
        <f ca="1"/>
        <v>0</v>
      </c>
      <c r="DM5992">
        <f ca="1"/>
        <v>0</v>
      </c>
      <c r="DN5992">
        <f ca="1"/>
        <v>0</v>
      </c>
    </row>
    <row r="5993" spans="111:118">
      <c r="DG5993">
        <f ca="1"/>
        <v>0</v>
      </c>
      <c r="DH5993">
        <f ca="1"/>
        <v>0</v>
      </c>
      <c r="DI5993">
        <f ca="1"/>
        <v>0</v>
      </c>
      <c r="DJ5993">
        <f ca="1"/>
        <v>0</v>
      </c>
      <c r="DK5993">
        <f ca="1"/>
        <v>0</v>
      </c>
      <c r="DL5993">
        <f ca="1"/>
        <v>0</v>
      </c>
      <c r="DM5993">
        <f ca="1"/>
        <v>0</v>
      </c>
      <c r="DN5993">
        <f ca="1"/>
        <v>0</v>
      </c>
    </row>
    <row r="5994" spans="111:118">
      <c r="DG5994">
        <f ca="1"/>
        <v>0</v>
      </c>
      <c r="DH5994">
        <f ca="1"/>
        <v>0</v>
      </c>
      <c r="DI5994">
        <f ca="1"/>
        <v>0</v>
      </c>
      <c r="DJ5994">
        <f ca="1"/>
        <v>0</v>
      </c>
      <c r="DK5994">
        <f ca="1"/>
        <v>0</v>
      </c>
      <c r="DL5994">
        <f ca="1"/>
        <v>0</v>
      </c>
      <c r="DM5994">
        <f ca="1"/>
        <v>0</v>
      </c>
      <c r="DN5994">
        <f ca="1"/>
        <v>0</v>
      </c>
    </row>
    <row r="5995" spans="111:118">
      <c r="DG5995">
        <f ca="1"/>
        <v>0</v>
      </c>
      <c r="DH5995">
        <f ca="1"/>
        <v>0</v>
      </c>
      <c r="DI5995">
        <f ca="1"/>
        <v>0</v>
      </c>
      <c r="DJ5995">
        <f ca="1"/>
        <v>0</v>
      </c>
      <c r="DK5995">
        <f ca="1"/>
        <v>0</v>
      </c>
      <c r="DL5995">
        <f ca="1"/>
        <v>0</v>
      </c>
      <c r="DM5995">
        <f ca="1"/>
        <v>0</v>
      </c>
      <c r="DN5995">
        <f ca="1"/>
        <v>0</v>
      </c>
    </row>
    <row r="5996" spans="111:118">
      <c r="DG5996">
        <f ca="1"/>
        <v>0</v>
      </c>
      <c r="DH5996">
        <f ca="1"/>
        <v>0</v>
      </c>
      <c r="DI5996">
        <f ca="1"/>
        <v>0</v>
      </c>
      <c r="DJ5996">
        <f ca="1"/>
        <v>0</v>
      </c>
      <c r="DK5996">
        <f ca="1"/>
        <v>0</v>
      </c>
      <c r="DL5996">
        <f ca="1"/>
        <v>0</v>
      </c>
      <c r="DM5996">
        <f ca="1"/>
        <v>0</v>
      </c>
      <c r="DN5996">
        <f ca="1"/>
        <v>0</v>
      </c>
    </row>
    <row r="5997" spans="111:118">
      <c r="DG5997">
        <f ca="1"/>
        <v>0</v>
      </c>
      <c r="DH5997">
        <f ca="1"/>
        <v>0</v>
      </c>
      <c r="DI5997">
        <f ca="1"/>
        <v>0</v>
      </c>
      <c r="DJ5997">
        <f ca="1"/>
        <v>0</v>
      </c>
      <c r="DK5997">
        <f ca="1"/>
        <v>0</v>
      </c>
      <c r="DL5997">
        <f ca="1"/>
        <v>0</v>
      </c>
      <c r="DM5997">
        <f ca="1"/>
        <v>0</v>
      </c>
      <c r="DN5997">
        <f ca="1"/>
        <v>0</v>
      </c>
    </row>
    <row r="5998" spans="111:118">
      <c r="DG5998">
        <f ca="1"/>
        <v>0</v>
      </c>
      <c r="DH5998">
        <f ca="1"/>
        <v>0</v>
      </c>
      <c r="DI5998">
        <f ca="1"/>
        <v>0</v>
      </c>
      <c r="DJ5998">
        <f ca="1"/>
        <v>0</v>
      </c>
      <c r="DK5998">
        <f ca="1"/>
        <v>0</v>
      </c>
      <c r="DL5998">
        <f ca="1"/>
        <v>0</v>
      </c>
      <c r="DM5998">
        <f ca="1"/>
        <v>0</v>
      </c>
      <c r="DN5998">
        <f ca="1"/>
        <v>0</v>
      </c>
    </row>
    <row r="5999" spans="111:118">
      <c r="DG5999">
        <f ca="1"/>
        <v>0</v>
      </c>
      <c r="DH5999">
        <f ca="1"/>
        <v>0</v>
      </c>
      <c r="DI5999">
        <f ca="1"/>
        <v>0</v>
      </c>
      <c r="DJ5999">
        <f ca="1"/>
        <v>0</v>
      </c>
      <c r="DK5999">
        <f ca="1"/>
        <v>0</v>
      </c>
      <c r="DL5999">
        <f ca="1"/>
        <v>0</v>
      </c>
      <c r="DM5999">
        <f ca="1"/>
        <v>0</v>
      </c>
      <c r="DN5999">
        <f ca="1"/>
        <v>0</v>
      </c>
    </row>
    <row r="6000" spans="111:118">
      <c r="DG6000">
        <f ca="1"/>
        <v>0</v>
      </c>
      <c r="DH6000">
        <f ca="1"/>
        <v>0</v>
      </c>
      <c r="DI6000">
        <f ca="1"/>
        <v>0</v>
      </c>
      <c r="DJ6000">
        <f ca="1"/>
        <v>0</v>
      </c>
      <c r="DK6000">
        <f ca="1"/>
        <v>0</v>
      </c>
      <c r="DL6000">
        <f ca="1"/>
        <v>0</v>
      </c>
      <c r="DM6000">
        <f ca="1"/>
        <v>0</v>
      </c>
      <c r="DN6000">
        <f ca="1"/>
        <v>0</v>
      </c>
    </row>
    <row r="6001" spans="111:118">
      <c r="DG6001">
        <f ca="1"/>
        <v>0</v>
      </c>
      <c r="DH6001">
        <f ca="1"/>
        <v>0</v>
      </c>
      <c r="DI6001">
        <f ca="1"/>
        <v>0</v>
      </c>
      <c r="DJ6001">
        <f ca="1"/>
        <v>0</v>
      </c>
      <c r="DK6001">
        <f ca="1"/>
        <v>0</v>
      </c>
      <c r="DL6001">
        <f ca="1"/>
        <v>0</v>
      </c>
      <c r="DM6001">
        <f ca="1"/>
        <v>0</v>
      </c>
      <c r="DN6001">
        <f ca="1"/>
        <v>0</v>
      </c>
    </row>
    <row r="6002" spans="111:118">
      <c r="DG6002">
        <f ca="1"/>
        <v>0</v>
      </c>
      <c r="DH6002">
        <f ca="1"/>
        <v>0</v>
      </c>
      <c r="DI6002">
        <f ca="1"/>
        <v>0</v>
      </c>
      <c r="DJ6002">
        <f ca="1"/>
        <v>0</v>
      </c>
      <c r="DK6002">
        <f ca="1"/>
        <v>0</v>
      </c>
      <c r="DL6002">
        <f ca="1"/>
        <v>0</v>
      </c>
      <c r="DM6002">
        <f ca="1"/>
        <v>0</v>
      </c>
      <c r="DN6002">
        <f ca="1"/>
        <v>0</v>
      </c>
    </row>
    <row r="6003" spans="111:118">
      <c r="DG6003">
        <f ca="1"/>
        <v>0</v>
      </c>
      <c r="DH6003">
        <f ca="1"/>
        <v>0</v>
      </c>
      <c r="DI6003">
        <f ca="1"/>
        <v>0</v>
      </c>
      <c r="DJ6003">
        <f ca="1"/>
        <v>0</v>
      </c>
      <c r="DK6003">
        <f ca="1"/>
        <v>0</v>
      </c>
      <c r="DL6003">
        <f ca="1"/>
        <v>0</v>
      </c>
      <c r="DM6003">
        <f ca="1"/>
        <v>0</v>
      </c>
      <c r="DN6003">
        <f ca="1"/>
        <v>0</v>
      </c>
    </row>
    <row r="6004" spans="111:118">
      <c r="DG6004">
        <f ca="1"/>
        <v>0</v>
      </c>
      <c r="DH6004">
        <f ca="1"/>
        <v>0</v>
      </c>
      <c r="DI6004">
        <f ca="1"/>
        <v>0</v>
      </c>
      <c r="DJ6004">
        <f ca="1"/>
        <v>0</v>
      </c>
      <c r="DK6004">
        <f ca="1"/>
        <v>0</v>
      </c>
      <c r="DL6004">
        <f ca="1"/>
        <v>0</v>
      </c>
      <c r="DM6004">
        <f ca="1"/>
        <v>0</v>
      </c>
      <c r="DN6004">
        <f ca="1"/>
        <v>0</v>
      </c>
    </row>
    <row r="6005" spans="111:118">
      <c r="DG6005">
        <f ca="1"/>
        <v>0</v>
      </c>
      <c r="DH6005">
        <f ca="1"/>
        <v>0</v>
      </c>
      <c r="DI6005">
        <f ca="1"/>
        <v>0</v>
      </c>
      <c r="DJ6005">
        <f ca="1"/>
        <v>0</v>
      </c>
      <c r="DK6005">
        <f ca="1"/>
        <v>0</v>
      </c>
      <c r="DL6005">
        <f ca="1"/>
        <v>0</v>
      </c>
      <c r="DM6005">
        <f ca="1"/>
        <v>0</v>
      </c>
      <c r="DN6005">
        <f ca="1"/>
        <v>0</v>
      </c>
    </row>
    <row r="6006" spans="111:118">
      <c r="DG6006">
        <f ca="1"/>
        <v>0</v>
      </c>
      <c r="DH6006">
        <f ca="1"/>
        <v>0</v>
      </c>
      <c r="DI6006">
        <f ca="1"/>
        <v>0</v>
      </c>
      <c r="DJ6006">
        <f ca="1"/>
        <v>0</v>
      </c>
      <c r="DK6006">
        <f ca="1"/>
        <v>0</v>
      </c>
      <c r="DL6006">
        <f ca="1"/>
        <v>0</v>
      </c>
      <c r="DM6006">
        <f ca="1"/>
        <v>0</v>
      </c>
      <c r="DN6006">
        <f ca="1"/>
        <v>0</v>
      </c>
    </row>
    <row r="6007" spans="111:118">
      <c r="DG6007">
        <f ca="1"/>
        <v>0</v>
      </c>
      <c r="DH6007">
        <f ca="1"/>
        <v>0</v>
      </c>
      <c r="DI6007">
        <f ca="1"/>
        <v>0</v>
      </c>
      <c r="DJ6007">
        <f ca="1"/>
        <v>0</v>
      </c>
      <c r="DK6007">
        <f ca="1"/>
        <v>0</v>
      </c>
      <c r="DL6007">
        <f ca="1"/>
        <v>0</v>
      </c>
      <c r="DM6007">
        <f ca="1"/>
        <v>0</v>
      </c>
      <c r="DN6007">
        <f ca="1"/>
        <v>0</v>
      </c>
    </row>
    <row r="6008" spans="111:118">
      <c r="DG6008">
        <f ca="1"/>
        <v>0</v>
      </c>
      <c r="DH6008">
        <f ca="1"/>
        <v>0</v>
      </c>
      <c r="DI6008">
        <f ca="1"/>
        <v>0</v>
      </c>
      <c r="DJ6008">
        <f ca="1"/>
        <v>0</v>
      </c>
      <c r="DK6008">
        <f ca="1"/>
        <v>0</v>
      </c>
      <c r="DL6008">
        <f ca="1"/>
        <v>0</v>
      </c>
      <c r="DM6008">
        <f ca="1"/>
        <v>0</v>
      </c>
      <c r="DN6008">
        <f ca="1"/>
        <v>0</v>
      </c>
    </row>
    <row r="6009" spans="111:118">
      <c r="DG6009">
        <f ca="1"/>
        <v>0</v>
      </c>
      <c r="DH6009">
        <f ca="1"/>
        <v>0</v>
      </c>
      <c r="DI6009">
        <f ca="1"/>
        <v>0</v>
      </c>
      <c r="DJ6009">
        <f ca="1"/>
        <v>0</v>
      </c>
      <c r="DK6009">
        <f ca="1"/>
        <v>0</v>
      </c>
      <c r="DL6009">
        <f ca="1"/>
        <v>0</v>
      </c>
      <c r="DM6009">
        <f ca="1"/>
        <v>0</v>
      </c>
      <c r="DN6009">
        <f ca="1"/>
        <v>0</v>
      </c>
    </row>
    <row r="6010" spans="111:118">
      <c r="DG6010">
        <f ca="1"/>
        <v>0</v>
      </c>
      <c r="DH6010">
        <f ca="1"/>
        <v>0</v>
      </c>
      <c r="DI6010">
        <f ca="1"/>
        <v>0</v>
      </c>
      <c r="DJ6010">
        <f ca="1"/>
        <v>0</v>
      </c>
      <c r="DK6010">
        <f ca="1"/>
        <v>0</v>
      </c>
      <c r="DL6010">
        <f ca="1"/>
        <v>0</v>
      </c>
      <c r="DM6010">
        <f ca="1"/>
        <v>0</v>
      </c>
      <c r="DN6010">
        <f ca="1"/>
        <v>0</v>
      </c>
    </row>
    <row r="6011" spans="111:118">
      <c r="DG6011">
        <f ca="1"/>
        <v>0</v>
      </c>
      <c r="DH6011">
        <f ca="1"/>
        <v>0</v>
      </c>
      <c r="DI6011">
        <f ca="1"/>
        <v>0</v>
      </c>
      <c r="DJ6011">
        <f ca="1"/>
        <v>0</v>
      </c>
      <c r="DK6011">
        <f ca="1"/>
        <v>0</v>
      </c>
      <c r="DL6011">
        <f ca="1"/>
        <v>0</v>
      </c>
      <c r="DM6011">
        <f ca="1"/>
        <v>0</v>
      </c>
      <c r="DN6011">
        <f ca="1"/>
        <v>0</v>
      </c>
    </row>
    <row r="6012" spans="111:118">
      <c r="DG6012">
        <f ca="1"/>
        <v>0</v>
      </c>
      <c r="DH6012">
        <f ca="1"/>
        <v>0</v>
      </c>
      <c r="DI6012">
        <f ca="1"/>
        <v>0</v>
      </c>
      <c r="DJ6012">
        <f ca="1"/>
        <v>0</v>
      </c>
      <c r="DK6012">
        <f ca="1"/>
        <v>0</v>
      </c>
      <c r="DL6012">
        <f ca="1"/>
        <v>0</v>
      </c>
      <c r="DM6012">
        <f ca="1"/>
        <v>0</v>
      </c>
      <c r="DN6012">
        <f ca="1"/>
        <v>0</v>
      </c>
    </row>
    <row r="6013" spans="111:118">
      <c r="DG6013">
        <f ca="1"/>
        <v>0</v>
      </c>
      <c r="DH6013">
        <f ca="1"/>
        <v>0</v>
      </c>
      <c r="DI6013">
        <f ca="1"/>
        <v>0</v>
      </c>
      <c r="DJ6013">
        <f ca="1"/>
        <v>0</v>
      </c>
      <c r="DK6013">
        <f ca="1"/>
        <v>0</v>
      </c>
      <c r="DL6013">
        <f ca="1"/>
        <v>0</v>
      </c>
      <c r="DM6013">
        <f ca="1"/>
        <v>0</v>
      </c>
      <c r="DN6013">
        <f ca="1"/>
        <v>0</v>
      </c>
    </row>
    <row r="6014" spans="111:118">
      <c r="DG6014">
        <f ca="1"/>
        <v>0</v>
      </c>
      <c r="DH6014">
        <f ca="1"/>
        <v>0</v>
      </c>
      <c r="DI6014">
        <f ca="1"/>
        <v>0</v>
      </c>
      <c r="DJ6014">
        <f ca="1"/>
        <v>0</v>
      </c>
      <c r="DK6014">
        <f ca="1"/>
        <v>0</v>
      </c>
      <c r="DL6014">
        <f ca="1"/>
        <v>0</v>
      </c>
      <c r="DM6014">
        <f ca="1"/>
        <v>0</v>
      </c>
      <c r="DN6014">
        <f ca="1"/>
        <v>0</v>
      </c>
    </row>
    <row r="6015" spans="111:118">
      <c r="DG6015">
        <f ca="1"/>
        <v>0</v>
      </c>
      <c r="DH6015">
        <f ca="1"/>
        <v>0</v>
      </c>
      <c r="DI6015">
        <f ca="1"/>
        <v>0</v>
      </c>
      <c r="DJ6015">
        <f ca="1"/>
        <v>0</v>
      </c>
      <c r="DK6015">
        <f ca="1"/>
        <v>0</v>
      </c>
      <c r="DL6015">
        <f ca="1"/>
        <v>0</v>
      </c>
      <c r="DM6015">
        <f ca="1"/>
        <v>0</v>
      </c>
      <c r="DN6015">
        <f ca="1"/>
        <v>0</v>
      </c>
    </row>
    <row r="6016" spans="111:118">
      <c r="DG6016">
        <f ca="1"/>
        <v>0</v>
      </c>
      <c r="DH6016">
        <f ca="1"/>
        <v>0</v>
      </c>
      <c r="DI6016">
        <f ca="1"/>
        <v>0</v>
      </c>
      <c r="DJ6016">
        <f ca="1"/>
        <v>0</v>
      </c>
      <c r="DK6016">
        <f ca="1"/>
        <v>0</v>
      </c>
      <c r="DL6016">
        <f ca="1"/>
        <v>0</v>
      </c>
      <c r="DM6016">
        <f ca="1"/>
        <v>0</v>
      </c>
      <c r="DN6016">
        <f ca="1"/>
        <v>0</v>
      </c>
    </row>
    <row r="6017" spans="111:118">
      <c r="DG6017">
        <f ca="1"/>
        <v>0</v>
      </c>
      <c r="DH6017">
        <f ca="1"/>
        <v>0</v>
      </c>
      <c r="DI6017">
        <f ca="1"/>
        <v>0</v>
      </c>
      <c r="DJ6017">
        <f ca="1"/>
        <v>0</v>
      </c>
      <c r="DK6017">
        <f ca="1"/>
        <v>0</v>
      </c>
      <c r="DL6017">
        <f ca="1"/>
        <v>0</v>
      </c>
      <c r="DM6017">
        <f ca="1"/>
        <v>0</v>
      </c>
      <c r="DN6017">
        <f ca="1"/>
        <v>0</v>
      </c>
    </row>
    <row r="6018" spans="111:118">
      <c r="DG6018">
        <f ca="1"/>
        <v>0</v>
      </c>
      <c r="DH6018">
        <f ca="1"/>
        <v>0</v>
      </c>
      <c r="DI6018">
        <f ca="1"/>
        <v>0</v>
      </c>
      <c r="DJ6018">
        <f ca="1"/>
        <v>0</v>
      </c>
      <c r="DK6018">
        <f ca="1"/>
        <v>0</v>
      </c>
      <c r="DL6018">
        <f ca="1"/>
        <v>0</v>
      </c>
      <c r="DM6018">
        <f ca="1"/>
        <v>0</v>
      </c>
      <c r="DN6018">
        <f ca="1"/>
        <v>0</v>
      </c>
    </row>
    <row r="6019" spans="111:118">
      <c r="DG6019">
        <f ca="1"/>
        <v>0</v>
      </c>
      <c r="DH6019">
        <f ca="1"/>
        <v>0</v>
      </c>
      <c r="DI6019">
        <f ca="1"/>
        <v>0</v>
      </c>
      <c r="DJ6019">
        <f ca="1"/>
        <v>0</v>
      </c>
      <c r="DK6019">
        <f ca="1"/>
        <v>0</v>
      </c>
      <c r="DL6019">
        <f ca="1"/>
        <v>0</v>
      </c>
      <c r="DM6019">
        <f ca="1"/>
        <v>0</v>
      </c>
      <c r="DN6019">
        <f ca="1"/>
        <v>0</v>
      </c>
    </row>
    <row r="6020" spans="111:118">
      <c r="DG6020">
        <f ca="1"/>
        <v>0</v>
      </c>
      <c r="DH6020">
        <f ca="1"/>
        <v>0</v>
      </c>
      <c r="DI6020">
        <f ca="1"/>
        <v>0</v>
      </c>
      <c r="DJ6020">
        <f ca="1"/>
        <v>0</v>
      </c>
      <c r="DK6020">
        <f ca="1"/>
        <v>0</v>
      </c>
      <c r="DL6020">
        <f ca="1"/>
        <v>0</v>
      </c>
      <c r="DM6020">
        <f ca="1"/>
        <v>0</v>
      </c>
      <c r="DN6020">
        <f ca="1"/>
        <v>0</v>
      </c>
    </row>
    <row r="6021" spans="111:118">
      <c r="DG6021">
        <f ca="1"/>
        <v>0</v>
      </c>
      <c r="DH6021">
        <f ca="1"/>
        <v>0</v>
      </c>
      <c r="DI6021">
        <f ca="1"/>
        <v>0</v>
      </c>
      <c r="DJ6021">
        <f ca="1"/>
        <v>0</v>
      </c>
      <c r="DK6021">
        <f ca="1"/>
        <v>0</v>
      </c>
      <c r="DL6021">
        <f ca="1"/>
        <v>0</v>
      </c>
      <c r="DM6021">
        <f ca="1"/>
        <v>0</v>
      </c>
      <c r="DN6021">
        <f ca="1"/>
        <v>0</v>
      </c>
    </row>
    <row r="6022" spans="111:118">
      <c r="DG6022">
        <f ca="1"/>
        <v>0</v>
      </c>
      <c r="DH6022">
        <f ca="1"/>
        <v>0</v>
      </c>
      <c r="DI6022">
        <f ca="1"/>
        <v>0</v>
      </c>
      <c r="DJ6022">
        <f ca="1"/>
        <v>0</v>
      </c>
      <c r="DK6022">
        <f ca="1"/>
        <v>0</v>
      </c>
      <c r="DL6022">
        <f ca="1"/>
        <v>0</v>
      </c>
      <c r="DM6022">
        <f ca="1"/>
        <v>0</v>
      </c>
      <c r="DN6022">
        <f ca="1"/>
        <v>0</v>
      </c>
    </row>
    <row r="6023" spans="111:118">
      <c r="DG6023">
        <f ca="1"/>
        <v>0</v>
      </c>
      <c r="DH6023">
        <f ca="1"/>
        <v>0</v>
      </c>
      <c r="DI6023">
        <f ca="1"/>
        <v>0</v>
      </c>
      <c r="DJ6023">
        <f ca="1"/>
        <v>0</v>
      </c>
      <c r="DK6023">
        <f ca="1"/>
        <v>0</v>
      </c>
      <c r="DL6023">
        <f ca="1"/>
        <v>0</v>
      </c>
      <c r="DM6023">
        <f ca="1"/>
        <v>0</v>
      </c>
      <c r="DN6023">
        <f ca="1"/>
        <v>0</v>
      </c>
    </row>
    <row r="6024" spans="111:118">
      <c r="DG6024">
        <f ca="1"/>
        <v>0</v>
      </c>
      <c r="DH6024">
        <f ca="1"/>
        <v>0</v>
      </c>
      <c r="DI6024">
        <f ca="1"/>
        <v>0</v>
      </c>
      <c r="DJ6024">
        <f ca="1"/>
        <v>0</v>
      </c>
      <c r="DK6024">
        <f ca="1"/>
        <v>0</v>
      </c>
      <c r="DL6024">
        <f ca="1"/>
        <v>0</v>
      </c>
      <c r="DM6024">
        <f ca="1"/>
        <v>0</v>
      </c>
      <c r="DN6024">
        <f ca="1"/>
        <v>0</v>
      </c>
    </row>
    <row r="6025" spans="111:118">
      <c r="DG6025">
        <f ca="1"/>
        <v>0</v>
      </c>
      <c r="DH6025">
        <f ca="1"/>
        <v>0</v>
      </c>
      <c r="DI6025">
        <f ca="1"/>
        <v>0</v>
      </c>
      <c r="DJ6025">
        <f ca="1"/>
        <v>0</v>
      </c>
      <c r="DK6025">
        <f ca="1"/>
        <v>0</v>
      </c>
      <c r="DL6025">
        <f ca="1"/>
        <v>0</v>
      </c>
      <c r="DM6025">
        <f ca="1"/>
        <v>0</v>
      </c>
      <c r="DN6025">
        <f ca="1"/>
        <v>0</v>
      </c>
    </row>
    <row r="6026" spans="111:118">
      <c r="DG6026">
        <f ca="1"/>
        <v>0</v>
      </c>
      <c r="DH6026">
        <f ca="1"/>
        <v>0</v>
      </c>
      <c r="DI6026">
        <f ca="1"/>
        <v>0</v>
      </c>
      <c r="DJ6026">
        <f ca="1"/>
        <v>0</v>
      </c>
      <c r="DK6026">
        <f ca="1"/>
        <v>0</v>
      </c>
      <c r="DL6026">
        <f ca="1"/>
        <v>0</v>
      </c>
      <c r="DM6026">
        <f ca="1"/>
        <v>0</v>
      </c>
      <c r="DN6026">
        <f ca="1"/>
        <v>0</v>
      </c>
    </row>
    <row r="6027" spans="111:118">
      <c r="DG6027">
        <f ca="1"/>
        <v>0</v>
      </c>
      <c r="DH6027">
        <f ca="1"/>
        <v>0</v>
      </c>
      <c r="DI6027">
        <f ca="1"/>
        <v>0</v>
      </c>
      <c r="DJ6027">
        <f ca="1"/>
        <v>0</v>
      </c>
      <c r="DK6027">
        <f ca="1"/>
        <v>0</v>
      </c>
      <c r="DL6027">
        <f ca="1"/>
        <v>0</v>
      </c>
      <c r="DM6027">
        <f ca="1"/>
        <v>0</v>
      </c>
      <c r="DN6027">
        <f ca="1"/>
        <v>0</v>
      </c>
    </row>
    <row r="6028" spans="111:118">
      <c r="DG6028">
        <f ca="1"/>
        <v>0</v>
      </c>
      <c r="DH6028">
        <f ca="1"/>
        <v>0</v>
      </c>
      <c r="DI6028">
        <f ca="1"/>
        <v>0</v>
      </c>
      <c r="DJ6028">
        <f ca="1"/>
        <v>0</v>
      </c>
      <c r="DK6028">
        <f ca="1"/>
        <v>0</v>
      </c>
      <c r="DL6028">
        <f ca="1"/>
        <v>0</v>
      </c>
      <c r="DM6028">
        <f ca="1"/>
        <v>0</v>
      </c>
      <c r="DN6028">
        <f ca="1"/>
        <v>0</v>
      </c>
    </row>
    <row r="6029" spans="111:118">
      <c r="DG6029">
        <f ca="1"/>
        <v>0</v>
      </c>
      <c r="DH6029">
        <f ca="1"/>
        <v>0</v>
      </c>
      <c r="DI6029">
        <f ca="1"/>
        <v>0</v>
      </c>
      <c r="DJ6029">
        <f ca="1"/>
        <v>0</v>
      </c>
      <c r="DK6029">
        <f ca="1"/>
        <v>0</v>
      </c>
      <c r="DL6029">
        <f ca="1"/>
        <v>0</v>
      </c>
      <c r="DM6029">
        <f ca="1"/>
        <v>0</v>
      </c>
      <c r="DN6029">
        <f ca="1"/>
        <v>0</v>
      </c>
    </row>
    <row r="6030" spans="111:118">
      <c r="DG6030">
        <f ca="1"/>
        <v>0</v>
      </c>
      <c r="DH6030">
        <f ca="1"/>
        <v>0</v>
      </c>
      <c r="DI6030">
        <f ca="1"/>
        <v>0</v>
      </c>
      <c r="DJ6030">
        <f ca="1"/>
        <v>0</v>
      </c>
      <c r="DK6030">
        <f ca="1"/>
        <v>0</v>
      </c>
      <c r="DL6030">
        <f ca="1"/>
        <v>0</v>
      </c>
      <c r="DM6030">
        <f ca="1"/>
        <v>0</v>
      </c>
      <c r="DN6030">
        <f ca="1"/>
        <v>0</v>
      </c>
    </row>
    <row r="6031" spans="111:118">
      <c r="DG6031">
        <f ca="1"/>
        <v>0</v>
      </c>
      <c r="DH6031">
        <f ca="1"/>
        <v>0</v>
      </c>
      <c r="DI6031">
        <f ca="1"/>
        <v>0</v>
      </c>
      <c r="DJ6031">
        <f ca="1"/>
        <v>0</v>
      </c>
      <c r="DK6031">
        <f ca="1"/>
        <v>0</v>
      </c>
      <c r="DL6031">
        <f ca="1"/>
        <v>0</v>
      </c>
      <c r="DM6031">
        <f ca="1"/>
        <v>0</v>
      </c>
      <c r="DN6031">
        <f ca="1"/>
        <v>0</v>
      </c>
    </row>
    <row r="6032" spans="111:118">
      <c r="DG6032">
        <f ca="1"/>
        <v>0</v>
      </c>
      <c r="DH6032">
        <f ca="1"/>
        <v>0</v>
      </c>
      <c r="DI6032">
        <f ca="1"/>
        <v>0</v>
      </c>
      <c r="DJ6032">
        <f ca="1"/>
        <v>0</v>
      </c>
      <c r="DK6032">
        <f ca="1"/>
        <v>0</v>
      </c>
      <c r="DL6032">
        <f ca="1"/>
        <v>0</v>
      </c>
      <c r="DM6032">
        <f ca="1"/>
        <v>0</v>
      </c>
      <c r="DN6032">
        <f ca="1"/>
        <v>0</v>
      </c>
    </row>
    <row r="6033" spans="111:118">
      <c r="DG6033">
        <f ca="1"/>
        <v>0</v>
      </c>
      <c r="DH6033">
        <f ca="1"/>
        <v>0</v>
      </c>
      <c r="DI6033">
        <f ca="1"/>
        <v>0</v>
      </c>
      <c r="DJ6033">
        <f ca="1"/>
        <v>0</v>
      </c>
      <c r="DK6033">
        <f ca="1"/>
        <v>0</v>
      </c>
      <c r="DL6033">
        <f ca="1"/>
        <v>0</v>
      </c>
      <c r="DM6033">
        <f ca="1"/>
        <v>0</v>
      </c>
      <c r="DN6033">
        <f ca="1"/>
        <v>0</v>
      </c>
    </row>
    <row r="6034" spans="111:118">
      <c r="DG6034">
        <f ca="1"/>
        <v>0</v>
      </c>
      <c r="DH6034">
        <f ca="1"/>
        <v>0</v>
      </c>
      <c r="DI6034">
        <f ca="1"/>
        <v>0</v>
      </c>
      <c r="DJ6034">
        <f ca="1"/>
        <v>0</v>
      </c>
      <c r="DK6034">
        <f ca="1"/>
        <v>0</v>
      </c>
      <c r="DL6034">
        <f ca="1"/>
        <v>0</v>
      </c>
      <c r="DM6034">
        <f ca="1"/>
        <v>0</v>
      </c>
      <c r="DN6034">
        <f ca="1"/>
        <v>0</v>
      </c>
    </row>
    <row r="6035" spans="111:118">
      <c r="DG6035">
        <f ca="1"/>
        <v>0</v>
      </c>
      <c r="DH6035">
        <f ca="1"/>
        <v>0</v>
      </c>
      <c r="DI6035">
        <f ca="1"/>
        <v>0</v>
      </c>
      <c r="DJ6035">
        <f ca="1"/>
        <v>0</v>
      </c>
      <c r="DK6035">
        <f ca="1"/>
        <v>0</v>
      </c>
      <c r="DL6035">
        <f ca="1"/>
        <v>0</v>
      </c>
      <c r="DM6035">
        <f ca="1"/>
        <v>0</v>
      </c>
      <c r="DN6035">
        <f ca="1"/>
        <v>0</v>
      </c>
    </row>
    <row r="6036" spans="111:118">
      <c r="DG6036">
        <f ca="1"/>
        <v>0</v>
      </c>
      <c r="DH6036">
        <f ca="1"/>
        <v>0</v>
      </c>
      <c r="DI6036">
        <f ca="1"/>
        <v>0</v>
      </c>
      <c r="DJ6036">
        <f ca="1"/>
        <v>0</v>
      </c>
      <c r="DK6036">
        <f ca="1"/>
        <v>0</v>
      </c>
      <c r="DL6036">
        <f ca="1"/>
        <v>0</v>
      </c>
      <c r="DM6036">
        <f ca="1"/>
        <v>0</v>
      </c>
      <c r="DN6036">
        <f ca="1"/>
        <v>0</v>
      </c>
    </row>
    <row r="6037" spans="111:118">
      <c r="DG6037">
        <f ca="1"/>
        <v>0</v>
      </c>
      <c r="DH6037">
        <f ca="1"/>
        <v>0</v>
      </c>
      <c r="DI6037">
        <f ca="1"/>
        <v>0</v>
      </c>
      <c r="DJ6037">
        <f ca="1"/>
        <v>0</v>
      </c>
      <c r="DK6037">
        <f ca="1"/>
        <v>0</v>
      </c>
      <c r="DL6037">
        <f ca="1"/>
        <v>0</v>
      </c>
      <c r="DM6037">
        <f ca="1"/>
        <v>0</v>
      </c>
      <c r="DN6037">
        <f ca="1"/>
        <v>0</v>
      </c>
    </row>
    <row r="6038" spans="111:118">
      <c r="DG6038">
        <f ca="1"/>
        <v>0</v>
      </c>
      <c r="DH6038">
        <f ca="1"/>
        <v>0</v>
      </c>
      <c r="DI6038">
        <f ca="1"/>
        <v>0</v>
      </c>
      <c r="DJ6038">
        <f ca="1"/>
        <v>0</v>
      </c>
      <c r="DK6038">
        <f ca="1"/>
        <v>0</v>
      </c>
      <c r="DL6038">
        <f ca="1"/>
        <v>0</v>
      </c>
      <c r="DM6038">
        <f ca="1"/>
        <v>0</v>
      </c>
      <c r="DN6038">
        <f ca="1"/>
        <v>0</v>
      </c>
    </row>
    <row r="6039" spans="111:118">
      <c r="DG6039">
        <f ca="1"/>
        <v>0</v>
      </c>
      <c r="DH6039">
        <f ca="1"/>
        <v>0</v>
      </c>
      <c r="DI6039">
        <f ca="1"/>
        <v>0</v>
      </c>
      <c r="DJ6039">
        <f ca="1"/>
        <v>0</v>
      </c>
      <c r="DK6039">
        <f ca="1"/>
        <v>0</v>
      </c>
      <c r="DL6039">
        <f ca="1"/>
        <v>0</v>
      </c>
      <c r="DM6039">
        <f ca="1"/>
        <v>0</v>
      </c>
      <c r="DN6039">
        <f ca="1"/>
        <v>0</v>
      </c>
    </row>
    <row r="6040" spans="111:118">
      <c r="DG6040">
        <f ca="1"/>
        <v>0</v>
      </c>
      <c r="DH6040">
        <f ca="1"/>
        <v>0</v>
      </c>
      <c r="DI6040">
        <f ca="1"/>
        <v>0</v>
      </c>
      <c r="DJ6040">
        <f ca="1"/>
        <v>0</v>
      </c>
      <c r="DK6040">
        <f ca="1"/>
        <v>0</v>
      </c>
      <c r="DL6040">
        <f ca="1"/>
        <v>0</v>
      </c>
      <c r="DM6040">
        <f ca="1"/>
        <v>0</v>
      </c>
      <c r="DN6040">
        <f ca="1"/>
        <v>0</v>
      </c>
    </row>
    <row r="6041" spans="111:118">
      <c r="DG6041">
        <f ca="1"/>
        <v>0</v>
      </c>
      <c r="DH6041">
        <f ca="1"/>
        <v>0</v>
      </c>
      <c r="DI6041">
        <f ca="1"/>
        <v>0</v>
      </c>
      <c r="DJ6041">
        <f ca="1"/>
        <v>0</v>
      </c>
      <c r="DK6041">
        <f ca="1"/>
        <v>0</v>
      </c>
      <c r="DL6041">
        <f ca="1"/>
        <v>0</v>
      </c>
      <c r="DM6041">
        <f ca="1"/>
        <v>0</v>
      </c>
      <c r="DN6041">
        <f ca="1"/>
        <v>0</v>
      </c>
    </row>
    <row r="6042" spans="111:118">
      <c r="DG6042">
        <f ca="1"/>
        <v>0</v>
      </c>
      <c r="DH6042">
        <f ca="1"/>
        <v>0</v>
      </c>
      <c r="DI6042">
        <f ca="1"/>
        <v>0</v>
      </c>
      <c r="DJ6042">
        <f ca="1"/>
        <v>0</v>
      </c>
      <c r="DK6042">
        <f ca="1"/>
        <v>0</v>
      </c>
      <c r="DL6042">
        <f ca="1"/>
        <v>0</v>
      </c>
      <c r="DM6042">
        <f ca="1"/>
        <v>0</v>
      </c>
      <c r="DN6042">
        <f ca="1"/>
        <v>0</v>
      </c>
    </row>
    <row r="6043" spans="111:118">
      <c r="DG6043">
        <f ca="1"/>
        <v>0</v>
      </c>
      <c r="DH6043">
        <f ca="1"/>
        <v>0</v>
      </c>
      <c r="DI6043">
        <f ca="1"/>
        <v>0</v>
      </c>
      <c r="DJ6043">
        <f ca="1"/>
        <v>0</v>
      </c>
      <c r="DK6043">
        <f ca="1"/>
        <v>0</v>
      </c>
      <c r="DL6043">
        <f ca="1"/>
        <v>0</v>
      </c>
      <c r="DM6043">
        <f ca="1"/>
        <v>0</v>
      </c>
      <c r="DN6043">
        <f ca="1"/>
        <v>0</v>
      </c>
    </row>
    <row r="6044" spans="111:118">
      <c r="DG6044">
        <f ca="1"/>
        <v>0</v>
      </c>
      <c r="DH6044">
        <f ca="1"/>
        <v>0</v>
      </c>
      <c r="DI6044">
        <f ca="1"/>
        <v>0</v>
      </c>
      <c r="DJ6044">
        <f ca="1"/>
        <v>0</v>
      </c>
      <c r="DK6044">
        <f ca="1"/>
        <v>0</v>
      </c>
      <c r="DL6044">
        <f ca="1"/>
        <v>0</v>
      </c>
      <c r="DM6044">
        <f ca="1"/>
        <v>0</v>
      </c>
      <c r="DN6044">
        <f ca="1"/>
        <v>0</v>
      </c>
    </row>
    <row r="6045" spans="111:118">
      <c r="DG6045">
        <f ca="1"/>
        <v>0</v>
      </c>
      <c r="DH6045">
        <f ca="1"/>
        <v>0</v>
      </c>
      <c r="DI6045">
        <f ca="1"/>
        <v>0</v>
      </c>
      <c r="DJ6045">
        <f ca="1"/>
        <v>0</v>
      </c>
      <c r="DK6045">
        <f ca="1"/>
        <v>0</v>
      </c>
      <c r="DL6045">
        <f ca="1"/>
        <v>0</v>
      </c>
      <c r="DM6045">
        <f ca="1"/>
        <v>0</v>
      </c>
      <c r="DN6045">
        <f ca="1"/>
        <v>0</v>
      </c>
    </row>
    <row r="6046" spans="111:118">
      <c r="DG6046">
        <f ca="1"/>
        <v>0</v>
      </c>
      <c r="DH6046">
        <f ca="1"/>
        <v>0</v>
      </c>
      <c r="DI6046">
        <f ca="1"/>
        <v>0</v>
      </c>
      <c r="DJ6046">
        <f ca="1"/>
        <v>0</v>
      </c>
      <c r="DK6046">
        <f ca="1"/>
        <v>0</v>
      </c>
      <c r="DL6046">
        <f ca="1"/>
        <v>0</v>
      </c>
      <c r="DM6046">
        <f ca="1"/>
        <v>0</v>
      </c>
      <c r="DN6046">
        <f ca="1"/>
        <v>0</v>
      </c>
    </row>
    <row r="6047" spans="111:118">
      <c r="DG6047">
        <f ca="1"/>
        <v>0</v>
      </c>
      <c r="DH6047">
        <f ca="1"/>
        <v>0</v>
      </c>
      <c r="DI6047">
        <f ca="1"/>
        <v>0</v>
      </c>
      <c r="DJ6047">
        <f ca="1"/>
        <v>0</v>
      </c>
      <c r="DK6047">
        <f ca="1"/>
        <v>0</v>
      </c>
      <c r="DL6047">
        <f ca="1"/>
        <v>0</v>
      </c>
      <c r="DM6047">
        <f ca="1"/>
        <v>0</v>
      </c>
      <c r="DN6047">
        <f ca="1"/>
        <v>0</v>
      </c>
    </row>
    <row r="6048" spans="111:118">
      <c r="DG6048">
        <f ca="1"/>
        <v>0</v>
      </c>
      <c r="DH6048">
        <f ca="1"/>
        <v>0</v>
      </c>
      <c r="DI6048">
        <f ca="1"/>
        <v>0</v>
      </c>
      <c r="DJ6048">
        <f ca="1"/>
        <v>0</v>
      </c>
      <c r="DK6048">
        <f ca="1"/>
        <v>0</v>
      </c>
      <c r="DL6048">
        <f ca="1"/>
        <v>0</v>
      </c>
      <c r="DM6048">
        <f ca="1"/>
        <v>0</v>
      </c>
      <c r="DN6048">
        <f ca="1"/>
        <v>0</v>
      </c>
    </row>
    <row r="6049" spans="111:118">
      <c r="DG6049">
        <f ca="1"/>
        <v>0</v>
      </c>
      <c r="DH6049">
        <f ca="1"/>
        <v>0</v>
      </c>
      <c r="DI6049">
        <f ca="1"/>
        <v>0</v>
      </c>
      <c r="DJ6049">
        <f ca="1"/>
        <v>0</v>
      </c>
      <c r="DK6049">
        <f ca="1"/>
        <v>0</v>
      </c>
      <c r="DL6049">
        <f ca="1"/>
        <v>0</v>
      </c>
      <c r="DM6049">
        <f ca="1"/>
        <v>0</v>
      </c>
      <c r="DN6049">
        <f ca="1"/>
        <v>0</v>
      </c>
    </row>
    <row r="6050" spans="111:118">
      <c r="DG6050">
        <f ca="1"/>
        <v>0</v>
      </c>
      <c r="DH6050">
        <f ca="1"/>
        <v>0</v>
      </c>
      <c r="DI6050">
        <f ca="1"/>
        <v>0</v>
      </c>
      <c r="DJ6050">
        <f ca="1"/>
        <v>0</v>
      </c>
      <c r="DK6050">
        <f ca="1"/>
        <v>0</v>
      </c>
      <c r="DL6050">
        <f ca="1"/>
        <v>0</v>
      </c>
      <c r="DM6050">
        <f ca="1"/>
        <v>0</v>
      </c>
      <c r="DN6050">
        <f ca="1"/>
        <v>0</v>
      </c>
    </row>
    <row r="6051" spans="111:118">
      <c r="DG6051">
        <f ca="1"/>
        <v>0</v>
      </c>
      <c r="DH6051">
        <f ca="1"/>
        <v>0</v>
      </c>
      <c r="DI6051">
        <f ca="1"/>
        <v>0</v>
      </c>
      <c r="DJ6051">
        <f ca="1"/>
        <v>0</v>
      </c>
      <c r="DK6051">
        <f ca="1"/>
        <v>0</v>
      </c>
      <c r="DL6051">
        <f ca="1"/>
        <v>0</v>
      </c>
      <c r="DM6051">
        <f ca="1"/>
        <v>0</v>
      </c>
      <c r="DN6051">
        <f ca="1"/>
        <v>0</v>
      </c>
    </row>
    <row r="6052" spans="111:118">
      <c r="DG6052">
        <f ca="1"/>
        <v>0</v>
      </c>
      <c r="DH6052">
        <f ca="1"/>
        <v>0</v>
      </c>
      <c r="DI6052">
        <f ca="1"/>
        <v>0</v>
      </c>
      <c r="DJ6052">
        <f ca="1"/>
        <v>0</v>
      </c>
      <c r="DK6052">
        <f ca="1"/>
        <v>0</v>
      </c>
      <c r="DL6052">
        <f ca="1"/>
        <v>0</v>
      </c>
      <c r="DM6052">
        <f ca="1"/>
        <v>0</v>
      </c>
      <c r="DN6052">
        <f ca="1"/>
        <v>0</v>
      </c>
    </row>
    <row r="6053" spans="111:118">
      <c r="DG6053">
        <f ca="1"/>
        <v>0</v>
      </c>
      <c r="DH6053">
        <f ca="1"/>
        <v>0</v>
      </c>
      <c r="DI6053">
        <f ca="1"/>
        <v>0</v>
      </c>
      <c r="DJ6053">
        <f ca="1"/>
        <v>0</v>
      </c>
      <c r="DK6053">
        <f ca="1"/>
        <v>0</v>
      </c>
      <c r="DL6053">
        <f ca="1"/>
        <v>0</v>
      </c>
      <c r="DM6053">
        <f ca="1"/>
        <v>0</v>
      </c>
      <c r="DN6053">
        <f ca="1"/>
        <v>0</v>
      </c>
    </row>
    <row r="6054" spans="111:118">
      <c r="DG6054">
        <f ca="1"/>
        <v>0</v>
      </c>
      <c r="DH6054">
        <f ca="1"/>
        <v>0</v>
      </c>
      <c r="DI6054">
        <f ca="1"/>
        <v>0</v>
      </c>
      <c r="DJ6054">
        <f ca="1"/>
        <v>0</v>
      </c>
      <c r="DK6054">
        <f ca="1"/>
        <v>0</v>
      </c>
      <c r="DL6054">
        <f ca="1"/>
        <v>0</v>
      </c>
      <c r="DM6054">
        <f ca="1"/>
        <v>0</v>
      </c>
      <c r="DN6054">
        <f ca="1"/>
        <v>0</v>
      </c>
    </row>
    <row r="6055" spans="111:118">
      <c r="DG6055">
        <f ca="1"/>
        <v>0</v>
      </c>
      <c r="DH6055">
        <f ca="1"/>
        <v>0</v>
      </c>
      <c r="DI6055">
        <f ca="1"/>
        <v>0</v>
      </c>
      <c r="DJ6055">
        <f ca="1"/>
        <v>0</v>
      </c>
      <c r="DK6055">
        <f ca="1"/>
        <v>0</v>
      </c>
      <c r="DL6055">
        <f ca="1"/>
        <v>0</v>
      </c>
      <c r="DM6055">
        <f ca="1"/>
        <v>0</v>
      </c>
      <c r="DN6055">
        <f ca="1"/>
        <v>0</v>
      </c>
    </row>
    <row r="6056" spans="111:118">
      <c r="DG6056">
        <f ca="1"/>
        <v>0</v>
      </c>
      <c r="DH6056">
        <f ca="1"/>
        <v>0</v>
      </c>
      <c r="DI6056">
        <f ca="1"/>
        <v>0</v>
      </c>
      <c r="DJ6056">
        <f ca="1"/>
        <v>0</v>
      </c>
      <c r="DK6056">
        <f ca="1"/>
        <v>0</v>
      </c>
      <c r="DL6056">
        <f ca="1"/>
        <v>0</v>
      </c>
      <c r="DM6056">
        <f ca="1"/>
        <v>0</v>
      </c>
      <c r="DN6056">
        <f ca="1"/>
        <v>0</v>
      </c>
    </row>
    <row r="6057" spans="111:118">
      <c r="DG6057">
        <f ca="1"/>
        <v>0</v>
      </c>
      <c r="DH6057">
        <f ca="1"/>
        <v>0</v>
      </c>
      <c r="DI6057">
        <f ca="1"/>
        <v>0</v>
      </c>
      <c r="DJ6057">
        <f ca="1"/>
        <v>0</v>
      </c>
      <c r="DK6057">
        <f ca="1"/>
        <v>0</v>
      </c>
      <c r="DL6057">
        <f ca="1"/>
        <v>0</v>
      </c>
      <c r="DM6057">
        <f ca="1"/>
        <v>0</v>
      </c>
      <c r="DN6057">
        <f ca="1"/>
        <v>0</v>
      </c>
    </row>
    <row r="6058" spans="111:118">
      <c r="DG6058">
        <f ca="1"/>
        <v>0</v>
      </c>
      <c r="DH6058">
        <f ca="1"/>
        <v>0</v>
      </c>
      <c r="DI6058">
        <f ca="1"/>
        <v>0</v>
      </c>
      <c r="DJ6058">
        <f ca="1"/>
        <v>0</v>
      </c>
      <c r="DK6058">
        <f ca="1"/>
        <v>0</v>
      </c>
      <c r="DL6058">
        <f ca="1"/>
        <v>0</v>
      </c>
      <c r="DM6058">
        <f ca="1"/>
        <v>0</v>
      </c>
      <c r="DN6058">
        <f ca="1"/>
        <v>0</v>
      </c>
    </row>
    <row r="6059" spans="111:118">
      <c r="DG6059">
        <f ca="1"/>
        <v>0</v>
      </c>
      <c r="DH6059">
        <f ca="1"/>
        <v>0</v>
      </c>
      <c r="DI6059">
        <f ca="1"/>
        <v>0</v>
      </c>
      <c r="DJ6059">
        <f ca="1"/>
        <v>0</v>
      </c>
      <c r="DK6059">
        <f ca="1"/>
        <v>0</v>
      </c>
      <c r="DL6059">
        <f ca="1"/>
        <v>0</v>
      </c>
      <c r="DM6059">
        <f ca="1"/>
        <v>0</v>
      </c>
      <c r="DN6059">
        <f ca="1"/>
        <v>0</v>
      </c>
    </row>
    <row r="6060" spans="111:118">
      <c r="DG6060">
        <f ca="1"/>
        <v>0</v>
      </c>
      <c r="DH6060">
        <f ca="1"/>
        <v>0</v>
      </c>
      <c r="DI6060">
        <f ca="1"/>
        <v>0</v>
      </c>
      <c r="DJ6060">
        <f ca="1"/>
        <v>0</v>
      </c>
      <c r="DK6060">
        <f ca="1"/>
        <v>0</v>
      </c>
      <c r="DL6060">
        <f ca="1"/>
        <v>0</v>
      </c>
      <c r="DM6060">
        <f ca="1"/>
        <v>0</v>
      </c>
      <c r="DN6060">
        <f ca="1"/>
        <v>0</v>
      </c>
    </row>
    <row r="6061" spans="111:118">
      <c r="DG6061">
        <f ca="1"/>
        <v>0</v>
      </c>
      <c r="DH6061">
        <f ca="1"/>
        <v>0</v>
      </c>
      <c r="DI6061">
        <f ca="1"/>
        <v>0</v>
      </c>
      <c r="DJ6061">
        <f ca="1"/>
        <v>0</v>
      </c>
      <c r="DK6061">
        <f ca="1"/>
        <v>0</v>
      </c>
      <c r="DL6061">
        <f ca="1"/>
        <v>0</v>
      </c>
      <c r="DM6061">
        <f ca="1"/>
        <v>0</v>
      </c>
      <c r="DN6061">
        <f ca="1"/>
        <v>0</v>
      </c>
    </row>
    <row r="6062" spans="111:118">
      <c r="DG6062">
        <f ca="1"/>
        <v>0</v>
      </c>
      <c r="DH6062">
        <f ca="1"/>
        <v>0</v>
      </c>
      <c r="DI6062">
        <f ca="1"/>
        <v>0</v>
      </c>
      <c r="DJ6062">
        <f ca="1"/>
        <v>0</v>
      </c>
      <c r="DK6062">
        <f ca="1"/>
        <v>0</v>
      </c>
      <c r="DL6062">
        <f ca="1"/>
        <v>0</v>
      </c>
      <c r="DM6062">
        <f ca="1"/>
        <v>0</v>
      </c>
      <c r="DN6062">
        <f ca="1"/>
        <v>0</v>
      </c>
    </row>
    <row r="6063" spans="111:118">
      <c r="DG6063">
        <f ca="1"/>
        <v>0</v>
      </c>
      <c r="DH6063">
        <f ca="1"/>
        <v>0</v>
      </c>
      <c r="DI6063">
        <f ca="1"/>
        <v>0</v>
      </c>
      <c r="DJ6063">
        <f ca="1"/>
        <v>0</v>
      </c>
      <c r="DK6063">
        <f ca="1"/>
        <v>0</v>
      </c>
      <c r="DL6063">
        <f ca="1"/>
        <v>0</v>
      </c>
      <c r="DM6063">
        <f ca="1"/>
        <v>0</v>
      </c>
      <c r="DN6063">
        <f ca="1"/>
        <v>0</v>
      </c>
    </row>
    <row r="6064" spans="111:118">
      <c r="DG6064">
        <f ca="1"/>
        <v>0</v>
      </c>
      <c r="DH6064">
        <f ca="1"/>
        <v>0</v>
      </c>
      <c r="DI6064">
        <f ca="1"/>
        <v>0</v>
      </c>
      <c r="DJ6064">
        <f ca="1"/>
        <v>0</v>
      </c>
      <c r="DK6064">
        <f ca="1"/>
        <v>0</v>
      </c>
      <c r="DL6064">
        <f ca="1"/>
        <v>0</v>
      </c>
      <c r="DM6064">
        <f ca="1"/>
        <v>0</v>
      </c>
      <c r="DN6064">
        <f ca="1"/>
        <v>0</v>
      </c>
    </row>
    <row r="6065" spans="111:118">
      <c r="DG6065">
        <f ca="1"/>
        <v>0</v>
      </c>
      <c r="DH6065">
        <f ca="1"/>
        <v>0</v>
      </c>
      <c r="DI6065">
        <f ca="1"/>
        <v>0</v>
      </c>
      <c r="DJ6065">
        <f ca="1"/>
        <v>0</v>
      </c>
      <c r="DK6065">
        <f ca="1"/>
        <v>0</v>
      </c>
      <c r="DL6065">
        <f ca="1"/>
        <v>0</v>
      </c>
      <c r="DM6065">
        <f ca="1"/>
        <v>0</v>
      </c>
      <c r="DN6065">
        <f ca="1"/>
        <v>0</v>
      </c>
    </row>
    <row r="6066" spans="111:118">
      <c r="DG6066">
        <f ca="1"/>
        <v>0</v>
      </c>
      <c r="DH6066">
        <f ca="1"/>
        <v>0</v>
      </c>
      <c r="DI6066">
        <f ca="1"/>
        <v>0</v>
      </c>
      <c r="DJ6066">
        <f ca="1"/>
        <v>0</v>
      </c>
      <c r="DK6066">
        <f ca="1"/>
        <v>0</v>
      </c>
      <c r="DL6066">
        <f ca="1"/>
        <v>0</v>
      </c>
      <c r="DM6066">
        <f ca="1"/>
        <v>0</v>
      </c>
      <c r="DN6066">
        <f ca="1"/>
        <v>0</v>
      </c>
    </row>
    <row r="6067" spans="111:118">
      <c r="DG6067">
        <f ca="1"/>
        <v>0</v>
      </c>
      <c r="DH6067">
        <f ca="1"/>
        <v>0</v>
      </c>
      <c r="DI6067">
        <f ca="1"/>
        <v>0</v>
      </c>
      <c r="DJ6067">
        <f ca="1"/>
        <v>0</v>
      </c>
      <c r="DK6067">
        <f ca="1"/>
        <v>0</v>
      </c>
      <c r="DL6067">
        <f ca="1"/>
        <v>0</v>
      </c>
      <c r="DM6067">
        <f ca="1"/>
        <v>0</v>
      </c>
      <c r="DN6067">
        <f ca="1"/>
        <v>0</v>
      </c>
    </row>
    <row r="6068" spans="111:118">
      <c r="DG6068">
        <f ca="1"/>
        <v>0</v>
      </c>
      <c r="DH6068">
        <f ca="1"/>
        <v>0</v>
      </c>
      <c r="DI6068">
        <f ca="1"/>
        <v>0</v>
      </c>
      <c r="DJ6068">
        <f ca="1"/>
        <v>0</v>
      </c>
      <c r="DK6068">
        <f ca="1"/>
        <v>0</v>
      </c>
      <c r="DL6068">
        <f ca="1"/>
        <v>0</v>
      </c>
      <c r="DM6068">
        <f ca="1"/>
        <v>0</v>
      </c>
      <c r="DN6068">
        <f ca="1"/>
        <v>0</v>
      </c>
    </row>
    <row r="6069" spans="111:118">
      <c r="DG6069">
        <f ca="1"/>
        <v>0</v>
      </c>
      <c r="DH6069">
        <f ca="1"/>
        <v>0</v>
      </c>
      <c r="DI6069">
        <f ca="1"/>
        <v>0</v>
      </c>
      <c r="DJ6069">
        <f ca="1"/>
        <v>0</v>
      </c>
      <c r="DK6069">
        <f ca="1"/>
        <v>0</v>
      </c>
      <c r="DL6069">
        <f ca="1"/>
        <v>0</v>
      </c>
      <c r="DM6069">
        <f ca="1"/>
        <v>0</v>
      </c>
      <c r="DN6069">
        <f ca="1"/>
        <v>0</v>
      </c>
    </row>
    <row r="6070" spans="111:118">
      <c r="DG6070">
        <f ca="1"/>
        <v>0</v>
      </c>
      <c r="DH6070">
        <f ca="1"/>
        <v>0</v>
      </c>
      <c r="DI6070">
        <f ca="1"/>
        <v>0</v>
      </c>
      <c r="DJ6070">
        <f ca="1"/>
        <v>0</v>
      </c>
      <c r="DK6070">
        <f ca="1"/>
        <v>0</v>
      </c>
      <c r="DL6070">
        <f ca="1"/>
        <v>0</v>
      </c>
      <c r="DM6070">
        <f ca="1"/>
        <v>0</v>
      </c>
      <c r="DN6070">
        <f ca="1"/>
        <v>0</v>
      </c>
    </row>
    <row r="6071" spans="111:118">
      <c r="DG6071">
        <f ca="1"/>
        <v>0</v>
      </c>
      <c r="DH6071">
        <f ca="1"/>
        <v>0</v>
      </c>
      <c r="DI6071">
        <f ca="1"/>
        <v>0</v>
      </c>
      <c r="DJ6071">
        <f ca="1"/>
        <v>0</v>
      </c>
      <c r="DK6071">
        <f ca="1"/>
        <v>0</v>
      </c>
      <c r="DL6071">
        <f ca="1"/>
        <v>0</v>
      </c>
      <c r="DM6071">
        <f ca="1"/>
        <v>0</v>
      </c>
      <c r="DN6071">
        <f ca="1"/>
        <v>0</v>
      </c>
    </row>
    <row r="6072" spans="111:118">
      <c r="DG6072">
        <f ca="1"/>
        <v>0</v>
      </c>
      <c r="DH6072">
        <f ca="1"/>
        <v>0</v>
      </c>
      <c r="DI6072">
        <f ca="1"/>
        <v>0</v>
      </c>
      <c r="DJ6072">
        <f ca="1"/>
        <v>0</v>
      </c>
      <c r="DK6072">
        <f ca="1"/>
        <v>0</v>
      </c>
      <c r="DL6072">
        <f ca="1"/>
        <v>0</v>
      </c>
      <c r="DM6072">
        <f ca="1"/>
        <v>0</v>
      </c>
      <c r="DN6072">
        <f ca="1"/>
        <v>0</v>
      </c>
    </row>
    <row r="6073" spans="111:118">
      <c r="DG6073">
        <f ca="1"/>
        <v>0</v>
      </c>
      <c r="DH6073">
        <f ca="1"/>
        <v>0</v>
      </c>
      <c r="DI6073">
        <f ca="1"/>
        <v>0</v>
      </c>
      <c r="DJ6073">
        <f ca="1"/>
        <v>0</v>
      </c>
      <c r="DK6073">
        <f ca="1"/>
        <v>0</v>
      </c>
      <c r="DL6073">
        <f ca="1"/>
        <v>0</v>
      </c>
      <c r="DM6073">
        <f ca="1"/>
        <v>0</v>
      </c>
      <c r="DN6073">
        <f ca="1"/>
        <v>0</v>
      </c>
    </row>
    <row r="6074" spans="111:118">
      <c r="DG6074">
        <f ca="1"/>
        <v>0</v>
      </c>
      <c r="DH6074">
        <f ca="1"/>
        <v>0</v>
      </c>
      <c r="DI6074">
        <f ca="1"/>
        <v>0</v>
      </c>
      <c r="DJ6074">
        <f ca="1"/>
        <v>0</v>
      </c>
      <c r="DK6074">
        <f ca="1"/>
        <v>0</v>
      </c>
      <c r="DL6074">
        <f ca="1"/>
        <v>0</v>
      </c>
      <c r="DM6074">
        <f ca="1"/>
        <v>0</v>
      </c>
      <c r="DN6074">
        <f ca="1"/>
        <v>0</v>
      </c>
    </row>
    <row r="6075" spans="111:118">
      <c r="DG6075">
        <f ca="1"/>
        <v>0</v>
      </c>
      <c r="DH6075">
        <f ca="1"/>
        <v>0</v>
      </c>
      <c r="DI6075">
        <f ca="1"/>
        <v>0</v>
      </c>
      <c r="DJ6075">
        <f ca="1"/>
        <v>0</v>
      </c>
      <c r="DK6075">
        <f ca="1"/>
        <v>0</v>
      </c>
      <c r="DL6075">
        <f ca="1"/>
        <v>0</v>
      </c>
      <c r="DM6075">
        <f ca="1"/>
        <v>0</v>
      </c>
      <c r="DN6075">
        <f ca="1"/>
        <v>0</v>
      </c>
    </row>
    <row r="6076" spans="111:118">
      <c r="DG6076">
        <f ca="1"/>
        <v>0</v>
      </c>
      <c r="DH6076">
        <f ca="1"/>
        <v>0</v>
      </c>
      <c r="DI6076">
        <f ca="1"/>
        <v>0</v>
      </c>
      <c r="DJ6076">
        <f ca="1"/>
        <v>0</v>
      </c>
      <c r="DK6076">
        <f ca="1"/>
        <v>0</v>
      </c>
      <c r="DL6076">
        <f ca="1"/>
        <v>0</v>
      </c>
      <c r="DM6076">
        <f ca="1"/>
        <v>0</v>
      </c>
      <c r="DN6076">
        <f ca="1"/>
        <v>0</v>
      </c>
    </row>
    <row r="6077" spans="111:118">
      <c r="DG6077">
        <f ca="1"/>
        <v>0</v>
      </c>
      <c r="DH6077">
        <f ca="1"/>
        <v>0</v>
      </c>
      <c r="DI6077">
        <f ca="1"/>
        <v>0</v>
      </c>
      <c r="DJ6077">
        <f ca="1"/>
        <v>0</v>
      </c>
      <c r="DK6077">
        <f ca="1"/>
        <v>0</v>
      </c>
      <c r="DL6077">
        <f ca="1"/>
        <v>0</v>
      </c>
      <c r="DM6077">
        <f ca="1"/>
        <v>0</v>
      </c>
      <c r="DN6077">
        <f ca="1"/>
        <v>0</v>
      </c>
    </row>
    <row r="6078" spans="111:118">
      <c r="DG6078">
        <f ca="1"/>
        <v>0</v>
      </c>
      <c r="DH6078">
        <f ca="1"/>
        <v>0</v>
      </c>
      <c r="DI6078">
        <f ca="1"/>
        <v>0</v>
      </c>
      <c r="DJ6078">
        <f ca="1"/>
        <v>0</v>
      </c>
      <c r="DK6078">
        <f ca="1"/>
        <v>0</v>
      </c>
      <c r="DL6078">
        <f ca="1"/>
        <v>0</v>
      </c>
      <c r="DM6078">
        <f ca="1"/>
        <v>0</v>
      </c>
      <c r="DN6078">
        <f ca="1"/>
        <v>0</v>
      </c>
    </row>
    <row r="6079" spans="111:118">
      <c r="DG6079">
        <f ca="1"/>
        <v>0</v>
      </c>
      <c r="DH6079">
        <f ca="1"/>
        <v>0</v>
      </c>
      <c r="DI6079">
        <f ca="1"/>
        <v>0</v>
      </c>
      <c r="DJ6079">
        <f ca="1"/>
        <v>0</v>
      </c>
      <c r="DK6079">
        <f ca="1"/>
        <v>0</v>
      </c>
      <c r="DL6079">
        <f ca="1"/>
        <v>0</v>
      </c>
      <c r="DM6079">
        <f ca="1"/>
        <v>0</v>
      </c>
      <c r="DN6079">
        <f ca="1"/>
        <v>0</v>
      </c>
    </row>
    <row r="6080" spans="111:118">
      <c r="DG6080">
        <f ca="1"/>
        <v>0</v>
      </c>
      <c r="DH6080">
        <f ca="1"/>
        <v>0</v>
      </c>
      <c r="DI6080">
        <f ca="1"/>
        <v>0</v>
      </c>
      <c r="DJ6080">
        <f ca="1"/>
        <v>0</v>
      </c>
      <c r="DK6080">
        <f ca="1"/>
        <v>0</v>
      </c>
      <c r="DL6080">
        <f ca="1"/>
        <v>0</v>
      </c>
      <c r="DM6080">
        <f ca="1"/>
        <v>0</v>
      </c>
      <c r="DN6080">
        <f ca="1"/>
        <v>0</v>
      </c>
    </row>
    <row r="6081" spans="111:118">
      <c r="DG6081">
        <f ca="1"/>
        <v>0</v>
      </c>
      <c r="DH6081">
        <f ca="1"/>
        <v>0</v>
      </c>
      <c r="DI6081">
        <f ca="1"/>
        <v>0</v>
      </c>
      <c r="DJ6081">
        <f ca="1"/>
        <v>0</v>
      </c>
      <c r="DK6081">
        <f ca="1"/>
        <v>0</v>
      </c>
      <c r="DL6081">
        <f ca="1"/>
        <v>0</v>
      </c>
      <c r="DM6081">
        <f ca="1"/>
        <v>0</v>
      </c>
      <c r="DN6081">
        <f ca="1"/>
        <v>0</v>
      </c>
    </row>
    <row r="6082" spans="111:118">
      <c r="DG6082">
        <f ca="1"/>
        <v>0</v>
      </c>
      <c r="DH6082">
        <f ca="1"/>
        <v>0</v>
      </c>
      <c r="DI6082">
        <f ca="1"/>
        <v>0</v>
      </c>
      <c r="DJ6082">
        <f ca="1"/>
        <v>0</v>
      </c>
      <c r="DK6082">
        <f ca="1"/>
        <v>0</v>
      </c>
      <c r="DL6082">
        <f ca="1"/>
        <v>0</v>
      </c>
      <c r="DM6082">
        <f ca="1"/>
        <v>0</v>
      </c>
      <c r="DN6082">
        <f ca="1"/>
        <v>0</v>
      </c>
    </row>
    <row r="6083" spans="111:118">
      <c r="DG6083">
        <f ca="1"/>
        <v>0</v>
      </c>
      <c r="DH6083">
        <f ca="1"/>
        <v>0</v>
      </c>
      <c r="DI6083">
        <f ca="1"/>
        <v>0</v>
      </c>
      <c r="DJ6083">
        <f ca="1"/>
        <v>0</v>
      </c>
      <c r="DK6083">
        <f ca="1"/>
        <v>0</v>
      </c>
      <c r="DL6083">
        <f ca="1"/>
        <v>0</v>
      </c>
      <c r="DM6083">
        <f ca="1"/>
        <v>0</v>
      </c>
      <c r="DN6083">
        <f ca="1"/>
        <v>0</v>
      </c>
    </row>
    <row r="6084" spans="111:118">
      <c r="DG6084">
        <f ca="1"/>
        <v>0</v>
      </c>
      <c r="DH6084">
        <f ca="1"/>
        <v>0</v>
      </c>
      <c r="DI6084">
        <f ca="1"/>
        <v>0</v>
      </c>
      <c r="DJ6084">
        <f ca="1"/>
        <v>0</v>
      </c>
      <c r="DK6084">
        <f ca="1"/>
        <v>0</v>
      </c>
      <c r="DL6084">
        <f ca="1"/>
        <v>0</v>
      </c>
      <c r="DM6084">
        <f ca="1"/>
        <v>0</v>
      </c>
      <c r="DN6084">
        <f ca="1"/>
        <v>0</v>
      </c>
    </row>
    <row r="6085" spans="111:118">
      <c r="DG6085">
        <f ca="1"/>
        <v>0</v>
      </c>
      <c r="DH6085">
        <f ca="1"/>
        <v>0</v>
      </c>
      <c r="DI6085">
        <f ca="1"/>
        <v>0</v>
      </c>
      <c r="DJ6085">
        <f ca="1"/>
        <v>0</v>
      </c>
      <c r="DK6085">
        <f ca="1"/>
        <v>0</v>
      </c>
      <c r="DL6085">
        <f ca="1"/>
        <v>0</v>
      </c>
      <c r="DM6085">
        <f ca="1"/>
        <v>0</v>
      </c>
      <c r="DN6085">
        <f ca="1"/>
        <v>0</v>
      </c>
    </row>
    <row r="6086" spans="111:118">
      <c r="DG6086">
        <f ca="1"/>
        <v>0</v>
      </c>
      <c r="DH6086">
        <f ca="1"/>
        <v>0</v>
      </c>
      <c r="DI6086">
        <f ca="1"/>
        <v>0</v>
      </c>
      <c r="DJ6086">
        <f ca="1"/>
        <v>0</v>
      </c>
      <c r="DK6086">
        <f ca="1"/>
        <v>0</v>
      </c>
      <c r="DL6086">
        <f ca="1"/>
        <v>0</v>
      </c>
      <c r="DM6086">
        <f ca="1"/>
        <v>0</v>
      </c>
      <c r="DN6086">
        <f ca="1"/>
        <v>0</v>
      </c>
    </row>
    <row r="6087" spans="111:118">
      <c r="DG6087">
        <f ca="1"/>
        <v>0</v>
      </c>
      <c r="DH6087">
        <f ca="1"/>
        <v>0</v>
      </c>
      <c r="DI6087">
        <f ca="1"/>
        <v>0</v>
      </c>
      <c r="DJ6087">
        <f ca="1"/>
        <v>0</v>
      </c>
      <c r="DK6087">
        <f ca="1"/>
        <v>0</v>
      </c>
      <c r="DL6087">
        <f ca="1"/>
        <v>0</v>
      </c>
      <c r="DM6087">
        <f ca="1"/>
        <v>0</v>
      </c>
      <c r="DN6087">
        <f ca="1"/>
        <v>0</v>
      </c>
    </row>
    <row r="6088" spans="111:118">
      <c r="DG6088">
        <f ca="1"/>
        <v>0</v>
      </c>
      <c r="DH6088">
        <f ca="1"/>
        <v>0</v>
      </c>
      <c r="DI6088">
        <f ca="1"/>
        <v>0</v>
      </c>
      <c r="DJ6088">
        <f ca="1"/>
        <v>0</v>
      </c>
      <c r="DK6088">
        <f ca="1"/>
        <v>0</v>
      </c>
      <c r="DL6088">
        <f ca="1"/>
        <v>0</v>
      </c>
      <c r="DM6088">
        <f ca="1"/>
        <v>0</v>
      </c>
      <c r="DN6088">
        <f ca="1"/>
        <v>0</v>
      </c>
    </row>
    <row r="6089" spans="111:118">
      <c r="DG6089">
        <f ca="1"/>
        <v>0</v>
      </c>
      <c r="DH6089">
        <f ca="1"/>
        <v>0</v>
      </c>
      <c r="DI6089">
        <f ca="1"/>
        <v>0</v>
      </c>
      <c r="DJ6089">
        <f ca="1"/>
        <v>0</v>
      </c>
      <c r="DK6089">
        <f ca="1"/>
        <v>0</v>
      </c>
      <c r="DL6089">
        <f ca="1"/>
        <v>0</v>
      </c>
      <c r="DM6089">
        <f ca="1"/>
        <v>0</v>
      </c>
      <c r="DN6089">
        <f ca="1"/>
        <v>0</v>
      </c>
    </row>
    <row r="6090" spans="111:118">
      <c r="DG6090">
        <f ca="1"/>
        <v>0</v>
      </c>
      <c r="DH6090">
        <f ca="1"/>
        <v>0</v>
      </c>
      <c r="DI6090">
        <f ca="1"/>
        <v>0</v>
      </c>
      <c r="DJ6090">
        <f ca="1"/>
        <v>0</v>
      </c>
      <c r="DK6090">
        <f ca="1"/>
        <v>0</v>
      </c>
      <c r="DL6090">
        <f ca="1"/>
        <v>0</v>
      </c>
      <c r="DM6090">
        <f ca="1"/>
        <v>0</v>
      </c>
      <c r="DN6090">
        <f ca="1"/>
        <v>0</v>
      </c>
    </row>
    <row r="6091" spans="111:118">
      <c r="DG6091">
        <f ca="1"/>
        <v>0</v>
      </c>
      <c r="DH6091">
        <f ca="1"/>
        <v>0</v>
      </c>
      <c r="DI6091">
        <f ca="1"/>
        <v>0</v>
      </c>
      <c r="DJ6091">
        <f ca="1"/>
        <v>0</v>
      </c>
      <c r="DK6091">
        <f ca="1"/>
        <v>0</v>
      </c>
      <c r="DL6091">
        <f ca="1"/>
        <v>0</v>
      </c>
      <c r="DM6091">
        <f ca="1"/>
        <v>0</v>
      </c>
      <c r="DN6091">
        <f ca="1"/>
        <v>0</v>
      </c>
    </row>
    <row r="6092" spans="111:118">
      <c r="DG6092">
        <f ca="1"/>
        <v>0</v>
      </c>
      <c r="DH6092">
        <f ca="1"/>
        <v>0</v>
      </c>
      <c r="DI6092">
        <f ca="1"/>
        <v>0</v>
      </c>
      <c r="DJ6092">
        <f ca="1"/>
        <v>0</v>
      </c>
      <c r="DK6092">
        <f ca="1"/>
        <v>0</v>
      </c>
      <c r="DL6092">
        <f ca="1"/>
        <v>0</v>
      </c>
      <c r="DM6092">
        <f ca="1"/>
        <v>0</v>
      </c>
      <c r="DN6092">
        <f ca="1"/>
        <v>0</v>
      </c>
    </row>
    <row r="6093" spans="111:118">
      <c r="DG6093">
        <f ca="1"/>
        <v>0</v>
      </c>
      <c r="DH6093">
        <f ca="1"/>
        <v>0</v>
      </c>
      <c r="DI6093">
        <f ca="1"/>
        <v>0</v>
      </c>
      <c r="DJ6093">
        <f ca="1"/>
        <v>0</v>
      </c>
      <c r="DK6093">
        <f ca="1"/>
        <v>0</v>
      </c>
      <c r="DL6093">
        <f ca="1"/>
        <v>0</v>
      </c>
      <c r="DM6093">
        <f ca="1"/>
        <v>0</v>
      </c>
      <c r="DN6093">
        <f ca="1"/>
        <v>0</v>
      </c>
    </row>
    <row r="6094" spans="111:118">
      <c r="DG6094">
        <f ca="1"/>
        <v>0</v>
      </c>
      <c r="DH6094">
        <f ca="1"/>
        <v>0</v>
      </c>
      <c r="DI6094">
        <f ca="1"/>
        <v>0</v>
      </c>
      <c r="DJ6094">
        <f ca="1"/>
        <v>0</v>
      </c>
      <c r="DK6094">
        <f ca="1"/>
        <v>0</v>
      </c>
      <c r="DL6094">
        <f ca="1"/>
        <v>0</v>
      </c>
      <c r="DM6094">
        <f ca="1"/>
        <v>0</v>
      </c>
      <c r="DN6094">
        <f ca="1"/>
        <v>0</v>
      </c>
    </row>
    <row r="6095" spans="111:118">
      <c r="DG6095">
        <f ca="1"/>
        <v>0</v>
      </c>
      <c r="DH6095">
        <f ca="1"/>
        <v>0</v>
      </c>
      <c r="DI6095">
        <f ca="1"/>
        <v>0</v>
      </c>
      <c r="DJ6095">
        <f ca="1"/>
        <v>0</v>
      </c>
      <c r="DK6095">
        <f ca="1"/>
        <v>0</v>
      </c>
      <c r="DL6095">
        <f ca="1"/>
        <v>0</v>
      </c>
      <c r="DM6095">
        <f ca="1"/>
        <v>0</v>
      </c>
      <c r="DN6095">
        <f ca="1"/>
        <v>0</v>
      </c>
    </row>
    <row r="6096" spans="111:118">
      <c r="DG6096">
        <f ca="1"/>
        <v>0</v>
      </c>
      <c r="DH6096">
        <f ca="1"/>
        <v>0</v>
      </c>
      <c r="DI6096">
        <f ca="1"/>
        <v>0</v>
      </c>
      <c r="DJ6096">
        <f ca="1"/>
        <v>0</v>
      </c>
      <c r="DK6096">
        <f ca="1"/>
        <v>0</v>
      </c>
      <c r="DL6096">
        <f ca="1"/>
        <v>0</v>
      </c>
      <c r="DM6096">
        <f ca="1"/>
        <v>0</v>
      </c>
      <c r="DN6096">
        <f ca="1"/>
        <v>0</v>
      </c>
    </row>
    <row r="6097" spans="111:118">
      <c r="DG6097">
        <f ca="1"/>
        <v>0</v>
      </c>
      <c r="DH6097">
        <f ca="1"/>
        <v>0</v>
      </c>
      <c r="DI6097">
        <f ca="1"/>
        <v>0</v>
      </c>
      <c r="DJ6097">
        <f ca="1"/>
        <v>0</v>
      </c>
      <c r="DK6097">
        <f ca="1"/>
        <v>0</v>
      </c>
      <c r="DL6097">
        <f ca="1"/>
        <v>0</v>
      </c>
      <c r="DM6097">
        <f ca="1"/>
        <v>0</v>
      </c>
      <c r="DN6097">
        <f ca="1"/>
        <v>0</v>
      </c>
    </row>
    <row r="6098" spans="111:118">
      <c r="DG6098">
        <f ca="1"/>
        <v>0</v>
      </c>
      <c r="DH6098">
        <f ca="1"/>
        <v>0</v>
      </c>
      <c r="DI6098">
        <f ca="1"/>
        <v>0</v>
      </c>
      <c r="DJ6098">
        <f ca="1"/>
        <v>0</v>
      </c>
      <c r="DK6098">
        <f ca="1"/>
        <v>0</v>
      </c>
      <c r="DL6098">
        <f ca="1"/>
        <v>0</v>
      </c>
      <c r="DM6098">
        <f ca="1"/>
        <v>0</v>
      </c>
      <c r="DN6098">
        <f ca="1"/>
        <v>0</v>
      </c>
    </row>
    <row r="6099" spans="111:118">
      <c r="DG6099">
        <f ca="1"/>
        <v>0</v>
      </c>
      <c r="DH6099">
        <f ca="1"/>
        <v>0</v>
      </c>
      <c r="DI6099">
        <f ca="1"/>
        <v>0</v>
      </c>
      <c r="DJ6099">
        <f ca="1"/>
        <v>0</v>
      </c>
      <c r="DK6099">
        <f ca="1"/>
        <v>0</v>
      </c>
      <c r="DL6099">
        <f ca="1"/>
        <v>0</v>
      </c>
      <c r="DM6099">
        <f ca="1"/>
        <v>0</v>
      </c>
      <c r="DN6099">
        <f ca="1"/>
        <v>0</v>
      </c>
    </row>
    <row r="6100" spans="111:118">
      <c r="DG6100">
        <f ca="1"/>
        <v>0</v>
      </c>
      <c r="DH6100">
        <f ca="1"/>
        <v>0</v>
      </c>
      <c r="DI6100">
        <f ca="1"/>
        <v>0</v>
      </c>
      <c r="DJ6100">
        <f ca="1"/>
        <v>0</v>
      </c>
      <c r="DK6100">
        <f ca="1"/>
        <v>0</v>
      </c>
      <c r="DL6100">
        <f ca="1"/>
        <v>0</v>
      </c>
      <c r="DM6100">
        <f ca="1"/>
        <v>0</v>
      </c>
      <c r="DN6100">
        <f ca="1"/>
        <v>0</v>
      </c>
    </row>
    <row r="6101" spans="111:118">
      <c r="DG6101">
        <f ca="1"/>
        <v>0</v>
      </c>
      <c r="DH6101">
        <f ca="1"/>
        <v>0</v>
      </c>
      <c r="DI6101">
        <f ca="1"/>
        <v>0</v>
      </c>
      <c r="DJ6101">
        <f ca="1"/>
        <v>0</v>
      </c>
      <c r="DK6101">
        <f ca="1"/>
        <v>0</v>
      </c>
      <c r="DL6101">
        <f ca="1"/>
        <v>0</v>
      </c>
      <c r="DM6101">
        <f ca="1"/>
        <v>0</v>
      </c>
      <c r="DN6101">
        <f ca="1"/>
        <v>0</v>
      </c>
    </row>
    <row r="6102" spans="111:118">
      <c r="DG6102">
        <f ca="1"/>
        <v>0</v>
      </c>
      <c r="DH6102">
        <f ca="1"/>
        <v>0</v>
      </c>
      <c r="DI6102">
        <f ca="1"/>
        <v>0</v>
      </c>
      <c r="DJ6102">
        <f ca="1"/>
        <v>0</v>
      </c>
      <c r="DK6102">
        <f ca="1"/>
        <v>0</v>
      </c>
      <c r="DL6102">
        <f ca="1"/>
        <v>0</v>
      </c>
      <c r="DM6102">
        <f ca="1"/>
        <v>0</v>
      </c>
      <c r="DN6102">
        <f ca="1"/>
        <v>0</v>
      </c>
    </row>
    <row r="6103" spans="111:118">
      <c r="DG6103">
        <f ca="1"/>
        <v>0</v>
      </c>
      <c r="DH6103">
        <f ca="1"/>
        <v>0</v>
      </c>
      <c r="DI6103">
        <f ca="1"/>
        <v>0</v>
      </c>
      <c r="DJ6103">
        <f ca="1"/>
        <v>0</v>
      </c>
      <c r="DK6103">
        <f ca="1"/>
        <v>0</v>
      </c>
      <c r="DL6103">
        <f ca="1"/>
        <v>0</v>
      </c>
      <c r="DM6103">
        <f ca="1"/>
        <v>0</v>
      </c>
      <c r="DN6103">
        <f ca="1"/>
        <v>0</v>
      </c>
    </row>
    <row r="6104" spans="111:118">
      <c r="DG6104">
        <f ca="1"/>
        <v>0</v>
      </c>
      <c r="DH6104">
        <f ca="1"/>
        <v>0</v>
      </c>
      <c r="DI6104">
        <f ca="1"/>
        <v>0</v>
      </c>
      <c r="DJ6104">
        <f ca="1"/>
        <v>0</v>
      </c>
      <c r="DK6104">
        <f ca="1"/>
        <v>0</v>
      </c>
      <c r="DL6104">
        <f ca="1"/>
        <v>0</v>
      </c>
      <c r="DM6104">
        <f ca="1"/>
        <v>0</v>
      </c>
      <c r="DN6104">
        <f ca="1"/>
        <v>0</v>
      </c>
    </row>
    <row r="6105" spans="111:118">
      <c r="DG6105">
        <f ca="1"/>
        <v>0</v>
      </c>
      <c r="DH6105">
        <f ca="1"/>
        <v>0</v>
      </c>
      <c r="DI6105">
        <f ca="1"/>
        <v>0</v>
      </c>
      <c r="DJ6105">
        <f ca="1"/>
        <v>0</v>
      </c>
      <c r="DK6105">
        <f ca="1"/>
        <v>0</v>
      </c>
      <c r="DL6105">
        <f ca="1"/>
        <v>0</v>
      </c>
      <c r="DM6105">
        <f ca="1"/>
        <v>0</v>
      </c>
      <c r="DN6105">
        <f ca="1"/>
        <v>0</v>
      </c>
    </row>
    <row r="6106" spans="111:118">
      <c r="DG6106">
        <f ca="1"/>
        <v>0</v>
      </c>
      <c r="DH6106">
        <f ca="1"/>
        <v>0</v>
      </c>
      <c r="DI6106">
        <f ca="1"/>
        <v>0</v>
      </c>
      <c r="DJ6106">
        <f ca="1"/>
        <v>0</v>
      </c>
      <c r="DK6106">
        <f ca="1"/>
        <v>0</v>
      </c>
      <c r="DL6106">
        <f ca="1"/>
        <v>0</v>
      </c>
      <c r="DM6106">
        <f ca="1"/>
        <v>0</v>
      </c>
      <c r="DN6106">
        <f ca="1"/>
        <v>0</v>
      </c>
    </row>
    <row r="6107" spans="111:118">
      <c r="DG6107">
        <f ca="1"/>
        <v>0</v>
      </c>
      <c r="DH6107">
        <f ca="1"/>
        <v>0</v>
      </c>
      <c r="DI6107">
        <f ca="1"/>
        <v>0</v>
      </c>
      <c r="DJ6107">
        <f ca="1"/>
        <v>0</v>
      </c>
      <c r="DK6107">
        <f ca="1"/>
        <v>0</v>
      </c>
      <c r="DL6107">
        <f ca="1"/>
        <v>0</v>
      </c>
      <c r="DM6107">
        <f ca="1"/>
        <v>0</v>
      </c>
      <c r="DN6107">
        <f ca="1"/>
        <v>0</v>
      </c>
    </row>
    <row r="6108" spans="111:118">
      <c r="DG6108">
        <f ca="1"/>
        <v>0</v>
      </c>
      <c r="DH6108">
        <f ca="1"/>
        <v>0</v>
      </c>
      <c r="DI6108">
        <f ca="1"/>
        <v>0</v>
      </c>
      <c r="DJ6108">
        <f ca="1"/>
        <v>0</v>
      </c>
      <c r="DK6108">
        <f ca="1"/>
        <v>0</v>
      </c>
      <c r="DL6108">
        <f ca="1"/>
        <v>0</v>
      </c>
      <c r="DM6108">
        <f ca="1"/>
        <v>0</v>
      </c>
      <c r="DN6108">
        <f ca="1"/>
        <v>0</v>
      </c>
    </row>
    <row r="6109" spans="111:118">
      <c r="DG6109">
        <f ca="1"/>
        <v>0</v>
      </c>
      <c r="DH6109">
        <f ca="1"/>
        <v>0</v>
      </c>
      <c r="DI6109">
        <f ca="1"/>
        <v>0</v>
      </c>
      <c r="DJ6109">
        <f ca="1"/>
        <v>0</v>
      </c>
      <c r="DK6109">
        <f ca="1"/>
        <v>0</v>
      </c>
      <c r="DL6109">
        <f ca="1"/>
        <v>0</v>
      </c>
      <c r="DM6109">
        <f ca="1"/>
        <v>0</v>
      </c>
      <c r="DN6109">
        <f ca="1"/>
        <v>0</v>
      </c>
    </row>
    <row r="6110" spans="111:118">
      <c r="DG6110">
        <f ca="1"/>
        <v>0</v>
      </c>
      <c r="DH6110">
        <f ca="1"/>
        <v>0</v>
      </c>
      <c r="DI6110">
        <f ca="1"/>
        <v>0</v>
      </c>
      <c r="DJ6110">
        <f ca="1"/>
        <v>0</v>
      </c>
      <c r="DK6110">
        <f ca="1"/>
        <v>0</v>
      </c>
      <c r="DL6110">
        <f ca="1"/>
        <v>0</v>
      </c>
      <c r="DM6110">
        <f ca="1"/>
        <v>0</v>
      </c>
      <c r="DN6110">
        <f ca="1"/>
        <v>0</v>
      </c>
    </row>
    <row r="6111" spans="111:118">
      <c r="DG6111">
        <f ca="1"/>
        <v>0</v>
      </c>
      <c r="DH6111">
        <f ca="1"/>
        <v>0</v>
      </c>
      <c r="DI6111">
        <f ca="1"/>
        <v>0</v>
      </c>
      <c r="DJ6111">
        <f ca="1"/>
        <v>0</v>
      </c>
      <c r="DK6111">
        <f ca="1"/>
        <v>0</v>
      </c>
      <c r="DL6111">
        <f ca="1"/>
        <v>0</v>
      </c>
      <c r="DM6111">
        <f ca="1"/>
        <v>0</v>
      </c>
      <c r="DN6111">
        <f ca="1"/>
        <v>0</v>
      </c>
    </row>
    <row r="6112" spans="111:118">
      <c r="DG6112">
        <f ca="1"/>
        <v>0</v>
      </c>
      <c r="DH6112">
        <f ca="1"/>
        <v>0</v>
      </c>
      <c r="DI6112">
        <f ca="1"/>
        <v>0</v>
      </c>
      <c r="DJ6112">
        <f ca="1"/>
        <v>0</v>
      </c>
      <c r="DK6112">
        <f ca="1"/>
        <v>0</v>
      </c>
      <c r="DL6112">
        <f ca="1"/>
        <v>0</v>
      </c>
      <c r="DM6112">
        <f ca="1"/>
        <v>0</v>
      </c>
      <c r="DN6112">
        <f ca="1"/>
        <v>0</v>
      </c>
    </row>
    <row r="6113" spans="111:118">
      <c r="DG6113">
        <f ca="1"/>
        <v>0</v>
      </c>
      <c r="DH6113">
        <f ca="1"/>
        <v>0</v>
      </c>
      <c r="DI6113">
        <f ca="1"/>
        <v>0</v>
      </c>
      <c r="DJ6113">
        <f ca="1"/>
        <v>0</v>
      </c>
      <c r="DK6113">
        <f ca="1"/>
        <v>0</v>
      </c>
      <c r="DL6113">
        <f ca="1"/>
        <v>0</v>
      </c>
      <c r="DM6113">
        <f ca="1"/>
        <v>0</v>
      </c>
      <c r="DN6113">
        <f ca="1"/>
        <v>0</v>
      </c>
    </row>
    <row r="6114" spans="111:118">
      <c r="DG6114">
        <f ca="1"/>
        <v>0</v>
      </c>
      <c r="DH6114">
        <f ca="1"/>
        <v>0</v>
      </c>
      <c r="DI6114">
        <f ca="1"/>
        <v>0</v>
      </c>
      <c r="DJ6114">
        <f ca="1"/>
        <v>0</v>
      </c>
      <c r="DK6114">
        <f ca="1"/>
        <v>0</v>
      </c>
      <c r="DL6114">
        <f ca="1"/>
        <v>0</v>
      </c>
      <c r="DM6114">
        <f ca="1"/>
        <v>0</v>
      </c>
      <c r="DN6114">
        <f ca="1"/>
        <v>0</v>
      </c>
    </row>
    <row r="6115" spans="111:118">
      <c r="DG6115">
        <f ca="1"/>
        <v>0</v>
      </c>
      <c r="DH6115">
        <f ca="1"/>
        <v>0</v>
      </c>
      <c r="DI6115">
        <f ca="1"/>
        <v>0</v>
      </c>
      <c r="DJ6115">
        <f ca="1"/>
        <v>0</v>
      </c>
      <c r="DK6115">
        <f ca="1"/>
        <v>0</v>
      </c>
      <c r="DL6115">
        <f ca="1"/>
        <v>0</v>
      </c>
      <c r="DM6115">
        <f ca="1"/>
        <v>0</v>
      </c>
      <c r="DN6115">
        <f ca="1"/>
        <v>0</v>
      </c>
    </row>
    <row r="6116" spans="111:118">
      <c r="DG6116">
        <f ca="1"/>
        <v>0</v>
      </c>
      <c r="DH6116">
        <f ca="1"/>
        <v>0</v>
      </c>
      <c r="DI6116">
        <f ca="1"/>
        <v>0</v>
      </c>
      <c r="DJ6116">
        <f ca="1"/>
        <v>0</v>
      </c>
      <c r="DK6116">
        <f ca="1"/>
        <v>0</v>
      </c>
      <c r="DL6116">
        <f ca="1"/>
        <v>0</v>
      </c>
      <c r="DM6116">
        <f ca="1"/>
        <v>0</v>
      </c>
      <c r="DN6116">
        <f ca="1"/>
        <v>0</v>
      </c>
    </row>
    <row r="6117" spans="111:118">
      <c r="DG6117">
        <f ca="1"/>
        <v>0</v>
      </c>
      <c r="DH6117">
        <f ca="1"/>
        <v>0</v>
      </c>
      <c r="DI6117">
        <f ca="1"/>
        <v>0</v>
      </c>
      <c r="DJ6117">
        <f ca="1"/>
        <v>0</v>
      </c>
      <c r="DK6117">
        <f ca="1"/>
        <v>0</v>
      </c>
      <c r="DL6117">
        <f ca="1"/>
        <v>0</v>
      </c>
      <c r="DM6117">
        <f ca="1"/>
        <v>0</v>
      </c>
      <c r="DN6117">
        <f ca="1"/>
        <v>0</v>
      </c>
    </row>
    <row r="6118" spans="111:118">
      <c r="DG6118">
        <f ca="1"/>
        <v>0</v>
      </c>
      <c r="DH6118">
        <f ca="1"/>
        <v>0</v>
      </c>
      <c r="DI6118">
        <f ca="1"/>
        <v>0</v>
      </c>
      <c r="DJ6118">
        <f ca="1"/>
        <v>0</v>
      </c>
      <c r="DK6118">
        <f ca="1"/>
        <v>0</v>
      </c>
      <c r="DL6118">
        <f ca="1"/>
        <v>0</v>
      </c>
      <c r="DM6118">
        <f ca="1"/>
        <v>0</v>
      </c>
      <c r="DN6118">
        <f ca="1"/>
        <v>0</v>
      </c>
    </row>
    <row r="6119" spans="111:118">
      <c r="DG6119">
        <f ca="1"/>
        <v>0</v>
      </c>
      <c r="DH6119">
        <f ca="1"/>
        <v>0</v>
      </c>
      <c r="DI6119">
        <f ca="1"/>
        <v>0</v>
      </c>
      <c r="DJ6119">
        <f ca="1"/>
        <v>0</v>
      </c>
      <c r="DK6119">
        <f ca="1"/>
        <v>0</v>
      </c>
      <c r="DL6119">
        <f ca="1"/>
        <v>0</v>
      </c>
      <c r="DM6119">
        <f ca="1"/>
        <v>0</v>
      </c>
      <c r="DN6119">
        <f ca="1"/>
        <v>0</v>
      </c>
    </row>
    <row r="6120" spans="111:118">
      <c r="DG6120">
        <f ca="1"/>
        <v>0</v>
      </c>
      <c r="DH6120">
        <f ca="1"/>
        <v>0</v>
      </c>
      <c r="DI6120">
        <f ca="1"/>
        <v>0</v>
      </c>
      <c r="DJ6120">
        <f ca="1"/>
        <v>0</v>
      </c>
      <c r="DK6120">
        <f ca="1"/>
        <v>0</v>
      </c>
      <c r="DL6120">
        <f ca="1"/>
        <v>0</v>
      </c>
      <c r="DM6120">
        <f ca="1"/>
        <v>0</v>
      </c>
      <c r="DN6120">
        <f ca="1"/>
        <v>0</v>
      </c>
    </row>
    <row r="6121" spans="111:118">
      <c r="DG6121">
        <f ca="1"/>
        <v>0</v>
      </c>
      <c r="DH6121">
        <f ca="1"/>
        <v>0</v>
      </c>
      <c r="DI6121">
        <f ca="1"/>
        <v>0</v>
      </c>
      <c r="DJ6121">
        <f ca="1"/>
        <v>0</v>
      </c>
      <c r="DK6121">
        <f ca="1"/>
        <v>0</v>
      </c>
      <c r="DL6121">
        <f ca="1"/>
        <v>0</v>
      </c>
      <c r="DM6121">
        <f ca="1"/>
        <v>0</v>
      </c>
      <c r="DN6121">
        <f ca="1"/>
        <v>0</v>
      </c>
    </row>
    <row r="6122" spans="111:118">
      <c r="DG6122">
        <f ca="1"/>
        <v>0</v>
      </c>
      <c r="DH6122">
        <f ca="1"/>
        <v>0</v>
      </c>
      <c r="DI6122">
        <f ca="1"/>
        <v>0</v>
      </c>
      <c r="DJ6122">
        <f ca="1"/>
        <v>0</v>
      </c>
      <c r="DK6122">
        <f ca="1"/>
        <v>0</v>
      </c>
      <c r="DL6122">
        <f ca="1"/>
        <v>0</v>
      </c>
      <c r="DM6122">
        <f ca="1"/>
        <v>0</v>
      </c>
      <c r="DN6122">
        <f ca="1"/>
        <v>0</v>
      </c>
    </row>
    <row r="6123" spans="111:118">
      <c r="DG6123">
        <f ca="1"/>
        <v>0</v>
      </c>
      <c r="DH6123">
        <f ca="1"/>
        <v>0</v>
      </c>
      <c r="DI6123">
        <f ca="1"/>
        <v>0</v>
      </c>
      <c r="DJ6123">
        <f ca="1"/>
        <v>0</v>
      </c>
      <c r="DK6123">
        <f ca="1"/>
        <v>0</v>
      </c>
      <c r="DL6123">
        <f ca="1"/>
        <v>0</v>
      </c>
      <c r="DM6123">
        <f ca="1"/>
        <v>0</v>
      </c>
      <c r="DN6123">
        <f ca="1"/>
        <v>0</v>
      </c>
    </row>
    <row r="6124" spans="111:118">
      <c r="DG6124">
        <f ca="1"/>
        <v>0</v>
      </c>
      <c r="DH6124">
        <f ca="1"/>
        <v>0</v>
      </c>
      <c r="DI6124">
        <f ca="1"/>
        <v>0</v>
      </c>
      <c r="DJ6124">
        <f ca="1"/>
        <v>0</v>
      </c>
      <c r="DK6124">
        <f ca="1"/>
        <v>0</v>
      </c>
      <c r="DL6124">
        <f ca="1"/>
        <v>0</v>
      </c>
      <c r="DM6124">
        <f ca="1"/>
        <v>0</v>
      </c>
      <c r="DN6124">
        <f ca="1"/>
        <v>0</v>
      </c>
    </row>
    <row r="6125" spans="111:118">
      <c r="DG6125">
        <f ca="1"/>
        <v>0</v>
      </c>
      <c r="DH6125">
        <f ca="1"/>
        <v>0</v>
      </c>
      <c r="DI6125">
        <f ca="1"/>
        <v>0</v>
      </c>
      <c r="DJ6125">
        <f ca="1"/>
        <v>0</v>
      </c>
      <c r="DK6125">
        <f ca="1"/>
        <v>0</v>
      </c>
      <c r="DL6125">
        <f ca="1"/>
        <v>0</v>
      </c>
      <c r="DM6125">
        <f ca="1"/>
        <v>0</v>
      </c>
      <c r="DN6125">
        <f ca="1"/>
        <v>0</v>
      </c>
    </row>
    <row r="6126" spans="111:118">
      <c r="DG6126">
        <f ca="1"/>
        <v>0</v>
      </c>
      <c r="DH6126">
        <f ca="1"/>
        <v>0</v>
      </c>
      <c r="DI6126">
        <f ca="1"/>
        <v>0</v>
      </c>
      <c r="DJ6126">
        <f ca="1"/>
        <v>0</v>
      </c>
      <c r="DK6126">
        <f ca="1"/>
        <v>0</v>
      </c>
      <c r="DL6126">
        <f ca="1"/>
        <v>0</v>
      </c>
      <c r="DM6126">
        <f ca="1"/>
        <v>0</v>
      </c>
      <c r="DN6126">
        <f ca="1"/>
        <v>0</v>
      </c>
    </row>
    <row r="6127" spans="111:118">
      <c r="DG6127">
        <f ca="1"/>
        <v>0</v>
      </c>
      <c r="DH6127">
        <f ca="1"/>
        <v>0</v>
      </c>
      <c r="DI6127">
        <f ca="1"/>
        <v>0</v>
      </c>
      <c r="DJ6127">
        <f ca="1"/>
        <v>0</v>
      </c>
      <c r="DK6127">
        <f ca="1"/>
        <v>0</v>
      </c>
      <c r="DL6127">
        <f ca="1"/>
        <v>0</v>
      </c>
      <c r="DM6127">
        <f ca="1"/>
        <v>0</v>
      </c>
      <c r="DN6127">
        <f ca="1"/>
        <v>0</v>
      </c>
    </row>
    <row r="6128" spans="111:118">
      <c r="DG6128">
        <f ca="1"/>
        <v>0</v>
      </c>
      <c r="DH6128">
        <f ca="1"/>
        <v>0</v>
      </c>
      <c r="DI6128">
        <f ca="1"/>
        <v>0</v>
      </c>
      <c r="DJ6128">
        <f ca="1"/>
        <v>0</v>
      </c>
      <c r="DK6128">
        <f ca="1"/>
        <v>0</v>
      </c>
      <c r="DL6128">
        <f ca="1"/>
        <v>0</v>
      </c>
      <c r="DM6128">
        <f ca="1"/>
        <v>0</v>
      </c>
      <c r="DN6128">
        <f ca="1"/>
        <v>0</v>
      </c>
    </row>
    <row r="6129" spans="111:118">
      <c r="DG6129">
        <f ca="1"/>
        <v>0</v>
      </c>
      <c r="DH6129">
        <f ca="1"/>
        <v>0</v>
      </c>
      <c r="DI6129">
        <f ca="1"/>
        <v>0</v>
      </c>
      <c r="DJ6129">
        <f ca="1"/>
        <v>0</v>
      </c>
      <c r="DK6129">
        <f ca="1"/>
        <v>0</v>
      </c>
      <c r="DL6129">
        <f ca="1"/>
        <v>0</v>
      </c>
      <c r="DM6129">
        <f ca="1"/>
        <v>0</v>
      </c>
      <c r="DN6129">
        <f ca="1"/>
        <v>0</v>
      </c>
    </row>
    <row r="6130" spans="111:118">
      <c r="DG6130">
        <f ca="1"/>
        <v>0</v>
      </c>
      <c r="DH6130">
        <f ca="1"/>
        <v>0</v>
      </c>
      <c r="DI6130">
        <f ca="1"/>
        <v>0</v>
      </c>
      <c r="DJ6130">
        <f ca="1"/>
        <v>0</v>
      </c>
      <c r="DK6130">
        <f ca="1"/>
        <v>0</v>
      </c>
      <c r="DL6130">
        <f ca="1"/>
        <v>0</v>
      </c>
      <c r="DM6130">
        <f ca="1"/>
        <v>0</v>
      </c>
      <c r="DN6130">
        <f ca="1"/>
        <v>0</v>
      </c>
    </row>
    <row r="6131" spans="111:118">
      <c r="DG6131">
        <f ca="1"/>
        <v>0</v>
      </c>
      <c r="DH6131">
        <f ca="1"/>
        <v>0</v>
      </c>
      <c r="DI6131">
        <f ca="1"/>
        <v>0</v>
      </c>
      <c r="DJ6131">
        <f ca="1"/>
        <v>0</v>
      </c>
      <c r="DK6131">
        <f ca="1"/>
        <v>0</v>
      </c>
      <c r="DL6131">
        <f ca="1"/>
        <v>0</v>
      </c>
      <c r="DM6131">
        <f ca="1"/>
        <v>0</v>
      </c>
      <c r="DN6131">
        <f ca="1"/>
        <v>0</v>
      </c>
    </row>
    <row r="6132" spans="111:118">
      <c r="DG6132">
        <f ca="1"/>
        <v>0</v>
      </c>
      <c r="DH6132">
        <f ca="1"/>
        <v>0</v>
      </c>
      <c r="DI6132">
        <f ca="1"/>
        <v>0</v>
      </c>
      <c r="DJ6132">
        <f ca="1"/>
        <v>0</v>
      </c>
      <c r="DK6132">
        <f ca="1"/>
        <v>0</v>
      </c>
      <c r="DL6132">
        <f ca="1"/>
        <v>0</v>
      </c>
      <c r="DM6132">
        <f ca="1"/>
        <v>0</v>
      </c>
      <c r="DN6132">
        <f ca="1"/>
        <v>0</v>
      </c>
    </row>
    <row r="6133" spans="111:118">
      <c r="DG6133">
        <f ca="1"/>
        <v>0</v>
      </c>
      <c r="DH6133">
        <f ca="1"/>
        <v>0</v>
      </c>
      <c r="DI6133">
        <f ca="1"/>
        <v>0</v>
      </c>
      <c r="DJ6133">
        <f ca="1"/>
        <v>0</v>
      </c>
      <c r="DK6133">
        <f ca="1"/>
        <v>0</v>
      </c>
      <c r="DL6133">
        <f ca="1"/>
        <v>0</v>
      </c>
      <c r="DM6133">
        <f ca="1"/>
        <v>0</v>
      </c>
      <c r="DN6133">
        <f ca="1"/>
        <v>0</v>
      </c>
    </row>
    <row r="6134" spans="111:118">
      <c r="DG6134">
        <f ca="1"/>
        <v>0</v>
      </c>
      <c r="DH6134">
        <f ca="1"/>
        <v>0</v>
      </c>
      <c r="DI6134">
        <f ca="1"/>
        <v>0</v>
      </c>
      <c r="DJ6134">
        <f ca="1"/>
        <v>0</v>
      </c>
      <c r="DK6134">
        <f ca="1"/>
        <v>0</v>
      </c>
      <c r="DL6134">
        <f ca="1"/>
        <v>0</v>
      </c>
      <c r="DM6134">
        <f ca="1"/>
        <v>0</v>
      </c>
      <c r="DN6134">
        <f ca="1"/>
        <v>0</v>
      </c>
    </row>
    <row r="6135" spans="111:118">
      <c r="DG6135">
        <f ca="1"/>
        <v>0</v>
      </c>
      <c r="DH6135">
        <f ca="1"/>
        <v>0</v>
      </c>
      <c r="DI6135">
        <f ca="1"/>
        <v>0</v>
      </c>
      <c r="DJ6135">
        <f ca="1"/>
        <v>0</v>
      </c>
      <c r="DK6135">
        <f ca="1"/>
        <v>0</v>
      </c>
      <c r="DL6135">
        <f ca="1"/>
        <v>0</v>
      </c>
      <c r="DM6135">
        <f ca="1"/>
        <v>0</v>
      </c>
      <c r="DN6135">
        <f ca="1"/>
        <v>0</v>
      </c>
    </row>
    <row r="6136" spans="111:118">
      <c r="DG6136">
        <f ca="1"/>
        <v>0</v>
      </c>
      <c r="DH6136">
        <f ca="1"/>
        <v>0</v>
      </c>
      <c r="DI6136">
        <f ca="1"/>
        <v>0</v>
      </c>
      <c r="DJ6136">
        <f ca="1"/>
        <v>0</v>
      </c>
      <c r="DK6136">
        <f ca="1"/>
        <v>0</v>
      </c>
      <c r="DL6136">
        <f ca="1"/>
        <v>0</v>
      </c>
      <c r="DM6136">
        <f ca="1"/>
        <v>0</v>
      </c>
      <c r="DN6136">
        <f ca="1"/>
        <v>0</v>
      </c>
    </row>
    <row r="6137" spans="111:118">
      <c r="DG6137">
        <f ca="1"/>
        <v>0</v>
      </c>
      <c r="DH6137">
        <f ca="1"/>
        <v>0</v>
      </c>
      <c r="DI6137">
        <f ca="1"/>
        <v>0</v>
      </c>
      <c r="DJ6137">
        <f ca="1"/>
        <v>0</v>
      </c>
      <c r="DK6137">
        <f ca="1"/>
        <v>0</v>
      </c>
      <c r="DL6137">
        <f ca="1"/>
        <v>0</v>
      </c>
      <c r="DM6137">
        <f ca="1"/>
        <v>0</v>
      </c>
      <c r="DN6137">
        <f ca="1"/>
        <v>0</v>
      </c>
    </row>
    <row r="6138" spans="111:118">
      <c r="DG6138">
        <f ca="1"/>
        <v>0</v>
      </c>
      <c r="DH6138">
        <f ca="1"/>
        <v>0</v>
      </c>
      <c r="DI6138">
        <f ca="1"/>
        <v>0</v>
      </c>
      <c r="DJ6138">
        <f ca="1"/>
        <v>0</v>
      </c>
      <c r="DK6138">
        <f ca="1"/>
        <v>0</v>
      </c>
      <c r="DL6138">
        <f ca="1"/>
        <v>0</v>
      </c>
      <c r="DM6138">
        <f ca="1"/>
        <v>0</v>
      </c>
      <c r="DN6138">
        <f ca="1"/>
        <v>0</v>
      </c>
    </row>
    <row r="6139" spans="111:118">
      <c r="DG6139">
        <f ca="1"/>
        <v>0</v>
      </c>
      <c r="DH6139">
        <f ca="1"/>
        <v>0</v>
      </c>
      <c r="DI6139">
        <f ca="1"/>
        <v>0</v>
      </c>
      <c r="DJ6139">
        <f ca="1"/>
        <v>0</v>
      </c>
      <c r="DK6139">
        <f ca="1"/>
        <v>0</v>
      </c>
      <c r="DL6139">
        <f ca="1"/>
        <v>0</v>
      </c>
      <c r="DM6139">
        <f ca="1"/>
        <v>0</v>
      </c>
      <c r="DN6139">
        <f ca="1"/>
        <v>0</v>
      </c>
    </row>
    <row r="6140" spans="111:118">
      <c r="DG6140">
        <f ca="1"/>
        <v>0</v>
      </c>
      <c r="DH6140">
        <f ca="1"/>
        <v>0</v>
      </c>
      <c r="DI6140">
        <f ca="1"/>
        <v>0</v>
      </c>
      <c r="DJ6140">
        <f ca="1"/>
        <v>0</v>
      </c>
      <c r="DK6140">
        <f ca="1"/>
        <v>0</v>
      </c>
      <c r="DL6140">
        <f ca="1"/>
        <v>0</v>
      </c>
      <c r="DM6140">
        <f ca="1"/>
        <v>0</v>
      </c>
      <c r="DN6140">
        <f ca="1"/>
        <v>0</v>
      </c>
    </row>
    <row r="6141" spans="111:118">
      <c r="DG6141">
        <f ca="1"/>
        <v>0</v>
      </c>
      <c r="DH6141">
        <f ca="1"/>
        <v>0</v>
      </c>
      <c r="DI6141">
        <f ca="1"/>
        <v>0</v>
      </c>
      <c r="DJ6141">
        <f ca="1"/>
        <v>0</v>
      </c>
      <c r="DK6141">
        <f ca="1"/>
        <v>0</v>
      </c>
      <c r="DL6141">
        <f ca="1"/>
        <v>0</v>
      </c>
      <c r="DM6141">
        <f ca="1"/>
        <v>0</v>
      </c>
      <c r="DN6141">
        <f ca="1"/>
        <v>0</v>
      </c>
    </row>
    <row r="6142" spans="111:118">
      <c r="DG6142">
        <f ca="1"/>
        <v>0</v>
      </c>
      <c r="DH6142">
        <f ca="1"/>
        <v>0</v>
      </c>
      <c r="DI6142">
        <f ca="1"/>
        <v>0</v>
      </c>
      <c r="DJ6142">
        <f ca="1"/>
        <v>0</v>
      </c>
      <c r="DK6142">
        <f ca="1"/>
        <v>0</v>
      </c>
      <c r="DL6142">
        <f ca="1"/>
        <v>0</v>
      </c>
      <c r="DM6142">
        <f ca="1"/>
        <v>0</v>
      </c>
      <c r="DN6142">
        <f ca="1"/>
        <v>0</v>
      </c>
    </row>
    <row r="6143" spans="111:118">
      <c r="DG6143">
        <f ca="1"/>
        <v>0</v>
      </c>
      <c r="DH6143">
        <f ca="1"/>
        <v>0</v>
      </c>
      <c r="DI6143">
        <f ca="1"/>
        <v>0</v>
      </c>
      <c r="DJ6143">
        <f ca="1"/>
        <v>0</v>
      </c>
      <c r="DK6143">
        <f ca="1"/>
        <v>0</v>
      </c>
      <c r="DL6143">
        <f ca="1"/>
        <v>0</v>
      </c>
      <c r="DM6143">
        <f ca="1"/>
        <v>0</v>
      </c>
      <c r="DN6143">
        <f ca="1"/>
        <v>0</v>
      </c>
    </row>
    <row r="6144" spans="111:118">
      <c r="DG6144">
        <f ca="1"/>
        <v>0</v>
      </c>
      <c r="DH6144">
        <f ca="1"/>
        <v>0</v>
      </c>
      <c r="DI6144">
        <f ca="1"/>
        <v>0</v>
      </c>
      <c r="DJ6144">
        <f ca="1"/>
        <v>0</v>
      </c>
      <c r="DK6144">
        <f ca="1"/>
        <v>0</v>
      </c>
      <c r="DL6144">
        <f ca="1"/>
        <v>0</v>
      </c>
      <c r="DM6144">
        <f ca="1"/>
        <v>0</v>
      </c>
      <c r="DN6144">
        <f ca="1"/>
        <v>0</v>
      </c>
    </row>
    <row r="6145" spans="111:118">
      <c r="DG6145">
        <f ca="1"/>
        <v>0</v>
      </c>
      <c r="DH6145">
        <f ca="1"/>
        <v>0</v>
      </c>
      <c r="DI6145">
        <f ca="1"/>
        <v>0</v>
      </c>
      <c r="DJ6145">
        <f ca="1"/>
        <v>0</v>
      </c>
      <c r="DK6145">
        <f ca="1"/>
        <v>0</v>
      </c>
      <c r="DL6145">
        <f ca="1"/>
        <v>0</v>
      </c>
      <c r="DM6145">
        <f ca="1"/>
        <v>0</v>
      </c>
      <c r="DN6145">
        <f ca="1"/>
        <v>0</v>
      </c>
    </row>
    <row r="6146" spans="111:118">
      <c r="DG6146">
        <f ca="1"/>
        <v>0</v>
      </c>
      <c r="DH6146">
        <f ca="1"/>
        <v>0</v>
      </c>
      <c r="DI6146">
        <f ca="1"/>
        <v>0</v>
      </c>
      <c r="DJ6146">
        <f ca="1"/>
        <v>0</v>
      </c>
      <c r="DK6146">
        <f ca="1"/>
        <v>0</v>
      </c>
      <c r="DL6146">
        <f ca="1"/>
        <v>0</v>
      </c>
      <c r="DM6146">
        <f ca="1"/>
        <v>0</v>
      </c>
      <c r="DN6146">
        <f ca="1"/>
        <v>0</v>
      </c>
    </row>
    <row r="6147" spans="111:118">
      <c r="DG6147">
        <f ca="1"/>
        <v>0</v>
      </c>
      <c r="DH6147">
        <f ca="1"/>
        <v>0</v>
      </c>
      <c r="DI6147">
        <f ca="1"/>
        <v>0</v>
      </c>
      <c r="DJ6147">
        <f ca="1"/>
        <v>0</v>
      </c>
      <c r="DK6147">
        <f ca="1"/>
        <v>0</v>
      </c>
      <c r="DL6147">
        <f ca="1"/>
        <v>0</v>
      </c>
      <c r="DM6147">
        <f ca="1"/>
        <v>0</v>
      </c>
      <c r="DN6147">
        <f ca="1"/>
        <v>0</v>
      </c>
    </row>
    <row r="6148" spans="111:118">
      <c r="DG6148">
        <f ca="1"/>
        <v>0</v>
      </c>
      <c r="DH6148">
        <f ca="1"/>
        <v>0</v>
      </c>
      <c r="DI6148">
        <f ca="1"/>
        <v>0</v>
      </c>
      <c r="DJ6148">
        <f ca="1"/>
        <v>0</v>
      </c>
      <c r="DK6148">
        <f ca="1"/>
        <v>0</v>
      </c>
      <c r="DL6148">
        <f ca="1"/>
        <v>0</v>
      </c>
      <c r="DM6148">
        <f ca="1"/>
        <v>0</v>
      </c>
      <c r="DN6148">
        <f ca="1"/>
        <v>0</v>
      </c>
    </row>
    <row r="6149" spans="111:118">
      <c r="DG6149">
        <f ca="1"/>
        <v>0</v>
      </c>
      <c r="DH6149">
        <f ca="1"/>
        <v>0</v>
      </c>
      <c r="DI6149">
        <f ca="1"/>
        <v>0</v>
      </c>
      <c r="DJ6149">
        <f ca="1"/>
        <v>0</v>
      </c>
      <c r="DK6149">
        <f ca="1"/>
        <v>0</v>
      </c>
      <c r="DL6149">
        <f ca="1"/>
        <v>0</v>
      </c>
      <c r="DM6149">
        <f ca="1"/>
        <v>0</v>
      </c>
      <c r="DN6149">
        <f ca="1"/>
        <v>0</v>
      </c>
    </row>
    <row r="6150" spans="111:118">
      <c r="DG6150">
        <f ca="1"/>
        <v>0</v>
      </c>
      <c r="DH6150">
        <f ca="1"/>
        <v>0</v>
      </c>
      <c r="DI6150">
        <f ca="1"/>
        <v>0</v>
      </c>
      <c r="DJ6150">
        <f ca="1"/>
        <v>0</v>
      </c>
      <c r="DK6150">
        <f ca="1"/>
        <v>0</v>
      </c>
      <c r="DL6150">
        <f ca="1"/>
        <v>0</v>
      </c>
      <c r="DM6150">
        <f ca="1"/>
        <v>0</v>
      </c>
      <c r="DN6150">
        <f ca="1"/>
        <v>0</v>
      </c>
    </row>
    <row r="6151" spans="111:118">
      <c r="DG6151">
        <f ca="1"/>
        <v>0</v>
      </c>
      <c r="DH6151">
        <f ca="1"/>
        <v>0</v>
      </c>
      <c r="DI6151">
        <f ca="1"/>
        <v>0</v>
      </c>
      <c r="DJ6151">
        <f ca="1"/>
        <v>0</v>
      </c>
      <c r="DK6151">
        <f ca="1"/>
        <v>0</v>
      </c>
      <c r="DL6151">
        <f ca="1"/>
        <v>0</v>
      </c>
      <c r="DM6151">
        <f ca="1"/>
        <v>0</v>
      </c>
      <c r="DN6151">
        <f ca="1"/>
        <v>0</v>
      </c>
    </row>
    <row r="6152" spans="111:118">
      <c r="DG6152">
        <f ca="1"/>
        <v>0</v>
      </c>
      <c r="DH6152">
        <f ca="1"/>
        <v>0</v>
      </c>
      <c r="DI6152">
        <f ca="1"/>
        <v>0</v>
      </c>
      <c r="DJ6152">
        <f ca="1"/>
        <v>0</v>
      </c>
      <c r="DK6152">
        <f ca="1"/>
        <v>0</v>
      </c>
      <c r="DL6152">
        <f ca="1"/>
        <v>0</v>
      </c>
      <c r="DM6152">
        <f ca="1"/>
        <v>0</v>
      </c>
      <c r="DN6152">
        <f ca="1"/>
        <v>0</v>
      </c>
    </row>
    <row r="6153" spans="111:118">
      <c r="DG6153">
        <f ca="1"/>
        <v>0</v>
      </c>
      <c r="DH6153">
        <f ca="1"/>
        <v>0</v>
      </c>
      <c r="DI6153">
        <f ca="1"/>
        <v>0</v>
      </c>
      <c r="DJ6153">
        <f ca="1"/>
        <v>0</v>
      </c>
      <c r="DK6153">
        <f ca="1"/>
        <v>0</v>
      </c>
      <c r="DL6153">
        <f ca="1"/>
        <v>0</v>
      </c>
      <c r="DM6153">
        <f ca="1"/>
        <v>0</v>
      </c>
      <c r="DN6153">
        <f ca="1"/>
        <v>0</v>
      </c>
    </row>
    <row r="6154" spans="111:118">
      <c r="DG6154">
        <f ca="1"/>
        <v>0</v>
      </c>
      <c r="DH6154">
        <f ca="1"/>
        <v>0</v>
      </c>
      <c r="DI6154">
        <f ca="1"/>
        <v>0</v>
      </c>
      <c r="DJ6154">
        <f ca="1"/>
        <v>0</v>
      </c>
      <c r="DK6154">
        <f ca="1"/>
        <v>0</v>
      </c>
      <c r="DL6154">
        <f ca="1"/>
        <v>0</v>
      </c>
      <c r="DM6154">
        <f ca="1"/>
        <v>0</v>
      </c>
      <c r="DN6154">
        <f ca="1"/>
        <v>0</v>
      </c>
    </row>
    <row r="6155" spans="111:118">
      <c r="DG6155">
        <f ca="1"/>
        <v>0</v>
      </c>
      <c r="DH6155">
        <f ca="1"/>
        <v>0</v>
      </c>
      <c r="DI6155">
        <f ca="1"/>
        <v>0</v>
      </c>
      <c r="DJ6155">
        <f ca="1"/>
        <v>0</v>
      </c>
      <c r="DK6155">
        <f ca="1"/>
        <v>0</v>
      </c>
      <c r="DL6155">
        <f ca="1"/>
        <v>0</v>
      </c>
      <c r="DM6155">
        <f ca="1"/>
        <v>0</v>
      </c>
      <c r="DN6155">
        <f ca="1"/>
        <v>0</v>
      </c>
    </row>
    <row r="6156" spans="111:118">
      <c r="DG6156">
        <f ca="1"/>
        <v>0</v>
      </c>
      <c r="DH6156">
        <f ca="1"/>
        <v>0</v>
      </c>
      <c r="DI6156">
        <f ca="1"/>
        <v>0</v>
      </c>
      <c r="DJ6156">
        <f ca="1"/>
        <v>0</v>
      </c>
      <c r="DK6156">
        <f ca="1"/>
        <v>0</v>
      </c>
      <c r="DL6156">
        <f ca="1"/>
        <v>0</v>
      </c>
      <c r="DM6156">
        <f ca="1"/>
        <v>0</v>
      </c>
      <c r="DN6156">
        <f ca="1"/>
        <v>0</v>
      </c>
    </row>
    <row r="6157" spans="111:118">
      <c r="DG6157">
        <f ca="1"/>
        <v>0</v>
      </c>
      <c r="DH6157">
        <f ca="1"/>
        <v>0</v>
      </c>
      <c r="DI6157">
        <f ca="1"/>
        <v>0</v>
      </c>
      <c r="DJ6157">
        <f ca="1"/>
        <v>0</v>
      </c>
      <c r="DK6157">
        <f ca="1"/>
        <v>0</v>
      </c>
      <c r="DL6157">
        <f ca="1"/>
        <v>0</v>
      </c>
      <c r="DM6157">
        <f ca="1"/>
        <v>0</v>
      </c>
      <c r="DN6157">
        <f ca="1"/>
        <v>0</v>
      </c>
    </row>
    <row r="6158" spans="111:118">
      <c r="DG6158">
        <f ca="1"/>
        <v>0</v>
      </c>
      <c r="DH6158">
        <f ca="1"/>
        <v>0</v>
      </c>
      <c r="DI6158">
        <f ca="1"/>
        <v>0</v>
      </c>
      <c r="DJ6158">
        <f ca="1"/>
        <v>0</v>
      </c>
      <c r="DK6158">
        <f ca="1"/>
        <v>0</v>
      </c>
      <c r="DL6158">
        <f ca="1"/>
        <v>0</v>
      </c>
      <c r="DM6158">
        <f ca="1"/>
        <v>0</v>
      </c>
      <c r="DN6158">
        <f ca="1"/>
        <v>0</v>
      </c>
    </row>
    <row r="6159" spans="111:118">
      <c r="DG6159">
        <f ca="1"/>
        <v>0</v>
      </c>
      <c r="DH6159">
        <f ca="1"/>
        <v>0</v>
      </c>
      <c r="DI6159">
        <f ca="1"/>
        <v>0</v>
      </c>
      <c r="DJ6159">
        <f ca="1"/>
        <v>0</v>
      </c>
      <c r="DK6159">
        <f ca="1"/>
        <v>0</v>
      </c>
      <c r="DL6159">
        <f ca="1"/>
        <v>0</v>
      </c>
      <c r="DM6159">
        <f ca="1"/>
        <v>0</v>
      </c>
      <c r="DN6159">
        <f ca="1"/>
        <v>0</v>
      </c>
    </row>
    <row r="6160" spans="111:118">
      <c r="DG6160">
        <f ca="1"/>
        <v>0</v>
      </c>
      <c r="DH6160">
        <f ca="1"/>
        <v>0</v>
      </c>
      <c r="DI6160">
        <f ca="1"/>
        <v>0</v>
      </c>
      <c r="DJ6160">
        <f ca="1"/>
        <v>0</v>
      </c>
      <c r="DK6160">
        <f ca="1"/>
        <v>0</v>
      </c>
      <c r="DL6160">
        <f ca="1"/>
        <v>0</v>
      </c>
      <c r="DM6160">
        <f ca="1"/>
        <v>0</v>
      </c>
      <c r="DN6160">
        <f ca="1"/>
        <v>0</v>
      </c>
    </row>
    <row r="6161" spans="111:118">
      <c r="DG6161">
        <f ca="1"/>
        <v>0</v>
      </c>
      <c r="DH6161">
        <f ca="1"/>
        <v>0</v>
      </c>
      <c r="DI6161">
        <f ca="1"/>
        <v>0</v>
      </c>
      <c r="DJ6161">
        <f ca="1"/>
        <v>0</v>
      </c>
      <c r="DK6161">
        <f ca="1"/>
        <v>0</v>
      </c>
      <c r="DL6161">
        <f ca="1"/>
        <v>0</v>
      </c>
      <c r="DM6161">
        <f ca="1"/>
        <v>0</v>
      </c>
      <c r="DN6161">
        <f ca="1"/>
        <v>0</v>
      </c>
    </row>
    <row r="6162" spans="111:118">
      <c r="DG6162">
        <f ca="1"/>
        <v>0</v>
      </c>
      <c r="DH6162">
        <f ca="1"/>
        <v>0</v>
      </c>
      <c r="DI6162">
        <f ca="1"/>
        <v>0</v>
      </c>
      <c r="DJ6162">
        <f ca="1"/>
        <v>0</v>
      </c>
      <c r="DK6162">
        <f ca="1"/>
        <v>0</v>
      </c>
      <c r="DL6162">
        <f ca="1"/>
        <v>0</v>
      </c>
      <c r="DM6162">
        <f ca="1"/>
        <v>0</v>
      </c>
      <c r="DN6162">
        <f ca="1"/>
        <v>0</v>
      </c>
    </row>
    <row r="6163" spans="111:118">
      <c r="DG6163">
        <f ca="1"/>
        <v>0</v>
      </c>
      <c r="DH6163">
        <f ca="1"/>
        <v>0</v>
      </c>
      <c r="DI6163">
        <f ca="1"/>
        <v>0</v>
      </c>
      <c r="DJ6163">
        <f ca="1"/>
        <v>0</v>
      </c>
      <c r="DK6163">
        <f ca="1"/>
        <v>0</v>
      </c>
      <c r="DL6163">
        <f ca="1"/>
        <v>0</v>
      </c>
      <c r="DM6163">
        <f ca="1"/>
        <v>0</v>
      </c>
      <c r="DN6163">
        <f ca="1"/>
        <v>0</v>
      </c>
    </row>
    <row r="6164" spans="111:118">
      <c r="DG6164">
        <f ca="1"/>
        <v>0</v>
      </c>
      <c r="DH6164">
        <f ca="1"/>
        <v>0</v>
      </c>
      <c r="DI6164">
        <f ca="1"/>
        <v>0</v>
      </c>
      <c r="DJ6164">
        <f ca="1"/>
        <v>0</v>
      </c>
      <c r="DK6164">
        <f ca="1"/>
        <v>0</v>
      </c>
      <c r="DL6164">
        <f ca="1"/>
        <v>0</v>
      </c>
      <c r="DM6164">
        <f ca="1"/>
        <v>0</v>
      </c>
      <c r="DN6164">
        <f ca="1"/>
        <v>0</v>
      </c>
    </row>
    <row r="6165" spans="111:118">
      <c r="DG6165">
        <f ca="1"/>
        <v>0</v>
      </c>
      <c r="DH6165">
        <f ca="1"/>
        <v>0</v>
      </c>
      <c r="DI6165">
        <f ca="1"/>
        <v>0</v>
      </c>
      <c r="DJ6165">
        <f ca="1"/>
        <v>0</v>
      </c>
      <c r="DK6165">
        <f ca="1"/>
        <v>0</v>
      </c>
      <c r="DL6165">
        <f ca="1"/>
        <v>0</v>
      </c>
      <c r="DM6165">
        <f ca="1"/>
        <v>0</v>
      </c>
      <c r="DN6165">
        <f ca="1"/>
        <v>0</v>
      </c>
    </row>
    <row r="6166" spans="111:118">
      <c r="DG6166">
        <f ca="1"/>
        <v>0</v>
      </c>
      <c r="DH6166">
        <f ca="1"/>
        <v>0</v>
      </c>
      <c r="DI6166">
        <f ca="1"/>
        <v>0</v>
      </c>
      <c r="DJ6166">
        <f ca="1"/>
        <v>0</v>
      </c>
      <c r="DK6166">
        <f ca="1"/>
        <v>0</v>
      </c>
      <c r="DL6166">
        <f ca="1"/>
        <v>0</v>
      </c>
      <c r="DM6166">
        <f ca="1"/>
        <v>0</v>
      </c>
      <c r="DN6166">
        <f ca="1"/>
        <v>0</v>
      </c>
    </row>
    <row r="6167" spans="111:118">
      <c r="DG6167">
        <f ca="1"/>
        <v>0</v>
      </c>
      <c r="DH6167">
        <f ca="1"/>
        <v>0</v>
      </c>
      <c r="DI6167">
        <f ca="1"/>
        <v>0</v>
      </c>
      <c r="DJ6167">
        <f ca="1"/>
        <v>0</v>
      </c>
      <c r="DK6167">
        <f ca="1"/>
        <v>0</v>
      </c>
      <c r="DL6167">
        <f ca="1"/>
        <v>0</v>
      </c>
      <c r="DM6167">
        <f ca="1"/>
        <v>0</v>
      </c>
      <c r="DN6167">
        <f ca="1"/>
        <v>0</v>
      </c>
    </row>
    <row r="6168" spans="111:118">
      <c r="DG6168">
        <f ca="1"/>
        <v>0</v>
      </c>
      <c r="DH6168">
        <f ca="1"/>
        <v>0</v>
      </c>
      <c r="DI6168">
        <f ca="1"/>
        <v>0</v>
      </c>
      <c r="DJ6168">
        <f ca="1"/>
        <v>0</v>
      </c>
      <c r="DK6168">
        <f ca="1"/>
        <v>0</v>
      </c>
      <c r="DL6168">
        <f ca="1"/>
        <v>0</v>
      </c>
      <c r="DM6168">
        <f ca="1"/>
        <v>0</v>
      </c>
      <c r="DN6168">
        <f ca="1"/>
        <v>0</v>
      </c>
    </row>
    <row r="6169" spans="111:118">
      <c r="DG6169">
        <f ca="1"/>
        <v>0</v>
      </c>
      <c r="DH6169">
        <f ca="1"/>
        <v>0</v>
      </c>
      <c r="DI6169">
        <f ca="1"/>
        <v>0</v>
      </c>
      <c r="DJ6169">
        <f ca="1"/>
        <v>0</v>
      </c>
      <c r="DK6169">
        <f ca="1"/>
        <v>0</v>
      </c>
      <c r="DL6169">
        <f ca="1"/>
        <v>0</v>
      </c>
      <c r="DM6169">
        <f ca="1"/>
        <v>0</v>
      </c>
      <c r="DN6169">
        <f ca="1"/>
        <v>0</v>
      </c>
    </row>
    <row r="6170" spans="111:118">
      <c r="DG6170">
        <f ca="1"/>
        <v>0</v>
      </c>
      <c r="DH6170">
        <f ca="1"/>
        <v>0</v>
      </c>
      <c r="DI6170">
        <f ca="1"/>
        <v>0</v>
      </c>
      <c r="DJ6170">
        <f ca="1"/>
        <v>0</v>
      </c>
      <c r="DK6170">
        <f ca="1"/>
        <v>0</v>
      </c>
      <c r="DL6170">
        <f ca="1"/>
        <v>0</v>
      </c>
      <c r="DM6170">
        <f ca="1"/>
        <v>0</v>
      </c>
      <c r="DN6170">
        <f ca="1"/>
        <v>0</v>
      </c>
    </row>
    <row r="6171" spans="111:118">
      <c r="DG6171">
        <f ca="1"/>
        <v>0</v>
      </c>
      <c r="DH6171">
        <f ca="1"/>
        <v>0</v>
      </c>
      <c r="DI6171">
        <f ca="1"/>
        <v>0</v>
      </c>
      <c r="DJ6171">
        <f ca="1"/>
        <v>0</v>
      </c>
      <c r="DK6171">
        <f ca="1"/>
        <v>0</v>
      </c>
      <c r="DL6171">
        <f ca="1"/>
        <v>0</v>
      </c>
      <c r="DM6171">
        <f ca="1"/>
        <v>0</v>
      </c>
      <c r="DN6171">
        <f ca="1"/>
        <v>0</v>
      </c>
    </row>
    <row r="6172" spans="111:118">
      <c r="DG6172">
        <f ca="1"/>
        <v>0</v>
      </c>
      <c r="DH6172">
        <f ca="1"/>
        <v>0</v>
      </c>
      <c r="DI6172">
        <f ca="1"/>
        <v>0</v>
      </c>
      <c r="DJ6172">
        <f ca="1"/>
        <v>0</v>
      </c>
      <c r="DK6172">
        <f ca="1"/>
        <v>0</v>
      </c>
      <c r="DL6172">
        <f ca="1"/>
        <v>0</v>
      </c>
      <c r="DM6172">
        <f ca="1"/>
        <v>0</v>
      </c>
      <c r="DN6172">
        <f ca="1"/>
        <v>0</v>
      </c>
    </row>
    <row r="6173" spans="111:118">
      <c r="DG6173">
        <f ca="1"/>
        <v>0</v>
      </c>
      <c r="DH6173">
        <f ca="1"/>
        <v>0</v>
      </c>
      <c r="DI6173">
        <f ca="1"/>
        <v>0</v>
      </c>
      <c r="DJ6173">
        <f ca="1"/>
        <v>0</v>
      </c>
      <c r="DK6173">
        <f ca="1"/>
        <v>0</v>
      </c>
      <c r="DL6173">
        <f ca="1"/>
        <v>0</v>
      </c>
      <c r="DM6173">
        <f ca="1"/>
        <v>0</v>
      </c>
      <c r="DN6173">
        <f ca="1"/>
        <v>0</v>
      </c>
    </row>
    <row r="6174" spans="111:118">
      <c r="DG6174">
        <f ca="1"/>
        <v>0</v>
      </c>
      <c r="DH6174">
        <f ca="1"/>
        <v>0</v>
      </c>
      <c r="DI6174">
        <f ca="1"/>
        <v>0</v>
      </c>
      <c r="DJ6174">
        <f ca="1"/>
        <v>0</v>
      </c>
      <c r="DK6174">
        <f ca="1"/>
        <v>0</v>
      </c>
      <c r="DL6174">
        <f ca="1"/>
        <v>0</v>
      </c>
      <c r="DM6174">
        <f ca="1"/>
        <v>0</v>
      </c>
      <c r="DN6174">
        <f ca="1"/>
        <v>0</v>
      </c>
    </row>
    <row r="6175" spans="111:118">
      <c r="DG6175">
        <f ca="1"/>
        <v>0</v>
      </c>
      <c r="DH6175">
        <f ca="1"/>
        <v>0</v>
      </c>
      <c r="DI6175">
        <f ca="1"/>
        <v>0</v>
      </c>
      <c r="DJ6175">
        <f ca="1"/>
        <v>0</v>
      </c>
      <c r="DK6175">
        <f ca="1"/>
        <v>0</v>
      </c>
      <c r="DL6175">
        <f ca="1"/>
        <v>0</v>
      </c>
      <c r="DM6175">
        <f ca="1"/>
        <v>0</v>
      </c>
      <c r="DN6175">
        <f ca="1"/>
        <v>0</v>
      </c>
    </row>
    <row r="6176" spans="111:118">
      <c r="DG6176">
        <f ca="1"/>
        <v>0</v>
      </c>
      <c r="DH6176">
        <f ca="1"/>
        <v>0</v>
      </c>
      <c r="DI6176">
        <f ca="1"/>
        <v>0</v>
      </c>
      <c r="DJ6176">
        <f ca="1"/>
        <v>0</v>
      </c>
      <c r="DK6176">
        <f ca="1"/>
        <v>0</v>
      </c>
      <c r="DL6176">
        <f ca="1"/>
        <v>0</v>
      </c>
      <c r="DM6176">
        <f ca="1"/>
        <v>0</v>
      </c>
      <c r="DN6176">
        <f ca="1"/>
        <v>0</v>
      </c>
    </row>
    <row r="6177" spans="111:118">
      <c r="DG6177">
        <f ca="1"/>
        <v>0</v>
      </c>
      <c r="DH6177">
        <f ca="1"/>
        <v>0</v>
      </c>
      <c r="DI6177">
        <f ca="1"/>
        <v>0</v>
      </c>
      <c r="DJ6177">
        <f ca="1"/>
        <v>0</v>
      </c>
      <c r="DK6177">
        <f ca="1"/>
        <v>0</v>
      </c>
      <c r="DL6177">
        <f ca="1"/>
        <v>0</v>
      </c>
      <c r="DM6177">
        <f ca="1"/>
        <v>0</v>
      </c>
      <c r="DN6177">
        <f ca="1"/>
        <v>0</v>
      </c>
    </row>
    <row r="6178" spans="111:118">
      <c r="DG6178">
        <f ca="1"/>
        <v>0</v>
      </c>
      <c r="DH6178">
        <f ca="1"/>
        <v>0</v>
      </c>
      <c r="DI6178">
        <f ca="1"/>
        <v>0</v>
      </c>
      <c r="DJ6178">
        <f ca="1"/>
        <v>0</v>
      </c>
      <c r="DK6178">
        <f ca="1"/>
        <v>0</v>
      </c>
      <c r="DL6178">
        <f ca="1"/>
        <v>0</v>
      </c>
      <c r="DM6178">
        <f ca="1"/>
        <v>0</v>
      </c>
      <c r="DN6178">
        <f ca="1"/>
        <v>0</v>
      </c>
    </row>
    <row r="6179" spans="111:118">
      <c r="DG6179">
        <f ca="1"/>
        <v>0</v>
      </c>
      <c r="DH6179">
        <f ca="1"/>
        <v>0</v>
      </c>
      <c r="DI6179">
        <f ca="1"/>
        <v>0</v>
      </c>
      <c r="DJ6179">
        <f ca="1"/>
        <v>0</v>
      </c>
      <c r="DK6179">
        <f ca="1"/>
        <v>0</v>
      </c>
      <c r="DL6179">
        <f ca="1"/>
        <v>0</v>
      </c>
      <c r="DM6179">
        <f ca="1"/>
        <v>0</v>
      </c>
      <c r="DN6179">
        <f ca="1"/>
        <v>0</v>
      </c>
    </row>
    <row r="6180" spans="111:118">
      <c r="DG6180">
        <f ca="1"/>
        <v>0</v>
      </c>
      <c r="DH6180">
        <f ca="1"/>
        <v>0</v>
      </c>
      <c r="DI6180">
        <f ca="1"/>
        <v>0</v>
      </c>
      <c r="DJ6180">
        <f ca="1"/>
        <v>0</v>
      </c>
      <c r="DK6180">
        <f ca="1"/>
        <v>0</v>
      </c>
      <c r="DL6180">
        <f ca="1"/>
        <v>0</v>
      </c>
      <c r="DM6180">
        <f ca="1"/>
        <v>0</v>
      </c>
      <c r="DN6180">
        <f ca="1"/>
        <v>0</v>
      </c>
    </row>
    <row r="6181" spans="111:118">
      <c r="DG6181">
        <f ca="1"/>
        <v>0</v>
      </c>
      <c r="DH6181">
        <f ca="1"/>
        <v>0</v>
      </c>
      <c r="DI6181">
        <f ca="1"/>
        <v>0</v>
      </c>
      <c r="DJ6181">
        <f ca="1"/>
        <v>0</v>
      </c>
      <c r="DK6181">
        <f ca="1"/>
        <v>0</v>
      </c>
      <c r="DL6181">
        <f ca="1"/>
        <v>0</v>
      </c>
      <c r="DM6181">
        <f ca="1"/>
        <v>0</v>
      </c>
      <c r="DN6181">
        <f ca="1"/>
        <v>0</v>
      </c>
    </row>
    <row r="6182" spans="111:118">
      <c r="DG6182">
        <f ca="1"/>
        <v>0</v>
      </c>
      <c r="DH6182">
        <f ca="1"/>
        <v>0</v>
      </c>
      <c r="DI6182">
        <f ca="1"/>
        <v>0</v>
      </c>
      <c r="DJ6182">
        <f ca="1"/>
        <v>0</v>
      </c>
      <c r="DK6182">
        <f ca="1"/>
        <v>0</v>
      </c>
      <c r="DL6182">
        <f ca="1"/>
        <v>0</v>
      </c>
      <c r="DM6182">
        <f ca="1"/>
        <v>0</v>
      </c>
      <c r="DN6182">
        <f ca="1"/>
        <v>0</v>
      </c>
    </row>
    <row r="6183" spans="111:118">
      <c r="DG6183">
        <f ca="1"/>
        <v>0</v>
      </c>
      <c r="DH6183">
        <f ca="1"/>
        <v>0</v>
      </c>
      <c r="DI6183">
        <f ca="1"/>
        <v>0</v>
      </c>
      <c r="DJ6183">
        <f ca="1"/>
        <v>0</v>
      </c>
      <c r="DK6183">
        <f ca="1"/>
        <v>0</v>
      </c>
      <c r="DL6183">
        <f ca="1"/>
        <v>0</v>
      </c>
      <c r="DM6183">
        <f ca="1"/>
        <v>0</v>
      </c>
      <c r="DN6183">
        <f ca="1"/>
        <v>0</v>
      </c>
    </row>
    <row r="6184" spans="111:118">
      <c r="DG6184">
        <f ca="1"/>
        <v>0</v>
      </c>
      <c r="DH6184">
        <f ca="1"/>
        <v>0</v>
      </c>
      <c r="DI6184">
        <f ca="1"/>
        <v>0</v>
      </c>
      <c r="DJ6184">
        <f ca="1"/>
        <v>0</v>
      </c>
      <c r="DK6184">
        <f ca="1"/>
        <v>0</v>
      </c>
      <c r="DL6184">
        <f ca="1"/>
        <v>0</v>
      </c>
      <c r="DM6184">
        <f ca="1"/>
        <v>0</v>
      </c>
      <c r="DN6184">
        <f ca="1"/>
        <v>0</v>
      </c>
    </row>
    <row r="6185" spans="111:118">
      <c r="DG6185">
        <f ca="1"/>
        <v>0</v>
      </c>
      <c r="DH6185">
        <f ca="1"/>
        <v>0</v>
      </c>
      <c r="DI6185">
        <f ca="1"/>
        <v>0</v>
      </c>
      <c r="DJ6185">
        <f ca="1"/>
        <v>0</v>
      </c>
      <c r="DK6185">
        <f ca="1"/>
        <v>0</v>
      </c>
      <c r="DL6185">
        <f ca="1"/>
        <v>0</v>
      </c>
      <c r="DM6185">
        <f ca="1"/>
        <v>0</v>
      </c>
      <c r="DN6185">
        <f ca="1"/>
        <v>0</v>
      </c>
    </row>
    <row r="6186" spans="111:118">
      <c r="DG6186">
        <f ca="1"/>
        <v>0</v>
      </c>
      <c r="DH6186">
        <f ca="1"/>
        <v>0</v>
      </c>
      <c r="DI6186">
        <f ca="1"/>
        <v>0</v>
      </c>
      <c r="DJ6186">
        <f ca="1"/>
        <v>0</v>
      </c>
      <c r="DK6186">
        <f ca="1"/>
        <v>0</v>
      </c>
      <c r="DL6186">
        <f ca="1"/>
        <v>0</v>
      </c>
      <c r="DM6186">
        <f ca="1"/>
        <v>0</v>
      </c>
      <c r="DN6186">
        <f ca="1"/>
        <v>0</v>
      </c>
    </row>
    <row r="6187" spans="111:118">
      <c r="DG6187">
        <f ca="1"/>
        <v>0</v>
      </c>
      <c r="DH6187">
        <f ca="1"/>
        <v>0</v>
      </c>
      <c r="DI6187">
        <f ca="1"/>
        <v>0</v>
      </c>
      <c r="DJ6187">
        <f ca="1"/>
        <v>0</v>
      </c>
      <c r="DK6187">
        <f ca="1"/>
        <v>0</v>
      </c>
      <c r="DL6187">
        <f ca="1"/>
        <v>0</v>
      </c>
      <c r="DM6187">
        <f ca="1"/>
        <v>0</v>
      </c>
      <c r="DN6187">
        <f ca="1"/>
        <v>0</v>
      </c>
    </row>
    <row r="6188" spans="111:118">
      <c r="DG6188">
        <f ca="1"/>
        <v>0</v>
      </c>
      <c r="DH6188">
        <f ca="1"/>
        <v>0</v>
      </c>
      <c r="DI6188">
        <f ca="1"/>
        <v>0</v>
      </c>
      <c r="DJ6188">
        <f ca="1"/>
        <v>0</v>
      </c>
      <c r="DK6188">
        <f ca="1"/>
        <v>0</v>
      </c>
      <c r="DL6188">
        <f ca="1"/>
        <v>0</v>
      </c>
      <c r="DM6188">
        <f ca="1"/>
        <v>0</v>
      </c>
      <c r="DN6188">
        <f ca="1"/>
        <v>0</v>
      </c>
    </row>
    <row r="6189" spans="111:118">
      <c r="DG6189">
        <f ca="1"/>
        <v>0</v>
      </c>
      <c r="DH6189">
        <f ca="1"/>
        <v>0</v>
      </c>
      <c r="DI6189">
        <f ca="1"/>
        <v>0</v>
      </c>
      <c r="DJ6189">
        <f ca="1"/>
        <v>0</v>
      </c>
      <c r="DK6189">
        <f ca="1"/>
        <v>0</v>
      </c>
      <c r="DL6189">
        <f ca="1"/>
        <v>0</v>
      </c>
      <c r="DM6189">
        <f ca="1"/>
        <v>0</v>
      </c>
      <c r="DN6189">
        <f ca="1"/>
        <v>0</v>
      </c>
    </row>
    <row r="6190" spans="111:118">
      <c r="DG6190">
        <f ca="1"/>
        <v>0</v>
      </c>
      <c r="DH6190">
        <f ca="1"/>
        <v>0</v>
      </c>
      <c r="DI6190">
        <f ca="1"/>
        <v>0</v>
      </c>
      <c r="DJ6190">
        <f ca="1"/>
        <v>0</v>
      </c>
      <c r="DK6190">
        <f ca="1"/>
        <v>0</v>
      </c>
      <c r="DL6190">
        <f ca="1"/>
        <v>0</v>
      </c>
      <c r="DM6190">
        <f ca="1"/>
        <v>0</v>
      </c>
      <c r="DN6190">
        <f ca="1"/>
        <v>0</v>
      </c>
    </row>
    <row r="6191" spans="111:118">
      <c r="DG6191">
        <f ca="1"/>
        <v>0</v>
      </c>
      <c r="DH6191">
        <f ca="1"/>
        <v>0</v>
      </c>
      <c r="DI6191">
        <f ca="1"/>
        <v>0</v>
      </c>
      <c r="DJ6191">
        <f ca="1"/>
        <v>0</v>
      </c>
      <c r="DK6191">
        <f ca="1"/>
        <v>0</v>
      </c>
      <c r="DL6191">
        <f ca="1"/>
        <v>0</v>
      </c>
      <c r="DM6191">
        <f ca="1"/>
        <v>0</v>
      </c>
      <c r="DN6191">
        <f ca="1"/>
        <v>0</v>
      </c>
    </row>
    <row r="6192" spans="111:118">
      <c r="DG6192">
        <f ca="1"/>
        <v>0</v>
      </c>
      <c r="DH6192">
        <f ca="1"/>
        <v>0</v>
      </c>
      <c r="DI6192">
        <f ca="1"/>
        <v>0</v>
      </c>
      <c r="DJ6192">
        <f ca="1"/>
        <v>0</v>
      </c>
      <c r="DK6192">
        <f ca="1"/>
        <v>0</v>
      </c>
      <c r="DL6192">
        <f ca="1"/>
        <v>0</v>
      </c>
      <c r="DM6192">
        <f ca="1"/>
        <v>0</v>
      </c>
      <c r="DN6192">
        <f ca="1"/>
        <v>0</v>
      </c>
    </row>
    <row r="6193" spans="111:118">
      <c r="DG6193">
        <f ca="1"/>
        <v>0</v>
      </c>
      <c r="DH6193">
        <f ca="1"/>
        <v>0</v>
      </c>
      <c r="DI6193">
        <f ca="1"/>
        <v>0</v>
      </c>
      <c r="DJ6193">
        <f ca="1"/>
        <v>0</v>
      </c>
      <c r="DK6193">
        <f ca="1"/>
        <v>0</v>
      </c>
      <c r="DL6193">
        <f ca="1"/>
        <v>0</v>
      </c>
      <c r="DM6193">
        <f ca="1"/>
        <v>0</v>
      </c>
      <c r="DN6193">
        <f ca="1"/>
        <v>0</v>
      </c>
    </row>
    <row r="6194" spans="111:118">
      <c r="DG6194">
        <f ca="1"/>
        <v>0</v>
      </c>
      <c r="DH6194">
        <f ca="1"/>
        <v>0</v>
      </c>
      <c r="DI6194">
        <f ca="1"/>
        <v>0</v>
      </c>
      <c r="DJ6194">
        <f ca="1"/>
        <v>0</v>
      </c>
      <c r="DK6194">
        <f ca="1"/>
        <v>0</v>
      </c>
      <c r="DL6194">
        <f ca="1"/>
        <v>0</v>
      </c>
      <c r="DM6194">
        <f ca="1"/>
        <v>0</v>
      </c>
      <c r="DN6194">
        <f ca="1"/>
        <v>0</v>
      </c>
    </row>
    <row r="6195" spans="111:118">
      <c r="DG6195">
        <f ca="1"/>
        <v>0</v>
      </c>
      <c r="DH6195">
        <f ca="1"/>
        <v>0</v>
      </c>
      <c r="DI6195">
        <f ca="1"/>
        <v>0</v>
      </c>
      <c r="DJ6195">
        <f ca="1"/>
        <v>0</v>
      </c>
      <c r="DK6195">
        <f ca="1"/>
        <v>0</v>
      </c>
      <c r="DL6195">
        <f ca="1"/>
        <v>0</v>
      </c>
      <c r="DM6195">
        <f ca="1"/>
        <v>0</v>
      </c>
      <c r="DN6195">
        <f ca="1"/>
        <v>0</v>
      </c>
    </row>
    <row r="6196" spans="111:118">
      <c r="DG6196">
        <f ca="1"/>
        <v>0</v>
      </c>
      <c r="DH6196">
        <f ca="1"/>
        <v>0</v>
      </c>
      <c r="DI6196">
        <f ca="1"/>
        <v>0</v>
      </c>
      <c r="DJ6196">
        <f ca="1"/>
        <v>0</v>
      </c>
      <c r="DK6196">
        <f ca="1"/>
        <v>0</v>
      </c>
      <c r="DL6196">
        <f ca="1"/>
        <v>0</v>
      </c>
      <c r="DM6196">
        <f ca="1"/>
        <v>0</v>
      </c>
      <c r="DN6196">
        <f ca="1"/>
        <v>0</v>
      </c>
    </row>
    <row r="6197" spans="111:118">
      <c r="DG6197">
        <f ca="1"/>
        <v>0</v>
      </c>
      <c r="DH6197">
        <f ca="1"/>
        <v>0</v>
      </c>
      <c r="DI6197">
        <f ca="1"/>
        <v>0</v>
      </c>
      <c r="DJ6197">
        <f ca="1"/>
        <v>0</v>
      </c>
      <c r="DK6197">
        <f ca="1"/>
        <v>0</v>
      </c>
      <c r="DL6197">
        <f ca="1"/>
        <v>0</v>
      </c>
      <c r="DM6197">
        <f ca="1"/>
        <v>0</v>
      </c>
      <c r="DN6197">
        <f ca="1"/>
        <v>0</v>
      </c>
    </row>
    <row r="6198" spans="111:118">
      <c r="DG6198">
        <f ca="1"/>
        <v>0</v>
      </c>
      <c r="DH6198">
        <f ca="1"/>
        <v>0</v>
      </c>
      <c r="DI6198">
        <f ca="1"/>
        <v>0</v>
      </c>
      <c r="DJ6198">
        <f ca="1"/>
        <v>0</v>
      </c>
      <c r="DK6198">
        <f ca="1"/>
        <v>0</v>
      </c>
      <c r="DL6198">
        <f ca="1"/>
        <v>0</v>
      </c>
      <c r="DM6198">
        <f ca="1"/>
        <v>0</v>
      </c>
      <c r="DN6198">
        <f ca="1"/>
        <v>0</v>
      </c>
    </row>
    <row r="6199" spans="111:118">
      <c r="DG6199">
        <f ca="1"/>
        <v>0</v>
      </c>
      <c r="DH6199">
        <f ca="1"/>
        <v>0</v>
      </c>
      <c r="DI6199">
        <f ca="1"/>
        <v>0</v>
      </c>
      <c r="DJ6199">
        <f ca="1"/>
        <v>0</v>
      </c>
      <c r="DK6199">
        <f ca="1"/>
        <v>0</v>
      </c>
      <c r="DL6199">
        <f ca="1"/>
        <v>0</v>
      </c>
      <c r="DM6199">
        <f ca="1"/>
        <v>0</v>
      </c>
      <c r="DN6199">
        <f ca="1"/>
        <v>0</v>
      </c>
    </row>
    <row r="6200" spans="111:118">
      <c r="DG6200">
        <f ca="1"/>
        <v>0</v>
      </c>
      <c r="DH6200">
        <f ca="1"/>
        <v>0</v>
      </c>
      <c r="DI6200">
        <f ca="1"/>
        <v>0</v>
      </c>
      <c r="DJ6200">
        <f ca="1"/>
        <v>0</v>
      </c>
      <c r="DK6200">
        <f ca="1"/>
        <v>0</v>
      </c>
      <c r="DL6200">
        <f ca="1"/>
        <v>0</v>
      </c>
      <c r="DM6200">
        <f ca="1"/>
        <v>0</v>
      </c>
      <c r="DN6200">
        <f ca="1"/>
        <v>0</v>
      </c>
    </row>
    <row r="6201" spans="111:118">
      <c r="DG6201">
        <f ca="1"/>
        <v>0</v>
      </c>
      <c r="DH6201">
        <f ca="1"/>
        <v>0</v>
      </c>
      <c r="DI6201">
        <f ca="1"/>
        <v>0</v>
      </c>
      <c r="DJ6201">
        <f ca="1"/>
        <v>0</v>
      </c>
      <c r="DK6201">
        <f ca="1"/>
        <v>0</v>
      </c>
      <c r="DL6201">
        <f ca="1"/>
        <v>0</v>
      </c>
      <c r="DM6201">
        <f ca="1"/>
        <v>0</v>
      </c>
      <c r="DN6201">
        <f ca="1"/>
        <v>0</v>
      </c>
    </row>
    <row r="6202" spans="111:118">
      <c r="DG6202">
        <f ca="1"/>
        <v>0</v>
      </c>
      <c r="DH6202">
        <f ca="1"/>
        <v>0</v>
      </c>
      <c r="DI6202">
        <f ca="1"/>
        <v>0</v>
      </c>
      <c r="DJ6202">
        <f ca="1"/>
        <v>0</v>
      </c>
      <c r="DK6202">
        <f ca="1"/>
        <v>0</v>
      </c>
      <c r="DL6202">
        <f ca="1"/>
        <v>0</v>
      </c>
      <c r="DM6202">
        <f ca="1"/>
        <v>0</v>
      </c>
      <c r="DN6202">
        <f ca="1"/>
        <v>0</v>
      </c>
    </row>
    <row r="6203" spans="111:118">
      <c r="DG6203">
        <f ca="1"/>
        <v>0</v>
      </c>
      <c r="DH6203">
        <f ca="1"/>
        <v>0</v>
      </c>
      <c r="DI6203">
        <f ca="1"/>
        <v>0</v>
      </c>
      <c r="DJ6203">
        <f ca="1"/>
        <v>0</v>
      </c>
      <c r="DK6203">
        <f ca="1"/>
        <v>0</v>
      </c>
      <c r="DL6203">
        <f ca="1"/>
        <v>0</v>
      </c>
      <c r="DM6203">
        <f ca="1"/>
        <v>0</v>
      </c>
      <c r="DN6203">
        <f ca="1"/>
        <v>0</v>
      </c>
    </row>
    <row r="6204" spans="111:118">
      <c r="DG6204">
        <f ca="1"/>
        <v>0</v>
      </c>
      <c r="DH6204">
        <f ca="1"/>
        <v>0</v>
      </c>
      <c r="DI6204">
        <f ca="1"/>
        <v>0</v>
      </c>
      <c r="DJ6204">
        <f ca="1"/>
        <v>0</v>
      </c>
      <c r="DK6204">
        <f ca="1"/>
        <v>0</v>
      </c>
      <c r="DL6204">
        <f ca="1"/>
        <v>0</v>
      </c>
      <c r="DM6204">
        <f ca="1"/>
        <v>0</v>
      </c>
      <c r="DN6204">
        <f ca="1"/>
        <v>0</v>
      </c>
    </row>
    <row r="6205" spans="111:118">
      <c r="DG6205">
        <f ca="1"/>
        <v>0</v>
      </c>
      <c r="DH6205">
        <f ca="1"/>
        <v>0</v>
      </c>
      <c r="DI6205">
        <f ca="1"/>
        <v>0</v>
      </c>
      <c r="DJ6205">
        <f ca="1"/>
        <v>0</v>
      </c>
      <c r="DK6205">
        <f ca="1"/>
        <v>0</v>
      </c>
      <c r="DL6205">
        <f ca="1"/>
        <v>0</v>
      </c>
      <c r="DM6205">
        <f ca="1"/>
        <v>0</v>
      </c>
      <c r="DN6205">
        <f ca="1"/>
        <v>0</v>
      </c>
    </row>
    <row r="6206" spans="111:118">
      <c r="DG6206">
        <f ca="1"/>
        <v>0</v>
      </c>
      <c r="DH6206">
        <f ca="1"/>
        <v>0</v>
      </c>
      <c r="DI6206">
        <f ca="1"/>
        <v>0</v>
      </c>
      <c r="DJ6206">
        <f ca="1"/>
        <v>0</v>
      </c>
      <c r="DK6206">
        <f ca="1"/>
        <v>0</v>
      </c>
      <c r="DL6206">
        <f ca="1"/>
        <v>0</v>
      </c>
      <c r="DM6206">
        <f ca="1"/>
        <v>0</v>
      </c>
      <c r="DN6206">
        <f ca="1"/>
        <v>0</v>
      </c>
    </row>
    <row r="6207" spans="111:118">
      <c r="DG6207">
        <f ca="1"/>
        <v>0</v>
      </c>
      <c r="DH6207">
        <f ca="1"/>
        <v>0</v>
      </c>
      <c r="DI6207">
        <f ca="1"/>
        <v>0</v>
      </c>
      <c r="DJ6207">
        <f ca="1"/>
        <v>0</v>
      </c>
      <c r="DK6207">
        <f ca="1"/>
        <v>0</v>
      </c>
      <c r="DL6207">
        <f ca="1"/>
        <v>0</v>
      </c>
      <c r="DM6207">
        <f ca="1"/>
        <v>0</v>
      </c>
      <c r="DN6207">
        <f ca="1"/>
        <v>0</v>
      </c>
    </row>
    <row r="6208" spans="111:118">
      <c r="DG6208">
        <f ca="1"/>
        <v>0</v>
      </c>
      <c r="DH6208">
        <f ca="1"/>
        <v>0</v>
      </c>
      <c r="DI6208">
        <f ca="1"/>
        <v>0</v>
      </c>
      <c r="DJ6208">
        <f ca="1"/>
        <v>0</v>
      </c>
      <c r="DK6208">
        <f ca="1"/>
        <v>0</v>
      </c>
      <c r="DL6208">
        <f ca="1"/>
        <v>0</v>
      </c>
      <c r="DM6208">
        <f ca="1"/>
        <v>0</v>
      </c>
      <c r="DN6208">
        <f ca="1"/>
        <v>0</v>
      </c>
    </row>
    <row r="6209" spans="111:118">
      <c r="DG6209">
        <f ca="1"/>
        <v>0</v>
      </c>
      <c r="DH6209">
        <f ca="1"/>
        <v>0</v>
      </c>
      <c r="DI6209">
        <f ca="1"/>
        <v>0</v>
      </c>
      <c r="DJ6209">
        <f ca="1"/>
        <v>0</v>
      </c>
      <c r="DK6209">
        <f ca="1"/>
        <v>0</v>
      </c>
      <c r="DL6209">
        <f ca="1"/>
        <v>0</v>
      </c>
      <c r="DM6209">
        <f ca="1"/>
        <v>0</v>
      </c>
      <c r="DN6209">
        <f ca="1"/>
        <v>0</v>
      </c>
    </row>
    <row r="6210" spans="111:118">
      <c r="DG6210">
        <f ca="1"/>
        <v>0</v>
      </c>
      <c r="DH6210">
        <f ca="1"/>
        <v>0</v>
      </c>
      <c r="DI6210">
        <f ca="1"/>
        <v>0</v>
      </c>
      <c r="DJ6210">
        <f ca="1"/>
        <v>0</v>
      </c>
      <c r="DK6210">
        <f ca="1"/>
        <v>0</v>
      </c>
      <c r="DL6210">
        <f ca="1"/>
        <v>0</v>
      </c>
      <c r="DM6210">
        <f ca="1"/>
        <v>0</v>
      </c>
      <c r="DN6210">
        <f ca="1"/>
        <v>0</v>
      </c>
    </row>
    <row r="6211" spans="111:118">
      <c r="DG6211">
        <f ca="1"/>
        <v>0</v>
      </c>
      <c r="DH6211">
        <f ca="1"/>
        <v>0</v>
      </c>
      <c r="DI6211">
        <f ca="1"/>
        <v>0</v>
      </c>
      <c r="DJ6211">
        <f ca="1"/>
        <v>0</v>
      </c>
      <c r="DK6211">
        <f ca="1"/>
        <v>0</v>
      </c>
      <c r="DL6211">
        <f ca="1"/>
        <v>0</v>
      </c>
      <c r="DM6211">
        <f ca="1"/>
        <v>0</v>
      </c>
      <c r="DN6211">
        <f ca="1"/>
        <v>0</v>
      </c>
    </row>
    <row r="6212" spans="111:118">
      <c r="DG6212">
        <f ca="1"/>
        <v>0</v>
      </c>
      <c r="DH6212">
        <f ca="1"/>
        <v>0</v>
      </c>
      <c r="DI6212">
        <f ca="1"/>
        <v>0</v>
      </c>
      <c r="DJ6212">
        <f ca="1"/>
        <v>0</v>
      </c>
      <c r="DK6212">
        <f ca="1"/>
        <v>0</v>
      </c>
      <c r="DL6212">
        <f ca="1"/>
        <v>0</v>
      </c>
      <c r="DM6212">
        <f ca="1"/>
        <v>0</v>
      </c>
      <c r="DN6212">
        <f ca="1"/>
        <v>0</v>
      </c>
    </row>
    <row r="6213" spans="111:118">
      <c r="DG6213">
        <f ca="1"/>
        <v>0</v>
      </c>
      <c r="DH6213">
        <f ca="1"/>
        <v>0</v>
      </c>
      <c r="DI6213">
        <f ca="1"/>
        <v>0</v>
      </c>
      <c r="DJ6213">
        <f ca="1"/>
        <v>0</v>
      </c>
      <c r="DK6213">
        <f ca="1"/>
        <v>0</v>
      </c>
      <c r="DL6213">
        <f ca="1"/>
        <v>0</v>
      </c>
      <c r="DM6213">
        <f ca="1"/>
        <v>0</v>
      </c>
      <c r="DN6213">
        <f ca="1"/>
        <v>0</v>
      </c>
    </row>
    <row r="6214" spans="111:118">
      <c r="DG6214">
        <f ca="1"/>
        <v>0</v>
      </c>
      <c r="DH6214">
        <f ca="1"/>
        <v>0</v>
      </c>
      <c r="DI6214">
        <f ca="1"/>
        <v>0</v>
      </c>
      <c r="DJ6214">
        <f ca="1"/>
        <v>0</v>
      </c>
      <c r="DK6214">
        <f ca="1"/>
        <v>0</v>
      </c>
      <c r="DL6214">
        <f ca="1"/>
        <v>0</v>
      </c>
      <c r="DM6214">
        <f ca="1"/>
        <v>0</v>
      </c>
      <c r="DN6214">
        <f ca="1"/>
        <v>0</v>
      </c>
    </row>
    <row r="6215" spans="111:118">
      <c r="DG6215">
        <f ca="1"/>
        <v>0</v>
      </c>
      <c r="DH6215">
        <f ca="1"/>
        <v>0</v>
      </c>
      <c r="DI6215">
        <f ca="1"/>
        <v>0</v>
      </c>
      <c r="DJ6215">
        <f ca="1"/>
        <v>0</v>
      </c>
      <c r="DK6215">
        <f ca="1"/>
        <v>0</v>
      </c>
      <c r="DL6215">
        <f ca="1"/>
        <v>0</v>
      </c>
      <c r="DM6215">
        <f ca="1"/>
        <v>0</v>
      </c>
      <c r="DN6215">
        <f ca="1"/>
        <v>0</v>
      </c>
    </row>
    <row r="6216" spans="111:118">
      <c r="DG6216">
        <f ca="1"/>
        <v>0</v>
      </c>
      <c r="DH6216">
        <f ca="1"/>
        <v>0</v>
      </c>
      <c r="DI6216">
        <f ca="1"/>
        <v>0</v>
      </c>
      <c r="DJ6216">
        <f ca="1"/>
        <v>0</v>
      </c>
      <c r="DK6216">
        <f ca="1"/>
        <v>0</v>
      </c>
      <c r="DL6216">
        <f ca="1"/>
        <v>0</v>
      </c>
      <c r="DM6216">
        <f ca="1"/>
        <v>0</v>
      </c>
      <c r="DN6216">
        <f ca="1"/>
        <v>0</v>
      </c>
    </row>
    <row r="6217" spans="111:118">
      <c r="DG6217">
        <f ca="1"/>
        <v>0</v>
      </c>
      <c r="DH6217">
        <f ca="1"/>
        <v>0</v>
      </c>
      <c r="DI6217">
        <f ca="1"/>
        <v>0</v>
      </c>
      <c r="DJ6217">
        <f ca="1"/>
        <v>0</v>
      </c>
      <c r="DK6217">
        <f ca="1"/>
        <v>0</v>
      </c>
      <c r="DL6217">
        <f ca="1"/>
        <v>0</v>
      </c>
      <c r="DM6217">
        <f ca="1"/>
        <v>0</v>
      </c>
      <c r="DN6217">
        <f ca="1"/>
        <v>0</v>
      </c>
    </row>
    <row r="6218" spans="111:118">
      <c r="DG6218">
        <f ca="1"/>
        <v>0</v>
      </c>
      <c r="DH6218">
        <f ca="1"/>
        <v>0</v>
      </c>
      <c r="DI6218">
        <f ca="1"/>
        <v>0</v>
      </c>
      <c r="DJ6218">
        <f ca="1"/>
        <v>0</v>
      </c>
      <c r="DK6218">
        <f ca="1"/>
        <v>0</v>
      </c>
      <c r="DL6218">
        <f ca="1"/>
        <v>0</v>
      </c>
      <c r="DM6218">
        <f ca="1"/>
        <v>0</v>
      </c>
      <c r="DN6218">
        <f ca="1"/>
        <v>0</v>
      </c>
    </row>
    <row r="6219" spans="111:118">
      <c r="DG6219">
        <f ca="1"/>
        <v>0</v>
      </c>
      <c r="DH6219">
        <f ca="1"/>
        <v>0</v>
      </c>
      <c r="DI6219">
        <f ca="1"/>
        <v>0</v>
      </c>
      <c r="DJ6219">
        <f ca="1"/>
        <v>0</v>
      </c>
      <c r="DK6219">
        <f ca="1"/>
        <v>0</v>
      </c>
      <c r="DL6219">
        <f ca="1"/>
        <v>0</v>
      </c>
      <c r="DM6219">
        <f ca="1"/>
        <v>0</v>
      </c>
      <c r="DN6219">
        <f ca="1"/>
        <v>0</v>
      </c>
    </row>
    <row r="6220" spans="111:118">
      <c r="DG6220">
        <f ca="1"/>
        <v>0</v>
      </c>
      <c r="DH6220">
        <f ca="1"/>
        <v>0</v>
      </c>
      <c r="DI6220">
        <f ca="1"/>
        <v>0</v>
      </c>
      <c r="DJ6220">
        <f ca="1"/>
        <v>0</v>
      </c>
      <c r="DK6220">
        <f ca="1"/>
        <v>0</v>
      </c>
      <c r="DL6220">
        <f ca="1"/>
        <v>0</v>
      </c>
      <c r="DM6220">
        <f ca="1"/>
        <v>0</v>
      </c>
      <c r="DN6220">
        <f ca="1"/>
        <v>0</v>
      </c>
    </row>
    <row r="6221" spans="111:118">
      <c r="DG6221">
        <f ca="1"/>
        <v>0</v>
      </c>
      <c r="DH6221">
        <f ca="1"/>
        <v>0</v>
      </c>
      <c r="DI6221">
        <f ca="1"/>
        <v>0</v>
      </c>
      <c r="DJ6221">
        <f ca="1"/>
        <v>0</v>
      </c>
      <c r="DK6221">
        <f ca="1"/>
        <v>0</v>
      </c>
      <c r="DL6221">
        <f ca="1"/>
        <v>0</v>
      </c>
      <c r="DM6221">
        <f ca="1"/>
        <v>0</v>
      </c>
      <c r="DN6221">
        <f ca="1"/>
        <v>0</v>
      </c>
    </row>
    <row r="6222" spans="111:118">
      <c r="DG6222">
        <f ca="1"/>
        <v>0</v>
      </c>
      <c r="DH6222">
        <f ca="1"/>
        <v>0</v>
      </c>
      <c r="DI6222">
        <f ca="1"/>
        <v>0</v>
      </c>
      <c r="DJ6222">
        <f ca="1"/>
        <v>0</v>
      </c>
      <c r="DK6222">
        <f ca="1"/>
        <v>0</v>
      </c>
      <c r="DL6222">
        <f ca="1"/>
        <v>0</v>
      </c>
      <c r="DM6222">
        <f ca="1"/>
        <v>0</v>
      </c>
      <c r="DN6222">
        <f ca="1"/>
        <v>0</v>
      </c>
    </row>
    <row r="6223" spans="111:118">
      <c r="DG6223">
        <f ca="1"/>
        <v>0</v>
      </c>
      <c r="DH6223">
        <f ca="1"/>
        <v>0</v>
      </c>
      <c r="DI6223">
        <f ca="1"/>
        <v>0</v>
      </c>
      <c r="DJ6223">
        <f ca="1"/>
        <v>0</v>
      </c>
      <c r="DK6223">
        <f ca="1"/>
        <v>0</v>
      </c>
      <c r="DL6223">
        <f ca="1"/>
        <v>0</v>
      </c>
      <c r="DM6223">
        <f ca="1"/>
        <v>0</v>
      </c>
      <c r="DN6223">
        <f ca="1"/>
        <v>0</v>
      </c>
    </row>
    <row r="6224" spans="111:118">
      <c r="DG6224">
        <f ca="1"/>
        <v>0</v>
      </c>
      <c r="DH6224">
        <f ca="1"/>
        <v>0</v>
      </c>
      <c r="DI6224">
        <f ca="1"/>
        <v>0</v>
      </c>
      <c r="DJ6224">
        <f ca="1"/>
        <v>0</v>
      </c>
      <c r="DK6224">
        <f ca="1"/>
        <v>0</v>
      </c>
      <c r="DL6224">
        <f ca="1"/>
        <v>0</v>
      </c>
      <c r="DM6224">
        <f ca="1"/>
        <v>0</v>
      </c>
      <c r="DN6224">
        <f ca="1"/>
        <v>0</v>
      </c>
    </row>
    <row r="6225" spans="111:118">
      <c r="DG6225">
        <f ca="1"/>
        <v>0</v>
      </c>
      <c r="DH6225">
        <f ca="1"/>
        <v>0</v>
      </c>
      <c r="DI6225">
        <f ca="1"/>
        <v>0</v>
      </c>
      <c r="DJ6225">
        <f ca="1"/>
        <v>0</v>
      </c>
      <c r="DK6225">
        <f ca="1"/>
        <v>0</v>
      </c>
      <c r="DL6225">
        <f ca="1"/>
        <v>0</v>
      </c>
      <c r="DM6225">
        <f ca="1"/>
        <v>0</v>
      </c>
      <c r="DN6225">
        <f ca="1"/>
        <v>0</v>
      </c>
    </row>
    <row r="6226" spans="111:118">
      <c r="DG6226">
        <f ca="1"/>
        <v>0</v>
      </c>
      <c r="DH6226">
        <f ca="1"/>
        <v>0</v>
      </c>
      <c r="DI6226">
        <f ca="1"/>
        <v>0</v>
      </c>
      <c r="DJ6226">
        <f ca="1"/>
        <v>0</v>
      </c>
      <c r="DK6226">
        <f ca="1"/>
        <v>0</v>
      </c>
      <c r="DL6226">
        <f ca="1"/>
        <v>0</v>
      </c>
      <c r="DM6226">
        <f ca="1"/>
        <v>0</v>
      </c>
      <c r="DN6226">
        <f ca="1"/>
        <v>0</v>
      </c>
    </row>
    <row r="6227" spans="111:118">
      <c r="DG6227">
        <f ca="1"/>
        <v>0</v>
      </c>
      <c r="DH6227">
        <f ca="1"/>
        <v>0</v>
      </c>
      <c r="DI6227">
        <f ca="1"/>
        <v>0</v>
      </c>
      <c r="DJ6227">
        <f ca="1"/>
        <v>0</v>
      </c>
      <c r="DK6227">
        <f ca="1"/>
        <v>0</v>
      </c>
      <c r="DL6227">
        <f ca="1"/>
        <v>0</v>
      </c>
      <c r="DM6227">
        <f ca="1"/>
        <v>0</v>
      </c>
      <c r="DN6227">
        <f ca="1"/>
        <v>0</v>
      </c>
    </row>
    <row r="6228" spans="111:118">
      <c r="DG6228">
        <f ca="1"/>
        <v>0</v>
      </c>
      <c r="DH6228">
        <f ca="1"/>
        <v>0</v>
      </c>
      <c r="DI6228">
        <f ca="1"/>
        <v>0</v>
      </c>
      <c r="DJ6228">
        <f ca="1"/>
        <v>0</v>
      </c>
      <c r="DK6228">
        <f ca="1"/>
        <v>0</v>
      </c>
      <c r="DL6228">
        <f ca="1"/>
        <v>0</v>
      </c>
      <c r="DM6228">
        <f ca="1"/>
        <v>0</v>
      </c>
      <c r="DN6228">
        <f ca="1"/>
        <v>0</v>
      </c>
    </row>
    <row r="6229" spans="111:118">
      <c r="DG6229">
        <f ca="1"/>
        <v>0</v>
      </c>
      <c r="DH6229">
        <f ca="1"/>
        <v>0</v>
      </c>
      <c r="DI6229">
        <f ca="1"/>
        <v>0</v>
      </c>
      <c r="DJ6229">
        <f ca="1"/>
        <v>0</v>
      </c>
      <c r="DK6229">
        <f ca="1"/>
        <v>0</v>
      </c>
      <c r="DL6229">
        <f ca="1"/>
        <v>0</v>
      </c>
      <c r="DM6229">
        <f ca="1"/>
        <v>0</v>
      </c>
      <c r="DN6229">
        <f ca="1"/>
        <v>0</v>
      </c>
    </row>
    <row r="6230" spans="111:118">
      <c r="DG6230">
        <f ca="1"/>
        <v>0</v>
      </c>
      <c r="DH6230">
        <f ca="1"/>
        <v>0</v>
      </c>
      <c r="DI6230">
        <f ca="1"/>
        <v>0</v>
      </c>
      <c r="DJ6230">
        <f ca="1"/>
        <v>0</v>
      </c>
      <c r="DK6230">
        <f ca="1"/>
        <v>0</v>
      </c>
      <c r="DL6230">
        <f ca="1"/>
        <v>0</v>
      </c>
      <c r="DM6230">
        <f ca="1"/>
        <v>0</v>
      </c>
      <c r="DN6230">
        <f ca="1"/>
        <v>0</v>
      </c>
    </row>
    <row r="6231" spans="111:118">
      <c r="DG6231">
        <f ca="1"/>
        <v>0</v>
      </c>
      <c r="DH6231">
        <f ca="1"/>
        <v>0</v>
      </c>
      <c r="DI6231">
        <f ca="1"/>
        <v>0</v>
      </c>
      <c r="DJ6231">
        <f ca="1"/>
        <v>0</v>
      </c>
      <c r="DK6231">
        <f ca="1"/>
        <v>0</v>
      </c>
      <c r="DL6231">
        <f ca="1"/>
        <v>0</v>
      </c>
      <c r="DM6231">
        <f ca="1"/>
        <v>0</v>
      </c>
      <c r="DN6231">
        <f ca="1"/>
        <v>0</v>
      </c>
    </row>
    <row r="6232" spans="111:118">
      <c r="DG6232">
        <f ca="1"/>
        <v>0</v>
      </c>
      <c r="DH6232">
        <f ca="1"/>
        <v>0</v>
      </c>
      <c r="DI6232">
        <f ca="1"/>
        <v>0</v>
      </c>
      <c r="DJ6232">
        <f ca="1"/>
        <v>0</v>
      </c>
      <c r="DK6232">
        <f ca="1"/>
        <v>0</v>
      </c>
      <c r="DL6232">
        <f ca="1"/>
        <v>0</v>
      </c>
      <c r="DM6232">
        <f ca="1"/>
        <v>0</v>
      </c>
      <c r="DN6232">
        <f ca="1"/>
        <v>0</v>
      </c>
    </row>
    <row r="6233" spans="111:118">
      <c r="DG6233">
        <f ca="1"/>
        <v>0</v>
      </c>
      <c r="DH6233">
        <f ca="1"/>
        <v>0</v>
      </c>
      <c r="DI6233">
        <f ca="1"/>
        <v>0</v>
      </c>
      <c r="DJ6233">
        <f ca="1"/>
        <v>0</v>
      </c>
      <c r="DK6233">
        <f ca="1"/>
        <v>0</v>
      </c>
      <c r="DL6233">
        <f ca="1"/>
        <v>0</v>
      </c>
      <c r="DM6233">
        <f ca="1"/>
        <v>0</v>
      </c>
      <c r="DN6233">
        <f ca="1"/>
        <v>0</v>
      </c>
    </row>
    <row r="6234" spans="111:118">
      <c r="DG6234">
        <f ca="1"/>
        <v>0</v>
      </c>
      <c r="DH6234">
        <f ca="1"/>
        <v>0</v>
      </c>
      <c r="DI6234">
        <f ca="1"/>
        <v>0</v>
      </c>
      <c r="DJ6234">
        <f ca="1"/>
        <v>0</v>
      </c>
      <c r="DK6234">
        <f ca="1"/>
        <v>0</v>
      </c>
      <c r="DL6234">
        <f ca="1"/>
        <v>0</v>
      </c>
      <c r="DM6234">
        <f ca="1"/>
        <v>0</v>
      </c>
      <c r="DN6234">
        <f ca="1"/>
        <v>0</v>
      </c>
    </row>
    <row r="6235" spans="111:118">
      <c r="DG6235">
        <f ca="1"/>
        <v>0</v>
      </c>
      <c r="DH6235">
        <f ca="1"/>
        <v>0</v>
      </c>
      <c r="DI6235">
        <f ca="1"/>
        <v>0</v>
      </c>
      <c r="DJ6235">
        <f ca="1"/>
        <v>0</v>
      </c>
      <c r="DK6235">
        <f ca="1"/>
        <v>0</v>
      </c>
      <c r="DL6235">
        <f ca="1"/>
        <v>0</v>
      </c>
      <c r="DM6235">
        <f ca="1"/>
        <v>0</v>
      </c>
      <c r="DN6235">
        <f ca="1"/>
        <v>0</v>
      </c>
    </row>
    <row r="6236" spans="111:118">
      <c r="DG6236">
        <f ca="1"/>
        <v>0</v>
      </c>
      <c r="DH6236">
        <f ca="1"/>
        <v>0</v>
      </c>
      <c r="DI6236">
        <f ca="1"/>
        <v>0</v>
      </c>
      <c r="DJ6236">
        <f ca="1"/>
        <v>0</v>
      </c>
      <c r="DK6236">
        <f ca="1"/>
        <v>0</v>
      </c>
      <c r="DL6236">
        <f ca="1"/>
        <v>0</v>
      </c>
      <c r="DM6236">
        <f ca="1"/>
        <v>0</v>
      </c>
      <c r="DN6236">
        <f ca="1"/>
        <v>0</v>
      </c>
    </row>
    <row r="6237" spans="111:118">
      <c r="DG6237">
        <f ca="1"/>
        <v>0</v>
      </c>
      <c r="DH6237">
        <f ca="1"/>
        <v>0</v>
      </c>
      <c r="DI6237">
        <f ca="1"/>
        <v>0</v>
      </c>
      <c r="DJ6237">
        <f ca="1"/>
        <v>0</v>
      </c>
      <c r="DK6237">
        <f ca="1"/>
        <v>0</v>
      </c>
      <c r="DL6237">
        <f ca="1"/>
        <v>0</v>
      </c>
      <c r="DM6237">
        <f ca="1"/>
        <v>0</v>
      </c>
      <c r="DN6237">
        <f ca="1"/>
        <v>0</v>
      </c>
    </row>
    <row r="6238" spans="111:118">
      <c r="DG6238">
        <f ca="1"/>
        <v>0</v>
      </c>
      <c r="DH6238">
        <f ca="1"/>
        <v>0</v>
      </c>
      <c r="DI6238">
        <f ca="1"/>
        <v>0</v>
      </c>
      <c r="DJ6238">
        <f ca="1"/>
        <v>0</v>
      </c>
      <c r="DK6238">
        <f ca="1"/>
        <v>0</v>
      </c>
      <c r="DL6238">
        <f ca="1"/>
        <v>0</v>
      </c>
      <c r="DM6238">
        <f ca="1"/>
        <v>0</v>
      </c>
      <c r="DN6238">
        <f ca="1"/>
        <v>0</v>
      </c>
    </row>
    <row r="6239" spans="111:118">
      <c r="DG6239">
        <f ca="1"/>
        <v>0</v>
      </c>
      <c r="DH6239">
        <f ca="1"/>
        <v>0</v>
      </c>
      <c r="DI6239">
        <f ca="1"/>
        <v>0</v>
      </c>
      <c r="DJ6239">
        <f ca="1"/>
        <v>0</v>
      </c>
      <c r="DK6239">
        <f ca="1"/>
        <v>0</v>
      </c>
      <c r="DL6239">
        <f ca="1"/>
        <v>0</v>
      </c>
      <c r="DM6239">
        <f ca="1"/>
        <v>0</v>
      </c>
      <c r="DN6239">
        <f ca="1"/>
        <v>0</v>
      </c>
    </row>
    <row r="6240" spans="111:118">
      <c r="DG6240">
        <f ca="1"/>
        <v>0</v>
      </c>
      <c r="DH6240">
        <f ca="1"/>
        <v>0</v>
      </c>
      <c r="DI6240">
        <f ca="1"/>
        <v>0</v>
      </c>
      <c r="DJ6240">
        <f ca="1"/>
        <v>0</v>
      </c>
      <c r="DK6240">
        <f ca="1"/>
        <v>0</v>
      </c>
      <c r="DL6240">
        <f ca="1"/>
        <v>0</v>
      </c>
      <c r="DM6240">
        <f ca="1"/>
        <v>0</v>
      </c>
      <c r="DN6240">
        <f ca="1"/>
        <v>0</v>
      </c>
    </row>
    <row r="6241" spans="111:118">
      <c r="DG6241">
        <f ca="1"/>
        <v>0</v>
      </c>
      <c r="DH6241">
        <f ca="1"/>
        <v>0</v>
      </c>
      <c r="DI6241">
        <f ca="1"/>
        <v>0</v>
      </c>
      <c r="DJ6241">
        <f ca="1"/>
        <v>0</v>
      </c>
      <c r="DK6241">
        <f ca="1"/>
        <v>0</v>
      </c>
      <c r="DL6241">
        <f ca="1"/>
        <v>0</v>
      </c>
      <c r="DM6241">
        <f ca="1"/>
        <v>0</v>
      </c>
      <c r="DN6241">
        <f ca="1"/>
        <v>0</v>
      </c>
    </row>
    <row r="6242" spans="111:118">
      <c r="DG6242">
        <f ca="1"/>
        <v>0</v>
      </c>
      <c r="DH6242">
        <f ca="1"/>
        <v>0</v>
      </c>
      <c r="DI6242">
        <f ca="1"/>
        <v>0</v>
      </c>
      <c r="DJ6242">
        <f ca="1"/>
        <v>0</v>
      </c>
      <c r="DK6242">
        <f ca="1"/>
        <v>0</v>
      </c>
      <c r="DL6242">
        <f ca="1"/>
        <v>0</v>
      </c>
      <c r="DM6242">
        <f ca="1"/>
        <v>0</v>
      </c>
      <c r="DN6242">
        <f ca="1"/>
        <v>0</v>
      </c>
    </row>
    <row r="6243" spans="111:118">
      <c r="DG6243">
        <f ca="1"/>
        <v>0</v>
      </c>
      <c r="DH6243">
        <f ca="1"/>
        <v>0</v>
      </c>
      <c r="DI6243">
        <f ca="1"/>
        <v>0</v>
      </c>
      <c r="DJ6243">
        <f ca="1"/>
        <v>0</v>
      </c>
      <c r="DK6243">
        <f ca="1"/>
        <v>0</v>
      </c>
      <c r="DL6243">
        <f ca="1"/>
        <v>0</v>
      </c>
      <c r="DM6243">
        <f ca="1"/>
        <v>0</v>
      </c>
      <c r="DN6243">
        <f ca="1"/>
        <v>0</v>
      </c>
    </row>
    <row r="6244" spans="111:118">
      <c r="DG6244">
        <f ca="1"/>
        <v>0</v>
      </c>
      <c r="DH6244">
        <f ca="1"/>
        <v>0</v>
      </c>
      <c r="DI6244">
        <f ca="1"/>
        <v>0</v>
      </c>
      <c r="DJ6244">
        <f ca="1"/>
        <v>0</v>
      </c>
      <c r="DK6244">
        <f ca="1"/>
        <v>0</v>
      </c>
      <c r="DL6244">
        <f ca="1"/>
        <v>0</v>
      </c>
      <c r="DM6244">
        <f ca="1"/>
        <v>0</v>
      </c>
      <c r="DN6244">
        <f ca="1"/>
        <v>0</v>
      </c>
    </row>
    <row r="6245" spans="111:118">
      <c r="DG6245">
        <f ca="1"/>
        <v>0</v>
      </c>
      <c r="DH6245">
        <f ca="1"/>
        <v>0</v>
      </c>
      <c r="DI6245">
        <f ca="1"/>
        <v>0</v>
      </c>
      <c r="DJ6245">
        <f ca="1"/>
        <v>0</v>
      </c>
      <c r="DK6245">
        <f ca="1"/>
        <v>0</v>
      </c>
      <c r="DL6245">
        <f ca="1"/>
        <v>0</v>
      </c>
      <c r="DM6245">
        <f ca="1"/>
        <v>0</v>
      </c>
      <c r="DN6245">
        <f ca="1"/>
        <v>0</v>
      </c>
    </row>
    <row r="6246" spans="111:118">
      <c r="DG6246">
        <f ca="1"/>
        <v>0</v>
      </c>
      <c r="DH6246">
        <f ca="1"/>
        <v>0</v>
      </c>
      <c r="DI6246">
        <f ca="1"/>
        <v>0</v>
      </c>
      <c r="DJ6246">
        <f ca="1"/>
        <v>0</v>
      </c>
      <c r="DK6246">
        <f ca="1"/>
        <v>0</v>
      </c>
      <c r="DL6246">
        <f ca="1"/>
        <v>0</v>
      </c>
      <c r="DM6246">
        <f ca="1"/>
        <v>0</v>
      </c>
      <c r="DN6246">
        <f ca="1"/>
        <v>0</v>
      </c>
    </row>
    <row r="6247" spans="111:118">
      <c r="DG6247">
        <f ca="1"/>
        <v>0</v>
      </c>
      <c r="DH6247">
        <f ca="1"/>
        <v>0</v>
      </c>
      <c r="DI6247">
        <f ca="1"/>
        <v>0</v>
      </c>
      <c r="DJ6247">
        <f ca="1"/>
        <v>0</v>
      </c>
      <c r="DK6247">
        <f ca="1"/>
        <v>0</v>
      </c>
      <c r="DL6247">
        <f ca="1"/>
        <v>0</v>
      </c>
      <c r="DM6247">
        <f ca="1"/>
        <v>0</v>
      </c>
      <c r="DN6247">
        <f ca="1"/>
        <v>0</v>
      </c>
    </row>
    <row r="6248" spans="111:118">
      <c r="DG6248">
        <f ca="1"/>
        <v>0</v>
      </c>
      <c r="DH6248">
        <f ca="1"/>
        <v>0</v>
      </c>
      <c r="DI6248">
        <f ca="1"/>
        <v>0</v>
      </c>
      <c r="DJ6248">
        <f ca="1"/>
        <v>0</v>
      </c>
      <c r="DK6248">
        <f ca="1"/>
        <v>0</v>
      </c>
      <c r="DL6248">
        <f ca="1"/>
        <v>0</v>
      </c>
      <c r="DM6248">
        <f ca="1"/>
        <v>0</v>
      </c>
      <c r="DN6248">
        <f ca="1"/>
        <v>0</v>
      </c>
    </row>
    <row r="6249" spans="111:118">
      <c r="DG6249">
        <f ca="1"/>
        <v>0</v>
      </c>
      <c r="DH6249">
        <f ca="1"/>
        <v>0</v>
      </c>
      <c r="DI6249">
        <f ca="1"/>
        <v>0</v>
      </c>
      <c r="DJ6249">
        <f ca="1"/>
        <v>0</v>
      </c>
      <c r="DK6249">
        <f ca="1"/>
        <v>0</v>
      </c>
      <c r="DL6249">
        <f ca="1"/>
        <v>0</v>
      </c>
      <c r="DM6249">
        <f ca="1"/>
        <v>0</v>
      </c>
      <c r="DN6249">
        <f ca="1"/>
        <v>0</v>
      </c>
    </row>
    <row r="6250" spans="111:118">
      <c r="DG6250">
        <f ca="1"/>
        <v>0</v>
      </c>
      <c r="DH6250">
        <f ca="1"/>
        <v>0</v>
      </c>
      <c r="DI6250">
        <f ca="1"/>
        <v>0</v>
      </c>
      <c r="DJ6250">
        <f ca="1"/>
        <v>0</v>
      </c>
      <c r="DK6250">
        <f ca="1"/>
        <v>0</v>
      </c>
      <c r="DL6250">
        <f ca="1"/>
        <v>0</v>
      </c>
      <c r="DM6250">
        <f ca="1"/>
        <v>0</v>
      </c>
      <c r="DN6250">
        <f ca="1"/>
        <v>0</v>
      </c>
    </row>
    <row r="6251" spans="111:118">
      <c r="DG6251">
        <f ca="1"/>
        <v>0</v>
      </c>
      <c r="DH6251">
        <f ca="1"/>
        <v>0</v>
      </c>
      <c r="DI6251">
        <f ca="1"/>
        <v>0</v>
      </c>
      <c r="DJ6251">
        <f ca="1"/>
        <v>0</v>
      </c>
      <c r="DK6251">
        <f ca="1"/>
        <v>0</v>
      </c>
      <c r="DL6251">
        <f ca="1"/>
        <v>0</v>
      </c>
      <c r="DM6251">
        <f ca="1"/>
        <v>0</v>
      </c>
      <c r="DN6251">
        <f ca="1"/>
        <v>0</v>
      </c>
    </row>
    <row r="6252" spans="111:118">
      <c r="DG6252">
        <f ca="1"/>
        <v>0</v>
      </c>
      <c r="DH6252">
        <f ca="1"/>
        <v>0</v>
      </c>
      <c r="DI6252">
        <f ca="1"/>
        <v>0</v>
      </c>
      <c r="DJ6252">
        <f ca="1"/>
        <v>0</v>
      </c>
      <c r="DK6252">
        <f ca="1"/>
        <v>0</v>
      </c>
      <c r="DL6252">
        <f ca="1"/>
        <v>0</v>
      </c>
      <c r="DM6252">
        <f ca="1"/>
        <v>0</v>
      </c>
      <c r="DN6252">
        <f ca="1"/>
        <v>0</v>
      </c>
    </row>
    <row r="6253" spans="111:118">
      <c r="DG6253">
        <f ca="1"/>
        <v>0</v>
      </c>
      <c r="DH6253">
        <f ca="1"/>
        <v>0</v>
      </c>
      <c r="DI6253">
        <f ca="1"/>
        <v>0</v>
      </c>
      <c r="DJ6253">
        <f ca="1"/>
        <v>0</v>
      </c>
      <c r="DK6253">
        <f ca="1"/>
        <v>0</v>
      </c>
      <c r="DL6253">
        <f ca="1"/>
        <v>0</v>
      </c>
      <c r="DM6253">
        <f ca="1"/>
        <v>0</v>
      </c>
      <c r="DN6253">
        <f ca="1"/>
        <v>0</v>
      </c>
    </row>
    <row r="6254" spans="111:118">
      <c r="DG6254">
        <f ca="1"/>
        <v>0</v>
      </c>
      <c r="DH6254">
        <f ca="1"/>
        <v>0</v>
      </c>
      <c r="DI6254">
        <f ca="1"/>
        <v>0</v>
      </c>
      <c r="DJ6254">
        <f ca="1"/>
        <v>0</v>
      </c>
      <c r="DK6254">
        <f ca="1"/>
        <v>0</v>
      </c>
      <c r="DL6254">
        <f ca="1"/>
        <v>0</v>
      </c>
      <c r="DM6254">
        <f ca="1"/>
        <v>0</v>
      </c>
      <c r="DN6254">
        <f ca="1"/>
        <v>0</v>
      </c>
    </row>
    <row r="6255" spans="111:118">
      <c r="DG6255">
        <f ca="1"/>
        <v>0</v>
      </c>
      <c r="DH6255">
        <f ca="1"/>
        <v>0</v>
      </c>
      <c r="DI6255">
        <f ca="1"/>
        <v>0</v>
      </c>
      <c r="DJ6255">
        <f ca="1"/>
        <v>0</v>
      </c>
      <c r="DK6255">
        <f ca="1"/>
        <v>0</v>
      </c>
      <c r="DL6255">
        <f ca="1"/>
        <v>0</v>
      </c>
      <c r="DM6255">
        <f ca="1"/>
        <v>0</v>
      </c>
      <c r="DN6255">
        <f ca="1"/>
        <v>0</v>
      </c>
    </row>
    <row r="6256" spans="111:118">
      <c r="DG6256">
        <f ca="1"/>
        <v>0</v>
      </c>
      <c r="DH6256">
        <f ca="1"/>
        <v>0</v>
      </c>
      <c r="DI6256">
        <f ca="1"/>
        <v>0</v>
      </c>
      <c r="DJ6256">
        <f ca="1"/>
        <v>0</v>
      </c>
      <c r="DK6256">
        <f ca="1"/>
        <v>0</v>
      </c>
      <c r="DL6256">
        <f ca="1"/>
        <v>0</v>
      </c>
      <c r="DM6256">
        <f ca="1"/>
        <v>0</v>
      </c>
      <c r="DN6256">
        <f ca="1"/>
        <v>0</v>
      </c>
    </row>
    <row r="6257" spans="111:118">
      <c r="DG6257">
        <f ca="1"/>
        <v>0</v>
      </c>
      <c r="DH6257">
        <f ca="1"/>
        <v>0</v>
      </c>
      <c r="DI6257">
        <f ca="1"/>
        <v>0</v>
      </c>
      <c r="DJ6257">
        <f ca="1"/>
        <v>0</v>
      </c>
      <c r="DK6257">
        <f ca="1"/>
        <v>0</v>
      </c>
      <c r="DL6257">
        <f ca="1"/>
        <v>0</v>
      </c>
      <c r="DM6257">
        <f ca="1"/>
        <v>0</v>
      </c>
      <c r="DN6257">
        <f ca="1"/>
        <v>0</v>
      </c>
    </row>
    <row r="6258" spans="111:118">
      <c r="DG6258">
        <f ca="1"/>
        <v>0</v>
      </c>
      <c r="DH6258">
        <f ca="1"/>
        <v>0</v>
      </c>
      <c r="DI6258">
        <f ca="1"/>
        <v>0</v>
      </c>
      <c r="DJ6258">
        <f ca="1"/>
        <v>0</v>
      </c>
      <c r="DK6258">
        <f ca="1"/>
        <v>0</v>
      </c>
      <c r="DL6258">
        <f ca="1"/>
        <v>0</v>
      </c>
      <c r="DM6258">
        <f ca="1"/>
        <v>0</v>
      </c>
      <c r="DN6258">
        <f ca="1"/>
        <v>0</v>
      </c>
    </row>
    <row r="6259" spans="111:118">
      <c r="DG6259">
        <f ca="1"/>
        <v>0</v>
      </c>
      <c r="DH6259">
        <f ca="1"/>
        <v>0</v>
      </c>
      <c r="DI6259">
        <f ca="1"/>
        <v>0</v>
      </c>
      <c r="DJ6259">
        <f ca="1"/>
        <v>0</v>
      </c>
      <c r="DK6259">
        <f ca="1"/>
        <v>0</v>
      </c>
      <c r="DL6259">
        <f ca="1"/>
        <v>0</v>
      </c>
      <c r="DM6259">
        <f ca="1"/>
        <v>0</v>
      </c>
      <c r="DN6259">
        <f ca="1"/>
        <v>0</v>
      </c>
    </row>
    <row r="6260" spans="111:118">
      <c r="DG6260">
        <f ca="1"/>
        <v>0</v>
      </c>
      <c r="DH6260">
        <f ca="1"/>
        <v>0</v>
      </c>
      <c r="DI6260">
        <f ca="1"/>
        <v>0</v>
      </c>
      <c r="DJ6260">
        <f ca="1"/>
        <v>0</v>
      </c>
      <c r="DK6260">
        <f ca="1"/>
        <v>0</v>
      </c>
      <c r="DL6260">
        <f ca="1"/>
        <v>0</v>
      </c>
      <c r="DM6260">
        <f ca="1"/>
        <v>0</v>
      </c>
      <c r="DN6260">
        <f ca="1"/>
        <v>0</v>
      </c>
    </row>
    <row r="6261" spans="111:118">
      <c r="DG6261">
        <f ca="1"/>
        <v>0</v>
      </c>
      <c r="DH6261">
        <f ca="1"/>
        <v>0</v>
      </c>
      <c r="DI6261">
        <f ca="1"/>
        <v>0</v>
      </c>
      <c r="DJ6261">
        <f ca="1"/>
        <v>0</v>
      </c>
      <c r="DK6261">
        <f ca="1"/>
        <v>0</v>
      </c>
      <c r="DL6261">
        <f ca="1"/>
        <v>0</v>
      </c>
      <c r="DM6261">
        <f ca="1"/>
        <v>0</v>
      </c>
      <c r="DN6261">
        <f ca="1"/>
        <v>0</v>
      </c>
    </row>
    <row r="6262" spans="111:118">
      <c r="DG6262">
        <f ca="1"/>
        <v>0</v>
      </c>
      <c r="DH6262">
        <f ca="1"/>
        <v>0</v>
      </c>
      <c r="DI6262">
        <f ca="1"/>
        <v>0</v>
      </c>
      <c r="DJ6262">
        <f ca="1"/>
        <v>0</v>
      </c>
      <c r="DK6262">
        <f ca="1"/>
        <v>0</v>
      </c>
      <c r="DL6262">
        <f ca="1"/>
        <v>0</v>
      </c>
      <c r="DM6262">
        <f ca="1"/>
        <v>0</v>
      </c>
      <c r="DN6262">
        <f ca="1"/>
        <v>0</v>
      </c>
    </row>
    <row r="6263" spans="111:118">
      <c r="DG6263">
        <f ca="1"/>
        <v>0</v>
      </c>
      <c r="DH6263">
        <f ca="1"/>
        <v>0</v>
      </c>
      <c r="DI6263">
        <f ca="1"/>
        <v>0</v>
      </c>
      <c r="DJ6263">
        <f ca="1"/>
        <v>0</v>
      </c>
      <c r="DK6263">
        <f ca="1"/>
        <v>0</v>
      </c>
      <c r="DL6263">
        <f ca="1"/>
        <v>0</v>
      </c>
      <c r="DM6263">
        <f ca="1"/>
        <v>0</v>
      </c>
      <c r="DN6263">
        <f ca="1"/>
        <v>0</v>
      </c>
    </row>
    <row r="6264" spans="111:118">
      <c r="DG6264">
        <f ca="1"/>
        <v>0</v>
      </c>
      <c r="DH6264">
        <f ca="1"/>
        <v>0</v>
      </c>
      <c r="DI6264">
        <f ca="1"/>
        <v>0</v>
      </c>
      <c r="DJ6264">
        <f ca="1"/>
        <v>0</v>
      </c>
      <c r="DK6264">
        <f ca="1"/>
        <v>0</v>
      </c>
      <c r="DL6264">
        <f ca="1"/>
        <v>0</v>
      </c>
      <c r="DM6264">
        <f ca="1"/>
        <v>0</v>
      </c>
      <c r="DN6264">
        <f ca="1"/>
        <v>0</v>
      </c>
    </row>
    <row r="6265" spans="111:118">
      <c r="DG6265">
        <f ca="1"/>
        <v>0</v>
      </c>
      <c r="DH6265">
        <f ca="1"/>
        <v>0</v>
      </c>
      <c r="DI6265">
        <f ca="1"/>
        <v>0</v>
      </c>
      <c r="DJ6265">
        <f ca="1"/>
        <v>0</v>
      </c>
      <c r="DK6265">
        <f ca="1"/>
        <v>0</v>
      </c>
      <c r="DL6265">
        <f ca="1"/>
        <v>0</v>
      </c>
      <c r="DM6265">
        <f ca="1"/>
        <v>0</v>
      </c>
      <c r="DN6265">
        <f ca="1"/>
        <v>0</v>
      </c>
    </row>
    <row r="6266" spans="111:118">
      <c r="DG6266">
        <f ca="1"/>
        <v>0</v>
      </c>
      <c r="DH6266">
        <f ca="1"/>
        <v>0</v>
      </c>
      <c r="DI6266">
        <f ca="1"/>
        <v>0</v>
      </c>
      <c r="DJ6266">
        <f ca="1"/>
        <v>0</v>
      </c>
      <c r="DK6266">
        <f ca="1"/>
        <v>0</v>
      </c>
      <c r="DL6266">
        <f ca="1"/>
        <v>0</v>
      </c>
      <c r="DM6266">
        <f ca="1"/>
        <v>0</v>
      </c>
      <c r="DN6266">
        <f ca="1"/>
        <v>0</v>
      </c>
    </row>
    <row r="6267" spans="111:118">
      <c r="DG6267">
        <f ca="1"/>
        <v>0</v>
      </c>
      <c r="DH6267">
        <f ca="1"/>
        <v>0</v>
      </c>
      <c r="DI6267">
        <f ca="1"/>
        <v>0</v>
      </c>
      <c r="DJ6267">
        <f ca="1"/>
        <v>0</v>
      </c>
      <c r="DK6267">
        <f ca="1"/>
        <v>0</v>
      </c>
      <c r="DL6267">
        <f ca="1"/>
        <v>0</v>
      </c>
      <c r="DM6267">
        <f ca="1"/>
        <v>0</v>
      </c>
      <c r="DN6267">
        <f ca="1"/>
        <v>0</v>
      </c>
    </row>
    <row r="6268" spans="111:118">
      <c r="DG6268">
        <f ca="1"/>
        <v>0</v>
      </c>
      <c r="DH6268">
        <f ca="1"/>
        <v>0</v>
      </c>
      <c r="DI6268">
        <f ca="1"/>
        <v>0</v>
      </c>
      <c r="DJ6268">
        <f ca="1"/>
        <v>0</v>
      </c>
      <c r="DK6268">
        <f ca="1"/>
        <v>0</v>
      </c>
      <c r="DL6268">
        <f ca="1"/>
        <v>0</v>
      </c>
      <c r="DM6268">
        <f ca="1"/>
        <v>0</v>
      </c>
      <c r="DN6268">
        <f ca="1"/>
        <v>0</v>
      </c>
    </row>
    <row r="6269" spans="111:118">
      <c r="DG6269">
        <f ca="1"/>
        <v>0</v>
      </c>
      <c r="DH6269">
        <f ca="1"/>
        <v>0</v>
      </c>
      <c r="DI6269">
        <f ca="1"/>
        <v>0</v>
      </c>
      <c r="DJ6269">
        <f ca="1"/>
        <v>0</v>
      </c>
      <c r="DK6269">
        <f ca="1"/>
        <v>0</v>
      </c>
      <c r="DL6269">
        <f ca="1"/>
        <v>0</v>
      </c>
      <c r="DM6269">
        <f ca="1"/>
        <v>0</v>
      </c>
      <c r="DN6269">
        <f ca="1"/>
        <v>0</v>
      </c>
    </row>
    <row r="6270" spans="111:118">
      <c r="DG6270">
        <f ca="1"/>
        <v>0</v>
      </c>
      <c r="DH6270">
        <f ca="1"/>
        <v>0</v>
      </c>
      <c r="DI6270">
        <f ca="1"/>
        <v>0</v>
      </c>
      <c r="DJ6270">
        <f ca="1"/>
        <v>0</v>
      </c>
      <c r="DK6270">
        <f ca="1"/>
        <v>0</v>
      </c>
      <c r="DL6270">
        <f ca="1"/>
        <v>0</v>
      </c>
      <c r="DM6270">
        <f ca="1"/>
        <v>0</v>
      </c>
      <c r="DN6270">
        <f ca="1"/>
        <v>0</v>
      </c>
    </row>
    <row r="6271" spans="111:118">
      <c r="DG6271">
        <f ca="1"/>
        <v>0</v>
      </c>
      <c r="DH6271">
        <f ca="1"/>
        <v>0</v>
      </c>
      <c r="DI6271">
        <f ca="1"/>
        <v>0</v>
      </c>
      <c r="DJ6271">
        <f ca="1"/>
        <v>0</v>
      </c>
      <c r="DK6271">
        <f ca="1"/>
        <v>0</v>
      </c>
      <c r="DL6271">
        <f ca="1"/>
        <v>0</v>
      </c>
      <c r="DM6271">
        <f ca="1"/>
        <v>0</v>
      </c>
      <c r="DN6271">
        <f ca="1"/>
        <v>0</v>
      </c>
    </row>
    <row r="6272" spans="111:118">
      <c r="DG6272">
        <f ca="1"/>
        <v>0</v>
      </c>
      <c r="DH6272">
        <f ca="1"/>
        <v>0</v>
      </c>
      <c r="DI6272">
        <f ca="1"/>
        <v>0</v>
      </c>
      <c r="DJ6272">
        <f ca="1"/>
        <v>0</v>
      </c>
      <c r="DK6272">
        <f ca="1"/>
        <v>0</v>
      </c>
      <c r="DL6272">
        <f ca="1"/>
        <v>0</v>
      </c>
      <c r="DM6272">
        <f ca="1"/>
        <v>0</v>
      </c>
      <c r="DN6272">
        <f ca="1"/>
        <v>0</v>
      </c>
    </row>
    <row r="6273" spans="111:118">
      <c r="DG6273">
        <f ca="1"/>
        <v>0</v>
      </c>
      <c r="DH6273">
        <f ca="1"/>
        <v>0</v>
      </c>
      <c r="DI6273">
        <f ca="1"/>
        <v>0</v>
      </c>
      <c r="DJ6273">
        <f ca="1"/>
        <v>0</v>
      </c>
      <c r="DK6273">
        <f ca="1"/>
        <v>0</v>
      </c>
      <c r="DL6273">
        <f ca="1"/>
        <v>0</v>
      </c>
      <c r="DM6273">
        <f ca="1"/>
        <v>0</v>
      </c>
      <c r="DN6273">
        <f ca="1"/>
        <v>0</v>
      </c>
    </row>
    <row r="6274" spans="111:118">
      <c r="DG6274">
        <f ca="1"/>
        <v>0</v>
      </c>
      <c r="DH6274">
        <f ca="1"/>
        <v>0</v>
      </c>
      <c r="DI6274">
        <f ca="1"/>
        <v>0</v>
      </c>
      <c r="DJ6274">
        <f ca="1"/>
        <v>0</v>
      </c>
      <c r="DK6274">
        <f ca="1"/>
        <v>0</v>
      </c>
      <c r="DL6274">
        <f ca="1"/>
        <v>0</v>
      </c>
      <c r="DM6274">
        <f ca="1"/>
        <v>0</v>
      </c>
      <c r="DN6274">
        <f ca="1"/>
        <v>0</v>
      </c>
    </row>
    <row r="6275" spans="111:118">
      <c r="DG6275">
        <f ca="1"/>
        <v>0</v>
      </c>
      <c r="DH6275">
        <f ca="1"/>
        <v>0</v>
      </c>
      <c r="DI6275">
        <f ca="1"/>
        <v>0</v>
      </c>
      <c r="DJ6275">
        <f ca="1"/>
        <v>0</v>
      </c>
      <c r="DK6275">
        <f ca="1"/>
        <v>0</v>
      </c>
      <c r="DL6275">
        <f ca="1"/>
        <v>0</v>
      </c>
      <c r="DM6275">
        <f ca="1"/>
        <v>0</v>
      </c>
      <c r="DN6275">
        <f ca="1"/>
        <v>0</v>
      </c>
    </row>
    <row r="6276" spans="111:118">
      <c r="DG6276">
        <f ca="1"/>
        <v>0</v>
      </c>
      <c r="DH6276">
        <f ca="1"/>
        <v>0</v>
      </c>
      <c r="DI6276">
        <f ca="1"/>
        <v>0</v>
      </c>
      <c r="DJ6276">
        <f ca="1"/>
        <v>0</v>
      </c>
      <c r="DK6276">
        <f ca="1"/>
        <v>0</v>
      </c>
      <c r="DL6276">
        <f ca="1"/>
        <v>0</v>
      </c>
      <c r="DM6276">
        <f ca="1"/>
        <v>0</v>
      </c>
      <c r="DN6276">
        <f ca="1"/>
        <v>0</v>
      </c>
    </row>
    <row r="6277" spans="111:118">
      <c r="DG6277">
        <f ca="1"/>
        <v>0</v>
      </c>
      <c r="DH6277">
        <f ca="1"/>
        <v>0</v>
      </c>
      <c r="DI6277">
        <f ca="1"/>
        <v>0</v>
      </c>
      <c r="DJ6277">
        <f ca="1"/>
        <v>0</v>
      </c>
      <c r="DK6277">
        <f ca="1"/>
        <v>0</v>
      </c>
      <c r="DL6277">
        <f ca="1"/>
        <v>0</v>
      </c>
      <c r="DM6277">
        <f ca="1"/>
        <v>0</v>
      </c>
      <c r="DN6277">
        <f ca="1"/>
        <v>0</v>
      </c>
    </row>
    <row r="6278" spans="111:118">
      <c r="DG6278">
        <f ca="1"/>
        <v>0</v>
      </c>
      <c r="DH6278">
        <f ca="1"/>
        <v>0</v>
      </c>
      <c r="DI6278">
        <f ca="1"/>
        <v>0</v>
      </c>
      <c r="DJ6278">
        <f ca="1"/>
        <v>0</v>
      </c>
      <c r="DK6278">
        <f ca="1"/>
        <v>0</v>
      </c>
      <c r="DL6278">
        <f ca="1"/>
        <v>0</v>
      </c>
      <c r="DM6278">
        <f ca="1"/>
        <v>0</v>
      </c>
      <c r="DN6278">
        <f ca="1"/>
        <v>0</v>
      </c>
    </row>
    <row r="6279" spans="111:118">
      <c r="DG6279">
        <f ca="1"/>
        <v>0</v>
      </c>
      <c r="DH6279">
        <f ca="1"/>
        <v>0</v>
      </c>
      <c r="DI6279">
        <f ca="1"/>
        <v>0</v>
      </c>
      <c r="DJ6279">
        <f ca="1"/>
        <v>0</v>
      </c>
      <c r="DK6279">
        <f ca="1"/>
        <v>0</v>
      </c>
      <c r="DL6279">
        <f ca="1"/>
        <v>0</v>
      </c>
      <c r="DM6279">
        <f ca="1"/>
        <v>0</v>
      </c>
      <c r="DN6279">
        <f ca="1"/>
        <v>0</v>
      </c>
    </row>
    <row r="6280" spans="111:118">
      <c r="DG6280">
        <f ca="1"/>
        <v>0</v>
      </c>
      <c r="DH6280">
        <f ca="1"/>
        <v>0</v>
      </c>
      <c r="DI6280">
        <f ca="1"/>
        <v>0</v>
      </c>
      <c r="DJ6280">
        <f ca="1"/>
        <v>0</v>
      </c>
      <c r="DK6280">
        <f ca="1"/>
        <v>0</v>
      </c>
      <c r="DL6280">
        <f ca="1"/>
        <v>0</v>
      </c>
      <c r="DM6280">
        <f ca="1"/>
        <v>0</v>
      </c>
      <c r="DN6280">
        <f ca="1"/>
        <v>0</v>
      </c>
    </row>
    <row r="6281" spans="111:118">
      <c r="DG6281">
        <f ca="1"/>
        <v>0</v>
      </c>
      <c r="DH6281">
        <f ca="1"/>
        <v>0</v>
      </c>
      <c r="DI6281">
        <f ca="1"/>
        <v>0</v>
      </c>
      <c r="DJ6281">
        <f ca="1"/>
        <v>0</v>
      </c>
      <c r="DK6281">
        <f ca="1"/>
        <v>0</v>
      </c>
      <c r="DL6281">
        <f ca="1"/>
        <v>0</v>
      </c>
      <c r="DM6281">
        <f ca="1"/>
        <v>0</v>
      </c>
      <c r="DN6281">
        <f ca="1"/>
        <v>0</v>
      </c>
    </row>
    <row r="6282" spans="111:118">
      <c r="DG6282">
        <f ca="1"/>
        <v>0</v>
      </c>
      <c r="DH6282">
        <f ca="1"/>
        <v>0</v>
      </c>
      <c r="DI6282">
        <f ca="1"/>
        <v>0</v>
      </c>
      <c r="DJ6282">
        <f ca="1"/>
        <v>0</v>
      </c>
      <c r="DK6282">
        <f ca="1"/>
        <v>0</v>
      </c>
      <c r="DL6282">
        <f ca="1"/>
        <v>0</v>
      </c>
      <c r="DM6282">
        <f ca="1"/>
        <v>0</v>
      </c>
      <c r="DN6282">
        <f ca="1"/>
        <v>0</v>
      </c>
    </row>
    <row r="6283" spans="111:118">
      <c r="DG6283">
        <f ca="1"/>
        <v>0</v>
      </c>
      <c r="DH6283">
        <f ca="1"/>
        <v>0</v>
      </c>
      <c r="DI6283">
        <f ca="1"/>
        <v>0</v>
      </c>
      <c r="DJ6283">
        <f ca="1"/>
        <v>0</v>
      </c>
      <c r="DK6283">
        <f ca="1"/>
        <v>0</v>
      </c>
      <c r="DL6283">
        <f ca="1"/>
        <v>0</v>
      </c>
      <c r="DM6283">
        <f ca="1"/>
        <v>0</v>
      </c>
      <c r="DN6283">
        <f ca="1"/>
        <v>0</v>
      </c>
    </row>
    <row r="6284" spans="111:118">
      <c r="DG6284">
        <f ca="1"/>
        <v>0</v>
      </c>
      <c r="DH6284">
        <f ca="1"/>
        <v>0</v>
      </c>
      <c r="DI6284">
        <f ca="1"/>
        <v>0</v>
      </c>
      <c r="DJ6284">
        <f ca="1"/>
        <v>0</v>
      </c>
      <c r="DK6284">
        <f ca="1"/>
        <v>0</v>
      </c>
      <c r="DL6284">
        <f ca="1"/>
        <v>0</v>
      </c>
      <c r="DM6284">
        <f ca="1"/>
        <v>0</v>
      </c>
      <c r="DN6284">
        <f ca="1"/>
        <v>0</v>
      </c>
    </row>
    <row r="6285" spans="111:118">
      <c r="DG6285">
        <f ca="1"/>
        <v>0</v>
      </c>
      <c r="DH6285">
        <f ca="1"/>
        <v>0</v>
      </c>
      <c r="DI6285">
        <f ca="1"/>
        <v>0</v>
      </c>
      <c r="DJ6285">
        <f ca="1"/>
        <v>0</v>
      </c>
      <c r="DK6285">
        <f ca="1"/>
        <v>0</v>
      </c>
      <c r="DL6285">
        <f ca="1"/>
        <v>0</v>
      </c>
      <c r="DM6285">
        <f ca="1"/>
        <v>0</v>
      </c>
      <c r="DN6285">
        <f ca="1"/>
        <v>0</v>
      </c>
    </row>
    <row r="6286" spans="111:118">
      <c r="DG6286">
        <f ca="1"/>
        <v>0</v>
      </c>
      <c r="DH6286">
        <f ca="1"/>
        <v>0</v>
      </c>
      <c r="DI6286">
        <f ca="1"/>
        <v>0</v>
      </c>
      <c r="DJ6286">
        <f ca="1"/>
        <v>0</v>
      </c>
      <c r="DK6286">
        <f ca="1"/>
        <v>0</v>
      </c>
      <c r="DL6286">
        <f ca="1"/>
        <v>0</v>
      </c>
      <c r="DM6286">
        <f ca="1"/>
        <v>0</v>
      </c>
      <c r="DN6286">
        <f ca="1"/>
        <v>0</v>
      </c>
    </row>
    <row r="6287" spans="111:118">
      <c r="DG6287">
        <f ca="1"/>
        <v>0</v>
      </c>
      <c r="DH6287">
        <f ca="1"/>
        <v>0</v>
      </c>
      <c r="DI6287">
        <f ca="1"/>
        <v>0</v>
      </c>
      <c r="DJ6287">
        <f ca="1"/>
        <v>0</v>
      </c>
      <c r="DK6287">
        <f ca="1"/>
        <v>0</v>
      </c>
      <c r="DL6287">
        <f ca="1"/>
        <v>0</v>
      </c>
      <c r="DM6287">
        <f ca="1"/>
        <v>0</v>
      </c>
      <c r="DN6287">
        <f ca="1"/>
        <v>0</v>
      </c>
    </row>
    <row r="6288" spans="111:118">
      <c r="DG6288">
        <f ca="1"/>
        <v>0</v>
      </c>
      <c r="DH6288">
        <f ca="1"/>
        <v>0</v>
      </c>
      <c r="DI6288">
        <f ca="1"/>
        <v>0</v>
      </c>
      <c r="DJ6288">
        <f ca="1"/>
        <v>0</v>
      </c>
      <c r="DK6288">
        <f ca="1"/>
        <v>0</v>
      </c>
      <c r="DL6288">
        <f ca="1"/>
        <v>0</v>
      </c>
      <c r="DM6288">
        <f ca="1"/>
        <v>0</v>
      </c>
      <c r="DN6288">
        <f ca="1"/>
        <v>0</v>
      </c>
    </row>
    <row r="6289" spans="111:118">
      <c r="DG6289">
        <f ca="1"/>
        <v>0</v>
      </c>
      <c r="DH6289">
        <f ca="1"/>
        <v>0</v>
      </c>
      <c r="DI6289">
        <f ca="1"/>
        <v>0</v>
      </c>
      <c r="DJ6289">
        <f ca="1"/>
        <v>0</v>
      </c>
      <c r="DK6289">
        <f ca="1"/>
        <v>0</v>
      </c>
      <c r="DL6289">
        <f ca="1"/>
        <v>0</v>
      </c>
      <c r="DM6289">
        <f ca="1"/>
        <v>0</v>
      </c>
      <c r="DN6289">
        <f ca="1"/>
        <v>0</v>
      </c>
    </row>
    <row r="6290" spans="111:118">
      <c r="DG6290">
        <f ca="1"/>
        <v>0</v>
      </c>
      <c r="DH6290">
        <f ca="1"/>
        <v>0</v>
      </c>
      <c r="DI6290">
        <f ca="1"/>
        <v>0</v>
      </c>
      <c r="DJ6290">
        <f ca="1"/>
        <v>0</v>
      </c>
      <c r="DK6290">
        <f ca="1"/>
        <v>0</v>
      </c>
      <c r="DL6290">
        <f ca="1"/>
        <v>0</v>
      </c>
      <c r="DM6290">
        <f ca="1"/>
        <v>0</v>
      </c>
      <c r="DN6290">
        <f ca="1"/>
        <v>0</v>
      </c>
    </row>
    <row r="6291" spans="111:118">
      <c r="DG6291">
        <f ca="1"/>
        <v>0</v>
      </c>
      <c r="DH6291">
        <f ca="1"/>
        <v>0</v>
      </c>
      <c r="DI6291">
        <f ca="1"/>
        <v>0</v>
      </c>
      <c r="DJ6291">
        <f ca="1"/>
        <v>0</v>
      </c>
      <c r="DK6291">
        <f ca="1"/>
        <v>0</v>
      </c>
      <c r="DL6291">
        <f ca="1"/>
        <v>0</v>
      </c>
      <c r="DM6291">
        <f ca="1"/>
        <v>0</v>
      </c>
      <c r="DN6291">
        <f ca="1"/>
        <v>0</v>
      </c>
    </row>
    <row r="6292" spans="111:118">
      <c r="DG6292">
        <f ca="1"/>
        <v>0</v>
      </c>
      <c r="DH6292">
        <f ca="1"/>
        <v>0</v>
      </c>
      <c r="DI6292">
        <f ca="1"/>
        <v>0</v>
      </c>
      <c r="DJ6292">
        <f ca="1"/>
        <v>0</v>
      </c>
      <c r="DK6292">
        <f ca="1"/>
        <v>0</v>
      </c>
      <c r="DL6292">
        <f ca="1"/>
        <v>0</v>
      </c>
      <c r="DM6292">
        <f ca="1"/>
        <v>0</v>
      </c>
      <c r="DN6292">
        <f ca="1"/>
        <v>0</v>
      </c>
    </row>
    <row r="6293" spans="111:118">
      <c r="DG6293">
        <f ca="1"/>
        <v>0</v>
      </c>
      <c r="DH6293">
        <f ca="1"/>
        <v>0</v>
      </c>
      <c r="DI6293">
        <f ca="1"/>
        <v>0</v>
      </c>
      <c r="DJ6293">
        <f ca="1"/>
        <v>0</v>
      </c>
      <c r="DK6293">
        <f ca="1"/>
        <v>0</v>
      </c>
      <c r="DL6293">
        <f ca="1"/>
        <v>0</v>
      </c>
      <c r="DM6293">
        <f ca="1"/>
        <v>0</v>
      </c>
      <c r="DN6293">
        <f ca="1"/>
        <v>0</v>
      </c>
    </row>
    <row r="6294" spans="111:118">
      <c r="DG6294">
        <f ca="1"/>
        <v>0</v>
      </c>
      <c r="DH6294">
        <f ca="1"/>
        <v>0</v>
      </c>
      <c r="DI6294">
        <f ca="1"/>
        <v>0</v>
      </c>
      <c r="DJ6294">
        <f ca="1"/>
        <v>0</v>
      </c>
      <c r="DK6294">
        <f ca="1"/>
        <v>0</v>
      </c>
      <c r="DL6294">
        <f ca="1"/>
        <v>0</v>
      </c>
      <c r="DM6294">
        <f ca="1"/>
        <v>0</v>
      </c>
      <c r="DN6294">
        <f ca="1"/>
        <v>0</v>
      </c>
    </row>
    <row r="6295" spans="111:118">
      <c r="DG6295">
        <f ca="1"/>
        <v>0</v>
      </c>
      <c r="DH6295">
        <f ca="1"/>
        <v>0</v>
      </c>
      <c r="DI6295">
        <f ca="1"/>
        <v>0</v>
      </c>
      <c r="DJ6295">
        <f ca="1"/>
        <v>0</v>
      </c>
      <c r="DK6295">
        <f ca="1"/>
        <v>0</v>
      </c>
      <c r="DL6295">
        <f ca="1"/>
        <v>0</v>
      </c>
      <c r="DM6295">
        <f ca="1"/>
        <v>0</v>
      </c>
      <c r="DN6295">
        <f ca="1"/>
        <v>0</v>
      </c>
    </row>
    <row r="6296" spans="111:118">
      <c r="DG6296">
        <f ca="1"/>
        <v>0</v>
      </c>
      <c r="DH6296">
        <f ca="1"/>
        <v>0</v>
      </c>
      <c r="DI6296">
        <f ca="1"/>
        <v>0</v>
      </c>
      <c r="DJ6296">
        <f ca="1"/>
        <v>0</v>
      </c>
      <c r="DK6296">
        <f ca="1"/>
        <v>0</v>
      </c>
      <c r="DL6296">
        <f ca="1"/>
        <v>0</v>
      </c>
      <c r="DM6296">
        <f ca="1"/>
        <v>0</v>
      </c>
      <c r="DN6296">
        <f ca="1"/>
        <v>0</v>
      </c>
    </row>
    <row r="6297" spans="111:118">
      <c r="DG6297">
        <f ca="1"/>
        <v>0</v>
      </c>
      <c r="DH6297">
        <f ca="1"/>
        <v>0</v>
      </c>
      <c r="DI6297">
        <f ca="1"/>
        <v>0</v>
      </c>
      <c r="DJ6297">
        <f ca="1"/>
        <v>0</v>
      </c>
      <c r="DK6297">
        <f ca="1"/>
        <v>0</v>
      </c>
      <c r="DL6297">
        <f ca="1"/>
        <v>0</v>
      </c>
      <c r="DM6297">
        <f ca="1"/>
        <v>0</v>
      </c>
      <c r="DN6297">
        <f ca="1"/>
        <v>0</v>
      </c>
    </row>
    <row r="6298" spans="111:118">
      <c r="DG6298">
        <f ca="1"/>
        <v>0</v>
      </c>
      <c r="DH6298">
        <f ca="1"/>
        <v>0</v>
      </c>
      <c r="DI6298">
        <f ca="1"/>
        <v>0</v>
      </c>
      <c r="DJ6298">
        <f ca="1"/>
        <v>0</v>
      </c>
      <c r="DK6298">
        <f ca="1"/>
        <v>0</v>
      </c>
      <c r="DL6298">
        <f ca="1"/>
        <v>0</v>
      </c>
      <c r="DM6298">
        <f ca="1"/>
        <v>0</v>
      </c>
      <c r="DN6298">
        <f ca="1"/>
        <v>0</v>
      </c>
    </row>
    <row r="6299" spans="111:118">
      <c r="DG6299">
        <f ca="1"/>
        <v>0</v>
      </c>
      <c r="DH6299">
        <f ca="1"/>
        <v>0</v>
      </c>
      <c r="DI6299">
        <f ca="1"/>
        <v>0</v>
      </c>
      <c r="DJ6299">
        <f ca="1"/>
        <v>0</v>
      </c>
      <c r="DK6299">
        <f ca="1"/>
        <v>0</v>
      </c>
      <c r="DL6299">
        <f ca="1"/>
        <v>0</v>
      </c>
      <c r="DM6299">
        <f ca="1"/>
        <v>0</v>
      </c>
      <c r="DN6299">
        <f ca="1"/>
        <v>0</v>
      </c>
    </row>
    <row r="6300" spans="111:118">
      <c r="DG6300">
        <f ca="1"/>
        <v>0</v>
      </c>
      <c r="DH6300">
        <f ca="1"/>
        <v>0</v>
      </c>
      <c r="DI6300">
        <f ca="1"/>
        <v>0</v>
      </c>
      <c r="DJ6300">
        <f ca="1"/>
        <v>0</v>
      </c>
      <c r="DK6300">
        <f ca="1"/>
        <v>0</v>
      </c>
      <c r="DL6300">
        <f ca="1"/>
        <v>0</v>
      </c>
      <c r="DM6300">
        <f ca="1"/>
        <v>0</v>
      </c>
      <c r="DN6300">
        <f ca="1"/>
        <v>0</v>
      </c>
    </row>
    <row r="6301" spans="111:118">
      <c r="DG6301">
        <f ca="1"/>
        <v>0</v>
      </c>
      <c r="DH6301">
        <f ca="1"/>
        <v>0</v>
      </c>
      <c r="DI6301">
        <f ca="1"/>
        <v>0</v>
      </c>
      <c r="DJ6301">
        <f ca="1"/>
        <v>0</v>
      </c>
      <c r="DK6301">
        <f ca="1"/>
        <v>0</v>
      </c>
      <c r="DL6301">
        <f ca="1"/>
        <v>0</v>
      </c>
      <c r="DM6301">
        <f ca="1"/>
        <v>0</v>
      </c>
      <c r="DN6301">
        <f ca="1"/>
        <v>0</v>
      </c>
    </row>
    <row r="6302" spans="111:118">
      <c r="DG6302">
        <f ca="1"/>
        <v>0</v>
      </c>
      <c r="DH6302">
        <f ca="1"/>
        <v>0</v>
      </c>
      <c r="DI6302">
        <f ca="1"/>
        <v>0</v>
      </c>
      <c r="DJ6302">
        <f ca="1"/>
        <v>0</v>
      </c>
      <c r="DK6302">
        <f ca="1"/>
        <v>0</v>
      </c>
      <c r="DL6302">
        <f ca="1"/>
        <v>0</v>
      </c>
      <c r="DM6302">
        <f ca="1"/>
        <v>0</v>
      </c>
      <c r="DN6302">
        <f ca="1"/>
        <v>0</v>
      </c>
    </row>
    <row r="6303" spans="111:118">
      <c r="DG6303">
        <f ca="1"/>
        <v>0</v>
      </c>
      <c r="DH6303">
        <f ca="1"/>
        <v>0</v>
      </c>
      <c r="DI6303">
        <f ca="1"/>
        <v>0</v>
      </c>
      <c r="DJ6303">
        <f ca="1"/>
        <v>0</v>
      </c>
      <c r="DK6303">
        <f ca="1"/>
        <v>0</v>
      </c>
      <c r="DL6303">
        <f ca="1"/>
        <v>0</v>
      </c>
      <c r="DM6303">
        <f ca="1"/>
        <v>0</v>
      </c>
      <c r="DN6303">
        <f ca="1"/>
        <v>0</v>
      </c>
    </row>
    <row r="6304" spans="111:118">
      <c r="DG6304">
        <f ca="1"/>
        <v>0</v>
      </c>
      <c r="DH6304">
        <f ca="1"/>
        <v>0</v>
      </c>
      <c r="DI6304">
        <f ca="1"/>
        <v>0</v>
      </c>
      <c r="DJ6304">
        <f ca="1"/>
        <v>0</v>
      </c>
      <c r="DK6304">
        <f ca="1"/>
        <v>0</v>
      </c>
      <c r="DL6304">
        <f ca="1"/>
        <v>0</v>
      </c>
      <c r="DM6304">
        <f ca="1"/>
        <v>0</v>
      </c>
      <c r="DN6304">
        <f ca="1"/>
        <v>0</v>
      </c>
    </row>
    <row r="6305" spans="111:118">
      <c r="DG6305">
        <f ca="1"/>
        <v>0</v>
      </c>
      <c r="DH6305">
        <f ca="1"/>
        <v>0</v>
      </c>
      <c r="DI6305">
        <f ca="1"/>
        <v>0</v>
      </c>
      <c r="DJ6305">
        <f ca="1"/>
        <v>0</v>
      </c>
      <c r="DK6305">
        <f ca="1"/>
        <v>0</v>
      </c>
      <c r="DL6305">
        <f ca="1"/>
        <v>0</v>
      </c>
      <c r="DM6305">
        <f ca="1"/>
        <v>0</v>
      </c>
      <c r="DN6305">
        <f ca="1"/>
        <v>0</v>
      </c>
    </row>
    <row r="6306" spans="111:118">
      <c r="DG6306">
        <f ca="1"/>
        <v>0</v>
      </c>
      <c r="DH6306">
        <f ca="1"/>
        <v>0</v>
      </c>
      <c r="DI6306">
        <f ca="1"/>
        <v>0</v>
      </c>
      <c r="DJ6306">
        <f ca="1"/>
        <v>0</v>
      </c>
      <c r="DK6306">
        <f ca="1"/>
        <v>0</v>
      </c>
      <c r="DL6306">
        <f ca="1"/>
        <v>0</v>
      </c>
      <c r="DM6306">
        <f ca="1"/>
        <v>0</v>
      </c>
      <c r="DN6306">
        <f ca="1"/>
        <v>0</v>
      </c>
    </row>
    <row r="6307" spans="111:118">
      <c r="DG6307">
        <f ca="1"/>
        <v>0</v>
      </c>
      <c r="DH6307">
        <f ca="1"/>
        <v>0</v>
      </c>
      <c r="DI6307">
        <f ca="1"/>
        <v>0</v>
      </c>
      <c r="DJ6307">
        <f ca="1"/>
        <v>0</v>
      </c>
      <c r="DK6307">
        <f ca="1"/>
        <v>0</v>
      </c>
      <c r="DL6307">
        <f ca="1"/>
        <v>0</v>
      </c>
      <c r="DM6307">
        <f ca="1"/>
        <v>0</v>
      </c>
      <c r="DN6307">
        <f ca="1"/>
        <v>0</v>
      </c>
    </row>
    <row r="6308" spans="111:118">
      <c r="DG6308">
        <f ca="1"/>
        <v>0</v>
      </c>
      <c r="DH6308">
        <f ca="1"/>
        <v>0</v>
      </c>
      <c r="DI6308">
        <f ca="1"/>
        <v>0</v>
      </c>
      <c r="DJ6308">
        <f ca="1"/>
        <v>0</v>
      </c>
      <c r="DK6308">
        <f ca="1"/>
        <v>0</v>
      </c>
      <c r="DL6308">
        <f ca="1"/>
        <v>0</v>
      </c>
      <c r="DM6308">
        <f ca="1"/>
        <v>0</v>
      </c>
      <c r="DN6308">
        <f ca="1"/>
        <v>0</v>
      </c>
    </row>
    <row r="6309" spans="111:118">
      <c r="DG6309">
        <f ca="1"/>
        <v>0</v>
      </c>
      <c r="DH6309">
        <f ca="1"/>
        <v>0</v>
      </c>
      <c r="DI6309">
        <f ca="1"/>
        <v>0</v>
      </c>
      <c r="DJ6309">
        <f ca="1"/>
        <v>0</v>
      </c>
      <c r="DK6309">
        <f ca="1"/>
        <v>0</v>
      </c>
      <c r="DL6309">
        <f ca="1"/>
        <v>0</v>
      </c>
      <c r="DM6309">
        <f ca="1"/>
        <v>0</v>
      </c>
      <c r="DN6309">
        <f ca="1"/>
        <v>0</v>
      </c>
    </row>
    <row r="6310" spans="111:118">
      <c r="DG6310">
        <f ca="1"/>
        <v>0</v>
      </c>
      <c r="DH6310">
        <f ca="1"/>
        <v>0</v>
      </c>
      <c r="DI6310">
        <f ca="1"/>
        <v>0</v>
      </c>
      <c r="DJ6310">
        <f ca="1"/>
        <v>0</v>
      </c>
      <c r="DK6310">
        <f ca="1"/>
        <v>0</v>
      </c>
      <c r="DL6310">
        <f ca="1"/>
        <v>0</v>
      </c>
      <c r="DM6310">
        <f ca="1"/>
        <v>0</v>
      </c>
      <c r="DN6310">
        <f ca="1"/>
        <v>0</v>
      </c>
    </row>
    <row r="6311" spans="111:118">
      <c r="DG6311">
        <f ca="1"/>
        <v>0</v>
      </c>
      <c r="DH6311">
        <f ca="1"/>
        <v>0</v>
      </c>
      <c r="DI6311">
        <f ca="1"/>
        <v>0</v>
      </c>
      <c r="DJ6311">
        <f ca="1"/>
        <v>0</v>
      </c>
      <c r="DK6311">
        <f ca="1"/>
        <v>0</v>
      </c>
      <c r="DL6311">
        <f ca="1"/>
        <v>0</v>
      </c>
      <c r="DM6311">
        <f ca="1"/>
        <v>0</v>
      </c>
      <c r="DN6311">
        <f ca="1"/>
        <v>0</v>
      </c>
    </row>
    <row r="6312" spans="111:118">
      <c r="DG6312">
        <f ca="1"/>
        <v>0</v>
      </c>
      <c r="DH6312">
        <f ca="1"/>
        <v>0</v>
      </c>
      <c r="DI6312">
        <f ca="1"/>
        <v>0</v>
      </c>
      <c r="DJ6312">
        <f ca="1"/>
        <v>0</v>
      </c>
      <c r="DK6312">
        <f ca="1"/>
        <v>0</v>
      </c>
      <c r="DL6312">
        <f ca="1"/>
        <v>0</v>
      </c>
      <c r="DM6312">
        <f ca="1"/>
        <v>0</v>
      </c>
      <c r="DN6312">
        <f ca="1"/>
        <v>0</v>
      </c>
    </row>
    <row r="6313" spans="111:118">
      <c r="DG6313">
        <f ca="1"/>
        <v>0</v>
      </c>
      <c r="DH6313">
        <f ca="1"/>
        <v>0</v>
      </c>
      <c r="DI6313">
        <f ca="1"/>
        <v>0</v>
      </c>
      <c r="DJ6313">
        <f ca="1"/>
        <v>0</v>
      </c>
      <c r="DK6313">
        <f ca="1"/>
        <v>0</v>
      </c>
      <c r="DL6313">
        <f ca="1"/>
        <v>0</v>
      </c>
      <c r="DM6313">
        <f ca="1"/>
        <v>0</v>
      </c>
      <c r="DN6313">
        <f ca="1"/>
        <v>0</v>
      </c>
    </row>
    <row r="6314" spans="111:118">
      <c r="DG6314">
        <f ca="1"/>
        <v>0</v>
      </c>
      <c r="DH6314">
        <f ca="1"/>
        <v>0</v>
      </c>
      <c r="DI6314">
        <f ca="1"/>
        <v>0</v>
      </c>
      <c r="DJ6314">
        <f ca="1"/>
        <v>0</v>
      </c>
      <c r="DK6314">
        <f ca="1"/>
        <v>0</v>
      </c>
      <c r="DL6314">
        <f ca="1"/>
        <v>0</v>
      </c>
      <c r="DM6314">
        <f ca="1"/>
        <v>0</v>
      </c>
      <c r="DN6314">
        <f ca="1"/>
        <v>0</v>
      </c>
    </row>
    <row r="6315" spans="111:118">
      <c r="DG6315">
        <f ca="1"/>
        <v>0</v>
      </c>
      <c r="DH6315">
        <f ca="1"/>
        <v>0</v>
      </c>
      <c r="DI6315">
        <f ca="1"/>
        <v>0</v>
      </c>
      <c r="DJ6315">
        <f ca="1"/>
        <v>0</v>
      </c>
      <c r="DK6315">
        <f ca="1"/>
        <v>0</v>
      </c>
      <c r="DL6315">
        <f ca="1"/>
        <v>0</v>
      </c>
      <c r="DM6315">
        <f ca="1"/>
        <v>0</v>
      </c>
      <c r="DN6315">
        <f ca="1"/>
        <v>0</v>
      </c>
    </row>
    <row r="6316" spans="111:118">
      <c r="DG6316">
        <f ca="1"/>
        <v>0</v>
      </c>
      <c r="DH6316">
        <f ca="1"/>
        <v>0</v>
      </c>
      <c r="DI6316">
        <f ca="1"/>
        <v>0</v>
      </c>
      <c r="DJ6316">
        <f ca="1"/>
        <v>0</v>
      </c>
      <c r="DK6316">
        <f ca="1"/>
        <v>0</v>
      </c>
      <c r="DL6316">
        <f ca="1"/>
        <v>0</v>
      </c>
      <c r="DM6316">
        <f ca="1"/>
        <v>0</v>
      </c>
      <c r="DN6316">
        <f ca="1"/>
        <v>0</v>
      </c>
    </row>
    <row r="6317" spans="111:118">
      <c r="DG6317">
        <f ca="1"/>
        <v>0</v>
      </c>
      <c r="DH6317">
        <f ca="1"/>
        <v>0</v>
      </c>
      <c r="DI6317">
        <f ca="1"/>
        <v>0</v>
      </c>
      <c r="DJ6317">
        <f ca="1"/>
        <v>0</v>
      </c>
      <c r="DK6317">
        <f ca="1"/>
        <v>0</v>
      </c>
      <c r="DL6317">
        <f ca="1"/>
        <v>0</v>
      </c>
      <c r="DM6317">
        <f ca="1"/>
        <v>0</v>
      </c>
      <c r="DN6317">
        <f ca="1"/>
        <v>0</v>
      </c>
    </row>
    <row r="6318" spans="111:118">
      <c r="DG6318">
        <f ca="1"/>
        <v>0</v>
      </c>
      <c r="DH6318">
        <f ca="1"/>
        <v>0</v>
      </c>
      <c r="DI6318">
        <f ca="1"/>
        <v>0</v>
      </c>
      <c r="DJ6318">
        <f ca="1"/>
        <v>0</v>
      </c>
      <c r="DK6318">
        <f ca="1"/>
        <v>0</v>
      </c>
      <c r="DL6318">
        <f ca="1"/>
        <v>0</v>
      </c>
      <c r="DM6318">
        <f ca="1"/>
        <v>0</v>
      </c>
      <c r="DN6318">
        <f ca="1"/>
        <v>0</v>
      </c>
    </row>
    <row r="6319" spans="111:118">
      <c r="DG6319">
        <f ca="1"/>
        <v>0</v>
      </c>
      <c r="DH6319">
        <f ca="1"/>
        <v>0</v>
      </c>
      <c r="DI6319">
        <f ca="1"/>
        <v>0</v>
      </c>
      <c r="DJ6319">
        <f ca="1"/>
        <v>0</v>
      </c>
      <c r="DK6319">
        <f ca="1"/>
        <v>0</v>
      </c>
      <c r="DL6319">
        <f ca="1"/>
        <v>0</v>
      </c>
      <c r="DM6319">
        <f ca="1"/>
        <v>0</v>
      </c>
      <c r="DN6319">
        <f ca="1"/>
        <v>0</v>
      </c>
    </row>
    <row r="6320" spans="111:118">
      <c r="DG6320">
        <f ca="1"/>
        <v>0</v>
      </c>
      <c r="DH6320">
        <f ca="1"/>
        <v>0</v>
      </c>
      <c r="DI6320">
        <f ca="1"/>
        <v>0</v>
      </c>
      <c r="DJ6320">
        <f ca="1"/>
        <v>0</v>
      </c>
      <c r="DK6320">
        <f ca="1"/>
        <v>0</v>
      </c>
      <c r="DL6320">
        <f ca="1"/>
        <v>0</v>
      </c>
      <c r="DM6320">
        <f ca="1"/>
        <v>0</v>
      </c>
      <c r="DN6320">
        <f ca="1"/>
        <v>0</v>
      </c>
    </row>
    <row r="6321" spans="111:118">
      <c r="DG6321">
        <f ca="1"/>
        <v>0</v>
      </c>
      <c r="DH6321">
        <f ca="1"/>
        <v>0</v>
      </c>
      <c r="DI6321">
        <f ca="1"/>
        <v>0</v>
      </c>
      <c r="DJ6321">
        <f ca="1"/>
        <v>0</v>
      </c>
      <c r="DK6321">
        <f ca="1"/>
        <v>0</v>
      </c>
      <c r="DL6321">
        <f ca="1"/>
        <v>0</v>
      </c>
      <c r="DM6321">
        <f ca="1"/>
        <v>0</v>
      </c>
      <c r="DN6321">
        <f ca="1"/>
        <v>0</v>
      </c>
    </row>
    <row r="6322" spans="111:118">
      <c r="DG6322">
        <f ca="1"/>
        <v>0</v>
      </c>
      <c r="DH6322">
        <f ca="1"/>
        <v>0</v>
      </c>
      <c r="DI6322">
        <f ca="1"/>
        <v>0</v>
      </c>
      <c r="DJ6322">
        <f ca="1"/>
        <v>0</v>
      </c>
      <c r="DK6322">
        <f ca="1"/>
        <v>0</v>
      </c>
      <c r="DL6322">
        <f ca="1"/>
        <v>0</v>
      </c>
      <c r="DM6322">
        <f ca="1"/>
        <v>0</v>
      </c>
      <c r="DN6322">
        <f ca="1"/>
        <v>0</v>
      </c>
    </row>
    <row r="6323" spans="111:118">
      <c r="DG6323">
        <f ca="1"/>
        <v>0</v>
      </c>
      <c r="DH6323">
        <f ca="1"/>
        <v>0</v>
      </c>
      <c r="DI6323">
        <f ca="1"/>
        <v>0</v>
      </c>
      <c r="DJ6323">
        <f ca="1"/>
        <v>0</v>
      </c>
      <c r="DK6323">
        <f ca="1"/>
        <v>0</v>
      </c>
      <c r="DL6323">
        <f ca="1"/>
        <v>0</v>
      </c>
      <c r="DM6323">
        <f ca="1"/>
        <v>0</v>
      </c>
      <c r="DN6323">
        <f ca="1"/>
        <v>0</v>
      </c>
    </row>
    <row r="6324" spans="111:118">
      <c r="DG6324">
        <f ca="1"/>
        <v>0</v>
      </c>
      <c r="DH6324">
        <f ca="1"/>
        <v>0</v>
      </c>
      <c r="DI6324">
        <f ca="1"/>
        <v>0</v>
      </c>
      <c r="DJ6324">
        <f ca="1"/>
        <v>0</v>
      </c>
      <c r="DK6324">
        <f ca="1"/>
        <v>0</v>
      </c>
      <c r="DL6324">
        <f ca="1"/>
        <v>0</v>
      </c>
      <c r="DM6324">
        <f ca="1"/>
        <v>0</v>
      </c>
      <c r="DN6324">
        <f ca="1"/>
        <v>0</v>
      </c>
    </row>
    <row r="6325" spans="111:118">
      <c r="DG6325">
        <f ca="1"/>
        <v>0</v>
      </c>
      <c r="DH6325">
        <f ca="1"/>
        <v>0</v>
      </c>
      <c r="DI6325">
        <f ca="1"/>
        <v>0</v>
      </c>
      <c r="DJ6325">
        <f ca="1"/>
        <v>0</v>
      </c>
      <c r="DK6325">
        <f ca="1"/>
        <v>0</v>
      </c>
      <c r="DL6325">
        <f ca="1"/>
        <v>0</v>
      </c>
      <c r="DM6325">
        <f ca="1"/>
        <v>0</v>
      </c>
      <c r="DN6325">
        <f ca="1"/>
        <v>0</v>
      </c>
    </row>
    <row r="6326" spans="111:118">
      <c r="DG6326">
        <f ca="1"/>
        <v>0</v>
      </c>
      <c r="DH6326">
        <f ca="1"/>
        <v>0</v>
      </c>
      <c r="DI6326">
        <f ca="1"/>
        <v>0</v>
      </c>
      <c r="DJ6326">
        <f ca="1"/>
        <v>0</v>
      </c>
      <c r="DK6326">
        <f ca="1"/>
        <v>0</v>
      </c>
      <c r="DL6326">
        <f ca="1"/>
        <v>0</v>
      </c>
      <c r="DM6326">
        <f ca="1"/>
        <v>0</v>
      </c>
      <c r="DN6326">
        <f ca="1"/>
        <v>0</v>
      </c>
    </row>
    <row r="6327" spans="111:118">
      <c r="DG6327">
        <f ca="1"/>
        <v>0</v>
      </c>
      <c r="DH6327">
        <f ca="1"/>
        <v>0</v>
      </c>
      <c r="DI6327">
        <f ca="1"/>
        <v>0</v>
      </c>
      <c r="DJ6327">
        <f ca="1"/>
        <v>0</v>
      </c>
      <c r="DK6327">
        <f ca="1"/>
        <v>0</v>
      </c>
      <c r="DL6327">
        <f ca="1"/>
        <v>0</v>
      </c>
      <c r="DM6327">
        <f ca="1"/>
        <v>0</v>
      </c>
      <c r="DN6327">
        <f ca="1"/>
        <v>0</v>
      </c>
    </row>
    <row r="6328" spans="111:118">
      <c r="DG6328">
        <f ca="1"/>
        <v>0</v>
      </c>
      <c r="DH6328">
        <f ca="1"/>
        <v>0</v>
      </c>
      <c r="DI6328">
        <f ca="1"/>
        <v>0</v>
      </c>
      <c r="DJ6328">
        <f ca="1"/>
        <v>0</v>
      </c>
      <c r="DK6328">
        <f ca="1"/>
        <v>0</v>
      </c>
      <c r="DL6328">
        <f ca="1"/>
        <v>0</v>
      </c>
      <c r="DM6328">
        <f ca="1"/>
        <v>0</v>
      </c>
      <c r="DN6328">
        <f ca="1"/>
        <v>0</v>
      </c>
    </row>
    <row r="6329" spans="111:118">
      <c r="DG6329">
        <f ca="1"/>
        <v>0</v>
      </c>
      <c r="DH6329">
        <f ca="1"/>
        <v>0</v>
      </c>
      <c r="DI6329">
        <f ca="1"/>
        <v>0</v>
      </c>
      <c r="DJ6329">
        <f ca="1"/>
        <v>0</v>
      </c>
      <c r="DK6329">
        <f ca="1"/>
        <v>0</v>
      </c>
      <c r="DL6329">
        <f ca="1"/>
        <v>0</v>
      </c>
      <c r="DM6329">
        <f ca="1"/>
        <v>0</v>
      </c>
      <c r="DN6329">
        <f ca="1"/>
        <v>0</v>
      </c>
    </row>
    <row r="6330" spans="111:118">
      <c r="DG6330">
        <f ca="1"/>
        <v>0</v>
      </c>
      <c r="DH6330">
        <f ca="1"/>
        <v>0</v>
      </c>
      <c r="DI6330">
        <f ca="1"/>
        <v>0</v>
      </c>
      <c r="DJ6330">
        <f ca="1"/>
        <v>0</v>
      </c>
      <c r="DK6330">
        <f ca="1"/>
        <v>0</v>
      </c>
      <c r="DL6330">
        <f ca="1"/>
        <v>0</v>
      </c>
      <c r="DM6330">
        <f ca="1"/>
        <v>0</v>
      </c>
      <c r="DN6330">
        <f ca="1"/>
        <v>0</v>
      </c>
    </row>
    <row r="6331" spans="111:118">
      <c r="DG6331">
        <f ca="1"/>
        <v>0</v>
      </c>
      <c r="DH6331">
        <f ca="1"/>
        <v>0</v>
      </c>
      <c r="DI6331">
        <f ca="1"/>
        <v>0</v>
      </c>
      <c r="DJ6331">
        <f ca="1"/>
        <v>0</v>
      </c>
      <c r="DK6331">
        <f ca="1"/>
        <v>0</v>
      </c>
      <c r="DL6331">
        <f ca="1"/>
        <v>0</v>
      </c>
      <c r="DM6331">
        <f ca="1"/>
        <v>0</v>
      </c>
      <c r="DN6331">
        <f ca="1"/>
        <v>0</v>
      </c>
    </row>
    <row r="6332" spans="111:118">
      <c r="DG6332">
        <f ca="1"/>
        <v>0</v>
      </c>
      <c r="DH6332">
        <f ca="1"/>
        <v>0</v>
      </c>
      <c r="DI6332">
        <f ca="1"/>
        <v>0</v>
      </c>
      <c r="DJ6332">
        <f ca="1"/>
        <v>0</v>
      </c>
      <c r="DK6332">
        <f ca="1"/>
        <v>0</v>
      </c>
      <c r="DL6332">
        <f ca="1"/>
        <v>0</v>
      </c>
      <c r="DM6332">
        <f ca="1"/>
        <v>0</v>
      </c>
      <c r="DN6332">
        <f ca="1"/>
        <v>0</v>
      </c>
    </row>
    <row r="6333" spans="111:118">
      <c r="DG6333">
        <f ca="1"/>
        <v>0</v>
      </c>
      <c r="DH6333">
        <f ca="1"/>
        <v>0</v>
      </c>
      <c r="DI6333">
        <f ca="1"/>
        <v>0</v>
      </c>
      <c r="DJ6333">
        <f ca="1"/>
        <v>0</v>
      </c>
      <c r="DK6333">
        <f ca="1"/>
        <v>0</v>
      </c>
      <c r="DL6333">
        <f ca="1"/>
        <v>0</v>
      </c>
      <c r="DM6333">
        <f ca="1"/>
        <v>0</v>
      </c>
      <c r="DN6333">
        <f ca="1"/>
        <v>0</v>
      </c>
    </row>
    <row r="6334" spans="111:118">
      <c r="DG6334">
        <f ca="1"/>
        <v>0</v>
      </c>
      <c r="DH6334">
        <f ca="1"/>
        <v>0</v>
      </c>
      <c r="DI6334">
        <f ca="1"/>
        <v>0</v>
      </c>
      <c r="DJ6334">
        <f ca="1"/>
        <v>0</v>
      </c>
      <c r="DK6334">
        <f ca="1"/>
        <v>0</v>
      </c>
      <c r="DL6334">
        <f ca="1"/>
        <v>0</v>
      </c>
      <c r="DM6334">
        <f ca="1"/>
        <v>0</v>
      </c>
      <c r="DN6334">
        <f ca="1"/>
        <v>0</v>
      </c>
    </row>
    <row r="6335" spans="111:118">
      <c r="DG6335">
        <f ca="1"/>
        <v>0</v>
      </c>
      <c r="DH6335">
        <f ca="1"/>
        <v>0</v>
      </c>
      <c r="DI6335">
        <f ca="1"/>
        <v>0</v>
      </c>
      <c r="DJ6335">
        <f ca="1"/>
        <v>0</v>
      </c>
      <c r="DK6335">
        <f ca="1"/>
        <v>0</v>
      </c>
      <c r="DL6335">
        <f ca="1"/>
        <v>0</v>
      </c>
      <c r="DM6335">
        <f ca="1"/>
        <v>0</v>
      </c>
      <c r="DN6335">
        <f ca="1"/>
        <v>0</v>
      </c>
    </row>
    <row r="6336" spans="111:118">
      <c r="DG6336">
        <f ca="1"/>
        <v>0</v>
      </c>
      <c r="DH6336">
        <f ca="1"/>
        <v>0</v>
      </c>
      <c r="DI6336">
        <f ca="1"/>
        <v>0</v>
      </c>
      <c r="DJ6336">
        <f ca="1"/>
        <v>0</v>
      </c>
      <c r="DK6336">
        <f ca="1"/>
        <v>0</v>
      </c>
      <c r="DL6336">
        <f ca="1"/>
        <v>0</v>
      </c>
      <c r="DM6336">
        <f ca="1"/>
        <v>0</v>
      </c>
      <c r="DN6336">
        <f ca="1"/>
        <v>0</v>
      </c>
    </row>
    <row r="6337" spans="111:118">
      <c r="DG6337">
        <f ca="1"/>
        <v>0</v>
      </c>
      <c r="DH6337">
        <f ca="1"/>
        <v>0</v>
      </c>
      <c r="DI6337">
        <f ca="1"/>
        <v>0</v>
      </c>
      <c r="DJ6337">
        <f ca="1"/>
        <v>0</v>
      </c>
      <c r="DK6337">
        <f ca="1"/>
        <v>0</v>
      </c>
      <c r="DL6337">
        <f ca="1"/>
        <v>0</v>
      </c>
      <c r="DM6337">
        <f ca="1"/>
        <v>0</v>
      </c>
      <c r="DN6337">
        <f ca="1"/>
        <v>0</v>
      </c>
    </row>
    <row r="6338" spans="111:118">
      <c r="DG6338">
        <f ca="1"/>
        <v>0</v>
      </c>
      <c r="DH6338">
        <f ca="1"/>
        <v>0</v>
      </c>
      <c r="DI6338">
        <f ca="1"/>
        <v>0</v>
      </c>
      <c r="DJ6338">
        <f ca="1"/>
        <v>0</v>
      </c>
      <c r="DK6338">
        <f ca="1"/>
        <v>0</v>
      </c>
      <c r="DL6338">
        <f ca="1"/>
        <v>0</v>
      </c>
      <c r="DM6338">
        <f ca="1"/>
        <v>0</v>
      </c>
      <c r="DN6338">
        <f ca="1"/>
        <v>0</v>
      </c>
    </row>
    <row r="6339" spans="111:118">
      <c r="DG6339">
        <f ca="1"/>
        <v>0</v>
      </c>
      <c r="DH6339">
        <f ca="1"/>
        <v>0</v>
      </c>
      <c r="DI6339">
        <f ca="1"/>
        <v>0</v>
      </c>
      <c r="DJ6339">
        <f ca="1"/>
        <v>0</v>
      </c>
      <c r="DK6339">
        <f ca="1"/>
        <v>0</v>
      </c>
      <c r="DL6339">
        <f ca="1"/>
        <v>0</v>
      </c>
      <c r="DM6339">
        <f ca="1"/>
        <v>0</v>
      </c>
      <c r="DN6339">
        <f ca="1"/>
        <v>0</v>
      </c>
    </row>
    <row r="6340" spans="111:118">
      <c r="DG6340">
        <f ca="1"/>
        <v>0</v>
      </c>
      <c r="DH6340">
        <f ca="1"/>
        <v>0</v>
      </c>
      <c r="DI6340">
        <f ca="1"/>
        <v>0</v>
      </c>
      <c r="DJ6340">
        <f ca="1"/>
        <v>0</v>
      </c>
      <c r="DK6340">
        <f ca="1"/>
        <v>0</v>
      </c>
      <c r="DL6340">
        <f ca="1"/>
        <v>0</v>
      </c>
      <c r="DM6340">
        <f ca="1"/>
        <v>0</v>
      </c>
      <c r="DN6340">
        <f ca="1"/>
        <v>0</v>
      </c>
    </row>
    <row r="6341" spans="111:118">
      <c r="DG6341">
        <f ca="1"/>
        <v>0</v>
      </c>
      <c r="DH6341">
        <f ca="1"/>
        <v>0</v>
      </c>
      <c r="DI6341">
        <f ca="1"/>
        <v>0</v>
      </c>
      <c r="DJ6341">
        <f ca="1"/>
        <v>0</v>
      </c>
      <c r="DK6341">
        <f ca="1"/>
        <v>0</v>
      </c>
      <c r="DL6341">
        <f ca="1"/>
        <v>0</v>
      </c>
      <c r="DM6341">
        <f ca="1"/>
        <v>0</v>
      </c>
      <c r="DN6341">
        <f ca="1"/>
        <v>0</v>
      </c>
    </row>
    <row r="6342" spans="111:118">
      <c r="DG6342">
        <f ca="1"/>
        <v>0</v>
      </c>
      <c r="DH6342">
        <f ca="1"/>
        <v>0</v>
      </c>
      <c r="DI6342">
        <f ca="1"/>
        <v>0</v>
      </c>
      <c r="DJ6342">
        <f ca="1"/>
        <v>0</v>
      </c>
      <c r="DK6342">
        <f ca="1"/>
        <v>0</v>
      </c>
      <c r="DL6342">
        <f ca="1"/>
        <v>0</v>
      </c>
      <c r="DM6342">
        <f ca="1"/>
        <v>0</v>
      </c>
      <c r="DN6342">
        <f ca="1"/>
        <v>0</v>
      </c>
    </row>
    <row r="6343" spans="111:118">
      <c r="DG6343">
        <f ca="1"/>
        <v>0</v>
      </c>
      <c r="DH6343">
        <f ca="1"/>
        <v>0</v>
      </c>
      <c r="DI6343">
        <f ca="1"/>
        <v>0</v>
      </c>
      <c r="DJ6343">
        <f ca="1"/>
        <v>0</v>
      </c>
      <c r="DK6343">
        <f ca="1"/>
        <v>0</v>
      </c>
      <c r="DL6343">
        <f ca="1"/>
        <v>0</v>
      </c>
      <c r="DM6343">
        <f ca="1"/>
        <v>0</v>
      </c>
      <c r="DN6343">
        <f ca="1"/>
        <v>0</v>
      </c>
    </row>
    <row r="6344" spans="111:118">
      <c r="DG6344">
        <f ca="1"/>
        <v>0</v>
      </c>
      <c r="DH6344">
        <f ca="1"/>
        <v>0</v>
      </c>
      <c r="DI6344">
        <f ca="1"/>
        <v>0</v>
      </c>
      <c r="DJ6344">
        <f ca="1"/>
        <v>0</v>
      </c>
      <c r="DK6344">
        <f ca="1"/>
        <v>0</v>
      </c>
      <c r="DL6344">
        <f ca="1"/>
        <v>0</v>
      </c>
      <c r="DM6344">
        <f ca="1"/>
        <v>0</v>
      </c>
      <c r="DN6344">
        <f ca="1"/>
        <v>0</v>
      </c>
    </row>
    <row r="6345" spans="111:118">
      <c r="DG6345">
        <f ca="1"/>
        <v>0</v>
      </c>
      <c r="DH6345">
        <f ca="1"/>
        <v>0</v>
      </c>
      <c r="DI6345">
        <f ca="1"/>
        <v>0</v>
      </c>
      <c r="DJ6345">
        <f ca="1"/>
        <v>0</v>
      </c>
      <c r="DK6345">
        <f ca="1"/>
        <v>0</v>
      </c>
      <c r="DL6345">
        <f ca="1"/>
        <v>0</v>
      </c>
      <c r="DM6345">
        <f ca="1"/>
        <v>0</v>
      </c>
      <c r="DN6345">
        <f ca="1"/>
        <v>0</v>
      </c>
    </row>
    <row r="6346" spans="111:118">
      <c r="DG6346">
        <f ca="1"/>
        <v>0</v>
      </c>
      <c r="DH6346">
        <f ca="1"/>
        <v>0</v>
      </c>
      <c r="DI6346">
        <f ca="1"/>
        <v>0</v>
      </c>
      <c r="DJ6346">
        <f ca="1"/>
        <v>0</v>
      </c>
      <c r="DK6346">
        <f ca="1"/>
        <v>0</v>
      </c>
      <c r="DL6346">
        <f ca="1"/>
        <v>0</v>
      </c>
      <c r="DM6346">
        <f ca="1"/>
        <v>0</v>
      </c>
      <c r="DN6346">
        <f ca="1"/>
        <v>0</v>
      </c>
    </row>
    <row r="6347" spans="111:118">
      <c r="DG6347">
        <f ca="1"/>
        <v>0</v>
      </c>
      <c r="DH6347">
        <f ca="1"/>
        <v>0</v>
      </c>
      <c r="DI6347">
        <f ca="1"/>
        <v>0</v>
      </c>
      <c r="DJ6347">
        <f ca="1"/>
        <v>0</v>
      </c>
      <c r="DK6347">
        <f ca="1"/>
        <v>0</v>
      </c>
      <c r="DL6347">
        <f ca="1"/>
        <v>0</v>
      </c>
      <c r="DM6347">
        <f ca="1"/>
        <v>0</v>
      </c>
      <c r="DN6347">
        <f ca="1"/>
        <v>0</v>
      </c>
    </row>
    <row r="6348" spans="111:118">
      <c r="DG6348">
        <f ca="1"/>
        <v>0</v>
      </c>
      <c r="DH6348">
        <f ca="1"/>
        <v>0</v>
      </c>
      <c r="DI6348">
        <f ca="1"/>
        <v>0</v>
      </c>
      <c r="DJ6348">
        <f ca="1"/>
        <v>0</v>
      </c>
      <c r="DK6348">
        <f ca="1"/>
        <v>0</v>
      </c>
      <c r="DL6348">
        <f ca="1"/>
        <v>0</v>
      </c>
      <c r="DM6348">
        <f ca="1"/>
        <v>0</v>
      </c>
      <c r="DN6348">
        <f ca="1"/>
        <v>0</v>
      </c>
    </row>
    <row r="6349" spans="111:118">
      <c r="DG6349">
        <f ca="1"/>
        <v>0</v>
      </c>
      <c r="DH6349">
        <f ca="1"/>
        <v>0</v>
      </c>
      <c r="DI6349">
        <f ca="1"/>
        <v>0</v>
      </c>
      <c r="DJ6349">
        <f ca="1"/>
        <v>0</v>
      </c>
      <c r="DK6349">
        <f ca="1"/>
        <v>0</v>
      </c>
      <c r="DL6349">
        <f ca="1"/>
        <v>0</v>
      </c>
      <c r="DM6349">
        <f ca="1"/>
        <v>0</v>
      </c>
      <c r="DN6349">
        <f ca="1"/>
        <v>0</v>
      </c>
    </row>
    <row r="6350" spans="111:118">
      <c r="DG6350">
        <f ca="1"/>
        <v>0</v>
      </c>
      <c r="DH6350">
        <f ca="1"/>
        <v>0</v>
      </c>
      <c r="DI6350">
        <f ca="1"/>
        <v>0</v>
      </c>
      <c r="DJ6350">
        <f ca="1"/>
        <v>0</v>
      </c>
      <c r="DK6350">
        <f ca="1"/>
        <v>0</v>
      </c>
      <c r="DL6350">
        <f ca="1"/>
        <v>0</v>
      </c>
      <c r="DM6350">
        <f ca="1"/>
        <v>0</v>
      </c>
      <c r="DN6350">
        <f ca="1"/>
        <v>0</v>
      </c>
    </row>
    <row r="6351" spans="111:118">
      <c r="DG6351">
        <f ca="1"/>
        <v>0</v>
      </c>
      <c r="DH6351">
        <f ca="1"/>
        <v>0</v>
      </c>
      <c r="DI6351">
        <f ca="1"/>
        <v>0</v>
      </c>
      <c r="DJ6351">
        <f ca="1"/>
        <v>0</v>
      </c>
      <c r="DK6351">
        <f ca="1"/>
        <v>0</v>
      </c>
      <c r="DL6351">
        <f ca="1"/>
        <v>0</v>
      </c>
      <c r="DM6351">
        <f ca="1"/>
        <v>0</v>
      </c>
      <c r="DN6351">
        <f ca="1"/>
        <v>0</v>
      </c>
    </row>
    <row r="6352" spans="111:118">
      <c r="DG6352">
        <f ca="1"/>
        <v>0</v>
      </c>
      <c r="DH6352">
        <f ca="1"/>
        <v>0</v>
      </c>
      <c r="DI6352">
        <f ca="1"/>
        <v>0</v>
      </c>
      <c r="DJ6352">
        <f ca="1"/>
        <v>0</v>
      </c>
      <c r="DK6352">
        <f ca="1"/>
        <v>0</v>
      </c>
      <c r="DL6352">
        <f ca="1"/>
        <v>0</v>
      </c>
      <c r="DM6352">
        <f ca="1"/>
        <v>0</v>
      </c>
      <c r="DN6352">
        <f ca="1"/>
        <v>0</v>
      </c>
    </row>
    <row r="6353" spans="111:118">
      <c r="DG6353">
        <f ca="1"/>
        <v>0</v>
      </c>
      <c r="DH6353">
        <f ca="1"/>
        <v>0</v>
      </c>
      <c r="DI6353">
        <f ca="1"/>
        <v>0</v>
      </c>
      <c r="DJ6353">
        <f ca="1"/>
        <v>0</v>
      </c>
      <c r="DK6353">
        <f ca="1"/>
        <v>0</v>
      </c>
      <c r="DL6353">
        <f ca="1"/>
        <v>0</v>
      </c>
      <c r="DM6353">
        <f ca="1"/>
        <v>0</v>
      </c>
      <c r="DN6353">
        <f ca="1"/>
        <v>0</v>
      </c>
    </row>
    <row r="6354" spans="111:118">
      <c r="DG6354">
        <f ca="1"/>
        <v>0</v>
      </c>
      <c r="DH6354">
        <f ca="1"/>
        <v>0</v>
      </c>
      <c r="DI6354">
        <f ca="1"/>
        <v>0</v>
      </c>
      <c r="DJ6354">
        <f ca="1"/>
        <v>0</v>
      </c>
      <c r="DK6354">
        <f ca="1"/>
        <v>0</v>
      </c>
      <c r="DL6354">
        <f ca="1"/>
        <v>0</v>
      </c>
      <c r="DM6354">
        <f ca="1"/>
        <v>0</v>
      </c>
      <c r="DN6354">
        <f ca="1"/>
        <v>0</v>
      </c>
    </row>
    <row r="6355" spans="111:118">
      <c r="DG6355">
        <f ca="1"/>
        <v>0</v>
      </c>
      <c r="DH6355">
        <f ca="1"/>
        <v>0</v>
      </c>
      <c r="DI6355">
        <f ca="1"/>
        <v>0</v>
      </c>
      <c r="DJ6355">
        <f ca="1"/>
        <v>0</v>
      </c>
      <c r="DK6355">
        <f ca="1"/>
        <v>0</v>
      </c>
      <c r="DL6355">
        <f ca="1"/>
        <v>0</v>
      </c>
      <c r="DM6355">
        <f ca="1"/>
        <v>0</v>
      </c>
      <c r="DN6355">
        <f ca="1"/>
        <v>0</v>
      </c>
    </row>
    <row r="6356" spans="111:118">
      <c r="DG6356">
        <f ca="1"/>
        <v>0</v>
      </c>
      <c r="DH6356">
        <f ca="1"/>
        <v>0</v>
      </c>
      <c r="DI6356">
        <f ca="1"/>
        <v>0</v>
      </c>
      <c r="DJ6356">
        <f ca="1"/>
        <v>0</v>
      </c>
      <c r="DK6356">
        <f ca="1"/>
        <v>0</v>
      </c>
      <c r="DL6356">
        <f ca="1"/>
        <v>0</v>
      </c>
      <c r="DM6356">
        <f ca="1"/>
        <v>0</v>
      </c>
      <c r="DN6356">
        <f ca="1"/>
        <v>0</v>
      </c>
    </row>
    <row r="6357" spans="111:118">
      <c r="DG6357">
        <f ca="1"/>
        <v>0</v>
      </c>
      <c r="DH6357">
        <f ca="1"/>
        <v>0</v>
      </c>
      <c r="DI6357">
        <f ca="1"/>
        <v>0</v>
      </c>
      <c r="DJ6357">
        <f ca="1"/>
        <v>0</v>
      </c>
      <c r="DK6357">
        <f ca="1"/>
        <v>0</v>
      </c>
      <c r="DL6357">
        <f ca="1"/>
        <v>0</v>
      </c>
      <c r="DM6357">
        <f ca="1"/>
        <v>0</v>
      </c>
      <c r="DN6357">
        <f ca="1"/>
        <v>0</v>
      </c>
    </row>
    <row r="6358" spans="111:118">
      <c r="DG6358">
        <f ca="1"/>
        <v>0</v>
      </c>
      <c r="DH6358">
        <f ca="1"/>
        <v>0</v>
      </c>
      <c r="DI6358">
        <f ca="1"/>
        <v>0</v>
      </c>
      <c r="DJ6358">
        <f ca="1"/>
        <v>0</v>
      </c>
      <c r="DK6358">
        <f ca="1"/>
        <v>0</v>
      </c>
      <c r="DL6358">
        <f ca="1"/>
        <v>0</v>
      </c>
      <c r="DM6358">
        <f ca="1"/>
        <v>0</v>
      </c>
      <c r="DN6358">
        <f ca="1"/>
        <v>0</v>
      </c>
    </row>
    <row r="6359" spans="111:118">
      <c r="DG6359">
        <f ca="1"/>
        <v>0</v>
      </c>
      <c r="DH6359">
        <f ca="1"/>
        <v>0</v>
      </c>
      <c r="DI6359">
        <f ca="1"/>
        <v>0</v>
      </c>
      <c r="DJ6359">
        <f ca="1"/>
        <v>0</v>
      </c>
      <c r="DK6359">
        <f ca="1"/>
        <v>0</v>
      </c>
      <c r="DL6359">
        <f ca="1"/>
        <v>0</v>
      </c>
      <c r="DM6359">
        <f ca="1"/>
        <v>0</v>
      </c>
      <c r="DN6359">
        <f ca="1"/>
        <v>0</v>
      </c>
    </row>
    <row r="6360" spans="111:118">
      <c r="DG6360">
        <f ca="1"/>
        <v>0</v>
      </c>
      <c r="DH6360">
        <f ca="1"/>
        <v>0</v>
      </c>
      <c r="DI6360">
        <f ca="1"/>
        <v>0</v>
      </c>
      <c r="DJ6360">
        <f ca="1"/>
        <v>0</v>
      </c>
      <c r="DK6360">
        <f ca="1"/>
        <v>0</v>
      </c>
      <c r="DL6360">
        <f ca="1"/>
        <v>0</v>
      </c>
      <c r="DM6360">
        <f ca="1"/>
        <v>0</v>
      </c>
      <c r="DN6360">
        <f ca="1"/>
        <v>0</v>
      </c>
    </row>
    <row r="6361" spans="111:118">
      <c r="DG6361">
        <f ca="1"/>
        <v>0</v>
      </c>
      <c r="DH6361">
        <f ca="1"/>
        <v>0</v>
      </c>
      <c r="DI6361">
        <f ca="1"/>
        <v>0</v>
      </c>
      <c r="DJ6361">
        <f ca="1"/>
        <v>0</v>
      </c>
      <c r="DK6361">
        <f ca="1"/>
        <v>0</v>
      </c>
      <c r="DL6361">
        <f ca="1"/>
        <v>0</v>
      </c>
      <c r="DM6361">
        <f ca="1"/>
        <v>0</v>
      </c>
      <c r="DN6361">
        <f ca="1"/>
        <v>0</v>
      </c>
    </row>
    <row r="6362" spans="111:118">
      <c r="DG6362">
        <f ca="1"/>
        <v>0</v>
      </c>
      <c r="DH6362">
        <f ca="1"/>
        <v>0</v>
      </c>
      <c r="DI6362">
        <f ca="1"/>
        <v>0</v>
      </c>
      <c r="DJ6362">
        <f ca="1"/>
        <v>0</v>
      </c>
      <c r="DK6362">
        <f ca="1"/>
        <v>0</v>
      </c>
      <c r="DL6362">
        <f ca="1"/>
        <v>0</v>
      </c>
      <c r="DM6362">
        <f ca="1"/>
        <v>0</v>
      </c>
      <c r="DN6362">
        <f ca="1"/>
        <v>0</v>
      </c>
    </row>
    <row r="6363" spans="111:118">
      <c r="DG6363">
        <f ca="1"/>
        <v>0</v>
      </c>
      <c r="DH6363">
        <f ca="1"/>
        <v>0</v>
      </c>
      <c r="DI6363">
        <f ca="1"/>
        <v>0</v>
      </c>
      <c r="DJ6363">
        <f ca="1"/>
        <v>0</v>
      </c>
      <c r="DK6363">
        <f ca="1"/>
        <v>0</v>
      </c>
      <c r="DL6363">
        <f ca="1"/>
        <v>0</v>
      </c>
      <c r="DM6363">
        <f ca="1"/>
        <v>0</v>
      </c>
      <c r="DN6363">
        <f ca="1"/>
        <v>0</v>
      </c>
    </row>
    <row r="6364" spans="111:118">
      <c r="DG6364">
        <f ca="1"/>
        <v>0</v>
      </c>
      <c r="DH6364">
        <f ca="1"/>
        <v>0</v>
      </c>
      <c r="DI6364">
        <f ca="1"/>
        <v>0</v>
      </c>
      <c r="DJ6364">
        <f ca="1"/>
        <v>0</v>
      </c>
      <c r="DK6364">
        <f ca="1"/>
        <v>0</v>
      </c>
      <c r="DL6364">
        <f ca="1"/>
        <v>0</v>
      </c>
      <c r="DM6364">
        <f ca="1"/>
        <v>0</v>
      </c>
      <c r="DN6364">
        <f ca="1"/>
        <v>0</v>
      </c>
    </row>
    <row r="6365" spans="111:118">
      <c r="DG6365">
        <f ca="1"/>
        <v>0</v>
      </c>
      <c r="DH6365">
        <f ca="1"/>
        <v>0</v>
      </c>
      <c r="DI6365">
        <f ca="1"/>
        <v>0</v>
      </c>
      <c r="DJ6365">
        <f ca="1"/>
        <v>0</v>
      </c>
      <c r="DK6365">
        <f ca="1"/>
        <v>0</v>
      </c>
      <c r="DL6365">
        <f ca="1"/>
        <v>0</v>
      </c>
      <c r="DM6365">
        <f ca="1"/>
        <v>0</v>
      </c>
      <c r="DN6365">
        <f ca="1"/>
        <v>0</v>
      </c>
    </row>
    <row r="6366" spans="111:118">
      <c r="DG6366">
        <f ca="1"/>
        <v>0</v>
      </c>
      <c r="DH6366">
        <f ca="1"/>
        <v>0</v>
      </c>
      <c r="DI6366">
        <f ca="1"/>
        <v>0</v>
      </c>
      <c r="DJ6366">
        <f ca="1"/>
        <v>0</v>
      </c>
      <c r="DK6366">
        <f ca="1"/>
        <v>0</v>
      </c>
      <c r="DL6366">
        <f ca="1"/>
        <v>0</v>
      </c>
      <c r="DM6366">
        <f ca="1"/>
        <v>0</v>
      </c>
      <c r="DN6366">
        <f ca="1"/>
        <v>0</v>
      </c>
    </row>
    <row r="6367" spans="111:118">
      <c r="DG6367">
        <f ca="1"/>
        <v>0</v>
      </c>
      <c r="DH6367">
        <f ca="1"/>
        <v>0</v>
      </c>
      <c r="DI6367">
        <f ca="1"/>
        <v>0</v>
      </c>
      <c r="DJ6367">
        <f ca="1"/>
        <v>0</v>
      </c>
      <c r="DK6367">
        <f ca="1"/>
        <v>0</v>
      </c>
      <c r="DL6367">
        <f ca="1"/>
        <v>0</v>
      </c>
      <c r="DM6367">
        <f ca="1"/>
        <v>0</v>
      </c>
      <c r="DN6367">
        <f ca="1"/>
        <v>0</v>
      </c>
    </row>
    <row r="6368" spans="111:118">
      <c r="DG6368">
        <f ca="1"/>
        <v>0</v>
      </c>
      <c r="DH6368">
        <f ca="1"/>
        <v>0</v>
      </c>
      <c r="DI6368">
        <f ca="1"/>
        <v>0</v>
      </c>
      <c r="DJ6368">
        <f ca="1"/>
        <v>0</v>
      </c>
      <c r="DK6368">
        <f ca="1"/>
        <v>0</v>
      </c>
      <c r="DL6368">
        <f ca="1"/>
        <v>0</v>
      </c>
      <c r="DM6368">
        <f ca="1"/>
        <v>0</v>
      </c>
      <c r="DN6368">
        <f ca="1"/>
        <v>0</v>
      </c>
    </row>
    <row r="6369" spans="111:118">
      <c r="DG6369">
        <f ca="1"/>
        <v>0</v>
      </c>
      <c r="DH6369">
        <f ca="1"/>
        <v>0</v>
      </c>
      <c r="DI6369">
        <f ca="1"/>
        <v>0</v>
      </c>
      <c r="DJ6369">
        <f ca="1"/>
        <v>0</v>
      </c>
      <c r="DK6369">
        <f ca="1"/>
        <v>0</v>
      </c>
      <c r="DL6369">
        <f ca="1"/>
        <v>0</v>
      </c>
      <c r="DM6369">
        <f ca="1"/>
        <v>0</v>
      </c>
      <c r="DN6369">
        <f ca="1"/>
        <v>0</v>
      </c>
    </row>
    <row r="6370" spans="111:118">
      <c r="DG6370">
        <f ca="1"/>
        <v>0</v>
      </c>
      <c r="DH6370">
        <f ca="1"/>
        <v>0</v>
      </c>
      <c r="DI6370">
        <f ca="1"/>
        <v>0</v>
      </c>
      <c r="DJ6370">
        <f ca="1"/>
        <v>0</v>
      </c>
      <c r="DK6370">
        <f ca="1"/>
        <v>0</v>
      </c>
      <c r="DL6370">
        <f ca="1"/>
        <v>0</v>
      </c>
      <c r="DM6370">
        <f ca="1"/>
        <v>0</v>
      </c>
      <c r="DN6370">
        <f ca="1"/>
        <v>0</v>
      </c>
    </row>
    <row r="6371" spans="111:118">
      <c r="DG6371">
        <f ca="1"/>
        <v>0</v>
      </c>
      <c r="DH6371">
        <f ca="1"/>
        <v>0</v>
      </c>
      <c r="DI6371">
        <f ca="1"/>
        <v>0</v>
      </c>
      <c r="DJ6371">
        <f ca="1"/>
        <v>0</v>
      </c>
      <c r="DK6371">
        <f ca="1"/>
        <v>0</v>
      </c>
      <c r="DL6371">
        <f ca="1"/>
        <v>0</v>
      </c>
      <c r="DM6371">
        <f ca="1"/>
        <v>0</v>
      </c>
      <c r="DN6371">
        <f ca="1"/>
        <v>0</v>
      </c>
    </row>
    <row r="6372" spans="111:118">
      <c r="DG6372">
        <f ca="1"/>
        <v>0</v>
      </c>
      <c r="DH6372">
        <f ca="1"/>
        <v>0</v>
      </c>
      <c r="DI6372">
        <f ca="1"/>
        <v>0</v>
      </c>
      <c r="DJ6372">
        <f ca="1"/>
        <v>0</v>
      </c>
      <c r="DK6372">
        <f ca="1"/>
        <v>0</v>
      </c>
      <c r="DL6372">
        <f ca="1"/>
        <v>0</v>
      </c>
      <c r="DM6372">
        <f ca="1"/>
        <v>0</v>
      </c>
      <c r="DN6372">
        <f ca="1"/>
        <v>0</v>
      </c>
    </row>
    <row r="6373" spans="111:118">
      <c r="DG6373">
        <f ca="1"/>
        <v>0</v>
      </c>
      <c r="DH6373">
        <f ca="1"/>
        <v>0</v>
      </c>
      <c r="DI6373">
        <f ca="1"/>
        <v>0</v>
      </c>
      <c r="DJ6373">
        <f ca="1"/>
        <v>0</v>
      </c>
      <c r="DK6373">
        <f ca="1"/>
        <v>0</v>
      </c>
      <c r="DL6373">
        <f ca="1"/>
        <v>0</v>
      </c>
      <c r="DM6373">
        <f ca="1"/>
        <v>0</v>
      </c>
      <c r="DN6373">
        <f ca="1"/>
        <v>0</v>
      </c>
    </row>
    <row r="6374" spans="111:118">
      <c r="DG6374">
        <f ca="1"/>
        <v>0</v>
      </c>
      <c r="DH6374">
        <f ca="1"/>
        <v>0</v>
      </c>
      <c r="DI6374">
        <f ca="1"/>
        <v>0</v>
      </c>
      <c r="DJ6374">
        <f ca="1"/>
        <v>0</v>
      </c>
      <c r="DK6374">
        <f ca="1"/>
        <v>0</v>
      </c>
      <c r="DL6374">
        <f ca="1"/>
        <v>0</v>
      </c>
      <c r="DM6374">
        <f ca="1"/>
        <v>0</v>
      </c>
      <c r="DN6374">
        <f ca="1"/>
        <v>0</v>
      </c>
    </row>
    <row r="6375" spans="111:118">
      <c r="DG6375">
        <f ca="1"/>
        <v>0</v>
      </c>
      <c r="DH6375">
        <f ca="1"/>
        <v>0</v>
      </c>
      <c r="DI6375">
        <f ca="1"/>
        <v>0</v>
      </c>
      <c r="DJ6375">
        <f ca="1"/>
        <v>0</v>
      </c>
      <c r="DK6375">
        <f ca="1"/>
        <v>0</v>
      </c>
      <c r="DL6375">
        <f ca="1"/>
        <v>0</v>
      </c>
      <c r="DM6375">
        <f ca="1"/>
        <v>0</v>
      </c>
      <c r="DN6375">
        <f ca="1"/>
        <v>0</v>
      </c>
    </row>
    <row r="6376" spans="111:118">
      <c r="DG6376">
        <f ca="1"/>
        <v>0</v>
      </c>
      <c r="DH6376">
        <f ca="1"/>
        <v>0</v>
      </c>
      <c r="DI6376">
        <f ca="1"/>
        <v>0</v>
      </c>
      <c r="DJ6376">
        <f ca="1"/>
        <v>0</v>
      </c>
      <c r="DK6376">
        <f ca="1"/>
        <v>0</v>
      </c>
      <c r="DL6376">
        <f ca="1"/>
        <v>0</v>
      </c>
      <c r="DM6376">
        <f ca="1"/>
        <v>0</v>
      </c>
      <c r="DN6376">
        <f ca="1"/>
        <v>0</v>
      </c>
    </row>
    <row r="6377" spans="111:118">
      <c r="DG6377">
        <f ca="1"/>
        <v>0</v>
      </c>
      <c r="DH6377">
        <f ca="1"/>
        <v>0</v>
      </c>
      <c r="DI6377">
        <f ca="1"/>
        <v>0</v>
      </c>
      <c r="DJ6377">
        <f ca="1"/>
        <v>0</v>
      </c>
      <c r="DK6377">
        <f ca="1"/>
        <v>0</v>
      </c>
      <c r="DL6377">
        <f ca="1"/>
        <v>0</v>
      </c>
      <c r="DM6377">
        <f ca="1"/>
        <v>0</v>
      </c>
      <c r="DN6377">
        <f ca="1"/>
        <v>0</v>
      </c>
    </row>
    <row r="6378" spans="111:118">
      <c r="DG6378">
        <f ca="1"/>
        <v>0</v>
      </c>
      <c r="DH6378">
        <f ca="1"/>
        <v>0</v>
      </c>
      <c r="DI6378">
        <f ca="1"/>
        <v>0</v>
      </c>
      <c r="DJ6378">
        <f ca="1"/>
        <v>0</v>
      </c>
      <c r="DK6378">
        <f ca="1"/>
        <v>0</v>
      </c>
      <c r="DL6378">
        <f ca="1"/>
        <v>0</v>
      </c>
      <c r="DM6378">
        <f ca="1"/>
        <v>0</v>
      </c>
      <c r="DN6378">
        <f ca="1"/>
        <v>0</v>
      </c>
    </row>
    <row r="6379" spans="111:118">
      <c r="DG6379">
        <f ca="1"/>
        <v>0</v>
      </c>
      <c r="DH6379">
        <f ca="1"/>
        <v>0</v>
      </c>
      <c r="DI6379">
        <f ca="1"/>
        <v>0</v>
      </c>
      <c r="DJ6379">
        <f ca="1"/>
        <v>0</v>
      </c>
      <c r="DK6379">
        <f ca="1"/>
        <v>0</v>
      </c>
      <c r="DL6379">
        <f ca="1"/>
        <v>0</v>
      </c>
      <c r="DM6379">
        <f ca="1"/>
        <v>0</v>
      </c>
      <c r="DN6379">
        <f ca="1"/>
        <v>0</v>
      </c>
    </row>
    <row r="6380" spans="111:118">
      <c r="DG6380">
        <f ca="1"/>
        <v>0</v>
      </c>
      <c r="DH6380">
        <f ca="1"/>
        <v>0</v>
      </c>
      <c r="DI6380">
        <f ca="1"/>
        <v>0</v>
      </c>
      <c r="DJ6380">
        <f ca="1"/>
        <v>0</v>
      </c>
      <c r="DK6380">
        <f ca="1"/>
        <v>0</v>
      </c>
      <c r="DL6380">
        <f ca="1"/>
        <v>0</v>
      </c>
      <c r="DM6380">
        <f ca="1"/>
        <v>0</v>
      </c>
      <c r="DN6380">
        <f ca="1"/>
        <v>0</v>
      </c>
    </row>
    <row r="6381" spans="111:118">
      <c r="DG6381">
        <f ca="1"/>
        <v>0</v>
      </c>
      <c r="DH6381">
        <f ca="1"/>
        <v>0</v>
      </c>
      <c r="DI6381">
        <f ca="1"/>
        <v>0</v>
      </c>
      <c r="DJ6381">
        <f ca="1"/>
        <v>0</v>
      </c>
      <c r="DK6381">
        <f ca="1"/>
        <v>0</v>
      </c>
      <c r="DL6381">
        <f ca="1"/>
        <v>0</v>
      </c>
      <c r="DM6381">
        <f ca="1"/>
        <v>0</v>
      </c>
      <c r="DN6381">
        <f ca="1"/>
        <v>0</v>
      </c>
    </row>
    <row r="6382" spans="111:118">
      <c r="DG6382">
        <f ca="1"/>
        <v>0</v>
      </c>
      <c r="DH6382">
        <f ca="1"/>
        <v>0</v>
      </c>
      <c r="DI6382">
        <f ca="1"/>
        <v>0</v>
      </c>
      <c r="DJ6382">
        <f ca="1"/>
        <v>0</v>
      </c>
      <c r="DK6382">
        <f ca="1"/>
        <v>0</v>
      </c>
      <c r="DL6382">
        <f ca="1"/>
        <v>0</v>
      </c>
      <c r="DM6382">
        <f ca="1"/>
        <v>0</v>
      </c>
      <c r="DN6382">
        <f ca="1"/>
        <v>0</v>
      </c>
    </row>
    <row r="6383" spans="111:118">
      <c r="DG6383">
        <f ca="1"/>
        <v>0</v>
      </c>
      <c r="DH6383">
        <f ca="1"/>
        <v>0</v>
      </c>
      <c r="DI6383">
        <f ca="1"/>
        <v>0</v>
      </c>
      <c r="DJ6383">
        <f ca="1"/>
        <v>0</v>
      </c>
      <c r="DK6383">
        <f ca="1"/>
        <v>0</v>
      </c>
      <c r="DL6383">
        <f ca="1"/>
        <v>0</v>
      </c>
      <c r="DM6383">
        <f ca="1"/>
        <v>0</v>
      </c>
      <c r="DN6383">
        <f ca="1"/>
        <v>0</v>
      </c>
    </row>
    <row r="6384" spans="111:118">
      <c r="DG6384">
        <f ca="1"/>
        <v>0</v>
      </c>
      <c r="DH6384">
        <f ca="1"/>
        <v>0</v>
      </c>
      <c r="DI6384">
        <f ca="1"/>
        <v>0</v>
      </c>
      <c r="DJ6384">
        <f ca="1"/>
        <v>0</v>
      </c>
      <c r="DK6384">
        <f ca="1"/>
        <v>0</v>
      </c>
      <c r="DL6384">
        <f ca="1"/>
        <v>0</v>
      </c>
      <c r="DM6384">
        <f ca="1"/>
        <v>0</v>
      </c>
      <c r="DN6384">
        <f ca="1"/>
        <v>0</v>
      </c>
    </row>
    <row r="6385" spans="111:118">
      <c r="DG6385">
        <f ca="1"/>
        <v>0</v>
      </c>
      <c r="DH6385">
        <f ca="1"/>
        <v>0</v>
      </c>
      <c r="DI6385">
        <f ca="1"/>
        <v>0</v>
      </c>
      <c r="DJ6385">
        <f ca="1"/>
        <v>0</v>
      </c>
      <c r="DK6385">
        <f ca="1"/>
        <v>0</v>
      </c>
      <c r="DL6385">
        <f ca="1"/>
        <v>0</v>
      </c>
      <c r="DM6385">
        <f ca="1"/>
        <v>0</v>
      </c>
      <c r="DN6385">
        <f ca="1"/>
        <v>0</v>
      </c>
    </row>
    <row r="6386" spans="111:118">
      <c r="DG6386">
        <f ca="1"/>
        <v>0</v>
      </c>
      <c r="DH6386">
        <f ca="1"/>
        <v>0</v>
      </c>
      <c r="DI6386">
        <f ca="1"/>
        <v>0</v>
      </c>
      <c r="DJ6386">
        <f ca="1"/>
        <v>0</v>
      </c>
      <c r="DK6386">
        <f ca="1"/>
        <v>0</v>
      </c>
      <c r="DL6386">
        <f ca="1"/>
        <v>0</v>
      </c>
      <c r="DM6386">
        <f ca="1"/>
        <v>0</v>
      </c>
      <c r="DN6386">
        <f ca="1"/>
        <v>0</v>
      </c>
    </row>
    <row r="6387" spans="111:118">
      <c r="DG6387">
        <f ca="1"/>
        <v>0</v>
      </c>
      <c r="DH6387">
        <f ca="1"/>
        <v>0</v>
      </c>
      <c r="DI6387">
        <f ca="1"/>
        <v>0</v>
      </c>
      <c r="DJ6387">
        <f ca="1"/>
        <v>0</v>
      </c>
      <c r="DK6387">
        <f ca="1"/>
        <v>0</v>
      </c>
      <c r="DL6387">
        <f ca="1"/>
        <v>0</v>
      </c>
      <c r="DM6387">
        <f ca="1"/>
        <v>0</v>
      </c>
      <c r="DN6387">
        <f ca="1"/>
        <v>0</v>
      </c>
    </row>
    <row r="6388" spans="111:118">
      <c r="DG6388">
        <f ca="1"/>
        <v>0</v>
      </c>
      <c r="DH6388">
        <f ca="1"/>
        <v>0</v>
      </c>
      <c r="DI6388">
        <f ca="1"/>
        <v>0</v>
      </c>
      <c r="DJ6388">
        <f ca="1"/>
        <v>0</v>
      </c>
      <c r="DK6388">
        <f ca="1"/>
        <v>0</v>
      </c>
      <c r="DL6388">
        <f ca="1"/>
        <v>0</v>
      </c>
      <c r="DM6388">
        <f ca="1"/>
        <v>0</v>
      </c>
      <c r="DN6388">
        <f ca="1"/>
        <v>0</v>
      </c>
    </row>
    <row r="6389" spans="111:118">
      <c r="DG6389">
        <f ca="1"/>
        <v>0</v>
      </c>
      <c r="DH6389">
        <f ca="1"/>
        <v>0</v>
      </c>
      <c r="DI6389">
        <f ca="1"/>
        <v>0</v>
      </c>
      <c r="DJ6389">
        <f ca="1"/>
        <v>0</v>
      </c>
      <c r="DK6389">
        <f ca="1"/>
        <v>0</v>
      </c>
      <c r="DL6389">
        <f ca="1"/>
        <v>0</v>
      </c>
      <c r="DM6389">
        <f ca="1"/>
        <v>0</v>
      </c>
      <c r="DN6389">
        <f ca="1"/>
        <v>0</v>
      </c>
    </row>
    <row r="6390" spans="111:118">
      <c r="DG6390">
        <f ca="1"/>
        <v>0</v>
      </c>
      <c r="DH6390">
        <f ca="1"/>
        <v>0</v>
      </c>
      <c r="DI6390">
        <f ca="1"/>
        <v>0</v>
      </c>
      <c r="DJ6390">
        <f ca="1"/>
        <v>0</v>
      </c>
      <c r="DK6390">
        <f ca="1"/>
        <v>0</v>
      </c>
      <c r="DL6390">
        <f ca="1"/>
        <v>0</v>
      </c>
      <c r="DM6390">
        <f ca="1"/>
        <v>0</v>
      </c>
      <c r="DN6390">
        <f ca="1"/>
        <v>0</v>
      </c>
    </row>
    <row r="6391" spans="111:118">
      <c r="DG6391">
        <f ca="1"/>
        <v>0</v>
      </c>
      <c r="DH6391">
        <f ca="1"/>
        <v>0</v>
      </c>
      <c r="DI6391">
        <f ca="1"/>
        <v>0</v>
      </c>
      <c r="DJ6391">
        <f ca="1"/>
        <v>0</v>
      </c>
      <c r="DK6391">
        <f ca="1"/>
        <v>0</v>
      </c>
      <c r="DL6391">
        <f ca="1"/>
        <v>0</v>
      </c>
      <c r="DM6391">
        <f ca="1"/>
        <v>0</v>
      </c>
      <c r="DN6391">
        <f ca="1"/>
        <v>0</v>
      </c>
    </row>
    <row r="6392" spans="111:118">
      <c r="DG6392">
        <f ca="1"/>
        <v>0</v>
      </c>
      <c r="DH6392">
        <f ca="1"/>
        <v>0</v>
      </c>
      <c r="DI6392">
        <f ca="1"/>
        <v>0</v>
      </c>
      <c r="DJ6392">
        <f ca="1"/>
        <v>0</v>
      </c>
      <c r="DK6392">
        <f ca="1"/>
        <v>0</v>
      </c>
      <c r="DL6392">
        <f ca="1"/>
        <v>0</v>
      </c>
      <c r="DM6392">
        <f ca="1"/>
        <v>0</v>
      </c>
      <c r="DN6392">
        <f ca="1"/>
        <v>0</v>
      </c>
    </row>
    <row r="6393" spans="111:118">
      <c r="DG6393">
        <f ca="1"/>
        <v>0</v>
      </c>
      <c r="DH6393">
        <f ca="1"/>
        <v>0</v>
      </c>
      <c r="DI6393">
        <f ca="1"/>
        <v>0</v>
      </c>
      <c r="DJ6393">
        <f ca="1"/>
        <v>0</v>
      </c>
      <c r="DK6393">
        <f ca="1"/>
        <v>0</v>
      </c>
      <c r="DL6393">
        <f ca="1"/>
        <v>0</v>
      </c>
      <c r="DM6393">
        <f ca="1"/>
        <v>0</v>
      </c>
      <c r="DN6393">
        <f ca="1"/>
        <v>0</v>
      </c>
    </row>
    <row r="6394" spans="111:118">
      <c r="DG6394">
        <f ca="1"/>
        <v>0</v>
      </c>
      <c r="DH6394">
        <f ca="1"/>
        <v>0</v>
      </c>
      <c r="DI6394">
        <f ca="1"/>
        <v>0</v>
      </c>
      <c r="DJ6394">
        <f ca="1"/>
        <v>0</v>
      </c>
      <c r="DK6394">
        <f ca="1"/>
        <v>0</v>
      </c>
      <c r="DL6394">
        <f ca="1"/>
        <v>0</v>
      </c>
      <c r="DM6394">
        <f ca="1"/>
        <v>0</v>
      </c>
      <c r="DN6394">
        <f ca="1"/>
        <v>0</v>
      </c>
    </row>
    <row r="6395" spans="111:118">
      <c r="DG6395">
        <f ca="1"/>
        <v>0</v>
      </c>
      <c r="DH6395">
        <f ca="1"/>
        <v>0</v>
      </c>
      <c r="DI6395">
        <f ca="1"/>
        <v>0</v>
      </c>
      <c r="DJ6395">
        <f ca="1"/>
        <v>0</v>
      </c>
      <c r="DK6395">
        <f ca="1"/>
        <v>0</v>
      </c>
      <c r="DL6395">
        <f ca="1"/>
        <v>0</v>
      </c>
      <c r="DM6395">
        <f ca="1"/>
        <v>0</v>
      </c>
      <c r="DN6395">
        <f ca="1"/>
        <v>0</v>
      </c>
    </row>
    <row r="6396" spans="111:118">
      <c r="DG6396">
        <f ca="1"/>
        <v>0</v>
      </c>
      <c r="DH6396">
        <f ca="1"/>
        <v>0</v>
      </c>
      <c r="DI6396">
        <f ca="1"/>
        <v>0</v>
      </c>
      <c r="DJ6396">
        <f ca="1"/>
        <v>0</v>
      </c>
      <c r="DK6396">
        <f ca="1"/>
        <v>0</v>
      </c>
      <c r="DL6396">
        <f ca="1"/>
        <v>0</v>
      </c>
      <c r="DM6396">
        <f ca="1"/>
        <v>0</v>
      </c>
      <c r="DN6396">
        <f ca="1"/>
        <v>0</v>
      </c>
    </row>
    <row r="6397" spans="111:118">
      <c r="DG6397">
        <f ca="1"/>
        <v>0</v>
      </c>
      <c r="DH6397">
        <f ca="1"/>
        <v>0</v>
      </c>
      <c r="DI6397">
        <f ca="1"/>
        <v>0</v>
      </c>
      <c r="DJ6397">
        <f ca="1"/>
        <v>0</v>
      </c>
      <c r="DK6397">
        <f ca="1"/>
        <v>0</v>
      </c>
      <c r="DL6397">
        <f ca="1"/>
        <v>0</v>
      </c>
      <c r="DM6397">
        <f ca="1"/>
        <v>0</v>
      </c>
      <c r="DN6397">
        <f ca="1"/>
        <v>0</v>
      </c>
    </row>
    <row r="6398" spans="111:118">
      <c r="DG6398">
        <f ca="1"/>
        <v>0</v>
      </c>
      <c r="DH6398">
        <f ca="1"/>
        <v>0</v>
      </c>
      <c r="DI6398">
        <f ca="1"/>
        <v>0</v>
      </c>
      <c r="DJ6398">
        <f ca="1"/>
        <v>0</v>
      </c>
      <c r="DK6398">
        <f ca="1"/>
        <v>0</v>
      </c>
      <c r="DL6398">
        <f ca="1"/>
        <v>0</v>
      </c>
      <c r="DM6398">
        <f ca="1"/>
        <v>0</v>
      </c>
      <c r="DN6398">
        <f ca="1"/>
        <v>0</v>
      </c>
    </row>
    <row r="6399" spans="111:118">
      <c r="DG6399">
        <f ca="1"/>
        <v>0</v>
      </c>
      <c r="DH6399">
        <f ca="1"/>
        <v>0</v>
      </c>
      <c r="DI6399">
        <f ca="1"/>
        <v>0</v>
      </c>
      <c r="DJ6399">
        <f ca="1"/>
        <v>0</v>
      </c>
      <c r="DK6399">
        <f ca="1"/>
        <v>0</v>
      </c>
      <c r="DL6399">
        <f ca="1"/>
        <v>0</v>
      </c>
      <c r="DM6399">
        <f ca="1"/>
        <v>0</v>
      </c>
      <c r="DN6399">
        <f ca="1"/>
        <v>0</v>
      </c>
    </row>
    <row r="6400" spans="111:118">
      <c r="DG6400">
        <f ca="1"/>
        <v>0</v>
      </c>
      <c r="DH6400">
        <f ca="1"/>
        <v>0</v>
      </c>
      <c r="DI6400">
        <f ca="1"/>
        <v>0</v>
      </c>
      <c r="DJ6400">
        <f ca="1"/>
        <v>0</v>
      </c>
      <c r="DK6400">
        <f ca="1"/>
        <v>0</v>
      </c>
      <c r="DL6400">
        <f ca="1"/>
        <v>0</v>
      </c>
      <c r="DM6400">
        <f ca="1"/>
        <v>0</v>
      </c>
      <c r="DN6400">
        <f ca="1"/>
        <v>0</v>
      </c>
    </row>
    <row r="6401" spans="111:118">
      <c r="DG6401">
        <f ca="1"/>
        <v>0</v>
      </c>
      <c r="DH6401">
        <f ca="1"/>
        <v>0</v>
      </c>
      <c r="DI6401">
        <f ca="1"/>
        <v>0</v>
      </c>
      <c r="DJ6401">
        <f ca="1"/>
        <v>0</v>
      </c>
      <c r="DK6401">
        <f ca="1"/>
        <v>0</v>
      </c>
      <c r="DL6401">
        <f ca="1"/>
        <v>0</v>
      </c>
      <c r="DM6401">
        <f ca="1"/>
        <v>0</v>
      </c>
      <c r="DN6401">
        <f ca="1"/>
        <v>0</v>
      </c>
    </row>
    <row r="6402" spans="111:118">
      <c r="DG6402">
        <f ca="1"/>
        <v>0</v>
      </c>
      <c r="DH6402">
        <f ca="1"/>
        <v>0</v>
      </c>
      <c r="DI6402">
        <f ca="1"/>
        <v>0</v>
      </c>
      <c r="DJ6402">
        <f ca="1"/>
        <v>0</v>
      </c>
      <c r="DK6402">
        <f ca="1"/>
        <v>0</v>
      </c>
      <c r="DL6402">
        <f ca="1"/>
        <v>0</v>
      </c>
      <c r="DM6402">
        <f ca="1"/>
        <v>0</v>
      </c>
      <c r="DN6402">
        <f ca="1"/>
        <v>0</v>
      </c>
    </row>
    <row r="6403" spans="111:118">
      <c r="DG6403">
        <f ca="1"/>
        <v>0</v>
      </c>
      <c r="DH6403">
        <f ca="1"/>
        <v>0</v>
      </c>
      <c r="DI6403">
        <f ca="1"/>
        <v>0</v>
      </c>
      <c r="DJ6403">
        <f ca="1"/>
        <v>0</v>
      </c>
      <c r="DK6403">
        <f ca="1"/>
        <v>0</v>
      </c>
      <c r="DL6403">
        <f ca="1"/>
        <v>0</v>
      </c>
      <c r="DM6403">
        <f ca="1"/>
        <v>0</v>
      </c>
      <c r="DN6403">
        <f ca="1"/>
        <v>0</v>
      </c>
    </row>
    <row r="6404" spans="111:118">
      <c r="DG6404">
        <f ca="1"/>
        <v>0</v>
      </c>
      <c r="DH6404">
        <f ca="1"/>
        <v>0</v>
      </c>
      <c r="DI6404">
        <f ca="1"/>
        <v>0</v>
      </c>
      <c r="DJ6404">
        <f ca="1"/>
        <v>0</v>
      </c>
      <c r="DK6404">
        <f ca="1"/>
        <v>0</v>
      </c>
      <c r="DL6404">
        <f ca="1"/>
        <v>0</v>
      </c>
      <c r="DM6404">
        <f ca="1"/>
        <v>0</v>
      </c>
      <c r="DN6404">
        <f ca="1"/>
        <v>0</v>
      </c>
    </row>
    <row r="6405" spans="111:118">
      <c r="DG6405">
        <f ca="1"/>
        <v>0</v>
      </c>
      <c r="DH6405">
        <f ca="1"/>
        <v>0</v>
      </c>
      <c r="DI6405">
        <f ca="1"/>
        <v>0</v>
      </c>
      <c r="DJ6405">
        <f ca="1"/>
        <v>0</v>
      </c>
      <c r="DK6405">
        <f ca="1"/>
        <v>0</v>
      </c>
      <c r="DL6405">
        <f ca="1"/>
        <v>0</v>
      </c>
      <c r="DM6405">
        <f ca="1"/>
        <v>0</v>
      </c>
      <c r="DN6405">
        <f ca="1"/>
        <v>0</v>
      </c>
    </row>
    <row r="6406" spans="111:118">
      <c r="DG6406">
        <f ca="1"/>
        <v>0</v>
      </c>
      <c r="DH6406">
        <f ca="1"/>
        <v>0</v>
      </c>
      <c r="DI6406">
        <f ca="1"/>
        <v>0</v>
      </c>
      <c r="DJ6406">
        <f ca="1"/>
        <v>0</v>
      </c>
      <c r="DK6406">
        <f ca="1"/>
        <v>0</v>
      </c>
      <c r="DL6406">
        <f ca="1"/>
        <v>0</v>
      </c>
      <c r="DM6406">
        <f ca="1"/>
        <v>0</v>
      </c>
      <c r="DN6406">
        <f ca="1"/>
        <v>0</v>
      </c>
    </row>
    <row r="6407" spans="111:118">
      <c r="DG6407">
        <f ca="1"/>
        <v>0</v>
      </c>
      <c r="DH6407">
        <f ca="1"/>
        <v>0</v>
      </c>
      <c r="DI6407">
        <f ca="1"/>
        <v>0</v>
      </c>
      <c r="DJ6407">
        <f ca="1"/>
        <v>0</v>
      </c>
      <c r="DK6407">
        <f ca="1"/>
        <v>0</v>
      </c>
      <c r="DL6407">
        <f ca="1"/>
        <v>0</v>
      </c>
      <c r="DM6407">
        <f ca="1"/>
        <v>0</v>
      </c>
      <c r="DN6407">
        <f ca="1"/>
        <v>0</v>
      </c>
    </row>
    <row r="6408" spans="111:118">
      <c r="DG6408">
        <f ca="1"/>
        <v>0</v>
      </c>
      <c r="DH6408">
        <f ca="1"/>
        <v>0</v>
      </c>
      <c r="DI6408">
        <f ca="1"/>
        <v>0</v>
      </c>
      <c r="DJ6408">
        <f ca="1"/>
        <v>0</v>
      </c>
      <c r="DK6408">
        <f ca="1"/>
        <v>0</v>
      </c>
      <c r="DL6408">
        <f ca="1"/>
        <v>0</v>
      </c>
      <c r="DM6408">
        <f ca="1"/>
        <v>0</v>
      </c>
      <c r="DN6408">
        <f ca="1"/>
        <v>0</v>
      </c>
    </row>
    <row r="6409" spans="111:118">
      <c r="DG6409">
        <f ca="1"/>
        <v>0</v>
      </c>
      <c r="DH6409">
        <f ca="1"/>
        <v>0</v>
      </c>
      <c r="DI6409">
        <f ca="1"/>
        <v>0</v>
      </c>
      <c r="DJ6409">
        <f ca="1"/>
        <v>0</v>
      </c>
      <c r="DK6409">
        <f ca="1"/>
        <v>0</v>
      </c>
      <c r="DL6409">
        <f ca="1"/>
        <v>0</v>
      </c>
      <c r="DM6409">
        <f ca="1"/>
        <v>0</v>
      </c>
      <c r="DN6409">
        <f ca="1"/>
        <v>0</v>
      </c>
    </row>
    <row r="6410" spans="111:118">
      <c r="DG6410">
        <f ca="1"/>
        <v>0</v>
      </c>
      <c r="DH6410">
        <f ca="1"/>
        <v>0</v>
      </c>
      <c r="DI6410">
        <f ca="1"/>
        <v>0</v>
      </c>
      <c r="DJ6410">
        <f ca="1"/>
        <v>0</v>
      </c>
      <c r="DK6410">
        <f ca="1"/>
        <v>0</v>
      </c>
      <c r="DL6410">
        <f ca="1"/>
        <v>0</v>
      </c>
      <c r="DM6410">
        <f ca="1"/>
        <v>0</v>
      </c>
      <c r="DN6410">
        <f ca="1"/>
        <v>0</v>
      </c>
    </row>
    <row r="6411" spans="111:118">
      <c r="DG6411">
        <f ca="1"/>
        <v>0</v>
      </c>
      <c r="DH6411">
        <f ca="1"/>
        <v>0</v>
      </c>
      <c r="DI6411">
        <f ca="1"/>
        <v>0</v>
      </c>
      <c r="DJ6411">
        <f ca="1"/>
        <v>0</v>
      </c>
      <c r="DK6411">
        <f ca="1"/>
        <v>0</v>
      </c>
      <c r="DL6411">
        <f ca="1"/>
        <v>0</v>
      </c>
      <c r="DM6411">
        <f ca="1"/>
        <v>0</v>
      </c>
      <c r="DN6411">
        <f ca="1"/>
        <v>0</v>
      </c>
    </row>
    <row r="6412" spans="111:118">
      <c r="DG6412">
        <f ca="1"/>
        <v>0</v>
      </c>
      <c r="DH6412">
        <f ca="1"/>
        <v>0</v>
      </c>
      <c r="DI6412">
        <f ca="1"/>
        <v>0</v>
      </c>
      <c r="DJ6412">
        <f ca="1"/>
        <v>0</v>
      </c>
      <c r="DK6412">
        <f ca="1"/>
        <v>0</v>
      </c>
      <c r="DL6412">
        <f ca="1"/>
        <v>0</v>
      </c>
      <c r="DM6412">
        <f ca="1"/>
        <v>0</v>
      </c>
      <c r="DN6412">
        <f ca="1"/>
        <v>0</v>
      </c>
    </row>
    <row r="6413" spans="111:118">
      <c r="DG6413">
        <f ca="1"/>
        <v>0</v>
      </c>
      <c r="DH6413">
        <f ca="1"/>
        <v>0</v>
      </c>
      <c r="DI6413">
        <f ca="1"/>
        <v>0</v>
      </c>
      <c r="DJ6413">
        <f ca="1"/>
        <v>0</v>
      </c>
      <c r="DK6413">
        <f ca="1"/>
        <v>0</v>
      </c>
      <c r="DL6413">
        <f ca="1"/>
        <v>0</v>
      </c>
      <c r="DM6413">
        <f ca="1"/>
        <v>0</v>
      </c>
      <c r="DN6413">
        <f ca="1"/>
        <v>0</v>
      </c>
    </row>
    <row r="6414" spans="111:118">
      <c r="DG6414">
        <f ca="1"/>
        <v>0</v>
      </c>
      <c r="DH6414">
        <f ca="1"/>
        <v>0</v>
      </c>
      <c r="DI6414">
        <f ca="1"/>
        <v>0</v>
      </c>
      <c r="DJ6414">
        <f ca="1"/>
        <v>0</v>
      </c>
      <c r="DK6414">
        <f ca="1"/>
        <v>0</v>
      </c>
      <c r="DL6414">
        <f ca="1"/>
        <v>0</v>
      </c>
      <c r="DM6414">
        <f ca="1"/>
        <v>0</v>
      </c>
      <c r="DN6414">
        <f ca="1"/>
        <v>0</v>
      </c>
    </row>
    <row r="6415" spans="111:118">
      <c r="DG6415">
        <f ca="1"/>
        <v>0</v>
      </c>
      <c r="DH6415">
        <f ca="1"/>
        <v>0</v>
      </c>
      <c r="DI6415">
        <f ca="1"/>
        <v>0</v>
      </c>
      <c r="DJ6415">
        <f ca="1"/>
        <v>0</v>
      </c>
      <c r="DK6415">
        <f ca="1"/>
        <v>0</v>
      </c>
      <c r="DL6415">
        <f ca="1"/>
        <v>0</v>
      </c>
      <c r="DM6415">
        <f ca="1"/>
        <v>0</v>
      </c>
      <c r="DN6415">
        <f ca="1"/>
        <v>0</v>
      </c>
    </row>
    <row r="6416" spans="111:118">
      <c r="DG6416">
        <f ca="1"/>
        <v>0</v>
      </c>
      <c r="DH6416">
        <f ca="1"/>
        <v>0</v>
      </c>
      <c r="DI6416">
        <f ca="1"/>
        <v>0</v>
      </c>
      <c r="DJ6416">
        <f ca="1"/>
        <v>0</v>
      </c>
      <c r="DK6416">
        <f ca="1"/>
        <v>0</v>
      </c>
      <c r="DL6416">
        <f ca="1"/>
        <v>0</v>
      </c>
      <c r="DM6416">
        <f ca="1"/>
        <v>0</v>
      </c>
      <c r="DN6416">
        <f ca="1"/>
        <v>0</v>
      </c>
    </row>
    <row r="6417" spans="111:118">
      <c r="DG6417">
        <f ca="1"/>
        <v>0</v>
      </c>
      <c r="DH6417">
        <f ca="1"/>
        <v>0</v>
      </c>
      <c r="DI6417">
        <f ca="1"/>
        <v>0</v>
      </c>
      <c r="DJ6417">
        <f ca="1"/>
        <v>0</v>
      </c>
      <c r="DK6417">
        <f ca="1"/>
        <v>0</v>
      </c>
      <c r="DL6417">
        <f ca="1"/>
        <v>0</v>
      </c>
      <c r="DM6417">
        <f ca="1"/>
        <v>0</v>
      </c>
      <c r="DN6417">
        <f ca="1"/>
        <v>0</v>
      </c>
    </row>
    <row r="6418" spans="111:118">
      <c r="DG6418">
        <f ca="1"/>
        <v>0</v>
      </c>
      <c r="DH6418">
        <f ca="1"/>
        <v>0</v>
      </c>
      <c r="DI6418">
        <f ca="1"/>
        <v>0</v>
      </c>
      <c r="DJ6418">
        <f ca="1"/>
        <v>0</v>
      </c>
      <c r="DK6418">
        <f ca="1"/>
        <v>0</v>
      </c>
      <c r="DL6418">
        <f ca="1"/>
        <v>0</v>
      </c>
      <c r="DM6418">
        <f ca="1"/>
        <v>0</v>
      </c>
      <c r="DN6418">
        <f ca="1"/>
        <v>0</v>
      </c>
    </row>
    <row r="6419" spans="111:118">
      <c r="DG6419">
        <f ca="1"/>
        <v>0</v>
      </c>
      <c r="DH6419">
        <f ca="1"/>
        <v>0</v>
      </c>
      <c r="DI6419">
        <f ca="1"/>
        <v>0</v>
      </c>
      <c r="DJ6419">
        <f ca="1"/>
        <v>0</v>
      </c>
      <c r="DK6419">
        <f ca="1"/>
        <v>0</v>
      </c>
      <c r="DL6419">
        <f ca="1"/>
        <v>0</v>
      </c>
      <c r="DM6419">
        <f ca="1"/>
        <v>0</v>
      </c>
      <c r="DN6419">
        <f ca="1"/>
        <v>0</v>
      </c>
    </row>
    <row r="6420" spans="111:118">
      <c r="DG6420">
        <f ca="1"/>
        <v>0</v>
      </c>
      <c r="DH6420">
        <f ca="1"/>
        <v>0</v>
      </c>
      <c r="DI6420">
        <f ca="1"/>
        <v>0</v>
      </c>
      <c r="DJ6420">
        <f ca="1"/>
        <v>0</v>
      </c>
      <c r="DK6420">
        <f ca="1"/>
        <v>0</v>
      </c>
      <c r="DL6420">
        <f ca="1"/>
        <v>0</v>
      </c>
      <c r="DM6420">
        <f ca="1"/>
        <v>0</v>
      </c>
      <c r="DN6420">
        <f ca="1"/>
        <v>0</v>
      </c>
    </row>
    <row r="6421" spans="111:118">
      <c r="DG6421">
        <f ca="1"/>
        <v>0</v>
      </c>
      <c r="DH6421">
        <f ca="1"/>
        <v>0</v>
      </c>
      <c r="DI6421">
        <f ca="1"/>
        <v>0</v>
      </c>
      <c r="DJ6421">
        <f ca="1"/>
        <v>0</v>
      </c>
      <c r="DK6421">
        <f ca="1"/>
        <v>0</v>
      </c>
      <c r="DL6421">
        <f ca="1"/>
        <v>0</v>
      </c>
      <c r="DM6421">
        <f ca="1"/>
        <v>0</v>
      </c>
      <c r="DN6421">
        <f ca="1"/>
        <v>0</v>
      </c>
    </row>
    <row r="6422" spans="111:118">
      <c r="DG6422">
        <f ca="1"/>
        <v>0</v>
      </c>
      <c r="DH6422">
        <f ca="1"/>
        <v>0</v>
      </c>
      <c r="DI6422">
        <f ca="1"/>
        <v>0</v>
      </c>
      <c r="DJ6422">
        <f ca="1"/>
        <v>0</v>
      </c>
      <c r="DK6422">
        <f ca="1"/>
        <v>0</v>
      </c>
      <c r="DL6422">
        <f ca="1"/>
        <v>0</v>
      </c>
      <c r="DM6422">
        <f ca="1"/>
        <v>0</v>
      </c>
      <c r="DN6422">
        <f ca="1"/>
        <v>0</v>
      </c>
    </row>
    <row r="6423" spans="111:118">
      <c r="DG6423">
        <f ca="1"/>
        <v>0</v>
      </c>
      <c r="DH6423">
        <f ca="1"/>
        <v>0</v>
      </c>
      <c r="DI6423">
        <f ca="1"/>
        <v>0</v>
      </c>
      <c r="DJ6423">
        <f ca="1"/>
        <v>0</v>
      </c>
      <c r="DK6423">
        <f ca="1"/>
        <v>0</v>
      </c>
      <c r="DL6423">
        <f ca="1"/>
        <v>0</v>
      </c>
      <c r="DM6423">
        <f ca="1"/>
        <v>0</v>
      </c>
      <c r="DN6423">
        <f ca="1"/>
        <v>0</v>
      </c>
    </row>
    <row r="6424" spans="111:118">
      <c r="DG6424">
        <f ca="1"/>
        <v>0</v>
      </c>
      <c r="DH6424">
        <f ca="1"/>
        <v>0</v>
      </c>
      <c r="DI6424">
        <f ca="1"/>
        <v>0</v>
      </c>
      <c r="DJ6424">
        <f ca="1"/>
        <v>0</v>
      </c>
      <c r="DK6424">
        <f ca="1"/>
        <v>0</v>
      </c>
      <c r="DL6424">
        <f ca="1"/>
        <v>0</v>
      </c>
      <c r="DM6424">
        <f ca="1"/>
        <v>0</v>
      </c>
      <c r="DN6424">
        <f ca="1"/>
        <v>0</v>
      </c>
    </row>
    <row r="6425" spans="111:118">
      <c r="DG6425">
        <f ca="1"/>
        <v>0</v>
      </c>
      <c r="DH6425">
        <f ca="1"/>
        <v>0</v>
      </c>
      <c r="DI6425">
        <f ca="1"/>
        <v>0</v>
      </c>
      <c r="DJ6425">
        <f ca="1"/>
        <v>0</v>
      </c>
      <c r="DK6425">
        <f ca="1"/>
        <v>0</v>
      </c>
      <c r="DL6425">
        <f ca="1"/>
        <v>0</v>
      </c>
      <c r="DM6425">
        <f ca="1"/>
        <v>0</v>
      </c>
      <c r="DN6425">
        <f ca="1"/>
        <v>0</v>
      </c>
    </row>
    <row r="6426" spans="111:118">
      <c r="DG6426">
        <f ca="1"/>
        <v>0</v>
      </c>
      <c r="DH6426">
        <f ca="1"/>
        <v>0</v>
      </c>
      <c r="DI6426">
        <f ca="1"/>
        <v>0</v>
      </c>
      <c r="DJ6426">
        <f ca="1"/>
        <v>0</v>
      </c>
      <c r="DK6426">
        <f ca="1"/>
        <v>0</v>
      </c>
      <c r="DL6426">
        <f ca="1"/>
        <v>0</v>
      </c>
      <c r="DM6426">
        <f ca="1"/>
        <v>0</v>
      </c>
      <c r="DN6426">
        <f ca="1"/>
        <v>0</v>
      </c>
    </row>
    <row r="6427" spans="111:118">
      <c r="DG6427">
        <f ca="1"/>
        <v>0</v>
      </c>
      <c r="DH6427">
        <f ca="1"/>
        <v>0</v>
      </c>
      <c r="DI6427">
        <f ca="1"/>
        <v>0</v>
      </c>
      <c r="DJ6427">
        <f ca="1"/>
        <v>0</v>
      </c>
      <c r="DK6427">
        <f ca="1"/>
        <v>0</v>
      </c>
      <c r="DL6427">
        <f ca="1"/>
        <v>0</v>
      </c>
      <c r="DM6427">
        <f ca="1"/>
        <v>0</v>
      </c>
      <c r="DN6427">
        <f ca="1"/>
        <v>0</v>
      </c>
    </row>
    <row r="6428" spans="111:118">
      <c r="DG6428">
        <f ca="1"/>
        <v>0</v>
      </c>
      <c r="DH6428">
        <f ca="1"/>
        <v>0</v>
      </c>
      <c r="DI6428">
        <f ca="1"/>
        <v>0</v>
      </c>
      <c r="DJ6428">
        <f ca="1"/>
        <v>0</v>
      </c>
      <c r="DK6428">
        <f ca="1"/>
        <v>0</v>
      </c>
      <c r="DL6428">
        <f ca="1"/>
        <v>0</v>
      </c>
      <c r="DM6428">
        <f ca="1"/>
        <v>0</v>
      </c>
      <c r="DN6428">
        <f ca="1"/>
        <v>0</v>
      </c>
    </row>
    <row r="6429" spans="111:118">
      <c r="DG6429">
        <f ca="1"/>
        <v>0</v>
      </c>
      <c r="DH6429">
        <f ca="1"/>
        <v>0</v>
      </c>
      <c r="DI6429">
        <f ca="1"/>
        <v>0</v>
      </c>
      <c r="DJ6429">
        <f ca="1"/>
        <v>0</v>
      </c>
      <c r="DK6429">
        <f ca="1"/>
        <v>0</v>
      </c>
      <c r="DL6429">
        <f ca="1"/>
        <v>0</v>
      </c>
      <c r="DM6429">
        <f ca="1"/>
        <v>0</v>
      </c>
      <c r="DN6429">
        <f ca="1"/>
        <v>0</v>
      </c>
    </row>
    <row r="6430" spans="111:118">
      <c r="DG6430">
        <f ca="1"/>
        <v>0</v>
      </c>
      <c r="DH6430">
        <f ca="1"/>
        <v>0</v>
      </c>
      <c r="DI6430">
        <f ca="1"/>
        <v>0</v>
      </c>
      <c r="DJ6430">
        <f ca="1"/>
        <v>0</v>
      </c>
      <c r="DK6430">
        <f ca="1"/>
        <v>0</v>
      </c>
      <c r="DL6430">
        <f ca="1"/>
        <v>0</v>
      </c>
      <c r="DM6430">
        <f ca="1"/>
        <v>0</v>
      </c>
      <c r="DN6430">
        <f ca="1"/>
        <v>0</v>
      </c>
    </row>
    <row r="6431" spans="111:118">
      <c r="DG6431">
        <f ca="1"/>
        <v>0</v>
      </c>
      <c r="DH6431">
        <f ca="1"/>
        <v>0</v>
      </c>
      <c r="DI6431">
        <f ca="1"/>
        <v>0</v>
      </c>
      <c r="DJ6431">
        <f ca="1"/>
        <v>0</v>
      </c>
      <c r="DK6431">
        <f ca="1"/>
        <v>0</v>
      </c>
      <c r="DL6431">
        <f ca="1"/>
        <v>0</v>
      </c>
      <c r="DM6431">
        <f ca="1"/>
        <v>0</v>
      </c>
      <c r="DN6431">
        <f ca="1"/>
        <v>0</v>
      </c>
    </row>
    <row r="6432" spans="111:118">
      <c r="DG6432">
        <f ca="1"/>
        <v>0</v>
      </c>
      <c r="DH6432">
        <f ca="1"/>
        <v>0</v>
      </c>
      <c r="DI6432">
        <f ca="1"/>
        <v>0</v>
      </c>
      <c r="DJ6432">
        <f ca="1"/>
        <v>0</v>
      </c>
      <c r="DK6432">
        <f ca="1"/>
        <v>0</v>
      </c>
      <c r="DL6432">
        <f ca="1"/>
        <v>0</v>
      </c>
      <c r="DM6432">
        <f ca="1"/>
        <v>0</v>
      </c>
      <c r="DN6432">
        <f ca="1"/>
        <v>0</v>
      </c>
    </row>
    <row r="6433" spans="111:118">
      <c r="DG6433">
        <f ca="1"/>
        <v>0</v>
      </c>
      <c r="DH6433">
        <f ca="1"/>
        <v>0</v>
      </c>
      <c r="DI6433">
        <f ca="1"/>
        <v>0</v>
      </c>
      <c r="DJ6433">
        <f ca="1"/>
        <v>0</v>
      </c>
      <c r="DK6433">
        <f ca="1"/>
        <v>0</v>
      </c>
      <c r="DL6433">
        <f ca="1"/>
        <v>0</v>
      </c>
      <c r="DM6433">
        <f ca="1"/>
        <v>0</v>
      </c>
      <c r="DN6433">
        <f ca="1"/>
        <v>0</v>
      </c>
    </row>
    <row r="6434" spans="111:118">
      <c r="DG6434">
        <f ca="1"/>
        <v>0</v>
      </c>
      <c r="DH6434">
        <f ca="1"/>
        <v>0</v>
      </c>
      <c r="DI6434">
        <f ca="1"/>
        <v>0</v>
      </c>
      <c r="DJ6434">
        <f ca="1"/>
        <v>0</v>
      </c>
      <c r="DK6434">
        <f ca="1"/>
        <v>0</v>
      </c>
      <c r="DL6434">
        <f ca="1"/>
        <v>0</v>
      </c>
      <c r="DM6434">
        <f ca="1"/>
        <v>0</v>
      </c>
      <c r="DN6434">
        <f ca="1"/>
        <v>0</v>
      </c>
    </row>
    <row r="6435" spans="111:118">
      <c r="DG6435">
        <f ca="1"/>
        <v>0</v>
      </c>
      <c r="DH6435">
        <f ca="1"/>
        <v>0</v>
      </c>
      <c r="DI6435">
        <f ca="1"/>
        <v>0</v>
      </c>
      <c r="DJ6435">
        <f ca="1"/>
        <v>0</v>
      </c>
      <c r="DK6435">
        <f ca="1"/>
        <v>0</v>
      </c>
      <c r="DL6435">
        <f ca="1"/>
        <v>0</v>
      </c>
      <c r="DM6435">
        <f ca="1"/>
        <v>0</v>
      </c>
      <c r="DN6435">
        <f ca="1"/>
        <v>0</v>
      </c>
    </row>
    <row r="6436" spans="111:118">
      <c r="DG6436">
        <f ca="1"/>
        <v>0</v>
      </c>
      <c r="DH6436">
        <f ca="1"/>
        <v>0</v>
      </c>
      <c r="DI6436">
        <f ca="1"/>
        <v>0</v>
      </c>
      <c r="DJ6436">
        <f ca="1"/>
        <v>0</v>
      </c>
      <c r="DK6436">
        <f ca="1"/>
        <v>0</v>
      </c>
      <c r="DL6436">
        <f ca="1"/>
        <v>0</v>
      </c>
      <c r="DM6436">
        <f ca="1"/>
        <v>0</v>
      </c>
      <c r="DN6436">
        <f ca="1"/>
        <v>0</v>
      </c>
    </row>
    <row r="6437" spans="111:118">
      <c r="DG6437">
        <f ca="1"/>
        <v>0</v>
      </c>
      <c r="DH6437">
        <f ca="1"/>
        <v>0</v>
      </c>
      <c r="DI6437">
        <f ca="1"/>
        <v>0</v>
      </c>
      <c r="DJ6437">
        <f ca="1"/>
        <v>0</v>
      </c>
      <c r="DK6437">
        <f ca="1"/>
        <v>0</v>
      </c>
      <c r="DL6437">
        <f ca="1"/>
        <v>0</v>
      </c>
      <c r="DM6437">
        <f ca="1"/>
        <v>0</v>
      </c>
      <c r="DN6437">
        <f ca="1"/>
        <v>0</v>
      </c>
    </row>
    <row r="6438" spans="111:118">
      <c r="DG6438">
        <f ca="1"/>
        <v>0</v>
      </c>
      <c r="DH6438">
        <f ca="1"/>
        <v>0</v>
      </c>
      <c r="DI6438">
        <f ca="1"/>
        <v>0</v>
      </c>
      <c r="DJ6438">
        <f ca="1"/>
        <v>0</v>
      </c>
      <c r="DK6438">
        <f ca="1"/>
        <v>0</v>
      </c>
      <c r="DL6438">
        <f ca="1"/>
        <v>0</v>
      </c>
      <c r="DM6438">
        <f ca="1"/>
        <v>0</v>
      </c>
      <c r="DN6438">
        <f ca="1"/>
        <v>0</v>
      </c>
    </row>
    <row r="6439" spans="111:118">
      <c r="DG6439">
        <f ca="1"/>
        <v>0</v>
      </c>
      <c r="DH6439">
        <f ca="1"/>
        <v>0</v>
      </c>
      <c r="DI6439">
        <f ca="1"/>
        <v>0</v>
      </c>
      <c r="DJ6439">
        <f ca="1"/>
        <v>0</v>
      </c>
      <c r="DK6439">
        <f ca="1"/>
        <v>0</v>
      </c>
      <c r="DL6439">
        <f ca="1"/>
        <v>0</v>
      </c>
      <c r="DM6439">
        <f ca="1"/>
        <v>0</v>
      </c>
      <c r="DN6439">
        <f ca="1"/>
        <v>0</v>
      </c>
    </row>
    <row r="6440" spans="111:118">
      <c r="DG6440">
        <f ca="1"/>
        <v>0</v>
      </c>
      <c r="DH6440">
        <f ca="1"/>
        <v>0</v>
      </c>
      <c r="DI6440">
        <f ca="1"/>
        <v>0</v>
      </c>
      <c r="DJ6440">
        <f ca="1"/>
        <v>0</v>
      </c>
      <c r="DK6440">
        <f ca="1"/>
        <v>0</v>
      </c>
      <c r="DL6440">
        <f ca="1"/>
        <v>0</v>
      </c>
      <c r="DM6440">
        <f ca="1"/>
        <v>0</v>
      </c>
      <c r="DN6440">
        <f ca="1"/>
        <v>0</v>
      </c>
    </row>
    <row r="6441" spans="111:118">
      <c r="DG6441">
        <f ca="1"/>
        <v>0</v>
      </c>
      <c r="DH6441">
        <f ca="1"/>
        <v>0</v>
      </c>
      <c r="DI6441">
        <f ca="1"/>
        <v>0</v>
      </c>
      <c r="DJ6441">
        <f ca="1"/>
        <v>0</v>
      </c>
      <c r="DK6441">
        <f ca="1"/>
        <v>0</v>
      </c>
      <c r="DL6441">
        <f ca="1"/>
        <v>0</v>
      </c>
      <c r="DM6441">
        <f ca="1"/>
        <v>0</v>
      </c>
      <c r="DN6441">
        <f ca="1"/>
        <v>0</v>
      </c>
    </row>
    <row r="6442" spans="111:118">
      <c r="DG6442">
        <f ca="1"/>
        <v>0</v>
      </c>
      <c r="DH6442">
        <f ca="1"/>
        <v>0</v>
      </c>
      <c r="DI6442">
        <f ca="1"/>
        <v>0</v>
      </c>
      <c r="DJ6442">
        <f ca="1"/>
        <v>0</v>
      </c>
      <c r="DK6442">
        <f ca="1"/>
        <v>0</v>
      </c>
      <c r="DL6442">
        <f ca="1"/>
        <v>0</v>
      </c>
      <c r="DM6442">
        <f ca="1"/>
        <v>0</v>
      </c>
      <c r="DN6442">
        <f ca="1"/>
        <v>0</v>
      </c>
    </row>
    <row r="6443" spans="111:118">
      <c r="DG6443">
        <f ca="1"/>
        <v>0</v>
      </c>
      <c r="DH6443">
        <f ca="1"/>
        <v>0</v>
      </c>
      <c r="DI6443">
        <f ca="1"/>
        <v>0</v>
      </c>
      <c r="DJ6443">
        <f ca="1"/>
        <v>0</v>
      </c>
      <c r="DK6443">
        <f ca="1"/>
        <v>0</v>
      </c>
      <c r="DL6443">
        <f ca="1"/>
        <v>0</v>
      </c>
      <c r="DM6443">
        <f ca="1"/>
        <v>0</v>
      </c>
      <c r="DN6443">
        <f ca="1"/>
        <v>0</v>
      </c>
    </row>
    <row r="6444" spans="111:118">
      <c r="DG6444">
        <f ca="1"/>
        <v>0</v>
      </c>
      <c r="DH6444">
        <f ca="1"/>
        <v>0</v>
      </c>
      <c r="DI6444">
        <f ca="1"/>
        <v>0</v>
      </c>
      <c r="DJ6444">
        <f ca="1"/>
        <v>0</v>
      </c>
      <c r="DK6444">
        <f ca="1"/>
        <v>0</v>
      </c>
      <c r="DL6444">
        <f ca="1"/>
        <v>0</v>
      </c>
      <c r="DM6444">
        <f ca="1"/>
        <v>0</v>
      </c>
      <c r="DN6444">
        <f ca="1"/>
        <v>0</v>
      </c>
    </row>
    <row r="6445" spans="111:118">
      <c r="DG6445">
        <f ca="1"/>
        <v>0</v>
      </c>
      <c r="DH6445">
        <f ca="1"/>
        <v>0</v>
      </c>
      <c r="DI6445">
        <f ca="1"/>
        <v>0</v>
      </c>
      <c r="DJ6445">
        <f ca="1"/>
        <v>0</v>
      </c>
      <c r="DK6445">
        <f ca="1"/>
        <v>0</v>
      </c>
      <c r="DL6445">
        <f ca="1"/>
        <v>0</v>
      </c>
      <c r="DM6445">
        <f ca="1"/>
        <v>0</v>
      </c>
      <c r="DN6445">
        <f ca="1"/>
        <v>0</v>
      </c>
    </row>
    <row r="6446" spans="111:118">
      <c r="DG6446">
        <f ca="1"/>
        <v>0</v>
      </c>
      <c r="DH6446">
        <f ca="1"/>
        <v>0</v>
      </c>
      <c r="DI6446">
        <f ca="1"/>
        <v>0</v>
      </c>
      <c r="DJ6446">
        <f ca="1"/>
        <v>0</v>
      </c>
      <c r="DK6446">
        <f ca="1"/>
        <v>0</v>
      </c>
      <c r="DL6446">
        <f ca="1"/>
        <v>0</v>
      </c>
      <c r="DM6446">
        <f ca="1"/>
        <v>0</v>
      </c>
      <c r="DN6446">
        <f ca="1"/>
        <v>0</v>
      </c>
    </row>
    <row r="6447" spans="111:118">
      <c r="DG6447">
        <f ca="1"/>
        <v>0</v>
      </c>
      <c r="DH6447">
        <f ca="1"/>
        <v>0</v>
      </c>
      <c r="DI6447">
        <f ca="1"/>
        <v>0</v>
      </c>
      <c r="DJ6447">
        <f ca="1"/>
        <v>0</v>
      </c>
      <c r="DK6447">
        <f ca="1"/>
        <v>0</v>
      </c>
      <c r="DL6447">
        <f ca="1"/>
        <v>0</v>
      </c>
      <c r="DM6447">
        <f ca="1"/>
        <v>0</v>
      </c>
      <c r="DN6447">
        <f ca="1"/>
        <v>0</v>
      </c>
    </row>
    <row r="6448" spans="111:118">
      <c r="DG6448">
        <f ca="1"/>
        <v>0</v>
      </c>
      <c r="DH6448">
        <f ca="1"/>
        <v>0</v>
      </c>
      <c r="DI6448">
        <f ca="1"/>
        <v>0</v>
      </c>
      <c r="DJ6448">
        <f ca="1"/>
        <v>0</v>
      </c>
      <c r="DK6448">
        <f ca="1"/>
        <v>0</v>
      </c>
      <c r="DL6448">
        <f ca="1"/>
        <v>0</v>
      </c>
      <c r="DM6448">
        <f ca="1"/>
        <v>0</v>
      </c>
      <c r="DN6448">
        <f ca="1"/>
        <v>0</v>
      </c>
    </row>
    <row r="6449" spans="111:118">
      <c r="DG6449">
        <f ca="1"/>
        <v>0</v>
      </c>
      <c r="DH6449">
        <f ca="1"/>
        <v>0</v>
      </c>
      <c r="DI6449">
        <f ca="1"/>
        <v>0</v>
      </c>
      <c r="DJ6449">
        <f ca="1"/>
        <v>0</v>
      </c>
      <c r="DK6449">
        <f ca="1"/>
        <v>0</v>
      </c>
      <c r="DL6449">
        <f ca="1"/>
        <v>0</v>
      </c>
      <c r="DM6449">
        <f ca="1"/>
        <v>0</v>
      </c>
      <c r="DN6449">
        <f ca="1"/>
        <v>0</v>
      </c>
    </row>
    <row r="6450" spans="111:118">
      <c r="DG6450">
        <f ca="1"/>
        <v>0</v>
      </c>
      <c r="DH6450">
        <f ca="1"/>
        <v>0</v>
      </c>
      <c r="DI6450">
        <f ca="1"/>
        <v>0</v>
      </c>
      <c r="DJ6450">
        <f ca="1"/>
        <v>0</v>
      </c>
      <c r="DK6450">
        <f ca="1"/>
        <v>0</v>
      </c>
      <c r="DL6450">
        <f ca="1"/>
        <v>0</v>
      </c>
      <c r="DM6450">
        <f ca="1"/>
        <v>0</v>
      </c>
      <c r="DN6450">
        <f ca="1"/>
        <v>0</v>
      </c>
    </row>
    <row r="6451" spans="111:118">
      <c r="DG6451">
        <f ca="1"/>
        <v>0</v>
      </c>
      <c r="DH6451">
        <f ca="1"/>
        <v>0</v>
      </c>
      <c r="DI6451">
        <f ca="1"/>
        <v>0</v>
      </c>
      <c r="DJ6451">
        <f ca="1"/>
        <v>0</v>
      </c>
      <c r="DK6451">
        <f ca="1"/>
        <v>0</v>
      </c>
      <c r="DL6451">
        <f ca="1"/>
        <v>0</v>
      </c>
      <c r="DM6451">
        <f ca="1"/>
        <v>0</v>
      </c>
      <c r="DN6451">
        <f ca="1"/>
        <v>0</v>
      </c>
    </row>
    <row r="6452" spans="111:118">
      <c r="DG6452">
        <f ca="1"/>
        <v>0</v>
      </c>
      <c r="DH6452">
        <f ca="1"/>
        <v>0</v>
      </c>
      <c r="DI6452">
        <f ca="1"/>
        <v>0</v>
      </c>
      <c r="DJ6452">
        <f ca="1"/>
        <v>0</v>
      </c>
      <c r="DK6452">
        <f ca="1"/>
        <v>0</v>
      </c>
      <c r="DL6452">
        <f ca="1"/>
        <v>0</v>
      </c>
      <c r="DM6452">
        <f ca="1"/>
        <v>0</v>
      </c>
      <c r="DN6452">
        <f ca="1"/>
        <v>0</v>
      </c>
    </row>
    <row r="6453" spans="111:118">
      <c r="DG6453">
        <f ca="1"/>
        <v>0</v>
      </c>
      <c r="DH6453">
        <f ca="1"/>
        <v>0</v>
      </c>
      <c r="DI6453">
        <f ca="1"/>
        <v>0</v>
      </c>
      <c r="DJ6453">
        <f ca="1"/>
        <v>0</v>
      </c>
      <c r="DK6453">
        <f ca="1"/>
        <v>0</v>
      </c>
      <c r="DL6453">
        <f ca="1"/>
        <v>0</v>
      </c>
      <c r="DM6453">
        <f ca="1"/>
        <v>0</v>
      </c>
      <c r="DN6453">
        <f ca="1"/>
        <v>0</v>
      </c>
    </row>
    <row r="6454" spans="111:118">
      <c r="DG6454">
        <f ca="1"/>
        <v>0</v>
      </c>
      <c r="DH6454">
        <f ca="1"/>
        <v>0</v>
      </c>
      <c r="DI6454">
        <f ca="1"/>
        <v>0</v>
      </c>
      <c r="DJ6454">
        <f ca="1"/>
        <v>0</v>
      </c>
      <c r="DK6454">
        <f ca="1"/>
        <v>0</v>
      </c>
      <c r="DL6454">
        <f ca="1"/>
        <v>0</v>
      </c>
      <c r="DM6454">
        <f ca="1"/>
        <v>0</v>
      </c>
      <c r="DN6454">
        <f ca="1"/>
        <v>0</v>
      </c>
    </row>
    <row r="6455" spans="111:118">
      <c r="DG6455">
        <f ca="1"/>
        <v>0</v>
      </c>
      <c r="DH6455">
        <f ca="1"/>
        <v>0</v>
      </c>
      <c r="DI6455">
        <f ca="1"/>
        <v>0</v>
      </c>
      <c r="DJ6455">
        <f ca="1"/>
        <v>0</v>
      </c>
      <c r="DK6455">
        <f ca="1"/>
        <v>0</v>
      </c>
      <c r="DL6455">
        <f ca="1"/>
        <v>0</v>
      </c>
      <c r="DM6455">
        <f ca="1"/>
        <v>0</v>
      </c>
      <c r="DN6455">
        <f ca="1"/>
        <v>0</v>
      </c>
    </row>
    <row r="6456" spans="111:118">
      <c r="DG6456">
        <f ca="1"/>
        <v>0</v>
      </c>
      <c r="DH6456">
        <f ca="1"/>
        <v>0</v>
      </c>
      <c r="DI6456">
        <f ca="1"/>
        <v>0</v>
      </c>
      <c r="DJ6456">
        <f ca="1"/>
        <v>0</v>
      </c>
      <c r="DK6456">
        <f ca="1"/>
        <v>0</v>
      </c>
      <c r="DL6456">
        <f ca="1"/>
        <v>0</v>
      </c>
      <c r="DM6456">
        <f ca="1"/>
        <v>0</v>
      </c>
      <c r="DN6456">
        <f ca="1"/>
        <v>0</v>
      </c>
    </row>
    <row r="6457" spans="111:118">
      <c r="DG6457">
        <f ca="1"/>
        <v>0</v>
      </c>
      <c r="DH6457">
        <f ca="1"/>
        <v>0</v>
      </c>
      <c r="DI6457">
        <f ca="1"/>
        <v>0</v>
      </c>
      <c r="DJ6457">
        <f ca="1"/>
        <v>0</v>
      </c>
      <c r="DK6457">
        <f ca="1"/>
        <v>0</v>
      </c>
      <c r="DL6457">
        <f ca="1"/>
        <v>0</v>
      </c>
      <c r="DM6457">
        <f ca="1"/>
        <v>0</v>
      </c>
      <c r="DN6457">
        <f ca="1"/>
        <v>0</v>
      </c>
    </row>
    <row r="6458" spans="111:118">
      <c r="DG6458">
        <f ca="1"/>
        <v>0</v>
      </c>
      <c r="DH6458">
        <f ca="1"/>
        <v>0</v>
      </c>
      <c r="DI6458">
        <f ca="1"/>
        <v>0</v>
      </c>
      <c r="DJ6458">
        <f ca="1"/>
        <v>0</v>
      </c>
      <c r="DK6458">
        <f ca="1"/>
        <v>0</v>
      </c>
      <c r="DL6458">
        <f ca="1"/>
        <v>0</v>
      </c>
      <c r="DM6458">
        <f ca="1"/>
        <v>0</v>
      </c>
      <c r="DN6458">
        <f ca="1"/>
        <v>0</v>
      </c>
    </row>
    <row r="6459" spans="111:118">
      <c r="DG6459">
        <f ca="1"/>
        <v>0</v>
      </c>
      <c r="DH6459">
        <f ca="1"/>
        <v>0</v>
      </c>
      <c r="DI6459">
        <f ca="1"/>
        <v>0</v>
      </c>
      <c r="DJ6459">
        <f ca="1"/>
        <v>0</v>
      </c>
      <c r="DK6459">
        <f ca="1"/>
        <v>0</v>
      </c>
      <c r="DL6459">
        <f ca="1"/>
        <v>0</v>
      </c>
      <c r="DM6459">
        <f ca="1"/>
        <v>0</v>
      </c>
      <c r="DN6459">
        <f ca="1"/>
        <v>0</v>
      </c>
    </row>
    <row r="6460" spans="111:118">
      <c r="DG6460">
        <f ca="1"/>
        <v>0</v>
      </c>
      <c r="DH6460">
        <f ca="1"/>
        <v>0</v>
      </c>
      <c r="DI6460">
        <f ca="1"/>
        <v>0</v>
      </c>
      <c r="DJ6460">
        <f ca="1"/>
        <v>0</v>
      </c>
      <c r="DK6460">
        <f ca="1"/>
        <v>0</v>
      </c>
      <c r="DL6460">
        <f ca="1"/>
        <v>0</v>
      </c>
      <c r="DM6460">
        <f ca="1"/>
        <v>0</v>
      </c>
      <c r="DN6460">
        <f ca="1"/>
        <v>0</v>
      </c>
    </row>
    <row r="6461" spans="111:118">
      <c r="DG6461">
        <f ca="1"/>
        <v>0</v>
      </c>
      <c r="DH6461">
        <f ca="1"/>
        <v>0</v>
      </c>
      <c r="DI6461">
        <f ca="1"/>
        <v>0</v>
      </c>
      <c r="DJ6461">
        <f ca="1"/>
        <v>0</v>
      </c>
      <c r="DK6461">
        <f ca="1"/>
        <v>0</v>
      </c>
      <c r="DL6461">
        <f ca="1"/>
        <v>0</v>
      </c>
      <c r="DM6461">
        <f ca="1"/>
        <v>0</v>
      </c>
      <c r="DN6461">
        <f ca="1"/>
        <v>0</v>
      </c>
    </row>
    <row r="6462" spans="111:118">
      <c r="DG6462">
        <f ca="1"/>
        <v>0</v>
      </c>
      <c r="DH6462">
        <f ca="1"/>
        <v>0</v>
      </c>
      <c r="DI6462">
        <f ca="1"/>
        <v>0</v>
      </c>
      <c r="DJ6462">
        <f ca="1"/>
        <v>0</v>
      </c>
      <c r="DK6462">
        <f ca="1"/>
        <v>0</v>
      </c>
      <c r="DL6462">
        <f ca="1"/>
        <v>0</v>
      </c>
      <c r="DM6462">
        <f ca="1"/>
        <v>0</v>
      </c>
      <c r="DN6462">
        <f ca="1"/>
        <v>0</v>
      </c>
    </row>
    <row r="6463" spans="111:118">
      <c r="DG6463">
        <f ca="1"/>
        <v>0</v>
      </c>
      <c r="DH6463">
        <f ca="1"/>
        <v>0</v>
      </c>
      <c r="DI6463">
        <f ca="1"/>
        <v>0</v>
      </c>
      <c r="DJ6463">
        <f ca="1"/>
        <v>0</v>
      </c>
      <c r="DK6463">
        <f ca="1"/>
        <v>0</v>
      </c>
      <c r="DL6463">
        <f ca="1"/>
        <v>0</v>
      </c>
      <c r="DM6463">
        <f ca="1"/>
        <v>0</v>
      </c>
      <c r="DN6463">
        <f ca="1"/>
        <v>0</v>
      </c>
    </row>
    <row r="6464" spans="111:118">
      <c r="DG6464">
        <f ca="1"/>
        <v>0</v>
      </c>
      <c r="DH6464">
        <f ca="1"/>
        <v>0</v>
      </c>
      <c r="DI6464">
        <f ca="1"/>
        <v>0</v>
      </c>
      <c r="DJ6464">
        <f ca="1"/>
        <v>0</v>
      </c>
      <c r="DK6464">
        <f ca="1"/>
        <v>0</v>
      </c>
      <c r="DL6464">
        <f ca="1"/>
        <v>0</v>
      </c>
      <c r="DM6464">
        <f ca="1"/>
        <v>0</v>
      </c>
      <c r="DN6464">
        <f ca="1"/>
        <v>0</v>
      </c>
    </row>
    <row r="6465" spans="111:118">
      <c r="DG6465">
        <f ca="1"/>
        <v>0</v>
      </c>
      <c r="DH6465">
        <f ca="1"/>
        <v>0</v>
      </c>
      <c r="DI6465">
        <f ca="1"/>
        <v>0</v>
      </c>
      <c r="DJ6465">
        <f ca="1"/>
        <v>0</v>
      </c>
      <c r="DK6465">
        <f ca="1"/>
        <v>0</v>
      </c>
      <c r="DL6465">
        <f ca="1"/>
        <v>0</v>
      </c>
      <c r="DM6465">
        <f ca="1"/>
        <v>0</v>
      </c>
      <c r="DN6465">
        <f ca="1"/>
        <v>0</v>
      </c>
    </row>
    <row r="6466" spans="111:118">
      <c r="DG6466">
        <f ca="1"/>
        <v>0</v>
      </c>
      <c r="DH6466">
        <f ca="1"/>
        <v>0</v>
      </c>
      <c r="DI6466">
        <f ca="1"/>
        <v>0</v>
      </c>
      <c r="DJ6466">
        <f ca="1"/>
        <v>0</v>
      </c>
      <c r="DK6466">
        <f ca="1"/>
        <v>0</v>
      </c>
      <c r="DL6466">
        <f ca="1"/>
        <v>0</v>
      </c>
      <c r="DM6466">
        <f ca="1"/>
        <v>0</v>
      </c>
      <c r="DN6466">
        <f ca="1"/>
        <v>0</v>
      </c>
    </row>
    <row r="6467" spans="111:118">
      <c r="DG6467">
        <f ca="1"/>
        <v>0</v>
      </c>
      <c r="DH6467">
        <f ca="1"/>
        <v>0</v>
      </c>
      <c r="DI6467">
        <f ca="1"/>
        <v>0</v>
      </c>
      <c r="DJ6467">
        <f ca="1"/>
        <v>0</v>
      </c>
      <c r="DK6467">
        <f ca="1"/>
        <v>0</v>
      </c>
      <c r="DL6467">
        <f ca="1"/>
        <v>0</v>
      </c>
      <c r="DM6467">
        <f ca="1"/>
        <v>0</v>
      </c>
      <c r="DN6467">
        <f ca="1"/>
        <v>0</v>
      </c>
    </row>
    <row r="6468" spans="111:118">
      <c r="DG6468">
        <f ca="1"/>
        <v>0</v>
      </c>
      <c r="DH6468">
        <f ca="1"/>
        <v>0</v>
      </c>
      <c r="DI6468">
        <f ca="1"/>
        <v>0</v>
      </c>
      <c r="DJ6468">
        <f ca="1"/>
        <v>0</v>
      </c>
      <c r="DK6468">
        <f ca="1"/>
        <v>0</v>
      </c>
      <c r="DL6468">
        <f ca="1"/>
        <v>0</v>
      </c>
      <c r="DM6468">
        <f ca="1"/>
        <v>0</v>
      </c>
      <c r="DN6468">
        <f ca="1"/>
        <v>0</v>
      </c>
    </row>
    <row r="6469" spans="111:118">
      <c r="DG6469">
        <f ca="1"/>
        <v>0</v>
      </c>
      <c r="DH6469">
        <f ca="1"/>
        <v>0</v>
      </c>
      <c r="DI6469">
        <f ca="1"/>
        <v>0</v>
      </c>
      <c r="DJ6469">
        <f ca="1"/>
        <v>0</v>
      </c>
      <c r="DK6469">
        <f ca="1"/>
        <v>0</v>
      </c>
      <c r="DL6469">
        <f ca="1"/>
        <v>0</v>
      </c>
      <c r="DM6469">
        <f ca="1"/>
        <v>0</v>
      </c>
      <c r="DN6469">
        <f ca="1"/>
        <v>0</v>
      </c>
    </row>
    <row r="6470" spans="111:118">
      <c r="DG6470">
        <f ca="1"/>
        <v>0</v>
      </c>
      <c r="DH6470">
        <f ca="1"/>
        <v>0</v>
      </c>
      <c r="DI6470">
        <f ca="1"/>
        <v>0</v>
      </c>
      <c r="DJ6470">
        <f ca="1"/>
        <v>0</v>
      </c>
      <c r="DK6470">
        <f ca="1"/>
        <v>0</v>
      </c>
      <c r="DL6470">
        <f ca="1"/>
        <v>0</v>
      </c>
      <c r="DM6470">
        <f ca="1"/>
        <v>0</v>
      </c>
      <c r="DN6470">
        <f ca="1"/>
        <v>0</v>
      </c>
    </row>
    <row r="6471" spans="111:118">
      <c r="DG6471">
        <f ca="1"/>
        <v>0</v>
      </c>
      <c r="DH6471">
        <f ca="1"/>
        <v>0</v>
      </c>
      <c r="DI6471">
        <f ca="1"/>
        <v>0</v>
      </c>
      <c r="DJ6471">
        <f ca="1"/>
        <v>0</v>
      </c>
      <c r="DK6471">
        <f ca="1"/>
        <v>0</v>
      </c>
      <c r="DL6471">
        <f ca="1"/>
        <v>0</v>
      </c>
      <c r="DM6471">
        <f ca="1"/>
        <v>0</v>
      </c>
      <c r="DN6471">
        <f ca="1"/>
        <v>0</v>
      </c>
    </row>
    <row r="6472" spans="111:118">
      <c r="DG6472">
        <f ca="1"/>
        <v>0</v>
      </c>
      <c r="DH6472">
        <f ca="1"/>
        <v>0</v>
      </c>
      <c r="DI6472">
        <f ca="1"/>
        <v>0</v>
      </c>
      <c r="DJ6472">
        <f ca="1"/>
        <v>0</v>
      </c>
      <c r="DK6472">
        <f ca="1"/>
        <v>0</v>
      </c>
      <c r="DL6472">
        <f ca="1"/>
        <v>0</v>
      </c>
      <c r="DM6472">
        <f ca="1"/>
        <v>0</v>
      </c>
      <c r="DN6472">
        <f ca="1"/>
        <v>0</v>
      </c>
    </row>
    <row r="6473" spans="111:118">
      <c r="DG6473">
        <f ca="1"/>
        <v>0</v>
      </c>
      <c r="DH6473">
        <f ca="1"/>
        <v>0</v>
      </c>
      <c r="DI6473">
        <f ca="1"/>
        <v>0</v>
      </c>
      <c r="DJ6473">
        <f ca="1"/>
        <v>0</v>
      </c>
      <c r="DK6473">
        <f ca="1"/>
        <v>0</v>
      </c>
      <c r="DL6473">
        <f ca="1"/>
        <v>0</v>
      </c>
      <c r="DM6473">
        <f ca="1"/>
        <v>0</v>
      </c>
      <c r="DN6473">
        <f ca="1"/>
        <v>0</v>
      </c>
    </row>
    <row r="6474" spans="111:118">
      <c r="DG6474">
        <f ca="1"/>
        <v>0</v>
      </c>
      <c r="DH6474">
        <f ca="1"/>
        <v>0</v>
      </c>
      <c r="DI6474">
        <f ca="1"/>
        <v>0</v>
      </c>
      <c r="DJ6474">
        <f ca="1"/>
        <v>0</v>
      </c>
      <c r="DK6474">
        <f ca="1"/>
        <v>0</v>
      </c>
      <c r="DL6474">
        <f ca="1"/>
        <v>0</v>
      </c>
      <c r="DM6474">
        <f ca="1"/>
        <v>0</v>
      </c>
      <c r="DN6474">
        <f ca="1"/>
        <v>0</v>
      </c>
    </row>
    <row r="6475" spans="111:118">
      <c r="DG6475">
        <f ca="1"/>
        <v>0</v>
      </c>
      <c r="DH6475">
        <f ca="1"/>
        <v>0</v>
      </c>
      <c r="DI6475">
        <f ca="1"/>
        <v>0</v>
      </c>
      <c r="DJ6475">
        <f ca="1"/>
        <v>0</v>
      </c>
      <c r="DK6475">
        <f ca="1"/>
        <v>0</v>
      </c>
      <c r="DL6475">
        <f ca="1"/>
        <v>0</v>
      </c>
      <c r="DM6475">
        <f ca="1"/>
        <v>0</v>
      </c>
      <c r="DN6475">
        <f ca="1"/>
        <v>0</v>
      </c>
    </row>
    <row r="6476" spans="111:118">
      <c r="DG6476">
        <f ca="1"/>
        <v>0</v>
      </c>
      <c r="DH6476">
        <f ca="1"/>
        <v>0</v>
      </c>
      <c r="DI6476">
        <f ca="1"/>
        <v>0</v>
      </c>
      <c r="DJ6476">
        <f ca="1"/>
        <v>0</v>
      </c>
      <c r="DK6476">
        <f ca="1"/>
        <v>0</v>
      </c>
      <c r="DL6476">
        <f ca="1"/>
        <v>0</v>
      </c>
      <c r="DM6476">
        <f ca="1"/>
        <v>0</v>
      </c>
      <c r="DN6476">
        <f ca="1"/>
        <v>0</v>
      </c>
    </row>
    <row r="6477" spans="111:118">
      <c r="DG6477">
        <f ca="1"/>
        <v>0</v>
      </c>
      <c r="DH6477">
        <f ca="1"/>
        <v>0</v>
      </c>
      <c r="DI6477">
        <f ca="1"/>
        <v>0</v>
      </c>
      <c r="DJ6477">
        <f ca="1"/>
        <v>0</v>
      </c>
      <c r="DK6477">
        <f ca="1"/>
        <v>0</v>
      </c>
      <c r="DL6477">
        <f ca="1"/>
        <v>0</v>
      </c>
      <c r="DM6477">
        <f ca="1"/>
        <v>0</v>
      </c>
      <c r="DN6477">
        <f ca="1"/>
        <v>0</v>
      </c>
    </row>
    <row r="6478" spans="111:118">
      <c r="DG6478">
        <f ca="1"/>
        <v>0</v>
      </c>
      <c r="DH6478">
        <f ca="1"/>
        <v>0</v>
      </c>
      <c r="DI6478">
        <f ca="1"/>
        <v>0</v>
      </c>
      <c r="DJ6478">
        <f ca="1"/>
        <v>0</v>
      </c>
      <c r="DK6478">
        <f ca="1"/>
        <v>0</v>
      </c>
      <c r="DL6478">
        <f ca="1"/>
        <v>0</v>
      </c>
      <c r="DM6478">
        <f ca="1"/>
        <v>0</v>
      </c>
      <c r="DN6478">
        <f ca="1"/>
        <v>0</v>
      </c>
    </row>
    <row r="6479" spans="111:118">
      <c r="DG6479">
        <f ca="1"/>
        <v>0</v>
      </c>
      <c r="DH6479">
        <f ca="1"/>
        <v>0</v>
      </c>
      <c r="DI6479">
        <f ca="1"/>
        <v>0</v>
      </c>
      <c r="DJ6479">
        <f ca="1"/>
        <v>0</v>
      </c>
      <c r="DK6479">
        <f ca="1"/>
        <v>0</v>
      </c>
      <c r="DL6479">
        <f ca="1"/>
        <v>0</v>
      </c>
      <c r="DM6479">
        <f ca="1"/>
        <v>0</v>
      </c>
      <c r="DN6479">
        <f ca="1"/>
        <v>0</v>
      </c>
    </row>
    <row r="6480" spans="111:118">
      <c r="DG6480">
        <f ca="1"/>
        <v>0</v>
      </c>
      <c r="DH6480">
        <f ca="1"/>
        <v>0</v>
      </c>
      <c r="DI6480">
        <f ca="1"/>
        <v>0</v>
      </c>
      <c r="DJ6480">
        <f ca="1"/>
        <v>0</v>
      </c>
      <c r="DK6480">
        <f ca="1"/>
        <v>0</v>
      </c>
      <c r="DL6480">
        <f ca="1"/>
        <v>0</v>
      </c>
      <c r="DM6480">
        <f ca="1"/>
        <v>0</v>
      </c>
      <c r="DN6480">
        <f ca="1"/>
        <v>0</v>
      </c>
    </row>
    <row r="6481" spans="111:118">
      <c r="DG6481">
        <f ca="1"/>
        <v>0</v>
      </c>
      <c r="DH6481">
        <f ca="1"/>
        <v>0</v>
      </c>
      <c r="DI6481">
        <f ca="1"/>
        <v>0</v>
      </c>
      <c r="DJ6481">
        <f ca="1"/>
        <v>0</v>
      </c>
      <c r="DK6481">
        <f ca="1"/>
        <v>0</v>
      </c>
      <c r="DL6481">
        <f ca="1"/>
        <v>0</v>
      </c>
      <c r="DM6481">
        <f ca="1"/>
        <v>0</v>
      </c>
      <c r="DN6481">
        <f ca="1"/>
        <v>0</v>
      </c>
    </row>
    <row r="6482" spans="111:118">
      <c r="DG6482">
        <f ca="1"/>
        <v>0</v>
      </c>
      <c r="DH6482">
        <f ca="1"/>
        <v>0</v>
      </c>
      <c r="DI6482">
        <f ca="1"/>
        <v>0</v>
      </c>
      <c r="DJ6482">
        <f ca="1"/>
        <v>0</v>
      </c>
      <c r="DK6482">
        <f ca="1"/>
        <v>0</v>
      </c>
      <c r="DL6482">
        <f ca="1"/>
        <v>0</v>
      </c>
      <c r="DM6482">
        <f ca="1"/>
        <v>0</v>
      </c>
      <c r="DN6482">
        <f ca="1"/>
        <v>0</v>
      </c>
    </row>
    <row r="6483" spans="111:118">
      <c r="DG6483">
        <f ca="1"/>
        <v>0</v>
      </c>
      <c r="DH6483">
        <f ca="1"/>
        <v>0</v>
      </c>
      <c r="DI6483">
        <f ca="1"/>
        <v>0</v>
      </c>
      <c r="DJ6483">
        <f ca="1"/>
        <v>0</v>
      </c>
      <c r="DK6483">
        <f ca="1"/>
        <v>0</v>
      </c>
      <c r="DL6483">
        <f ca="1"/>
        <v>0</v>
      </c>
      <c r="DM6483">
        <f ca="1"/>
        <v>0</v>
      </c>
      <c r="DN6483">
        <f ca="1"/>
        <v>0</v>
      </c>
    </row>
    <row r="6484" spans="111:118">
      <c r="DG6484">
        <f ca="1"/>
        <v>0</v>
      </c>
      <c r="DH6484">
        <f ca="1"/>
        <v>0</v>
      </c>
      <c r="DI6484">
        <f ca="1"/>
        <v>0</v>
      </c>
      <c r="DJ6484">
        <f ca="1"/>
        <v>0</v>
      </c>
      <c r="DK6484">
        <f ca="1"/>
        <v>0</v>
      </c>
      <c r="DL6484">
        <f ca="1"/>
        <v>0</v>
      </c>
      <c r="DM6484">
        <f ca="1"/>
        <v>0</v>
      </c>
      <c r="DN6484">
        <f ca="1"/>
        <v>0</v>
      </c>
    </row>
    <row r="6485" spans="111:118">
      <c r="DG6485">
        <f ca="1"/>
        <v>0</v>
      </c>
      <c r="DH6485">
        <f ca="1"/>
        <v>0</v>
      </c>
      <c r="DI6485">
        <f ca="1"/>
        <v>0</v>
      </c>
      <c r="DJ6485">
        <f ca="1"/>
        <v>0</v>
      </c>
      <c r="DK6485">
        <f ca="1"/>
        <v>0</v>
      </c>
      <c r="DL6485">
        <f ca="1"/>
        <v>0</v>
      </c>
      <c r="DM6485">
        <f ca="1"/>
        <v>0</v>
      </c>
      <c r="DN6485">
        <f ca="1"/>
        <v>0</v>
      </c>
    </row>
    <row r="6486" spans="111:118">
      <c r="DG6486">
        <f ca="1"/>
        <v>0</v>
      </c>
      <c r="DH6486">
        <f ca="1"/>
        <v>0</v>
      </c>
      <c r="DI6486">
        <f ca="1"/>
        <v>0</v>
      </c>
      <c r="DJ6486">
        <f ca="1"/>
        <v>0</v>
      </c>
      <c r="DK6486">
        <f ca="1"/>
        <v>0</v>
      </c>
      <c r="DL6486">
        <f ca="1"/>
        <v>0</v>
      </c>
      <c r="DM6486">
        <f ca="1"/>
        <v>0</v>
      </c>
      <c r="DN6486">
        <f ca="1"/>
        <v>0</v>
      </c>
    </row>
    <row r="6487" spans="111:118">
      <c r="DG6487">
        <f ca="1"/>
        <v>0</v>
      </c>
      <c r="DH6487">
        <f ca="1"/>
        <v>0</v>
      </c>
      <c r="DI6487">
        <f ca="1"/>
        <v>0</v>
      </c>
      <c r="DJ6487">
        <f ca="1"/>
        <v>0</v>
      </c>
      <c r="DK6487">
        <f ca="1"/>
        <v>0</v>
      </c>
      <c r="DL6487">
        <f ca="1"/>
        <v>0</v>
      </c>
      <c r="DM6487">
        <f ca="1"/>
        <v>0</v>
      </c>
      <c r="DN6487">
        <f ca="1"/>
        <v>0</v>
      </c>
    </row>
    <row r="6488" spans="111:118">
      <c r="DG6488">
        <f ca="1"/>
        <v>0</v>
      </c>
      <c r="DH6488">
        <f ca="1"/>
        <v>0</v>
      </c>
      <c r="DI6488">
        <f ca="1"/>
        <v>0</v>
      </c>
      <c r="DJ6488">
        <f ca="1"/>
        <v>0</v>
      </c>
      <c r="DK6488">
        <f ca="1"/>
        <v>0</v>
      </c>
      <c r="DL6488">
        <f ca="1"/>
        <v>0</v>
      </c>
      <c r="DM6488">
        <f ca="1"/>
        <v>0</v>
      </c>
      <c r="DN6488">
        <f ca="1"/>
        <v>0</v>
      </c>
    </row>
    <row r="6489" spans="111:118">
      <c r="DG6489">
        <f ca="1"/>
        <v>0</v>
      </c>
      <c r="DH6489">
        <f ca="1"/>
        <v>0</v>
      </c>
      <c r="DI6489">
        <f ca="1"/>
        <v>0</v>
      </c>
      <c r="DJ6489">
        <f ca="1"/>
        <v>0</v>
      </c>
      <c r="DK6489">
        <f ca="1"/>
        <v>0</v>
      </c>
      <c r="DL6489">
        <f ca="1"/>
        <v>0</v>
      </c>
      <c r="DM6489">
        <f ca="1"/>
        <v>0</v>
      </c>
      <c r="DN6489">
        <f ca="1"/>
        <v>0</v>
      </c>
    </row>
    <row r="6490" spans="111:118">
      <c r="DG6490">
        <f ca="1"/>
        <v>0</v>
      </c>
      <c r="DH6490">
        <f ca="1"/>
        <v>0</v>
      </c>
      <c r="DI6490">
        <f ca="1"/>
        <v>0</v>
      </c>
      <c r="DJ6490">
        <f ca="1"/>
        <v>0</v>
      </c>
      <c r="DK6490">
        <f ca="1"/>
        <v>0</v>
      </c>
      <c r="DL6490">
        <f ca="1"/>
        <v>0</v>
      </c>
      <c r="DM6490">
        <f ca="1"/>
        <v>0</v>
      </c>
      <c r="DN6490">
        <f ca="1"/>
        <v>0</v>
      </c>
    </row>
    <row r="6491" spans="111:118">
      <c r="DG6491">
        <f ca="1"/>
        <v>0</v>
      </c>
      <c r="DH6491">
        <f ca="1"/>
        <v>0</v>
      </c>
      <c r="DI6491">
        <f ca="1"/>
        <v>0</v>
      </c>
      <c r="DJ6491">
        <f ca="1"/>
        <v>0</v>
      </c>
      <c r="DK6491">
        <f ca="1"/>
        <v>0</v>
      </c>
      <c r="DL6491">
        <f ca="1"/>
        <v>0</v>
      </c>
      <c r="DM6491">
        <f ca="1"/>
        <v>0</v>
      </c>
      <c r="DN6491">
        <f ca="1"/>
        <v>0</v>
      </c>
    </row>
    <row r="6492" spans="111:118">
      <c r="DG6492">
        <f ca="1"/>
        <v>0</v>
      </c>
      <c r="DH6492">
        <f ca="1"/>
        <v>0</v>
      </c>
      <c r="DI6492">
        <f ca="1"/>
        <v>0</v>
      </c>
      <c r="DJ6492">
        <f ca="1"/>
        <v>0</v>
      </c>
      <c r="DK6492">
        <f ca="1"/>
        <v>0</v>
      </c>
      <c r="DL6492">
        <f ca="1"/>
        <v>0</v>
      </c>
      <c r="DM6492">
        <f ca="1"/>
        <v>0</v>
      </c>
      <c r="DN6492">
        <f ca="1"/>
        <v>0</v>
      </c>
    </row>
    <row r="6493" spans="111:118">
      <c r="DG6493">
        <f ca="1"/>
        <v>0</v>
      </c>
      <c r="DH6493">
        <f ca="1"/>
        <v>0</v>
      </c>
      <c r="DI6493">
        <f ca="1"/>
        <v>0</v>
      </c>
      <c r="DJ6493">
        <f ca="1"/>
        <v>0</v>
      </c>
      <c r="DK6493">
        <f ca="1"/>
        <v>0</v>
      </c>
      <c r="DL6493">
        <f ca="1"/>
        <v>0</v>
      </c>
      <c r="DM6493">
        <f ca="1"/>
        <v>0</v>
      </c>
      <c r="DN6493">
        <f ca="1"/>
        <v>0</v>
      </c>
    </row>
    <row r="6494" spans="111:118">
      <c r="DG6494">
        <f ca="1"/>
        <v>0</v>
      </c>
      <c r="DH6494">
        <f ca="1"/>
        <v>0</v>
      </c>
      <c r="DI6494">
        <f ca="1"/>
        <v>0</v>
      </c>
      <c r="DJ6494">
        <f ca="1"/>
        <v>0</v>
      </c>
      <c r="DK6494">
        <f ca="1"/>
        <v>0</v>
      </c>
      <c r="DL6494">
        <f ca="1"/>
        <v>0</v>
      </c>
      <c r="DM6494">
        <f ca="1"/>
        <v>0</v>
      </c>
      <c r="DN6494">
        <f ca="1"/>
        <v>0</v>
      </c>
    </row>
    <row r="6495" spans="111:118">
      <c r="DG6495">
        <f ca="1"/>
        <v>0</v>
      </c>
      <c r="DH6495">
        <f ca="1"/>
        <v>0</v>
      </c>
      <c r="DI6495">
        <f ca="1"/>
        <v>0</v>
      </c>
      <c r="DJ6495">
        <f ca="1"/>
        <v>0</v>
      </c>
      <c r="DK6495">
        <f ca="1"/>
        <v>0</v>
      </c>
      <c r="DL6495">
        <f ca="1"/>
        <v>0</v>
      </c>
      <c r="DM6495">
        <f ca="1"/>
        <v>0</v>
      </c>
      <c r="DN6495">
        <f ca="1"/>
        <v>0</v>
      </c>
    </row>
    <row r="6496" spans="111:118">
      <c r="DG6496">
        <f ca="1"/>
        <v>0</v>
      </c>
      <c r="DH6496">
        <f ca="1"/>
        <v>0</v>
      </c>
      <c r="DI6496">
        <f ca="1"/>
        <v>0</v>
      </c>
      <c r="DJ6496">
        <f ca="1"/>
        <v>0</v>
      </c>
      <c r="DK6496">
        <f ca="1"/>
        <v>0</v>
      </c>
      <c r="DL6496">
        <f ca="1"/>
        <v>0</v>
      </c>
      <c r="DM6496">
        <f ca="1"/>
        <v>0</v>
      </c>
      <c r="DN6496">
        <f ca="1"/>
        <v>0</v>
      </c>
    </row>
    <row r="6497" spans="111:118">
      <c r="DG6497">
        <f ca="1"/>
        <v>0</v>
      </c>
      <c r="DH6497">
        <f ca="1"/>
        <v>0</v>
      </c>
      <c r="DI6497">
        <f ca="1"/>
        <v>0</v>
      </c>
      <c r="DJ6497">
        <f ca="1"/>
        <v>0</v>
      </c>
      <c r="DK6497">
        <f ca="1"/>
        <v>0</v>
      </c>
      <c r="DL6497">
        <f ca="1"/>
        <v>0</v>
      </c>
      <c r="DM6497">
        <f ca="1"/>
        <v>0</v>
      </c>
      <c r="DN6497">
        <f ca="1"/>
        <v>0</v>
      </c>
    </row>
    <row r="6498" spans="111:118">
      <c r="DG6498">
        <f ca="1"/>
        <v>0</v>
      </c>
      <c r="DH6498">
        <f ca="1"/>
        <v>0</v>
      </c>
      <c r="DI6498">
        <f ca="1"/>
        <v>0</v>
      </c>
      <c r="DJ6498">
        <f ca="1"/>
        <v>0</v>
      </c>
      <c r="DK6498">
        <f ca="1"/>
        <v>0</v>
      </c>
      <c r="DL6498">
        <f ca="1"/>
        <v>0</v>
      </c>
      <c r="DM6498">
        <f ca="1"/>
        <v>0</v>
      </c>
      <c r="DN6498">
        <f ca="1"/>
        <v>0</v>
      </c>
    </row>
    <row r="6499" spans="111:118">
      <c r="DG6499">
        <f ca="1"/>
        <v>0</v>
      </c>
      <c r="DH6499">
        <f ca="1"/>
        <v>0</v>
      </c>
      <c r="DI6499">
        <f ca="1"/>
        <v>0</v>
      </c>
      <c r="DJ6499">
        <f ca="1"/>
        <v>0</v>
      </c>
      <c r="DK6499">
        <f ca="1"/>
        <v>0</v>
      </c>
      <c r="DL6499">
        <f ca="1"/>
        <v>0</v>
      </c>
      <c r="DM6499">
        <f ca="1"/>
        <v>0</v>
      </c>
      <c r="DN6499">
        <f ca="1"/>
        <v>0</v>
      </c>
    </row>
    <row r="6500" spans="111:118">
      <c r="DG6500">
        <f ca="1"/>
        <v>0</v>
      </c>
      <c r="DH6500">
        <f ca="1"/>
        <v>0</v>
      </c>
      <c r="DI6500">
        <f ca="1"/>
        <v>0</v>
      </c>
      <c r="DJ6500">
        <f ca="1"/>
        <v>0</v>
      </c>
      <c r="DK6500">
        <f ca="1"/>
        <v>0</v>
      </c>
      <c r="DL6500">
        <f ca="1"/>
        <v>0</v>
      </c>
      <c r="DM6500">
        <f ca="1"/>
        <v>0</v>
      </c>
      <c r="DN6500">
        <f ca="1"/>
        <v>0</v>
      </c>
    </row>
    <row r="6501" spans="111:118">
      <c r="DG6501">
        <f ca="1"/>
        <v>0</v>
      </c>
      <c r="DH6501">
        <f ca="1"/>
        <v>0</v>
      </c>
      <c r="DI6501">
        <f ca="1"/>
        <v>0</v>
      </c>
      <c r="DJ6501">
        <f ca="1"/>
        <v>0</v>
      </c>
      <c r="DK6501">
        <f ca="1"/>
        <v>0</v>
      </c>
      <c r="DL6501">
        <f ca="1"/>
        <v>0</v>
      </c>
      <c r="DM6501">
        <f ca="1"/>
        <v>0</v>
      </c>
      <c r="DN6501">
        <f ca="1"/>
        <v>0</v>
      </c>
    </row>
    <row r="6502" spans="111:118">
      <c r="DG6502">
        <f ca="1"/>
        <v>0</v>
      </c>
      <c r="DH6502">
        <f ca="1"/>
        <v>0</v>
      </c>
      <c r="DI6502">
        <f ca="1"/>
        <v>0</v>
      </c>
      <c r="DJ6502">
        <f ca="1"/>
        <v>0</v>
      </c>
      <c r="DK6502">
        <f ca="1"/>
        <v>0</v>
      </c>
      <c r="DL6502">
        <f ca="1"/>
        <v>0</v>
      </c>
      <c r="DM6502">
        <f ca="1"/>
        <v>0</v>
      </c>
      <c r="DN6502">
        <f ca="1"/>
        <v>0</v>
      </c>
    </row>
    <row r="6503" spans="111:118">
      <c r="DG6503">
        <f ca="1"/>
        <v>0</v>
      </c>
      <c r="DH6503">
        <f ca="1"/>
        <v>0</v>
      </c>
      <c r="DI6503">
        <f ca="1"/>
        <v>0</v>
      </c>
      <c r="DJ6503">
        <f ca="1"/>
        <v>0</v>
      </c>
      <c r="DK6503">
        <f ca="1"/>
        <v>0</v>
      </c>
      <c r="DL6503">
        <f ca="1"/>
        <v>0</v>
      </c>
      <c r="DM6503">
        <f ca="1"/>
        <v>0</v>
      </c>
      <c r="DN6503">
        <f ca="1"/>
        <v>0</v>
      </c>
    </row>
    <row r="6504" spans="111:118">
      <c r="DG6504">
        <f ca="1"/>
        <v>0</v>
      </c>
      <c r="DH6504">
        <f ca="1"/>
        <v>0</v>
      </c>
      <c r="DI6504">
        <f ca="1"/>
        <v>0</v>
      </c>
      <c r="DJ6504">
        <f ca="1"/>
        <v>0</v>
      </c>
      <c r="DK6504">
        <f ca="1"/>
        <v>0</v>
      </c>
      <c r="DL6504">
        <f ca="1"/>
        <v>0</v>
      </c>
      <c r="DM6504">
        <f ca="1"/>
        <v>0</v>
      </c>
      <c r="DN6504">
        <f ca="1"/>
        <v>0</v>
      </c>
    </row>
    <row r="6505" spans="111:118">
      <c r="DG6505">
        <f ca="1"/>
        <v>0</v>
      </c>
      <c r="DH6505">
        <f ca="1"/>
        <v>0</v>
      </c>
      <c r="DI6505">
        <f ca="1"/>
        <v>0</v>
      </c>
      <c r="DJ6505">
        <f ca="1"/>
        <v>0</v>
      </c>
      <c r="DK6505">
        <f ca="1"/>
        <v>0</v>
      </c>
      <c r="DL6505">
        <f ca="1"/>
        <v>0</v>
      </c>
      <c r="DM6505">
        <f ca="1"/>
        <v>0</v>
      </c>
      <c r="DN6505">
        <f ca="1"/>
        <v>0</v>
      </c>
    </row>
    <row r="6506" spans="111:118">
      <c r="DG6506">
        <f ca="1"/>
        <v>0</v>
      </c>
      <c r="DH6506">
        <f ca="1"/>
        <v>0</v>
      </c>
      <c r="DI6506">
        <f ca="1"/>
        <v>0</v>
      </c>
      <c r="DJ6506">
        <f ca="1"/>
        <v>0</v>
      </c>
      <c r="DK6506">
        <f ca="1"/>
        <v>0</v>
      </c>
      <c r="DL6506">
        <f ca="1"/>
        <v>0</v>
      </c>
      <c r="DM6506">
        <f ca="1"/>
        <v>0</v>
      </c>
      <c r="DN6506">
        <f ca="1"/>
        <v>0</v>
      </c>
    </row>
    <row r="6507" spans="111:118">
      <c r="DG6507">
        <f ca="1"/>
        <v>0</v>
      </c>
      <c r="DH6507">
        <f ca="1"/>
        <v>0</v>
      </c>
      <c r="DI6507">
        <f ca="1"/>
        <v>0</v>
      </c>
      <c r="DJ6507">
        <f ca="1"/>
        <v>0</v>
      </c>
      <c r="DK6507">
        <f ca="1"/>
        <v>0</v>
      </c>
      <c r="DL6507">
        <f ca="1"/>
        <v>0</v>
      </c>
      <c r="DM6507">
        <f ca="1"/>
        <v>0</v>
      </c>
      <c r="DN6507">
        <f ca="1"/>
        <v>0</v>
      </c>
    </row>
    <row r="6508" spans="111:118">
      <c r="DG6508">
        <f ca="1"/>
        <v>0</v>
      </c>
      <c r="DH6508">
        <f ca="1"/>
        <v>0</v>
      </c>
      <c r="DI6508">
        <f ca="1"/>
        <v>0</v>
      </c>
      <c r="DJ6508">
        <f ca="1"/>
        <v>0</v>
      </c>
      <c r="DK6508">
        <f ca="1"/>
        <v>0</v>
      </c>
      <c r="DL6508">
        <f ca="1"/>
        <v>0</v>
      </c>
      <c r="DM6508">
        <f ca="1"/>
        <v>0</v>
      </c>
      <c r="DN6508">
        <f ca="1"/>
        <v>0</v>
      </c>
    </row>
    <row r="6509" spans="111:118">
      <c r="DG6509">
        <f ca="1"/>
        <v>0</v>
      </c>
      <c r="DH6509">
        <f ca="1"/>
        <v>0</v>
      </c>
      <c r="DI6509">
        <f ca="1"/>
        <v>0</v>
      </c>
      <c r="DJ6509">
        <f ca="1"/>
        <v>0</v>
      </c>
      <c r="DK6509">
        <f ca="1"/>
        <v>0</v>
      </c>
      <c r="DL6509">
        <f ca="1"/>
        <v>0</v>
      </c>
      <c r="DM6509">
        <f ca="1"/>
        <v>0</v>
      </c>
      <c r="DN6509">
        <f ca="1"/>
        <v>0</v>
      </c>
    </row>
    <row r="6510" spans="111:118">
      <c r="DG6510">
        <f ca="1"/>
        <v>0</v>
      </c>
      <c r="DH6510">
        <f ca="1"/>
        <v>0</v>
      </c>
      <c r="DI6510">
        <f ca="1"/>
        <v>0</v>
      </c>
      <c r="DJ6510">
        <f ca="1"/>
        <v>0</v>
      </c>
      <c r="DK6510">
        <f ca="1"/>
        <v>0</v>
      </c>
      <c r="DL6510">
        <f ca="1"/>
        <v>0</v>
      </c>
      <c r="DM6510">
        <f ca="1"/>
        <v>0</v>
      </c>
      <c r="DN6510">
        <f ca="1"/>
        <v>0</v>
      </c>
    </row>
    <row r="6511" spans="111:118">
      <c r="DG6511">
        <f ca="1"/>
        <v>0</v>
      </c>
      <c r="DH6511">
        <f ca="1"/>
        <v>0</v>
      </c>
      <c r="DI6511">
        <f ca="1"/>
        <v>0</v>
      </c>
      <c r="DJ6511">
        <f ca="1"/>
        <v>0</v>
      </c>
      <c r="DK6511">
        <f ca="1"/>
        <v>0</v>
      </c>
      <c r="DL6511">
        <f ca="1"/>
        <v>0</v>
      </c>
      <c r="DM6511">
        <f ca="1"/>
        <v>0</v>
      </c>
      <c r="DN6511">
        <f ca="1"/>
        <v>0</v>
      </c>
    </row>
    <row r="6512" spans="111:118">
      <c r="DG6512">
        <f ca="1"/>
        <v>0</v>
      </c>
      <c r="DH6512">
        <f ca="1"/>
        <v>0</v>
      </c>
      <c r="DI6512">
        <f ca="1"/>
        <v>0</v>
      </c>
      <c r="DJ6512">
        <f ca="1"/>
        <v>0</v>
      </c>
      <c r="DK6512">
        <f ca="1"/>
        <v>0</v>
      </c>
      <c r="DL6512">
        <f ca="1"/>
        <v>0</v>
      </c>
      <c r="DM6512">
        <f ca="1"/>
        <v>0</v>
      </c>
      <c r="DN6512">
        <f ca="1"/>
        <v>0</v>
      </c>
    </row>
    <row r="6513" spans="111:118">
      <c r="DG6513">
        <f ca="1"/>
        <v>0</v>
      </c>
      <c r="DH6513">
        <f ca="1"/>
        <v>0</v>
      </c>
      <c r="DI6513">
        <f ca="1"/>
        <v>0</v>
      </c>
      <c r="DJ6513">
        <f ca="1"/>
        <v>0</v>
      </c>
      <c r="DK6513">
        <f ca="1"/>
        <v>0</v>
      </c>
      <c r="DL6513">
        <f ca="1"/>
        <v>0</v>
      </c>
      <c r="DM6513">
        <f ca="1"/>
        <v>0</v>
      </c>
      <c r="DN6513">
        <f ca="1"/>
        <v>0</v>
      </c>
    </row>
    <row r="6514" spans="111:118">
      <c r="DG6514">
        <f ca="1"/>
        <v>0</v>
      </c>
      <c r="DH6514">
        <f ca="1"/>
        <v>0</v>
      </c>
      <c r="DI6514">
        <f ca="1"/>
        <v>0</v>
      </c>
      <c r="DJ6514">
        <f ca="1"/>
        <v>0</v>
      </c>
      <c r="DK6514">
        <f ca="1"/>
        <v>0</v>
      </c>
      <c r="DL6514">
        <f ca="1"/>
        <v>0</v>
      </c>
      <c r="DM6514">
        <f ca="1"/>
        <v>0</v>
      </c>
      <c r="DN6514">
        <f ca="1"/>
        <v>0</v>
      </c>
    </row>
    <row r="6515" spans="111:118">
      <c r="DG6515">
        <f ca="1"/>
        <v>0</v>
      </c>
      <c r="DH6515">
        <f ca="1"/>
        <v>0</v>
      </c>
      <c r="DI6515">
        <f ca="1"/>
        <v>0</v>
      </c>
      <c r="DJ6515">
        <f ca="1"/>
        <v>0</v>
      </c>
      <c r="DK6515">
        <f ca="1"/>
        <v>0</v>
      </c>
      <c r="DL6515">
        <f ca="1"/>
        <v>0</v>
      </c>
      <c r="DM6515">
        <f ca="1"/>
        <v>0</v>
      </c>
      <c r="DN6515">
        <f ca="1"/>
        <v>0</v>
      </c>
    </row>
    <row r="6516" spans="111:118">
      <c r="DG6516">
        <f ca="1"/>
        <v>0</v>
      </c>
      <c r="DH6516">
        <f ca="1"/>
        <v>0</v>
      </c>
      <c r="DI6516">
        <f ca="1"/>
        <v>0</v>
      </c>
      <c r="DJ6516">
        <f ca="1"/>
        <v>0</v>
      </c>
      <c r="DK6516">
        <f ca="1"/>
        <v>0</v>
      </c>
      <c r="DL6516">
        <f ca="1"/>
        <v>0</v>
      </c>
      <c r="DM6516">
        <f ca="1"/>
        <v>0</v>
      </c>
      <c r="DN6516">
        <f ca="1"/>
        <v>0</v>
      </c>
    </row>
    <row r="6517" spans="111:118">
      <c r="DG6517">
        <f ca="1"/>
        <v>0</v>
      </c>
      <c r="DH6517">
        <f ca="1"/>
        <v>0</v>
      </c>
      <c r="DI6517">
        <f ca="1"/>
        <v>0</v>
      </c>
      <c r="DJ6517">
        <f ca="1"/>
        <v>0</v>
      </c>
      <c r="DK6517">
        <f ca="1"/>
        <v>0</v>
      </c>
      <c r="DL6517">
        <f ca="1"/>
        <v>0</v>
      </c>
      <c r="DM6517">
        <f ca="1"/>
        <v>0</v>
      </c>
      <c r="DN6517">
        <f ca="1"/>
        <v>0</v>
      </c>
    </row>
    <row r="6518" spans="111:118">
      <c r="DG6518">
        <f ca="1"/>
        <v>0</v>
      </c>
      <c r="DH6518">
        <f ca="1"/>
        <v>0</v>
      </c>
      <c r="DI6518">
        <f ca="1"/>
        <v>0</v>
      </c>
      <c r="DJ6518">
        <f ca="1"/>
        <v>0</v>
      </c>
      <c r="DK6518">
        <f ca="1"/>
        <v>0</v>
      </c>
      <c r="DL6518">
        <f ca="1"/>
        <v>0</v>
      </c>
      <c r="DM6518">
        <f ca="1"/>
        <v>0</v>
      </c>
      <c r="DN6518">
        <f ca="1"/>
        <v>0</v>
      </c>
    </row>
    <row r="6519" spans="111:118">
      <c r="DG6519">
        <f ca="1"/>
        <v>0</v>
      </c>
      <c r="DH6519">
        <f ca="1"/>
        <v>0</v>
      </c>
      <c r="DI6519">
        <f ca="1"/>
        <v>0</v>
      </c>
      <c r="DJ6519">
        <f ca="1"/>
        <v>0</v>
      </c>
      <c r="DK6519">
        <f ca="1"/>
        <v>0</v>
      </c>
      <c r="DL6519">
        <f ca="1"/>
        <v>0</v>
      </c>
      <c r="DM6519">
        <f ca="1"/>
        <v>0</v>
      </c>
      <c r="DN6519">
        <f ca="1"/>
        <v>0</v>
      </c>
    </row>
    <row r="6520" spans="111:118">
      <c r="DG6520">
        <f ca="1"/>
        <v>0</v>
      </c>
      <c r="DH6520">
        <f ca="1"/>
        <v>0</v>
      </c>
      <c r="DI6520">
        <f ca="1"/>
        <v>0</v>
      </c>
      <c r="DJ6520">
        <f ca="1"/>
        <v>0</v>
      </c>
      <c r="DK6520">
        <f ca="1"/>
        <v>0</v>
      </c>
      <c r="DL6520">
        <f ca="1"/>
        <v>0</v>
      </c>
      <c r="DM6520">
        <f ca="1"/>
        <v>0</v>
      </c>
      <c r="DN6520">
        <f ca="1"/>
        <v>0</v>
      </c>
    </row>
    <row r="6521" spans="111:118">
      <c r="DG6521">
        <f ca="1"/>
        <v>0</v>
      </c>
      <c r="DH6521">
        <f ca="1"/>
        <v>0</v>
      </c>
      <c r="DI6521">
        <f ca="1"/>
        <v>0</v>
      </c>
      <c r="DJ6521">
        <f ca="1"/>
        <v>0</v>
      </c>
      <c r="DK6521">
        <f ca="1"/>
        <v>0</v>
      </c>
      <c r="DL6521">
        <f ca="1"/>
        <v>0</v>
      </c>
      <c r="DM6521">
        <f ca="1"/>
        <v>0</v>
      </c>
      <c r="DN6521">
        <f ca="1"/>
        <v>0</v>
      </c>
    </row>
    <row r="6522" spans="111:118">
      <c r="DG6522">
        <f ca="1"/>
        <v>0</v>
      </c>
      <c r="DH6522">
        <f ca="1"/>
        <v>0</v>
      </c>
      <c r="DI6522">
        <f ca="1"/>
        <v>0</v>
      </c>
      <c r="DJ6522">
        <f ca="1"/>
        <v>0</v>
      </c>
      <c r="DK6522">
        <f ca="1"/>
        <v>0</v>
      </c>
      <c r="DL6522">
        <f ca="1"/>
        <v>0</v>
      </c>
      <c r="DM6522">
        <f ca="1"/>
        <v>0</v>
      </c>
      <c r="DN6522">
        <f ca="1"/>
        <v>0</v>
      </c>
    </row>
    <row r="6523" spans="111:118">
      <c r="DG6523">
        <f ca="1"/>
        <v>0</v>
      </c>
      <c r="DH6523">
        <f ca="1"/>
        <v>0</v>
      </c>
      <c r="DI6523">
        <f ca="1"/>
        <v>0</v>
      </c>
      <c r="DJ6523">
        <f ca="1"/>
        <v>0</v>
      </c>
      <c r="DK6523">
        <f ca="1"/>
        <v>0</v>
      </c>
      <c r="DL6523">
        <f ca="1"/>
        <v>0</v>
      </c>
      <c r="DM6523">
        <f ca="1"/>
        <v>0</v>
      </c>
      <c r="DN6523">
        <f ca="1"/>
        <v>0</v>
      </c>
    </row>
    <row r="6524" spans="111:118">
      <c r="DG6524">
        <f ca="1"/>
        <v>0</v>
      </c>
      <c r="DH6524">
        <f ca="1"/>
        <v>0</v>
      </c>
      <c r="DI6524">
        <f ca="1"/>
        <v>0</v>
      </c>
      <c r="DJ6524">
        <f ca="1"/>
        <v>0</v>
      </c>
      <c r="DK6524">
        <f ca="1"/>
        <v>0</v>
      </c>
      <c r="DL6524">
        <f ca="1"/>
        <v>0</v>
      </c>
      <c r="DM6524">
        <f ca="1"/>
        <v>0</v>
      </c>
      <c r="DN6524">
        <f ca="1"/>
        <v>0</v>
      </c>
    </row>
    <row r="6525" spans="111:118">
      <c r="DG6525">
        <f ca="1"/>
        <v>0</v>
      </c>
      <c r="DH6525">
        <f ca="1"/>
        <v>0</v>
      </c>
      <c r="DI6525">
        <f ca="1"/>
        <v>0</v>
      </c>
      <c r="DJ6525">
        <f ca="1"/>
        <v>0</v>
      </c>
      <c r="DK6525">
        <f ca="1"/>
        <v>0</v>
      </c>
      <c r="DL6525">
        <f ca="1"/>
        <v>0</v>
      </c>
      <c r="DM6525">
        <f ca="1"/>
        <v>0</v>
      </c>
      <c r="DN6525">
        <f ca="1"/>
        <v>0</v>
      </c>
    </row>
    <row r="6526" spans="111:118">
      <c r="DG6526">
        <f ca="1"/>
        <v>0</v>
      </c>
      <c r="DH6526">
        <f ca="1"/>
        <v>0</v>
      </c>
      <c r="DI6526">
        <f ca="1"/>
        <v>0</v>
      </c>
      <c r="DJ6526">
        <f ca="1"/>
        <v>0</v>
      </c>
      <c r="DK6526">
        <f ca="1"/>
        <v>0</v>
      </c>
      <c r="DL6526">
        <f ca="1"/>
        <v>0</v>
      </c>
      <c r="DM6526">
        <f ca="1"/>
        <v>0</v>
      </c>
      <c r="DN6526">
        <f ca="1"/>
        <v>0</v>
      </c>
    </row>
    <row r="6527" spans="111:118">
      <c r="DG6527">
        <f ca="1"/>
        <v>0</v>
      </c>
      <c r="DH6527">
        <f ca="1"/>
        <v>0</v>
      </c>
      <c r="DI6527">
        <f ca="1"/>
        <v>0</v>
      </c>
      <c r="DJ6527">
        <f ca="1"/>
        <v>0</v>
      </c>
      <c r="DK6527">
        <f ca="1"/>
        <v>0</v>
      </c>
      <c r="DL6527">
        <f ca="1"/>
        <v>0</v>
      </c>
      <c r="DM6527">
        <f ca="1"/>
        <v>0</v>
      </c>
      <c r="DN6527">
        <f ca="1"/>
        <v>0</v>
      </c>
    </row>
    <row r="6528" spans="111:118">
      <c r="DG6528">
        <f ca="1"/>
        <v>0</v>
      </c>
      <c r="DH6528">
        <f ca="1"/>
        <v>0</v>
      </c>
      <c r="DI6528">
        <f ca="1"/>
        <v>0</v>
      </c>
      <c r="DJ6528">
        <f ca="1"/>
        <v>0</v>
      </c>
      <c r="DK6528">
        <f ca="1"/>
        <v>0</v>
      </c>
      <c r="DL6528">
        <f ca="1"/>
        <v>0</v>
      </c>
      <c r="DM6528">
        <f ca="1"/>
        <v>0</v>
      </c>
      <c r="DN6528">
        <f ca="1"/>
        <v>0</v>
      </c>
    </row>
    <row r="6529" spans="111:118">
      <c r="DG6529">
        <f ca="1"/>
        <v>0</v>
      </c>
      <c r="DH6529">
        <f ca="1"/>
        <v>0</v>
      </c>
      <c r="DI6529">
        <f ca="1"/>
        <v>0</v>
      </c>
      <c r="DJ6529">
        <f ca="1"/>
        <v>0</v>
      </c>
      <c r="DK6529">
        <f ca="1"/>
        <v>0</v>
      </c>
      <c r="DL6529">
        <f ca="1"/>
        <v>0</v>
      </c>
      <c r="DM6529">
        <f ca="1"/>
        <v>0</v>
      </c>
      <c r="DN6529">
        <f ca="1"/>
        <v>0</v>
      </c>
    </row>
    <row r="6530" spans="111:118">
      <c r="DG6530">
        <f ca="1"/>
        <v>0</v>
      </c>
      <c r="DH6530">
        <f ca="1"/>
        <v>0</v>
      </c>
      <c r="DI6530">
        <f ca="1"/>
        <v>0</v>
      </c>
      <c r="DJ6530">
        <f ca="1"/>
        <v>0</v>
      </c>
      <c r="DK6530">
        <f ca="1"/>
        <v>0</v>
      </c>
      <c r="DL6530">
        <f ca="1"/>
        <v>0</v>
      </c>
      <c r="DM6530">
        <f ca="1"/>
        <v>0</v>
      </c>
      <c r="DN6530">
        <f ca="1"/>
        <v>0</v>
      </c>
    </row>
    <row r="6531" spans="111:118">
      <c r="DG6531">
        <f ca="1"/>
        <v>0</v>
      </c>
      <c r="DH6531">
        <f ca="1"/>
        <v>0</v>
      </c>
      <c r="DI6531">
        <f ca="1"/>
        <v>0</v>
      </c>
      <c r="DJ6531">
        <f ca="1"/>
        <v>0</v>
      </c>
      <c r="DK6531">
        <f ca="1"/>
        <v>0</v>
      </c>
      <c r="DL6531">
        <f ca="1"/>
        <v>0</v>
      </c>
      <c r="DM6531">
        <f ca="1"/>
        <v>0</v>
      </c>
      <c r="DN6531">
        <f ca="1"/>
        <v>0</v>
      </c>
    </row>
    <row r="6532" spans="111:118">
      <c r="DG6532">
        <f ca="1"/>
        <v>0</v>
      </c>
      <c r="DH6532">
        <f ca="1"/>
        <v>0</v>
      </c>
      <c r="DI6532">
        <f ca="1"/>
        <v>0</v>
      </c>
      <c r="DJ6532">
        <f ca="1"/>
        <v>0</v>
      </c>
      <c r="DK6532">
        <f ca="1"/>
        <v>0</v>
      </c>
      <c r="DL6532">
        <f ca="1"/>
        <v>0</v>
      </c>
      <c r="DM6532">
        <f ca="1"/>
        <v>0</v>
      </c>
      <c r="DN6532">
        <f ca="1"/>
        <v>0</v>
      </c>
    </row>
    <row r="6533" spans="111:118">
      <c r="DG6533">
        <f ca="1"/>
        <v>0</v>
      </c>
      <c r="DH6533">
        <f ca="1"/>
        <v>0</v>
      </c>
      <c r="DI6533">
        <f ca="1"/>
        <v>0</v>
      </c>
      <c r="DJ6533">
        <f ca="1"/>
        <v>0</v>
      </c>
      <c r="DK6533">
        <f ca="1"/>
        <v>0</v>
      </c>
      <c r="DL6533">
        <f ca="1"/>
        <v>0</v>
      </c>
      <c r="DM6533">
        <f ca="1"/>
        <v>0</v>
      </c>
      <c r="DN6533">
        <f ca="1"/>
        <v>0</v>
      </c>
    </row>
    <row r="6534" spans="111:118">
      <c r="DG6534">
        <f ca="1"/>
        <v>0</v>
      </c>
      <c r="DH6534">
        <f ca="1"/>
        <v>0</v>
      </c>
      <c r="DI6534">
        <f ca="1"/>
        <v>0</v>
      </c>
      <c r="DJ6534">
        <f ca="1"/>
        <v>0</v>
      </c>
      <c r="DK6534">
        <f ca="1"/>
        <v>0</v>
      </c>
      <c r="DL6534">
        <f ca="1"/>
        <v>0</v>
      </c>
      <c r="DM6534">
        <f ca="1"/>
        <v>0</v>
      </c>
      <c r="DN6534">
        <f ca="1"/>
        <v>0</v>
      </c>
    </row>
    <row r="6535" spans="111:118">
      <c r="DG6535">
        <f ca="1"/>
        <v>0</v>
      </c>
      <c r="DH6535">
        <f ca="1"/>
        <v>0</v>
      </c>
      <c r="DI6535">
        <f ca="1"/>
        <v>0</v>
      </c>
      <c r="DJ6535">
        <f ca="1"/>
        <v>0</v>
      </c>
      <c r="DK6535">
        <f ca="1"/>
        <v>0</v>
      </c>
      <c r="DL6535">
        <f ca="1"/>
        <v>0</v>
      </c>
      <c r="DM6535">
        <f ca="1"/>
        <v>0</v>
      </c>
      <c r="DN6535">
        <f ca="1"/>
        <v>0</v>
      </c>
    </row>
    <row r="6536" spans="111:118">
      <c r="DG6536">
        <f ca="1"/>
        <v>0</v>
      </c>
      <c r="DH6536">
        <f ca="1"/>
        <v>0</v>
      </c>
      <c r="DI6536">
        <f ca="1"/>
        <v>0</v>
      </c>
      <c r="DJ6536">
        <f ca="1"/>
        <v>0</v>
      </c>
      <c r="DK6536">
        <f ca="1"/>
        <v>0</v>
      </c>
      <c r="DL6536">
        <f ca="1"/>
        <v>0</v>
      </c>
      <c r="DM6536">
        <f ca="1"/>
        <v>0</v>
      </c>
      <c r="DN6536">
        <f ca="1"/>
        <v>0</v>
      </c>
    </row>
    <row r="6537" spans="111:118">
      <c r="DG6537">
        <f ca="1"/>
        <v>0</v>
      </c>
      <c r="DH6537">
        <f ca="1"/>
        <v>0</v>
      </c>
      <c r="DI6537">
        <f ca="1"/>
        <v>0</v>
      </c>
      <c r="DJ6537">
        <f ca="1"/>
        <v>0</v>
      </c>
      <c r="DK6537">
        <f ca="1"/>
        <v>0</v>
      </c>
      <c r="DL6537">
        <f ca="1"/>
        <v>0</v>
      </c>
      <c r="DM6537">
        <f ca="1"/>
        <v>0</v>
      </c>
      <c r="DN6537">
        <f ca="1"/>
        <v>0</v>
      </c>
    </row>
    <row r="6538" spans="111:118">
      <c r="DG6538">
        <f ca="1"/>
        <v>0</v>
      </c>
      <c r="DH6538">
        <f ca="1"/>
        <v>0</v>
      </c>
      <c r="DI6538">
        <f ca="1"/>
        <v>0</v>
      </c>
      <c r="DJ6538">
        <f ca="1"/>
        <v>0</v>
      </c>
      <c r="DK6538">
        <f ca="1"/>
        <v>0</v>
      </c>
      <c r="DL6538">
        <f ca="1"/>
        <v>0</v>
      </c>
      <c r="DM6538">
        <f ca="1"/>
        <v>0</v>
      </c>
      <c r="DN6538">
        <f ca="1"/>
        <v>0</v>
      </c>
    </row>
    <row r="6539" spans="111:118">
      <c r="DG6539">
        <f ca="1"/>
        <v>0</v>
      </c>
      <c r="DH6539">
        <f ca="1"/>
        <v>0</v>
      </c>
      <c r="DI6539">
        <f ca="1"/>
        <v>0</v>
      </c>
      <c r="DJ6539">
        <f ca="1"/>
        <v>0</v>
      </c>
      <c r="DK6539">
        <f ca="1"/>
        <v>0</v>
      </c>
      <c r="DL6539">
        <f ca="1"/>
        <v>0</v>
      </c>
      <c r="DM6539">
        <f ca="1"/>
        <v>0</v>
      </c>
      <c r="DN6539">
        <f ca="1"/>
        <v>0</v>
      </c>
    </row>
    <row r="6540" spans="111:118">
      <c r="DG6540">
        <f ca="1"/>
        <v>0</v>
      </c>
      <c r="DH6540">
        <f ca="1"/>
        <v>0</v>
      </c>
      <c r="DI6540">
        <f ca="1"/>
        <v>0</v>
      </c>
      <c r="DJ6540">
        <f ca="1"/>
        <v>0</v>
      </c>
      <c r="DK6540">
        <f ca="1"/>
        <v>0</v>
      </c>
      <c r="DL6540">
        <f ca="1"/>
        <v>0</v>
      </c>
      <c r="DM6540">
        <f ca="1"/>
        <v>0</v>
      </c>
      <c r="DN6540">
        <f ca="1"/>
        <v>0</v>
      </c>
    </row>
    <row r="6541" spans="111:118">
      <c r="DG6541">
        <f ca="1"/>
        <v>0</v>
      </c>
      <c r="DH6541">
        <f ca="1"/>
        <v>0</v>
      </c>
      <c r="DI6541">
        <f ca="1"/>
        <v>0</v>
      </c>
      <c r="DJ6541">
        <f ca="1"/>
        <v>0</v>
      </c>
      <c r="DK6541">
        <f ca="1"/>
        <v>0</v>
      </c>
      <c r="DL6541">
        <f ca="1"/>
        <v>0</v>
      </c>
      <c r="DM6541">
        <f ca="1"/>
        <v>0</v>
      </c>
      <c r="DN6541">
        <f ca="1"/>
        <v>0</v>
      </c>
    </row>
    <row r="6542" spans="111:118">
      <c r="DG6542">
        <f ca="1"/>
        <v>0</v>
      </c>
      <c r="DH6542">
        <f ca="1"/>
        <v>0</v>
      </c>
      <c r="DI6542">
        <f ca="1"/>
        <v>0</v>
      </c>
      <c r="DJ6542">
        <f ca="1"/>
        <v>0</v>
      </c>
      <c r="DK6542">
        <f ca="1"/>
        <v>0</v>
      </c>
      <c r="DL6542">
        <f ca="1"/>
        <v>0</v>
      </c>
      <c r="DM6542">
        <f ca="1"/>
        <v>0</v>
      </c>
      <c r="DN6542">
        <f ca="1"/>
        <v>0</v>
      </c>
    </row>
    <row r="6543" spans="111:118">
      <c r="DG6543">
        <f ca="1"/>
        <v>0</v>
      </c>
      <c r="DH6543">
        <f ca="1"/>
        <v>0</v>
      </c>
      <c r="DI6543">
        <f ca="1"/>
        <v>0</v>
      </c>
      <c r="DJ6543">
        <f ca="1"/>
        <v>0</v>
      </c>
      <c r="DK6543">
        <f ca="1"/>
        <v>0</v>
      </c>
      <c r="DL6543">
        <f ca="1"/>
        <v>0</v>
      </c>
      <c r="DM6543">
        <f ca="1"/>
        <v>0</v>
      </c>
      <c r="DN6543">
        <f ca="1"/>
        <v>0</v>
      </c>
    </row>
    <row r="6544" spans="111:118">
      <c r="DG6544">
        <f ca="1"/>
        <v>0</v>
      </c>
      <c r="DH6544">
        <f ca="1"/>
        <v>0</v>
      </c>
      <c r="DI6544">
        <f ca="1"/>
        <v>0</v>
      </c>
      <c r="DJ6544">
        <f ca="1"/>
        <v>0</v>
      </c>
      <c r="DK6544">
        <f ca="1"/>
        <v>0</v>
      </c>
      <c r="DL6544">
        <f ca="1"/>
        <v>0</v>
      </c>
      <c r="DM6544">
        <f ca="1"/>
        <v>0</v>
      </c>
      <c r="DN6544">
        <f ca="1"/>
        <v>0</v>
      </c>
    </row>
    <row r="6545" spans="111:118">
      <c r="DG6545">
        <f ca="1"/>
        <v>0</v>
      </c>
      <c r="DH6545">
        <f ca="1"/>
        <v>0</v>
      </c>
      <c r="DI6545">
        <f ca="1"/>
        <v>0</v>
      </c>
      <c r="DJ6545">
        <f ca="1"/>
        <v>0</v>
      </c>
      <c r="DK6545">
        <f ca="1"/>
        <v>0</v>
      </c>
      <c r="DL6545">
        <f ca="1"/>
        <v>0</v>
      </c>
      <c r="DM6545">
        <f ca="1"/>
        <v>0</v>
      </c>
      <c r="DN6545">
        <f ca="1"/>
        <v>0</v>
      </c>
    </row>
    <row r="6546" spans="111:118">
      <c r="DG6546">
        <f ca="1"/>
        <v>0</v>
      </c>
      <c r="DH6546">
        <f ca="1"/>
        <v>0</v>
      </c>
      <c r="DI6546">
        <f ca="1"/>
        <v>0</v>
      </c>
      <c r="DJ6546">
        <f ca="1"/>
        <v>0</v>
      </c>
      <c r="DK6546">
        <f ca="1"/>
        <v>0</v>
      </c>
      <c r="DL6546">
        <f ca="1"/>
        <v>0</v>
      </c>
      <c r="DM6546">
        <f ca="1"/>
        <v>0</v>
      </c>
      <c r="DN6546">
        <f ca="1"/>
        <v>0</v>
      </c>
    </row>
    <row r="6547" spans="111:118">
      <c r="DG6547">
        <f ca="1"/>
        <v>0</v>
      </c>
      <c r="DH6547">
        <f ca="1"/>
        <v>0</v>
      </c>
      <c r="DI6547">
        <f ca="1"/>
        <v>0</v>
      </c>
      <c r="DJ6547">
        <f ca="1"/>
        <v>0</v>
      </c>
      <c r="DK6547">
        <f ca="1"/>
        <v>0</v>
      </c>
      <c r="DL6547">
        <f ca="1"/>
        <v>0</v>
      </c>
      <c r="DM6547">
        <f ca="1"/>
        <v>0</v>
      </c>
      <c r="DN6547">
        <f ca="1"/>
        <v>0</v>
      </c>
    </row>
    <row r="6548" spans="111:118">
      <c r="DG6548">
        <f ca="1"/>
        <v>0</v>
      </c>
      <c r="DH6548">
        <f ca="1"/>
        <v>0</v>
      </c>
      <c r="DI6548">
        <f ca="1"/>
        <v>0</v>
      </c>
      <c r="DJ6548">
        <f ca="1"/>
        <v>0</v>
      </c>
      <c r="DK6548">
        <f ca="1"/>
        <v>0</v>
      </c>
      <c r="DL6548">
        <f ca="1"/>
        <v>0</v>
      </c>
      <c r="DM6548">
        <f ca="1"/>
        <v>0</v>
      </c>
      <c r="DN6548">
        <f ca="1"/>
        <v>0</v>
      </c>
    </row>
    <row r="6549" spans="111:118">
      <c r="DG6549">
        <f ca="1"/>
        <v>0</v>
      </c>
      <c r="DH6549">
        <f ca="1"/>
        <v>0</v>
      </c>
      <c r="DI6549">
        <f ca="1"/>
        <v>0</v>
      </c>
      <c r="DJ6549">
        <f ca="1"/>
        <v>0</v>
      </c>
      <c r="DK6549">
        <f ca="1"/>
        <v>0</v>
      </c>
      <c r="DL6549">
        <f ca="1"/>
        <v>0</v>
      </c>
      <c r="DM6549">
        <f ca="1"/>
        <v>0</v>
      </c>
      <c r="DN6549">
        <f ca="1"/>
        <v>0</v>
      </c>
    </row>
    <row r="6550" spans="111:118">
      <c r="DG6550">
        <f ca="1"/>
        <v>0</v>
      </c>
      <c r="DH6550">
        <f ca="1"/>
        <v>0</v>
      </c>
      <c r="DI6550">
        <f ca="1"/>
        <v>0</v>
      </c>
      <c r="DJ6550">
        <f ca="1"/>
        <v>0</v>
      </c>
      <c r="DK6550">
        <f ca="1"/>
        <v>0</v>
      </c>
      <c r="DL6550">
        <f ca="1"/>
        <v>0</v>
      </c>
      <c r="DM6550">
        <f ca="1"/>
        <v>0</v>
      </c>
      <c r="DN6550">
        <f ca="1"/>
        <v>0</v>
      </c>
    </row>
    <row r="6551" spans="111:118">
      <c r="DG6551">
        <f ca="1"/>
        <v>0</v>
      </c>
      <c r="DH6551">
        <f ca="1"/>
        <v>0</v>
      </c>
      <c r="DI6551">
        <f ca="1"/>
        <v>0</v>
      </c>
      <c r="DJ6551">
        <f ca="1"/>
        <v>0</v>
      </c>
      <c r="DK6551">
        <f ca="1"/>
        <v>0</v>
      </c>
      <c r="DL6551">
        <f ca="1"/>
        <v>0</v>
      </c>
      <c r="DM6551">
        <f ca="1"/>
        <v>0</v>
      </c>
      <c r="DN6551">
        <f ca="1"/>
        <v>0</v>
      </c>
    </row>
    <row r="6552" spans="111:118">
      <c r="DG6552">
        <f ca="1"/>
        <v>0</v>
      </c>
      <c r="DH6552">
        <f ca="1"/>
        <v>0</v>
      </c>
      <c r="DI6552">
        <f ca="1"/>
        <v>0</v>
      </c>
      <c r="DJ6552">
        <f ca="1"/>
        <v>0</v>
      </c>
      <c r="DK6552">
        <f ca="1"/>
        <v>0</v>
      </c>
      <c r="DL6552">
        <f ca="1"/>
        <v>0</v>
      </c>
      <c r="DM6552">
        <f ca="1"/>
        <v>0</v>
      </c>
      <c r="DN6552">
        <f ca="1"/>
        <v>0</v>
      </c>
    </row>
    <row r="6553" spans="111:118">
      <c r="DG6553">
        <f ca="1"/>
        <v>0</v>
      </c>
      <c r="DH6553">
        <f ca="1"/>
        <v>0</v>
      </c>
      <c r="DI6553">
        <f ca="1"/>
        <v>0</v>
      </c>
      <c r="DJ6553">
        <f ca="1"/>
        <v>0</v>
      </c>
      <c r="DK6553">
        <f ca="1"/>
        <v>0</v>
      </c>
      <c r="DL6553">
        <f ca="1"/>
        <v>0</v>
      </c>
      <c r="DM6553">
        <f ca="1"/>
        <v>0</v>
      </c>
      <c r="DN6553">
        <f ca="1"/>
        <v>0</v>
      </c>
    </row>
    <row r="6554" spans="111:118">
      <c r="DG6554">
        <f ca="1"/>
        <v>0</v>
      </c>
      <c r="DH6554">
        <f ca="1"/>
        <v>0</v>
      </c>
      <c r="DI6554">
        <f ca="1"/>
        <v>0</v>
      </c>
      <c r="DJ6554">
        <f ca="1"/>
        <v>0</v>
      </c>
      <c r="DK6554">
        <f ca="1"/>
        <v>0</v>
      </c>
      <c r="DL6554">
        <f ca="1"/>
        <v>0</v>
      </c>
      <c r="DM6554">
        <f ca="1"/>
        <v>0</v>
      </c>
      <c r="DN6554">
        <f ca="1"/>
        <v>0</v>
      </c>
    </row>
    <row r="6555" spans="111:118">
      <c r="DG6555">
        <f ca="1"/>
        <v>0</v>
      </c>
      <c r="DH6555">
        <f ca="1"/>
        <v>0</v>
      </c>
      <c r="DI6555">
        <f ca="1"/>
        <v>0</v>
      </c>
      <c r="DJ6555">
        <f ca="1"/>
        <v>0</v>
      </c>
      <c r="DK6555">
        <f ca="1"/>
        <v>0</v>
      </c>
      <c r="DL6555">
        <f ca="1"/>
        <v>0</v>
      </c>
      <c r="DM6555">
        <f ca="1"/>
        <v>0</v>
      </c>
      <c r="DN6555">
        <f ca="1"/>
        <v>0</v>
      </c>
    </row>
    <row r="6556" spans="111:118">
      <c r="DG6556">
        <f ca="1"/>
        <v>0</v>
      </c>
      <c r="DH6556">
        <f ca="1"/>
        <v>0</v>
      </c>
      <c r="DI6556">
        <f ca="1"/>
        <v>0</v>
      </c>
      <c r="DJ6556">
        <f ca="1"/>
        <v>0</v>
      </c>
      <c r="DK6556">
        <f ca="1"/>
        <v>0</v>
      </c>
      <c r="DL6556">
        <f ca="1"/>
        <v>0</v>
      </c>
      <c r="DM6556">
        <f ca="1"/>
        <v>0</v>
      </c>
      <c r="DN6556">
        <f ca="1"/>
        <v>0</v>
      </c>
    </row>
    <row r="6557" spans="111:118">
      <c r="DG6557">
        <f ca="1"/>
        <v>0</v>
      </c>
      <c r="DH6557">
        <f ca="1"/>
        <v>0</v>
      </c>
      <c r="DI6557">
        <f ca="1"/>
        <v>0</v>
      </c>
      <c r="DJ6557">
        <f ca="1"/>
        <v>0</v>
      </c>
      <c r="DK6557">
        <f ca="1"/>
        <v>0</v>
      </c>
      <c r="DL6557">
        <f ca="1"/>
        <v>0</v>
      </c>
      <c r="DM6557">
        <f ca="1"/>
        <v>0</v>
      </c>
      <c r="DN6557">
        <f ca="1"/>
        <v>0</v>
      </c>
    </row>
    <row r="6558" spans="111:118">
      <c r="DG6558">
        <f ca="1"/>
        <v>0</v>
      </c>
      <c r="DH6558">
        <f ca="1"/>
        <v>0</v>
      </c>
      <c r="DI6558">
        <f ca="1"/>
        <v>0</v>
      </c>
      <c r="DJ6558">
        <f ca="1"/>
        <v>0</v>
      </c>
      <c r="DK6558">
        <f ca="1"/>
        <v>0</v>
      </c>
      <c r="DL6558">
        <f ca="1"/>
        <v>0</v>
      </c>
      <c r="DM6558">
        <f ca="1"/>
        <v>0</v>
      </c>
      <c r="DN6558">
        <f ca="1"/>
        <v>0</v>
      </c>
    </row>
    <row r="6559" spans="111:118">
      <c r="DG6559">
        <f ca="1"/>
        <v>0</v>
      </c>
      <c r="DH6559">
        <f ca="1"/>
        <v>0</v>
      </c>
      <c r="DI6559">
        <f ca="1"/>
        <v>0</v>
      </c>
      <c r="DJ6559">
        <f ca="1"/>
        <v>0</v>
      </c>
      <c r="DK6559">
        <f ca="1"/>
        <v>0</v>
      </c>
      <c r="DL6559">
        <f ca="1"/>
        <v>0</v>
      </c>
      <c r="DM6559">
        <f ca="1"/>
        <v>0</v>
      </c>
      <c r="DN6559">
        <f ca="1"/>
        <v>0</v>
      </c>
    </row>
    <row r="6560" spans="111:118">
      <c r="DG6560">
        <f ca="1"/>
        <v>0</v>
      </c>
      <c r="DH6560">
        <f ca="1"/>
        <v>0</v>
      </c>
      <c r="DI6560">
        <f ca="1"/>
        <v>0</v>
      </c>
      <c r="DJ6560">
        <f ca="1"/>
        <v>0</v>
      </c>
      <c r="DK6560">
        <f ca="1"/>
        <v>0</v>
      </c>
      <c r="DL6560">
        <f ca="1"/>
        <v>0</v>
      </c>
      <c r="DM6560">
        <f ca="1"/>
        <v>0</v>
      </c>
      <c r="DN6560">
        <f ca="1"/>
        <v>0</v>
      </c>
    </row>
    <row r="6561" spans="111:118">
      <c r="DG6561">
        <f ca="1"/>
        <v>0</v>
      </c>
      <c r="DH6561">
        <f ca="1"/>
        <v>0</v>
      </c>
      <c r="DI6561">
        <f ca="1"/>
        <v>0</v>
      </c>
      <c r="DJ6561">
        <f ca="1"/>
        <v>0</v>
      </c>
      <c r="DK6561">
        <f ca="1"/>
        <v>0</v>
      </c>
      <c r="DL6561">
        <f ca="1"/>
        <v>0</v>
      </c>
      <c r="DM6561">
        <f ca="1"/>
        <v>0</v>
      </c>
      <c r="DN6561">
        <f ca="1"/>
        <v>0</v>
      </c>
    </row>
    <row r="6562" spans="111:118">
      <c r="DG6562">
        <f ca="1"/>
        <v>0</v>
      </c>
      <c r="DH6562">
        <f ca="1"/>
        <v>0</v>
      </c>
      <c r="DI6562">
        <f ca="1"/>
        <v>0</v>
      </c>
      <c r="DJ6562">
        <f ca="1"/>
        <v>0</v>
      </c>
      <c r="DK6562">
        <f ca="1"/>
        <v>0</v>
      </c>
      <c r="DL6562">
        <f ca="1"/>
        <v>0</v>
      </c>
      <c r="DM6562">
        <f ca="1"/>
        <v>0</v>
      </c>
      <c r="DN6562">
        <f ca="1"/>
        <v>0</v>
      </c>
    </row>
    <row r="6563" spans="111:118">
      <c r="DG6563">
        <f ca="1"/>
        <v>0</v>
      </c>
      <c r="DH6563">
        <f ca="1"/>
        <v>0</v>
      </c>
      <c r="DI6563">
        <f ca="1"/>
        <v>0</v>
      </c>
      <c r="DJ6563">
        <f ca="1"/>
        <v>0</v>
      </c>
      <c r="DK6563">
        <f ca="1"/>
        <v>0</v>
      </c>
      <c r="DL6563">
        <f ca="1"/>
        <v>0</v>
      </c>
      <c r="DM6563">
        <f ca="1"/>
        <v>0</v>
      </c>
      <c r="DN6563">
        <f ca="1"/>
        <v>0</v>
      </c>
    </row>
    <row r="6564" spans="111:118">
      <c r="DG6564">
        <f ca="1"/>
        <v>0</v>
      </c>
      <c r="DH6564">
        <f ca="1"/>
        <v>0</v>
      </c>
      <c r="DI6564">
        <f ca="1"/>
        <v>0</v>
      </c>
      <c r="DJ6564">
        <f ca="1"/>
        <v>0</v>
      </c>
      <c r="DK6564">
        <f ca="1"/>
        <v>0</v>
      </c>
      <c r="DL6564">
        <f ca="1"/>
        <v>0</v>
      </c>
      <c r="DM6564">
        <f ca="1"/>
        <v>0</v>
      </c>
      <c r="DN6564">
        <f ca="1"/>
        <v>0</v>
      </c>
    </row>
    <row r="6565" spans="111:118">
      <c r="DG6565">
        <f ca="1"/>
        <v>0</v>
      </c>
      <c r="DH6565">
        <f ca="1"/>
        <v>0</v>
      </c>
      <c r="DI6565">
        <f ca="1"/>
        <v>0</v>
      </c>
      <c r="DJ6565">
        <f ca="1"/>
        <v>0</v>
      </c>
      <c r="DK6565">
        <f ca="1"/>
        <v>0</v>
      </c>
      <c r="DL6565">
        <f ca="1"/>
        <v>0</v>
      </c>
      <c r="DM6565">
        <f ca="1"/>
        <v>0</v>
      </c>
      <c r="DN6565">
        <f ca="1"/>
        <v>0</v>
      </c>
    </row>
    <row r="6566" spans="111:118">
      <c r="DG6566">
        <f ca="1"/>
        <v>0</v>
      </c>
      <c r="DH6566">
        <f ca="1"/>
        <v>0</v>
      </c>
      <c r="DI6566">
        <f ca="1"/>
        <v>0</v>
      </c>
      <c r="DJ6566">
        <f ca="1"/>
        <v>0</v>
      </c>
      <c r="DK6566">
        <f ca="1"/>
        <v>0</v>
      </c>
      <c r="DL6566">
        <f ca="1"/>
        <v>0</v>
      </c>
      <c r="DM6566">
        <f ca="1"/>
        <v>0</v>
      </c>
      <c r="DN6566">
        <f ca="1"/>
        <v>0</v>
      </c>
    </row>
    <row r="6567" spans="111:118">
      <c r="DG6567">
        <f ca="1"/>
        <v>0</v>
      </c>
      <c r="DH6567">
        <f ca="1"/>
        <v>0</v>
      </c>
      <c r="DI6567">
        <f ca="1"/>
        <v>0</v>
      </c>
      <c r="DJ6567">
        <f ca="1"/>
        <v>0</v>
      </c>
      <c r="DK6567">
        <f ca="1"/>
        <v>0</v>
      </c>
      <c r="DL6567">
        <f ca="1"/>
        <v>0</v>
      </c>
      <c r="DM6567">
        <f ca="1"/>
        <v>0</v>
      </c>
      <c r="DN6567">
        <f ca="1"/>
        <v>0</v>
      </c>
    </row>
    <row r="6568" spans="111:118">
      <c r="DG6568">
        <f ca="1"/>
        <v>0</v>
      </c>
      <c r="DH6568">
        <f ca="1"/>
        <v>0</v>
      </c>
      <c r="DI6568">
        <f ca="1"/>
        <v>0</v>
      </c>
      <c r="DJ6568">
        <f ca="1"/>
        <v>0</v>
      </c>
      <c r="DK6568">
        <f ca="1"/>
        <v>0</v>
      </c>
      <c r="DL6568">
        <f ca="1"/>
        <v>0</v>
      </c>
      <c r="DM6568">
        <f ca="1"/>
        <v>0</v>
      </c>
      <c r="DN6568">
        <f ca="1"/>
        <v>0</v>
      </c>
    </row>
    <row r="6569" spans="111:118">
      <c r="DG6569">
        <f ca="1"/>
        <v>0</v>
      </c>
      <c r="DH6569">
        <f ca="1"/>
        <v>0</v>
      </c>
      <c r="DI6569">
        <f ca="1"/>
        <v>0</v>
      </c>
      <c r="DJ6569">
        <f ca="1"/>
        <v>0</v>
      </c>
      <c r="DK6569">
        <f ca="1"/>
        <v>0</v>
      </c>
      <c r="DL6569">
        <f ca="1"/>
        <v>0</v>
      </c>
      <c r="DM6569">
        <f ca="1"/>
        <v>0</v>
      </c>
      <c r="DN6569">
        <f ca="1"/>
        <v>0</v>
      </c>
    </row>
    <row r="6570" spans="111:118">
      <c r="DG6570">
        <f ca="1"/>
        <v>0</v>
      </c>
      <c r="DH6570">
        <f ca="1"/>
        <v>0</v>
      </c>
      <c r="DI6570">
        <f ca="1"/>
        <v>0</v>
      </c>
      <c r="DJ6570">
        <f ca="1"/>
        <v>0</v>
      </c>
      <c r="DK6570">
        <f ca="1"/>
        <v>0</v>
      </c>
      <c r="DL6570">
        <f ca="1"/>
        <v>0</v>
      </c>
      <c r="DM6570">
        <f ca="1"/>
        <v>0</v>
      </c>
      <c r="DN6570">
        <f ca="1"/>
        <v>0</v>
      </c>
    </row>
    <row r="6571" spans="111:118">
      <c r="DG6571">
        <f ca="1"/>
        <v>0</v>
      </c>
      <c r="DH6571">
        <f ca="1"/>
        <v>0</v>
      </c>
      <c r="DI6571">
        <f ca="1"/>
        <v>0</v>
      </c>
      <c r="DJ6571">
        <f ca="1"/>
        <v>0</v>
      </c>
      <c r="DK6571">
        <f ca="1"/>
        <v>0</v>
      </c>
      <c r="DL6571">
        <f ca="1"/>
        <v>0</v>
      </c>
      <c r="DM6571">
        <f ca="1"/>
        <v>0</v>
      </c>
      <c r="DN6571">
        <f ca="1"/>
        <v>0</v>
      </c>
    </row>
    <row r="6572" spans="111:118">
      <c r="DG6572">
        <f ca="1"/>
        <v>0</v>
      </c>
      <c r="DH6572">
        <f ca="1"/>
        <v>0</v>
      </c>
      <c r="DI6572">
        <f ca="1"/>
        <v>0</v>
      </c>
      <c r="DJ6572">
        <f ca="1"/>
        <v>0</v>
      </c>
      <c r="DK6572">
        <f ca="1"/>
        <v>0</v>
      </c>
      <c r="DL6572">
        <f ca="1"/>
        <v>0</v>
      </c>
      <c r="DM6572">
        <f ca="1"/>
        <v>0</v>
      </c>
      <c r="DN6572">
        <f ca="1"/>
        <v>0</v>
      </c>
    </row>
    <row r="6573" spans="111:118">
      <c r="DG6573">
        <f ca="1"/>
        <v>0</v>
      </c>
      <c r="DH6573">
        <f ca="1"/>
        <v>0</v>
      </c>
      <c r="DI6573">
        <f ca="1"/>
        <v>0</v>
      </c>
      <c r="DJ6573">
        <f ca="1"/>
        <v>0</v>
      </c>
      <c r="DK6573">
        <f ca="1"/>
        <v>0</v>
      </c>
      <c r="DL6573">
        <f ca="1"/>
        <v>0</v>
      </c>
      <c r="DM6573">
        <f ca="1"/>
        <v>0</v>
      </c>
      <c r="DN6573">
        <f ca="1"/>
        <v>0</v>
      </c>
    </row>
    <row r="6574" spans="111:118">
      <c r="DG6574">
        <f ca="1"/>
        <v>0</v>
      </c>
      <c r="DH6574">
        <f ca="1"/>
        <v>0</v>
      </c>
      <c r="DI6574">
        <f ca="1"/>
        <v>0</v>
      </c>
      <c r="DJ6574">
        <f ca="1"/>
        <v>0</v>
      </c>
      <c r="DK6574">
        <f ca="1"/>
        <v>0</v>
      </c>
      <c r="DL6574">
        <f ca="1"/>
        <v>0</v>
      </c>
      <c r="DM6574">
        <f ca="1"/>
        <v>0</v>
      </c>
      <c r="DN6574">
        <f ca="1"/>
        <v>0</v>
      </c>
    </row>
    <row r="6575" spans="111:118">
      <c r="DG6575">
        <f ca="1"/>
        <v>0</v>
      </c>
      <c r="DH6575">
        <f ca="1"/>
        <v>0</v>
      </c>
      <c r="DI6575">
        <f ca="1"/>
        <v>0</v>
      </c>
      <c r="DJ6575">
        <f ca="1"/>
        <v>0</v>
      </c>
      <c r="DK6575">
        <f ca="1"/>
        <v>0</v>
      </c>
      <c r="DL6575">
        <f ca="1"/>
        <v>0</v>
      </c>
      <c r="DM6575">
        <f ca="1"/>
        <v>0</v>
      </c>
      <c r="DN6575">
        <f ca="1"/>
        <v>0</v>
      </c>
    </row>
    <row r="6576" spans="111:118">
      <c r="DG6576">
        <f ca="1"/>
        <v>0</v>
      </c>
      <c r="DH6576">
        <f ca="1"/>
        <v>0</v>
      </c>
      <c r="DI6576">
        <f ca="1"/>
        <v>0</v>
      </c>
      <c r="DJ6576">
        <f ca="1"/>
        <v>0</v>
      </c>
      <c r="DK6576">
        <f ca="1"/>
        <v>0</v>
      </c>
      <c r="DL6576">
        <f ca="1"/>
        <v>0</v>
      </c>
      <c r="DM6576">
        <f ca="1"/>
        <v>0</v>
      </c>
      <c r="DN6576">
        <f ca="1"/>
        <v>0</v>
      </c>
    </row>
    <row r="6577" spans="111:118">
      <c r="DG6577">
        <f ca="1"/>
        <v>0</v>
      </c>
      <c r="DH6577">
        <f ca="1"/>
        <v>0</v>
      </c>
      <c r="DI6577">
        <f ca="1"/>
        <v>0</v>
      </c>
      <c r="DJ6577">
        <f ca="1"/>
        <v>0</v>
      </c>
      <c r="DK6577">
        <f ca="1"/>
        <v>0</v>
      </c>
      <c r="DL6577">
        <f ca="1"/>
        <v>0</v>
      </c>
      <c r="DM6577">
        <f ca="1"/>
        <v>0</v>
      </c>
      <c r="DN6577">
        <f ca="1"/>
        <v>0</v>
      </c>
    </row>
    <row r="6578" spans="111:118">
      <c r="DG6578">
        <f ca="1"/>
        <v>0</v>
      </c>
      <c r="DH6578">
        <f ca="1"/>
        <v>0</v>
      </c>
      <c r="DI6578">
        <f ca="1"/>
        <v>0</v>
      </c>
      <c r="DJ6578">
        <f ca="1"/>
        <v>0</v>
      </c>
      <c r="DK6578">
        <f ca="1"/>
        <v>0</v>
      </c>
      <c r="DL6578">
        <f ca="1"/>
        <v>0</v>
      </c>
      <c r="DM6578">
        <f ca="1"/>
        <v>0</v>
      </c>
      <c r="DN6578">
        <f ca="1"/>
        <v>0</v>
      </c>
    </row>
    <row r="6579" spans="111:118">
      <c r="DG6579">
        <f ca="1"/>
        <v>0</v>
      </c>
      <c r="DH6579">
        <f ca="1"/>
        <v>0</v>
      </c>
      <c r="DI6579">
        <f ca="1"/>
        <v>0</v>
      </c>
      <c r="DJ6579">
        <f ca="1"/>
        <v>0</v>
      </c>
      <c r="DK6579">
        <f ca="1"/>
        <v>0</v>
      </c>
      <c r="DL6579">
        <f ca="1"/>
        <v>0</v>
      </c>
      <c r="DM6579">
        <f ca="1"/>
        <v>0</v>
      </c>
      <c r="DN6579">
        <f ca="1"/>
        <v>0</v>
      </c>
    </row>
    <row r="6580" spans="111:118">
      <c r="DG6580">
        <f ca="1"/>
        <v>0</v>
      </c>
      <c r="DH6580">
        <f ca="1"/>
        <v>0</v>
      </c>
      <c r="DI6580">
        <f ca="1"/>
        <v>0</v>
      </c>
      <c r="DJ6580">
        <f ca="1"/>
        <v>0</v>
      </c>
      <c r="DK6580">
        <f ca="1"/>
        <v>0</v>
      </c>
      <c r="DL6580">
        <f ca="1"/>
        <v>0</v>
      </c>
      <c r="DM6580">
        <f ca="1"/>
        <v>0</v>
      </c>
      <c r="DN6580">
        <f ca="1"/>
        <v>0</v>
      </c>
    </row>
    <row r="6581" spans="111:118">
      <c r="DG6581">
        <f ca="1"/>
        <v>0</v>
      </c>
      <c r="DH6581">
        <f ca="1"/>
        <v>0</v>
      </c>
      <c r="DI6581">
        <f ca="1"/>
        <v>0</v>
      </c>
      <c r="DJ6581">
        <f ca="1"/>
        <v>0</v>
      </c>
      <c r="DK6581">
        <f ca="1"/>
        <v>0</v>
      </c>
      <c r="DL6581">
        <f ca="1"/>
        <v>0</v>
      </c>
      <c r="DM6581">
        <f ca="1"/>
        <v>0</v>
      </c>
      <c r="DN6581">
        <f ca="1"/>
        <v>0</v>
      </c>
    </row>
    <row r="6582" spans="111:118">
      <c r="DG6582">
        <f ca="1"/>
        <v>0</v>
      </c>
      <c r="DH6582">
        <f ca="1"/>
        <v>0</v>
      </c>
      <c r="DI6582">
        <f ca="1"/>
        <v>0</v>
      </c>
      <c r="DJ6582">
        <f ca="1"/>
        <v>0</v>
      </c>
      <c r="DK6582">
        <f ca="1"/>
        <v>0</v>
      </c>
      <c r="DL6582">
        <f ca="1"/>
        <v>0</v>
      </c>
      <c r="DM6582">
        <f ca="1"/>
        <v>0</v>
      </c>
      <c r="DN6582">
        <f ca="1"/>
        <v>0</v>
      </c>
    </row>
    <row r="6583" spans="111:118">
      <c r="DG6583">
        <f ca="1"/>
        <v>0</v>
      </c>
      <c r="DH6583">
        <f ca="1"/>
        <v>0</v>
      </c>
      <c r="DI6583">
        <f ca="1"/>
        <v>0</v>
      </c>
      <c r="DJ6583">
        <f ca="1"/>
        <v>0</v>
      </c>
      <c r="DK6583">
        <f ca="1"/>
        <v>0</v>
      </c>
      <c r="DL6583">
        <f ca="1"/>
        <v>0</v>
      </c>
      <c r="DM6583">
        <f ca="1"/>
        <v>0</v>
      </c>
      <c r="DN6583">
        <f ca="1"/>
        <v>0</v>
      </c>
    </row>
    <row r="6584" spans="111:118">
      <c r="DG6584">
        <f ca="1"/>
        <v>0</v>
      </c>
      <c r="DH6584">
        <f ca="1"/>
        <v>0</v>
      </c>
      <c r="DI6584">
        <f ca="1"/>
        <v>0</v>
      </c>
      <c r="DJ6584">
        <f ca="1"/>
        <v>0</v>
      </c>
      <c r="DK6584">
        <f ca="1"/>
        <v>0</v>
      </c>
      <c r="DL6584">
        <f ca="1"/>
        <v>0</v>
      </c>
      <c r="DM6584">
        <f ca="1"/>
        <v>0</v>
      </c>
      <c r="DN6584">
        <f ca="1"/>
        <v>0</v>
      </c>
    </row>
    <row r="6585" spans="111:118">
      <c r="DG6585">
        <f ca="1"/>
        <v>0</v>
      </c>
      <c r="DH6585">
        <f ca="1"/>
        <v>0</v>
      </c>
      <c r="DI6585">
        <f ca="1"/>
        <v>0</v>
      </c>
      <c r="DJ6585">
        <f ca="1"/>
        <v>0</v>
      </c>
      <c r="DK6585">
        <f ca="1"/>
        <v>0</v>
      </c>
      <c r="DL6585">
        <f ca="1"/>
        <v>0</v>
      </c>
      <c r="DM6585">
        <f ca="1"/>
        <v>0</v>
      </c>
      <c r="DN6585">
        <f ca="1"/>
        <v>0</v>
      </c>
    </row>
    <row r="6586" spans="111:118">
      <c r="DG6586">
        <f ca="1"/>
        <v>0</v>
      </c>
      <c r="DH6586">
        <f ca="1"/>
        <v>0</v>
      </c>
      <c r="DI6586">
        <f ca="1"/>
        <v>0</v>
      </c>
      <c r="DJ6586">
        <f ca="1"/>
        <v>0</v>
      </c>
      <c r="DK6586">
        <f ca="1"/>
        <v>0</v>
      </c>
      <c r="DL6586">
        <f ca="1"/>
        <v>0</v>
      </c>
      <c r="DM6586">
        <f ca="1"/>
        <v>0</v>
      </c>
      <c r="DN6586">
        <f ca="1"/>
        <v>0</v>
      </c>
    </row>
    <row r="6587" spans="111:118">
      <c r="DG6587">
        <f ca="1"/>
        <v>0</v>
      </c>
      <c r="DH6587">
        <f ca="1"/>
        <v>0</v>
      </c>
      <c r="DI6587">
        <f ca="1"/>
        <v>0</v>
      </c>
      <c r="DJ6587">
        <f ca="1"/>
        <v>0</v>
      </c>
      <c r="DK6587">
        <f ca="1"/>
        <v>0</v>
      </c>
      <c r="DL6587">
        <f ca="1"/>
        <v>0</v>
      </c>
      <c r="DM6587">
        <f ca="1"/>
        <v>0</v>
      </c>
      <c r="DN6587">
        <f ca="1"/>
        <v>0</v>
      </c>
    </row>
    <row r="6588" spans="111:118">
      <c r="DG6588">
        <f ca="1"/>
        <v>0</v>
      </c>
      <c r="DH6588">
        <f ca="1"/>
        <v>0</v>
      </c>
      <c r="DI6588">
        <f ca="1"/>
        <v>0</v>
      </c>
      <c r="DJ6588">
        <f ca="1"/>
        <v>0</v>
      </c>
      <c r="DK6588">
        <f ca="1"/>
        <v>0</v>
      </c>
      <c r="DL6588">
        <f ca="1"/>
        <v>0</v>
      </c>
      <c r="DM6588">
        <f ca="1"/>
        <v>0</v>
      </c>
      <c r="DN6588">
        <f ca="1"/>
        <v>0</v>
      </c>
    </row>
    <row r="6589" spans="111:118">
      <c r="DG6589">
        <f ca="1"/>
        <v>0</v>
      </c>
      <c r="DH6589">
        <f ca="1"/>
        <v>0</v>
      </c>
      <c r="DI6589">
        <f ca="1"/>
        <v>0</v>
      </c>
      <c r="DJ6589">
        <f ca="1"/>
        <v>0</v>
      </c>
      <c r="DK6589">
        <f ca="1"/>
        <v>0</v>
      </c>
      <c r="DL6589">
        <f ca="1"/>
        <v>0</v>
      </c>
      <c r="DM6589">
        <f ca="1"/>
        <v>0</v>
      </c>
      <c r="DN6589">
        <f ca="1"/>
        <v>0</v>
      </c>
    </row>
    <row r="6590" spans="111:118">
      <c r="DG6590">
        <f ca="1"/>
        <v>0</v>
      </c>
      <c r="DH6590">
        <f ca="1"/>
        <v>0</v>
      </c>
      <c r="DI6590">
        <f ca="1"/>
        <v>0</v>
      </c>
      <c r="DJ6590">
        <f ca="1"/>
        <v>0</v>
      </c>
      <c r="DK6590">
        <f ca="1"/>
        <v>0</v>
      </c>
      <c r="DL6590">
        <f ca="1"/>
        <v>0</v>
      </c>
      <c r="DM6590">
        <f ca="1"/>
        <v>0</v>
      </c>
      <c r="DN6590">
        <f ca="1"/>
        <v>0</v>
      </c>
    </row>
    <row r="6591" spans="111:118">
      <c r="DG6591">
        <f ca="1"/>
        <v>0</v>
      </c>
      <c r="DH6591">
        <f ca="1"/>
        <v>0</v>
      </c>
      <c r="DI6591">
        <f ca="1"/>
        <v>0</v>
      </c>
      <c r="DJ6591">
        <f ca="1"/>
        <v>0</v>
      </c>
      <c r="DK6591">
        <f ca="1"/>
        <v>0</v>
      </c>
      <c r="DL6591">
        <f ca="1"/>
        <v>0</v>
      </c>
      <c r="DM6591">
        <f ca="1"/>
        <v>0</v>
      </c>
      <c r="DN6591">
        <f ca="1"/>
        <v>0</v>
      </c>
    </row>
    <row r="6592" spans="111:118">
      <c r="DG6592">
        <f ca="1"/>
        <v>0</v>
      </c>
      <c r="DH6592">
        <f ca="1"/>
        <v>0</v>
      </c>
      <c r="DI6592">
        <f ca="1"/>
        <v>0</v>
      </c>
      <c r="DJ6592">
        <f ca="1"/>
        <v>0</v>
      </c>
      <c r="DK6592">
        <f ca="1"/>
        <v>0</v>
      </c>
      <c r="DL6592">
        <f ca="1"/>
        <v>0</v>
      </c>
      <c r="DM6592">
        <f ca="1"/>
        <v>0</v>
      </c>
      <c r="DN6592">
        <f ca="1"/>
        <v>0</v>
      </c>
    </row>
    <row r="6593" spans="111:118">
      <c r="DG6593">
        <f ca="1"/>
        <v>0</v>
      </c>
      <c r="DH6593">
        <f ca="1"/>
        <v>0</v>
      </c>
      <c r="DI6593">
        <f ca="1"/>
        <v>0</v>
      </c>
      <c r="DJ6593">
        <f ca="1"/>
        <v>0</v>
      </c>
      <c r="DK6593">
        <f ca="1"/>
        <v>0</v>
      </c>
      <c r="DL6593">
        <f ca="1"/>
        <v>0</v>
      </c>
      <c r="DM6593">
        <f ca="1"/>
        <v>0</v>
      </c>
      <c r="DN6593">
        <f ca="1"/>
        <v>0</v>
      </c>
    </row>
    <row r="6594" spans="111:118">
      <c r="DG6594">
        <f ca="1"/>
        <v>0</v>
      </c>
      <c r="DH6594">
        <f ca="1"/>
        <v>0</v>
      </c>
      <c r="DI6594">
        <f ca="1"/>
        <v>0</v>
      </c>
      <c r="DJ6594">
        <f ca="1"/>
        <v>0</v>
      </c>
      <c r="DK6594">
        <f ca="1"/>
        <v>0</v>
      </c>
      <c r="DL6594">
        <f ca="1"/>
        <v>0</v>
      </c>
      <c r="DM6594">
        <f ca="1"/>
        <v>0</v>
      </c>
      <c r="DN6594">
        <f ca="1"/>
        <v>0</v>
      </c>
    </row>
    <row r="6595" spans="111:118">
      <c r="DG6595">
        <f ca="1"/>
        <v>0</v>
      </c>
      <c r="DH6595">
        <f ca="1"/>
        <v>0</v>
      </c>
      <c r="DI6595">
        <f ca="1"/>
        <v>0</v>
      </c>
      <c r="DJ6595">
        <f ca="1"/>
        <v>0</v>
      </c>
      <c r="DK6595">
        <f ca="1"/>
        <v>0</v>
      </c>
      <c r="DL6595">
        <f ca="1"/>
        <v>0</v>
      </c>
      <c r="DM6595">
        <f ca="1"/>
        <v>0</v>
      </c>
      <c r="DN6595">
        <f ca="1"/>
        <v>0</v>
      </c>
    </row>
    <row r="6596" spans="111:118">
      <c r="DG6596">
        <f ca="1"/>
        <v>0</v>
      </c>
      <c r="DH6596">
        <f ca="1"/>
        <v>0</v>
      </c>
      <c r="DI6596">
        <f ca="1"/>
        <v>0</v>
      </c>
      <c r="DJ6596">
        <f ca="1"/>
        <v>0</v>
      </c>
      <c r="DK6596">
        <f ca="1"/>
        <v>0</v>
      </c>
      <c r="DL6596">
        <f ca="1"/>
        <v>0</v>
      </c>
      <c r="DM6596">
        <f ca="1"/>
        <v>0</v>
      </c>
      <c r="DN6596">
        <f ca="1"/>
        <v>0</v>
      </c>
    </row>
    <row r="6597" spans="111:118">
      <c r="DG6597">
        <f ca="1"/>
        <v>0</v>
      </c>
      <c r="DH6597">
        <f ca="1"/>
        <v>0</v>
      </c>
      <c r="DI6597">
        <f ca="1"/>
        <v>0</v>
      </c>
      <c r="DJ6597">
        <f ca="1"/>
        <v>0</v>
      </c>
      <c r="DK6597">
        <f ca="1"/>
        <v>0</v>
      </c>
      <c r="DL6597">
        <f ca="1"/>
        <v>0</v>
      </c>
      <c r="DM6597">
        <f ca="1"/>
        <v>0</v>
      </c>
      <c r="DN6597">
        <f ca="1"/>
        <v>0</v>
      </c>
    </row>
    <row r="6598" spans="111:118">
      <c r="DG6598">
        <f ca="1"/>
        <v>0</v>
      </c>
      <c r="DH6598">
        <f ca="1"/>
        <v>0</v>
      </c>
      <c r="DI6598">
        <f ca="1"/>
        <v>0</v>
      </c>
      <c r="DJ6598">
        <f ca="1"/>
        <v>0</v>
      </c>
      <c r="DK6598">
        <f ca="1"/>
        <v>0</v>
      </c>
      <c r="DL6598">
        <f ca="1"/>
        <v>0</v>
      </c>
      <c r="DM6598">
        <f ca="1"/>
        <v>0</v>
      </c>
      <c r="DN6598">
        <f ca="1"/>
        <v>0</v>
      </c>
    </row>
    <row r="6599" spans="111:118">
      <c r="DG6599">
        <f ca="1"/>
        <v>0</v>
      </c>
      <c r="DH6599">
        <f ca="1"/>
        <v>0</v>
      </c>
      <c r="DI6599">
        <f ca="1"/>
        <v>0</v>
      </c>
      <c r="DJ6599">
        <f ca="1"/>
        <v>0</v>
      </c>
      <c r="DK6599">
        <f ca="1"/>
        <v>0</v>
      </c>
      <c r="DL6599">
        <f ca="1"/>
        <v>0</v>
      </c>
      <c r="DM6599">
        <f ca="1"/>
        <v>0</v>
      </c>
      <c r="DN6599">
        <f ca="1"/>
        <v>0</v>
      </c>
    </row>
    <row r="6600" spans="111:118">
      <c r="DG6600">
        <f ca="1"/>
        <v>0</v>
      </c>
      <c r="DH6600">
        <f ca="1"/>
        <v>0</v>
      </c>
      <c r="DI6600">
        <f ca="1"/>
        <v>0</v>
      </c>
      <c r="DJ6600">
        <f ca="1"/>
        <v>0</v>
      </c>
      <c r="DK6600">
        <f ca="1"/>
        <v>0</v>
      </c>
      <c r="DL6600">
        <f ca="1"/>
        <v>0</v>
      </c>
      <c r="DM6600">
        <f ca="1"/>
        <v>0</v>
      </c>
      <c r="DN6600">
        <f ca="1"/>
        <v>0</v>
      </c>
    </row>
    <row r="6601" spans="111:118">
      <c r="DG6601">
        <f ca="1"/>
        <v>0</v>
      </c>
      <c r="DH6601">
        <f ca="1"/>
        <v>0</v>
      </c>
      <c r="DI6601">
        <f ca="1"/>
        <v>0</v>
      </c>
      <c r="DJ6601">
        <f ca="1"/>
        <v>0</v>
      </c>
      <c r="DK6601">
        <f ca="1"/>
        <v>0</v>
      </c>
      <c r="DL6601">
        <f ca="1"/>
        <v>0</v>
      </c>
      <c r="DM6601">
        <f ca="1"/>
        <v>0</v>
      </c>
      <c r="DN6601">
        <f ca="1"/>
        <v>0</v>
      </c>
    </row>
    <row r="6602" spans="111:118">
      <c r="DG6602">
        <f ca="1"/>
        <v>0</v>
      </c>
      <c r="DH6602">
        <f ca="1"/>
        <v>0</v>
      </c>
      <c r="DI6602">
        <f ca="1"/>
        <v>0</v>
      </c>
      <c r="DJ6602">
        <f ca="1"/>
        <v>0</v>
      </c>
      <c r="DK6602">
        <f ca="1"/>
        <v>0</v>
      </c>
      <c r="DL6602">
        <f ca="1"/>
        <v>0</v>
      </c>
      <c r="DM6602">
        <f ca="1"/>
        <v>0</v>
      </c>
      <c r="DN6602">
        <f ca="1"/>
        <v>0</v>
      </c>
    </row>
    <row r="6603" spans="111:118">
      <c r="DG6603">
        <f ca="1"/>
        <v>0</v>
      </c>
      <c r="DH6603">
        <f ca="1"/>
        <v>0</v>
      </c>
      <c r="DI6603">
        <f ca="1"/>
        <v>0</v>
      </c>
      <c r="DJ6603">
        <f ca="1"/>
        <v>0</v>
      </c>
      <c r="DK6603">
        <f ca="1"/>
        <v>0</v>
      </c>
      <c r="DL6603">
        <f ca="1"/>
        <v>0</v>
      </c>
      <c r="DM6603">
        <f ca="1"/>
        <v>0</v>
      </c>
      <c r="DN6603">
        <f ca="1"/>
        <v>0</v>
      </c>
    </row>
    <row r="6604" spans="111:118">
      <c r="DG6604">
        <f ca="1"/>
        <v>0</v>
      </c>
      <c r="DH6604">
        <f ca="1"/>
        <v>0</v>
      </c>
      <c r="DI6604">
        <f ca="1"/>
        <v>0</v>
      </c>
      <c r="DJ6604">
        <f ca="1"/>
        <v>0</v>
      </c>
      <c r="DK6604">
        <f ca="1"/>
        <v>0</v>
      </c>
      <c r="DL6604">
        <f ca="1"/>
        <v>0</v>
      </c>
      <c r="DM6604">
        <f ca="1"/>
        <v>0</v>
      </c>
      <c r="DN6604">
        <f ca="1"/>
        <v>0</v>
      </c>
    </row>
    <row r="6605" spans="111:118">
      <c r="DG6605">
        <f ca="1"/>
        <v>0</v>
      </c>
      <c r="DH6605">
        <f ca="1"/>
        <v>0</v>
      </c>
      <c r="DI6605">
        <f ca="1"/>
        <v>0</v>
      </c>
      <c r="DJ6605">
        <f ca="1"/>
        <v>0</v>
      </c>
      <c r="DK6605">
        <f ca="1"/>
        <v>0</v>
      </c>
      <c r="DL6605">
        <f ca="1"/>
        <v>0</v>
      </c>
      <c r="DM6605">
        <f ca="1"/>
        <v>0</v>
      </c>
      <c r="DN6605">
        <f ca="1"/>
        <v>0</v>
      </c>
    </row>
    <row r="6606" spans="111:118">
      <c r="DG6606">
        <f ca="1"/>
        <v>0</v>
      </c>
      <c r="DH6606">
        <f ca="1"/>
        <v>0</v>
      </c>
      <c r="DI6606">
        <f ca="1"/>
        <v>0</v>
      </c>
      <c r="DJ6606">
        <f ca="1"/>
        <v>0</v>
      </c>
      <c r="DK6606">
        <f ca="1"/>
        <v>0</v>
      </c>
      <c r="DL6606">
        <f ca="1"/>
        <v>0</v>
      </c>
      <c r="DM6606">
        <f ca="1"/>
        <v>0</v>
      </c>
      <c r="DN6606">
        <f ca="1"/>
        <v>0</v>
      </c>
    </row>
    <row r="6607" spans="111:118">
      <c r="DG6607">
        <f ca="1"/>
        <v>0</v>
      </c>
      <c r="DH6607">
        <f ca="1"/>
        <v>0</v>
      </c>
      <c r="DI6607">
        <f ca="1"/>
        <v>0</v>
      </c>
      <c r="DJ6607">
        <f ca="1"/>
        <v>0</v>
      </c>
      <c r="DK6607">
        <f ca="1"/>
        <v>0</v>
      </c>
      <c r="DL6607">
        <f ca="1"/>
        <v>0</v>
      </c>
      <c r="DM6607">
        <f ca="1"/>
        <v>0</v>
      </c>
      <c r="DN6607">
        <f ca="1"/>
        <v>0</v>
      </c>
    </row>
    <row r="6608" spans="111:118">
      <c r="DG6608">
        <f ca="1"/>
        <v>0</v>
      </c>
      <c r="DH6608">
        <f ca="1"/>
        <v>0</v>
      </c>
      <c r="DI6608">
        <f ca="1"/>
        <v>0</v>
      </c>
      <c r="DJ6608">
        <f ca="1"/>
        <v>0</v>
      </c>
      <c r="DK6608">
        <f ca="1"/>
        <v>0</v>
      </c>
      <c r="DL6608">
        <f ca="1"/>
        <v>0</v>
      </c>
      <c r="DM6608">
        <f ca="1"/>
        <v>0</v>
      </c>
      <c r="DN6608">
        <f ca="1"/>
        <v>0</v>
      </c>
    </row>
    <row r="6609" spans="111:118">
      <c r="DG6609">
        <f ca="1"/>
        <v>0</v>
      </c>
      <c r="DH6609">
        <f ca="1"/>
        <v>0</v>
      </c>
      <c r="DI6609">
        <f ca="1"/>
        <v>0</v>
      </c>
      <c r="DJ6609">
        <f ca="1"/>
        <v>0</v>
      </c>
      <c r="DK6609">
        <f ca="1"/>
        <v>0</v>
      </c>
      <c r="DL6609">
        <f ca="1"/>
        <v>0</v>
      </c>
      <c r="DM6609">
        <f ca="1"/>
        <v>0</v>
      </c>
      <c r="DN6609">
        <f ca="1"/>
        <v>0</v>
      </c>
    </row>
    <row r="6610" spans="111:118">
      <c r="DG6610">
        <f ca="1"/>
        <v>0</v>
      </c>
      <c r="DH6610">
        <f ca="1"/>
        <v>0</v>
      </c>
      <c r="DI6610">
        <f ca="1"/>
        <v>0</v>
      </c>
      <c r="DJ6610">
        <f ca="1"/>
        <v>0</v>
      </c>
      <c r="DK6610">
        <f ca="1"/>
        <v>0</v>
      </c>
      <c r="DL6610">
        <f ca="1"/>
        <v>0</v>
      </c>
      <c r="DM6610">
        <f ca="1"/>
        <v>0</v>
      </c>
      <c r="DN6610">
        <f ca="1"/>
        <v>0</v>
      </c>
    </row>
    <row r="6611" spans="111:118">
      <c r="DG6611">
        <f ca="1"/>
        <v>0</v>
      </c>
      <c r="DH6611">
        <f ca="1"/>
        <v>0</v>
      </c>
      <c r="DI6611">
        <f ca="1"/>
        <v>0</v>
      </c>
      <c r="DJ6611">
        <f ca="1"/>
        <v>0</v>
      </c>
      <c r="DK6611">
        <f ca="1"/>
        <v>0</v>
      </c>
      <c r="DL6611">
        <f ca="1"/>
        <v>0</v>
      </c>
      <c r="DM6611">
        <f ca="1"/>
        <v>0</v>
      </c>
      <c r="DN6611">
        <f ca="1"/>
        <v>0</v>
      </c>
    </row>
    <row r="6612" spans="111:118">
      <c r="DG6612">
        <f ca="1"/>
        <v>0</v>
      </c>
      <c r="DH6612">
        <f ca="1"/>
        <v>0</v>
      </c>
      <c r="DI6612">
        <f ca="1"/>
        <v>0</v>
      </c>
      <c r="DJ6612">
        <f ca="1"/>
        <v>0</v>
      </c>
      <c r="DK6612">
        <f ca="1"/>
        <v>0</v>
      </c>
      <c r="DL6612">
        <f ca="1"/>
        <v>0</v>
      </c>
      <c r="DM6612">
        <f ca="1"/>
        <v>0</v>
      </c>
      <c r="DN6612">
        <f ca="1"/>
        <v>0</v>
      </c>
    </row>
    <row r="6613" spans="111:118">
      <c r="DG6613">
        <f ca="1"/>
        <v>0</v>
      </c>
      <c r="DH6613">
        <f ca="1"/>
        <v>0</v>
      </c>
      <c r="DI6613">
        <f ca="1"/>
        <v>0</v>
      </c>
      <c r="DJ6613">
        <f ca="1"/>
        <v>0</v>
      </c>
      <c r="DK6613">
        <f ca="1"/>
        <v>0</v>
      </c>
      <c r="DL6613">
        <f ca="1"/>
        <v>0</v>
      </c>
      <c r="DM6613">
        <f ca="1"/>
        <v>0</v>
      </c>
      <c r="DN6613">
        <f ca="1"/>
        <v>0</v>
      </c>
    </row>
    <row r="6614" spans="111:118">
      <c r="DG6614">
        <f ca="1"/>
        <v>0</v>
      </c>
      <c r="DH6614">
        <f ca="1"/>
        <v>0</v>
      </c>
      <c r="DI6614">
        <f ca="1"/>
        <v>0</v>
      </c>
      <c r="DJ6614">
        <f ca="1"/>
        <v>0</v>
      </c>
      <c r="DK6614">
        <f ca="1"/>
        <v>0</v>
      </c>
      <c r="DL6614">
        <f ca="1"/>
        <v>0</v>
      </c>
      <c r="DM6614">
        <f ca="1"/>
        <v>0</v>
      </c>
      <c r="DN6614">
        <f ca="1"/>
        <v>0</v>
      </c>
    </row>
    <row r="6615" spans="111:118">
      <c r="DG6615">
        <f ca="1"/>
        <v>0</v>
      </c>
      <c r="DH6615">
        <f ca="1"/>
        <v>0</v>
      </c>
      <c r="DI6615">
        <f ca="1"/>
        <v>0</v>
      </c>
      <c r="DJ6615">
        <f ca="1"/>
        <v>0</v>
      </c>
      <c r="DK6615">
        <f ca="1"/>
        <v>0</v>
      </c>
      <c r="DL6615">
        <f ca="1"/>
        <v>0</v>
      </c>
      <c r="DM6615">
        <f ca="1"/>
        <v>0</v>
      </c>
      <c r="DN6615">
        <f ca="1"/>
        <v>0</v>
      </c>
    </row>
    <row r="6616" spans="111:118">
      <c r="DG6616">
        <f ca="1"/>
        <v>0</v>
      </c>
      <c r="DH6616">
        <f ca="1"/>
        <v>0</v>
      </c>
      <c r="DI6616">
        <f ca="1"/>
        <v>0</v>
      </c>
      <c r="DJ6616">
        <f ca="1"/>
        <v>0</v>
      </c>
      <c r="DK6616">
        <f ca="1"/>
        <v>0</v>
      </c>
      <c r="DL6616">
        <f ca="1"/>
        <v>0</v>
      </c>
      <c r="DM6616">
        <f ca="1"/>
        <v>0</v>
      </c>
      <c r="DN6616">
        <f ca="1"/>
        <v>0</v>
      </c>
    </row>
    <row r="6617" spans="111:118">
      <c r="DG6617">
        <f ca="1"/>
        <v>0</v>
      </c>
      <c r="DH6617">
        <f ca="1"/>
        <v>0</v>
      </c>
      <c r="DI6617">
        <f ca="1"/>
        <v>0</v>
      </c>
      <c r="DJ6617">
        <f ca="1"/>
        <v>0</v>
      </c>
      <c r="DK6617">
        <f ca="1"/>
        <v>0</v>
      </c>
      <c r="DL6617">
        <f ca="1"/>
        <v>0</v>
      </c>
      <c r="DM6617">
        <f ca="1"/>
        <v>0</v>
      </c>
      <c r="DN6617">
        <f ca="1"/>
        <v>0</v>
      </c>
    </row>
    <row r="6618" spans="111:118">
      <c r="DG6618">
        <f ca="1"/>
        <v>0</v>
      </c>
      <c r="DH6618">
        <f ca="1"/>
        <v>0</v>
      </c>
      <c r="DI6618">
        <f ca="1"/>
        <v>0</v>
      </c>
      <c r="DJ6618">
        <f ca="1"/>
        <v>0</v>
      </c>
      <c r="DK6618">
        <f ca="1"/>
        <v>0</v>
      </c>
      <c r="DL6618">
        <f ca="1"/>
        <v>0</v>
      </c>
      <c r="DM6618">
        <f ca="1"/>
        <v>0</v>
      </c>
      <c r="DN6618">
        <f ca="1"/>
        <v>0</v>
      </c>
    </row>
    <row r="6619" spans="111:118">
      <c r="DG6619">
        <f ca="1"/>
        <v>0</v>
      </c>
      <c r="DH6619">
        <f ca="1"/>
        <v>0</v>
      </c>
      <c r="DI6619">
        <f ca="1"/>
        <v>0</v>
      </c>
      <c r="DJ6619">
        <f ca="1"/>
        <v>0</v>
      </c>
      <c r="DK6619">
        <f ca="1"/>
        <v>0</v>
      </c>
      <c r="DL6619">
        <f ca="1"/>
        <v>0</v>
      </c>
      <c r="DM6619">
        <f ca="1"/>
        <v>0</v>
      </c>
      <c r="DN6619">
        <f ca="1"/>
        <v>0</v>
      </c>
    </row>
    <row r="6620" spans="111:118">
      <c r="DG6620">
        <f ca="1"/>
        <v>0</v>
      </c>
      <c r="DH6620">
        <f ca="1"/>
        <v>0</v>
      </c>
      <c r="DI6620">
        <f ca="1"/>
        <v>0</v>
      </c>
      <c r="DJ6620">
        <f ca="1"/>
        <v>0</v>
      </c>
      <c r="DK6620">
        <f ca="1"/>
        <v>0</v>
      </c>
      <c r="DL6620">
        <f ca="1"/>
        <v>0</v>
      </c>
      <c r="DM6620">
        <f ca="1"/>
        <v>0</v>
      </c>
      <c r="DN6620">
        <f ca="1"/>
        <v>0</v>
      </c>
    </row>
    <row r="6621" spans="111:118">
      <c r="DG6621">
        <f ca="1"/>
        <v>0</v>
      </c>
      <c r="DH6621">
        <f ca="1"/>
        <v>0</v>
      </c>
      <c r="DI6621">
        <f ca="1"/>
        <v>0</v>
      </c>
      <c r="DJ6621">
        <f ca="1"/>
        <v>0</v>
      </c>
      <c r="DK6621">
        <f ca="1"/>
        <v>0</v>
      </c>
      <c r="DL6621">
        <f ca="1"/>
        <v>0</v>
      </c>
      <c r="DM6621">
        <f ca="1"/>
        <v>0</v>
      </c>
      <c r="DN6621">
        <f ca="1"/>
        <v>0</v>
      </c>
    </row>
    <row r="6622" spans="111:118">
      <c r="DG6622">
        <f ca="1"/>
        <v>0</v>
      </c>
      <c r="DH6622">
        <f ca="1"/>
        <v>0</v>
      </c>
      <c r="DI6622">
        <f ca="1"/>
        <v>0</v>
      </c>
      <c r="DJ6622">
        <f ca="1"/>
        <v>0</v>
      </c>
      <c r="DK6622">
        <f ca="1"/>
        <v>0</v>
      </c>
      <c r="DL6622">
        <f ca="1"/>
        <v>0</v>
      </c>
      <c r="DM6622">
        <f ca="1"/>
        <v>0</v>
      </c>
      <c r="DN6622">
        <f ca="1"/>
        <v>0</v>
      </c>
    </row>
    <row r="6623" spans="111:118">
      <c r="DG6623">
        <f ca="1"/>
        <v>0</v>
      </c>
      <c r="DH6623">
        <f ca="1"/>
        <v>0</v>
      </c>
      <c r="DI6623">
        <f ca="1"/>
        <v>0</v>
      </c>
      <c r="DJ6623">
        <f ca="1"/>
        <v>0</v>
      </c>
      <c r="DK6623">
        <f ca="1"/>
        <v>0</v>
      </c>
      <c r="DL6623">
        <f ca="1"/>
        <v>0</v>
      </c>
      <c r="DM6623">
        <f ca="1"/>
        <v>0</v>
      </c>
      <c r="DN6623">
        <f ca="1"/>
        <v>0</v>
      </c>
    </row>
    <row r="6624" spans="111:118">
      <c r="DG6624">
        <f ca="1"/>
        <v>0</v>
      </c>
      <c r="DH6624">
        <f ca="1"/>
        <v>0</v>
      </c>
      <c r="DI6624">
        <f ca="1"/>
        <v>0</v>
      </c>
      <c r="DJ6624">
        <f ca="1"/>
        <v>0</v>
      </c>
      <c r="DK6624">
        <f ca="1"/>
        <v>0</v>
      </c>
      <c r="DL6624">
        <f ca="1"/>
        <v>0</v>
      </c>
      <c r="DM6624">
        <f ca="1"/>
        <v>0</v>
      </c>
      <c r="DN6624">
        <f ca="1"/>
        <v>0</v>
      </c>
    </row>
    <row r="6625" spans="111:118">
      <c r="DG6625">
        <f ca="1"/>
        <v>0</v>
      </c>
      <c r="DH6625">
        <f ca="1"/>
        <v>0</v>
      </c>
      <c r="DI6625">
        <f ca="1"/>
        <v>0</v>
      </c>
      <c r="DJ6625">
        <f ca="1"/>
        <v>0</v>
      </c>
      <c r="DK6625">
        <f ca="1"/>
        <v>0</v>
      </c>
      <c r="DL6625">
        <f ca="1"/>
        <v>0</v>
      </c>
      <c r="DM6625">
        <f ca="1"/>
        <v>0</v>
      </c>
      <c r="DN6625">
        <f ca="1"/>
        <v>0</v>
      </c>
    </row>
    <row r="6626" spans="111:118">
      <c r="DG6626">
        <f ca="1"/>
        <v>0</v>
      </c>
      <c r="DH6626">
        <f ca="1"/>
        <v>0</v>
      </c>
      <c r="DI6626">
        <f ca="1"/>
        <v>0</v>
      </c>
      <c r="DJ6626">
        <f ca="1"/>
        <v>0</v>
      </c>
      <c r="DK6626">
        <f ca="1"/>
        <v>0</v>
      </c>
      <c r="DL6626">
        <f ca="1"/>
        <v>0</v>
      </c>
      <c r="DM6626">
        <f ca="1"/>
        <v>0</v>
      </c>
      <c r="DN6626">
        <f ca="1"/>
        <v>0</v>
      </c>
    </row>
    <row r="6627" spans="111:118">
      <c r="DG6627">
        <f ca="1"/>
        <v>0</v>
      </c>
      <c r="DH6627">
        <f ca="1"/>
        <v>0</v>
      </c>
      <c r="DI6627">
        <f ca="1"/>
        <v>0</v>
      </c>
      <c r="DJ6627">
        <f ca="1"/>
        <v>0</v>
      </c>
      <c r="DK6627">
        <f ca="1"/>
        <v>0</v>
      </c>
      <c r="DL6627">
        <f ca="1"/>
        <v>0</v>
      </c>
      <c r="DM6627">
        <f ca="1"/>
        <v>0</v>
      </c>
      <c r="DN6627">
        <f ca="1"/>
        <v>0</v>
      </c>
    </row>
    <row r="6628" spans="111:118">
      <c r="DG6628">
        <f ca="1"/>
        <v>0</v>
      </c>
      <c r="DH6628">
        <f ca="1"/>
        <v>0</v>
      </c>
      <c r="DI6628">
        <f ca="1"/>
        <v>0</v>
      </c>
      <c r="DJ6628">
        <f ca="1"/>
        <v>0</v>
      </c>
      <c r="DK6628">
        <f ca="1"/>
        <v>0</v>
      </c>
      <c r="DL6628">
        <f ca="1"/>
        <v>0</v>
      </c>
      <c r="DM6628">
        <f ca="1"/>
        <v>0</v>
      </c>
      <c r="DN6628">
        <f ca="1"/>
        <v>0</v>
      </c>
    </row>
    <row r="6629" spans="111:118">
      <c r="DG6629">
        <f ca="1"/>
        <v>0</v>
      </c>
      <c r="DH6629">
        <f ca="1"/>
        <v>0</v>
      </c>
      <c r="DI6629">
        <f ca="1"/>
        <v>0</v>
      </c>
      <c r="DJ6629">
        <f ca="1"/>
        <v>0</v>
      </c>
      <c r="DK6629">
        <f ca="1"/>
        <v>0</v>
      </c>
      <c r="DL6629">
        <f ca="1"/>
        <v>0</v>
      </c>
      <c r="DM6629">
        <f ca="1"/>
        <v>0</v>
      </c>
      <c r="DN6629">
        <f ca="1"/>
        <v>0</v>
      </c>
    </row>
    <row r="6630" spans="111:118">
      <c r="DG6630">
        <f ca="1"/>
        <v>0</v>
      </c>
      <c r="DH6630">
        <f ca="1"/>
        <v>0</v>
      </c>
      <c r="DI6630">
        <f ca="1"/>
        <v>0</v>
      </c>
      <c r="DJ6630">
        <f ca="1"/>
        <v>0</v>
      </c>
      <c r="DK6630">
        <f ca="1"/>
        <v>0</v>
      </c>
      <c r="DL6630">
        <f ca="1"/>
        <v>0</v>
      </c>
      <c r="DM6630">
        <f ca="1"/>
        <v>0</v>
      </c>
      <c r="DN6630">
        <f ca="1"/>
        <v>0</v>
      </c>
    </row>
    <row r="6631" spans="111:118">
      <c r="DG6631">
        <f ca="1"/>
        <v>0</v>
      </c>
      <c r="DH6631">
        <f ca="1"/>
        <v>0</v>
      </c>
      <c r="DI6631">
        <f ca="1"/>
        <v>0</v>
      </c>
      <c r="DJ6631">
        <f ca="1"/>
        <v>0</v>
      </c>
      <c r="DK6631">
        <f ca="1"/>
        <v>0</v>
      </c>
      <c r="DL6631">
        <f ca="1"/>
        <v>0</v>
      </c>
      <c r="DM6631">
        <f ca="1"/>
        <v>0</v>
      </c>
      <c r="DN6631">
        <f ca="1"/>
        <v>0</v>
      </c>
    </row>
    <row r="6632" spans="111:118">
      <c r="DG6632">
        <f ca="1"/>
        <v>0</v>
      </c>
      <c r="DH6632">
        <f ca="1"/>
        <v>0</v>
      </c>
      <c r="DI6632">
        <f ca="1"/>
        <v>0</v>
      </c>
      <c r="DJ6632">
        <f ca="1"/>
        <v>0</v>
      </c>
      <c r="DK6632">
        <f ca="1"/>
        <v>0</v>
      </c>
      <c r="DL6632">
        <f ca="1"/>
        <v>0</v>
      </c>
      <c r="DM6632">
        <f ca="1"/>
        <v>0</v>
      </c>
      <c r="DN6632">
        <f ca="1"/>
        <v>0</v>
      </c>
    </row>
    <row r="6633" spans="111:118">
      <c r="DG6633">
        <f ca="1"/>
        <v>0</v>
      </c>
      <c r="DH6633">
        <f ca="1"/>
        <v>0</v>
      </c>
      <c r="DI6633">
        <f ca="1"/>
        <v>0</v>
      </c>
      <c r="DJ6633">
        <f ca="1"/>
        <v>0</v>
      </c>
      <c r="DK6633">
        <f ca="1"/>
        <v>0</v>
      </c>
      <c r="DL6633">
        <f ca="1"/>
        <v>0</v>
      </c>
      <c r="DM6633">
        <f ca="1"/>
        <v>0</v>
      </c>
      <c r="DN6633">
        <f ca="1"/>
        <v>0</v>
      </c>
    </row>
    <row r="6634" spans="111:118">
      <c r="DG6634">
        <f ca="1"/>
        <v>0</v>
      </c>
      <c r="DH6634">
        <f ca="1"/>
        <v>0</v>
      </c>
      <c r="DI6634">
        <f ca="1"/>
        <v>0</v>
      </c>
      <c r="DJ6634">
        <f ca="1"/>
        <v>0</v>
      </c>
      <c r="DK6634">
        <f ca="1"/>
        <v>0</v>
      </c>
      <c r="DL6634">
        <f ca="1"/>
        <v>0</v>
      </c>
      <c r="DM6634">
        <f ca="1"/>
        <v>0</v>
      </c>
      <c r="DN6634">
        <f ca="1"/>
        <v>0</v>
      </c>
    </row>
    <row r="6635" spans="111:118">
      <c r="DG6635">
        <f ca="1"/>
        <v>0</v>
      </c>
      <c r="DH6635">
        <f ca="1"/>
        <v>0</v>
      </c>
      <c r="DI6635">
        <f ca="1"/>
        <v>0</v>
      </c>
      <c r="DJ6635">
        <f ca="1"/>
        <v>0</v>
      </c>
      <c r="DK6635">
        <f ca="1"/>
        <v>0</v>
      </c>
      <c r="DL6635">
        <f ca="1"/>
        <v>0</v>
      </c>
      <c r="DM6635">
        <f ca="1"/>
        <v>0</v>
      </c>
      <c r="DN6635">
        <f ca="1"/>
        <v>0</v>
      </c>
    </row>
    <row r="6636" spans="111:118">
      <c r="DG6636">
        <f ca="1"/>
        <v>0</v>
      </c>
      <c r="DH6636">
        <f ca="1"/>
        <v>0</v>
      </c>
      <c r="DI6636">
        <f ca="1"/>
        <v>0</v>
      </c>
      <c r="DJ6636">
        <f ca="1"/>
        <v>0</v>
      </c>
      <c r="DK6636">
        <f ca="1"/>
        <v>0</v>
      </c>
      <c r="DL6636">
        <f ca="1"/>
        <v>0</v>
      </c>
      <c r="DM6636">
        <f ca="1"/>
        <v>0</v>
      </c>
      <c r="DN6636">
        <f ca="1"/>
        <v>0</v>
      </c>
    </row>
    <row r="6637" spans="111:118">
      <c r="DG6637">
        <f ca="1"/>
        <v>0</v>
      </c>
      <c r="DH6637">
        <f ca="1"/>
        <v>0</v>
      </c>
      <c r="DI6637">
        <f ca="1"/>
        <v>0</v>
      </c>
      <c r="DJ6637">
        <f ca="1"/>
        <v>0</v>
      </c>
      <c r="DK6637">
        <f ca="1"/>
        <v>0</v>
      </c>
      <c r="DL6637">
        <f ca="1"/>
        <v>0</v>
      </c>
      <c r="DM6637">
        <f ca="1"/>
        <v>0</v>
      </c>
      <c r="DN6637">
        <f ca="1"/>
        <v>0</v>
      </c>
    </row>
    <row r="6638" spans="111:118">
      <c r="DG6638">
        <f ca="1"/>
        <v>0</v>
      </c>
      <c r="DH6638">
        <f ca="1"/>
        <v>0</v>
      </c>
      <c r="DI6638">
        <f ca="1"/>
        <v>0</v>
      </c>
      <c r="DJ6638">
        <f ca="1"/>
        <v>0</v>
      </c>
      <c r="DK6638">
        <f ca="1"/>
        <v>0</v>
      </c>
      <c r="DL6638">
        <f ca="1"/>
        <v>0</v>
      </c>
      <c r="DM6638">
        <f ca="1"/>
        <v>0</v>
      </c>
      <c r="DN6638">
        <f ca="1"/>
        <v>0</v>
      </c>
    </row>
    <row r="6639" spans="111:118">
      <c r="DG6639">
        <f ca="1"/>
        <v>0</v>
      </c>
      <c r="DH6639">
        <f ca="1"/>
        <v>0</v>
      </c>
      <c r="DI6639">
        <f ca="1"/>
        <v>0</v>
      </c>
      <c r="DJ6639">
        <f ca="1"/>
        <v>0</v>
      </c>
      <c r="DK6639">
        <f ca="1"/>
        <v>0</v>
      </c>
      <c r="DL6639">
        <f ca="1"/>
        <v>0</v>
      </c>
      <c r="DM6639">
        <f ca="1"/>
        <v>0</v>
      </c>
      <c r="DN6639">
        <f ca="1"/>
        <v>0</v>
      </c>
    </row>
    <row r="6640" spans="111:118">
      <c r="DG6640">
        <f ca="1"/>
        <v>0</v>
      </c>
      <c r="DH6640">
        <f ca="1"/>
        <v>0</v>
      </c>
      <c r="DI6640">
        <f ca="1"/>
        <v>0</v>
      </c>
      <c r="DJ6640">
        <f ca="1"/>
        <v>0</v>
      </c>
      <c r="DK6640">
        <f ca="1"/>
        <v>0</v>
      </c>
      <c r="DL6640">
        <f ca="1"/>
        <v>0</v>
      </c>
      <c r="DM6640">
        <f ca="1"/>
        <v>0</v>
      </c>
      <c r="DN6640">
        <f ca="1"/>
        <v>0</v>
      </c>
    </row>
    <row r="6641" spans="111:118">
      <c r="DG6641">
        <f ca="1"/>
        <v>0</v>
      </c>
      <c r="DH6641">
        <f ca="1"/>
        <v>0</v>
      </c>
      <c r="DI6641">
        <f ca="1"/>
        <v>0</v>
      </c>
      <c r="DJ6641">
        <f ca="1"/>
        <v>0</v>
      </c>
      <c r="DK6641">
        <f ca="1"/>
        <v>0</v>
      </c>
      <c r="DL6641">
        <f ca="1"/>
        <v>0</v>
      </c>
      <c r="DM6641">
        <f ca="1"/>
        <v>0</v>
      </c>
      <c r="DN6641">
        <f ca="1"/>
        <v>0</v>
      </c>
    </row>
    <row r="6642" spans="111:118">
      <c r="DG6642">
        <f ca="1"/>
        <v>0</v>
      </c>
      <c r="DH6642">
        <f ca="1"/>
        <v>0</v>
      </c>
      <c r="DI6642">
        <f ca="1"/>
        <v>0</v>
      </c>
      <c r="DJ6642">
        <f ca="1"/>
        <v>0</v>
      </c>
      <c r="DK6642">
        <f ca="1"/>
        <v>0</v>
      </c>
      <c r="DL6642">
        <f ca="1"/>
        <v>0</v>
      </c>
      <c r="DM6642">
        <f ca="1"/>
        <v>0</v>
      </c>
      <c r="DN6642">
        <f ca="1"/>
        <v>0</v>
      </c>
    </row>
    <row r="6643" spans="111:118">
      <c r="DG6643">
        <f ca="1"/>
        <v>0</v>
      </c>
      <c r="DH6643">
        <f ca="1"/>
        <v>0</v>
      </c>
      <c r="DI6643">
        <f ca="1"/>
        <v>0</v>
      </c>
      <c r="DJ6643">
        <f ca="1"/>
        <v>0</v>
      </c>
      <c r="DK6643">
        <f ca="1"/>
        <v>0</v>
      </c>
      <c r="DL6643">
        <f ca="1"/>
        <v>0</v>
      </c>
      <c r="DM6643">
        <f ca="1"/>
        <v>0</v>
      </c>
      <c r="DN6643">
        <f ca="1"/>
        <v>0</v>
      </c>
    </row>
    <row r="6644" spans="111:118">
      <c r="DG6644">
        <f ca="1"/>
        <v>0</v>
      </c>
      <c r="DH6644">
        <f ca="1"/>
        <v>0</v>
      </c>
      <c r="DI6644">
        <f ca="1"/>
        <v>0</v>
      </c>
      <c r="DJ6644">
        <f ca="1"/>
        <v>0</v>
      </c>
      <c r="DK6644">
        <f ca="1"/>
        <v>0</v>
      </c>
      <c r="DL6644">
        <f ca="1"/>
        <v>0</v>
      </c>
      <c r="DM6644">
        <f ca="1"/>
        <v>0</v>
      </c>
      <c r="DN6644">
        <f ca="1"/>
        <v>0</v>
      </c>
    </row>
    <row r="6645" spans="111:118">
      <c r="DG6645">
        <f ca="1"/>
        <v>0</v>
      </c>
      <c r="DH6645">
        <f ca="1"/>
        <v>0</v>
      </c>
      <c r="DI6645">
        <f ca="1"/>
        <v>0</v>
      </c>
      <c r="DJ6645">
        <f ca="1"/>
        <v>0</v>
      </c>
      <c r="DK6645">
        <f ca="1"/>
        <v>0</v>
      </c>
      <c r="DL6645">
        <f ca="1"/>
        <v>0</v>
      </c>
      <c r="DM6645">
        <f ca="1"/>
        <v>0</v>
      </c>
      <c r="DN6645">
        <f ca="1"/>
        <v>0</v>
      </c>
    </row>
    <row r="6646" spans="111:118">
      <c r="DG6646">
        <f ca="1"/>
        <v>0</v>
      </c>
      <c r="DH6646">
        <f ca="1"/>
        <v>0</v>
      </c>
      <c r="DI6646">
        <f ca="1"/>
        <v>0</v>
      </c>
      <c r="DJ6646">
        <f ca="1"/>
        <v>0</v>
      </c>
      <c r="DK6646">
        <f ca="1"/>
        <v>0</v>
      </c>
      <c r="DL6646">
        <f ca="1"/>
        <v>0</v>
      </c>
      <c r="DM6646">
        <f ca="1"/>
        <v>0</v>
      </c>
      <c r="DN6646">
        <f ca="1"/>
        <v>0</v>
      </c>
    </row>
    <row r="6647" spans="111:118">
      <c r="DG6647">
        <f ca="1"/>
        <v>0</v>
      </c>
      <c r="DH6647">
        <f ca="1"/>
        <v>0</v>
      </c>
      <c r="DI6647">
        <f ca="1"/>
        <v>0</v>
      </c>
      <c r="DJ6647">
        <f ca="1"/>
        <v>0</v>
      </c>
      <c r="DK6647">
        <f ca="1"/>
        <v>0</v>
      </c>
      <c r="DL6647">
        <f ca="1"/>
        <v>0</v>
      </c>
      <c r="DM6647">
        <f ca="1"/>
        <v>0</v>
      </c>
      <c r="DN6647">
        <f ca="1"/>
        <v>0</v>
      </c>
    </row>
    <row r="6648" spans="111:118">
      <c r="DG6648">
        <f ca="1"/>
        <v>0</v>
      </c>
      <c r="DH6648">
        <f ca="1"/>
        <v>0</v>
      </c>
      <c r="DI6648">
        <f ca="1"/>
        <v>0</v>
      </c>
      <c r="DJ6648">
        <f ca="1"/>
        <v>0</v>
      </c>
      <c r="DK6648">
        <f ca="1"/>
        <v>0</v>
      </c>
      <c r="DL6648">
        <f ca="1"/>
        <v>0</v>
      </c>
      <c r="DM6648">
        <f ca="1"/>
        <v>0</v>
      </c>
      <c r="DN6648">
        <f ca="1"/>
        <v>0</v>
      </c>
    </row>
    <row r="6649" spans="111:118">
      <c r="DG6649">
        <f ca="1"/>
        <v>0</v>
      </c>
      <c r="DH6649">
        <f ca="1"/>
        <v>0</v>
      </c>
      <c r="DI6649">
        <f ca="1"/>
        <v>0</v>
      </c>
      <c r="DJ6649">
        <f ca="1"/>
        <v>0</v>
      </c>
      <c r="DK6649">
        <f ca="1"/>
        <v>0</v>
      </c>
      <c r="DL6649">
        <f ca="1"/>
        <v>0</v>
      </c>
      <c r="DM6649">
        <f ca="1"/>
        <v>0</v>
      </c>
      <c r="DN6649">
        <f ca="1"/>
        <v>0</v>
      </c>
    </row>
    <row r="6650" spans="111:118">
      <c r="DG6650">
        <f ca="1"/>
        <v>0</v>
      </c>
      <c r="DH6650">
        <f ca="1"/>
        <v>0</v>
      </c>
      <c r="DI6650">
        <f ca="1"/>
        <v>0</v>
      </c>
      <c r="DJ6650">
        <f ca="1"/>
        <v>0</v>
      </c>
      <c r="DK6650">
        <f ca="1"/>
        <v>0</v>
      </c>
      <c r="DL6650">
        <f ca="1"/>
        <v>0</v>
      </c>
      <c r="DM6650">
        <f ca="1"/>
        <v>0</v>
      </c>
      <c r="DN6650">
        <f ca="1"/>
        <v>0</v>
      </c>
    </row>
    <row r="6651" spans="111:118">
      <c r="DG6651">
        <f ca="1"/>
        <v>0</v>
      </c>
      <c r="DH6651">
        <f ca="1"/>
        <v>0</v>
      </c>
      <c r="DI6651">
        <f ca="1"/>
        <v>0</v>
      </c>
      <c r="DJ6651">
        <f ca="1"/>
        <v>0</v>
      </c>
      <c r="DK6651">
        <f ca="1"/>
        <v>0</v>
      </c>
      <c r="DL6651">
        <f ca="1"/>
        <v>0</v>
      </c>
      <c r="DM6651">
        <f ca="1"/>
        <v>0</v>
      </c>
      <c r="DN6651">
        <f ca="1"/>
        <v>0</v>
      </c>
    </row>
    <row r="6652" spans="111:118">
      <c r="DG6652">
        <f ca="1"/>
        <v>0</v>
      </c>
      <c r="DH6652">
        <f ca="1"/>
        <v>0</v>
      </c>
      <c r="DI6652">
        <f ca="1"/>
        <v>0</v>
      </c>
      <c r="DJ6652">
        <f ca="1"/>
        <v>0</v>
      </c>
      <c r="DK6652">
        <f ca="1"/>
        <v>0</v>
      </c>
      <c r="DL6652">
        <f ca="1"/>
        <v>0</v>
      </c>
      <c r="DM6652">
        <f ca="1"/>
        <v>0</v>
      </c>
      <c r="DN6652">
        <f ca="1"/>
        <v>0</v>
      </c>
    </row>
    <row r="6653" spans="111:118">
      <c r="DG6653">
        <f ca="1"/>
        <v>0</v>
      </c>
      <c r="DH6653">
        <f ca="1"/>
        <v>0</v>
      </c>
      <c r="DI6653">
        <f ca="1"/>
        <v>0</v>
      </c>
      <c r="DJ6653">
        <f ca="1"/>
        <v>0</v>
      </c>
      <c r="DK6653">
        <f ca="1"/>
        <v>0</v>
      </c>
      <c r="DL6653">
        <f ca="1"/>
        <v>0</v>
      </c>
      <c r="DM6653">
        <f ca="1"/>
        <v>0</v>
      </c>
      <c r="DN6653">
        <f ca="1"/>
        <v>0</v>
      </c>
    </row>
    <row r="6654" spans="111:118">
      <c r="DG6654">
        <f ca="1"/>
        <v>0</v>
      </c>
      <c r="DH6654">
        <f ca="1"/>
        <v>0</v>
      </c>
      <c r="DI6654">
        <f ca="1"/>
        <v>0</v>
      </c>
      <c r="DJ6654">
        <f ca="1"/>
        <v>0</v>
      </c>
      <c r="DK6654">
        <f ca="1"/>
        <v>0</v>
      </c>
      <c r="DL6654">
        <f ca="1"/>
        <v>0</v>
      </c>
      <c r="DM6654">
        <f ca="1"/>
        <v>0</v>
      </c>
      <c r="DN6654">
        <f ca="1"/>
        <v>0</v>
      </c>
    </row>
    <row r="6655" spans="111:118">
      <c r="DG6655">
        <f ca="1"/>
        <v>0</v>
      </c>
      <c r="DH6655">
        <f ca="1"/>
        <v>0</v>
      </c>
      <c r="DI6655">
        <f ca="1"/>
        <v>0</v>
      </c>
      <c r="DJ6655">
        <f ca="1"/>
        <v>0</v>
      </c>
      <c r="DK6655">
        <f ca="1"/>
        <v>0</v>
      </c>
      <c r="DL6655">
        <f ca="1"/>
        <v>0</v>
      </c>
      <c r="DM6655">
        <f ca="1"/>
        <v>0</v>
      </c>
      <c r="DN6655">
        <f ca="1"/>
        <v>0</v>
      </c>
    </row>
    <row r="6656" spans="111:118">
      <c r="DG6656">
        <f ca="1"/>
        <v>0</v>
      </c>
      <c r="DH6656">
        <f ca="1"/>
        <v>0</v>
      </c>
      <c r="DI6656">
        <f ca="1"/>
        <v>0</v>
      </c>
      <c r="DJ6656">
        <f ca="1"/>
        <v>0</v>
      </c>
      <c r="DK6656">
        <f ca="1"/>
        <v>0</v>
      </c>
      <c r="DL6656">
        <f ca="1"/>
        <v>0</v>
      </c>
      <c r="DM6656">
        <f ca="1"/>
        <v>0</v>
      </c>
      <c r="DN6656">
        <f ca="1"/>
        <v>0</v>
      </c>
    </row>
    <row r="6657" spans="111:118">
      <c r="DG6657">
        <f ca="1"/>
        <v>0</v>
      </c>
      <c r="DH6657">
        <f ca="1"/>
        <v>0</v>
      </c>
      <c r="DI6657">
        <f ca="1"/>
        <v>0</v>
      </c>
      <c r="DJ6657">
        <f ca="1"/>
        <v>0</v>
      </c>
      <c r="DK6657">
        <f ca="1"/>
        <v>0</v>
      </c>
      <c r="DL6657">
        <f ca="1"/>
        <v>0</v>
      </c>
      <c r="DM6657">
        <f ca="1"/>
        <v>0</v>
      </c>
      <c r="DN6657">
        <f ca="1"/>
        <v>0</v>
      </c>
    </row>
    <row r="6658" spans="111:118">
      <c r="DG6658">
        <f ca="1"/>
        <v>0</v>
      </c>
      <c r="DH6658">
        <f ca="1"/>
        <v>0</v>
      </c>
      <c r="DI6658">
        <f ca="1"/>
        <v>0</v>
      </c>
      <c r="DJ6658">
        <f ca="1"/>
        <v>0</v>
      </c>
      <c r="DK6658">
        <f ca="1"/>
        <v>0</v>
      </c>
      <c r="DL6658">
        <f ca="1"/>
        <v>0</v>
      </c>
      <c r="DM6658">
        <f ca="1"/>
        <v>0</v>
      </c>
      <c r="DN6658">
        <f ca="1"/>
        <v>0</v>
      </c>
    </row>
    <row r="6659" spans="111:118">
      <c r="DG6659">
        <f ca="1"/>
        <v>0</v>
      </c>
      <c r="DH6659">
        <f ca="1"/>
        <v>0</v>
      </c>
      <c r="DI6659">
        <f ca="1"/>
        <v>0</v>
      </c>
      <c r="DJ6659">
        <f ca="1"/>
        <v>0</v>
      </c>
      <c r="DK6659">
        <f ca="1"/>
        <v>0</v>
      </c>
      <c r="DL6659">
        <f ca="1"/>
        <v>0</v>
      </c>
      <c r="DM6659">
        <f ca="1"/>
        <v>0</v>
      </c>
      <c r="DN6659">
        <f ca="1"/>
        <v>0</v>
      </c>
    </row>
    <row r="6660" spans="111:118">
      <c r="DG6660">
        <f ca="1"/>
        <v>0</v>
      </c>
      <c r="DH6660">
        <f ca="1"/>
        <v>0</v>
      </c>
      <c r="DI6660">
        <f ca="1"/>
        <v>0</v>
      </c>
      <c r="DJ6660">
        <f ca="1"/>
        <v>0</v>
      </c>
      <c r="DK6660">
        <f ca="1"/>
        <v>0</v>
      </c>
      <c r="DL6660">
        <f ca="1"/>
        <v>0</v>
      </c>
      <c r="DM6660">
        <f ca="1"/>
        <v>0</v>
      </c>
      <c r="DN6660">
        <f ca="1"/>
        <v>0</v>
      </c>
    </row>
    <row r="6661" spans="111:118">
      <c r="DG6661">
        <f ca="1"/>
        <v>0</v>
      </c>
      <c r="DH6661">
        <f ca="1"/>
        <v>0</v>
      </c>
      <c r="DI6661">
        <f ca="1"/>
        <v>0</v>
      </c>
      <c r="DJ6661">
        <f ca="1"/>
        <v>0</v>
      </c>
      <c r="DK6661">
        <f ca="1"/>
        <v>0</v>
      </c>
      <c r="DL6661">
        <f ca="1"/>
        <v>0</v>
      </c>
      <c r="DM6661">
        <f ca="1"/>
        <v>0</v>
      </c>
      <c r="DN6661">
        <f ca="1"/>
        <v>0</v>
      </c>
    </row>
    <row r="6662" spans="111:118">
      <c r="DG6662">
        <f ca="1"/>
        <v>0</v>
      </c>
      <c r="DH6662">
        <f ca="1"/>
        <v>0</v>
      </c>
      <c r="DI6662">
        <f ca="1"/>
        <v>0</v>
      </c>
      <c r="DJ6662">
        <f ca="1"/>
        <v>0</v>
      </c>
      <c r="DK6662">
        <f ca="1"/>
        <v>0</v>
      </c>
      <c r="DL6662">
        <f ca="1"/>
        <v>0</v>
      </c>
      <c r="DM6662">
        <f ca="1"/>
        <v>0</v>
      </c>
      <c r="DN6662">
        <f ca="1"/>
        <v>0</v>
      </c>
    </row>
    <row r="6663" spans="111:118">
      <c r="DG6663">
        <f ca="1"/>
        <v>0</v>
      </c>
      <c r="DH6663">
        <f ca="1"/>
        <v>0</v>
      </c>
      <c r="DI6663">
        <f ca="1"/>
        <v>0</v>
      </c>
      <c r="DJ6663">
        <f ca="1"/>
        <v>0</v>
      </c>
      <c r="DK6663">
        <f ca="1"/>
        <v>0</v>
      </c>
      <c r="DL6663">
        <f ca="1"/>
        <v>0</v>
      </c>
      <c r="DM6663">
        <f ca="1"/>
        <v>0</v>
      </c>
      <c r="DN6663">
        <f ca="1"/>
        <v>0</v>
      </c>
    </row>
    <row r="6664" spans="111:118">
      <c r="DG6664">
        <f ca="1"/>
        <v>0</v>
      </c>
      <c r="DH6664">
        <f ca="1"/>
        <v>0</v>
      </c>
      <c r="DI6664">
        <f ca="1"/>
        <v>0</v>
      </c>
      <c r="DJ6664">
        <f ca="1"/>
        <v>0</v>
      </c>
      <c r="DK6664">
        <f ca="1"/>
        <v>0</v>
      </c>
      <c r="DL6664">
        <f ca="1"/>
        <v>0</v>
      </c>
      <c r="DM6664">
        <f ca="1"/>
        <v>0</v>
      </c>
      <c r="DN6664">
        <f ca="1"/>
        <v>0</v>
      </c>
    </row>
    <row r="6665" spans="111:118">
      <c r="DG6665">
        <f ca="1"/>
        <v>0</v>
      </c>
      <c r="DH6665">
        <f ca="1"/>
        <v>0</v>
      </c>
      <c r="DI6665">
        <f ca="1"/>
        <v>0</v>
      </c>
      <c r="DJ6665">
        <f ca="1"/>
        <v>0</v>
      </c>
      <c r="DK6665">
        <f ca="1"/>
        <v>0</v>
      </c>
      <c r="DL6665">
        <f ca="1"/>
        <v>0</v>
      </c>
      <c r="DM6665">
        <f ca="1"/>
        <v>0</v>
      </c>
      <c r="DN6665">
        <f ca="1"/>
        <v>0</v>
      </c>
    </row>
    <row r="6666" spans="111:118">
      <c r="DG6666">
        <f ca="1"/>
        <v>0</v>
      </c>
      <c r="DH6666">
        <f ca="1"/>
        <v>0</v>
      </c>
      <c r="DI6666">
        <f ca="1"/>
        <v>0</v>
      </c>
      <c r="DJ6666">
        <f ca="1"/>
        <v>0</v>
      </c>
      <c r="DK6666">
        <f ca="1"/>
        <v>0</v>
      </c>
      <c r="DL6666">
        <f ca="1"/>
        <v>0</v>
      </c>
      <c r="DM6666">
        <f ca="1"/>
        <v>0</v>
      </c>
      <c r="DN6666">
        <f ca="1"/>
        <v>0</v>
      </c>
    </row>
    <row r="6667" spans="111:118">
      <c r="DG6667">
        <f ca="1"/>
        <v>0</v>
      </c>
      <c r="DH6667">
        <f ca="1"/>
        <v>0</v>
      </c>
      <c r="DI6667">
        <f ca="1"/>
        <v>0</v>
      </c>
      <c r="DJ6667">
        <f ca="1"/>
        <v>0</v>
      </c>
      <c r="DK6667">
        <f ca="1"/>
        <v>0</v>
      </c>
      <c r="DL6667">
        <f ca="1"/>
        <v>0</v>
      </c>
      <c r="DM6667">
        <f ca="1"/>
        <v>0</v>
      </c>
      <c r="DN6667">
        <f ca="1"/>
        <v>0</v>
      </c>
    </row>
    <row r="6668" spans="111:118">
      <c r="DG6668">
        <f ca="1"/>
        <v>0</v>
      </c>
      <c r="DH6668">
        <f ca="1"/>
        <v>0</v>
      </c>
      <c r="DI6668">
        <f ca="1"/>
        <v>0</v>
      </c>
      <c r="DJ6668">
        <f ca="1"/>
        <v>0</v>
      </c>
      <c r="DK6668">
        <f ca="1"/>
        <v>0</v>
      </c>
      <c r="DL6668">
        <f ca="1"/>
        <v>0</v>
      </c>
      <c r="DM6668">
        <f ca="1"/>
        <v>0</v>
      </c>
      <c r="DN6668">
        <f ca="1"/>
        <v>0</v>
      </c>
    </row>
    <row r="6669" spans="111:118">
      <c r="DG6669">
        <f ca="1"/>
        <v>0</v>
      </c>
      <c r="DH6669">
        <f ca="1"/>
        <v>0</v>
      </c>
      <c r="DI6669">
        <f ca="1"/>
        <v>0</v>
      </c>
      <c r="DJ6669">
        <f ca="1"/>
        <v>0</v>
      </c>
      <c r="DK6669">
        <f ca="1"/>
        <v>0</v>
      </c>
      <c r="DL6669">
        <f ca="1"/>
        <v>0</v>
      </c>
      <c r="DM6669">
        <f ca="1"/>
        <v>0</v>
      </c>
      <c r="DN6669">
        <f ca="1"/>
        <v>0</v>
      </c>
    </row>
    <row r="6670" spans="111:118">
      <c r="DG6670">
        <f ca="1"/>
        <v>0</v>
      </c>
      <c r="DH6670">
        <f ca="1"/>
        <v>0</v>
      </c>
      <c r="DI6670">
        <f ca="1"/>
        <v>0</v>
      </c>
      <c r="DJ6670">
        <f ca="1"/>
        <v>0</v>
      </c>
      <c r="DK6670">
        <f ca="1"/>
        <v>0</v>
      </c>
      <c r="DL6670">
        <f ca="1"/>
        <v>0</v>
      </c>
      <c r="DM6670">
        <f ca="1"/>
        <v>0</v>
      </c>
      <c r="DN6670">
        <f ca="1"/>
        <v>0</v>
      </c>
    </row>
    <row r="6671" spans="111:118">
      <c r="DG6671">
        <f ca="1"/>
        <v>0</v>
      </c>
      <c r="DH6671">
        <f ca="1"/>
        <v>0</v>
      </c>
      <c r="DI6671">
        <f ca="1"/>
        <v>0</v>
      </c>
      <c r="DJ6671">
        <f ca="1"/>
        <v>0</v>
      </c>
      <c r="DK6671">
        <f ca="1"/>
        <v>0</v>
      </c>
      <c r="DL6671">
        <f ca="1"/>
        <v>0</v>
      </c>
      <c r="DM6671">
        <f ca="1"/>
        <v>0</v>
      </c>
      <c r="DN6671">
        <f ca="1"/>
        <v>0</v>
      </c>
    </row>
    <row r="6672" spans="111:118">
      <c r="DG6672">
        <f ca="1"/>
        <v>0</v>
      </c>
      <c r="DH6672">
        <f ca="1"/>
        <v>0</v>
      </c>
      <c r="DI6672">
        <f ca="1"/>
        <v>0</v>
      </c>
      <c r="DJ6672">
        <f ca="1"/>
        <v>0</v>
      </c>
      <c r="DK6672">
        <f ca="1"/>
        <v>0</v>
      </c>
      <c r="DL6672">
        <f ca="1"/>
        <v>0</v>
      </c>
      <c r="DM6672">
        <f ca="1"/>
        <v>0</v>
      </c>
      <c r="DN6672">
        <f ca="1"/>
        <v>0</v>
      </c>
    </row>
    <row r="6673" spans="111:118">
      <c r="DG6673">
        <f ca="1"/>
        <v>0</v>
      </c>
      <c r="DH6673">
        <f ca="1"/>
        <v>0</v>
      </c>
      <c r="DI6673">
        <f ca="1"/>
        <v>0</v>
      </c>
      <c r="DJ6673">
        <f ca="1"/>
        <v>0</v>
      </c>
      <c r="DK6673">
        <f ca="1"/>
        <v>0</v>
      </c>
      <c r="DL6673">
        <f ca="1"/>
        <v>0</v>
      </c>
      <c r="DM6673">
        <f ca="1"/>
        <v>0</v>
      </c>
      <c r="DN6673">
        <f ca="1"/>
        <v>0</v>
      </c>
    </row>
    <row r="6674" spans="111:118">
      <c r="DG6674">
        <f ca="1"/>
        <v>0</v>
      </c>
      <c r="DH6674">
        <f ca="1"/>
        <v>0</v>
      </c>
      <c r="DI6674">
        <f ca="1"/>
        <v>0</v>
      </c>
      <c r="DJ6674">
        <f ca="1"/>
        <v>0</v>
      </c>
      <c r="DK6674">
        <f ca="1"/>
        <v>0</v>
      </c>
      <c r="DL6674">
        <f ca="1"/>
        <v>0</v>
      </c>
      <c r="DM6674">
        <f ca="1"/>
        <v>0</v>
      </c>
      <c r="DN6674">
        <f ca="1"/>
        <v>0</v>
      </c>
    </row>
    <row r="6675" spans="111:118">
      <c r="DG6675">
        <f ca="1"/>
        <v>0</v>
      </c>
      <c r="DH6675">
        <f ca="1"/>
        <v>0</v>
      </c>
      <c r="DI6675">
        <f ca="1"/>
        <v>0</v>
      </c>
      <c r="DJ6675">
        <f ca="1"/>
        <v>0</v>
      </c>
      <c r="DK6675">
        <f ca="1"/>
        <v>0</v>
      </c>
      <c r="DL6675">
        <f ca="1"/>
        <v>0</v>
      </c>
      <c r="DM6675">
        <f ca="1"/>
        <v>0</v>
      </c>
      <c r="DN6675">
        <f ca="1"/>
        <v>0</v>
      </c>
    </row>
    <row r="6676" spans="111:118">
      <c r="DG6676">
        <f ca="1"/>
        <v>0</v>
      </c>
      <c r="DH6676">
        <f ca="1"/>
        <v>0</v>
      </c>
      <c r="DI6676">
        <f ca="1"/>
        <v>0</v>
      </c>
      <c r="DJ6676">
        <f ca="1"/>
        <v>0</v>
      </c>
      <c r="DK6676">
        <f ca="1"/>
        <v>0</v>
      </c>
      <c r="DL6676">
        <f ca="1"/>
        <v>0</v>
      </c>
      <c r="DM6676">
        <f ca="1"/>
        <v>0</v>
      </c>
      <c r="DN6676">
        <f ca="1"/>
        <v>0</v>
      </c>
    </row>
    <row r="6677" spans="111:118">
      <c r="DG6677">
        <f ca="1"/>
        <v>0</v>
      </c>
      <c r="DH6677">
        <f ca="1"/>
        <v>0</v>
      </c>
      <c r="DI6677">
        <f ca="1"/>
        <v>0</v>
      </c>
      <c r="DJ6677">
        <f ca="1"/>
        <v>0</v>
      </c>
      <c r="DK6677">
        <f ca="1"/>
        <v>0</v>
      </c>
      <c r="DL6677">
        <f ca="1"/>
        <v>0</v>
      </c>
      <c r="DM6677">
        <f ca="1"/>
        <v>0</v>
      </c>
      <c r="DN6677">
        <f ca="1"/>
        <v>0</v>
      </c>
    </row>
    <row r="6678" spans="111:118">
      <c r="DG6678">
        <f ca="1"/>
        <v>0</v>
      </c>
      <c r="DH6678">
        <f ca="1"/>
        <v>0</v>
      </c>
      <c r="DI6678">
        <f ca="1"/>
        <v>0</v>
      </c>
      <c r="DJ6678">
        <f ca="1"/>
        <v>0</v>
      </c>
      <c r="DK6678">
        <f ca="1"/>
        <v>0</v>
      </c>
      <c r="DL6678">
        <f ca="1"/>
        <v>0</v>
      </c>
      <c r="DM6678">
        <f ca="1"/>
        <v>0</v>
      </c>
      <c r="DN6678">
        <f ca="1"/>
        <v>0</v>
      </c>
    </row>
    <row r="6679" spans="111:118">
      <c r="DG6679">
        <f ca="1"/>
        <v>0</v>
      </c>
      <c r="DH6679">
        <f ca="1"/>
        <v>0</v>
      </c>
      <c r="DI6679">
        <f ca="1"/>
        <v>0</v>
      </c>
      <c r="DJ6679">
        <f ca="1"/>
        <v>0</v>
      </c>
      <c r="DK6679">
        <f ca="1"/>
        <v>0</v>
      </c>
      <c r="DL6679">
        <f ca="1"/>
        <v>0</v>
      </c>
      <c r="DM6679">
        <f ca="1"/>
        <v>0</v>
      </c>
      <c r="DN6679">
        <f ca="1"/>
        <v>0</v>
      </c>
    </row>
    <row r="6680" spans="111:118">
      <c r="DG6680">
        <f ca="1"/>
        <v>0</v>
      </c>
      <c r="DH6680">
        <f ca="1"/>
        <v>0</v>
      </c>
      <c r="DI6680">
        <f ca="1"/>
        <v>0</v>
      </c>
      <c r="DJ6680">
        <f ca="1"/>
        <v>0</v>
      </c>
      <c r="DK6680">
        <f ca="1"/>
        <v>0</v>
      </c>
      <c r="DL6680">
        <f ca="1"/>
        <v>0</v>
      </c>
      <c r="DM6680">
        <f ca="1"/>
        <v>0</v>
      </c>
      <c r="DN6680">
        <f ca="1"/>
        <v>0</v>
      </c>
    </row>
    <row r="6681" spans="111:118">
      <c r="DG6681">
        <f ca="1"/>
        <v>0</v>
      </c>
      <c r="DH6681">
        <f ca="1"/>
        <v>0</v>
      </c>
      <c r="DI6681">
        <f ca="1"/>
        <v>0</v>
      </c>
      <c r="DJ6681">
        <f ca="1"/>
        <v>0</v>
      </c>
      <c r="DK6681">
        <f ca="1"/>
        <v>0</v>
      </c>
      <c r="DL6681">
        <f ca="1"/>
        <v>0</v>
      </c>
      <c r="DM6681">
        <f ca="1"/>
        <v>0</v>
      </c>
      <c r="DN6681">
        <f ca="1"/>
        <v>0</v>
      </c>
    </row>
    <row r="6682" spans="111:118">
      <c r="DG6682">
        <f ca="1"/>
        <v>0</v>
      </c>
      <c r="DH6682">
        <f ca="1"/>
        <v>0</v>
      </c>
      <c r="DI6682">
        <f ca="1"/>
        <v>0</v>
      </c>
      <c r="DJ6682">
        <f ca="1"/>
        <v>0</v>
      </c>
      <c r="DK6682">
        <f ca="1"/>
        <v>0</v>
      </c>
      <c r="DL6682">
        <f ca="1"/>
        <v>0</v>
      </c>
      <c r="DM6682">
        <f ca="1"/>
        <v>0</v>
      </c>
      <c r="DN6682">
        <f ca="1"/>
        <v>0</v>
      </c>
    </row>
    <row r="6683" spans="111:118">
      <c r="DG6683">
        <f ca="1"/>
        <v>0</v>
      </c>
      <c r="DH6683">
        <f ca="1"/>
        <v>0</v>
      </c>
      <c r="DI6683">
        <f ca="1"/>
        <v>0</v>
      </c>
      <c r="DJ6683">
        <f ca="1"/>
        <v>0</v>
      </c>
      <c r="DK6683">
        <f ca="1"/>
        <v>0</v>
      </c>
      <c r="DL6683">
        <f ca="1"/>
        <v>0</v>
      </c>
      <c r="DM6683">
        <f ca="1"/>
        <v>0</v>
      </c>
      <c r="DN6683">
        <f ca="1"/>
        <v>0</v>
      </c>
    </row>
    <row r="6684" spans="111:118">
      <c r="DG6684">
        <f ca="1"/>
        <v>0</v>
      </c>
      <c r="DH6684">
        <f ca="1"/>
        <v>0</v>
      </c>
      <c r="DI6684">
        <f ca="1"/>
        <v>0</v>
      </c>
      <c r="DJ6684">
        <f ca="1"/>
        <v>0</v>
      </c>
      <c r="DK6684">
        <f ca="1"/>
        <v>0</v>
      </c>
      <c r="DL6684">
        <f ca="1"/>
        <v>0</v>
      </c>
      <c r="DM6684">
        <f ca="1"/>
        <v>0</v>
      </c>
      <c r="DN6684">
        <f ca="1"/>
        <v>0</v>
      </c>
    </row>
    <row r="6685" spans="111:118">
      <c r="DG6685">
        <f ca="1"/>
        <v>0</v>
      </c>
      <c r="DH6685">
        <f ca="1"/>
        <v>0</v>
      </c>
      <c r="DI6685">
        <f ca="1"/>
        <v>0</v>
      </c>
      <c r="DJ6685">
        <f ca="1"/>
        <v>0</v>
      </c>
      <c r="DK6685">
        <f ca="1"/>
        <v>0</v>
      </c>
      <c r="DL6685">
        <f ca="1"/>
        <v>0</v>
      </c>
      <c r="DM6685">
        <f ca="1"/>
        <v>0</v>
      </c>
      <c r="DN6685">
        <f ca="1"/>
        <v>0</v>
      </c>
    </row>
    <row r="6686" spans="111:118">
      <c r="DG6686">
        <f ca="1"/>
        <v>0</v>
      </c>
      <c r="DH6686">
        <f ca="1"/>
        <v>0</v>
      </c>
      <c r="DI6686">
        <f ca="1"/>
        <v>0</v>
      </c>
      <c r="DJ6686">
        <f ca="1"/>
        <v>0</v>
      </c>
      <c r="DK6686">
        <f ca="1"/>
        <v>0</v>
      </c>
      <c r="DL6686">
        <f ca="1"/>
        <v>0</v>
      </c>
      <c r="DM6686">
        <f ca="1"/>
        <v>0</v>
      </c>
      <c r="DN6686">
        <f ca="1"/>
        <v>0</v>
      </c>
    </row>
    <row r="6687" spans="111:118">
      <c r="DG6687">
        <f ca="1"/>
        <v>0</v>
      </c>
      <c r="DH6687">
        <f ca="1"/>
        <v>0</v>
      </c>
      <c r="DI6687">
        <f ca="1"/>
        <v>0</v>
      </c>
      <c r="DJ6687">
        <f ca="1"/>
        <v>0</v>
      </c>
      <c r="DK6687">
        <f ca="1"/>
        <v>0</v>
      </c>
      <c r="DL6687">
        <f ca="1"/>
        <v>0</v>
      </c>
      <c r="DM6687">
        <f ca="1"/>
        <v>0</v>
      </c>
      <c r="DN6687">
        <f ca="1"/>
        <v>0</v>
      </c>
    </row>
    <row r="6688" spans="111:118">
      <c r="DG6688">
        <f ca="1"/>
        <v>0</v>
      </c>
      <c r="DH6688">
        <f ca="1"/>
        <v>0</v>
      </c>
      <c r="DI6688">
        <f ca="1"/>
        <v>0</v>
      </c>
      <c r="DJ6688">
        <f ca="1"/>
        <v>0</v>
      </c>
      <c r="DK6688">
        <f ca="1"/>
        <v>0</v>
      </c>
      <c r="DL6688">
        <f ca="1"/>
        <v>0</v>
      </c>
      <c r="DM6688">
        <f ca="1"/>
        <v>0</v>
      </c>
      <c r="DN6688">
        <f ca="1"/>
        <v>0</v>
      </c>
    </row>
    <row r="6689" spans="111:118">
      <c r="DG6689">
        <f ca="1"/>
        <v>0</v>
      </c>
      <c r="DH6689">
        <f ca="1"/>
        <v>0</v>
      </c>
      <c r="DI6689">
        <f ca="1"/>
        <v>0</v>
      </c>
      <c r="DJ6689">
        <f ca="1"/>
        <v>0</v>
      </c>
      <c r="DK6689">
        <f ca="1"/>
        <v>0</v>
      </c>
      <c r="DL6689">
        <f ca="1"/>
        <v>0</v>
      </c>
      <c r="DM6689">
        <f ca="1"/>
        <v>0</v>
      </c>
      <c r="DN6689">
        <f ca="1"/>
        <v>0</v>
      </c>
    </row>
    <row r="6690" spans="111:118">
      <c r="DG6690">
        <f ca="1"/>
        <v>0</v>
      </c>
      <c r="DH6690">
        <f ca="1"/>
        <v>0</v>
      </c>
      <c r="DI6690">
        <f ca="1"/>
        <v>0</v>
      </c>
      <c r="DJ6690">
        <f ca="1"/>
        <v>0</v>
      </c>
      <c r="DK6690">
        <f ca="1"/>
        <v>0</v>
      </c>
      <c r="DL6690">
        <f ca="1"/>
        <v>0</v>
      </c>
      <c r="DM6690">
        <f ca="1"/>
        <v>0</v>
      </c>
      <c r="DN6690">
        <f ca="1"/>
        <v>0</v>
      </c>
    </row>
    <row r="6691" spans="111:118">
      <c r="DG6691">
        <f ca="1"/>
        <v>0</v>
      </c>
      <c r="DH6691">
        <f ca="1"/>
        <v>0</v>
      </c>
      <c r="DI6691">
        <f ca="1"/>
        <v>0</v>
      </c>
      <c r="DJ6691">
        <f ca="1"/>
        <v>0</v>
      </c>
      <c r="DK6691">
        <f ca="1"/>
        <v>0</v>
      </c>
      <c r="DL6691">
        <f ca="1"/>
        <v>0</v>
      </c>
      <c r="DM6691">
        <f ca="1"/>
        <v>0</v>
      </c>
      <c r="DN6691">
        <f ca="1"/>
        <v>0</v>
      </c>
    </row>
    <row r="6692" spans="111:118">
      <c r="DG6692">
        <f ca="1"/>
        <v>0</v>
      </c>
      <c r="DH6692">
        <f ca="1"/>
        <v>0</v>
      </c>
      <c r="DI6692">
        <f ca="1"/>
        <v>0</v>
      </c>
      <c r="DJ6692">
        <f ca="1"/>
        <v>0</v>
      </c>
      <c r="DK6692">
        <f ca="1"/>
        <v>0</v>
      </c>
      <c r="DL6692">
        <f ca="1"/>
        <v>0</v>
      </c>
      <c r="DM6692">
        <f ca="1"/>
        <v>0</v>
      </c>
      <c r="DN6692">
        <f ca="1"/>
        <v>0</v>
      </c>
    </row>
    <row r="6693" spans="111:118">
      <c r="DG6693">
        <f ca="1"/>
        <v>0</v>
      </c>
      <c r="DH6693">
        <f ca="1"/>
        <v>0</v>
      </c>
      <c r="DI6693">
        <f ca="1"/>
        <v>0</v>
      </c>
      <c r="DJ6693">
        <f ca="1"/>
        <v>0</v>
      </c>
      <c r="DK6693">
        <f ca="1"/>
        <v>0</v>
      </c>
      <c r="DL6693">
        <f ca="1"/>
        <v>0</v>
      </c>
      <c r="DM6693">
        <f ca="1"/>
        <v>0</v>
      </c>
      <c r="DN6693">
        <f ca="1"/>
        <v>0</v>
      </c>
    </row>
    <row r="6694" spans="111:118">
      <c r="DG6694">
        <f ca="1"/>
        <v>0</v>
      </c>
      <c r="DH6694">
        <f ca="1"/>
        <v>0</v>
      </c>
      <c r="DI6694">
        <f ca="1"/>
        <v>0</v>
      </c>
      <c r="DJ6694">
        <f ca="1"/>
        <v>0</v>
      </c>
      <c r="DK6694">
        <f ca="1"/>
        <v>0</v>
      </c>
      <c r="DL6694">
        <f ca="1"/>
        <v>0</v>
      </c>
      <c r="DM6694">
        <f ca="1"/>
        <v>0</v>
      </c>
      <c r="DN6694">
        <f ca="1"/>
        <v>0</v>
      </c>
    </row>
    <row r="6695" spans="111:118">
      <c r="DG6695">
        <f ca="1"/>
        <v>0</v>
      </c>
      <c r="DH6695">
        <f ca="1"/>
        <v>0</v>
      </c>
      <c r="DI6695">
        <f ca="1"/>
        <v>0</v>
      </c>
      <c r="DJ6695">
        <f ca="1"/>
        <v>0</v>
      </c>
      <c r="DK6695">
        <f ca="1"/>
        <v>0</v>
      </c>
      <c r="DL6695">
        <f ca="1"/>
        <v>0</v>
      </c>
      <c r="DM6695">
        <f ca="1"/>
        <v>0</v>
      </c>
      <c r="DN6695">
        <f ca="1"/>
        <v>0</v>
      </c>
    </row>
    <row r="6696" spans="111:118">
      <c r="DG6696">
        <f ca="1"/>
        <v>0</v>
      </c>
      <c r="DH6696">
        <f ca="1"/>
        <v>0</v>
      </c>
      <c r="DI6696">
        <f ca="1"/>
        <v>0</v>
      </c>
      <c r="DJ6696">
        <f ca="1"/>
        <v>0</v>
      </c>
      <c r="DK6696">
        <f ca="1"/>
        <v>0</v>
      </c>
      <c r="DL6696">
        <f ca="1"/>
        <v>0</v>
      </c>
      <c r="DM6696">
        <f ca="1"/>
        <v>0</v>
      </c>
      <c r="DN6696">
        <f ca="1"/>
        <v>0</v>
      </c>
    </row>
    <row r="6697" spans="111:118">
      <c r="DG6697">
        <f ca="1"/>
        <v>0</v>
      </c>
      <c r="DH6697">
        <f ca="1"/>
        <v>0</v>
      </c>
      <c r="DI6697">
        <f ca="1"/>
        <v>0</v>
      </c>
      <c r="DJ6697">
        <f ca="1"/>
        <v>0</v>
      </c>
      <c r="DK6697">
        <f ca="1"/>
        <v>0</v>
      </c>
      <c r="DL6697">
        <f ca="1"/>
        <v>0</v>
      </c>
      <c r="DM6697">
        <f ca="1"/>
        <v>0</v>
      </c>
      <c r="DN6697">
        <f ca="1"/>
        <v>0</v>
      </c>
    </row>
    <row r="6698" spans="111:118">
      <c r="DG6698">
        <f ca="1"/>
        <v>0</v>
      </c>
      <c r="DH6698">
        <f ca="1"/>
        <v>0</v>
      </c>
      <c r="DI6698">
        <f ca="1"/>
        <v>0</v>
      </c>
      <c r="DJ6698">
        <f ca="1"/>
        <v>0</v>
      </c>
      <c r="DK6698">
        <f ca="1"/>
        <v>0</v>
      </c>
      <c r="DL6698">
        <f ca="1"/>
        <v>0</v>
      </c>
      <c r="DM6698">
        <f ca="1"/>
        <v>0</v>
      </c>
      <c r="DN6698">
        <f ca="1"/>
        <v>0</v>
      </c>
    </row>
    <row r="6699" spans="111:118">
      <c r="DG6699">
        <f ca="1"/>
        <v>0</v>
      </c>
      <c r="DH6699">
        <f ca="1"/>
        <v>0</v>
      </c>
      <c r="DI6699">
        <f ca="1"/>
        <v>0</v>
      </c>
      <c r="DJ6699">
        <f ca="1"/>
        <v>0</v>
      </c>
      <c r="DK6699">
        <f ca="1"/>
        <v>0</v>
      </c>
      <c r="DL6699">
        <f ca="1"/>
        <v>0</v>
      </c>
      <c r="DM6699">
        <f ca="1"/>
        <v>0</v>
      </c>
      <c r="DN6699">
        <f ca="1"/>
        <v>0</v>
      </c>
    </row>
    <row r="6700" spans="111:118">
      <c r="DG6700">
        <f ca="1"/>
        <v>0</v>
      </c>
      <c r="DH6700">
        <f ca="1"/>
        <v>0</v>
      </c>
      <c r="DI6700">
        <f ca="1"/>
        <v>0</v>
      </c>
      <c r="DJ6700">
        <f ca="1"/>
        <v>0</v>
      </c>
      <c r="DK6700">
        <f ca="1"/>
        <v>0</v>
      </c>
      <c r="DL6700">
        <f ca="1"/>
        <v>0</v>
      </c>
      <c r="DM6700">
        <f ca="1"/>
        <v>0</v>
      </c>
      <c r="DN6700">
        <f ca="1"/>
        <v>0</v>
      </c>
    </row>
    <row r="6701" spans="111:118">
      <c r="DG6701">
        <f ca="1"/>
        <v>0</v>
      </c>
      <c r="DH6701">
        <f ca="1"/>
        <v>0</v>
      </c>
      <c r="DI6701">
        <f ca="1"/>
        <v>0</v>
      </c>
      <c r="DJ6701">
        <f ca="1"/>
        <v>0</v>
      </c>
      <c r="DK6701">
        <f ca="1"/>
        <v>0</v>
      </c>
      <c r="DL6701">
        <f ca="1"/>
        <v>0</v>
      </c>
      <c r="DM6701">
        <f ca="1"/>
        <v>0</v>
      </c>
      <c r="DN6701">
        <f ca="1"/>
        <v>0</v>
      </c>
    </row>
    <row r="6702" spans="111:118">
      <c r="DG6702">
        <f ca="1"/>
        <v>0</v>
      </c>
      <c r="DH6702">
        <f ca="1"/>
        <v>0</v>
      </c>
      <c r="DI6702">
        <f ca="1"/>
        <v>0</v>
      </c>
      <c r="DJ6702">
        <f ca="1"/>
        <v>0</v>
      </c>
      <c r="DK6702">
        <f ca="1"/>
        <v>0</v>
      </c>
      <c r="DL6702">
        <f ca="1"/>
        <v>0</v>
      </c>
      <c r="DM6702">
        <f ca="1"/>
        <v>0</v>
      </c>
      <c r="DN6702">
        <f ca="1"/>
        <v>0</v>
      </c>
    </row>
    <row r="6703" spans="111:118">
      <c r="DG6703">
        <f ca="1"/>
        <v>0</v>
      </c>
      <c r="DH6703">
        <f ca="1"/>
        <v>0</v>
      </c>
      <c r="DI6703">
        <f ca="1"/>
        <v>0</v>
      </c>
      <c r="DJ6703">
        <f ca="1"/>
        <v>0</v>
      </c>
      <c r="DK6703">
        <f ca="1"/>
        <v>0</v>
      </c>
      <c r="DL6703">
        <f ca="1"/>
        <v>0</v>
      </c>
      <c r="DM6703">
        <f ca="1"/>
        <v>0</v>
      </c>
      <c r="DN6703">
        <f ca="1"/>
        <v>0</v>
      </c>
    </row>
    <row r="6704" spans="111:118">
      <c r="DG6704">
        <f ca="1"/>
        <v>0</v>
      </c>
      <c r="DH6704">
        <f ca="1"/>
        <v>0</v>
      </c>
      <c r="DI6704">
        <f ca="1"/>
        <v>0</v>
      </c>
      <c r="DJ6704">
        <f ca="1"/>
        <v>0</v>
      </c>
      <c r="DK6704">
        <f ca="1"/>
        <v>0</v>
      </c>
      <c r="DL6704">
        <f ca="1"/>
        <v>0</v>
      </c>
      <c r="DM6704">
        <f ca="1"/>
        <v>0</v>
      </c>
      <c r="DN6704">
        <f ca="1"/>
        <v>0</v>
      </c>
    </row>
    <row r="6705" spans="111:118">
      <c r="DG6705">
        <f ca="1"/>
        <v>0</v>
      </c>
      <c r="DH6705">
        <f ca="1"/>
        <v>0</v>
      </c>
      <c r="DI6705">
        <f ca="1"/>
        <v>0</v>
      </c>
      <c r="DJ6705">
        <f ca="1"/>
        <v>0</v>
      </c>
      <c r="DK6705">
        <f ca="1"/>
        <v>0</v>
      </c>
      <c r="DL6705">
        <f ca="1"/>
        <v>0</v>
      </c>
      <c r="DM6705">
        <f ca="1"/>
        <v>0</v>
      </c>
      <c r="DN6705">
        <f ca="1"/>
        <v>0</v>
      </c>
    </row>
    <row r="6706" spans="111:118">
      <c r="DG6706">
        <f ca="1"/>
        <v>0</v>
      </c>
      <c r="DH6706">
        <f ca="1"/>
        <v>0</v>
      </c>
      <c r="DI6706">
        <f ca="1"/>
        <v>0</v>
      </c>
      <c r="DJ6706">
        <f ca="1"/>
        <v>0</v>
      </c>
      <c r="DK6706">
        <f ca="1"/>
        <v>0</v>
      </c>
      <c r="DL6706">
        <f ca="1"/>
        <v>0</v>
      </c>
      <c r="DM6706">
        <f ca="1"/>
        <v>0</v>
      </c>
      <c r="DN6706">
        <f ca="1"/>
        <v>0</v>
      </c>
    </row>
    <row r="6707" spans="111:118">
      <c r="DG6707">
        <f ca="1"/>
        <v>0</v>
      </c>
      <c r="DH6707">
        <f ca="1"/>
        <v>0</v>
      </c>
      <c r="DI6707">
        <f ca="1"/>
        <v>0</v>
      </c>
      <c r="DJ6707">
        <f ca="1"/>
        <v>0</v>
      </c>
      <c r="DK6707">
        <f ca="1"/>
        <v>0</v>
      </c>
      <c r="DL6707">
        <f ca="1"/>
        <v>0</v>
      </c>
      <c r="DM6707">
        <f ca="1"/>
        <v>0</v>
      </c>
      <c r="DN6707">
        <f ca="1"/>
        <v>0</v>
      </c>
    </row>
    <row r="6708" spans="111:118">
      <c r="DG6708">
        <f ca="1"/>
        <v>0</v>
      </c>
      <c r="DH6708">
        <f ca="1"/>
        <v>0</v>
      </c>
      <c r="DI6708">
        <f ca="1"/>
        <v>0</v>
      </c>
      <c r="DJ6708">
        <f ca="1"/>
        <v>0</v>
      </c>
      <c r="DK6708">
        <f ca="1"/>
        <v>0</v>
      </c>
      <c r="DL6708">
        <f ca="1"/>
        <v>0</v>
      </c>
      <c r="DM6708">
        <f ca="1"/>
        <v>0</v>
      </c>
      <c r="DN6708">
        <f ca="1"/>
        <v>0</v>
      </c>
    </row>
    <row r="6709" spans="111:118">
      <c r="DG6709">
        <f ca="1"/>
        <v>0</v>
      </c>
      <c r="DH6709">
        <f ca="1"/>
        <v>0</v>
      </c>
      <c r="DI6709">
        <f ca="1"/>
        <v>0</v>
      </c>
      <c r="DJ6709">
        <f ca="1"/>
        <v>0</v>
      </c>
      <c r="DK6709">
        <f ca="1"/>
        <v>0</v>
      </c>
      <c r="DL6709">
        <f ca="1"/>
        <v>0</v>
      </c>
      <c r="DM6709">
        <f ca="1"/>
        <v>0</v>
      </c>
      <c r="DN6709">
        <f ca="1"/>
        <v>0</v>
      </c>
    </row>
    <row r="6710" spans="111:118">
      <c r="DG6710">
        <f ca="1"/>
        <v>0</v>
      </c>
      <c r="DH6710">
        <f ca="1"/>
        <v>0</v>
      </c>
      <c r="DI6710">
        <f ca="1"/>
        <v>0</v>
      </c>
      <c r="DJ6710">
        <f ca="1"/>
        <v>0</v>
      </c>
      <c r="DK6710">
        <f ca="1"/>
        <v>0</v>
      </c>
      <c r="DL6710">
        <f ca="1"/>
        <v>0</v>
      </c>
      <c r="DM6710">
        <f ca="1"/>
        <v>0</v>
      </c>
      <c r="DN6710">
        <f ca="1"/>
        <v>0</v>
      </c>
    </row>
    <row r="6711" spans="111:118">
      <c r="DG6711">
        <f ca="1"/>
        <v>0</v>
      </c>
      <c r="DH6711">
        <f ca="1"/>
        <v>0</v>
      </c>
      <c r="DI6711">
        <f ca="1"/>
        <v>0</v>
      </c>
      <c r="DJ6711">
        <f ca="1"/>
        <v>0</v>
      </c>
      <c r="DK6711">
        <f ca="1"/>
        <v>0</v>
      </c>
      <c r="DL6711">
        <f ca="1"/>
        <v>0</v>
      </c>
      <c r="DM6711">
        <f ca="1"/>
        <v>0</v>
      </c>
      <c r="DN6711">
        <f ca="1"/>
        <v>0</v>
      </c>
    </row>
    <row r="6712" spans="111:118">
      <c r="DG6712">
        <f ca="1"/>
        <v>0</v>
      </c>
      <c r="DH6712">
        <f ca="1"/>
        <v>0</v>
      </c>
      <c r="DI6712">
        <f ca="1"/>
        <v>0</v>
      </c>
      <c r="DJ6712">
        <f ca="1"/>
        <v>0</v>
      </c>
      <c r="DK6712">
        <f ca="1"/>
        <v>0</v>
      </c>
      <c r="DL6712">
        <f ca="1"/>
        <v>0</v>
      </c>
      <c r="DM6712">
        <f ca="1"/>
        <v>0</v>
      </c>
      <c r="DN6712">
        <f ca="1"/>
        <v>0</v>
      </c>
    </row>
    <row r="6713" spans="111:118">
      <c r="DG6713">
        <f ca="1"/>
        <v>0</v>
      </c>
      <c r="DH6713">
        <f ca="1"/>
        <v>0</v>
      </c>
      <c r="DI6713">
        <f ca="1"/>
        <v>0</v>
      </c>
      <c r="DJ6713">
        <f ca="1"/>
        <v>0</v>
      </c>
      <c r="DK6713">
        <f ca="1"/>
        <v>0</v>
      </c>
      <c r="DL6713">
        <f ca="1"/>
        <v>0</v>
      </c>
      <c r="DM6713">
        <f ca="1"/>
        <v>0</v>
      </c>
      <c r="DN6713">
        <f ca="1"/>
        <v>0</v>
      </c>
    </row>
    <row r="6714" spans="111:118">
      <c r="DG6714">
        <f ca="1"/>
        <v>0</v>
      </c>
      <c r="DH6714">
        <f ca="1"/>
        <v>0</v>
      </c>
      <c r="DI6714">
        <f ca="1"/>
        <v>0</v>
      </c>
      <c r="DJ6714">
        <f ca="1"/>
        <v>0</v>
      </c>
      <c r="DK6714">
        <f ca="1"/>
        <v>0</v>
      </c>
      <c r="DL6714">
        <f ca="1"/>
        <v>0</v>
      </c>
      <c r="DM6714">
        <f ca="1"/>
        <v>0</v>
      </c>
      <c r="DN6714">
        <f ca="1"/>
        <v>0</v>
      </c>
    </row>
    <row r="6715" spans="111:118">
      <c r="DG6715">
        <f ca="1"/>
        <v>0</v>
      </c>
      <c r="DH6715">
        <f ca="1"/>
        <v>0</v>
      </c>
      <c r="DI6715">
        <f ca="1"/>
        <v>0</v>
      </c>
      <c r="DJ6715">
        <f ca="1"/>
        <v>0</v>
      </c>
      <c r="DK6715">
        <f ca="1"/>
        <v>0</v>
      </c>
      <c r="DL6715">
        <f ca="1"/>
        <v>0</v>
      </c>
      <c r="DM6715">
        <f ca="1"/>
        <v>0</v>
      </c>
      <c r="DN6715">
        <f ca="1"/>
        <v>0</v>
      </c>
    </row>
    <row r="6716" spans="111:118">
      <c r="DG6716">
        <f ca="1"/>
        <v>0</v>
      </c>
      <c r="DH6716">
        <f ca="1"/>
        <v>0</v>
      </c>
      <c r="DI6716">
        <f ca="1"/>
        <v>0</v>
      </c>
      <c r="DJ6716">
        <f ca="1"/>
        <v>0</v>
      </c>
      <c r="DK6716">
        <f ca="1"/>
        <v>0</v>
      </c>
      <c r="DL6716">
        <f ca="1"/>
        <v>0</v>
      </c>
      <c r="DM6716">
        <f ca="1"/>
        <v>0</v>
      </c>
      <c r="DN6716">
        <f ca="1"/>
        <v>0</v>
      </c>
    </row>
    <row r="6717" spans="111:118">
      <c r="DG6717">
        <f ca="1"/>
        <v>0</v>
      </c>
      <c r="DH6717">
        <f ca="1"/>
        <v>0</v>
      </c>
      <c r="DI6717">
        <f ca="1"/>
        <v>0</v>
      </c>
      <c r="DJ6717">
        <f ca="1"/>
        <v>0</v>
      </c>
      <c r="DK6717">
        <f ca="1"/>
        <v>0</v>
      </c>
      <c r="DL6717">
        <f ca="1"/>
        <v>0</v>
      </c>
      <c r="DM6717">
        <f ca="1"/>
        <v>0</v>
      </c>
      <c r="DN6717">
        <f ca="1"/>
        <v>0</v>
      </c>
    </row>
    <row r="6718" spans="111:118">
      <c r="DG6718">
        <f ca="1"/>
        <v>0</v>
      </c>
      <c r="DH6718">
        <f ca="1"/>
        <v>0</v>
      </c>
      <c r="DI6718">
        <f ca="1"/>
        <v>0</v>
      </c>
      <c r="DJ6718">
        <f ca="1"/>
        <v>0</v>
      </c>
      <c r="DK6718">
        <f ca="1"/>
        <v>0</v>
      </c>
      <c r="DL6718">
        <f ca="1"/>
        <v>0</v>
      </c>
      <c r="DM6718">
        <f ca="1"/>
        <v>0</v>
      </c>
      <c r="DN6718">
        <f ca="1"/>
        <v>0</v>
      </c>
    </row>
    <row r="6719" spans="111:118">
      <c r="DG6719">
        <f ca="1"/>
        <v>0</v>
      </c>
      <c r="DH6719">
        <f ca="1"/>
        <v>0</v>
      </c>
      <c r="DI6719">
        <f ca="1"/>
        <v>0</v>
      </c>
      <c r="DJ6719">
        <f ca="1"/>
        <v>0</v>
      </c>
      <c r="DK6719">
        <f ca="1"/>
        <v>0</v>
      </c>
      <c r="DL6719">
        <f ca="1"/>
        <v>0</v>
      </c>
      <c r="DM6719">
        <f ca="1"/>
        <v>0</v>
      </c>
      <c r="DN6719">
        <f ca="1"/>
        <v>0</v>
      </c>
    </row>
    <row r="6720" spans="111:118">
      <c r="DG6720">
        <f ca="1"/>
        <v>0</v>
      </c>
      <c r="DH6720">
        <f ca="1"/>
        <v>0</v>
      </c>
      <c r="DI6720">
        <f ca="1"/>
        <v>0</v>
      </c>
      <c r="DJ6720">
        <f ca="1"/>
        <v>0</v>
      </c>
      <c r="DK6720">
        <f ca="1"/>
        <v>0</v>
      </c>
      <c r="DL6720">
        <f ca="1"/>
        <v>0</v>
      </c>
      <c r="DM6720">
        <f ca="1"/>
        <v>0</v>
      </c>
      <c r="DN6720">
        <f ca="1"/>
        <v>0</v>
      </c>
    </row>
    <row r="6721" spans="111:118">
      <c r="DG6721">
        <f ca="1"/>
        <v>0</v>
      </c>
      <c r="DH6721">
        <f ca="1"/>
        <v>0</v>
      </c>
      <c r="DI6721">
        <f ca="1"/>
        <v>0</v>
      </c>
      <c r="DJ6721">
        <f ca="1"/>
        <v>0</v>
      </c>
      <c r="DK6721">
        <f ca="1"/>
        <v>0</v>
      </c>
      <c r="DL6721">
        <f ca="1"/>
        <v>0</v>
      </c>
      <c r="DM6721">
        <f ca="1"/>
        <v>0</v>
      </c>
      <c r="DN6721">
        <f ca="1"/>
        <v>0</v>
      </c>
    </row>
    <row r="6722" spans="111:118">
      <c r="DG6722">
        <f ca="1"/>
        <v>0</v>
      </c>
      <c r="DH6722">
        <f ca="1"/>
        <v>0</v>
      </c>
      <c r="DI6722">
        <f ca="1"/>
        <v>0</v>
      </c>
      <c r="DJ6722">
        <f ca="1"/>
        <v>0</v>
      </c>
      <c r="DK6722">
        <f ca="1"/>
        <v>0</v>
      </c>
      <c r="DL6722">
        <f ca="1"/>
        <v>0</v>
      </c>
      <c r="DM6722">
        <f ca="1"/>
        <v>0</v>
      </c>
      <c r="DN6722">
        <f ca="1"/>
        <v>0</v>
      </c>
    </row>
    <row r="6723" spans="111:118">
      <c r="DG6723">
        <f ca="1"/>
        <v>0</v>
      </c>
      <c r="DH6723">
        <f ca="1"/>
        <v>0</v>
      </c>
      <c r="DI6723">
        <f ca="1"/>
        <v>0</v>
      </c>
      <c r="DJ6723">
        <f ca="1"/>
        <v>0</v>
      </c>
      <c r="DK6723">
        <f ca="1"/>
        <v>0</v>
      </c>
      <c r="DL6723">
        <f ca="1"/>
        <v>0</v>
      </c>
      <c r="DM6723">
        <f ca="1"/>
        <v>0</v>
      </c>
      <c r="DN6723">
        <f ca="1"/>
        <v>0</v>
      </c>
    </row>
    <row r="6724" spans="111:118">
      <c r="DG6724">
        <f ca="1"/>
        <v>0</v>
      </c>
      <c r="DH6724">
        <f ca="1"/>
        <v>0</v>
      </c>
      <c r="DI6724">
        <f ca="1"/>
        <v>0</v>
      </c>
      <c r="DJ6724">
        <f ca="1"/>
        <v>0</v>
      </c>
      <c r="DK6724">
        <f ca="1"/>
        <v>0</v>
      </c>
      <c r="DL6724">
        <f ca="1"/>
        <v>0</v>
      </c>
      <c r="DM6724">
        <f ca="1"/>
        <v>0</v>
      </c>
      <c r="DN6724">
        <f ca="1"/>
        <v>0</v>
      </c>
    </row>
    <row r="6725" spans="111:118">
      <c r="DG6725">
        <f ca="1"/>
        <v>0</v>
      </c>
      <c r="DH6725">
        <f ca="1"/>
        <v>0</v>
      </c>
      <c r="DI6725">
        <f ca="1"/>
        <v>0</v>
      </c>
      <c r="DJ6725">
        <f ca="1"/>
        <v>0</v>
      </c>
      <c r="DK6725">
        <f ca="1"/>
        <v>0</v>
      </c>
      <c r="DL6725">
        <f ca="1"/>
        <v>0</v>
      </c>
      <c r="DM6725">
        <f ca="1"/>
        <v>0</v>
      </c>
      <c r="DN6725">
        <f ca="1"/>
        <v>0</v>
      </c>
    </row>
    <row r="6726" spans="111:118">
      <c r="DG6726">
        <f ca="1"/>
        <v>0</v>
      </c>
      <c r="DH6726">
        <f ca="1"/>
        <v>0</v>
      </c>
      <c r="DI6726">
        <f ca="1"/>
        <v>0</v>
      </c>
      <c r="DJ6726">
        <f ca="1"/>
        <v>0</v>
      </c>
      <c r="DK6726">
        <f ca="1"/>
        <v>0</v>
      </c>
      <c r="DL6726">
        <f ca="1"/>
        <v>0</v>
      </c>
      <c r="DM6726">
        <f ca="1"/>
        <v>0</v>
      </c>
      <c r="DN6726">
        <f ca="1"/>
        <v>0</v>
      </c>
    </row>
    <row r="6727" spans="111:118">
      <c r="DG6727">
        <f ca="1"/>
        <v>0</v>
      </c>
      <c r="DH6727">
        <f ca="1"/>
        <v>0</v>
      </c>
      <c r="DI6727">
        <f ca="1"/>
        <v>0</v>
      </c>
      <c r="DJ6727">
        <f ca="1"/>
        <v>0</v>
      </c>
      <c r="DK6727">
        <f ca="1"/>
        <v>0</v>
      </c>
      <c r="DL6727">
        <f ca="1"/>
        <v>0</v>
      </c>
      <c r="DM6727">
        <f ca="1"/>
        <v>0</v>
      </c>
      <c r="DN6727">
        <f ca="1"/>
        <v>0</v>
      </c>
    </row>
    <row r="6728" spans="111:118">
      <c r="DG6728">
        <f ca="1"/>
        <v>0</v>
      </c>
      <c r="DH6728">
        <f ca="1"/>
        <v>0</v>
      </c>
      <c r="DI6728">
        <f ca="1"/>
        <v>0</v>
      </c>
      <c r="DJ6728">
        <f ca="1"/>
        <v>0</v>
      </c>
      <c r="DK6728">
        <f ca="1"/>
        <v>0</v>
      </c>
      <c r="DL6728">
        <f ca="1"/>
        <v>0</v>
      </c>
      <c r="DM6728">
        <f ca="1"/>
        <v>0</v>
      </c>
      <c r="DN6728">
        <f ca="1"/>
        <v>0</v>
      </c>
    </row>
    <row r="6729" spans="111:118">
      <c r="DG6729">
        <f ca="1"/>
        <v>0</v>
      </c>
      <c r="DH6729">
        <f ca="1"/>
        <v>0</v>
      </c>
      <c r="DI6729">
        <f ca="1"/>
        <v>0</v>
      </c>
      <c r="DJ6729">
        <f ca="1"/>
        <v>0</v>
      </c>
      <c r="DK6729">
        <f ca="1"/>
        <v>0</v>
      </c>
      <c r="DL6729">
        <f ca="1"/>
        <v>0</v>
      </c>
      <c r="DM6729">
        <f ca="1"/>
        <v>0</v>
      </c>
      <c r="DN6729">
        <f ca="1"/>
        <v>0</v>
      </c>
    </row>
    <row r="6730" spans="111:118">
      <c r="DG6730">
        <f ca="1"/>
        <v>0</v>
      </c>
      <c r="DH6730">
        <f ca="1"/>
        <v>0</v>
      </c>
      <c r="DI6730">
        <f ca="1"/>
        <v>0</v>
      </c>
      <c r="DJ6730">
        <f ca="1"/>
        <v>0</v>
      </c>
      <c r="DK6730">
        <f ca="1"/>
        <v>0</v>
      </c>
      <c r="DL6730">
        <f ca="1"/>
        <v>0</v>
      </c>
      <c r="DM6730">
        <f ca="1"/>
        <v>0</v>
      </c>
      <c r="DN6730">
        <f ca="1"/>
        <v>0</v>
      </c>
    </row>
    <row r="6731" spans="111:118">
      <c r="DG6731">
        <f ca="1"/>
        <v>0</v>
      </c>
      <c r="DH6731">
        <f ca="1"/>
        <v>0</v>
      </c>
      <c r="DI6731">
        <f ca="1"/>
        <v>0</v>
      </c>
      <c r="DJ6731">
        <f ca="1"/>
        <v>0</v>
      </c>
      <c r="DK6731">
        <f ca="1"/>
        <v>0</v>
      </c>
      <c r="DL6731">
        <f ca="1"/>
        <v>0</v>
      </c>
      <c r="DM6731">
        <f ca="1"/>
        <v>0</v>
      </c>
      <c r="DN6731">
        <f ca="1"/>
        <v>0</v>
      </c>
    </row>
    <row r="6732" spans="111:118">
      <c r="DG6732">
        <f ca="1"/>
        <v>0</v>
      </c>
      <c r="DH6732">
        <f ca="1"/>
        <v>0</v>
      </c>
      <c r="DI6732">
        <f ca="1"/>
        <v>0</v>
      </c>
      <c r="DJ6732">
        <f ca="1"/>
        <v>0</v>
      </c>
      <c r="DK6732">
        <f ca="1"/>
        <v>0</v>
      </c>
      <c r="DL6732">
        <f ca="1"/>
        <v>0</v>
      </c>
      <c r="DM6732">
        <f ca="1"/>
        <v>0</v>
      </c>
      <c r="DN6732">
        <f ca="1"/>
        <v>0</v>
      </c>
    </row>
    <row r="6733" spans="111:118">
      <c r="DG6733">
        <f ca="1"/>
        <v>0</v>
      </c>
      <c r="DH6733">
        <f ca="1"/>
        <v>0</v>
      </c>
      <c r="DI6733">
        <f ca="1"/>
        <v>0</v>
      </c>
      <c r="DJ6733">
        <f ca="1"/>
        <v>0</v>
      </c>
      <c r="DK6733">
        <f ca="1"/>
        <v>0</v>
      </c>
      <c r="DL6733">
        <f ca="1"/>
        <v>0</v>
      </c>
      <c r="DM6733">
        <f ca="1"/>
        <v>0</v>
      </c>
      <c r="DN6733">
        <f ca="1"/>
        <v>0</v>
      </c>
    </row>
    <row r="6734" spans="111:118">
      <c r="DG6734">
        <f ca="1"/>
        <v>0</v>
      </c>
      <c r="DH6734">
        <f ca="1"/>
        <v>0</v>
      </c>
      <c r="DI6734">
        <f ca="1"/>
        <v>0</v>
      </c>
      <c r="DJ6734">
        <f ca="1"/>
        <v>0</v>
      </c>
      <c r="DK6734">
        <f ca="1"/>
        <v>0</v>
      </c>
      <c r="DL6734">
        <f ca="1"/>
        <v>0</v>
      </c>
      <c r="DM6734">
        <f ca="1"/>
        <v>0</v>
      </c>
      <c r="DN6734">
        <f ca="1"/>
        <v>0</v>
      </c>
    </row>
    <row r="6735" spans="111:118">
      <c r="DG6735">
        <f ca="1"/>
        <v>0</v>
      </c>
      <c r="DH6735">
        <f ca="1"/>
        <v>0</v>
      </c>
      <c r="DI6735">
        <f ca="1"/>
        <v>0</v>
      </c>
      <c r="DJ6735">
        <f ca="1"/>
        <v>0</v>
      </c>
      <c r="DK6735">
        <f ca="1"/>
        <v>0</v>
      </c>
      <c r="DL6735">
        <f ca="1"/>
        <v>0</v>
      </c>
      <c r="DM6735">
        <f ca="1"/>
        <v>0</v>
      </c>
      <c r="DN6735">
        <f ca="1"/>
        <v>0</v>
      </c>
    </row>
    <row r="6736" spans="111:118">
      <c r="DG6736">
        <f ca="1"/>
        <v>0</v>
      </c>
      <c r="DH6736">
        <f ca="1"/>
        <v>0</v>
      </c>
      <c r="DI6736">
        <f ca="1"/>
        <v>0</v>
      </c>
      <c r="DJ6736">
        <f ca="1"/>
        <v>0</v>
      </c>
      <c r="DK6736">
        <f ca="1"/>
        <v>0</v>
      </c>
      <c r="DL6736">
        <f ca="1"/>
        <v>0</v>
      </c>
      <c r="DM6736">
        <f ca="1"/>
        <v>0</v>
      </c>
      <c r="DN6736">
        <f ca="1"/>
        <v>0</v>
      </c>
    </row>
    <row r="6737" spans="111:118">
      <c r="DG6737">
        <f ca="1"/>
        <v>0</v>
      </c>
      <c r="DH6737">
        <f ca="1"/>
        <v>0</v>
      </c>
      <c r="DI6737">
        <f ca="1"/>
        <v>0</v>
      </c>
      <c r="DJ6737">
        <f ca="1"/>
        <v>0</v>
      </c>
      <c r="DK6737">
        <f ca="1"/>
        <v>0</v>
      </c>
      <c r="DL6737">
        <f ca="1"/>
        <v>0</v>
      </c>
      <c r="DM6737">
        <f ca="1"/>
        <v>0</v>
      </c>
      <c r="DN6737">
        <f ca="1"/>
        <v>0</v>
      </c>
    </row>
    <row r="6738" spans="111:118">
      <c r="DG6738">
        <f ca="1"/>
        <v>0</v>
      </c>
      <c r="DH6738">
        <f ca="1"/>
        <v>0</v>
      </c>
      <c r="DI6738">
        <f ca="1"/>
        <v>0</v>
      </c>
      <c r="DJ6738">
        <f ca="1"/>
        <v>0</v>
      </c>
      <c r="DK6738">
        <f ca="1"/>
        <v>0</v>
      </c>
      <c r="DL6738">
        <f ca="1"/>
        <v>0</v>
      </c>
      <c r="DM6738">
        <f ca="1"/>
        <v>0</v>
      </c>
      <c r="DN6738">
        <f ca="1"/>
        <v>0</v>
      </c>
    </row>
    <row r="6739" spans="111:118">
      <c r="DG6739">
        <f ca="1"/>
        <v>0</v>
      </c>
      <c r="DH6739">
        <f ca="1"/>
        <v>0</v>
      </c>
      <c r="DI6739">
        <f ca="1"/>
        <v>0</v>
      </c>
      <c r="DJ6739">
        <f ca="1"/>
        <v>0</v>
      </c>
      <c r="DK6739">
        <f ca="1"/>
        <v>0</v>
      </c>
      <c r="DL6739">
        <f ca="1"/>
        <v>0</v>
      </c>
      <c r="DM6739">
        <f ca="1"/>
        <v>0</v>
      </c>
      <c r="DN6739">
        <f ca="1"/>
        <v>0</v>
      </c>
    </row>
    <row r="6740" spans="111:118">
      <c r="DG6740">
        <f ca="1"/>
        <v>0</v>
      </c>
      <c r="DH6740">
        <f ca="1"/>
        <v>0</v>
      </c>
      <c r="DI6740">
        <f ca="1"/>
        <v>0</v>
      </c>
      <c r="DJ6740">
        <f ca="1"/>
        <v>0</v>
      </c>
      <c r="DK6740">
        <f ca="1"/>
        <v>0</v>
      </c>
      <c r="DL6740">
        <f ca="1"/>
        <v>0</v>
      </c>
      <c r="DM6740">
        <f ca="1"/>
        <v>0</v>
      </c>
      <c r="DN6740">
        <f ca="1"/>
        <v>0</v>
      </c>
    </row>
    <row r="6741" spans="111:118">
      <c r="DG6741">
        <f ca="1"/>
        <v>0</v>
      </c>
      <c r="DH6741">
        <f ca="1"/>
        <v>0</v>
      </c>
      <c r="DI6741">
        <f ca="1"/>
        <v>0</v>
      </c>
      <c r="DJ6741">
        <f ca="1"/>
        <v>0</v>
      </c>
      <c r="DK6741">
        <f ca="1"/>
        <v>0</v>
      </c>
      <c r="DL6741">
        <f ca="1"/>
        <v>0</v>
      </c>
      <c r="DM6741">
        <f ca="1"/>
        <v>0</v>
      </c>
      <c r="DN6741">
        <f ca="1"/>
        <v>0</v>
      </c>
    </row>
    <row r="6742" spans="111:118">
      <c r="DG6742">
        <f ca="1"/>
        <v>0</v>
      </c>
      <c r="DH6742">
        <f ca="1"/>
        <v>0</v>
      </c>
      <c r="DI6742">
        <f ca="1"/>
        <v>0</v>
      </c>
      <c r="DJ6742">
        <f ca="1"/>
        <v>0</v>
      </c>
      <c r="DK6742">
        <f ca="1"/>
        <v>0</v>
      </c>
      <c r="DL6742">
        <f ca="1"/>
        <v>0</v>
      </c>
      <c r="DM6742">
        <f ca="1"/>
        <v>0</v>
      </c>
      <c r="DN6742">
        <f ca="1"/>
        <v>0</v>
      </c>
    </row>
    <row r="6743" spans="111:118">
      <c r="DG6743">
        <f ca="1"/>
        <v>0</v>
      </c>
      <c r="DH6743">
        <f ca="1"/>
        <v>0</v>
      </c>
      <c r="DI6743">
        <f ca="1"/>
        <v>0</v>
      </c>
      <c r="DJ6743">
        <f ca="1"/>
        <v>0</v>
      </c>
      <c r="DK6743">
        <f ca="1"/>
        <v>0</v>
      </c>
      <c r="DL6743">
        <f ca="1"/>
        <v>0</v>
      </c>
      <c r="DM6743">
        <f ca="1"/>
        <v>0</v>
      </c>
      <c r="DN6743">
        <f ca="1"/>
        <v>0</v>
      </c>
    </row>
    <row r="6744" spans="111:118">
      <c r="DG6744">
        <f ca="1"/>
        <v>0</v>
      </c>
      <c r="DH6744">
        <f ca="1"/>
        <v>0</v>
      </c>
      <c r="DI6744">
        <f ca="1"/>
        <v>0</v>
      </c>
      <c r="DJ6744">
        <f ca="1"/>
        <v>0</v>
      </c>
      <c r="DK6744">
        <f ca="1"/>
        <v>0</v>
      </c>
      <c r="DL6744">
        <f ca="1"/>
        <v>0</v>
      </c>
      <c r="DM6744">
        <f ca="1"/>
        <v>0</v>
      </c>
      <c r="DN6744">
        <f ca="1"/>
        <v>0</v>
      </c>
    </row>
    <row r="6745" spans="111:118">
      <c r="DG6745">
        <f ca="1"/>
        <v>0</v>
      </c>
      <c r="DH6745">
        <f ca="1"/>
        <v>0</v>
      </c>
      <c r="DI6745">
        <f ca="1"/>
        <v>0</v>
      </c>
      <c r="DJ6745">
        <f ca="1"/>
        <v>0</v>
      </c>
      <c r="DK6745">
        <f ca="1"/>
        <v>0</v>
      </c>
      <c r="DL6745">
        <f ca="1"/>
        <v>0</v>
      </c>
      <c r="DM6745">
        <f ca="1"/>
        <v>0</v>
      </c>
      <c r="DN6745">
        <f ca="1"/>
        <v>0</v>
      </c>
    </row>
    <row r="6746" spans="111:118">
      <c r="DG6746">
        <f ca="1"/>
        <v>0</v>
      </c>
      <c r="DH6746">
        <f ca="1"/>
        <v>0</v>
      </c>
      <c r="DI6746">
        <f ca="1"/>
        <v>0</v>
      </c>
      <c r="DJ6746">
        <f ca="1"/>
        <v>0</v>
      </c>
      <c r="DK6746">
        <f ca="1"/>
        <v>0</v>
      </c>
      <c r="DL6746">
        <f ca="1"/>
        <v>0</v>
      </c>
      <c r="DM6746">
        <f ca="1"/>
        <v>0</v>
      </c>
      <c r="DN6746">
        <f ca="1"/>
        <v>0</v>
      </c>
    </row>
    <row r="6747" spans="111:118">
      <c r="DG6747">
        <f ca="1"/>
        <v>0</v>
      </c>
      <c r="DH6747">
        <f ca="1"/>
        <v>0</v>
      </c>
      <c r="DI6747">
        <f ca="1"/>
        <v>0</v>
      </c>
      <c r="DJ6747">
        <f ca="1"/>
        <v>0</v>
      </c>
      <c r="DK6747">
        <f ca="1"/>
        <v>0</v>
      </c>
      <c r="DL6747">
        <f ca="1"/>
        <v>0</v>
      </c>
      <c r="DM6747">
        <f ca="1"/>
        <v>0</v>
      </c>
      <c r="DN6747">
        <f ca="1"/>
        <v>0</v>
      </c>
    </row>
    <row r="6748" spans="111:118">
      <c r="DG6748">
        <f ca="1"/>
        <v>0</v>
      </c>
      <c r="DH6748">
        <f ca="1"/>
        <v>0</v>
      </c>
      <c r="DI6748">
        <f ca="1"/>
        <v>0</v>
      </c>
      <c r="DJ6748">
        <f ca="1"/>
        <v>0</v>
      </c>
      <c r="DK6748">
        <f ca="1"/>
        <v>0</v>
      </c>
      <c r="DL6748">
        <f ca="1"/>
        <v>0</v>
      </c>
      <c r="DM6748">
        <f ca="1"/>
        <v>0</v>
      </c>
      <c r="DN6748">
        <f ca="1"/>
        <v>0</v>
      </c>
    </row>
    <row r="6749" spans="111:118">
      <c r="DG6749">
        <f ca="1"/>
        <v>0</v>
      </c>
      <c r="DH6749">
        <f ca="1"/>
        <v>0</v>
      </c>
      <c r="DI6749">
        <f ca="1"/>
        <v>0</v>
      </c>
      <c r="DJ6749">
        <f ca="1"/>
        <v>0</v>
      </c>
      <c r="DK6749">
        <f ca="1"/>
        <v>0</v>
      </c>
      <c r="DL6749">
        <f ca="1"/>
        <v>0</v>
      </c>
      <c r="DM6749">
        <f ca="1"/>
        <v>0</v>
      </c>
      <c r="DN6749">
        <f ca="1"/>
        <v>0</v>
      </c>
    </row>
    <row r="6750" spans="111:118">
      <c r="DG6750">
        <f ca="1"/>
        <v>0</v>
      </c>
      <c r="DH6750">
        <f ca="1"/>
        <v>0</v>
      </c>
      <c r="DI6750">
        <f ca="1"/>
        <v>0</v>
      </c>
      <c r="DJ6750">
        <f ca="1"/>
        <v>0</v>
      </c>
      <c r="DK6750">
        <f ca="1"/>
        <v>0</v>
      </c>
      <c r="DL6750">
        <f ca="1"/>
        <v>0</v>
      </c>
      <c r="DM6750">
        <f ca="1"/>
        <v>0</v>
      </c>
      <c r="DN6750">
        <f ca="1"/>
        <v>0</v>
      </c>
    </row>
    <row r="6751" spans="111:118">
      <c r="DG6751">
        <f ca="1"/>
        <v>0</v>
      </c>
      <c r="DH6751">
        <f ca="1"/>
        <v>0</v>
      </c>
      <c r="DI6751">
        <f ca="1"/>
        <v>0</v>
      </c>
      <c r="DJ6751">
        <f ca="1"/>
        <v>0</v>
      </c>
      <c r="DK6751">
        <f ca="1"/>
        <v>0</v>
      </c>
      <c r="DL6751">
        <f ca="1"/>
        <v>0</v>
      </c>
      <c r="DM6751">
        <f ca="1"/>
        <v>0</v>
      </c>
      <c r="DN6751">
        <f ca="1"/>
        <v>0</v>
      </c>
    </row>
    <row r="6752" spans="111:118">
      <c r="DG6752">
        <f ca="1"/>
        <v>0</v>
      </c>
      <c r="DH6752">
        <f ca="1"/>
        <v>0</v>
      </c>
      <c r="DI6752">
        <f ca="1"/>
        <v>0</v>
      </c>
      <c r="DJ6752">
        <f ca="1"/>
        <v>0</v>
      </c>
      <c r="DK6752">
        <f ca="1"/>
        <v>0</v>
      </c>
      <c r="DL6752">
        <f ca="1"/>
        <v>0</v>
      </c>
      <c r="DM6752">
        <f ca="1"/>
        <v>0</v>
      </c>
      <c r="DN6752">
        <f ca="1"/>
        <v>0</v>
      </c>
    </row>
    <row r="6753" spans="111:118">
      <c r="DG6753">
        <f ca="1"/>
        <v>0</v>
      </c>
      <c r="DH6753">
        <f ca="1"/>
        <v>0</v>
      </c>
      <c r="DI6753">
        <f ca="1"/>
        <v>0</v>
      </c>
      <c r="DJ6753">
        <f ca="1"/>
        <v>0</v>
      </c>
      <c r="DK6753">
        <f ca="1"/>
        <v>0</v>
      </c>
      <c r="DL6753">
        <f ca="1"/>
        <v>0</v>
      </c>
      <c r="DM6753">
        <f ca="1"/>
        <v>0</v>
      </c>
      <c r="DN6753">
        <f ca="1"/>
        <v>0</v>
      </c>
    </row>
    <row r="6754" spans="111:118">
      <c r="DG6754">
        <f ca="1"/>
        <v>0</v>
      </c>
      <c r="DH6754">
        <f ca="1"/>
        <v>0</v>
      </c>
      <c r="DI6754">
        <f ca="1"/>
        <v>0</v>
      </c>
      <c r="DJ6754">
        <f ca="1"/>
        <v>0</v>
      </c>
      <c r="DK6754">
        <f ca="1"/>
        <v>0</v>
      </c>
      <c r="DL6754">
        <f ca="1"/>
        <v>0</v>
      </c>
      <c r="DM6754">
        <f ca="1"/>
        <v>0</v>
      </c>
      <c r="DN6754">
        <f ca="1"/>
        <v>0</v>
      </c>
    </row>
    <row r="6755" spans="111:118">
      <c r="DG6755">
        <f ca="1"/>
        <v>0</v>
      </c>
      <c r="DH6755">
        <f ca="1"/>
        <v>0</v>
      </c>
      <c r="DI6755">
        <f ca="1"/>
        <v>0</v>
      </c>
      <c r="DJ6755">
        <f ca="1"/>
        <v>0</v>
      </c>
      <c r="DK6755">
        <f ca="1"/>
        <v>0</v>
      </c>
      <c r="DL6755">
        <f ca="1"/>
        <v>0</v>
      </c>
      <c r="DM6755">
        <f ca="1"/>
        <v>0</v>
      </c>
      <c r="DN6755">
        <f ca="1"/>
        <v>0</v>
      </c>
    </row>
    <row r="6756" spans="111:118">
      <c r="DG6756">
        <f ca="1"/>
        <v>0</v>
      </c>
      <c r="DH6756">
        <f ca="1"/>
        <v>0</v>
      </c>
      <c r="DI6756">
        <f ca="1"/>
        <v>0</v>
      </c>
      <c r="DJ6756">
        <f ca="1"/>
        <v>0</v>
      </c>
      <c r="DK6756">
        <f ca="1"/>
        <v>0</v>
      </c>
      <c r="DL6756">
        <f ca="1"/>
        <v>0</v>
      </c>
      <c r="DM6756">
        <f ca="1"/>
        <v>0</v>
      </c>
      <c r="DN6756">
        <f ca="1"/>
        <v>0</v>
      </c>
    </row>
    <row r="6757" spans="111:118">
      <c r="DG6757">
        <f ca="1"/>
        <v>0</v>
      </c>
      <c r="DH6757">
        <f ca="1"/>
        <v>0</v>
      </c>
      <c r="DI6757">
        <f ca="1"/>
        <v>0</v>
      </c>
      <c r="DJ6757">
        <f ca="1"/>
        <v>0</v>
      </c>
      <c r="DK6757">
        <f ca="1"/>
        <v>0</v>
      </c>
      <c r="DL6757">
        <f ca="1"/>
        <v>0</v>
      </c>
      <c r="DM6757">
        <f ca="1"/>
        <v>0</v>
      </c>
      <c r="DN6757">
        <f ca="1"/>
        <v>0</v>
      </c>
    </row>
    <row r="6758" spans="111:118">
      <c r="DG6758">
        <f ca="1"/>
        <v>0</v>
      </c>
      <c r="DH6758">
        <f ca="1"/>
        <v>0</v>
      </c>
      <c r="DI6758">
        <f ca="1"/>
        <v>0</v>
      </c>
      <c r="DJ6758">
        <f ca="1"/>
        <v>0</v>
      </c>
      <c r="DK6758">
        <f ca="1"/>
        <v>0</v>
      </c>
      <c r="DL6758">
        <f ca="1"/>
        <v>0</v>
      </c>
      <c r="DM6758">
        <f ca="1"/>
        <v>0</v>
      </c>
      <c r="DN6758">
        <f ca="1"/>
        <v>0</v>
      </c>
    </row>
    <row r="6759" spans="111:118">
      <c r="DG6759">
        <f ca="1"/>
        <v>0</v>
      </c>
      <c r="DH6759">
        <f ca="1"/>
        <v>0</v>
      </c>
      <c r="DI6759">
        <f ca="1"/>
        <v>0</v>
      </c>
      <c r="DJ6759">
        <f ca="1"/>
        <v>0</v>
      </c>
      <c r="DK6759">
        <f ca="1"/>
        <v>0</v>
      </c>
      <c r="DL6759">
        <f ca="1"/>
        <v>0</v>
      </c>
      <c r="DM6759">
        <f ca="1"/>
        <v>0</v>
      </c>
      <c r="DN6759">
        <f ca="1"/>
        <v>0</v>
      </c>
    </row>
    <row r="6760" spans="111:118">
      <c r="DG6760">
        <f ca="1"/>
        <v>0</v>
      </c>
      <c r="DH6760">
        <f ca="1"/>
        <v>0</v>
      </c>
      <c r="DI6760">
        <f ca="1"/>
        <v>0</v>
      </c>
      <c r="DJ6760">
        <f ca="1"/>
        <v>0</v>
      </c>
      <c r="DK6760">
        <f ca="1"/>
        <v>0</v>
      </c>
      <c r="DL6760">
        <f ca="1"/>
        <v>0</v>
      </c>
      <c r="DM6760">
        <f ca="1"/>
        <v>0</v>
      </c>
      <c r="DN6760">
        <f ca="1"/>
        <v>0</v>
      </c>
    </row>
    <row r="6761" spans="111:118">
      <c r="DG6761">
        <f ca="1"/>
        <v>0</v>
      </c>
      <c r="DH6761">
        <f ca="1"/>
        <v>0</v>
      </c>
      <c r="DI6761">
        <f ca="1"/>
        <v>0</v>
      </c>
      <c r="DJ6761">
        <f ca="1"/>
        <v>0</v>
      </c>
      <c r="DK6761">
        <f ca="1"/>
        <v>0</v>
      </c>
      <c r="DL6761">
        <f ca="1"/>
        <v>0</v>
      </c>
      <c r="DM6761">
        <f ca="1"/>
        <v>0</v>
      </c>
      <c r="DN6761">
        <f ca="1"/>
        <v>0</v>
      </c>
    </row>
    <row r="6762" spans="111:118">
      <c r="DG6762">
        <f ca="1"/>
        <v>0</v>
      </c>
      <c r="DH6762">
        <f ca="1"/>
        <v>0</v>
      </c>
      <c r="DI6762">
        <f ca="1"/>
        <v>0</v>
      </c>
      <c r="DJ6762">
        <f ca="1"/>
        <v>0</v>
      </c>
      <c r="DK6762">
        <f ca="1"/>
        <v>0</v>
      </c>
      <c r="DL6762">
        <f ca="1"/>
        <v>0</v>
      </c>
      <c r="DM6762">
        <f ca="1"/>
        <v>0</v>
      </c>
      <c r="DN6762">
        <f ca="1"/>
        <v>0</v>
      </c>
    </row>
    <row r="6763" spans="111:118">
      <c r="DG6763">
        <f ca="1"/>
        <v>0</v>
      </c>
      <c r="DH6763">
        <f ca="1"/>
        <v>0</v>
      </c>
      <c r="DI6763">
        <f ca="1"/>
        <v>0</v>
      </c>
      <c r="DJ6763">
        <f ca="1"/>
        <v>0</v>
      </c>
      <c r="DK6763">
        <f ca="1"/>
        <v>0</v>
      </c>
      <c r="DL6763">
        <f ca="1"/>
        <v>0</v>
      </c>
      <c r="DM6763">
        <f ca="1"/>
        <v>0</v>
      </c>
      <c r="DN6763">
        <f ca="1"/>
        <v>0</v>
      </c>
    </row>
    <row r="6764" spans="111:118">
      <c r="DG6764">
        <f ca="1"/>
        <v>0</v>
      </c>
      <c r="DH6764">
        <f ca="1"/>
        <v>0</v>
      </c>
      <c r="DI6764">
        <f ca="1"/>
        <v>0</v>
      </c>
      <c r="DJ6764">
        <f ca="1"/>
        <v>0</v>
      </c>
      <c r="DK6764">
        <f ca="1"/>
        <v>0</v>
      </c>
      <c r="DL6764">
        <f ca="1"/>
        <v>0</v>
      </c>
      <c r="DM6764">
        <f ca="1"/>
        <v>0</v>
      </c>
      <c r="DN6764">
        <f ca="1"/>
        <v>0</v>
      </c>
    </row>
    <row r="6765" spans="111:118">
      <c r="DG6765">
        <f ca="1"/>
        <v>0</v>
      </c>
      <c r="DH6765">
        <f ca="1"/>
        <v>0</v>
      </c>
      <c r="DI6765">
        <f ca="1"/>
        <v>0</v>
      </c>
      <c r="DJ6765">
        <f ca="1"/>
        <v>0</v>
      </c>
      <c r="DK6765">
        <f ca="1"/>
        <v>0</v>
      </c>
      <c r="DL6765">
        <f ca="1"/>
        <v>0</v>
      </c>
      <c r="DM6765">
        <f ca="1"/>
        <v>0</v>
      </c>
      <c r="DN6765">
        <f ca="1"/>
        <v>0</v>
      </c>
    </row>
    <row r="6766" spans="111:118">
      <c r="DG6766">
        <f ca="1"/>
        <v>0</v>
      </c>
      <c r="DH6766">
        <f ca="1"/>
        <v>0</v>
      </c>
      <c r="DI6766">
        <f ca="1"/>
        <v>0</v>
      </c>
      <c r="DJ6766">
        <f ca="1"/>
        <v>0</v>
      </c>
      <c r="DK6766">
        <f ca="1"/>
        <v>0</v>
      </c>
      <c r="DL6766">
        <f ca="1"/>
        <v>0</v>
      </c>
      <c r="DM6766">
        <f ca="1"/>
        <v>0</v>
      </c>
      <c r="DN6766">
        <f ca="1"/>
        <v>0</v>
      </c>
    </row>
    <row r="6767" spans="111:118">
      <c r="DG6767">
        <f ca="1"/>
        <v>0</v>
      </c>
      <c r="DH6767">
        <f ca="1"/>
        <v>0</v>
      </c>
      <c r="DI6767">
        <f ca="1"/>
        <v>0</v>
      </c>
      <c r="DJ6767">
        <f ca="1"/>
        <v>0</v>
      </c>
      <c r="DK6767">
        <f ca="1"/>
        <v>0</v>
      </c>
      <c r="DL6767">
        <f ca="1"/>
        <v>0</v>
      </c>
      <c r="DM6767">
        <f ca="1"/>
        <v>0</v>
      </c>
      <c r="DN6767">
        <f ca="1"/>
        <v>0</v>
      </c>
    </row>
    <row r="6768" spans="111:118">
      <c r="DG6768">
        <f ca="1"/>
        <v>0</v>
      </c>
      <c r="DH6768">
        <f ca="1"/>
        <v>0</v>
      </c>
      <c r="DI6768">
        <f ca="1"/>
        <v>0</v>
      </c>
      <c r="DJ6768">
        <f ca="1"/>
        <v>0</v>
      </c>
      <c r="DK6768">
        <f ca="1"/>
        <v>0</v>
      </c>
      <c r="DL6768">
        <f ca="1"/>
        <v>0</v>
      </c>
      <c r="DM6768">
        <f ca="1"/>
        <v>0</v>
      </c>
      <c r="DN6768">
        <f ca="1"/>
        <v>0</v>
      </c>
    </row>
    <row r="6769" spans="111:118">
      <c r="DG6769">
        <f ca="1"/>
        <v>0</v>
      </c>
      <c r="DH6769">
        <f ca="1"/>
        <v>0</v>
      </c>
      <c r="DI6769">
        <f ca="1"/>
        <v>0</v>
      </c>
      <c r="DJ6769">
        <f ca="1"/>
        <v>0</v>
      </c>
      <c r="DK6769">
        <f ca="1"/>
        <v>0</v>
      </c>
      <c r="DL6769">
        <f ca="1"/>
        <v>0</v>
      </c>
      <c r="DM6769">
        <f ca="1"/>
        <v>0</v>
      </c>
      <c r="DN6769">
        <f ca="1"/>
        <v>0</v>
      </c>
    </row>
    <row r="6770" spans="111:118">
      <c r="DG6770">
        <f ca="1"/>
        <v>0</v>
      </c>
      <c r="DH6770">
        <f ca="1"/>
        <v>0</v>
      </c>
      <c r="DI6770">
        <f ca="1"/>
        <v>0</v>
      </c>
      <c r="DJ6770">
        <f ca="1"/>
        <v>0</v>
      </c>
      <c r="DK6770">
        <f ca="1"/>
        <v>0</v>
      </c>
      <c r="DL6770">
        <f ca="1"/>
        <v>0</v>
      </c>
      <c r="DM6770">
        <f ca="1"/>
        <v>0</v>
      </c>
      <c r="DN6770">
        <f ca="1"/>
        <v>0</v>
      </c>
    </row>
    <row r="6771" spans="111:118">
      <c r="DG6771">
        <f ca="1"/>
        <v>0</v>
      </c>
      <c r="DH6771">
        <f ca="1"/>
        <v>0</v>
      </c>
      <c r="DI6771">
        <f ca="1"/>
        <v>0</v>
      </c>
      <c r="DJ6771">
        <f ca="1"/>
        <v>0</v>
      </c>
      <c r="DK6771">
        <f ca="1"/>
        <v>0</v>
      </c>
      <c r="DL6771">
        <f ca="1"/>
        <v>0</v>
      </c>
      <c r="DM6771">
        <f ca="1"/>
        <v>0</v>
      </c>
      <c r="DN6771">
        <f ca="1"/>
        <v>0</v>
      </c>
    </row>
    <row r="6772" spans="111:118">
      <c r="DG6772">
        <f ca="1"/>
        <v>0</v>
      </c>
      <c r="DH6772">
        <f ca="1"/>
        <v>0</v>
      </c>
      <c r="DI6772">
        <f ca="1"/>
        <v>0</v>
      </c>
      <c r="DJ6772">
        <f ca="1"/>
        <v>0</v>
      </c>
      <c r="DK6772">
        <f ca="1"/>
        <v>0</v>
      </c>
      <c r="DL6772">
        <f ca="1"/>
        <v>0</v>
      </c>
      <c r="DM6772">
        <f ca="1"/>
        <v>0</v>
      </c>
      <c r="DN6772">
        <f ca="1"/>
        <v>0</v>
      </c>
    </row>
    <row r="6773" spans="111:118">
      <c r="DG6773">
        <f ca="1"/>
        <v>0</v>
      </c>
      <c r="DH6773">
        <f ca="1"/>
        <v>0</v>
      </c>
      <c r="DI6773">
        <f ca="1"/>
        <v>0</v>
      </c>
      <c r="DJ6773">
        <f ca="1"/>
        <v>0</v>
      </c>
      <c r="DK6773">
        <f ca="1"/>
        <v>0</v>
      </c>
      <c r="DL6773">
        <f ca="1"/>
        <v>0</v>
      </c>
      <c r="DM6773">
        <f ca="1"/>
        <v>0</v>
      </c>
      <c r="DN6773">
        <f ca="1"/>
        <v>0</v>
      </c>
    </row>
    <row r="6774" spans="111:118">
      <c r="DG6774">
        <f ca="1"/>
        <v>0</v>
      </c>
      <c r="DH6774">
        <f ca="1"/>
        <v>0</v>
      </c>
      <c r="DI6774">
        <f ca="1"/>
        <v>0</v>
      </c>
      <c r="DJ6774">
        <f ca="1"/>
        <v>0</v>
      </c>
      <c r="DK6774">
        <f ca="1"/>
        <v>0</v>
      </c>
      <c r="DL6774">
        <f ca="1"/>
        <v>0</v>
      </c>
      <c r="DM6774">
        <f ca="1"/>
        <v>0</v>
      </c>
      <c r="DN6774">
        <f ca="1"/>
        <v>0</v>
      </c>
    </row>
    <row r="6775" spans="111:118">
      <c r="DG6775">
        <f ca="1"/>
        <v>0</v>
      </c>
      <c r="DH6775">
        <f ca="1"/>
        <v>0</v>
      </c>
      <c r="DI6775">
        <f ca="1"/>
        <v>0</v>
      </c>
      <c r="DJ6775">
        <f ca="1"/>
        <v>0</v>
      </c>
      <c r="DK6775">
        <f ca="1"/>
        <v>0</v>
      </c>
      <c r="DL6775">
        <f ca="1"/>
        <v>0</v>
      </c>
      <c r="DM6775">
        <f ca="1"/>
        <v>0</v>
      </c>
      <c r="DN6775">
        <f ca="1"/>
        <v>0</v>
      </c>
    </row>
    <row r="6776" spans="111:118">
      <c r="DG6776">
        <f ca="1"/>
        <v>0</v>
      </c>
      <c r="DH6776">
        <f ca="1"/>
        <v>0</v>
      </c>
      <c r="DI6776">
        <f ca="1"/>
        <v>0</v>
      </c>
      <c r="DJ6776">
        <f ca="1"/>
        <v>0</v>
      </c>
      <c r="DK6776">
        <f ca="1"/>
        <v>0</v>
      </c>
      <c r="DL6776">
        <f ca="1"/>
        <v>0</v>
      </c>
      <c r="DM6776">
        <f ca="1"/>
        <v>0</v>
      </c>
      <c r="DN6776">
        <f ca="1"/>
        <v>0</v>
      </c>
    </row>
    <row r="6777" spans="111:118">
      <c r="DG6777">
        <f ca="1"/>
        <v>0</v>
      </c>
      <c r="DH6777">
        <f ca="1"/>
        <v>0</v>
      </c>
      <c r="DI6777">
        <f ca="1"/>
        <v>0</v>
      </c>
      <c r="DJ6777">
        <f ca="1"/>
        <v>0</v>
      </c>
      <c r="DK6777">
        <f ca="1"/>
        <v>0</v>
      </c>
      <c r="DL6777">
        <f ca="1"/>
        <v>0</v>
      </c>
      <c r="DM6777">
        <f ca="1"/>
        <v>0</v>
      </c>
      <c r="DN6777">
        <f ca="1"/>
        <v>0</v>
      </c>
    </row>
    <row r="6778" spans="111:118">
      <c r="DG6778">
        <f ca="1"/>
        <v>0</v>
      </c>
      <c r="DH6778">
        <f ca="1"/>
        <v>0</v>
      </c>
      <c r="DI6778">
        <f ca="1"/>
        <v>0</v>
      </c>
      <c r="DJ6778">
        <f ca="1"/>
        <v>0</v>
      </c>
      <c r="DK6778">
        <f ca="1"/>
        <v>0</v>
      </c>
      <c r="DL6778">
        <f ca="1"/>
        <v>0</v>
      </c>
      <c r="DM6778">
        <f ca="1"/>
        <v>0</v>
      </c>
      <c r="DN6778">
        <f ca="1"/>
        <v>0</v>
      </c>
    </row>
    <row r="6779" spans="111:118">
      <c r="DG6779">
        <f ca="1"/>
        <v>0</v>
      </c>
      <c r="DH6779">
        <f ca="1"/>
        <v>0</v>
      </c>
      <c r="DI6779">
        <f ca="1"/>
        <v>0</v>
      </c>
      <c r="DJ6779">
        <f ca="1"/>
        <v>0</v>
      </c>
      <c r="DK6779">
        <f ca="1"/>
        <v>0</v>
      </c>
      <c r="DL6779">
        <f ca="1"/>
        <v>0</v>
      </c>
      <c r="DM6779">
        <f ca="1"/>
        <v>0</v>
      </c>
      <c r="DN6779">
        <f ca="1"/>
        <v>0</v>
      </c>
    </row>
    <row r="6780" spans="111:118">
      <c r="DG6780">
        <f ca="1"/>
        <v>0</v>
      </c>
      <c r="DH6780">
        <f ca="1"/>
        <v>0</v>
      </c>
      <c r="DI6780">
        <f ca="1"/>
        <v>0</v>
      </c>
      <c r="DJ6780">
        <f ca="1"/>
        <v>0</v>
      </c>
      <c r="DK6780">
        <f ca="1"/>
        <v>0</v>
      </c>
      <c r="DL6780">
        <f ca="1"/>
        <v>0</v>
      </c>
      <c r="DM6780">
        <f ca="1"/>
        <v>0</v>
      </c>
      <c r="DN6780">
        <f ca="1"/>
        <v>0</v>
      </c>
    </row>
    <row r="6781" spans="111:118">
      <c r="DG6781">
        <f ca="1"/>
        <v>0</v>
      </c>
      <c r="DH6781">
        <f ca="1"/>
        <v>0</v>
      </c>
      <c r="DI6781">
        <f ca="1"/>
        <v>0</v>
      </c>
      <c r="DJ6781">
        <f ca="1"/>
        <v>0</v>
      </c>
      <c r="DK6781">
        <f ca="1"/>
        <v>0</v>
      </c>
      <c r="DL6781">
        <f ca="1"/>
        <v>0</v>
      </c>
      <c r="DM6781">
        <f ca="1"/>
        <v>0</v>
      </c>
      <c r="DN6781">
        <f ca="1"/>
        <v>0</v>
      </c>
    </row>
    <row r="6782" spans="111:118">
      <c r="DG6782">
        <f ca="1"/>
        <v>0</v>
      </c>
      <c r="DH6782">
        <f ca="1"/>
        <v>0</v>
      </c>
      <c r="DI6782">
        <f ca="1"/>
        <v>0</v>
      </c>
      <c r="DJ6782">
        <f ca="1"/>
        <v>0</v>
      </c>
      <c r="DK6782">
        <f ca="1"/>
        <v>0</v>
      </c>
      <c r="DL6782">
        <f ca="1"/>
        <v>0</v>
      </c>
      <c r="DM6782">
        <f ca="1"/>
        <v>0</v>
      </c>
      <c r="DN6782">
        <f ca="1"/>
        <v>0</v>
      </c>
    </row>
    <row r="6783" spans="111:118">
      <c r="DG6783">
        <f ca="1"/>
        <v>0</v>
      </c>
      <c r="DH6783">
        <f ca="1"/>
        <v>0</v>
      </c>
      <c r="DI6783">
        <f ca="1"/>
        <v>0</v>
      </c>
      <c r="DJ6783">
        <f ca="1"/>
        <v>0</v>
      </c>
      <c r="DK6783">
        <f ca="1"/>
        <v>0</v>
      </c>
      <c r="DL6783">
        <f ca="1"/>
        <v>0</v>
      </c>
      <c r="DM6783">
        <f ca="1"/>
        <v>0</v>
      </c>
      <c r="DN6783">
        <f ca="1"/>
        <v>0</v>
      </c>
    </row>
    <row r="6784" spans="111:118">
      <c r="DG6784">
        <f ca="1"/>
        <v>0</v>
      </c>
      <c r="DH6784">
        <f ca="1"/>
        <v>0</v>
      </c>
      <c r="DI6784">
        <f ca="1"/>
        <v>0</v>
      </c>
      <c r="DJ6784">
        <f ca="1"/>
        <v>0</v>
      </c>
      <c r="DK6784">
        <f ca="1"/>
        <v>0</v>
      </c>
      <c r="DL6784">
        <f ca="1"/>
        <v>0</v>
      </c>
      <c r="DM6784">
        <f ca="1"/>
        <v>0</v>
      </c>
      <c r="DN6784">
        <f ca="1"/>
        <v>0</v>
      </c>
    </row>
    <row r="6785" spans="111:118">
      <c r="DG6785">
        <f ca="1"/>
        <v>0</v>
      </c>
      <c r="DH6785">
        <f ca="1"/>
        <v>0</v>
      </c>
      <c r="DI6785">
        <f ca="1"/>
        <v>0</v>
      </c>
      <c r="DJ6785">
        <f ca="1"/>
        <v>0</v>
      </c>
      <c r="DK6785">
        <f ca="1"/>
        <v>0</v>
      </c>
      <c r="DL6785">
        <f ca="1"/>
        <v>0</v>
      </c>
      <c r="DM6785">
        <f ca="1"/>
        <v>0</v>
      </c>
      <c r="DN6785">
        <f ca="1"/>
        <v>0</v>
      </c>
    </row>
    <row r="6786" spans="111:118">
      <c r="DG6786">
        <f ca="1"/>
        <v>0</v>
      </c>
      <c r="DH6786">
        <f ca="1"/>
        <v>0</v>
      </c>
      <c r="DI6786">
        <f ca="1"/>
        <v>0</v>
      </c>
      <c r="DJ6786">
        <f ca="1"/>
        <v>0</v>
      </c>
      <c r="DK6786">
        <f ca="1"/>
        <v>0</v>
      </c>
      <c r="DL6786">
        <f ca="1"/>
        <v>0</v>
      </c>
      <c r="DM6786">
        <f ca="1"/>
        <v>0</v>
      </c>
      <c r="DN6786">
        <f ca="1"/>
        <v>0</v>
      </c>
    </row>
    <row r="6787" spans="111:118">
      <c r="DG6787">
        <f ca="1"/>
        <v>0</v>
      </c>
      <c r="DH6787">
        <f ca="1"/>
        <v>0</v>
      </c>
      <c r="DI6787">
        <f ca="1"/>
        <v>0</v>
      </c>
      <c r="DJ6787">
        <f ca="1"/>
        <v>0</v>
      </c>
      <c r="DK6787">
        <f ca="1"/>
        <v>0</v>
      </c>
      <c r="DL6787">
        <f ca="1"/>
        <v>0</v>
      </c>
      <c r="DM6787">
        <f ca="1"/>
        <v>0</v>
      </c>
      <c r="DN6787">
        <f ca="1"/>
        <v>0</v>
      </c>
    </row>
    <row r="6788" spans="111:118">
      <c r="DG6788">
        <f ca="1"/>
        <v>0</v>
      </c>
      <c r="DH6788">
        <f ca="1"/>
        <v>0</v>
      </c>
      <c r="DI6788">
        <f ca="1"/>
        <v>0</v>
      </c>
      <c r="DJ6788">
        <f ca="1"/>
        <v>0</v>
      </c>
      <c r="DK6788">
        <f ca="1"/>
        <v>0</v>
      </c>
      <c r="DL6788">
        <f ca="1"/>
        <v>0</v>
      </c>
      <c r="DM6788">
        <f ca="1"/>
        <v>0</v>
      </c>
      <c r="DN6788">
        <f ca="1"/>
        <v>0</v>
      </c>
    </row>
    <row r="6789" spans="111:118">
      <c r="DG6789">
        <f ca="1"/>
        <v>0</v>
      </c>
      <c r="DH6789">
        <f ca="1"/>
        <v>0</v>
      </c>
      <c r="DI6789">
        <f ca="1"/>
        <v>0</v>
      </c>
      <c r="DJ6789">
        <f ca="1"/>
        <v>0</v>
      </c>
      <c r="DK6789">
        <f ca="1"/>
        <v>0</v>
      </c>
      <c r="DL6789">
        <f ca="1"/>
        <v>0</v>
      </c>
      <c r="DM6789">
        <f ca="1"/>
        <v>0</v>
      </c>
      <c r="DN6789">
        <f ca="1"/>
        <v>0</v>
      </c>
    </row>
    <row r="6790" spans="111:118">
      <c r="DG6790">
        <f ca="1"/>
        <v>0</v>
      </c>
      <c r="DH6790">
        <f ca="1"/>
        <v>0</v>
      </c>
      <c r="DI6790">
        <f ca="1"/>
        <v>0</v>
      </c>
      <c r="DJ6790">
        <f ca="1"/>
        <v>0</v>
      </c>
      <c r="DK6790">
        <f ca="1"/>
        <v>0</v>
      </c>
      <c r="DL6790">
        <f ca="1"/>
        <v>0</v>
      </c>
      <c r="DM6790">
        <f ca="1"/>
        <v>0</v>
      </c>
      <c r="DN6790">
        <f ca="1"/>
        <v>0</v>
      </c>
    </row>
    <row r="6791" spans="111:118">
      <c r="DG6791">
        <f ca="1"/>
        <v>0</v>
      </c>
      <c r="DH6791">
        <f ca="1"/>
        <v>0</v>
      </c>
      <c r="DI6791">
        <f ca="1"/>
        <v>0</v>
      </c>
      <c r="DJ6791">
        <f ca="1"/>
        <v>0</v>
      </c>
      <c r="DK6791">
        <f ca="1"/>
        <v>0</v>
      </c>
      <c r="DL6791">
        <f ca="1"/>
        <v>0</v>
      </c>
      <c r="DM6791">
        <f ca="1"/>
        <v>0</v>
      </c>
      <c r="DN6791">
        <f ca="1"/>
        <v>0</v>
      </c>
    </row>
    <row r="6792" spans="111:118">
      <c r="DG6792">
        <f ca="1"/>
        <v>0</v>
      </c>
      <c r="DH6792">
        <f ca="1"/>
        <v>0</v>
      </c>
      <c r="DI6792">
        <f ca="1"/>
        <v>0</v>
      </c>
      <c r="DJ6792">
        <f ca="1"/>
        <v>0</v>
      </c>
      <c r="DK6792">
        <f ca="1"/>
        <v>0</v>
      </c>
      <c r="DL6792">
        <f ca="1"/>
        <v>0</v>
      </c>
      <c r="DM6792">
        <f ca="1"/>
        <v>0</v>
      </c>
      <c r="DN6792">
        <f ca="1"/>
        <v>0</v>
      </c>
    </row>
    <row r="6793" spans="111:118">
      <c r="DG6793">
        <f ca="1"/>
        <v>0</v>
      </c>
      <c r="DH6793">
        <f ca="1"/>
        <v>0</v>
      </c>
      <c r="DI6793">
        <f ca="1"/>
        <v>0</v>
      </c>
      <c r="DJ6793">
        <f ca="1"/>
        <v>0</v>
      </c>
      <c r="DK6793">
        <f ca="1"/>
        <v>0</v>
      </c>
      <c r="DL6793">
        <f ca="1"/>
        <v>0</v>
      </c>
      <c r="DM6793">
        <f ca="1"/>
        <v>0</v>
      </c>
      <c r="DN6793">
        <f ca="1"/>
        <v>0</v>
      </c>
    </row>
    <row r="6794" spans="111:118">
      <c r="DG6794">
        <f ca="1"/>
        <v>0</v>
      </c>
      <c r="DH6794">
        <f ca="1"/>
        <v>0</v>
      </c>
      <c r="DI6794">
        <f ca="1"/>
        <v>0</v>
      </c>
      <c r="DJ6794">
        <f ca="1"/>
        <v>0</v>
      </c>
      <c r="DK6794">
        <f ca="1"/>
        <v>0</v>
      </c>
      <c r="DL6794">
        <f ca="1"/>
        <v>0</v>
      </c>
      <c r="DM6794">
        <f ca="1"/>
        <v>0</v>
      </c>
      <c r="DN6794">
        <f ca="1"/>
        <v>0</v>
      </c>
    </row>
    <row r="6795" spans="111:118">
      <c r="DG6795">
        <f ca="1"/>
        <v>0</v>
      </c>
      <c r="DH6795">
        <f ca="1"/>
        <v>0</v>
      </c>
      <c r="DI6795">
        <f ca="1"/>
        <v>0</v>
      </c>
      <c r="DJ6795">
        <f ca="1"/>
        <v>0</v>
      </c>
      <c r="DK6795">
        <f ca="1"/>
        <v>0</v>
      </c>
      <c r="DL6795">
        <f ca="1"/>
        <v>0</v>
      </c>
      <c r="DM6795">
        <f ca="1"/>
        <v>0</v>
      </c>
      <c r="DN6795">
        <f ca="1"/>
        <v>0</v>
      </c>
    </row>
    <row r="6796" spans="111:118">
      <c r="DG6796">
        <f ca="1"/>
        <v>0</v>
      </c>
      <c r="DH6796">
        <f ca="1"/>
        <v>0</v>
      </c>
      <c r="DI6796">
        <f ca="1"/>
        <v>0</v>
      </c>
      <c r="DJ6796">
        <f ca="1"/>
        <v>0</v>
      </c>
      <c r="DK6796">
        <f ca="1"/>
        <v>0</v>
      </c>
      <c r="DL6796">
        <f ca="1"/>
        <v>0</v>
      </c>
      <c r="DM6796">
        <f ca="1"/>
        <v>0</v>
      </c>
      <c r="DN6796">
        <f ca="1"/>
        <v>0</v>
      </c>
    </row>
    <row r="6797" spans="111:118">
      <c r="DG6797">
        <f ca="1"/>
        <v>0</v>
      </c>
      <c r="DH6797">
        <f ca="1"/>
        <v>0</v>
      </c>
      <c r="DI6797">
        <f ca="1"/>
        <v>0</v>
      </c>
      <c r="DJ6797">
        <f ca="1"/>
        <v>0</v>
      </c>
      <c r="DK6797">
        <f ca="1"/>
        <v>0</v>
      </c>
      <c r="DL6797">
        <f ca="1"/>
        <v>0</v>
      </c>
      <c r="DM6797">
        <f ca="1"/>
        <v>0</v>
      </c>
      <c r="DN6797">
        <f ca="1"/>
        <v>0</v>
      </c>
    </row>
    <row r="6798" spans="111:118">
      <c r="DG6798">
        <f ca="1"/>
        <v>0</v>
      </c>
      <c r="DH6798">
        <f ca="1"/>
        <v>0</v>
      </c>
      <c r="DI6798">
        <f ca="1"/>
        <v>0</v>
      </c>
      <c r="DJ6798">
        <f ca="1"/>
        <v>0</v>
      </c>
      <c r="DK6798">
        <f ca="1"/>
        <v>0</v>
      </c>
      <c r="DL6798">
        <f ca="1"/>
        <v>0</v>
      </c>
      <c r="DM6798">
        <f ca="1"/>
        <v>0</v>
      </c>
      <c r="DN6798">
        <f ca="1"/>
        <v>0</v>
      </c>
    </row>
    <row r="6799" spans="111:118">
      <c r="DG6799">
        <f ca="1"/>
        <v>0</v>
      </c>
      <c r="DH6799">
        <f ca="1"/>
        <v>0</v>
      </c>
      <c r="DI6799">
        <f ca="1"/>
        <v>0</v>
      </c>
      <c r="DJ6799">
        <f ca="1"/>
        <v>0</v>
      </c>
      <c r="DK6799">
        <f ca="1"/>
        <v>0</v>
      </c>
      <c r="DL6799">
        <f ca="1"/>
        <v>0</v>
      </c>
      <c r="DM6799">
        <f ca="1"/>
        <v>0</v>
      </c>
      <c r="DN6799">
        <f ca="1"/>
        <v>0</v>
      </c>
    </row>
    <row r="6800" spans="111:118">
      <c r="DG6800">
        <f ca="1"/>
        <v>0</v>
      </c>
      <c r="DH6800">
        <f ca="1"/>
        <v>0</v>
      </c>
      <c r="DI6800">
        <f ca="1"/>
        <v>0</v>
      </c>
      <c r="DJ6800">
        <f ca="1"/>
        <v>0</v>
      </c>
      <c r="DK6800">
        <f ca="1"/>
        <v>0</v>
      </c>
      <c r="DL6800">
        <f ca="1"/>
        <v>0</v>
      </c>
      <c r="DM6800">
        <f ca="1"/>
        <v>0</v>
      </c>
      <c r="DN6800">
        <f ca="1"/>
        <v>0</v>
      </c>
    </row>
    <row r="6801" spans="111:118">
      <c r="DG6801">
        <f ca="1"/>
        <v>0</v>
      </c>
      <c r="DH6801">
        <f ca="1"/>
        <v>0</v>
      </c>
      <c r="DI6801">
        <f ca="1"/>
        <v>0</v>
      </c>
      <c r="DJ6801">
        <f ca="1"/>
        <v>0</v>
      </c>
      <c r="DK6801">
        <f ca="1"/>
        <v>0</v>
      </c>
      <c r="DL6801">
        <f ca="1"/>
        <v>0</v>
      </c>
      <c r="DM6801">
        <f ca="1"/>
        <v>0</v>
      </c>
      <c r="DN6801">
        <f ca="1"/>
        <v>0</v>
      </c>
    </row>
    <row r="6802" spans="111:118">
      <c r="DG6802">
        <f ca="1"/>
        <v>0</v>
      </c>
      <c r="DH6802">
        <f ca="1"/>
        <v>0</v>
      </c>
      <c r="DI6802">
        <f ca="1"/>
        <v>0</v>
      </c>
      <c r="DJ6802">
        <f ca="1"/>
        <v>0</v>
      </c>
      <c r="DK6802">
        <f ca="1"/>
        <v>0</v>
      </c>
      <c r="DL6802">
        <f ca="1"/>
        <v>0</v>
      </c>
      <c r="DM6802">
        <f ca="1"/>
        <v>0</v>
      </c>
      <c r="DN6802">
        <f ca="1"/>
        <v>0</v>
      </c>
    </row>
    <row r="6803" spans="111:118">
      <c r="DG6803">
        <f ca="1"/>
        <v>0</v>
      </c>
      <c r="DH6803">
        <f ca="1"/>
        <v>0</v>
      </c>
      <c r="DI6803">
        <f ca="1"/>
        <v>0</v>
      </c>
      <c r="DJ6803">
        <f ca="1"/>
        <v>0</v>
      </c>
      <c r="DK6803">
        <f ca="1"/>
        <v>0</v>
      </c>
      <c r="DL6803">
        <f ca="1"/>
        <v>0</v>
      </c>
      <c r="DM6803">
        <f ca="1"/>
        <v>0</v>
      </c>
      <c r="DN6803">
        <f ca="1"/>
        <v>0</v>
      </c>
    </row>
    <row r="6804" spans="111:118">
      <c r="DG6804">
        <f ca="1"/>
        <v>0</v>
      </c>
      <c r="DH6804">
        <f ca="1"/>
        <v>0</v>
      </c>
      <c r="DI6804">
        <f ca="1"/>
        <v>0</v>
      </c>
      <c r="DJ6804">
        <f ca="1"/>
        <v>0</v>
      </c>
      <c r="DK6804">
        <f ca="1"/>
        <v>0</v>
      </c>
      <c r="DL6804">
        <f ca="1"/>
        <v>0</v>
      </c>
      <c r="DM6804">
        <f ca="1"/>
        <v>0</v>
      </c>
      <c r="DN6804">
        <f ca="1"/>
        <v>0</v>
      </c>
    </row>
    <row r="6805" spans="111:118">
      <c r="DG6805">
        <f ca="1"/>
        <v>0</v>
      </c>
      <c r="DH6805">
        <f ca="1"/>
        <v>0</v>
      </c>
      <c r="DI6805">
        <f ca="1"/>
        <v>0</v>
      </c>
      <c r="DJ6805">
        <f ca="1"/>
        <v>0</v>
      </c>
      <c r="DK6805">
        <f ca="1"/>
        <v>0</v>
      </c>
      <c r="DL6805">
        <f ca="1"/>
        <v>0</v>
      </c>
      <c r="DM6805">
        <f ca="1"/>
        <v>0</v>
      </c>
      <c r="DN6805">
        <f ca="1"/>
        <v>0</v>
      </c>
    </row>
    <row r="6806" spans="111:118">
      <c r="DG6806">
        <f ca="1"/>
        <v>0</v>
      </c>
      <c r="DH6806">
        <f ca="1"/>
        <v>0</v>
      </c>
      <c r="DI6806">
        <f ca="1"/>
        <v>0</v>
      </c>
      <c r="DJ6806">
        <f ca="1"/>
        <v>0</v>
      </c>
      <c r="DK6806">
        <f ca="1"/>
        <v>0</v>
      </c>
      <c r="DL6806">
        <f ca="1"/>
        <v>0</v>
      </c>
      <c r="DM6806">
        <f ca="1"/>
        <v>0</v>
      </c>
      <c r="DN6806">
        <f ca="1"/>
        <v>0</v>
      </c>
    </row>
    <row r="6807" spans="111:118">
      <c r="DG6807">
        <f ca="1"/>
        <v>0</v>
      </c>
      <c r="DH6807">
        <f ca="1"/>
        <v>0</v>
      </c>
      <c r="DI6807">
        <f ca="1"/>
        <v>0</v>
      </c>
      <c r="DJ6807">
        <f ca="1"/>
        <v>0</v>
      </c>
      <c r="DK6807">
        <f ca="1"/>
        <v>0</v>
      </c>
      <c r="DL6807">
        <f ca="1"/>
        <v>0</v>
      </c>
      <c r="DM6807">
        <f ca="1"/>
        <v>0</v>
      </c>
      <c r="DN6807">
        <f ca="1"/>
        <v>0</v>
      </c>
    </row>
    <row r="6808" spans="111:118">
      <c r="DG6808">
        <f ca="1"/>
        <v>0</v>
      </c>
      <c r="DH6808">
        <f ca="1"/>
        <v>0</v>
      </c>
      <c r="DI6808">
        <f ca="1"/>
        <v>0</v>
      </c>
      <c r="DJ6808">
        <f ca="1"/>
        <v>0</v>
      </c>
      <c r="DK6808">
        <f ca="1"/>
        <v>0</v>
      </c>
      <c r="DL6808">
        <f ca="1"/>
        <v>0</v>
      </c>
      <c r="DM6808">
        <f ca="1"/>
        <v>0</v>
      </c>
      <c r="DN6808">
        <f ca="1"/>
        <v>0</v>
      </c>
    </row>
    <row r="6809" spans="111:118">
      <c r="DG6809">
        <f ca="1"/>
        <v>0</v>
      </c>
      <c r="DH6809">
        <f ca="1"/>
        <v>0</v>
      </c>
      <c r="DI6809">
        <f ca="1"/>
        <v>0</v>
      </c>
      <c r="DJ6809">
        <f ca="1"/>
        <v>0</v>
      </c>
      <c r="DK6809">
        <f ca="1"/>
        <v>0</v>
      </c>
      <c r="DL6809">
        <f ca="1"/>
        <v>0</v>
      </c>
      <c r="DM6809">
        <f ca="1"/>
        <v>0</v>
      </c>
      <c r="DN6809">
        <f ca="1"/>
        <v>0</v>
      </c>
    </row>
    <row r="6810" spans="111:118">
      <c r="DG6810">
        <f ca="1"/>
        <v>0</v>
      </c>
      <c r="DH6810">
        <f ca="1"/>
        <v>0</v>
      </c>
      <c r="DI6810">
        <f ca="1"/>
        <v>0</v>
      </c>
      <c r="DJ6810">
        <f ca="1"/>
        <v>0</v>
      </c>
      <c r="DK6810">
        <f ca="1"/>
        <v>0</v>
      </c>
      <c r="DL6810">
        <f ca="1"/>
        <v>0</v>
      </c>
      <c r="DM6810">
        <f ca="1"/>
        <v>0</v>
      </c>
      <c r="DN6810">
        <f ca="1"/>
        <v>0</v>
      </c>
    </row>
    <row r="6811" spans="111:118">
      <c r="DG6811">
        <f ca="1"/>
        <v>0</v>
      </c>
      <c r="DH6811">
        <f ca="1"/>
        <v>0</v>
      </c>
      <c r="DI6811">
        <f ca="1"/>
        <v>0</v>
      </c>
      <c r="DJ6811">
        <f ca="1"/>
        <v>0</v>
      </c>
      <c r="DK6811">
        <f ca="1"/>
        <v>0</v>
      </c>
      <c r="DL6811">
        <f ca="1"/>
        <v>0</v>
      </c>
      <c r="DM6811">
        <f ca="1"/>
        <v>0</v>
      </c>
      <c r="DN6811">
        <f ca="1"/>
        <v>0</v>
      </c>
    </row>
    <row r="6812" spans="111:118">
      <c r="DG6812">
        <f ca="1"/>
        <v>0</v>
      </c>
      <c r="DH6812">
        <f ca="1"/>
        <v>0</v>
      </c>
      <c r="DI6812">
        <f ca="1"/>
        <v>0</v>
      </c>
      <c r="DJ6812">
        <f ca="1"/>
        <v>0</v>
      </c>
      <c r="DK6812">
        <f ca="1"/>
        <v>0</v>
      </c>
      <c r="DL6812">
        <f ca="1"/>
        <v>0</v>
      </c>
      <c r="DM6812">
        <f ca="1"/>
        <v>0</v>
      </c>
      <c r="DN6812">
        <f ca="1"/>
        <v>0</v>
      </c>
    </row>
    <row r="6813" spans="111:118">
      <c r="DG6813">
        <f ca="1"/>
        <v>0</v>
      </c>
      <c r="DH6813">
        <f ca="1"/>
        <v>0</v>
      </c>
      <c r="DI6813">
        <f ca="1"/>
        <v>0</v>
      </c>
      <c r="DJ6813">
        <f ca="1"/>
        <v>0</v>
      </c>
      <c r="DK6813">
        <f ca="1"/>
        <v>0</v>
      </c>
      <c r="DL6813">
        <f ca="1"/>
        <v>0</v>
      </c>
      <c r="DM6813">
        <f ca="1"/>
        <v>0</v>
      </c>
      <c r="DN6813">
        <f ca="1"/>
        <v>0</v>
      </c>
    </row>
    <row r="6814" spans="111:118">
      <c r="DG6814">
        <f ca="1"/>
        <v>0</v>
      </c>
      <c r="DH6814">
        <f ca="1"/>
        <v>0</v>
      </c>
      <c r="DI6814">
        <f ca="1"/>
        <v>0</v>
      </c>
      <c r="DJ6814">
        <f ca="1"/>
        <v>0</v>
      </c>
      <c r="DK6814">
        <f ca="1"/>
        <v>0</v>
      </c>
      <c r="DL6814">
        <f ca="1"/>
        <v>0</v>
      </c>
      <c r="DM6814">
        <f ca="1"/>
        <v>0</v>
      </c>
      <c r="DN6814">
        <f ca="1"/>
        <v>0</v>
      </c>
    </row>
    <row r="6815" spans="111:118">
      <c r="DG6815">
        <f ca="1"/>
        <v>0</v>
      </c>
      <c r="DH6815">
        <f ca="1"/>
        <v>0</v>
      </c>
      <c r="DI6815">
        <f ca="1"/>
        <v>0</v>
      </c>
      <c r="DJ6815">
        <f ca="1"/>
        <v>0</v>
      </c>
      <c r="DK6815">
        <f ca="1"/>
        <v>0</v>
      </c>
      <c r="DL6815">
        <f ca="1"/>
        <v>0</v>
      </c>
      <c r="DM6815">
        <f ca="1"/>
        <v>0</v>
      </c>
      <c r="DN6815">
        <f ca="1"/>
        <v>0</v>
      </c>
    </row>
    <row r="6816" spans="111:118">
      <c r="DG6816">
        <f ca="1"/>
        <v>0</v>
      </c>
      <c r="DH6816">
        <f ca="1"/>
        <v>0</v>
      </c>
      <c r="DI6816">
        <f ca="1"/>
        <v>0</v>
      </c>
      <c r="DJ6816">
        <f ca="1"/>
        <v>0</v>
      </c>
      <c r="DK6816">
        <f ca="1"/>
        <v>0</v>
      </c>
      <c r="DL6816">
        <f ca="1"/>
        <v>0</v>
      </c>
      <c r="DM6816">
        <f ca="1"/>
        <v>0</v>
      </c>
      <c r="DN6816">
        <f ca="1"/>
        <v>0</v>
      </c>
    </row>
    <row r="6817" spans="111:118">
      <c r="DG6817">
        <f ca="1"/>
        <v>0</v>
      </c>
      <c r="DH6817">
        <f ca="1"/>
        <v>0</v>
      </c>
      <c r="DI6817">
        <f ca="1"/>
        <v>0</v>
      </c>
      <c r="DJ6817">
        <f ca="1"/>
        <v>0</v>
      </c>
      <c r="DK6817">
        <f ca="1"/>
        <v>0</v>
      </c>
      <c r="DL6817">
        <f ca="1"/>
        <v>0</v>
      </c>
      <c r="DM6817">
        <f ca="1"/>
        <v>0</v>
      </c>
      <c r="DN6817">
        <f ca="1"/>
        <v>0</v>
      </c>
    </row>
    <row r="6818" spans="111:118">
      <c r="DG6818">
        <f ca="1"/>
        <v>0</v>
      </c>
      <c r="DH6818">
        <f ca="1"/>
        <v>0</v>
      </c>
      <c r="DI6818">
        <f ca="1"/>
        <v>0</v>
      </c>
      <c r="DJ6818">
        <f ca="1"/>
        <v>0</v>
      </c>
      <c r="DK6818">
        <f ca="1"/>
        <v>0</v>
      </c>
      <c r="DL6818">
        <f ca="1"/>
        <v>0</v>
      </c>
      <c r="DM6818">
        <f ca="1"/>
        <v>0</v>
      </c>
      <c r="DN6818">
        <f ca="1"/>
        <v>0</v>
      </c>
    </row>
    <row r="6819" spans="111:118">
      <c r="DG6819">
        <f ca="1"/>
        <v>0</v>
      </c>
      <c r="DH6819">
        <f ca="1"/>
        <v>0</v>
      </c>
      <c r="DI6819">
        <f ca="1"/>
        <v>0</v>
      </c>
      <c r="DJ6819">
        <f ca="1"/>
        <v>0</v>
      </c>
      <c r="DK6819">
        <f ca="1"/>
        <v>0</v>
      </c>
      <c r="DL6819">
        <f ca="1"/>
        <v>0</v>
      </c>
      <c r="DM6819">
        <f ca="1"/>
        <v>0</v>
      </c>
      <c r="DN6819">
        <f ca="1"/>
        <v>0</v>
      </c>
    </row>
    <row r="6820" spans="111:118">
      <c r="DG6820">
        <f ca="1"/>
        <v>0</v>
      </c>
      <c r="DH6820">
        <f ca="1"/>
        <v>0</v>
      </c>
      <c r="DI6820">
        <f ca="1"/>
        <v>0</v>
      </c>
      <c r="DJ6820">
        <f ca="1"/>
        <v>0</v>
      </c>
      <c r="DK6820">
        <f ca="1"/>
        <v>0</v>
      </c>
      <c r="DL6820">
        <f ca="1"/>
        <v>0</v>
      </c>
      <c r="DM6820">
        <f ca="1"/>
        <v>0</v>
      </c>
      <c r="DN6820">
        <f ca="1"/>
        <v>0</v>
      </c>
    </row>
    <row r="6821" spans="111:118">
      <c r="DG6821">
        <f ca="1"/>
        <v>0</v>
      </c>
      <c r="DH6821">
        <f ca="1"/>
        <v>0</v>
      </c>
      <c r="DI6821">
        <f ca="1"/>
        <v>0</v>
      </c>
      <c r="DJ6821">
        <f ca="1"/>
        <v>0</v>
      </c>
      <c r="DK6821">
        <f ca="1"/>
        <v>0</v>
      </c>
      <c r="DL6821">
        <f ca="1"/>
        <v>0</v>
      </c>
      <c r="DM6821">
        <f ca="1"/>
        <v>0</v>
      </c>
      <c r="DN6821">
        <f ca="1"/>
        <v>0</v>
      </c>
    </row>
    <row r="6822" spans="111:118">
      <c r="DG6822">
        <f ca="1"/>
        <v>0</v>
      </c>
      <c r="DH6822">
        <f ca="1"/>
        <v>0</v>
      </c>
      <c r="DI6822">
        <f ca="1"/>
        <v>0</v>
      </c>
      <c r="DJ6822">
        <f ca="1"/>
        <v>0</v>
      </c>
      <c r="DK6822">
        <f ca="1"/>
        <v>0</v>
      </c>
      <c r="DL6822">
        <f ca="1"/>
        <v>0</v>
      </c>
      <c r="DM6822">
        <f ca="1"/>
        <v>0</v>
      </c>
      <c r="DN6822">
        <f ca="1"/>
        <v>0</v>
      </c>
    </row>
    <row r="6823" spans="111:118">
      <c r="DG6823">
        <f ca="1"/>
        <v>0</v>
      </c>
      <c r="DH6823">
        <f ca="1"/>
        <v>0</v>
      </c>
      <c r="DI6823">
        <f ca="1"/>
        <v>0</v>
      </c>
      <c r="DJ6823">
        <f ca="1"/>
        <v>0</v>
      </c>
      <c r="DK6823">
        <f ca="1"/>
        <v>0</v>
      </c>
      <c r="DL6823">
        <f ca="1"/>
        <v>0</v>
      </c>
      <c r="DM6823">
        <f ca="1"/>
        <v>0</v>
      </c>
      <c r="DN6823">
        <f ca="1"/>
        <v>0</v>
      </c>
    </row>
    <row r="6824" spans="111:118">
      <c r="DG6824">
        <f ca="1"/>
        <v>0</v>
      </c>
      <c r="DH6824">
        <f ca="1"/>
        <v>0</v>
      </c>
      <c r="DI6824">
        <f ca="1"/>
        <v>0</v>
      </c>
      <c r="DJ6824">
        <f ca="1"/>
        <v>0</v>
      </c>
      <c r="DK6824">
        <f ca="1"/>
        <v>0</v>
      </c>
      <c r="DL6824">
        <f ca="1"/>
        <v>0</v>
      </c>
      <c r="DM6824">
        <f ca="1"/>
        <v>0</v>
      </c>
      <c r="DN6824">
        <f ca="1"/>
        <v>0</v>
      </c>
    </row>
    <row r="6825" spans="111:118">
      <c r="DG6825">
        <f ca="1"/>
        <v>0</v>
      </c>
      <c r="DH6825">
        <f ca="1"/>
        <v>0</v>
      </c>
      <c r="DI6825">
        <f ca="1"/>
        <v>0</v>
      </c>
      <c r="DJ6825">
        <f ca="1"/>
        <v>0</v>
      </c>
      <c r="DK6825">
        <f ca="1"/>
        <v>0</v>
      </c>
      <c r="DL6825">
        <f ca="1"/>
        <v>0</v>
      </c>
      <c r="DM6825">
        <f ca="1"/>
        <v>0</v>
      </c>
      <c r="DN6825">
        <f ca="1"/>
        <v>0</v>
      </c>
    </row>
    <row r="6826" spans="111:118">
      <c r="DG6826">
        <f ca="1"/>
        <v>0</v>
      </c>
      <c r="DH6826">
        <f ca="1"/>
        <v>0</v>
      </c>
      <c r="DI6826">
        <f ca="1"/>
        <v>0</v>
      </c>
      <c r="DJ6826">
        <f ca="1"/>
        <v>0</v>
      </c>
      <c r="DK6826">
        <f ca="1"/>
        <v>0</v>
      </c>
      <c r="DL6826">
        <f ca="1"/>
        <v>0</v>
      </c>
      <c r="DM6826">
        <f ca="1"/>
        <v>0</v>
      </c>
      <c r="DN6826">
        <f ca="1"/>
        <v>0</v>
      </c>
    </row>
    <row r="6827" spans="111:118">
      <c r="DG6827">
        <f ca="1"/>
        <v>0</v>
      </c>
      <c r="DH6827">
        <f ca="1"/>
        <v>0</v>
      </c>
      <c r="DI6827">
        <f ca="1"/>
        <v>0</v>
      </c>
      <c r="DJ6827">
        <f ca="1"/>
        <v>0</v>
      </c>
      <c r="DK6827">
        <f ca="1"/>
        <v>0</v>
      </c>
      <c r="DL6827">
        <f ca="1"/>
        <v>0</v>
      </c>
      <c r="DM6827">
        <f ca="1"/>
        <v>0</v>
      </c>
      <c r="DN6827">
        <f ca="1"/>
        <v>0</v>
      </c>
    </row>
    <row r="6828" spans="111:118">
      <c r="DG6828">
        <f ca="1"/>
        <v>0</v>
      </c>
      <c r="DH6828">
        <f ca="1"/>
        <v>0</v>
      </c>
      <c r="DI6828">
        <f ca="1"/>
        <v>0</v>
      </c>
      <c r="DJ6828">
        <f ca="1"/>
        <v>0</v>
      </c>
      <c r="DK6828">
        <f ca="1"/>
        <v>0</v>
      </c>
      <c r="DL6828">
        <f ca="1"/>
        <v>0</v>
      </c>
      <c r="DM6828">
        <f ca="1"/>
        <v>0</v>
      </c>
      <c r="DN6828">
        <f ca="1"/>
        <v>0</v>
      </c>
    </row>
    <row r="6829" spans="111:118">
      <c r="DG6829">
        <f ca="1"/>
        <v>0</v>
      </c>
      <c r="DH6829">
        <f ca="1"/>
        <v>0</v>
      </c>
      <c r="DI6829">
        <f ca="1"/>
        <v>0</v>
      </c>
      <c r="DJ6829">
        <f ca="1"/>
        <v>0</v>
      </c>
      <c r="DK6829">
        <f ca="1"/>
        <v>0</v>
      </c>
      <c r="DL6829">
        <f ca="1"/>
        <v>0</v>
      </c>
      <c r="DM6829">
        <f ca="1"/>
        <v>0</v>
      </c>
      <c r="DN6829">
        <f ca="1"/>
        <v>0</v>
      </c>
    </row>
    <row r="6830" spans="111:118">
      <c r="DG6830">
        <f ca="1"/>
        <v>0</v>
      </c>
      <c r="DH6830">
        <f ca="1"/>
        <v>0</v>
      </c>
      <c r="DI6830">
        <f ca="1"/>
        <v>0</v>
      </c>
      <c r="DJ6830">
        <f ca="1"/>
        <v>0</v>
      </c>
      <c r="DK6830">
        <f ca="1"/>
        <v>0</v>
      </c>
      <c r="DL6830">
        <f ca="1"/>
        <v>0</v>
      </c>
      <c r="DM6830">
        <f ca="1"/>
        <v>0</v>
      </c>
      <c r="DN6830">
        <f ca="1"/>
        <v>0</v>
      </c>
    </row>
    <row r="6831" spans="111:118">
      <c r="DG6831">
        <f ca="1"/>
        <v>0</v>
      </c>
      <c r="DH6831">
        <f ca="1"/>
        <v>0</v>
      </c>
      <c r="DI6831">
        <f ca="1"/>
        <v>0</v>
      </c>
      <c r="DJ6831">
        <f ca="1"/>
        <v>0</v>
      </c>
      <c r="DK6831">
        <f ca="1"/>
        <v>0</v>
      </c>
      <c r="DL6831">
        <f ca="1"/>
        <v>0</v>
      </c>
      <c r="DM6831">
        <f ca="1"/>
        <v>0</v>
      </c>
      <c r="DN6831">
        <f ca="1"/>
        <v>0</v>
      </c>
    </row>
    <row r="6832" spans="111:118">
      <c r="DG6832">
        <f ca="1"/>
        <v>0</v>
      </c>
      <c r="DH6832">
        <f ca="1"/>
        <v>0</v>
      </c>
      <c r="DI6832">
        <f ca="1"/>
        <v>0</v>
      </c>
      <c r="DJ6832">
        <f ca="1"/>
        <v>0</v>
      </c>
      <c r="DK6832">
        <f ca="1"/>
        <v>0</v>
      </c>
      <c r="DL6832">
        <f ca="1"/>
        <v>0</v>
      </c>
      <c r="DM6832">
        <f ca="1"/>
        <v>0</v>
      </c>
      <c r="DN6832">
        <f ca="1"/>
        <v>0</v>
      </c>
    </row>
    <row r="6833" spans="111:118">
      <c r="DG6833">
        <f ca="1"/>
        <v>0</v>
      </c>
      <c r="DH6833">
        <f ca="1"/>
        <v>0</v>
      </c>
      <c r="DI6833">
        <f ca="1"/>
        <v>0</v>
      </c>
      <c r="DJ6833">
        <f ca="1"/>
        <v>0</v>
      </c>
      <c r="DK6833">
        <f ca="1"/>
        <v>0</v>
      </c>
      <c r="DL6833">
        <f ca="1"/>
        <v>0</v>
      </c>
      <c r="DM6833">
        <f ca="1"/>
        <v>0</v>
      </c>
      <c r="DN6833">
        <f ca="1"/>
        <v>0</v>
      </c>
    </row>
    <row r="6834" spans="111:118">
      <c r="DG6834">
        <f ca="1"/>
        <v>0</v>
      </c>
      <c r="DH6834">
        <f ca="1"/>
        <v>0</v>
      </c>
      <c r="DI6834">
        <f ca="1"/>
        <v>0</v>
      </c>
      <c r="DJ6834">
        <f ca="1"/>
        <v>0</v>
      </c>
      <c r="DK6834">
        <f ca="1"/>
        <v>0</v>
      </c>
      <c r="DL6834">
        <f ca="1"/>
        <v>0</v>
      </c>
      <c r="DM6834">
        <f ca="1"/>
        <v>0</v>
      </c>
      <c r="DN6834">
        <f ca="1"/>
        <v>0</v>
      </c>
    </row>
    <row r="6835" spans="111:118">
      <c r="DG6835">
        <f ca="1"/>
        <v>0</v>
      </c>
      <c r="DH6835">
        <f ca="1"/>
        <v>0</v>
      </c>
      <c r="DI6835">
        <f ca="1"/>
        <v>0</v>
      </c>
      <c r="DJ6835">
        <f ca="1"/>
        <v>0</v>
      </c>
      <c r="DK6835">
        <f ca="1"/>
        <v>0</v>
      </c>
      <c r="DL6835">
        <f ca="1"/>
        <v>0</v>
      </c>
      <c r="DM6835">
        <f ca="1"/>
        <v>0</v>
      </c>
      <c r="DN6835">
        <f ca="1"/>
        <v>0</v>
      </c>
    </row>
    <row r="6836" spans="111:118">
      <c r="DG6836">
        <f ca="1"/>
        <v>0</v>
      </c>
      <c r="DH6836">
        <f ca="1"/>
        <v>0</v>
      </c>
      <c r="DI6836">
        <f ca="1"/>
        <v>0</v>
      </c>
      <c r="DJ6836">
        <f ca="1"/>
        <v>0</v>
      </c>
      <c r="DK6836">
        <f ca="1"/>
        <v>0</v>
      </c>
      <c r="DL6836">
        <f ca="1"/>
        <v>0</v>
      </c>
      <c r="DM6836">
        <f ca="1"/>
        <v>0</v>
      </c>
      <c r="DN6836">
        <f ca="1"/>
        <v>0</v>
      </c>
    </row>
    <row r="6837" spans="111:118">
      <c r="DG6837">
        <f ca="1"/>
        <v>0</v>
      </c>
      <c r="DH6837">
        <f ca="1"/>
        <v>0</v>
      </c>
      <c r="DI6837">
        <f ca="1"/>
        <v>0</v>
      </c>
      <c r="DJ6837">
        <f ca="1"/>
        <v>0</v>
      </c>
      <c r="DK6837">
        <f ca="1"/>
        <v>0</v>
      </c>
      <c r="DL6837">
        <f ca="1"/>
        <v>0</v>
      </c>
      <c r="DM6837">
        <f ca="1"/>
        <v>0</v>
      </c>
      <c r="DN6837">
        <f ca="1"/>
        <v>0</v>
      </c>
    </row>
    <row r="6838" spans="111:118">
      <c r="DG6838">
        <f ca="1"/>
        <v>0</v>
      </c>
      <c r="DH6838">
        <f ca="1"/>
        <v>0</v>
      </c>
      <c r="DI6838">
        <f ca="1"/>
        <v>0</v>
      </c>
      <c r="DJ6838">
        <f ca="1"/>
        <v>0</v>
      </c>
      <c r="DK6838">
        <f ca="1"/>
        <v>0</v>
      </c>
      <c r="DL6838">
        <f ca="1"/>
        <v>0</v>
      </c>
      <c r="DM6838">
        <f ca="1"/>
        <v>0</v>
      </c>
      <c r="DN6838">
        <f ca="1"/>
        <v>0</v>
      </c>
    </row>
    <row r="6839" spans="111:118">
      <c r="DG6839">
        <f ca="1"/>
        <v>0</v>
      </c>
      <c r="DH6839">
        <f ca="1"/>
        <v>0</v>
      </c>
      <c r="DI6839">
        <f ca="1"/>
        <v>0</v>
      </c>
      <c r="DJ6839">
        <f ca="1"/>
        <v>0</v>
      </c>
      <c r="DK6839">
        <f ca="1"/>
        <v>0</v>
      </c>
      <c r="DL6839">
        <f ca="1"/>
        <v>0</v>
      </c>
      <c r="DM6839">
        <f ca="1"/>
        <v>0</v>
      </c>
      <c r="DN6839">
        <f ca="1"/>
        <v>0</v>
      </c>
    </row>
    <row r="6840" spans="111:118">
      <c r="DG6840">
        <f ca="1"/>
        <v>0</v>
      </c>
      <c r="DH6840">
        <f ca="1"/>
        <v>0</v>
      </c>
      <c r="DI6840">
        <f ca="1"/>
        <v>0</v>
      </c>
      <c r="DJ6840">
        <f ca="1"/>
        <v>0</v>
      </c>
      <c r="DK6840">
        <f ca="1"/>
        <v>0</v>
      </c>
      <c r="DL6840">
        <f ca="1"/>
        <v>0</v>
      </c>
      <c r="DM6840">
        <f ca="1"/>
        <v>0</v>
      </c>
      <c r="DN6840">
        <f ca="1"/>
        <v>0</v>
      </c>
    </row>
    <row r="6841" spans="111:118">
      <c r="DG6841">
        <f ca="1"/>
        <v>0</v>
      </c>
      <c r="DH6841">
        <f ca="1"/>
        <v>0</v>
      </c>
      <c r="DI6841">
        <f ca="1"/>
        <v>0</v>
      </c>
      <c r="DJ6841">
        <f ca="1"/>
        <v>0</v>
      </c>
      <c r="DK6841">
        <f ca="1"/>
        <v>0</v>
      </c>
      <c r="DL6841">
        <f ca="1"/>
        <v>0</v>
      </c>
      <c r="DM6841">
        <f ca="1"/>
        <v>0</v>
      </c>
      <c r="DN6841">
        <f ca="1"/>
        <v>0</v>
      </c>
    </row>
    <row r="6842" spans="111:118">
      <c r="DG6842">
        <f ca="1"/>
        <v>0</v>
      </c>
      <c r="DH6842">
        <f ca="1"/>
        <v>0</v>
      </c>
      <c r="DI6842">
        <f ca="1"/>
        <v>0</v>
      </c>
      <c r="DJ6842">
        <f ca="1"/>
        <v>0</v>
      </c>
      <c r="DK6842">
        <f ca="1"/>
        <v>0</v>
      </c>
      <c r="DL6842">
        <f ca="1"/>
        <v>0</v>
      </c>
      <c r="DM6842">
        <f ca="1"/>
        <v>0</v>
      </c>
      <c r="DN6842">
        <f ca="1"/>
        <v>0</v>
      </c>
    </row>
    <row r="6843" spans="111:118">
      <c r="DG6843">
        <f ca="1"/>
        <v>0</v>
      </c>
      <c r="DH6843">
        <f ca="1"/>
        <v>0</v>
      </c>
      <c r="DI6843">
        <f ca="1"/>
        <v>0</v>
      </c>
      <c r="DJ6843">
        <f ca="1"/>
        <v>0</v>
      </c>
      <c r="DK6843">
        <f ca="1"/>
        <v>0</v>
      </c>
      <c r="DL6843">
        <f ca="1"/>
        <v>0</v>
      </c>
      <c r="DM6843">
        <f ca="1"/>
        <v>0</v>
      </c>
      <c r="DN6843">
        <f ca="1"/>
        <v>0</v>
      </c>
    </row>
    <row r="6844" spans="111:118">
      <c r="DG6844">
        <f ca="1"/>
        <v>0</v>
      </c>
      <c r="DH6844">
        <f ca="1"/>
        <v>0</v>
      </c>
      <c r="DI6844">
        <f ca="1"/>
        <v>0</v>
      </c>
      <c r="DJ6844">
        <f ca="1"/>
        <v>0</v>
      </c>
      <c r="DK6844">
        <f ca="1"/>
        <v>0</v>
      </c>
      <c r="DL6844">
        <f ca="1"/>
        <v>0</v>
      </c>
      <c r="DM6844">
        <f ca="1"/>
        <v>0</v>
      </c>
      <c r="DN6844">
        <f ca="1"/>
        <v>0</v>
      </c>
    </row>
    <row r="6845" spans="111:118">
      <c r="DG6845">
        <f ca="1"/>
        <v>0</v>
      </c>
      <c r="DH6845">
        <f ca="1"/>
        <v>0</v>
      </c>
      <c r="DI6845">
        <f ca="1"/>
        <v>0</v>
      </c>
      <c r="DJ6845">
        <f ca="1"/>
        <v>0</v>
      </c>
      <c r="DK6845">
        <f ca="1"/>
        <v>0</v>
      </c>
      <c r="DL6845">
        <f ca="1"/>
        <v>0</v>
      </c>
      <c r="DM6845">
        <f ca="1"/>
        <v>0</v>
      </c>
      <c r="DN6845">
        <f ca="1"/>
        <v>0</v>
      </c>
    </row>
    <row r="6846" spans="111:118">
      <c r="DG6846">
        <f ca="1"/>
        <v>0</v>
      </c>
      <c r="DH6846">
        <f ca="1"/>
        <v>0</v>
      </c>
      <c r="DI6846">
        <f ca="1"/>
        <v>0</v>
      </c>
      <c r="DJ6846">
        <f ca="1"/>
        <v>0</v>
      </c>
      <c r="DK6846">
        <f ca="1"/>
        <v>0</v>
      </c>
      <c r="DL6846">
        <f ca="1"/>
        <v>0</v>
      </c>
      <c r="DM6846">
        <f ca="1"/>
        <v>0</v>
      </c>
      <c r="DN6846">
        <f ca="1"/>
        <v>0</v>
      </c>
    </row>
    <row r="6847" spans="111:118">
      <c r="DG6847">
        <f ca="1"/>
        <v>0</v>
      </c>
      <c r="DH6847">
        <f ca="1"/>
        <v>0</v>
      </c>
      <c r="DI6847">
        <f ca="1"/>
        <v>0</v>
      </c>
      <c r="DJ6847">
        <f ca="1"/>
        <v>0</v>
      </c>
      <c r="DK6847">
        <f ca="1"/>
        <v>0</v>
      </c>
      <c r="DL6847">
        <f ca="1"/>
        <v>0</v>
      </c>
      <c r="DM6847">
        <f ca="1"/>
        <v>0</v>
      </c>
      <c r="DN6847">
        <f ca="1"/>
        <v>0</v>
      </c>
    </row>
    <row r="6848" spans="111:118">
      <c r="DG6848">
        <f ca="1"/>
        <v>0</v>
      </c>
      <c r="DH6848">
        <f ca="1"/>
        <v>0</v>
      </c>
      <c r="DI6848">
        <f ca="1"/>
        <v>0</v>
      </c>
      <c r="DJ6848">
        <f ca="1"/>
        <v>0</v>
      </c>
      <c r="DK6848">
        <f ca="1"/>
        <v>0</v>
      </c>
      <c r="DL6848">
        <f ca="1"/>
        <v>0</v>
      </c>
      <c r="DM6848">
        <f ca="1"/>
        <v>0</v>
      </c>
      <c r="DN6848">
        <f ca="1"/>
        <v>0</v>
      </c>
    </row>
    <row r="6849" spans="111:118">
      <c r="DG6849">
        <f ca="1"/>
        <v>0</v>
      </c>
      <c r="DH6849">
        <f ca="1"/>
        <v>0</v>
      </c>
      <c r="DI6849">
        <f ca="1"/>
        <v>0</v>
      </c>
      <c r="DJ6849">
        <f ca="1"/>
        <v>0</v>
      </c>
      <c r="DK6849">
        <f ca="1"/>
        <v>0</v>
      </c>
      <c r="DL6849">
        <f ca="1"/>
        <v>0</v>
      </c>
      <c r="DM6849">
        <f ca="1"/>
        <v>0</v>
      </c>
      <c r="DN6849">
        <f ca="1"/>
        <v>0</v>
      </c>
    </row>
    <row r="6850" spans="111:118">
      <c r="DG6850">
        <f ca="1"/>
        <v>0</v>
      </c>
      <c r="DH6850">
        <f ca="1"/>
        <v>0</v>
      </c>
      <c r="DI6850">
        <f ca="1"/>
        <v>0</v>
      </c>
      <c r="DJ6850">
        <f ca="1"/>
        <v>0</v>
      </c>
      <c r="DK6850">
        <f ca="1"/>
        <v>0</v>
      </c>
      <c r="DL6850">
        <f ca="1"/>
        <v>0</v>
      </c>
      <c r="DM6850">
        <f ca="1"/>
        <v>0</v>
      </c>
      <c r="DN6850">
        <f ca="1"/>
        <v>0</v>
      </c>
    </row>
    <row r="6851" spans="111:118">
      <c r="DG6851">
        <f ca="1"/>
        <v>0</v>
      </c>
      <c r="DH6851">
        <f ca="1"/>
        <v>0</v>
      </c>
      <c r="DI6851">
        <f ca="1"/>
        <v>0</v>
      </c>
      <c r="DJ6851">
        <f ca="1"/>
        <v>0</v>
      </c>
      <c r="DK6851">
        <f ca="1"/>
        <v>0</v>
      </c>
      <c r="DL6851">
        <f ca="1"/>
        <v>0</v>
      </c>
      <c r="DM6851">
        <f ca="1"/>
        <v>0</v>
      </c>
      <c r="DN6851">
        <f ca="1"/>
        <v>0</v>
      </c>
    </row>
    <row r="6852" spans="111:118">
      <c r="DG6852">
        <f ca="1"/>
        <v>0</v>
      </c>
      <c r="DH6852">
        <f ca="1"/>
        <v>0</v>
      </c>
      <c r="DI6852">
        <f ca="1"/>
        <v>0</v>
      </c>
      <c r="DJ6852">
        <f ca="1"/>
        <v>0</v>
      </c>
      <c r="DK6852">
        <f ca="1"/>
        <v>0</v>
      </c>
      <c r="DL6852">
        <f ca="1"/>
        <v>0</v>
      </c>
      <c r="DM6852">
        <f ca="1"/>
        <v>0</v>
      </c>
      <c r="DN6852">
        <f ca="1"/>
        <v>0</v>
      </c>
    </row>
    <row r="6853" spans="111:118">
      <c r="DG6853">
        <f ca="1"/>
        <v>0</v>
      </c>
      <c r="DH6853">
        <f ca="1"/>
        <v>0</v>
      </c>
      <c r="DI6853">
        <f ca="1"/>
        <v>0</v>
      </c>
      <c r="DJ6853">
        <f ca="1"/>
        <v>0</v>
      </c>
      <c r="DK6853">
        <f ca="1"/>
        <v>0</v>
      </c>
      <c r="DL6853">
        <f ca="1"/>
        <v>0</v>
      </c>
      <c r="DM6853">
        <f ca="1"/>
        <v>0</v>
      </c>
      <c r="DN6853">
        <f ca="1"/>
        <v>0</v>
      </c>
    </row>
    <row r="6854" spans="111:118">
      <c r="DG6854">
        <f ca="1"/>
        <v>0</v>
      </c>
      <c r="DH6854">
        <f ca="1"/>
        <v>0</v>
      </c>
      <c r="DI6854">
        <f ca="1"/>
        <v>0</v>
      </c>
      <c r="DJ6854">
        <f ca="1"/>
        <v>0</v>
      </c>
      <c r="DK6854">
        <f ca="1"/>
        <v>0</v>
      </c>
      <c r="DL6854">
        <f ca="1"/>
        <v>0</v>
      </c>
      <c r="DM6854">
        <f ca="1"/>
        <v>0</v>
      </c>
      <c r="DN6854">
        <f ca="1"/>
        <v>0</v>
      </c>
    </row>
    <row r="6855" spans="111:118">
      <c r="DG6855">
        <f ca="1"/>
        <v>0</v>
      </c>
      <c r="DH6855">
        <f ca="1"/>
        <v>0</v>
      </c>
      <c r="DI6855">
        <f ca="1"/>
        <v>0</v>
      </c>
      <c r="DJ6855">
        <f ca="1"/>
        <v>0</v>
      </c>
      <c r="DK6855">
        <f ca="1"/>
        <v>0</v>
      </c>
      <c r="DL6855">
        <f ca="1"/>
        <v>0</v>
      </c>
      <c r="DM6855">
        <f ca="1"/>
        <v>0</v>
      </c>
      <c r="DN6855">
        <f ca="1"/>
        <v>0</v>
      </c>
    </row>
    <row r="6856" spans="111:118">
      <c r="DG6856">
        <f ca="1"/>
        <v>0</v>
      </c>
      <c r="DH6856">
        <f ca="1"/>
        <v>0</v>
      </c>
      <c r="DI6856">
        <f ca="1"/>
        <v>0</v>
      </c>
      <c r="DJ6856">
        <f ca="1"/>
        <v>0</v>
      </c>
      <c r="DK6856">
        <f ca="1"/>
        <v>0</v>
      </c>
      <c r="DL6856">
        <f ca="1"/>
        <v>0</v>
      </c>
      <c r="DM6856">
        <f ca="1"/>
        <v>0</v>
      </c>
      <c r="DN6856">
        <f ca="1"/>
        <v>0</v>
      </c>
    </row>
    <row r="6857" spans="111:118">
      <c r="DG6857">
        <f ca="1"/>
        <v>0</v>
      </c>
      <c r="DH6857">
        <f ca="1"/>
        <v>0</v>
      </c>
      <c r="DI6857">
        <f ca="1"/>
        <v>0</v>
      </c>
      <c r="DJ6857">
        <f ca="1"/>
        <v>0</v>
      </c>
      <c r="DK6857">
        <f ca="1"/>
        <v>0</v>
      </c>
      <c r="DL6857">
        <f ca="1"/>
        <v>0</v>
      </c>
      <c r="DM6857">
        <f ca="1"/>
        <v>0</v>
      </c>
      <c r="DN6857">
        <f ca="1"/>
        <v>0</v>
      </c>
    </row>
    <row r="6858" spans="111:118">
      <c r="DG6858">
        <f ca="1"/>
        <v>0</v>
      </c>
      <c r="DH6858">
        <f ca="1"/>
        <v>0</v>
      </c>
      <c r="DI6858">
        <f ca="1"/>
        <v>0</v>
      </c>
      <c r="DJ6858">
        <f ca="1"/>
        <v>0</v>
      </c>
      <c r="DK6858">
        <f ca="1"/>
        <v>0</v>
      </c>
      <c r="DL6858">
        <f ca="1"/>
        <v>0</v>
      </c>
      <c r="DM6858">
        <f ca="1"/>
        <v>0</v>
      </c>
      <c r="DN6858">
        <f ca="1"/>
        <v>0</v>
      </c>
    </row>
    <row r="6859" spans="111:118">
      <c r="DG6859">
        <f ca="1"/>
        <v>0</v>
      </c>
      <c r="DH6859">
        <f ca="1"/>
        <v>0</v>
      </c>
      <c r="DI6859">
        <f ca="1"/>
        <v>0</v>
      </c>
      <c r="DJ6859">
        <f ca="1"/>
        <v>0</v>
      </c>
      <c r="DK6859">
        <f ca="1"/>
        <v>0</v>
      </c>
      <c r="DL6859">
        <f ca="1"/>
        <v>0</v>
      </c>
      <c r="DM6859">
        <f ca="1"/>
        <v>0</v>
      </c>
      <c r="DN6859">
        <f ca="1"/>
        <v>0</v>
      </c>
    </row>
    <row r="6860" spans="111:118">
      <c r="DG6860">
        <f ca="1"/>
        <v>0</v>
      </c>
      <c r="DH6860">
        <f ca="1"/>
        <v>0</v>
      </c>
      <c r="DI6860">
        <f ca="1"/>
        <v>0</v>
      </c>
      <c r="DJ6860">
        <f ca="1"/>
        <v>0</v>
      </c>
      <c r="DK6860">
        <f ca="1"/>
        <v>0</v>
      </c>
      <c r="DL6860">
        <f ca="1"/>
        <v>0</v>
      </c>
      <c r="DM6860">
        <f ca="1"/>
        <v>0</v>
      </c>
      <c r="DN6860">
        <f ca="1"/>
        <v>0</v>
      </c>
    </row>
    <row r="6861" spans="111:118">
      <c r="DG6861">
        <f ca="1"/>
        <v>0</v>
      </c>
      <c r="DH6861">
        <f ca="1"/>
        <v>0</v>
      </c>
      <c r="DI6861">
        <f ca="1"/>
        <v>0</v>
      </c>
      <c r="DJ6861">
        <f ca="1"/>
        <v>0</v>
      </c>
      <c r="DK6861">
        <f ca="1"/>
        <v>0</v>
      </c>
      <c r="DL6861">
        <f ca="1"/>
        <v>0</v>
      </c>
      <c r="DM6861">
        <f ca="1"/>
        <v>0</v>
      </c>
      <c r="DN6861">
        <f ca="1"/>
        <v>0</v>
      </c>
    </row>
    <row r="6862" spans="111:118">
      <c r="DG6862">
        <f ca="1"/>
        <v>0</v>
      </c>
      <c r="DH6862">
        <f ca="1"/>
        <v>0</v>
      </c>
      <c r="DI6862">
        <f ca="1"/>
        <v>0</v>
      </c>
      <c r="DJ6862">
        <f ca="1"/>
        <v>0</v>
      </c>
      <c r="DK6862">
        <f ca="1"/>
        <v>0</v>
      </c>
      <c r="DL6862">
        <f ca="1"/>
        <v>0</v>
      </c>
      <c r="DM6862">
        <f ca="1"/>
        <v>0</v>
      </c>
      <c r="DN6862">
        <f ca="1"/>
        <v>0</v>
      </c>
    </row>
    <row r="6863" spans="111:118">
      <c r="DG6863">
        <f ca="1"/>
        <v>0</v>
      </c>
      <c r="DH6863">
        <f ca="1"/>
        <v>0</v>
      </c>
      <c r="DI6863">
        <f ca="1"/>
        <v>0</v>
      </c>
      <c r="DJ6863">
        <f ca="1"/>
        <v>0</v>
      </c>
      <c r="DK6863">
        <f ca="1"/>
        <v>0</v>
      </c>
      <c r="DL6863">
        <f ca="1"/>
        <v>0</v>
      </c>
      <c r="DM6863">
        <f ca="1"/>
        <v>0</v>
      </c>
      <c r="DN6863">
        <f ca="1"/>
        <v>0</v>
      </c>
    </row>
    <row r="6864" spans="111:118">
      <c r="DG6864">
        <f ca="1"/>
        <v>0</v>
      </c>
      <c r="DH6864">
        <f ca="1"/>
        <v>0</v>
      </c>
      <c r="DI6864">
        <f ca="1"/>
        <v>0</v>
      </c>
      <c r="DJ6864">
        <f ca="1"/>
        <v>0</v>
      </c>
      <c r="DK6864">
        <f ca="1"/>
        <v>0</v>
      </c>
      <c r="DL6864">
        <f ca="1"/>
        <v>0</v>
      </c>
      <c r="DM6864">
        <f ca="1"/>
        <v>0</v>
      </c>
      <c r="DN6864">
        <f ca="1"/>
        <v>0</v>
      </c>
    </row>
    <row r="6865" spans="111:118">
      <c r="DG6865">
        <f ca="1"/>
        <v>0</v>
      </c>
      <c r="DH6865">
        <f ca="1"/>
        <v>0</v>
      </c>
      <c r="DI6865">
        <f ca="1"/>
        <v>0</v>
      </c>
      <c r="DJ6865">
        <f ca="1"/>
        <v>0</v>
      </c>
      <c r="DK6865">
        <f ca="1"/>
        <v>0</v>
      </c>
      <c r="DL6865">
        <f ca="1"/>
        <v>0</v>
      </c>
      <c r="DM6865">
        <f ca="1"/>
        <v>0</v>
      </c>
      <c r="DN6865">
        <f ca="1"/>
        <v>0</v>
      </c>
    </row>
    <row r="6866" spans="111:118">
      <c r="DG6866">
        <f ca="1"/>
        <v>0</v>
      </c>
      <c r="DH6866">
        <f ca="1"/>
        <v>0</v>
      </c>
      <c r="DI6866">
        <f ca="1"/>
        <v>0</v>
      </c>
      <c r="DJ6866">
        <f ca="1"/>
        <v>0</v>
      </c>
      <c r="DK6866">
        <f ca="1"/>
        <v>0</v>
      </c>
      <c r="DL6866">
        <f ca="1"/>
        <v>0</v>
      </c>
      <c r="DM6866">
        <f ca="1"/>
        <v>0</v>
      </c>
      <c r="DN6866">
        <f ca="1"/>
        <v>0</v>
      </c>
    </row>
    <row r="6867" spans="111:118">
      <c r="DG6867">
        <f ca="1"/>
        <v>0</v>
      </c>
      <c r="DH6867">
        <f ca="1"/>
        <v>0</v>
      </c>
      <c r="DI6867">
        <f ca="1"/>
        <v>0</v>
      </c>
      <c r="DJ6867">
        <f ca="1"/>
        <v>0</v>
      </c>
      <c r="DK6867">
        <f ca="1"/>
        <v>0</v>
      </c>
      <c r="DL6867">
        <f ca="1"/>
        <v>0</v>
      </c>
      <c r="DM6867">
        <f ca="1"/>
        <v>0</v>
      </c>
      <c r="DN6867">
        <f ca="1"/>
        <v>0</v>
      </c>
    </row>
    <row r="6868" spans="111:118">
      <c r="DG6868">
        <f ca="1"/>
        <v>0</v>
      </c>
      <c r="DH6868">
        <f ca="1"/>
        <v>0</v>
      </c>
      <c r="DI6868">
        <f ca="1"/>
        <v>0</v>
      </c>
      <c r="DJ6868">
        <f ca="1"/>
        <v>0</v>
      </c>
      <c r="DK6868">
        <f ca="1"/>
        <v>0</v>
      </c>
      <c r="DL6868">
        <f ca="1"/>
        <v>0</v>
      </c>
      <c r="DM6868">
        <f ca="1"/>
        <v>0</v>
      </c>
      <c r="DN6868">
        <f ca="1"/>
        <v>0</v>
      </c>
    </row>
    <row r="6869" spans="111:118">
      <c r="DG6869">
        <f ca="1"/>
        <v>0</v>
      </c>
      <c r="DH6869">
        <f ca="1"/>
        <v>0</v>
      </c>
      <c r="DI6869">
        <f ca="1"/>
        <v>0</v>
      </c>
      <c r="DJ6869">
        <f ca="1"/>
        <v>0</v>
      </c>
      <c r="DK6869">
        <f ca="1"/>
        <v>0</v>
      </c>
      <c r="DL6869">
        <f ca="1"/>
        <v>0</v>
      </c>
      <c r="DM6869">
        <f ca="1"/>
        <v>0</v>
      </c>
      <c r="DN6869">
        <f ca="1"/>
        <v>0</v>
      </c>
    </row>
    <row r="6870" spans="111:118">
      <c r="DG6870">
        <f ca="1"/>
        <v>0</v>
      </c>
      <c r="DH6870">
        <f ca="1"/>
        <v>0</v>
      </c>
      <c r="DI6870">
        <f ca="1"/>
        <v>0</v>
      </c>
      <c r="DJ6870">
        <f ca="1"/>
        <v>0</v>
      </c>
      <c r="DK6870">
        <f ca="1"/>
        <v>0</v>
      </c>
      <c r="DL6870">
        <f ca="1"/>
        <v>0</v>
      </c>
      <c r="DM6870">
        <f ca="1"/>
        <v>0</v>
      </c>
      <c r="DN6870">
        <f ca="1"/>
        <v>0</v>
      </c>
    </row>
    <row r="6871" spans="111:118">
      <c r="DG6871">
        <f ca="1"/>
        <v>0</v>
      </c>
      <c r="DH6871">
        <f ca="1"/>
        <v>0</v>
      </c>
      <c r="DI6871">
        <f ca="1"/>
        <v>0</v>
      </c>
      <c r="DJ6871">
        <f ca="1"/>
        <v>0</v>
      </c>
      <c r="DK6871">
        <f ca="1"/>
        <v>0</v>
      </c>
      <c r="DL6871">
        <f ca="1"/>
        <v>0</v>
      </c>
      <c r="DM6871">
        <f ca="1"/>
        <v>0</v>
      </c>
      <c r="DN6871">
        <f ca="1"/>
        <v>0</v>
      </c>
    </row>
    <row r="6872" spans="111:118">
      <c r="DG6872">
        <f ca="1"/>
        <v>0</v>
      </c>
      <c r="DH6872">
        <f ca="1"/>
        <v>0</v>
      </c>
      <c r="DI6872">
        <f ca="1"/>
        <v>0</v>
      </c>
      <c r="DJ6872">
        <f ca="1"/>
        <v>0</v>
      </c>
      <c r="DK6872">
        <f ca="1"/>
        <v>0</v>
      </c>
      <c r="DL6872">
        <f ca="1"/>
        <v>0</v>
      </c>
      <c r="DM6872">
        <f ca="1"/>
        <v>0</v>
      </c>
      <c r="DN6872">
        <f ca="1"/>
        <v>0</v>
      </c>
    </row>
    <row r="6873" spans="111:118">
      <c r="DG6873">
        <f ca="1"/>
        <v>0</v>
      </c>
      <c r="DH6873">
        <f ca="1"/>
        <v>0</v>
      </c>
      <c r="DI6873">
        <f ca="1"/>
        <v>0</v>
      </c>
      <c r="DJ6873">
        <f ca="1"/>
        <v>0</v>
      </c>
      <c r="DK6873">
        <f ca="1"/>
        <v>0</v>
      </c>
      <c r="DL6873">
        <f ca="1"/>
        <v>0</v>
      </c>
      <c r="DM6873">
        <f ca="1"/>
        <v>0</v>
      </c>
      <c r="DN6873">
        <f ca="1"/>
        <v>0</v>
      </c>
    </row>
    <row r="6874" spans="111:118">
      <c r="DG6874">
        <f ca="1"/>
        <v>0</v>
      </c>
      <c r="DH6874">
        <f ca="1"/>
        <v>0</v>
      </c>
      <c r="DI6874">
        <f ca="1"/>
        <v>0</v>
      </c>
      <c r="DJ6874">
        <f ca="1"/>
        <v>0</v>
      </c>
      <c r="DK6874">
        <f ca="1"/>
        <v>0</v>
      </c>
      <c r="DL6874">
        <f ca="1"/>
        <v>0</v>
      </c>
      <c r="DM6874">
        <f ca="1"/>
        <v>0</v>
      </c>
      <c r="DN6874">
        <f ca="1"/>
        <v>0</v>
      </c>
    </row>
    <row r="6875" spans="111:118">
      <c r="DG6875">
        <f ca="1"/>
        <v>0</v>
      </c>
      <c r="DH6875">
        <f ca="1"/>
        <v>0</v>
      </c>
      <c r="DI6875">
        <f ca="1"/>
        <v>0</v>
      </c>
      <c r="DJ6875">
        <f ca="1"/>
        <v>0</v>
      </c>
      <c r="DK6875">
        <f ca="1"/>
        <v>0</v>
      </c>
      <c r="DL6875">
        <f ca="1"/>
        <v>0</v>
      </c>
      <c r="DM6875">
        <f ca="1"/>
        <v>0</v>
      </c>
      <c r="DN6875">
        <f ca="1"/>
        <v>0</v>
      </c>
    </row>
    <row r="6876" spans="111:118">
      <c r="DG6876">
        <f ca="1"/>
        <v>0</v>
      </c>
      <c r="DH6876">
        <f ca="1"/>
        <v>0</v>
      </c>
      <c r="DI6876">
        <f ca="1"/>
        <v>0</v>
      </c>
      <c r="DJ6876">
        <f ca="1"/>
        <v>0</v>
      </c>
      <c r="DK6876">
        <f ca="1"/>
        <v>0</v>
      </c>
      <c r="DL6876">
        <f ca="1"/>
        <v>0</v>
      </c>
      <c r="DM6876">
        <f ca="1"/>
        <v>0</v>
      </c>
      <c r="DN6876">
        <f ca="1"/>
        <v>0</v>
      </c>
    </row>
    <row r="6877" spans="111:118">
      <c r="DG6877">
        <f ca="1"/>
        <v>0</v>
      </c>
      <c r="DH6877">
        <f ca="1"/>
        <v>0</v>
      </c>
      <c r="DI6877">
        <f ca="1"/>
        <v>0</v>
      </c>
      <c r="DJ6877">
        <f ca="1"/>
        <v>0</v>
      </c>
      <c r="DK6877">
        <f ca="1"/>
        <v>0</v>
      </c>
      <c r="DL6877">
        <f ca="1"/>
        <v>0</v>
      </c>
      <c r="DM6877">
        <f ca="1"/>
        <v>0</v>
      </c>
      <c r="DN6877">
        <f ca="1"/>
        <v>0</v>
      </c>
    </row>
    <row r="6878" spans="111:118">
      <c r="DG6878">
        <f ca="1"/>
        <v>0</v>
      </c>
      <c r="DH6878">
        <f ca="1"/>
        <v>0</v>
      </c>
      <c r="DI6878">
        <f ca="1"/>
        <v>0</v>
      </c>
      <c r="DJ6878">
        <f ca="1"/>
        <v>0</v>
      </c>
      <c r="DK6878">
        <f ca="1"/>
        <v>0</v>
      </c>
      <c r="DL6878">
        <f ca="1"/>
        <v>0</v>
      </c>
      <c r="DM6878">
        <f ca="1"/>
        <v>0</v>
      </c>
      <c r="DN6878">
        <f ca="1"/>
        <v>0</v>
      </c>
    </row>
    <row r="6879" spans="111:118">
      <c r="DG6879">
        <f ca="1"/>
        <v>0</v>
      </c>
      <c r="DH6879">
        <f ca="1"/>
        <v>0</v>
      </c>
      <c r="DI6879">
        <f ca="1"/>
        <v>0</v>
      </c>
      <c r="DJ6879">
        <f ca="1"/>
        <v>0</v>
      </c>
      <c r="DK6879">
        <f ca="1"/>
        <v>0</v>
      </c>
      <c r="DL6879">
        <f ca="1"/>
        <v>0</v>
      </c>
      <c r="DM6879">
        <f ca="1"/>
        <v>0</v>
      </c>
      <c r="DN6879">
        <f ca="1"/>
        <v>0</v>
      </c>
    </row>
    <row r="6880" spans="111:118">
      <c r="DG6880">
        <f ca="1"/>
        <v>0</v>
      </c>
      <c r="DH6880">
        <f ca="1"/>
        <v>0</v>
      </c>
      <c r="DI6880">
        <f ca="1"/>
        <v>0</v>
      </c>
      <c r="DJ6880">
        <f ca="1"/>
        <v>0</v>
      </c>
      <c r="DK6880">
        <f ca="1"/>
        <v>0</v>
      </c>
      <c r="DL6880">
        <f ca="1"/>
        <v>0</v>
      </c>
      <c r="DM6880">
        <f ca="1"/>
        <v>0</v>
      </c>
      <c r="DN6880">
        <f ca="1"/>
        <v>0</v>
      </c>
    </row>
    <row r="6881" spans="111:118">
      <c r="DG6881">
        <f ca="1"/>
        <v>0</v>
      </c>
      <c r="DH6881">
        <f ca="1"/>
        <v>0</v>
      </c>
      <c r="DI6881">
        <f ca="1"/>
        <v>0</v>
      </c>
      <c r="DJ6881">
        <f ca="1"/>
        <v>0</v>
      </c>
      <c r="DK6881">
        <f ca="1"/>
        <v>0</v>
      </c>
      <c r="DL6881">
        <f ca="1"/>
        <v>0</v>
      </c>
      <c r="DM6881">
        <f ca="1"/>
        <v>0</v>
      </c>
      <c r="DN6881">
        <f ca="1"/>
        <v>0</v>
      </c>
    </row>
    <row r="6882" spans="111:118">
      <c r="DG6882">
        <f ca="1"/>
        <v>0</v>
      </c>
      <c r="DH6882">
        <f ca="1"/>
        <v>0</v>
      </c>
      <c r="DI6882">
        <f ca="1"/>
        <v>0</v>
      </c>
      <c r="DJ6882">
        <f ca="1"/>
        <v>0</v>
      </c>
      <c r="DK6882">
        <f ca="1"/>
        <v>0</v>
      </c>
      <c r="DL6882">
        <f ca="1"/>
        <v>0</v>
      </c>
      <c r="DM6882">
        <f ca="1"/>
        <v>0</v>
      </c>
      <c r="DN6882">
        <f ca="1"/>
        <v>0</v>
      </c>
    </row>
    <row r="6883" spans="111:118">
      <c r="DG6883">
        <f ca="1"/>
        <v>0</v>
      </c>
      <c r="DH6883">
        <f ca="1"/>
        <v>0</v>
      </c>
      <c r="DI6883">
        <f ca="1"/>
        <v>0</v>
      </c>
      <c r="DJ6883">
        <f ca="1"/>
        <v>0</v>
      </c>
      <c r="DK6883">
        <f ca="1"/>
        <v>0</v>
      </c>
      <c r="DL6883">
        <f ca="1"/>
        <v>0</v>
      </c>
      <c r="DM6883">
        <f ca="1"/>
        <v>0</v>
      </c>
      <c r="DN6883">
        <f ca="1"/>
        <v>0</v>
      </c>
    </row>
    <row r="6884" spans="111:118">
      <c r="DG6884">
        <f ca="1"/>
        <v>0</v>
      </c>
      <c r="DH6884">
        <f ca="1"/>
        <v>0</v>
      </c>
      <c r="DI6884">
        <f ca="1"/>
        <v>0</v>
      </c>
      <c r="DJ6884">
        <f ca="1"/>
        <v>0</v>
      </c>
      <c r="DK6884">
        <f ca="1"/>
        <v>0</v>
      </c>
      <c r="DL6884">
        <f ca="1"/>
        <v>0</v>
      </c>
      <c r="DM6884">
        <f ca="1"/>
        <v>0</v>
      </c>
      <c r="DN6884">
        <f ca="1"/>
        <v>0</v>
      </c>
    </row>
    <row r="6885" spans="111:118">
      <c r="DG6885">
        <f ca="1"/>
        <v>0</v>
      </c>
      <c r="DH6885">
        <f ca="1"/>
        <v>0</v>
      </c>
      <c r="DI6885">
        <f ca="1"/>
        <v>0</v>
      </c>
      <c r="DJ6885">
        <f ca="1"/>
        <v>0</v>
      </c>
      <c r="DK6885">
        <f ca="1"/>
        <v>0</v>
      </c>
      <c r="DL6885">
        <f ca="1"/>
        <v>0</v>
      </c>
      <c r="DM6885">
        <f ca="1"/>
        <v>0</v>
      </c>
      <c r="DN6885">
        <f ca="1"/>
        <v>0</v>
      </c>
    </row>
    <row r="6886" spans="111:118">
      <c r="DG6886">
        <f ca="1"/>
        <v>0</v>
      </c>
      <c r="DH6886">
        <f ca="1"/>
        <v>0</v>
      </c>
      <c r="DI6886">
        <f ca="1"/>
        <v>0</v>
      </c>
      <c r="DJ6886">
        <f ca="1"/>
        <v>0</v>
      </c>
      <c r="DK6886">
        <f ca="1"/>
        <v>0</v>
      </c>
      <c r="DL6886">
        <f ca="1"/>
        <v>0</v>
      </c>
      <c r="DM6886">
        <f ca="1"/>
        <v>0</v>
      </c>
      <c r="DN6886">
        <f ca="1"/>
        <v>0</v>
      </c>
    </row>
    <row r="6887" spans="111:118">
      <c r="DG6887">
        <f ca="1"/>
        <v>0</v>
      </c>
      <c r="DH6887">
        <f ca="1"/>
        <v>0</v>
      </c>
      <c r="DI6887">
        <f ca="1"/>
        <v>0</v>
      </c>
      <c r="DJ6887">
        <f ca="1"/>
        <v>0</v>
      </c>
      <c r="DK6887">
        <f ca="1"/>
        <v>0</v>
      </c>
      <c r="DL6887">
        <f ca="1"/>
        <v>0</v>
      </c>
      <c r="DM6887">
        <f ca="1"/>
        <v>0</v>
      </c>
      <c r="DN6887">
        <f ca="1"/>
        <v>0</v>
      </c>
    </row>
    <row r="6888" spans="111:118">
      <c r="DG6888">
        <f ca="1"/>
        <v>0</v>
      </c>
      <c r="DH6888">
        <f ca="1"/>
        <v>0</v>
      </c>
      <c r="DI6888">
        <f ca="1"/>
        <v>0</v>
      </c>
      <c r="DJ6888">
        <f ca="1"/>
        <v>0</v>
      </c>
      <c r="DK6888">
        <f ca="1"/>
        <v>0</v>
      </c>
      <c r="DL6888">
        <f ca="1"/>
        <v>0</v>
      </c>
      <c r="DM6888">
        <f ca="1"/>
        <v>0</v>
      </c>
      <c r="DN6888">
        <f ca="1"/>
        <v>0</v>
      </c>
    </row>
    <row r="6889" spans="111:118">
      <c r="DG6889">
        <f ca="1"/>
        <v>0</v>
      </c>
      <c r="DH6889">
        <f ca="1"/>
        <v>0</v>
      </c>
      <c r="DI6889">
        <f ca="1"/>
        <v>0</v>
      </c>
      <c r="DJ6889">
        <f ca="1"/>
        <v>0</v>
      </c>
      <c r="DK6889">
        <f ca="1"/>
        <v>0</v>
      </c>
      <c r="DL6889">
        <f ca="1"/>
        <v>0</v>
      </c>
      <c r="DM6889">
        <f ca="1"/>
        <v>0</v>
      </c>
      <c r="DN6889">
        <f ca="1"/>
        <v>0</v>
      </c>
    </row>
    <row r="6890" spans="111:118">
      <c r="DG6890">
        <f ca="1"/>
        <v>0</v>
      </c>
      <c r="DH6890">
        <f ca="1"/>
        <v>0</v>
      </c>
      <c r="DI6890">
        <f ca="1"/>
        <v>0</v>
      </c>
      <c r="DJ6890">
        <f ca="1"/>
        <v>0</v>
      </c>
      <c r="DK6890">
        <f ca="1"/>
        <v>0</v>
      </c>
      <c r="DL6890">
        <f ca="1"/>
        <v>0</v>
      </c>
      <c r="DM6890">
        <f ca="1"/>
        <v>0</v>
      </c>
      <c r="DN6890">
        <f ca="1"/>
        <v>0</v>
      </c>
    </row>
    <row r="6891" spans="111:118">
      <c r="DG6891">
        <f ca="1"/>
        <v>0</v>
      </c>
      <c r="DH6891">
        <f ca="1"/>
        <v>0</v>
      </c>
      <c r="DI6891">
        <f ca="1"/>
        <v>0</v>
      </c>
      <c r="DJ6891">
        <f ca="1"/>
        <v>0</v>
      </c>
      <c r="DK6891">
        <f ca="1"/>
        <v>0</v>
      </c>
      <c r="DL6891">
        <f ca="1"/>
        <v>0</v>
      </c>
      <c r="DM6891">
        <f ca="1"/>
        <v>0</v>
      </c>
      <c r="DN6891">
        <f ca="1"/>
        <v>0</v>
      </c>
    </row>
    <row r="6892" spans="111:118">
      <c r="DG6892">
        <f ca="1"/>
        <v>0</v>
      </c>
      <c r="DH6892">
        <f ca="1"/>
        <v>0</v>
      </c>
      <c r="DI6892">
        <f ca="1"/>
        <v>0</v>
      </c>
      <c r="DJ6892">
        <f ca="1"/>
        <v>0</v>
      </c>
      <c r="DK6892">
        <f ca="1"/>
        <v>0</v>
      </c>
      <c r="DL6892">
        <f ca="1"/>
        <v>0</v>
      </c>
      <c r="DM6892">
        <f ca="1"/>
        <v>0</v>
      </c>
      <c r="DN6892">
        <f ca="1"/>
        <v>0</v>
      </c>
    </row>
    <row r="6893" spans="111:118">
      <c r="DG6893">
        <f ca="1"/>
        <v>0</v>
      </c>
      <c r="DH6893">
        <f ca="1"/>
        <v>0</v>
      </c>
      <c r="DI6893">
        <f ca="1"/>
        <v>0</v>
      </c>
      <c r="DJ6893">
        <f ca="1"/>
        <v>0</v>
      </c>
      <c r="DK6893">
        <f ca="1"/>
        <v>0</v>
      </c>
      <c r="DL6893">
        <f ca="1"/>
        <v>0</v>
      </c>
      <c r="DM6893">
        <f ca="1"/>
        <v>0</v>
      </c>
      <c r="DN6893">
        <f ca="1"/>
        <v>0</v>
      </c>
    </row>
    <row r="6894" spans="111:118">
      <c r="DG6894">
        <f ca="1"/>
        <v>0</v>
      </c>
      <c r="DH6894">
        <f ca="1"/>
        <v>0</v>
      </c>
      <c r="DI6894">
        <f ca="1"/>
        <v>0</v>
      </c>
      <c r="DJ6894">
        <f ca="1"/>
        <v>0</v>
      </c>
      <c r="DK6894">
        <f ca="1"/>
        <v>0</v>
      </c>
      <c r="DL6894">
        <f ca="1"/>
        <v>0</v>
      </c>
      <c r="DM6894">
        <f ca="1"/>
        <v>0</v>
      </c>
      <c r="DN6894">
        <f ca="1"/>
        <v>0</v>
      </c>
    </row>
    <row r="6895" spans="111:118">
      <c r="DG6895">
        <f ca="1"/>
        <v>0</v>
      </c>
      <c r="DH6895">
        <f ca="1"/>
        <v>0</v>
      </c>
      <c r="DI6895">
        <f ca="1"/>
        <v>0</v>
      </c>
      <c r="DJ6895">
        <f ca="1"/>
        <v>0</v>
      </c>
      <c r="DK6895">
        <f ca="1"/>
        <v>0</v>
      </c>
      <c r="DL6895">
        <f ca="1"/>
        <v>0</v>
      </c>
      <c r="DM6895">
        <f ca="1"/>
        <v>0</v>
      </c>
      <c r="DN6895">
        <f ca="1"/>
        <v>0</v>
      </c>
    </row>
    <row r="6896" spans="111:118">
      <c r="DG6896">
        <f ca="1"/>
        <v>0</v>
      </c>
      <c r="DH6896">
        <f ca="1"/>
        <v>0</v>
      </c>
      <c r="DI6896">
        <f ca="1"/>
        <v>0</v>
      </c>
      <c r="DJ6896">
        <f ca="1"/>
        <v>0</v>
      </c>
      <c r="DK6896">
        <f ca="1"/>
        <v>0</v>
      </c>
      <c r="DL6896">
        <f ca="1"/>
        <v>0</v>
      </c>
      <c r="DM6896">
        <f ca="1"/>
        <v>0</v>
      </c>
      <c r="DN6896">
        <f ca="1"/>
        <v>0</v>
      </c>
    </row>
    <row r="6897" spans="111:118">
      <c r="DG6897">
        <f ca="1"/>
        <v>0</v>
      </c>
      <c r="DH6897">
        <f ca="1"/>
        <v>0</v>
      </c>
      <c r="DI6897">
        <f ca="1"/>
        <v>0</v>
      </c>
      <c r="DJ6897">
        <f ca="1"/>
        <v>0</v>
      </c>
      <c r="DK6897">
        <f ca="1"/>
        <v>0</v>
      </c>
      <c r="DL6897">
        <f ca="1"/>
        <v>0</v>
      </c>
      <c r="DM6897">
        <f ca="1"/>
        <v>0</v>
      </c>
      <c r="DN6897">
        <f ca="1"/>
        <v>0</v>
      </c>
    </row>
    <row r="6898" spans="111:118">
      <c r="DG6898">
        <f ca="1"/>
        <v>0</v>
      </c>
      <c r="DH6898">
        <f ca="1"/>
        <v>0</v>
      </c>
      <c r="DI6898">
        <f ca="1"/>
        <v>0</v>
      </c>
      <c r="DJ6898">
        <f ca="1"/>
        <v>0</v>
      </c>
      <c r="DK6898">
        <f ca="1"/>
        <v>0</v>
      </c>
      <c r="DL6898">
        <f ca="1"/>
        <v>0</v>
      </c>
      <c r="DM6898">
        <f ca="1"/>
        <v>0</v>
      </c>
      <c r="DN6898">
        <f ca="1"/>
        <v>0</v>
      </c>
    </row>
    <row r="6899" spans="111:118">
      <c r="DG6899">
        <f ca="1"/>
        <v>0</v>
      </c>
      <c r="DH6899">
        <f ca="1"/>
        <v>0</v>
      </c>
      <c r="DI6899">
        <f ca="1"/>
        <v>0</v>
      </c>
      <c r="DJ6899">
        <f ca="1"/>
        <v>0</v>
      </c>
      <c r="DK6899">
        <f ca="1"/>
        <v>0</v>
      </c>
      <c r="DL6899">
        <f ca="1"/>
        <v>0</v>
      </c>
      <c r="DM6899">
        <f ca="1"/>
        <v>0</v>
      </c>
      <c r="DN6899">
        <f ca="1"/>
        <v>0</v>
      </c>
    </row>
    <row r="6900" spans="111:118">
      <c r="DG6900">
        <f ca="1"/>
        <v>0</v>
      </c>
      <c r="DH6900">
        <f ca="1"/>
        <v>0</v>
      </c>
      <c r="DI6900">
        <f ca="1"/>
        <v>0</v>
      </c>
      <c r="DJ6900">
        <f ca="1"/>
        <v>0</v>
      </c>
      <c r="DK6900">
        <f ca="1"/>
        <v>0</v>
      </c>
      <c r="DL6900">
        <f ca="1"/>
        <v>0</v>
      </c>
      <c r="DM6900">
        <f ca="1"/>
        <v>0</v>
      </c>
      <c r="DN6900">
        <f ca="1"/>
        <v>0</v>
      </c>
    </row>
    <row r="6901" spans="111:118">
      <c r="DG6901">
        <f ca="1"/>
        <v>0</v>
      </c>
      <c r="DH6901">
        <f ca="1"/>
        <v>0</v>
      </c>
      <c r="DI6901">
        <f ca="1"/>
        <v>0</v>
      </c>
      <c r="DJ6901">
        <f ca="1"/>
        <v>0</v>
      </c>
      <c r="DK6901">
        <f ca="1"/>
        <v>0</v>
      </c>
      <c r="DL6901">
        <f ca="1"/>
        <v>0</v>
      </c>
      <c r="DM6901">
        <f ca="1"/>
        <v>0</v>
      </c>
      <c r="DN6901">
        <f ca="1"/>
        <v>0</v>
      </c>
    </row>
    <row r="6902" spans="111:118">
      <c r="DG6902">
        <f ca="1"/>
        <v>0</v>
      </c>
      <c r="DH6902">
        <f ca="1"/>
        <v>0</v>
      </c>
      <c r="DI6902">
        <f ca="1"/>
        <v>0</v>
      </c>
      <c r="DJ6902">
        <f ca="1"/>
        <v>0</v>
      </c>
      <c r="DK6902">
        <f ca="1"/>
        <v>0</v>
      </c>
      <c r="DL6902">
        <f ca="1"/>
        <v>0</v>
      </c>
      <c r="DM6902">
        <f ca="1"/>
        <v>0</v>
      </c>
      <c r="DN6902">
        <f ca="1"/>
        <v>0</v>
      </c>
    </row>
    <row r="6903" spans="111:118">
      <c r="DG6903">
        <f ca="1"/>
        <v>0</v>
      </c>
      <c r="DH6903">
        <f ca="1"/>
        <v>0</v>
      </c>
      <c r="DI6903">
        <f ca="1"/>
        <v>0</v>
      </c>
      <c r="DJ6903">
        <f ca="1"/>
        <v>0</v>
      </c>
      <c r="DK6903">
        <f ca="1"/>
        <v>0</v>
      </c>
      <c r="DL6903">
        <f ca="1"/>
        <v>0</v>
      </c>
      <c r="DM6903">
        <f ca="1"/>
        <v>0</v>
      </c>
      <c r="DN6903">
        <f ca="1"/>
        <v>0</v>
      </c>
    </row>
    <row r="6904" spans="111:118">
      <c r="DG6904">
        <f ca="1"/>
        <v>0</v>
      </c>
      <c r="DH6904">
        <f ca="1"/>
        <v>0</v>
      </c>
      <c r="DI6904">
        <f ca="1"/>
        <v>0</v>
      </c>
      <c r="DJ6904">
        <f ca="1"/>
        <v>0</v>
      </c>
      <c r="DK6904">
        <f ca="1"/>
        <v>0</v>
      </c>
      <c r="DL6904">
        <f ca="1"/>
        <v>0</v>
      </c>
      <c r="DM6904">
        <f ca="1"/>
        <v>0</v>
      </c>
      <c r="DN6904">
        <f ca="1"/>
        <v>0</v>
      </c>
    </row>
    <row r="6905" spans="111:118">
      <c r="DG6905">
        <f ca="1"/>
        <v>0</v>
      </c>
      <c r="DH6905">
        <f ca="1"/>
        <v>0</v>
      </c>
      <c r="DI6905">
        <f ca="1"/>
        <v>0</v>
      </c>
      <c r="DJ6905">
        <f ca="1"/>
        <v>0</v>
      </c>
      <c r="DK6905">
        <f ca="1"/>
        <v>0</v>
      </c>
      <c r="DL6905">
        <f ca="1"/>
        <v>0</v>
      </c>
      <c r="DM6905">
        <f ca="1"/>
        <v>0</v>
      </c>
      <c r="DN6905">
        <f ca="1"/>
        <v>0</v>
      </c>
    </row>
    <row r="6906" spans="111:118">
      <c r="DG6906">
        <f ca="1"/>
        <v>0</v>
      </c>
      <c r="DH6906">
        <f ca="1"/>
        <v>0</v>
      </c>
      <c r="DI6906">
        <f ca="1"/>
        <v>0</v>
      </c>
      <c r="DJ6906">
        <f ca="1"/>
        <v>0</v>
      </c>
      <c r="DK6906">
        <f ca="1"/>
        <v>0</v>
      </c>
      <c r="DL6906">
        <f ca="1"/>
        <v>0</v>
      </c>
      <c r="DM6906">
        <f ca="1"/>
        <v>0</v>
      </c>
      <c r="DN6906">
        <f ca="1"/>
        <v>0</v>
      </c>
    </row>
    <row r="6907" spans="111:118">
      <c r="DG6907">
        <f ca="1"/>
        <v>0</v>
      </c>
      <c r="DH6907">
        <f ca="1"/>
        <v>0</v>
      </c>
      <c r="DI6907">
        <f ca="1"/>
        <v>0</v>
      </c>
      <c r="DJ6907">
        <f ca="1"/>
        <v>0</v>
      </c>
      <c r="DK6907">
        <f ca="1"/>
        <v>0</v>
      </c>
      <c r="DL6907">
        <f ca="1"/>
        <v>0</v>
      </c>
      <c r="DM6907">
        <f ca="1"/>
        <v>0</v>
      </c>
      <c r="DN6907">
        <f ca="1"/>
        <v>0</v>
      </c>
    </row>
    <row r="6908" spans="111:118">
      <c r="DG6908">
        <f ca="1"/>
        <v>0</v>
      </c>
      <c r="DH6908">
        <f ca="1"/>
        <v>0</v>
      </c>
      <c r="DI6908">
        <f ca="1"/>
        <v>0</v>
      </c>
      <c r="DJ6908">
        <f ca="1"/>
        <v>0</v>
      </c>
      <c r="DK6908">
        <f ca="1"/>
        <v>0</v>
      </c>
      <c r="DL6908">
        <f ca="1"/>
        <v>0</v>
      </c>
      <c r="DM6908">
        <f ca="1"/>
        <v>0</v>
      </c>
      <c r="DN6908">
        <f ca="1"/>
        <v>0</v>
      </c>
    </row>
    <row r="6909" spans="111:118">
      <c r="DG6909">
        <f ca="1"/>
        <v>0</v>
      </c>
      <c r="DH6909">
        <f ca="1"/>
        <v>0</v>
      </c>
      <c r="DI6909">
        <f ca="1"/>
        <v>0</v>
      </c>
      <c r="DJ6909">
        <f ca="1"/>
        <v>0</v>
      </c>
      <c r="DK6909">
        <f ca="1"/>
        <v>0</v>
      </c>
      <c r="DL6909">
        <f ca="1"/>
        <v>0</v>
      </c>
      <c r="DM6909">
        <f ca="1"/>
        <v>0</v>
      </c>
      <c r="DN6909">
        <f ca="1"/>
        <v>0</v>
      </c>
    </row>
    <row r="6910" spans="111:118">
      <c r="DG6910">
        <f ca="1"/>
        <v>0</v>
      </c>
      <c r="DH6910">
        <f ca="1"/>
        <v>0</v>
      </c>
      <c r="DI6910">
        <f ca="1"/>
        <v>0</v>
      </c>
      <c r="DJ6910">
        <f ca="1"/>
        <v>0</v>
      </c>
      <c r="DK6910">
        <f ca="1"/>
        <v>0</v>
      </c>
      <c r="DL6910">
        <f ca="1"/>
        <v>0</v>
      </c>
      <c r="DM6910">
        <f ca="1"/>
        <v>0</v>
      </c>
      <c r="DN6910">
        <f ca="1"/>
        <v>0</v>
      </c>
    </row>
    <row r="6911" spans="111:118">
      <c r="DG6911">
        <f ca="1"/>
        <v>0</v>
      </c>
      <c r="DH6911">
        <f ca="1"/>
        <v>0</v>
      </c>
      <c r="DI6911">
        <f ca="1"/>
        <v>0</v>
      </c>
      <c r="DJ6911">
        <f ca="1"/>
        <v>0</v>
      </c>
      <c r="DK6911">
        <f ca="1"/>
        <v>0</v>
      </c>
      <c r="DL6911">
        <f ca="1"/>
        <v>0</v>
      </c>
      <c r="DM6911">
        <f ca="1"/>
        <v>0</v>
      </c>
      <c r="DN6911">
        <f ca="1"/>
        <v>0</v>
      </c>
    </row>
    <row r="6912" spans="111:118">
      <c r="DG6912">
        <f ca="1"/>
        <v>0</v>
      </c>
      <c r="DH6912">
        <f ca="1"/>
        <v>0</v>
      </c>
      <c r="DI6912">
        <f ca="1"/>
        <v>0</v>
      </c>
      <c r="DJ6912">
        <f ca="1"/>
        <v>0</v>
      </c>
      <c r="DK6912">
        <f ca="1"/>
        <v>0</v>
      </c>
      <c r="DL6912">
        <f ca="1"/>
        <v>0</v>
      </c>
      <c r="DM6912">
        <f ca="1"/>
        <v>0</v>
      </c>
      <c r="DN6912">
        <f ca="1"/>
        <v>0</v>
      </c>
    </row>
    <row r="6913" spans="111:118">
      <c r="DG6913">
        <f ca="1"/>
        <v>0</v>
      </c>
      <c r="DH6913">
        <f ca="1"/>
        <v>0</v>
      </c>
      <c r="DI6913">
        <f ca="1"/>
        <v>0</v>
      </c>
      <c r="DJ6913">
        <f ca="1"/>
        <v>0</v>
      </c>
      <c r="DK6913">
        <f ca="1"/>
        <v>0</v>
      </c>
      <c r="DL6913">
        <f ca="1"/>
        <v>0</v>
      </c>
      <c r="DM6913">
        <f ca="1"/>
        <v>0</v>
      </c>
      <c r="DN6913">
        <f ca="1"/>
        <v>0</v>
      </c>
    </row>
    <row r="6914" spans="111:118">
      <c r="DG6914">
        <f ca="1"/>
        <v>0</v>
      </c>
      <c r="DH6914">
        <f ca="1"/>
        <v>0</v>
      </c>
      <c r="DI6914">
        <f ca="1"/>
        <v>0</v>
      </c>
      <c r="DJ6914">
        <f ca="1"/>
        <v>0</v>
      </c>
      <c r="DK6914">
        <f ca="1"/>
        <v>0</v>
      </c>
      <c r="DL6914">
        <f ca="1"/>
        <v>0</v>
      </c>
      <c r="DM6914">
        <f ca="1"/>
        <v>0</v>
      </c>
      <c r="DN6914">
        <f ca="1"/>
        <v>0</v>
      </c>
    </row>
    <row r="6915" spans="111:118">
      <c r="DG6915">
        <f ca="1"/>
        <v>0</v>
      </c>
      <c r="DH6915">
        <f ca="1"/>
        <v>0</v>
      </c>
      <c r="DI6915">
        <f ca="1"/>
        <v>0</v>
      </c>
      <c r="DJ6915">
        <f ca="1"/>
        <v>0</v>
      </c>
      <c r="DK6915">
        <f ca="1"/>
        <v>0</v>
      </c>
      <c r="DL6915">
        <f ca="1"/>
        <v>0</v>
      </c>
      <c r="DM6915">
        <f ca="1"/>
        <v>0</v>
      </c>
      <c r="DN6915">
        <f ca="1"/>
        <v>0</v>
      </c>
    </row>
    <row r="6916" spans="111:118">
      <c r="DG6916">
        <f ca="1"/>
        <v>0</v>
      </c>
      <c r="DH6916">
        <f ca="1"/>
        <v>0</v>
      </c>
      <c r="DI6916">
        <f ca="1"/>
        <v>0</v>
      </c>
      <c r="DJ6916">
        <f ca="1"/>
        <v>0</v>
      </c>
      <c r="DK6916">
        <f ca="1"/>
        <v>0</v>
      </c>
      <c r="DL6916">
        <f ca="1"/>
        <v>0</v>
      </c>
      <c r="DM6916">
        <f ca="1"/>
        <v>0</v>
      </c>
      <c r="DN6916">
        <f ca="1"/>
        <v>0</v>
      </c>
    </row>
    <row r="6917" spans="111:118">
      <c r="DG6917">
        <f ca="1"/>
        <v>0</v>
      </c>
      <c r="DH6917">
        <f ca="1"/>
        <v>0</v>
      </c>
      <c r="DI6917">
        <f ca="1"/>
        <v>0</v>
      </c>
      <c r="DJ6917">
        <f ca="1"/>
        <v>0</v>
      </c>
      <c r="DK6917">
        <f ca="1"/>
        <v>0</v>
      </c>
      <c r="DL6917">
        <f ca="1"/>
        <v>0</v>
      </c>
      <c r="DM6917">
        <f ca="1"/>
        <v>0</v>
      </c>
      <c r="DN6917">
        <f ca="1"/>
        <v>0</v>
      </c>
    </row>
    <row r="6918" spans="111:118">
      <c r="DG6918">
        <f ca="1"/>
        <v>0</v>
      </c>
      <c r="DH6918">
        <f ca="1"/>
        <v>0</v>
      </c>
      <c r="DI6918">
        <f ca="1"/>
        <v>0</v>
      </c>
      <c r="DJ6918">
        <f ca="1"/>
        <v>0</v>
      </c>
      <c r="DK6918">
        <f ca="1"/>
        <v>0</v>
      </c>
      <c r="DL6918">
        <f ca="1"/>
        <v>0</v>
      </c>
      <c r="DM6918">
        <f ca="1"/>
        <v>0</v>
      </c>
      <c r="DN6918">
        <f ca="1"/>
        <v>0</v>
      </c>
    </row>
    <row r="6919" spans="111:118">
      <c r="DG6919">
        <f ca="1"/>
        <v>0</v>
      </c>
      <c r="DH6919">
        <f ca="1"/>
        <v>0</v>
      </c>
      <c r="DI6919">
        <f ca="1"/>
        <v>0</v>
      </c>
      <c r="DJ6919">
        <f ca="1"/>
        <v>0</v>
      </c>
      <c r="DK6919">
        <f ca="1"/>
        <v>0</v>
      </c>
      <c r="DL6919">
        <f ca="1"/>
        <v>0</v>
      </c>
      <c r="DM6919">
        <f ca="1"/>
        <v>0</v>
      </c>
      <c r="DN6919">
        <f ca="1"/>
        <v>0</v>
      </c>
    </row>
    <row r="6920" spans="111:118">
      <c r="DG6920">
        <f ca="1"/>
        <v>0</v>
      </c>
      <c r="DH6920">
        <f ca="1"/>
        <v>0</v>
      </c>
      <c r="DI6920">
        <f ca="1"/>
        <v>0</v>
      </c>
      <c r="DJ6920">
        <f ca="1"/>
        <v>0</v>
      </c>
      <c r="DK6920">
        <f ca="1"/>
        <v>0</v>
      </c>
      <c r="DL6920">
        <f ca="1"/>
        <v>0</v>
      </c>
      <c r="DM6920">
        <f ca="1"/>
        <v>0</v>
      </c>
      <c r="DN6920">
        <f ca="1"/>
        <v>0</v>
      </c>
    </row>
    <row r="6921" spans="111:118">
      <c r="DG6921">
        <f ca="1"/>
        <v>0</v>
      </c>
      <c r="DH6921">
        <f ca="1"/>
        <v>0</v>
      </c>
      <c r="DI6921">
        <f ca="1"/>
        <v>0</v>
      </c>
      <c r="DJ6921">
        <f ca="1"/>
        <v>0</v>
      </c>
      <c r="DK6921">
        <f ca="1"/>
        <v>0</v>
      </c>
      <c r="DL6921">
        <f ca="1"/>
        <v>0</v>
      </c>
      <c r="DM6921">
        <f ca="1"/>
        <v>0</v>
      </c>
      <c r="DN6921">
        <f ca="1"/>
        <v>0</v>
      </c>
    </row>
    <row r="6922" spans="111:118">
      <c r="DG6922">
        <f ca="1"/>
        <v>0</v>
      </c>
      <c r="DH6922">
        <f ca="1"/>
        <v>0</v>
      </c>
      <c r="DI6922">
        <f ca="1"/>
        <v>0</v>
      </c>
      <c r="DJ6922">
        <f ca="1"/>
        <v>0</v>
      </c>
      <c r="DK6922">
        <f ca="1"/>
        <v>0</v>
      </c>
      <c r="DL6922">
        <f ca="1"/>
        <v>0</v>
      </c>
      <c r="DM6922">
        <f ca="1"/>
        <v>0</v>
      </c>
      <c r="DN6922">
        <f ca="1"/>
        <v>0</v>
      </c>
    </row>
    <row r="6923" spans="111:118">
      <c r="DG6923">
        <f ca="1"/>
        <v>0</v>
      </c>
      <c r="DH6923">
        <f ca="1"/>
        <v>0</v>
      </c>
      <c r="DI6923">
        <f ca="1"/>
        <v>0</v>
      </c>
      <c r="DJ6923">
        <f ca="1"/>
        <v>0</v>
      </c>
      <c r="DK6923">
        <f ca="1"/>
        <v>0</v>
      </c>
      <c r="DL6923">
        <f ca="1"/>
        <v>0</v>
      </c>
      <c r="DM6923">
        <f ca="1"/>
        <v>0</v>
      </c>
      <c r="DN6923">
        <f ca="1"/>
        <v>0</v>
      </c>
    </row>
    <row r="6924" spans="111:118">
      <c r="DG6924">
        <f ca="1"/>
        <v>0</v>
      </c>
      <c r="DH6924">
        <f ca="1"/>
        <v>0</v>
      </c>
      <c r="DI6924">
        <f ca="1"/>
        <v>0</v>
      </c>
      <c r="DJ6924">
        <f ca="1"/>
        <v>0</v>
      </c>
      <c r="DK6924">
        <f ca="1"/>
        <v>0</v>
      </c>
      <c r="DL6924">
        <f ca="1"/>
        <v>0</v>
      </c>
      <c r="DM6924">
        <f ca="1"/>
        <v>0</v>
      </c>
      <c r="DN6924">
        <f ca="1"/>
        <v>0</v>
      </c>
    </row>
    <row r="6925" spans="111:118">
      <c r="DG6925">
        <f ca="1"/>
        <v>0</v>
      </c>
      <c r="DH6925">
        <f ca="1"/>
        <v>0</v>
      </c>
      <c r="DI6925">
        <f ca="1"/>
        <v>0</v>
      </c>
      <c r="DJ6925">
        <f ca="1"/>
        <v>0</v>
      </c>
      <c r="DK6925">
        <f ca="1"/>
        <v>0</v>
      </c>
      <c r="DL6925">
        <f ca="1"/>
        <v>0</v>
      </c>
      <c r="DM6925">
        <f ca="1"/>
        <v>0</v>
      </c>
      <c r="DN6925">
        <f ca="1"/>
        <v>0</v>
      </c>
    </row>
    <row r="6926" spans="111:118">
      <c r="DG6926">
        <f ca="1"/>
        <v>0</v>
      </c>
      <c r="DH6926">
        <f ca="1"/>
        <v>0</v>
      </c>
      <c r="DI6926">
        <f ca="1"/>
        <v>0</v>
      </c>
      <c r="DJ6926">
        <f ca="1"/>
        <v>0</v>
      </c>
      <c r="DK6926">
        <f ca="1"/>
        <v>0</v>
      </c>
      <c r="DL6926">
        <f ca="1"/>
        <v>0</v>
      </c>
      <c r="DM6926">
        <f ca="1"/>
        <v>0</v>
      </c>
      <c r="DN6926">
        <f ca="1"/>
        <v>0</v>
      </c>
    </row>
    <row r="6927" spans="111:118">
      <c r="DG6927">
        <f ca="1"/>
        <v>0</v>
      </c>
      <c r="DH6927">
        <f ca="1"/>
        <v>0</v>
      </c>
      <c r="DI6927">
        <f ca="1"/>
        <v>0</v>
      </c>
      <c r="DJ6927">
        <f ca="1"/>
        <v>0</v>
      </c>
      <c r="DK6927">
        <f ca="1"/>
        <v>0</v>
      </c>
      <c r="DL6927">
        <f ca="1"/>
        <v>0</v>
      </c>
      <c r="DM6927">
        <f ca="1"/>
        <v>0</v>
      </c>
      <c r="DN6927">
        <f ca="1"/>
        <v>0</v>
      </c>
    </row>
    <row r="6928" spans="111:118">
      <c r="DG6928">
        <f ca="1"/>
        <v>0</v>
      </c>
      <c r="DH6928">
        <f ca="1"/>
        <v>0</v>
      </c>
      <c r="DI6928">
        <f ca="1"/>
        <v>0</v>
      </c>
      <c r="DJ6928">
        <f ca="1"/>
        <v>0</v>
      </c>
      <c r="DK6928">
        <f ca="1"/>
        <v>0</v>
      </c>
      <c r="DL6928">
        <f ca="1"/>
        <v>0</v>
      </c>
      <c r="DM6928">
        <f ca="1"/>
        <v>0</v>
      </c>
      <c r="DN6928">
        <f ca="1"/>
        <v>0</v>
      </c>
    </row>
    <row r="6929" spans="111:118">
      <c r="DG6929">
        <f ca="1"/>
        <v>0</v>
      </c>
      <c r="DH6929">
        <f ca="1"/>
        <v>0</v>
      </c>
      <c r="DI6929">
        <f ca="1"/>
        <v>0</v>
      </c>
      <c r="DJ6929">
        <f ca="1"/>
        <v>0</v>
      </c>
      <c r="DK6929">
        <f ca="1"/>
        <v>0</v>
      </c>
      <c r="DL6929">
        <f ca="1"/>
        <v>0</v>
      </c>
      <c r="DM6929">
        <f ca="1"/>
        <v>0</v>
      </c>
      <c r="DN6929">
        <f ca="1"/>
        <v>0</v>
      </c>
    </row>
    <row r="6930" spans="111:118">
      <c r="DG6930">
        <f ca="1"/>
        <v>0</v>
      </c>
      <c r="DH6930">
        <f ca="1"/>
        <v>0</v>
      </c>
      <c r="DI6930">
        <f ca="1"/>
        <v>0</v>
      </c>
      <c r="DJ6930">
        <f ca="1"/>
        <v>0</v>
      </c>
      <c r="DK6930">
        <f ca="1"/>
        <v>0</v>
      </c>
      <c r="DL6930">
        <f ca="1"/>
        <v>0</v>
      </c>
      <c r="DM6930">
        <f ca="1"/>
        <v>0</v>
      </c>
      <c r="DN6930">
        <f ca="1"/>
        <v>0</v>
      </c>
    </row>
    <row r="6931" spans="111:118">
      <c r="DG6931">
        <f ca="1"/>
        <v>0</v>
      </c>
      <c r="DH6931">
        <f ca="1"/>
        <v>0</v>
      </c>
      <c r="DI6931">
        <f ca="1"/>
        <v>0</v>
      </c>
      <c r="DJ6931">
        <f ca="1"/>
        <v>0</v>
      </c>
      <c r="DK6931">
        <f ca="1"/>
        <v>0</v>
      </c>
      <c r="DL6931">
        <f ca="1"/>
        <v>0</v>
      </c>
      <c r="DM6931">
        <f ca="1"/>
        <v>0</v>
      </c>
      <c r="DN6931">
        <f ca="1"/>
        <v>0</v>
      </c>
    </row>
    <row r="6932" spans="111:118">
      <c r="DG6932">
        <f ca="1"/>
        <v>0</v>
      </c>
      <c r="DH6932">
        <f ca="1"/>
        <v>0</v>
      </c>
      <c r="DI6932">
        <f ca="1"/>
        <v>0</v>
      </c>
      <c r="DJ6932">
        <f ca="1"/>
        <v>0</v>
      </c>
      <c r="DK6932">
        <f ca="1"/>
        <v>0</v>
      </c>
      <c r="DL6932">
        <f ca="1"/>
        <v>0</v>
      </c>
      <c r="DM6932">
        <f ca="1"/>
        <v>0</v>
      </c>
      <c r="DN6932">
        <f ca="1"/>
        <v>0</v>
      </c>
    </row>
    <row r="6933" spans="111:118">
      <c r="DG6933">
        <f ca="1"/>
        <v>0</v>
      </c>
      <c r="DH6933">
        <f ca="1"/>
        <v>0</v>
      </c>
      <c r="DI6933">
        <f ca="1"/>
        <v>0</v>
      </c>
      <c r="DJ6933">
        <f ca="1"/>
        <v>0</v>
      </c>
      <c r="DK6933">
        <f ca="1"/>
        <v>0</v>
      </c>
      <c r="DL6933">
        <f ca="1"/>
        <v>0</v>
      </c>
      <c r="DM6933">
        <f ca="1"/>
        <v>0</v>
      </c>
      <c r="DN6933">
        <f ca="1"/>
        <v>0</v>
      </c>
    </row>
    <row r="6934" spans="111:118">
      <c r="DG6934">
        <f ca="1"/>
        <v>0</v>
      </c>
      <c r="DH6934">
        <f ca="1"/>
        <v>0</v>
      </c>
      <c r="DI6934">
        <f ca="1"/>
        <v>0</v>
      </c>
      <c r="DJ6934">
        <f ca="1"/>
        <v>0</v>
      </c>
      <c r="DK6934">
        <f ca="1"/>
        <v>0</v>
      </c>
      <c r="DL6934">
        <f ca="1"/>
        <v>0</v>
      </c>
      <c r="DM6934">
        <f ca="1"/>
        <v>0</v>
      </c>
      <c r="DN6934">
        <f ca="1"/>
        <v>0</v>
      </c>
    </row>
    <row r="6935" spans="111:118">
      <c r="DG6935">
        <f ca="1"/>
        <v>0</v>
      </c>
      <c r="DH6935">
        <f ca="1"/>
        <v>0</v>
      </c>
      <c r="DI6935">
        <f ca="1"/>
        <v>0</v>
      </c>
      <c r="DJ6935">
        <f ca="1"/>
        <v>0</v>
      </c>
      <c r="DK6935">
        <f ca="1"/>
        <v>0</v>
      </c>
      <c r="DL6935">
        <f ca="1"/>
        <v>0</v>
      </c>
      <c r="DM6935">
        <f ca="1"/>
        <v>0</v>
      </c>
      <c r="DN6935">
        <f ca="1"/>
        <v>0</v>
      </c>
    </row>
    <row r="6936" spans="111:118">
      <c r="DG6936">
        <f ca="1"/>
        <v>0</v>
      </c>
      <c r="DH6936">
        <f ca="1"/>
        <v>0</v>
      </c>
      <c r="DI6936">
        <f ca="1"/>
        <v>0</v>
      </c>
      <c r="DJ6936">
        <f ca="1"/>
        <v>0</v>
      </c>
      <c r="DK6936">
        <f ca="1"/>
        <v>0</v>
      </c>
      <c r="DL6936">
        <f ca="1"/>
        <v>0</v>
      </c>
      <c r="DM6936">
        <f ca="1"/>
        <v>0</v>
      </c>
      <c r="DN6936">
        <f ca="1"/>
        <v>0</v>
      </c>
    </row>
    <row r="6937" spans="111:118">
      <c r="DG6937">
        <f ca="1"/>
        <v>0</v>
      </c>
      <c r="DH6937">
        <f ca="1"/>
        <v>0</v>
      </c>
      <c r="DI6937">
        <f ca="1"/>
        <v>0</v>
      </c>
      <c r="DJ6937">
        <f ca="1"/>
        <v>0</v>
      </c>
      <c r="DK6937">
        <f ca="1"/>
        <v>0</v>
      </c>
      <c r="DL6937">
        <f ca="1"/>
        <v>0</v>
      </c>
      <c r="DM6937">
        <f ca="1"/>
        <v>0</v>
      </c>
      <c r="DN6937">
        <f ca="1"/>
        <v>0</v>
      </c>
    </row>
    <row r="6938" spans="111:118">
      <c r="DG6938">
        <f ca="1"/>
        <v>0</v>
      </c>
      <c r="DH6938">
        <f ca="1"/>
        <v>0</v>
      </c>
      <c r="DI6938">
        <f ca="1"/>
        <v>0</v>
      </c>
      <c r="DJ6938">
        <f ca="1"/>
        <v>0</v>
      </c>
      <c r="DK6938">
        <f ca="1"/>
        <v>0</v>
      </c>
      <c r="DL6938">
        <f ca="1"/>
        <v>0</v>
      </c>
      <c r="DM6938">
        <f ca="1"/>
        <v>0</v>
      </c>
      <c r="DN6938">
        <f ca="1"/>
        <v>0</v>
      </c>
    </row>
    <row r="6939" spans="111:118">
      <c r="DG6939">
        <f ca="1"/>
        <v>0</v>
      </c>
      <c r="DH6939">
        <f ca="1"/>
        <v>0</v>
      </c>
      <c r="DI6939">
        <f ca="1"/>
        <v>0</v>
      </c>
      <c r="DJ6939">
        <f ca="1"/>
        <v>0</v>
      </c>
      <c r="DK6939">
        <f ca="1"/>
        <v>0</v>
      </c>
      <c r="DL6939">
        <f ca="1"/>
        <v>0</v>
      </c>
      <c r="DM6939">
        <f ca="1"/>
        <v>0</v>
      </c>
      <c r="DN6939">
        <f ca="1"/>
        <v>0</v>
      </c>
    </row>
    <row r="6940" spans="111:118">
      <c r="DG6940">
        <f ca="1"/>
        <v>0</v>
      </c>
      <c r="DH6940">
        <f ca="1"/>
        <v>0</v>
      </c>
      <c r="DI6940">
        <f ca="1"/>
        <v>0</v>
      </c>
      <c r="DJ6940">
        <f ca="1"/>
        <v>0</v>
      </c>
      <c r="DK6940">
        <f ca="1"/>
        <v>0</v>
      </c>
      <c r="DL6940">
        <f ca="1"/>
        <v>0</v>
      </c>
      <c r="DM6940">
        <f ca="1"/>
        <v>0</v>
      </c>
      <c r="DN6940">
        <f ca="1"/>
        <v>0</v>
      </c>
    </row>
    <row r="6941" spans="111:118">
      <c r="DG6941">
        <f ca="1"/>
        <v>0</v>
      </c>
      <c r="DH6941">
        <f ca="1"/>
        <v>0</v>
      </c>
      <c r="DI6941">
        <f ca="1"/>
        <v>0</v>
      </c>
      <c r="DJ6941">
        <f ca="1"/>
        <v>0</v>
      </c>
      <c r="DK6941">
        <f ca="1"/>
        <v>0</v>
      </c>
      <c r="DL6941">
        <f ca="1"/>
        <v>0</v>
      </c>
      <c r="DM6941">
        <f ca="1"/>
        <v>0</v>
      </c>
      <c r="DN6941">
        <f ca="1"/>
        <v>0</v>
      </c>
    </row>
    <row r="6942" spans="111:118">
      <c r="DG6942">
        <f ca="1"/>
        <v>0</v>
      </c>
      <c r="DH6942">
        <f ca="1"/>
        <v>0</v>
      </c>
      <c r="DI6942">
        <f ca="1"/>
        <v>0</v>
      </c>
      <c r="DJ6942">
        <f ca="1"/>
        <v>0</v>
      </c>
      <c r="DK6942">
        <f ca="1"/>
        <v>0</v>
      </c>
      <c r="DL6942">
        <f ca="1"/>
        <v>0</v>
      </c>
      <c r="DM6942">
        <f ca="1"/>
        <v>0</v>
      </c>
      <c r="DN6942">
        <f ca="1"/>
        <v>0</v>
      </c>
    </row>
    <row r="6943" spans="111:118">
      <c r="DG6943">
        <f ca="1"/>
        <v>0</v>
      </c>
      <c r="DH6943">
        <f ca="1"/>
        <v>0</v>
      </c>
      <c r="DI6943">
        <f ca="1"/>
        <v>0</v>
      </c>
      <c r="DJ6943">
        <f ca="1"/>
        <v>0</v>
      </c>
      <c r="DK6943">
        <f ca="1"/>
        <v>0</v>
      </c>
      <c r="DL6943">
        <f ca="1"/>
        <v>0</v>
      </c>
      <c r="DM6943">
        <f ca="1"/>
        <v>0</v>
      </c>
      <c r="DN6943">
        <f ca="1"/>
        <v>0</v>
      </c>
    </row>
    <row r="6944" spans="111:118">
      <c r="DG6944">
        <f ca="1"/>
        <v>0</v>
      </c>
      <c r="DH6944">
        <f ca="1"/>
        <v>0</v>
      </c>
      <c r="DI6944">
        <f ca="1"/>
        <v>0</v>
      </c>
      <c r="DJ6944">
        <f ca="1"/>
        <v>0</v>
      </c>
      <c r="DK6944">
        <f ca="1"/>
        <v>0</v>
      </c>
      <c r="DL6944">
        <f ca="1"/>
        <v>0</v>
      </c>
      <c r="DM6944">
        <f ca="1"/>
        <v>0</v>
      </c>
      <c r="DN6944">
        <f ca="1"/>
        <v>0</v>
      </c>
    </row>
    <row r="6945" spans="111:118">
      <c r="DG6945">
        <f ca="1"/>
        <v>0</v>
      </c>
      <c r="DH6945">
        <f ca="1"/>
        <v>0</v>
      </c>
      <c r="DI6945">
        <f ca="1"/>
        <v>0</v>
      </c>
      <c r="DJ6945">
        <f ca="1"/>
        <v>0</v>
      </c>
      <c r="DK6945">
        <f ca="1"/>
        <v>0</v>
      </c>
      <c r="DL6945">
        <f ca="1"/>
        <v>0</v>
      </c>
      <c r="DM6945">
        <f ca="1"/>
        <v>0</v>
      </c>
      <c r="DN6945">
        <f ca="1"/>
        <v>0</v>
      </c>
    </row>
    <row r="6946" spans="111:118">
      <c r="DG6946">
        <f ca="1"/>
        <v>0</v>
      </c>
      <c r="DH6946">
        <f ca="1"/>
        <v>0</v>
      </c>
      <c r="DI6946">
        <f ca="1"/>
        <v>0</v>
      </c>
      <c r="DJ6946">
        <f ca="1"/>
        <v>0</v>
      </c>
      <c r="DK6946">
        <f ca="1"/>
        <v>0</v>
      </c>
      <c r="DL6946">
        <f ca="1"/>
        <v>0</v>
      </c>
      <c r="DM6946">
        <f ca="1"/>
        <v>0</v>
      </c>
      <c r="DN6946">
        <f ca="1"/>
        <v>0</v>
      </c>
    </row>
    <row r="6947" spans="111:118">
      <c r="DG6947">
        <f ca="1"/>
        <v>0</v>
      </c>
      <c r="DH6947">
        <f ca="1"/>
        <v>0</v>
      </c>
      <c r="DI6947">
        <f ca="1"/>
        <v>0</v>
      </c>
      <c r="DJ6947">
        <f ca="1"/>
        <v>0</v>
      </c>
      <c r="DK6947">
        <f ca="1"/>
        <v>0</v>
      </c>
      <c r="DL6947">
        <f ca="1"/>
        <v>0</v>
      </c>
      <c r="DM6947">
        <f ca="1"/>
        <v>0</v>
      </c>
      <c r="DN6947">
        <f ca="1"/>
        <v>0</v>
      </c>
    </row>
    <row r="6948" spans="111:118">
      <c r="DG6948">
        <f ca="1"/>
        <v>0</v>
      </c>
      <c r="DH6948">
        <f ca="1"/>
        <v>0</v>
      </c>
      <c r="DI6948">
        <f ca="1"/>
        <v>0</v>
      </c>
      <c r="DJ6948">
        <f ca="1"/>
        <v>0</v>
      </c>
      <c r="DK6948">
        <f ca="1"/>
        <v>0</v>
      </c>
      <c r="DL6948">
        <f ca="1"/>
        <v>0</v>
      </c>
      <c r="DM6948">
        <f ca="1"/>
        <v>0</v>
      </c>
      <c r="DN6948">
        <f ca="1"/>
        <v>0</v>
      </c>
    </row>
    <row r="6949" spans="111:118">
      <c r="DG6949">
        <f ca="1"/>
        <v>0</v>
      </c>
      <c r="DH6949">
        <f ca="1"/>
        <v>0</v>
      </c>
      <c r="DI6949">
        <f ca="1"/>
        <v>0</v>
      </c>
      <c r="DJ6949">
        <f ca="1"/>
        <v>0</v>
      </c>
      <c r="DK6949">
        <f ca="1"/>
        <v>0</v>
      </c>
      <c r="DL6949">
        <f ca="1"/>
        <v>0</v>
      </c>
      <c r="DM6949">
        <f ca="1"/>
        <v>0</v>
      </c>
      <c r="DN6949">
        <f ca="1"/>
        <v>0</v>
      </c>
    </row>
    <row r="6950" spans="111:118">
      <c r="DG6950">
        <f ca="1"/>
        <v>0</v>
      </c>
      <c r="DH6950">
        <f ca="1"/>
        <v>0</v>
      </c>
      <c r="DI6950">
        <f ca="1"/>
        <v>0</v>
      </c>
      <c r="DJ6950">
        <f ca="1"/>
        <v>0</v>
      </c>
      <c r="DK6950">
        <f ca="1"/>
        <v>0</v>
      </c>
      <c r="DL6950">
        <f ca="1"/>
        <v>0</v>
      </c>
      <c r="DM6950">
        <f ca="1"/>
        <v>0</v>
      </c>
      <c r="DN6950">
        <f ca="1"/>
        <v>0</v>
      </c>
    </row>
    <row r="6951" spans="111:118">
      <c r="DG6951">
        <f ca="1"/>
        <v>0</v>
      </c>
      <c r="DH6951">
        <f ca="1"/>
        <v>0</v>
      </c>
      <c r="DI6951">
        <f ca="1"/>
        <v>0</v>
      </c>
      <c r="DJ6951">
        <f ca="1"/>
        <v>0</v>
      </c>
      <c r="DK6951">
        <f ca="1"/>
        <v>0</v>
      </c>
      <c r="DL6951">
        <f ca="1"/>
        <v>0</v>
      </c>
      <c r="DM6951">
        <f ca="1"/>
        <v>0</v>
      </c>
      <c r="DN6951">
        <f ca="1"/>
        <v>0</v>
      </c>
    </row>
    <row r="6952" spans="111:118">
      <c r="DG6952">
        <f ca="1"/>
        <v>0</v>
      </c>
      <c r="DH6952">
        <f ca="1"/>
        <v>0</v>
      </c>
      <c r="DI6952">
        <f ca="1"/>
        <v>0</v>
      </c>
      <c r="DJ6952">
        <f ca="1"/>
        <v>0</v>
      </c>
      <c r="DK6952">
        <f ca="1"/>
        <v>0</v>
      </c>
      <c r="DL6952">
        <f ca="1"/>
        <v>0</v>
      </c>
      <c r="DM6952">
        <f ca="1"/>
        <v>0</v>
      </c>
      <c r="DN6952">
        <f ca="1"/>
        <v>0</v>
      </c>
    </row>
    <row r="6953" spans="111:118">
      <c r="DG6953">
        <f ca="1"/>
        <v>0</v>
      </c>
      <c r="DH6953">
        <f ca="1"/>
        <v>0</v>
      </c>
      <c r="DI6953">
        <f ca="1"/>
        <v>0</v>
      </c>
      <c r="DJ6953">
        <f ca="1"/>
        <v>0</v>
      </c>
      <c r="DK6953">
        <f ca="1"/>
        <v>0</v>
      </c>
      <c r="DL6953">
        <f ca="1"/>
        <v>0</v>
      </c>
      <c r="DM6953">
        <f ca="1"/>
        <v>0</v>
      </c>
      <c r="DN6953">
        <f ca="1"/>
        <v>0</v>
      </c>
    </row>
    <row r="6954" spans="111:118">
      <c r="DG6954">
        <f ca="1"/>
        <v>0</v>
      </c>
      <c r="DH6954">
        <f ca="1"/>
        <v>0</v>
      </c>
      <c r="DI6954">
        <f ca="1"/>
        <v>0</v>
      </c>
      <c r="DJ6954">
        <f ca="1"/>
        <v>0</v>
      </c>
      <c r="DK6954">
        <f ca="1"/>
        <v>0</v>
      </c>
      <c r="DL6954">
        <f ca="1"/>
        <v>0</v>
      </c>
      <c r="DM6954">
        <f ca="1"/>
        <v>0</v>
      </c>
      <c r="DN6954">
        <f ca="1"/>
        <v>0</v>
      </c>
    </row>
    <row r="6955" spans="111:118">
      <c r="DG6955">
        <f ca="1"/>
        <v>0</v>
      </c>
      <c r="DH6955">
        <f ca="1"/>
        <v>0</v>
      </c>
      <c r="DI6955">
        <f ca="1"/>
        <v>0</v>
      </c>
      <c r="DJ6955">
        <f ca="1"/>
        <v>0</v>
      </c>
      <c r="DK6955">
        <f ca="1"/>
        <v>0</v>
      </c>
      <c r="DL6955">
        <f ca="1"/>
        <v>0</v>
      </c>
      <c r="DM6955">
        <f ca="1"/>
        <v>0</v>
      </c>
      <c r="DN6955">
        <f ca="1"/>
        <v>0</v>
      </c>
    </row>
    <row r="6956" spans="111:118">
      <c r="DG6956">
        <f ca="1"/>
        <v>0</v>
      </c>
      <c r="DH6956">
        <f ca="1"/>
        <v>0</v>
      </c>
      <c r="DI6956">
        <f ca="1"/>
        <v>0</v>
      </c>
      <c r="DJ6956">
        <f ca="1"/>
        <v>0</v>
      </c>
      <c r="DK6956">
        <f ca="1"/>
        <v>0</v>
      </c>
      <c r="DL6956">
        <f ca="1"/>
        <v>0</v>
      </c>
      <c r="DM6956">
        <f ca="1"/>
        <v>0</v>
      </c>
      <c r="DN6956">
        <f ca="1"/>
        <v>0</v>
      </c>
    </row>
    <row r="6957" spans="111:118">
      <c r="DG6957">
        <f ca="1"/>
        <v>0</v>
      </c>
      <c r="DH6957">
        <f ca="1"/>
        <v>0</v>
      </c>
      <c r="DI6957">
        <f ca="1"/>
        <v>0</v>
      </c>
      <c r="DJ6957">
        <f ca="1"/>
        <v>0</v>
      </c>
      <c r="DK6957">
        <f ca="1"/>
        <v>0</v>
      </c>
      <c r="DL6957">
        <f ca="1"/>
        <v>0</v>
      </c>
      <c r="DM6957">
        <f ca="1"/>
        <v>0</v>
      </c>
      <c r="DN6957">
        <f ca="1"/>
        <v>0</v>
      </c>
    </row>
    <row r="6958" spans="111:118">
      <c r="DG6958">
        <f ca="1"/>
        <v>0</v>
      </c>
      <c r="DH6958">
        <f ca="1"/>
        <v>0</v>
      </c>
      <c r="DI6958">
        <f ca="1"/>
        <v>0</v>
      </c>
      <c r="DJ6958">
        <f ca="1"/>
        <v>0</v>
      </c>
      <c r="DK6958">
        <f ca="1"/>
        <v>0</v>
      </c>
      <c r="DL6958">
        <f ca="1"/>
        <v>0</v>
      </c>
      <c r="DM6958">
        <f ca="1"/>
        <v>0</v>
      </c>
      <c r="DN6958">
        <f ca="1"/>
        <v>0</v>
      </c>
    </row>
    <row r="6959" spans="111:118">
      <c r="DG6959">
        <f ca="1"/>
        <v>0</v>
      </c>
      <c r="DH6959">
        <f ca="1"/>
        <v>0</v>
      </c>
      <c r="DI6959">
        <f ca="1"/>
        <v>0</v>
      </c>
      <c r="DJ6959">
        <f ca="1"/>
        <v>0</v>
      </c>
      <c r="DK6959">
        <f ca="1"/>
        <v>0</v>
      </c>
      <c r="DL6959">
        <f ca="1"/>
        <v>0</v>
      </c>
      <c r="DM6959">
        <f ca="1"/>
        <v>0</v>
      </c>
      <c r="DN6959">
        <f ca="1"/>
        <v>0</v>
      </c>
    </row>
    <row r="6960" spans="111:118">
      <c r="DG6960">
        <f ca="1"/>
        <v>0</v>
      </c>
      <c r="DH6960">
        <f ca="1"/>
        <v>0</v>
      </c>
      <c r="DI6960">
        <f ca="1"/>
        <v>0</v>
      </c>
      <c r="DJ6960">
        <f ca="1"/>
        <v>0</v>
      </c>
      <c r="DK6960">
        <f ca="1"/>
        <v>0</v>
      </c>
      <c r="DL6960">
        <f ca="1"/>
        <v>0</v>
      </c>
      <c r="DM6960">
        <f ca="1"/>
        <v>0</v>
      </c>
      <c r="DN6960">
        <f ca="1"/>
        <v>0</v>
      </c>
    </row>
    <row r="6961" spans="111:118">
      <c r="DG6961">
        <f ca="1"/>
        <v>0</v>
      </c>
      <c r="DH6961">
        <f ca="1"/>
        <v>0</v>
      </c>
      <c r="DI6961">
        <f ca="1"/>
        <v>0</v>
      </c>
      <c r="DJ6961">
        <f ca="1"/>
        <v>0</v>
      </c>
      <c r="DK6961">
        <f ca="1"/>
        <v>0</v>
      </c>
      <c r="DL6961">
        <f ca="1"/>
        <v>0</v>
      </c>
      <c r="DM6961">
        <f ca="1"/>
        <v>0</v>
      </c>
      <c r="DN6961">
        <f ca="1"/>
        <v>0</v>
      </c>
    </row>
    <row r="6962" spans="111:118">
      <c r="DG6962">
        <f ca="1"/>
        <v>0</v>
      </c>
      <c r="DH6962">
        <f ca="1"/>
        <v>0</v>
      </c>
      <c r="DI6962">
        <f ca="1"/>
        <v>0</v>
      </c>
      <c r="DJ6962">
        <f ca="1"/>
        <v>0</v>
      </c>
      <c r="DK6962">
        <f ca="1"/>
        <v>0</v>
      </c>
      <c r="DL6962">
        <f ca="1"/>
        <v>0</v>
      </c>
      <c r="DM6962">
        <f ca="1"/>
        <v>0</v>
      </c>
      <c r="DN6962">
        <f ca="1"/>
        <v>0</v>
      </c>
    </row>
    <row r="6963" spans="111:118">
      <c r="DG6963">
        <f ca="1"/>
        <v>0</v>
      </c>
      <c r="DH6963">
        <f ca="1"/>
        <v>0</v>
      </c>
      <c r="DI6963">
        <f ca="1"/>
        <v>0</v>
      </c>
      <c r="DJ6963">
        <f ca="1"/>
        <v>0</v>
      </c>
      <c r="DK6963">
        <f ca="1"/>
        <v>0</v>
      </c>
      <c r="DL6963">
        <f ca="1"/>
        <v>0</v>
      </c>
      <c r="DM6963">
        <f ca="1"/>
        <v>0</v>
      </c>
      <c r="DN6963">
        <f ca="1"/>
        <v>0</v>
      </c>
    </row>
    <row r="6964" spans="111:118">
      <c r="DG6964">
        <f ca="1"/>
        <v>0</v>
      </c>
      <c r="DH6964">
        <f ca="1"/>
        <v>0</v>
      </c>
      <c r="DI6964">
        <f ca="1"/>
        <v>0</v>
      </c>
      <c r="DJ6964">
        <f ca="1"/>
        <v>0</v>
      </c>
      <c r="DK6964">
        <f ca="1"/>
        <v>0</v>
      </c>
      <c r="DL6964">
        <f ca="1"/>
        <v>0</v>
      </c>
      <c r="DM6964">
        <f ca="1"/>
        <v>0</v>
      </c>
      <c r="DN6964">
        <f ca="1"/>
        <v>0</v>
      </c>
    </row>
    <row r="6965" spans="111:118">
      <c r="DG6965">
        <f ca="1"/>
        <v>0</v>
      </c>
      <c r="DH6965">
        <f ca="1"/>
        <v>0</v>
      </c>
      <c r="DI6965">
        <f ca="1"/>
        <v>0</v>
      </c>
      <c r="DJ6965">
        <f ca="1"/>
        <v>0</v>
      </c>
      <c r="DK6965">
        <f ca="1"/>
        <v>0</v>
      </c>
      <c r="DL6965">
        <f ca="1"/>
        <v>0</v>
      </c>
      <c r="DM6965">
        <f ca="1"/>
        <v>0</v>
      </c>
      <c r="DN6965">
        <f ca="1"/>
        <v>0</v>
      </c>
    </row>
    <row r="6966" spans="111:118">
      <c r="DG6966">
        <f ca="1"/>
        <v>0</v>
      </c>
      <c r="DH6966">
        <f ca="1"/>
        <v>0</v>
      </c>
      <c r="DI6966">
        <f ca="1"/>
        <v>0</v>
      </c>
      <c r="DJ6966">
        <f ca="1"/>
        <v>0</v>
      </c>
      <c r="DK6966">
        <f ca="1"/>
        <v>0</v>
      </c>
      <c r="DL6966">
        <f ca="1"/>
        <v>0</v>
      </c>
      <c r="DM6966">
        <f ca="1"/>
        <v>0</v>
      </c>
      <c r="DN6966">
        <f ca="1"/>
        <v>0</v>
      </c>
    </row>
    <row r="6967" spans="111:118">
      <c r="DG6967">
        <f ca="1"/>
        <v>0</v>
      </c>
      <c r="DH6967">
        <f ca="1"/>
        <v>0</v>
      </c>
      <c r="DI6967">
        <f ca="1"/>
        <v>0</v>
      </c>
      <c r="DJ6967">
        <f ca="1"/>
        <v>0</v>
      </c>
      <c r="DK6967">
        <f ca="1"/>
        <v>0</v>
      </c>
      <c r="DL6967">
        <f ca="1"/>
        <v>0</v>
      </c>
      <c r="DM6967">
        <f ca="1"/>
        <v>0</v>
      </c>
      <c r="DN6967">
        <f ca="1"/>
        <v>0</v>
      </c>
    </row>
    <row r="6968" spans="111:118">
      <c r="DG6968">
        <f ca="1"/>
        <v>0</v>
      </c>
      <c r="DH6968">
        <f ca="1"/>
        <v>0</v>
      </c>
      <c r="DI6968">
        <f ca="1"/>
        <v>0</v>
      </c>
      <c r="DJ6968">
        <f ca="1"/>
        <v>0</v>
      </c>
      <c r="DK6968">
        <f ca="1"/>
        <v>0</v>
      </c>
      <c r="DL6968">
        <f ca="1"/>
        <v>0</v>
      </c>
      <c r="DM6968">
        <f ca="1"/>
        <v>0</v>
      </c>
      <c r="DN6968">
        <f ca="1"/>
        <v>0</v>
      </c>
    </row>
    <row r="6969" spans="111:118">
      <c r="DG6969">
        <f ca="1"/>
        <v>0</v>
      </c>
      <c r="DH6969">
        <f ca="1"/>
        <v>0</v>
      </c>
      <c r="DI6969">
        <f ca="1"/>
        <v>0</v>
      </c>
      <c r="DJ6969">
        <f ca="1"/>
        <v>0</v>
      </c>
      <c r="DK6969">
        <f ca="1"/>
        <v>0</v>
      </c>
      <c r="DL6969">
        <f ca="1"/>
        <v>0</v>
      </c>
      <c r="DM6969">
        <f ca="1"/>
        <v>0</v>
      </c>
      <c r="DN6969">
        <f ca="1"/>
        <v>0</v>
      </c>
    </row>
    <row r="6970" spans="111:118">
      <c r="DG6970">
        <f ca="1"/>
        <v>0</v>
      </c>
      <c r="DH6970">
        <f ca="1"/>
        <v>0</v>
      </c>
      <c r="DI6970">
        <f ca="1"/>
        <v>0</v>
      </c>
      <c r="DJ6970">
        <f ca="1"/>
        <v>0</v>
      </c>
      <c r="DK6970">
        <f ca="1"/>
        <v>0</v>
      </c>
      <c r="DL6970">
        <f ca="1"/>
        <v>0</v>
      </c>
      <c r="DM6970">
        <f ca="1"/>
        <v>0</v>
      </c>
      <c r="DN6970">
        <f ca="1"/>
        <v>0</v>
      </c>
    </row>
    <row r="6971" spans="111:118">
      <c r="DG6971">
        <f ca="1"/>
        <v>0</v>
      </c>
      <c r="DH6971">
        <f ca="1"/>
        <v>0</v>
      </c>
      <c r="DI6971">
        <f ca="1"/>
        <v>0</v>
      </c>
      <c r="DJ6971">
        <f ca="1"/>
        <v>0</v>
      </c>
      <c r="DK6971">
        <f ca="1"/>
        <v>0</v>
      </c>
      <c r="DL6971">
        <f ca="1"/>
        <v>0</v>
      </c>
      <c r="DM6971">
        <f ca="1"/>
        <v>0</v>
      </c>
      <c r="DN6971">
        <f ca="1"/>
        <v>0</v>
      </c>
    </row>
    <row r="6972" spans="111:118">
      <c r="DG6972">
        <f ca="1"/>
        <v>0</v>
      </c>
      <c r="DH6972">
        <f ca="1"/>
        <v>0</v>
      </c>
      <c r="DI6972">
        <f ca="1"/>
        <v>0</v>
      </c>
      <c r="DJ6972">
        <f ca="1"/>
        <v>0</v>
      </c>
      <c r="DK6972">
        <f ca="1"/>
        <v>0</v>
      </c>
      <c r="DL6972">
        <f ca="1"/>
        <v>0</v>
      </c>
      <c r="DM6972">
        <f ca="1"/>
        <v>0</v>
      </c>
      <c r="DN6972">
        <f ca="1"/>
        <v>0</v>
      </c>
    </row>
    <row r="6973" spans="111:118">
      <c r="DG6973">
        <f ca="1"/>
        <v>0</v>
      </c>
      <c r="DH6973">
        <f ca="1"/>
        <v>0</v>
      </c>
      <c r="DI6973">
        <f ca="1"/>
        <v>0</v>
      </c>
      <c r="DJ6973">
        <f ca="1"/>
        <v>0</v>
      </c>
      <c r="DK6973">
        <f ca="1"/>
        <v>0</v>
      </c>
      <c r="DL6973">
        <f ca="1"/>
        <v>0</v>
      </c>
      <c r="DM6973">
        <f ca="1"/>
        <v>0</v>
      </c>
      <c r="DN6973">
        <f ca="1"/>
        <v>0</v>
      </c>
    </row>
    <row r="6974" spans="111:118">
      <c r="DG6974">
        <f ca="1"/>
        <v>0</v>
      </c>
      <c r="DH6974">
        <f ca="1"/>
        <v>0</v>
      </c>
      <c r="DI6974">
        <f ca="1"/>
        <v>0</v>
      </c>
      <c r="DJ6974">
        <f ca="1"/>
        <v>0</v>
      </c>
      <c r="DK6974">
        <f ca="1"/>
        <v>0</v>
      </c>
      <c r="DL6974">
        <f ca="1"/>
        <v>0</v>
      </c>
      <c r="DM6974">
        <f ca="1"/>
        <v>0</v>
      </c>
      <c r="DN6974">
        <f ca="1"/>
        <v>0</v>
      </c>
    </row>
    <row r="6975" spans="111:118">
      <c r="DG6975">
        <f ca="1"/>
        <v>0</v>
      </c>
      <c r="DH6975">
        <f ca="1"/>
        <v>0</v>
      </c>
      <c r="DI6975">
        <f ca="1"/>
        <v>0</v>
      </c>
      <c r="DJ6975">
        <f ca="1"/>
        <v>0</v>
      </c>
      <c r="DK6975">
        <f ca="1"/>
        <v>0</v>
      </c>
      <c r="DL6975">
        <f ca="1"/>
        <v>0</v>
      </c>
      <c r="DM6975">
        <f ca="1"/>
        <v>0</v>
      </c>
      <c r="DN6975">
        <f ca="1"/>
        <v>0</v>
      </c>
    </row>
    <row r="6976" spans="111:118">
      <c r="DG6976">
        <f ca="1"/>
        <v>0</v>
      </c>
      <c r="DH6976">
        <f ca="1"/>
        <v>0</v>
      </c>
      <c r="DI6976">
        <f ca="1"/>
        <v>0</v>
      </c>
      <c r="DJ6976">
        <f ca="1"/>
        <v>0</v>
      </c>
      <c r="DK6976">
        <f ca="1"/>
        <v>0</v>
      </c>
      <c r="DL6976">
        <f ca="1"/>
        <v>0</v>
      </c>
      <c r="DM6976">
        <f ca="1"/>
        <v>0</v>
      </c>
      <c r="DN6976">
        <f ca="1"/>
        <v>0</v>
      </c>
    </row>
    <row r="6977" spans="111:118">
      <c r="DG6977">
        <f ca="1"/>
        <v>0</v>
      </c>
      <c r="DH6977">
        <f ca="1"/>
        <v>0</v>
      </c>
      <c r="DI6977">
        <f ca="1"/>
        <v>0</v>
      </c>
      <c r="DJ6977">
        <f ca="1"/>
        <v>0</v>
      </c>
      <c r="DK6977">
        <f ca="1"/>
        <v>0</v>
      </c>
      <c r="DL6977">
        <f ca="1"/>
        <v>0</v>
      </c>
      <c r="DM6977">
        <f ca="1"/>
        <v>0</v>
      </c>
      <c r="DN6977">
        <f ca="1"/>
        <v>0</v>
      </c>
    </row>
    <row r="6978" spans="111:118">
      <c r="DG6978">
        <f ca="1"/>
        <v>0</v>
      </c>
      <c r="DH6978">
        <f ca="1"/>
        <v>0</v>
      </c>
      <c r="DI6978">
        <f ca="1"/>
        <v>0</v>
      </c>
      <c r="DJ6978">
        <f ca="1"/>
        <v>0</v>
      </c>
      <c r="DK6978">
        <f ca="1"/>
        <v>0</v>
      </c>
      <c r="DL6978">
        <f ca="1"/>
        <v>0</v>
      </c>
      <c r="DM6978">
        <f ca="1"/>
        <v>0</v>
      </c>
      <c r="DN6978">
        <f ca="1"/>
        <v>0</v>
      </c>
    </row>
    <row r="6979" spans="111:118">
      <c r="DG6979">
        <f ca="1"/>
        <v>0</v>
      </c>
      <c r="DH6979">
        <f ca="1"/>
        <v>0</v>
      </c>
      <c r="DI6979">
        <f ca="1"/>
        <v>0</v>
      </c>
      <c r="DJ6979">
        <f ca="1"/>
        <v>0</v>
      </c>
      <c r="DK6979">
        <f ca="1"/>
        <v>0</v>
      </c>
      <c r="DL6979">
        <f ca="1"/>
        <v>0</v>
      </c>
      <c r="DM6979">
        <f ca="1"/>
        <v>0</v>
      </c>
      <c r="DN6979">
        <f ca="1"/>
        <v>0</v>
      </c>
    </row>
    <row r="6980" spans="111:118">
      <c r="DG6980">
        <f ca="1"/>
        <v>0</v>
      </c>
      <c r="DH6980">
        <f ca="1"/>
        <v>0</v>
      </c>
      <c r="DI6980">
        <f ca="1"/>
        <v>0</v>
      </c>
      <c r="DJ6980">
        <f ca="1"/>
        <v>0</v>
      </c>
      <c r="DK6980">
        <f ca="1"/>
        <v>0</v>
      </c>
      <c r="DL6980">
        <f ca="1"/>
        <v>0</v>
      </c>
      <c r="DM6980">
        <f ca="1"/>
        <v>0</v>
      </c>
      <c r="DN6980">
        <f ca="1"/>
        <v>0</v>
      </c>
    </row>
    <row r="6981" spans="111:118">
      <c r="DG6981">
        <f ca="1"/>
        <v>0</v>
      </c>
      <c r="DH6981">
        <f ca="1"/>
        <v>0</v>
      </c>
      <c r="DI6981">
        <f ca="1"/>
        <v>0</v>
      </c>
      <c r="DJ6981">
        <f ca="1"/>
        <v>0</v>
      </c>
      <c r="DK6981">
        <f ca="1"/>
        <v>0</v>
      </c>
      <c r="DL6981">
        <f ca="1"/>
        <v>0</v>
      </c>
      <c r="DM6981">
        <f ca="1"/>
        <v>0</v>
      </c>
      <c r="DN6981">
        <f ca="1"/>
        <v>0</v>
      </c>
    </row>
    <row r="6982" spans="111:118">
      <c r="DG6982">
        <f ca="1"/>
        <v>0</v>
      </c>
      <c r="DH6982">
        <f ca="1"/>
        <v>0</v>
      </c>
      <c r="DI6982">
        <f ca="1"/>
        <v>0</v>
      </c>
      <c r="DJ6982">
        <f ca="1"/>
        <v>0</v>
      </c>
      <c r="DK6982">
        <f ca="1"/>
        <v>0</v>
      </c>
      <c r="DL6982">
        <f ca="1"/>
        <v>0</v>
      </c>
      <c r="DM6982">
        <f ca="1"/>
        <v>0</v>
      </c>
      <c r="DN6982">
        <f ca="1"/>
        <v>0</v>
      </c>
    </row>
    <row r="6983" spans="111:118">
      <c r="DG6983">
        <f ca="1"/>
        <v>0</v>
      </c>
      <c r="DH6983">
        <f ca="1"/>
        <v>0</v>
      </c>
      <c r="DI6983">
        <f ca="1"/>
        <v>0</v>
      </c>
      <c r="DJ6983">
        <f ca="1"/>
        <v>0</v>
      </c>
      <c r="DK6983">
        <f ca="1"/>
        <v>0</v>
      </c>
      <c r="DL6983">
        <f ca="1"/>
        <v>0</v>
      </c>
      <c r="DM6983">
        <f ca="1"/>
        <v>0</v>
      </c>
      <c r="DN6983">
        <f ca="1"/>
        <v>0</v>
      </c>
    </row>
    <row r="6984" spans="111:118">
      <c r="DG6984">
        <f ca="1"/>
        <v>0</v>
      </c>
      <c r="DH6984">
        <f ca="1"/>
        <v>0</v>
      </c>
      <c r="DI6984">
        <f ca="1"/>
        <v>0</v>
      </c>
      <c r="DJ6984">
        <f ca="1"/>
        <v>0</v>
      </c>
      <c r="DK6984">
        <f ca="1"/>
        <v>0</v>
      </c>
      <c r="DL6984">
        <f ca="1"/>
        <v>0</v>
      </c>
      <c r="DM6984">
        <f ca="1"/>
        <v>0</v>
      </c>
      <c r="DN6984">
        <f ca="1"/>
        <v>0</v>
      </c>
    </row>
    <row r="6985" spans="111:118">
      <c r="DG6985">
        <f ca="1"/>
        <v>0</v>
      </c>
      <c r="DH6985">
        <f ca="1"/>
        <v>0</v>
      </c>
      <c r="DI6985">
        <f ca="1"/>
        <v>0</v>
      </c>
      <c r="DJ6985">
        <f ca="1"/>
        <v>0</v>
      </c>
      <c r="DK6985">
        <f ca="1"/>
        <v>0</v>
      </c>
      <c r="DL6985">
        <f ca="1"/>
        <v>0</v>
      </c>
      <c r="DM6985">
        <f ca="1"/>
        <v>0</v>
      </c>
      <c r="DN6985">
        <f ca="1"/>
        <v>0</v>
      </c>
    </row>
    <row r="6986" spans="111:118">
      <c r="DG6986">
        <f ca="1"/>
        <v>0</v>
      </c>
      <c r="DH6986">
        <f ca="1"/>
        <v>0</v>
      </c>
      <c r="DI6986">
        <f ca="1"/>
        <v>0</v>
      </c>
      <c r="DJ6986">
        <f ca="1"/>
        <v>0</v>
      </c>
      <c r="DK6986">
        <f ca="1"/>
        <v>0</v>
      </c>
      <c r="DL6986">
        <f ca="1"/>
        <v>0</v>
      </c>
      <c r="DM6986">
        <f ca="1"/>
        <v>0</v>
      </c>
      <c r="DN6986">
        <f ca="1"/>
        <v>0</v>
      </c>
    </row>
    <row r="6987" spans="111:118">
      <c r="DG6987">
        <f ca="1"/>
        <v>0</v>
      </c>
      <c r="DH6987">
        <f ca="1"/>
        <v>0</v>
      </c>
      <c r="DI6987">
        <f ca="1"/>
        <v>0</v>
      </c>
      <c r="DJ6987">
        <f ca="1"/>
        <v>0</v>
      </c>
      <c r="DK6987">
        <f ca="1"/>
        <v>0</v>
      </c>
      <c r="DL6987">
        <f ca="1"/>
        <v>0</v>
      </c>
      <c r="DM6987">
        <f ca="1"/>
        <v>0</v>
      </c>
      <c r="DN6987">
        <f ca="1"/>
        <v>0</v>
      </c>
    </row>
    <row r="6988" spans="111:118">
      <c r="DG6988">
        <f ca="1"/>
        <v>0</v>
      </c>
      <c r="DH6988">
        <f ca="1"/>
        <v>0</v>
      </c>
      <c r="DI6988">
        <f ca="1"/>
        <v>0</v>
      </c>
      <c r="DJ6988">
        <f ca="1"/>
        <v>0</v>
      </c>
      <c r="DK6988">
        <f ca="1"/>
        <v>0</v>
      </c>
      <c r="DL6988">
        <f ca="1"/>
        <v>0</v>
      </c>
      <c r="DM6988">
        <f ca="1"/>
        <v>0</v>
      </c>
      <c r="DN6988">
        <f ca="1"/>
        <v>0</v>
      </c>
    </row>
    <row r="6989" spans="111:118">
      <c r="DG6989">
        <f ca="1"/>
        <v>0</v>
      </c>
      <c r="DH6989">
        <f ca="1"/>
        <v>0</v>
      </c>
      <c r="DI6989">
        <f ca="1"/>
        <v>0</v>
      </c>
      <c r="DJ6989">
        <f ca="1"/>
        <v>0</v>
      </c>
      <c r="DK6989">
        <f ca="1"/>
        <v>0</v>
      </c>
      <c r="DL6989">
        <f ca="1"/>
        <v>0</v>
      </c>
      <c r="DM6989">
        <f ca="1"/>
        <v>0</v>
      </c>
      <c r="DN6989">
        <f ca="1"/>
        <v>0</v>
      </c>
    </row>
    <row r="6990" spans="111:118">
      <c r="DG6990">
        <f ca="1"/>
        <v>0</v>
      </c>
      <c r="DH6990">
        <f ca="1"/>
        <v>0</v>
      </c>
      <c r="DI6990">
        <f ca="1"/>
        <v>0</v>
      </c>
      <c r="DJ6990">
        <f ca="1"/>
        <v>0</v>
      </c>
      <c r="DK6990">
        <f ca="1"/>
        <v>0</v>
      </c>
      <c r="DL6990">
        <f ca="1"/>
        <v>0</v>
      </c>
      <c r="DM6990">
        <f ca="1"/>
        <v>0</v>
      </c>
      <c r="DN6990">
        <f ca="1"/>
        <v>0</v>
      </c>
    </row>
    <row r="6991" spans="111:118">
      <c r="DG6991">
        <f ca="1"/>
        <v>0</v>
      </c>
      <c r="DH6991">
        <f ca="1"/>
        <v>0</v>
      </c>
      <c r="DI6991">
        <f ca="1"/>
        <v>0</v>
      </c>
      <c r="DJ6991">
        <f ca="1"/>
        <v>0</v>
      </c>
      <c r="DK6991">
        <f ca="1"/>
        <v>0</v>
      </c>
      <c r="DL6991">
        <f ca="1"/>
        <v>0</v>
      </c>
      <c r="DM6991">
        <f ca="1"/>
        <v>0</v>
      </c>
      <c r="DN6991">
        <f ca="1"/>
        <v>0</v>
      </c>
    </row>
    <row r="6992" spans="111:118">
      <c r="DG6992">
        <f ca="1"/>
        <v>0</v>
      </c>
      <c r="DH6992">
        <f ca="1"/>
        <v>0</v>
      </c>
      <c r="DI6992">
        <f ca="1"/>
        <v>0</v>
      </c>
      <c r="DJ6992">
        <f ca="1"/>
        <v>0</v>
      </c>
      <c r="DK6992">
        <f ca="1"/>
        <v>0</v>
      </c>
      <c r="DL6992">
        <f ca="1"/>
        <v>0</v>
      </c>
      <c r="DM6992">
        <f ca="1"/>
        <v>0</v>
      </c>
      <c r="DN6992">
        <f ca="1"/>
        <v>0</v>
      </c>
    </row>
    <row r="6993" spans="111:118">
      <c r="DG6993">
        <f ca="1"/>
        <v>0</v>
      </c>
      <c r="DH6993">
        <f ca="1"/>
        <v>0</v>
      </c>
      <c r="DI6993">
        <f ca="1"/>
        <v>0</v>
      </c>
      <c r="DJ6993">
        <f ca="1"/>
        <v>0</v>
      </c>
      <c r="DK6993">
        <f ca="1"/>
        <v>0</v>
      </c>
      <c r="DL6993">
        <f ca="1"/>
        <v>0</v>
      </c>
      <c r="DM6993">
        <f ca="1"/>
        <v>0</v>
      </c>
      <c r="DN6993">
        <f ca="1"/>
        <v>0</v>
      </c>
    </row>
    <row r="6994" spans="111:118">
      <c r="DG6994">
        <f ca="1"/>
        <v>0</v>
      </c>
      <c r="DH6994">
        <f ca="1"/>
        <v>0</v>
      </c>
      <c r="DI6994">
        <f ca="1"/>
        <v>0</v>
      </c>
      <c r="DJ6994">
        <f ca="1"/>
        <v>0</v>
      </c>
      <c r="DK6994">
        <f ca="1"/>
        <v>0</v>
      </c>
      <c r="DL6994">
        <f ca="1"/>
        <v>0</v>
      </c>
      <c r="DM6994">
        <f ca="1"/>
        <v>0</v>
      </c>
      <c r="DN6994">
        <f ca="1"/>
        <v>0</v>
      </c>
    </row>
    <row r="6995" spans="111:118">
      <c r="DG6995">
        <f ca="1"/>
        <v>0</v>
      </c>
      <c r="DH6995">
        <f ca="1"/>
        <v>0</v>
      </c>
      <c r="DI6995">
        <f ca="1"/>
        <v>0</v>
      </c>
      <c r="DJ6995">
        <f ca="1"/>
        <v>0</v>
      </c>
      <c r="DK6995">
        <f ca="1"/>
        <v>0</v>
      </c>
      <c r="DL6995">
        <f ca="1"/>
        <v>0</v>
      </c>
      <c r="DM6995">
        <f ca="1"/>
        <v>0</v>
      </c>
      <c r="DN6995">
        <f ca="1"/>
        <v>0</v>
      </c>
    </row>
    <row r="6996" spans="111:118">
      <c r="DG6996">
        <f ca="1"/>
        <v>0</v>
      </c>
      <c r="DH6996">
        <f ca="1"/>
        <v>0</v>
      </c>
      <c r="DI6996">
        <f ca="1"/>
        <v>0</v>
      </c>
      <c r="DJ6996">
        <f ca="1"/>
        <v>0</v>
      </c>
      <c r="DK6996">
        <f ca="1"/>
        <v>0</v>
      </c>
      <c r="DL6996">
        <f ca="1"/>
        <v>0</v>
      </c>
      <c r="DM6996">
        <f ca="1"/>
        <v>0</v>
      </c>
      <c r="DN6996">
        <f ca="1"/>
        <v>0</v>
      </c>
    </row>
    <row r="6997" spans="111:118">
      <c r="DG6997">
        <f ca="1"/>
        <v>0</v>
      </c>
      <c r="DH6997">
        <f ca="1"/>
        <v>0</v>
      </c>
      <c r="DI6997">
        <f ca="1"/>
        <v>0</v>
      </c>
      <c r="DJ6997">
        <f ca="1"/>
        <v>0</v>
      </c>
      <c r="DK6997">
        <f ca="1"/>
        <v>0</v>
      </c>
      <c r="DL6997">
        <f ca="1"/>
        <v>0</v>
      </c>
      <c r="DM6997">
        <f ca="1"/>
        <v>0</v>
      </c>
      <c r="DN6997">
        <f ca="1"/>
        <v>0</v>
      </c>
    </row>
    <row r="6998" spans="111:118">
      <c r="DG6998">
        <f ca="1"/>
        <v>0</v>
      </c>
      <c r="DH6998">
        <f ca="1"/>
        <v>0</v>
      </c>
      <c r="DI6998">
        <f ca="1"/>
        <v>0</v>
      </c>
      <c r="DJ6998">
        <f ca="1"/>
        <v>0</v>
      </c>
      <c r="DK6998">
        <f ca="1"/>
        <v>0</v>
      </c>
      <c r="DL6998">
        <f ca="1"/>
        <v>0</v>
      </c>
      <c r="DM6998">
        <f ca="1"/>
        <v>0</v>
      </c>
      <c r="DN6998">
        <f ca="1"/>
        <v>0</v>
      </c>
    </row>
    <row r="6999" spans="111:118">
      <c r="DG6999">
        <f ca="1"/>
        <v>0</v>
      </c>
      <c r="DH6999">
        <f ca="1"/>
        <v>0</v>
      </c>
      <c r="DI6999">
        <f ca="1"/>
        <v>0</v>
      </c>
      <c r="DJ6999">
        <f ca="1"/>
        <v>0</v>
      </c>
      <c r="DK6999">
        <f ca="1"/>
        <v>0</v>
      </c>
      <c r="DL6999">
        <f ca="1"/>
        <v>0</v>
      </c>
      <c r="DM6999">
        <f ca="1"/>
        <v>0</v>
      </c>
      <c r="DN6999">
        <f ca="1"/>
        <v>0</v>
      </c>
    </row>
    <row r="7000" spans="111:118">
      <c r="DG7000">
        <f ca="1"/>
        <v>0</v>
      </c>
      <c r="DH7000">
        <f ca="1"/>
        <v>0</v>
      </c>
      <c r="DI7000">
        <f ca="1"/>
        <v>0</v>
      </c>
      <c r="DJ7000">
        <f ca="1"/>
        <v>0</v>
      </c>
      <c r="DK7000">
        <f ca="1"/>
        <v>0</v>
      </c>
      <c r="DL7000">
        <f ca="1"/>
        <v>0</v>
      </c>
      <c r="DM7000">
        <f ca="1"/>
        <v>0</v>
      </c>
      <c r="DN7000">
        <f ca="1"/>
        <v>0</v>
      </c>
    </row>
    <row r="7001" spans="111:118">
      <c r="DG7001">
        <f ca="1"/>
        <v>0</v>
      </c>
      <c r="DH7001">
        <f ca="1"/>
        <v>0</v>
      </c>
      <c r="DI7001">
        <f ca="1"/>
        <v>0</v>
      </c>
      <c r="DJ7001">
        <f ca="1"/>
        <v>0</v>
      </c>
      <c r="DK7001">
        <f ca="1"/>
        <v>0</v>
      </c>
      <c r="DL7001">
        <f ca="1"/>
        <v>0</v>
      </c>
      <c r="DM7001">
        <f ca="1"/>
        <v>0</v>
      </c>
      <c r="DN7001">
        <f ca="1"/>
        <v>0</v>
      </c>
    </row>
    <row r="7002" spans="111:118">
      <c r="DG7002">
        <f ca="1"/>
        <v>0</v>
      </c>
      <c r="DH7002">
        <f ca="1"/>
        <v>0</v>
      </c>
      <c r="DI7002">
        <f ca="1"/>
        <v>0</v>
      </c>
      <c r="DJ7002">
        <f ca="1"/>
        <v>0</v>
      </c>
      <c r="DK7002">
        <f ca="1"/>
        <v>0</v>
      </c>
      <c r="DL7002">
        <f ca="1"/>
        <v>0</v>
      </c>
      <c r="DM7002">
        <f ca="1"/>
        <v>0</v>
      </c>
      <c r="DN7002">
        <f ca="1"/>
        <v>0</v>
      </c>
    </row>
    <row r="7003" spans="111:118">
      <c r="DG7003">
        <f ca="1"/>
        <v>0</v>
      </c>
      <c r="DH7003">
        <f ca="1"/>
        <v>0</v>
      </c>
      <c r="DI7003">
        <f ca="1"/>
        <v>0</v>
      </c>
      <c r="DJ7003">
        <f ca="1"/>
        <v>0</v>
      </c>
      <c r="DK7003">
        <f ca="1"/>
        <v>0</v>
      </c>
      <c r="DL7003">
        <f ca="1"/>
        <v>0</v>
      </c>
      <c r="DM7003">
        <f ca="1"/>
        <v>0</v>
      </c>
      <c r="DN7003">
        <f ca="1"/>
        <v>0</v>
      </c>
    </row>
    <row r="7004" spans="111:118">
      <c r="DG7004">
        <f ca="1"/>
        <v>0</v>
      </c>
      <c r="DH7004">
        <f ca="1"/>
        <v>0</v>
      </c>
      <c r="DI7004">
        <f ca="1"/>
        <v>0</v>
      </c>
      <c r="DJ7004">
        <f ca="1"/>
        <v>0</v>
      </c>
      <c r="DK7004">
        <f ca="1"/>
        <v>0</v>
      </c>
      <c r="DL7004">
        <f ca="1"/>
        <v>0</v>
      </c>
      <c r="DM7004">
        <f ca="1"/>
        <v>0</v>
      </c>
      <c r="DN7004">
        <f ca="1"/>
        <v>0</v>
      </c>
    </row>
    <row r="7005" spans="111:118">
      <c r="DG7005">
        <f ca="1"/>
        <v>0</v>
      </c>
      <c r="DH7005">
        <f ca="1"/>
        <v>0</v>
      </c>
      <c r="DI7005">
        <f ca="1"/>
        <v>0</v>
      </c>
      <c r="DJ7005">
        <f ca="1"/>
        <v>0</v>
      </c>
      <c r="DK7005">
        <f ca="1"/>
        <v>0</v>
      </c>
      <c r="DL7005">
        <f ca="1"/>
        <v>0</v>
      </c>
      <c r="DM7005">
        <f ca="1"/>
        <v>0</v>
      </c>
      <c r="DN7005">
        <f ca="1"/>
        <v>0</v>
      </c>
    </row>
    <row r="7006" spans="111:118">
      <c r="DG7006">
        <f ca="1"/>
        <v>0</v>
      </c>
      <c r="DH7006">
        <f ca="1"/>
        <v>0</v>
      </c>
      <c r="DI7006">
        <f ca="1"/>
        <v>0</v>
      </c>
      <c r="DJ7006">
        <f ca="1"/>
        <v>0</v>
      </c>
      <c r="DK7006">
        <f ca="1"/>
        <v>0</v>
      </c>
      <c r="DL7006">
        <f ca="1"/>
        <v>0</v>
      </c>
      <c r="DM7006">
        <f ca="1"/>
        <v>0</v>
      </c>
      <c r="DN7006">
        <f ca="1"/>
        <v>0</v>
      </c>
    </row>
    <row r="7007" spans="111:118">
      <c r="DG7007">
        <f ca="1"/>
        <v>0</v>
      </c>
      <c r="DH7007">
        <f ca="1"/>
        <v>0</v>
      </c>
      <c r="DI7007">
        <f ca="1"/>
        <v>0</v>
      </c>
      <c r="DJ7007">
        <f ca="1"/>
        <v>0</v>
      </c>
      <c r="DK7007">
        <f ca="1"/>
        <v>0</v>
      </c>
      <c r="DL7007">
        <f ca="1"/>
        <v>0</v>
      </c>
      <c r="DM7007">
        <f ca="1"/>
        <v>0</v>
      </c>
      <c r="DN7007">
        <f ca="1"/>
        <v>0</v>
      </c>
    </row>
    <row r="7008" spans="111:118">
      <c r="DG7008">
        <f ca="1"/>
        <v>0</v>
      </c>
      <c r="DH7008">
        <f ca="1"/>
        <v>0</v>
      </c>
      <c r="DI7008">
        <f ca="1"/>
        <v>0</v>
      </c>
      <c r="DJ7008">
        <f ca="1"/>
        <v>0</v>
      </c>
      <c r="DK7008">
        <f ca="1"/>
        <v>0</v>
      </c>
      <c r="DL7008">
        <f ca="1"/>
        <v>0</v>
      </c>
      <c r="DM7008">
        <f ca="1"/>
        <v>0</v>
      </c>
      <c r="DN7008">
        <f ca="1"/>
        <v>0</v>
      </c>
    </row>
    <row r="7009" spans="111:118">
      <c r="DG7009">
        <f ca="1"/>
        <v>0</v>
      </c>
      <c r="DH7009">
        <f ca="1"/>
        <v>0</v>
      </c>
      <c r="DI7009">
        <f ca="1"/>
        <v>0</v>
      </c>
      <c r="DJ7009">
        <f ca="1"/>
        <v>0</v>
      </c>
      <c r="DK7009">
        <f ca="1"/>
        <v>0</v>
      </c>
      <c r="DL7009">
        <f ca="1"/>
        <v>0</v>
      </c>
      <c r="DM7009">
        <f ca="1"/>
        <v>0</v>
      </c>
      <c r="DN7009">
        <f ca="1"/>
        <v>0</v>
      </c>
    </row>
    <row r="7010" spans="111:118">
      <c r="DG7010">
        <f ca="1"/>
        <v>0</v>
      </c>
      <c r="DH7010">
        <f ca="1"/>
        <v>0</v>
      </c>
      <c r="DI7010">
        <f ca="1"/>
        <v>0</v>
      </c>
      <c r="DJ7010">
        <f ca="1"/>
        <v>0</v>
      </c>
      <c r="DK7010">
        <f ca="1"/>
        <v>0</v>
      </c>
      <c r="DL7010">
        <f ca="1"/>
        <v>0</v>
      </c>
      <c r="DM7010">
        <f ca="1"/>
        <v>0</v>
      </c>
      <c r="DN7010">
        <f ca="1"/>
        <v>0</v>
      </c>
    </row>
    <row r="7011" spans="111:118">
      <c r="DG7011">
        <f ca="1"/>
        <v>0</v>
      </c>
      <c r="DH7011">
        <f ca="1"/>
        <v>0</v>
      </c>
      <c r="DI7011">
        <f ca="1"/>
        <v>0</v>
      </c>
      <c r="DJ7011">
        <f ca="1"/>
        <v>0</v>
      </c>
      <c r="DK7011">
        <f ca="1"/>
        <v>0</v>
      </c>
      <c r="DL7011">
        <f ca="1"/>
        <v>0</v>
      </c>
      <c r="DM7011">
        <f ca="1"/>
        <v>0</v>
      </c>
      <c r="DN7011">
        <f ca="1"/>
        <v>0</v>
      </c>
    </row>
    <row r="7012" spans="111:118">
      <c r="DG7012">
        <f ca="1"/>
        <v>0</v>
      </c>
      <c r="DH7012">
        <f ca="1"/>
        <v>0</v>
      </c>
      <c r="DI7012">
        <f ca="1"/>
        <v>0</v>
      </c>
      <c r="DJ7012">
        <f ca="1"/>
        <v>0</v>
      </c>
      <c r="DK7012">
        <f ca="1"/>
        <v>0</v>
      </c>
      <c r="DL7012">
        <f ca="1"/>
        <v>0</v>
      </c>
      <c r="DM7012">
        <f ca="1"/>
        <v>0</v>
      </c>
      <c r="DN7012">
        <f ca="1"/>
        <v>0</v>
      </c>
    </row>
    <row r="7013" spans="111:118">
      <c r="DG7013">
        <f ca="1"/>
        <v>0</v>
      </c>
      <c r="DH7013">
        <f ca="1"/>
        <v>0</v>
      </c>
      <c r="DI7013">
        <f ca="1"/>
        <v>0</v>
      </c>
      <c r="DJ7013">
        <f ca="1"/>
        <v>0</v>
      </c>
      <c r="DK7013">
        <f ca="1"/>
        <v>0</v>
      </c>
      <c r="DL7013">
        <f ca="1"/>
        <v>0</v>
      </c>
      <c r="DM7013">
        <f ca="1"/>
        <v>0</v>
      </c>
      <c r="DN7013">
        <f ca="1"/>
        <v>0</v>
      </c>
    </row>
    <row r="7014" spans="111:118">
      <c r="DG7014">
        <f ca="1"/>
        <v>0</v>
      </c>
      <c r="DH7014">
        <f ca="1"/>
        <v>0</v>
      </c>
      <c r="DI7014">
        <f ca="1"/>
        <v>0</v>
      </c>
      <c r="DJ7014">
        <f ca="1"/>
        <v>0</v>
      </c>
      <c r="DK7014">
        <f ca="1"/>
        <v>0</v>
      </c>
      <c r="DL7014">
        <f ca="1"/>
        <v>0</v>
      </c>
      <c r="DM7014">
        <f ca="1"/>
        <v>0</v>
      </c>
      <c r="DN7014">
        <f ca="1"/>
        <v>0</v>
      </c>
    </row>
    <row r="7015" spans="111:118">
      <c r="DG7015">
        <f ca="1"/>
        <v>0</v>
      </c>
      <c r="DH7015">
        <f ca="1"/>
        <v>0</v>
      </c>
      <c r="DI7015">
        <f ca="1"/>
        <v>0</v>
      </c>
      <c r="DJ7015">
        <f ca="1"/>
        <v>0</v>
      </c>
      <c r="DK7015">
        <f ca="1"/>
        <v>0</v>
      </c>
      <c r="DL7015">
        <f ca="1"/>
        <v>0</v>
      </c>
      <c r="DM7015">
        <f ca="1"/>
        <v>0</v>
      </c>
      <c r="DN7015">
        <f ca="1"/>
        <v>0</v>
      </c>
    </row>
    <row r="7016" spans="111:118">
      <c r="DG7016">
        <f ca="1"/>
        <v>0</v>
      </c>
      <c r="DH7016">
        <f ca="1"/>
        <v>0</v>
      </c>
      <c r="DI7016">
        <f ca="1"/>
        <v>0</v>
      </c>
      <c r="DJ7016">
        <f ca="1"/>
        <v>0</v>
      </c>
      <c r="DK7016">
        <f ca="1"/>
        <v>0</v>
      </c>
      <c r="DL7016">
        <f ca="1"/>
        <v>0</v>
      </c>
      <c r="DM7016">
        <f ca="1"/>
        <v>0</v>
      </c>
      <c r="DN7016">
        <f ca="1"/>
        <v>0</v>
      </c>
    </row>
    <row r="7017" spans="111:118">
      <c r="DG7017">
        <f ca="1"/>
        <v>0</v>
      </c>
      <c r="DH7017">
        <f ca="1"/>
        <v>0</v>
      </c>
      <c r="DI7017">
        <f ca="1"/>
        <v>0</v>
      </c>
      <c r="DJ7017">
        <f ca="1"/>
        <v>0</v>
      </c>
      <c r="DK7017">
        <f ca="1"/>
        <v>0</v>
      </c>
      <c r="DL7017">
        <f ca="1"/>
        <v>0</v>
      </c>
      <c r="DM7017">
        <f ca="1"/>
        <v>0</v>
      </c>
      <c r="DN7017">
        <f ca="1"/>
        <v>0</v>
      </c>
    </row>
    <row r="7018" spans="111:118">
      <c r="DG7018">
        <f ca="1"/>
        <v>0</v>
      </c>
      <c r="DH7018">
        <f ca="1"/>
        <v>0</v>
      </c>
      <c r="DI7018">
        <f ca="1"/>
        <v>0</v>
      </c>
      <c r="DJ7018">
        <f ca="1"/>
        <v>0</v>
      </c>
      <c r="DK7018">
        <f ca="1"/>
        <v>0</v>
      </c>
      <c r="DL7018">
        <f ca="1"/>
        <v>0</v>
      </c>
      <c r="DM7018">
        <f ca="1"/>
        <v>0</v>
      </c>
      <c r="DN7018">
        <f ca="1"/>
        <v>0</v>
      </c>
    </row>
    <row r="7019" spans="111:118">
      <c r="DG7019">
        <f ca="1"/>
        <v>0</v>
      </c>
      <c r="DH7019">
        <f ca="1"/>
        <v>0</v>
      </c>
      <c r="DI7019">
        <f ca="1"/>
        <v>0</v>
      </c>
      <c r="DJ7019">
        <f ca="1"/>
        <v>0</v>
      </c>
      <c r="DK7019">
        <f ca="1"/>
        <v>0</v>
      </c>
      <c r="DL7019">
        <f ca="1"/>
        <v>0</v>
      </c>
      <c r="DM7019">
        <f ca="1"/>
        <v>0</v>
      </c>
      <c r="DN7019">
        <f ca="1"/>
        <v>0</v>
      </c>
    </row>
    <row r="7020" spans="111:118">
      <c r="DG7020">
        <f ca="1"/>
        <v>0</v>
      </c>
      <c r="DH7020">
        <f ca="1"/>
        <v>0</v>
      </c>
      <c r="DI7020">
        <f ca="1"/>
        <v>0</v>
      </c>
      <c r="DJ7020">
        <f ca="1"/>
        <v>0</v>
      </c>
      <c r="DK7020">
        <f ca="1"/>
        <v>0</v>
      </c>
      <c r="DL7020">
        <f ca="1"/>
        <v>0</v>
      </c>
      <c r="DM7020">
        <f ca="1"/>
        <v>0</v>
      </c>
      <c r="DN7020">
        <f ca="1"/>
        <v>0</v>
      </c>
    </row>
    <row r="7021" spans="111:118">
      <c r="DG7021">
        <f ca="1"/>
        <v>0</v>
      </c>
      <c r="DH7021">
        <f ca="1"/>
        <v>0</v>
      </c>
      <c r="DI7021">
        <f ca="1"/>
        <v>0</v>
      </c>
      <c r="DJ7021">
        <f ca="1"/>
        <v>0</v>
      </c>
      <c r="DK7021">
        <f ca="1"/>
        <v>0</v>
      </c>
      <c r="DL7021">
        <f ca="1"/>
        <v>0</v>
      </c>
      <c r="DM7021">
        <f ca="1"/>
        <v>0</v>
      </c>
      <c r="DN7021">
        <f ca="1"/>
        <v>0</v>
      </c>
    </row>
    <row r="7022" spans="111:118">
      <c r="DG7022">
        <f ca="1"/>
        <v>0</v>
      </c>
      <c r="DH7022">
        <f ca="1"/>
        <v>0</v>
      </c>
      <c r="DI7022">
        <f ca="1"/>
        <v>0</v>
      </c>
      <c r="DJ7022">
        <f ca="1"/>
        <v>0</v>
      </c>
      <c r="DK7022">
        <f ca="1"/>
        <v>0</v>
      </c>
      <c r="DL7022">
        <f ca="1"/>
        <v>0</v>
      </c>
      <c r="DM7022">
        <f ca="1"/>
        <v>0</v>
      </c>
      <c r="DN7022">
        <f ca="1"/>
        <v>0</v>
      </c>
    </row>
    <row r="7023" spans="111:118">
      <c r="DG7023">
        <f ca="1"/>
        <v>0</v>
      </c>
      <c r="DH7023">
        <f ca="1"/>
        <v>0</v>
      </c>
      <c r="DI7023">
        <f ca="1"/>
        <v>0</v>
      </c>
      <c r="DJ7023">
        <f ca="1"/>
        <v>0</v>
      </c>
      <c r="DK7023">
        <f ca="1"/>
        <v>0</v>
      </c>
      <c r="DL7023">
        <f ca="1"/>
        <v>0</v>
      </c>
      <c r="DM7023">
        <f ca="1"/>
        <v>0</v>
      </c>
      <c r="DN7023">
        <f ca="1"/>
        <v>0</v>
      </c>
    </row>
    <row r="7024" spans="111:118">
      <c r="DG7024">
        <f ca="1"/>
        <v>0</v>
      </c>
      <c r="DH7024">
        <f ca="1"/>
        <v>0</v>
      </c>
      <c r="DI7024">
        <f ca="1"/>
        <v>0</v>
      </c>
      <c r="DJ7024">
        <f ca="1"/>
        <v>0</v>
      </c>
      <c r="DK7024">
        <f ca="1"/>
        <v>0</v>
      </c>
      <c r="DL7024">
        <f ca="1"/>
        <v>0</v>
      </c>
      <c r="DM7024">
        <f ca="1"/>
        <v>0</v>
      </c>
      <c r="DN7024">
        <f ca="1"/>
        <v>0</v>
      </c>
    </row>
    <row r="7025" spans="111:118">
      <c r="DG7025">
        <f ca="1"/>
        <v>0</v>
      </c>
      <c r="DH7025">
        <f ca="1"/>
        <v>0</v>
      </c>
      <c r="DI7025">
        <f ca="1"/>
        <v>0</v>
      </c>
      <c r="DJ7025">
        <f ca="1"/>
        <v>0</v>
      </c>
      <c r="DK7025">
        <f ca="1"/>
        <v>0</v>
      </c>
      <c r="DL7025">
        <f ca="1"/>
        <v>0</v>
      </c>
      <c r="DM7025">
        <f ca="1"/>
        <v>0</v>
      </c>
      <c r="DN7025">
        <f ca="1"/>
        <v>0</v>
      </c>
    </row>
    <row r="7026" spans="111:118">
      <c r="DG7026">
        <f ca="1"/>
        <v>0</v>
      </c>
      <c r="DH7026">
        <f ca="1"/>
        <v>0</v>
      </c>
      <c r="DI7026">
        <f ca="1"/>
        <v>0</v>
      </c>
      <c r="DJ7026">
        <f ca="1"/>
        <v>0</v>
      </c>
      <c r="DK7026">
        <f ca="1"/>
        <v>0</v>
      </c>
      <c r="DL7026">
        <f ca="1"/>
        <v>0</v>
      </c>
      <c r="DM7026">
        <f ca="1"/>
        <v>0</v>
      </c>
      <c r="DN7026">
        <f ca="1"/>
        <v>0</v>
      </c>
    </row>
    <row r="7027" spans="111:118">
      <c r="DG7027">
        <f ca="1"/>
        <v>0</v>
      </c>
      <c r="DH7027">
        <f ca="1"/>
        <v>0</v>
      </c>
      <c r="DI7027">
        <f ca="1"/>
        <v>0</v>
      </c>
      <c r="DJ7027">
        <f ca="1"/>
        <v>0</v>
      </c>
      <c r="DK7027">
        <f ca="1"/>
        <v>0</v>
      </c>
      <c r="DL7027">
        <f ca="1"/>
        <v>0</v>
      </c>
      <c r="DM7027">
        <f ca="1"/>
        <v>0</v>
      </c>
      <c r="DN7027">
        <f ca="1"/>
        <v>0</v>
      </c>
    </row>
    <row r="7028" spans="111:118">
      <c r="DG7028">
        <f ca="1"/>
        <v>0</v>
      </c>
      <c r="DH7028">
        <f ca="1"/>
        <v>0</v>
      </c>
      <c r="DI7028">
        <f ca="1"/>
        <v>0</v>
      </c>
      <c r="DJ7028">
        <f ca="1"/>
        <v>0</v>
      </c>
      <c r="DK7028">
        <f ca="1"/>
        <v>0</v>
      </c>
      <c r="DL7028">
        <f ca="1"/>
        <v>0</v>
      </c>
      <c r="DM7028">
        <f ca="1"/>
        <v>0</v>
      </c>
      <c r="DN7028">
        <f ca="1"/>
        <v>0</v>
      </c>
    </row>
    <row r="7029" spans="111:118">
      <c r="DG7029">
        <f ca="1"/>
        <v>0</v>
      </c>
      <c r="DH7029">
        <f ca="1"/>
        <v>0</v>
      </c>
      <c r="DI7029">
        <f ca="1"/>
        <v>0</v>
      </c>
      <c r="DJ7029">
        <f ca="1"/>
        <v>0</v>
      </c>
      <c r="DK7029">
        <f ca="1"/>
        <v>0</v>
      </c>
      <c r="DL7029">
        <f ca="1"/>
        <v>0</v>
      </c>
      <c r="DM7029">
        <f ca="1"/>
        <v>0</v>
      </c>
      <c r="DN7029">
        <f ca="1"/>
        <v>0</v>
      </c>
    </row>
    <row r="7030" spans="111:118">
      <c r="DG7030">
        <f ca="1"/>
        <v>0</v>
      </c>
      <c r="DH7030">
        <f ca="1"/>
        <v>0</v>
      </c>
      <c r="DI7030">
        <f ca="1"/>
        <v>0</v>
      </c>
      <c r="DJ7030">
        <f ca="1"/>
        <v>0</v>
      </c>
      <c r="DK7030">
        <f ca="1"/>
        <v>0</v>
      </c>
      <c r="DL7030">
        <f ca="1"/>
        <v>0</v>
      </c>
      <c r="DM7030">
        <f ca="1"/>
        <v>0</v>
      </c>
      <c r="DN7030">
        <f ca="1"/>
        <v>0</v>
      </c>
    </row>
    <row r="7031" spans="111:118">
      <c r="DG7031">
        <f ca="1"/>
        <v>0</v>
      </c>
      <c r="DH7031">
        <f ca="1"/>
        <v>0</v>
      </c>
      <c r="DI7031">
        <f ca="1"/>
        <v>0</v>
      </c>
      <c r="DJ7031">
        <f ca="1"/>
        <v>0</v>
      </c>
      <c r="DK7031">
        <f ca="1"/>
        <v>0</v>
      </c>
      <c r="DL7031">
        <f ca="1"/>
        <v>0</v>
      </c>
      <c r="DM7031">
        <f ca="1"/>
        <v>0</v>
      </c>
      <c r="DN7031">
        <f ca="1"/>
        <v>0</v>
      </c>
    </row>
    <row r="7032" spans="111:118">
      <c r="DG7032">
        <f ca="1"/>
        <v>0</v>
      </c>
      <c r="DH7032">
        <f ca="1"/>
        <v>0</v>
      </c>
      <c r="DI7032">
        <f ca="1"/>
        <v>0</v>
      </c>
      <c r="DJ7032">
        <f ca="1"/>
        <v>0</v>
      </c>
      <c r="DK7032">
        <f ca="1"/>
        <v>0</v>
      </c>
      <c r="DL7032">
        <f ca="1"/>
        <v>0</v>
      </c>
      <c r="DM7032">
        <f ca="1"/>
        <v>0</v>
      </c>
      <c r="DN7032">
        <f ca="1"/>
        <v>0</v>
      </c>
    </row>
    <row r="7033" spans="111:118">
      <c r="DG7033">
        <f ca="1"/>
        <v>0</v>
      </c>
      <c r="DH7033">
        <f ca="1"/>
        <v>0</v>
      </c>
      <c r="DI7033">
        <f ca="1"/>
        <v>0</v>
      </c>
      <c r="DJ7033">
        <f ca="1"/>
        <v>0</v>
      </c>
      <c r="DK7033">
        <f ca="1"/>
        <v>0</v>
      </c>
      <c r="DL7033">
        <f ca="1"/>
        <v>0</v>
      </c>
      <c r="DM7033">
        <f ca="1"/>
        <v>0</v>
      </c>
      <c r="DN7033">
        <f ca="1"/>
        <v>0</v>
      </c>
    </row>
    <row r="7034" spans="111:118">
      <c r="DG7034">
        <f ca="1"/>
        <v>0</v>
      </c>
      <c r="DH7034">
        <f ca="1"/>
        <v>0</v>
      </c>
      <c r="DI7034">
        <f ca="1"/>
        <v>0</v>
      </c>
      <c r="DJ7034">
        <f ca="1"/>
        <v>0</v>
      </c>
      <c r="DK7034">
        <f ca="1"/>
        <v>0</v>
      </c>
      <c r="DL7034">
        <f ca="1"/>
        <v>0</v>
      </c>
      <c r="DM7034">
        <f ca="1"/>
        <v>0</v>
      </c>
      <c r="DN7034">
        <f ca="1"/>
        <v>0</v>
      </c>
    </row>
    <row r="7035" spans="111:118">
      <c r="DG7035">
        <f ca="1"/>
        <v>0</v>
      </c>
      <c r="DH7035">
        <f ca="1"/>
        <v>0</v>
      </c>
      <c r="DI7035">
        <f ca="1"/>
        <v>0</v>
      </c>
      <c r="DJ7035">
        <f ca="1"/>
        <v>0</v>
      </c>
      <c r="DK7035">
        <f ca="1"/>
        <v>0</v>
      </c>
      <c r="DL7035">
        <f ca="1"/>
        <v>0</v>
      </c>
      <c r="DM7035">
        <f ca="1"/>
        <v>0</v>
      </c>
      <c r="DN7035">
        <f ca="1"/>
        <v>0</v>
      </c>
    </row>
    <row r="7036" spans="111:118">
      <c r="DG7036">
        <f ca="1"/>
        <v>0</v>
      </c>
      <c r="DH7036">
        <f ca="1"/>
        <v>0</v>
      </c>
      <c r="DI7036">
        <f ca="1"/>
        <v>0</v>
      </c>
      <c r="DJ7036">
        <f ca="1"/>
        <v>0</v>
      </c>
      <c r="DK7036">
        <f ca="1"/>
        <v>0</v>
      </c>
      <c r="DL7036">
        <f ca="1"/>
        <v>0</v>
      </c>
      <c r="DM7036">
        <f ca="1"/>
        <v>0</v>
      </c>
      <c r="DN7036">
        <f ca="1"/>
        <v>0</v>
      </c>
    </row>
    <row r="7037" spans="111:118">
      <c r="DG7037">
        <f ca="1"/>
        <v>0</v>
      </c>
      <c r="DH7037">
        <f ca="1"/>
        <v>0</v>
      </c>
      <c r="DI7037">
        <f ca="1"/>
        <v>0</v>
      </c>
      <c r="DJ7037">
        <f ca="1"/>
        <v>0</v>
      </c>
      <c r="DK7037">
        <f ca="1"/>
        <v>0</v>
      </c>
      <c r="DL7037">
        <f ca="1"/>
        <v>0</v>
      </c>
      <c r="DM7037">
        <f ca="1"/>
        <v>0</v>
      </c>
      <c r="DN7037">
        <f ca="1"/>
        <v>0</v>
      </c>
    </row>
    <row r="7038" spans="111:118">
      <c r="DG7038">
        <f ca="1"/>
        <v>0</v>
      </c>
      <c r="DH7038">
        <f ca="1"/>
        <v>0</v>
      </c>
      <c r="DI7038">
        <f ca="1"/>
        <v>0</v>
      </c>
      <c r="DJ7038">
        <f ca="1"/>
        <v>0</v>
      </c>
      <c r="DK7038">
        <f ca="1"/>
        <v>0</v>
      </c>
      <c r="DL7038">
        <f ca="1"/>
        <v>0</v>
      </c>
      <c r="DM7038">
        <f ca="1"/>
        <v>0</v>
      </c>
      <c r="DN7038">
        <f ca="1"/>
        <v>0</v>
      </c>
    </row>
    <row r="7039" spans="111:118">
      <c r="DG7039">
        <f ca="1"/>
        <v>0</v>
      </c>
      <c r="DH7039">
        <f ca="1"/>
        <v>0</v>
      </c>
      <c r="DI7039">
        <f ca="1"/>
        <v>0</v>
      </c>
      <c r="DJ7039">
        <f ca="1"/>
        <v>0</v>
      </c>
      <c r="DK7039">
        <f ca="1"/>
        <v>0</v>
      </c>
      <c r="DL7039">
        <f ca="1"/>
        <v>0</v>
      </c>
      <c r="DM7039">
        <f ca="1"/>
        <v>0</v>
      </c>
      <c r="DN7039">
        <f ca="1"/>
        <v>0</v>
      </c>
    </row>
    <row r="7040" spans="111:118">
      <c r="DG7040">
        <f ca="1"/>
        <v>0</v>
      </c>
      <c r="DH7040">
        <f ca="1"/>
        <v>0</v>
      </c>
      <c r="DI7040">
        <f ca="1"/>
        <v>0</v>
      </c>
      <c r="DJ7040">
        <f ca="1"/>
        <v>0</v>
      </c>
      <c r="DK7040">
        <f ca="1"/>
        <v>0</v>
      </c>
      <c r="DL7040">
        <f ca="1"/>
        <v>0</v>
      </c>
      <c r="DM7040">
        <f ca="1"/>
        <v>0</v>
      </c>
      <c r="DN7040">
        <f ca="1"/>
        <v>0</v>
      </c>
    </row>
    <row r="7041" spans="111:118">
      <c r="DG7041">
        <f ca="1"/>
        <v>0</v>
      </c>
      <c r="DH7041">
        <f ca="1"/>
        <v>0</v>
      </c>
      <c r="DI7041">
        <f ca="1"/>
        <v>0</v>
      </c>
      <c r="DJ7041">
        <f ca="1"/>
        <v>0</v>
      </c>
      <c r="DK7041">
        <f ca="1"/>
        <v>0</v>
      </c>
      <c r="DL7041">
        <f ca="1"/>
        <v>0</v>
      </c>
      <c r="DM7041">
        <f ca="1"/>
        <v>0</v>
      </c>
      <c r="DN7041">
        <f ca="1"/>
        <v>0</v>
      </c>
    </row>
    <row r="7042" spans="111:118">
      <c r="DG7042">
        <f ca="1"/>
        <v>0</v>
      </c>
      <c r="DH7042">
        <f ca="1"/>
        <v>0</v>
      </c>
      <c r="DI7042">
        <f ca="1"/>
        <v>0</v>
      </c>
      <c r="DJ7042">
        <f ca="1"/>
        <v>0</v>
      </c>
      <c r="DK7042">
        <f ca="1"/>
        <v>0</v>
      </c>
      <c r="DL7042">
        <f ca="1"/>
        <v>0</v>
      </c>
      <c r="DM7042">
        <f ca="1"/>
        <v>0</v>
      </c>
      <c r="DN7042">
        <f ca="1"/>
        <v>0</v>
      </c>
    </row>
    <row r="7043" spans="111:118">
      <c r="DG7043">
        <f ca="1"/>
        <v>0</v>
      </c>
      <c r="DH7043">
        <f ca="1"/>
        <v>0</v>
      </c>
      <c r="DI7043">
        <f ca="1"/>
        <v>0</v>
      </c>
      <c r="DJ7043">
        <f ca="1"/>
        <v>0</v>
      </c>
      <c r="DK7043">
        <f ca="1"/>
        <v>0</v>
      </c>
      <c r="DL7043">
        <f ca="1"/>
        <v>0</v>
      </c>
      <c r="DM7043">
        <f ca="1"/>
        <v>0</v>
      </c>
      <c r="DN7043">
        <f ca="1"/>
        <v>0</v>
      </c>
    </row>
    <row r="7044" spans="111:118">
      <c r="DG7044">
        <f ca="1"/>
        <v>0</v>
      </c>
      <c r="DH7044">
        <f ca="1"/>
        <v>0</v>
      </c>
      <c r="DI7044">
        <f ca="1"/>
        <v>0</v>
      </c>
      <c r="DJ7044">
        <f ca="1"/>
        <v>0</v>
      </c>
      <c r="DK7044">
        <f ca="1"/>
        <v>0</v>
      </c>
      <c r="DL7044">
        <f ca="1"/>
        <v>0</v>
      </c>
      <c r="DM7044">
        <f ca="1"/>
        <v>0</v>
      </c>
      <c r="DN7044">
        <f ca="1"/>
        <v>0</v>
      </c>
    </row>
    <row r="7045" spans="111:118">
      <c r="DG7045">
        <f ca="1"/>
        <v>0</v>
      </c>
      <c r="DH7045">
        <f ca="1"/>
        <v>0</v>
      </c>
      <c r="DI7045">
        <f ca="1"/>
        <v>0</v>
      </c>
      <c r="DJ7045">
        <f ca="1"/>
        <v>0</v>
      </c>
      <c r="DK7045">
        <f ca="1"/>
        <v>0</v>
      </c>
      <c r="DL7045">
        <f ca="1"/>
        <v>0</v>
      </c>
      <c r="DM7045">
        <f ca="1"/>
        <v>0</v>
      </c>
      <c r="DN7045">
        <f ca="1"/>
        <v>0</v>
      </c>
    </row>
    <row r="7046" spans="111:118">
      <c r="DG7046">
        <f ca="1"/>
        <v>0</v>
      </c>
      <c r="DH7046">
        <f ca="1"/>
        <v>0</v>
      </c>
      <c r="DI7046">
        <f ca="1"/>
        <v>0</v>
      </c>
      <c r="DJ7046">
        <f ca="1"/>
        <v>0</v>
      </c>
      <c r="DK7046">
        <f ca="1"/>
        <v>0</v>
      </c>
      <c r="DL7046">
        <f ca="1"/>
        <v>0</v>
      </c>
      <c r="DM7046">
        <f ca="1"/>
        <v>0</v>
      </c>
      <c r="DN7046">
        <f ca="1"/>
        <v>0</v>
      </c>
    </row>
    <row r="7047" spans="111:118">
      <c r="DG7047">
        <f ca="1"/>
        <v>0</v>
      </c>
      <c r="DH7047">
        <f ca="1"/>
        <v>0</v>
      </c>
      <c r="DI7047">
        <f ca="1"/>
        <v>0</v>
      </c>
      <c r="DJ7047">
        <f ca="1"/>
        <v>0</v>
      </c>
      <c r="DK7047">
        <f ca="1"/>
        <v>0</v>
      </c>
      <c r="DL7047">
        <f ca="1"/>
        <v>0</v>
      </c>
      <c r="DM7047">
        <f ca="1"/>
        <v>0</v>
      </c>
      <c r="DN7047">
        <f ca="1"/>
        <v>0</v>
      </c>
    </row>
    <row r="7048" spans="111:118">
      <c r="DG7048">
        <f ca="1"/>
        <v>0</v>
      </c>
      <c r="DH7048">
        <f ca="1"/>
        <v>0</v>
      </c>
      <c r="DI7048">
        <f ca="1"/>
        <v>0</v>
      </c>
      <c r="DJ7048">
        <f ca="1"/>
        <v>0</v>
      </c>
      <c r="DK7048">
        <f ca="1"/>
        <v>0</v>
      </c>
      <c r="DL7048">
        <f ca="1"/>
        <v>0</v>
      </c>
      <c r="DM7048">
        <f ca="1"/>
        <v>0</v>
      </c>
      <c r="DN7048">
        <f ca="1"/>
        <v>0</v>
      </c>
    </row>
    <row r="7049" spans="111:118">
      <c r="DG7049">
        <f ca="1"/>
        <v>0</v>
      </c>
      <c r="DH7049">
        <f ca="1"/>
        <v>0</v>
      </c>
      <c r="DI7049">
        <f ca="1"/>
        <v>0</v>
      </c>
      <c r="DJ7049">
        <f ca="1"/>
        <v>0</v>
      </c>
      <c r="DK7049">
        <f ca="1"/>
        <v>0</v>
      </c>
      <c r="DL7049">
        <f ca="1"/>
        <v>0</v>
      </c>
      <c r="DM7049">
        <f ca="1"/>
        <v>0</v>
      </c>
      <c r="DN7049">
        <f ca="1"/>
        <v>0</v>
      </c>
    </row>
    <row r="7050" spans="111:118">
      <c r="DG7050">
        <f ca="1"/>
        <v>0</v>
      </c>
      <c r="DH7050">
        <f ca="1"/>
        <v>0</v>
      </c>
      <c r="DI7050">
        <f ca="1"/>
        <v>0</v>
      </c>
      <c r="DJ7050">
        <f ca="1"/>
        <v>0</v>
      </c>
      <c r="DK7050">
        <f ca="1"/>
        <v>0</v>
      </c>
      <c r="DL7050">
        <f ca="1"/>
        <v>0</v>
      </c>
      <c r="DM7050">
        <f ca="1"/>
        <v>0</v>
      </c>
      <c r="DN7050">
        <f ca="1"/>
        <v>0</v>
      </c>
    </row>
    <row r="7051" spans="111:118">
      <c r="DG7051">
        <f ca="1"/>
        <v>0</v>
      </c>
      <c r="DH7051">
        <f ca="1"/>
        <v>0</v>
      </c>
      <c r="DI7051">
        <f ca="1"/>
        <v>0</v>
      </c>
      <c r="DJ7051">
        <f ca="1"/>
        <v>0</v>
      </c>
      <c r="DK7051">
        <f ca="1"/>
        <v>0</v>
      </c>
      <c r="DL7051">
        <f ca="1"/>
        <v>0</v>
      </c>
      <c r="DM7051">
        <f ca="1"/>
        <v>0</v>
      </c>
      <c r="DN7051">
        <f ca="1"/>
        <v>0</v>
      </c>
    </row>
    <row r="7052" spans="111:118">
      <c r="DG7052">
        <f ca="1"/>
        <v>0</v>
      </c>
      <c r="DH7052">
        <f ca="1"/>
        <v>0</v>
      </c>
      <c r="DI7052">
        <f ca="1"/>
        <v>0</v>
      </c>
      <c r="DJ7052">
        <f ca="1"/>
        <v>0</v>
      </c>
      <c r="DK7052">
        <f ca="1"/>
        <v>0</v>
      </c>
      <c r="DL7052">
        <f ca="1"/>
        <v>0</v>
      </c>
      <c r="DM7052">
        <f ca="1"/>
        <v>0</v>
      </c>
      <c r="DN7052">
        <f ca="1"/>
        <v>0</v>
      </c>
    </row>
    <row r="7053" spans="111:118">
      <c r="DG7053">
        <f ca="1"/>
        <v>0</v>
      </c>
      <c r="DH7053">
        <f ca="1"/>
        <v>0</v>
      </c>
      <c r="DI7053">
        <f ca="1"/>
        <v>0</v>
      </c>
      <c r="DJ7053">
        <f ca="1"/>
        <v>0</v>
      </c>
      <c r="DK7053">
        <f ca="1"/>
        <v>0</v>
      </c>
      <c r="DL7053">
        <f ca="1"/>
        <v>0</v>
      </c>
      <c r="DM7053">
        <f ca="1"/>
        <v>0</v>
      </c>
      <c r="DN7053">
        <f ca="1"/>
        <v>0</v>
      </c>
    </row>
    <row r="7054" spans="111:118">
      <c r="DG7054">
        <f ca="1"/>
        <v>0</v>
      </c>
      <c r="DH7054">
        <f ca="1"/>
        <v>0</v>
      </c>
      <c r="DI7054">
        <f ca="1"/>
        <v>0</v>
      </c>
      <c r="DJ7054">
        <f ca="1"/>
        <v>0</v>
      </c>
      <c r="DK7054">
        <f ca="1"/>
        <v>0</v>
      </c>
      <c r="DL7054">
        <f ca="1"/>
        <v>0</v>
      </c>
      <c r="DM7054">
        <f ca="1"/>
        <v>0</v>
      </c>
      <c r="DN7054">
        <f ca="1"/>
        <v>0</v>
      </c>
    </row>
    <row r="7055" spans="111:118">
      <c r="DG7055">
        <f ca="1"/>
        <v>0</v>
      </c>
      <c r="DH7055">
        <f ca="1"/>
        <v>0</v>
      </c>
      <c r="DI7055">
        <f ca="1"/>
        <v>0</v>
      </c>
      <c r="DJ7055">
        <f ca="1"/>
        <v>0</v>
      </c>
      <c r="DK7055">
        <f ca="1"/>
        <v>0</v>
      </c>
      <c r="DL7055">
        <f ca="1"/>
        <v>0</v>
      </c>
      <c r="DM7055">
        <f ca="1"/>
        <v>0</v>
      </c>
      <c r="DN7055">
        <f ca="1"/>
        <v>0</v>
      </c>
    </row>
    <row r="7056" spans="111:118">
      <c r="DG7056">
        <f ca="1"/>
        <v>0</v>
      </c>
      <c r="DH7056">
        <f ca="1"/>
        <v>0</v>
      </c>
      <c r="DI7056">
        <f ca="1"/>
        <v>0</v>
      </c>
      <c r="DJ7056">
        <f ca="1"/>
        <v>0</v>
      </c>
      <c r="DK7056">
        <f ca="1"/>
        <v>0</v>
      </c>
      <c r="DL7056">
        <f ca="1"/>
        <v>0</v>
      </c>
      <c r="DM7056">
        <f ca="1"/>
        <v>0</v>
      </c>
      <c r="DN7056">
        <f ca="1"/>
        <v>0</v>
      </c>
    </row>
    <row r="7057" spans="111:118">
      <c r="DG7057">
        <f ca="1"/>
        <v>0</v>
      </c>
      <c r="DH7057">
        <f ca="1"/>
        <v>0</v>
      </c>
      <c r="DI7057">
        <f ca="1"/>
        <v>0</v>
      </c>
      <c r="DJ7057">
        <f ca="1"/>
        <v>0</v>
      </c>
      <c r="DK7057">
        <f ca="1"/>
        <v>0</v>
      </c>
      <c r="DL7057">
        <f ca="1"/>
        <v>0</v>
      </c>
      <c r="DM7057">
        <f ca="1"/>
        <v>0</v>
      </c>
      <c r="DN7057">
        <f ca="1"/>
        <v>0</v>
      </c>
    </row>
    <row r="7058" spans="111:118">
      <c r="DG7058">
        <f ca="1"/>
        <v>0</v>
      </c>
      <c r="DH7058">
        <f ca="1"/>
        <v>0</v>
      </c>
      <c r="DI7058">
        <f ca="1"/>
        <v>0</v>
      </c>
      <c r="DJ7058">
        <f ca="1"/>
        <v>0</v>
      </c>
      <c r="DK7058">
        <f ca="1"/>
        <v>0</v>
      </c>
      <c r="DL7058">
        <f ca="1"/>
        <v>0</v>
      </c>
      <c r="DM7058">
        <f ca="1"/>
        <v>0</v>
      </c>
      <c r="DN7058">
        <f ca="1"/>
        <v>0</v>
      </c>
    </row>
    <row r="7059" spans="111:118">
      <c r="DG7059">
        <f ca="1"/>
        <v>0</v>
      </c>
      <c r="DH7059">
        <f ca="1"/>
        <v>0</v>
      </c>
      <c r="DI7059">
        <f ca="1"/>
        <v>0</v>
      </c>
      <c r="DJ7059">
        <f ca="1"/>
        <v>0</v>
      </c>
      <c r="DK7059">
        <f ca="1"/>
        <v>0</v>
      </c>
      <c r="DL7059">
        <f ca="1"/>
        <v>0</v>
      </c>
      <c r="DM7059">
        <f ca="1"/>
        <v>0</v>
      </c>
      <c r="DN7059">
        <f ca="1"/>
        <v>0</v>
      </c>
    </row>
    <row r="7060" spans="111:118">
      <c r="DG7060">
        <f ca="1"/>
        <v>0</v>
      </c>
      <c r="DH7060">
        <f ca="1"/>
        <v>0</v>
      </c>
      <c r="DI7060">
        <f ca="1"/>
        <v>0</v>
      </c>
      <c r="DJ7060">
        <f ca="1"/>
        <v>0</v>
      </c>
      <c r="DK7060">
        <f ca="1"/>
        <v>0</v>
      </c>
      <c r="DL7060">
        <f ca="1"/>
        <v>0</v>
      </c>
      <c r="DM7060">
        <f ca="1"/>
        <v>0</v>
      </c>
      <c r="DN7060">
        <f ca="1"/>
        <v>0</v>
      </c>
    </row>
    <row r="7061" spans="111:118">
      <c r="DG7061">
        <f ca="1"/>
        <v>0</v>
      </c>
      <c r="DH7061">
        <f ca="1"/>
        <v>0</v>
      </c>
      <c r="DI7061">
        <f ca="1"/>
        <v>0</v>
      </c>
      <c r="DJ7061">
        <f ca="1"/>
        <v>0</v>
      </c>
      <c r="DK7061">
        <f ca="1"/>
        <v>0</v>
      </c>
      <c r="DL7061">
        <f ca="1"/>
        <v>0</v>
      </c>
      <c r="DM7061">
        <f ca="1"/>
        <v>0</v>
      </c>
      <c r="DN7061">
        <f ca="1"/>
        <v>0</v>
      </c>
    </row>
    <row r="7062" spans="111:118">
      <c r="DG7062">
        <f ca="1"/>
        <v>0</v>
      </c>
      <c r="DH7062">
        <f ca="1"/>
        <v>0</v>
      </c>
      <c r="DI7062">
        <f ca="1"/>
        <v>0</v>
      </c>
      <c r="DJ7062">
        <f ca="1"/>
        <v>0</v>
      </c>
      <c r="DK7062">
        <f ca="1"/>
        <v>0</v>
      </c>
      <c r="DL7062">
        <f ca="1"/>
        <v>0</v>
      </c>
      <c r="DM7062">
        <f ca="1"/>
        <v>0</v>
      </c>
      <c r="DN7062">
        <f ca="1"/>
        <v>0</v>
      </c>
    </row>
    <row r="7063" spans="111:118">
      <c r="DG7063">
        <f ca="1"/>
        <v>0</v>
      </c>
      <c r="DH7063">
        <f ca="1"/>
        <v>0</v>
      </c>
      <c r="DI7063">
        <f ca="1"/>
        <v>0</v>
      </c>
      <c r="DJ7063">
        <f ca="1"/>
        <v>0</v>
      </c>
      <c r="DK7063">
        <f ca="1"/>
        <v>0</v>
      </c>
      <c r="DL7063">
        <f ca="1"/>
        <v>0</v>
      </c>
      <c r="DM7063">
        <f ca="1"/>
        <v>0</v>
      </c>
      <c r="DN7063">
        <f ca="1"/>
        <v>0</v>
      </c>
    </row>
    <row r="7064" spans="111:118">
      <c r="DG7064">
        <f ca="1"/>
        <v>0</v>
      </c>
      <c r="DH7064">
        <f ca="1"/>
        <v>0</v>
      </c>
      <c r="DI7064">
        <f ca="1"/>
        <v>0</v>
      </c>
      <c r="DJ7064">
        <f ca="1"/>
        <v>0</v>
      </c>
      <c r="DK7064">
        <f ca="1"/>
        <v>0</v>
      </c>
      <c r="DL7064">
        <f ca="1"/>
        <v>0</v>
      </c>
      <c r="DM7064">
        <f ca="1"/>
        <v>0</v>
      </c>
      <c r="DN7064">
        <f ca="1"/>
        <v>0</v>
      </c>
    </row>
    <row r="7065" spans="111:118">
      <c r="DG7065">
        <f ca="1"/>
        <v>0</v>
      </c>
      <c r="DH7065">
        <f ca="1"/>
        <v>0</v>
      </c>
      <c r="DI7065">
        <f ca="1"/>
        <v>0</v>
      </c>
      <c r="DJ7065">
        <f ca="1"/>
        <v>0</v>
      </c>
      <c r="DK7065">
        <f ca="1"/>
        <v>0</v>
      </c>
      <c r="DL7065">
        <f ca="1"/>
        <v>0</v>
      </c>
      <c r="DM7065">
        <f ca="1"/>
        <v>0</v>
      </c>
      <c r="DN7065">
        <f ca="1"/>
        <v>0</v>
      </c>
    </row>
    <row r="7066" spans="111:118">
      <c r="DG7066">
        <f ca="1"/>
        <v>0</v>
      </c>
      <c r="DH7066">
        <f ca="1"/>
        <v>0</v>
      </c>
      <c r="DI7066">
        <f ca="1"/>
        <v>0</v>
      </c>
      <c r="DJ7066">
        <f ca="1"/>
        <v>0</v>
      </c>
      <c r="DK7066">
        <f ca="1"/>
        <v>0</v>
      </c>
      <c r="DL7066">
        <f ca="1"/>
        <v>0</v>
      </c>
      <c r="DM7066">
        <f ca="1"/>
        <v>0</v>
      </c>
      <c r="DN7066">
        <f ca="1"/>
        <v>0</v>
      </c>
    </row>
    <row r="7067" spans="111:118">
      <c r="DG7067">
        <f ca="1"/>
        <v>0</v>
      </c>
      <c r="DH7067">
        <f ca="1"/>
        <v>0</v>
      </c>
      <c r="DI7067">
        <f ca="1"/>
        <v>0</v>
      </c>
      <c r="DJ7067">
        <f ca="1"/>
        <v>0</v>
      </c>
      <c r="DK7067">
        <f ca="1"/>
        <v>0</v>
      </c>
      <c r="DL7067">
        <f ca="1"/>
        <v>0</v>
      </c>
      <c r="DM7067">
        <f ca="1"/>
        <v>0</v>
      </c>
      <c r="DN7067">
        <f ca="1"/>
        <v>0</v>
      </c>
    </row>
    <row r="7068" spans="111:118">
      <c r="DG7068">
        <f ca="1"/>
        <v>0</v>
      </c>
      <c r="DH7068">
        <f ca="1"/>
        <v>0</v>
      </c>
      <c r="DI7068">
        <f ca="1"/>
        <v>0</v>
      </c>
      <c r="DJ7068">
        <f ca="1"/>
        <v>0</v>
      </c>
      <c r="DK7068">
        <f ca="1"/>
        <v>0</v>
      </c>
      <c r="DL7068">
        <f ca="1"/>
        <v>0</v>
      </c>
      <c r="DM7068">
        <f ca="1"/>
        <v>0</v>
      </c>
      <c r="DN7068">
        <f ca="1"/>
        <v>0</v>
      </c>
    </row>
    <row r="7069" spans="111:118">
      <c r="DG7069">
        <f ca="1"/>
        <v>0</v>
      </c>
      <c r="DH7069">
        <f ca="1"/>
        <v>0</v>
      </c>
      <c r="DI7069">
        <f ca="1"/>
        <v>0</v>
      </c>
      <c r="DJ7069">
        <f ca="1"/>
        <v>0</v>
      </c>
      <c r="DK7069">
        <f ca="1"/>
        <v>0</v>
      </c>
      <c r="DL7069">
        <f ca="1"/>
        <v>0</v>
      </c>
      <c r="DM7069">
        <f ca="1"/>
        <v>0</v>
      </c>
      <c r="DN7069">
        <f ca="1"/>
        <v>0</v>
      </c>
    </row>
    <row r="7070" spans="111:118">
      <c r="DG7070">
        <f ca="1"/>
        <v>0</v>
      </c>
      <c r="DH7070">
        <f ca="1"/>
        <v>0</v>
      </c>
      <c r="DI7070">
        <f ca="1"/>
        <v>0</v>
      </c>
      <c r="DJ7070">
        <f ca="1"/>
        <v>0</v>
      </c>
      <c r="DK7070">
        <f ca="1"/>
        <v>0</v>
      </c>
      <c r="DL7070">
        <f ca="1"/>
        <v>0</v>
      </c>
      <c r="DM7070">
        <f ca="1"/>
        <v>0</v>
      </c>
      <c r="DN7070">
        <f ca="1"/>
        <v>0</v>
      </c>
    </row>
    <row r="7071" spans="111:118">
      <c r="DG7071">
        <f ca="1"/>
        <v>0</v>
      </c>
      <c r="DH7071">
        <f ca="1"/>
        <v>0</v>
      </c>
      <c r="DI7071">
        <f ca="1"/>
        <v>0</v>
      </c>
      <c r="DJ7071">
        <f ca="1"/>
        <v>0</v>
      </c>
      <c r="DK7071">
        <f ca="1"/>
        <v>0</v>
      </c>
      <c r="DL7071">
        <f ca="1"/>
        <v>0</v>
      </c>
      <c r="DM7071">
        <f ca="1"/>
        <v>0</v>
      </c>
      <c r="DN7071">
        <f ca="1"/>
        <v>0</v>
      </c>
    </row>
    <row r="7072" spans="111:118">
      <c r="DG7072">
        <f ca="1"/>
        <v>0</v>
      </c>
      <c r="DH7072">
        <f ca="1"/>
        <v>0</v>
      </c>
      <c r="DI7072">
        <f ca="1"/>
        <v>0</v>
      </c>
      <c r="DJ7072">
        <f ca="1"/>
        <v>0</v>
      </c>
      <c r="DK7072">
        <f ca="1"/>
        <v>0</v>
      </c>
      <c r="DL7072">
        <f ca="1"/>
        <v>0</v>
      </c>
      <c r="DM7072">
        <f ca="1"/>
        <v>0</v>
      </c>
      <c r="DN7072">
        <f ca="1"/>
        <v>0</v>
      </c>
    </row>
    <row r="7073" spans="111:118">
      <c r="DG7073">
        <f ca="1"/>
        <v>0</v>
      </c>
      <c r="DH7073">
        <f ca="1"/>
        <v>0</v>
      </c>
      <c r="DI7073">
        <f ca="1"/>
        <v>0</v>
      </c>
      <c r="DJ7073">
        <f ca="1"/>
        <v>0</v>
      </c>
      <c r="DK7073">
        <f ca="1"/>
        <v>0</v>
      </c>
      <c r="DL7073">
        <f ca="1"/>
        <v>0</v>
      </c>
      <c r="DM7073">
        <f ca="1"/>
        <v>0</v>
      </c>
      <c r="DN7073">
        <f ca="1"/>
        <v>0</v>
      </c>
    </row>
    <row r="7074" spans="111:118">
      <c r="DG7074">
        <f ca="1"/>
        <v>0</v>
      </c>
      <c r="DH7074">
        <f ca="1"/>
        <v>0</v>
      </c>
      <c r="DI7074">
        <f ca="1"/>
        <v>0</v>
      </c>
      <c r="DJ7074">
        <f ca="1"/>
        <v>0</v>
      </c>
      <c r="DK7074">
        <f ca="1"/>
        <v>0</v>
      </c>
      <c r="DL7074">
        <f ca="1"/>
        <v>0</v>
      </c>
      <c r="DM7074">
        <f ca="1"/>
        <v>0</v>
      </c>
      <c r="DN7074">
        <f ca="1"/>
        <v>0</v>
      </c>
    </row>
    <row r="7075" spans="111:118">
      <c r="DG7075">
        <f ca="1"/>
        <v>0</v>
      </c>
      <c r="DH7075">
        <f ca="1"/>
        <v>0</v>
      </c>
      <c r="DI7075">
        <f ca="1"/>
        <v>0</v>
      </c>
      <c r="DJ7075">
        <f ca="1"/>
        <v>0</v>
      </c>
      <c r="DK7075">
        <f ca="1"/>
        <v>0</v>
      </c>
      <c r="DL7075">
        <f ca="1"/>
        <v>0</v>
      </c>
      <c r="DM7075">
        <f ca="1"/>
        <v>0</v>
      </c>
      <c r="DN7075">
        <f ca="1"/>
        <v>0</v>
      </c>
    </row>
    <row r="7076" spans="111:118">
      <c r="DG7076">
        <f ca="1"/>
        <v>0</v>
      </c>
      <c r="DH7076">
        <f ca="1"/>
        <v>0</v>
      </c>
      <c r="DI7076">
        <f ca="1"/>
        <v>0</v>
      </c>
      <c r="DJ7076">
        <f ca="1"/>
        <v>0</v>
      </c>
      <c r="DK7076">
        <f ca="1"/>
        <v>0</v>
      </c>
      <c r="DL7076">
        <f ca="1"/>
        <v>0</v>
      </c>
      <c r="DM7076">
        <f ca="1"/>
        <v>0</v>
      </c>
      <c r="DN7076">
        <f ca="1"/>
        <v>0</v>
      </c>
    </row>
    <row r="7077" spans="111:118">
      <c r="DG7077">
        <f ca="1"/>
        <v>0</v>
      </c>
      <c r="DH7077">
        <f ca="1"/>
        <v>0</v>
      </c>
      <c r="DI7077">
        <f ca="1"/>
        <v>0</v>
      </c>
      <c r="DJ7077">
        <f ca="1"/>
        <v>0</v>
      </c>
      <c r="DK7077">
        <f ca="1"/>
        <v>0</v>
      </c>
      <c r="DL7077">
        <f ca="1"/>
        <v>0</v>
      </c>
      <c r="DM7077">
        <f ca="1"/>
        <v>0</v>
      </c>
      <c r="DN7077">
        <f ca="1"/>
        <v>0</v>
      </c>
    </row>
    <row r="7078" spans="111:118">
      <c r="DG7078">
        <f ca="1"/>
        <v>0</v>
      </c>
      <c r="DH7078">
        <f ca="1"/>
        <v>0</v>
      </c>
      <c r="DI7078">
        <f ca="1"/>
        <v>0</v>
      </c>
      <c r="DJ7078">
        <f ca="1"/>
        <v>0</v>
      </c>
      <c r="DK7078">
        <f ca="1"/>
        <v>0</v>
      </c>
      <c r="DL7078">
        <f ca="1"/>
        <v>0</v>
      </c>
      <c r="DM7078">
        <f ca="1"/>
        <v>0</v>
      </c>
      <c r="DN7078">
        <f ca="1"/>
        <v>0</v>
      </c>
    </row>
    <row r="7079" spans="111:118">
      <c r="DG7079">
        <f ca="1"/>
        <v>0</v>
      </c>
      <c r="DH7079">
        <f ca="1"/>
        <v>0</v>
      </c>
      <c r="DI7079">
        <f ca="1"/>
        <v>0</v>
      </c>
      <c r="DJ7079">
        <f ca="1"/>
        <v>0</v>
      </c>
      <c r="DK7079">
        <f ca="1"/>
        <v>0</v>
      </c>
      <c r="DL7079">
        <f ca="1"/>
        <v>0</v>
      </c>
      <c r="DM7079">
        <f ca="1"/>
        <v>0</v>
      </c>
      <c r="DN7079">
        <f ca="1"/>
        <v>0</v>
      </c>
    </row>
    <row r="7080" spans="111:118">
      <c r="DG7080">
        <f ca="1"/>
        <v>0</v>
      </c>
      <c r="DH7080">
        <f ca="1"/>
        <v>0</v>
      </c>
      <c r="DI7080">
        <f ca="1"/>
        <v>0</v>
      </c>
      <c r="DJ7080">
        <f ca="1"/>
        <v>0</v>
      </c>
      <c r="DK7080">
        <f ca="1"/>
        <v>0</v>
      </c>
      <c r="DL7080">
        <f ca="1"/>
        <v>0</v>
      </c>
      <c r="DM7080">
        <f ca="1"/>
        <v>0</v>
      </c>
      <c r="DN7080">
        <f ca="1"/>
        <v>0</v>
      </c>
    </row>
    <row r="7081" spans="111:118">
      <c r="DG7081">
        <f ca="1"/>
        <v>0</v>
      </c>
      <c r="DH7081">
        <f ca="1"/>
        <v>0</v>
      </c>
      <c r="DI7081">
        <f ca="1"/>
        <v>0</v>
      </c>
      <c r="DJ7081">
        <f ca="1"/>
        <v>0</v>
      </c>
      <c r="DK7081">
        <f ca="1"/>
        <v>0</v>
      </c>
      <c r="DL7081">
        <f ca="1"/>
        <v>0</v>
      </c>
      <c r="DM7081">
        <f ca="1"/>
        <v>0</v>
      </c>
      <c r="DN7081">
        <f ca="1"/>
        <v>0</v>
      </c>
    </row>
    <row r="7082" spans="111:118">
      <c r="DG7082">
        <f ca="1"/>
        <v>0</v>
      </c>
      <c r="DH7082">
        <f ca="1"/>
        <v>0</v>
      </c>
      <c r="DI7082">
        <f ca="1"/>
        <v>0</v>
      </c>
      <c r="DJ7082">
        <f ca="1"/>
        <v>0</v>
      </c>
      <c r="DK7082">
        <f ca="1"/>
        <v>0</v>
      </c>
      <c r="DL7082">
        <f ca="1"/>
        <v>0</v>
      </c>
      <c r="DM7082">
        <f ca="1"/>
        <v>0</v>
      </c>
      <c r="DN7082">
        <f ca="1"/>
        <v>0</v>
      </c>
    </row>
    <row r="7083" spans="111:118">
      <c r="DG7083">
        <f ca="1"/>
        <v>0</v>
      </c>
      <c r="DH7083">
        <f ca="1"/>
        <v>0</v>
      </c>
      <c r="DI7083">
        <f ca="1"/>
        <v>0</v>
      </c>
      <c r="DJ7083">
        <f ca="1"/>
        <v>0</v>
      </c>
      <c r="DK7083">
        <f ca="1"/>
        <v>0</v>
      </c>
      <c r="DL7083">
        <f ca="1"/>
        <v>0</v>
      </c>
      <c r="DM7083">
        <f ca="1"/>
        <v>0</v>
      </c>
      <c r="DN7083">
        <f ca="1"/>
        <v>0</v>
      </c>
    </row>
    <row r="7084" spans="111:118">
      <c r="DG7084">
        <f ca="1"/>
        <v>0</v>
      </c>
      <c r="DH7084">
        <f ca="1"/>
        <v>0</v>
      </c>
      <c r="DI7084">
        <f ca="1"/>
        <v>0</v>
      </c>
      <c r="DJ7084">
        <f ca="1"/>
        <v>0</v>
      </c>
      <c r="DK7084">
        <f ca="1"/>
        <v>0</v>
      </c>
      <c r="DL7084">
        <f ca="1"/>
        <v>0</v>
      </c>
      <c r="DM7084">
        <f ca="1"/>
        <v>0</v>
      </c>
      <c r="DN7084">
        <f ca="1"/>
        <v>0</v>
      </c>
    </row>
    <row r="7085" spans="111:118">
      <c r="DG7085">
        <f ca="1"/>
        <v>0</v>
      </c>
      <c r="DH7085">
        <f ca="1"/>
        <v>0</v>
      </c>
      <c r="DI7085">
        <f ca="1"/>
        <v>0</v>
      </c>
      <c r="DJ7085">
        <f ca="1"/>
        <v>0</v>
      </c>
      <c r="DK7085">
        <f ca="1"/>
        <v>0</v>
      </c>
      <c r="DL7085">
        <f ca="1"/>
        <v>0</v>
      </c>
      <c r="DM7085">
        <f ca="1"/>
        <v>0</v>
      </c>
      <c r="DN7085">
        <f ca="1"/>
        <v>0</v>
      </c>
    </row>
    <row r="7086" spans="111:118">
      <c r="DG7086">
        <f ca="1"/>
        <v>0</v>
      </c>
      <c r="DH7086">
        <f ca="1"/>
        <v>0</v>
      </c>
      <c r="DI7086">
        <f ca="1"/>
        <v>0</v>
      </c>
      <c r="DJ7086">
        <f ca="1"/>
        <v>0</v>
      </c>
      <c r="DK7086">
        <f ca="1"/>
        <v>0</v>
      </c>
      <c r="DL7086">
        <f ca="1"/>
        <v>0</v>
      </c>
      <c r="DM7086">
        <f ca="1"/>
        <v>0</v>
      </c>
      <c r="DN7086">
        <f ca="1"/>
        <v>0</v>
      </c>
    </row>
    <row r="7087" spans="111:118">
      <c r="DG7087">
        <f ca="1"/>
        <v>0</v>
      </c>
      <c r="DH7087">
        <f ca="1"/>
        <v>0</v>
      </c>
      <c r="DI7087">
        <f ca="1"/>
        <v>0</v>
      </c>
      <c r="DJ7087">
        <f ca="1"/>
        <v>0</v>
      </c>
      <c r="DK7087">
        <f ca="1"/>
        <v>0</v>
      </c>
      <c r="DL7087">
        <f ca="1"/>
        <v>0</v>
      </c>
      <c r="DM7087">
        <f ca="1"/>
        <v>0</v>
      </c>
      <c r="DN7087">
        <f ca="1"/>
        <v>0</v>
      </c>
    </row>
    <row r="7088" spans="111:118">
      <c r="DG7088">
        <f ca="1"/>
        <v>0</v>
      </c>
      <c r="DH7088">
        <f ca="1"/>
        <v>0</v>
      </c>
      <c r="DI7088">
        <f ca="1"/>
        <v>0</v>
      </c>
      <c r="DJ7088">
        <f ca="1"/>
        <v>0</v>
      </c>
      <c r="DK7088">
        <f ca="1"/>
        <v>0</v>
      </c>
      <c r="DL7088">
        <f ca="1"/>
        <v>0</v>
      </c>
      <c r="DM7088">
        <f ca="1"/>
        <v>0</v>
      </c>
      <c r="DN7088">
        <f ca="1"/>
        <v>0</v>
      </c>
    </row>
    <row r="7089" spans="111:118">
      <c r="DG7089">
        <f ca="1"/>
        <v>0</v>
      </c>
      <c r="DH7089">
        <f ca="1"/>
        <v>0</v>
      </c>
      <c r="DI7089">
        <f ca="1"/>
        <v>0</v>
      </c>
      <c r="DJ7089">
        <f ca="1"/>
        <v>0</v>
      </c>
      <c r="DK7089">
        <f ca="1"/>
        <v>0</v>
      </c>
      <c r="DL7089">
        <f ca="1"/>
        <v>0</v>
      </c>
      <c r="DM7089">
        <f ca="1"/>
        <v>0</v>
      </c>
      <c r="DN7089">
        <f ca="1"/>
        <v>0</v>
      </c>
    </row>
    <row r="7090" spans="111:118">
      <c r="DG7090">
        <f ca="1"/>
        <v>0</v>
      </c>
      <c r="DH7090">
        <f ca="1"/>
        <v>0</v>
      </c>
      <c r="DI7090">
        <f ca="1"/>
        <v>0</v>
      </c>
      <c r="DJ7090">
        <f ca="1"/>
        <v>0</v>
      </c>
      <c r="DK7090">
        <f ca="1"/>
        <v>0</v>
      </c>
      <c r="DL7090">
        <f ca="1"/>
        <v>0</v>
      </c>
      <c r="DM7090">
        <f ca="1"/>
        <v>0</v>
      </c>
      <c r="DN7090">
        <f ca="1"/>
        <v>0</v>
      </c>
    </row>
    <row r="7091" spans="111:118">
      <c r="DG7091">
        <f ca="1"/>
        <v>0</v>
      </c>
      <c r="DH7091">
        <f ca="1"/>
        <v>0</v>
      </c>
      <c r="DI7091">
        <f ca="1"/>
        <v>0</v>
      </c>
      <c r="DJ7091">
        <f ca="1"/>
        <v>0</v>
      </c>
      <c r="DK7091">
        <f ca="1"/>
        <v>0</v>
      </c>
      <c r="DL7091">
        <f ca="1"/>
        <v>0</v>
      </c>
      <c r="DM7091">
        <f ca="1"/>
        <v>0</v>
      </c>
      <c r="DN7091">
        <f ca="1"/>
        <v>0</v>
      </c>
    </row>
    <row r="7092" spans="111:118">
      <c r="DG7092">
        <f ca="1"/>
        <v>0</v>
      </c>
      <c r="DH7092">
        <f ca="1"/>
        <v>0</v>
      </c>
      <c r="DI7092">
        <f ca="1"/>
        <v>0</v>
      </c>
      <c r="DJ7092">
        <f ca="1"/>
        <v>0</v>
      </c>
      <c r="DK7092">
        <f ca="1"/>
        <v>0</v>
      </c>
      <c r="DL7092">
        <f ca="1"/>
        <v>0</v>
      </c>
      <c r="DM7092">
        <f ca="1"/>
        <v>0</v>
      </c>
      <c r="DN7092">
        <f ca="1"/>
        <v>0</v>
      </c>
    </row>
    <row r="7093" spans="111:118">
      <c r="DG7093">
        <f ca="1"/>
        <v>0</v>
      </c>
      <c r="DH7093">
        <f ca="1"/>
        <v>0</v>
      </c>
      <c r="DI7093">
        <f ca="1"/>
        <v>0</v>
      </c>
      <c r="DJ7093">
        <f ca="1"/>
        <v>0</v>
      </c>
      <c r="DK7093">
        <f ca="1"/>
        <v>0</v>
      </c>
      <c r="DL7093">
        <f ca="1"/>
        <v>0</v>
      </c>
      <c r="DM7093">
        <f ca="1"/>
        <v>0</v>
      </c>
      <c r="DN7093">
        <f ca="1"/>
        <v>0</v>
      </c>
    </row>
    <row r="7094" spans="111:118">
      <c r="DG7094">
        <f ca="1"/>
        <v>0</v>
      </c>
      <c r="DH7094">
        <f ca="1"/>
        <v>0</v>
      </c>
      <c r="DI7094">
        <f ca="1"/>
        <v>0</v>
      </c>
      <c r="DJ7094">
        <f ca="1"/>
        <v>0</v>
      </c>
      <c r="DK7094">
        <f ca="1"/>
        <v>0</v>
      </c>
      <c r="DL7094">
        <f ca="1"/>
        <v>0</v>
      </c>
      <c r="DM7094">
        <f ca="1"/>
        <v>0</v>
      </c>
      <c r="DN7094">
        <f ca="1"/>
        <v>0</v>
      </c>
    </row>
    <row r="7095" spans="111:118">
      <c r="DG7095">
        <f ca="1"/>
        <v>0</v>
      </c>
      <c r="DH7095">
        <f ca="1"/>
        <v>0</v>
      </c>
      <c r="DI7095">
        <f ca="1"/>
        <v>0</v>
      </c>
      <c r="DJ7095">
        <f ca="1"/>
        <v>0</v>
      </c>
      <c r="DK7095">
        <f ca="1"/>
        <v>0</v>
      </c>
      <c r="DL7095">
        <f ca="1"/>
        <v>0</v>
      </c>
      <c r="DM7095">
        <f ca="1"/>
        <v>0</v>
      </c>
      <c r="DN7095">
        <f ca="1"/>
        <v>0</v>
      </c>
    </row>
    <row r="7096" spans="111:118">
      <c r="DG7096">
        <f ca="1"/>
        <v>0</v>
      </c>
      <c r="DH7096">
        <f ca="1"/>
        <v>0</v>
      </c>
      <c r="DI7096">
        <f ca="1"/>
        <v>0</v>
      </c>
      <c r="DJ7096">
        <f ca="1"/>
        <v>0</v>
      </c>
      <c r="DK7096">
        <f ca="1"/>
        <v>0</v>
      </c>
      <c r="DL7096">
        <f ca="1"/>
        <v>0</v>
      </c>
      <c r="DM7096">
        <f ca="1"/>
        <v>0</v>
      </c>
      <c r="DN7096">
        <f ca="1"/>
        <v>0</v>
      </c>
    </row>
    <row r="7097" spans="111:118">
      <c r="DG7097">
        <f ca="1"/>
        <v>0</v>
      </c>
      <c r="DH7097">
        <f ca="1"/>
        <v>0</v>
      </c>
      <c r="DI7097">
        <f ca="1"/>
        <v>0</v>
      </c>
      <c r="DJ7097">
        <f ca="1"/>
        <v>0</v>
      </c>
      <c r="DK7097">
        <f ca="1"/>
        <v>0</v>
      </c>
      <c r="DL7097">
        <f ca="1"/>
        <v>0</v>
      </c>
      <c r="DM7097">
        <f ca="1"/>
        <v>0</v>
      </c>
      <c r="DN7097">
        <f ca="1"/>
        <v>0</v>
      </c>
    </row>
    <row r="7098" spans="111:118">
      <c r="DG7098">
        <f ca="1"/>
        <v>0</v>
      </c>
      <c r="DH7098">
        <f ca="1"/>
        <v>0</v>
      </c>
      <c r="DI7098">
        <f ca="1"/>
        <v>0</v>
      </c>
      <c r="DJ7098">
        <f ca="1"/>
        <v>0</v>
      </c>
      <c r="DK7098">
        <f ca="1"/>
        <v>0</v>
      </c>
      <c r="DL7098">
        <f ca="1"/>
        <v>0</v>
      </c>
      <c r="DM7098">
        <f ca="1"/>
        <v>0</v>
      </c>
      <c r="DN7098">
        <f ca="1"/>
        <v>0</v>
      </c>
    </row>
    <row r="7099" spans="111:118">
      <c r="DG7099">
        <f ca="1"/>
        <v>0</v>
      </c>
      <c r="DH7099">
        <f ca="1"/>
        <v>0</v>
      </c>
      <c r="DI7099">
        <f ca="1"/>
        <v>0</v>
      </c>
      <c r="DJ7099">
        <f ca="1"/>
        <v>0</v>
      </c>
      <c r="DK7099">
        <f ca="1"/>
        <v>0</v>
      </c>
      <c r="DL7099">
        <f ca="1"/>
        <v>0</v>
      </c>
      <c r="DM7099">
        <f ca="1"/>
        <v>0</v>
      </c>
      <c r="DN7099">
        <f ca="1"/>
        <v>0</v>
      </c>
    </row>
    <row r="7100" spans="111:118">
      <c r="DG7100">
        <f ca="1"/>
        <v>0</v>
      </c>
      <c r="DH7100">
        <f ca="1"/>
        <v>0</v>
      </c>
      <c r="DI7100">
        <f ca="1"/>
        <v>0</v>
      </c>
      <c r="DJ7100">
        <f ca="1"/>
        <v>0</v>
      </c>
      <c r="DK7100">
        <f ca="1"/>
        <v>0</v>
      </c>
      <c r="DL7100">
        <f ca="1"/>
        <v>0</v>
      </c>
      <c r="DM7100">
        <f ca="1"/>
        <v>0</v>
      </c>
      <c r="DN7100">
        <f ca="1"/>
        <v>0</v>
      </c>
    </row>
    <row r="7101" spans="111:118">
      <c r="DG7101">
        <f ca="1"/>
        <v>0</v>
      </c>
      <c r="DH7101">
        <f ca="1"/>
        <v>0</v>
      </c>
      <c r="DI7101">
        <f ca="1"/>
        <v>0</v>
      </c>
      <c r="DJ7101">
        <f ca="1"/>
        <v>0</v>
      </c>
      <c r="DK7101">
        <f ca="1"/>
        <v>0</v>
      </c>
      <c r="DL7101">
        <f ca="1"/>
        <v>0</v>
      </c>
      <c r="DM7101">
        <f ca="1"/>
        <v>0</v>
      </c>
      <c r="DN7101">
        <f ca="1"/>
        <v>0</v>
      </c>
    </row>
    <row r="7102" spans="111:118">
      <c r="DG7102">
        <f ca="1"/>
        <v>0</v>
      </c>
      <c r="DH7102">
        <f ca="1"/>
        <v>0</v>
      </c>
      <c r="DI7102">
        <f ca="1"/>
        <v>0</v>
      </c>
      <c r="DJ7102">
        <f ca="1"/>
        <v>0</v>
      </c>
      <c r="DK7102">
        <f ca="1"/>
        <v>0</v>
      </c>
      <c r="DL7102">
        <f ca="1"/>
        <v>0</v>
      </c>
      <c r="DM7102">
        <f ca="1"/>
        <v>0</v>
      </c>
      <c r="DN7102">
        <f ca="1"/>
        <v>0</v>
      </c>
    </row>
    <row r="7103" spans="111:118">
      <c r="DG7103">
        <f ca="1"/>
        <v>0</v>
      </c>
      <c r="DH7103">
        <f ca="1"/>
        <v>0</v>
      </c>
      <c r="DI7103">
        <f ca="1"/>
        <v>0</v>
      </c>
      <c r="DJ7103">
        <f ca="1"/>
        <v>0</v>
      </c>
      <c r="DK7103">
        <f ca="1"/>
        <v>0</v>
      </c>
      <c r="DL7103">
        <f ca="1"/>
        <v>0</v>
      </c>
      <c r="DM7103">
        <f ca="1"/>
        <v>0</v>
      </c>
      <c r="DN7103">
        <f ca="1"/>
        <v>0</v>
      </c>
    </row>
    <row r="7104" spans="111:118">
      <c r="DG7104">
        <f ca="1"/>
        <v>0</v>
      </c>
      <c r="DH7104">
        <f ca="1"/>
        <v>0</v>
      </c>
      <c r="DI7104">
        <f ca="1"/>
        <v>0</v>
      </c>
      <c r="DJ7104">
        <f ca="1"/>
        <v>0</v>
      </c>
      <c r="DK7104">
        <f ca="1"/>
        <v>0</v>
      </c>
      <c r="DL7104">
        <f ca="1"/>
        <v>0</v>
      </c>
      <c r="DM7104">
        <f ca="1"/>
        <v>0</v>
      </c>
      <c r="DN7104">
        <f ca="1"/>
        <v>0</v>
      </c>
    </row>
    <row r="7105" spans="111:118">
      <c r="DG7105">
        <f ca="1"/>
        <v>0</v>
      </c>
      <c r="DH7105">
        <f ca="1"/>
        <v>0</v>
      </c>
      <c r="DI7105">
        <f ca="1"/>
        <v>0</v>
      </c>
      <c r="DJ7105">
        <f ca="1"/>
        <v>0</v>
      </c>
      <c r="DK7105">
        <f ca="1"/>
        <v>0</v>
      </c>
      <c r="DL7105">
        <f ca="1"/>
        <v>0</v>
      </c>
      <c r="DM7105">
        <f ca="1"/>
        <v>0</v>
      </c>
      <c r="DN7105">
        <f ca="1"/>
        <v>0</v>
      </c>
    </row>
    <row r="7106" spans="111:118">
      <c r="DG7106">
        <f ca="1"/>
        <v>0</v>
      </c>
      <c r="DH7106">
        <f ca="1"/>
        <v>0</v>
      </c>
      <c r="DI7106">
        <f ca="1"/>
        <v>0</v>
      </c>
      <c r="DJ7106">
        <f ca="1"/>
        <v>0</v>
      </c>
      <c r="DK7106">
        <f ca="1"/>
        <v>0</v>
      </c>
      <c r="DL7106">
        <f ca="1"/>
        <v>0</v>
      </c>
      <c r="DM7106">
        <f ca="1"/>
        <v>0</v>
      </c>
      <c r="DN7106">
        <f ca="1"/>
        <v>0</v>
      </c>
    </row>
    <row r="7107" spans="111:118">
      <c r="DG7107">
        <f ca="1"/>
        <v>0</v>
      </c>
      <c r="DH7107">
        <f ca="1"/>
        <v>0</v>
      </c>
      <c r="DI7107">
        <f ca="1"/>
        <v>0</v>
      </c>
      <c r="DJ7107">
        <f ca="1"/>
        <v>0</v>
      </c>
      <c r="DK7107">
        <f ca="1"/>
        <v>0</v>
      </c>
      <c r="DL7107">
        <f ca="1"/>
        <v>0</v>
      </c>
      <c r="DM7107">
        <f ca="1"/>
        <v>0</v>
      </c>
      <c r="DN7107">
        <f ca="1"/>
        <v>0</v>
      </c>
    </row>
    <row r="7108" spans="111:118">
      <c r="DG7108">
        <f ca="1"/>
        <v>0</v>
      </c>
      <c r="DH7108">
        <f ca="1"/>
        <v>0</v>
      </c>
      <c r="DI7108">
        <f ca="1"/>
        <v>0</v>
      </c>
      <c r="DJ7108">
        <f ca="1"/>
        <v>0</v>
      </c>
      <c r="DK7108">
        <f ca="1"/>
        <v>0</v>
      </c>
      <c r="DL7108">
        <f ca="1"/>
        <v>0</v>
      </c>
      <c r="DM7108">
        <f ca="1"/>
        <v>0</v>
      </c>
      <c r="DN7108">
        <f ca="1"/>
        <v>0</v>
      </c>
    </row>
    <row r="7109" spans="111:118">
      <c r="DG7109">
        <f ca="1"/>
        <v>0</v>
      </c>
      <c r="DH7109">
        <f ca="1"/>
        <v>0</v>
      </c>
      <c r="DI7109">
        <f ca="1"/>
        <v>0</v>
      </c>
      <c r="DJ7109">
        <f ca="1"/>
        <v>0</v>
      </c>
      <c r="DK7109">
        <f ca="1"/>
        <v>0</v>
      </c>
      <c r="DL7109">
        <f ca="1"/>
        <v>0</v>
      </c>
      <c r="DM7109">
        <f ca="1"/>
        <v>0</v>
      </c>
      <c r="DN7109">
        <f ca="1"/>
        <v>0</v>
      </c>
    </row>
    <row r="7110" spans="111:118">
      <c r="DG7110">
        <f ca="1"/>
        <v>0</v>
      </c>
      <c r="DH7110">
        <f ca="1"/>
        <v>0</v>
      </c>
      <c r="DI7110">
        <f ca="1"/>
        <v>0</v>
      </c>
      <c r="DJ7110">
        <f ca="1"/>
        <v>0</v>
      </c>
      <c r="DK7110">
        <f ca="1"/>
        <v>0</v>
      </c>
      <c r="DL7110">
        <f ca="1"/>
        <v>0</v>
      </c>
      <c r="DM7110">
        <f ca="1"/>
        <v>0</v>
      </c>
      <c r="DN7110">
        <f ca="1"/>
        <v>0</v>
      </c>
    </row>
    <row r="7111" spans="111:118">
      <c r="DG7111">
        <f ca="1"/>
        <v>0</v>
      </c>
      <c r="DH7111">
        <f ca="1"/>
        <v>0</v>
      </c>
      <c r="DI7111">
        <f ca="1"/>
        <v>0</v>
      </c>
      <c r="DJ7111">
        <f ca="1"/>
        <v>0</v>
      </c>
      <c r="DK7111">
        <f ca="1"/>
        <v>0</v>
      </c>
      <c r="DL7111">
        <f ca="1"/>
        <v>0</v>
      </c>
      <c r="DM7111">
        <f ca="1"/>
        <v>0</v>
      </c>
      <c r="DN7111">
        <f ca="1"/>
        <v>0</v>
      </c>
    </row>
    <row r="7112" spans="111:118">
      <c r="DG7112">
        <f ca="1"/>
        <v>0</v>
      </c>
      <c r="DH7112">
        <f ca="1"/>
        <v>0</v>
      </c>
      <c r="DI7112">
        <f ca="1"/>
        <v>0</v>
      </c>
      <c r="DJ7112">
        <f ca="1"/>
        <v>0</v>
      </c>
      <c r="DK7112">
        <f ca="1"/>
        <v>0</v>
      </c>
      <c r="DL7112">
        <f ca="1"/>
        <v>0</v>
      </c>
      <c r="DM7112">
        <f ca="1"/>
        <v>0</v>
      </c>
      <c r="DN7112">
        <f ca="1"/>
        <v>0</v>
      </c>
    </row>
    <row r="7113" spans="111:118">
      <c r="DG7113">
        <f ca="1"/>
        <v>0</v>
      </c>
      <c r="DH7113">
        <f ca="1"/>
        <v>0</v>
      </c>
      <c r="DI7113">
        <f ca="1"/>
        <v>0</v>
      </c>
      <c r="DJ7113">
        <f ca="1"/>
        <v>0</v>
      </c>
      <c r="DK7113">
        <f ca="1"/>
        <v>0</v>
      </c>
      <c r="DL7113">
        <f ca="1"/>
        <v>0</v>
      </c>
      <c r="DM7113">
        <f ca="1"/>
        <v>0</v>
      </c>
      <c r="DN7113">
        <f ca="1"/>
        <v>0</v>
      </c>
    </row>
    <row r="7114" spans="111:118">
      <c r="DG7114">
        <f ca="1"/>
        <v>0</v>
      </c>
      <c r="DH7114">
        <f ca="1"/>
        <v>0</v>
      </c>
      <c r="DI7114">
        <f ca="1"/>
        <v>0</v>
      </c>
      <c r="DJ7114">
        <f ca="1"/>
        <v>0</v>
      </c>
      <c r="DK7114">
        <f ca="1"/>
        <v>0</v>
      </c>
      <c r="DL7114">
        <f ca="1"/>
        <v>0</v>
      </c>
      <c r="DM7114">
        <f ca="1"/>
        <v>0</v>
      </c>
      <c r="DN7114">
        <f ca="1"/>
        <v>0</v>
      </c>
    </row>
    <row r="7115" spans="111:118">
      <c r="DG7115">
        <f ca="1"/>
        <v>0</v>
      </c>
      <c r="DH7115">
        <f ca="1"/>
        <v>0</v>
      </c>
      <c r="DI7115">
        <f ca="1"/>
        <v>0</v>
      </c>
      <c r="DJ7115">
        <f ca="1"/>
        <v>0</v>
      </c>
      <c r="DK7115">
        <f ca="1"/>
        <v>0</v>
      </c>
      <c r="DL7115">
        <f ca="1"/>
        <v>0</v>
      </c>
      <c r="DM7115">
        <f ca="1"/>
        <v>0</v>
      </c>
      <c r="DN7115">
        <f ca="1"/>
        <v>0</v>
      </c>
    </row>
    <row r="7116" spans="111:118">
      <c r="DG7116">
        <f ca="1"/>
        <v>0</v>
      </c>
      <c r="DH7116">
        <f ca="1"/>
        <v>0</v>
      </c>
      <c r="DI7116">
        <f ca="1"/>
        <v>0</v>
      </c>
      <c r="DJ7116">
        <f ca="1"/>
        <v>0</v>
      </c>
      <c r="DK7116">
        <f ca="1"/>
        <v>0</v>
      </c>
      <c r="DL7116">
        <f ca="1"/>
        <v>0</v>
      </c>
      <c r="DM7116">
        <f ca="1"/>
        <v>0</v>
      </c>
      <c r="DN7116">
        <f ca="1"/>
        <v>0</v>
      </c>
    </row>
    <row r="7117" spans="111:118">
      <c r="DG7117">
        <f ca="1"/>
        <v>0</v>
      </c>
      <c r="DH7117">
        <f ca="1"/>
        <v>0</v>
      </c>
      <c r="DI7117">
        <f ca="1"/>
        <v>0</v>
      </c>
      <c r="DJ7117">
        <f ca="1"/>
        <v>0</v>
      </c>
      <c r="DK7117">
        <f ca="1"/>
        <v>0</v>
      </c>
      <c r="DL7117">
        <f ca="1"/>
        <v>0</v>
      </c>
      <c r="DM7117">
        <f ca="1"/>
        <v>0</v>
      </c>
      <c r="DN7117">
        <f ca="1"/>
        <v>0</v>
      </c>
    </row>
    <row r="7118" spans="111:118">
      <c r="DG7118">
        <f ca="1"/>
        <v>0</v>
      </c>
      <c r="DH7118">
        <f ca="1"/>
        <v>0</v>
      </c>
      <c r="DI7118">
        <f ca="1"/>
        <v>0</v>
      </c>
      <c r="DJ7118">
        <f ca="1"/>
        <v>0</v>
      </c>
      <c r="DK7118">
        <f ca="1"/>
        <v>0</v>
      </c>
      <c r="DL7118">
        <f ca="1"/>
        <v>0</v>
      </c>
      <c r="DM7118">
        <f ca="1"/>
        <v>0</v>
      </c>
      <c r="DN7118">
        <f ca="1"/>
        <v>0</v>
      </c>
    </row>
    <row r="7119" spans="111:118">
      <c r="DG7119">
        <f ca="1"/>
        <v>0</v>
      </c>
      <c r="DH7119">
        <f ca="1"/>
        <v>0</v>
      </c>
      <c r="DI7119">
        <f ca="1"/>
        <v>0</v>
      </c>
      <c r="DJ7119">
        <f ca="1"/>
        <v>0</v>
      </c>
      <c r="DK7119">
        <f ca="1"/>
        <v>0</v>
      </c>
      <c r="DL7119">
        <f ca="1"/>
        <v>0</v>
      </c>
      <c r="DM7119">
        <f ca="1"/>
        <v>0</v>
      </c>
      <c r="DN7119">
        <f ca="1"/>
        <v>0</v>
      </c>
    </row>
    <row r="7120" spans="111:118">
      <c r="DG7120">
        <f ca="1"/>
        <v>0</v>
      </c>
      <c r="DH7120">
        <f ca="1"/>
        <v>0</v>
      </c>
      <c r="DI7120">
        <f ca="1"/>
        <v>0</v>
      </c>
      <c r="DJ7120">
        <f ca="1"/>
        <v>0</v>
      </c>
      <c r="DK7120">
        <f ca="1"/>
        <v>0</v>
      </c>
      <c r="DL7120">
        <f ca="1"/>
        <v>0</v>
      </c>
      <c r="DM7120">
        <f ca="1"/>
        <v>0</v>
      </c>
      <c r="DN7120">
        <f ca="1"/>
        <v>0</v>
      </c>
    </row>
    <row r="7121" spans="111:118">
      <c r="DG7121">
        <f ca="1"/>
        <v>0</v>
      </c>
      <c r="DH7121">
        <f ca="1"/>
        <v>0</v>
      </c>
      <c r="DI7121">
        <f ca="1"/>
        <v>0</v>
      </c>
      <c r="DJ7121">
        <f ca="1"/>
        <v>0</v>
      </c>
      <c r="DK7121">
        <f ca="1"/>
        <v>0</v>
      </c>
      <c r="DL7121">
        <f ca="1"/>
        <v>0</v>
      </c>
      <c r="DM7121">
        <f ca="1"/>
        <v>0</v>
      </c>
      <c r="DN7121">
        <f ca="1"/>
        <v>0</v>
      </c>
    </row>
    <row r="7122" spans="111:118">
      <c r="DG7122">
        <f ca="1"/>
        <v>0</v>
      </c>
      <c r="DH7122">
        <f ca="1"/>
        <v>0</v>
      </c>
      <c r="DI7122">
        <f ca="1"/>
        <v>0</v>
      </c>
      <c r="DJ7122">
        <f ca="1"/>
        <v>0</v>
      </c>
      <c r="DK7122">
        <f ca="1"/>
        <v>0</v>
      </c>
      <c r="DL7122">
        <f ca="1"/>
        <v>0</v>
      </c>
      <c r="DM7122">
        <f ca="1"/>
        <v>0</v>
      </c>
      <c r="DN7122">
        <f ca="1"/>
        <v>0</v>
      </c>
    </row>
    <row r="7123" spans="111:118">
      <c r="DG7123">
        <f ca="1"/>
        <v>0</v>
      </c>
      <c r="DH7123">
        <f ca="1"/>
        <v>0</v>
      </c>
      <c r="DI7123">
        <f ca="1"/>
        <v>0</v>
      </c>
      <c r="DJ7123">
        <f ca="1"/>
        <v>0</v>
      </c>
      <c r="DK7123">
        <f ca="1"/>
        <v>0</v>
      </c>
      <c r="DL7123">
        <f ca="1"/>
        <v>0</v>
      </c>
      <c r="DM7123">
        <f ca="1"/>
        <v>0</v>
      </c>
      <c r="DN7123">
        <f ca="1"/>
        <v>0</v>
      </c>
    </row>
    <row r="7124" spans="111:118">
      <c r="DG7124">
        <f ca="1"/>
        <v>0</v>
      </c>
      <c r="DH7124">
        <f ca="1"/>
        <v>0</v>
      </c>
      <c r="DI7124">
        <f ca="1"/>
        <v>0</v>
      </c>
      <c r="DJ7124">
        <f ca="1"/>
        <v>0</v>
      </c>
      <c r="DK7124">
        <f ca="1"/>
        <v>0</v>
      </c>
      <c r="DL7124">
        <f ca="1"/>
        <v>0</v>
      </c>
      <c r="DM7124">
        <f ca="1"/>
        <v>0</v>
      </c>
      <c r="DN7124">
        <f ca="1"/>
        <v>0</v>
      </c>
    </row>
    <row r="7125" spans="111:118">
      <c r="DG7125">
        <f ca="1"/>
        <v>0</v>
      </c>
      <c r="DH7125">
        <f ca="1"/>
        <v>0</v>
      </c>
      <c r="DI7125">
        <f ca="1"/>
        <v>0</v>
      </c>
      <c r="DJ7125">
        <f ca="1"/>
        <v>0</v>
      </c>
      <c r="DK7125">
        <f ca="1"/>
        <v>0</v>
      </c>
      <c r="DL7125">
        <f ca="1"/>
        <v>0</v>
      </c>
      <c r="DM7125">
        <f ca="1"/>
        <v>0</v>
      </c>
      <c r="DN7125">
        <f ca="1"/>
        <v>0</v>
      </c>
    </row>
    <row r="7126" spans="111:118">
      <c r="DG7126">
        <f ca="1"/>
        <v>0</v>
      </c>
      <c r="DH7126">
        <f ca="1"/>
        <v>0</v>
      </c>
      <c r="DI7126">
        <f ca="1"/>
        <v>0</v>
      </c>
      <c r="DJ7126">
        <f ca="1"/>
        <v>0</v>
      </c>
      <c r="DK7126">
        <f ca="1"/>
        <v>0</v>
      </c>
      <c r="DL7126">
        <f ca="1"/>
        <v>0</v>
      </c>
      <c r="DM7126">
        <f ca="1"/>
        <v>0</v>
      </c>
      <c r="DN7126">
        <f ca="1"/>
        <v>0</v>
      </c>
    </row>
    <row r="7127" spans="111:118">
      <c r="DG7127">
        <f ca="1"/>
        <v>0</v>
      </c>
      <c r="DH7127">
        <f ca="1"/>
        <v>0</v>
      </c>
      <c r="DI7127">
        <f ca="1"/>
        <v>0</v>
      </c>
      <c r="DJ7127">
        <f ca="1"/>
        <v>0</v>
      </c>
      <c r="DK7127">
        <f ca="1"/>
        <v>0</v>
      </c>
      <c r="DL7127">
        <f ca="1"/>
        <v>0</v>
      </c>
      <c r="DM7127">
        <f ca="1"/>
        <v>0</v>
      </c>
      <c r="DN7127">
        <f ca="1"/>
        <v>0</v>
      </c>
    </row>
    <row r="7128" spans="111:118">
      <c r="DG7128">
        <f ca="1"/>
        <v>0</v>
      </c>
      <c r="DH7128">
        <f ca="1"/>
        <v>0</v>
      </c>
      <c r="DI7128">
        <f ca="1"/>
        <v>0</v>
      </c>
      <c r="DJ7128">
        <f ca="1"/>
        <v>0</v>
      </c>
      <c r="DK7128">
        <f ca="1"/>
        <v>0</v>
      </c>
      <c r="DL7128">
        <f ca="1"/>
        <v>0</v>
      </c>
      <c r="DM7128">
        <f ca="1"/>
        <v>0</v>
      </c>
      <c r="DN7128">
        <f ca="1"/>
        <v>0</v>
      </c>
    </row>
    <row r="7129" spans="111:118">
      <c r="DG7129">
        <f ca="1"/>
        <v>0</v>
      </c>
      <c r="DH7129">
        <f ca="1"/>
        <v>0</v>
      </c>
      <c r="DI7129">
        <f ca="1"/>
        <v>0</v>
      </c>
      <c r="DJ7129">
        <f ca="1"/>
        <v>0</v>
      </c>
      <c r="DK7129">
        <f ca="1"/>
        <v>0</v>
      </c>
      <c r="DL7129">
        <f ca="1"/>
        <v>0</v>
      </c>
      <c r="DM7129">
        <f ca="1"/>
        <v>0</v>
      </c>
      <c r="DN7129">
        <f ca="1"/>
        <v>0</v>
      </c>
    </row>
    <row r="7130" spans="111:118">
      <c r="DG7130">
        <f ca="1"/>
        <v>0</v>
      </c>
      <c r="DH7130">
        <f ca="1"/>
        <v>0</v>
      </c>
      <c r="DI7130">
        <f ca="1"/>
        <v>0</v>
      </c>
      <c r="DJ7130">
        <f ca="1"/>
        <v>0</v>
      </c>
      <c r="DK7130">
        <f ca="1"/>
        <v>0</v>
      </c>
      <c r="DL7130">
        <f ca="1"/>
        <v>0</v>
      </c>
      <c r="DM7130">
        <f ca="1"/>
        <v>0</v>
      </c>
      <c r="DN7130">
        <f ca="1"/>
        <v>0</v>
      </c>
    </row>
    <row r="7131" spans="111:118">
      <c r="DG7131">
        <f ca="1"/>
        <v>0</v>
      </c>
      <c r="DH7131">
        <f ca="1"/>
        <v>0</v>
      </c>
      <c r="DI7131">
        <f ca="1"/>
        <v>0</v>
      </c>
      <c r="DJ7131">
        <f ca="1"/>
        <v>0</v>
      </c>
      <c r="DK7131">
        <f ca="1"/>
        <v>0</v>
      </c>
      <c r="DL7131">
        <f ca="1"/>
        <v>0</v>
      </c>
      <c r="DM7131">
        <f ca="1"/>
        <v>0</v>
      </c>
      <c r="DN7131">
        <f ca="1"/>
        <v>0</v>
      </c>
    </row>
    <row r="7132" spans="111:118">
      <c r="DG7132">
        <f ca="1"/>
        <v>0</v>
      </c>
      <c r="DH7132">
        <f ca="1"/>
        <v>0</v>
      </c>
      <c r="DI7132">
        <f ca="1"/>
        <v>0</v>
      </c>
      <c r="DJ7132">
        <f ca="1"/>
        <v>0</v>
      </c>
      <c r="DK7132">
        <f ca="1"/>
        <v>0</v>
      </c>
      <c r="DL7132">
        <f ca="1"/>
        <v>0</v>
      </c>
      <c r="DM7132">
        <f ca="1"/>
        <v>0</v>
      </c>
      <c r="DN7132">
        <f ca="1"/>
        <v>0</v>
      </c>
    </row>
    <row r="7133" spans="111:118">
      <c r="DG7133">
        <f ca="1"/>
        <v>0</v>
      </c>
      <c r="DH7133">
        <f ca="1"/>
        <v>0</v>
      </c>
      <c r="DI7133">
        <f ca="1"/>
        <v>0</v>
      </c>
      <c r="DJ7133">
        <f ca="1"/>
        <v>0</v>
      </c>
      <c r="DK7133">
        <f ca="1"/>
        <v>0</v>
      </c>
      <c r="DL7133">
        <f ca="1"/>
        <v>0</v>
      </c>
      <c r="DM7133">
        <f ca="1"/>
        <v>0</v>
      </c>
      <c r="DN7133">
        <f ca="1"/>
        <v>0</v>
      </c>
    </row>
    <row r="7134" spans="111:118">
      <c r="DG7134">
        <f ca="1"/>
        <v>0</v>
      </c>
      <c r="DH7134">
        <f ca="1"/>
        <v>0</v>
      </c>
      <c r="DI7134">
        <f ca="1"/>
        <v>0</v>
      </c>
      <c r="DJ7134">
        <f ca="1"/>
        <v>0</v>
      </c>
      <c r="DK7134">
        <f ca="1"/>
        <v>0</v>
      </c>
      <c r="DL7134">
        <f ca="1"/>
        <v>0</v>
      </c>
      <c r="DM7134">
        <f ca="1"/>
        <v>0</v>
      </c>
      <c r="DN7134">
        <f ca="1"/>
        <v>0</v>
      </c>
    </row>
    <row r="7135" spans="111:118">
      <c r="DG7135">
        <f ca="1"/>
        <v>0</v>
      </c>
      <c r="DH7135">
        <f ca="1"/>
        <v>0</v>
      </c>
      <c r="DI7135">
        <f ca="1"/>
        <v>0</v>
      </c>
      <c r="DJ7135">
        <f ca="1"/>
        <v>0</v>
      </c>
      <c r="DK7135">
        <f ca="1"/>
        <v>0</v>
      </c>
      <c r="DL7135">
        <f ca="1"/>
        <v>0</v>
      </c>
      <c r="DM7135">
        <f ca="1"/>
        <v>0</v>
      </c>
      <c r="DN7135">
        <f ca="1"/>
        <v>0</v>
      </c>
    </row>
    <row r="7136" spans="111:118">
      <c r="DG7136">
        <f ca="1"/>
        <v>0</v>
      </c>
      <c r="DH7136">
        <f ca="1"/>
        <v>0</v>
      </c>
      <c r="DI7136">
        <f ca="1"/>
        <v>0</v>
      </c>
      <c r="DJ7136">
        <f ca="1"/>
        <v>0</v>
      </c>
      <c r="DK7136">
        <f ca="1"/>
        <v>0</v>
      </c>
      <c r="DL7136">
        <f ca="1"/>
        <v>0</v>
      </c>
      <c r="DM7136">
        <f ca="1"/>
        <v>0</v>
      </c>
      <c r="DN7136">
        <f ca="1"/>
        <v>0</v>
      </c>
    </row>
    <row r="7137" spans="111:118">
      <c r="DG7137">
        <f ca="1"/>
        <v>0</v>
      </c>
      <c r="DH7137">
        <f ca="1"/>
        <v>0</v>
      </c>
      <c r="DI7137">
        <f ca="1"/>
        <v>0</v>
      </c>
      <c r="DJ7137">
        <f ca="1"/>
        <v>0</v>
      </c>
      <c r="DK7137">
        <f ca="1"/>
        <v>0</v>
      </c>
      <c r="DL7137">
        <f ca="1"/>
        <v>0</v>
      </c>
      <c r="DM7137">
        <f ca="1"/>
        <v>0</v>
      </c>
      <c r="DN7137">
        <f ca="1"/>
        <v>0</v>
      </c>
    </row>
    <row r="7138" spans="111:118">
      <c r="DG7138">
        <f ca="1"/>
        <v>0</v>
      </c>
      <c r="DH7138">
        <f ca="1"/>
        <v>0</v>
      </c>
      <c r="DI7138">
        <f ca="1"/>
        <v>0</v>
      </c>
      <c r="DJ7138">
        <f ca="1"/>
        <v>0</v>
      </c>
      <c r="DK7138">
        <f ca="1"/>
        <v>0</v>
      </c>
      <c r="DL7138">
        <f ca="1"/>
        <v>0</v>
      </c>
      <c r="DM7138">
        <f ca="1"/>
        <v>0</v>
      </c>
      <c r="DN7138">
        <f ca="1"/>
        <v>0</v>
      </c>
    </row>
    <row r="7139" spans="111:118">
      <c r="DG7139">
        <f ca="1"/>
        <v>0</v>
      </c>
      <c r="DH7139">
        <f ca="1"/>
        <v>0</v>
      </c>
      <c r="DI7139">
        <f ca="1"/>
        <v>0</v>
      </c>
      <c r="DJ7139">
        <f ca="1"/>
        <v>0</v>
      </c>
      <c r="DK7139">
        <f ca="1"/>
        <v>0</v>
      </c>
      <c r="DL7139">
        <f ca="1"/>
        <v>0</v>
      </c>
      <c r="DM7139">
        <f ca="1"/>
        <v>0</v>
      </c>
      <c r="DN7139">
        <f ca="1"/>
        <v>0</v>
      </c>
    </row>
    <row r="7140" spans="111:118">
      <c r="DG7140">
        <f ca="1"/>
        <v>0</v>
      </c>
      <c r="DH7140">
        <f ca="1"/>
        <v>0</v>
      </c>
      <c r="DI7140">
        <f ca="1"/>
        <v>0</v>
      </c>
      <c r="DJ7140">
        <f ca="1"/>
        <v>0</v>
      </c>
      <c r="DK7140">
        <f ca="1"/>
        <v>0</v>
      </c>
      <c r="DL7140">
        <f ca="1"/>
        <v>0</v>
      </c>
      <c r="DM7140">
        <f ca="1"/>
        <v>0</v>
      </c>
      <c r="DN7140">
        <f ca="1"/>
        <v>0</v>
      </c>
    </row>
    <row r="7141" spans="111:118">
      <c r="DG7141">
        <f ca="1"/>
        <v>0</v>
      </c>
      <c r="DH7141">
        <f ca="1"/>
        <v>0</v>
      </c>
      <c r="DI7141">
        <f ca="1"/>
        <v>0</v>
      </c>
      <c r="DJ7141">
        <f ca="1"/>
        <v>0</v>
      </c>
      <c r="DK7141">
        <f ca="1"/>
        <v>0</v>
      </c>
      <c r="DL7141">
        <f ca="1"/>
        <v>0</v>
      </c>
      <c r="DM7141">
        <f ca="1"/>
        <v>0</v>
      </c>
      <c r="DN7141">
        <f ca="1"/>
        <v>0</v>
      </c>
    </row>
    <row r="7142" spans="111:118">
      <c r="DG7142">
        <f ca="1"/>
        <v>0</v>
      </c>
      <c r="DH7142">
        <f ca="1"/>
        <v>0</v>
      </c>
      <c r="DI7142">
        <f ca="1"/>
        <v>0</v>
      </c>
      <c r="DJ7142">
        <f ca="1"/>
        <v>0</v>
      </c>
      <c r="DK7142">
        <f ca="1"/>
        <v>0</v>
      </c>
      <c r="DL7142">
        <f ca="1"/>
        <v>0</v>
      </c>
      <c r="DM7142">
        <f ca="1"/>
        <v>0</v>
      </c>
      <c r="DN7142">
        <f ca="1"/>
        <v>0</v>
      </c>
    </row>
    <row r="7143" spans="111:118">
      <c r="DG7143">
        <f ca="1"/>
        <v>0</v>
      </c>
      <c r="DH7143">
        <f ca="1"/>
        <v>0</v>
      </c>
      <c r="DI7143">
        <f ca="1"/>
        <v>0</v>
      </c>
      <c r="DJ7143">
        <f ca="1"/>
        <v>0</v>
      </c>
      <c r="DK7143">
        <f ca="1"/>
        <v>0</v>
      </c>
      <c r="DL7143">
        <f ca="1"/>
        <v>0</v>
      </c>
      <c r="DM7143">
        <f ca="1"/>
        <v>0</v>
      </c>
      <c r="DN7143">
        <f ca="1"/>
        <v>0</v>
      </c>
    </row>
    <row r="7144" spans="111:118">
      <c r="DG7144">
        <f ca="1"/>
        <v>0</v>
      </c>
      <c r="DH7144">
        <f ca="1"/>
        <v>0</v>
      </c>
      <c r="DI7144">
        <f ca="1"/>
        <v>0</v>
      </c>
      <c r="DJ7144">
        <f ca="1"/>
        <v>0</v>
      </c>
      <c r="DK7144">
        <f ca="1"/>
        <v>0</v>
      </c>
      <c r="DL7144">
        <f ca="1"/>
        <v>0</v>
      </c>
      <c r="DM7144">
        <f ca="1"/>
        <v>0</v>
      </c>
      <c r="DN7144">
        <f ca="1"/>
        <v>0</v>
      </c>
    </row>
    <row r="7145" spans="111:118">
      <c r="DG7145">
        <f ca="1"/>
        <v>0</v>
      </c>
      <c r="DH7145">
        <f ca="1"/>
        <v>0</v>
      </c>
      <c r="DI7145">
        <f ca="1"/>
        <v>0</v>
      </c>
      <c r="DJ7145">
        <f ca="1"/>
        <v>0</v>
      </c>
      <c r="DK7145">
        <f ca="1"/>
        <v>0</v>
      </c>
      <c r="DL7145">
        <f ca="1"/>
        <v>0</v>
      </c>
      <c r="DM7145">
        <f ca="1"/>
        <v>0</v>
      </c>
      <c r="DN7145">
        <f ca="1"/>
        <v>0</v>
      </c>
    </row>
    <row r="7146" spans="111:118">
      <c r="DG7146">
        <f ca="1"/>
        <v>0</v>
      </c>
      <c r="DH7146">
        <f ca="1"/>
        <v>0</v>
      </c>
      <c r="DI7146">
        <f ca="1"/>
        <v>0</v>
      </c>
      <c r="DJ7146">
        <f ca="1"/>
        <v>0</v>
      </c>
      <c r="DK7146">
        <f ca="1"/>
        <v>0</v>
      </c>
      <c r="DL7146">
        <f ca="1"/>
        <v>0</v>
      </c>
      <c r="DM7146">
        <f ca="1"/>
        <v>0</v>
      </c>
      <c r="DN7146">
        <f ca="1"/>
        <v>0</v>
      </c>
    </row>
    <row r="7147" spans="111:118">
      <c r="DG7147">
        <f ca="1"/>
        <v>0</v>
      </c>
      <c r="DH7147">
        <f ca="1"/>
        <v>0</v>
      </c>
      <c r="DI7147">
        <f ca="1"/>
        <v>0</v>
      </c>
      <c r="DJ7147">
        <f ca="1"/>
        <v>0</v>
      </c>
      <c r="DK7147">
        <f ca="1"/>
        <v>0</v>
      </c>
      <c r="DL7147">
        <f ca="1"/>
        <v>0</v>
      </c>
      <c r="DM7147">
        <f ca="1"/>
        <v>0</v>
      </c>
      <c r="DN7147">
        <f ca="1"/>
        <v>0</v>
      </c>
    </row>
    <row r="7148" spans="111:118">
      <c r="DG7148">
        <f ca="1"/>
        <v>0</v>
      </c>
      <c r="DH7148">
        <f ca="1"/>
        <v>0</v>
      </c>
      <c r="DI7148">
        <f ca="1"/>
        <v>0</v>
      </c>
      <c r="DJ7148">
        <f ca="1"/>
        <v>0</v>
      </c>
      <c r="DK7148">
        <f ca="1"/>
        <v>0</v>
      </c>
      <c r="DL7148">
        <f ca="1"/>
        <v>0</v>
      </c>
      <c r="DM7148">
        <f ca="1"/>
        <v>0</v>
      </c>
      <c r="DN7148">
        <f ca="1"/>
        <v>0</v>
      </c>
    </row>
    <row r="7149" spans="111:118">
      <c r="DG7149">
        <f ca="1"/>
        <v>0</v>
      </c>
      <c r="DH7149">
        <f ca="1"/>
        <v>0</v>
      </c>
      <c r="DI7149">
        <f ca="1"/>
        <v>0</v>
      </c>
      <c r="DJ7149">
        <f ca="1"/>
        <v>0</v>
      </c>
      <c r="DK7149">
        <f ca="1"/>
        <v>0</v>
      </c>
      <c r="DL7149">
        <f ca="1"/>
        <v>0</v>
      </c>
      <c r="DM7149">
        <f ca="1"/>
        <v>0</v>
      </c>
      <c r="DN7149">
        <f ca="1"/>
        <v>0</v>
      </c>
    </row>
    <row r="7150" spans="111:118">
      <c r="DG7150">
        <f ca="1"/>
        <v>0</v>
      </c>
      <c r="DH7150">
        <f ca="1"/>
        <v>0</v>
      </c>
      <c r="DI7150">
        <f ca="1"/>
        <v>0</v>
      </c>
      <c r="DJ7150">
        <f ca="1"/>
        <v>0</v>
      </c>
      <c r="DK7150">
        <f ca="1"/>
        <v>0</v>
      </c>
      <c r="DL7150">
        <f ca="1"/>
        <v>0</v>
      </c>
      <c r="DM7150">
        <f ca="1"/>
        <v>0</v>
      </c>
      <c r="DN7150">
        <f ca="1"/>
        <v>0</v>
      </c>
    </row>
    <row r="7151" spans="111:118">
      <c r="DG7151">
        <f ca="1"/>
        <v>0</v>
      </c>
      <c r="DH7151">
        <f ca="1"/>
        <v>0</v>
      </c>
      <c r="DI7151">
        <f ca="1"/>
        <v>0</v>
      </c>
      <c r="DJ7151">
        <f ca="1"/>
        <v>0</v>
      </c>
      <c r="DK7151">
        <f ca="1"/>
        <v>0</v>
      </c>
      <c r="DL7151">
        <f ca="1"/>
        <v>0</v>
      </c>
      <c r="DM7151">
        <f ca="1"/>
        <v>0</v>
      </c>
      <c r="DN7151">
        <f ca="1"/>
        <v>0</v>
      </c>
    </row>
    <row r="7152" spans="111:118">
      <c r="DG7152">
        <f ca="1"/>
        <v>0</v>
      </c>
      <c r="DH7152">
        <f ca="1"/>
        <v>0</v>
      </c>
      <c r="DI7152">
        <f ca="1"/>
        <v>0</v>
      </c>
      <c r="DJ7152">
        <f ca="1"/>
        <v>0</v>
      </c>
      <c r="DK7152">
        <f ca="1"/>
        <v>0</v>
      </c>
      <c r="DL7152">
        <f ca="1"/>
        <v>0</v>
      </c>
      <c r="DM7152">
        <f ca="1"/>
        <v>0</v>
      </c>
      <c r="DN7152">
        <f ca="1"/>
        <v>0</v>
      </c>
    </row>
    <row r="7153" spans="111:118">
      <c r="DG7153">
        <f ca="1"/>
        <v>0</v>
      </c>
      <c r="DH7153">
        <f ca="1"/>
        <v>0</v>
      </c>
      <c r="DI7153">
        <f ca="1"/>
        <v>0</v>
      </c>
      <c r="DJ7153">
        <f ca="1"/>
        <v>0</v>
      </c>
      <c r="DK7153">
        <f ca="1"/>
        <v>0</v>
      </c>
      <c r="DL7153">
        <f ca="1"/>
        <v>0</v>
      </c>
      <c r="DM7153">
        <f ca="1"/>
        <v>0</v>
      </c>
      <c r="DN7153">
        <f ca="1"/>
        <v>0</v>
      </c>
    </row>
    <row r="7154" spans="111:118">
      <c r="DG7154">
        <f ca="1"/>
        <v>0</v>
      </c>
      <c r="DH7154">
        <f ca="1"/>
        <v>0</v>
      </c>
      <c r="DI7154">
        <f ca="1"/>
        <v>0</v>
      </c>
      <c r="DJ7154">
        <f ca="1"/>
        <v>0</v>
      </c>
      <c r="DK7154">
        <f ca="1"/>
        <v>0</v>
      </c>
      <c r="DL7154">
        <f ca="1"/>
        <v>0</v>
      </c>
      <c r="DM7154">
        <f ca="1"/>
        <v>0</v>
      </c>
      <c r="DN7154">
        <f ca="1"/>
        <v>0</v>
      </c>
    </row>
    <row r="7155" spans="111:118">
      <c r="DG7155">
        <f ca="1"/>
        <v>0</v>
      </c>
      <c r="DH7155">
        <f ca="1"/>
        <v>0</v>
      </c>
      <c r="DI7155">
        <f ca="1"/>
        <v>0</v>
      </c>
      <c r="DJ7155">
        <f ca="1"/>
        <v>0</v>
      </c>
      <c r="DK7155">
        <f ca="1"/>
        <v>0</v>
      </c>
      <c r="DL7155">
        <f ca="1"/>
        <v>0</v>
      </c>
      <c r="DM7155">
        <f ca="1"/>
        <v>0</v>
      </c>
      <c r="DN7155">
        <f ca="1"/>
        <v>0</v>
      </c>
    </row>
    <row r="7156" spans="111:118">
      <c r="DG7156">
        <f ca="1"/>
        <v>0</v>
      </c>
      <c r="DH7156">
        <f ca="1"/>
        <v>0</v>
      </c>
      <c r="DI7156">
        <f ca="1"/>
        <v>0</v>
      </c>
      <c r="DJ7156">
        <f ca="1"/>
        <v>0</v>
      </c>
      <c r="DK7156">
        <f ca="1"/>
        <v>0</v>
      </c>
      <c r="DL7156">
        <f ca="1"/>
        <v>0</v>
      </c>
      <c r="DM7156">
        <f ca="1"/>
        <v>0</v>
      </c>
      <c r="DN7156">
        <f ca="1"/>
        <v>0</v>
      </c>
    </row>
    <row r="7157" spans="111:118">
      <c r="DG7157">
        <f ca="1"/>
        <v>0</v>
      </c>
      <c r="DH7157">
        <f ca="1"/>
        <v>0</v>
      </c>
      <c r="DI7157">
        <f ca="1"/>
        <v>0</v>
      </c>
      <c r="DJ7157">
        <f ca="1"/>
        <v>0</v>
      </c>
      <c r="DK7157">
        <f ca="1"/>
        <v>0</v>
      </c>
      <c r="DL7157">
        <f ca="1"/>
        <v>0</v>
      </c>
      <c r="DM7157">
        <f ca="1"/>
        <v>0</v>
      </c>
      <c r="DN7157">
        <f ca="1"/>
        <v>0</v>
      </c>
    </row>
    <row r="7158" spans="111:118">
      <c r="DG7158">
        <f ca="1"/>
        <v>0</v>
      </c>
      <c r="DH7158">
        <f ca="1"/>
        <v>0</v>
      </c>
      <c r="DI7158">
        <f ca="1"/>
        <v>0</v>
      </c>
      <c r="DJ7158">
        <f ca="1"/>
        <v>0</v>
      </c>
      <c r="DK7158">
        <f ca="1"/>
        <v>0</v>
      </c>
      <c r="DL7158">
        <f ca="1"/>
        <v>0</v>
      </c>
      <c r="DM7158">
        <f ca="1"/>
        <v>0</v>
      </c>
      <c r="DN7158">
        <f ca="1"/>
        <v>0</v>
      </c>
    </row>
    <row r="7159" spans="111:118">
      <c r="DG7159">
        <f ca="1"/>
        <v>0</v>
      </c>
      <c r="DH7159">
        <f ca="1"/>
        <v>0</v>
      </c>
      <c r="DI7159">
        <f ca="1"/>
        <v>0</v>
      </c>
      <c r="DJ7159">
        <f ca="1"/>
        <v>0</v>
      </c>
      <c r="DK7159">
        <f ca="1"/>
        <v>0</v>
      </c>
      <c r="DL7159">
        <f ca="1"/>
        <v>0</v>
      </c>
      <c r="DM7159">
        <f ca="1"/>
        <v>0</v>
      </c>
      <c r="DN7159">
        <f ca="1"/>
        <v>0</v>
      </c>
    </row>
    <row r="7160" spans="111:118">
      <c r="DG7160">
        <f ca="1"/>
        <v>0</v>
      </c>
      <c r="DH7160">
        <f ca="1"/>
        <v>0</v>
      </c>
      <c r="DI7160">
        <f ca="1"/>
        <v>0</v>
      </c>
      <c r="DJ7160">
        <f ca="1"/>
        <v>0</v>
      </c>
      <c r="DK7160">
        <f ca="1"/>
        <v>0</v>
      </c>
      <c r="DL7160">
        <f ca="1"/>
        <v>0</v>
      </c>
      <c r="DM7160">
        <f ca="1"/>
        <v>0</v>
      </c>
      <c r="DN7160">
        <f ca="1"/>
        <v>0</v>
      </c>
    </row>
    <row r="7161" spans="111:118">
      <c r="DG7161">
        <f ca="1"/>
        <v>0</v>
      </c>
      <c r="DH7161">
        <f ca="1"/>
        <v>0</v>
      </c>
      <c r="DI7161">
        <f ca="1"/>
        <v>0</v>
      </c>
      <c r="DJ7161">
        <f ca="1"/>
        <v>0</v>
      </c>
      <c r="DK7161">
        <f ca="1"/>
        <v>0</v>
      </c>
      <c r="DL7161">
        <f ca="1"/>
        <v>0</v>
      </c>
      <c r="DM7161">
        <f ca="1"/>
        <v>0</v>
      </c>
      <c r="DN7161">
        <f ca="1"/>
        <v>0</v>
      </c>
    </row>
    <row r="7162" spans="111:118">
      <c r="DG7162">
        <f ca="1"/>
        <v>0</v>
      </c>
      <c r="DH7162">
        <f ca="1"/>
        <v>0</v>
      </c>
      <c r="DI7162">
        <f ca="1"/>
        <v>0</v>
      </c>
      <c r="DJ7162">
        <f ca="1"/>
        <v>0</v>
      </c>
      <c r="DK7162">
        <f ca="1"/>
        <v>0</v>
      </c>
      <c r="DL7162">
        <f ca="1"/>
        <v>0</v>
      </c>
      <c r="DM7162">
        <f ca="1"/>
        <v>0</v>
      </c>
      <c r="DN7162">
        <f ca="1"/>
        <v>0</v>
      </c>
    </row>
    <row r="7163" spans="111:118">
      <c r="DG7163">
        <f ca="1"/>
        <v>0</v>
      </c>
      <c r="DH7163">
        <f ca="1"/>
        <v>0</v>
      </c>
      <c r="DI7163">
        <f ca="1"/>
        <v>0</v>
      </c>
      <c r="DJ7163">
        <f ca="1"/>
        <v>0</v>
      </c>
      <c r="DK7163">
        <f ca="1"/>
        <v>0</v>
      </c>
      <c r="DL7163">
        <f ca="1"/>
        <v>0</v>
      </c>
      <c r="DM7163">
        <f ca="1"/>
        <v>0</v>
      </c>
      <c r="DN7163">
        <f ca="1"/>
        <v>0</v>
      </c>
    </row>
    <row r="7164" spans="111:118">
      <c r="DG7164">
        <f ca="1"/>
        <v>0</v>
      </c>
      <c r="DH7164">
        <f ca="1"/>
        <v>0</v>
      </c>
      <c r="DI7164">
        <f ca="1"/>
        <v>0</v>
      </c>
      <c r="DJ7164">
        <f ca="1"/>
        <v>0</v>
      </c>
      <c r="DK7164">
        <f ca="1"/>
        <v>0</v>
      </c>
      <c r="DL7164">
        <f ca="1"/>
        <v>0</v>
      </c>
      <c r="DM7164">
        <f ca="1"/>
        <v>0</v>
      </c>
      <c r="DN7164">
        <f ca="1"/>
        <v>0</v>
      </c>
    </row>
    <row r="7165" spans="111:118">
      <c r="DG7165">
        <f ca="1"/>
        <v>0</v>
      </c>
      <c r="DH7165">
        <f ca="1"/>
        <v>0</v>
      </c>
      <c r="DI7165">
        <f ca="1"/>
        <v>0</v>
      </c>
      <c r="DJ7165">
        <f ca="1"/>
        <v>0</v>
      </c>
      <c r="DK7165">
        <f ca="1"/>
        <v>0</v>
      </c>
      <c r="DL7165">
        <f ca="1"/>
        <v>0</v>
      </c>
      <c r="DM7165">
        <f ca="1"/>
        <v>0</v>
      </c>
      <c r="DN7165">
        <f ca="1"/>
        <v>0</v>
      </c>
    </row>
    <row r="7166" spans="111:118">
      <c r="DG7166">
        <f ca="1"/>
        <v>0</v>
      </c>
      <c r="DH7166">
        <f ca="1"/>
        <v>0</v>
      </c>
      <c r="DI7166">
        <f ca="1"/>
        <v>0</v>
      </c>
      <c r="DJ7166">
        <f ca="1"/>
        <v>0</v>
      </c>
      <c r="DK7166">
        <f ca="1"/>
        <v>0</v>
      </c>
      <c r="DL7166">
        <f ca="1"/>
        <v>0</v>
      </c>
      <c r="DM7166">
        <f ca="1"/>
        <v>0</v>
      </c>
      <c r="DN7166">
        <f ca="1"/>
        <v>0</v>
      </c>
    </row>
    <row r="7167" spans="111:118">
      <c r="DG7167">
        <f ca="1"/>
        <v>0</v>
      </c>
      <c r="DH7167">
        <f ca="1"/>
        <v>0</v>
      </c>
      <c r="DI7167">
        <f ca="1"/>
        <v>0</v>
      </c>
      <c r="DJ7167">
        <f ca="1"/>
        <v>0</v>
      </c>
      <c r="DK7167">
        <f ca="1"/>
        <v>0</v>
      </c>
      <c r="DL7167">
        <f ca="1"/>
        <v>0</v>
      </c>
      <c r="DM7167">
        <f ca="1"/>
        <v>0</v>
      </c>
      <c r="DN7167">
        <f ca="1"/>
        <v>0</v>
      </c>
    </row>
    <row r="7168" spans="111:118">
      <c r="DG7168">
        <f ca="1"/>
        <v>0</v>
      </c>
      <c r="DH7168">
        <f ca="1"/>
        <v>0</v>
      </c>
      <c r="DI7168">
        <f ca="1"/>
        <v>0</v>
      </c>
      <c r="DJ7168">
        <f ca="1"/>
        <v>0</v>
      </c>
      <c r="DK7168">
        <f ca="1"/>
        <v>0</v>
      </c>
      <c r="DL7168">
        <f ca="1"/>
        <v>0</v>
      </c>
      <c r="DM7168">
        <f ca="1"/>
        <v>0</v>
      </c>
      <c r="DN7168">
        <f ca="1"/>
        <v>0</v>
      </c>
    </row>
    <row r="7169" spans="111:118">
      <c r="DG7169">
        <f ca="1"/>
        <v>0</v>
      </c>
      <c r="DH7169">
        <f ca="1"/>
        <v>0</v>
      </c>
      <c r="DI7169">
        <f ca="1"/>
        <v>0</v>
      </c>
      <c r="DJ7169">
        <f ca="1"/>
        <v>0</v>
      </c>
      <c r="DK7169">
        <f ca="1"/>
        <v>0</v>
      </c>
      <c r="DL7169">
        <f ca="1"/>
        <v>0</v>
      </c>
      <c r="DM7169">
        <f ca="1"/>
        <v>0</v>
      </c>
      <c r="DN7169">
        <f ca="1"/>
        <v>0</v>
      </c>
    </row>
    <row r="7170" spans="111:118">
      <c r="DG7170">
        <f ca="1"/>
        <v>0</v>
      </c>
      <c r="DH7170">
        <f ca="1"/>
        <v>0</v>
      </c>
      <c r="DI7170">
        <f ca="1"/>
        <v>0</v>
      </c>
      <c r="DJ7170">
        <f ca="1"/>
        <v>0</v>
      </c>
      <c r="DK7170">
        <f ca="1"/>
        <v>0</v>
      </c>
      <c r="DL7170">
        <f ca="1"/>
        <v>0</v>
      </c>
      <c r="DM7170">
        <f ca="1"/>
        <v>0</v>
      </c>
      <c r="DN7170">
        <f ca="1"/>
        <v>0</v>
      </c>
    </row>
    <row r="7171" spans="111:118">
      <c r="DG7171">
        <f ca="1"/>
        <v>0</v>
      </c>
      <c r="DH7171">
        <f ca="1"/>
        <v>0</v>
      </c>
      <c r="DI7171">
        <f ca="1"/>
        <v>0</v>
      </c>
      <c r="DJ7171">
        <f ca="1"/>
        <v>0</v>
      </c>
      <c r="DK7171">
        <f ca="1"/>
        <v>0</v>
      </c>
      <c r="DL7171">
        <f ca="1"/>
        <v>0</v>
      </c>
      <c r="DM7171">
        <f ca="1"/>
        <v>0</v>
      </c>
      <c r="DN7171">
        <f ca="1"/>
        <v>0</v>
      </c>
    </row>
    <row r="7172" spans="111:118">
      <c r="DG7172">
        <f ca="1"/>
        <v>0</v>
      </c>
      <c r="DH7172">
        <f ca="1"/>
        <v>0</v>
      </c>
      <c r="DI7172">
        <f ca="1"/>
        <v>0</v>
      </c>
      <c r="DJ7172">
        <f ca="1"/>
        <v>0</v>
      </c>
      <c r="DK7172">
        <f ca="1"/>
        <v>0</v>
      </c>
      <c r="DL7172">
        <f ca="1"/>
        <v>0</v>
      </c>
      <c r="DM7172">
        <f ca="1"/>
        <v>0</v>
      </c>
      <c r="DN7172">
        <f ca="1"/>
        <v>0</v>
      </c>
    </row>
    <row r="7173" spans="111:118">
      <c r="DG7173">
        <f ca="1"/>
        <v>0</v>
      </c>
      <c r="DH7173">
        <f ca="1"/>
        <v>0</v>
      </c>
      <c r="DI7173">
        <f ca="1"/>
        <v>0</v>
      </c>
      <c r="DJ7173">
        <f ca="1"/>
        <v>0</v>
      </c>
      <c r="DK7173">
        <f ca="1"/>
        <v>0</v>
      </c>
      <c r="DL7173">
        <f ca="1"/>
        <v>0</v>
      </c>
      <c r="DM7173">
        <f ca="1"/>
        <v>0</v>
      </c>
      <c r="DN7173">
        <f ca="1"/>
        <v>0</v>
      </c>
    </row>
    <row r="7174" spans="111:118">
      <c r="DG7174">
        <f ca="1"/>
        <v>0</v>
      </c>
      <c r="DH7174">
        <f ca="1"/>
        <v>0</v>
      </c>
      <c r="DI7174">
        <f ca="1"/>
        <v>0</v>
      </c>
      <c r="DJ7174">
        <f ca="1"/>
        <v>0</v>
      </c>
      <c r="DK7174">
        <f ca="1"/>
        <v>0</v>
      </c>
      <c r="DL7174">
        <f ca="1"/>
        <v>0</v>
      </c>
      <c r="DM7174">
        <f ca="1"/>
        <v>0</v>
      </c>
      <c r="DN7174">
        <f ca="1"/>
        <v>0</v>
      </c>
    </row>
    <row r="7175" spans="111:118">
      <c r="DG7175">
        <f ca="1"/>
        <v>0</v>
      </c>
      <c r="DH7175">
        <f ca="1"/>
        <v>0</v>
      </c>
      <c r="DI7175">
        <f ca="1"/>
        <v>0</v>
      </c>
      <c r="DJ7175">
        <f ca="1"/>
        <v>0</v>
      </c>
      <c r="DK7175">
        <f ca="1"/>
        <v>0</v>
      </c>
      <c r="DL7175">
        <f ca="1"/>
        <v>0</v>
      </c>
      <c r="DM7175">
        <f ca="1"/>
        <v>0</v>
      </c>
      <c r="DN7175">
        <f ca="1"/>
        <v>0</v>
      </c>
    </row>
    <row r="7176" spans="111:118">
      <c r="DG7176">
        <f ca="1"/>
        <v>0</v>
      </c>
      <c r="DH7176">
        <f ca="1"/>
        <v>0</v>
      </c>
      <c r="DI7176">
        <f ca="1"/>
        <v>0</v>
      </c>
      <c r="DJ7176">
        <f ca="1"/>
        <v>0</v>
      </c>
      <c r="DK7176">
        <f ca="1"/>
        <v>0</v>
      </c>
      <c r="DL7176">
        <f ca="1"/>
        <v>0</v>
      </c>
      <c r="DM7176">
        <f ca="1"/>
        <v>0</v>
      </c>
      <c r="DN7176">
        <f ca="1"/>
        <v>0</v>
      </c>
    </row>
    <row r="7177" spans="111:118">
      <c r="DG7177">
        <f ca="1"/>
        <v>0</v>
      </c>
      <c r="DH7177">
        <f ca="1"/>
        <v>0</v>
      </c>
      <c r="DI7177">
        <f ca="1"/>
        <v>0</v>
      </c>
      <c r="DJ7177">
        <f ca="1"/>
        <v>0</v>
      </c>
      <c r="DK7177">
        <f ca="1"/>
        <v>0</v>
      </c>
      <c r="DL7177">
        <f ca="1"/>
        <v>0</v>
      </c>
      <c r="DM7177">
        <f ca="1"/>
        <v>0</v>
      </c>
      <c r="DN7177">
        <f ca="1"/>
        <v>0</v>
      </c>
    </row>
    <row r="7178" spans="111:118">
      <c r="DG7178">
        <f ca="1"/>
        <v>0</v>
      </c>
      <c r="DH7178">
        <f ca="1"/>
        <v>0</v>
      </c>
      <c r="DI7178">
        <f ca="1"/>
        <v>0</v>
      </c>
      <c r="DJ7178">
        <f ca="1"/>
        <v>0</v>
      </c>
      <c r="DK7178">
        <f ca="1"/>
        <v>0</v>
      </c>
      <c r="DL7178">
        <f ca="1"/>
        <v>0</v>
      </c>
      <c r="DM7178">
        <f ca="1"/>
        <v>0</v>
      </c>
      <c r="DN7178">
        <f ca="1"/>
        <v>0</v>
      </c>
    </row>
    <row r="7179" spans="111:118">
      <c r="DG7179">
        <f ca="1"/>
        <v>0</v>
      </c>
      <c r="DH7179">
        <f ca="1"/>
        <v>0</v>
      </c>
      <c r="DI7179">
        <f ca="1"/>
        <v>0</v>
      </c>
      <c r="DJ7179">
        <f ca="1"/>
        <v>0</v>
      </c>
      <c r="DK7179">
        <f ca="1"/>
        <v>0</v>
      </c>
      <c r="DL7179">
        <f ca="1"/>
        <v>0</v>
      </c>
      <c r="DM7179">
        <f ca="1"/>
        <v>0</v>
      </c>
      <c r="DN7179">
        <f ca="1"/>
        <v>0</v>
      </c>
    </row>
    <row r="7180" spans="111:118">
      <c r="DG7180">
        <f ca="1"/>
        <v>0</v>
      </c>
      <c r="DH7180">
        <f ca="1"/>
        <v>0</v>
      </c>
      <c r="DI7180">
        <f ca="1"/>
        <v>0</v>
      </c>
      <c r="DJ7180">
        <f ca="1"/>
        <v>0</v>
      </c>
      <c r="DK7180">
        <f ca="1"/>
        <v>0</v>
      </c>
      <c r="DL7180">
        <f ca="1"/>
        <v>0</v>
      </c>
      <c r="DM7180">
        <f ca="1"/>
        <v>0</v>
      </c>
      <c r="DN7180">
        <f ca="1"/>
        <v>0</v>
      </c>
    </row>
    <row r="7181" spans="111:118">
      <c r="DG7181">
        <f ca="1"/>
        <v>0</v>
      </c>
      <c r="DH7181">
        <f ca="1"/>
        <v>0</v>
      </c>
      <c r="DI7181">
        <f ca="1"/>
        <v>0</v>
      </c>
      <c r="DJ7181">
        <f ca="1"/>
        <v>0</v>
      </c>
      <c r="DK7181">
        <f ca="1"/>
        <v>0</v>
      </c>
      <c r="DL7181">
        <f ca="1"/>
        <v>0</v>
      </c>
      <c r="DM7181">
        <f ca="1"/>
        <v>0</v>
      </c>
      <c r="DN7181">
        <f ca="1"/>
        <v>0</v>
      </c>
    </row>
    <row r="7182" spans="111:118">
      <c r="DG7182">
        <f ca="1"/>
        <v>0</v>
      </c>
      <c r="DH7182">
        <f ca="1"/>
        <v>0</v>
      </c>
      <c r="DI7182">
        <f ca="1"/>
        <v>0</v>
      </c>
      <c r="DJ7182">
        <f ca="1"/>
        <v>0</v>
      </c>
      <c r="DK7182">
        <f ca="1"/>
        <v>0</v>
      </c>
      <c r="DL7182">
        <f ca="1"/>
        <v>0</v>
      </c>
      <c r="DM7182">
        <f ca="1"/>
        <v>0</v>
      </c>
      <c r="DN7182">
        <f ca="1"/>
        <v>0</v>
      </c>
    </row>
    <row r="7183" spans="111:118">
      <c r="DG7183">
        <f ca="1"/>
        <v>0</v>
      </c>
      <c r="DH7183">
        <f ca="1"/>
        <v>0</v>
      </c>
      <c r="DI7183">
        <f ca="1"/>
        <v>0</v>
      </c>
      <c r="DJ7183">
        <f ca="1"/>
        <v>0</v>
      </c>
      <c r="DK7183">
        <f ca="1"/>
        <v>0</v>
      </c>
      <c r="DL7183">
        <f ca="1"/>
        <v>0</v>
      </c>
      <c r="DM7183">
        <f ca="1"/>
        <v>0</v>
      </c>
      <c r="DN7183">
        <f ca="1"/>
        <v>0</v>
      </c>
    </row>
    <row r="7184" spans="111:118">
      <c r="DG7184">
        <f ca="1"/>
        <v>0</v>
      </c>
      <c r="DH7184">
        <f ca="1"/>
        <v>0</v>
      </c>
      <c r="DI7184">
        <f ca="1"/>
        <v>0</v>
      </c>
      <c r="DJ7184">
        <f ca="1"/>
        <v>0</v>
      </c>
      <c r="DK7184">
        <f ca="1"/>
        <v>0</v>
      </c>
      <c r="DL7184">
        <f ca="1"/>
        <v>0</v>
      </c>
      <c r="DM7184">
        <f ca="1"/>
        <v>0</v>
      </c>
      <c r="DN7184">
        <f ca="1"/>
        <v>0</v>
      </c>
    </row>
    <row r="7185" spans="111:118">
      <c r="DG7185">
        <f ca="1"/>
        <v>0</v>
      </c>
      <c r="DH7185">
        <f ca="1"/>
        <v>0</v>
      </c>
      <c r="DI7185">
        <f ca="1"/>
        <v>0</v>
      </c>
      <c r="DJ7185">
        <f ca="1"/>
        <v>0</v>
      </c>
      <c r="DK7185">
        <f ca="1"/>
        <v>0</v>
      </c>
      <c r="DL7185">
        <f ca="1"/>
        <v>0</v>
      </c>
      <c r="DM7185">
        <f ca="1"/>
        <v>0</v>
      </c>
      <c r="DN7185">
        <f ca="1"/>
        <v>0</v>
      </c>
    </row>
    <row r="7186" spans="111:118">
      <c r="DG7186">
        <f ca="1"/>
        <v>0</v>
      </c>
      <c r="DH7186">
        <f ca="1"/>
        <v>0</v>
      </c>
      <c r="DI7186">
        <f ca="1"/>
        <v>0</v>
      </c>
      <c r="DJ7186">
        <f ca="1"/>
        <v>0</v>
      </c>
      <c r="DK7186">
        <f ca="1"/>
        <v>0</v>
      </c>
      <c r="DL7186">
        <f ca="1"/>
        <v>0</v>
      </c>
      <c r="DM7186">
        <f ca="1"/>
        <v>0</v>
      </c>
      <c r="DN7186">
        <f ca="1"/>
        <v>0</v>
      </c>
    </row>
    <row r="7187" spans="111:118">
      <c r="DG7187">
        <f ca="1"/>
        <v>0</v>
      </c>
      <c r="DH7187">
        <f ca="1"/>
        <v>0</v>
      </c>
      <c r="DI7187">
        <f ca="1"/>
        <v>0</v>
      </c>
      <c r="DJ7187">
        <f ca="1"/>
        <v>0</v>
      </c>
      <c r="DK7187">
        <f ca="1"/>
        <v>0</v>
      </c>
      <c r="DL7187">
        <f ca="1"/>
        <v>0</v>
      </c>
      <c r="DM7187">
        <f ca="1"/>
        <v>0</v>
      </c>
      <c r="DN7187">
        <f ca="1"/>
        <v>0</v>
      </c>
    </row>
    <row r="7188" spans="111:118">
      <c r="DG7188">
        <f ca="1"/>
        <v>0</v>
      </c>
      <c r="DH7188">
        <f ca="1"/>
        <v>0</v>
      </c>
      <c r="DI7188">
        <f ca="1"/>
        <v>0</v>
      </c>
      <c r="DJ7188">
        <f ca="1"/>
        <v>0</v>
      </c>
      <c r="DK7188">
        <f ca="1"/>
        <v>0</v>
      </c>
      <c r="DL7188">
        <f ca="1"/>
        <v>0</v>
      </c>
      <c r="DM7188">
        <f ca="1"/>
        <v>0</v>
      </c>
      <c r="DN7188">
        <f ca="1"/>
        <v>0</v>
      </c>
    </row>
    <row r="7189" spans="111:118">
      <c r="DG7189">
        <f ca="1"/>
        <v>0</v>
      </c>
      <c r="DH7189">
        <f ca="1"/>
        <v>0</v>
      </c>
      <c r="DI7189">
        <f ca="1"/>
        <v>0</v>
      </c>
      <c r="DJ7189">
        <f ca="1"/>
        <v>0</v>
      </c>
      <c r="DK7189">
        <f ca="1"/>
        <v>0</v>
      </c>
      <c r="DL7189">
        <f ca="1"/>
        <v>0</v>
      </c>
      <c r="DM7189">
        <f ca="1"/>
        <v>0</v>
      </c>
      <c r="DN7189">
        <f ca="1"/>
        <v>0</v>
      </c>
    </row>
    <row r="7190" spans="111:118">
      <c r="DG7190">
        <f ca="1"/>
        <v>0</v>
      </c>
      <c r="DH7190">
        <f ca="1"/>
        <v>0</v>
      </c>
      <c r="DI7190">
        <f ca="1"/>
        <v>0</v>
      </c>
      <c r="DJ7190">
        <f ca="1"/>
        <v>0</v>
      </c>
      <c r="DK7190">
        <f ca="1"/>
        <v>0</v>
      </c>
      <c r="DL7190">
        <f ca="1"/>
        <v>0</v>
      </c>
      <c r="DM7190">
        <f ca="1"/>
        <v>0</v>
      </c>
      <c r="DN7190">
        <f ca="1"/>
        <v>0</v>
      </c>
    </row>
    <row r="7191" spans="111:118">
      <c r="DG7191">
        <f ca="1"/>
        <v>0</v>
      </c>
      <c r="DH7191">
        <f ca="1"/>
        <v>0</v>
      </c>
      <c r="DI7191">
        <f ca="1"/>
        <v>0</v>
      </c>
      <c r="DJ7191">
        <f ca="1"/>
        <v>0</v>
      </c>
      <c r="DK7191">
        <f ca="1"/>
        <v>0</v>
      </c>
      <c r="DL7191">
        <f ca="1"/>
        <v>0</v>
      </c>
      <c r="DM7191">
        <f ca="1"/>
        <v>0</v>
      </c>
      <c r="DN7191">
        <f ca="1"/>
        <v>0</v>
      </c>
    </row>
    <row r="7192" spans="111:118">
      <c r="DG7192">
        <f ca="1"/>
        <v>0</v>
      </c>
      <c r="DH7192">
        <f ca="1"/>
        <v>0</v>
      </c>
      <c r="DI7192">
        <f ca="1"/>
        <v>0</v>
      </c>
      <c r="DJ7192">
        <f ca="1"/>
        <v>0</v>
      </c>
      <c r="DK7192">
        <f ca="1"/>
        <v>0</v>
      </c>
      <c r="DL7192">
        <f ca="1"/>
        <v>0</v>
      </c>
      <c r="DM7192">
        <f ca="1"/>
        <v>0</v>
      </c>
      <c r="DN7192">
        <f ca="1"/>
        <v>0</v>
      </c>
    </row>
    <row r="7193" spans="111:118">
      <c r="DG7193">
        <f ca="1"/>
        <v>0</v>
      </c>
      <c r="DH7193">
        <f ca="1"/>
        <v>0</v>
      </c>
      <c r="DI7193">
        <f ca="1"/>
        <v>0</v>
      </c>
      <c r="DJ7193">
        <f ca="1"/>
        <v>0</v>
      </c>
      <c r="DK7193">
        <f ca="1"/>
        <v>0</v>
      </c>
      <c r="DL7193">
        <f ca="1"/>
        <v>0</v>
      </c>
      <c r="DM7193">
        <f ca="1"/>
        <v>0</v>
      </c>
      <c r="DN7193">
        <f ca="1"/>
        <v>0</v>
      </c>
    </row>
    <row r="7194" spans="111:118">
      <c r="DG7194">
        <f ca="1"/>
        <v>0</v>
      </c>
      <c r="DH7194">
        <f ca="1"/>
        <v>0</v>
      </c>
      <c r="DI7194">
        <f ca="1"/>
        <v>0</v>
      </c>
      <c r="DJ7194">
        <f ca="1"/>
        <v>0</v>
      </c>
      <c r="DK7194">
        <f ca="1"/>
        <v>0</v>
      </c>
      <c r="DL7194">
        <f ca="1"/>
        <v>0</v>
      </c>
      <c r="DM7194">
        <f ca="1"/>
        <v>0</v>
      </c>
      <c r="DN7194">
        <f ca="1"/>
        <v>0</v>
      </c>
    </row>
    <row r="7195" spans="111:118">
      <c r="DG7195">
        <f ca="1"/>
        <v>0</v>
      </c>
      <c r="DH7195">
        <f ca="1"/>
        <v>0</v>
      </c>
      <c r="DI7195">
        <f ca="1"/>
        <v>0</v>
      </c>
      <c r="DJ7195">
        <f ca="1"/>
        <v>0</v>
      </c>
      <c r="DK7195">
        <f ca="1"/>
        <v>0</v>
      </c>
      <c r="DL7195">
        <f ca="1"/>
        <v>0</v>
      </c>
      <c r="DM7195">
        <f ca="1"/>
        <v>0</v>
      </c>
      <c r="DN7195">
        <f ca="1"/>
        <v>0</v>
      </c>
    </row>
    <row r="7196" spans="111:118">
      <c r="DG7196">
        <f ca="1"/>
        <v>0</v>
      </c>
      <c r="DH7196">
        <f ca="1"/>
        <v>0</v>
      </c>
      <c r="DI7196">
        <f ca="1"/>
        <v>0</v>
      </c>
      <c r="DJ7196">
        <f ca="1"/>
        <v>0</v>
      </c>
      <c r="DK7196">
        <f ca="1"/>
        <v>0</v>
      </c>
      <c r="DL7196">
        <f ca="1"/>
        <v>0</v>
      </c>
      <c r="DM7196">
        <f ca="1"/>
        <v>0</v>
      </c>
      <c r="DN7196">
        <f ca="1"/>
        <v>0</v>
      </c>
    </row>
    <row r="7197" spans="111:118">
      <c r="DG7197">
        <f ca="1"/>
        <v>0</v>
      </c>
      <c r="DH7197">
        <f ca="1"/>
        <v>0</v>
      </c>
      <c r="DI7197">
        <f ca="1"/>
        <v>0</v>
      </c>
      <c r="DJ7197">
        <f ca="1"/>
        <v>0</v>
      </c>
      <c r="DK7197">
        <f ca="1"/>
        <v>0</v>
      </c>
      <c r="DL7197">
        <f ca="1"/>
        <v>0</v>
      </c>
      <c r="DM7197">
        <f ca="1"/>
        <v>0</v>
      </c>
      <c r="DN7197">
        <f ca="1"/>
        <v>0</v>
      </c>
    </row>
    <row r="7198" spans="111:118">
      <c r="DG7198">
        <f ca="1"/>
        <v>0</v>
      </c>
      <c r="DH7198">
        <f ca="1"/>
        <v>0</v>
      </c>
      <c r="DI7198">
        <f ca="1"/>
        <v>0</v>
      </c>
      <c r="DJ7198">
        <f ca="1"/>
        <v>0</v>
      </c>
      <c r="DK7198">
        <f ca="1"/>
        <v>0</v>
      </c>
      <c r="DL7198">
        <f ca="1"/>
        <v>0</v>
      </c>
      <c r="DM7198">
        <f ca="1"/>
        <v>0</v>
      </c>
      <c r="DN7198">
        <f ca="1"/>
        <v>0</v>
      </c>
    </row>
    <row r="7199" spans="111:118">
      <c r="DG7199">
        <f ca="1"/>
        <v>0</v>
      </c>
      <c r="DH7199">
        <f ca="1"/>
        <v>0</v>
      </c>
      <c r="DI7199">
        <f ca="1"/>
        <v>0</v>
      </c>
      <c r="DJ7199">
        <f ca="1"/>
        <v>0</v>
      </c>
      <c r="DK7199">
        <f ca="1"/>
        <v>0</v>
      </c>
      <c r="DL7199">
        <f ca="1"/>
        <v>0</v>
      </c>
      <c r="DM7199">
        <f ca="1"/>
        <v>0</v>
      </c>
      <c r="DN7199">
        <f ca="1"/>
        <v>0</v>
      </c>
    </row>
    <row r="7200" spans="111:118">
      <c r="DG7200">
        <f ca="1"/>
        <v>0</v>
      </c>
      <c r="DH7200">
        <f ca="1"/>
        <v>0</v>
      </c>
      <c r="DI7200">
        <f ca="1"/>
        <v>0</v>
      </c>
      <c r="DJ7200">
        <f ca="1"/>
        <v>0</v>
      </c>
      <c r="DK7200">
        <f ca="1"/>
        <v>0</v>
      </c>
      <c r="DL7200">
        <f ca="1"/>
        <v>0</v>
      </c>
      <c r="DM7200">
        <f ca="1"/>
        <v>0</v>
      </c>
      <c r="DN7200">
        <f ca="1"/>
        <v>0</v>
      </c>
    </row>
    <row r="7201" spans="111:118">
      <c r="DG7201">
        <f ca="1"/>
        <v>0</v>
      </c>
      <c r="DH7201">
        <f ca="1"/>
        <v>0</v>
      </c>
      <c r="DI7201">
        <f ca="1"/>
        <v>0</v>
      </c>
      <c r="DJ7201">
        <f ca="1"/>
        <v>0</v>
      </c>
      <c r="DK7201">
        <f ca="1"/>
        <v>0</v>
      </c>
      <c r="DL7201">
        <f ca="1"/>
        <v>0</v>
      </c>
      <c r="DM7201">
        <f ca="1"/>
        <v>0</v>
      </c>
      <c r="DN7201">
        <f ca="1"/>
        <v>0</v>
      </c>
    </row>
    <row r="7202" spans="111:118">
      <c r="DG7202">
        <f ca="1"/>
        <v>0</v>
      </c>
      <c r="DH7202">
        <f ca="1"/>
        <v>0</v>
      </c>
      <c r="DI7202">
        <f ca="1"/>
        <v>0</v>
      </c>
      <c r="DJ7202">
        <f ca="1"/>
        <v>0</v>
      </c>
      <c r="DK7202">
        <f ca="1"/>
        <v>0</v>
      </c>
      <c r="DL7202">
        <f ca="1"/>
        <v>0</v>
      </c>
      <c r="DM7202">
        <f ca="1"/>
        <v>0</v>
      </c>
      <c r="DN7202">
        <f ca="1"/>
        <v>0</v>
      </c>
    </row>
    <row r="7203" spans="111:118">
      <c r="DG7203">
        <f ca="1"/>
        <v>0</v>
      </c>
      <c r="DH7203">
        <f ca="1"/>
        <v>0</v>
      </c>
      <c r="DI7203">
        <f ca="1"/>
        <v>0</v>
      </c>
      <c r="DJ7203">
        <f ca="1"/>
        <v>0</v>
      </c>
      <c r="DK7203">
        <f ca="1"/>
        <v>0</v>
      </c>
      <c r="DL7203">
        <f ca="1"/>
        <v>0</v>
      </c>
      <c r="DM7203">
        <f ca="1"/>
        <v>0</v>
      </c>
      <c r="DN7203">
        <f ca="1"/>
        <v>0</v>
      </c>
    </row>
    <row r="7204" spans="111:118">
      <c r="DG7204">
        <f ca="1"/>
        <v>0</v>
      </c>
      <c r="DH7204">
        <f ca="1"/>
        <v>0</v>
      </c>
      <c r="DI7204">
        <f ca="1"/>
        <v>0</v>
      </c>
      <c r="DJ7204">
        <f ca="1"/>
        <v>0</v>
      </c>
      <c r="DK7204">
        <f ca="1"/>
        <v>0</v>
      </c>
      <c r="DL7204">
        <f ca="1"/>
        <v>0</v>
      </c>
      <c r="DM7204">
        <f ca="1"/>
        <v>0</v>
      </c>
      <c r="DN7204">
        <f ca="1"/>
        <v>0</v>
      </c>
    </row>
    <row r="7205" spans="111:118">
      <c r="DG7205">
        <f ca="1"/>
        <v>0</v>
      </c>
      <c r="DH7205">
        <f ca="1"/>
        <v>0</v>
      </c>
      <c r="DI7205">
        <f ca="1"/>
        <v>0</v>
      </c>
      <c r="DJ7205">
        <f ca="1"/>
        <v>0</v>
      </c>
      <c r="DK7205">
        <f ca="1"/>
        <v>0</v>
      </c>
      <c r="DL7205">
        <f ca="1"/>
        <v>0</v>
      </c>
      <c r="DM7205">
        <f ca="1"/>
        <v>0</v>
      </c>
      <c r="DN7205">
        <f ca="1"/>
        <v>0</v>
      </c>
    </row>
    <row r="7206" spans="111:118">
      <c r="DG7206">
        <f ca="1"/>
        <v>0</v>
      </c>
      <c r="DH7206">
        <f ca="1"/>
        <v>0</v>
      </c>
      <c r="DI7206">
        <f ca="1"/>
        <v>0</v>
      </c>
      <c r="DJ7206">
        <f ca="1"/>
        <v>0</v>
      </c>
      <c r="DK7206">
        <f ca="1"/>
        <v>0</v>
      </c>
      <c r="DL7206">
        <f ca="1"/>
        <v>0</v>
      </c>
      <c r="DM7206">
        <f ca="1"/>
        <v>0</v>
      </c>
      <c r="DN7206">
        <f ca="1"/>
        <v>0</v>
      </c>
    </row>
    <row r="7207" spans="111:118">
      <c r="DG7207">
        <f ca="1"/>
        <v>0</v>
      </c>
      <c r="DH7207">
        <f ca="1"/>
        <v>0</v>
      </c>
      <c r="DI7207">
        <f ca="1"/>
        <v>0</v>
      </c>
      <c r="DJ7207">
        <f ca="1"/>
        <v>0</v>
      </c>
      <c r="DK7207">
        <f ca="1"/>
        <v>0</v>
      </c>
      <c r="DL7207">
        <f ca="1"/>
        <v>0</v>
      </c>
      <c r="DM7207">
        <f ca="1"/>
        <v>0</v>
      </c>
      <c r="DN7207">
        <f ca="1"/>
        <v>0</v>
      </c>
    </row>
    <row r="7208" spans="111:118">
      <c r="DG7208">
        <f ca="1"/>
        <v>0</v>
      </c>
      <c r="DH7208">
        <f ca="1"/>
        <v>0</v>
      </c>
      <c r="DI7208">
        <f ca="1"/>
        <v>0</v>
      </c>
      <c r="DJ7208">
        <f ca="1"/>
        <v>0</v>
      </c>
      <c r="DK7208">
        <f ca="1"/>
        <v>0</v>
      </c>
      <c r="DL7208">
        <f ca="1"/>
        <v>0</v>
      </c>
      <c r="DM7208">
        <f ca="1"/>
        <v>0</v>
      </c>
      <c r="DN7208">
        <f ca="1"/>
        <v>0</v>
      </c>
    </row>
    <row r="7209" spans="111:118">
      <c r="DG7209">
        <f ca="1"/>
        <v>0</v>
      </c>
      <c r="DH7209">
        <f ca="1"/>
        <v>0</v>
      </c>
      <c r="DI7209">
        <f ca="1"/>
        <v>0</v>
      </c>
      <c r="DJ7209">
        <f ca="1"/>
        <v>0</v>
      </c>
      <c r="DK7209">
        <f ca="1"/>
        <v>0</v>
      </c>
      <c r="DL7209">
        <f ca="1"/>
        <v>0</v>
      </c>
      <c r="DM7209">
        <f ca="1"/>
        <v>0</v>
      </c>
      <c r="DN7209">
        <f ca="1"/>
        <v>0</v>
      </c>
    </row>
    <row r="7210" spans="111:118">
      <c r="DG7210">
        <f ca="1"/>
        <v>0</v>
      </c>
      <c r="DH7210">
        <f ca="1"/>
        <v>0</v>
      </c>
      <c r="DI7210">
        <f ca="1"/>
        <v>0</v>
      </c>
      <c r="DJ7210">
        <f ca="1"/>
        <v>0</v>
      </c>
      <c r="DK7210">
        <f ca="1"/>
        <v>0</v>
      </c>
      <c r="DL7210">
        <f ca="1"/>
        <v>0</v>
      </c>
      <c r="DM7210">
        <f ca="1"/>
        <v>0</v>
      </c>
      <c r="DN7210">
        <f ca="1"/>
        <v>0</v>
      </c>
    </row>
    <row r="7211" spans="111:118">
      <c r="DG7211">
        <f ca="1"/>
        <v>0</v>
      </c>
      <c r="DH7211">
        <f ca="1"/>
        <v>0</v>
      </c>
      <c r="DI7211">
        <f ca="1"/>
        <v>0</v>
      </c>
      <c r="DJ7211">
        <f ca="1"/>
        <v>0</v>
      </c>
      <c r="DK7211">
        <f ca="1"/>
        <v>0</v>
      </c>
      <c r="DL7211">
        <f ca="1"/>
        <v>0</v>
      </c>
      <c r="DM7211">
        <f ca="1"/>
        <v>0</v>
      </c>
      <c r="DN7211">
        <f ca="1"/>
        <v>0</v>
      </c>
    </row>
    <row r="7212" spans="111:118">
      <c r="DG7212">
        <f ca="1"/>
        <v>0</v>
      </c>
      <c r="DH7212">
        <f ca="1"/>
        <v>0</v>
      </c>
      <c r="DI7212">
        <f ca="1"/>
        <v>0</v>
      </c>
      <c r="DJ7212">
        <f ca="1"/>
        <v>0</v>
      </c>
      <c r="DK7212">
        <f ca="1"/>
        <v>0</v>
      </c>
      <c r="DL7212">
        <f ca="1"/>
        <v>0</v>
      </c>
      <c r="DM7212">
        <f ca="1"/>
        <v>0</v>
      </c>
      <c r="DN7212">
        <f ca="1"/>
        <v>0</v>
      </c>
    </row>
    <row r="7213" spans="111:118">
      <c r="DG7213">
        <f ca="1"/>
        <v>0</v>
      </c>
      <c r="DH7213">
        <f ca="1"/>
        <v>0</v>
      </c>
      <c r="DI7213">
        <f ca="1"/>
        <v>0</v>
      </c>
      <c r="DJ7213">
        <f ca="1"/>
        <v>0</v>
      </c>
      <c r="DK7213">
        <f ca="1"/>
        <v>0</v>
      </c>
      <c r="DL7213">
        <f ca="1"/>
        <v>0</v>
      </c>
      <c r="DM7213">
        <f ca="1"/>
        <v>0</v>
      </c>
      <c r="DN7213">
        <f ca="1"/>
        <v>0</v>
      </c>
    </row>
    <row r="7214" spans="111:118">
      <c r="DG7214">
        <f ca="1"/>
        <v>0</v>
      </c>
      <c r="DH7214">
        <f ca="1"/>
        <v>0</v>
      </c>
      <c r="DI7214">
        <f ca="1"/>
        <v>0</v>
      </c>
      <c r="DJ7214">
        <f ca="1"/>
        <v>0</v>
      </c>
      <c r="DK7214">
        <f ca="1"/>
        <v>0</v>
      </c>
      <c r="DL7214">
        <f ca="1"/>
        <v>0</v>
      </c>
      <c r="DM7214">
        <f ca="1"/>
        <v>0</v>
      </c>
      <c r="DN7214">
        <f ca="1"/>
        <v>0</v>
      </c>
    </row>
    <row r="7215" spans="111:118">
      <c r="DG7215">
        <f ca="1"/>
        <v>0</v>
      </c>
      <c r="DH7215">
        <f ca="1"/>
        <v>0</v>
      </c>
      <c r="DI7215">
        <f ca="1"/>
        <v>0</v>
      </c>
      <c r="DJ7215">
        <f ca="1"/>
        <v>0</v>
      </c>
      <c r="DK7215">
        <f ca="1"/>
        <v>0</v>
      </c>
      <c r="DL7215">
        <f ca="1"/>
        <v>0</v>
      </c>
      <c r="DM7215">
        <f ca="1"/>
        <v>0</v>
      </c>
      <c r="DN7215">
        <f ca="1"/>
        <v>0</v>
      </c>
    </row>
    <row r="7216" spans="111:118">
      <c r="DG7216">
        <f ca="1"/>
        <v>0</v>
      </c>
      <c r="DH7216">
        <f ca="1"/>
        <v>0</v>
      </c>
      <c r="DI7216">
        <f ca="1"/>
        <v>0</v>
      </c>
      <c r="DJ7216">
        <f ca="1"/>
        <v>0</v>
      </c>
      <c r="DK7216">
        <f ca="1"/>
        <v>0</v>
      </c>
      <c r="DL7216">
        <f ca="1"/>
        <v>0</v>
      </c>
      <c r="DM7216">
        <f ca="1"/>
        <v>0</v>
      </c>
      <c r="DN7216">
        <f ca="1"/>
        <v>0</v>
      </c>
    </row>
    <row r="7217" spans="111:118">
      <c r="DG7217">
        <f ca="1"/>
        <v>0</v>
      </c>
      <c r="DH7217">
        <f ca="1"/>
        <v>0</v>
      </c>
      <c r="DI7217">
        <f ca="1"/>
        <v>0</v>
      </c>
      <c r="DJ7217">
        <f ca="1"/>
        <v>0</v>
      </c>
      <c r="DK7217">
        <f ca="1"/>
        <v>0</v>
      </c>
      <c r="DL7217">
        <f ca="1"/>
        <v>0</v>
      </c>
      <c r="DM7217">
        <f ca="1"/>
        <v>0</v>
      </c>
      <c r="DN7217">
        <f ca="1"/>
        <v>0</v>
      </c>
    </row>
    <row r="7218" spans="111:118">
      <c r="DG7218">
        <f ca="1"/>
        <v>0</v>
      </c>
      <c r="DH7218">
        <f ca="1"/>
        <v>0</v>
      </c>
      <c r="DI7218">
        <f ca="1"/>
        <v>0</v>
      </c>
      <c r="DJ7218">
        <f ca="1"/>
        <v>0</v>
      </c>
      <c r="DK7218">
        <f ca="1"/>
        <v>0</v>
      </c>
      <c r="DL7218">
        <f ca="1"/>
        <v>0</v>
      </c>
      <c r="DM7218">
        <f ca="1"/>
        <v>0</v>
      </c>
      <c r="DN7218">
        <f ca="1"/>
        <v>0</v>
      </c>
    </row>
    <row r="7219" spans="111:118">
      <c r="DG7219">
        <f ca="1"/>
        <v>0</v>
      </c>
      <c r="DH7219">
        <f ca="1"/>
        <v>0</v>
      </c>
      <c r="DI7219">
        <f ca="1"/>
        <v>0</v>
      </c>
      <c r="DJ7219">
        <f ca="1"/>
        <v>0</v>
      </c>
      <c r="DK7219">
        <f ca="1"/>
        <v>0</v>
      </c>
      <c r="DL7219">
        <f ca="1"/>
        <v>0</v>
      </c>
      <c r="DM7219">
        <f ca="1"/>
        <v>0</v>
      </c>
      <c r="DN7219">
        <f ca="1"/>
        <v>0</v>
      </c>
    </row>
    <row r="7220" spans="111:118">
      <c r="DG7220">
        <f ca="1"/>
        <v>0</v>
      </c>
      <c r="DH7220">
        <f ca="1"/>
        <v>0</v>
      </c>
      <c r="DI7220">
        <f ca="1"/>
        <v>0</v>
      </c>
      <c r="DJ7220">
        <f ca="1"/>
        <v>0</v>
      </c>
      <c r="DK7220">
        <f ca="1"/>
        <v>0</v>
      </c>
      <c r="DL7220">
        <f ca="1"/>
        <v>0</v>
      </c>
      <c r="DM7220">
        <f ca="1"/>
        <v>0</v>
      </c>
      <c r="DN7220">
        <f ca="1"/>
        <v>0</v>
      </c>
    </row>
    <row r="7221" spans="111:118">
      <c r="DG7221">
        <f ca="1"/>
        <v>0</v>
      </c>
      <c r="DH7221">
        <f ca="1"/>
        <v>0</v>
      </c>
      <c r="DI7221">
        <f ca="1"/>
        <v>0</v>
      </c>
      <c r="DJ7221">
        <f ca="1"/>
        <v>0</v>
      </c>
      <c r="DK7221">
        <f ca="1"/>
        <v>0</v>
      </c>
      <c r="DL7221">
        <f ca="1"/>
        <v>0</v>
      </c>
      <c r="DM7221">
        <f ca="1"/>
        <v>0</v>
      </c>
      <c r="DN7221">
        <f ca="1"/>
        <v>0</v>
      </c>
    </row>
    <row r="7222" spans="111:118">
      <c r="DG7222">
        <f ca="1"/>
        <v>0</v>
      </c>
      <c r="DH7222">
        <f ca="1"/>
        <v>0</v>
      </c>
      <c r="DI7222">
        <f ca="1"/>
        <v>0</v>
      </c>
      <c r="DJ7222">
        <f ca="1"/>
        <v>0</v>
      </c>
      <c r="DK7222">
        <f ca="1"/>
        <v>0</v>
      </c>
      <c r="DL7222">
        <f ca="1"/>
        <v>0</v>
      </c>
      <c r="DM7222">
        <f ca="1"/>
        <v>0</v>
      </c>
      <c r="DN7222">
        <f ca="1"/>
        <v>0</v>
      </c>
    </row>
    <row r="7223" spans="111:118">
      <c r="DG7223">
        <f ca="1"/>
        <v>0</v>
      </c>
      <c r="DH7223">
        <f ca="1"/>
        <v>0</v>
      </c>
      <c r="DI7223">
        <f ca="1"/>
        <v>0</v>
      </c>
      <c r="DJ7223">
        <f ca="1"/>
        <v>0</v>
      </c>
      <c r="DK7223">
        <f ca="1"/>
        <v>0</v>
      </c>
      <c r="DL7223">
        <f ca="1"/>
        <v>0</v>
      </c>
      <c r="DM7223">
        <f ca="1"/>
        <v>0</v>
      </c>
      <c r="DN7223">
        <f ca="1"/>
        <v>0</v>
      </c>
    </row>
    <row r="7224" spans="111:118">
      <c r="DG7224">
        <f ca="1"/>
        <v>0</v>
      </c>
      <c r="DH7224">
        <f ca="1"/>
        <v>0</v>
      </c>
      <c r="DI7224">
        <f ca="1"/>
        <v>0</v>
      </c>
      <c r="DJ7224">
        <f ca="1"/>
        <v>0</v>
      </c>
      <c r="DK7224">
        <f ca="1"/>
        <v>0</v>
      </c>
      <c r="DL7224">
        <f ca="1"/>
        <v>0</v>
      </c>
      <c r="DM7224">
        <f ca="1"/>
        <v>0</v>
      </c>
      <c r="DN7224">
        <f ca="1"/>
        <v>0</v>
      </c>
    </row>
    <row r="7225" spans="111:118">
      <c r="DG7225">
        <f ca="1"/>
        <v>0</v>
      </c>
      <c r="DH7225">
        <f ca="1"/>
        <v>0</v>
      </c>
      <c r="DI7225">
        <f ca="1"/>
        <v>0</v>
      </c>
      <c r="DJ7225">
        <f ca="1"/>
        <v>0</v>
      </c>
      <c r="DK7225">
        <f ca="1"/>
        <v>0</v>
      </c>
      <c r="DL7225">
        <f ca="1"/>
        <v>0</v>
      </c>
      <c r="DM7225">
        <f ca="1"/>
        <v>0</v>
      </c>
      <c r="DN7225">
        <f ca="1"/>
        <v>0</v>
      </c>
    </row>
    <row r="7226" spans="111:118">
      <c r="DG7226">
        <f ca="1"/>
        <v>0</v>
      </c>
      <c r="DH7226">
        <f ca="1"/>
        <v>0</v>
      </c>
      <c r="DI7226">
        <f ca="1"/>
        <v>0</v>
      </c>
      <c r="DJ7226">
        <f ca="1"/>
        <v>0</v>
      </c>
      <c r="DK7226">
        <f ca="1"/>
        <v>0</v>
      </c>
      <c r="DL7226">
        <f ca="1"/>
        <v>0</v>
      </c>
      <c r="DM7226">
        <f ca="1"/>
        <v>0</v>
      </c>
      <c r="DN7226">
        <f ca="1"/>
        <v>0</v>
      </c>
    </row>
    <row r="7227" spans="111:118">
      <c r="DG7227">
        <f ca="1"/>
        <v>0</v>
      </c>
      <c r="DH7227">
        <f ca="1"/>
        <v>0</v>
      </c>
      <c r="DI7227">
        <f ca="1"/>
        <v>0</v>
      </c>
      <c r="DJ7227">
        <f ca="1"/>
        <v>0</v>
      </c>
      <c r="DK7227">
        <f ca="1"/>
        <v>0</v>
      </c>
      <c r="DL7227">
        <f ca="1"/>
        <v>0</v>
      </c>
      <c r="DM7227">
        <f ca="1"/>
        <v>0</v>
      </c>
      <c r="DN7227">
        <f ca="1"/>
        <v>0</v>
      </c>
    </row>
    <row r="7228" spans="111:118">
      <c r="DG7228">
        <f ca="1"/>
        <v>0</v>
      </c>
      <c r="DH7228">
        <f ca="1"/>
        <v>0</v>
      </c>
      <c r="DI7228">
        <f ca="1"/>
        <v>0</v>
      </c>
      <c r="DJ7228">
        <f ca="1"/>
        <v>0</v>
      </c>
      <c r="DK7228">
        <f ca="1"/>
        <v>0</v>
      </c>
      <c r="DL7228">
        <f ca="1"/>
        <v>0</v>
      </c>
      <c r="DM7228">
        <f ca="1"/>
        <v>0</v>
      </c>
      <c r="DN7228">
        <f ca="1"/>
        <v>0</v>
      </c>
    </row>
    <row r="7229" spans="111:118">
      <c r="DG7229">
        <f ca="1"/>
        <v>0</v>
      </c>
      <c r="DH7229">
        <f ca="1"/>
        <v>0</v>
      </c>
      <c r="DI7229">
        <f ca="1"/>
        <v>0</v>
      </c>
      <c r="DJ7229">
        <f ca="1"/>
        <v>0</v>
      </c>
      <c r="DK7229">
        <f ca="1"/>
        <v>0</v>
      </c>
      <c r="DL7229">
        <f ca="1"/>
        <v>0</v>
      </c>
      <c r="DM7229">
        <f ca="1"/>
        <v>0</v>
      </c>
      <c r="DN7229">
        <f ca="1"/>
        <v>0</v>
      </c>
    </row>
    <row r="7230" spans="111:118">
      <c r="DG7230">
        <f ca="1"/>
        <v>0</v>
      </c>
      <c r="DH7230">
        <f ca="1"/>
        <v>0</v>
      </c>
      <c r="DI7230">
        <f ca="1"/>
        <v>0</v>
      </c>
      <c r="DJ7230">
        <f ca="1"/>
        <v>0</v>
      </c>
      <c r="DK7230">
        <f ca="1"/>
        <v>0</v>
      </c>
      <c r="DL7230">
        <f ca="1"/>
        <v>0</v>
      </c>
      <c r="DM7230">
        <f ca="1"/>
        <v>0</v>
      </c>
      <c r="DN7230">
        <f ca="1"/>
        <v>0</v>
      </c>
    </row>
    <row r="7231" spans="111:118">
      <c r="DG7231">
        <f ca="1"/>
        <v>0</v>
      </c>
      <c r="DH7231">
        <f ca="1"/>
        <v>0</v>
      </c>
      <c r="DI7231">
        <f ca="1"/>
        <v>0</v>
      </c>
      <c r="DJ7231">
        <f ca="1"/>
        <v>0</v>
      </c>
      <c r="DK7231">
        <f ca="1"/>
        <v>0</v>
      </c>
      <c r="DL7231">
        <f ca="1"/>
        <v>0</v>
      </c>
      <c r="DM7231">
        <f ca="1"/>
        <v>0</v>
      </c>
      <c r="DN7231">
        <f ca="1"/>
        <v>0</v>
      </c>
    </row>
    <row r="7232" spans="111:118">
      <c r="DG7232">
        <f ca="1"/>
        <v>0</v>
      </c>
      <c r="DH7232">
        <f ca="1"/>
        <v>0</v>
      </c>
      <c r="DI7232">
        <f ca="1"/>
        <v>0</v>
      </c>
      <c r="DJ7232">
        <f ca="1"/>
        <v>0</v>
      </c>
      <c r="DK7232">
        <f ca="1"/>
        <v>0</v>
      </c>
      <c r="DL7232">
        <f ca="1"/>
        <v>0</v>
      </c>
      <c r="DM7232">
        <f ca="1"/>
        <v>0</v>
      </c>
      <c r="DN7232">
        <f ca="1"/>
        <v>0</v>
      </c>
    </row>
    <row r="7233" spans="111:118">
      <c r="DG7233">
        <f ca="1"/>
        <v>0</v>
      </c>
      <c r="DH7233">
        <f ca="1"/>
        <v>0</v>
      </c>
      <c r="DI7233">
        <f ca="1"/>
        <v>0</v>
      </c>
      <c r="DJ7233">
        <f ca="1"/>
        <v>0</v>
      </c>
      <c r="DK7233">
        <f ca="1"/>
        <v>0</v>
      </c>
      <c r="DL7233">
        <f ca="1"/>
        <v>0</v>
      </c>
      <c r="DM7233">
        <f ca="1"/>
        <v>0</v>
      </c>
      <c r="DN7233">
        <f ca="1"/>
        <v>0</v>
      </c>
    </row>
    <row r="7234" spans="111:118">
      <c r="DG7234">
        <f ca="1"/>
        <v>0</v>
      </c>
      <c r="DH7234">
        <f ca="1"/>
        <v>0</v>
      </c>
      <c r="DI7234">
        <f ca="1"/>
        <v>0</v>
      </c>
      <c r="DJ7234">
        <f ca="1"/>
        <v>0</v>
      </c>
      <c r="DK7234">
        <f ca="1"/>
        <v>0</v>
      </c>
      <c r="DL7234">
        <f ca="1"/>
        <v>0</v>
      </c>
      <c r="DM7234">
        <f ca="1"/>
        <v>0</v>
      </c>
      <c r="DN7234">
        <f ca="1"/>
        <v>0</v>
      </c>
    </row>
    <row r="7235" spans="111:118">
      <c r="DG7235">
        <f ca="1"/>
        <v>0</v>
      </c>
      <c r="DH7235">
        <f ca="1"/>
        <v>0</v>
      </c>
      <c r="DI7235">
        <f ca="1"/>
        <v>0</v>
      </c>
      <c r="DJ7235">
        <f ca="1"/>
        <v>0</v>
      </c>
      <c r="DK7235">
        <f ca="1"/>
        <v>0</v>
      </c>
      <c r="DL7235">
        <f ca="1"/>
        <v>0</v>
      </c>
      <c r="DM7235">
        <f ca="1"/>
        <v>0</v>
      </c>
      <c r="DN7235">
        <f ca="1"/>
        <v>0</v>
      </c>
    </row>
    <row r="7236" spans="111:118">
      <c r="DG7236">
        <f ca="1"/>
        <v>0</v>
      </c>
      <c r="DH7236">
        <f ca="1"/>
        <v>0</v>
      </c>
      <c r="DI7236">
        <f ca="1"/>
        <v>0</v>
      </c>
      <c r="DJ7236">
        <f ca="1"/>
        <v>0</v>
      </c>
      <c r="DK7236">
        <f ca="1"/>
        <v>0</v>
      </c>
      <c r="DL7236">
        <f ca="1"/>
        <v>0</v>
      </c>
      <c r="DM7236">
        <f ca="1"/>
        <v>0</v>
      </c>
      <c r="DN7236">
        <f ca="1"/>
        <v>0</v>
      </c>
    </row>
    <row r="7237" spans="111:118">
      <c r="DG7237">
        <f ca="1"/>
        <v>0</v>
      </c>
      <c r="DH7237">
        <f ca="1"/>
        <v>0</v>
      </c>
      <c r="DI7237">
        <f ca="1"/>
        <v>0</v>
      </c>
      <c r="DJ7237">
        <f ca="1"/>
        <v>0</v>
      </c>
      <c r="DK7237">
        <f ca="1"/>
        <v>0</v>
      </c>
      <c r="DL7237">
        <f ca="1"/>
        <v>0</v>
      </c>
      <c r="DM7237">
        <f ca="1"/>
        <v>0</v>
      </c>
      <c r="DN7237">
        <f ca="1"/>
        <v>0</v>
      </c>
    </row>
    <row r="7238" spans="111:118">
      <c r="DG7238">
        <f ca="1"/>
        <v>0</v>
      </c>
      <c r="DH7238">
        <f ca="1"/>
        <v>0</v>
      </c>
      <c r="DI7238">
        <f ca="1"/>
        <v>0</v>
      </c>
      <c r="DJ7238">
        <f ca="1"/>
        <v>0</v>
      </c>
      <c r="DK7238">
        <f ca="1"/>
        <v>0</v>
      </c>
      <c r="DL7238">
        <f ca="1"/>
        <v>0</v>
      </c>
      <c r="DM7238">
        <f ca="1"/>
        <v>0</v>
      </c>
      <c r="DN7238">
        <f ca="1"/>
        <v>0</v>
      </c>
    </row>
    <row r="7239" spans="111:118">
      <c r="DG7239">
        <f ca="1"/>
        <v>0</v>
      </c>
      <c r="DH7239">
        <f ca="1"/>
        <v>0</v>
      </c>
      <c r="DI7239">
        <f ca="1"/>
        <v>0</v>
      </c>
      <c r="DJ7239">
        <f ca="1"/>
        <v>0</v>
      </c>
      <c r="DK7239">
        <f ca="1"/>
        <v>0</v>
      </c>
      <c r="DL7239">
        <f ca="1"/>
        <v>0</v>
      </c>
      <c r="DM7239">
        <f ca="1"/>
        <v>0</v>
      </c>
      <c r="DN7239">
        <f ca="1"/>
        <v>0</v>
      </c>
    </row>
    <row r="7240" spans="111:118">
      <c r="DG7240">
        <f ca="1"/>
        <v>0</v>
      </c>
      <c r="DH7240">
        <f ca="1"/>
        <v>0</v>
      </c>
      <c r="DI7240">
        <f ca="1"/>
        <v>0</v>
      </c>
      <c r="DJ7240">
        <f ca="1"/>
        <v>0</v>
      </c>
      <c r="DK7240">
        <f ca="1"/>
        <v>0</v>
      </c>
      <c r="DL7240">
        <f ca="1"/>
        <v>0</v>
      </c>
      <c r="DM7240">
        <f ca="1"/>
        <v>0</v>
      </c>
      <c r="DN7240">
        <f ca="1"/>
        <v>0</v>
      </c>
    </row>
    <row r="7241" spans="111:118">
      <c r="DG7241">
        <f ca="1"/>
        <v>0</v>
      </c>
      <c r="DH7241">
        <f ca="1"/>
        <v>0</v>
      </c>
      <c r="DI7241">
        <f ca="1"/>
        <v>0</v>
      </c>
      <c r="DJ7241">
        <f ca="1"/>
        <v>0</v>
      </c>
      <c r="DK7241">
        <f ca="1"/>
        <v>0</v>
      </c>
      <c r="DL7241">
        <f ca="1"/>
        <v>0</v>
      </c>
      <c r="DM7241">
        <f ca="1"/>
        <v>0</v>
      </c>
      <c r="DN7241">
        <f ca="1"/>
        <v>0</v>
      </c>
    </row>
    <row r="7242" spans="111:118">
      <c r="DG7242">
        <f ca="1"/>
        <v>0</v>
      </c>
      <c r="DH7242">
        <f ca="1"/>
        <v>0</v>
      </c>
      <c r="DI7242">
        <f ca="1"/>
        <v>0</v>
      </c>
      <c r="DJ7242">
        <f ca="1"/>
        <v>0</v>
      </c>
      <c r="DK7242">
        <f ca="1"/>
        <v>0</v>
      </c>
      <c r="DL7242">
        <f ca="1"/>
        <v>0</v>
      </c>
      <c r="DM7242">
        <f ca="1"/>
        <v>0</v>
      </c>
      <c r="DN7242">
        <f ca="1"/>
        <v>0</v>
      </c>
    </row>
    <row r="7243" spans="111:118">
      <c r="DG7243">
        <f ca="1"/>
        <v>0</v>
      </c>
      <c r="DH7243">
        <f ca="1"/>
        <v>0</v>
      </c>
      <c r="DI7243">
        <f ca="1"/>
        <v>0</v>
      </c>
      <c r="DJ7243">
        <f ca="1"/>
        <v>0</v>
      </c>
      <c r="DK7243">
        <f ca="1"/>
        <v>0</v>
      </c>
      <c r="DL7243">
        <f ca="1"/>
        <v>0</v>
      </c>
      <c r="DM7243">
        <f ca="1"/>
        <v>0</v>
      </c>
      <c r="DN7243">
        <f ca="1"/>
        <v>0</v>
      </c>
    </row>
    <row r="7244" spans="111:118">
      <c r="DG7244">
        <f ca="1"/>
        <v>0</v>
      </c>
      <c r="DH7244">
        <f ca="1"/>
        <v>0</v>
      </c>
      <c r="DI7244">
        <f ca="1"/>
        <v>0</v>
      </c>
      <c r="DJ7244">
        <f ca="1"/>
        <v>0</v>
      </c>
      <c r="DK7244">
        <f ca="1"/>
        <v>0</v>
      </c>
      <c r="DL7244">
        <f ca="1"/>
        <v>0</v>
      </c>
      <c r="DM7244">
        <f ca="1"/>
        <v>0</v>
      </c>
      <c r="DN7244">
        <f ca="1"/>
        <v>0</v>
      </c>
    </row>
    <row r="7245" spans="111:118">
      <c r="DG7245">
        <f ca="1"/>
        <v>0</v>
      </c>
      <c r="DH7245">
        <f ca="1"/>
        <v>0</v>
      </c>
      <c r="DI7245">
        <f ca="1"/>
        <v>0</v>
      </c>
      <c r="DJ7245">
        <f ca="1"/>
        <v>0</v>
      </c>
      <c r="DK7245">
        <f ca="1"/>
        <v>0</v>
      </c>
      <c r="DL7245">
        <f ca="1"/>
        <v>0</v>
      </c>
      <c r="DM7245">
        <f ca="1"/>
        <v>0</v>
      </c>
      <c r="DN7245">
        <f ca="1"/>
        <v>0</v>
      </c>
    </row>
    <row r="7246" spans="111:118">
      <c r="DG7246">
        <f ca="1"/>
        <v>0</v>
      </c>
      <c r="DH7246">
        <f ca="1"/>
        <v>0</v>
      </c>
      <c r="DI7246">
        <f ca="1"/>
        <v>0</v>
      </c>
      <c r="DJ7246">
        <f ca="1"/>
        <v>0</v>
      </c>
      <c r="DK7246">
        <f ca="1"/>
        <v>0</v>
      </c>
      <c r="DL7246">
        <f ca="1"/>
        <v>0</v>
      </c>
      <c r="DM7246">
        <f ca="1"/>
        <v>0</v>
      </c>
      <c r="DN7246">
        <f ca="1"/>
        <v>0</v>
      </c>
    </row>
    <row r="7247" spans="111:118">
      <c r="DG7247">
        <f ca="1"/>
        <v>0</v>
      </c>
      <c r="DH7247">
        <f ca="1"/>
        <v>0</v>
      </c>
      <c r="DI7247">
        <f ca="1"/>
        <v>0</v>
      </c>
      <c r="DJ7247">
        <f ca="1"/>
        <v>0</v>
      </c>
      <c r="DK7247">
        <f ca="1"/>
        <v>0</v>
      </c>
      <c r="DL7247">
        <f ca="1"/>
        <v>0</v>
      </c>
      <c r="DM7247">
        <f ca="1"/>
        <v>0</v>
      </c>
      <c r="DN7247">
        <f ca="1"/>
        <v>0</v>
      </c>
    </row>
    <row r="7248" spans="111:118">
      <c r="DG7248">
        <f ca="1"/>
        <v>0</v>
      </c>
      <c r="DH7248">
        <f ca="1"/>
        <v>0</v>
      </c>
      <c r="DI7248">
        <f ca="1"/>
        <v>0</v>
      </c>
      <c r="DJ7248">
        <f ca="1"/>
        <v>0</v>
      </c>
      <c r="DK7248">
        <f ca="1"/>
        <v>0</v>
      </c>
      <c r="DL7248">
        <f ca="1"/>
        <v>0</v>
      </c>
      <c r="DM7248">
        <f ca="1"/>
        <v>0</v>
      </c>
      <c r="DN7248">
        <f ca="1"/>
        <v>0</v>
      </c>
    </row>
    <row r="7249" spans="111:118">
      <c r="DG7249">
        <f ca="1"/>
        <v>0</v>
      </c>
      <c r="DH7249">
        <f ca="1"/>
        <v>0</v>
      </c>
      <c r="DI7249">
        <f ca="1"/>
        <v>0</v>
      </c>
      <c r="DJ7249">
        <f ca="1"/>
        <v>0</v>
      </c>
      <c r="DK7249">
        <f ca="1"/>
        <v>0</v>
      </c>
      <c r="DL7249">
        <f ca="1"/>
        <v>0</v>
      </c>
      <c r="DM7249">
        <f ca="1"/>
        <v>0</v>
      </c>
      <c r="DN7249">
        <f ca="1"/>
        <v>0</v>
      </c>
    </row>
    <row r="7250" spans="111:118">
      <c r="DG7250">
        <f ca="1"/>
        <v>0</v>
      </c>
      <c r="DH7250">
        <f ca="1"/>
        <v>0</v>
      </c>
      <c r="DI7250">
        <f ca="1"/>
        <v>0</v>
      </c>
      <c r="DJ7250">
        <f ca="1"/>
        <v>0</v>
      </c>
      <c r="DK7250">
        <f ca="1"/>
        <v>0</v>
      </c>
      <c r="DL7250">
        <f ca="1"/>
        <v>0</v>
      </c>
      <c r="DM7250">
        <f ca="1"/>
        <v>0</v>
      </c>
      <c r="DN7250">
        <f ca="1"/>
        <v>0</v>
      </c>
    </row>
    <row r="7251" spans="111:118">
      <c r="DG7251">
        <f ca="1"/>
        <v>0</v>
      </c>
      <c r="DH7251">
        <f ca="1"/>
        <v>0</v>
      </c>
      <c r="DI7251">
        <f ca="1"/>
        <v>0</v>
      </c>
      <c r="DJ7251">
        <f ca="1"/>
        <v>0</v>
      </c>
      <c r="DK7251">
        <f ca="1"/>
        <v>0</v>
      </c>
      <c r="DL7251">
        <f ca="1"/>
        <v>0</v>
      </c>
      <c r="DM7251">
        <f ca="1"/>
        <v>0</v>
      </c>
      <c r="DN7251">
        <f ca="1"/>
        <v>0</v>
      </c>
    </row>
    <row r="7252" spans="111:118">
      <c r="DG7252">
        <f ca="1"/>
        <v>0</v>
      </c>
      <c r="DH7252">
        <f ca="1"/>
        <v>0</v>
      </c>
      <c r="DI7252">
        <f ca="1"/>
        <v>0</v>
      </c>
      <c r="DJ7252">
        <f ca="1"/>
        <v>0</v>
      </c>
      <c r="DK7252">
        <f ca="1"/>
        <v>0</v>
      </c>
      <c r="DL7252">
        <f ca="1"/>
        <v>0</v>
      </c>
      <c r="DM7252">
        <f ca="1"/>
        <v>0</v>
      </c>
      <c r="DN7252">
        <f ca="1"/>
        <v>0</v>
      </c>
    </row>
    <row r="7253" spans="111:118">
      <c r="DG7253">
        <f ca="1"/>
        <v>0</v>
      </c>
      <c r="DH7253">
        <f ca="1"/>
        <v>0</v>
      </c>
      <c r="DI7253">
        <f ca="1"/>
        <v>0</v>
      </c>
      <c r="DJ7253">
        <f ca="1"/>
        <v>0</v>
      </c>
      <c r="DK7253">
        <f ca="1"/>
        <v>0</v>
      </c>
      <c r="DL7253">
        <f ca="1"/>
        <v>0</v>
      </c>
      <c r="DM7253">
        <f ca="1"/>
        <v>0</v>
      </c>
      <c r="DN7253">
        <f ca="1"/>
        <v>0</v>
      </c>
    </row>
    <row r="7254" spans="111:118">
      <c r="DG7254">
        <f ca="1"/>
        <v>0</v>
      </c>
      <c r="DH7254">
        <f ca="1"/>
        <v>0</v>
      </c>
      <c r="DI7254">
        <f ca="1"/>
        <v>0</v>
      </c>
      <c r="DJ7254">
        <f ca="1"/>
        <v>0</v>
      </c>
      <c r="DK7254">
        <f ca="1"/>
        <v>0</v>
      </c>
      <c r="DL7254">
        <f ca="1"/>
        <v>0</v>
      </c>
      <c r="DM7254">
        <f ca="1"/>
        <v>0</v>
      </c>
      <c r="DN7254">
        <f ca="1"/>
        <v>0</v>
      </c>
    </row>
    <row r="7255" spans="111:118">
      <c r="DG7255">
        <f ca="1"/>
        <v>0</v>
      </c>
      <c r="DH7255">
        <f ca="1"/>
        <v>0</v>
      </c>
      <c r="DI7255">
        <f ca="1"/>
        <v>0</v>
      </c>
      <c r="DJ7255">
        <f ca="1"/>
        <v>0</v>
      </c>
      <c r="DK7255">
        <f ca="1"/>
        <v>0</v>
      </c>
      <c r="DL7255">
        <f ca="1"/>
        <v>0</v>
      </c>
      <c r="DM7255">
        <f ca="1"/>
        <v>0</v>
      </c>
      <c r="DN7255">
        <f ca="1"/>
        <v>0</v>
      </c>
    </row>
    <row r="7256" spans="111:118">
      <c r="DG7256">
        <f ca="1"/>
        <v>0</v>
      </c>
      <c r="DH7256">
        <f ca="1"/>
        <v>0</v>
      </c>
      <c r="DI7256">
        <f ca="1"/>
        <v>0</v>
      </c>
      <c r="DJ7256">
        <f ca="1"/>
        <v>0</v>
      </c>
      <c r="DK7256">
        <f ca="1"/>
        <v>0</v>
      </c>
      <c r="DL7256">
        <f ca="1"/>
        <v>0</v>
      </c>
      <c r="DM7256">
        <f ca="1"/>
        <v>0</v>
      </c>
      <c r="DN7256">
        <f ca="1"/>
        <v>0</v>
      </c>
    </row>
    <row r="7257" spans="111:118">
      <c r="DG7257">
        <f ca="1"/>
        <v>0</v>
      </c>
      <c r="DH7257">
        <f ca="1"/>
        <v>0</v>
      </c>
      <c r="DI7257">
        <f ca="1"/>
        <v>0</v>
      </c>
      <c r="DJ7257">
        <f ca="1"/>
        <v>0</v>
      </c>
      <c r="DK7257">
        <f ca="1"/>
        <v>0</v>
      </c>
      <c r="DL7257">
        <f ca="1"/>
        <v>0</v>
      </c>
      <c r="DM7257">
        <f ca="1"/>
        <v>0</v>
      </c>
      <c r="DN7257">
        <f ca="1"/>
        <v>0</v>
      </c>
    </row>
    <row r="7258" spans="111:118">
      <c r="DG7258">
        <f ca="1"/>
        <v>0</v>
      </c>
      <c r="DH7258">
        <f ca="1"/>
        <v>0</v>
      </c>
      <c r="DI7258">
        <f ca="1"/>
        <v>0</v>
      </c>
      <c r="DJ7258">
        <f ca="1"/>
        <v>0</v>
      </c>
      <c r="DK7258">
        <f ca="1"/>
        <v>0</v>
      </c>
      <c r="DL7258">
        <f ca="1"/>
        <v>0</v>
      </c>
      <c r="DM7258">
        <f ca="1"/>
        <v>0</v>
      </c>
      <c r="DN7258">
        <f ca="1"/>
        <v>0</v>
      </c>
    </row>
    <row r="7259" spans="111:118">
      <c r="DG7259">
        <f ca="1"/>
        <v>0</v>
      </c>
      <c r="DH7259">
        <f ca="1"/>
        <v>0</v>
      </c>
      <c r="DI7259">
        <f ca="1"/>
        <v>0</v>
      </c>
      <c r="DJ7259">
        <f ca="1"/>
        <v>0</v>
      </c>
      <c r="DK7259">
        <f ca="1"/>
        <v>0</v>
      </c>
      <c r="DL7259">
        <f ca="1"/>
        <v>0</v>
      </c>
      <c r="DM7259">
        <f ca="1"/>
        <v>0</v>
      </c>
      <c r="DN7259">
        <f ca="1"/>
        <v>0</v>
      </c>
    </row>
    <row r="7260" spans="111:118">
      <c r="DG7260">
        <f ca="1"/>
        <v>0</v>
      </c>
      <c r="DH7260">
        <f ca="1"/>
        <v>0</v>
      </c>
      <c r="DI7260">
        <f ca="1"/>
        <v>0</v>
      </c>
      <c r="DJ7260">
        <f ca="1"/>
        <v>0</v>
      </c>
      <c r="DK7260">
        <f ca="1"/>
        <v>0</v>
      </c>
      <c r="DL7260">
        <f ca="1"/>
        <v>0</v>
      </c>
      <c r="DM7260">
        <f ca="1"/>
        <v>0</v>
      </c>
      <c r="DN7260">
        <f ca="1"/>
        <v>0</v>
      </c>
    </row>
    <row r="7261" spans="111:118">
      <c r="DG7261">
        <f ca="1"/>
        <v>0</v>
      </c>
      <c r="DH7261">
        <f ca="1"/>
        <v>0</v>
      </c>
      <c r="DI7261">
        <f ca="1"/>
        <v>0</v>
      </c>
      <c r="DJ7261">
        <f ca="1"/>
        <v>0</v>
      </c>
      <c r="DK7261">
        <f ca="1"/>
        <v>0</v>
      </c>
      <c r="DL7261">
        <f ca="1"/>
        <v>0</v>
      </c>
      <c r="DM7261">
        <f ca="1"/>
        <v>0</v>
      </c>
      <c r="DN7261">
        <f ca="1"/>
        <v>0</v>
      </c>
    </row>
    <row r="7262" spans="111:118">
      <c r="DG7262">
        <f ca="1"/>
        <v>0</v>
      </c>
      <c r="DH7262">
        <f ca="1"/>
        <v>0</v>
      </c>
      <c r="DI7262">
        <f ca="1"/>
        <v>0</v>
      </c>
      <c r="DJ7262">
        <f ca="1"/>
        <v>0</v>
      </c>
      <c r="DK7262">
        <f ca="1"/>
        <v>0</v>
      </c>
      <c r="DL7262">
        <f ca="1"/>
        <v>0</v>
      </c>
      <c r="DM7262">
        <f ca="1"/>
        <v>0</v>
      </c>
      <c r="DN7262">
        <f ca="1"/>
        <v>0</v>
      </c>
    </row>
    <row r="7263" spans="111:118">
      <c r="DG7263">
        <f ca="1"/>
        <v>0</v>
      </c>
      <c r="DH7263">
        <f ca="1"/>
        <v>0</v>
      </c>
      <c r="DI7263">
        <f ca="1"/>
        <v>0</v>
      </c>
      <c r="DJ7263">
        <f ca="1"/>
        <v>0</v>
      </c>
      <c r="DK7263">
        <f ca="1"/>
        <v>0</v>
      </c>
      <c r="DL7263">
        <f ca="1"/>
        <v>0</v>
      </c>
      <c r="DM7263">
        <f ca="1"/>
        <v>0</v>
      </c>
      <c r="DN7263">
        <f ca="1"/>
        <v>0</v>
      </c>
    </row>
    <row r="7264" spans="111:118">
      <c r="DG7264">
        <f ca="1"/>
        <v>0</v>
      </c>
      <c r="DH7264">
        <f ca="1"/>
        <v>0</v>
      </c>
      <c r="DI7264">
        <f ca="1"/>
        <v>0</v>
      </c>
      <c r="DJ7264">
        <f ca="1"/>
        <v>0</v>
      </c>
      <c r="DK7264">
        <f ca="1"/>
        <v>0</v>
      </c>
      <c r="DL7264">
        <f ca="1"/>
        <v>0</v>
      </c>
      <c r="DM7264">
        <f ca="1"/>
        <v>0</v>
      </c>
      <c r="DN7264">
        <f ca="1"/>
        <v>0</v>
      </c>
    </row>
    <row r="7265" spans="111:118">
      <c r="DG7265">
        <f ca="1"/>
        <v>0</v>
      </c>
      <c r="DH7265">
        <f ca="1"/>
        <v>0</v>
      </c>
      <c r="DI7265">
        <f ca="1"/>
        <v>0</v>
      </c>
      <c r="DJ7265">
        <f ca="1"/>
        <v>0</v>
      </c>
      <c r="DK7265">
        <f ca="1"/>
        <v>0</v>
      </c>
      <c r="DL7265">
        <f ca="1"/>
        <v>0</v>
      </c>
      <c r="DM7265">
        <f ca="1"/>
        <v>0</v>
      </c>
      <c r="DN7265">
        <f ca="1"/>
        <v>0</v>
      </c>
    </row>
    <row r="7266" spans="111:118">
      <c r="DG7266">
        <f ca="1"/>
        <v>0</v>
      </c>
      <c r="DH7266">
        <f ca="1"/>
        <v>0</v>
      </c>
      <c r="DI7266">
        <f ca="1"/>
        <v>0</v>
      </c>
      <c r="DJ7266">
        <f ca="1"/>
        <v>0</v>
      </c>
      <c r="DK7266">
        <f ca="1"/>
        <v>0</v>
      </c>
      <c r="DL7266">
        <f ca="1"/>
        <v>0</v>
      </c>
      <c r="DM7266">
        <f ca="1"/>
        <v>0</v>
      </c>
      <c r="DN7266">
        <f ca="1"/>
        <v>0</v>
      </c>
    </row>
    <row r="7267" spans="111:118">
      <c r="DG7267">
        <f ca="1"/>
        <v>0</v>
      </c>
      <c r="DH7267">
        <f ca="1"/>
        <v>0</v>
      </c>
      <c r="DI7267">
        <f ca="1"/>
        <v>0</v>
      </c>
      <c r="DJ7267">
        <f ca="1"/>
        <v>0</v>
      </c>
      <c r="DK7267">
        <f ca="1"/>
        <v>0</v>
      </c>
      <c r="DL7267">
        <f ca="1"/>
        <v>0</v>
      </c>
      <c r="DM7267">
        <f ca="1"/>
        <v>0</v>
      </c>
      <c r="DN7267">
        <f ca="1"/>
        <v>0</v>
      </c>
    </row>
    <row r="7268" spans="111:118">
      <c r="DG7268">
        <f ca="1"/>
        <v>0</v>
      </c>
      <c r="DH7268">
        <f ca="1"/>
        <v>0</v>
      </c>
      <c r="DI7268">
        <f ca="1"/>
        <v>0</v>
      </c>
      <c r="DJ7268">
        <f ca="1"/>
        <v>0</v>
      </c>
      <c r="DK7268">
        <f ca="1"/>
        <v>0</v>
      </c>
      <c r="DL7268">
        <f ca="1"/>
        <v>0</v>
      </c>
      <c r="DM7268">
        <f ca="1"/>
        <v>0</v>
      </c>
      <c r="DN7268">
        <f ca="1"/>
        <v>0</v>
      </c>
    </row>
    <row r="7269" spans="111:118">
      <c r="DG7269">
        <f ca="1"/>
        <v>0</v>
      </c>
      <c r="DH7269">
        <f ca="1"/>
        <v>0</v>
      </c>
      <c r="DI7269">
        <f ca="1"/>
        <v>0</v>
      </c>
      <c r="DJ7269">
        <f ca="1"/>
        <v>0</v>
      </c>
      <c r="DK7269">
        <f ca="1"/>
        <v>0</v>
      </c>
      <c r="DL7269">
        <f ca="1"/>
        <v>0</v>
      </c>
      <c r="DM7269">
        <f ca="1"/>
        <v>0</v>
      </c>
      <c r="DN7269">
        <f ca="1"/>
        <v>0</v>
      </c>
    </row>
    <row r="7270" spans="111:118">
      <c r="DG7270">
        <f ca="1"/>
        <v>0</v>
      </c>
      <c r="DH7270">
        <f ca="1"/>
        <v>0</v>
      </c>
      <c r="DI7270">
        <f ca="1"/>
        <v>0</v>
      </c>
      <c r="DJ7270">
        <f ca="1"/>
        <v>0</v>
      </c>
      <c r="DK7270">
        <f ca="1"/>
        <v>0</v>
      </c>
      <c r="DL7270">
        <f ca="1"/>
        <v>0</v>
      </c>
      <c r="DM7270">
        <f ca="1"/>
        <v>0</v>
      </c>
      <c r="DN7270">
        <f ca="1"/>
        <v>0</v>
      </c>
    </row>
    <row r="7271" spans="111:118">
      <c r="DG7271">
        <f ca="1"/>
        <v>0</v>
      </c>
      <c r="DH7271">
        <f ca="1"/>
        <v>0</v>
      </c>
      <c r="DI7271">
        <f ca="1"/>
        <v>0</v>
      </c>
      <c r="DJ7271">
        <f ca="1"/>
        <v>0</v>
      </c>
      <c r="DK7271">
        <f ca="1"/>
        <v>0</v>
      </c>
      <c r="DL7271">
        <f ca="1"/>
        <v>0</v>
      </c>
      <c r="DM7271">
        <f ca="1"/>
        <v>0</v>
      </c>
      <c r="DN7271">
        <f ca="1"/>
        <v>0</v>
      </c>
    </row>
    <row r="7272" spans="111:118">
      <c r="DG7272">
        <f ca="1"/>
        <v>0</v>
      </c>
      <c r="DH7272">
        <f ca="1"/>
        <v>0</v>
      </c>
      <c r="DI7272">
        <f ca="1"/>
        <v>0</v>
      </c>
      <c r="DJ7272">
        <f ca="1"/>
        <v>0</v>
      </c>
      <c r="DK7272">
        <f ca="1"/>
        <v>0</v>
      </c>
      <c r="DL7272">
        <f ca="1"/>
        <v>0</v>
      </c>
      <c r="DM7272">
        <f ca="1"/>
        <v>0</v>
      </c>
      <c r="DN7272">
        <f ca="1"/>
        <v>0</v>
      </c>
    </row>
    <row r="7273" spans="111:118">
      <c r="DG7273">
        <f ca="1"/>
        <v>0</v>
      </c>
      <c r="DH7273">
        <f ca="1"/>
        <v>0</v>
      </c>
      <c r="DI7273">
        <f ca="1"/>
        <v>0</v>
      </c>
      <c r="DJ7273">
        <f ca="1"/>
        <v>0</v>
      </c>
      <c r="DK7273">
        <f ca="1"/>
        <v>0</v>
      </c>
      <c r="DL7273">
        <f ca="1"/>
        <v>0</v>
      </c>
      <c r="DM7273">
        <f ca="1"/>
        <v>0</v>
      </c>
      <c r="DN7273">
        <f ca="1"/>
        <v>0</v>
      </c>
    </row>
    <row r="7274" spans="111:118">
      <c r="DG7274">
        <f ca="1"/>
        <v>0</v>
      </c>
      <c r="DH7274">
        <f ca="1"/>
        <v>0</v>
      </c>
      <c r="DI7274">
        <f ca="1"/>
        <v>0</v>
      </c>
      <c r="DJ7274">
        <f ca="1"/>
        <v>0</v>
      </c>
      <c r="DK7274">
        <f ca="1"/>
        <v>0</v>
      </c>
      <c r="DL7274">
        <f ca="1"/>
        <v>0</v>
      </c>
      <c r="DM7274">
        <f ca="1"/>
        <v>0</v>
      </c>
      <c r="DN7274">
        <f ca="1"/>
        <v>0</v>
      </c>
    </row>
    <row r="7275" spans="111:118">
      <c r="DG7275">
        <f ca="1"/>
        <v>0</v>
      </c>
      <c r="DH7275">
        <f ca="1"/>
        <v>0</v>
      </c>
      <c r="DI7275">
        <f ca="1"/>
        <v>0</v>
      </c>
      <c r="DJ7275">
        <f ca="1"/>
        <v>0</v>
      </c>
      <c r="DK7275">
        <f ca="1"/>
        <v>0</v>
      </c>
      <c r="DL7275">
        <f ca="1"/>
        <v>0</v>
      </c>
      <c r="DM7275">
        <f ca="1"/>
        <v>0</v>
      </c>
      <c r="DN7275">
        <f ca="1"/>
        <v>0</v>
      </c>
    </row>
    <row r="7276" spans="111:118">
      <c r="DG7276">
        <f ca="1"/>
        <v>0</v>
      </c>
      <c r="DH7276">
        <f ca="1"/>
        <v>0</v>
      </c>
      <c r="DI7276">
        <f ca="1"/>
        <v>0</v>
      </c>
      <c r="DJ7276">
        <f ca="1"/>
        <v>0</v>
      </c>
      <c r="DK7276">
        <f ca="1"/>
        <v>0</v>
      </c>
      <c r="DL7276">
        <f ca="1"/>
        <v>0</v>
      </c>
      <c r="DM7276">
        <f ca="1"/>
        <v>0</v>
      </c>
      <c r="DN7276">
        <f ca="1"/>
        <v>0</v>
      </c>
    </row>
    <row r="7277" spans="111:118">
      <c r="DG7277">
        <f ca="1"/>
        <v>0</v>
      </c>
      <c r="DH7277">
        <f ca="1"/>
        <v>0</v>
      </c>
      <c r="DI7277">
        <f ca="1"/>
        <v>0</v>
      </c>
      <c r="DJ7277">
        <f ca="1"/>
        <v>0</v>
      </c>
      <c r="DK7277">
        <f ca="1"/>
        <v>0</v>
      </c>
      <c r="DL7277">
        <f ca="1"/>
        <v>0</v>
      </c>
      <c r="DM7277">
        <f ca="1"/>
        <v>0</v>
      </c>
      <c r="DN7277">
        <f ca="1"/>
        <v>0</v>
      </c>
    </row>
    <row r="7278" spans="111:118">
      <c r="DG7278">
        <f ca="1"/>
        <v>0</v>
      </c>
      <c r="DH7278">
        <f ca="1"/>
        <v>0</v>
      </c>
      <c r="DI7278">
        <f ca="1"/>
        <v>0</v>
      </c>
      <c r="DJ7278">
        <f ca="1"/>
        <v>0</v>
      </c>
      <c r="DK7278">
        <f ca="1"/>
        <v>0</v>
      </c>
      <c r="DL7278">
        <f ca="1"/>
        <v>0</v>
      </c>
      <c r="DM7278">
        <f ca="1"/>
        <v>0</v>
      </c>
      <c r="DN7278">
        <f ca="1"/>
        <v>0</v>
      </c>
    </row>
    <row r="7279" spans="111:118">
      <c r="DG7279">
        <f ca="1"/>
        <v>0</v>
      </c>
      <c r="DH7279">
        <f ca="1"/>
        <v>0</v>
      </c>
      <c r="DI7279">
        <f ca="1"/>
        <v>0</v>
      </c>
      <c r="DJ7279">
        <f ca="1"/>
        <v>0</v>
      </c>
      <c r="DK7279">
        <f ca="1"/>
        <v>0</v>
      </c>
      <c r="DL7279">
        <f ca="1"/>
        <v>0</v>
      </c>
      <c r="DM7279">
        <f ca="1"/>
        <v>0</v>
      </c>
      <c r="DN7279">
        <f ca="1"/>
        <v>0</v>
      </c>
    </row>
    <row r="7280" spans="111:118">
      <c r="DG7280">
        <f ca="1"/>
        <v>0</v>
      </c>
      <c r="DH7280">
        <f ca="1"/>
        <v>0</v>
      </c>
      <c r="DI7280">
        <f ca="1"/>
        <v>0</v>
      </c>
      <c r="DJ7280">
        <f ca="1"/>
        <v>0</v>
      </c>
      <c r="DK7280">
        <f ca="1"/>
        <v>0</v>
      </c>
      <c r="DL7280">
        <f ca="1"/>
        <v>0</v>
      </c>
      <c r="DM7280">
        <f ca="1"/>
        <v>0</v>
      </c>
      <c r="DN7280">
        <f ca="1"/>
        <v>0</v>
      </c>
    </row>
    <row r="7281" spans="111:118">
      <c r="DG7281">
        <f ca="1"/>
        <v>0</v>
      </c>
      <c r="DH7281">
        <f ca="1"/>
        <v>0</v>
      </c>
      <c r="DI7281">
        <f ca="1"/>
        <v>0</v>
      </c>
      <c r="DJ7281">
        <f ca="1"/>
        <v>0</v>
      </c>
      <c r="DK7281">
        <f ca="1"/>
        <v>0</v>
      </c>
      <c r="DL7281">
        <f ca="1"/>
        <v>0</v>
      </c>
      <c r="DM7281">
        <f ca="1"/>
        <v>0</v>
      </c>
      <c r="DN7281">
        <f ca="1"/>
        <v>0</v>
      </c>
    </row>
    <row r="7282" spans="111:118">
      <c r="DG7282">
        <f ca="1"/>
        <v>0</v>
      </c>
      <c r="DH7282">
        <f ca="1"/>
        <v>0</v>
      </c>
      <c r="DI7282">
        <f ca="1"/>
        <v>0</v>
      </c>
      <c r="DJ7282">
        <f ca="1"/>
        <v>0</v>
      </c>
      <c r="DK7282">
        <f ca="1"/>
        <v>0</v>
      </c>
      <c r="DL7282">
        <f ca="1"/>
        <v>0</v>
      </c>
      <c r="DM7282">
        <f ca="1"/>
        <v>0</v>
      </c>
      <c r="DN7282">
        <f ca="1"/>
        <v>0</v>
      </c>
    </row>
    <row r="7283" spans="111:118">
      <c r="DG7283">
        <f ca="1"/>
        <v>0</v>
      </c>
      <c r="DH7283">
        <f ca="1"/>
        <v>0</v>
      </c>
      <c r="DI7283">
        <f ca="1"/>
        <v>0</v>
      </c>
      <c r="DJ7283">
        <f ca="1"/>
        <v>0</v>
      </c>
      <c r="DK7283">
        <f ca="1"/>
        <v>0</v>
      </c>
      <c r="DL7283">
        <f ca="1"/>
        <v>0</v>
      </c>
      <c r="DM7283">
        <f ca="1"/>
        <v>0</v>
      </c>
      <c r="DN7283">
        <f ca="1"/>
        <v>0</v>
      </c>
    </row>
    <row r="7284" spans="111:118">
      <c r="DG7284">
        <f ca="1"/>
        <v>0</v>
      </c>
      <c r="DH7284">
        <f ca="1"/>
        <v>0</v>
      </c>
      <c r="DI7284">
        <f ca="1"/>
        <v>0</v>
      </c>
      <c r="DJ7284">
        <f ca="1"/>
        <v>0</v>
      </c>
      <c r="DK7284">
        <f ca="1"/>
        <v>0</v>
      </c>
      <c r="DL7284">
        <f ca="1"/>
        <v>0</v>
      </c>
      <c r="DM7284">
        <f ca="1"/>
        <v>0</v>
      </c>
      <c r="DN7284">
        <f ca="1"/>
        <v>0</v>
      </c>
    </row>
    <row r="7285" spans="111:118">
      <c r="DG7285">
        <f ca="1"/>
        <v>0</v>
      </c>
      <c r="DH7285">
        <f ca="1"/>
        <v>0</v>
      </c>
      <c r="DI7285">
        <f ca="1"/>
        <v>0</v>
      </c>
      <c r="DJ7285">
        <f ca="1"/>
        <v>0</v>
      </c>
      <c r="DK7285">
        <f ca="1"/>
        <v>0</v>
      </c>
      <c r="DL7285">
        <f ca="1"/>
        <v>0</v>
      </c>
      <c r="DM7285">
        <f ca="1"/>
        <v>0</v>
      </c>
      <c r="DN7285">
        <f ca="1"/>
        <v>0</v>
      </c>
    </row>
    <row r="7286" spans="111:118">
      <c r="DG7286">
        <f ca="1"/>
        <v>0</v>
      </c>
      <c r="DH7286">
        <f ca="1"/>
        <v>0</v>
      </c>
      <c r="DI7286">
        <f ca="1"/>
        <v>0</v>
      </c>
      <c r="DJ7286">
        <f ca="1"/>
        <v>0</v>
      </c>
      <c r="DK7286">
        <f ca="1"/>
        <v>0</v>
      </c>
      <c r="DL7286">
        <f ca="1"/>
        <v>0</v>
      </c>
      <c r="DM7286">
        <f ca="1"/>
        <v>0</v>
      </c>
      <c r="DN7286">
        <f ca="1"/>
        <v>0</v>
      </c>
    </row>
    <row r="7287" spans="111:118">
      <c r="DG7287">
        <f ca="1"/>
        <v>0</v>
      </c>
      <c r="DH7287">
        <f ca="1"/>
        <v>0</v>
      </c>
      <c r="DI7287">
        <f ca="1"/>
        <v>0</v>
      </c>
      <c r="DJ7287">
        <f ca="1"/>
        <v>0</v>
      </c>
      <c r="DK7287">
        <f ca="1"/>
        <v>0</v>
      </c>
      <c r="DL7287">
        <f ca="1"/>
        <v>0</v>
      </c>
      <c r="DM7287">
        <f ca="1"/>
        <v>0</v>
      </c>
      <c r="DN7287">
        <f ca="1"/>
        <v>0</v>
      </c>
    </row>
    <row r="7288" spans="111:118">
      <c r="DG7288">
        <f ca="1"/>
        <v>0</v>
      </c>
      <c r="DH7288">
        <f ca="1"/>
        <v>0</v>
      </c>
      <c r="DI7288">
        <f ca="1"/>
        <v>0</v>
      </c>
      <c r="DJ7288">
        <f ca="1"/>
        <v>0</v>
      </c>
      <c r="DK7288">
        <f ca="1"/>
        <v>0</v>
      </c>
      <c r="DL7288">
        <f ca="1"/>
        <v>0</v>
      </c>
      <c r="DM7288">
        <f ca="1"/>
        <v>0</v>
      </c>
      <c r="DN7288">
        <f ca="1"/>
        <v>0</v>
      </c>
    </row>
    <row r="7289" spans="111:118">
      <c r="DG7289">
        <f ca="1"/>
        <v>0</v>
      </c>
      <c r="DH7289">
        <f ca="1"/>
        <v>0</v>
      </c>
      <c r="DI7289">
        <f ca="1"/>
        <v>0</v>
      </c>
      <c r="DJ7289">
        <f ca="1"/>
        <v>0</v>
      </c>
      <c r="DK7289">
        <f ca="1"/>
        <v>0</v>
      </c>
      <c r="DL7289">
        <f ca="1"/>
        <v>0</v>
      </c>
      <c r="DM7289">
        <f ca="1"/>
        <v>0</v>
      </c>
      <c r="DN7289">
        <f ca="1"/>
        <v>0</v>
      </c>
    </row>
    <row r="7290" spans="111:118">
      <c r="DG7290">
        <f ca="1"/>
        <v>0</v>
      </c>
      <c r="DH7290">
        <f ca="1"/>
        <v>0</v>
      </c>
      <c r="DI7290">
        <f ca="1"/>
        <v>0</v>
      </c>
      <c r="DJ7290">
        <f ca="1"/>
        <v>0</v>
      </c>
      <c r="DK7290">
        <f ca="1"/>
        <v>0</v>
      </c>
      <c r="DL7290">
        <f ca="1"/>
        <v>0</v>
      </c>
      <c r="DM7290">
        <f ca="1"/>
        <v>0</v>
      </c>
      <c r="DN7290">
        <f ca="1"/>
        <v>0</v>
      </c>
    </row>
    <row r="7291" spans="111:118">
      <c r="DG7291">
        <f ca="1"/>
        <v>0</v>
      </c>
      <c r="DH7291">
        <f ca="1"/>
        <v>0</v>
      </c>
      <c r="DI7291">
        <f ca="1"/>
        <v>0</v>
      </c>
      <c r="DJ7291">
        <f ca="1"/>
        <v>0</v>
      </c>
      <c r="DK7291">
        <f ca="1"/>
        <v>0</v>
      </c>
      <c r="DL7291">
        <f ca="1"/>
        <v>0</v>
      </c>
      <c r="DM7291">
        <f ca="1"/>
        <v>0</v>
      </c>
      <c r="DN7291">
        <f ca="1"/>
        <v>0</v>
      </c>
    </row>
    <row r="7292" spans="111:118">
      <c r="DG7292">
        <f ca="1"/>
        <v>0</v>
      </c>
      <c r="DH7292">
        <f ca="1"/>
        <v>0</v>
      </c>
      <c r="DI7292">
        <f ca="1"/>
        <v>0</v>
      </c>
      <c r="DJ7292">
        <f ca="1"/>
        <v>0</v>
      </c>
      <c r="DK7292">
        <f ca="1"/>
        <v>0</v>
      </c>
      <c r="DL7292">
        <f ca="1"/>
        <v>0</v>
      </c>
      <c r="DM7292">
        <f ca="1"/>
        <v>0</v>
      </c>
      <c r="DN7292">
        <f ca="1"/>
        <v>0</v>
      </c>
    </row>
    <row r="7293" spans="111:118">
      <c r="DG7293">
        <f ca="1"/>
        <v>0</v>
      </c>
      <c r="DH7293">
        <f ca="1"/>
        <v>0</v>
      </c>
      <c r="DI7293">
        <f ca="1"/>
        <v>0</v>
      </c>
      <c r="DJ7293">
        <f ca="1"/>
        <v>0</v>
      </c>
      <c r="DK7293">
        <f ca="1"/>
        <v>0</v>
      </c>
      <c r="DL7293">
        <f ca="1"/>
        <v>0</v>
      </c>
      <c r="DM7293">
        <f ca="1"/>
        <v>0</v>
      </c>
      <c r="DN7293">
        <f ca="1"/>
        <v>0</v>
      </c>
    </row>
    <row r="7294" spans="111:118">
      <c r="DG7294">
        <f ca="1"/>
        <v>0</v>
      </c>
      <c r="DH7294">
        <f ca="1"/>
        <v>0</v>
      </c>
      <c r="DI7294">
        <f ca="1"/>
        <v>0</v>
      </c>
      <c r="DJ7294">
        <f ca="1"/>
        <v>0</v>
      </c>
      <c r="DK7294">
        <f ca="1"/>
        <v>0</v>
      </c>
      <c r="DL7294">
        <f ca="1"/>
        <v>0</v>
      </c>
      <c r="DM7294">
        <f ca="1"/>
        <v>0</v>
      </c>
      <c r="DN7294">
        <f ca="1"/>
        <v>0</v>
      </c>
    </row>
    <row r="7295" spans="111:118">
      <c r="DG7295">
        <f ca="1"/>
        <v>0</v>
      </c>
      <c r="DH7295">
        <f ca="1"/>
        <v>0</v>
      </c>
      <c r="DI7295">
        <f ca="1"/>
        <v>0</v>
      </c>
      <c r="DJ7295">
        <f ca="1"/>
        <v>0</v>
      </c>
      <c r="DK7295">
        <f ca="1"/>
        <v>0</v>
      </c>
      <c r="DL7295">
        <f ca="1"/>
        <v>0</v>
      </c>
      <c r="DM7295">
        <f ca="1"/>
        <v>0</v>
      </c>
      <c r="DN7295">
        <f ca="1"/>
        <v>0</v>
      </c>
    </row>
    <row r="7296" spans="111:118">
      <c r="DG7296">
        <f ca="1"/>
        <v>0</v>
      </c>
      <c r="DH7296">
        <f ca="1"/>
        <v>0</v>
      </c>
      <c r="DI7296">
        <f ca="1"/>
        <v>0</v>
      </c>
      <c r="DJ7296">
        <f ca="1"/>
        <v>0</v>
      </c>
      <c r="DK7296">
        <f ca="1"/>
        <v>0</v>
      </c>
      <c r="DL7296">
        <f ca="1"/>
        <v>0</v>
      </c>
      <c r="DM7296">
        <f ca="1"/>
        <v>0</v>
      </c>
      <c r="DN7296">
        <f ca="1"/>
        <v>0</v>
      </c>
    </row>
    <row r="7297" spans="111:118">
      <c r="DG7297">
        <f ca="1"/>
        <v>0</v>
      </c>
      <c r="DH7297">
        <f ca="1"/>
        <v>0</v>
      </c>
      <c r="DI7297">
        <f ca="1"/>
        <v>0</v>
      </c>
      <c r="DJ7297">
        <f ca="1"/>
        <v>0</v>
      </c>
      <c r="DK7297">
        <f ca="1"/>
        <v>0</v>
      </c>
      <c r="DL7297">
        <f ca="1"/>
        <v>0</v>
      </c>
      <c r="DM7297">
        <f ca="1"/>
        <v>0</v>
      </c>
      <c r="DN7297">
        <f ca="1"/>
        <v>0</v>
      </c>
    </row>
    <row r="7298" spans="111:118">
      <c r="DG7298">
        <f ca="1"/>
        <v>0</v>
      </c>
      <c r="DH7298">
        <f ca="1"/>
        <v>0</v>
      </c>
      <c r="DI7298">
        <f ca="1"/>
        <v>0</v>
      </c>
      <c r="DJ7298">
        <f ca="1"/>
        <v>0</v>
      </c>
      <c r="DK7298">
        <f ca="1"/>
        <v>0</v>
      </c>
      <c r="DL7298">
        <f ca="1"/>
        <v>0</v>
      </c>
      <c r="DM7298">
        <f ca="1"/>
        <v>0</v>
      </c>
      <c r="DN7298">
        <f ca="1"/>
        <v>0</v>
      </c>
    </row>
    <row r="7299" spans="111:118">
      <c r="DG7299">
        <f ca="1"/>
        <v>0</v>
      </c>
      <c r="DH7299">
        <f ca="1"/>
        <v>0</v>
      </c>
      <c r="DI7299">
        <f ca="1"/>
        <v>0</v>
      </c>
      <c r="DJ7299">
        <f ca="1"/>
        <v>0</v>
      </c>
      <c r="DK7299">
        <f ca="1"/>
        <v>0</v>
      </c>
      <c r="DL7299">
        <f ca="1"/>
        <v>0</v>
      </c>
      <c r="DM7299">
        <f ca="1"/>
        <v>0</v>
      </c>
      <c r="DN7299">
        <f ca="1"/>
        <v>0</v>
      </c>
    </row>
    <row r="7300" spans="111:118">
      <c r="DG7300">
        <f ca="1"/>
        <v>0</v>
      </c>
      <c r="DH7300">
        <f ca="1"/>
        <v>0</v>
      </c>
      <c r="DI7300">
        <f ca="1"/>
        <v>0</v>
      </c>
      <c r="DJ7300">
        <f ca="1"/>
        <v>0</v>
      </c>
      <c r="DK7300">
        <f ca="1"/>
        <v>0</v>
      </c>
      <c r="DL7300">
        <f ca="1"/>
        <v>0</v>
      </c>
      <c r="DM7300">
        <f ca="1"/>
        <v>0</v>
      </c>
      <c r="DN7300">
        <f ca="1"/>
        <v>0</v>
      </c>
    </row>
    <row r="7301" spans="111:118">
      <c r="DG7301">
        <f ca="1"/>
        <v>0</v>
      </c>
      <c r="DH7301">
        <f ca="1"/>
        <v>0</v>
      </c>
      <c r="DI7301">
        <f ca="1"/>
        <v>0</v>
      </c>
      <c r="DJ7301">
        <f ca="1"/>
        <v>0</v>
      </c>
      <c r="DK7301">
        <f ca="1"/>
        <v>0</v>
      </c>
      <c r="DL7301">
        <f ca="1"/>
        <v>0</v>
      </c>
      <c r="DM7301">
        <f ca="1"/>
        <v>0</v>
      </c>
      <c r="DN7301">
        <f ca="1"/>
        <v>0</v>
      </c>
    </row>
    <row r="7302" spans="111:118">
      <c r="DG7302">
        <f ca="1"/>
        <v>0</v>
      </c>
      <c r="DH7302">
        <f ca="1"/>
        <v>0</v>
      </c>
      <c r="DI7302">
        <f ca="1"/>
        <v>0</v>
      </c>
      <c r="DJ7302">
        <f ca="1"/>
        <v>0</v>
      </c>
      <c r="DK7302">
        <f ca="1"/>
        <v>0</v>
      </c>
      <c r="DL7302">
        <f ca="1"/>
        <v>0</v>
      </c>
      <c r="DM7302">
        <f ca="1"/>
        <v>0</v>
      </c>
      <c r="DN7302">
        <f ca="1"/>
        <v>0</v>
      </c>
    </row>
    <row r="7303" spans="111:118">
      <c r="DG7303">
        <f ca="1"/>
        <v>0</v>
      </c>
      <c r="DH7303">
        <f ca="1"/>
        <v>0</v>
      </c>
      <c r="DI7303">
        <f ca="1"/>
        <v>0</v>
      </c>
      <c r="DJ7303">
        <f ca="1"/>
        <v>0</v>
      </c>
      <c r="DK7303">
        <f ca="1"/>
        <v>0</v>
      </c>
      <c r="DL7303">
        <f ca="1"/>
        <v>0</v>
      </c>
      <c r="DM7303">
        <f ca="1"/>
        <v>0</v>
      </c>
      <c r="DN7303">
        <f ca="1"/>
        <v>0</v>
      </c>
    </row>
    <row r="7304" spans="111:118">
      <c r="DG7304">
        <f ca="1"/>
        <v>0</v>
      </c>
      <c r="DH7304">
        <f ca="1"/>
        <v>0</v>
      </c>
      <c r="DI7304">
        <f ca="1"/>
        <v>0</v>
      </c>
      <c r="DJ7304">
        <f ca="1"/>
        <v>0</v>
      </c>
      <c r="DK7304">
        <f ca="1"/>
        <v>0</v>
      </c>
      <c r="DL7304">
        <f ca="1"/>
        <v>0</v>
      </c>
      <c r="DM7304">
        <f ca="1"/>
        <v>0</v>
      </c>
      <c r="DN7304">
        <f ca="1"/>
        <v>0</v>
      </c>
    </row>
    <row r="7305" spans="111:118">
      <c r="DG7305">
        <f ca="1"/>
        <v>0</v>
      </c>
      <c r="DH7305">
        <f ca="1"/>
        <v>0</v>
      </c>
      <c r="DI7305">
        <f ca="1"/>
        <v>0</v>
      </c>
      <c r="DJ7305">
        <f ca="1"/>
        <v>0</v>
      </c>
      <c r="DK7305">
        <f ca="1"/>
        <v>0</v>
      </c>
      <c r="DL7305">
        <f ca="1"/>
        <v>0</v>
      </c>
      <c r="DM7305">
        <f ca="1"/>
        <v>0</v>
      </c>
      <c r="DN7305">
        <f ca="1"/>
        <v>0</v>
      </c>
    </row>
    <row r="7306" spans="111:118">
      <c r="DG7306">
        <f ca="1"/>
        <v>0</v>
      </c>
      <c r="DH7306">
        <f ca="1"/>
        <v>0</v>
      </c>
      <c r="DI7306">
        <f ca="1"/>
        <v>0</v>
      </c>
      <c r="DJ7306">
        <f ca="1"/>
        <v>0</v>
      </c>
      <c r="DK7306">
        <f ca="1"/>
        <v>0</v>
      </c>
      <c r="DL7306">
        <f ca="1"/>
        <v>0</v>
      </c>
      <c r="DM7306">
        <f ca="1"/>
        <v>0</v>
      </c>
      <c r="DN7306">
        <f ca="1"/>
        <v>0</v>
      </c>
    </row>
    <row r="7307" spans="111:118">
      <c r="DG7307">
        <f ca="1"/>
        <v>0</v>
      </c>
      <c r="DH7307">
        <f ca="1"/>
        <v>0</v>
      </c>
      <c r="DI7307">
        <f ca="1"/>
        <v>0</v>
      </c>
      <c r="DJ7307">
        <f ca="1"/>
        <v>0</v>
      </c>
      <c r="DK7307">
        <f ca="1"/>
        <v>0</v>
      </c>
      <c r="DL7307">
        <f ca="1"/>
        <v>0</v>
      </c>
      <c r="DM7307">
        <f ca="1"/>
        <v>0</v>
      </c>
      <c r="DN7307">
        <f ca="1"/>
        <v>0</v>
      </c>
    </row>
    <row r="7308" spans="111:118">
      <c r="DG7308">
        <f ca="1"/>
        <v>0</v>
      </c>
      <c r="DH7308">
        <f ca="1"/>
        <v>0</v>
      </c>
      <c r="DI7308">
        <f ca="1"/>
        <v>0</v>
      </c>
      <c r="DJ7308">
        <f ca="1"/>
        <v>0</v>
      </c>
      <c r="DK7308">
        <f ca="1"/>
        <v>0</v>
      </c>
      <c r="DL7308">
        <f ca="1"/>
        <v>0</v>
      </c>
      <c r="DM7308">
        <f ca="1"/>
        <v>0</v>
      </c>
      <c r="DN7308">
        <f ca="1"/>
        <v>0</v>
      </c>
    </row>
    <row r="7309" spans="111:118">
      <c r="DG7309">
        <f ca="1"/>
        <v>0</v>
      </c>
      <c r="DH7309">
        <f ca="1"/>
        <v>0</v>
      </c>
      <c r="DI7309">
        <f ca="1"/>
        <v>0</v>
      </c>
      <c r="DJ7309">
        <f ca="1"/>
        <v>0</v>
      </c>
      <c r="DK7309">
        <f ca="1"/>
        <v>0</v>
      </c>
      <c r="DL7309">
        <f ca="1"/>
        <v>0</v>
      </c>
      <c r="DM7309">
        <f ca="1"/>
        <v>0</v>
      </c>
      <c r="DN7309">
        <f ca="1"/>
        <v>0</v>
      </c>
    </row>
    <row r="7310" spans="111:118">
      <c r="DG7310">
        <f ca="1"/>
        <v>0</v>
      </c>
      <c r="DH7310">
        <f ca="1"/>
        <v>0</v>
      </c>
      <c r="DI7310">
        <f ca="1"/>
        <v>0</v>
      </c>
      <c r="DJ7310">
        <f ca="1"/>
        <v>0</v>
      </c>
      <c r="DK7310">
        <f ca="1"/>
        <v>0</v>
      </c>
      <c r="DL7310">
        <f ca="1"/>
        <v>0</v>
      </c>
      <c r="DM7310">
        <f ca="1"/>
        <v>0</v>
      </c>
      <c r="DN7310">
        <f ca="1"/>
        <v>0</v>
      </c>
    </row>
    <row r="7311" spans="111:118">
      <c r="DG7311">
        <f ca="1"/>
        <v>0</v>
      </c>
      <c r="DH7311">
        <f ca="1"/>
        <v>0</v>
      </c>
      <c r="DI7311">
        <f ca="1"/>
        <v>0</v>
      </c>
      <c r="DJ7311">
        <f ca="1"/>
        <v>0</v>
      </c>
      <c r="DK7311">
        <f ca="1"/>
        <v>0</v>
      </c>
      <c r="DL7311">
        <f ca="1"/>
        <v>0</v>
      </c>
      <c r="DM7311">
        <f ca="1"/>
        <v>0</v>
      </c>
      <c r="DN7311">
        <f ca="1"/>
        <v>0</v>
      </c>
    </row>
    <row r="7312" spans="111:118">
      <c r="DG7312">
        <f ca="1"/>
        <v>0</v>
      </c>
      <c r="DH7312">
        <f ca="1"/>
        <v>0</v>
      </c>
      <c r="DI7312">
        <f ca="1"/>
        <v>0</v>
      </c>
      <c r="DJ7312">
        <f ca="1"/>
        <v>0</v>
      </c>
      <c r="DK7312">
        <f ca="1"/>
        <v>0</v>
      </c>
      <c r="DL7312">
        <f ca="1"/>
        <v>0</v>
      </c>
      <c r="DM7312">
        <f ca="1"/>
        <v>0</v>
      </c>
      <c r="DN7312">
        <f ca="1"/>
        <v>0</v>
      </c>
    </row>
    <row r="7313" spans="111:118">
      <c r="DG7313">
        <f ca="1"/>
        <v>0</v>
      </c>
      <c r="DH7313">
        <f ca="1"/>
        <v>0</v>
      </c>
      <c r="DI7313">
        <f ca="1"/>
        <v>0</v>
      </c>
      <c r="DJ7313">
        <f ca="1"/>
        <v>0</v>
      </c>
      <c r="DK7313">
        <f ca="1"/>
        <v>0</v>
      </c>
      <c r="DL7313">
        <f ca="1"/>
        <v>0</v>
      </c>
      <c r="DM7313">
        <f ca="1"/>
        <v>0</v>
      </c>
      <c r="DN7313">
        <f ca="1"/>
        <v>0</v>
      </c>
    </row>
    <row r="7314" spans="111:118">
      <c r="DG7314">
        <f ca="1"/>
        <v>0</v>
      </c>
      <c r="DH7314">
        <f ca="1"/>
        <v>0</v>
      </c>
      <c r="DI7314">
        <f ca="1"/>
        <v>0</v>
      </c>
      <c r="DJ7314">
        <f ca="1"/>
        <v>0</v>
      </c>
      <c r="DK7314">
        <f ca="1"/>
        <v>0</v>
      </c>
      <c r="DL7314">
        <f ca="1"/>
        <v>0</v>
      </c>
      <c r="DM7314">
        <f ca="1"/>
        <v>0</v>
      </c>
      <c r="DN7314">
        <f ca="1"/>
        <v>0</v>
      </c>
    </row>
    <row r="7315" spans="111:118">
      <c r="DG7315">
        <f ca="1"/>
        <v>0</v>
      </c>
      <c r="DH7315">
        <f ca="1"/>
        <v>0</v>
      </c>
      <c r="DI7315">
        <f ca="1"/>
        <v>0</v>
      </c>
      <c r="DJ7315">
        <f ca="1"/>
        <v>0</v>
      </c>
      <c r="DK7315">
        <f ca="1"/>
        <v>0</v>
      </c>
      <c r="DL7315">
        <f ca="1"/>
        <v>0</v>
      </c>
      <c r="DM7315">
        <f ca="1"/>
        <v>0</v>
      </c>
      <c r="DN7315">
        <f ca="1"/>
        <v>0</v>
      </c>
    </row>
    <row r="7316" spans="111:118">
      <c r="DG7316">
        <f ca="1"/>
        <v>0</v>
      </c>
      <c r="DH7316">
        <f ca="1"/>
        <v>0</v>
      </c>
      <c r="DI7316">
        <f ca="1"/>
        <v>0</v>
      </c>
      <c r="DJ7316">
        <f ca="1"/>
        <v>0</v>
      </c>
      <c r="DK7316">
        <f ca="1"/>
        <v>0</v>
      </c>
      <c r="DL7316">
        <f ca="1"/>
        <v>0</v>
      </c>
      <c r="DM7316">
        <f ca="1"/>
        <v>0</v>
      </c>
      <c r="DN7316">
        <f ca="1"/>
        <v>0</v>
      </c>
    </row>
    <row r="7317" spans="111:118">
      <c r="DG7317">
        <f ca="1"/>
        <v>0</v>
      </c>
      <c r="DH7317">
        <f ca="1"/>
        <v>0</v>
      </c>
      <c r="DI7317">
        <f ca="1"/>
        <v>0</v>
      </c>
      <c r="DJ7317">
        <f ca="1"/>
        <v>0</v>
      </c>
      <c r="DK7317">
        <f ca="1"/>
        <v>0</v>
      </c>
      <c r="DL7317">
        <f ca="1"/>
        <v>0</v>
      </c>
      <c r="DM7317">
        <f ca="1"/>
        <v>0</v>
      </c>
      <c r="DN7317">
        <f ca="1"/>
        <v>0</v>
      </c>
    </row>
    <row r="7318" spans="111:118">
      <c r="DG7318">
        <f ca="1"/>
        <v>0</v>
      </c>
      <c r="DH7318">
        <f ca="1"/>
        <v>0</v>
      </c>
      <c r="DI7318">
        <f ca="1"/>
        <v>0</v>
      </c>
      <c r="DJ7318">
        <f ca="1"/>
        <v>0</v>
      </c>
      <c r="DK7318">
        <f ca="1"/>
        <v>0</v>
      </c>
      <c r="DL7318">
        <f ca="1"/>
        <v>0</v>
      </c>
      <c r="DM7318">
        <f ca="1"/>
        <v>0</v>
      </c>
      <c r="DN7318">
        <f ca="1"/>
        <v>0</v>
      </c>
    </row>
    <row r="7319" spans="111:118">
      <c r="DG7319">
        <f ca="1"/>
        <v>0</v>
      </c>
      <c r="DH7319">
        <f ca="1"/>
        <v>0</v>
      </c>
      <c r="DI7319">
        <f ca="1"/>
        <v>0</v>
      </c>
      <c r="DJ7319">
        <f ca="1"/>
        <v>0</v>
      </c>
      <c r="DK7319">
        <f ca="1"/>
        <v>0</v>
      </c>
      <c r="DL7319">
        <f ca="1"/>
        <v>0</v>
      </c>
      <c r="DM7319">
        <f ca="1"/>
        <v>0</v>
      </c>
      <c r="DN7319">
        <f ca="1"/>
        <v>0</v>
      </c>
    </row>
    <row r="7320" spans="111:118">
      <c r="DG7320">
        <f ca="1"/>
        <v>0</v>
      </c>
      <c r="DH7320">
        <f ca="1"/>
        <v>0</v>
      </c>
      <c r="DI7320">
        <f ca="1"/>
        <v>0</v>
      </c>
      <c r="DJ7320">
        <f ca="1"/>
        <v>0</v>
      </c>
      <c r="DK7320">
        <f ca="1"/>
        <v>0</v>
      </c>
      <c r="DL7320">
        <f ca="1"/>
        <v>0</v>
      </c>
      <c r="DM7320">
        <f ca="1"/>
        <v>0</v>
      </c>
      <c r="DN7320">
        <f ca="1"/>
        <v>0</v>
      </c>
    </row>
    <row r="7321" spans="111:118">
      <c r="DG7321">
        <f ca="1"/>
        <v>0</v>
      </c>
      <c r="DH7321">
        <f ca="1"/>
        <v>0</v>
      </c>
      <c r="DI7321">
        <f ca="1"/>
        <v>0</v>
      </c>
      <c r="DJ7321">
        <f ca="1"/>
        <v>0</v>
      </c>
      <c r="DK7321">
        <f ca="1"/>
        <v>0</v>
      </c>
      <c r="DL7321">
        <f ca="1"/>
        <v>0</v>
      </c>
      <c r="DM7321">
        <f ca="1"/>
        <v>0</v>
      </c>
      <c r="DN7321">
        <f ca="1"/>
        <v>0</v>
      </c>
    </row>
    <row r="7322" spans="111:118">
      <c r="DG7322">
        <f ca="1"/>
        <v>0</v>
      </c>
      <c r="DH7322">
        <f ca="1"/>
        <v>0</v>
      </c>
      <c r="DI7322">
        <f ca="1"/>
        <v>0</v>
      </c>
      <c r="DJ7322">
        <f ca="1"/>
        <v>0</v>
      </c>
      <c r="DK7322">
        <f ca="1"/>
        <v>0</v>
      </c>
      <c r="DL7322">
        <f ca="1"/>
        <v>0</v>
      </c>
      <c r="DM7322">
        <f ca="1"/>
        <v>0</v>
      </c>
      <c r="DN7322">
        <f ca="1"/>
        <v>0</v>
      </c>
    </row>
    <row r="7323" spans="111:118">
      <c r="DG7323">
        <f ca="1"/>
        <v>0</v>
      </c>
      <c r="DH7323">
        <f ca="1"/>
        <v>0</v>
      </c>
      <c r="DI7323">
        <f ca="1"/>
        <v>0</v>
      </c>
      <c r="DJ7323">
        <f ca="1"/>
        <v>0</v>
      </c>
      <c r="DK7323">
        <f ca="1"/>
        <v>0</v>
      </c>
      <c r="DL7323">
        <f ca="1"/>
        <v>0</v>
      </c>
      <c r="DM7323">
        <f ca="1"/>
        <v>0</v>
      </c>
      <c r="DN7323">
        <f ca="1"/>
        <v>0</v>
      </c>
    </row>
    <row r="7324" spans="111:118">
      <c r="DG7324">
        <f ca="1"/>
        <v>0</v>
      </c>
      <c r="DH7324">
        <f ca="1"/>
        <v>0</v>
      </c>
      <c r="DI7324">
        <f ca="1"/>
        <v>0</v>
      </c>
      <c r="DJ7324">
        <f ca="1"/>
        <v>0</v>
      </c>
      <c r="DK7324">
        <f ca="1"/>
        <v>0</v>
      </c>
      <c r="DL7324">
        <f ca="1"/>
        <v>0</v>
      </c>
      <c r="DM7324">
        <f ca="1"/>
        <v>0</v>
      </c>
      <c r="DN7324">
        <f ca="1"/>
        <v>0</v>
      </c>
    </row>
    <row r="7325" spans="111:118">
      <c r="DG7325">
        <f ca="1"/>
        <v>0</v>
      </c>
      <c r="DH7325">
        <f ca="1"/>
        <v>0</v>
      </c>
      <c r="DI7325">
        <f ca="1"/>
        <v>0</v>
      </c>
      <c r="DJ7325">
        <f ca="1"/>
        <v>0</v>
      </c>
      <c r="DK7325">
        <f ca="1"/>
        <v>0</v>
      </c>
      <c r="DL7325">
        <f ca="1"/>
        <v>0</v>
      </c>
      <c r="DM7325">
        <f ca="1"/>
        <v>0</v>
      </c>
      <c r="DN7325">
        <f ca="1"/>
        <v>0</v>
      </c>
    </row>
    <row r="7326" spans="111:118">
      <c r="DG7326">
        <f ca="1"/>
        <v>0</v>
      </c>
      <c r="DH7326">
        <f ca="1"/>
        <v>0</v>
      </c>
      <c r="DI7326">
        <f ca="1"/>
        <v>0</v>
      </c>
      <c r="DJ7326">
        <f ca="1"/>
        <v>0</v>
      </c>
      <c r="DK7326">
        <f ca="1"/>
        <v>0</v>
      </c>
      <c r="DL7326">
        <f ca="1"/>
        <v>0</v>
      </c>
      <c r="DM7326">
        <f ca="1"/>
        <v>0</v>
      </c>
      <c r="DN7326">
        <f ca="1"/>
        <v>0</v>
      </c>
    </row>
    <row r="7327" spans="111:118">
      <c r="DG7327">
        <f ca="1"/>
        <v>0</v>
      </c>
      <c r="DH7327">
        <f ca="1"/>
        <v>0</v>
      </c>
      <c r="DI7327">
        <f ca="1"/>
        <v>0</v>
      </c>
      <c r="DJ7327">
        <f ca="1"/>
        <v>0</v>
      </c>
      <c r="DK7327">
        <f ca="1"/>
        <v>0</v>
      </c>
      <c r="DL7327">
        <f ca="1"/>
        <v>0</v>
      </c>
      <c r="DM7327">
        <f ca="1"/>
        <v>0</v>
      </c>
      <c r="DN7327">
        <f ca="1"/>
        <v>0</v>
      </c>
    </row>
    <row r="7328" spans="111:118">
      <c r="DG7328">
        <f ca="1"/>
        <v>0</v>
      </c>
      <c r="DH7328">
        <f ca="1"/>
        <v>0</v>
      </c>
      <c r="DI7328">
        <f ca="1"/>
        <v>0</v>
      </c>
      <c r="DJ7328">
        <f ca="1"/>
        <v>0</v>
      </c>
      <c r="DK7328">
        <f ca="1"/>
        <v>0</v>
      </c>
      <c r="DL7328">
        <f ca="1"/>
        <v>0</v>
      </c>
      <c r="DM7328">
        <f ca="1"/>
        <v>0</v>
      </c>
      <c r="DN7328">
        <f ca="1"/>
        <v>0</v>
      </c>
    </row>
    <row r="7329" spans="111:118">
      <c r="DG7329">
        <f ca="1"/>
        <v>0</v>
      </c>
      <c r="DH7329">
        <f ca="1"/>
        <v>0</v>
      </c>
      <c r="DI7329">
        <f ca="1"/>
        <v>0</v>
      </c>
      <c r="DJ7329">
        <f ca="1"/>
        <v>0</v>
      </c>
      <c r="DK7329">
        <f ca="1"/>
        <v>0</v>
      </c>
      <c r="DL7329">
        <f ca="1"/>
        <v>0</v>
      </c>
      <c r="DM7329">
        <f ca="1"/>
        <v>0</v>
      </c>
      <c r="DN7329">
        <f ca="1"/>
        <v>0</v>
      </c>
    </row>
    <row r="7330" spans="111:118">
      <c r="DG7330">
        <f ca="1"/>
        <v>0</v>
      </c>
      <c r="DH7330">
        <f ca="1"/>
        <v>0</v>
      </c>
      <c r="DI7330">
        <f ca="1"/>
        <v>0</v>
      </c>
      <c r="DJ7330">
        <f ca="1"/>
        <v>0</v>
      </c>
      <c r="DK7330">
        <f ca="1"/>
        <v>0</v>
      </c>
      <c r="DL7330">
        <f ca="1"/>
        <v>0</v>
      </c>
      <c r="DM7330">
        <f ca="1"/>
        <v>0</v>
      </c>
      <c r="DN7330">
        <f ca="1"/>
        <v>0</v>
      </c>
    </row>
    <row r="7331" spans="111:118">
      <c r="DG7331">
        <f ca="1"/>
        <v>0</v>
      </c>
      <c r="DH7331">
        <f ca="1"/>
        <v>0</v>
      </c>
      <c r="DI7331">
        <f ca="1"/>
        <v>0</v>
      </c>
      <c r="DJ7331">
        <f ca="1"/>
        <v>0</v>
      </c>
      <c r="DK7331">
        <f ca="1"/>
        <v>0</v>
      </c>
      <c r="DL7331">
        <f ca="1"/>
        <v>0</v>
      </c>
      <c r="DM7331">
        <f ca="1"/>
        <v>0</v>
      </c>
      <c r="DN7331">
        <f ca="1"/>
        <v>0</v>
      </c>
    </row>
    <row r="7332" spans="111:118">
      <c r="DG7332">
        <f ca="1"/>
        <v>0</v>
      </c>
      <c r="DH7332">
        <f ca="1"/>
        <v>0</v>
      </c>
      <c r="DI7332">
        <f ca="1"/>
        <v>0</v>
      </c>
      <c r="DJ7332">
        <f ca="1"/>
        <v>0</v>
      </c>
      <c r="DK7332">
        <f ca="1"/>
        <v>0</v>
      </c>
      <c r="DL7332">
        <f ca="1"/>
        <v>0</v>
      </c>
      <c r="DM7332">
        <f ca="1"/>
        <v>0</v>
      </c>
      <c r="DN7332">
        <f ca="1"/>
        <v>0</v>
      </c>
    </row>
    <row r="7333" spans="111:118">
      <c r="DG7333">
        <f ca="1"/>
        <v>0</v>
      </c>
      <c r="DH7333">
        <f ca="1"/>
        <v>0</v>
      </c>
      <c r="DI7333">
        <f ca="1"/>
        <v>0</v>
      </c>
      <c r="DJ7333">
        <f ca="1"/>
        <v>0</v>
      </c>
      <c r="DK7333">
        <f ca="1"/>
        <v>0</v>
      </c>
      <c r="DL7333">
        <f ca="1"/>
        <v>0</v>
      </c>
      <c r="DM7333">
        <f ca="1"/>
        <v>0</v>
      </c>
      <c r="DN7333">
        <f ca="1"/>
        <v>0</v>
      </c>
    </row>
    <row r="7334" spans="111:118">
      <c r="DG7334">
        <f ca="1"/>
        <v>0</v>
      </c>
      <c r="DH7334">
        <f ca="1"/>
        <v>0</v>
      </c>
      <c r="DI7334">
        <f ca="1"/>
        <v>0</v>
      </c>
      <c r="DJ7334">
        <f ca="1"/>
        <v>0</v>
      </c>
      <c r="DK7334">
        <f ca="1"/>
        <v>0</v>
      </c>
      <c r="DL7334">
        <f ca="1"/>
        <v>0</v>
      </c>
      <c r="DM7334">
        <f ca="1"/>
        <v>0</v>
      </c>
      <c r="DN7334">
        <f ca="1"/>
        <v>0</v>
      </c>
    </row>
    <row r="7335" spans="111:118">
      <c r="DG7335">
        <f ca="1"/>
        <v>0</v>
      </c>
      <c r="DH7335">
        <f ca="1"/>
        <v>0</v>
      </c>
      <c r="DI7335">
        <f ca="1"/>
        <v>0</v>
      </c>
      <c r="DJ7335">
        <f ca="1"/>
        <v>0</v>
      </c>
      <c r="DK7335">
        <f ca="1"/>
        <v>0</v>
      </c>
      <c r="DL7335">
        <f ca="1"/>
        <v>0</v>
      </c>
      <c r="DM7335">
        <f ca="1"/>
        <v>0</v>
      </c>
      <c r="DN7335">
        <f ca="1"/>
        <v>0</v>
      </c>
    </row>
    <row r="7336" spans="111:118">
      <c r="DG7336">
        <f ca="1"/>
        <v>0</v>
      </c>
      <c r="DH7336">
        <f ca="1"/>
        <v>0</v>
      </c>
      <c r="DI7336">
        <f ca="1"/>
        <v>0</v>
      </c>
      <c r="DJ7336">
        <f ca="1"/>
        <v>0</v>
      </c>
      <c r="DK7336">
        <f ca="1"/>
        <v>0</v>
      </c>
      <c r="DL7336">
        <f ca="1"/>
        <v>0</v>
      </c>
      <c r="DM7336">
        <f ca="1"/>
        <v>0</v>
      </c>
      <c r="DN7336">
        <f ca="1"/>
        <v>0</v>
      </c>
    </row>
    <row r="7337" spans="111:118">
      <c r="DG7337">
        <f ca="1"/>
        <v>0</v>
      </c>
      <c r="DH7337">
        <f ca="1"/>
        <v>0</v>
      </c>
      <c r="DI7337">
        <f ca="1"/>
        <v>0</v>
      </c>
      <c r="DJ7337">
        <f ca="1"/>
        <v>0</v>
      </c>
      <c r="DK7337">
        <f ca="1"/>
        <v>0</v>
      </c>
      <c r="DL7337">
        <f ca="1"/>
        <v>0</v>
      </c>
      <c r="DM7337">
        <f ca="1"/>
        <v>0</v>
      </c>
      <c r="DN7337">
        <f ca="1"/>
        <v>0</v>
      </c>
    </row>
    <row r="7338" spans="111:118">
      <c r="DG7338">
        <f ca="1"/>
        <v>0</v>
      </c>
      <c r="DH7338">
        <f ca="1"/>
        <v>0</v>
      </c>
      <c r="DI7338">
        <f ca="1"/>
        <v>0</v>
      </c>
      <c r="DJ7338">
        <f ca="1"/>
        <v>0</v>
      </c>
      <c r="DK7338">
        <f ca="1"/>
        <v>0</v>
      </c>
      <c r="DL7338">
        <f ca="1"/>
        <v>0</v>
      </c>
      <c r="DM7338">
        <f ca="1"/>
        <v>0</v>
      </c>
      <c r="DN7338">
        <f ca="1"/>
        <v>0</v>
      </c>
    </row>
    <row r="7339" spans="111:118">
      <c r="DG7339">
        <f ca="1"/>
        <v>0</v>
      </c>
      <c r="DH7339">
        <f ca="1"/>
        <v>0</v>
      </c>
      <c r="DI7339">
        <f ca="1"/>
        <v>0</v>
      </c>
      <c r="DJ7339">
        <f ca="1"/>
        <v>0</v>
      </c>
      <c r="DK7339">
        <f ca="1"/>
        <v>0</v>
      </c>
      <c r="DL7339">
        <f ca="1"/>
        <v>0</v>
      </c>
      <c r="DM7339">
        <f ca="1"/>
        <v>0</v>
      </c>
      <c r="DN7339">
        <f ca="1"/>
        <v>0</v>
      </c>
    </row>
    <row r="7340" spans="111:118">
      <c r="DG7340">
        <f ca="1"/>
        <v>0</v>
      </c>
      <c r="DH7340">
        <f ca="1"/>
        <v>0</v>
      </c>
      <c r="DI7340">
        <f ca="1"/>
        <v>0</v>
      </c>
      <c r="DJ7340">
        <f ca="1"/>
        <v>0</v>
      </c>
      <c r="DK7340">
        <f ca="1"/>
        <v>0</v>
      </c>
      <c r="DL7340">
        <f ca="1"/>
        <v>0</v>
      </c>
      <c r="DM7340">
        <f ca="1"/>
        <v>0</v>
      </c>
      <c r="DN7340">
        <f ca="1"/>
        <v>0</v>
      </c>
    </row>
    <row r="7341" spans="111:118">
      <c r="DG7341">
        <f ca="1"/>
        <v>0</v>
      </c>
      <c r="DH7341">
        <f ca="1"/>
        <v>0</v>
      </c>
      <c r="DI7341">
        <f ca="1"/>
        <v>0</v>
      </c>
      <c r="DJ7341">
        <f ca="1"/>
        <v>0</v>
      </c>
      <c r="DK7341">
        <f ca="1"/>
        <v>0</v>
      </c>
      <c r="DL7341">
        <f ca="1"/>
        <v>0</v>
      </c>
      <c r="DM7341">
        <f ca="1"/>
        <v>0</v>
      </c>
      <c r="DN7341">
        <f ca="1"/>
        <v>0</v>
      </c>
    </row>
    <row r="7342" spans="111:118">
      <c r="DG7342">
        <f ca="1"/>
        <v>0</v>
      </c>
      <c r="DH7342">
        <f ca="1"/>
        <v>0</v>
      </c>
      <c r="DI7342">
        <f ca="1"/>
        <v>0</v>
      </c>
      <c r="DJ7342">
        <f ca="1"/>
        <v>0</v>
      </c>
      <c r="DK7342">
        <f ca="1"/>
        <v>0</v>
      </c>
      <c r="DL7342">
        <f ca="1"/>
        <v>0</v>
      </c>
      <c r="DM7342">
        <f ca="1"/>
        <v>0</v>
      </c>
      <c r="DN7342">
        <f ca="1"/>
        <v>0</v>
      </c>
    </row>
    <row r="7343" spans="111:118">
      <c r="DG7343">
        <f ca="1"/>
        <v>0</v>
      </c>
      <c r="DH7343">
        <f ca="1"/>
        <v>0</v>
      </c>
      <c r="DI7343">
        <f ca="1"/>
        <v>0</v>
      </c>
      <c r="DJ7343">
        <f ca="1"/>
        <v>0</v>
      </c>
      <c r="DK7343">
        <f ca="1"/>
        <v>0</v>
      </c>
      <c r="DL7343">
        <f ca="1"/>
        <v>0</v>
      </c>
      <c r="DM7343">
        <f ca="1"/>
        <v>0</v>
      </c>
      <c r="DN7343">
        <f ca="1"/>
        <v>0</v>
      </c>
    </row>
    <row r="7344" spans="111:118">
      <c r="DG7344">
        <f ca="1"/>
        <v>0</v>
      </c>
      <c r="DH7344">
        <f ca="1"/>
        <v>0</v>
      </c>
      <c r="DI7344">
        <f ca="1"/>
        <v>0</v>
      </c>
      <c r="DJ7344">
        <f ca="1"/>
        <v>0</v>
      </c>
      <c r="DK7344">
        <f ca="1"/>
        <v>0</v>
      </c>
      <c r="DL7344">
        <f ca="1"/>
        <v>0</v>
      </c>
      <c r="DM7344">
        <f ca="1"/>
        <v>0</v>
      </c>
      <c r="DN7344">
        <f ca="1"/>
        <v>0</v>
      </c>
    </row>
    <row r="7345" spans="111:118">
      <c r="DG7345">
        <f ca="1"/>
        <v>0</v>
      </c>
      <c r="DH7345">
        <f ca="1"/>
        <v>0</v>
      </c>
      <c r="DI7345">
        <f ca="1"/>
        <v>0</v>
      </c>
      <c r="DJ7345">
        <f ca="1"/>
        <v>0</v>
      </c>
      <c r="DK7345">
        <f ca="1"/>
        <v>0</v>
      </c>
      <c r="DL7345">
        <f ca="1"/>
        <v>0</v>
      </c>
      <c r="DM7345">
        <f ca="1"/>
        <v>0</v>
      </c>
      <c r="DN7345">
        <f ca="1"/>
        <v>0</v>
      </c>
    </row>
    <row r="7346" spans="111:118">
      <c r="DG7346">
        <f ca="1"/>
        <v>0</v>
      </c>
      <c r="DH7346">
        <f ca="1"/>
        <v>0</v>
      </c>
      <c r="DI7346">
        <f ca="1"/>
        <v>0</v>
      </c>
      <c r="DJ7346">
        <f ca="1"/>
        <v>0</v>
      </c>
      <c r="DK7346">
        <f ca="1"/>
        <v>0</v>
      </c>
      <c r="DL7346">
        <f ca="1"/>
        <v>0</v>
      </c>
      <c r="DM7346">
        <f ca="1"/>
        <v>0</v>
      </c>
      <c r="DN7346">
        <f ca="1"/>
        <v>0</v>
      </c>
    </row>
    <row r="7347" spans="111:118">
      <c r="DG7347">
        <f ca="1"/>
        <v>0</v>
      </c>
      <c r="DH7347">
        <f ca="1"/>
        <v>0</v>
      </c>
      <c r="DI7347">
        <f ca="1"/>
        <v>0</v>
      </c>
      <c r="DJ7347">
        <f ca="1"/>
        <v>0</v>
      </c>
      <c r="DK7347">
        <f ca="1"/>
        <v>0</v>
      </c>
      <c r="DL7347">
        <f ca="1"/>
        <v>0</v>
      </c>
      <c r="DM7347">
        <f ca="1"/>
        <v>0</v>
      </c>
      <c r="DN7347">
        <f ca="1"/>
        <v>0</v>
      </c>
    </row>
    <row r="7348" spans="111:118">
      <c r="DG7348">
        <f ca="1"/>
        <v>0</v>
      </c>
      <c r="DH7348">
        <f ca="1"/>
        <v>0</v>
      </c>
      <c r="DI7348">
        <f ca="1"/>
        <v>0</v>
      </c>
      <c r="DJ7348">
        <f ca="1"/>
        <v>0</v>
      </c>
      <c r="DK7348">
        <f ca="1"/>
        <v>0</v>
      </c>
      <c r="DL7348">
        <f ca="1"/>
        <v>0</v>
      </c>
      <c r="DM7348">
        <f ca="1"/>
        <v>0</v>
      </c>
      <c r="DN7348">
        <f ca="1"/>
        <v>0</v>
      </c>
    </row>
    <row r="7349" spans="111:118">
      <c r="DG7349">
        <f ca="1"/>
        <v>0</v>
      </c>
      <c r="DH7349">
        <f ca="1"/>
        <v>0</v>
      </c>
      <c r="DI7349">
        <f ca="1"/>
        <v>0</v>
      </c>
      <c r="DJ7349">
        <f ca="1"/>
        <v>0</v>
      </c>
      <c r="DK7349">
        <f ca="1"/>
        <v>0</v>
      </c>
      <c r="DL7349">
        <f ca="1"/>
        <v>0</v>
      </c>
      <c r="DM7349">
        <f ca="1"/>
        <v>0</v>
      </c>
      <c r="DN7349">
        <f ca="1"/>
        <v>0</v>
      </c>
    </row>
    <row r="7350" spans="111:118">
      <c r="DG7350">
        <f ca="1"/>
        <v>0</v>
      </c>
      <c r="DH7350">
        <f ca="1"/>
        <v>0</v>
      </c>
      <c r="DI7350">
        <f ca="1"/>
        <v>0</v>
      </c>
      <c r="DJ7350">
        <f ca="1"/>
        <v>0</v>
      </c>
      <c r="DK7350">
        <f ca="1"/>
        <v>0</v>
      </c>
      <c r="DL7350">
        <f ca="1"/>
        <v>0</v>
      </c>
      <c r="DM7350">
        <f ca="1"/>
        <v>0</v>
      </c>
      <c r="DN7350">
        <f ca="1"/>
        <v>0</v>
      </c>
    </row>
    <row r="7351" spans="111:118">
      <c r="DG7351">
        <f ca="1"/>
        <v>0</v>
      </c>
      <c r="DH7351">
        <f ca="1"/>
        <v>0</v>
      </c>
      <c r="DI7351">
        <f ca="1"/>
        <v>0</v>
      </c>
      <c r="DJ7351">
        <f ca="1"/>
        <v>0</v>
      </c>
      <c r="DK7351">
        <f ca="1"/>
        <v>0</v>
      </c>
      <c r="DL7351">
        <f ca="1"/>
        <v>0</v>
      </c>
      <c r="DM7351">
        <f ca="1"/>
        <v>0</v>
      </c>
      <c r="DN7351">
        <f ca="1"/>
        <v>0</v>
      </c>
    </row>
    <row r="7352" spans="111:118">
      <c r="DG7352">
        <f ca="1"/>
        <v>0</v>
      </c>
      <c r="DH7352">
        <f ca="1"/>
        <v>0</v>
      </c>
      <c r="DI7352">
        <f ca="1"/>
        <v>0</v>
      </c>
      <c r="DJ7352">
        <f ca="1"/>
        <v>0</v>
      </c>
      <c r="DK7352">
        <f ca="1"/>
        <v>0</v>
      </c>
      <c r="DL7352">
        <f ca="1"/>
        <v>0</v>
      </c>
      <c r="DM7352">
        <f ca="1"/>
        <v>0</v>
      </c>
      <c r="DN7352">
        <f ca="1"/>
        <v>0</v>
      </c>
    </row>
    <row r="7353" spans="111:118">
      <c r="DG7353">
        <f ca="1"/>
        <v>0</v>
      </c>
      <c r="DH7353">
        <f ca="1"/>
        <v>0</v>
      </c>
      <c r="DI7353">
        <f ca="1"/>
        <v>0</v>
      </c>
      <c r="DJ7353">
        <f ca="1"/>
        <v>0</v>
      </c>
      <c r="DK7353">
        <f ca="1"/>
        <v>0</v>
      </c>
      <c r="DL7353">
        <f ca="1"/>
        <v>0</v>
      </c>
      <c r="DM7353">
        <f ca="1"/>
        <v>0</v>
      </c>
      <c r="DN7353">
        <f ca="1"/>
        <v>0</v>
      </c>
    </row>
    <row r="7354" spans="111:118">
      <c r="DG7354">
        <f ca="1"/>
        <v>0</v>
      </c>
      <c r="DH7354">
        <f ca="1"/>
        <v>0</v>
      </c>
      <c r="DI7354">
        <f ca="1"/>
        <v>0</v>
      </c>
      <c r="DJ7354">
        <f ca="1"/>
        <v>0</v>
      </c>
      <c r="DK7354">
        <f ca="1"/>
        <v>0</v>
      </c>
      <c r="DL7354">
        <f ca="1"/>
        <v>0</v>
      </c>
      <c r="DM7354">
        <f ca="1"/>
        <v>0</v>
      </c>
      <c r="DN7354">
        <f ca="1"/>
        <v>0</v>
      </c>
    </row>
    <row r="7355" spans="111:118">
      <c r="DG7355">
        <f ca="1"/>
        <v>0</v>
      </c>
      <c r="DH7355">
        <f ca="1"/>
        <v>0</v>
      </c>
      <c r="DI7355">
        <f ca="1"/>
        <v>0</v>
      </c>
      <c r="DJ7355">
        <f ca="1"/>
        <v>0</v>
      </c>
      <c r="DK7355">
        <f ca="1"/>
        <v>0</v>
      </c>
      <c r="DL7355">
        <f ca="1"/>
        <v>0</v>
      </c>
      <c r="DM7355">
        <f ca="1"/>
        <v>0</v>
      </c>
      <c r="DN7355">
        <f ca="1"/>
        <v>0</v>
      </c>
    </row>
    <row r="7356" spans="111:118">
      <c r="DG7356">
        <f ca="1"/>
        <v>0</v>
      </c>
      <c r="DH7356">
        <f ca="1"/>
        <v>0</v>
      </c>
      <c r="DI7356">
        <f ca="1"/>
        <v>0</v>
      </c>
      <c r="DJ7356">
        <f ca="1"/>
        <v>0</v>
      </c>
      <c r="DK7356">
        <f ca="1"/>
        <v>0</v>
      </c>
      <c r="DL7356">
        <f ca="1"/>
        <v>0</v>
      </c>
      <c r="DM7356">
        <f ca="1"/>
        <v>0</v>
      </c>
      <c r="DN7356">
        <f ca="1"/>
        <v>0</v>
      </c>
    </row>
    <row r="7357" spans="111:118">
      <c r="DG7357">
        <f ca="1"/>
        <v>0</v>
      </c>
      <c r="DH7357">
        <f ca="1"/>
        <v>0</v>
      </c>
      <c r="DI7357">
        <f ca="1"/>
        <v>0</v>
      </c>
      <c r="DJ7357">
        <f ca="1"/>
        <v>0</v>
      </c>
      <c r="DK7357">
        <f ca="1"/>
        <v>0</v>
      </c>
      <c r="DL7357">
        <f ca="1"/>
        <v>0</v>
      </c>
      <c r="DM7357">
        <f ca="1"/>
        <v>0</v>
      </c>
      <c r="DN7357">
        <f ca="1"/>
        <v>0</v>
      </c>
    </row>
    <row r="7358" spans="111:118">
      <c r="DG7358">
        <f ca="1"/>
        <v>0</v>
      </c>
      <c r="DH7358">
        <f ca="1"/>
        <v>0</v>
      </c>
      <c r="DI7358">
        <f ca="1"/>
        <v>0</v>
      </c>
      <c r="DJ7358">
        <f ca="1"/>
        <v>0</v>
      </c>
      <c r="DK7358">
        <f ca="1"/>
        <v>0</v>
      </c>
      <c r="DL7358">
        <f ca="1"/>
        <v>0</v>
      </c>
      <c r="DM7358">
        <f ca="1"/>
        <v>0</v>
      </c>
      <c r="DN7358">
        <f ca="1"/>
        <v>0</v>
      </c>
    </row>
    <row r="7359" spans="111:118">
      <c r="DG7359">
        <f ca="1"/>
        <v>0</v>
      </c>
      <c r="DH7359">
        <f ca="1"/>
        <v>0</v>
      </c>
      <c r="DI7359">
        <f ca="1"/>
        <v>0</v>
      </c>
      <c r="DJ7359">
        <f ca="1"/>
        <v>0</v>
      </c>
      <c r="DK7359">
        <f ca="1"/>
        <v>0</v>
      </c>
      <c r="DL7359">
        <f ca="1"/>
        <v>0</v>
      </c>
      <c r="DM7359">
        <f ca="1"/>
        <v>0</v>
      </c>
      <c r="DN7359">
        <f ca="1"/>
        <v>0</v>
      </c>
    </row>
    <row r="7360" spans="111:118">
      <c r="DG7360">
        <f ca="1"/>
        <v>0</v>
      </c>
      <c r="DH7360">
        <f ca="1"/>
        <v>0</v>
      </c>
      <c r="DI7360">
        <f ca="1"/>
        <v>0</v>
      </c>
      <c r="DJ7360">
        <f ca="1"/>
        <v>0</v>
      </c>
      <c r="DK7360">
        <f ca="1"/>
        <v>0</v>
      </c>
      <c r="DL7360">
        <f ca="1"/>
        <v>0</v>
      </c>
      <c r="DM7360">
        <f ca="1"/>
        <v>0</v>
      </c>
      <c r="DN7360">
        <f ca="1"/>
        <v>0</v>
      </c>
    </row>
    <row r="7361" spans="111:118">
      <c r="DG7361">
        <f ca="1"/>
        <v>0</v>
      </c>
      <c r="DH7361">
        <f ca="1"/>
        <v>0</v>
      </c>
      <c r="DI7361">
        <f ca="1"/>
        <v>0</v>
      </c>
      <c r="DJ7361">
        <f ca="1"/>
        <v>0</v>
      </c>
      <c r="DK7361">
        <f ca="1"/>
        <v>0</v>
      </c>
      <c r="DL7361">
        <f ca="1"/>
        <v>0</v>
      </c>
      <c r="DM7361">
        <f ca="1"/>
        <v>0</v>
      </c>
      <c r="DN7361">
        <f ca="1"/>
        <v>0</v>
      </c>
    </row>
    <row r="7362" spans="111:118">
      <c r="DG7362">
        <f ca="1"/>
        <v>0</v>
      </c>
      <c r="DH7362">
        <f ca="1"/>
        <v>0</v>
      </c>
      <c r="DI7362">
        <f ca="1"/>
        <v>0</v>
      </c>
      <c r="DJ7362">
        <f ca="1"/>
        <v>0</v>
      </c>
      <c r="DK7362">
        <f ca="1"/>
        <v>0</v>
      </c>
      <c r="DL7362">
        <f ca="1"/>
        <v>0</v>
      </c>
      <c r="DM7362">
        <f ca="1"/>
        <v>0</v>
      </c>
      <c r="DN7362">
        <f ca="1"/>
        <v>0</v>
      </c>
    </row>
    <row r="7363" spans="111:118">
      <c r="DG7363">
        <f ca="1"/>
        <v>0</v>
      </c>
      <c r="DH7363">
        <f ca="1"/>
        <v>0</v>
      </c>
      <c r="DI7363">
        <f ca="1"/>
        <v>0</v>
      </c>
      <c r="DJ7363">
        <f ca="1"/>
        <v>0</v>
      </c>
      <c r="DK7363">
        <f ca="1"/>
        <v>0</v>
      </c>
      <c r="DL7363">
        <f ca="1"/>
        <v>0</v>
      </c>
      <c r="DM7363">
        <f ca="1"/>
        <v>0</v>
      </c>
      <c r="DN7363">
        <f ca="1"/>
        <v>0</v>
      </c>
    </row>
    <row r="7364" spans="111:118">
      <c r="DG7364">
        <f ca="1"/>
        <v>0</v>
      </c>
      <c r="DH7364">
        <f ca="1"/>
        <v>0</v>
      </c>
      <c r="DI7364">
        <f ca="1"/>
        <v>0</v>
      </c>
      <c r="DJ7364">
        <f ca="1"/>
        <v>0</v>
      </c>
      <c r="DK7364">
        <f ca="1"/>
        <v>0</v>
      </c>
      <c r="DL7364">
        <f ca="1"/>
        <v>0</v>
      </c>
      <c r="DM7364">
        <f ca="1"/>
        <v>0</v>
      </c>
      <c r="DN7364">
        <f ca="1"/>
        <v>0</v>
      </c>
    </row>
    <row r="7365" spans="111:118">
      <c r="DG7365">
        <f ca="1"/>
        <v>0</v>
      </c>
      <c r="DH7365">
        <f ca="1"/>
        <v>0</v>
      </c>
      <c r="DI7365">
        <f ca="1"/>
        <v>0</v>
      </c>
      <c r="DJ7365">
        <f ca="1"/>
        <v>0</v>
      </c>
      <c r="DK7365">
        <f ca="1"/>
        <v>0</v>
      </c>
      <c r="DL7365">
        <f ca="1"/>
        <v>0</v>
      </c>
      <c r="DM7365">
        <f ca="1"/>
        <v>0</v>
      </c>
      <c r="DN7365">
        <f ca="1"/>
        <v>0</v>
      </c>
    </row>
    <row r="7366" spans="111:118">
      <c r="DG7366">
        <f ca="1"/>
        <v>0</v>
      </c>
      <c r="DH7366">
        <f ca="1"/>
        <v>0</v>
      </c>
      <c r="DI7366">
        <f ca="1"/>
        <v>0</v>
      </c>
      <c r="DJ7366">
        <f ca="1"/>
        <v>0</v>
      </c>
      <c r="DK7366">
        <f ca="1"/>
        <v>0</v>
      </c>
      <c r="DL7366">
        <f ca="1"/>
        <v>0</v>
      </c>
      <c r="DM7366">
        <f ca="1"/>
        <v>0</v>
      </c>
      <c r="DN7366">
        <f ca="1"/>
        <v>0</v>
      </c>
    </row>
    <row r="7367" spans="111:118">
      <c r="DG7367">
        <f ca="1"/>
        <v>0</v>
      </c>
      <c r="DH7367">
        <f ca="1"/>
        <v>0</v>
      </c>
      <c r="DI7367">
        <f ca="1"/>
        <v>0</v>
      </c>
      <c r="DJ7367">
        <f ca="1"/>
        <v>0</v>
      </c>
      <c r="DK7367">
        <f ca="1"/>
        <v>0</v>
      </c>
      <c r="DL7367">
        <f ca="1"/>
        <v>0</v>
      </c>
      <c r="DM7367">
        <f ca="1"/>
        <v>0</v>
      </c>
      <c r="DN7367">
        <f ca="1"/>
        <v>0</v>
      </c>
    </row>
    <row r="7368" spans="111:118">
      <c r="DG7368">
        <f ca="1"/>
        <v>0</v>
      </c>
      <c r="DH7368">
        <f ca="1"/>
        <v>0</v>
      </c>
      <c r="DI7368">
        <f ca="1"/>
        <v>0</v>
      </c>
      <c r="DJ7368">
        <f ca="1"/>
        <v>0</v>
      </c>
      <c r="DK7368">
        <f ca="1"/>
        <v>0</v>
      </c>
      <c r="DL7368">
        <f ca="1"/>
        <v>0</v>
      </c>
      <c r="DM7368">
        <f ca="1"/>
        <v>0</v>
      </c>
      <c r="DN7368">
        <f ca="1"/>
        <v>0</v>
      </c>
    </row>
    <row r="7369" spans="111:118">
      <c r="DG7369">
        <f ca="1"/>
        <v>0</v>
      </c>
      <c r="DH7369">
        <f ca="1"/>
        <v>0</v>
      </c>
      <c r="DI7369">
        <f ca="1"/>
        <v>0</v>
      </c>
      <c r="DJ7369">
        <f ca="1"/>
        <v>0</v>
      </c>
      <c r="DK7369">
        <f ca="1"/>
        <v>0</v>
      </c>
      <c r="DL7369">
        <f ca="1"/>
        <v>0</v>
      </c>
      <c r="DM7369">
        <f ca="1"/>
        <v>0</v>
      </c>
      <c r="DN7369">
        <f ca="1"/>
        <v>0</v>
      </c>
    </row>
    <row r="7370" spans="111:118">
      <c r="DG7370">
        <f ca="1"/>
        <v>0</v>
      </c>
      <c r="DH7370">
        <f ca="1"/>
        <v>0</v>
      </c>
      <c r="DI7370">
        <f ca="1"/>
        <v>0</v>
      </c>
      <c r="DJ7370">
        <f ca="1"/>
        <v>0</v>
      </c>
      <c r="DK7370">
        <f ca="1"/>
        <v>0</v>
      </c>
      <c r="DL7370">
        <f ca="1"/>
        <v>0</v>
      </c>
      <c r="DM7370">
        <f ca="1"/>
        <v>0</v>
      </c>
      <c r="DN7370">
        <f ca="1"/>
        <v>0</v>
      </c>
    </row>
    <row r="7371" spans="111:118">
      <c r="DG7371">
        <f ca="1"/>
        <v>0</v>
      </c>
      <c r="DH7371">
        <f ca="1"/>
        <v>0</v>
      </c>
      <c r="DI7371">
        <f ca="1"/>
        <v>0</v>
      </c>
      <c r="DJ7371">
        <f ca="1"/>
        <v>0</v>
      </c>
      <c r="DK7371">
        <f ca="1"/>
        <v>0</v>
      </c>
      <c r="DL7371">
        <f ca="1"/>
        <v>0</v>
      </c>
      <c r="DM7371">
        <f ca="1"/>
        <v>0</v>
      </c>
      <c r="DN7371">
        <f ca="1"/>
        <v>0</v>
      </c>
    </row>
    <row r="7372" spans="111:118">
      <c r="DG7372">
        <f ca="1"/>
        <v>0</v>
      </c>
      <c r="DH7372">
        <f ca="1"/>
        <v>0</v>
      </c>
      <c r="DI7372">
        <f ca="1"/>
        <v>0</v>
      </c>
      <c r="DJ7372">
        <f ca="1"/>
        <v>0</v>
      </c>
      <c r="DK7372">
        <f ca="1"/>
        <v>0</v>
      </c>
      <c r="DL7372">
        <f ca="1"/>
        <v>0</v>
      </c>
      <c r="DM7372">
        <f ca="1"/>
        <v>0</v>
      </c>
      <c r="DN7372">
        <f ca="1"/>
        <v>0</v>
      </c>
    </row>
    <row r="7373" spans="111:118">
      <c r="DG7373">
        <f ca="1"/>
        <v>0</v>
      </c>
      <c r="DH7373">
        <f ca="1"/>
        <v>0</v>
      </c>
      <c r="DI7373">
        <f ca="1"/>
        <v>0</v>
      </c>
      <c r="DJ7373">
        <f ca="1"/>
        <v>0</v>
      </c>
      <c r="DK7373">
        <f ca="1"/>
        <v>0</v>
      </c>
      <c r="DL7373">
        <f ca="1"/>
        <v>0</v>
      </c>
      <c r="DM7373">
        <f ca="1"/>
        <v>0</v>
      </c>
      <c r="DN7373">
        <f ca="1"/>
        <v>0</v>
      </c>
    </row>
    <row r="7374" spans="111:118">
      <c r="DG7374">
        <f ca="1"/>
        <v>0</v>
      </c>
      <c r="DH7374">
        <f ca="1"/>
        <v>0</v>
      </c>
      <c r="DI7374">
        <f ca="1"/>
        <v>0</v>
      </c>
      <c r="DJ7374">
        <f ca="1"/>
        <v>0</v>
      </c>
      <c r="DK7374">
        <f ca="1"/>
        <v>0</v>
      </c>
      <c r="DL7374">
        <f ca="1"/>
        <v>0</v>
      </c>
      <c r="DM7374">
        <f ca="1"/>
        <v>0</v>
      </c>
      <c r="DN7374">
        <f ca="1"/>
        <v>0</v>
      </c>
    </row>
    <row r="7375" spans="111:118">
      <c r="DG7375">
        <f ca="1"/>
        <v>0</v>
      </c>
      <c r="DH7375">
        <f ca="1"/>
        <v>0</v>
      </c>
      <c r="DI7375">
        <f ca="1"/>
        <v>0</v>
      </c>
      <c r="DJ7375">
        <f ca="1"/>
        <v>0</v>
      </c>
      <c r="DK7375">
        <f ca="1"/>
        <v>0</v>
      </c>
      <c r="DL7375">
        <f ca="1"/>
        <v>0</v>
      </c>
      <c r="DM7375">
        <f ca="1"/>
        <v>0</v>
      </c>
      <c r="DN7375">
        <f ca="1"/>
        <v>0</v>
      </c>
    </row>
    <row r="7376" spans="111:118">
      <c r="DG7376">
        <f ca="1"/>
        <v>0</v>
      </c>
      <c r="DH7376">
        <f ca="1"/>
        <v>0</v>
      </c>
      <c r="DI7376">
        <f ca="1"/>
        <v>0</v>
      </c>
      <c r="DJ7376">
        <f ca="1"/>
        <v>0</v>
      </c>
      <c r="DK7376">
        <f ca="1"/>
        <v>0</v>
      </c>
      <c r="DL7376">
        <f ca="1"/>
        <v>0</v>
      </c>
      <c r="DM7376">
        <f ca="1"/>
        <v>0</v>
      </c>
      <c r="DN7376">
        <f ca="1"/>
        <v>0</v>
      </c>
    </row>
    <row r="7377" spans="111:118">
      <c r="DG7377">
        <f ca="1"/>
        <v>0</v>
      </c>
      <c r="DH7377">
        <f ca="1"/>
        <v>0</v>
      </c>
      <c r="DI7377">
        <f ca="1"/>
        <v>0</v>
      </c>
      <c r="DJ7377">
        <f ca="1"/>
        <v>0</v>
      </c>
      <c r="DK7377">
        <f ca="1"/>
        <v>0</v>
      </c>
      <c r="DL7377">
        <f ca="1"/>
        <v>0</v>
      </c>
      <c r="DM7377">
        <f ca="1"/>
        <v>0</v>
      </c>
      <c r="DN7377">
        <f ca="1"/>
        <v>0</v>
      </c>
    </row>
    <row r="7378" spans="111:118">
      <c r="DG7378">
        <f ca="1"/>
        <v>0</v>
      </c>
      <c r="DH7378">
        <f ca="1"/>
        <v>0</v>
      </c>
      <c r="DI7378">
        <f ca="1"/>
        <v>0</v>
      </c>
      <c r="DJ7378">
        <f ca="1"/>
        <v>0</v>
      </c>
      <c r="DK7378">
        <f ca="1"/>
        <v>0</v>
      </c>
      <c r="DL7378">
        <f ca="1"/>
        <v>0</v>
      </c>
      <c r="DM7378">
        <f ca="1"/>
        <v>0</v>
      </c>
      <c r="DN7378">
        <f ca="1"/>
        <v>0</v>
      </c>
    </row>
    <row r="7379" spans="111:118">
      <c r="DG7379">
        <f ca="1"/>
        <v>0</v>
      </c>
      <c r="DH7379">
        <f ca="1"/>
        <v>0</v>
      </c>
      <c r="DI7379">
        <f ca="1"/>
        <v>0</v>
      </c>
      <c r="DJ7379">
        <f ca="1"/>
        <v>0</v>
      </c>
      <c r="DK7379">
        <f ca="1"/>
        <v>0</v>
      </c>
      <c r="DL7379">
        <f ca="1"/>
        <v>0</v>
      </c>
      <c r="DM7379">
        <f ca="1"/>
        <v>0</v>
      </c>
      <c r="DN7379">
        <f ca="1"/>
        <v>0</v>
      </c>
    </row>
    <row r="7380" spans="111:118">
      <c r="DG7380">
        <f ca="1"/>
        <v>0</v>
      </c>
      <c r="DH7380">
        <f ca="1"/>
        <v>0</v>
      </c>
      <c r="DI7380">
        <f ca="1"/>
        <v>0</v>
      </c>
      <c r="DJ7380">
        <f ca="1"/>
        <v>0</v>
      </c>
      <c r="DK7380">
        <f ca="1"/>
        <v>0</v>
      </c>
      <c r="DL7380">
        <f ca="1"/>
        <v>0</v>
      </c>
      <c r="DM7380">
        <f ca="1"/>
        <v>0</v>
      </c>
      <c r="DN7380">
        <f ca="1"/>
        <v>0</v>
      </c>
    </row>
    <row r="7381" spans="111:118">
      <c r="DG7381">
        <f ca="1"/>
        <v>0</v>
      </c>
      <c r="DH7381">
        <f ca="1"/>
        <v>0</v>
      </c>
      <c r="DI7381">
        <f ca="1"/>
        <v>0</v>
      </c>
      <c r="DJ7381">
        <f ca="1"/>
        <v>0</v>
      </c>
      <c r="DK7381">
        <f ca="1"/>
        <v>0</v>
      </c>
      <c r="DL7381">
        <f ca="1"/>
        <v>0</v>
      </c>
      <c r="DM7381">
        <f ca="1"/>
        <v>0</v>
      </c>
      <c r="DN7381">
        <f ca="1"/>
        <v>0</v>
      </c>
    </row>
    <row r="7382" spans="111:118">
      <c r="DG7382">
        <f ca="1"/>
        <v>0</v>
      </c>
      <c r="DH7382">
        <f ca="1"/>
        <v>0</v>
      </c>
      <c r="DI7382">
        <f ca="1"/>
        <v>0</v>
      </c>
      <c r="DJ7382">
        <f ca="1"/>
        <v>0</v>
      </c>
      <c r="DK7382">
        <f ca="1"/>
        <v>0</v>
      </c>
      <c r="DL7382">
        <f ca="1"/>
        <v>0</v>
      </c>
      <c r="DM7382">
        <f ca="1"/>
        <v>0</v>
      </c>
      <c r="DN7382">
        <f ca="1"/>
        <v>0</v>
      </c>
    </row>
    <row r="7383" spans="111:118">
      <c r="DG7383">
        <f ca="1"/>
        <v>0</v>
      </c>
      <c r="DH7383">
        <f ca="1"/>
        <v>0</v>
      </c>
      <c r="DI7383">
        <f ca="1"/>
        <v>0</v>
      </c>
      <c r="DJ7383">
        <f ca="1"/>
        <v>0</v>
      </c>
      <c r="DK7383">
        <f ca="1"/>
        <v>0</v>
      </c>
      <c r="DL7383">
        <f ca="1"/>
        <v>0</v>
      </c>
      <c r="DM7383">
        <f ca="1"/>
        <v>0</v>
      </c>
      <c r="DN7383">
        <f ca="1"/>
        <v>0</v>
      </c>
    </row>
    <row r="7384" spans="111:118">
      <c r="DG7384">
        <f ca="1"/>
        <v>0</v>
      </c>
      <c r="DH7384">
        <f ca="1"/>
        <v>0</v>
      </c>
      <c r="DI7384">
        <f ca="1"/>
        <v>0</v>
      </c>
      <c r="DJ7384">
        <f ca="1"/>
        <v>0</v>
      </c>
      <c r="DK7384">
        <f ca="1"/>
        <v>0</v>
      </c>
      <c r="DL7384">
        <f ca="1"/>
        <v>0</v>
      </c>
      <c r="DM7384">
        <f ca="1"/>
        <v>0</v>
      </c>
      <c r="DN7384">
        <f ca="1"/>
        <v>0</v>
      </c>
    </row>
    <row r="7385" spans="111:118">
      <c r="DG7385">
        <f ca="1"/>
        <v>0</v>
      </c>
      <c r="DH7385">
        <f ca="1"/>
        <v>0</v>
      </c>
      <c r="DI7385">
        <f ca="1"/>
        <v>0</v>
      </c>
      <c r="DJ7385">
        <f ca="1"/>
        <v>0</v>
      </c>
      <c r="DK7385">
        <f ca="1"/>
        <v>0</v>
      </c>
      <c r="DL7385">
        <f ca="1"/>
        <v>0</v>
      </c>
      <c r="DM7385">
        <f ca="1"/>
        <v>0</v>
      </c>
      <c r="DN7385">
        <f ca="1"/>
        <v>0</v>
      </c>
    </row>
    <row r="7386" spans="111:118">
      <c r="DG7386">
        <f ca="1"/>
        <v>0</v>
      </c>
      <c r="DH7386">
        <f ca="1"/>
        <v>0</v>
      </c>
      <c r="DI7386">
        <f ca="1"/>
        <v>0</v>
      </c>
      <c r="DJ7386">
        <f ca="1"/>
        <v>0</v>
      </c>
      <c r="DK7386">
        <f ca="1"/>
        <v>0</v>
      </c>
      <c r="DL7386">
        <f ca="1"/>
        <v>0</v>
      </c>
      <c r="DM7386">
        <f ca="1"/>
        <v>0</v>
      </c>
      <c r="DN7386">
        <f ca="1"/>
        <v>0</v>
      </c>
    </row>
    <row r="7387" spans="111:118">
      <c r="DG7387">
        <f ca="1"/>
        <v>0</v>
      </c>
      <c r="DH7387">
        <f ca="1"/>
        <v>0</v>
      </c>
      <c r="DI7387">
        <f ca="1"/>
        <v>0</v>
      </c>
      <c r="DJ7387">
        <f ca="1"/>
        <v>0</v>
      </c>
      <c r="DK7387">
        <f ca="1"/>
        <v>0</v>
      </c>
      <c r="DL7387">
        <f ca="1"/>
        <v>0</v>
      </c>
      <c r="DM7387">
        <f ca="1"/>
        <v>0</v>
      </c>
      <c r="DN7387">
        <f ca="1"/>
        <v>0</v>
      </c>
    </row>
    <row r="7388" spans="111:118">
      <c r="DG7388">
        <f ca="1"/>
        <v>0</v>
      </c>
      <c r="DH7388">
        <f ca="1"/>
        <v>0</v>
      </c>
      <c r="DI7388">
        <f ca="1"/>
        <v>0</v>
      </c>
      <c r="DJ7388">
        <f ca="1"/>
        <v>0</v>
      </c>
      <c r="DK7388">
        <f ca="1"/>
        <v>0</v>
      </c>
      <c r="DL7388">
        <f ca="1"/>
        <v>0</v>
      </c>
      <c r="DM7388">
        <f ca="1"/>
        <v>0</v>
      </c>
      <c r="DN7388">
        <f ca="1"/>
        <v>0</v>
      </c>
    </row>
    <row r="7389" spans="111:118">
      <c r="DG7389">
        <f ca="1"/>
        <v>0</v>
      </c>
      <c r="DH7389">
        <f ca="1"/>
        <v>0</v>
      </c>
      <c r="DI7389">
        <f ca="1"/>
        <v>0</v>
      </c>
      <c r="DJ7389">
        <f ca="1"/>
        <v>0</v>
      </c>
      <c r="DK7389">
        <f ca="1"/>
        <v>0</v>
      </c>
      <c r="DL7389">
        <f ca="1"/>
        <v>0</v>
      </c>
      <c r="DM7389">
        <f ca="1"/>
        <v>0</v>
      </c>
      <c r="DN7389">
        <f ca="1"/>
        <v>0</v>
      </c>
    </row>
    <row r="7390" spans="111:118">
      <c r="DG7390">
        <f ca="1"/>
        <v>0</v>
      </c>
      <c r="DH7390">
        <f ca="1"/>
        <v>0</v>
      </c>
      <c r="DI7390">
        <f ca="1"/>
        <v>0</v>
      </c>
      <c r="DJ7390">
        <f ca="1"/>
        <v>0</v>
      </c>
      <c r="DK7390">
        <f ca="1"/>
        <v>0</v>
      </c>
      <c r="DL7390">
        <f ca="1"/>
        <v>0</v>
      </c>
      <c r="DM7390">
        <f ca="1"/>
        <v>0</v>
      </c>
      <c r="DN7390">
        <f ca="1"/>
        <v>0</v>
      </c>
    </row>
    <row r="7391" spans="111:118">
      <c r="DG7391">
        <f ca="1"/>
        <v>0</v>
      </c>
      <c r="DH7391">
        <f ca="1"/>
        <v>0</v>
      </c>
      <c r="DI7391">
        <f ca="1"/>
        <v>0</v>
      </c>
      <c r="DJ7391">
        <f ca="1"/>
        <v>0</v>
      </c>
      <c r="DK7391">
        <f ca="1"/>
        <v>0</v>
      </c>
      <c r="DL7391">
        <f ca="1"/>
        <v>0</v>
      </c>
      <c r="DM7391">
        <f ca="1"/>
        <v>0</v>
      </c>
      <c r="DN7391">
        <f ca="1"/>
        <v>0</v>
      </c>
    </row>
    <row r="7392" spans="111:118">
      <c r="DG7392">
        <f ca="1"/>
        <v>0</v>
      </c>
      <c r="DH7392">
        <f ca="1"/>
        <v>0</v>
      </c>
      <c r="DI7392">
        <f ca="1"/>
        <v>0</v>
      </c>
      <c r="DJ7392">
        <f ca="1"/>
        <v>0</v>
      </c>
      <c r="DK7392">
        <f ca="1"/>
        <v>0</v>
      </c>
      <c r="DL7392">
        <f ca="1"/>
        <v>0</v>
      </c>
      <c r="DM7392">
        <f ca="1"/>
        <v>0</v>
      </c>
      <c r="DN7392">
        <f ca="1"/>
        <v>0</v>
      </c>
    </row>
    <row r="7393" spans="111:118">
      <c r="DG7393">
        <f ca="1"/>
        <v>0</v>
      </c>
      <c r="DH7393">
        <f ca="1"/>
        <v>0</v>
      </c>
      <c r="DI7393">
        <f ca="1"/>
        <v>0</v>
      </c>
      <c r="DJ7393">
        <f ca="1"/>
        <v>0</v>
      </c>
      <c r="DK7393">
        <f ca="1"/>
        <v>0</v>
      </c>
      <c r="DL7393">
        <f ca="1"/>
        <v>0</v>
      </c>
      <c r="DM7393">
        <f ca="1"/>
        <v>0</v>
      </c>
      <c r="DN7393">
        <f ca="1"/>
        <v>0</v>
      </c>
    </row>
    <row r="7394" spans="111:118">
      <c r="DG7394">
        <f ca="1"/>
        <v>0</v>
      </c>
      <c r="DH7394">
        <f ca="1"/>
        <v>0</v>
      </c>
      <c r="DI7394">
        <f ca="1"/>
        <v>0</v>
      </c>
      <c r="DJ7394">
        <f ca="1"/>
        <v>0</v>
      </c>
      <c r="DK7394">
        <f ca="1"/>
        <v>0</v>
      </c>
      <c r="DL7394">
        <f ca="1"/>
        <v>0</v>
      </c>
      <c r="DM7394">
        <f ca="1"/>
        <v>0</v>
      </c>
      <c r="DN7394">
        <f ca="1"/>
        <v>0</v>
      </c>
    </row>
    <row r="7395" spans="111:118">
      <c r="DG7395">
        <f ca="1"/>
        <v>0</v>
      </c>
      <c r="DH7395">
        <f ca="1"/>
        <v>0</v>
      </c>
      <c r="DI7395">
        <f ca="1"/>
        <v>0</v>
      </c>
      <c r="DJ7395">
        <f ca="1"/>
        <v>0</v>
      </c>
      <c r="DK7395">
        <f ca="1"/>
        <v>0</v>
      </c>
      <c r="DL7395">
        <f ca="1"/>
        <v>0</v>
      </c>
      <c r="DM7395">
        <f ca="1"/>
        <v>0</v>
      </c>
      <c r="DN7395">
        <f ca="1"/>
        <v>0</v>
      </c>
    </row>
    <row r="7396" spans="111:118">
      <c r="DG7396">
        <f ca="1"/>
        <v>0</v>
      </c>
      <c r="DH7396">
        <f ca="1"/>
        <v>0</v>
      </c>
      <c r="DI7396">
        <f ca="1"/>
        <v>0</v>
      </c>
      <c r="DJ7396">
        <f ca="1"/>
        <v>0</v>
      </c>
      <c r="DK7396">
        <f ca="1"/>
        <v>0</v>
      </c>
      <c r="DL7396">
        <f ca="1"/>
        <v>0</v>
      </c>
      <c r="DM7396">
        <f ca="1"/>
        <v>0</v>
      </c>
      <c r="DN7396">
        <f ca="1"/>
        <v>0</v>
      </c>
    </row>
    <row r="7397" spans="111:118">
      <c r="DG7397">
        <f ca="1"/>
        <v>0</v>
      </c>
      <c r="DH7397">
        <f ca="1"/>
        <v>0</v>
      </c>
      <c r="DI7397">
        <f ca="1"/>
        <v>0</v>
      </c>
      <c r="DJ7397">
        <f ca="1"/>
        <v>0</v>
      </c>
      <c r="DK7397">
        <f ca="1"/>
        <v>0</v>
      </c>
      <c r="DL7397">
        <f ca="1"/>
        <v>0</v>
      </c>
      <c r="DM7397">
        <f ca="1"/>
        <v>0</v>
      </c>
      <c r="DN7397">
        <f ca="1"/>
        <v>0</v>
      </c>
    </row>
    <row r="7398" spans="111:118">
      <c r="DG7398">
        <f ca="1"/>
        <v>0</v>
      </c>
      <c r="DH7398">
        <f ca="1"/>
        <v>0</v>
      </c>
      <c r="DI7398">
        <f ca="1"/>
        <v>0</v>
      </c>
      <c r="DJ7398">
        <f ca="1"/>
        <v>0</v>
      </c>
      <c r="DK7398">
        <f ca="1"/>
        <v>0</v>
      </c>
      <c r="DL7398">
        <f ca="1"/>
        <v>0</v>
      </c>
      <c r="DM7398">
        <f ca="1"/>
        <v>0</v>
      </c>
      <c r="DN7398">
        <f ca="1"/>
        <v>0</v>
      </c>
    </row>
    <row r="7399" spans="111:118">
      <c r="DG7399">
        <f ca="1"/>
        <v>0</v>
      </c>
      <c r="DH7399">
        <f ca="1"/>
        <v>0</v>
      </c>
      <c r="DI7399">
        <f ca="1"/>
        <v>0</v>
      </c>
      <c r="DJ7399">
        <f ca="1"/>
        <v>0</v>
      </c>
      <c r="DK7399">
        <f ca="1"/>
        <v>0</v>
      </c>
      <c r="DL7399">
        <f ca="1"/>
        <v>0</v>
      </c>
      <c r="DM7399">
        <f ca="1"/>
        <v>0</v>
      </c>
      <c r="DN7399">
        <f ca="1"/>
        <v>0</v>
      </c>
    </row>
    <row r="7400" spans="111:118">
      <c r="DG7400">
        <f ca="1"/>
        <v>0</v>
      </c>
      <c r="DH7400">
        <f ca="1"/>
        <v>0</v>
      </c>
      <c r="DI7400">
        <f ca="1"/>
        <v>0</v>
      </c>
      <c r="DJ7400">
        <f ca="1"/>
        <v>0</v>
      </c>
      <c r="DK7400">
        <f ca="1"/>
        <v>0</v>
      </c>
      <c r="DL7400">
        <f ca="1"/>
        <v>0</v>
      </c>
      <c r="DM7400">
        <f ca="1"/>
        <v>0</v>
      </c>
      <c r="DN7400">
        <f ca="1"/>
        <v>0</v>
      </c>
    </row>
    <row r="7401" spans="111:118">
      <c r="DG7401">
        <f ca="1"/>
        <v>0</v>
      </c>
      <c r="DH7401">
        <f ca="1"/>
        <v>0</v>
      </c>
      <c r="DI7401">
        <f ca="1"/>
        <v>0</v>
      </c>
      <c r="DJ7401">
        <f ca="1"/>
        <v>0</v>
      </c>
      <c r="DK7401">
        <f ca="1"/>
        <v>0</v>
      </c>
      <c r="DL7401">
        <f ca="1"/>
        <v>0</v>
      </c>
      <c r="DM7401">
        <f ca="1"/>
        <v>0</v>
      </c>
      <c r="DN7401">
        <f ca="1"/>
        <v>0</v>
      </c>
    </row>
    <row r="7402" spans="111:118">
      <c r="DG7402">
        <f ca="1"/>
        <v>0</v>
      </c>
      <c r="DH7402">
        <f ca="1"/>
        <v>0</v>
      </c>
      <c r="DI7402">
        <f ca="1"/>
        <v>0</v>
      </c>
      <c r="DJ7402">
        <f ca="1"/>
        <v>0</v>
      </c>
      <c r="DK7402">
        <f ca="1"/>
        <v>0</v>
      </c>
      <c r="DL7402">
        <f ca="1"/>
        <v>0</v>
      </c>
      <c r="DM7402">
        <f ca="1"/>
        <v>0</v>
      </c>
      <c r="DN7402">
        <f ca="1"/>
        <v>0</v>
      </c>
    </row>
    <row r="7403" spans="111:118">
      <c r="DG7403">
        <f ca="1"/>
        <v>0</v>
      </c>
      <c r="DH7403">
        <f ca="1"/>
        <v>0</v>
      </c>
      <c r="DI7403">
        <f ca="1"/>
        <v>0</v>
      </c>
      <c r="DJ7403">
        <f ca="1"/>
        <v>0</v>
      </c>
      <c r="DK7403">
        <f ca="1"/>
        <v>0</v>
      </c>
      <c r="DL7403">
        <f ca="1"/>
        <v>0</v>
      </c>
      <c r="DM7403">
        <f ca="1"/>
        <v>0</v>
      </c>
      <c r="DN7403">
        <f ca="1"/>
        <v>0</v>
      </c>
    </row>
    <row r="7404" spans="111:118">
      <c r="DG7404">
        <f ca="1"/>
        <v>0</v>
      </c>
      <c r="DH7404">
        <f ca="1"/>
        <v>0</v>
      </c>
      <c r="DI7404">
        <f ca="1"/>
        <v>0</v>
      </c>
      <c r="DJ7404">
        <f ca="1"/>
        <v>0</v>
      </c>
      <c r="DK7404">
        <f ca="1"/>
        <v>0</v>
      </c>
      <c r="DL7404">
        <f ca="1"/>
        <v>0</v>
      </c>
      <c r="DM7404">
        <f ca="1"/>
        <v>0</v>
      </c>
      <c r="DN7404">
        <f ca="1"/>
        <v>0</v>
      </c>
    </row>
    <row r="7405" spans="111:118">
      <c r="DG7405">
        <f ca="1"/>
        <v>0</v>
      </c>
      <c r="DH7405">
        <f ca="1"/>
        <v>0</v>
      </c>
      <c r="DI7405">
        <f ca="1"/>
        <v>0</v>
      </c>
      <c r="DJ7405">
        <f ca="1"/>
        <v>0</v>
      </c>
      <c r="DK7405">
        <f ca="1"/>
        <v>0</v>
      </c>
      <c r="DL7405">
        <f ca="1"/>
        <v>0</v>
      </c>
      <c r="DM7405">
        <f ca="1"/>
        <v>0</v>
      </c>
      <c r="DN7405">
        <f ca="1"/>
        <v>0</v>
      </c>
    </row>
    <row r="7406" spans="111:118">
      <c r="DG7406">
        <f ca="1"/>
        <v>0</v>
      </c>
      <c r="DH7406">
        <f ca="1"/>
        <v>0</v>
      </c>
      <c r="DI7406">
        <f ca="1"/>
        <v>0</v>
      </c>
      <c r="DJ7406">
        <f ca="1"/>
        <v>0</v>
      </c>
      <c r="DK7406">
        <f ca="1"/>
        <v>0</v>
      </c>
      <c r="DL7406">
        <f ca="1"/>
        <v>0</v>
      </c>
      <c r="DM7406">
        <f ca="1"/>
        <v>0</v>
      </c>
      <c r="DN7406">
        <f ca="1"/>
        <v>0</v>
      </c>
    </row>
    <row r="7407" spans="111:118">
      <c r="DG7407">
        <f ca="1"/>
        <v>0</v>
      </c>
      <c r="DH7407">
        <f ca="1"/>
        <v>0</v>
      </c>
      <c r="DI7407">
        <f ca="1"/>
        <v>0</v>
      </c>
      <c r="DJ7407">
        <f ca="1"/>
        <v>0</v>
      </c>
      <c r="DK7407">
        <f ca="1"/>
        <v>0</v>
      </c>
      <c r="DL7407">
        <f ca="1"/>
        <v>0</v>
      </c>
      <c r="DM7407">
        <f ca="1"/>
        <v>0</v>
      </c>
      <c r="DN7407">
        <f ca="1"/>
        <v>0</v>
      </c>
    </row>
    <row r="7408" spans="111:118">
      <c r="DG7408">
        <f ca="1"/>
        <v>0</v>
      </c>
      <c r="DH7408">
        <f ca="1"/>
        <v>0</v>
      </c>
      <c r="DI7408">
        <f ca="1"/>
        <v>0</v>
      </c>
      <c r="DJ7408">
        <f ca="1"/>
        <v>0</v>
      </c>
      <c r="DK7408">
        <f ca="1"/>
        <v>0</v>
      </c>
      <c r="DL7408">
        <f ca="1"/>
        <v>0</v>
      </c>
      <c r="DM7408">
        <f ca="1"/>
        <v>0</v>
      </c>
      <c r="DN7408">
        <f ca="1"/>
        <v>0</v>
      </c>
    </row>
    <row r="7409" spans="111:118">
      <c r="DG7409">
        <f ca="1"/>
        <v>0</v>
      </c>
      <c r="DH7409">
        <f ca="1"/>
        <v>0</v>
      </c>
      <c r="DI7409">
        <f ca="1"/>
        <v>0</v>
      </c>
      <c r="DJ7409">
        <f ca="1"/>
        <v>0</v>
      </c>
      <c r="DK7409">
        <f ca="1"/>
        <v>0</v>
      </c>
      <c r="DL7409">
        <f ca="1"/>
        <v>0</v>
      </c>
      <c r="DM7409">
        <f ca="1"/>
        <v>0</v>
      </c>
      <c r="DN7409">
        <f ca="1"/>
        <v>0</v>
      </c>
    </row>
    <row r="7410" spans="111:118">
      <c r="DG7410">
        <f ca="1"/>
        <v>0</v>
      </c>
      <c r="DH7410">
        <f ca="1"/>
        <v>0</v>
      </c>
      <c r="DI7410">
        <f ca="1"/>
        <v>0</v>
      </c>
      <c r="DJ7410">
        <f ca="1"/>
        <v>0</v>
      </c>
      <c r="DK7410">
        <f ca="1"/>
        <v>0</v>
      </c>
      <c r="DL7410">
        <f ca="1"/>
        <v>0</v>
      </c>
      <c r="DM7410">
        <f ca="1"/>
        <v>0</v>
      </c>
      <c r="DN7410">
        <f ca="1"/>
        <v>0</v>
      </c>
    </row>
    <row r="7411" spans="111:118">
      <c r="DG7411">
        <f ca="1"/>
        <v>0</v>
      </c>
      <c r="DH7411">
        <f ca="1"/>
        <v>0</v>
      </c>
      <c r="DI7411">
        <f ca="1"/>
        <v>0</v>
      </c>
      <c r="DJ7411">
        <f ca="1"/>
        <v>0</v>
      </c>
      <c r="DK7411">
        <f ca="1"/>
        <v>0</v>
      </c>
      <c r="DL7411">
        <f ca="1"/>
        <v>0</v>
      </c>
      <c r="DM7411">
        <f ca="1"/>
        <v>0</v>
      </c>
      <c r="DN7411">
        <f ca="1"/>
        <v>0</v>
      </c>
    </row>
    <row r="7412" spans="111:118">
      <c r="DG7412">
        <f ca="1"/>
        <v>0</v>
      </c>
      <c r="DH7412">
        <f ca="1"/>
        <v>0</v>
      </c>
      <c r="DI7412">
        <f ca="1"/>
        <v>0</v>
      </c>
      <c r="DJ7412">
        <f ca="1"/>
        <v>0</v>
      </c>
      <c r="DK7412">
        <f ca="1"/>
        <v>0</v>
      </c>
      <c r="DL7412">
        <f ca="1"/>
        <v>0</v>
      </c>
      <c r="DM7412">
        <f ca="1"/>
        <v>0</v>
      </c>
      <c r="DN7412">
        <f ca="1"/>
        <v>0</v>
      </c>
    </row>
    <row r="7413" spans="111:118">
      <c r="DG7413">
        <f ca="1"/>
        <v>0</v>
      </c>
      <c r="DH7413">
        <f ca="1"/>
        <v>0</v>
      </c>
      <c r="DI7413">
        <f ca="1"/>
        <v>0</v>
      </c>
      <c r="DJ7413">
        <f ca="1"/>
        <v>0</v>
      </c>
      <c r="DK7413">
        <f ca="1"/>
        <v>0</v>
      </c>
      <c r="DL7413">
        <f ca="1"/>
        <v>0</v>
      </c>
      <c r="DM7413">
        <f ca="1"/>
        <v>0</v>
      </c>
      <c r="DN7413">
        <f ca="1"/>
        <v>0</v>
      </c>
    </row>
    <row r="7414" spans="111:118">
      <c r="DG7414">
        <f ca="1"/>
        <v>0</v>
      </c>
      <c r="DH7414">
        <f ca="1"/>
        <v>0</v>
      </c>
      <c r="DI7414">
        <f ca="1"/>
        <v>0</v>
      </c>
      <c r="DJ7414">
        <f ca="1"/>
        <v>0</v>
      </c>
      <c r="DK7414">
        <f ca="1"/>
        <v>0</v>
      </c>
      <c r="DL7414">
        <f ca="1"/>
        <v>0</v>
      </c>
      <c r="DM7414">
        <f ca="1"/>
        <v>0</v>
      </c>
      <c r="DN7414">
        <f ca="1"/>
        <v>0</v>
      </c>
    </row>
    <row r="7415" spans="111:118">
      <c r="DG7415">
        <f ca="1"/>
        <v>0</v>
      </c>
      <c r="DH7415">
        <f ca="1"/>
        <v>0</v>
      </c>
      <c r="DI7415">
        <f ca="1"/>
        <v>0</v>
      </c>
      <c r="DJ7415">
        <f ca="1"/>
        <v>0</v>
      </c>
      <c r="DK7415">
        <f ca="1"/>
        <v>0</v>
      </c>
      <c r="DL7415">
        <f ca="1"/>
        <v>0</v>
      </c>
      <c r="DM7415">
        <f ca="1"/>
        <v>0</v>
      </c>
      <c r="DN7415">
        <f ca="1"/>
        <v>0</v>
      </c>
    </row>
    <row r="7416" spans="111:118">
      <c r="DG7416">
        <f ca="1"/>
        <v>0</v>
      </c>
      <c r="DH7416">
        <f ca="1"/>
        <v>0</v>
      </c>
      <c r="DI7416">
        <f ca="1"/>
        <v>0</v>
      </c>
      <c r="DJ7416">
        <f ca="1"/>
        <v>0</v>
      </c>
      <c r="DK7416">
        <f ca="1"/>
        <v>0</v>
      </c>
      <c r="DL7416">
        <f ca="1"/>
        <v>0</v>
      </c>
      <c r="DM7416">
        <f ca="1"/>
        <v>0</v>
      </c>
      <c r="DN7416">
        <f ca="1"/>
        <v>0</v>
      </c>
    </row>
    <row r="7417" spans="111:118">
      <c r="DG7417">
        <f ca="1"/>
        <v>0</v>
      </c>
      <c r="DH7417">
        <f ca="1"/>
        <v>0</v>
      </c>
      <c r="DI7417">
        <f ca="1"/>
        <v>0</v>
      </c>
      <c r="DJ7417">
        <f ca="1"/>
        <v>0</v>
      </c>
      <c r="DK7417">
        <f ca="1"/>
        <v>0</v>
      </c>
      <c r="DL7417">
        <f ca="1"/>
        <v>0</v>
      </c>
      <c r="DM7417">
        <f ca="1"/>
        <v>0</v>
      </c>
      <c r="DN7417">
        <f ca="1"/>
        <v>0</v>
      </c>
    </row>
    <row r="7418" spans="111:118">
      <c r="DG7418">
        <f ca="1"/>
        <v>0</v>
      </c>
      <c r="DH7418">
        <f ca="1"/>
        <v>0</v>
      </c>
      <c r="DI7418">
        <f ca="1"/>
        <v>0</v>
      </c>
      <c r="DJ7418">
        <f ca="1"/>
        <v>0</v>
      </c>
      <c r="DK7418">
        <f ca="1"/>
        <v>0</v>
      </c>
      <c r="DL7418">
        <f ca="1"/>
        <v>0</v>
      </c>
      <c r="DM7418">
        <f ca="1"/>
        <v>0</v>
      </c>
      <c r="DN7418">
        <f ca="1"/>
        <v>0</v>
      </c>
    </row>
    <row r="7419" spans="111:118">
      <c r="DG7419">
        <f ca="1"/>
        <v>0</v>
      </c>
      <c r="DH7419">
        <f ca="1"/>
        <v>0</v>
      </c>
      <c r="DI7419">
        <f ca="1"/>
        <v>0</v>
      </c>
      <c r="DJ7419">
        <f ca="1"/>
        <v>0</v>
      </c>
      <c r="DK7419">
        <f ca="1"/>
        <v>0</v>
      </c>
      <c r="DL7419">
        <f ca="1"/>
        <v>0</v>
      </c>
      <c r="DM7419">
        <f ca="1"/>
        <v>0</v>
      </c>
      <c r="DN7419">
        <f ca="1"/>
        <v>0</v>
      </c>
    </row>
    <row r="7420" spans="111:118">
      <c r="DG7420">
        <f ca="1"/>
        <v>0</v>
      </c>
      <c r="DH7420">
        <f ca="1"/>
        <v>0</v>
      </c>
      <c r="DI7420">
        <f ca="1"/>
        <v>0</v>
      </c>
      <c r="DJ7420">
        <f ca="1"/>
        <v>0</v>
      </c>
      <c r="DK7420">
        <f ca="1"/>
        <v>0</v>
      </c>
      <c r="DL7420">
        <f ca="1"/>
        <v>0</v>
      </c>
      <c r="DM7420">
        <f ca="1"/>
        <v>0</v>
      </c>
      <c r="DN7420">
        <f ca="1"/>
        <v>0</v>
      </c>
    </row>
    <row r="7421" spans="111:118">
      <c r="DG7421">
        <f ca="1"/>
        <v>0</v>
      </c>
      <c r="DH7421">
        <f ca="1"/>
        <v>0</v>
      </c>
      <c r="DI7421">
        <f ca="1"/>
        <v>0</v>
      </c>
      <c r="DJ7421">
        <f ca="1"/>
        <v>0</v>
      </c>
      <c r="DK7421">
        <f ca="1"/>
        <v>0</v>
      </c>
      <c r="DL7421">
        <f ca="1"/>
        <v>0</v>
      </c>
      <c r="DM7421">
        <f ca="1"/>
        <v>0</v>
      </c>
      <c r="DN7421">
        <f ca="1"/>
        <v>0</v>
      </c>
    </row>
    <row r="7422" spans="111:118">
      <c r="DG7422">
        <f ca="1"/>
        <v>0</v>
      </c>
      <c r="DH7422">
        <f ca="1"/>
        <v>0</v>
      </c>
      <c r="DI7422">
        <f ca="1"/>
        <v>0</v>
      </c>
      <c r="DJ7422">
        <f ca="1"/>
        <v>0</v>
      </c>
      <c r="DK7422">
        <f ca="1"/>
        <v>0</v>
      </c>
      <c r="DL7422">
        <f ca="1"/>
        <v>0</v>
      </c>
      <c r="DM7422">
        <f ca="1"/>
        <v>0</v>
      </c>
      <c r="DN7422">
        <f ca="1"/>
        <v>0</v>
      </c>
    </row>
    <row r="7423" spans="111:118">
      <c r="DG7423">
        <f ca="1"/>
        <v>0</v>
      </c>
      <c r="DH7423">
        <f ca="1"/>
        <v>0</v>
      </c>
      <c r="DI7423">
        <f ca="1"/>
        <v>0</v>
      </c>
      <c r="DJ7423">
        <f ca="1"/>
        <v>0</v>
      </c>
      <c r="DK7423">
        <f ca="1"/>
        <v>0</v>
      </c>
      <c r="DL7423">
        <f ca="1"/>
        <v>0</v>
      </c>
      <c r="DM7423">
        <f ca="1"/>
        <v>0</v>
      </c>
      <c r="DN7423">
        <f ca="1"/>
        <v>0</v>
      </c>
    </row>
    <row r="7424" spans="111:118">
      <c r="DG7424">
        <f ca="1"/>
        <v>0</v>
      </c>
      <c r="DH7424">
        <f ca="1"/>
        <v>0</v>
      </c>
      <c r="DI7424">
        <f ca="1"/>
        <v>0</v>
      </c>
      <c r="DJ7424">
        <f ca="1"/>
        <v>0</v>
      </c>
      <c r="DK7424">
        <f ca="1"/>
        <v>0</v>
      </c>
      <c r="DL7424">
        <f ca="1"/>
        <v>0</v>
      </c>
      <c r="DM7424">
        <f ca="1"/>
        <v>0</v>
      </c>
      <c r="DN7424">
        <f ca="1"/>
        <v>0</v>
      </c>
    </row>
    <row r="7425" spans="111:118">
      <c r="DG7425">
        <f ca="1"/>
        <v>0</v>
      </c>
      <c r="DH7425">
        <f ca="1"/>
        <v>0</v>
      </c>
      <c r="DI7425">
        <f ca="1"/>
        <v>0</v>
      </c>
      <c r="DJ7425">
        <f ca="1"/>
        <v>0</v>
      </c>
      <c r="DK7425">
        <f ca="1"/>
        <v>0</v>
      </c>
      <c r="DL7425">
        <f ca="1"/>
        <v>0</v>
      </c>
      <c r="DM7425">
        <f ca="1"/>
        <v>0</v>
      </c>
      <c r="DN7425">
        <f ca="1"/>
        <v>0</v>
      </c>
    </row>
    <row r="7426" spans="111:118">
      <c r="DG7426">
        <f ca="1"/>
        <v>0</v>
      </c>
      <c r="DH7426">
        <f ca="1"/>
        <v>0</v>
      </c>
      <c r="DI7426">
        <f ca="1"/>
        <v>0</v>
      </c>
      <c r="DJ7426">
        <f ca="1"/>
        <v>0</v>
      </c>
      <c r="DK7426">
        <f ca="1"/>
        <v>0</v>
      </c>
      <c r="DL7426">
        <f ca="1"/>
        <v>0</v>
      </c>
      <c r="DM7426">
        <f ca="1"/>
        <v>0</v>
      </c>
      <c r="DN7426">
        <f ca="1"/>
        <v>0</v>
      </c>
    </row>
    <row r="7427" spans="111:118">
      <c r="DG7427">
        <f ca="1"/>
        <v>0</v>
      </c>
      <c r="DH7427">
        <f ca="1"/>
        <v>0</v>
      </c>
      <c r="DI7427">
        <f ca="1"/>
        <v>0</v>
      </c>
      <c r="DJ7427">
        <f ca="1"/>
        <v>0</v>
      </c>
      <c r="DK7427">
        <f ca="1"/>
        <v>0</v>
      </c>
      <c r="DL7427">
        <f ca="1"/>
        <v>0</v>
      </c>
      <c r="DM7427">
        <f ca="1"/>
        <v>0</v>
      </c>
      <c r="DN7427">
        <f ca="1"/>
        <v>0</v>
      </c>
    </row>
    <row r="7428" spans="111:118">
      <c r="DG7428">
        <f ca="1"/>
        <v>0</v>
      </c>
      <c r="DH7428">
        <f ca="1"/>
        <v>0</v>
      </c>
      <c r="DI7428">
        <f ca="1"/>
        <v>0</v>
      </c>
      <c r="DJ7428">
        <f ca="1"/>
        <v>0</v>
      </c>
      <c r="DK7428">
        <f ca="1"/>
        <v>0</v>
      </c>
      <c r="DL7428">
        <f ca="1"/>
        <v>0</v>
      </c>
      <c r="DM7428">
        <f ca="1"/>
        <v>0</v>
      </c>
      <c r="DN7428">
        <f ca="1"/>
        <v>0</v>
      </c>
    </row>
    <row r="7429" spans="111:118">
      <c r="DG7429">
        <f ca="1"/>
        <v>0</v>
      </c>
      <c r="DH7429">
        <f ca="1"/>
        <v>0</v>
      </c>
      <c r="DI7429">
        <f ca="1"/>
        <v>0</v>
      </c>
      <c r="DJ7429">
        <f ca="1"/>
        <v>0</v>
      </c>
      <c r="DK7429">
        <f ca="1"/>
        <v>0</v>
      </c>
      <c r="DL7429">
        <f ca="1"/>
        <v>0</v>
      </c>
      <c r="DM7429">
        <f ca="1"/>
        <v>0</v>
      </c>
      <c r="DN7429">
        <f ca="1"/>
        <v>0</v>
      </c>
    </row>
    <row r="7430" spans="111:118">
      <c r="DG7430">
        <f ca="1"/>
        <v>0</v>
      </c>
      <c r="DH7430">
        <f ca="1"/>
        <v>0</v>
      </c>
      <c r="DI7430">
        <f ca="1"/>
        <v>0</v>
      </c>
      <c r="DJ7430">
        <f ca="1"/>
        <v>0</v>
      </c>
      <c r="DK7430">
        <f ca="1"/>
        <v>0</v>
      </c>
      <c r="DL7430">
        <f ca="1"/>
        <v>0</v>
      </c>
      <c r="DM7430">
        <f ca="1"/>
        <v>0</v>
      </c>
      <c r="DN7430">
        <f ca="1"/>
        <v>0</v>
      </c>
    </row>
    <row r="7431" spans="111:118">
      <c r="DG7431">
        <f ca="1"/>
        <v>0</v>
      </c>
      <c r="DH7431">
        <f ca="1"/>
        <v>0</v>
      </c>
      <c r="DI7431">
        <f ca="1"/>
        <v>0</v>
      </c>
      <c r="DJ7431">
        <f ca="1"/>
        <v>0</v>
      </c>
      <c r="DK7431">
        <f ca="1"/>
        <v>0</v>
      </c>
      <c r="DL7431">
        <f ca="1"/>
        <v>0</v>
      </c>
      <c r="DM7431">
        <f ca="1"/>
        <v>0</v>
      </c>
      <c r="DN7431">
        <f ca="1"/>
        <v>0</v>
      </c>
    </row>
    <row r="7432" spans="111:118">
      <c r="DG7432">
        <f ca="1"/>
        <v>0</v>
      </c>
      <c r="DH7432">
        <f ca="1"/>
        <v>0</v>
      </c>
      <c r="DI7432">
        <f ca="1"/>
        <v>0</v>
      </c>
      <c r="DJ7432">
        <f ca="1"/>
        <v>0</v>
      </c>
      <c r="DK7432">
        <f ca="1"/>
        <v>0</v>
      </c>
      <c r="DL7432">
        <f ca="1"/>
        <v>0</v>
      </c>
      <c r="DM7432">
        <f ca="1"/>
        <v>0</v>
      </c>
      <c r="DN7432">
        <f ca="1"/>
        <v>0</v>
      </c>
    </row>
    <row r="7433" spans="111:118">
      <c r="DG7433">
        <f ca="1"/>
        <v>0</v>
      </c>
      <c r="DH7433">
        <f ca="1"/>
        <v>0</v>
      </c>
      <c r="DI7433">
        <f ca="1"/>
        <v>0</v>
      </c>
      <c r="DJ7433">
        <f ca="1"/>
        <v>0</v>
      </c>
      <c r="DK7433">
        <f ca="1"/>
        <v>0</v>
      </c>
      <c r="DL7433">
        <f ca="1"/>
        <v>0</v>
      </c>
      <c r="DM7433">
        <f ca="1"/>
        <v>0</v>
      </c>
      <c r="DN7433">
        <f ca="1"/>
        <v>0</v>
      </c>
    </row>
    <row r="7434" spans="111:118">
      <c r="DG7434">
        <f ca="1"/>
        <v>0</v>
      </c>
      <c r="DH7434">
        <f ca="1"/>
        <v>0</v>
      </c>
      <c r="DI7434">
        <f ca="1"/>
        <v>0</v>
      </c>
      <c r="DJ7434">
        <f ca="1"/>
        <v>0</v>
      </c>
      <c r="DK7434">
        <f ca="1"/>
        <v>0</v>
      </c>
      <c r="DL7434">
        <f ca="1"/>
        <v>0</v>
      </c>
      <c r="DM7434">
        <f ca="1"/>
        <v>0</v>
      </c>
      <c r="DN7434">
        <f ca="1"/>
        <v>0</v>
      </c>
    </row>
    <row r="7435" spans="111:118">
      <c r="DG7435">
        <f ca="1"/>
        <v>0</v>
      </c>
      <c r="DH7435">
        <f ca="1"/>
        <v>0</v>
      </c>
      <c r="DI7435">
        <f ca="1"/>
        <v>0</v>
      </c>
      <c r="DJ7435">
        <f ca="1"/>
        <v>0</v>
      </c>
      <c r="DK7435">
        <f ca="1"/>
        <v>0</v>
      </c>
      <c r="DL7435">
        <f ca="1"/>
        <v>0</v>
      </c>
      <c r="DM7435">
        <f ca="1"/>
        <v>0</v>
      </c>
      <c r="DN7435">
        <f ca="1"/>
        <v>0</v>
      </c>
    </row>
    <row r="7436" spans="111:118">
      <c r="DG7436">
        <f ca="1"/>
        <v>0</v>
      </c>
      <c r="DH7436">
        <f ca="1"/>
        <v>0</v>
      </c>
      <c r="DI7436">
        <f ca="1"/>
        <v>0</v>
      </c>
      <c r="DJ7436">
        <f ca="1"/>
        <v>0</v>
      </c>
      <c r="DK7436">
        <f ca="1"/>
        <v>0</v>
      </c>
      <c r="DL7436">
        <f ca="1"/>
        <v>0</v>
      </c>
      <c r="DM7436">
        <f ca="1"/>
        <v>0</v>
      </c>
      <c r="DN7436">
        <f ca="1"/>
        <v>0</v>
      </c>
    </row>
    <row r="7437" spans="111:118">
      <c r="DG7437">
        <f ca="1"/>
        <v>0</v>
      </c>
      <c r="DH7437">
        <f ca="1"/>
        <v>0</v>
      </c>
      <c r="DI7437">
        <f ca="1"/>
        <v>0</v>
      </c>
      <c r="DJ7437">
        <f ca="1"/>
        <v>0</v>
      </c>
      <c r="DK7437">
        <f ca="1"/>
        <v>0</v>
      </c>
      <c r="DL7437">
        <f ca="1"/>
        <v>0</v>
      </c>
      <c r="DM7437">
        <f ca="1"/>
        <v>0</v>
      </c>
      <c r="DN7437">
        <f ca="1"/>
        <v>0</v>
      </c>
    </row>
    <row r="7438" spans="111:118">
      <c r="DG7438">
        <f ca="1"/>
        <v>0</v>
      </c>
      <c r="DH7438">
        <f ca="1"/>
        <v>0</v>
      </c>
      <c r="DI7438">
        <f ca="1"/>
        <v>0</v>
      </c>
      <c r="DJ7438">
        <f ca="1"/>
        <v>0</v>
      </c>
      <c r="DK7438">
        <f ca="1"/>
        <v>0</v>
      </c>
      <c r="DL7438">
        <f ca="1"/>
        <v>0</v>
      </c>
      <c r="DM7438">
        <f ca="1"/>
        <v>0</v>
      </c>
      <c r="DN7438">
        <f ca="1"/>
        <v>0</v>
      </c>
    </row>
    <row r="7439" spans="111:118">
      <c r="DG7439">
        <f ca="1"/>
        <v>0</v>
      </c>
      <c r="DH7439">
        <f ca="1"/>
        <v>0</v>
      </c>
      <c r="DI7439">
        <f ca="1"/>
        <v>0</v>
      </c>
      <c r="DJ7439">
        <f ca="1"/>
        <v>0</v>
      </c>
      <c r="DK7439">
        <f ca="1"/>
        <v>0</v>
      </c>
      <c r="DL7439">
        <f ca="1"/>
        <v>0</v>
      </c>
      <c r="DM7439">
        <f ca="1"/>
        <v>0</v>
      </c>
      <c r="DN7439">
        <f ca="1"/>
        <v>0</v>
      </c>
    </row>
    <row r="7440" spans="111:118">
      <c r="DG7440">
        <f ca="1"/>
        <v>0</v>
      </c>
      <c r="DH7440">
        <f ca="1"/>
        <v>0</v>
      </c>
      <c r="DI7440">
        <f ca="1"/>
        <v>0</v>
      </c>
      <c r="DJ7440">
        <f ca="1"/>
        <v>0</v>
      </c>
      <c r="DK7440">
        <f ca="1"/>
        <v>0</v>
      </c>
      <c r="DL7440">
        <f ca="1"/>
        <v>0</v>
      </c>
      <c r="DM7440">
        <f ca="1"/>
        <v>0</v>
      </c>
      <c r="DN7440">
        <f ca="1"/>
        <v>0</v>
      </c>
    </row>
    <row r="7441" spans="111:118">
      <c r="DG7441">
        <f ca="1"/>
        <v>0</v>
      </c>
      <c r="DH7441">
        <f ca="1"/>
        <v>0</v>
      </c>
      <c r="DI7441">
        <f ca="1"/>
        <v>0</v>
      </c>
      <c r="DJ7441">
        <f ca="1"/>
        <v>0</v>
      </c>
      <c r="DK7441">
        <f ca="1"/>
        <v>0</v>
      </c>
      <c r="DL7441">
        <f ca="1"/>
        <v>0</v>
      </c>
      <c r="DM7441">
        <f ca="1"/>
        <v>0</v>
      </c>
      <c r="DN7441">
        <f ca="1"/>
        <v>0</v>
      </c>
    </row>
    <row r="7442" spans="111:118">
      <c r="DG7442">
        <f ca="1"/>
        <v>0</v>
      </c>
      <c r="DH7442">
        <f ca="1"/>
        <v>0</v>
      </c>
      <c r="DI7442">
        <f ca="1"/>
        <v>0</v>
      </c>
      <c r="DJ7442">
        <f ca="1"/>
        <v>0</v>
      </c>
      <c r="DK7442">
        <f ca="1"/>
        <v>0</v>
      </c>
      <c r="DL7442">
        <f ca="1"/>
        <v>0</v>
      </c>
      <c r="DM7442">
        <f ca="1"/>
        <v>0</v>
      </c>
      <c r="DN7442">
        <f ca="1"/>
        <v>0</v>
      </c>
    </row>
    <row r="7443" spans="111:118">
      <c r="DG7443">
        <f ca="1"/>
        <v>0</v>
      </c>
      <c r="DH7443">
        <f ca="1"/>
        <v>0</v>
      </c>
      <c r="DI7443">
        <f ca="1"/>
        <v>0</v>
      </c>
      <c r="DJ7443">
        <f ca="1"/>
        <v>0</v>
      </c>
      <c r="DK7443">
        <f ca="1"/>
        <v>0</v>
      </c>
      <c r="DL7443">
        <f ca="1"/>
        <v>0</v>
      </c>
      <c r="DM7443">
        <f ca="1"/>
        <v>0</v>
      </c>
      <c r="DN7443">
        <f ca="1"/>
        <v>0</v>
      </c>
    </row>
    <row r="7444" spans="111:118">
      <c r="DG7444">
        <f ca="1"/>
        <v>0</v>
      </c>
      <c r="DH7444">
        <f ca="1"/>
        <v>0</v>
      </c>
      <c r="DI7444">
        <f ca="1"/>
        <v>0</v>
      </c>
      <c r="DJ7444">
        <f ca="1"/>
        <v>0</v>
      </c>
      <c r="DK7444">
        <f ca="1"/>
        <v>0</v>
      </c>
      <c r="DL7444">
        <f ca="1"/>
        <v>0</v>
      </c>
      <c r="DM7444">
        <f ca="1"/>
        <v>0</v>
      </c>
      <c r="DN7444">
        <f ca="1"/>
        <v>0</v>
      </c>
    </row>
    <row r="7445" spans="111:118">
      <c r="DG7445">
        <f ca="1"/>
        <v>0</v>
      </c>
      <c r="DH7445">
        <f ca="1"/>
        <v>0</v>
      </c>
      <c r="DI7445">
        <f ca="1"/>
        <v>0</v>
      </c>
      <c r="DJ7445">
        <f ca="1"/>
        <v>0</v>
      </c>
      <c r="DK7445">
        <f ca="1"/>
        <v>0</v>
      </c>
      <c r="DL7445">
        <f ca="1"/>
        <v>0</v>
      </c>
      <c r="DM7445">
        <f ca="1"/>
        <v>0</v>
      </c>
      <c r="DN7445">
        <f ca="1"/>
        <v>0</v>
      </c>
    </row>
    <row r="7446" spans="111:118">
      <c r="DG7446">
        <f ca="1"/>
        <v>0</v>
      </c>
      <c r="DH7446">
        <f ca="1"/>
        <v>0</v>
      </c>
      <c r="DI7446">
        <f ca="1"/>
        <v>0</v>
      </c>
      <c r="DJ7446">
        <f ca="1"/>
        <v>0</v>
      </c>
      <c r="DK7446">
        <f ca="1"/>
        <v>0</v>
      </c>
      <c r="DL7446">
        <f ca="1"/>
        <v>0</v>
      </c>
      <c r="DM7446">
        <f ca="1"/>
        <v>0</v>
      </c>
      <c r="DN7446">
        <f ca="1"/>
        <v>0</v>
      </c>
    </row>
    <row r="7447" spans="111:118">
      <c r="DG7447">
        <f ca="1"/>
        <v>0</v>
      </c>
      <c r="DH7447">
        <f ca="1"/>
        <v>0</v>
      </c>
      <c r="DI7447">
        <f ca="1"/>
        <v>0</v>
      </c>
      <c r="DJ7447">
        <f ca="1"/>
        <v>0</v>
      </c>
      <c r="DK7447">
        <f ca="1"/>
        <v>0</v>
      </c>
      <c r="DL7447">
        <f ca="1"/>
        <v>0</v>
      </c>
      <c r="DM7447">
        <f ca="1"/>
        <v>0</v>
      </c>
      <c r="DN7447">
        <f ca="1"/>
        <v>0</v>
      </c>
    </row>
    <row r="7448" spans="111:118">
      <c r="DG7448">
        <f ca="1"/>
        <v>0</v>
      </c>
      <c r="DH7448">
        <f ca="1"/>
        <v>0</v>
      </c>
      <c r="DI7448">
        <f ca="1"/>
        <v>0</v>
      </c>
      <c r="DJ7448">
        <f ca="1"/>
        <v>0</v>
      </c>
      <c r="DK7448">
        <f ca="1"/>
        <v>0</v>
      </c>
      <c r="DL7448">
        <f ca="1"/>
        <v>0</v>
      </c>
      <c r="DM7448">
        <f ca="1"/>
        <v>0</v>
      </c>
      <c r="DN7448">
        <f ca="1"/>
        <v>0</v>
      </c>
    </row>
    <row r="7449" spans="111:118">
      <c r="DG7449">
        <f ca="1"/>
        <v>0</v>
      </c>
      <c r="DH7449">
        <f ca="1"/>
        <v>0</v>
      </c>
      <c r="DI7449">
        <f ca="1"/>
        <v>0</v>
      </c>
      <c r="DJ7449">
        <f ca="1"/>
        <v>0</v>
      </c>
      <c r="DK7449">
        <f ca="1"/>
        <v>0</v>
      </c>
      <c r="DL7449">
        <f ca="1"/>
        <v>0</v>
      </c>
      <c r="DM7449">
        <f ca="1"/>
        <v>0</v>
      </c>
      <c r="DN7449">
        <f ca="1"/>
        <v>0</v>
      </c>
    </row>
    <row r="7450" spans="111:118">
      <c r="DG7450">
        <f ca="1"/>
        <v>0</v>
      </c>
      <c r="DH7450">
        <f ca="1"/>
        <v>0</v>
      </c>
      <c r="DI7450">
        <f ca="1"/>
        <v>0</v>
      </c>
      <c r="DJ7450">
        <f ca="1"/>
        <v>0</v>
      </c>
      <c r="DK7450">
        <f ca="1"/>
        <v>0</v>
      </c>
      <c r="DL7450">
        <f ca="1"/>
        <v>0</v>
      </c>
      <c r="DM7450">
        <f ca="1"/>
        <v>0</v>
      </c>
      <c r="DN7450">
        <f ca="1"/>
        <v>0</v>
      </c>
    </row>
    <row r="7451" spans="111:118">
      <c r="DG7451">
        <f ca="1"/>
        <v>0</v>
      </c>
      <c r="DH7451">
        <f ca="1"/>
        <v>0</v>
      </c>
      <c r="DI7451">
        <f ca="1"/>
        <v>0</v>
      </c>
      <c r="DJ7451">
        <f ca="1"/>
        <v>0</v>
      </c>
      <c r="DK7451">
        <f ca="1"/>
        <v>0</v>
      </c>
      <c r="DL7451">
        <f ca="1"/>
        <v>0</v>
      </c>
      <c r="DM7451">
        <f ca="1"/>
        <v>0</v>
      </c>
      <c r="DN7451">
        <f ca="1"/>
        <v>0</v>
      </c>
    </row>
    <row r="7452" spans="111:118">
      <c r="DG7452">
        <f ca="1"/>
        <v>0</v>
      </c>
      <c r="DH7452">
        <f ca="1"/>
        <v>0</v>
      </c>
      <c r="DI7452">
        <f ca="1"/>
        <v>0</v>
      </c>
      <c r="DJ7452">
        <f ca="1"/>
        <v>0</v>
      </c>
      <c r="DK7452">
        <f ca="1"/>
        <v>0</v>
      </c>
      <c r="DL7452">
        <f ca="1"/>
        <v>0</v>
      </c>
      <c r="DM7452">
        <f ca="1"/>
        <v>0</v>
      </c>
      <c r="DN7452">
        <f ca="1"/>
        <v>0</v>
      </c>
    </row>
    <row r="7453" spans="111:118">
      <c r="DG7453">
        <f ca="1"/>
        <v>0</v>
      </c>
      <c r="DH7453">
        <f ca="1"/>
        <v>0</v>
      </c>
      <c r="DI7453">
        <f ca="1"/>
        <v>0</v>
      </c>
      <c r="DJ7453">
        <f ca="1"/>
        <v>0</v>
      </c>
      <c r="DK7453">
        <f ca="1"/>
        <v>0</v>
      </c>
      <c r="DL7453">
        <f ca="1"/>
        <v>0</v>
      </c>
      <c r="DM7453">
        <f ca="1"/>
        <v>0</v>
      </c>
      <c r="DN7453">
        <f ca="1"/>
        <v>0</v>
      </c>
    </row>
    <row r="7454" spans="111:118">
      <c r="DG7454">
        <f ca="1"/>
        <v>0</v>
      </c>
      <c r="DH7454">
        <f ca="1"/>
        <v>0</v>
      </c>
      <c r="DI7454">
        <f ca="1"/>
        <v>0</v>
      </c>
      <c r="DJ7454">
        <f ca="1"/>
        <v>0</v>
      </c>
      <c r="DK7454">
        <f ca="1"/>
        <v>0</v>
      </c>
      <c r="DL7454">
        <f ca="1"/>
        <v>0</v>
      </c>
      <c r="DM7454">
        <f ca="1"/>
        <v>0</v>
      </c>
      <c r="DN7454">
        <f ca="1"/>
        <v>0</v>
      </c>
    </row>
    <row r="7455" spans="111:118">
      <c r="DG7455">
        <f ca="1"/>
        <v>0</v>
      </c>
      <c r="DH7455">
        <f ca="1"/>
        <v>0</v>
      </c>
      <c r="DI7455">
        <f ca="1"/>
        <v>0</v>
      </c>
      <c r="DJ7455">
        <f ca="1"/>
        <v>0</v>
      </c>
      <c r="DK7455">
        <f ca="1"/>
        <v>0</v>
      </c>
      <c r="DL7455">
        <f ca="1"/>
        <v>0</v>
      </c>
      <c r="DM7455">
        <f ca="1"/>
        <v>0</v>
      </c>
      <c r="DN7455">
        <f ca="1"/>
        <v>0</v>
      </c>
    </row>
    <row r="7456" spans="111:118">
      <c r="DG7456">
        <f ca="1"/>
        <v>0</v>
      </c>
      <c r="DH7456">
        <f ca="1"/>
        <v>0</v>
      </c>
      <c r="DI7456">
        <f ca="1"/>
        <v>0</v>
      </c>
      <c r="DJ7456">
        <f ca="1"/>
        <v>0</v>
      </c>
      <c r="DK7456">
        <f ca="1"/>
        <v>0</v>
      </c>
      <c r="DL7456">
        <f ca="1"/>
        <v>0</v>
      </c>
      <c r="DM7456">
        <f ca="1"/>
        <v>0</v>
      </c>
      <c r="DN7456">
        <f ca="1"/>
        <v>0</v>
      </c>
    </row>
    <row r="7457" spans="111:118">
      <c r="DG7457">
        <f ca="1"/>
        <v>0</v>
      </c>
      <c r="DH7457">
        <f ca="1"/>
        <v>0</v>
      </c>
      <c r="DI7457">
        <f ca="1"/>
        <v>0</v>
      </c>
      <c r="DJ7457">
        <f ca="1"/>
        <v>0</v>
      </c>
      <c r="DK7457">
        <f ca="1"/>
        <v>0</v>
      </c>
      <c r="DL7457">
        <f ca="1"/>
        <v>0</v>
      </c>
      <c r="DM7457">
        <f ca="1"/>
        <v>0</v>
      </c>
      <c r="DN7457">
        <f ca="1"/>
        <v>0</v>
      </c>
    </row>
    <row r="7458" spans="111:118">
      <c r="DG7458">
        <f ca="1"/>
        <v>0</v>
      </c>
      <c r="DH7458">
        <f ca="1"/>
        <v>0</v>
      </c>
      <c r="DI7458">
        <f ca="1"/>
        <v>0</v>
      </c>
      <c r="DJ7458">
        <f ca="1"/>
        <v>0</v>
      </c>
      <c r="DK7458">
        <f ca="1"/>
        <v>0</v>
      </c>
      <c r="DL7458">
        <f ca="1"/>
        <v>0</v>
      </c>
      <c r="DM7458">
        <f ca="1"/>
        <v>0</v>
      </c>
      <c r="DN7458">
        <f ca="1"/>
        <v>0</v>
      </c>
    </row>
    <row r="7459" spans="111:118">
      <c r="DG7459">
        <f ca="1"/>
        <v>0</v>
      </c>
      <c r="DH7459">
        <f ca="1"/>
        <v>0</v>
      </c>
      <c r="DI7459">
        <f ca="1"/>
        <v>0</v>
      </c>
      <c r="DJ7459">
        <f ca="1"/>
        <v>0</v>
      </c>
      <c r="DK7459">
        <f ca="1"/>
        <v>0</v>
      </c>
      <c r="DL7459">
        <f ca="1"/>
        <v>0</v>
      </c>
      <c r="DM7459">
        <f ca="1"/>
        <v>0</v>
      </c>
      <c r="DN7459">
        <f ca="1"/>
        <v>0</v>
      </c>
    </row>
    <row r="7460" spans="111:118">
      <c r="DG7460">
        <f ca="1"/>
        <v>0</v>
      </c>
      <c r="DH7460">
        <f ca="1"/>
        <v>0</v>
      </c>
      <c r="DI7460">
        <f ca="1"/>
        <v>0</v>
      </c>
      <c r="DJ7460">
        <f ca="1"/>
        <v>0</v>
      </c>
      <c r="DK7460">
        <f ca="1"/>
        <v>0</v>
      </c>
      <c r="DL7460">
        <f ca="1"/>
        <v>0</v>
      </c>
      <c r="DM7460">
        <f ca="1"/>
        <v>0</v>
      </c>
      <c r="DN7460">
        <f ca="1"/>
        <v>0</v>
      </c>
    </row>
    <row r="7461" spans="111:118">
      <c r="DG7461">
        <f ca="1"/>
        <v>0</v>
      </c>
      <c r="DH7461">
        <f ca="1"/>
        <v>0</v>
      </c>
      <c r="DI7461">
        <f ca="1"/>
        <v>0</v>
      </c>
      <c r="DJ7461">
        <f ca="1"/>
        <v>0</v>
      </c>
      <c r="DK7461">
        <f ca="1"/>
        <v>0</v>
      </c>
      <c r="DL7461">
        <f ca="1"/>
        <v>0</v>
      </c>
      <c r="DM7461">
        <f ca="1"/>
        <v>0</v>
      </c>
      <c r="DN7461">
        <f ca="1"/>
        <v>0</v>
      </c>
    </row>
    <row r="7462" spans="111:118">
      <c r="DG7462">
        <f ca="1"/>
        <v>0</v>
      </c>
      <c r="DH7462">
        <f ca="1"/>
        <v>0</v>
      </c>
      <c r="DI7462">
        <f ca="1"/>
        <v>0</v>
      </c>
      <c r="DJ7462">
        <f ca="1"/>
        <v>0</v>
      </c>
      <c r="DK7462">
        <f ca="1"/>
        <v>0</v>
      </c>
      <c r="DL7462">
        <f ca="1"/>
        <v>0</v>
      </c>
      <c r="DM7462">
        <f ca="1"/>
        <v>0</v>
      </c>
      <c r="DN7462">
        <f ca="1"/>
        <v>0</v>
      </c>
    </row>
    <row r="7463" spans="111:118">
      <c r="DG7463">
        <f ca="1"/>
        <v>0</v>
      </c>
      <c r="DH7463">
        <f ca="1"/>
        <v>0</v>
      </c>
      <c r="DI7463">
        <f ca="1"/>
        <v>0</v>
      </c>
      <c r="DJ7463">
        <f ca="1"/>
        <v>0</v>
      </c>
      <c r="DK7463">
        <f ca="1"/>
        <v>0</v>
      </c>
      <c r="DL7463">
        <f ca="1"/>
        <v>0</v>
      </c>
      <c r="DM7463">
        <f ca="1"/>
        <v>0</v>
      </c>
      <c r="DN7463">
        <f ca="1"/>
        <v>0</v>
      </c>
    </row>
    <row r="7464" spans="111:118">
      <c r="DG7464">
        <f ca="1"/>
        <v>0</v>
      </c>
      <c r="DH7464">
        <f ca="1"/>
        <v>0</v>
      </c>
      <c r="DI7464">
        <f ca="1"/>
        <v>0</v>
      </c>
      <c r="DJ7464">
        <f ca="1"/>
        <v>0</v>
      </c>
      <c r="DK7464">
        <f ca="1"/>
        <v>0</v>
      </c>
      <c r="DL7464">
        <f ca="1"/>
        <v>0</v>
      </c>
      <c r="DM7464">
        <f ca="1"/>
        <v>0</v>
      </c>
      <c r="DN7464">
        <f ca="1"/>
        <v>0</v>
      </c>
    </row>
    <row r="7465" spans="111:118">
      <c r="DG7465">
        <f ca="1"/>
        <v>0</v>
      </c>
      <c r="DH7465">
        <f ca="1"/>
        <v>0</v>
      </c>
      <c r="DI7465">
        <f ca="1"/>
        <v>0</v>
      </c>
      <c r="DJ7465">
        <f ca="1"/>
        <v>0</v>
      </c>
      <c r="DK7465">
        <f ca="1"/>
        <v>0</v>
      </c>
      <c r="DL7465">
        <f ca="1"/>
        <v>0</v>
      </c>
      <c r="DM7465">
        <f ca="1"/>
        <v>0</v>
      </c>
      <c r="DN7465">
        <f ca="1"/>
        <v>0</v>
      </c>
    </row>
    <row r="7466" spans="111:118">
      <c r="DG7466">
        <f ca="1"/>
        <v>0</v>
      </c>
      <c r="DH7466">
        <f ca="1"/>
        <v>0</v>
      </c>
      <c r="DI7466">
        <f ca="1"/>
        <v>0</v>
      </c>
      <c r="DJ7466">
        <f ca="1"/>
        <v>0</v>
      </c>
      <c r="DK7466">
        <f ca="1"/>
        <v>0</v>
      </c>
      <c r="DL7466">
        <f ca="1"/>
        <v>0</v>
      </c>
      <c r="DM7466">
        <f ca="1"/>
        <v>0</v>
      </c>
      <c r="DN7466">
        <f ca="1"/>
        <v>0</v>
      </c>
    </row>
    <row r="7467" spans="111:118">
      <c r="DG7467">
        <f ca="1"/>
        <v>0</v>
      </c>
      <c r="DH7467">
        <f ca="1"/>
        <v>0</v>
      </c>
      <c r="DI7467">
        <f ca="1"/>
        <v>0</v>
      </c>
      <c r="DJ7467">
        <f ca="1"/>
        <v>0</v>
      </c>
      <c r="DK7467">
        <f ca="1"/>
        <v>0</v>
      </c>
      <c r="DL7467">
        <f ca="1"/>
        <v>0</v>
      </c>
      <c r="DM7467">
        <f ca="1"/>
        <v>0</v>
      </c>
      <c r="DN7467">
        <f ca="1"/>
        <v>0</v>
      </c>
    </row>
    <row r="7468" spans="111:118">
      <c r="DG7468">
        <f ca="1"/>
        <v>0</v>
      </c>
      <c r="DH7468">
        <f ca="1"/>
        <v>0</v>
      </c>
      <c r="DI7468">
        <f ca="1"/>
        <v>0</v>
      </c>
      <c r="DJ7468">
        <f ca="1"/>
        <v>0</v>
      </c>
      <c r="DK7468">
        <f ca="1"/>
        <v>0</v>
      </c>
      <c r="DL7468">
        <f ca="1"/>
        <v>0</v>
      </c>
      <c r="DM7468">
        <f ca="1"/>
        <v>0</v>
      </c>
      <c r="DN7468">
        <f ca="1"/>
        <v>0</v>
      </c>
    </row>
    <row r="7469" spans="111:118">
      <c r="DG7469">
        <f ca="1"/>
        <v>0</v>
      </c>
      <c r="DH7469">
        <f ca="1"/>
        <v>0</v>
      </c>
      <c r="DI7469">
        <f ca="1"/>
        <v>0</v>
      </c>
      <c r="DJ7469">
        <f ca="1"/>
        <v>0</v>
      </c>
      <c r="DK7469">
        <f ca="1"/>
        <v>0</v>
      </c>
      <c r="DL7469">
        <f ca="1"/>
        <v>0</v>
      </c>
      <c r="DM7469">
        <f ca="1"/>
        <v>0</v>
      </c>
      <c r="DN7469">
        <f ca="1"/>
        <v>0</v>
      </c>
    </row>
    <row r="7470" spans="111:118">
      <c r="DG7470">
        <f ca="1"/>
        <v>0</v>
      </c>
      <c r="DH7470">
        <f ca="1"/>
        <v>0</v>
      </c>
      <c r="DI7470">
        <f ca="1"/>
        <v>0</v>
      </c>
      <c r="DJ7470">
        <f ca="1"/>
        <v>0</v>
      </c>
      <c r="DK7470">
        <f ca="1"/>
        <v>0</v>
      </c>
      <c r="DL7470">
        <f ca="1"/>
        <v>0</v>
      </c>
      <c r="DM7470">
        <f ca="1"/>
        <v>0</v>
      </c>
      <c r="DN7470">
        <f ca="1"/>
        <v>0</v>
      </c>
    </row>
    <row r="7471" spans="111:118">
      <c r="DG7471">
        <f ca="1"/>
        <v>0</v>
      </c>
      <c r="DH7471">
        <f ca="1"/>
        <v>0</v>
      </c>
      <c r="DI7471">
        <f ca="1"/>
        <v>0</v>
      </c>
      <c r="DJ7471">
        <f ca="1"/>
        <v>0</v>
      </c>
      <c r="DK7471">
        <f ca="1"/>
        <v>0</v>
      </c>
      <c r="DL7471">
        <f ca="1"/>
        <v>0</v>
      </c>
      <c r="DM7471">
        <f ca="1"/>
        <v>0</v>
      </c>
      <c r="DN7471">
        <f ca="1"/>
        <v>0</v>
      </c>
    </row>
    <row r="7472" spans="111:118">
      <c r="DG7472">
        <f ca="1"/>
        <v>0</v>
      </c>
      <c r="DH7472">
        <f ca="1"/>
        <v>0</v>
      </c>
      <c r="DI7472">
        <f ca="1"/>
        <v>0</v>
      </c>
      <c r="DJ7472">
        <f ca="1"/>
        <v>0</v>
      </c>
      <c r="DK7472">
        <f ca="1"/>
        <v>0</v>
      </c>
      <c r="DL7472">
        <f ca="1"/>
        <v>0</v>
      </c>
      <c r="DM7472">
        <f ca="1"/>
        <v>0</v>
      </c>
      <c r="DN7472">
        <f ca="1"/>
        <v>0</v>
      </c>
    </row>
    <row r="7473" spans="111:118">
      <c r="DG7473">
        <f ca="1"/>
        <v>0</v>
      </c>
      <c r="DH7473">
        <f ca="1"/>
        <v>0</v>
      </c>
      <c r="DI7473">
        <f ca="1"/>
        <v>0</v>
      </c>
      <c r="DJ7473">
        <f ca="1"/>
        <v>0</v>
      </c>
      <c r="DK7473">
        <f ca="1"/>
        <v>0</v>
      </c>
      <c r="DL7473">
        <f ca="1"/>
        <v>0</v>
      </c>
      <c r="DM7473">
        <f ca="1"/>
        <v>0</v>
      </c>
      <c r="DN7473">
        <f ca="1"/>
        <v>0</v>
      </c>
    </row>
    <row r="7474" spans="111:118">
      <c r="DG7474">
        <f ca="1"/>
        <v>0</v>
      </c>
      <c r="DH7474">
        <f ca="1"/>
        <v>0</v>
      </c>
      <c r="DI7474">
        <f ca="1"/>
        <v>0</v>
      </c>
      <c r="DJ7474">
        <f ca="1"/>
        <v>0</v>
      </c>
      <c r="DK7474">
        <f ca="1"/>
        <v>0</v>
      </c>
      <c r="DL7474">
        <f ca="1"/>
        <v>0</v>
      </c>
      <c r="DM7474">
        <f ca="1"/>
        <v>0</v>
      </c>
      <c r="DN7474">
        <f ca="1"/>
        <v>0</v>
      </c>
    </row>
    <row r="7475" spans="111:118">
      <c r="DG7475">
        <f ca="1"/>
        <v>0</v>
      </c>
      <c r="DH7475">
        <f ca="1"/>
        <v>0</v>
      </c>
      <c r="DI7475">
        <f ca="1"/>
        <v>0</v>
      </c>
      <c r="DJ7475">
        <f ca="1"/>
        <v>0</v>
      </c>
      <c r="DK7475">
        <f ca="1"/>
        <v>0</v>
      </c>
      <c r="DL7475">
        <f ca="1"/>
        <v>0</v>
      </c>
      <c r="DM7475">
        <f ca="1"/>
        <v>0</v>
      </c>
      <c r="DN7475">
        <f ca="1"/>
        <v>0</v>
      </c>
    </row>
    <row r="7476" spans="111:118">
      <c r="DG7476">
        <f ca="1"/>
        <v>0</v>
      </c>
      <c r="DH7476">
        <f ca="1"/>
        <v>0</v>
      </c>
      <c r="DI7476">
        <f ca="1"/>
        <v>0</v>
      </c>
      <c r="DJ7476">
        <f ca="1"/>
        <v>0</v>
      </c>
      <c r="DK7476">
        <f ca="1"/>
        <v>0</v>
      </c>
      <c r="DL7476">
        <f ca="1"/>
        <v>0</v>
      </c>
      <c r="DM7476">
        <f ca="1"/>
        <v>0</v>
      </c>
      <c r="DN7476">
        <f ca="1"/>
        <v>0</v>
      </c>
    </row>
    <row r="7477" spans="111:118">
      <c r="DG7477">
        <f ca="1"/>
        <v>0</v>
      </c>
      <c r="DH7477">
        <f ca="1"/>
        <v>0</v>
      </c>
      <c r="DI7477">
        <f ca="1"/>
        <v>0</v>
      </c>
      <c r="DJ7477">
        <f ca="1"/>
        <v>0</v>
      </c>
      <c r="DK7477">
        <f ca="1"/>
        <v>0</v>
      </c>
      <c r="DL7477">
        <f ca="1"/>
        <v>0</v>
      </c>
      <c r="DM7477">
        <f ca="1"/>
        <v>0</v>
      </c>
      <c r="DN7477">
        <f ca="1"/>
        <v>0</v>
      </c>
    </row>
    <row r="7478" spans="111:118">
      <c r="DG7478">
        <f ca="1"/>
        <v>0</v>
      </c>
      <c r="DH7478">
        <f ca="1"/>
        <v>0</v>
      </c>
      <c r="DI7478">
        <f ca="1"/>
        <v>0</v>
      </c>
      <c r="DJ7478">
        <f ca="1"/>
        <v>0</v>
      </c>
      <c r="DK7478">
        <f ca="1"/>
        <v>0</v>
      </c>
      <c r="DL7478">
        <f ca="1"/>
        <v>0</v>
      </c>
      <c r="DM7478">
        <f ca="1"/>
        <v>0</v>
      </c>
      <c r="DN7478">
        <f ca="1"/>
        <v>0</v>
      </c>
    </row>
    <row r="7479" spans="111:118">
      <c r="DG7479">
        <f ca="1"/>
        <v>0</v>
      </c>
      <c r="DH7479">
        <f ca="1"/>
        <v>0</v>
      </c>
      <c r="DI7479">
        <f ca="1"/>
        <v>0</v>
      </c>
      <c r="DJ7479">
        <f ca="1"/>
        <v>0</v>
      </c>
      <c r="DK7479">
        <f ca="1"/>
        <v>0</v>
      </c>
      <c r="DL7479">
        <f ca="1"/>
        <v>0</v>
      </c>
      <c r="DM7479">
        <f ca="1"/>
        <v>0</v>
      </c>
      <c r="DN7479">
        <f ca="1"/>
        <v>0</v>
      </c>
    </row>
    <row r="7480" spans="111:118">
      <c r="DG7480">
        <f ca="1"/>
        <v>0</v>
      </c>
      <c r="DH7480">
        <f ca="1"/>
        <v>0</v>
      </c>
      <c r="DI7480">
        <f ca="1"/>
        <v>0</v>
      </c>
      <c r="DJ7480">
        <f ca="1"/>
        <v>0</v>
      </c>
      <c r="DK7480">
        <f ca="1"/>
        <v>0</v>
      </c>
      <c r="DL7480">
        <f ca="1"/>
        <v>0</v>
      </c>
      <c r="DM7480">
        <f ca="1"/>
        <v>0</v>
      </c>
      <c r="DN7480">
        <f ca="1"/>
        <v>0</v>
      </c>
    </row>
    <row r="7481" spans="111:118">
      <c r="DG7481">
        <f ca="1"/>
        <v>0</v>
      </c>
      <c r="DH7481">
        <f ca="1"/>
        <v>0</v>
      </c>
      <c r="DI7481">
        <f ca="1"/>
        <v>0</v>
      </c>
      <c r="DJ7481">
        <f ca="1"/>
        <v>0</v>
      </c>
      <c r="DK7481">
        <f ca="1"/>
        <v>0</v>
      </c>
      <c r="DL7481">
        <f ca="1"/>
        <v>0</v>
      </c>
      <c r="DM7481">
        <f ca="1"/>
        <v>0</v>
      </c>
      <c r="DN7481">
        <f ca="1"/>
        <v>0</v>
      </c>
    </row>
    <row r="7482" spans="111:118">
      <c r="DG7482">
        <f ca="1"/>
        <v>0</v>
      </c>
      <c r="DH7482">
        <f ca="1"/>
        <v>0</v>
      </c>
      <c r="DI7482">
        <f ca="1"/>
        <v>0</v>
      </c>
      <c r="DJ7482">
        <f ca="1"/>
        <v>0</v>
      </c>
      <c r="DK7482">
        <f ca="1"/>
        <v>0</v>
      </c>
      <c r="DL7482">
        <f ca="1"/>
        <v>0</v>
      </c>
      <c r="DM7482">
        <f ca="1"/>
        <v>0</v>
      </c>
      <c r="DN7482">
        <f ca="1"/>
        <v>0</v>
      </c>
    </row>
    <row r="7483" spans="111:118">
      <c r="DG7483">
        <f ca="1"/>
        <v>0</v>
      </c>
      <c r="DH7483">
        <f ca="1"/>
        <v>0</v>
      </c>
      <c r="DI7483">
        <f ca="1"/>
        <v>0</v>
      </c>
      <c r="DJ7483">
        <f ca="1"/>
        <v>0</v>
      </c>
      <c r="DK7483">
        <f ca="1"/>
        <v>0</v>
      </c>
      <c r="DL7483">
        <f ca="1"/>
        <v>0</v>
      </c>
      <c r="DM7483">
        <f ca="1"/>
        <v>0</v>
      </c>
      <c r="DN7483">
        <f ca="1"/>
        <v>0</v>
      </c>
    </row>
    <row r="7484" spans="111:118">
      <c r="DG7484">
        <f ca="1"/>
        <v>0</v>
      </c>
      <c r="DH7484">
        <f ca="1"/>
        <v>0</v>
      </c>
      <c r="DI7484">
        <f ca="1"/>
        <v>0</v>
      </c>
      <c r="DJ7484">
        <f ca="1"/>
        <v>0</v>
      </c>
      <c r="DK7484">
        <f ca="1"/>
        <v>0</v>
      </c>
      <c r="DL7484">
        <f ca="1"/>
        <v>0</v>
      </c>
      <c r="DM7484">
        <f ca="1"/>
        <v>0</v>
      </c>
      <c r="DN7484">
        <f ca="1"/>
        <v>0</v>
      </c>
    </row>
    <row r="7485" spans="111:118">
      <c r="DG7485">
        <f ca="1"/>
        <v>0</v>
      </c>
      <c r="DH7485">
        <f ca="1"/>
        <v>0</v>
      </c>
      <c r="DI7485">
        <f ca="1"/>
        <v>0</v>
      </c>
      <c r="DJ7485">
        <f ca="1"/>
        <v>0</v>
      </c>
      <c r="DK7485">
        <f ca="1"/>
        <v>0</v>
      </c>
      <c r="DL7485">
        <f ca="1"/>
        <v>0</v>
      </c>
      <c r="DM7485">
        <f ca="1"/>
        <v>0</v>
      </c>
      <c r="DN7485">
        <f ca="1"/>
        <v>0</v>
      </c>
    </row>
    <row r="7486" spans="111:118">
      <c r="DG7486">
        <f ca="1"/>
        <v>0</v>
      </c>
      <c r="DH7486">
        <f ca="1"/>
        <v>0</v>
      </c>
      <c r="DI7486">
        <f ca="1"/>
        <v>0</v>
      </c>
      <c r="DJ7486">
        <f ca="1"/>
        <v>0</v>
      </c>
      <c r="DK7486">
        <f ca="1"/>
        <v>0</v>
      </c>
      <c r="DL7486">
        <f ca="1"/>
        <v>0</v>
      </c>
      <c r="DM7486">
        <f ca="1"/>
        <v>0</v>
      </c>
      <c r="DN7486">
        <f ca="1"/>
        <v>0</v>
      </c>
    </row>
    <row r="7487" spans="111:118">
      <c r="DG7487">
        <f ca="1"/>
        <v>0</v>
      </c>
      <c r="DH7487">
        <f ca="1"/>
        <v>0</v>
      </c>
      <c r="DI7487">
        <f ca="1"/>
        <v>0</v>
      </c>
      <c r="DJ7487">
        <f ca="1"/>
        <v>0</v>
      </c>
      <c r="DK7487">
        <f ca="1"/>
        <v>0</v>
      </c>
      <c r="DL7487">
        <f ca="1"/>
        <v>0</v>
      </c>
      <c r="DM7487">
        <f ca="1"/>
        <v>0</v>
      </c>
      <c r="DN7487">
        <f ca="1"/>
        <v>0</v>
      </c>
    </row>
    <row r="7488" spans="111:118">
      <c r="DG7488">
        <f ca="1"/>
        <v>0</v>
      </c>
      <c r="DH7488">
        <f ca="1"/>
        <v>0</v>
      </c>
      <c r="DI7488">
        <f ca="1"/>
        <v>0</v>
      </c>
      <c r="DJ7488">
        <f ca="1"/>
        <v>0</v>
      </c>
      <c r="DK7488">
        <f ca="1"/>
        <v>0</v>
      </c>
      <c r="DL7488">
        <f ca="1"/>
        <v>0</v>
      </c>
      <c r="DM7488">
        <f ca="1"/>
        <v>0</v>
      </c>
      <c r="DN7488">
        <f ca="1"/>
        <v>0</v>
      </c>
    </row>
    <row r="7489" spans="111:118">
      <c r="DG7489">
        <f ca="1"/>
        <v>0</v>
      </c>
      <c r="DH7489">
        <f ca="1"/>
        <v>0</v>
      </c>
      <c r="DI7489">
        <f ca="1"/>
        <v>0</v>
      </c>
      <c r="DJ7489">
        <f ca="1"/>
        <v>0</v>
      </c>
      <c r="DK7489">
        <f ca="1"/>
        <v>0</v>
      </c>
      <c r="DL7489">
        <f ca="1"/>
        <v>0</v>
      </c>
      <c r="DM7489">
        <f ca="1"/>
        <v>0</v>
      </c>
      <c r="DN7489">
        <f ca="1"/>
        <v>0</v>
      </c>
    </row>
    <row r="7490" spans="111:118">
      <c r="DG7490">
        <f ca="1"/>
        <v>0</v>
      </c>
      <c r="DH7490">
        <f ca="1"/>
        <v>0</v>
      </c>
      <c r="DI7490">
        <f ca="1"/>
        <v>0</v>
      </c>
      <c r="DJ7490">
        <f ca="1"/>
        <v>0</v>
      </c>
      <c r="DK7490">
        <f ca="1"/>
        <v>0</v>
      </c>
      <c r="DL7490">
        <f ca="1"/>
        <v>0</v>
      </c>
      <c r="DM7490">
        <f ca="1"/>
        <v>0</v>
      </c>
      <c r="DN7490">
        <f ca="1"/>
        <v>0</v>
      </c>
    </row>
    <row r="7491" spans="111:118">
      <c r="DG7491">
        <f ca="1"/>
        <v>0</v>
      </c>
      <c r="DH7491">
        <f ca="1"/>
        <v>0</v>
      </c>
      <c r="DI7491">
        <f ca="1"/>
        <v>0</v>
      </c>
      <c r="DJ7491">
        <f ca="1"/>
        <v>0</v>
      </c>
      <c r="DK7491">
        <f ca="1"/>
        <v>0</v>
      </c>
      <c r="DL7491">
        <f ca="1"/>
        <v>0</v>
      </c>
      <c r="DM7491">
        <f ca="1"/>
        <v>0</v>
      </c>
      <c r="DN7491">
        <f ca="1"/>
        <v>0</v>
      </c>
    </row>
    <row r="7492" spans="111:118">
      <c r="DG7492">
        <f ca="1"/>
        <v>0</v>
      </c>
      <c r="DH7492">
        <f ca="1"/>
        <v>0</v>
      </c>
      <c r="DI7492">
        <f ca="1"/>
        <v>0</v>
      </c>
      <c r="DJ7492">
        <f ca="1"/>
        <v>0</v>
      </c>
      <c r="DK7492">
        <f ca="1"/>
        <v>0</v>
      </c>
      <c r="DL7492">
        <f ca="1"/>
        <v>0</v>
      </c>
      <c r="DM7492">
        <f ca="1"/>
        <v>0</v>
      </c>
      <c r="DN7492">
        <f ca="1"/>
        <v>0</v>
      </c>
    </row>
    <row r="7493" spans="111:118">
      <c r="DG7493">
        <f ca="1"/>
        <v>0</v>
      </c>
      <c r="DH7493">
        <f ca="1"/>
        <v>0</v>
      </c>
      <c r="DI7493">
        <f ca="1"/>
        <v>0</v>
      </c>
      <c r="DJ7493">
        <f ca="1"/>
        <v>0</v>
      </c>
      <c r="DK7493">
        <f ca="1"/>
        <v>0</v>
      </c>
      <c r="DL7493">
        <f ca="1"/>
        <v>0</v>
      </c>
      <c r="DM7493">
        <f ca="1"/>
        <v>0</v>
      </c>
      <c r="DN7493">
        <f ca="1"/>
        <v>0</v>
      </c>
    </row>
    <row r="7494" spans="111:118">
      <c r="DG7494">
        <f ca="1"/>
        <v>0</v>
      </c>
      <c r="DH7494">
        <f ca="1"/>
        <v>0</v>
      </c>
      <c r="DI7494">
        <f ca="1"/>
        <v>0</v>
      </c>
      <c r="DJ7494">
        <f ca="1"/>
        <v>0</v>
      </c>
      <c r="DK7494">
        <f ca="1"/>
        <v>0</v>
      </c>
      <c r="DL7494">
        <f ca="1"/>
        <v>0</v>
      </c>
      <c r="DM7494">
        <f ca="1"/>
        <v>0</v>
      </c>
      <c r="DN7494">
        <f ca="1"/>
        <v>0</v>
      </c>
    </row>
    <row r="7495" spans="111:118">
      <c r="DG7495">
        <f ca="1"/>
        <v>0</v>
      </c>
      <c r="DH7495">
        <f ca="1"/>
        <v>0</v>
      </c>
      <c r="DI7495">
        <f ca="1"/>
        <v>0</v>
      </c>
      <c r="DJ7495">
        <f ca="1"/>
        <v>0</v>
      </c>
      <c r="DK7495">
        <f ca="1"/>
        <v>0</v>
      </c>
      <c r="DL7495">
        <f ca="1"/>
        <v>0</v>
      </c>
      <c r="DM7495">
        <f ca="1"/>
        <v>0</v>
      </c>
      <c r="DN7495">
        <f ca="1"/>
        <v>0</v>
      </c>
    </row>
    <row r="7496" spans="111:118">
      <c r="DG7496">
        <f ca="1"/>
        <v>0</v>
      </c>
      <c r="DH7496">
        <f ca="1"/>
        <v>0</v>
      </c>
      <c r="DI7496">
        <f ca="1"/>
        <v>0</v>
      </c>
      <c r="DJ7496">
        <f ca="1"/>
        <v>0</v>
      </c>
      <c r="DK7496">
        <f ca="1"/>
        <v>0</v>
      </c>
      <c r="DL7496">
        <f ca="1"/>
        <v>0</v>
      </c>
      <c r="DM7496">
        <f ca="1"/>
        <v>0</v>
      </c>
      <c r="DN7496">
        <f ca="1"/>
        <v>0</v>
      </c>
    </row>
    <row r="7497" spans="111:118">
      <c r="DG7497">
        <f ca="1"/>
        <v>0</v>
      </c>
      <c r="DH7497">
        <f ca="1"/>
        <v>0</v>
      </c>
      <c r="DI7497">
        <f ca="1"/>
        <v>0</v>
      </c>
      <c r="DJ7497">
        <f ca="1"/>
        <v>0</v>
      </c>
      <c r="DK7497">
        <f ca="1"/>
        <v>0</v>
      </c>
      <c r="DL7497">
        <f ca="1"/>
        <v>0</v>
      </c>
      <c r="DM7497">
        <f ca="1"/>
        <v>0</v>
      </c>
      <c r="DN7497">
        <f ca="1"/>
        <v>0</v>
      </c>
    </row>
    <row r="7498" spans="111:118">
      <c r="DG7498">
        <f ca="1"/>
        <v>0</v>
      </c>
      <c r="DH7498">
        <f ca="1"/>
        <v>0</v>
      </c>
      <c r="DI7498">
        <f ca="1"/>
        <v>0</v>
      </c>
      <c r="DJ7498">
        <f ca="1"/>
        <v>0</v>
      </c>
      <c r="DK7498">
        <f ca="1"/>
        <v>0</v>
      </c>
      <c r="DL7498">
        <f ca="1"/>
        <v>0</v>
      </c>
      <c r="DM7498">
        <f ca="1"/>
        <v>0</v>
      </c>
      <c r="DN7498">
        <f ca="1"/>
        <v>0</v>
      </c>
    </row>
    <row r="7499" spans="111:118">
      <c r="DG7499">
        <f ca="1"/>
        <v>0</v>
      </c>
      <c r="DH7499">
        <f ca="1"/>
        <v>0</v>
      </c>
      <c r="DI7499">
        <f ca="1"/>
        <v>0</v>
      </c>
      <c r="DJ7499">
        <f ca="1"/>
        <v>0</v>
      </c>
      <c r="DK7499">
        <f ca="1"/>
        <v>0</v>
      </c>
      <c r="DL7499">
        <f ca="1"/>
        <v>0</v>
      </c>
      <c r="DM7499">
        <f ca="1"/>
        <v>0</v>
      </c>
      <c r="DN7499">
        <f ca="1"/>
        <v>0</v>
      </c>
    </row>
    <row r="7500" spans="111:118">
      <c r="DG7500">
        <f ca="1"/>
        <v>0</v>
      </c>
      <c r="DH7500">
        <f ca="1"/>
        <v>0</v>
      </c>
      <c r="DI7500">
        <f ca="1"/>
        <v>0</v>
      </c>
      <c r="DJ7500">
        <f ca="1"/>
        <v>0</v>
      </c>
      <c r="DK7500">
        <f ca="1"/>
        <v>0</v>
      </c>
      <c r="DL7500">
        <f ca="1"/>
        <v>0</v>
      </c>
      <c r="DM7500">
        <f ca="1"/>
        <v>0</v>
      </c>
      <c r="DN7500">
        <f ca="1"/>
        <v>0</v>
      </c>
    </row>
    <row r="7501" spans="111:118">
      <c r="DG7501">
        <f ca="1"/>
        <v>0</v>
      </c>
      <c r="DH7501">
        <f ca="1"/>
        <v>0</v>
      </c>
      <c r="DI7501">
        <f ca="1"/>
        <v>0</v>
      </c>
      <c r="DJ7501">
        <f ca="1"/>
        <v>0</v>
      </c>
      <c r="DK7501">
        <f ca="1"/>
        <v>0</v>
      </c>
      <c r="DL7501">
        <f ca="1"/>
        <v>0</v>
      </c>
      <c r="DM7501">
        <f ca="1"/>
        <v>0</v>
      </c>
      <c r="DN7501">
        <f ca="1"/>
        <v>0</v>
      </c>
    </row>
    <row r="7502" spans="111:118">
      <c r="DG7502">
        <f ca="1"/>
        <v>0</v>
      </c>
      <c r="DH7502">
        <f ca="1"/>
        <v>0</v>
      </c>
      <c r="DI7502">
        <f ca="1"/>
        <v>0</v>
      </c>
      <c r="DJ7502">
        <f ca="1"/>
        <v>0</v>
      </c>
      <c r="DK7502">
        <f ca="1"/>
        <v>0</v>
      </c>
      <c r="DL7502">
        <f ca="1"/>
        <v>0</v>
      </c>
      <c r="DM7502">
        <f ca="1"/>
        <v>0</v>
      </c>
      <c r="DN7502">
        <f ca="1"/>
        <v>0</v>
      </c>
    </row>
    <row r="7503" spans="111:118">
      <c r="DG7503">
        <f ca="1"/>
        <v>0</v>
      </c>
      <c r="DH7503">
        <f ca="1"/>
        <v>0</v>
      </c>
      <c r="DI7503">
        <f ca="1"/>
        <v>0</v>
      </c>
      <c r="DJ7503">
        <f ca="1"/>
        <v>0</v>
      </c>
      <c r="DK7503">
        <f ca="1"/>
        <v>0</v>
      </c>
      <c r="DL7503">
        <f ca="1"/>
        <v>0</v>
      </c>
      <c r="DM7503">
        <f ca="1"/>
        <v>0</v>
      </c>
      <c r="DN7503">
        <f ca="1"/>
        <v>0</v>
      </c>
    </row>
    <row r="7504" spans="111:118">
      <c r="DG7504">
        <f ca="1"/>
        <v>0</v>
      </c>
      <c r="DH7504">
        <f ca="1"/>
        <v>0</v>
      </c>
      <c r="DI7504">
        <f ca="1"/>
        <v>0</v>
      </c>
      <c r="DJ7504">
        <f ca="1"/>
        <v>0</v>
      </c>
      <c r="DK7504">
        <f ca="1"/>
        <v>0</v>
      </c>
      <c r="DL7504">
        <f ca="1"/>
        <v>0</v>
      </c>
      <c r="DM7504">
        <f ca="1"/>
        <v>0</v>
      </c>
      <c r="DN7504">
        <f ca="1"/>
        <v>0</v>
      </c>
    </row>
    <row r="7505" spans="111:118">
      <c r="DG7505">
        <f ca="1"/>
        <v>0</v>
      </c>
      <c r="DH7505">
        <f ca="1"/>
        <v>0</v>
      </c>
      <c r="DI7505">
        <f ca="1"/>
        <v>0</v>
      </c>
      <c r="DJ7505">
        <f ca="1"/>
        <v>0</v>
      </c>
      <c r="DK7505">
        <f ca="1"/>
        <v>0</v>
      </c>
      <c r="DL7505">
        <f ca="1"/>
        <v>0</v>
      </c>
      <c r="DM7505">
        <f ca="1"/>
        <v>0</v>
      </c>
      <c r="DN7505">
        <f ca="1"/>
        <v>0</v>
      </c>
    </row>
    <row r="7506" spans="111:118">
      <c r="DG7506">
        <f ca="1"/>
        <v>0</v>
      </c>
      <c r="DH7506">
        <f ca="1"/>
        <v>0</v>
      </c>
      <c r="DI7506">
        <f ca="1"/>
        <v>0</v>
      </c>
      <c r="DJ7506">
        <f ca="1"/>
        <v>0</v>
      </c>
      <c r="DK7506">
        <f ca="1"/>
        <v>0</v>
      </c>
      <c r="DL7506">
        <f ca="1"/>
        <v>0</v>
      </c>
      <c r="DM7506">
        <f ca="1"/>
        <v>0</v>
      </c>
      <c r="DN7506">
        <f ca="1"/>
        <v>0</v>
      </c>
    </row>
    <row r="7507" spans="111:118">
      <c r="DG7507">
        <f ca="1"/>
        <v>0</v>
      </c>
      <c r="DH7507">
        <f ca="1"/>
        <v>0</v>
      </c>
      <c r="DI7507">
        <f ca="1"/>
        <v>0</v>
      </c>
      <c r="DJ7507">
        <f ca="1"/>
        <v>0</v>
      </c>
      <c r="DK7507">
        <f ca="1"/>
        <v>0</v>
      </c>
      <c r="DL7507">
        <f ca="1"/>
        <v>0</v>
      </c>
      <c r="DM7507">
        <f ca="1"/>
        <v>0</v>
      </c>
      <c r="DN7507">
        <f ca="1"/>
        <v>0</v>
      </c>
    </row>
    <row r="7508" spans="111:118">
      <c r="DG7508">
        <f ca="1"/>
        <v>0</v>
      </c>
      <c r="DH7508">
        <f ca="1"/>
        <v>0</v>
      </c>
      <c r="DI7508">
        <f ca="1"/>
        <v>0</v>
      </c>
      <c r="DJ7508">
        <f ca="1"/>
        <v>0</v>
      </c>
      <c r="DK7508">
        <f ca="1"/>
        <v>0</v>
      </c>
      <c r="DL7508">
        <f ca="1"/>
        <v>0</v>
      </c>
      <c r="DM7508">
        <f ca="1"/>
        <v>0</v>
      </c>
      <c r="DN7508">
        <f ca="1"/>
        <v>0</v>
      </c>
    </row>
    <row r="7509" spans="111:118">
      <c r="DG7509">
        <f ca="1"/>
        <v>0</v>
      </c>
      <c r="DH7509">
        <f ca="1"/>
        <v>0</v>
      </c>
      <c r="DI7509">
        <f ca="1"/>
        <v>0</v>
      </c>
      <c r="DJ7509">
        <f ca="1"/>
        <v>0</v>
      </c>
      <c r="DK7509">
        <f ca="1"/>
        <v>0</v>
      </c>
      <c r="DL7509">
        <f ca="1"/>
        <v>0</v>
      </c>
      <c r="DM7509">
        <f ca="1"/>
        <v>0</v>
      </c>
      <c r="DN7509">
        <f ca="1"/>
        <v>0</v>
      </c>
    </row>
    <row r="7510" spans="111:118">
      <c r="DG7510">
        <f ca="1"/>
        <v>0</v>
      </c>
      <c r="DH7510">
        <f ca="1"/>
        <v>0</v>
      </c>
      <c r="DI7510">
        <f ca="1"/>
        <v>0</v>
      </c>
      <c r="DJ7510">
        <f ca="1"/>
        <v>0</v>
      </c>
      <c r="DK7510">
        <f ca="1"/>
        <v>0</v>
      </c>
      <c r="DL7510">
        <f ca="1"/>
        <v>0</v>
      </c>
      <c r="DM7510">
        <f ca="1"/>
        <v>0</v>
      </c>
      <c r="DN7510">
        <f ca="1"/>
        <v>0</v>
      </c>
    </row>
    <row r="7511" spans="111:118">
      <c r="DG7511">
        <f ca="1"/>
        <v>0</v>
      </c>
      <c r="DH7511">
        <f ca="1"/>
        <v>0</v>
      </c>
      <c r="DI7511">
        <f ca="1"/>
        <v>0</v>
      </c>
      <c r="DJ7511">
        <f ca="1"/>
        <v>0</v>
      </c>
      <c r="DK7511">
        <f ca="1"/>
        <v>0</v>
      </c>
      <c r="DL7511">
        <f ca="1"/>
        <v>0</v>
      </c>
      <c r="DM7511">
        <f ca="1"/>
        <v>0</v>
      </c>
      <c r="DN7511">
        <f ca="1"/>
        <v>0</v>
      </c>
    </row>
    <row r="7512" spans="111:118">
      <c r="DG7512">
        <f ca="1"/>
        <v>0</v>
      </c>
      <c r="DH7512">
        <f ca="1"/>
        <v>0</v>
      </c>
      <c r="DI7512">
        <f ca="1"/>
        <v>0</v>
      </c>
      <c r="DJ7512">
        <f ca="1"/>
        <v>0</v>
      </c>
      <c r="DK7512">
        <f ca="1"/>
        <v>0</v>
      </c>
      <c r="DL7512">
        <f ca="1"/>
        <v>0</v>
      </c>
      <c r="DM7512">
        <f ca="1"/>
        <v>0</v>
      </c>
      <c r="DN7512">
        <f ca="1"/>
        <v>0</v>
      </c>
    </row>
    <row r="7513" spans="111:118">
      <c r="DG7513">
        <f ca="1"/>
        <v>0</v>
      </c>
      <c r="DH7513">
        <f ca="1"/>
        <v>0</v>
      </c>
      <c r="DI7513">
        <f ca="1"/>
        <v>0</v>
      </c>
      <c r="DJ7513">
        <f ca="1"/>
        <v>0</v>
      </c>
      <c r="DK7513">
        <f ca="1"/>
        <v>0</v>
      </c>
      <c r="DL7513">
        <f ca="1"/>
        <v>0</v>
      </c>
      <c r="DM7513">
        <f ca="1"/>
        <v>0</v>
      </c>
      <c r="DN7513">
        <f ca="1"/>
        <v>0</v>
      </c>
    </row>
    <row r="7514" spans="111:118">
      <c r="DG7514">
        <f ca="1"/>
        <v>0</v>
      </c>
      <c r="DH7514">
        <f ca="1"/>
        <v>0</v>
      </c>
      <c r="DI7514">
        <f ca="1"/>
        <v>0</v>
      </c>
      <c r="DJ7514">
        <f ca="1"/>
        <v>0</v>
      </c>
      <c r="DK7514">
        <f ca="1"/>
        <v>0</v>
      </c>
      <c r="DL7514">
        <f ca="1"/>
        <v>0</v>
      </c>
      <c r="DM7514">
        <f ca="1"/>
        <v>0</v>
      </c>
      <c r="DN7514">
        <f ca="1"/>
        <v>0</v>
      </c>
    </row>
    <row r="7515" spans="111:118">
      <c r="DG7515">
        <f ca="1"/>
        <v>0</v>
      </c>
      <c r="DH7515">
        <f ca="1"/>
        <v>0</v>
      </c>
      <c r="DI7515">
        <f ca="1"/>
        <v>0</v>
      </c>
      <c r="DJ7515">
        <f ca="1"/>
        <v>0</v>
      </c>
      <c r="DK7515">
        <f ca="1"/>
        <v>0</v>
      </c>
      <c r="DL7515">
        <f ca="1"/>
        <v>0</v>
      </c>
      <c r="DM7515">
        <f ca="1"/>
        <v>0</v>
      </c>
      <c r="DN7515">
        <f ca="1"/>
        <v>0</v>
      </c>
    </row>
    <row r="7516" spans="111:118">
      <c r="DG7516">
        <f ca="1"/>
        <v>0</v>
      </c>
      <c r="DH7516">
        <f ca="1"/>
        <v>0</v>
      </c>
      <c r="DI7516">
        <f ca="1"/>
        <v>0</v>
      </c>
      <c r="DJ7516">
        <f ca="1"/>
        <v>0</v>
      </c>
      <c r="DK7516">
        <f ca="1"/>
        <v>0</v>
      </c>
      <c r="DL7516">
        <f ca="1"/>
        <v>0</v>
      </c>
      <c r="DM7516">
        <f ca="1"/>
        <v>0</v>
      </c>
      <c r="DN7516">
        <f ca="1"/>
        <v>0</v>
      </c>
    </row>
    <row r="7517" spans="111:118">
      <c r="DG7517">
        <f ca="1"/>
        <v>0</v>
      </c>
      <c r="DH7517">
        <f ca="1"/>
        <v>0</v>
      </c>
      <c r="DI7517">
        <f ca="1"/>
        <v>0</v>
      </c>
      <c r="DJ7517">
        <f ca="1"/>
        <v>0</v>
      </c>
      <c r="DK7517">
        <f ca="1"/>
        <v>0</v>
      </c>
      <c r="DL7517">
        <f ca="1"/>
        <v>0</v>
      </c>
      <c r="DM7517">
        <f ca="1"/>
        <v>0</v>
      </c>
      <c r="DN7517">
        <f ca="1"/>
        <v>0</v>
      </c>
    </row>
    <row r="7518" spans="111:118">
      <c r="DG7518">
        <f ca="1"/>
        <v>0</v>
      </c>
      <c r="DH7518">
        <f ca="1"/>
        <v>0</v>
      </c>
      <c r="DI7518">
        <f ca="1"/>
        <v>0</v>
      </c>
      <c r="DJ7518">
        <f ca="1"/>
        <v>0</v>
      </c>
      <c r="DK7518">
        <f ca="1"/>
        <v>0</v>
      </c>
      <c r="DL7518">
        <f ca="1"/>
        <v>0</v>
      </c>
      <c r="DM7518">
        <f ca="1"/>
        <v>0</v>
      </c>
      <c r="DN7518">
        <f ca="1"/>
        <v>0</v>
      </c>
    </row>
    <row r="7519" spans="111:118">
      <c r="DG7519">
        <f ca="1"/>
        <v>0</v>
      </c>
      <c r="DH7519">
        <f ca="1"/>
        <v>0</v>
      </c>
      <c r="DI7519">
        <f ca="1"/>
        <v>0</v>
      </c>
      <c r="DJ7519">
        <f ca="1"/>
        <v>0</v>
      </c>
      <c r="DK7519">
        <f ca="1"/>
        <v>0</v>
      </c>
      <c r="DL7519">
        <f ca="1"/>
        <v>0</v>
      </c>
      <c r="DM7519">
        <f ca="1"/>
        <v>0</v>
      </c>
      <c r="DN7519">
        <f ca="1"/>
        <v>0</v>
      </c>
    </row>
    <row r="7520" spans="111:118">
      <c r="DG7520">
        <f ca="1"/>
        <v>0</v>
      </c>
      <c r="DH7520">
        <f ca="1"/>
        <v>0</v>
      </c>
      <c r="DI7520">
        <f ca="1"/>
        <v>0</v>
      </c>
      <c r="DJ7520">
        <f ca="1"/>
        <v>0</v>
      </c>
      <c r="DK7520">
        <f ca="1"/>
        <v>0</v>
      </c>
      <c r="DL7520">
        <f ca="1"/>
        <v>0</v>
      </c>
      <c r="DM7520">
        <f ca="1"/>
        <v>0</v>
      </c>
      <c r="DN7520">
        <f ca="1"/>
        <v>0</v>
      </c>
    </row>
    <row r="7521" spans="111:118">
      <c r="DG7521">
        <f ca="1"/>
        <v>0</v>
      </c>
      <c r="DH7521">
        <f ca="1"/>
        <v>0</v>
      </c>
      <c r="DI7521">
        <f ca="1"/>
        <v>0</v>
      </c>
      <c r="DJ7521">
        <f ca="1"/>
        <v>0</v>
      </c>
      <c r="DK7521">
        <f ca="1"/>
        <v>0</v>
      </c>
      <c r="DL7521">
        <f ca="1"/>
        <v>0</v>
      </c>
      <c r="DM7521">
        <f ca="1"/>
        <v>0</v>
      </c>
      <c r="DN7521">
        <f ca="1"/>
        <v>0</v>
      </c>
    </row>
    <row r="7522" spans="111:118">
      <c r="DG7522">
        <f ca="1"/>
        <v>0</v>
      </c>
      <c r="DH7522">
        <f ca="1"/>
        <v>0</v>
      </c>
      <c r="DI7522">
        <f ca="1"/>
        <v>0</v>
      </c>
      <c r="DJ7522">
        <f ca="1"/>
        <v>0</v>
      </c>
      <c r="DK7522">
        <f ca="1"/>
        <v>0</v>
      </c>
      <c r="DL7522">
        <f ca="1"/>
        <v>0</v>
      </c>
      <c r="DM7522">
        <f ca="1"/>
        <v>0</v>
      </c>
      <c r="DN7522">
        <f ca="1"/>
        <v>0</v>
      </c>
    </row>
    <row r="7523" spans="111:118">
      <c r="DG7523">
        <f ca="1"/>
        <v>0</v>
      </c>
      <c r="DH7523">
        <f ca="1"/>
        <v>0</v>
      </c>
      <c r="DI7523">
        <f ca="1"/>
        <v>0</v>
      </c>
      <c r="DJ7523">
        <f ca="1"/>
        <v>0</v>
      </c>
      <c r="DK7523">
        <f ca="1"/>
        <v>0</v>
      </c>
      <c r="DL7523">
        <f ca="1"/>
        <v>0</v>
      </c>
      <c r="DM7523">
        <f ca="1"/>
        <v>0</v>
      </c>
      <c r="DN7523">
        <f ca="1"/>
        <v>0</v>
      </c>
    </row>
    <row r="7524" spans="111:118">
      <c r="DG7524">
        <f ca="1"/>
        <v>0</v>
      </c>
      <c r="DH7524">
        <f ca="1"/>
        <v>0</v>
      </c>
      <c r="DI7524">
        <f ca="1"/>
        <v>0</v>
      </c>
      <c r="DJ7524">
        <f ca="1"/>
        <v>0</v>
      </c>
      <c r="DK7524">
        <f ca="1"/>
        <v>0</v>
      </c>
      <c r="DL7524">
        <f ca="1"/>
        <v>0</v>
      </c>
      <c r="DM7524">
        <f ca="1"/>
        <v>0</v>
      </c>
      <c r="DN7524">
        <f ca="1"/>
        <v>0</v>
      </c>
    </row>
    <row r="7525" spans="111:118">
      <c r="DG7525">
        <f ca="1"/>
        <v>0</v>
      </c>
      <c r="DH7525">
        <f ca="1"/>
        <v>0</v>
      </c>
      <c r="DI7525">
        <f ca="1"/>
        <v>0</v>
      </c>
      <c r="DJ7525">
        <f ca="1"/>
        <v>0</v>
      </c>
      <c r="DK7525">
        <f ca="1"/>
        <v>0</v>
      </c>
      <c r="DL7525">
        <f ca="1"/>
        <v>0</v>
      </c>
      <c r="DM7525">
        <f ca="1"/>
        <v>0</v>
      </c>
      <c r="DN7525">
        <f ca="1"/>
        <v>0</v>
      </c>
    </row>
    <row r="7526" spans="111:118">
      <c r="DG7526">
        <f ca="1"/>
        <v>0</v>
      </c>
      <c r="DH7526">
        <f ca="1"/>
        <v>0</v>
      </c>
      <c r="DI7526">
        <f ca="1"/>
        <v>0</v>
      </c>
      <c r="DJ7526">
        <f ca="1"/>
        <v>0</v>
      </c>
      <c r="DK7526">
        <f ca="1"/>
        <v>0</v>
      </c>
      <c r="DL7526">
        <f ca="1"/>
        <v>0</v>
      </c>
      <c r="DM7526">
        <f ca="1"/>
        <v>0</v>
      </c>
      <c r="DN7526">
        <f ca="1"/>
        <v>0</v>
      </c>
    </row>
    <row r="7527" spans="111:118">
      <c r="DG7527">
        <f ca="1"/>
        <v>0</v>
      </c>
      <c r="DH7527">
        <f ca="1"/>
        <v>0</v>
      </c>
      <c r="DI7527">
        <f ca="1"/>
        <v>0</v>
      </c>
      <c r="DJ7527">
        <f ca="1"/>
        <v>0</v>
      </c>
      <c r="DK7527">
        <f ca="1"/>
        <v>0</v>
      </c>
      <c r="DL7527">
        <f ca="1"/>
        <v>0</v>
      </c>
      <c r="DM7527">
        <f ca="1"/>
        <v>0</v>
      </c>
      <c r="DN7527">
        <f ca="1"/>
        <v>0</v>
      </c>
    </row>
    <row r="7528" spans="111:118">
      <c r="DG7528">
        <f ca="1"/>
        <v>0</v>
      </c>
      <c r="DH7528">
        <f ca="1"/>
        <v>0</v>
      </c>
      <c r="DI7528">
        <f ca="1"/>
        <v>0</v>
      </c>
      <c r="DJ7528">
        <f ca="1"/>
        <v>0</v>
      </c>
      <c r="DK7528">
        <f ca="1"/>
        <v>0</v>
      </c>
      <c r="DL7528">
        <f ca="1"/>
        <v>0</v>
      </c>
      <c r="DM7528">
        <f ca="1"/>
        <v>0</v>
      </c>
      <c r="DN7528">
        <f ca="1"/>
        <v>0</v>
      </c>
    </row>
    <row r="7529" spans="111:118">
      <c r="DG7529">
        <f ca="1"/>
        <v>0</v>
      </c>
      <c r="DH7529">
        <f ca="1"/>
        <v>0</v>
      </c>
      <c r="DI7529">
        <f ca="1"/>
        <v>0</v>
      </c>
      <c r="DJ7529">
        <f ca="1"/>
        <v>0</v>
      </c>
      <c r="DK7529">
        <f ca="1"/>
        <v>0</v>
      </c>
      <c r="DL7529">
        <f ca="1"/>
        <v>0</v>
      </c>
      <c r="DM7529">
        <f ca="1"/>
        <v>0</v>
      </c>
      <c r="DN7529">
        <f ca="1"/>
        <v>0</v>
      </c>
    </row>
    <row r="7530" spans="111:118">
      <c r="DG7530">
        <f ca="1"/>
        <v>0</v>
      </c>
      <c r="DH7530">
        <f ca="1"/>
        <v>0</v>
      </c>
      <c r="DI7530">
        <f ca="1"/>
        <v>0</v>
      </c>
      <c r="DJ7530">
        <f ca="1"/>
        <v>0</v>
      </c>
      <c r="DK7530">
        <f ca="1"/>
        <v>0</v>
      </c>
      <c r="DL7530">
        <f ca="1"/>
        <v>0</v>
      </c>
      <c r="DM7530">
        <f ca="1"/>
        <v>0</v>
      </c>
      <c r="DN7530">
        <f ca="1"/>
        <v>0</v>
      </c>
    </row>
    <row r="7531" spans="111:118">
      <c r="DG7531">
        <f ca="1"/>
        <v>0</v>
      </c>
      <c r="DH7531">
        <f ca="1"/>
        <v>0</v>
      </c>
      <c r="DI7531">
        <f ca="1"/>
        <v>0</v>
      </c>
      <c r="DJ7531">
        <f ca="1"/>
        <v>0</v>
      </c>
      <c r="DK7531">
        <f ca="1"/>
        <v>0</v>
      </c>
      <c r="DL7531">
        <f ca="1"/>
        <v>0</v>
      </c>
      <c r="DM7531">
        <f ca="1"/>
        <v>0</v>
      </c>
      <c r="DN7531">
        <f ca="1"/>
        <v>0</v>
      </c>
    </row>
    <row r="7532" spans="111:118">
      <c r="DG7532">
        <f ca="1"/>
        <v>0</v>
      </c>
      <c r="DH7532">
        <f ca="1"/>
        <v>0</v>
      </c>
      <c r="DI7532">
        <f ca="1"/>
        <v>0</v>
      </c>
      <c r="DJ7532">
        <f ca="1"/>
        <v>0</v>
      </c>
      <c r="DK7532">
        <f ca="1"/>
        <v>0</v>
      </c>
      <c r="DL7532">
        <f ca="1"/>
        <v>0</v>
      </c>
      <c r="DM7532">
        <f ca="1"/>
        <v>0</v>
      </c>
      <c r="DN7532">
        <f ca="1"/>
        <v>0</v>
      </c>
    </row>
    <row r="7533" spans="111:118">
      <c r="DG7533">
        <f ca="1"/>
        <v>0</v>
      </c>
      <c r="DH7533">
        <f ca="1"/>
        <v>0</v>
      </c>
      <c r="DI7533">
        <f ca="1"/>
        <v>0</v>
      </c>
      <c r="DJ7533">
        <f ca="1"/>
        <v>0</v>
      </c>
      <c r="DK7533">
        <f ca="1"/>
        <v>0</v>
      </c>
      <c r="DL7533">
        <f ca="1"/>
        <v>0</v>
      </c>
      <c r="DM7533">
        <f ca="1"/>
        <v>0</v>
      </c>
      <c r="DN7533">
        <f ca="1"/>
        <v>0</v>
      </c>
    </row>
    <row r="7534" spans="111:118">
      <c r="DG7534">
        <f ca="1"/>
        <v>0</v>
      </c>
      <c r="DH7534">
        <f ca="1"/>
        <v>0</v>
      </c>
      <c r="DI7534">
        <f ca="1"/>
        <v>0</v>
      </c>
      <c r="DJ7534">
        <f ca="1"/>
        <v>0</v>
      </c>
      <c r="DK7534">
        <f ca="1"/>
        <v>0</v>
      </c>
      <c r="DL7534">
        <f ca="1"/>
        <v>0</v>
      </c>
      <c r="DM7534">
        <f ca="1"/>
        <v>0</v>
      </c>
      <c r="DN7534">
        <f ca="1"/>
        <v>0</v>
      </c>
    </row>
    <row r="7535" spans="111:118">
      <c r="DG7535">
        <f ca="1"/>
        <v>0</v>
      </c>
      <c r="DH7535">
        <f ca="1"/>
        <v>0</v>
      </c>
      <c r="DI7535">
        <f ca="1"/>
        <v>0</v>
      </c>
      <c r="DJ7535">
        <f ca="1"/>
        <v>0</v>
      </c>
      <c r="DK7535">
        <f ca="1"/>
        <v>0</v>
      </c>
      <c r="DL7535">
        <f ca="1"/>
        <v>0</v>
      </c>
      <c r="DM7535">
        <f ca="1"/>
        <v>0</v>
      </c>
      <c r="DN7535">
        <f ca="1"/>
        <v>0</v>
      </c>
    </row>
    <row r="7536" spans="111:118">
      <c r="DG7536">
        <f ca="1"/>
        <v>0</v>
      </c>
      <c r="DH7536">
        <f ca="1"/>
        <v>0</v>
      </c>
      <c r="DI7536">
        <f ca="1"/>
        <v>0</v>
      </c>
      <c r="DJ7536">
        <f ca="1"/>
        <v>0</v>
      </c>
      <c r="DK7536">
        <f ca="1"/>
        <v>0</v>
      </c>
      <c r="DL7536">
        <f ca="1"/>
        <v>0</v>
      </c>
      <c r="DM7536">
        <f ca="1"/>
        <v>0</v>
      </c>
      <c r="DN7536">
        <f ca="1"/>
        <v>0</v>
      </c>
    </row>
    <row r="7537" spans="111:118">
      <c r="DG7537">
        <f ca="1"/>
        <v>0</v>
      </c>
      <c r="DH7537">
        <f ca="1"/>
        <v>0</v>
      </c>
      <c r="DI7537">
        <f ca="1"/>
        <v>0</v>
      </c>
      <c r="DJ7537">
        <f ca="1"/>
        <v>0</v>
      </c>
      <c r="DK7537">
        <f ca="1"/>
        <v>0</v>
      </c>
      <c r="DL7537">
        <f ca="1"/>
        <v>0</v>
      </c>
      <c r="DM7537">
        <f ca="1"/>
        <v>0</v>
      </c>
      <c r="DN7537">
        <f ca="1"/>
        <v>0</v>
      </c>
    </row>
    <row r="7538" spans="111:118">
      <c r="DG7538">
        <f ca="1"/>
        <v>0</v>
      </c>
      <c r="DH7538">
        <f ca="1"/>
        <v>0</v>
      </c>
      <c r="DI7538">
        <f ca="1"/>
        <v>0</v>
      </c>
      <c r="DJ7538">
        <f ca="1"/>
        <v>0</v>
      </c>
      <c r="DK7538">
        <f ca="1"/>
        <v>0</v>
      </c>
      <c r="DL7538">
        <f ca="1"/>
        <v>0</v>
      </c>
      <c r="DM7538">
        <f ca="1"/>
        <v>0</v>
      </c>
      <c r="DN7538">
        <f ca="1"/>
        <v>0</v>
      </c>
    </row>
    <row r="7539" spans="111:118">
      <c r="DG7539">
        <f ca="1"/>
        <v>0</v>
      </c>
      <c r="DH7539">
        <f ca="1"/>
        <v>0</v>
      </c>
      <c r="DI7539">
        <f ca="1"/>
        <v>0</v>
      </c>
      <c r="DJ7539">
        <f ca="1"/>
        <v>0</v>
      </c>
      <c r="DK7539">
        <f ca="1"/>
        <v>0</v>
      </c>
      <c r="DL7539">
        <f ca="1"/>
        <v>0</v>
      </c>
      <c r="DM7539">
        <f ca="1"/>
        <v>0</v>
      </c>
      <c r="DN7539">
        <f ca="1"/>
        <v>0</v>
      </c>
    </row>
    <row r="7540" spans="111:118">
      <c r="DG7540">
        <f ca="1"/>
        <v>0</v>
      </c>
      <c r="DH7540">
        <f ca="1"/>
        <v>0</v>
      </c>
      <c r="DI7540">
        <f ca="1"/>
        <v>0</v>
      </c>
      <c r="DJ7540">
        <f ca="1"/>
        <v>0</v>
      </c>
      <c r="DK7540">
        <f ca="1"/>
        <v>0</v>
      </c>
      <c r="DL7540">
        <f ca="1"/>
        <v>0</v>
      </c>
      <c r="DM7540">
        <f ca="1"/>
        <v>0</v>
      </c>
      <c r="DN7540">
        <f ca="1"/>
        <v>0</v>
      </c>
    </row>
    <row r="7541" spans="111:118">
      <c r="DG7541">
        <f ca="1"/>
        <v>0</v>
      </c>
      <c r="DH7541">
        <f ca="1"/>
        <v>0</v>
      </c>
      <c r="DI7541">
        <f ca="1"/>
        <v>0</v>
      </c>
      <c r="DJ7541">
        <f ca="1"/>
        <v>0</v>
      </c>
      <c r="DK7541">
        <f ca="1"/>
        <v>0</v>
      </c>
      <c r="DL7541">
        <f ca="1"/>
        <v>0</v>
      </c>
      <c r="DM7541">
        <f ca="1"/>
        <v>0</v>
      </c>
      <c r="DN7541">
        <f ca="1"/>
        <v>0</v>
      </c>
    </row>
    <row r="7542" spans="111:118">
      <c r="DG7542">
        <f ca="1"/>
        <v>0</v>
      </c>
      <c r="DH7542">
        <f ca="1"/>
        <v>0</v>
      </c>
      <c r="DI7542">
        <f ca="1"/>
        <v>0</v>
      </c>
      <c r="DJ7542">
        <f ca="1"/>
        <v>0</v>
      </c>
      <c r="DK7542">
        <f ca="1"/>
        <v>0</v>
      </c>
      <c r="DL7542">
        <f ca="1"/>
        <v>0</v>
      </c>
      <c r="DM7542">
        <f ca="1"/>
        <v>0</v>
      </c>
      <c r="DN7542">
        <f ca="1"/>
        <v>0</v>
      </c>
    </row>
    <row r="7543" spans="111:118">
      <c r="DG7543">
        <f ca="1"/>
        <v>0</v>
      </c>
      <c r="DH7543">
        <f ca="1"/>
        <v>0</v>
      </c>
      <c r="DI7543">
        <f ca="1"/>
        <v>0</v>
      </c>
      <c r="DJ7543">
        <f ca="1"/>
        <v>0</v>
      </c>
      <c r="DK7543">
        <f ca="1"/>
        <v>0</v>
      </c>
      <c r="DL7543">
        <f ca="1"/>
        <v>0</v>
      </c>
      <c r="DM7543">
        <f ca="1"/>
        <v>0</v>
      </c>
      <c r="DN7543">
        <f ca="1"/>
        <v>0</v>
      </c>
    </row>
    <row r="7544" spans="111:118">
      <c r="DG7544">
        <f ca="1"/>
        <v>0</v>
      </c>
      <c r="DH7544">
        <f ca="1"/>
        <v>0</v>
      </c>
      <c r="DI7544">
        <f ca="1"/>
        <v>0</v>
      </c>
      <c r="DJ7544">
        <f ca="1"/>
        <v>0</v>
      </c>
      <c r="DK7544">
        <f ca="1"/>
        <v>0</v>
      </c>
      <c r="DL7544">
        <f ca="1"/>
        <v>0</v>
      </c>
      <c r="DM7544">
        <f ca="1"/>
        <v>0</v>
      </c>
      <c r="DN7544">
        <f ca="1"/>
        <v>0</v>
      </c>
    </row>
    <row r="7545" spans="111:118">
      <c r="DG7545">
        <f ca="1"/>
        <v>0</v>
      </c>
      <c r="DH7545">
        <f ca="1"/>
        <v>0</v>
      </c>
      <c r="DI7545">
        <f ca="1"/>
        <v>0</v>
      </c>
      <c r="DJ7545">
        <f ca="1"/>
        <v>0</v>
      </c>
      <c r="DK7545">
        <f ca="1"/>
        <v>0</v>
      </c>
      <c r="DL7545">
        <f ca="1"/>
        <v>0</v>
      </c>
      <c r="DM7545">
        <f ca="1"/>
        <v>0</v>
      </c>
      <c r="DN7545">
        <f ca="1"/>
        <v>0</v>
      </c>
    </row>
    <row r="7546" spans="111:118">
      <c r="DG7546">
        <f ca="1"/>
        <v>0</v>
      </c>
      <c r="DH7546">
        <f ca="1"/>
        <v>0</v>
      </c>
      <c r="DI7546">
        <f ca="1"/>
        <v>0</v>
      </c>
      <c r="DJ7546">
        <f ca="1"/>
        <v>0</v>
      </c>
      <c r="DK7546">
        <f ca="1"/>
        <v>0</v>
      </c>
      <c r="DL7546">
        <f ca="1"/>
        <v>0</v>
      </c>
      <c r="DM7546">
        <f ca="1"/>
        <v>0</v>
      </c>
      <c r="DN7546">
        <f ca="1"/>
        <v>0</v>
      </c>
    </row>
    <row r="7547" spans="111:118">
      <c r="DG7547">
        <f ca="1"/>
        <v>0</v>
      </c>
      <c r="DH7547">
        <f ca="1"/>
        <v>0</v>
      </c>
      <c r="DI7547">
        <f ca="1"/>
        <v>0</v>
      </c>
      <c r="DJ7547">
        <f ca="1"/>
        <v>0</v>
      </c>
      <c r="DK7547">
        <f ca="1"/>
        <v>0</v>
      </c>
      <c r="DL7547">
        <f ca="1"/>
        <v>0</v>
      </c>
      <c r="DM7547">
        <f ca="1"/>
        <v>0</v>
      </c>
      <c r="DN7547">
        <f ca="1"/>
        <v>0</v>
      </c>
    </row>
    <row r="7548" spans="111:118">
      <c r="DG7548">
        <f ca="1"/>
        <v>0</v>
      </c>
      <c r="DH7548">
        <f ca="1"/>
        <v>0</v>
      </c>
      <c r="DI7548">
        <f ca="1"/>
        <v>0</v>
      </c>
      <c r="DJ7548">
        <f ca="1"/>
        <v>0</v>
      </c>
      <c r="DK7548">
        <f ca="1"/>
        <v>0</v>
      </c>
      <c r="DL7548">
        <f ca="1"/>
        <v>0</v>
      </c>
      <c r="DM7548">
        <f ca="1"/>
        <v>0</v>
      </c>
      <c r="DN7548">
        <f ca="1"/>
        <v>0</v>
      </c>
    </row>
    <row r="7549" spans="111:118">
      <c r="DG7549">
        <f ca="1"/>
        <v>0</v>
      </c>
      <c r="DH7549">
        <f ca="1"/>
        <v>0</v>
      </c>
      <c r="DI7549">
        <f ca="1"/>
        <v>0</v>
      </c>
      <c r="DJ7549">
        <f ca="1"/>
        <v>0</v>
      </c>
      <c r="DK7549">
        <f ca="1"/>
        <v>0</v>
      </c>
      <c r="DL7549">
        <f ca="1"/>
        <v>0</v>
      </c>
      <c r="DM7549">
        <f ca="1"/>
        <v>0</v>
      </c>
      <c r="DN7549">
        <f ca="1"/>
        <v>0</v>
      </c>
    </row>
    <row r="7550" spans="111:118">
      <c r="DG7550">
        <f ca="1"/>
        <v>0</v>
      </c>
      <c r="DH7550">
        <f ca="1"/>
        <v>0</v>
      </c>
      <c r="DI7550">
        <f ca="1"/>
        <v>0</v>
      </c>
      <c r="DJ7550">
        <f ca="1"/>
        <v>0</v>
      </c>
      <c r="DK7550">
        <f ca="1"/>
        <v>0</v>
      </c>
      <c r="DL7550">
        <f ca="1"/>
        <v>0</v>
      </c>
      <c r="DM7550">
        <f ca="1"/>
        <v>0</v>
      </c>
      <c r="DN7550">
        <f ca="1"/>
        <v>0</v>
      </c>
    </row>
    <row r="7551" spans="111:118">
      <c r="DG7551">
        <f ca="1"/>
        <v>0</v>
      </c>
      <c r="DH7551">
        <f ca="1"/>
        <v>0</v>
      </c>
      <c r="DI7551">
        <f ca="1"/>
        <v>0</v>
      </c>
      <c r="DJ7551">
        <f ca="1"/>
        <v>0</v>
      </c>
      <c r="DK7551">
        <f ca="1"/>
        <v>0</v>
      </c>
      <c r="DL7551">
        <f ca="1"/>
        <v>0</v>
      </c>
      <c r="DM7551">
        <f ca="1"/>
        <v>0</v>
      </c>
      <c r="DN7551">
        <f ca="1"/>
        <v>0</v>
      </c>
    </row>
    <row r="7552" spans="111:118">
      <c r="DG7552">
        <f ca="1"/>
        <v>0</v>
      </c>
      <c r="DH7552">
        <f ca="1"/>
        <v>0</v>
      </c>
      <c r="DI7552">
        <f ca="1"/>
        <v>0</v>
      </c>
      <c r="DJ7552">
        <f ca="1"/>
        <v>0</v>
      </c>
      <c r="DK7552">
        <f ca="1"/>
        <v>0</v>
      </c>
      <c r="DL7552">
        <f ca="1"/>
        <v>0</v>
      </c>
      <c r="DM7552">
        <f ca="1"/>
        <v>0</v>
      </c>
      <c r="DN7552">
        <f ca="1"/>
        <v>0</v>
      </c>
    </row>
    <row r="7553" spans="111:118">
      <c r="DG7553">
        <f ca="1"/>
        <v>0</v>
      </c>
      <c r="DH7553">
        <f ca="1"/>
        <v>0</v>
      </c>
      <c r="DI7553">
        <f ca="1"/>
        <v>0</v>
      </c>
      <c r="DJ7553">
        <f ca="1"/>
        <v>0</v>
      </c>
      <c r="DK7553">
        <f ca="1"/>
        <v>0</v>
      </c>
      <c r="DL7553">
        <f ca="1"/>
        <v>0</v>
      </c>
      <c r="DM7553">
        <f ca="1"/>
        <v>0</v>
      </c>
      <c r="DN7553">
        <f ca="1"/>
        <v>0</v>
      </c>
    </row>
    <row r="7554" spans="111:118">
      <c r="DG7554">
        <f ca="1"/>
        <v>0</v>
      </c>
      <c r="DH7554">
        <f ca="1"/>
        <v>0</v>
      </c>
      <c r="DI7554">
        <f ca="1"/>
        <v>0</v>
      </c>
      <c r="DJ7554">
        <f ca="1"/>
        <v>0</v>
      </c>
      <c r="DK7554">
        <f ca="1"/>
        <v>0</v>
      </c>
      <c r="DL7554">
        <f ca="1"/>
        <v>0</v>
      </c>
      <c r="DM7554">
        <f ca="1"/>
        <v>0</v>
      </c>
      <c r="DN7554">
        <f ca="1"/>
        <v>0</v>
      </c>
    </row>
    <row r="7555" spans="111:118">
      <c r="DG7555">
        <f ca="1"/>
        <v>0</v>
      </c>
      <c r="DH7555">
        <f ca="1"/>
        <v>0</v>
      </c>
      <c r="DI7555">
        <f ca="1"/>
        <v>0</v>
      </c>
      <c r="DJ7555">
        <f ca="1"/>
        <v>0</v>
      </c>
      <c r="DK7555">
        <f ca="1"/>
        <v>0</v>
      </c>
      <c r="DL7555">
        <f ca="1"/>
        <v>0</v>
      </c>
      <c r="DM7555">
        <f ca="1"/>
        <v>0</v>
      </c>
      <c r="DN7555">
        <f ca="1"/>
        <v>0</v>
      </c>
    </row>
    <row r="7556" spans="111:118">
      <c r="DG7556">
        <f ca="1"/>
        <v>0</v>
      </c>
      <c r="DH7556">
        <f ca="1"/>
        <v>0</v>
      </c>
      <c r="DI7556">
        <f ca="1"/>
        <v>0</v>
      </c>
      <c r="DJ7556">
        <f ca="1"/>
        <v>0</v>
      </c>
      <c r="DK7556">
        <f ca="1"/>
        <v>0</v>
      </c>
      <c r="DL7556">
        <f ca="1"/>
        <v>0</v>
      </c>
      <c r="DM7556">
        <f ca="1"/>
        <v>0</v>
      </c>
      <c r="DN7556">
        <f ca="1"/>
        <v>0</v>
      </c>
    </row>
    <row r="7557" spans="111:118">
      <c r="DG7557">
        <f ca="1"/>
        <v>0</v>
      </c>
      <c r="DH7557">
        <f ca="1"/>
        <v>0</v>
      </c>
      <c r="DI7557">
        <f ca="1"/>
        <v>0</v>
      </c>
      <c r="DJ7557">
        <f ca="1"/>
        <v>0</v>
      </c>
      <c r="DK7557">
        <f ca="1"/>
        <v>0</v>
      </c>
      <c r="DL7557">
        <f ca="1"/>
        <v>0</v>
      </c>
      <c r="DM7557">
        <f ca="1"/>
        <v>0</v>
      </c>
      <c r="DN7557">
        <f ca="1"/>
        <v>0</v>
      </c>
    </row>
    <row r="7558" spans="111:118">
      <c r="DG7558">
        <f ca="1"/>
        <v>0</v>
      </c>
      <c r="DH7558">
        <f ca="1"/>
        <v>0</v>
      </c>
      <c r="DI7558">
        <f ca="1"/>
        <v>0</v>
      </c>
      <c r="DJ7558">
        <f ca="1"/>
        <v>0</v>
      </c>
      <c r="DK7558">
        <f ca="1"/>
        <v>0</v>
      </c>
      <c r="DL7558">
        <f ca="1"/>
        <v>0</v>
      </c>
      <c r="DM7558">
        <f ca="1"/>
        <v>0</v>
      </c>
      <c r="DN7558">
        <f ca="1"/>
        <v>0</v>
      </c>
    </row>
    <row r="7559" spans="111:118">
      <c r="DG7559">
        <f ca="1"/>
        <v>0</v>
      </c>
      <c r="DH7559">
        <f ca="1"/>
        <v>0</v>
      </c>
      <c r="DI7559">
        <f ca="1"/>
        <v>0</v>
      </c>
      <c r="DJ7559">
        <f ca="1"/>
        <v>0</v>
      </c>
      <c r="DK7559">
        <f ca="1"/>
        <v>0</v>
      </c>
      <c r="DL7559">
        <f ca="1"/>
        <v>0</v>
      </c>
      <c r="DM7559">
        <f ca="1"/>
        <v>0</v>
      </c>
      <c r="DN7559">
        <f ca="1"/>
        <v>0</v>
      </c>
    </row>
    <row r="7560" spans="111:118">
      <c r="DG7560">
        <f ca="1"/>
        <v>0</v>
      </c>
      <c r="DH7560">
        <f ca="1"/>
        <v>0</v>
      </c>
      <c r="DI7560">
        <f ca="1"/>
        <v>0</v>
      </c>
      <c r="DJ7560">
        <f ca="1"/>
        <v>0</v>
      </c>
      <c r="DK7560">
        <f ca="1"/>
        <v>0</v>
      </c>
      <c r="DL7560">
        <f ca="1"/>
        <v>0</v>
      </c>
      <c r="DM7560">
        <f ca="1"/>
        <v>0</v>
      </c>
      <c r="DN7560">
        <f ca="1"/>
        <v>0</v>
      </c>
    </row>
    <row r="7561" spans="111:118">
      <c r="DG7561">
        <f ca="1"/>
        <v>0</v>
      </c>
      <c r="DH7561">
        <f ca="1"/>
        <v>0</v>
      </c>
      <c r="DI7561">
        <f ca="1"/>
        <v>0</v>
      </c>
      <c r="DJ7561">
        <f ca="1"/>
        <v>0</v>
      </c>
      <c r="DK7561">
        <f ca="1"/>
        <v>0</v>
      </c>
      <c r="DL7561">
        <f ca="1"/>
        <v>0</v>
      </c>
      <c r="DM7561">
        <f ca="1"/>
        <v>0</v>
      </c>
      <c r="DN7561">
        <f ca="1"/>
        <v>0</v>
      </c>
    </row>
    <row r="7562" spans="111:118">
      <c r="DG7562">
        <f ca="1"/>
        <v>0</v>
      </c>
      <c r="DH7562">
        <f ca="1"/>
        <v>0</v>
      </c>
      <c r="DI7562">
        <f ca="1"/>
        <v>0</v>
      </c>
      <c r="DJ7562">
        <f ca="1"/>
        <v>0</v>
      </c>
      <c r="DK7562">
        <f ca="1"/>
        <v>0</v>
      </c>
      <c r="DL7562">
        <f ca="1"/>
        <v>0</v>
      </c>
      <c r="DM7562">
        <f ca="1"/>
        <v>0</v>
      </c>
      <c r="DN7562">
        <f ca="1"/>
        <v>0</v>
      </c>
    </row>
    <row r="7563" spans="111:118">
      <c r="DG7563">
        <f ca="1"/>
        <v>0</v>
      </c>
      <c r="DH7563">
        <f ca="1"/>
        <v>0</v>
      </c>
      <c r="DI7563">
        <f ca="1"/>
        <v>0</v>
      </c>
      <c r="DJ7563">
        <f ca="1"/>
        <v>0</v>
      </c>
      <c r="DK7563">
        <f ca="1"/>
        <v>0</v>
      </c>
      <c r="DL7563">
        <f ca="1"/>
        <v>0</v>
      </c>
      <c r="DM7563">
        <f ca="1"/>
        <v>0</v>
      </c>
      <c r="DN7563">
        <f ca="1"/>
        <v>0</v>
      </c>
    </row>
    <row r="7564" spans="111:118">
      <c r="DG7564">
        <f ca="1"/>
        <v>0</v>
      </c>
      <c r="DH7564">
        <f ca="1"/>
        <v>0</v>
      </c>
      <c r="DI7564">
        <f ca="1"/>
        <v>0</v>
      </c>
      <c r="DJ7564">
        <f ca="1"/>
        <v>0</v>
      </c>
      <c r="DK7564">
        <f ca="1"/>
        <v>0</v>
      </c>
      <c r="DL7564">
        <f ca="1"/>
        <v>0</v>
      </c>
      <c r="DM7564">
        <f ca="1"/>
        <v>0</v>
      </c>
      <c r="DN7564">
        <f ca="1"/>
        <v>0</v>
      </c>
    </row>
    <row r="7565" spans="111:118">
      <c r="DG7565">
        <f ca="1"/>
        <v>0</v>
      </c>
      <c r="DH7565">
        <f ca="1"/>
        <v>0</v>
      </c>
      <c r="DI7565">
        <f ca="1"/>
        <v>0</v>
      </c>
      <c r="DJ7565">
        <f ca="1"/>
        <v>0</v>
      </c>
      <c r="DK7565">
        <f ca="1"/>
        <v>0</v>
      </c>
      <c r="DL7565">
        <f ca="1"/>
        <v>0</v>
      </c>
      <c r="DM7565">
        <f ca="1"/>
        <v>0</v>
      </c>
      <c r="DN7565">
        <f ca="1"/>
        <v>0</v>
      </c>
    </row>
    <row r="7566" spans="111:118">
      <c r="DG7566">
        <f ca="1"/>
        <v>0</v>
      </c>
      <c r="DH7566">
        <f ca="1"/>
        <v>0</v>
      </c>
      <c r="DI7566">
        <f ca="1"/>
        <v>0</v>
      </c>
      <c r="DJ7566">
        <f ca="1"/>
        <v>0</v>
      </c>
      <c r="DK7566">
        <f ca="1"/>
        <v>0</v>
      </c>
      <c r="DL7566">
        <f ca="1"/>
        <v>0</v>
      </c>
      <c r="DM7566">
        <f ca="1"/>
        <v>0</v>
      </c>
      <c r="DN7566">
        <f ca="1"/>
        <v>0</v>
      </c>
    </row>
    <row r="7567" spans="111:118">
      <c r="DG7567">
        <f ca="1"/>
        <v>0</v>
      </c>
      <c r="DH7567">
        <f ca="1"/>
        <v>0</v>
      </c>
      <c r="DI7567">
        <f ca="1"/>
        <v>0</v>
      </c>
      <c r="DJ7567">
        <f ca="1"/>
        <v>0</v>
      </c>
      <c r="DK7567">
        <f ca="1"/>
        <v>0</v>
      </c>
      <c r="DL7567">
        <f ca="1"/>
        <v>0</v>
      </c>
      <c r="DM7567">
        <f ca="1"/>
        <v>0</v>
      </c>
      <c r="DN7567">
        <f ca="1"/>
        <v>0</v>
      </c>
    </row>
    <row r="7568" spans="111:118">
      <c r="DG7568">
        <f ca="1"/>
        <v>0</v>
      </c>
      <c r="DH7568">
        <f ca="1"/>
        <v>0</v>
      </c>
      <c r="DI7568">
        <f ca="1"/>
        <v>0</v>
      </c>
      <c r="DJ7568">
        <f ca="1"/>
        <v>0</v>
      </c>
      <c r="DK7568">
        <f ca="1"/>
        <v>0</v>
      </c>
      <c r="DL7568">
        <f ca="1"/>
        <v>0</v>
      </c>
      <c r="DM7568">
        <f ca="1"/>
        <v>0</v>
      </c>
      <c r="DN7568">
        <f ca="1"/>
        <v>0</v>
      </c>
    </row>
    <row r="7569" spans="111:118">
      <c r="DG7569">
        <f ca="1"/>
        <v>0</v>
      </c>
      <c r="DH7569">
        <f ca="1"/>
        <v>0</v>
      </c>
      <c r="DI7569">
        <f ca="1"/>
        <v>0</v>
      </c>
      <c r="DJ7569">
        <f ca="1"/>
        <v>0</v>
      </c>
      <c r="DK7569">
        <f ca="1"/>
        <v>0</v>
      </c>
      <c r="DL7569">
        <f ca="1"/>
        <v>0</v>
      </c>
      <c r="DM7569">
        <f ca="1"/>
        <v>0</v>
      </c>
      <c r="DN7569">
        <f ca="1"/>
        <v>0</v>
      </c>
    </row>
    <row r="7570" spans="111:118">
      <c r="DG7570">
        <f ca="1"/>
        <v>0</v>
      </c>
      <c r="DH7570">
        <f ca="1"/>
        <v>0</v>
      </c>
      <c r="DI7570">
        <f ca="1"/>
        <v>0</v>
      </c>
      <c r="DJ7570">
        <f ca="1"/>
        <v>0</v>
      </c>
      <c r="DK7570">
        <f ca="1"/>
        <v>0</v>
      </c>
      <c r="DL7570">
        <f ca="1"/>
        <v>0</v>
      </c>
      <c r="DM7570">
        <f ca="1"/>
        <v>0</v>
      </c>
      <c r="DN7570">
        <f ca="1"/>
        <v>0</v>
      </c>
    </row>
    <row r="7571" spans="111:118">
      <c r="DG7571">
        <f ca="1"/>
        <v>0</v>
      </c>
      <c r="DH7571">
        <f ca="1"/>
        <v>0</v>
      </c>
      <c r="DI7571">
        <f ca="1"/>
        <v>0</v>
      </c>
      <c r="DJ7571">
        <f ca="1"/>
        <v>0</v>
      </c>
      <c r="DK7571">
        <f ca="1"/>
        <v>0</v>
      </c>
      <c r="DL7571">
        <f ca="1"/>
        <v>0</v>
      </c>
      <c r="DM7571">
        <f ca="1"/>
        <v>0</v>
      </c>
      <c r="DN7571">
        <f ca="1"/>
        <v>0</v>
      </c>
    </row>
    <row r="7572" spans="111:118">
      <c r="DG7572">
        <f ca="1"/>
        <v>0</v>
      </c>
      <c r="DH7572">
        <f ca="1"/>
        <v>0</v>
      </c>
      <c r="DI7572">
        <f ca="1"/>
        <v>0</v>
      </c>
      <c r="DJ7572">
        <f ca="1"/>
        <v>0</v>
      </c>
      <c r="DK7572">
        <f ca="1"/>
        <v>0</v>
      </c>
      <c r="DL7572">
        <f ca="1"/>
        <v>0</v>
      </c>
      <c r="DM7572">
        <f ca="1"/>
        <v>0</v>
      </c>
      <c r="DN7572">
        <f ca="1"/>
        <v>0</v>
      </c>
    </row>
    <row r="7573" spans="111:118">
      <c r="DG7573">
        <f ca="1"/>
        <v>0</v>
      </c>
      <c r="DH7573">
        <f ca="1"/>
        <v>0</v>
      </c>
      <c r="DI7573">
        <f ca="1"/>
        <v>0</v>
      </c>
      <c r="DJ7573">
        <f ca="1"/>
        <v>0</v>
      </c>
      <c r="DK7573">
        <f ca="1"/>
        <v>0</v>
      </c>
      <c r="DL7573">
        <f ca="1"/>
        <v>0</v>
      </c>
      <c r="DM7573">
        <f ca="1"/>
        <v>0</v>
      </c>
      <c r="DN7573">
        <f ca="1"/>
        <v>0</v>
      </c>
    </row>
    <row r="7574" spans="111:118">
      <c r="DG7574">
        <f ca="1"/>
        <v>0</v>
      </c>
      <c r="DH7574">
        <f ca="1"/>
        <v>0</v>
      </c>
      <c r="DI7574">
        <f ca="1"/>
        <v>0</v>
      </c>
      <c r="DJ7574">
        <f ca="1"/>
        <v>0</v>
      </c>
      <c r="DK7574">
        <f ca="1"/>
        <v>0</v>
      </c>
      <c r="DL7574">
        <f ca="1"/>
        <v>0</v>
      </c>
      <c r="DM7574">
        <f ca="1"/>
        <v>0</v>
      </c>
      <c r="DN7574">
        <f ca="1"/>
        <v>0</v>
      </c>
    </row>
    <row r="7575" spans="111:118">
      <c r="DG7575">
        <f ca="1"/>
        <v>0</v>
      </c>
      <c r="DH7575">
        <f ca="1"/>
        <v>0</v>
      </c>
      <c r="DI7575">
        <f ca="1"/>
        <v>0</v>
      </c>
      <c r="DJ7575">
        <f ca="1"/>
        <v>0</v>
      </c>
      <c r="DK7575">
        <f ca="1"/>
        <v>0</v>
      </c>
      <c r="DL7575">
        <f ca="1"/>
        <v>0</v>
      </c>
      <c r="DM7575">
        <f ca="1"/>
        <v>0</v>
      </c>
      <c r="DN7575">
        <f ca="1"/>
        <v>0</v>
      </c>
    </row>
    <row r="7576" spans="111:118">
      <c r="DG7576">
        <f ca="1"/>
        <v>0</v>
      </c>
      <c r="DH7576">
        <f ca="1"/>
        <v>0</v>
      </c>
      <c r="DI7576">
        <f ca="1"/>
        <v>0</v>
      </c>
      <c r="DJ7576">
        <f ca="1"/>
        <v>0</v>
      </c>
      <c r="DK7576">
        <f ca="1"/>
        <v>0</v>
      </c>
      <c r="DL7576">
        <f ca="1"/>
        <v>0</v>
      </c>
      <c r="DM7576">
        <f ca="1"/>
        <v>0</v>
      </c>
      <c r="DN7576">
        <f ca="1"/>
        <v>0</v>
      </c>
    </row>
    <row r="7577" spans="111:118">
      <c r="DG7577">
        <f ca="1"/>
        <v>0</v>
      </c>
      <c r="DH7577">
        <f ca="1"/>
        <v>0</v>
      </c>
      <c r="DI7577">
        <f ca="1"/>
        <v>0</v>
      </c>
      <c r="DJ7577">
        <f ca="1"/>
        <v>0</v>
      </c>
      <c r="DK7577">
        <f ca="1"/>
        <v>0</v>
      </c>
      <c r="DL7577">
        <f ca="1"/>
        <v>0</v>
      </c>
      <c r="DM7577">
        <f ca="1"/>
        <v>0</v>
      </c>
      <c r="DN7577">
        <f ca="1"/>
        <v>0</v>
      </c>
    </row>
    <row r="7578" spans="111:118">
      <c r="DG7578">
        <f ca="1"/>
        <v>0</v>
      </c>
      <c r="DH7578">
        <f ca="1"/>
        <v>0</v>
      </c>
      <c r="DI7578">
        <f ca="1"/>
        <v>0</v>
      </c>
      <c r="DJ7578">
        <f ca="1"/>
        <v>0</v>
      </c>
      <c r="DK7578">
        <f ca="1"/>
        <v>0</v>
      </c>
      <c r="DL7578">
        <f ca="1"/>
        <v>0</v>
      </c>
      <c r="DM7578">
        <f ca="1"/>
        <v>0</v>
      </c>
      <c r="DN7578">
        <f ca="1"/>
        <v>0</v>
      </c>
    </row>
    <row r="7579" spans="111:118">
      <c r="DG7579">
        <f ca="1"/>
        <v>0</v>
      </c>
      <c r="DH7579">
        <f ca="1"/>
        <v>0</v>
      </c>
      <c r="DI7579">
        <f ca="1"/>
        <v>0</v>
      </c>
      <c r="DJ7579">
        <f ca="1"/>
        <v>0</v>
      </c>
      <c r="DK7579">
        <f ca="1"/>
        <v>0</v>
      </c>
      <c r="DL7579">
        <f ca="1"/>
        <v>0</v>
      </c>
      <c r="DM7579">
        <f ca="1"/>
        <v>0</v>
      </c>
      <c r="DN7579">
        <f ca="1"/>
        <v>0</v>
      </c>
    </row>
    <row r="7580" spans="111:118">
      <c r="DG7580">
        <f ca="1"/>
        <v>0</v>
      </c>
      <c r="DH7580">
        <f ca="1"/>
        <v>0</v>
      </c>
      <c r="DI7580">
        <f ca="1"/>
        <v>0</v>
      </c>
      <c r="DJ7580">
        <f ca="1"/>
        <v>0</v>
      </c>
      <c r="DK7580">
        <f ca="1"/>
        <v>0</v>
      </c>
      <c r="DL7580">
        <f ca="1"/>
        <v>0</v>
      </c>
      <c r="DM7580">
        <f ca="1"/>
        <v>0</v>
      </c>
      <c r="DN7580">
        <f ca="1"/>
        <v>0</v>
      </c>
    </row>
    <row r="7581" spans="111:118">
      <c r="DG7581">
        <f ca="1"/>
        <v>0</v>
      </c>
      <c r="DH7581">
        <f ca="1"/>
        <v>0</v>
      </c>
      <c r="DI7581">
        <f ca="1"/>
        <v>0</v>
      </c>
      <c r="DJ7581">
        <f ca="1"/>
        <v>0</v>
      </c>
      <c r="DK7581">
        <f ca="1"/>
        <v>0</v>
      </c>
      <c r="DL7581">
        <f ca="1"/>
        <v>0</v>
      </c>
      <c r="DM7581">
        <f ca="1"/>
        <v>0</v>
      </c>
      <c r="DN7581">
        <f ca="1"/>
        <v>0</v>
      </c>
    </row>
    <row r="7582" spans="111:118">
      <c r="DG7582">
        <f ca="1"/>
        <v>0</v>
      </c>
      <c r="DH7582">
        <f ca="1"/>
        <v>0</v>
      </c>
      <c r="DI7582">
        <f ca="1"/>
        <v>0</v>
      </c>
      <c r="DJ7582">
        <f ca="1"/>
        <v>0</v>
      </c>
      <c r="DK7582">
        <f ca="1"/>
        <v>0</v>
      </c>
      <c r="DL7582">
        <f ca="1"/>
        <v>0</v>
      </c>
      <c r="DM7582">
        <f ca="1"/>
        <v>0</v>
      </c>
      <c r="DN7582">
        <f ca="1"/>
        <v>0</v>
      </c>
    </row>
    <row r="7583" spans="111:118">
      <c r="DG7583">
        <f ca="1"/>
        <v>0</v>
      </c>
      <c r="DH7583">
        <f ca="1"/>
        <v>0</v>
      </c>
      <c r="DI7583">
        <f ca="1"/>
        <v>0</v>
      </c>
      <c r="DJ7583">
        <f ca="1"/>
        <v>0</v>
      </c>
      <c r="DK7583">
        <f ca="1"/>
        <v>0</v>
      </c>
      <c r="DL7583">
        <f ca="1"/>
        <v>0</v>
      </c>
      <c r="DM7583">
        <f ca="1"/>
        <v>0</v>
      </c>
      <c r="DN7583">
        <f ca="1"/>
        <v>0</v>
      </c>
    </row>
    <row r="7584" spans="111:118">
      <c r="DG7584">
        <f ca="1"/>
        <v>0</v>
      </c>
      <c r="DH7584">
        <f ca="1"/>
        <v>0</v>
      </c>
      <c r="DI7584">
        <f ca="1"/>
        <v>0</v>
      </c>
      <c r="DJ7584">
        <f ca="1"/>
        <v>0</v>
      </c>
      <c r="DK7584">
        <f ca="1"/>
        <v>0</v>
      </c>
      <c r="DL7584">
        <f ca="1"/>
        <v>0</v>
      </c>
      <c r="DM7584">
        <f ca="1"/>
        <v>0</v>
      </c>
      <c r="DN7584">
        <f ca="1"/>
        <v>0</v>
      </c>
    </row>
    <row r="7585" spans="111:118">
      <c r="DG7585">
        <f ca="1"/>
        <v>0</v>
      </c>
      <c r="DH7585">
        <f ca="1"/>
        <v>0</v>
      </c>
      <c r="DI7585">
        <f ca="1"/>
        <v>0</v>
      </c>
      <c r="DJ7585">
        <f ca="1"/>
        <v>0</v>
      </c>
      <c r="DK7585">
        <f ca="1"/>
        <v>0</v>
      </c>
      <c r="DL7585">
        <f ca="1"/>
        <v>0</v>
      </c>
      <c r="DM7585">
        <f ca="1"/>
        <v>0</v>
      </c>
      <c r="DN7585">
        <f ca="1"/>
        <v>0</v>
      </c>
    </row>
    <row r="7586" spans="111:118">
      <c r="DG7586">
        <f ca="1"/>
        <v>0</v>
      </c>
      <c r="DH7586">
        <f ca="1"/>
        <v>0</v>
      </c>
      <c r="DI7586">
        <f ca="1"/>
        <v>0</v>
      </c>
      <c r="DJ7586">
        <f ca="1"/>
        <v>0</v>
      </c>
      <c r="DK7586">
        <f ca="1"/>
        <v>0</v>
      </c>
      <c r="DL7586">
        <f ca="1"/>
        <v>0</v>
      </c>
      <c r="DM7586">
        <f ca="1"/>
        <v>0</v>
      </c>
      <c r="DN7586">
        <f ca="1"/>
        <v>0</v>
      </c>
    </row>
    <row r="7587" spans="111:118">
      <c r="DG7587">
        <f ca="1"/>
        <v>0</v>
      </c>
      <c r="DH7587">
        <f ca="1"/>
        <v>0</v>
      </c>
      <c r="DI7587">
        <f ca="1"/>
        <v>0</v>
      </c>
      <c r="DJ7587">
        <f ca="1"/>
        <v>0</v>
      </c>
      <c r="DK7587">
        <f ca="1"/>
        <v>0</v>
      </c>
      <c r="DL7587">
        <f ca="1"/>
        <v>0</v>
      </c>
      <c r="DM7587">
        <f ca="1"/>
        <v>0</v>
      </c>
      <c r="DN7587">
        <f ca="1"/>
        <v>0</v>
      </c>
    </row>
    <row r="7588" spans="111:118">
      <c r="DG7588">
        <f ca="1"/>
        <v>0</v>
      </c>
      <c r="DH7588">
        <f ca="1"/>
        <v>0</v>
      </c>
      <c r="DI7588">
        <f ca="1"/>
        <v>0</v>
      </c>
      <c r="DJ7588">
        <f ca="1"/>
        <v>0</v>
      </c>
      <c r="DK7588">
        <f ca="1"/>
        <v>0</v>
      </c>
      <c r="DL7588">
        <f ca="1"/>
        <v>0</v>
      </c>
      <c r="DM7588">
        <f ca="1"/>
        <v>0</v>
      </c>
      <c r="DN7588">
        <f ca="1"/>
        <v>0</v>
      </c>
    </row>
    <row r="7589" spans="111:118">
      <c r="DG7589">
        <f ca="1"/>
        <v>0</v>
      </c>
      <c r="DH7589">
        <f ca="1"/>
        <v>0</v>
      </c>
      <c r="DI7589">
        <f ca="1"/>
        <v>0</v>
      </c>
      <c r="DJ7589">
        <f ca="1"/>
        <v>0</v>
      </c>
      <c r="DK7589">
        <f ca="1"/>
        <v>0</v>
      </c>
      <c r="DL7589">
        <f ca="1"/>
        <v>0</v>
      </c>
      <c r="DM7589">
        <f ca="1"/>
        <v>0</v>
      </c>
      <c r="DN7589">
        <f ca="1"/>
        <v>0</v>
      </c>
    </row>
    <row r="7590" spans="111:118">
      <c r="DG7590">
        <f ca="1"/>
        <v>0</v>
      </c>
      <c r="DH7590">
        <f ca="1"/>
        <v>0</v>
      </c>
      <c r="DI7590">
        <f ca="1"/>
        <v>0</v>
      </c>
      <c r="DJ7590">
        <f ca="1"/>
        <v>0</v>
      </c>
      <c r="DK7590">
        <f ca="1"/>
        <v>0</v>
      </c>
      <c r="DL7590">
        <f ca="1"/>
        <v>0</v>
      </c>
      <c r="DM7590">
        <f ca="1"/>
        <v>0</v>
      </c>
      <c r="DN7590">
        <f ca="1"/>
        <v>0</v>
      </c>
    </row>
    <row r="7591" spans="111:118">
      <c r="DG7591">
        <f ca="1"/>
        <v>0</v>
      </c>
      <c r="DH7591">
        <f ca="1"/>
        <v>0</v>
      </c>
      <c r="DI7591">
        <f ca="1"/>
        <v>0</v>
      </c>
      <c r="DJ7591">
        <f ca="1"/>
        <v>0</v>
      </c>
      <c r="DK7591">
        <f ca="1"/>
        <v>0</v>
      </c>
      <c r="DL7591">
        <f ca="1"/>
        <v>0</v>
      </c>
      <c r="DM7591">
        <f ca="1"/>
        <v>0</v>
      </c>
      <c r="DN7591">
        <f ca="1"/>
        <v>0</v>
      </c>
    </row>
    <row r="7592" spans="111:118">
      <c r="DG7592">
        <f ca="1"/>
        <v>0</v>
      </c>
      <c r="DH7592">
        <f ca="1"/>
        <v>0</v>
      </c>
      <c r="DI7592">
        <f ca="1"/>
        <v>0</v>
      </c>
      <c r="DJ7592">
        <f ca="1"/>
        <v>0</v>
      </c>
      <c r="DK7592">
        <f ca="1"/>
        <v>0</v>
      </c>
      <c r="DL7592">
        <f ca="1"/>
        <v>0</v>
      </c>
      <c r="DM7592">
        <f ca="1"/>
        <v>0</v>
      </c>
      <c r="DN7592">
        <f ca="1"/>
        <v>0</v>
      </c>
    </row>
    <row r="7593" spans="111:118">
      <c r="DG7593">
        <f ca="1"/>
        <v>0</v>
      </c>
      <c r="DH7593">
        <f ca="1"/>
        <v>0</v>
      </c>
      <c r="DI7593">
        <f ca="1"/>
        <v>0</v>
      </c>
      <c r="DJ7593">
        <f ca="1"/>
        <v>0</v>
      </c>
      <c r="DK7593">
        <f ca="1"/>
        <v>0</v>
      </c>
      <c r="DL7593">
        <f ca="1"/>
        <v>0</v>
      </c>
      <c r="DM7593">
        <f ca="1"/>
        <v>0</v>
      </c>
      <c r="DN7593">
        <f ca="1"/>
        <v>0</v>
      </c>
    </row>
    <row r="7594" spans="111:118">
      <c r="DG7594">
        <f ca="1"/>
        <v>0</v>
      </c>
      <c r="DH7594">
        <f ca="1"/>
        <v>0</v>
      </c>
      <c r="DI7594">
        <f ca="1"/>
        <v>0</v>
      </c>
      <c r="DJ7594">
        <f ca="1"/>
        <v>0</v>
      </c>
      <c r="DK7594">
        <f ca="1"/>
        <v>0</v>
      </c>
      <c r="DL7594">
        <f ca="1"/>
        <v>0</v>
      </c>
      <c r="DM7594">
        <f ca="1"/>
        <v>0</v>
      </c>
      <c r="DN7594">
        <f ca="1"/>
        <v>0</v>
      </c>
    </row>
    <row r="7595" spans="111:118">
      <c r="DG7595">
        <f ca="1"/>
        <v>0</v>
      </c>
      <c r="DH7595">
        <f ca="1"/>
        <v>0</v>
      </c>
      <c r="DI7595">
        <f ca="1"/>
        <v>0</v>
      </c>
      <c r="DJ7595">
        <f ca="1"/>
        <v>0</v>
      </c>
      <c r="DK7595">
        <f ca="1"/>
        <v>0</v>
      </c>
      <c r="DL7595">
        <f ca="1"/>
        <v>0</v>
      </c>
      <c r="DM7595">
        <f ca="1"/>
        <v>0</v>
      </c>
      <c r="DN7595">
        <f ca="1"/>
        <v>0</v>
      </c>
    </row>
    <row r="7596" spans="111:118">
      <c r="DG7596">
        <f ca="1"/>
        <v>0</v>
      </c>
      <c r="DH7596">
        <f ca="1"/>
        <v>0</v>
      </c>
      <c r="DI7596">
        <f ca="1"/>
        <v>0</v>
      </c>
      <c r="DJ7596">
        <f ca="1"/>
        <v>0</v>
      </c>
      <c r="DK7596">
        <f ca="1"/>
        <v>0</v>
      </c>
      <c r="DL7596">
        <f ca="1"/>
        <v>0</v>
      </c>
      <c r="DM7596">
        <f ca="1"/>
        <v>0</v>
      </c>
      <c r="DN7596">
        <f ca="1"/>
        <v>0</v>
      </c>
    </row>
    <row r="7597" spans="111:118">
      <c r="DG7597">
        <f ca="1"/>
        <v>0</v>
      </c>
      <c r="DH7597">
        <f ca="1"/>
        <v>0</v>
      </c>
      <c r="DI7597">
        <f ca="1"/>
        <v>0</v>
      </c>
      <c r="DJ7597">
        <f ca="1"/>
        <v>0</v>
      </c>
      <c r="DK7597">
        <f ca="1"/>
        <v>0</v>
      </c>
      <c r="DL7597">
        <f ca="1"/>
        <v>0</v>
      </c>
      <c r="DM7597">
        <f ca="1"/>
        <v>0</v>
      </c>
      <c r="DN7597">
        <f ca="1"/>
        <v>0</v>
      </c>
    </row>
    <row r="7598" spans="111:118">
      <c r="DG7598">
        <f ca="1"/>
        <v>0</v>
      </c>
      <c r="DH7598">
        <f ca="1"/>
        <v>0</v>
      </c>
      <c r="DI7598">
        <f ca="1"/>
        <v>0</v>
      </c>
      <c r="DJ7598">
        <f ca="1"/>
        <v>0</v>
      </c>
      <c r="DK7598">
        <f ca="1"/>
        <v>0</v>
      </c>
      <c r="DL7598">
        <f ca="1"/>
        <v>0</v>
      </c>
      <c r="DM7598">
        <f ca="1"/>
        <v>0</v>
      </c>
      <c r="DN7598">
        <f ca="1"/>
        <v>0</v>
      </c>
    </row>
    <row r="7599" spans="111:118">
      <c r="DG7599">
        <f ca="1"/>
        <v>0</v>
      </c>
      <c r="DH7599">
        <f ca="1"/>
        <v>0</v>
      </c>
      <c r="DI7599">
        <f ca="1"/>
        <v>0</v>
      </c>
      <c r="DJ7599">
        <f ca="1"/>
        <v>0</v>
      </c>
      <c r="DK7599">
        <f ca="1"/>
        <v>0</v>
      </c>
      <c r="DL7599">
        <f ca="1"/>
        <v>0</v>
      </c>
      <c r="DM7599">
        <f ca="1"/>
        <v>0</v>
      </c>
      <c r="DN7599">
        <f ca="1"/>
        <v>0</v>
      </c>
    </row>
    <row r="7600" spans="111:118">
      <c r="DG7600">
        <f ca="1"/>
        <v>0</v>
      </c>
      <c r="DH7600">
        <f ca="1"/>
        <v>0</v>
      </c>
      <c r="DI7600">
        <f ca="1"/>
        <v>0</v>
      </c>
      <c r="DJ7600">
        <f ca="1"/>
        <v>0</v>
      </c>
      <c r="DK7600">
        <f ca="1"/>
        <v>0</v>
      </c>
      <c r="DL7600">
        <f ca="1"/>
        <v>0</v>
      </c>
      <c r="DM7600">
        <f ca="1"/>
        <v>0</v>
      </c>
      <c r="DN7600">
        <f ca="1"/>
        <v>0</v>
      </c>
    </row>
    <row r="7601" spans="111:118">
      <c r="DG7601">
        <f ca="1"/>
        <v>0</v>
      </c>
      <c r="DH7601">
        <f ca="1"/>
        <v>0</v>
      </c>
      <c r="DI7601">
        <f ca="1"/>
        <v>0</v>
      </c>
      <c r="DJ7601">
        <f ca="1"/>
        <v>0</v>
      </c>
      <c r="DK7601">
        <f ca="1"/>
        <v>0</v>
      </c>
      <c r="DL7601">
        <f ca="1"/>
        <v>0</v>
      </c>
      <c r="DM7601">
        <f ca="1"/>
        <v>0</v>
      </c>
      <c r="DN7601">
        <f ca="1"/>
        <v>0</v>
      </c>
    </row>
    <row r="7602" spans="111:118">
      <c r="DG7602">
        <f ca="1"/>
        <v>0</v>
      </c>
      <c r="DH7602">
        <f ca="1"/>
        <v>0</v>
      </c>
      <c r="DI7602">
        <f ca="1"/>
        <v>0</v>
      </c>
      <c r="DJ7602">
        <f ca="1"/>
        <v>0</v>
      </c>
      <c r="DK7602">
        <f ca="1"/>
        <v>0</v>
      </c>
      <c r="DL7602">
        <f ca="1"/>
        <v>0</v>
      </c>
      <c r="DM7602">
        <f ca="1"/>
        <v>0</v>
      </c>
      <c r="DN7602">
        <f ca="1"/>
        <v>0</v>
      </c>
    </row>
    <row r="7603" spans="111:118">
      <c r="DG7603">
        <f ca="1"/>
        <v>0</v>
      </c>
      <c r="DH7603">
        <f ca="1"/>
        <v>0</v>
      </c>
      <c r="DI7603">
        <f ca="1"/>
        <v>0</v>
      </c>
      <c r="DJ7603">
        <f ca="1"/>
        <v>0</v>
      </c>
      <c r="DK7603">
        <f ca="1"/>
        <v>0</v>
      </c>
      <c r="DL7603">
        <f ca="1"/>
        <v>0</v>
      </c>
      <c r="DM7603">
        <f ca="1"/>
        <v>0</v>
      </c>
      <c r="DN7603">
        <f ca="1"/>
        <v>0</v>
      </c>
    </row>
    <row r="7604" spans="111:118">
      <c r="DG7604">
        <f ca="1"/>
        <v>0</v>
      </c>
      <c r="DH7604">
        <f ca="1"/>
        <v>0</v>
      </c>
      <c r="DI7604">
        <f ca="1"/>
        <v>0</v>
      </c>
      <c r="DJ7604">
        <f ca="1"/>
        <v>0</v>
      </c>
      <c r="DK7604">
        <f ca="1"/>
        <v>0</v>
      </c>
      <c r="DL7604">
        <f ca="1"/>
        <v>0</v>
      </c>
      <c r="DM7604">
        <f ca="1"/>
        <v>0</v>
      </c>
      <c r="DN7604">
        <f ca="1"/>
        <v>0</v>
      </c>
    </row>
    <row r="7605" spans="111:118">
      <c r="DG7605">
        <f ca="1"/>
        <v>0</v>
      </c>
      <c r="DH7605">
        <f ca="1"/>
        <v>0</v>
      </c>
      <c r="DI7605">
        <f ca="1"/>
        <v>0</v>
      </c>
      <c r="DJ7605">
        <f ca="1"/>
        <v>0</v>
      </c>
      <c r="DK7605">
        <f ca="1"/>
        <v>0</v>
      </c>
      <c r="DL7605">
        <f ca="1"/>
        <v>0</v>
      </c>
      <c r="DM7605">
        <f ca="1"/>
        <v>0</v>
      </c>
      <c r="DN7605">
        <f ca="1"/>
        <v>0</v>
      </c>
    </row>
    <row r="7606" spans="111:118">
      <c r="DG7606">
        <f ca="1"/>
        <v>0</v>
      </c>
      <c r="DH7606">
        <f ca="1"/>
        <v>0</v>
      </c>
      <c r="DI7606">
        <f ca="1"/>
        <v>0</v>
      </c>
      <c r="DJ7606">
        <f ca="1"/>
        <v>0</v>
      </c>
      <c r="DK7606">
        <f ca="1"/>
        <v>0</v>
      </c>
      <c r="DL7606">
        <f ca="1"/>
        <v>0</v>
      </c>
      <c r="DM7606">
        <f ca="1"/>
        <v>0</v>
      </c>
      <c r="DN7606">
        <f ca="1"/>
        <v>0</v>
      </c>
    </row>
    <row r="7607" spans="111:118">
      <c r="DG7607">
        <f ca="1"/>
        <v>0</v>
      </c>
      <c r="DH7607">
        <f ca="1"/>
        <v>0</v>
      </c>
      <c r="DI7607">
        <f ca="1"/>
        <v>0</v>
      </c>
      <c r="DJ7607">
        <f ca="1"/>
        <v>0</v>
      </c>
      <c r="DK7607">
        <f ca="1"/>
        <v>0</v>
      </c>
      <c r="DL7607">
        <f ca="1"/>
        <v>0</v>
      </c>
      <c r="DM7607">
        <f ca="1"/>
        <v>0</v>
      </c>
      <c r="DN7607">
        <f ca="1"/>
        <v>0</v>
      </c>
    </row>
    <row r="7608" spans="111:118">
      <c r="DG7608">
        <f ca="1"/>
        <v>0</v>
      </c>
      <c r="DH7608">
        <f ca="1"/>
        <v>0</v>
      </c>
      <c r="DI7608">
        <f ca="1"/>
        <v>0</v>
      </c>
      <c r="DJ7608">
        <f ca="1"/>
        <v>0</v>
      </c>
      <c r="DK7608">
        <f ca="1"/>
        <v>0</v>
      </c>
      <c r="DL7608">
        <f ca="1"/>
        <v>0</v>
      </c>
      <c r="DM7608">
        <f ca="1"/>
        <v>0</v>
      </c>
      <c r="DN7608">
        <f ca="1"/>
        <v>0</v>
      </c>
    </row>
    <row r="7609" spans="111:118">
      <c r="DG7609">
        <f ca="1"/>
        <v>0</v>
      </c>
      <c r="DH7609">
        <f ca="1"/>
        <v>0</v>
      </c>
      <c r="DI7609">
        <f ca="1"/>
        <v>0</v>
      </c>
      <c r="DJ7609">
        <f ca="1"/>
        <v>0</v>
      </c>
      <c r="DK7609">
        <f ca="1"/>
        <v>0</v>
      </c>
      <c r="DL7609">
        <f ca="1"/>
        <v>0</v>
      </c>
      <c r="DM7609">
        <f ca="1"/>
        <v>0</v>
      </c>
      <c r="DN7609">
        <f ca="1"/>
        <v>0</v>
      </c>
    </row>
    <row r="7610" spans="111:118">
      <c r="DG7610">
        <f ca="1"/>
        <v>0</v>
      </c>
      <c r="DH7610">
        <f ca="1"/>
        <v>0</v>
      </c>
      <c r="DI7610">
        <f ca="1"/>
        <v>0</v>
      </c>
      <c r="DJ7610">
        <f ca="1"/>
        <v>0</v>
      </c>
      <c r="DK7610">
        <f ca="1"/>
        <v>0</v>
      </c>
      <c r="DL7610">
        <f ca="1"/>
        <v>0</v>
      </c>
      <c r="DM7610">
        <f ca="1"/>
        <v>0</v>
      </c>
      <c r="DN7610">
        <f ca="1"/>
        <v>0</v>
      </c>
    </row>
    <row r="7611" spans="111:118">
      <c r="DG7611">
        <f ca="1"/>
        <v>0</v>
      </c>
      <c r="DH7611">
        <f ca="1"/>
        <v>0</v>
      </c>
      <c r="DI7611">
        <f ca="1"/>
        <v>0</v>
      </c>
      <c r="DJ7611">
        <f ca="1"/>
        <v>0</v>
      </c>
      <c r="DK7611">
        <f ca="1"/>
        <v>0</v>
      </c>
      <c r="DL7611">
        <f ca="1"/>
        <v>0</v>
      </c>
      <c r="DM7611">
        <f ca="1"/>
        <v>0</v>
      </c>
      <c r="DN7611">
        <f ca="1"/>
        <v>0</v>
      </c>
    </row>
    <row r="7612" spans="111:118">
      <c r="DG7612">
        <f ca="1"/>
        <v>0</v>
      </c>
      <c r="DH7612">
        <f ca="1"/>
        <v>0</v>
      </c>
      <c r="DI7612">
        <f ca="1"/>
        <v>0</v>
      </c>
      <c r="DJ7612">
        <f ca="1"/>
        <v>0</v>
      </c>
      <c r="DK7612">
        <f ca="1"/>
        <v>0</v>
      </c>
      <c r="DL7612">
        <f ca="1"/>
        <v>0</v>
      </c>
      <c r="DM7612">
        <f ca="1"/>
        <v>0</v>
      </c>
      <c r="DN7612">
        <f ca="1"/>
        <v>0</v>
      </c>
    </row>
    <row r="7613" spans="111:118">
      <c r="DG7613">
        <f ca="1"/>
        <v>0</v>
      </c>
      <c r="DH7613">
        <f ca="1"/>
        <v>0</v>
      </c>
      <c r="DI7613">
        <f ca="1"/>
        <v>0</v>
      </c>
      <c r="DJ7613">
        <f ca="1"/>
        <v>0</v>
      </c>
      <c r="DK7613">
        <f ca="1"/>
        <v>0</v>
      </c>
      <c r="DL7613">
        <f ca="1"/>
        <v>0</v>
      </c>
      <c r="DM7613">
        <f ca="1"/>
        <v>0</v>
      </c>
      <c r="DN7613">
        <f ca="1"/>
        <v>0</v>
      </c>
    </row>
    <row r="7614" spans="111:118">
      <c r="DG7614">
        <f ca="1"/>
        <v>0</v>
      </c>
      <c r="DH7614">
        <f ca="1"/>
        <v>0</v>
      </c>
      <c r="DI7614">
        <f ca="1"/>
        <v>0</v>
      </c>
      <c r="DJ7614">
        <f ca="1"/>
        <v>0</v>
      </c>
      <c r="DK7614">
        <f ca="1"/>
        <v>0</v>
      </c>
      <c r="DL7614">
        <f ca="1"/>
        <v>0</v>
      </c>
      <c r="DM7614">
        <f ca="1"/>
        <v>0</v>
      </c>
      <c r="DN7614">
        <f ca="1"/>
        <v>0</v>
      </c>
    </row>
    <row r="7615" spans="111:118">
      <c r="DG7615">
        <f ca="1"/>
        <v>0</v>
      </c>
      <c r="DH7615">
        <f ca="1"/>
        <v>0</v>
      </c>
      <c r="DI7615">
        <f ca="1"/>
        <v>0</v>
      </c>
      <c r="DJ7615">
        <f ca="1"/>
        <v>0</v>
      </c>
      <c r="DK7615">
        <f ca="1"/>
        <v>0</v>
      </c>
      <c r="DL7615">
        <f ca="1"/>
        <v>0</v>
      </c>
      <c r="DM7615">
        <f ca="1"/>
        <v>0</v>
      </c>
      <c r="DN7615">
        <f ca="1"/>
        <v>0</v>
      </c>
    </row>
    <row r="7616" spans="111:118">
      <c r="DG7616">
        <f ca="1"/>
        <v>0</v>
      </c>
      <c r="DH7616">
        <f ca="1"/>
        <v>0</v>
      </c>
      <c r="DI7616">
        <f ca="1"/>
        <v>0</v>
      </c>
      <c r="DJ7616">
        <f ca="1"/>
        <v>0</v>
      </c>
      <c r="DK7616">
        <f ca="1"/>
        <v>0</v>
      </c>
      <c r="DL7616">
        <f ca="1"/>
        <v>0</v>
      </c>
      <c r="DM7616">
        <f ca="1"/>
        <v>0</v>
      </c>
      <c r="DN7616">
        <f ca="1"/>
        <v>0</v>
      </c>
    </row>
    <row r="7617" spans="111:118">
      <c r="DG7617">
        <f ca="1"/>
        <v>0</v>
      </c>
      <c r="DH7617">
        <f ca="1"/>
        <v>0</v>
      </c>
      <c r="DI7617">
        <f ca="1"/>
        <v>0</v>
      </c>
      <c r="DJ7617">
        <f ca="1"/>
        <v>0</v>
      </c>
      <c r="DK7617">
        <f ca="1"/>
        <v>0</v>
      </c>
      <c r="DL7617">
        <f ca="1"/>
        <v>0</v>
      </c>
      <c r="DM7617">
        <f ca="1"/>
        <v>0</v>
      </c>
      <c r="DN7617">
        <f ca="1"/>
        <v>0</v>
      </c>
    </row>
    <row r="7618" spans="111:118">
      <c r="DG7618">
        <f ca="1"/>
        <v>0</v>
      </c>
      <c r="DH7618">
        <f ca="1"/>
        <v>0</v>
      </c>
      <c r="DI7618">
        <f ca="1"/>
        <v>0</v>
      </c>
      <c r="DJ7618">
        <f ca="1"/>
        <v>0</v>
      </c>
      <c r="DK7618">
        <f ca="1"/>
        <v>0</v>
      </c>
      <c r="DL7618">
        <f ca="1"/>
        <v>0</v>
      </c>
      <c r="DM7618">
        <f ca="1"/>
        <v>0</v>
      </c>
      <c r="DN7618">
        <f ca="1"/>
        <v>0</v>
      </c>
    </row>
    <row r="7619" spans="111:118">
      <c r="DG7619">
        <f ca="1"/>
        <v>0</v>
      </c>
      <c r="DH7619">
        <f ca="1"/>
        <v>0</v>
      </c>
      <c r="DI7619">
        <f ca="1"/>
        <v>0</v>
      </c>
      <c r="DJ7619">
        <f ca="1"/>
        <v>0</v>
      </c>
      <c r="DK7619">
        <f ca="1"/>
        <v>0</v>
      </c>
      <c r="DL7619">
        <f ca="1"/>
        <v>0</v>
      </c>
      <c r="DM7619">
        <f ca="1"/>
        <v>0</v>
      </c>
      <c r="DN7619">
        <f ca="1"/>
        <v>0</v>
      </c>
    </row>
    <row r="7620" spans="111:118">
      <c r="DG7620">
        <f ca="1"/>
        <v>0</v>
      </c>
      <c r="DH7620">
        <f ca="1"/>
        <v>0</v>
      </c>
      <c r="DI7620">
        <f ca="1"/>
        <v>0</v>
      </c>
      <c r="DJ7620">
        <f ca="1"/>
        <v>0</v>
      </c>
      <c r="DK7620">
        <f ca="1"/>
        <v>0</v>
      </c>
      <c r="DL7620">
        <f ca="1"/>
        <v>0</v>
      </c>
      <c r="DM7620">
        <f ca="1"/>
        <v>0</v>
      </c>
      <c r="DN7620">
        <f ca="1"/>
        <v>0</v>
      </c>
    </row>
    <row r="7621" spans="111:118">
      <c r="DG7621">
        <f ca="1"/>
        <v>0</v>
      </c>
      <c r="DH7621">
        <f ca="1"/>
        <v>0</v>
      </c>
      <c r="DI7621">
        <f ca="1"/>
        <v>0</v>
      </c>
      <c r="DJ7621">
        <f ca="1"/>
        <v>0</v>
      </c>
      <c r="DK7621">
        <f ca="1"/>
        <v>0</v>
      </c>
      <c r="DL7621">
        <f ca="1"/>
        <v>0</v>
      </c>
      <c r="DM7621">
        <f ca="1"/>
        <v>0</v>
      </c>
      <c r="DN7621">
        <f ca="1"/>
        <v>0</v>
      </c>
    </row>
    <row r="7622" spans="111:118">
      <c r="DG7622">
        <f ca="1"/>
        <v>0</v>
      </c>
      <c r="DH7622">
        <f ca="1"/>
        <v>0</v>
      </c>
      <c r="DI7622">
        <f ca="1"/>
        <v>0</v>
      </c>
      <c r="DJ7622">
        <f ca="1"/>
        <v>0</v>
      </c>
      <c r="DK7622">
        <f ca="1"/>
        <v>0</v>
      </c>
      <c r="DL7622">
        <f ca="1"/>
        <v>0</v>
      </c>
      <c r="DM7622">
        <f ca="1"/>
        <v>0</v>
      </c>
      <c r="DN7622">
        <f ca="1"/>
        <v>0</v>
      </c>
    </row>
    <row r="7623" spans="111:118">
      <c r="DG7623">
        <f ca="1"/>
        <v>0</v>
      </c>
      <c r="DH7623">
        <f ca="1"/>
        <v>0</v>
      </c>
      <c r="DI7623">
        <f ca="1"/>
        <v>0</v>
      </c>
      <c r="DJ7623">
        <f ca="1"/>
        <v>0</v>
      </c>
      <c r="DK7623">
        <f ca="1"/>
        <v>0</v>
      </c>
      <c r="DL7623">
        <f ca="1"/>
        <v>0</v>
      </c>
      <c r="DM7623">
        <f ca="1"/>
        <v>0</v>
      </c>
      <c r="DN7623">
        <f ca="1"/>
        <v>0</v>
      </c>
    </row>
    <row r="7624" spans="111:118">
      <c r="DG7624">
        <f ca="1"/>
        <v>0</v>
      </c>
      <c r="DH7624">
        <f ca="1"/>
        <v>0</v>
      </c>
      <c r="DI7624">
        <f ca="1"/>
        <v>0</v>
      </c>
      <c r="DJ7624">
        <f ca="1"/>
        <v>0</v>
      </c>
      <c r="DK7624">
        <f ca="1"/>
        <v>0</v>
      </c>
      <c r="DL7624">
        <f ca="1"/>
        <v>0</v>
      </c>
      <c r="DM7624">
        <f ca="1"/>
        <v>0</v>
      </c>
      <c r="DN7624">
        <f ca="1"/>
        <v>0</v>
      </c>
    </row>
    <row r="7625" spans="111:118">
      <c r="DG7625">
        <f ca="1"/>
        <v>0</v>
      </c>
      <c r="DH7625">
        <f ca="1"/>
        <v>0</v>
      </c>
      <c r="DI7625">
        <f ca="1"/>
        <v>0</v>
      </c>
      <c r="DJ7625">
        <f ca="1"/>
        <v>0</v>
      </c>
      <c r="DK7625">
        <f ca="1"/>
        <v>0</v>
      </c>
      <c r="DL7625">
        <f ca="1"/>
        <v>0</v>
      </c>
      <c r="DM7625">
        <f ca="1"/>
        <v>0</v>
      </c>
      <c r="DN7625">
        <f ca="1"/>
        <v>0</v>
      </c>
    </row>
    <row r="7626" spans="111:118">
      <c r="DG7626">
        <f ca="1"/>
        <v>0</v>
      </c>
      <c r="DH7626">
        <f ca="1"/>
        <v>0</v>
      </c>
      <c r="DI7626">
        <f ca="1"/>
        <v>0</v>
      </c>
      <c r="DJ7626">
        <f ca="1"/>
        <v>0</v>
      </c>
      <c r="DK7626">
        <f ca="1"/>
        <v>0</v>
      </c>
      <c r="DL7626">
        <f ca="1"/>
        <v>0</v>
      </c>
      <c r="DM7626">
        <f ca="1"/>
        <v>0</v>
      </c>
      <c r="DN7626">
        <f ca="1"/>
        <v>0</v>
      </c>
    </row>
    <row r="7627" spans="111:118">
      <c r="DG7627">
        <f ca="1"/>
        <v>0</v>
      </c>
      <c r="DH7627">
        <f ca="1"/>
        <v>0</v>
      </c>
      <c r="DI7627">
        <f ca="1"/>
        <v>0</v>
      </c>
      <c r="DJ7627">
        <f ca="1"/>
        <v>0</v>
      </c>
      <c r="DK7627">
        <f ca="1"/>
        <v>0</v>
      </c>
      <c r="DL7627">
        <f ca="1"/>
        <v>0</v>
      </c>
      <c r="DM7627">
        <f ca="1"/>
        <v>0</v>
      </c>
      <c r="DN7627">
        <f ca="1"/>
        <v>0</v>
      </c>
    </row>
    <row r="7628" spans="111:118">
      <c r="DG7628">
        <f ca="1"/>
        <v>0</v>
      </c>
      <c r="DH7628">
        <f ca="1"/>
        <v>0</v>
      </c>
      <c r="DI7628">
        <f ca="1"/>
        <v>0</v>
      </c>
      <c r="DJ7628">
        <f ca="1"/>
        <v>0</v>
      </c>
      <c r="DK7628">
        <f ca="1"/>
        <v>0</v>
      </c>
      <c r="DL7628">
        <f ca="1"/>
        <v>0</v>
      </c>
      <c r="DM7628">
        <f ca="1"/>
        <v>0</v>
      </c>
      <c r="DN7628">
        <f ca="1"/>
        <v>0</v>
      </c>
    </row>
    <row r="7629" spans="111:118">
      <c r="DG7629">
        <f ca="1"/>
        <v>0</v>
      </c>
      <c r="DH7629">
        <f ca="1"/>
        <v>0</v>
      </c>
      <c r="DI7629">
        <f ca="1"/>
        <v>0</v>
      </c>
      <c r="DJ7629">
        <f ca="1"/>
        <v>0</v>
      </c>
      <c r="DK7629">
        <f ca="1"/>
        <v>0</v>
      </c>
      <c r="DL7629">
        <f ca="1"/>
        <v>0</v>
      </c>
      <c r="DM7629">
        <f ca="1"/>
        <v>0</v>
      </c>
      <c r="DN7629">
        <f ca="1"/>
        <v>0</v>
      </c>
    </row>
    <row r="7630" spans="111:118">
      <c r="DG7630">
        <f ca="1"/>
        <v>0</v>
      </c>
      <c r="DH7630">
        <f ca="1"/>
        <v>0</v>
      </c>
      <c r="DI7630">
        <f ca="1"/>
        <v>0</v>
      </c>
      <c r="DJ7630">
        <f ca="1"/>
        <v>0</v>
      </c>
      <c r="DK7630">
        <f ca="1"/>
        <v>0</v>
      </c>
      <c r="DL7630">
        <f ca="1"/>
        <v>0</v>
      </c>
      <c r="DM7630">
        <f ca="1"/>
        <v>0</v>
      </c>
      <c r="DN7630">
        <f ca="1"/>
        <v>0</v>
      </c>
    </row>
    <row r="7631" spans="111:118">
      <c r="DG7631">
        <f ca="1"/>
        <v>0</v>
      </c>
      <c r="DH7631">
        <f ca="1"/>
        <v>0</v>
      </c>
      <c r="DI7631">
        <f ca="1"/>
        <v>0</v>
      </c>
      <c r="DJ7631">
        <f ca="1"/>
        <v>0</v>
      </c>
      <c r="DK7631">
        <f ca="1"/>
        <v>0</v>
      </c>
      <c r="DL7631">
        <f ca="1"/>
        <v>0</v>
      </c>
      <c r="DM7631">
        <f ca="1"/>
        <v>0</v>
      </c>
      <c r="DN7631">
        <f ca="1"/>
        <v>0</v>
      </c>
    </row>
    <row r="7632" spans="111:118">
      <c r="DG7632">
        <f ca="1"/>
        <v>0</v>
      </c>
      <c r="DH7632">
        <f ca="1"/>
        <v>0</v>
      </c>
      <c r="DI7632">
        <f ca="1"/>
        <v>0</v>
      </c>
      <c r="DJ7632">
        <f ca="1"/>
        <v>0</v>
      </c>
      <c r="DK7632">
        <f ca="1"/>
        <v>0</v>
      </c>
      <c r="DL7632">
        <f ca="1"/>
        <v>0</v>
      </c>
      <c r="DM7632">
        <f ca="1"/>
        <v>0</v>
      </c>
      <c r="DN7632">
        <f ca="1"/>
        <v>0</v>
      </c>
    </row>
    <row r="7633" spans="111:118">
      <c r="DG7633">
        <f ca="1"/>
        <v>0</v>
      </c>
      <c r="DH7633">
        <f ca="1"/>
        <v>0</v>
      </c>
      <c r="DI7633">
        <f ca="1"/>
        <v>0</v>
      </c>
      <c r="DJ7633">
        <f ca="1"/>
        <v>0</v>
      </c>
      <c r="DK7633">
        <f ca="1"/>
        <v>0</v>
      </c>
      <c r="DL7633">
        <f ca="1"/>
        <v>0</v>
      </c>
      <c r="DM7633">
        <f ca="1"/>
        <v>0</v>
      </c>
      <c r="DN7633">
        <f ca="1"/>
        <v>0</v>
      </c>
    </row>
    <row r="7634" spans="111:118">
      <c r="DG7634">
        <f ca="1"/>
        <v>0</v>
      </c>
      <c r="DH7634">
        <f ca="1"/>
        <v>0</v>
      </c>
      <c r="DI7634">
        <f ca="1"/>
        <v>0</v>
      </c>
      <c r="DJ7634">
        <f ca="1"/>
        <v>0</v>
      </c>
      <c r="DK7634">
        <f ca="1"/>
        <v>0</v>
      </c>
      <c r="DL7634">
        <f ca="1"/>
        <v>0</v>
      </c>
      <c r="DM7634">
        <f ca="1"/>
        <v>0</v>
      </c>
      <c r="DN7634">
        <f ca="1"/>
        <v>0</v>
      </c>
    </row>
    <row r="7635" spans="111:118">
      <c r="DG7635">
        <f ca="1"/>
        <v>0</v>
      </c>
      <c r="DH7635">
        <f ca="1"/>
        <v>0</v>
      </c>
      <c r="DI7635">
        <f ca="1"/>
        <v>0</v>
      </c>
      <c r="DJ7635">
        <f ca="1"/>
        <v>0</v>
      </c>
      <c r="DK7635">
        <f ca="1"/>
        <v>0</v>
      </c>
      <c r="DL7635">
        <f ca="1"/>
        <v>0</v>
      </c>
      <c r="DM7635">
        <f ca="1"/>
        <v>0</v>
      </c>
      <c r="DN7635">
        <f ca="1"/>
        <v>0</v>
      </c>
    </row>
    <row r="7636" spans="111:118">
      <c r="DG7636">
        <f ca="1"/>
        <v>0</v>
      </c>
      <c r="DH7636">
        <f ca="1"/>
        <v>0</v>
      </c>
      <c r="DI7636">
        <f ca="1"/>
        <v>0</v>
      </c>
      <c r="DJ7636">
        <f ca="1"/>
        <v>0</v>
      </c>
      <c r="DK7636">
        <f ca="1"/>
        <v>0</v>
      </c>
      <c r="DL7636">
        <f ca="1"/>
        <v>0</v>
      </c>
      <c r="DM7636">
        <f ca="1"/>
        <v>0</v>
      </c>
      <c r="DN7636">
        <f ca="1"/>
        <v>0</v>
      </c>
    </row>
    <row r="7637" spans="111:118">
      <c r="DG7637">
        <f ca="1"/>
        <v>0</v>
      </c>
      <c r="DH7637">
        <f ca="1"/>
        <v>0</v>
      </c>
      <c r="DI7637">
        <f ca="1"/>
        <v>0</v>
      </c>
      <c r="DJ7637">
        <f ca="1"/>
        <v>0</v>
      </c>
      <c r="DK7637">
        <f ca="1"/>
        <v>0</v>
      </c>
      <c r="DL7637">
        <f ca="1"/>
        <v>0</v>
      </c>
      <c r="DM7637">
        <f ca="1"/>
        <v>0</v>
      </c>
      <c r="DN7637">
        <f ca="1"/>
        <v>0</v>
      </c>
    </row>
    <row r="7638" spans="111:118">
      <c r="DG7638">
        <f ca="1"/>
        <v>0</v>
      </c>
      <c r="DH7638">
        <f ca="1"/>
        <v>0</v>
      </c>
      <c r="DI7638">
        <f ca="1"/>
        <v>0</v>
      </c>
      <c r="DJ7638">
        <f ca="1"/>
        <v>0</v>
      </c>
      <c r="DK7638">
        <f ca="1"/>
        <v>0</v>
      </c>
      <c r="DL7638">
        <f ca="1"/>
        <v>0</v>
      </c>
      <c r="DM7638">
        <f ca="1"/>
        <v>0</v>
      </c>
      <c r="DN7638">
        <f ca="1"/>
        <v>0</v>
      </c>
    </row>
    <row r="7639" spans="111:118">
      <c r="DG7639">
        <f ca="1"/>
        <v>0</v>
      </c>
      <c r="DH7639">
        <f ca="1"/>
        <v>0</v>
      </c>
      <c r="DI7639">
        <f ca="1"/>
        <v>0</v>
      </c>
      <c r="DJ7639">
        <f ca="1"/>
        <v>0</v>
      </c>
      <c r="DK7639">
        <f ca="1"/>
        <v>0</v>
      </c>
      <c r="DL7639">
        <f ca="1"/>
        <v>0</v>
      </c>
      <c r="DM7639">
        <f ca="1"/>
        <v>0</v>
      </c>
      <c r="DN7639">
        <f ca="1"/>
        <v>0</v>
      </c>
    </row>
    <row r="7640" spans="111:118">
      <c r="DG7640">
        <f ca="1"/>
        <v>0</v>
      </c>
      <c r="DH7640">
        <f ca="1"/>
        <v>0</v>
      </c>
      <c r="DI7640">
        <f ca="1"/>
        <v>0</v>
      </c>
      <c r="DJ7640">
        <f ca="1"/>
        <v>0</v>
      </c>
      <c r="DK7640">
        <f ca="1"/>
        <v>0</v>
      </c>
      <c r="DL7640">
        <f ca="1"/>
        <v>0</v>
      </c>
      <c r="DM7640">
        <f ca="1"/>
        <v>0</v>
      </c>
      <c r="DN7640">
        <f ca="1"/>
        <v>0</v>
      </c>
    </row>
    <row r="7641" spans="111:118">
      <c r="DG7641">
        <f ca="1"/>
        <v>0</v>
      </c>
      <c r="DH7641">
        <f ca="1"/>
        <v>0</v>
      </c>
      <c r="DI7641">
        <f ca="1"/>
        <v>0</v>
      </c>
      <c r="DJ7641">
        <f ca="1"/>
        <v>0</v>
      </c>
      <c r="DK7641">
        <f ca="1"/>
        <v>0</v>
      </c>
      <c r="DL7641">
        <f ca="1"/>
        <v>0</v>
      </c>
      <c r="DM7641">
        <f ca="1"/>
        <v>0</v>
      </c>
      <c r="DN7641">
        <f ca="1"/>
        <v>0</v>
      </c>
    </row>
    <row r="7642" spans="111:118">
      <c r="DG7642">
        <f ca="1"/>
        <v>0</v>
      </c>
      <c r="DH7642">
        <f ca="1"/>
        <v>0</v>
      </c>
      <c r="DI7642">
        <f ca="1"/>
        <v>0</v>
      </c>
      <c r="DJ7642">
        <f ca="1"/>
        <v>0</v>
      </c>
      <c r="DK7642">
        <f ca="1"/>
        <v>0</v>
      </c>
      <c r="DL7642">
        <f ca="1"/>
        <v>0</v>
      </c>
      <c r="DM7642">
        <f ca="1"/>
        <v>0</v>
      </c>
      <c r="DN7642">
        <f ca="1"/>
        <v>0</v>
      </c>
    </row>
    <row r="7643" spans="111:118">
      <c r="DG7643">
        <f ca="1"/>
        <v>0</v>
      </c>
      <c r="DH7643">
        <f ca="1"/>
        <v>0</v>
      </c>
      <c r="DI7643">
        <f ca="1"/>
        <v>0</v>
      </c>
      <c r="DJ7643">
        <f ca="1"/>
        <v>0</v>
      </c>
      <c r="DK7643">
        <f ca="1"/>
        <v>0</v>
      </c>
      <c r="DL7643">
        <f ca="1"/>
        <v>0</v>
      </c>
      <c r="DM7643">
        <f ca="1"/>
        <v>0</v>
      </c>
      <c r="DN7643">
        <f ca="1"/>
        <v>0</v>
      </c>
    </row>
    <row r="7644" spans="111:118">
      <c r="DG7644">
        <f ca="1"/>
        <v>0</v>
      </c>
      <c r="DH7644">
        <f ca="1"/>
        <v>0</v>
      </c>
      <c r="DI7644">
        <f ca="1"/>
        <v>0</v>
      </c>
      <c r="DJ7644">
        <f ca="1"/>
        <v>0</v>
      </c>
      <c r="DK7644">
        <f ca="1"/>
        <v>0</v>
      </c>
      <c r="DL7644">
        <f ca="1"/>
        <v>0</v>
      </c>
      <c r="DM7644">
        <f ca="1"/>
        <v>0</v>
      </c>
      <c r="DN7644">
        <f ca="1"/>
        <v>0</v>
      </c>
    </row>
    <row r="7645" spans="111:118">
      <c r="DG7645">
        <f ca="1"/>
        <v>0</v>
      </c>
      <c r="DH7645">
        <f ca="1"/>
        <v>0</v>
      </c>
      <c r="DI7645">
        <f ca="1"/>
        <v>0</v>
      </c>
      <c r="DJ7645">
        <f ca="1"/>
        <v>0</v>
      </c>
      <c r="DK7645">
        <f ca="1"/>
        <v>0</v>
      </c>
      <c r="DL7645">
        <f ca="1"/>
        <v>0</v>
      </c>
      <c r="DM7645">
        <f ca="1"/>
        <v>0</v>
      </c>
      <c r="DN7645">
        <f ca="1"/>
        <v>0</v>
      </c>
    </row>
    <row r="7646" spans="111:118">
      <c r="DG7646">
        <f ca="1"/>
        <v>0</v>
      </c>
      <c r="DH7646">
        <f ca="1"/>
        <v>0</v>
      </c>
      <c r="DI7646">
        <f ca="1"/>
        <v>0</v>
      </c>
      <c r="DJ7646">
        <f ca="1"/>
        <v>0</v>
      </c>
      <c r="DK7646">
        <f ca="1"/>
        <v>0</v>
      </c>
      <c r="DL7646">
        <f ca="1"/>
        <v>0</v>
      </c>
      <c r="DM7646">
        <f ca="1"/>
        <v>0</v>
      </c>
      <c r="DN7646">
        <f ca="1"/>
        <v>0</v>
      </c>
    </row>
    <row r="7647" spans="111:118">
      <c r="DG7647">
        <f ca="1"/>
        <v>0</v>
      </c>
      <c r="DH7647">
        <f ca="1"/>
        <v>0</v>
      </c>
      <c r="DI7647">
        <f ca="1"/>
        <v>0</v>
      </c>
      <c r="DJ7647">
        <f ca="1"/>
        <v>0</v>
      </c>
      <c r="DK7647">
        <f ca="1"/>
        <v>0</v>
      </c>
      <c r="DL7647">
        <f ca="1"/>
        <v>0</v>
      </c>
      <c r="DM7647">
        <f ca="1"/>
        <v>0</v>
      </c>
      <c r="DN7647">
        <f ca="1"/>
        <v>0</v>
      </c>
    </row>
    <row r="7648" spans="111:118">
      <c r="DG7648">
        <f ca="1"/>
        <v>0</v>
      </c>
      <c r="DH7648">
        <f ca="1"/>
        <v>0</v>
      </c>
      <c r="DI7648">
        <f ca="1"/>
        <v>0</v>
      </c>
      <c r="DJ7648">
        <f ca="1"/>
        <v>0</v>
      </c>
      <c r="DK7648">
        <f ca="1"/>
        <v>0</v>
      </c>
      <c r="DL7648">
        <f ca="1"/>
        <v>0</v>
      </c>
      <c r="DM7648">
        <f ca="1"/>
        <v>0</v>
      </c>
      <c r="DN7648">
        <f ca="1"/>
        <v>0</v>
      </c>
    </row>
    <row r="7649" spans="111:118">
      <c r="DG7649">
        <f ca="1"/>
        <v>0</v>
      </c>
      <c r="DH7649">
        <f ca="1"/>
        <v>0</v>
      </c>
      <c r="DI7649">
        <f ca="1"/>
        <v>0</v>
      </c>
      <c r="DJ7649">
        <f ca="1"/>
        <v>0</v>
      </c>
      <c r="DK7649">
        <f ca="1"/>
        <v>0</v>
      </c>
      <c r="DL7649">
        <f ca="1"/>
        <v>0</v>
      </c>
      <c r="DM7649">
        <f ca="1"/>
        <v>0</v>
      </c>
      <c r="DN7649">
        <f ca="1"/>
        <v>0</v>
      </c>
    </row>
    <row r="7650" spans="111:118">
      <c r="DG7650">
        <f ca="1"/>
        <v>0</v>
      </c>
      <c r="DH7650">
        <f ca="1"/>
        <v>0</v>
      </c>
      <c r="DI7650">
        <f ca="1"/>
        <v>0</v>
      </c>
      <c r="DJ7650">
        <f ca="1"/>
        <v>0</v>
      </c>
      <c r="DK7650">
        <f ca="1"/>
        <v>0</v>
      </c>
      <c r="DL7650">
        <f ca="1"/>
        <v>0</v>
      </c>
      <c r="DM7650">
        <f ca="1"/>
        <v>0</v>
      </c>
      <c r="DN7650">
        <f ca="1"/>
        <v>0</v>
      </c>
    </row>
    <row r="7651" spans="111:118">
      <c r="DG7651">
        <f ca="1"/>
        <v>0</v>
      </c>
      <c r="DH7651">
        <f ca="1"/>
        <v>0</v>
      </c>
      <c r="DI7651">
        <f ca="1"/>
        <v>0</v>
      </c>
      <c r="DJ7651">
        <f ca="1"/>
        <v>0</v>
      </c>
      <c r="DK7651">
        <f ca="1"/>
        <v>0</v>
      </c>
      <c r="DL7651">
        <f ca="1"/>
        <v>0</v>
      </c>
      <c r="DM7651">
        <f ca="1"/>
        <v>0</v>
      </c>
      <c r="DN7651">
        <f ca="1"/>
        <v>0</v>
      </c>
    </row>
    <row r="7652" spans="111:118">
      <c r="DG7652">
        <f ca="1"/>
        <v>0</v>
      </c>
      <c r="DH7652">
        <f ca="1"/>
        <v>0</v>
      </c>
      <c r="DI7652">
        <f ca="1"/>
        <v>0</v>
      </c>
      <c r="DJ7652">
        <f ca="1"/>
        <v>0</v>
      </c>
      <c r="DK7652">
        <f ca="1"/>
        <v>0</v>
      </c>
      <c r="DL7652">
        <f ca="1"/>
        <v>0</v>
      </c>
      <c r="DM7652">
        <f ca="1"/>
        <v>0</v>
      </c>
      <c r="DN7652">
        <f ca="1"/>
        <v>0</v>
      </c>
    </row>
    <row r="7653" spans="111:118">
      <c r="DG7653">
        <f ca="1"/>
        <v>0</v>
      </c>
      <c r="DH7653">
        <f ca="1"/>
        <v>0</v>
      </c>
      <c r="DI7653">
        <f ca="1"/>
        <v>0</v>
      </c>
      <c r="DJ7653">
        <f ca="1"/>
        <v>0</v>
      </c>
      <c r="DK7653">
        <f ca="1"/>
        <v>0</v>
      </c>
      <c r="DL7653">
        <f ca="1"/>
        <v>0</v>
      </c>
      <c r="DM7653">
        <f ca="1"/>
        <v>0</v>
      </c>
      <c r="DN7653">
        <f ca="1"/>
        <v>0</v>
      </c>
    </row>
    <row r="7654" spans="111:118">
      <c r="DG7654">
        <f ca="1"/>
        <v>0</v>
      </c>
      <c r="DH7654">
        <f ca="1"/>
        <v>0</v>
      </c>
      <c r="DI7654">
        <f ca="1"/>
        <v>0</v>
      </c>
      <c r="DJ7654">
        <f ca="1"/>
        <v>0</v>
      </c>
      <c r="DK7654">
        <f ca="1"/>
        <v>0</v>
      </c>
      <c r="DL7654">
        <f ca="1"/>
        <v>0</v>
      </c>
      <c r="DM7654">
        <f ca="1"/>
        <v>0</v>
      </c>
      <c r="DN7654">
        <f ca="1"/>
        <v>0</v>
      </c>
    </row>
    <row r="7655" spans="111:118">
      <c r="DG7655">
        <f ca="1"/>
        <v>0</v>
      </c>
      <c r="DH7655">
        <f ca="1"/>
        <v>0</v>
      </c>
      <c r="DI7655">
        <f ca="1"/>
        <v>0</v>
      </c>
      <c r="DJ7655">
        <f ca="1"/>
        <v>0</v>
      </c>
      <c r="DK7655">
        <f ca="1"/>
        <v>0</v>
      </c>
      <c r="DL7655">
        <f ca="1"/>
        <v>0</v>
      </c>
      <c r="DM7655">
        <f ca="1"/>
        <v>0</v>
      </c>
      <c r="DN7655">
        <f ca="1"/>
        <v>0</v>
      </c>
    </row>
    <row r="7656" spans="111:118">
      <c r="DG7656">
        <f ca="1"/>
        <v>0</v>
      </c>
      <c r="DH7656">
        <f ca="1"/>
        <v>0</v>
      </c>
      <c r="DI7656">
        <f ca="1"/>
        <v>0</v>
      </c>
      <c r="DJ7656">
        <f ca="1"/>
        <v>0</v>
      </c>
      <c r="DK7656">
        <f ca="1"/>
        <v>0</v>
      </c>
      <c r="DL7656">
        <f ca="1"/>
        <v>0</v>
      </c>
      <c r="DM7656">
        <f ca="1"/>
        <v>0</v>
      </c>
      <c r="DN7656">
        <f ca="1"/>
        <v>0</v>
      </c>
    </row>
    <row r="7657" spans="111:118">
      <c r="DG7657">
        <f ca="1"/>
        <v>0</v>
      </c>
      <c r="DH7657">
        <f ca="1"/>
        <v>0</v>
      </c>
      <c r="DI7657">
        <f ca="1"/>
        <v>0</v>
      </c>
      <c r="DJ7657">
        <f ca="1"/>
        <v>0</v>
      </c>
      <c r="DK7657">
        <f ca="1"/>
        <v>0</v>
      </c>
      <c r="DL7657">
        <f ca="1"/>
        <v>0</v>
      </c>
      <c r="DM7657">
        <f ca="1"/>
        <v>0</v>
      </c>
      <c r="DN7657">
        <f ca="1"/>
        <v>0</v>
      </c>
    </row>
    <row r="7658" spans="111:118">
      <c r="DG7658">
        <f ca="1"/>
        <v>0</v>
      </c>
      <c r="DH7658">
        <f ca="1"/>
        <v>0</v>
      </c>
      <c r="DI7658">
        <f ca="1"/>
        <v>0</v>
      </c>
      <c r="DJ7658">
        <f ca="1"/>
        <v>0</v>
      </c>
      <c r="DK7658">
        <f ca="1"/>
        <v>0</v>
      </c>
      <c r="DL7658">
        <f ca="1"/>
        <v>0</v>
      </c>
      <c r="DM7658">
        <f ca="1"/>
        <v>0</v>
      </c>
      <c r="DN7658">
        <f ca="1"/>
        <v>0</v>
      </c>
    </row>
    <row r="7659" spans="111:118">
      <c r="DG7659">
        <f ca="1"/>
        <v>0</v>
      </c>
      <c r="DH7659">
        <f ca="1"/>
        <v>0</v>
      </c>
      <c r="DI7659">
        <f ca="1"/>
        <v>0</v>
      </c>
      <c r="DJ7659">
        <f ca="1"/>
        <v>0</v>
      </c>
      <c r="DK7659">
        <f ca="1"/>
        <v>0</v>
      </c>
      <c r="DL7659">
        <f ca="1"/>
        <v>0</v>
      </c>
      <c r="DM7659">
        <f ca="1"/>
        <v>0</v>
      </c>
      <c r="DN7659">
        <f ca="1"/>
        <v>0</v>
      </c>
    </row>
    <row r="7660" spans="111:118">
      <c r="DG7660">
        <f ca="1"/>
        <v>0</v>
      </c>
      <c r="DH7660">
        <f ca="1"/>
        <v>0</v>
      </c>
      <c r="DI7660">
        <f ca="1"/>
        <v>0</v>
      </c>
      <c r="DJ7660">
        <f ca="1"/>
        <v>0</v>
      </c>
      <c r="DK7660">
        <f ca="1"/>
        <v>0</v>
      </c>
      <c r="DL7660">
        <f ca="1"/>
        <v>0</v>
      </c>
      <c r="DM7660">
        <f ca="1"/>
        <v>0</v>
      </c>
      <c r="DN7660">
        <f ca="1"/>
        <v>0</v>
      </c>
    </row>
    <row r="7661" spans="111:118">
      <c r="DG7661">
        <f ca="1"/>
        <v>0</v>
      </c>
      <c r="DH7661">
        <f ca="1"/>
        <v>0</v>
      </c>
      <c r="DI7661">
        <f ca="1"/>
        <v>0</v>
      </c>
      <c r="DJ7661">
        <f ca="1"/>
        <v>0</v>
      </c>
      <c r="DK7661">
        <f ca="1"/>
        <v>0</v>
      </c>
      <c r="DL7661">
        <f ca="1"/>
        <v>0</v>
      </c>
      <c r="DM7661">
        <f ca="1"/>
        <v>0</v>
      </c>
      <c r="DN7661">
        <f ca="1"/>
        <v>0</v>
      </c>
    </row>
    <row r="7662" spans="111:118">
      <c r="DG7662">
        <f ca="1"/>
        <v>0</v>
      </c>
      <c r="DH7662">
        <f ca="1"/>
        <v>0</v>
      </c>
      <c r="DI7662">
        <f ca="1"/>
        <v>0</v>
      </c>
      <c r="DJ7662">
        <f ca="1"/>
        <v>0</v>
      </c>
      <c r="DK7662">
        <f ca="1"/>
        <v>0</v>
      </c>
      <c r="DL7662">
        <f ca="1"/>
        <v>0</v>
      </c>
      <c r="DM7662">
        <f ca="1"/>
        <v>0</v>
      </c>
      <c r="DN7662">
        <f ca="1"/>
        <v>0</v>
      </c>
    </row>
    <row r="7663" spans="111:118">
      <c r="DG7663">
        <f ca="1"/>
        <v>0</v>
      </c>
      <c r="DH7663">
        <f ca="1"/>
        <v>0</v>
      </c>
      <c r="DI7663">
        <f ca="1"/>
        <v>0</v>
      </c>
      <c r="DJ7663">
        <f ca="1"/>
        <v>0</v>
      </c>
      <c r="DK7663">
        <f ca="1"/>
        <v>0</v>
      </c>
      <c r="DL7663">
        <f ca="1"/>
        <v>0</v>
      </c>
      <c r="DM7663">
        <f ca="1"/>
        <v>0</v>
      </c>
      <c r="DN7663">
        <f ca="1"/>
        <v>0</v>
      </c>
    </row>
    <row r="7664" spans="111:118">
      <c r="DG7664">
        <f ca="1"/>
        <v>0</v>
      </c>
      <c r="DH7664">
        <f ca="1"/>
        <v>0</v>
      </c>
      <c r="DI7664">
        <f ca="1"/>
        <v>0</v>
      </c>
      <c r="DJ7664">
        <f ca="1"/>
        <v>0</v>
      </c>
      <c r="DK7664">
        <f ca="1"/>
        <v>0</v>
      </c>
      <c r="DL7664">
        <f ca="1"/>
        <v>0</v>
      </c>
      <c r="DM7664">
        <f ca="1"/>
        <v>0</v>
      </c>
      <c r="DN7664">
        <f ca="1"/>
        <v>0</v>
      </c>
    </row>
    <row r="7665" spans="111:118">
      <c r="DG7665">
        <f ca="1"/>
        <v>0</v>
      </c>
      <c r="DH7665">
        <f ca="1"/>
        <v>0</v>
      </c>
      <c r="DI7665">
        <f ca="1"/>
        <v>0</v>
      </c>
      <c r="DJ7665">
        <f ca="1"/>
        <v>0</v>
      </c>
      <c r="DK7665">
        <f ca="1"/>
        <v>0</v>
      </c>
      <c r="DL7665">
        <f ca="1"/>
        <v>0</v>
      </c>
      <c r="DM7665">
        <f ca="1"/>
        <v>0</v>
      </c>
      <c r="DN7665">
        <f ca="1"/>
        <v>0</v>
      </c>
    </row>
    <row r="7666" spans="111:118">
      <c r="DG7666">
        <f ca="1"/>
        <v>0</v>
      </c>
      <c r="DH7666">
        <f ca="1"/>
        <v>0</v>
      </c>
      <c r="DI7666">
        <f ca="1"/>
        <v>0</v>
      </c>
      <c r="DJ7666">
        <f ca="1"/>
        <v>0</v>
      </c>
      <c r="DK7666">
        <f ca="1"/>
        <v>0</v>
      </c>
      <c r="DL7666">
        <f ca="1"/>
        <v>0</v>
      </c>
      <c r="DM7666">
        <f ca="1"/>
        <v>0</v>
      </c>
      <c r="DN7666">
        <f ca="1"/>
        <v>0</v>
      </c>
    </row>
    <row r="7667" spans="111:118">
      <c r="DG7667">
        <f ca="1"/>
        <v>0</v>
      </c>
      <c r="DH7667">
        <f ca="1"/>
        <v>0</v>
      </c>
      <c r="DI7667">
        <f ca="1"/>
        <v>0</v>
      </c>
      <c r="DJ7667">
        <f ca="1"/>
        <v>0</v>
      </c>
      <c r="DK7667">
        <f ca="1"/>
        <v>0</v>
      </c>
      <c r="DL7667">
        <f ca="1"/>
        <v>0</v>
      </c>
      <c r="DM7667">
        <f ca="1"/>
        <v>0</v>
      </c>
      <c r="DN7667">
        <f ca="1"/>
        <v>0</v>
      </c>
    </row>
    <row r="7668" spans="111:118">
      <c r="DG7668">
        <f ca="1"/>
        <v>0</v>
      </c>
      <c r="DH7668">
        <f ca="1"/>
        <v>0</v>
      </c>
      <c r="DI7668">
        <f ca="1"/>
        <v>0</v>
      </c>
      <c r="DJ7668">
        <f ca="1"/>
        <v>0</v>
      </c>
      <c r="DK7668">
        <f ca="1"/>
        <v>0</v>
      </c>
      <c r="DL7668">
        <f ca="1"/>
        <v>0</v>
      </c>
      <c r="DM7668">
        <f ca="1"/>
        <v>0</v>
      </c>
      <c r="DN7668">
        <f ca="1"/>
        <v>0</v>
      </c>
    </row>
    <row r="7669" spans="111:118">
      <c r="DG7669">
        <f ca="1"/>
        <v>0</v>
      </c>
      <c r="DH7669">
        <f ca="1"/>
        <v>0</v>
      </c>
      <c r="DI7669">
        <f ca="1"/>
        <v>0</v>
      </c>
      <c r="DJ7669">
        <f ca="1"/>
        <v>0</v>
      </c>
      <c r="DK7669">
        <f ca="1"/>
        <v>0</v>
      </c>
      <c r="DL7669">
        <f ca="1"/>
        <v>0</v>
      </c>
      <c r="DM7669">
        <f ca="1"/>
        <v>0</v>
      </c>
      <c r="DN7669">
        <f ca="1"/>
        <v>0</v>
      </c>
    </row>
    <row r="7670" spans="111:118">
      <c r="DG7670">
        <f ca="1"/>
        <v>0</v>
      </c>
      <c r="DH7670">
        <f ca="1"/>
        <v>0</v>
      </c>
      <c r="DI7670">
        <f ca="1"/>
        <v>0</v>
      </c>
      <c r="DJ7670">
        <f ca="1"/>
        <v>0</v>
      </c>
      <c r="DK7670">
        <f ca="1"/>
        <v>0</v>
      </c>
      <c r="DL7670">
        <f ca="1"/>
        <v>0</v>
      </c>
      <c r="DM7670">
        <f ca="1"/>
        <v>0</v>
      </c>
      <c r="DN7670">
        <f ca="1"/>
        <v>0</v>
      </c>
    </row>
    <row r="7671" spans="111:118">
      <c r="DG7671">
        <f ca="1"/>
        <v>0</v>
      </c>
      <c r="DH7671">
        <f ca="1"/>
        <v>0</v>
      </c>
      <c r="DI7671">
        <f ca="1"/>
        <v>0</v>
      </c>
      <c r="DJ7671">
        <f ca="1"/>
        <v>0</v>
      </c>
      <c r="DK7671">
        <f ca="1"/>
        <v>0</v>
      </c>
      <c r="DL7671">
        <f ca="1"/>
        <v>0</v>
      </c>
      <c r="DM7671">
        <f ca="1"/>
        <v>0</v>
      </c>
      <c r="DN7671">
        <f ca="1"/>
        <v>0</v>
      </c>
    </row>
    <row r="7672" spans="111:118">
      <c r="DG7672">
        <f ca="1"/>
        <v>0</v>
      </c>
      <c r="DH7672">
        <f ca="1"/>
        <v>0</v>
      </c>
      <c r="DI7672">
        <f ca="1"/>
        <v>0</v>
      </c>
      <c r="DJ7672">
        <f ca="1"/>
        <v>0</v>
      </c>
      <c r="DK7672">
        <f ca="1"/>
        <v>0</v>
      </c>
      <c r="DL7672">
        <f ca="1"/>
        <v>0</v>
      </c>
      <c r="DM7672">
        <f ca="1"/>
        <v>0</v>
      </c>
      <c r="DN7672">
        <f ca="1"/>
        <v>0</v>
      </c>
    </row>
    <row r="7673" spans="111:118">
      <c r="DG7673">
        <f ca="1"/>
        <v>0</v>
      </c>
      <c r="DH7673">
        <f ca="1"/>
        <v>0</v>
      </c>
      <c r="DI7673">
        <f ca="1"/>
        <v>0</v>
      </c>
      <c r="DJ7673">
        <f ca="1"/>
        <v>0</v>
      </c>
      <c r="DK7673">
        <f ca="1"/>
        <v>0</v>
      </c>
      <c r="DL7673">
        <f ca="1"/>
        <v>0</v>
      </c>
      <c r="DM7673">
        <f ca="1"/>
        <v>0</v>
      </c>
      <c r="DN7673">
        <f ca="1"/>
        <v>0</v>
      </c>
    </row>
    <row r="7674" spans="111:118">
      <c r="DG7674">
        <f ca="1"/>
        <v>0</v>
      </c>
      <c r="DH7674">
        <f ca="1"/>
        <v>0</v>
      </c>
      <c r="DI7674">
        <f ca="1"/>
        <v>0</v>
      </c>
      <c r="DJ7674">
        <f ca="1"/>
        <v>0</v>
      </c>
      <c r="DK7674">
        <f ca="1"/>
        <v>0</v>
      </c>
      <c r="DL7674">
        <f ca="1"/>
        <v>0</v>
      </c>
      <c r="DM7674">
        <f ca="1"/>
        <v>0</v>
      </c>
      <c r="DN7674">
        <f ca="1"/>
        <v>0</v>
      </c>
    </row>
    <row r="7675" spans="111:118">
      <c r="DG7675">
        <f ca="1"/>
        <v>0</v>
      </c>
      <c r="DH7675">
        <f ca="1"/>
        <v>0</v>
      </c>
      <c r="DI7675">
        <f ca="1"/>
        <v>0</v>
      </c>
      <c r="DJ7675">
        <f ca="1"/>
        <v>0</v>
      </c>
      <c r="DK7675">
        <f ca="1"/>
        <v>0</v>
      </c>
      <c r="DL7675">
        <f ca="1"/>
        <v>0</v>
      </c>
      <c r="DM7675">
        <f ca="1"/>
        <v>0</v>
      </c>
      <c r="DN7675">
        <f ca="1"/>
        <v>0</v>
      </c>
    </row>
    <row r="7676" spans="111:118">
      <c r="DG7676">
        <f ca="1"/>
        <v>0</v>
      </c>
      <c r="DH7676">
        <f ca="1"/>
        <v>0</v>
      </c>
      <c r="DI7676">
        <f ca="1"/>
        <v>0</v>
      </c>
      <c r="DJ7676">
        <f ca="1"/>
        <v>0</v>
      </c>
      <c r="DK7676">
        <f ca="1"/>
        <v>0</v>
      </c>
      <c r="DL7676">
        <f ca="1"/>
        <v>0</v>
      </c>
      <c r="DM7676">
        <f ca="1"/>
        <v>0</v>
      </c>
      <c r="DN7676">
        <f ca="1"/>
        <v>0</v>
      </c>
    </row>
    <row r="7677" spans="111:118">
      <c r="DG7677">
        <f ca="1"/>
        <v>0</v>
      </c>
      <c r="DH7677">
        <f ca="1"/>
        <v>0</v>
      </c>
      <c r="DI7677">
        <f ca="1"/>
        <v>0</v>
      </c>
      <c r="DJ7677">
        <f ca="1"/>
        <v>0</v>
      </c>
      <c r="DK7677">
        <f ca="1"/>
        <v>0</v>
      </c>
      <c r="DL7677">
        <f ca="1"/>
        <v>0</v>
      </c>
      <c r="DM7677">
        <f ca="1"/>
        <v>0</v>
      </c>
      <c r="DN7677">
        <f ca="1"/>
        <v>0</v>
      </c>
    </row>
    <row r="7678" spans="111:118">
      <c r="DG7678">
        <f ca="1"/>
        <v>0</v>
      </c>
      <c r="DH7678">
        <f ca="1"/>
        <v>0</v>
      </c>
      <c r="DI7678">
        <f ca="1"/>
        <v>0</v>
      </c>
      <c r="DJ7678">
        <f ca="1"/>
        <v>0</v>
      </c>
      <c r="DK7678">
        <f ca="1"/>
        <v>0</v>
      </c>
      <c r="DL7678">
        <f ca="1"/>
        <v>0</v>
      </c>
      <c r="DM7678">
        <f ca="1"/>
        <v>0</v>
      </c>
      <c r="DN7678">
        <f ca="1"/>
        <v>0</v>
      </c>
    </row>
    <row r="7679" spans="111:118">
      <c r="DG7679">
        <f ca="1"/>
        <v>0</v>
      </c>
      <c r="DH7679">
        <f ca="1"/>
        <v>0</v>
      </c>
      <c r="DI7679">
        <f ca="1"/>
        <v>0</v>
      </c>
      <c r="DJ7679">
        <f ca="1"/>
        <v>0</v>
      </c>
      <c r="DK7679">
        <f ca="1"/>
        <v>0</v>
      </c>
      <c r="DL7679">
        <f ca="1"/>
        <v>0</v>
      </c>
      <c r="DM7679">
        <f ca="1"/>
        <v>0</v>
      </c>
      <c r="DN7679">
        <f ca="1"/>
        <v>0</v>
      </c>
    </row>
    <row r="7680" spans="111:118">
      <c r="DG7680">
        <f ca="1"/>
        <v>0</v>
      </c>
      <c r="DH7680">
        <f ca="1"/>
        <v>0</v>
      </c>
      <c r="DI7680">
        <f ca="1"/>
        <v>0</v>
      </c>
      <c r="DJ7680">
        <f ca="1"/>
        <v>0</v>
      </c>
      <c r="DK7680">
        <f ca="1"/>
        <v>0</v>
      </c>
      <c r="DL7680">
        <f ca="1"/>
        <v>0</v>
      </c>
      <c r="DM7680">
        <f ca="1"/>
        <v>0</v>
      </c>
      <c r="DN7680">
        <f ca="1"/>
        <v>0</v>
      </c>
    </row>
    <row r="7681" spans="111:118">
      <c r="DG7681">
        <f ca="1"/>
        <v>0</v>
      </c>
      <c r="DH7681">
        <f ca="1"/>
        <v>0</v>
      </c>
      <c r="DI7681">
        <f ca="1"/>
        <v>0</v>
      </c>
      <c r="DJ7681">
        <f ca="1"/>
        <v>0</v>
      </c>
      <c r="DK7681">
        <f ca="1"/>
        <v>0</v>
      </c>
      <c r="DL7681">
        <f ca="1"/>
        <v>0</v>
      </c>
      <c r="DM7681">
        <f ca="1"/>
        <v>0</v>
      </c>
      <c r="DN7681">
        <f ca="1"/>
        <v>0</v>
      </c>
    </row>
    <row r="7682" spans="111:118">
      <c r="DG7682">
        <f ca="1"/>
        <v>0</v>
      </c>
      <c r="DH7682">
        <f ca="1"/>
        <v>0</v>
      </c>
      <c r="DI7682">
        <f ca="1"/>
        <v>0</v>
      </c>
      <c r="DJ7682">
        <f ca="1"/>
        <v>0</v>
      </c>
      <c r="DK7682">
        <f ca="1"/>
        <v>0</v>
      </c>
      <c r="DL7682">
        <f ca="1"/>
        <v>0</v>
      </c>
      <c r="DM7682">
        <f ca="1"/>
        <v>0</v>
      </c>
      <c r="DN7682">
        <f ca="1"/>
        <v>0</v>
      </c>
    </row>
    <row r="7683" spans="111:118">
      <c r="DG7683">
        <f ca="1"/>
        <v>0</v>
      </c>
      <c r="DH7683">
        <f ca="1"/>
        <v>0</v>
      </c>
      <c r="DI7683">
        <f ca="1"/>
        <v>0</v>
      </c>
      <c r="DJ7683">
        <f ca="1"/>
        <v>0</v>
      </c>
      <c r="DK7683">
        <f ca="1"/>
        <v>0</v>
      </c>
      <c r="DL7683">
        <f ca="1"/>
        <v>0</v>
      </c>
      <c r="DM7683">
        <f ca="1"/>
        <v>0</v>
      </c>
      <c r="DN7683">
        <f ca="1"/>
        <v>0</v>
      </c>
    </row>
    <row r="7684" spans="111:118">
      <c r="DG7684">
        <f ca="1"/>
        <v>0</v>
      </c>
      <c r="DH7684">
        <f ca="1"/>
        <v>0</v>
      </c>
      <c r="DI7684">
        <f ca="1"/>
        <v>0</v>
      </c>
      <c r="DJ7684">
        <f ca="1"/>
        <v>0</v>
      </c>
      <c r="DK7684">
        <f ca="1"/>
        <v>0</v>
      </c>
      <c r="DL7684">
        <f ca="1"/>
        <v>0</v>
      </c>
      <c r="DM7684">
        <f ca="1"/>
        <v>0</v>
      </c>
      <c r="DN7684">
        <f ca="1"/>
        <v>0</v>
      </c>
    </row>
    <row r="7685" spans="111:118">
      <c r="DG7685">
        <f ca="1"/>
        <v>0</v>
      </c>
      <c r="DH7685">
        <f ca="1"/>
        <v>0</v>
      </c>
      <c r="DI7685">
        <f ca="1"/>
        <v>0</v>
      </c>
      <c r="DJ7685">
        <f ca="1"/>
        <v>0</v>
      </c>
      <c r="DK7685">
        <f ca="1"/>
        <v>0</v>
      </c>
      <c r="DL7685">
        <f ca="1"/>
        <v>0</v>
      </c>
      <c r="DM7685">
        <f ca="1"/>
        <v>0</v>
      </c>
      <c r="DN7685">
        <f ca="1"/>
        <v>0</v>
      </c>
    </row>
    <row r="7686" spans="111:118">
      <c r="DG7686">
        <f ca="1"/>
        <v>0</v>
      </c>
      <c r="DH7686">
        <f ca="1"/>
        <v>0</v>
      </c>
      <c r="DI7686">
        <f ca="1"/>
        <v>0</v>
      </c>
      <c r="DJ7686">
        <f ca="1"/>
        <v>0</v>
      </c>
      <c r="DK7686">
        <f ca="1"/>
        <v>0</v>
      </c>
      <c r="DL7686">
        <f ca="1"/>
        <v>0</v>
      </c>
      <c r="DM7686">
        <f ca="1"/>
        <v>0</v>
      </c>
      <c r="DN7686">
        <f ca="1"/>
        <v>0</v>
      </c>
    </row>
    <row r="7687" spans="111:118">
      <c r="DG7687">
        <f ca="1"/>
        <v>0</v>
      </c>
      <c r="DH7687">
        <f ca="1"/>
        <v>0</v>
      </c>
      <c r="DI7687">
        <f ca="1"/>
        <v>0</v>
      </c>
      <c r="DJ7687">
        <f ca="1"/>
        <v>0</v>
      </c>
      <c r="DK7687">
        <f ca="1"/>
        <v>0</v>
      </c>
      <c r="DL7687">
        <f ca="1"/>
        <v>0</v>
      </c>
      <c r="DM7687">
        <f ca="1"/>
        <v>0</v>
      </c>
      <c r="DN7687">
        <f ca="1"/>
        <v>0</v>
      </c>
    </row>
    <row r="7688" spans="111:118">
      <c r="DG7688">
        <f ca="1"/>
        <v>0</v>
      </c>
      <c r="DH7688">
        <f ca="1"/>
        <v>0</v>
      </c>
      <c r="DI7688">
        <f ca="1"/>
        <v>0</v>
      </c>
      <c r="DJ7688">
        <f ca="1"/>
        <v>0</v>
      </c>
      <c r="DK7688">
        <f ca="1"/>
        <v>0</v>
      </c>
      <c r="DL7688">
        <f ca="1"/>
        <v>0</v>
      </c>
      <c r="DM7688">
        <f ca="1"/>
        <v>0</v>
      </c>
      <c r="DN7688">
        <f ca="1"/>
        <v>0</v>
      </c>
    </row>
    <row r="7689" spans="111:118">
      <c r="DG7689">
        <f ca="1"/>
        <v>0</v>
      </c>
      <c r="DH7689">
        <f ca="1"/>
        <v>0</v>
      </c>
      <c r="DI7689">
        <f ca="1"/>
        <v>0</v>
      </c>
      <c r="DJ7689">
        <f ca="1"/>
        <v>0</v>
      </c>
      <c r="DK7689">
        <f ca="1"/>
        <v>0</v>
      </c>
      <c r="DL7689">
        <f ca="1"/>
        <v>0</v>
      </c>
      <c r="DM7689">
        <f ca="1"/>
        <v>0</v>
      </c>
      <c r="DN7689">
        <f ca="1"/>
        <v>0</v>
      </c>
    </row>
    <row r="7690" spans="111:118">
      <c r="DG7690">
        <f ca="1"/>
        <v>0</v>
      </c>
      <c r="DH7690">
        <f ca="1"/>
        <v>0</v>
      </c>
      <c r="DI7690">
        <f ca="1"/>
        <v>0</v>
      </c>
      <c r="DJ7690">
        <f ca="1"/>
        <v>0</v>
      </c>
      <c r="DK7690">
        <f ca="1"/>
        <v>0</v>
      </c>
      <c r="DL7690">
        <f ca="1"/>
        <v>0</v>
      </c>
      <c r="DM7690">
        <f ca="1"/>
        <v>0</v>
      </c>
      <c r="DN7690">
        <f ca="1"/>
        <v>0</v>
      </c>
    </row>
    <row r="7691" spans="111:118">
      <c r="DG7691">
        <f ca="1"/>
        <v>0</v>
      </c>
      <c r="DH7691">
        <f ca="1"/>
        <v>0</v>
      </c>
      <c r="DI7691">
        <f ca="1"/>
        <v>0</v>
      </c>
      <c r="DJ7691">
        <f ca="1"/>
        <v>0</v>
      </c>
      <c r="DK7691">
        <f ca="1"/>
        <v>0</v>
      </c>
      <c r="DL7691">
        <f ca="1"/>
        <v>0</v>
      </c>
      <c r="DM7691">
        <f ca="1"/>
        <v>0</v>
      </c>
      <c r="DN7691">
        <f ca="1"/>
        <v>0</v>
      </c>
    </row>
    <row r="7692" spans="111:118">
      <c r="DG7692">
        <f ca="1"/>
        <v>0</v>
      </c>
      <c r="DH7692">
        <f ca="1"/>
        <v>0</v>
      </c>
      <c r="DI7692">
        <f ca="1"/>
        <v>0</v>
      </c>
      <c r="DJ7692">
        <f ca="1"/>
        <v>0</v>
      </c>
      <c r="DK7692">
        <f ca="1"/>
        <v>0</v>
      </c>
      <c r="DL7692">
        <f ca="1"/>
        <v>0</v>
      </c>
      <c r="DM7692">
        <f ca="1"/>
        <v>0</v>
      </c>
      <c r="DN7692">
        <f ca="1"/>
        <v>0</v>
      </c>
    </row>
    <row r="7693" spans="111:118">
      <c r="DG7693">
        <f ca="1"/>
        <v>0</v>
      </c>
      <c r="DH7693">
        <f ca="1"/>
        <v>0</v>
      </c>
      <c r="DI7693">
        <f ca="1"/>
        <v>0</v>
      </c>
      <c r="DJ7693">
        <f ca="1"/>
        <v>0</v>
      </c>
      <c r="DK7693">
        <f ca="1"/>
        <v>0</v>
      </c>
      <c r="DL7693">
        <f ca="1"/>
        <v>0</v>
      </c>
      <c r="DM7693">
        <f ca="1"/>
        <v>0</v>
      </c>
      <c r="DN7693">
        <f ca="1"/>
        <v>0</v>
      </c>
    </row>
    <row r="7694" spans="111:118">
      <c r="DG7694">
        <f ca="1"/>
        <v>0</v>
      </c>
      <c r="DH7694">
        <f ca="1"/>
        <v>0</v>
      </c>
      <c r="DI7694">
        <f ca="1"/>
        <v>0</v>
      </c>
      <c r="DJ7694">
        <f ca="1"/>
        <v>0</v>
      </c>
      <c r="DK7694">
        <f ca="1"/>
        <v>0</v>
      </c>
      <c r="DL7694">
        <f ca="1"/>
        <v>0</v>
      </c>
      <c r="DM7694">
        <f ca="1"/>
        <v>0</v>
      </c>
      <c r="DN7694">
        <f ca="1"/>
        <v>0</v>
      </c>
    </row>
    <row r="7695" spans="111:118">
      <c r="DG7695">
        <f ca="1"/>
        <v>0</v>
      </c>
      <c r="DH7695">
        <f ca="1"/>
        <v>0</v>
      </c>
      <c r="DI7695">
        <f ca="1"/>
        <v>0</v>
      </c>
      <c r="DJ7695">
        <f ca="1"/>
        <v>0</v>
      </c>
      <c r="DK7695">
        <f ca="1"/>
        <v>0</v>
      </c>
      <c r="DL7695">
        <f ca="1"/>
        <v>0</v>
      </c>
      <c r="DM7695">
        <f ca="1"/>
        <v>0</v>
      </c>
      <c r="DN7695">
        <f ca="1"/>
        <v>0</v>
      </c>
    </row>
    <row r="7696" spans="111:118">
      <c r="DG7696">
        <f ca="1"/>
        <v>0</v>
      </c>
      <c r="DH7696">
        <f ca="1"/>
        <v>0</v>
      </c>
      <c r="DI7696">
        <f ca="1"/>
        <v>0</v>
      </c>
      <c r="DJ7696">
        <f ca="1"/>
        <v>0</v>
      </c>
      <c r="DK7696">
        <f ca="1"/>
        <v>0</v>
      </c>
      <c r="DL7696">
        <f ca="1"/>
        <v>0</v>
      </c>
      <c r="DM7696">
        <f ca="1"/>
        <v>0</v>
      </c>
      <c r="DN7696">
        <f ca="1"/>
        <v>0</v>
      </c>
    </row>
    <row r="7697" spans="111:118">
      <c r="DG7697">
        <f ca="1"/>
        <v>0</v>
      </c>
      <c r="DH7697">
        <f ca="1"/>
        <v>0</v>
      </c>
      <c r="DI7697">
        <f ca="1"/>
        <v>0</v>
      </c>
      <c r="DJ7697">
        <f ca="1"/>
        <v>0</v>
      </c>
      <c r="DK7697">
        <f ca="1"/>
        <v>0</v>
      </c>
      <c r="DL7697">
        <f ca="1"/>
        <v>0</v>
      </c>
      <c r="DM7697">
        <f ca="1"/>
        <v>0</v>
      </c>
      <c r="DN7697">
        <f ca="1"/>
        <v>0</v>
      </c>
    </row>
    <row r="7698" spans="111:118">
      <c r="DG7698">
        <f ca="1"/>
        <v>0</v>
      </c>
      <c r="DH7698">
        <f ca="1"/>
        <v>0</v>
      </c>
      <c r="DI7698">
        <f ca="1"/>
        <v>0</v>
      </c>
      <c r="DJ7698">
        <f ca="1"/>
        <v>0</v>
      </c>
      <c r="DK7698">
        <f ca="1"/>
        <v>0</v>
      </c>
      <c r="DL7698">
        <f ca="1"/>
        <v>0</v>
      </c>
      <c r="DM7698">
        <f ca="1"/>
        <v>0</v>
      </c>
      <c r="DN7698">
        <f ca="1"/>
        <v>0</v>
      </c>
    </row>
    <row r="7699" spans="111:118">
      <c r="DG7699">
        <f ca="1"/>
        <v>0</v>
      </c>
      <c r="DH7699">
        <f ca="1"/>
        <v>0</v>
      </c>
      <c r="DI7699">
        <f ca="1"/>
        <v>0</v>
      </c>
      <c r="DJ7699">
        <f ca="1"/>
        <v>0</v>
      </c>
      <c r="DK7699">
        <f ca="1"/>
        <v>0</v>
      </c>
      <c r="DL7699">
        <f ca="1"/>
        <v>0</v>
      </c>
      <c r="DM7699">
        <f ca="1"/>
        <v>0</v>
      </c>
      <c r="DN7699">
        <f ca="1"/>
        <v>0</v>
      </c>
    </row>
    <row r="7700" spans="111:118">
      <c r="DG7700">
        <f ca="1"/>
        <v>0</v>
      </c>
      <c r="DH7700">
        <f ca="1"/>
        <v>0</v>
      </c>
      <c r="DI7700">
        <f ca="1"/>
        <v>0</v>
      </c>
      <c r="DJ7700">
        <f ca="1"/>
        <v>0</v>
      </c>
      <c r="DK7700">
        <f ca="1"/>
        <v>0</v>
      </c>
      <c r="DL7700">
        <f ca="1"/>
        <v>0</v>
      </c>
      <c r="DM7700">
        <f ca="1"/>
        <v>0</v>
      </c>
      <c r="DN7700">
        <f ca="1"/>
        <v>0</v>
      </c>
    </row>
    <row r="7701" spans="111:118">
      <c r="DG7701">
        <f ca="1"/>
        <v>0</v>
      </c>
      <c r="DH7701">
        <f ca="1"/>
        <v>0</v>
      </c>
      <c r="DI7701">
        <f ca="1"/>
        <v>0</v>
      </c>
      <c r="DJ7701">
        <f ca="1"/>
        <v>0</v>
      </c>
      <c r="DK7701">
        <f ca="1"/>
        <v>0</v>
      </c>
      <c r="DL7701">
        <f ca="1"/>
        <v>0</v>
      </c>
      <c r="DM7701">
        <f ca="1"/>
        <v>0</v>
      </c>
      <c r="DN7701">
        <f ca="1"/>
        <v>0</v>
      </c>
    </row>
    <row r="7702" spans="111:118">
      <c r="DG7702">
        <f ca="1"/>
        <v>0</v>
      </c>
      <c r="DH7702">
        <f ca="1"/>
        <v>0</v>
      </c>
      <c r="DI7702">
        <f ca="1"/>
        <v>0</v>
      </c>
      <c r="DJ7702">
        <f ca="1"/>
        <v>0</v>
      </c>
      <c r="DK7702">
        <f ca="1"/>
        <v>0</v>
      </c>
      <c r="DL7702">
        <f ca="1"/>
        <v>0</v>
      </c>
      <c r="DM7702">
        <f ca="1"/>
        <v>0</v>
      </c>
      <c r="DN7702">
        <f ca="1"/>
        <v>0</v>
      </c>
    </row>
    <row r="7703" spans="111:118">
      <c r="DG7703">
        <f ca="1"/>
        <v>0</v>
      </c>
      <c r="DH7703">
        <f ca="1"/>
        <v>0</v>
      </c>
      <c r="DI7703">
        <f ca="1"/>
        <v>0</v>
      </c>
      <c r="DJ7703">
        <f ca="1"/>
        <v>0</v>
      </c>
      <c r="DK7703">
        <f ca="1"/>
        <v>0</v>
      </c>
      <c r="DL7703">
        <f ca="1"/>
        <v>0</v>
      </c>
      <c r="DM7703">
        <f ca="1"/>
        <v>0</v>
      </c>
      <c r="DN7703">
        <f ca="1"/>
        <v>0</v>
      </c>
    </row>
    <row r="7704" spans="111:118">
      <c r="DG7704">
        <f ca="1"/>
        <v>0</v>
      </c>
      <c r="DH7704">
        <f ca="1"/>
        <v>0</v>
      </c>
      <c r="DI7704">
        <f ca="1"/>
        <v>0</v>
      </c>
      <c r="DJ7704">
        <f ca="1"/>
        <v>0</v>
      </c>
      <c r="DK7704">
        <f ca="1"/>
        <v>0</v>
      </c>
      <c r="DL7704">
        <f ca="1"/>
        <v>0</v>
      </c>
      <c r="DM7704">
        <f ca="1"/>
        <v>0</v>
      </c>
      <c r="DN7704">
        <f ca="1"/>
        <v>0</v>
      </c>
    </row>
    <row r="7705" spans="111:118">
      <c r="DG7705">
        <f ca="1"/>
        <v>0</v>
      </c>
      <c r="DH7705">
        <f ca="1"/>
        <v>0</v>
      </c>
      <c r="DI7705">
        <f ca="1"/>
        <v>0</v>
      </c>
      <c r="DJ7705">
        <f ca="1"/>
        <v>0</v>
      </c>
      <c r="DK7705">
        <f ca="1"/>
        <v>0</v>
      </c>
      <c r="DL7705">
        <f ca="1"/>
        <v>0</v>
      </c>
      <c r="DM7705">
        <f ca="1"/>
        <v>0</v>
      </c>
      <c r="DN7705">
        <f ca="1"/>
        <v>0</v>
      </c>
    </row>
    <row r="7706" spans="111:118">
      <c r="DG7706">
        <f ca="1"/>
        <v>0</v>
      </c>
      <c r="DH7706">
        <f ca="1"/>
        <v>0</v>
      </c>
      <c r="DI7706">
        <f ca="1"/>
        <v>0</v>
      </c>
      <c r="DJ7706">
        <f ca="1"/>
        <v>0</v>
      </c>
      <c r="DK7706">
        <f ca="1"/>
        <v>0</v>
      </c>
      <c r="DL7706">
        <f ca="1"/>
        <v>0</v>
      </c>
      <c r="DM7706">
        <f ca="1"/>
        <v>0</v>
      </c>
      <c r="DN7706">
        <f ca="1"/>
        <v>0</v>
      </c>
    </row>
    <row r="7707" spans="111:118">
      <c r="DG7707">
        <f ca="1"/>
        <v>0</v>
      </c>
      <c r="DH7707">
        <f ca="1"/>
        <v>0</v>
      </c>
      <c r="DI7707">
        <f ca="1"/>
        <v>0</v>
      </c>
      <c r="DJ7707">
        <f ca="1"/>
        <v>0</v>
      </c>
      <c r="DK7707">
        <f ca="1"/>
        <v>0</v>
      </c>
      <c r="DL7707">
        <f ca="1"/>
        <v>0</v>
      </c>
      <c r="DM7707">
        <f ca="1"/>
        <v>0</v>
      </c>
      <c r="DN7707">
        <f ca="1"/>
        <v>0</v>
      </c>
    </row>
    <row r="7708" spans="111:118">
      <c r="DG7708">
        <f ca="1"/>
        <v>0</v>
      </c>
      <c r="DH7708">
        <f ca="1"/>
        <v>0</v>
      </c>
      <c r="DI7708">
        <f ca="1"/>
        <v>0</v>
      </c>
      <c r="DJ7708">
        <f ca="1"/>
        <v>0</v>
      </c>
      <c r="DK7708">
        <f ca="1"/>
        <v>0</v>
      </c>
      <c r="DL7708">
        <f ca="1"/>
        <v>0</v>
      </c>
      <c r="DM7708">
        <f ca="1"/>
        <v>0</v>
      </c>
      <c r="DN7708">
        <f ca="1"/>
        <v>0</v>
      </c>
    </row>
    <row r="7709" spans="111:118">
      <c r="DG7709">
        <f ca="1"/>
        <v>0</v>
      </c>
      <c r="DH7709">
        <f ca="1"/>
        <v>0</v>
      </c>
      <c r="DI7709">
        <f ca="1"/>
        <v>0</v>
      </c>
      <c r="DJ7709">
        <f ca="1"/>
        <v>0</v>
      </c>
      <c r="DK7709">
        <f ca="1"/>
        <v>0</v>
      </c>
      <c r="DL7709">
        <f ca="1"/>
        <v>0</v>
      </c>
      <c r="DM7709">
        <f ca="1"/>
        <v>0</v>
      </c>
      <c r="DN7709">
        <f ca="1"/>
        <v>0</v>
      </c>
    </row>
    <row r="7710" spans="111:118">
      <c r="DG7710">
        <f ca="1"/>
        <v>0</v>
      </c>
      <c r="DH7710">
        <f ca="1"/>
        <v>0</v>
      </c>
      <c r="DI7710">
        <f ca="1"/>
        <v>0</v>
      </c>
      <c r="DJ7710">
        <f ca="1"/>
        <v>0</v>
      </c>
      <c r="DK7710">
        <f ca="1"/>
        <v>0</v>
      </c>
      <c r="DL7710">
        <f ca="1"/>
        <v>0</v>
      </c>
      <c r="DM7710">
        <f ca="1"/>
        <v>0</v>
      </c>
      <c r="DN7710">
        <f ca="1"/>
        <v>0</v>
      </c>
    </row>
    <row r="7711" spans="111:118">
      <c r="DG7711">
        <f ca="1"/>
        <v>0</v>
      </c>
      <c r="DH7711">
        <f ca="1"/>
        <v>0</v>
      </c>
      <c r="DI7711">
        <f ca="1"/>
        <v>0</v>
      </c>
      <c r="DJ7711">
        <f ca="1"/>
        <v>0</v>
      </c>
      <c r="DK7711">
        <f ca="1"/>
        <v>0</v>
      </c>
      <c r="DL7711">
        <f ca="1"/>
        <v>0</v>
      </c>
      <c r="DM7711">
        <f ca="1"/>
        <v>0</v>
      </c>
      <c r="DN7711">
        <f ca="1"/>
        <v>0</v>
      </c>
    </row>
    <row r="7712" spans="111:118">
      <c r="DG7712">
        <f ca="1"/>
        <v>0</v>
      </c>
      <c r="DH7712">
        <f ca="1"/>
        <v>0</v>
      </c>
      <c r="DI7712">
        <f ca="1"/>
        <v>0</v>
      </c>
      <c r="DJ7712">
        <f ca="1"/>
        <v>0</v>
      </c>
      <c r="DK7712">
        <f ca="1"/>
        <v>0</v>
      </c>
      <c r="DL7712">
        <f ca="1"/>
        <v>0</v>
      </c>
      <c r="DM7712">
        <f ca="1"/>
        <v>0</v>
      </c>
      <c r="DN7712">
        <f ca="1"/>
        <v>0</v>
      </c>
    </row>
    <row r="7713" spans="111:118">
      <c r="DG7713">
        <f ca="1"/>
        <v>0</v>
      </c>
      <c r="DH7713">
        <f ca="1"/>
        <v>0</v>
      </c>
      <c r="DI7713">
        <f ca="1"/>
        <v>0</v>
      </c>
      <c r="DJ7713">
        <f ca="1"/>
        <v>0</v>
      </c>
      <c r="DK7713">
        <f ca="1"/>
        <v>0</v>
      </c>
      <c r="DL7713">
        <f ca="1"/>
        <v>0</v>
      </c>
      <c r="DM7713">
        <f ca="1"/>
        <v>0</v>
      </c>
      <c r="DN7713">
        <f ca="1"/>
        <v>0</v>
      </c>
    </row>
    <row r="7714" spans="111:118">
      <c r="DG7714">
        <f ca="1"/>
        <v>0</v>
      </c>
      <c r="DH7714">
        <f ca="1"/>
        <v>0</v>
      </c>
      <c r="DI7714">
        <f ca="1"/>
        <v>0</v>
      </c>
      <c r="DJ7714">
        <f ca="1"/>
        <v>0</v>
      </c>
      <c r="DK7714">
        <f ca="1"/>
        <v>0</v>
      </c>
      <c r="DL7714">
        <f ca="1"/>
        <v>0</v>
      </c>
      <c r="DM7714">
        <f ca="1"/>
        <v>0</v>
      </c>
      <c r="DN7714">
        <f ca="1"/>
        <v>0</v>
      </c>
    </row>
    <row r="7715" spans="111:118">
      <c r="DG7715">
        <f ca="1"/>
        <v>0</v>
      </c>
      <c r="DH7715">
        <f ca="1"/>
        <v>0</v>
      </c>
      <c r="DI7715">
        <f ca="1"/>
        <v>0</v>
      </c>
      <c r="DJ7715">
        <f ca="1"/>
        <v>0</v>
      </c>
      <c r="DK7715">
        <f ca="1"/>
        <v>0</v>
      </c>
      <c r="DL7715">
        <f ca="1"/>
        <v>0</v>
      </c>
      <c r="DM7715">
        <f ca="1"/>
        <v>0</v>
      </c>
      <c r="DN7715">
        <f ca="1"/>
        <v>0</v>
      </c>
    </row>
    <row r="7716" spans="111:118">
      <c r="DG7716">
        <f ca="1"/>
        <v>0</v>
      </c>
      <c r="DH7716">
        <f ca="1"/>
        <v>0</v>
      </c>
      <c r="DI7716">
        <f ca="1"/>
        <v>0</v>
      </c>
      <c r="DJ7716">
        <f ca="1"/>
        <v>0</v>
      </c>
      <c r="DK7716">
        <f ca="1"/>
        <v>0</v>
      </c>
      <c r="DL7716">
        <f ca="1"/>
        <v>0</v>
      </c>
      <c r="DM7716">
        <f ca="1"/>
        <v>0</v>
      </c>
      <c r="DN7716">
        <f ca="1"/>
        <v>0</v>
      </c>
    </row>
    <row r="7717" spans="111:118">
      <c r="DG7717">
        <f ca="1"/>
        <v>0</v>
      </c>
      <c r="DH7717">
        <f ca="1"/>
        <v>0</v>
      </c>
      <c r="DI7717">
        <f ca="1"/>
        <v>0</v>
      </c>
      <c r="DJ7717">
        <f ca="1"/>
        <v>0</v>
      </c>
      <c r="DK7717">
        <f ca="1"/>
        <v>0</v>
      </c>
      <c r="DL7717">
        <f ca="1"/>
        <v>0</v>
      </c>
      <c r="DM7717">
        <f ca="1"/>
        <v>0</v>
      </c>
      <c r="DN7717">
        <f ca="1"/>
        <v>0</v>
      </c>
    </row>
    <row r="7718" spans="111:118">
      <c r="DG7718">
        <f ca="1"/>
        <v>0</v>
      </c>
      <c r="DH7718">
        <f ca="1"/>
        <v>0</v>
      </c>
      <c r="DI7718">
        <f ca="1"/>
        <v>0</v>
      </c>
      <c r="DJ7718">
        <f ca="1"/>
        <v>0</v>
      </c>
      <c r="DK7718">
        <f ca="1"/>
        <v>0</v>
      </c>
      <c r="DL7718">
        <f ca="1"/>
        <v>0</v>
      </c>
      <c r="DM7718">
        <f ca="1"/>
        <v>0</v>
      </c>
      <c r="DN7718">
        <f ca="1"/>
        <v>0</v>
      </c>
    </row>
    <row r="7719" spans="111:118">
      <c r="DG7719">
        <f ca="1"/>
        <v>0</v>
      </c>
      <c r="DH7719">
        <f ca="1"/>
        <v>0</v>
      </c>
      <c r="DI7719">
        <f ca="1"/>
        <v>0</v>
      </c>
      <c r="DJ7719">
        <f ca="1"/>
        <v>0</v>
      </c>
      <c r="DK7719">
        <f ca="1"/>
        <v>0</v>
      </c>
      <c r="DL7719">
        <f ca="1"/>
        <v>0</v>
      </c>
      <c r="DM7719">
        <f ca="1"/>
        <v>0</v>
      </c>
      <c r="DN7719">
        <f ca="1"/>
        <v>0</v>
      </c>
    </row>
    <row r="7720" spans="111:118">
      <c r="DG7720">
        <f ca="1"/>
        <v>0</v>
      </c>
      <c r="DH7720">
        <f ca="1"/>
        <v>0</v>
      </c>
      <c r="DI7720">
        <f ca="1"/>
        <v>0</v>
      </c>
      <c r="DJ7720">
        <f ca="1"/>
        <v>0</v>
      </c>
      <c r="DK7720">
        <f ca="1"/>
        <v>0</v>
      </c>
      <c r="DL7720">
        <f ca="1"/>
        <v>0</v>
      </c>
      <c r="DM7720">
        <f ca="1"/>
        <v>0</v>
      </c>
      <c r="DN7720">
        <f ca="1"/>
        <v>0</v>
      </c>
    </row>
    <row r="7721" spans="111:118">
      <c r="DG7721">
        <f ca="1"/>
        <v>0</v>
      </c>
      <c r="DH7721">
        <f ca="1"/>
        <v>0</v>
      </c>
      <c r="DI7721">
        <f ca="1"/>
        <v>0</v>
      </c>
      <c r="DJ7721">
        <f ca="1"/>
        <v>0</v>
      </c>
      <c r="DK7721">
        <f ca="1"/>
        <v>0</v>
      </c>
      <c r="DL7721">
        <f ca="1"/>
        <v>0</v>
      </c>
      <c r="DM7721">
        <f ca="1"/>
        <v>0</v>
      </c>
      <c r="DN7721">
        <f ca="1"/>
        <v>0</v>
      </c>
    </row>
    <row r="7722" spans="111:118">
      <c r="DG7722">
        <f ca="1"/>
        <v>0</v>
      </c>
      <c r="DH7722">
        <f ca="1"/>
        <v>0</v>
      </c>
      <c r="DI7722">
        <f ca="1"/>
        <v>0</v>
      </c>
      <c r="DJ7722">
        <f ca="1"/>
        <v>0</v>
      </c>
      <c r="DK7722">
        <f ca="1"/>
        <v>0</v>
      </c>
      <c r="DL7722">
        <f ca="1"/>
        <v>0</v>
      </c>
      <c r="DM7722">
        <f ca="1"/>
        <v>0</v>
      </c>
      <c r="DN7722">
        <f ca="1"/>
        <v>0</v>
      </c>
    </row>
    <row r="7723" spans="111:118">
      <c r="DG7723">
        <f ca="1"/>
        <v>0</v>
      </c>
      <c r="DH7723">
        <f ca="1"/>
        <v>0</v>
      </c>
      <c r="DI7723">
        <f ca="1"/>
        <v>0</v>
      </c>
      <c r="DJ7723">
        <f ca="1"/>
        <v>0</v>
      </c>
      <c r="DK7723">
        <f ca="1"/>
        <v>0</v>
      </c>
      <c r="DL7723">
        <f ca="1"/>
        <v>0</v>
      </c>
      <c r="DM7723">
        <f ca="1"/>
        <v>0</v>
      </c>
      <c r="DN7723">
        <f ca="1"/>
        <v>0</v>
      </c>
    </row>
    <row r="7724" spans="111:118">
      <c r="DG7724">
        <f ca="1"/>
        <v>0</v>
      </c>
      <c r="DH7724">
        <f ca="1"/>
        <v>0</v>
      </c>
      <c r="DI7724">
        <f ca="1"/>
        <v>0</v>
      </c>
      <c r="DJ7724">
        <f ca="1"/>
        <v>0</v>
      </c>
      <c r="DK7724">
        <f ca="1"/>
        <v>0</v>
      </c>
      <c r="DL7724">
        <f ca="1"/>
        <v>0</v>
      </c>
      <c r="DM7724">
        <f ca="1"/>
        <v>0</v>
      </c>
      <c r="DN7724">
        <f ca="1"/>
        <v>0</v>
      </c>
    </row>
    <row r="7725" spans="111:118">
      <c r="DG7725">
        <f ca="1"/>
        <v>0</v>
      </c>
      <c r="DH7725">
        <f ca="1"/>
        <v>0</v>
      </c>
      <c r="DI7725">
        <f ca="1"/>
        <v>0</v>
      </c>
      <c r="DJ7725">
        <f ca="1"/>
        <v>0</v>
      </c>
      <c r="DK7725">
        <f ca="1"/>
        <v>0</v>
      </c>
      <c r="DL7725">
        <f ca="1"/>
        <v>0</v>
      </c>
      <c r="DM7725">
        <f ca="1"/>
        <v>0</v>
      </c>
      <c r="DN7725">
        <f ca="1"/>
        <v>0</v>
      </c>
    </row>
    <row r="7726" spans="111:118">
      <c r="DG7726">
        <f ca="1"/>
        <v>0</v>
      </c>
      <c r="DH7726">
        <f ca="1"/>
        <v>0</v>
      </c>
      <c r="DI7726">
        <f ca="1"/>
        <v>0</v>
      </c>
      <c r="DJ7726">
        <f ca="1"/>
        <v>0</v>
      </c>
      <c r="DK7726">
        <f ca="1"/>
        <v>0</v>
      </c>
      <c r="DL7726">
        <f ca="1"/>
        <v>0</v>
      </c>
      <c r="DM7726">
        <f ca="1"/>
        <v>0</v>
      </c>
      <c r="DN7726">
        <f ca="1"/>
        <v>0</v>
      </c>
    </row>
    <row r="7727" spans="111:118">
      <c r="DG7727">
        <f ca="1"/>
        <v>0</v>
      </c>
      <c r="DH7727">
        <f ca="1"/>
        <v>0</v>
      </c>
      <c r="DI7727">
        <f ca="1"/>
        <v>0</v>
      </c>
      <c r="DJ7727">
        <f ca="1"/>
        <v>0</v>
      </c>
      <c r="DK7727">
        <f ca="1"/>
        <v>0</v>
      </c>
      <c r="DL7727">
        <f ca="1"/>
        <v>0</v>
      </c>
      <c r="DM7727">
        <f ca="1"/>
        <v>0</v>
      </c>
      <c r="DN7727">
        <f ca="1"/>
        <v>0</v>
      </c>
    </row>
    <row r="7728" spans="111:118">
      <c r="DG7728">
        <f ca="1"/>
        <v>0</v>
      </c>
      <c r="DH7728">
        <f ca="1"/>
        <v>0</v>
      </c>
      <c r="DI7728">
        <f ca="1"/>
        <v>0</v>
      </c>
      <c r="DJ7728">
        <f ca="1"/>
        <v>0</v>
      </c>
      <c r="DK7728">
        <f ca="1"/>
        <v>0</v>
      </c>
      <c r="DL7728">
        <f ca="1"/>
        <v>0</v>
      </c>
      <c r="DM7728">
        <f ca="1"/>
        <v>0</v>
      </c>
      <c r="DN7728">
        <f ca="1"/>
        <v>0</v>
      </c>
    </row>
    <row r="7729" spans="111:118">
      <c r="DG7729">
        <f ca="1"/>
        <v>0</v>
      </c>
      <c r="DH7729">
        <f ca="1"/>
        <v>0</v>
      </c>
      <c r="DI7729">
        <f ca="1"/>
        <v>0</v>
      </c>
      <c r="DJ7729">
        <f ca="1"/>
        <v>0</v>
      </c>
      <c r="DK7729">
        <f ca="1"/>
        <v>0</v>
      </c>
      <c r="DL7729">
        <f ca="1"/>
        <v>0</v>
      </c>
      <c r="DM7729">
        <f ca="1"/>
        <v>0</v>
      </c>
      <c r="DN7729">
        <f ca="1"/>
        <v>0</v>
      </c>
    </row>
    <row r="7730" spans="111:118">
      <c r="DG7730">
        <f ca="1"/>
        <v>0</v>
      </c>
      <c r="DH7730">
        <f ca="1"/>
        <v>0</v>
      </c>
      <c r="DI7730">
        <f ca="1"/>
        <v>0</v>
      </c>
      <c r="DJ7730">
        <f ca="1"/>
        <v>0</v>
      </c>
      <c r="DK7730">
        <f ca="1"/>
        <v>0</v>
      </c>
      <c r="DL7730">
        <f ca="1"/>
        <v>0</v>
      </c>
      <c r="DM7730">
        <f ca="1"/>
        <v>0</v>
      </c>
      <c r="DN7730">
        <f ca="1"/>
        <v>0</v>
      </c>
    </row>
    <row r="7731" spans="111:118">
      <c r="DG7731">
        <f ca="1"/>
        <v>0</v>
      </c>
      <c r="DH7731">
        <f ca="1"/>
        <v>0</v>
      </c>
      <c r="DI7731">
        <f ca="1"/>
        <v>0</v>
      </c>
      <c r="DJ7731">
        <f ca="1"/>
        <v>0</v>
      </c>
      <c r="DK7731">
        <f ca="1"/>
        <v>0</v>
      </c>
      <c r="DL7731">
        <f ca="1"/>
        <v>0</v>
      </c>
      <c r="DM7731">
        <f ca="1"/>
        <v>0</v>
      </c>
      <c r="DN7731">
        <f ca="1"/>
        <v>0</v>
      </c>
    </row>
    <row r="7732" spans="111:118">
      <c r="DG7732">
        <f ca="1"/>
        <v>0</v>
      </c>
      <c r="DH7732">
        <f ca="1"/>
        <v>0</v>
      </c>
      <c r="DI7732">
        <f ca="1"/>
        <v>0</v>
      </c>
      <c r="DJ7732">
        <f ca="1"/>
        <v>0</v>
      </c>
      <c r="DK7732">
        <f ca="1"/>
        <v>0</v>
      </c>
      <c r="DL7732">
        <f ca="1"/>
        <v>0</v>
      </c>
      <c r="DM7732">
        <f ca="1"/>
        <v>0</v>
      </c>
      <c r="DN7732">
        <f ca="1"/>
        <v>0</v>
      </c>
    </row>
    <row r="7733" spans="111:118">
      <c r="DG7733">
        <f ca="1"/>
        <v>0</v>
      </c>
      <c r="DH7733">
        <f ca="1"/>
        <v>0</v>
      </c>
      <c r="DI7733">
        <f ca="1"/>
        <v>0</v>
      </c>
      <c r="DJ7733">
        <f ca="1"/>
        <v>0</v>
      </c>
      <c r="DK7733">
        <f ca="1"/>
        <v>0</v>
      </c>
      <c r="DL7733">
        <f ca="1"/>
        <v>0</v>
      </c>
      <c r="DM7733">
        <f ca="1"/>
        <v>0</v>
      </c>
      <c r="DN7733">
        <f ca="1"/>
        <v>0</v>
      </c>
    </row>
    <row r="7734" spans="111:118">
      <c r="DG7734">
        <f ca="1"/>
        <v>0</v>
      </c>
      <c r="DH7734">
        <f ca="1"/>
        <v>0</v>
      </c>
      <c r="DI7734">
        <f ca="1"/>
        <v>0</v>
      </c>
      <c r="DJ7734">
        <f ca="1"/>
        <v>0</v>
      </c>
      <c r="DK7734">
        <f ca="1"/>
        <v>0</v>
      </c>
      <c r="DL7734">
        <f ca="1"/>
        <v>0</v>
      </c>
      <c r="DM7734">
        <f ca="1"/>
        <v>0</v>
      </c>
      <c r="DN7734">
        <f ca="1"/>
        <v>0</v>
      </c>
    </row>
    <row r="7735" spans="111:118">
      <c r="DG7735">
        <f ca="1"/>
        <v>0</v>
      </c>
      <c r="DH7735">
        <f ca="1"/>
        <v>0</v>
      </c>
      <c r="DI7735">
        <f ca="1"/>
        <v>0</v>
      </c>
      <c r="DJ7735">
        <f ca="1"/>
        <v>0</v>
      </c>
      <c r="DK7735">
        <f ca="1"/>
        <v>0</v>
      </c>
      <c r="DL7735">
        <f ca="1"/>
        <v>0</v>
      </c>
      <c r="DM7735">
        <f ca="1"/>
        <v>0</v>
      </c>
      <c r="DN7735">
        <f ca="1"/>
        <v>0</v>
      </c>
    </row>
    <row r="7736" spans="111:118">
      <c r="DG7736">
        <f ca="1"/>
        <v>0</v>
      </c>
      <c r="DH7736">
        <f ca="1"/>
        <v>0</v>
      </c>
      <c r="DI7736">
        <f ca="1"/>
        <v>0</v>
      </c>
      <c r="DJ7736">
        <f ca="1"/>
        <v>0</v>
      </c>
      <c r="DK7736">
        <f ca="1"/>
        <v>0</v>
      </c>
      <c r="DL7736">
        <f ca="1"/>
        <v>0</v>
      </c>
      <c r="DM7736">
        <f ca="1"/>
        <v>0</v>
      </c>
      <c r="DN7736">
        <f ca="1"/>
        <v>0</v>
      </c>
    </row>
    <row r="7737" spans="111:118">
      <c r="DG7737">
        <f ca="1"/>
        <v>0</v>
      </c>
      <c r="DH7737">
        <f ca="1"/>
        <v>0</v>
      </c>
      <c r="DI7737">
        <f ca="1"/>
        <v>0</v>
      </c>
      <c r="DJ7737">
        <f ca="1"/>
        <v>0</v>
      </c>
      <c r="DK7737">
        <f ca="1"/>
        <v>0</v>
      </c>
      <c r="DL7737">
        <f ca="1"/>
        <v>0</v>
      </c>
      <c r="DM7737">
        <f ca="1"/>
        <v>0</v>
      </c>
      <c r="DN7737">
        <f ca="1"/>
        <v>0</v>
      </c>
    </row>
    <row r="7738" spans="111:118">
      <c r="DG7738">
        <f ca="1"/>
        <v>0</v>
      </c>
      <c r="DH7738">
        <f ca="1"/>
        <v>0</v>
      </c>
      <c r="DI7738">
        <f ca="1"/>
        <v>0</v>
      </c>
      <c r="DJ7738">
        <f ca="1"/>
        <v>0</v>
      </c>
      <c r="DK7738">
        <f ca="1"/>
        <v>0</v>
      </c>
      <c r="DL7738">
        <f ca="1"/>
        <v>0</v>
      </c>
      <c r="DM7738">
        <f ca="1"/>
        <v>0</v>
      </c>
      <c r="DN7738">
        <f ca="1"/>
        <v>0</v>
      </c>
    </row>
    <row r="7739" spans="111:118">
      <c r="DG7739">
        <f ca="1"/>
        <v>0</v>
      </c>
      <c r="DH7739">
        <f ca="1"/>
        <v>0</v>
      </c>
      <c r="DI7739">
        <f ca="1"/>
        <v>0</v>
      </c>
      <c r="DJ7739">
        <f ca="1"/>
        <v>0</v>
      </c>
      <c r="DK7739">
        <f ca="1"/>
        <v>0</v>
      </c>
      <c r="DL7739">
        <f ca="1"/>
        <v>0</v>
      </c>
      <c r="DM7739">
        <f ca="1"/>
        <v>0</v>
      </c>
      <c r="DN7739">
        <f ca="1"/>
        <v>0</v>
      </c>
    </row>
    <row r="7740" spans="111:118">
      <c r="DG7740">
        <f ca="1"/>
        <v>0</v>
      </c>
      <c r="DH7740">
        <f ca="1"/>
        <v>0</v>
      </c>
      <c r="DI7740">
        <f ca="1"/>
        <v>0</v>
      </c>
      <c r="DJ7740">
        <f ca="1"/>
        <v>0</v>
      </c>
      <c r="DK7740">
        <f ca="1"/>
        <v>0</v>
      </c>
      <c r="DL7740">
        <f ca="1"/>
        <v>0</v>
      </c>
      <c r="DM7740">
        <f ca="1"/>
        <v>0</v>
      </c>
      <c r="DN7740">
        <f ca="1"/>
        <v>0</v>
      </c>
    </row>
    <row r="7741" spans="111:118">
      <c r="DG7741">
        <f ca="1"/>
        <v>0</v>
      </c>
      <c r="DH7741">
        <f ca="1"/>
        <v>0</v>
      </c>
      <c r="DI7741">
        <f ca="1"/>
        <v>0</v>
      </c>
      <c r="DJ7741">
        <f ca="1"/>
        <v>0</v>
      </c>
      <c r="DK7741">
        <f ca="1"/>
        <v>0</v>
      </c>
      <c r="DL7741">
        <f ca="1"/>
        <v>0</v>
      </c>
      <c r="DM7741">
        <f ca="1"/>
        <v>0</v>
      </c>
      <c r="DN7741">
        <f ca="1"/>
        <v>0</v>
      </c>
    </row>
    <row r="7742" spans="111:118">
      <c r="DG7742">
        <f ca="1"/>
        <v>0</v>
      </c>
      <c r="DH7742">
        <f ca="1"/>
        <v>0</v>
      </c>
      <c r="DI7742">
        <f ca="1"/>
        <v>0</v>
      </c>
      <c r="DJ7742">
        <f ca="1"/>
        <v>0</v>
      </c>
      <c r="DK7742">
        <f ca="1"/>
        <v>0</v>
      </c>
      <c r="DL7742">
        <f ca="1"/>
        <v>0</v>
      </c>
      <c r="DM7742">
        <f ca="1"/>
        <v>0</v>
      </c>
      <c r="DN7742">
        <f ca="1"/>
        <v>0</v>
      </c>
    </row>
    <row r="7743" spans="111:118">
      <c r="DG7743">
        <f ca="1"/>
        <v>0</v>
      </c>
      <c r="DH7743">
        <f ca="1"/>
        <v>0</v>
      </c>
      <c r="DI7743">
        <f ca="1"/>
        <v>0</v>
      </c>
      <c r="DJ7743">
        <f ca="1"/>
        <v>0</v>
      </c>
      <c r="DK7743">
        <f ca="1"/>
        <v>0</v>
      </c>
      <c r="DL7743">
        <f ca="1"/>
        <v>0</v>
      </c>
      <c r="DM7743">
        <f ca="1"/>
        <v>0</v>
      </c>
      <c r="DN7743">
        <f ca="1"/>
        <v>0</v>
      </c>
    </row>
    <row r="7744" spans="111:118">
      <c r="DG7744">
        <f ca="1"/>
        <v>0</v>
      </c>
      <c r="DH7744">
        <f ca="1"/>
        <v>0</v>
      </c>
      <c r="DI7744">
        <f ca="1"/>
        <v>0</v>
      </c>
      <c r="DJ7744">
        <f ca="1"/>
        <v>0</v>
      </c>
      <c r="DK7744">
        <f ca="1"/>
        <v>0</v>
      </c>
      <c r="DL7744">
        <f ca="1"/>
        <v>0</v>
      </c>
      <c r="DM7744">
        <f ca="1"/>
        <v>0</v>
      </c>
      <c r="DN7744">
        <f ca="1"/>
        <v>0</v>
      </c>
    </row>
    <row r="7745" spans="111:118">
      <c r="DG7745">
        <f ca="1"/>
        <v>0</v>
      </c>
      <c r="DH7745">
        <f ca="1"/>
        <v>0</v>
      </c>
      <c r="DI7745">
        <f ca="1"/>
        <v>0</v>
      </c>
      <c r="DJ7745">
        <f ca="1"/>
        <v>0</v>
      </c>
      <c r="DK7745">
        <f ca="1"/>
        <v>0</v>
      </c>
      <c r="DL7745">
        <f ca="1"/>
        <v>0</v>
      </c>
      <c r="DM7745">
        <f ca="1"/>
        <v>0</v>
      </c>
      <c r="DN7745">
        <f ca="1"/>
        <v>0</v>
      </c>
    </row>
    <row r="7746" spans="111:118">
      <c r="DG7746">
        <f ca="1"/>
        <v>0</v>
      </c>
      <c r="DH7746">
        <f ca="1"/>
        <v>0</v>
      </c>
      <c r="DI7746">
        <f ca="1"/>
        <v>0</v>
      </c>
      <c r="DJ7746">
        <f ca="1"/>
        <v>0</v>
      </c>
      <c r="DK7746">
        <f ca="1"/>
        <v>0</v>
      </c>
      <c r="DL7746">
        <f ca="1"/>
        <v>0</v>
      </c>
      <c r="DM7746">
        <f ca="1"/>
        <v>0</v>
      </c>
      <c r="DN7746">
        <f ca="1"/>
        <v>0</v>
      </c>
    </row>
    <row r="7747" spans="111:118">
      <c r="DG7747">
        <f ca="1"/>
        <v>0</v>
      </c>
      <c r="DH7747">
        <f ca="1"/>
        <v>0</v>
      </c>
      <c r="DI7747">
        <f ca="1"/>
        <v>0</v>
      </c>
      <c r="DJ7747">
        <f ca="1"/>
        <v>0</v>
      </c>
      <c r="DK7747">
        <f ca="1"/>
        <v>0</v>
      </c>
      <c r="DL7747">
        <f ca="1"/>
        <v>0</v>
      </c>
      <c r="DM7747">
        <f ca="1"/>
        <v>0</v>
      </c>
      <c r="DN7747">
        <f ca="1"/>
        <v>0</v>
      </c>
    </row>
    <row r="7748" spans="111:118">
      <c r="DG7748">
        <f ca="1"/>
        <v>0</v>
      </c>
      <c r="DH7748">
        <f ca="1"/>
        <v>0</v>
      </c>
      <c r="DI7748">
        <f ca="1"/>
        <v>0</v>
      </c>
      <c r="DJ7748">
        <f ca="1"/>
        <v>0</v>
      </c>
      <c r="DK7748">
        <f ca="1"/>
        <v>0</v>
      </c>
      <c r="DL7748">
        <f ca="1"/>
        <v>0</v>
      </c>
      <c r="DM7748">
        <f ca="1"/>
        <v>0</v>
      </c>
      <c r="DN7748">
        <f ca="1"/>
        <v>0</v>
      </c>
    </row>
    <row r="7749" spans="111:118">
      <c r="DG7749">
        <f ca="1"/>
        <v>0</v>
      </c>
      <c r="DH7749">
        <f ca="1"/>
        <v>0</v>
      </c>
      <c r="DI7749">
        <f ca="1"/>
        <v>0</v>
      </c>
      <c r="DJ7749">
        <f ca="1"/>
        <v>0</v>
      </c>
      <c r="DK7749">
        <f ca="1"/>
        <v>0</v>
      </c>
      <c r="DL7749">
        <f ca="1"/>
        <v>0</v>
      </c>
      <c r="DM7749">
        <f ca="1"/>
        <v>0</v>
      </c>
      <c r="DN7749">
        <f ca="1"/>
        <v>0</v>
      </c>
    </row>
    <row r="7750" spans="111:118">
      <c r="DG7750">
        <f ca="1"/>
        <v>0</v>
      </c>
      <c r="DH7750">
        <f ca="1"/>
        <v>0</v>
      </c>
      <c r="DI7750">
        <f ca="1"/>
        <v>0</v>
      </c>
      <c r="DJ7750">
        <f ca="1"/>
        <v>0</v>
      </c>
      <c r="DK7750">
        <f ca="1"/>
        <v>0</v>
      </c>
      <c r="DL7750">
        <f ca="1"/>
        <v>0</v>
      </c>
      <c r="DM7750">
        <f ca="1"/>
        <v>0</v>
      </c>
      <c r="DN7750">
        <f ca="1"/>
        <v>0</v>
      </c>
    </row>
    <row r="7751" spans="111:118">
      <c r="DG7751">
        <f ca="1"/>
        <v>0</v>
      </c>
      <c r="DH7751">
        <f ca="1"/>
        <v>0</v>
      </c>
      <c r="DI7751">
        <f ca="1"/>
        <v>0</v>
      </c>
      <c r="DJ7751">
        <f ca="1"/>
        <v>0</v>
      </c>
      <c r="DK7751">
        <f ca="1"/>
        <v>0</v>
      </c>
      <c r="DL7751">
        <f ca="1"/>
        <v>0</v>
      </c>
      <c r="DM7751">
        <f ca="1"/>
        <v>0</v>
      </c>
      <c r="DN7751">
        <f ca="1"/>
        <v>0</v>
      </c>
    </row>
    <row r="7752" spans="111:118">
      <c r="DG7752">
        <f ca="1"/>
        <v>0</v>
      </c>
      <c r="DH7752">
        <f ca="1"/>
        <v>0</v>
      </c>
      <c r="DI7752">
        <f ca="1"/>
        <v>0</v>
      </c>
      <c r="DJ7752">
        <f ca="1"/>
        <v>0</v>
      </c>
      <c r="DK7752">
        <f ca="1"/>
        <v>0</v>
      </c>
      <c r="DL7752">
        <f ca="1"/>
        <v>0</v>
      </c>
      <c r="DM7752">
        <f ca="1"/>
        <v>0</v>
      </c>
      <c r="DN7752">
        <f ca="1"/>
        <v>0</v>
      </c>
    </row>
    <row r="7753" spans="111:118">
      <c r="DG7753">
        <f ca="1"/>
        <v>0</v>
      </c>
      <c r="DH7753">
        <f ca="1"/>
        <v>0</v>
      </c>
      <c r="DI7753">
        <f ca="1"/>
        <v>0</v>
      </c>
      <c r="DJ7753">
        <f ca="1"/>
        <v>0</v>
      </c>
      <c r="DK7753">
        <f ca="1"/>
        <v>0</v>
      </c>
      <c r="DL7753">
        <f ca="1"/>
        <v>0</v>
      </c>
      <c r="DM7753">
        <f ca="1"/>
        <v>0</v>
      </c>
      <c r="DN7753">
        <f ca="1"/>
        <v>0</v>
      </c>
    </row>
    <row r="7754" spans="111:118">
      <c r="DG7754">
        <f ca="1"/>
        <v>0</v>
      </c>
      <c r="DH7754">
        <f ca="1"/>
        <v>0</v>
      </c>
      <c r="DI7754">
        <f ca="1"/>
        <v>0</v>
      </c>
      <c r="DJ7754">
        <f ca="1"/>
        <v>0</v>
      </c>
      <c r="DK7754">
        <f ca="1"/>
        <v>0</v>
      </c>
      <c r="DL7754">
        <f ca="1"/>
        <v>0</v>
      </c>
      <c r="DM7754">
        <f ca="1"/>
        <v>0</v>
      </c>
      <c r="DN7754">
        <f ca="1"/>
        <v>0</v>
      </c>
    </row>
    <row r="7755" spans="111:118">
      <c r="DG7755">
        <f ca="1"/>
        <v>0</v>
      </c>
      <c r="DH7755">
        <f ca="1"/>
        <v>0</v>
      </c>
      <c r="DI7755">
        <f ca="1"/>
        <v>0</v>
      </c>
      <c r="DJ7755">
        <f ca="1"/>
        <v>0</v>
      </c>
      <c r="DK7755">
        <f ca="1"/>
        <v>0</v>
      </c>
      <c r="DL7755">
        <f ca="1"/>
        <v>0</v>
      </c>
      <c r="DM7755">
        <f ca="1"/>
        <v>0</v>
      </c>
      <c r="DN7755">
        <f ca="1"/>
        <v>0</v>
      </c>
    </row>
    <row r="7756" spans="111:118">
      <c r="DG7756">
        <f ca="1"/>
        <v>0</v>
      </c>
      <c r="DH7756">
        <f ca="1"/>
        <v>0</v>
      </c>
      <c r="DI7756">
        <f ca="1"/>
        <v>0</v>
      </c>
      <c r="DJ7756">
        <f ca="1"/>
        <v>0</v>
      </c>
      <c r="DK7756">
        <f ca="1"/>
        <v>0</v>
      </c>
      <c r="DL7756">
        <f ca="1"/>
        <v>0</v>
      </c>
      <c r="DM7756">
        <f ca="1"/>
        <v>0</v>
      </c>
      <c r="DN7756">
        <f ca="1"/>
        <v>0</v>
      </c>
    </row>
    <row r="7757" spans="111:118">
      <c r="DG7757">
        <f ca="1"/>
        <v>0</v>
      </c>
      <c r="DH7757">
        <f ca="1"/>
        <v>0</v>
      </c>
      <c r="DI7757">
        <f ca="1"/>
        <v>0</v>
      </c>
      <c r="DJ7757">
        <f ca="1"/>
        <v>0</v>
      </c>
      <c r="DK7757">
        <f ca="1"/>
        <v>0</v>
      </c>
      <c r="DL7757">
        <f ca="1"/>
        <v>0</v>
      </c>
      <c r="DM7757">
        <f ca="1"/>
        <v>0</v>
      </c>
      <c r="DN7757">
        <f ca="1"/>
        <v>0</v>
      </c>
    </row>
    <row r="7758" spans="111:118">
      <c r="DG7758">
        <f ca="1"/>
        <v>0</v>
      </c>
      <c r="DH7758">
        <f ca="1"/>
        <v>0</v>
      </c>
      <c r="DI7758">
        <f ca="1"/>
        <v>0</v>
      </c>
      <c r="DJ7758">
        <f ca="1"/>
        <v>0</v>
      </c>
      <c r="DK7758">
        <f ca="1"/>
        <v>0</v>
      </c>
      <c r="DL7758">
        <f ca="1"/>
        <v>0</v>
      </c>
      <c r="DM7758">
        <f ca="1"/>
        <v>0</v>
      </c>
      <c r="DN7758">
        <f ca="1"/>
        <v>0</v>
      </c>
    </row>
    <row r="7759" spans="111:118">
      <c r="DG7759">
        <f ca="1"/>
        <v>0</v>
      </c>
      <c r="DH7759">
        <f ca="1"/>
        <v>0</v>
      </c>
      <c r="DI7759">
        <f ca="1"/>
        <v>0</v>
      </c>
      <c r="DJ7759">
        <f ca="1"/>
        <v>0</v>
      </c>
      <c r="DK7759">
        <f ca="1"/>
        <v>0</v>
      </c>
      <c r="DL7759">
        <f ca="1"/>
        <v>0</v>
      </c>
      <c r="DM7759">
        <f ca="1"/>
        <v>0</v>
      </c>
      <c r="DN7759">
        <f ca="1"/>
        <v>0</v>
      </c>
    </row>
    <row r="7760" spans="111:118">
      <c r="DG7760">
        <f ca="1"/>
        <v>0</v>
      </c>
      <c r="DH7760">
        <f ca="1"/>
        <v>0</v>
      </c>
      <c r="DI7760">
        <f ca="1"/>
        <v>0</v>
      </c>
      <c r="DJ7760">
        <f ca="1"/>
        <v>0</v>
      </c>
      <c r="DK7760">
        <f ca="1"/>
        <v>0</v>
      </c>
      <c r="DL7760">
        <f ca="1"/>
        <v>0</v>
      </c>
      <c r="DM7760">
        <f ca="1"/>
        <v>0</v>
      </c>
      <c r="DN7760">
        <f ca="1"/>
        <v>0</v>
      </c>
    </row>
    <row r="7761" spans="111:118">
      <c r="DG7761">
        <f ca="1"/>
        <v>0</v>
      </c>
      <c r="DH7761">
        <f ca="1"/>
        <v>0</v>
      </c>
      <c r="DI7761">
        <f ca="1"/>
        <v>0</v>
      </c>
      <c r="DJ7761">
        <f ca="1"/>
        <v>0</v>
      </c>
      <c r="DK7761">
        <f ca="1"/>
        <v>0</v>
      </c>
      <c r="DL7761">
        <f ca="1"/>
        <v>0</v>
      </c>
      <c r="DM7761">
        <f ca="1"/>
        <v>0</v>
      </c>
      <c r="DN7761">
        <f ca="1"/>
        <v>0</v>
      </c>
    </row>
    <row r="7762" spans="111:118">
      <c r="DG7762">
        <f ca="1"/>
        <v>0</v>
      </c>
      <c r="DH7762">
        <f ca="1"/>
        <v>0</v>
      </c>
      <c r="DI7762">
        <f ca="1"/>
        <v>0</v>
      </c>
      <c r="DJ7762">
        <f ca="1"/>
        <v>0</v>
      </c>
      <c r="DK7762">
        <f ca="1"/>
        <v>0</v>
      </c>
      <c r="DL7762">
        <f ca="1"/>
        <v>0</v>
      </c>
      <c r="DM7762">
        <f ca="1"/>
        <v>0</v>
      </c>
      <c r="DN7762">
        <f ca="1"/>
        <v>0</v>
      </c>
    </row>
    <row r="7763" spans="111:118">
      <c r="DG7763">
        <f ca="1"/>
        <v>0</v>
      </c>
      <c r="DH7763">
        <f ca="1"/>
        <v>0</v>
      </c>
      <c r="DI7763">
        <f ca="1"/>
        <v>0</v>
      </c>
      <c r="DJ7763">
        <f ca="1"/>
        <v>0</v>
      </c>
      <c r="DK7763">
        <f ca="1"/>
        <v>0</v>
      </c>
      <c r="DL7763">
        <f ca="1"/>
        <v>0</v>
      </c>
      <c r="DM7763">
        <f ca="1"/>
        <v>0</v>
      </c>
      <c r="DN7763">
        <f ca="1"/>
        <v>0</v>
      </c>
    </row>
    <row r="7764" spans="111:118">
      <c r="DG7764">
        <f ca="1"/>
        <v>0</v>
      </c>
      <c r="DH7764">
        <f ca="1"/>
        <v>0</v>
      </c>
      <c r="DI7764">
        <f ca="1"/>
        <v>0</v>
      </c>
      <c r="DJ7764">
        <f ca="1"/>
        <v>0</v>
      </c>
      <c r="DK7764">
        <f ca="1"/>
        <v>0</v>
      </c>
      <c r="DL7764">
        <f ca="1"/>
        <v>0</v>
      </c>
      <c r="DM7764">
        <f ca="1"/>
        <v>0</v>
      </c>
      <c r="DN7764">
        <f ca="1"/>
        <v>0</v>
      </c>
    </row>
    <row r="7765" spans="111:118">
      <c r="DG7765">
        <f ca="1"/>
        <v>0</v>
      </c>
      <c r="DH7765">
        <f ca="1"/>
        <v>0</v>
      </c>
      <c r="DI7765">
        <f ca="1"/>
        <v>0</v>
      </c>
      <c r="DJ7765">
        <f ca="1"/>
        <v>0</v>
      </c>
      <c r="DK7765">
        <f ca="1"/>
        <v>0</v>
      </c>
      <c r="DL7765">
        <f ca="1"/>
        <v>0</v>
      </c>
      <c r="DM7765">
        <f ca="1"/>
        <v>0</v>
      </c>
      <c r="DN7765">
        <f ca="1"/>
        <v>0</v>
      </c>
    </row>
    <row r="7766" spans="111:118">
      <c r="DG7766">
        <f ca="1"/>
        <v>0</v>
      </c>
      <c r="DH7766">
        <f ca="1"/>
        <v>0</v>
      </c>
      <c r="DI7766">
        <f ca="1"/>
        <v>0</v>
      </c>
      <c r="DJ7766">
        <f ca="1"/>
        <v>0</v>
      </c>
      <c r="DK7766">
        <f ca="1"/>
        <v>0</v>
      </c>
      <c r="DL7766">
        <f ca="1"/>
        <v>0</v>
      </c>
      <c r="DM7766">
        <f ca="1"/>
        <v>0</v>
      </c>
      <c r="DN7766">
        <f ca="1"/>
        <v>0</v>
      </c>
    </row>
    <row r="7767" spans="111:118">
      <c r="DG7767">
        <f ca="1"/>
        <v>0</v>
      </c>
      <c r="DH7767">
        <f ca="1"/>
        <v>0</v>
      </c>
      <c r="DI7767">
        <f ca="1"/>
        <v>0</v>
      </c>
      <c r="DJ7767">
        <f ca="1"/>
        <v>0</v>
      </c>
      <c r="DK7767">
        <f ca="1"/>
        <v>0</v>
      </c>
      <c r="DL7767">
        <f ca="1"/>
        <v>0</v>
      </c>
      <c r="DM7767">
        <f ca="1"/>
        <v>0</v>
      </c>
      <c r="DN7767">
        <f ca="1"/>
        <v>0</v>
      </c>
    </row>
    <row r="7768" spans="111:118">
      <c r="DG7768">
        <f ca="1"/>
        <v>0</v>
      </c>
      <c r="DH7768">
        <f ca="1"/>
        <v>0</v>
      </c>
      <c r="DI7768">
        <f ca="1"/>
        <v>0</v>
      </c>
      <c r="DJ7768">
        <f ca="1"/>
        <v>0</v>
      </c>
      <c r="DK7768">
        <f ca="1"/>
        <v>0</v>
      </c>
      <c r="DL7768">
        <f ca="1"/>
        <v>0</v>
      </c>
      <c r="DM7768">
        <f ca="1"/>
        <v>0</v>
      </c>
      <c r="DN7768">
        <f ca="1"/>
        <v>0</v>
      </c>
    </row>
    <row r="7769" spans="111:118">
      <c r="DG7769">
        <f ca="1"/>
        <v>0</v>
      </c>
      <c r="DH7769">
        <f ca="1"/>
        <v>0</v>
      </c>
      <c r="DI7769">
        <f ca="1"/>
        <v>0</v>
      </c>
      <c r="DJ7769">
        <f ca="1"/>
        <v>0</v>
      </c>
      <c r="DK7769">
        <f ca="1"/>
        <v>0</v>
      </c>
      <c r="DL7769">
        <f ca="1"/>
        <v>0</v>
      </c>
      <c r="DM7769">
        <f ca="1"/>
        <v>0</v>
      </c>
      <c r="DN7769">
        <f ca="1"/>
        <v>0</v>
      </c>
    </row>
    <row r="7770" spans="111:118">
      <c r="DG7770">
        <f ca="1"/>
        <v>0</v>
      </c>
      <c r="DH7770">
        <f ca="1"/>
        <v>0</v>
      </c>
      <c r="DI7770">
        <f ca="1"/>
        <v>0</v>
      </c>
      <c r="DJ7770">
        <f ca="1"/>
        <v>0</v>
      </c>
      <c r="DK7770">
        <f ca="1"/>
        <v>0</v>
      </c>
      <c r="DL7770">
        <f ca="1"/>
        <v>0</v>
      </c>
      <c r="DM7770">
        <f ca="1"/>
        <v>0</v>
      </c>
      <c r="DN7770">
        <f ca="1"/>
        <v>0</v>
      </c>
    </row>
    <row r="7771" spans="111:118">
      <c r="DG7771">
        <f ca="1"/>
        <v>0</v>
      </c>
      <c r="DH7771">
        <f ca="1"/>
        <v>0</v>
      </c>
      <c r="DI7771">
        <f ca="1"/>
        <v>0</v>
      </c>
      <c r="DJ7771">
        <f ca="1"/>
        <v>0</v>
      </c>
      <c r="DK7771">
        <f ca="1"/>
        <v>0</v>
      </c>
      <c r="DL7771">
        <f ca="1"/>
        <v>0</v>
      </c>
      <c r="DM7771">
        <f ca="1"/>
        <v>0</v>
      </c>
      <c r="DN7771">
        <f ca="1"/>
        <v>0</v>
      </c>
    </row>
    <row r="7772" spans="111:118">
      <c r="DG7772">
        <f ca="1"/>
        <v>0</v>
      </c>
      <c r="DH7772">
        <f ca="1"/>
        <v>0</v>
      </c>
      <c r="DI7772">
        <f ca="1"/>
        <v>0</v>
      </c>
      <c r="DJ7772">
        <f ca="1"/>
        <v>0</v>
      </c>
      <c r="DK7772">
        <f ca="1"/>
        <v>0</v>
      </c>
      <c r="DL7772">
        <f ca="1"/>
        <v>0</v>
      </c>
      <c r="DM7772">
        <f ca="1"/>
        <v>0</v>
      </c>
      <c r="DN7772">
        <f ca="1"/>
        <v>0</v>
      </c>
    </row>
    <row r="7773" spans="111:118">
      <c r="DG7773">
        <f ca="1"/>
        <v>0</v>
      </c>
      <c r="DH7773">
        <f ca="1"/>
        <v>0</v>
      </c>
      <c r="DI7773">
        <f ca="1"/>
        <v>0</v>
      </c>
      <c r="DJ7773">
        <f ca="1"/>
        <v>0</v>
      </c>
      <c r="DK7773">
        <f ca="1"/>
        <v>0</v>
      </c>
      <c r="DL7773">
        <f ca="1"/>
        <v>0</v>
      </c>
      <c r="DM7773">
        <f ca="1"/>
        <v>0</v>
      </c>
      <c r="DN7773">
        <f ca="1"/>
        <v>0</v>
      </c>
    </row>
    <row r="7774" spans="111:118">
      <c r="DG7774">
        <f ca="1"/>
        <v>0</v>
      </c>
      <c r="DH7774">
        <f ca="1"/>
        <v>0</v>
      </c>
      <c r="DI7774">
        <f ca="1"/>
        <v>0</v>
      </c>
      <c r="DJ7774">
        <f ca="1"/>
        <v>0</v>
      </c>
      <c r="DK7774">
        <f ca="1"/>
        <v>0</v>
      </c>
      <c r="DL7774">
        <f ca="1"/>
        <v>0</v>
      </c>
      <c r="DM7774">
        <f ca="1"/>
        <v>0</v>
      </c>
      <c r="DN7774">
        <f ca="1"/>
        <v>0</v>
      </c>
    </row>
    <row r="7775" spans="111:118">
      <c r="DG7775">
        <f ca="1"/>
        <v>0</v>
      </c>
      <c r="DH7775">
        <f ca="1"/>
        <v>0</v>
      </c>
      <c r="DI7775">
        <f ca="1"/>
        <v>0</v>
      </c>
      <c r="DJ7775">
        <f ca="1"/>
        <v>0</v>
      </c>
      <c r="DK7775">
        <f ca="1"/>
        <v>0</v>
      </c>
      <c r="DL7775">
        <f ca="1"/>
        <v>0</v>
      </c>
      <c r="DM7775">
        <f ca="1"/>
        <v>0</v>
      </c>
      <c r="DN7775">
        <f ca="1"/>
        <v>0</v>
      </c>
    </row>
    <row r="7776" spans="111:118">
      <c r="DG7776">
        <f ca="1"/>
        <v>0</v>
      </c>
      <c r="DH7776">
        <f ca="1"/>
        <v>0</v>
      </c>
      <c r="DI7776">
        <f ca="1"/>
        <v>0</v>
      </c>
      <c r="DJ7776">
        <f ca="1"/>
        <v>0</v>
      </c>
      <c r="DK7776">
        <f ca="1"/>
        <v>0</v>
      </c>
      <c r="DL7776">
        <f ca="1"/>
        <v>0</v>
      </c>
      <c r="DM7776">
        <f ca="1"/>
        <v>0</v>
      </c>
      <c r="DN7776">
        <f ca="1"/>
        <v>0</v>
      </c>
    </row>
    <row r="7777" spans="111:118">
      <c r="DG7777">
        <f ca="1"/>
        <v>0</v>
      </c>
      <c r="DH7777">
        <f ca="1"/>
        <v>0</v>
      </c>
      <c r="DI7777">
        <f ca="1"/>
        <v>0</v>
      </c>
      <c r="DJ7777">
        <f ca="1"/>
        <v>0</v>
      </c>
      <c r="DK7777">
        <f ca="1"/>
        <v>0</v>
      </c>
      <c r="DL7777">
        <f ca="1"/>
        <v>0</v>
      </c>
      <c r="DM7777">
        <f ca="1"/>
        <v>0</v>
      </c>
      <c r="DN7777">
        <f ca="1"/>
        <v>0</v>
      </c>
    </row>
    <row r="7778" spans="111:118">
      <c r="DG7778">
        <f ca="1"/>
        <v>0</v>
      </c>
      <c r="DH7778">
        <f ca="1"/>
        <v>0</v>
      </c>
      <c r="DI7778">
        <f ca="1"/>
        <v>0</v>
      </c>
      <c r="DJ7778">
        <f ca="1"/>
        <v>0</v>
      </c>
      <c r="DK7778">
        <f ca="1"/>
        <v>0</v>
      </c>
      <c r="DL7778">
        <f ca="1"/>
        <v>0</v>
      </c>
      <c r="DM7778">
        <f ca="1"/>
        <v>0</v>
      </c>
      <c r="DN7778">
        <f ca="1"/>
        <v>0</v>
      </c>
    </row>
    <row r="7779" spans="111:118">
      <c r="DG7779">
        <f ca="1"/>
        <v>0</v>
      </c>
      <c r="DH7779">
        <f ca="1"/>
        <v>0</v>
      </c>
      <c r="DI7779">
        <f ca="1"/>
        <v>0</v>
      </c>
      <c r="DJ7779">
        <f ca="1"/>
        <v>0</v>
      </c>
      <c r="DK7779">
        <f ca="1"/>
        <v>0</v>
      </c>
      <c r="DL7779">
        <f ca="1"/>
        <v>0</v>
      </c>
      <c r="DM7779">
        <f ca="1"/>
        <v>0</v>
      </c>
      <c r="DN7779">
        <f ca="1"/>
        <v>0</v>
      </c>
    </row>
    <row r="7780" spans="111:118">
      <c r="DG7780">
        <f ca="1"/>
        <v>0</v>
      </c>
      <c r="DH7780">
        <f ca="1"/>
        <v>0</v>
      </c>
      <c r="DI7780">
        <f ca="1"/>
        <v>0</v>
      </c>
      <c r="DJ7780">
        <f ca="1"/>
        <v>0</v>
      </c>
      <c r="DK7780">
        <f ca="1"/>
        <v>0</v>
      </c>
      <c r="DL7780">
        <f ca="1"/>
        <v>0</v>
      </c>
      <c r="DM7780">
        <f ca="1"/>
        <v>0</v>
      </c>
      <c r="DN7780">
        <f ca="1"/>
        <v>0</v>
      </c>
    </row>
    <row r="7781" spans="111:118">
      <c r="DG7781">
        <f ca="1"/>
        <v>0</v>
      </c>
      <c r="DH7781">
        <f ca="1"/>
        <v>0</v>
      </c>
      <c r="DI7781">
        <f ca="1"/>
        <v>0</v>
      </c>
      <c r="DJ7781">
        <f ca="1"/>
        <v>0</v>
      </c>
      <c r="DK7781">
        <f ca="1"/>
        <v>0</v>
      </c>
      <c r="DL7781">
        <f ca="1"/>
        <v>0</v>
      </c>
      <c r="DM7781">
        <f ca="1"/>
        <v>0</v>
      </c>
      <c r="DN7781">
        <f ca="1"/>
        <v>0</v>
      </c>
    </row>
    <row r="7782" spans="111:118">
      <c r="DG7782">
        <f ca="1"/>
        <v>0</v>
      </c>
      <c r="DH7782">
        <f ca="1"/>
        <v>0</v>
      </c>
      <c r="DI7782">
        <f ca="1"/>
        <v>0</v>
      </c>
      <c r="DJ7782">
        <f ca="1"/>
        <v>0</v>
      </c>
      <c r="DK7782">
        <f ca="1"/>
        <v>0</v>
      </c>
      <c r="DL7782">
        <f ca="1"/>
        <v>0</v>
      </c>
      <c r="DM7782">
        <f ca="1"/>
        <v>0</v>
      </c>
      <c r="DN7782">
        <f ca="1"/>
        <v>0</v>
      </c>
    </row>
    <row r="7783" spans="111:118">
      <c r="DG7783">
        <f ca="1"/>
        <v>0</v>
      </c>
      <c r="DH7783">
        <f ca="1"/>
        <v>0</v>
      </c>
      <c r="DI7783">
        <f ca="1"/>
        <v>0</v>
      </c>
      <c r="DJ7783">
        <f ca="1"/>
        <v>0</v>
      </c>
      <c r="DK7783">
        <f ca="1"/>
        <v>0</v>
      </c>
      <c r="DL7783">
        <f ca="1"/>
        <v>0</v>
      </c>
      <c r="DM7783">
        <f ca="1"/>
        <v>0</v>
      </c>
      <c r="DN7783">
        <f ca="1"/>
        <v>0</v>
      </c>
    </row>
    <row r="7784" spans="111:118">
      <c r="DG7784">
        <f ca="1"/>
        <v>0</v>
      </c>
      <c r="DH7784">
        <f ca="1"/>
        <v>0</v>
      </c>
      <c r="DI7784">
        <f ca="1"/>
        <v>0</v>
      </c>
      <c r="DJ7784">
        <f ca="1"/>
        <v>0</v>
      </c>
      <c r="DK7784">
        <f ca="1"/>
        <v>0</v>
      </c>
      <c r="DL7784">
        <f ca="1"/>
        <v>0</v>
      </c>
      <c r="DM7784">
        <f ca="1"/>
        <v>0</v>
      </c>
      <c r="DN7784">
        <f ca="1"/>
        <v>0</v>
      </c>
    </row>
    <row r="7785" spans="111:118">
      <c r="DG7785">
        <f ca="1"/>
        <v>0</v>
      </c>
      <c r="DH7785">
        <f ca="1"/>
        <v>0</v>
      </c>
      <c r="DI7785">
        <f ca="1"/>
        <v>0</v>
      </c>
      <c r="DJ7785">
        <f ca="1"/>
        <v>0</v>
      </c>
      <c r="DK7785">
        <f ca="1"/>
        <v>0</v>
      </c>
      <c r="DL7785">
        <f ca="1"/>
        <v>0</v>
      </c>
      <c r="DM7785">
        <f ca="1"/>
        <v>0</v>
      </c>
      <c r="DN7785">
        <f ca="1"/>
        <v>0</v>
      </c>
    </row>
    <row r="7786" spans="111:118">
      <c r="DG7786">
        <f ca="1"/>
        <v>0</v>
      </c>
      <c r="DH7786">
        <f ca="1"/>
        <v>0</v>
      </c>
      <c r="DI7786">
        <f ca="1"/>
        <v>0</v>
      </c>
      <c r="DJ7786">
        <f ca="1"/>
        <v>0</v>
      </c>
      <c r="DK7786">
        <f ca="1"/>
        <v>0</v>
      </c>
      <c r="DL7786">
        <f ca="1"/>
        <v>0</v>
      </c>
      <c r="DM7786">
        <f ca="1"/>
        <v>0</v>
      </c>
      <c r="DN7786">
        <f ca="1"/>
        <v>0</v>
      </c>
    </row>
    <row r="7787" spans="111:118">
      <c r="DG7787">
        <f ca="1"/>
        <v>0</v>
      </c>
      <c r="DH7787">
        <f ca="1"/>
        <v>0</v>
      </c>
      <c r="DI7787">
        <f ca="1"/>
        <v>0</v>
      </c>
      <c r="DJ7787">
        <f ca="1"/>
        <v>0</v>
      </c>
      <c r="DK7787">
        <f ca="1"/>
        <v>0</v>
      </c>
      <c r="DL7787">
        <f ca="1"/>
        <v>0</v>
      </c>
      <c r="DM7787">
        <f ca="1"/>
        <v>0</v>
      </c>
      <c r="DN7787">
        <f ca="1"/>
        <v>0</v>
      </c>
    </row>
    <row r="7788" spans="111:118">
      <c r="DG7788">
        <f ca="1"/>
        <v>0</v>
      </c>
      <c r="DH7788">
        <f ca="1"/>
        <v>0</v>
      </c>
      <c r="DI7788">
        <f ca="1"/>
        <v>0</v>
      </c>
      <c r="DJ7788">
        <f ca="1"/>
        <v>0</v>
      </c>
      <c r="DK7788">
        <f ca="1"/>
        <v>0</v>
      </c>
      <c r="DL7788">
        <f ca="1"/>
        <v>0</v>
      </c>
      <c r="DM7788">
        <f ca="1"/>
        <v>0</v>
      </c>
      <c r="DN7788">
        <f ca="1"/>
        <v>0</v>
      </c>
    </row>
    <row r="7789" spans="111:118">
      <c r="DG7789">
        <f ca="1"/>
        <v>0</v>
      </c>
      <c r="DH7789">
        <f ca="1"/>
        <v>0</v>
      </c>
      <c r="DI7789">
        <f ca="1"/>
        <v>0</v>
      </c>
      <c r="DJ7789">
        <f ca="1"/>
        <v>0</v>
      </c>
      <c r="DK7789">
        <f ca="1"/>
        <v>0</v>
      </c>
      <c r="DL7789">
        <f ca="1"/>
        <v>0</v>
      </c>
      <c r="DM7789">
        <f ca="1"/>
        <v>0</v>
      </c>
      <c r="DN7789">
        <f ca="1"/>
        <v>0</v>
      </c>
    </row>
    <row r="7790" spans="111:118">
      <c r="DG7790">
        <f ca="1"/>
        <v>0</v>
      </c>
      <c r="DH7790">
        <f ca="1"/>
        <v>0</v>
      </c>
      <c r="DI7790">
        <f ca="1"/>
        <v>0</v>
      </c>
      <c r="DJ7790">
        <f ca="1"/>
        <v>0</v>
      </c>
      <c r="DK7790">
        <f ca="1"/>
        <v>0</v>
      </c>
      <c r="DL7790">
        <f ca="1"/>
        <v>0</v>
      </c>
      <c r="DM7790">
        <f ca="1"/>
        <v>0</v>
      </c>
      <c r="DN7790">
        <f ca="1"/>
        <v>0</v>
      </c>
    </row>
    <row r="7791" spans="111:118">
      <c r="DG7791">
        <f ca="1"/>
        <v>0</v>
      </c>
      <c r="DH7791">
        <f ca="1"/>
        <v>0</v>
      </c>
      <c r="DI7791">
        <f ca="1"/>
        <v>0</v>
      </c>
      <c r="DJ7791">
        <f ca="1"/>
        <v>0</v>
      </c>
      <c r="DK7791">
        <f ca="1"/>
        <v>0</v>
      </c>
      <c r="DL7791">
        <f ca="1"/>
        <v>0</v>
      </c>
      <c r="DM7791">
        <f ca="1"/>
        <v>0</v>
      </c>
      <c r="DN7791">
        <f ca="1"/>
        <v>0</v>
      </c>
    </row>
    <row r="7792" spans="111:118">
      <c r="DG7792">
        <f ca="1"/>
        <v>0</v>
      </c>
      <c r="DH7792">
        <f ca="1"/>
        <v>0</v>
      </c>
      <c r="DI7792">
        <f ca="1"/>
        <v>0</v>
      </c>
      <c r="DJ7792">
        <f ca="1"/>
        <v>0</v>
      </c>
      <c r="DK7792">
        <f ca="1"/>
        <v>0</v>
      </c>
      <c r="DL7792">
        <f ca="1"/>
        <v>0</v>
      </c>
      <c r="DM7792">
        <f ca="1"/>
        <v>0</v>
      </c>
      <c r="DN7792">
        <f ca="1"/>
        <v>0</v>
      </c>
    </row>
    <row r="7793" spans="111:118">
      <c r="DG7793">
        <f ca="1"/>
        <v>0</v>
      </c>
      <c r="DH7793">
        <f ca="1"/>
        <v>0</v>
      </c>
      <c r="DI7793">
        <f ca="1"/>
        <v>0</v>
      </c>
      <c r="DJ7793">
        <f ca="1"/>
        <v>0</v>
      </c>
      <c r="DK7793">
        <f ca="1"/>
        <v>0</v>
      </c>
      <c r="DL7793">
        <f ca="1"/>
        <v>0</v>
      </c>
      <c r="DM7793">
        <f ca="1"/>
        <v>0</v>
      </c>
      <c r="DN7793">
        <f ca="1"/>
        <v>0</v>
      </c>
    </row>
    <row r="7794" spans="111:118">
      <c r="DG7794">
        <f ca="1"/>
        <v>0</v>
      </c>
      <c r="DH7794">
        <f ca="1"/>
        <v>0</v>
      </c>
      <c r="DI7794">
        <f ca="1"/>
        <v>0</v>
      </c>
      <c r="DJ7794">
        <f ca="1"/>
        <v>0</v>
      </c>
      <c r="DK7794">
        <f ca="1"/>
        <v>0</v>
      </c>
      <c r="DL7794">
        <f ca="1"/>
        <v>0</v>
      </c>
      <c r="DM7794">
        <f ca="1"/>
        <v>0</v>
      </c>
      <c r="DN7794">
        <f ca="1"/>
        <v>0</v>
      </c>
    </row>
    <row r="7795" spans="111:118">
      <c r="DG7795">
        <f ca="1"/>
        <v>0</v>
      </c>
      <c r="DH7795">
        <f ca="1"/>
        <v>0</v>
      </c>
      <c r="DI7795">
        <f ca="1"/>
        <v>0</v>
      </c>
      <c r="DJ7795">
        <f ca="1"/>
        <v>0</v>
      </c>
      <c r="DK7795">
        <f ca="1"/>
        <v>0</v>
      </c>
      <c r="DL7795">
        <f ca="1"/>
        <v>0</v>
      </c>
      <c r="DM7795">
        <f ca="1"/>
        <v>0</v>
      </c>
      <c r="DN7795">
        <f ca="1"/>
        <v>0</v>
      </c>
    </row>
    <row r="7796" spans="111:118">
      <c r="DG7796">
        <f ca="1"/>
        <v>0</v>
      </c>
      <c r="DH7796">
        <f ca="1"/>
        <v>0</v>
      </c>
      <c r="DI7796">
        <f ca="1"/>
        <v>0</v>
      </c>
      <c r="DJ7796">
        <f ca="1"/>
        <v>0</v>
      </c>
      <c r="DK7796">
        <f ca="1"/>
        <v>0</v>
      </c>
      <c r="DL7796">
        <f ca="1"/>
        <v>0</v>
      </c>
      <c r="DM7796">
        <f ca="1"/>
        <v>0</v>
      </c>
      <c r="DN7796">
        <f ca="1"/>
        <v>0</v>
      </c>
    </row>
    <row r="7797" spans="111:118">
      <c r="DG7797">
        <f ca="1"/>
        <v>0</v>
      </c>
      <c r="DH7797">
        <f ca="1"/>
        <v>0</v>
      </c>
      <c r="DI7797">
        <f ca="1"/>
        <v>0</v>
      </c>
      <c r="DJ7797">
        <f ca="1"/>
        <v>0</v>
      </c>
      <c r="DK7797">
        <f ca="1"/>
        <v>0</v>
      </c>
      <c r="DL7797">
        <f ca="1"/>
        <v>0</v>
      </c>
      <c r="DM7797">
        <f ca="1"/>
        <v>0</v>
      </c>
      <c r="DN7797">
        <f ca="1"/>
        <v>0</v>
      </c>
    </row>
    <row r="7798" spans="111:118">
      <c r="DG7798">
        <f ca="1"/>
        <v>0</v>
      </c>
      <c r="DH7798">
        <f ca="1"/>
        <v>0</v>
      </c>
      <c r="DI7798">
        <f ca="1"/>
        <v>0</v>
      </c>
      <c r="DJ7798">
        <f ca="1"/>
        <v>0</v>
      </c>
      <c r="DK7798">
        <f ca="1"/>
        <v>0</v>
      </c>
      <c r="DL7798">
        <f ca="1"/>
        <v>0</v>
      </c>
      <c r="DM7798">
        <f ca="1"/>
        <v>0</v>
      </c>
      <c r="DN7798">
        <f ca="1"/>
        <v>0</v>
      </c>
    </row>
    <row r="7799" spans="111:118">
      <c r="DG7799">
        <f ca="1"/>
        <v>0</v>
      </c>
      <c r="DH7799">
        <f ca="1"/>
        <v>0</v>
      </c>
      <c r="DI7799">
        <f ca="1"/>
        <v>0</v>
      </c>
      <c r="DJ7799">
        <f ca="1"/>
        <v>0</v>
      </c>
      <c r="DK7799">
        <f ca="1"/>
        <v>0</v>
      </c>
      <c r="DL7799">
        <f ca="1"/>
        <v>0</v>
      </c>
      <c r="DM7799">
        <f ca="1"/>
        <v>0</v>
      </c>
      <c r="DN7799">
        <f ca="1"/>
        <v>0</v>
      </c>
    </row>
    <row r="7800" spans="111:118">
      <c r="DG7800">
        <f ca="1"/>
        <v>0</v>
      </c>
      <c r="DH7800">
        <f ca="1"/>
        <v>0</v>
      </c>
      <c r="DI7800">
        <f ca="1"/>
        <v>0</v>
      </c>
      <c r="DJ7800">
        <f ca="1"/>
        <v>0</v>
      </c>
      <c r="DK7800">
        <f ca="1"/>
        <v>0</v>
      </c>
      <c r="DL7800">
        <f ca="1"/>
        <v>0</v>
      </c>
      <c r="DM7800">
        <f ca="1"/>
        <v>0</v>
      </c>
      <c r="DN7800">
        <f ca="1"/>
        <v>0</v>
      </c>
    </row>
    <row r="7801" spans="111:118">
      <c r="DG7801">
        <f ca="1"/>
        <v>0</v>
      </c>
      <c r="DH7801">
        <f ca="1"/>
        <v>0</v>
      </c>
      <c r="DI7801">
        <f ca="1"/>
        <v>0</v>
      </c>
      <c r="DJ7801">
        <f ca="1"/>
        <v>0</v>
      </c>
      <c r="DK7801">
        <f ca="1"/>
        <v>0</v>
      </c>
      <c r="DL7801">
        <f ca="1"/>
        <v>0</v>
      </c>
      <c r="DM7801">
        <f ca="1"/>
        <v>0</v>
      </c>
      <c r="DN7801">
        <f ca="1"/>
        <v>0</v>
      </c>
    </row>
    <row r="7802" spans="111:118">
      <c r="DG7802">
        <f ca="1"/>
        <v>0</v>
      </c>
      <c r="DH7802">
        <f ca="1"/>
        <v>0</v>
      </c>
      <c r="DI7802">
        <f ca="1"/>
        <v>0</v>
      </c>
      <c r="DJ7802">
        <f ca="1"/>
        <v>0</v>
      </c>
      <c r="DK7802">
        <f ca="1"/>
        <v>0</v>
      </c>
      <c r="DL7802">
        <f ca="1"/>
        <v>0</v>
      </c>
      <c r="DM7802">
        <f ca="1"/>
        <v>0</v>
      </c>
      <c r="DN7802">
        <f ca="1"/>
        <v>0</v>
      </c>
    </row>
    <row r="7803" spans="111:118">
      <c r="DG7803">
        <f ca="1"/>
        <v>0</v>
      </c>
      <c r="DH7803">
        <f ca="1"/>
        <v>0</v>
      </c>
      <c r="DI7803">
        <f ca="1"/>
        <v>0</v>
      </c>
      <c r="DJ7803">
        <f ca="1"/>
        <v>0</v>
      </c>
      <c r="DK7803">
        <f ca="1"/>
        <v>0</v>
      </c>
      <c r="DL7803">
        <f ca="1"/>
        <v>0</v>
      </c>
      <c r="DM7803">
        <f ca="1"/>
        <v>0</v>
      </c>
      <c r="DN7803">
        <f ca="1"/>
        <v>0</v>
      </c>
    </row>
    <row r="7804" spans="111:118">
      <c r="DG7804">
        <f ca="1"/>
        <v>0</v>
      </c>
      <c r="DH7804">
        <f ca="1"/>
        <v>0</v>
      </c>
      <c r="DI7804">
        <f ca="1"/>
        <v>0</v>
      </c>
      <c r="DJ7804">
        <f ca="1"/>
        <v>0</v>
      </c>
      <c r="DK7804">
        <f ca="1"/>
        <v>0</v>
      </c>
      <c r="DL7804">
        <f ca="1"/>
        <v>0</v>
      </c>
      <c r="DM7804">
        <f ca="1"/>
        <v>0</v>
      </c>
      <c r="DN7804">
        <f ca="1"/>
        <v>0</v>
      </c>
    </row>
    <row r="7805" spans="111:118">
      <c r="DG7805">
        <f ca="1"/>
        <v>0</v>
      </c>
      <c r="DH7805">
        <f ca="1"/>
        <v>0</v>
      </c>
      <c r="DI7805">
        <f ca="1"/>
        <v>0</v>
      </c>
      <c r="DJ7805">
        <f ca="1"/>
        <v>0</v>
      </c>
      <c r="DK7805">
        <f ca="1"/>
        <v>0</v>
      </c>
      <c r="DL7805">
        <f ca="1"/>
        <v>0</v>
      </c>
      <c r="DM7805">
        <f ca="1"/>
        <v>0</v>
      </c>
      <c r="DN7805">
        <f ca="1"/>
        <v>0</v>
      </c>
    </row>
    <row r="7806" spans="111:118">
      <c r="DG7806">
        <f ca="1"/>
        <v>0</v>
      </c>
      <c r="DH7806">
        <f ca="1"/>
        <v>0</v>
      </c>
      <c r="DI7806">
        <f ca="1"/>
        <v>0</v>
      </c>
      <c r="DJ7806">
        <f ca="1"/>
        <v>0</v>
      </c>
      <c r="DK7806">
        <f ca="1"/>
        <v>0</v>
      </c>
      <c r="DL7806">
        <f ca="1"/>
        <v>0</v>
      </c>
      <c r="DM7806">
        <f ca="1"/>
        <v>0</v>
      </c>
      <c r="DN7806">
        <f ca="1"/>
        <v>0</v>
      </c>
    </row>
    <row r="7807" spans="111:118">
      <c r="DG7807">
        <f ca="1"/>
        <v>0</v>
      </c>
      <c r="DH7807">
        <f ca="1"/>
        <v>0</v>
      </c>
      <c r="DI7807">
        <f ca="1"/>
        <v>0</v>
      </c>
      <c r="DJ7807">
        <f ca="1"/>
        <v>0</v>
      </c>
      <c r="DK7807">
        <f ca="1"/>
        <v>0</v>
      </c>
      <c r="DL7807">
        <f ca="1"/>
        <v>0</v>
      </c>
      <c r="DM7807">
        <f ca="1"/>
        <v>0</v>
      </c>
      <c r="DN7807">
        <f ca="1"/>
        <v>0</v>
      </c>
    </row>
    <row r="7808" spans="111:118">
      <c r="DG7808">
        <f ca="1"/>
        <v>0</v>
      </c>
      <c r="DH7808">
        <f ca="1"/>
        <v>0</v>
      </c>
      <c r="DI7808">
        <f ca="1"/>
        <v>0</v>
      </c>
      <c r="DJ7808">
        <f ca="1"/>
        <v>0</v>
      </c>
      <c r="DK7808">
        <f ca="1"/>
        <v>0</v>
      </c>
      <c r="DL7808">
        <f ca="1"/>
        <v>0</v>
      </c>
      <c r="DM7808">
        <f ca="1"/>
        <v>0</v>
      </c>
      <c r="DN7808">
        <f ca="1"/>
        <v>0</v>
      </c>
    </row>
    <row r="7809" spans="111:118">
      <c r="DG7809">
        <f ca="1"/>
        <v>0</v>
      </c>
      <c r="DH7809">
        <f ca="1"/>
        <v>0</v>
      </c>
      <c r="DI7809">
        <f ca="1"/>
        <v>0</v>
      </c>
      <c r="DJ7809">
        <f ca="1"/>
        <v>0</v>
      </c>
      <c r="DK7809">
        <f ca="1"/>
        <v>0</v>
      </c>
      <c r="DL7809">
        <f ca="1"/>
        <v>0</v>
      </c>
      <c r="DM7809">
        <f ca="1"/>
        <v>0</v>
      </c>
      <c r="DN7809">
        <f ca="1"/>
        <v>0</v>
      </c>
    </row>
    <row r="7810" spans="111:118">
      <c r="DG7810">
        <f ca="1"/>
        <v>0</v>
      </c>
      <c r="DH7810">
        <f ca="1"/>
        <v>0</v>
      </c>
      <c r="DI7810">
        <f ca="1"/>
        <v>0</v>
      </c>
      <c r="DJ7810">
        <f ca="1"/>
        <v>0</v>
      </c>
      <c r="DK7810">
        <f ca="1"/>
        <v>0</v>
      </c>
      <c r="DL7810">
        <f ca="1"/>
        <v>0</v>
      </c>
      <c r="DM7810">
        <f ca="1"/>
        <v>0</v>
      </c>
      <c r="DN7810">
        <f ca="1"/>
        <v>0</v>
      </c>
    </row>
    <row r="7811" spans="111:118">
      <c r="DG7811">
        <f ca="1"/>
        <v>0</v>
      </c>
      <c r="DH7811">
        <f ca="1"/>
        <v>0</v>
      </c>
      <c r="DI7811">
        <f ca="1"/>
        <v>0</v>
      </c>
      <c r="DJ7811">
        <f ca="1"/>
        <v>0</v>
      </c>
      <c r="DK7811">
        <f ca="1"/>
        <v>0</v>
      </c>
      <c r="DL7811">
        <f ca="1"/>
        <v>0</v>
      </c>
      <c r="DM7811">
        <f ca="1"/>
        <v>0</v>
      </c>
      <c r="DN7811">
        <f ca="1"/>
        <v>0</v>
      </c>
    </row>
    <row r="7812" spans="111:118">
      <c r="DG7812">
        <f ca="1"/>
        <v>0</v>
      </c>
      <c r="DH7812">
        <f ca="1"/>
        <v>0</v>
      </c>
      <c r="DI7812">
        <f ca="1"/>
        <v>0</v>
      </c>
      <c r="DJ7812">
        <f ca="1"/>
        <v>0</v>
      </c>
      <c r="DK7812">
        <f ca="1"/>
        <v>0</v>
      </c>
      <c r="DL7812">
        <f ca="1"/>
        <v>0</v>
      </c>
      <c r="DM7812">
        <f ca="1"/>
        <v>0</v>
      </c>
      <c r="DN7812">
        <f ca="1"/>
        <v>0</v>
      </c>
    </row>
    <row r="7813" spans="111:118">
      <c r="DG7813">
        <f ca="1"/>
        <v>0</v>
      </c>
      <c r="DH7813">
        <f ca="1"/>
        <v>0</v>
      </c>
      <c r="DI7813">
        <f ca="1"/>
        <v>0</v>
      </c>
      <c r="DJ7813">
        <f ca="1"/>
        <v>0</v>
      </c>
      <c r="DK7813">
        <f ca="1"/>
        <v>0</v>
      </c>
      <c r="DL7813">
        <f ca="1"/>
        <v>0</v>
      </c>
      <c r="DM7813">
        <f ca="1"/>
        <v>0</v>
      </c>
      <c r="DN7813">
        <f ca="1"/>
        <v>0</v>
      </c>
    </row>
    <row r="7814" spans="111:118">
      <c r="DG7814">
        <f ca="1"/>
        <v>0</v>
      </c>
      <c r="DH7814">
        <f ca="1"/>
        <v>0</v>
      </c>
      <c r="DI7814">
        <f ca="1"/>
        <v>0</v>
      </c>
      <c r="DJ7814">
        <f ca="1"/>
        <v>0</v>
      </c>
      <c r="DK7814">
        <f ca="1"/>
        <v>0</v>
      </c>
      <c r="DL7814">
        <f ca="1"/>
        <v>0</v>
      </c>
      <c r="DM7814">
        <f ca="1"/>
        <v>0</v>
      </c>
      <c r="DN7814">
        <f ca="1"/>
        <v>0</v>
      </c>
    </row>
    <row r="7815" spans="111:118">
      <c r="DG7815">
        <f ca="1"/>
        <v>0</v>
      </c>
      <c r="DH7815">
        <f ca="1"/>
        <v>0</v>
      </c>
      <c r="DI7815">
        <f ca="1"/>
        <v>0</v>
      </c>
      <c r="DJ7815">
        <f ca="1"/>
        <v>0</v>
      </c>
      <c r="DK7815">
        <f ca="1"/>
        <v>0</v>
      </c>
      <c r="DL7815">
        <f ca="1"/>
        <v>0</v>
      </c>
      <c r="DM7815">
        <f ca="1"/>
        <v>0</v>
      </c>
      <c r="DN7815">
        <f ca="1"/>
        <v>0</v>
      </c>
    </row>
    <row r="7816" spans="111:118">
      <c r="DG7816">
        <f ca="1"/>
        <v>0</v>
      </c>
      <c r="DH7816">
        <f ca="1"/>
        <v>0</v>
      </c>
      <c r="DI7816">
        <f ca="1"/>
        <v>0</v>
      </c>
      <c r="DJ7816">
        <f ca="1"/>
        <v>0</v>
      </c>
      <c r="DK7816">
        <f ca="1"/>
        <v>0</v>
      </c>
      <c r="DL7816">
        <f ca="1"/>
        <v>0</v>
      </c>
      <c r="DM7816">
        <f ca="1"/>
        <v>0</v>
      </c>
      <c r="DN7816">
        <f ca="1"/>
        <v>0</v>
      </c>
    </row>
    <row r="7817" spans="111:118">
      <c r="DG7817">
        <f ca="1"/>
        <v>0</v>
      </c>
      <c r="DH7817">
        <f ca="1"/>
        <v>0</v>
      </c>
      <c r="DI7817">
        <f ca="1"/>
        <v>0</v>
      </c>
      <c r="DJ7817">
        <f ca="1"/>
        <v>0</v>
      </c>
      <c r="DK7817">
        <f ca="1"/>
        <v>0</v>
      </c>
      <c r="DL7817">
        <f ca="1"/>
        <v>0</v>
      </c>
      <c r="DM7817">
        <f ca="1"/>
        <v>0</v>
      </c>
      <c r="DN7817">
        <f ca="1"/>
        <v>0</v>
      </c>
    </row>
    <row r="7818" spans="111:118">
      <c r="DG7818">
        <f ca="1"/>
        <v>0</v>
      </c>
      <c r="DH7818">
        <f ca="1"/>
        <v>0</v>
      </c>
      <c r="DI7818">
        <f ca="1"/>
        <v>0</v>
      </c>
      <c r="DJ7818">
        <f ca="1"/>
        <v>0</v>
      </c>
      <c r="DK7818">
        <f ca="1"/>
        <v>0</v>
      </c>
      <c r="DL7818">
        <f ca="1"/>
        <v>0</v>
      </c>
      <c r="DM7818">
        <f ca="1"/>
        <v>0</v>
      </c>
      <c r="DN7818">
        <f ca="1"/>
        <v>0</v>
      </c>
    </row>
    <row r="7819" spans="111:118">
      <c r="DG7819">
        <f ca="1"/>
        <v>0</v>
      </c>
      <c r="DH7819">
        <f ca="1"/>
        <v>0</v>
      </c>
      <c r="DI7819">
        <f ca="1"/>
        <v>0</v>
      </c>
      <c r="DJ7819">
        <f ca="1"/>
        <v>0</v>
      </c>
      <c r="DK7819">
        <f ca="1"/>
        <v>0</v>
      </c>
      <c r="DL7819">
        <f ca="1"/>
        <v>0</v>
      </c>
      <c r="DM7819">
        <f ca="1"/>
        <v>0</v>
      </c>
      <c r="DN7819">
        <f ca="1"/>
        <v>0</v>
      </c>
    </row>
    <row r="7820" spans="111:118">
      <c r="DG7820">
        <f ca="1"/>
        <v>0</v>
      </c>
      <c r="DH7820">
        <f ca="1"/>
        <v>0</v>
      </c>
      <c r="DI7820">
        <f ca="1"/>
        <v>0</v>
      </c>
      <c r="DJ7820">
        <f ca="1"/>
        <v>0</v>
      </c>
      <c r="DK7820">
        <f ca="1"/>
        <v>0</v>
      </c>
      <c r="DL7820">
        <f ca="1"/>
        <v>0</v>
      </c>
      <c r="DM7820">
        <f ca="1"/>
        <v>0</v>
      </c>
      <c r="DN7820">
        <f ca="1"/>
        <v>0</v>
      </c>
    </row>
    <row r="7821" spans="111:118">
      <c r="DG7821">
        <f ca="1"/>
        <v>0</v>
      </c>
      <c r="DH7821">
        <f ca="1"/>
        <v>0</v>
      </c>
      <c r="DI7821">
        <f ca="1"/>
        <v>0</v>
      </c>
      <c r="DJ7821">
        <f ca="1"/>
        <v>0</v>
      </c>
      <c r="DK7821">
        <f ca="1"/>
        <v>0</v>
      </c>
      <c r="DL7821">
        <f ca="1"/>
        <v>0</v>
      </c>
      <c r="DM7821">
        <f ca="1"/>
        <v>0</v>
      </c>
      <c r="DN7821">
        <f ca="1"/>
        <v>0</v>
      </c>
    </row>
    <row r="7822" spans="111:118">
      <c r="DG7822">
        <f ca="1"/>
        <v>0</v>
      </c>
      <c r="DH7822">
        <f ca="1"/>
        <v>0</v>
      </c>
      <c r="DI7822">
        <f ca="1"/>
        <v>0</v>
      </c>
      <c r="DJ7822">
        <f ca="1"/>
        <v>0</v>
      </c>
      <c r="DK7822">
        <f ca="1"/>
        <v>0</v>
      </c>
      <c r="DL7822">
        <f ca="1"/>
        <v>0</v>
      </c>
      <c r="DM7822">
        <f ca="1"/>
        <v>0</v>
      </c>
      <c r="DN7822">
        <f ca="1"/>
        <v>0</v>
      </c>
    </row>
    <row r="7823" spans="111:118">
      <c r="DG7823">
        <f ca="1"/>
        <v>0</v>
      </c>
      <c r="DH7823">
        <f ca="1"/>
        <v>0</v>
      </c>
      <c r="DI7823">
        <f ca="1"/>
        <v>0</v>
      </c>
      <c r="DJ7823">
        <f ca="1"/>
        <v>0</v>
      </c>
      <c r="DK7823">
        <f ca="1"/>
        <v>0</v>
      </c>
      <c r="DL7823">
        <f ca="1"/>
        <v>0</v>
      </c>
      <c r="DM7823">
        <f ca="1"/>
        <v>0</v>
      </c>
      <c r="DN7823">
        <f ca="1"/>
        <v>0</v>
      </c>
    </row>
    <row r="7824" spans="111:118">
      <c r="DG7824">
        <f ca="1"/>
        <v>0</v>
      </c>
      <c r="DH7824">
        <f ca="1"/>
        <v>0</v>
      </c>
      <c r="DI7824">
        <f ca="1"/>
        <v>0</v>
      </c>
      <c r="DJ7824">
        <f ca="1"/>
        <v>0</v>
      </c>
      <c r="DK7824">
        <f ca="1"/>
        <v>0</v>
      </c>
      <c r="DL7824">
        <f ca="1"/>
        <v>0</v>
      </c>
      <c r="DM7824">
        <f ca="1"/>
        <v>0</v>
      </c>
      <c r="DN7824">
        <f ca="1"/>
        <v>0</v>
      </c>
    </row>
    <row r="7825" spans="111:118">
      <c r="DG7825">
        <f ca="1"/>
        <v>0</v>
      </c>
      <c r="DH7825">
        <f ca="1"/>
        <v>0</v>
      </c>
      <c r="DI7825">
        <f ca="1"/>
        <v>0</v>
      </c>
      <c r="DJ7825">
        <f ca="1"/>
        <v>0</v>
      </c>
      <c r="DK7825">
        <f ca="1"/>
        <v>0</v>
      </c>
      <c r="DL7825">
        <f ca="1"/>
        <v>0</v>
      </c>
      <c r="DM7825">
        <f ca="1"/>
        <v>0</v>
      </c>
      <c r="DN7825">
        <f ca="1"/>
        <v>0</v>
      </c>
    </row>
    <row r="7826" spans="111:118">
      <c r="DG7826">
        <f ca="1"/>
        <v>0</v>
      </c>
      <c r="DH7826">
        <f ca="1"/>
        <v>0</v>
      </c>
      <c r="DI7826">
        <f ca="1"/>
        <v>0</v>
      </c>
      <c r="DJ7826">
        <f ca="1"/>
        <v>0</v>
      </c>
      <c r="DK7826">
        <f ca="1"/>
        <v>0</v>
      </c>
      <c r="DL7826">
        <f ca="1"/>
        <v>0</v>
      </c>
      <c r="DM7826">
        <f ca="1"/>
        <v>0</v>
      </c>
      <c r="DN7826">
        <f ca="1"/>
        <v>0</v>
      </c>
    </row>
    <row r="7827" spans="111:118">
      <c r="DG7827">
        <f ca="1"/>
        <v>0</v>
      </c>
      <c r="DH7827">
        <f ca="1"/>
        <v>0</v>
      </c>
      <c r="DI7827">
        <f ca="1"/>
        <v>0</v>
      </c>
      <c r="DJ7827">
        <f ca="1"/>
        <v>0</v>
      </c>
      <c r="DK7827">
        <f ca="1"/>
        <v>0</v>
      </c>
      <c r="DL7827">
        <f ca="1"/>
        <v>0</v>
      </c>
      <c r="DM7827">
        <f ca="1"/>
        <v>0</v>
      </c>
      <c r="DN7827">
        <f ca="1"/>
        <v>0</v>
      </c>
    </row>
    <row r="7828" spans="111:118">
      <c r="DG7828">
        <f ca="1"/>
        <v>0</v>
      </c>
      <c r="DH7828">
        <f ca="1"/>
        <v>0</v>
      </c>
      <c r="DI7828">
        <f ca="1"/>
        <v>0</v>
      </c>
      <c r="DJ7828">
        <f ca="1"/>
        <v>0</v>
      </c>
      <c r="DK7828">
        <f ca="1"/>
        <v>0</v>
      </c>
      <c r="DL7828">
        <f ca="1"/>
        <v>0</v>
      </c>
      <c r="DM7828">
        <f ca="1"/>
        <v>0</v>
      </c>
      <c r="DN7828">
        <f ca="1"/>
        <v>0</v>
      </c>
    </row>
    <row r="7829" spans="111:118">
      <c r="DG7829">
        <f ca="1"/>
        <v>0</v>
      </c>
      <c r="DH7829">
        <f ca="1"/>
        <v>0</v>
      </c>
      <c r="DI7829">
        <f ca="1"/>
        <v>0</v>
      </c>
      <c r="DJ7829">
        <f ca="1"/>
        <v>0</v>
      </c>
      <c r="DK7829">
        <f ca="1"/>
        <v>0</v>
      </c>
      <c r="DL7829">
        <f ca="1"/>
        <v>0</v>
      </c>
      <c r="DM7829">
        <f ca="1"/>
        <v>0</v>
      </c>
      <c r="DN7829">
        <f ca="1"/>
        <v>0</v>
      </c>
    </row>
    <row r="7830" spans="111:118">
      <c r="DG7830">
        <f ca="1"/>
        <v>0</v>
      </c>
      <c r="DH7830">
        <f ca="1"/>
        <v>0</v>
      </c>
      <c r="DI7830">
        <f ca="1"/>
        <v>0</v>
      </c>
      <c r="DJ7830">
        <f ca="1"/>
        <v>0</v>
      </c>
      <c r="DK7830">
        <f ca="1"/>
        <v>0</v>
      </c>
      <c r="DL7830">
        <f ca="1"/>
        <v>0</v>
      </c>
      <c r="DM7830">
        <f ca="1"/>
        <v>0</v>
      </c>
      <c r="DN7830">
        <f ca="1"/>
        <v>0</v>
      </c>
    </row>
    <row r="7831" spans="111:118">
      <c r="DG7831">
        <f ca="1"/>
        <v>0</v>
      </c>
      <c r="DH7831">
        <f ca="1"/>
        <v>0</v>
      </c>
      <c r="DI7831">
        <f ca="1"/>
        <v>0</v>
      </c>
      <c r="DJ7831">
        <f ca="1"/>
        <v>0</v>
      </c>
      <c r="DK7831">
        <f ca="1"/>
        <v>0</v>
      </c>
      <c r="DL7831">
        <f ca="1"/>
        <v>0</v>
      </c>
      <c r="DM7831">
        <f ca="1"/>
        <v>0</v>
      </c>
      <c r="DN7831">
        <f ca="1"/>
        <v>0</v>
      </c>
    </row>
    <row r="7832" spans="111:118">
      <c r="DG7832">
        <f ca="1"/>
        <v>0</v>
      </c>
      <c r="DH7832">
        <f ca="1"/>
        <v>0</v>
      </c>
      <c r="DI7832">
        <f ca="1"/>
        <v>0</v>
      </c>
      <c r="DJ7832">
        <f ca="1"/>
        <v>0</v>
      </c>
      <c r="DK7832">
        <f ca="1"/>
        <v>0</v>
      </c>
      <c r="DL7832">
        <f ca="1"/>
        <v>0</v>
      </c>
      <c r="DM7832">
        <f ca="1"/>
        <v>0</v>
      </c>
      <c r="DN7832">
        <f ca="1"/>
        <v>0</v>
      </c>
    </row>
    <row r="7833" spans="111:118">
      <c r="DG7833">
        <f ca="1"/>
        <v>0</v>
      </c>
      <c r="DH7833">
        <f ca="1"/>
        <v>0</v>
      </c>
      <c r="DI7833">
        <f ca="1"/>
        <v>0</v>
      </c>
      <c r="DJ7833">
        <f ca="1"/>
        <v>0</v>
      </c>
      <c r="DK7833">
        <f ca="1"/>
        <v>0</v>
      </c>
      <c r="DL7833">
        <f ca="1"/>
        <v>0</v>
      </c>
      <c r="DM7833">
        <f ca="1"/>
        <v>0</v>
      </c>
      <c r="DN7833">
        <f ca="1"/>
        <v>0</v>
      </c>
    </row>
    <row r="7834" spans="111:118">
      <c r="DG7834">
        <f ca="1"/>
        <v>0</v>
      </c>
      <c r="DH7834">
        <f ca="1"/>
        <v>0</v>
      </c>
      <c r="DI7834">
        <f ca="1"/>
        <v>0</v>
      </c>
      <c r="DJ7834">
        <f ca="1"/>
        <v>0</v>
      </c>
      <c r="DK7834">
        <f ca="1"/>
        <v>0</v>
      </c>
      <c r="DL7834">
        <f ca="1"/>
        <v>0</v>
      </c>
      <c r="DM7834">
        <f ca="1"/>
        <v>0</v>
      </c>
      <c r="DN7834">
        <f ca="1"/>
        <v>0</v>
      </c>
    </row>
    <row r="7835" spans="111:118">
      <c r="DG7835">
        <f ca="1"/>
        <v>0</v>
      </c>
      <c r="DH7835">
        <f ca="1"/>
        <v>0</v>
      </c>
      <c r="DI7835">
        <f ca="1"/>
        <v>0</v>
      </c>
      <c r="DJ7835">
        <f ca="1"/>
        <v>0</v>
      </c>
      <c r="DK7835">
        <f ca="1"/>
        <v>0</v>
      </c>
      <c r="DL7835">
        <f ca="1"/>
        <v>0</v>
      </c>
      <c r="DM7835">
        <f ca="1"/>
        <v>0</v>
      </c>
      <c r="DN7835">
        <f ca="1"/>
        <v>0</v>
      </c>
    </row>
    <row r="7836" spans="111:118">
      <c r="DG7836">
        <f ca="1"/>
        <v>0</v>
      </c>
      <c r="DH7836">
        <f ca="1"/>
        <v>0</v>
      </c>
      <c r="DI7836">
        <f ca="1"/>
        <v>0</v>
      </c>
      <c r="DJ7836">
        <f ca="1"/>
        <v>0</v>
      </c>
      <c r="DK7836">
        <f ca="1"/>
        <v>0</v>
      </c>
      <c r="DL7836">
        <f ca="1"/>
        <v>0</v>
      </c>
      <c r="DM7836">
        <f ca="1"/>
        <v>0</v>
      </c>
      <c r="DN7836">
        <f ca="1"/>
        <v>0</v>
      </c>
    </row>
    <row r="7837" spans="111:118">
      <c r="DG7837">
        <f ca="1"/>
        <v>0</v>
      </c>
      <c r="DH7837">
        <f ca="1"/>
        <v>0</v>
      </c>
      <c r="DI7837">
        <f ca="1"/>
        <v>0</v>
      </c>
      <c r="DJ7837">
        <f ca="1"/>
        <v>0</v>
      </c>
      <c r="DK7837">
        <f ca="1"/>
        <v>0</v>
      </c>
      <c r="DL7837">
        <f ca="1"/>
        <v>0</v>
      </c>
      <c r="DM7837">
        <f ca="1"/>
        <v>0</v>
      </c>
      <c r="DN7837">
        <f ca="1"/>
        <v>0</v>
      </c>
    </row>
    <row r="7838" spans="111:118">
      <c r="DG7838">
        <f ca="1"/>
        <v>0</v>
      </c>
      <c r="DH7838">
        <f ca="1"/>
        <v>0</v>
      </c>
      <c r="DI7838">
        <f ca="1"/>
        <v>0</v>
      </c>
      <c r="DJ7838">
        <f ca="1"/>
        <v>0</v>
      </c>
      <c r="DK7838">
        <f ca="1"/>
        <v>0</v>
      </c>
      <c r="DL7838">
        <f ca="1"/>
        <v>0</v>
      </c>
      <c r="DM7838">
        <f ca="1"/>
        <v>0</v>
      </c>
      <c r="DN7838">
        <f ca="1"/>
        <v>0</v>
      </c>
    </row>
    <row r="7839" spans="111:118">
      <c r="DG7839">
        <f ca="1"/>
        <v>0</v>
      </c>
      <c r="DH7839">
        <f ca="1"/>
        <v>0</v>
      </c>
      <c r="DI7839">
        <f ca="1"/>
        <v>0</v>
      </c>
      <c r="DJ7839">
        <f ca="1"/>
        <v>0</v>
      </c>
      <c r="DK7839">
        <f ca="1"/>
        <v>0</v>
      </c>
      <c r="DL7839">
        <f ca="1"/>
        <v>0</v>
      </c>
      <c r="DM7839">
        <f ca="1"/>
        <v>0</v>
      </c>
      <c r="DN7839">
        <f ca="1"/>
        <v>0</v>
      </c>
    </row>
    <row r="7840" spans="111:118">
      <c r="DG7840">
        <f ca="1"/>
        <v>0</v>
      </c>
      <c r="DH7840">
        <f ca="1"/>
        <v>0</v>
      </c>
      <c r="DI7840">
        <f ca="1"/>
        <v>0</v>
      </c>
      <c r="DJ7840">
        <f ca="1"/>
        <v>0</v>
      </c>
      <c r="DK7840">
        <f ca="1"/>
        <v>0</v>
      </c>
      <c r="DL7840">
        <f ca="1"/>
        <v>0</v>
      </c>
      <c r="DM7840">
        <f ca="1"/>
        <v>0</v>
      </c>
      <c r="DN7840">
        <f ca="1"/>
        <v>0</v>
      </c>
    </row>
    <row r="7841" spans="111:118">
      <c r="DG7841">
        <f ca="1"/>
        <v>0</v>
      </c>
      <c r="DH7841">
        <f ca="1"/>
        <v>0</v>
      </c>
      <c r="DI7841">
        <f ca="1"/>
        <v>0</v>
      </c>
      <c r="DJ7841">
        <f ca="1"/>
        <v>0</v>
      </c>
      <c r="DK7841">
        <f ca="1"/>
        <v>0</v>
      </c>
      <c r="DL7841">
        <f ca="1"/>
        <v>0</v>
      </c>
      <c r="DM7841">
        <f ca="1"/>
        <v>0</v>
      </c>
      <c r="DN7841">
        <f ca="1"/>
        <v>0</v>
      </c>
    </row>
    <row r="7842" spans="111:118">
      <c r="DG7842">
        <f ca="1"/>
        <v>0</v>
      </c>
      <c r="DH7842">
        <f ca="1"/>
        <v>0</v>
      </c>
      <c r="DI7842">
        <f ca="1"/>
        <v>0</v>
      </c>
      <c r="DJ7842">
        <f ca="1"/>
        <v>0</v>
      </c>
      <c r="DK7842">
        <f ca="1"/>
        <v>0</v>
      </c>
      <c r="DL7842">
        <f ca="1"/>
        <v>0</v>
      </c>
      <c r="DM7842">
        <f ca="1"/>
        <v>0</v>
      </c>
      <c r="DN7842">
        <f ca="1"/>
        <v>0</v>
      </c>
    </row>
    <row r="7843" spans="111:118">
      <c r="DG7843">
        <f ca="1"/>
        <v>0</v>
      </c>
      <c r="DH7843">
        <f ca="1"/>
        <v>0</v>
      </c>
      <c r="DI7843">
        <f ca="1"/>
        <v>0</v>
      </c>
      <c r="DJ7843">
        <f ca="1"/>
        <v>0</v>
      </c>
      <c r="DK7843">
        <f ca="1"/>
        <v>0</v>
      </c>
      <c r="DL7843">
        <f ca="1"/>
        <v>0</v>
      </c>
      <c r="DM7843">
        <f ca="1"/>
        <v>0</v>
      </c>
      <c r="DN7843">
        <f ca="1"/>
        <v>0</v>
      </c>
    </row>
    <row r="7844" spans="111:118">
      <c r="DG7844">
        <f ca="1"/>
        <v>0</v>
      </c>
      <c r="DH7844">
        <f ca="1"/>
        <v>0</v>
      </c>
      <c r="DI7844">
        <f ca="1"/>
        <v>0</v>
      </c>
      <c r="DJ7844">
        <f ca="1"/>
        <v>0</v>
      </c>
      <c r="DK7844">
        <f ca="1"/>
        <v>0</v>
      </c>
      <c r="DL7844">
        <f ca="1"/>
        <v>0</v>
      </c>
      <c r="DM7844">
        <f ca="1"/>
        <v>0</v>
      </c>
      <c r="DN7844">
        <f ca="1"/>
        <v>0</v>
      </c>
    </row>
    <row r="7845" spans="111:118">
      <c r="DG7845">
        <f ca="1"/>
        <v>0</v>
      </c>
      <c r="DH7845">
        <f ca="1"/>
        <v>0</v>
      </c>
      <c r="DI7845">
        <f ca="1"/>
        <v>0</v>
      </c>
      <c r="DJ7845">
        <f ca="1"/>
        <v>0</v>
      </c>
      <c r="DK7845">
        <f ca="1"/>
        <v>0</v>
      </c>
      <c r="DL7845">
        <f ca="1"/>
        <v>0</v>
      </c>
      <c r="DM7845">
        <f ca="1"/>
        <v>0</v>
      </c>
      <c r="DN7845">
        <f ca="1"/>
        <v>0</v>
      </c>
    </row>
    <row r="7846" spans="111:118">
      <c r="DG7846">
        <f ca="1"/>
        <v>0</v>
      </c>
      <c r="DH7846">
        <f ca="1"/>
        <v>0</v>
      </c>
      <c r="DI7846">
        <f ca="1"/>
        <v>0</v>
      </c>
      <c r="DJ7846">
        <f ca="1"/>
        <v>0</v>
      </c>
      <c r="DK7846">
        <f ca="1"/>
        <v>0</v>
      </c>
      <c r="DL7846">
        <f ca="1"/>
        <v>0</v>
      </c>
      <c r="DM7846">
        <f ca="1"/>
        <v>0</v>
      </c>
      <c r="DN7846">
        <f ca="1"/>
        <v>0</v>
      </c>
    </row>
    <row r="7847" spans="111:118">
      <c r="DG7847">
        <f ca="1"/>
        <v>0</v>
      </c>
      <c r="DH7847">
        <f ca="1"/>
        <v>0</v>
      </c>
      <c r="DI7847">
        <f ca="1"/>
        <v>0</v>
      </c>
      <c r="DJ7847">
        <f ca="1"/>
        <v>0</v>
      </c>
      <c r="DK7847">
        <f ca="1"/>
        <v>0</v>
      </c>
      <c r="DL7847">
        <f ca="1"/>
        <v>0</v>
      </c>
      <c r="DM7847">
        <f ca="1"/>
        <v>0</v>
      </c>
      <c r="DN7847">
        <f ca="1"/>
        <v>0</v>
      </c>
    </row>
    <row r="7848" spans="111:118">
      <c r="DG7848">
        <f ca="1"/>
        <v>0</v>
      </c>
      <c r="DH7848">
        <f ca="1"/>
        <v>0</v>
      </c>
      <c r="DI7848">
        <f ca="1"/>
        <v>0</v>
      </c>
      <c r="DJ7848">
        <f ca="1"/>
        <v>0</v>
      </c>
      <c r="DK7848">
        <f ca="1"/>
        <v>0</v>
      </c>
      <c r="DL7848">
        <f ca="1"/>
        <v>0</v>
      </c>
      <c r="DM7848">
        <f ca="1"/>
        <v>0</v>
      </c>
      <c r="DN7848">
        <f ca="1"/>
        <v>0</v>
      </c>
    </row>
    <row r="7849" spans="111:118">
      <c r="DG7849">
        <f ca="1"/>
        <v>0</v>
      </c>
      <c r="DH7849">
        <f ca="1"/>
        <v>0</v>
      </c>
      <c r="DI7849">
        <f ca="1"/>
        <v>0</v>
      </c>
      <c r="DJ7849">
        <f ca="1"/>
        <v>0</v>
      </c>
      <c r="DK7849">
        <f ca="1"/>
        <v>0</v>
      </c>
      <c r="DL7849">
        <f ca="1"/>
        <v>0</v>
      </c>
      <c r="DM7849">
        <f ca="1"/>
        <v>0</v>
      </c>
      <c r="DN7849">
        <f ca="1"/>
        <v>0</v>
      </c>
    </row>
    <row r="7850" spans="111:118">
      <c r="DG7850">
        <f ca="1"/>
        <v>0</v>
      </c>
      <c r="DH7850">
        <f ca="1"/>
        <v>0</v>
      </c>
      <c r="DI7850">
        <f ca="1"/>
        <v>0</v>
      </c>
      <c r="DJ7850">
        <f ca="1"/>
        <v>0</v>
      </c>
      <c r="DK7850">
        <f ca="1"/>
        <v>0</v>
      </c>
      <c r="DL7850">
        <f ca="1"/>
        <v>0</v>
      </c>
      <c r="DM7850">
        <f ca="1"/>
        <v>0</v>
      </c>
      <c r="DN7850">
        <f ca="1"/>
        <v>0</v>
      </c>
    </row>
    <row r="7851" spans="111:118">
      <c r="DG7851">
        <f ca="1"/>
        <v>0</v>
      </c>
      <c r="DH7851">
        <f ca="1"/>
        <v>0</v>
      </c>
      <c r="DI7851">
        <f ca="1"/>
        <v>0</v>
      </c>
      <c r="DJ7851">
        <f ca="1"/>
        <v>0</v>
      </c>
      <c r="DK7851">
        <f ca="1"/>
        <v>0</v>
      </c>
      <c r="DL7851">
        <f ca="1"/>
        <v>0</v>
      </c>
      <c r="DM7851">
        <f ca="1"/>
        <v>0</v>
      </c>
      <c r="DN7851">
        <f ca="1"/>
        <v>0</v>
      </c>
    </row>
    <row r="7852" spans="111:118">
      <c r="DG7852">
        <f ca="1"/>
        <v>0</v>
      </c>
      <c r="DH7852">
        <f ca="1"/>
        <v>0</v>
      </c>
      <c r="DI7852">
        <f ca="1"/>
        <v>0</v>
      </c>
      <c r="DJ7852">
        <f ca="1"/>
        <v>0</v>
      </c>
      <c r="DK7852">
        <f ca="1"/>
        <v>0</v>
      </c>
      <c r="DL7852">
        <f ca="1"/>
        <v>0</v>
      </c>
      <c r="DM7852">
        <f ca="1"/>
        <v>0</v>
      </c>
      <c r="DN7852">
        <f ca="1"/>
        <v>0</v>
      </c>
    </row>
    <row r="7853" spans="111:118">
      <c r="DG7853">
        <f ca="1"/>
        <v>0</v>
      </c>
      <c r="DH7853">
        <f ca="1"/>
        <v>0</v>
      </c>
      <c r="DI7853">
        <f ca="1"/>
        <v>0</v>
      </c>
      <c r="DJ7853">
        <f ca="1"/>
        <v>0</v>
      </c>
      <c r="DK7853">
        <f ca="1"/>
        <v>0</v>
      </c>
      <c r="DL7853">
        <f ca="1"/>
        <v>0</v>
      </c>
      <c r="DM7853">
        <f ca="1"/>
        <v>0</v>
      </c>
      <c r="DN7853">
        <f ca="1"/>
        <v>0</v>
      </c>
    </row>
    <row r="7854" spans="111:118">
      <c r="DG7854">
        <f ca="1"/>
        <v>0</v>
      </c>
      <c r="DH7854">
        <f ca="1"/>
        <v>0</v>
      </c>
      <c r="DI7854">
        <f ca="1"/>
        <v>0</v>
      </c>
      <c r="DJ7854">
        <f ca="1"/>
        <v>0</v>
      </c>
      <c r="DK7854">
        <f ca="1"/>
        <v>0</v>
      </c>
      <c r="DL7854">
        <f ca="1"/>
        <v>0</v>
      </c>
      <c r="DM7854">
        <f ca="1"/>
        <v>0</v>
      </c>
      <c r="DN7854">
        <f ca="1"/>
        <v>0</v>
      </c>
    </row>
    <row r="7855" spans="111:118">
      <c r="DG7855">
        <f ca="1"/>
        <v>0</v>
      </c>
      <c r="DH7855">
        <f ca="1"/>
        <v>0</v>
      </c>
      <c r="DI7855">
        <f ca="1"/>
        <v>0</v>
      </c>
      <c r="DJ7855">
        <f ca="1"/>
        <v>0</v>
      </c>
      <c r="DK7855">
        <f ca="1"/>
        <v>0</v>
      </c>
      <c r="DL7855">
        <f ca="1"/>
        <v>0</v>
      </c>
      <c r="DM7855">
        <f ca="1"/>
        <v>0</v>
      </c>
      <c r="DN7855">
        <f ca="1"/>
        <v>0</v>
      </c>
    </row>
    <row r="7856" spans="111:118">
      <c r="DG7856">
        <f ca="1"/>
        <v>0</v>
      </c>
      <c r="DH7856">
        <f ca="1"/>
        <v>0</v>
      </c>
      <c r="DI7856">
        <f ca="1"/>
        <v>0</v>
      </c>
      <c r="DJ7856">
        <f ca="1"/>
        <v>0</v>
      </c>
      <c r="DK7856">
        <f ca="1"/>
        <v>0</v>
      </c>
      <c r="DL7856">
        <f ca="1"/>
        <v>0</v>
      </c>
      <c r="DM7856">
        <f ca="1"/>
        <v>0</v>
      </c>
      <c r="DN7856">
        <f ca="1"/>
        <v>0</v>
      </c>
    </row>
    <row r="7857" spans="111:118">
      <c r="DG7857">
        <f ca="1"/>
        <v>0</v>
      </c>
      <c r="DH7857">
        <f ca="1"/>
        <v>0</v>
      </c>
      <c r="DI7857">
        <f ca="1"/>
        <v>0</v>
      </c>
      <c r="DJ7857">
        <f ca="1"/>
        <v>0</v>
      </c>
      <c r="DK7857">
        <f ca="1"/>
        <v>0</v>
      </c>
      <c r="DL7857">
        <f ca="1"/>
        <v>0</v>
      </c>
      <c r="DM7857">
        <f ca="1"/>
        <v>0</v>
      </c>
      <c r="DN7857">
        <f ca="1"/>
        <v>0</v>
      </c>
    </row>
    <row r="7858" spans="111:118">
      <c r="DG7858">
        <f ca="1"/>
        <v>0</v>
      </c>
      <c r="DH7858">
        <f ca="1"/>
        <v>0</v>
      </c>
      <c r="DI7858">
        <f ca="1"/>
        <v>0</v>
      </c>
      <c r="DJ7858">
        <f ca="1"/>
        <v>0</v>
      </c>
      <c r="DK7858">
        <f ca="1"/>
        <v>0</v>
      </c>
      <c r="DL7858">
        <f ca="1"/>
        <v>0</v>
      </c>
      <c r="DM7858">
        <f ca="1"/>
        <v>0</v>
      </c>
      <c r="DN7858">
        <f ca="1"/>
        <v>0</v>
      </c>
    </row>
    <row r="7859" spans="111:118">
      <c r="DG7859">
        <f ca="1"/>
        <v>0</v>
      </c>
      <c r="DH7859">
        <f ca="1"/>
        <v>0</v>
      </c>
      <c r="DI7859">
        <f ca="1"/>
        <v>0</v>
      </c>
      <c r="DJ7859">
        <f ca="1"/>
        <v>0</v>
      </c>
      <c r="DK7859">
        <f ca="1"/>
        <v>0</v>
      </c>
      <c r="DL7859">
        <f ca="1"/>
        <v>0</v>
      </c>
      <c r="DM7859">
        <f ca="1"/>
        <v>0</v>
      </c>
      <c r="DN7859">
        <f ca="1"/>
        <v>0</v>
      </c>
    </row>
    <row r="7860" spans="111:118">
      <c r="DG7860">
        <f ca="1"/>
        <v>0</v>
      </c>
      <c r="DH7860">
        <f ca="1"/>
        <v>0</v>
      </c>
      <c r="DI7860">
        <f ca="1"/>
        <v>0</v>
      </c>
      <c r="DJ7860">
        <f ca="1"/>
        <v>0</v>
      </c>
      <c r="DK7860">
        <f ca="1"/>
        <v>0</v>
      </c>
      <c r="DL7860">
        <f ca="1"/>
        <v>0</v>
      </c>
      <c r="DM7860">
        <f ca="1"/>
        <v>0</v>
      </c>
      <c r="DN7860">
        <f ca="1"/>
        <v>0</v>
      </c>
    </row>
    <row r="7861" spans="111:118">
      <c r="DG7861">
        <f ca="1"/>
        <v>0</v>
      </c>
      <c r="DH7861">
        <f ca="1"/>
        <v>0</v>
      </c>
      <c r="DI7861">
        <f ca="1"/>
        <v>0</v>
      </c>
      <c r="DJ7861">
        <f ca="1"/>
        <v>0</v>
      </c>
      <c r="DK7861">
        <f ca="1"/>
        <v>0</v>
      </c>
      <c r="DL7861">
        <f ca="1"/>
        <v>0</v>
      </c>
      <c r="DM7861">
        <f ca="1"/>
        <v>0</v>
      </c>
      <c r="DN7861">
        <f ca="1"/>
        <v>0</v>
      </c>
    </row>
    <row r="7862" spans="111:118">
      <c r="DG7862">
        <f ca="1"/>
        <v>0</v>
      </c>
      <c r="DH7862">
        <f ca="1"/>
        <v>0</v>
      </c>
      <c r="DI7862">
        <f ca="1"/>
        <v>0</v>
      </c>
      <c r="DJ7862">
        <f ca="1"/>
        <v>0</v>
      </c>
      <c r="DK7862">
        <f ca="1"/>
        <v>0</v>
      </c>
      <c r="DL7862">
        <f ca="1"/>
        <v>0</v>
      </c>
      <c r="DM7862">
        <f ca="1"/>
        <v>0</v>
      </c>
      <c r="DN7862">
        <f ca="1"/>
        <v>0</v>
      </c>
    </row>
    <row r="7863" spans="111:118">
      <c r="DG7863">
        <f ca="1"/>
        <v>0</v>
      </c>
      <c r="DH7863">
        <f ca="1"/>
        <v>0</v>
      </c>
      <c r="DI7863">
        <f ca="1"/>
        <v>0</v>
      </c>
      <c r="DJ7863">
        <f ca="1"/>
        <v>0</v>
      </c>
      <c r="DK7863">
        <f ca="1"/>
        <v>0</v>
      </c>
      <c r="DL7863">
        <f ca="1"/>
        <v>0</v>
      </c>
      <c r="DM7863">
        <f ca="1"/>
        <v>0</v>
      </c>
      <c r="DN7863">
        <f ca="1"/>
        <v>0</v>
      </c>
    </row>
    <row r="7864" spans="111:118">
      <c r="DG7864">
        <f ca="1"/>
        <v>0</v>
      </c>
      <c r="DH7864">
        <f ca="1"/>
        <v>0</v>
      </c>
      <c r="DI7864">
        <f ca="1"/>
        <v>0</v>
      </c>
      <c r="DJ7864">
        <f ca="1"/>
        <v>0</v>
      </c>
      <c r="DK7864">
        <f ca="1"/>
        <v>0</v>
      </c>
      <c r="DL7864">
        <f ca="1"/>
        <v>0</v>
      </c>
      <c r="DM7864">
        <f ca="1"/>
        <v>0</v>
      </c>
      <c r="DN7864">
        <f ca="1"/>
        <v>0</v>
      </c>
    </row>
    <row r="7865" spans="111:118">
      <c r="DG7865">
        <f ca="1"/>
        <v>0</v>
      </c>
      <c r="DH7865">
        <f ca="1"/>
        <v>0</v>
      </c>
      <c r="DI7865">
        <f ca="1"/>
        <v>0</v>
      </c>
      <c r="DJ7865">
        <f ca="1"/>
        <v>0</v>
      </c>
      <c r="DK7865">
        <f ca="1"/>
        <v>0</v>
      </c>
      <c r="DL7865">
        <f ca="1"/>
        <v>0</v>
      </c>
      <c r="DM7865">
        <f ca="1"/>
        <v>0</v>
      </c>
      <c r="DN7865">
        <f ca="1"/>
        <v>0</v>
      </c>
    </row>
    <row r="7866" spans="111:118">
      <c r="DG7866">
        <f ca="1"/>
        <v>0</v>
      </c>
      <c r="DH7866">
        <f ca="1"/>
        <v>0</v>
      </c>
      <c r="DI7866">
        <f ca="1"/>
        <v>0</v>
      </c>
      <c r="DJ7866">
        <f ca="1"/>
        <v>0</v>
      </c>
      <c r="DK7866">
        <f ca="1"/>
        <v>0</v>
      </c>
      <c r="DL7866">
        <f ca="1"/>
        <v>0</v>
      </c>
      <c r="DM7866">
        <f ca="1"/>
        <v>0</v>
      </c>
      <c r="DN7866">
        <f ca="1"/>
        <v>0</v>
      </c>
    </row>
    <row r="7867" spans="111:118">
      <c r="DG7867">
        <f ca="1"/>
        <v>0</v>
      </c>
      <c r="DH7867">
        <f ca="1"/>
        <v>0</v>
      </c>
      <c r="DI7867">
        <f ca="1"/>
        <v>0</v>
      </c>
      <c r="DJ7867">
        <f ca="1"/>
        <v>0</v>
      </c>
      <c r="DK7867">
        <f ca="1"/>
        <v>0</v>
      </c>
      <c r="DL7867">
        <f ca="1"/>
        <v>0</v>
      </c>
      <c r="DM7867">
        <f ca="1"/>
        <v>0</v>
      </c>
      <c r="DN7867">
        <f ca="1"/>
        <v>0</v>
      </c>
    </row>
    <row r="7868" spans="111:118">
      <c r="DG7868">
        <f ca="1"/>
        <v>0</v>
      </c>
      <c r="DH7868">
        <f ca="1"/>
        <v>0</v>
      </c>
      <c r="DI7868">
        <f ca="1"/>
        <v>0</v>
      </c>
      <c r="DJ7868">
        <f ca="1"/>
        <v>0</v>
      </c>
      <c r="DK7868">
        <f ca="1"/>
        <v>0</v>
      </c>
      <c r="DL7868">
        <f ca="1"/>
        <v>0</v>
      </c>
      <c r="DM7868">
        <f ca="1"/>
        <v>0</v>
      </c>
      <c r="DN7868">
        <f ca="1"/>
        <v>0</v>
      </c>
    </row>
    <row r="7869" spans="111:118">
      <c r="DG7869">
        <f ca="1"/>
        <v>0</v>
      </c>
      <c r="DH7869">
        <f ca="1"/>
        <v>0</v>
      </c>
      <c r="DI7869">
        <f ca="1"/>
        <v>0</v>
      </c>
      <c r="DJ7869">
        <f ca="1"/>
        <v>0</v>
      </c>
      <c r="DK7869">
        <f ca="1"/>
        <v>0</v>
      </c>
      <c r="DL7869">
        <f ca="1"/>
        <v>0</v>
      </c>
      <c r="DM7869">
        <f ca="1"/>
        <v>0</v>
      </c>
      <c r="DN7869">
        <f ca="1"/>
        <v>0</v>
      </c>
    </row>
    <row r="7870" spans="111:118">
      <c r="DG7870">
        <f ca="1"/>
        <v>0</v>
      </c>
      <c r="DH7870">
        <f ca="1"/>
        <v>0</v>
      </c>
      <c r="DI7870">
        <f ca="1"/>
        <v>0</v>
      </c>
      <c r="DJ7870">
        <f ca="1"/>
        <v>0</v>
      </c>
      <c r="DK7870">
        <f ca="1"/>
        <v>0</v>
      </c>
      <c r="DL7870">
        <f ca="1"/>
        <v>0</v>
      </c>
      <c r="DM7870">
        <f ca="1"/>
        <v>0</v>
      </c>
      <c r="DN7870">
        <f ca="1"/>
        <v>0</v>
      </c>
    </row>
    <row r="7871" spans="111:118">
      <c r="DG7871">
        <f ca="1"/>
        <v>0</v>
      </c>
      <c r="DH7871">
        <f ca="1"/>
        <v>0</v>
      </c>
      <c r="DI7871">
        <f ca="1"/>
        <v>0</v>
      </c>
      <c r="DJ7871">
        <f ca="1"/>
        <v>0</v>
      </c>
      <c r="DK7871">
        <f ca="1"/>
        <v>0</v>
      </c>
      <c r="DL7871">
        <f ca="1"/>
        <v>0</v>
      </c>
      <c r="DM7871">
        <f ca="1"/>
        <v>0</v>
      </c>
      <c r="DN7871">
        <f ca="1"/>
        <v>0</v>
      </c>
    </row>
    <row r="7872" spans="111:118">
      <c r="DG7872">
        <f ca="1"/>
        <v>0</v>
      </c>
      <c r="DH7872">
        <f ca="1"/>
        <v>0</v>
      </c>
      <c r="DI7872">
        <f ca="1"/>
        <v>0</v>
      </c>
      <c r="DJ7872">
        <f ca="1"/>
        <v>0</v>
      </c>
      <c r="DK7872">
        <f ca="1"/>
        <v>0</v>
      </c>
      <c r="DL7872">
        <f ca="1"/>
        <v>0</v>
      </c>
      <c r="DM7872">
        <f ca="1"/>
        <v>0</v>
      </c>
      <c r="DN7872">
        <f ca="1"/>
        <v>0</v>
      </c>
    </row>
    <row r="7873" spans="111:118">
      <c r="DG7873">
        <f ca="1"/>
        <v>0</v>
      </c>
      <c r="DH7873">
        <f ca="1"/>
        <v>0</v>
      </c>
      <c r="DI7873">
        <f ca="1"/>
        <v>0</v>
      </c>
      <c r="DJ7873">
        <f ca="1"/>
        <v>0</v>
      </c>
      <c r="DK7873">
        <f ca="1"/>
        <v>0</v>
      </c>
      <c r="DL7873">
        <f ca="1"/>
        <v>0</v>
      </c>
      <c r="DM7873">
        <f ca="1"/>
        <v>0</v>
      </c>
      <c r="DN7873">
        <f ca="1"/>
        <v>0</v>
      </c>
    </row>
    <row r="7874" spans="111:118">
      <c r="DG7874">
        <f ca="1"/>
        <v>0</v>
      </c>
      <c r="DH7874">
        <f ca="1"/>
        <v>0</v>
      </c>
      <c r="DI7874">
        <f ca="1"/>
        <v>0</v>
      </c>
      <c r="DJ7874">
        <f ca="1"/>
        <v>0</v>
      </c>
      <c r="DK7874">
        <f ca="1"/>
        <v>0</v>
      </c>
      <c r="DL7874">
        <f ca="1"/>
        <v>0</v>
      </c>
      <c r="DM7874">
        <f ca="1"/>
        <v>0</v>
      </c>
      <c r="DN7874">
        <f ca="1"/>
        <v>0</v>
      </c>
    </row>
    <row r="7875" spans="111:118">
      <c r="DG7875">
        <f ca="1"/>
        <v>0</v>
      </c>
      <c r="DH7875">
        <f ca="1"/>
        <v>0</v>
      </c>
      <c r="DI7875">
        <f ca="1"/>
        <v>0</v>
      </c>
      <c r="DJ7875">
        <f ca="1"/>
        <v>0</v>
      </c>
      <c r="DK7875">
        <f ca="1"/>
        <v>0</v>
      </c>
      <c r="DL7875">
        <f ca="1"/>
        <v>0</v>
      </c>
      <c r="DM7875">
        <f ca="1"/>
        <v>0</v>
      </c>
      <c r="DN7875">
        <f ca="1"/>
        <v>0</v>
      </c>
    </row>
    <row r="7876" spans="111:118">
      <c r="DG7876">
        <f ca="1"/>
        <v>0</v>
      </c>
      <c r="DH7876">
        <f ca="1"/>
        <v>0</v>
      </c>
      <c r="DI7876">
        <f ca="1"/>
        <v>0</v>
      </c>
      <c r="DJ7876">
        <f ca="1"/>
        <v>0</v>
      </c>
      <c r="DK7876">
        <f ca="1"/>
        <v>0</v>
      </c>
      <c r="DL7876">
        <f ca="1"/>
        <v>0</v>
      </c>
      <c r="DM7876">
        <f ca="1"/>
        <v>0</v>
      </c>
      <c r="DN7876">
        <f ca="1"/>
        <v>0</v>
      </c>
    </row>
    <row r="7877" spans="111:118">
      <c r="DG7877">
        <f ca="1"/>
        <v>0</v>
      </c>
      <c r="DH7877">
        <f ca="1"/>
        <v>0</v>
      </c>
      <c r="DI7877">
        <f ca="1"/>
        <v>0</v>
      </c>
      <c r="DJ7877">
        <f ca="1"/>
        <v>0</v>
      </c>
      <c r="DK7877">
        <f ca="1"/>
        <v>0</v>
      </c>
      <c r="DL7877">
        <f ca="1"/>
        <v>0</v>
      </c>
      <c r="DM7877">
        <f ca="1"/>
        <v>0</v>
      </c>
      <c r="DN7877">
        <f ca="1"/>
        <v>0</v>
      </c>
    </row>
    <row r="7878" spans="111:118">
      <c r="DG7878">
        <f ca="1"/>
        <v>0</v>
      </c>
      <c r="DH7878">
        <f ca="1"/>
        <v>0</v>
      </c>
      <c r="DI7878">
        <f ca="1"/>
        <v>0</v>
      </c>
      <c r="DJ7878">
        <f ca="1"/>
        <v>0</v>
      </c>
      <c r="DK7878">
        <f ca="1"/>
        <v>0</v>
      </c>
      <c r="DL7878">
        <f ca="1"/>
        <v>0</v>
      </c>
      <c r="DM7878">
        <f ca="1"/>
        <v>0</v>
      </c>
      <c r="DN7878">
        <f ca="1"/>
        <v>0</v>
      </c>
    </row>
    <row r="7879" spans="111:118">
      <c r="DG7879">
        <f ca="1"/>
        <v>0</v>
      </c>
      <c r="DH7879">
        <f ca="1"/>
        <v>0</v>
      </c>
      <c r="DI7879">
        <f ca="1"/>
        <v>0</v>
      </c>
      <c r="DJ7879">
        <f ca="1"/>
        <v>0</v>
      </c>
      <c r="DK7879">
        <f ca="1"/>
        <v>0</v>
      </c>
      <c r="DL7879">
        <f ca="1"/>
        <v>0</v>
      </c>
      <c r="DM7879">
        <f ca="1"/>
        <v>0</v>
      </c>
      <c r="DN7879">
        <f ca="1"/>
        <v>0</v>
      </c>
    </row>
    <row r="7880" spans="111:118">
      <c r="DG7880">
        <f ca="1"/>
        <v>0</v>
      </c>
      <c r="DH7880">
        <f ca="1"/>
        <v>0</v>
      </c>
      <c r="DI7880">
        <f ca="1"/>
        <v>0</v>
      </c>
      <c r="DJ7880">
        <f ca="1"/>
        <v>0</v>
      </c>
      <c r="DK7880">
        <f ca="1"/>
        <v>0</v>
      </c>
      <c r="DL7880">
        <f ca="1"/>
        <v>0</v>
      </c>
      <c r="DM7880">
        <f ca="1"/>
        <v>0</v>
      </c>
      <c r="DN7880">
        <f ca="1"/>
        <v>0</v>
      </c>
    </row>
    <row r="7881" spans="111:118">
      <c r="DG7881">
        <f ca="1"/>
        <v>0</v>
      </c>
      <c r="DH7881">
        <f ca="1"/>
        <v>0</v>
      </c>
      <c r="DI7881">
        <f ca="1"/>
        <v>0</v>
      </c>
      <c r="DJ7881">
        <f ca="1"/>
        <v>0</v>
      </c>
      <c r="DK7881">
        <f ca="1"/>
        <v>0</v>
      </c>
      <c r="DL7881">
        <f ca="1"/>
        <v>0</v>
      </c>
      <c r="DM7881">
        <f ca="1"/>
        <v>0</v>
      </c>
      <c r="DN7881">
        <f ca="1"/>
        <v>0</v>
      </c>
    </row>
    <row r="7882" spans="111:118">
      <c r="DG7882">
        <f ca="1"/>
        <v>0</v>
      </c>
      <c r="DH7882">
        <f ca="1"/>
        <v>0</v>
      </c>
      <c r="DI7882">
        <f ca="1"/>
        <v>0</v>
      </c>
      <c r="DJ7882">
        <f ca="1"/>
        <v>0</v>
      </c>
      <c r="DK7882">
        <f ca="1"/>
        <v>0</v>
      </c>
      <c r="DL7882">
        <f ca="1"/>
        <v>0</v>
      </c>
      <c r="DM7882">
        <f ca="1"/>
        <v>0</v>
      </c>
      <c r="DN7882">
        <f ca="1"/>
        <v>0</v>
      </c>
    </row>
    <row r="7883" spans="111:118">
      <c r="DG7883">
        <f ca="1"/>
        <v>0</v>
      </c>
      <c r="DH7883">
        <f ca="1"/>
        <v>0</v>
      </c>
      <c r="DI7883">
        <f ca="1"/>
        <v>0</v>
      </c>
      <c r="DJ7883">
        <f ca="1"/>
        <v>0</v>
      </c>
      <c r="DK7883">
        <f ca="1"/>
        <v>0</v>
      </c>
      <c r="DL7883">
        <f ca="1"/>
        <v>0</v>
      </c>
      <c r="DM7883">
        <f ca="1"/>
        <v>0</v>
      </c>
      <c r="DN7883">
        <f ca="1"/>
        <v>0</v>
      </c>
    </row>
    <row r="7884" spans="111:118">
      <c r="DG7884">
        <f ca="1"/>
        <v>0</v>
      </c>
      <c r="DH7884">
        <f ca="1"/>
        <v>0</v>
      </c>
      <c r="DI7884">
        <f ca="1"/>
        <v>0</v>
      </c>
      <c r="DJ7884">
        <f ca="1"/>
        <v>0</v>
      </c>
      <c r="DK7884">
        <f ca="1"/>
        <v>0</v>
      </c>
      <c r="DL7884">
        <f ca="1"/>
        <v>0</v>
      </c>
      <c r="DM7884">
        <f ca="1"/>
        <v>0</v>
      </c>
      <c r="DN7884">
        <f ca="1"/>
        <v>0</v>
      </c>
    </row>
    <row r="7885" spans="111:118">
      <c r="DG7885">
        <f ca="1"/>
        <v>0</v>
      </c>
      <c r="DH7885">
        <f ca="1"/>
        <v>0</v>
      </c>
      <c r="DI7885">
        <f ca="1"/>
        <v>0</v>
      </c>
      <c r="DJ7885">
        <f ca="1"/>
        <v>0</v>
      </c>
      <c r="DK7885">
        <f ca="1"/>
        <v>0</v>
      </c>
      <c r="DL7885">
        <f ca="1"/>
        <v>0</v>
      </c>
      <c r="DM7885">
        <f ca="1"/>
        <v>0</v>
      </c>
      <c r="DN7885">
        <f ca="1"/>
        <v>0</v>
      </c>
    </row>
    <row r="7886" spans="111:118">
      <c r="DG7886">
        <f ca="1"/>
        <v>0</v>
      </c>
      <c r="DH7886">
        <f ca="1"/>
        <v>0</v>
      </c>
      <c r="DI7886">
        <f ca="1"/>
        <v>0</v>
      </c>
      <c r="DJ7886">
        <f ca="1"/>
        <v>0</v>
      </c>
      <c r="DK7886">
        <f ca="1"/>
        <v>0</v>
      </c>
      <c r="DL7886">
        <f ca="1"/>
        <v>0</v>
      </c>
      <c r="DM7886">
        <f ca="1"/>
        <v>0</v>
      </c>
      <c r="DN7886">
        <f ca="1"/>
        <v>0</v>
      </c>
    </row>
    <row r="7887" spans="111:118">
      <c r="DG7887">
        <f ca="1"/>
        <v>0</v>
      </c>
      <c r="DH7887">
        <f ca="1"/>
        <v>0</v>
      </c>
      <c r="DI7887">
        <f ca="1"/>
        <v>0</v>
      </c>
      <c r="DJ7887">
        <f ca="1"/>
        <v>0</v>
      </c>
      <c r="DK7887">
        <f ca="1"/>
        <v>0</v>
      </c>
      <c r="DL7887">
        <f ca="1"/>
        <v>0</v>
      </c>
      <c r="DM7887">
        <f ca="1"/>
        <v>0</v>
      </c>
      <c r="DN7887">
        <f ca="1"/>
        <v>0</v>
      </c>
    </row>
    <row r="7888" spans="111:118">
      <c r="DG7888">
        <f ca="1"/>
        <v>0</v>
      </c>
      <c r="DH7888">
        <f ca="1"/>
        <v>0</v>
      </c>
      <c r="DI7888">
        <f ca="1"/>
        <v>0</v>
      </c>
      <c r="DJ7888">
        <f ca="1"/>
        <v>0</v>
      </c>
      <c r="DK7888">
        <f ca="1"/>
        <v>0</v>
      </c>
      <c r="DL7888">
        <f ca="1"/>
        <v>0</v>
      </c>
      <c r="DM7888">
        <f ca="1"/>
        <v>0</v>
      </c>
      <c r="DN7888">
        <f ca="1"/>
        <v>0</v>
      </c>
    </row>
    <row r="7889" spans="111:118">
      <c r="DG7889">
        <f ca="1"/>
        <v>0</v>
      </c>
      <c r="DH7889">
        <f ca="1"/>
        <v>0</v>
      </c>
      <c r="DI7889">
        <f ca="1"/>
        <v>0</v>
      </c>
      <c r="DJ7889">
        <f ca="1"/>
        <v>0</v>
      </c>
      <c r="DK7889">
        <f ca="1"/>
        <v>0</v>
      </c>
      <c r="DL7889">
        <f ca="1"/>
        <v>0</v>
      </c>
      <c r="DM7889">
        <f ca="1"/>
        <v>0</v>
      </c>
      <c r="DN7889">
        <f ca="1"/>
        <v>0</v>
      </c>
    </row>
    <row r="7890" spans="111:118">
      <c r="DG7890">
        <f ca="1"/>
        <v>0</v>
      </c>
      <c r="DH7890">
        <f ca="1"/>
        <v>0</v>
      </c>
      <c r="DI7890">
        <f ca="1"/>
        <v>0</v>
      </c>
      <c r="DJ7890">
        <f ca="1"/>
        <v>0</v>
      </c>
      <c r="DK7890">
        <f ca="1"/>
        <v>0</v>
      </c>
      <c r="DL7890">
        <f ca="1"/>
        <v>0</v>
      </c>
      <c r="DM7890">
        <f ca="1"/>
        <v>0</v>
      </c>
      <c r="DN7890">
        <f ca="1"/>
        <v>0</v>
      </c>
    </row>
    <row r="7891" spans="111:118">
      <c r="DG7891">
        <f ca="1"/>
        <v>0</v>
      </c>
      <c r="DH7891">
        <f ca="1"/>
        <v>0</v>
      </c>
      <c r="DI7891">
        <f ca="1"/>
        <v>0</v>
      </c>
      <c r="DJ7891">
        <f ca="1"/>
        <v>0</v>
      </c>
      <c r="DK7891">
        <f ca="1"/>
        <v>0</v>
      </c>
      <c r="DL7891">
        <f ca="1"/>
        <v>0</v>
      </c>
      <c r="DM7891">
        <f ca="1"/>
        <v>0</v>
      </c>
      <c r="DN7891">
        <f ca="1"/>
        <v>0</v>
      </c>
    </row>
    <row r="7892" spans="111:118">
      <c r="DG7892">
        <f ca="1"/>
        <v>0</v>
      </c>
      <c r="DH7892">
        <f ca="1"/>
        <v>0</v>
      </c>
      <c r="DI7892">
        <f ca="1"/>
        <v>0</v>
      </c>
      <c r="DJ7892">
        <f ca="1"/>
        <v>0</v>
      </c>
      <c r="DK7892">
        <f ca="1"/>
        <v>0</v>
      </c>
      <c r="DL7892">
        <f ca="1"/>
        <v>0</v>
      </c>
      <c r="DM7892">
        <f ca="1"/>
        <v>0</v>
      </c>
      <c r="DN7892">
        <f ca="1"/>
        <v>0</v>
      </c>
    </row>
    <row r="7893" spans="111:118">
      <c r="DG7893">
        <f ca="1"/>
        <v>0</v>
      </c>
      <c r="DH7893">
        <f ca="1"/>
        <v>0</v>
      </c>
      <c r="DI7893">
        <f ca="1"/>
        <v>0</v>
      </c>
      <c r="DJ7893">
        <f ca="1"/>
        <v>0</v>
      </c>
      <c r="DK7893">
        <f ca="1"/>
        <v>0</v>
      </c>
      <c r="DL7893">
        <f ca="1"/>
        <v>0</v>
      </c>
      <c r="DM7893">
        <f ca="1"/>
        <v>0</v>
      </c>
      <c r="DN7893">
        <f ca="1"/>
        <v>0</v>
      </c>
    </row>
    <row r="7894" spans="111:118">
      <c r="DG7894">
        <f ca="1"/>
        <v>0</v>
      </c>
      <c r="DH7894">
        <f ca="1"/>
        <v>0</v>
      </c>
      <c r="DI7894">
        <f ca="1"/>
        <v>0</v>
      </c>
      <c r="DJ7894">
        <f ca="1"/>
        <v>0</v>
      </c>
      <c r="DK7894">
        <f ca="1"/>
        <v>0</v>
      </c>
      <c r="DL7894">
        <f ca="1"/>
        <v>0</v>
      </c>
      <c r="DM7894">
        <f ca="1"/>
        <v>0</v>
      </c>
      <c r="DN7894">
        <f ca="1"/>
        <v>0</v>
      </c>
    </row>
    <row r="7895" spans="111:118">
      <c r="DG7895">
        <f ca="1"/>
        <v>0</v>
      </c>
      <c r="DH7895">
        <f ca="1"/>
        <v>0</v>
      </c>
      <c r="DI7895">
        <f ca="1"/>
        <v>0</v>
      </c>
      <c r="DJ7895">
        <f ca="1"/>
        <v>0</v>
      </c>
      <c r="DK7895">
        <f ca="1"/>
        <v>0</v>
      </c>
      <c r="DL7895">
        <f ca="1"/>
        <v>0</v>
      </c>
      <c r="DM7895">
        <f ca="1"/>
        <v>0</v>
      </c>
      <c r="DN7895">
        <f ca="1"/>
        <v>0</v>
      </c>
    </row>
    <row r="7896" spans="111:118">
      <c r="DG7896">
        <f ca="1"/>
        <v>0</v>
      </c>
      <c r="DH7896">
        <f ca="1"/>
        <v>0</v>
      </c>
      <c r="DI7896">
        <f ca="1"/>
        <v>0</v>
      </c>
      <c r="DJ7896">
        <f ca="1"/>
        <v>0</v>
      </c>
      <c r="DK7896">
        <f ca="1"/>
        <v>0</v>
      </c>
      <c r="DL7896">
        <f ca="1"/>
        <v>0</v>
      </c>
      <c r="DM7896">
        <f ca="1"/>
        <v>0</v>
      </c>
      <c r="DN7896">
        <f ca="1"/>
        <v>0</v>
      </c>
    </row>
    <row r="7897" spans="111:118">
      <c r="DG7897">
        <f ca="1"/>
        <v>0</v>
      </c>
      <c r="DH7897">
        <f ca="1"/>
        <v>0</v>
      </c>
      <c r="DI7897">
        <f ca="1"/>
        <v>0</v>
      </c>
      <c r="DJ7897">
        <f ca="1"/>
        <v>0</v>
      </c>
      <c r="DK7897">
        <f ca="1"/>
        <v>0</v>
      </c>
      <c r="DL7897">
        <f ca="1"/>
        <v>0</v>
      </c>
      <c r="DM7897">
        <f ca="1"/>
        <v>0</v>
      </c>
      <c r="DN7897">
        <f ca="1"/>
        <v>0</v>
      </c>
    </row>
    <row r="7898" spans="111:118">
      <c r="DG7898">
        <f ca="1"/>
        <v>0</v>
      </c>
      <c r="DH7898">
        <f ca="1"/>
        <v>0</v>
      </c>
      <c r="DI7898">
        <f ca="1"/>
        <v>0</v>
      </c>
      <c r="DJ7898">
        <f ca="1"/>
        <v>0</v>
      </c>
      <c r="DK7898">
        <f ca="1"/>
        <v>0</v>
      </c>
      <c r="DL7898">
        <f ca="1"/>
        <v>0</v>
      </c>
      <c r="DM7898">
        <f ca="1"/>
        <v>0</v>
      </c>
      <c r="DN7898">
        <f ca="1"/>
        <v>0</v>
      </c>
    </row>
    <row r="7899" spans="111:118">
      <c r="DG7899">
        <f ca="1"/>
        <v>0</v>
      </c>
      <c r="DH7899">
        <f ca="1"/>
        <v>0</v>
      </c>
      <c r="DI7899">
        <f ca="1"/>
        <v>0</v>
      </c>
      <c r="DJ7899">
        <f ca="1"/>
        <v>0</v>
      </c>
      <c r="DK7899">
        <f ca="1"/>
        <v>0</v>
      </c>
      <c r="DL7899">
        <f ca="1"/>
        <v>0</v>
      </c>
      <c r="DM7899">
        <f ca="1"/>
        <v>0</v>
      </c>
      <c r="DN7899">
        <f ca="1"/>
        <v>0</v>
      </c>
    </row>
    <row r="7900" spans="111:118">
      <c r="DG7900">
        <f ca="1"/>
        <v>0</v>
      </c>
      <c r="DH7900">
        <f ca="1"/>
        <v>0</v>
      </c>
      <c r="DI7900">
        <f ca="1"/>
        <v>0</v>
      </c>
      <c r="DJ7900">
        <f ca="1"/>
        <v>0</v>
      </c>
      <c r="DK7900">
        <f ca="1"/>
        <v>0</v>
      </c>
      <c r="DL7900">
        <f ca="1"/>
        <v>0</v>
      </c>
      <c r="DM7900">
        <f ca="1"/>
        <v>0</v>
      </c>
      <c r="DN7900">
        <f ca="1"/>
        <v>0</v>
      </c>
    </row>
    <row r="7901" spans="111:118">
      <c r="DG7901">
        <f ca="1"/>
        <v>0</v>
      </c>
      <c r="DH7901">
        <f ca="1"/>
        <v>0</v>
      </c>
      <c r="DI7901">
        <f ca="1"/>
        <v>0</v>
      </c>
      <c r="DJ7901">
        <f ca="1"/>
        <v>0</v>
      </c>
      <c r="DK7901">
        <f ca="1"/>
        <v>0</v>
      </c>
      <c r="DL7901">
        <f ca="1"/>
        <v>0</v>
      </c>
      <c r="DM7901">
        <f ca="1"/>
        <v>0</v>
      </c>
      <c r="DN7901">
        <f ca="1"/>
        <v>0</v>
      </c>
    </row>
    <row r="7902" spans="111:118">
      <c r="DG7902">
        <f ca="1"/>
        <v>0</v>
      </c>
      <c r="DH7902">
        <f ca="1"/>
        <v>0</v>
      </c>
      <c r="DI7902">
        <f ca="1"/>
        <v>0</v>
      </c>
      <c r="DJ7902">
        <f ca="1"/>
        <v>0</v>
      </c>
      <c r="DK7902">
        <f ca="1"/>
        <v>0</v>
      </c>
      <c r="DL7902">
        <f ca="1"/>
        <v>0</v>
      </c>
      <c r="DM7902">
        <f ca="1"/>
        <v>0</v>
      </c>
      <c r="DN7902">
        <f ca="1"/>
        <v>0</v>
      </c>
    </row>
    <row r="7903" spans="111:118">
      <c r="DG7903">
        <f ca="1"/>
        <v>0</v>
      </c>
      <c r="DH7903">
        <f ca="1"/>
        <v>0</v>
      </c>
      <c r="DI7903">
        <f ca="1"/>
        <v>0</v>
      </c>
      <c r="DJ7903">
        <f ca="1"/>
        <v>0</v>
      </c>
      <c r="DK7903">
        <f ca="1"/>
        <v>0</v>
      </c>
      <c r="DL7903">
        <f ca="1"/>
        <v>0</v>
      </c>
      <c r="DM7903">
        <f ca="1"/>
        <v>0</v>
      </c>
      <c r="DN7903">
        <f ca="1"/>
        <v>0</v>
      </c>
    </row>
    <row r="7904" spans="111:118">
      <c r="DG7904">
        <f ca="1"/>
        <v>0</v>
      </c>
      <c r="DH7904">
        <f ca="1"/>
        <v>0</v>
      </c>
      <c r="DI7904">
        <f ca="1"/>
        <v>0</v>
      </c>
      <c r="DJ7904">
        <f ca="1"/>
        <v>0</v>
      </c>
      <c r="DK7904">
        <f ca="1"/>
        <v>0</v>
      </c>
      <c r="DL7904">
        <f ca="1"/>
        <v>0</v>
      </c>
      <c r="DM7904">
        <f ca="1"/>
        <v>0</v>
      </c>
      <c r="DN7904">
        <f ca="1"/>
        <v>0</v>
      </c>
    </row>
    <row r="7905" spans="111:118">
      <c r="DG7905">
        <f ca="1"/>
        <v>0</v>
      </c>
      <c r="DH7905">
        <f ca="1"/>
        <v>0</v>
      </c>
      <c r="DI7905">
        <f ca="1"/>
        <v>0</v>
      </c>
      <c r="DJ7905">
        <f ca="1"/>
        <v>0</v>
      </c>
      <c r="DK7905">
        <f ca="1"/>
        <v>0</v>
      </c>
      <c r="DL7905">
        <f ca="1"/>
        <v>0</v>
      </c>
      <c r="DM7905">
        <f ca="1"/>
        <v>0</v>
      </c>
      <c r="DN7905">
        <f ca="1"/>
        <v>0</v>
      </c>
    </row>
    <row r="7906" spans="111:118">
      <c r="DG7906">
        <f ca="1"/>
        <v>0</v>
      </c>
      <c r="DH7906">
        <f ca="1"/>
        <v>0</v>
      </c>
      <c r="DI7906">
        <f ca="1"/>
        <v>0</v>
      </c>
      <c r="DJ7906">
        <f ca="1"/>
        <v>0</v>
      </c>
      <c r="DK7906">
        <f ca="1"/>
        <v>0</v>
      </c>
      <c r="DL7906">
        <f ca="1"/>
        <v>0</v>
      </c>
      <c r="DM7906">
        <f ca="1"/>
        <v>0</v>
      </c>
      <c r="DN7906">
        <f ca="1"/>
        <v>0</v>
      </c>
    </row>
    <row r="7907" spans="111:118">
      <c r="DG7907">
        <f ca="1"/>
        <v>0</v>
      </c>
      <c r="DH7907">
        <f ca="1"/>
        <v>0</v>
      </c>
      <c r="DI7907">
        <f ca="1"/>
        <v>0</v>
      </c>
      <c r="DJ7907">
        <f ca="1"/>
        <v>0</v>
      </c>
      <c r="DK7907">
        <f ca="1"/>
        <v>0</v>
      </c>
      <c r="DL7907">
        <f ca="1"/>
        <v>0</v>
      </c>
      <c r="DM7907">
        <f ca="1"/>
        <v>0</v>
      </c>
      <c r="DN7907">
        <f ca="1"/>
        <v>0</v>
      </c>
    </row>
    <row r="7908" spans="111:118">
      <c r="DG7908">
        <f ca="1"/>
        <v>0</v>
      </c>
      <c r="DH7908">
        <f ca="1"/>
        <v>0</v>
      </c>
      <c r="DI7908">
        <f ca="1"/>
        <v>0</v>
      </c>
      <c r="DJ7908">
        <f ca="1"/>
        <v>0</v>
      </c>
      <c r="DK7908">
        <f ca="1"/>
        <v>0</v>
      </c>
      <c r="DL7908">
        <f ca="1"/>
        <v>0</v>
      </c>
      <c r="DM7908">
        <f ca="1"/>
        <v>0</v>
      </c>
      <c r="DN7908">
        <f ca="1"/>
        <v>0</v>
      </c>
    </row>
    <row r="7909" spans="111:118">
      <c r="DG7909">
        <f ca="1"/>
        <v>0</v>
      </c>
      <c r="DH7909">
        <f ca="1"/>
        <v>0</v>
      </c>
      <c r="DI7909">
        <f ca="1"/>
        <v>0</v>
      </c>
      <c r="DJ7909">
        <f ca="1"/>
        <v>0</v>
      </c>
      <c r="DK7909">
        <f ca="1"/>
        <v>0</v>
      </c>
      <c r="DL7909">
        <f ca="1"/>
        <v>0</v>
      </c>
      <c r="DM7909">
        <f ca="1"/>
        <v>0</v>
      </c>
      <c r="DN7909">
        <f ca="1"/>
        <v>0</v>
      </c>
    </row>
    <row r="7910" spans="111:118">
      <c r="DG7910">
        <f ca="1"/>
        <v>0</v>
      </c>
      <c r="DH7910">
        <f ca="1"/>
        <v>0</v>
      </c>
      <c r="DI7910">
        <f ca="1"/>
        <v>0</v>
      </c>
      <c r="DJ7910">
        <f ca="1"/>
        <v>0</v>
      </c>
      <c r="DK7910">
        <f ca="1"/>
        <v>0</v>
      </c>
      <c r="DL7910">
        <f ca="1"/>
        <v>0</v>
      </c>
      <c r="DM7910">
        <f ca="1"/>
        <v>0</v>
      </c>
      <c r="DN7910">
        <f ca="1"/>
        <v>0</v>
      </c>
    </row>
    <row r="7911" spans="111:118">
      <c r="DG7911">
        <f ca="1"/>
        <v>0</v>
      </c>
      <c r="DH7911">
        <f ca="1"/>
        <v>0</v>
      </c>
      <c r="DI7911">
        <f ca="1"/>
        <v>0</v>
      </c>
      <c r="DJ7911">
        <f ca="1"/>
        <v>0</v>
      </c>
      <c r="DK7911">
        <f ca="1"/>
        <v>0</v>
      </c>
      <c r="DL7911">
        <f ca="1"/>
        <v>0</v>
      </c>
      <c r="DM7911">
        <f ca="1"/>
        <v>0</v>
      </c>
      <c r="DN7911">
        <f ca="1"/>
        <v>0</v>
      </c>
    </row>
    <row r="7912" spans="111:118">
      <c r="DG7912">
        <f ca="1"/>
        <v>0</v>
      </c>
      <c r="DH7912">
        <f ca="1"/>
        <v>0</v>
      </c>
      <c r="DI7912">
        <f ca="1"/>
        <v>0</v>
      </c>
      <c r="DJ7912">
        <f ca="1"/>
        <v>0</v>
      </c>
      <c r="DK7912">
        <f ca="1"/>
        <v>0</v>
      </c>
      <c r="DL7912">
        <f ca="1"/>
        <v>0</v>
      </c>
      <c r="DM7912">
        <f ca="1"/>
        <v>0</v>
      </c>
      <c r="DN7912">
        <f ca="1"/>
        <v>0</v>
      </c>
    </row>
    <row r="7913" spans="111:118">
      <c r="DG7913">
        <f ca="1"/>
        <v>0</v>
      </c>
      <c r="DH7913">
        <f ca="1"/>
        <v>0</v>
      </c>
      <c r="DI7913">
        <f ca="1"/>
        <v>0</v>
      </c>
      <c r="DJ7913">
        <f ca="1"/>
        <v>0</v>
      </c>
      <c r="DK7913">
        <f ca="1"/>
        <v>0</v>
      </c>
      <c r="DL7913">
        <f ca="1"/>
        <v>0</v>
      </c>
      <c r="DM7913">
        <f ca="1"/>
        <v>0</v>
      </c>
      <c r="DN7913">
        <f ca="1"/>
        <v>0</v>
      </c>
    </row>
    <row r="7914" spans="111:118">
      <c r="DG7914">
        <f ca="1"/>
        <v>0</v>
      </c>
      <c r="DH7914">
        <f ca="1"/>
        <v>0</v>
      </c>
      <c r="DI7914">
        <f ca="1"/>
        <v>0</v>
      </c>
      <c r="DJ7914">
        <f ca="1"/>
        <v>0</v>
      </c>
      <c r="DK7914">
        <f ca="1"/>
        <v>0</v>
      </c>
      <c r="DL7914">
        <f ca="1"/>
        <v>0</v>
      </c>
      <c r="DM7914">
        <f ca="1"/>
        <v>0</v>
      </c>
      <c r="DN7914">
        <f ca="1"/>
        <v>0</v>
      </c>
    </row>
    <row r="7915" spans="111:118">
      <c r="DG7915">
        <f ca="1"/>
        <v>0</v>
      </c>
      <c r="DH7915">
        <f ca="1"/>
        <v>0</v>
      </c>
      <c r="DI7915">
        <f ca="1"/>
        <v>0</v>
      </c>
      <c r="DJ7915">
        <f ca="1"/>
        <v>0</v>
      </c>
      <c r="DK7915">
        <f ca="1"/>
        <v>0</v>
      </c>
      <c r="DL7915">
        <f ca="1"/>
        <v>0</v>
      </c>
      <c r="DM7915">
        <f ca="1"/>
        <v>0</v>
      </c>
      <c r="DN7915">
        <f ca="1"/>
        <v>0</v>
      </c>
    </row>
    <row r="7916" spans="111:118">
      <c r="DG7916">
        <f ca="1"/>
        <v>0</v>
      </c>
      <c r="DH7916">
        <f ca="1"/>
        <v>0</v>
      </c>
      <c r="DI7916">
        <f ca="1"/>
        <v>0</v>
      </c>
      <c r="DJ7916">
        <f ca="1"/>
        <v>0</v>
      </c>
      <c r="DK7916">
        <f ca="1"/>
        <v>0</v>
      </c>
      <c r="DL7916">
        <f ca="1"/>
        <v>0</v>
      </c>
      <c r="DM7916">
        <f ca="1"/>
        <v>0</v>
      </c>
      <c r="DN7916">
        <f ca="1"/>
        <v>0</v>
      </c>
    </row>
    <row r="7917" spans="111:118">
      <c r="DG7917">
        <f ca="1"/>
        <v>0</v>
      </c>
      <c r="DH7917">
        <f ca="1"/>
        <v>0</v>
      </c>
      <c r="DI7917">
        <f ca="1"/>
        <v>0</v>
      </c>
      <c r="DJ7917">
        <f ca="1"/>
        <v>0</v>
      </c>
      <c r="DK7917">
        <f ca="1"/>
        <v>0</v>
      </c>
      <c r="DL7917">
        <f ca="1"/>
        <v>0</v>
      </c>
      <c r="DM7917">
        <f ca="1"/>
        <v>0</v>
      </c>
      <c r="DN7917">
        <f ca="1"/>
        <v>0</v>
      </c>
    </row>
    <row r="7918" spans="111:118">
      <c r="DG7918">
        <f ca="1"/>
        <v>0</v>
      </c>
      <c r="DH7918">
        <f ca="1"/>
        <v>0</v>
      </c>
      <c r="DI7918">
        <f ca="1"/>
        <v>0</v>
      </c>
      <c r="DJ7918">
        <f ca="1"/>
        <v>0</v>
      </c>
      <c r="DK7918">
        <f ca="1"/>
        <v>0</v>
      </c>
      <c r="DL7918">
        <f ca="1"/>
        <v>0</v>
      </c>
      <c r="DM7918">
        <f ca="1"/>
        <v>0</v>
      </c>
      <c r="DN7918">
        <f ca="1"/>
        <v>0</v>
      </c>
    </row>
    <row r="7919" spans="111:118">
      <c r="DG7919">
        <f ca="1"/>
        <v>0</v>
      </c>
      <c r="DH7919">
        <f ca="1"/>
        <v>0</v>
      </c>
      <c r="DI7919">
        <f ca="1"/>
        <v>0</v>
      </c>
      <c r="DJ7919">
        <f ca="1"/>
        <v>0</v>
      </c>
      <c r="DK7919">
        <f ca="1"/>
        <v>0</v>
      </c>
      <c r="DL7919">
        <f ca="1"/>
        <v>0</v>
      </c>
      <c r="DM7919">
        <f ca="1"/>
        <v>0</v>
      </c>
      <c r="DN7919">
        <f ca="1"/>
        <v>0</v>
      </c>
    </row>
    <row r="7920" spans="111:118">
      <c r="DG7920">
        <f ca="1"/>
        <v>0</v>
      </c>
      <c r="DH7920">
        <f ca="1"/>
        <v>0</v>
      </c>
      <c r="DI7920">
        <f ca="1"/>
        <v>0</v>
      </c>
      <c r="DJ7920">
        <f ca="1"/>
        <v>0</v>
      </c>
      <c r="DK7920">
        <f ca="1"/>
        <v>0</v>
      </c>
      <c r="DL7920">
        <f ca="1"/>
        <v>0</v>
      </c>
      <c r="DM7920">
        <f ca="1"/>
        <v>0</v>
      </c>
      <c r="DN7920">
        <f ca="1"/>
        <v>0</v>
      </c>
    </row>
    <row r="7921" spans="111:118">
      <c r="DG7921">
        <f ca="1"/>
        <v>0</v>
      </c>
      <c r="DH7921">
        <f ca="1"/>
        <v>0</v>
      </c>
      <c r="DI7921">
        <f ca="1"/>
        <v>0</v>
      </c>
      <c r="DJ7921">
        <f ca="1"/>
        <v>0</v>
      </c>
      <c r="DK7921">
        <f ca="1"/>
        <v>0</v>
      </c>
      <c r="DL7921">
        <f ca="1"/>
        <v>0</v>
      </c>
      <c r="DM7921">
        <f ca="1"/>
        <v>0</v>
      </c>
      <c r="DN7921">
        <f ca="1"/>
        <v>0</v>
      </c>
    </row>
    <row r="7922" spans="111:118">
      <c r="DG7922">
        <f ca="1"/>
        <v>0</v>
      </c>
      <c r="DH7922">
        <f ca="1"/>
        <v>0</v>
      </c>
      <c r="DI7922">
        <f ca="1"/>
        <v>0</v>
      </c>
      <c r="DJ7922">
        <f ca="1"/>
        <v>0</v>
      </c>
      <c r="DK7922">
        <f ca="1"/>
        <v>0</v>
      </c>
      <c r="DL7922">
        <f ca="1"/>
        <v>0</v>
      </c>
      <c r="DM7922">
        <f ca="1"/>
        <v>0</v>
      </c>
      <c r="DN7922">
        <f ca="1"/>
        <v>0</v>
      </c>
    </row>
    <row r="7923" spans="111:118">
      <c r="DG7923">
        <f ca="1"/>
        <v>0</v>
      </c>
      <c r="DH7923">
        <f ca="1"/>
        <v>0</v>
      </c>
      <c r="DI7923">
        <f ca="1"/>
        <v>0</v>
      </c>
      <c r="DJ7923">
        <f ca="1"/>
        <v>0</v>
      </c>
      <c r="DK7923">
        <f ca="1"/>
        <v>0</v>
      </c>
      <c r="DL7923">
        <f ca="1"/>
        <v>0</v>
      </c>
      <c r="DM7923">
        <f ca="1"/>
        <v>0</v>
      </c>
      <c r="DN7923">
        <f ca="1"/>
        <v>0</v>
      </c>
    </row>
    <row r="7924" spans="111:118">
      <c r="DG7924">
        <f ca="1"/>
        <v>0</v>
      </c>
      <c r="DH7924">
        <f ca="1"/>
        <v>0</v>
      </c>
      <c r="DI7924">
        <f ca="1"/>
        <v>0</v>
      </c>
      <c r="DJ7924">
        <f ca="1"/>
        <v>0</v>
      </c>
      <c r="DK7924">
        <f ca="1"/>
        <v>0</v>
      </c>
      <c r="DL7924">
        <f ca="1"/>
        <v>0</v>
      </c>
      <c r="DM7924">
        <f ca="1"/>
        <v>0</v>
      </c>
      <c r="DN7924">
        <f ca="1"/>
        <v>0</v>
      </c>
    </row>
    <row r="7925" spans="111:118">
      <c r="DG7925">
        <f ca="1"/>
        <v>0</v>
      </c>
      <c r="DH7925">
        <f ca="1"/>
        <v>0</v>
      </c>
      <c r="DI7925">
        <f ca="1"/>
        <v>0</v>
      </c>
      <c r="DJ7925">
        <f ca="1"/>
        <v>0</v>
      </c>
      <c r="DK7925">
        <f ca="1"/>
        <v>0</v>
      </c>
      <c r="DL7925">
        <f ca="1"/>
        <v>0</v>
      </c>
      <c r="DM7925">
        <f ca="1"/>
        <v>0</v>
      </c>
      <c r="DN7925">
        <f ca="1"/>
        <v>0</v>
      </c>
    </row>
    <row r="7926" spans="111:118">
      <c r="DG7926">
        <f ca="1"/>
        <v>0</v>
      </c>
      <c r="DH7926">
        <f ca="1"/>
        <v>0</v>
      </c>
      <c r="DI7926">
        <f ca="1"/>
        <v>0</v>
      </c>
      <c r="DJ7926">
        <f ca="1"/>
        <v>0</v>
      </c>
      <c r="DK7926">
        <f ca="1"/>
        <v>0</v>
      </c>
      <c r="DL7926">
        <f ca="1"/>
        <v>0</v>
      </c>
      <c r="DM7926">
        <f ca="1"/>
        <v>0</v>
      </c>
      <c r="DN7926">
        <f ca="1"/>
        <v>0</v>
      </c>
    </row>
    <row r="7927" spans="111:118">
      <c r="DG7927">
        <f ca="1"/>
        <v>0</v>
      </c>
      <c r="DH7927">
        <f ca="1"/>
        <v>0</v>
      </c>
      <c r="DI7927">
        <f ca="1"/>
        <v>0</v>
      </c>
      <c r="DJ7927">
        <f ca="1"/>
        <v>0</v>
      </c>
      <c r="DK7927">
        <f ca="1"/>
        <v>0</v>
      </c>
      <c r="DL7927">
        <f ca="1"/>
        <v>0</v>
      </c>
      <c r="DM7927">
        <f ca="1"/>
        <v>0</v>
      </c>
      <c r="DN7927">
        <f ca="1"/>
        <v>0</v>
      </c>
    </row>
    <row r="7928" spans="111:118">
      <c r="DG7928">
        <f ca="1"/>
        <v>0</v>
      </c>
      <c r="DH7928">
        <f ca="1"/>
        <v>0</v>
      </c>
      <c r="DI7928">
        <f ca="1"/>
        <v>0</v>
      </c>
      <c r="DJ7928">
        <f ca="1"/>
        <v>0</v>
      </c>
      <c r="DK7928">
        <f ca="1"/>
        <v>0</v>
      </c>
      <c r="DL7928">
        <f ca="1"/>
        <v>0</v>
      </c>
      <c r="DM7928">
        <f ca="1"/>
        <v>0</v>
      </c>
      <c r="DN7928">
        <f ca="1"/>
        <v>0</v>
      </c>
    </row>
    <row r="7929" spans="111:118">
      <c r="DG7929">
        <f ca="1"/>
        <v>0</v>
      </c>
      <c r="DH7929">
        <f ca="1"/>
        <v>0</v>
      </c>
      <c r="DI7929">
        <f ca="1"/>
        <v>0</v>
      </c>
      <c r="DJ7929">
        <f ca="1"/>
        <v>0</v>
      </c>
      <c r="DK7929">
        <f ca="1"/>
        <v>0</v>
      </c>
      <c r="DL7929">
        <f ca="1"/>
        <v>0</v>
      </c>
      <c r="DM7929">
        <f ca="1"/>
        <v>0</v>
      </c>
      <c r="DN7929">
        <f ca="1"/>
        <v>0</v>
      </c>
    </row>
    <row r="7930" spans="111:118">
      <c r="DG7930">
        <f ca="1"/>
        <v>0</v>
      </c>
      <c r="DH7930">
        <f ca="1"/>
        <v>0</v>
      </c>
      <c r="DI7930">
        <f ca="1"/>
        <v>0</v>
      </c>
      <c r="DJ7930">
        <f ca="1"/>
        <v>0</v>
      </c>
      <c r="DK7930">
        <f ca="1"/>
        <v>0</v>
      </c>
      <c r="DL7930">
        <f ca="1"/>
        <v>0</v>
      </c>
      <c r="DM7930">
        <f ca="1"/>
        <v>0</v>
      </c>
      <c r="DN7930">
        <f ca="1"/>
        <v>0</v>
      </c>
    </row>
    <row r="7931" spans="111:118">
      <c r="DG7931">
        <f ca="1"/>
        <v>0</v>
      </c>
      <c r="DH7931">
        <f ca="1"/>
        <v>0</v>
      </c>
      <c r="DI7931">
        <f ca="1"/>
        <v>0</v>
      </c>
      <c r="DJ7931">
        <f ca="1"/>
        <v>0</v>
      </c>
      <c r="DK7931">
        <f ca="1"/>
        <v>0</v>
      </c>
      <c r="DL7931">
        <f ca="1"/>
        <v>0</v>
      </c>
      <c r="DM7931">
        <f ca="1"/>
        <v>0</v>
      </c>
      <c r="DN7931">
        <f ca="1"/>
        <v>0</v>
      </c>
    </row>
    <row r="7932" spans="111:118">
      <c r="DG7932">
        <f ca="1"/>
        <v>0</v>
      </c>
      <c r="DH7932">
        <f ca="1"/>
        <v>0</v>
      </c>
      <c r="DI7932">
        <f ca="1"/>
        <v>0</v>
      </c>
      <c r="DJ7932">
        <f ca="1"/>
        <v>0</v>
      </c>
      <c r="DK7932">
        <f ca="1"/>
        <v>0</v>
      </c>
      <c r="DL7932">
        <f ca="1"/>
        <v>0</v>
      </c>
      <c r="DM7932">
        <f ca="1"/>
        <v>0</v>
      </c>
      <c r="DN7932">
        <f ca="1"/>
        <v>0</v>
      </c>
    </row>
    <row r="7933" spans="111:118">
      <c r="DG7933">
        <f ca="1"/>
        <v>0</v>
      </c>
      <c r="DH7933">
        <f ca="1"/>
        <v>0</v>
      </c>
      <c r="DI7933">
        <f ca="1"/>
        <v>0</v>
      </c>
      <c r="DJ7933">
        <f ca="1"/>
        <v>0</v>
      </c>
      <c r="DK7933">
        <f ca="1"/>
        <v>0</v>
      </c>
      <c r="DL7933">
        <f ca="1"/>
        <v>0</v>
      </c>
      <c r="DM7933">
        <f ca="1"/>
        <v>0</v>
      </c>
      <c r="DN7933">
        <f ca="1"/>
        <v>0</v>
      </c>
    </row>
    <row r="7934" spans="111:118">
      <c r="DG7934">
        <f ca="1"/>
        <v>0</v>
      </c>
      <c r="DH7934">
        <f ca="1"/>
        <v>0</v>
      </c>
      <c r="DI7934">
        <f ca="1"/>
        <v>0</v>
      </c>
      <c r="DJ7934">
        <f ca="1"/>
        <v>0</v>
      </c>
      <c r="DK7934">
        <f ca="1"/>
        <v>0</v>
      </c>
      <c r="DL7934">
        <f ca="1"/>
        <v>0</v>
      </c>
      <c r="DM7934">
        <f ca="1"/>
        <v>0</v>
      </c>
      <c r="DN7934">
        <f ca="1"/>
        <v>0</v>
      </c>
    </row>
    <row r="7935" spans="111:118">
      <c r="DG7935">
        <f ca="1"/>
        <v>0</v>
      </c>
      <c r="DH7935">
        <f ca="1"/>
        <v>0</v>
      </c>
      <c r="DI7935">
        <f ca="1"/>
        <v>0</v>
      </c>
      <c r="DJ7935">
        <f ca="1"/>
        <v>0</v>
      </c>
      <c r="DK7935">
        <f ca="1"/>
        <v>0</v>
      </c>
      <c r="DL7935">
        <f ca="1"/>
        <v>0</v>
      </c>
      <c r="DM7935">
        <f ca="1"/>
        <v>0</v>
      </c>
      <c r="DN7935">
        <f ca="1"/>
        <v>0</v>
      </c>
    </row>
    <row r="7936" spans="111:118">
      <c r="DG7936">
        <f ca="1"/>
        <v>0</v>
      </c>
      <c r="DH7936">
        <f ca="1"/>
        <v>0</v>
      </c>
      <c r="DI7936">
        <f ca="1"/>
        <v>0</v>
      </c>
      <c r="DJ7936">
        <f ca="1"/>
        <v>0</v>
      </c>
      <c r="DK7936">
        <f ca="1"/>
        <v>0</v>
      </c>
      <c r="DL7936">
        <f ca="1"/>
        <v>0</v>
      </c>
      <c r="DM7936">
        <f ca="1"/>
        <v>0</v>
      </c>
      <c r="DN7936">
        <f ca="1"/>
        <v>0</v>
      </c>
    </row>
    <row r="7937" spans="111:118">
      <c r="DG7937">
        <f ca="1"/>
        <v>0</v>
      </c>
      <c r="DH7937">
        <f ca="1"/>
        <v>0</v>
      </c>
      <c r="DI7937">
        <f ca="1"/>
        <v>0</v>
      </c>
      <c r="DJ7937">
        <f ca="1"/>
        <v>0</v>
      </c>
      <c r="DK7937">
        <f ca="1"/>
        <v>0</v>
      </c>
      <c r="DL7937">
        <f ca="1"/>
        <v>0</v>
      </c>
      <c r="DM7937">
        <f ca="1"/>
        <v>0</v>
      </c>
      <c r="DN7937">
        <f ca="1"/>
        <v>0</v>
      </c>
    </row>
    <row r="7938" spans="111:118">
      <c r="DG7938">
        <f ca="1"/>
        <v>0</v>
      </c>
      <c r="DH7938">
        <f ca="1"/>
        <v>0</v>
      </c>
      <c r="DI7938">
        <f ca="1"/>
        <v>0</v>
      </c>
      <c r="DJ7938">
        <f ca="1"/>
        <v>0</v>
      </c>
      <c r="DK7938">
        <f ca="1"/>
        <v>0</v>
      </c>
      <c r="DL7938">
        <f ca="1"/>
        <v>0</v>
      </c>
      <c r="DM7938">
        <f ca="1"/>
        <v>0</v>
      </c>
      <c r="DN7938">
        <f ca="1"/>
        <v>0</v>
      </c>
    </row>
    <row r="7939" spans="111:118">
      <c r="DG7939">
        <f ca="1"/>
        <v>0</v>
      </c>
      <c r="DH7939">
        <f ca="1"/>
        <v>0</v>
      </c>
      <c r="DI7939">
        <f ca="1"/>
        <v>0</v>
      </c>
      <c r="DJ7939">
        <f ca="1"/>
        <v>0</v>
      </c>
      <c r="DK7939">
        <f ca="1"/>
        <v>0</v>
      </c>
      <c r="DL7939">
        <f ca="1"/>
        <v>0</v>
      </c>
      <c r="DM7939">
        <f ca="1"/>
        <v>0</v>
      </c>
      <c r="DN7939">
        <f ca="1"/>
        <v>0</v>
      </c>
    </row>
    <row r="7940" spans="111:118">
      <c r="DG7940">
        <f ca="1"/>
        <v>0</v>
      </c>
      <c r="DH7940">
        <f ca="1"/>
        <v>0</v>
      </c>
      <c r="DI7940">
        <f ca="1"/>
        <v>0</v>
      </c>
      <c r="DJ7940">
        <f ca="1"/>
        <v>0</v>
      </c>
      <c r="DK7940">
        <f ca="1"/>
        <v>0</v>
      </c>
      <c r="DL7940">
        <f ca="1"/>
        <v>0</v>
      </c>
      <c r="DM7940">
        <f ca="1"/>
        <v>0</v>
      </c>
      <c r="DN7940">
        <f ca="1"/>
        <v>0</v>
      </c>
    </row>
    <row r="7941" spans="111:118">
      <c r="DG7941">
        <f ca="1"/>
        <v>0</v>
      </c>
      <c r="DH7941">
        <f ca="1"/>
        <v>0</v>
      </c>
      <c r="DI7941">
        <f ca="1"/>
        <v>0</v>
      </c>
      <c r="DJ7941">
        <f ca="1"/>
        <v>0</v>
      </c>
      <c r="DK7941">
        <f ca="1"/>
        <v>0</v>
      </c>
      <c r="DL7941">
        <f ca="1"/>
        <v>0</v>
      </c>
      <c r="DM7941">
        <f ca="1"/>
        <v>0</v>
      </c>
      <c r="DN7941">
        <f ca="1"/>
        <v>0</v>
      </c>
    </row>
    <row r="7942" spans="111:118">
      <c r="DG7942">
        <f ca="1"/>
        <v>0</v>
      </c>
      <c r="DH7942">
        <f ca="1"/>
        <v>0</v>
      </c>
      <c r="DI7942">
        <f ca="1"/>
        <v>0</v>
      </c>
      <c r="DJ7942">
        <f ca="1"/>
        <v>0</v>
      </c>
      <c r="DK7942">
        <f ca="1"/>
        <v>0</v>
      </c>
      <c r="DL7942">
        <f ca="1"/>
        <v>0</v>
      </c>
      <c r="DM7942">
        <f ca="1"/>
        <v>0</v>
      </c>
      <c r="DN7942">
        <f ca="1"/>
        <v>0</v>
      </c>
    </row>
    <row r="7943" spans="111:118">
      <c r="DG7943">
        <f ca="1"/>
        <v>0</v>
      </c>
      <c r="DH7943">
        <f ca="1"/>
        <v>0</v>
      </c>
      <c r="DI7943">
        <f ca="1"/>
        <v>0</v>
      </c>
      <c r="DJ7943">
        <f ca="1"/>
        <v>0</v>
      </c>
      <c r="DK7943">
        <f ca="1"/>
        <v>0</v>
      </c>
      <c r="DL7943">
        <f ca="1"/>
        <v>0</v>
      </c>
      <c r="DM7943">
        <f ca="1"/>
        <v>0</v>
      </c>
      <c r="DN7943">
        <f ca="1"/>
        <v>0</v>
      </c>
    </row>
    <row r="7944" spans="111:118">
      <c r="DG7944">
        <f ca="1"/>
        <v>0</v>
      </c>
      <c r="DH7944">
        <f ca="1"/>
        <v>0</v>
      </c>
      <c r="DI7944">
        <f ca="1"/>
        <v>0</v>
      </c>
      <c r="DJ7944">
        <f ca="1"/>
        <v>0</v>
      </c>
      <c r="DK7944">
        <f ca="1"/>
        <v>0</v>
      </c>
      <c r="DL7944">
        <f ca="1"/>
        <v>0</v>
      </c>
      <c r="DM7944">
        <f ca="1"/>
        <v>0</v>
      </c>
      <c r="DN7944">
        <f ca="1"/>
        <v>0</v>
      </c>
    </row>
    <row r="7945" spans="111:118">
      <c r="DG7945">
        <f ca="1"/>
        <v>0</v>
      </c>
      <c r="DH7945">
        <f ca="1"/>
        <v>0</v>
      </c>
      <c r="DI7945">
        <f ca="1"/>
        <v>0</v>
      </c>
      <c r="DJ7945">
        <f ca="1"/>
        <v>0</v>
      </c>
      <c r="DK7945">
        <f ca="1"/>
        <v>0</v>
      </c>
      <c r="DL7945">
        <f ca="1"/>
        <v>0</v>
      </c>
      <c r="DM7945">
        <f ca="1"/>
        <v>0</v>
      </c>
      <c r="DN7945">
        <f ca="1"/>
        <v>0</v>
      </c>
    </row>
    <row r="7946" spans="111:118">
      <c r="DG7946">
        <f ca="1"/>
        <v>0</v>
      </c>
      <c r="DH7946">
        <f ca="1"/>
        <v>0</v>
      </c>
      <c r="DI7946">
        <f ca="1"/>
        <v>0</v>
      </c>
      <c r="DJ7946">
        <f ca="1"/>
        <v>0</v>
      </c>
      <c r="DK7946">
        <f ca="1"/>
        <v>0</v>
      </c>
      <c r="DL7946">
        <f ca="1"/>
        <v>0</v>
      </c>
      <c r="DM7946">
        <f ca="1"/>
        <v>0</v>
      </c>
      <c r="DN7946">
        <f ca="1"/>
        <v>0</v>
      </c>
    </row>
    <row r="7947" spans="111:118">
      <c r="DG7947">
        <f ca="1"/>
        <v>0</v>
      </c>
      <c r="DH7947">
        <f ca="1"/>
        <v>0</v>
      </c>
      <c r="DI7947">
        <f ca="1"/>
        <v>0</v>
      </c>
      <c r="DJ7947">
        <f ca="1"/>
        <v>0</v>
      </c>
      <c r="DK7947">
        <f ca="1"/>
        <v>0</v>
      </c>
      <c r="DL7947">
        <f ca="1"/>
        <v>0</v>
      </c>
      <c r="DM7947">
        <f ca="1"/>
        <v>0</v>
      </c>
      <c r="DN7947">
        <f ca="1"/>
        <v>0</v>
      </c>
    </row>
    <row r="7948" spans="111:118">
      <c r="DG7948">
        <f ca="1"/>
        <v>0</v>
      </c>
      <c r="DH7948">
        <f ca="1"/>
        <v>0</v>
      </c>
      <c r="DI7948">
        <f ca="1"/>
        <v>0</v>
      </c>
      <c r="DJ7948">
        <f ca="1"/>
        <v>0</v>
      </c>
      <c r="DK7948">
        <f ca="1"/>
        <v>0</v>
      </c>
      <c r="DL7948">
        <f ca="1"/>
        <v>0</v>
      </c>
      <c r="DM7948">
        <f ca="1"/>
        <v>0</v>
      </c>
      <c r="DN7948">
        <f ca="1"/>
        <v>0</v>
      </c>
    </row>
    <row r="7949" spans="111:118">
      <c r="DG7949">
        <f ca="1"/>
        <v>0</v>
      </c>
      <c r="DH7949">
        <f ca="1"/>
        <v>0</v>
      </c>
      <c r="DI7949">
        <f ca="1"/>
        <v>0</v>
      </c>
      <c r="DJ7949">
        <f ca="1"/>
        <v>0</v>
      </c>
      <c r="DK7949">
        <f ca="1"/>
        <v>0</v>
      </c>
      <c r="DL7949">
        <f ca="1"/>
        <v>0</v>
      </c>
      <c r="DM7949">
        <f ca="1"/>
        <v>0</v>
      </c>
      <c r="DN7949">
        <f ca="1"/>
        <v>0</v>
      </c>
    </row>
    <row r="7950" spans="111:118">
      <c r="DG7950">
        <f ca="1"/>
        <v>0</v>
      </c>
      <c r="DH7950">
        <f ca="1"/>
        <v>0</v>
      </c>
      <c r="DI7950">
        <f ca="1"/>
        <v>0</v>
      </c>
      <c r="DJ7950">
        <f ca="1"/>
        <v>0</v>
      </c>
      <c r="DK7950">
        <f ca="1"/>
        <v>0</v>
      </c>
      <c r="DL7950">
        <f ca="1"/>
        <v>0</v>
      </c>
      <c r="DM7950">
        <f ca="1"/>
        <v>0</v>
      </c>
      <c r="DN7950">
        <f ca="1"/>
        <v>0</v>
      </c>
    </row>
    <row r="7951" spans="111:118">
      <c r="DG7951">
        <f ca="1"/>
        <v>0</v>
      </c>
      <c r="DH7951">
        <f ca="1"/>
        <v>0</v>
      </c>
      <c r="DI7951">
        <f ca="1"/>
        <v>0</v>
      </c>
      <c r="DJ7951">
        <f ca="1"/>
        <v>0</v>
      </c>
      <c r="DK7951">
        <f ca="1"/>
        <v>0</v>
      </c>
      <c r="DL7951">
        <f ca="1"/>
        <v>0</v>
      </c>
      <c r="DM7951">
        <f ca="1"/>
        <v>0</v>
      </c>
      <c r="DN7951">
        <f ca="1"/>
        <v>0</v>
      </c>
    </row>
    <row r="7952" spans="111:118">
      <c r="DG7952">
        <f ca="1"/>
        <v>0</v>
      </c>
      <c r="DH7952">
        <f ca="1"/>
        <v>0</v>
      </c>
      <c r="DI7952">
        <f ca="1"/>
        <v>0</v>
      </c>
      <c r="DJ7952">
        <f ca="1"/>
        <v>0</v>
      </c>
      <c r="DK7952">
        <f ca="1"/>
        <v>0</v>
      </c>
      <c r="DL7952">
        <f ca="1"/>
        <v>0</v>
      </c>
      <c r="DM7952">
        <f ca="1"/>
        <v>0</v>
      </c>
      <c r="DN7952">
        <f ca="1"/>
        <v>0</v>
      </c>
    </row>
    <row r="7953" spans="111:118">
      <c r="DG7953">
        <f ca="1"/>
        <v>0</v>
      </c>
      <c r="DH7953">
        <f ca="1"/>
        <v>0</v>
      </c>
      <c r="DI7953">
        <f ca="1"/>
        <v>0</v>
      </c>
      <c r="DJ7953">
        <f ca="1"/>
        <v>0</v>
      </c>
      <c r="DK7953">
        <f ca="1"/>
        <v>0</v>
      </c>
      <c r="DL7953">
        <f ca="1"/>
        <v>0</v>
      </c>
      <c r="DM7953">
        <f ca="1"/>
        <v>0</v>
      </c>
      <c r="DN7953">
        <f ca="1"/>
        <v>0</v>
      </c>
    </row>
    <row r="7954" spans="111:118">
      <c r="DG7954">
        <f ca="1"/>
        <v>0</v>
      </c>
      <c r="DH7954">
        <f ca="1"/>
        <v>0</v>
      </c>
      <c r="DI7954">
        <f ca="1"/>
        <v>0</v>
      </c>
      <c r="DJ7954">
        <f ca="1"/>
        <v>0</v>
      </c>
      <c r="DK7954">
        <f ca="1"/>
        <v>0</v>
      </c>
      <c r="DL7954">
        <f ca="1"/>
        <v>0</v>
      </c>
      <c r="DM7954">
        <f ca="1"/>
        <v>0</v>
      </c>
      <c r="DN7954">
        <f ca="1"/>
        <v>0</v>
      </c>
    </row>
    <row r="7955" spans="111:118">
      <c r="DG7955">
        <f ca="1"/>
        <v>0</v>
      </c>
      <c r="DH7955">
        <f ca="1"/>
        <v>0</v>
      </c>
      <c r="DI7955">
        <f ca="1"/>
        <v>0</v>
      </c>
      <c r="DJ7955">
        <f ca="1"/>
        <v>0</v>
      </c>
      <c r="DK7955">
        <f ca="1"/>
        <v>0</v>
      </c>
      <c r="DL7955">
        <f ca="1"/>
        <v>0</v>
      </c>
      <c r="DM7955">
        <f ca="1"/>
        <v>0</v>
      </c>
      <c r="DN7955">
        <f ca="1"/>
        <v>0</v>
      </c>
    </row>
    <row r="7956" spans="111:118">
      <c r="DG7956">
        <f ca="1"/>
        <v>0</v>
      </c>
      <c r="DH7956">
        <f ca="1"/>
        <v>0</v>
      </c>
      <c r="DI7956">
        <f ca="1"/>
        <v>0</v>
      </c>
      <c r="DJ7956">
        <f ca="1"/>
        <v>0</v>
      </c>
      <c r="DK7956">
        <f ca="1"/>
        <v>0</v>
      </c>
      <c r="DL7956">
        <f ca="1"/>
        <v>0</v>
      </c>
      <c r="DM7956">
        <f ca="1"/>
        <v>0</v>
      </c>
      <c r="DN7956">
        <f ca="1"/>
        <v>0</v>
      </c>
    </row>
    <row r="7957" spans="111:118">
      <c r="DG7957">
        <f ca="1"/>
        <v>0</v>
      </c>
      <c r="DH7957">
        <f ca="1"/>
        <v>0</v>
      </c>
      <c r="DI7957">
        <f ca="1"/>
        <v>0</v>
      </c>
      <c r="DJ7957">
        <f ca="1"/>
        <v>0</v>
      </c>
      <c r="DK7957">
        <f ca="1"/>
        <v>0</v>
      </c>
      <c r="DL7957">
        <f ca="1"/>
        <v>0</v>
      </c>
      <c r="DM7957">
        <f ca="1"/>
        <v>0</v>
      </c>
      <c r="DN7957">
        <f ca="1"/>
        <v>0</v>
      </c>
    </row>
    <row r="7958" spans="111:118">
      <c r="DG7958">
        <f ca="1"/>
        <v>0</v>
      </c>
      <c r="DH7958">
        <f ca="1"/>
        <v>0</v>
      </c>
      <c r="DI7958">
        <f ca="1"/>
        <v>0</v>
      </c>
      <c r="DJ7958">
        <f ca="1"/>
        <v>0</v>
      </c>
      <c r="DK7958">
        <f ca="1"/>
        <v>0</v>
      </c>
      <c r="DL7958">
        <f ca="1"/>
        <v>0</v>
      </c>
      <c r="DM7958">
        <f ca="1"/>
        <v>0</v>
      </c>
      <c r="DN7958">
        <f ca="1"/>
        <v>0</v>
      </c>
    </row>
    <row r="7959" spans="111:118">
      <c r="DG7959">
        <f ca="1"/>
        <v>0</v>
      </c>
      <c r="DH7959">
        <f ca="1"/>
        <v>0</v>
      </c>
      <c r="DI7959">
        <f ca="1"/>
        <v>0</v>
      </c>
      <c r="DJ7959">
        <f ca="1"/>
        <v>0</v>
      </c>
      <c r="DK7959">
        <f ca="1"/>
        <v>0</v>
      </c>
      <c r="DL7959">
        <f ca="1"/>
        <v>0</v>
      </c>
      <c r="DM7959">
        <f ca="1"/>
        <v>0</v>
      </c>
      <c r="DN7959">
        <f ca="1"/>
        <v>0</v>
      </c>
    </row>
    <row r="7960" spans="111:118">
      <c r="DG7960">
        <f ca="1"/>
        <v>0</v>
      </c>
      <c r="DH7960">
        <f ca="1"/>
        <v>0</v>
      </c>
      <c r="DI7960">
        <f ca="1"/>
        <v>0</v>
      </c>
      <c r="DJ7960">
        <f ca="1"/>
        <v>0</v>
      </c>
      <c r="DK7960">
        <f ca="1"/>
        <v>0</v>
      </c>
      <c r="DL7960">
        <f ca="1"/>
        <v>0</v>
      </c>
      <c r="DM7960">
        <f ca="1"/>
        <v>0</v>
      </c>
      <c r="DN7960">
        <f ca="1"/>
        <v>0</v>
      </c>
    </row>
    <row r="7961" spans="111:118">
      <c r="DG7961">
        <f ca="1"/>
        <v>0</v>
      </c>
      <c r="DH7961">
        <f ca="1"/>
        <v>0</v>
      </c>
      <c r="DI7961">
        <f ca="1"/>
        <v>0</v>
      </c>
      <c r="DJ7961">
        <f ca="1"/>
        <v>0</v>
      </c>
      <c r="DK7961">
        <f ca="1"/>
        <v>0</v>
      </c>
      <c r="DL7961">
        <f ca="1"/>
        <v>0</v>
      </c>
      <c r="DM7961">
        <f ca="1"/>
        <v>0</v>
      </c>
      <c r="DN7961">
        <f ca="1"/>
        <v>0</v>
      </c>
    </row>
    <row r="7962" spans="111:118">
      <c r="DG7962">
        <f ca="1"/>
        <v>0</v>
      </c>
      <c r="DH7962">
        <f ca="1"/>
        <v>0</v>
      </c>
      <c r="DI7962">
        <f ca="1"/>
        <v>0</v>
      </c>
      <c r="DJ7962">
        <f ca="1"/>
        <v>0</v>
      </c>
      <c r="DK7962">
        <f ca="1"/>
        <v>0</v>
      </c>
      <c r="DL7962">
        <f ca="1"/>
        <v>0</v>
      </c>
      <c r="DM7962">
        <f ca="1"/>
        <v>0</v>
      </c>
      <c r="DN7962">
        <f ca="1"/>
        <v>0</v>
      </c>
    </row>
    <row r="7963" spans="111:118">
      <c r="DG7963">
        <f ca="1"/>
        <v>0</v>
      </c>
      <c r="DH7963">
        <f ca="1"/>
        <v>0</v>
      </c>
      <c r="DI7963">
        <f ca="1"/>
        <v>0</v>
      </c>
      <c r="DJ7963">
        <f ca="1"/>
        <v>0</v>
      </c>
      <c r="DK7963">
        <f ca="1"/>
        <v>0</v>
      </c>
      <c r="DL7963">
        <f ca="1"/>
        <v>0</v>
      </c>
      <c r="DM7963">
        <f ca="1"/>
        <v>0</v>
      </c>
      <c r="DN7963">
        <f ca="1"/>
        <v>0</v>
      </c>
    </row>
    <row r="7964" spans="111:118">
      <c r="DG7964">
        <f ca="1"/>
        <v>0</v>
      </c>
      <c r="DH7964">
        <f ca="1"/>
        <v>0</v>
      </c>
      <c r="DI7964">
        <f ca="1"/>
        <v>0</v>
      </c>
      <c r="DJ7964">
        <f ca="1"/>
        <v>0</v>
      </c>
      <c r="DK7964">
        <f ca="1"/>
        <v>0</v>
      </c>
      <c r="DL7964">
        <f ca="1"/>
        <v>0</v>
      </c>
      <c r="DM7964">
        <f ca="1"/>
        <v>0</v>
      </c>
      <c r="DN7964">
        <f ca="1"/>
        <v>0</v>
      </c>
    </row>
    <row r="7965" spans="111:118">
      <c r="DG7965">
        <f ca="1"/>
        <v>0</v>
      </c>
      <c r="DH7965">
        <f ca="1"/>
        <v>0</v>
      </c>
      <c r="DI7965">
        <f ca="1"/>
        <v>0</v>
      </c>
      <c r="DJ7965">
        <f ca="1"/>
        <v>0</v>
      </c>
      <c r="DK7965">
        <f ca="1"/>
        <v>0</v>
      </c>
      <c r="DL7965">
        <f ca="1"/>
        <v>0</v>
      </c>
      <c r="DM7965">
        <f ca="1"/>
        <v>0</v>
      </c>
      <c r="DN7965">
        <f ca="1"/>
        <v>0</v>
      </c>
    </row>
    <row r="7966" spans="111:118">
      <c r="DG7966">
        <f ca="1"/>
        <v>0</v>
      </c>
      <c r="DH7966">
        <f ca="1"/>
        <v>0</v>
      </c>
      <c r="DI7966">
        <f ca="1"/>
        <v>0</v>
      </c>
      <c r="DJ7966">
        <f ca="1"/>
        <v>0</v>
      </c>
      <c r="DK7966">
        <f ca="1"/>
        <v>0</v>
      </c>
      <c r="DL7966">
        <f ca="1"/>
        <v>0</v>
      </c>
      <c r="DM7966">
        <f ca="1"/>
        <v>0</v>
      </c>
      <c r="DN7966">
        <f ca="1"/>
        <v>0</v>
      </c>
    </row>
    <row r="7967" spans="111:118">
      <c r="DG7967">
        <f ca="1"/>
        <v>0</v>
      </c>
      <c r="DH7967">
        <f ca="1"/>
        <v>0</v>
      </c>
      <c r="DI7967">
        <f ca="1"/>
        <v>0</v>
      </c>
      <c r="DJ7967">
        <f ca="1"/>
        <v>0</v>
      </c>
      <c r="DK7967">
        <f ca="1"/>
        <v>0</v>
      </c>
      <c r="DL7967">
        <f ca="1"/>
        <v>0</v>
      </c>
      <c r="DM7967">
        <f ca="1"/>
        <v>0</v>
      </c>
      <c r="DN7967">
        <f ca="1"/>
        <v>0</v>
      </c>
    </row>
    <row r="7968" spans="111:118">
      <c r="DG7968">
        <f ca="1"/>
        <v>0</v>
      </c>
      <c r="DH7968">
        <f ca="1"/>
        <v>0</v>
      </c>
      <c r="DI7968">
        <f ca="1"/>
        <v>0</v>
      </c>
      <c r="DJ7968">
        <f ca="1"/>
        <v>0</v>
      </c>
      <c r="DK7968">
        <f ca="1"/>
        <v>0</v>
      </c>
      <c r="DL7968">
        <f ca="1"/>
        <v>0</v>
      </c>
      <c r="DM7968">
        <f ca="1"/>
        <v>0</v>
      </c>
      <c r="DN7968">
        <f ca="1"/>
        <v>0</v>
      </c>
    </row>
    <row r="7969" spans="111:118">
      <c r="DG7969">
        <f ca="1"/>
        <v>0</v>
      </c>
      <c r="DH7969">
        <f ca="1"/>
        <v>0</v>
      </c>
      <c r="DI7969">
        <f ca="1"/>
        <v>0</v>
      </c>
      <c r="DJ7969">
        <f ca="1"/>
        <v>0</v>
      </c>
      <c r="DK7969">
        <f ca="1"/>
        <v>0</v>
      </c>
      <c r="DL7969">
        <f ca="1"/>
        <v>0</v>
      </c>
      <c r="DM7969">
        <f ca="1"/>
        <v>0</v>
      </c>
      <c r="DN7969">
        <f ca="1"/>
        <v>0</v>
      </c>
    </row>
    <row r="7970" spans="111:118">
      <c r="DG7970">
        <f ca="1"/>
        <v>0</v>
      </c>
      <c r="DH7970">
        <f ca="1"/>
        <v>0</v>
      </c>
      <c r="DI7970">
        <f ca="1"/>
        <v>0</v>
      </c>
      <c r="DJ7970">
        <f ca="1"/>
        <v>0</v>
      </c>
      <c r="DK7970">
        <f ca="1"/>
        <v>0</v>
      </c>
      <c r="DL7970">
        <f ca="1"/>
        <v>0</v>
      </c>
      <c r="DM7970">
        <f ca="1"/>
        <v>0</v>
      </c>
      <c r="DN7970">
        <f ca="1"/>
        <v>0</v>
      </c>
    </row>
    <row r="7971" spans="111:118">
      <c r="DG7971">
        <f ca="1"/>
        <v>0</v>
      </c>
      <c r="DH7971">
        <f ca="1"/>
        <v>0</v>
      </c>
      <c r="DI7971">
        <f ca="1"/>
        <v>0</v>
      </c>
      <c r="DJ7971">
        <f ca="1"/>
        <v>0</v>
      </c>
      <c r="DK7971">
        <f ca="1"/>
        <v>0</v>
      </c>
      <c r="DL7971">
        <f ca="1"/>
        <v>0</v>
      </c>
      <c r="DM7971">
        <f ca="1"/>
        <v>0</v>
      </c>
      <c r="DN7971">
        <f ca="1"/>
        <v>0</v>
      </c>
    </row>
    <row r="7972" spans="111:118">
      <c r="DG7972">
        <f ca="1"/>
        <v>0</v>
      </c>
      <c r="DH7972">
        <f ca="1"/>
        <v>0</v>
      </c>
      <c r="DI7972">
        <f ca="1"/>
        <v>0</v>
      </c>
      <c r="DJ7972">
        <f ca="1"/>
        <v>0</v>
      </c>
      <c r="DK7972">
        <f ca="1"/>
        <v>0</v>
      </c>
      <c r="DL7972">
        <f ca="1"/>
        <v>0</v>
      </c>
      <c r="DM7972">
        <f ca="1"/>
        <v>0</v>
      </c>
      <c r="DN7972">
        <f ca="1"/>
        <v>0</v>
      </c>
    </row>
    <row r="7973" spans="111:118">
      <c r="DG7973">
        <f ca="1"/>
        <v>0</v>
      </c>
      <c r="DH7973">
        <f ca="1"/>
        <v>0</v>
      </c>
      <c r="DI7973">
        <f ca="1"/>
        <v>0</v>
      </c>
      <c r="DJ7973">
        <f ca="1"/>
        <v>0</v>
      </c>
      <c r="DK7973">
        <f ca="1"/>
        <v>0</v>
      </c>
      <c r="DL7973">
        <f ca="1"/>
        <v>0</v>
      </c>
      <c r="DM7973">
        <f ca="1"/>
        <v>0</v>
      </c>
      <c r="DN7973">
        <f ca="1"/>
        <v>0</v>
      </c>
    </row>
    <row r="7974" spans="111:118">
      <c r="DG7974">
        <f ca="1"/>
        <v>0</v>
      </c>
      <c r="DH7974">
        <f ca="1"/>
        <v>0</v>
      </c>
      <c r="DI7974">
        <f ca="1"/>
        <v>0</v>
      </c>
      <c r="DJ7974">
        <f ca="1"/>
        <v>0</v>
      </c>
      <c r="DK7974">
        <f ca="1"/>
        <v>0</v>
      </c>
      <c r="DL7974">
        <f ca="1"/>
        <v>0</v>
      </c>
      <c r="DM7974">
        <f ca="1"/>
        <v>0</v>
      </c>
      <c r="DN7974">
        <f ca="1"/>
        <v>0</v>
      </c>
    </row>
    <row r="7975" spans="111:118">
      <c r="DG7975">
        <f ca="1"/>
        <v>0</v>
      </c>
      <c r="DH7975">
        <f ca="1"/>
        <v>0</v>
      </c>
      <c r="DI7975">
        <f ca="1"/>
        <v>0</v>
      </c>
      <c r="DJ7975">
        <f ca="1"/>
        <v>0</v>
      </c>
      <c r="DK7975">
        <f ca="1"/>
        <v>0</v>
      </c>
      <c r="DL7975">
        <f ca="1"/>
        <v>0</v>
      </c>
      <c r="DM7975">
        <f ca="1"/>
        <v>0</v>
      </c>
      <c r="DN7975">
        <f ca="1"/>
        <v>0</v>
      </c>
    </row>
    <row r="7976" spans="111:118">
      <c r="DG7976">
        <f ca="1"/>
        <v>0</v>
      </c>
      <c r="DH7976">
        <f ca="1"/>
        <v>0</v>
      </c>
      <c r="DI7976">
        <f ca="1"/>
        <v>0</v>
      </c>
      <c r="DJ7976">
        <f ca="1"/>
        <v>0</v>
      </c>
      <c r="DK7976">
        <f ca="1"/>
        <v>0</v>
      </c>
      <c r="DL7976">
        <f ca="1"/>
        <v>0</v>
      </c>
      <c r="DM7976">
        <f ca="1"/>
        <v>0</v>
      </c>
      <c r="DN7976">
        <f ca="1"/>
        <v>0</v>
      </c>
    </row>
    <row r="7977" spans="111:118">
      <c r="DG7977">
        <f ca="1"/>
        <v>0</v>
      </c>
      <c r="DH7977">
        <f ca="1"/>
        <v>0</v>
      </c>
      <c r="DI7977">
        <f ca="1"/>
        <v>0</v>
      </c>
      <c r="DJ7977">
        <f ca="1"/>
        <v>0</v>
      </c>
      <c r="DK7977">
        <f ca="1"/>
        <v>0</v>
      </c>
      <c r="DL7977">
        <f ca="1"/>
        <v>0</v>
      </c>
      <c r="DM7977">
        <f ca="1"/>
        <v>0</v>
      </c>
      <c r="DN7977">
        <f ca="1"/>
        <v>0</v>
      </c>
    </row>
    <row r="7978" spans="111:118">
      <c r="DG7978">
        <f ca="1"/>
        <v>0</v>
      </c>
      <c r="DH7978">
        <f ca="1"/>
        <v>0</v>
      </c>
      <c r="DI7978">
        <f ca="1"/>
        <v>0</v>
      </c>
      <c r="DJ7978">
        <f ca="1"/>
        <v>0</v>
      </c>
      <c r="DK7978">
        <f ca="1"/>
        <v>0</v>
      </c>
      <c r="DL7978">
        <f ca="1"/>
        <v>0</v>
      </c>
      <c r="DM7978">
        <f ca="1"/>
        <v>0</v>
      </c>
      <c r="DN7978">
        <f ca="1"/>
        <v>0</v>
      </c>
    </row>
    <row r="7979" spans="111:118">
      <c r="DG7979">
        <f ca="1"/>
        <v>0</v>
      </c>
      <c r="DH7979">
        <f ca="1"/>
        <v>0</v>
      </c>
      <c r="DI7979">
        <f ca="1"/>
        <v>0</v>
      </c>
      <c r="DJ7979">
        <f ca="1"/>
        <v>0</v>
      </c>
      <c r="DK7979">
        <f ca="1"/>
        <v>0</v>
      </c>
      <c r="DL7979">
        <f ca="1"/>
        <v>0</v>
      </c>
      <c r="DM7979">
        <f ca="1"/>
        <v>0</v>
      </c>
      <c r="DN7979">
        <f ca="1"/>
        <v>0</v>
      </c>
    </row>
    <row r="7980" spans="111:118">
      <c r="DG7980">
        <f ca="1"/>
        <v>0</v>
      </c>
      <c r="DH7980">
        <f ca="1"/>
        <v>0</v>
      </c>
      <c r="DI7980">
        <f ca="1"/>
        <v>0</v>
      </c>
      <c r="DJ7980">
        <f ca="1"/>
        <v>0</v>
      </c>
      <c r="DK7980">
        <f ca="1"/>
        <v>0</v>
      </c>
      <c r="DL7980">
        <f ca="1"/>
        <v>0</v>
      </c>
      <c r="DM7980">
        <f ca="1"/>
        <v>0</v>
      </c>
      <c r="DN7980">
        <f ca="1"/>
        <v>0</v>
      </c>
    </row>
    <row r="7981" spans="111:118">
      <c r="DG7981">
        <f ca="1"/>
        <v>0</v>
      </c>
      <c r="DH7981">
        <f ca="1"/>
        <v>0</v>
      </c>
      <c r="DI7981">
        <f ca="1"/>
        <v>0</v>
      </c>
      <c r="DJ7981">
        <f ca="1"/>
        <v>0</v>
      </c>
      <c r="DK7981">
        <f ca="1"/>
        <v>0</v>
      </c>
      <c r="DL7981">
        <f ca="1"/>
        <v>0</v>
      </c>
      <c r="DM7981">
        <f ca="1"/>
        <v>0</v>
      </c>
      <c r="DN7981">
        <f ca="1"/>
        <v>0</v>
      </c>
    </row>
    <row r="7982" spans="111:118">
      <c r="DG7982">
        <f ca="1"/>
        <v>0</v>
      </c>
      <c r="DH7982">
        <f ca="1"/>
        <v>0</v>
      </c>
      <c r="DI7982">
        <f ca="1"/>
        <v>0</v>
      </c>
      <c r="DJ7982">
        <f ca="1"/>
        <v>0</v>
      </c>
      <c r="DK7982">
        <f ca="1"/>
        <v>0</v>
      </c>
      <c r="DL7982">
        <f ca="1"/>
        <v>0</v>
      </c>
      <c r="DM7982">
        <f ca="1"/>
        <v>0</v>
      </c>
      <c r="DN7982">
        <f ca="1"/>
        <v>0</v>
      </c>
    </row>
    <row r="7983" spans="111:118">
      <c r="DG7983">
        <f ca="1"/>
        <v>0</v>
      </c>
      <c r="DH7983">
        <f ca="1"/>
        <v>0</v>
      </c>
      <c r="DI7983">
        <f ca="1"/>
        <v>0</v>
      </c>
      <c r="DJ7983">
        <f ca="1"/>
        <v>0</v>
      </c>
      <c r="DK7983">
        <f ca="1"/>
        <v>0</v>
      </c>
      <c r="DL7983">
        <f ca="1"/>
        <v>0</v>
      </c>
      <c r="DM7983">
        <f ca="1"/>
        <v>0</v>
      </c>
      <c r="DN7983">
        <f ca="1"/>
        <v>0</v>
      </c>
    </row>
    <row r="7984" spans="111:118">
      <c r="DG7984">
        <f ca="1"/>
        <v>0</v>
      </c>
      <c r="DH7984">
        <f ca="1"/>
        <v>0</v>
      </c>
      <c r="DI7984">
        <f ca="1"/>
        <v>0</v>
      </c>
      <c r="DJ7984">
        <f ca="1"/>
        <v>0</v>
      </c>
      <c r="DK7984">
        <f ca="1"/>
        <v>0</v>
      </c>
      <c r="DL7984">
        <f ca="1"/>
        <v>0</v>
      </c>
      <c r="DM7984">
        <f ca="1"/>
        <v>0</v>
      </c>
      <c r="DN7984">
        <f ca="1"/>
        <v>0</v>
      </c>
    </row>
    <row r="7985" spans="111:118">
      <c r="DG7985">
        <f ca="1"/>
        <v>0</v>
      </c>
      <c r="DH7985">
        <f ca="1"/>
        <v>0</v>
      </c>
      <c r="DI7985">
        <f ca="1"/>
        <v>0</v>
      </c>
      <c r="DJ7985">
        <f ca="1"/>
        <v>0</v>
      </c>
      <c r="DK7985">
        <f ca="1"/>
        <v>0</v>
      </c>
      <c r="DL7985">
        <f ca="1"/>
        <v>0</v>
      </c>
      <c r="DM7985">
        <f ca="1"/>
        <v>0</v>
      </c>
      <c r="DN7985">
        <f ca="1"/>
        <v>0</v>
      </c>
    </row>
    <row r="7986" spans="111:118">
      <c r="DG7986">
        <f ca="1"/>
        <v>0</v>
      </c>
      <c r="DH7986">
        <f ca="1"/>
        <v>0</v>
      </c>
      <c r="DI7986">
        <f ca="1"/>
        <v>0</v>
      </c>
      <c r="DJ7986">
        <f ca="1"/>
        <v>0</v>
      </c>
      <c r="DK7986">
        <f ca="1"/>
        <v>0</v>
      </c>
      <c r="DL7986">
        <f ca="1"/>
        <v>0</v>
      </c>
      <c r="DM7986">
        <f ca="1"/>
        <v>0</v>
      </c>
      <c r="DN7986">
        <f ca="1"/>
        <v>0</v>
      </c>
    </row>
    <row r="7987" spans="111:118">
      <c r="DG7987">
        <f ca="1"/>
        <v>0</v>
      </c>
      <c r="DH7987">
        <f ca="1"/>
        <v>0</v>
      </c>
      <c r="DI7987">
        <f ca="1"/>
        <v>0</v>
      </c>
      <c r="DJ7987">
        <f ca="1"/>
        <v>0</v>
      </c>
      <c r="DK7987">
        <f ca="1"/>
        <v>0</v>
      </c>
      <c r="DL7987">
        <f ca="1"/>
        <v>0</v>
      </c>
      <c r="DM7987">
        <f ca="1"/>
        <v>0</v>
      </c>
      <c r="DN7987">
        <f ca="1"/>
        <v>0</v>
      </c>
    </row>
    <row r="7988" spans="111:118">
      <c r="DG7988">
        <f ca="1"/>
        <v>0</v>
      </c>
      <c r="DH7988">
        <f ca="1"/>
        <v>0</v>
      </c>
      <c r="DI7988">
        <f ca="1"/>
        <v>0</v>
      </c>
      <c r="DJ7988">
        <f ca="1"/>
        <v>0</v>
      </c>
      <c r="DK7988">
        <f ca="1"/>
        <v>0</v>
      </c>
      <c r="DL7988">
        <f ca="1"/>
        <v>0</v>
      </c>
      <c r="DM7988">
        <f ca="1"/>
        <v>0</v>
      </c>
      <c r="DN7988">
        <f ca="1"/>
        <v>0</v>
      </c>
    </row>
    <row r="7989" spans="111:118">
      <c r="DG7989">
        <f ca="1"/>
        <v>0</v>
      </c>
      <c r="DH7989">
        <f ca="1"/>
        <v>0</v>
      </c>
      <c r="DI7989">
        <f ca="1"/>
        <v>0</v>
      </c>
      <c r="DJ7989">
        <f ca="1"/>
        <v>0</v>
      </c>
      <c r="DK7989">
        <f ca="1"/>
        <v>0</v>
      </c>
      <c r="DL7989">
        <f ca="1"/>
        <v>0</v>
      </c>
      <c r="DM7989">
        <f ca="1"/>
        <v>0</v>
      </c>
      <c r="DN7989">
        <f ca="1"/>
        <v>0</v>
      </c>
    </row>
    <row r="7990" spans="111:118">
      <c r="DG7990">
        <f ca="1"/>
        <v>0</v>
      </c>
      <c r="DH7990">
        <f ca="1"/>
        <v>0</v>
      </c>
      <c r="DI7990">
        <f ca="1"/>
        <v>0</v>
      </c>
      <c r="DJ7990">
        <f ca="1"/>
        <v>0</v>
      </c>
      <c r="DK7990">
        <f ca="1"/>
        <v>0</v>
      </c>
      <c r="DL7990">
        <f ca="1"/>
        <v>0</v>
      </c>
      <c r="DM7990">
        <f ca="1"/>
        <v>0</v>
      </c>
      <c r="DN7990">
        <f ca="1"/>
        <v>0</v>
      </c>
    </row>
    <row r="7991" spans="111:118">
      <c r="DG7991">
        <f ca="1"/>
        <v>0</v>
      </c>
      <c r="DH7991">
        <f ca="1"/>
        <v>0</v>
      </c>
      <c r="DI7991">
        <f ca="1"/>
        <v>0</v>
      </c>
      <c r="DJ7991">
        <f ca="1"/>
        <v>0</v>
      </c>
      <c r="DK7991">
        <f ca="1"/>
        <v>0</v>
      </c>
      <c r="DL7991">
        <f ca="1"/>
        <v>0</v>
      </c>
      <c r="DM7991">
        <f ca="1"/>
        <v>0</v>
      </c>
      <c r="DN7991">
        <f ca="1"/>
        <v>0</v>
      </c>
    </row>
    <row r="7992" spans="111:118">
      <c r="DG7992">
        <f ca="1"/>
        <v>0</v>
      </c>
      <c r="DH7992">
        <f ca="1"/>
        <v>0</v>
      </c>
      <c r="DI7992">
        <f ca="1"/>
        <v>0</v>
      </c>
      <c r="DJ7992">
        <f ca="1"/>
        <v>0</v>
      </c>
      <c r="DK7992">
        <f ca="1"/>
        <v>0</v>
      </c>
      <c r="DL7992">
        <f ca="1"/>
        <v>0</v>
      </c>
      <c r="DM7992">
        <f ca="1"/>
        <v>0</v>
      </c>
      <c r="DN7992">
        <f ca="1"/>
        <v>0</v>
      </c>
    </row>
    <row r="7993" spans="111:118">
      <c r="DG7993">
        <f ca="1"/>
        <v>0</v>
      </c>
      <c r="DH7993">
        <f ca="1"/>
        <v>0</v>
      </c>
      <c r="DI7993">
        <f ca="1"/>
        <v>0</v>
      </c>
      <c r="DJ7993">
        <f ca="1"/>
        <v>0</v>
      </c>
      <c r="DK7993">
        <f ca="1"/>
        <v>0</v>
      </c>
      <c r="DL7993">
        <f ca="1"/>
        <v>0</v>
      </c>
      <c r="DM7993">
        <f ca="1"/>
        <v>0</v>
      </c>
      <c r="DN7993">
        <f ca="1"/>
        <v>0</v>
      </c>
    </row>
    <row r="7994" spans="111:118">
      <c r="DG7994">
        <f ca="1"/>
        <v>0</v>
      </c>
      <c r="DH7994">
        <f ca="1"/>
        <v>0</v>
      </c>
      <c r="DI7994">
        <f ca="1"/>
        <v>0</v>
      </c>
      <c r="DJ7994">
        <f ca="1"/>
        <v>0</v>
      </c>
      <c r="DK7994">
        <f ca="1"/>
        <v>0</v>
      </c>
      <c r="DL7994">
        <f ca="1"/>
        <v>0</v>
      </c>
      <c r="DM7994">
        <f ca="1"/>
        <v>0</v>
      </c>
      <c r="DN7994">
        <f ca="1"/>
        <v>0</v>
      </c>
    </row>
    <row r="7995" spans="111:118">
      <c r="DG7995">
        <f ca="1"/>
        <v>0</v>
      </c>
      <c r="DH7995">
        <f ca="1"/>
        <v>0</v>
      </c>
      <c r="DI7995">
        <f ca="1"/>
        <v>0</v>
      </c>
      <c r="DJ7995">
        <f ca="1"/>
        <v>0</v>
      </c>
      <c r="DK7995">
        <f ca="1"/>
        <v>0</v>
      </c>
      <c r="DL7995">
        <f ca="1"/>
        <v>0</v>
      </c>
      <c r="DM7995">
        <f ca="1"/>
        <v>0</v>
      </c>
      <c r="DN7995">
        <f ca="1"/>
        <v>0</v>
      </c>
    </row>
    <row r="7996" spans="111:118">
      <c r="DG7996">
        <f ca="1"/>
        <v>0</v>
      </c>
      <c r="DH7996">
        <f ca="1"/>
        <v>0</v>
      </c>
      <c r="DI7996">
        <f ca="1"/>
        <v>0</v>
      </c>
      <c r="DJ7996">
        <f ca="1"/>
        <v>0</v>
      </c>
      <c r="DK7996">
        <f ca="1"/>
        <v>0</v>
      </c>
      <c r="DL7996">
        <f ca="1"/>
        <v>0</v>
      </c>
      <c r="DM7996">
        <f ca="1"/>
        <v>0</v>
      </c>
      <c r="DN7996">
        <f ca="1"/>
        <v>0</v>
      </c>
    </row>
    <row r="7997" spans="111:118">
      <c r="DG7997">
        <f ca="1"/>
        <v>0</v>
      </c>
      <c r="DH7997">
        <f ca="1"/>
        <v>0</v>
      </c>
      <c r="DI7997">
        <f ca="1"/>
        <v>0</v>
      </c>
      <c r="DJ7997">
        <f ca="1"/>
        <v>0</v>
      </c>
      <c r="DK7997">
        <f ca="1"/>
        <v>0</v>
      </c>
      <c r="DL7997">
        <f ca="1"/>
        <v>0</v>
      </c>
      <c r="DM7997">
        <f ca="1"/>
        <v>0</v>
      </c>
      <c r="DN7997">
        <f ca="1"/>
        <v>0</v>
      </c>
    </row>
    <row r="7998" spans="111:118">
      <c r="DG7998">
        <f ca="1"/>
        <v>0</v>
      </c>
      <c r="DH7998">
        <f ca="1"/>
        <v>0</v>
      </c>
      <c r="DI7998">
        <f ca="1"/>
        <v>0</v>
      </c>
      <c r="DJ7998">
        <f ca="1"/>
        <v>0</v>
      </c>
      <c r="DK7998">
        <f ca="1"/>
        <v>0</v>
      </c>
      <c r="DL7998">
        <f ca="1"/>
        <v>0</v>
      </c>
      <c r="DM7998">
        <f ca="1"/>
        <v>0</v>
      </c>
      <c r="DN7998">
        <f ca="1"/>
        <v>0</v>
      </c>
    </row>
    <row r="7999" spans="111:118">
      <c r="DG7999">
        <f ca="1"/>
        <v>0</v>
      </c>
      <c r="DH7999">
        <f ca="1"/>
        <v>0</v>
      </c>
      <c r="DI7999">
        <f ca="1"/>
        <v>0</v>
      </c>
      <c r="DJ7999">
        <f ca="1"/>
        <v>0</v>
      </c>
      <c r="DK7999">
        <f ca="1"/>
        <v>0</v>
      </c>
      <c r="DL7999">
        <f ca="1"/>
        <v>0</v>
      </c>
      <c r="DM7999">
        <f ca="1"/>
        <v>0</v>
      </c>
      <c r="DN7999">
        <f ca="1"/>
        <v>0</v>
      </c>
    </row>
    <row r="8000" spans="111:118">
      <c r="DG8000">
        <f ca="1"/>
        <v>0</v>
      </c>
      <c r="DH8000">
        <f ca="1"/>
        <v>0</v>
      </c>
      <c r="DI8000">
        <f ca="1"/>
        <v>0</v>
      </c>
      <c r="DJ8000">
        <f ca="1"/>
        <v>0</v>
      </c>
      <c r="DK8000">
        <f ca="1"/>
        <v>0</v>
      </c>
      <c r="DL8000">
        <f ca="1"/>
        <v>0</v>
      </c>
      <c r="DM8000">
        <f ca="1"/>
        <v>0</v>
      </c>
      <c r="DN8000">
        <f ca="1"/>
        <v>0</v>
      </c>
    </row>
    <row r="8001" spans="111:118">
      <c r="DG8001">
        <f ca="1"/>
        <v>0</v>
      </c>
      <c r="DH8001">
        <f ca="1"/>
        <v>0</v>
      </c>
      <c r="DI8001">
        <f ca="1"/>
        <v>0</v>
      </c>
      <c r="DJ8001">
        <f ca="1"/>
        <v>0</v>
      </c>
      <c r="DK8001">
        <f ca="1"/>
        <v>0</v>
      </c>
      <c r="DL8001">
        <f ca="1"/>
        <v>0</v>
      </c>
      <c r="DM8001">
        <f ca="1"/>
        <v>0</v>
      </c>
      <c r="DN8001">
        <f ca="1"/>
        <v>0</v>
      </c>
    </row>
    <row r="8002" spans="111:118">
      <c r="DG8002">
        <f ca="1"/>
        <v>0</v>
      </c>
      <c r="DH8002">
        <f ca="1"/>
        <v>0</v>
      </c>
      <c r="DI8002">
        <f ca="1"/>
        <v>0</v>
      </c>
      <c r="DJ8002">
        <f ca="1"/>
        <v>0</v>
      </c>
      <c r="DK8002">
        <f ca="1"/>
        <v>0</v>
      </c>
      <c r="DL8002">
        <f ca="1"/>
        <v>0</v>
      </c>
      <c r="DM8002">
        <f ca="1"/>
        <v>0</v>
      </c>
      <c r="DN8002">
        <f ca="1"/>
        <v>0</v>
      </c>
    </row>
    <row r="8003" spans="111:118">
      <c r="DG8003">
        <f ca="1"/>
        <v>0</v>
      </c>
      <c r="DH8003">
        <f ca="1"/>
        <v>0</v>
      </c>
      <c r="DI8003">
        <f ca="1"/>
        <v>0</v>
      </c>
      <c r="DJ8003">
        <f ca="1"/>
        <v>0</v>
      </c>
      <c r="DK8003">
        <f ca="1"/>
        <v>0</v>
      </c>
      <c r="DL8003">
        <f ca="1"/>
        <v>0</v>
      </c>
      <c r="DM8003">
        <f ca="1"/>
        <v>0</v>
      </c>
      <c r="DN8003">
        <f ca="1"/>
        <v>0</v>
      </c>
    </row>
    <row r="8004" spans="111:118">
      <c r="DG8004">
        <f ca="1"/>
        <v>0</v>
      </c>
      <c r="DH8004">
        <f ca="1"/>
        <v>0</v>
      </c>
      <c r="DI8004">
        <f ca="1"/>
        <v>0</v>
      </c>
      <c r="DJ8004">
        <f ca="1"/>
        <v>0</v>
      </c>
      <c r="DK8004">
        <f ca="1"/>
        <v>0</v>
      </c>
      <c r="DL8004">
        <f ca="1"/>
        <v>0</v>
      </c>
      <c r="DM8004">
        <f ca="1"/>
        <v>0</v>
      </c>
      <c r="DN8004">
        <f ca="1"/>
        <v>0</v>
      </c>
    </row>
    <row r="8005" spans="111:118">
      <c r="DG8005">
        <f ca="1"/>
        <v>0</v>
      </c>
      <c r="DH8005">
        <f ca="1"/>
        <v>0</v>
      </c>
      <c r="DI8005">
        <f ca="1"/>
        <v>0</v>
      </c>
      <c r="DJ8005">
        <f ca="1"/>
        <v>0</v>
      </c>
      <c r="DK8005">
        <f ca="1"/>
        <v>0</v>
      </c>
      <c r="DL8005">
        <f ca="1"/>
        <v>0</v>
      </c>
      <c r="DM8005">
        <f ca="1"/>
        <v>0</v>
      </c>
      <c r="DN8005">
        <f ca="1"/>
        <v>0</v>
      </c>
    </row>
    <row r="8006" spans="111:118">
      <c r="DG8006">
        <f ca="1"/>
        <v>0</v>
      </c>
      <c r="DH8006">
        <f ca="1"/>
        <v>0</v>
      </c>
      <c r="DI8006">
        <f ca="1"/>
        <v>0</v>
      </c>
      <c r="DJ8006">
        <f ca="1"/>
        <v>0</v>
      </c>
      <c r="DK8006">
        <f ca="1"/>
        <v>0</v>
      </c>
      <c r="DL8006">
        <f ca="1"/>
        <v>0</v>
      </c>
      <c r="DM8006">
        <f ca="1"/>
        <v>0</v>
      </c>
      <c r="DN8006">
        <f ca="1"/>
        <v>0</v>
      </c>
    </row>
    <row r="8007" spans="111:118">
      <c r="DG8007">
        <f ca="1"/>
        <v>0</v>
      </c>
      <c r="DH8007">
        <f ca="1"/>
        <v>0</v>
      </c>
      <c r="DI8007">
        <f ca="1"/>
        <v>0</v>
      </c>
      <c r="DJ8007">
        <f ca="1"/>
        <v>0</v>
      </c>
      <c r="DK8007">
        <f ca="1"/>
        <v>0</v>
      </c>
      <c r="DL8007">
        <f ca="1"/>
        <v>0</v>
      </c>
      <c r="DM8007">
        <f ca="1"/>
        <v>0</v>
      </c>
      <c r="DN8007">
        <f ca="1"/>
        <v>0</v>
      </c>
    </row>
    <row r="8008" spans="111:118">
      <c r="DG8008">
        <f ca="1"/>
        <v>0</v>
      </c>
      <c r="DH8008">
        <f ca="1"/>
        <v>0</v>
      </c>
      <c r="DI8008">
        <f ca="1"/>
        <v>0</v>
      </c>
      <c r="DJ8008">
        <f ca="1"/>
        <v>0</v>
      </c>
      <c r="DK8008">
        <f ca="1"/>
        <v>0</v>
      </c>
      <c r="DL8008">
        <f ca="1"/>
        <v>0</v>
      </c>
      <c r="DM8008">
        <f ca="1"/>
        <v>0</v>
      </c>
      <c r="DN8008">
        <f ca="1"/>
        <v>0</v>
      </c>
    </row>
    <row r="8009" spans="111:118">
      <c r="DG8009">
        <f ca="1"/>
        <v>0</v>
      </c>
      <c r="DH8009">
        <f ca="1"/>
        <v>0</v>
      </c>
      <c r="DI8009">
        <f ca="1"/>
        <v>0</v>
      </c>
      <c r="DJ8009">
        <f ca="1"/>
        <v>0</v>
      </c>
      <c r="DK8009">
        <f ca="1"/>
        <v>0</v>
      </c>
      <c r="DL8009">
        <f ca="1"/>
        <v>0</v>
      </c>
      <c r="DM8009">
        <f ca="1"/>
        <v>0</v>
      </c>
      <c r="DN8009">
        <f ca="1"/>
        <v>0</v>
      </c>
    </row>
    <row r="8010" spans="111:118">
      <c r="DG8010">
        <f ca="1"/>
        <v>0</v>
      </c>
      <c r="DH8010">
        <f ca="1"/>
        <v>0</v>
      </c>
      <c r="DI8010">
        <f ca="1"/>
        <v>0</v>
      </c>
      <c r="DJ8010">
        <f ca="1"/>
        <v>0</v>
      </c>
      <c r="DK8010">
        <f ca="1"/>
        <v>0</v>
      </c>
      <c r="DL8010">
        <f ca="1"/>
        <v>0</v>
      </c>
      <c r="DM8010">
        <f ca="1"/>
        <v>0</v>
      </c>
      <c r="DN8010">
        <f ca="1"/>
        <v>0</v>
      </c>
    </row>
    <row r="8011" spans="111:118">
      <c r="DG8011">
        <f ca="1"/>
        <v>0</v>
      </c>
      <c r="DH8011">
        <f ca="1"/>
        <v>0</v>
      </c>
      <c r="DI8011">
        <f ca="1"/>
        <v>0</v>
      </c>
      <c r="DJ8011">
        <f ca="1"/>
        <v>0</v>
      </c>
      <c r="DK8011">
        <f ca="1"/>
        <v>0</v>
      </c>
      <c r="DL8011">
        <f ca="1"/>
        <v>0</v>
      </c>
      <c r="DM8011">
        <f ca="1"/>
        <v>0</v>
      </c>
      <c r="DN8011">
        <f ca="1"/>
        <v>0</v>
      </c>
    </row>
    <row r="8012" spans="111:118">
      <c r="DG8012">
        <f ca="1"/>
        <v>0</v>
      </c>
      <c r="DH8012">
        <f ca="1"/>
        <v>0</v>
      </c>
      <c r="DI8012">
        <f ca="1"/>
        <v>0</v>
      </c>
      <c r="DJ8012">
        <f ca="1"/>
        <v>0</v>
      </c>
      <c r="DK8012">
        <f ca="1"/>
        <v>0</v>
      </c>
      <c r="DL8012">
        <f ca="1"/>
        <v>0</v>
      </c>
      <c r="DM8012">
        <f ca="1"/>
        <v>0</v>
      </c>
      <c r="DN8012">
        <f ca="1"/>
        <v>0</v>
      </c>
    </row>
    <row r="8013" spans="111:118">
      <c r="DG8013">
        <f ca="1"/>
        <v>0</v>
      </c>
      <c r="DH8013">
        <f ca="1"/>
        <v>0</v>
      </c>
      <c r="DI8013">
        <f ca="1"/>
        <v>0</v>
      </c>
      <c r="DJ8013">
        <f ca="1"/>
        <v>0</v>
      </c>
      <c r="DK8013">
        <f ca="1"/>
        <v>0</v>
      </c>
      <c r="DL8013">
        <f ca="1"/>
        <v>0</v>
      </c>
      <c r="DM8013">
        <f ca="1"/>
        <v>0</v>
      </c>
      <c r="DN8013">
        <f ca="1"/>
        <v>0</v>
      </c>
    </row>
    <row r="8014" spans="111:118">
      <c r="DG8014">
        <f ca="1"/>
        <v>0</v>
      </c>
      <c r="DH8014">
        <f ca="1"/>
        <v>0</v>
      </c>
      <c r="DI8014">
        <f ca="1"/>
        <v>0</v>
      </c>
      <c r="DJ8014">
        <f ca="1"/>
        <v>0</v>
      </c>
      <c r="DK8014">
        <f ca="1"/>
        <v>0</v>
      </c>
      <c r="DL8014">
        <f ca="1"/>
        <v>0</v>
      </c>
      <c r="DM8014">
        <f ca="1"/>
        <v>0</v>
      </c>
      <c r="DN8014">
        <f ca="1"/>
        <v>0</v>
      </c>
    </row>
    <row r="8015" spans="111:118">
      <c r="DG8015">
        <f ca="1"/>
        <v>0</v>
      </c>
      <c r="DH8015">
        <f ca="1"/>
        <v>0</v>
      </c>
      <c r="DI8015">
        <f ca="1"/>
        <v>0</v>
      </c>
      <c r="DJ8015">
        <f ca="1"/>
        <v>0</v>
      </c>
      <c r="DK8015">
        <f ca="1"/>
        <v>0</v>
      </c>
      <c r="DL8015">
        <f ca="1"/>
        <v>0</v>
      </c>
      <c r="DM8015">
        <f ca="1"/>
        <v>0</v>
      </c>
      <c r="DN8015">
        <f ca="1"/>
        <v>0</v>
      </c>
    </row>
    <row r="8016" spans="111:118">
      <c r="DG8016">
        <f ca="1"/>
        <v>0</v>
      </c>
      <c r="DH8016">
        <f ca="1"/>
        <v>0</v>
      </c>
      <c r="DI8016">
        <f ca="1"/>
        <v>0</v>
      </c>
      <c r="DJ8016">
        <f ca="1"/>
        <v>0</v>
      </c>
      <c r="DK8016">
        <f ca="1"/>
        <v>0</v>
      </c>
      <c r="DL8016">
        <f ca="1"/>
        <v>0</v>
      </c>
      <c r="DM8016">
        <f ca="1"/>
        <v>0</v>
      </c>
      <c r="DN8016">
        <f ca="1"/>
        <v>0</v>
      </c>
    </row>
    <row r="8017" spans="111:118">
      <c r="DG8017">
        <f ca="1"/>
        <v>0</v>
      </c>
      <c r="DH8017">
        <f ca="1"/>
        <v>0</v>
      </c>
      <c r="DI8017">
        <f ca="1"/>
        <v>0</v>
      </c>
      <c r="DJ8017">
        <f ca="1"/>
        <v>0</v>
      </c>
      <c r="DK8017">
        <f ca="1"/>
        <v>0</v>
      </c>
      <c r="DL8017">
        <f ca="1"/>
        <v>0</v>
      </c>
      <c r="DM8017">
        <f ca="1"/>
        <v>0</v>
      </c>
      <c r="DN8017">
        <f ca="1"/>
        <v>0</v>
      </c>
    </row>
    <row r="8018" spans="111:118">
      <c r="DG8018">
        <f ca="1"/>
        <v>0</v>
      </c>
      <c r="DH8018">
        <f ca="1"/>
        <v>0</v>
      </c>
      <c r="DI8018">
        <f ca="1"/>
        <v>0</v>
      </c>
      <c r="DJ8018">
        <f ca="1"/>
        <v>0</v>
      </c>
      <c r="DK8018">
        <f ca="1"/>
        <v>0</v>
      </c>
      <c r="DL8018">
        <f ca="1"/>
        <v>0</v>
      </c>
      <c r="DM8018">
        <f ca="1"/>
        <v>0</v>
      </c>
      <c r="DN8018">
        <f ca="1"/>
        <v>0</v>
      </c>
    </row>
    <row r="8019" spans="111:118">
      <c r="DG8019">
        <f ca="1"/>
        <v>0</v>
      </c>
      <c r="DH8019">
        <f ca="1"/>
        <v>0</v>
      </c>
      <c r="DI8019">
        <f ca="1"/>
        <v>0</v>
      </c>
      <c r="DJ8019">
        <f ca="1"/>
        <v>0</v>
      </c>
      <c r="DK8019">
        <f ca="1"/>
        <v>0</v>
      </c>
      <c r="DL8019">
        <f ca="1"/>
        <v>0</v>
      </c>
      <c r="DM8019">
        <f ca="1"/>
        <v>0</v>
      </c>
      <c r="DN8019">
        <f ca="1"/>
        <v>0</v>
      </c>
    </row>
    <row r="8020" spans="111:118">
      <c r="DG8020">
        <f ca="1"/>
        <v>0</v>
      </c>
      <c r="DH8020">
        <f ca="1"/>
        <v>0</v>
      </c>
      <c r="DI8020">
        <f ca="1"/>
        <v>0</v>
      </c>
      <c r="DJ8020">
        <f ca="1"/>
        <v>0</v>
      </c>
      <c r="DK8020">
        <f ca="1"/>
        <v>0</v>
      </c>
      <c r="DL8020">
        <f ca="1"/>
        <v>0</v>
      </c>
      <c r="DM8020">
        <f ca="1"/>
        <v>0</v>
      </c>
      <c r="DN8020">
        <f ca="1"/>
        <v>0</v>
      </c>
    </row>
    <row r="8021" spans="111:118">
      <c r="DG8021">
        <f ca="1"/>
        <v>0</v>
      </c>
      <c r="DH8021">
        <f ca="1"/>
        <v>0</v>
      </c>
      <c r="DI8021">
        <f ca="1"/>
        <v>0</v>
      </c>
      <c r="DJ8021">
        <f ca="1"/>
        <v>0</v>
      </c>
      <c r="DK8021">
        <f ca="1"/>
        <v>0</v>
      </c>
      <c r="DL8021">
        <f ca="1"/>
        <v>0</v>
      </c>
      <c r="DM8021">
        <f ca="1"/>
        <v>0</v>
      </c>
      <c r="DN8021">
        <f ca="1"/>
        <v>0</v>
      </c>
    </row>
    <row r="8022" spans="111:118">
      <c r="DG8022">
        <f ca="1"/>
        <v>0</v>
      </c>
      <c r="DH8022">
        <f ca="1"/>
        <v>0</v>
      </c>
      <c r="DI8022">
        <f ca="1"/>
        <v>0</v>
      </c>
      <c r="DJ8022">
        <f ca="1"/>
        <v>0</v>
      </c>
      <c r="DK8022">
        <f ca="1"/>
        <v>0</v>
      </c>
      <c r="DL8022">
        <f ca="1"/>
        <v>0</v>
      </c>
      <c r="DM8022">
        <f ca="1"/>
        <v>0</v>
      </c>
      <c r="DN8022">
        <f ca="1"/>
        <v>0</v>
      </c>
    </row>
    <row r="8023" spans="111:118">
      <c r="DG8023">
        <f ca="1"/>
        <v>0</v>
      </c>
      <c r="DH8023">
        <f ca="1"/>
        <v>0</v>
      </c>
      <c r="DI8023">
        <f ca="1"/>
        <v>0</v>
      </c>
      <c r="DJ8023">
        <f ca="1"/>
        <v>0</v>
      </c>
      <c r="DK8023">
        <f ca="1"/>
        <v>0</v>
      </c>
      <c r="DL8023">
        <f ca="1"/>
        <v>0</v>
      </c>
      <c r="DM8023">
        <f ca="1"/>
        <v>0</v>
      </c>
      <c r="DN8023">
        <f ca="1"/>
        <v>0</v>
      </c>
    </row>
    <row r="8024" spans="111:118">
      <c r="DG8024">
        <f ca="1"/>
        <v>0</v>
      </c>
      <c r="DH8024">
        <f ca="1"/>
        <v>0</v>
      </c>
      <c r="DI8024">
        <f ca="1"/>
        <v>0</v>
      </c>
      <c r="DJ8024">
        <f ca="1"/>
        <v>0</v>
      </c>
      <c r="DK8024">
        <f ca="1"/>
        <v>0</v>
      </c>
      <c r="DL8024">
        <f ca="1"/>
        <v>0</v>
      </c>
      <c r="DM8024">
        <f ca="1"/>
        <v>0</v>
      </c>
      <c r="DN8024">
        <f ca="1"/>
        <v>0</v>
      </c>
    </row>
    <row r="8025" spans="111:118">
      <c r="DG8025">
        <f ca="1"/>
        <v>0</v>
      </c>
      <c r="DH8025">
        <f ca="1"/>
        <v>0</v>
      </c>
      <c r="DI8025">
        <f ca="1"/>
        <v>0</v>
      </c>
      <c r="DJ8025">
        <f ca="1"/>
        <v>0</v>
      </c>
      <c r="DK8025">
        <f ca="1"/>
        <v>0</v>
      </c>
      <c r="DL8025">
        <f ca="1"/>
        <v>0</v>
      </c>
      <c r="DM8025">
        <f ca="1"/>
        <v>0</v>
      </c>
      <c r="DN8025">
        <f ca="1"/>
        <v>0</v>
      </c>
    </row>
    <row r="8026" spans="111:118">
      <c r="DG8026">
        <f ca="1"/>
        <v>0</v>
      </c>
      <c r="DH8026">
        <f ca="1"/>
        <v>0</v>
      </c>
      <c r="DI8026">
        <f ca="1"/>
        <v>0</v>
      </c>
      <c r="DJ8026">
        <f ca="1"/>
        <v>0</v>
      </c>
      <c r="DK8026">
        <f ca="1"/>
        <v>0</v>
      </c>
      <c r="DL8026">
        <f ca="1"/>
        <v>0</v>
      </c>
      <c r="DM8026">
        <f ca="1"/>
        <v>0</v>
      </c>
      <c r="DN8026">
        <f ca="1"/>
        <v>0</v>
      </c>
    </row>
    <row r="8027" spans="111:118">
      <c r="DG8027">
        <f ca="1"/>
        <v>0</v>
      </c>
      <c r="DH8027">
        <f ca="1"/>
        <v>0</v>
      </c>
      <c r="DI8027">
        <f ca="1"/>
        <v>0</v>
      </c>
      <c r="DJ8027">
        <f ca="1"/>
        <v>0</v>
      </c>
      <c r="DK8027">
        <f ca="1"/>
        <v>0</v>
      </c>
      <c r="DL8027">
        <f ca="1"/>
        <v>0</v>
      </c>
      <c r="DM8027">
        <f ca="1"/>
        <v>0</v>
      </c>
      <c r="DN8027">
        <f ca="1"/>
        <v>0</v>
      </c>
    </row>
    <row r="8028" spans="111:118">
      <c r="DG8028">
        <f ca="1"/>
        <v>0</v>
      </c>
      <c r="DH8028">
        <f ca="1"/>
        <v>0</v>
      </c>
      <c r="DI8028">
        <f ca="1"/>
        <v>0</v>
      </c>
      <c r="DJ8028">
        <f ca="1"/>
        <v>0</v>
      </c>
      <c r="DK8028">
        <f ca="1"/>
        <v>0</v>
      </c>
      <c r="DL8028">
        <f ca="1"/>
        <v>0</v>
      </c>
      <c r="DM8028">
        <f ca="1"/>
        <v>0</v>
      </c>
      <c r="DN8028">
        <f ca="1"/>
        <v>0</v>
      </c>
    </row>
    <row r="8029" spans="111:118">
      <c r="DG8029">
        <f ca="1"/>
        <v>0</v>
      </c>
      <c r="DH8029">
        <f ca="1"/>
        <v>0</v>
      </c>
      <c r="DI8029">
        <f ca="1"/>
        <v>0</v>
      </c>
      <c r="DJ8029">
        <f ca="1"/>
        <v>0</v>
      </c>
      <c r="DK8029">
        <f ca="1"/>
        <v>0</v>
      </c>
      <c r="DL8029">
        <f ca="1"/>
        <v>0</v>
      </c>
      <c r="DM8029">
        <f ca="1"/>
        <v>0</v>
      </c>
      <c r="DN8029">
        <f ca="1"/>
        <v>0</v>
      </c>
    </row>
    <row r="8030" spans="111:118">
      <c r="DG8030">
        <f ca="1"/>
        <v>0</v>
      </c>
      <c r="DH8030">
        <f ca="1"/>
        <v>0</v>
      </c>
      <c r="DI8030">
        <f ca="1"/>
        <v>0</v>
      </c>
      <c r="DJ8030">
        <f ca="1"/>
        <v>0</v>
      </c>
      <c r="DK8030">
        <f ca="1"/>
        <v>0</v>
      </c>
      <c r="DL8030">
        <f ca="1"/>
        <v>0</v>
      </c>
      <c r="DM8030">
        <f ca="1"/>
        <v>0</v>
      </c>
      <c r="DN8030">
        <f ca="1"/>
        <v>0</v>
      </c>
    </row>
    <row r="8031" spans="111:118">
      <c r="DG8031">
        <f ca="1"/>
        <v>0</v>
      </c>
      <c r="DH8031">
        <f ca="1"/>
        <v>0</v>
      </c>
      <c r="DI8031">
        <f ca="1"/>
        <v>0</v>
      </c>
      <c r="DJ8031">
        <f ca="1"/>
        <v>0</v>
      </c>
      <c r="DK8031">
        <f ca="1"/>
        <v>0</v>
      </c>
      <c r="DL8031">
        <f ca="1"/>
        <v>0</v>
      </c>
      <c r="DM8031">
        <f ca="1"/>
        <v>0</v>
      </c>
      <c r="DN8031">
        <f ca="1"/>
        <v>0</v>
      </c>
    </row>
    <row r="8032" spans="111:118">
      <c r="DG8032">
        <f ca="1"/>
        <v>0</v>
      </c>
      <c r="DH8032">
        <f ca="1"/>
        <v>0</v>
      </c>
      <c r="DI8032">
        <f ca="1"/>
        <v>0</v>
      </c>
      <c r="DJ8032">
        <f ca="1"/>
        <v>0</v>
      </c>
      <c r="DK8032">
        <f ca="1"/>
        <v>0</v>
      </c>
      <c r="DL8032">
        <f ca="1"/>
        <v>0</v>
      </c>
      <c r="DM8032">
        <f ca="1"/>
        <v>0</v>
      </c>
      <c r="DN8032">
        <f ca="1"/>
        <v>0</v>
      </c>
    </row>
    <row r="8033" spans="111:118">
      <c r="DG8033">
        <f ca="1"/>
        <v>0</v>
      </c>
      <c r="DH8033">
        <f ca="1"/>
        <v>0</v>
      </c>
      <c r="DI8033">
        <f ca="1"/>
        <v>0</v>
      </c>
      <c r="DJ8033">
        <f ca="1"/>
        <v>0</v>
      </c>
      <c r="DK8033">
        <f ca="1"/>
        <v>0</v>
      </c>
      <c r="DL8033">
        <f ca="1"/>
        <v>0</v>
      </c>
      <c r="DM8033">
        <f ca="1"/>
        <v>0</v>
      </c>
      <c r="DN8033">
        <f ca="1"/>
        <v>0</v>
      </c>
    </row>
    <row r="8034" spans="111:118">
      <c r="DG8034">
        <f ca="1"/>
        <v>0</v>
      </c>
      <c r="DH8034">
        <f ca="1"/>
        <v>0</v>
      </c>
      <c r="DI8034">
        <f ca="1"/>
        <v>0</v>
      </c>
      <c r="DJ8034">
        <f ca="1"/>
        <v>0</v>
      </c>
      <c r="DK8034">
        <f ca="1"/>
        <v>0</v>
      </c>
      <c r="DL8034">
        <f ca="1"/>
        <v>0</v>
      </c>
      <c r="DM8034">
        <f ca="1"/>
        <v>0</v>
      </c>
      <c r="DN8034">
        <f ca="1"/>
        <v>0</v>
      </c>
    </row>
    <row r="8035" spans="111:118">
      <c r="DG8035">
        <f ca="1"/>
        <v>0</v>
      </c>
      <c r="DH8035">
        <f ca="1"/>
        <v>0</v>
      </c>
      <c r="DI8035">
        <f ca="1"/>
        <v>0</v>
      </c>
      <c r="DJ8035">
        <f ca="1"/>
        <v>0</v>
      </c>
      <c r="DK8035">
        <f ca="1"/>
        <v>0</v>
      </c>
      <c r="DL8035">
        <f ca="1"/>
        <v>0</v>
      </c>
      <c r="DM8035">
        <f ca="1"/>
        <v>0</v>
      </c>
      <c r="DN8035">
        <f ca="1"/>
        <v>0</v>
      </c>
    </row>
    <row r="8036" spans="111:118">
      <c r="DG8036">
        <f ca="1"/>
        <v>0</v>
      </c>
      <c r="DH8036">
        <f ca="1"/>
        <v>0</v>
      </c>
      <c r="DI8036">
        <f ca="1"/>
        <v>0</v>
      </c>
      <c r="DJ8036">
        <f ca="1"/>
        <v>0</v>
      </c>
      <c r="DK8036">
        <f ca="1"/>
        <v>0</v>
      </c>
      <c r="DL8036">
        <f ca="1"/>
        <v>0</v>
      </c>
      <c r="DM8036">
        <f ca="1"/>
        <v>0</v>
      </c>
      <c r="DN8036">
        <f ca="1"/>
        <v>0</v>
      </c>
    </row>
    <row r="8037" spans="111:118">
      <c r="DG8037">
        <f ca="1"/>
        <v>0</v>
      </c>
      <c r="DH8037">
        <f ca="1"/>
        <v>0</v>
      </c>
      <c r="DI8037">
        <f ca="1"/>
        <v>0</v>
      </c>
      <c r="DJ8037">
        <f ca="1"/>
        <v>0</v>
      </c>
      <c r="DK8037">
        <f ca="1"/>
        <v>0</v>
      </c>
      <c r="DL8037">
        <f ca="1"/>
        <v>0</v>
      </c>
      <c r="DM8037">
        <f ca="1"/>
        <v>0</v>
      </c>
      <c r="DN8037">
        <f ca="1"/>
        <v>0</v>
      </c>
    </row>
    <row r="8038" spans="111:118">
      <c r="DG8038">
        <f ca="1"/>
        <v>0</v>
      </c>
      <c r="DH8038">
        <f ca="1"/>
        <v>0</v>
      </c>
      <c r="DI8038">
        <f ca="1"/>
        <v>0</v>
      </c>
      <c r="DJ8038">
        <f ca="1"/>
        <v>0</v>
      </c>
      <c r="DK8038">
        <f ca="1"/>
        <v>0</v>
      </c>
      <c r="DL8038">
        <f ca="1"/>
        <v>0</v>
      </c>
      <c r="DM8038">
        <f ca="1"/>
        <v>0</v>
      </c>
      <c r="DN8038">
        <f ca="1"/>
        <v>0</v>
      </c>
    </row>
    <row r="8039" spans="111:118">
      <c r="DG8039">
        <f ca="1"/>
        <v>0</v>
      </c>
      <c r="DH8039">
        <f ca="1"/>
        <v>0</v>
      </c>
      <c r="DI8039">
        <f ca="1"/>
        <v>0</v>
      </c>
      <c r="DJ8039">
        <f ca="1"/>
        <v>0</v>
      </c>
      <c r="DK8039">
        <f ca="1"/>
        <v>0</v>
      </c>
      <c r="DL8039">
        <f ca="1"/>
        <v>0</v>
      </c>
      <c r="DM8039">
        <f ca="1"/>
        <v>0</v>
      </c>
      <c r="DN8039">
        <f ca="1"/>
        <v>0</v>
      </c>
    </row>
    <row r="8040" spans="111:118">
      <c r="DG8040">
        <f ca="1"/>
        <v>0</v>
      </c>
      <c r="DH8040">
        <f ca="1"/>
        <v>0</v>
      </c>
      <c r="DI8040">
        <f ca="1"/>
        <v>0</v>
      </c>
      <c r="DJ8040">
        <f ca="1"/>
        <v>0</v>
      </c>
      <c r="DK8040">
        <f ca="1"/>
        <v>0</v>
      </c>
      <c r="DL8040">
        <f ca="1"/>
        <v>0</v>
      </c>
      <c r="DM8040">
        <f ca="1"/>
        <v>0</v>
      </c>
      <c r="DN8040">
        <f ca="1"/>
        <v>0</v>
      </c>
    </row>
    <row r="8041" spans="111:118">
      <c r="DG8041">
        <f ca="1"/>
        <v>0</v>
      </c>
      <c r="DH8041">
        <f ca="1"/>
        <v>0</v>
      </c>
      <c r="DI8041">
        <f ca="1"/>
        <v>0</v>
      </c>
      <c r="DJ8041">
        <f ca="1"/>
        <v>0</v>
      </c>
      <c r="DK8041">
        <f ca="1"/>
        <v>0</v>
      </c>
      <c r="DL8041">
        <f ca="1"/>
        <v>0</v>
      </c>
      <c r="DM8041">
        <f ca="1"/>
        <v>0</v>
      </c>
      <c r="DN8041">
        <f ca="1"/>
        <v>0</v>
      </c>
    </row>
    <row r="8042" spans="111:118">
      <c r="DG8042">
        <f ca="1"/>
        <v>0</v>
      </c>
      <c r="DH8042">
        <f ca="1"/>
        <v>0</v>
      </c>
      <c r="DI8042">
        <f ca="1"/>
        <v>0</v>
      </c>
      <c r="DJ8042">
        <f ca="1"/>
        <v>0</v>
      </c>
      <c r="DK8042">
        <f ca="1"/>
        <v>0</v>
      </c>
      <c r="DL8042">
        <f ca="1"/>
        <v>0</v>
      </c>
      <c r="DM8042">
        <f ca="1"/>
        <v>0</v>
      </c>
      <c r="DN8042">
        <f ca="1"/>
        <v>0</v>
      </c>
    </row>
    <row r="8043" spans="111:118">
      <c r="DG8043">
        <f ca="1"/>
        <v>0</v>
      </c>
      <c r="DH8043">
        <f ca="1"/>
        <v>0</v>
      </c>
      <c r="DI8043">
        <f ca="1"/>
        <v>0</v>
      </c>
      <c r="DJ8043">
        <f ca="1"/>
        <v>0</v>
      </c>
      <c r="DK8043">
        <f ca="1"/>
        <v>0</v>
      </c>
      <c r="DL8043">
        <f ca="1"/>
        <v>0</v>
      </c>
      <c r="DM8043">
        <f ca="1"/>
        <v>0</v>
      </c>
      <c r="DN8043">
        <f ca="1"/>
        <v>0</v>
      </c>
    </row>
    <row r="8044" spans="111:118">
      <c r="DG8044">
        <f ca="1"/>
        <v>0</v>
      </c>
      <c r="DH8044">
        <f ca="1"/>
        <v>0</v>
      </c>
      <c r="DI8044">
        <f ca="1"/>
        <v>0</v>
      </c>
      <c r="DJ8044">
        <f ca="1"/>
        <v>0</v>
      </c>
      <c r="DK8044">
        <f ca="1"/>
        <v>0</v>
      </c>
      <c r="DL8044">
        <f ca="1"/>
        <v>0</v>
      </c>
      <c r="DM8044">
        <f ca="1"/>
        <v>0</v>
      </c>
      <c r="DN8044">
        <f ca="1"/>
        <v>0</v>
      </c>
    </row>
    <row r="8045" spans="111:118">
      <c r="DG8045">
        <f ca="1"/>
        <v>0</v>
      </c>
      <c r="DH8045">
        <f ca="1"/>
        <v>0</v>
      </c>
      <c r="DI8045">
        <f ca="1"/>
        <v>0</v>
      </c>
      <c r="DJ8045">
        <f ca="1"/>
        <v>0</v>
      </c>
      <c r="DK8045">
        <f ca="1"/>
        <v>0</v>
      </c>
      <c r="DL8045">
        <f ca="1"/>
        <v>0</v>
      </c>
      <c r="DM8045">
        <f ca="1"/>
        <v>0</v>
      </c>
      <c r="DN8045">
        <f ca="1"/>
        <v>0</v>
      </c>
    </row>
    <row r="8046" spans="111:118">
      <c r="DG8046">
        <f ca="1"/>
        <v>0</v>
      </c>
      <c r="DH8046">
        <f ca="1"/>
        <v>0</v>
      </c>
      <c r="DI8046">
        <f ca="1"/>
        <v>0</v>
      </c>
      <c r="DJ8046">
        <f ca="1"/>
        <v>0</v>
      </c>
      <c r="DK8046">
        <f ca="1"/>
        <v>0</v>
      </c>
      <c r="DL8046">
        <f ca="1"/>
        <v>0</v>
      </c>
      <c r="DM8046">
        <f ca="1"/>
        <v>0</v>
      </c>
      <c r="DN8046">
        <f ca="1"/>
        <v>0</v>
      </c>
    </row>
    <row r="8047" spans="111:118">
      <c r="DG8047">
        <f ca="1"/>
        <v>0</v>
      </c>
      <c r="DH8047">
        <f ca="1"/>
        <v>0</v>
      </c>
      <c r="DI8047">
        <f ca="1"/>
        <v>0</v>
      </c>
      <c r="DJ8047">
        <f ca="1"/>
        <v>0</v>
      </c>
      <c r="DK8047">
        <f ca="1"/>
        <v>0</v>
      </c>
      <c r="DL8047">
        <f ca="1"/>
        <v>0</v>
      </c>
      <c r="DM8047">
        <f ca="1"/>
        <v>0</v>
      </c>
      <c r="DN8047">
        <f ca="1"/>
        <v>0</v>
      </c>
    </row>
    <row r="8048" spans="111:118">
      <c r="DG8048">
        <f ca="1"/>
        <v>0</v>
      </c>
      <c r="DH8048">
        <f ca="1"/>
        <v>0</v>
      </c>
      <c r="DI8048">
        <f ca="1"/>
        <v>0</v>
      </c>
      <c r="DJ8048">
        <f ca="1"/>
        <v>0</v>
      </c>
      <c r="DK8048">
        <f ca="1"/>
        <v>0</v>
      </c>
      <c r="DL8048">
        <f ca="1"/>
        <v>0</v>
      </c>
      <c r="DM8048">
        <f ca="1"/>
        <v>0</v>
      </c>
      <c r="DN8048">
        <f ca="1"/>
        <v>0</v>
      </c>
    </row>
    <row r="8049" spans="111:118">
      <c r="DG8049">
        <f ca="1"/>
        <v>0</v>
      </c>
      <c r="DH8049">
        <f ca="1"/>
        <v>0</v>
      </c>
      <c r="DI8049">
        <f ca="1"/>
        <v>0</v>
      </c>
      <c r="DJ8049">
        <f ca="1"/>
        <v>0</v>
      </c>
      <c r="DK8049">
        <f ca="1"/>
        <v>0</v>
      </c>
      <c r="DL8049">
        <f ca="1"/>
        <v>0</v>
      </c>
      <c r="DM8049">
        <f ca="1"/>
        <v>0</v>
      </c>
      <c r="DN8049">
        <f ca="1"/>
        <v>0</v>
      </c>
    </row>
    <row r="8050" spans="111:118">
      <c r="DG8050">
        <f ca="1"/>
        <v>0</v>
      </c>
      <c r="DH8050">
        <f ca="1"/>
        <v>0</v>
      </c>
      <c r="DI8050">
        <f ca="1"/>
        <v>0</v>
      </c>
      <c r="DJ8050">
        <f ca="1"/>
        <v>0</v>
      </c>
      <c r="DK8050">
        <f ca="1"/>
        <v>0</v>
      </c>
      <c r="DL8050">
        <f ca="1"/>
        <v>0</v>
      </c>
      <c r="DM8050">
        <f ca="1"/>
        <v>0</v>
      </c>
      <c r="DN8050">
        <f ca="1"/>
        <v>0</v>
      </c>
    </row>
    <row r="8051" spans="111:118">
      <c r="DG8051">
        <f ca="1"/>
        <v>0</v>
      </c>
      <c r="DH8051">
        <f ca="1"/>
        <v>0</v>
      </c>
      <c r="DI8051">
        <f ca="1"/>
        <v>0</v>
      </c>
      <c r="DJ8051">
        <f ca="1"/>
        <v>0</v>
      </c>
      <c r="DK8051">
        <f ca="1"/>
        <v>0</v>
      </c>
      <c r="DL8051">
        <f ca="1"/>
        <v>0</v>
      </c>
      <c r="DM8051">
        <f ca="1"/>
        <v>0</v>
      </c>
      <c r="DN8051">
        <f ca="1"/>
        <v>0</v>
      </c>
    </row>
    <row r="8052" spans="111:118">
      <c r="DG8052">
        <f ca="1"/>
        <v>0</v>
      </c>
      <c r="DH8052">
        <f ca="1"/>
        <v>0</v>
      </c>
      <c r="DI8052">
        <f ca="1"/>
        <v>0</v>
      </c>
      <c r="DJ8052">
        <f ca="1"/>
        <v>0</v>
      </c>
      <c r="DK8052">
        <f ca="1"/>
        <v>0</v>
      </c>
      <c r="DL8052">
        <f ca="1"/>
        <v>0</v>
      </c>
      <c r="DM8052">
        <f ca="1"/>
        <v>0</v>
      </c>
      <c r="DN8052">
        <f ca="1"/>
        <v>0</v>
      </c>
    </row>
    <row r="8053" spans="111:118">
      <c r="DG8053">
        <f ca="1"/>
        <v>0</v>
      </c>
      <c r="DH8053">
        <f ca="1"/>
        <v>0</v>
      </c>
      <c r="DI8053">
        <f ca="1"/>
        <v>0</v>
      </c>
      <c r="DJ8053">
        <f ca="1"/>
        <v>0</v>
      </c>
      <c r="DK8053">
        <f ca="1"/>
        <v>0</v>
      </c>
      <c r="DL8053">
        <f ca="1"/>
        <v>0</v>
      </c>
      <c r="DM8053">
        <f ca="1"/>
        <v>0</v>
      </c>
      <c r="DN8053">
        <f ca="1"/>
        <v>0</v>
      </c>
    </row>
    <row r="8054" spans="111:118">
      <c r="DG8054">
        <f ca="1"/>
        <v>0</v>
      </c>
      <c r="DH8054">
        <f ca="1"/>
        <v>0</v>
      </c>
      <c r="DI8054">
        <f ca="1"/>
        <v>0</v>
      </c>
      <c r="DJ8054">
        <f ca="1"/>
        <v>0</v>
      </c>
      <c r="DK8054">
        <f ca="1"/>
        <v>0</v>
      </c>
      <c r="DL8054">
        <f ca="1"/>
        <v>0</v>
      </c>
      <c r="DM8054">
        <f ca="1"/>
        <v>0</v>
      </c>
      <c r="DN8054">
        <f ca="1"/>
        <v>0</v>
      </c>
    </row>
    <row r="8055" spans="111:118">
      <c r="DG8055">
        <f ca="1"/>
        <v>0</v>
      </c>
      <c r="DH8055">
        <f ca="1"/>
        <v>0</v>
      </c>
      <c r="DI8055">
        <f ca="1"/>
        <v>0</v>
      </c>
      <c r="DJ8055">
        <f ca="1"/>
        <v>0</v>
      </c>
      <c r="DK8055">
        <f ca="1"/>
        <v>0</v>
      </c>
      <c r="DL8055">
        <f ca="1"/>
        <v>0</v>
      </c>
      <c r="DM8055">
        <f ca="1"/>
        <v>0</v>
      </c>
      <c r="DN8055">
        <f ca="1"/>
        <v>0</v>
      </c>
    </row>
    <row r="8056" spans="111:118">
      <c r="DG8056">
        <f ca="1"/>
        <v>0</v>
      </c>
      <c r="DH8056">
        <f ca="1"/>
        <v>0</v>
      </c>
      <c r="DI8056">
        <f ca="1"/>
        <v>0</v>
      </c>
      <c r="DJ8056">
        <f ca="1"/>
        <v>0</v>
      </c>
      <c r="DK8056">
        <f ca="1"/>
        <v>0</v>
      </c>
      <c r="DL8056">
        <f ca="1"/>
        <v>0</v>
      </c>
      <c r="DM8056">
        <f ca="1"/>
        <v>0</v>
      </c>
      <c r="DN8056">
        <f ca="1"/>
        <v>0</v>
      </c>
    </row>
    <row r="8057" spans="111:118">
      <c r="DG8057">
        <f ca="1"/>
        <v>0</v>
      </c>
      <c r="DH8057">
        <f ca="1"/>
        <v>0</v>
      </c>
      <c r="DI8057">
        <f ca="1"/>
        <v>0</v>
      </c>
      <c r="DJ8057">
        <f ca="1"/>
        <v>0</v>
      </c>
      <c r="DK8057">
        <f ca="1"/>
        <v>0</v>
      </c>
      <c r="DL8057">
        <f ca="1"/>
        <v>0</v>
      </c>
      <c r="DM8057">
        <f ca="1"/>
        <v>0</v>
      </c>
      <c r="DN8057">
        <f ca="1"/>
        <v>0</v>
      </c>
    </row>
    <row r="8058" spans="111:118">
      <c r="DG8058">
        <f ca="1"/>
        <v>0</v>
      </c>
      <c r="DH8058">
        <f ca="1"/>
        <v>0</v>
      </c>
      <c r="DI8058">
        <f ca="1"/>
        <v>0</v>
      </c>
      <c r="DJ8058">
        <f ca="1"/>
        <v>0</v>
      </c>
      <c r="DK8058">
        <f ca="1"/>
        <v>0</v>
      </c>
      <c r="DL8058">
        <f ca="1"/>
        <v>0</v>
      </c>
      <c r="DM8058">
        <f ca="1"/>
        <v>0</v>
      </c>
      <c r="DN8058">
        <f ca="1"/>
        <v>0</v>
      </c>
    </row>
    <row r="8059" spans="111:118">
      <c r="DG8059">
        <f ca="1"/>
        <v>0</v>
      </c>
      <c r="DH8059">
        <f ca="1"/>
        <v>0</v>
      </c>
      <c r="DI8059">
        <f ca="1"/>
        <v>0</v>
      </c>
      <c r="DJ8059">
        <f ca="1"/>
        <v>0</v>
      </c>
      <c r="DK8059">
        <f ca="1"/>
        <v>0</v>
      </c>
      <c r="DL8059">
        <f ca="1"/>
        <v>0</v>
      </c>
      <c r="DM8059">
        <f ca="1"/>
        <v>0</v>
      </c>
      <c r="DN8059">
        <f ca="1"/>
        <v>0</v>
      </c>
    </row>
    <row r="8060" spans="111:118">
      <c r="DG8060">
        <f ca="1"/>
        <v>0</v>
      </c>
      <c r="DH8060">
        <f ca="1"/>
        <v>0</v>
      </c>
      <c r="DI8060">
        <f ca="1"/>
        <v>0</v>
      </c>
      <c r="DJ8060">
        <f ca="1"/>
        <v>0</v>
      </c>
      <c r="DK8060">
        <f ca="1"/>
        <v>0</v>
      </c>
      <c r="DL8060">
        <f ca="1"/>
        <v>0</v>
      </c>
      <c r="DM8060">
        <f ca="1"/>
        <v>0</v>
      </c>
      <c r="DN8060">
        <f ca="1"/>
        <v>0</v>
      </c>
    </row>
    <row r="8061" spans="111:118">
      <c r="DG8061">
        <f ca="1"/>
        <v>0</v>
      </c>
      <c r="DH8061">
        <f ca="1"/>
        <v>0</v>
      </c>
      <c r="DI8061">
        <f ca="1"/>
        <v>0</v>
      </c>
      <c r="DJ8061">
        <f ca="1"/>
        <v>0</v>
      </c>
      <c r="DK8061">
        <f ca="1"/>
        <v>0</v>
      </c>
      <c r="DL8061">
        <f ca="1"/>
        <v>0</v>
      </c>
      <c r="DM8061">
        <f ca="1"/>
        <v>0</v>
      </c>
      <c r="DN8061">
        <f ca="1"/>
        <v>0</v>
      </c>
    </row>
    <row r="8062" spans="111:118">
      <c r="DG8062">
        <f ca="1"/>
        <v>0</v>
      </c>
      <c r="DH8062">
        <f ca="1"/>
        <v>0</v>
      </c>
      <c r="DI8062">
        <f ca="1"/>
        <v>0</v>
      </c>
      <c r="DJ8062">
        <f ca="1"/>
        <v>0</v>
      </c>
      <c r="DK8062">
        <f ca="1"/>
        <v>0</v>
      </c>
      <c r="DL8062">
        <f ca="1"/>
        <v>0</v>
      </c>
      <c r="DM8062">
        <f ca="1"/>
        <v>0</v>
      </c>
      <c r="DN8062">
        <f ca="1"/>
        <v>0</v>
      </c>
    </row>
    <row r="8063" spans="111:118">
      <c r="DG8063">
        <f ca="1"/>
        <v>0</v>
      </c>
      <c r="DH8063">
        <f ca="1"/>
        <v>0</v>
      </c>
      <c r="DI8063">
        <f ca="1"/>
        <v>0</v>
      </c>
      <c r="DJ8063">
        <f ca="1"/>
        <v>0</v>
      </c>
      <c r="DK8063">
        <f ca="1"/>
        <v>0</v>
      </c>
      <c r="DL8063">
        <f ca="1"/>
        <v>0</v>
      </c>
      <c r="DM8063">
        <f ca="1"/>
        <v>0</v>
      </c>
      <c r="DN8063">
        <f ca="1"/>
        <v>0</v>
      </c>
    </row>
    <row r="8064" spans="111:118">
      <c r="DG8064">
        <f ca="1"/>
        <v>0</v>
      </c>
      <c r="DH8064">
        <f ca="1"/>
        <v>0</v>
      </c>
      <c r="DI8064">
        <f ca="1"/>
        <v>0</v>
      </c>
      <c r="DJ8064">
        <f ca="1"/>
        <v>0</v>
      </c>
      <c r="DK8064">
        <f ca="1"/>
        <v>0</v>
      </c>
      <c r="DL8064">
        <f ca="1"/>
        <v>0</v>
      </c>
      <c r="DM8064">
        <f ca="1"/>
        <v>0</v>
      </c>
      <c r="DN8064">
        <f ca="1"/>
        <v>0</v>
      </c>
    </row>
    <row r="8065" spans="111:118">
      <c r="DG8065">
        <f ca="1"/>
        <v>0</v>
      </c>
      <c r="DH8065">
        <f ca="1"/>
        <v>0</v>
      </c>
      <c r="DI8065">
        <f ca="1"/>
        <v>0</v>
      </c>
      <c r="DJ8065">
        <f ca="1"/>
        <v>0</v>
      </c>
      <c r="DK8065">
        <f ca="1"/>
        <v>0</v>
      </c>
      <c r="DL8065">
        <f ca="1"/>
        <v>0</v>
      </c>
      <c r="DM8065">
        <f ca="1"/>
        <v>0</v>
      </c>
      <c r="DN8065">
        <f ca="1"/>
        <v>0</v>
      </c>
    </row>
    <row r="8066" spans="111:118">
      <c r="DG8066">
        <f ca="1"/>
        <v>0</v>
      </c>
      <c r="DH8066">
        <f ca="1"/>
        <v>0</v>
      </c>
      <c r="DI8066">
        <f ca="1"/>
        <v>0</v>
      </c>
      <c r="DJ8066">
        <f ca="1"/>
        <v>0</v>
      </c>
      <c r="DK8066">
        <f ca="1"/>
        <v>0</v>
      </c>
      <c r="DL8066">
        <f ca="1"/>
        <v>0</v>
      </c>
      <c r="DM8066">
        <f ca="1"/>
        <v>0</v>
      </c>
      <c r="DN8066">
        <f ca="1"/>
        <v>0</v>
      </c>
    </row>
    <row r="8067" spans="111:118">
      <c r="DG8067">
        <f ca="1"/>
        <v>0</v>
      </c>
      <c r="DH8067">
        <f ca="1"/>
        <v>0</v>
      </c>
      <c r="DI8067">
        <f ca="1"/>
        <v>0</v>
      </c>
      <c r="DJ8067">
        <f ca="1"/>
        <v>0</v>
      </c>
      <c r="DK8067">
        <f ca="1"/>
        <v>0</v>
      </c>
      <c r="DL8067">
        <f ca="1"/>
        <v>0</v>
      </c>
      <c r="DM8067">
        <f ca="1"/>
        <v>0</v>
      </c>
      <c r="DN8067">
        <f ca="1"/>
        <v>0</v>
      </c>
    </row>
    <row r="8068" spans="111:118">
      <c r="DG8068">
        <f ca="1"/>
        <v>0</v>
      </c>
      <c r="DH8068">
        <f ca="1"/>
        <v>0</v>
      </c>
      <c r="DI8068">
        <f ca="1"/>
        <v>0</v>
      </c>
      <c r="DJ8068">
        <f ca="1"/>
        <v>0</v>
      </c>
      <c r="DK8068">
        <f ca="1"/>
        <v>0</v>
      </c>
      <c r="DL8068">
        <f ca="1"/>
        <v>0</v>
      </c>
      <c r="DM8068">
        <f ca="1"/>
        <v>0</v>
      </c>
      <c r="DN8068">
        <f ca="1"/>
        <v>0</v>
      </c>
    </row>
    <row r="8069" spans="111:118">
      <c r="DG8069">
        <f ca="1"/>
        <v>0</v>
      </c>
      <c r="DH8069">
        <f ca="1"/>
        <v>0</v>
      </c>
      <c r="DI8069">
        <f ca="1"/>
        <v>0</v>
      </c>
      <c r="DJ8069">
        <f ca="1"/>
        <v>0</v>
      </c>
      <c r="DK8069">
        <f ca="1"/>
        <v>0</v>
      </c>
      <c r="DL8069">
        <f ca="1"/>
        <v>0</v>
      </c>
      <c r="DM8069">
        <f ca="1"/>
        <v>0</v>
      </c>
      <c r="DN8069">
        <f ca="1"/>
        <v>0</v>
      </c>
    </row>
    <row r="8070" spans="111:118">
      <c r="DG8070">
        <f ca="1"/>
        <v>0</v>
      </c>
      <c r="DH8070">
        <f ca="1"/>
        <v>0</v>
      </c>
      <c r="DI8070">
        <f ca="1"/>
        <v>0</v>
      </c>
      <c r="DJ8070">
        <f ca="1"/>
        <v>0</v>
      </c>
      <c r="DK8070">
        <f ca="1"/>
        <v>0</v>
      </c>
      <c r="DL8070">
        <f ca="1"/>
        <v>0</v>
      </c>
      <c r="DM8070">
        <f ca="1"/>
        <v>0</v>
      </c>
      <c r="DN8070">
        <f ca="1"/>
        <v>0</v>
      </c>
    </row>
    <row r="8071" spans="111:118">
      <c r="DG8071">
        <f ca="1"/>
        <v>0</v>
      </c>
      <c r="DH8071">
        <f ca="1"/>
        <v>0</v>
      </c>
      <c r="DI8071">
        <f ca="1"/>
        <v>0</v>
      </c>
      <c r="DJ8071">
        <f ca="1"/>
        <v>0</v>
      </c>
      <c r="DK8071">
        <f ca="1"/>
        <v>0</v>
      </c>
      <c r="DL8071">
        <f ca="1"/>
        <v>0</v>
      </c>
      <c r="DM8071">
        <f ca="1"/>
        <v>0</v>
      </c>
      <c r="DN8071">
        <f ca="1"/>
        <v>0</v>
      </c>
    </row>
    <row r="8072" spans="111:118">
      <c r="DG8072">
        <f ca="1"/>
        <v>0</v>
      </c>
      <c r="DH8072">
        <f ca="1"/>
        <v>0</v>
      </c>
      <c r="DI8072">
        <f ca="1"/>
        <v>0</v>
      </c>
      <c r="DJ8072">
        <f ca="1"/>
        <v>0</v>
      </c>
      <c r="DK8072">
        <f ca="1"/>
        <v>0</v>
      </c>
      <c r="DL8072">
        <f ca="1"/>
        <v>0</v>
      </c>
      <c r="DM8072">
        <f ca="1"/>
        <v>0</v>
      </c>
      <c r="DN8072">
        <f ca="1"/>
        <v>0</v>
      </c>
    </row>
    <row r="8073" spans="111:118">
      <c r="DG8073">
        <f ca="1"/>
        <v>0</v>
      </c>
      <c r="DH8073">
        <f ca="1"/>
        <v>0</v>
      </c>
      <c r="DI8073">
        <f ca="1"/>
        <v>0</v>
      </c>
      <c r="DJ8073">
        <f ca="1"/>
        <v>0</v>
      </c>
      <c r="DK8073">
        <f ca="1"/>
        <v>0</v>
      </c>
      <c r="DL8073">
        <f ca="1"/>
        <v>0</v>
      </c>
      <c r="DM8073">
        <f ca="1"/>
        <v>0</v>
      </c>
      <c r="DN8073">
        <f ca="1"/>
        <v>0</v>
      </c>
    </row>
    <row r="8074" spans="111:118">
      <c r="DG8074">
        <f ca="1"/>
        <v>0</v>
      </c>
      <c r="DH8074">
        <f ca="1"/>
        <v>0</v>
      </c>
      <c r="DI8074">
        <f ca="1"/>
        <v>0</v>
      </c>
      <c r="DJ8074">
        <f ca="1"/>
        <v>0</v>
      </c>
      <c r="DK8074">
        <f ca="1"/>
        <v>0</v>
      </c>
      <c r="DL8074">
        <f ca="1"/>
        <v>0</v>
      </c>
      <c r="DM8074">
        <f ca="1"/>
        <v>0</v>
      </c>
      <c r="DN8074">
        <f ca="1"/>
        <v>0</v>
      </c>
    </row>
    <row r="8075" spans="111:118">
      <c r="DG8075">
        <f ca="1"/>
        <v>0</v>
      </c>
      <c r="DH8075">
        <f ca="1"/>
        <v>0</v>
      </c>
      <c r="DI8075">
        <f ca="1"/>
        <v>0</v>
      </c>
      <c r="DJ8075">
        <f ca="1"/>
        <v>0</v>
      </c>
      <c r="DK8075">
        <f ca="1"/>
        <v>0</v>
      </c>
      <c r="DL8075">
        <f ca="1"/>
        <v>0</v>
      </c>
      <c r="DM8075">
        <f ca="1"/>
        <v>0</v>
      </c>
      <c r="DN8075">
        <f ca="1"/>
        <v>0</v>
      </c>
    </row>
    <row r="8076" spans="111:118">
      <c r="DG8076">
        <f ca="1"/>
        <v>0</v>
      </c>
      <c r="DH8076">
        <f ca="1"/>
        <v>0</v>
      </c>
      <c r="DI8076">
        <f ca="1"/>
        <v>0</v>
      </c>
      <c r="DJ8076">
        <f ca="1"/>
        <v>0</v>
      </c>
      <c r="DK8076">
        <f ca="1"/>
        <v>0</v>
      </c>
      <c r="DL8076">
        <f ca="1"/>
        <v>0</v>
      </c>
      <c r="DM8076">
        <f ca="1"/>
        <v>0</v>
      </c>
      <c r="DN8076">
        <f ca="1"/>
        <v>0</v>
      </c>
    </row>
    <row r="8077" spans="111:118">
      <c r="DG8077">
        <f ca="1"/>
        <v>0</v>
      </c>
      <c r="DH8077">
        <f ca="1"/>
        <v>0</v>
      </c>
      <c r="DI8077">
        <f ca="1"/>
        <v>0</v>
      </c>
      <c r="DJ8077">
        <f ca="1"/>
        <v>0</v>
      </c>
      <c r="DK8077">
        <f ca="1"/>
        <v>0</v>
      </c>
      <c r="DL8077">
        <f ca="1"/>
        <v>0</v>
      </c>
      <c r="DM8077">
        <f ca="1"/>
        <v>0</v>
      </c>
      <c r="DN8077">
        <f ca="1"/>
        <v>0</v>
      </c>
    </row>
    <row r="8078" spans="111:118">
      <c r="DG8078">
        <f ca="1"/>
        <v>0</v>
      </c>
      <c r="DH8078">
        <f ca="1"/>
        <v>0</v>
      </c>
      <c r="DI8078">
        <f ca="1"/>
        <v>0</v>
      </c>
      <c r="DJ8078">
        <f ca="1"/>
        <v>0</v>
      </c>
      <c r="DK8078">
        <f ca="1"/>
        <v>0</v>
      </c>
      <c r="DL8078">
        <f ca="1"/>
        <v>0</v>
      </c>
      <c r="DM8078">
        <f ca="1"/>
        <v>0</v>
      </c>
      <c r="DN8078">
        <f ca="1"/>
        <v>0</v>
      </c>
    </row>
    <row r="8079" spans="111:118">
      <c r="DG8079">
        <f ca="1"/>
        <v>0</v>
      </c>
      <c r="DH8079">
        <f ca="1"/>
        <v>0</v>
      </c>
      <c r="DI8079">
        <f ca="1"/>
        <v>0</v>
      </c>
      <c r="DJ8079">
        <f ca="1"/>
        <v>0</v>
      </c>
      <c r="DK8079">
        <f ca="1"/>
        <v>0</v>
      </c>
      <c r="DL8079">
        <f ca="1"/>
        <v>0</v>
      </c>
      <c r="DM8079">
        <f ca="1"/>
        <v>0</v>
      </c>
      <c r="DN8079">
        <f ca="1"/>
        <v>0</v>
      </c>
    </row>
    <row r="8080" spans="111:118">
      <c r="DG8080">
        <f ca="1"/>
        <v>0</v>
      </c>
      <c r="DH8080">
        <f ca="1"/>
        <v>0</v>
      </c>
      <c r="DI8080">
        <f ca="1"/>
        <v>0</v>
      </c>
      <c r="DJ8080">
        <f ca="1"/>
        <v>0</v>
      </c>
      <c r="DK8080">
        <f ca="1"/>
        <v>0</v>
      </c>
      <c r="DL8080">
        <f ca="1"/>
        <v>0</v>
      </c>
      <c r="DM8080">
        <f ca="1"/>
        <v>0</v>
      </c>
      <c r="DN8080">
        <f ca="1"/>
        <v>0</v>
      </c>
    </row>
    <row r="8081" spans="111:118">
      <c r="DG8081">
        <f ca="1"/>
        <v>0</v>
      </c>
      <c r="DH8081">
        <f ca="1"/>
        <v>0</v>
      </c>
      <c r="DI8081">
        <f ca="1"/>
        <v>0</v>
      </c>
      <c r="DJ8081">
        <f ca="1"/>
        <v>0</v>
      </c>
      <c r="DK8081">
        <f ca="1"/>
        <v>0</v>
      </c>
      <c r="DL8081">
        <f ca="1"/>
        <v>0</v>
      </c>
      <c r="DM8081">
        <f ca="1"/>
        <v>0</v>
      </c>
      <c r="DN8081">
        <f ca="1"/>
        <v>0</v>
      </c>
    </row>
    <row r="8082" spans="111:118">
      <c r="DG8082">
        <f ca="1"/>
        <v>0</v>
      </c>
      <c r="DH8082">
        <f ca="1"/>
        <v>0</v>
      </c>
      <c r="DI8082">
        <f ca="1"/>
        <v>0</v>
      </c>
      <c r="DJ8082">
        <f ca="1"/>
        <v>0</v>
      </c>
      <c r="DK8082">
        <f ca="1"/>
        <v>0</v>
      </c>
      <c r="DL8082">
        <f ca="1"/>
        <v>0</v>
      </c>
      <c r="DM8082">
        <f ca="1"/>
        <v>0</v>
      </c>
      <c r="DN8082">
        <f ca="1"/>
        <v>0</v>
      </c>
    </row>
    <row r="8083" spans="111:118">
      <c r="DG8083">
        <f ca="1"/>
        <v>0</v>
      </c>
      <c r="DH8083">
        <f ca="1"/>
        <v>0</v>
      </c>
      <c r="DI8083">
        <f ca="1"/>
        <v>0</v>
      </c>
      <c r="DJ8083">
        <f ca="1"/>
        <v>0</v>
      </c>
      <c r="DK8083">
        <f ca="1"/>
        <v>0</v>
      </c>
      <c r="DL8083">
        <f ca="1"/>
        <v>0</v>
      </c>
      <c r="DM8083">
        <f ca="1"/>
        <v>0</v>
      </c>
      <c r="DN8083">
        <f ca="1"/>
        <v>0</v>
      </c>
    </row>
    <row r="8084" spans="111:118">
      <c r="DG8084">
        <f ca="1"/>
        <v>0</v>
      </c>
      <c r="DH8084">
        <f ca="1"/>
        <v>0</v>
      </c>
      <c r="DI8084">
        <f ca="1"/>
        <v>0</v>
      </c>
      <c r="DJ8084">
        <f ca="1"/>
        <v>0</v>
      </c>
      <c r="DK8084">
        <f ca="1"/>
        <v>0</v>
      </c>
      <c r="DL8084">
        <f ca="1"/>
        <v>0</v>
      </c>
      <c r="DM8084">
        <f ca="1"/>
        <v>0</v>
      </c>
      <c r="DN8084">
        <f ca="1"/>
        <v>0</v>
      </c>
    </row>
    <row r="8085" spans="111:118">
      <c r="DG8085">
        <f ca="1"/>
        <v>0</v>
      </c>
      <c r="DH8085">
        <f ca="1"/>
        <v>0</v>
      </c>
      <c r="DI8085">
        <f ca="1"/>
        <v>0</v>
      </c>
      <c r="DJ8085">
        <f ca="1"/>
        <v>0</v>
      </c>
      <c r="DK8085">
        <f ca="1"/>
        <v>0</v>
      </c>
      <c r="DL8085">
        <f ca="1"/>
        <v>0</v>
      </c>
      <c r="DM8085">
        <f ca="1"/>
        <v>0</v>
      </c>
      <c r="DN8085">
        <f ca="1"/>
        <v>0</v>
      </c>
    </row>
    <row r="8086" spans="111:118">
      <c r="DG8086">
        <f ca="1"/>
        <v>0</v>
      </c>
      <c r="DH8086">
        <f ca="1"/>
        <v>0</v>
      </c>
      <c r="DI8086">
        <f ca="1"/>
        <v>0</v>
      </c>
      <c r="DJ8086">
        <f ca="1"/>
        <v>0</v>
      </c>
      <c r="DK8086">
        <f ca="1"/>
        <v>0</v>
      </c>
      <c r="DL8086">
        <f ca="1"/>
        <v>0</v>
      </c>
      <c r="DM8086">
        <f ca="1"/>
        <v>0</v>
      </c>
      <c r="DN8086">
        <f ca="1"/>
        <v>0</v>
      </c>
    </row>
    <row r="8087" spans="111:118">
      <c r="DG8087">
        <f ca="1"/>
        <v>0</v>
      </c>
      <c r="DH8087">
        <f ca="1"/>
        <v>0</v>
      </c>
      <c r="DI8087">
        <f ca="1"/>
        <v>0</v>
      </c>
      <c r="DJ8087">
        <f ca="1"/>
        <v>0</v>
      </c>
      <c r="DK8087">
        <f ca="1"/>
        <v>0</v>
      </c>
      <c r="DL8087">
        <f ca="1"/>
        <v>0</v>
      </c>
      <c r="DM8087">
        <f ca="1"/>
        <v>0</v>
      </c>
      <c r="DN8087">
        <f ca="1"/>
        <v>0</v>
      </c>
    </row>
    <row r="8088" spans="111:118">
      <c r="DG8088">
        <f ca="1"/>
        <v>0</v>
      </c>
      <c r="DH8088">
        <f ca="1"/>
        <v>0</v>
      </c>
      <c r="DI8088">
        <f ca="1"/>
        <v>0</v>
      </c>
      <c r="DJ8088">
        <f ca="1"/>
        <v>0</v>
      </c>
      <c r="DK8088">
        <f ca="1"/>
        <v>0</v>
      </c>
      <c r="DL8088">
        <f ca="1"/>
        <v>0</v>
      </c>
      <c r="DM8088">
        <f ca="1"/>
        <v>0</v>
      </c>
      <c r="DN8088">
        <f ca="1"/>
        <v>0</v>
      </c>
    </row>
    <row r="8089" spans="111:118">
      <c r="DG8089">
        <f ca="1"/>
        <v>0</v>
      </c>
      <c r="DH8089">
        <f ca="1"/>
        <v>0</v>
      </c>
      <c r="DI8089">
        <f ca="1"/>
        <v>0</v>
      </c>
      <c r="DJ8089">
        <f ca="1"/>
        <v>0</v>
      </c>
      <c r="DK8089">
        <f ca="1"/>
        <v>0</v>
      </c>
      <c r="DL8089">
        <f ca="1"/>
        <v>0</v>
      </c>
      <c r="DM8089">
        <f ca="1"/>
        <v>0</v>
      </c>
      <c r="DN8089">
        <f ca="1"/>
        <v>0</v>
      </c>
    </row>
    <row r="8090" spans="111:118">
      <c r="DG8090">
        <f ca="1"/>
        <v>0</v>
      </c>
      <c r="DH8090">
        <f ca="1"/>
        <v>0</v>
      </c>
      <c r="DI8090">
        <f ca="1"/>
        <v>0</v>
      </c>
      <c r="DJ8090">
        <f ca="1"/>
        <v>0</v>
      </c>
      <c r="DK8090">
        <f ca="1"/>
        <v>0</v>
      </c>
      <c r="DL8090">
        <f ca="1"/>
        <v>0</v>
      </c>
      <c r="DM8090">
        <f ca="1"/>
        <v>0</v>
      </c>
      <c r="DN8090">
        <f ca="1"/>
        <v>0</v>
      </c>
    </row>
    <row r="8091" spans="111:118">
      <c r="DG8091">
        <f ca="1"/>
        <v>0</v>
      </c>
      <c r="DH8091">
        <f ca="1"/>
        <v>0</v>
      </c>
      <c r="DI8091">
        <f ca="1"/>
        <v>0</v>
      </c>
      <c r="DJ8091">
        <f ca="1"/>
        <v>0</v>
      </c>
      <c r="DK8091">
        <f ca="1"/>
        <v>0</v>
      </c>
      <c r="DL8091">
        <f ca="1"/>
        <v>0</v>
      </c>
      <c r="DM8091">
        <f ca="1"/>
        <v>0</v>
      </c>
      <c r="DN8091">
        <f ca="1"/>
        <v>0</v>
      </c>
    </row>
    <row r="8092" spans="111:118">
      <c r="DG8092">
        <f ca="1"/>
        <v>0</v>
      </c>
      <c r="DH8092">
        <f ca="1"/>
        <v>0</v>
      </c>
      <c r="DI8092">
        <f ca="1"/>
        <v>0</v>
      </c>
      <c r="DJ8092">
        <f ca="1"/>
        <v>0</v>
      </c>
      <c r="DK8092">
        <f ca="1"/>
        <v>0</v>
      </c>
      <c r="DL8092">
        <f ca="1"/>
        <v>0</v>
      </c>
      <c r="DM8092">
        <f ca="1"/>
        <v>0</v>
      </c>
      <c r="DN8092">
        <f ca="1"/>
        <v>0</v>
      </c>
    </row>
    <row r="8093" spans="111:118">
      <c r="DG8093">
        <f ca="1"/>
        <v>0</v>
      </c>
      <c r="DH8093">
        <f ca="1"/>
        <v>0</v>
      </c>
      <c r="DI8093">
        <f ca="1"/>
        <v>0</v>
      </c>
      <c r="DJ8093">
        <f ca="1"/>
        <v>0</v>
      </c>
      <c r="DK8093">
        <f ca="1"/>
        <v>0</v>
      </c>
      <c r="DL8093">
        <f ca="1"/>
        <v>0</v>
      </c>
      <c r="DM8093">
        <f ca="1"/>
        <v>0</v>
      </c>
      <c r="DN8093">
        <f ca="1"/>
        <v>0</v>
      </c>
    </row>
    <row r="8094" spans="111:118">
      <c r="DG8094">
        <f ca="1"/>
        <v>0</v>
      </c>
      <c r="DH8094">
        <f ca="1"/>
        <v>0</v>
      </c>
      <c r="DI8094">
        <f ca="1"/>
        <v>0</v>
      </c>
      <c r="DJ8094">
        <f ca="1"/>
        <v>0</v>
      </c>
      <c r="DK8094">
        <f ca="1"/>
        <v>0</v>
      </c>
      <c r="DL8094">
        <f ca="1"/>
        <v>0</v>
      </c>
      <c r="DM8094">
        <f ca="1"/>
        <v>0</v>
      </c>
      <c r="DN8094">
        <f ca="1"/>
        <v>0</v>
      </c>
    </row>
    <row r="8095" spans="111:118">
      <c r="DG8095">
        <f ca="1"/>
        <v>0</v>
      </c>
      <c r="DH8095">
        <f ca="1"/>
        <v>0</v>
      </c>
      <c r="DI8095">
        <f ca="1"/>
        <v>0</v>
      </c>
      <c r="DJ8095">
        <f ca="1"/>
        <v>0</v>
      </c>
      <c r="DK8095">
        <f ca="1"/>
        <v>0</v>
      </c>
      <c r="DL8095">
        <f ca="1"/>
        <v>0</v>
      </c>
      <c r="DM8095">
        <f ca="1"/>
        <v>0</v>
      </c>
      <c r="DN8095">
        <f ca="1"/>
        <v>0</v>
      </c>
    </row>
    <row r="8096" spans="111:118">
      <c r="DG8096">
        <f ca="1"/>
        <v>0</v>
      </c>
      <c r="DH8096">
        <f ca="1"/>
        <v>0</v>
      </c>
      <c r="DI8096">
        <f ca="1"/>
        <v>0</v>
      </c>
      <c r="DJ8096">
        <f ca="1"/>
        <v>0</v>
      </c>
      <c r="DK8096">
        <f ca="1"/>
        <v>0</v>
      </c>
      <c r="DL8096">
        <f ca="1"/>
        <v>0</v>
      </c>
      <c r="DM8096">
        <f ca="1"/>
        <v>0</v>
      </c>
      <c r="DN8096">
        <f ca="1"/>
        <v>0</v>
      </c>
    </row>
    <row r="8097" spans="111:118">
      <c r="DG8097">
        <f ca="1"/>
        <v>0</v>
      </c>
      <c r="DH8097">
        <f ca="1"/>
        <v>0</v>
      </c>
      <c r="DI8097">
        <f ca="1"/>
        <v>0</v>
      </c>
      <c r="DJ8097">
        <f ca="1"/>
        <v>0</v>
      </c>
      <c r="DK8097">
        <f ca="1"/>
        <v>0</v>
      </c>
      <c r="DL8097">
        <f ca="1"/>
        <v>0</v>
      </c>
      <c r="DM8097">
        <f ca="1"/>
        <v>0</v>
      </c>
      <c r="DN8097">
        <f ca="1"/>
        <v>0</v>
      </c>
    </row>
    <row r="8098" spans="111:118">
      <c r="DG8098">
        <f ca="1"/>
        <v>0</v>
      </c>
      <c r="DH8098">
        <f ca="1"/>
        <v>0</v>
      </c>
      <c r="DI8098">
        <f ca="1"/>
        <v>0</v>
      </c>
      <c r="DJ8098">
        <f ca="1"/>
        <v>0</v>
      </c>
      <c r="DK8098">
        <f ca="1"/>
        <v>0</v>
      </c>
      <c r="DL8098">
        <f ca="1"/>
        <v>0</v>
      </c>
      <c r="DM8098">
        <f ca="1"/>
        <v>0</v>
      </c>
      <c r="DN8098">
        <f ca="1"/>
        <v>0</v>
      </c>
    </row>
    <row r="8099" spans="111:118">
      <c r="DG8099">
        <f ca="1"/>
        <v>0</v>
      </c>
      <c r="DH8099">
        <f ca="1"/>
        <v>0</v>
      </c>
      <c r="DI8099">
        <f ca="1"/>
        <v>0</v>
      </c>
      <c r="DJ8099">
        <f ca="1"/>
        <v>0</v>
      </c>
      <c r="DK8099">
        <f ca="1"/>
        <v>0</v>
      </c>
      <c r="DL8099">
        <f ca="1"/>
        <v>0</v>
      </c>
      <c r="DM8099">
        <f ca="1"/>
        <v>0</v>
      </c>
      <c r="DN8099">
        <f ca="1"/>
        <v>0</v>
      </c>
    </row>
    <row r="8100" spans="111:118">
      <c r="DG8100">
        <f ca="1"/>
        <v>0</v>
      </c>
      <c r="DH8100">
        <f ca="1"/>
        <v>0</v>
      </c>
      <c r="DI8100">
        <f ca="1"/>
        <v>0</v>
      </c>
      <c r="DJ8100">
        <f ca="1"/>
        <v>0</v>
      </c>
      <c r="DK8100">
        <f ca="1"/>
        <v>0</v>
      </c>
      <c r="DL8100">
        <f ca="1"/>
        <v>0</v>
      </c>
      <c r="DM8100">
        <f ca="1"/>
        <v>0</v>
      </c>
      <c r="DN8100">
        <f ca="1"/>
        <v>0</v>
      </c>
    </row>
    <row r="8101" spans="111:118">
      <c r="DG8101">
        <f ca="1"/>
        <v>0</v>
      </c>
      <c r="DH8101">
        <f ca="1"/>
        <v>0</v>
      </c>
      <c r="DI8101">
        <f ca="1"/>
        <v>0</v>
      </c>
      <c r="DJ8101">
        <f ca="1"/>
        <v>0</v>
      </c>
      <c r="DK8101">
        <f ca="1"/>
        <v>0</v>
      </c>
      <c r="DL8101">
        <f ca="1"/>
        <v>0</v>
      </c>
      <c r="DM8101">
        <f ca="1"/>
        <v>0</v>
      </c>
      <c r="DN8101">
        <f ca="1"/>
        <v>0</v>
      </c>
    </row>
    <row r="8102" spans="111:118">
      <c r="DG8102">
        <f ca="1"/>
        <v>0</v>
      </c>
      <c r="DH8102">
        <f ca="1"/>
        <v>0</v>
      </c>
      <c r="DI8102">
        <f ca="1"/>
        <v>0</v>
      </c>
      <c r="DJ8102">
        <f ca="1"/>
        <v>0</v>
      </c>
      <c r="DK8102">
        <f ca="1"/>
        <v>0</v>
      </c>
      <c r="DL8102">
        <f ca="1"/>
        <v>0</v>
      </c>
      <c r="DM8102">
        <f ca="1"/>
        <v>0</v>
      </c>
      <c r="DN8102">
        <f ca="1"/>
        <v>0</v>
      </c>
    </row>
    <row r="8103" spans="111:118">
      <c r="DG8103">
        <f ca="1"/>
        <v>0</v>
      </c>
      <c r="DH8103">
        <f ca="1"/>
        <v>0</v>
      </c>
      <c r="DI8103">
        <f ca="1"/>
        <v>0</v>
      </c>
      <c r="DJ8103">
        <f ca="1"/>
        <v>0</v>
      </c>
      <c r="DK8103">
        <f ca="1"/>
        <v>0</v>
      </c>
      <c r="DL8103">
        <f ca="1"/>
        <v>0</v>
      </c>
      <c r="DM8103">
        <f ca="1"/>
        <v>0</v>
      </c>
      <c r="DN8103">
        <f ca="1"/>
        <v>0</v>
      </c>
    </row>
    <row r="8104" spans="111:118">
      <c r="DG8104">
        <f ca="1"/>
        <v>0</v>
      </c>
      <c r="DH8104">
        <f ca="1"/>
        <v>0</v>
      </c>
      <c r="DI8104">
        <f ca="1"/>
        <v>0</v>
      </c>
      <c r="DJ8104">
        <f ca="1"/>
        <v>0</v>
      </c>
      <c r="DK8104">
        <f ca="1"/>
        <v>0</v>
      </c>
      <c r="DL8104">
        <f ca="1"/>
        <v>0</v>
      </c>
      <c r="DM8104">
        <f ca="1"/>
        <v>0</v>
      </c>
      <c r="DN8104">
        <f ca="1"/>
        <v>0</v>
      </c>
    </row>
    <row r="8105" spans="111:118">
      <c r="DG8105">
        <f ca="1"/>
        <v>0</v>
      </c>
      <c r="DH8105">
        <f ca="1"/>
        <v>0</v>
      </c>
      <c r="DI8105">
        <f ca="1"/>
        <v>0</v>
      </c>
      <c r="DJ8105">
        <f ca="1"/>
        <v>0</v>
      </c>
      <c r="DK8105">
        <f ca="1"/>
        <v>0</v>
      </c>
      <c r="DL8105">
        <f ca="1"/>
        <v>0</v>
      </c>
      <c r="DM8105">
        <f ca="1"/>
        <v>0</v>
      </c>
      <c r="DN8105">
        <f ca="1"/>
        <v>0</v>
      </c>
    </row>
    <row r="8106" spans="111:118">
      <c r="DG8106">
        <f ca="1"/>
        <v>0</v>
      </c>
      <c r="DH8106">
        <f ca="1"/>
        <v>0</v>
      </c>
      <c r="DI8106">
        <f ca="1"/>
        <v>0</v>
      </c>
      <c r="DJ8106">
        <f ca="1"/>
        <v>0</v>
      </c>
      <c r="DK8106">
        <f ca="1"/>
        <v>0</v>
      </c>
      <c r="DL8106">
        <f ca="1"/>
        <v>0</v>
      </c>
      <c r="DM8106">
        <f ca="1"/>
        <v>0</v>
      </c>
      <c r="DN8106">
        <f ca="1"/>
        <v>0</v>
      </c>
    </row>
    <row r="8107" spans="111:118">
      <c r="DG8107">
        <f ca="1"/>
        <v>0</v>
      </c>
      <c r="DH8107">
        <f ca="1"/>
        <v>0</v>
      </c>
      <c r="DI8107">
        <f ca="1"/>
        <v>0</v>
      </c>
      <c r="DJ8107">
        <f ca="1"/>
        <v>0</v>
      </c>
      <c r="DK8107">
        <f ca="1"/>
        <v>0</v>
      </c>
      <c r="DL8107">
        <f ca="1"/>
        <v>0</v>
      </c>
      <c r="DM8107">
        <f ca="1"/>
        <v>0</v>
      </c>
      <c r="DN8107">
        <f ca="1"/>
        <v>0</v>
      </c>
    </row>
    <row r="8108" spans="111:118">
      <c r="DG8108">
        <f ca="1"/>
        <v>0</v>
      </c>
      <c r="DH8108">
        <f ca="1"/>
        <v>0</v>
      </c>
      <c r="DI8108">
        <f ca="1"/>
        <v>0</v>
      </c>
      <c r="DJ8108">
        <f ca="1"/>
        <v>0</v>
      </c>
      <c r="DK8108">
        <f ca="1"/>
        <v>0</v>
      </c>
      <c r="DL8108">
        <f ca="1"/>
        <v>0</v>
      </c>
      <c r="DM8108">
        <f ca="1"/>
        <v>0</v>
      </c>
      <c r="DN8108">
        <f ca="1"/>
        <v>0</v>
      </c>
    </row>
    <row r="8109" spans="111:118">
      <c r="DG8109">
        <f ca="1"/>
        <v>0</v>
      </c>
      <c r="DH8109">
        <f ca="1"/>
        <v>0</v>
      </c>
      <c r="DI8109">
        <f ca="1"/>
        <v>0</v>
      </c>
      <c r="DJ8109">
        <f ca="1"/>
        <v>0</v>
      </c>
      <c r="DK8109">
        <f ca="1"/>
        <v>0</v>
      </c>
      <c r="DL8109">
        <f ca="1"/>
        <v>0</v>
      </c>
      <c r="DM8109">
        <f ca="1"/>
        <v>0</v>
      </c>
      <c r="DN8109">
        <f ca="1"/>
        <v>0</v>
      </c>
    </row>
    <row r="8110" spans="111:118">
      <c r="DG8110">
        <f ca="1"/>
        <v>0</v>
      </c>
      <c r="DH8110">
        <f ca="1"/>
        <v>0</v>
      </c>
      <c r="DI8110">
        <f ca="1"/>
        <v>0</v>
      </c>
      <c r="DJ8110">
        <f ca="1"/>
        <v>0</v>
      </c>
      <c r="DK8110">
        <f ca="1"/>
        <v>0</v>
      </c>
      <c r="DL8110">
        <f ca="1"/>
        <v>0</v>
      </c>
      <c r="DM8110">
        <f ca="1"/>
        <v>0</v>
      </c>
      <c r="DN8110">
        <f ca="1"/>
        <v>0</v>
      </c>
    </row>
    <row r="8111" spans="111:118">
      <c r="DG8111">
        <f ca="1"/>
        <v>0</v>
      </c>
      <c r="DH8111">
        <f ca="1"/>
        <v>0</v>
      </c>
      <c r="DI8111">
        <f ca="1"/>
        <v>0</v>
      </c>
      <c r="DJ8111">
        <f ca="1"/>
        <v>0</v>
      </c>
      <c r="DK8111">
        <f ca="1"/>
        <v>0</v>
      </c>
      <c r="DL8111">
        <f ca="1"/>
        <v>0</v>
      </c>
      <c r="DM8111">
        <f ca="1"/>
        <v>0</v>
      </c>
      <c r="DN8111">
        <f ca="1"/>
        <v>0</v>
      </c>
    </row>
    <row r="8112" spans="111:118">
      <c r="DG8112">
        <f ca="1"/>
        <v>0</v>
      </c>
      <c r="DH8112">
        <f ca="1"/>
        <v>0</v>
      </c>
      <c r="DI8112">
        <f ca="1"/>
        <v>0</v>
      </c>
      <c r="DJ8112">
        <f ca="1"/>
        <v>0</v>
      </c>
      <c r="DK8112">
        <f ca="1"/>
        <v>0</v>
      </c>
      <c r="DL8112">
        <f ca="1"/>
        <v>0</v>
      </c>
      <c r="DM8112">
        <f ca="1"/>
        <v>0</v>
      </c>
      <c r="DN8112">
        <f ca="1"/>
        <v>0</v>
      </c>
    </row>
    <row r="8113" spans="111:118">
      <c r="DG8113">
        <f ca="1"/>
        <v>0</v>
      </c>
      <c r="DH8113">
        <f ca="1"/>
        <v>0</v>
      </c>
      <c r="DI8113">
        <f ca="1"/>
        <v>0</v>
      </c>
      <c r="DJ8113">
        <f ca="1"/>
        <v>0</v>
      </c>
      <c r="DK8113">
        <f ca="1"/>
        <v>0</v>
      </c>
      <c r="DL8113">
        <f ca="1"/>
        <v>0</v>
      </c>
      <c r="DM8113">
        <f ca="1"/>
        <v>0</v>
      </c>
      <c r="DN8113">
        <f ca="1"/>
        <v>0</v>
      </c>
    </row>
    <row r="8114" spans="111:118">
      <c r="DG8114">
        <f ca="1"/>
        <v>0</v>
      </c>
      <c r="DH8114">
        <f ca="1"/>
        <v>0</v>
      </c>
      <c r="DI8114">
        <f ca="1"/>
        <v>0</v>
      </c>
      <c r="DJ8114">
        <f ca="1"/>
        <v>0</v>
      </c>
      <c r="DK8114">
        <f ca="1"/>
        <v>0</v>
      </c>
      <c r="DL8114">
        <f ca="1"/>
        <v>0</v>
      </c>
      <c r="DM8114">
        <f ca="1"/>
        <v>0</v>
      </c>
      <c r="DN8114">
        <f ca="1"/>
        <v>0</v>
      </c>
    </row>
    <row r="8115" spans="111:118">
      <c r="DG8115">
        <f ca="1"/>
        <v>0</v>
      </c>
      <c r="DH8115">
        <f ca="1"/>
        <v>0</v>
      </c>
      <c r="DI8115">
        <f ca="1"/>
        <v>0</v>
      </c>
      <c r="DJ8115">
        <f ca="1"/>
        <v>0</v>
      </c>
      <c r="DK8115">
        <f ca="1"/>
        <v>0</v>
      </c>
      <c r="DL8115">
        <f ca="1"/>
        <v>0</v>
      </c>
      <c r="DM8115">
        <f ca="1"/>
        <v>0</v>
      </c>
      <c r="DN8115">
        <f ca="1"/>
        <v>0</v>
      </c>
    </row>
    <row r="8116" spans="111:118">
      <c r="DG8116">
        <f ca="1"/>
        <v>0</v>
      </c>
      <c r="DH8116">
        <f ca="1"/>
        <v>0</v>
      </c>
      <c r="DI8116">
        <f ca="1"/>
        <v>0</v>
      </c>
      <c r="DJ8116">
        <f ca="1"/>
        <v>0</v>
      </c>
      <c r="DK8116">
        <f ca="1"/>
        <v>0</v>
      </c>
      <c r="DL8116">
        <f ca="1"/>
        <v>0</v>
      </c>
      <c r="DM8116">
        <f ca="1"/>
        <v>0</v>
      </c>
      <c r="DN8116">
        <f ca="1"/>
        <v>0</v>
      </c>
    </row>
    <row r="8117" spans="111:118">
      <c r="DG8117">
        <f ca="1"/>
        <v>0</v>
      </c>
      <c r="DH8117">
        <f ca="1"/>
        <v>0</v>
      </c>
      <c r="DI8117">
        <f ca="1"/>
        <v>0</v>
      </c>
      <c r="DJ8117">
        <f ca="1"/>
        <v>0</v>
      </c>
      <c r="DK8117">
        <f ca="1"/>
        <v>0</v>
      </c>
      <c r="DL8117">
        <f ca="1"/>
        <v>0</v>
      </c>
      <c r="DM8117">
        <f ca="1"/>
        <v>0</v>
      </c>
      <c r="DN8117">
        <f ca="1"/>
        <v>0</v>
      </c>
    </row>
    <row r="8118" spans="111:118">
      <c r="DG8118">
        <f ca="1"/>
        <v>0</v>
      </c>
      <c r="DH8118">
        <f ca="1"/>
        <v>0</v>
      </c>
      <c r="DI8118">
        <f ca="1"/>
        <v>0</v>
      </c>
      <c r="DJ8118">
        <f ca="1"/>
        <v>0</v>
      </c>
      <c r="DK8118">
        <f ca="1"/>
        <v>0</v>
      </c>
      <c r="DL8118">
        <f ca="1"/>
        <v>0</v>
      </c>
      <c r="DM8118">
        <f ca="1"/>
        <v>0</v>
      </c>
      <c r="DN8118">
        <f ca="1"/>
        <v>0</v>
      </c>
    </row>
    <row r="8119" spans="111:118">
      <c r="DG8119">
        <f ca="1"/>
        <v>0</v>
      </c>
      <c r="DH8119">
        <f ca="1"/>
        <v>0</v>
      </c>
      <c r="DI8119">
        <f ca="1"/>
        <v>0</v>
      </c>
      <c r="DJ8119">
        <f ca="1"/>
        <v>0</v>
      </c>
      <c r="DK8119">
        <f ca="1"/>
        <v>0</v>
      </c>
      <c r="DL8119">
        <f ca="1"/>
        <v>0</v>
      </c>
      <c r="DM8119">
        <f ca="1"/>
        <v>0</v>
      </c>
      <c r="DN8119">
        <f ca="1"/>
        <v>0</v>
      </c>
    </row>
    <row r="8120" spans="111:118">
      <c r="DG8120">
        <f ca="1"/>
        <v>0</v>
      </c>
      <c r="DH8120">
        <f ca="1"/>
        <v>0</v>
      </c>
      <c r="DI8120">
        <f ca="1"/>
        <v>0</v>
      </c>
      <c r="DJ8120">
        <f ca="1"/>
        <v>0</v>
      </c>
      <c r="DK8120">
        <f ca="1"/>
        <v>0</v>
      </c>
      <c r="DL8120">
        <f ca="1"/>
        <v>0</v>
      </c>
      <c r="DM8120">
        <f ca="1"/>
        <v>0</v>
      </c>
      <c r="DN8120">
        <f ca="1"/>
        <v>0</v>
      </c>
    </row>
    <row r="8121" spans="111:118">
      <c r="DG8121">
        <f ca="1"/>
        <v>0</v>
      </c>
      <c r="DH8121">
        <f ca="1"/>
        <v>0</v>
      </c>
      <c r="DI8121">
        <f ca="1"/>
        <v>0</v>
      </c>
      <c r="DJ8121">
        <f ca="1"/>
        <v>0</v>
      </c>
      <c r="DK8121">
        <f ca="1"/>
        <v>0</v>
      </c>
      <c r="DL8121">
        <f ca="1"/>
        <v>0</v>
      </c>
      <c r="DM8121">
        <f ca="1"/>
        <v>0</v>
      </c>
      <c r="DN8121">
        <f ca="1"/>
        <v>0</v>
      </c>
    </row>
    <row r="8122" spans="111:118">
      <c r="DG8122">
        <f ca="1"/>
        <v>0</v>
      </c>
      <c r="DH8122">
        <f ca="1"/>
        <v>0</v>
      </c>
      <c r="DI8122">
        <f ca="1"/>
        <v>0</v>
      </c>
      <c r="DJ8122">
        <f ca="1"/>
        <v>0</v>
      </c>
      <c r="DK8122">
        <f ca="1"/>
        <v>0</v>
      </c>
      <c r="DL8122">
        <f ca="1"/>
        <v>0</v>
      </c>
      <c r="DM8122">
        <f ca="1"/>
        <v>0</v>
      </c>
      <c r="DN8122">
        <f ca="1"/>
        <v>0</v>
      </c>
    </row>
    <row r="8123" spans="111:118">
      <c r="DG8123">
        <f ca="1"/>
        <v>0</v>
      </c>
      <c r="DH8123">
        <f ca="1"/>
        <v>0</v>
      </c>
      <c r="DI8123">
        <f ca="1"/>
        <v>0</v>
      </c>
      <c r="DJ8123">
        <f ca="1"/>
        <v>0</v>
      </c>
      <c r="DK8123">
        <f ca="1"/>
        <v>0</v>
      </c>
      <c r="DL8123">
        <f ca="1"/>
        <v>0</v>
      </c>
      <c r="DM8123">
        <f ca="1"/>
        <v>0</v>
      </c>
      <c r="DN8123">
        <f ca="1"/>
        <v>0</v>
      </c>
    </row>
    <row r="8124" spans="111:118">
      <c r="DG8124">
        <f ca="1"/>
        <v>0</v>
      </c>
      <c r="DH8124">
        <f ca="1"/>
        <v>0</v>
      </c>
      <c r="DI8124">
        <f ca="1"/>
        <v>0</v>
      </c>
      <c r="DJ8124">
        <f ca="1"/>
        <v>0</v>
      </c>
      <c r="DK8124">
        <f ca="1"/>
        <v>0</v>
      </c>
      <c r="DL8124">
        <f ca="1"/>
        <v>0</v>
      </c>
      <c r="DM8124">
        <f ca="1"/>
        <v>0</v>
      </c>
      <c r="DN8124">
        <f ca="1"/>
        <v>0</v>
      </c>
    </row>
    <row r="8125" spans="111:118">
      <c r="DG8125">
        <f ca="1"/>
        <v>0</v>
      </c>
      <c r="DH8125">
        <f ca="1"/>
        <v>0</v>
      </c>
      <c r="DI8125">
        <f ca="1"/>
        <v>0</v>
      </c>
      <c r="DJ8125">
        <f ca="1"/>
        <v>0</v>
      </c>
      <c r="DK8125">
        <f ca="1"/>
        <v>0</v>
      </c>
      <c r="DL8125">
        <f ca="1"/>
        <v>0</v>
      </c>
      <c r="DM8125">
        <f ca="1"/>
        <v>0</v>
      </c>
      <c r="DN8125">
        <f ca="1"/>
        <v>0</v>
      </c>
    </row>
    <row r="8126" spans="111:118">
      <c r="DG8126">
        <f ca="1"/>
        <v>0</v>
      </c>
      <c r="DH8126">
        <f ca="1"/>
        <v>0</v>
      </c>
      <c r="DI8126">
        <f ca="1"/>
        <v>0</v>
      </c>
      <c r="DJ8126">
        <f ca="1"/>
        <v>0</v>
      </c>
      <c r="DK8126">
        <f ca="1"/>
        <v>0</v>
      </c>
      <c r="DL8126">
        <f ca="1"/>
        <v>0</v>
      </c>
      <c r="DM8126">
        <f ca="1"/>
        <v>0</v>
      </c>
      <c r="DN8126">
        <f ca="1"/>
        <v>0</v>
      </c>
    </row>
    <row r="8127" spans="111:118">
      <c r="DG8127">
        <f ca="1"/>
        <v>0</v>
      </c>
      <c r="DH8127">
        <f ca="1"/>
        <v>0</v>
      </c>
      <c r="DI8127">
        <f ca="1"/>
        <v>0</v>
      </c>
      <c r="DJ8127">
        <f ca="1"/>
        <v>0</v>
      </c>
      <c r="DK8127">
        <f ca="1"/>
        <v>0</v>
      </c>
      <c r="DL8127">
        <f ca="1"/>
        <v>0</v>
      </c>
      <c r="DM8127">
        <f ca="1"/>
        <v>0</v>
      </c>
      <c r="DN8127">
        <f ca="1"/>
        <v>0</v>
      </c>
    </row>
    <row r="8128" spans="111:118">
      <c r="DG8128">
        <f ca="1"/>
        <v>0</v>
      </c>
      <c r="DH8128">
        <f ca="1"/>
        <v>0</v>
      </c>
      <c r="DI8128">
        <f ca="1"/>
        <v>0</v>
      </c>
      <c r="DJ8128">
        <f ca="1"/>
        <v>0</v>
      </c>
      <c r="DK8128">
        <f ca="1"/>
        <v>0</v>
      </c>
      <c r="DL8128">
        <f ca="1"/>
        <v>0</v>
      </c>
      <c r="DM8128">
        <f ca="1"/>
        <v>0</v>
      </c>
      <c r="DN8128">
        <f ca="1"/>
        <v>0</v>
      </c>
    </row>
    <row r="8129" spans="111:118">
      <c r="DG8129">
        <f ca="1"/>
        <v>0</v>
      </c>
      <c r="DH8129">
        <f ca="1"/>
        <v>0</v>
      </c>
      <c r="DI8129">
        <f ca="1"/>
        <v>0</v>
      </c>
      <c r="DJ8129">
        <f ca="1"/>
        <v>0</v>
      </c>
      <c r="DK8129">
        <f ca="1"/>
        <v>0</v>
      </c>
      <c r="DL8129">
        <f ca="1"/>
        <v>0</v>
      </c>
      <c r="DM8129">
        <f ca="1"/>
        <v>0</v>
      </c>
      <c r="DN8129">
        <f ca="1"/>
        <v>0</v>
      </c>
    </row>
    <row r="8130" spans="111:118">
      <c r="DG8130">
        <f ca="1"/>
        <v>0</v>
      </c>
      <c r="DH8130">
        <f ca="1"/>
        <v>0</v>
      </c>
      <c r="DI8130">
        <f ca="1"/>
        <v>0</v>
      </c>
      <c r="DJ8130">
        <f ca="1"/>
        <v>0</v>
      </c>
      <c r="DK8130">
        <f ca="1"/>
        <v>0</v>
      </c>
      <c r="DL8130">
        <f ca="1"/>
        <v>0</v>
      </c>
      <c r="DM8130">
        <f ca="1"/>
        <v>0</v>
      </c>
      <c r="DN8130">
        <f ca="1"/>
        <v>0</v>
      </c>
    </row>
    <row r="8131" spans="111:118">
      <c r="DG8131">
        <f ca="1"/>
        <v>0</v>
      </c>
      <c r="DH8131">
        <f ca="1"/>
        <v>0</v>
      </c>
      <c r="DI8131">
        <f ca="1"/>
        <v>0</v>
      </c>
      <c r="DJ8131">
        <f ca="1"/>
        <v>0</v>
      </c>
      <c r="DK8131">
        <f ca="1"/>
        <v>0</v>
      </c>
      <c r="DL8131">
        <f ca="1"/>
        <v>0</v>
      </c>
      <c r="DM8131">
        <f ca="1"/>
        <v>0</v>
      </c>
      <c r="DN8131">
        <f ca="1"/>
        <v>0</v>
      </c>
    </row>
    <row r="8132" spans="111:118">
      <c r="DG8132">
        <f ca="1"/>
        <v>0</v>
      </c>
      <c r="DH8132">
        <f ca="1"/>
        <v>0</v>
      </c>
      <c r="DI8132">
        <f ca="1"/>
        <v>0</v>
      </c>
      <c r="DJ8132">
        <f ca="1"/>
        <v>0</v>
      </c>
      <c r="DK8132">
        <f ca="1"/>
        <v>0</v>
      </c>
      <c r="DL8132">
        <f ca="1"/>
        <v>0</v>
      </c>
      <c r="DM8132">
        <f ca="1"/>
        <v>0</v>
      </c>
      <c r="DN8132">
        <f ca="1"/>
        <v>0</v>
      </c>
    </row>
    <row r="8133" spans="111:118">
      <c r="DG8133">
        <f ca="1"/>
        <v>0</v>
      </c>
      <c r="DH8133">
        <f ca="1"/>
        <v>0</v>
      </c>
      <c r="DI8133">
        <f ca="1"/>
        <v>0</v>
      </c>
      <c r="DJ8133">
        <f ca="1"/>
        <v>0</v>
      </c>
      <c r="DK8133">
        <f ca="1"/>
        <v>0</v>
      </c>
      <c r="DL8133">
        <f ca="1"/>
        <v>0</v>
      </c>
      <c r="DM8133">
        <f ca="1"/>
        <v>0</v>
      </c>
      <c r="DN8133">
        <f ca="1"/>
        <v>0</v>
      </c>
    </row>
    <row r="8134" spans="111:118">
      <c r="DG8134">
        <f ca="1"/>
        <v>0</v>
      </c>
      <c r="DH8134">
        <f ca="1"/>
        <v>0</v>
      </c>
      <c r="DI8134">
        <f ca="1"/>
        <v>0</v>
      </c>
      <c r="DJ8134">
        <f ca="1"/>
        <v>0</v>
      </c>
      <c r="DK8134">
        <f ca="1"/>
        <v>0</v>
      </c>
      <c r="DL8134">
        <f ca="1"/>
        <v>0</v>
      </c>
      <c r="DM8134">
        <f ca="1"/>
        <v>0</v>
      </c>
      <c r="DN8134">
        <f ca="1"/>
        <v>0</v>
      </c>
    </row>
    <row r="8135" spans="111:118">
      <c r="DG8135">
        <f ca="1"/>
        <v>0</v>
      </c>
      <c r="DH8135">
        <f ca="1"/>
        <v>0</v>
      </c>
      <c r="DI8135">
        <f ca="1"/>
        <v>0</v>
      </c>
      <c r="DJ8135">
        <f ca="1"/>
        <v>0</v>
      </c>
      <c r="DK8135">
        <f ca="1"/>
        <v>0</v>
      </c>
      <c r="DL8135">
        <f ca="1"/>
        <v>0</v>
      </c>
      <c r="DM8135">
        <f ca="1"/>
        <v>0</v>
      </c>
      <c r="DN8135">
        <f ca="1"/>
        <v>0</v>
      </c>
    </row>
    <row r="8136" spans="111:118">
      <c r="DG8136">
        <f ca="1"/>
        <v>0</v>
      </c>
      <c r="DH8136">
        <f ca="1"/>
        <v>0</v>
      </c>
      <c r="DI8136">
        <f ca="1"/>
        <v>0</v>
      </c>
      <c r="DJ8136">
        <f ca="1"/>
        <v>0</v>
      </c>
      <c r="DK8136">
        <f ca="1"/>
        <v>0</v>
      </c>
      <c r="DL8136">
        <f ca="1"/>
        <v>0</v>
      </c>
      <c r="DM8136">
        <f ca="1"/>
        <v>0</v>
      </c>
      <c r="DN8136">
        <f ca="1"/>
        <v>0</v>
      </c>
    </row>
    <row r="8137" spans="111:118">
      <c r="DG8137">
        <f ca="1"/>
        <v>0</v>
      </c>
      <c r="DH8137">
        <f ca="1"/>
        <v>0</v>
      </c>
      <c r="DI8137">
        <f ca="1"/>
        <v>0</v>
      </c>
      <c r="DJ8137">
        <f ca="1"/>
        <v>0</v>
      </c>
      <c r="DK8137">
        <f ca="1"/>
        <v>0</v>
      </c>
      <c r="DL8137">
        <f ca="1"/>
        <v>0</v>
      </c>
      <c r="DM8137">
        <f ca="1"/>
        <v>0</v>
      </c>
      <c r="DN8137">
        <f ca="1"/>
        <v>0</v>
      </c>
    </row>
    <row r="8138" spans="111:118">
      <c r="DG8138">
        <f ca="1"/>
        <v>0</v>
      </c>
      <c r="DH8138">
        <f ca="1"/>
        <v>0</v>
      </c>
      <c r="DI8138">
        <f ca="1"/>
        <v>0</v>
      </c>
      <c r="DJ8138">
        <f ca="1"/>
        <v>0</v>
      </c>
      <c r="DK8138">
        <f ca="1"/>
        <v>0</v>
      </c>
      <c r="DL8138">
        <f ca="1"/>
        <v>0</v>
      </c>
      <c r="DM8138">
        <f ca="1"/>
        <v>0</v>
      </c>
      <c r="DN8138">
        <f ca="1"/>
        <v>0</v>
      </c>
    </row>
    <row r="8139" spans="111:118">
      <c r="DG8139">
        <f ca="1"/>
        <v>0</v>
      </c>
      <c r="DH8139">
        <f ca="1"/>
        <v>0</v>
      </c>
      <c r="DI8139">
        <f ca="1"/>
        <v>0</v>
      </c>
      <c r="DJ8139">
        <f ca="1"/>
        <v>0</v>
      </c>
      <c r="DK8139">
        <f ca="1"/>
        <v>0</v>
      </c>
      <c r="DL8139">
        <f ca="1"/>
        <v>0</v>
      </c>
      <c r="DM8139">
        <f ca="1"/>
        <v>0</v>
      </c>
      <c r="DN8139">
        <f ca="1"/>
        <v>0</v>
      </c>
    </row>
    <row r="8140" spans="111:118">
      <c r="DG8140">
        <f ca="1"/>
        <v>0</v>
      </c>
      <c r="DH8140">
        <f ca="1"/>
        <v>0</v>
      </c>
      <c r="DI8140">
        <f ca="1"/>
        <v>0</v>
      </c>
      <c r="DJ8140">
        <f ca="1"/>
        <v>0</v>
      </c>
      <c r="DK8140">
        <f ca="1"/>
        <v>0</v>
      </c>
      <c r="DL8140">
        <f ca="1"/>
        <v>0</v>
      </c>
      <c r="DM8140">
        <f ca="1"/>
        <v>0</v>
      </c>
      <c r="DN8140">
        <f ca="1"/>
        <v>0</v>
      </c>
    </row>
    <row r="8141" spans="111:118">
      <c r="DG8141">
        <f ca="1"/>
        <v>0</v>
      </c>
      <c r="DH8141">
        <f ca="1"/>
        <v>0</v>
      </c>
      <c r="DI8141">
        <f ca="1"/>
        <v>0</v>
      </c>
      <c r="DJ8141">
        <f ca="1"/>
        <v>0</v>
      </c>
      <c r="DK8141">
        <f ca="1"/>
        <v>0</v>
      </c>
      <c r="DL8141">
        <f ca="1"/>
        <v>0</v>
      </c>
      <c r="DM8141">
        <f ca="1"/>
        <v>0</v>
      </c>
      <c r="DN8141">
        <f ca="1"/>
        <v>0</v>
      </c>
    </row>
    <row r="8142" spans="111:118">
      <c r="DG8142">
        <f ca="1"/>
        <v>0</v>
      </c>
      <c r="DH8142">
        <f ca="1"/>
        <v>0</v>
      </c>
      <c r="DI8142">
        <f ca="1"/>
        <v>0</v>
      </c>
      <c r="DJ8142">
        <f ca="1"/>
        <v>0</v>
      </c>
      <c r="DK8142">
        <f ca="1"/>
        <v>0</v>
      </c>
      <c r="DL8142">
        <f ca="1"/>
        <v>0</v>
      </c>
      <c r="DM8142">
        <f ca="1"/>
        <v>0</v>
      </c>
      <c r="DN8142">
        <f ca="1"/>
        <v>0</v>
      </c>
    </row>
    <row r="8143" spans="111:118">
      <c r="DG8143">
        <f ca="1"/>
        <v>0</v>
      </c>
      <c r="DH8143">
        <f ca="1"/>
        <v>0</v>
      </c>
      <c r="DI8143">
        <f ca="1"/>
        <v>0</v>
      </c>
      <c r="DJ8143">
        <f ca="1"/>
        <v>0</v>
      </c>
      <c r="DK8143">
        <f ca="1"/>
        <v>0</v>
      </c>
      <c r="DL8143">
        <f ca="1"/>
        <v>0</v>
      </c>
      <c r="DM8143">
        <f ca="1"/>
        <v>0</v>
      </c>
      <c r="DN8143">
        <f ca="1"/>
        <v>0</v>
      </c>
    </row>
    <row r="8144" spans="111:118">
      <c r="DG8144">
        <f ca="1"/>
        <v>0</v>
      </c>
      <c r="DH8144">
        <f ca="1"/>
        <v>0</v>
      </c>
      <c r="DI8144">
        <f ca="1"/>
        <v>0</v>
      </c>
      <c r="DJ8144">
        <f ca="1"/>
        <v>0</v>
      </c>
      <c r="DK8144">
        <f ca="1"/>
        <v>0</v>
      </c>
      <c r="DL8144">
        <f ca="1"/>
        <v>0</v>
      </c>
      <c r="DM8144">
        <f ca="1"/>
        <v>0</v>
      </c>
      <c r="DN8144">
        <f ca="1"/>
        <v>0</v>
      </c>
    </row>
    <row r="8145" spans="111:118">
      <c r="DG8145">
        <f ca="1"/>
        <v>0</v>
      </c>
      <c r="DH8145">
        <f ca="1"/>
        <v>0</v>
      </c>
      <c r="DI8145">
        <f ca="1"/>
        <v>0</v>
      </c>
      <c r="DJ8145">
        <f ca="1"/>
        <v>0</v>
      </c>
      <c r="DK8145">
        <f ca="1"/>
        <v>0</v>
      </c>
      <c r="DL8145">
        <f ca="1"/>
        <v>0</v>
      </c>
      <c r="DM8145">
        <f ca="1"/>
        <v>0</v>
      </c>
      <c r="DN8145">
        <f ca="1"/>
        <v>0</v>
      </c>
    </row>
    <row r="8146" spans="111:118">
      <c r="DG8146">
        <f ca="1"/>
        <v>0</v>
      </c>
      <c r="DH8146">
        <f ca="1"/>
        <v>0</v>
      </c>
      <c r="DI8146">
        <f ca="1"/>
        <v>0</v>
      </c>
      <c r="DJ8146">
        <f ca="1"/>
        <v>0</v>
      </c>
      <c r="DK8146">
        <f ca="1"/>
        <v>0</v>
      </c>
      <c r="DL8146">
        <f ca="1"/>
        <v>0</v>
      </c>
      <c r="DM8146">
        <f ca="1"/>
        <v>0</v>
      </c>
      <c r="DN8146">
        <f ca="1"/>
        <v>0</v>
      </c>
    </row>
    <row r="8147" spans="111:118">
      <c r="DG8147">
        <f ca="1"/>
        <v>0</v>
      </c>
      <c r="DH8147">
        <f ca="1"/>
        <v>0</v>
      </c>
      <c r="DI8147">
        <f ca="1"/>
        <v>0</v>
      </c>
      <c r="DJ8147">
        <f ca="1"/>
        <v>0</v>
      </c>
      <c r="DK8147">
        <f ca="1"/>
        <v>0</v>
      </c>
      <c r="DL8147">
        <f ca="1"/>
        <v>0</v>
      </c>
      <c r="DM8147">
        <f ca="1"/>
        <v>0</v>
      </c>
      <c r="DN8147">
        <f ca="1"/>
        <v>0</v>
      </c>
    </row>
    <row r="8148" spans="111:118">
      <c r="DG8148">
        <f ca="1"/>
        <v>0</v>
      </c>
      <c r="DH8148">
        <f ca="1"/>
        <v>0</v>
      </c>
      <c r="DI8148">
        <f ca="1"/>
        <v>0</v>
      </c>
      <c r="DJ8148">
        <f ca="1"/>
        <v>0</v>
      </c>
      <c r="DK8148">
        <f ca="1"/>
        <v>0</v>
      </c>
      <c r="DL8148">
        <f ca="1"/>
        <v>0</v>
      </c>
      <c r="DM8148">
        <f ca="1"/>
        <v>0</v>
      </c>
      <c r="DN8148">
        <f ca="1"/>
        <v>0</v>
      </c>
    </row>
    <row r="8149" spans="111:118">
      <c r="DG8149">
        <f ca="1"/>
        <v>0</v>
      </c>
      <c r="DH8149">
        <f ca="1"/>
        <v>0</v>
      </c>
      <c r="DI8149">
        <f ca="1"/>
        <v>0</v>
      </c>
      <c r="DJ8149">
        <f ca="1"/>
        <v>0</v>
      </c>
      <c r="DK8149">
        <f ca="1"/>
        <v>0</v>
      </c>
      <c r="DL8149">
        <f ca="1"/>
        <v>0</v>
      </c>
      <c r="DM8149">
        <f ca="1"/>
        <v>0</v>
      </c>
      <c r="DN8149">
        <f ca="1"/>
        <v>0</v>
      </c>
    </row>
    <row r="8150" spans="111:118">
      <c r="DG8150">
        <f ca="1"/>
        <v>0</v>
      </c>
      <c r="DH8150">
        <f ca="1"/>
        <v>0</v>
      </c>
      <c r="DI8150">
        <f ca="1"/>
        <v>0</v>
      </c>
      <c r="DJ8150">
        <f ca="1"/>
        <v>0</v>
      </c>
      <c r="DK8150">
        <f ca="1"/>
        <v>0</v>
      </c>
      <c r="DL8150">
        <f ca="1"/>
        <v>0</v>
      </c>
      <c r="DM8150">
        <f ca="1"/>
        <v>0</v>
      </c>
      <c r="DN8150">
        <f ca="1"/>
        <v>0</v>
      </c>
    </row>
    <row r="8151" spans="111:118">
      <c r="DG8151">
        <f ca="1"/>
        <v>0</v>
      </c>
      <c r="DH8151">
        <f ca="1"/>
        <v>0</v>
      </c>
      <c r="DI8151">
        <f ca="1"/>
        <v>0</v>
      </c>
      <c r="DJ8151">
        <f ca="1"/>
        <v>0</v>
      </c>
      <c r="DK8151">
        <f ca="1"/>
        <v>0</v>
      </c>
      <c r="DL8151">
        <f ca="1"/>
        <v>0</v>
      </c>
      <c r="DM8151">
        <f ca="1"/>
        <v>0</v>
      </c>
      <c r="DN8151">
        <f ca="1"/>
        <v>0</v>
      </c>
    </row>
    <row r="8152" spans="111:118">
      <c r="DG8152">
        <f ca="1"/>
        <v>0</v>
      </c>
      <c r="DH8152">
        <f ca="1"/>
        <v>0</v>
      </c>
      <c r="DI8152">
        <f ca="1"/>
        <v>0</v>
      </c>
      <c r="DJ8152">
        <f ca="1"/>
        <v>0</v>
      </c>
      <c r="DK8152">
        <f ca="1"/>
        <v>0</v>
      </c>
      <c r="DL8152">
        <f ca="1"/>
        <v>0</v>
      </c>
      <c r="DM8152">
        <f ca="1"/>
        <v>0</v>
      </c>
      <c r="DN8152">
        <f ca="1"/>
        <v>0</v>
      </c>
    </row>
    <row r="8153" spans="111:118">
      <c r="DG8153">
        <f ca="1"/>
        <v>0</v>
      </c>
      <c r="DH8153">
        <f ca="1"/>
        <v>0</v>
      </c>
      <c r="DI8153">
        <f ca="1"/>
        <v>0</v>
      </c>
      <c r="DJ8153">
        <f ca="1"/>
        <v>0</v>
      </c>
      <c r="DK8153">
        <f ca="1"/>
        <v>0</v>
      </c>
      <c r="DL8153">
        <f ca="1"/>
        <v>0</v>
      </c>
      <c r="DM8153">
        <f ca="1"/>
        <v>0</v>
      </c>
      <c r="DN8153">
        <f ca="1"/>
        <v>0</v>
      </c>
    </row>
    <row r="8154" spans="111:118">
      <c r="DG8154">
        <f ca="1"/>
        <v>0</v>
      </c>
      <c r="DH8154">
        <f ca="1"/>
        <v>0</v>
      </c>
      <c r="DI8154">
        <f ca="1"/>
        <v>0</v>
      </c>
      <c r="DJ8154">
        <f ca="1"/>
        <v>0</v>
      </c>
      <c r="DK8154">
        <f ca="1"/>
        <v>0</v>
      </c>
      <c r="DL8154">
        <f ca="1"/>
        <v>0</v>
      </c>
      <c r="DM8154">
        <f ca="1"/>
        <v>0</v>
      </c>
      <c r="DN8154">
        <f ca="1"/>
        <v>0</v>
      </c>
    </row>
    <row r="8155" spans="111:118">
      <c r="DG8155">
        <f ca="1"/>
        <v>0</v>
      </c>
      <c r="DH8155">
        <f ca="1"/>
        <v>0</v>
      </c>
      <c r="DI8155">
        <f ca="1"/>
        <v>0</v>
      </c>
      <c r="DJ8155">
        <f ca="1"/>
        <v>0</v>
      </c>
      <c r="DK8155">
        <f ca="1"/>
        <v>0</v>
      </c>
      <c r="DL8155">
        <f ca="1"/>
        <v>0</v>
      </c>
      <c r="DM8155">
        <f ca="1"/>
        <v>0</v>
      </c>
      <c r="DN8155">
        <f ca="1"/>
        <v>0</v>
      </c>
    </row>
    <row r="8156" spans="111:118">
      <c r="DG8156">
        <f ca="1"/>
        <v>0</v>
      </c>
      <c r="DH8156">
        <f ca="1"/>
        <v>0</v>
      </c>
      <c r="DI8156">
        <f ca="1"/>
        <v>0</v>
      </c>
      <c r="DJ8156">
        <f ca="1"/>
        <v>0</v>
      </c>
      <c r="DK8156">
        <f ca="1"/>
        <v>0</v>
      </c>
      <c r="DL8156">
        <f ca="1"/>
        <v>0</v>
      </c>
      <c r="DM8156">
        <f ca="1"/>
        <v>0</v>
      </c>
      <c r="DN8156">
        <f ca="1"/>
        <v>0</v>
      </c>
    </row>
    <row r="8157" spans="111:118">
      <c r="DG8157">
        <f ca="1"/>
        <v>0</v>
      </c>
      <c r="DH8157">
        <f ca="1"/>
        <v>0</v>
      </c>
      <c r="DI8157">
        <f ca="1"/>
        <v>0</v>
      </c>
      <c r="DJ8157">
        <f ca="1"/>
        <v>0</v>
      </c>
      <c r="DK8157">
        <f ca="1"/>
        <v>0</v>
      </c>
      <c r="DL8157">
        <f ca="1"/>
        <v>0</v>
      </c>
      <c r="DM8157">
        <f ca="1"/>
        <v>0</v>
      </c>
      <c r="DN8157">
        <f ca="1"/>
        <v>0</v>
      </c>
    </row>
    <row r="8158" spans="111:118">
      <c r="DG8158">
        <f ca="1"/>
        <v>0</v>
      </c>
      <c r="DH8158">
        <f ca="1"/>
        <v>0</v>
      </c>
      <c r="DI8158">
        <f ca="1"/>
        <v>0</v>
      </c>
      <c r="DJ8158">
        <f ca="1"/>
        <v>0</v>
      </c>
      <c r="DK8158">
        <f ca="1"/>
        <v>0</v>
      </c>
      <c r="DL8158">
        <f ca="1"/>
        <v>0</v>
      </c>
      <c r="DM8158">
        <f ca="1"/>
        <v>0</v>
      </c>
      <c r="DN8158">
        <f ca="1"/>
        <v>0</v>
      </c>
    </row>
    <row r="8159" spans="111:118">
      <c r="DG8159">
        <f ca="1"/>
        <v>0</v>
      </c>
      <c r="DH8159">
        <f ca="1"/>
        <v>0</v>
      </c>
      <c r="DI8159">
        <f ca="1"/>
        <v>0</v>
      </c>
      <c r="DJ8159">
        <f ca="1"/>
        <v>0</v>
      </c>
      <c r="DK8159">
        <f ca="1"/>
        <v>0</v>
      </c>
      <c r="DL8159">
        <f ca="1"/>
        <v>0</v>
      </c>
      <c r="DM8159">
        <f ca="1"/>
        <v>0</v>
      </c>
      <c r="DN8159">
        <f ca="1"/>
        <v>0</v>
      </c>
    </row>
    <row r="8160" spans="111:118">
      <c r="DG8160">
        <f ca="1"/>
        <v>0</v>
      </c>
      <c r="DH8160">
        <f ca="1"/>
        <v>0</v>
      </c>
      <c r="DI8160">
        <f ca="1"/>
        <v>0</v>
      </c>
      <c r="DJ8160">
        <f ca="1"/>
        <v>0</v>
      </c>
      <c r="DK8160">
        <f ca="1"/>
        <v>0</v>
      </c>
      <c r="DL8160">
        <f ca="1"/>
        <v>0</v>
      </c>
      <c r="DM8160">
        <f ca="1"/>
        <v>0</v>
      </c>
      <c r="DN8160">
        <f ca="1"/>
        <v>0</v>
      </c>
    </row>
    <row r="8161" spans="111:118">
      <c r="DG8161">
        <f ca="1"/>
        <v>0</v>
      </c>
      <c r="DH8161">
        <f ca="1"/>
        <v>0</v>
      </c>
      <c r="DI8161">
        <f ca="1"/>
        <v>0</v>
      </c>
      <c r="DJ8161">
        <f ca="1"/>
        <v>0</v>
      </c>
      <c r="DK8161">
        <f ca="1"/>
        <v>0</v>
      </c>
      <c r="DL8161">
        <f ca="1"/>
        <v>0</v>
      </c>
      <c r="DM8161">
        <f ca="1"/>
        <v>0</v>
      </c>
      <c r="DN8161">
        <f ca="1"/>
        <v>0</v>
      </c>
    </row>
    <row r="8162" spans="111:118">
      <c r="DG8162">
        <f ca="1"/>
        <v>0</v>
      </c>
      <c r="DH8162">
        <f ca="1"/>
        <v>0</v>
      </c>
      <c r="DI8162">
        <f ca="1"/>
        <v>0</v>
      </c>
      <c r="DJ8162">
        <f ca="1"/>
        <v>0</v>
      </c>
      <c r="DK8162">
        <f ca="1"/>
        <v>0</v>
      </c>
      <c r="DL8162">
        <f ca="1"/>
        <v>0</v>
      </c>
      <c r="DM8162">
        <f ca="1"/>
        <v>0</v>
      </c>
      <c r="DN8162">
        <f ca="1"/>
        <v>0</v>
      </c>
    </row>
    <row r="8163" spans="111:118">
      <c r="DG8163">
        <f ca="1"/>
        <v>0</v>
      </c>
      <c r="DH8163">
        <f ca="1"/>
        <v>0</v>
      </c>
      <c r="DI8163">
        <f ca="1"/>
        <v>0</v>
      </c>
      <c r="DJ8163">
        <f ca="1"/>
        <v>0</v>
      </c>
      <c r="DK8163">
        <f ca="1"/>
        <v>0</v>
      </c>
      <c r="DL8163">
        <f ca="1"/>
        <v>0</v>
      </c>
      <c r="DM8163">
        <f ca="1"/>
        <v>0</v>
      </c>
      <c r="DN8163">
        <f ca="1"/>
        <v>0</v>
      </c>
    </row>
    <row r="8164" spans="111:118">
      <c r="DG8164">
        <f ca="1"/>
        <v>0</v>
      </c>
      <c r="DH8164">
        <f ca="1"/>
        <v>0</v>
      </c>
      <c r="DI8164">
        <f ca="1"/>
        <v>0</v>
      </c>
      <c r="DJ8164">
        <f ca="1"/>
        <v>0</v>
      </c>
      <c r="DK8164">
        <f ca="1"/>
        <v>0</v>
      </c>
      <c r="DL8164">
        <f ca="1"/>
        <v>0</v>
      </c>
      <c r="DM8164">
        <f ca="1"/>
        <v>0</v>
      </c>
      <c r="DN8164">
        <f ca="1"/>
        <v>0</v>
      </c>
    </row>
    <row r="8165" spans="111:118">
      <c r="DG8165">
        <f ca="1"/>
        <v>0</v>
      </c>
      <c r="DH8165">
        <f ca="1"/>
        <v>0</v>
      </c>
      <c r="DI8165">
        <f ca="1"/>
        <v>0</v>
      </c>
      <c r="DJ8165">
        <f ca="1"/>
        <v>0</v>
      </c>
      <c r="DK8165">
        <f ca="1"/>
        <v>0</v>
      </c>
      <c r="DL8165">
        <f ca="1"/>
        <v>0</v>
      </c>
      <c r="DM8165">
        <f ca="1"/>
        <v>0</v>
      </c>
      <c r="DN8165">
        <f ca="1"/>
        <v>0</v>
      </c>
    </row>
    <row r="8166" spans="111:118">
      <c r="DG8166">
        <f ca="1"/>
        <v>0</v>
      </c>
      <c r="DH8166">
        <f ca="1"/>
        <v>0</v>
      </c>
      <c r="DI8166">
        <f ca="1"/>
        <v>0</v>
      </c>
      <c r="DJ8166">
        <f ca="1"/>
        <v>0</v>
      </c>
      <c r="DK8166">
        <f ca="1"/>
        <v>0</v>
      </c>
      <c r="DL8166">
        <f ca="1"/>
        <v>0</v>
      </c>
      <c r="DM8166">
        <f ca="1"/>
        <v>0</v>
      </c>
      <c r="DN8166">
        <f ca="1"/>
        <v>0</v>
      </c>
    </row>
    <row r="8167" spans="111:118">
      <c r="DG8167">
        <f ca="1"/>
        <v>0</v>
      </c>
      <c r="DH8167">
        <f ca="1"/>
        <v>0</v>
      </c>
      <c r="DI8167">
        <f ca="1"/>
        <v>0</v>
      </c>
      <c r="DJ8167">
        <f ca="1"/>
        <v>0</v>
      </c>
      <c r="DK8167">
        <f ca="1"/>
        <v>0</v>
      </c>
      <c r="DL8167">
        <f ca="1"/>
        <v>0</v>
      </c>
      <c r="DM8167">
        <f ca="1"/>
        <v>0</v>
      </c>
      <c r="DN8167">
        <f ca="1"/>
        <v>0</v>
      </c>
    </row>
    <row r="8168" spans="111:118">
      <c r="DG8168">
        <f ca="1"/>
        <v>0</v>
      </c>
      <c r="DH8168">
        <f ca="1"/>
        <v>0</v>
      </c>
      <c r="DI8168">
        <f ca="1"/>
        <v>0</v>
      </c>
      <c r="DJ8168">
        <f ca="1"/>
        <v>0</v>
      </c>
      <c r="DK8168">
        <f ca="1"/>
        <v>0</v>
      </c>
      <c r="DL8168">
        <f ca="1"/>
        <v>0</v>
      </c>
      <c r="DM8168">
        <f ca="1"/>
        <v>0</v>
      </c>
      <c r="DN8168">
        <f ca="1"/>
        <v>0</v>
      </c>
    </row>
    <row r="8169" spans="111:118">
      <c r="DG8169">
        <f ca="1"/>
        <v>0</v>
      </c>
      <c r="DH8169">
        <f ca="1"/>
        <v>0</v>
      </c>
      <c r="DI8169">
        <f ca="1"/>
        <v>0</v>
      </c>
      <c r="DJ8169">
        <f ca="1"/>
        <v>0</v>
      </c>
      <c r="DK8169">
        <f ca="1"/>
        <v>0</v>
      </c>
      <c r="DL8169">
        <f ca="1"/>
        <v>0</v>
      </c>
      <c r="DM8169">
        <f ca="1"/>
        <v>0</v>
      </c>
      <c r="DN8169">
        <f ca="1"/>
        <v>0</v>
      </c>
    </row>
    <row r="8170" spans="111:118">
      <c r="DG8170">
        <f ca="1"/>
        <v>0</v>
      </c>
      <c r="DH8170">
        <f ca="1"/>
        <v>0</v>
      </c>
      <c r="DI8170">
        <f ca="1"/>
        <v>0</v>
      </c>
      <c r="DJ8170">
        <f ca="1"/>
        <v>0</v>
      </c>
      <c r="DK8170">
        <f ca="1"/>
        <v>0</v>
      </c>
      <c r="DL8170">
        <f ca="1"/>
        <v>0</v>
      </c>
      <c r="DM8170">
        <f ca="1"/>
        <v>0</v>
      </c>
      <c r="DN8170">
        <f ca="1"/>
        <v>0</v>
      </c>
    </row>
    <row r="8171" spans="111:118">
      <c r="DG8171">
        <f ca="1"/>
        <v>0</v>
      </c>
      <c r="DH8171">
        <f ca="1"/>
        <v>0</v>
      </c>
      <c r="DI8171">
        <f ca="1"/>
        <v>0</v>
      </c>
      <c r="DJ8171">
        <f ca="1"/>
        <v>0</v>
      </c>
      <c r="DK8171">
        <f ca="1"/>
        <v>0</v>
      </c>
      <c r="DL8171">
        <f ca="1"/>
        <v>0</v>
      </c>
      <c r="DM8171">
        <f ca="1"/>
        <v>0</v>
      </c>
      <c r="DN8171">
        <f ca="1"/>
        <v>0</v>
      </c>
    </row>
    <row r="8172" spans="111:118">
      <c r="DG8172">
        <f ca="1"/>
        <v>0</v>
      </c>
      <c r="DH8172">
        <f ca="1"/>
        <v>0</v>
      </c>
      <c r="DI8172">
        <f ca="1"/>
        <v>0</v>
      </c>
      <c r="DJ8172">
        <f ca="1"/>
        <v>0</v>
      </c>
      <c r="DK8172">
        <f ca="1"/>
        <v>0</v>
      </c>
      <c r="DL8172">
        <f ca="1"/>
        <v>0</v>
      </c>
      <c r="DM8172">
        <f ca="1"/>
        <v>0</v>
      </c>
      <c r="DN8172">
        <f ca="1"/>
        <v>0</v>
      </c>
    </row>
    <row r="8173" spans="111:118">
      <c r="DG8173">
        <f ca="1"/>
        <v>0</v>
      </c>
      <c r="DH8173">
        <f ca="1"/>
        <v>0</v>
      </c>
      <c r="DI8173">
        <f ca="1"/>
        <v>0</v>
      </c>
      <c r="DJ8173">
        <f ca="1"/>
        <v>0</v>
      </c>
      <c r="DK8173">
        <f ca="1"/>
        <v>0</v>
      </c>
      <c r="DL8173">
        <f ca="1"/>
        <v>0</v>
      </c>
      <c r="DM8173">
        <f ca="1"/>
        <v>0</v>
      </c>
      <c r="DN8173">
        <f ca="1"/>
        <v>0</v>
      </c>
    </row>
    <row r="8174" spans="111:118">
      <c r="DG8174">
        <f ca="1"/>
        <v>0</v>
      </c>
      <c r="DH8174">
        <f ca="1"/>
        <v>0</v>
      </c>
      <c r="DI8174">
        <f ca="1"/>
        <v>0</v>
      </c>
      <c r="DJ8174">
        <f ca="1"/>
        <v>0</v>
      </c>
      <c r="DK8174">
        <f ca="1"/>
        <v>0</v>
      </c>
      <c r="DL8174">
        <f ca="1"/>
        <v>0</v>
      </c>
      <c r="DM8174">
        <f ca="1"/>
        <v>0</v>
      </c>
      <c r="DN8174">
        <f ca="1"/>
        <v>0</v>
      </c>
    </row>
    <row r="8175" spans="111:118">
      <c r="DG8175">
        <f ca="1"/>
        <v>0</v>
      </c>
      <c r="DH8175">
        <f ca="1"/>
        <v>0</v>
      </c>
      <c r="DI8175">
        <f ca="1"/>
        <v>0</v>
      </c>
      <c r="DJ8175">
        <f ca="1"/>
        <v>0</v>
      </c>
      <c r="DK8175">
        <f ca="1"/>
        <v>0</v>
      </c>
      <c r="DL8175">
        <f ca="1"/>
        <v>0</v>
      </c>
      <c r="DM8175">
        <f ca="1"/>
        <v>0</v>
      </c>
      <c r="DN8175">
        <f ca="1"/>
        <v>0</v>
      </c>
    </row>
    <row r="8176" spans="111:118">
      <c r="DG8176">
        <f ca="1"/>
        <v>0</v>
      </c>
      <c r="DH8176">
        <f ca="1"/>
        <v>0</v>
      </c>
      <c r="DI8176">
        <f ca="1"/>
        <v>0</v>
      </c>
      <c r="DJ8176">
        <f ca="1"/>
        <v>0</v>
      </c>
      <c r="DK8176">
        <f ca="1"/>
        <v>0</v>
      </c>
      <c r="DL8176">
        <f ca="1"/>
        <v>0</v>
      </c>
      <c r="DM8176">
        <f ca="1"/>
        <v>0</v>
      </c>
      <c r="DN8176">
        <f ca="1"/>
        <v>0</v>
      </c>
    </row>
    <row r="8177" spans="111:118">
      <c r="DG8177">
        <f ca="1"/>
        <v>0</v>
      </c>
      <c r="DH8177">
        <f ca="1"/>
        <v>0</v>
      </c>
      <c r="DI8177">
        <f ca="1"/>
        <v>0</v>
      </c>
      <c r="DJ8177">
        <f ca="1"/>
        <v>0</v>
      </c>
      <c r="DK8177">
        <f ca="1"/>
        <v>0</v>
      </c>
      <c r="DL8177">
        <f ca="1"/>
        <v>0</v>
      </c>
      <c r="DM8177">
        <f ca="1"/>
        <v>0</v>
      </c>
      <c r="DN8177">
        <f ca="1"/>
        <v>0</v>
      </c>
    </row>
    <row r="8178" spans="111:118">
      <c r="DG8178">
        <f ca="1"/>
        <v>0</v>
      </c>
      <c r="DH8178">
        <f ca="1"/>
        <v>0</v>
      </c>
      <c r="DI8178">
        <f ca="1"/>
        <v>0</v>
      </c>
      <c r="DJ8178">
        <f ca="1"/>
        <v>0</v>
      </c>
      <c r="DK8178">
        <f ca="1"/>
        <v>0</v>
      </c>
      <c r="DL8178">
        <f ca="1"/>
        <v>0</v>
      </c>
      <c r="DM8178">
        <f ca="1"/>
        <v>0</v>
      </c>
      <c r="DN8178">
        <f ca="1"/>
        <v>0</v>
      </c>
    </row>
    <row r="8179" spans="111:118">
      <c r="DG8179">
        <f ca="1"/>
        <v>0</v>
      </c>
      <c r="DH8179">
        <f ca="1"/>
        <v>0</v>
      </c>
      <c r="DI8179">
        <f ca="1"/>
        <v>0</v>
      </c>
      <c r="DJ8179">
        <f ca="1"/>
        <v>0</v>
      </c>
      <c r="DK8179">
        <f ca="1"/>
        <v>0</v>
      </c>
      <c r="DL8179">
        <f ca="1"/>
        <v>0</v>
      </c>
      <c r="DM8179">
        <f ca="1"/>
        <v>0</v>
      </c>
      <c r="DN8179">
        <f ca="1"/>
        <v>0</v>
      </c>
    </row>
    <row r="8180" spans="111:118">
      <c r="DG8180">
        <f ca="1"/>
        <v>0</v>
      </c>
      <c r="DH8180">
        <f ca="1"/>
        <v>0</v>
      </c>
      <c r="DI8180">
        <f ca="1"/>
        <v>0</v>
      </c>
      <c r="DJ8180">
        <f ca="1"/>
        <v>0</v>
      </c>
      <c r="DK8180">
        <f ca="1"/>
        <v>0</v>
      </c>
      <c r="DL8180">
        <f ca="1"/>
        <v>0</v>
      </c>
      <c r="DM8180">
        <f ca="1"/>
        <v>0</v>
      </c>
      <c r="DN8180">
        <f ca="1"/>
        <v>0</v>
      </c>
    </row>
    <row r="8181" spans="111:118">
      <c r="DG8181">
        <f ca="1"/>
        <v>0</v>
      </c>
      <c r="DH8181">
        <f ca="1"/>
        <v>0</v>
      </c>
      <c r="DI8181">
        <f ca="1"/>
        <v>0</v>
      </c>
      <c r="DJ8181">
        <f ca="1"/>
        <v>0</v>
      </c>
      <c r="DK8181">
        <f ca="1"/>
        <v>0</v>
      </c>
      <c r="DL8181">
        <f ca="1"/>
        <v>0</v>
      </c>
      <c r="DM8181">
        <f ca="1"/>
        <v>0</v>
      </c>
      <c r="DN8181">
        <f ca="1"/>
        <v>0</v>
      </c>
    </row>
    <row r="8182" spans="111:118">
      <c r="DG8182">
        <f ca="1"/>
        <v>0</v>
      </c>
      <c r="DH8182">
        <f ca="1"/>
        <v>0</v>
      </c>
      <c r="DI8182">
        <f ca="1"/>
        <v>0</v>
      </c>
      <c r="DJ8182">
        <f ca="1"/>
        <v>0</v>
      </c>
      <c r="DK8182">
        <f ca="1"/>
        <v>0</v>
      </c>
      <c r="DL8182">
        <f ca="1"/>
        <v>0</v>
      </c>
      <c r="DM8182">
        <f ca="1"/>
        <v>0</v>
      </c>
      <c r="DN8182">
        <f ca="1"/>
        <v>0</v>
      </c>
    </row>
    <row r="8183" spans="111:118">
      <c r="DG8183">
        <f ca="1"/>
        <v>0</v>
      </c>
      <c r="DH8183">
        <f ca="1"/>
        <v>0</v>
      </c>
      <c r="DI8183">
        <f ca="1"/>
        <v>0</v>
      </c>
      <c r="DJ8183">
        <f ca="1"/>
        <v>0</v>
      </c>
      <c r="DK8183">
        <f ca="1"/>
        <v>0</v>
      </c>
      <c r="DL8183">
        <f ca="1"/>
        <v>0</v>
      </c>
      <c r="DM8183">
        <f ca="1"/>
        <v>0</v>
      </c>
      <c r="DN8183">
        <f ca="1"/>
        <v>0</v>
      </c>
    </row>
    <row r="8184" spans="111:118">
      <c r="DG8184">
        <f ca="1"/>
        <v>0</v>
      </c>
      <c r="DH8184">
        <f ca="1"/>
        <v>0</v>
      </c>
      <c r="DI8184">
        <f ca="1"/>
        <v>0</v>
      </c>
      <c r="DJ8184">
        <f ca="1"/>
        <v>0</v>
      </c>
      <c r="DK8184">
        <f ca="1"/>
        <v>0</v>
      </c>
      <c r="DL8184">
        <f ca="1"/>
        <v>0</v>
      </c>
      <c r="DM8184">
        <f ca="1"/>
        <v>0</v>
      </c>
      <c r="DN8184">
        <f ca="1"/>
        <v>0</v>
      </c>
    </row>
    <row r="8185" spans="111:118">
      <c r="DG8185">
        <f ca="1"/>
        <v>0</v>
      </c>
      <c r="DH8185">
        <f ca="1"/>
        <v>0</v>
      </c>
      <c r="DI8185">
        <f ca="1"/>
        <v>0</v>
      </c>
      <c r="DJ8185">
        <f ca="1"/>
        <v>0</v>
      </c>
      <c r="DK8185">
        <f ca="1"/>
        <v>0</v>
      </c>
      <c r="DL8185">
        <f ca="1"/>
        <v>0</v>
      </c>
      <c r="DM8185">
        <f ca="1"/>
        <v>0</v>
      </c>
      <c r="DN8185">
        <f ca="1"/>
        <v>0</v>
      </c>
    </row>
    <row r="8186" spans="111:118">
      <c r="DG8186">
        <f ca="1"/>
        <v>0</v>
      </c>
      <c r="DH8186">
        <f ca="1"/>
        <v>0</v>
      </c>
      <c r="DI8186">
        <f ca="1"/>
        <v>0</v>
      </c>
      <c r="DJ8186">
        <f ca="1"/>
        <v>0</v>
      </c>
      <c r="DK8186">
        <f ca="1"/>
        <v>0</v>
      </c>
      <c r="DL8186">
        <f ca="1"/>
        <v>0</v>
      </c>
      <c r="DM8186">
        <f ca="1"/>
        <v>0</v>
      </c>
      <c r="DN8186">
        <f ca="1"/>
        <v>0</v>
      </c>
    </row>
    <row r="8187" spans="111:118">
      <c r="DG8187">
        <f ca="1"/>
        <v>0</v>
      </c>
      <c r="DH8187">
        <f ca="1"/>
        <v>0</v>
      </c>
      <c r="DI8187">
        <f ca="1"/>
        <v>0</v>
      </c>
      <c r="DJ8187">
        <f ca="1"/>
        <v>0</v>
      </c>
      <c r="DK8187">
        <f ca="1"/>
        <v>0</v>
      </c>
      <c r="DL8187">
        <f ca="1"/>
        <v>0</v>
      </c>
      <c r="DM8187">
        <f ca="1"/>
        <v>0</v>
      </c>
      <c r="DN8187">
        <f ca="1"/>
        <v>0</v>
      </c>
    </row>
    <row r="8188" spans="111:118">
      <c r="DG8188">
        <f ca="1"/>
        <v>0</v>
      </c>
      <c r="DH8188">
        <f ca="1"/>
        <v>0</v>
      </c>
      <c r="DI8188">
        <f ca="1"/>
        <v>0</v>
      </c>
      <c r="DJ8188">
        <f ca="1"/>
        <v>0</v>
      </c>
      <c r="DK8188">
        <f ca="1"/>
        <v>0</v>
      </c>
      <c r="DL8188">
        <f ca="1"/>
        <v>0</v>
      </c>
      <c r="DM8188">
        <f ca="1"/>
        <v>0</v>
      </c>
      <c r="DN8188">
        <f ca="1"/>
        <v>0</v>
      </c>
    </row>
    <row r="8189" spans="111:118">
      <c r="DG8189">
        <f ca="1"/>
        <v>0</v>
      </c>
      <c r="DH8189">
        <f ca="1"/>
        <v>0</v>
      </c>
      <c r="DI8189">
        <f ca="1"/>
        <v>0</v>
      </c>
      <c r="DJ8189">
        <f ca="1"/>
        <v>0</v>
      </c>
      <c r="DK8189">
        <f ca="1"/>
        <v>0</v>
      </c>
      <c r="DL8189">
        <f ca="1"/>
        <v>0</v>
      </c>
      <c r="DM8189">
        <f ca="1"/>
        <v>0</v>
      </c>
      <c r="DN8189">
        <f ca="1"/>
        <v>0</v>
      </c>
    </row>
    <row r="8190" spans="111:118">
      <c r="DG8190">
        <f ca="1"/>
        <v>0</v>
      </c>
      <c r="DH8190">
        <f ca="1"/>
        <v>0</v>
      </c>
      <c r="DI8190">
        <f ca="1"/>
        <v>0</v>
      </c>
      <c r="DJ8190">
        <f ca="1"/>
        <v>0</v>
      </c>
      <c r="DK8190">
        <f ca="1"/>
        <v>0</v>
      </c>
      <c r="DL8190">
        <f ca="1"/>
        <v>0</v>
      </c>
      <c r="DM8190">
        <f ca="1"/>
        <v>0</v>
      </c>
      <c r="DN8190">
        <f ca="1"/>
        <v>0</v>
      </c>
    </row>
    <row r="8191" spans="111:118">
      <c r="DG8191">
        <f ca="1"/>
        <v>0</v>
      </c>
      <c r="DH8191">
        <f ca="1"/>
        <v>0</v>
      </c>
      <c r="DI8191">
        <f ca="1"/>
        <v>0</v>
      </c>
      <c r="DJ8191">
        <f ca="1"/>
        <v>0</v>
      </c>
      <c r="DK8191">
        <f ca="1"/>
        <v>0</v>
      </c>
      <c r="DL8191">
        <f ca="1"/>
        <v>0</v>
      </c>
      <c r="DM8191">
        <f ca="1"/>
        <v>0</v>
      </c>
      <c r="DN8191">
        <f ca="1"/>
        <v>0</v>
      </c>
    </row>
    <row r="8192" spans="111:118">
      <c r="DG8192">
        <f ca="1"/>
        <v>0</v>
      </c>
      <c r="DH8192">
        <f ca="1"/>
        <v>0</v>
      </c>
      <c r="DI8192">
        <f ca="1"/>
        <v>0</v>
      </c>
      <c r="DJ8192">
        <f ca="1"/>
        <v>0</v>
      </c>
      <c r="DK8192">
        <f ca="1"/>
        <v>0</v>
      </c>
      <c r="DL8192">
        <f ca="1"/>
        <v>0</v>
      </c>
      <c r="DM8192">
        <f ca="1"/>
        <v>0</v>
      </c>
      <c r="DN8192">
        <f ca="1"/>
        <v>0</v>
      </c>
    </row>
    <row r="8193" spans="111:118">
      <c r="DG8193">
        <f ca="1"/>
        <v>0</v>
      </c>
      <c r="DH8193">
        <f ca="1"/>
        <v>0</v>
      </c>
      <c r="DI8193">
        <f ca="1"/>
        <v>0</v>
      </c>
      <c r="DJ8193">
        <f ca="1"/>
        <v>0</v>
      </c>
      <c r="DK8193">
        <f ca="1"/>
        <v>0</v>
      </c>
      <c r="DL8193">
        <f ca="1"/>
        <v>0</v>
      </c>
      <c r="DM8193">
        <f ca="1"/>
        <v>0</v>
      </c>
      <c r="DN8193">
        <f ca="1"/>
        <v>0</v>
      </c>
    </row>
    <row r="8194" spans="111:118">
      <c r="DG8194">
        <f ca="1"/>
        <v>0</v>
      </c>
      <c r="DH8194">
        <f ca="1"/>
        <v>0</v>
      </c>
      <c r="DI8194">
        <f ca="1"/>
        <v>0</v>
      </c>
      <c r="DJ8194">
        <f ca="1"/>
        <v>0</v>
      </c>
      <c r="DK8194">
        <f ca="1"/>
        <v>0</v>
      </c>
      <c r="DL8194">
        <f ca="1"/>
        <v>0</v>
      </c>
      <c r="DM8194">
        <f ca="1"/>
        <v>0</v>
      </c>
      <c r="DN8194">
        <f ca="1"/>
        <v>0</v>
      </c>
    </row>
    <row r="8195" spans="111:118">
      <c r="DG8195">
        <f ca="1"/>
        <v>0</v>
      </c>
      <c r="DH8195">
        <f ca="1"/>
        <v>0</v>
      </c>
      <c r="DI8195">
        <f ca="1"/>
        <v>0</v>
      </c>
      <c r="DJ8195">
        <f ca="1"/>
        <v>0</v>
      </c>
      <c r="DK8195">
        <f ca="1"/>
        <v>0</v>
      </c>
      <c r="DL8195">
        <f ca="1"/>
        <v>0</v>
      </c>
      <c r="DM8195">
        <f ca="1"/>
        <v>0</v>
      </c>
      <c r="DN8195">
        <f ca="1"/>
        <v>0</v>
      </c>
    </row>
    <row r="8196" spans="111:118">
      <c r="DG8196">
        <f ca="1"/>
        <v>0</v>
      </c>
      <c r="DH8196">
        <f ca="1"/>
        <v>0</v>
      </c>
      <c r="DI8196">
        <f ca="1"/>
        <v>0</v>
      </c>
      <c r="DJ8196">
        <f ca="1"/>
        <v>0</v>
      </c>
      <c r="DK8196">
        <f ca="1"/>
        <v>0</v>
      </c>
      <c r="DL8196">
        <f ca="1"/>
        <v>0</v>
      </c>
      <c r="DM8196">
        <f ca="1"/>
        <v>0</v>
      </c>
      <c r="DN8196">
        <f ca="1"/>
        <v>0</v>
      </c>
    </row>
    <row r="8197" spans="111:118">
      <c r="DG8197">
        <f ca="1"/>
        <v>0</v>
      </c>
      <c r="DH8197">
        <f ca="1"/>
        <v>0</v>
      </c>
      <c r="DI8197">
        <f ca="1"/>
        <v>0</v>
      </c>
      <c r="DJ8197">
        <f ca="1"/>
        <v>0</v>
      </c>
      <c r="DK8197">
        <f ca="1"/>
        <v>0</v>
      </c>
      <c r="DL8197">
        <f ca="1"/>
        <v>0</v>
      </c>
      <c r="DM8197">
        <f ca="1"/>
        <v>0</v>
      </c>
      <c r="DN8197">
        <f ca="1"/>
        <v>0</v>
      </c>
    </row>
    <row r="8198" spans="111:118">
      <c r="DG8198">
        <f ca="1"/>
        <v>0</v>
      </c>
      <c r="DH8198">
        <f ca="1"/>
        <v>0</v>
      </c>
      <c r="DI8198">
        <f ca="1"/>
        <v>0</v>
      </c>
      <c r="DJ8198">
        <f ca="1"/>
        <v>0</v>
      </c>
      <c r="DK8198">
        <f ca="1"/>
        <v>0</v>
      </c>
      <c r="DL8198">
        <f ca="1"/>
        <v>0</v>
      </c>
      <c r="DM8198">
        <f ca="1"/>
        <v>0</v>
      </c>
      <c r="DN8198">
        <f ca="1"/>
        <v>0</v>
      </c>
    </row>
    <row r="8199" spans="111:118">
      <c r="DG8199">
        <f ca="1"/>
        <v>0</v>
      </c>
      <c r="DH8199">
        <f ca="1"/>
        <v>0</v>
      </c>
      <c r="DI8199">
        <f ca="1"/>
        <v>0</v>
      </c>
      <c r="DJ8199">
        <f ca="1"/>
        <v>0</v>
      </c>
      <c r="DK8199">
        <f ca="1"/>
        <v>0</v>
      </c>
      <c r="DL8199">
        <f ca="1"/>
        <v>0</v>
      </c>
      <c r="DM8199">
        <f ca="1"/>
        <v>0</v>
      </c>
      <c r="DN8199">
        <f ca="1"/>
        <v>0</v>
      </c>
    </row>
    <row r="8200" spans="111:118">
      <c r="DG8200">
        <f ca="1"/>
        <v>0</v>
      </c>
      <c r="DH8200">
        <f ca="1"/>
        <v>0</v>
      </c>
      <c r="DI8200">
        <f ca="1"/>
        <v>0</v>
      </c>
      <c r="DJ8200">
        <f ca="1"/>
        <v>0</v>
      </c>
      <c r="DK8200">
        <f ca="1"/>
        <v>0</v>
      </c>
      <c r="DL8200">
        <f ca="1"/>
        <v>0</v>
      </c>
      <c r="DM8200">
        <f ca="1"/>
        <v>0</v>
      </c>
      <c r="DN8200">
        <f ca="1"/>
        <v>0</v>
      </c>
    </row>
    <row r="8201" spans="111:118">
      <c r="DG8201">
        <f ca="1"/>
        <v>0</v>
      </c>
      <c r="DH8201">
        <f ca="1"/>
        <v>0</v>
      </c>
      <c r="DI8201">
        <f ca="1"/>
        <v>0</v>
      </c>
      <c r="DJ8201">
        <f ca="1"/>
        <v>0</v>
      </c>
      <c r="DK8201">
        <f ca="1"/>
        <v>0</v>
      </c>
      <c r="DL8201">
        <f ca="1"/>
        <v>0</v>
      </c>
      <c r="DM8201">
        <f ca="1"/>
        <v>0</v>
      </c>
      <c r="DN8201">
        <f ca="1"/>
        <v>0</v>
      </c>
    </row>
    <row r="8202" spans="111:118">
      <c r="DG8202">
        <f ca="1"/>
        <v>0</v>
      </c>
      <c r="DH8202">
        <f ca="1"/>
        <v>0</v>
      </c>
      <c r="DI8202">
        <f ca="1"/>
        <v>0</v>
      </c>
      <c r="DJ8202">
        <f ca="1"/>
        <v>0</v>
      </c>
      <c r="DK8202">
        <f ca="1"/>
        <v>0</v>
      </c>
      <c r="DL8202">
        <f ca="1"/>
        <v>0</v>
      </c>
      <c r="DM8202">
        <f ca="1"/>
        <v>0</v>
      </c>
      <c r="DN8202">
        <f ca="1"/>
        <v>0</v>
      </c>
    </row>
    <row r="8203" spans="111:118">
      <c r="DG8203">
        <f ca="1"/>
        <v>0</v>
      </c>
      <c r="DH8203">
        <f ca="1"/>
        <v>0</v>
      </c>
      <c r="DI8203">
        <f ca="1"/>
        <v>0</v>
      </c>
      <c r="DJ8203">
        <f ca="1"/>
        <v>0</v>
      </c>
      <c r="DK8203">
        <f ca="1"/>
        <v>0</v>
      </c>
      <c r="DL8203">
        <f ca="1"/>
        <v>0</v>
      </c>
      <c r="DM8203">
        <f ca="1"/>
        <v>0</v>
      </c>
      <c r="DN8203">
        <f ca="1"/>
        <v>0</v>
      </c>
    </row>
    <row r="8204" spans="111:118">
      <c r="DG8204">
        <f ca="1"/>
        <v>0</v>
      </c>
      <c r="DH8204">
        <f ca="1"/>
        <v>0</v>
      </c>
      <c r="DI8204">
        <f ca="1"/>
        <v>0</v>
      </c>
      <c r="DJ8204">
        <f ca="1"/>
        <v>0</v>
      </c>
      <c r="DK8204">
        <f ca="1"/>
        <v>0</v>
      </c>
      <c r="DL8204">
        <f ca="1"/>
        <v>0</v>
      </c>
      <c r="DM8204">
        <f ca="1"/>
        <v>0</v>
      </c>
      <c r="DN8204">
        <f ca="1"/>
        <v>0</v>
      </c>
    </row>
    <row r="8205" spans="111:118">
      <c r="DG8205">
        <f ca="1"/>
        <v>0</v>
      </c>
      <c r="DH8205">
        <f ca="1"/>
        <v>0</v>
      </c>
      <c r="DI8205">
        <f ca="1"/>
        <v>0</v>
      </c>
      <c r="DJ8205">
        <f ca="1"/>
        <v>0</v>
      </c>
      <c r="DK8205">
        <f ca="1"/>
        <v>0</v>
      </c>
      <c r="DL8205">
        <f ca="1"/>
        <v>0</v>
      </c>
      <c r="DM8205">
        <f ca="1"/>
        <v>0</v>
      </c>
      <c r="DN8205">
        <f ca="1"/>
        <v>0</v>
      </c>
    </row>
    <row r="8206" spans="111:118">
      <c r="DG8206">
        <f ca="1"/>
        <v>0</v>
      </c>
      <c r="DH8206">
        <f ca="1"/>
        <v>0</v>
      </c>
      <c r="DI8206">
        <f ca="1"/>
        <v>0</v>
      </c>
      <c r="DJ8206">
        <f ca="1"/>
        <v>0</v>
      </c>
      <c r="DK8206">
        <f ca="1"/>
        <v>0</v>
      </c>
      <c r="DL8206">
        <f ca="1"/>
        <v>0</v>
      </c>
      <c r="DM8206">
        <f ca="1"/>
        <v>0</v>
      </c>
      <c r="DN8206">
        <f ca="1"/>
        <v>0</v>
      </c>
    </row>
    <row r="8207" spans="111:118">
      <c r="DG8207">
        <f ca="1"/>
        <v>0</v>
      </c>
      <c r="DH8207">
        <f ca="1"/>
        <v>0</v>
      </c>
      <c r="DI8207">
        <f ca="1"/>
        <v>0</v>
      </c>
      <c r="DJ8207">
        <f ca="1"/>
        <v>0</v>
      </c>
      <c r="DK8207">
        <f ca="1"/>
        <v>0</v>
      </c>
      <c r="DL8207">
        <f ca="1"/>
        <v>0</v>
      </c>
      <c r="DM8207">
        <f ca="1"/>
        <v>0</v>
      </c>
      <c r="DN8207">
        <f ca="1"/>
        <v>0</v>
      </c>
    </row>
    <row r="8208" spans="111:118">
      <c r="DG8208">
        <f ca="1"/>
        <v>0</v>
      </c>
      <c r="DH8208">
        <f ca="1"/>
        <v>0</v>
      </c>
      <c r="DI8208">
        <f ca="1"/>
        <v>0</v>
      </c>
      <c r="DJ8208">
        <f ca="1"/>
        <v>0</v>
      </c>
      <c r="DK8208">
        <f ca="1"/>
        <v>0</v>
      </c>
      <c r="DL8208">
        <f ca="1"/>
        <v>0</v>
      </c>
      <c r="DM8208">
        <f ca="1"/>
        <v>0</v>
      </c>
      <c r="DN8208">
        <f ca="1"/>
        <v>0</v>
      </c>
    </row>
    <row r="8209" spans="111:118">
      <c r="DG8209">
        <f ca="1"/>
        <v>0</v>
      </c>
      <c r="DH8209">
        <f ca="1"/>
        <v>0</v>
      </c>
      <c r="DI8209">
        <f ca="1"/>
        <v>0</v>
      </c>
      <c r="DJ8209">
        <f ca="1"/>
        <v>0</v>
      </c>
      <c r="DK8209">
        <f ca="1"/>
        <v>0</v>
      </c>
      <c r="DL8209">
        <f ca="1"/>
        <v>0</v>
      </c>
      <c r="DM8209">
        <f ca="1"/>
        <v>0</v>
      </c>
      <c r="DN8209">
        <f ca="1"/>
        <v>0</v>
      </c>
    </row>
    <row r="8210" spans="111:118">
      <c r="DG8210">
        <f ca="1"/>
        <v>0</v>
      </c>
      <c r="DH8210">
        <f ca="1"/>
        <v>0</v>
      </c>
      <c r="DI8210">
        <f ca="1"/>
        <v>0</v>
      </c>
      <c r="DJ8210">
        <f ca="1"/>
        <v>0</v>
      </c>
      <c r="DK8210">
        <f ca="1"/>
        <v>0</v>
      </c>
      <c r="DL8210">
        <f ca="1"/>
        <v>0</v>
      </c>
      <c r="DM8210">
        <f ca="1"/>
        <v>0</v>
      </c>
      <c r="DN8210">
        <f ca="1"/>
        <v>0</v>
      </c>
    </row>
    <row r="8211" spans="111:118">
      <c r="DG8211">
        <f ca="1"/>
        <v>0</v>
      </c>
      <c r="DH8211">
        <f ca="1"/>
        <v>0</v>
      </c>
      <c r="DI8211">
        <f ca="1"/>
        <v>0</v>
      </c>
      <c r="DJ8211">
        <f ca="1"/>
        <v>0</v>
      </c>
      <c r="DK8211">
        <f ca="1"/>
        <v>0</v>
      </c>
      <c r="DL8211">
        <f ca="1"/>
        <v>0</v>
      </c>
      <c r="DM8211">
        <f ca="1"/>
        <v>0</v>
      </c>
      <c r="DN8211">
        <f ca="1"/>
        <v>0</v>
      </c>
    </row>
    <row r="8212" spans="111:118">
      <c r="DG8212">
        <f ca="1"/>
        <v>0</v>
      </c>
      <c r="DH8212">
        <f ca="1"/>
        <v>0</v>
      </c>
      <c r="DI8212">
        <f ca="1"/>
        <v>0</v>
      </c>
      <c r="DJ8212">
        <f ca="1"/>
        <v>0</v>
      </c>
      <c r="DK8212">
        <f ca="1"/>
        <v>0</v>
      </c>
      <c r="DL8212">
        <f ca="1"/>
        <v>0</v>
      </c>
      <c r="DM8212">
        <f ca="1"/>
        <v>0</v>
      </c>
      <c r="DN8212">
        <f ca="1"/>
        <v>0</v>
      </c>
    </row>
    <row r="8213" spans="111:118">
      <c r="DG8213">
        <f ca="1"/>
        <v>0</v>
      </c>
      <c r="DH8213">
        <f ca="1"/>
        <v>0</v>
      </c>
      <c r="DI8213">
        <f ca="1"/>
        <v>0</v>
      </c>
      <c r="DJ8213">
        <f ca="1"/>
        <v>0</v>
      </c>
      <c r="DK8213">
        <f ca="1"/>
        <v>0</v>
      </c>
      <c r="DL8213">
        <f ca="1"/>
        <v>0</v>
      </c>
      <c r="DM8213">
        <f ca="1"/>
        <v>0</v>
      </c>
      <c r="DN8213">
        <f ca="1"/>
        <v>0</v>
      </c>
    </row>
    <row r="8214" spans="111:118">
      <c r="DG8214">
        <f ca="1"/>
        <v>0</v>
      </c>
      <c r="DH8214">
        <f ca="1"/>
        <v>0</v>
      </c>
      <c r="DI8214">
        <f ca="1"/>
        <v>0</v>
      </c>
      <c r="DJ8214">
        <f ca="1"/>
        <v>0</v>
      </c>
      <c r="DK8214">
        <f ca="1"/>
        <v>0</v>
      </c>
      <c r="DL8214">
        <f ca="1"/>
        <v>0</v>
      </c>
      <c r="DM8214">
        <f ca="1"/>
        <v>0</v>
      </c>
      <c r="DN8214">
        <f ca="1"/>
        <v>0</v>
      </c>
    </row>
    <row r="8215" spans="111:118">
      <c r="DG8215">
        <f ca="1"/>
        <v>0</v>
      </c>
      <c r="DH8215">
        <f ca="1"/>
        <v>0</v>
      </c>
      <c r="DI8215">
        <f ca="1"/>
        <v>0</v>
      </c>
      <c r="DJ8215">
        <f ca="1"/>
        <v>0</v>
      </c>
      <c r="DK8215">
        <f ca="1"/>
        <v>0</v>
      </c>
      <c r="DL8215">
        <f ca="1"/>
        <v>0</v>
      </c>
      <c r="DM8215">
        <f ca="1"/>
        <v>0</v>
      </c>
      <c r="DN8215">
        <f ca="1"/>
        <v>0</v>
      </c>
    </row>
    <row r="8216" spans="111:118">
      <c r="DG8216">
        <f ca="1"/>
        <v>0</v>
      </c>
      <c r="DH8216">
        <f ca="1"/>
        <v>0</v>
      </c>
      <c r="DI8216">
        <f ca="1"/>
        <v>0</v>
      </c>
      <c r="DJ8216">
        <f ca="1"/>
        <v>0</v>
      </c>
      <c r="DK8216">
        <f ca="1"/>
        <v>0</v>
      </c>
      <c r="DL8216">
        <f ca="1"/>
        <v>0</v>
      </c>
      <c r="DM8216">
        <f ca="1"/>
        <v>0</v>
      </c>
      <c r="DN8216">
        <f ca="1"/>
        <v>0</v>
      </c>
    </row>
    <row r="8217" spans="111:118">
      <c r="DG8217">
        <f ca="1"/>
        <v>0</v>
      </c>
      <c r="DH8217">
        <f ca="1"/>
        <v>0</v>
      </c>
      <c r="DI8217">
        <f ca="1"/>
        <v>0</v>
      </c>
      <c r="DJ8217">
        <f ca="1"/>
        <v>0</v>
      </c>
      <c r="DK8217">
        <f ca="1"/>
        <v>0</v>
      </c>
      <c r="DL8217">
        <f ca="1"/>
        <v>0</v>
      </c>
      <c r="DM8217">
        <f ca="1"/>
        <v>0</v>
      </c>
      <c r="DN8217">
        <f ca="1"/>
        <v>0</v>
      </c>
    </row>
    <row r="8218" spans="111:118">
      <c r="DG8218">
        <f ca="1"/>
        <v>0</v>
      </c>
      <c r="DH8218">
        <f ca="1"/>
        <v>0</v>
      </c>
      <c r="DI8218">
        <f ca="1"/>
        <v>0</v>
      </c>
      <c r="DJ8218">
        <f ca="1"/>
        <v>0</v>
      </c>
      <c r="DK8218">
        <f ca="1"/>
        <v>0</v>
      </c>
      <c r="DL8218">
        <f ca="1"/>
        <v>0</v>
      </c>
      <c r="DM8218">
        <f ca="1"/>
        <v>0</v>
      </c>
      <c r="DN8218">
        <f ca="1"/>
        <v>0</v>
      </c>
    </row>
    <row r="8219" spans="111:118">
      <c r="DG8219">
        <f ca="1"/>
        <v>0</v>
      </c>
      <c r="DH8219">
        <f ca="1"/>
        <v>0</v>
      </c>
      <c r="DI8219">
        <f ca="1"/>
        <v>0</v>
      </c>
      <c r="DJ8219">
        <f ca="1"/>
        <v>0</v>
      </c>
      <c r="DK8219">
        <f ca="1"/>
        <v>0</v>
      </c>
      <c r="DL8219">
        <f ca="1"/>
        <v>0</v>
      </c>
      <c r="DM8219">
        <f ca="1"/>
        <v>0</v>
      </c>
      <c r="DN8219">
        <f ca="1"/>
        <v>0</v>
      </c>
    </row>
    <row r="8220" spans="111:118">
      <c r="DG8220">
        <f ca="1"/>
        <v>0</v>
      </c>
      <c r="DH8220">
        <f ca="1"/>
        <v>0</v>
      </c>
      <c r="DI8220">
        <f ca="1"/>
        <v>0</v>
      </c>
      <c r="DJ8220">
        <f ca="1"/>
        <v>0</v>
      </c>
      <c r="DK8220">
        <f ca="1"/>
        <v>0</v>
      </c>
      <c r="DL8220">
        <f ca="1"/>
        <v>0</v>
      </c>
      <c r="DM8220">
        <f ca="1"/>
        <v>0</v>
      </c>
      <c r="DN8220">
        <f ca="1"/>
        <v>0</v>
      </c>
    </row>
    <row r="8221" spans="111:118">
      <c r="DG8221">
        <f ca="1"/>
        <v>0</v>
      </c>
      <c r="DH8221">
        <f ca="1"/>
        <v>0</v>
      </c>
      <c r="DI8221">
        <f ca="1"/>
        <v>0</v>
      </c>
      <c r="DJ8221">
        <f ca="1"/>
        <v>0</v>
      </c>
      <c r="DK8221">
        <f ca="1"/>
        <v>0</v>
      </c>
      <c r="DL8221">
        <f ca="1"/>
        <v>0</v>
      </c>
      <c r="DM8221">
        <f ca="1"/>
        <v>0</v>
      </c>
      <c r="DN8221">
        <f ca="1"/>
        <v>0</v>
      </c>
    </row>
    <row r="8222" spans="111:118">
      <c r="DG8222">
        <f ca="1"/>
        <v>0</v>
      </c>
      <c r="DH8222">
        <f ca="1"/>
        <v>0</v>
      </c>
      <c r="DI8222">
        <f ca="1"/>
        <v>0</v>
      </c>
      <c r="DJ8222">
        <f ca="1"/>
        <v>0</v>
      </c>
      <c r="DK8222">
        <f ca="1"/>
        <v>0</v>
      </c>
      <c r="DL8222">
        <f ca="1"/>
        <v>0</v>
      </c>
      <c r="DM8222">
        <f ca="1"/>
        <v>0</v>
      </c>
      <c r="DN8222">
        <f ca="1"/>
        <v>0</v>
      </c>
    </row>
    <row r="8223" spans="111:118">
      <c r="DG8223">
        <f ca="1"/>
        <v>0</v>
      </c>
      <c r="DH8223">
        <f ca="1"/>
        <v>0</v>
      </c>
      <c r="DI8223">
        <f ca="1"/>
        <v>0</v>
      </c>
      <c r="DJ8223">
        <f ca="1"/>
        <v>0</v>
      </c>
      <c r="DK8223">
        <f ca="1"/>
        <v>0</v>
      </c>
      <c r="DL8223">
        <f ca="1"/>
        <v>0</v>
      </c>
      <c r="DM8223">
        <f ca="1"/>
        <v>0</v>
      </c>
      <c r="DN8223">
        <f ca="1"/>
        <v>0</v>
      </c>
    </row>
    <row r="8224" spans="111:118">
      <c r="DG8224">
        <f ca="1"/>
        <v>0</v>
      </c>
      <c r="DH8224">
        <f ca="1"/>
        <v>0</v>
      </c>
      <c r="DI8224">
        <f ca="1"/>
        <v>0</v>
      </c>
      <c r="DJ8224">
        <f ca="1"/>
        <v>0</v>
      </c>
      <c r="DK8224">
        <f ca="1"/>
        <v>0</v>
      </c>
      <c r="DL8224">
        <f ca="1"/>
        <v>0</v>
      </c>
      <c r="DM8224">
        <f ca="1"/>
        <v>0</v>
      </c>
      <c r="DN8224">
        <f ca="1"/>
        <v>0</v>
      </c>
    </row>
    <row r="8225" spans="111:118">
      <c r="DG8225">
        <f ca="1"/>
        <v>0</v>
      </c>
      <c r="DH8225">
        <f ca="1"/>
        <v>0</v>
      </c>
      <c r="DI8225">
        <f ca="1"/>
        <v>0</v>
      </c>
      <c r="DJ8225">
        <f ca="1"/>
        <v>0</v>
      </c>
      <c r="DK8225">
        <f ca="1"/>
        <v>0</v>
      </c>
      <c r="DL8225">
        <f ca="1"/>
        <v>0</v>
      </c>
      <c r="DM8225">
        <f ca="1"/>
        <v>0</v>
      </c>
      <c r="DN8225">
        <f ca="1"/>
        <v>0</v>
      </c>
    </row>
    <row r="8226" spans="111:118">
      <c r="DG8226">
        <f ca="1"/>
        <v>0</v>
      </c>
      <c r="DH8226">
        <f ca="1"/>
        <v>0</v>
      </c>
      <c r="DI8226">
        <f ca="1"/>
        <v>0</v>
      </c>
      <c r="DJ8226">
        <f ca="1"/>
        <v>0</v>
      </c>
      <c r="DK8226">
        <f ca="1"/>
        <v>0</v>
      </c>
      <c r="DL8226">
        <f ca="1"/>
        <v>0</v>
      </c>
      <c r="DM8226">
        <f ca="1"/>
        <v>0</v>
      </c>
      <c r="DN8226">
        <f ca="1"/>
        <v>0</v>
      </c>
    </row>
    <row r="8227" spans="111:118">
      <c r="DG8227">
        <f ca="1"/>
        <v>0</v>
      </c>
      <c r="DH8227">
        <f ca="1"/>
        <v>0</v>
      </c>
      <c r="DI8227">
        <f ca="1"/>
        <v>0</v>
      </c>
      <c r="DJ8227">
        <f ca="1"/>
        <v>0</v>
      </c>
      <c r="DK8227">
        <f ca="1"/>
        <v>0</v>
      </c>
      <c r="DL8227">
        <f ca="1"/>
        <v>0</v>
      </c>
      <c r="DM8227">
        <f ca="1"/>
        <v>0</v>
      </c>
      <c r="DN8227">
        <f ca="1"/>
        <v>0</v>
      </c>
    </row>
    <row r="8228" spans="111:118">
      <c r="DG8228">
        <f ca="1"/>
        <v>0</v>
      </c>
      <c r="DH8228">
        <f ca="1"/>
        <v>0</v>
      </c>
      <c r="DI8228">
        <f ca="1"/>
        <v>0</v>
      </c>
      <c r="DJ8228">
        <f ca="1"/>
        <v>0</v>
      </c>
      <c r="DK8228">
        <f ca="1"/>
        <v>0</v>
      </c>
      <c r="DL8228">
        <f ca="1"/>
        <v>0</v>
      </c>
      <c r="DM8228">
        <f ca="1"/>
        <v>0</v>
      </c>
      <c r="DN8228">
        <f ca="1"/>
        <v>0</v>
      </c>
    </row>
    <row r="8229" spans="111:118">
      <c r="DG8229">
        <f ca="1"/>
        <v>0</v>
      </c>
      <c r="DH8229">
        <f ca="1"/>
        <v>0</v>
      </c>
      <c r="DI8229">
        <f ca="1"/>
        <v>0</v>
      </c>
      <c r="DJ8229">
        <f ca="1"/>
        <v>0</v>
      </c>
      <c r="DK8229">
        <f ca="1"/>
        <v>0</v>
      </c>
      <c r="DL8229">
        <f ca="1"/>
        <v>0</v>
      </c>
      <c r="DM8229">
        <f ca="1"/>
        <v>0</v>
      </c>
      <c r="DN8229">
        <f ca="1"/>
        <v>0</v>
      </c>
    </row>
    <row r="8230" spans="111:118">
      <c r="DG8230">
        <f ca="1"/>
        <v>0</v>
      </c>
      <c r="DH8230">
        <f ca="1"/>
        <v>0</v>
      </c>
      <c r="DI8230">
        <f ca="1"/>
        <v>0</v>
      </c>
      <c r="DJ8230">
        <f ca="1"/>
        <v>0</v>
      </c>
      <c r="DK8230">
        <f ca="1"/>
        <v>0</v>
      </c>
      <c r="DL8230">
        <f ca="1"/>
        <v>0</v>
      </c>
      <c r="DM8230">
        <f ca="1"/>
        <v>0</v>
      </c>
      <c r="DN8230">
        <f ca="1"/>
        <v>0</v>
      </c>
    </row>
    <row r="8231" spans="111:118">
      <c r="DG8231">
        <f ca="1"/>
        <v>0</v>
      </c>
      <c r="DH8231">
        <f ca="1"/>
        <v>0</v>
      </c>
      <c r="DI8231">
        <f ca="1"/>
        <v>0</v>
      </c>
      <c r="DJ8231">
        <f ca="1"/>
        <v>0</v>
      </c>
      <c r="DK8231">
        <f ca="1"/>
        <v>0</v>
      </c>
      <c r="DL8231">
        <f ca="1"/>
        <v>0</v>
      </c>
      <c r="DM8231">
        <f ca="1"/>
        <v>0</v>
      </c>
      <c r="DN8231">
        <f ca="1"/>
        <v>0</v>
      </c>
    </row>
    <row r="8232" spans="111:118">
      <c r="DG8232">
        <f ca="1"/>
        <v>0</v>
      </c>
      <c r="DH8232">
        <f ca="1"/>
        <v>0</v>
      </c>
      <c r="DI8232">
        <f ca="1"/>
        <v>0</v>
      </c>
      <c r="DJ8232">
        <f ca="1"/>
        <v>0</v>
      </c>
      <c r="DK8232">
        <f ca="1"/>
        <v>0</v>
      </c>
      <c r="DL8232">
        <f ca="1"/>
        <v>0</v>
      </c>
      <c r="DM8232">
        <f ca="1"/>
        <v>0</v>
      </c>
      <c r="DN8232">
        <f ca="1"/>
        <v>0</v>
      </c>
    </row>
    <row r="8233" spans="111:118">
      <c r="DG8233">
        <f ca="1"/>
        <v>0</v>
      </c>
      <c r="DH8233">
        <f ca="1"/>
        <v>0</v>
      </c>
      <c r="DI8233">
        <f ca="1"/>
        <v>0</v>
      </c>
      <c r="DJ8233">
        <f ca="1"/>
        <v>0</v>
      </c>
      <c r="DK8233">
        <f ca="1"/>
        <v>0</v>
      </c>
      <c r="DL8233">
        <f ca="1"/>
        <v>0</v>
      </c>
      <c r="DM8233">
        <f ca="1"/>
        <v>0</v>
      </c>
      <c r="DN8233">
        <f ca="1"/>
        <v>0</v>
      </c>
    </row>
    <row r="8234" spans="111:118">
      <c r="DG8234">
        <f ca="1"/>
        <v>0</v>
      </c>
      <c r="DH8234">
        <f ca="1"/>
        <v>0</v>
      </c>
      <c r="DI8234">
        <f ca="1"/>
        <v>0</v>
      </c>
      <c r="DJ8234">
        <f ca="1"/>
        <v>0</v>
      </c>
      <c r="DK8234">
        <f ca="1"/>
        <v>0</v>
      </c>
      <c r="DL8234">
        <f ca="1"/>
        <v>0</v>
      </c>
      <c r="DM8234">
        <f ca="1"/>
        <v>0</v>
      </c>
      <c r="DN8234">
        <f ca="1"/>
        <v>0</v>
      </c>
    </row>
    <row r="8235" spans="111:118">
      <c r="DG8235">
        <f ca="1"/>
        <v>0</v>
      </c>
      <c r="DH8235">
        <f ca="1"/>
        <v>0</v>
      </c>
      <c r="DI8235">
        <f ca="1"/>
        <v>0</v>
      </c>
      <c r="DJ8235">
        <f ca="1"/>
        <v>0</v>
      </c>
      <c r="DK8235">
        <f ca="1"/>
        <v>0</v>
      </c>
      <c r="DL8235">
        <f ca="1"/>
        <v>0</v>
      </c>
      <c r="DM8235">
        <f ca="1"/>
        <v>0</v>
      </c>
      <c r="DN8235">
        <f ca="1"/>
        <v>0</v>
      </c>
    </row>
    <row r="8236" spans="111:118">
      <c r="DG8236">
        <f ca="1"/>
        <v>0</v>
      </c>
      <c r="DH8236">
        <f ca="1"/>
        <v>0</v>
      </c>
      <c r="DI8236">
        <f ca="1"/>
        <v>0</v>
      </c>
      <c r="DJ8236">
        <f ca="1"/>
        <v>0</v>
      </c>
      <c r="DK8236">
        <f ca="1"/>
        <v>0</v>
      </c>
      <c r="DL8236">
        <f ca="1"/>
        <v>0</v>
      </c>
      <c r="DM8236">
        <f ca="1"/>
        <v>0</v>
      </c>
      <c r="DN8236">
        <f ca="1"/>
        <v>0</v>
      </c>
    </row>
    <row r="8237" spans="111:118">
      <c r="DG8237">
        <f ca="1"/>
        <v>0</v>
      </c>
      <c r="DH8237">
        <f ca="1"/>
        <v>0</v>
      </c>
      <c r="DI8237">
        <f ca="1"/>
        <v>0</v>
      </c>
      <c r="DJ8237">
        <f ca="1"/>
        <v>0</v>
      </c>
      <c r="DK8237">
        <f ca="1"/>
        <v>0</v>
      </c>
      <c r="DL8237">
        <f ca="1"/>
        <v>0</v>
      </c>
      <c r="DM8237">
        <f ca="1"/>
        <v>0</v>
      </c>
      <c r="DN8237">
        <f ca="1"/>
        <v>0</v>
      </c>
    </row>
    <row r="8238" spans="111:118">
      <c r="DG8238">
        <f ca="1"/>
        <v>0</v>
      </c>
      <c r="DH8238">
        <f ca="1"/>
        <v>0</v>
      </c>
      <c r="DI8238">
        <f ca="1"/>
        <v>0</v>
      </c>
      <c r="DJ8238">
        <f ca="1"/>
        <v>0</v>
      </c>
      <c r="DK8238">
        <f ca="1"/>
        <v>0</v>
      </c>
      <c r="DL8238">
        <f ca="1"/>
        <v>0</v>
      </c>
      <c r="DM8238">
        <f ca="1"/>
        <v>0</v>
      </c>
      <c r="DN8238">
        <f ca="1"/>
        <v>0</v>
      </c>
    </row>
    <row r="8239" spans="111:118">
      <c r="DG8239">
        <f ca="1"/>
        <v>0</v>
      </c>
      <c r="DH8239">
        <f ca="1"/>
        <v>0</v>
      </c>
      <c r="DI8239">
        <f ca="1"/>
        <v>0</v>
      </c>
      <c r="DJ8239">
        <f ca="1"/>
        <v>0</v>
      </c>
      <c r="DK8239">
        <f ca="1"/>
        <v>0</v>
      </c>
      <c r="DL8239">
        <f ca="1"/>
        <v>0</v>
      </c>
      <c r="DM8239">
        <f ca="1"/>
        <v>0</v>
      </c>
      <c r="DN8239">
        <f ca="1"/>
        <v>0</v>
      </c>
    </row>
    <row r="8240" spans="111:118">
      <c r="DG8240">
        <f ca="1"/>
        <v>0</v>
      </c>
      <c r="DH8240">
        <f ca="1"/>
        <v>0</v>
      </c>
      <c r="DI8240">
        <f ca="1"/>
        <v>0</v>
      </c>
      <c r="DJ8240">
        <f ca="1"/>
        <v>0</v>
      </c>
      <c r="DK8240">
        <f ca="1"/>
        <v>0</v>
      </c>
      <c r="DL8240">
        <f ca="1"/>
        <v>0</v>
      </c>
      <c r="DM8240">
        <f ca="1"/>
        <v>0</v>
      </c>
      <c r="DN8240">
        <f ca="1"/>
        <v>0</v>
      </c>
    </row>
    <row r="8241" spans="111:118">
      <c r="DG8241">
        <f ca="1"/>
        <v>0</v>
      </c>
      <c r="DH8241">
        <f ca="1"/>
        <v>0</v>
      </c>
      <c r="DI8241">
        <f ca="1"/>
        <v>0</v>
      </c>
      <c r="DJ8241">
        <f ca="1"/>
        <v>0</v>
      </c>
      <c r="DK8241">
        <f ca="1"/>
        <v>0</v>
      </c>
      <c r="DL8241">
        <f ca="1"/>
        <v>0</v>
      </c>
      <c r="DM8241">
        <f ca="1"/>
        <v>0</v>
      </c>
      <c r="DN8241">
        <f ca="1"/>
        <v>0</v>
      </c>
    </row>
    <row r="8242" spans="111:118">
      <c r="DG8242">
        <f ca="1"/>
        <v>0</v>
      </c>
      <c r="DH8242">
        <f ca="1"/>
        <v>0</v>
      </c>
      <c r="DI8242">
        <f ca="1"/>
        <v>0</v>
      </c>
      <c r="DJ8242">
        <f ca="1"/>
        <v>0</v>
      </c>
      <c r="DK8242">
        <f ca="1"/>
        <v>0</v>
      </c>
      <c r="DL8242">
        <f ca="1"/>
        <v>0</v>
      </c>
      <c r="DM8242">
        <f ca="1"/>
        <v>0</v>
      </c>
      <c r="DN8242">
        <f ca="1"/>
        <v>0</v>
      </c>
    </row>
    <row r="8243" spans="111:118">
      <c r="DG8243">
        <f ca="1"/>
        <v>0</v>
      </c>
      <c r="DH8243">
        <f ca="1"/>
        <v>0</v>
      </c>
      <c r="DI8243">
        <f ca="1"/>
        <v>0</v>
      </c>
      <c r="DJ8243">
        <f ca="1"/>
        <v>0</v>
      </c>
      <c r="DK8243">
        <f ca="1"/>
        <v>0</v>
      </c>
      <c r="DL8243">
        <f ca="1"/>
        <v>0</v>
      </c>
      <c r="DM8243">
        <f ca="1"/>
        <v>0</v>
      </c>
      <c r="DN8243">
        <f ca="1"/>
        <v>0</v>
      </c>
    </row>
    <row r="8244" spans="111:118">
      <c r="DG8244">
        <f ca="1"/>
        <v>0</v>
      </c>
      <c r="DH8244">
        <f ca="1"/>
        <v>0</v>
      </c>
      <c r="DI8244">
        <f ca="1"/>
        <v>0</v>
      </c>
      <c r="DJ8244">
        <f ca="1"/>
        <v>0</v>
      </c>
      <c r="DK8244">
        <f ca="1"/>
        <v>0</v>
      </c>
      <c r="DL8244">
        <f ca="1"/>
        <v>0</v>
      </c>
      <c r="DM8244">
        <f ca="1"/>
        <v>0</v>
      </c>
      <c r="DN8244">
        <f ca="1"/>
        <v>0</v>
      </c>
    </row>
    <row r="8245" spans="111:118">
      <c r="DG8245">
        <f ca="1"/>
        <v>0</v>
      </c>
      <c r="DH8245">
        <f ca="1"/>
        <v>0</v>
      </c>
      <c r="DI8245">
        <f ca="1"/>
        <v>0</v>
      </c>
      <c r="DJ8245">
        <f ca="1"/>
        <v>0</v>
      </c>
      <c r="DK8245">
        <f ca="1"/>
        <v>0</v>
      </c>
      <c r="DL8245">
        <f ca="1"/>
        <v>0</v>
      </c>
      <c r="DM8245">
        <f ca="1"/>
        <v>0</v>
      </c>
      <c r="DN8245">
        <f ca="1"/>
        <v>0</v>
      </c>
    </row>
    <row r="8246" spans="111:118">
      <c r="DG8246">
        <f ca="1"/>
        <v>0</v>
      </c>
      <c r="DH8246">
        <f ca="1"/>
        <v>0</v>
      </c>
      <c r="DI8246">
        <f ca="1"/>
        <v>0</v>
      </c>
      <c r="DJ8246">
        <f ca="1"/>
        <v>0</v>
      </c>
      <c r="DK8246">
        <f ca="1"/>
        <v>0</v>
      </c>
      <c r="DL8246">
        <f ca="1"/>
        <v>0</v>
      </c>
      <c r="DM8246">
        <f ca="1"/>
        <v>0</v>
      </c>
      <c r="DN8246">
        <f ca="1"/>
        <v>0</v>
      </c>
    </row>
    <row r="8247" spans="111:118">
      <c r="DG8247">
        <f ca="1"/>
        <v>0</v>
      </c>
      <c r="DH8247">
        <f ca="1"/>
        <v>0</v>
      </c>
      <c r="DI8247">
        <f ca="1"/>
        <v>0</v>
      </c>
      <c r="DJ8247">
        <f ca="1"/>
        <v>0</v>
      </c>
      <c r="DK8247">
        <f ca="1"/>
        <v>0</v>
      </c>
      <c r="DL8247">
        <f ca="1"/>
        <v>0</v>
      </c>
      <c r="DM8247">
        <f ca="1"/>
        <v>0</v>
      </c>
      <c r="DN8247">
        <f ca="1"/>
        <v>0</v>
      </c>
    </row>
    <row r="8248" spans="111:118">
      <c r="DG8248">
        <f ca="1"/>
        <v>0</v>
      </c>
      <c r="DH8248">
        <f ca="1"/>
        <v>0</v>
      </c>
      <c r="DI8248">
        <f ca="1"/>
        <v>0</v>
      </c>
      <c r="DJ8248">
        <f ca="1"/>
        <v>0</v>
      </c>
      <c r="DK8248">
        <f ca="1"/>
        <v>0</v>
      </c>
      <c r="DL8248">
        <f ca="1"/>
        <v>0</v>
      </c>
      <c r="DM8248">
        <f ca="1"/>
        <v>0</v>
      </c>
      <c r="DN8248">
        <f ca="1"/>
        <v>0</v>
      </c>
    </row>
    <row r="8249" spans="111:118">
      <c r="DG8249">
        <f ca="1"/>
        <v>0</v>
      </c>
      <c r="DH8249">
        <f ca="1"/>
        <v>0</v>
      </c>
      <c r="DI8249">
        <f ca="1"/>
        <v>0</v>
      </c>
      <c r="DJ8249">
        <f ca="1"/>
        <v>0</v>
      </c>
      <c r="DK8249">
        <f ca="1"/>
        <v>0</v>
      </c>
      <c r="DL8249">
        <f ca="1"/>
        <v>0</v>
      </c>
      <c r="DM8249">
        <f ca="1"/>
        <v>0</v>
      </c>
      <c r="DN8249">
        <f ca="1"/>
        <v>0</v>
      </c>
    </row>
    <row r="8250" spans="111:118">
      <c r="DG8250">
        <f ca="1"/>
        <v>0</v>
      </c>
      <c r="DH8250">
        <f ca="1"/>
        <v>0</v>
      </c>
      <c r="DI8250">
        <f ca="1"/>
        <v>0</v>
      </c>
      <c r="DJ8250">
        <f ca="1"/>
        <v>0</v>
      </c>
      <c r="DK8250">
        <f ca="1"/>
        <v>0</v>
      </c>
      <c r="DL8250">
        <f ca="1"/>
        <v>0</v>
      </c>
      <c r="DM8250">
        <f ca="1"/>
        <v>0</v>
      </c>
      <c r="DN8250">
        <f ca="1"/>
        <v>0</v>
      </c>
    </row>
    <row r="8251" spans="111:118">
      <c r="DG8251">
        <f ca="1"/>
        <v>0</v>
      </c>
      <c r="DH8251">
        <f ca="1"/>
        <v>0</v>
      </c>
      <c r="DI8251">
        <f ca="1"/>
        <v>0</v>
      </c>
      <c r="DJ8251">
        <f ca="1"/>
        <v>0</v>
      </c>
      <c r="DK8251">
        <f ca="1"/>
        <v>0</v>
      </c>
      <c r="DL8251">
        <f ca="1"/>
        <v>0</v>
      </c>
      <c r="DM8251">
        <f ca="1"/>
        <v>0</v>
      </c>
      <c r="DN8251">
        <f ca="1"/>
        <v>0</v>
      </c>
    </row>
    <row r="8252" spans="111:118">
      <c r="DG8252">
        <f ca="1"/>
        <v>0</v>
      </c>
      <c r="DH8252">
        <f ca="1"/>
        <v>0</v>
      </c>
      <c r="DI8252">
        <f ca="1"/>
        <v>0</v>
      </c>
      <c r="DJ8252">
        <f ca="1"/>
        <v>0</v>
      </c>
      <c r="DK8252">
        <f ca="1"/>
        <v>0</v>
      </c>
      <c r="DL8252">
        <f ca="1"/>
        <v>0</v>
      </c>
      <c r="DM8252">
        <f ca="1"/>
        <v>0</v>
      </c>
      <c r="DN8252">
        <f ca="1"/>
        <v>0</v>
      </c>
    </row>
    <row r="8253" spans="111:118">
      <c r="DG8253">
        <f ca="1"/>
        <v>0</v>
      </c>
      <c r="DH8253">
        <f ca="1"/>
        <v>0</v>
      </c>
      <c r="DI8253">
        <f ca="1"/>
        <v>0</v>
      </c>
      <c r="DJ8253">
        <f ca="1"/>
        <v>0</v>
      </c>
      <c r="DK8253">
        <f ca="1"/>
        <v>0</v>
      </c>
      <c r="DL8253">
        <f ca="1"/>
        <v>0</v>
      </c>
      <c r="DM8253">
        <f ca="1"/>
        <v>0</v>
      </c>
      <c r="DN8253">
        <f ca="1"/>
        <v>0</v>
      </c>
    </row>
    <row r="8254" spans="111:118">
      <c r="DG8254">
        <f ca="1"/>
        <v>0</v>
      </c>
      <c r="DH8254">
        <f ca="1"/>
        <v>0</v>
      </c>
      <c r="DI8254">
        <f ca="1"/>
        <v>0</v>
      </c>
      <c r="DJ8254">
        <f ca="1"/>
        <v>0</v>
      </c>
      <c r="DK8254">
        <f ca="1"/>
        <v>0</v>
      </c>
      <c r="DL8254">
        <f ca="1"/>
        <v>0</v>
      </c>
      <c r="DM8254">
        <f ca="1"/>
        <v>0</v>
      </c>
      <c r="DN8254">
        <f ca="1"/>
        <v>0</v>
      </c>
    </row>
    <row r="8255" spans="111:118">
      <c r="DG8255">
        <f ca="1"/>
        <v>0</v>
      </c>
      <c r="DH8255">
        <f ca="1"/>
        <v>0</v>
      </c>
      <c r="DI8255">
        <f ca="1"/>
        <v>0</v>
      </c>
      <c r="DJ8255">
        <f ca="1"/>
        <v>0</v>
      </c>
      <c r="DK8255">
        <f ca="1"/>
        <v>0</v>
      </c>
      <c r="DL8255">
        <f ca="1"/>
        <v>0</v>
      </c>
      <c r="DM8255">
        <f ca="1"/>
        <v>0</v>
      </c>
      <c r="DN8255">
        <f ca="1"/>
        <v>0</v>
      </c>
    </row>
    <row r="8256" spans="111:118">
      <c r="DG8256">
        <f ca="1"/>
        <v>0</v>
      </c>
      <c r="DH8256">
        <f ca="1"/>
        <v>0</v>
      </c>
      <c r="DI8256">
        <f ca="1"/>
        <v>0</v>
      </c>
      <c r="DJ8256">
        <f ca="1"/>
        <v>0</v>
      </c>
      <c r="DK8256">
        <f ca="1"/>
        <v>0</v>
      </c>
      <c r="DL8256">
        <f ca="1"/>
        <v>0</v>
      </c>
      <c r="DM8256">
        <f ca="1"/>
        <v>0</v>
      </c>
      <c r="DN8256">
        <f ca="1"/>
        <v>0</v>
      </c>
    </row>
    <row r="8257" spans="111:118">
      <c r="DG8257">
        <f ca="1"/>
        <v>0</v>
      </c>
      <c r="DH8257">
        <f ca="1"/>
        <v>0</v>
      </c>
      <c r="DI8257">
        <f ca="1"/>
        <v>0</v>
      </c>
      <c r="DJ8257">
        <f ca="1"/>
        <v>0</v>
      </c>
      <c r="DK8257">
        <f ca="1"/>
        <v>0</v>
      </c>
      <c r="DL8257">
        <f ca="1"/>
        <v>0</v>
      </c>
      <c r="DM8257">
        <f ca="1"/>
        <v>0</v>
      </c>
      <c r="DN8257">
        <f ca="1"/>
        <v>0</v>
      </c>
    </row>
    <row r="8258" spans="111:118">
      <c r="DG8258">
        <f ca="1"/>
        <v>0</v>
      </c>
      <c r="DH8258">
        <f ca="1"/>
        <v>0</v>
      </c>
      <c r="DI8258">
        <f ca="1"/>
        <v>0</v>
      </c>
      <c r="DJ8258">
        <f ca="1"/>
        <v>0</v>
      </c>
      <c r="DK8258">
        <f ca="1"/>
        <v>0</v>
      </c>
      <c r="DL8258">
        <f ca="1"/>
        <v>0</v>
      </c>
      <c r="DM8258">
        <f ca="1"/>
        <v>0</v>
      </c>
      <c r="DN8258">
        <f ca="1"/>
        <v>0</v>
      </c>
    </row>
    <row r="8259" spans="111:118">
      <c r="DG8259">
        <f ca="1"/>
        <v>0</v>
      </c>
      <c r="DH8259">
        <f ca="1"/>
        <v>0</v>
      </c>
      <c r="DI8259">
        <f ca="1"/>
        <v>0</v>
      </c>
      <c r="DJ8259">
        <f ca="1"/>
        <v>0</v>
      </c>
      <c r="DK8259">
        <f ca="1"/>
        <v>0</v>
      </c>
      <c r="DL8259">
        <f ca="1"/>
        <v>0</v>
      </c>
      <c r="DM8259">
        <f ca="1"/>
        <v>0</v>
      </c>
      <c r="DN8259">
        <f ca="1"/>
        <v>0</v>
      </c>
    </row>
    <row r="8260" spans="111:118">
      <c r="DG8260">
        <f ca="1"/>
        <v>0</v>
      </c>
      <c r="DH8260">
        <f ca="1"/>
        <v>0</v>
      </c>
      <c r="DI8260">
        <f ca="1"/>
        <v>0</v>
      </c>
      <c r="DJ8260">
        <f ca="1"/>
        <v>0</v>
      </c>
      <c r="DK8260">
        <f ca="1"/>
        <v>0</v>
      </c>
      <c r="DL8260">
        <f ca="1"/>
        <v>0</v>
      </c>
      <c r="DM8260">
        <f ca="1"/>
        <v>0</v>
      </c>
      <c r="DN8260">
        <f ca="1"/>
        <v>0</v>
      </c>
    </row>
    <row r="8261" spans="111:118">
      <c r="DG8261">
        <f ca="1"/>
        <v>0</v>
      </c>
      <c r="DH8261">
        <f ca="1"/>
        <v>0</v>
      </c>
      <c r="DI8261">
        <f ca="1"/>
        <v>0</v>
      </c>
      <c r="DJ8261">
        <f ca="1"/>
        <v>0</v>
      </c>
      <c r="DK8261">
        <f ca="1"/>
        <v>0</v>
      </c>
      <c r="DL8261">
        <f ca="1"/>
        <v>0</v>
      </c>
      <c r="DM8261">
        <f ca="1"/>
        <v>0</v>
      </c>
      <c r="DN8261">
        <f ca="1"/>
        <v>0</v>
      </c>
    </row>
    <row r="8262" spans="111:118">
      <c r="DG8262">
        <f ca="1"/>
        <v>0</v>
      </c>
      <c r="DH8262">
        <f ca="1"/>
        <v>0</v>
      </c>
      <c r="DI8262">
        <f ca="1"/>
        <v>0</v>
      </c>
      <c r="DJ8262">
        <f ca="1"/>
        <v>0</v>
      </c>
      <c r="DK8262">
        <f ca="1"/>
        <v>0</v>
      </c>
      <c r="DL8262">
        <f ca="1"/>
        <v>0</v>
      </c>
      <c r="DM8262">
        <f ca="1"/>
        <v>0</v>
      </c>
      <c r="DN8262">
        <f ca="1"/>
        <v>0</v>
      </c>
    </row>
    <row r="8263" spans="111:118">
      <c r="DG8263">
        <f ca="1"/>
        <v>0</v>
      </c>
      <c r="DH8263">
        <f ca="1"/>
        <v>0</v>
      </c>
      <c r="DI8263">
        <f ca="1"/>
        <v>0</v>
      </c>
      <c r="DJ8263">
        <f ca="1"/>
        <v>0</v>
      </c>
      <c r="DK8263">
        <f ca="1"/>
        <v>0</v>
      </c>
      <c r="DL8263">
        <f ca="1"/>
        <v>0</v>
      </c>
      <c r="DM8263">
        <f ca="1"/>
        <v>0</v>
      </c>
      <c r="DN8263">
        <f ca="1"/>
        <v>0</v>
      </c>
    </row>
    <row r="8264" spans="111:118">
      <c r="DG8264">
        <f ca="1"/>
        <v>0</v>
      </c>
      <c r="DH8264">
        <f ca="1"/>
        <v>0</v>
      </c>
      <c r="DI8264">
        <f ca="1"/>
        <v>0</v>
      </c>
      <c r="DJ8264">
        <f ca="1"/>
        <v>0</v>
      </c>
      <c r="DK8264">
        <f ca="1"/>
        <v>0</v>
      </c>
      <c r="DL8264">
        <f ca="1"/>
        <v>0</v>
      </c>
      <c r="DM8264">
        <f ca="1"/>
        <v>0</v>
      </c>
      <c r="DN8264">
        <f ca="1"/>
        <v>0</v>
      </c>
    </row>
    <row r="8265" spans="111:118">
      <c r="DG8265">
        <f ca="1"/>
        <v>0</v>
      </c>
      <c r="DH8265">
        <f ca="1"/>
        <v>0</v>
      </c>
      <c r="DI8265">
        <f ca="1"/>
        <v>0</v>
      </c>
      <c r="DJ8265">
        <f ca="1"/>
        <v>0</v>
      </c>
      <c r="DK8265">
        <f ca="1"/>
        <v>0</v>
      </c>
      <c r="DL8265">
        <f ca="1"/>
        <v>0</v>
      </c>
      <c r="DM8265">
        <f ca="1"/>
        <v>0</v>
      </c>
      <c r="DN8265">
        <f ca="1"/>
        <v>0</v>
      </c>
    </row>
    <row r="8266" spans="111:118">
      <c r="DG8266">
        <f ca="1"/>
        <v>0</v>
      </c>
      <c r="DH8266">
        <f ca="1"/>
        <v>0</v>
      </c>
      <c r="DI8266">
        <f ca="1"/>
        <v>0</v>
      </c>
      <c r="DJ8266">
        <f ca="1"/>
        <v>0</v>
      </c>
      <c r="DK8266">
        <f ca="1"/>
        <v>0</v>
      </c>
      <c r="DL8266">
        <f ca="1"/>
        <v>0</v>
      </c>
      <c r="DM8266">
        <f ca="1"/>
        <v>0</v>
      </c>
      <c r="DN8266">
        <f ca="1"/>
        <v>0</v>
      </c>
    </row>
    <row r="8267" spans="111:118">
      <c r="DG8267">
        <f ca="1"/>
        <v>0</v>
      </c>
      <c r="DH8267">
        <f ca="1"/>
        <v>0</v>
      </c>
      <c r="DI8267">
        <f ca="1"/>
        <v>0</v>
      </c>
      <c r="DJ8267">
        <f ca="1"/>
        <v>0</v>
      </c>
      <c r="DK8267">
        <f ca="1"/>
        <v>0</v>
      </c>
      <c r="DL8267">
        <f ca="1"/>
        <v>0</v>
      </c>
      <c r="DM8267">
        <f ca="1"/>
        <v>0</v>
      </c>
      <c r="DN8267">
        <f ca="1"/>
        <v>0</v>
      </c>
    </row>
    <row r="8268" spans="111:118">
      <c r="DG8268">
        <f ca="1"/>
        <v>0</v>
      </c>
      <c r="DH8268">
        <f ca="1"/>
        <v>0</v>
      </c>
      <c r="DI8268">
        <f ca="1"/>
        <v>0</v>
      </c>
      <c r="DJ8268">
        <f ca="1"/>
        <v>0</v>
      </c>
      <c r="DK8268">
        <f ca="1"/>
        <v>0</v>
      </c>
      <c r="DL8268">
        <f ca="1"/>
        <v>0</v>
      </c>
      <c r="DM8268">
        <f ca="1"/>
        <v>0</v>
      </c>
      <c r="DN8268">
        <f ca="1"/>
        <v>0</v>
      </c>
    </row>
    <row r="8269" spans="111:118">
      <c r="DG8269">
        <f ca="1"/>
        <v>0</v>
      </c>
      <c r="DH8269">
        <f ca="1"/>
        <v>0</v>
      </c>
      <c r="DI8269">
        <f ca="1"/>
        <v>0</v>
      </c>
      <c r="DJ8269">
        <f ca="1"/>
        <v>0</v>
      </c>
      <c r="DK8269">
        <f ca="1"/>
        <v>0</v>
      </c>
      <c r="DL8269">
        <f ca="1"/>
        <v>0</v>
      </c>
      <c r="DM8269">
        <f ca="1"/>
        <v>0</v>
      </c>
      <c r="DN8269">
        <f ca="1"/>
        <v>0</v>
      </c>
    </row>
    <row r="8270" spans="111:118">
      <c r="DG8270">
        <f ca="1"/>
        <v>0</v>
      </c>
      <c r="DH8270">
        <f ca="1"/>
        <v>0</v>
      </c>
      <c r="DI8270">
        <f ca="1"/>
        <v>0</v>
      </c>
      <c r="DJ8270">
        <f ca="1"/>
        <v>0</v>
      </c>
      <c r="DK8270">
        <f ca="1"/>
        <v>0</v>
      </c>
      <c r="DL8270">
        <f ca="1"/>
        <v>0</v>
      </c>
      <c r="DM8270">
        <f ca="1"/>
        <v>0</v>
      </c>
      <c r="DN8270">
        <f ca="1"/>
        <v>0</v>
      </c>
    </row>
    <row r="8271" spans="111:118">
      <c r="DG8271">
        <f ca="1"/>
        <v>0</v>
      </c>
      <c r="DH8271">
        <f ca="1"/>
        <v>0</v>
      </c>
      <c r="DI8271">
        <f ca="1"/>
        <v>0</v>
      </c>
      <c r="DJ8271">
        <f ca="1"/>
        <v>0</v>
      </c>
      <c r="DK8271">
        <f ca="1"/>
        <v>0</v>
      </c>
      <c r="DL8271">
        <f ca="1"/>
        <v>0</v>
      </c>
      <c r="DM8271">
        <f ca="1"/>
        <v>0</v>
      </c>
      <c r="DN8271">
        <f ca="1"/>
        <v>0</v>
      </c>
    </row>
    <row r="8272" spans="111:118">
      <c r="DG8272">
        <f ca="1"/>
        <v>0</v>
      </c>
      <c r="DH8272">
        <f ca="1"/>
        <v>0</v>
      </c>
      <c r="DI8272">
        <f ca="1"/>
        <v>0</v>
      </c>
      <c r="DJ8272">
        <f ca="1"/>
        <v>0</v>
      </c>
      <c r="DK8272">
        <f ca="1"/>
        <v>0</v>
      </c>
      <c r="DL8272">
        <f ca="1"/>
        <v>0</v>
      </c>
      <c r="DM8272">
        <f ca="1"/>
        <v>0</v>
      </c>
      <c r="DN8272">
        <f ca="1"/>
        <v>0</v>
      </c>
    </row>
    <row r="8273" spans="111:118">
      <c r="DG8273">
        <f ca="1"/>
        <v>0</v>
      </c>
      <c r="DH8273">
        <f ca="1"/>
        <v>0</v>
      </c>
      <c r="DI8273">
        <f ca="1"/>
        <v>0</v>
      </c>
      <c r="DJ8273">
        <f ca="1"/>
        <v>0</v>
      </c>
      <c r="DK8273">
        <f ca="1"/>
        <v>0</v>
      </c>
      <c r="DL8273">
        <f ca="1"/>
        <v>0</v>
      </c>
      <c r="DM8273">
        <f ca="1"/>
        <v>0</v>
      </c>
      <c r="DN8273">
        <f ca="1"/>
        <v>0</v>
      </c>
    </row>
    <row r="8274" spans="111:118">
      <c r="DG8274">
        <f ca="1"/>
        <v>0</v>
      </c>
      <c r="DH8274">
        <f ca="1"/>
        <v>0</v>
      </c>
      <c r="DI8274">
        <f ca="1"/>
        <v>0</v>
      </c>
      <c r="DJ8274">
        <f ca="1"/>
        <v>0</v>
      </c>
      <c r="DK8274">
        <f ca="1"/>
        <v>0</v>
      </c>
      <c r="DL8274">
        <f ca="1"/>
        <v>0</v>
      </c>
      <c r="DM8274">
        <f ca="1"/>
        <v>0</v>
      </c>
      <c r="DN8274">
        <f ca="1"/>
        <v>0</v>
      </c>
    </row>
    <row r="8275" spans="111:118">
      <c r="DG8275">
        <f ca="1"/>
        <v>0</v>
      </c>
      <c r="DH8275">
        <f ca="1"/>
        <v>0</v>
      </c>
      <c r="DI8275">
        <f ca="1"/>
        <v>0</v>
      </c>
      <c r="DJ8275">
        <f ca="1"/>
        <v>0</v>
      </c>
      <c r="DK8275">
        <f ca="1"/>
        <v>0</v>
      </c>
      <c r="DL8275">
        <f ca="1"/>
        <v>0</v>
      </c>
      <c r="DM8275">
        <f ca="1"/>
        <v>0</v>
      </c>
      <c r="DN8275">
        <f ca="1"/>
        <v>0</v>
      </c>
    </row>
    <row r="8276" spans="111:118">
      <c r="DG8276">
        <f ca="1"/>
        <v>0</v>
      </c>
      <c r="DH8276">
        <f ca="1"/>
        <v>0</v>
      </c>
      <c r="DI8276">
        <f ca="1"/>
        <v>0</v>
      </c>
      <c r="DJ8276">
        <f ca="1"/>
        <v>0</v>
      </c>
      <c r="DK8276">
        <f ca="1"/>
        <v>0</v>
      </c>
      <c r="DL8276">
        <f ca="1"/>
        <v>0</v>
      </c>
      <c r="DM8276">
        <f ca="1"/>
        <v>0</v>
      </c>
      <c r="DN8276">
        <f ca="1"/>
        <v>0</v>
      </c>
    </row>
    <row r="8277" spans="111:118">
      <c r="DG8277">
        <f ca="1"/>
        <v>0</v>
      </c>
      <c r="DH8277">
        <f ca="1"/>
        <v>0</v>
      </c>
      <c r="DI8277">
        <f ca="1"/>
        <v>0</v>
      </c>
      <c r="DJ8277">
        <f ca="1"/>
        <v>0</v>
      </c>
      <c r="DK8277">
        <f ca="1"/>
        <v>0</v>
      </c>
      <c r="DL8277">
        <f ca="1"/>
        <v>0</v>
      </c>
      <c r="DM8277">
        <f ca="1"/>
        <v>0</v>
      </c>
      <c r="DN8277">
        <f ca="1"/>
        <v>0</v>
      </c>
    </row>
    <row r="8278" spans="111:118">
      <c r="DG8278">
        <f ca="1"/>
        <v>0</v>
      </c>
      <c r="DH8278">
        <f ca="1"/>
        <v>0</v>
      </c>
      <c r="DI8278">
        <f ca="1"/>
        <v>0</v>
      </c>
      <c r="DJ8278">
        <f ca="1"/>
        <v>0</v>
      </c>
      <c r="DK8278">
        <f ca="1"/>
        <v>0</v>
      </c>
      <c r="DL8278">
        <f ca="1"/>
        <v>0</v>
      </c>
      <c r="DM8278">
        <f ca="1"/>
        <v>0</v>
      </c>
      <c r="DN8278">
        <f ca="1"/>
        <v>0</v>
      </c>
    </row>
    <row r="8279" spans="111:118">
      <c r="DG8279">
        <f ca="1"/>
        <v>0</v>
      </c>
      <c r="DH8279">
        <f ca="1"/>
        <v>0</v>
      </c>
      <c r="DI8279">
        <f ca="1"/>
        <v>0</v>
      </c>
      <c r="DJ8279">
        <f ca="1"/>
        <v>0</v>
      </c>
      <c r="DK8279">
        <f ca="1"/>
        <v>0</v>
      </c>
      <c r="DL8279">
        <f ca="1"/>
        <v>0</v>
      </c>
      <c r="DM8279">
        <f ca="1"/>
        <v>0</v>
      </c>
      <c r="DN8279">
        <f ca="1"/>
        <v>0</v>
      </c>
    </row>
    <row r="8280" spans="111:118">
      <c r="DG8280">
        <f ca="1"/>
        <v>0</v>
      </c>
      <c r="DH8280">
        <f ca="1"/>
        <v>0</v>
      </c>
      <c r="DI8280">
        <f ca="1"/>
        <v>0</v>
      </c>
      <c r="DJ8280">
        <f ca="1"/>
        <v>0</v>
      </c>
      <c r="DK8280">
        <f ca="1"/>
        <v>0</v>
      </c>
      <c r="DL8280">
        <f ca="1"/>
        <v>0</v>
      </c>
      <c r="DM8280">
        <f ca="1"/>
        <v>0</v>
      </c>
      <c r="DN8280">
        <f ca="1"/>
        <v>0</v>
      </c>
    </row>
    <row r="8281" spans="111:118">
      <c r="DG8281">
        <f ca="1"/>
        <v>0</v>
      </c>
      <c r="DH8281">
        <f ca="1"/>
        <v>0</v>
      </c>
      <c r="DI8281">
        <f ca="1"/>
        <v>0</v>
      </c>
      <c r="DJ8281">
        <f ca="1"/>
        <v>0</v>
      </c>
      <c r="DK8281">
        <f ca="1"/>
        <v>0</v>
      </c>
      <c r="DL8281">
        <f ca="1"/>
        <v>0</v>
      </c>
      <c r="DM8281">
        <f ca="1"/>
        <v>0</v>
      </c>
      <c r="DN8281">
        <f ca="1"/>
        <v>0</v>
      </c>
    </row>
    <row r="8282" spans="111:118">
      <c r="DG8282">
        <f ca="1"/>
        <v>0</v>
      </c>
      <c r="DH8282">
        <f ca="1"/>
        <v>0</v>
      </c>
      <c r="DI8282">
        <f ca="1"/>
        <v>0</v>
      </c>
      <c r="DJ8282">
        <f ca="1"/>
        <v>0</v>
      </c>
      <c r="DK8282">
        <f ca="1"/>
        <v>0</v>
      </c>
      <c r="DL8282">
        <f ca="1"/>
        <v>0</v>
      </c>
      <c r="DM8282">
        <f ca="1"/>
        <v>0</v>
      </c>
      <c r="DN8282">
        <f ca="1"/>
        <v>0</v>
      </c>
    </row>
    <row r="8283" spans="111:118">
      <c r="DG8283">
        <f ca="1"/>
        <v>0</v>
      </c>
      <c r="DH8283">
        <f ca="1"/>
        <v>0</v>
      </c>
      <c r="DI8283">
        <f ca="1"/>
        <v>0</v>
      </c>
      <c r="DJ8283">
        <f ca="1"/>
        <v>0</v>
      </c>
      <c r="DK8283">
        <f ca="1"/>
        <v>0</v>
      </c>
      <c r="DL8283">
        <f ca="1"/>
        <v>0</v>
      </c>
      <c r="DM8283">
        <f ca="1"/>
        <v>0</v>
      </c>
      <c r="DN8283">
        <f ca="1"/>
        <v>0</v>
      </c>
    </row>
    <row r="8284" spans="111:118">
      <c r="DG8284">
        <f ca="1"/>
        <v>0</v>
      </c>
      <c r="DH8284">
        <f ca="1"/>
        <v>0</v>
      </c>
      <c r="DI8284">
        <f ca="1"/>
        <v>0</v>
      </c>
      <c r="DJ8284">
        <f ca="1"/>
        <v>0</v>
      </c>
      <c r="DK8284">
        <f ca="1"/>
        <v>0</v>
      </c>
      <c r="DL8284">
        <f ca="1"/>
        <v>0</v>
      </c>
      <c r="DM8284">
        <f ca="1"/>
        <v>0</v>
      </c>
      <c r="DN8284">
        <f ca="1"/>
        <v>0</v>
      </c>
    </row>
    <row r="8285" spans="111:118">
      <c r="DG8285">
        <f ca="1"/>
        <v>0</v>
      </c>
      <c r="DH8285">
        <f ca="1"/>
        <v>0</v>
      </c>
      <c r="DI8285">
        <f ca="1"/>
        <v>0</v>
      </c>
      <c r="DJ8285">
        <f ca="1"/>
        <v>0</v>
      </c>
      <c r="DK8285">
        <f ca="1"/>
        <v>0</v>
      </c>
      <c r="DL8285">
        <f ca="1"/>
        <v>0</v>
      </c>
      <c r="DM8285">
        <f ca="1"/>
        <v>0</v>
      </c>
      <c r="DN8285">
        <f ca="1"/>
        <v>0</v>
      </c>
    </row>
    <row r="8286" spans="111:118">
      <c r="DG8286">
        <f ca="1"/>
        <v>0</v>
      </c>
      <c r="DH8286">
        <f ca="1"/>
        <v>0</v>
      </c>
      <c r="DI8286">
        <f ca="1"/>
        <v>0</v>
      </c>
      <c r="DJ8286">
        <f ca="1"/>
        <v>0</v>
      </c>
      <c r="DK8286">
        <f ca="1"/>
        <v>0</v>
      </c>
      <c r="DL8286">
        <f ca="1"/>
        <v>0</v>
      </c>
      <c r="DM8286">
        <f ca="1"/>
        <v>0</v>
      </c>
      <c r="DN8286">
        <f ca="1"/>
        <v>0</v>
      </c>
    </row>
    <row r="8287" spans="111:118">
      <c r="DG8287">
        <f ca="1"/>
        <v>0</v>
      </c>
      <c r="DH8287">
        <f ca="1"/>
        <v>0</v>
      </c>
      <c r="DI8287">
        <f ca="1"/>
        <v>0</v>
      </c>
      <c r="DJ8287">
        <f ca="1"/>
        <v>0</v>
      </c>
      <c r="DK8287">
        <f ca="1"/>
        <v>0</v>
      </c>
      <c r="DL8287">
        <f ca="1"/>
        <v>0</v>
      </c>
      <c r="DM8287">
        <f ca="1"/>
        <v>0</v>
      </c>
      <c r="DN8287">
        <f ca="1"/>
        <v>0</v>
      </c>
    </row>
    <row r="8288" spans="111:118">
      <c r="DG8288">
        <f ca="1"/>
        <v>0</v>
      </c>
      <c r="DH8288">
        <f ca="1"/>
        <v>0</v>
      </c>
      <c r="DI8288">
        <f ca="1"/>
        <v>0</v>
      </c>
      <c r="DJ8288">
        <f ca="1"/>
        <v>0</v>
      </c>
      <c r="DK8288">
        <f ca="1"/>
        <v>0</v>
      </c>
      <c r="DL8288">
        <f ca="1"/>
        <v>0</v>
      </c>
      <c r="DM8288">
        <f ca="1"/>
        <v>0</v>
      </c>
      <c r="DN8288">
        <f ca="1"/>
        <v>0</v>
      </c>
    </row>
    <row r="8289" spans="111:118">
      <c r="DG8289">
        <f ca="1"/>
        <v>0</v>
      </c>
      <c r="DH8289">
        <f ca="1"/>
        <v>0</v>
      </c>
      <c r="DI8289">
        <f ca="1"/>
        <v>0</v>
      </c>
      <c r="DJ8289">
        <f ca="1"/>
        <v>0</v>
      </c>
      <c r="DK8289">
        <f ca="1"/>
        <v>0</v>
      </c>
      <c r="DL8289">
        <f ca="1"/>
        <v>0</v>
      </c>
      <c r="DM8289">
        <f ca="1"/>
        <v>0</v>
      </c>
      <c r="DN8289">
        <f ca="1"/>
        <v>0</v>
      </c>
    </row>
    <row r="8290" spans="111:118">
      <c r="DG8290">
        <f ca="1"/>
        <v>0</v>
      </c>
      <c r="DH8290">
        <f ca="1"/>
        <v>0</v>
      </c>
      <c r="DI8290">
        <f ca="1"/>
        <v>0</v>
      </c>
      <c r="DJ8290">
        <f ca="1"/>
        <v>0</v>
      </c>
      <c r="DK8290">
        <f ca="1"/>
        <v>0</v>
      </c>
      <c r="DL8290">
        <f ca="1"/>
        <v>0</v>
      </c>
      <c r="DM8290">
        <f ca="1"/>
        <v>0</v>
      </c>
      <c r="DN8290">
        <f ca="1"/>
        <v>0</v>
      </c>
    </row>
    <row r="8291" spans="111:118">
      <c r="DG8291">
        <f ca="1"/>
        <v>0</v>
      </c>
      <c r="DH8291">
        <f ca="1"/>
        <v>0</v>
      </c>
      <c r="DI8291">
        <f ca="1"/>
        <v>0</v>
      </c>
      <c r="DJ8291">
        <f ca="1"/>
        <v>0</v>
      </c>
      <c r="DK8291">
        <f ca="1"/>
        <v>0</v>
      </c>
      <c r="DL8291">
        <f ca="1"/>
        <v>0</v>
      </c>
      <c r="DM8291">
        <f ca="1"/>
        <v>0</v>
      </c>
      <c r="DN8291">
        <f ca="1"/>
        <v>0</v>
      </c>
    </row>
    <row r="8292" spans="111:118">
      <c r="DG8292">
        <f ca="1"/>
        <v>0</v>
      </c>
      <c r="DH8292">
        <f ca="1"/>
        <v>0</v>
      </c>
      <c r="DI8292">
        <f ca="1"/>
        <v>0</v>
      </c>
      <c r="DJ8292">
        <f ca="1"/>
        <v>0</v>
      </c>
      <c r="DK8292">
        <f ca="1"/>
        <v>0</v>
      </c>
      <c r="DL8292">
        <f ca="1"/>
        <v>0</v>
      </c>
      <c r="DM8292">
        <f ca="1"/>
        <v>0</v>
      </c>
      <c r="DN8292">
        <f ca="1"/>
        <v>0</v>
      </c>
    </row>
    <row r="8293" spans="111:118">
      <c r="DG8293">
        <f ca="1"/>
        <v>0</v>
      </c>
      <c r="DH8293">
        <f ca="1"/>
        <v>0</v>
      </c>
      <c r="DI8293">
        <f ca="1"/>
        <v>0</v>
      </c>
      <c r="DJ8293">
        <f ca="1"/>
        <v>0</v>
      </c>
      <c r="DK8293">
        <f ca="1"/>
        <v>0</v>
      </c>
      <c r="DL8293">
        <f ca="1"/>
        <v>0</v>
      </c>
      <c r="DM8293">
        <f ca="1"/>
        <v>0</v>
      </c>
      <c r="DN8293">
        <f ca="1"/>
        <v>0</v>
      </c>
    </row>
    <row r="8294" spans="111:118">
      <c r="DG8294">
        <f ca="1"/>
        <v>0</v>
      </c>
      <c r="DH8294">
        <f ca="1"/>
        <v>0</v>
      </c>
      <c r="DI8294">
        <f ca="1"/>
        <v>0</v>
      </c>
      <c r="DJ8294">
        <f ca="1"/>
        <v>0</v>
      </c>
      <c r="DK8294">
        <f ca="1"/>
        <v>0</v>
      </c>
      <c r="DL8294">
        <f ca="1"/>
        <v>0</v>
      </c>
      <c r="DM8294">
        <f ca="1"/>
        <v>0</v>
      </c>
      <c r="DN8294">
        <f ca="1"/>
        <v>0</v>
      </c>
    </row>
    <row r="8295" spans="111:118">
      <c r="DG8295">
        <f ca="1"/>
        <v>0</v>
      </c>
      <c r="DH8295">
        <f ca="1"/>
        <v>0</v>
      </c>
      <c r="DI8295">
        <f ca="1"/>
        <v>0</v>
      </c>
      <c r="DJ8295">
        <f ca="1"/>
        <v>0</v>
      </c>
      <c r="DK8295">
        <f ca="1"/>
        <v>0</v>
      </c>
      <c r="DL8295">
        <f ca="1"/>
        <v>0</v>
      </c>
      <c r="DM8295">
        <f ca="1"/>
        <v>0</v>
      </c>
      <c r="DN8295">
        <f ca="1"/>
        <v>0</v>
      </c>
    </row>
    <row r="8296" spans="111:118">
      <c r="DG8296">
        <f ca="1"/>
        <v>0</v>
      </c>
      <c r="DH8296">
        <f ca="1"/>
        <v>0</v>
      </c>
      <c r="DI8296">
        <f ca="1"/>
        <v>0</v>
      </c>
      <c r="DJ8296">
        <f ca="1"/>
        <v>0</v>
      </c>
      <c r="DK8296">
        <f ca="1"/>
        <v>0</v>
      </c>
      <c r="DL8296">
        <f ca="1"/>
        <v>0</v>
      </c>
      <c r="DM8296">
        <f ca="1"/>
        <v>0</v>
      </c>
      <c r="DN8296">
        <f ca="1"/>
        <v>0</v>
      </c>
    </row>
    <row r="8297" spans="111:118">
      <c r="DG8297">
        <f ca="1"/>
        <v>0</v>
      </c>
      <c r="DH8297">
        <f ca="1"/>
        <v>0</v>
      </c>
      <c r="DI8297">
        <f ca="1"/>
        <v>0</v>
      </c>
      <c r="DJ8297">
        <f ca="1"/>
        <v>0</v>
      </c>
      <c r="DK8297">
        <f ca="1"/>
        <v>0</v>
      </c>
      <c r="DL8297">
        <f ca="1"/>
        <v>0</v>
      </c>
      <c r="DM8297">
        <f ca="1"/>
        <v>0</v>
      </c>
      <c r="DN8297">
        <f ca="1"/>
        <v>0</v>
      </c>
    </row>
    <row r="8298" spans="111:118">
      <c r="DG8298">
        <f ca="1"/>
        <v>0</v>
      </c>
      <c r="DH8298">
        <f ca="1"/>
        <v>0</v>
      </c>
      <c r="DI8298">
        <f ca="1"/>
        <v>0</v>
      </c>
      <c r="DJ8298">
        <f ca="1"/>
        <v>0</v>
      </c>
      <c r="DK8298">
        <f ca="1"/>
        <v>0</v>
      </c>
      <c r="DL8298">
        <f ca="1"/>
        <v>0</v>
      </c>
      <c r="DM8298">
        <f ca="1"/>
        <v>0</v>
      </c>
      <c r="DN8298">
        <f ca="1"/>
        <v>0</v>
      </c>
    </row>
    <row r="8299" spans="111:118">
      <c r="DG8299">
        <f ca="1"/>
        <v>0</v>
      </c>
      <c r="DH8299">
        <f ca="1"/>
        <v>0</v>
      </c>
      <c r="DI8299">
        <f ca="1"/>
        <v>0</v>
      </c>
      <c r="DJ8299">
        <f ca="1"/>
        <v>0</v>
      </c>
      <c r="DK8299">
        <f ca="1"/>
        <v>0</v>
      </c>
      <c r="DL8299">
        <f ca="1"/>
        <v>0</v>
      </c>
      <c r="DM8299">
        <f ca="1"/>
        <v>0</v>
      </c>
      <c r="DN8299">
        <f ca="1"/>
        <v>0</v>
      </c>
    </row>
    <row r="8300" spans="111:118">
      <c r="DG8300">
        <f ca="1"/>
        <v>0</v>
      </c>
      <c r="DH8300">
        <f ca="1"/>
        <v>0</v>
      </c>
      <c r="DI8300">
        <f ca="1"/>
        <v>0</v>
      </c>
      <c r="DJ8300">
        <f ca="1"/>
        <v>0</v>
      </c>
      <c r="DK8300">
        <f ca="1"/>
        <v>0</v>
      </c>
      <c r="DL8300">
        <f ca="1"/>
        <v>0</v>
      </c>
      <c r="DM8300">
        <f ca="1"/>
        <v>0</v>
      </c>
      <c r="DN8300">
        <f ca="1"/>
        <v>0</v>
      </c>
    </row>
    <row r="8301" spans="111:118">
      <c r="DG8301">
        <f ca="1"/>
        <v>0</v>
      </c>
      <c r="DH8301">
        <f ca="1"/>
        <v>0</v>
      </c>
      <c r="DI8301">
        <f ca="1"/>
        <v>0</v>
      </c>
      <c r="DJ8301">
        <f ca="1"/>
        <v>0</v>
      </c>
      <c r="DK8301">
        <f ca="1"/>
        <v>0</v>
      </c>
      <c r="DL8301">
        <f ca="1"/>
        <v>0</v>
      </c>
      <c r="DM8301">
        <f ca="1"/>
        <v>0</v>
      </c>
      <c r="DN8301">
        <f ca="1"/>
        <v>0</v>
      </c>
    </row>
    <row r="8302" spans="111:118">
      <c r="DG8302">
        <f ca="1"/>
        <v>0</v>
      </c>
      <c r="DH8302">
        <f ca="1"/>
        <v>0</v>
      </c>
      <c r="DI8302">
        <f ca="1"/>
        <v>0</v>
      </c>
      <c r="DJ8302">
        <f ca="1"/>
        <v>0</v>
      </c>
      <c r="DK8302">
        <f ca="1"/>
        <v>0</v>
      </c>
      <c r="DL8302">
        <f ca="1"/>
        <v>0</v>
      </c>
      <c r="DM8302">
        <f ca="1"/>
        <v>0</v>
      </c>
      <c r="DN8302">
        <f ca="1"/>
        <v>0</v>
      </c>
    </row>
    <row r="8303" spans="111:118">
      <c r="DG8303">
        <f ca="1"/>
        <v>0</v>
      </c>
      <c r="DH8303">
        <f ca="1"/>
        <v>0</v>
      </c>
      <c r="DI8303">
        <f ca="1"/>
        <v>0</v>
      </c>
      <c r="DJ8303">
        <f ca="1"/>
        <v>0</v>
      </c>
      <c r="DK8303">
        <f ca="1"/>
        <v>0</v>
      </c>
      <c r="DL8303">
        <f ca="1"/>
        <v>0</v>
      </c>
      <c r="DM8303">
        <f ca="1"/>
        <v>0</v>
      </c>
      <c r="DN8303">
        <f ca="1"/>
        <v>0</v>
      </c>
    </row>
    <row r="8304" spans="111:118">
      <c r="DG8304">
        <f ca="1"/>
        <v>0</v>
      </c>
      <c r="DH8304">
        <f ca="1"/>
        <v>0</v>
      </c>
      <c r="DI8304">
        <f ca="1"/>
        <v>0</v>
      </c>
      <c r="DJ8304">
        <f ca="1"/>
        <v>0</v>
      </c>
      <c r="DK8304">
        <f ca="1"/>
        <v>0</v>
      </c>
      <c r="DL8304">
        <f ca="1"/>
        <v>0</v>
      </c>
      <c r="DM8304">
        <f ca="1"/>
        <v>0</v>
      </c>
      <c r="DN8304">
        <f ca="1"/>
        <v>0</v>
      </c>
    </row>
    <row r="8305" spans="111:118">
      <c r="DG8305">
        <f ca="1"/>
        <v>0</v>
      </c>
      <c r="DH8305">
        <f ca="1"/>
        <v>0</v>
      </c>
      <c r="DI8305">
        <f ca="1"/>
        <v>0</v>
      </c>
      <c r="DJ8305">
        <f ca="1"/>
        <v>0</v>
      </c>
      <c r="DK8305">
        <f ca="1"/>
        <v>0</v>
      </c>
      <c r="DL8305">
        <f ca="1"/>
        <v>0</v>
      </c>
      <c r="DM8305">
        <f ca="1"/>
        <v>0</v>
      </c>
      <c r="DN8305">
        <f ca="1"/>
        <v>0</v>
      </c>
    </row>
    <row r="8306" spans="111:118">
      <c r="DG8306">
        <f ca="1"/>
        <v>0</v>
      </c>
      <c r="DH8306">
        <f ca="1"/>
        <v>0</v>
      </c>
      <c r="DI8306">
        <f ca="1"/>
        <v>0</v>
      </c>
      <c r="DJ8306">
        <f ca="1"/>
        <v>0</v>
      </c>
      <c r="DK8306">
        <f ca="1"/>
        <v>0</v>
      </c>
      <c r="DL8306">
        <f ca="1"/>
        <v>0</v>
      </c>
      <c r="DM8306">
        <f ca="1"/>
        <v>0</v>
      </c>
      <c r="DN8306">
        <f ca="1"/>
        <v>0</v>
      </c>
    </row>
    <row r="8307" spans="111:118">
      <c r="DG8307">
        <f ca="1"/>
        <v>0</v>
      </c>
      <c r="DH8307">
        <f ca="1"/>
        <v>0</v>
      </c>
      <c r="DI8307">
        <f ca="1"/>
        <v>0</v>
      </c>
      <c r="DJ8307">
        <f ca="1"/>
        <v>0</v>
      </c>
      <c r="DK8307">
        <f ca="1"/>
        <v>0</v>
      </c>
      <c r="DL8307">
        <f ca="1"/>
        <v>0</v>
      </c>
      <c r="DM8307">
        <f ca="1"/>
        <v>0</v>
      </c>
      <c r="DN8307">
        <f ca="1"/>
        <v>0</v>
      </c>
    </row>
    <row r="8308" spans="111:118">
      <c r="DG8308">
        <f ca="1"/>
        <v>0</v>
      </c>
      <c r="DH8308">
        <f ca="1"/>
        <v>0</v>
      </c>
      <c r="DI8308">
        <f ca="1"/>
        <v>0</v>
      </c>
      <c r="DJ8308">
        <f ca="1"/>
        <v>0</v>
      </c>
      <c r="DK8308">
        <f ca="1"/>
        <v>0</v>
      </c>
      <c r="DL8308">
        <f ca="1"/>
        <v>0</v>
      </c>
      <c r="DM8308">
        <f ca="1"/>
        <v>0</v>
      </c>
      <c r="DN8308">
        <f ca="1"/>
        <v>0</v>
      </c>
    </row>
    <row r="8309" spans="111:118">
      <c r="DG8309">
        <f ca="1"/>
        <v>0</v>
      </c>
      <c r="DH8309">
        <f ca="1"/>
        <v>0</v>
      </c>
      <c r="DI8309">
        <f ca="1"/>
        <v>0</v>
      </c>
      <c r="DJ8309">
        <f ca="1"/>
        <v>0</v>
      </c>
      <c r="DK8309">
        <f ca="1"/>
        <v>0</v>
      </c>
      <c r="DL8309">
        <f ca="1"/>
        <v>0</v>
      </c>
      <c r="DM8309">
        <f ca="1"/>
        <v>0</v>
      </c>
      <c r="DN8309">
        <f ca="1"/>
        <v>0</v>
      </c>
    </row>
    <row r="8310" spans="111:118">
      <c r="DG8310">
        <f ca="1"/>
        <v>0</v>
      </c>
      <c r="DH8310">
        <f ca="1"/>
        <v>0</v>
      </c>
      <c r="DI8310">
        <f ca="1"/>
        <v>0</v>
      </c>
      <c r="DJ8310">
        <f ca="1"/>
        <v>0</v>
      </c>
      <c r="DK8310">
        <f ca="1"/>
        <v>0</v>
      </c>
      <c r="DL8310">
        <f ca="1"/>
        <v>0</v>
      </c>
      <c r="DM8310">
        <f ca="1"/>
        <v>0</v>
      </c>
      <c r="DN8310">
        <f ca="1"/>
        <v>0</v>
      </c>
    </row>
    <row r="8311" spans="111:118">
      <c r="DG8311">
        <f ca="1"/>
        <v>0</v>
      </c>
      <c r="DH8311">
        <f ca="1"/>
        <v>0</v>
      </c>
      <c r="DI8311">
        <f ca="1"/>
        <v>0</v>
      </c>
      <c r="DJ8311">
        <f ca="1"/>
        <v>0</v>
      </c>
      <c r="DK8311">
        <f ca="1"/>
        <v>0</v>
      </c>
      <c r="DL8311">
        <f ca="1"/>
        <v>0</v>
      </c>
      <c r="DM8311">
        <f ca="1"/>
        <v>0</v>
      </c>
      <c r="DN8311">
        <f ca="1"/>
        <v>0</v>
      </c>
    </row>
    <row r="8312" spans="111:118">
      <c r="DG8312">
        <f ca="1"/>
        <v>0</v>
      </c>
      <c r="DH8312">
        <f ca="1"/>
        <v>0</v>
      </c>
      <c r="DI8312">
        <f ca="1"/>
        <v>0</v>
      </c>
      <c r="DJ8312">
        <f ca="1"/>
        <v>0</v>
      </c>
      <c r="DK8312">
        <f ca="1"/>
        <v>0</v>
      </c>
      <c r="DL8312">
        <f ca="1"/>
        <v>0</v>
      </c>
      <c r="DM8312">
        <f ca="1"/>
        <v>0</v>
      </c>
      <c r="DN8312">
        <f ca="1"/>
        <v>0</v>
      </c>
    </row>
    <row r="8313" spans="111:118">
      <c r="DG8313">
        <f ca="1"/>
        <v>0</v>
      </c>
      <c r="DH8313">
        <f ca="1"/>
        <v>0</v>
      </c>
      <c r="DI8313">
        <f ca="1"/>
        <v>0</v>
      </c>
      <c r="DJ8313">
        <f ca="1"/>
        <v>0</v>
      </c>
      <c r="DK8313">
        <f ca="1"/>
        <v>0</v>
      </c>
      <c r="DL8313">
        <f ca="1"/>
        <v>0</v>
      </c>
      <c r="DM8313">
        <f ca="1"/>
        <v>0</v>
      </c>
      <c r="DN8313">
        <f ca="1"/>
        <v>0</v>
      </c>
    </row>
    <row r="8314" spans="111:118">
      <c r="DG8314">
        <f ca="1"/>
        <v>0</v>
      </c>
      <c r="DH8314">
        <f ca="1"/>
        <v>0</v>
      </c>
      <c r="DI8314">
        <f ca="1"/>
        <v>0</v>
      </c>
      <c r="DJ8314">
        <f ca="1"/>
        <v>0</v>
      </c>
      <c r="DK8314">
        <f ca="1"/>
        <v>0</v>
      </c>
      <c r="DL8314">
        <f ca="1"/>
        <v>0</v>
      </c>
      <c r="DM8314">
        <f ca="1"/>
        <v>0</v>
      </c>
      <c r="DN8314">
        <f ca="1"/>
        <v>0</v>
      </c>
    </row>
    <row r="8315" spans="111:118">
      <c r="DG8315">
        <f ca="1"/>
        <v>0</v>
      </c>
      <c r="DH8315">
        <f ca="1"/>
        <v>0</v>
      </c>
      <c r="DI8315">
        <f ca="1"/>
        <v>0</v>
      </c>
      <c r="DJ8315">
        <f ca="1"/>
        <v>0</v>
      </c>
      <c r="DK8315">
        <f ca="1"/>
        <v>0</v>
      </c>
      <c r="DL8315">
        <f ca="1"/>
        <v>0</v>
      </c>
      <c r="DM8315">
        <f ca="1"/>
        <v>0</v>
      </c>
      <c r="DN8315">
        <f ca="1"/>
        <v>0</v>
      </c>
    </row>
    <row r="8316" spans="111:118">
      <c r="DG8316">
        <f ca="1"/>
        <v>0</v>
      </c>
      <c r="DH8316">
        <f ca="1"/>
        <v>0</v>
      </c>
      <c r="DI8316">
        <f ca="1"/>
        <v>0</v>
      </c>
      <c r="DJ8316">
        <f ca="1"/>
        <v>0</v>
      </c>
      <c r="DK8316">
        <f ca="1"/>
        <v>0</v>
      </c>
      <c r="DL8316">
        <f ca="1"/>
        <v>0</v>
      </c>
      <c r="DM8316">
        <f ca="1"/>
        <v>0</v>
      </c>
      <c r="DN8316">
        <f ca="1"/>
        <v>0</v>
      </c>
    </row>
    <row r="8317" spans="111:118">
      <c r="DG8317">
        <f ca="1"/>
        <v>0</v>
      </c>
      <c r="DH8317">
        <f ca="1"/>
        <v>0</v>
      </c>
      <c r="DI8317">
        <f ca="1"/>
        <v>0</v>
      </c>
      <c r="DJ8317">
        <f ca="1"/>
        <v>0</v>
      </c>
      <c r="DK8317">
        <f ca="1"/>
        <v>0</v>
      </c>
      <c r="DL8317">
        <f ca="1"/>
        <v>0</v>
      </c>
      <c r="DM8317">
        <f ca="1"/>
        <v>0</v>
      </c>
      <c r="DN8317">
        <f ca="1"/>
        <v>0</v>
      </c>
    </row>
    <row r="8318" spans="111:118">
      <c r="DG8318">
        <f ca="1"/>
        <v>0</v>
      </c>
      <c r="DH8318">
        <f ca="1"/>
        <v>0</v>
      </c>
      <c r="DI8318">
        <f ca="1"/>
        <v>0</v>
      </c>
      <c r="DJ8318">
        <f ca="1"/>
        <v>0</v>
      </c>
      <c r="DK8318">
        <f ca="1"/>
        <v>0</v>
      </c>
      <c r="DL8318">
        <f ca="1"/>
        <v>0</v>
      </c>
      <c r="DM8318">
        <f ca="1"/>
        <v>0</v>
      </c>
      <c r="DN8318">
        <f ca="1"/>
        <v>0</v>
      </c>
    </row>
    <row r="8319" spans="111:118">
      <c r="DG8319">
        <f ca="1"/>
        <v>0</v>
      </c>
      <c r="DH8319">
        <f ca="1"/>
        <v>0</v>
      </c>
      <c r="DI8319">
        <f ca="1"/>
        <v>0</v>
      </c>
      <c r="DJ8319">
        <f ca="1"/>
        <v>0</v>
      </c>
      <c r="DK8319">
        <f ca="1"/>
        <v>0</v>
      </c>
      <c r="DL8319">
        <f ca="1"/>
        <v>0</v>
      </c>
      <c r="DM8319">
        <f ca="1"/>
        <v>0</v>
      </c>
      <c r="DN8319">
        <f ca="1"/>
        <v>0</v>
      </c>
    </row>
    <row r="8320" spans="111:118">
      <c r="DG8320">
        <f ca="1"/>
        <v>0</v>
      </c>
      <c r="DH8320">
        <f ca="1"/>
        <v>0</v>
      </c>
      <c r="DI8320">
        <f ca="1"/>
        <v>0</v>
      </c>
      <c r="DJ8320">
        <f ca="1"/>
        <v>0</v>
      </c>
      <c r="DK8320">
        <f ca="1"/>
        <v>0</v>
      </c>
      <c r="DL8320">
        <f ca="1"/>
        <v>0</v>
      </c>
      <c r="DM8320">
        <f ca="1"/>
        <v>0</v>
      </c>
      <c r="DN8320">
        <f ca="1"/>
        <v>0</v>
      </c>
    </row>
    <row r="8321" spans="111:118">
      <c r="DG8321">
        <f ca="1"/>
        <v>0</v>
      </c>
      <c r="DH8321">
        <f ca="1"/>
        <v>0</v>
      </c>
      <c r="DI8321">
        <f ca="1"/>
        <v>0</v>
      </c>
      <c r="DJ8321">
        <f ca="1"/>
        <v>0</v>
      </c>
      <c r="DK8321">
        <f ca="1"/>
        <v>0</v>
      </c>
      <c r="DL8321">
        <f ca="1"/>
        <v>0</v>
      </c>
      <c r="DM8321">
        <f ca="1"/>
        <v>0</v>
      </c>
      <c r="DN8321">
        <f ca="1"/>
        <v>0</v>
      </c>
    </row>
    <row r="8322" spans="111:118">
      <c r="DG8322">
        <f ca="1"/>
        <v>0</v>
      </c>
      <c r="DH8322">
        <f ca="1"/>
        <v>0</v>
      </c>
      <c r="DI8322">
        <f ca="1"/>
        <v>0</v>
      </c>
      <c r="DJ8322">
        <f ca="1"/>
        <v>0</v>
      </c>
      <c r="DK8322">
        <f ca="1"/>
        <v>0</v>
      </c>
      <c r="DL8322">
        <f ca="1"/>
        <v>0</v>
      </c>
      <c r="DM8322">
        <f ca="1"/>
        <v>0</v>
      </c>
      <c r="DN8322">
        <f ca="1"/>
        <v>0</v>
      </c>
    </row>
    <row r="8323" spans="111:118">
      <c r="DG8323">
        <f ca="1"/>
        <v>0</v>
      </c>
      <c r="DH8323">
        <f ca="1"/>
        <v>0</v>
      </c>
      <c r="DI8323">
        <f ca="1"/>
        <v>0</v>
      </c>
      <c r="DJ8323">
        <f ca="1"/>
        <v>0</v>
      </c>
      <c r="DK8323">
        <f ca="1"/>
        <v>0</v>
      </c>
      <c r="DL8323">
        <f ca="1"/>
        <v>0</v>
      </c>
      <c r="DM8323">
        <f ca="1"/>
        <v>0</v>
      </c>
      <c r="DN8323">
        <f ca="1"/>
        <v>0</v>
      </c>
    </row>
    <row r="8324" spans="111:118">
      <c r="DG8324">
        <f ca="1"/>
        <v>0</v>
      </c>
      <c r="DH8324">
        <f ca="1"/>
        <v>0</v>
      </c>
      <c r="DI8324">
        <f ca="1"/>
        <v>0</v>
      </c>
      <c r="DJ8324">
        <f ca="1"/>
        <v>0</v>
      </c>
      <c r="DK8324">
        <f ca="1"/>
        <v>0</v>
      </c>
      <c r="DL8324">
        <f ca="1"/>
        <v>0</v>
      </c>
      <c r="DM8324">
        <f ca="1"/>
        <v>0</v>
      </c>
      <c r="DN8324">
        <f ca="1"/>
        <v>0</v>
      </c>
    </row>
    <row r="8325" spans="111:118">
      <c r="DG8325">
        <f ca="1"/>
        <v>0</v>
      </c>
      <c r="DH8325">
        <f ca="1"/>
        <v>0</v>
      </c>
      <c r="DI8325">
        <f ca="1"/>
        <v>0</v>
      </c>
      <c r="DJ8325">
        <f ca="1"/>
        <v>0</v>
      </c>
      <c r="DK8325">
        <f ca="1"/>
        <v>0</v>
      </c>
      <c r="DL8325">
        <f ca="1"/>
        <v>0</v>
      </c>
      <c r="DM8325">
        <f ca="1"/>
        <v>0</v>
      </c>
      <c r="DN8325">
        <f ca="1"/>
        <v>0</v>
      </c>
    </row>
    <row r="8326" spans="111:118">
      <c r="DG8326">
        <f ca="1"/>
        <v>0</v>
      </c>
      <c r="DH8326">
        <f ca="1"/>
        <v>0</v>
      </c>
      <c r="DI8326">
        <f ca="1"/>
        <v>0</v>
      </c>
      <c r="DJ8326">
        <f ca="1"/>
        <v>0</v>
      </c>
      <c r="DK8326">
        <f ca="1"/>
        <v>0</v>
      </c>
      <c r="DL8326">
        <f ca="1"/>
        <v>0</v>
      </c>
      <c r="DM8326">
        <f ca="1"/>
        <v>0</v>
      </c>
      <c r="DN8326">
        <f ca="1"/>
        <v>0</v>
      </c>
    </row>
    <row r="8327" spans="111:118">
      <c r="DG8327">
        <f ca="1"/>
        <v>0</v>
      </c>
      <c r="DH8327">
        <f ca="1"/>
        <v>0</v>
      </c>
      <c r="DI8327">
        <f ca="1"/>
        <v>0</v>
      </c>
      <c r="DJ8327">
        <f ca="1"/>
        <v>0</v>
      </c>
      <c r="DK8327">
        <f ca="1"/>
        <v>0</v>
      </c>
      <c r="DL8327">
        <f ca="1"/>
        <v>0</v>
      </c>
      <c r="DM8327">
        <f ca="1"/>
        <v>0</v>
      </c>
      <c r="DN8327">
        <f ca="1"/>
        <v>0</v>
      </c>
    </row>
    <row r="8328" spans="111:118">
      <c r="DG8328">
        <f ca="1"/>
        <v>0</v>
      </c>
      <c r="DH8328">
        <f ca="1"/>
        <v>0</v>
      </c>
      <c r="DI8328">
        <f ca="1"/>
        <v>0</v>
      </c>
      <c r="DJ8328">
        <f ca="1"/>
        <v>0</v>
      </c>
      <c r="DK8328">
        <f ca="1"/>
        <v>0</v>
      </c>
      <c r="DL8328">
        <f ca="1"/>
        <v>0</v>
      </c>
      <c r="DM8328">
        <f ca="1"/>
        <v>0</v>
      </c>
      <c r="DN8328">
        <f ca="1"/>
        <v>0</v>
      </c>
    </row>
    <row r="8329" spans="111:118">
      <c r="DG8329">
        <f ca="1"/>
        <v>0</v>
      </c>
      <c r="DH8329">
        <f ca="1"/>
        <v>0</v>
      </c>
      <c r="DI8329">
        <f ca="1"/>
        <v>0</v>
      </c>
      <c r="DJ8329">
        <f ca="1"/>
        <v>0</v>
      </c>
      <c r="DK8329">
        <f ca="1"/>
        <v>0</v>
      </c>
      <c r="DL8329">
        <f ca="1"/>
        <v>0</v>
      </c>
      <c r="DM8329">
        <f ca="1"/>
        <v>0</v>
      </c>
      <c r="DN8329">
        <f ca="1"/>
        <v>0</v>
      </c>
    </row>
    <row r="8330" spans="111:118">
      <c r="DG8330">
        <f ca="1"/>
        <v>0</v>
      </c>
      <c r="DH8330">
        <f ca="1"/>
        <v>0</v>
      </c>
      <c r="DI8330">
        <f ca="1"/>
        <v>0</v>
      </c>
      <c r="DJ8330">
        <f ca="1"/>
        <v>0</v>
      </c>
      <c r="DK8330">
        <f ca="1"/>
        <v>0</v>
      </c>
      <c r="DL8330">
        <f ca="1"/>
        <v>0</v>
      </c>
      <c r="DM8330">
        <f ca="1"/>
        <v>0</v>
      </c>
      <c r="DN8330">
        <f ca="1"/>
        <v>0</v>
      </c>
    </row>
    <row r="8331" spans="111:118">
      <c r="DG8331">
        <f ca="1"/>
        <v>0</v>
      </c>
      <c r="DH8331">
        <f ca="1"/>
        <v>0</v>
      </c>
      <c r="DI8331">
        <f ca="1"/>
        <v>0</v>
      </c>
      <c r="DJ8331">
        <f ca="1"/>
        <v>0</v>
      </c>
      <c r="DK8331">
        <f ca="1"/>
        <v>0</v>
      </c>
      <c r="DL8331">
        <f ca="1"/>
        <v>0</v>
      </c>
      <c r="DM8331">
        <f ca="1"/>
        <v>0</v>
      </c>
      <c r="DN8331">
        <f ca="1"/>
        <v>0</v>
      </c>
    </row>
    <row r="8332" spans="111:118">
      <c r="DG8332">
        <f ca="1"/>
        <v>0</v>
      </c>
      <c r="DH8332">
        <f ca="1"/>
        <v>0</v>
      </c>
      <c r="DI8332">
        <f ca="1"/>
        <v>0</v>
      </c>
      <c r="DJ8332">
        <f ca="1"/>
        <v>0</v>
      </c>
      <c r="DK8332">
        <f ca="1"/>
        <v>0</v>
      </c>
      <c r="DL8332">
        <f ca="1"/>
        <v>0</v>
      </c>
      <c r="DM8332">
        <f ca="1"/>
        <v>0</v>
      </c>
      <c r="DN8332">
        <f ca="1"/>
        <v>0</v>
      </c>
    </row>
    <row r="8333" spans="111:118">
      <c r="DG8333">
        <f ca="1"/>
        <v>0</v>
      </c>
      <c r="DH8333">
        <f ca="1"/>
        <v>0</v>
      </c>
      <c r="DI8333">
        <f ca="1"/>
        <v>0</v>
      </c>
      <c r="DJ8333">
        <f ca="1"/>
        <v>0</v>
      </c>
      <c r="DK8333">
        <f ca="1"/>
        <v>0</v>
      </c>
      <c r="DL8333">
        <f ca="1"/>
        <v>0</v>
      </c>
      <c r="DM8333">
        <f ca="1"/>
        <v>0</v>
      </c>
      <c r="DN8333">
        <f ca="1"/>
        <v>0</v>
      </c>
    </row>
    <row r="8334" spans="111:118">
      <c r="DG8334">
        <f ca="1"/>
        <v>0</v>
      </c>
      <c r="DH8334">
        <f ca="1"/>
        <v>0</v>
      </c>
      <c r="DI8334">
        <f ca="1"/>
        <v>0</v>
      </c>
      <c r="DJ8334">
        <f ca="1"/>
        <v>0</v>
      </c>
      <c r="DK8334">
        <f ca="1"/>
        <v>0</v>
      </c>
      <c r="DL8334">
        <f ca="1"/>
        <v>0</v>
      </c>
      <c r="DM8334">
        <f ca="1"/>
        <v>0</v>
      </c>
      <c r="DN8334">
        <f ca="1"/>
        <v>0</v>
      </c>
    </row>
    <row r="8335" spans="111:118">
      <c r="DG8335">
        <f ca="1"/>
        <v>0</v>
      </c>
      <c r="DH8335">
        <f ca="1"/>
        <v>0</v>
      </c>
      <c r="DI8335">
        <f ca="1"/>
        <v>0</v>
      </c>
      <c r="DJ8335">
        <f ca="1"/>
        <v>0</v>
      </c>
      <c r="DK8335">
        <f ca="1"/>
        <v>0</v>
      </c>
      <c r="DL8335">
        <f ca="1"/>
        <v>0</v>
      </c>
      <c r="DM8335">
        <f ca="1"/>
        <v>0</v>
      </c>
      <c r="DN8335">
        <f ca="1"/>
        <v>0</v>
      </c>
    </row>
    <row r="8336" spans="111:118">
      <c r="DG8336">
        <f ca="1"/>
        <v>0</v>
      </c>
      <c r="DH8336">
        <f ca="1"/>
        <v>0</v>
      </c>
      <c r="DI8336">
        <f ca="1"/>
        <v>0</v>
      </c>
      <c r="DJ8336">
        <f ca="1"/>
        <v>0</v>
      </c>
      <c r="DK8336">
        <f ca="1"/>
        <v>0</v>
      </c>
      <c r="DL8336">
        <f ca="1"/>
        <v>0</v>
      </c>
      <c r="DM8336">
        <f ca="1"/>
        <v>0</v>
      </c>
      <c r="DN8336">
        <f ca="1"/>
        <v>0</v>
      </c>
    </row>
    <row r="8337" spans="111:118">
      <c r="DG8337">
        <f ca="1"/>
        <v>0</v>
      </c>
      <c r="DH8337">
        <f ca="1"/>
        <v>0</v>
      </c>
      <c r="DI8337">
        <f ca="1"/>
        <v>0</v>
      </c>
      <c r="DJ8337">
        <f ca="1"/>
        <v>0</v>
      </c>
      <c r="DK8337">
        <f ca="1"/>
        <v>0</v>
      </c>
      <c r="DL8337">
        <f ca="1"/>
        <v>0</v>
      </c>
      <c r="DM8337">
        <f ca="1"/>
        <v>0</v>
      </c>
      <c r="DN8337">
        <f ca="1"/>
        <v>0</v>
      </c>
    </row>
    <row r="8338" spans="111:118">
      <c r="DG8338">
        <f ca="1"/>
        <v>0</v>
      </c>
      <c r="DH8338">
        <f ca="1"/>
        <v>0</v>
      </c>
      <c r="DI8338">
        <f ca="1"/>
        <v>0</v>
      </c>
      <c r="DJ8338">
        <f ca="1"/>
        <v>0</v>
      </c>
      <c r="DK8338">
        <f ca="1"/>
        <v>0</v>
      </c>
      <c r="DL8338">
        <f ca="1"/>
        <v>0</v>
      </c>
      <c r="DM8338">
        <f ca="1"/>
        <v>0</v>
      </c>
      <c r="DN8338">
        <f ca="1"/>
        <v>0</v>
      </c>
    </row>
    <row r="8339" spans="111:118">
      <c r="DG8339">
        <f ca="1"/>
        <v>0</v>
      </c>
      <c r="DH8339">
        <f ca="1"/>
        <v>0</v>
      </c>
      <c r="DI8339">
        <f ca="1"/>
        <v>0</v>
      </c>
      <c r="DJ8339">
        <f ca="1"/>
        <v>0</v>
      </c>
      <c r="DK8339">
        <f ca="1"/>
        <v>0</v>
      </c>
      <c r="DL8339">
        <f ca="1"/>
        <v>0</v>
      </c>
      <c r="DM8339">
        <f ca="1"/>
        <v>0</v>
      </c>
      <c r="DN8339">
        <f ca="1"/>
        <v>0</v>
      </c>
    </row>
    <row r="8340" spans="111:118">
      <c r="DG8340">
        <f ca="1"/>
        <v>0</v>
      </c>
      <c r="DH8340">
        <f ca="1"/>
        <v>0</v>
      </c>
      <c r="DI8340">
        <f ca="1"/>
        <v>0</v>
      </c>
      <c r="DJ8340">
        <f ca="1"/>
        <v>0</v>
      </c>
      <c r="DK8340">
        <f ca="1"/>
        <v>0</v>
      </c>
      <c r="DL8340">
        <f ca="1"/>
        <v>0</v>
      </c>
      <c r="DM8340">
        <f ca="1"/>
        <v>0</v>
      </c>
      <c r="DN8340">
        <f ca="1"/>
        <v>0</v>
      </c>
    </row>
    <row r="8341" spans="111:118">
      <c r="DG8341">
        <f ca="1"/>
        <v>0</v>
      </c>
      <c r="DH8341">
        <f ca="1"/>
        <v>0</v>
      </c>
      <c r="DI8341">
        <f ca="1"/>
        <v>0</v>
      </c>
      <c r="DJ8341">
        <f ca="1"/>
        <v>0</v>
      </c>
      <c r="DK8341">
        <f ca="1"/>
        <v>0</v>
      </c>
      <c r="DL8341">
        <f ca="1"/>
        <v>0</v>
      </c>
      <c r="DM8341">
        <f ca="1"/>
        <v>0</v>
      </c>
      <c r="DN8341">
        <f ca="1"/>
        <v>0</v>
      </c>
    </row>
    <row r="8342" spans="111:118">
      <c r="DG8342">
        <f ca="1"/>
        <v>0</v>
      </c>
      <c r="DH8342">
        <f ca="1"/>
        <v>0</v>
      </c>
      <c r="DI8342">
        <f ca="1"/>
        <v>0</v>
      </c>
      <c r="DJ8342">
        <f ca="1"/>
        <v>0</v>
      </c>
      <c r="DK8342">
        <f ca="1"/>
        <v>0</v>
      </c>
      <c r="DL8342">
        <f ca="1"/>
        <v>0</v>
      </c>
      <c r="DM8342">
        <f ca="1"/>
        <v>0</v>
      </c>
      <c r="DN8342">
        <f ca="1"/>
        <v>0</v>
      </c>
    </row>
    <row r="8343" spans="111:118">
      <c r="DG8343">
        <f ca="1"/>
        <v>0</v>
      </c>
      <c r="DH8343">
        <f ca="1"/>
        <v>0</v>
      </c>
      <c r="DI8343">
        <f ca="1"/>
        <v>0</v>
      </c>
      <c r="DJ8343">
        <f ca="1"/>
        <v>0</v>
      </c>
      <c r="DK8343">
        <f ca="1"/>
        <v>0</v>
      </c>
      <c r="DL8343">
        <f ca="1"/>
        <v>0</v>
      </c>
      <c r="DM8343">
        <f ca="1"/>
        <v>0</v>
      </c>
      <c r="DN8343">
        <f ca="1"/>
        <v>0</v>
      </c>
    </row>
    <row r="8344" spans="111:118">
      <c r="DG8344">
        <f ca="1"/>
        <v>0</v>
      </c>
      <c r="DH8344">
        <f ca="1"/>
        <v>0</v>
      </c>
      <c r="DI8344">
        <f ca="1"/>
        <v>0</v>
      </c>
      <c r="DJ8344">
        <f ca="1"/>
        <v>0</v>
      </c>
      <c r="DK8344">
        <f ca="1"/>
        <v>0</v>
      </c>
      <c r="DL8344">
        <f ca="1"/>
        <v>0</v>
      </c>
      <c r="DM8344">
        <f ca="1"/>
        <v>0</v>
      </c>
      <c r="DN8344">
        <f ca="1"/>
        <v>0</v>
      </c>
    </row>
    <row r="8345" spans="111:118">
      <c r="DG8345">
        <f ca="1"/>
        <v>0</v>
      </c>
      <c r="DH8345">
        <f ca="1"/>
        <v>0</v>
      </c>
      <c r="DI8345">
        <f ca="1"/>
        <v>0</v>
      </c>
      <c r="DJ8345">
        <f ca="1"/>
        <v>0</v>
      </c>
      <c r="DK8345">
        <f ca="1"/>
        <v>0</v>
      </c>
      <c r="DL8345">
        <f ca="1"/>
        <v>0</v>
      </c>
      <c r="DM8345">
        <f ca="1"/>
        <v>0</v>
      </c>
      <c r="DN8345">
        <f ca="1"/>
        <v>0</v>
      </c>
    </row>
    <row r="8346" spans="111:118">
      <c r="DG8346">
        <f ca="1"/>
        <v>0</v>
      </c>
      <c r="DH8346">
        <f ca="1"/>
        <v>0</v>
      </c>
      <c r="DI8346">
        <f ca="1"/>
        <v>0</v>
      </c>
      <c r="DJ8346">
        <f ca="1"/>
        <v>0</v>
      </c>
      <c r="DK8346">
        <f ca="1"/>
        <v>0</v>
      </c>
      <c r="DL8346">
        <f ca="1"/>
        <v>0</v>
      </c>
      <c r="DM8346">
        <f ca="1"/>
        <v>0</v>
      </c>
      <c r="DN8346">
        <f ca="1"/>
        <v>0</v>
      </c>
    </row>
    <row r="8347" spans="111:118">
      <c r="DG8347">
        <f ca="1"/>
        <v>0</v>
      </c>
      <c r="DH8347">
        <f ca="1"/>
        <v>0</v>
      </c>
      <c r="DI8347">
        <f ca="1"/>
        <v>0</v>
      </c>
      <c r="DJ8347">
        <f ca="1"/>
        <v>0</v>
      </c>
      <c r="DK8347">
        <f ca="1"/>
        <v>0</v>
      </c>
      <c r="DL8347">
        <f ca="1"/>
        <v>0</v>
      </c>
      <c r="DM8347">
        <f ca="1"/>
        <v>0</v>
      </c>
      <c r="DN8347">
        <f ca="1"/>
        <v>0</v>
      </c>
    </row>
    <row r="8348" spans="111:118">
      <c r="DG8348">
        <f ca="1"/>
        <v>0</v>
      </c>
      <c r="DH8348">
        <f ca="1"/>
        <v>0</v>
      </c>
      <c r="DI8348">
        <f ca="1"/>
        <v>0</v>
      </c>
      <c r="DJ8348">
        <f ca="1"/>
        <v>0</v>
      </c>
      <c r="DK8348">
        <f ca="1"/>
        <v>0</v>
      </c>
      <c r="DL8348">
        <f ca="1"/>
        <v>0</v>
      </c>
      <c r="DM8348">
        <f ca="1"/>
        <v>0</v>
      </c>
      <c r="DN8348">
        <f ca="1"/>
        <v>0</v>
      </c>
    </row>
    <row r="8349" spans="111:118">
      <c r="DG8349">
        <f ca="1"/>
        <v>0</v>
      </c>
      <c r="DH8349">
        <f ca="1"/>
        <v>0</v>
      </c>
      <c r="DI8349">
        <f ca="1"/>
        <v>0</v>
      </c>
      <c r="DJ8349">
        <f ca="1"/>
        <v>0</v>
      </c>
      <c r="DK8349">
        <f ca="1"/>
        <v>0</v>
      </c>
      <c r="DL8349">
        <f ca="1"/>
        <v>0</v>
      </c>
      <c r="DM8349">
        <f ca="1"/>
        <v>0</v>
      </c>
      <c r="DN8349">
        <f ca="1"/>
        <v>0</v>
      </c>
    </row>
    <row r="8350" spans="111:118">
      <c r="DG8350">
        <f ca="1"/>
        <v>0</v>
      </c>
      <c r="DH8350">
        <f ca="1"/>
        <v>0</v>
      </c>
      <c r="DI8350">
        <f ca="1"/>
        <v>0</v>
      </c>
      <c r="DJ8350">
        <f ca="1"/>
        <v>0</v>
      </c>
      <c r="DK8350">
        <f ca="1"/>
        <v>0</v>
      </c>
      <c r="DL8350">
        <f ca="1"/>
        <v>0</v>
      </c>
      <c r="DM8350">
        <f ca="1"/>
        <v>0</v>
      </c>
      <c r="DN8350">
        <f ca="1"/>
        <v>0</v>
      </c>
    </row>
    <row r="8351" spans="111:118">
      <c r="DG8351">
        <f ca="1"/>
        <v>0</v>
      </c>
      <c r="DH8351">
        <f ca="1"/>
        <v>0</v>
      </c>
      <c r="DI8351">
        <f ca="1"/>
        <v>0</v>
      </c>
      <c r="DJ8351">
        <f ca="1"/>
        <v>0</v>
      </c>
      <c r="DK8351">
        <f ca="1"/>
        <v>0</v>
      </c>
      <c r="DL8351">
        <f ca="1"/>
        <v>0</v>
      </c>
      <c r="DM8351">
        <f ca="1"/>
        <v>0</v>
      </c>
      <c r="DN8351">
        <f ca="1"/>
        <v>0</v>
      </c>
    </row>
    <row r="8352" spans="111:118">
      <c r="DG8352">
        <f ca="1"/>
        <v>0</v>
      </c>
      <c r="DH8352">
        <f ca="1"/>
        <v>0</v>
      </c>
      <c r="DI8352">
        <f ca="1"/>
        <v>0</v>
      </c>
      <c r="DJ8352">
        <f ca="1"/>
        <v>0</v>
      </c>
      <c r="DK8352">
        <f ca="1"/>
        <v>0</v>
      </c>
      <c r="DL8352">
        <f ca="1"/>
        <v>0</v>
      </c>
      <c r="DM8352">
        <f ca="1"/>
        <v>0</v>
      </c>
      <c r="DN8352">
        <f ca="1"/>
        <v>0</v>
      </c>
    </row>
    <row r="8353" spans="111:118">
      <c r="DG8353">
        <f ca="1"/>
        <v>0</v>
      </c>
      <c r="DH8353">
        <f ca="1"/>
        <v>0</v>
      </c>
      <c r="DI8353">
        <f ca="1"/>
        <v>0</v>
      </c>
      <c r="DJ8353">
        <f ca="1"/>
        <v>0</v>
      </c>
      <c r="DK8353">
        <f ca="1"/>
        <v>0</v>
      </c>
      <c r="DL8353">
        <f ca="1"/>
        <v>0</v>
      </c>
      <c r="DM8353">
        <f ca="1"/>
        <v>0</v>
      </c>
      <c r="DN8353">
        <f ca="1"/>
        <v>0</v>
      </c>
    </row>
    <row r="8354" spans="111:118">
      <c r="DG8354">
        <f ca="1"/>
        <v>0</v>
      </c>
      <c r="DH8354">
        <f ca="1"/>
        <v>0</v>
      </c>
      <c r="DI8354">
        <f ca="1"/>
        <v>0</v>
      </c>
      <c r="DJ8354">
        <f ca="1"/>
        <v>0</v>
      </c>
      <c r="DK8354">
        <f ca="1"/>
        <v>0</v>
      </c>
      <c r="DL8354">
        <f ca="1"/>
        <v>0</v>
      </c>
      <c r="DM8354">
        <f ca="1"/>
        <v>0</v>
      </c>
      <c r="DN8354">
        <f ca="1"/>
        <v>0</v>
      </c>
    </row>
    <row r="8355" spans="111:118">
      <c r="DG8355">
        <f ca="1"/>
        <v>0</v>
      </c>
      <c r="DH8355">
        <f ca="1"/>
        <v>0</v>
      </c>
      <c r="DI8355">
        <f ca="1"/>
        <v>0</v>
      </c>
      <c r="DJ8355">
        <f ca="1"/>
        <v>0</v>
      </c>
      <c r="DK8355">
        <f ca="1"/>
        <v>0</v>
      </c>
      <c r="DL8355">
        <f ca="1"/>
        <v>0</v>
      </c>
      <c r="DM8355">
        <f ca="1"/>
        <v>0</v>
      </c>
      <c r="DN8355">
        <f ca="1"/>
        <v>0</v>
      </c>
    </row>
    <row r="8356" spans="111:118">
      <c r="DG8356">
        <f ca="1"/>
        <v>0</v>
      </c>
      <c r="DH8356">
        <f ca="1"/>
        <v>0</v>
      </c>
      <c r="DI8356">
        <f ca="1"/>
        <v>0</v>
      </c>
      <c r="DJ8356">
        <f ca="1"/>
        <v>0</v>
      </c>
      <c r="DK8356">
        <f ca="1"/>
        <v>0</v>
      </c>
      <c r="DL8356">
        <f ca="1"/>
        <v>0</v>
      </c>
      <c r="DM8356">
        <f ca="1"/>
        <v>0</v>
      </c>
      <c r="DN8356">
        <f ca="1"/>
        <v>0</v>
      </c>
    </row>
    <row r="8357" spans="111:118">
      <c r="DG8357">
        <f ca="1"/>
        <v>0</v>
      </c>
      <c r="DH8357">
        <f ca="1"/>
        <v>0</v>
      </c>
      <c r="DI8357">
        <f ca="1"/>
        <v>0</v>
      </c>
      <c r="DJ8357">
        <f ca="1"/>
        <v>0</v>
      </c>
      <c r="DK8357">
        <f ca="1"/>
        <v>0</v>
      </c>
      <c r="DL8357">
        <f ca="1"/>
        <v>0</v>
      </c>
      <c r="DM8357">
        <f ca="1"/>
        <v>0</v>
      </c>
      <c r="DN8357">
        <f ca="1"/>
        <v>0</v>
      </c>
    </row>
    <row r="8358" spans="111:118">
      <c r="DG8358">
        <f ca="1"/>
        <v>0</v>
      </c>
      <c r="DH8358">
        <f ca="1"/>
        <v>0</v>
      </c>
      <c r="DI8358">
        <f ca="1"/>
        <v>0</v>
      </c>
      <c r="DJ8358">
        <f ca="1"/>
        <v>0</v>
      </c>
      <c r="DK8358">
        <f ca="1"/>
        <v>0</v>
      </c>
      <c r="DL8358">
        <f ca="1"/>
        <v>0</v>
      </c>
      <c r="DM8358">
        <f ca="1"/>
        <v>0</v>
      </c>
      <c r="DN8358">
        <f ca="1"/>
        <v>0</v>
      </c>
    </row>
    <row r="8359" spans="111:118">
      <c r="DG8359">
        <f ca="1"/>
        <v>0</v>
      </c>
      <c r="DH8359">
        <f ca="1"/>
        <v>0</v>
      </c>
      <c r="DI8359">
        <f ca="1"/>
        <v>0</v>
      </c>
      <c r="DJ8359">
        <f ca="1"/>
        <v>0</v>
      </c>
      <c r="DK8359">
        <f ca="1"/>
        <v>0</v>
      </c>
      <c r="DL8359">
        <f ca="1"/>
        <v>0</v>
      </c>
      <c r="DM8359">
        <f ca="1"/>
        <v>0</v>
      </c>
      <c r="DN8359">
        <f ca="1"/>
        <v>0</v>
      </c>
    </row>
    <row r="8360" spans="111:118">
      <c r="DG8360">
        <f ca="1"/>
        <v>0</v>
      </c>
      <c r="DH8360">
        <f ca="1"/>
        <v>0</v>
      </c>
      <c r="DI8360">
        <f ca="1"/>
        <v>0</v>
      </c>
      <c r="DJ8360">
        <f ca="1"/>
        <v>0</v>
      </c>
      <c r="DK8360">
        <f ca="1"/>
        <v>0</v>
      </c>
      <c r="DL8360">
        <f ca="1"/>
        <v>0</v>
      </c>
      <c r="DM8360">
        <f ca="1"/>
        <v>0</v>
      </c>
      <c r="DN8360">
        <f ca="1"/>
        <v>0</v>
      </c>
    </row>
    <row r="8361" spans="111:118">
      <c r="DG8361">
        <f ca="1"/>
        <v>0</v>
      </c>
      <c r="DH8361">
        <f ca="1"/>
        <v>0</v>
      </c>
      <c r="DI8361">
        <f ca="1"/>
        <v>0</v>
      </c>
      <c r="DJ8361">
        <f ca="1"/>
        <v>0</v>
      </c>
      <c r="DK8361">
        <f ca="1"/>
        <v>0</v>
      </c>
      <c r="DL8361">
        <f ca="1"/>
        <v>0</v>
      </c>
      <c r="DM8361">
        <f ca="1"/>
        <v>0</v>
      </c>
      <c r="DN8361">
        <f ca="1"/>
        <v>0</v>
      </c>
    </row>
    <row r="8362" spans="111:118">
      <c r="DG8362">
        <f ca="1"/>
        <v>0</v>
      </c>
      <c r="DH8362">
        <f ca="1"/>
        <v>0</v>
      </c>
      <c r="DI8362">
        <f ca="1"/>
        <v>0</v>
      </c>
      <c r="DJ8362">
        <f ca="1"/>
        <v>0</v>
      </c>
      <c r="DK8362">
        <f ca="1"/>
        <v>0</v>
      </c>
      <c r="DL8362">
        <f ca="1"/>
        <v>0</v>
      </c>
      <c r="DM8362">
        <f ca="1"/>
        <v>0</v>
      </c>
      <c r="DN8362">
        <f ca="1"/>
        <v>0</v>
      </c>
    </row>
    <row r="8363" spans="111:118">
      <c r="DG8363">
        <f ca="1"/>
        <v>0</v>
      </c>
      <c r="DH8363">
        <f ca="1"/>
        <v>0</v>
      </c>
      <c r="DI8363">
        <f ca="1"/>
        <v>0</v>
      </c>
      <c r="DJ8363">
        <f ca="1"/>
        <v>0</v>
      </c>
      <c r="DK8363">
        <f ca="1"/>
        <v>0</v>
      </c>
      <c r="DL8363">
        <f ca="1"/>
        <v>0</v>
      </c>
      <c r="DM8363">
        <f ca="1"/>
        <v>0</v>
      </c>
      <c r="DN8363">
        <f ca="1"/>
        <v>0</v>
      </c>
    </row>
    <row r="8364" spans="111:118">
      <c r="DG8364">
        <f ca="1"/>
        <v>0</v>
      </c>
      <c r="DH8364">
        <f ca="1"/>
        <v>0</v>
      </c>
      <c r="DI8364">
        <f ca="1"/>
        <v>0</v>
      </c>
      <c r="DJ8364">
        <f ca="1"/>
        <v>0</v>
      </c>
      <c r="DK8364">
        <f ca="1"/>
        <v>0</v>
      </c>
      <c r="DL8364">
        <f ca="1"/>
        <v>0</v>
      </c>
      <c r="DM8364">
        <f ca="1"/>
        <v>0</v>
      </c>
      <c r="DN8364">
        <f ca="1"/>
        <v>0</v>
      </c>
    </row>
    <row r="8365" spans="111:118">
      <c r="DG8365">
        <f ca="1"/>
        <v>0</v>
      </c>
      <c r="DH8365">
        <f ca="1"/>
        <v>0</v>
      </c>
      <c r="DI8365">
        <f ca="1"/>
        <v>0</v>
      </c>
      <c r="DJ8365">
        <f ca="1"/>
        <v>0</v>
      </c>
      <c r="DK8365">
        <f ca="1"/>
        <v>0</v>
      </c>
      <c r="DL8365">
        <f ca="1"/>
        <v>0</v>
      </c>
      <c r="DM8365">
        <f ca="1"/>
        <v>0</v>
      </c>
      <c r="DN8365">
        <f ca="1"/>
        <v>0</v>
      </c>
    </row>
    <row r="8366" spans="111:118">
      <c r="DG8366">
        <f ca="1"/>
        <v>0</v>
      </c>
      <c r="DH8366">
        <f ca="1"/>
        <v>0</v>
      </c>
      <c r="DI8366">
        <f ca="1"/>
        <v>0</v>
      </c>
      <c r="DJ8366">
        <f ca="1"/>
        <v>0</v>
      </c>
      <c r="DK8366">
        <f ca="1"/>
        <v>0</v>
      </c>
      <c r="DL8366">
        <f ca="1"/>
        <v>0</v>
      </c>
      <c r="DM8366">
        <f ca="1"/>
        <v>0</v>
      </c>
      <c r="DN8366">
        <f ca="1"/>
        <v>0</v>
      </c>
    </row>
    <row r="8367" spans="111:118">
      <c r="DG8367">
        <f ca="1"/>
        <v>0</v>
      </c>
      <c r="DH8367">
        <f ca="1"/>
        <v>0</v>
      </c>
      <c r="DI8367">
        <f ca="1"/>
        <v>0</v>
      </c>
      <c r="DJ8367">
        <f ca="1"/>
        <v>0</v>
      </c>
      <c r="DK8367">
        <f ca="1"/>
        <v>0</v>
      </c>
      <c r="DL8367">
        <f ca="1"/>
        <v>0</v>
      </c>
      <c r="DM8367">
        <f ca="1"/>
        <v>0</v>
      </c>
      <c r="DN8367">
        <f ca="1"/>
        <v>0</v>
      </c>
    </row>
    <row r="8368" spans="111:118">
      <c r="DG8368">
        <f ca="1"/>
        <v>0</v>
      </c>
      <c r="DH8368">
        <f ca="1"/>
        <v>0</v>
      </c>
      <c r="DI8368">
        <f ca="1"/>
        <v>0</v>
      </c>
      <c r="DJ8368">
        <f ca="1"/>
        <v>0</v>
      </c>
      <c r="DK8368">
        <f ca="1"/>
        <v>0</v>
      </c>
      <c r="DL8368">
        <f ca="1"/>
        <v>0</v>
      </c>
      <c r="DM8368">
        <f ca="1"/>
        <v>0</v>
      </c>
      <c r="DN8368">
        <f ca="1"/>
        <v>0</v>
      </c>
    </row>
    <row r="8369" spans="111:118">
      <c r="DG8369">
        <f ca="1"/>
        <v>0</v>
      </c>
      <c r="DH8369">
        <f ca="1"/>
        <v>0</v>
      </c>
      <c r="DI8369">
        <f ca="1"/>
        <v>0</v>
      </c>
      <c r="DJ8369">
        <f ca="1"/>
        <v>0</v>
      </c>
      <c r="DK8369">
        <f ca="1"/>
        <v>0</v>
      </c>
      <c r="DL8369">
        <f ca="1"/>
        <v>0</v>
      </c>
      <c r="DM8369">
        <f ca="1"/>
        <v>0</v>
      </c>
      <c r="DN8369">
        <f ca="1"/>
        <v>0</v>
      </c>
    </row>
    <row r="8370" spans="111:118">
      <c r="DG8370">
        <f ca="1"/>
        <v>0</v>
      </c>
      <c r="DH8370">
        <f ca="1"/>
        <v>0</v>
      </c>
      <c r="DI8370">
        <f ca="1"/>
        <v>0</v>
      </c>
      <c r="DJ8370">
        <f ca="1"/>
        <v>0</v>
      </c>
      <c r="DK8370">
        <f ca="1"/>
        <v>0</v>
      </c>
      <c r="DL8370">
        <f ca="1"/>
        <v>0</v>
      </c>
      <c r="DM8370">
        <f ca="1"/>
        <v>0</v>
      </c>
      <c r="DN8370">
        <f ca="1"/>
        <v>0</v>
      </c>
    </row>
    <row r="8371" spans="111:118">
      <c r="DG8371">
        <f ca="1"/>
        <v>0</v>
      </c>
      <c r="DH8371">
        <f ca="1"/>
        <v>0</v>
      </c>
      <c r="DI8371">
        <f ca="1"/>
        <v>0</v>
      </c>
      <c r="DJ8371">
        <f ca="1"/>
        <v>0</v>
      </c>
      <c r="DK8371">
        <f ca="1"/>
        <v>0</v>
      </c>
      <c r="DL8371">
        <f ca="1"/>
        <v>0</v>
      </c>
      <c r="DM8371">
        <f ca="1"/>
        <v>0</v>
      </c>
      <c r="DN8371">
        <f ca="1"/>
        <v>0</v>
      </c>
    </row>
    <row r="8372" spans="111:118">
      <c r="DG8372">
        <f ca="1"/>
        <v>0</v>
      </c>
      <c r="DH8372">
        <f ca="1"/>
        <v>0</v>
      </c>
      <c r="DI8372">
        <f ca="1"/>
        <v>0</v>
      </c>
      <c r="DJ8372">
        <f ca="1"/>
        <v>0</v>
      </c>
      <c r="DK8372">
        <f ca="1"/>
        <v>0</v>
      </c>
      <c r="DL8372">
        <f ca="1"/>
        <v>0</v>
      </c>
      <c r="DM8372">
        <f ca="1"/>
        <v>0</v>
      </c>
      <c r="DN8372">
        <f ca="1"/>
        <v>0</v>
      </c>
    </row>
    <row r="8373" spans="111:118">
      <c r="DG8373">
        <f ca="1"/>
        <v>0</v>
      </c>
      <c r="DH8373">
        <f ca="1"/>
        <v>0</v>
      </c>
      <c r="DI8373">
        <f ca="1"/>
        <v>0</v>
      </c>
      <c r="DJ8373">
        <f ca="1"/>
        <v>0</v>
      </c>
      <c r="DK8373">
        <f ca="1"/>
        <v>0</v>
      </c>
      <c r="DL8373">
        <f ca="1"/>
        <v>0</v>
      </c>
      <c r="DM8373">
        <f ca="1"/>
        <v>0</v>
      </c>
      <c r="DN8373">
        <f ca="1"/>
        <v>0</v>
      </c>
    </row>
    <row r="8374" spans="111:118">
      <c r="DG8374">
        <f ca="1"/>
        <v>0</v>
      </c>
      <c r="DH8374">
        <f ca="1"/>
        <v>0</v>
      </c>
      <c r="DI8374">
        <f ca="1"/>
        <v>0</v>
      </c>
      <c r="DJ8374">
        <f ca="1"/>
        <v>0</v>
      </c>
      <c r="DK8374">
        <f ca="1"/>
        <v>0</v>
      </c>
      <c r="DL8374">
        <f ca="1"/>
        <v>0</v>
      </c>
      <c r="DM8374">
        <f ca="1"/>
        <v>0</v>
      </c>
      <c r="DN8374">
        <f ca="1"/>
        <v>0</v>
      </c>
    </row>
    <row r="8375" spans="111:118">
      <c r="DG8375">
        <f ca="1"/>
        <v>0</v>
      </c>
      <c r="DH8375">
        <f ca="1"/>
        <v>0</v>
      </c>
      <c r="DI8375">
        <f ca="1"/>
        <v>0</v>
      </c>
      <c r="DJ8375">
        <f ca="1"/>
        <v>0</v>
      </c>
      <c r="DK8375">
        <f ca="1"/>
        <v>0</v>
      </c>
      <c r="DL8375">
        <f ca="1"/>
        <v>0</v>
      </c>
      <c r="DM8375">
        <f ca="1"/>
        <v>0</v>
      </c>
      <c r="DN8375">
        <f ca="1"/>
        <v>0</v>
      </c>
    </row>
    <row r="8376" spans="111:118">
      <c r="DG8376">
        <f ca="1"/>
        <v>0</v>
      </c>
      <c r="DH8376">
        <f ca="1"/>
        <v>0</v>
      </c>
      <c r="DI8376">
        <f ca="1"/>
        <v>0</v>
      </c>
      <c r="DJ8376">
        <f ca="1"/>
        <v>0</v>
      </c>
      <c r="DK8376">
        <f ca="1"/>
        <v>0</v>
      </c>
      <c r="DL8376">
        <f ca="1"/>
        <v>0</v>
      </c>
      <c r="DM8376">
        <f ca="1"/>
        <v>0</v>
      </c>
      <c r="DN8376">
        <f ca="1"/>
        <v>0</v>
      </c>
    </row>
    <row r="8377" spans="111:118">
      <c r="DG8377">
        <f ca="1"/>
        <v>0</v>
      </c>
      <c r="DH8377">
        <f ca="1"/>
        <v>0</v>
      </c>
      <c r="DI8377">
        <f ca="1"/>
        <v>0</v>
      </c>
      <c r="DJ8377">
        <f ca="1"/>
        <v>0</v>
      </c>
      <c r="DK8377">
        <f ca="1"/>
        <v>0</v>
      </c>
      <c r="DL8377">
        <f ca="1"/>
        <v>0</v>
      </c>
      <c r="DM8377">
        <f ca="1"/>
        <v>0</v>
      </c>
      <c r="DN8377">
        <f ca="1"/>
        <v>0</v>
      </c>
    </row>
    <row r="8378" spans="111:118">
      <c r="DG8378">
        <f ca="1"/>
        <v>0</v>
      </c>
      <c r="DH8378">
        <f ca="1"/>
        <v>0</v>
      </c>
      <c r="DI8378">
        <f ca="1"/>
        <v>0</v>
      </c>
      <c r="DJ8378">
        <f ca="1"/>
        <v>0</v>
      </c>
      <c r="DK8378">
        <f ca="1"/>
        <v>0</v>
      </c>
      <c r="DL8378">
        <f ca="1"/>
        <v>0</v>
      </c>
      <c r="DM8378">
        <f ca="1"/>
        <v>0</v>
      </c>
      <c r="DN8378">
        <f ca="1"/>
        <v>0</v>
      </c>
    </row>
    <row r="8379" spans="111:118">
      <c r="DG8379">
        <f ca="1"/>
        <v>0</v>
      </c>
      <c r="DH8379">
        <f ca="1"/>
        <v>0</v>
      </c>
      <c r="DI8379">
        <f ca="1"/>
        <v>0</v>
      </c>
      <c r="DJ8379">
        <f ca="1"/>
        <v>0</v>
      </c>
      <c r="DK8379">
        <f ca="1"/>
        <v>0</v>
      </c>
      <c r="DL8379">
        <f ca="1"/>
        <v>0</v>
      </c>
      <c r="DM8379">
        <f ca="1"/>
        <v>0</v>
      </c>
      <c r="DN8379">
        <f ca="1"/>
        <v>0</v>
      </c>
    </row>
    <row r="8380" spans="111:118">
      <c r="DG8380">
        <f ca="1"/>
        <v>0</v>
      </c>
      <c r="DH8380">
        <f ca="1"/>
        <v>0</v>
      </c>
      <c r="DI8380">
        <f ca="1"/>
        <v>0</v>
      </c>
      <c r="DJ8380">
        <f ca="1"/>
        <v>0</v>
      </c>
      <c r="DK8380">
        <f ca="1"/>
        <v>0</v>
      </c>
      <c r="DL8380">
        <f ca="1"/>
        <v>0</v>
      </c>
      <c r="DM8380">
        <f ca="1"/>
        <v>0</v>
      </c>
      <c r="DN8380">
        <f ca="1"/>
        <v>0</v>
      </c>
    </row>
    <row r="8381" spans="111:118">
      <c r="DG8381">
        <f ca="1"/>
        <v>0</v>
      </c>
      <c r="DH8381">
        <f ca="1"/>
        <v>0</v>
      </c>
      <c r="DI8381">
        <f ca="1"/>
        <v>0</v>
      </c>
      <c r="DJ8381">
        <f ca="1"/>
        <v>0</v>
      </c>
      <c r="DK8381">
        <f ca="1"/>
        <v>0</v>
      </c>
      <c r="DL8381">
        <f ca="1"/>
        <v>0</v>
      </c>
      <c r="DM8381">
        <f ca="1"/>
        <v>0</v>
      </c>
      <c r="DN8381">
        <f ca="1"/>
        <v>0</v>
      </c>
    </row>
    <row r="8382" spans="111:118">
      <c r="DG8382">
        <f ca="1"/>
        <v>0</v>
      </c>
      <c r="DH8382">
        <f ca="1"/>
        <v>0</v>
      </c>
      <c r="DI8382">
        <f ca="1"/>
        <v>0</v>
      </c>
      <c r="DJ8382">
        <f ca="1"/>
        <v>0</v>
      </c>
      <c r="DK8382">
        <f ca="1"/>
        <v>0</v>
      </c>
      <c r="DL8382">
        <f ca="1"/>
        <v>0</v>
      </c>
      <c r="DM8382">
        <f ca="1"/>
        <v>0</v>
      </c>
      <c r="DN8382">
        <f ca="1"/>
        <v>0</v>
      </c>
    </row>
    <row r="8383" spans="111:118">
      <c r="DG8383">
        <f ca="1"/>
        <v>0</v>
      </c>
      <c r="DH8383">
        <f ca="1"/>
        <v>0</v>
      </c>
      <c r="DI8383">
        <f ca="1"/>
        <v>0</v>
      </c>
      <c r="DJ8383">
        <f ca="1"/>
        <v>0</v>
      </c>
      <c r="DK8383">
        <f ca="1"/>
        <v>0</v>
      </c>
      <c r="DL8383">
        <f ca="1"/>
        <v>0</v>
      </c>
      <c r="DM8383">
        <f ca="1"/>
        <v>0</v>
      </c>
      <c r="DN8383">
        <f ca="1"/>
        <v>0</v>
      </c>
    </row>
    <row r="8384" spans="111:118">
      <c r="DG8384">
        <f ca="1"/>
        <v>0</v>
      </c>
      <c r="DH8384">
        <f ca="1"/>
        <v>0</v>
      </c>
      <c r="DI8384">
        <f ca="1"/>
        <v>0</v>
      </c>
      <c r="DJ8384">
        <f ca="1"/>
        <v>0</v>
      </c>
      <c r="DK8384">
        <f ca="1"/>
        <v>0</v>
      </c>
      <c r="DL8384">
        <f ca="1"/>
        <v>0</v>
      </c>
      <c r="DM8384">
        <f ca="1"/>
        <v>0</v>
      </c>
      <c r="DN8384">
        <f ca="1"/>
        <v>0</v>
      </c>
    </row>
    <row r="8385" spans="111:118">
      <c r="DG8385">
        <f ca="1"/>
        <v>0</v>
      </c>
      <c r="DH8385">
        <f ca="1"/>
        <v>0</v>
      </c>
      <c r="DI8385">
        <f ca="1"/>
        <v>0</v>
      </c>
      <c r="DJ8385">
        <f ca="1"/>
        <v>0</v>
      </c>
      <c r="DK8385">
        <f ca="1"/>
        <v>0</v>
      </c>
      <c r="DL8385">
        <f ca="1"/>
        <v>0</v>
      </c>
      <c r="DM8385">
        <f ca="1"/>
        <v>0</v>
      </c>
      <c r="DN8385">
        <f ca="1"/>
        <v>0</v>
      </c>
    </row>
    <row r="8386" spans="111:118">
      <c r="DG8386">
        <f ca="1"/>
        <v>0</v>
      </c>
      <c r="DH8386">
        <f ca="1"/>
        <v>0</v>
      </c>
      <c r="DI8386">
        <f ca="1"/>
        <v>0</v>
      </c>
      <c r="DJ8386">
        <f ca="1"/>
        <v>0</v>
      </c>
      <c r="DK8386">
        <f ca="1"/>
        <v>0</v>
      </c>
      <c r="DL8386">
        <f ca="1"/>
        <v>0</v>
      </c>
      <c r="DM8386">
        <f ca="1"/>
        <v>0</v>
      </c>
      <c r="DN8386">
        <f ca="1"/>
        <v>0</v>
      </c>
    </row>
    <row r="8387" spans="111:118">
      <c r="DG8387">
        <f ca="1"/>
        <v>0</v>
      </c>
      <c r="DH8387">
        <f ca="1"/>
        <v>0</v>
      </c>
      <c r="DI8387">
        <f ca="1"/>
        <v>0</v>
      </c>
      <c r="DJ8387">
        <f ca="1"/>
        <v>0</v>
      </c>
      <c r="DK8387">
        <f ca="1"/>
        <v>0</v>
      </c>
      <c r="DL8387">
        <f ca="1"/>
        <v>0</v>
      </c>
      <c r="DM8387">
        <f ca="1"/>
        <v>0</v>
      </c>
      <c r="DN8387">
        <f ca="1"/>
        <v>0</v>
      </c>
    </row>
    <row r="8388" spans="111:118">
      <c r="DG8388">
        <f ca="1"/>
        <v>0</v>
      </c>
      <c r="DH8388">
        <f ca="1"/>
        <v>0</v>
      </c>
      <c r="DI8388">
        <f ca="1"/>
        <v>0</v>
      </c>
      <c r="DJ8388">
        <f ca="1"/>
        <v>0</v>
      </c>
      <c r="DK8388">
        <f ca="1"/>
        <v>0</v>
      </c>
      <c r="DL8388">
        <f ca="1"/>
        <v>0</v>
      </c>
      <c r="DM8388">
        <f ca="1"/>
        <v>0</v>
      </c>
      <c r="DN8388">
        <f ca="1"/>
        <v>0</v>
      </c>
    </row>
    <row r="8389" spans="111:118">
      <c r="DG8389">
        <f ca="1"/>
        <v>0</v>
      </c>
      <c r="DH8389">
        <f ca="1"/>
        <v>0</v>
      </c>
      <c r="DI8389">
        <f ca="1"/>
        <v>0</v>
      </c>
      <c r="DJ8389">
        <f ca="1"/>
        <v>0</v>
      </c>
      <c r="DK8389">
        <f ca="1"/>
        <v>0</v>
      </c>
      <c r="DL8389">
        <f ca="1"/>
        <v>0</v>
      </c>
      <c r="DM8389">
        <f ca="1"/>
        <v>0</v>
      </c>
      <c r="DN8389">
        <f ca="1"/>
        <v>0</v>
      </c>
    </row>
    <row r="8390" spans="111:118">
      <c r="DG8390">
        <f ca="1"/>
        <v>0</v>
      </c>
      <c r="DH8390">
        <f ca="1"/>
        <v>0</v>
      </c>
      <c r="DI8390">
        <f ca="1"/>
        <v>0</v>
      </c>
      <c r="DJ8390">
        <f ca="1"/>
        <v>0</v>
      </c>
      <c r="DK8390">
        <f ca="1"/>
        <v>0</v>
      </c>
      <c r="DL8390">
        <f ca="1"/>
        <v>0</v>
      </c>
      <c r="DM8390">
        <f ca="1"/>
        <v>0</v>
      </c>
      <c r="DN8390">
        <f ca="1"/>
        <v>0</v>
      </c>
    </row>
    <row r="8391" spans="111:118">
      <c r="DG8391">
        <f ca="1"/>
        <v>0</v>
      </c>
      <c r="DH8391">
        <f ca="1"/>
        <v>0</v>
      </c>
      <c r="DI8391">
        <f ca="1"/>
        <v>0</v>
      </c>
      <c r="DJ8391">
        <f ca="1"/>
        <v>0</v>
      </c>
      <c r="DK8391">
        <f ca="1"/>
        <v>0</v>
      </c>
      <c r="DL8391">
        <f ca="1"/>
        <v>0</v>
      </c>
      <c r="DM8391">
        <f ca="1"/>
        <v>0</v>
      </c>
      <c r="DN8391">
        <f ca="1"/>
        <v>0</v>
      </c>
    </row>
    <row r="8392" spans="111:118">
      <c r="DG8392">
        <f ca="1"/>
        <v>0</v>
      </c>
      <c r="DH8392">
        <f ca="1"/>
        <v>0</v>
      </c>
      <c r="DI8392">
        <f ca="1"/>
        <v>0</v>
      </c>
      <c r="DJ8392">
        <f ca="1"/>
        <v>0</v>
      </c>
      <c r="DK8392">
        <f ca="1"/>
        <v>0</v>
      </c>
      <c r="DL8392">
        <f ca="1"/>
        <v>0</v>
      </c>
      <c r="DM8392">
        <f ca="1"/>
        <v>0</v>
      </c>
      <c r="DN8392">
        <f ca="1"/>
        <v>0</v>
      </c>
    </row>
    <row r="8393" spans="111:118">
      <c r="DG8393">
        <f ca="1"/>
        <v>0</v>
      </c>
      <c r="DH8393">
        <f ca="1"/>
        <v>0</v>
      </c>
      <c r="DI8393">
        <f ca="1"/>
        <v>0</v>
      </c>
      <c r="DJ8393">
        <f ca="1"/>
        <v>0</v>
      </c>
      <c r="DK8393">
        <f ca="1"/>
        <v>0</v>
      </c>
      <c r="DL8393">
        <f ca="1"/>
        <v>0</v>
      </c>
      <c r="DM8393">
        <f ca="1"/>
        <v>0</v>
      </c>
      <c r="DN8393">
        <f ca="1"/>
        <v>0</v>
      </c>
    </row>
    <row r="8394" spans="111:118">
      <c r="DG8394">
        <f ca="1"/>
        <v>0</v>
      </c>
      <c r="DH8394">
        <f ca="1"/>
        <v>0</v>
      </c>
      <c r="DI8394">
        <f ca="1"/>
        <v>0</v>
      </c>
      <c r="DJ8394">
        <f ca="1"/>
        <v>0</v>
      </c>
      <c r="DK8394">
        <f ca="1"/>
        <v>0</v>
      </c>
      <c r="DL8394">
        <f ca="1"/>
        <v>0</v>
      </c>
      <c r="DM8394">
        <f ca="1"/>
        <v>0</v>
      </c>
      <c r="DN8394">
        <f ca="1"/>
        <v>0</v>
      </c>
    </row>
    <row r="8395" spans="111:118">
      <c r="DG8395">
        <f ca="1"/>
        <v>0</v>
      </c>
      <c r="DH8395">
        <f ca="1"/>
        <v>0</v>
      </c>
      <c r="DI8395">
        <f ca="1"/>
        <v>0</v>
      </c>
      <c r="DJ8395">
        <f ca="1"/>
        <v>0</v>
      </c>
      <c r="DK8395">
        <f ca="1"/>
        <v>0</v>
      </c>
      <c r="DL8395">
        <f ca="1"/>
        <v>0</v>
      </c>
      <c r="DM8395">
        <f ca="1"/>
        <v>0</v>
      </c>
      <c r="DN8395">
        <f ca="1"/>
        <v>0</v>
      </c>
    </row>
    <row r="8396" spans="111:118">
      <c r="DG8396">
        <f ca="1"/>
        <v>0</v>
      </c>
      <c r="DH8396">
        <f ca="1"/>
        <v>0</v>
      </c>
      <c r="DI8396">
        <f ca="1"/>
        <v>0</v>
      </c>
      <c r="DJ8396">
        <f ca="1"/>
        <v>0</v>
      </c>
      <c r="DK8396">
        <f ca="1"/>
        <v>0</v>
      </c>
      <c r="DL8396">
        <f ca="1"/>
        <v>0</v>
      </c>
      <c r="DM8396">
        <f ca="1"/>
        <v>0</v>
      </c>
      <c r="DN8396">
        <f ca="1"/>
        <v>0</v>
      </c>
    </row>
    <row r="8397" spans="111:118">
      <c r="DG8397">
        <f ca="1"/>
        <v>0</v>
      </c>
      <c r="DH8397">
        <f ca="1"/>
        <v>0</v>
      </c>
      <c r="DI8397">
        <f ca="1"/>
        <v>0</v>
      </c>
      <c r="DJ8397">
        <f ca="1"/>
        <v>0</v>
      </c>
      <c r="DK8397">
        <f ca="1"/>
        <v>0</v>
      </c>
      <c r="DL8397">
        <f ca="1"/>
        <v>0</v>
      </c>
      <c r="DM8397">
        <f ca="1"/>
        <v>0</v>
      </c>
      <c r="DN8397">
        <f ca="1"/>
        <v>0</v>
      </c>
    </row>
    <row r="8398" spans="111:118">
      <c r="DG8398">
        <f ca="1"/>
        <v>0</v>
      </c>
      <c r="DH8398">
        <f ca="1"/>
        <v>0</v>
      </c>
      <c r="DI8398">
        <f ca="1"/>
        <v>0</v>
      </c>
      <c r="DJ8398">
        <f ca="1"/>
        <v>0</v>
      </c>
      <c r="DK8398">
        <f ca="1"/>
        <v>0</v>
      </c>
      <c r="DL8398">
        <f ca="1"/>
        <v>0</v>
      </c>
      <c r="DM8398">
        <f ca="1"/>
        <v>0</v>
      </c>
      <c r="DN8398">
        <f ca="1"/>
        <v>0</v>
      </c>
    </row>
    <row r="8399" spans="111:118">
      <c r="DG8399">
        <f ca="1"/>
        <v>0</v>
      </c>
      <c r="DH8399">
        <f ca="1"/>
        <v>0</v>
      </c>
      <c r="DI8399">
        <f ca="1"/>
        <v>0</v>
      </c>
      <c r="DJ8399">
        <f ca="1"/>
        <v>0</v>
      </c>
      <c r="DK8399">
        <f ca="1"/>
        <v>0</v>
      </c>
      <c r="DL8399">
        <f ca="1"/>
        <v>0</v>
      </c>
      <c r="DM8399">
        <f ca="1"/>
        <v>0</v>
      </c>
      <c r="DN8399">
        <f ca="1"/>
        <v>0</v>
      </c>
    </row>
    <row r="8400" spans="111:118">
      <c r="DG8400">
        <f ca="1"/>
        <v>0</v>
      </c>
      <c r="DH8400">
        <f ca="1"/>
        <v>0</v>
      </c>
      <c r="DI8400">
        <f ca="1"/>
        <v>0</v>
      </c>
      <c r="DJ8400">
        <f ca="1"/>
        <v>0</v>
      </c>
      <c r="DK8400">
        <f ca="1"/>
        <v>0</v>
      </c>
      <c r="DL8400">
        <f ca="1"/>
        <v>0</v>
      </c>
      <c r="DM8400">
        <f ca="1"/>
        <v>0</v>
      </c>
      <c r="DN8400">
        <f ca="1"/>
        <v>0</v>
      </c>
    </row>
    <row r="8401" spans="111:118">
      <c r="DG8401">
        <f ca="1"/>
        <v>0</v>
      </c>
      <c r="DH8401">
        <f ca="1"/>
        <v>0</v>
      </c>
      <c r="DI8401">
        <f ca="1"/>
        <v>0</v>
      </c>
      <c r="DJ8401">
        <f ca="1"/>
        <v>0</v>
      </c>
      <c r="DK8401">
        <f ca="1"/>
        <v>0</v>
      </c>
      <c r="DL8401">
        <f ca="1"/>
        <v>0</v>
      </c>
      <c r="DM8401">
        <f ca="1"/>
        <v>0</v>
      </c>
      <c r="DN8401">
        <f ca="1"/>
        <v>0</v>
      </c>
    </row>
    <row r="8402" spans="111:118">
      <c r="DG8402">
        <f ca="1"/>
        <v>0</v>
      </c>
      <c r="DH8402">
        <f ca="1"/>
        <v>0</v>
      </c>
      <c r="DI8402">
        <f ca="1"/>
        <v>0</v>
      </c>
      <c r="DJ8402">
        <f ca="1"/>
        <v>0</v>
      </c>
      <c r="DK8402">
        <f ca="1"/>
        <v>0</v>
      </c>
      <c r="DL8402">
        <f ca="1"/>
        <v>0</v>
      </c>
      <c r="DM8402">
        <f ca="1"/>
        <v>0</v>
      </c>
      <c r="DN8402">
        <f ca="1"/>
        <v>0</v>
      </c>
    </row>
    <row r="8403" spans="111:118">
      <c r="DG8403">
        <f ca="1"/>
        <v>0</v>
      </c>
      <c r="DH8403">
        <f ca="1"/>
        <v>0</v>
      </c>
      <c r="DI8403">
        <f ca="1"/>
        <v>0</v>
      </c>
      <c r="DJ8403">
        <f ca="1"/>
        <v>0</v>
      </c>
      <c r="DK8403">
        <f ca="1"/>
        <v>0</v>
      </c>
      <c r="DL8403">
        <f ca="1"/>
        <v>0</v>
      </c>
      <c r="DM8403">
        <f ca="1"/>
        <v>0</v>
      </c>
      <c r="DN8403">
        <f ca="1"/>
        <v>0</v>
      </c>
    </row>
    <row r="8404" spans="111:118">
      <c r="DG8404">
        <f ca="1"/>
        <v>0</v>
      </c>
      <c r="DH8404">
        <f ca="1"/>
        <v>0</v>
      </c>
      <c r="DI8404">
        <f ca="1"/>
        <v>0</v>
      </c>
      <c r="DJ8404">
        <f ca="1"/>
        <v>0</v>
      </c>
      <c r="DK8404">
        <f ca="1"/>
        <v>0</v>
      </c>
      <c r="DL8404">
        <f ca="1"/>
        <v>0</v>
      </c>
      <c r="DM8404">
        <f ca="1"/>
        <v>0</v>
      </c>
      <c r="DN8404">
        <f ca="1"/>
        <v>0</v>
      </c>
    </row>
    <row r="8405" spans="111:118">
      <c r="DG8405">
        <f ca="1"/>
        <v>0</v>
      </c>
      <c r="DH8405">
        <f ca="1"/>
        <v>0</v>
      </c>
      <c r="DI8405">
        <f ca="1"/>
        <v>0</v>
      </c>
      <c r="DJ8405">
        <f ca="1"/>
        <v>0</v>
      </c>
      <c r="DK8405">
        <f ca="1"/>
        <v>0</v>
      </c>
      <c r="DL8405">
        <f ca="1"/>
        <v>0</v>
      </c>
      <c r="DM8405">
        <f ca="1"/>
        <v>0</v>
      </c>
      <c r="DN8405">
        <f ca="1"/>
        <v>0</v>
      </c>
    </row>
    <row r="8406" spans="111:118">
      <c r="DG8406">
        <f ca="1"/>
        <v>0</v>
      </c>
      <c r="DH8406">
        <f ca="1"/>
        <v>0</v>
      </c>
      <c r="DI8406">
        <f ca="1"/>
        <v>0</v>
      </c>
      <c r="DJ8406">
        <f ca="1"/>
        <v>0</v>
      </c>
      <c r="DK8406">
        <f ca="1"/>
        <v>0</v>
      </c>
      <c r="DL8406">
        <f ca="1"/>
        <v>0</v>
      </c>
      <c r="DM8406">
        <f ca="1"/>
        <v>0</v>
      </c>
      <c r="DN8406">
        <f ca="1"/>
        <v>0</v>
      </c>
    </row>
    <row r="8407" spans="111:118">
      <c r="DG8407">
        <f ca="1"/>
        <v>0</v>
      </c>
      <c r="DH8407">
        <f ca="1"/>
        <v>0</v>
      </c>
      <c r="DI8407">
        <f ca="1"/>
        <v>0</v>
      </c>
      <c r="DJ8407">
        <f ca="1"/>
        <v>0</v>
      </c>
      <c r="DK8407">
        <f ca="1"/>
        <v>0</v>
      </c>
      <c r="DL8407">
        <f ca="1"/>
        <v>0</v>
      </c>
      <c r="DM8407">
        <f ca="1"/>
        <v>0</v>
      </c>
      <c r="DN8407">
        <f ca="1"/>
        <v>0</v>
      </c>
    </row>
    <row r="8408" spans="111:118">
      <c r="DG8408">
        <f ca="1"/>
        <v>0</v>
      </c>
      <c r="DH8408">
        <f ca="1"/>
        <v>0</v>
      </c>
      <c r="DI8408">
        <f ca="1"/>
        <v>0</v>
      </c>
      <c r="DJ8408">
        <f ca="1"/>
        <v>0</v>
      </c>
      <c r="DK8408">
        <f ca="1"/>
        <v>0</v>
      </c>
      <c r="DL8408">
        <f ca="1"/>
        <v>0</v>
      </c>
      <c r="DM8408">
        <f ca="1"/>
        <v>0</v>
      </c>
      <c r="DN8408">
        <f ca="1"/>
        <v>0</v>
      </c>
    </row>
    <row r="8409" spans="111:118">
      <c r="DG8409">
        <f ca="1"/>
        <v>0</v>
      </c>
      <c r="DH8409">
        <f ca="1"/>
        <v>0</v>
      </c>
      <c r="DI8409">
        <f ca="1"/>
        <v>0</v>
      </c>
      <c r="DJ8409">
        <f ca="1"/>
        <v>0</v>
      </c>
      <c r="DK8409">
        <f ca="1"/>
        <v>0</v>
      </c>
      <c r="DL8409">
        <f ca="1"/>
        <v>0</v>
      </c>
      <c r="DM8409">
        <f ca="1"/>
        <v>0</v>
      </c>
      <c r="DN8409">
        <f ca="1"/>
        <v>0</v>
      </c>
    </row>
    <row r="8410" spans="111:118">
      <c r="DG8410">
        <f ca="1"/>
        <v>0</v>
      </c>
      <c r="DH8410">
        <f ca="1"/>
        <v>0</v>
      </c>
      <c r="DI8410">
        <f ca="1"/>
        <v>0</v>
      </c>
      <c r="DJ8410">
        <f ca="1"/>
        <v>0</v>
      </c>
      <c r="DK8410">
        <f ca="1"/>
        <v>0</v>
      </c>
      <c r="DL8410">
        <f ca="1"/>
        <v>0</v>
      </c>
      <c r="DM8410">
        <f ca="1"/>
        <v>0</v>
      </c>
      <c r="DN8410">
        <f ca="1"/>
        <v>0</v>
      </c>
    </row>
    <row r="8411" spans="111:118">
      <c r="DG8411">
        <f ca="1"/>
        <v>0</v>
      </c>
      <c r="DH8411">
        <f ca="1"/>
        <v>0</v>
      </c>
      <c r="DI8411">
        <f ca="1"/>
        <v>0</v>
      </c>
      <c r="DJ8411">
        <f ca="1"/>
        <v>0</v>
      </c>
      <c r="DK8411">
        <f ca="1"/>
        <v>0</v>
      </c>
      <c r="DL8411">
        <f ca="1"/>
        <v>0</v>
      </c>
      <c r="DM8411">
        <f ca="1"/>
        <v>0</v>
      </c>
      <c r="DN8411">
        <f ca="1"/>
        <v>0</v>
      </c>
    </row>
    <row r="8412" spans="111:118">
      <c r="DG8412">
        <f ca="1"/>
        <v>0</v>
      </c>
      <c r="DH8412">
        <f ca="1"/>
        <v>0</v>
      </c>
      <c r="DI8412">
        <f ca="1"/>
        <v>0</v>
      </c>
      <c r="DJ8412">
        <f ca="1"/>
        <v>0</v>
      </c>
      <c r="DK8412">
        <f ca="1"/>
        <v>0</v>
      </c>
      <c r="DL8412">
        <f ca="1"/>
        <v>0</v>
      </c>
      <c r="DM8412">
        <f ca="1"/>
        <v>0</v>
      </c>
      <c r="DN8412">
        <f ca="1"/>
        <v>0</v>
      </c>
    </row>
    <row r="8413" spans="111:118">
      <c r="DG8413">
        <f ca="1"/>
        <v>0</v>
      </c>
      <c r="DH8413">
        <f ca="1"/>
        <v>0</v>
      </c>
      <c r="DI8413">
        <f ca="1"/>
        <v>0</v>
      </c>
      <c r="DJ8413">
        <f ca="1"/>
        <v>0</v>
      </c>
      <c r="DK8413">
        <f ca="1"/>
        <v>0</v>
      </c>
      <c r="DL8413">
        <f ca="1"/>
        <v>0</v>
      </c>
      <c r="DM8413">
        <f ca="1"/>
        <v>0</v>
      </c>
      <c r="DN8413">
        <f ca="1"/>
        <v>0</v>
      </c>
    </row>
    <row r="8414" spans="111:118">
      <c r="DG8414">
        <f ca="1"/>
        <v>0</v>
      </c>
      <c r="DH8414">
        <f ca="1"/>
        <v>0</v>
      </c>
      <c r="DI8414">
        <f ca="1"/>
        <v>0</v>
      </c>
      <c r="DJ8414">
        <f ca="1"/>
        <v>0</v>
      </c>
      <c r="DK8414">
        <f ca="1"/>
        <v>0</v>
      </c>
      <c r="DL8414">
        <f ca="1"/>
        <v>0</v>
      </c>
      <c r="DM8414">
        <f ca="1"/>
        <v>0</v>
      </c>
      <c r="DN8414">
        <f ca="1"/>
        <v>0</v>
      </c>
    </row>
    <row r="8415" spans="111:118">
      <c r="DG8415">
        <f ca="1"/>
        <v>0</v>
      </c>
      <c r="DH8415">
        <f ca="1"/>
        <v>0</v>
      </c>
      <c r="DI8415">
        <f ca="1"/>
        <v>0</v>
      </c>
      <c r="DJ8415">
        <f ca="1"/>
        <v>0</v>
      </c>
      <c r="DK8415">
        <f ca="1"/>
        <v>0</v>
      </c>
      <c r="DL8415">
        <f ca="1"/>
        <v>0</v>
      </c>
      <c r="DM8415">
        <f ca="1"/>
        <v>0</v>
      </c>
      <c r="DN8415">
        <f ca="1"/>
        <v>0</v>
      </c>
    </row>
    <row r="8416" spans="111:118">
      <c r="DG8416">
        <f ca="1"/>
        <v>0</v>
      </c>
      <c r="DH8416">
        <f ca="1"/>
        <v>0</v>
      </c>
      <c r="DI8416">
        <f ca="1"/>
        <v>0</v>
      </c>
      <c r="DJ8416">
        <f ca="1"/>
        <v>0</v>
      </c>
      <c r="DK8416">
        <f ca="1"/>
        <v>0</v>
      </c>
      <c r="DL8416">
        <f ca="1"/>
        <v>0</v>
      </c>
      <c r="DM8416">
        <f ca="1"/>
        <v>0</v>
      </c>
      <c r="DN8416">
        <f ca="1"/>
        <v>0</v>
      </c>
    </row>
    <row r="8417" spans="111:118">
      <c r="DG8417">
        <f ca="1"/>
        <v>0</v>
      </c>
      <c r="DH8417">
        <f ca="1"/>
        <v>0</v>
      </c>
      <c r="DI8417">
        <f ca="1"/>
        <v>0</v>
      </c>
      <c r="DJ8417">
        <f ca="1"/>
        <v>0</v>
      </c>
      <c r="DK8417">
        <f ca="1"/>
        <v>0</v>
      </c>
      <c r="DL8417">
        <f ca="1"/>
        <v>0</v>
      </c>
      <c r="DM8417">
        <f ca="1"/>
        <v>0</v>
      </c>
      <c r="DN8417">
        <f ca="1"/>
        <v>0</v>
      </c>
    </row>
    <row r="8418" spans="111:118">
      <c r="DG8418">
        <f ca="1"/>
        <v>0</v>
      </c>
      <c r="DH8418">
        <f ca="1"/>
        <v>0</v>
      </c>
      <c r="DI8418">
        <f ca="1"/>
        <v>0</v>
      </c>
      <c r="DJ8418">
        <f ca="1"/>
        <v>0</v>
      </c>
      <c r="DK8418">
        <f ca="1"/>
        <v>0</v>
      </c>
      <c r="DL8418">
        <f ca="1"/>
        <v>0</v>
      </c>
      <c r="DM8418">
        <f ca="1"/>
        <v>0</v>
      </c>
      <c r="DN8418">
        <f ca="1"/>
        <v>0</v>
      </c>
    </row>
    <row r="8419" spans="111:118">
      <c r="DG8419">
        <f ca="1"/>
        <v>0</v>
      </c>
      <c r="DH8419">
        <f ca="1"/>
        <v>0</v>
      </c>
      <c r="DI8419">
        <f ca="1"/>
        <v>0</v>
      </c>
      <c r="DJ8419">
        <f ca="1"/>
        <v>0</v>
      </c>
      <c r="DK8419">
        <f ca="1"/>
        <v>0</v>
      </c>
      <c r="DL8419">
        <f ca="1"/>
        <v>0</v>
      </c>
      <c r="DM8419">
        <f ca="1"/>
        <v>0</v>
      </c>
      <c r="DN8419">
        <f ca="1"/>
        <v>0</v>
      </c>
    </row>
    <row r="8420" spans="111:118">
      <c r="DG8420">
        <f ca="1"/>
        <v>0</v>
      </c>
      <c r="DH8420">
        <f ca="1"/>
        <v>0</v>
      </c>
      <c r="DI8420">
        <f ca="1"/>
        <v>0</v>
      </c>
      <c r="DJ8420">
        <f ca="1"/>
        <v>0</v>
      </c>
      <c r="DK8420">
        <f ca="1"/>
        <v>0</v>
      </c>
      <c r="DL8420">
        <f ca="1"/>
        <v>0</v>
      </c>
      <c r="DM8420">
        <f ca="1"/>
        <v>0</v>
      </c>
      <c r="DN8420">
        <f ca="1"/>
        <v>0</v>
      </c>
    </row>
    <row r="8421" spans="111:118">
      <c r="DG8421">
        <f ca="1"/>
        <v>0</v>
      </c>
      <c r="DH8421">
        <f ca="1"/>
        <v>0</v>
      </c>
      <c r="DI8421">
        <f ca="1"/>
        <v>0</v>
      </c>
      <c r="DJ8421">
        <f ca="1"/>
        <v>0</v>
      </c>
      <c r="DK8421">
        <f ca="1"/>
        <v>0</v>
      </c>
      <c r="DL8421">
        <f ca="1"/>
        <v>0</v>
      </c>
      <c r="DM8421">
        <f ca="1"/>
        <v>0</v>
      </c>
      <c r="DN8421">
        <f ca="1"/>
        <v>0</v>
      </c>
    </row>
    <row r="8422" spans="111:118">
      <c r="DG8422">
        <f ca="1"/>
        <v>0</v>
      </c>
      <c r="DH8422">
        <f ca="1"/>
        <v>0</v>
      </c>
      <c r="DI8422">
        <f ca="1"/>
        <v>0</v>
      </c>
      <c r="DJ8422">
        <f ca="1"/>
        <v>0</v>
      </c>
      <c r="DK8422">
        <f ca="1"/>
        <v>0</v>
      </c>
      <c r="DL8422">
        <f ca="1"/>
        <v>0</v>
      </c>
      <c r="DM8422">
        <f ca="1"/>
        <v>0</v>
      </c>
      <c r="DN8422">
        <f ca="1"/>
        <v>0</v>
      </c>
    </row>
    <row r="8423" spans="111:118">
      <c r="DG8423">
        <f ca="1"/>
        <v>0</v>
      </c>
      <c r="DH8423">
        <f ca="1"/>
        <v>0</v>
      </c>
      <c r="DI8423">
        <f ca="1"/>
        <v>0</v>
      </c>
      <c r="DJ8423">
        <f ca="1"/>
        <v>0</v>
      </c>
      <c r="DK8423">
        <f ca="1"/>
        <v>0</v>
      </c>
      <c r="DL8423">
        <f ca="1"/>
        <v>0</v>
      </c>
      <c r="DM8423">
        <f ca="1"/>
        <v>0</v>
      </c>
      <c r="DN8423">
        <f ca="1"/>
        <v>0</v>
      </c>
    </row>
    <row r="8424" spans="111:118">
      <c r="DG8424">
        <f ca="1"/>
        <v>0</v>
      </c>
      <c r="DH8424">
        <f ca="1"/>
        <v>0</v>
      </c>
      <c r="DI8424">
        <f ca="1"/>
        <v>0</v>
      </c>
      <c r="DJ8424">
        <f ca="1"/>
        <v>0</v>
      </c>
      <c r="DK8424">
        <f ca="1"/>
        <v>0</v>
      </c>
      <c r="DL8424">
        <f ca="1"/>
        <v>0</v>
      </c>
      <c r="DM8424">
        <f ca="1"/>
        <v>0</v>
      </c>
      <c r="DN8424">
        <f ca="1"/>
        <v>0</v>
      </c>
    </row>
    <row r="8425" spans="111:118">
      <c r="DG8425">
        <f ca="1"/>
        <v>0</v>
      </c>
      <c r="DH8425">
        <f ca="1"/>
        <v>0</v>
      </c>
      <c r="DI8425">
        <f ca="1"/>
        <v>0</v>
      </c>
      <c r="DJ8425">
        <f ca="1"/>
        <v>0</v>
      </c>
      <c r="DK8425">
        <f ca="1"/>
        <v>0</v>
      </c>
      <c r="DL8425">
        <f ca="1"/>
        <v>0</v>
      </c>
      <c r="DM8425">
        <f ca="1"/>
        <v>0</v>
      </c>
      <c r="DN8425">
        <f ca="1"/>
        <v>0</v>
      </c>
    </row>
    <row r="8426" spans="111:118">
      <c r="DG8426">
        <f ca="1"/>
        <v>0</v>
      </c>
      <c r="DH8426">
        <f ca="1"/>
        <v>0</v>
      </c>
      <c r="DI8426">
        <f ca="1"/>
        <v>0</v>
      </c>
      <c r="DJ8426">
        <f ca="1"/>
        <v>0</v>
      </c>
      <c r="DK8426">
        <f ca="1"/>
        <v>0</v>
      </c>
      <c r="DL8426">
        <f ca="1"/>
        <v>0</v>
      </c>
      <c r="DM8426">
        <f ca="1"/>
        <v>0</v>
      </c>
      <c r="DN8426">
        <f ca="1"/>
        <v>0</v>
      </c>
    </row>
    <row r="8427" spans="111:118">
      <c r="DG8427">
        <f ca="1"/>
        <v>0</v>
      </c>
      <c r="DH8427">
        <f ca="1"/>
        <v>0</v>
      </c>
      <c r="DI8427">
        <f ca="1"/>
        <v>0</v>
      </c>
      <c r="DJ8427">
        <f ca="1"/>
        <v>0</v>
      </c>
      <c r="DK8427">
        <f ca="1"/>
        <v>0</v>
      </c>
      <c r="DL8427">
        <f ca="1"/>
        <v>0</v>
      </c>
      <c r="DM8427">
        <f ca="1"/>
        <v>0</v>
      </c>
      <c r="DN8427">
        <f ca="1"/>
        <v>0</v>
      </c>
    </row>
    <row r="8428" spans="111:118">
      <c r="DG8428">
        <f ca="1"/>
        <v>0</v>
      </c>
      <c r="DH8428">
        <f ca="1"/>
        <v>0</v>
      </c>
      <c r="DI8428">
        <f ca="1"/>
        <v>0</v>
      </c>
      <c r="DJ8428">
        <f ca="1"/>
        <v>0</v>
      </c>
      <c r="DK8428">
        <f ca="1"/>
        <v>0</v>
      </c>
      <c r="DL8428">
        <f ca="1"/>
        <v>0</v>
      </c>
      <c r="DM8428">
        <f ca="1"/>
        <v>0</v>
      </c>
      <c r="DN8428">
        <f ca="1"/>
        <v>0</v>
      </c>
    </row>
    <row r="8429" spans="111:118">
      <c r="DG8429">
        <f ca="1"/>
        <v>0</v>
      </c>
      <c r="DH8429">
        <f ca="1"/>
        <v>0</v>
      </c>
      <c r="DI8429">
        <f ca="1"/>
        <v>0</v>
      </c>
      <c r="DJ8429">
        <f ca="1"/>
        <v>0</v>
      </c>
      <c r="DK8429">
        <f ca="1"/>
        <v>0</v>
      </c>
      <c r="DL8429">
        <f ca="1"/>
        <v>0</v>
      </c>
      <c r="DM8429">
        <f ca="1"/>
        <v>0</v>
      </c>
      <c r="DN8429">
        <f ca="1"/>
        <v>0</v>
      </c>
    </row>
    <row r="8430" spans="111:118">
      <c r="DG8430">
        <f ca="1"/>
        <v>0</v>
      </c>
      <c r="DH8430">
        <f ca="1"/>
        <v>0</v>
      </c>
      <c r="DI8430">
        <f ca="1"/>
        <v>0</v>
      </c>
      <c r="DJ8430">
        <f ca="1"/>
        <v>0</v>
      </c>
      <c r="DK8430">
        <f ca="1"/>
        <v>0</v>
      </c>
      <c r="DL8430">
        <f ca="1"/>
        <v>0</v>
      </c>
      <c r="DM8430">
        <f ca="1"/>
        <v>0</v>
      </c>
      <c r="DN8430">
        <f ca="1"/>
        <v>0</v>
      </c>
    </row>
    <row r="8431" spans="111:118">
      <c r="DG8431">
        <f ca="1"/>
        <v>0</v>
      </c>
      <c r="DH8431">
        <f ca="1"/>
        <v>0</v>
      </c>
      <c r="DI8431">
        <f ca="1"/>
        <v>0</v>
      </c>
      <c r="DJ8431">
        <f ca="1"/>
        <v>0</v>
      </c>
      <c r="DK8431">
        <f ca="1"/>
        <v>0</v>
      </c>
      <c r="DL8431">
        <f ca="1"/>
        <v>0</v>
      </c>
      <c r="DM8431">
        <f ca="1"/>
        <v>0</v>
      </c>
      <c r="DN8431">
        <f ca="1"/>
        <v>0</v>
      </c>
    </row>
    <row r="8432" spans="111:118">
      <c r="DG8432">
        <f ca="1"/>
        <v>0</v>
      </c>
      <c r="DH8432">
        <f ca="1"/>
        <v>0</v>
      </c>
      <c r="DI8432">
        <f ca="1"/>
        <v>0</v>
      </c>
      <c r="DJ8432">
        <f ca="1"/>
        <v>0</v>
      </c>
      <c r="DK8432">
        <f ca="1"/>
        <v>0</v>
      </c>
      <c r="DL8432">
        <f ca="1"/>
        <v>0</v>
      </c>
      <c r="DM8432">
        <f ca="1"/>
        <v>0</v>
      </c>
      <c r="DN8432">
        <f ca="1"/>
        <v>0</v>
      </c>
    </row>
    <row r="8433" spans="111:118">
      <c r="DG8433">
        <f ca="1"/>
        <v>0</v>
      </c>
      <c r="DH8433">
        <f ca="1"/>
        <v>0</v>
      </c>
      <c r="DI8433">
        <f ca="1"/>
        <v>0</v>
      </c>
      <c r="DJ8433">
        <f ca="1"/>
        <v>0</v>
      </c>
      <c r="DK8433">
        <f ca="1"/>
        <v>0</v>
      </c>
      <c r="DL8433">
        <f ca="1"/>
        <v>0</v>
      </c>
      <c r="DM8433">
        <f ca="1"/>
        <v>0</v>
      </c>
      <c r="DN8433">
        <f ca="1"/>
        <v>0</v>
      </c>
    </row>
    <row r="8434" spans="111:118">
      <c r="DG8434">
        <f ca="1"/>
        <v>0</v>
      </c>
      <c r="DH8434">
        <f ca="1"/>
        <v>0</v>
      </c>
      <c r="DI8434">
        <f ca="1"/>
        <v>0</v>
      </c>
      <c r="DJ8434">
        <f ca="1"/>
        <v>0</v>
      </c>
      <c r="DK8434">
        <f ca="1"/>
        <v>0</v>
      </c>
      <c r="DL8434">
        <f ca="1"/>
        <v>0</v>
      </c>
      <c r="DM8434">
        <f ca="1"/>
        <v>0</v>
      </c>
      <c r="DN8434">
        <f ca="1"/>
        <v>0</v>
      </c>
    </row>
    <row r="8435" spans="111:118">
      <c r="DG8435">
        <f ca="1"/>
        <v>0</v>
      </c>
      <c r="DH8435">
        <f ca="1"/>
        <v>0</v>
      </c>
      <c r="DI8435">
        <f ca="1"/>
        <v>0</v>
      </c>
      <c r="DJ8435">
        <f ca="1"/>
        <v>0</v>
      </c>
      <c r="DK8435">
        <f ca="1"/>
        <v>0</v>
      </c>
      <c r="DL8435">
        <f ca="1"/>
        <v>0</v>
      </c>
      <c r="DM8435">
        <f ca="1"/>
        <v>0</v>
      </c>
      <c r="DN8435">
        <f ca="1"/>
        <v>0</v>
      </c>
    </row>
    <row r="8436" spans="111:118">
      <c r="DG8436">
        <f ca="1"/>
        <v>0</v>
      </c>
      <c r="DH8436">
        <f ca="1"/>
        <v>0</v>
      </c>
      <c r="DI8436">
        <f ca="1"/>
        <v>0</v>
      </c>
      <c r="DJ8436">
        <f ca="1"/>
        <v>0</v>
      </c>
      <c r="DK8436">
        <f ca="1"/>
        <v>0</v>
      </c>
      <c r="DL8436">
        <f ca="1"/>
        <v>0</v>
      </c>
      <c r="DM8436">
        <f ca="1"/>
        <v>0</v>
      </c>
      <c r="DN8436">
        <f ca="1"/>
        <v>0</v>
      </c>
    </row>
    <row r="8437" spans="111:118">
      <c r="DG8437">
        <f ca="1"/>
        <v>0</v>
      </c>
      <c r="DH8437">
        <f ca="1"/>
        <v>0</v>
      </c>
      <c r="DI8437">
        <f ca="1"/>
        <v>0</v>
      </c>
      <c r="DJ8437">
        <f ca="1"/>
        <v>0</v>
      </c>
      <c r="DK8437">
        <f ca="1"/>
        <v>0</v>
      </c>
      <c r="DL8437">
        <f ca="1"/>
        <v>0</v>
      </c>
      <c r="DM8437">
        <f ca="1"/>
        <v>0</v>
      </c>
      <c r="DN8437">
        <f ca="1"/>
        <v>0</v>
      </c>
    </row>
    <row r="8438" spans="111:118">
      <c r="DG8438">
        <f ca="1"/>
        <v>0</v>
      </c>
      <c r="DH8438">
        <f ca="1"/>
        <v>0</v>
      </c>
      <c r="DI8438">
        <f ca="1"/>
        <v>0</v>
      </c>
      <c r="DJ8438">
        <f ca="1"/>
        <v>0</v>
      </c>
      <c r="DK8438">
        <f ca="1"/>
        <v>0</v>
      </c>
      <c r="DL8438">
        <f ca="1"/>
        <v>0</v>
      </c>
      <c r="DM8438">
        <f ca="1"/>
        <v>0</v>
      </c>
      <c r="DN8438">
        <f ca="1"/>
        <v>0</v>
      </c>
    </row>
    <row r="8439" spans="111:118">
      <c r="DG8439">
        <f ca="1"/>
        <v>0</v>
      </c>
      <c r="DH8439">
        <f ca="1"/>
        <v>0</v>
      </c>
      <c r="DI8439">
        <f ca="1"/>
        <v>0</v>
      </c>
      <c r="DJ8439">
        <f ca="1"/>
        <v>0</v>
      </c>
      <c r="DK8439">
        <f ca="1"/>
        <v>0</v>
      </c>
      <c r="DL8439">
        <f ca="1"/>
        <v>0</v>
      </c>
      <c r="DM8439">
        <f ca="1"/>
        <v>0</v>
      </c>
      <c r="DN8439">
        <f ca="1"/>
        <v>0</v>
      </c>
    </row>
    <row r="8440" spans="111:118">
      <c r="DG8440">
        <f ca="1"/>
        <v>0</v>
      </c>
      <c r="DH8440">
        <f ca="1"/>
        <v>0</v>
      </c>
      <c r="DI8440">
        <f ca="1"/>
        <v>0</v>
      </c>
      <c r="DJ8440">
        <f ca="1"/>
        <v>0</v>
      </c>
      <c r="DK8440">
        <f ca="1"/>
        <v>0</v>
      </c>
      <c r="DL8440">
        <f ca="1"/>
        <v>0</v>
      </c>
      <c r="DM8440">
        <f ca="1"/>
        <v>0</v>
      </c>
      <c r="DN8440">
        <f ca="1"/>
        <v>0</v>
      </c>
    </row>
    <row r="8441" spans="111:118">
      <c r="DG8441">
        <f ca="1"/>
        <v>0</v>
      </c>
      <c r="DH8441">
        <f ca="1"/>
        <v>0</v>
      </c>
      <c r="DI8441">
        <f ca="1"/>
        <v>0</v>
      </c>
      <c r="DJ8441">
        <f ca="1"/>
        <v>0</v>
      </c>
      <c r="DK8441">
        <f ca="1"/>
        <v>0</v>
      </c>
      <c r="DL8441">
        <f ca="1"/>
        <v>0</v>
      </c>
      <c r="DM8441">
        <f ca="1"/>
        <v>0</v>
      </c>
      <c r="DN8441">
        <f ca="1"/>
        <v>0</v>
      </c>
    </row>
    <row r="8442" spans="111:118">
      <c r="DG8442">
        <f ca="1"/>
        <v>0</v>
      </c>
      <c r="DH8442">
        <f ca="1"/>
        <v>0</v>
      </c>
      <c r="DI8442">
        <f ca="1"/>
        <v>0</v>
      </c>
      <c r="DJ8442">
        <f ca="1"/>
        <v>0</v>
      </c>
      <c r="DK8442">
        <f ca="1"/>
        <v>0</v>
      </c>
      <c r="DL8442">
        <f ca="1"/>
        <v>0</v>
      </c>
      <c r="DM8442">
        <f ca="1"/>
        <v>0</v>
      </c>
      <c r="DN8442">
        <f ca="1"/>
        <v>0</v>
      </c>
    </row>
    <row r="8443" spans="111:118">
      <c r="DG8443">
        <f ca="1"/>
        <v>0</v>
      </c>
      <c r="DH8443">
        <f ca="1"/>
        <v>0</v>
      </c>
      <c r="DI8443">
        <f ca="1"/>
        <v>0</v>
      </c>
      <c r="DJ8443">
        <f ca="1"/>
        <v>0</v>
      </c>
      <c r="DK8443">
        <f ca="1"/>
        <v>0</v>
      </c>
      <c r="DL8443">
        <f ca="1"/>
        <v>0</v>
      </c>
      <c r="DM8443">
        <f ca="1"/>
        <v>0</v>
      </c>
      <c r="DN8443">
        <f ca="1"/>
        <v>0</v>
      </c>
    </row>
    <row r="8444" spans="111:118">
      <c r="DG8444">
        <f ca="1"/>
        <v>0</v>
      </c>
      <c r="DH8444">
        <f ca="1"/>
        <v>0</v>
      </c>
      <c r="DI8444">
        <f ca="1"/>
        <v>0</v>
      </c>
      <c r="DJ8444">
        <f ca="1"/>
        <v>0</v>
      </c>
      <c r="DK8444">
        <f ca="1"/>
        <v>0</v>
      </c>
      <c r="DL8444">
        <f ca="1"/>
        <v>0</v>
      </c>
      <c r="DM8444">
        <f ca="1"/>
        <v>0</v>
      </c>
      <c r="DN8444">
        <f ca="1"/>
        <v>0</v>
      </c>
    </row>
    <row r="8445" spans="111:118">
      <c r="DG8445">
        <f ca="1"/>
        <v>0</v>
      </c>
      <c r="DH8445">
        <f ca="1"/>
        <v>0</v>
      </c>
      <c r="DI8445">
        <f ca="1"/>
        <v>0</v>
      </c>
      <c r="DJ8445">
        <f ca="1"/>
        <v>0</v>
      </c>
      <c r="DK8445">
        <f ca="1"/>
        <v>0</v>
      </c>
      <c r="DL8445">
        <f ca="1"/>
        <v>0</v>
      </c>
      <c r="DM8445">
        <f ca="1"/>
        <v>0</v>
      </c>
      <c r="DN8445">
        <f ca="1"/>
        <v>0</v>
      </c>
    </row>
    <row r="8446" spans="111:118">
      <c r="DG8446">
        <f ca="1"/>
        <v>0</v>
      </c>
      <c r="DH8446">
        <f ca="1"/>
        <v>0</v>
      </c>
      <c r="DI8446">
        <f ca="1"/>
        <v>0</v>
      </c>
      <c r="DJ8446">
        <f ca="1"/>
        <v>0</v>
      </c>
      <c r="DK8446">
        <f ca="1"/>
        <v>0</v>
      </c>
      <c r="DL8446">
        <f ca="1"/>
        <v>0</v>
      </c>
      <c r="DM8446">
        <f ca="1"/>
        <v>0</v>
      </c>
      <c r="DN8446">
        <f ca="1"/>
        <v>0</v>
      </c>
    </row>
    <row r="8447" spans="111:118">
      <c r="DG8447">
        <f ca="1"/>
        <v>0</v>
      </c>
      <c r="DH8447">
        <f ca="1"/>
        <v>0</v>
      </c>
      <c r="DI8447">
        <f ca="1"/>
        <v>0</v>
      </c>
      <c r="DJ8447">
        <f ca="1"/>
        <v>0</v>
      </c>
      <c r="DK8447">
        <f ca="1"/>
        <v>0</v>
      </c>
      <c r="DL8447">
        <f ca="1"/>
        <v>0</v>
      </c>
      <c r="DM8447">
        <f ca="1"/>
        <v>0</v>
      </c>
      <c r="DN8447">
        <f ca="1"/>
        <v>0</v>
      </c>
    </row>
    <row r="8448" spans="111:118">
      <c r="DG8448">
        <f ca="1"/>
        <v>0</v>
      </c>
      <c r="DH8448">
        <f ca="1"/>
        <v>0</v>
      </c>
      <c r="DI8448">
        <f ca="1"/>
        <v>0</v>
      </c>
      <c r="DJ8448">
        <f ca="1"/>
        <v>0</v>
      </c>
      <c r="DK8448">
        <f ca="1"/>
        <v>0</v>
      </c>
      <c r="DL8448">
        <f ca="1"/>
        <v>0</v>
      </c>
      <c r="DM8448">
        <f ca="1"/>
        <v>0</v>
      </c>
      <c r="DN8448">
        <f ca="1"/>
        <v>0</v>
      </c>
    </row>
    <row r="8449" spans="111:118">
      <c r="DG8449">
        <f ca="1"/>
        <v>0</v>
      </c>
      <c r="DH8449">
        <f ca="1"/>
        <v>0</v>
      </c>
      <c r="DI8449">
        <f ca="1"/>
        <v>0</v>
      </c>
      <c r="DJ8449">
        <f ca="1"/>
        <v>0</v>
      </c>
      <c r="DK8449">
        <f ca="1"/>
        <v>0</v>
      </c>
      <c r="DL8449">
        <f ca="1"/>
        <v>0</v>
      </c>
      <c r="DM8449">
        <f ca="1"/>
        <v>0</v>
      </c>
      <c r="DN8449">
        <f ca="1"/>
        <v>0</v>
      </c>
    </row>
    <row r="8450" spans="111:118">
      <c r="DG8450">
        <f ca="1"/>
        <v>0</v>
      </c>
      <c r="DH8450">
        <f ca="1"/>
        <v>0</v>
      </c>
      <c r="DI8450">
        <f ca="1"/>
        <v>0</v>
      </c>
      <c r="DJ8450">
        <f ca="1"/>
        <v>0</v>
      </c>
      <c r="DK8450">
        <f ca="1"/>
        <v>0</v>
      </c>
      <c r="DL8450">
        <f ca="1"/>
        <v>0</v>
      </c>
      <c r="DM8450">
        <f ca="1"/>
        <v>0</v>
      </c>
      <c r="DN8450">
        <f ca="1"/>
        <v>0</v>
      </c>
    </row>
    <row r="8451" spans="111:118">
      <c r="DG8451">
        <f ca="1"/>
        <v>0</v>
      </c>
      <c r="DH8451">
        <f ca="1"/>
        <v>0</v>
      </c>
      <c r="DI8451">
        <f ca="1"/>
        <v>0</v>
      </c>
      <c r="DJ8451">
        <f ca="1"/>
        <v>0</v>
      </c>
      <c r="DK8451">
        <f ca="1"/>
        <v>0</v>
      </c>
      <c r="DL8451">
        <f ca="1"/>
        <v>0</v>
      </c>
      <c r="DM8451">
        <f ca="1"/>
        <v>0</v>
      </c>
      <c r="DN8451">
        <f ca="1"/>
        <v>0</v>
      </c>
    </row>
    <row r="8452" spans="111:118">
      <c r="DG8452">
        <f ca="1"/>
        <v>0</v>
      </c>
      <c r="DH8452">
        <f ca="1"/>
        <v>0</v>
      </c>
      <c r="DI8452">
        <f ca="1"/>
        <v>0</v>
      </c>
      <c r="DJ8452">
        <f ca="1"/>
        <v>0</v>
      </c>
      <c r="DK8452">
        <f ca="1"/>
        <v>0</v>
      </c>
      <c r="DL8452">
        <f ca="1"/>
        <v>0</v>
      </c>
      <c r="DM8452">
        <f ca="1"/>
        <v>0</v>
      </c>
      <c r="DN8452">
        <f ca="1"/>
        <v>0</v>
      </c>
    </row>
    <row r="8453" spans="111:118">
      <c r="DG8453">
        <f ca="1"/>
        <v>0</v>
      </c>
      <c r="DH8453">
        <f ca="1"/>
        <v>0</v>
      </c>
      <c r="DI8453">
        <f ca="1"/>
        <v>0</v>
      </c>
      <c r="DJ8453">
        <f ca="1"/>
        <v>0</v>
      </c>
      <c r="DK8453">
        <f ca="1"/>
        <v>0</v>
      </c>
      <c r="DL8453">
        <f ca="1"/>
        <v>0</v>
      </c>
      <c r="DM8453">
        <f ca="1"/>
        <v>0</v>
      </c>
      <c r="DN8453">
        <f ca="1"/>
        <v>0</v>
      </c>
    </row>
    <row r="8454" spans="111:118">
      <c r="DG8454">
        <f ca="1"/>
        <v>0</v>
      </c>
      <c r="DH8454">
        <f ca="1"/>
        <v>0</v>
      </c>
      <c r="DI8454">
        <f ca="1"/>
        <v>0</v>
      </c>
      <c r="DJ8454">
        <f ca="1"/>
        <v>0</v>
      </c>
      <c r="DK8454">
        <f ca="1"/>
        <v>0</v>
      </c>
      <c r="DL8454">
        <f ca="1"/>
        <v>0</v>
      </c>
      <c r="DM8454">
        <f ca="1"/>
        <v>0</v>
      </c>
      <c r="DN8454">
        <f ca="1"/>
        <v>0</v>
      </c>
    </row>
    <row r="8455" spans="111:118">
      <c r="DG8455">
        <f ca="1"/>
        <v>0</v>
      </c>
      <c r="DH8455">
        <f ca="1"/>
        <v>0</v>
      </c>
      <c r="DI8455">
        <f ca="1"/>
        <v>0</v>
      </c>
      <c r="DJ8455">
        <f ca="1"/>
        <v>0</v>
      </c>
      <c r="DK8455">
        <f ca="1"/>
        <v>0</v>
      </c>
      <c r="DL8455">
        <f ca="1"/>
        <v>0</v>
      </c>
      <c r="DM8455">
        <f ca="1"/>
        <v>0</v>
      </c>
      <c r="DN8455">
        <f ca="1"/>
        <v>0</v>
      </c>
    </row>
    <row r="8456" spans="111:118">
      <c r="DG8456">
        <f ca="1"/>
        <v>0</v>
      </c>
      <c r="DH8456">
        <f ca="1"/>
        <v>0</v>
      </c>
      <c r="DI8456">
        <f ca="1"/>
        <v>0</v>
      </c>
      <c r="DJ8456">
        <f ca="1"/>
        <v>0</v>
      </c>
      <c r="DK8456">
        <f ca="1"/>
        <v>0</v>
      </c>
      <c r="DL8456">
        <f ca="1"/>
        <v>0</v>
      </c>
      <c r="DM8456">
        <f ca="1"/>
        <v>0</v>
      </c>
      <c r="DN8456">
        <f ca="1"/>
        <v>0</v>
      </c>
    </row>
    <row r="8457" spans="111:118">
      <c r="DG8457">
        <f ca="1"/>
        <v>0</v>
      </c>
      <c r="DH8457">
        <f ca="1"/>
        <v>0</v>
      </c>
      <c r="DI8457">
        <f ca="1"/>
        <v>0</v>
      </c>
      <c r="DJ8457">
        <f ca="1"/>
        <v>0</v>
      </c>
      <c r="DK8457">
        <f ca="1"/>
        <v>0</v>
      </c>
      <c r="DL8457">
        <f ca="1"/>
        <v>0</v>
      </c>
      <c r="DM8457">
        <f ca="1"/>
        <v>0</v>
      </c>
      <c r="DN8457">
        <f ca="1"/>
        <v>0</v>
      </c>
    </row>
    <row r="8458" spans="111:118">
      <c r="DG8458">
        <f ca="1"/>
        <v>0</v>
      </c>
      <c r="DH8458">
        <f ca="1"/>
        <v>0</v>
      </c>
      <c r="DI8458">
        <f ca="1"/>
        <v>0</v>
      </c>
      <c r="DJ8458">
        <f ca="1"/>
        <v>0</v>
      </c>
      <c r="DK8458">
        <f ca="1"/>
        <v>0</v>
      </c>
      <c r="DL8458">
        <f ca="1"/>
        <v>0</v>
      </c>
      <c r="DM8458">
        <f ca="1"/>
        <v>0</v>
      </c>
      <c r="DN8458">
        <f ca="1"/>
        <v>0</v>
      </c>
    </row>
    <row r="8459" spans="111:118">
      <c r="DG8459">
        <f ca="1"/>
        <v>0</v>
      </c>
      <c r="DH8459">
        <f ca="1"/>
        <v>0</v>
      </c>
      <c r="DI8459">
        <f ca="1"/>
        <v>0</v>
      </c>
      <c r="DJ8459">
        <f ca="1"/>
        <v>0</v>
      </c>
      <c r="DK8459">
        <f ca="1"/>
        <v>0</v>
      </c>
      <c r="DL8459">
        <f ca="1"/>
        <v>0</v>
      </c>
      <c r="DM8459">
        <f ca="1"/>
        <v>0</v>
      </c>
      <c r="DN8459">
        <f ca="1"/>
        <v>0</v>
      </c>
    </row>
    <row r="8460" spans="111:118">
      <c r="DG8460">
        <f ca="1"/>
        <v>0</v>
      </c>
      <c r="DH8460">
        <f ca="1"/>
        <v>0</v>
      </c>
      <c r="DI8460">
        <f ca="1"/>
        <v>0</v>
      </c>
      <c r="DJ8460">
        <f ca="1"/>
        <v>0</v>
      </c>
      <c r="DK8460">
        <f ca="1"/>
        <v>0</v>
      </c>
      <c r="DL8460">
        <f ca="1"/>
        <v>0</v>
      </c>
      <c r="DM8460">
        <f ca="1"/>
        <v>0</v>
      </c>
      <c r="DN8460">
        <f ca="1"/>
        <v>0</v>
      </c>
    </row>
    <row r="8461" spans="111:118">
      <c r="DG8461">
        <f ca="1"/>
        <v>0</v>
      </c>
      <c r="DH8461">
        <f ca="1"/>
        <v>0</v>
      </c>
      <c r="DI8461">
        <f ca="1"/>
        <v>0</v>
      </c>
      <c r="DJ8461">
        <f ca="1"/>
        <v>0</v>
      </c>
      <c r="DK8461">
        <f ca="1"/>
        <v>0</v>
      </c>
      <c r="DL8461">
        <f ca="1"/>
        <v>0</v>
      </c>
      <c r="DM8461">
        <f ca="1"/>
        <v>0</v>
      </c>
      <c r="DN8461">
        <f ca="1"/>
        <v>0</v>
      </c>
    </row>
    <row r="8462" spans="111:118">
      <c r="DG8462">
        <f ca="1"/>
        <v>0</v>
      </c>
      <c r="DH8462">
        <f ca="1"/>
        <v>0</v>
      </c>
      <c r="DI8462">
        <f ca="1"/>
        <v>0</v>
      </c>
      <c r="DJ8462">
        <f ca="1"/>
        <v>0</v>
      </c>
      <c r="DK8462">
        <f ca="1"/>
        <v>0</v>
      </c>
      <c r="DL8462">
        <f ca="1"/>
        <v>0</v>
      </c>
      <c r="DM8462">
        <f ca="1"/>
        <v>0</v>
      </c>
      <c r="DN8462">
        <f ca="1"/>
        <v>0</v>
      </c>
    </row>
    <row r="8463" spans="111:118">
      <c r="DG8463">
        <f ca="1"/>
        <v>0</v>
      </c>
      <c r="DH8463">
        <f ca="1"/>
        <v>0</v>
      </c>
      <c r="DI8463">
        <f ca="1"/>
        <v>0</v>
      </c>
      <c r="DJ8463">
        <f ca="1"/>
        <v>0</v>
      </c>
      <c r="DK8463">
        <f ca="1"/>
        <v>0</v>
      </c>
      <c r="DL8463">
        <f ca="1"/>
        <v>0</v>
      </c>
      <c r="DM8463">
        <f ca="1"/>
        <v>0</v>
      </c>
      <c r="DN8463">
        <f ca="1"/>
        <v>0</v>
      </c>
    </row>
    <row r="8464" spans="111:118">
      <c r="DG8464">
        <f ca="1"/>
        <v>0</v>
      </c>
      <c r="DH8464">
        <f ca="1"/>
        <v>0</v>
      </c>
      <c r="DI8464">
        <f ca="1"/>
        <v>0</v>
      </c>
      <c r="DJ8464">
        <f ca="1"/>
        <v>0</v>
      </c>
      <c r="DK8464">
        <f ca="1"/>
        <v>0</v>
      </c>
      <c r="DL8464">
        <f ca="1"/>
        <v>0</v>
      </c>
      <c r="DM8464">
        <f ca="1"/>
        <v>0</v>
      </c>
      <c r="DN8464">
        <f ca="1"/>
        <v>0</v>
      </c>
    </row>
    <row r="8465" spans="111:118">
      <c r="DG8465">
        <f ca="1"/>
        <v>0</v>
      </c>
      <c r="DH8465">
        <f ca="1"/>
        <v>0</v>
      </c>
      <c r="DI8465">
        <f ca="1"/>
        <v>0</v>
      </c>
      <c r="DJ8465">
        <f ca="1"/>
        <v>0</v>
      </c>
      <c r="DK8465">
        <f ca="1"/>
        <v>0</v>
      </c>
      <c r="DL8465">
        <f ca="1"/>
        <v>0</v>
      </c>
      <c r="DM8465">
        <f ca="1"/>
        <v>0</v>
      </c>
      <c r="DN8465">
        <f ca="1"/>
        <v>0</v>
      </c>
    </row>
    <row r="8466" spans="111:118">
      <c r="DG8466">
        <f ca="1"/>
        <v>0</v>
      </c>
      <c r="DH8466">
        <f ca="1"/>
        <v>0</v>
      </c>
      <c r="DI8466">
        <f ca="1"/>
        <v>0</v>
      </c>
      <c r="DJ8466">
        <f ca="1"/>
        <v>0</v>
      </c>
      <c r="DK8466">
        <f ca="1"/>
        <v>0</v>
      </c>
      <c r="DL8466">
        <f ca="1"/>
        <v>0</v>
      </c>
      <c r="DM8466">
        <f ca="1"/>
        <v>0</v>
      </c>
      <c r="DN8466">
        <f ca="1"/>
        <v>0</v>
      </c>
    </row>
    <row r="8467" spans="111:118">
      <c r="DG8467">
        <f ca="1"/>
        <v>0</v>
      </c>
      <c r="DH8467">
        <f ca="1"/>
        <v>0</v>
      </c>
      <c r="DI8467">
        <f ca="1"/>
        <v>0</v>
      </c>
      <c r="DJ8467">
        <f ca="1"/>
        <v>0</v>
      </c>
      <c r="DK8467">
        <f ca="1"/>
        <v>0</v>
      </c>
      <c r="DL8467">
        <f ca="1"/>
        <v>0</v>
      </c>
      <c r="DM8467">
        <f ca="1"/>
        <v>0</v>
      </c>
      <c r="DN8467">
        <f ca="1"/>
        <v>0</v>
      </c>
    </row>
    <row r="8468" spans="111:118">
      <c r="DG8468">
        <f ca="1"/>
        <v>0</v>
      </c>
      <c r="DH8468">
        <f ca="1"/>
        <v>0</v>
      </c>
      <c r="DI8468">
        <f ca="1"/>
        <v>0</v>
      </c>
      <c r="DJ8468">
        <f ca="1"/>
        <v>0</v>
      </c>
      <c r="DK8468">
        <f ca="1"/>
        <v>0</v>
      </c>
      <c r="DL8468">
        <f ca="1"/>
        <v>0</v>
      </c>
      <c r="DM8468">
        <f ca="1"/>
        <v>0</v>
      </c>
      <c r="DN8468">
        <f ca="1"/>
        <v>0</v>
      </c>
    </row>
    <row r="8469" spans="111:118">
      <c r="DG8469">
        <f ca="1"/>
        <v>0</v>
      </c>
      <c r="DH8469">
        <f ca="1"/>
        <v>0</v>
      </c>
      <c r="DI8469">
        <f ca="1"/>
        <v>0</v>
      </c>
      <c r="DJ8469">
        <f ca="1"/>
        <v>0</v>
      </c>
      <c r="DK8469">
        <f ca="1"/>
        <v>0</v>
      </c>
      <c r="DL8469">
        <f ca="1"/>
        <v>0</v>
      </c>
      <c r="DM8469">
        <f ca="1"/>
        <v>0</v>
      </c>
      <c r="DN8469">
        <f ca="1"/>
        <v>0</v>
      </c>
    </row>
    <row r="8470" spans="111:118">
      <c r="DG8470">
        <f ca="1"/>
        <v>0</v>
      </c>
      <c r="DH8470">
        <f ca="1"/>
        <v>0</v>
      </c>
      <c r="DI8470">
        <f ca="1"/>
        <v>0</v>
      </c>
      <c r="DJ8470">
        <f ca="1"/>
        <v>0</v>
      </c>
      <c r="DK8470">
        <f ca="1"/>
        <v>0</v>
      </c>
      <c r="DL8470">
        <f ca="1"/>
        <v>0</v>
      </c>
      <c r="DM8470">
        <f ca="1"/>
        <v>0</v>
      </c>
      <c r="DN8470">
        <f ca="1"/>
        <v>0</v>
      </c>
    </row>
    <row r="8471" spans="111:118">
      <c r="DG8471">
        <f ca="1"/>
        <v>0</v>
      </c>
      <c r="DH8471">
        <f ca="1"/>
        <v>0</v>
      </c>
      <c r="DI8471">
        <f ca="1"/>
        <v>0</v>
      </c>
      <c r="DJ8471">
        <f ca="1"/>
        <v>0</v>
      </c>
      <c r="DK8471">
        <f ca="1"/>
        <v>0</v>
      </c>
      <c r="DL8471">
        <f ca="1"/>
        <v>0</v>
      </c>
      <c r="DM8471">
        <f ca="1"/>
        <v>0</v>
      </c>
      <c r="DN8471">
        <f ca="1"/>
        <v>0</v>
      </c>
    </row>
    <row r="8472" spans="111:118">
      <c r="DG8472">
        <f ca="1"/>
        <v>0</v>
      </c>
      <c r="DH8472">
        <f ca="1"/>
        <v>0</v>
      </c>
      <c r="DI8472">
        <f ca="1"/>
        <v>0</v>
      </c>
      <c r="DJ8472">
        <f ca="1"/>
        <v>0</v>
      </c>
      <c r="DK8472">
        <f ca="1"/>
        <v>0</v>
      </c>
      <c r="DL8472">
        <f ca="1"/>
        <v>0</v>
      </c>
      <c r="DM8472">
        <f ca="1"/>
        <v>0</v>
      </c>
      <c r="DN8472">
        <f ca="1"/>
        <v>0</v>
      </c>
    </row>
    <row r="8473" spans="111:118">
      <c r="DG8473">
        <f ca="1"/>
        <v>0</v>
      </c>
      <c r="DH8473">
        <f ca="1"/>
        <v>0</v>
      </c>
      <c r="DI8473">
        <f ca="1"/>
        <v>0</v>
      </c>
      <c r="DJ8473">
        <f ca="1"/>
        <v>0</v>
      </c>
      <c r="DK8473">
        <f ca="1"/>
        <v>0</v>
      </c>
      <c r="DL8473">
        <f ca="1"/>
        <v>0</v>
      </c>
      <c r="DM8473">
        <f ca="1"/>
        <v>0</v>
      </c>
      <c r="DN8473">
        <f ca="1"/>
        <v>0</v>
      </c>
    </row>
    <row r="8474" spans="111:118">
      <c r="DG8474">
        <f ca="1"/>
        <v>0</v>
      </c>
      <c r="DH8474">
        <f ca="1"/>
        <v>0</v>
      </c>
      <c r="DI8474">
        <f ca="1"/>
        <v>0</v>
      </c>
      <c r="DJ8474">
        <f ca="1"/>
        <v>0</v>
      </c>
      <c r="DK8474">
        <f ca="1"/>
        <v>0</v>
      </c>
      <c r="DL8474">
        <f ca="1"/>
        <v>0</v>
      </c>
      <c r="DM8474">
        <f ca="1"/>
        <v>0</v>
      </c>
      <c r="DN8474">
        <f ca="1"/>
        <v>0</v>
      </c>
    </row>
    <row r="8475" spans="111:118">
      <c r="DG8475">
        <f ca="1"/>
        <v>0</v>
      </c>
      <c r="DH8475">
        <f ca="1"/>
        <v>0</v>
      </c>
      <c r="DI8475">
        <f ca="1"/>
        <v>0</v>
      </c>
      <c r="DJ8475">
        <f ca="1"/>
        <v>0</v>
      </c>
      <c r="DK8475">
        <f ca="1"/>
        <v>0</v>
      </c>
      <c r="DL8475">
        <f ca="1"/>
        <v>0</v>
      </c>
      <c r="DM8475">
        <f ca="1"/>
        <v>0</v>
      </c>
      <c r="DN8475">
        <f ca="1"/>
        <v>0</v>
      </c>
    </row>
    <row r="8476" spans="111:118">
      <c r="DG8476">
        <f ca="1"/>
        <v>0</v>
      </c>
      <c r="DH8476">
        <f ca="1"/>
        <v>0</v>
      </c>
      <c r="DI8476">
        <f ca="1"/>
        <v>0</v>
      </c>
      <c r="DJ8476">
        <f ca="1"/>
        <v>0</v>
      </c>
      <c r="DK8476">
        <f ca="1"/>
        <v>0</v>
      </c>
      <c r="DL8476">
        <f ca="1"/>
        <v>0</v>
      </c>
      <c r="DM8476">
        <f ca="1"/>
        <v>0</v>
      </c>
      <c r="DN8476">
        <f ca="1"/>
        <v>0</v>
      </c>
    </row>
    <row r="8477" spans="111:118">
      <c r="DG8477">
        <f ca="1"/>
        <v>0</v>
      </c>
      <c r="DH8477">
        <f ca="1"/>
        <v>0</v>
      </c>
      <c r="DI8477">
        <f ca="1"/>
        <v>0</v>
      </c>
      <c r="DJ8477">
        <f ca="1"/>
        <v>0</v>
      </c>
      <c r="DK8477">
        <f ca="1"/>
        <v>0</v>
      </c>
      <c r="DL8477">
        <f ca="1"/>
        <v>0</v>
      </c>
      <c r="DM8477">
        <f ca="1"/>
        <v>0</v>
      </c>
      <c r="DN8477">
        <f ca="1"/>
        <v>0</v>
      </c>
    </row>
    <row r="8478" spans="111:118">
      <c r="DG8478">
        <f ca="1"/>
        <v>0</v>
      </c>
      <c r="DH8478">
        <f ca="1"/>
        <v>0</v>
      </c>
      <c r="DI8478">
        <f ca="1"/>
        <v>0</v>
      </c>
      <c r="DJ8478">
        <f ca="1"/>
        <v>0</v>
      </c>
      <c r="DK8478">
        <f ca="1"/>
        <v>0</v>
      </c>
      <c r="DL8478">
        <f ca="1"/>
        <v>0</v>
      </c>
      <c r="DM8478">
        <f ca="1"/>
        <v>0</v>
      </c>
      <c r="DN8478">
        <f ca="1"/>
        <v>0</v>
      </c>
    </row>
    <row r="8479" spans="111:118">
      <c r="DG8479">
        <f ca="1"/>
        <v>0</v>
      </c>
      <c r="DH8479">
        <f ca="1"/>
        <v>0</v>
      </c>
      <c r="DI8479">
        <f ca="1"/>
        <v>0</v>
      </c>
      <c r="DJ8479">
        <f ca="1"/>
        <v>0</v>
      </c>
      <c r="DK8479">
        <f ca="1"/>
        <v>0</v>
      </c>
      <c r="DL8479">
        <f ca="1"/>
        <v>0</v>
      </c>
      <c r="DM8479">
        <f ca="1"/>
        <v>0</v>
      </c>
      <c r="DN8479">
        <f ca="1"/>
        <v>0</v>
      </c>
    </row>
    <row r="8480" spans="111:118">
      <c r="DG8480">
        <f ca="1"/>
        <v>0</v>
      </c>
      <c r="DH8480">
        <f ca="1"/>
        <v>0</v>
      </c>
      <c r="DI8480">
        <f ca="1"/>
        <v>0</v>
      </c>
      <c r="DJ8480">
        <f ca="1"/>
        <v>0</v>
      </c>
      <c r="DK8480">
        <f ca="1"/>
        <v>0</v>
      </c>
      <c r="DL8480">
        <f ca="1"/>
        <v>0</v>
      </c>
      <c r="DM8480">
        <f ca="1"/>
        <v>0</v>
      </c>
      <c r="DN8480">
        <f ca="1"/>
        <v>0</v>
      </c>
    </row>
    <row r="8481" spans="111:118">
      <c r="DG8481">
        <f ca="1"/>
        <v>0</v>
      </c>
      <c r="DH8481">
        <f ca="1"/>
        <v>0</v>
      </c>
      <c r="DI8481">
        <f ca="1"/>
        <v>0</v>
      </c>
      <c r="DJ8481">
        <f ca="1"/>
        <v>0</v>
      </c>
      <c r="DK8481">
        <f ca="1"/>
        <v>0</v>
      </c>
      <c r="DL8481">
        <f ca="1"/>
        <v>0</v>
      </c>
      <c r="DM8481">
        <f ca="1"/>
        <v>0</v>
      </c>
      <c r="DN8481">
        <f ca="1"/>
        <v>0</v>
      </c>
    </row>
    <row r="8482" spans="111:118">
      <c r="DG8482">
        <f ca="1"/>
        <v>0</v>
      </c>
      <c r="DH8482">
        <f ca="1"/>
        <v>0</v>
      </c>
      <c r="DI8482">
        <f ca="1"/>
        <v>0</v>
      </c>
      <c r="DJ8482">
        <f ca="1"/>
        <v>0</v>
      </c>
      <c r="DK8482">
        <f ca="1"/>
        <v>0</v>
      </c>
      <c r="DL8482">
        <f ca="1"/>
        <v>0</v>
      </c>
      <c r="DM8482">
        <f ca="1"/>
        <v>0</v>
      </c>
      <c r="DN8482">
        <f ca="1"/>
        <v>0</v>
      </c>
    </row>
    <row r="8483" spans="111:118">
      <c r="DG8483">
        <f ca="1"/>
        <v>0</v>
      </c>
      <c r="DH8483">
        <f ca="1"/>
        <v>0</v>
      </c>
      <c r="DI8483">
        <f ca="1"/>
        <v>0</v>
      </c>
      <c r="DJ8483">
        <f ca="1"/>
        <v>0</v>
      </c>
      <c r="DK8483">
        <f ca="1"/>
        <v>0</v>
      </c>
      <c r="DL8483">
        <f ca="1"/>
        <v>0</v>
      </c>
      <c r="DM8483">
        <f ca="1"/>
        <v>0</v>
      </c>
      <c r="DN8483">
        <f ca="1"/>
        <v>0</v>
      </c>
    </row>
    <row r="8484" spans="111:118">
      <c r="DG8484">
        <f ca="1"/>
        <v>0</v>
      </c>
      <c r="DH8484">
        <f ca="1"/>
        <v>0</v>
      </c>
      <c r="DI8484">
        <f ca="1"/>
        <v>0</v>
      </c>
      <c r="DJ8484">
        <f ca="1"/>
        <v>0</v>
      </c>
      <c r="DK8484">
        <f ca="1"/>
        <v>0</v>
      </c>
      <c r="DL8484">
        <f ca="1"/>
        <v>0</v>
      </c>
      <c r="DM8484">
        <f ca="1"/>
        <v>0</v>
      </c>
      <c r="DN8484">
        <f ca="1"/>
        <v>0</v>
      </c>
    </row>
    <row r="8485" spans="111:118">
      <c r="DG8485">
        <f ca="1"/>
        <v>0</v>
      </c>
      <c r="DH8485">
        <f ca="1"/>
        <v>0</v>
      </c>
      <c r="DI8485">
        <f ca="1"/>
        <v>0</v>
      </c>
      <c r="DJ8485">
        <f ca="1"/>
        <v>0</v>
      </c>
      <c r="DK8485">
        <f ca="1"/>
        <v>0</v>
      </c>
      <c r="DL8485">
        <f ca="1"/>
        <v>0</v>
      </c>
      <c r="DM8485">
        <f ca="1"/>
        <v>0</v>
      </c>
      <c r="DN8485">
        <f ca="1"/>
        <v>0</v>
      </c>
    </row>
    <row r="8486" spans="111:118">
      <c r="DG8486">
        <f ca="1"/>
        <v>0</v>
      </c>
      <c r="DH8486">
        <f ca="1"/>
        <v>0</v>
      </c>
      <c r="DI8486">
        <f ca="1"/>
        <v>0</v>
      </c>
      <c r="DJ8486">
        <f ca="1"/>
        <v>0</v>
      </c>
      <c r="DK8486">
        <f ca="1"/>
        <v>0</v>
      </c>
      <c r="DL8486">
        <f ca="1"/>
        <v>0</v>
      </c>
      <c r="DM8486">
        <f ca="1"/>
        <v>0</v>
      </c>
      <c r="DN8486">
        <f ca="1"/>
        <v>0</v>
      </c>
    </row>
    <row r="8487" spans="111:118">
      <c r="DG8487">
        <f ca="1"/>
        <v>0</v>
      </c>
      <c r="DH8487">
        <f ca="1"/>
        <v>0</v>
      </c>
      <c r="DI8487">
        <f ca="1"/>
        <v>0</v>
      </c>
      <c r="DJ8487">
        <f ca="1"/>
        <v>0</v>
      </c>
      <c r="DK8487">
        <f ca="1"/>
        <v>0</v>
      </c>
      <c r="DL8487">
        <f ca="1"/>
        <v>0</v>
      </c>
      <c r="DM8487">
        <f ca="1"/>
        <v>0</v>
      </c>
      <c r="DN8487">
        <f ca="1"/>
        <v>0</v>
      </c>
    </row>
    <row r="8488" spans="111:118">
      <c r="DG8488">
        <f ca="1"/>
        <v>0</v>
      </c>
      <c r="DH8488">
        <f ca="1"/>
        <v>0</v>
      </c>
      <c r="DI8488">
        <f ca="1"/>
        <v>0</v>
      </c>
      <c r="DJ8488">
        <f ca="1"/>
        <v>0</v>
      </c>
      <c r="DK8488">
        <f ca="1"/>
        <v>0</v>
      </c>
      <c r="DL8488">
        <f ca="1"/>
        <v>0</v>
      </c>
      <c r="DM8488">
        <f ca="1"/>
        <v>0</v>
      </c>
      <c r="DN8488">
        <f ca="1"/>
        <v>0</v>
      </c>
    </row>
    <row r="8489" spans="111:118">
      <c r="DG8489">
        <f ca="1"/>
        <v>0</v>
      </c>
      <c r="DH8489">
        <f ca="1"/>
        <v>0</v>
      </c>
      <c r="DI8489">
        <f ca="1"/>
        <v>0</v>
      </c>
      <c r="DJ8489">
        <f ca="1"/>
        <v>0</v>
      </c>
      <c r="DK8489">
        <f ca="1"/>
        <v>0</v>
      </c>
      <c r="DL8489">
        <f ca="1"/>
        <v>0</v>
      </c>
      <c r="DM8489">
        <f ca="1"/>
        <v>0</v>
      </c>
      <c r="DN8489">
        <f ca="1"/>
        <v>0</v>
      </c>
    </row>
    <row r="8490" spans="111:118">
      <c r="DG8490">
        <f ca="1"/>
        <v>0</v>
      </c>
      <c r="DH8490">
        <f ca="1"/>
        <v>0</v>
      </c>
      <c r="DI8490">
        <f ca="1"/>
        <v>0</v>
      </c>
      <c r="DJ8490">
        <f ca="1"/>
        <v>0</v>
      </c>
      <c r="DK8490">
        <f ca="1"/>
        <v>0</v>
      </c>
      <c r="DL8490">
        <f ca="1"/>
        <v>0</v>
      </c>
      <c r="DM8490">
        <f ca="1"/>
        <v>0</v>
      </c>
      <c r="DN8490">
        <f ca="1"/>
        <v>0</v>
      </c>
    </row>
    <row r="8491" spans="111:118">
      <c r="DG8491">
        <f ca="1"/>
        <v>0</v>
      </c>
      <c r="DH8491">
        <f ca="1"/>
        <v>0</v>
      </c>
      <c r="DI8491">
        <f ca="1"/>
        <v>0</v>
      </c>
      <c r="DJ8491">
        <f ca="1"/>
        <v>0</v>
      </c>
      <c r="DK8491">
        <f ca="1"/>
        <v>0</v>
      </c>
      <c r="DL8491">
        <f ca="1"/>
        <v>0</v>
      </c>
      <c r="DM8491">
        <f ca="1"/>
        <v>0</v>
      </c>
      <c r="DN8491">
        <f ca="1"/>
        <v>0</v>
      </c>
    </row>
    <row r="8492" spans="111:118">
      <c r="DG8492">
        <f ca="1"/>
        <v>0</v>
      </c>
      <c r="DH8492">
        <f ca="1"/>
        <v>0</v>
      </c>
      <c r="DI8492">
        <f ca="1"/>
        <v>0</v>
      </c>
      <c r="DJ8492">
        <f ca="1"/>
        <v>0</v>
      </c>
      <c r="DK8492">
        <f ca="1"/>
        <v>0</v>
      </c>
      <c r="DL8492">
        <f ca="1"/>
        <v>0</v>
      </c>
      <c r="DM8492">
        <f ca="1"/>
        <v>0</v>
      </c>
      <c r="DN8492">
        <f ca="1"/>
        <v>0</v>
      </c>
    </row>
    <row r="8493" spans="111:118">
      <c r="DG8493">
        <f ca="1"/>
        <v>0</v>
      </c>
      <c r="DH8493">
        <f ca="1"/>
        <v>0</v>
      </c>
      <c r="DI8493">
        <f ca="1"/>
        <v>0</v>
      </c>
      <c r="DJ8493">
        <f ca="1"/>
        <v>0</v>
      </c>
      <c r="DK8493">
        <f ca="1"/>
        <v>0</v>
      </c>
      <c r="DL8493">
        <f ca="1"/>
        <v>0</v>
      </c>
      <c r="DM8493">
        <f ca="1"/>
        <v>0</v>
      </c>
      <c r="DN8493">
        <f ca="1"/>
        <v>0</v>
      </c>
    </row>
    <row r="8494" spans="111:118">
      <c r="DG8494">
        <f ca="1"/>
        <v>0</v>
      </c>
      <c r="DH8494">
        <f ca="1"/>
        <v>0</v>
      </c>
      <c r="DI8494">
        <f ca="1"/>
        <v>0</v>
      </c>
      <c r="DJ8494">
        <f ca="1"/>
        <v>0</v>
      </c>
      <c r="DK8494">
        <f ca="1"/>
        <v>0</v>
      </c>
      <c r="DL8494">
        <f ca="1"/>
        <v>0</v>
      </c>
      <c r="DM8494">
        <f ca="1"/>
        <v>0</v>
      </c>
      <c r="DN8494">
        <f ca="1"/>
        <v>0</v>
      </c>
    </row>
    <row r="8495" spans="111:118">
      <c r="DG8495">
        <f ca="1"/>
        <v>0</v>
      </c>
      <c r="DH8495">
        <f ca="1"/>
        <v>0</v>
      </c>
      <c r="DI8495">
        <f ca="1"/>
        <v>0</v>
      </c>
      <c r="DJ8495">
        <f ca="1"/>
        <v>0</v>
      </c>
      <c r="DK8495">
        <f ca="1"/>
        <v>0</v>
      </c>
      <c r="DL8495">
        <f ca="1"/>
        <v>0</v>
      </c>
      <c r="DM8495">
        <f ca="1"/>
        <v>0</v>
      </c>
      <c r="DN8495">
        <f ca="1"/>
        <v>0</v>
      </c>
    </row>
    <row r="8496" spans="111:118">
      <c r="DG8496">
        <f ca="1"/>
        <v>0</v>
      </c>
      <c r="DH8496">
        <f ca="1"/>
        <v>0</v>
      </c>
      <c r="DI8496">
        <f ca="1"/>
        <v>0</v>
      </c>
      <c r="DJ8496">
        <f ca="1"/>
        <v>0</v>
      </c>
      <c r="DK8496">
        <f ca="1"/>
        <v>0</v>
      </c>
      <c r="DL8496">
        <f ca="1"/>
        <v>0</v>
      </c>
      <c r="DM8496">
        <f ca="1"/>
        <v>0</v>
      </c>
      <c r="DN8496">
        <f ca="1"/>
        <v>0</v>
      </c>
    </row>
    <row r="8497" spans="111:118">
      <c r="DG8497">
        <f ca="1"/>
        <v>0</v>
      </c>
      <c r="DH8497">
        <f ca="1"/>
        <v>0</v>
      </c>
      <c r="DI8497">
        <f ca="1"/>
        <v>0</v>
      </c>
      <c r="DJ8497">
        <f ca="1"/>
        <v>0</v>
      </c>
      <c r="DK8497">
        <f ca="1"/>
        <v>0</v>
      </c>
      <c r="DL8497">
        <f ca="1"/>
        <v>0</v>
      </c>
      <c r="DM8497">
        <f ca="1"/>
        <v>0</v>
      </c>
      <c r="DN8497">
        <f ca="1"/>
        <v>0</v>
      </c>
    </row>
    <row r="8498" spans="111:118">
      <c r="DG8498">
        <f ca="1"/>
        <v>0</v>
      </c>
      <c r="DH8498">
        <f ca="1"/>
        <v>0</v>
      </c>
      <c r="DI8498">
        <f ca="1"/>
        <v>0</v>
      </c>
      <c r="DJ8498">
        <f ca="1"/>
        <v>0</v>
      </c>
      <c r="DK8498">
        <f ca="1"/>
        <v>0</v>
      </c>
      <c r="DL8498">
        <f ca="1"/>
        <v>0</v>
      </c>
      <c r="DM8498">
        <f ca="1"/>
        <v>0</v>
      </c>
      <c r="DN8498">
        <f ca="1"/>
        <v>0</v>
      </c>
    </row>
    <row r="8499" spans="111:118">
      <c r="DG8499">
        <f ca="1"/>
        <v>0</v>
      </c>
      <c r="DH8499">
        <f ca="1"/>
        <v>0</v>
      </c>
      <c r="DI8499">
        <f ca="1"/>
        <v>0</v>
      </c>
      <c r="DJ8499">
        <f ca="1"/>
        <v>0</v>
      </c>
      <c r="DK8499">
        <f ca="1"/>
        <v>0</v>
      </c>
      <c r="DL8499">
        <f ca="1"/>
        <v>0</v>
      </c>
      <c r="DM8499">
        <f ca="1"/>
        <v>0</v>
      </c>
      <c r="DN8499">
        <f ca="1"/>
        <v>0</v>
      </c>
    </row>
    <row r="8500" spans="111:118">
      <c r="DG8500">
        <f ca="1"/>
        <v>0</v>
      </c>
      <c r="DH8500">
        <f ca="1"/>
        <v>0</v>
      </c>
      <c r="DI8500">
        <f ca="1"/>
        <v>0</v>
      </c>
      <c r="DJ8500">
        <f ca="1"/>
        <v>0</v>
      </c>
      <c r="DK8500">
        <f ca="1"/>
        <v>0</v>
      </c>
      <c r="DL8500">
        <f ca="1"/>
        <v>0</v>
      </c>
      <c r="DM8500">
        <f ca="1"/>
        <v>0</v>
      </c>
      <c r="DN8500">
        <f ca="1"/>
        <v>0</v>
      </c>
    </row>
    <row r="8501" spans="111:118">
      <c r="DG8501">
        <f ca="1"/>
        <v>0</v>
      </c>
      <c r="DH8501">
        <f ca="1"/>
        <v>0</v>
      </c>
      <c r="DI8501">
        <f ca="1"/>
        <v>0</v>
      </c>
      <c r="DJ8501">
        <f ca="1"/>
        <v>0</v>
      </c>
      <c r="DK8501">
        <f ca="1"/>
        <v>0</v>
      </c>
      <c r="DL8501">
        <f ca="1"/>
        <v>0</v>
      </c>
      <c r="DM8501">
        <f ca="1"/>
        <v>0</v>
      </c>
      <c r="DN8501">
        <f ca="1"/>
        <v>0</v>
      </c>
    </row>
    <row r="8502" spans="111:118">
      <c r="DG8502">
        <f ca="1"/>
        <v>0</v>
      </c>
      <c r="DH8502">
        <f ca="1"/>
        <v>0</v>
      </c>
      <c r="DI8502">
        <f ca="1"/>
        <v>0</v>
      </c>
      <c r="DJ8502">
        <f ca="1"/>
        <v>0</v>
      </c>
      <c r="DK8502">
        <f ca="1"/>
        <v>0</v>
      </c>
      <c r="DL8502">
        <f ca="1"/>
        <v>0</v>
      </c>
      <c r="DM8502">
        <f ca="1"/>
        <v>0</v>
      </c>
      <c r="DN8502">
        <f ca="1"/>
        <v>0</v>
      </c>
    </row>
    <row r="8503" spans="111:118">
      <c r="DG8503">
        <f ca="1"/>
        <v>0</v>
      </c>
      <c r="DH8503">
        <f ca="1"/>
        <v>0</v>
      </c>
      <c r="DI8503">
        <f ca="1"/>
        <v>0</v>
      </c>
      <c r="DJ8503">
        <f ca="1"/>
        <v>0</v>
      </c>
      <c r="DK8503">
        <f ca="1"/>
        <v>0</v>
      </c>
      <c r="DL8503">
        <f ca="1"/>
        <v>0</v>
      </c>
      <c r="DM8503">
        <f ca="1"/>
        <v>0</v>
      </c>
      <c r="DN8503">
        <f ca="1"/>
        <v>0</v>
      </c>
    </row>
    <row r="8504" spans="111:118">
      <c r="DG8504">
        <f ca="1"/>
        <v>0</v>
      </c>
      <c r="DH8504">
        <f ca="1"/>
        <v>0</v>
      </c>
      <c r="DI8504">
        <f ca="1"/>
        <v>0</v>
      </c>
      <c r="DJ8504">
        <f ca="1"/>
        <v>0</v>
      </c>
      <c r="DK8504">
        <f ca="1"/>
        <v>0</v>
      </c>
      <c r="DL8504">
        <f ca="1"/>
        <v>0</v>
      </c>
      <c r="DM8504">
        <f ca="1"/>
        <v>0</v>
      </c>
      <c r="DN8504">
        <f ca="1"/>
        <v>0</v>
      </c>
    </row>
    <row r="8505" spans="111:118">
      <c r="DG8505">
        <f ca="1"/>
        <v>0</v>
      </c>
      <c r="DH8505">
        <f ca="1"/>
        <v>0</v>
      </c>
      <c r="DI8505">
        <f ca="1"/>
        <v>0</v>
      </c>
      <c r="DJ8505">
        <f ca="1"/>
        <v>0</v>
      </c>
      <c r="DK8505">
        <f ca="1"/>
        <v>0</v>
      </c>
      <c r="DL8505">
        <f ca="1"/>
        <v>0</v>
      </c>
      <c r="DM8505">
        <f ca="1"/>
        <v>0</v>
      </c>
      <c r="DN8505">
        <f ca="1"/>
        <v>0</v>
      </c>
    </row>
    <row r="8506" spans="111:118">
      <c r="DG8506">
        <f ca="1"/>
        <v>0</v>
      </c>
      <c r="DH8506">
        <f ca="1"/>
        <v>0</v>
      </c>
      <c r="DI8506">
        <f ca="1"/>
        <v>0</v>
      </c>
      <c r="DJ8506">
        <f ca="1"/>
        <v>0</v>
      </c>
      <c r="DK8506">
        <f ca="1"/>
        <v>0</v>
      </c>
      <c r="DL8506">
        <f ca="1"/>
        <v>0</v>
      </c>
      <c r="DM8506">
        <f ca="1"/>
        <v>0</v>
      </c>
      <c r="DN8506">
        <f ca="1"/>
        <v>0</v>
      </c>
    </row>
    <row r="8507" spans="111:118">
      <c r="DG8507">
        <f ca="1"/>
        <v>0</v>
      </c>
      <c r="DH8507">
        <f ca="1"/>
        <v>0</v>
      </c>
      <c r="DI8507">
        <f ca="1"/>
        <v>0</v>
      </c>
      <c r="DJ8507">
        <f ca="1"/>
        <v>0</v>
      </c>
      <c r="DK8507">
        <f ca="1"/>
        <v>0</v>
      </c>
      <c r="DL8507">
        <f ca="1"/>
        <v>0</v>
      </c>
      <c r="DM8507">
        <f ca="1"/>
        <v>0</v>
      </c>
      <c r="DN8507">
        <f ca="1"/>
        <v>0</v>
      </c>
    </row>
    <row r="8508" spans="111:118">
      <c r="DG8508">
        <f ca="1"/>
        <v>0</v>
      </c>
      <c r="DH8508">
        <f ca="1"/>
        <v>0</v>
      </c>
      <c r="DI8508">
        <f ca="1"/>
        <v>0</v>
      </c>
      <c r="DJ8508">
        <f ca="1"/>
        <v>0</v>
      </c>
      <c r="DK8508">
        <f ca="1"/>
        <v>0</v>
      </c>
      <c r="DL8508">
        <f ca="1"/>
        <v>0</v>
      </c>
      <c r="DM8508">
        <f ca="1"/>
        <v>0</v>
      </c>
      <c r="DN8508">
        <f ca="1"/>
        <v>0</v>
      </c>
    </row>
    <row r="8509" spans="111:118">
      <c r="DG8509">
        <f ca="1"/>
        <v>0</v>
      </c>
      <c r="DH8509">
        <f ca="1"/>
        <v>0</v>
      </c>
      <c r="DI8509">
        <f ca="1"/>
        <v>0</v>
      </c>
      <c r="DJ8509">
        <f ca="1"/>
        <v>0</v>
      </c>
      <c r="DK8509">
        <f ca="1"/>
        <v>0</v>
      </c>
      <c r="DL8509">
        <f ca="1"/>
        <v>0</v>
      </c>
      <c r="DM8509">
        <f ca="1"/>
        <v>0</v>
      </c>
      <c r="DN8509">
        <f ca="1"/>
        <v>0</v>
      </c>
    </row>
    <row r="8510" spans="111:118">
      <c r="DG8510">
        <f ca="1"/>
        <v>0</v>
      </c>
      <c r="DH8510">
        <f ca="1"/>
        <v>0</v>
      </c>
      <c r="DI8510">
        <f ca="1"/>
        <v>0</v>
      </c>
      <c r="DJ8510">
        <f ca="1"/>
        <v>0</v>
      </c>
      <c r="DK8510">
        <f ca="1"/>
        <v>0</v>
      </c>
      <c r="DL8510">
        <f ca="1"/>
        <v>0</v>
      </c>
      <c r="DM8510">
        <f ca="1"/>
        <v>0</v>
      </c>
      <c r="DN8510">
        <f ca="1"/>
        <v>0</v>
      </c>
    </row>
    <row r="8511" spans="111:118">
      <c r="DG8511">
        <f ca="1"/>
        <v>0</v>
      </c>
      <c r="DH8511">
        <f ca="1"/>
        <v>0</v>
      </c>
      <c r="DI8511">
        <f ca="1"/>
        <v>0</v>
      </c>
      <c r="DJ8511">
        <f ca="1"/>
        <v>0</v>
      </c>
      <c r="DK8511">
        <f ca="1"/>
        <v>0</v>
      </c>
      <c r="DL8511">
        <f ca="1"/>
        <v>0</v>
      </c>
      <c r="DM8511">
        <f ca="1"/>
        <v>0</v>
      </c>
      <c r="DN8511">
        <f ca="1"/>
        <v>0</v>
      </c>
    </row>
    <row r="8512" spans="111:118">
      <c r="DG8512">
        <f ca="1"/>
        <v>0</v>
      </c>
      <c r="DH8512">
        <f ca="1"/>
        <v>0</v>
      </c>
      <c r="DI8512">
        <f ca="1"/>
        <v>0</v>
      </c>
      <c r="DJ8512">
        <f ca="1"/>
        <v>0</v>
      </c>
      <c r="DK8512">
        <f ca="1"/>
        <v>0</v>
      </c>
      <c r="DL8512">
        <f ca="1"/>
        <v>0</v>
      </c>
      <c r="DM8512">
        <f ca="1"/>
        <v>0</v>
      </c>
      <c r="DN8512">
        <f ca="1"/>
        <v>0</v>
      </c>
    </row>
    <row r="8513" spans="111:118">
      <c r="DG8513">
        <f ca="1"/>
        <v>0</v>
      </c>
      <c r="DH8513">
        <f ca="1"/>
        <v>0</v>
      </c>
      <c r="DI8513">
        <f ca="1"/>
        <v>0</v>
      </c>
      <c r="DJ8513">
        <f ca="1"/>
        <v>0</v>
      </c>
      <c r="DK8513">
        <f ca="1"/>
        <v>0</v>
      </c>
      <c r="DL8513">
        <f ca="1"/>
        <v>0</v>
      </c>
      <c r="DM8513">
        <f ca="1"/>
        <v>0</v>
      </c>
      <c r="DN8513">
        <f ca="1"/>
        <v>0</v>
      </c>
    </row>
    <row r="8514" spans="111:118">
      <c r="DG8514">
        <f ca="1"/>
        <v>0</v>
      </c>
      <c r="DH8514">
        <f ca="1"/>
        <v>0</v>
      </c>
      <c r="DI8514">
        <f ca="1"/>
        <v>0</v>
      </c>
      <c r="DJ8514">
        <f ca="1"/>
        <v>0</v>
      </c>
      <c r="DK8514">
        <f ca="1"/>
        <v>0</v>
      </c>
      <c r="DL8514">
        <f ca="1"/>
        <v>0</v>
      </c>
      <c r="DM8514">
        <f ca="1"/>
        <v>0</v>
      </c>
      <c r="DN8514">
        <f ca="1"/>
        <v>0</v>
      </c>
    </row>
    <row r="8515" spans="111:118">
      <c r="DG8515">
        <f ca="1"/>
        <v>0</v>
      </c>
      <c r="DH8515">
        <f ca="1"/>
        <v>0</v>
      </c>
      <c r="DI8515">
        <f ca="1"/>
        <v>0</v>
      </c>
      <c r="DJ8515">
        <f ca="1"/>
        <v>0</v>
      </c>
      <c r="DK8515">
        <f ca="1"/>
        <v>0</v>
      </c>
      <c r="DL8515">
        <f ca="1"/>
        <v>0</v>
      </c>
      <c r="DM8515">
        <f ca="1"/>
        <v>0</v>
      </c>
      <c r="DN8515">
        <f ca="1"/>
        <v>0</v>
      </c>
    </row>
    <row r="8516" spans="111:118">
      <c r="DG8516">
        <f ca="1"/>
        <v>0</v>
      </c>
      <c r="DH8516">
        <f ca="1"/>
        <v>0</v>
      </c>
      <c r="DI8516">
        <f ca="1"/>
        <v>0</v>
      </c>
      <c r="DJ8516">
        <f ca="1"/>
        <v>0</v>
      </c>
      <c r="DK8516">
        <f ca="1"/>
        <v>0</v>
      </c>
      <c r="DL8516">
        <f ca="1"/>
        <v>0</v>
      </c>
      <c r="DM8516">
        <f ca="1"/>
        <v>0</v>
      </c>
      <c r="DN8516">
        <f ca="1"/>
        <v>0</v>
      </c>
    </row>
    <row r="8517" spans="111:118">
      <c r="DG8517">
        <f ca="1"/>
        <v>0</v>
      </c>
      <c r="DH8517">
        <f ca="1"/>
        <v>0</v>
      </c>
      <c r="DI8517">
        <f ca="1"/>
        <v>0</v>
      </c>
      <c r="DJ8517">
        <f ca="1"/>
        <v>0</v>
      </c>
      <c r="DK8517">
        <f ca="1"/>
        <v>0</v>
      </c>
      <c r="DL8517">
        <f ca="1"/>
        <v>0</v>
      </c>
      <c r="DM8517">
        <f ca="1"/>
        <v>0</v>
      </c>
      <c r="DN8517">
        <f ca="1"/>
        <v>0</v>
      </c>
    </row>
    <row r="8518" spans="111:118">
      <c r="DG8518">
        <f ca="1"/>
        <v>0</v>
      </c>
      <c r="DH8518">
        <f ca="1"/>
        <v>0</v>
      </c>
      <c r="DI8518">
        <f ca="1"/>
        <v>0</v>
      </c>
      <c r="DJ8518">
        <f ca="1"/>
        <v>0</v>
      </c>
      <c r="DK8518">
        <f ca="1"/>
        <v>0</v>
      </c>
      <c r="DL8518">
        <f ca="1"/>
        <v>0</v>
      </c>
      <c r="DM8518">
        <f ca="1"/>
        <v>0</v>
      </c>
      <c r="DN8518">
        <f ca="1"/>
        <v>0</v>
      </c>
    </row>
    <row r="8519" spans="111:118">
      <c r="DG8519">
        <f ca="1"/>
        <v>0</v>
      </c>
      <c r="DH8519">
        <f ca="1"/>
        <v>0</v>
      </c>
      <c r="DI8519">
        <f ca="1"/>
        <v>0</v>
      </c>
      <c r="DJ8519">
        <f ca="1"/>
        <v>0</v>
      </c>
      <c r="DK8519">
        <f ca="1"/>
        <v>0</v>
      </c>
      <c r="DL8519">
        <f ca="1"/>
        <v>0</v>
      </c>
      <c r="DM8519">
        <f ca="1"/>
        <v>0</v>
      </c>
      <c r="DN8519">
        <f ca="1"/>
        <v>0</v>
      </c>
    </row>
    <row r="8520" spans="111:118">
      <c r="DG8520">
        <f ca="1"/>
        <v>0</v>
      </c>
      <c r="DH8520">
        <f ca="1"/>
        <v>0</v>
      </c>
      <c r="DI8520">
        <f ca="1"/>
        <v>0</v>
      </c>
      <c r="DJ8520">
        <f ca="1"/>
        <v>0</v>
      </c>
      <c r="DK8520">
        <f ca="1"/>
        <v>0</v>
      </c>
      <c r="DL8520">
        <f ca="1"/>
        <v>0</v>
      </c>
      <c r="DM8520">
        <f ca="1"/>
        <v>0</v>
      </c>
      <c r="DN8520">
        <f ca="1"/>
        <v>0</v>
      </c>
    </row>
    <row r="8521" spans="111:118">
      <c r="DG8521">
        <f ca="1"/>
        <v>0</v>
      </c>
      <c r="DH8521">
        <f ca="1"/>
        <v>0</v>
      </c>
      <c r="DI8521">
        <f ca="1"/>
        <v>0</v>
      </c>
      <c r="DJ8521">
        <f ca="1"/>
        <v>0</v>
      </c>
      <c r="DK8521">
        <f ca="1"/>
        <v>0</v>
      </c>
      <c r="DL8521">
        <f ca="1"/>
        <v>0</v>
      </c>
      <c r="DM8521">
        <f ca="1"/>
        <v>0</v>
      </c>
      <c r="DN8521">
        <f ca="1"/>
        <v>0</v>
      </c>
    </row>
    <row r="8522" spans="111:118">
      <c r="DG8522">
        <f ca="1"/>
        <v>0</v>
      </c>
      <c r="DH8522">
        <f ca="1"/>
        <v>0</v>
      </c>
      <c r="DI8522">
        <f ca="1"/>
        <v>0</v>
      </c>
      <c r="DJ8522">
        <f ca="1"/>
        <v>0</v>
      </c>
      <c r="DK8522">
        <f ca="1"/>
        <v>0</v>
      </c>
      <c r="DL8522">
        <f ca="1"/>
        <v>0</v>
      </c>
      <c r="DM8522">
        <f ca="1"/>
        <v>0</v>
      </c>
      <c r="DN8522">
        <f ca="1"/>
        <v>0</v>
      </c>
    </row>
    <row r="8523" spans="111:118">
      <c r="DG8523">
        <f ca="1"/>
        <v>0</v>
      </c>
      <c r="DH8523">
        <f ca="1"/>
        <v>0</v>
      </c>
      <c r="DI8523">
        <f ca="1"/>
        <v>0</v>
      </c>
      <c r="DJ8523">
        <f ca="1"/>
        <v>0</v>
      </c>
      <c r="DK8523">
        <f ca="1"/>
        <v>0</v>
      </c>
      <c r="DL8523">
        <f ca="1"/>
        <v>0</v>
      </c>
      <c r="DM8523">
        <f ca="1"/>
        <v>0</v>
      </c>
      <c r="DN8523">
        <f ca="1"/>
        <v>0</v>
      </c>
    </row>
    <row r="8524" spans="111:118">
      <c r="DG8524">
        <f ca="1"/>
        <v>0</v>
      </c>
      <c r="DH8524">
        <f ca="1"/>
        <v>0</v>
      </c>
      <c r="DI8524">
        <f ca="1"/>
        <v>0</v>
      </c>
      <c r="DJ8524">
        <f ca="1"/>
        <v>0</v>
      </c>
      <c r="DK8524">
        <f ca="1"/>
        <v>0</v>
      </c>
      <c r="DL8524">
        <f ca="1"/>
        <v>0</v>
      </c>
      <c r="DM8524">
        <f ca="1"/>
        <v>0</v>
      </c>
      <c r="DN8524">
        <f ca="1"/>
        <v>0</v>
      </c>
    </row>
    <row r="8525" spans="111:118">
      <c r="DG8525">
        <f ca="1"/>
        <v>0</v>
      </c>
      <c r="DH8525">
        <f ca="1"/>
        <v>0</v>
      </c>
      <c r="DI8525">
        <f ca="1"/>
        <v>0</v>
      </c>
      <c r="DJ8525">
        <f ca="1"/>
        <v>0</v>
      </c>
      <c r="DK8525">
        <f ca="1"/>
        <v>0</v>
      </c>
      <c r="DL8525">
        <f ca="1"/>
        <v>0</v>
      </c>
      <c r="DM8525">
        <f ca="1"/>
        <v>0</v>
      </c>
      <c r="DN8525">
        <f ca="1"/>
        <v>0</v>
      </c>
    </row>
    <row r="8526" spans="111:118">
      <c r="DG8526">
        <f ca="1"/>
        <v>0</v>
      </c>
      <c r="DH8526">
        <f ca="1"/>
        <v>0</v>
      </c>
      <c r="DI8526">
        <f ca="1"/>
        <v>0</v>
      </c>
      <c r="DJ8526">
        <f ca="1"/>
        <v>0</v>
      </c>
      <c r="DK8526">
        <f ca="1"/>
        <v>0</v>
      </c>
      <c r="DL8526">
        <f ca="1"/>
        <v>0</v>
      </c>
      <c r="DM8526">
        <f ca="1"/>
        <v>0</v>
      </c>
      <c r="DN8526">
        <f ca="1"/>
        <v>0</v>
      </c>
    </row>
    <row r="8527" spans="111:118">
      <c r="DG8527">
        <f ca="1"/>
        <v>0</v>
      </c>
      <c r="DH8527">
        <f ca="1"/>
        <v>0</v>
      </c>
      <c r="DI8527">
        <f ca="1"/>
        <v>0</v>
      </c>
      <c r="DJ8527">
        <f ca="1"/>
        <v>0</v>
      </c>
      <c r="DK8527">
        <f ca="1"/>
        <v>0</v>
      </c>
      <c r="DL8527">
        <f ca="1"/>
        <v>0</v>
      </c>
      <c r="DM8527">
        <f ca="1"/>
        <v>0</v>
      </c>
      <c r="DN8527">
        <f ca="1"/>
        <v>0</v>
      </c>
    </row>
    <row r="8528" spans="111:118">
      <c r="DG8528">
        <f ca="1"/>
        <v>0</v>
      </c>
      <c r="DH8528">
        <f ca="1"/>
        <v>0</v>
      </c>
      <c r="DI8528">
        <f ca="1"/>
        <v>0</v>
      </c>
      <c r="DJ8528">
        <f ca="1"/>
        <v>0</v>
      </c>
      <c r="DK8528">
        <f ca="1"/>
        <v>0</v>
      </c>
      <c r="DL8528">
        <f ca="1"/>
        <v>0</v>
      </c>
      <c r="DM8528">
        <f ca="1"/>
        <v>0</v>
      </c>
      <c r="DN8528">
        <f ca="1"/>
        <v>0</v>
      </c>
    </row>
    <row r="8529" spans="111:118">
      <c r="DG8529">
        <f ca="1"/>
        <v>0</v>
      </c>
      <c r="DH8529">
        <f ca="1"/>
        <v>0</v>
      </c>
      <c r="DI8529">
        <f ca="1"/>
        <v>0</v>
      </c>
      <c r="DJ8529">
        <f ca="1"/>
        <v>0</v>
      </c>
      <c r="DK8529">
        <f ca="1"/>
        <v>0</v>
      </c>
      <c r="DL8529">
        <f ca="1"/>
        <v>0</v>
      </c>
      <c r="DM8529">
        <f ca="1"/>
        <v>0</v>
      </c>
      <c r="DN8529">
        <f ca="1"/>
        <v>0</v>
      </c>
    </row>
    <row r="8530" spans="111:118">
      <c r="DG8530">
        <f ca="1"/>
        <v>0</v>
      </c>
      <c r="DH8530">
        <f ca="1"/>
        <v>0</v>
      </c>
      <c r="DI8530">
        <f ca="1"/>
        <v>0</v>
      </c>
      <c r="DJ8530">
        <f ca="1"/>
        <v>0</v>
      </c>
      <c r="DK8530">
        <f ca="1"/>
        <v>0</v>
      </c>
      <c r="DL8530">
        <f ca="1"/>
        <v>0</v>
      </c>
      <c r="DM8530">
        <f ca="1"/>
        <v>0</v>
      </c>
      <c r="DN8530">
        <f ca="1"/>
        <v>0</v>
      </c>
    </row>
    <row r="8531" spans="111:118">
      <c r="DG8531">
        <f ca="1"/>
        <v>0</v>
      </c>
      <c r="DH8531">
        <f ca="1"/>
        <v>0</v>
      </c>
      <c r="DI8531">
        <f ca="1"/>
        <v>0</v>
      </c>
      <c r="DJ8531">
        <f ca="1"/>
        <v>0</v>
      </c>
      <c r="DK8531">
        <f ca="1"/>
        <v>0</v>
      </c>
      <c r="DL8531">
        <f ca="1"/>
        <v>0</v>
      </c>
      <c r="DM8531">
        <f ca="1"/>
        <v>0</v>
      </c>
      <c r="DN8531">
        <f ca="1"/>
        <v>0</v>
      </c>
    </row>
    <row r="8532" spans="111:118">
      <c r="DG8532">
        <f ca="1"/>
        <v>0</v>
      </c>
      <c r="DH8532">
        <f ca="1"/>
        <v>0</v>
      </c>
      <c r="DI8532">
        <f ca="1"/>
        <v>0</v>
      </c>
      <c r="DJ8532">
        <f ca="1"/>
        <v>0</v>
      </c>
      <c r="DK8532">
        <f ca="1"/>
        <v>0</v>
      </c>
      <c r="DL8532">
        <f ca="1"/>
        <v>0</v>
      </c>
      <c r="DM8532">
        <f ca="1"/>
        <v>0</v>
      </c>
      <c r="DN8532">
        <f ca="1"/>
        <v>0</v>
      </c>
    </row>
    <row r="8533" spans="111:118">
      <c r="DG8533">
        <f ca="1"/>
        <v>0</v>
      </c>
      <c r="DH8533">
        <f ca="1"/>
        <v>0</v>
      </c>
      <c r="DI8533">
        <f ca="1"/>
        <v>0</v>
      </c>
      <c r="DJ8533">
        <f ca="1"/>
        <v>0</v>
      </c>
      <c r="DK8533">
        <f ca="1"/>
        <v>0</v>
      </c>
      <c r="DL8533">
        <f ca="1"/>
        <v>0</v>
      </c>
      <c r="DM8533">
        <f ca="1"/>
        <v>0</v>
      </c>
      <c r="DN8533">
        <f ca="1"/>
        <v>0</v>
      </c>
    </row>
    <row r="8534" spans="111:118">
      <c r="DG8534">
        <f ca="1"/>
        <v>0</v>
      </c>
      <c r="DH8534">
        <f ca="1"/>
        <v>0</v>
      </c>
      <c r="DI8534">
        <f ca="1"/>
        <v>0</v>
      </c>
      <c r="DJ8534">
        <f ca="1"/>
        <v>0</v>
      </c>
      <c r="DK8534">
        <f ca="1"/>
        <v>0</v>
      </c>
      <c r="DL8534">
        <f ca="1"/>
        <v>0</v>
      </c>
      <c r="DM8534">
        <f ca="1"/>
        <v>0</v>
      </c>
      <c r="DN8534">
        <f ca="1"/>
        <v>0</v>
      </c>
    </row>
    <row r="8535" spans="111:118">
      <c r="DG8535">
        <f ca="1"/>
        <v>0</v>
      </c>
      <c r="DH8535">
        <f ca="1"/>
        <v>0</v>
      </c>
      <c r="DI8535">
        <f ca="1"/>
        <v>0</v>
      </c>
      <c r="DJ8535">
        <f ca="1"/>
        <v>0</v>
      </c>
      <c r="DK8535">
        <f ca="1"/>
        <v>0</v>
      </c>
      <c r="DL8535">
        <f ca="1"/>
        <v>0</v>
      </c>
      <c r="DM8535">
        <f ca="1"/>
        <v>0</v>
      </c>
      <c r="DN8535">
        <f ca="1"/>
        <v>0</v>
      </c>
    </row>
    <row r="8536" spans="111:118">
      <c r="DG8536">
        <f ca="1"/>
        <v>0</v>
      </c>
      <c r="DH8536">
        <f ca="1"/>
        <v>0</v>
      </c>
      <c r="DI8536">
        <f ca="1"/>
        <v>0</v>
      </c>
      <c r="DJ8536">
        <f ca="1"/>
        <v>0</v>
      </c>
      <c r="DK8536">
        <f ca="1"/>
        <v>0</v>
      </c>
      <c r="DL8536">
        <f ca="1"/>
        <v>0</v>
      </c>
      <c r="DM8536">
        <f ca="1"/>
        <v>0</v>
      </c>
      <c r="DN8536">
        <f ca="1"/>
        <v>0</v>
      </c>
    </row>
    <row r="8537" spans="111:118">
      <c r="DG8537">
        <f ca="1"/>
        <v>0</v>
      </c>
      <c r="DH8537">
        <f ca="1"/>
        <v>0</v>
      </c>
      <c r="DI8537">
        <f ca="1"/>
        <v>0</v>
      </c>
      <c r="DJ8537">
        <f ca="1"/>
        <v>0</v>
      </c>
      <c r="DK8537">
        <f ca="1"/>
        <v>0</v>
      </c>
      <c r="DL8537">
        <f ca="1"/>
        <v>0</v>
      </c>
      <c r="DM8537">
        <f ca="1"/>
        <v>0</v>
      </c>
      <c r="DN8537">
        <f ca="1"/>
        <v>0</v>
      </c>
    </row>
    <row r="8538" spans="111:118">
      <c r="DG8538">
        <f ca="1"/>
        <v>0</v>
      </c>
      <c r="DH8538">
        <f ca="1"/>
        <v>0</v>
      </c>
      <c r="DI8538">
        <f ca="1"/>
        <v>0</v>
      </c>
      <c r="DJ8538">
        <f ca="1"/>
        <v>0</v>
      </c>
      <c r="DK8538">
        <f ca="1"/>
        <v>0</v>
      </c>
      <c r="DL8538">
        <f ca="1"/>
        <v>0</v>
      </c>
      <c r="DM8538">
        <f ca="1"/>
        <v>0</v>
      </c>
      <c r="DN8538">
        <f ca="1"/>
        <v>0</v>
      </c>
    </row>
    <row r="8539" spans="111:118">
      <c r="DG8539">
        <f ca="1"/>
        <v>0</v>
      </c>
      <c r="DH8539">
        <f ca="1"/>
        <v>0</v>
      </c>
      <c r="DI8539">
        <f ca="1"/>
        <v>0</v>
      </c>
      <c r="DJ8539">
        <f ca="1"/>
        <v>0</v>
      </c>
      <c r="DK8539">
        <f ca="1"/>
        <v>0</v>
      </c>
      <c r="DL8539">
        <f ca="1"/>
        <v>0</v>
      </c>
      <c r="DM8539">
        <f ca="1"/>
        <v>0</v>
      </c>
      <c r="DN8539">
        <f ca="1"/>
        <v>0</v>
      </c>
    </row>
    <row r="8540" spans="111:118">
      <c r="DG8540">
        <f ca="1"/>
        <v>0</v>
      </c>
      <c r="DH8540">
        <f ca="1"/>
        <v>0</v>
      </c>
      <c r="DI8540">
        <f ca="1"/>
        <v>0</v>
      </c>
      <c r="DJ8540">
        <f ca="1"/>
        <v>0</v>
      </c>
      <c r="DK8540">
        <f ca="1"/>
        <v>0</v>
      </c>
      <c r="DL8540">
        <f ca="1"/>
        <v>0</v>
      </c>
      <c r="DM8540">
        <f ca="1"/>
        <v>0</v>
      </c>
      <c r="DN8540">
        <f ca="1"/>
        <v>0</v>
      </c>
    </row>
    <row r="8541" spans="111:118">
      <c r="DG8541">
        <f ca="1"/>
        <v>0</v>
      </c>
      <c r="DH8541">
        <f ca="1"/>
        <v>0</v>
      </c>
      <c r="DI8541">
        <f ca="1"/>
        <v>0</v>
      </c>
      <c r="DJ8541">
        <f ca="1"/>
        <v>0</v>
      </c>
      <c r="DK8541">
        <f ca="1"/>
        <v>0</v>
      </c>
      <c r="DL8541">
        <f ca="1"/>
        <v>0</v>
      </c>
      <c r="DM8541">
        <f ca="1"/>
        <v>0</v>
      </c>
      <c r="DN8541">
        <f ca="1"/>
        <v>0</v>
      </c>
    </row>
    <row r="8542" spans="111:118">
      <c r="DG8542">
        <f ca="1"/>
        <v>0</v>
      </c>
      <c r="DH8542">
        <f ca="1"/>
        <v>0</v>
      </c>
      <c r="DI8542">
        <f ca="1"/>
        <v>0</v>
      </c>
      <c r="DJ8542">
        <f ca="1"/>
        <v>0</v>
      </c>
      <c r="DK8542">
        <f ca="1"/>
        <v>0</v>
      </c>
      <c r="DL8542">
        <f ca="1"/>
        <v>0</v>
      </c>
      <c r="DM8542">
        <f ca="1"/>
        <v>0</v>
      </c>
      <c r="DN8542">
        <f ca="1"/>
        <v>0</v>
      </c>
    </row>
    <row r="8543" spans="111:118">
      <c r="DG8543">
        <f ca="1"/>
        <v>0</v>
      </c>
      <c r="DH8543">
        <f ca="1"/>
        <v>0</v>
      </c>
      <c r="DI8543">
        <f ca="1"/>
        <v>0</v>
      </c>
      <c r="DJ8543">
        <f ca="1"/>
        <v>0</v>
      </c>
      <c r="DK8543">
        <f ca="1"/>
        <v>0</v>
      </c>
      <c r="DL8543">
        <f ca="1"/>
        <v>0</v>
      </c>
      <c r="DM8543">
        <f ca="1"/>
        <v>0</v>
      </c>
      <c r="DN8543">
        <f ca="1"/>
        <v>0</v>
      </c>
    </row>
    <row r="8544" spans="111:118">
      <c r="DG8544">
        <f ca="1"/>
        <v>0</v>
      </c>
      <c r="DH8544">
        <f ca="1"/>
        <v>0</v>
      </c>
      <c r="DI8544">
        <f ca="1"/>
        <v>0</v>
      </c>
      <c r="DJ8544">
        <f ca="1"/>
        <v>0</v>
      </c>
      <c r="DK8544">
        <f ca="1"/>
        <v>0</v>
      </c>
      <c r="DL8544">
        <f ca="1"/>
        <v>0</v>
      </c>
      <c r="DM8544">
        <f ca="1"/>
        <v>0</v>
      </c>
      <c r="DN8544">
        <f ca="1"/>
        <v>0</v>
      </c>
    </row>
    <row r="8545" spans="111:118">
      <c r="DG8545">
        <f ca="1"/>
        <v>0</v>
      </c>
      <c r="DH8545">
        <f ca="1"/>
        <v>0</v>
      </c>
      <c r="DI8545">
        <f ca="1"/>
        <v>0</v>
      </c>
      <c r="DJ8545">
        <f ca="1"/>
        <v>0</v>
      </c>
      <c r="DK8545">
        <f ca="1"/>
        <v>0</v>
      </c>
      <c r="DL8545">
        <f ca="1"/>
        <v>0</v>
      </c>
      <c r="DM8545">
        <f ca="1"/>
        <v>0</v>
      </c>
      <c r="DN8545">
        <f ca="1"/>
        <v>0</v>
      </c>
    </row>
    <row r="8546" spans="111:118">
      <c r="DG8546">
        <f ca="1"/>
        <v>0</v>
      </c>
      <c r="DH8546">
        <f ca="1"/>
        <v>0</v>
      </c>
      <c r="DI8546">
        <f ca="1"/>
        <v>0</v>
      </c>
      <c r="DJ8546">
        <f ca="1"/>
        <v>0</v>
      </c>
      <c r="DK8546">
        <f ca="1"/>
        <v>0</v>
      </c>
      <c r="DL8546">
        <f ca="1"/>
        <v>0</v>
      </c>
      <c r="DM8546">
        <f ca="1"/>
        <v>0</v>
      </c>
      <c r="DN8546">
        <f ca="1"/>
        <v>0</v>
      </c>
    </row>
    <row r="8547" spans="111:118">
      <c r="DG8547">
        <f ca="1"/>
        <v>0</v>
      </c>
      <c r="DH8547">
        <f ca="1"/>
        <v>0</v>
      </c>
      <c r="DI8547">
        <f ca="1"/>
        <v>0</v>
      </c>
      <c r="DJ8547">
        <f ca="1"/>
        <v>0</v>
      </c>
      <c r="DK8547">
        <f ca="1"/>
        <v>0</v>
      </c>
      <c r="DL8547">
        <f ca="1"/>
        <v>0</v>
      </c>
      <c r="DM8547">
        <f ca="1"/>
        <v>0</v>
      </c>
      <c r="DN8547">
        <f ca="1"/>
        <v>0</v>
      </c>
    </row>
    <row r="8548" spans="111:118">
      <c r="DG8548">
        <f ca="1"/>
        <v>0</v>
      </c>
      <c r="DH8548">
        <f ca="1"/>
        <v>0</v>
      </c>
      <c r="DI8548">
        <f ca="1"/>
        <v>0</v>
      </c>
      <c r="DJ8548">
        <f ca="1"/>
        <v>0</v>
      </c>
      <c r="DK8548">
        <f ca="1"/>
        <v>0</v>
      </c>
      <c r="DL8548">
        <f ca="1"/>
        <v>0</v>
      </c>
      <c r="DM8548">
        <f ca="1"/>
        <v>0</v>
      </c>
      <c r="DN8548">
        <f ca="1"/>
        <v>0</v>
      </c>
    </row>
    <row r="8549" spans="111:118">
      <c r="DG8549">
        <f ca="1"/>
        <v>0</v>
      </c>
      <c r="DH8549">
        <f ca="1"/>
        <v>0</v>
      </c>
      <c r="DI8549">
        <f ca="1"/>
        <v>0</v>
      </c>
      <c r="DJ8549">
        <f ca="1"/>
        <v>0</v>
      </c>
      <c r="DK8549">
        <f ca="1"/>
        <v>0</v>
      </c>
      <c r="DL8549">
        <f ca="1"/>
        <v>0</v>
      </c>
      <c r="DM8549">
        <f ca="1"/>
        <v>0</v>
      </c>
      <c r="DN8549">
        <f ca="1"/>
        <v>0</v>
      </c>
    </row>
    <row r="8550" spans="111:118">
      <c r="DG8550">
        <f ca="1"/>
        <v>0</v>
      </c>
      <c r="DH8550">
        <f ca="1"/>
        <v>0</v>
      </c>
      <c r="DI8550">
        <f ca="1"/>
        <v>0</v>
      </c>
      <c r="DJ8550">
        <f ca="1"/>
        <v>0</v>
      </c>
      <c r="DK8550">
        <f ca="1"/>
        <v>0</v>
      </c>
      <c r="DL8550">
        <f ca="1"/>
        <v>0</v>
      </c>
      <c r="DM8550">
        <f ca="1"/>
        <v>0</v>
      </c>
      <c r="DN8550">
        <f ca="1"/>
        <v>0</v>
      </c>
    </row>
    <row r="8551" spans="111:118">
      <c r="DG8551">
        <f ca="1"/>
        <v>0</v>
      </c>
      <c r="DH8551">
        <f ca="1"/>
        <v>0</v>
      </c>
      <c r="DI8551">
        <f ca="1"/>
        <v>0</v>
      </c>
      <c r="DJ8551">
        <f ca="1"/>
        <v>0</v>
      </c>
      <c r="DK8551">
        <f ca="1"/>
        <v>0</v>
      </c>
      <c r="DL8551">
        <f ca="1"/>
        <v>0</v>
      </c>
      <c r="DM8551">
        <f ca="1"/>
        <v>0</v>
      </c>
      <c r="DN8551">
        <f ca="1"/>
        <v>0</v>
      </c>
    </row>
    <row r="8552" spans="111:118">
      <c r="DG8552">
        <f ca="1"/>
        <v>0</v>
      </c>
      <c r="DH8552">
        <f ca="1"/>
        <v>0</v>
      </c>
      <c r="DI8552">
        <f ca="1"/>
        <v>0</v>
      </c>
      <c r="DJ8552">
        <f ca="1"/>
        <v>0</v>
      </c>
      <c r="DK8552">
        <f ca="1"/>
        <v>0</v>
      </c>
      <c r="DL8552">
        <f ca="1"/>
        <v>0</v>
      </c>
      <c r="DM8552">
        <f ca="1"/>
        <v>0</v>
      </c>
      <c r="DN8552">
        <f ca="1"/>
        <v>0</v>
      </c>
    </row>
    <row r="8553" spans="111:118">
      <c r="DG8553">
        <f ca="1"/>
        <v>0</v>
      </c>
      <c r="DH8553">
        <f ca="1"/>
        <v>0</v>
      </c>
      <c r="DI8553">
        <f ca="1"/>
        <v>0</v>
      </c>
      <c r="DJ8553">
        <f ca="1"/>
        <v>0</v>
      </c>
      <c r="DK8553">
        <f ca="1"/>
        <v>0</v>
      </c>
      <c r="DL8553">
        <f ca="1"/>
        <v>0</v>
      </c>
      <c r="DM8553">
        <f ca="1"/>
        <v>0</v>
      </c>
      <c r="DN8553">
        <f ca="1"/>
        <v>0</v>
      </c>
    </row>
    <row r="8554" spans="111:118">
      <c r="DG8554">
        <f ca="1"/>
        <v>0</v>
      </c>
      <c r="DH8554">
        <f ca="1"/>
        <v>0</v>
      </c>
      <c r="DI8554">
        <f ca="1"/>
        <v>0</v>
      </c>
      <c r="DJ8554">
        <f ca="1"/>
        <v>0</v>
      </c>
      <c r="DK8554">
        <f ca="1"/>
        <v>0</v>
      </c>
      <c r="DL8554">
        <f ca="1"/>
        <v>0</v>
      </c>
      <c r="DM8554">
        <f ca="1"/>
        <v>0</v>
      </c>
      <c r="DN8554">
        <f ca="1"/>
        <v>0</v>
      </c>
    </row>
    <row r="8555" spans="111:118">
      <c r="DG8555">
        <f ca="1"/>
        <v>0</v>
      </c>
      <c r="DH8555">
        <f ca="1"/>
        <v>0</v>
      </c>
      <c r="DI8555">
        <f ca="1"/>
        <v>0</v>
      </c>
      <c r="DJ8555">
        <f ca="1"/>
        <v>0</v>
      </c>
      <c r="DK8555">
        <f ca="1"/>
        <v>0</v>
      </c>
      <c r="DL8555">
        <f ca="1"/>
        <v>0</v>
      </c>
      <c r="DM8555">
        <f ca="1"/>
        <v>0</v>
      </c>
      <c r="DN8555">
        <f ca="1"/>
        <v>0</v>
      </c>
    </row>
    <row r="8556" spans="111:118">
      <c r="DG8556">
        <f ca="1"/>
        <v>0</v>
      </c>
      <c r="DH8556">
        <f ca="1"/>
        <v>0</v>
      </c>
      <c r="DI8556">
        <f ca="1"/>
        <v>0</v>
      </c>
      <c r="DJ8556">
        <f ca="1"/>
        <v>0</v>
      </c>
      <c r="DK8556">
        <f ca="1"/>
        <v>0</v>
      </c>
      <c r="DL8556">
        <f ca="1"/>
        <v>0</v>
      </c>
      <c r="DM8556">
        <f ca="1"/>
        <v>0</v>
      </c>
      <c r="DN8556">
        <f ca="1"/>
        <v>0</v>
      </c>
    </row>
    <row r="8557" spans="111:118">
      <c r="DG8557">
        <f ca="1"/>
        <v>0</v>
      </c>
      <c r="DH8557">
        <f ca="1"/>
        <v>0</v>
      </c>
      <c r="DI8557">
        <f ca="1"/>
        <v>0</v>
      </c>
      <c r="DJ8557">
        <f ca="1"/>
        <v>0</v>
      </c>
      <c r="DK8557">
        <f ca="1"/>
        <v>0</v>
      </c>
      <c r="DL8557">
        <f ca="1"/>
        <v>0</v>
      </c>
      <c r="DM8557">
        <f ca="1"/>
        <v>0</v>
      </c>
      <c r="DN8557">
        <f ca="1"/>
        <v>0</v>
      </c>
    </row>
    <row r="8558" spans="111:118">
      <c r="DG8558">
        <f ca="1"/>
        <v>0</v>
      </c>
      <c r="DH8558">
        <f ca="1"/>
        <v>0</v>
      </c>
      <c r="DI8558">
        <f ca="1"/>
        <v>0</v>
      </c>
      <c r="DJ8558">
        <f ca="1"/>
        <v>0</v>
      </c>
      <c r="DK8558">
        <f ca="1"/>
        <v>0</v>
      </c>
      <c r="DL8558">
        <f ca="1"/>
        <v>0</v>
      </c>
      <c r="DM8558">
        <f ca="1"/>
        <v>0</v>
      </c>
      <c r="DN8558">
        <f ca="1"/>
        <v>0</v>
      </c>
    </row>
    <row r="8559" spans="111:118">
      <c r="DG8559">
        <f ca="1"/>
        <v>0</v>
      </c>
      <c r="DH8559">
        <f ca="1"/>
        <v>0</v>
      </c>
      <c r="DI8559">
        <f ca="1"/>
        <v>0</v>
      </c>
      <c r="DJ8559">
        <f ca="1"/>
        <v>0</v>
      </c>
      <c r="DK8559">
        <f ca="1"/>
        <v>0</v>
      </c>
      <c r="DL8559">
        <f ca="1"/>
        <v>0</v>
      </c>
      <c r="DM8559">
        <f ca="1"/>
        <v>0</v>
      </c>
      <c r="DN8559">
        <f ca="1"/>
        <v>0</v>
      </c>
    </row>
    <row r="8560" spans="111:118">
      <c r="DG8560">
        <f ca="1"/>
        <v>0</v>
      </c>
      <c r="DH8560">
        <f ca="1"/>
        <v>0</v>
      </c>
      <c r="DI8560">
        <f ca="1"/>
        <v>0</v>
      </c>
      <c r="DJ8560">
        <f ca="1"/>
        <v>0</v>
      </c>
      <c r="DK8560">
        <f ca="1"/>
        <v>0</v>
      </c>
      <c r="DL8560">
        <f ca="1"/>
        <v>0</v>
      </c>
      <c r="DM8560">
        <f ca="1"/>
        <v>0</v>
      </c>
      <c r="DN8560">
        <f ca="1"/>
        <v>0</v>
      </c>
    </row>
    <row r="8561" spans="111:118">
      <c r="DG8561">
        <f ca="1"/>
        <v>0</v>
      </c>
      <c r="DH8561">
        <f ca="1"/>
        <v>0</v>
      </c>
      <c r="DI8561">
        <f ca="1"/>
        <v>0</v>
      </c>
      <c r="DJ8561">
        <f ca="1"/>
        <v>0</v>
      </c>
      <c r="DK8561">
        <f ca="1"/>
        <v>0</v>
      </c>
      <c r="DL8561">
        <f ca="1"/>
        <v>0</v>
      </c>
      <c r="DM8561">
        <f ca="1"/>
        <v>0</v>
      </c>
      <c r="DN8561">
        <f ca="1"/>
        <v>0</v>
      </c>
    </row>
    <row r="8562" spans="111:118">
      <c r="DG8562">
        <f ca="1"/>
        <v>0</v>
      </c>
      <c r="DH8562">
        <f ca="1"/>
        <v>0</v>
      </c>
      <c r="DI8562">
        <f ca="1"/>
        <v>0</v>
      </c>
      <c r="DJ8562">
        <f ca="1"/>
        <v>0</v>
      </c>
      <c r="DK8562">
        <f ca="1"/>
        <v>0</v>
      </c>
      <c r="DL8562">
        <f ca="1"/>
        <v>0</v>
      </c>
      <c r="DM8562">
        <f ca="1"/>
        <v>0</v>
      </c>
      <c r="DN8562">
        <f ca="1"/>
        <v>0</v>
      </c>
    </row>
    <row r="8563" spans="111:118">
      <c r="DG8563">
        <f ca="1"/>
        <v>0</v>
      </c>
      <c r="DH8563">
        <f ca="1"/>
        <v>0</v>
      </c>
      <c r="DI8563">
        <f ca="1"/>
        <v>0</v>
      </c>
      <c r="DJ8563">
        <f ca="1"/>
        <v>0</v>
      </c>
      <c r="DK8563">
        <f ca="1"/>
        <v>0</v>
      </c>
      <c r="DL8563">
        <f ca="1"/>
        <v>0</v>
      </c>
      <c r="DM8563">
        <f ca="1"/>
        <v>0</v>
      </c>
      <c r="DN8563">
        <f ca="1"/>
        <v>0</v>
      </c>
    </row>
    <row r="8564" spans="111:118">
      <c r="DG8564">
        <f ca="1"/>
        <v>0</v>
      </c>
      <c r="DH8564">
        <f ca="1"/>
        <v>0</v>
      </c>
      <c r="DI8564">
        <f ca="1"/>
        <v>0</v>
      </c>
      <c r="DJ8564">
        <f ca="1"/>
        <v>0</v>
      </c>
      <c r="DK8564">
        <f ca="1"/>
        <v>0</v>
      </c>
      <c r="DL8564">
        <f ca="1"/>
        <v>0</v>
      </c>
      <c r="DM8564">
        <f ca="1"/>
        <v>0</v>
      </c>
      <c r="DN8564">
        <f ca="1"/>
        <v>0</v>
      </c>
    </row>
    <row r="8565" spans="111:118">
      <c r="DG8565">
        <f ca="1"/>
        <v>0</v>
      </c>
      <c r="DH8565">
        <f ca="1"/>
        <v>0</v>
      </c>
      <c r="DI8565">
        <f ca="1"/>
        <v>0</v>
      </c>
      <c r="DJ8565">
        <f ca="1"/>
        <v>0</v>
      </c>
      <c r="DK8565">
        <f ca="1"/>
        <v>0</v>
      </c>
      <c r="DL8565">
        <f ca="1"/>
        <v>0</v>
      </c>
      <c r="DM8565">
        <f ca="1"/>
        <v>0</v>
      </c>
      <c r="DN8565">
        <f ca="1"/>
        <v>0</v>
      </c>
    </row>
    <row r="8566" spans="111:118">
      <c r="DG8566">
        <f ca="1"/>
        <v>0</v>
      </c>
      <c r="DH8566">
        <f ca="1"/>
        <v>0</v>
      </c>
      <c r="DI8566">
        <f ca="1"/>
        <v>0</v>
      </c>
      <c r="DJ8566">
        <f ca="1"/>
        <v>0</v>
      </c>
      <c r="DK8566">
        <f ca="1"/>
        <v>0</v>
      </c>
      <c r="DL8566">
        <f ca="1"/>
        <v>0</v>
      </c>
      <c r="DM8566">
        <f ca="1"/>
        <v>0</v>
      </c>
      <c r="DN8566">
        <f ca="1"/>
        <v>0</v>
      </c>
    </row>
    <row r="8567" spans="111:118">
      <c r="DG8567">
        <f ca="1"/>
        <v>0</v>
      </c>
      <c r="DH8567">
        <f ca="1"/>
        <v>0</v>
      </c>
      <c r="DI8567">
        <f ca="1"/>
        <v>0</v>
      </c>
      <c r="DJ8567">
        <f ca="1"/>
        <v>0</v>
      </c>
      <c r="DK8567">
        <f ca="1"/>
        <v>0</v>
      </c>
      <c r="DL8567">
        <f ca="1"/>
        <v>0</v>
      </c>
      <c r="DM8567">
        <f ca="1"/>
        <v>0</v>
      </c>
      <c r="DN8567">
        <f ca="1"/>
        <v>0</v>
      </c>
    </row>
    <row r="8568" spans="111:118">
      <c r="DG8568">
        <f ca="1"/>
        <v>0</v>
      </c>
      <c r="DH8568">
        <f ca="1"/>
        <v>0</v>
      </c>
      <c r="DI8568">
        <f ca="1"/>
        <v>0</v>
      </c>
      <c r="DJ8568">
        <f ca="1"/>
        <v>0</v>
      </c>
      <c r="DK8568">
        <f ca="1"/>
        <v>0</v>
      </c>
      <c r="DL8568">
        <f ca="1"/>
        <v>0</v>
      </c>
      <c r="DM8568">
        <f ca="1"/>
        <v>0</v>
      </c>
      <c r="DN8568">
        <f ca="1"/>
        <v>0</v>
      </c>
    </row>
    <row r="8569" spans="111:118">
      <c r="DG8569">
        <f ca="1"/>
        <v>0</v>
      </c>
      <c r="DH8569">
        <f ca="1"/>
        <v>0</v>
      </c>
      <c r="DI8569">
        <f ca="1"/>
        <v>0</v>
      </c>
      <c r="DJ8569">
        <f ca="1"/>
        <v>0</v>
      </c>
      <c r="DK8569">
        <f ca="1"/>
        <v>0</v>
      </c>
      <c r="DL8569">
        <f ca="1"/>
        <v>0</v>
      </c>
      <c r="DM8569">
        <f ca="1"/>
        <v>0</v>
      </c>
      <c r="DN8569">
        <f ca="1"/>
        <v>0</v>
      </c>
    </row>
    <row r="8570" spans="111:118">
      <c r="DG8570">
        <f ca="1"/>
        <v>0</v>
      </c>
      <c r="DH8570">
        <f ca="1"/>
        <v>0</v>
      </c>
      <c r="DI8570">
        <f ca="1"/>
        <v>0</v>
      </c>
      <c r="DJ8570">
        <f ca="1"/>
        <v>0</v>
      </c>
      <c r="DK8570">
        <f ca="1"/>
        <v>0</v>
      </c>
      <c r="DL8570">
        <f ca="1"/>
        <v>0</v>
      </c>
      <c r="DM8570">
        <f ca="1"/>
        <v>0</v>
      </c>
      <c r="DN8570">
        <f ca="1"/>
        <v>0</v>
      </c>
    </row>
    <row r="8571" spans="111:118">
      <c r="DG8571">
        <f ca="1"/>
        <v>0</v>
      </c>
      <c r="DH8571">
        <f ca="1"/>
        <v>0</v>
      </c>
      <c r="DI8571">
        <f ca="1"/>
        <v>0</v>
      </c>
      <c r="DJ8571">
        <f ca="1"/>
        <v>0</v>
      </c>
      <c r="DK8571">
        <f ca="1"/>
        <v>0</v>
      </c>
      <c r="DL8571">
        <f ca="1"/>
        <v>0</v>
      </c>
      <c r="DM8571">
        <f ca="1"/>
        <v>0</v>
      </c>
      <c r="DN8571">
        <f ca="1"/>
        <v>0</v>
      </c>
    </row>
    <row r="8572" spans="111:118">
      <c r="DG8572">
        <f ca="1"/>
        <v>0</v>
      </c>
      <c r="DH8572">
        <f ca="1"/>
        <v>0</v>
      </c>
      <c r="DI8572">
        <f ca="1"/>
        <v>0</v>
      </c>
      <c r="DJ8572">
        <f ca="1"/>
        <v>0</v>
      </c>
      <c r="DK8572">
        <f ca="1"/>
        <v>0</v>
      </c>
      <c r="DL8572">
        <f ca="1"/>
        <v>0</v>
      </c>
      <c r="DM8572">
        <f ca="1"/>
        <v>0</v>
      </c>
      <c r="DN8572">
        <f ca="1"/>
        <v>0</v>
      </c>
    </row>
    <row r="8573" spans="111:118">
      <c r="DG8573">
        <f ca="1"/>
        <v>0</v>
      </c>
      <c r="DH8573">
        <f ca="1"/>
        <v>0</v>
      </c>
      <c r="DI8573">
        <f ca="1"/>
        <v>0</v>
      </c>
      <c r="DJ8573">
        <f ca="1"/>
        <v>0</v>
      </c>
      <c r="DK8573">
        <f ca="1"/>
        <v>0</v>
      </c>
      <c r="DL8573">
        <f ca="1"/>
        <v>0</v>
      </c>
      <c r="DM8573">
        <f ca="1"/>
        <v>0</v>
      </c>
      <c r="DN8573">
        <f ca="1"/>
        <v>0</v>
      </c>
    </row>
    <row r="8574" spans="111:118">
      <c r="DG8574">
        <f ca="1"/>
        <v>0</v>
      </c>
      <c r="DH8574">
        <f ca="1"/>
        <v>0</v>
      </c>
      <c r="DI8574">
        <f ca="1"/>
        <v>0</v>
      </c>
      <c r="DJ8574">
        <f ca="1"/>
        <v>0</v>
      </c>
      <c r="DK8574">
        <f ca="1"/>
        <v>0</v>
      </c>
      <c r="DL8574">
        <f ca="1"/>
        <v>0</v>
      </c>
      <c r="DM8574">
        <f ca="1"/>
        <v>0</v>
      </c>
      <c r="DN8574">
        <f ca="1"/>
        <v>0</v>
      </c>
    </row>
    <row r="8575" spans="111:118">
      <c r="DG8575">
        <f ca="1"/>
        <v>0</v>
      </c>
      <c r="DH8575">
        <f ca="1"/>
        <v>0</v>
      </c>
      <c r="DI8575">
        <f ca="1"/>
        <v>0</v>
      </c>
      <c r="DJ8575">
        <f ca="1"/>
        <v>0</v>
      </c>
      <c r="DK8575">
        <f ca="1"/>
        <v>0</v>
      </c>
      <c r="DL8575">
        <f ca="1"/>
        <v>0</v>
      </c>
      <c r="DM8575">
        <f ca="1"/>
        <v>0</v>
      </c>
      <c r="DN8575">
        <f ca="1"/>
        <v>0</v>
      </c>
    </row>
    <row r="8576" spans="111:118">
      <c r="DG8576">
        <f ca="1"/>
        <v>0</v>
      </c>
      <c r="DH8576">
        <f ca="1"/>
        <v>0</v>
      </c>
      <c r="DI8576">
        <f ca="1"/>
        <v>0</v>
      </c>
      <c r="DJ8576">
        <f ca="1"/>
        <v>0</v>
      </c>
      <c r="DK8576">
        <f ca="1"/>
        <v>0</v>
      </c>
      <c r="DL8576">
        <f ca="1"/>
        <v>0</v>
      </c>
      <c r="DM8576">
        <f ca="1"/>
        <v>0</v>
      </c>
      <c r="DN8576">
        <f ca="1"/>
        <v>0</v>
      </c>
    </row>
    <row r="8577" spans="111:118">
      <c r="DG8577">
        <f ca="1"/>
        <v>0</v>
      </c>
      <c r="DH8577">
        <f ca="1"/>
        <v>0</v>
      </c>
      <c r="DI8577">
        <f ca="1"/>
        <v>0</v>
      </c>
      <c r="DJ8577">
        <f ca="1"/>
        <v>0</v>
      </c>
      <c r="DK8577">
        <f ca="1"/>
        <v>0</v>
      </c>
      <c r="DL8577">
        <f ca="1"/>
        <v>0</v>
      </c>
      <c r="DM8577">
        <f ca="1"/>
        <v>0</v>
      </c>
      <c r="DN8577">
        <f ca="1"/>
        <v>0</v>
      </c>
    </row>
    <row r="8578" spans="111:118">
      <c r="DG8578">
        <f ca="1"/>
        <v>0</v>
      </c>
      <c r="DH8578">
        <f ca="1"/>
        <v>0</v>
      </c>
      <c r="DI8578">
        <f ca="1"/>
        <v>0</v>
      </c>
      <c r="DJ8578">
        <f ca="1"/>
        <v>0</v>
      </c>
      <c r="DK8578">
        <f ca="1"/>
        <v>0</v>
      </c>
      <c r="DL8578">
        <f ca="1"/>
        <v>0</v>
      </c>
      <c r="DM8578">
        <f ca="1"/>
        <v>0</v>
      </c>
      <c r="DN8578">
        <f ca="1"/>
        <v>0</v>
      </c>
    </row>
    <row r="8579" spans="111:118">
      <c r="DG8579">
        <f ca="1"/>
        <v>0</v>
      </c>
      <c r="DH8579">
        <f ca="1"/>
        <v>0</v>
      </c>
      <c r="DI8579">
        <f ca="1"/>
        <v>0</v>
      </c>
      <c r="DJ8579">
        <f ca="1"/>
        <v>0</v>
      </c>
      <c r="DK8579">
        <f ca="1"/>
        <v>0</v>
      </c>
      <c r="DL8579">
        <f ca="1"/>
        <v>0</v>
      </c>
      <c r="DM8579">
        <f ca="1"/>
        <v>0</v>
      </c>
      <c r="DN8579">
        <f ca="1"/>
        <v>0</v>
      </c>
    </row>
    <row r="8580" spans="111:118">
      <c r="DG8580">
        <f ca="1"/>
        <v>0</v>
      </c>
      <c r="DH8580">
        <f ca="1"/>
        <v>0</v>
      </c>
      <c r="DI8580">
        <f ca="1"/>
        <v>0</v>
      </c>
      <c r="DJ8580">
        <f ca="1"/>
        <v>0</v>
      </c>
      <c r="DK8580">
        <f ca="1"/>
        <v>0</v>
      </c>
      <c r="DL8580">
        <f ca="1"/>
        <v>0</v>
      </c>
      <c r="DM8580">
        <f ca="1"/>
        <v>0</v>
      </c>
      <c r="DN8580">
        <f ca="1"/>
        <v>0</v>
      </c>
    </row>
    <row r="8581" spans="111:118">
      <c r="DG8581">
        <f ca="1"/>
        <v>0</v>
      </c>
      <c r="DH8581">
        <f ca="1"/>
        <v>0</v>
      </c>
      <c r="DI8581">
        <f ca="1"/>
        <v>0</v>
      </c>
      <c r="DJ8581">
        <f ca="1"/>
        <v>0</v>
      </c>
      <c r="DK8581">
        <f ca="1"/>
        <v>0</v>
      </c>
      <c r="DL8581">
        <f ca="1"/>
        <v>0</v>
      </c>
      <c r="DM8581">
        <f ca="1"/>
        <v>0</v>
      </c>
      <c r="DN8581">
        <f ca="1"/>
        <v>0</v>
      </c>
    </row>
    <row r="8582" spans="111:118">
      <c r="DG8582">
        <f ca="1"/>
        <v>0</v>
      </c>
      <c r="DH8582">
        <f ca="1"/>
        <v>0</v>
      </c>
      <c r="DI8582">
        <f ca="1"/>
        <v>0</v>
      </c>
      <c r="DJ8582">
        <f ca="1"/>
        <v>0</v>
      </c>
      <c r="DK8582">
        <f ca="1"/>
        <v>0</v>
      </c>
      <c r="DL8582">
        <f ca="1"/>
        <v>0</v>
      </c>
      <c r="DM8582">
        <f ca="1"/>
        <v>0</v>
      </c>
      <c r="DN8582">
        <f ca="1"/>
        <v>0</v>
      </c>
    </row>
    <row r="8583" spans="111:118">
      <c r="DG8583">
        <f ca="1"/>
        <v>0</v>
      </c>
      <c r="DH8583">
        <f ca="1"/>
        <v>0</v>
      </c>
      <c r="DI8583">
        <f ca="1"/>
        <v>0</v>
      </c>
      <c r="DJ8583">
        <f ca="1"/>
        <v>0</v>
      </c>
      <c r="DK8583">
        <f ca="1"/>
        <v>0</v>
      </c>
      <c r="DL8583">
        <f ca="1"/>
        <v>0</v>
      </c>
      <c r="DM8583">
        <f ca="1"/>
        <v>0</v>
      </c>
      <c r="DN8583">
        <f ca="1"/>
        <v>0</v>
      </c>
    </row>
    <row r="8584" spans="111:118">
      <c r="DG8584">
        <f ca="1"/>
        <v>0</v>
      </c>
      <c r="DH8584">
        <f ca="1"/>
        <v>0</v>
      </c>
      <c r="DI8584">
        <f ca="1"/>
        <v>0</v>
      </c>
      <c r="DJ8584">
        <f ca="1"/>
        <v>0</v>
      </c>
      <c r="DK8584">
        <f ca="1"/>
        <v>0</v>
      </c>
      <c r="DL8584">
        <f ca="1"/>
        <v>0</v>
      </c>
      <c r="DM8584">
        <f ca="1"/>
        <v>0</v>
      </c>
      <c r="DN8584">
        <f ca="1"/>
        <v>0</v>
      </c>
    </row>
    <row r="8585" spans="111:118">
      <c r="DG8585">
        <f ca="1"/>
        <v>0</v>
      </c>
      <c r="DH8585">
        <f ca="1"/>
        <v>0</v>
      </c>
      <c r="DI8585">
        <f ca="1"/>
        <v>0</v>
      </c>
      <c r="DJ8585">
        <f ca="1"/>
        <v>0</v>
      </c>
      <c r="DK8585">
        <f ca="1"/>
        <v>0</v>
      </c>
      <c r="DL8585">
        <f ca="1"/>
        <v>0</v>
      </c>
      <c r="DM8585">
        <f ca="1"/>
        <v>0</v>
      </c>
      <c r="DN8585">
        <f ca="1"/>
        <v>0</v>
      </c>
    </row>
    <row r="8586" spans="111:118">
      <c r="DG8586">
        <f ca="1"/>
        <v>0</v>
      </c>
      <c r="DH8586">
        <f ca="1"/>
        <v>0</v>
      </c>
      <c r="DI8586">
        <f ca="1"/>
        <v>0</v>
      </c>
      <c r="DJ8586">
        <f ca="1"/>
        <v>0</v>
      </c>
      <c r="DK8586">
        <f ca="1"/>
        <v>0</v>
      </c>
      <c r="DL8586">
        <f ca="1"/>
        <v>0</v>
      </c>
      <c r="DM8586">
        <f ca="1"/>
        <v>0</v>
      </c>
      <c r="DN8586">
        <f ca="1"/>
        <v>0</v>
      </c>
    </row>
    <row r="8587" spans="111:118">
      <c r="DG8587">
        <f ca="1"/>
        <v>0</v>
      </c>
      <c r="DH8587">
        <f ca="1"/>
        <v>0</v>
      </c>
      <c r="DI8587">
        <f ca="1"/>
        <v>0</v>
      </c>
      <c r="DJ8587">
        <f ca="1"/>
        <v>0</v>
      </c>
      <c r="DK8587">
        <f ca="1"/>
        <v>0</v>
      </c>
      <c r="DL8587">
        <f ca="1"/>
        <v>0</v>
      </c>
      <c r="DM8587">
        <f ca="1"/>
        <v>0</v>
      </c>
      <c r="DN8587">
        <f ca="1"/>
        <v>0</v>
      </c>
    </row>
    <row r="8588" spans="111:118">
      <c r="DG8588">
        <f ca="1"/>
        <v>0</v>
      </c>
      <c r="DH8588">
        <f ca="1"/>
        <v>0</v>
      </c>
      <c r="DI8588">
        <f ca="1"/>
        <v>0</v>
      </c>
      <c r="DJ8588">
        <f ca="1"/>
        <v>0</v>
      </c>
      <c r="DK8588">
        <f ca="1"/>
        <v>0</v>
      </c>
      <c r="DL8588">
        <f ca="1"/>
        <v>0</v>
      </c>
      <c r="DM8588">
        <f ca="1"/>
        <v>0</v>
      </c>
      <c r="DN8588">
        <f ca="1"/>
        <v>0</v>
      </c>
    </row>
    <row r="8589" spans="111:118">
      <c r="DG8589">
        <f ca="1"/>
        <v>0</v>
      </c>
      <c r="DH8589">
        <f ca="1"/>
        <v>0</v>
      </c>
      <c r="DI8589">
        <f ca="1"/>
        <v>0</v>
      </c>
      <c r="DJ8589">
        <f ca="1"/>
        <v>0</v>
      </c>
      <c r="DK8589">
        <f ca="1"/>
        <v>0</v>
      </c>
      <c r="DL8589">
        <f ca="1"/>
        <v>0</v>
      </c>
      <c r="DM8589">
        <f ca="1"/>
        <v>0</v>
      </c>
      <c r="DN8589">
        <f ca="1"/>
        <v>0</v>
      </c>
    </row>
    <row r="8590" spans="111:118">
      <c r="DG8590">
        <f ca="1"/>
        <v>0</v>
      </c>
      <c r="DH8590">
        <f ca="1"/>
        <v>0</v>
      </c>
      <c r="DI8590">
        <f ca="1"/>
        <v>0</v>
      </c>
      <c r="DJ8590">
        <f ca="1"/>
        <v>0</v>
      </c>
      <c r="DK8590">
        <f ca="1"/>
        <v>0</v>
      </c>
      <c r="DL8590">
        <f ca="1"/>
        <v>0</v>
      </c>
      <c r="DM8590">
        <f ca="1"/>
        <v>0</v>
      </c>
      <c r="DN8590">
        <f ca="1"/>
        <v>0</v>
      </c>
    </row>
    <row r="8591" spans="111:118">
      <c r="DG8591">
        <f ca="1"/>
        <v>0</v>
      </c>
      <c r="DH8591">
        <f ca="1"/>
        <v>0</v>
      </c>
      <c r="DI8591">
        <f ca="1"/>
        <v>0</v>
      </c>
      <c r="DJ8591">
        <f ca="1"/>
        <v>0</v>
      </c>
      <c r="DK8591">
        <f ca="1"/>
        <v>0</v>
      </c>
      <c r="DL8591">
        <f ca="1"/>
        <v>0</v>
      </c>
      <c r="DM8591">
        <f ca="1"/>
        <v>0</v>
      </c>
      <c r="DN8591">
        <f ca="1"/>
        <v>0</v>
      </c>
    </row>
    <row r="8592" spans="111:118">
      <c r="DG8592">
        <f ca="1"/>
        <v>0</v>
      </c>
      <c r="DH8592">
        <f ca="1"/>
        <v>0</v>
      </c>
      <c r="DI8592">
        <f ca="1"/>
        <v>0</v>
      </c>
      <c r="DJ8592">
        <f ca="1"/>
        <v>0</v>
      </c>
      <c r="DK8592">
        <f ca="1"/>
        <v>0</v>
      </c>
      <c r="DL8592">
        <f ca="1"/>
        <v>0</v>
      </c>
      <c r="DM8592">
        <f ca="1"/>
        <v>0</v>
      </c>
      <c r="DN8592">
        <f ca="1"/>
        <v>0</v>
      </c>
    </row>
    <row r="8593" spans="111:118">
      <c r="DG8593">
        <f ca="1"/>
        <v>0</v>
      </c>
      <c r="DH8593">
        <f ca="1"/>
        <v>0</v>
      </c>
      <c r="DI8593">
        <f ca="1"/>
        <v>0</v>
      </c>
      <c r="DJ8593">
        <f ca="1"/>
        <v>0</v>
      </c>
      <c r="DK8593">
        <f ca="1"/>
        <v>0</v>
      </c>
      <c r="DL8593">
        <f ca="1"/>
        <v>0</v>
      </c>
      <c r="DM8593">
        <f ca="1"/>
        <v>0</v>
      </c>
      <c r="DN8593">
        <f ca="1"/>
        <v>0</v>
      </c>
    </row>
    <row r="8594" spans="111:118">
      <c r="DG8594">
        <f ca="1"/>
        <v>0</v>
      </c>
      <c r="DH8594">
        <f ca="1"/>
        <v>0</v>
      </c>
      <c r="DI8594">
        <f ca="1"/>
        <v>0</v>
      </c>
      <c r="DJ8594">
        <f ca="1"/>
        <v>0</v>
      </c>
      <c r="DK8594">
        <f ca="1"/>
        <v>0</v>
      </c>
      <c r="DL8594">
        <f ca="1"/>
        <v>0</v>
      </c>
      <c r="DM8594">
        <f ca="1"/>
        <v>0</v>
      </c>
      <c r="DN8594">
        <f ca="1"/>
        <v>0</v>
      </c>
    </row>
    <row r="8595" spans="111:118">
      <c r="DG8595">
        <f ca="1"/>
        <v>0</v>
      </c>
      <c r="DH8595">
        <f ca="1"/>
        <v>0</v>
      </c>
      <c r="DI8595">
        <f ca="1"/>
        <v>0</v>
      </c>
      <c r="DJ8595">
        <f ca="1"/>
        <v>0</v>
      </c>
      <c r="DK8595">
        <f ca="1"/>
        <v>0</v>
      </c>
      <c r="DL8595">
        <f ca="1"/>
        <v>0</v>
      </c>
      <c r="DM8595">
        <f ca="1"/>
        <v>0</v>
      </c>
      <c r="DN8595">
        <f ca="1"/>
        <v>0</v>
      </c>
    </row>
    <row r="8596" spans="111:118">
      <c r="DG8596">
        <f ca="1"/>
        <v>0</v>
      </c>
      <c r="DH8596">
        <f ca="1"/>
        <v>0</v>
      </c>
      <c r="DI8596">
        <f ca="1"/>
        <v>0</v>
      </c>
      <c r="DJ8596">
        <f ca="1"/>
        <v>0</v>
      </c>
      <c r="DK8596">
        <f ca="1"/>
        <v>0</v>
      </c>
      <c r="DL8596">
        <f ca="1"/>
        <v>0</v>
      </c>
      <c r="DM8596">
        <f ca="1"/>
        <v>0</v>
      </c>
      <c r="DN8596">
        <f ca="1"/>
        <v>0</v>
      </c>
    </row>
    <row r="8597" spans="111:118">
      <c r="DG8597">
        <f ca="1"/>
        <v>0</v>
      </c>
      <c r="DH8597">
        <f ca="1"/>
        <v>0</v>
      </c>
      <c r="DI8597">
        <f ca="1"/>
        <v>0</v>
      </c>
      <c r="DJ8597">
        <f ca="1"/>
        <v>0</v>
      </c>
      <c r="DK8597">
        <f ca="1"/>
        <v>0</v>
      </c>
      <c r="DL8597">
        <f ca="1"/>
        <v>0</v>
      </c>
      <c r="DM8597">
        <f ca="1"/>
        <v>0</v>
      </c>
      <c r="DN8597">
        <f ca="1"/>
        <v>0</v>
      </c>
    </row>
    <row r="8598" spans="111:118">
      <c r="DG8598">
        <f ca="1"/>
        <v>0</v>
      </c>
      <c r="DH8598">
        <f ca="1"/>
        <v>0</v>
      </c>
      <c r="DI8598">
        <f ca="1"/>
        <v>0</v>
      </c>
      <c r="DJ8598">
        <f ca="1"/>
        <v>0</v>
      </c>
      <c r="DK8598">
        <f ca="1"/>
        <v>0</v>
      </c>
      <c r="DL8598">
        <f ca="1"/>
        <v>0</v>
      </c>
      <c r="DM8598">
        <f ca="1"/>
        <v>0</v>
      </c>
      <c r="DN8598">
        <f ca="1"/>
        <v>0</v>
      </c>
    </row>
    <row r="8599" spans="111:118">
      <c r="DG8599">
        <f ca="1"/>
        <v>0</v>
      </c>
      <c r="DH8599">
        <f ca="1"/>
        <v>0</v>
      </c>
      <c r="DI8599">
        <f ca="1"/>
        <v>0</v>
      </c>
      <c r="DJ8599">
        <f ca="1"/>
        <v>0</v>
      </c>
      <c r="DK8599">
        <f ca="1"/>
        <v>0</v>
      </c>
      <c r="DL8599">
        <f ca="1"/>
        <v>0</v>
      </c>
      <c r="DM8599">
        <f ca="1"/>
        <v>0</v>
      </c>
      <c r="DN8599">
        <f ca="1"/>
        <v>0</v>
      </c>
    </row>
    <row r="8600" spans="111:118">
      <c r="DG8600">
        <f ca="1"/>
        <v>0</v>
      </c>
      <c r="DH8600">
        <f ca="1"/>
        <v>0</v>
      </c>
      <c r="DI8600">
        <f ca="1"/>
        <v>0</v>
      </c>
      <c r="DJ8600">
        <f ca="1"/>
        <v>0</v>
      </c>
      <c r="DK8600">
        <f ca="1"/>
        <v>0</v>
      </c>
      <c r="DL8600">
        <f ca="1"/>
        <v>0</v>
      </c>
      <c r="DM8600">
        <f ca="1"/>
        <v>0</v>
      </c>
      <c r="DN8600">
        <f ca="1"/>
        <v>0</v>
      </c>
    </row>
    <row r="8601" spans="111:118">
      <c r="DG8601">
        <f ca="1"/>
        <v>0</v>
      </c>
      <c r="DH8601">
        <f ca="1"/>
        <v>0</v>
      </c>
      <c r="DI8601">
        <f ca="1"/>
        <v>0</v>
      </c>
      <c r="DJ8601">
        <f ca="1"/>
        <v>0</v>
      </c>
      <c r="DK8601">
        <f ca="1"/>
        <v>0</v>
      </c>
      <c r="DL8601">
        <f ca="1"/>
        <v>0</v>
      </c>
      <c r="DM8601">
        <f ca="1"/>
        <v>0</v>
      </c>
      <c r="DN8601">
        <f ca="1"/>
        <v>0</v>
      </c>
    </row>
    <row r="8602" spans="111:118">
      <c r="DG8602">
        <f ca="1"/>
        <v>0</v>
      </c>
      <c r="DH8602">
        <f ca="1"/>
        <v>0</v>
      </c>
      <c r="DI8602">
        <f ca="1"/>
        <v>0</v>
      </c>
      <c r="DJ8602">
        <f ca="1"/>
        <v>0</v>
      </c>
      <c r="DK8602">
        <f ca="1"/>
        <v>0</v>
      </c>
      <c r="DL8602">
        <f ca="1"/>
        <v>0</v>
      </c>
      <c r="DM8602">
        <f ca="1"/>
        <v>0</v>
      </c>
      <c r="DN8602">
        <f ca="1"/>
        <v>0</v>
      </c>
    </row>
    <row r="8603" spans="111:118">
      <c r="DG8603">
        <f ca="1"/>
        <v>0</v>
      </c>
      <c r="DH8603">
        <f ca="1"/>
        <v>0</v>
      </c>
      <c r="DI8603">
        <f ca="1"/>
        <v>0</v>
      </c>
      <c r="DJ8603">
        <f ca="1"/>
        <v>0</v>
      </c>
      <c r="DK8603">
        <f ca="1"/>
        <v>0</v>
      </c>
      <c r="DL8603">
        <f ca="1"/>
        <v>0</v>
      </c>
      <c r="DM8603">
        <f ca="1"/>
        <v>0</v>
      </c>
      <c r="DN8603">
        <f ca="1"/>
        <v>0</v>
      </c>
    </row>
    <row r="8604" spans="111:118">
      <c r="DG8604">
        <f ca="1"/>
        <v>0</v>
      </c>
      <c r="DH8604">
        <f ca="1"/>
        <v>0</v>
      </c>
      <c r="DI8604">
        <f ca="1"/>
        <v>0</v>
      </c>
      <c r="DJ8604">
        <f ca="1"/>
        <v>0</v>
      </c>
      <c r="DK8604">
        <f ca="1"/>
        <v>0</v>
      </c>
      <c r="DL8604">
        <f ca="1"/>
        <v>0</v>
      </c>
      <c r="DM8604">
        <f ca="1"/>
        <v>0</v>
      </c>
      <c r="DN8604">
        <f ca="1"/>
        <v>0</v>
      </c>
    </row>
    <row r="8605" spans="111:118">
      <c r="DG8605">
        <f ca="1"/>
        <v>0</v>
      </c>
      <c r="DH8605">
        <f ca="1"/>
        <v>0</v>
      </c>
      <c r="DI8605">
        <f ca="1"/>
        <v>0</v>
      </c>
      <c r="DJ8605">
        <f ca="1"/>
        <v>0</v>
      </c>
      <c r="DK8605">
        <f ca="1"/>
        <v>0</v>
      </c>
      <c r="DL8605">
        <f ca="1"/>
        <v>0</v>
      </c>
      <c r="DM8605">
        <f ca="1"/>
        <v>0</v>
      </c>
      <c r="DN8605">
        <f ca="1"/>
        <v>0</v>
      </c>
    </row>
    <row r="8606" spans="111:118">
      <c r="DG8606">
        <f ca="1"/>
        <v>0</v>
      </c>
      <c r="DH8606">
        <f ca="1"/>
        <v>0</v>
      </c>
      <c r="DI8606">
        <f ca="1"/>
        <v>0</v>
      </c>
      <c r="DJ8606">
        <f ca="1"/>
        <v>0</v>
      </c>
      <c r="DK8606">
        <f ca="1"/>
        <v>0</v>
      </c>
      <c r="DL8606">
        <f ca="1"/>
        <v>0</v>
      </c>
      <c r="DM8606">
        <f ca="1"/>
        <v>0</v>
      </c>
      <c r="DN8606">
        <f ca="1"/>
        <v>0</v>
      </c>
    </row>
    <row r="8607" spans="111:118">
      <c r="DG8607">
        <f ca="1"/>
        <v>0</v>
      </c>
      <c r="DH8607">
        <f ca="1"/>
        <v>0</v>
      </c>
      <c r="DI8607">
        <f ca="1"/>
        <v>0</v>
      </c>
      <c r="DJ8607">
        <f ca="1"/>
        <v>0</v>
      </c>
      <c r="DK8607">
        <f ca="1"/>
        <v>0</v>
      </c>
      <c r="DL8607">
        <f ca="1"/>
        <v>0</v>
      </c>
      <c r="DM8607">
        <f ca="1"/>
        <v>0</v>
      </c>
      <c r="DN8607">
        <f ca="1"/>
        <v>0</v>
      </c>
    </row>
    <row r="8608" spans="111:118">
      <c r="DG8608">
        <f ca="1"/>
        <v>0</v>
      </c>
      <c r="DH8608">
        <f ca="1"/>
        <v>0</v>
      </c>
      <c r="DI8608">
        <f ca="1"/>
        <v>0</v>
      </c>
      <c r="DJ8608">
        <f ca="1"/>
        <v>0</v>
      </c>
      <c r="DK8608">
        <f ca="1"/>
        <v>0</v>
      </c>
      <c r="DL8608">
        <f ca="1"/>
        <v>0</v>
      </c>
      <c r="DM8608">
        <f ca="1"/>
        <v>0</v>
      </c>
      <c r="DN8608">
        <f ca="1"/>
        <v>0</v>
      </c>
    </row>
    <row r="8609" spans="111:118">
      <c r="DG8609">
        <f ca="1"/>
        <v>0</v>
      </c>
      <c r="DH8609">
        <f ca="1"/>
        <v>0</v>
      </c>
      <c r="DI8609">
        <f ca="1"/>
        <v>0</v>
      </c>
      <c r="DJ8609">
        <f ca="1"/>
        <v>0</v>
      </c>
      <c r="DK8609">
        <f ca="1"/>
        <v>0</v>
      </c>
      <c r="DL8609">
        <f ca="1"/>
        <v>0</v>
      </c>
      <c r="DM8609">
        <f ca="1"/>
        <v>0</v>
      </c>
      <c r="DN8609">
        <f ca="1"/>
        <v>0</v>
      </c>
    </row>
    <row r="8610" spans="111:118">
      <c r="DG8610">
        <f ca="1"/>
        <v>0</v>
      </c>
      <c r="DH8610">
        <f ca="1"/>
        <v>0</v>
      </c>
      <c r="DI8610">
        <f ca="1"/>
        <v>0</v>
      </c>
      <c r="DJ8610">
        <f ca="1"/>
        <v>0</v>
      </c>
      <c r="DK8610">
        <f ca="1"/>
        <v>0</v>
      </c>
      <c r="DL8610">
        <f ca="1"/>
        <v>0</v>
      </c>
      <c r="DM8610">
        <f ca="1"/>
        <v>0</v>
      </c>
      <c r="DN8610">
        <f ca="1"/>
        <v>0</v>
      </c>
    </row>
    <row r="8611" spans="111:118">
      <c r="DG8611">
        <f ca="1"/>
        <v>0</v>
      </c>
      <c r="DH8611">
        <f ca="1"/>
        <v>0</v>
      </c>
      <c r="DI8611">
        <f ca="1"/>
        <v>0</v>
      </c>
      <c r="DJ8611">
        <f ca="1"/>
        <v>0</v>
      </c>
      <c r="DK8611">
        <f ca="1"/>
        <v>0</v>
      </c>
      <c r="DL8611">
        <f ca="1"/>
        <v>0</v>
      </c>
      <c r="DM8611">
        <f ca="1"/>
        <v>0</v>
      </c>
      <c r="DN8611">
        <f ca="1"/>
        <v>0</v>
      </c>
    </row>
    <row r="8612" spans="111:118">
      <c r="DG8612">
        <f ca="1"/>
        <v>0</v>
      </c>
      <c r="DH8612">
        <f ca="1"/>
        <v>0</v>
      </c>
      <c r="DI8612">
        <f ca="1"/>
        <v>0</v>
      </c>
      <c r="DJ8612">
        <f ca="1"/>
        <v>0</v>
      </c>
      <c r="DK8612">
        <f ca="1"/>
        <v>0</v>
      </c>
      <c r="DL8612">
        <f ca="1"/>
        <v>0</v>
      </c>
      <c r="DM8612">
        <f ca="1"/>
        <v>0</v>
      </c>
      <c r="DN8612">
        <f ca="1"/>
        <v>0</v>
      </c>
    </row>
    <row r="8613" spans="111:118">
      <c r="DG8613">
        <f ca="1"/>
        <v>0</v>
      </c>
      <c r="DH8613">
        <f ca="1"/>
        <v>0</v>
      </c>
      <c r="DI8613">
        <f ca="1"/>
        <v>0</v>
      </c>
      <c r="DJ8613">
        <f ca="1"/>
        <v>0</v>
      </c>
      <c r="DK8613">
        <f ca="1"/>
        <v>0</v>
      </c>
      <c r="DL8613">
        <f ca="1"/>
        <v>0</v>
      </c>
      <c r="DM8613">
        <f ca="1"/>
        <v>0</v>
      </c>
      <c r="DN8613">
        <f ca="1"/>
        <v>0</v>
      </c>
    </row>
    <row r="8614" spans="111:118">
      <c r="DG8614">
        <f ca="1"/>
        <v>0</v>
      </c>
      <c r="DH8614">
        <f ca="1"/>
        <v>0</v>
      </c>
      <c r="DI8614">
        <f ca="1"/>
        <v>0</v>
      </c>
      <c r="DJ8614">
        <f ca="1"/>
        <v>0</v>
      </c>
      <c r="DK8614">
        <f ca="1"/>
        <v>0</v>
      </c>
      <c r="DL8614">
        <f ca="1"/>
        <v>0</v>
      </c>
      <c r="DM8614">
        <f ca="1"/>
        <v>0</v>
      </c>
      <c r="DN8614">
        <f ca="1"/>
        <v>0</v>
      </c>
    </row>
    <row r="8615" spans="111:118">
      <c r="DG8615">
        <f ca="1"/>
        <v>0</v>
      </c>
      <c r="DH8615">
        <f ca="1"/>
        <v>0</v>
      </c>
      <c r="DI8615">
        <f ca="1"/>
        <v>0</v>
      </c>
      <c r="DJ8615">
        <f ca="1"/>
        <v>0</v>
      </c>
      <c r="DK8615">
        <f ca="1"/>
        <v>0</v>
      </c>
      <c r="DL8615">
        <f ca="1"/>
        <v>0</v>
      </c>
      <c r="DM8615">
        <f ca="1"/>
        <v>0</v>
      </c>
      <c r="DN8615">
        <f ca="1"/>
        <v>0</v>
      </c>
    </row>
    <row r="8616" spans="111:118">
      <c r="DG8616">
        <f ca="1"/>
        <v>0</v>
      </c>
      <c r="DH8616">
        <f ca="1"/>
        <v>0</v>
      </c>
      <c r="DI8616">
        <f ca="1"/>
        <v>0</v>
      </c>
      <c r="DJ8616">
        <f ca="1"/>
        <v>0</v>
      </c>
      <c r="DK8616">
        <f ca="1"/>
        <v>0</v>
      </c>
      <c r="DL8616">
        <f ca="1"/>
        <v>0</v>
      </c>
      <c r="DM8616">
        <f ca="1"/>
        <v>0</v>
      </c>
      <c r="DN8616">
        <f ca="1"/>
        <v>0</v>
      </c>
    </row>
    <row r="8617" spans="111:118">
      <c r="DG8617">
        <f ca="1"/>
        <v>0</v>
      </c>
      <c r="DH8617">
        <f ca="1"/>
        <v>0</v>
      </c>
      <c r="DI8617">
        <f ca="1"/>
        <v>0</v>
      </c>
      <c r="DJ8617">
        <f ca="1"/>
        <v>0</v>
      </c>
      <c r="DK8617">
        <f ca="1"/>
        <v>0</v>
      </c>
      <c r="DL8617">
        <f ca="1"/>
        <v>0</v>
      </c>
      <c r="DM8617">
        <f ca="1"/>
        <v>0</v>
      </c>
      <c r="DN8617">
        <f ca="1"/>
        <v>0</v>
      </c>
    </row>
    <row r="8618" spans="111:118">
      <c r="DG8618">
        <f ca="1"/>
        <v>0</v>
      </c>
      <c r="DH8618">
        <f ca="1"/>
        <v>0</v>
      </c>
      <c r="DI8618">
        <f ca="1"/>
        <v>0</v>
      </c>
      <c r="DJ8618">
        <f ca="1"/>
        <v>0</v>
      </c>
      <c r="DK8618">
        <f ca="1"/>
        <v>0</v>
      </c>
      <c r="DL8618">
        <f ca="1"/>
        <v>0</v>
      </c>
      <c r="DM8618">
        <f ca="1"/>
        <v>0</v>
      </c>
      <c r="DN8618">
        <f ca="1"/>
        <v>0</v>
      </c>
    </row>
    <row r="8619" spans="111:118">
      <c r="DG8619">
        <f ca="1"/>
        <v>0</v>
      </c>
      <c r="DH8619">
        <f ca="1"/>
        <v>0</v>
      </c>
      <c r="DI8619">
        <f ca="1"/>
        <v>0</v>
      </c>
      <c r="DJ8619">
        <f ca="1"/>
        <v>0</v>
      </c>
      <c r="DK8619">
        <f ca="1"/>
        <v>0</v>
      </c>
      <c r="DL8619">
        <f ca="1"/>
        <v>0</v>
      </c>
      <c r="DM8619">
        <f ca="1"/>
        <v>0</v>
      </c>
      <c r="DN8619">
        <f ca="1"/>
        <v>0</v>
      </c>
    </row>
    <row r="8620" spans="111:118">
      <c r="DG8620">
        <f ca="1"/>
        <v>0</v>
      </c>
      <c r="DH8620">
        <f ca="1"/>
        <v>0</v>
      </c>
      <c r="DI8620">
        <f ca="1"/>
        <v>0</v>
      </c>
      <c r="DJ8620">
        <f ca="1"/>
        <v>0</v>
      </c>
      <c r="DK8620">
        <f ca="1"/>
        <v>0</v>
      </c>
      <c r="DL8620">
        <f ca="1"/>
        <v>0</v>
      </c>
      <c r="DM8620">
        <f ca="1"/>
        <v>0</v>
      </c>
      <c r="DN8620">
        <f ca="1"/>
        <v>0</v>
      </c>
    </row>
    <row r="8621" spans="111:118">
      <c r="DG8621">
        <f ca="1"/>
        <v>0</v>
      </c>
      <c r="DH8621">
        <f ca="1"/>
        <v>0</v>
      </c>
      <c r="DI8621">
        <f ca="1"/>
        <v>0</v>
      </c>
      <c r="DJ8621">
        <f ca="1"/>
        <v>0</v>
      </c>
      <c r="DK8621">
        <f ca="1"/>
        <v>0</v>
      </c>
      <c r="DL8621">
        <f ca="1"/>
        <v>0</v>
      </c>
      <c r="DM8621">
        <f ca="1"/>
        <v>0</v>
      </c>
      <c r="DN8621">
        <f ca="1"/>
        <v>0</v>
      </c>
    </row>
    <row r="8622" spans="111:118">
      <c r="DG8622">
        <f ca="1"/>
        <v>0</v>
      </c>
      <c r="DH8622">
        <f ca="1"/>
        <v>0</v>
      </c>
      <c r="DI8622">
        <f ca="1"/>
        <v>0</v>
      </c>
      <c r="DJ8622">
        <f ca="1"/>
        <v>0</v>
      </c>
      <c r="DK8622">
        <f ca="1"/>
        <v>0</v>
      </c>
      <c r="DL8622">
        <f ca="1"/>
        <v>0</v>
      </c>
      <c r="DM8622">
        <f ca="1"/>
        <v>0</v>
      </c>
      <c r="DN8622">
        <f ca="1"/>
        <v>0</v>
      </c>
    </row>
    <row r="8623" spans="111:118">
      <c r="DG8623">
        <f ca="1"/>
        <v>0</v>
      </c>
      <c r="DH8623">
        <f ca="1"/>
        <v>0</v>
      </c>
      <c r="DI8623">
        <f ca="1"/>
        <v>0</v>
      </c>
      <c r="DJ8623">
        <f ca="1"/>
        <v>0</v>
      </c>
      <c r="DK8623">
        <f ca="1"/>
        <v>0</v>
      </c>
      <c r="DL8623">
        <f ca="1"/>
        <v>0</v>
      </c>
      <c r="DM8623">
        <f ca="1"/>
        <v>0</v>
      </c>
      <c r="DN8623">
        <f ca="1"/>
        <v>0</v>
      </c>
    </row>
    <row r="8624" spans="111:118">
      <c r="DG8624">
        <f ca="1"/>
        <v>0</v>
      </c>
      <c r="DH8624">
        <f ca="1"/>
        <v>0</v>
      </c>
      <c r="DI8624">
        <f ca="1"/>
        <v>0</v>
      </c>
      <c r="DJ8624">
        <f ca="1"/>
        <v>0</v>
      </c>
      <c r="DK8624">
        <f ca="1"/>
        <v>0</v>
      </c>
      <c r="DL8624">
        <f ca="1"/>
        <v>0</v>
      </c>
      <c r="DM8624">
        <f ca="1"/>
        <v>0</v>
      </c>
      <c r="DN8624">
        <f ca="1"/>
        <v>0</v>
      </c>
    </row>
    <row r="8625" spans="111:118">
      <c r="DG8625">
        <f ca="1"/>
        <v>0</v>
      </c>
      <c r="DH8625">
        <f ca="1"/>
        <v>0</v>
      </c>
      <c r="DI8625">
        <f ca="1"/>
        <v>0</v>
      </c>
      <c r="DJ8625">
        <f ca="1"/>
        <v>0</v>
      </c>
      <c r="DK8625">
        <f ca="1"/>
        <v>0</v>
      </c>
      <c r="DL8625">
        <f ca="1"/>
        <v>0</v>
      </c>
      <c r="DM8625">
        <f ca="1"/>
        <v>0</v>
      </c>
      <c r="DN8625">
        <f ca="1"/>
        <v>0</v>
      </c>
    </row>
    <row r="8626" spans="111:118">
      <c r="DG8626">
        <f ca="1"/>
        <v>0</v>
      </c>
      <c r="DH8626">
        <f ca="1"/>
        <v>0</v>
      </c>
      <c r="DI8626">
        <f ca="1"/>
        <v>0</v>
      </c>
      <c r="DJ8626">
        <f ca="1"/>
        <v>0</v>
      </c>
      <c r="DK8626">
        <f ca="1"/>
        <v>0</v>
      </c>
      <c r="DL8626">
        <f ca="1"/>
        <v>0</v>
      </c>
      <c r="DM8626">
        <f ca="1"/>
        <v>0</v>
      </c>
      <c r="DN8626">
        <f ca="1"/>
        <v>0</v>
      </c>
    </row>
    <row r="8627" spans="111:118">
      <c r="DG8627">
        <f ca="1"/>
        <v>0</v>
      </c>
      <c r="DH8627">
        <f ca="1"/>
        <v>0</v>
      </c>
      <c r="DI8627">
        <f ca="1"/>
        <v>0</v>
      </c>
      <c r="DJ8627">
        <f ca="1"/>
        <v>0</v>
      </c>
      <c r="DK8627">
        <f ca="1"/>
        <v>0</v>
      </c>
      <c r="DL8627">
        <f ca="1"/>
        <v>0</v>
      </c>
      <c r="DM8627">
        <f ca="1"/>
        <v>0</v>
      </c>
      <c r="DN8627">
        <f ca="1"/>
        <v>0</v>
      </c>
    </row>
    <row r="8628" spans="111:118">
      <c r="DG8628">
        <f ca="1"/>
        <v>0</v>
      </c>
      <c r="DH8628">
        <f ca="1"/>
        <v>0</v>
      </c>
      <c r="DI8628">
        <f ca="1"/>
        <v>0</v>
      </c>
      <c r="DJ8628">
        <f ca="1"/>
        <v>0</v>
      </c>
      <c r="DK8628">
        <f ca="1"/>
        <v>0</v>
      </c>
      <c r="DL8628">
        <f ca="1"/>
        <v>0</v>
      </c>
      <c r="DM8628">
        <f ca="1"/>
        <v>0</v>
      </c>
      <c r="DN8628">
        <f ca="1"/>
        <v>0</v>
      </c>
    </row>
    <row r="8629" spans="111:118">
      <c r="DG8629">
        <f ca="1"/>
        <v>0</v>
      </c>
      <c r="DH8629">
        <f ca="1"/>
        <v>0</v>
      </c>
      <c r="DI8629">
        <f ca="1"/>
        <v>0</v>
      </c>
      <c r="DJ8629">
        <f ca="1"/>
        <v>0</v>
      </c>
      <c r="DK8629">
        <f ca="1"/>
        <v>0</v>
      </c>
      <c r="DL8629">
        <f ca="1"/>
        <v>0</v>
      </c>
      <c r="DM8629">
        <f ca="1"/>
        <v>0</v>
      </c>
      <c r="DN8629">
        <f ca="1"/>
        <v>0</v>
      </c>
    </row>
    <row r="8630" spans="111:118">
      <c r="DG8630">
        <f ca="1"/>
        <v>0</v>
      </c>
      <c r="DH8630">
        <f ca="1"/>
        <v>0</v>
      </c>
      <c r="DI8630">
        <f ca="1"/>
        <v>0</v>
      </c>
      <c r="DJ8630">
        <f ca="1"/>
        <v>0</v>
      </c>
      <c r="DK8630">
        <f ca="1"/>
        <v>0</v>
      </c>
      <c r="DL8630">
        <f ca="1"/>
        <v>0</v>
      </c>
      <c r="DM8630">
        <f ca="1"/>
        <v>0</v>
      </c>
      <c r="DN8630">
        <f ca="1"/>
        <v>0</v>
      </c>
    </row>
    <row r="8631" spans="111:118">
      <c r="DG8631">
        <f ca="1"/>
        <v>0</v>
      </c>
      <c r="DH8631">
        <f ca="1"/>
        <v>0</v>
      </c>
      <c r="DI8631">
        <f ca="1"/>
        <v>0</v>
      </c>
      <c r="DJ8631">
        <f ca="1"/>
        <v>0</v>
      </c>
      <c r="DK8631">
        <f ca="1"/>
        <v>0</v>
      </c>
      <c r="DL8631">
        <f ca="1"/>
        <v>0</v>
      </c>
      <c r="DM8631">
        <f ca="1"/>
        <v>0</v>
      </c>
      <c r="DN8631">
        <f ca="1"/>
        <v>0</v>
      </c>
    </row>
    <row r="8632" spans="111:118">
      <c r="DG8632">
        <f ca="1"/>
        <v>0</v>
      </c>
      <c r="DH8632">
        <f ca="1"/>
        <v>0</v>
      </c>
      <c r="DI8632">
        <f ca="1"/>
        <v>0</v>
      </c>
      <c r="DJ8632">
        <f ca="1"/>
        <v>0</v>
      </c>
      <c r="DK8632">
        <f ca="1"/>
        <v>0</v>
      </c>
      <c r="DL8632">
        <f ca="1"/>
        <v>0</v>
      </c>
      <c r="DM8632">
        <f ca="1"/>
        <v>0</v>
      </c>
      <c r="DN8632">
        <f ca="1"/>
        <v>0</v>
      </c>
    </row>
    <row r="8633" spans="111:118">
      <c r="DG8633">
        <f ca="1"/>
        <v>0</v>
      </c>
      <c r="DH8633">
        <f ca="1"/>
        <v>0</v>
      </c>
      <c r="DI8633">
        <f ca="1"/>
        <v>0</v>
      </c>
      <c r="DJ8633">
        <f ca="1"/>
        <v>0</v>
      </c>
      <c r="DK8633">
        <f ca="1"/>
        <v>0</v>
      </c>
      <c r="DL8633">
        <f ca="1"/>
        <v>0</v>
      </c>
      <c r="DM8633">
        <f ca="1"/>
        <v>0</v>
      </c>
      <c r="DN8633">
        <f ca="1"/>
        <v>0</v>
      </c>
    </row>
    <row r="8634" spans="111:118">
      <c r="DG8634">
        <f ca="1"/>
        <v>0</v>
      </c>
      <c r="DH8634">
        <f ca="1"/>
        <v>0</v>
      </c>
      <c r="DI8634">
        <f ca="1"/>
        <v>0</v>
      </c>
      <c r="DJ8634">
        <f ca="1"/>
        <v>0</v>
      </c>
      <c r="DK8634">
        <f ca="1"/>
        <v>0</v>
      </c>
      <c r="DL8634">
        <f ca="1"/>
        <v>0</v>
      </c>
      <c r="DM8634">
        <f ca="1"/>
        <v>0</v>
      </c>
      <c r="DN8634">
        <f ca="1"/>
        <v>0</v>
      </c>
    </row>
    <row r="8635" spans="111:118">
      <c r="DG8635">
        <f ca="1"/>
        <v>0</v>
      </c>
      <c r="DH8635">
        <f ca="1"/>
        <v>0</v>
      </c>
      <c r="DI8635">
        <f ca="1"/>
        <v>0</v>
      </c>
      <c r="DJ8635">
        <f ca="1"/>
        <v>0</v>
      </c>
      <c r="DK8635">
        <f ca="1"/>
        <v>0</v>
      </c>
      <c r="DL8635">
        <f ca="1"/>
        <v>0</v>
      </c>
      <c r="DM8635">
        <f ca="1"/>
        <v>0</v>
      </c>
      <c r="DN8635">
        <f ca="1"/>
        <v>0</v>
      </c>
    </row>
    <row r="8636" spans="111:118">
      <c r="DG8636">
        <f ca="1"/>
        <v>0</v>
      </c>
      <c r="DH8636">
        <f ca="1"/>
        <v>0</v>
      </c>
      <c r="DI8636">
        <f ca="1"/>
        <v>0</v>
      </c>
      <c r="DJ8636">
        <f ca="1"/>
        <v>0</v>
      </c>
      <c r="DK8636">
        <f ca="1"/>
        <v>0</v>
      </c>
      <c r="DL8636">
        <f ca="1"/>
        <v>0</v>
      </c>
      <c r="DM8636">
        <f ca="1"/>
        <v>0</v>
      </c>
      <c r="DN8636">
        <f ca="1"/>
        <v>0</v>
      </c>
    </row>
    <row r="8637" spans="111:118">
      <c r="DG8637">
        <f ca="1"/>
        <v>0</v>
      </c>
      <c r="DH8637">
        <f ca="1"/>
        <v>0</v>
      </c>
      <c r="DI8637">
        <f ca="1"/>
        <v>0</v>
      </c>
      <c r="DJ8637">
        <f ca="1"/>
        <v>0</v>
      </c>
      <c r="DK8637">
        <f ca="1"/>
        <v>0</v>
      </c>
      <c r="DL8637">
        <f ca="1"/>
        <v>0</v>
      </c>
      <c r="DM8637">
        <f ca="1"/>
        <v>0</v>
      </c>
      <c r="DN8637">
        <f ca="1"/>
        <v>0</v>
      </c>
    </row>
    <row r="8638" spans="111:118">
      <c r="DG8638">
        <f ca="1"/>
        <v>0</v>
      </c>
      <c r="DH8638">
        <f ca="1"/>
        <v>0</v>
      </c>
      <c r="DI8638">
        <f ca="1"/>
        <v>0</v>
      </c>
      <c r="DJ8638">
        <f ca="1"/>
        <v>0</v>
      </c>
      <c r="DK8638">
        <f ca="1"/>
        <v>0</v>
      </c>
      <c r="DL8638">
        <f ca="1"/>
        <v>0</v>
      </c>
      <c r="DM8638">
        <f ca="1"/>
        <v>0</v>
      </c>
      <c r="DN8638">
        <f ca="1"/>
        <v>0</v>
      </c>
    </row>
    <row r="8639" spans="111:118">
      <c r="DG8639">
        <f ca="1"/>
        <v>0</v>
      </c>
      <c r="DH8639">
        <f ca="1"/>
        <v>0</v>
      </c>
      <c r="DI8639">
        <f ca="1"/>
        <v>0</v>
      </c>
      <c r="DJ8639">
        <f ca="1"/>
        <v>0</v>
      </c>
      <c r="DK8639">
        <f ca="1"/>
        <v>0</v>
      </c>
      <c r="DL8639">
        <f ca="1"/>
        <v>0</v>
      </c>
      <c r="DM8639">
        <f ca="1"/>
        <v>0</v>
      </c>
      <c r="DN8639">
        <f ca="1"/>
        <v>0</v>
      </c>
    </row>
    <row r="8640" spans="111:118">
      <c r="DG8640">
        <f ca="1"/>
        <v>0</v>
      </c>
      <c r="DH8640">
        <f ca="1"/>
        <v>0</v>
      </c>
      <c r="DI8640">
        <f ca="1"/>
        <v>0</v>
      </c>
      <c r="DJ8640">
        <f ca="1"/>
        <v>0</v>
      </c>
      <c r="DK8640">
        <f ca="1"/>
        <v>0</v>
      </c>
      <c r="DL8640">
        <f ca="1"/>
        <v>0</v>
      </c>
      <c r="DM8640">
        <f ca="1"/>
        <v>0</v>
      </c>
      <c r="DN8640">
        <f ca="1"/>
        <v>0</v>
      </c>
    </row>
    <row r="8641" spans="111:118">
      <c r="DG8641">
        <f ca="1"/>
        <v>0</v>
      </c>
      <c r="DH8641">
        <f ca="1"/>
        <v>0</v>
      </c>
      <c r="DI8641">
        <f ca="1"/>
        <v>0</v>
      </c>
      <c r="DJ8641">
        <f ca="1"/>
        <v>0</v>
      </c>
      <c r="DK8641">
        <f ca="1"/>
        <v>0</v>
      </c>
      <c r="DL8641">
        <f ca="1"/>
        <v>0</v>
      </c>
      <c r="DM8641">
        <f ca="1"/>
        <v>0</v>
      </c>
      <c r="DN8641">
        <f ca="1"/>
        <v>0</v>
      </c>
    </row>
    <row r="8642" spans="111:118">
      <c r="DG8642">
        <f ca="1"/>
        <v>0</v>
      </c>
      <c r="DH8642">
        <f ca="1"/>
        <v>0</v>
      </c>
      <c r="DI8642">
        <f ca="1"/>
        <v>0</v>
      </c>
      <c r="DJ8642">
        <f ca="1"/>
        <v>0</v>
      </c>
      <c r="DK8642">
        <f ca="1"/>
        <v>0</v>
      </c>
      <c r="DL8642">
        <f ca="1"/>
        <v>0</v>
      </c>
      <c r="DM8642">
        <f ca="1"/>
        <v>0</v>
      </c>
      <c r="DN8642">
        <f ca="1"/>
        <v>0</v>
      </c>
    </row>
    <row r="8643" spans="111:118">
      <c r="DG8643">
        <f ca="1"/>
        <v>0</v>
      </c>
      <c r="DH8643">
        <f ca="1"/>
        <v>0</v>
      </c>
      <c r="DI8643">
        <f ca="1"/>
        <v>0</v>
      </c>
      <c r="DJ8643">
        <f ca="1"/>
        <v>0</v>
      </c>
      <c r="DK8643">
        <f ca="1"/>
        <v>0</v>
      </c>
      <c r="DL8643">
        <f ca="1"/>
        <v>0</v>
      </c>
      <c r="DM8643">
        <f ca="1"/>
        <v>0</v>
      </c>
      <c r="DN8643">
        <f ca="1"/>
        <v>0</v>
      </c>
    </row>
    <row r="8644" spans="111:118">
      <c r="DG8644">
        <f ca="1"/>
        <v>0</v>
      </c>
      <c r="DH8644">
        <f ca="1"/>
        <v>0</v>
      </c>
      <c r="DI8644">
        <f ca="1"/>
        <v>0</v>
      </c>
      <c r="DJ8644">
        <f ca="1"/>
        <v>0</v>
      </c>
      <c r="DK8644">
        <f ca="1"/>
        <v>0</v>
      </c>
      <c r="DL8644">
        <f ca="1"/>
        <v>0</v>
      </c>
      <c r="DM8644">
        <f ca="1"/>
        <v>0</v>
      </c>
      <c r="DN8644">
        <f ca="1"/>
        <v>0</v>
      </c>
    </row>
    <row r="8645" spans="111:118">
      <c r="DG8645">
        <f ca="1"/>
        <v>0</v>
      </c>
      <c r="DH8645">
        <f ca="1"/>
        <v>0</v>
      </c>
      <c r="DI8645">
        <f ca="1"/>
        <v>0</v>
      </c>
      <c r="DJ8645">
        <f ca="1"/>
        <v>0</v>
      </c>
      <c r="DK8645">
        <f ca="1"/>
        <v>0</v>
      </c>
      <c r="DL8645">
        <f ca="1"/>
        <v>0</v>
      </c>
      <c r="DM8645">
        <f ca="1"/>
        <v>0</v>
      </c>
      <c r="DN8645">
        <f ca="1"/>
        <v>0</v>
      </c>
    </row>
    <row r="8646" spans="111:118">
      <c r="DG8646">
        <f ca="1"/>
        <v>0</v>
      </c>
      <c r="DH8646">
        <f ca="1"/>
        <v>0</v>
      </c>
      <c r="DI8646">
        <f ca="1"/>
        <v>0</v>
      </c>
      <c r="DJ8646">
        <f ca="1"/>
        <v>0</v>
      </c>
      <c r="DK8646">
        <f ca="1"/>
        <v>0</v>
      </c>
      <c r="DL8646">
        <f ca="1"/>
        <v>0</v>
      </c>
      <c r="DM8646">
        <f ca="1"/>
        <v>0</v>
      </c>
      <c r="DN8646">
        <f ca="1"/>
        <v>0</v>
      </c>
    </row>
    <row r="8647" spans="111:118">
      <c r="DG8647">
        <f ca="1"/>
        <v>0</v>
      </c>
      <c r="DH8647">
        <f ca="1"/>
        <v>0</v>
      </c>
      <c r="DI8647">
        <f ca="1"/>
        <v>0</v>
      </c>
      <c r="DJ8647">
        <f ca="1"/>
        <v>0</v>
      </c>
      <c r="DK8647">
        <f ca="1"/>
        <v>0</v>
      </c>
      <c r="DL8647">
        <f ca="1"/>
        <v>0</v>
      </c>
      <c r="DM8647">
        <f ca="1"/>
        <v>0</v>
      </c>
      <c r="DN8647">
        <f ca="1"/>
        <v>0</v>
      </c>
    </row>
    <row r="8648" spans="111:118">
      <c r="DG8648">
        <f ca="1"/>
        <v>0</v>
      </c>
      <c r="DH8648">
        <f ca="1"/>
        <v>0</v>
      </c>
      <c r="DI8648">
        <f ca="1"/>
        <v>0</v>
      </c>
      <c r="DJ8648">
        <f ca="1"/>
        <v>0</v>
      </c>
      <c r="DK8648">
        <f ca="1"/>
        <v>0</v>
      </c>
      <c r="DL8648">
        <f ca="1"/>
        <v>0</v>
      </c>
      <c r="DM8648">
        <f ca="1"/>
        <v>0</v>
      </c>
      <c r="DN8648">
        <f ca="1"/>
        <v>0</v>
      </c>
    </row>
    <row r="8649" spans="111:118">
      <c r="DG8649">
        <f ca="1"/>
        <v>0</v>
      </c>
      <c r="DH8649">
        <f ca="1"/>
        <v>0</v>
      </c>
      <c r="DI8649">
        <f ca="1"/>
        <v>0</v>
      </c>
      <c r="DJ8649">
        <f ca="1"/>
        <v>0</v>
      </c>
      <c r="DK8649">
        <f ca="1"/>
        <v>0</v>
      </c>
      <c r="DL8649">
        <f ca="1"/>
        <v>0</v>
      </c>
      <c r="DM8649">
        <f ca="1"/>
        <v>0</v>
      </c>
      <c r="DN8649">
        <f ca="1"/>
        <v>0</v>
      </c>
    </row>
    <row r="8650" spans="111:118">
      <c r="DG8650">
        <f ca="1"/>
        <v>0</v>
      </c>
      <c r="DH8650">
        <f ca="1"/>
        <v>0</v>
      </c>
      <c r="DI8650">
        <f ca="1"/>
        <v>0</v>
      </c>
      <c r="DJ8650">
        <f ca="1"/>
        <v>0</v>
      </c>
      <c r="DK8650">
        <f ca="1"/>
        <v>0</v>
      </c>
      <c r="DL8650">
        <f ca="1"/>
        <v>0</v>
      </c>
      <c r="DM8650">
        <f ca="1"/>
        <v>0</v>
      </c>
      <c r="DN8650">
        <f ca="1"/>
        <v>0</v>
      </c>
    </row>
    <row r="8651" spans="111:118">
      <c r="DG8651">
        <f ca="1"/>
        <v>0</v>
      </c>
      <c r="DH8651">
        <f ca="1"/>
        <v>0</v>
      </c>
      <c r="DI8651">
        <f ca="1"/>
        <v>0</v>
      </c>
      <c r="DJ8651">
        <f ca="1"/>
        <v>0</v>
      </c>
      <c r="DK8651">
        <f ca="1"/>
        <v>0</v>
      </c>
      <c r="DL8651">
        <f ca="1"/>
        <v>0</v>
      </c>
      <c r="DM8651">
        <f ca="1"/>
        <v>0</v>
      </c>
      <c r="DN8651">
        <f ca="1"/>
        <v>0</v>
      </c>
    </row>
    <row r="8652" spans="111:118">
      <c r="DG8652">
        <f ca="1"/>
        <v>0</v>
      </c>
      <c r="DH8652">
        <f ca="1"/>
        <v>0</v>
      </c>
      <c r="DI8652">
        <f ca="1"/>
        <v>0</v>
      </c>
      <c r="DJ8652">
        <f ca="1"/>
        <v>0</v>
      </c>
      <c r="DK8652">
        <f ca="1"/>
        <v>0</v>
      </c>
      <c r="DL8652">
        <f ca="1"/>
        <v>0</v>
      </c>
      <c r="DM8652">
        <f ca="1"/>
        <v>0</v>
      </c>
      <c r="DN8652">
        <f ca="1"/>
        <v>0</v>
      </c>
    </row>
    <row r="8653" spans="111:118">
      <c r="DG8653">
        <f ca="1"/>
        <v>0</v>
      </c>
      <c r="DH8653">
        <f ca="1"/>
        <v>0</v>
      </c>
      <c r="DI8653">
        <f ca="1"/>
        <v>0</v>
      </c>
      <c r="DJ8653">
        <f ca="1"/>
        <v>0</v>
      </c>
      <c r="DK8653">
        <f ca="1"/>
        <v>0</v>
      </c>
      <c r="DL8653">
        <f ca="1"/>
        <v>0</v>
      </c>
      <c r="DM8653">
        <f ca="1"/>
        <v>0</v>
      </c>
      <c r="DN8653">
        <f ca="1"/>
        <v>0</v>
      </c>
    </row>
    <row r="8654" spans="111:118">
      <c r="DG8654">
        <f ca="1"/>
        <v>0</v>
      </c>
      <c r="DH8654">
        <f ca="1"/>
        <v>0</v>
      </c>
      <c r="DI8654">
        <f ca="1"/>
        <v>0</v>
      </c>
      <c r="DJ8654">
        <f ca="1"/>
        <v>0</v>
      </c>
      <c r="DK8654">
        <f ca="1"/>
        <v>0</v>
      </c>
      <c r="DL8654">
        <f ca="1"/>
        <v>0</v>
      </c>
      <c r="DM8654">
        <f ca="1"/>
        <v>0</v>
      </c>
      <c r="DN8654">
        <f ca="1"/>
        <v>0</v>
      </c>
    </row>
    <row r="8655" spans="111:118">
      <c r="DG8655">
        <f ca="1"/>
        <v>0</v>
      </c>
      <c r="DH8655">
        <f ca="1"/>
        <v>0</v>
      </c>
      <c r="DI8655">
        <f ca="1"/>
        <v>0</v>
      </c>
      <c r="DJ8655">
        <f ca="1"/>
        <v>0</v>
      </c>
      <c r="DK8655">
        <f ca="1"/>
        <v>0</v>
      </c>
      <c r="DL8655">
        <f ca="1"/>
        <v>0</v>
      </c>
      <c r="DM8655">
        <f ca="1"/>
        <v>0</v>
      </c>
      <c r="DN8655">
        <f ca="1"/>
        <v>0</v>
      </c>
    </row>
    <row r="8656" spans="111:118">
      <c r="DG8656">
        <f ca="1"/>
        <v>0</v>
      </c>
      <c r="DH8656">
        <f ca="1"/>
        <v>0</v>
      </c>
      <c r="DI8656">
        <f ca="1"/>
        <v>0</v>
      </c>
      <c r="DJ8656">
        <f ca="1"/>
        <v>0</v>
      </c>
      <c r="DK8656">
        <f ca="1"/>
        <v>0</v>
      </c>
      <c r="DL8656">
        <f ca="1"/>
        <v>0</v>
      </c>
      <c r="DM8656">
        <f ca="1"/>
        <v>0</v>
      </c>
      <c r="DN8656">
        <f ca="1"/>
        <v>0</v>
      </c>
    </row>
    <row r="8657" spans="111:118">
      <c r="DG8657">
        <f ca="1"/>
        <v>0</v>
      </c>
      <c r="DH8657">
        <f ca="1"/>
        <v>0</v>
      </c>
      <c r="DI8657">
        <f ca="1"/>
        <v>0</v>
      </c>
      <c r="DJ8657">
        <f ca="1"/>
        <v>0</v>
      </c>
      <c r="DK8657">
        <f ca="1"/>
        <v>0</v>
      </c>
      <c r="DL8657">
        <f ca="1"/>
        <v>0</v>
      </c>
      <c r="DM8657">
        <f ca="1"/>
        <v>0</v>
      </c>
      <c r="DN8657">
        <f ca="1"/>
        <v>0</v>
      </c>
    </row>
    <row r="8658" spans="111:118">
      <c r="DG8658">
        <f ca="1"/>
        <v>0</v>
      </c>
      <c r="DH8658">
        <f ca="1"/>
        <v>0</v>
      </c>
      <c r="DI8658">
        <f ca="1"/>
        <v>0</v>
      </c>
      <c r="DJ8658">
        <f ca="1"/>
        <v>0</v>
      </c>
      <c r="DK8658">
        <f ca="1"/>
        <v>0</v>
      </c>
      <c r="DL8658">
        <f ca="1"/>
        <v>0</v>
      </c>
      <c r="DM8658">
        <f ca="1"/>
        <v>0</v>
      </c>
      <c r="DN8658">
        <f ca="1"/>
        <v>0</v>
      </c>
    </row>
    <row r="8659" spans="111:118">
      <c r="DG8659">
        <f ca="1"/>
        <v>0</v>
      </c>
      <c r="DH8659">
        <f ca="1"/>
        <v>0</v>
      </c>
      <c r="DI8659">
        <f ca="1"/>
        <v>0</v>
      </c>
      <c r="DJ8659">
        <f ca="1"/>
        <v>0</v>
      </c>
      <c r="DK8659">
        <f ca="1"/>
        <v>0</v>
      </c>
      <c r="DL8659">
        <f ca="1"/>
        <v>0</v>
      </c>
      <c r="DM8659">
        <f ca="1"/>
        <v>0</v>
      </c>
      <c r="DN8659">
        <f ca="1"/>
        <v>0</v>
      </c>
    </row>
    <row r="8660" spans="111:118">
      <c r="DG8660">
        <f ca="1"/>
        <v>0</v>
      </c>
      <c r="DH8660">
        <f ca="1"/>
        <v>0</v>
      </c>
      <c r="DI8660">
        <f ca="1"/>
        <v>0</v>
      </c>
      <c r="DJ8660">
        <f ca="1"/>
        <v>0</v>
      </c>
      <c r="DK8660">
        <f ca="1"/>
        <v>0</v>
      </c>
      <c r="DL8660">
        <f ca="1"/>
        <v>0</v>
      </c>
      <c r="DM8660">
        <f ca="1"/>
        <v>0</v>
      </c>
      <c r="DN8660">
        <f ca="1"/>
        <v>0</v>
      </c>
    </row>
    <row r="8661" spans="111:118">
      <c r="DG8661">
        <f ca="1"/>
        <v>0</v>
      </c>
      <c r="DH8661">
        <f ca="1"/>
        <v>0</v>
      </c>
      <c r="DI8661">
        <f ca="1"/>
        <v>0</v>
      </c>
      <c r="DJ8661">
        <f ca="1"/>
        <v>0</v>
      </c>
      <c r="DK8661">
        <f ca="1"/>
        <v>0</v>
      </c>
      <c r="DL8661">
        <f ca="1"/>
        <v>0</v>
      </c>
      <c r="DM8661">
        <f ca="1"/>
        <v>0</v>
      </c>
      <c r="DN8661">
        <f ca="1"/>
        <v>0</v>
      </c>
    </row>
    <row r="8662" spans="111:118">
      <c r="DG8662">
        <f ca="1"/>
        <v>0</v>
      </c>
      <c r="DH8662">
        <f ca="1"/>
        <v>0</v>
      </c>
      <c r="DI8662">
        <f ca="1"/>
        <v>0</v>
      </c>
      <c r="DJ8662">
        <f ca="1"/>
        <v>0</v>
      </c>
      <c r="DK8662">
        <f ca="1"/>
        <v>0</v>
      </c>
      <c r="DL8662">
        <f ca="1"/>
        <v>0</v>
      </c>
      <c r="DM8662">
        <f ca="1"/>
        <v>0</v>
      </c>
      <c r="DN8662">
        <f ca="1"/>
        <v>0</v>
      </c>
    </row>
    <row r="8663" spans="111:118">
      <c r="DG8663">
        <f ca="1"/>
        <v>0</v>
      </c>
      <c r="DH8663">
        <f ca="1"/>
        <v>0</v>
      </c>
      <c r="DI8663">
        <f ca="1"/>
        <v>0</v>
      </c>
      <c r="DJ8663">
        <f ca="1"/>
        <v>0</v>
      </c>
      <c r="DK8663">
        <f ca="1"/>
        <v>0</v>
      </c>
      <c r="DL8663">
        <f ca="1"/>
        <v>0</v>
      </c>
      <c r="DM8663">
        <f ca="1"/>
        <v>0</v>
      </c>
      <c r="DN8663">
        <f ca="1"/>
        <v>0</v>
      </c>
    </row>
    <row r="8664" spans="111:118">
      <c r="DG8664">
        <f ca="1"/>
        <v>0</v>
      </c>
      <c r="DH8664">
        <f ca="1"/>
        <v>0</v>
      </c>
      <c r="DI8664">
        <f ca="1"/>
        <v>0</v>
      </c>
      <c r="DJ8664">
        <f ca="1"/>
        <v>0</v>
      </c>
      <c r="DK8664">
        <f ca="1"/>
        <v>0</v>
      </c>
      <c r="DL8664">
        <f ca="1"/>
        <v>0</v>
      </c>
      <c r="DM8664">
        <f ca="1"/>
        <v>0</v>
      </c>
      <c r="DN8664">
        <f ca="1"/>
        <v>0</v>
      </c>
    </row>
    <row r="8665" spans="111:118">
      <c r="DG8665">
        <f ca="1"/>
        <v>0</v>
      </c>
      <c r="DH8665">
        <f ca="1"/>
        <v>0</v>
      </c>
      <c r="DI8665">
        <f ca="1"/>
        <v>0</v>
      </c>
      <c r="DJ8665">
        <f ca="1"/>
        <v>0</v>
      </c>
      <c r="DK8665">
        <f ca="1"/>
        <v>0</v>
      </c>
      <c r="DL8665">
        <f ca="1"/>
        <v>0</v>
      </c>
      <c r="DM8665">
        <f ca="1"/>
        <v>0</v>
      </c>
      <c r="DN8665">
        <f ca="1"/>
        <v>0</v>
      </c>
    </row>
    <row r="8666" spans="111:118">
      <c r="DG8666">
        <f ca="1"/>
        <v>0</v>
      </c>
      <c r="DH8666">
        <f ca="1"/>
        <v>0</v>
      </c>
      <c r="DI8666">
        <f ca="1"/>
        <v>0</v>
      </c>
      <c r="DJ8666">
        <f ca="1"/>
        <v>0</v>
      </c>
      <c r="DK8666">
        <f ca="1"/>
        <v>0</v>
      </c>
      <c r="DL8666">
        <f ca="1"/>
        <v>0</v>
      </c>
      <c r="DM8666">
        <f ca="1"/>
        <v>0</v>
      </c>
      <c r="DN8666">
        <f ca="1"/>
        <v>0</v>
      </c>
    </row>
    <row r="8667" spans="111:118">
      <c r="DG8667">
        <f ca="1"/>
        <v>0</v>
      </c>
      <c r="DH8667">
        <f ca="1"/>
        <v>0</v>
      </c>
      <c r="DI8667">
        <f ca="1"/>
        <v>0</v>
      </c>
      <c r="DJ8667">
        <f ca="1"/>
        <v>0</v>
      </c>
      <c r="DK8667">
        <f ca="1"/>
        <v>0</v>
      </c>
      <c r="DL8667">
        <f ca="1"/>
        <v>0</v>
      </c>
      <c r="DM8667">
        <f ca="1"/>
        <v>0</v>
      </c>
      <c r="DN8667">
        <f ca="1"/>
        <v>0</v>
      </c>
    </row>
    <row r="8668" spans="111:118">
      <c r="DG8668">
        <f ca="1"/>
        <v>0</v>
      </c>
      <c r="DH8668">
        <f ca="1"/>
        <v>0</v>
      </c>
      <c r="DI8668">
        <f ca="1"/>
        <v>0</v>
      </c>
      <c r="DJ8668">
        <f ca="1"/>
        <v>0</v>
      </c>
      <c r="DK8668">
        <f ca="1"/>
        <v>0</v>
      </c>
      <c r="DL8668">
        <f ca="1"/>
        <v>0</v>
      </c>
      <c r="DM8668">
        <f ca="1"/>
        <v>0</v>
      </c>
      <c r="DN8668">
        <f ca="1"/>
        <v>0</v>
      </c>
    </row>
    <row r="8669" spans="111:118">
      <c r="DG8669">
        <f ca="1"/>
        <v>0</v>
      </c>
      <c r="DH8669">
        <f ca="1"/>
        <v>0</v>
      </c>
      <c r="DI8669">
        <f ca="1"/>
        <v>0</v>
      </c>
      <c r="DJ8669">
        <f ca="1"/>
        <v>0</v>
      </c>
      <c r="DK8669">
        <f ca="1"/>
        <v>0</v>
      </c>
      <c r="DL8669">
        <f ca="1"/>
        <v>0</v>
      </c>
      <c r="DM8669">
        <f ca="1"/>
        <v>0</v>
      </c>
      <c r="DN8669">
        <f ca="1"/>
        <v>0</v>
      </c>
    </row>
    <row r="8670" spans="111:118">
      <c r="DG8670">
        <f ca="1"/>
        <v>0</v>
      </c>
      <c r="DH8670">
        <f ca="1"/>
        <v>0</v>
      </c>
      <c r="DI8670">
        <f ca="1"/>
        <v>0</v>
      </c>
      <c r="DJ8670">
        <f ca="1"/>
        <v>0</v>
      </c>
      <c r="DK8670">
        <f ca="1"/>
        <v>0</v>
      </c>
      <c r="DL8670">
        <f ca="1"/>
        <v>0</v>
      </c>
      <c r="DM8670">
        <f ca="1"/>
        <v>0</v>
      </c>
      <c r="DN8670">
        <f ca="1"/>
        <v>0</v>
      </c>
    </row>
    <row r="8671" spans="111:118">
      <c r="DG8671">
        <f ca="1"/>
        <v>0</v>
      </c>
      <c r="DH8671">
        <f ca="1"/>
        <v>0</v>
      </c>
      <c r="DI8671">
        <f ca="1"/>
        <v>0</v>
      </c>
      <c r="DJ8671">
        <f ca="1"/>
        <v>0</v>
      </c>
      <c r="DK8671">
        <f ca="1"/>
        <v>0</v>
      </c>
      <c r="DL8671">
        <f ca="1"/>
        <v>0</v>
      </c>
      <c r="DM8671">
        <f ca="1"/>
        <v>0</v>
      </c>
      <c r="DN8671">
        <f ca="1"/>
        <v>0</v>
      </c>
    </row>
    <row r="8672" spans="111:118">
      <c r="DG8672">
        <f ca="1"/>
        <v>0</v>
      </c>
      <c r="DH8672">
        <f ca="1"/>
        <v>0</v>
      </c>
      <c r="DI8672">
        <f ca="1"/>
        <v>0</v>
      </c>
      <c r="DJ8672">
        <f ca="1"/>
        <v>0</v>
      </c>
      <c r="DK8672">
        <f ca="1"/>
        <v>0</v>
      </c>
      <c r="DL8672">
        <f ca="1"/>
        <v>0</v>
      </c>
      <c r="DM8672">
        <f ca="1"/>
        <v>0</v>
      </c>
      <c r="DN8672">
        <f ca="1"/>
        <v>0</v>
      </c>
    </row>
    <row r="8673" spans="111:118">
      <c r="DG8673">
        <f ca="1"/>
        <v>0</v>
      </c>
      <c r="DH8673">
        <f ca="1"/>
        <v>0</v>
      </c>
      <c r="DI8673">
        <f ca="1"/>
        <v>0</v>
      </c>
      <c r="DJ8673">
        <f ca="1"/>
        <v>0</v>
      </c>
      <c r="DK8673">
        <f ca="1"/>
        <v>0</v>
      </c>
      <c r="DL8673">
        <f ca="1"/>
        <v>0</v>
      </c>
      <c r="DM8673">
        <f ca="1"/>
        <v>0</v>
      </c>
      <c r="DN8673">
        <f ca="1"/>
        <v>0</v>
      </c>
    </row>
    <row r="8674" spans="111:118">
      <c r="DG8674">
        <f ca="1"/>
        <v>0</v>
      </c>
      <c r="DH8674">
        <f ca="1"/>
        <v>0</v>
      </c>
      <c r="DI8674">
        <f ca="1"/>
        <v>0</v>
      </c>
      <c r="DJ8674">
        <f ca="1"/>
        <v>0</v>
      </c>
      <c r="DK8674">
        <f ca="1"/>
        <v>0</v>
      </c>
      <c r="DL8674">
        <f ca="1"/>
        <v>0</v>
      </c>
      <c r="DM8674">
        <f ca="1"/>
        <v>0</v>
      </c>
      <c r="DN8674">
        <f ca="1"/>
        <v>0</v>
      </c>
    </row>
    <row r="8675" spans="111:118">
      <c r="DG8675">
        <f ca="1"/>
        <v>0</v>
      </c>
      <c r="DH8675">
        <f ca="1"/>
        <v>0</v>
      </c>
      <c r="DI8675">
        <f ca="1"/>
        <v>0</v>
      </c>
      <c r="DJ8675">
        <f ca="1"/>
        <v>0</v>
      </c>
      <c r="DK8675">
        <f ca="1"/>
        <v>0</v>
      </c>
      <c r="DL8675">
        <f ca="1"/>
        <v>0</v>
      </c>
      <c r="DM8675">
        <f ca="1"/>
        <v>0</v>
      </c>
      <c r="DN8675">
        <f ca="1"/>
        <v>0</v>
      </c>
    </row>
    <row r="8676" spans="111:118">
      <c r="DG8676">
        <f ca="1"/>
        <v>0</v>
      </c>
      <c r="DH8676">
        <f ca="1"/>
        <v>0</v>
      </c>
      <c r="DI8676">
        <f ca="1"/>
        <v>0</v>
      </c>
      <c r="DJ8676">
        <f ca="1"/>
        <v>0</v>
      </c>
      <c r="DK8676">
        <f ca="1"/>
        <v>0</v>
      </c>
      <c r="DL8676">
        <f ca="1"/>
        <v>0</v>
      </c>
      <c r="DM8676">
        <f ca="1"/>
        <v>0</v>
      </c>
      <c r="DN8676">
        <f ca="1"/>
        <v>0</v>
      </c>
    </row>
    <row r="8677" spans="111:118">
      <c r="DG8677">
        <f ca="1"/>
        <v>0</v>
      </c>
      <c r="DH8677">
        <f ca="1"/>
        <v>0</v>
      </c>
      <c r="DI8677">
        <f ca="1"/>
        <v>0</v>
      </c>
      <c r="DJ8677">
        <f ca="1"/>
        <v>0</v>
      </c>
      <c r="DK8677">
        <f ca="1"/>
        <v>0</v>
      </c>
      <c r="DL8677">
        <f ca="1"/>
        <v>0</v>
      </c>
      <c r="DM8677">
        <f ca="1"/>
        <v>0</v>
      </c>
      <c r="DN8677">
        <f ca="1"/>
        <v>0</v>
      </c>
    </row>
    <row r="8678" spans="111:118">
      <c r="DG8678">
        <f ca="1"/>
        <v>0</v>
      </c>
      <c r="DH8678">
        <f ca="1"/>
        <v>0</v>
      </c>
      <c r="DI8678">
        <f ca="1"/>
        <v>0</v>
      </c>
      <c r="DJ8678">
        <f ca="1"/>
        <v>0</v>
      </c>
      <c r="DK8678">
        <f ca="1"/>
        <v>0</v>
      </c>
      <c r="DL8678">
        <f ca="1"/>
        <v>0</v>
      </c>
      <c r="DM8678">
        <f ca="1"/>
        <v>0</v>
      </c>
      <c r="DN8678">
        <f ca="1"/>
        <v>0</v>
      </c>
    </row>
    <row r="8679" spans="111:118">
      <c r="DG8679">
        <f ca="1"/>
        <v>0</v>
      </c>
      <c r="DH8679">
        <f ca="1"/>
        <v>0</v>
      </c>
      <c r="DI8679">
        <f ca="1"/>
        <v>0</v>
      </c>
      <c r="DJ8679">
        <f ca="1"/>
        <v>0</v>
      </c>
      <c r="DK8679">
        <f ca="1"/>
        <v>0</v>
      </c>
      <c r="DL8679">
        <f ca="1"/>
        <v>0</v>
      </c>
      <c r="DM8679">
        <f ca="1"/>
        <v>0</v>
      </c>
      <c r="DN8679">
        <f ca="1"/>
        <v>0</v>
      </c>
    </row>
    <row r="8680" spans="111:118">
      <c r="DG8680">
        <f ca="1"/>
        <v>0</v>
      </c>
      <c r="DH8680">
        <f ca="1"/>
        <v>0</v>
      </c>
      <c r="DI8680">
        <f ca="1"/>
        <v>0</v>
      </c>
      <c r="DJ8680">
        <f ca="1"/>
        <v>0</v>
      </c>
      <c r="DK8680">
        <f ca="1"/>
        <v>0</v>
      </c>
      <c r="DL8680">
        <f ca="1"/>
        <v>0</v>
      </c>
      <c r="DM8680">
        <f ca="1"/>
        <v>0</v>
      </c>
      <c r="DN8680">
        <f ca="1"/>
        <v>0</v>
      </c>
    </row>
    <row r="8681" spans="111:118">
      <c r="DG8681">
        <f ca="1"/>
        <v>0</v>
      </c>
      <c r="DH8681">
        <f ca="1"/>
        <v>0</v>
      </c>
      <c r="DI8681">
        <f ca="1"/>
        <v>0</v>
      </c>
      <c r="DJ8681">
        <f ca="1"/>
        <v>0</v>
      </c>
      <c r="DK8681">
        <f ca="1"/>
        <v>0</v>
      </c>
      <c r="DL8681">
        <f ca="1"/>
        <v>0</v>
      </c>
      <c r="DM8681">
        <f ca="1"/>
        <v>0</v>
      </c>
      <c r="DN8681">
        <f ca="1"/>
        <v>0</v>
      </c>
    </row>
    <row r="8682" spans="111:118">
      <c r="DG8682">
        <f ca="1"/>
        <v>0</v>
      </c>
      <c r="DH8682">
        <f ca="1"/>
        <v>0</v>
      </c>
      <c r="DI8682">
        <f ca="1"/>
        <v>0</v>
      </c>
      <c r="DJ8682">
        <f ca="1"/>
        <v>0</v>
      </c>
      <c r="DK8682">
        <f ca="1"/>
        <v>0</v>
      </c>
      <c r="DL8682">
        <f ca="1"/>
        <v>0</v>
      </c>
      <c r="DM8682">
        <f ca="1"/>
        <v>0</v>
      </c>
      <c r="DN8682">
        <f ca="1"/>
        <v>0</v>
      </c>
    </row>
    <row r="8683" spans="111:118">
      <c r="DG8683">
        <f ca="1"/>
        <v>0</v>
      </c>
      <c r="DH8683">
        <f ca="1"/>
        <v>0</v>
      </c>
      <c r="DI8683">
        <f ca="1"/>
        <v>0</v>
      </c>
      <c r="DJ8683">
        <f ca="1"/>
        <v>0</v>
      </c>
      <c r="DK8683">
        <f ca="1"/>
        <v>0</v>
      </c>
      <c r="DL8683">
        <f ca="1"/>
        <v>0</v>
      </c>
      <c r="DM8683">
        <f ca="1"/>
        <v>0</v>
      </c>
      <c r="DN8683">
        <f ca="1"/>
        <v>0</v>
      </c>
    </row>
    <row r="8684" spans="111:118">
      <c r="DG8684">
        <f ca="1"/>
        <v>0</v>
      </c>
      <c r="DH8684">
        <f ca="1"/>
        <v>0</v>
      </c>
      <c r="DI8684">
        <f ca="1"/>
        <v>0</v>
      </c>
      <c r="DJ8684">
        <f ca="1"/>
        <v>0</v>
      </c>
      <c r="DK8684">
        <f ca="1"/>
        <v>0</v>
      </c>
      <c r="DL8684">
        <f ca="1"/>
        <v>0</v>
      </c>
      <c r="DM8684">
        <f ca="1"/>
        <v>0</v>
      </c>
      <c r="DN8684">
        <f ca="1"/>
        <v>0</v>
      </c>
    </row>
    <row r="8685" spans="111:118">
      <c r="DG8685">
        <f ca="1"/>
        <v>0</v>
      </c>
      <c r="DH8685">
        <f ca="1"/>
        <v>0</v>
      </c>
      <c r="DI8685">
        <f ca="1"/>
        <v>0</v>
      </c>
      <c r="DJ8685">
        <f ca="1"/>
        <v>0</v>
      </c>
      <c r="DK8685">
        <f ca="1"/>
        <v>0</v>
      </c>
      <c r="DL8685">
        <f ca="1"/>
        <v>0</v>
      </c>
      <c r="DM8685">
        <f ca="1"/>
        <v>0</v>
      </c>
      <c r="DN8685">
        <f ca="1"/>
        <v>0</v>
      </c>
    </row>
    <row r="8686" spans="111:118">
      <c r="DG8686">
        <f ca="1"/>
        <v>0</v>
      </c>
      <c r="DH8686">
        <f ca="1"/>
        <v>0</v>
      </c>
      <c r="DI8686">
        <f ca="1"/>
        <v>0</v>
      </c>
      <c r="DJ8686">
        <f ca="1"/>
        <v>0</v>
      </c>
      <c r="DK8686">
        <f ca="1"/>
        <v>0</v>
      </c>
      <c r="DL8686">
        <f ca="1"/>
        <v>0</v>
      </c>
      <c r="DM8686">
        <f ca="1"/>
        <v>0</v>
      </c>
      <c r="DN8686">
        <f ca="1"/>
        <v>0</v>
      </c>
    </row>
    <row r="8687" spans="111:118">
      <c r="DG8687">
        <f ca="1"/>
        <v>0</v>
      </c>
      <c r="DH8687">
        <f ca="1"/>
        <v>0</v>
      </c>
      <c r="DI8687">
        <f ca="1"/>
        <v>0</v>
      </c>
      <c r="DJ8687">
        <f ca="1"/>
        <v>0</v>
      </c>
      <c r="DK8687">
        <f ca="1"/>
        <v>0</v>
      </c>
      <c r="DL8687">
        <f ca="1"/>
        <v>0</v>
      </c>
      <c r="DM8687">
        <f ca="1"/>
        <v>0</v>
      </c>
      <c r="DN8687">
        <f ca="1"/>
        <v>0</v>
      </c>
    </row>
    <row r="8688" spans="111:118">
      <c r="DG8688">
        <f ca="1"/>
        <v>0</v>
      </c>
      <c r="DH8688">
        <f ca="1"/>
        <v>0</v>
      </c>
      <c r="DI8688">
        <f ca="1"/>
        <v>0</v>
      </c>
      <c r="DJ8688">
        <f ca="1"/>
        <v>0</v>
      </c>
      <c r="DK8688">
        <f ca="1"/>
        <v>0</v>
      </c>
      <c r="DL8688">
        <f ca="1"/>
        <v>0</v>
      </c>
      <c r="DM8688">
        <f ca="1"/>
        <v>0</v>
      </c>
      <c r="DN8688">
        <f ca="1"/>
        <v>0</v>
      </c>
    </row>
    <row r="8689" spans="111:118">
      <c r="DG8689">
        <f ca="1"/>
        <v>0</v>
      </c>
      <c r="DH8689">
        <f ca="1"/>
        <v>0</v>
      </c>
      <c r="DI8689">
        <f ca="1"/>
        <v>0</v>
      </c>
      <c r="DJ8689">
        <f ca="1"/>
        <v>0</v>
      </c>
      <c r="DK8689">
        <f ca="1"/>
        <v>0</v>
      </c>
      <c r="DL8689">
        <f ca="1"/>
        <v>0</v>
      </c>
      <c r="DM8689">
        <f ca="1"/>
        <v>0</v>
      </c>
      <c r="DN8689">
        <f ca="1"/>
        <v>0</v>
      </c>
    </row>
    <row r="8690" spans="111:118">
      <c r="DG8690">
        <f ca="1"/>
        <v>0</v>
      </c>
      <c r="DH8690">
        <f ca="1"/>
        <v>0</v>
      </c>
      <c r="DI8690">
        <f ca="1"/>
        <v>0</v>
      </c>
      <c r="DJ8690">
        <f ca="1"/>
        <v>0</v>
      </c>
      <c r="DK8690">
        <f ca="1"/>
        <v>0</v>
      </c>
      <c r="DL8690">
        <f ca="1"/>
        <v>0</v>
      </c>
      <c r="DM8690">
        <f ca="1"/>
        <v>0</v>
      </c>
      <c r="DN8690">
        <f ca="1"/>
        <v>0</v>
      </c>
    </row>
    <row r="8691" spans="111:118">
      <c r="DG8691">
        <f ca="1"/>
        <v>0</v>
      </c>
      <c r="DH8691">
        <f ca="1"/>
        <v>0</v>
      </c>
      <c r="DI8691">
        <f ca="1"/>
        <v>0</v>
      </c>
      <c r="DJ8691">
        <f ca="1"/>
        <v>0</v>
      </c>
      <c r="DK8691">
        <f ca="1"/>
        <v>0</v>
      </c>
      <c r="DL8691">
        <f ca="1"/>
        <v>0</v>
      </c>
      <c r="DM8691">
        <f ca="1"/>
        <v>0</v>
      </c>
      <c r="DN8691">
        <f ca="1"/>
        <v>0</v>
      </c>
    </row>
    <row r="8692" spans="111:118">
      <c r="DG8692">
        <f ca="1"/>
        <v>0</v>
      </c>
      <c r="DH8692">
        <f ca="1"/>
        <v>0</v>
      </c>
      <c r="DI8692">
        <f ca="1"/>
        <v>0</v>
      </c>
      <c r="DJ8692">
        <f ca="1"/>
        <v>0</v>
      </c>
      <c r="DK8692">
        <f ca="1"/>
        <v>0</v>
      </c>
      <c r="DL8692">
        <f ca="1"/>
        <v>0</v>
      </c>
      <c r="DM8692">
        <f ca="1"/>
        <v>0</v>
      </c>
      <c r="DN8692">
        <f ca="1"/>
        <v>0</v>
      </c>
    </row>
    <row r="8693" spans="111:118">
      <c r="DG8693">
        <f ca="1"/>
        <v>0</v>
      </c>
      <c r="DH8693">
        <f ca="1"/>
        <v>0</v>
      </c>
      <c r="DI8693">
        <f ca="1"/>
        <v>0</v>
      </c>
      <c r="DJ8693">
        <f ca="1"/>
        <v>0</v>
      </c>
      <c r="DK8693">
        <f ca="1"/>
        <v>0</v>
      </c>
      <c r="DL8693">
        <f ca="1"/>
        <v>0</v>
      </c>
      <c r="DM8693">
        <f ca="1"/>
        <v>0</v>
      </c>
      <c r="DN8693">
        <f ca="1"/>
        <v>0</v>
      </c>
    </row>
    <row r="8694" spans="111:118">
      <c r="DG8694">
        <f ca="1"/>
        <v>0</v>
      </c>
      <c r="DH8694">
        <f ca="1"/>
        <v>0</v>
      </c>
      <c r="DI8694">
        <f ca="1"/>
        <v>0</v>
      </c>
      <c r="DJ8694">
        <f ca="1"/>
        <v>0</v>
      </c>
      <c r="DK8694">
        <f ca="1"/>
        <v>0</v>
      </c>
      <c r="DL8694">
        <f ca="1"/>
        <v>0</v>
      </c>
      <c r="DM8694">
        <f ca="1"/>
        <v>0</v>
      </c>
      <c r="DN8694">
        <f ca="1"/>
        <v>0</v>
      </c>
    </row>
    <row r="8695" spans="111:118">
      <c r="DG8695">
        <f ca="1"/>
        <v>0</v>
      </c>
      <c r="DH8695">
        <f ca="1"/>
        <v>0</v>
      </c>
      <c r="DI8695">
        <f ca="1"/>
        <v>0</v>
      </c>
      <c r="DJ8695">
        <f ca="1"/>
        <v>0</v>
      </c>
      <c r="DK8695">
        <f ca="1"/>
        <v>0</v>
      </c>
      <c r="DL8695">
        <f ca="1"/>
        <v>0</v>
      </c>
      <c r="DM8695">
        <f ca="1"/>
        <v>0</v>
      </c>
      <c r="DN8695">
        <f ca="1"/>
        <v>0</v>
      </c>
    </row>
    <row r="8696" spans="111:118">
      <c r="DG8696">
        <f ca="1"/>
        <v>0</v>
      </c>
      <c r="DH8696">
        <f ca="1"/>
        <v>0</v>
      </c>
      <c r="DI8696">
        <f ca="1"/>
        <v>0</v>
      </c>
      <c r="DJ8696">
        <f ca="1"/>
        <v>0</v>
      </c>
      <c r="DK8696">
        <f ca="1"/>
        <v>0</v>
      </c>
      <c r="DL8696">
        <f ca="1"/>
        <v>0</v>
      </c>
      <c r="DM8696">
        <f ca="1"/>
        <v>0</v>
      </c>
      <c r="DN8696">
        <f ca="1"/>
        <v>0</v>
      </c>
    </row>
    <row r="8697" spans="111:118">
      <c r="DG8697">
        <f ca="1"/>
        <v>0</v>
      </c>
      <c r="DH8697">
        <f ca="1"/>
        <v>0</v>
      </c>
      <c r="DI8697">
        <f ca="1"/>
        <v>0</v>
      </c>
      <c r="DJ8697">
        <f ca="1"/>
        <v>0</v>
      </c>
      <c r="DK8697">
        <f ca="1"/>
        <v>0</v>
      </c>
      <c r="DL8697">
        <f ca="1"/>
        <v>0</v>
      </c>
      <c r="DM8697">
        <f ca="1"/>
        <v>0</v>
      </c>
      <c r="DN8697">
        <f ca="1"/>
        <v>0</v>
      </c>
    </row>
    <row r="8698" spans="111:118">
      <c r="DG8698">
        <f ca="1"/>
        <v>0</v>
      </c>
      <c r="DH8698">
        <f ca="1"/>
        <v>0</v>
      </c>
      <c r="DI8698">
        <f ca="1"/>
        <v>0</v>
      </c>
      <c r="DJ8698">
        <f ca="1"/>
        <v>0</v>
      </c>
      <c r="DK8698">
        <f ca="1"/>
        <v>0</v>
      </c>
      <c r="DL8698">
        <f ca="1"/>
        <v>0</v>
      </c>
      <c r="DM8698">
        <f ca="1"/>
        <v>0</v>
      </c>
      <c r="DN8698">
        <f ca="1"/>
        <v>0</v>
      </c>
    </row>
    <row r="8699" spans="111:118">
      <c r="DG8699">
        <f ca="1"/>
        <v>0</v>
      </c>
      <c r="DH8699">
        <f ca="1"/>
        <v>0</v>
      </c>
      <c r="DI8699">
        <f ca="1"/>
        <v>0</v>
      </c>
      <c r="DJ8699">
        <f ca="1"/>
        <v>0</v>
      </c>
      <c r="DK8699">
        <f ca="1"/>
        <v>0</v>
      </c>
      <c r="DL8699">
        <f ca="1"/>
        <v>0</v>
      </c>
      <c r="DM8699">
        <f ca="1"/>
        <v>0</v>
      </c>
      <c r="DN8699">
        <f ca="1"/>
        <v>0</v>
      </c>
    </row>
    <row r="8700" spans="111:118">
      <c r="DG8700">
        <f ca="1"/>
        <v>0</v>
      </c>
      <c r="DH8700">
        <f ca="1"/>
        <v>0</v>
      </c>
      <c r="DI8700">
        <f ca="1"/>
        <v>0</v>
      </c>
      <c r="DJ8700">
        <f ca="1"/>
        <v>0</v>
      </c>
      <c r="DK8700">
        <f ca="1"/>
        <v>0</v>
      </c>
      <c r="DL8700">
        <f ca="1"/>
        <v>0</v>
      </c>
      <c r="DM8700">
        <f ca="1"/>
        <v>0</v>
      </c>
      <c r="DN8700">
        <f ca="1"/>
        <v>0</v>
      </c>
    </row>
    <row r="8701" spans="111:118">
      <c r="DG8701">
        <f ca="1"/>
        <v>0</v>
      </c>
      <c r="DH8701">
        <f ca="1"/>
        <v>0</v>
      </c>
      <c r="DI8701">
        <f ca="1"/>
        <v>0</v>
      </c>
      <c r="DJ8701">
        <f ca="1"/>
        <v>0</v>
      </c>
      <c r="DK8701">
        <f ca="1"/>
        <v>0</v>
      </c>
      <c r="DL8701">
        <f ca="1"/>
        <v>0</v>
      </c>
      <c r="DM8701">
        <f ca="1"/>
        <v>0</v>
      </c>
      <c r="DN8701">
        <f ca="1"/>
        <v>0</v>
      </c>
    </row>
    <row r="8702" spans="111:118">
      <c r="DG8702">
        <f ca="1"/>
        <v>0</v>
      </c>
      <c r="DH8702">
        <f ca="1"/>
        <v>0</v>
      </c>
      <c r="DI8702">
        <f ca="1"/>
        <v>0</v>
      </c>
      <c r="DJ8702">
        <f ca="1"/>
        <v>0</v>
      </c>
      <c r="DK8702">
        <f ca="1"/>
        <v>0</v>
      </c>
      <c r="DL8702">
        <f ca="1"/>
        <v>0</v>
      </c>
      <c r="DM8702">
        <f ca="1"/>
        <v>0</v>
      </c>
      <c r="DN8702">
        <f ca="1"/>
        <v>0</v>
      </c>
    </row>
    <row r="8703" spans="111:118">
      <c r="DG8703">
        <f ca="1"/>
        <v>0</v>
      </c>
      <c r="DH8703">
        <f ca="1"/>
        <v>0</v>
      </c>
      <c r="DI8703">
        <f ca="1"/>
        <v>0</v>
      </c>
      <c r="DJ8703">
        <f ca="1"/>
        <v>0</v>
      </c>
      <c r="DK8703">
        <f ca="1"/>
        <v>0</v>
      </c>
      <c r="DL8703">
        <f ca="1"/>
        <v>0</v>
      </c>
      <c r="DM8703">
        <f ca="1"/>
        <v>0</v>
      </c>
      <c r="DN8703">
        <f ca="1"/>
        <v>0</v>
      </c>
    </row>
    <row r="8704" spans="111:118">
      <c r="DG8704">
        <f ca="1"/>
        <v>0</v>
      </c>
      <c r="DH8704">
        <f ca="1"/>
        <v>0</v>
      </c>
      <c r="DI8704">
        <f ca="1"/>
        <v>0</v>
      </c>
      <c r="DJ8704">
        <f ca="1"/>
        <v>0</v>
      </c>
      <c r="DK8704">
        <f ca="1"/>
        <v>0</v>
      </c>
      <c r="DL8704">
        <f ca="1"/>
        <v>0</v>
      </c>
      <c r="DM8704">
        <f ca="1"/>
        <v>0</v>
      </c>
      <c r="DN8704">
        <f ca="1"/>
        <v>0</v>
      </c>
    </row>
    <row r="8705" spans="111:118">
      <c r="DG8705">
        <f ca="1"/>
        <v>0</v>
      </c>
      <c r="DH8705">
        <f ca="1"/>
        <v>0</v>
      </c>
      <c r="DI8705">
        <f ca="1"/>
        <v>0</v>
      </c>
      <c r="DJ8705">
        <f ca="1"/>
        <v>0</v>
      </c>
      <c r="DK8705">
        <f ca="1"/>
        <v>0</v>
      </c>
      <c r="DL8705">
        <f ca="1"/>
        <v>0</v>
      </c>
      <c r="DM8705">
        <f ca="1"/>
        <v>0</v>
      </c>
      <c r="DN8705">
        <f ca="1"/>
        <v>0</v>
      </c>
    </row>
    <row r="8706" spans="111:118">
      <c r="DG8706">
        <f ca="1"/>
        <v>0</v>
      </c>
      <c r="DH8706">
        <f ca="1"/>
        <v>0</v>
      </c>
      <c r="DI8706">
        <f ca="1"/>
        <v>0</v>
      </c>
      <c r="DJ8706">
        <f ca="1"/>
        <v>0</v>
      </c>
      <c r="DK8706">
        <f ca="1"/>
        <v>0</v>
      </c>
      <c r="DL8706">
        <f ca="1"/>
        <v>0</v>
      </c>
      <c r="DM8706">
        <f ca="1"/>
        <v>0</v>
      </c>
      <c r="DN8706">
        <f ca="1"/>
        <v>0</v>
      </c>
    </row>
    <row r="8707" spans="111:118">
      <c r="DG8707">
        <f ca="1"/>
        <v>0</v>
      </c>
      <c r="DH8707">
        <f ca="1"/>
        <v>0</v>
      </c>
      <c r="DI8707">
        <f ca="1"/>
        <v>0</v>
      </c>
      <c r="DJ8707">
        <f ca="1"/>
        <v>0</v>
      </c>
      <c r="DK8707">
        <f ca="1"/>
        <v>0</v>
      </c>
      <c r="DL8707">
        <f ca="1"/>
        <v>0</v>
      </c>
      <c r="DM8707">
        <f ca="1"/>
        <v>0</v>
      </c>
      <c r="DN8707">
        <f ca="1"/>
        <v>0</v>
      </c>
    </row>
    <row r="8708" spans="111:118">
      <c r="DG8708">
        <f ca="1"/>
        <v>0</v>
      </c>
      <c r="DH8708">
        <f ca="1"/>
        <v>0</v>
      </c>
      <c r="DI8708">
        <f ca="1"/>
        <v>0</v>
      </c>
      <c r="DJ8708">
        <f ca="1"/>
        <v>0</v>
      </c>
      <c r="DK8708">
        <f ca="1"/>
        <v>0</v>
      </c>
      <c r="DL8708">
        <f ca="1"/>
        <v>0</v>
      </c>
      <c r="DM8708">
        <f ca="1"/>
        <v>0</v>
      </c>
      <c r="DN8708">
        <f ca="1"/>
        <v>0</v>
      </c>
    </row>
    <row r="8709" spans="111:118">
      <c r="DG8709">
        <f ca="1"/>
        <v>0</v>
      </c>
      <c r="DH8709">
        <f ca="1"/>
        <v>0</v>
      </c>
      <c r="DI8709">
        <f ca="1"/>
        <v>0</v>
      </c>
      <c r="DJ8709">
        <f ca="1"/>
        <v>0</v>
      </c>
      <c r="DK8709">
        <f ca="1"/>
        <v>0</v>
      </c>
      <c r="DL8709">
        <f ca="1"/>
        <v>0</v>
      </c>
      <c r="DM8709">
        <f ca="1"/>
        <v>0</v>
      </c>
      <c r="DN8709">
        <f ca="1"/>
        <v>0</v>
      </c>
    </row>
    <row r="8710" spans="111:118">
      <c r="DG8710">
        <f ca="1"/>
        <v>0</v>
      </c>
      <c r="DH8710">
        <f ca="1"/>
        <v>0</v>
      </c>
      <c r="DI8710">
        <f ca="1"/>
        <v>0</v>
      </c>
      <c r="DJ8710">
        <f ca="1"/>
        <v>0</v>
      </c>
      <c r="DK8710">
        <f ca="1"/>
        <v>0</v>
      </c>
      <c r="DL8710">
        <f ca="1"/>
        <v>0</v>
      </c>
      <c r="DM8710">
        <f ca="1"/>
        <v>0</v>
      </c>
      <c r="DN8710">
        <f ca="1"/>
        <v>0</v>
      </c>
    </row>
    <row r="8711" spans="111:118">
      <c r="DG8711">
        <f ca="1"/>
        <v>0</v>
      </c>
      <c r="DH8711">
        <f ca="1"/>
        <v>0</v>
      </c>
      <c r="DI8711">
        <f ca="1"/>
        <v>0</v>
      </c>
      <c r="DJ8711">
        <f ca="1"/>
        <v>0</v>
      </c>
      <c r="DK8711">
        <f ca="1"/>
        <v>0</v>
      </c>
      <c r="DL8711">
        <f ca="1"/>
        <v>0</v>
      </c>
      <c r="DM8711">
        <f ca="1"/>
        <v>0</v>
      </c>
      <c r="DN8711">
        <f ca="1"/>
        <v>0</v>
      </c>
    </row>
    <row r="8712" spans="111:118">
      <c r="DG8712">
        <f ca="1"/>
        <v>0</v>
      </c>
      <c r="DH8712">
        <f ca="1"/>
        <v>0</v>
      </c>
      <c r="DI8712">
        <f ca="1"/>
        <v>0</v>
      </c>
      <c r="DJ8712">
        <f ca="1"/>
        <v>0</v>
      </c>
      <c r="DK8712">
        <f ca="1"/>
        <v>0</v>
      </c>
      <c r="DL8712">
        <f ca="1"/>
        <v>0</v>
      </c>
      <c r="DM8712">
        <f ca="1"/>
        <v>0</v>
      </c>
      <c r="DN8712">
        <f ca="1"/>
        <v>0</v>
      </c>
    </row>
    <row r="8713" spans="111:118">
      <c r="DG8713">
        <f ca="1"/>
        <v>0</v>
      </c>
      <c r="DH8713">
        <f ca="1"/>
        <v>0</v>
      </c>
      <c r="DI8713">
        <f ca="1"/>
        <v>0</v>
      </c>
      <c r="DJ8713">
        <f ca="1"/>
        <v>0</v>
      </c>
      <c r="DK8713">
        <f ca="1"/>
        <v>0</v>
      </c>
      <c r="DL8713">
        <f ca="1"/>
        <v>0</v>
      </c>
      <c r="DM8713">
        <f ca="1"/>
        <v>0</v>
      </c>
      <c r="DN8713">
        <f ca="1"/>
        <v>0</v>
      </c>
    </row>
    <row r="8714" spans="111:118">
      <c r="DG8714">
        <f ca="1"/>
        <v>0</v>
      </c>
      <c r="DH8714">
        <f ca="1"/>
        <v>0</v>
      </c>
      <c r="DI8714">
        <f ca="1"/>
        <v>0</v>
      </c>
      <c r="DJ8714">
        <f ca="1"/>
        <v>0</v>
      </c>
      <c r="DK8714">
        <f ca="1"/>
        <v>0</v>
      </c>
      <c r="DL8714">
        <f ca="1"/>
        <v>0</v>
      </c>
      <c r="DM8714">
        <f ca="1"/>
        <v>0</v>
      </c>
      <c r="DN8714">
        <f ca="1"/>
        <v>0</v>
      </c>
    </row>
    <row r="8715" spans="111:118">
      <c r="DG8715">
        <f ca="1"/>
        <v>0</v>
      </c>
      <c r="DH8715">
        <f ca="1"/>
        <v>0</v>
      </c>
      <c r="DI8715">
        <f ca="1"/>
        <v>0</v>
      </c>
      <c r="DJ8715">
        <f ca="1"/>
        <v>0</v>
      </c>
      <c r="DK8715">
        <f ca="1"/>
        <v>0</v>
      </c>
      <c r="DL8715">
        <f ca="1"/>
        <v>0</v>
      </c>
      <c r="DM8715">
        <f ca="1"/>
        <v>0</v>
      </c>
      <c r="DN8715">
        <f ca="1"/>
        <v>0</v>
      </c>
    </row>
    <row r="8716" spans="111:118">
      <c r="DG8716">
        <f ca="1"/>
        <v>0</v>
      </c>
      <c r="DH8716">
        <f ca="1"/>
        <v>0</v>
      </c>
      <c r="DI8716">
        <f ca="1"/>
        <v>0</v>
      </c>
      <c r="DJ8716">
        <f ca="1"/>
        <v>0</v>
      </c>
      <c r="DK8716">
        <f ca="1"/>
        <v>0</v>
      </c>
      <c r="DL8716">
        <f ca="1"/>
        <v>0</v>
      </c>
      <c r="DM8716">
        <f ca="1"/>
        <v>0</v>
      </c>
      <c r="DN8716">
        <f ca="1"/>
        <v>0</v>
      </c>
    </row>
    <row r="8717" spans="111:118">
      <c r="DG8717">
        <f ca="1"/>
        <v>0</v>
      </c>
      <c r="DH8717">
        <f ca="1"/>
        <v>0</v>
      </c>
      <c r="DI8717">
        <f ca="1"/>
        <v>0</v>
      </c>
      <c r="DJ8717">
        <f ca="1"/>
        <v>0</v>
      </c>
      <c r="DK8717">
        <f ca="1"/>
        <v>0</v>
      </c>
      <c r="DL8717">
        <f ca="1"/>
        <v>0</v>
      </c>
      <c r="DM8717">
        <f ca="1"/>
        <v>0</v>
      </c>
      <c r="DN8717">
        <f ca="1"/>
        <v>0</v>
      </c>
    </row>
    <row r="8718" spans="111:118">
      <c r="DG8718">
        <f ca="1"/>
        <v>0</v>
      </c>
      <c r="DH8718">
        <f ca="1"/>
        <v>0</v>
      </c>
      <c r="DI8718">
        <f ca="1"/>
        <v>0</v>
      </c>
      <c r="DJ8718">
        <f ca="1"/>
        <v>0</v>
      </c>
      <c r="DK8718">
        <f ca="1"/>
        <v>0</v>
      </c>
      <c r="DL8718">
        <f ca="1"/>
        <v>0</v>
      </c>
      <c r="DM8718">
        <f ca="1"/>
        <v>0</v>
      </c>
      <c r="DN8718">
        <f ca="1"/>
        <v>0</v>
      </c>
    </row>
    <row r="8719" spans="111:118">
      <c r="DG8719">
        <f ca="1"/>
        <v>0</v>
      </c>
      <c r="DH8719">
        <f ca="1"/>
        <v>0</v>
      </c>
      <c r="DI8719">
        <f ca="1"/>
        <v>0</v>
      </c>
      <c r="DJ8719">
        <f ca="1"/>
        <v>0</v>
      </c>
      <c r="DK8719">
        <f ca="1"/>
        <v>0</v>
      </c>
      <c r="DL8719">
        <f ca="1"/>
        <v>0</v>
      </c>
      <c r="DM8719">
        <f ca="1"/>
        <v>0</v>
      </c>
      <c r="DN8719">
        <f ca="1"/>
        <v>0</v>
      </c>
    </row>
    <row r="8720" spans="111:118">
      <c r="DG8720">
        <f ca="1"/>
        <v>0</v>
      </c>
      <c r="DH8720">
        <f ca="1"/>
        <v>0</v>
      </c>
      <c r="DI8720">
        <f ca="1"/>
        <v>0</v>
      </c>
      <c r="DJ8720">
        <f ca="1"/>
        <v>0</v>
      </c>
      <c r="DK8720">
        <f ca="1"/>
        <v>0</v>
      </c>
      <c r="DL8720">
        <f ca="1"/>
        <v>0</v>
      </c>
      <c r="DM8720">
        <f ca="1"/>
        <v>0</v>
      </c>
      <c r="DN8720">
        <f ca="1"/>
        <v>0</v>
      </c>
    </row>
    <row r="8721" spans="111:118">
      <c r="DG8721">
        <f ca="1"/>
        <v>0</v>
      </c>
      <c r="DH8721">
        <f ca="1"/>
        <v>0</v>
      </c>
      <c r="DI8721">
        <f ca="1"/>
        <v>0</v>
      </c>
      <c r="DJ8721">
        <f ca="1"/>
        <v>0</v>
      </c>
      <c r="DK8721">
        <f ca="1"/>
        <v>0</v>
      </c>
      <c r="DL8721">
        <f ca="1"/>
        <v>0</v>
      </c>
      <c r="DM8721">
        <f ca="1"/>
        <v>0</v>
      </c>
      <c r="DN8721">
        <f ca="1"/>
        <v>0</v>
      </c>
    </row>
    <row r="8722" spans="111:118">
      <c r="DG8722">
        <f ca="1"/>
        <v>0</v>
      </c>
      <c r="DH8722">
        <f ca="1"/>
        <v>0</v>
      </c>
      <c r="DI8722">
        <f ca="1"/>
        <v>0</v>
      </c>
      <c r="DJ8722">
        <f ca="1"/>
        <v>0</v>
      </c>
      <c r="DK8722">
        <f ca="1"/>
        <v>0</v>
      </c>
      <c r="DL8722">
        <f ca="1"/>
        <v>0</v>
      </c>
      <c r="DM8722">
        <f ca="1"/>
        <v>0</v>
      </c>
      <c r="DN8722">
        <f ca="1"/>
        <v>0</v>
      </c>
    </row>
    <row r="8723" spans="111:118">
      <c r="DG8723">
        <f ca="1"/>
        <v>0</v>
      </c>
      <c r="DH8723">
        <f ca="1"/>
        <v>0</v>
      </c>
      <c r="DI8723">
        <f ca="1"/>
        <v>0</v>
      </c>
      <c r="DJ8723">
        <f ca="1"/>
        <v>0</v>
      </c>
      <c r="DK8723">
        <f ca="1"/>
        <v>0</v>
      </c>
      <c r="DL8723">
        <f ca="1"/>
        <v>0</v>
      </c>
      <c r="DM8723">
        <f ca="1"/>
        <v>0</v>
      </c>
      <c r="DN8723">
        <f ca="1"/>
        <v>0</v>
      </c>
    </row>
    <row r="8724" spans="111:118">
      <c r="DG8724">
        <f ca="1"/>
        <v>0</v>
      </c>
      <c r="DH8724">
        <f ca="1"/>
        <v>0</v>
      </c>
      <c r="DI8724">
        <f ca="1"/>
        <v>0</v>
      </c>
      <c r="DJ8724">
        <f ca="1"/>
        <v>0</v>
      </c>
      <c r="DK8724">
        <f ca="1"/>
        <v>0</v>
      </c>
      <c r="DL8724">
        <f ca="1"/>
        <v>0</v>
      </c>
      <c r="DM8724">
        <f ca="1"/>
        <v>0</v>
      </c>
      <c r="DN8724">
        <f ca="1"/>
        <v>0</v>
      </c>
    </row>
    <row r="8725" spans="111:118">
      <c r="DG8725">
        <f ca="1"/>
        <v>0</v>
      </c>
      <c r="DH8725">
        <f ca="1"/>
        <v>0</v>
      </c>
      <c r="DI8725">
        <f ca="1"/>
        <v>0</v>
      </c>
      <c r="DJ8725">
        <f ca="1"/>
        <v>0</v>
      </c>
      <c r="DK8725">
        <f ca="1"/>
        <v>0</v>
      </c>
      <c r="DL8725">
        <f ca="1"/>
        <v>0</v>
      </c>
      <c r="DM8725">
        <f ca="1"/>
        <v>0</v>
      </c>
      <c r="DN8725">
        <f ca="1"/>
        <v>0</v>
      </c>
    </row>
    <row r="8726" spans="111:118">
      <c r="DG8726">
        <f ca="1"/>
        <v>0</v>
      </c>
      <c r="DH8726">
        <f ca="1"/>
        <v>0</v>
      </c>
      <c r="DI8726">
        <f ca="1"/>
        <v>0</v>
      </c>
      <c r="DJ8726">
        <f ca="1"/>
        <v>0</v>
      </c>
      <c r="DK8726">
        <f ca="1"/>
        <v>0</v>
      </c>
      <c r="DL8726">
        <f ca="1"/>
        <v>0</v>
      </c>
      <c r="DM8726">
        <f ca="1"/>
        <v>0</v>
      </c>
      <c r="DN8726">
        <f ca="1"/>
        <v>0</v>
      </c>
    </row>
    <row r="8727" spans="111:118">
      <c r="DG8727">
        <f ca="1"/>
        <v>0</v>
      </c>
      <c r="DH8727">
        <f ca="1"/>
        <v>0</v>
      </c>
      <c r="DI8727">
        <f ca="1"/>
        <v>0</v>
      </c>
      <c r="DJ8727">
        <f ca="1"/>
        <v>0</v>
      </c>
      <c r="DK8727">
        <f ca="1"/>
        <v>0</v>
      </c>
      <c r="DL8727">
        <f ca="1"/>
        <v>0</v>
      </c>
      <c r="DM8727">
        <f ca="1"/>
        <v>0</v>
      </c>
      <c r="DN8727">
        <f ca="1"/>
        <v>0</v>
      </c>
    </row>
    <row r="8728" spans="111:118">
      <c r="DG8728">
        <f ca="1"/>
        <v>0</v>
      </c>
      <c r="DH8728">
        <f ca="1"/>
        <v>0</v>
      </c>
      <c r="DI8728">
        <f ca="1"/>
        <v>0</v>
      </c>
      <c r="DJ8728">
        <f ca="1"/>
        <v>0</v>
      </c>
      <c r="DK8728">
        <f ca="1"/>
        <v>0</v>
      </c>
      <c r="DL8728">
        <f ca="1"/>
        <v>0</v>
      </c>
      <c r="DM8728">
        <f ca="1"/>
        <v>0</v>
      </c>
      <c r="DN8728">
        <f ca="1"/>
        <v>0</v>
      </c>
    </row>
    <row r="8729" spans="111:118">
      <c r="DG8729">
        <f ca="1"/>
        <v>0</v>
      </c>
      <c r="DH8729">
        <f ca="1"/>
        <v>0</v>
      </c>
      <c r="DI8729">
        <f ca="1"/>
        <v>0</v>
      </c>
      <c r="DJ8729">
        <f ca="1"/>
        <v>0</v>
      </c>
      <c r="DK8729">
        <f ca="1"/>
        <v>0</v>
      </c>
      <c r="DL8729">
        <f ca="1"/>
        <v>0</v>
      </c>
      <c r="DM8729">
        <f ca="1"/>
        <v>0</v>
      </c>
      <c r="DN8729">
        <f ca="1"/>
        <v>0</v>
      </c>
    </row>
    <row r="8730" spans="111:118">
      <c r="DG8730">
        <f ca="1"/>
        <v>0</v>
      </c>
      <c r="DH8730">
        <f ca="1"/>
        <v>0</v>
      </c>
      <c r="DI8730">
        <f ca="1"/>
        <v>0</v>
      </c>
      <c r="DJ8730">
        <f ca="1"/>
        <v>0</v>
      </c>
      <c r="DK8730">
        <f ca="1"/>
        <v>0</v>
      </c>
      <c r="DL8730">
        <f ca="1"/>
        <v>0</v>
      </c>
      <c r="DM8730">
        <f ca="1"/>
        <v>0</v>
      </c>
      <c r="DN8730">
        <f ca="1"/>
        <v>0</v>
      </c>
    </row>
    <row r="8731" spans="111:118">
      <c r="DG8731">
        <f ca="1"/>
        <v>0</v>
      </c>
      <c r="DH8731">
        <f ca="1"/>
        <v>0</v>
      </c>
      <c r="DI8731">
        <f ca="1"/>
        <v>0</v>
      </c>
      <c r="DJ8731">
        <f ca="1"/>
        <v>0</v>
      </c>
      <c r="DK8731">
        <f ca="1"/>
        <v>0</v>
      </c>
      <c r="DL8731">
        <f ca="1"/>
        <v>0</v>
      </c>
      <c r="DM8731">
        <f ca="1"/>
        <v>0</v>
      </c>
      <c r="DN8731">
        <f ca="1"/>
        <v>0</v>
      </c>
    </row>
    <row r="8732" spans="111:118">
      <c r="DG8732">
        <f ca="1"/>
        <v>0</v>
      </c>
      <c r="DH8732">
        <f ca="1"/>
        <v>0</v>
      </c>
      <c r="DI8732">
        <f ca="1"/>
        <v>0</v>
      </c>
      <c r="DJ8732">
        <f ca="1"/>
        <v>0</v>
      </c>
      <c r="DK8732">
        <f ca="1"/>
        <v>0</v>
      </c>
      <c r="DL8732">
        <f ca="1"/>
        <v>0</v>
      </c>
      <c r="DM8732">
        <f ca="1"/>
        <v>0</v>
      </c>
      <c r="DN8732">
        <f ca="1"/>
        <v>0</v>
      </c>
    </row>
    <row r="8733" spans="111:118">
      <c r="DG8733">
        <f ca="1"/>
        <v>0</v>
      </c>
      <c r="DH8733">
        <f ca="1"/>
        <v>0</v>
      </c>
      <c r="DI8733">
        <f ca="1"/>
        <v>0</v>
      </c>
      <c r="DJ8733">
        <f ca="1"/>
        <v>0</v>
      </c>
      <c r="DK8733">
        <f ca="1"/>
        <v>0</v>
      </c>
      <c r="DL8733">
        <f ca="1"/>
        <v>0</v>
      </c>
      <c r="DM8733">
        <f ca="1"/>
        <v>0</v>
      </c>
      <c r="DN8733">
        <f ca="1"/>
        <v>0</v>
      </c>
    </row>
    <row r="8734" spans="111:118">
      <c r="DG8734">
        <f ca="1"/>
        <v>0</v>
      </c>
      <c r="DH8734">
        <f ca="1"/>
        <v>0</v>
      </c>
      <c r="DI8734">
        <f ca="1"/>
        <v>0</v>
      </c>
      <c r="DJ8734">
        <f ca="1"/>
        <v>0</v>
      </c>
      <c r="DK8734">
        <f ca="1"/>
        <v>0</v>
      </c>
      <c r="DL8734">
        <f ca="1"/>
        <v>0</v>
      </c>
      <c r="DM8734">
        <f ca="1"/>
        <v>0</v>
      </c>
      <c r="DN8734">
        <f ca="1"/>
        <v>0</v>
      </c>
    </row>
    <row r="8735" spans="111:118">
      <c r="DG8735">
        <f ca="1"/>
        <v>0</v>
      </c>
      <c r="DH8735">
        <f ca="1"/>
        <v>0</v>
      </c>
      <c r="DI8735">
        <f ca="1"/>
        <v>0</v>
      </c>
      <c r="DJ8735">
        <f ca="1"/>
        <v>0</v>
      </c>
      <c r="DK8735">
        <f ca="1"/>
        <v>0</v>
      </c>
      <c r="DL8735">
        <f ca="1"/>
        <v>0</v>
      </c>
      <c r="DM8735">
        <f ca="1"/>
        <v>0</v>
      </c>
      <c r="DN8735">
        <f ca="1"/>
        <v>0</v>
      </c>
    </row>
    <row r="8736" spans="111:118">
      <c r="DG8736">
        <f ca="1"/>
        <v>0</v>
      </c>
      <c r="DH8736">
        <f ca="1"/>
        <v>0</v>
      </c>
      <c r="DI8736">
        <f ca="1"/>
        <v>0</v>
      </c>
      <c r="DJ8736">
        <f ca="1"/>
        <v>0</v>
      </c>
      <c r="DK8736">
        <f ca="1"/>
        <v>0</v>
      </c>
      <c r="DL8736">
        <f ca="1"/>
        <v>0</v>
      </c>
      <c r="DM8736">
        <f ca="1"/>
        <v>0</v>
      </c>
      <c r="DN8736">
        <f ca="1"/>
        <v>0</v>
      </c>
    </row>
    <row r="8737" spans="111:118">
      <c r="DG8737">
        <f ca="1"/>
        <v>0</v>
      </c>
      <c r="DH8737">
        <f ca="1"/>
        <v>0</v>
      </c>
      <c r="DI8737">
        <f ca="1"/>
        <v>0</v>
      </c>
      <c r="DJ8737">
        <f ca="1"/>
        <v>0</v>
      </c>
      <c r="DK8737">
        <f ca="1"/>
        <v>0</v>
      </c>
      <c r="DL8737">
        <f ca="1"/>
        <v>0</v>
      </c>
      <c r="DM8737">
        <f ca="1"/>
        <v>0</v>
      </c>
      <c r="DN8737">
        <f ca="1"/>
        <v>0</v>
      </c>
    </row>
    <row r="8738" spans="111:118">
      <c r="DG8738">
        <f ca="1"/>
        <v>0</v>
      </c>
      <c r="DH8738">
        <f ca="1"/>
        <v>0</v>
      </c>
      <c r="DI8738">
        <f ca="1"/>
        <v>0</v>
      </c>
      <c r="DJ8738">
        <f ca="1"/>
        <v>0</v>
      </c>
      <c r="DK8738">
        <f ca="1"/>
        <v>0</v>
      </c>
      <c r="DL8738">
        <f ca="1"/>
        <v>0</v>
      </c>
      <c r="DM8738">
        <f ca="1"/>
        <v>0</v>
      </c>
      <c r="DN8738">
        <f ca="1"/>
        <v>0</v>
      </c>
    </row>
    <row r="8739" spans="111:118">
      <c r="DG8739">
        <f ca="1"/>
        <v>0</v>
      </c>
      <c r="DH8739">
        <f ca="1"/>
        <v>0</v>
      </c>
      <c r="DI8739">
        <f ca="1"/>
        <v>0</v>
      </c>
      <c r="DJ8739">
        <f ca="1"/>
        <v>0</v>
      </c>
      <c r="DK8739">
        <f ca="1"/>
        <v>0</v>
      </c>
      <c r="DL8739">
        <f ca="1"/>
        <v>0</v>
      </c>
      <c r="DM8739">
        <f ca="1"/>
        <v>0</v>
      </c>
      <c r="DN8739">
        <f ca="1"/>
        <v>0</v>
      </c>
    </row>
    <row r="8740" spans="111:118">
      <c r="DG8740">
        <f ca="1"/>
        <v>0</v>
      </c>
      <c r="DH8740">
        <f ca="1"/>
        <v>0</v>
      </c>
      <c r="DI8740">
        <f ca="1"/>
        <v>0</v>
      </c>
      <c r="DJ8740">
        <f ca="1"/>
        <v>0</v>
      </c>
      <c r="DK8740">
        <f ca="1"/>
        <v>0</v>
      </c>
      <c r="DL8740">
        <f ca="1"/>
        <v>0</v>
      </c>
      <c r="DM8740">
        <f ca="1"/>
        <v>0</v>
      </c>
      <c r="DN8740">
        <f ca="1"/>
        <v>0</v>
      </c>
    </row>
    <row r="8741" spans="111:118">
      <c r="DG8741">
        <f ca="1"/>
        <v>0</v>
      </c>
      <c r="DH8741">
        <f ca="1"/>
        <v>0</v>
      </c>
      <c r="DI8741">
        <f ca="1"/>
        <v>0</v>
      </c>
      <c r="DJ8741">
        <f ca="1"/>
        <v>0</v>
      </c>
      <c r="DK8741">
        <f ca="1"/>
        <v>0</v>
      </c>
      <c r="DL8741">
        <f ca="1"/>
        <v>0</v>
      </c>
      <c r="DM8741">
        <f ca="1"/>
        <v>0</v>
      </c>
      <c r="DN8741">
        <f ca="1"/>
        <v>0</v>
      </c>
    </row>
    <row r="8742" spans="111:118">
      <c r="DG8742">
        <f ca="1"/>
        <v>0</v>
      </c>
      <c r="DH8742">
        <f ca="1"/>
        <v>0</v>
      </c>
      <c r="DI8742">
        <f ca="1"/>
        <v>0</v>
      </c>
      <c r="DJ8742">
        <f ca="1"/>
        <v>0</v>
      </c>
      <c r="DK8742">
        <f ca="1"/>
        <v>0</v>
      </c>
      <c r="DL8742">
        <f ca="1"/>
        <v>0</v>
      </c>
      <c r="DM8742">
        <f ca="1"/>
        <v>0</v>
      </c>
      <c r="DN8742">
        <f ca="1"/>
        <v>0</v>
      </c>
    </row>
    <row r="8743" spans="111:118">
      <c r="DG8743">
        <f ca="1"/>
        <v>0</v>
      </c>
      <c r="DH8743">
        <f ca="1"/>
        <v>0</v>
      </c>
      <c r="DI8743">
        <f ca="1"/>
        <v>0</v>
      </c>
      <c r="DJ8743">
        <f ca="1"/>
        <v>0</v>
      </c>
      <c r="DK8743">
        <f ca="1"/>
        <v>0</v>
      </c>
      <c r="DL8743">
        <f ca="1"/>
        <v>0</v>
      </c>
      <c r="DM8743">
        <f ca="1"/>
        <v>0</v>
      </c>
      <c r="DN8743">
        <f ca="1"/>
        <v>0</v>
      </c>
    </row>
    <row r="8744" spans="111:118">
      <c r="DG8744">
        <f ca="1"/>
        <v>0</v>
      </c>
      <c r="DH8744">
        <f ca="1"/>
        <v>0</v>
      </c>
      <c r="DI8744">
        <f ca="1"/>
        <v>0</v>
      </c>
      <c r="DJ8744">
        <f ca="1"/>
        <v>0</v>
      </c>
      <c r="DK8744">
        <f ca="1"/>
        <v>0</v>
      </c>
      <c r="DL8744">
        <f ca="1"/>
        <v>0</v>
      </c>
      <c r="DM8744">
        <f ca="1"/>
        <v>0</v>
      </c>
      <c r="DN8744">
        <f ca="1"/>
        <v>0</v>
      </c>
    </row>
    <row r="8745" spans="111:118">
      <c r="DG8745">
        <f ca="1"/>
        <v>0</v>
      </c>
      <c r="DH8745">
        <f ca="1"/>
        <v>0</v>
      </c>
      <c r="DI8745">
        <f ca="1"/>
        <v>0</v>
      </c>
      <c r="DJ8745">
        <f ca="1"/>
        <v>0</v>
      </c>
      <c r="DK8745">
        <f ca="1"/>
        <v>0</v>
      </c>
      <c r="DL8745">
        <f ca="1"/>
        <v>0</v>
      </c>
      <c r="DM8745">
        <f ca="1"/>
        <v>0</v>
      </c>
      <c r="DN8745">
        <f ca="1"/>
        <v>0</v>
      </c>
    </row>
    <row r="8746" spans="111:118">
      <c r="DG8746">
        <f ca="1"/>
        <v>0</v>
      </c>
      <c r="DH8746">
        <f ca="1"/>
        <v>0</v>
      </c>
      <c r="DI8746">
        <f ca="1"/>
        <v>0</v>
      </c>
      <c r="DJ8746">
        <f ca="1"/>
        <v>0</v>
      </c>
      <c r="DK8746">
        <f ca="1"/>
        <v>0</v>
      </c>
      <c r="DL8746">
        <f ca="1"/>
        <v>0</v>
      </c>
      <c r="DM8746">
        <f ca="1"/>
        <v>0</v>
      </c>
      <c r="DN8746">
        <f ca="1"/>
        <v>0</v>
      </c>
    </row>
    <row r="8747" spans="111:118">
      <c r="DG8747">
        <f ca="1"/>
        <v>0</v>
      </c>
      <c r="DH8747">
        <f ca="1"/>
        <v>0</v>
      </c>
      <c r="DI8747">
        <f ca="1"/>
        <v>0</v>
      </c>
      <c r="DJ8747">
        <f ca="1"/>
        <v>0</v>
      </c>
      <c r="DK8747">
        <f ca="1"/>
        <v>0</v>
      </c>
      <c r="DL8747">
        <f ca="1"/>
        <v>0</v>
      </c>
      <c r="DM8747">
        <f ca="1"/>
        <v>0</v>
      </c>
      <c r="DN8747">
        <f ca="1"/>
        <v>0</v>
      </c>
    </row>
    <row r="8748" spans="111:118">
      <c r="DG8748">
        <f ca="1"/>
        <v>0</v>
      </c>
      <c r="DH8748">
        <f ca="1"/>
        <v>0</v>
      </c>
      <c r="DI8748">
        <f ca="1"/>
        <v>0</v>
      </c>
      <c r="DJ8748">
        <f ca="1"/>
        <v>0</v>
      </c>
      <c r="DK8748">
        <f ca="1"/>
        <v>0</v>
      </c>
      <c r="DL8748">
        <f ca="1"/>
        <v>0</v>
      </c>
      <c r="DM8748">
        <f ca="1"/>
        <v>0</v>
      </c>
      <c r="DN8748">
        <f ca="1"/>
        <v>0</v>
      </c>
    </row>
    <row r="8749" spans="111:118">
      <c r="DG8749">
        <f ca="1"/>
        <v>0</v>
      </c>
      <c r="DH8749">
        <f ca="1"/>
        <v>0</v>
      </c>
      <c r="DI8749">
        <f ca="1"/>
        <v>0</v>
      </c>
      <c r="DJ8749">
        <f ca="1"/>
        <v>0</v>
      </c>
      <c r="DK8749">
        <f ca="1"/>
        <v>0</v>
      </c>
      <c r="DL8749">
        <f ca="1"/>
        <v>0</v>
      </c>
      <c r="DM8749">
        <f ca="1"/>
        <v>0</v>
      </c>
      <c r="DN8749">
        <f ca="1"/>
        <v>0</v>
      </c>
    </row>
    <row r="8750" spans="111:118">
      <c r="DG8750">
        <f ca="1"/>
        <v>0</v>
      </c>
      <c r="DH8750">
        <f ca="1"/>
        <v>0</v>
      </c>
      <c r="DI8750">
        <f ca="1"/>
        <v>0</v>
      </c>
      <c r="DJ8750">
        <f ca="1"/>
        <v>0</v>
      </c>
      <c r="DK8750">
        <f ca="1"/>
        <v>0</v>
      </c>
      <c r="DL8750">
        <f ca="1"/>
        <v>0</v>
      </c>
      <c r="DM8750">
        <f ca="1"/>
        <v>0</v>
      </c>
      <c r="DN8750">
        <f ca="1"/>
        <v>0</v>
      </c>
    </row>
    <row r="8751" spans="111:118">
      <c r="DG8751">
        <f ca="1"/>
        <v>0</v>
      </c>
      <c r="DH8751">
        <f ca="1"/>
        <v>0</v>
      </c>
      <c r="DI8751">
        <f ca="1"/>
        <v>0</v>
      </c>
      <c r="DJ8751">
        <f ca="1"/>
        <v>0</v>
      </c>
      <c r="DK8751">
        <f ca="1"/>
        <v>0</v>
      </c>
      <c r="DL8751">
        <f ca="1"/>
        <v>0</v>
      </c>
      <c r="DM8751">
        <f ca="1"/>
        <v>0</v>
      </c>
      <c r="DN8751">
        <f ca="1"/>
        <v>0</v>
      </c>
    </row>
    <row r="8752" spans="111:118">
      <c r="DG8752">
        <f ca="1"/>
        <v>0</v>
      </c>
      <c r="DH8752">
        <f ca="1"/>
        <v>0</v>
      </c>
      <c r="DI8752">
        <f ca="1"/>
        <v>0</v>
      </c>
      <c r="DJ8752">
        <f ca="1"/>
        <v>0</v>
      </c>
      <c r="DK8752">
        <f ca="1"/>
        <v>0</v>
      </c>
      <c r="DL8752">
        <f ca="1"/>
        <v>0</v>
      </c>
      <c r="DM8752">
        <f ca="1"/>
        <v>0</v>
      </c>
      <c r="DN8752">
        <f ca="1"/>
        <v>0</v>
      </c>
    </row>
    <row r="8753" spans="111:118">
      <c r="DG8753">
        <f ca="1"/>
        <v>0</v>
      </c>
      <c r="DH8753">
        <f ca="1"/>
        <v>0</v>
      </c>
      <c r="DI8753">
        <f ca="1"/>
        <v>0</v>
      </c>
      <c r="DJ8753">
        <f ca="1"/>
        <v>0</v>
      </c>
      <c r="DK8753">
        <f ca="1"/>
        <v>0</v>
      </c>
      <c r="DL8753">
        <f ca="1"/>
        <v>0</v>
      </c>
      <c r="DM8753">
        <f ca="1"/>
        <v>0</v>
      </c>
      <c r="DN8753">
        <f ca="1"/>
        <v>0</v>
      </c>
    </row>
    <row r="8754" spans="111:118">
      <c r="DG8754">
        <f ca="1"/>
        <v>0</v>
      </c>
      <c r="DH8754">
        <f ca="1"/>
        <v>0</v>
      </c>
      <c r="DI8754">
        <f ca="1"/>
        <v>0</v>
      </c>
      <c r="DJ8754">
        <f ca="1"/>
        <v>0</v>
      </c>
      <c r="DK8754">
        <f ca="1"/>
        <v>0</v>
      </c>
      <c r="DL8754">
        <f ca="1"/>
        <v>0</v>
      </c>
      <c r="DM8754">
        <f ca="1"/>
        <v>0</v>
      </c>
      <c r="DN8754">
        <f ca="1"/>
        <v>0</v>
      </c>
    </row>
    <row r="8755" spans="111:118">
      <c r="DG8755">
        <f ca="1"/>
        <v>0</v>
      </c>
      <c r="DH8755">
        <f ca="1"/>
        <v>0</v>
      </c>
      <c r="DI8755">
        <f ca="1"/>
        <v>0</v>
      </c>
      <c r="DJ8755">
        <f ca="1"/>
        <v>0</v>
      </c>
      <c r="DK8755">
        <f ca="1"/>
        <v>0</v>
      </c>
      <c r="DL8755">
        <f ca="1"/>
        <v>0</v>
      </c>
      <c r="DM8755">
        <f ca="1"/>
        <v>0</v>
      </c>
      <c r="DN8755">
        <f ca="1"/>
        <v>0</v>
      </c>
    </row>
    <row r="8756" spans="111:118">
      <c r="DG8756">
        <f ca="1"/>
        <v>0</v>
      </c>
      <c r="DH8756">
        <f ca="1"/>
        <v>0</v>
      </c>
      <c r="DI8756">
        <f ca="1"/>
        <v>0</v>
      </c>
      <c r="DJ8756">
        <f ca="1"/>
        <v>0</v>
      </c>
      <c r="DK8756">
        <f ca="1"/>
        <v>0</v>
      </c>
      <c r="DL8756">
        <f ca="1"/>
        <v>0</v>
      </c>
      <c r="DM8756">
        <f ca="1"/>
        <v>0</v>
      </c>
      <c r="DN8756">
        <f ca="1"/>
        <v>0</v>
      </c>
    </row>
    <row r="8757" spans="111:118">
      <c r="DG8757">
        <f ca="1"/>
        <v>0</v>
      </c>
      <c r="DH8757">
        <f ca="1"/>
        <v>0</v>
      </c>
      <c r="DI8757">
        <f ca="1"/>
        <v>0</v>
      </c>
      <c r="DJ8757">
        <f ca="1"/>
        <v>0</v>
      </c>
      <c r="DK8757">
        <f ca="1"/>
        <v>0</v>
      </c>
      <c r="DL8757">
        <f ca="1"/>
        <v>0</v>
      </c>
      <c r="DM8757">
        <f ca="1"/>
        <v>0</v>
      </c>
      <c r="DN8757">
        <f ca="1"/>
        <v>0</v>
      </c>
    </row>
    <row r="8758" spans="111:118">
      <c r="DG8758">
        <f ca="1"/>
        <v>0</v>
      </c>
      <c r="DH8758">
        <f ca="1"/>
        <v>0</v>
      </c>
      <c r="DI8758">
        <f ca="1"/>
        <v>0</v>
      </c>
      <c r="DJ8758">
        <f ca="1"/>
        <v>0</v>
      </c>
      <c r="DK8758">
        <f ca="1"/>
        <v>0</v>
      </c>
      <c r="DL8758">
        <f ca="1"/>
        <v>0</v>
      </c>
      <c r="DM8758">
        <f ca="1"/>
        <v>0</v>
      </c>
      <c r="DN8758">
        <f ca="1"/>
        <v>0</v>
      </c>
    </row>
    <row r="8759" spans="111:118">
      <c r="DG8759">
        <f ca="1"/>
        <v>0</v>
      </c>
      <c r="DH8759">
        <f ca="1"/>
        <v>0</v>
      </c>
      <c r="DI8759">
        <f ca="1"/>
        <v>0</v>
      </c>
      <c r="DJ8759">
        <f ca="1"/>
        <v>0</v>
      </c>
      <c r="DK8759">
        <f ca="1"/>
        <v>0</v>
      </c>
      <c r="DL8759">
        <f ca="1"/>
        <v>0</v>
      </c>
      <c r="DM8759">
        <f ca="1"/>
        <v>0</v>
      </c>
      <c r="DN8759">
        <f ca="1"/>
        <v>0</v>
      </c>
    </row>
    <row r="8760" spans="111:118">
      <c r="DG8760">
        <f ca="1"/>
        <v>0</v>
      </c>
      <c r="DH8760">
        <f ca="1"/>
        <v>0</v>
      </c>
      <c r="DI8760">
        <f ca="1"/>
        <v>0</v>
      </c>
      <c r="DJ8760">
        <f ca="1"/>
        <v>0</v>
      </c>
      <c r="DK8760">
        <f ca="1"/>
        <v>0</v>
      </c>
      <c r="DL8760">
        <f ca="1"/>
        <v>0</v>
      </c>
      <c r="DM8760">
        <f ca="1"/>
        <v>0</v>
      </c>
      <c r="DN8760">
        <f ca="1"/>
        <v>0</v>
      </c>
    </row>
    <row r="8761" spans="111:118">
      <c r="DG8761">
        <f ca="1"/>
        <v>0</v>
      </c>
      <c r="DH8761">
        <f ca="1"/>
        <v>0</v>
      </c>
      <c r="DI8761">
        <f ca="1"/>
        <v>0</v>
      </c>
      <c r="DJ8761">
        <f ca="1"/>
        <v>0</v>
      </c>
      <c r="DK8761">
        <f ca="1"/>
        <v>0</v>
      </c>
      <c r="DL8761">
        <f ca="1"/>
        <v>0</v>
      </c>
      <c r="DM8761">
        <f ca="1"/>
        <v>0</v>
      </c>
      <c r="DN8761">
        <f ca="1"/>
        <v>0</v>
      </c>
    </row>
    <row r="8762" spans="111:118">
      <c r="DG8762">
        <f ca="1"/>
        <v>0</v>
      </c>
      <c r="DH8762">
        <f ca="1"/>
        <v>0</v>
      </c>
      <c r="DI8762">
        <f ca="1"/>
        <v>0</v>
      </c>
      <c r="DJ8762">
        <f ca="1"/>
        <v>0</v>
      </c>
      <c r="DK8762">
        <f ca="1"/>
        <v>0</v>
      </c>
      <c r="DL8762">
        <f ca="1"/>
        <v>0</v>
      </c>
      <c r="DM8762">
        <f ca="1"/>
        <v>0</v>
      </c>
      <c r="DN8762">
        <f ca="1"/>
        <v>0</v>
      </c>
    </row>
    <row r="8763" spans="111:118">
      <c r="DG8763">
        <f ca="1"/>
        <v>0</v>
      </c>
      <c r="DH8763">
        <f ca="1"/>
        <v>0</v>
      </c>
      <c r="DI8763">
        <f ca="1"/>
        <v>0</v>
      </c>
      <c r="DJ8763">
        <f ca="1"/>
        <v>0</v>
      </c>
      <c r="DK8763">
        <f ca="1"/>
        <v>0</v>
      </c>
      <c r="DL8763">
        <f ca="1"/>
        <v>0</v>
      </c>
      <c r="DM8763">
        <f ca="1"/>
        <v>0</v>
      </c>
      <c r="DN8763">
        <f ca="1"/>
        <v>0</v>
      </c>
    </row>
    <row r="8764" spans="111:118">
      <c r="DG8764">
        <f ca="1"/>
        <v>0</v>
      </c>
      <c r="DH8764">
        <f ca="1"/>
        <v>0</v>
      </c>
      <c r="DI8764">
        <f ca="1"/>
        <v>0</v>
      </c>
      <c r="DJ8764">
        <f ca="1"/>
        <v>0</v>
      </c>
      <c r="DK8764">
        <f ca="1"/>
        <v>0</v>
      </c>
      <c r="DL8764">
        <f ca="1"/>
        <v>0</v>
      </c>
      <c r="DM8764">
        <f ca="1"/>
        <v>0</v>
      </c>
      <c r="DN8764">
        <f ca="1"/>
        <v>0</v>
      </c>
    </row>
    <row r="8765" spans="111:118">
      <c r="DG8765">
        <f ca="1"/>
        <v>0</v>
      </c>
      <c r="DH8765">
        <f ca="1"/>
        <v>0</v>
      </c>
      <c r="DI8765">
        <f ca="1"/>
        <v>0</v>
      </c>
      <c r="DJ8765">
        <f ca="1"/>
        <v>0</v>
      </c>
      <c r="DK8765">
        <f ca="1"/>
        <v>0</v>
      </c>
      <c r="DL8765">
        <f ca="1"/>
        <v>0</v>
      </c>
      <c r="DM8765">
        <f ca="1"/>
        <v>0</v>
      </c>
      <c r="DN8765">
        <f ca="1"/>
        <v>0</v>
      </c>
    </row>
    <row r="8766" spans="111:118">
      <c r="DG8766">
        <f ca="1"/>
        <v>0</v>
      </c>
      <c r="DH8766">
        <f ca="1"/>
        <v>0</v>
      </c>
      <c r="DI8766">
        <f ca="1"/>
        <v>0</v>
      </c>
      <c r="DJ8766">
        <f ca="1"/>
        <v>0</v>
      </c>
      <c r="DK8766">
        <f ca="1"/>
        <v>0</v>
      </c>
      <c r="DL8766">
        <f ca="1"/>
        <v>0</v>
      </c>
      <c r="DM8766">
        <f ca="1"/>
        <v>0</v>
      </c>
      <c r="DN8766">
        <f ca="1"/>
        <v>0</v>
      </c>
    </row>
    <row r="8767" spans="111:118">
      <c r="DG8767">
        <f ca="1"/>
        <v>0</v>
      </c>
      <c r="DH8767">
        <f ca="1"/>
        <v>0</v>
      </c>
      <c r="DI8767">
        <f ca="1"/>
        <v>0</v>
      </c>
      <c r="DJ8767">
        <f ca="1"/>
        <v>0</v>
      </c>
      <c r="DK8767">
        <f ca="1"/>
        <v>0</v>
      </c>
      <c r="DL8767">
        <f ca="1"/>
        <v>0</v>
      </c>
      <c r="DM8767">
        <f ca="1"/>
        <v>0</v>
      </c>
      <c r="DN8767">
        <f ca="1"/>
        <v>0</v>
      </c>
    </row>
    <row r="8768" spans="111:118">
      <c r="DG8768">
        <f ca="1"/>
        <v>0</v>
      </c>
      <c r="DH8768">
        <f ca="1"/>
        <v>0</v>
      </c>
      <c r="DI8768">
        <f ca="1"/>
        <v>0</v>
      </c>
      <c r="DJ8768">
        <f ca="1"/>
        <v>0</v>
      </c>
      <c r="DK8768">
        <f ca="1"/>
        <v>0</v>
      </c>
      <c r="DL8768">
        <f ca="1"/>
        <v>0</v>
      </c>
      <c r="DM8768">
        <f ca="1"/>
        <v>0</v>
      </c>
      <c r="DN8768">
        <f ca="1"/>
        <v>0</v>
      </c>
    </row>
    <row r="8769" spans="111:118">
      <c r="DG8769">
        <f ca="1"/>
        <v>0</v>
      </c>
      <c r="DH8769">
        <f ca="1"/>
        <v>0</v>
      </c>
      <c r="DI8769">
        <f ca="1"/>
        <v>0</v>
      </c>
      <c r="DJ8769">
        <f ca="1"/>
        <v>0</v>
      </c>
      <c r="DK8769">
        <f ca="1"/>
        <v>0</v>
      </c>
      <c r="DL8769">
        <f ca="1"/>
        <v>0</v>
      </c>
      <c r="DM8769">
        <f ca="1"/>
        <v>0</v>
      </c>
      <c r="DN8769">
        <f ca="1"/>
        <v>0</v>
      </c>
    </row>
    <row r="8770" spans="111:118">
      <c r="DG8770">
        <f ca="1"/>
        <v>0</v>
      </c>
      <c r="DH8770">
        <f ca="1"/>
        <v>0</v>
      </c>
      <c r="DI8770">
        <f ca="1"/>
        <v>0</v>
      </c>
      <c r="DJ8770">
        <f ca="1"/>
        <v>0</v>
      </c>
      <c r="DK8770">
        <f ca="1"/>
        <v>0</v>
      </c>
      <c r="DL8770">
        <f ca="1"/>
        <v>0</v>
      </c>
      <c r="DM8770">
        <f ca="1"/>
        <v>0</v>
      </c>
      <c r="DN8770">
        <f ca="1"/>
        <v>0</v>
      </c>
    </row>
    <row r="8771" spans="111:118">
      <c r="DG8771">
        <f ca="1"/>
        <v>0</v>
      </c>
      <c r="DH8771">
        <f ca="1"/>
        <v>0</v>
      </c>
      <c r="DI8771">
        <f ca="1"/>
        <v>0</v>
      </c>
      <c r="DJ8771">
        <f ca="1"/>
        <v>0</v>
      </c>
      <c r="DK8771">
        <f ca="1"/>
        <v>0</v>
      </c>
      <c r="DL8771">
        <f ca="1"/>
        <v>0</v>
      </c>
      <c r="DM8771">
        <f ca="1"/>
        <v>0</v>
      </c>
      <c r="DN8771">
        <f ca="1"/>
        <v>0</v>
      </c>
    </row>
    <row r="8772" spans="111:118">
      <c r="DG8772">
        <f ca="1"/>
        <v>0</v>
      </c>
      <c r="DH8772">
        <f ca="1"/>
        <v>0</v>
      </c>
      <c r="DI8772">
        <f ca="1"/>
        <v>0</v>
      </c>
      <c r="DJ8772">
        <f ca="1"/>
        <v>0</v>
      </c>
      <c r="DK8772">
        <f ca="1"/>
        <v>0</v>
      </c>
      <c r="DL8772">
        <f ca="1"/>
        <v>0</v>
      </c>
      <c r="DM8772">
        <f ca="1"/>
        <v>0</v>
      </c>
      <c r="DN8772">
        <f ca="1"/>
        <v>0</v>
      </c>
    </row>
    <row r="8773" spans="111:118">
      <c r="DG8773">
        <f ca="1"/>
        <v>0</v>
      </c>
      <c r="DH8773">
        <f ca="1"/>
        <v>0</v>
      </c>
      <c r="DI8773">
        <f ca="1"/>
        <v>0</v>
      </c>
      <c r="DJ8773">
        <f ca="1"/>
        <v>0</v>
      </c>
      <c r="DK8773">
        <f ca="1"/>
        <v>0</v>
      </c>
      <c r="DL8773">
        <f ca="1"/>
        <v>0</v>
      </c>
      <c r="DM8773">
        <f ca="1"/>
        <v>0</v>
      </c>
      <c r="DN8773">
        <f ca="1"/>
        <v>0</v>
      </c>
    </row>
    <row r="8774" spans="111:118">
      <c r="DG8774">
        <f ca="1"/>
        <v>0</v>
      </c>
      <c r="DH8774">
        <f ca="1"/>
        <v>0</v>
      </c>
      <c r="DI8774">
        <f ca="1"/>
        <v>0</v>
      </c>
      <c r="DJ8774">
        <f ca="1"/>
        <v>0</v>
      </c>
      <c r="DK8774">
        <f ca="1"/>
        <v>0</v>
      </c>
      <c r="DL8774">
        <f ca="1"/>
        <v>0</v>
      </c>
      <c r="DM8774">
        <f ca="1"/>
        <v>0</v>
      </c>
      <c r="DN8774">
        <f ca="1"/>
        <v>0</v>
      </c>
    </row>
    <row r="8775" spans="111:118">
      <c r="DG8775">
        <f ca="1"/>
        <v>0</v>
      </c>
      <c r="DH8775">
        <f ca="1"/>
        <v>0</v>
      </c>
      <c r="DI8775">
        <f ca="1"/>
        <v>0</v>
      </c>
      <c r="DJ8775">
        <f ca="1"/>
        <v>0</v>
      </c>
      <c r="DK8775">
        <f ca="1"/>
        <v>0</v>
      </c>
      <c r="DL8775">
        <f ca="1"/>
        <v>0</v>
      </c>
      <c r="DM8775">
        <f ca="1"/>
        <v>0</v>
      </c>
      <c r="DN8775">
        <f ca="1"/>
        <v>0</v>
      </c>
    </row>
    <row r="8776" spans="111:118">
      <c r="DG8776">
        <f ca="1"/>
        <v>0</v>
      </c>
      <c r="DH8776">
        <f ca="1"/>
        <v>0</v>
      </c>
      <c r="DI8776">
        <f ca="1"/>
        <v>0</v>
      </c>
      <c r="DJ8776">
        <f ca="1"/>
        <v>0</v>
      </c>
      <c r="DK8776">
        <f ca="1"/>
        <v>0</v>
      </c>
      <c r="DL8776">
        <f ca="1"/>
        <v>0</v>
      </c>
      <c r="DM8776">
        <f ca="1"/>
        <v>0</v>
      </c>
      <c r="DN8776">
        <f ca="1"/>
        <v>0</v>
      </c>
    </row>
    <row r="8777" spans="111:118">
      <c r="DG8777">
        <f ca="1"/>
        <v>0</v>
      </c>
      <c r="DH8777">
        <f ca="1"/>
        <v>0</v>
      </c>
      <c r="DI8777">
        <f ca="1"/>
        <v>0</v>
      </c>
      <c r="DJ8777">
        <f ca="1"/>
        <v>0</v>
      </c>
      <c r="DK8777">
        <f ca="1"/>
        <v>0</v>
      </c>
      <c r="DL8777">
        <f ca="1"/>
        <v>0</v>
      </c>
      <c r="DM8777">
        <f ca="1"/>
        <v>0</v>
      </c>
      <c r="DN8777">
        <f ca="1"/>
        <v>0</v>
      </c>
    </row>
    <row r="8778" spans="111:118">
      <c r="DG8778">
        <f ca="1"/>
        <v>0</v>
      </c>
      <c r="DH8778">
        <f ca="1"/>
        <v>0</v>
      </c>
      <c r="DI8778">
        <f ca="1"/>
        <v>0</v>
      </c>
      <c r="DJ8778">
        <f ca="1"/>
        <v>0</v>
      </c>
      <c r="DK8778">
        <f ca="1"/>
        <v>0</v>
      </c>
      <c r="DL8778">
        <f ca="1"/>
        <v>0</v>
      </c>
      <c r="DM8778">
        <f ca="1"/>
        <v>0</v>
      </c>
      <c r="DN8778">
        <f ca="1"/>
        <v>0</v>
      </c>
    </row>
    <row r="8779" spans="111:118">
      <c r="DG8779">
        <f ca="1"/>
        <v>0</v>
      </c>
      <c r="DH8779">
        <f ca="1"/>
        <v>0</v>
      </c>
      <c r="DI8779">
        <f ca="1"/>
        <v>0</v>
      </c>
      <c r="DJ8779">
        <f ca="1"/>
        <v>0</v>
      </c>
      <c r="DK8779">
        <f ca="1"/>
        <v>0</v>
      </c>
      <c r="DL8779">
        <f ca="1"/>
        <v>0</v>
      </c>
      <c r="DM8779">
        <f ca="1"/>
        <v>0</v>
      </c>
      <c r="DN8779">
        <f ca="1"/>
        <v>0</v>
      </c>
    </row>
    <row r="8780" spans="111:118">
      <c r="DG8780">
        <f ca="1"/>
        <v>0</v>
      </c>
      <c r="DH8780">
        <f ca="1"/>
        <v>0</v>
      </c>
      <c r="DI8780">
        <f ca="1"/>
        <v>0</v>
      </c>
      <c r="DJ8780">
        <f ca="1"/>
        <v>0</v>
      </c>
      <c r="DK8780">
        <f ca="1"/>
        <v>0</v>
      </c>
      <c r="DL8780">
        <f ca="1"/>
        <v>0</v>
      </c>
      <c r="DM8780">
        <f ca="1"/>
        <v>0</v>
      </c>
      <c r="DN8780">
        <f ca="1"/>
        <v>0</v>
      </c>
    </row>
    <row r="8781" spans="111:118">
      <c r="DG8781">
        <f ca="1"/>
        <v>0</v>
      </c>
      <c r="DH8781">
        <f ca="1"/>
        <v>0</v>
      </c>
      <c r="DI8781">
        <f ca="1"/>
        <v>0</v>
      </c>
      <c r="DJ8781">
        <f ca="1"/>
        <v>0</v>
      </c>
      <c r="DK8781">
        <f ca="1"/>
        <v>0</v>
      </c>
      <c r="DL8781">
        <f ca="1"/>
        <v>0</v>
      </c>
      <c r="DM8781">
        <f ca="1"/>
        <v>0</v>
      </c>
      <c r="DN8781">
        <f ca="1"/>
        <v>0</v>
      </c>
    </row>
    <row r="8782" spans="111:118">
      <c r="DG8782">
        <f ca="1"/>
        <v>0</v>
      </c>
      <c r="DH8782">
        <f ca="1"/>
        <v>0</v>
      </c>
      <c r="DI8782">
        <f ca="1"/>
        <v>0</v>
      </c>
      <c r="DJ8782">
        <f ca="1"/>
        <v>0</v>
      </c>
      <c r="DK8782">
        <f ca="1"/>
        <v>0</v>
      </c>
      <c r="DL8782">
        <f ca="1"/>
        <v>0</v>
      </c>
      <c r="DM8782">
        <f ca="1"/>
        <v>0</v>
      </c>
      <c r="DN8782">
        <f ca="1"/>
        <v>0</v>
      </c>
    </row>
    <row r="8783" spans="111:118">
      <c r="DG8783">
        <f ca="1"/>
        <v>0</v>
      </c>
      <c r="DH8783">
        <f ca="1"/>
        <v>0</v>
      </c>
      <c r="DI8783">
        <f ca="1"/>
        <v>0</v>
      </c>
      <c r="DJ8783">
        <f ca="1"/>
        <v>0</v>
      </c>
      <c r="DK8783">
        <f ca="1"/>
        <v>0</v>
      </c>
      <c r="DL8783">
        <f ca="1"/>
        <v>0</v>
      </c>
      <c r="DM8783">
        <f ca="1"/>
        <v>0</v>
      </c>
      <c r="DN8783">
        <f ca="1"/>
        <v>0</v>
      </c>
    </row>
    <row r="8784" spans="111:118">
      <c r="DG8784">
        <f ca="1"/>
        <v>0</v>
      </c>
      <c r="DH8784">
        <f ca="1"/>
        <v>0</v>
      </c>
      <c r="DI8784">
        <f ca="1"/>
        <v>0</v>
      </c>
      <c r="DJ8784">
        <f ca="1"/>
        <v>0</v>
      </c>
      <c r="DK8784">
        <f ca="1"/>
        <v>0</v>
      </c>
      <c r="DL8784">
        <f ca="1"/>
        <v>0</v>
      </c>
      <c r="DM8784">
        <f ca="1"/>
        <v>0</v>
      </c>
      <c r="DN8784">
        <f ca="1"/>
        <v>0</v>
      </c>
    </row>
    <row r="8785" spans="111:118">
      <c r="DG8785">
        <f ca="1"/>
        <v>0</v>
      </c>
      <c r="DH8785">
        <f ca="1"/>
        <v>0</v>
      </c>
      <c r="DI8785">
        <f ca="1"/>
        <v>0</v>
      </c>
      <c r="DJ8785">
        <f ca="1"/>
        <v>0</v>
      </c>
      <c r="DK8785">
        <f ca="1"/>
        <v>0</v>
      </c>
      <c r="DL8785">
        <f ca="1"/>
        <v>0</v>
      </c>
      <c r="DM8785">
        <f ca="1"/>
        <v>0</v>
      </c>
      <c r="DN8785">
        <f ca="1"/>
        <v>0</v>
      </c>
    </row>
    <row r="8786" spans="111:118">
      <c r="DG8786">
        <f ca="1"/>
        <v>0</v>
      </c>
      <c r="DH8786">
        <f ca="1"/>
        <v>0</v>
      </c>
      <c r="DI8786">
        <f ca="1"/>
        <v>0</v>
      </c>
      <c r="DJ8786">
        <f ca="1"/>
        <v>0</v>
      </c>
      <c r="DK8786">
        <f ca="1"/>
        <v>0</v>
      </c>
      <c r="DL8786">
        <f ca="1"/>
        <v>0</v>
      </c>
      <c r="DM8786">
        <f ca="1"/>
        <v>0</v>
      </c>
      <c r="DN8786">
        <f ca="1"/>
        <v>0</v>
      </c>
    </row>
    <row r="8787" spans="111:118">
      <c r="DG8787">
        <f ca="1"/>
        <v>0</v>
      </c>
      <c r="DH8787">
        <f ca="1"/>
        <v>0</v>
      </c>
      <c r="DI8787">
        <f ca="1"/>
        <v>0</v>
      </c>
      <c r="DJ8787">
        <f ca="1"/>
        <v>0</v>
      </c>
      <c r="DK8787">
        <f ca="1"/>
        <v>0</v>
      </c>
      <c r="DL8787">
        <f ca="1"/>
        <v>0</v>
      </c>
      <c r="DM8787">
        <f ca="1"/>
        <v>0</v>
      </c>
      <c r="DN8787">
        <f ca="1"/>
        <v>0</v>
      </c>
    </row>
    <row r="8788" spans="111:118">
      <c r="DG8788">
        <f ca="1"/>
        <v>0</v>
      </c>
      <c r="DH8788">
        <f ca="1"/>
        <v>0</v>
      </c>
      <c r="DI8788">
        <f ca="1"/>
        <v>0</v>
      </c>
      <c r="DJ8788">
        <f ca="1"/>
        <v>0</v>
      </c>
      <c r="DK8788">
        <f ca="1"/>
        <v>0</v>
      </c>
      <c r="DL8788">
        <f ca="1"/>
        <v>0</v>
      </c>
      <c r="DM8788">
        <f ca="1"/>
        <v>0</v>
      </c>
      <c r="DN8788">
        <f ca="1"/>
        <v>0</v>
      </c>
    </row>
    <row r="8789" spans="111:118">
      <c r="DG8789">
        <f ca="1"/>
        <v>0</v>
      </c>
      <c r="DH8789">
        <f ca="1"/>
        <v>0</v>
      </c>
      <c r="DI8789">
        <f ca="1"/>
        <v>0</v>
      </c>
      <c r="DJ8789">
        <f ca="1"/>
        <v>0</v>
      </c>
      <c r="DK8789">
        <f ca="1"/>
        <v>0</v>
      </c>
      <c r="DL8789">
        <f ca="1"/>
        <v>0</v>
      </c>
      <c r="DM8789">
        <f ca="1"/>
        <v>0</v>
      </c>
      <c r="DN8789">
        <f ca="1"/>
        <v>0</v>
      </c>
    </row>
    <row r="8790" spans="111:118">
      <c r="DG8790">
        <f ca="1"/>
        <v>0</v>
      </c>
      <c r="DH8790">
        <f ca="1"/>
        <v>0</v>
      </c>
      <c r="DI8790">
        <f ca="1"/>
        <v>0</v>
      </c>
      <c r="DJ8790">
        <f ca="1"/>
        <v>0</v>
      </c>
      <c r="DK8790">
        <f ca="1"/>
        <v>0</v>
      </c>
      <c r="DL8790">
        <f ca="1"/>
        <v>0</v>
      </c>
      <c r="DM8790">
        <f ca="1"/>
        <v>0</v>
      </c>
      <c r="DN8790">
        <f ca="1"/>
        <v>0</v>
      </c>
    </row>
    <row r="8791" spans="111:118">
      <c r="DG8791">
        <f ca="1"/>
        <v>0</v>
      </c>
      <c r="DH8791">
        <f ca="1"/>
        <v>0</v>
      </c>
      <c r="DI8791">
        <f ca="1"/>
        <v>0</v>
      </c>
      <c r="DJ8791">
        <f ca="1"/>
        <v>0</v>
      </c>
      <c r="DK8791">
        <f ca="1"/>
        <v>0</v>
      </c>
      <c r="DL8791">
        <f ca="1"/>
        <v>0</v>
      </c>
      <c r="DM8791">
        <f ca="1"/>
        <v>0</v>
      </c>
      <c r="DN8791">
        <f ca="1"/>
        <v>0</v>
      </c>
    </row>
    <row r="8792" spans="111:118">
      <c r="DG8792">
        <f ca="1"/>
        <v>0</v>
      </c>
      <c r="DH8792">
        <f ca="1"/>
        <v>0</v>
      </c>
      <c r="DI8792">
        <f ca="1"/>
        <v>0</v>
      </c>
      <c r="DJ8792">
        <f ca="1"/>
        <v>0</v>
      </c>
      <c r="DK8792">
        <f ca="1"/>
        <v>0</v>
      </c>
      <c r="DL8792">
        <f ca="1"/>
        <v>0</v>
      </c>
      <c r="DM8792">
        <f ca="1"/>
        <v>0</v>
      </c>
      <c r="DN8792">
        <f ca="1"/>
        <v>0</v>
      </c>
    </row>
    <row r="8793" spans="111:118">
      <c r="DG8793">
        <f ca="1"/>
        <v>0</v>
      </c>
      <c r="DH8793">
        <f ca="1"/>
        <v>0</v>
      </c>
      <c r="DI8793">
        <f ca="1"/>
        <v>0</v>
      </c>
      <c r="DJ8793">
        <f ca="1"/>
        <v>0</v>
      </c>
      <c r="DK8793">
        <f ca="1"/>
        <v>0</v>
      </c>
      <c r="DL8793">
        <f ca="1"/>
        <v>0</v>
      </c>
      <c r="DM8793">
        <f ca="1"/>
        <v>0</v>
      </c>
      <c r="DN8793">
        <f ca="1"/>
        <v>0</v>
      </c>
    </row>
    <row r="8794" spans="111:118">
      <c r="DG8794">
        <f ca="1"/>
        <v>0</v>
      </c>
      <c r="DH8794">
        <f ca="1"/>
        <v>0</v>
      </c>
      <c r="DI8794">
        <f ca="1"/>
        <v>0</v>
      </c>
      <c r="DJ8794">
        <f ca="1"/>
        <v>0</v>
      </c>
      <c r="DK8794">
        <f ca="1"/>
        <v>0</v>
      </c>
      <c r="DL8794">
        <f ca="1"/>
        <v>0</v>
      </c>
      <c r="DM8794">
        <f ca="1"/>
        <v>0</v>
      </c>
      <c r="DN8794">
        <f ca="1"/>
        <v>0</v>
      </c>
    </row>
    <row r="8795" spans="111:118">
      <c r="DG8795">
        <f ca="1"/>
        <v>0</v>
      </c>
      <c r="DH8795">
        <f ca="1"/>
        <v>0</v>
      </c>
      <c r="DI8795">
        <f ca="1"/>
        <v>0</v>
      </c>
      <c r="DJ8795">
        <f ca="1"/>
        <v>0</v>
      </c>
      <c r="DK8795">
        <f ca="1"/>
        <v>0</v>
      </c>
      <c r="DL8795">
        <f ca="1"/>
        <v>0</v>
      </c>
      <c r="DM8795">
        <f ca="1"/>
        <v>0</v>
      </c>
      <c r="DN8795">
        <f ca="1"/>
        <v>0</v>
      </c>
    </row>
    <row r="8796" spans="111:118">
      <c r="DG8796">
        <f ca="1"/>
        <v>0</v>
      </c>
      <c r="DH8796">
        <f ca="1"/>
        <v>0</v>
      </c>
      <c r="DI8796">
        <f ca="1"/>
        <v>0</v>
      </c>
      <c r="DJ8796">
        <f ca="1"/>
        <v>0</v>
      </c>
      <c r="DK8796">
        <f ca="1"/>
        <v>0</v>
      </c>
      <c r="DL8796">
        <f ca="1"/>
        <v>0</v>
      </c>
      <c r="DM8796">
        <f ca="1"/>
        <v>0</v>
      </c>
      <c r="DN8796">
        <f ca="1"/>
        <v>0</v>
      </c>
    </row>
    <row r="8797" spans="111:118">
      <c r="DG8797">
        <f ca="1"/>
        <v>0</v>
      </c>
      <c r="DH8797">
        <f ca="1"/>
        <v>0</v>
      </c>
      <c r="DI8797">
        <f ca="1"/>
        <v>0</v>
      </c>
      <c r="DJ8797">
        <f ca="1"/>
        <v>0</v>
      </c>
      <c r="DK8797">
        <f ca="1"/>
        <v>0</v>
      </c>
      <c r="DL8797">
        <f ca="1"/>
        <v>0</v>
      </c>
      <c r="DM8797">
        <f ca="1"/>
        <v>0</v>
      </c>
      <c r="DN8797">
        <f ca="1"/>
        <v>0</v>
      </c>
    </row>
    <row r="8798" spans="111:118">
      <c r="DG8798">
        <f ca="1"/>
        <v>0</v>
      </c>
      <c r="DH8798">
        <f ca="1"/>
        <v>0</v>
      </c>
      <c r="DI8798">
        <f ca="1"/>
        <v>0</v>
      </c>
      <c r="DJ8798">
        <f ca="1"/>
        <v>0</v>
      </c>
      <c r="DK8798">
        <f ca="1"/>
        <v>0</v>
      </c>
      <c r="DL8798">
        <f ca="1"/>
        <v>0</v>
      </c>
      <c r="DM8798">
        <f ca="1"/>
        <v>0</v>
      </c>
      <c r="DN8798">
        <f ca="1"/>
        <v>0</v>
      </c>
    </row>
    <row r="8799" spans="111:118">
      <c r="DG8799">
        <f ca="1"/>
        <v>0</v>
      </c>
      <c r="DH8799">
        <f ca="1"/>
        <v>0</v>
      </c>
      <c r="DI8799">
        <f ca="1"/>
        <v>0</v>
      </c>
      <c r="DJ8799">
        <f ca="1"/>
        <v>0</v>
      </c>
      <c r="DK8799">
        <f ca="1"/>
        <v>0</v>
      </c>
      <c r="DL8799">
        <f ca="1"/>
        <v>0</v>
      </c>
      <c r="DM8799">
        <f ca="1"/>
        <v>0</v>
      </c>
      <c r="DN8799">
        <f ca="1"/>
        <v>0</v>
      </c>
    </row>
    <row r="8800" spans="111:118">
      <c r="DG8800">
        <f ca="1"/>
        <v>0</v>
      </c>
      <c r="DH8800">
        <f ca="1"/>
        <v>0</v>
      </c>
      <c r="DI8800">
        <f ca="1"/>
        <v>0</v>
      </c>
      <c r="DJ8800">
        <f ca="1"/>
        <v>0</v>
      </c>
      <c r="DK8800">
        <f ca="1"/>
        <v>0</v>
      </c>
      <c r="DL8800">
        <f ca="1"/>
        <v>0</v>
      </c>
      <c r="DM8800">
        <f ca="1"/>
        <v>0</v>
      </c>
      <c r="DN8800">
        <f ca="1"/>
        <v>0</v>
      </c>
    </row>
    <row r="8801" spans="111:118">
      <c r="DG8801">
        <f ca="1"/>
        <v>0</v>
      </c>
      <c r="DH8801">
        <f ca="1"/>
        <v>0</v>
      </c>
      <c r="DI8801">
        <f ca="1"/>
        <v>0</v>
      </c>
      <c r="DJ8801">
        <f ca="1"/>
        <v>0</v>
      </c>
      <c r="DK8801">
        <f ca="1"/>
        <v>0</v>
      </c>
      <c r="DL8801">
        <f ca="1"/>
        <v>0</v>
      </c>
      <c r="DM8801">
        <f ca="1"/>
        <v>0</v>
      </c>
      <c r="DN8801">
        <f ca="1"/>
        <v>0</v>
      </c>
    </row>
    <row r="8802" spans="111:118">
      <c r="DG8802">
        <f ca="1"/>
        <v>0</v>
      </c>
      <c r="DH8802">
        <f ca="1"/>
        <v>0</v>
      </c>
      <c r="DI8802">
        <f ca="1"/>
        <v>0</v>
      </c>
      <c r="DJ8802">
        <f ca="1"/>
        <v>0</v>
      </c>
      <c r="DK8802">
        <f ca="1"/>
        <v>0</v>
      </c>
      <c r="DL8802">
        <f ca="1"/>
        <v>0</v>
      </c>
      <c r="DM8802">
        <f ca="1"/>
        <v>0</v>
      </c>
      <c r="DN8802">
        <f ca="1"/>
        <v>0</v>
      </c>
    </row>
    <row r="8803" spans="111:118">
      <c r="DG8803">
        <f ca="1"/>
        <v>0</v>
      </c>
      <c r="DH8803">
        <f ca="1"/>
        <v>0</v>
      </c>
      <c r="DI8803">
        <f ca="1"/>
        <v>0</v>
      </c>
      <c r="DJ8803">
        <f ca="1"/>
        <v>0</v>
      </c>
      <c r="DK8803">
        <f ca="1"/>
        <v>0</v>
      </c>
      <c r="DL8803">
        <f ca="1"/>
        <v>0</v>
      </c>
      <c r="DM8803">
        <f ca="1"/>
        <v>0</v>
      </c>
      <c r="DN8803">
        <f ca="1"/>
        <v>0</v>
      </c>
    </row>
    <row r="8804" spans="111:118">
      <c r="DG8804">
        <f ca="1"/>
        <v>0</v>
      </c>
      <c r="DH8804">
        <f ca="1"/>
        <v>0</v>
      </c>
      <c r="DI8804">
        <f ca="1"/>
        <v>0</v>
      </c>
      <c r="DJ8804">
        <f ca="1"/>
        <v>0</v>
      </c>
      <c r="DK8804">
        <f ca="1"/>
        <v>0</v>
      </c>
      <c r="DL8804">
        <f ca="1"/>
        <v>0</v>
      </c>
      <c r="DM8804">
        <f ca="1"/>
        <v>0</v>
      </c>
      <c r="DN8804">
        <f ca="1"/>
        <v>0</v>
      </c>
    </row>
    <row r="8805" spans="111:118">
      <c r="DG8805">
        <f ca="1"/>
        <v>0</v>
      </c>
      <c r="DH8805">
        <f ca="1"/>
        <v>0</v>
      </c>
      <c r="DI8805">
        <f ca="1"/>
        <v>0</v>
      </c>
      <c r="DJ8805">
        <f ca="1"/>
        <v>0</v>
      </c>
      <c r="DK8805">
        <f ca="1"/>
        <v>0</v>
      </c>
      <c r="DL8805">
        <f ca="1"/>
        <v>0</v>
      </c>
      <c r="DM8805">
        <f ca="1"/>
        <v>0</v>
      </c>
      <c r="DN8805">
        <f ca="1"/>
        <v>0</v>
      </c>
    </row>
    <row r="8806" spans="111:118">
      <c r="DG8806">
        <f ca="1"/>
        <v>0</v>
      </c>
      <c r="DH8806">
        <f ca="1"/>
        <v>0</v>
      </c>
      <c r="DI8806">
        <f ca="1"/>
        <v>0</v>
      </c>
      <c r="DJ8806">
        <f ca="1"/>
        <v>0</v>
      </c>
      <c r="DK8806">
        <f ca="1"/>
        <v>0</v>
      </c>
      <c r="DL8806">
        <f ca="1"/>
        <v>0</v>
      </c>
      <c r="DM8806">
        <f ca="1"/>
        <v>0</v>
      </c>
      <c r="DN8806">
        <f ca="1"/>
        <v>0</v>
      </c>
    </row>
    <row r="8807" spans="111:118">
      <c r="DG8807">
        <f ca="1"/>
        <v>0</v>
      </c>
      <c r="DH8807">
        <f ca="1"/>
        <v>0</v>
      </c>
      <c r="DI8807">
        <f ca="1"/>
        <v>0</v>
      </c>
      <c r="DJ8807">
        <f ca="1"/>
        <v>0</v>
      </c>
      <c r="DK8807">
        <f ca="1"/>
        <v>0</v>
      </c>
      <c r="DL8807">
        <f ca="1"/>
        <v>0</v>
      </c>
      <c r="DM8807">
        <f ca="1"/>
        <v>0</v>
      </c>
      <c r="DN8807">
        <f ca="1"/>
        <v>0</v>
      </c>
    </row>
    <row r="8808" spans="111:118">
      <c r="DG8808">
        <f ca="1"/>
        <v>0</v>
      </c>
      <c r="DH8808">
        <f ca="1"/>
        <v>0</v>
      </c>
      <c r="DI8808">
        <f ca="1"/>
        <v>0</v>
      </c>
      <c r="DJ8808">
        <f ca="1"/>
        <v>0</v>
      </c>
      <c r="DK8808">
        <f ca="1"/>
        <v>0</v>
      </c>
      <c r="DL8808">
        <f ca="1"/>
        <v>0</v>
      </c>
      <c r="DM8808">
        <f ca="1"/>
        <v>0</v>
      </c>
      <c r="DN8808">
        <f ca="1"/>
        <v>0</v>
      </c>
    </row>
    <row r="8809" spans="111:118">
      <c r="DG8809">
        <f ca="1"/>
        <v>0</v>
      </c>
      <c r="DH8809">
        <f ca="1"/>
        <v>0</v>
      </c>
      <c r="DI8809">
        <f ca="1"/>
        <v>0</v>
      </c>
      <c r="DJ8809">
        <f ca="1"/>
        <v>0</v>
      </c>
      <c r="DK8809">
        <f ca="1"/>
        <v>0</v>
      </c>
      <c r="DL8809">
        <f ca="1"/>
        <v>0</v>
      </c>
      <c r="DM8809">
        <f ca="1"/>
        <v>0</v>
      </c>
      <c r="DN8809">
        <f ca="1"/>
        <v>0</v>
      </c>
    </row>
    <row r="8810" spans="111:118">
      <c r="DG8810">
        <f ca="1"/>
        <v>0</v>
      </c>
      <c r="DH8810">
        <f ca="1"/>
        <v>0</v>
      </c>
      <c r="DI8810">
        <f ca="1"/>
        <v>0</v>
      </c>
      <c r="DJ8810">
        <f ca="1"/>
        <v>0</v>
      </c>
      <c r="DK8810">
        <f ca="1"/>
        <v>0</v>
      </c>
      <c r="DL8810">
        <f ca="1"/>
        <v>0</v>
      </c>
      <c r="DM8810">
        <f ca="1"/>
        <v>0</v>
      </c>
      <c r="DN8810">
        <f ca="1"/>
        <v>0</v>
      </c>
    </row>
    <row r="8811" spans="111:118">
      <c r="DG8811">
        <f ca="1"/>
        <v>0</v>
      </c>
      <c r="DH8811">
        <f ca="1"/>
        <v>0</v>
      </c>
      <c r="DI8811">
        <f ca="1"/>
        <v>0</v>
      </c>
      <c r="DJ8811">
        <f ca="1"/>
        <v>0</v>
      </c>
      <c r="DK8811">
        <f ca="1"/>
        <v>0</v>
      </c>
      <c r="DL8811">
        <f ca="1"/>
        <v>0</v>
      </c>
      <c r="DM8811">
        <f ca="1"/>
        <v>0</v>
      </c>
      <c r="DN8811">
        <f ca="1"/>
        <v>0</v>
      </c>
    </row>
    <row r="8812" spans="111:118">
      <c r="DG8812">
        <f ca="1"/>
        <v>0</v>
      </c>
      <c r="DH8812">
        <f ca="1"/>
        <v>0</v>
      </c>
      <c r="DI8812">
        <f ca="1"/>
        <v>0</v>
      </c>
      <c r="DJ8812">
        <f ca="1"/>
        <v>0</v>
      </c>
      <c r="DK8812">
        <f ca="1"/>
        <v>0</v>
      </c>
      <c r="DL8812">
        <f ca="1"/>
        <v>0</v>
      </c>
      <c r="DM8812">
        <f ca="1"/>
        <v>0</v>
      </c>
      <c r="DN8812">
        <f ca="1"/>
        <v>0</v>
      </c>
    </row>
    <row r="8813" spans="111:118">
      <c r="DG8813">
        <f ca="1"/>
        <v>0</v>
      </c>
      <c r="DH8813">
        <f ca="1"/>
        <v>0</v>
      </c>
      <c r="DI8813">
        <f ca="1"/>
        <v>0</v>
      </c>
      <c r="DJ8813">
        <f ca="1"/>
        <v>0</v>
      </c>
      <c r="DK8813">
        <f ca="1"/>
        <v>0</v>
      </c>
      <c r="DL8813">
        <f ca="1"/>
        <v>0</v>
      </c>
      <c r="DM8813">
        <f ca="1"/>
        <v>0</v>
      </c>
      <c r="DN8813">
        <f ca="1"/>
        <v>0</v>
      </c>
    </row>
    <row r="8814" spans="111:118">
      <c r="DG8814">
        <f ca="1"/>
        <v>0</v>
      </c>
      <c r="DH8814">
        <f ca="1"/>
        <v>0</v>
      </c>
      <c r="DI8814">
        <f ca="1"/>
        <v>0</v>
      </c>
      <c r="DJ8814">
        <f ca="1"/>
        <v>0</v>
      </c>
      <c r="DK8814">
        <f ca="1"/>
        <v>0</v>
      </c>
      <c r="DL8814">
        <f ca="1"/>
        <v>0</v>
      </c>
      <c r="DM8814">
        <f ca="1"/>
        <v>0</v>
      </c>
      <c r="DN8814">
        <f ca="1"/>
        <v>0</v>
      </c>
    </row>
    <row r="8815" spans="111:118">
      <c r="DG8815">
        <f ca="1"/>
        <v>0</v>
      </c>
      <c r="DH8815">
        <f ca="1"/>
        <v>0</v>
      </c>
      <c r="DI8815">
        <f ca="1"/>
        <v>0</v>
      </c>
      <c r="DJ8815">
        <f ca="1"/>
        <v>0</v>
      </c>
      <c r="DK8815">
        <f ca="1"/>
        <v>0</v>
      </c>
      <c r="DL8815">
        <f ca="1"/>
        <v>0</v>
      </c>
      <c r="DM8815">
        <f ca="1"/>
        <v>0</v>
      </c>
      <c r="DN8815">
        <f ca="1"/>
        <v>0</v>
      </c>
    </row>
    <row r="8816" spans="111:118">
      <c r="DG8816">
        <f ca="1"/>
        <v>0</v>
      </c>
      <c r="DH8816">
        <f ca="1"/>
        <v>0</v>
      </c>
      <c r="DI8816">
        <f ca="1"/>
        <v>0</v>
      </c>
      <c r="DJ8816">
        <f ca="1"/>
        <v>0</v>
      </c>
      <c r="DK8816">
        <f ca="1"/>
        <v>0</v>
      </c>
      <c r="DL8816">
        <f ca="1"/>
        <v>0</v>
      </c>
      <c r="DM8816">
        <f ca="1"/>
        <v>0</v>
      </c>
      <c r="DN8816">
        <f ca="1"/>
        <v>0</v>
      </c>
    </row>
    <row r="8817" spans="111:118">
      <c r="DG8817">
        <f ca="1"/>
        <v>0</v>
      </c>
      <c r="DH8817">
        <f ca="1"/>
        <v>0</v>
      </c>
      <c r="DI8817">
        <f ca="1"/>
        <v>0</v>
      </c>
      <c r="DJ8817">
        <f ca="1"/>
        <v>0</v>
      </c>
      <c r="DK8817">
        <f ca="1"/>
        <v>0</v>
      </c>
      <c r="DL8817">
        <f ca="1"/>
        <v>0</v>
      </c>
      <c r="DM8817">
        <f ca="1"/>
        <v>0</v>
      </c>
      <c r="DN8817">
        <f ca="1"/>
        <v>0</v>
      </c>
    </row>
    <row r="8818" spans="111:118">
      <c r="DG8818">
        <f ca="1"/>
        <v>0</v>
      </c>
      <c r="DH8818">
        <f ca="1"/>
        <v>0</v>
      </c>
      <c r="DI8818">
        <f ca="1"/>
        <v>0</v>
      </c>
      <c r="DJ8818">
        <f ca="1"/>
        <v>0</v>
      </c>
      <c r="DK8818">
        <f ca="1"/>
        <v>0</v>
      </c>
      <c r="DL8818">
        <f ca="1"/>
        <v>0</v>
      </c>
      <c r="DM8818">
        <f ca="1"/>
        <v>0</v>
      </c>
      <c r="DN8818">
        <f ca="1"/>
        <v>0</v>
      </c>
    </row>
    <row r="8819" spans="111:118">
      <c r="DG8819">
        <f ca="1"/>
        <v>0</v>
      </c>
      <c r="DH8819">
        <f ca="1"/>
        <v>0</v>
      </c>
      <c r="DI8819">
        <f ca="1"/>
        <v>0</v>
      </c>
      <c r="DJ8819">
        <f ca="1"/>
        <v>0</v>
      </c>
      <c r="DK8819">
        <f ca="1"/>
        <v>0</v>
      </c>
      <c r="DL8819">
        <f ca="1"/>
        <v>0</v>
      </c>
      <c r="DM8819">
        <f ca="1"/>
        <v>0</v>
      </c>
      <c r="DN8819">
        <f ca="1"/>
        <v>0</v>
      </c>
    </row>
    <row r="8820" spans="111:118">
      <c r="DG8820">
        <f ca="1"/>
        <v>0</v>
      </c>
      <c r="DH8820">
        <f ca="1"/>
        <v>0</v>
      </c>
      <c r="DI8820">
        <f ca="1"/>
        <v>0</v>
      </c>
      <c r="DJ8820">
        <f ca="1"/>
        <v>0</v>
      </c>
      <c r="DK8820">
        <f ca="1"/>
        <v>0</v>
      </c>
      <c r="DL8820">
        <f ca="1"/>
        <v>0</v>
      </c>
      <c r="DM8820">
        <f ca="1"/>
        <v>0</v>
      </c>
      <c r="DN8820">
        <f ca="1"/>
        <v>0</v>
      </c>
    </row>
    <row r="8821" spans="111:118">
      <c r="DG8821">
        <f ca="1"/>
        <v>0</v>
      </c>
      <c r="DH8821">
        <f ca="1"/>
        <v>0</v>
      </c>
      <c r="DI8821">
        <f ca="1"/>
        <v>0</v>
      </c>
      <c r="DJ8821">
        <f ca="1"/>
        <v>0</v>
      </c>
      <c r="DK8821">
        <f ca="1"/>
        <v>0</v>
      </c>
      <c r="DL8821">
        <f ca="1"/>
        <v>0</v>
      </c>
      <c r="DM8821">
        <f ca="1"/>
        <v>0</v>
      </c>
      <c r="DN8821">
        <f ca="1"/>
        <v>0</v>
      </c>
    </row>
    <row r="8822" spans="111:118">
      <c r="DG8822">
        <f ca="1"/>
        <v>0</v>
      </c>
      <c r="DH8822">
        <f ca="1"/>
        <v>0</v>
      </c>
      <c r="DI8822">
        <f ca="1"/>
        <v>0</v>
      </c>
      <c r="DJ8822">
        <f ca="1"/>
        <v>0</v>
      </c>
      <c r="DK8822">
        <f ca="1"/>
        <v>0</v>
      </c>
      <c r="DL8822">
        <f ca="1"/>
        <v>0</v>
      </c>
      <c r="DM8822">
        <f ca="1"/>
        <v>0</v>
      </c>
      <c r="DN8822">
        <f ca="1"/>
        <v>0</v>
      </c>
    </row>
    <row r="8823" spans="111:118">
      <c r="DG8823">
        <f ca="1"/>
        <v>0</v>
      </c>
      <c r="DH8823">
        <f ca="1"/>
        <v>0</v>
      </c>
      <c r="DI8823">
        <f ca="1"/>
        <v>0</v>
      </c>
      <c r="DJ8823">
        <f ca="1"/>
        <v>0</v>
      </c>
      <c r="DK8823">
        <f ca="1"/>
        <v>0</v>
      </c>
      <c r="DL8823">
        <f ca="1"/>
        <v>0</v>
      </c>
      <c r="DM8823">
        <f ca="1"/>
        <v>0</v>
      </c>
      <c r="DN8823">
        <f ca="1"/>
        <v>0</v>
      </c>
    </row>
    <row r="8824" spans="111:118">
      <c r="DG8824">
        <f ca="1"/>
        <v>0</v>
      </c>
      <c r="DH8824">
        <f ca="1"/>
        <v>0</v>
      </c>
      <c r="DI8824">
        <f ca="1"/>
        <v>0</v>
      </c>
      <c r="DJ8824">
        <f ca="1"/>
        <v>0</v>
      </c>
      <c r="DK8824">
        <f ca="1"/>
        <v>0</v>
      </c>
      <c r="DL8824">
        <f ca="1"/>
        <v>0</v>
      </c>
      <c r="DM8824">
        <f ca="1"/>
        <v>0</v>
      </c>
      <c r="DN8824">
        <f ca="1"/>
        <v>0</v>
      </c>
    </row>
    <row r="8825" spans="111:118">
      <c r="DG8825">
        <f ca="1"/>
        <v>0</v>
      </c>
      <c r="DH8825">
        <f ca="1"/>
        <v>0</v>
      </c>
      <c r="DI8825">
        <f ca="1"/>
        <v>0</v>
      </c>
      <c r="DJ8825">
        <f ca="1"/>
        <v>0</v>
      </c>
      <c r="DK8825">
        <f ca="1"/>
        <v>0</v>
      </c>
      <c r="DL8825">
        <f ca="1"/>
        <v>0</v>
      </c>
      <c r="DM8825">
        <f ca="1"/>
        <v>0</v>
      </c>
      <c r="DN8825">
        <f ca="1"/>
        <v>0</v>
      </c>
    </row>
    <row r="8826" spans="111:118">
      <c r="DG8826">
        <f ca="1"/>
        <v>0</v>
      </c>
      <c r="DH8826">
        <f ca="1"/>
        <v>0</v>
      </c>
      <c r="DI8826">
        <f ca="1"/>
        <v>0</v>
      </c>
      <c r="DJ8826">
        <f ca="1"/>
        <v>0</v>
      </c>
      <c r="DK8826">
        <f ca="1"/>
        <v>0</v>
      </c>
      <c r="DL8826">
        <f ca="1"/>
        <v>0</v>
      </c>
      <c r="DM8826">
        <f ca="1"/>
        <v>0</v>
      </c>
      <c r="DN8826">
        <f ca="1"/>
        <v>0</v>
      </c>
    </row>
    <row r="8827" spans="111:118">
      <c r="DG8827">
        <f ca="1"/>
        <v>0</v>
      </c>
      <c r="DH8827">
        <f ca="1"/>
        <v>0</v>
      </c>
      <c r="DI8827">
        <f ca="1"/>
        <v>0</v>
      </c>
      <c r="DJ8827">
        <f ca="1"/>
        <v>0</v>
      </c>
      <c r="DK8827">
        <f ca="1"/>
        <v>0</v>
      </c>
      <c r="DL8827">
        <f ca="1"/>
        <v>0</v>
      </c>
      <c r="DM8827">
        <f ca="1"/>
        <v>0</v>
      </c>
      <c r="DN8827">
        <f ca="1"/>
        <v>0</v>
      </c>
    </row>
    <row r="8828" spans="111:118">
      <c r="DG8828">
        <f ca="1"/>
        <v>0</v>
      </c>
      <c r="DH8828">
        <f ca="1"/>
        <v>0</v>
      </c>
      <c r="DI8828">
        <f ca="1"/>
        <v>0</v>
      </c>
      <c r="DJ8828">
        <f ca="1"/>
        <v>0</v>
      </c>
      <c r="DK8828">
        <f ca="1"/>
        <v>0</v>
      </c>
      <c r="DL8828">
        <f ca="1"/>
        <v>0</v>
      </c>
      <c r="DM8828">
        <f ca="1"/>
        <v>0</v>
      </c>
      <c r="DN8828">
        <f ca="1"/>
        <v>0</v>
      </c>
    </row>
    <row r="8829" spans="111:118">
      <c r="DG8829">
        <f ca="1"/>
        <v>0</v>
      </c>
      <c r="DH8829">
        <f ca="1"/>
        <v>0</v>
      </c>
      <c r="DI8829">
        <f ca="1"/>
        <v>0</v>
      </c>
      <c r="DJ8829">
        <f ca="1"/>
        <v>0</v>
      </c>
      <c r="DK8829">
        <f ca="1"/>
        <v>0</v>
      </c>
      <c r="DL8829">
        <f ca="1"/>
        <v>0</v>
      </c>
      <c r="DM8829">
        <f ca="1"/>
        <v>0</v>
      </c>
      <c r="DN8829">
        <f ca="1"/>
        <v>0</v>
      </c>
    </row>
    <row r="8830" spans="111:118">
      <c r="DG8830">
        <f ca="1"/>
        <v>0</v>
      </c>
      <c r="DH8830">
        <f ca="1"/>
        <v>0</v>
      </c>
      <c r="DI8830">
        <f ca="1"/>
        <v>0</v>
      </c>
      <c r="DJ8830">
        <f ca="1"/>
        <v>0</v>
      </c>
      <c r="DK8830">
        <f ca="1"/>
        <v>0</v>
      </c>
      <c r="DL8830">
        <f ca="1"/>
        <v>0</v>
      </c>
      <c r="DM8830">
        <f ca="1"/>
        <v>0</v>
      </c>
      <c r="DN8830">
        <f ca="1"/>
        <v>0</v>
      </c>
    </row>
    <row r="8831" spans="111:118">
      <c r="DG8831">
        <f ca="1"/>
        <v>0</v>
      </c>
      <c r="DH8831">
        <f ca="1"/>
        <v>0</v>
      </c>
      <c r="DI8831">
        <f ca="1"/>
        <v>0</v>
      </c>
      <c r="DJ8831">
        <f ca="1"/>
        <v>0</v>
      </c>
      <c r="DK8831">
        <f ca="1"/>
        <v>0</v>
      </c>
      <c r="DL8831">
        <f ca="1"/>
        <v>0</v>
      </c>
      <c r="DM8831">
        <f ca="1"/>
        <v>0</v>
      </c>
      <c r="DN8831">
        <f ca="1"/>
        <v>0</v>
      </c>
    </row>
    <row r="8832" spans="111:118">
      <c r="DG8832">
        <f ca="1"/>
        <v>0</v>
      </c>
      <c r="DH8832">
        <f ca="1"/>
        <v>0</v>
      </c>
      <c r="DI8832">
        <f ca="1"/>
        <v>0</v>
      </c>
      <c r="DJ8832">
        <f ca="1"/>
        <v>0</v>
      </c>
      <c r="DK8832">
        <f ca="1"/>
        <v>0</v>
      </c>
      <c r="DL8832">
        <f ca="1"/>
        <v>0</v>
      </c>
      <c r="DM8832">
        <f ca="1"/>
        <v>0</v>
      </c>
      <c r="DN8832">
        <f ca="1"/>
        <v>0</v>
      </c>
    </row>
    <row r="8833" spans="111:118">
      <c r="DG8833">
        <f ca="1"/>
        <v>0</v>
      </c>
      <c r="DH8833">
        <f ca="1"/>
        <v>0</v>
      </c>
      <c r="DI8833">
        <f ca="1"/>
        <v>0</v>
      </c>
      <c r="DJ8833">
        <f ca="1"/>
        <v>0</v>
      </c>
      <c r="DK8833">
        <f ca="1"/>
        <v>0</v>
      </c>
      <c r="DL8833">
        <f ca="1"/>
        <v>0</v>
      </c>
      <c r="DM8833">
        <f ca="1"/>
        <v>0</v>
      </c>
      <c r="DN8833">
        <f ca="1"/>
        <v>0</v>
      </c>
    </row>
    <row r="8834" spans="111:118">
      <c r="DG8834">
        <f ca="1"/>
        <v>0</v>
      </c>
      <c r="DH8834">
        <f ca="1"/>
        <v>0</v>
      </c>
      <c r="DI8834">
        <f ca="1"/>
        <v>0</v>
      </c>
      <c r="DJ8834">
        <f ca="1"/>
        <v>0</v>
      </c>
      <c r="DK8834">
        <f ca="1"/>
        <v>0</v>
      </c>
      <c r="DL8834">
        <f ca="1"/>
        <v>0</v>
      </c>
      <c r="DM8834">
        <f ca="1"/>
        <v>0</v>
      </c>
      <c r="DN8834">
        <f ca="1"/>
        <v>0</v>
      </c>
    </row>
    <row r="8835" spans="111:118">
      <c r="DG8835">
        <f ca="1"/>
        <v>0</v>
      </c>
      <c r="DH8835">
        <f ca="1"/>
        <v>0</v>
      </c>
      <c r="DI8835">
        <f ca="1"/>
        <v>0</v>
      </c>
      <c r="DJ8835">
        <f ca="1"/>
        <v>0</v>
      </c>
      <c r="DK8835">
        <f ca="1"/>
        <v>0</v>
      </c>
      <c r="DL8835">
        <f ca="1"/>
        <v>0</v>
      </c>
      <c r="DM8835">
        <f ca="1"/>
        <v>0</v>
      </c>
      <c r="DN8835">
        <f ca="1"/>
        <v>0</v>
      </c>
    </row>
    <row r="8836" spans="111:118">
      <c r="DG8836">
        <f ca="1"/>
        <v>0</v>
      </c>
      <c r="DH8836">
        <f ca="1"/>
        <v>0</v>
      </c>
      <c r="DI8836">
        <f ca="1"/>
        <v>0</v>
      </c>
      <c r="DJ8836">
        <f ca="1"/>
        <v>0</v>
      </c>
      <c r="DK8836">
        <f ca="1"/>
        <v>0</v>
      </c>
      <c r="DL8836">
        <f ca="1"/>
        <v>0</v>
      </c>
      <c r="DM8836">
        <f ca="1"/>
        <v>0</v>
      </c>
      <c r="DN8836">
        <f ca="1"/>
        <v>0</v>
      </c>
    </row>
    <row r="8837" spans="111:118">
      <c r="DG8837">
        <f ca="1"/>
        <v>0</v>
      </c>
      <c r="DH8837">
        <f ca="1"/>
        <v>0</v>
      </c>
      <c r="DI8837">
        <f ca="1"/>
        <v>0</v>
      </c>
      <c r="DJ8837">
        <f ca="1"/>
        <v>0</v>
      </c>
      <c r="DK8837">
        <f ca="1"/>
        <v>0</v>
      </c>
      <c r="DL8837">
        <f ca="1"/>
        <v>0</v>
      </c>
      <c r="DM8837">
        <f ca="1"/>
        <v>0</v>
      </c>
      <c r="DN8837">
        <f ca="1"/>
        <v>0</v>
      </c>
    </row>
    <row r="8838" spans="111:118">
      <c r="DG8838">
        <f ca="1"/>
        <v>0</v>
      </c>
      <c r="DH8838">
        <f ca="1"/>
        <v>0</v>
      </c>
      <c r="DI8838">
        <f ca="1"/>
        <v>0</v>
      </c>
      <c r="DJ8838">
        <f ca="1"/>
        <v>0</v>
      </c>
      <c r="DK8838">
        <f ca="1"/>
        <v>0</v>
      </c>
      <c r="DL8838">
        <f ca="1"/>
        <v>0</v>
      </c>
      <c r="DM8838">
        <f ca="1"/>
        <v>0</v>
      </c>
      <c r="DN8838">
        <f ca="1"/>
        <v>0</v>
      </c>
    </row>
    <row r="8839" spans="111:118">
      <c r="DG8839">
        <f ca="1"/>
        <v>0</v>
      </c>
      <c r="DH8839">
        <f ca="1"/>
        <v>0</v>
      </c>
      <c r="DI8839">
        <f ca="1"/>
        <v>0</v>
      </c>
      <c r="DJ8839">
        <f ca="1"/>
        <v>0</v>
      </c>
      <c r="DK8839">
        <f ca="1"/>
        <v>0</v>
      </c>
      <c r="DL8839">
        <f ca="1"/>
        <v>0</v>
      </c>
      <c r="DM8839">
        <f ca="1"/>
        <v>0</v>
      </c>
      <c r="DN8839">
        <f ca="1"/>
        <v>0</v>
      </c>
    </row>
    <row r="8840" spans="111:118">
      <c r="DG8840">
        <f ca="1"/>
        <v>0</v>
      </c>
      <c r="DH8840">
        <f ca="1"/>
        <v>0</v>
      </c>
      <c r="DI8840">
        <f ca="1"/>
        <v>0</v>
      </c>
      <c r="DJ8840">
        <f ca="1"/>
        <v>0</v>
      </c>
      <c r="DK8840">
        <f ca="1"/>
        <v>0</v>
      </c>
      <c r="DL8840">
        <f ca="1"/>
        <v>0</v>
      </c>
      <c r="DM8840">
        <f ca="1"/>
        <v>0</v>
      </c>
      <c r="DN8840">
        <f ca="1"/>
        <v>0</v>
      </c>
    </row>
    <row r="8841" spans="111:118">
      <c r="DG8841">
        <f ca="1"/>
        <v>0</v>
      </c>
      <c r="DH8841">
        <f ca="1"/>
        <v>0</v>
      </c>
      <c r="DI8841">
        <f ca="1"/>
        <v>0</v>
      </c>
      <c r="DJ8841">
        <f ca="1"/>
        <v>0</v>
      </c>
      <c r="DK8841">
        <f ca="1"/>
        <v>0</v>
      </c>
      <c r="DL8841">
        <f ca="1"/>
        <v>0</v>
      </c>
      <c r="DM8841">
        <f ca="1"/>
        <v>0</v>
      </c>
      <c r="DN8841">
        <f ca="1"/>
        <v>0</v>
      </c>
    </row>
    <row r="8842" spans="111:118">
      <c r="DG8842">
        <f ca="1"/>
        <v>0</v>
      </c>
      <c r="DH8842">
        <f ca="1"/>
        <v>0</v>
      </c>
      <c r="DI8842">
        <f ca="1"/>
        <v>0</v>
      </c>
      <c r="DJ8842">
        <f ca="1"/>
        <v>0</v>
      </c>
      <c r="DK8842">
        <f ca="1"/>
        <v>0</v>
      </c>
      <c r="DL8842">
        <f ca="1"/>
        <v>0</v>
      </c>
      <c r="DM8842">
        <f ca="1"/>
        <v>0</v>
      </c>
      <c r="DN8842">
        <f ca="1"/>
        <v>0</v>
      </c>
    </row>
    <row r="8843" spans="111:118">
      <c r="DG8843">
        <f ca="1"/>
        <v>0</v>
      </c>
      <c r="DH8843">
        <f ca="1"/>
        <v>0</v>
      </c>
      <c r="DI8843">
        <f ca="1"/>
        <v>0</v>
      </c>
      <c r="DJ8843">
        <f ca="1"/>
        <v>0</v>
      </c>
      <c r="DK8843">
        <f ca="1"/>
        <v>0</v>
      </c>
      <c r="DL8843">
        <f ca="1"/>
        <v>0</v>
      </c>
      <c r="DM8843">
        <f ca="1"/>
        <v>0</v>
      </c>
      <c r="DN8843">
        <f ca="1"/>
        <v>0</v>
      </c>
    </row>
    <row r="8844" spans="111:118">
      <c r="DG8844">
        <f ca="1"/>
        <v>0</v>
      </c>
      <c r="DH8844">
        <f ca="1"/>
        <v>0</v>
      </c>
      <c r="DI8844">
        <f ca="1"/>
        <v>0</v>
      </c>
      <c r="DJ8844">
        <f ca="1"/>
        <v>0</v>
      </c>
      <c r="DK8844">
        <f ca="1"/>
        <v>0</v>
      </c>
      <c r="DL8844">
        <f ca="1"/>
        <v>0</v>
      </c>
      <c r="DM8844">
        <f ca="1"/>
        <v>0</v>
      </c>
      <c r="DN8844">
        <f ca="1"/>
        <v>0</v>
      </c>
    </row>
    <row r="8845" spans="111:118">
      <c r="DG8845">
        <f ca="1"/>
        <v>0</v>
      </c>
      <c r="DH8845">
        <f ca="1"/>
        <v>0</v>
      </c>
      <c r="DI8845">
        <f ca="1"/>
        <v>0</v>
      </c>
      <c r="DJ8845">
        <f ca="1"/>
        <v>0</v>
      </c>
      <c r="DK8845">
        <f ca="1"/>
        <v>0</v>
      </c>
      <c r="DL8845">
        <f ca="1"/>
        <v>0</v>
      </c>
      <c r="DM8845">
        <f ca="1"/>
        <v>0</v>
      </c>
      <c r="DN8845">
        <f ca="1"/>
        <v>0</v>
      </c>
    </row>
    <row r="8846" spans="111:118">
      <c r="DG8846">
        <f ca="1"/>
        <v>0</v>
      </c>
      <c r="DH8846">
        <f ca="1"/>
        <v>0</v>
      </c>
      <c r="DI8846">
        <f ca="1"/>
        <v>0</v>
      </c>
      <c r="DJ8846">
        <f ca="1"/>
        <v>0</v>
      </c>
      <c r="DK8846">
        <f ca="1"/>
        <v>0</v>
      </c>
      <c r="DL8846">
        <f ca="1"/>
        <v>0</v>
      </c>
      <c r="DM8846">
        <f ca="1"/>
        <v>0</v>
      </c>
      <c r="DN8846">
        <f ca="1"/>
        <v>0</v>
      </c>
    </row>
    <row r="8847" spans="111:118">
      <c r="DG8847">
        <f ca="1"/>
        <v>0</v>
      </c>
      <c r="DH8847">
        <f ca="1"/>
        <v>0</v>
      </c>
      <c r="DI8847">
        <f ca="1"/>
        <v>0</v>
      </c>
      <c r="DJ8847">
        <f ca="1"/>
        <v>0</v>
      </c>
      <c r="DK8847">
        <f ca="1"/>
        <v>0</v>
      </c>
      <c r="DL8847">
        <f ca="1"/>
        <v>0</v>
      </c>
      <c r="DM8847">
        <f ca="1"/>
        <v>0</v>
      </c>
      <c r="DN8847">
        <f ca="1"/>
        <v>0</v>
      </c>
    </row>
    <row r="8848" spans="111:118">
      <c r="DG8848">
        <f ca="1"/>
        <v>0</v>
      </c>
      <c r="DH8848">
        <f ca="1"/>
        <v>0</v>
      </c>
      <c r="DI8848">
        <f ca="1"/>
        <v>0</v>
      </c>
      <c r="DJ8848">
        <f ca="1"/>
        <v>0</v>
      </c>
      <c r="DK8848">
        <f ca="1"/>
        <v>0</v>
      </c>
      <c r="DL8848">
        <f ca="1"/>
        <v>0</v>
      </c>
      <c r="DM8848">
        <f ca="1"/>
        <v>0</v>
      </c>
      <c r="DN8848">
        <f ca="1"/>
        <v>0</v>
      </c>
    </row>
    <row r="8849" spans="111:118">
      <c r="DG8849">
        <f ca="1"/>
        <v>0</v>
      </c>
      <c r="DH8849">
        <f ca="1"/>
        <v>0</v>
      </c>
      <c r="DI8849">
        <f ca="1"/>
        <v>0</v>
      </c>
      <c r="DJ8849">
        <f ca="1"/>
        <v>0</v>
      </c>
      <c r="DK8849">
        <f ca="1"/>
        <v>0</v>
      </c>
      <c r="DL8849">
        <f ca="1"/>
        <v>0</v>
      </c>
      <c r="DM8849">
        <f ca="1"/>
        <v>0</v>
      </c>
      <c r="DN8849">
        <f ca="1"/>
        <v>0</v>
      </c>
    </row>
    <row r="8850" spans="111:118">
      <c r="DG8850">
        <f ca="1"/>
        <v>0</v>
      </c>
      <c r="DH8850">
        <f ca="1"/>
        <v>0</v>
      </c>
      <c r="DI8850">
        <f ca="1"/>
        <v>0</v>
      </c>
      <c r="DJ8850">
        <f ca="1"/>
        <v>0</v>
      </c>
      <c r="DK8850">
        <f ca="1"/>
        <v>0</v>
      </c>
      <c r="DL8850">
        <f ca="1"/>
        <v>0</v>
      </c>
      <c r="DM8850">
        <f ca="1"/>
        <v>0</v>
      </c>
      <c r="DN8850">
        <f ca="1"/>
        <v>0</v>
      </c>
    </row>
    <row r="8851" spans="111:118">
      <c r="DG8851">
        <f ca="1"/>
        <v>0</v>
      </c>
      <c r="DH8851">
        <f ca="1"/>
        <v>0</v>
      </c>
      <c r="DI8851">
        <f ca="1"/>
        <v>0</v>
      </c>
      <c r="DJ8851">
        <f ca="1"/>
        <v>0</v>
      </c>
      <c r="DK8851">
        <f ca="1"/>
        <v>0</v>
      </c>
      <c r="DL8851">
        <f ca="1"/>
        <v>0</v>
      </c>
      <c r="DM8851">
        <f ca="1"/>
        <v>0</v>
      </c>
      <c r="DN8851">
        <f ca="1"/>
        <v>0</v>
      </c>
    </row>
    <row r="8852" spans="111:118">
      <c r="DG8852">
        <f ca="1"/>
        <v>0</v>
      </c>
      <c r="DH8852">
        <f ca="1"/>
        <v>0</v>
      </c>
      <c r="DI8852">
        <f ca="1"/>
        <v>0</v>
      </c>
      <c r="DJ8852">
        <f ca="1"/>
        <v>0</v>
      </c>
      <c r="DK8852">
        <f ca="1"/>
        <v>0</v>
      </c>
      <c r="DL8852">
        <f ca="1"/>
        <v>0</v>
      </c>
      <c r="DM8852">
        <f ca="1"/>
        <v>0</v>
      </c>
      <c r="DN8852">
        <f ca="1"/>
        <v>0</v>
      </c>
    </row>
    <row r="8853" spans="111:118">
      <c r="DG8853">
        <f ca="1"/>
        <v>0</v>
      </c>
      <c r="DH8853">
        <f ca="1"/>
        <v>0</v>
      </c>
      <c r="DI8853">
        <f ca="1"/>
        <v>0</v>
      </c>
      <c r="DJ8853">
        <f ca="1"/>
        <v>0</v>
      </c>
      <c r="DK8853">
        <f ca="1"/>
        <v>0</v>
      </c>
      <c r="DL8853">
        <f ca="1"/>
        <v>0</v>
      </c>
      <c r="DM8853">
        <f ca="1"/>
        <v>0</v>
      </c>
      <c r="DN8853">
        <f ca="1"/>
        <v>0</v>
      </c>
    </row>
    <row r="8854" spans="111:118">
      <c r="DG8854">
        <f ca="1"/>
        <v>0</v>
      </c>
      <c r="DH8854">
        <f ca="1"/>
        <v>0</v>
      </c>
      <c r="DI8854">
        <f ca="1"/>
        <v>0</v>
      </c>
      <c r="DJ8854">
        <f ca="1"/>
        <v>0</v>
      </c>
      <c r="DK8854">
        <f ca="1"/>
        <v>0</v>
      </c>
      <c r="DL8854">
        <f ca="1"/>
        <v>0</v>
      </c>
      <c r="DM8854">
        <f ca="1"/>
        <v>0</v>
      </c>
      <c r="DN8854">
        <f ca="1"/>
        <v>0</v>
      </c>
    </row>
    <row r="8855" spans="111:118">
      <c r="DG8855">
        <f ca="1"/>
        <v>0</v>
      </c>
      <c r="DH8855">
        <f ca="1"/>
        <v>0</v>
      </c>
      <c r="DI8855">
        <f ca="1"/>
        <v>0</v>
      </c>
      <c r="DJ8855">
        <f ca="1"/>
        <v>0</v>
      </c>
      <c r="DK8855">
        <f ca="1"/>
        <v>0</v>
      </c>
      <c r="DL8855">
        <f ca="1"/>
        <v>0</v>
      </c>
      <c r="DM8855">
        <f ca="1"/>
        <v>0</v>
      </c>
      <c r="DN8855">
        <f ca="1"/>
        <v>0</v>
      </c>
    </row>
    <row r="8856" spans="111:118">
      <c r="DG8856">
        <f ca="1"/>
        <v>0</v>
      </c>
      <c r="DH8856">
        <f ca="1"/>
        <v>0</v>
      </c>
      <c r="DI8856">
        <f ca="1"/>
        <v>0</v>
      </c>
      <c r="DJ8856">
        <f ca="1"/>
        <v>0</v>
      </c>
      <c r="DK8856">
        <f ca="1"/>
        <v>0</v>
      </c>
      <c r="DL8856">
        <f ca="1"/>
        <v>0</v>
      </c>
      <c r="DM8856">
        <f ca="1"/>
        <v>0</v>
      </c>
      <c r="DN8856">
        <f ca="1"/>
        <v>0</v>
      </c>
    </row>
    <row r="8857" spans="111:118">
      <c r="DG8857">
        <f ca="1"/>
        <v>0</v>
      </c>
      <c r="DH8857">
        <f ca="1"/>
        <v>0</v>
      </c>
      <c r="DI8857">
        <f ca="1"/>
        <v>0</v>
      </c>
      <c r="DJ8857">
        <f ca="1"/>
        <v>0</v>
      </c>
      <c r="DK8857">
        <f ca="1"/>
        <v>0</v>
      </c>
      <c r="DL8857">
        <f ca="1"/>
        <v>0</v>
      </c>
      <c r="DM8857">
        <f ca="1"/>
        <v>0</v>
      </c>
      <c r="DN8857">
        <f ca="1"/>
        <v>0</v>
      </c>
    </row>
    <row r="8858" spans="111:118">
      <c r="DG8858">
        <f ca="1"/>
        <v>0</v>
      </c>
      <c r="DH8858">
        <f ca="1"/>
        <v>0</v>
      </c>
      <c r="DI8858">
        <f ca="1"/>
        <v>0</v>
      </c>
      <c r="DJ8858">
        <f ca="1"/>
        <v>0</v>
      </c>
      <c r="DK8858">
        <f ca="1"/>
        <v>0</v>
      </c>
      <c r="DL8858">
        <f ca="1"/>
        <v>0</v>
      </c>
      <c r="DM8858">
        <f ca="1"/>
        <v>0</v>
      </c>
      <c r="DN8858">
        <f ca="1"/>
        <v>0</v>
      </c>
    </row>
    <row r="8859" spans="111:118">
      <c r="DG8859">
        <f ca="1"/>
        <v>0</v>
      </c>
      <c r="DH8859">
        <f ca="1"/>
        <v>0</v>
      </c>
      <c r="DI8859">
        <f ca="1"/>
        <v>0</v>
      </c>
      <c r="DJ8859">
        <f ca="1"/>
        <v>0</v>
      </c>
      <c r="DK8859">
        <f ca="1"/>
        <v>0</v>
      </c>
      <c r="DL8859">
        <f ca="1"/>
        <v>0</v>
      </c>
      <c r="DM8859">
        <f ca="1"/>
        <v>0</v>
      </c>
      <c r="DN8859">
        <f ca="1"/>
        <v>0</v>
      </c>
    </row>
    <row r="8860" spans="111:118">
      <c r="DG8860">
        <f ca="1"/>
        <v>0</v>
      </c>
      <c r="DH8860">
        <f ca="1"/>
        <v>0</v>
      </c>
      <c r="DI8860">
        <f ca="1"/>
        <v>0</v>
      </c>
      <c r="DJ8860">
        <f ca="1"/>
        <v>0</v>
      </c>
      <c r="DK8860">
        <f ca="1"/>
        <v>0</v>
      </c>
      <c r="DL8860">
        <f ca="1"/>
        <v>0</v>
      </c>
      <c r="DM8860">
        <f ca="1"/>
        <v>0</v>
      </c>
      <c r="DN8860">
        <f ca="1"/>
        <v>0</v>
      </c>
    </row>
    <row r="8861" spans="111:118">
      <c r="DG8861">
        <f ca="1"/>
        <v>0</v>
      </c>
      <c r="DH8861">
        <f ca="1"/>
        <v>0</v>
      </c>
      <c r="DI8861">
        <f ca="1"/>
        <v>0</v>
      </c>
      <c r="DJ8861">
        <f ca="1"/>
        <v>0</v>
      </c>
      <c r="DK8861">
        <f ca="1"/>
        <v>0</v>
      </c>
      <c r="DL8861">
        <f ca="1"/>
        <v>0</v>
      </c>
      <c r="DM8861">
        <f ca="1"/>
        <v>0</v>
      </c>
      <c r="DN8861">
        <f ca="1"/>
        <v>0</v>
      </c>
    </row>
    <row r="8862" spans="111:118">
      <c r="DG8862">
        <f ca="1"/>
        <v>0</v>
      </c>
      <c r="DH8862">
        <f ca="1"/>
        <v>0</v>
      </c>
      <c r="DI8862">
        <f ca="1"/>
        <v>0</v>
      </c>
      <c r="DJ8862">
        <f ca="1"/>
        <v>0</v>
      </c>
      <c r="DK8862">
        <f ca="1"/>
        <v>0</v>
      </c>
      <c r="DL8862">
        <f ca="1"/>
        <v>0</v>
      </c>
      <c r="DM8862">
        <f ca="1"/>
        <v>0</v>
      </c>
      <c r="DN8862">
        <f ca="1"/>
        <v>0</v>
      </c>
    </row>
    <row r="8863" spans="111:118">
      <c r="DG8863">
        <f ca="1"/>
        <v>0</v>
      </c>
      <c r="DH8863">
        <f ca="1"/>
        <v>0</v>
      </c>
      <c r="DI8863">
        <f ca="1"/>
        <v>0</v>
      </c>
      <c r="DJ8863">
        <f ca="1"/>
        <v>0</v>
      </c>
      <c r="DK8863">
        <f ca="1"/>
        <v>0</v>
      </c>
      <c r="DL8863">
        <f ca="1"/>
        <v>0</v>
      </c>
      <c r="DM8863">
        <f ca="1"/>
        <v>0</v>
      </c>
      <c r="DN8863">
        <f ca="1"/>
        <v>0</v>
      </c>
    </row>
    <row r="8864" spans="111:118">
      <c r="DG8864">
        <f ca="1"/>
        <v>0</v>
      </c>
      <c r="DH8864">
        <f ca="1"/>
        <v>0</v>
      </c>
      <c r="DI8864">
        <f ca="1"/>
        <v>0</v>
      </c>
      <c r="DJ8864">
        <f ca="1"/>
        <v>0</v>
      </c>
      <c r="DK8864">
        <f ca="1"/>
        <v>0</v>
      </c>
      <c r="DL8864">
        <f ca="1"/>
        <v>0</v>
      </c>
      <c r="DM8864">
        <f ca="1"/>
        <v>0</v>
      </c>
      <c r="DN8864">
        <f ca="1"/>
        <v>0</v>
      </c>
    </row>
    <row r="8865" spans="111:118">
      <c r="DG8865">
        <f ca="1"/>
        <v>0</v>
      </c>
      <c r="DH8865">
        <f ca="1"/>
        <v>0</v>
      </c>
      <c r="DI8865">
        <f ca="1"/>
        <v>0</v>
      </c>
      <c r="DJ8865">
        <f ca="1"/>
        <v>0</v>
      </c>
      <c r="DK8865">
        <f ca="1"/>
        <v>0</v>
      </c>
      <c r="DL8865">
        <f ca="1"/>
        <v>0</v>
      </c>
      <c r="DM8865">
        <f ca="1"/>
        <v>0</v>
      </c>
      <c r="DN8865">
        <f ca="1"/>
        <v>0</v>
      </c>
    </row>
    <row r="8866" spans="111:118">
      <c r="DG8866">
        <f ca="1"/>
        <v>0</v>
      </c>
      <c r="DH8866">
        <f ca="1"/>
        <v>0</v>
      </c>
      <c r="DI8866">
        <f ca="1"/>
        <v>0</v>
      </c>
      <c r="DJ8866">
        <f ca="1"/>
        <v>0</v>
      </c>
      <c r="DK8866">
        <f ca="1"/>
        <v>0</v>
      </c>
      <c r="DL8866">
        <f ca="1"/>
        <v>0</v>
      </c>
      <c r="DM8866">
        <f ca="1"/>
        <v>0</v>
      </c>
      <c r="DN8866">
        <f ca="1"/>
        <v>0</v>
      </c>
    </row>
    <row r="8867" spans="111:118">
      <c r="DG8867">
        <f ca="1"/>
        <v>0</v>
      </c>
      <c r="DH8867">
        <f ca="1"/>
        <v>0</v>
      </c>
      <c r="DI8867">
        <f ca="1"/>
        <v>0</v>
      </c>
      <c r="DJ8867">
        <f ca="1"/>
        <v>0</v>
      </c>
      <c r="DK8867">
        <f ca="1"/>
        <v>0</v>
      </c>
      <c r="DL8867">
        <f ca="1"/>
        <v>0</v>
      </c>
      <c r="DM8867">
        <f ca="1"/>
        <v>0</v>
      </c>
      <c r="DN8867">
        <f ca="1"/>
        <v>0</v>
      </c>
    </row>
    <row r="8868" spans="111:118">
      <c r="DG8868">
        <f ca="1"/>
        <v>0</v>
      </c>
      <c r="DH8868">
        <f ca="1"/>
        <v>0</v>
      </c>
      <c r="DI8868">
        <f ca="1"/>
        <v>0</v>
      </c>
      <c r="DJ8868">
        <f ca="1"/>
        <v>0</v>
      </c>
      <c r="DK8868">
        <f ca="1"/>
        <v>0</v>
      </c>
      <c r="DL8868">
        <f ca="1"/>
        <v>0</v>
      </c>
      <c r="DM8868">
        <f ca="1"/>
        <v>0</v>
      </c>
      <c r="DN8868">
        <f ca="1"/>
        <v>0</v>
      </c>
    </row>
    <row r="8869" spans="111:118">
      <c r="DG8869">
        <f ca="1"/>
        <v>0</v>
      </c>
      <c r="DH8869">
        <f ca="1"/>
        <v>0</v>
      </c>
      <c r="DI8869">
        <f ca="1"/>
        <v>0</v>
      </c>
      <c r="DJ8869">
        <f ca="1"/>
        <v>0</v>
      </c>
      <c r="DK8869">
        <f ca="1"/>
        <v>0</v>
      </c>
      <c r="DL8869">
        <f ca="1"/>
        <v>0</v>
      </c>
      <c r="DM8869">
        <f ca="1"/>
        <v>0</v>
      </c>
      <c r="DN8869">
        <f ca="1"/>
        <v>0</v>
      </c>
    </row>
    <row r="8870" spans="111:118">
      <c r="DG8870">
        <f ca="1"/>
        <v>0</v>
      </c>
      <c r="DH8870">
        <f ca="1"/>
        <v>0</v>
      </c>
      <c r="DI8870">
        <f ca="1"/>
        <v>0</v>
      </c>
      <c r="DJ8870">
        <f ca="1"/>
        <v>0</v>
      </c>
      <c r="DK8870">
        <f ca="1"/>
        <v>0</v>
      </c>
      <c r="DL8870">
        <f ca="1"/>
        <v>0</v>
      </c>
      <c r="DM8870">
        <f ca="1"/>
        <v>0</v>
      </c>
      <c r="DN8870">
        <f ca="1"/>
        <v>0</v>
      </c>
    </row>
    <row r="8871" spans="111:118">
      <c r="DG8871">
        <f ca="1"/>
        <v>0</v>
      </c>
      <c r="DH8871">
        <f ca="1"/>
        <v>0</v>
      </c>
      <c r="DI8871">
        <f ca="1"/>
        <v>0</v>
      </c>
      <c r="DJ8871">
        <f ca="1"/>
        <v>0</v>
      </c>
      <c r="DK8871">
        <f ca="1"/>
        <v>0</v>
      </c>
      <c r="DL8871">
        <f ca="1"/>
        <v>0</v>
      </c>
      <c r="DM8871">
        <f ca="1"/>
        <v>0</v>
      </c>
      <c r="DN8871">
        <f ca="1"/>
        <v>0</v>
      </c>
    </row>
    <row r="8872" spans="111:118">
      <c r="DG8872">
        <f ca="1"/>
        <v>0</v>
      </c>
      <c r="DH8872">
        <f ca="1"/>
        <v>0</v>
      </c>
      <c r="DI8872">
        <f ca="1"/>
        <v>0</v>
      </c>
      <c r="DJ8872">
        <f ca="1"/>
        <v>0</v>
      </c>
      <c r="DK8872">
        <f ca="1"/>
        <v>0</v>
      </c>
      <c r="DL8872">
        <f ca="1"/>
        <v>0</v>
      </c>
      <c r="DM8872">
        <f ca="1"/>
        <v>0</v>
      </c>
      <c r="DN8872">
        <f ca="1"/>
        <v>0</v>
      </c>
    </row>
    <row r="8873" spans="111:118">
      <c r="DG8873">
        <f ca="1"/>
        <v>0</v>
      </c>
      <c r="DH8873">
        <f ca="1"/>
        <v>0</v>
      </c>
      <c r="DI8873">
        <f ca="1"/>
        <v>0</v>
      </c>
      <c r="DJ8873">
        <f ca="1"/>
        <v>0</v>
      </c>
      <c r="DK8873">
        <f ca="1"/>
        <v>0</v>
      </c>
      <c r="DL8873">
        <f ca="1"/>
        <v>0</v>
      </c>
      <c r="DM8873">
        <f ca="1"/>
        <v>0</v>
      </c>
      <c r="DN8873">
        <f ca="1"/>
        <v>0</v>
      </c>
    </row>
    <row r="8874" spans="111:118">
      <c r="DG8874">
        <f ca="1"/>
        <v>0</v>
      </c>
      <c r="DH8874">
        <f ca="1"/>
        <v>0</v>
      </c>
      <c r="DI8874">
        <f ca="1"/>
        <v>0</v>
      </c>
      <c r="DJ8874">
        <f ca="1"/>
        <v>0</v>
      </c>
      <c r="DK8874">
        <f ca="1"/>
        <v>0</v>
      </c>
      <c r="DL8874">
        <f ca="1"/>
        <v>0</v>
      </c>
      <c r="DM8874">
        <f ca="1"/>
        <v>0</v>
      </c>
      <c r="DN8874">
        <f ca="1"/>
        <v>0</v>
      </c>
    </row>
    <row r="8875" spans="111:118">
      <c r="DG8875">
        <f ca="1"/>
        <v>0</v>
      </c>
      <c r="DH8875">
        <f ca="1"/>
        <v>0</v>
      </c>
      <c r="DI8875">
        <f ca="1"/>
        <v>0</v>
      </c>
      <c r="DJ8875">
        <f ca="1"/>
        <v>0</v>
      </c>
      <c r="DK8875">
        <f ca="1"/>
        <v>0</v>
      </c>
      <c r="DL8875">
        <f ca="1"/>
        <v>0</v>
      </c>
      <c r="DM8875">
        <f ca="1"/>
        <v>0</v>
      </c>
      <c r="DN8875">
        <f ca="1"/>
        <v>0</v>
      </c>
    </row>
    <row r="8876" spans="111:118">
      <c r="DG8876">
        <f ca="1"/>
        <v>0</v>
      </c>
      <c r="DH8876">
        <f ca="1"/>
        <v>0</v>
      </c>
      <c r="DI8876">
        <f ca="1"/>
        <v>0</v>
      </c>
      <c r="DJ8876">
        <f ca="1"/>
        <v>0</v>
      </c>
      <c r="DK8876">
        <f ca="1"/>
        <v>0</v>
      </c>
      <c r="DL8876">
        <f ca="1"/>
        <v>0</v>
      </c>
      <c r="DM8876">
        <f ca="1"/>
        <v>0</v>
      </c>
      <c r="DN8876">
        <f ca="1"/>
        <v>0</v>
      </c>
    </row>
    <row r="8877" spans="111:118">
      <c r="DG8877">
        <f ca="1"/>
        <v>0</v>
      </c>
      <c r="DH8877">
        <f ca="1"/>
        <v>0</v>
      </c>
      <c r="DI8877">
        <f ca="1"/>
        <v>0</v>
      </c>
      <c r="DJ8877">
        <f ca="1"/>
        <v>0</v>
      </c>
      <c r="DK8877">
        <f ca="1"/>
        <v>0</v>
      </c>
      <c r="DL8877">
        <f ca="1"/>
        <v>0</v>
      </c>
      <c r="DM8877">
        <f ca="1"/>
        <v>0</v>
      </c>
      <c r="DN8877">
        <f ca="1"/>
        <v>0</v>
      </c>
    </row>
    <row r="8878" spans="111:118">
      <c r="DG8878">
        <f ca="1"/>
        <v>0</v>
      </c>
      <c r="DH8878">
        <f ca="1"/>
        <v>0</v>
      </c>
      <c r="DI8878">
        <f ca="1"/>
        <v>0</v>
      </c>
      <c r="DJ8878">
        <f ca="1"/>
        <v>0</v>
      </c>
      <c r="DK8878">
        <f ca="1"/>
        <v>0</v>
      </c>
      <c r="DL8878">
        <f ca="1"/>
        <v>0</v>
      </c>
      <c r="DM8878">
        <f ca="1"/>
        <v>0</v>
      </c>
      <c r="DN8878">
        <f ca="1"/>
        <v>0</v>
      </c>
    </row>
    <row r="8879" spans="111:118">
      <c r="DG8879">
        <f ca="1"/>
        <v>0</v>
      </c>
      <c r="DH8879">
        <f ca="1"/>
        <v>0</v>
      </c>
      <c r="DI8879">
        <f ca="1"/>
        <v>0</v>
      </c>
      <c r="DJ8879">
        <f ca="1"/>
        <v>0</v>
      </c>
      <c r="DK8879">
        <f ca="1"/>
        <v>0</v>
      </c>
      <c r="DL8879">
        <f ca="1"/>
        <v>0</v>
      </c>
      <c r="DM8879">
        <f ca="1"/>
        <v>0</v>
      </c>
      <c r="DN8879">
        <f ca="1"/>
        <v>0</v>
      </c>
    </row>
    <row r="8880" spans="111:118">
      <c r="DG8880">
        <f ca="1"/>
        <v>0</v>
      </c>
      <c r="DH8880">
        <f ca="1"/>
        <v>0</v>
      </c>
      <c r="DI8880">
        <f ca="1"/>
        <v>0</v>
      </c>
      <c r="DJ8880">
        <f ca="1"/>
        <v>0</v>
      </c>
      <c r="DK8880">
        <f ca="1"/>
        <v>0</v>
      </c>
      <c r="DL8880">
        <f ca="1"/>
        <v>0</v>
      </c>
      <c r="DM8880">
        <f ca="1"/>
        <v>0</v>
      </c>
      <c r="DN8880">
        <f ca="1"/>
        <v>0</v>
      </c>
    </row>
    <row r="8881" spans="111:118">
      <c r="DG8881">
        <f ca="1"/>
        <v>0</v>
      </c>
      <c r="DH8881">
        <f ca="1"/>
        <v>0</v>
      </c>
      <c r="DI8881">
        <f ca="1"/>
        <v>0</v>
      </c>
      <c r="DJ8881">
        <f ca="1"/>
        <v>0</v>
      </c>
      <c r="DK8881">
        <f ca="1"/>
        <v>0</v>
      </c>
      <c r="DL8881">
        <f ca="1"/>
        <v>0</v>
      </c>
      <c r="DM8881">
        <f ca="1"/>
        <v>0</v>
      </c>
      <c r="DN8881">
        <f ca="1"/>
        <v>0</v>
      </c>
    </row>
    <row r="8882" spans="111:118">
      <c r="DG8882">
        <f ca="1"/>
        <v>0</v>
      </c>
      <c r="DH8882">
        <f ca="1"/>
        <v>0</v>
      </c>
      <c r="DI8882">
        <f ca="1"/>
        <v>0</v>
      </c>
      <c r="DJ8882">
        <f ca="1"/>
        <v>0</v>
      </c>
      <c r="DK8882">
        <f ca="1"/>
        <v>0</v>
      </c>
      <c r="DL8882">
        <f ca="1"/>
        <v>0</v>
      </c>
      <c r="DM8882">
        <f ca="1"/>
        <v>0</v>
      </c>
      <c r="DN8882">
        <f ca="1"/>
        <v>0</v>
      </c>
    </row>
    <row r="8883" spans="111:118">
      <c r="DG8883">
        <f ca="1"/>
        <v>0</v>
      </c>
      <c r="DH8883">
        <f ca="1"/>
        <v>0</v>
      </c>
      <c r="DI8883">
        <f ca="1"/>
        <v>0</v>
      </c>
      <c r="DJ8883">
        <f ca="1"/>
        <v>0</v>
      </c>
      <c r="DK8883">
        <f ca="1"/>
        <v>0</v>
      </c>
      <c r="DL8883">
        <f ca="1"/>
        <v>0</v>
      </c>
      <c r="DM8883">
        <f ca="1"/>
        <v>0</v>
      </c>
      <c r="DN8883">
        <f ca="1"/>
        <v>0</v>
      </c>
    </row>
    <row r="8884" spans="111:118">
      <c r="DG8884">
        <f ca="1"/>
        <v>0</v>
      </c>
      <c r="DH8884">
        <f ca="1"/>
        <v>0</v>
      </c>
      <c r="DI8884">
        <f ca="1"/>
        <v>0</v>
      </c>
      <c r="DJ8884">
        <f ca="1"/>
        <v>0</v>
      </c>
      <c r="DK8884">
        <f ca="1"/>
        <v>0</v>
      </c>
      <c r="DL8884">
        <f ca="1"/>
        <v>0</v>
      </c>
      <c r="DM8884">
        <f ca="1"/>
        <v>0</v>
      </c>
      <c r="DN8884">
        <f ca="1"/>
        <v>0</v>
      </c>
    </row>
    <row r="8885" spans="111:118">
      <c r="DG8885">
        <f ca="1"/>
        <v>0</v>
      </c>
      <c r="DH8885">
        <f ca="1"/>
        <v>0</v>
      </c>
      <c r="DI8885">
        <f ca="1"/>
        <v>0</v>
      </c>
      <c r="DJ8885">
        <f ca="1"/>
        <v>0</v>
      </c>
      <c r="DK8885">
        <f ca="1"/>
        <v>0</v>
      </c>
      <c r="DL8885">
        <f ca="1"/>
        <v>0</v>
      </c>
      <c r="DM8885">
        <f ca="1"/>
        <v>0</v>
      </c>
      <c r="DN8885">
        <f ca="1"/>
        <v>0</v>
      </c>
    </row>
    <row r="8886" spans="111:118">
      <c r="DG8886">
        <f ca="1"/>
        <v>0</v>
      </c>
      <c r="DH8886">
        <f ca="1"/>
        <v>0</v>
      </c>
      <c r="DI8886">
        <f ca="1"/>
        <v>0</v>
      </c>
      <c r="DJ8886">
        <f ca="1"/>
        <v>0</v>
      </c>
      <c r="DK8886">
        <f ca="1"/>
        <v>0</v>
      </c>
      <c r="DL8886">
        <f ca="1"/>
        <v>0</v>
      </c>
      <c r="DM8886">
        <f ca="1"/>
        <v>0</v>
      </c>
      <c r="DN8886">
        <f ca="1"/>
        <v>0</v>
      </c>
    </row>
    <row r="8887" spans="111:118">
      <c r="DG8887">
        <f ca="1"/>
        <v>0</v>
      </c>
      <c r="DH8887">
        <f ca="1"/>
        <v>0</v>
      </c>
      <c r="DI8887">
        <f ca="1"/>
        <v>0</v>
      </c>
      <c r="DJ8887">
        <f ca="1"/>
        <v>0</v>
      </c>
      <c r="DK8887">
        <f ca="1"/>
        <v>0</v>
      </c>
      <c r="DL8887">
        <f ca="1"/>
        <v>0</v>
      </c>
      <c r="DM8887">
        <f ca="1"/>
        <v>0</v>
      </c>
      <c r="DN8887">
        <f ca="1"/>
        <v>0</v>
      </c>
    </row>
    <row r="8888" spans="111:118">
      <c r="DG8888">
        <f ca="1"/>
        <v>0</v>
      </c>
      <c r="DH8888">
        <f ca="1"/>
        <v>0</v>
      </c>
      <c r="DI8888">
        <f ca="1"/>
        <v>0</v>
      </c>
      <c r="DJ8888">
        <f ca="1"/>
        <v>0</v>
      </c>
      <c r="DK8888">
        <f ca="1"/>
        <v>0</v>
      </c>
      <c r="DL8888">
        <f ca="1"/>
        <v>0</v>
      </c>
      <c r="DM8888">
        <f ca="1"/>
        <v>0</v>
      </c>
      <c r="DN8888">
        <f ca="1"/>
        <v>0</v>
      </c>
    </row>
    <row r="8889" spans="111:118">
      <c r="DG8889">
        <f ca="1"/>
        <v>0</v>
      </c>
      <c r="DH8889">
        <f ca="1"/>
        <v>0</v>
      </c>
      <c r="DI8889">
        <f ca="1"/>
        <v>0</v>
      </c>
      <c r="DJ8889">
        <f ca="1"/>
        <v>0</v>
      </c>
      <c r="DK8889">
        <f ca="1"/>
        <v>0</v>
      </c>
      <c r="DL8889">
        <f ca="1"/>
        <v>0</v>
      </c>
      <c r="DM8889">
        <f ca="1"/>
        <v>0</v>
      </c>
      <c r="DN8889">
        <f ca="1"/>
        <v>0</v>
      </c>
    </row>
    <row r="8890" spans="111:118">
      <c r="DG8890">
        <f ca="1"/>
        <v>0</v>
      </c>
      <c r="DH8890">
        <f ca="1"/>
        <v>0</v>
      </c>
      <c r="DI8890">
        <f ca="1"/>
        <v>0</v>
      </c>
      <c r="DJ8890">
        <f ca="1"/>
        <v>0</v>
      </c>
      <c r="DK8890">
        <f ca="1"/>
        <v>0</v>
      </c>
      <c r="DL8890">
        <f ca="1"/>
        <v>0</v>
      </c>
      <c r="DM8890">
        <f ca="1"/>
        <v>0</v>
      </c>
      <c r="DN8890">
        <f ca="1"/>
        <v>0</v>
      </c>
    </row>
    <row r="8891" spans="111:118">
      <c r="DG8891">
        <f ca="1"/>
        <v>0</v>
      </c>
      <c r="DH8891">
        <f ca="1"/>
        <v>0</v>
      </c>
      <c r="DI8891">
        <f ca="1"/>
        <v>0</v>
      </c>
      <c r="DJ8891">
        <f ca="1"/>
        <v>0</v>
      </c>
      <c r="DK8891">
        <f ca="1"/>
        <v>0</v>
      </c>
      <c r="DL8891">
        <f ca="1"/>
        <v>0</v>
      </c>
      <c r="DM8891">
        <f ca="1"/>
        <v>0</v>
      </c>
      <c r="DN8891">
        <f ca="1"/>
        <v>0</v>
      </c>
    </row>
    <row r="8892" spans="111:118">
      <c r="DG8892">
        <f ca="1"/>
        <v>0</v>
      </c>
      <c r="DH8892">
        <f ca="1"/>
        <v>0</v>
      </c>
      <c r="DI8892">
        <f ca="1"/>
        <v>0</v>
      </c>
      <c r="DJ8892">
        <f ca="1"/>
        <v>0</v>
      </c>
      <c r="DK8892">
        <f ca="1"/>
        <v>0</v>
      </c>
      <c r="DL8892">
        <f ca="1"/>
        <v>0</v>
      </c>
      <c r="DM8892">
        <f ca="1"/>
        <v>0</v>
      </c>
      <c r="DN8892">
        <f ca="1"/>
        <v>0</v>
      </c>
    </row>
    <row r="8893" spans="111:118">
      <c r="DG8893">
        <f ca="1"/>
        <v>0</v>
      </c>
      <c r="DH8893">
        <f ca="1"/>
        <v>0</v>
      </c>
      <c r="DI8893">
        <f ca="1"/>
        <v>0</v>
      </c>
      <c r="DJ8893">
        <f ca="1"/>
        <v>0</v>
      </c>
      <c r="DK8893">
        <f ca="1"/>
        <v>0</v>
      </c>
      <c r="DL8893">
        <f ca="1"/>
        <v>0</v>
      </c>
      <c r="DM8893">
        <f ca="1"/>
        <v>0</v>
      </c>
      <c r="DN8893">
        <f ca="1"/>
        <v>0</v>
      </c>
    </row>
    <row r="8894" spans="111:118">
      <c r="DG8894">
        <f ca="1"/>
        <v>0</v>
      </c>
      <c r="DH8894">
        <f ca="1"/>
        <v>0</v>
      </c>
      <c r="DI8894">
        <f ca="1"/>
        <v>0</v>
      </c>
      <c r="DJ8894">
        <f ca="1"/>
        <v>0</v>
      </c>
      <c r="DK8894">
        <f ca="1"/>
        <v>0</v>
      </c>
      <c r="DL8894">
        <f ca="1"/>
        <v>0</v>
      </c>
      <c r="DM8894">
        <f ca="1"/>
        <v>0</v>
      </c>
      <c r="DN8894">
        <f ca="1"/>
        <v>0</v>
      </c>
    </row>
    <row r="8895" spans="111:118">
      <c r="DG8895">
        <f ca="1"/>
        <v>0</v>
      </c>
      <c r="DH8895">
        <f ca="1"/>
        <v>0</v>
      </c>
      <c r="DI8895">
        <f ca="1"/>
        <v>0</v>
      </c>
      <c r="DJ8895">
        <f ca="1"/>
        <v>0</v>
      </c>
      <c r="DK8895">
        <f ca="1"/>
        <v>0</v>
      </c>
      <c r="DL8895">
        <f ca="1"/>
        <v>0</v>
      </c>
      <c r="DM8895">
        <f ca="1"/>
        <v>0</v>
      </c>
      <c r="DN8895">
        <f ca="1"/>
        <v>0</v>
      </c>
    </row>
    <row r="8896" spans="111:118">
      <c r="DG8896">
        <f ca="1"/>
        <v>0</v>
      </c>
      <c r="DH8896">
        <f ca="1"/>
        <v>0</v>
      </c>
      <c r="DI8896">
        <f ca="1"/>
        <v>0</v>
      </c>
      <c r="DJ8896">
        <f ca="1"/>
        <v>0</v>
      </c>
      <c r="DK8896">
        <f ca="1"/>
        <v>0</v>
      </c>
      <c r="DL8896">
        <f ca="1"/>
        <v>0</v>
      </c>
      <c r="DM8896">
        <f ca="1"/>
        <v>0</v>
      </c>
      <c r="DN8896">
        <f ca="1"/>
        <v>0</v>
      </c>
    </row>
    <row r="8897" spans="111:118">
      <c r="DG8897">
        <f ca="1"/>
        <v>0</v>
      </c>
      <c r="DH8897">
        <f ca="1"/>
        <v>0</v>
      </c>
      <c r="DI8897">
        <f ca="1"/>
        <v>0</v>
      </c>
      <c r="DJ8897">
        <f ca="1"/>
        <v>0</v>
      </c>
      <c r="DK8897">
        <f ca="1"/>
        <v>0</v>
      </c>
      <c r="DL8897">
        <f ca="1"/>
        <v>0</v>
      </c>
      <c r="DM8897">
        <f ca="1"/>
        <v>0</v>
      </c>
      <c r="DN8897">
        <f ca="1"/>
        <v>0</v>
      </c>
    </row>
    <row r="8898" spans="111:118">
      <c r="DG8898">
        <f ca="1"/>
        <v>0</v>
      </c>
      <c r="DH8898">
        <f ca="1"/>
        <v>0</v>
      </c>
      <c r="DI8898">
        <f ca="1"/>
        <v>0</v>
      </c>
      <c r="DJ8898">
        <f ca="1"/>
        <v>0</v>
      </c>
      <c r="DK8898">
        <f ca="1"/>
        <v>0</v>
      </c>
      <c r="DL8898">
        <f ca="1"/>
        <v>0</v>
      </c>
      <c r="DM8898">
        <f ca="1"/>
        <v>0</v>
      </c>
      <c r="DN8898">
        <f ca="1"/>
        <v>0</v>
      </c>
    </row>
    <row r="8899" spans="111:118">
      <c r="DG8899">
        <f ca="1"/>
        <v>0</v>
      </c>
      <c r="DH8899">
        <f ca="1"/>
        <v>0</v>
      </c>
      <c r="DI8899">
        <f ca="1"/>
        <v>0</v>
      </c>
      <c r="DJ8899">
        <f ca="1"/>
        <v>0</v>
      </c>
      <c r="DK8899">
        <f ca="1"/>
        <v>0</v>
      </c>
      <c r="DL8899">
        <f ca="1"/>
        <v>0</v>
      </c>
      <c r="DM8899">
        <f ca="1"/>
        <v>0</v>
      </c>
      <c r="DN8899">
        <f ca="1"/>
        <v>0</v>
      </c>
    </row>
    <row r="8900" spans="111:118">
      <c r="DG8900">
        <f ca="1"/>
        <v>0</v>
      </c>
      <c r="DH8900">
        <f ca="1"/>
        <v>0</v>
      </c>
      <c r="DI8900">
        <f ca="1"/>
        <v>0</v>
      </c>
      <c r="DJ8900">
        <f ca="1"/>
        <v>0</v>
      </c>
      <c r="DK8900">
        <f ca="1"/>
        <v>0</v>
      </c>
      <c r="DL8900">
        <f ca="1"/>
        <v>0</v>
      </c>
      <c r="DM8900">
        <f ca="1"/>
        <v>0</v>
      </c>
      <c r="DN8900">
        <f ca="1"/>
        <v>0</v>
      </c>
    </row>
    <row r="8901" spans="111:118">
      <c r="DG8901">
        <f ca="1"/>
        <v>0</v>
      </c>
      <c r="DH8901">
        <f ca="1"/>
        <v>0</v>
      </c>
      <c r="DI8901">
        <f ca="1"/>
        <v>0</v>
      </c>
      <c r="DJ8901">
        <f ca="1"/>
        <v>0</v>
      </c>
      <c r="DK8901">
        <f ca="1"/>
        <v>0</v>
      </c>
      <c r="DL8901">
        <f ca="1"/>
        <v>0</v>
      </c>
      <c r="DM8901">
        <f ca="1"/>
        <v>0</v>
      </c>
      <c r="DN8901">
        <f ca="1"/>
        <v>0</v>
      </c>
    </row>
    <row r="8902" spans="111:118">
      <c r="DG8902">
        <f ca="1"/>
        <v>0</v>
      </c>
      <c r="DH8902">
        <f ca="1"/>
        <v>0</v>
      </c>
      <c r="DI8902">
        <f ca="1"/>
        <v>0</v>
      </c>
      <c r="DJ8902">
        <f ca="1"/>
        <v>0</v>
      </c>
      <c r="DK8902">
        <f ca="1"/>
        <v>0</v>
      </c>
      <c r="DL8902">
        <f ca="1"/>
        <v>0</v>
      </c>
      <c r="DM8902">
        <f ca="1"/>
        <v>0</v>
      </c>
      <c r="DN8902">
        <f ca="1"/>
        <v>0</v>
      </c>
    </row>
    <row r="8903" spans="111:118">
      <c r="DG8903">
        <f ca="1"/>
        <v>0</v>
      </c>
      <c r="DH8903">
        <f ca="1"/>
        <v>0</v>
      </c>
      <c r="DI8903">
        <f ca="1"/>
        <v>0</v>
      </c>
      <c r="DJ8903">
        <f ca="1"/>
        <v>0</v>
      </c>
      <c r="DK8903">
        <f ca="1"/>
        <v>0</v>
      </c>
      <c r="DL8903">
        <f ca="1"/>
        <v>0</v>
      </c>
      <c r="DM8903">
        <f ca="1"/>
        <v>0</v>
      </c>
      <c r="DN8903">
        <f ca="1"/>
        <v>0</v>
      </c>
    </row>
    <row r="8904" spans="111:118">
      <c r="DG8904">
        <f ca="1"/>
        <v>0</v>
      </c>
      <c r="DH8904">
        <f ca="1"/>
        <v>0</v>
      </c>
      <c r="DI8904">
        <f ca="1"/>
        <v>0</v>
      </c>
      <c r="DJ8904">
        <f ca="1"/>
        <v>0</v>
      </c>
      <c r="DK8904">
        <f ca="1"/>
        <v>0</v>
      </c>
      <c r="DL8904">
        <f ca="1"/>
        <v>0</v>
      </c>
      <c r="DM8904">
        <f ca="1"/>
        <v>0</v>
      </c>
      <c r="DN8904">
        <f ca="1"/>
        <v>0</v>
      </c>
    </row>
    <row r="8905" spans="111:118">
      <c r="DG8905">
        <f ca="1"/>
        <v>0</v>
      </c>
      <c r="DH8905">
        <f ca="1"/>
        <v>0</v>
      </c>
      <c r="DI8905">
        <f ca="1"/>
        <v>0</v>
      </c>
      <c r="DJ8905">
        <f ca="1"/>
        <v>0</v>
      </c>
      <c r="DK8905">
        <f ca="1"/>
        <v>0</v>
      </c>
      <c r="DL8905">
        <f ca="1"/>
        <v>0</v>
      </c>
      <c r="DM8905">
        <f ca="1"/>
        <v>0</v>
      </c>
      <c r="DN8905">
        <f ca="1"/>
        <v>0</v>
      </c>
    </row>
    <row r="8906" spans="111:118">
      <c r="DG8906">
        <f ca="1"/>
        <v>0</v>
      </c>
      <c r="DH8906">
        <f ca="1"/>
        <v>0</v>
      </c>
      <c r="DI8906">
        <f ca="1"/>
        <v>0</v>
      </c>
      <c r="DJ8906">
        <f ca="1"/>
        <v>0</v>
      </c>
      <c r="DK8906">
        <f ca="1"/>
        <v>0</v>
      </c>
      <c r="DL8906">
        <f ca="1"/>
        <v>0</v>
      </c>
      <c r="DM8906">
        <f ca="1"/>
        <v>0</v>
      </c>
      <c r="DN8906">
        <f ca="1"/>
        <v>0</v>
      </c>
    </row>
    <row r="8907" spans="111:118">
      <c r="DG8907">
        <f ca="1"/>
        <v>0</v>
      </c>
      <c r="DH8907">
        <f ca="1"/>
        <v>0</v>
      </c>
      <c r="DI8907">
        <f ca="1"/>
        <v>0</v>
      </c>
      <c r="DJ8907">
        <f ca="1"/>
        <v>0</v>
      </c>
      <c r="DK8907">
        <f ca="1"/>
        <v>0</v>
      </c>
      <c r="DL8907">
        <f ca="1"/>
        <v>0</v>
      </c>
      <c r="DM8907">
        <f ca="1"/>
        <v>0</v>
      </c>
      <c r="DN8907">
        <f ca="1"/>
        <v>0</v>
      </c>
    </row>
    <row r="8908" spans="111:118">
      <c r="DG8908">
        <f ca="1"/>
        <v>0</v>
      </c>
      <c r="DH8908">
        <f ca="1"/>
        <v>0</v>
      </c>
      <c r="DI8908">
        <f ca="1"/>
        <v>0</v>
      </c>
      <c r="DJ8908">
        <f ca="1"/>
        <v>0</v>
      </c>
      <c r="DK8908">
        <f ca="1"/>
        <v>0</v>
      </c>
      <c r="DL8908">
        <f ca="1"/>
        <v>0</v>
      </c>
      <c r="DM8908">
        <f ca="1"/>
        <v>0</v>
      </c>
      <c r="DN8908">
        <f ca="1"/>
        <v>0</v>
      </c>
    </row>
    <row r="8909" spans="111:118">
      <c r="DG8909">
        <f ca="1"/>
        <v>0</v>
      </c>
      <c r="DH8909">
        <f ca="1"/>
        <v>0</v>
      </c>
      <c r="DI8909">
        <f ca="1"/>
        <v>0</v>
      </c>
      <c r="DJ8909">
        <f ca="1"/>
        <v>0</v>
      </c>
      <c r="DK8909">
        <f ca="1"/>
        <v>0</v>
      </c>
      <c r="DL8909">
        <f ca="1"/>
        <v>0</v>
      </c>
      <c r="DM8909">
        <f ca="1"/>
        <v>0</v>
      </c>
      <c r="DN8909">
        <f ca="1"/>
        <v>0</v>
      </c>
    </row>
    <row r="8910" spans="111:118">
      <c r="DG8910">
        <f ca="1"/>
        <v>0</v>
      </c>
      <c r="DH8910">
        <f ca="1"/>
        <v>0</v>
      </c>
      <c r="DI8910">
        <f ca="1"/>
        <v>0</v>
      </c>
      <c r="DJ8910">
        <f ca="1"/>
        <v>0</v>
      </c>
      <c r="DK8910">
        <f ca="1"/>
        <v>0</v>
      </c>
      <c r="DL8910">
        <f ca="1"/>
        <v>0</v>
      </c>
      <c r="DM8910">
        <f ca="1"/>
        <v>0</v>
      </c>
      <c r="DN8910">
        <f ca="1"/>
        <v>0</v>
      </c>
    </row>
    <row r="8911" spans="111:118">
      <c r="DG8911">
        <f ca="1"/>
        <v>0</v>
      </c>
      <c r="DH8911">
        <f ca="1"/>
        <v>0</v>
      </c>
      <c r="DI8911">
        <f ca="1"/>
        <v>0</v>
      </c>
      <c r="DJ8911">
        <f ca="1"/>
        <v>0</v>
      </c>
      <c r="DK8911">
        <f ca="1"/>
        <v>0</v>
      </c>
      <c r="DL8911">
        <f ca="1"/>
        <v>0</v>
      </c>
      <c r="DM8911">
        <f ca="1"/>
        <v>0</v>
      </c>
      <c r="DN8911">
        <f ca="1"/>
        <v>0</v>
      </c>
    </row>
    <row r="8912" spans="111:118">
      <c r="DG8912">
        <f ca="1"/>
        <v>0</v>
      </c>
      <c r="DH8912">
        <f ca="1"/>
        <v>0</v>
      </c>
      <c r="DI8912">
        <f ca="1"/>
        <v>0</v>
      </c>
      <c r="DJ8912">
        <f ca="1"/>
        <v>0</v>
      </c>
      <c r="DK8912">
        <f ca="1"/>
        <v>0</v>
      </c>
      <c r="DL8912">
        <f ca="1"/>
        <v>0</v>
      </c>
      <c r="DM8912">
        <f ca="1"/>
        <v>0</v>
      </c>
      <c r="DN8912">
        <f ca="1"/>
        <v>0</v>
      </c>
    </row>
    <row r="8913" spans="111:118">
      <c r="DG8913">
        <f ca="1"/>
        <v>0</v>
      </c>
      <c r="DH8913">
        <f ca="1"/>
        <v>0</v>
      </c>
      <c r="DI8913">
        <f ca="1"/>
        <v>0</v>
      </c>
      <c r="DJ8913">
        <f ca="1"/>
        <v>0</v>
      </c>
      <c r="DK8913">
        <f ca="1"/>
        <v>0</v>
      </c>
      <c r="DL8913">
        <f ca="1"/>
        <v>0</v>
      </c>
      <c r="DM8913">
        <f ca="1"/>
        <v>0</v>
      </c>
      <c r="DN8913">
        <f ca="1"/>
        <v>0</v>
      </c>
    </row>
    <row r="8914" spans="111:118">
      <c r="DG8914">
        <f ca="1"/>
        <v>0</v>
      </c>
      <c r="DH8914">
        <f ca="1"/>
        <v>0</v>
      </c>
      <c r="DI8914">
        <f ca="1"/>
        <v>0</v>
      </c>
      <c r="DJ8914">
        <f ca="1"/>
        <v>0</v>
      </c>
      <c r="DK8914">
        <f ca="1"/>
        <v>0</v>
      </c>
      <c r="DL8914">
        <f ca="1"/>
        <v>0</v>
      </c>
      <c r="DM8914">
        <f ca="1"/>
        <v>0</v>
      </c>
      <c r="DN8914">
        <f ca="1"/>
        <v>0</v>
      </c>
    </row>
    <row r="8915" spans="111:118">
      <c r="DG8915">
        <f ca="1"/>
        <v>0</v>
      </c>
      <c r="DH8915">
        <f ca="1"/>
        <v>0</v>
      </c>
      <c r="DI8915">
        <f ca="1"/>
        <v>0</v>
      </c>
      <c r="DJ8915">
        <f ca="1"/>
        <v>0</v>
      </c>
      <c r="DK8915">
        <f ca="1"/>
        <v>0</v>
      </c>
      <c r="DL8915">
        <f ca="1"/>
        <v>0</v>
      </c>
      <c r="DM8915">
        <f ca="1"/>
        <v>0</v>
      </c>
      <c r="DN8915">
        <f ca="1"/>
        <v>0</v>
      </c>
    </row>
    <row r="8916" spans="111:118">
      <c r="DG8916">
        <f ca="1"/>
        <v>0</v>
      </c>
      <c r="DH8916">
        <f ca="1"/>
        <v>0</v>
      </c>
      <c r="DI8916">
        <f ca="1"/>
        <v>0</v>
      </c>
      <c r="DJ8916">
        <f ca="1"/>
        <v>0</v>
      </c>
      <c r="DK8916">
        <f ca="1"/>
        <v>0</v>
      </c>
      <c r="DL8916">
        <f ca="1"/>
        <v>0</v>
      </c>
      <c r="DM8916">
        <f ca="1"/>
        <v>0</v>
      </c>
      <c r="DN8916">
        <f ca="1"/>
        <v>0</v>
      </c>
    </row>
    <row r="8917" spans="111:118">
      <c r="DG8917">
        <f ca="1"/>
        <v>0</v>
      </c>
      <c r="DH8917">
        <f ca="1"/>
        <v>0</v>
      </c>
      <c r="DI8917">
        <f ca="1"/>
        <v>0</v>
      </c>
      <c r="DJ8917">
        <f ca="1"/>
        <v>0</v>
      </c>
      <c r="DK8917">
        <f ca="1"/>
        <v>0</v>
      </c>
      <c r="DL8917">
        <f ca="1"/>
        <v>0</v>
      </c>
      <c r="DM8917">
        <f ca="1"/>
        <v>0</v>
      </c>
      <c r="DN8917">
        <f ca="1"/>
        <v>0</v>
      </c>
    </row>
    <row r="8918" spans="111:118">
      <c r="DG8918">
        <f ca="1"/>
        <v>0</v>
      </c>
      <c r="DH8918">
        <f ca="1"/>
        <v>0</v>
      </c>
      <c r="DI8918">
        <f ca="1"/>
        <v>0</v>
      </c>
      <c r="DJ8918">
        <f ca="1"/>
        <v>0</v>
      </c>
      <c r="DK8918">
        <f ca="1"/>
        <v>0</v>
      </c>
      <c r="DL8918">
        <f ca="1"/>
        <v>0</v>
      </c>
      <c r="DM8918">
        <f ca="1"/>
        <v>0</v>
      </c>
      <c r="DN8918">
        <f ca="1"/>
        <v>0</v>
      </c>
    </row>
    <row r="8919" spans="111:118">
      <c r="DG8919">
        <f ca="1"/>
        <v>0</v>
      </c>
      <c r="DH8919">
        <f ca="1"/>
        <v>0</v>
      </c>
      <c r="DI8919">
        <f ca="1"/>
        <v>0</v>
      </c>
      <c r="DJ8919">
        <f ca="1"/>
        <v>0</v>
      </c>
      <c r="DK8919">
        <f ca="1"/>
        <v>0</v>
      </c>
      <c r="DL8919">
        <f ca="1"/>
        <v>0</v>
      </c>
      <c r="DM8919">
        <f ca="1"/>
        <v>0</v>
      </c>
      <c r="DN8919">
        <f ca="1"/>
        <v>0</v>
      </c>
    </row>
    <row r="8920" spans="111:118">
      <c r="DG8920">
        <f ca="1"/>
        <v>0</v>
      </c>
      <c r="DH8920">
        <f ca="1"/>
        <v>0</v>
      </c>
      <c r="DI8920">
        <f ca="1"/>
        <v>0</v>
      </c>
      <c r="DJ8920">
        <f ca="1"/>
        <v>0</v>
      </c>
      <c r="DK8920">
        <f ca="1"/>
        <v>0</v>
      </c>
      <c r="DL8920">
        <f ca="1"/>
        <v>0</v>
      </c>
      <c r="DM8920">
        <f ca="1"/>
        <v>0</v>
      </c>
      <c r="DN8920">
        <f ca="1"/>
        <v>0</v>
      </c>
    </row>
    <row r="8921" spans="111:118">
      <c r="DG8921">
        <f ca="1"/>
        <v>0</v>
      </c>
      <c r="DH8921">
        <f ca="1"/>
        <v>0</v>
      </c>
      <c r="DI8921">
        <f ca="1"/>
        <v>0</v>
      </c>
      <c r="DJ8921">
        <f ca="1"/>
        <v>0</v>
      </c>
      <c r="DK8921">
        <f ca="1"/>
        <v>0</v>
      </c>
      <c r="DL8921">
        <f ca="1"/>
        <v>0</v>
      </c>
      <c r="DM8921">
        <f ca="1"/>
        <v>0</v>
      </c>
      <c r="DN8921">
        <f ca="1"/>
        <v>0</v>
      </c>
    </row>
    <row r="8922" spans="111:118">
      <c r="DG8922">
        <f ca="1"/>
        <v>0</v>
      </c>
      <c r="DH8922">
        <f ca="1"/>
        <v>0</v>
      </c>
      <c r="DI8922">
        <f ca="1"/>
        <v>0</v>
      </c>
      <c r="DJ8922">
        <f ca="1"/>
        <v>0</v>
      </c>
      <c r="DK8922">
        <f ca="1"/>
        <v>0</v>
      </c>
      <c r="DL8922">
        <f ca="1"/>
        <v>0</v>
      </c>
      <c r="DM8922">
        <f ca="1"/>
        <v>0</v>
      </c>
      <c r="DN8922">
        <f ca="1"/>
        <v>0</v>
      </c>
    </row>
    <row r="8923" spans="111:118">
      <c r="DG8923">
        <f ca="1"/>
        <v>0</v>
      </c>
      <c r="DH8923">
        <f ca="1"/>
        <v>0</v>
      </c>
      <c r="DI8923">
        <f ca="1"/>
        <v>0</v>
      </c>
      <c r="DJ8923">
        <f ca="1"/>
        <v>0</v>
      </c>
      <c r="DK8923">
        <f ca="1"/>
        <v>0</v>
      </c>
      <c r="DL8923">
        <f ca="1"/>
        <v>0</v>
      </c>
      <c r="DM8923">
        <f ca="1"/>
        <v>0</v>
      </c>
      <c r="DN8923">
        <f ca="1"/>
        <v>0</v>
      </c>
    </row>
    <row r="8924" spans="111:118">
      <c r="DG8924">
        <f ca="1"/>
        <v>0</v>
      </c>
      <c r="DH8924">
        <f ca="1"/>
        <v>0</v>
      </c>
      <c r="DI8924">
        <f ca="1"/>
        <v>0</v>
      </c>
      <c r="DJ8924">
        <f ca="1"/>
        <v>0</v>
      </c>
      <c r="DK8924">
        <f ca="1"/>
        <v>0</v>
      </c>
      <c r="DL8924">
        <f ca="1"/>
        <v>0</v>
      </c>
      <c r="DM8924">
        <f ca="1"/>
        <v>0</v>
      </c>
      <c r="DN8924">
        <f ca="1"/>
        <v>0</v>
      </c>
    </row>
    <row r="8925" spans="111:118">
      <c r="DG8925">
        <f ca="1"/>
        <v>0</v>
      </c>
      <c r="DH8925">
        <f ca="1"/>
        <v>0</v>
      </c>
      <c r="DI8925">
        <f ca="1"/>
        <v>0</v>
      </c>
      <c r="DJ8925">
        <f ca="1"/>
        <v>0</v>
      </c>
      <c r="DK8925">
        <f ca="1"/>
        <v>0</v>
      </c>
      <c r="DL8925">
        <f ca="1"/>
        <v>0</v>
      </c>
      <c r="DM8925">
        <f ca="1"/>
        <v>0</v>
      </c>
      <c r="DN8925">
        <f ca="1"/>
        <v>0</v>
      </c>
    </row>
    <row r="8926" spans="111:118">
      <c r="DG8926">
        <f ca="1"/>
        <v>0</v>
      </c>
      <c r="DH8926">
        <f ca="1"/>
        <v>0</v>
      </c>
      <c r="DI8926">
        <f ca="1"/>
        <v>0</v>
      </c>
      <c r="DJ8926">
        <f ca="1"/>
        <v>0</v>
      </c>
      <c r="DK8926">
        <f ca="1"/>
        <v>0</v>
      </c>
      <c r="DL8926">
        <f ca="1"/>
        <v>0</v>
      </c>
      <c r="DM8926">
        <f ca="1"/>
        <v>0</v>
      </c>
      <c r="DN8926">
        <f ca="1"/>
        <v>0</v>
      </c>
    </row>
    <row r="8927" spans="111:118">
      <c r="DG8927">
        <f ca="1"/>
        <v>0</v>
      </c>
      <c r="DH8927">
        <f ca="1"/>
        <v>0</v>
      </c>
      <c r="DI8927">
        <f ca="1"/>
        <v>0</v>
      </c>
      <c r="DJ8927">
        <f ca="1"/>
        <v>0</v>
      </c>
      <c r="DK8927">
        <f ca="1"/>
        <v>0</v>
      </c>
      <c r="DL8927">
        <f ca="1"/>
        <v>0</v>
      </c>
      <c r="DM8927">
        <f ca="1"/>
        <v>0</v>
      </c>
      <c r="DN8927">
        <f ca="1"/>
        <v>0</v>
      </c>
    </row>
    <row r="8928" spans="111:118">
      <c r="DG8928">
        <f ca="1"/>
        <v>0</v>
      </c>
      <c r="DH8928">
        <f ca="1"/>
        <v>0</v>
      </c>
      <c r="DI8928">
        <f ca="1"/>
        <v>0</v>
      </c>
      <c r="DJ8928">
        <f ca="1"/>
        <v>0</v>
      </c>
      <c r="DK8928">
        <f ca="1"/>
        <v>0</v>
      </c>
      <c r="DL8928">
        <f ca="1"/>
        <v>0</v>
      </c>
      <c r="DM8928">
        <f ca="1"/>
        <v>0</v>
      </c>
      <c r="DN8928">
        <f ca="1"/>
        <v>0</v>
      </c>
    </row>
    <row r="8929" spans="111:118">
      <c r="DG8929">
        <f ca="1"/>
        <v>0</v>
      </c>
      <c r="DH8929">
        <f ca="1"/>
        <v>0</v>
      </c>
      <c r="DI8929">
        <f ca="1"/>
        <v>0</v>
      </c>
      <c r="DJ8929">
        <f ca="1"/>
        <v>0</v>
      </c>
      <c r="DK8929">
        <f ca="1"/>
        <v>0</v>
      </c>
      <c r="DL8929">
        <f ca="1"/>
        <v>0</v>
      </c>
      <c r="DM8929">
        <f ca="1"/>
        <v>0</v>
      </c>
      <c r="DN8929">
        <f ca="1"/>
        <v>0</v>
      </c>
    </row>
    <row r="8930" spans="111:118">
      <c r="DG8930">
        <f ca="1"/>
        <v>0</v>
      </c>
      <c r="DH8930">
        <f ca="1"/>
        <v>0</v>
      </c>
      <c r="DI8930">
        <f ca="1"/>
        <v>0</v>
      </c>
      <c r="DJ8930">
        <f ca="1"/>
        <v>0</v>
      </c>
      <c r="DK8930">
        <f ca="1"/>
        <v>0</v>
      </c>
      <c r="DL8930">
        <f ca="1"/>
        <v>0</v>
      </c>
      <c r="DM8930">
        <f ca="1"/>
        <v>0</v>
      </c>
      <c r="DN8930">
        <f ca="1"/>
        <v>0</v>
      </c>
    </row>
    <row r="8931" spans="111:118">
      <c r="DG8931">
        <f ca="1"/>
        <v>0</v>
      </c>
      <c r="DH8931">
        <f ca="1"/>
        <v>0</v>
      </c>
      <c r="DI8931">
        <f ca="1"/>
        <v>0</v>
      </c>
      <c r="DJ8931">
        <f ca="1"/>
        <v>0</v>
      </c>
      <c r="DK8931">
        <f ca="1"/>
        <v>0</v>
      </c>
      <c r="DL8931">
        <f ca="1"/>
        <v>0</v>
      </c>
      <c r="DM8931">
        <f ca="1"/>
        <v>0</v>
      </c>
      <c r="DN8931">
        <f ca="1"/>
        <v>0</v>
      </c>
    </row>
    <row r="8932" spans="111:118">
      <c r="DG8932">
        <f ca="1"/>
        <v>0</v>
      </c>
      <c r="DH8932">
        <f ca="1"/>
        <v>0</v>
      </c>
      <c r="DI8932">
        <f ca="1"/>
        <v>0</v>
      </c>
      <c r="DJ8932">
        <f ca="1"/>
        <v>0</v>
      </c>
      <c r="DK8932">
        <f ca="1"/>
        <v>0</v>
      </c>
      <c r="DL8932">
        <f ca="1"/>
        <v>0</v>
      </c>
      <c r="DM8932">
        <f ca="1"/>
        <v>0</v>
      </c>
      <c r="DN8932">
        <f ca="1"/>
        <v>0</v>
      </c>
    </row>
    <row r="8933" spans="111:118">
      <c r="DG8933">
        <f ca="1"/>
        <v>0</v>
      </c>
      <c r="DH8933">
        <f ca="1"/>
        <v>0</v>
      </c>
      <c r="DI8933">
        <f ca="1"/>
        <v>0</v>
      </c>
      <c r="DJ8933">
        <f ca="1"/>
        <v>0</v>
      </c>
      <c r="DK8933">
        <f ca="1"/>
        <v>0</v>
      </c>
      <c r="DL8933">
        <f ca="1"/>
        <v>0</v>
      </c>
      <c r="DM8933">
        <f ca="1"/>
        <v>0</v>
      </c>
      <c r="DN8933">
        <f ca="1"/>
        <v>0</v>
      </c>
    </row>
    <row r="8934" spans="111:118">
      <c r="DG8934">
        <f ca="1"/>
        <v>0</v>
      </c>
      <c r="DH8934">
        <f ca="1"/>
        <v>0</v>
      </c>
      <c r="DI8934">
        <f ca="1"/>
        <v>0</v>
      </c>
      <c r="DJ8934">
        <f ca="1"/>
        <v>0</v>
      </c>
      <c r="DK8934">
        <f ca="1"/>
        <v>0</v>
      </c>
      <c r="DL8934">
        <f ca="1"/>
        <v>0</v>
      </c>
      <c r="DM8934">
        <f ca="1"/>
        <v>0</v>
      </c>
      <c r="DN8934">
        <f ca="1"/>
        <v>0</v>
      </c>
    </row>
    <row r="8935" spans="111:118">
      <c r="DG8935">
        <f ca="1"/>
        <v>0</v>
      </c>
      <c r="DH8935">
        <f ca="1"/>
        <v>0</v>
      </c>
      <c r="DI8935">
        <f ca="1"/>
        <v>0</v>
      </c>
      <c r="DJ8935">
        <f ca="1"/>
        <v>0</v>
      </c>
      <c r="DK8935">
        <f ca="1"/>
        <v>0</v>
      </c>
      <c r="DL8935">
        <f ca="1"/>
        <v>0</v>
      </c>
      <c r="DM8935">
        <f ca="1"/>
        <v>0</v>
      </c>
      <c r="DN8935">
        <f ca="1"/>
        <v>0</v>
      </c>
    </row>
    <row r="8936" spans="111:118">
      <c r="DG8936">
        <f ca="1"/>
        <v>0</v>
      </c>
      <c r="DH8936">
        <f ca="1"/>
        <v>0</v>
      </c>
      <c r="DI8936">
        <f ca="1"/>
        <v>0</v>
      </c>
      <c r="DJ8936">
        <f ca="1"/>
        <v>0</v>
      </c>
      <c r="DK8936">
        <f ca="1"/>
        <v>0</v>
      </c>
      <c r="DL8936">
        <f ca="1"/>
        <v>0</v>
      </c>
      <c r="DM8936">
        <f ca="1"/>
        <v>0</v>
      </c>
      <c r="DN8936">
        <f ca="1"/>
        <v>0</v>
      </c>
    </row>
    <row r="8937" spans="111:118">
      <c r="DG8937">
        <f ca="1"/>
        <v>0</v>
      </c>
      <c r="DH8937">
        <f ca="1"/>
        <v>0</v>
      </c>
      <c r="DI8937">
        <f ca="1"/>
        <v>0</v>
      </c>
      <c r="DJ8937">
        <f ca="1"/>
        <v>0</v>
      </c>
      <c r="DK8937">
        <f ca="1"/>
        <v>0</v>
      </c>
      <c r="DL8937">
        <f ca="1"/>
        <v>0</v>
      </c>
      <c r="DM8937">
        <f ca="1"/>
        <v>0</v>
      </c>
      <c r="DN8937">
        <f ca="1"/>
        <v>0</v>
      </c>
    </row>
    <row r="8938" spans="111:118">
      <c r="DG8938">
        <f ca="1"/>
        <v>0</v>
      </c>
      <c r="DH8938">
        <f ca="1"/>
        <v>0</v>
      </c>
      <c r="DI8938">
        <f ca="1"/>
        <v>0</v>
      </c>
      <c r="DJ8938">
        <f ca="1"/>
        <v>0</v>
      </c>
      <c r="DK8938">
        <f ca="1"/>
        <v>0</v>
      </c>
      <c r="DL8938">
        <f ca="1"/>
        <v>0</v>
      </c>
      <c r="DM8938">
        <f ca="1"/>
        <v>0</v>
      </c>
      <c r="DN8938">
        <f ca="1"/>
        <v>0</v>
      </c>
    </row>
    <row r="8939" spans="111:118">
      <c r="DG8939">
        <f ca="1"/>
        <v>0</v>
      </c>
      <c r="DH8939">
        <f ca="1"/>
        <v>0</v>
      </c>
      <c r="DI8939">
        <f ca="1"/>
        <v>0</v>
      </c>
      <c r="DJ8939">
        <f ca="1"/>
        <v>0</v>
      </c>
      <c r="DK8939">
        <f ca="1"/>
        <v>0</v>
      </c>
      <c r="DL8939">
        <f ca="1"/>
        <v>0</v>
      </c>
      <c r="DM8939">
        <f ca="1"/>
        <v>0</v>
      </c>
      <c r="DN8939">
        <f ca="1"/>
        <v>0</v>
      </c>
    </row>
    <row r="8940" spans="111:118">
      <c r="DG8940">
        <f ca="1"/>
        <v>0</v>
      </c>
      <c r="DH8940">
        <f ca="1"/>
        <v>0</v>
      </c>
      <c r="DI8940">
        <f ca="1"/>
        <v>0</v>
      </c>
      <c r="DJ8940">
        <f ca="1"/>
        <v>0</v>
      </c>
      <c r="DK8940">
        <f ca="1"/>
        <v>0</v>
      </c>
      <c r="DL8940">
        <f ca="1"/>
        <v>0</v>
      </c>
      <c r="DM8940">
        <f ca="1"/>
        <v>0</v>
      </c>
      <c r="DN8940">
        <f ca="1"/>
        <v>0</v>
      </c>
    </row>
    <row r="8941" spans="111:118">
      <c r="DG8941">
        <f ca="1"/>
        <v>0</v>
      </c>
      <c r="DH8941">
        <f ca="1"/>
        <v>0</v>
      </c>
      <c r="DI8941">
        <f ca="1"/>
        <v>0</v>
      </c>
      <c r="DJ8941">
        <f ca="1"/>
        <v>0</v>
      </c>
      <c r="DK8941">
        <f ca="1"/>
        <v>0</v>
      </c>
      <c r="DL8941">
        <f ca="1"/>
        <v>0</v>
      </c>
      <c r="DM8941">
        <f ca="1"/>
        <v>0</v>
      </c>
      <c r="DN8941">
        <f ca="1"/>
        <v>0</v>
      </c>
    </row>
    <row r="8942" spans="111:118">
      <c r="DG8942">
        <f ca="1"/>
        <v>0</v>
      </c>
      <c r="DH8942">
        <f ca="1"/>
        <v>0</v>
      </c>
      <c r="DI8942">
        <f ca="1"/>
        <v>0</v>
      </c>
      <c r="DJ8942">
        <f ca="1"/>
        <v>0</v>
      </c>
      <c r="DK8942">
        <f ca="1"/>
        <v>0</v>
      </c>
      <c r="DL8942">
        <f ca="1"/>
        <v>0</v>
      </c>
      <c r="DM8942">
        <f ca="1"/>
        <v>0</v>
      </c>
      <c r="DN8942">
        <f ca="1"/>
        <v>0</v>
      </c>
    </row>
    <row r="8943" spans="111:118">
      <c r="DG8943">
        <f ca="1"/>
        <v>0</v>
      </c>
      <c r="DH8943">
        <f ca="1"/>
        <v>0</v>
      </c>
      <c r="DI8943">
        <f ca="1"/>
        <v>0</v>
      </c>
      <c r="DJ8943">
        <f ca="1"/>
        <v>0</v>
      </c>
      <c r="DK8943">
        <f ca="1"/>
        <v>0</v>
      </c>
      <c r="DL8943">
        <f ca="1"/>
        <v>0</v>
      </c>
      <c r="DM8943">
        <f ca="1"/>
        <v>0</v>
      </c>
      <c r="DN8943">
        <f ca="1"/>
        <v>0</v>
      </c>
    </row>
    <row r="8944" spans="111:118">
      <c r="DG8944">
        <f ca="1"/>
        <v>0</v>
      </c>
      <c r="DH8944">
        <f ca="1"/>
        <v>0</v>
      </c>
      <c r="DI8944">
        <f ca="1"/>
        <v>0</v>
      </c>
      <c r="DJ8944">
        <f ca="1"/>
        <v>0</v>
      </c>
      <c r="DK8944">
        <f ca="1"/>
        <v>0</v>
      </c>
      <c r="DL8944">
        <f ca="1"/>
        <v>0</v>
      </c>
      <c r="DM8944">
        <f ca="1"/>
        <v>0</v>
      </c>
      <c r="DN8944">
        <f ca="1"/>
        <v>0</v>
      </c>
    </row>
    <row r="8945" spans="111:118">
      <c r="DG8945">
        <f ca="1"/>
        <v>0</v>
      </c>
      <c r="DH8945">
        <f ca="1"/>
        <v>0</v>
      </c>
      <c r="DI8945">
        <f ca="1"/>
        <v>0</v>
      </c>
      <c r="DJ8945">
        <f ca="1"/>
        <v>0</v>
      </c>
      <c r="DK8945">
        <f ca="1"/>
        <v>0</v>
      </c>
      <c r="DL8945">
        <f ca="1"/>
        <v>0</v>
      </c>
      <c r="DM8945">
        <f ca="1"/>
        <v>0</v>
      </c>
      <c r="DN8945">
        <f ca="1"/>
        <v>0</v>
      </c>
    </row>
    <row r="8946" spans="111:118">
      <c r="DG8946">
        <f ca="1"/>
        <v>0</v>
      </c>
      <c r="DH8946">
        <f ca="1"/>
        <v>0</v>
      </c>
      <c r="DI8946">
        <f ca="1"/>
        <v>0</v>
      </c>
      <c r="DJ8946">
        <f ca="1"/>
        <v>0</v>
      </c>
      <c r="DK8946">
        <f ca="1"/>
        <v>0</v>
      </c>
      <c r="DL8946">
        <f ca="1"/>
        <v>0</v>
      </c>
      <c r="DM8946">
        <f ca="1"/>
        <v>0</v>
      </c>
      <c r="DN8946">
        <f ca="1"/>
        <v>0</v>
      </c>
    </row>
    <row r="8947" spans="111:118">
      <c r="DG8947">
        <f ca="1"/>
        <v>0</v>
      </c>
      <c r="DH8947">
        <f ca="1"/>
        <v>0</v>
      </c>
      <c r="DI8947">
        <f ca="1"/>
        <v>0</v>
      </c>
      <c r="DJ8947">
        <f ca="1"/>
        <v>0</v>
      </c>
      <c r="DK8947">
        <f ca="1"/>
        <v>0</v>
      </c>
      <c r="DL8947">
        <f ca="1"/>
        <v>0</v>
      </c>
      <c r="DM8947">
        <f ca="1"/>
        <v>0</v>
      </c>
      <c r="DN8947">
        <f ca="1"/>
        <v>0</v>
      </c>
    </row>
    <row r="8948" spans="111:118">
      <c r="DG8948">
        <f ca="1"/>
        <v>0</v>
      </c>
      <c r="DH8948">
        <f ca="1"/>
        <v>0</v>
      </c>
      <c r="DI8948">
        <f ca="1"/>
        <v>0</v>
      </c>
      <c r="DJ8948">
        <f ca="1"/>
        <v>0</v>
      </c>
      <c r="DK8948">
        <f ca="1"/>
        <v>0</v>
      </c>
      <c r="DL8948">
        <f ca="1"/>
        <v>0</v>
      </c>
      <c r="DM8948">
        <f ca="1"/>
        <v>0</v>
      </c>
      <c r="DN8948">
        <f ca="1"/>
        <v>0</v>
      </c>
    </row>
    <row r="8949" spans="111:118">
      <c r="DG8949">
        <f ca="1"/>
        <v>0</v>
      </c>
      <c r="DH8949">
        <f ca="1"/>
        <v>0</v>
      </c>
      <c r="DI8949">
        <f ca="1"/>
        <v>0</v>
      </c>
      <c r="DJ8949">
        <f ca="1"/>
        <v>0</v>
      </c>
      <c r="DK8949">
        <f ca="1"/>
        <v>0</v>
      </c>
      <c r="DL8949">
        <f ca="1"/>
        <v>0</v>
      </c>
      <c r="DM8949">
        <f ca="1"/>
        <v>0</v>
      </c>
      <c r="DN8949">
        <f ca="1"/>
        <v>0</v>
      </c>
    </row>
    <row r="8950" spans="111:118">
      <c r="DG8950">
        <f ca="1"/>
        <v>0</v>
      </c>
      <c r="DH8950">
        <f ca="1"/>
        <v>0</v>
      </c>
      <c r="DI8950">
        <f ca="1"/>
        <v>0</v>
      </c>
      <c r="DJ8950">
        <f ca="1"/>
        <v>0</v>
      </c>
      <c r="DK8950">
        <f ca="1"/>
        <v>0</v>
      </c>
      <c r="DL8950">
        <f ca="1"/>
        <v>0</v>
      </c>
      <c r="DM8950">
        <f ca="1"/>
        <v>0</v>
      </c>
      <c r="DN8950">
        <f ca="1"/>
        <v>0</v>
      </c>
    </row>
    <row r="8951" spans="111:118">
      <c r="DG8951">
        <f ca="1"/>
        <v>0</v>
      </c>
      <c r="DH8951">
        <f ca="1"/>
        <v>0</v>
      </c>
      <c r="DI8951">
        <f ca="1"/>
        <v>0</v>
      </c>
      <c r="DJ8951">
        <f ca="1"/>
        <v>0</v>
      </c>
      <c r="DK8951">
        <f ca="1"/>
        <v>0</v>
      </c>
      <c r="DL8951">
        <f ca="1"/>
        <v>0</v>
      </c>
      <c r="DM8951">
        <f ca="1"/>
        <v>0</v>
      </c>
      <c r="DN8951">
        <f ca="1"/>
        <v>0</v>
      </c>
    </row>
    <row r="8952" spans="111:118">
      <c r="DG8952">
        <f ca="1"/>
        <v>0</v>
      </c>
      <c r="DH8952">
        <f ca="1"/>
        <v>0</v>
      </c>
      <c r="DI8952">
        <f ca="1"/>
        <v>0</v>
      </c>
      <c r="DJ8952">
        <f ca="1"/>
        <v>0</v>
      </c>
      <c r="DK8952">
        <f ca="1"/>
        <v>0</v>
      </c>
      <c r="DL8952">
        <f ca="1"/>
        <v>0</v>
      </c>
      <c r="DM8952">
        <f ca="1"/>
        <v>0</v>
      </c>
      <c r="DN8952">
        <f ca="1"/>
        <v>0</v>
      </c>
    </row>
    <row r="8953" spans="111:118">
      <c r="DG8953">
        <f ca="1"/>
        <v>0</v>
      </c>
      <c r="DH8953">
        <f ca="1"/>
        <v>0</v>
      </c>
      <c r="DI8953">
        <f ca="1"/>
        <v>0</v>
      </c>
      <c r="DJ8953">
        <f ca="1"/>
        <v>0</v>
      </c>
      <c r="DK8953">
        <f ca="1"/>
        <v>0</v>
      </c>
      <c r="DL8953">
        <f ca="1"/>
        <v>0</v>
      </c>
      <c r="DM8953">
        <f ca="1"/>
        <v>0</v>
      </c>
      <c r="DN8953">
        <f ca="1"/>
        <v>0</v>
      </c>
    </row>
    <row r="8954" spans="111:118">
      <c r="DG8954">
        <f ca="1"/>
        <v>0</v>
      </c>
      <c r="DH8954">
        <f ca="1"/>
        <v>0</v>
      </c>
      <c r="DI8954">
        <f ca="1"/>
        <v>0</v>
      </c>
      <c r="DJ8954">
        <f ca="1"/>
        <v>0</v>
      </c>
      <c r="DK8954">
        <f ca="1"/>
        <v>0</v>
      </c>
      <c r="DL8954">
        <f ca="1"/>
        <v>0</v>
      </c>
      <c r="DM8954">
        <f ca="1"/>
        <v>0</v>
      </c>
      <c r="DN8954">
        <f ca="1"/>
        <v>0</v>
      </c>
    </row>
    <row r="8955" spans="111:118">
      <c r="DG8955">
        <f ca="1"/>
        <v>0</v>
      </c>
      <c r="DH8955">
        <f ca="1"/>
        <v>0</v>
      </c>
      <c r="DI8955">
        <f ca="1"/>
        <v>0</v>
      </c>
      <c r="DJ8955">
        <f ca="1"/>
        <v>0</v>
      </c>
      <c r="DK8955">
        <f ca="1"/>
        <v>0</v>
      </c>
      <c r="DL8955">
        <f ca="1"/>
        <v>0</v>
      </c>
      <c r="DM8955">
        <f ca="1"/>
        <v>0</v>
      </c>
      <c r="DN8955">
        <f ca="1"/>
        <v>0</v>
      </c>
    </row>
    <row r="8956" spans="111:118">
      <c r="DG8956">
        <f ca="1"/>
        <v>0</v>
      </c>
      <c r="DH8956">
        <f ca="1"/>
        <v>0</v>
      </c>
      <c r="DI8956">
        <f ca="1"/>
        <v>0</v>
      </c>
      <c r="DJ8956">
        <f ca="1"/>
        <v>0</v>
      </c>
      <c r="DK8956">
        <f ca="1"/>
        <v>0</v>
      </c>
      <c r="DL8956">
        <f ca="1"/>
        <v>0</v>
      </c>
      <c r="DM8956">
        <f ca="1"/>
        <v>0</v>
      </c>
      <c r="DN8956">
        <f ca="1"/>
        <v>0</v>
      </c>
    </row>
    <row r="8957" spans="111:118">
      <c r="DG8957">
        <f ca="1"/>
        <v>0</v>
      </c>
      <c r="DH8957">
        <f ca="1"/>
        <v>0</v>
      </c>
      <c r="DI8957">
        <f ca="1"/>
        <v>0</v>
      </c>
      <c r="DJ8957">
        <f ca="1"/>
        <v>0</v>
      </c>
      <c r="DK8957">
        <f ca="1"/>
        <v>0</v>
      </c>
      <c r="DL8957">
        <f ca="1"/>
        <v>0</v>
      </c>
      <c r="DM8957">
        <f ca="1"/>
        <v>0</v>
      </c>
      <c r="DN8957">
        <f ca="1"/>
        <v>0</v>
      </c>
    </row>
    <row r="8958" spans="111:118">
      <c r="DG8958">
        <f ca="1"/>
        <v>0</v>
      </c>
      <c r="DH8958">
        <f ca="1"/>
        <v>0</v>
      </c>
      <c r="DI8958">
        <f ca="1"/>
        <v>0</v>
      </c>
      <c r="DJ8958">
        <f ca="1"/>
        <v>0</v>
      </c>
      <c r="DK8958">
        <f ca="1"/>
        <v>0</v>
      </c>
      <c r="DL8958">
        <f ca="1"/>
        <v>0</v>
      </c>
      <c r="DM8958">
        <f ca="1"/>
        <v>0</v>
      </c>
      <c r="DN8958">
        <f ca="1"/>
        <v>0</v>
      </c>
    </row>
    <row r="8959" spans="111:118">
      <c r="DG8959">
        <f ca="1"/>
        <v>0</v>
      </c>
      <c r="DH8959">
        <f ca="1"/>
        <v>0</v>
      </c>
      <c r="DI8959">
        <f ca="1"/>
        <v>0</v>
      </c>
      <c r="DJ8959">
        <f ca="1"/>
        <v>0</v>
      </c>
      <c r="DK8959">
        <f ca="1"/>
        <v>0</v>
      </c>
      <c r="DL8959">
        <f ca="1"/>
        <v>0</v>
      </c>
      <c r="DM8959">
        <f ca="1"/>
        <v>0</v>
      </c>
      <c r="DN8959">
        <f ca="1"/>
        <v>0</v>
      </c>
    </row>
    <row r="8960" spans="111:118">
      <c r="DG8960">
        <f ca="1"/>
        <v>0</v>
      </c>
      <c r="DH8960">
        <f ca="1"/>
        <v>0</v>
      </c>
      <c r="DI8960">
        <f ca="1"/>
        <v>0</v>
      </c>
      <c r="DJ8960">
        <f ca="1"/>
        <v>0</v>
      </c>
      <c r="DK8960">
        <f ca="1"/>
        <v>0</v>
      </c>
      <c r="DL8960">
        <f ca="1"/>
        <v>0</v>
      </c>
      <c r="DM8960">
        <f ca="1"/>
        <v>0</v>
      </c>
      <c r="DN8960">
        <f ca="1"/>
        <v>0</v>
      </c>
    </row>
    <row r="8961" spans="111:118">
      <c r="DG8961">
        <f ca="1"/>
        <v>0</v>
      </c>
      <c r="DH8961">
        <f ca="1"/>
        <v>0</v>
      </c>
      <c r="DI8961">
        <f ca="1"/>
        <v>0</v>
      </c>
      <c r="DJ8961">
        <f ca="1"/>
        <v>0</v>
      </c>
      <c r="DK8961">
        <f ca="1"/>
        <v>0</v>
      </c>
      <c r="DL8961">
        <f ca="1"/>
        <v>0</v>
      </c>
      <c r="DM8961">
        <f ca="1"/>
        <v>0</v>
      </c>
      <c r="DN8961">
        <f ca="1"/>
        <v>0</v>
      </c>
    </row>
    <row r="8962" spans="111:118">
      <c r="DG8962">
        <f ca="1"/>
        <v>0</v>
      </c>
      <c r="DH8962">
        <f ca="1"/>
        <v>0</v>
      </c>
      <c r="DI8962">
        <f ca="1"/>
        <v>0</v>
      </c>
      <c r="DJ8962">
        <f ca="1"/>
        <v>0</v>
      </c>
      <c r="DK8962">
        <f ca="1"/>
        <v>0</v>
      </c>
      <c r="DL8962">
        <f ca="1"/>
        <v>0</v>
      </c>
      <c r="DM8962">
        <f ca="1"/>
        <v>0</v>
      </c>
      <c r="DN8962">
        <f ca="1"/>
        <v>0</v>
      </c>
    </row>
    <row r="8963" spans="111:118">
      <c r="DG8963">
        <f ca="1"/>
        <v>0</v>
      </c>
      <c r="DH8963">
        <f ca="1"/>
        <v>0</v>
      </c>
      <c r="DI8963">
        <f ca="1"/>
        <v>0</v>
      </c>
      <c r="DJ8963">
        <f ca="1"/>
        <v>0</v>
      </c>
      <c r="DK8963">
        <f ca="1"/>
        <v>0</v>
      </c>
      <c r="DL8963">
        <f ca="1"/>
        <v>0</v>
      </c>
      <c r="DM8963">
        <f ca="1"/>
        <v>0</v>
      </c>
      <c r="DN8963">
        <f ca="1"/>
        <v>0</v>
      </c>
    </row>
    <row r="8964" spans="111:118">
      <c r="DG8964">
        <f ca="1"/>
        <v>0</v>
      </c>
      <c r="DH8964">
        <f ca="1"/>
        <v>0</v>
      </c>
      <c r="DI8964">
        <f ca="1"/>
        <v>0</v>
      </c>
      <c r="DJ8964">
        <f ca="1"/>
        <v>0</v>
      </c>
      <c r="DK8964">
        <f ca="1"/>
        <v>0</v>
      </c>
      <c r="DL8964">
        <f ca="1"/>
        <v>0</v>
      </c>
      <c r="DM8964">
        <f ca="1"/>
        <v>0</v>
      </c>
      <c r="DN8964">
        <f ca="1"/>
        <v>0</v>
      </c>
    </row>
    <row r="8965" spans="111:118">
      <c r="DG8965">
        <f ca="1"/>
        <v>0</v>
      </c>
      <c r="DH8965">
        <f ca="1"/>
        <v>0</v>
      </c>
      <c r="DI8965">
        <f ca="1"/>
        <v>0</v>
      </c>
      <c r="DJ8965">
        <f ca="1"/>
        <v>0</v>
      </c>
      <c r="DK8965">
        <f ca="1"/>
        <v>0</v>
      </c>
      <c r="DL8965">
        <f ca="1"/>
        <v>0</v>
      </c>
      <c r="DM8965">
        <f ca="1"/>
        <v>0</v>
      </c>
      <c r="DN8965">
        <f ca="1"/>
        <v>0</v>
      </c>
    </row>
    <row r="8966" spans="111:118">
      <c r="DG8966">
        <f ca="1"/>
        <v>0</v>
      </c>
      <c r="DH8966">
        <f ca="1"/>
        <v>0</v>
      </c>
      <c r="DI8966">
        <f ca="1"/>
        <v>0</v>
      </c>
      <c r="DJ8966">
        <f ca="1"/>
        <v>0</v>
      </c>
      <c r="DK8966">
        <f ca="1"/>
        <v>0</v>
      </c>
      <c r="DL8966">
        <f ca="1"/>
        <v>0</v>
      </c>
      <c r="DM8966">
        <f ca="1"/>
        <v>0</v>
      </c>
      <c r="DN8966">
        <f ca="1"/>
        <v>0</v>
      </c>
    </row>
    <row r="8967" spans="111:118">
      <c r="DG8967">
        <f ca="1"/>
        <v>0</v>
      </c>
      <c r="DH8967">
        <f ca="1"/>
        <v>0</v>
      </c>
      <c r="DI8967">
        <f ca="1"/>
        <v>0</v>
      </c>
      <c r="DJ8967">
        <f ca="1"/>
        <v>0</v>
      </c>
      <c r="DK8967">
        <f ca="1"/>
        <v>0</v>
      </c>
      <c r="DL8967">
        <f ca="1"/>
        <v>0</v>
      </c>
      <c r="DM8967">
        <f ca="1"/>
        <v>0</v>
      </c>
      <c r="DN8967">
        <f ca="1"/>
        <v>0</v>
      </c>
    </row>
    <row r="8968" spans="111:118">
      <c r="DG8968">
        <f ca="1"/>
        <v>0</v>
      </c>
      <c r="DH8968">
        <f ca="1"/>
        <v>0</v>
      </c>
      <c r="DI8968">
        <f ca="1"/>
        <v>0</v>
      </c>
      <c r="DJ8968">
        <f ca="1"/>
        <v>0</v>
      </c>
      <c r="DK8968">
        <f ca="1"/>
        <v>0</v>
      </c>
      <c r="DL8968">
        <f ca="1"/>
        <v>0</v>
      </c>
      <c r="DM8968">
        <f ca="1"/>
        <v>0</v>
      </c>
      <c r="DN8968">
        <f ca="1"/>
        <v>0</v>
      </c>
    </row>
    <row r="8969" spans="111:118">
      <c r="DG8969">
        <f ca="1"/>
        <v>0</v>
      </c>
      <c r="DH8969">
        <f ca="1"/>
        <v>0</v>
      </c>
      <c r="DI8969">
        <f ca="1"/>
        <v>0</v>
      </c>
      <c r="DJ8969">
        <f ca="1"/>
        <v>0</v>
      </c>
      <c r="DK8969">
        <f ca="1"/>
        <v>0</v>
      </c>
      <c r="DL8969">
        <f ca="1"/>
        <v>0</v>
      </c>
      <c r="DM8969">
        <f ca="1"/>
        <v>0</v>
      </c>
      <c r="DN8969">
        <f ca="1"/>
        <v>0</v>
      </c>
    </row>
    <row r="8970" spans="111:118">
      <c r="DG8970">
        <f ca="1"/>
        <v>0</v>
      </c>
      <c r="DH8970">
        <f ca="1"/>
        <v>0</v>
      </c>
      <c r="DI8970">
        <f ca="1"/>
        <v>0</v>
      </c>
      <c r="DJ8970">
        <f ca="1"/>
        <v>0</v>
      </c>
      <c r="DK8970">
        <f ca="1"/>
        <v>0</v>
      </c>
      <c r="DL8970">
        <f ca="1"/>
        <v>0</v>
      </c>
      <c r="DM8970">
        <f ca="1"/>
        <v>0</v>
      </c>
      <c r="DN8970">
        <f ca="1"/>
        <v>0</v>
      </c>
    </row>
    <row r="8971" spans="111:118">
      <c r="DG8971">
        <f ca="1"/>
        <v>0</v>
      </c>
      <c r="DH8971">
        <f ca="1"/>
        <v>0</v>
      </c>
      <c r="DI8971">
        <f ca="1"/>
        <v>0</v>
      </c>
      <c r="DJ8971">
        <f ca="1"/>
        <v>0</v>
      </c>
      <c r="DK8971">
        <f ca="1"/>
        <v>0</v>
      </c>
      <c r="DL8971">
        <f ca="1"/>
        <v>0</v>
      </c>
      <c r="DM8971">
        <f ca="1"/>
        <v>0</v>
      </c>
      <c r="DN8971">
        <f ca="1"/>
        <v>0</v>
      </c>
    </row>
    <row r="8972" spans="111:118">
      <c r="DG8972">
        <f ca="1"/>
        <v>0</v>
      </c>
      <c r="DH8972">
        <f ca="1"/>
        <v>0</v>
      </c>
      <c r="DI8972">
        <f ca="1"/>
        <v>0</v>
      </c>
      <c r="DJ8972">
        <f ca="1"/>
        <v>0</v>
      </c>
      <c r="DK8972">
        <f ca="1"/>
        <v>0</v>
      </c>
      <c r="DL8972">
        <f ca="1"/>
        <v>0</v>
      </c>
      <c r="DM8972">
        <f ca="1"/>
        <v>0</v>
      </c>
      <c r="DN8972">
        <f ca="1"/>
        <v>0</v>
      </c>
    </row>
    <row r="8973" spans="111:118">
      <c r="DG8973">
        <f ca="1"/>
        <v>0</v>
      </c>
      <c r="DH8973">
        <f ca="1"/>
        <v>0</v>
      </c>
      <c r="DI8973">
        <f ca="1"/>
        <v>0</v>
      </c>
      <c r="DJ8973">
        <f ca="1"/>
        <v>0</v>
      </c>
      <c r="DK8973">
        <f ca="1"/>
        <v>0</v>
      </c>
      <c r="DL8973">
        <f ca="1"/>
        <v>0</v>
      </c>
      <c r="DM8973">
        <f ca="1"/>
        <v>0</v>
      </c>
      <c r="DN8973">
        <f ca="1"/>
        <v>0</v>
      </c>
    </row>
    <row r="8974" spans="111:118">
      <c r="DG8974">
        <f ca="1"/>
        <v>0</v>
      </c>
      <c r="DH8974">
        <f ca="1"/>
        <v>0</v>
      </c>
      <c r="DI8974">
        <f ca="1"/>
        <v>0</v>
      </c>
      <c r="DJ8974">
        <f ca="1"/>
        <v>0</v>
      </c>
      <c r="DK8974">
        <f ca="1"/>
        <v>0</v>
      </c>
      <c r="DL8974">
        <f ca="1"/>
        <v>0</v>
      </c>
      <c r="DM8974">
        <f ca="1"/>
        <v>0</v>
      </c>
      <c r="DN8974">
        <f ca="1"/>
        <v>0</v>
      </c>
    </row>
    <row r="8975" spans="111:118">
      <c r="DG8975">
        <f ca="1"/>
        <v>0</v>
      </c>
      <c r="DH8975">
        <f ca="1"/>
        <v>0</v>
      </c>
      <c r="DI8975">
        <f ca="1"/>
        <v>0</v>
      </c>
      <c r="DJ8975">
        <f ca="1"/>
        <v>0</v>
      </c>
      <c r="DK8975">
        <f ca="1"/>
        <v>0</v>
      </c>
      <c r="DL8975">
        <f ca="1"/>
        <v>0</v>
      </c>
      <c r="DM8975">
        <f ca="1"/>
        <v>0</v>
      </c>
      <c r="DN8975">
        <f ca="1"/>
        <v>0</v>
      </c>
    </row>
    <row r="8976" spans="111:118">
      <c r="DG8976">
        <f ca="1"/>
        <v>0</v>
      </c>
      <c r="DH8976">
        <f ca="1"/>
        <v>0</v>
      </c>
      <c r="DI8976">
        <f ca="1"/>
        <v>0</v>
      </c>
      <c r="DJ8976">
        <f ca="1"/>
        <v>0</v>
      </c>
      <c r="DK8976">
        <f ca="1"/>
        <v>0</v>
      </c>
      <c r="DL8976">
        <f ca="1"/>
        <v>0</v>
      </c>
      <c r="DM8976">
        <f ca="1"/>
        <v>0</v>
      </c>
      <c r="DN8976">
        <f ca="1"/>
        <v>0</v>
      </c>
    </row>
    <row r="8977" spans="111:118">
      <c r="DG8977">
        <f ca="1"/>
        <v>0</v>
      </c>
      <c r="DH8977">
        <f ca="1"/>
        <v>0</v>
      </c>
      <c r="DI8977">
        <f ca="1"/>
        <v>0</v>
      </c>
      <c r="DJ8977">
        <f ca="1"/>
        <v>0</v>
      </c>
      <c r="DK8977">
        <f ca="1"/>
        <v>0</v>
      </c>
      <c r="DL8977">
        <f ca="1"/>
        <v>0</v>
      </c>
      <c r="DM8977">
        <f ca="1"/>
        <v>0</v>
      </c>
      <c r="DN8977">
        <f ca="1"/>
        <v>0</v>
      </c>
    </row>
    <row r="8978" spans="111:118">
      <c r="DG8978">
        <f ca="1"/>
        <v>0</v>
      </c>
      <c r="DH8978">
        <f ca="1"/>
        <v>0</v>
      </c>
      <c r="DI8978">
        <f ca="1"/>
        <v>0</v>
      </c>
      <c r="DJ8978">
        <f ca="1"/>
        <v>0</v>
      </c>
      <c r="DK8978">
        <f ca="1"/>
        <v>0</v>
      </c>
      <c r="DL8978">
        <f ca="1"/>
        <v>0</v>
      </c>
      <c r="DM8978">
        <f ca="1"/>
        <v>0</v>
      </c>
      <c r="DN8978">
        <f ca="1"/>
        <v>0</v>
      </c>
    </row>
    <row r="8979" spans="111:118">
      <c r="DG8979">
        <f ca="1"/>
        <v>0</v>
      </c>
      <c r="DH8979">
        <f ca="1"/>
        <v>0</v>
      </c>
      <c r="DI8979">
        <f ca="1"/>
        <v>0</v>
      </c>
      <c r="DJ8979">
        <f ca="1"/>
        <v>0</v>
      </c>
      <c r="DK8979">
        <f ca="1"/>
        <v>0</v>
      </c>
      <c r="DL8979">
        <f ca="1"/>
        <v>0</v>
      </c>
      <c r="DM8979">
        <f ca="1"/>
        <v>0</v>
      </c>
      <c r="DN8979">
        <f ca="1"/>
        <v>0</v>
      </c>
    </row>
    <row r="8980" spans="111:118">
      <c r="DG8980">
        <f ca="1"/>
        <v>0</v>
      </c>
      <c r="DH8980">
        <f ca="1"/>
        <v>0</v>
      </c>
      <c r="DI8980">
        <f ca="1"/>
        <v>0</v>
      </c>
      <c r="DJ8980">
        <f ca="1"/>
        <v>0</v>
      </c>
      <c r="DK8980">
        <f ca="1"/>
        <v>0</v>
      </c>
      <c r="DL8980">
        <f ca="1"/>
        <v>0</v>
      </c>
      <c r="DM8980">
        <f ca="1"/>
        <v>0</v>
      </c>
      <c r="DN8980">
        <f ca="1"/>
        <v>0</v>
      </c>
    </row>
    <row r="8981" spans="111:118">
      <c r="DG8981">
        <f ca="1"/>
        <v>0</v>
      </c>
      <c r="DH8981">
        <f ca="1"/>
        <v>0</v>
      </c>
      <c r="DI8981">
        <f ca="1"/>
        <v>0</v>
      </c>
      <c r="DJ8981">
        <f ca="1"/>
        <v>0</v>
      </c>
      <c r="DK8981">
        <f ca="1"/>
        <v>0</v>
      </c>
      <c r="DL8981">
        <f ca="1"/>
        <v>0</v>
      </c>
      <c r="DM8981">
        <f ca="1"/>
        <v>0</v>
      </c>
      <c r="DN8981">
        <f ca="1"/>
        <v>0</v>
      </c>
    </row>
    <row r="8982" spans="111:118">
      <c r="DG8982">
        <f ca="1"/>
        <v>0</v>
      </c>
      <c r="DH8982">
        <f ca="1"/>
        <v>0</v>
      </c>
      <c r="DI8982">
        <f ca="1"/>
        <v>0</v>
      </c>
      <c r="DJ8982">
        <f ca="1"/>
        <v>0</v>
      </c>
      <c r="DK8982">
        <f ca="1"/>
        <v>0</v>
      </c>
      <c r="DL8982">
        <f ca="1"/>
        <v>0</v>
      </c>
      <c r="DM8982">
        <f ca="1"/>
        <v>0</v>
      </c>
      <c r="DN8982">
        <f ca="1"/>
        <v>0</v>
      </c>
    </row>
    <row r="8983" spans="111:118">
      <c r="DG8983">
        <f ca="1"/>
        <v>0</v>
      </c>
      <c r="DH8983">
        <f ca="1"/>
        <v>0</v>
      </c>
      <c r="DI8983">
        <f ca="1"/>
        <v>0</v>
      </c>
      <c r="DJ8983">
        <f ca="1"/>
        <v>0</v>
      </c>
      <c r="DK8983">
        <f ca="1"/>
        <v>0</v>
      </c>
      <c r="DL8983">
        <f ca="1"/>
        <v>0</v>
      </c>
      <c r="DM8983">
        <f ca="1"/>
        <v>0</v>
      </c>
      <c r="DN8983">
        <f ca="1"/>
        <v>0</v>
      </c>
    </row>
    <row r="8984" spans="111:118">
      <c r="DG8984">
        <f ca="1"/>
        <v>0</v>
      </c>
      <c r="DH8984">
        <f ca="1"/>
        <v>0</v>
      </c>
      <c r="DI8984">
        <f ca="1"/>
        <v>0</v>
      </c>
      <c r="DJ8984">
        <f ca="1"/>
        <v>0</v>
      </c>
      <c r="DK8984">
        <f ca="1"/>
        <v>0</v>
      </c>
      <c r="DL8984">
        <f ca="1"/>
        <v>0</v>
      </c>
      <c r="DM8984">
        <f ca="1"/>
        <v>0</v>
      </c>
      <c r="DN8984">
        <f ca="1"/>
        <v>0</v>
      </c>
    </row>
    <row r="8985" spans="111:118">
      <c r="DG8985">
        <f ca="1"/>
        <v>0</v>
      </c>
      <c r="DH8985">
        <f ca="1"/>
        <v>0</v>
      </c>
      <c r="DI8985">
        <f ca="1"/>
        <v>0</v>
      </c>
      <c r="DJ8985">
        <f ca="1"/>
        <v>0</v>
      </c>
      <c r="DK8985">
        <f ca="1"/>
        <v>0</v>
      </c>
      <c r="DL8985">
        <f ca="1"/>
        <v>0</v>
      </c>
      <c r="DM8985">
        <f ca="1"/>
        <v>0</v>
      </c>
      <c r="DN8985">
        <f ca="1"/>
        <v>0</v>
      </c>
    </row>
    <row r="8986" spans="111:118">
      <c r="DG8986">
        <f ca="1"/>
        <v>0</v>
      </c>
      <c r="DH8986">
        <f ca="1"/>
        <v>0</v>
      </c>
      <c r="DI8986">
        <f ca="1"/>
        <v>0</v>
      </c>
      <c r="DJ8986">
        <f ca="1"/>
        <v>0</v>
      </c>
      <c r="DK8986">
        <f ca="1"/>
        <v>0</v>
      </c>
      <c r="DL8986">
        <f ca="1"/>
        <v>0</v>
      </c>
      <c r="DM8986">
        <f ca="1"/>
        <v>0</v>
      </c>
      <c r="DN8986">
        <f ca="1"/>
        <v>0</v>
      </c>
    </row>
    <row r="8987" spans="111:118">
      <c r="DG8987">
        <f ca="1"/>
        <v>0</v>
      </c>
      <c r="DH8987">
        <f ca="1"/>
        <v>0</v>
      </c>
      <c r="DI8987">
        <f ca="1"/>
        <v>0</v>
      </c>
      <c r="DJ8987">
        <f ca="1"/>
        <v>0</v>
      </c>
      <c r="DK8987">
        <f ca="1"/>
        <v>0</v>
      </c>
      <c r="DL8987">
        <f ca="1"/>
        <v>0</v>
      </c>
      <c r="DM8987">
        <f ca="1"/>
        <v>0</v>
      </c>
      <c r="DN8987">
        <f ca="1"/>
        <v>0</v>
      </c>
    </row>
    <row r="8988" spans="111:118">
      <c r="DG8988">
        <f ca="1"/>
        <v>0</v>
      </c>
      <c r="DH8988">
        <f ca="1"/>
        <v>0</v>
      </c>
      <c r="DI8988">
        <f ca="1"/>
        <v>0</v>
      </c>
      <c r="DJ8988">
        <f ca="1"/>
        <v>0</v>
      </c>
      <c r="DK8988">
        <f ca="1"/>
        <v>0</v>
      </c>
      <c r="DL8988">
        <f ca="1"/>
        <v>0</v>
      </c>
      <c r="DM8988">
        <f ca="1"/>
        <v>0</v>
      </c>
      <c r="DN8988">
        <f ca="1"/>
        <v>0</v>
      </c>
    </row>
    <row r="8989" spans="111:118">
      <c r="DG8989">
        <f ca="1"/>
        <v>0</v>
      </c>
      <c r="DH8989">
        <f ca="1"/>
        <v>0</v>
      </c>
      <c r="DI8989">
        <f ca="1"/>
        <v>0</v>
      </c>
      <c r="DJ8989">
        <f ca="1"/>
        <v>0</v>
      </c>
      <c r="DK8989">
        <f ca="1"/>
        <v>0</v>
      </c>
      <c r="DL8989">
        <f ca="1"/>
        <v>0</v>
      </c>
      <c r="DM8989">
        <f ca="1"/>
        <v>0</v>
      </c>
      <c r="DN8989">
        <f ca="1"/>
        <v>0</v>
      </c>
    </row>
    <row r="8990" spans="111:118">
      <c r="DG8990">
        <f ca="1"/>
        <v>0</v>
      </c>
      <c r="DH8990">
        <f ca="1"/>
        <v>0</v>
      </c>
      <c r="DI8990">
        <f ca="1"/>
        <v>0</v>
      </c>
      <c r="DJ8990">
        <f ca="1"/>
        <v>0</v>
      </c>
      <c r="DK8990">
        <f ca="1"/>
        <v>0</v>
      </c>
      <c r="DL8990">
        <f ca="1"/>
        <v>0</v>
      </c>
      <c r="DM8990">
        <f ca="1"/>
        <v>0</v>
      </c>
      <c r="DN8990">
        <f ca="1"/>
        <v>0</v>
      </c>
    </row>
    <row r="8991" spans="111:118">
      <c r="DG8991">
        <f ca="1"/>
        <v>0</v>
      </c>
      <c r="DH8991">
        <f ca="1"/>
        <v>0</v>
      </c>
      <c r="DI8991">
        <f ca="1"/>
        <v>0</v>
      </c>
      <c r="DJ8991">
        <f ca="1"/>
        <v>0</v>
      </c>
      <c r="DK8991">
        <f ca="1"/>
        <v>0</v>
      </c>
      <c r="DL8991">
        <f ca="1"/>
        <v>0</v>
      </c>
      <c r="DM8991">
        <f ca="1"/>
        <v>0</v>
      </c>
      <c r="DN8991">
        <f ca="1"/>
        <v>0</v>
      </c>
    </row>
    <row r="8992" spans="111:118">
      <c r="DG8992">
        <f ca="1"/>
        <v>0</v>
      </c>
      <c r="DH8992">
        <f ca="1"/>
        <v>0</v>
      </c>
      <c r="DI8992">
        <f ca="1"/>
        <v>0</v>
      </c>
      <c r="DJ8992">
        <f ca="1"/>
        <v>0</v>
      </c>
      <c r="DK8992">
        <f ca="1"/>
        <v>0</v>
      </c>
      <c r="DL8992">
        <f ca="1"/>
        <v>0</v>
      </c>
      <c r="DM8992">
        <f ca="1"/>
        <v>0</v>
      </c>
      <c r="DN8992">
        <f ca="1"/>
        <v>0</v>
      </c>
    </row>
    <row r="8993" spans="111:118">
      <c r="DG8993">
        <f ca="1"/>
        <v>0</v>
      </c>
      <c r="DH8993">
        <f ca="1"/>
        <v>0</v>
      </c>
      <c r="DI8993">
        <f ca="1"/>
        <v>0</v>
      </c>
      <c r="DJ8993">
        <f ca="1"/>
        <v>0</v>
      </c>
      <c r="DK8993">
        <f ca="1"/>
        <v>0</v>
      </c>
      <c r="DL8993">
        <f ca="1"/>
        <v>0</v>
      </c>
      <c r="DM8993">
        <f ca="1"/>
        <v>0</v>
      </c>
      <c r="DN8993">
        <f ca="1"/>
        <v>0</v>
      </c>
    </row>
    <row r="8994" spans="111:118">
      <c r="DG8994">
        <f ca="1"/>
        <v>0</v>
      </c>
      <c r="DH8994">
        <f ca="1"/>
        <v>0</v>
      </c>
      <c r="DI8994">
        <f ca="1"/>
        <v>0</v>
      </c>
      <c r="DJ8994">
        <f ca="1"/>
        <v>0</v>
      </c>
      <c r="DK8994">
        <f ca="1"/>
        <v>0</v>
      </c>
      <c r="DL8994">
        <f ca="1"/>
        <v>0</v>
      </c>
      <c r="DM8994">
        <f ca="1"/>
        <v>0</v>
      </c>
      <c r="DN8994">
        <f ca="1"/>
        <v>0</v>
      </c>
    </row>
    <row r="8995" spans="111:118">
      <c r="DG8995">
        <f ca="1"/>
        <v>0</v>
      </c>
      <c r="DH8995">
        <f ca="1"/>
        <v>0</v>
      </c>
      <c r="DI8995">
        <f ca="1"/>
        <v>0</v>
      </c>
      <c r="DJ8995">
        <f ca="1"/>
        <v>0</v>
      </c>
      <c r="DK8995">
        <f ca="1"/>
        <v>0</v>
      </c>
      <c r="DL8995">
        <f ca="1"/>
        <v>0</v>
      </c>
      <c r="DM8995">
        <f ca="1"/>
        <v>0</v>
      </c>
      <c r="DN8995">
        <f ca="1"/>
        <v>0</v>
      </c>
    </row>
    <row r="8996" spans="111:118">
      <c r="DG8996">
        <f ca="1"/>
        <v>0</v>
      </c>
      <c r="DH8996">
        <f ca="1"/>
        <v>0</v>
      </c>
      <c r="DI8996">
        <f ca="1"/>
        <v>0</v>
      </c>
      <c r="DJ8996">
        <f ca="1"/>
        <v>0</v>
      </c>
      <c r="DK8996">
        <f ca="1"/>
        <v>0</v>
      </c>
      <c r="DL8996">
        <f ca="1"/>
        <v>0</v>
      </c>
      <c r="DM8996">
        <f ca="1"/>
        <v>0</v>
      </c>
      <c r="DN8996">
        <f ca="1"/>
        <v>0</v>
      </c>
    </row>
    <row r="8997" spans="111:118">
      <c r="DG8997">
        <f ca="1"/>
        <v>0</v>
      </c>
      <c r="DH8997">
        <f ca="1"/>
        <v>0</v>
      </c>
      <c r="DI8997">
        <f ca="1"/>
        <v>0</v>
      </c>
      <c r="DJ8997">
        <f ca="1"/>
        <v>0</v>
      </c>
      <c r="DK8997">
        <f ca="1"/>
        <v>0</v>
      </c>
      <c r="DL8997">
        <f ca="1"/>
        <v>0</v>
      </c>
      <c r="DM8997">
        <f ca="1"/>
        <v>0</v>
      </c>
      <c r="DN8997">
        <f ca="1"/>
        <v>0</v>
      </c>
    </row>
    <row r="8998" spans="111:118">
      <c r="DG8998">
        <f ca="1"/>
        <v>0</v>
      </c>
      <c r="DH8998">
        <f ca="1"/>
        <v>0</v>
      </c>
      <c r="DI8998">
        <f ca="1"/>
        <v>0</v>
      </c>
      <c r="DJ8998">
        <f ca="1"/>
        <v>0</v>
      </c>
      <c r="DK8998">
        <f ca="1"/>
        <v>0</v>
      </c>
      <c r="DL8998">
        <f ca="1"/>
        <v>0</v>
      </c>
      <c r="DM8998">
        <f ca="1"/>
        <v>0</v>
      </c>
      <c r="DN8998">
        <f ca="1"/>
        <v>0</v>
      </c>
    </row>
    <row r="8999" spans="111:118">
      <c r="DG8999">
        <f ca="1"/>
        <v>0</v>
      </c>
      <c r="DH8999">
        <f ca="1"/>
        <v>0</v>
      </c>
      <c r="DI8999">
        <f ca="1"/>
        <v>0</v>
      </c>
      <c r="DJ8999">
        <f ca="1"/>
        <v>0</v>
      </c>
      <c r="DK8999">
        <f ca="1"/>
        <v>0</v>
      </c>
      <c r="DL8999">
        <f ca="1"/>
        <v>0</v>
      </c>
      <c r="DM8999">
        <f ca="1"/>
        <v>0</v>
      </c>
      <c r="DN8999">
        <f ca="1"/>
        <v>0</v>
      </c>
    </row>
    <row r="9000" spans="111:118">
      <c r="DG9000">
        <f ca="1"/>
        <v>0</v>
      </c>
      <c r="DH9000">
        <f ca="1"/>
        <v>0</v>
      </c>
      <c r="DI9000">
        <f ca="1"/>
        <v>0</v>
      </c>
      <c r="DJ9000">
        <f ca="1"/>
        <v>0</v>
      </c>
      <c r="DK9000">
        <f ca="1"/>
        <v>0</v>
      </c>
      <c r="DL9000">
        <f ca="1"/>
        <v>0</v>
      </c>
      <c r="DM9000">
        <f ca="1"/>
        <v>0</v>
      </c>
      <c r="DN9000">
        <f ca="1"/>
        <v>0</v>
      </c>
    </row>
    <row r="9001" spans="111:118">
      <c r="DG9001">
        <f ca="1"/>
        <v>0</v>
      </c>
      <c r="DH9001">
        <f ca="1"/>
        <v>0</v>
      </c>
      <c r="DI9001">
        <f ca="1"/>
        <v>0</v>
      </c>
      <c r="DJ9001">
        <f ca="1"/>
        <v>0</v>
      </c>
      <c r="DK9001">
        <f ca="1"/>
        <v>0</v>
      </c>
      <c r="DL9001">
        <f ca="1"/>
        <v>0</v>
      </c>
      <c r="DM9001">
        <f ca="1"/>
        <v>0</v>
      </c>
      <c r="DN9001">
        <f ca="1"/>
        <v>0</v>
      </c>
    </row>
    <row r="9002" spans="111:118">
      <c r="DG9002">
        <f ca="1"/>
        <v>0</v>
      </c>
      <c r="DH9002">
        <f ca="1"/>
        <v>0</v>
      </c>
      <c r="DI9002">
        <f ca="1"/>
        <v>0</v>
      </c>
      <c r="DJ9002">
        <f ca="1"/>
        <v>0</v>
      </c>
      <c r="DK9002">
        <f ca="1"/>
        <v>0</v>
      </c>
      <c r="DL9002">
        <f ca="1"/>
        <v>0</v>
      </c>
      <c r="DM9002">
        <f ca="1"/>
        <v>0</v>
      </c>
      <c r="DN9002">
        <f ca="1"/>
        <v>0</v>
      </c>
    </row>
    <row r="9003" spans="111:118">
      <c r="DG9003">
        <f ca="1"/>
        <v>0</v>
      </c>
      <c r="DH9003">
        <f ca="1"/>
        <v>0</v>
      </c>
      <c r="DI9003">
        <f ca="1"/>
        <v>0</v>
      </c>
      <c r="DJ9003">
        <f ca="1"/>
        <v>0</v>
      </c>
      <c r="DK9003">
        <f ca="1"/>
        <v>0</v>
      </c>
      <c r="DL9003">
        <f ca="1"/>
        <v>0</v>
      </c>
      <c r="DM9003">
        <f ca="1"/>
        <v>0</v>
      </c>
      <c r="DN9003">
        <f ca="1"/>
        <v>0</v>
      </c>
    </row>
    <row r="9004" spans="111:118">
      <c r="DG9004">
        <f ca="1"/>
        <v>0</v>
      </c>
      <c r="DH9004">
        <f ca="1"/>
        <v>0</v>
      </c>
      <c r="DI9004">
        <f ca="1"/>
        <v>0</v>
      </c>
      <c r="DJ9004">
        <f ca="1"/>
        <v>0</v>
      </c>
      <c r="DK9004">
        <f ca="1"/>
        <v>0</v>
      </c>
      <c r="DL9004">
        <f ca="1"/>
        <v>0</v>
      </c>
      <c r="DM9004">
        <f ca="1"/>
        <v>0</v>
      </c>
      <c r="DN9004">
        <f ca="1"/>
        <v>0</v>
      </c>
    </row>
    <row r="9005" spans="111:118">
      <c r="DG9005">
        <f ca="1"/>
        <v>0</v>
      </c>
      <c r="DH9005">
        <f ca="1"/>
        <v>0</v>
      </c>
      <c r="DI9005">
        <f ca="1"/>
        <v>0</v>
      </c>
      <c r="DJ9005">
        <f ca="1"/>
        <v>0</v>
      </c>
      <c r="DK9005">
        <f ca="1"/>
        <v>0</v>
      </c>
      <c r="DL9005">
        <f ca="1"/>
        <v>0</v>
      </c>
      <c r="DM9005">
        <f ca="1"/>
        <v>0</v>
      </c>
      <c r="DN9005">
        <f ca="1"/>
        <v>0</v>
      </c>
    </row>
    <row r="9006" spans="111:118">
      <c r="DG9006">
        <f ca="1"/>
        <v>0</v>
      </c>
      <c r="DH9006">
        <f ca="1"/>
        <v>0</v>
      </c>
      <c r="DI9006">
        <f ca="1"/>
        <v>0</v>
      </c>
      <c r="DJ9006">
        <f ca="1"/>
        <v>0</v>
      </c>
      <c r="DK9006">
        <f ca="1"/>
        <v>0</v>
      </c>
      <c r="DL9006">
        <f ca="1"/>
        <v>0</v>
      </c>
      <c r="DM9006">
        <f ca="1"/>
        <v>0</v>
      </c>
      <c r="DN9006">
        <f ca="1"/>
        <v>0</v>
      </c>
    </row>
    <row r="9007" spans="111:118">
      <c r="DG9007">
        <f ca="1"/>
        <v>0</v>
      </c>
      <c r="DH9007">
        <f ca="1"/>
        <v>0</v>
      </c>
      <c r="DI9007">
        <f ca="1"/>
        <v>0</v>
      </c>
      <c r="DJ9007">
        <f ca="1"/>
        <v>0</v>
      </c>
      <c r="DK9007">
        <f ca="1"/>
        <v>0</v>
      </c>
      <c r="DL9007">
        <f ca="1"/>
        <v>0</v>
      </c>
      <c r="DM9007">
        <f ca="1"/>
        <v>0</v>
      </c>
      <c r="DN9007">
        <f ca="1"/>
        <v>0</v>
      </c>
    </row>
    <row r="9008" spans="111:118">
      <c r="DG9008">
        <f ca="1"/>
        <v>0</v>
      </c>
      <c r="DH9008">
        <f ca="1"/>
        <v>0</v>
      </c>
      <c r="DI9008">
        <f ca="1"/>
        <v>0</v>
      </c>
      <c r="DJ9008">
        <f ca="1"/>
        <v>0</v>
      </c>
      <c r="DK9008">
        <f ca="1"/>
        <v>0</v>
      </c>
      <c r="DL9008">
        <f ca="1"/>
        <v>0</v>
      </c>
      <c r="DM9008">
        <f ca="1"/>
        <v>0</v>
      </c>
      <c r="DN9008">
        <f ca="1"/>
        <v>0</v>
      </c>
    </row>
    <row r="9009" spans="111:118">
      <c r="DG9009">
        <f ca="1"/>
        <v>0</v>
      </c>
      <c r="DH9009">
        <f ca="1"/>
        <v>0</v>
      </c>
      <c r="DI9009">
        <f ca="1"/>
        <v>0</v>
      </c>
      <c r="DJ9009">
        <f ca="1"/>
        <v>0</v>
      </c>
      <c r="DK9009">
        <f ca="1"/>
        <v>0</v>
      </c>
      <c r="DL9009">
        <f ca="1"/>
        <v>0</v>
      </c>
      <c r="DM9009">
        <f ca="1"/>
        <v>0</v>
      </c>
      <c r="DN9009">
        <f ca="1"/>
        <v>0</v>
      </c>
    </row>
    <row r="9010" spans="111:118">
      <c r="DG9010">
        <f ca="1"/>
        <v>0</v>
      </c>
      <c r="DH9010">
        <f ca="1"/>
        <v>0</v>
      </c>
      <c r="DI9010">
        <f ca="1"/>
        <v>0</v>
      </c>
      <c r="DJ9010">
        <f ca="1"/>
        <v>0</v>
      </c>
      <c r="DK9010">
        <f ca="1"/>
        <v>0</v>
      </c>
      <c r="DL9010">
        <f ca="1"/>
        <v>0</v>
      </c>
      <c r="DM9010">
        <f ca="1"/>
        <v>0</v>
      </c>
      <c r="DN9010">
        <f ca="1"/>
        <v>0</v>
      </c>
    </row>
    <row r="9011" spans="111:118">
      <c r="DG9011">
        <f ca="1"/>
        <v>0</v>
      </c>
      <c r="DH9011">
        <f ca="1"/>
        <v>0</v>
      </c>
      <c r="DI9011">
        <f ca="1"/>
        <v>0</v>
      </c>
      <c r="DJ9011">
        <f ca="1"/>
        <v>0</v>
      </c>
      <c r="DK9011">
        <f ca="1"/>
        <v>0</v>
      </c>
      <c r="DL9011">
        <f ca="1"/>
        <v>0</v>
      </c>
      <c r="DM9011">
        <f ca="1"/>
        <v>0</v>
      </c>
      <c r="DN9011">
        <f ca="1"/>
        <v>0</v>
      </c>
    </row>
    <row r="9012" spans="111:118">
      <c r="DG9012">
        <f ca="1"/>
        <v>0</v>
      </c>
      <c r="DH9012">
        <f ca="1"/>
        <v>0</v>
      </c>
      <c r="DI9012">
        <f ca="1"/>
        <v>0</v>
      </c>
      <c r="DJ9012">
        <f ca="1"/>
        <v>0</v>
      </c>
      <c r="DK9012">
        <f ca="1"/>
        <v>0</v>
      </c>
      <c r="DL9012">
        <f ca="1"/>
        <v>0</v>
      </c>
      <c r="DM9012">
        <f ca="1"/>
        <v>0</v>
      </c>
      <c r="DN9012">
        <f ca="1"/>
        <v>0</v>
      </c>
    </row>
    <row r="9013" spans="111:118">
      <c r="DG9013">
        <f ca="1"/>
        <v>0</v>
      </c>
      <c r="DH9013">
        <f ca="1"/>
        <v>0</v>
      </c>
      <c r="DI9013">
        <f ca="1"/>
        <v>0</v>
      </c>
      <c r="DJ9013">
        <f ca="1"/>
        <v>0</v>
      </c>
      <c r="DK9013">
        <f ca="1"/>
        <v>0</v>
      </c>
      <c r="DL9013">
        <f ca="1"/>
        <v>0</v>
      </c>
      <c r="DM9013">
        <f ca="1"/>
        <v>0</v>
      </c>
      <c r="DN9013">
        <f ca="1"/>
        <v>0</v>
      </c>
    </row>
    <row r="9014" spans="111:118">
      <c r="DG9014">
        <f ca="1"/>
        <v>0</v>
      </c>
      <c r="DH9014">
        <f ca="1"/>
        <v>0</v>
      </c>
      <c r="DI9014">
        <f ca="1"/>
        <v>0</v>
      </c>
      <c r="DJ9014">
        <f ca="1"/>
        <v>0</v>
      </c>
      <c r="DK9014">
        <f ca="1"/>
        <v>0</v>
      </c>
      <c r="DL9014">
        <f ca="1"/>
        <v>0</v>
      </c>
      <c r="DM9014">
        <f ca="1"/>
        <v>0</v>
      </c>
      <c r="DN9014">
        <f ca="1"/>
        <v>0</v>
      </c>
    </row>
    <row r="9015" spans="111:118">
      <c r="DG9015">
        <f ca="1"/>
        <v>0</v>
      </c>
      <c r="DH9015">
        <f ca="1"/>
        <v>0</v>
      </c>
      <c r="DI9015">
        <f ca="1"/>
        <v>0</v>
      </c>
      <c r="DJ9015">
        <f ca="1"/>
        <v>0</v>
      </c>
      <c r="DK9015">
        <f ca="1"/>
        <v>0</v>
      </c>
      <c r="DL9015">
        <f ca="1"/>
        <v>0</v>
      </c>
      <c r="DM9015">
        <f ca="1"/>
        <v>0</v>
      </c>
      <c r="DN9015">
        <f ca="1"/>
        <v>0</v>
      </c>
    </row>
    <row r="9016" spans="111:118">
      <c r="DG9016">
        <f ca="1"/>
        <v>0</v>
      </c>
      <c r="DH9016">
        <f ca="1"/>
        <v>0</v>
      </c>
      <c r="DI9016">
        <f ca="1"/>
        <v>0</v>
      </c>
      <c r="DJ9016">
        <f ca="1"/>
        <v>0</v>
      </c>
      <c r="DK9016">
        <f ca="1"/>
        <v>0</v>
      </c>
      <c r="DL9016">
        <f ca="1"/>
        <v>0</v>
      </c>
      <c r="DM9016">
        <f ca="1"/>
        <v>0</v>
      </c>
      <c r="DN9016">
        <f ca="1"/>
        <v>0</v>
      </c>
    </row>
    <row r="9017" spans="111:118">
      <c r="DG9017">
        <f ca="1"/>
        <v>0</v>
      </c>
      <c r="DH9017">
        <f ca="1"/>
        <v>0</v>
      </c>
      <c r="DI9017">
        <f ca="1"/>
        <v>0</v>
      </c>
      <c r="DJ9017">
        <f ca="1"/>
        <v>0</v>
      </c>
      <c r="DK9017">
        <f ca="1"/>
        <v>0</v>
      </c>
      <c r="DL9017">
        <f ca="1"/>
        <v>0</v>
      </c>
      <c r="DM9017">
        <f ca="1"/>
        <v>0</v>
      </c>
      <c r="DN9017">
        <f ca="1"/>
        <v>0</v>
      </c>
    </row>
    <row r="9018" spans="111:118">
      <c r="DG9018">
        <f ca="1"/>
        <v>0</v>
      </c>
      <c r="DH9018">
        <f ca="1"/>
        <v>0</v>
      </c>
      <c r="DI9018">
        <f ca="1"/>
        <v>0</v>
      </c>
      <c r="DJ9018">
        <f ca="1"/>
        <v>0</v>
      </c>
      <c r="DK9018">
        <f ca="1"/>
        <v>0</v>
      </c>
      <c r="DL9018">
        <f ca="1"/>
        <v>0</v>
      </c>
      <c r="DM9018">
        <f ca="1"/>
        <v>0</v>
      </c>
      <c r="DN9018">
        <f ca="1"/>
        <v>0</v>
      </c>
    </row>
    <row r="9019" spans="111:118">
      <c r="DG9019">
        <f ca="1"/>
        <v>0</v>
      </c>
      <c r="DH9019">
        <f ca="1"/>
        <v>0</v>
      </c>
      <c r="DI9019">
        <f ca="1"/>
        <v>0</v>
      </c>
      <c r="DJ9019">
        <f ca="1"/>
        <v>0</v>
      </c>
      <c r="DK9019">
        <f ca="1"/>
        <v>0</v>
      </c>
      <c r="DL9019">
        <f ca="1"/>
        <v>0</v>
      </c>
      <c r="DM9019">
        <f ca="1"/>
        <v>0</v>
      </c>
      <c r="DN9019">
        <f ca="1"/>
        <v>0</v>
      </c>
    </row>
    <row r="9020" spans="111:118">
      <c r="DG9020">
        <f ca="1"/>
        <v>0</v>
      </c>
      <c r="DH9020">
        <f ca="1"/>
        <v>0</v>
      </c>
      <c r="DI9020">
        <f ca="1"/>
        <v>0</v>
      </c>
      <c r="DJ9020">
        <f ca="1"/>
        <v>0</v>
      </c>
      <c r="DK9020">
        <f ca="1"/>
        <v>0</v>
      </c>
      <c r="DL9020">
        <f ca="1"/>
        <v>0</v>
      </c>
      <c r="DM9020">
        <f ca="1"/>
        <v>0</v>
      </c>
      <c r="DN9020">
        <f ca="1"/>
        <v>0</v>
      </c>
    </row>
    <row r="9021" spans="111:118">
      <c r="DG9021">
        <f ca="1"/>
        <v>0</v>
      </c>
      <c r="DH9021">
        <f ca="1"/>
        <v>0</v>
      </c>
      <c r="DI9021">
        <f ca="1"/>
        <v>0</v>
      </c>
      <c r="DJ9021">
        <f ca="1"/>
        <v>0</v>
      </c>
      <c r="DK9021">
        <f ca="1"/>
        <v>0</v>
      </c>
      <c r="DL9021">
        <f ca="1"/>
        <v>0</v>
      </c>
      <c r="DM9021">
        <f ca="1"/>
        <v>0</v>
      </c>
      <c r="DN9021">
        <f ca="1"/>
        <v>0</v>
      </c>
    </row>
    <row r="9022" spans="111:118">
      <c r="DG9022">
        <f ca="1"/>
        <v>0</v>
      </c>
      <c r="DH9022">
        <f ca="1"/>
        <v>0</v>
      </c>
      <c r="DI9022">
        <f ca="1"/>
        <v>0</v>
      </c>
      <c r="DJ9022">
        <f ca="1"/>
        <v>0</v>
      </c>
      <c r="DK9022">
        <f ca="1"/>
        <v>0</v>
      </c>
      <c r="DL9022">
        <f ca="1"/>
        <v>0</v>
      </c>
      <c r="DM9022">
        <f ca="1"/>
        <v>0</v>
      </c>
      <c r="DN9022">
        <f ca="1"/>
        <v>0</v>
      </c>
    </row>
    <row r="9023" spans="111:118">
      <c r="DG9023">
        <f ca="1"/>
        <v>0</v>
      </c>
      <c r="DH9023">
        <f ca="1"/>
        <v>0</v>
      </c>
      <c r="DI9023">
        <f ca="1"/>
        <v>0</v>
      </c>
      <c r="DJ9023">
        <f ca="1"/>
        <v>0</v>
      </c>
      <c r="DK9023">
        <f ca="1"/>
        <v>0</v>
      </c>
      <c r="DL9023">
        <f ca="1"/>
        <v>0</v>
      </c>
      <c r="DM9023">
        <f ca="1"/>
        <v>0</v>
      </c>
      <c r="DN9023">
        <f ca="1"/>
        <v>0</v>
      </c>
    </row>
    <row r="9024" spans="111:118">
      <c r="DG9024">
        <f ca="1"/>
        <v>0</v>
      </c>
      <c r="DH9024">
        <f ca="1"/>
        <v>0</v>
      </c>
      <c r="DI9024">
        <f ca="1"/>
        <v>0</v>
      </c>
      <c r="DJ9024">
        <f ca="1"/>
        <v>0</v>
      </c>
      <c r="DK9024">
        <f ca="1"/>
        <v>0</v>
      </c>
      <c r="DL9024">
        <f ca="1"/>
        <v>0</v>
      </c>
      <c r="DM9024">
        <f ca="1"/>
        <v>0</v>
      </c>
      <c r="DN9024">
        <f ca="1"/>
        <v>0</v>
      </c>
    </row>
    <row r="9025" spans="111:118">
      <c r="DG9025">
        <f ca="1"/>
        <v>0</v>
      </c>
      <c r="DH9025">
        <f ca="1"/>
        <v>0</v>
      </c>
      <c r="DI9025">
        <f ca="1"/>
        <v>0</v>
      </c>
      <c r="DJ9025">
        <f ca="1"/>
        <v>0</v>
      </c>
      <c r="DK9025">
        <f ca="1"/>
        <v>0</v>
      </c>
      <c r="DL9025">
        <f ca="1"/>
        <v>0</v>
      </c>
      <c r="DM9025">
        <f ca="1"/>
        <v>0</v>
      </c>
      <c r="DN9025">
        <f ca="1"/>
        <v>0</v>
      </c>
    </row>
    <row r="9026" spans="111:118">
      <c r="DG9026">
        <f ca="1"/>
        <v>0</v>
      </c>
      <c r="DH9026">
        <f ca="1"/>
        <v>0</v>
      </c>
      <c r="DI9026">
        <f ca="1"/>
        <v>0</v>
      </c>
      <c r="DJ9026">
        <f ca="1"/>
        <v>0</v>
      </c>
      <c r="DK9026">
        <f ca="1"/>
        <v>0</v>
      </c>
      <c r="DL9026">
        <f ca="1"/>
        <v>0</v>
      </c>
      <c r="DM9026">
        <f ca="1"/>
        <v>0</v>
      </c>
      <c r="DN9026">
        <f ca="1"/>
        <v>0</v>
      </c>
    </row>
    <row r="9027" spans="111:118">
      <c r="DG9027">
        <f ca="1"/>
        <v>0</v>
      </c>
      <c r="DH9027">
        <f ca="1"/>
        <v>0</v>
      </c>
      <c r="DI9027">
        <f ca="1"/>
        <v>0</v>
      </c>
      <c r="DJ9027">
        <f ca="1"/>
        <v>0</v>
      </c>
      <c r="DK9027">
        <f ca="1"/>
        <v>0</v>
      </c>
      <c r="DL9027">
        <f ca="1"/>
        <v>0</v>
      </c>
      <c r="DM9027">
        <f ca="1"/>
        <v>0</v>
      </c>
      <c r="DN9027">
        <f ca="1"/>
        <v>0</v>
      </c>
    </row>
    <row r="9028" spans="111:118">
      <c r="DG9028">
        <f ca="1"/>
        <v>0</v>
      </c>
      <c r="DH9028">
        <f ca="1"/>
        <v>0</v>
      </c>
      <c r="DI9028">
        <f ca="1"/>
        <v>0</v>
      </c>
      <c r="DJ9028">
        <f ca="1"/>
        <v>0</v>
      </c>
      <c r="DK9028">
        <f ca="1"/>
        <v>0</v>
      </c>
      <c r="DL9028">
        <f ca="1"/>
        <v>0</v>
      </c>
      <c r="DM9028">
        <f ca="1"/>
        <v>0</v>
      </c>
      <c r="DN9028">
        <f ca="1"/>
        <v>0</v>
      </c>
    </row>
    <row r="9029" spans="111:118">
      <c r="DG9029">
        <f ca="1"/>
        <v>0</v>
      </c>
      <c r="DH9029">
        <f ca="1"/>
        <v>0</v>
      </c>
      <c r="DI9029">
        <f ca="1"/>
        <v>0</v>
      </c>
      <c r="DJ9029">
        <f ca="1"/>
        <v>0</v>
      </c>
      <c r="DK9029">
        <f ca="1"/>
        <v>0</v>
      </c>
      <c r="DL9029">
        <f ca="1"/>
        <v>0</v>
      </c>
      <c r="DM9029">
        <f ca="1"/>
        <v>0</v>
      </c>
      <c r="DN9029">
        <f ca="1"/>
        <v>0</v>
      </c>
    </row>
    <row r="9030" spans="111:118">
      <c r="DG9030">
        <f ca="1"/>
        <v>0</v>
      </c>
      <c r="DH9030">
        <f ca="1"/>
        <v>0</v>
      </c>
      <c r="DI9030">
        <f ca="1"/>
        <v>0</v>
      </c>
      <c r="DJ9030">
        <f ca="1"/>
        <v>0</v>
      </c>
      <c r="DK9030">
        <f ca="1"/>
        <v>0</v>
      </c>
      <c r="DL9030">
        <f ca="1"/>
        <v>0</v>
      </c>
      <c r="DM9030">
        <f ca="1"/>
        <v>0</v>
      </c>
      <c r="DN9030">
        <f ca="1"/>
        <v>0</v>
      </c>
    </row>
    <row r="9031" spans="111:118">
      <c r="DG9031">
        <f ca="1"/>
        <v>0</v>
      </c>
      <c r="DH9031">
        <f ca="1"/>
        <v>0</v>
      </c>
      <c r="DI9031">
        <f ca="1"/>
        <v>0</v>
      </c>
      <c r="DJ9031">
        <f ca="1"/>
        <v>0</v>
      </c>
      <c r="DK9031">
        <f ca="1"/>
        <v>0</v>
      </c>
      <c r="DL9031">
        <f ca="1"/>
        <v>0</v>
      </c>
      <c r="DM9031">
        <f ca="1"/>
        <v>0</v>
      </c>
      <c r="DN9031">
        <f ca="1"/>
        <v>0</v>
      </c>
    </row>
    <row r="9032" spans="111:118">
      <c r="DG9032">
        <f ca="1"/>
        <v>0</v>
      </c>
      <c r="DH9032">
        <f ca="1"/>
        <v>0</v>
      </c>
      <c r="DI9032">
        <f ca="1"/>
        <v>0</v>
      </c>
      <c r="DJ9032">
        <f ca="1"/>
        <v>0</v>
      </c>
      <c r="DK9032">
        <f ca="1"/>
        <v>0</v>
      </c>
      <c r="DL9032">
        <f ca="1"/>
        <v>0</v>
      </c>
      <c r="DM9032">
        <f ca="1"/>
        <v>0</v>
      </c>
      <c r="DN9032">
        <f ca="1"/>
        <v>0</v>
      </c>
    </row>
    <row r="9033" spans="111:118">
      <c r="DG9033">
        <f ca="1"/>
        <v>0</v>
      </c>
      <c r="DH9033">
        <f ca="1"/>
        <v>0</v>
      </c>
      <c r="DI9033">
        <f ca="1"/>
        <v>0</v>
      </c>
      <c r="DJ9033">
        <f ca="1"/>
        <v>0</v>
      </c>
      <c r="DK9033">
        <f ca="1"/>
        <v>0</v>
      </c>
      <c r="DL9033">
        <f ca="1"/>
        <v>0</v>
      </c>
      <c r="DM9033">
        <f ca="1"/>
        <v>0</v>
      </c>
      <c r="DN9033">
        <f ca="1"/>
        <v>0</v>
      </c>
    </row>
    <row r="9034" spans="111:118">
      <c r="DG9034">
        <f ca="1"/>
        <v>0</v>
      </c>
      <c r="DH9034">
        <f ca="1"/>
        <v>0</v>
      </c>
      <c r="DI9034">
        <f ca="1"/>
        <v>0</v>
      </c>
      <c r="DJ9034">
        <f ca="1"/>
        <v>0</v>
      </c>
      <c r="DK9034">
        <f ca="1"/>
        <v>0</v>
      </c>
      <c r="DL9034">
        <f ca="1"/>
        <v>0</v>
      </c>
      <c r="DM9034">
        <f ca="1"/>
        <v>0</v>
      </c>
      <c r="DN9034">
        <f ca="1"/>
        <v>0</v>
      </c>
    </row>
    <row r="9035" spans="111:118">
      <c r="DG9035">
        <f ca="1"/>
        <v>0</v>
      </c>
      <c r="DH9035">
        <f ca="1"/>
        <v>0</v>
      </c>
      <c r="DI9035">
        <f ca="1"/>
        <v>0</v>
      </c>
      <c r="DJ9035">
        <f ca="1"/>
        <v>0</v>
      </c>
      <c r="DK9035">
        <f ca="1"/>
        <v>0</v>
      </c>
      <c r="DL9035">
        <f ca="1"/>
        <v>0</v>
      </c>
      <c r="DM9035">
        <f ca="1"/>
        <v>0</v>
      </c>
      <c r="DN9035">
        <f ca="1"/>
        <v>0</v>
      </c>
    </row>
    <row r="9036" spans="111:118">
      <c r="DG9036">
        <f ca="1"/>
        <v>0</v>
      </c>
      <c r="DH9036">
        <f ca="1"/>
        <v>0</v>
      </c>
      <c r="DI9036">
        <f ca="1"/>
        <v>0</v>
      </c>
      <c r="DJ9036">
        <f ca="1"/>
        <v>0</v>
      </c>
      <c r="DK9036">
        <f ca="1"/>
        <v>0</v>
      </c>
      <c r="DL9036">
        <f ca="1"/>
        <v>0</v>
      </c>
      <c r="DM9036">
        <f ca="1"/>
        <v>0</v>
      </c>
      <c r="DN9036">
        <f ca="1"/>
        <v>0</v>
      </c>
    </row>
    <row r="9037" spans="111:118">
      <c r="DG9037">
        <f ca="1"/>
        <v>0</v>
      </c>
      <c r="DH9037">
        <f ca="1"/>
        <v>0</v>
      </c>
      <c r="DI9037">
        <f ca="1"/>
        <v>0</v>
      </c>
      <c r="DJ9037">
        <f ca="1"/>
        <v>0</v>
      </c>
      <c r="DK9037">
        <f ca="1"/>
        <v>0</v>
      </c>
      <c r="DL9037">
        <f ca="1"/>
        <v>0</v>
      </c>
      <c r="DM9037">
        <f ca="1"/>
        <v>0</v>
      </c>
      <c r="DN9037">
        <f ca="1"/>
        <v>0</v>
      </c>
    </row>
    <row r="9038" spans="111:118">
      <c r="DG9038">
        <f ca="1"/>
        <v>0</v>
      </c>
      <c r="DH9038">
        <f ca="1"/>
        <v>0</v>
      </c>
      <c r="DI9038">
        <f ca="1"/>
        <v>0</v>
      </c>
      <c r="DJ9038">
        <f ca="1"/>
        <v>0</v>
      </c>
      <c r="DK9038">
        <f ca="1"/>
        <v>0</v>
      </c>
      <c r="DL9038">
        <f ca="1"/>
        <v>0</v>
      </c>
      <c r="DM9038">
        <f ca="1"/>
        <v>0</v>
      </c>
      <c r="DN9038">
        <f ca="1"/>
        <v>0</v>
      </c>
    </row>
    <row r="9039" spans="111:118">
      <c r="DG9039">
        <f ca="1"/>
        <v>0</v>
      </c>
      <c r="DH9039">
        <f ca="1"/>
        <v>0</v>
      </c>
      <c r="DI9039">
        <f ca="1"/>
        <v>0</v>
      </c>
      <c r="DJ9039">
        <f ca="1"/>
        <v>0</v>
      </c>
      <c r="DK9039">
        <f ca="1"/>
        <v>0</v>
      </c>
      <c r="DL9039">
        <f ca="1"/>
        <v>0</v>
      </c>
      <c r="DM9039">
        <f ca="1"/>
        <v>0</v>
      </c>
      <c r="DN9039">
        <f ca="1"/>
        <v>0</v>
      </c>
    </row>
    <row r="9040" spans="111:118">
      <c r="DG9040">
        <f ca="1"/>
        <v>0</v>
      </c>
      <c r="DH9040">
        <f ca="1"/>
        <v>0</v>
      </c>
      <c r="DI9040">
        <f ca="1"/>
        <v>0</v>
      </c>
      <c r="DJ9040">
        <f ca="1"/>
        <v>0</v>
      </c>
      <c r="DK9040">
        <f ca="1"/>
        <v>0</v>
      </c>
      <c r="DL9040">
        <f ca="1"/>
        <v>0</v>
      </c>
      <c r="DM9040">
        <f ca="1"/>
        <v>0</v>
      </c>
      <c r="DN9040">
        <f ca="1"/>
        <v>0</v>
      </c>
    </row>
    <row r="9041" spans="111:118">
      <c r="DG9041">
        <f ca="1"/>
        <v>0</v>
      </c>
      <c r="DH9041">
        <f ca="1"/>
        <v>0</v>
      </c>
      <c r="DI9041">
        <f ca="1"/>
        <v>0</v>
      </c>
      <c r="DJ9041">
        <f ca="1"/>
        <v>0</v>
      </c>
      <c r="DK9041">
        <f ca="1"/>
        <v>0</v>
      </c>
      <c r="DL9041">
        <f ca="1"/>
        <v>0</v>
      </c>
      <c r="DM9041">
        <f ca="1"/>
        <v>0</v>
      </c>
      <c r="DN9041">
        <f ca="1"/>
        <v>0</v>
      </c>
    </row>
    <row r="9042" spans="111:118">
      <c r="DG9042">
        <f ca="1"/>
        <v>0</v>
      </c>
      <c r="DH9042">
        <f ca="1"/>
        <v>0</v>
      </c>
      <c r="DI9042">
        <f ca="1"/>
        <v>0</v>
      </c>
      <c r="DJ9042">
        <f ca="1"/>
        <v>0</v>
      </c>
      <c r="DK9042">
        <f ca="1"/>
        <v>0</v>
      </c>
      <c r="DL9042">
        <f ca="1"/>
        <v>0</v>
      </c>
      <c r="DM9042">
        <f ca="1"/>
        <v>0</v>
      </c>
      <c r="DN9042">
        <f ca="1"/>
        <v>0</v>
      </c>
    </row>
    <row r="9043" spans="111:118">
      <c r="DG9043">
        <f ca="1"/>
        <v>0</v>
      </c>
      <c r="DH9043">
        <f ca="1"/>
        <v>0</v>
      </c>
      <c r="DI9043">
        <f ca="1"/>
        <v>0</v>
      </c>
      <c r="DJ9043">
        <f ca="1"/>
        <v>0</v>
      </c>
      <c r="DK9043">
        <f ca="1"/>
        <v>0</v>
      </c>
      <c r="DL9043">
        <f ca="1"/>
        <v>0</v>
      </c>
      <c r="DM9043">
        <f ca="1"/>
        <v>0</v>
      </c>
      <c r="DN9043">
        <f ca="1"/>
        <v>0</v>
      </c>
    </row>
    <row r="9044" spans="111:118">
      <c r="DG9044">
        <f ca="1"/>
        <v>0</v>
      </c>
      <c r="DH9044">
        <f ca="1"/>
        <v>0</v>
      </c>
      <c r="DI9044">
        <f ca="1"/>
        <v>0</v>
      </c>
      <c r="DJ9044">
        <f ca="1"/>
        <v>0</v>
      </c>
      <c r="DK9044">
        <f ca="1"/>
        <v>0</v>
      </c>
      <c r="DL9044">
        <f ca="1"/>
        <v>0</v>
      </c>
      <c r="DM9044">
        <f ca="1"/>
        <v>0</v>
      </c>
      <c r="DN9044">
        <f ca="1"/>
        <v>0</v>
      </c>
    </row>
    <row r="9045" spans="111:118">
      <c r="DG9045">
        <f ca="1"/>
        <v>0</v>
      </c>
      <c r="DH9045">
        <f ca="1"/>
        <v>0</v>
      </c>
      <c r="DI9045">
        <f ca="1"/>
        <v>0</v>
      </c>
      <c r="DJ9045">
        <f ca="1"/>
        <v>0</v>
      </c>
      <c r="DK9045">
        <f ca="1"/>
        <v>0</v>
      </c>
      <c r="DL9045">
        <f ca="1"/>
        <v>0</v>
      </c>
      <c r="DM9045">
        <f ca="1"/>
        <v>0</v>
      </c>
      <c r="DN9045">
        <f ca="1"/>
        <v>0</v>
      </c>
    </row>
    <row r="9046" spans="111:118">
      <c r="DG9046">
        <f ca="1"/>
        <v>0</v>
      </c>
      <c r="DH9046">
        <f ca="1"/>
        <v>0</v>
      </c>
      <c r="DI9046">
        <f ca="1"/>
        <v>0</v>
      </c>
      <c r="DJ9046">
        <f ca="1"/>
        <v>0</v>
      </c>
      <c r="DK9046">
        <f ca="1"/>
        <v>0</v>
      </c>
      <c r="DL9046">
        <f ca="1"/>
        <v>0</v>
      </c>
      <c r="DM9046">
        <f ca="1"/>
        <v>0</v>
      </c>
      <c r="DN9046">
        <f ca="1"/>
        <v>0</v>
      </c>
    </row>
    <row r="9047" spans="111:118">
      <c r="DG9047">
        <f ca="1"/>
        <v>0</v>
      </c>
      <c r="DH9047">
        <f ca="1"/>
        <v>0</v>
      </c>
      <c r="DI9047">
        <f ca="1"/>
        <v>0</v>
      </c>
      <c r="DJ9047">
        <f ca="1"/>
        <v>0</v>
      </c>
      <c r="DK9047">
        <f ca="1"/>
        <v>0</v>
      </c>
      <c r="DL9047">
        <f ca="1"/>
        <v>0</v>
      </c>
      <c r="DM9047">
        <f ca="1"/>
        <v>0</v>
      </c>
      <c r="DN9047">
        <f ca="1"/>
        <v>0</v>
      </c>
    </row>
    <row r="9048" spans="111:118">
      <c r="DG9048">
        <f ca="1"/>
        <v>0</v>
      </c>
      <c r="DH9048">
        <f ca="1"/>
        <v>0</v>
      </c>
      <c r="DI9048">
        <f ca="1"/>
        <v>0</v>
      </c>
      <c r="DJ9048">
        <f ca="1"/>
        <v>0</v>
      </c>
      <c r="DK9048">
        <f ca="1"/>
        <v>0</v>
      </c>
      <c r="DL9048">
        <f ca="1"/>
        <v>0</v>
      </c>
      <c r="DM9048">
        <f ca="1"/>
        <v>0</v>
      </c>
      <c r="DN9048">
        <f ca="1"/>
        <v>0</v>
      </c>
    </row>
    <row r="9049" spans="111:118">
      <c r="DG9049">
        <f ca="1"/>
        <v>0</v>
      </c>
      <c r="DH9049">
        <f ca="1"/>
        <v>0</v>
      </c>
      <c r="DI9049">
        <f ca="1"/>
        <v>0</v>
      </c>
      <c r="DJ9049">
        <f ca="1"/>
        <v>0</v>
      </c>
      <c r="DK9049">
        <f ca="1"/>
        <v>0</v>
      </c>
      <c r="DL9049">
        <f ca="1"/>
        <v>0</v>
      </c>
      <c r="DM9049">
        <f ca="1"/>
        <v>0</v>
      </c>
      <c r="DN9049">
        <f ca="1"/>
        <v>0</v>
      </c>
    </row>
    <row r="9050" spans="111:118">
      <c r="DG9050">
        <f ca="1"/>
        <v>0</v>
      </c>
      <c r="DH9050">
        <f ca="1"/>
        <v>0</v>
      </c>
      <c r="DI9050">
        <f ca="1"/>
        <v>0</v>
      </c>
      <c r="DJ9050">
        <f ca="1"/>
        <v>0</v>
      </c>
      <c r="DK9050">
        <f ca="1"/>
        <v>0</v>
      </c>
      <c r="DL9050">
        <f ca="1"/>
        <v>0</v>
      </c>
      <c r="DM9050">
        <f ca="1"/>
        <v>0</v>
      </c>
      <c r="DN9050">
        <f ca="1"/>
        <v>0</v>
      </c>
    </row>
    <row r="9051" spans="111:118">
      <c r="DG9051">
        <f ca="1"/>
        <v>0</v>
      </c>
      <c r="DH9051">
        <f ca="1"/>
        <v>0</v>
      </c>
      <c r="DI9051">
        <f ca="1"/>
        <v>0</v>
      </c>
      <c r="DJ9051">
        <f ca="1"/>
        <v>0</v>
      </c>
      <c r="DK9051">
        <f ca="1"/>
        <v>0</v>
      </c>
      <c r="DL9051">
        <f ca="1"/>
        <v>0</v>
      </c>
      <c r="DM9051">
        <f ca="1"/>
        <v>0</v>
      </c>
      <c r="DN9051">
        <f ca="1"/>
        <v>0</v>
      </c>
    </row>
    <row r="9052" spans="111:118">
      <c r="DG9052">
        <f ca="1"/>
        <v>0</v>
      </c>
      <c r="DH9052">
        <f ca="1"/>
        <v>0</v>
      </c>
      <c r="DI9052">
        <f ca="1"/>
        <v>0</v>
      </c>
      <c r="DJ9052">
        <f ca="1"/>
        <v>0</v>
      </c>
      <c r="DK9052">
        <f ca="1"/>
        <v>0</v>
      </c>
      <c r="DL9052">
        <f ca="1"/>
        <v>0</v>
      </c>
      <c r="DM9052">
        <f ca="1"/>
        <v>0</v>
      </c>
      <c r="DN9052">
        <f ca="1"/>
        <v>0</v>
      </c>
    </row>
    <row r="9053" spans="111:118">
      <c r="DG9053">
        <f ca="1"/>
        <v>0</v>
      </c>
      <c r="DH9053">
        <f ca="1"/>
        <v>0</v>
      </c>
      <c r="DI9053">
        <f ca="1"/>
        <v>0</v>
      </c>
      <c r="DJ9053">
        <f ca="1"/>
        <v>0</v>
      </c>
      <c r="DK9053">
        <f ca="1"/>
        <v>0</v>
      </c>
      <c r="DL9053">
        <f ca="1"/>
        <v>0</v>
      </c>
      <c r="DM9053">
        <f ca="1"/>
        <v>0</v>
      </c>
      <c r="DN9053">
        <f ca="1"/>
        <v>0</v>
      </c>
    </row>
    <row r="9054" spans="111:118">
      <c r="DG9054">
        <f ca="1"/>
        <v>0</v>
      </c>
      <c r="DH9054">
        <f ca="1"/>
        <v>0</v>
      </c>
      <c r="DI9054">
        <f ca="1"/>
        <v>0</v>
      </c>
      <c r="DJ9054">
        <f ca="1"/>
        <v>0</v>
      </c>
      <c r="DK9054">
        <f ca="1"/>
        <v>0</v>
      </c>
      <c r="DL9054">
        <f ca="1"/>
        <v>0</v>
      </c>
      <c r="DM9054">
        <f ca="1"/>
        <v>0</v>
      </c>
      <c r="DN9054">
        <f ca="1"/>
        <v>0</v>
      </c>
    </row>
    <row r="9055" spans="111:118">
      <c r="DG9055">
        <f ca="1"/>
        <v>0</v>
      </c>
      <c r="DH9055">
        <f ca="1"/>
        <v>0</v>
      </c>
      <c r="DI9055">
        <f ca="1"/>
        <v>0</v>
      </c>
      <c r="DJ9055">
        <f ca="1"/>
        <v>0</v>
      </c>
      <c r="DK9055">
        <f ca="1"/>
        <v>0</v>
      </c>
      <c r="DL9055">
        <f ca="1"/>
        <v>0</v>
      </c>
      <c r="DM9055">
        <f ca="1"/>
        <v>0</v>
      </c>
      <c r="DN9055">
        <f ca="1"/>
        <v>0</v>
      </c>
    </row>
    <row r="9056" spans="111:118">
      <c r="DG9056">
        <f ca="1"/>
        <v>0</v>
      </c>
      <c r="DH9056">
        <f ca="1"/>
        <v>0</v>
      </c>
      <c r="DI9056">
        <f ca="1"/>
        <v>0</v>
      </c>
      <c r="DJ9056">
        <f ca="1"/>
        <v>0</v>
      </c>
      <c r="DK9056">
        <f ca="1"/>
        <v>0</v>
      </c>
      <c r="DL9056">
        <f ca="1"/>
        <v>0</v>
      </c>
      <c r="DM9056">
        <f ca="1"/>
        <v>0</v>
      </c>
      <c r="DN9056">
        <f ca="1"/>
        <v>0</v>
      </c>
    </row>
    <row r="9057" spans="111:118">
      <c r="DG9057">
        <f ca="1"/>
        <v>0</v>
      </c>
      <c r="DH9057">
        <f ca="1"/>
        <v>0</v>
      </c>
      <c r="DI9057">
        <f ca="1"/>
        <v>0</v>
      </c>
      <c r="DJ9057">
        <f ca="1"/>
        <v>0</v>
      </c>
      <c r="DK9057">
        <f ca="1"/>
        <v>0</v>
      </c>
      <c r="DL9057">
        <f ca="1"/>
        <v>0</v>
      </c>
      <c r="DM9057">
        <f ca="1"/>
        <v>0</v>
      </c>
      <c r="DN9057">
        <f ca="1"/>
        <v>0</v>
      </c>
    </row>
    <row r="9058" spans="111:118">
      <c r="DG9058">
        <f ca="1"/>
        <v>0</v>
      </c>
      <c r="DH9058">
        <f ca="1"/>
        <v>0</v>
      </c>
      <c r="DI9058">
        <f ca="1"/>
        <v>0</v>
      </c>
      <c r="DJ9058">
        <f ca="1"/>
        <v>0</v>
      </c>
      <c r="DK9058">
        <f ca="1"/>
        <v>0</v>
      </c>
      <c r="DL9058">
        <f ca="1"/>
        <v>0</v>
      </c>
      <c r="DM9058">
        <f ca="1"/>
        <v>0</v>
      </c>
      <c r="DN9058">
        <f ca="1"/>
        <v>0</v>
      </c>
    </row>
    <row r="9059" spans="111:118">
      <c r="DG9059">
        <f ca="1"/>
        <v>0</v>
      </c>
      <c r="DH9059">
        <f ca="1"/>
        <v>0</v>
      </c>
      <c r="DI9059">
        <f ca="1"/>
        <v>0</v>
      </c>
      <c r="DJ9059">
        <f ca="1"/>
        <v>0</v>
      </c>
      <c r="DK9059">
        <f ca="1"/>
        <v>0</v>
      </c>
      <c r="DL9059">
        <f ca="1"/>
        <v>0</v>
      </c>
      <c r="DM9059">
        <f ca="1"/>
        <v>0</v>
      </c>
      <c r="DN9059">
        <f ca="1"/>
        <v>0</v>
      </c>
    </row>
    <row r="9060" spans="111:118">
      <c r="DG9060">
        <f ca="1"/>
        <v>0</v>
      </c>
      <c r="DH9060">
        <f ca="1"/>
        <v>0</v>
      </c>
      <c r="DI9060">
        <f ca="1"/>
        <v>0</v>
      </c>
      <c r="DJ9060">
        <f ca="1"/>
        <v>0</v>
      </c>
      <c r="DK9060">
        <f ca="1"/>
        <v>0</v>
      </c>
      <c r="DL9060">
        <f ca="1"/>
        <v>0</v>
      </c>
      <c r="DM9060">
        <f ca="1"/>
        <v>0</v>
      </c>
      <c r="DN9060">
        <f ca="1"/>
        <v>0</v>
      </c>
    </row>
    <row r="9061" spans="111:118">
      <c r="DG9061">
        <f ca="1"/>
        <v>0</v>
      </c>
      <c r="DH9061">
        <f ca="1"/>
        <v>0</v>
      </c>
      <c r="DI9061">
        <f ca="1"/>
        <v>0</v>
      </c>
      <c r="DJ9061">
        <f ca="1"/>
        <v>0</v>
      </c>
      <c r="DK9061">
        <f ca="1"/>
        <v>0</v>
      </c>
      <c r="DL9061">
        <f ca="1"/>
        <v>0</v>
      </c>
      <c r="DM9061">
        <f ca="1"/>
        <v>0</v>
      </c>
      <c r="DN9061">
        <f ca="1"/>
        <v>0</v>
      </c>
    </row>
    <row r="9062" spans="111:118">
      <c r="DG9062">
        <f ca="1"/>
        <v>0</v>
      </c>
      <c r="DH9062">
        <f ca="1"/>
        <v>0</v>
      </c>
      <c r="DI9062">
        <f ca="1"/>
        <v>0</v>
      </c>
      <c r="DJ9062">
        <f ca="1"/>
        <v>0</v>
      </c>
      <c r="DK9062">
        <f ca="1"/>
        <v>0</v>
      </c>
      <c r="DL9062">
        <f ca="1"/>
        <v>0</v>
      </c>
      <c r="DM9062">
        <f ca="1"/>
        <v>0</v>
      </c>
      <c r="DN9062">
        <f ca="1"/>
        <v>0</v>
      </c>
    </row>
    <row r="9063" spans="111:118">
      <c r="DG9063">
        <f ca="1"/>
        <v>0</v>
      </c>
      <c r="DH9063">
        <f ca="1"/>
        <v>0</v>
      </c>
      <c r="DI9063">
        <f ca="1"/>
        <v>0</v>
      </c>
      <c r="DJ9063">
        <f ca="1"/>
        <v>0</v>
      </c>
      <c r="DK9063">
        <f ca="1"/>
        <v>0</v>
      </c>
      <c r="DL9063">
        <f ca="1"/>
        <v>0</v>
      </c>
      <c r="DM9063">
        <f ca="1"/>
        <v>0</v>
      </c>
      <c r="DN9063">
        <f ca="1"/>
        <v>0</v>
      </c>
    </row>
    <row r="9064" spans="111:118">
      <c r="DG9064">
        <f ca="1"/>
        <v>0</v>
      </c>
      <c r="DH9064">
        <f ca="1"/>
        <v>0</v>
      </c>
      <c r="DI9064">
        <f ca="1"/>
        <v>0</v>
      </c>
      <c r="DJ9064">
        <f ca="1"/>
        <v>0</v>
      </c>
      <c r="DK9064">
        <f ca="1"/>
        <v>0</v>
      </c>
      <c r="DL9064">
        <f ca="1"/>
        <v>0</v>
      </c>
      <c r="DM9064">
        <f ca="1"/>
        <v>0</v>
      </c>
      <c r="DN9064">
        <f ca="1"/>
        <v>0</v>
      </c>
    </row>
    <row r="9065" spans="111:118">
      <c r="DG9065">
        <f ca="1"/>
        <v>0</v>
      </c>
      <c r="DH9065">
        <f ca="1"/>
        <v>0</v>
      </c>
      <c r="DI9065">
        <f ca="1"/>
        <v>0</v>
      </c>
      <c r="DJ9065">
        <f ca="1"/>
        <v>0</v>
      </c>
      <c r="DK9065">
        <f ca="1"/>
        <v>0</v>
      </c>
      <c r="DL9065">
        <f ca="1"/>
        <v>0</v>
      </c>
      <c r="DM9065">
        <f ca="1"/>
        <v>0</v>
      </c>
      <c r="DN9065">
        <f ca="1"/>
        <v>0</v>
      </c>
    </row>
    <row r="9066" spans="111:118">
      <c r="DG9066">
        <f ca="1"/>
        <v>0</v>
      </c>
      <c r="DH9066">
        <f ca="1"/>
        <v>0</v>
      </c>
      <c r="DI9066">
        <f ca="1"/>
        <v>0</v>
      </c>
      <c r="DJ9066">
        <f ca="1"/>
        <v>0</v>
      </c>
      <c r="DK9066">
        <f ca="1"/>
        <v>0</v>
      </c>
      <c r="DL9066">
        <f ca="1"/>
        <v>0</v>
      </c>
      <c r="DM9066">
        <f ca="1"/>
        <v>0</v>
      </c>
      <c r="DN9066">
        <f ca="1"/>
        <v>0</v>
      </c>
    </row>
    <row r="9067" spans="111:118">
      <c r="DG9067">
        <f ca="1"/>
        <v>0</v>
      </c>
      <c r="DH9067">
        <f ca="1"/>
        <v>0</v>
      </c>
      <c r="DI9067">
        <f ca="1"/>
        <v>0</v>
      </c>
      <c r="DJ9067">
        <f ca="1"/>
        <v>0</v>
      </c>
      <c r="DK9067">
        <f ca="1"/>
        <v>0</v>
      </c>
      <c r="DL9067">
        <f ca="1"/>
        <v>0</v>
      </c>
      <c r="DM9067">
        <f ca="1"/>
        <v>0</v>
      </c>
      <c r="DN9067">
        <f ca="1"/>
        <v>0</v>
      </c>
    </row>
    <row r="9068" spans="111:118">
      <c r="DG9068">
        <f ca="1"/>
        <v>0</v>
      </c>
      <c r="DH9068">
        <f ca="1"/>
        <v>0</v>
      </c>
      <c r="DI9068">
        <f ca="1"/>
        <v>0</v>
      </c>
      <c r="DJ9068">
        <f ca="1"/>
        <v>0</v>
      </c>
      <c r="DK9068">
        <f ca="1"/>
        <v>0</v>
      </c>
      <c r="DL9068">
        <f ca="1"/>
        <v>0</v>
      </c>
      <c r="DM9068">
        <f ca="1"/>
        <v>0</v>
      </c>
      <c r="DN9068">
        <f ca="1"/>
        <v>0</v>
      </c>
    </row>
    <row r="9069" spans="111:118">
      <c r="DG9069">
        <f ca="1"/>
        <v>0</v>
      </c>
      <c r="DH9069">
        <f ca="1"/>
        <v>0</v>
      </c>
      <c r="DI9069">
        <f ca="1"/>
        <v>0</v>
      </c>
      <c r="DJ9069">
        <f ca="1"/>
        <v>0</v>
      </c>
      <c r="DK9069">
        <f ca="1"/>
        <v>0</v>
      </c>
      <c r="DL9069">
        <f ca="1"/>
        <v>0</v>
      </c>
      <c r="DM9069">
        <f ca="1"/>
        <v>0</v>
      </c>
      <c r="DN9069">
        <f ca="1"/>
        <v>0</v>
      </c>
    </row>
    <row r="9070" spans="111:118">
      <c r="DG9070">
        <f ca="1"/>
        <v>0</v>
      </c>
      <c r="DH9070">
        <f ca="1"/>
        <v>0</v>
      </c>
      <c r="DI9070">
        <f ca="1"/>
        <v>0</v>
      </c>
      <c r="DJ9070">
        <f ca="1"/>
        <v>0</v>
      </c>
      <c r="DK9070">
        <f ca="1"/>
        <v>0</v>
      </c>
      <c r="DL9070">
        <f ca="1"/>
        <v>0</v>
      </c>
      <c r="DM9070">
        <f ca="1"/>
        <v>0</v>
      </c>
      <c r="DN9070">
        <f ca="1"/>
        <v>0</v>
      </c>
    </row>
    <row r="9071" spans="111:118">
      <c r="DG9071">
        <f ca="1"/>
        <v>0</v>
      </c>
      <c r="DH9071">
        <f ca="1"/>
        <v>0</v>
      </c>
      <c r="DI9071">
        <f ca="1"/>
        <v>0</v>
      </c>
      <c r="DJ9071">
        <f ca="1"/>
        <v>0</v>
      </c>
      <c r="DK9071">
        <f ca="1"/>
        <v>0</v>
      </c>
      <c r="DL9071">
        <f ca="1"/>
        <v>0</v>
      </c>
      <c r="DM9071">
        <f ca="1"/>
        <v>0</v>
      </c>
      <c r="DN9071">
        <f ca="1"/>
        <v>0</v>
      </c>
    </row>
    <row r="9072" spans="111:118">
      <c r="DG9072">
        <f ca="1"/>
        <v>0</v>
      </c>
      <c r="DH9072">
        <f ca="1"/>
        <v>0</v>
      </c>
      <c r="DI9072">
        <f ca="1"/>
        <v>0</v>
      </c>
      <c r="DJ9072">
        <f ca="1"/>
        <v>0</v>
      </c>
      <c r="DK9072">
        <f ca="1"/>
        <v>0</v>
      </c>
      <c r="DL9072">
        <f ca="1"/>
        <v>0</v>
      </c>
      <c r="DM9072">
        <f ca="1"/>
        <v>0</v>
      </c>
      <c r="DN9072">
        <f ca="1"/>
        <v>0</v>
      </c>
    </row>
    <row r="9073" spans="111:118">
      <c r="DG9073">
        <f ca="1"/>
        <v>0</v>
      </c>
      <c r="DH9073">
        <f ca="1"/>
        <v>0</v>
      </c>
      <c r="DI9073">
        <f ca="1"/>
        <v>0</v>
      </c>
      <c r="DJ9073">
        <f ca="1"/>
        <v>0</v>
      </c>
      <c r="DK9073">
        <f ca="1"/>
        <v>0</v>
      </c>
      <c r="DL9073">
        <f ca="1"/>
        <v>0</v>
      </c>
      <c r="DM9073">
        <f ca="1"/>
        <v>0</v>
      </c>
      <c r="DN9073">
        <f ca="1"/>
        <v>0</v>
      </c>
    </row>
    <row r="9074" spans="111:118">
      <c r="DG9074">
        <f ca="1"/>
        <v>0</v>
      </c>
      <c r="DH9074">
        <f ca="1"/>
        <v>0</v>
      </c>
      <c r="DI9074">
        <f ca="1"/>
        <v>0</v>
      </c>
      <c r="DJ9074">
        <f ca="1"/>
        <v>0</v>
      </c>
      <c r="DK9074">
        <f ca="1"/>
        <v>0</v>
      </c>
      <c r="DL9074">
        <f ca="1"/>
        <v>0</v>
      </c>
      <c r="DM9074">
        <f ca="1"/>
        <v>0</v>
      </c>
      <c r="DN9074">
        <f ca="1"/>
        <v>0</v>
      </c>
    </row>
    <row r="9075" spans="111:118">
      <c r="DG9075">
        <f ca="1"/>
        <v>0</v>
      </c>
      <c r="DH9075">
        <f ca="1"/>
        <v>0</v>
      </c>
      <c r="DI9075">
        <f ca="1"/>
        <v>0</v>
      </c>
      <c r="DJ9075">
        <f ca="1"/>
        <v>0</v>
      </c>
      <c r="DK9075">
        <f ca="1"/>
        <v>0</v>
      </c>
      <c r="DL9075">
        <f ca="1"/>
        <v>0</v>
      </c>
      <c r="DM9075">
        <f ca="1"/>
        <v>0</v>
      </c>
      <c r="DN9075">
        <f ca="1"/>
        <v>0</v>
      </c>
    </row>
    <row r="9076" spans="111:118">
      <c r="DG9076">
        <f ca="1"/>
        <v>0</v>
      </c>
      <c r="DH9076">
        <f ca="1"/>
        <v>0</v>
      </c>
      <c r="DI9076">
        <f ca="1"/>
        <v>0</v>
      </c>
      <c r="DJ9076">
        <f ca="1"/>
        <v>0</v>
      </c>
      <c r="DK9076">
        <f ca="1"/>
        <v>0</v>
      </c>
      <c r="DL9076">
        <f ca="1"/>
        <v>0</v>
      </c>
      <c r="DM9076">
        <f ca="1"/>
        <v>0</v>
      </c>
      <c r="DN9076">
        <f ca="1"/>
        <v>0</v>
      </c>
    </row>
    <row r="9077" spans="111:118">
      <c r="DG9077">
        <f ca="1"/>
        <v>0</v>
      </c>
      <c r="DH9077">
        <f ca="1"/>
        <v>0</v>
      </c>
      <c r="DI9077">
        <f ca="1"/>
        <v>0</v>
      </c>
      <c r="DJ9077">
        <f ca="1"/>
        <v>0</v>
      </c>
      <c r="DK9077">
        <f ca="1"/>
        <v>0</v>
      </c>
      <c r="DL9077">
        <f ca="1"/>
        <v>0</v>
      </c>
      <c r="DM9077">
        <f ca="1"/>
        <v>0</v>
      </c>
      <c r="DN9077">
        <f ca="1"/>
        <v>0</v>
      </c>
    </row>
    <row r="9078" spans="111:118">
      <c r="DG9078">
        <f ca="1"/>
        <v>0</v>
      </c>
      <c r="DH9078">
        <f ca="1"/>
        <v>0</v>
      </c>
      <c r="DI9078">
        <f ca="1"/>
        <v>0</v>
      </c>
      <c r="DJ9078">
        <f ca="1"/>
        <v>0</v>
      </c>
      <c r="DK9078">
        <f ca="1"/>
        <v>0</v>
      </c>
      <c r="DL9078">
        <f ca="1"/>
        <v>0</v>
      </c>
      <c r="DM9078">
        <f ca="1"/>
        <v>0</v>
      </c>
      <c r="DN9078">
        <f ca="1"/>
        <v>0</v>
      </c>
    </row>
    <row r="9079" spans="111:118">
      <c r="DG9079">
        <f ca="1"/>
        <v>0</v>
      </c>
      <c r="DH9079">
        <f ca="1"/>
        <v>0</v>
      </c>
      <c r="DI9079">
        <f ca="1"/>
        <v>0</v>
      </c>
      <c r="DJ9079">
        <f ca="1"/>
        <v>0</v>
      </c>
      <c r="DK9079">
        <f ca="1"/>
        <v>0</v>
      </c>
      <c r="DL9079">
        <f ca="1"/>
        <v>0</v>
      </c>
      <c r="DM9079">
        <f ca="1"/>
        <v>0</v>
      </c>
      <c r="DN9079">
        <f ca="1"/>
        <v>0</v>
      </c>
    </row>
    <row r="9080" spans="111:118">
      <c r="DG9080">
        <f ca="1"/>
        <v>0</v>
      </c>
      <c r="DH9080">
        <f ca="1"/>
        <v>0</v>
      </c>
      <c r="DI9080">
        <f ca="1"/>
        <v>0</v>
      </c>
      <c r="DJ9080">
        <f ca="1"/>
        <v>0</v>
      </c>
      <c r="DK9080">
        <f ca="1"/>
        <v>0</v>
      </c>
      <c r="DL9080">
        <f ca="1"/>
        <v>0</v>
      </c>
      <c r="DM9080">
        <f ca="1"/>
        <v>0</v>
      </c>
      <c r="DN9080">
        <f ca="1"/>
        <v>0</v>
      </c>
    </row>
    <row r="9081" spans="111:118">
      <c r="DG9081">
        <f ca="1"/>
        <v>0</v>
      </c>
      <c r="DH9081">
        <f ca="1"/>
        <v>0</v>
      </c>
      <c r="DI9081">
        <f ca="1"/>
        <v>0</v>
      </c>
      <c r="DJ9081">
        <f ca="1"/>
        <v>0</v>
      </c>
      <c r="DK9081">
        <f ca="1"/>
        <v>0</v>
      </c>
      <c r="DL9081">
        <f ca="1"/>
        <v>0</v>
      </c>
      <c r="DM9081">
        <f ca="1"/>
        <v>0</v>
      </c>
      <c r="DN9081">
        <f ca="1"/>
        <v>0</v>
      </c>
    </row>
    <row r="9082" spans="111:118">
      <c r="DG9082">
        <f ca="1"/>
        <v>0</v>
      </c>
      <c r="DH9082">
        <f ca="1"/>
        <v>0</v>
      </c>
      <c r="DI9082">
        <f ca="1"/>
        <v>0</v>
      </c>
      <c r="DJ9082">
        <f ca="1"/>
        <v>0</v>
      </c>
      <c r="DK9082">
        <f ca="1"/>
        <v>0</v>
      </c>
      <c r="DL9082">
        <f ca="1"/>
        <v>0</v>
      </c>
      <c r="DM9082">
        <f ca="1"/>
        <v>0</v>
      </c>
      <c r="DN9082">
        <f ca="1"/>
        <v>0</v>
      </c>
    </row>
    <row r="9083" spans="111:118">
      <c r="DG9083">
        <f ca="1"/>
        <v>0</v>
      </c>
      <c r="DH9083">
        <f ca="1"/>
        <v>0</v>
      </c>
      <c r="DI9083">
        <f ca="1"/>
        <v>0</v>
      </c>
      <c r="DJ9083">
        <f ca="1"/>
        <v>0</v>
      </c>
      <c r="DK9083">
        <f ca="1"/>
        <v>0</v>
      </c>
      <c r="DL9083">
        <f ca="1"/>
        <v>0</v>
      </c>
      <c r="DM9083">
        <f ca="1"/>
        <v>0</v>
      </c>
      <c r="DN9083">
        <f ca="1"/>
        <v>0</v>
      </c>
    </row>
    <row r="9084" spans="111:118">
      <c r="DG9084">
        <f ca="1"/>
        <v>0</v>
      </c>
      <c r="DH9084">
        <f ca="1"/>
        <v>0</v>
      </c>
      <c r="DI9084">
        <f ca="1"/>
        <v>0</v>
      </c>
      <c r="DJ9084">
        <f ca="1"/>
        <v>0</v>
      </c>
      <c r="DK9084">
        <f ca="1"/>
        <v>0</v>
      </c>
      <c r="DL9084">
        <f ca="1"/>
        <v>0</v>
      </c>
      <c r="DM9084">
        <f ca="1"/>
        <v>0</v>
      </c>
      <c r="DN9084">
        <f ca="1"/>
        <v>0</v>
      </c>
    </row>
    <row r="9085" spans="111:118">
      <c r="DG9085">
        <f ca="1"/>
        <v>0</v>
      </c>
      <c r="DH9085">
        <f ca="1"/>
        <v>0</v>
      </c>
      <c r="DI9085">
        <f ca="1"/>
        <v>0</v>
      </c>
      <c r="DJ9085">
        <f ca="1"/>
        <v>0</v>
      </c>
      <c r="DK9085">
        <f ca="1"/>
        <v>0</v>
      </c>
      <c r="DL9085">
        <f ca="1"/>
        <v>0</v>
      </c>
      <c r="DM9085">
        <f ca="1"/>
        <v>0</v>
      </c>
      <c r="DN9085">
        <f ca="1"/>
        <v>0</v>
      </c>
    </row>
    <row r="9086" spans="111:118">
      <c r="DG9086">
        <f ca="1"/>
        <v>0</v>
      </c>
      <c r="DH9086">
        <f ca="1"/>
        <v>0</v>
      </c>
      <c r="DI9086">
        <f ca="1"/>
        <v>0</v>
      </c>
      <c r="DJ9086">
        <f ca="1"/>
        <v>0</v>
      </c>
      <c r="DK9086">
        <f ca="1"/>
        <v>0</v>
      </c>
      <c r="DL9086">
        <f ca="1"/>
        <v>0</v>
      </c>
      <c r="DM9086">
        <f ca="1"/>
        <v>0</v>
      </c>
      <c r="DN9086">
        <f ca="1"/>
        <v>0</v>
      </c>
    </row>
    <row r="9087" spans="111:118">
      <c r="DG9087">
        <f ca="1"/>
        <v>0</v>
      </c>
      <c r="DH9087">
        <f ca="1"/>
        <v>0</v>
      </c>
      <c r="DI9087">
        <f ca="1"/>
        <v>0</v>
      </c>
      <c r="DJ9087">
        <f ca="1"/>
        <v>0</v>
      </c>
      <c r="DK9087">
        <f ca="1"/>
        <v>0</v>
      </c>
      <c r="DL9087">
        <f ca="1"/>
        <v>0</v>
      </c>
      <c r="DM9087">
        <f ca="1"/>
        <v>0</v>
      </c>
      <c r="DN9087">
        <f ca="1"/>
        <v>0</v>
      </c>
    </row>
    <row r="9088" spans="111:118">
      <c r="DG9088">
        <f ca="1"/>
        <v>0</v>
      </c>
      <c r="DH9088">
        <f ca="1"/>
        <v>0</v>
      </c>
      <c r="DI9088">
        <f ca="1"/>
        <v>0</v>
      </c>
      <c r="DJ9088">
        <f ca="1"/>
        <v>0</v>
      </c>
      <c r="DK9088">
        <f ca="1"/>
        <v>0</v>
      </c>
      <c r="DL9088">
        <f ca="1"/>
        <v>0</v>
      </c>
      <c r="DM9088">
        <f ca="1"/>
        <v>0</v>
      </c>
      <c r="DN9088">
        <f ca="1"/>
        <v>0</v>
      </c>
    </row>
    <row r="9089" spans="111:118">
      <c r="DG9089">
        <f ca="1"/>
        <v>0</v>
      </c>
      <c r="DH9089">
        <f ca="1"/>
        <v>0</v>
      </c>
      <c r="DI9089">
        <f ca="1"/>
        <v>0</v>
      </c>
      <c r="DJ9089">
        <f ca="1"/>
        <v>0</v>
      </c>
      <c r="DK9089">
        <f ca="1"/>
        <v>0</v>
      </c>
      <c r="DL9089">
        <f ca="1"/>
        <v>0</v>
      </c>
      <c r="DM9089">
        <f ca="1"/>
        <v>0</v>
      </c>
      <c r="DN9089">
        <f ca="1"/>
        <v>0</v>
      </c>
    </row>
    <row r="9090" spans="111:118">
      <c r="DG9090">
        <f ca="1"/>
        <v>0</v>
      </c>
      <c r="DH9090">
        <f ca="1"/>
        <v>0</v>
      </c>
      <c r="DI9090">
        <f ca="1"/>
        <v>0</v>
      </c>
      <c r="DJ9090">
        <f ca="1"/>
        <v>0</v>
      </c>
      <c r="DK9090">
        <f ca="1"/>
        <v>0</v>
      </c>
      <c r="DL9090">
        <f ca="1"/>
        <v>0</v>
      </c>
      <c r="DM9090">
        <f ca="1"/>
        <v>0</v>
      </c>
      <c r="DN9090">
        <f ca="1"/>
        <v>0</v>
      </c>
    </row>
    <row r="9091" spans="111:118">
      <c r="DG9091">
        <f ca="1"/>
        <v>0</v>
      </c>
      <c r="DH9091">
        <f ca="1"/>
        <v>0</v>
      </c>
      <c r="DI9091">
        <f ca="1"/>
        <v>0</v>
      </c>
      <c r="DJ9091">
        <f ca="1"/>
        <v>0</v>
      </c>
      <c r="DK9091">
        <f ca="1"/>
        <v>0</v>
      </c>
      <c r="DL9091">
        <f ca="1"/>
        <v>0</v>
      </c>
      <c r="DM9091">
        <f ca="1"/>
        <v>0</v>
      </c>
      <c r="DN9091">
        <f ca="1"/>
        <v>0</v>
      </c>
    </row>
    <row r="9092" spans="111:118">
      <c r="DG9092">
        <f ca="1"/>
        <v>0</v>
      </c>
      <c r="DH9092">
        <f ca="1"/>
        <v>0</v>
      </c>
      <c r="DI9092">
        <f ca="1"/>
        <v>0</v>
      </c>
      <c r="DJ9092">
        <f ca="1"/>
        <v>0</v>
      </c>
      <c r="DK9092">
        <f ca="1"/>
        <v>0</v>
      </c>
      <c r="DL9092">
        <f ca="1"/>
        <v>0</v>
      </c>
      <c r="DM9092">
        <f ca="1"/>
        <v>0</v>
      </c>
      <c r="DN9092">
        <f ca="1"/>
        <v>0</v>
      </c>
    </row>
    <row r="9093" spans="111:118">
      <c r="DG9093">
        <f ca="1"/>
        <v>0</v>
      </c>
      <c r="DH9093">
        <f ca="1"/>
        <v>0</v>
      </c>
      <c r="DI9093">
        <f ca="1"/>
        <v>0</v>
      </c>
      <c r="DJ9093">
        <f ca="1"/>
        <v>0</v>
      </c>
      <c r="DK9093">
        <f ca="1"/>
        <v>0</v>
      </c>
      <c r="DL9093">
        <f ca="1"/>
        <v>0</v>
      </c>
      <c r="DM9093">
        <f ca="1"/>
        <v>0</v>
      </c>
      <c r="DN9093">
        <f ca="1"/>
        <v>0</v>
      </c>
    </row>
    <row r="9094" spans="111:118">
      <c r="DG9094">
        <f ca="1"/>
        <v>0</v>
      </c>
      <c r="DH9094">
        <f ca="1"/>
        <v>0</v>
      </c>
      <c r="DI9094">
        <f ca="1"/>
        <v>0</v>
      </c>
      <c r="DJ9094">
        <f ca="1"/>
        <v>0</v>
      </c>
      <c r="DK9094">
        <f ca="1"/>
        <v>0</v>
      </c>
      <c r="DL9094">
        <f ca="1"/>
        <v>0</v>
      </c>
      <c r="DM9094">
        <f ca="1"/>
        <v>0</v>
      </c>
      <c r="DN9094">
        <f ca="1"/>
        <v>0</v>
      </c>
    </row>
    <row r="9095" spans="111:118">
      <c r="DG9095">
        <f ca="1"/>
        <v>0</v>
      </c>
      <c r="DH9095">
        <f ca="1"/>
        <v>0</v>
      </c>
      <c r="DI9095">
        <f ca="1"/>
        <v>0</v>
      </c>
      <c r="DJ9095">
        <f ca="1"/>
        <v>0</v>
      </c>
      <c r="DK9095">
        <f ca="1"/>
        <v>0</v>
      </c>
      <c r="DL9095">
        <f ca="1"/>
        <v>0</v>
      </c>
      <c r="DM9095">
        <f ca="1"/>
        <v>0</v>
      </c>
      <c r="DN9095">
        <f ca="1"/>
        <v>0</v>
      </c>
    </row>
    <row r="9096" spans="111:118">
      <c r="DG9096">
        <f ca="1"/>
        <v>0</v>
      </c>
      <c r="DH9096">
        <f ca="1"/>
        <v>0</v>
      </c>
      <c r="DI9096">
        <f ca="1"/>
        <v>0</v>
      </c>
      <c r="DJ9096">
        <f ca="1"/>
        <v>0</v>
      </c>
      <c r="DK9096">
        <f ca="1"/>
        <v>0</v>
      </c>
      <c r="DL9096">
        <f ca="1"/>
        <v>0</v>
      </c>
      <c r="DM9096">
        <f ca="1"/>
        <v>0</v>
      </c>
      <c r="DN9096">
        <f ca="1"/>
        <v>0</v>
      </c>
    </row>
    <row r="9097" spans="111:118">
      <c r="DG9097">
        <f ca="1"/>
        <v>0</v>
      </c>
      <c r="DH9097">
        <f ca="1"/>
        <v>0</v>
      </c>
      <c r="DI9097">
        <f ca="1"/>
        <v>0</v>
      </c>
      <c r="DJ9097">
        <f ca="1"/>
        <v>0</v>
      </c>
      <c r="DK9097">
        <f ca="1"/>
        <v>0</v>
      </c>
      <c r="DL9097">
        <f ca="1"/>
        <v>0</v>
      </c>
      <c r="DM9097">
        <f ca="1"/>
        <v>0</v>
      </c>
      <c r="DN9097">
        <f ca="1"/>
        <v>0</v>
      </c>
    </row>
    <row r="9098" spans="111:118">
      <c r="DG9098">
        <f ca="1"/>
        <v>0</v>
      </c>
      <c r="DH9098">
        <f ca="1"/>
        <v>0</v>
      </c>
      <c r="DI9098">
        <f ca="1"/>
        <v>0</v>
      </c>
      <c r="DJ9098">
        <f ca="1"/>
        <v>0</v>
      </c>
      <c r="DK9098">
        <f ca="1"/>
        <v>0</v>
      </c>
      <c r="DL9098">
        <f ca="1"/>
        <v>0</v>
      </c>
      <c r="DM9098">
        <f ca="1"/>
        <v>0</v>
      </c>
      <c r="DN9098">
        <f ca="1"/>
        <v>0</v>
      </c>
    </row>
    <row r="9099" spans="111:118">
      <c r="DG9099">
        <f ca="1"/>
        <v>0</v>
      </c>
      <c r="DH9099">
        <f ca="1"/>
        <v>0</v>
      </c>
      <c r="DI9099">
        <f ca="1"/>
        <v>0</v>
      </c>
      <c r="DJ9099">
        <f ca="1"/>
        <v>0</v>
      </c>
      <c r="DK9099">
        <f ca="1"/>
        <v>0</v>
      </c>
      <c r="DL9099">
        <f ca="1"/>
        <v>0</v>
      </c>
      <c r="DM9099">
        <f ca="1"/>
        <v>0</v>
      </c>
      <c r="DN9099">
        <f ca="1"/>
        <v>0</v>
      </c>
    </row>
    <row r="9100" spans="111:118">
      <c r="DG9100">
        <f ca="1"/>
        <v>0</v>
      </c>
      <c r="DH9100">
        <f ca="1"/>
        <v>0</v>
      </c>
      <c r="DI9100">
        <f ca="1"/>
        <v>0</v>
      </c>
      <c r="DJ9100">
        <f ca="1"/>
        <v>0</v>
      </c>
      <c r="DK9100">
        <f ca="1"/>
        <v>0</v>
      </c>
      <c r="DL9100">
        <f ca="1"/>
        <v>0</v>
      </c>
      <c r="DM9100">
        <f ca="1"/>
        <v>0</v>
      </c>
      <c r="DN9100">
        <f ca="1"/>
        <v>0</v>
      </c>
    </row>
    <row r="9101" spans="111:118">
      <c r="DG9101">
        <f ca="1"/>
        <v>0</v>
      </c>
      <c r="DH9101">
        <f ca="1"/>
        <v>0</v>
      </c>
      <c r="DI9101">
        <f ca="1"/>
        <v>0</v>
      </c>
      <c r="DJ9101">
        <f ca="1"/>
        <v>0</v>
      </c>
      <c r="DK9101">
        <f ca="1"/>
        <v>0</v>
      </c>
      <c r="DL9101">
        <f ca="1"/>
        <v>0</v>
      </c>
      <c r="DM9101">
        <f ca="1"/>
        <v>0</v>
      </c>
      <c r="DN9101">
        <f ca="1"/>
        <v>0</v>
      </c>
    </row>
    <row r="9102" spans="111:118">
      <c r="DG9102">
        <f ca="1"/>
        <v>0</v>
      </c>
      <c r="DH9102">
        <f ca="1"/>
        <v>0</v>
      </c>
      <c r="DI9102">
        <f ca="1"/>
        <v>0</v>
      </c>
      <c r="DJ9102">
        <f ca="1"/>
        <v>0</v>
      </c>
      <c r="DK9102">
        <f ca="1"/>
        <v>0</v>
      </c>
      <c r="DL9102">
        <f ca="1"/>
        <v>0</v>
      </c>
      <c r="DM9102">
        <f ca="1"/>
        <v>0</v>
      </c>
      <c r="DN9102">
        <f ca="1"/>
        <v>0</v>
      </c>
    </row>
    <row r="9103" spans="111:118">
      <c r="DG9103">
        <f ca="1"/>
        <v>0</v>
      </c>
      <c r="DH9103">
        <f ca="1"/>
        <v>0</v>
      </c>
      <c r="DI9103">
        <f ca="1"/>
        <v>0</v>
      </c>
      <c r="DJ9103">
        <f ca="1"/>
        <v>0</v>
      </c>
      <c r="DK9103">
        <f ca="1"/>
        <v>0</v>
      </c>
      <c r="DL9103">
        <f ca="1"/>
        <v>0</v>
      </c>
      <c r="DM9103">
        <f ca="1"/>
        <v>0</v>
      </c>
      <c r="DN9103">
        <f ca="1"/>
        <v>0</v>
      </c>
    </row>
    <row r="9104" spans="111:118">
      <c r="DG9104">
        <f ca="1"/>
        <v>0</v>
      </c>
      <c r="DH9104">
        <f ca="1"/>
        <v>0</v>
      </c>
      <c r="DI9104">
        <f ca="1"/>
        <v>0</v>
      </c>
      <c r="DJ9104">
        <f ca="1"/>
        <v>0</v>
      </c>
      <c r="DK9104">
        <f ca="1"/>
        <v>0</v>
      </c>
      <c r="DL9104">
        <f ca="1"/>
        <v>0</v>
      </c>
      <c r="DM9104">
        <f ca="1"/>
        <v>0</v>
      </c>
      <c r="DN9104">
        <f ca="1"/>
        <v>0</v>
      </c>
    </row>
    <row r="9105" spans="111:118">
      <c r="DG9105">
        <f ca="1"/>
        <v>0</v>
      </c>
      <c r="DH9105">
        <f ca="1"/>
        <v>0</v>
      </c>
      <c r="DI9105">
        <f ca="1"/>
        <v>0</v>
      </c>
      <c r="DJ9105">
        <f ca="1"/>
        <v>0</v>
      </c>
      <c r="DK9105">
        <f ca="1"/>
        <v>0</v>
      </c>
      <c r="DL9105">
        <f ca="1"/>
        <v>0</v>
      </c>
      <c r="DM9105">
        <f ca="1"/>
        <v>0</v>
      </c>
      <c r="DN9105">
        <f ca="1"/>
        <v>0</v>
      </c>
    </row>
    <row r="9106" spans="111:118">
      <c r="DG9106">
        <f ca="1"/>
        <v>0</v>
      </c>
      <c r="DH9106">
        <f ca="1"/>
        <v>0</v>
      </c>
      <c r="DI9106">
        <f ca="1"/>
        <v>0</v>
      </c>
      <c r="DJ9106">
        <f ca="1"/>
        <v>0</v>
      </c>
      <c r="DK9106">
        <f ca="1"/>
        <v>0</v>
      </c>
      <c r="DL9106">
        <f ca="1"/>
        <v>0</v>
      </c>
      <c r="DM9106">
        <f ca="1"/>
        <v>0</v>
      </c>
      <c r="DN9106">
        <f ca="1"/>
        <v>0</v>
      </c>
    </row>
    <row r="9107" spans="111:118">
      <c r="DG9107">
        <f ca="1"/>
        <v>0</v>
      </c>
      <c r="DH9107">
        <f ca="1"/>
        <v>0</v>
      </c>
      <c r="DI9107">
        <f ca="1"/>
        <v>0</v>
      </c>
      <c r="DJ9107">
        <f ca="1"/>
        <v>0</v>
      </c>
      <c r="DK9107">
        <f ca="1"/>
        <v>0</v>
      </c>
      <c r="DL9107">
        <f ca="1"/>
        <v>0</v>
      </c>
      <c r="DM9107">
        <f ca="1"/>
        <v>0</v>
      </c>
      <c r="DN9107">
        <f ca="1"/>
        <v>0</v>
      </c>
    </row>
    <row r="9108" spans="111:118">
      <c r="DG9108">
        <f ca="1"/>
        <v>0</v>
      </c>
      <c r="DH9108">
        <f ca="1"/>
        <v>0</v>
      </c>
      <c r="DI9108">
        <f ca="1"/>
        <v>0</v>
      </c>
      <c r="DJ9108">
        <f ca="1"/>
        <v>0</v>
      </c>
      <c r="DK9108">
        <f ca="1"/>
        <v>0</v>
      </c>
      <c r="DL9108">
        <f ca="1"/>
        <v>0</v>
      </c>
      <c r="DM9108">
        <f ca="1"/>
        <v>0</v>
      </c>
      <c r="DN9108">
        <f ca="1"/>
        <v>0</v>
      </c>
    </row>
    <row r="9109" spans="111:118">
      <c r="DG9109">
        <f ca="1"/>
        <v>0</v>
      </c>
      <c r="DH9109">
        <f ca="1"/>
        <v>0</v>
      </c>
      <c r="DI9109">
        <f ca="1"/>
        <v>0</v>
      </c>
      <c r="DJ9109">
        <f ca="1"/>
        <v>0</v>
      </c>
      <c r="DK9109">
        <f ca="1"/>
        <v>0</v>
      </c>
      <c r="DL9109">
        <f ca="1"/>
        <v>0</v>
      </c>
      <c r="DM9109">
        <f ca="1"/>
        <v>0</v>
      </c>
      <c r="DN9109">
        <f ca="1"/>
        <v>0</v>
      </c>
    </row>
    <row r="9110" spans="111:118">
      <c r="DG9110">
        <f ca="1"/>
        <v>0</v>
      </c>
      <c r="DH9110">
        <f ca="1"/>
        <v>0</v>
      </c>
      <c r="DI9110">
        <f ca="1"/>
        <v>0</v>
      </c>
      <c r="DJ9110">
        <f ca="1"/>
        <v>0</v>
      </c>
      <c r="DK9110">
        <f ca="1"/>
        <v>0</v>
      </c>
      <c r="DL9110">
        <f ca="1"/>
        <v>0</v>
      </c>
      <c r="DM9110">
        <f ca="1"/>
        <v>0</v>
      </c>
      <c r="DN9110">
        <f ca="1"/>
        <v>0</v>
      </c>
    </row>
    <row r="9111" spans="111:118">
      <c r="DG9111">
        <f ca="1"/>
        <v>0</v>
      </c>
      <c r="DH9111">
        <f ca="1"/>
        <v>0</v>
      </c>
      <c r="DI9111">
        <f ca="1"/>
        <v>0</v>
      </c>
      <c r="DJ9111">
        <f ca="1"/>
        <v>0</v>
      </c>
      <c r="DK9111">
        <f ca="1"/>
        <v>0</v>
      </c>
      <c r="DL9111">
        <f ca="1"/>
        <v>0</v>
      </c>
      <c r="DM9111">
        <f ca="1"/>
        <v>0</v>
      </c>
      <c r="DN9111">
        <f ca="1"/>
        <v>0</v>
      </c>
    </row>
    <row r="9112" spans="111:118">
      <c r="DG9112">
        <f ca="1"/>
        <v>0</v>
      </c>
      <c r="DH9112">
        <f ca="1"/>
        <v>0</v>
      </c>
      <c r="DI9112">
        <f ca="1"/>
        <v>0</v>
      </c>
      <c r="DJ9112">
        <f ca="1"/>
        <v>0</v>
      </c>
      <c r="DK9112">
        <f ca="1"/>
        <v>0</v>
      </c>
      <c r="DL9112">
        <f ca="1"/>
        <v>0</v>
      </c>
      <c r="DM9112">
        <f ca="1"/>
        <v>0</v>
      </c>
      <c r="DN9112">
        <f ca="1"/>
        <v>0</v>
      </c>
    </row>
    <row r="9113" spans="111:118">
      <c r="DG9113">
        <f ca="1"/>
        <v>0</v>
      </c>
      <c r="DH9113">
        <f ca="1"/>
        <v>0</v>
      </c>
      <c r="DI9113">
        <f ca="1"/>
        <v>0</v>
      </c>
      <c r="DJ9113">
        <f ca="1"/>
        <v>0</v>
      </c>
      <c r="DK9113">
        <f ca="1"/>
        <v>0</v>
      </c>
      <c r="DL9113">
        <f ca="1"/>
        <v>0</v>
      </c>
      <c r="DM9113">
        <f ca="1"/>
        <v>0</v>
      </c>
      <c r="DN9113">
        <f ca="1"/>
        <v>0</v>
      </c>
    </row>
    <row r="9114" spans="111:118">
      <c r="DG9114">
        <f ca="1"/>
        <v>0</v>
      </c>
      <c r="DH9114">
        <f ca="1"/>
        <v>0</v>
      </c>
      <c r="DI9114">
        <f ca="1"/>
        <v>0</v>
      </c>
      <c r="DJ9114">
        <f ca="1"/>
        <v>0</v>
      </c>
      <c r="DK9114">
        <f ca="1"/>
        <v>0</v>
      </c>
      <c r="DL9114">
        <f ca="1"/>
        <v>0</v>
      </c>
      <c r="DM9114">
        <f ca="1"/>
        <v>0</v>
      </c>
      <c r="DN9114">
        <f ca="1"/>
        <v>0</v>
      </c>
    </row>
    <row r="9115" spans="111:118">
      <c r="DG9115">
        <f ca="1"/>
        <v>0</v>
      </c>
      <c r="DH9115">
        <f ca="1"/>
        <v>0</v>
      </c>
      <c r="DI9115">
        <f ca="1"/>
        <v>0</v>
      </c>
      <c r="DJ9115">
        <f ca="1"/>
        <v>0</v>
      </c>
      <c r="DK9115">
        <f ca="1"/>
        <v>0</v>
      </c>
      <c r="DL9115">
        <f ca="1"/>
        <v>0</v>
      </c>
      <c r="DM9115">
        <f ca="1"/>
        <v>0</v>
      </c>
      <c r="DN9115">
        <f ca="1"/>
        <v>0</v>
      </c>
    </row>
    <row r="9116" spans="111:118">
      <c r="DG9116">
        <f ca="1"/>
        <v>0</v>
      </c>
      <c r="DH9116">
        <f ca="1"/>
        <v>0</v>
      </c>
      <c r="DI9116">
        <f ca="1"/>
        <v>0</v>
      </c>
      <c r="DJ9116">
        <f ca="1"/>
        <v>0</v>
      </c>
      <c r="DK9116">
        <f ca="1"/>
        <v>0</v>
      </c>
      <c r="DL9116">
        <f ca="1"/>
        <v>0</v>
      </c>
      <c r="DM9116">
        <f ca="1"/>
        <v>0</v>
      </c>
      <c r="DN9116">
        <f ca="1"/>
        <v>0</v>
      </c>
    </row>
    <row r="9117" spans="111:118">
      <c r="DG9117">
        <f ca="1"/>
        <v>0</v>
      </c>
      <c r="DH9117">
        <f ca="1"/>
        <v>0</v>
      </c>
      <c r="DI9117">
        <f ca="1"/>
        <v>0</v>
      </c>
      <c r="DJ9117">
        <f ca="1"/>
        <v>0</v>
      </c>
      <c r="DK9117">
        <f ca="1"/>
        <v>0</v>
      </c>
      <c r="DL9117">
        <f ca="1"/>
        <v>0</v>
      </c>
      <c r="DM9117">
        <f ca="1"/>
        <v>0</v>
      </c>
      <c r="DN9117">
        <f ca="1"/>
        <v>0</v>
      </c>
    </row>
    <row r="9118" spans="111:118">
      <c r="DG9118">
        <f ca="1"/>
        <v>0</v>
      </c>
      <c r="DH9118">
        <f ca="1"/>
        <v>0</v>
      </c>
      <c r="DI9118">
        <f ca="1"/>
        <v>0</v>
      </c>
      <c r="DJ9118">
        <f ca="1"/>
        <v>0</v>
      </c>
      <c r="DK9118">
        <f ca="1"/>
        <v>0</v>
      </c>
      <c r="DL9118">
        <f ca="1"/>
        <v>0</v>
      </c>
      <c r="DM9118">
        <f ca="1"/>
        <v>0</v>
      </c>
      <c r="DN9118">
        <f ca="1"/>
        <v>0</v>
      </c>
    </row>
    <row r="9119" spans="111:118">
      <c r="DG9119">
        <f ca="1"/>
        <v>0</v>
      </c>
      <c r="DH9119">
        <f ca="1"/>
        <v>0</v>
      </c>
      <c r="DI9119">
        <f ca="1"/>
        <v>0</v>
      </c>
      <c r="DJ9119">
        <f ca="1"/>
        <v>0</v>
      </c>
      <c r="DK9119">
        <f ca="1"/>
        <v>0</v>
      </c>
      <c r="DL9119">
        <f ca="1"/>
        <v>0</v>
      </c>
      <c r="DM9119">
        <f ca="1"/>
        <v>0</v>
      </c>
      <c r="DN9119">
        <f ca="1"/>
        <v>0</v>
      </c>
    </row>
    <row r="9120" spans="111:118">
      <c r="DG9120">
        <f ca="1"/>
        <v>0</v>
      </c>
      <c r="DH9120">
        <f ca="1"/>
        <v>0</v>
      </c>
      <c r="DI9120">
        <f ca="1"/>
        <v>0</v>
      </c>
      <c r="DJ9120">
        <f ca="1"/>
        <v>0</v>
      </c>
      <c r="DK9120">
        <f ca="1"/>
        <v>0</v>
      </c>
      <c r="DL9120">
        <f ca="1"/>
        <v>0</v>
      </c>
      <c r="DM9120">
        <f ca="1"/>
        <v>0</v>
      </c>
      <c r="DN9120">
        <f ca="1"/>
        <v>0</v>
      </c>
    </row>
    <row r="9121" spans="111:118">
      <c r="DG9121">
        <f ca="1"/>
        <v>0</v>
      </c>
      <c r="DH9121">
        <f ca="1"/>
        <v>0</v>
      </c>
      <c r="DI9121">
        <f ca="1"/>
        <v>0</v>
      </c>
      <c r="DJ9121">
        <f ca="1"/>
        <v>0</v>
      </c>
      <c r="DK9121">
        <f ca="1"/>
        <v>0</v>
      </c>
      <c r="DL9121">
        <f ca="1"/>
        <v>0</v>
      </c>
      <c r="DM9121">
        <f ca="1"/>
        <v>0</v>
      </c>
      <c r="DN9121">
        <f ca="1"/>
        <v>0</v>
      </c>
    </row>
    <row r="9122" spans="111:118">
      <c r="DG9122">
        <f ca="1"/>
        <v>0</v>
      </c>
      <c r="DH9122">
        <f ca="1"/>
        <v>0</v>
      </c>
      <c r="DI9122">
        <f ca="1"/>
        <v>0</v>
      </c>
      <c r="DJ9122">
        <f ca="1"/>
        <v>0</v>
      </c>
      <c r="DK9122">
        <f ca="1"/>
        <v>0</v>
      </c>
      <c r="DL9122">
        <f ca="1"/>
        <v>0</v>
      </c>
      <c r="DM9122">
        <f ca="1"/>
        <v>0</v>
      </c>
      <c r="DN9122">
        <f ca="1"/>
        <v>0</v>
      </c>
    </row>
    <row r="9123" spans="111:118">
      <c r="DG9123">
        <f ca="1"/>
        <v>0</v>
      </c>
      <c r="DH9123">
        <f ca="1"/>
        <v>0</v>
      </c>
      <c r="DI9123">
        <f ca="1"/>
        <v>0</v>
      </c>
      <c r="DJ9123">
        <f ca="1"/>
        <v>0</v>
      </c>
      <c r="DK9123">
        <f ca="1"/>
        <v>0</v>
      </c>
      <c r="DL9123">
        <f ca="1"/>
        <v>0</v>
      </c>
      <c r="DM9123">
        <f ca="1"/>
        <v>0</v>
      </c>
      <c r="DN9123">
        <f ca="1"/>
        <v>0</v>
      </c>
    </row>
    <row r="9124" spans="111:118">
      <c r="DG9124">
        <f ca="1"/>
        <v>0</v>
      </c>
      <c r="DH9124">
        <f ca="1"/>
        <v>0</v>
      </c>
      <c r="DI9124">
        <f ca="1"/>
        <v>0</v>
      </c>
      <c r="DJ9124">
        <f ca="1"/>
        <v>0</v>
      </c>
      <c r="DK9124">
        <f ca="1"/>
        <v>0</v>
      </c>
      <c r="DL9124">
        <f ca="1"/>
        <v>0</v>
      </c>
      <c r="DM9124">
        <f ca="1"/>
        <v>0</v>
      </c>
      <c r="DN9124">
        <f ca="1"/>
        <v>0</v>
      </c>
    </row>
    <row r="9125" spans="111:118">
      <c r="DG9125">
        <f ca="1"/>
        <v>0</v>
      </c>
      <c r="DH9125">
        <f ca="1"/>
        <v>0</v>
      </c>
      <c r="DI9125">
        <f ca="1"/>
        <v>0</v>
      </c>
      <c r="DJ9125">
        <f ca="1"/>
        <v>0</v>
      </c>
      <c r="DK9125">
        <f ca="1"/>
        <v>0</v>
      </c>
      <c r="DL9125">
        <f ca="1"/>
        <v>0</v>
      </c>
      <c r="DM9125">
        <f ca="1"/>
        <v>0</v>
      </c>
      <c r="DN9125">
        <f ca="1"/>
        <v>0</v>
      </c>
    </row>
    <row r="9126" spans="111:118">
      <c r="DG9126">
        <f ca="1"/>
        <v>0</v>
      </c>
      <c r="DH9126">
        <f ca="1"/>
        <v>0</v>
      </c>
      <c r="DI9126">
        <f ca="1"/>
        <v>0</v>
      </c>
      <c r="DJ9126">
        <f ca="1"/>
        <v>0</v>
      </c>
      <c r="DK9126">
        <f ca="1"/>
        <v>0</v>
      </c>
      <c r="DL9126">
        <f ca="1"/>
        <v>0</v>
      </c>
      <c r="DM9126">
        <f ca="1"/>
        <v>0</v>
      </c>
      <c r="DN9126">
        <f ca="1"/>
        <v>0</v>
      </c>
    </row>
    <row r="9127" spans="111:118">
      <c r="DG9127">
        <f ca="1"/>
        <v>0</v>
      </c>
      <c r="DH9127">
        <f ca="1"/>
        <v>0</v>
      </c>
      <c r="DI9127">
        <f ca="1"/>
        <v>0</v>
      </c>
      <c r="DJ9127">
        <f ca="1"/>
        <v>0</v>
      </c>
      <c r="DK9127">
        <f ca="1"/>
        <v>0</v>
      </c>
      <c r="DL9127">
        <f ca="1"/>
        <v>0</v>
      </c>
      <c r="DM9127">
        <f ca="1"/>
        <v>0</v>
      </c>
      <c r="DN9127">
        <f ca="1"/>
        <v>0</v>
      </c>
    </row>
    <row r="9128" spans="111:118">
      <c r="DG9128">
        <f ca="1"/>
        <v>0</v>
      </c>
      <c r="DH9128">
        <f ca="1"/>
        <v>0</v>
      </c>
      <c r="DI9128">
        <f ca="1"/>
        <v>0</v>
      </c>
      <c r="DJ9128">
        <f ca="1"/>
        <v>0</v>
      </c>
      <c r="DK9128">
        <f ca="1"/>
        <v>0</v>
      </c>
      <c r="DL9128">
        <f ca="1"/>
        <v>0</v>
      </c>
      <c r="DM9128">
        <f ca="1"/>
        <v>0</v>
      </c>
      <c r="DN9128">
        <f ca="1"/>
        <v>0</v>
      </c>
    </row>
    <row r="9129" spans="111:118">
      <c r="DG9129">
        <f ca="1"/>
        <v>0</v>
      </c>
      <c r="DH9129">
        <f ca="1"/>
        <v>0</v>
      </c>
      <c r="DI9129">
        <f ca="1"/>
        <v>0</v>
      </c>
      <c r="DJ9129">
        <f ca="1"/>
        <v>0</v>
      </c>
      <c r="DK9129">
        <f ca="1"/>
        <v>0</v>
      </c>
      <c r="DL9129">
        <f ca="1"/>
        <v>0</v>
      </c>
      <c r="DM9129">
        <f ca="1"/>
        <v>0</v>
      </c>
      <c r="DN9129">
        <f ca="1"/>
        <v>0</v>
      </c>
    </row>
    <row r="9130" spans="111:118">
      <c r="DG9130">
        <f ca="1"/>
        <v>0</v>
      </c>
      <c r="DH9130">
        <f ca="1"/>
        <v>0</v>
      </c>
      <c r="DI9130">
        <f ca="1"/>
        <v>0</v>
      </c>
      <c r="DJ9130">
        <f ca="1"/>
        <v>0</v>
      </c>
      <c r="DK9130">
        <f ca="1"/>
        <v>0</v>
      </c>
      <c r="DL9130">
        <f ca="1"/>
        <v>0</v>
      </c>
      <c r="DM9130">
        <f ca="1"/>
        <v>0</v>
      </c>
      <c r="DN9130">
        <f ca="1"/>
        <v>0</v>
      </c>
    </row>
    <row r="9131" spans="111:118">
      <c r="DG9131">
        <f ca="1"/>
        <v>0</v>
      </c>
      <c r="DH9131">
        <f ca="1"/>
        <v>0</v>
      </c>
      <c r="DI9131">
        <f ca="1"/>
        <v>0</v>
      </c>
      <c r="DJ9131">
        <f ca="1"/>
        <v>0</v>
      </c>
      <c r="DK9131">
        <f ca="1"/>
        <v>0</v>
      </c>
      <c r="DL9131">
        <f ca="1"/>
        <v>0</v>
      </c>
      <c r="DM9131">
        <f ca="1"/>
        <v>0</v>
      </c>
      <c r="DN9131">
        <f ca="1"/>
        <v>0</v>
      </c>
    </row>
    <row r="9132" spans="111:118">
      <c r="DG9132">
        <f ca="1"/>
        <v>0</v>
      </c>
      <c r="DH9132">
        <f ca="1"/>
        <v>0</v>
      </c>
      <c r="DI9132">
        <f ca="1"/>
        <v>0</v>
      </c>
      <c r="DJ9132">
        <f ca="1"/>
        <v>0</v>
      </c>
      <c r="DK9132">
        <f ca="1"/>
        <v>0</v>
      </c>
      <c r="DL9132">
        <f ca="1"/>
        <v>0</v>
      </c>
      <c r="DM9132">
        <f ca="1"/>
        <v>0</v>
      </c>
      <c r="DN9132">
        <f ca="1"/>
        <v>0</v>
      </c>
    </row>
    <row r="9133" spans="111:118">
      <c r="DG9133">
        <f ca="1"/>
        <v>0</v>
      </c>
      <c r="DH9133">
        <f ca="1"/>
        <v>0</v>
      </c>
      <c r="DI9133">
        <f ca="1"/>
        <v>0</v>
      </c>
      <c r="DJ9133">
        <f ca="1"/>
        <v>0</v>
      </c>
      <c r="DK9133">
        <f ca="1"/>
        <v>0</v>
      </c>
      <c r="DL9133">
        <f ca="1"/>
        <v>0</v>
      </c>
      <c r="DM9133">
        <f ca="1"/>
        <v>0</v>
      </c>
      <c r="DN9133">
        <f ca="1"/>
        <v>0</v>
      </c>
    </row>
    <row r="9134" spans="111:118">
      <c r="DG9134">
        <f ca="1"/>
        <v>0</v>
      </c>
      <c r="DH9134">
        <f ca="1"/>
        <v>0</v>
      </c>
      <c r="DI9134">
        <f ca="1"/>
        <v>0</v>
      </c>
      <c r="DJ9134">
        <f ca="1"/>
        <v>0</v>
      </c>
      <c r="DK9134">
        <f ca="1"/>
        <v>0</v>
      </c>
      <c r="DL9134">
        <f ca="1"/>
        <v>0</v>
      </c>
      <c r="DM9134">
        <f ca="1"/>
        <v>0</v>
      </c>
      <c r="DN9134">
        <f ca="1"/>
        <v>0</v>
      </c>
    </row>
    <row r="9135" spans="111:118">
      <c r="DG9135">
        <f ca="1"/>
        <v>0</v>
      </c>
      <c r="DH9135">
        <f ca="1"/>
        <v>0</v>
      </c>
      <c r="DI9135">
        <f ca="1"/>
        <v>0</v>
      </c>
      <c r="DJ9135">
        <f ca="1"/>
        <v>0</v>
      </c>
      <c r="DK9135">
        <f ca="1"/>
        <v>0</v>
      </c>
      <c r="DL9135">
        <f ca="1"/>
        <v>0</v>
      </c>
      <c r="DM9135">
        <f ca="1"/>
        <v>0</v>
      </c>
      <c r="DN9135">
        <f ca="1"/>
        <v>0</v>
      </c>
    </row>
    <row r="9136" spans="111:118">
      <c r="DG9136">
        <f ca="1"/>
        <v>0</v>
      </c>
      <c r="DH9136">
        <f ca="1"/>
        <v>0</v>
      </c>
      <c r="DI9136">
        <f ca="1"/>
        <v>0</v>
      </c>
      <c r="DJ9136">
        <f ca="1"/>
        <v>0</v>
      </c>
      <c r="DK9136">
        <f ca="1"/>
        <v>0</v>
      </c>
      <c r="DL9136">
        <f ca="1"/>
        <v>0</v>
      </c>
      <c r="DM9136">
        <f ca="1"/>
        <v>0</v>
      </c>
      <c r="DN9136">
        <f ca="1"/>
        <v>0</v>
      </c>
    </row>
    <row r="9137" spans="111:118">
      <c r="DG9137">
        <f ca="1"/>
        <v>0</v>
      </c>
      <c r="DH9137">
        <f ca="1"/>
        <v>0</v>
      </c>
      <c r="DI9137">
        <f ca="1"/>
        <v>0</v>
      </c>
      <c r="DJ9137">
        <f ca="1"/>
        <v>0</v>
      </c>
      <c r="DK9137">
        <f ca="1"/>
        <v>0</v>
      </c>
      <c r="DL9137">
        <f ca="1"/>
        <v>0</v>
      </c>
      <c r="DM9137">
        <f ca="1"/>
        <v>0</v>
      </c>
      <c r="DN9137">
        <f ca="1"/>
        <v>0</v>
      </c>
    </row>
    <row r="9138" spans="111:118">
      <c r="DG9138">
        <f ca="1"/>
        <v>0</v>
      </c>
      <c r="DH9138">
        <f ca="1"/>
        <v>0</v>
      </c>
      <c r="DI9138">
        <f ca="1"/>
        <v>0</v>
      </c>
      <c r="DJ9138">
        <f ca="1"/>
        <v>0</v>
      </c>
      <c r="DK9138">
        <f ca="1"/>
        <v>0</v>
      </c>
      <c r="DL9138">
        <f ca="1"/>
        <v>0</v>
      </c>
      <c r="DM9138">
        <f ca="1"/>
        <v>0</v>
      </c>
      <c r="DN9138">
        <f ca="1"/>
        <v>0</v>
      </c>
    </row>
    <row r="9139" spans="111:118">
      <c r="DG9139">
        <f ca="1"/>
        <v>0</v>
      </c>
      <c r="DH9139">
        <f ca="1"/>
        <v>0</v>
      </c>
      <c r="DI9139">
        <f ca="1"/>
        <v>0</v>
      </c>
      <c r="DJ9139">
        <f ca="1"/>
        <v>0</v>
      </c>
      <c r="DK9139">
        <f ca="1"/>
        <v>0</v>
      </c>
      <c r="DL9139">
        <f ca="1"/>
        <v>0</v>
      </c>
      <c r="DM9139">
        <f ca="1"/>
        <v>0</v>
      </c>
      <c r="DN9139">
        <f ca="1"/>
        <v>0</v>
      </c>
    </row>
    <row r="9140" spans="111:118">
      <c r="DG9140">
        <f ca="1"/>
        <v>0</v>
      </c>
      <c r="DH9140">
        <f ca="1"/>
        <v>0</v>
      </c>
      <c r="DI9140">
        <f ca="1"/>
        <v>0</v>
      </c>
      <c r="DJ9140">
        <f ca="1"/>
        <v>0</v>
      </c>
      <c r="DK9140">
        <f ca="1"/>
        <v>0</v>
      </c>
      <c r="DL9140">
        <f ca="1"/>
        <v>0</v>
      </c>
      <c r="DM9140">
        <f ca="1"/>
        <v>0</v>
      </c>
      <c r="DN9140">
        <f ca="1"/>
        <v>0</v>
      </c>
    </row>
    <row r="9141" spans="111:118">
      <c r="DG9141">
        <f ca="1"/>
        <v>0</v>
      </c>
      <c r="DH9141">
        <f ca="1"/>
        <v>0</v>
      </c>
      <c r="DI9141">
        <f ca="1"/>
        <v>0</v>
      </c>
      <c r="DJ9141">
        <f ca="1"/>
        <v>0</v>
      </c>
      <c r="DK9141">
        <f ca="1"/>
        <v>0</v>
      </c>
      <c r="DL9141">
        <f ca="1"/>
        <v>0</v>
      </c>
      <c r="DM9141">
        <f ca="1"/>
        <v>0</v>
      </c>
      <c r="DN9141">
        <f ca="1"/>
        <v>0</v>
      </c>
    </row>
    <row r="9142" spans="111:118">
      <c r="DG9142">
        <f ca="1"/>
        <v>0</v>
      </c>
      <c r="DH9142">
        <f ca="1"/>
        <v>0</v>
      </c>
      <c r="DI9142">
        <f ca="1"/>
        <v>0</v>
      </c>
      <c r="DJ9142">
        <f ca="1"/>
        <v>0</v>
      </c>
      <c r="DK9142">
        <f ca="1"/>
        <v>0</v>
      </c>
      <c r="DL9142">
        <f ca="1"/>
        <v>0</v>
      </c>
      <c r="DM9142">
        <f ca="1"/>
        <v>0</v>
      </c>
      <c r="DN9142">
        <f ca="1"/>
        <v>0</v>
      </c>
    </row>
    <row r="9143" spans="111:118">
      <c r="DG9143">
        <f ca="1"/>
        <v>0</v>
      </c>
      <c r="DH9143">
        <f ca="1"/>
        <v>0</v>
      </c>
      <c r="DI9143">
        <f ca="1"/>
        <v>0</v>
      </c>
      <c r="DJ9143">
        <f ca="1"/>
        <v>0</v>
      </c>
      <c r="DK9143">
        <f ca="1"/>
        <v>0</v>
      </c>
      <c r="DL9143">
        <f ca="1"/>
        <v>0</v>
      </c>
      <c r="DM9143">
        <f ca="1"/>
        <v>0</v>
      </c>
      <c r="DN9143">
        <f ca="1"/>
        <v>0</v>
      </c>
    </row>
    <row r="9144" spans="111:118">
      <c r="DG9144">
        <f ca="1"/>
        <v>0</v>
      </c>
      <c r="DH9144">
        <f ca="1"/>
        <v>0</v>
      </c>
      <c r="DI9144">
        <f ca="1"/>
        <v>0</v>
      </c>
      <c r="DJ9144">
        <f ca="1"/>
        <v>0</v>
      </c>
      <c r="DK9144">
        <f ca="1"/>
        <v>0</v>
      </c>
      <c r="DL9144">
        <f ca="1"/>
        <v>0</v>
      </c>
      <c r="DM9144">
        <f ca="1"/>
        <v>0</v>
      </c>
      <c r="DN9144">
        <f ca="1"/>
        <v>0</v>
      </c>
    </row>
    <row r="9145" spans="111:118">
      <c r="DG9145">
        <f ca="1"/>
        <v>0</v>
      </c>
      <c r="DH9145">
        <f ca="1"/>
        <v>0</v>
      </c>
      <c r="DI9145">
        <f ca="1"/>
        <v>0</v>
      </c>
      <c r="DJ9145">
        <f ca="1"/>
        <v>0</v>
      </c>
      <c r="DK9145">
        <f ca="1"/>
        <v>0</v>
      </c>
      <c r="DL9145">
        <f ca="1"/>
        <v>0</v>
      </c>
      <c r="DM9145">
        <f ca="1"/>
        <v>0</v>
      </c>
      <c r="DN9145">
        <f ca="1"/>
        <v>0</v>
      </c>
    </row>
    <row r="9146" spans="111:118">
      <c r="DG9146">
        <f ca="1"/>
        <v>0</v>
      </c>
      <c r="DH9146">
        <f ca="1"/>
        <v>0</v>
      </c>
      <c r="DI9146">
        <f ca="1"/>
        <v>0</v>
      </c>
      <c r="DJ9146">
        <f ca="1"/>
        <v>0</v>
      </c>
      <c r="DK9146">
        <f ca="1"/>
        <v>0</v>
      </c>
      <c r="DL9146">
        <f ca="1"/>
        <v>0</v>
      </c>
      <c r="DM9146">
        <f ca="1"/>
        <v>0</v>
      </c>
      <c r="DN9146">
        <f ca="1"/>
        <v>0</v>
      </c>
    </row>
    <row r="9147" spans="111:118">
      <c r="DG9147">
        <f ca="1"/>
        <v>0</v>
      </c>
      <c r="DH9147">
        <f ca="1"/>
        <v>0</v>
      </c>
      <c r="DI9147">
        <f ca="1"/>
        <v>0</v>
      </c>
      <c r="DJ9147">
        <f ca="1"/>
        <v>0</v>
      </c>
      <c r="DK9147">
        <f ca="1"/>
        <v>0</v>
      </c>
      <c r="DL9147">
        <f ca="1"/>
        <v>0</v>
      </c>
      <c r="DM9147">
        <f ca="1"/>
        <v>0</v>
      </c>
      <c r="DN9147">
        <f ca="1"/>
        <v>0</v>
      </c>
    </row>
    <row r="9148" spans="111:118">
      <c r="DG9148">
        <f ca="1"/>
        <v>0</v>
      </c>
      <c r="DH9148">
        <f ca="1"/>
        <v>0</v>
      </c>
      <c r="DI9148">
        <f ca="1"/>
        <v>0</v>
      </c>
      <c r="DJ9148">
        <f ca="1"/>
        <v>0</v>
      </c>
      <c r="DK9148">
        <f ca="1"/>
        <v>0</v>
      </c>
      <c r="DL9148">
        <f ca="1"/>
        <v>0</v>
      </c>
      <c r="DM9148">
        <f ca="1"/>
        <v>0</v>
      </c>
      <c r="DN9148">
        <f ca="1"/>
        <v>0</v>
      </c>
    </row>
    <row r="9149" spans="111:118">
      <c r="DG9149">
        <f ca="1"/>
        <v>0</v>
      </c>
      <c r="DH9149">
        <f ca="1"/>
        <v>0</v>
      </c>
      <c r="DI9149">
        <f ca="1"/>
        <v>0</v>
      </c>
      <c r="DJ9149">
        <f ca="1"/>
        <v>0</v>
      </c>
      <c r="DK9149">
        <f ca="1"/>
        <v>0</v>
      </c>
      <c r="DL9149">
        <f ca="1"/>
        <v>0</v>
      </c>
      <c r="DM9149">
        <f ca="1"/>
        <v>0</v>
      </c>
      <c r="DN9149">
        <f ca="1"/>
        <v>0</v>
      </c>
    </row>
    <row r="9150" spans="111:118">
      <c r="DG9150">
        <f ca="1"/>
        <v>0</v>
      </c>
      <c r="DH9150">
        <f ca="1"/>
        <v>0</v>
      </c>
      <c r="DI9150">
        <f ca="1"/>
        <v>0</v>
      </c>
      <c r="DJ9150">
        <f ca="1"/>
        <v>0</v>
      </c>
      <c r="DK9150">
        <f ca="1"/>
        <v>0</v>
      </c>
      <c r="DL9150">
        <f ca="1"/>
        <v>0</v>
      </c>
      <c r="DM9150">
        <f ca="1"/>
        <v>0</v>
      </c>
      <c r="DN9150">
        <f ca="1"/>
        <v>0</v>
      </c>
    </row>
    <row r="9151" spans="111:118">
      <c r="DG9151">
        <f ca="1"/>
        <v>0</v>
      </c>
      <c r="DH9151">
        <f ca="1"/>
        <v>0</v>
      </c>
      <c r="DI9151">
        <f ca="1"/>
        <v>0</v>
      </c>
      <c r="DJ9151">
        <f ca="1"/>
        <v>0</v>
      </c>
      <c r="DK9151">
        <f ca="1"/>
        <v>0</v>
      </c>
      <c r="DL9151">
        <f ca="1"/>
        <v>0</v>
      </c>
      <c r="DM9151">
        <f ca="1"/>
        <v>0</v>
      </c>
      <c r="DN9151">
        <f ca="1"/>
        <v>0</v>
      </c>
    </row>
    <row r="9152" spans="111:118">
      <c r="DG9152">
        <f ca="1"/>
        <v>0</v>
      </c>
      <c r="DH9152">
        <f ca="1"/>
        <v>0</v>
      </c>
      <c r="DI9152">
        <f ca="1"/>
        <v>0</v>
      </c>
      <c r="DJ9152">
        <f ca="1"/>
        <v>0</v>
      </c>
      <c r="DK9152">
        <f ca="1"/>
        <v>0</v>
      </c>
      <c r="DL9152">
        <f ca="1"/>
        <v>0</v>
      </c>
      <c r="DM9152">
        <f ca="1"/>
        <v>0</v>
      </c>
      <c r="DN9152">
        <f ca="1"/>
        <v>0</v>
      </c>
    </row>
    <row r="9153" spans="111:118">
      <c r="DG9153">
        <f ca="1"/>
        <v>0</v>
      </c>
      <c r="DH9153">
        <f ca="1"/>
        <v>0</v>
      </c>
      <c r="DI9153">
        <f ca="1"/>
        <v>0</v>
      </c>
      <c r="DJ9153">
        <f ca="1"/>
        <v>0</v>
      </c>
      <c r="DK9153">
        <f ca="1"/>
        <v>0</v>
      </c>
      <c r="DL9153">
        <f ca="1"/>
        <v>0</v>
      </c>
      <c r="DM9153">
        <f ca="1"/>
        <v>0</v>
      </c>
      <c r="DN9153">
        <f ca="1"/>
        <v>0</v>
      </c>
    </row>
    <row r="9154" spans="111:118">
      <c r="DG9154">
        <f ca="1"/>
        <v>0</v>
      </c>
      <c r="DH9154">
        <f ca="1"/>
        <v>0</v>
      </c>
      <c r="DI9154">
        <f ca="1"/>
        <v>0</v>
      </c>
      <c r="DJ9154">
        <f ca="1"/>
        <v>0</v>
      </c>
      <c r="DK9154">
        <f ca="1"/>
        <v>0</v>
      </c>
      <c r="DL9154">
        <f ca="1"/>
        <v>0</v>
      </c>
      <c r="DM9154">
        <f ca="1"/>
        <v>0</v>
      </c>
      <c r="DN9154">
        <f ca="1"/>
        <v>0</v>
      </c>
    </row>
    <row r="9155" spans="111:118">
      <c r="DG9155">
        <f ca="1"/>
        <v>0</v>
      </c>
      <c r="DH9155">
        <f ca="1"/>
        <v>0</v>
      </c>
      <c r="DI9155">
        <f ca="1"/>
        <v>0</v>
      </c>
      <c r="DJ9155">
        <f ca="1"/>
        <v>0</v>
      </c>
      <c r="DK9155">
        <f ca="1"/>
        <v>0</v>
      </c>
      <c r="DL9155">
        <f ca="1"/>
        <v>0</v>
      </c>
      <c r="DM9155">
        <f ca="1"/>
        <v>0</v>
      </c>
      <c r="DN9155">
        <f ca="1"/>
        <v>0</v>
      </c>
    </row>
    <row r="9156" spans="111:118">
      <c r="DG9156">
        <f ca="1"/>
        <v>0</v>
      </c>
      <c r="DH9156">
        <f ca="1"/>
        <v>0</v>
      </c>
      <c r="DI9156">
        <f ca="1"/>
        <v>0</v>
      </c>
      <c r="DJ9156">
        <f ca="1"/>
        <v>0</v>
      </c>
      <c r="DK9156">
        <f ca="1"/>
        <v>0</v>
      </c>
      <c r="DL9156">
        <f ca="1"/>
        <v>0</v>
      </c>
      <c r="DM9156">
        <f ca="1"/>
        <v>0</v>
      </c>
      <c r="DN9156">
        <f ca="1"/>
        <v>0</v>
      </c>
    </row>
    <row r="9157" spans="111:118">
      <c r="DG9157">
        <f ca="1"/>
        <v>0</v>
      </c>
      <c r="DH9157">
        <f ca="1"/>
        <v>0</v>
      </c>
      <c r="DI9157">
        <f ca="1"/>
        <v>0</v>
      </c>
      <c r="DJ9157">
        <f ca="1"/>
        <v>0</v>
      </c>
      <c r="DK9157">
        <f ca="1"/>
        <v>0</v>
      </c>
      <c r="DL9157">
        <f ca="1"/>
        <v>0</v>
      </c>
      <c r="DM9157">
        <f ca="1"/>
        <v>0</v>
      </c>
      <c r="DN9157">
        <f ca="1"/>
        <v>0</v>
      </c>
    </row>
    <row r="9158" spans="111:118">
      <c r="DG9158">
        <f ca="1"/>
        <v>0</v>
      </c>
      <c r="DH9158">
        <f ca="1"/>
        <v>0</v>
      </c>
      <c r="DI9158">
        <f ca="1"/>
        <v>0</v>
      </c>
      <c r="DJ9158">
        <f ca="1"/>
        <v>0</v>
      </c>
      <c r="DK9158">
        <f ca="1"/>
        <v>0</v>
      </c>
      <c r="DL9158">
        <f ca="1"/>
        <v>0</v>
      </c>
      <c r="DM9158">
        <f ca="1"/>
        <v>0</v>
      </c>
      <c r="DN9158">
        <f ca="1"/>
        <v>0</v>
      </c>
    </row>
    <row r="9159" spans="111:118">
      <c r="DG9159">
        <f ca="1"/>
        <v>0</v>
      </c>
      <c r="DH9159">
        <f ca="1"/>
        <v>0</v>
      </c>
      <c r="DI9159">
        <f ca="1"/>
        <v>0</v>
      </c>
      <c r="DJ9159">
        <f ca="1"/>
        <v>0</v>
      </c>
      <c r="DK9159">
        <f ca="1"/>
        <v>0</v>
      </c>
      <c r="DL9159">
        <f ca="1"/>
        <v>0</v>
      </c>
      <c r="DM9159">
        <f ca="1"/>
        <v>0</v>
      </c>
      <c r="DN9159">
        <f ca="1"/>
        <v>0</v>
      </c>
    </row>
    <row r="9160" spans="111:118">
      <c r="DG9160">
        <f ca="1"/>
        <v>0</v>
      </c>
      <c r="DH9160">
        <f ca="1"/>
        <v>0</v>
      </c>
      <c r="DI9160">
        <f ca="1"/>
        <v>0</v>
      </c>
      <c r="DJ9160">
        <f ca="1"/>
        <v>0</v>
      </c>
      <c r="DK9160">
        <f ca="1"/>
        <v>0</v>
      </c>
      <c r="DL9160">
        <f ca="1"/>
        <v>0</v>
      </c>
      <c r="DM9160">
        <f ca="1"/>
        <v>0</v>
      </c>
      <c r="DN9160">
        <f ca="1"/>
        <v>0</v>
      </c>
    </row>
    <row r="9161" spans="111:118">
      <c r="DG9161">
        <f ca="1"/>
        <v>0</v>
      </c>
      <c r="DH9161">
        <f ca="1"/>
        <v>0</v>
      </c>
      <c r="DI9161">
        <f ca="1"/>
        <v>0</v>
      </c>
      <c r="DJ9161">
        <f ca="1"/>
        <v>0</v>
      </c>
      <c r="DK9161">
        <f ca="1"/>
        <v>0</v>
      </c>
      <c r="DL9161">
        <f ca="1"/>
        <v>0</v>
      </c>
      <c r="DM9161">
        <f ca="1"/>
        <v>0</v>
      </c>
      <c r="DN9161">
        <f ca="1"/>
        <v>0</v>
      </c>
    </row>
    <row r="9162" spans="111:118">
      <c r="DG9162">
        <f ca="1"/>
        <v>0</v>
      </c>
      <c r="DH9162">
        <f ca="1"/>
        <v>0</v>
      </c>
      <c r="DI9162">
        <f ca="1"/>
        <v>0</v>
      </c>
      <c r="DJ9162">
        <f ca="1"/>
        <v>0</v>
      </c>
      <c r="DK9162">
        <f ca="1"/>
        <v>0</v>
      </c>
      <c r="DL9162">
        <f ca="1"/>
        <v>0</v>
      </c>
      <c r="DM9162">
        <f ca="1"/>
        <v>0</v>
      </c>
      <c r="DN9162">
        <f ca="1"/>
        <v>0</v>
      </c>
    </row>
    <row r="9163" spans="111:118">
      <c r="DG9163">
        <f ca="1"/>
        <v>0</v>
      </c>
      <c r="DH9163">
        <f ca="1"/>
        <v>0</v>
      </c>
      <c r="DI9163">
        <f ca="1"/>
        <v>0</v>
      </c>
      <c r="DJ9163">
        <f ca="1"/>
        <v>0</v>
      </c>
      <c r="DK9163">
        <f ca="1"/>
        <v>0</v>
      </c>
      <c r="DL9163">
        <f ca="1"/>
        <v>0</v>
      </c>
      <c r="DM9163">
        <f ca="1"/>
        <v>0</v>
      </c>
      <c r="DN9163">
        <f ca="1"/>
        <v>0</v>
      </c>
    </row>
    <row r="9164" spans="111:118">
      <c r="DG9164">
        <f ca="1"/>
        <v>0</v>
      </c>
      <c r="DH9164">
        <f ca="1"/>
        <v>0</v>
      </c>
      <c r="DI9164">
        <f ca="1"/>
        <v>0</v>
      </c>
      <c r="DJ9164">
        <f ca="1"/>
        <v>0</v>
      </c>
      <c r="DK9164">
        <f ca="1"/>
        <v>0</v>
      </c>
      <c r="DL9164">
        <f ca="1"/>
        <v>0</v>
      </c>
      <c r="DM9164">
        <f ca="1"/>
        <v>0</v>
      </c>
      <c r="DN9164">
        <f ca="1"/>
        <v>0</v>
      </c>
    </row>
    <row r="9165" spans="111:118">
      <c r="DG9165">
        <f ca="1"/>
        <v>0</v>
      </c>
      <c r="DH9165">
        <f ca="1"/>
        <v>0</v>
      </c>
      <c r="DI9165">
        <f ca="1"/>
        <v>0</v>
      </c>
      <c r="DJ9165">
        <f ca="1"/>
        <v>0</v>
      </c>
      <c r="DK9165">
        <f ca="1"/>
        <v>0</v>
      </c>
      <c r="DL9165">
        <f ca="1"/>
        <v>0</v>
      </c>
      <c r="DM9165">
        <f ca="1"/>
        <v>0</v>
      </c>
      <c r="DN9165">
        <f ca="1"/>
        <v>0</v>
      </c>
    </row>
    <row r="9166" spans="111:118">
      <c r="DG9166">
        <f ca="1"/>
        <v>0</v>
      </c>
      <c r="DH9166">
        <f ca="1"/>
        <v>0</v>
      </c>
      <c r="DI9166">
        <f ca="1"/>
        <v>0</v>
      </c>
      <c r="DJ9166">
        <f ca="1"/>
        <v>0</v>
      </c>
      <c r="DK9166">
        <f ca="1"/>
        <v>0</v>
      </c>
      <c r="DL9166">
        <f ca="1"/>
        <v>0</v>
      </c>
      <c r="DM9166">
        <f ca="1"/>
        <v>0</v>
      </c>
      <c r="DN9166">
        <f ca="1"/>
        <v>0</v>
      </c>
    </row>
    <row r="9167" spans="111:118">
      <c r="DG9167">
        <f ca="1"/>
        <v>0</v>
      </c>
      <c r="DH9167">
        <f ca="1"/>
        <v>0</v>
      </c>
      <c r="DI9167">
        <f ca="1"/>
        <v>0</v>
      </c>
      <c r="DJ9167">
        <f ca="1"/>
        <v>0</v>
      </c>
      <c r="DK9167">
        <f ca="1"/>
        <v>0</v>
      </c>
      <c r="DL9167">
        <f ca="1"/>
        <v>0</v>
      </c>
      <c r="DM9167">
        <f ca="1"/>
        <v>0</v>
      </c>
      <c r="DN9167">
        <f ca="1"/>
        <v>0</v>
      </c>
    </row>
    <row r="9168" spans="111:118">
      <c r="DG9168">
        <f ca="1"/>
        <v>0</v>
      </c>
      <c r="DH9168">
        <f ca="1"/>
        <v>0</v>
      </c>
      <c r="DI9168">
        <f ca="1"/>
        <v>0</v>
      </c>
      <c r="DJ9168">
        <f ca="1"/>
        <v>0</v>
      </c>
      <c r="DK9168">
        <f ca="1"/>
        <v>0</v>
      </c>
      <c r="DL9168">
        <f ca="1"/>
        <v>0</v>
      </c>
      <c r="DM9168">
        <f ca="1"/>
        <v>0</v>
      </c>
      <c r="DN9168">
        <f ca="1"/>
        <v>0</v>
      </c>
    </row>
    <row r="9169" spans="111:118">
      <c r="DG9169">
        <f ca="1"/>
        <v>0</v>
      </c>
      <c r="DH9169">
        <f ca="1"/>
        <v>0</v>
      </c>
      <c r="DI9169">
        <f ca="1"/>
        <v>0</v>
      </c>
      <c r="DJ9169">
        <f ca="1"/>
        <v>0</v>
      </c>
      <c r="DK9169">
        <f ca="1"/>
        <v>0</v>
      </c>
      <c r="DL9169">
        <f ca="1"/>
        <v>0</v>
      </c>
      <c r="DM9169">
        <f ca="1"/>
        <v>0</v>
      </c>
      <c r="DN9169">
        <f ca="1"/>
        <v>0</v>
      </c>
    </row>
    <row r="9170" spans="111:118">
      <c r="DG9170">
        <f ca="1"/>
        <v>0</v>
      </c>
      <c r="DH9170">
        <f ca="1"/>
        <v>0</v>
      </c>
      <c r="DI9170">
        <f ca="1"/>
        <v>0</v>
      </c>
      <c r="DJ9170">
        <f ca="1"/>
        <v>0</v>
      </c>
      <c r="DK9170">
        <f ca="1"/>
        <v>0</v>
      </c>
      <c r="DL9170">
        <f ca="1"/>
        <v>0</v>
      </c>
      <c r="DM9170">
        <f ca="1"/>
        <v>0</v>
      </c>
      <c r="DN9170">
        <f ca="1"/>
        <v>0</v>
      </c>
    </row>
    <row r="9171" spans="111:118">
      <c r="DG9171">
        <f ca="1"/>
        <v>0</v>
      </c>
      <c r="DH9171">
        <f ca="1"/>
        <v>0</v>
      </c>
      <c r="DI9171">
        <f ca="1"/>
        <v>0</v>
      </c>
      <c r="DJ9171">
        <f ca="1"/>
        <v>0</v>
      </c>
      <c r="DK9171">
        <f ca="1"/>
        <v>0</v>
      </c>
      <c r="DL9171">
        <f ca="1"/>
        <v>0</v>
      </c>
      <c r="DM9171">
        <f ca="1"/>
        <v>0</v>
      </c>
      <c r="DN9171">
        <f ca="1"/>
        <v>0</v>
      </c>
    </row>
    <row r="9172" spans="111:118">
      <c r="DG9172">
        <f ca="1"/>
        <v>0</v>
      </c>
      <c r="DH9172">
        <f ca="1"/>
        <v>0</v>
      </c>
      <c r="DI9172">
        <f ca="1"/>
        <v>0</v>
      </c>
      <c r="DJ9172">
        <f ca="1"/>
        <v>0</v>
      </c>
      <c r="DK9172">
        <f ca="1"/>
        <v>0</v>
      </c>
      <c r="DL9172">
        <f ca="1"/>
        <v>0</v>
      </c>
      <c r="DM9172">
        <f ca="1"/>
        <v>0</v>
      </c>
      <c r="DN9172">
        <f ca="1"/>
        <v>0</v>
      </c>
    </row>
    <row r="9173" spans="111:118">
      <c r="DG9173">
        <f ca="1"/>
        <v>0</v>
      </c>
      <c r="DH9173">
        <f ca="1"/>
        <v>0</v>
      </c>
      <c r="DI9173">
        <f ca="1"/>
        <v>0</v>
      </c>
      <c r="DJ9173">
        <f ca="1"/>
        <v>0</v>
      </c>
      <c r="DK9173">
        <f ca="1"/>
        <v>0</v>
      </c>
      <c r="DL9173">
        <f ca="1"/>
        <v>0</v>
      </c>
      <c r="DM9173">
        <f ca="1"/>
        <v>0</v>
      </c>
      <c r="DN9173">
        <f ca="1"/>
        <v>0</v>
      </c>
    </row>
    <row r="9174" spans="111:118">
      <c r="DG9174">
        <f ca="1"/>
        <v>0</v>
      </c>
      <c r="DH9174">
        <f ca="1"/>
        <v>0</v>
      </c>
      <c r="DI9174">
        <f ca="1"/>
        <v>0</v>
      </c>
      <c r="DJ9174">
        <f ca="1"/>
        <v>0</v>
      </c>
      <c r="DK9174">
        <f ca="1"/>
        <v>0</v>
      </c>
      <c r="DL9174">
        <f ca="1"/>
        <v>0</v>
      </c>
      <c r="DM9174">
        <f ca="1"/>
        <v>0</v>
      </c>
      <c r="DN9174">
        <f ca="1"/>
        <v>0</v>
      </c>
    </row>
    <row r="9175" spans="111:118">
      <c r="DG9175">
        <f ca="1"/>
        <v>0</v>
      </c>
      <c r="DH9175">
        <f ca="1"/>
        <v>0</v>
      </c>
      <c r="DI9175">
        <f ca="1"/>
        <v>0</v>
      </c>
      <c r="DJ9175">
        <f ca="1"/>
        <v>0</v>
      </c>
      <c r="DK9175">
        <f ca="1"/>
        <v>0</v>
      </c>
      <c r="DL9175">
        <f ca="1"/>
        <v>0</v>
      </c>
      <c r="DM9175">
        <f ca="1"/>
        <v>0</v>
      </c>
      <c r="DN9175">
        <f ca="1"/>
        <v>0</v>
      </c>
    </row>
    <row r="9176" spans="111:118">
      <c r="DG9176">
        <f ca="1"/>
        <v>0</v>
      </c>
      <c r="DH9176">
        <f ca="1"/>
        <v>0</v>
      </c>
      <c r="DI9176">
        <f ca="1"/>
        <v>0</v>
      </c>
      <c r="DJ9176">
        <f ca="1"/>
        <v>0</v>
      </c>
      <c r="DK9176">
        <f ca="1"/>
        <v>0</v>
      </c>
      <c r="DL9176">
        <f ca="1"/>
        <v>0</v>
      </c>
      <c r="DM9176">
        <f ca="1"/>
        <v>0</v>
      </c>
      <c r="DN9176">
        <f ca="1"/>
        <v>0</v>
      </c>
    </row>
    <row r="9177" spans="111:118">
      <c r="DG9177">
        <f ca="1"/>
        <v>0</v>
      </c>
      <c r="DH9177">
        <f ca="1"/>
        <v>0</v>
      </c>
      <c r="DI9177">
        <f ca="1"/>
        <v>0</v>
      </c>
      <c r="DJ9177">
        <f ca="1"/>
        <v>0</v>
      </c>
      <c r="DK9177">
        <f ca="1"/>
        <v>0</v>
      </c>
      <c r="DL9177">
        <f ca="1"/>
        <v>0</v>
      </c>
      <c r="DM9177">
        <f ca="1"/>
        <v>0</v>
      </c>
      <c r="DN9177">
        <f ca="1"/>
        <v>0</v>
      </c>
    </row>
    <row r="9178" spans="111:118">
      <c r="DG9178">
        <f ca="1"/>
        <v>0</v>
      </c>
      <c r="DH9178">
        <f ca="1"/>
        <v>0</v>
      </c>
      <c r="DI9178">
        <f ca="1"/>
        <v>0</v>
      </c>
      <c r="DJ9178">
        <f ca="1"/>
        <v>0</v>
      </c>
      <c r="DK9178">
        <f ca="1"/>
        <v>0</v>
      </c>
      <c r="DL9178">
        <f ca="1"/>
        <v>0</v>
      </c>
      <c r="DM9178">
        <f ca="1"/>
        <v>0</v>
      </c>
      <c r="DN9178">
        <f ca="1"/>
        <v>0</v>
      </c>
    </row>
    <row r="9179" spans="111:118">
      <c r="DG9179">
        <f ca="1"/>
        <v>0</v>
      </c>
      <c r="DH9179">
        <f ca="1"/>
        <v>0</v>
      </c>
      <c r="DI9179">
        <f ca="1"/>
        <v>0</v>
      </c>
      <c r="DJ9179">
        <f ca="1"/>
        <v>0</v>
      </c>
      <c r="DK9179">
        <f ca="1"/>
        <v>0</v>
      </c>
      <c r="DL9179">
        <f ca="1"/>
        <v>0</v>
      </c>
      <c r="DM9179">
        <f ca="1"/>
        <v>0</v>
      </c>
      <c r="DN9179">
        <f ca="1"/>
        <v>0</v>
      </c>
    </row>
    <row r="9180" spans="111:118">
      <c r="DG9180">
        <f ca="1"/>
        <v>0</v>
      </c>
      <c r="DH9180">
        <f ca="1"/>
        <v>0</v>
      </c>
      <c r="DI9180">
        <f ca="1"/>
        <v>0</v>
      </c>
      <c r="DJ9180">
        <f ca="1"/>
        <v>0</v>
      </c>
      <c r="DK9180">
        <f ca="1"/>
        <v>0</v>
      </c>
      <c r="DL9180">
        <f ca="1"/>
        <v>0</v>
      </c>
      <c r="DM9180">
        <f ca="1"/>
        <v>0</v>
      </c>
      <c r="DN9180">
        <f ca="1"/>
        <v>0</v>
      </c>
    </row>
    <row r="9181" spans="111:118">
      <c r="DG9181">
        <f ca="1"/>
        <v>0</v>
      </c>
      <c r="DH9181">
        <f ca="1"/>
        <v>0</v>
      </c>
      <c r="DI9181">
        <f ca="1"/>
        <v>0</v>
      </c>
      <c r="DJ9181">
        <f ca="1"/>
        <v>0</v>
      </c>
      <c r="DK9181">
        <f ca="1"/>
        <v>0</v>
      </c>
      <c r="DL9181">
        <f ca="1"/>
        <v>0</v>
      </c>
      <c r="DM9181">
        <f ca="1"/>
        <v>0</v>
      </c>
      <c r="DN9181">
        <f ca="1"/>
        <v>0</v>
      </c>
    </row>
    <row r="9182" spans="111:118">
      <c r="DG9182">
        <f ca="1"/>
        <v>0</v>
      </c>
      <c r="DH9182">
        <f ca="1"/>
        <v>0</v>
      </c>
      <c r="DI9182">
        <f ca="1"/>
        <v>0</v>
      </c>
      <c r="DJ9182">
        <f ca="1"/>
        <v>0</v>
      </c>
      <c r="DK9182">
        <f ca="1"/>
        <v>0</v>
      </c>
      <c r="DL9182">
        <f ca="1"/>
        <v>0</v>
      </c>
      <c r="DM9182">
        <f ca="1"/>
        <v>0</v>
      </c>
      <c r="DN9182">
        <f ca="1"/>
        <v>0</v>
      </c>
    </row>
    <row r="9183" spans="111:118">
      <c r="DG9183">
        <f ca="1"/>
        <v>0</v>
      </c>
      <c r="DH9183">
        <f ca="1"/>
        <v>0</v>
      </c>
      <c r="DI9183">
        <f ca="1"/>
        <v>0</v>
      </c>
      <c r="DJ9183">
        <f ca="1"/>
        <v>0</v>
      </c>
      <c r="DK9183">
        <f ca="1"/>
        <v>0</v>
      </c>
      <c r="DL9183">
        <f ca="1"/>
        <v>0</v>
      </c>
      <c r="DM9183">
        <f ca="1"/>
        <v>0</v>
      </c>
      <c r="DN9183">
        <f ca="1"/>
        <v>0</v>
      </c>
    </row>
    <row r="9184" spans="111:118">
      <c r="DG9184">
        <f ca="1"/>
        <v>0</v>
      </c>
      <c r="DH9184">
        <f ca="1"/>
        <v>0</v>
      </c>
      <c r="DI9184">
        <f ca="1"/>
        <v>0</v>
      </c>
      <c r="DJ9184">
        <f ca="1"/>
        <v>0</v>
      </c>
      <c r="DK9184">
        <f ca="1"/>
        <v>0</v>
      </c>
      <c r="DL9184">
        <f ca="1"/>
        <v>0</v>
      </c>
      <c r="DM9184">
        <f ca="1"/>
        <v>0</v>
      </c>
      <c r="DN9184">
        <f ca="1"/>
        <v>0</v>
      </c>
    </row>
    <row r="9185" spans="111:118">
      <c r="DG9185">
        <f ca="1"/>
        <v>0</v>
      </c>
      <c r="DH9185">
        <f ca="1"/>
        <v>0</v>
      </c>
      <c r="DI9185">
        <f ca="1"/>
        <v>0</v>
      </c>
      <c r="DJ9185">
        <f ca="1"/>
        <v>0</v>
      </c>
      <c r="DK9185">
        <f ca="1"/>
        <v>0</v>
      </c>
      <c r="DL9185">
        <f ca="1"/>
        <v>0</v>
      </c>
      <c r="DM9185">
        <f ca="1"/>
        <v>0</v>
      </c>
      <c r="DN9185">
        <f ca="1"/>
        <v>0</v>
      </c>
    </row>
    <row r="9186" spans="111:118">
      <c r="DG9186">
        <f ca="1"/>
        <v>0</v>
      </c>
      <c r="DH9186">
        <f ca="1"/>
        <v>0</v>
      </c>
      <c r="DI9186">
        <f ca="1"/>
        <v>0</v>
      </c>
      <c r="DJ9186">
        <f ca="1"/>
        <v>0</v>
      </c>
      <c r="DK9186">
        <f ca="1"/>
        <v>0</v>
      </c>
      <c r="DL9186">
        <f ca="1"/>
        <v>0</v>
      </c>
      <c r="DM9186">
        <f ca="1"/>
        <v>0</v>
      </c>
      <c r="DN9186">
        <f ca="1"/>
        <v>0</v>
      </c>
    </row>
    <row r="9187" spans="111:118">
      <c r="DG9187">
        <f ca="1"/>
        <v>0</v>
      </c>
      <c r="DH9187">
        <f ca="1"/>
        <v>0</v>
      </c>
      <c r="DI9187">
        <f ca="1"/>
        <v>0</v>
      </c>
      <c r="DJ9187">
        <f ca="1"/>
        <v>0</v>
      </c>
      <c r="DK9187">
        <f ca="1"/>
        <v>0</v>
      </c>
      <c r="DL9187">
        <f ca="1"/>
        <v>0</v>
      </c>
      <c r="DM9187">
        <f ca="1"/>
        <v>0</v>
      </c>
      <c r="DN9187">
        <f ca="1"/>
        <v>0</v>
      </c>
    </row>
    <row r="9188" spans="111:118">
      <c r="DG9188">
        <f ca="1"/>
        <v>0</v>
      </c>
      <c r="DH9188">
        <f ca="1"/>
        <v>0</v>
      </c>
      <c r="DI9188">
        <f ca="1"/>
        <v>0</v>
      </c>
      <c r="DJ9188">
        <f ca="1"/>
        <v>0</v>
      </c>
      <c r="DK9188">
        <f ca="1"/>
        <v>0</v>
      </c>
      <c r="DL9188">
        <f ca="1"/>
        <v>0</v>
      </c>
      <c r="DM9188">
        <f ca="1"/>
        <v>0</v>
      </c>
      <c r="DN9188">
        <f ca="1"/>
        <v>0</v>
      </c>
    </row>
    <row r="9189" spans="111:118">
      <c r="DG9189">
        <f ca="1"/>
        <v>0</v>
      </c>
      <c r="DH9189">
        <f ca="1"/>
        <v>0</v>
      </c>
      <c r="DI9189">
        <f ca="1"/>
        <v>0</v>
      </c>
      <c r="DJ9189">
        <f ca="1"/>
        <v>0</v>
      </c>
      <c r="DK9189">
        <f ca="1"/>
        <v>0</v>
      </c>
      <c r="DL9189">
        <f ca="1"/>
        <v>0</v>
      </c>
      <c r="DM9189">
        <f ca="1"/>
        <v>0</v>
      </c>
      <c r="DN9189">
        <f ca="1"/>
        <v>0</v>
      </c>
    </row>
    <row r="9190" spans="111:118">
      <c r="DG9190">
        <f ca="1"/>
        <v>0</v>
      </c>
      <c r="DH9190">
        <f ca="1"/>
        <v>0</v>
      </c>
      <c r="DI9190">
        <f ca="1"/>
        <v>0</v>
      </c>
      <c r="DJ9190">
        <f ca="1"/>
        <v>0</v>
      </c>
      <c r="DK9190">
        <f ca="1"/>
        <v>0</v>
      </c>
      <c r="DL9190">
        <f ca="1"/>
        <v>0</v>
      </c>
      <c r="DM9190">
        <f ca="1"/>
        <v>0</v>
      </c>
      <c r="DN9190">
        <f ca="1"/>
        <v>0</v>
      </c>
    </row>
    <row r="9191" spans="111:118">
      <c r="DG9191">
        <f ca="1"/>
        <v>0</v>
      </c>
      <c r="DH9191">
        <f ca="1"/>
        <v>0</v>
      </c>
      <c r="DI9191">
        <f ca="1"/>
        <v>0</v>
      </c>
      <c r="DJ9191">
        <f ca="1"/>
        <v>0</v>
      </c>
      <c r="DK9191">
        <f ca="1"/>
        <v>0</v>
      </c>
      <c r="DL9191">
        <f ca="1"/>
        <v>0</v>
      </c>
      <c r="DM9191">
        <f ca="1"/>
        <v>0</v>
      </c>
      <c r="DN9191">
        <f ca="1"/>
        <v>0</v>
      </c>
    </row>
    <row r="9192" spans="111:118">
      <c r="DG9192">
        <f ca="1"/>
        <v>0</v>
      </c>
      <c r="DH9192">
        <f ca="1"/>
        <v>0</v>
      </c>
      <c r="DI9192">
        <f ca="1"/>
        <v>0</v>
      </c>
      <c r="DJ9192">
        <f ca="1"/>
        <v>0</v>
      </c>
      <c r="DK9192">
        <f ca="1"/>
        <v>0</v>
      </c>
      <c r="DL9192">
        <f ca="1"/>
        <v>0</v>
      </c>
      <c r="DM9192">
        <f ca="1"/>
        <v>0</v>
      </c>
      <c r="DN9192">
        <f ca="1"/>
        <v>0</v>
      </c>
    </row>
    <row r="9193" spans="111:118">
      <c r="DG9193">
        <f ca="1"/>
        <v>0</v>
      </c>
      <c r="DH9193">
        <f ca="1"/>
        <v>0</v>
      </c>
      <c r="DI9193">
        <f ca="1"/>
        <v>0</v>
      </c>
      <c r="DJ9193">
        <f ca="1"/>
        <v>0</v>
      </c>
      <c r="DK9193">
        <f ca="1"/>
        <v>0</v>
      </c>
      <c r="DL9193">
        <f ca="1"/>
        <v>0</v>
      </c>
      <c r="DM9193">
        <f ca="1"/>
        <v>0</v>
      </c>
      <c r="DN9193">
        <f ca="1"/>
        <v>0</v>
      </c>
    </row>
    <row r="9194" spans="111:118">
      <c r="DG9194">
        <f ca="1"/>
        <v>0</v>
      </c>
      <c r="DH9194">
        <f ca="1"/>
        <v>0</v>
      </c>
      <c r="DI9194">
        <f ca="1"/>
        <v>0</v>
      </c>
      <c r="DJ9194">
        <f ca="1"/>
        <v>0</v>
      </c>
      <c r="DK9194">
        <f ca="1"/>
        <v>0</v>
      </c>
      <c r="DL9194">
        <f ca="1"/>
        <v>0</v>
      </c>
      <c r="DM9194">
        <f ca="1"/>
        <v>0</v>
      </c>
      <c r="DN9194">
        <f ca="1"/>
        <v>0</v>
      </c>
    </row>
    <row r="9195" spans="111:118">
      <c r="DG9195">
        <f ca="1"/>
        <v>0</v>
      </c>
      <c r="DH9195">
        <f ca="1"/>
        <v>0</v>
      </c>
      <c r="DI9195">
        <f ca="1"/>
        <v>0</v>
      </c>
      <c r="DJ9195">
        <f ca="1"/>
        <v>0</v>
      </c>
      <c r="DK9195">
        <f ca="1"/>
        <v>0</v>
      </c>
      <c r="DL9195">
        <f ca="1"/>
        <v>0</v>
      </c>
      <c r="DM9195">
        <f ca="1"/>
        <v>0</v>
      </c>
      <c r="DN9195">
        <f ca="1"/>
        <v>0</v>
      </c>
    </row>
    <row r="9196" spans="111:118">
      <c r="DG9196">
        <f ca="1"/>
        <v>0</v>
      </c>
      <c r="DH9196">
        <f ca="1"/>
        <v>0</v>
      </c>
      <c r="DI9196">
        <f ca="1"/>
        <v>0</v>
      </c>
      <c r="DJ9196">
        <f ca="1"/>
        <v>0</v>
      </c>
      <c r="DK9196">
        <f ca="1"/>
        <v>0</v>
      </c>
      <c r="DL9196">
        <f ca="1"/>
        <v>0</v>
      </c>
      <c r="DM9196">
        <f ca="1"/>
        <v>0</v>
      </c>
      <c r="DN9196">
        <f ca="1"/>
        <v>0</v>
      </c>
    </row>
    <row r="9197" spans="111:118">
      <c r="DG9197">
        <f ca="1"/>
        <v>0</v>
      </c>
      <c r="DH9197">
        <f ca="1"/>
        <v>0</v>
      </c>
      <c r="DI9197">
        <f ca="1"/>
        <v>0</v>
      </c>
      <c r="DJ9197">
        <f ca="1"/>
        <v>0</v>
      </c>
      <c r="DK9197">
        <f ca="1"/>
        <v>0</v>
      </c>
      <c r="DL9197">
        <f ca="1"/>
        <v>0</v>
      </c>
      <c r="DM9197">
        <f ca="1"/>
        <v>0</v>
      </c>
      <c r="DN9197">
        <f ca="1"/>
        <v>0</v>
      </c>
    </row>
    <row r="9198" spans="111:118">
      <c r="DG9198">
        <f ca="1"/>
        <v>0</v>
      </c>
      <c r="DH9198">
        <f ca="1"/>
        <v>0</v>
      </c>
      <c r="DI9198">
        <f ca="1"/>
        <v>0</v>
      </c>
      <c r="DJ9198">
        <f ca="1"/>
        <v>0</v>
      </c>
      <c r="DK9198">
        <f ca="1"/>
        <v>0</v>
      </c>
      <c r="DL9198">
        <f ca="1"/>
        <v>0</v>
      </c>
      <c r="DM9198">
        <f ca="1"/>
        <v>0</v>
      </c>
      <c r="DN9198">
        <f ca="1"/>
        <v>0</v>
      </c>
    </row>
    <row r="9199" spans="111:118">
      <c r="DG9199">
        <f ca="1"/>
        <v>0</v>
      </c>
      <c r="DH9199">
        <f ca="1"/>
        <v>0</v>
      </c>
      <c r="DI9199">
        <f ca="1"/>
        <v>0</v>
      </c>
      <c r="DJ9199">
        <f ca="1"/>
        <v>0</v>
      </c>
      <c r="DK9199">
        <f ca="1"/>
        <v>0</v>
      </c>
      <c r="DL9199">
        <f ca="1"/>
        <v>0</v>
      </c>
      <c r="DM9199">
        <f ca="1"/>
        <v>0</v>
      </c>
      <c r="DN9199">
        <f ca="1"/>
        <v>0</v>
      </c>
    </row>
    <row r="9200" spans="111:118">
      <c r="DG9200">
        <f ca="1"/>
        <v>0</v>
      </c>
      <c r="DH9200">
        <f ca="1"/>
        <v>0</v>
      </c>
      <c r="DI9200">
        <f ca="1"/>
        <v>0</v>
      </c>
      <c r="DJ9200">
        <f ca="1"/>
        <v>0</v>
      </c>
      <c r="DK9200">
        <f ca="1"/>
        <v>0</v>
      </c>
      <c r="DL9200">
        <f ca="1"/>
        <v>0</v>
      </c>
      <c r="DM9200">
        <f ca="1"/>
        <v>0</v>
      </c>
      <c r="DN9200">
        <f ca="1"/>
        <v>0</v>
      </c>
    </row>
    <row r="9201" spans="111:118">
      <c r="DG9201">
        <f ca="1"/>
        <v>0</v>
      </c>
      <c r="DH9201">
        <f ca="1"/>
        <v>0</v>
      </c>
      <c r="DI9201">
        <f ca="1"/>
        <v>0</v>
      </c>
      <c r="DJ9201">
        <f ca="1"/>
        <v>0</v>
      </c>
      <c r="DK9201">
        <f ca="1"/>
        <v>0</v>
      </c>
      <c r="DL9201">
        <f ca="1"/>
        <v>0</v>
      </c>
      <c r="DM9201">
        <f ca="1"/>
        <v>0</v>
      </c>
      <c r="DN9201">
        <f ca="1"/>
        <v>0</v>
      </c>
    </row>
    <row r="9202" spans="111:118">
      <c r="DG9202">
        <f ca="1"/>
        <v>0</v>
      </c>
      <c r="DH9202">
        <f ca="1"/>
        <v>0</v>
      </c>
      <c r="DI9202">
        <f ca="1"/>
        <v>0</v>
      </c>
      <c r="DJ9202">
        <f ca="1"/>
        <v>0</v>
      </c>
      <c r="DK9202">
        <f ca="1"/>
        <v>0</v>
      </c>
      <c r="DL9202">
        <f ca="1"/>
        <v>0</v>
      </c>
      <c r="DM9202">
        <f ca="1"/>
        <v>0</v>
      </c>
      <c r="DN9202">
        <f ca="1"/>
        <v>0</v>
      </c>
    </row>
    <row r="9203" spans="111:118">
      <c r="DG9203">
        <f ca="1"/>
        <v>0</v>
      </c>
      <c r="DH9203">
        <f ca="1"/>
        <v>0</v>
      </c>
      <c r="DI9203">
        <f ca="1"/>
        <v>0</v>
      </c>
      <c r="DJ9203">
        <f ca="1"/>
        <v>0</v>
      </c>
      <c r="DK9203">
        <f ca="1"/>
        <v>0</v>
      </c>
      <c r="DL9203">
        <f ca="1"/>
        <v>0</v>
      </c>
      <c r="DM9203">
        <f ca="1"/>
        <v>0</v>
      </c>
      <c r="DN9203">
        <f ca="1"/>
        <v>0</v>
      </c>
    </row>
    <row r="9204" spans="111:118">
      <c r="DG9204">
        <f ca="1"/>
        <v>0</v>
      </c>
      <c r="DH9204">
        <f ca="1"/>
        <v>0</v>
      </c>
      <c r="DI9204">
        <f ca="1"/>
        <v>0</v>
      </c>
      <c r="DJ9204">
        <f ca="1"/>
        <v>0</v>
      </c>
      <c r="DK9204">
        <f ca="1"/>
        <v>0</v>
      </c>
      <c r="DL9204">
        <f ca="1"/>
        <v>0</v>
      </c>
      <c r="DM9204">
        <f ca="1"/>
        <v>0</v>
      </c>
      <c r="DN9204">
        <f ca="1"/>
        <v>0</v>
      </c>
    </row>
    <row r="9205" spans="111:118">
      <c r="DG9205">
        <f ca="1"/>
        <v>0</v>
      </c>
      <c r="DH9205">
        <f ca="1"/>
        <v>0</v>
      </c>
      <c r="DI9205">
        <f ca="1"/>
        <v>0</v>
      </c>
      <c r="DJ9205">
        <f ca="1"/>
        <v>0</v>
      </c>
      <c r="DK9205">
        <f ca="1"/>
        <v>0</v>
      </c>
      <c r="DL9205">
        <f ca="1"/>
        <v>0</v>
      </c>
      <c r="DM9205">
        <f ca="1"/>
        <v>0</v>
      </c>
      <c r="DN9205">
        <f ca="1"/>
        <v>0</v>
      </c>
    </row>
    <row r="9206" spans="111:118">
      <c r="DG9206">
        <f ca="1"/>
        <v>0</v>
      </c>
      <c r="DH9206">
        <f ca="1"/>
        <v>0</v>
      </c>
      <c r="DI9206">
        <f ca="1"/>
        <v>0</v>
      </c>
      <c r="DJ9206">
        <f ca="1"/>
        <v>0</v>
      </c>
      <c r="DK9206">
        <f ca="1"/>
        <v>0</v>
      </c>
      <c r="DL9206">
        <f ca="1"/>
        <v>0</v>
      </c>
      <c r="DM9206">
        <f ca="1"/>
        <v>0</v>
      </c>
      <c r="DN9206">
        <f ca="1"/>
        <v>0</v>
      </c>
    </row>
    <row r="9207" spans="111:118">
      <c r="DG9207">
        <f ca="1"/>
        <v>0</v>
      </c>
      <c r="DH9207">
        <f ca="1"/>
        <v>0</v>
      </c>
      <c r="DI9207">
        <f ca="1"/>
        <v>0</v>
      </c>
      <c r="DJ9207">
        <f ca="1"/>
        <v>0</v>
      </c>
      <c r="DK9207">
        <f ca="1"/>
        <v>0</v>
      </c>
      <c r="DL9207">
        <f ca="1"/>
        <v>0</v>
      </c>
      <c r="DM9207">
        <f ca="1"/>
        <v>0</v>
      </c>
      <c r="DN9207">
        <f ca="1"/>
        <v>0</v>
      </c>
    </row>
    <row r="9208" spans="111:118">
      <c r="DG9208">
        <f ca="1"/>
        <v>0</v>
      </c>
      <c r="DH9208">
        <f ca="1"/>
        <v>0</v>
      </c>
      <c r="DI9208">
        <f ca="1"/>
        <v>0</v>
      </c>
      <c r="DJ9208">
        <f ca="1"/>
        <v>0</v>
      </c>
      <c r="DK9208">
        <f ca="1"/>
        <v>0</v>
      </c>
      <c r="DL9208">
        <f ca="1"/>
        <v>0</v>
      </c>
      <c r="DM9208">
        <f ca="1"/>
        <v>0</v>
      </c>
      <c r="DN9208">
        <f ca="1"/>
        <v>0</v>
      </c>
    </row>
    <row r="9209" spans="111:118">
      <c r="DG9209">
        <f ca="1"/>
        <v>0</v>
      </c>
      <c r="DH9209">
        <f ca="1"/>
        <v>0</v>
      </c>
      <c r="DI9209">
        <f ca="1"/>
        <v>0</v>
      </c>
      <c r="DJ9209">
        <f ca="1"/>
        <v>0</v>
      </c>
      <c r="DK9209">
        <f ca="1"/>
        <v>0</v>
      </c>
      <c r="DL9209">
        <f ca="1"/>
        <v>0</v>
      </c>
      <c r="DM9209">
        <f ca="1"/>
        <v>0</v>
      </c>
      <c r="DN9209">
        <f ca="1"/>
        <v>0</v>
      </c>
    </row>
    <row r="9210" spans="111:118">
      <c r="DG9210">
        <f ca="1"/>
        <v>0</v>
      </c>
      <c r="DH9210">
        <f ca="1"/>
        <v>0</v>
      </c>
      <c r="DI9210">
        <f ca="1"/>
        <v>0</v>
      </c>
      <c r="DJ9210">
        <f ca="1"/>
        <v>0</v>
      </c>
      <c r="DK9210">
        <f ca="1"/>
        <v>0</v>
      </c>
      <c r="DL9210">
        <f ca="1"/>
        <v>0</v>
      </c>
      <c r="DM9210">
        <f ca="1"/>
        <v>0</v>
      </c>
      <c r="DN9210">
        <f ca="1"/>
        <v>0</v>
      </c>
    </row>
    <row r="9211" spans="111:118">
      <c r="DG9211">
        <f ca="1"/>
        <v>0</v>
      </c>
      <c r="DH9211">
        <f ca="1"/>
        <v>0</v>
      </c>
      <c r="DI9211">
        <f ca="1"/>
        <v>0</v>
      </c>
      <c r="DJ9211">
        <f ca="1"/>
        <v>0</v>
      </c>
      <c r="DK9211">
        <f ca="1"/>
        <v>0</v>
      </c>
      <c r="DL9211">
        <f ca="1"/>
        <v>0</v>
      </c>
      <c r="DM9211">
        <f ca="1"/>
        <v>0</v>
      </c>
      <c r="DN9211">
        <f ca="1"/>
        <v>0</v>
      </c>
    </row>
    <row r="9212" spans="111:118">
      <c r="DG9212">
        <f ca="1"/>
        <v>0</v>
      </c>
      <c r="DH9212">
        <f ca="1"/>
        <v>0</v>
      </c>
      <c r="DI9212">
        <f ca="1"/>
        <v>0</v>
      </c>
      <c r="DJ9212">
        <f ca="1"/>
        <v>0</v>
      </c>
      <c r="DK9212">
        <f ca="1"/>
        <v>0</v>
      </c>
      <c r="DL9212">
        <f ca="1"/>
        <v>0</v>
      </c>
      <c r="DM9212">
        <f ca="1"/>
        <v>0</v>
      </c>
      <c r="DN9212">
        <f ca="1"/>
        <v>0</v>
      </c>
    </row>
    <row r="9213" spans="111:118">
      <c r="DG9213">
        <f ca="1"/>
        <v>0</v>
      </c>
      <c r="DH9213">
        <f ca="1"/>
        <v>0</v>
      </c>
      <c r="DI9213">
        <f ca="1"/>
        <v>0</v>
      </c>
      <c r="DJ9213">
        <f ca="1"/>
        <v>0</v>
      </c>
      <c r="DK9213">
        <f ca="1"/>
        <v>0</v>
      </c>
      <c r="DL9213">
        <f ca="1"/>
        <v>0</v>
      </c>
      <c r="DM9213">
        <f ca="1"/>
        <v>0</v>
      </c>
      <c r="DN9213">
        <f ca="1"/>
        <v>0</v>
      </c>
    </row>
    <row r="9214" spans="111:118">
      <c r="DG9214">
        <f ca="1"/>
        <v>0</v>
      </c>
      <c r="DH9214">
        <f ca="1"/>
        <v>0</v>
      </c>
      <c r="DI9214">
        <f ca="1"/>
        <v>0</v>
      </c>
      <c r="DJ9214">
        <f ca="1"/>
        <v>0</v>
      </c>
      <c r="DK9214">
        <f ca="1"/>
        <v>0</v>
      </c>
      <c r="DL9214">
        <f ca="1"/>
        <v>0</v>
      </c>
      <c r="DM9214">
        <f ca="1"/>
        <v>0</v>
      </c>
      <c r="DN9214">
        <f ca="1"/>
        <v>0</v>
      </c>
    </row>
    <row r="9215" spans="111:118">
      <c r="DG9215">
        <f ca="1"/>
        <v>0</v>
      </c>
      <c r="DH9215">
        <f ca="1"/>
        <v>0</v>
      </c>
      <c r="DI9215">
        <f ca="1"/>
        <v>0</v>
      </c>
      <c r="DJ9215">
        <f ca="1"/>
        <v>0</v>
      </c>
      <c r="DK9215">
        <f ca="1"/>
        <v>0</v>
      </c>
      <c r="DL9215">
        <f ca="1"/>
        <v>0</v>
      </c>
      <c r="DM9215">
        <f ca="1"/>
        <v>0</v>
      </c>
      <c r="DN9215">
        <f ca="1"/>
        <v>0</v>
      </c>
    </row>
    <row r="9216" spans="111:118">
      <c r="DG9216">
        <f ca="1"/>
        <v>0</v>
      </c>
      <c r="DH9216">
        <f ca="1"/>
        <v>0</v>
      </c>
      <c r="DI9216">
        <f ca="1"/>
        <v>0</v>
      </c>
      <c r="DJ9216">
        <f ca="1"/>
        <v>0</v>
      </c>
      <c r="DK9216">
        <f ca="1"/>
        <v>0</v>
      </c>
      <c r="DL9216">
        <f ca="1"/>
        <v>0</v>
      </c>
      <c r="DM9216">
        <f ca="1"/>
        <v>0</v>
      </c>
      <c r="DN9216">
        <f ca="1"/>
        <v>0</v>
      </c>
    </row>
    <row r="9217" spans="111:118">
      <c r="DG9217">
        <f ca="1"/>
        <v>0</v>
      </c>
      <c r="DH9217">
        <f ca="1"/>
        <v>0</v>
      </c>
      <c r="DI9217">
        <f ca="1"/>
        <v>0</v>
      </c>
      <c r="DJ9217">
        <f ca="1"/>
        <v>0</v>
      </c>
      <c r="DK9217">
        <f ca="1"/>
        <v>0</v>
      </c>
      <c r="DL9217">
        <f ca="1"/>
        <v>0</v>
      </c>
      <c r="DM9217">
        <f ca="1"/>
        <v>0</v>
      </c>
      <c r="DN9217">
        <f ca="1"/>
        <v>0</v>
      </c>
    </row>
    <row r="9218" spans="111:118">
      <c r="DG9218">
        <f ca="1"/>
        <v>0</v>
      </c>
      <c r="DH9218">
        <f ca="1"/>
        <v>0</v>
      </c>
      <c r="DI9218">
        <f ca="1"/>
        <v>0</v>
      </c>
      <c r="DJ9218">
        <f ca="1"/>
        <v>0</v>
      </c>
      <c r="DK9218">
        <f ca="1"/>
        <v>0</v>
      </c>
      <c r="DL9218">
        <f ca="1"/>
        <v>0</v>
      </c>
      <c r="DM9218">
        <f ca="1"/>
        <v>0</v>
      </c>
      <c r="DN9218">
        <f ca="1"/>
        <v>0</v>
      </c>
    </row>
    <row r="9219" spans="111:118">
      <c r="DG9219">
        <f ca="1"/>
        <v>0</v>
      </c>
      <c r="DH9219">
        <f ca="1"/>
        <v>0</v>
      </c>
      <c r="DI9219">
        <f ca="1"/>
        <v>0</v>
      </c>
      <c r="DJ9219">
        <f ca="1"/>
        <v>0</v>
      </c>
      <c r="DK9219">
        <f ca="1"/>
        <v>0</v>
      </c>
      <c r="DL9219">
        <f ca="1"/>
        <v>0</v>
      </c>
      <c r="DM9219">
        <f ca="1"/>
        <v>0</v>
      </c>
      <c r="DN9219">
        <f ca="1"/>
        <v>0</v>
      </c>
    </row>
    <row r="9220" spans="111:118">
      <c r="DG9220">
        <f ca="1"/>
        <v>0</v>
      </c>
      <c r="DH9220">
        <f ca="1"/>
        <v>0</v>
      </c>
      <c r="DI9220">
        <f ca="1"/>
        <v>0</v>
      </c>
      <c r="DJ9220">
        <f ca="1"/>
        <v>0</v>
      </c>
      <c r="DK9220">
        <f ca="1"/>
        <v>0</v>
      </c>
      <c r="DL9220">
        <f ca="1"/>
        <v>0</v>
      </c>
      <c r="DM9220">
        <f ca="1"/>
        <v>0</v>
      </c>
      <c r="DN9220">
        <f ca="1"/>
        <v>0</v>
      </c>
    </row>
    <row r="9221" spans="111:118">
      <c r="DG9221">
        <f ca="1"/>
        <v>0</v>
      </c>
      <c r="DH9221">
        <f ca="1"/>
        <v>0</v>
      </c>
      <c r="DI9221">
        <f ca="1"/>
        <v>0</v>
      </c>
      <c r="DJ9221">
        <f ca="1"/>
        <v>0</v>
      </c>
      <c r="DK9221">
        <f ca="1"/>
        <v>0</v>
      </c>
      <c r="DL9221">
        <f ca="1"/>
        <v>0</v>
      </c>
      <c r="DM9221">
        <f ca="1"/>
        <v>0</v>
      </c>
      <c r="DN9221">
        <f ca="1"/>
        <v>0</v>
      </c>
    </row>
    <row r="9222" spans="111:118">
      <c r="DG9222">
        <f ca="1"/>
        <v>0</v>
      </c>
      <c r="DH9222">
        <f ca="1"/>
        <v>0</v>
      </c>
      <c r="DI9222">
        <f ca="1"/>
        <v>0</v>
      </c>
      <c r="DJ9222">
        <f ca="1"/>
        <v>0</v>
      </c>
      <c r="DK9222">
        <f ca="1"/>
        <v>0</v>
      </c>
      <c r="DL9222">
        <f ca="1"/>
        <v>0</v>
      </c>
      <c r="DM9222">
        <f ca="1"/>
        <v>0</v>
      </c>
      <c r="DN9222">
        <f ca="1"/>
        <v>0</v>
      </c>
    </row>
    <row r="9223" spans="111:118">
      <c r="DG9223">
        <f ca="1"/>
        <v>0</v>
      </c>
      <c r="DH9223">
        <f ca="1"/>
        <v>0</v>
      </c>
      <c r="DI9223">
        <f ca="1"/>
        <v>0</v>
      </c>
      <c r="DJ9223">
        <f ca="1"/>
        <v>0</v>
      </c>
      <c r="DK9223">
        <f ca="1"/>
        <v>0</v>
      </c>
      <c r="DL9223">
        <f ca="1"/>
        <v>0</v>
      </c>
      <c r="DM9223">
        <f ca="1"/>
        <v>0</v>
      </c>
      <c r="DN9223">
        <f ca="1"/>
        <v>0</v>
      </c>
    </row>
    <row r="9224" spans="111:118">
      <c r="DG9224">
        <f ca="1"/>
        <v>0</v>
      </c>
      <c r="DH9224">
        <f ca="1"/>
        <v>0</v>
      </c>
      <c r="DI9224">
        <f ca="1"/>
        <v>0</v>
      </c>
      <c r="DJ9224">
        <f ca="1"/>
        <v>0</v>
      </c>
      <c r="DK9224">
        <f ca="1"/>
        <v>0</v>
      </c>
      <c r="DL9224">
        <f ca="1"/>
        <v>0</v>
      </c>
      <c r="DM9224">
        <f ca="1"/>
        <v>0</v>
      </c>
      <c r="DN9224">
        <f ca="1"/>
        <v>0</v>
      </c>
    </row>
    <row r="9225" spans="111:118">
      <c r="DG9225">
        <f ca="1"/>
        <v>0</v>
      </c>
      <c r="DH9225">
        <f ca="1"/>
        <v>0</v>
      </c>
      <c r="DI9225">
        <f ca="1"/>
        <v>0</v>
      </c>
      <c r="DJ9225">
        <f ca="1"/>
        <v>0</v>
      </c>
      <c r="DK9225">
        <f ca="1"/>
        <v>0</v>
      </c>
      <c r="DL9225">
        <f ca="1"/>
        <v>0</v>
      </c>
      <c r="DM9225">
        <f ca="1"/>
        <v>0</v>
      </c>
      <c r="DN9225">
        <f ca="1"/>
        <v>0</v>
      </c>
    </row>
    <row r="9226" spans="111:118">
      <c r="DG9226">
        <f ca="1"/>
        <v>0</v>
      </c>
      <c r="DH9226">
        <f ca="1"/>
        <v>0</v>
      </c>
      <c r="DI9226">
        <f ca="1"/>
        <v>0</v>
      </c>
      <c r="DJ9226">
        <f ca="1"/>
        <v>0</v>
      </c>
      <c r="DK9226">
        <f ca="1"/>
        <v>0</v>
      </c>
      <c r="DL9226">
        <f ca="1"/>
        <v>0</v>
      </c>
      <c r="DM9226">
        <f ca="1"/>
        <v>0</v>
      </c>
      <c r="DN9226">
        <f ca="1"/>
        <v>0</v>
      </c>
    </row>
    <row r="9227" spans="111:118">
      <c r="DG9227">
        <f ca="1"/>
        <v>0</v>
      </c>
      <c r="DH9227">
        <f ca="1"/>
        <v>0</v>
      </c>
      <c r="DI9227">
        <f ca="1"/>
        <v>0</v>
      </c>
      <c r="DJ9227">
        <f ca="1"/>
        <v>0</v>
      </c>
      <c r="DK9227">
        <f ca="1"/>
        <v>0</v>
      </c>
      <c r="DL9227">
        <f ca="1"/>
        <v>0</v>
      </c>
      <c r="DM9227">
        <f ca="1"/>
        <v>0</v>
      </c>
      <c r="DN9227">
        <f ca="1"/>
        <v>0</v>
      </c>
    </row>
    <row r="9228" spans="111:118">
      <c r="DG9228">
        <f ca="1"/>
        <v>0</v>
      </c>
      <c r="DH9228">
        <f ca="1"/>
        <v>0</v>
      </c>
      <c r="DI9228">
        <f ca="1"/>
        <v>0</v>
      </c>
      <c r="DJ9228">
        <f ca="1"/>
        <v>0</v>
      </c>
      <c r="DK9228">
        <f ca="1"/>
        <v>0</v>
      </c>
      <c r="DL9228">
        <f ca="1"/>
        <v>0</v>
      </c>
      <c r="DM9228">
        <f ca="1"/>
        <v>0</v>
      </c>
      <c r="DN9228">
        <f ca="1"/>
        <v>0</v>
      </c>
    </row>
    <row r="9229" spans="111:118">
      <c r="DG9229">
        <f ca="1"/>
        <v>0</v>
      </c>
      <c r="DH9229">
        <f ca="1"/>
        <v>0</v>
      </c>
      <c r="DI9229">
        <f ca="1"/>
        <v>0</v>
      </c>
      <c r="DJ9229">
        <f ca="1"/>
        <v>0</v>
      </c>
      <c r="DK9229">
        <f ca="1"/>
        <v>0</v>
      </c>
      <c r="DL9229">
        <f ca="1"/>
        <v>0</v>
      </c>
      <c r="DM9229">
        <f ca="1"/>
        <v>0</v>
      </c>
      <c r="DN9229">
        <f ca="1"/>
        <v>0</v>
      </c>
    </row>
    <row r="9230" spans="111:118">
      <c r="DG9230">
        <f ca="1"/>
        <v>0</v>
      </c>
      <c r="DH9230">
        <f ca="1"/>
        <v>0</v>
      </c>
      <c r="DI9230">
        <f ca="1"/>
        <v>0</v>
      </c>
      <c r="DJ9230">
        <f ca="1"/>
        <v>0</v>
      </c>
      <c r="DK9230">
        <f ca="1"/>
        <v>0</v>
      </c>
      <c r="DL9230">
        <f ca="1"/>
        <v>0</v>
      </c>
      <c r="DM9230">
        <f ca="1"/>
        <v>0</v>
      </c>
      <c r="DN9230">
        <f ca="1"/>
        <v>0</v>
      </c>
    </row>
    <row r="9231" spans="111:118">
      <c r="DG9231">
        <f ca="1"/>
        <v>0</v>
      </c>
      <c r="DH9231">
        <f ca="1"/>
        <v>0</v>
      </c>
      <c r="DI9231">
        <f ca="1"/>
        <v>0</v>
      </c>
      <c r="DJ9231">
        <f ca="1"/>
        <v>0</v>
      </c>
      <c r="DK9231">
        <f ca="1"/>
        <v>0</v>
      </c>
      <c r="DL9231">
        <f ca="1"/>
        <v>0</v>
      </c>
      <c r="DM9231">
        <f ca="1"/>
        <v>0</v>
      </c>
      <c r="DN9231">
        <f ca="1"/>
        <v>0</v>
      </c>
    </row>
    <row r="9232" spans="111:118">
      <c r="DG9232">
        <f ca="1"/>
        <v>0</v>
      </c>
      <c r="DH9232">
        <f ca="1"/>
        <v>0</v>
      </c>
      <c r="DI9232">
        <f ca="1"/>
        <v>0</v>
      </c>
      <c r="DJ9232">
        <f ca="1"/>
        <v>0</v>
      </c>
      <c r="DK9232">
        <f ca="1"/>
        <v>0</v>
      </c>
      <c r="DL9232">
        <f ca="1"/>
        <v>0</v>
      </c>
      <c r="DM9232">
        <f ca="1"/>
        <v>0</v>
      </c>
      <c r="DN9232">
        <f ca="1"/>
        <v>0</v>
      </c>
    </row>
    <row r="9233" spans="111:118">
      <c r="DG9233">
        <f ca="1"/>
        <v>0</v>
      </c>
      <c r="DH9233">
        <f ca="1"/>
        <v>0</v>
      </c>
      <c r="DI9233">
        <f ca="1"/>
        <v>0</v>
      </c>
      <c r="DJ9233">
        <f ca="1"/>
        <v>0</v>
      </c>
      <c r="DK9233">
        <f ca="1"/>
        <v>0</v>
      </c>
      <c r="DL9233">
        <f ca="1"/>
        <v>0</v>
      </c>
      <c r="DM9233">
        <f ca="1"/>
        <v>0</v>
      </c>
      <c r="DN9233">
        <f ca="1"/>
        <v>0</v>
      </c>
    </row>
    <row r="9234" spans="111:118">
      <c r="DG9234">
        <f ca="1"/>
        <v>0</v>
      </c>
      <c r="DH9234">
        <f ca="1"/>
        <v>0</v>
      </c>
      <c r="DI9234">
        <f ca="1"/>
        <v>0</v>
      </c>
      <c r="DJ9234">
        <f ca="1"/>
        <v>0</v>
      </c>
      <c r="DK9234">
        <f ca="1"/>
        <v>0</v>
      </c>
      <c r="DL9234">
        <f ca="1"/>
        <v>0</v>
      </c>
      <c r="DM9234">
        <f ca="1"/>
        <v>0</v>
      </c>
      <c r="DN9234">
        <f ca="1"/>
        <v>0</v>
      </c>
    </row>
    <row r="9235" spans="111:118">
      <c r="DG9235">
        <f ca="1"/>
        <v>0</v>
      </c>
      <c r="DH9235">
        <f ca="1"/>
        <v>0</v>
      </c>
      <c r="DI9235">
        <f ca="1"/>
        <v>0</v>
      </c>
      <c r="DJ9235">
        <f ca="1"/>
        <v>0</v>
      </c>
      <c r="DK9235">
        <f ca="1"/>
        <v>0</v>
      </c>
      <c r="DL9235">
        <f ca="1"/>
        <v>0</v>
      </c>
      <c r="DM9235">
        <f ca="1"/>
        <v>0</v>
      </c>
      <c r="DN9235">
        <f ca="1"/>
        <v>0</v>
      </c>
    </row>
    <row r="9236" spans="111:118">
      <c r="DG9236">
        <f ca="1"/>
        <v>0</v>
      </c>
      <c r="DH9236">
        <f ca="1"/>
        <v>0</v>
      </c>
      <c r="DI9236">
        <f ca="1"/>
        <v>0</v>
      </c>
      <c r="DJ9236">
        <f ca="1"/>
        <v>0</v>
      </c>
      <c r="DK9236">
        <f ca="1"/>
        <v>0</v>
      </c>
      <c r="DL9236">
        <f ca="1"/>
        <v>0</v>
      </c>
      <c r="DM9236">
        <f ca="1"/>
        <v>0</v>
      </c>
      <c r="DN9236">
        <f ca="1"/>
        <v>0</v>
      </c>
    </row>
    <row r="9237" spans="111:118">
      <c r="DG9237">
        <f ca="1"/>
        <v>0</v>
      </c>
      <c r="DH9237">
        <f ca="1"/>
        <v>0</v>
      </c>
      <c r="DI9237">
        <f ca="1"/>
        <v>0</v>
      </c>
      <c r="DJ9237">
        <f ca="1"/>
        <v>0</v>
      </c>
      <c r="DK9237">
        <f ca="1"/>
        <v>0</v>
      </c>
      <c r="DL9237">
        <f ca="1"/>
        <v>0</v>
      </c>
      <c r="DM9237">
        <f ca="1"/>
        <v>0</v>
      </c>
      <c r="DN9237">
        <f ca="1"/>
        <v>0</v>
      </c>
    </row>
    <row r="9238" spans="111:118">
      <c r="DG9238">
        <f ca="1"/>
        <v>0</v>
      </c>
      <c r="DH9238">
        <f ca="1"/>
        <v>0</v>
      </c>
      <c r="DI9238">
        <f ca="1"/>
        <v>0</v>
      </c>
      <c r="DJ9238">
        <f ca="1"/>
        <v>0</v>
      </c>
      <c r="DK9238">
        <f ca="1"/>
        <v>0</v>
      </c>
      <c r="DL9238">
        <f ca="1"/>
        <v>0</v>
      </c>
      <c r="DM9238">
        <f ca="1"/>
        <v>0</v>
      </c>
      <c r="DN9238">
        <f ca="1"/>
        <v>0</v>
      </c>
    </row>
    <row r="9239" spans="111:118">
      <c r="DG9239">
        <f ca="1"/>
        <v>0</v>
      </c>
      <c r="DH9239">
        <f ca="1"/>
        <v>0</v>
      </c>
      <c r="DI9239">
        <f ca="1"/>
        <v>0</v>
      </c>
      <c r="DJ9239">
        <f ca="1"/>
        <v>0</v>
      </c>
      <c r="DK9239">
        <f ca="1"/>
        <v>0</v>
      </c>
      <c r="DL9239">
        <f ca="1"/>
        <v>0</v>
      </c>
      <c r="DM9239">
        <f ca="1"/>
        <v>0</v>
      </c>
      <c r="DN9239">
        <f ca="1"/>
        <v>0</v>
      </c>
    </row>
    <row r="9240" spans="111:118">
      <c r="DG9240">
        <f ca="1"/>
        <v>0</v>
      </c>
      <c r="DH9240">
        <f ca="1"/>
        <v>0</v>
      </c>
      <c r="DI9240">
        <f ca="1"/>
        <v>0</v>
      </c>
      <c r="DJ9240">
        <f ca="1"/>
        <v>0</v>
      </c>
      <c r="DK9240">
        <f ca="1"/>
        <v>0</v>
      </c>
      <c r="DL9240">
        <f ca="1"/>
        <v>0</v>
      </c>
      <c r="DM9240">
        <f ca="1"/>
        <v>0</v>
      </c>
      <c r="DN9240">
        <f ca="1"/>
        <v>0</v>
      </c>
    </row>
    <row r="9241" spans="111:118">
      <c r="DG9241">
        <f ca="1"/>
        <v>0</v>
      </c>
      <c r="DH9241">
        <f ca="1"/>
        <v>0</v>
      </c>
      <c r="DI9241">
        <f ca="1"/>
        <v>0</v>
      </c>
      <c r="DJ9241">
        <f ca="1"/>
        <v>0</v>
      </c>
      <c r="DK9241">
        <f ca="1"/>
        <v>0</v>
      </c>
      <c r="DL9241">
        <f ca="1"/>
        <v>0</v>
      </c>
      <c r="DM9241">
        <f ca="1"/>
        <v>0</v>
      </c>
      <c r="DN9241">
        <f ca="1"/>
        <v>0</v>
      </c>
    </row>
    <row r="9242" spans="111:118">
      <c r="DG9242">
        <f ca="1"/>
        <v>0</v>
      </c>
      <c r="DH9242">
        <f ca="1"/>
        <v>0</v>
      </c>
      <c r="DI9242">
        <f ca="1"/>
        <v>0</v>
      </c>
      <c r="DJ9242">
        <f ca="1"/>
        <v>0</v>
      </c>
      <c r="DK9242">
        <f ca="1"/>
        <v>0</v>
      </c>
      <c r="DL9242">
        <f ca="1"/>
        <v>0</v>
      </c>
      <c r="DM9242">
        <f ca="1"/>
        <v>0</v>
      </c>
      <c r="DN9242">
        <f ca="1"/>
        <v>0</v>
      </c>
    </row>
    <row r="9243" spans="111:118">
      <c r="DG9243">
        <f ca="1"/>
        <v>0</v>
      </c>
      <c r="DH9243">
        <f ca="1"/>
        <v>0</v>
      </c>
      <c r="DI9243">
        <f ca="1"/>
        <v>0</v>
      </c>
      <c r="DJ9243">
        <f ca="1"/>
        <v>0</v>
      </c>
      <c r="DK9243">
        <f ca="1"/>
        <v>0</v>
      </c>
      <c r="DL9243">
        <f ca="1"/>
        <v>0</v>
      </c>
      <c r="DM9243">
        <f ca="1"/>
        <v>0</v>
      </c>
      <c r="DN9243">
        <f ca="1"/>
        <v>0</v>
      </c>
    </row>
    <row r="9244" spans="111:118">
      <c r="DG9244">
        <f ca="1"/>
        <v>0</v>
      </c>
      <c r="DH9244">
        <f ca="1"/>
        <v>0</v>
      </c>
      <c r="DI9244">
        <f ca="1"/>
        <v>0</v>
      </c>
      <c r="DJ9244">
        <f ca="1"/>
        <v>0</v>
      </c>
      <c r="DK9244">
        <f ca="1"/>
        <v>0</v>
      </c>
      <c r="DL9244">
        <f ca="1"/>
        <v>0</v>
      </c>
      <c r="DM9244">
        <f ca="1"/>
        <v>0</v>
      </c>
      <c r="DN9244">
        <f ca="1"/>
        <v>0</v>
      </c>
    </row>
    <row r="9245" spans="111:118">
      <c r="DG9245">
        <f ca="1"/>
        <v>0</v>
      </c>
      <c r="DH9245">
        <f ca="1"/>
        <v>0</v>
      </c>
      <c r="DI9245">
        <f ca="1"/>
        <v>0</v>
      </c>
      <c r="DJ9245">
        <f ca="1"/>
        <v>0</v>
      </c>
      <c r="DK9245">
        <f ca="1"/>
        <v>0</v>
      </c>
      <c r="DL9245">
        <f ca="1"/>
        <v>0</v>
      </c>
      <c r="DM9245">
        <f ca="1"/>
        <v>0</v>
      </c>
      <c r="DN9245">
        <f ca="1"/>
        <v>0</v>
      </c>
    </row>
    <row r="9246" spans="111:118">
      <c r="DG9246">
        <f ca="1"/>
        <v>0</v>
      </c>
      <c r="DH9246">
        <f ca="1"/>
        <v>0</v>
      </c>
      <c r="DI9246">
        <f ca="1"/>
        <v>0</v>
      </c>
      <c r="DJ9246">
        <f ca="1"/>
        <v>0</v>
      </c>
      <c r="DK9246">
        <f ca="1"/>
        <v>0</v>
      </c>
      <c r="DL9246">
        <f ca="1"/>
        <v>0</v>
      </c>
      <c r="DM9246">
        <f ca="1"/>
        <v>0</v>
      </c>
      <c r="DN9246">
        <f ca="1"/>
        <v>0</v>
      </c>
    </row>
    <row r="9247" spans="111:118">
      <c r="DG9247">
        <f ca="1"/>
        <v>0</v>
      </c>
      <c r="DH9247">
        <f ca="1"/>
        <v>0</v>
      </c>
      <c r="DI9247">
        <f ca="1"/>
        <v>0</v>
      </c>
      <c r="DJ9247">
        <f ca="1"/>
        <v>0</v>
      </c>
      <c r="DK9247">
        <f ca="1"/>
        <v>0</v>
      </c>
      <c r="DL9247">
        <f ca="1"/>
        <v>0</v>
      </c>
      <c r="DM9247">
        <f ca="1"/>
        <v>0</v>
      </c>
      <c r="DN9247">
        <f ca="1"/>
        <v>0</v>
      </c>
    </row>
    <row r="9248" spans="111:118">
      <c r="DG9248">
        <f ca="1"/>
        <v>0</v>
      </c>
      <c r="DH9248">
        <f ca="1"/>
        <v>0</v>
      </c>
      <c r="DI9248">
        <f ca="1"/>
        <v>0</v>
      </c>
      <c r="DJ9248">
        <f ca="1"/>
        <v>0</v>
      </c>
      <c r="DK9248">
        <f ca="1"/>
        <v>0</v>
      </c>
      <c r="DL9248">
        <f ca="1"/>
        <v>0</v>
      </c>
      <c r="DM9248">
        <f ca="1"/>
        <v>0</v>
      </c>
      <c r="DN9248">
        <f ca="1"/>
        <v>0</v>
      </c>
    </row>
    <row r="9249" spans="111:118">
      <c r="DG9249">
        <f ca="1"/>
        <v>0</v>
      </c>
      <c r="DH9249">
        <f ca="1"/>
        <v>0</v>
      </c>
      <c r="DI9249">
        <f ca="1"/>
        <v>0</v>
      </c>
      <c r="DJ9249">
        <f ca="1"/>
        <v>0</v>
      </c>
      <c r="DK9249">
        <f ca="1"/>
        <v>0</v>
      </c>
      <c r="DL9249">
        <f ca="1"/>
        <v>0</v>
      </c>
      <c r="DM9249">
        <f ca="1"/>
        <v>0</v>
      </c>
      <c r="DN9249">
        <f ca="1"/>
        <v>0</v>
      </c>
    </row>
    <row r="9250" spans="111:118">
      <c r="DG9250">
        <f ca="1"/>
        <v>0</v>
      </c>
      <c r="DH9250">
        <f ca="1"/>
        <v>0</v>
      </c>
      <c r="DI9250">
        <f ca="1"/>
        <v>0</v>
      </c>
      <c r="DJ9250">
        <f ca="1"/>
        <v>0</v>
      </c>
      <c r="DK9250">
        <f ca="1"/>
        <v>0</v>
      </c>
      <c r="DL9250">
        <f ca="1"/>
        <v>0</v>
      </c>
      <c r="DM9250">
        <f ca="1"/>
        <v>0</v>
      </c>
      <c r="DN9250">
        <f ca="1"/>
        <v>0</v>
      </c>
    </row>
    <row r="9251" spans="111:118">
      <c r="DG9251">
        <f ca="1"/>
        <v>0</v>
      </c>
      <c r="DH9251">
        <f ca="1"/>
        <v>0</v>
      </c>
      <c r="DI9251">
        <f ca="1"/>
        <v>0</v>
      </c>
      <c r="DJ9251">
        <f ca="1"/>
        <v>0</v>
      </c>
      <c r="DK9251">
        <f ca="1"/>
        <v>0</v>
      </c>
      <c r="DL9251">
        <f ca="1"/>
        <v>0</v>
      </c>
      <c r="DM9251">
        <f ca="1"/>
        <v>0</v>
      </c>
      <c r="DN9251">
        <f ca="1"/>
        <v>0</v>
      </c>
    </row>
    <row r="9252" spans="111:118">
      <c r="DG9252">
        <f ca="1"/>
        <v>0</v>
      </c>
      <c r="DH9252">
        <f ca="1"/>
        <v>0</v>
      </c>
      <c r="DI9252">
        <f ca="1"/>
        <v>0</v>
      </c>
      <c r="DJ9252">
        <f ca="1"/>
        <v>0</v>
      </c>
      <c r="DK9252">
        <f ca="1"/>
        <v>0</v>
      </c>
      <c r="DL9252">
        <f ca="1"/>
        <v>0</v>
      </c>
      <c r="DM9252">
        <f ca="1"/>
        <v>0</v>
      </c>
      <c r="DN9252">
        <f ca="1"/>
        <v>0</v>
      </c>
    </row>
    <row r="9253" spans="111:118">
      <c r="DG9253">
        <f ca="1"/>
        <v>0</v>
      </c>
      <c r="DH9253">
        <f ca="1"/>
        <v>0</v>
      </c>
      <c r="DI9253">
        <f ca="1"/>
        <v>0</v>
      </c>
      <c r="DJ9253">
        <f ca="1"/>
        <v>0</v>
      </c>
      <c r="DK9253">
        <f ca="1"/>
        <v>0</v>
      </c>
      <c r="DL9253">
        <f ca="1"/>
        <v>0</v>
      </c>
      <c r="DM9253">
        <f ca="1"/>
        <v>0</v>
      </c>
      <c r="DN9253">
        <f ca="1"/>
        <v>0</v>
      </c>
    </row>
    <row r="9254" spans="111:118">
      <c r="DG9254">
        <f ca="1"/>
        <v>0</v>
      </c>
      <c r="DH9254">
        <f ca="1"/>
        <v>0</v>
      </c>
      <c r="DI9254">
        <f ca="1"/>
        <v>0</v>
      </c>
      <c r="DJ9254">
        <f ca="1"/>
        <v>0</v>
      </c>
      <c r="DK9254">
        <f ca="1"/>
        <v>0</v>
      </c>
      <c r="DL9254">
        <f ca="1"/>
        <v>0</v>
      </c>
      <c r="DM9254">
        <f ca="1"/>
        <v>0</v>
      </c>
      <c r="DN9254">
        <f ca="1"/>
        <v>0</v>
      </c>
    </row>
    <row r="9255" spans="111:118">
      <c r="DG9255">
        <f ca="1"/>
        <v>0</v>
      </c>
      <c r="DH9255">
        <f ca="1"/>
        <v>0</v>
      </c>
      <c r="DI9255">
        <f ca="1"/>
        <v>0</v>
      </c>
      <c r="DJ9255">
        <f ca="1"/>
        <v>0</v>
      </c>
      <c r="DK9255">
        <f ca="1"/>
        <v>0</v>
      </c>
      <c r="DL9255">
        <f ca="1"/>
        <v>0</v>
      </c>
      <c r="DM9255">
        <f ca="1"/>
        <v>0</v>
      </c>
      <c r="DN9255">
        <f ca="1"/>
        <v>0</v>
      </c>
    </row>
    <row r="9256" spans="111:118">
      <c r="DG9256">
        <f ca="1"/>
        <v>0</v>
      </c>
      <c r="DH9256">
        <f ca="1"/>
        <v>0</v>
      </c>
      <c r="DI9256">
        <f ca="1"/>
        <v>0</v>
      </c>
      <c r="DJ9256">
        <f ca="1"/>
        <v>0</v>
      </c>
      <c r="DK9256">
        <f ca="1"/>
        <v>0</v>
      </c>
      <c r="DL9256">
        <f ca="1"/>
        <v>0</v>
      </c>
      <c r="DM9256">
        <f ca="1"/>
        <v>0</v>
      </c>
      <c r="DN9256">
        <f ca="1"/>
        <v>0</v>
      </c>
    </row>
    <row r="9257" spans="111:118">
      <c r="DG9257">
        <f ca="1"/>
        <v>0</v>
      </c>
      <c r="DH9257">
        <f ca="1"/>
        <v>0</v>
      </c>
      <c r="DI9257">
        <f ca="1"/>
        <v>0</v>
      </c>
      <c r="DJ9257">
        <f ca="1"/>
        <v>0</v>
      </c>
      <c r="DK9257">
        <f ca="1"/>
        <v>0</v>
      </c>
      <c r="DL9257">
        <f ca="1"/>
        <v>0</v>
      </c>
      <c r="DM9257">
        <f ca="1"/>
        <v>0</v>
      </c>
      <c r="DN9257">
        <f ca="1"/>
        <v>0</v>
      </c>
    </row>
    <row r="9258" spans="111:118">
      <c r="DG9258">
        <f ca="1"/>
        <v>0</v>
      </c>
      <c r="DH9258">
        <f ca="1"/>
        <v>0</v>
      </c>
      <c r="DI9258">
        <f ca="1"/>
        <v>0</v>
      </c>
      <c r="DJ9258">
        <f ca="1"/>
        <v>0</v>
      </c>
      <c r="DK9258">
        <f ca="1"/>
        <v>0</v>
      </c>
      <c r="DL9258">
        <f ca="1"/>
        <v>0</v>
      </c>
      <c r="DM9258">
        <f ca="1"/>
        <v>0</v>
      </c>
      <c r="DN9258">
        <f ca="1"/>
        <v>0</v>
      </c>
    </row>
    <row r="9259" spans="111:118">
      <c r="DG9259">
        <f ca="1"/>
        <v>0</v>
      </c>
      <c r="DH9259">
        <f ca="1"/>
        <v>0</v>
      </c>
      <c r="DI9259">
        <f ca="1"/>
        <v>0</v>
      </c>
      <c r="DJ9259">
        <f ca="1"/>
        <v>0</v>
      </c>
      <c r="DK9259">
        <f ca="1"/>
        <v>0</v>
      </c>
      <c r="DL9259">
        <f ca="1"/>
        <v>0</v>
      </c>
      <c r="DM9259">
        <f ca="1"/>
        <v>0</v>
      </c>
      <c r="DN9259">
        <f ca="1"/>
        <v>0</v>
      </c>
    </row>
    <row r="9260" spans="111:118">
      <c r="DG9260">
        <f ca="1"/>
        <v>0</v>
      </c>
      <c r="DH9260">
        <f ca="1"/>
        <v>0</v>
      </c>
      <c r="DI9260">
        <f ca="1"/>
        <v>0</v>
      </c>
      <c r="DJ9260">
        <f ca="1"/>
        <v>0</v>
      </c>
      <c r="DK9260">
        <f ca="1"/>
        <v>0</v>
      </c>
      <c r="DL9260">
        <f ca="1"/>
        <v>0</v>
      </c>
      <c r="DM9260">
        <f ca="1"/>
        <v>0</v>
      </c>
      <c r="DN9260">
        <f ca="1"/>
        <v>0</v>
      </c>
    </row>
    <row r="9261" spans="111:118">
      <c r="DG9261">
        <f ca="1"/>
        <v>0</v>
      </c>
      <c r="DH9261">
        <f ca="1"/>
        <v>0</v>
      </c>
      <c r="DI9261">
        <f ca="1"/>
        <v>0</v>
      </c>
      <c r="DJ9261">
        <f ca="1"/>
        <v>0</v>
      </c>
      <c r="DK9261">
        <f ca="1"/>
        <v>0</v>
      </c>
      <c r="DL9261">
        <f ca="1"/>
        <v>0</v>
      </c>
      <c r="DM9261">
        <f ca="1"/>
        <v>0</v>
      </c>
      <c r="DN9261">
        <f ca="1"/>
        <v>0</v>
      </c>
    </row>
    <row r="9262" spans="111:118">
      <c r="DG9262">
        <f ca="1"/>
        <v>0</v>
      </c>
      <c r="DH9262">
        <f ca="1"/>
        <v>0</v>
      </c>
      <c r="DI9262">
        <f ca="1"/>
        <v>0</v>
      </c>
      <c r="DJ9262">
        <f ca="1"/>
        <v>0</v>
      </c>
      <c r="DK9262">
        <f ca="1"/>
        <v>0</v>
      </c>
      <c r="DL9262">
        <f ca="1"/>
        <v>0</v>
      </c>
      <c r="DM9262">
        <f ca="1"/>
        <v>0</v>
      </c>
      <c r="DN9262">
        <f ca="1"/>
        <v>0</v>
      </c>
    </row>
    <row r="9263" spans="111:118">
      <c r="DG9263">
        <f ca="1"/>
        <v>0</v>
      </c>
      <c r="DH9263">
        <f ca="1"/>
        <v>0</v>
      </c>
      <c r="DI9263">
        <f ca="1"/>
        <v>0</v>
      </c>
      <c r="DJ9263">
        <f ca="1"/>
        <v>0</v>
      </c>
      <c r="DK9263">
        <f ca="1"/>
        <v>0</v>
      </c>
      <c r="DL9263">
        <f ca="1"/>
        <v>0</v>
      </c>
      <c r="DM9263">
        <f ca="1"/>
        <v>0</v>
      </c>
      <c r="DN9263">
        <f ca="1"/>
        <v>0</v>
      </c>
    </row>
    <row r="9264" spans="111:118">
      <c r="DG9264">
        <f ca="1"/>
        <v>0</v>
      </c>
      <c r="DH9264">
        <f ca="1"/>
        <v>0</v>
      </c>
      <c r="DI9264">
        <f ca="1"/>
        <v>0</v>
      </c>
      <c r="DJ9264">
        <f ca="1"/>
        <v>0</v>
      </c>
      <c r="DK9264">
        <f ca="1"/>
        <v>0</v>
      </c>
      <c r="DL9264">
        <f ca="1"/>
        <v>0</v>
      </c>
      <c r="DM9264">
        <f ca="1"/>
        <v>0</v>
      </c>
      <c r="DN9264">
        <f ca="1"/>
        <v>0</v>
      </c>
    </row>
    <row r="9265" spans="111:118">
      <c r="DG9265">
        <f ca="1"/>
        <v>0</v>
      </c>
      <c r="DH9265">
        <f ca="1"/>
        <v>0</v>
      </c>
      <c r="DI9265">
        <f ca="1"/>
        <v>0</v>
      </c>
      <c r="DJ9265">
        <f ca="1"/>
        <v>0</v>
      </c>
      <c r="DK9265">
        <f ca="1"/>
        <v>0</v>
      </c>
      <c r="DL9265">
        <f ca="1"/>
        <v>0</v>
      </c>
      <c r="DM9265">
        <f ca="1"/>
        <v>0</v>
      </c>
      <c r="DN9265">
        <f ca="1"/>
        <v>0</v>
      </c>
    </row>
    <row r="9266" spans="111:118">
      <c r="DG9266">
        <f ca="1"/>
        <v>0</v>
      </c>
      <c r="DH9266">
        <f ca="1"/>
        <v>0</v>
      </c>
      <c r="DI9266">
        <f ca="1"/>
        <v>0</v>
      </c>
      <c r="DJ9266">
        <f ca="1"/>
        <v>0</v>
      </c>
      <c r="DK9266">
        <f ca="1"/>
        <v>0</v>
      </c>
      <c r="DL9266">
        <f ca="1"/>
        <v>0</v>
      </c>
      <c r="DM9266">
        <f ca="1"/>
        <v>0</v>
      </c>
      <c r="DN9266">
        <f ca="1"/>
        <v>0</v>
      </c>
    </row>
    <row r="9267" spans="111:118">
      <c r="DG9267">
        <f ca="1"/>
        <v>0</v>
      </c>
      <c r="DH9267">
        <f ca="1"/>
        <v>0</v>
      </c>
      <c r="DI9267">
        <f ca="1"/>
        <v>0</v>
      </c>
      <c r="DJ9267">
        <f ca="1"/>
        <v>0</v>
      </c>
      <c r="DK9267">
        <f ca="1"/>
        <v>0</v>
      </c>
      <c r="DL9267">
        <f ca="1"/>
        <v>0</v>
      </c>
      <c r="DM9267">
        <f ca="1"/>
        <v>0</v>
      </c>
      <c r="DN9267">
        <f ca="1"/>
        <v>0</v>
      </c>
    </row>
    <row r="9268" spans="111:118">
      <c r="DG9268">
        <f ca="1"/>
        <v>0</v>
      </c>
      <c r="DH9268">
        <f ca="1"/>
        <v>0</v>
      </c>
      <c r="DI9268">
        <f ca="1"/>
        <v>0</v>
      </c>
      <c r="DJ9268">
        <f ca="1"/>
        <v>0</v>
      </c>
      <c r="DK9268">
        <f ca="1"/>
        <v>0</v>
      </c>
      <c r="DL9268">
        <f ca="1"/>
        <v>0</v>
      </c>
      <c r="DM9268">
        <f ca="1"/>
        <v>0</v>
      </c>
      <c r="DN9268">
        <f ca="1"/>
        <v>0</v>
      </c>
    </row>
    <row r="9269" spans="111:118">
      <c r="DG9269">
        <f ca="1"/>
        <v>0</v>
      </c>
      <c r="DH9269">
        <f ca="1"/>
        <v>0</v>
      </c>
      <c r="DI9269">
        <f ca="1"/>
        <v>0</v>
      </c>
      <c r="DJ9269">
        <f ca="1"/>
        <v>0</v>
      </c>
      <c r="DK9269">
        <f ca="1"/>
        <v>0</v>
      </c>
      <c r="DL9269">
        <f ca="1"/>
        <v>0</v>
      </c>
      <c r="DM9269">
        <f ca="1"/>
        <v>0</v>
      </c>
      <c r="DN9269">
        <f ca="1"/>
        <v>0</v>
      </c>
    </row>
    <row r="9270" spans="111:118">
      <c r="DG9270">
        <f ca="1"/>
        <v>0</v>
      </c>
      <c r="DH9270">
        <f ca="1"/>
        <v>0</v>
      </c>
      <c r="DI9270">
        <f ca="1"/>
        <v>0</v>
      </c>
      <c r="DJ9270">
        <f ca="1"/>
        <v>0</v>
      </c>
      <c r="DK9270">
        <f ca="1"/>
        <v>0</v>
      </c>
      <c r="DL9270">
        <f ca="1"/>
        <v>0</v>
      </c>
      <c r="DM9270">
        <f ca="1"/>
        <v>0</v>
      </c>
      <c r="DN9270">
        <f ca="1"/>
        <v>0</v>
      </c>
    </row>
    <row r="9271" spans="111:118">
      <c r="DG9271">
        <f ca="1"/>
        <v>0</v>
      </c>
      <c r="DH9271">
        <f ca="1"/>
        <v>0</v>
      </c>
      <c r="DI9271">
        <f ca="1"/>
        <v>0</v>
      </c>
      <c r="DJ9271">
        <f ca="1"/>
        <v>0</v>
      </c>
      <c r="DK9271">
        <f ca="1"/>
        <v>0</v>
      </c>
      <c r="DL9271">
        <f ca="1"/>
        <v>0</v>
      </c>
      <c r="DM9271">
        <f ca="1"/>
        <v>0</v>
      </c>
      <c r="DN9271">
        <f ca="1"/>
        <v>0</v>
      </c>
    </row>
    <row r="9272" spans="111:118">
      <c r="DG9272">
        <f ca="1"/>
        <v>0</v>
      </c>
      <c r="DH9272">
        <f ca="1"/>
        <v>0</v>
      </c>
      <c r="DI9272">
        <f ca="1"/>
        <v>0</v>
      </c>
      <c r="DJ9272">
        <f ca="1"/>
        <v>0</v>
      </c>
      <c r="DK9272">
        <f ca="1"/>
        <v>0</v>
      </c>
      <c r="DL9272">
        <f ca="1"/>
        <v>0</v>
      </c>
      <c r="DM9272">
        <f ca="1"/>
        <v>0</v>
      </c>
      <c r="DN9272">
        <f ca="1"/>
        <v>0</v>
      </c>
    </row>
    <row r="9273" spans="111:118">
      <c r="DG9273">
        <f ca="1"/>
        <v>0</v>
      </c>
      <c r="DH9273">
        <f ca="1"/>
        <v>0</v>
      </c>
      <c r="DI9273">
        <f ca="1"/>
        <v>0</v>
      </c>
      <c r="DJ9273">
        <f ca="1"/>
        <v>0</v>
      </c>
      <c r="DK9273">
        <f ca="1"/>
        <v>0</v>
      </c>
      <c r="DL9273">
        <f ca="1"/>
        <v>0</v>
      </c>
      <c r="DM9273">
        <f ca="1"/>
        <v>0</v>
      </c>
      <c r="DN9273">
        <f ca="1"/>
        <v>0</v>
      </c>
    </row>
    <row r="9274" spans="111:118">
      <c r="DG9274">
        <f ca="1"/>
        <v>0</v>
      </c>
      <c r="DH9274">
        <f ca="1"/>
        <v>0</v>
      </c>
      <c r="DI9274">
        <f ca="1"/>
        <v>0</v>
      </c>
      <c r="DJ9274">
        <f ca="1"/>
        <v>0</v>
      </c>
      <c r="DK9274">
        <f ca="1"/>
        <v>0</v>
      </c>
      <c r="DL9274">
        <f ca="1"/>
        <v>0</v>
      </c>
      <c r="DM9274">
        <f ca="1"/>
        <v>0</v>
      </c>
      <c r="DN9274">
        <f ca="1"/>
        <v>0</v>
      </c>
    </row>
    <row r="9275" spans="111:118">
      <c r="DG9275">
        <f ca="1"/>
        <v>0</v>
      </c>
      <c r="DH9275">
        <f ca="1"/>
        <v>0</v>
      </c>
      <c r="DI9275">
        <f ca="1"/>
        <v>0</v>
      </c>
      <c r="DJ9275">
        <f ca="1"/>
        <v>0</v>
      </c>
      <c r="DK9275">
        <f ca="1"/>
        <v>0</v>
      </c>
      <c r="DL9275">
        <f ca="1"/>
        <v>0</v>
      </c>
      <c r="DM9275">
        <f ca="1"/>
        <v>0</v>
      </c>
      <c r="DN9275">
        <f ca="1"/>
        <v>0</v>
      </c>
    </row>
    <row r="9276" spans="111:118">
      <c r="DG9276">
        <f ca="1"/>
        <v>0</v>
      </c>
      <c r="DH9276">
        <f ca="1"/>
        <v>0</v>
      </c>
      <c r="DI9276">
        <f ca="1"/>
        <v>0</v>
      </c>
      <c r="DJ9276">
        <f ca="1"/>
        <v>0</v>
      </c>
      <c r="DK9276">
        <f ca="1"/>
        <v>0</v>
      </c>
      <c r="DL9276">
        <f ca="1"/>
        <v>0</v>
      </c>
      <c r="DM9276">
        <f ca="1"/>
        <v>0</v>
      </c>
      <c r="DN9276">
        <f ca="1"/>
        <v>0</v>
      </c>
    </row>
    <row r="9277" spans="111:118">
      <c r="DG9277">
        <f ca="1"/>
        <v>0</v>
      </c>
      <c r="DH9277">
        <f ca="1"/>
        <v>0</v>
      </c>
      <c r="DI9277">
        <f ca="1"/>
        <v>0</v>
      </c>
      <c r="DJ9277">
        <f ca="1"/>
        <v>0</v>
      </c>
      <c r="DK9277">
        <f ca="1"/>
        <v>0</v>
      </c>
      <c r="DL9277">
        <f ca="1"/>
        <v>0</v>
      </c>
      <c r="DM9277">
        <f ca="1"/>
        <v>0</v>
      </c>
      <c r="DN9277">
        <f ca="1"/>
        <v>0</v>
      </c>
    </row>
    <row r="9278" spans="111:118">
      <c r="DG9278">
        <f ca="1"/>
        <v>0</v>
      </c>
      <c r="DH9278">
        <f ca="1"/>
        <v>0</v>
      </c>
      <c r="DI9278">
        <f ca="1"/>
        <v>0</v>
      </c>
      <c r="DJ9278">
        <f ca="1"/>
        <v>0</v>
      </c>
      <c r="DK9278">
        <f ca="1"/>
        <v>0</v>
      </c>
      <c r="DL9278">
        <f ca="1"/>
        <v>0</v>
      </c>
      <c r="DM9278">
        <f ca="1"/>
        <v>0</v>
      </c>
      <c r="DN9278">
        <f ca="1"/>
        <v>0</v>
      </c>
    </row>
    <row r="9279" spans="111:118">
      <c r="DG9279">
        <f ca="1"/>
        <v>0</v>
      </c>
      <c r="DH9279">
        <f ca="1"/>
        <v>0</v>
      </c>
      <c r="DI9279">
        <f ca="1"/>
        <v>0</v>
      </c>
      <c r="DJ9279">
        <f ca="1"/>
        <v>0</v>
      </c>
      <c r="DK9279">
        <f ca="1"/>
        <v>0</v>
      </c>
      <c r="DL9279">
        <f ca="1"/>
        <v>0</v>
      </c>
      <c r="DM9279">
        <f ca="1"/>
        <v>0</v>
      </c>
      <c r="DN9279">
        <f ca="1"/>
        <v>0</v>
      </c>
    </row>
    <row r="9280" spans="111:118">
      <c r="DG9280">
        <f ca="1"/>
        <v>0</v>
      </c>
      <c r="DH9280">
        <f ca="1"/>
        <v>0</v>
      </c>
      <c r="DI9280">
        <f ca="1"/>
        <v>0</v>
      </c>
      <c r="DJ9280">
        <f ca="1"/>
        <v>0</v>
      </c>
      <c r="DK9280">
        <f ca="1"/>
        <v>0</v>
      </c>
      <c r="DL9280">
        <f ca="1"/>
        <v>0</v>
      </c>
      <c r="DM9280">
        <f ca="1"/>
        <v>0</v>
      </c>
      <c r="DN9280">
        <f ca="1"/>
        <v>0</v>
      </c>
    </row>
    <row r="9281" spans="111:118">
      <c r="DG9281">
        <f ca="1"/>
        <v>0</v>
      </c>
      <c r="DH9281">
        <f ca="1"/>
        <v>0</v>
      </c>
      <c r="DI9281">
        <f ca="1"/>
        <v>0</v>
      </c>
      <c r="DJ9281">
        <f ca="1"/>
        <v>0</v>
      </c>
      <c r="DK9281">
        <f ca="1"/>
        <v>0</v>
      </c>
      <c r="DL9281">
        <f ca="1"/>
        <v>0</v>
      </c>
      <c r="DM9281">
        <f ca="1"/>
        <v>0</v>
      </c>
      <c r="DN9281">
        <f ca="1"/>
        <v>0</v>
      </c>
    </row>
    <row r="9282" spans="111:118">
      <c r="DG9282">
        <f ca="1"/>
        <v>0</v>
      </c>
      <c r="DH9282">
        <f ca="1"/>
        <v>0</v>
      </c>
      <c r="DI9282">
        <f ca="1"/>
        <v>0</v>
      </c>
      <c r="DJ9282">
        <f ca="1"/>
        <v>0</v>
      </c>
      <c r="DK9282">
        <f ca="1"/>
        <v>0</v>
      </c>
      <c r="DL9282">
        <f ca="1"/>
        <v>0</v>
      </c>
      <c r="DM9282">
        <f ca="1"/>
        <v>0</v>
      </c>
      <c r="DN9282">
        <f ca="1"/>
        <v>0</v>
      </c>
    </row>
    <row r="9283" spans="111:118">
      <c r="DG9283">
        <f ca="1"/>
        <v>0</v>
      </c>
      <c r="DH9283">
        <f ca="1"/>
        <v>0</v>
      </c>
      <c r="DI9283">
        <f ca="1"/>
        <v>0</v>
      </c>
      <c r="DJ9283">
        <f ca="1"/>
        <v>0</v>
      </c>
      <c r="DK9283">
        <f ca="1"/>
        <v>0</v>
      </c>
      <c r="DL9283">
        <f ca="1"/>
        <v>0</v>
      </c>
      <c r="DM9283">
        <f ca="1"/>
        <v>0</v>
      </c>
      <c r="DN9283">
        <f ca="1"/>
        <v>0</v>
      </c>
    </row>
    <row r="9284" spans="111:118">
      <c r="DG9284">
        <f ca="1"/>
        <v>0</v>
      </c>
      <c r="DH9284">
        <f ca="1"/>
        <v>0</v>
      </c>
      <c r="DI9284">
        <f ca="1"/>
        <v>0</v>
      </c>
      <c r="DJ9284">
        <f ca="1"/>
        <v>0</v>
      </c>
      <c r="DK9284">
        <f ca="1"/>
        <v>0</v>
      </c>
      <c r="DL9284">
        <f ca="1"/>
        <v>0</v>
      </c>
      <c r="DM9284">
        <f ca="1"/>
        <v>0</v>
      </c>
      <c r="DN9284">
        <f ca="1"/>
        <v>0</v>
      </c>
    </row>
    <row r="9285" spans="111:118">
      <c r="DG9285">
        <f ca="1"/>
        <v>0</v>
      </c>
      <c r="DH9285">
        <f ca="1"/>
        <v>0</v>
      </c>
      <c r="DI9285">
        <f ca="1"/>
        <v>0</v>
      </c>
      <c r="DJ9285">
        <f ca="1"/>
        <v>0</v>
      </c>
      <c r="DK9285">
        <f ca="1"/>
        <v>0</v>
      </c>
      <c r="DL9285">
        <f ca="1"/>
        <v>0</v>
      </c>
      <c r="DM9285">
        <f ca="1"/>
        <v>0</v>
      </c>
      <c r="DN9285">
        <f ca="1"/>
        <v>0</v>
      </c>
    </row>
    <row r="9286" spans="111:118">
      <c r="DG9286">
        <f ca="1"/>
        <v>0</v>
      </c>
      <c r="DH9286">
        <f ca="1"/>
        <v>0</v>
      </c>
      <c r="DI9286">
        <f ca="1"/>
        <v>0</v>
      </c>
      <c r="DJ9286">
        <f ca="1"/>
        <v>0</v>
      </c>
      <c r="DK9286">
        <f ca="1"/>
        <v>0</v>
      </c>
      <c r="DL9286">
        <f ca="1"/>
        <v>0</v>
      </c>
      <c r="DM9286">
        <f ca="1"/>
        <v>0</v>
      </c>
      <c r="DN9286">
        <f ca="1"/>
        <v>0</v>
      </c>
    </row>
    <row r="9287" spans="111:118">
      <c r="DG9287">
        <f ca="1"/>
        <v>0</v>
      </c>
      <c r="DH9287">
        <f ca="1"/>
        <v>0</v>
      </c>
      <c r="DI9287">
        <f ca="1"/>
        <v>0</v>
      </c>
      <c r="DJ9287">
        <f ca="1"/>
        <v>0</v>
      </c>
      <c r="DK9287">
        <f ca="1"/>
        <v>0</v>
      </c>
      <c r="DL9287">
        <f ca="1"/>
        <v>0</v>
      </c>
      <c r="DM9287">
        <f ca="1"/>
        <v>0</v>
      </c>
      <c r="DN9287">
        <f ca="1"/>
        <v>0</v>
      </c>
    </row>
    <row r="9288" spans="111:118">
      <c r="DG9288">
        <f ca="1"/>
        <v>0</v>
      </c>
      <c r="DH9288">
        <f ca="1"/>
        <v>0</v>
      </c>
      <c r="DI9288">
        <f ca="1"/>
        <v>0</v>
      </c>
      <c r="DJ9288">
        <f ca="1"/>
        <v>0</v>
      </c>
      <c r="DK9288">
        <f ca="1"/>
        <v>0</v>
      </c>
      <c r="DL9288">
        <f ca="1"/>
        <v>0</v>
      </c>
      <c r="DM9288">
        <f ca="1"/>
        <v>0</v>
      </c>
      <c r="DN9288">
        <f ca="1"/>
        <v>0</v>
      </c>
    </row>
    <row r="9289" spans="111:118">
      <c r="DG9289">
        <f ca="1"/>
        <v>0</v>
      </c>
      <c r="DH9289">
        <f ca="1"/>
        <v>0</v>
      </c>
      <c r="DI9289">
        <f ca="1"/>
        <v>0</v>
      </c>
      <c r="DJ9289">
        <f ca="1"/>
        <v>0</v>
      </c>
      <c r="DK9289">
        <f ca="1"/>
        <v>0</v>
      </c>
      <c r="DL9289">
        <f ca="1"/>
        <v>0</v>
      </c>
      <c r="DM9289">
        <f ca="1"/>
        <v>0</v>
      </c>
      <c r="DN9289">
        <f ca="1"/>
        <v>0</v>
      </c>
    </row>
    <row r="9290" spans="111:118">
      <c r="DG9290">
        <f ca="1"/>
        <v>0</v>
      </c>
      <c r="DH9290">
        <f ca="1"/>
        <v>0</v>
      </c>
      <c r="DI9290">
        <f ca="1"/>
        <v>0</v>
      </c>
      <c r="DJ9290">
        <f ca="1"/>
        <v>0</v>
      </c>
      <c r="DK9290">
        <f ca="1"/>
        <v>0</v>
      </c>
      <c r="DL9290">
        <f ca="1"/>
        <v>0</v>
      </c>
      <c r="DM9290">
        <f ca="1"/>
        <v>0</v>
      </c>
      <c r="DN9290">
        <f ca="1"/>
        <v>0</v>
      </c>
    </row>
    <row r="9291" spans="111:118">
      <c r="DG9291">
        <f ca="1"/>
        <v>0</v>
      </c>
      <c r="DH9291">
        <f ca="1"/>
        <v>0</v>
      </c>
      <c r="DI9291">
        <f ca="1"/>
        <v>0</v>
      </c>
      <c r="DJ9291">
        <f ca="1"/>
        <v>0</v>
      </c>
      <c r="DK9291">
        <f ca="1"/>
        <v>0</v>
      </c>
      <c r="DL9291">
        <f ca="1"/>
        <v>0</v>
      </c>
      <c r="DM9291">
        <f ca="1"/>
        <v>0</v>
      </c>
      <c r="DN9291">
        <f ca="1"/>
        <v>0</v>
      </c>
    </row>
    <row r="9292" spans="111:118">
      <c r="DG9292">
        <f ca="1"/>
        <v>0</v>
      </c>
      <c r="DH9292">
        <f ca="1"/>
        <v>0</v>
      </c>
      <c r="DI9292">
        <f ca="1"/>
        <v>0</v>
      </c>
      <c r="DJ9292">
        <f ca="1"/>
        <v>0</v>
      </c>
      <c r="DK9292">
        <f ca="1"/>
        <v>0</v>
      </c>
      <c r="DL9292">
        <f ca="1"/>
        <v>0</v>
      </c>
      <c r="DM9292">
        <f ca="1"/>
        <v>0</v>
      </c>
      <c r="DN9292">
        <f ca="1"/>
        <v>0</v>
      </c>
    </row>
    <row r="9293" spans="111:118">
      <c r="DG9293">
        <f ca="1"/>
        <v>0</v>
      </c>
      <c r="DH9293">
        <f ca="1"/>
        <v>0</v>
      </c>
      <c r="DI9293">
        <f ca="1"/>
        <v>0</v>
      </c>
      <c r="DJ9293">
        <f ca="1"/>
        <v>0</v>
      </c>
      <c r="DK9293">
        <f ca="1"/>
        <v>0</v>
      </c>
      <c r="DL9293">
        <f ca="1"/>
        <v>0</v>
      </c>
      <c r="DM9293">
        <f ca="1"/>
        <v>0</v>
      </c>
      <c r="DN9293">
        <f ca="1"/>
        <v>0</v>
      </c>
    </row>
    <row r="9294" spans="111:118">
      <c r="DG9294">
        <f ca="1"/>
        <v>0</v>
      </c>
      <c r="DH9294">
        <f ca="1"/>
        <v>0</v>
      </c>
      <c r="DI9294">
        <f ca="1"/>
        <v>0</v>
      </c>
      <c r="DJ9294">
        <f ca="1"/>
        <v>0</v>
      </c>
      <c r="DK9294">
        <f ca="1"/>
        <v>0</v>
      </c>
      <c r="DL9294">
        <f ca="1"/>
        <v>0</v>
      </c>
      <c r="DM9294">
        <f ca="1"/>
        <v>0</v>
      </c>
      <c r="DN9294">
        <f ca="1"/>
        <v>0</v>
      </c>
    </row>
    <row r="9295" spans="111:118">
      <c r="DG9295">
        <f ca="1"/>
        <v>0</v>
      </c>
      <c r="DH9295">
        <f ca="1"/>
        <v>0</v>
      </c>
      <c r="DI9295">
        <f ca="1"/>
        <v>0</v>
      </c>
      <c r="DJ9295">
        <f ca="1"/>
        <v>0</v>
      </c>
      <c r="DK9295">
        <f ca="1"/>
        <v>0</v>
      </c>
      <c r="DL9295">
        <f ca="1"/>
        <v>0</v>
      </c>
      <c r="DM9295">
        <f ca="1"/>
        <v>0</v>
      </c>
      <c r="DN9295">
        <f ca="1"/>
        <v>0</v>
      </c>
    </row>
    <row r="9296" spans="111:118">
      <c r="DG9296">
        <f ca="1"/>
        <v>0</v>
      </c>
      <c r="DH9296">
        <f ca="1"/>
        <v>0</v>
      </c>
      <c r="DI9296">
        <f ca="1"/>
        <v>0</v>
      </c>
      <c r="DJ9296">
        <f ca="1"/>
        <v>0</v>
      </c>
      <c r="DK9296">
        <f ca="1"/>
        <v>0</v>
      </c>
      <c r="DL9296">
        <f ca="1"/>
        <v>0</v>
      </c>
      <c r="DM9296">
        <f ca="1"/>
        <v>0</v>
      </c>
      <c r="DN9296">
        <f ca="1"/>
        <v>0</v>
      </c>
    </row>
    <row r="9297" spans="111:118">
      <c r="DG9297">
        <f ca="1"/>
        <v>0</v>
      </c>
      <c r="DH9297">
        <f ca="1"/>
        <v>0</v>
      </c>
      <c r="DI9297">
        <f ca="1"/>
        <v>0</v>
      </c>
      <c r="DJ9297">
        <f ca="1"/>
        <v>0</v>
      </c>
      <c r="DK9297">
        <f ca="1"/>
        <v>0</v>
      </c>
      <c r="DL9297">
        <f ca="1"/>
        <v>0</v>
      </c>
      <c r="DM9297">
        <f ca="1"/>
        <v>0</v>
      </c>
      <c r="DN9297">
        <f ca="1"/>
        <v>0</v>
      </c>
    </row>
    <row r="9298" spans="111:118">
      <c r="DG9298">
        <f ca="1"/>
        <v>0</v>
      </c>
      <c r="DH9298">
        <f ca="1"/>
        <v>0</v>
      </c>
      <c r="DI9298">
        <f ca="1"/>
        <v>0</v>
      </c>
      <c r="DJ9298">
        <f ca="1"/>
        <v>0</v>
      </c>
      <c r="DK9298">
        <f ca="1"/>
        <v>0</v>
      </c>
      <c r="DL9298">
        <f ca="1"/>
        <v>0</v>
      </c>
      <c r="DM9298">
        <f ca="1"/>
        <v>0</v>
      </c>
      <c r="DN9298">
        <f ca="1"/>
        <v>0</v>
      </c>
    </row>
    <row r="9299" spans="111:118">
      <c r="DG9299">
        <f ca="1"/>
        <v>0</v>
      </c>
      <c r="DH9299">
        <f ca="1"/>
        <v>0</v>
      </c>
      <c r="DI9299">
        <f ca="1"/>
        <v>0</v>
      </c>
      <c r="DJ9299">
        <f ca="1"/>
        <v>0</v>
      </c>
      <c r="DK9299">
        <f ca="1"/>
        <v>0</v>
      </c>
      <c r="DL9299">
        <f ca="1"/>
        <v>0</v>
      </c>
      <c r="DM9299">
        <f ca="1"/>
        <v>0</v>
      </c>
      <c r="DN9299">
        <f ca="1"/>
        <v>0</v>
      </c>
    </row>
    <row r="9300" spans="111:118">
      <c r="DG9300">
        <f ca="1"/>
        <v>0</v>
      </c>
      <c r="DH9300">
        <f ca="1"/>
        <v>0</v>
      </c>
      <c r="DI9300">
        <f ca="1"/>
        <v>0</v>
      </c>
      <c r="DJ9300">
        <f ca="1"/>
        <v>0</v>
      </c>
      <c r="DK9300">
        <f ca="1"/>
        <v>0</v>
      </c>
      <c r="DL9300">
        <f ca="1"/>
        <v>0</v>
      </c>
      <c r="DM9300">
        <f ca="1"/>
        <v>0</v>
      </c>
      <c r="DN9300">
        <f ca="1"/>
        <v>0</v>
      </c>
    </row>
    <row r="9301" spans="111:118">
      <c r="DG9301">
        <f ca="1"/>
        <v>0</v>
      </c>
      <c r="DH9301">
        <f ca="1"/>
        <v>0</v>
      </c>
      <c r="DI9301">
        <f ca="1"/>
        <v>0</v>
      </c>
      <c r="DJ9301">
        <f ca="1"/>
        <v>0</v>
      </c>
      <c r="DK9301">
        <f ca="1"/>
        <v>0</v>
      </c>
      <c r="DL9301">
        <f ca="1"/>
        <v>0</v>
      </c>
      <c r="DM9301">
        <f ca="1"/>
        <v>0</v>
      </c>
      <c r="DN9301">
        <f ca="1"/>
        <v>0</v>
      </c>
    </row>
    <row r="9302" spans="111:118">
      <c r="DG9302">
        <f ca="1"/>
        <v>0</v>
      </c>
      <c r="DH9302">
        <f ca="1"/>
        <v>0</v>
      </c>
      <c r="DI9302">
        <f ca="1"/>
        <v>0</v>
      </c>
      <c r="DJ9302">
        <f ca="1"/>
        <v>0</v>
      </c>
      <c r="DK9302">
        <f ca="1"/>
        <v>0</v>
      </c>
      <c r="DL9302">
        <f ca="1"/>
        <v>0</v>
      </c>
      <c r="DM9302">
        <f ca="1"/>
        <v>0</v>
      </c>
      <c r="DN9302">
        <f ca="1"/>
        <v>0</v>
      </c>
    </row>
    <row r="9303" spans="111:118">
      <c r="DG9303">
        <f ca="1"/>
        <v>0</v>
      </c>
      <c r="DH9303">
        <f ca="1"/>
        <v>0</v>
      </c>
      <c r="DI9303">
        <f ca="1"/>
        <v>0</v>
      </c>
      <c r="DJ9303">
        <f ca="1"/>
        <v>0</v>
      </c>
      <c r="DK9303">
        <f ca="1"/>
        <v>0</v>
      </c>
      <c r="DL9303">
        <f ca="1"/>
        <v>0</v>
      </c>
      <c r="DM9303">
        <f ca="1"/>
        <v>0</v>
      </c>
      <c r="DN9303">
        <f ca="1"/>
        <v>0</v>
      </c>
    </row>
    <row r="9304" spans="111:118">
      <c r="DG9304">
        <f ca="1"/>
        <v>0</v>
      </c>
      <c r="DH9304">
        <f ca="1"/>
        <v>0</v>
      </c>
      <c r="DI9304">
        <f ca="1"/>
        <v>0</v>
      </c>
      <c r="DJ9304">
        <f ca="1"/>
        <v>0</v>
      </c>
      <c r="DK9304">
        <f ca="1"/>
        <v>0</v>
      </c>
      <c r="DL9304">
        <f ca="1"/>
        <v>0</v>
      </c>
      <c r="DM9304">
        <f ca="1"/>
        <v>0</v>
      </c>
      <c r="DN9304">
        <f ca="1"/>
        <v>0</v>
      </c>
    </row>
    <row r="9305" spans="111:118">
      <c r="DG9305">
        <f ca="1"/>
        <v>0</v>
      </c>
      <c r="DH9305">
        <f ca="1"/>
        <v>0</v>
      </c>
      <c r="DI9305">
        <f ca="1"/>
        <v>0</v>
      </c>
      <c r="DJ9305">
        <f ca="1"/>
        <v>0</v>
      </c>
      <c r="DK9305">
        <f ca="1"/>
        <v>0</v>
      </c>
      <c r="DL9305">
        <f ca="1"/>
        <v>0</v>
      </c>
      <c r="DM9305">
        <f ca="1"/>
        <v>0</v>
      </c>
      <c r="DN9305">
        <f ca="1"/>
        <v>0</v>
      </c>
    </row>
    <row r="9306" spans="111:118">
      <c r="DG9306">
        <f ca="1"/>
        <v>0</v>
      </c>
      <c r="DH9306">
        <f ca="1"/>
        <v>0</v>
      </c>
      <c r="DI9306">
        <f ca="1"/>
        <v>0</v>
      </c>
      <c r="DJ9306">
        <f ca="1"/>
        <v>0</v>
      </c>
      <c r="DK9306">
        <f ca="1"/>
        <v>0</v>
      </c>
      <c r="DL9306">
        <f ca="1"/>
        <v>0</v>
      </c>
      <c r="DM9306">
        <f ca="1"/>
        <v>0</v>
      </c>
      <c r="DN9306">
        <f ca="1"/>
        <v>0</v>
      </c>
    </row>
    <row r="9307" spans="111:118">
      <c r="DG9307">
        <f ca="1"/>
        <v>0</v>
      </c>
      <c r="DH9307">
        <f ca="1"/>
        <v>0</v>
      </c>
      <c r="DI9307">
        <f ca="1"/>
        <v>0</v>
      </c>
      <c r="DJ9307">
        <f ca="1"/>
        <v>0</v>
      </c>
      <c r="DK9307">
        <f ca="1"/>
        <v>0</v>
      </c>
      <c r="DL9307">
        <f ca="1"/>
        <v>0</v>
      </c>
      <c r="DM9307">
        <f ca="1"/>
        <v>0</v>
      </c>
      <c r="DN9307">
        <f ca="1"/>
        <v>0</v>
      </c>
    </row>
    <row r="9308" spans="111:118">
      <c r="DG9308">
        <f ca="1"/>
        <v>0</v>
      </c>
      <c r="DH9308">
        <f ca="1"/>
        <v>0</v>
      </c>
      <c r="DI9308">
        <f ca="1"/>
        <v>0</v>
      </c>
      <c r="DJ9308">
        <f ca="1"/>
        <v>0</v>
      </c>
      <c r="DK9308">
        <f ca="1"/>
        <v>0</v>
      </c>
      <c r="DL9308">
        <f ca="1"/>
        <v>0</v>
      </c>
      <c r="DM9308">
        <f ca="1"/>
        <v>0</v>
      </c>
      <c r="DN9308">
        <f ca="1"/>
        <v>0</v>
      </c>
    </row>
    <row r="9309" spans="111:118">
      <c r="DG9309">
        <f ca="1"/>
        <v>0</v>
      </c>
      <c r="DH9309">
        <f ca="1"/>
        <v>0</v>
      </c>
      <c r="DI9309">
        <f ca="1"/>
        <v>0</v>
      </c>
      <c r="DJ9309">
        <f ca="1"/>
        <v>0</v>
      </c>
      <c r="DK9309">
        <f ca="1"/>
        <v>0</v>
      </c>
      <c r="DL9309">
        <f ca="1"/>
        <v>0</v>
      </c>
      <c r="DM9309">
        <f ca="1"/>
        <v>0</v>
      </c>
      <c r="DN9309">
        <f ca="1"/>
        <v>0</v>
      </c>
    </row>
    <row r="9310" spans="111:118">
      <c r="DG9310">
        <f ca="1"/>
        <v>0</v>
      </c>
      <c r="DH9310">
        <f ca="1"/>
        <v>0</v>
      </c>
      <c r="DI9310">
        <f ca="1"/>
        <v>0</v>
      </c>
      <c r="DJ9310">
        <f ca="1"/>
        <v>0</v>
      </c>
      <c r="DK9310">
        <f ca="1"/>
        <v>0</v>
      </c>
      <c r="DL9310">
        <f ca="1"/>
        <v>0</v>
      </c>
      <c r="DM9310">
        <f ca="1"/>
        <v>0</v>
      </c>
      <c r="DN9310">
        <f ca="1"/>
        <v>0</v>
      </c>
    </row>
    <row r="9311" spans="111:118">
      <c r="DG9311">
        <f ca="1"/>
        <v>0</v>
      </c>
      <c r="DH9311">
        <f ca="1"/>
        <v>0</v>
      </c>
      <c r="DI9311">
        <f ca="1"/>
        <v>0</v>
      </c>
      <c r="DJ9311">
        <f ca="1"/>
        <v>0</v>
      </c>
      <c r="DK9311">
        <f ca="1"/>
        <v>0</v>
      </c>
      <c r="DL9311">
        <f ca="1"/>
        <v>0</v>
      </c>
      <c r="DM9311">
        <f ca="1"/>
        <v>0</v>
      </c>
      <c r="DN9311">
        <f ca="1"/>
        <v>0</v>
      </c>
    </row>
    <row r="9312" spans="111:118">
      <c r="DG9312">
        <f ca="1"/>
        <v>0</v>
      </c>
      <c r="DH9312">
        <f ca="1"/>
        <v>0</v>
      </c>
      <c r="DI9312">
        <f ca="1"/>
        <v>0</v>
      </c>
      <c r="DJ9312">
        <f ca="1"/>
        <v>0</v>
      </c>
      <c r="DK9312">
        <f ca="1"/>
        <v>0</v>
      </c>
      <c r="DL9312">
        <f ca="1"/>
        <v>0</v>
      </c>
      <c r="DM9312">
        <f ca="1"/>
        <v>0</v>
      </c>
      <c r="DN9312">
        <f ca="1"/>
        <v>0</v>
      </c>
    </row>
    <row r="9313" spans="111:118">
      <c r="DG9313">
        <f ca="1"/>
        <v>0</v>
      </c>
      <c r="DH9313">
        <f ca="1"/>
        <v>0</v>
      </c>
      <c r="DI9313">
        <f ca="1"/>
        <v>0</v>
      </c>
      <c r="DJ9313">
        <f ca="1"/>
        <v>0</v>
      </c>
      <c r="DK9313">
        <f ca="1"/>
        <v>0</v>
      </c>
      <c r="DL9313">
        <f ca="1"/>
        <v>0</v>
      </c>
      <c r="DM9313">
        <f ca="1"/>
        <v>0</v>
      </c>
      <c r="DN9313">
        <f ca="1"/>
        <v>0</v>
      </c>
    </row>
    <row r="9314" spans="111:118">
      <c r="DG9314">
        <f ca="1"/>
        <v>0</v>
      </c>
      <c r="DH9314">
        <f ca="1"/>
        <v>0</v>
      </c>
      <c r="DI9314">
        <f ca="1"/>
        <v>0</v>
      </c>
      <c r="DJ9314">
        <f ca="1"/>
        <v>0</v>
      </c>
      <c r="DK9314">
        <f ca="1"/>
        <v>0</v>
      </c>
      <c r="DL9314">
        <f ca="1"/>
        <v>0</v>
      </c>
      <c r="DM9314">
        <f ca="1"/>
        <v>0</v>
      </c>
      <c r="DN9314">
        <f ca="1"/>
        <v>0</v>
      </c>
    </row>
    <row r="9315" spans="111:118">
      <c r="DG9315">
        <f ca="1"/>
        <v>0</v>
      </c>
      <c r="DH9315">
        <f ca="1"/>
        <v>0</v>
      </c>
      <c r="DI9315">
        <f ca="1"/>
        <v>0</v>
      </c>
      <c r="DJ9315">
        <f ca="1"/>
        <v>0</v>
      </c>
      <c r="DK9315">
        <f ca="1"/>
        <v>0</v>
      </c>
      <c r="DL9315">
        <f ca="1"/>
        <v>0</v>
      </c>
      <c r="DM9315">
        <f ca="1"/>
        <v>0</v>
      </c>
      <c r="DN9315">
        <f ca="1"/>
        <v>0</v>
      </c>
    </row>
    <row r="9316" spans="111:118">
      <c r="DG9316">
        <f ca="1"/>
        <v>0</v>
      </c>
      <c r="DH9316">
        <f ca="1"/>
        <v>0</v>
      </c>
      <c r="DI9316">
        <f ca="1"/>
        <v>0</v>
      </c>
      <c r="DJ9316">
        <f ca="1"/>
        <v>0</v>
      </c>
      <c r="DK9316">
        <f ca="1"/>
        <v>0</v>
      </c>
      <c r="DL9316">
        <f ca="1"/>
        <v>0</v>
      </c>
      <c r="DM9316">
        <f ca="1"/>
        <v>0</v>
      </c>
      <c r="DN9316">
        <f ca="1"/>
        <v>0</v>
      </c>
    </row>
    <row r="9317" spans="111:118">
      <c r="DG9317">
        <f ca="1"/>
        <v>0</v>
      </c>
      <c r="DH9317">
        <f ca="1"/>
        <v>0</v>
      </c>
      <c r="DI9317">
        <f ca="1"/>
        <v>0</v>
      </c>
      <c r="DJ9317">
        <f ca="1"/>
        <v>0</v>
      </c>
      <c r="DK9317">
        <f ca="1"/>
        <v>0</v>
      </c>
      <c r="DL9317">
        <f ca="1"/>
        <v>0</v>
      </c>
      <c r="DM9317">
        <f ca="1"/>
        <v>0</v>
      </c>
      <c r="DN9317">
        <f ca="1"/>
        <v>0</v>
      </c>
    </row>
    <row r="9318" spans="111:118">
      <c r="DG9318">
        <f ca="1"/>
        <v>0</v>
      </c>
      <c r="DH9318">
        <f ca="1"/>
        <v>0</v>
      </c>
      <c r="DI9318">
        <f ca="1"/>
        <v>0</v>
      </c>
      <c r="DJ9318">
        <f ca="1"/>
        <v>0</v>
      </c>
      <c r="DK9318">
        <f ca="1"/>
        <v>0</v>
      </c>
      <c r="DL9318">
        <f ca="1"/>
        <v>0</v>
      </c>
      <c r="DM9318">
        <f ca="1"/>
        <v>0</v>
      </c>
      <c r="DN9318">
        <f ca="1"/>
        <v>0</v>
      </c>
    </row>
    <row r="9319" spans="111:118">
      <c r="DG9319">
        <f ca="1"/>
        <v>0</v>
      </c>
      <c r="DH9319">
        <f ca="1"/>
        <v>0</v>
      </c>
      <c r="DI9319">
        <f ca="1"/>
        <v>0</v>
      </c>
      <c r="DJ9319">
        <f ca="1"/>
        <v>0</v>
      </c>
      <c r="DK9319">
        <f ca="1"/>
        <v>0</v>
      </c>
      <c r="DL9319">
        <f ca="1"/>
        <v>0</v>
      </c>
      <c r="DM9319">
        <f ca="1"/>
        <v>0</v>
      </c>
      <c r="DN9319">
        <f ca="1"/>
        <v>0</v>
      </c>
    </row>
    <row r="9320" spans="111:118">
      <c r="DG9320">
        <f ca="1"/>
        <v>0</v>
      </c>
      <c r="DH9320">
        <f ca="1"/>
        <v>0</v>
      </c>
      <c r="DI9320">
        <f ca="1"/>
        <v>0</v>
      </c>
      <c r="DJ9320">
        <f ca="1"/>
        <v>0</v>
      </c>
      <c r="DK9320">
        <f ca="1"/>
        <v>0</v>
      </c>
      <c r="DL9320">
        <f ca="1"/>
        <v>0</v>
      </c>
      <c r="DM9320">
        <f ca="1"/>
        <v>0</v>
      </c>
      <c r="DN9320">
        <f ca="1"/>
        <v>0</v>
      </c>
    </row>
    <row r="9321" spans="111:118">
      <c r="DG9321">
        <f ca="1"/>
        <v>0</v>
      </c>
      <c r="DH9321">
        <f ca="1"/>
        <v>0</v>
      </c>
      <c r="DI9321">
        <f ca="1"/>
        <v>0</v>
      </c>
      <c r="DJ9321">
        <f ca="1"/>
        <v>0</v>
      </c>
      <c r="DK9321">
        <f ca="1"/>
        <v>0</v>
      </c>
      <c r="DL9321">
        <f ca="1"/>
        <v>0</v>
      </c>
      <c r="DM9321">
        <f ca="1"/>
        <v>0</v>
      </c>
      <c r="DN9321">
        <f ca="1"/>
        <v>0</v>
      </c>
    </row>
    <row r="9322" spans="111:118">
      <c r="DG9322">
        <f ca="1"/>
        <v>0</v>
      </c>
      <c r="DH9322">
        <f ca="1"/>
        <v>0</v>
      </c>
      <c r="DI9322">
        <f ca="1"/>
        <v>0</v>
      </c>
      <c r="DJ9322">
        <f ca="1"/>
        <v>0</v>
      </c>
      <c r="DK9322">
        <f ca="1"/>
        <v>0</v>
      </c>
      <c r="DL9322">
        <f ca="1"/>
        <v>0</v>
      </c>
      <c r="DM9322">
        <f ca="1"/>
        <v>0</v>
      </c>
      <c r="DN9322">
        <f ca="1"/>
        <v>0</v>
      </c>
    </row>
    <row r="9323" spans="111:118">
      <c r="DG9323">
        <f ca="1"/>
        <v>0</v>
      </c>
      <c r="DH9323">
        <f ca="1"/>
        <v>0</v>
      </c>
      <c r="DI9323">
        <f ca="1"/>
        <v>0</v>
      </c>
      <c r="DJ9323">
        <f ca="1"/>
        <v>0</v>
      </c>
      <c r="DK9323">
        <f ca="1"/>
        <v>0</v>
      </c>
      <c r="DL9323">
        <f ca="1"/>
        <v>0</v>
      </c>
      <c r="DM9323">
        <f ca="1"/>
        <v>0</v>
      </c>
      <c r="DN9323">
        <f ca="1"/>
        <v>0</v>
      </c>
    </row>
    <row r="9324" spans="111:118">
      <c r="DG9324">
        <f ca="1"/>
        <v>0</v>
      </c>
      <c r="DH9324">
        <f ca="1"/>
        <v>0</v>
      </c>
      <c r="DI9324">
        <f ca="1"/>
        <v>0</v>
      </c>
      <c r="DJ9324">
        <f ca="1"/>
        <v>0</v>
      </c>
      <c r="DK9324">
        <f ca="1"/>
        <v>0</v>
      </c>
      <c r="DL9324">
        <f ca="1"/>
        <v>0</v>
      </c>
      <c r="DM9324">
        <f ca="1"/>
        <v>0</v>
      </c>
      <c r="DN9324">
        <f ca="1"/>
        <v>0</v>
      </c>
    </row>
    <row r="9325" spans="111:118">
      <c r="DG9325">
        <f ca="1"/>
        <v>0</v>
      </c>
      <c r="DH9325">
        <f ca="1"/>
        <v>0</v>
      </c>
      <c r="DI9325">
        <f ca="1"/>
        <v>0</v>
      </c>
      <c r="DJ9325">
        <f ca="1"/>
        <v>0</v>
      </c>
      <c r="DK9325">
        <f ca="1"/>
        <v>0</v>
      </c>
      <c r="DL9325">
        <f ca="1"/>
        <v>0</v>
      </c>
      <c r="DM9325">
        <f ca="1"/>
        <v>0</v>
      </c>
      <c r="DN9325">
        <f ca="1"/>
        <v>0</v>
      </c>
    </row>
    <row r="9326" spans="111:118">
      <c r="DG9326">
        <f ca="1"/>
        <v>0</v>
      </c>
      <c r="DH9326">
        <f ca="1"/>
        <v>0</v>
      </c>
      <c r="DI9326">
        <f ca="1"/>
        <v>0</v>
      </c>
      <c r="DJ9326">
        <f ca="1"/>
        <v>0</v>
      </c>
      <c r="DK9326">
        <f ca="1"/>
        <v>0</v>
      </c>
      <c r="DL9326">
        <f ca="1"/>
        <v>0</v>
      </c>
      <c r="DM9326">
        <f ca="1"/>
        <v>0</v>
      </c>
      <c r="DN9326">
        <f ca="1"/>
        <v>0</v>
      </c>
    </row>
    <row r="9327" spans="111:118">
      <c r="DG9327">
        <f ca="1"/>
        <v>0</v>
      </c>
      <c r="DH9327">
        <f ca="1"/>
        <v>0</v>
      </c>
      <c r="DI9327">
        <f ca="1"/>
        <v>0</v>
      </c>
      <c r="DJ9327">
        <f ca="1"/>
        <v>0</v>
      </c>
      <c r="DK9327">
        <f ca="1"/>
        <v>0</v>
      </c>
      <c r="DL9327">
        <f ca="1"/>
        <v>0</v>
      </c>
      <c r="DM9327">
        <f ca="1"/>
        <v>0</v>
      </c>
      <c r="DN9327">
        <f ca="1"/>
        <v>0</v>
      </c>
    </row>
    <row r="9328" spans="111:118">
      <c r="DG9328">
        <f ca="1"/>
        <v>0</v>
      </c>
      <c r="DH9328">
        <f ca="1"/>
        <v>0</v>
      </c>
      <c r="DI9328">
        <f ca="1"/>
        <v>0</v>
      </c>
      <c r="DJ9328">
        <f ca="1"/>
        <v>0</v>
      </c>
      <c r="DK9328">
        <f ca="1"/>
        <v>0</v>
      </c>
      <c r="DL9328">
        <f ca="1"/>
        <v>0</v>
      </c>
      <c r="DM9328">
        <f ca="1"/>
        <v>0</v>
      </c>
      <c r="DN9328">
        <f ca="1"/>
        <v>0</v>
      </c>
    </row>
    <row r="9329" spans="111:118">
      <c r="DG9329">
        <f ca="1"/>
        <v>0</v>
      </c>
      <c r="DH9329">
        <f ca="1"/>
        <v>0</v>
      </c>
      <c r="DI9329">
        <f ca="1"/>
        <v>0</v>
      </c>
      <c r="DJ9329">
        <f ca="1"/>
        <v>0</v>
      </c>
      <c r="DK9329">
        <f ca="1"/>
        <v>0</v>
      </c>
      <c r="DL9329">
        <f ca="1"/>
        <v>0</v>
      </c>
      <c r="DM9329">
        <f ca="1"/>
        <v>0</v>
      </c>
      <c r="DN9329">
        <f ca="1"/>
        <v>0</v>
      </c>
    </row>
    <row r="9330" spans="111:118">
      <c r="DG9330">
        <f ca="1"/>
        <v>0</v>
      </c>
      <c r="DH9330">
        <f ca="1"/>
        <v>0</v>
      </c>
      <c r="DI9330">
        <f ca="1"/>
        <v>0</v>
      </c>
      <c r="DJ9330">
        <f ca="1"/>
        <v>0</v>
      </c>
      <c r="DK9330">
        <f ca="1"/>
        <v>0</v>
      </c>
      <c r="DL9330">
        <f ca="1"/>
        <v>0</v>
      </c>
      <c r="DM9330">
        <f ca="1"/>
        <v>0</v>
      </c>
      <c r="DN9330">
        <f ca="1"/>
        <v>0</v>
      </c>
    </row>
    <row r="9331" spans="111:118">
      <c r="DG9331">
        <f ca="1"/>
        <v>0</v>
      </c>
      <c r="DH9331">
        <f ca="1"/>
        <v>0</v>
      </c>
      <c r="DI9331">
        <f ca="1"/>
        <v>0</v>
      </c>
      <c r="DJ9331">
        <f ca="1"/>
        <v>0</v>
      </c>
      <c r="DK9331">
        <f ca="1"/>
        <v>0</v>
      </c>
      <c r="DL9331">
        <f ca="1"/>
        <v>0</v>
      </c>
      <c r="DM9331">
        <f ca="1"/>
        <v>0</v>
      </c>
      <c r="DN9331">
        <f ca="1"/>
        <v>0</v>
      </c>
    </row>
    <row r="9332" spans="111:118">
      <c r="DG9332">
        <f ca="1"/>
        <v>0</v>
      </c>
      <c r="DH9332">
        <f ca="1"/>
        <v>0</v>
      </c>
      <c r="DI9332">
        <f ca="1"/>
        <v>0</v>
      </c>
      <c r="DJ9332">
        <f ca="1"/>
        <v>0</v>
      </c>
      <c r="DK9332">
        <f ca="1"/>
        <v>0</v>
      </c>
      <c r="DL9332">
        <f ca="1"/>
        <v>0</v>
      </c>
      <c r="DM9332">
        <f ca="1"/>
        <v>0</v>
      </c>
      <c r="DN9332">
        <f ca="1"/>
        <v>0</v>
      </c>
    </row>
    <row r="9333" spans="111:118">
      <c r="DG9333">
        <f ca="1"/>
        <v>0</v>
      </c>
      <c r="DH9333">
        <f ca="1"/>
        <v>0</v>
      </c>
      <c r="DI9333">
        <f ca="1"/>
        <v>0</v>
      </c>
      <c r="DJ9333">
        <f ca="1"/>
        <v>0</v>
      </c>
      <c r="DK9333">
        <f ca="1"/>
        <v>0</v>
      </c>
      <c r="DL9333">
        <f ca="1"/>
        <v>0</v>
      </c>
      <c r="DM9333">
        <f ca="1"/>
        <v>0</v>
      </c>
      <c r="DN9333">
        <f ca="1"/>
        <v>0</v>
      </c>
    </row>
    <row r="9334" spans="111:118">
      <c r="DG9334">
        <f ca="1"/>
        <v>0</v>
      </c>
      <c r="DH9334">
        <f ca="1"/>
        <v>0</v>
      </c>
      <c r="DI9334">
        <f ca="1"/>
        <v>0</v>
      </c>
      <c r="DJ9334">
        <f ca="1"/>
        <v>0</v>
      </c>
      <c r="DK9334">
        <f ca="1"/>
        <v>0</v>
      </c>
      <c r="DL9334">
        <f ca="1"/>
        <v>0</v>
      </c>
      <c r="DM9334">
        <f ca="1"/>
        <v>0</v>
      </c>
      <c r="DN9334">
        <f ca="1"/>
        <v>0</v>
      </c>
    </row>
    <row r="9335" spans="111:118">
      <c r="DG9335">
        <f ca="1"/>
        <v>0</v>
      </c>
      <c r="DH9335">
        <f ca="1"/>
        <v>0</v>
      </c>
      <c r="DI9335">
        <f ca="1"/>
        <v>0</v>
      </c>
      <c r="DJ9335">
        <f ca="1"/>
        <v>0</v>
      </c>
      <c r="DK9335">
        <f ca="1"/>
        <v>0</v>
      </c>
      <c r="DL9335">
        <f ca="1"/>
        <v>0</v>
      </c>
      <c r="DM9335">
        <f ca="1"/>
        <v>0</v>
      </c>
      <c r="DN9335">
        <f ca="1"/>
        <v>0</v>
      </c>
    </row>
    <row r="9336" spans="111:118">
      <c r="DG9336">
        <f ca="1"/>
        <v>0</v>
      </c>
      <c r="DH9336">
        <f ca="1"/>
        <v>0</v>
      </c>
      <c r="DI9336">
        <f ca="1"/>
        <v>0</v>
      </c>
      <c r="DJ9336">
        <f ca="1"/>
        <v>0</v>
      </c>
      <c r="DK9336">
        <f ca="1"/>
        <v>0</v>
      </c>
      <c r="DL9336">
        <f ca="1"/>
        <v>0</v>
      </c>
      <c r="DM9336">
        <f ca="1"/>
        <v>0</v>
      </c>
      <c r="DN9336">
        <f ca="1"/>
        <v>0</v>
      </c>
    </row>
    <row r="9337" spans="111:118">
      <c r="DG9337">
        <f ca="1"/>
        <v>0</v>
      </c>
      <c r="DH9337">
        <f ca="1"/>
        <v>0</v>
      </c>
      <c r="DI9337">
        <f ca="1"/>
        <v>0</v>
      </c>
      <c r="DJ9337">
        <f ca="1"/>
        <v>0</v>
      </c>
      <c r="DK9337">
        <f ca="1"/>
        <v>0</v>
      </c>
      <c r="DL9337">
        <f ca="1"/>
        <v>0</v>
      </c>
      <c r="DM9337">
        <f ca="1"/>
        <v>0</v>
      </c>
      <c r="DN9337">
        <f ca="1"/>
        <v>0</v>
      </c>
    </row>
    <row r="9338" spans="111:118">
      <c r="DG9338">
        <f ca="1"/>
        <v>0</v>
      </c>
      <c r="DH9338">
        <f ca="1"/>
        <v>0</v>
      </c>
      <c r="DI9338">
        <f ca="1"/>
        <v>0</v>
      </c>
      <c r="DJ9338">
        <f ca="1"/>
        <v>0</v>
      </c>
      <c r="DK9338">
        <f ca="1"/>
        <v>0</v>
      </c>
      <c r="DL9338">
        <f ca="1"/>
        <v>0</v>
      </c>
      <c r="DM9338">
        <f ca="1"/>
        <v>0</v>
      </c>
      <c r="DN9338">
        <f ca="1"/>
        <v>0</v>
      </c>
    </row>
    <row r="9339" spans="111:118">
      <c r="DG9339">
        <f ca="1"/>
        <v>0</v>
      </c>
      <c r="DH9339">
        <f ca="1"/>
        <v>0</v>
      </c>
      <c r="DI9339">
        <f ca="1"/>
        <v>0</v>
      </c>
      <c r="DJ9339">
        <f ca="1"/>
        <v>0</v>
      </c>
      <c r="DK9339">
        <f ca="1"/>
        <v>0</v>
      </c>
      <c r="DL9339">
        <f ca="1"/>
        <v>0</v>
      </c>
      <c r="DM9339">
        <f ca="1"/>
        <v>0</v>
      </c>
      <c r="DN9339">
        <f ca="1"/>
        <v>0</v>
      </c>
    </row>
    <row r="9340" spans="111:118">
      <c r="DG9340">
        <f ca="1"/>
        <v>0</v>
      </c>
      <c r="DH9340">
        <f ca="1"/>
        <v>0</v>
      </c>
      <c r="DI9340">
        <f ca="1"/>
        <v>0</v>
      </c>
      <c r="DJ9340">
        <f ca="1"/>
        <v>0</v>
      </c>
      <c r="DK9340">
        <f ca="1"/>
        <v>0</v>
      </c>
      <c r="DL9340">
        <f ca="1"/>
        <v>0</v>
      </c>
      <c r="DM9340">
        <f ca="1"/>
        <v>0</v>
      </c>
      <c r="DN9340">
        <f ca="1"/>
        <v>0</v>
      </c>
    </row>
    <row r="9341" spans="111:118">
      <c r="DG9341">
        <f ca="1"/>
        <v>0</v>
      </c>
      <c r="DH9341">
        <f ca="1"/>
        <v>0</v>
      </c>
      <c r="DI9341">
        <f ca="1"/>
        <v>0</v>
      </c>
      <c r="DJ9341">
        <f ca="1"/>
        <v>0</v>
      </c>
      <c r="DK9341">
        <f ca="1"/>
        <v>0</v>
      </c>
      <c r="DL9341">
        <f ca="1"/>
        <v>0</v>
      </c>
      <c r="DM9341">
        <f ca="1"/>
        <v>0</v>
      </c>
      <c r="DN9341">
        <f ca="1"/>
        <v>0</v>
      </c>
    </row>
    <row r="9342" spans="111:118">
      <c r="DG9342">
        <f ca="1"/>
        <v>0</v>
      </c>
      <c r="DH9342">
        <f ca="1"/>
        <v>0</v>
      </c>
      <c r="DI9342">
        <f ca="1"/>
        <v>0</v>
      </c>
      <c r="DJ9342">
        <f ca="1"/>
        <v>0</v>
      </c>
      <c r="DK9342">
        <f ca="1"/>
        <v>0</v>
      </c>
      <c r="DL9342">
        <f ca="1"/>
        <v>0</v>
      </c>
      <c r="DM9342">
        <f ca="1"/>
        <v>0</v>
      </c>
      <c r="DN9342">
        <f ca="1"/>
        <v>0</v>
      </c>
    </row>
    <row r="9343" spans="111:118">
      <c r="DG9343">
        <f ca="1"/>
        <v>0</v>
      </c>
      <c r="DH9343">
        <f ca="1"/>
        <v>0</v>
      </c>
      <c r="DI9343">
        <f ca="1"/>
        <v>0</v>
      </c>
      <c r="DJ9343">
        <f ca="1"/>
        <v>0</v>
      </c>
      <c r="DK9343">
        <f ca="1"/>
        <v>0</v>
      </c>
      <c r="DL9343">
        <f ca="1"/>
        <v>0</v>
      </c>
      <c r="DM9343">
        <f ca="1"/>
        <v>0</v>
      </c>
      <c r="DN9343">
        <f ca="1"/>
        <v>0</v>
      </c>
    </row>
    <row r="9344" spans="111:118">
      <c r="DG9344">
        <f ca="1"/>
        <v>0</v>
      </c>
      <c r="DH9344">
        <f ca="1"/>
        <v>0</v>
      </c>
      <c r="DI9344">
        <f ca="1"/>
        <v>0</v>
      </c>
      <c r="DJ9344">
        <f ca="1"/>
        <v>0</v>
      </c>
      <c r="DK9344">
        <f ca="1"/>
        <v>0</v>
      </c>
      <c r="DL9344">
        <f ca="1"/>
        <v>0</v>
      </c>
      <c r="DM9344">
        <f ca="1"/>
        <v>0</v>
      </c>
      <c r="DN9344">
        <f ca="1"/>
        <v>0</v>
      </c>
    </row>
    <row r="9345" spans="111:118">
      <c r="DG9345">
        <f ca="1"/>
        <v>0</v>
      </c>
      <c r="DH9345">
        <f ca="1"/>
        <v>0</v>
      </c>
      <c r="DI9345">
        <f ca="1"/>
        <v>0</v>
      </c>
      <c r="DJ9345">
        <f ca="1"/>
        <v>0</v>
      </c>
      <c r="DK9345">
        <f ca="1"/>
        <v>0</v>
      </c>
      <c r="DL9345">
        <f ca="1"/>
        <v>0</v>
      </c>
      <c r="DM9345">
        <f ca="1"/>
        <v>0</v>
      </c>
      <c r="DN9345">
        <f ca="1"/>
        <v>0</v>
      </c>
    </row>
    <row r="9346" spans="111:118">
      <c r="DG9346">
        <f ca="1"/>
        <v>0</v>
      </c>
      <c r="DH9346">
        <f ca="1"/>
        <v>0</v>
      </c>
      <c r="DI9346">
        <f ca="1"/>
        <v>0</v>
      </c>
      <c r="DJ9346">
        <f ca="1"/>
        <v>0</v>
      </c>
      <c r="DK9346">
        <f ca="1"/>
        <v>0</v>
      </c>
      <c r="DL9346">
        <f ca="1"/>
        <v>0</v>
      </c>
      <c r="DM9346">
        <f ca="1"/>
        <v>0</v>
      </c>
      <c r="DN9346">
        <f ca="1"/>
        <v>0</v>
      </c>
    </row>
    <row r="9347" spans="111:118">
      <c r="DG9347">
        <f ca="1"/>
        <v>0</v>
      </c>
      <c r="DH9347">
        <f ca="1"/>
        <v>0</v>
      </c>
      <c r="DI9347">
        <f ca="1"/>
        <v>0</v>
      </c>
      <c r="DJ9347">
        <f ca="1"/>
        <v>0</v>
      </c>
      <c r="DK9347">
        <f ca="1"/>
        <v>0</v>
      </c>
      <c r="DL9347">
        <f ca="1"/>
        <v>0</v>
      </c>
      <c r="DM9347">
        <f ca="1"/>
        <v>0</v>
      </c>
      <c r="DN9347">
        <f ca="1"/>
        <v>0</v>
      </c>
    </row>
    <row r="9348" spans="111:118">
      <c r="DG9348">
        <f ca="1"/>
        <v>0</v>
      </c>
      <c r="DH9348">
        <f ca="1"/>
        <v>0</v>
      </c>
      <c r="DI9348">
        <f ca="1"/>
        <v>0</v>
      </c>
      <c r="DJ9348">
        <f ca="1"/>
        <v>0</v>
      </c>
      <c r="DK9348">
        <f ca="1"/>
        <v>0</v>
      </c>
      <c r="DL9348">
        <f ca="1"/>
        <v>0</v>
      </c>
      <c r="DM9348">
        <f ca="1"/>
        <v>0</v>
      </c>
      <c r="DN9348">
        <f ca="1"/>
        <v>0</v>
      </c>
    </row>
    <row r="9349" spans="111:118">
      <c r="DG9349">
        <f ca="1"/>
        <v>0</v>
      </c>
      <c r="DH9349">
        <f ca="1"/>
        <v>0</v>
      </c>
      <c r="DI9349">
        <f ca="1"/>
        <v>0</v>
      </c>
      <c r="DJ9349">
        <f ca="1"/>
        <v>0</v>
      </c>
      <c r="DK9349">
        <f ca="1"/>
        <v>0</v>
      </c>
      <c r="DL9349">
        <f ca="1"/>
        <v>0</v>
      </c>
      <c r="DM9349">
        <f ca="1"/>
        <v>0</v>
      </c>
      <c r="DN9349">
        <f ca="1"/>
        <v>0</v>
      </c>
    </row>
    <row r="9350" spans="111:118">
      <c r="DG9350">
        <f ca="1"/>
        <v>0</v>
      </c>
      <c r="DH9350">
        <f ca="1"/>
        <v>0</v>
      </c>
      <c r="DI9350">
        <f ca="1"/>
        <v>0</v>
      </c>
      <c r="DJ9350">
        <f ca="1"/>
        <v>0</v>
      </c>
      <c r="DK9350">
        <f ca="1"/>
        <v>0</v>
      </c>
      <c r="DL9350">
        <f ca="1"/>
        <v>0</v>
      </c>
      <c r="DM9350">
        <f ca="1"/>
        <v>0</v>
      </c>
      <c r="DN9350">
        <f ca="1"/>
        <v>0</v>
      </c>
    </row>
    <row r="9351" spans="111:118">
      <c r="DG9351">
        <f ca="1"/>
        <v>0</v>
      </c>
      <c r="DH9351">
        <f ca="1"/>
        <v>0</v>
      </c>
      <c r="DI9351">
        <f ca="1"/>
        <v>0</v>
      </c>
      <c r="DJ9351">
        <f ca="1"/>
        <v>0</v>
      </c>
      <c r="DK9351">
        <f ca="1"/>
        <v>0</v>
      </c>
      <c r="DL9351">
        <f ca="1"/>
        <v>0</v>
      </c>
      <c r="DM9351">
        <f ca="1"/>
        <v>0</v>
      </c>
      <c r="DN9351">
        <f ca="1"/>
        <v>0</v>
      </c>
    </row>
    <row r="9352" spans="111:118">
      <c r="DG9352">
        <f ca="1"/>
        <v>0</v>
      </c>
      <c r="DH9352">
        <f ca="1"/>
        <v>0</v>
      </c>
      <c r="DI9352">
        <f ca="1"/>
        <v>0</v>
      </c>
      <c r="DJ9352">
        <f ca="1"/>
        <v>0</v>
      </c>
      <c r="DK9352">
        <f ca="1"/>
        <v>0</v>
      </c>
      <c r="DL9352">
        <f ca="1"/>
        <v>0</v>
      </c>
      <c r="DM9352">
        <f ca="1"/>
        <v>0</v>
      </c>
      <c r="DN9352">
        <f ca="1"/>
        <v>0</v>
      </c>
    </row>
    <row r="9353" spans="111:118">
      <c r="DG9353">
        <f ca="1"/>
        <v>0</v>
      </c>
      <c r="DH9353">
        <f ca="1"/>
        <v>0</v>
      </c>
      <c r="DI9353">
        <f ca="1"/>
        <v>0</v>
      </c>
      <c r="DJ9353">
        <f ca="1"/>
        <v>0</v>
      </c>
      <c r="DK9353">
        <f ca="1"/>
        <v>0</v>
      </c>
      <c r="DL9353">
        <f ca="1"/>
        <v>0</v>
      </c>
      <c r="DM9353">
        <f ca="1"/>
        <v>0</v>
      </c>
      <c r="DN9353">
        <f ca="1"/>
        <v>0</v>
      </c>
    </row>
    <row r="9354" spans="111:118">
      <c r="DG9354">
        <f ca="1"/>
        <v>0</v>
      </c>
      <c r="DH9354">
        <f ca="1"/>
        <v>0</v>
      </c>
      <c r="DI9354">
        <f ca="1"/>
        <v>0</v>
      </c>
      <c r="DJ9354">
        <f ca="1"/>
        <v>0</v>
      </c>
      <c r="DK9354">
        <f ca="1"/>
        <v>0</v>
      </c>
      <c r="DL9354">
        <f ca="1"/>
        <v>0</v>
      </c>
      <c r="DM9354">
        <f ca="1"/>
        <v>0</v>
      </c>
      <c r="DN9354">
        <f ca="1"/>
        <v>0</v>
      </c>
    </row>
    <row r="9355" spans="111:118">
      <c r="DG9355">
        <f ca="1"/>
        <v>0</v>
      </c>
      <c r="DH9355">
        <f ca="1"/>
        <v>0</v>
      </c>
      <c r="DI9355">
        <f ca="1"/>
        <v>0</v>
      </c>
      <c r="DJ9355">
        <f ca="1"/>
        <v>0</v>
      </c>
      <c r="DK9355">
        <f ca="1"/>
        <v>0</v>
      </c>
      <c r="DL9355">
        <f ca="1"/>
        <v>0</v>
      </c>
      <c r="DM9355">
        <f ca="1"/>
        <v>0</v>
      </c>
      <c r="DN9355">
        <f ca="1"/>
        <v>0</v>
      </c>
    </row>
    <row r="9356" spans="111:118">
      <c r="DG9356">
        <f ca="1"/>
        <v>0</v>
      </c>
      <c r="DH9356">
        <f ca="1"/>
        <v>0</v>
      </c>
      <c r="DI9356">
        <f ca="1"/>
        <v>0</v>
      </c>
      <c r="DJ9356">
        <f ca="1"/>
        <v>0</v>
      </c>
      <c r="DK9356">
        <f ca="1"/>
        <v>0</v>
      </c>
      <c r="DL9356">
        <f ca="1"/>
        <v>0</v>
      </c>
      <c r="DM9356">
        <f ca="1"/>
        <v>0</v>
      </c>
      <c r="DN9356">
        <f ca="1"/>
        <v>0</v>
      </c>
    </row>
    <row r="9357" spans="111:118">
      <c r="DG9357">
        <f ca="1"/>
        <v>0</v>
      </c>
      <c r="DH9357">
        <f ca="1"/>
        <v>0</v>
      </c>
      <c r="DI9357">
        <f ca="1"/>
        <v>0</v>
      </c>
      <c r="DJ9357">
        <f ca="1"/>
        <v>0</v>
      </c>
      <c r="DK9357">
        <f ca="1"/>
        <v>0</v>
      </c>
      <c r="DL9357">
        <f ca="1"/>
        <v>0</v>
      </c>
      <c r="DM9357">
        <f ca="1"/>
        <v>0</v>
      </c>
      <c r="DN9357">
        <f ca="1"/>
        <v>0</v>
      </c>
    </row>
    <row r="9358" spans="111:118">
      <c r="DG9358">
        <f ca="1"/>
        <v>0</v>
      </c>
      <c r="DH9358">
        <f ca="1"/>
        <v>0</v>
      </c>
      <c r="DI9358">
        <f ca="1"/>
        <v>0</v>
      </c>
      <c r="DJ9358">
        <f ca="1"/>
        <v>0</v>
      </c>
      <c r="DK9358">
        <f ca="1"/>
        <v>0</v>
      </c>
      <c r="DL9358">
        <f ca="1"/>
        <v>0</v>
      </c>
      <c r="DM9358">
        <f ca="1"/>
        <v>0</v>
      </c>
      <c r="DN9358">
        <f ca="1"/>
        <v>0</v>
      </c>
    </row>
    <row r="9359" spans="111:118">
      <c r="DG9359">
        <f ca="1"/>
        <v>0</v>
      </c>
      <c r="DH9359">
        <f ca="1"/>
        <v>0</v>
      </c>
      <c r="DI9359">
        <f ca="1"/>
        <v>0</v>
      </c>
      <c r="DJ9359">
        <f ca="1"/>
        <v>0</v>
      </c>
      <c r="DK9359">
        <f ca="1"/>
        <v>0</v>
      </c>
      <c r="DL9359">
        <f ca="1"/>
        <v>0</v>
      </c>
      <c r="DM9359">
        <f ca="1"/>
        <v>0</v>
      </c>
      <c r="DN9359">
        <f ca="1"/>
        <v>0</v>
      </c>
    </row>
    <row r="9360" spans="111:118">
      <c r="DG9360">
        <f ca="1"/>
        <v>0</v>
      </c>
      <c r="DH9360">
        <f ca="1"/>
        <v>0</v>
      </c>
      <c r="DI9360">
        <f ca="1"/>
        <v>0</v>
      </c>
      <c r="DJ9360">
        <f ca="1"/>
        <v>0</v>
      </c>
      <c r="DK9360">
        <f ca="1"/>
        <v>0</v>
      </c>
      <c r="DL9360">
        <f ca="1"/>
        <v>0</v>
      </c>
      <c r="DM9360">
        <f ca="1"/>
        <v>0</v>
      </c>
      <c r="DN9360">
        <f ca="1"/>
        <v>0</v>
      </c>
    </row>
    <row r="9361" spans="111:118">
      <c r="DG9361">
        <f ca="1"/>
        <v>0</v>
      </c>
      <c r="DH9361">
        <f ca="1"/>
        <v>0</v>
      </c>
      <c r="DI9361">
        <f ca="1"/>
        <v>0</v>
      </c>
      <c r="DJ9361">
        <f ca="1"/>
        <v>0</v>
      </c>
      <c r="DK9361">
        <f ca="1"/>
        <v>0</v>
      </c>
      <c r="DL9361">
        <f ca="1"/>
        <v>0</v>
      </c>
      <c r="DM9361">
        <f ca="1"/>
        <v>0</v>
      </c>
      <c r="DN9361">
        <f ca="1"/>
        <v>0</v>
      </c>
    </row>
    <row r="9362" spans="111:118">
      <c r="DG9362">
        <f ca="1"/>
        <v>0</v>
      </c>
      <c r="DH9362">
        <f ca="1"/>
        <v>0</v>
      </c>
      <c r="DI9362">
        <f ca="1"/>
        <v>0</v>
      </c>
      <c r="DJ9362">
        <f ca="1"/>
        <v>0</v>
      </c>
      <c r="DK9362">
        <f ca="1"/>
        <v>0</v>
      </c>
      <c r="DL9362">
        <f ca="1"/>
        <v>0</v>
      </c>
      <c r="DM9362">
        <f ca="1"/>
        <v>0</v>
      </c>
      <c r="DN9362">
        <f ca="1"/>
        <v>0</v>
      </c>
    </row>
    <row r="9363" spans="111:118">
      <c r="DG9363">
        <f ca="1"/>
        <v>0</v>
      </c>
      <c r="DH9363">
        <f ca="1"/>
        <v>0</v>
      </c>
      <c r="DI9363">
        <f ca="1"/>
        <v>0</v>
      </c>
      <c r="DJ9363">
        <f ca="1"/>
        <v>0</v>
      </c>
      <c r="DK9363">
        <f ca="1"/>
        <v>0</v>
      </c>
      <c r="DL9363">
        <f ca="1"/>
        <v>0</v>
      </c>
      <c r="DM9363">
        <f ca="1"/>
        <v>0</v>
      </c>
      <c r="DN9363">
        <f ca="1"/>
        <v>0</v>
      </c>
    </row>
    <row r="9364" spans="111:118">
      <c r="DG9364">
        <f ca="1"/>
        <v>0</v>
      </c>
      <c r="DH9364">
        <f ca="1"/>
        <v>0</v>
      </c>
      <c r="DI9364">
        <f ca="1"/>
        <v>0</v>
      </c>
      <c r="DJ9364">
        <f ca="1"/>
        <v>0</v>
      </c>
      <c r="DK9364">
        <f ca="1"/>
        <v>0</v>
      </c>
      <c r="DL9364">
        <f ca="1"/>
        <v>0</v>
      </c>
      <c r="DM9364">
        <f ca="1"/>
        <v>0</v>
      </c>
      <c r="DN9364">
        <f ca="1"/>
        <v>0</v>
      </c>
    </row>
    <row r="9365" spans="111:118">
      <c r="DG9365">
        <f ca="1"/>
        <v>0</v>
      </c>
      <c r="DH9365">
        <f ca="1"/>
        <v>0</v>
      </c>
      <c r="DI9365">
        <f ca="1"/>
        <v>0</v>
      </c>
      <c r="DJ9365">
        <f ca="1"/>
        <v>0</v>
      </c>
      <c r="DK9365">
        <f ca="1"/>
        <v>0</v>
      </c>
      <c r="DL9365">
        <f ca="1"/>
        <v>0</v>
      </c>
      <c r="DM9365">
        <f ca="1"/>
        <v>0</v>
      </c>
      <c r="DN9365">
        <f ca="1"/>
        <v>0</v>
      </c>
    </row>
    <row r="9366" spans="111:118">
      <c r="DG9366">
        <f ca="1"/>
        <v>0</v>
      </c>
      <c r="DH9366">
        <f ca="1"/>
        <v>0</v>
      </c>
      <c r="DI9366">
        <f ca="1"/>
        <v>0</v>
      </c>
      <c r="DJ9366">
        <f ca="1"/>
        <v>0</v>
      </c>
      <c r="DK9366">
        <f ca="1"/>
        <v>0</v>
      </c>
      <c r="DL9366">
        <f ca="1"/>
        <v>0</v>
      </c>
      <c r="DM9366">
        <f ca="1"/>
        <v>0</v>
      </c>
      <c r="DN9366">
        <f ca="1"/>
        <v>0</v>
      </c>
    </row>
    <row r="9367" spans="111:118">
      <c r="DG9367">
        <f ca="1"/>
        <v>0</v>
      </c>
      <c r="DH9367">
        <f ca="1"/>
        <v>0</v>
      </c>
      <c r="DI9367">
        <f ca="1"/>
        <v>0</v>
      </c>
      <c r="DJ9367">
        <f ca="1"/>
        <v>0</v>
      </c>
      <c r="DK9367">
        <f ca="1"/>
        <v>0</v>
      </c>
      <c r="DL9367">
        <f ca="1"/>
        <v>0</v>
      </c>
      <c r="DM9367">
        <f ca="1"/>
        <v>0</v>
      </c>
      <c r="DN9367">
        <f ca="1"/>
        <v>0</v>
      </c>
    </row>
    <row r="9368" spans="111:118">
      <c r="DG9368">
        <f ca="1"/>
        <v>0</v>
      </c>
      <c r="DH9368">
        <f ca="1"/>
        <v>0</v>
      </c>
      <c r="DI9368">
        <f ca="1"/>
        <v>0</v>
      </c>
      <c r="DJ9368">
        <f ca="1"/>
        <v>0</v>
      </c>
      <c r="DK9368">
        <f ca="1"/>
        <v>0</v>
      </c>
      <c r="DL9368">
        <f ca="1"/>
        <v>0</v>
      </c>
      <c r="DM9368">
        <f ca="1"/>
        <v>0</v>
      </c>
      <c r="DN9368">
        <f ca="1"/>
        <v>0</v>
      </c>
    </row>
    <row r="9369" spans="111:118">
      <c r="DG9369">
        <f ca="1"/>
        <v>0</v>
      </c>
      <c r="DH9369">
        <f ca="1"/>
        <v>0</v>
      </c>
      <c r="DI9369">
        <f ca="1"/>
        <v>0</v>
      </c>
      <c r="DJ9369">
        <f ca="1"/>
        <v>0</v>
      </c>
      <c r="DK9369">
        <f ca="1"/>
        <v>0</v>
      </c>
      <c r="DL9369">
        <f ca="1"/>
        <v>0</v>
      </c>
      <c r="DM9369">
        <f ca="1"/>
        <v>0</v>
      </c>
      <c r="DN9369">
        <f ca="1"/>
        <v>0</v>
      </c>
    </row>
    <row r="9370" spans="111:118">
      <c r="DG9370">
        <f ca="1"/>
        <v>0</v>
      </c>
      <c r="DH9370">
        <f ca="1"/>
        <v>0</v>
      </c>
      <c r="DI9370">
        <f ca="1"/>
        <v>0</v>
      </c>
      <c r="DJ9370">
        <f ca="1"/>
        <v>0</v>
      </c>
      <c r="DK9370">
        <f ca="1"/>
        <v>0</v>
      </c>
      <c r="DL9370">
        <f ca="1"/>
        <v>0</v>
      </c>
      <c r="DM9370">
        <f ca="1"/>
        <v>0</v>
      </c>
      <c r="DN9370">
        <f ca="1"/>
        <v>0</v>
      </c>
    </row>
    <row r="9371" spans="111:118">
      <c r="DG9371">
        <f ca="1"/>
        <v>0</v>
      </c>
      <c r="DH9371">
        <f ca="1"/>
        <v>0</v>
      </c>
      <c r="DI9371">
        <f ca="1"/>
        <v>0</v>
      </c>
      <c r="DJ9371">
        <f ca="1"/>
        <v>0</v>
      </c>
      <c r="DK9371">
        <f ca="1"/>
        <v>0</v>
      </c>
      <c r="DL9371">
        <f ca="1"/>
        <v>0</v>
      </c>
      <c r="DM9371">
        <f ca="1"/>
        <v>0</v>
      </c>
      <c r="DN9371">
        <f ca="1"/>
        <v>0</v>
      </c>
    </row>
    <row r="9372" spans="111:118">
      <c r="DG9372">
        <f ca="1"/>
        <v>0</v>
      </c>
      <c r="DH9372">
        <f ca="1"/>
        <v>0</v>
      </c>
      <c r="DI9372">
        <f ca="1"/>
        <v>0</v>
      </c>
      <c r="DJ9372">
        <f ca="1"/>
        <v>0</v>
      </c>
      <c r="DK9372">
        <f ca="1"/>
        <v>0</v>
      </c>
      <c r="DL9372">
        <f ca="1"/>
        <v>0</v>
      </c>
      <c r="DM9372">
        <f ca="1"/>
        <v>0</v>
      </c>
      <c r="DN9372">
        <f ca="1"/>
        <v>0</v>
      </c>
    </row>
    <row r="9373" spans="111:118">
      <c r="DG9373">
        <f ca="1"/>
        <v>0</v>
      </c>
      <c r="DH9373">
        <f ca="1"/>
        <v>0</v>
      </c>
      <c r="DI9373">
        <f ca="1"/>
        <v>0</v>
      </c>
      <c r="DJ9373">
        <f ca="1"/>
        <v>0</v>
      </c>
      <c r="DK9373">
        <f ca="1"/>
        <v>0</v>
      </c>
      <c r="DL9373">
        <f ca="1"/>
        <v>0</v>
      </c>
      <c r="DM9373">
        <f ca="1"/>
        <v>0</v>
      </c>
      <c r="DN9373">
        <f ca="1"/>
        <v>0</v>
      </c>
    </row>
    <row r="9374" spans="111:118">
      <c r="DG9374">
        <f ca="1"/>
        <v>0</v>
      </c>
      <c r="DH9374">
        <f ca="1"/>
        <v>0</v>
      </c>
      <c r="DI9374">
        <f ca="1"/>
        <v>0</v>
      </c>
      <c r="DJ9374">
        <f ca="1"/>
        <v>0</v>
      </c>
      <c r="DK9374">
        <f ca="1"/>
        <v>0</v>
      </c>
      <c r="DL9374">
        <f ca="1"/>
        <v>0</v>
      </c>
      <c r="DM9374">
        <f ca="1"/>
        <v>0</v>
      </c>
      <c r="DN9374">
        <f ca="1"/>
        <v>0</v>
      </c>
    </row>
    <row r="9375" spans="111:118">
      <c r="DG9375">
        <f ca="1"/>
        <v>0</v>
      </c>
      <c r="DH9375">
        <f ca="1"/>
        <v>0</v>
      </c>
      <c r="DI9375">
        <f ca="1"/>
        <v>0</v>
      </c>
      <c r="DJ9375">
        <f ca="1"/>
        <v>0</v>
      </c>
      <c r="DK9375">
        <f ca="1"/>
        <v>0</v>
      </c>
      <c r="DL9375">
        <f ca="1"/>
        <v>0</v>
      </c>
      <c r="DM9375">
        <f ca="1"/>
        <v>0</v>
      </c>
      <c r="DN9375">
        <f ca="1"/>
        <v>0</v>
      </c>
    </row>
    <row r="9376" spans="111:118">
      <c r="DG9376">
        <f ca="1"/>
        <v>0</v>
      </c>
      <c r="DH9376">
        <f ca="1"/>
        <v>0</v>
      </c>
      <c r="DI9376">
        <f ca="1"/>
        <v>0</v>
      </c>
      <c r="DJ9376">
        <f ca="1"/>
        <v>0</v>
      </c>
      <c r="DK9376">
        <f ca="1"/>
        <v>0</v>
      </c>
      <c r="DL9376">
        <f ca="1"/>
        <v>0</v>
      </c>
      <c r="DM9376">
        <f ca="1"/>
        <v>0</v>
      </c>
      <c r="DN9376">
        <f ca="1"/>
        <v>0</v>
      </c>
    </row>
    <row r="9377" spans="111:118">
      <c r="DG9377">
        <f ca="1"/>
        <v>0</v>
      </c>
      <c r="DH9377">
        <f ca="1"/>
        <v>0</v>
      </c>
      <c r="DI9377">
        <f ca="1"/>
        <v>0</v>
      </c>
      <c r="DJ9377">
        <f ca="1"/>
        <v>0</v>
      </c>
      <c r="DK9377">
        <f ca="1"/>
        <v>0</v>
      </c>
      <c r="DL9377">
        <f ca="1"/>
        <v>0</v>
      </c>
      <c r="DM9377">
        <f ca="1"/>
        <v>0</v>
      </c>
      <c r="DN9377">
        <f ca="1"/>
        <v>0</v>
      </c>
    </row>
    <row r="9378" spans="111:118">
      <c r="DG9378">
        <f ca="1"/>
        <v>0</v>
      </c>
      <c r="DH9378">
        <f ca="1"/>
        <v>0</v>
      </c>
      <c r="DI9378">
        <f ca="1"/>
        <v>0</v>
      </c>
      <c r="DJ9378">
        <f ca="1"/>
        <v>0</v>
      </c>
      <c r="DK9378">
        <f ca="1"/>
        <v>0</v>
      </c>
      <c r="DL9378">
        <f ca="1"/>
        <v>0</v>
      </c>
      <c r="DM9378">
        <f ca="1"/>
        <v>0</v>
      </c>
      <c r="DN9378">
        <f ca="1"/>
        <v>0</v>
      </c>
    </row>
    <row r="9379" spans="111:118">
      <c r="DG9379">
        <f ca="1"/>
        <v>0</v>
      </c>
      <c r="DH9379">
        <f ca="1"/>
        <v>0</v>
      </c>
      <c r="DI9379">
        <f ca="1"/>
        <v>0</v>
      </c>
      <c r="DJ9379">
        <f ca="1"/>
        <v>0</v>
      </c>
      <c r="DK9379">
        <f ca="1"/>
        <v>0</v>
      </c>
      <c r="DL9379">
        <f ca="1"/>
        <v>0</v>
      </c>
      <c r="DM9379">
        <f ca="1"/>
        <v>0</v>
      </c>
      <c r="DN9379">
        <f ca="1"/>
        <v>0</v>
      </c>
    </row>
    <row r="9380" spans="111:118">
      <c r="DG9380">
        <f ca="1"/>
        <v>0</v>
      </c>
      <c r="DH9380">
        <f ca="1"/>
        <v>0</v>
      </c>
      <c r="DI9380">
        <f ca="1"/>
        <v>0</v>
      </c>
      <c r="DJ9380">
        <f ca="1"/>
        <v>0</v>
      </c>
      <c r="DK9380">
        <f ca="1"/>
        <v>0</v>
      </c>
      <c r="DL9380">
        <f ca="1"/>
        <v>0</v>
      </c>
      <c r="DM9380">
        <f ca="1"/>
        <v>0</v>
      </c>
      <c r="DN9380">
        <f ca="1"/>
        <v>0</v>
      </c>
    </row>
    <row r="9381" spans="111:118">
      <c r="DG9381">
        <f ca="1"/>
        <v>0</v>
      </c>
      <c r="DH9381">
        <f ca="1"/>
        <v>0</v>
      </c>
      <c r="DI9381">
        <f ca="1"/>
        <v>0</v>
      </c>
      <c r="DJ9381">
        <f ca="1"/>
        <v>0</v>
      </c>
      <c r="DK9381">
        <f ca="1"/>
        <v>0</v>
      </c>
      <c r="DL9381">
        <f ca="1"/>
        <v>0</v>
      </c>
      <c r="DM9381">
        <f ca="1"/>
        <v>0</v>
      </c>
      <c r="DN9381">
        <f ca="1"/>
        <v>0</v>
      </c>
    </row>
    <row r="9382" spans="111:118">
      <c r="DG9382">
        <f ca="1"/>
        <v>0</v>
      </c>
      <c r="DH9382">
        <f ca="1"/>
        <v>0</v>
      </c>
      <c r="DI9382">
        <f ca="1"/>
        <v>0</v>
      </c>
      <c r="DJ9382">
        <f ca="1"/>
        <v>0</v>
      </c>
      <c r="DK9382">
        <f ca="1"/>
        <v>0</v>
      </c>
      <c r="DL9382">
        <f ca="1"/>
        <v>0</v>
      </c>
      <c r="DM9382">
        <f ca="1"/>
        <v>0</v>
      </c>
      <c r="DN9382">
        <f ca="1"/>
        <v>0</v>
      </c>
    </row>
    <row r="9383" spans="111:118">
      <c r="DG9383">
        <f ca="1"/>
        <v>0</v>
      </c>
      <c r="DH9383">
        <f ca="1"/>
        <v>0</v>
      </c>
      <c r="DI9383">
        <f ca="1"/>
        <v>0</v>
      </c>
      <c r="DJ9383">
        <f ca="1"/>
        <v>0</v>
      </c>
      <c r="DK9383">
        <f ca="1"/>
        <v>0</v>
      </c>
      <c r="DL9383">
        <f ca="1"/>
        <v>0</v>
      </c>
      <c r="DM9383">
        <f ca="1"/>
        <v>0</v>
      </c>
      <c r="DN9383">
        <f ca="1"/>
        <v>0</v>
      </c>
    </row>
    <row r="9384" spans="111:118">
      <c r="DG9384">
        <f ca="1"/>
        <v>0</v>
      </c>
      <c r="DH9384">
        <f ca="1"/>
        <v>0</v>
      </c>
      <c r="DI9384">
        <f ca="1"/>
        <v>0</v>
      </c>
      <c r="DJ9384">
        <f ca="1"/>
        <v>0</v>
      </c>
      <c r="DK9384">
        <f ca="1"/>
        <v>0</v>
      </c>
      <c r="DL9384">
        <f ca="1"/>
        <v>0</v>
      </c>
      <c r="DM9384">
        <f ca="1"/>
        <v>0</v>
      </c>
      <c r="DN9384">
        <f ca="1"/>
        <v>0</v>
      </c>
    </row>
    <row r="9385" spans="111:118">
      <c r="DG9385">
        <f ca="1"/>
        <v>0</v>
      </c>
      <c r="DH9385">
        <f ca="1"/>
        <v>0</v>
      </c>
      <c r="DI9385">
        <f ca="1"/>
        <v>0</v>
      </c>
      <c r="DJ9385">
        <f ca="1"/>
        <v>0</v>
      </c>
      <c r="DK9385">
        <f ca="1"/>
        <v>0</v>
      </c>
      <c r="DL9385">
        <f ca="1"/>
        <v>0</v>
      </c>
      <c r="DM9385">
        <f ca="1"/>
        <v>0</v>
      </c>
      <c r="DN9385">
        <f ca="1"/>
        <v>0</v>
      </c>
    </row>
    <row r="9386" spans="111:118">
      <c r="DG9386">
        <f ca="1"/>
        <v>0</v>
      </c>
      <c r="DH9386">
        <f ca="1"/>
        <v>0</v>
      </c>
      <c r="DI9386">
        <f ca="1"/>
        <v>0</v>
      </c>
      <c r="DJ9386">
        <f ca="1"/>
        <v>0</v>
      </c>
      <c r="DK9386">
        <f ca="1"/>
        <v>0</v>
      </c>
      <c r="DL9386">
        <f ca="1"/>
        <v>0</v>
      </c>
      <c r="DM9386">
        <f ca="1"/>
        <v>0</v>
      </c>
      <c r="DN9386">
        <f ca="1"/>
        <v>0</v>
      </c>
    </row>
    <row r="9387" spans="111:118">
      <c r="DG9387">
        <f ca="1"/>
        <v>0</v>
      </c>
      <c r="DH9387">
        <f ca="1"/>
        <v>0</v>
      </c>
      <c r="DI9387">
        <f ca="1"/>
        <v>0</v>
      </c>
      <c r="DJ9387">
        <f ca="1"/>
        <v>0</v>
      </c>
      <c r="DK9387">
        <f ca="1"/>
        <v>0</v>
      </c>
      <c r="DL9387">
        <f ca="1"/>
        <v>0</v>
      </c>
      <c r="DM9387">
        <f ca="1"/>
        <v>0</v>
      </c>
      <c r="DN9387">
        <f ca="1"/>
        <v>0</v>
      </c>
    </row>
    <row r="9388" spans="111:118">
      <c r="DG9388">
        <f ca="1"/>
        <v>0</v>
      </c>
      <c r="DH9388">
        <f ca="1"/>
        <v>0</v>
      </c>
      <c r="DI9388">
        <f ca="1"/>
        <v>0</v>
      </c>
      <c r="DJ9388">
        <f ca="1"/>
        <v>0</v>
      </c>
      <c r="DK9388">
        <f ca="1"/>
        <v>0</v>
      </c>
      <c r="DL9388">
        <f ca="1"/>
        <v>0</v>
      </c>
      <c r="DM9388">
        <f ca="1"/>
        <v>0</v>
      </c>
      <c r="DN9388">
        <f ca="1"/>
        <v>0</v>
      </c>
    </row>
    <row r="9389" spans="111:118">
      <c r="DG9389">
        <f ca="1"/>
        <v>0</v>
      </c>
      <c r="DH9389">
        <f ca="1"/>
        <v>0</v>
      </c>
      <c r="DI9389">
        <f ca="1"/>
        <v>0</v>
      </c>
      <c r="DJ9389">
        <f ca="1"/>
        <v>0</v>
      </c>
      <c r="DK9389">
        <f ca="1"/>
        <v>0</v>
      </c>
      <c r="DL9389">
        <f ca="1"/>
        <v>0</v>
      </c>
      <c r="DM9389">
        <f ca="1"/>
        <v>0</v>
      </c>
      <c r="DN9389">
        <f ca="1"/>
        <v>0</v>
      </c>
    </row>
    <row r="9390" spans="111:118">
      <c r="DG9390">
        <f ca="1"/>
        <v>0</v>
      </c>
      <c r="DH9390">
        <f ca="1"/>
        <v>0</v>
      </c>
      <c r="DI9390">
        <f ca="1"/>
        <v>0</v>
      </c>
      <c r="DJ9390">
        <f ca="1"/>
        <v>0</v>
      </c>
      <c r="DK9390">
        <f ca="1"/>
        <v>0</v>
      </c>
      <c r="DL9390">
        <f ca="1"/>
        <v>0</v>
      </c>
      <c r="DM9390">
        <f ca="1"/>
        <v>0</v>
      </c>
      <c r="DN9390">
        <f ca="1"/>
        <v>0</v>
      </c>
    </row>
    <row r="9391" spans="111:118">
      <c r="DG9391">
        <f ca="1"/>
        <v>0</v>
      </c>
      <c r="DH9391">
        <f ca="1"/>
        <v>0</v>
      </c>
      <c r="DI9391">
        <f ca="1"/>
        <v>0</v>
      </c>
      <c r="DJ9391">
        <f ca="1"/>
        <v>0</v>
      </c>
      <c r="DK9391">
        <f ca="1"/>
        <v>0</v>
      </c>
      <c r="DL9391">
        <f ca="1"/>
        <v>0</v>
      </c>
      <c r="DM9391">
        <f ca="1"/>
        <v>0</v>
      </c>
      <c r="DN9391">
        <f ca="1"/>
        <v>0</v>
      </c>
    </row>
    <row r="9392" spans="111:118">
      <c r="DG9392">
        <f ca="1"/>
        <v>0</v>
      </c>
      <c r="DH9392">
        <f ca="1"/>
        <v>0</v>
      </c>
      <c r="DI9392">
        <f ca="1"/>
        <v>0</v>
      </c>
      <c r="DJ9392">
        <f ca="1"/>
        <v>0</v>
      </c>
      <c r="DK9392">
        <f ca="1"/>
        <v>0</v>
      </c>
      <c r="DL9392">
        <f ca="1"/>
        <v>0</v>
      </c>
      <c r="DM9392">
        <f ca="1"/>
        <v>0</v>
      </c>
      <c r="DN9392">
        <f ca="1"/>
        <v>0</v>
      </c>
    </row>
    <row r="9393" spans="111:118">
      <c r="DG9393">
        <f ca="1"/>
        <v>0</v>
      </c>
      <c r="DH9393">
        <f ca="1"/>
        <v>0</v>
      </c>
      <c r="DI9393">
        <f ca="1"/>
        <v>0</v>
      </c>
      <c r="DJ9393">
        <f ca="1"/>
        <v>0</v>
      </c>
      <c r="DK9393">
        <f ca="1"/>
        <v>0</v>
      </c>
      <c r="DL9393">
        <f ca="1"/>
        <v>0</v>
      </c>
      <c r="DM9393">
        <f ca="1"/>
        <v>0</v>
      </c>
      <c r="DN9393">
        <f ca="1"/>
        <v>0</v>
      </c>
    </row>
    <row r="9394" spans="111:118">
      <c r="DG9394">
        <f ca="1"/>
        <v>0</v>
      </c>
      <c r="DH9394">
        <f ca="1"/>
        <v>0</v>
      </c>
      <c r="DI9394">
        <f ca="1"/>
        <v>0</v>
      </c>
      <c r="DJ9394">
        <f ca="1"/>
        <v>0</v>
      </c>
      <c r="DK9394">
        <f ca="1"/>
        <v>0</v>
      </c>
      <c r="DL9394">
        <f ca="1"/>
        <v>0</v>
      </c>
      <c r="DM9394">
        <f ca="1"/>
        <v>0</v>
      </c>
      <c r="DN9394">
        <f ca="1"/>
        <v>0</v>
      </c>
    </row>
    <row r="9395" spans="111:118">
      <c r="DG9395">
        <f ca="1"/>
        <v>0</v>
      </c>
      <c r="DH9395">
        <f ca="1"/>
        <v>0</v>
      </c>
      <c r="DI9395">
        <f ca="1"/>
        <v>0</v>
      </c>
      <c r="DJ9395">
        <f ca="1"/>
        <v>0</v>
      </c>
      <c r="DK9395">
        <f ca="1"/>
        <v>0</v>
      </c>
      <c r="DL9395">
        <f ca="1"/>
        <v>0</v>
      </c>
      <c r="DM9395">
        <f ca="1"/>
        <v>0</v>
      </c>
      <c r="DN9395">
        <f ca="1"/>
        <v>0</v>
      </c>
    </row>
    <row r="9396" spans="111:118">
      <c r="DG9396">
        <f ca="1"/>
        <v>0</v>
      </c>
      <c r="DH9396">
        <f ca="1"/>
        <v>0</v>
      </c>
      <c r="DI9396">
        <f ca="1"/>
        <v>0</v>
      </c>
      <c r="DJ9396">
        <f ca="1"/>
        <v>0</v>
      </c>
      <c r="DK9396">
        <f ca="1"/>
        <v>0</v>
      </c>
      <c r="DL9396">
        <f ca="1"/>
        <v>0</v>
      </c>
      <c r="DM9396">
        <f ca="1"/>
        <v>0</v>
      </c>
      <c r="DN9396">
        <f ca="1"/>
        <v>0</v>
      </c>
    </row>
    <row r="9397" spans="111:118">
      <c r="DG9397">
        <f ca="1"/>
        <v>0</v>
      </c>
      <c r="DH9397">
        <f ca="1"/>
        <v>0</v>
      </c>
      <c r="DI9397">
        <f ca="1"/>
        <v>0</v>
      </c>
      <c r="DJ9397">
        <f ca="1"/>
        <v>0</v>
      </c>
      <c r="DK9397">
        <f ca="1"/>
        <v>0</v>
      </c>
      <c r="DL9397">
        <f ca="1"/>
        <v>0</v>
      </c>
      <c r="DM9397">
        <f ca="1"/>
        <v>0</v>
      </c>
      <c r="DN9397">
        <f ca="1"/>
        <v>0</v>
      </c>
    </row>
    <row r="9398" spans="111:118">
      <c r="DG9398">
        <f ca="1"/>
        <v>0</v>
      </c>
      <c r="DH9398">
        <f ca="1"/>
        <v>0</v>
      </c>
      <c r="DI9398">
        <f ca="1"/>
        <v>0</v>
      </c>
      <c r="DJ9398">
        <f ca="1"/>
        <v>0</v>
      </c>
      <c r="DK9398">
        <f ca="1"/>
        <v>0</v>
      </c>
      <c r="DL9398">
        <f ca="1"/>
        <v>0</v>
      </c>
      <c r="DM9398">
        <f ca="1"/>
        <v>0</v>
      </c>
      <c r="DN9398">
        <f ca="1"/>
        <v>0</v>
      </c>
    </row>
    <row r="9399" spans="111:118">
      <c r="DG9399">
        <f ca="1"/>
        <v>0</v>
      </c>
      <c r="DH9399">
        <f ca="1"/>
        <v>0</v>
      </c>
      <c r="DI9399">
        <f ca="1"/>
        <v>0</v>
      </c>
      <c r="DJ9399">
        <f ca="1"/>
        <v>0</v>
      </c>
      <c r="DK9399">
        <f ca="1"/>
        <v>0</v>
      </c>
      <c r="DL9399">
        <f ca="1"/>
        <v>0</v>
      </c>
      <c r="DM9399">
        <f ca="1"/>
        <v>0</v>
      </c>
      <c r="DN9399">
        <f ca="1"/>
        <v>0</v>
      </c>
    </row>
    <row r="9400" spans="111:118">
      <c r="DG9400">
        <f ca="1"/>
        <v>0</v>
      </c>
      <c r="DH9400">
        <f ca="1"/>
        <v>0</v>
      </c>
      <c r="DI9400">
        <f ca="1"/>
        <v>0</v>
      </c>
      <c r="DJ9400">
        <f ca="1"/>
        <v>0</v>
      </c>
      <c r="DK9400">
        <f ca="1"/>
        <v>0</v>
      </c>
      <c r="DL9400">
        <f ca="1"/>
        <v>0</v>
      </c>
      <c r="DM9400">
        <f ca="1"/>
        <v>0</v>
      </c>
      <c r="DN9400">
        <f ca="1"/>
        <v>0</v>
      </c>
    </row>
    <row r="9401" spans="111:118">
      <c r="DG9401">
        <f ca="1"/>
        <v>0</v>
      </c>
      <c r="DH9401">
        <f ca="1"/>
        <v>0</v>
      </c>
      <c r="DI9401">
        <f ca="1"/>
        <v>0</v>
      </c>
      <c r="DJ9401">
        <f ca="1"/>
        <v>0</v>
      </c>
      <c r="DK9401">
        <f ca="1"/>
        <v>0</v>
      </c>
      <c r="DL9401">
        <f ca="1"/>
        <v>0</v>
      </c>
      <c r="DM9401">
        <f ca="1"/>
        <v>0</v>
      </c>
      <c r="DN9401">
        <f ca="1"/>
        <v>0</v>
      </c>
    </row>
    <row r="9402" spans="111:118">
      <c r="DG9402">
        <f ca="1"/>
        <v>0</v>
      </c>
      <c r="DH9402">
        <f ca="1"/>
        <v>0</v>
      </c>
      <c r="DI9402">
        <f ca="1"/>
        <v>0</v>
      </c>
      <c r="DJ9402">
        <f ca="1"/>
        <v>0</v>
      </c>
      <c r="DK9402">
        <f ca="1"/>
        <v>0</v>
      </c>
      <c r="DL9402">
        <f ca="1"/>
        <v>0</v>
      </c>
      <c r="DM9402">
        <f ca="1"/>
        <v>0</v>
      </c>
      <c r="DN9402">
        <f ca="1"/>
        <v>0</v>
      </c>
    </row>
    <row r="9403" spans="111:118">
      <c r="DG9403">
        <f ca="1"/>
        <v>0</v>
      </c>
      <c r="DH9403">
        <f ca="1"/>
        <v>0</v>
      </c>
      <c r="DI9403">
        <f ca="1"/>
        <v>0</v>
      </c>
      <c r="DJ9403">
        <f ca="1"/>
        <v>0</v>
      </c>
      <c r="DK9403">
        <f ca="1"/>
        <v>0</v>
      </c>
      <c r="DL9403">
        <f ca="1"/>
        <v>0</v>
      </c>
      <c r="DM9403">
        <f ca="1"/>
        <v>0</v>
      </c>
      <c r="DN9403">
        <f ca="1"/>
        <v>0</v>
      </c>
    </row>
    <row r="9404" spans="111:118">
      <c r="DG9404">
        <f ca="1"/>
        <v>0</v>
      </c>
      <c r="DH9404">
        <f ca="1"/>
        <v>0</v>
      </c>
      <c r="DI9404">
        <f ca="1"/>
        <v>0</v>
      </c>
      <c r="DJ9404">
        <f ca="1"/>
        <v>0</v>
      </c>
      <c r="DK9404">
        <f ca="1"/>
        <v>0</v>
      </c>
      <c r="DL9404">
        <f ca="1"/>
        <v>0</v>
      </c>
      <c r="DM9404">
        <f ca="1"/>
        <v>0</v>
      </c>
      <c r="DN9404">
        <f ca="1"/>
        <v>0</v>
      </c>
    </row>
    <row r="9405" spans="111:118">
      <c r="DG9405">
        <f ca="1"/>
        <v>0</v>
      </c>
      <c r="DH9405">
        <f ca="1"/>
        <v>0</v>
      </c>
      <c r="DI9405">
        <f ca="1"/>
        <v>0</v>
      </c>
      <c r="DJ9405">
        <f ca="1"/>
        <v>0</v>
      </c>
      <c r="DK9405">
        <f ca="1"/>
        <v>0</v>
      </c>
      <c r="DL9405">
        <f ca="1"/>
        <v>0</v>
      </c>
      <c r="DM9405">
        <f ca="1"/>
        <v>0</v>
      </c>
      <c r="DN9405">
        <f ca="1"/>
        <v>0</v>
      </c>
    </row>
    <row r="9406" spans="111:118">
      <c r="DG9406">
        <f ca="1"/>
        <v>0</v>
      </c>
      <c r="DH9406">
        <f ca="1"/>
        <v>0</v>
      </c>
      <c r="DI9406">
        <f ca="1"/>
        <v>0</v>
      </c>
      <c r="DJ9406">
        <f ca="1"/>
        <v>0</v>
      </c>
      <c r="DK9406">
        <f ca="1"/>
        <v>0</v>
      </c>
      <c r="DL9406">
        <f ca="1"/>
        <v>0</v>
      </c>
      <c r="DM9406">
        <f ca="1"/>
        <v>0</v>
      </c>
      <c r="DN9406">
        <f ca="1"/>
        <v>0</v>
      </c>
    </row>
    <row r="9407" spans="111:118">
      <c r="DG9407">
        <f ca="1"/>
        <v>0</v>
      </c>
      <c r="DH9407">
        <f ca="1"/>
        <v>0</v>
      </c>
      <c r="DI9407">
        <f ca="1"/>
        <v>0</v>
      </c>
      <c r="DJ9407">
        <f ca="1"/>
        <v>0</v>
      </c>
      <c r="DK9407">
        <f ca="1"/>
        <v>0</v>
      </c>
      <c r="DL9407">
        <f ca="1"/>
        <v>0</v>
      </c>
      <c r="DM9407">
        <f ca="1"/>
        <v>0</v>
      </c>
      <c r="DN9407">
        <f ca="1"/>
        <v>0</v>
      </c>
    </row>
    <row r="9408" spans="111:118">
      <c r="DG9408">
        <f ca="1"/>
        <v>0</v>
      </c>
      <c r="DH9408">
        <f ca="1"/>
        <v>0</v>
      </c>
      <c r="DI9408">
        <f ca="1"/>
        <v>0</v>
      </c>
      <c r="DJ9408">
        <f ca="1"/>
        <v>0</v>
      </c>
      <c r="DK9408">
        <f ca="1"/>
        <v>0</v>
      </c>
      <c r="DL9408">
        <f ca="1"/>
        <v>0</v>
      </c>
      <c r="DM9408">
        <f ca="1"/>
        <v>0</v>
      </c>
      <c r="DN9408">
        <f ca="1"/>
        <v>0</v>
      </c>
    </row>
    <row r="9409" spans="111:118">
      <c r="DG9409">
        <f ca="1"/>
        <v>0</v>
      </c>
      <c r="DH9409">
        <f ca="1"/>
        <v>0</v>
      </c>
      <c r="DI9409">
        <f ca="1"/>
        <v>0</v>
      </c>
      <c r="DJ9409">
        <f ca="1"/>
        <v>0</v>
      </c>
      <c r="DK9409">
        <f ca="1"/>
        <v>0</v>
      </c>
      <c r="DL9409">
        <f ca="1"/>
        <v>0</v>
      </c>
      <c r="DM9409">
        <f ca="1"/>
        <v>0</v>
      </c>
      <c r="DN9409">
        <f ca="1"/>
        <v>0</v>
      </c>
    </row>
    <row r="9410" spans="111:118">
      <c r="DG9410">
        <f ca="1"/>
        <v>0</v>
      </c>
      <c r="DH9410">
        <f ca="1"/>
        <v>0</v>
      </c>
      <c r="DI9410">
        <f ca="1"/>
        <v>0</v>
      </c>
      <c r="DJ9410">
        <f ca="1"/>
        <v>0</v>
      </c>
      <c r="DK9410">
        <f ca="1"/>
        <v>0</v>
      </c>
      <c r="DL9410">
        <f ca="1"/>
        <v>0</v>
      </c>
      <c r="DM9410">
        <f ca="1"/>
        <v>0</v>
      </c>
      <c r="DN9410">
        <f ca="1"/>
        <v>0</v>
      </c>
    </row>
    <row r="9411" spans="111:118">
      <c r="DG9411">
        <f ca="1"/>
        <v>0</v>
      </c>
      <c r="DH9411">
        <f ca="1"/>
        <v>0</v>
      </c>
      <c r="DI9411">
        <f ca="1"/>
        <v>0</v>
      </c>
      <c r="DJ9411">
        <f ca="1"/>
        <v>0</v>
      </c>
      <c r="DK9411">
        <f ca="1"/>
        <v>0</v>
      </c>
      <c r="DL9411">
        <f ca="1"/>
        <v>0</v>
      </c>
      <c r="DM9411">
        <f ca="1"/>
        <v>0</v>
      </c>
      <c r="DN9411">
        <f ca="1"/>
        <v>0</v>
      </c>
    </row>
    <row r="9412" spans="111:118">
      <c r="DG9412">
        <f ca="1"/>
        <v>0</v>
      </c>
      <c r="DH9412">
        <f ca="1"/>
        <v>0</v>
      </c>
      <c r="DI9412">
        <f ca="1"/>
        <v>0</v>
      </c>
      <c r="DJ9412">
        <f ca="1"/>
        <v>0</v>
      </c>
      <c r="DK9412">
        <f ca="1"/>
        <v>0</v>
      </c>
      <c r="DL9412">
        <f ca="1"/>
        <v>0</v>
      </c>
      <c r="DM9412">
        <f ca="1"/>
        <v>0</v>
      </c>
      <c r="DN9412">
        <f ca="1"/>
        <v>0</v>
      </c>
    </row>
    <row r="9413" spans="111:118">
      <c r="DG9413">
        <f ca="1"/>
        <v>0</v>
      </c>
      <c r="DH9413">
        <f ca="1"/>
        <v>0</v>
      </c>
      <c r="DI9413">
        <f ca="1"/>
        <v>0</v>
      </c>
      <c r="DJ9413">
        <f ca="1"/>
        <v>0</v>
      </c>
      <c r="DK9413">
        <f ca="1"/>
        <v>0</v>
      </c>
      <c r="DL9413">
        <f ca="1"/>
        <v>0</v>
      </c>
      <c r="DM9413">
        <f ca="1"/>
        <v>0</v>
      </c>
      <c r="DN9413">
        <f ca="1"/>
        <v>0</v>
      </c>
    </row>
    <row r="9414" spans="111:118">
      <c r="DG9414">
        <f ca="1"/>
        <v>0</v>
      </c>
      <c r="DH9414">
        <f ca="1"/>
        <v>0</v>
      </c>
      <c r="DI9414">
        <f ca="1"/>
        <v>0</v>
      </c>
      <c r="DJ9414">
        <f ca="1"/>
        <v>0</v>
      </c>
      <c r="DK9414">
        <f ca="1"/>
        <v>0</v>
      </c>
      <c r="DL9414">
        <f ca="1"/>
        <v>0</v>
      </c>
      <c r="DM9414">
        <f ca="1"/>
        <v>0</v>
      </c>
      <c r="DN9414">
        <f ca="1"/>
        <v>0</v>
      </c>
    </row>
    <row r="9415" spans="111:118">
      <c r="DG9415">
        <f ca="1"/>
        <v>0</v>
      </c>
      <c r="DH9415">
        <f ca="1"/>
        <v>0</v>
      </c>
      <c r="DI9415">
        <f ca="1"/>
        <v>0</v>
      </c>
      <c r="DJ9415">
        <f ca="1"/>
        <v>0</v>
      </c>
      <c r="DK9415">
        <f ca="1"/>
        <v>0</v>
      </c>
      <c r="DL9415">
        <f ca="1"/>
        <v>0</v>
      </c>
      <c r="DM9415">
        <f ca="1"/>
        <v>0</v>
      </c>
      <c r="DN9415">
        <f ca="1"/>
        <v>0</v>
      </c>
    </row>
    <row r="9416" spans="111:118">
      <c r="DG9416">
        <f ca="1"/>
        <v>0</v>
      </c>
      <c r="DH9416">
        <f ca="1"/>
        <v>0</v>
      </c>
      <c r="DI9416">
        <f ca="1"/>
        <v>0</v>
      </c>
      <c r="DJ9416">
        <f ca="1"/>
        <v>0</v>
      </c>
      <c r="DK9416">
        <f ca="1"/>
        <v>0</v>
      </c>
      <c r="DL9416">
        <f ca="1"/>
        <v>0</v>
      </c>
      <c r="DM9416">
        <f ca="1"/>
        <v>0</v>
      </c>
      <c r="DN9416">
        <f ca="1"/>
        <v>0</v>
      </c>
    </row>
    <row r="9417" spans="111:118">
      <c r="DG9417">
        <f ca="1"/>
        <v>0</v>
      </c>
      <c r="DH9417">
        <f ca="1"/>
        <v>0</v>
      </c>
      <c r="DI9417">
        <f ca="1"/>
        <v>0</v>
      </c>
      <c r="DJ9417">
        <f ca="1"/>
        <v>0</v>
      </c>
      <c r="DK9417">
        <f ca="1"/>
        <v>0</v>
      </c>
      <c r="DL9417">
        <f ca="1"/>
        <v>0</v>
      </c>
      <c r="DM9417">
        <f ca="1"/>
        <v>0</v>
      </c>
      <c r="DN9417">
        <f ca="1"/>
        <v>0</v>
      </c>
    </row>
    <row r="9418" spans="111:118">
      <c r="DG9418">
        <f ca="1"/>
        <v>0</v>
      </c>
      <c r="DH9418">
        <f ca="1"/>
        <v>0</v>
      </c>
      <c r="DI9418">
        <f ca="1"/>
        <v>0</v>
      </c>
      <c r="DJ9418">
        <f ca="1"/>
        <v>0</v>
      </c>
      <c r="DK9418">
        <f ca="1"/>
        <v>0</v>
      </c>
      <c r="DL9418">
        <f ca="1"/>
        <v>0</v>
      </c>
      <c r="DM9418">
        <f ca="1"/>
        <v>0</v>
      </c>
      <c r="DN9418">
        <f ca="1"/>
        <v>0</v>
      </c>
    </row>
    <row r="9419" spans="111:118">
      <c r="DG9419">
        <f ca="1"/>
        <v>0</v>
      </c>
      <c r="DH9419">
        <f ca="1"/>
        <v>0</v>
      </c>
      <c r="DI9419">
        <f ca="1"/>
        <v>0</v>
      </c>
      <c r="DJ9419">
        <f ca="1"/>
        <v>0</v>
      </c>
      <c r="DK9419">
        <f ca="1"/>
        <v>0</v>
      </c>
      <c r="DL9419">
        <f ca="1"/>
        <v>0</v>
      </c>
      <c r="DM9419">
        <f ca="1"/>
        <v>0</v>
      </c>
      <c r="DN9419">
        <f ca="1"/>
        <v>0</v>
      </c>
    </row>
    <row r="9420" spans="111:118">
      <c r="DG9420">
        <f ca="1"/>
        <v>0</v>
      </c>
      <c r="DH9420">
        <f ca="1"/>
        <v>0</v>
      </c>
      <c r="DI9420">
        <f ca="1"/>
        <v>0</v>
      </c>
      <c r="DJ9420">
        <f ca="1"/>
        <v>0</v>
      </c>
      <c r="DK9420">
        <f ca="1"/>
        <v>0</v>
      </c>
      <c r="DL9420">
        <f ca="1"/>
        <v>0</v>
      </c>
      <c r="DM9420">
        <f ca="1"/>
        <v>0</v>
      </c>
      <c r="DN9420">
        <f ca="1"/>
        <v>0</v>
      </c>
    </row>
    <row r="9421" spans="111:118">
      <c r="DG9421">
        <f ca="1"/>
        <v>0</v>
      </c>
      <c r="DH9421">
        <f ca="1"/>
        <v>0</v>
      </c>
      <c r="DI9421">
        <f ca="1"/>
        <v>0</v>
      </c>
      <c r="DJ9421">
        <f ca="1"/>
        <v>0</v>
      </c>
      <c r="DK9421">
        <f ca="1"/>
        <v>0</v>
      </c>
      <c r="DL9421">
        <f ca="1"/>
        <v>0</v>
      </c>
      <c r="DM9421">
        <f ca="1"/>
        <v>0</v>
      </c>
      <c r="DN9421">
        <f ca="1"/>
        <v>0</v>
      </c>
    </row>
    <row r="9422" spans="111:118">
      <c r="DG9422">
        <f ca="1"/>
        <v>0</v>
      </c>
      <c r="DH9422">
        <f ca="1"/>
        <v>0</v>
      </c>
      <c r="DI9422">
        <f ca="1"/>
        <v>0</v>
      </c>
      <c r="DJ9422">
        <f ca="1"/>
        <v>0</v>
      </c>
      <c r="DK9422">
        <f ca="1"/>
        <v>0</v>
      </c>
      <c r="DL9422">
        <f ca="1"/>
        <v>0</v>
      </c>
      <c r="DM9422">
        <f ca="1"/>
        <v>0</v>
      </c>
      <c r="DN9422">
        <f ca="1"/>
        <v>0</v>
      </c>
    </row>
    <row r="9423" spans="111:118">
      <c r="DG9423">
        <f ca="1"/>
        <v>0</v>
      </c>
      <c r="DH9423">
        <f ca="1"/>
        <v>0</v>
      </c>
      <c r="DI9423">
        <f ca="1"/>
        <v>0</v>
      </c>
      <c r="DJ9423">
        <f ca="1"/>
        <v>0</v>
      </c>
      <c r="DK9423">
        <f ca="1"/>
        <v>0</v>
      </c>
      <c r="DL9423">
        <f ca="1"/>
        <v>0</v>
      </c>
      <c r="DM9423">
        <f ca="1"/>
        <v>0</v>
      </c>
      <c r="DN9423">
        <f ca="1"/>
        <v>0</v>
      </c>
    </row>
    <row r="9424" spans="111:118">
      <c r="DG9424">
        <f ca="1"/>
        <v>0</v>
      </c>
      <c r="DH9424">
        <f ca="1"/>
        <v>0</v>
      </c>
      <c r="DI9424">
        <f ca="1"/>
        <v>0</v>
      </c>
      <c r="DJ9424">
        <f ca="1"/>
        <v>0</v>
      </c>
      <c r="DK9424">
        <f ca="1"/>
        <v>0</v>
      </c>
      <c r="DL9424">
        <f ca="1"/>
        <v>0</v>
      </c>
      <c r="DM9424">
        <f ca="1"/>
        <v>0</v>
      </c>
      <c r="DN9424">
        <f ca="1"/>
        <v>0</v>
      </c>
    </row>
    <row r="9425" spans="111:118">
      <c r="DG9425">
        <f ca="1"/>
        <v>0</v>
      </c>
      <c r="DH9425">
        <f ca="1"/>
        <v>0</v>
      </c>
      <c r="DI9425">
        <f ca="1"/>
        <v>0</v>
      </c>
      <c r="DJ9425">
        <f ca="1"/>
        <v>0</v>
      </c>
      <c r="DK9425">
        <f ca="1"/>
        <v>0</v>
      </c>
      <c r="DL9425">
        <f ca="1"/>
        <v>0</v>
      </c>
      <c r="DM9425">
        <f ca="1"/>
        <v>0</v>
      </c>
      <c r="DN9425">
        <f ca="1"/>
        <v>0</v>
      </c>
    </row>
    <row r="9426" spans="111:118">
      <c r="DG9426">
        <f ca="1"/>
        <v>0</v>
      </c>
      <c r="DH9426">
        <f ca="1"/>
        <v>0</v>
      </c>
      <c r="DI9426">
        <f ca="1"/>
        <v>0</v>
      </c>
      <c r="DJ9426">
        <f ca="1"/>
        <v>0</v>
      </c>
      <c r="DK9426">
        <f ca="1"/>
        <v>0</v>
      </c>
      <c r="DL9426">
        <f ca="1"/>
        <v>0</v>
      </c>
      <c r="DM9426">
        <f ca="1"/>
        <v>0</v>
      </c>
      <c r="DN9426">
        <f ca="1"/>
        <v>0</v>
      </c>
    </row>
    <row r="9427" spans="111:118">
      <c r="DG9427">
        <f ca="1"/>
        <v>0</v>
      </c>
      <c r="DH9427">
        <f ca="1"/>
        <v>0</v>
      </c>
      <c r="DI9427">
        <f ca="1"/>
        <v>0</v>
      </c>
      <c r="DJ9427">
        <f ca="1"/>
        <v>0</v>
      </c>
      <c r="DK9427">
        <f ca="1"/>
        <v>0</v>
      </c>
      <c r="DL9427">
        <f ca="1"/>
        <v>0</v>
      </c>
      <c r="DM9427">
        <f ca="1"/>
        <v>0</v>
      </c>
      <c r="DN9427">
        <f ca="1"/>
        <v>0</v>
      </c>
    </row>
    <row r="9428" spans="111:118">
      <c r="DG9428">
        <f ca="1"/>
        <v>0</v>
      </c>
      <c r="DH9428">
        <f ca="1"/>
        <v>0</v>
      </c>
      <c r="DI9428">
        <f ca="1"/>
        <v>0</v>
      </c>
      <c r="DJ9428">
        <f ca="1"/>
        <v>0</v>
      </c>
      <c r="DK9428">
        <f ca="1"/>
        <v>0</v>
      </c>
      <c r="DL9428">
        <f ca="1"/>
        <v>0</v>
      </c>
      <c r="DM9428">
        <f ca="1"/>
        <v>0</v>
      </c>
      <c r="DN9428">
        <f ca="1"/>
        <v>0</v>
      </c>
    </row>
    <row r="9429" spans="111:118">
      <c r="DG9429">
        <f ca="1"/>
        <v>0</v>
      </c>
      <c r="DH9429">
        <f ca="1"/>
        <v>0</v>
      </c>
      <c r="DI9429">
        <f ca="1"/>
        <v>0</v>
      </c>
      <c r="DJ9429">
        <f ca="1"/>
        <v>0</v>
      </c>
      <c r="DK9429">
        <f ca="1"/>
        <v>0</v>
      </c>
      <c r="DL9429">
        <f ca="1"/>
        <v>0</v>
      </c>
      <c r="DM9429">
        <f ca="1"/>
        <v>0</v>
      </c>
      <c r="DN9429">
        <f ca="1"/>
        <v>0</v>
      </c>
    </row>
    <row r="9430" spans="111:118">
      <c r="DG9430">
        <f ca="1"/>
        <v>0</v>
      </c>
      <c r="DH9430">
        <f ca="1"/>
        <v>0</v>
      </c>
      <c r="DI9430">
        <f ca="1"/>
        <v>0</v>
      </c>
      <c r="DJ9430">
        <f ca="1"/>
        <v>0</v>
      </c>
      <c r="DK9430">
        <f ca="1"/>
        <v>0</v>
      </c>
      <c r="DL9430">
        <f ca="1"/>
        <v>0</v>
      </c>
      <c r="DM9430">
        <f ca="1"/>
        <v>0</v>
      </c>
      <c r="DN9430">
        <f ca="1"/>
        <v>0</v>
      </c>
    </row>
    <row r="9431" spans="111:118">
      <c r="DG9431">
        <f ca="1"/>
        <v>0</v>
      </c>
      <c r="DH9431">
        <f ca="1"/>
        <v>0</v>
      </c>
      <c r="DI9431">
        <f ca="1"/>
        <v>0</v>
      </c>
      <c r="DJ9431">
        <f ca="1"/>
        <v>0</v>
      </c>
      <c r="DK9431">
        <f ca="1"/>
        <v>0</v>
      </c>
      <c r="DL9431">
        <f ca="1"/>
        <v>0</v>
      </c>
      <c r="DM9431">
        <f ca="1"/>
        <v>0</v>
      </c>
      <c r="DN9431">
        <f ca="1"/>
        <v>0</v>
      </c>
    </row>
    <row r="9432" spans="111:118">
      <c r="DG9432">
        <f ca="1"/>
        <v>0</v>
      </c>
      <c r="DH9432">
        <f ca="1"/>
        <v>0</v>
      </c>
      <c r="DI9432">
        <f ca="1"/>
        <v>0</v>
      </c>
      <c r="DJ9432">
        <f ca="1"/>
        <v>0</v>
      </c>
      <c r="DK9432">
        <f ca="1"/>
        <v>0</v>
      </c>
      <c r="DL9432">
        <f ca="1"/>
        <v>0</v>
      </c>
      <c r="DM9432">
        <f ca="1"/>
        <v>0</v>
      </c>
      <c r="DN9432">
        <f ca="1"/>
        <v>0</v>
      </c>
    </row>
    <row r="9433" spans="111:118">
      <c r="DG9433">
        <f ca="1"/>
        <v>0</v>
      </c>
      <c r="DH9433">
        <f ca="1"/>
        <v>0</v>
      </c>
      <c r="DI9433">
        <f ca="1"/>
        <v>0</v>
      </c>
      <c r="DJ9433">
        <f ca="1"/>
        <v>0</v>
      </c>
      <c r="DK9433">
        <f ca="1"/>
        <v>0</v>
      </c>
      <c r="DL9433">
        <f ca="1"/>
        <v>0</v>
      </c>
      <c r="DM9433">
        <f ca="1"/>
        <v>0</v>
      </c>
      <c r="DN9433">
        <f ca="1"/>
        <v>0</v>
      </c>
    </row>
    <row r="9434" spans="111:118">
      <c r="DG9434">
        <f ca="1"/>
        <v>0</v>
      </c>
      <c r="DH9434">
        <f ca="1"/>
        <v>0</v>
      </c>
      <c r="DI9434">
        <f ca="1"/>
        <v>0</v>
      </c>
      <c r="DJ9434">
        <f ca="1"/>
        <v>0</v>
      </c>
      <c r="DK9434">
        <f ca="1"/>
        <v>0</v>
      </c>
      <c r="DL9434">
        <f ca="1"/>
        <v>0</v>
      </c>
      <c r="DM9434">
        <f ca="1"/>
        <v>0</v>
      </c>
      <c r="DN9434">
        <f ca="1"/>
        <v>0</v>
      </c>
    </row>
    <row r="9435" spans="111:118">
      <c r="DG9435">
        <f ca="1"/>
        <v>0</v>
      </c>
      <c r="DH9435">
        <f ca="1"/>
        <v>0</v>
      </c>
      <c r="DI9435">
        <f ca="1"/>
        <v>0</v>
      </c>
      <c r="DJ9435">
        <f ca="1"/>
        <v>0</v>
      </c>
      <c r="DK9435">
        <f ca="1"/>
        <v>0</v>
      </c>
      <c r="DL9435">
        <f ca="1"/>
        <v>0</v>
      </c>
      <c r="DM9435">
        <f ca="1"/>
        <v>0</v>
      </c>
      <c r="DN9435">
        <f ca="1"/>
        <v>0</v>
      </c>
    </row>
    <row r="9436" spans="111:118">
      <c r="DG9436">
        <f ca="1"/>
        <v>0</v>
      </c>
      <c r="DH9436">
        <f ca="1"/>
        <v>0</v>
      </c>
      <c r="DI9436">
        <f ca="1"/>
        <v>0</v>
      </c>
      <c r="DJ9436">
        <f ca="1"/>
        <v>0</v>
      </c>
      <c r="DK9436">
        <f ca="1"/>
        <v>0</v>
      </c>
      <c r="DL9436">
        <f ca="1"/>
        <v>0</v>
      </c>
      <c r="DM9436">
        <f ca="1"/>
        <v>0</v>
      </c>
      <c r="DN9436">
        <f ca="1"/>
        <v>0</v>
      </c>
    </row>
    <row r="9437" spans="111:118">
      <c r="DG9437">
        <f ca="1"/>
        <v>0</v>
      </c>
      <c r="DH9437">
        <f ca="1"/>
        <v>0</v>
      </c>
      <c r="DI9437">
        <f ca="1"/>
        <v>0</v>
      </c>
      <c r="DJ9437">
        <f ca="1"/>
        <v>0</v>
      </c>
      <c r="DK9437">
        <f ca="1"/>
        <v>0</v>
      </c>
      <c r="DL9437">
        <f ca="1"/>
        <v>0</v>
      </c>
      <c r="DM9437">
        <f ca="1"/>
        <v>0</v>
      </c>
      <c r="DN9437">
        <f ca="1"/>
        <v>0</v>
      </c>
    </row>
    <row r="9438" spans="111:118">
      <c r="DG9438">
        <f ca="1"/>
        <v>0</v>
      </c>
      <c r="DH9438">
        <f ca="1"/>
        <v>0</v>
      </c>
      <c r="DI9438">
        <f ca="1"/>
        <v>0</v>
      </c>
      <c r="DJ9438">
        <f ca="1"/>
        <v>0</v>
      </c>
      <c r="DK9438">
        <f ca="1"/>
        <v>0</v>
      </c>
      <c r="DL9438">
        <f ca="1"/>
        <v>0</v>
      </c>
      <c r="DM9438">
        <f ca="1"/>
        <v>0</v>
      </c>
      <c r="DN9438">
        <f ca="1"/>
        <v>0</v>
      </c>
    </row>
    <row r="9439" spans="111:118">
      <c r="DG9439">
        <f ca="1"/>
        <v>0</v>
      </c>
      <c r="DH9439">
        <f ca="1"/>
        <v>0</v>
      </c>
      <c r="DI9439">
        <f ca="1"/>
        <v>0</v>
      </c>
      <c r="DJ9439">
        <f ca="1"/>
        <v>0</v>
      </c>
      <c r="DK9439">
        <f ca="1"/>
        <v>0</v>
      </c>
      <c r="DL9439">
        <f ca="1"/>
        <v>0</v>
      </c>
      <c r="DM9439">
        <f ca="1"/>
        <v>0</v>
      </c>
      <c r="DN9439">
        <f ca="1"/>
        <v>0</v>
      </c>
    </row>
    <row r="9440" spans="111:118">
      <c r="DG9440">
        <f ca="1"/>
        <v>0</v>
      </c>
      <c r="DH9440">
        <f ca="1"/>
        <v>0</v>
      </c>
      <c r="DI9440">
        <f ca="1"/>
        <v>0</v>
      </c>
      <c r="DJ9440">
        <f ca="1"/>
        <v>0</v>
      </c>
      <c r="DK9440">
        <f ca="1"/>
        <v>0</v>
      </c>
      <c r="DL9440">
        <f ca="1"/>
        <v>0</v>
      </c>
      <c r="DM9440">
        <f ca="1"/>
        <v>0</v>
      </c>
      <c r="DN9440">
        <f ca="1"/>
        <v>0</v>
      </c>
    </row>
    <row r="9441" spans="111:118">
      <c r="DG9441">
        <f ca="1"/>
        <v>0</v>
      </c>
      <c r="DH9441">
        <f ca="1"/>
        <v>0</v>
      </c>
      <c r="DI9441">
        <f ca="1"/>
        <v>0</v>
      </c>
      <c r="DJ9441">
        <f ca="1"/>
        <v>0</v>
      </c>
      <c r="DK9441">
        <f ca="1"/>
        <v>0</v>
      </c>
      <c r="DL9441">
        <f ca="1"/>
        <v>0</v>
      </c>
      <c r="DM9441">
        <f ca="1"/>
        <v>0</v>
      </c>
      <c r="DN9441">
        <f ca="1"/>
        <v>0</v>
      </c>
    </row>
    <row r="9442" spans="111:118">
      <c r="DG9442">
        <f ca="1"/>
        <v>0</v>
      </c>
      <c r="DH9442">
        <f ca="1"/>
        <v>0</v>
      </c>
      <c r="DI9442">
        <f ca="1"/>
        <v>0</v>
      </c>
      <c r="DJ9442">
        <f ca="1"/>
        <v>0</v>
      </c>
      <c r="DK9442">
        <f ca="1"/>
        <v>0</v>
      </c>
      <c r="DL9442">
        <f ca="1"/>
        <v>0</v>
      </c>
      <c r="DM9442">
        <f ca="1"/>
        <v>0</v>
      </c>
      <c r="DN9442">
        <f ca="1"/>
        <v>0</v>
      </c>
    </row>
    <row r="9443" spans="111:118">
      <c r="DG9443">
        <f ca="1"/>
        <v>0</v>
      </c>
      <c r="DH9443">
        <f ca="1"/>
        <v>0</v>
      </c>
      <c r="DI9443">
        <f ca="1"/>
        <v>0</v>
      </c>
      <c r="DJ9443">
        <f ca="1"/>
        <v>0</v>
      </c>
      <c r="DK9443">
        <f ca="1"/>
        <v>0</v>
      </c>
      <c r="DL9443">
        <f ca="1"/>
        <v>0</v>
      </c>
      <c r="DM9443">
        <f ca="1"/>
        <v>0</v>
      </c>
      <c r="DN9443">
        <f ca="1"/>
        <v>0</v>
      </c>
    </row>
    <row r="9444" spans="111:118">
      <c r="DG9444">
        <f ca="1"/>
        <v>0</v>
      </c>
      <c r="DH9444">
        <f ca="1"/>
        <v>0</v>
      </c>
      <c r="DI9444">
        <f ca="1"/>
        <v>0</v>
      </c>
      <c r="DJ9444">
        <f ca="1"/>
        <v>0</v>
      </c>
      <c r="DK9444">
        <f ca="1"/>
        <v>0</v>
      </c>
      <c r="DL9444">
        <f ca="1"/>
        <v>0</v>
      </c>
      <c r="DM9444">
        <f ca="1"/>
        <v>0</v>
      </c>
      <c r="DN9444">
        <f ca="1"/>
        <v>0</v>
      </c>
    </row>
    <row r="9445" spans="111:118">
      <c r="DG9445">
        <f ca="1"/>
        <v>0</v>
      </c>
      <c r="DH9445">
        <f ca="1"/>
        <v>0</v>
      </c>
      <c r="DI9445">
        <f ca="1"/>
        <v>0</v>
      </c>
      <c r="DJ9445">
        <f ca="1"/>
        <v>0</v>
      </c>
      <c r="DK9445">
        <f ca="1"/>
        <v>0</v>
      </c>
      <c r="DL9445">
        <f ca="1"/>
        <v>0</v>
      </c>
      <c r="DM9445">
        <f ca="1"/>
        <v>0</v>
      </c>
      <c r="DN9445">
        <f ca="1"/>
        <v>0</v>
      </c>
    </row>
    <row r="9446" spans="111:118">
      <c r="DG9446">
        <f ca="1"/>
        <v>0</v>
      </c>
      <c r="DH9446">
        <f ca="1"/>
        <v>0</v>
      </c>
      <c r="DI9446">
        <f ca="1"/>
        <v>0</v>
      </c>
      <c r="DJ9446">
        <f ca="1"/>
        <v>0</v>
      </c>
      <c r="DK9446">
        <f ca="1"/>
        <v>0</v>
      </c>
      <c r="DL9446">
        <f ca="1"/>
        <v>0</v>
      </c>
      <c r="DM9446">
        <f ca="1"/>
        <v>0</v>
      </c>
      <c r="DN9446">
        <f ca="1"/>
        <v>0</v>
      </c>
    </row>
    <row r="9447" spans="111:118">
      <c r="DG9447">
        <f ca="1"/>
        <v>0</v>
      </c>
      <c r="DH9447">
        <f ca="1"/>
        <v>0</v>
      </c>
      <c r="DI9447">
        <f ca="1"/>
        <v>0</v>
      </c>
      <c r="DJ9447">
        <f ca="1"/>
        <v>0</v>
      </c>
      <c r="DK9447">
        <f ca="1"/>
        <v>0</v>
      </c>
      <c r="DL9447">
        <f ca="1"/>
        <v>0</v>
      </c>
      <c r="DM9447">
        <f ca="1"/>
        <v>0</v>
      </c>
      <c r="DN9447">
        <f ca="1"/>
        <v>0</v>
      </c>
    </row>
    <row r="9448" spans="111:118">
      <c r="DG9448">
        <f ca="1"/>
        <v>0</v>
      </c>
      <c r="DH9448">
        <f ca="1"/>
        <v>0</v>
      </c>
      <c r="DI9448">
        <f ca="1"/>
        <v>0</v>
      </c>
      <c r="DJ9448">
        <f ca="1"/>
        <v>0</v>
      </c>
      <c r="DK9448">
        <f ca="1"/>
        <v>0</v>
      </c>
      <c r="DL9448">
        <f ca="1"/>
        <v>0</v>
      </c>
      <c r="DM9448">
        <f ca="1"/>
        <v>0</v>
      </c>
      <c r="DN9448">
        <f ca="1"/>
        <v>0</v>
      </c>
    </row>
    <row r="9449" spans="111:118">
      <c r="DG9449">
        <f ca="1"/>
        <v>0</v>
      </c>
      <c r="DH9449">
        <f ca="1"/>
        <v>0</v>
      </c>
      <c r="DI9449">
        <f ca="1"/>
        <v>0</v>
      </c>
      <c r="DJ9449">
        <f ca="1"/>
        <v>0</v>
      </c>
      <c r="DK9449">
        <f ca="1"/>
        <v>0</v>
      </c>
      <c r="DL9449">
        <f ca="1"/>
        <v>0</v>
      </c>
      <c r="DM9449">
        <f ca="1"/>
        <v>0</v>
      </c>
      <c r="DN9449">
        <f ca="1"/>
        <v>0</v>
      </c>
    </row>
    <row r="9450" spans="111:118">
      <c r="DG9450">
        <f ca="1"/>
        <v>0</v>
      </c>
      <c r="DH9450">
        <f ca="1"/>
        <v>0</v>
      </c>
      <c r="DI9450">
        <f ca="1"/>
        <v>0</v>
      </c>
      <c r="DJ9450">
        <f ca="1"/>
        <v>0</v>
      </c>
      <c r="DK9450">
        <f ca="1"/>
        <v>0</v>
      </c>
      <c r="DL9450">
        <f ca="1"/>
        <v>0</v>
      </c>
      <c r="DM9450">
        <f ca="1"/>
        <v>0</v>
      </c>
      <c r="DN9450">
        <f ca="1"/>
        <v>0</v>
      </c>
    </row>
    <row r="9451" spans="111:118">
      <c r="DG9451">
        <f ca="1"/>
        <v>0</v>
      </c>
      <c r="DH9451">
        <f ca="1"/>
        <v>0</v>
      </c>
      <c r="DI9451">
        <f ca="1"/>
        <v>0</v>
      </c>
      <c r="DJ9451">
        <f ca="1"/>
        <v>0</v>
      </c>
      <c r="DK9451">
        <f ca="1"/>
        <v>0</v>
      </c>
      <c r="DL9451">
        <f ca="1"/>
        <v>0</v>
      </c>
      <c r="DM9451">
        <f ca="1"/>
        <v>0</v>
      </c>
      <c r="DN9451">
        <f ca="1"/>
        <v>0</v>
      </c>
    </row>
    <row r="9452" spans="111:118">
      <c r="DG9452">
        <f ca="1"/>
        <v>0</v>
      </c>
      <c r="DH9452">
        <f ca="1"/>
        <v>0</v>
      </c>
      <c r="DI9452">
        <f ca="1"/>
        <v>0</v>
      </c>
      <c r="DJ9452">
        <f ca="1"/>
        <v>0</v>
      </c>
      <c r="DK9452">
        <f ca="1"/>
        <v>0</v>
      </c>
      <c r="DL9452">
        <f ca="1"/>
        <v>0</v>
      </c>
      <c r="DM9452">
        <f ca="1"/>
        <v>0</v>
      </c>
      <c r="DN9452">
        <f ca="1"/>
        <v>0</v>
      </c>
    </row>
    <row r="9453" spans="111:118">
      <c r="DG9453">
        <f ca="1"/>
        <v>0</v>
      </c>
      <c r="DH9453">
        <f ca="1"/>
        <v>0</v>
      </c>
      <c r="DI9453">
        <f ca="1"/>
        <v>0</v>
      </c>
      <c r="DJ9453">
        <f ca="1"/>
        <v>0</v>
      </c>
      <c r="DK9453">
        <f ca="1"/>
        <v>0</v>
      </c>
      <c r="DL9453">
        <f ca="1"/>
        <v>0</v>
      </c>
      <c r="DM9453">
        <f ca="1"/>
        <v>0</v>
      </c>
      <c r="DN9453">
        <f ca="1"/>
        <v>0</v>
      </c>
    </row>
    <row r="9454" spans="111:118">
      <c r="DG9454">
        <f ca="1"/>
        <v>0</v>
      </c>
      <c r="DH9454">
        <f ca="1"/>
        <v>0</v>
      </c>
      <c r="DI9454">
        <f ca="1"/>
        <v>0</v>
      </c>
      <c r="DJ9454">
        <f ca="1"/>
        <v>0</v>
      </c>
      <c r="DK9454">
        <f ca="1"/>
        <v>0</v>
      </c>
      <c r="DL9454">
        <f ca="1"/>
        <v>0</v>
      </c>
      <c r="DM9454">
        <f ca="1"/>
        <v>0</v>
      </c>
      <c r="DN9454">
        <f ca="1"/>
        <v>0</v>
      </c>
    </row>
    <row r="9455" spans="111:118">
      <c r="DG9455">
        <f ca="1"/>
        <v>0</v>
      </c>
      <c r="DH9455">
        <f ca="1"/>
        <v>0</v>
      </c>
      <c r="DI9455">
        <f ca="1"/>
        <v>0</v>
      </c>
      <c r="DJ9455">
        <f ca="1"/>
        <v>0</v>
      </c>
      <c r="DK9455">
        <f ca="1"/>
        <v>0</v>
      </c>
      <c r="DL9455">
        <f ca="1"/>
        <v>0</v>
      </c>
      <c r="DM9455">
        <f ca="1"/>
        <v>0</v>
      </c>
      <c r="DN9455">
        <f ca="1"/>
        <v>0</v>
      </c>
    </row>
    <row r="9456" spans="111:118">
      <c r="DG9456">
        <f ca="1"/>
        <v>0</v>
      </c>
      <c r="DH9456">
        <f ca="1"/>
        <v>0</v>
      </c>
      <c r="DI9456">
        <f ca="1"/>
        <v>0</v>
      </c>
      <c r="DJ9456">
        <f ca="1"/>
        <v>0</v>
      </c>
      <c r="DK9456">
        <f ca="1"/>
        <v>0</v>
      </c>
      <c r="DL9456">
        <f ca="1"/>
        <v>0</v>
      </c>
      <c r="DM9456">
        <f ca="1"/>
        <v>0</v>
      </c>
      <c r="DN9456">
        <f ca="1"/>
        <v>0</v>
      </c>
    </row>
    <row r="9457" spans="111:118">
      <c r="DG9457">
        <f ca="1"/>
        <v>0</v>
      </c>
      <c r="DH9457">
        <f ca="1"/>
        <v>0</v>
      </c>
      <c r="DI9457">
        <f ca="1"/>
        <v>0</v>
      </c>
      <c r="DJ9457">
        <f ca="1"/>
        <v>0</v>
      </c>
      <c r="DK9457">
        <f ca="1"/>
        <v>0</v>
      </c>
      <c r="DL9457">
        <f ca="1"/>
        <v>0</v>
      </c>
      <c r="DM9457">
        <f ca="1"/>
        <v>0</v>
      </c>
      <c r="DN9457">
        <f ca="1"/>
        <v>0</v>
      </c>
    </row>
    <row r="9458" spans="111:118">
      <c r="DG9458">
        <f ca="1"/>
        <v>0</v>
      </c>
      <c r="DH9458">
        <f ca="1"/>
        <v>0</v>
      </c>
      <c r="DI9458">
        <f ca="1"/>
        <v>0</v>
      </c>
      <c r="DJ9458">
        <f ca="1"/>
        <v>0</v>
      </c>
      <c r="DK9458">
        <f ca="1"/>
        <v>0</v>
      </c>
      <c r="DL9458">
        <f ca="1"/>
        <v>0</v>
      </c>
      <c r="DM9458">
        <f ca="1"/>
        <v>0</v>
      </c>
      <c r="DN9458">
        <f ca="1"/>
        <v>0</v>
      </c>
    </row>
    <row r="9459" spans="111:118">
      <c r="DG9459">
        <f ca="1"/>
        <v>0</v>
      </c>
      <c r="DH9459">
        <f ca="1"/>
        <v>0</v>
      </c>
      <c r="DI9459">
        <f ca="1"/>
        <v>0</v>
      </c>
      <c r="DJ9459">
        <f ca="1"/>
        <v>0</v>
      </c>
      <c r="DK9459">
        <f ca="1"/>
        <v>0</v>
      </c>
      <c r="DL9459">
        <f ca="1"/>
        <v>0</v>
      </c>
      <c r="DM9459">
        <f ca="1"/>
        <v>0</v>
      </c>
      <c r="DN9459">
        <f ca="1"/>
        <v>0</v>
      </c>
    </row>
    <row r="9460" spans="111:118">
      <c r="DG9460">
        <f ca="1"/>
        <v>0</v>
      </c>
      <c r="DH9460">
        <f ca="1"/>
        <v>0</v>
      </c>
      <c r="DI9460">
        <f ca="1"/>
        <v>0</v>
      </c>
      <c r="DJ9460">
        <f ca="1"/>
        <v>0</v>
      </c>
      <c r="DK9460">
        <f ca="1"/>
        <v>0</v>
      </c>
      <c r="DL9460">
        <f ca="1"/>
        <v>0</v>
      </c>
      <c r="DM9460">
        <f ca="1"/>
        <v>0</v>
      </c>
      <c r="DN9460">
        <f ca="1"/>
        <v>0</v>
      </c>
    </row>
    <row r="9461" spans="111:118">
      <c r="DG9461">
        <f ca="1"/>
        <v>0</v>
      </c>
      <c r="DH9461">
        <f ca="1"/>
        <v>0</v>
      </c>
      <c r="DI9461">
        <f ca="1"/>
        <v>0</v>
      </c>
      <c r="DJ9461">
        <f ca="1"/>
        <v>0</v>
      </c>
      <c r="DK9461">
        <f ca="1"/>
        <v>0</v>
      </c>
      <c r="DL9461">
        <f ca="1"/>
        <v>0</v>
      </c>
      <c r="DM9461">
        <f ca="1"/>
        <v>0</v>
      </c>
      <c r="DN9461">
        <f ca="1"/>
        <v>0</v>
      </c>
    </row>
    <row r="9462" spans="111:118">
      <c r="DG9462">
        <f ca="1"/>
        <v>0</v>
      </c>
      <c r="DH9462">
        <f ca="1"/>
        <v>0</v>
      </c>
      <c r="DI9462">
        <f ca="1"/>
        <v>0</v>
      </c>
      <c r="DJ9462">
        <f ca="1"/>
        <v>0</v>
      </c>
      <c r="DK9462">
        <f ca="1"/>
        <v>0</v>
      </c>
      <c r="DL9462">
        <f ca="1"/>
        <v>0</v>
      </c>
      <c r="DM9462">
        <f ca="1"/>
        <v>0</v>
      </c>
      <c r="DN9462">
        <f ca="1"/>
        <v>0</v>
      </c>
    </row>
    <row r="9463" spans="111:118">
      <c r="DG9463">
        <f ca="1"/>
        <v>0</v>
      </c>
      <c r="DH9463">
        <f ca="1"/>
        <v>0</v>
      </c>
      <c r="DI9463">
        <f ca="1"/>
        <v>0</v>
      </c>
      <c r="DJ9463">
        <f ca="1"/>
        <v>0</v>
      </c>
      <c r="DK9463">
        <f ca="1"/>
        <v>0</v>
      </c>
      <c r="DL9463">
        <f ca="1"/>
        <v>0</v>
      </c>
      <c r="DM9463">
        <f ca="1"/>
        <v>0</v>
      </c>
      <c r="DN9463">
        <f ca="1"/>
        <v>0</v>
      </c>
    </row>
    <row r="9464" spans="111:118">
      <c r="DG9464">
        <f ca="1"/>
        <v>0</v>
      </c>
      <c r="DH9464">
        <f ca="1"/>
        <v>0</v>
      </c>
      <c r="DI9464">
        <f ca="1"/>
        <v>0</v>
      </c>
      <c r="DJ9464">
        <f ca="1"/>
        <v>0</v>
      </c>
      <c r="DK9464">
        <f ca="1"/>
        <v>0</v>
      </c>
      <c r="DL9464">
        <f ca="1"/>
        <v>0</v>
      </c>
      <c r="DM9464">
        <f ca="1"/>
        <v>0</v>
      </c>
      <c r="DN9464">
        <f ca="1"/>
        <v>0</v>
      </c>
    </row>
    <row r="9465" spans="111:118">
      <c r="DG9465">
        <f ca="1"/>
        <v>0</v>
      </c>
      <c r="DH9465">
        <f ca="1"/>
        <v>0</v>
      </c>
      <c r="DI9465">
        <f ca="1"/>
        <v>0</v>
      </c>
      <c r="DJ9465">
        <f ca="1"/>
        <v>0</v>
      </c>
      <c r="DK9465">
        <f ca="1"/>
        <v>0</v>
      </c>
      <c r="DL9465">
        <f ca="1"/>
        <v>0</v>
      </c>
      <c r="DM9465">
        <f ca="1"/>
        <v>0</v>
      </c>
      <c r="DN9465">
        <f ca="1"/>
        <v>0</v>
      </c>
    </row>
    <row r="9466" spans="111:118">
      <c r="DG9466">
        <f ca="1"/>
        <v>0</v>
      </c>
      <c r="DH9466">
        <f ca="1"/>
        <v>0</v>
      </c>
      <c r="DI9466">
        <f ca="1"/>
        <v>0</v>
      </c>
      <c r="DJ9466">
        <f ca="1"/>
        <v>0</v>
      </c>
      <c r="DK9466">
        <f ca="1"/>
        <v>0</v>
      </c>
      <c r="DL9466">
        <f ca="1"/>
        <v>0</v>
      </c>
      <c r="DM9466">
        <f ca="1"/>
        <v>0</v>
      </c>
      <c r="DN9466">
        <f ca="1"/>
        <v>0</v>
      </c>
    </row>
    <row r="9467" spans="111:118">
      <c r="DG9467">
        <f ca="1"/>
        <v>0</v>
      </c>
      <c r="DH9467">
        <f ca="1"/>
        <v>0</v>
      </c>
      <c r="DI9467">
        <f ca="1"/>
        <v>0</v>
      </c>
      <c r="DJ9467">
        <f ca="1"/>
        <v>0</v>
      </c>
      <c r="DK9467">
        <f ca="1"/>
        <v>0</v>
      </c>
      <c r="DL9467">
        <f ca="1"/>
        <v>0</v>
      </c>
      <c r="DM9467">
        <f ca="1"/>
        <v>0</v>
      </c>
      <c r="DN9467">
        <f ca="1"/>
        <v>0</v>
      </c>
    </row>
    <row r="9468" spans="111:118">
      <c r="DG9468">
        <f ca="1"/>
        <v>0</v>
      </c>
      <c r="DH9468">
        <f ca="1"/>
        <v>0</v>
      </c>
      <c r="DI9468">
        <f ca="1"/>
        <v>0</v>
      </c>
      <c r="DJ9468">
        <f ca="1"/>
        <v>0</v>
      </c>
      <c r="DK9468">
        <f ca="1"/>
        <v>0</v>
      </c>
      <c r="DL9468">
        <f ca="1"/>
        <v>0</v>
      </c>
      <c r="DM9468">
        <f ca="1"/>
        <v>0</v>
      </c>
      <c r="DN9468">
        <f ca="1"/>
        <v>0</v>
      </c>
    </row>
    <row r="9469" spans="111:118">
      <c r="DG9469">
        <f ca="1"/>
        <v>0</v>
      </c>
      <c r="DH9469">
        <f ca="1"/>
        <v>0</v>
      </c>
      <c r="DI9469">
        <f ca="1"/>
        <v>0</v>
      </c>
      <c r="DJ9469">
        <f ca="1"/>
        <v>0</v>
      </c>
      <c r="DK9469">
        <f ca="1"/>
        <v>0</v>
      </c>
      <c r="DL9469">
        <f ca="1"/>
        <v>0</v>
      </c>
      <c r="DM9469">
        <f ca="1"/>
        <v>0</v>
      </c>
      <c r="DN9469">
        <f ca="1"/>
        <v>0</v>
      </c>
    </row>
    <row r="9470" spans="111:118">
      <c r="DG9470">
        <f ca="1"/>
        <v>0</v>
      </c>
      <c r="DH9470">
        <f ca="1"/>
        <v>0</v>
      </c>
      <c r="DI9470">
        <f ca="1"/>
        <v>0</v>
      </c>
      <c r="DJ9470">
        <f ca="1"/>
        <v>0</v>
      </c>
      <c r="DK9470">
        <f ca="1"/>
        <v>0</v>
      </c>
      <c r="DL9470">
        <f ca="1"/>
        <v>0</v>
      </c>
      <c r="DM9470">
        <f ca="1"/>
        <v>0</v>
      </c>
      <c r="DN9470">
        <f ca="1"/>
        <v>0</v>
      </c>
    </row>
    <row r="9471" spans="111:118">
      <c r="DG9471">
        <f ca="1"/>
        <v>0</v>
      </c>
      <c r="DH9471">
        <f ca="1"/>
        <v>0</v>
      </c>
      <c r="DI9471">
        <f ca="1"/>
        <v>0</v>
      </c>
      <c r="DJ9471">
        <f ca="1"/>
        <v>0</v>
      </c>
      <c r="DK9471">
        <f ca="1"/>
        <v>0</v>
      </c>
      <c r="DL9471">
        <f ca="1"/>
        <v>0</v>
      </c>
      <c r="DM9471">
        <f ca="1"/>
        <v>0</v>
      </c>
      <c r="DN9471">
        <f ca="1"/>
        <v>0</v>
      </c>
    </row>
    <row r="9472" spans="111:118">
      <c r="DG9472">
        <f ca="1"/>
        <v>0</v>
      </c>
      <c r="DH9472">
        <f ca="1"/>
        <v>0</v>
      </c>
      <c r="DI9472">
        <f ca="1"/>
        <v>0</v>
      </c>
      <c r="DJ9472">
        <f ca="1"/>
        <v>0</v>
      </c>
      <c r="DK9472">
        <f ca="1"/>
        <v>0</v>
      </c>
      <c r="DL9472">
        <f ca="1"/>
        <v>0</v>
      </c>
      <c r="DM9472">
        <f ca="1"/>
        <v>0</v>
      </c>
      <c r="DN9472">
        <f ca="1"/>
        <v>0</v>
      </c>
    </row>
    <row r="9473" spans="111:118">
      <c r="DG9473">
        <f ca="1"/>
        <v>0</v>
      </c>
      <c r="DH9473">
        <f ca="1"/>
        <v>0</v>
      </c>
      <c r="DI9473">
        <f ca="1"/>
        <v>0</v>
      </c>
      <c r="DJ9473">
        <f ca="1"/>
        <v>0</v>
      </c>
      <c r="DK9473">
        <f ca="1"/>
        <v>0</v>
      </c>
      <c r="DL9473">
        <f ca="1"/>
        <v>0</v>
      </c>
      <c r="DM9473">
        <f ca="1"/>
        <v>0</v>
      </c>
      <c r="DN9473">
        <f ca="1"/>
        <v>0</v>
      </c>
    </row>
    <row r="9474" spans="111:118">
      <c r="DG9474">
        <f ca="1"/>
        <v>0</v>
      </c>
      <c r="DH9474">
        <f ca="1"/>
        <v>0</v>
      </c>
      <c r="DI9474">
        <f ca="1"/>
        <v>0</v>
      </c>
      <c r="DJ9474">
        <f ca="1"/>
        <v>0</v>
      </c>
      <c r="DK9474">
        <f ca="1"/>
        <v>0</v>
      </c>
      <c r="DL9474">
        <f ca="1"/>
        <v>0</v>
      </c>
      <c r="DM9474">
        <f ca="1"/>
        <v>0</v>
      </c>
      <c r="DN9474">
        <f ca="1"/>
        <v>0</v>
      </c>
    </row>
    <row r="9475" spans="111:118">
      <c r="DG9475">
        <f ca="1"/>
        <v>0</v>
      </c>
      <c r="DH9475">
        <f ca="1"/>
        <v>0</v>
      </c>
      <c r="DI9475">
        <f ca="1"/>
        <v>0</v>
      </c>
      <c r="DJ9475">
        <f ca="1"/>
        <v>0</v>
      </c>
      <c r="DK9475">
        <f ca="1"/>
        <v>0</v>
      </c>
      <c r="DL9475">
        <f ca="1"/>
        <v>0</v>
      </c>
      <c r="DM9475">
        <f ca="1"/>
        <v>0</v>
      </c>
      <c r="DN9475">
        <f ca="1"/>
        <v>0</v>
      </c>
    </row>
    <row r="9476" spans="111:118">
      <c r="DG9476">
        <f ca="1"/>
        <v>0</v>
      </c>
      <c r="DH9476">
        <f ca="1"/>
        <v>0</v>
      </c>
      <c r="DI9476">
        <f ca="1"/>
        <v>0</v>
      </c>
      <c r="DJ9476">
        <f ca="1"/>
        <v>0</v>
      </c>
      <c r="DK9476">
        <f ca="1"/>
        <v>0</v>
      </c>
      <c r="DL9476">
        <f ca="1"/>
        <v>0</v>
      </c>
      <c r="DM9476">
        <f ca="1"/>
        <v>0</v>
      </c>
      <c r="DN9476">
        <f ca="1"/>
        <v>0</v>
      </c>
    </row>
    <row r="9477" spans="111:118">
      <c r="DG9477">
        <f ca="1"/>
        <v>0</v>
      </c>
      <c r="DH9477">
        <f ca="1"/>
        <v>0</v>
      </c>
      <c r="DI9477">
        <f ca="1"/>
        <v>0</v>
      </c>
      <c r="DJ9477">
        <f ca="1"/>
        <v>0</v>
      </c>
      <c r="DK9477">
        <f ca="1"/>
        <v>0</v>
      </c>
      <c r="DL9477">
        <f ca="1"/>
        <v>0</v>
      </c>
      <c r="DM9477">
        <f ca="1"/>
        <v>0</v>
      </c>
      <c r="DN9477">
        <f ca="1"/>
        <v>0</v>
      </c>
    </row>
    <row r="9478" spans="111:118">
      <c r="DG9478">
        <f ca="1"/>
        <v>0</v>
      </c>
      <c r="DH9478">
        <f ca="1"/>
        <v>0</v>
      </c>
      <c r="DI9478">
        <f ca="1"/>
        <v>0</v>
      </c>
      <c r="DJ9478">
        <f ca="1"/>
        <v>0</v>
      </c>
      <c r="DK9478">
        <f ca="1"/>
        <v>0</v>
      </c>
      <c r="DL9478">
        <f ca="1"/>
        <v>0</v>
      </c>
      <c r="DM9478">
        <f ca="1"/>
        <v>0</v>
      </c>
      <c r="DN9478">
        <f ca="1"/>
        <v>0</v>
      </c>
    </row>
    <row r="9479" spans="111:118">
      <c r="DG9479">
        <f ca="1"/>
        <v>0</v>
      </c>
      <c r="DH9479">
        <f ca="1"/>
        <v>0</v>
      </c>
      <c r="DI9479">
        <f ca="1"/>
        <v>0</v>
      </c>
      <c r="DJ9479">
        <f ca="1"/>
        <v>0</v>
      </c>
      <c r="DK9479">
        <f ca="1"/>
        <v>0</v>
      </c>
      <c r="DL9479">
        <f ca="1"/>
        <v>0</v>
      </c>
      <c r="DM9479">
        <f ca="1"/>
        <v>0</v>
      </c>
      <c r="DN9479">
        <f ca="1"/>
        <v>0</v>
      </c>
    </row>
    <row r="9480" spans="111:118">
      <c r="DG9480">
        <f ca="1"/>
        <v>0</v>
      </c>
      <c r="DH9480">
        <f ca="1"/>
        <v>0</v>
      </c>
      <c r="DI9480">
        <f ca="1"/>
        <v>0</v>
      </c>
      <c r="DJ9480">
        <f ca="1"/>
        <v>0</v>
      </c>
      <c r="DK9480">
        <f ca="1"/>
        <v>0</v>
      </c>
      <c r="DL9480">
        <f ca="1"/>
        <v>0</v>
      </c>
      <c r="DM9480">
        <f ca="1"/>
        <v>0</v>
      </c>
      <c r="DN9480">
        <f ca="1"/>
        <v>0</v>
      </c>
    </row>
    <row r="9481" spans="111:118">
      <c r="DG9481">
        <f ca="1"/>
        <v>0</v>
      </c>
      <c r="DH9481">
        <f ca="1"/>
        <v>0</v>
      </c>
      <c r="DI9481">
        <f ca="1"/>
        <v>0</v>
      </c>
      <c r="DJ9481">
        <f ca="1"/>
        <v>0</v>
      </c>
      <c r="DK9481">
        <f ca="1"/>
        <v>0</v>
      </c>
      <c r="DL9481">
        <f ca="1"/>
        <v>0</v>
      </c>
      <c r="DM9481">
        <f ca="1"/>
        <v>0</v>
      </c>
      <c r="DN9481">
        <f ca="1"/>
        <v>0</v>
      </c>
    </row>
    <row r="9482" spans="111:118">
      <c r="DG9482">
        <f ca="1"/>
        <v>0</v>
      </c>
      <c r="DH9482">
        <f ca="1"/>
        <v>0</v>
      </c>
      <c r="DI9482">
        <f ca="1"/>
        <v>0</v>
      </c>
      <c r="DJ9482">
        <f ca="1"/>
        <v>0</v>
      </c>
      <c r="DK9482">
        <f ca="1"/>
        <v>0</v>
      </c>
      <c r="DL9482">
        <f ca="1"/>
        <v>0</v>
      </c>
      <c r="DM9482">
        <f ca="1"/>
        <v>0</v>
      </c>
      <c r="DN9482">
        <f ca="1"/>
        <v>0</v>
      </c>
    </row>
    <row r="9483" spans="111:118">
      <c r="DG9483">
        <f ca="1"/>
        <v>0</v>
      </c>
      <c r="DH9483">
        <f ca="1"/>
        <v>0</v>
      </c>
      <c r="DI9483">
        <f ca="1"/>
        <v>0</v>
      </c>
      <c r="DJ9483">
        <f ca="1"/>
        <v>0</v>
      </c>
      <c r="DK9483">
        <f ca="1"/>
        <v>0</v>
      </c>
      <c r="DL9483">
        <f ca="1"/>
        <v>0</v>
      </c>
      <c r="DM9483">
        <f ca="1"/>
        <v>0</v>
      </c>
      <c r="DN9483">
        <f ca="1"/>
        <v>0</v>
      </c>
    </row>
    <row r="9484" spans="111:118">
      <c r="DG9484">
        <f ca="1"/>
        <v>0</v>
      </c>
      <c r="DH9484">
        <f ca="1"/>
        <v>0</v>
      </c>
      <c r="DI9484">
        <f ca="1"/>
        <v>0</v>
      </c>
      <c r="DJ9484">
        <f ca="1"/>
        <v>0</v>
      </c>
      <c r="DK9484">
        <f ca="1"/>
        <v>0</v>
      </c>
      <c r="DL9484">
        <f ca="1"/>
        <v>0</v>
      </c>
      <c r="DM9484">
        <f ca="1"/>
        <v>0</v>
      </c>
      <c r="DN9484">
        <f ca="1"/>
        <v>0</v>
      </c>
    </row>
    <row r="9485" spans="111:118">
      <c r="DG9485">
        <f ca="1"/>
        <v>0</v>
      </c>
      <c r="DH9485">
        <f ca="1"/>
        <v>0</v>
      </c>
      <c r="DI9485">
        <f ca="1"/>
        <v>0</v>
      </c>
      <c r="DJ9485">
        <f ca="1"/>
        <v>0</v>
      </c>
      <c r="DK9485">
        <f ca="1"/>
        <v>0</v>
      </c>
      <c r="DL9485">
        <f ca="1"/>
        <v>0</v>
      </c>
      <c r="DM9485">
        <f ca="1"/>
        <v>0</v>
      </c>
      <c r="DN9485">
        <f ca="1"/>
        <v>0</v>
      </c>
    </row>
    <row r="9486" spans="111:118">
      <c r="DG9486">
        <f ca="1"/>
        <v>0</v>
      </c>
      <c r="DH9486">
        <f ca="1"/>
        <v>0</v>
      </c>
      <c r="DI9486">
        <f ca="1"/>
        <v>0</v>
      </c>
      <c r="DJ9486">
        <f ca="1"/>
        <v>0</v>
      </c>
      <c r="DK9486">
        <f ca="1"/>
        <v>0</v>
      </c>
      <c r="DL9486">
        <f ca="1"/>
        <v>0</v>
      </c>
      <c r="DM9486">
        <f ca="1"/>
        <v>0</v>
      </c>
      <c r="DN9486">
        <f ca="1"/>
        <v>0</v>
      </c>
    </row>
    <row r="9487" spans="111:118">
      <c r="DG9487">
        <f ca="1"/>
        <v>0</v>
      </c>
      <c r="DH9487">
        <f ca="1"/>
        <v>0</v>
      </c>
      <c r="DI9487">
        <f ca="1"/>
        <v>0</v>
      </c>
      <c r="DJ9487">
        <f ca="1"/>
        <v>0</v>
      </c>
      <c r="DK9487">
        <f ca="1"/>
        <v>0</v>
      </c>
      <c r="DL9487">
        <f ca="1"/>
        <v>0</v>
      </c>
      <c r="DM9487">
        <f ca="1"/>
        <v>0</v>
      </c>
      <c r="DN9487">
        <f ca="1"/>
        <v>0</v>
      </c>
    </row>
    <row r="9488" spans="111:118">
      <c r="DG9488">
        <f ca="1"/>
        <v>0</v>
      </c>
      <c r="DH9488">
        <f ca="1"/>
        <v>0</v>
      </c>
      <c r="DI9488">
        <f ca="1"/>
        <v>0</v>
      </c>
      <c r="DJ9488">
        <f ca="1"/>
        <v>0</v>
      </c>
      <c r="DK9488">
        <f ca="1"/>
        <v>0</v>
      </c>
      <c r="DL9488">
        <f ca="1"/>
        <v>0</v>
      </c>
      <c r="DM9488">
        <f ca="1"/>
        <v>0</v>
      </c>
      <c r="DN9488">
        <f ca="1"/>
        <v>0</v>
      </c>
    </row>
    <row r="9489" spans="111:118">
      <c r="DG9489">
        <f ca="1"/>
        <v>0</v>
      </c>
      <c r="DH9489">
        <f ca="1"/>
        <v>0</v>
      </c>
      <c r="DI9489">
        <f ca="1"/>
        <v>0</v>
      </c>
      <c r="DJ9489">
        <f ca="1"/>
        <v>0</v>
      </c>
      <c r="DK9489">
        <f ca="1"/>
        <v>0</v>
      </c>
      <c r="DL9489">
        <f ca="1"/>
        <v>0</v>
      </c>
      <c r="DM9489">
        <f ca="1"/>
        <v>0</v>
      </c>
      <c r="DN9489">
        <f ca="1"/>
        <v>0</v>
      </c>
    </row>
    <row r="9490" spans="111:118">
      <c r="DG9490">
        <f ca="1"/>
        <v>0</v>
      </c>
      <c r="DH9490">
        <f ca="1"/>
        <v>0</v>
      </c>
      <c r="DI9490">
        <f ca="1"/>
        <v>0</v>
      </c>
      <c r="DJ9490">
        <f ca="1"/>
        <v>0</v>
      </c>
      <c r="DK9490">
        <f ca="1"/>
        <v>0</v>
      </c>
      <c r="DL9490">
        <f ca="1"/>
        <v>0</v>
      </c>
      <c r="DM9490">
        <f ca="1"/>
        <v>0</v>
      </c>
      <c r="DN9490">
        <f ca="1"/>
        <v>0</v>
      </c>
    </row>
    <row r="9491" spans="111:118">
      <c r="DG9491">
        <f ca="1"/>
        <v>0</v>
      </c>
      <c r="DH9491">
        <f ca="1"/>
        <v>0</v>
      </c>
      <c r="DI9491">
        <f ca="1"/>
        <v>0</v>
      </c>
      <c r="DJ9491">
        <f ca="1"/>
        <v>0</v>
      </c>
      <c r="DK9491">
        <f ca="1"/>
        <v>0</v>
      </c>
      <c r="DL9491">
        <f ca="1"/>
        <v>0</v>
      </c>
      <c r="DM9491">
        <f ca="1"/>
        <v>0</v>
      </c>
      <c r="DN9491">
        <f ca="1"/>
        <v>0</v>
      </c>
    </row>
    <row r="9492" spans="111:118">
      <c r="DG9492">
        <f ca="1"/>
        <v>0</v>
      </c>
      <c r="DH9492">
        <f ca="1"/>
        <v>0</v>
      </c>
      <c r="DI9492">
        <f ca="1"/>
        <v>0</v>
      </c>
      <c r="DJ9492">
        <f ca="1"/>
        <v>0</v>
      </c>
      <c r="DK9492">
        <f ca="1"/>
        <v>0</v>
      </c>
      <c r="DL9492">
        <f ca="1"/>
        <v>0</v>
      </c>
      <c r="DM9492">
        <f ca="1"/>
        <v>0</v>
      </c>
      <c r="DN9492">
        <f ca="1"/>
        <v>0</v>
      </c>
    </row>
    <row r="9493" spans="111:118">
      <c r="DG9493">
        <f ca="1"/>
        <v>0</v>
      </c>
      <c r="DH9493">
        <f ca="1"/>
        <v>0</v>
      </c>
      <c r="DI9493">
        <f ca="1"/>
        <v>0</v>
      </c>
      <c r="DJ9493">
        <f ca="1"/>
        <v>0</v>
      </c>
      <c r="DK9493">
        <f ca="1"/>
        <v>0</v>
      </c>
      <c r="DL9493">
        <f ca="1"/>
        <v>0</v>
      </c>
      <c r="DM9493">
        <f ca="1"/>
        <v>0</v>
      </c>
      <c r="DN9493">
        <f ca="1"/>
        <v>0</v>
      </c>
    </row>
    <row r="9494" spans="111:118">
      <c r="DG9494">
        <f ca="1"/>
        <v>0</v>
      </c>
      <c r="DH9494">
        <f ca="1"/>
        <v>0</v>
      </c>
      <c r="DI9494">
        <f ca="1"/>
        <v>0</v>
      </c>
      <c r="DJ9494">
        <f ca="1"/>
        <v>0</v>
      </c>
      <c r="DK9494">
        <f ca="1"/>
        <v>0</v>
      </c>
      <c r="DL9494">
        <f ca="1"/>
        <v>0</v>
      </c>
      <c r="DM9494">
        <f ca="1"/>
        <v>0</v>
      </c>
      <c r="DN9494">
        <f ca="1"/>
        <v>0</v>
      </c>
    </row>
    <row r="9495" spans="111:118">
      <c r="DG9495">
        <f ca="1"/>
        <v>0</v>
      </c>
      <c r="DH9495">
        <f ca="1"/>
        <v>0</v>
      </c>
      <c r="DI9495">
        <f ca="1"/>
        <v>0</v>
      </c>
      <c r="DJ9495">
        <f ca="1"/>
        <v>0</v>
      </c>
      <c r="DK9495">
        <f ca="1"/>
        <v>0</v>
      </c>
      <c r="DL9495">
        <f ca="1"/>
        <v>0</v>
      </c>
      <c r="DM9495">
        <f ca="1"/>
        <v>0</v>
      </c>
      <c r="DN9495">
        <f ca="1"/>
        <v>0</v>
      </c>
    </row>
    <row r="9496" spans="111:118">
      <c r="DG9496">
        <f ca="1"/>
        <v>0</v>
      </c>
      <c r="DH9496">
        <f ca="1"/>
        <v>0</v>
      </c>
      <c r="DI9496">
        <f ca="1"/>
        <v>0</v>
      </c>
      <c r="DJ9496">
        <f ca="1"/>
        <v>0</v>
      </c>
      <c r="DK9496">
        <f ca="1"/>
        <v>0</v>
      </c>
      <c r="DL9496">
        <f ca="1"/>
        <v>0</v>
      </c>
      <c r="DM9496">
        <f ca="1"/>
        <v>0</v>
      </c>
      <c r="DN9496">
        <f ca="1"/>
        <v>0</v>
      </c>
    </row>
    <row r="9497" spans="111:118">
      <c r="DG9497">
        <f ca="1"/>
        <v>0</v>
      </c>
      <c r="DH9497">
        <f ca="1"/>
        <v>0</v>
      </c>
      <c r="DI9497">
        <f ca="1"/>
        <v>0</v>
      </c>
      <c r="DJ9497">
        <f ca="1"/>
        <v>0</v>
      </c>
      <c r="DK9497">
        <f ca="1"/>
        <v>0</v>
      </c>
      <c r="DL9497">
        <f ca="1"/>
        <v>0</v>
      </c>
      <c r="DM9497">
        <f ca="1"/>
        <v>0</v>
      </c>
      <c r="DN9497">
        <f ca="1"/>
        <v>0</v>
      </c>
    </row>
    <row r="9498" spans="111:118">
      <c r="DG9498">
        <f ca="1"/>
        <v>0</v>
      </c>
      <c r="DH9498">
        <f ca="1"/>
        <v>0</v>
      </c>
      <c r="DI9498">
        <f ca="1"/>
        <v>0</v>
      </c>
      <c r="DJ9498">
        <f ca="1"/>
        <v>0</v>
      </c>
      <c r="DK9498">
        <f ca="1"/>
        <v>0</v>
      </c>
      <c r="DL9498">
        <f ca="1"/>
        <v>0</v>
      </c>
      <c r="DM9498">
        <f ca="1"/>
        <v>0</v>
      </c>
      <c r="DN9498">
        <f ca="1"/>
        <v>0</v>
      </c>
    </row>
    <row r="9499" spans="111:118">
      <c r="DG9499">
        <f ca="1"/>
        <v>0</v>
      </c>
      <c r="DH9499">
        <f ca="1"/>
        <v>0</v>
      </c>
      <c r="DI9499">
        <f ca="1"/>
        <v>0</v>
      </c>
      <c r="DJ9499">
        <f ca="1"/>
        <v>0</v>
      </c>
      <c r="DK9499">
        <f ca="1"/>
        <v>0</v>
      </c>
      <c r="DL9499">
        <f ca="1"/>
        <v>0</v>
      </c>
      <c r="DM9499">
        <f ca="1"/>
        <v>0</v>
      </c>
      <c r="DN9499">
        <f ca="1"/>
        <v>0</v>
      </c>
    </row>
    <row r="9500" spans="111:118">
      <c r="DG9500">
        <f ca="1"/>
        <v>0</v>
      </c>
      <c r="DH9500">
        <f ca="1"/>
        <v>0</v>
      </c>
      <c r="DI9500">
        <f ca="1"/>
        <v>0</v>
      </c>
      <c r="DJ9500">
        <f ca="1"/>
        <v>0</v>
      </c>
      <c r="DK9500">
        <f ca="1"/>
        <v>0</v>
      </c>
      <c r="DL9500">
        <f ca="1"/>
        <v>0</v>
      </c>
      <c r="DM9500">
        <f ca="1"/>
        <v>0</v>
      </c>
      <c r="DN9500">
        <f ca="1"/>
        <v>0</v>
      </c>
    </row>
    <row r="9501" spans="111:118">
      <c r="DG9501">
        <f ca="1"/>
        <v>0</v>
      </c>
      <c r="DH9501">
        <f ca="1"/>
        <v>0</v>
      </c>
      <c r="DI9501">
        <f ca="1"/>
        <v>0</v>
      </c>
      <c r="DJ9501">
        <f ca="1"/>
        <v>0</v>
      </c>
      <c r="DK9501">
        <f ca="1"/>
        <v>0</v>
      </c>
      <c r="DL9501">
        <f ca="1"/>
        <v>0</v>
      </c>
      <c r="DM9501">
        <f ca="1"/>
        <v>0</v>
      </c>
      <c r="DN9501">
        <f ca="1"/>
        <v>0</v>
      </c>
    </row>
    <row r="9502" spans="111:118">
      <c r="DG9502">
        <f ca="1"/>
        <v>0</v>
      </c>
      <c r="DH9502">
        <f ca="1"/>
        <v>0</v>
      </c>
      <c r="DI9502">
        <f ca="1"/>
        <v>0</v>
      </c>
      <c r="DJ9502">
        <f ca="1"/>
        <v>0</v>
      </c>
      <c r="DK9502">
        <f ca="1"/>
        <v>0</v>
      </c>
      <c r="DL9502">
        <f ca="1"/>
        <v>0</v>
      </c>
      <c r="DM9502">
        <f ca="1"/>
        <v>0</v>
      </c>
      <c r="DN9502">
        <f ca="1"/>
        <v>0</v>
      </c>
    </row>
    <row r="9503" spans="111:118">
      <c r="DG9503">
        <f ca="1"/>
        <v>0</v>
      </c>
      <c r="DH9503">
        <f ca="1"/>
        <v>0</v>
      </c>
      <c r="DI9503">
        <f ca="1"/>
        <v>0</v>
      </c>
      <c r="DJ9503">
        <f ca="1"/>
        <v>0</v>
      </c>
      <c r="DK9503">
        <f ca="1"/>
        <v>0</v>
      </c>
      <c r="DL9503">
        <f ca="1"/>
        <v>0</v>
      </c>
      <c r="DM9503">
        <f ca="1"/>
        <v>0</v>
      </c>
      <c r="DN9503">
        <f ca="1"/>
        <v>0</v>
      </c>
    </row>
    <row r="9504" spans="111:118">
      <c r="DG9504">
        <f ca="1"/>
        <v>0</v>
      </c>
      <c r="DH9504">
        <f ca="1"/>
        <v>0</v>
      </c>
      <c r="DI9504">
        <f ca="1"/>
        <v>0</v>
      </c>
      <c r="DJ9504">
        <f ca="1"/>
        <v>0</v>
      </c>
      <c r="DK9504">
        <f ca="1"/>
        <v>0</v>
      </c>
      <c r="DL9504">
        <f ca="1"/>
        <v>0</v>
      </c>
      <c r="DM9504">
        <f ca="1"/>
        <v>0</v>
      </c>
      <c r="DN9504">
        <f ca="1"/>
        <v>0</v>
      </c>
    </row>
    <row r="9505" spans="111:118">
      <c r="DG9505">
        <f ca="1"/>
        <v>0</v>
      </c>
      <c r="DH9505">
        <f ca="1"/>
        <v>0</v>
      </c>
      <c r="DI9505">
        <f ca="1"/>
        <v>0</v>
      </c>
      <c r="DJ9505">
        <f ca="1"/>
        <v>0</v>
      </c>
      <c r="DK9505">
        <f ca="1"/>
        <v>0</v>
      </c>
      <c r="DL9505">
        <f ca="1"/>
        <v>0</v>
      </c>
      <c r="DM9505">
        <f ca="1"/>
        <v>0</v>
      </c>
      <c r="DN9505">
        <f ca="1"/>
        <v>0</v>
      </c>
    </row>
    <row r="9506" spans="111:118">
      <c r="DG9506">
        <f ca="1"/>
        <v>0</v>
      </c>
      <c r="DH9506">
        <f ca="1"/>
        <v>0</v>
      </c>
      <c r="DI9506">
        <f ca="1"/>
        <v>0</v>
      </c>
      <c r="DJ9506">
        <f ca="1"/>
        <v>0</v>
      </c>
      <c r="DK9506">
        <f ca="1"/>
        <v>0</v>
      </c>
      <c r="DL9506">
        <f ca="1"/>
        <v>0</v>
      </c>
      <c r="DM9506">
        <f ca="1"/>
        <v>0</v>
      </c>
      <c r="DN9506">
        <f ca="1"/>
        <v>0</v>
      </c>
    </row>
    <row r="9507" spans="111:118">
      <c r="DG9507">
        <f ca="1"/>
        <v>0</v>
      </c>
      <c r="DH9507">
        <f ca="1"/>
        <v>0</v>
      </c>
      <c r="DI9507">
        <f ca="1"/>
        <v>0</v>
      </c>
      <c r="DJ9507">
        <f ca="1"/>
        <v>0</v>
      </c>
      <c r="DK9507">
        <f ca="1"/>
        <v>0</v>
      </c>
      <c r="DL9507">
        <f ca="1"/>
        <v>0</v>
      </c>
      <c r="DM9507">
        <f ca="1"/>
        <v>0</v>
      </c>
      <c r="DN9507">
        <f ca="1"/>
        <v>0</v>
      </c>
    </row>
    <row r="9508" spans="111:118">
      <c r="DG9508">
        <f ca="1"/>
        <v>0</v>
      </c>
      <c r="DH9508">
        <f ca="1"/>
        <v>0</v>
      </c>
      <c r="DI9508">
        <f ca="1"/>
        <v>0</v>
      </c>
      <c r="DJ9508">
        <f ca="1"/>
        <v>0</v>
      </c>
      <c r="DK9508">
        <f ca="1"/>
        <v>0</v>
      </c>
      <c r="DL9508">
        <f ca="1"/>
        <v>0</v>
      </c>
      <c r="DM9508">
        <f ca="1"/>
        <v>0</v>
      </c>
      <c r="DN9508">
        <f ca="1"/>
        <v>0</v>
      </c>
    </row>
    <row r="9509" spans="111:118">
      <c r="DG9509">
        <f ca="1"/>
        <v>0</v>
      </c>
      <c r="DH9509">
        <f ca="1"/>
        <v>0</v>
      </c>
      <c r="DI9509">
        <f ca="1"/>
        <v>0</v>
      </c>
      <c r="DJ9509">
        <f ca="1"/>
        <v>0</v>
      </c>
      <c r="DK9509">
        <f ca="1"/>
        <v>0</v>
      </c>
      <c r="DL9509">
        <f ca="1"/>
        <v>0</v>
      </c>
      <c r="DM9509">
        <f ca="1"/>
        <v>0</v>
      </c>
      <c r="DN9509">
        <f ca="1"/>
        <v>0</v>
      </c>
    </row>
    <row r="9510" spans="111:118">
      <c r="DG9510">
        <f ca="1"/>
        <v>0</v>
      </c>
      <c r="DH9510">
        <f ca="1"/>
        <v>0</v>
      </c>
      <c r="DI9510">
        <f ca="1"/>
        <v>0</v>
      </c>
      <c r="DJ9510">
        <f ca="1"/>
        <v>0</v>
      </c>
      <c r="DK9510">
        <f ca="1"/>
        <v>0</v>
      </c>
      <c r="DL9510">
        <f ca="1"/>
        <v>0</v>
      </c>
      <c r="DM9510">
        <f ca="1"/>
        <v>0</v>
      </c>
      <c r="DN9510">
        <f ca="1"/>
        <v>0</v>
      </c>
    </row>
    <row r="9511" spans="111:118">
      <c r="DG9511">
        <f ca="1"/>
        <v>0</v>
      </c>
      <c r="DH9511">
        <f ca="1"/>
        <v>0</v>
      </c>
      <c r="DI9511">
        <f ca="1"/>
        <v>0</v>
      </c>
      <c r="DJ9511">
        <f ca="1"/>
        <v>0</v>
      </c>
      <c r="DK9511">
        <f ca="1"/>
        <v>0</v>
      </c>
      <c r="DL9511">
        <f ca="1"/>
        <v>0</v>
      </c>
      <c r="DM9511">
        <f ca="1"/>
        <v>0</v>
      </c>
      <c r="DN9511">
        <f ca="1"/>
        <v>0</v>
      </c>
    </row>
    <row r="9512" spans="111:118">
      <c r="DG9512">
        <f ca="1"/>
        <v>0</v>
      </c>
      <c r="DH9512">
        <f ca="1"/>
        <v>0</v>
      </c>
      <c r="DI9512">
        <f ca="1"/>
        <v>0</v>
      </c>
      <c r="DJ9512">
        <f ca="1"/>
        <v>0</v>
      </c>
      <c r="DK9512">
        <f ca="1"/>
        <v>0</v>
      </c>
      <c r="DL9512">
        <f ca="1"/>
        <v>0</v>
      </c>
      <c r="DM9512">
        <f ca="1"/>
        <v>0</v>
      </c>
      <c r="DN9512">
        <f ca="1"/>
        <v>0</v>
      </c>
    </row>
    <row r="9513" spans="111:118">
      <c r="DG9513">
        <f ca="1"/>
        <v>0</v>
      </c>
      <c r="DH9513">
        <f ca="1"/>
        <v>0</v>
      </c>
      <c r="DI9513">
        <f ca="1"/>
        <v>0</v>
      </c>
      <c r="DJ9513">
        <f ca="1"/>
        <v>0</v>
      </c>
      <c r="DK9513">
        <f ca="1"/>
        <v>0</v>
      </c>
      <c r="DL9513">
        <f ca="1"/>
        <v>0</v>
      </c>
      <c r="DM9513">
        <f ca="1"/>
        <v>0</v>
      </c>
      <c r="DN9513">
        <f ca="1"/>
        <v>0</v>
      </c>
    </row>
    <row r="9514" spans="111:118">
      <c r="DG9514">
        <f ca="1"/>
        <v>0</v>
      </c>
      <c r="DH9514">
        <f ca="1"/>
        <v>0</v>
      </c>
      <c r="DI9514">
        <f ca="1"/>
        <v>0</v>
      </c>
      <c r="DJ9514">
        <f ca="1"/>
        <v>0</v>
      </c>
      <c r="DK9514">
        <f ca="1"/>
        <v>0</v>
      </c>
      <c r="DL9514">
        <f ca="1"/>
        <v>0</v>
      </c>
      <c r="DM9514">
        <f ca="1"/>
        <v>0</v>
      </c>
      <c r="DN9514">
        <f ca="1"/>
        <v>0</v>
      </c>
    </row>
    <row r="9515" spans="111:118">
      <c r="DG9515">
        <f ca="1"/>
        <v>0</v>
      </c>
      <c r="DH9515">
        <f ca="1"/>
        <v>0</v>
      </c>
      <c r="DI9515">
        <f ca="1"/>
        <v>0</v>
      </c>
      <c r="DJ9515">
        <f ca="1"/>
        <v>0</v>
      </c>
      <c r="DK9515">
        <f ca="1"/>
        <v>0</v>
      </c>
      <c r="DL9515">
        <f ca="1"/>
        <v>0</v>
      </c>
      <c r="DM9515">
        <f ca="1"/>
        <v>0</v>
      </c>
      <c r="DN9515">
        <f ca="1"/>
        <v>0</v>
      </c>
    </row>
    <row r="9516" spans="111:118">
      <c r="DG9516">
        <f ca="1"/>
        <v>0</v>
      </c>
      <c r="DH9516">
        <f ca="1"/>
        <v>0</v>
      </c>
      <c r="DI9516">
        <f ca="1"/>
        <v>0</v>
      </c>
      <c r="DJ9516">
        <f ca="1"/>
        <v>0</v>
      </c>
      <c r="DK9516">
        <f ca="1"/>
        <v>0</v>
      </c>
      <c r="DL9516">
        <f ca="1"/>
        <v>0</v>
      </c>
      <c r="DM9516">
        <f ca="1"/>
        <v>0</v>
      </c>
      <c r="DN9516">
        <f ca="1"/>
        <v>0</v>
      </c>
    </row>
    <row r="9517" spans="111:118">
      <c r="DG9517">
        <f ca="1"/>
        <v>0</v>
      </c>
      <c r="DH9517">
        <f ca="1"/>
        <v>0</v>
      </c>
      <c r="DI9517">
        <f ca="1"/>
        <v>0</v>
      </c>
      <c r="DJ9517">
        <f ca="1"/>
        <v>0</v>
      </c>
      <c r="DK9517">
        <f ca="1"/>
        <v>0</v>
      </c>
      <c r="DL9517">
        <f ca="1"/>
        <v>0</v>
      </c>
      <c r="DM9517">
        <f ca="1"/>
        <v>0</v>
      </c>
      <c r="DN9517">
        <f ca="1"/>
        <v>0</v>
      </c>
    </row>
    <row r="9518" spans="111:118">
      <c r="DG9518">
        <f ca="1"/>
        <v>0</v>
      </c>
      <c r="DH9518">
        <f ca="1"/>
        <v>0</v>
      </c>
      <c r="DI9518">
        <f ca="1"/>
        <v>0</v>
      </c>
      <c r="DJ9518">
        <f ca="1"/>
        <v>0</v>
      </c>
      <c r="DK9518">
        <f ca="1"/>
        <v>0</v>
      </c>
      <c r="DL9518">
        <f ca="1"/>
        <v>0</v>
      </c>
      <c r="DM9518">
        <f ca="1"/>
        <v>0</v>
      </c>
      <c r="DN9518">
        <f ca="1"/>
        <v>0</v>
      </c>
    </row>
    <row r="9519" spans="111:118">
      <c r="DG9519">
        <f ca="1"/>
        <v>0</v>
      </c>
      <c r="DH9519">
        <f ca="1"/>
        <v>0</v>
      </c>
      <c r="DI9519">
        <f ca="1"/>
        <v>0</v>
      </c>
      <c r="DJ9519">
        <f ca="1"/>
        <v>0</v>
      </c>
      <c r="DK9519">
        <f ca="1"/>
        <v>0</v>
      </c>
      <c r="DL9519">
        <f ca="1"/>
        <v>0</v>
      </c>
      <c r="DM9519">
        <f ca="1"/>
        <v>0</v>
      </c>
      <c r="DN9519">
        <f ca="1"/>
        <v>0</v>
      </c>
    </row>
    <row r="9520" spans="111:118">
      <c r="DG9520">
        <f ca="1"/>
        <v>0</v>
      </c>
      <c r="DH9520">
        <f ca="1"/>
        <v>0</v>
      </c>
      <c r="DI9520">
        <f ca="1"/>
        <v>0</v>
      </c>
      <c r="DJ9520">
        <f ca="1"/>
        <v>0</v>
      </c>
      <c r="DK9520">
        <f ca="1"/>
        <v>0</v>
      </c>
      <c r="DL9520">
        <f ca="1"/>
        <v>0</v>
      </c>
      <c r="DM9520">
        <f ca="1"/>
        <v>0</v>
      </c>
      <c r="DN9520">
        <f ca="1"/>
        <v>0</v>
      </c>
    </row>
    <row r="9521" spans="111:118">
      <c r="DG9521">
        <f ca="1"/>
        <v>0</v>
      </c>
      <c r="DH9521">
        <f ca="1"/>
        <v>0</v>
      </c>
      <c r="DI9521">
        <f ca="1"/>
        <v>0</v>
      </c>
      <c r="DJ9521">
        <f ca="1"/>
        <v>0</v>
      </c>
      <c r="DK9521">
        <f ca="1"/>
        <v>0</v>
      </c>
      <c r="DL9521">
        <f ca="1"/>
        <v>0</v>
      </c>
      <c r="DM9521">
        <f ca="1"/>
        <v>0</v>
      </c>
      <c r="DN9521">
        <f ca="1"/>
        <v>0</v>
      </c>
    </row>
    <row r="9522" spans="111:118">
      <c r="DG9522">
        <f ca="1"/>
        <v>0</v>
      </c>
      <c r="DH9522">
        <f ca="1"/>
        <v>0</v>
      </c>
      <c r="DI9522">
        <f ca="1"/>
        <v>0</v>
      </c>
      <c r="DJ9522">
        <f ca="1"/>
        <v>0</v>
      </c>
      <c r="DK9522">
        <f ca="1"/>
        <v>0</v>
      </c>
      <c r="DL9522">
        <f ca="1"/>
        <v>0</v>
      </c>
      <c r="DM9522">
        <f ca="1"/>
        <v>0</v>
      </c>
      <c r="DN9522">
        <f ca="1"/>
        <v>0</v>
      </c>
    </row>
    <row r="9523" spans="111:118">
      <c r="DG9523">
        <f ca="1"/>
        <v>0</v>
      </c>
      <c r="DH9523">
        <f ca="1"/>
        <v>0</v>
      </c>
      <c r="DI9523">
        <f ca="1"/>
        <v>0</v>
      </c>
      <c r="DJ9523">
        <f ca="1"/>
        <v>0</v>
      </c>
      <c r="DK9523">
        <f ca="1"/>
        <v>0</v>
      </c>
      <c r="DL9523">
        <f ca="1"/>
        <v>0</v>
      </c>
      <c r="DM9523">
        <f ca="1"/>
        <v>0</v>
      </c>
      <c r="DN9523">
        <f ca="1"/>
        <v>0</v>
      </c>
    </row>
    <row r="9524" spans="111:118">
      <c r="DG9524">
        <f ca="1"/>
        <v>0</v>
      </c>
      <c r="DH9524">
        <f ca="1"/>
        <v>0</v>
      </c>
      <c r="DI9524">
        <f ca="1"/>
        <v>0</v>
      </c>
      <c r="DJ9524">
        <f ca="1"/>
        <v>0</v>
      </c>
      <c r="DK9524">
        <f ca="1"/>
        <v>0</v>
      </c>
      <c r="DL9524">
        <f ca="1"/>
        <v>0</v>
      </c>
      <c r="DM9524">
        <f ca="1"/>
        <v>0</v>
      </c>
      <c r="DN9524">
        <f ca="1"/>
        <v>0</v>
      </c>
    </row>
    <row r="9525" spans="111:118">
      <c r="DG9525">
        <f ca="1"/>
        <v>0</v>
      </c>
      <c r="DH9525">
        <f ca="1"/>
        <v>0</v>
      </c>
      <c r="DI9525">
        <f ca="1"/>
        <v>0</v>
      </c>
      <c r="DJ9525">
        <f ca="1"/>
        <v>0</v>
      </c>
      <c r="DK9525">
        <f ca="1"/>
        <v>0</v>
      </c>
      <c r="DL9525">
        <f ca="1"/>
        <v>0</v>
      </c>
      <c r="DM9525">
        <f ca="1"/>
        <v>0</v>
      </c>
      <c r="DN9525">
        <f ca="1"/>
        <v>0</v>
      </c>
    </row>
    <row r="9526" spans="111:118">
      <c r="DG9526">
        <f ca="1"/>
        <v>0</v>
      </c>
      <c r="DH9526">
        <f ca="1"/>
        <v>0</v>
      </c>
      <c r="DI9526">
        <f ca="1"/>
        <v>0</v>
      </c>
      <c r="DJ9526">
        <f ca="1"/>
        <v>0</v>
      </c>
      <c r="DK9526">
        <f ca="1"/>
        <v>0</v>
      </c>
      <c r="DL9526">
        <f ca="1"/>
        <v>0</v>
      </c>
      <c r="DM9526">
        <f ca="1"/>
        <v>0</v>
      </c>
      <c r="DN9526">
        <f ca="1"/>
        <v>0</v>
      </c>
    </row>
    <row r="9527" spans="111:118">
      <c r="DG9527">
        <f ca="1"/>
        <v>0</v>
      </c>
      <c r="DH9527">
        <f ca="1"/>
        <v>0</v>
      </c>
      <c r="DI9527">
        <f ca="1"/>
        <v>0</v>
      </c>
      <c r="DJ9527">
        <f ca="1"/>
        <v>0</v>
      </c>
      <c r="DK9527">
        <f ca="1"/>
        <v>0</v>
      </c>
      <c r="DL9527">
        <f ca="1"/>
        <v>0</v>
      </c>
      <c r="DM9527">
        <f ca="1"/>
        <v>0</v>
      </c>
      <c r="DN9527">
        <f ca="1"/>
        <v>0</v>
      </c>
    </row>
    <row r="9528" spans="111:118">
      <c r="DG9528">
        <f ca="1"/>
        <v>0</v>
      </c>
      <c r="DH9528">
        <f ca="1"/>
        <v>0</v>
      </c>
      <c r="DI9528">
        <f ca="1"/>
        <v>0</v>
      </c>
      <c r="DJ9528">
        <f ca="1"/>
        <v>0</v>
      </c>
      <c r="DK9528">
        <f ca="1"/>
        <v>0</v>
      </c>
      <c r="DL9528">
        <f ca="1"/>
        <v>0</v>
      </c>
      <c r="DM9528">
        <f ca="1"/>
        <v>0</v>
      </c>
      <c r="DN9528">
        <f ca="1"/>
        <v>0</v>
      </c>
    </row>
    <row r="9529" spans="111:118">
      <c r="DG9529">
        <f ca="1"/>
        <v>0</v>
      </c>
      <c r="DH9529">
        <f ca="1"/>
        <v>0</v>
      </c>
      <c r="DI9529">
        <f ca="1"/>
        <v>0</v>
      </c>
      <c r="DJ9529">
        <f ca="1"/>
        <v>0</v>
      </c>
      <c r="DK9529">
        <f ca="1"/>
        <v>0</v>
      </c>
      <c r="DL9529">
        <f ca="1"/>
        <v>0</v>
      </c>
      <c r="DM9529">
        <f ca="1"/>
        <v>0</v>
      </c>
      <c r="DN9529">
        <f ca="1"/>
        <v>0</v>
      </c>
    </row>
    <row r="9530" spans="111:118">
      <c r="DG9530">
        <f ca="1"/>
        <v>0</v>
      </c>
      <c r="DH9530">
        <f ca="1"/>
        <v>0</v>
      </c>
      <c r="DI9530">
        <f ca="1"/>
        <v>0</v>
      </c>
      <c r="DJ9530">
        <f ca="1"/>
        <v>0</v>
      </c>
      <c r="DK9530">
        <f ca="1"/>
        <v>0</v>
      </c>
      <c r="DL9530">
        <f ca="1"/>
        <v>0</v>
      </c>
      <c r="DM9530">
        <f ca="1"/>
        <v>0</v>
      </c>
      <c r="DN9530">
        <f ca="1"/>
        <v>0</v>
      </c>
    </row>
    <row r="9531" spans="111:118">
      <c r="DG9531">
        <f ca="1"/>
        <v>0</v>
      </c>
      <c r="DH9531">
        <f ca="1"/>
        <v>0</v>
      </c>
      <c r="DI9531">
        <f ca="1"/>
        <v>0</v>
      </c>
      <c r="DJ9531">
        <f ca="1"/>
        <v>0</v>
      </c>
      <c r="DK9531">
        <f ca="1"/>
        <v>0</v>
      </c>
      <c r="DL9531">
        <f ca="1"/>
        <v>0</v>
      </c>
      <c r="DM9531">
        <f ca="1"/>
        <v>0</v>
      </c>
      <c r="DN9531">
        <f ca="1"/>
        <v>0</v>
      </c>
    </row>
    <row r="9532" spans="111:118">
      <c r="DG9532">
        <f ca="1"/>
        <v>0</v>
      </c>
      <c r="DH9532">
        <f ca="1"/>
        <v>0</v>
      </c>
      <c r="DI9532">
        <f ca="1"/>
        <v>0</v>
      </c>
      <c r="DJ9532">
        <f ca="1"/>
        <v>0</v>
      </c>
      <c r="DK9532">
        <f ca="1"/>
        <v>0</v>
      </c>
      <c r="DL9532">
        <f ca="1"/>
        <v>0</v>
      </c>
      <c r="DM9532">
        <f ca="1"/>
        <v>0</v>
      </c>
      <c r="DN9532">
        <f ca="1"/>
        <v>0</v>
      </c>
    </row>
    <row r="9533" spans="111:118">
      <c r="DG9533">
        <f ca="1"/>
        <v>0</v>
      </c>
      <c r="DH9533">
        <f ca="1"/>
        <v>0</v>
      </c>
      <c r="DI9533">
        <f ca="1"/>
        <v>0</v>
      </c>
      <c r="DJ9533">
        <f ca="1"/>
        <v>0</v>
      </c>
      <c r="DK9533">
        <f ca="1"/>
        <v>0</v>
      </c>
      <c r="DL9533">
        <f ca="1"/>
        <v>0</v>
      </c>
      <c r="DM9533">
        <f ca="1"/>
        <v>0</v>
      </c>
      <c r="DN9533">
        <f ca="1"/>
        <v>0</v>
      </c>
    </row>
    <row r="9534" spans="111:118">
      <c r="DG9534">
        <f ca="1"/>
        <v>0</v>
      </c>
      <c r="DH9534">
        <f ca="1"/>
        <v>0</v>
      </c>
      <c r="DI9534">
        <f ca="1"/>
        <v>0</v>
      </c>
      <c r="DJ9534">
        <f ca="1"/>
        <v>0</v>
      </c>
      <c r="DK9534">
        <f ca="1"/>
        <v>0</v>
      </c>
      <c r="DL9534">
        <f ca="1"/>
        <v>0</v>
      </c>
      <c r="DM9534">
        <f ca="1"/>
        <v>0</v>
      </c>
      <c r="DN9534">
        <f ca="1"/>
        <v>0</v>
      </c>
    </row>
    <row r="9535" spans="111:118">
      <c r="DG9535">
        <f ca="1"/>
        <v>0</v>
      </c>
      <c r="DH9535">
        <f ca="1"/>
        <v>0</v>
      </c>
      <c r="DI9535">
        <f ca="1"/>
        <v>0</v>
      </c>
      <c r="DJ9535">
        <f ca="1"/>
        <v>0</v>
      </c>
      <c r="DK9535">
        <f ca="1"/>
        <v>0</v>
      </c>
      <c r="DL9535">
        <f ca="1"/>
        <v>0</v>
      </c>
      <c r="DM9535">
        <f ca="1"/>
        <v>0</v>
      </c>
      <c r="DN9535">
        <f ca="1"/>
        <v>0</v>
      </c>
    </row>
    <row r="9536" spans="111:118">
      <c r="DG9536">
        <f ca="1"/>
        <v>0</v>
      </c>
      <c r="DH9536">
        <f ca="1"/>
        <v>0</v>
      </c>
      <c r="DI9536">
        <f ca="1"/>
        <v>0</v>
      </c>
      <c r="DJ9536">
        <f ca="1"/>
        <v>0</v>
      </c>
      <c r="DK9536">
        <f ca="1"/>
        <v>0</v>
      </c>
      <c r="DL9536">
        <f ca="1"/>
        <v>0</v>
      </c>
      <c r="DM9536">
        <f ca="1"/>
        <v>0</v>
      </c>
      <c r="DN9536">
        <f ca="1"/>
        <v>0</v>
      </c>
    </row>
    <row r="9537" spans="111:118">
      <c r="DG9537">
        <f ca="1"/>
        <v>0</v>
      </c>
      <c r="DH9537">
        <f ca="1"/>
        <v>0</v>
      </c>
      <c r="DI9537">
        <f ca="1"/>
        <v>0</v>
      </c>
      <c r="DJ9537">
        <f ca="1"/>
        <v>0</v>
      </c>
      <c r="DK9537">
        <f ca="1"/>
        <v>0</v>
      </c>
      <c r="DL9537">
        <f ca="1"/>
        <v>0</v>
      </c>
      <c r="DM9537">
        <f ca="1"/>
        <v>0</v>
      </c>
      <c r="DN9537">
        <f ca="1"/>
        <v>0</v>
      </c>
    </row>
    <row r="9538" spans="111:118">
      <c r="DG9538">
        <f ca="1"/>
        <v>0</v>
      </c>
      <c r="DH9538">
        <f ca="1"/>
        <v>0</v>
      </c>
      <c r="DI9538">
        <f ca="1"/>
        <v>0</v>
      </c>
      <c r="DJ9538">
        <f ca="1"/>
        <v>0</v>
      </c>
      <c r="DK9538">
        <f ca="1"/>
        <v>0</v>
      </c>
      <c r="DL9538">
        <f ca="1"/>
        <v>0</v>
      </c>
      <c r="DM9538">
        <f ca="1"/>
        <v>0</v>
      </c>
      <c r="DN9538">
        <f ca="1"/>
        <v>0</v>
      </c>
    </row>
    <row r="9539" spans="111:118">
      <c r="DG9539">
        <f ca="1"/>
        <v>0</v>
      </c>
      <c r="DH9539">
        <f ca="1"/>
        <v>0</v>
      </c>
      <c r="DI9539">
        <f ca="1"/>
        <v>0</v>
      </c>
      <c r="DJ9539">
        <f ca="1"/>
        <v>0</v>
      </c>
      <c r="DK9539">
        <f ca="1"/>
        <v>0</v>
      </c>
      <c r="DL9539">
        <f ca="1"/>
        <v>0</v>
      </c>
      <c r="DM9539">
        <f ca="1"/>
        <v>0</v>
      </c>
      <c r="DN9539">
        <f ca="1"/>
        <v>0</v>
      </c>
    </row>
    <row r="9540" spans="111:118">
      <c r="DG9540">
        <f ca="1"/>
        <v>0</v>
      </c>
      <c r="DH9540">
        <f ca="1"/>
        <v>0</v>
      </c>
      <c r="DI9540">
        <f ca="1"/>
        <v>0</v>
      </c>
      <c r="DJ9540">
        <f ca="1"/>
        <v>0</v>
      </c>
      <c r="DK9540">
        <f ca="1"/>
        <v>0</v>
      </c>
      <c r="DL9540">
        <f ca="1"/>
        <v>0</v>
      </c>
      <c r="DM9540">
        <f ca="1"/>
        <v>0</v>
      </c>
      <c r="DN9540">
        <f ca="1"/>
        <v>0</v>
      </c>
    </row>
    <row r="9541" spans="111:118">
      <c r="DG9541">
        <f ca="1"/>
        <v>0</v>
      </c>
      <c r="DH9541">
        <f ca="1"/>
        <v>0</v>
      </c>
      <c r="DI9541">
        <f ca="1"/>
        <v>0</v>
      </c>
      <c r="DJ9541">
        <f ca="1"/>
        <v>0</v>
      </c>
      <c r="DK9541">
        <f ca="1"/>
        <v>0</v>
      </c>
      <c r="DL9541">
        <f ca="1"/>
        <v>0</v>
      </c>
      <c r="DM9541">
        <f ca="1"/>
        <v>0</v>
      </c>
      <c r="DN9541">
        <f ca="1"/>
        <v>0</v>
      </c>
    </row>
    <row r="9542" spans="111:118">
      <c r="DG9542">
        <f ca="1"/>
        <v>0</v>
      </c>
      <c r="DH9542">
        <f ca="1"/>
        <v>0</v>
      </c>
      <c r="DI9542">
        <f ca="1"/>
        <v>0</v>
      </c>
      <c r="DJ9542">
        <f ca="1"/>
        <v>0</v>
      </c>
      <c r="DK9542">
        <f ca="1"/>
        <v>0</v>
      </c>
      <c r="DL9542">
        <f ca="1"/>
        <v>0</v>
      </c>
      <c r="DM9542">
        <f ca="1"/>
        <v>0</v>
      </c>
      <c r="DN9542">
        <f ca="1"/>
        <v>0</v>
      </c>
    </row>
    <row r="9543" spans="111:118">
      <c r="DG9543">
        <f ca="1"/>
        <v>0</v>
      </c>
      <c r="DH9543">
        <f ca="1"/>
        <v>0</v>
      </c>
      <c r="DI9543">
        <f ca="1"/>
        <v>0</v>
      </c>
      <c r="DJ9543">
        <f ca="1"/>
        <v>0</v>
      </c>
      <c r="DK9543">
        <f ca="1"/>
        <v>0</v>
      </c>
      <c r="DL9543">
        <f ca="1"/>
        <v>0</v>
      </c>
      <c r="DM9543">
        <f ca="1"/>
        <v>0</v>
      </c>
      <c r="DN9543">
        <f ca="1"/>
        <v>0</v>
      </c>
    </row>
    <row r="9544" spans="111:118">
      <c r="DG9544">
        <f ca="1"/>
        <v>0</v>
      </c>
      <c r="DH9544">
        <f ca="1"/>
        <v>0</v>
      </c>
      <c r="DI9544">
        <f ca="1"/>
        <v>0</v>
      </c>
      <c r="DJ9544">
        <f ca="1"/>
        <v>0</v>
      </c>
      <c r="DK9544">
        <f ca="1"/>
        <v>0</v>
      </c>
      <c r="DL9544">
        <f ca="1"/>
        <v>0</v>
      </c>
      <c r="DM9544">
        <f ca="1"/>
        <v>0</v>
      </c>
      <c r="DN9544">
        <f ca="1"/>
        <v>0</v>
      </c>
    </row>
    <row r="9545" spans="111:118">
      <c r="DG9545">
        <f ca="1"/>
        <v>0</v>
      </c>
      <c r="DH9545">
        <f ca="1"/>
        <v>0</v>
      </c>
      <c r="DI9545">
        <f ca="1"/>
        <v>0</v>
      </c>
      <c r="DJ9545">
        <f ca="1"/>
        <v>0</v>
      </c>
      <c r="DK9545">
        <f ca="1"/>
        <v>0</v>
      </c>
      <c r="DL9545">
        <f ca="1"/>
        <v>0</v>
      </c>
      <c r="DM9545">
        <f ca="1"/>
        <v>0</v>
      </c>
      <c r="DN9545">
        <f ca="1"/>
        <v>0</v>
      </c>
    </row>
    <row r="9546" spans="111:118">
      <c r="DG9546">
        <f ca="1"/>
        <v>0</v>
      </c>
      <c r="DH9546">
        <f ca="1"/>
        <v>0</v>
      </c>
      <c r="DI9546">
        <f ca="1"/>
        <v>0</v>
      </c>
      <c r="DJ9546">
        <f ca="1"/>
        <v>0</v>
      </c>
      <c r="DK9546">
        <f ca="1"/>
        <v>0</v>
      </c>
      <c r="DL9546">
        <f ca="1"/>
        <v>0</v>
      </c>
      <c r="DM9546">
        <f ca="1"/>
        <v>0</v>
      </c>
      <c r="DN9546">
        <f ca="1"/>
        <v>0</v>
      </c>
    </row>
    <row r="9547" spans="111:118">
      <c r="DG9547">
        <f ca="1"/>
        <v>0</v>
      </c>
      <c r="DH9547">
        <f ca="1"/>
        <v>0</v>
      </c>
      <c r="DI9547">
        <f ca="1"/>
        <v>0</v>
      </c>
      <c r="DJ9547">
        <f ca="1"/>
        <v>0</v>
      </c>
      <c r="DK9547">
        <f ca="1"/>
        <v>0</v>
      </c>
      <c r="DL9547">
        <f ca="1"/>
        <v>0</v>
      </c>
      <c r="DM9547">
        <f ca="1"/>
        <v>0</v>
      </c>
      <c r="DN9547">
        <f ca="1"/>
        <v>0</v>
      </c>
    </row>
    <row r="9548" spans="111:118">
      <c r="DG9548">
        <f ca="1"/>
        <v>0</v>
      </c>
      <c r="DH9548">
        <f ca="1"/>
        <v>0</v>
      </c>
      <c r="DI9548">
        <f ca="1"/>
        <v>0</v>
      </c>
      <c r="DJ9548">
        <f ca="1"/>
        <v>0</v>
      </c>
      <c r="DK9548">
        <f ca="1"/>
        <v>0</v>
      </c>
      <c r="DL9548">
        <f ca="1"/>
        <v>0</v>
      </c>
      <c r="DM9548">
        <f ca="1"/>
        <v>0</v>
      </c>
      <c r="DN9548">
        <f ca="1"/>
        <v>0</v>
      </c>
    </row>
    <row r="9549" spans="111:118">
      <c r="DG9549">
        <f ca="1"/>
        <v>0</v>
      </c>
      <c r="DH9549">
        <f ca="1"/>
        <v>0</v>
      </c>
      <c r="DI9549">
        <f ca="1"/>
        <v>0</v>
      </c>
      <c r="DJ9549">
        <f ca="1"/>
        <v>0</v>
      </c>
      <c r="DK9549">
        <f ca="1"/>
        <v>0</v>
      </c>
      <c r="DL9549">
        <f ca="1"/>
        <v>0</v>
      </c>
      <c r="DM9549">
        <f ca="1"/>
        <v>0</v>
      </c>
      <c r="DN9549">
        <f ca="1"/>
        <v>0</v>
      </c>
    </row>
    <row r="9550" spans="111:118">
      <c r="DG9550">
        <f ca="1"/>
        <v>0</v>
      </c>
      <c r="DH9550">
        <f ca="1"/>
        <v>0</v>
      </c>
      <c r="DI9550">
        <f ca="1"/>
        <v>0</v>
      </c>
      <c r="DJ9550">
        <f ca="1"/>
        <v>0</v>
      </c>
      <c r="DK9550">
        <f ca="1"/>
        <v>0</v>
      </c>
      <c r="DL9550">
        <f ca="1"/>
        <v>0</v>
      </c>
      <c r="DM9550">
        <f ca="1"/>
        <v>0</v>
      </c>
      <c r="DN9550">
        <f ca="1"/>
        <v>0</v>
      </c>
    </row>
    <row r="9551" spans="111:118">
      <c r="DG9551">
        <f ca="1"/>
        <v>0</v>
      </c>
      <c r="DH9551">
        <f ca="1"/>
        <v>0</v>
      </c>
      <c r="DI9551">
        <f ca="1"/>
        <v>0</v>
      </c>
      <c r="DJ9551">
        <f ca="1"/>
        <v>0</v>
      </c>
      <c r="DK9551">
        <f ca="1"/>
        <v>0</v>
      </c>
      <c r="DL9551">
        <f ca="1"/>
        <v>0</v>
      </c>
      <c r="DM9551">
        <f ca="1"/>
        <v>0</v>
      </c>
      <c r="DN9551">
        <f ca="1"/>
        <v>0</v>
      </c>
    </row>
    <row r="9552" spans="111:118">
      <c r="DG9552">
        <f ca="1"/>
        <v>0</v>
      </c>
      <c r="DH9552">
        <f ca="1"/>
        <v>0</v>
      </c>
      <c r="DI9552">
        <f ca="1"/>
        <v>0</v>
      </c>
      <c r="DJ9552">
        <f ca="1"/>
        <v>0</v>
      </c>
      <c r="DK9552">
        <f ca="1"/>
        <v>0</v>
      </c>
      <c r="DL9552">
        <f ca="1"/>
        <v>0</v>
      </c>
      <c r="DM9552">
        <f ca="1"/>
        <v>0</v>
      </c>
      <c r="DN9552">
        <f ca="1"/>
        <v>0</v>
      </c>
    </row>
    <row r="9553" spans="111:118">
      <c r="DG9553">
        <f ca="1"/>
        <v>0</v>
      </c>
      <c r="DH9553">
        <f ca="1"/>
        <v>0</v>
      </c>
      <c r="DI9553">
        <f ca="1"/>
        <v>0</v>
      </c>
      <c r="DJ9553">
        <f ca="1"/>
        <v>0</v>
      </c>
      <c r="DK9553">
        <f ca="1"/>
        <v>0</v>
      </c>
      <c r="DL9553">
        <f ca="1"/>
        <v>0</v>
      </c>
      <c r="DM9553">
        <f ca="1"/>
        <v>0</v>
      </c>
      <c r="DN9553">
        <f ca="1"/>
        <v>0</v>
      </c>
    </row>
    <row r="9554" spans="111:118">
      <c r="DG9554">
        <f ca="1"/>
        <v>0</v>
      </c>
      <c r="DH9554">
        <f ca="1"/>
        <v>0</v>
      </c>
      <c r="DI9554">
        <f ca="1"/>
        <v>0</v>
      </c>
      <c r="DJ9554">
        <f ca="1"/>
        <v>0</v>
      </c>
      <c r="DK9554">
        <f ca="1"/>
        <v>0</v>
      </c>
      <c r="DL9554">
        <f ca="1"/>
        <v>0</v>
      </c>
      <c r="DM9554">
        <f ca="1"/>
        <v>0</v>
      </c>
      <c r="DN9554">
        <f ca="1"/>
        <v>0</v>
      </c>
    </row>
    <row r="9555" spans="111:118">
      <c r="DG9555">
        <f ca="1"/>
        <v>0</v>
      </c>
      <c r="DH9555">
        <f ca="1"/>
        <v>0</v>
      </c>
      <c r="DI9555">
        <f ca="1"/>
        <v>0</v>
      </c>
      <c r="DJ9555">
        <f ca="1"/>
        <v>0</v>
      </c>
      <c r="DK9555">
        <f ca="1"/>
        <v>0</v>
      </c>
      <c r="DL9555">
        <f ca="1"/>
        <v>0</v>
      </c>
      <c r="DM9555">
        <f ca="1"/>
        <v>0</v>
      </c>
      <c r="DN9555">
        <f ca="1"/>
        <v>0</v>
      </c>
    </row>
    <row r="9556" spans="111:118">
      <c r="DG9556">
        <f ca="1"/>
        <v>0</v>
      </c>
      <c r="DH9556">
        <f ca="1"/>
        <v>0</v>
      </c>
      <c r="DI9556">
        <f ca="1"/>
        <v>0</v>
      </c>
      <c r="DJ9556">
        <f ca="1"/>
        <v>0</v>
      </c>
      <c r="DK9556">
        <f ca="1"/>
        <v>0</v>
      </c>
      <c r="DL9556">
        <f ca="1"/>
        <v>0</v>
      </c>
      <c r="DM9556">
        <f ca="1"/>
        <v>0</v>
      </c>
      <c r="DN9556">
        <f ca="1"/>
        <v>0</v>
      </c>
    </row>
    <row r="9557" spans="111:118">
      <c r="DG9557">
        <f ca="1"/>
        <v>0</v>
      </c>
      <c r="DH9557">
        <f ca="1"/>
        <v>0</v>
      </c>
      <c r="DI9557">
        <f ca="1"/>
        <v>0</v>
      </c>
      <c r="DJ9557">
        <f ca="1"/>
        <v>0</v>
      </c>
      <c r="DK9557">
        <f ca="1"/>
        <v>0</v>
      </c>
      <c r="DL9557">
        <f ca="1"/>
        <v>0</v>
      </c>
      <c r="DM9557">
        <f ca="1"/>
        <v>0</v>
      </c>
      <c r="DN9557">
        <f ca="1"/>
        <v>0</v>
      </c>
    </row>
    <row r="9558" spans="111:118">
      <c r="DG9558">
        <f ca="1"/>
        <v>0</v>
      </c>
      <c r="DH9558">
        <f ca="1"/>
        <v>0</v>
      </c>
      <c r="DI9558">
        <f ca="1"/>
        <v>0</v>
      </c>
      <c r="DJ9558">
        <f ca="1"/>
        <v>0</v>
      </c>
      <c r="DK9558">
        <f ca="1"/>
        <v>0</v>
      </c>
      <c r="DL9558">
        <f ca="1"/>
        <v>0</v>
      </c>
      <c r="DM9558">
        <f ca="1"/>
        <v>0</v>
      </c>
      <c r="DN9558">
        <f ca="1"/>
        <v>0</v>
      </c>
    </row>
    <row r="9559" spans="111:118">
      <c r="DG9559">
        <f ca="1"/>
        <v>0</v>
      </c>
      <c r="DH9559">
        <f ca="1"/>
        <v>0</v>
      </c>
      <c r="DI9559">
        <f ca="1"/>
        <v>0</v>
      </c>
      <c r="DJ9559">
        <f ca="1"/>
        <v>0</v>
      </c>
      <c r="DK9559">
        <f ca="1"/>
        <v>0</v>
      </c>
      <c r="DL9559">
        <f ca="1"/>
        <v>0</v>
      </c>
      <c r="DM9559">
        <f ca="1"/>
        <v>0</v>
      </c>
      <c r="DN9559">
        <f ca="1"/>
        <v>0</v>
      </c>
    </row>
    <row r="9560" spans="111:118">
      <c r="DG9560">
        <f ca="1"/>
        <v>0</v>
      </c>
      <c r="DH9560">
        <f ca="1"/>
        <v>0</v>
      </c>
      <c r="DI9560">
        <f ca="1"/>
        <v>0</v>
      </c>
      <c r="DJ9560">
        <f ca="1"/>
        <v>0</v>
      </c>
      <c r="DK9560">
        <f ca="1"/>
        <v>0</v>
      </c>
      <c r="DL9560">
        <f ca="1"/>
        <v>0</v>
      </c>
      <c r="DM9560">
        <f ca="1"/>
        <v>0</v>
      </c>
      <c r="DN9560">
        <f ca="1"/>
        <v>0</v>
      </c>
    </row>
    <row r="9561" spans="111:118">
      <c r="DG9561">
        <f ca="1"/>
        <v>0</v>
      </c>
      <c r="DH9561">
        <f ca="1"/>
        <v>0</v>
      </c>
      <c r="DI9561">
        <f ca="1"/>
        <v>0</v>
      </c>
      <c r="DJ9561">
        <f ca="1"/>
        <v>0</v>
      </c>
      <c r="DK9561">
        <f ca="1"/>
        <v>0</v>
      </c>
      <c r="DL9561">
        <f ca="1"/>
        <v>0</v>
      </c>
      <c r="DM9561">
        <f ca="1"/>
        <v>0</v>
      </c>
      <c r="DN9561">
        <f ca="1"/>
        <v>0</v>
      </c>
    </row>
    <row r="9562" spans="111:118">
      <c r="DG9562">
        <f ca="1"/>
        <v>0</v>
      </c>
      <c r="DH9562">
        <f ca="1"/>
        <v>0</v>
      </c>
      <c r="DI9562">
        <f ca="1"/>
        <v>0</v>
      </c>
      <c r="DJ9562">
        <f ca="1"/>
        <v>0</v>
      </c>
      <c r="DK9562">
        <f ca="1"/>
        <v>0</v>
      </c>
      <c r="DL9562">
        <f ca="1"/>
        <v>0</v>
      </c>
      <c r="DM9562">
        <f ca="1"/>
        <v>0</v>
      </c>
      <c r="DN9562">
        <f ca="1"/>
        <v>0</v>
      </c>
    </row>
    <row r="9563" spans="111:118">
      <c r="DG9563">
        <f ca="1"/>
        <v>0</v>
      </c>
      <c r="DH9563">
        <f ca="1"/>
        <v>0</v>
      </c>
      <c r="DI9563">
        <f ca="1"/>
        <v>0</v>
      </c>
      <c r="DJ9563">
        <f ca="1"/>
        <v>0</v>
      </c>
      <c r="DK9563">
        <f ca="1"/>
        <v>0</v>
      </c>
      <c r="DL9563">
        <f ca="1"/>
        <v>0</v>
      </c>
      <c r="DM9563">
        <f ca="1"/>
        <v>0</v>
      </c>
      <c r="DN9563">
        <f ca="1"/>
        <v>0</v>
      </c>
    </row>
    <row r="9564" spans="111:118">
      <c r="DG9564">
        <f ca="1"/>
        <v>0</v>
      </c>
      <c r="DH9564">
        <f ca="1"/>
        <v>0</v>
      </c>
      <c r="DI9564">
        <f ca="1"/>
        <v>0</v>
      </c>
      <c r="DJ9564">
        <f ca="1"/>
        <v>0</v>
      </c>
      <c r="DK9564">
        <f ca="1"/>
        <v>0</v>
      </c>
      <c r="DL9564">
        <f ca="1"/>
        <v>0</v>
      </c>
      <c r="DM9564">
        <f ca="1"/>
        <v>0</v>
      </c>
      <c r="DN9564">
        <f ca="1"/>
        <v>0</v>
      </c>
    </row>
    <row r="9565" spans="111:118">
      <c r="DG9565">
        <f ca="1"/>
        <v>0</v>
      </c>
      <c r="DH9565">
        <f ca="1"/>
        <v>0</v>
      </c>
      <c r="DI9565">
        <f ca="1"/>
        <v>0</v>
      </c>
      <c r="DJ9565">
        <f ca="1"/>
        <v>0</v>
      </c>
      <c r="DK9565">
        <f ca="1"/>
        <v>0</v>
      </c>
      <c r="DL9565">
        <f ca="1"/>
        <v>0</v>
      </c>
      <c r="DM9565">
        <f ca="1"/>
        <v>0</v>
      </c>
      <c r="DN9565">
        <f ca="1"/>
        <v>0</v>
      </c>
    </row>
    <row r="9566" spans="111:118">
      <c r="DG9566">
        <f ca="1"/>
        <v>0</v>
      </c>
      <c r="DH9566">
        <f ca="1"/>
        <v>0</v>
      </c>
      <c r="DI9566">
        <f ca="1"/>
        <v>0</v>
      </c>
      <c r="DJ9566">
        <f ca="1"/>
        <v>0</v>
      </c>
      <c r="DK9566">
        <f ca="1"/>
        <v>0</v>
      </c>
      <c r="DL9566">
        <f ca="1"/>
        <v>0</v>
      </c>
      <c r="DM9566">
        <f ca="1"/>
        <v>0</v>
      </c>
      <c r="DN9566">
        <f ca="1"/>
        <v>0</v>
      </c>
    </row>
    <row r="9567" spans="111:118">
      <c r="DG9567">
        <f ca="1"/>
        <v>0</v>
      </c>
      <c r="DH9567">
        <f ca="1"/>
        <v>0</v>
      </c>
      <c r="DI9567">
        <f ca="1"/>
        <v>0</v>
      </c>
      <c r="DJ9567">
        <f ca="1"/>
        <v>0</v>
      </c>
      <c r="DK9567">
        <f ca="1"/>
        <v>0</v>
      </c>
      <c r="DL9567">
        <f ca="1"/>
        <v>0</v>
      </c>
      <c r="DM9567">
        <f ca="1"/>
        <v>0</v>
      </c>
      <c r="DN9567">
        <f ca="1"/>
        <v>0</v>
      </c>
    </row>
    <row r="9568" spans="111:118">
      <c r="DG9568">
        <f ca="1"/>
        <v>0</v>
      </c>
      <c r="DH9568">
        <f ca="1"/>
        <v>0</v>
      </c>
      <c r="DI9568">
        <f ca="1"/>
        <v>0</v>
      </c>
      <c r="DJ9568">
        <f ca="1"/>
        <v>0</v>
      </c>
      <c r="DK9568">
        <f ca="1"/>
        <v>0</v>
      </c>
      <c r="DL9568">
        <f ca="1"/>
        <v>0</v>
      </c>
      <c r="DM9568">
        <f ca="1"/>
        <v>0</v>
      </c>
      <c r="DN9568">
        <f ca="1"/>
        <v>0</v>
      </c>
    </row>
    <row r="9569" spans="111:118">
      <c r="DG9569">
        <f ca="1"/>
        <v>0</v>
      </c>
      <c r="DH9569">
        <f ca="1"/>
        <v>0</v>
      </c>
      <c r="DI9569">
        <f ca="1"/>
        <v>0</v>
      </c>
      <c r="DJ9569">
        <f ca="1"/>
        <v>0</v>
      </c>
      <c r="DK9569">
        <f ca="1"/>
        <v>0</v>
      </c>
      <c r="DL9569">
        <f ca="1"/>
        <v>0</v>
      </c>
      <c r="DM9569">
        <f ca="1"/>
        <v>0</v>
      </c>
      <c r="DN9569">
        <f ca="1"/>
        <v>0</v>
      </c>
    </row>
    <row r="9570" spans="111:118">
      <c r="DG9570">
        <f ca="1"/>
        <v>0</v>
      </c>
      <c r="DH9570">
        <f ca="1"/>
        <v>0</v>
      </c>
      <c r="DI9570">
        <f ca="1"/>
        <v>0</v>
      </c>
      <c r="DJ9570">
        <f ca="1"/>
        <v>0</v>
      </c>
      <c r="DK9570">
        <f ca="1"/>
        <v>0</v>
      </c>
      <c r="DL9570">
        <f ca="1"/>
        <v>0</v>
      </c>
      <c r="DM9570">
        <f ca="1"/>
        <v>0</v>
      </c>
      <c r="DN9570">
        <f ca="1"/>
        <v>0</v>
      </c>
    </row>
    <row r="9571" spans="111:118">
      <c r="DG9571">
        <f ca="1"/>
        <v>0</v>
      </c>
      <c r="DH9571">
        <f ca="1"/>
        <v>0</v>
      </c>
      <c r="DI9571">
        <f ca="1"/>
        <v>0</v>
      </c>
      <c r="DJ9571">
        <f ca="1"/>
        <v>0</v>
      </c>
      <c r="DK9571">
        <f ca="1"/>
        <v>0</v>
      </c>
      <c r="DL9571">
        <f ca="1"/>
        <v>0</v>
      </c>
      <c r="DM9571">
        <f ca="1"/>
        <v>0</v>
      </c>
      <c r="DN9571">
        <f ca="1"/>
        <v>0</v>
      </c>
    </row>
    <row r="9572" spans="111:118">
      <c r="DG9572">
        <f ca="1"/>
        <v>0</v>
      </c>
      <c r="DH9572">
        <f ca="1"/>
        <v>0</v>
      </c>
      <c r="DI9572">
        <f ca="1"/>
        <v>0</v>
      </c>
      <c r="DJ9572">
        <f ca="1"/>
        <v>0</v>
      </c>
      <c r="DK9572">
        <f ca="1"/>
        <v>0</v>
      </c>
      <c r="DL9572">
        <f ca="1"/>
        <v>0</v>
      </c>
      <c r="DM9572">
        <f ca="1"/>
        <v>0</v>
      </c>
      <c r="DN9572">
        <f ca="1"/>
        <v>0</v>
      </c>
    </row>
    <row r="9573" spans="111:118">
      <c r="DG9573">
        <f ca="1"/>
        <v>0</v>
      </c>
      <c r="DH9573">
        <f ca="1"/>
        <v>0</v>
      </c>
      <c r="DI9573">
        <f ca="1"/>
        <v>0</v>
      </c>
      <c r="DJ9573">
        <f ca="1"/>
        <v>0</v>
      </c>
      <c r="DK9573">
        <f ca="1"/>
        <v>0</v>
      </c>
      <c r="DL9573">
        <f ca="1"/>
        <v>0</v>
      </c>
      <c r="DM9573">
        <f ca="1"/>
        <v>0</v>
      </c>
      <c r="DN9573">
        <f ca="1"/>
        <v>0</v>
      </c>
    </row>
    <row r="9574" spans="111:118">
      <c r="DG9574">
        <f ca="1"/>
        <v>0</v>
      </c>
      <c r="DH9574">
        <f ca="1"/>
        <v>0</v>
      </c>
      <c r="DI9574">
        <f ca="1"/>
        <v>0</v>
      </c>
      <c r="DJ9574">
        <f ca="1"/>
        <v>0</v>
      </c>
      <c r="DK9574">
        <f ca="1"/>
        <v>0</v>
      </c>
      <c r="DL9574">
        <f ca="1"/>
        <v>0</v>
      </c>
      <c r="DM9574">
        <f ca="1"/>
        <v>0</v>
      </c>
      <c r="DN9574">
        <f ca="1"/>
        <v>0</v>
      </c>
    </row>
    <row r="9575" spans="111:118">
      <c r="DG9575">
        <f ca="1"/>
        <v>0</v>
      </c>
      <c r="DH9575">
        <f ca="1"/>
        <v>0</v>
      </c>
      <c r="DI9575">
        <f ca="1"/>
        <v>0</v>
      </c>
      <c r="DJ9575">
        <f ca="1"/>
        <v>0</v>
      </c>
      <c r="DK9575">
        <f ca="1"/>
        <v>0</v>
      </c>
      <c r="DL9575">
        <f ca="1"/>
        <v>0</v>
      </c>
      <c r="DM9575">
        <f ca="1"/>
        <v>0</v>
      </c>
      <c r="DN9575">
        <f ca="1"/>
        <v>0</v>
      </c>
    </row>
    <row r="9576" spans="111:118">
      <c r="DG9576">
        <f ca="1"/>
        <v>0</v>
      </c>
      <c r="DH9576">
        <f ca="1"/>
        <v>0</v>
      </c>
      <c r="DI9576">
        <f ca="1"/>
        <v>0</v>
      </c>
      <c r="DJ9576">
        <f ca="1"/>
        <v>0</v>
      </c>
      <c r="DK9576">
        <f ca="1"/>
        <v>0</v>
      </c>
      <c r="DL9576">
        <f ca="1"/>
        <v>0</v>
      </c>
      <c r="DM9576">
        <f ca="1"/>
        <v>0</v>
      </c>
      <c r="DN9576">
        <f ca="1"/>
        <v>0</v>
      </c>
    </row>
    <row r="9577" spans="111:118">
      <c r="DG9577">
        <f ca="1"/>
        <v>0</v>
      </c>
      <c r="DH9577">
        <f ca="1"/>
        <v>0</v>
      </c>
      <c r="DI9577">
        <f ca="1"/>
        <v>0</v>
      </c>
      <c r="DJ9577">
        <f ca="1"/>
        <v>0</v>
      </c>
      <c r="DK9577">
        <f ca="1"/>
        <v>0</v>
      </c>
      <c r="DL9577">
        <f ca="1"/>
        <v>0</v>
      </c>
      <c r="DM9577">
        <f ca="1"/>
        <v>0</v>
      </c>
      <c r="DN9577">
        <f ca="1"/>
        <v>0</v>
      </c>
    </row>
    <row r="9578" spans="111:118">
      <c r="DG9578">
        <f ca="1"/>
        <v>0</v>
      </c>
      <c r="DH9578">
        <f ca="1"/>
        <v>0</v>
      </c>
      <c r="DI9578">
        <f ca="1"/>
        <v>0</v>
      </c>
      <c r="DJ9578">
        <f ca="1"/>
        <v>0</v>
      </c>
      <c r="DK9578">
        <f ca="1"/>
        <v>0</v>
      </c>
      <c r="DL9578">
        <f ca="1"/>
        <v>0</v>
      </c>
      <c r="DM9578">
        <f ca="1"/>
        <v>0</v>
      </c>
      <c r="DN9578">
        <f ca="1"/>
        <v>0</v>
      </c>
    </row>
    <row r="9579" spans="111:118">
      <c r="DG9579">
        <f ca="1"/>
        <v>0</v>
      </c>
      <c r="DH9579">
        <f ca="1"/>
        <v>0</v>
      </c>
      <c r="DI9579">
        <f ca="1"/>
        <v>0</v>
      </c>
      <c r="DJ9579">
        <f ca="1"/>
        <v>0</v>
      </c>
      <c r="DK9579">
        <f ca="1"/>
        <v>0</v>
      </c>
      <c r="DL9579">
        <f ca="1"/>
        <v>0</v>
      </c>
      <c r="DM9579">
        <f ca="1"/>
        <v>0</v>
      </c>
      <c r="DN9579">
        <f ca="1"/>
        <v>0</v>
      </c>
    </row>
    <row r="9580" spans="111:118">
      <c r="DG9580">
        <f ca="1"/>
        <v>0</v>
      </c>
      <c r="DH9580">
        <f ca="1"/>
        <v>0</v>
      </c>
      <c r="DI9580">
        <f ca="1"/>
        <v>0</v>
      </c>
      <c r="DJ9580">
        <f ca="1"/>
        <v>0</v>
      </c>
      <c r="DK9580">
        <f ca="1"/>
        <v>0</v>
      </c>
      <c r="DL9580">
        <f ca="1"/>
        <v>0</v>
      </c>
      <c r="DM9580">
        <f ca="1"/>
        <v>0</v>
      </c>
      <c r="DN9580">
        <f ca="1"/>
        <v>0</v>
      </c>
    </row>
    <row r="9581" spans="111:118">
      <c r="DG9581">
        <f ca="1"/>
        <v>0</v>
      </c>
      <c r="DH9581">
        <f ca="1"/>
        <v>0</v>
      </c>
      <c r="DI9581">
        <f ca="1"/>
        <v>0</v>
      </c>
      <c r="DJ9581">
        <f ca="1"/>
        <v>0</v>
      </c>
      <c r="DK9581">
        <f ca="1"/>
        <v>0</v>
      </c>
      <c r="DL9581">
        <f ca="1"/>
        <v>0</v>
      </c>
      <c r="DM9581">
        <f ca="1"/>
        <v>0</v>
      </c>
      <c r="DN9581">
        <f ca="1"/>
        <v>0</v>
      </c>
    </row>
    <row r="9582" spans="111:118">
      <c r="DG9582">
        <f ca="1"/>
        <v>0</v>
      </c>
      <c r="DH9582">
        <f ca="1"/>
        <v>0</v>
      </c>
      <c r="DI9582">
        <f ca="1"/>
        <v>0</v>
      </c>
      <c r="DJ9582">
        <f ca="1"/>
        <v>0</v>
      </c>
      <c r="DK9582">
        <f ca="1"/>
        <v>0</v>
      </c>
      <c r="DL9582">
        <f ca="1"/>
        <v>0</v>
      </c>
      <c r="DM9582">
        <f ca="1"/>
        <v>0</v>
      </c>
      <c r="DN9582">
        <f ca="1"/>
        <v>0</v>
      </c>
    </row>
    <row r="9583" spans="111:118">
      <c r="DG9583">
        <f ca="1"/>
        <v>0</v>
      </c>
      <c r="DH9583">
        <f ca="1"/>
        <v>0</v>
      </c>
      <c r="DI9583">
        <f ca="1"/>
        <v>0</v>
      </c>
      <c r="DJ9583">
        <f ca="1"/>
        <v>0</v>
      </c>
      <c r="DK9583">
        <f ca="1"/>
        <v>0</v>
      </c>
      <c r="DL9583">
        <f ca="1"/>
        <v>0</v>
      </c>
      <c r="DM9583">
        <f ca="1"/>
        <v>0</v>
      </c>
      <c r="DN9583">
        <f ca="1"/>
        <v>0</v>
      </c>
    </row>
    <row r="9584" spans="111:118">
      <c r="DG9584">
        <f ca="1"/>
        <v>0</v>
      </c>
      <c r="DH9584">
        <f ca="1"/>
        <v>0</v>
      </c>
      <c r="DI9584">
        <f ca="1"/>
        <v>0</v>
      </c>
      <c r="DJ9584">
        <f ca="1"/>
        <v>0</v>
      </c>
      <c r="DK9584">
        <f ca="1"/>
        <v>0</v>
      </c>
      <c r="DL9584">
        <f ca="1"/>
        <v>0</v>
      </c>
      <c r="DM9584">
        <f ca="1"/>
        <v>0</v>
      </c>
      <c r="DN9584">
        <f ca="1"/>
        <v>0</v>
      </c>
    </row>
    <row r="9585" spans="111:118">
      <c r="DG9585">
        <f ca="1"/>
        <v>0</v>
      </c>
      <c r="DH9585">
        <f ca="1"/>
        <v>0</v>
      </c>
      <c r="DI9585">
        <f ca="1"/>
        <v>0</v>
      </c>
      <c r="DJ9585">
        <f ca="1"/>
        <v>0</v>
      </c>
      <c r="DK9585">
        <f ca="1"/>
        <v>0</v>
      </c>
      <c r="DL9585">
        <f ca="1"/>
        <v>0</v>
      </c>
      <c r="DM9585">
        <f ca="1"/>
        <v>0</v>
      </c>
      <c r="DN9585">
        <f ca="1"/>
        <v>0</v>
      </c>
    </row>
    <row r="9586" spans="111:118">
      <c r="DG9586">
        <f ca="1"/>
        <v>0</v>
      </c>
      <c r="DH9586">
        <f ca="1"/>
        <v>0</v>
      </c>
      <c r="DI9586">
        <f ca="1"/>
        <v>0</v>
      </c>
      <c r="DJ9586">
        <f ca="1"/>
        <v>0</v>
      </c>
      <c r="DK9586">
        <f ca="1"/>
        <v>0</v>
      </c>
      <c r="DL9586">
        <f ca="1"/>
        <v>0</v>
      </c>
      <c r="DM9586">
        <f ca="1"/>
        <v>0</v>
      </c>
      <c r="DN9586">
        <f ca="1"/>
        <v>0</v>
      </c>
    </row>
    <row r="9587" spans="111:118">
      <c r="DG9587">
        <f ca="1"/>
        <v>0</v>
      </c>
      <c r="DH9587">
        <f ca="1"/>
        <v>0</v>
      </c>
      <c r="DI9587">
        <f ca="1"/>
        <v>0</v>
      </c>
      <c r="DJ9587">
        <f ca="1"/>
        <v>0</v>
      </c>
      <c r="DK9587">
        <f ca="1"/>
        <v>0</v>
      </c>
      <c r="DL9587">
        <f ca="1"/>
        <v>0</v>
      </c>
      <c r="DM9587">
        <f ca="1"/>
        <v>0</v>
      </c>
      <c r="DN9587">
        <f ca="1"/>
        <v>0</v>
      </c>
    </row>
    <row r="9588" spans="111:118">
      <c r="DG9588">
        <f ca="1"/>
        <v>0</v>
      </c>
      <c r="DH9588">
        <f ca="1"/>
        <v>0</v>
      </c>
      <c r="DI9588">
        <f ca="1"/>
        <v>0</v>
      </c>
      <c r="DJ9588">
        <f ca="1"/>
        <v>0</v>
      </c>
      <c r="DK9588">
        <f ca="1"/>
        <v>0</v>
      </c>
      <c r="DL9588">
        <f ca="1"/>
        <v>0</v>
      </c>
      <c r="DM9588">
        <f ca="1"/>
        <v>0</v>
      </c>
      <c r="DN9588">
        <f ca="1"/>
        <v>0</v>
      </c>
    </row>
    <row r="9589" spans="111:118">
      <c r="DG9589">
        <f ca="1"/>
        <v>0</v>
      </c>
      <c r="DH9589">
        <f ca="1"/>
        <v>0</v>
      </c>
      <c r="DI9589">
        <f ca="1"/>
        <v>0</v>
      </c>
      <c r="DJ9589">
        <f ca="1"/>
        <v>0</v>
      </c>
      <c r="DK9589">
        <f ca="1"/>
        <v>0</v>
      </c>
      <c r="DL9589">
        <f ca="1"/>
        <v>0</v>
      </c>
      <c r="DM9589">
        <f ca="1"/>
        <v>0</v>
      </c>
      <c r="DN9589">
        <f ca="1"/>
        <v>0</v>
      </c>
    </row>
    <row r="9590" spans="111:118">
      <c r="DG9590">
        <f ca="1"/>
        <v>0</v>
      </c>
      <c r="DH9590">
        <f ca="1"/>
        <v>0</v>
      </c>
      <c r="DI9590">
        <f ca="1"/>
        <v>0</v>
      </c>
      <c r="DJ9590">
        <f ca="1"/>
        <v>0</v>
      </c>
      <c r="DK9590">
        <f ca="1"/>
        <v>0</v>
      </c>
      <c r="DL9590">
        <f ca="1"/>
        <v>0</v>
      </c>
      <c r="DM9590">
        <f ca="1"/>
        <v>0</v>
      </c>
      <c r="DN9590">
        <f ca="1"/>
        <v>0</v>
      </c>
    </row>
    <row r="9591" spans="111:118">
      <c r="DG9591">
        <f ca="1"/>
        <v>0</v>
      </c>
      <c r="DH9591">
        <f ca="1"/>
        <v>0</v>
      </c>
      <c r="DI9591">
        <f ca="1"/>
        <v>0</v>
      </c>
      <c r="DJ9591">
        <f ca="1"/>
        <v>0</v>
      </c>
      <c r="DK9591">
        <f ca="1"/>
        <v>0</v>
      </c>
      <c r="DL9591">
        <f ca="1"/>
        <v>0</v>
      </c>
      <c r="DM9591">
        <f ca="1"/>
        <v>0</v>
      </c>
      <c r="DN9591">
        <f ca="1"/>
        <v>0</v>
      </c>
    </row>
    <row r="9592" spans="111:118">
      <c r="DG9592">
        <f ca="1"/>
        <v>0</v>
      </c>
      <c r="DH9592">
        <f ca="1"/>
        <v>0</v>
      </c>
      <c r="DI9592">
        <f ca="1"/>
        <v>0</v>
      </c>
      <c r="DJ9592">
        <f ca="1"/>
        <v>0</v>
      </c>
      <c r="DK9592">
        <f ca="1"/>
        <v>0</v>
      </c>
      <c r="DL9592">
        <f ca="1"/>
        <v>0</v>
      </c>
      <c r="DM9592">
        <f ca="1"/>
        <v>0</v>
      </c>
      <c r="DN9592">
        <f ca="1"/>
        <v>0</v>
      </c>
    </row>
    <row r="9593" spans="111:118">
      <c r="DG9593">
        <f ca="1"/>
        <v>0</v>
      </c>
      <c r="DH9593">
        <f ca="1"/>
        <v>0</v>
      </c>
      <c r="DI9593">
        <f ca="1"/>
        <v>0</v>
      </c>
      <c r="DJ9593">
        <f ca="1"/>
        <v>0</v>
      </c>
      <c r="DK9593">
        <f ca="1"/>
        <v>0</v>
      </c>
      <c r="DL9593">
        <f ca="1"/>
        <v>0</v>
      </c>
      <c r="DM9593">
        <f ca="1"/>
        <v>0</v>
      </c>
      <c r="DN9593">
        <f ca="1"/>
        <v>0</v>
      </c>
    </row>
    <row r="9594" spans="111:118">
      <c r="DG9594">
        <f ca="1"/>
        <v>0</v>
      </c>
      <c r="DH9594">
        <f ca="1"/>
        <v>0</v>
      </c>
      <c r="DI9594">
        <f ca="1"/>
        <v>0</v>
      </c>
      <c r="DJ9594">
        <f ca="1"/>
        <v>0</v>
      </c>
      <c r="DK9594">
        <f ca="1"/>
        <v>0</v>
      </c>
      <c r="DL9594">
        <f ca="1"/>
        <v>0</v>
      </c>
      <c r="DM9594">
        <f ca="1"/>
        <v>0</v>
      </c>
      <c r="DN9594">
        <f ca="1"/>
        <v>0</v>
      </c>
    </row>
    <row r="9595" spans="111:118">
      <c r="DG9595">
        <f ca="1"/>
        <v>0</v>
      </c>
      <c r="DH9595">
        <f ca="1"/>
        <v>0</v>
      </c>
      <c r="DI9595">
        <f ca="1"/>
        <v>0</v>
      </c>
      <c r="DJ9595">
        <f ca="1"/>
        <v>0</v>
      </c>
      <c r="DK9595">
        <f ca="1"/>
        <v>0</v>
      </c>
      <c r="DL9595">
        <f ca="1"/>
        <v>0</v>
      </c>
      <c r="DM9595">
        <f ca="1"/>
        <v>0</v>
      </c>
      <c r="DN9595">
        <f ca="1"/>
        <v>0</v>
      </c>
    </row>
    <row r="9596" spans="111:118">
      <c r="DG9596">
        <f ca="1"/>
        <v>0</v>
      </c>
      <c r="DH9596">
        <f ca="1"/>
        <v>0</v>
      </c>
      <c r="DI9596">
        <f ca="1"/>
        <v>0</v>
      </c>
      <c r="DJ9596">
        <f ca="1"/>
        <v>0</v>
      </c>
      <c r="DK9596">
        <f ca="1"/>
        <v>0</v>
      </c>
      <c r="DL9596">
        <f ca="1"/>
        <v>0</v>
      </c>
      <c r="DM9596">
        <f ca="1"/>
        <v>0</v>
      </c>
      <c r="DN9596">
        <f ca="1"/>
        <v>0</v>
      </c>
    </row>
    <row r="9597" spans="111:118">
      <c r="DG9597">
        <f ca="1"/>
        <v>0</v>
      </c>
      <c r="DH9597">
        <f ca="1"/>
        <v>0</v>
      </c>
      <c r="DI9597">
        <f ca="1"/>
        <v>0</v>
      </c>
      <c r="DJ9597">
        <f ca="1"/>
        <v>0</v>
      </c>
      <c r="DK9597">
        <f ca="1"/>
        <v>0</v>
      </c>
      <c r="DL9597">
        <f ca="1"/>
        <v>0</v>
      </c>
      <c r="DM9597">
        <f ca="1"/>
        <v>0</v>
      </c>
      <c r="DN9597">
        <f ca="1"/>
        <v>0</v>
      </c>
    </row>
    <row r="9598" spans="111:118">
      <c r="DG9598">
        <f ca="1"/>
        <v>0</v>
      </c>
      <c r="DH9598">
        <f ca="1"/>
        <v>0</v>
      </c>
      <c r="DI9598">
        <f ca="1"/>
        <v>0</v>
      </c>
      <c r="DJ9598">
        <f ca="1"/>
        <v>0</v>
      </c>
      <c r="DK9598">
        <f ca="1"/>
        <v>0</v>
      </c>
      <c r="DL9598">
        <f ca="1"/>
        <v>0</v>
      </c>
      <c r="DM9598">
        <f ca="1"/>
        <v>0</v>
      </c>
      <c r="DN9598">
        <f ca="1"/>
        <v>0</v>
      </c>
    </row>
    <row r="9599" spans="111:118">
      <c r="DG9599">
        <f ca="1"/>
        <v>0</v>
      </c>
      <c r="DH9599">
        <f ca="1"/>
        <v>0</v>
      </c>
      <c r="DI9599">
        <f ca="1"/>
        <v>0</v>
      </c>
      <c r="DJ9599">
        <f ca="1"/>
        <v>0</v>
      </c>
      <c r="DK9599">
        <f ca="1"/>
        <v>0</v>
      </c>
      <c r="DL9599">
        <f ca="1"/>
        <v>0</v>
      </c>
      <c r="DM9599">
        <f ca="1"/>
        <v>0</v>
      </c>
      <c r="DN9599">
        <f ca="1"/>
        <v>0</v>
      </c>
    </row>
    <row r="9600" spans="111:118">
      <c r="DG9600">
        <f ca="1"/>
        <v>0</v>
      </c>
      <c r="DH9600">
        <f ca="1"/>
        <v>0</v>
      </c>
      <c r="DI9600">
        <f ca="1"/>
        <v>0</v>
      </c>
      <c r="DJ9600">
        <f ca="1"/>
        <v>0</v>
      </c>
      <c r="DK9600">
        <f ca="1"/>
        <v>0</v>
      </c>
      <c r="DL9600">
        <f ca="1"/>
        <v>0</v>
      </c>
      <c r="DM9600">
        <f ca="1"/>
        <v>0</v>
      </c>
      <c r="DN9600">
        <f ca="1"/>
        <v>0</v>
      </c>
    </row>
    <row r="9601" spans="111:118">
      <c r="DG9601">
        <f ca="1"/>
        <v>0</v>
      </c>
      <c r="DH9601">
        <f ca="1"/>
        <v>0</v>
      </c>
      <c r="DI9601">
        <f ca="1"/>
        <v>0</v>
      </c>
      <c r="DJ9601">
        <f ca="1"/>
        <v>0</v>
      </c>
      <c r="DK9601">
        <f ca="1"/>
        <v>0</v>
      </c>
      <c r="DL9601">
        <f ca="1"/>
        <v>0</v>
      </c>
      <c r="DM9601">
        <f ca="1"/>
        <v>0</v>
      </c>
      <c r="DN9601">
        <f ca="1"/>
        <v>0</v>
      </c>
    </row>
    <row r="9602" spans="111:118">
      <c r="DG9602">
        <f ca="1"/>
        <v>0</v>
      </c>
      <c r="DH9602">
        <f ca="1"/>
        <v>0</v>
      </c>
      <c r="DI9602">
        <f ca="1"/>
        <v>0</v>
      </c>
      <c r="DJ9602">
        <f ca="1"/>
        <v>0</v>
      </c>
      <c r="DK9602">
        <f ca="1"/>
        <v>0</v>
      </c>
      <c r="DL9602">
        <f ca="1"/>
        <v>0</v>
      </c>
      <c r="DM9602">
        <f ca="1"/>
        <v>0</v>
      </c>
      <c r="DN9602">
        <f ca="1"/>
        <v>0</v>
      </c>
    </row>
    <row r="9603" spans="111:118">
      <c r="DG9603">
        <f ca="1"/>
        <v>0</v>
      </c>
      <c r="DH9603">
        <f ca="1"/>
        <v>0</v>
      </c>
      <c r="DI9603">
        <f ca="1"/>
        <v>0</v>
      </c>
      <c r="DJ9603">
        <f ca="1"/>
        <v>0</v>
      </c>
      <c r="DK9603">
        <f ca="1"/>
        <v>0</v>
      </c>
      <c r="DL9603">
        <f ca="1"/>
        <v>0</v>
      </c>
      <c r="DM9603">
        <f ca="1"/>
        <v>0</v>
      </c>
      <c r="DN9603">
        <f ca="1"/>
        <v>0</v>
      </c>
    </row>
    <row r="9604" spans="111:118">
      <c r="DG9604">
        <f ca="1"/>
        <v>0</v>
      </c>
      <c r="DH9604">
        <f ca="1"/>
        <v>0</v>
      </c>
      <c r="DI9604">
        <f ca="1"/>
        <v>0</v>
      </c>
      <c r="DJ9604">
        <f ca="1"/>
        <v>0</v>
      </c>
      <c r="DK9604">
        <f ca="1"/>
        <v>0</v>
      </c>
      <c r="DL9604">
        <f ca="1"/>
        <v>0</v>
      </c>
      <c r="DM9604">
        <f ca="1"/>
        <v>0</v>
      </c>
      <c r="DN9604">
        <f ca="1"/>
        <v>0</v>
      </c>
    </row>
    <row r="9605" spans="111:118">
      <c r="DG9605">
        <f ca="1"/>
        <v>0</v>
      </c>
      <c r="DH9605">
        <f ca="1"/>
        <v>0</v>
      </c>
      <c r="DI9605">
        <f ca="1"/>
        <v>0</v>
      </c>
      <c r="DJ9605">
        <f ca="1"/>
        <v>0</v>
      </c>
      <c r="DK9605">
        <f ca="1"/>
        <v>0</v>
      </c>
      <c r="DL9605">
        <f ca="1"/>
        <v>0</v>
      </c>
      <c r="DM9605">
        <f ca="1"/>
        <v>0</v>
      </c>
      <c r="DN9605">
        <f ca="1"/>
        <v>0</v>
      </c>
    </row>
    <row r="9606" spans="111:118">
      <c r="DG9606">
        <f ca="1"/>
        <v>0</v>
      </c>
      <c r="DH9606">
        <f ca="1"/>
        <v>0</v>
      </c>
      <c r="DI9606">
        <f ca="1"/>
        <v>0</v>
      </c>
      <c r="DJ9606">
        <f ca="1"/>
        <v>0</v>
      </c>
      <c r="DK9606">
        <f ca="1"/>
        <v>0</v>
      </c>
      <c r="DL9606">
        <f ca="1"/>
        <v>0</v>
      </c>
      <c r="DM9606">
        <f ca="1"/>
        <v>0</v>
      </c>
      <c r="DN9606">
        <f ca="1"/>
        <v>0</v>
      </c>
    </row>
    <row r="9607" spans="111:118">
      <c r="DG9607">
        <f ca="1"/>
        <v>0</v>
      </c>
      <c r="DH9607">
        <f ca="1"/>
        <v>0</v>
      </c>
      <c r="DI9607">
        <f ca="1"/>
        <v>0</v>
      </c>
      <c r="DJ9607">
        <f ca="1"/>
        <v>0</v>
      </c>
      <c r="DK9607">
        <f ca="1"/>
        <v>0</v>
      </c>
      <c r="DL9607">
        <f ca="1"/>
        <v>0</v>
      </c>
      <c r="DM9607">
        <f ca="1"/>
        <v>0</v>
      </c>
      <c r="DN9607">
        <f ca="1"/>
        <v>0</v>
      </c>
    </row>
    <row r="9608" spans="111:118">
      <c r="DG9608">
        <f ca="1"/>
        <v>0</v>
      </c>
      <c r="DH9608">
        <f ca="1"/>
        <v>0</v>
      </c>
      <c r="DI9608">
        <f ca="1"/>
        <v>0</v>
      </c>
      <c r="DJ9608">
        <f ca="1"/>
        <v>0</v>
      </c>
      <c r="DK9608">
        <f ca="1"/>
        <v>0</v>
      </c>
      <c r="DL9608">
        <f ca="1"/>
        <v>0</v>
      </c>
      <c r="DM9608">
        <f ca="1"/>
        <v>0</v>
      </c>
      <c r="DN9608">
        <f ca="1"/>
        <v>0</v>
      </c>
    </row>
    <row r="9609" spans="111:118">
      <c r="DG9609">
        <f ca="1"/>
        <v>0</v>
      </c>
      <c r="DH9609">
        <f ca="1"/>
        <v>0</v>
      </c>
      <c r="DI9609">
        <f ca="1"/>
        <v>0</v>
      </c>
      <c r="DJ9609">
        <f ca="1"/>
        <v>0</v>
      </c>
      <c r="DK9609">
        <f ca="1"/>
        <v>0</v>
      </c>
      <c r="DL9609">
        <f ca="1"/>
        <v>0</v>
      </c>
      <c r="DM9609">
        <f ca="1"/>
        <v>0</v>
      </c>
      <c r="DN9609">
        <f ca="1"/>
        <v>0</v>
      </c>
    </row>
    <row r="9610" spans="111:118">
      <c r="DG9610">
        <f ca="1"/>
        <v>0</v>
      </c>
      <c r="DH9610">
        <f ca="1"/>
        <v>0</v>
      </c>
      <c r="DI9610">
        <f ca="1"/>
        <v>0</v>
      </c>
      <c r="DJ9610">
        <f ca="1"/>
        <v>0</v>
      </c>
      <c r="DK9610">
        <f ca="1"/>
        <v>0</v>
      </c>
      <c r="DL9610">
        <f ca="1"/>
        <v>0</v>
      </c>
      <c r="DM9610">
        <f ca="1"/>
        <v>0</v>
      </c>
      <c r="DN9610">
        <f ca="1"/>
        <v>0</v>
      </c>
    </row>
    <row r="9611" spans="111:118">
      <c r="DG9611">
        <f ca="1"/>
        <v>0</v>
      </c>
      <c r="DH9611">
        <f ca="1"/>
        <v>0</v>
      </c>
      <c r="DI9611">
        <f ca="1"/>
        <v>0</v>
      </c>
      <c r="DJ9611">
        <f ca="1"/>
        <v>0</v>
      </c>
      <c r="DK9611">
        <f ca="1"/>
        <v>0</v>
      </c>
      <c r="DL9611">
        <f ca="1"/>
        <v>0</v>
      </c>
      <c r="DM9611">
        <f ca="1"/>
        <v>0</v>
      </c>
      <c r="DN9611">
        <f ca="1"/>
        <v>0</v>
      </c>
    </row>
    <row r="9612" spans="111:118">
      <c r="DG9612">
        <f ca="1"/>
        <v>0</v>
      </c>
      <c r="DH9612">
        <f ca="1"/>
        <v>0</v>
      </c>
      <c r="DI9612">
        <f ca="1"/>
        <v>0</v>
      </c>
      <c r="DJ9612">
        <f ca="1"/>
        <v>0</v>
      </c>
      <c r="DK9612">
        <f ca="1"/>
        <v>0</v>
      </c>
      <c r="DL9612">
        <f ca="1"/>
        <v>0</v>
      </c>
      <c r="DM9612">
        <f ca="1"/>
        <v>0</v>
      </c>
      <c r="DN9612">
        <f ca="1"/>
        <v>0</v>
      </c>
    </row>
    <row r="9613" spans="111:118">
      <c r="DG9613">
        <f ca="1"/>
        <v>0</v>
      </c>
      <c r="DH9613">
        <f ca="1"/>
        <v>0</v>
      </c>
      <c r="DI9613">
        <f ca="1"/>
        <v>0</v>
      </c>
      <c r="DJ9613">
        <f ca="1"/>
        <v>0</v>
      </c>
      <c r="DK9613">
        <f ca="1"/>
        <v>0</v>
      </c>
      <c r="DL9613">
        <f ca="1"/>
        <v>0</v>
      </c>
      <c r="DM9613">
        <f ca="1"/>
        <v>0</v>
      </c>
      <c r="DN9613">
        <f ca="1"/>
        <v>0</v>
      </c>
    </row>
    <row r="9614" spans="111:118">
      <c r="DG9614">
        <f ca="1"/>
        <v>0</v>
      </c>
      <c r="DH9614">
        <f ca="1"/>
        <v>0</v>
      </c>
      <c r="DI9614">
        <f ca="1"/>
        <v>0</v>
      </c>
      <c r="DJ9614">
        <f ca="1"/>
        <v>0</v>
      </c>
      <c r="DK9614">
        <f ca="1"/>
        <v>0</v>
      </c>
      <c r="DL9614">
        <f ca="1"/>
        <v>0</v>
      </c>
      <c r="DM9614">
        <f ca="1"/>
        <v>0</v>
      </c>
      <c r="DN9614">
        <f ca="1"/>
        <v>0</v>
      </c>
    </row>
    <row r="9615" spans="111:118">
      <c r="DG9615">
        <f ca="1"/>
        <v>0</v>
      </c>
      <c r="DH9615">
        <f ca="1"/>
        <v>0</v>
      </c>
      <c r="DI9615">
        <f ca="1"/>
        <v>0</v>
      </c>
      <c r="DJ9615">
        <f ca="1"/>
        <v>0</v>
      </c>
      <c r="DK9615">
        <f ca="1"/>
        <v>0</v>
      </c>
      <c r="DL9615">
        <f ca="1"/>
        <v>0</v>
      </c>
      <c r="DM9615">
        <f ca="1"/>
        <v>0</v>
      </c>
      <c r="DN9615">
        <f ca="1"/>
        <v>0</v>
      </c>
    </row>
    <row r="9616" spans="111:118">
      <c r="DG9616">
        <f ca="1"/>
        <v>0</v>
      </c>
      <c r="DH9616">
        <f ca="1"/>
        <v>0</v>
      </c>
      <c r="DI9616">
        <f ca="1"/>
        <v>0</v>
      </c>
      <c r="DJ9616">
        <f ca="1"/>
        <v>0</v>
      </c>
      <c r="DK9616">
        <f ca="1"/>
        <v>0</v>
      </c>
      <c r="DL9616">
        <f ca="1"/>
        <v>0</v>
      </c>
      <c r="DM9616">
        <f ca="1"/>
        <v>0</v>
      </c>
      <c r="DN9616">
        <f ca="1"/>
        <v>0</v>
      </c>
    </row>
    <row r="9617" spans="111:118">
      <c r="DG9617">
        <f ca="1"/>
        <v>0</v>
      </c>
      <c r="DH9617">
        <f ca="1"/>
        <v>0</v>
      </c>
      <c r="DI9617">
        <f ca="1"/>
        <v>0</v>
      </c>
      <c r="DJ9617">
        <f ca="1"/>
        <v>0</v>
      </c>
      <c r="DK9617">
        <f ca="1"/>
        <v>0</v>
      </c>
      <c r="DL9617">
        <f ca="1"/>
        <v>0</v>
      </c>
      <c r="DM9617">
        <f ca="1"/>
        <v>0</v>
      </c>
      <c r="DN9617">
        <f ca="1"/>
        <v>0</v>
      </c>
    </row>
    <row r="9618" spans="111:118">
      <c r="DG9618">
        <f ca="1"/>
        <v>0</v>
      </c>
      <c r="DH9618">
        <f ca="1"/>
        <v>0</v>
      </c>
      <c r="DI9618">
        <f ca="1"/>
        <v>0</v>
      </c>
      <c r="DJ9618">
        <f ca="1"/>
        <v>0</v>
      </c>
      <c r="DK9618">
        <f ca="1"/>
        <v>0</v>
      </c>
      <c r="DL9618">
        <f ca="1"/>
        <v>0</v>
      </c>
      <c r="DM9618">
        <f ca="1"/>
        <v>0</v>
      </c>
      <c r="DN9618">
        <f ca="1"/>
        <v>0</v>
      </c>
    </row>
    <row r="9619" spans="111:118">
      <c r="DG9619">
        <f ca="1"/>
        <v>0</v>
      </c>
      <c r="DH9619">
        <f ca="1"/>
        <v>0</v>
      </c>
      <c r="DI9619">
        <f ca="1"/>
        <v>0</v>
      </c>
      <c r="DJ9619">
        <f ca="1"/>
        <v>0</v>
      </c>
      <c r="DK9619">
        <f ca="1"/>
        <v>0</v>
      </c>
      <c r="DL9619">
        <f ca="1"/>
        <v>0</v>
      </c>
      <c r="DM9619">
        <f ca="1"/>
        <v>0</v>
      </c>
      <c r="DN9619">
        <f ca="1"/>
        <v>0</v>
      </c>
    </row>
    <row r="9620" spans="111:118">
      <c r="DG9620">
        <f ca="1"/>
        <v>0</v>
      </c>
      <c r="DH9620">
        <f ca="1"/>
        <v>0</v>
      </c>
      <c r="DI9620">
        <f ca="1"/>
        <v>0</v>
      </c>
      <c r="DJ9620">
        <f ca="1"/>
        <v>0</v>
      </c>
      <c r="DK9620">
        <f ca="1"/>
        <v>0</v>
      </c>
      <c r="DL9620">
        <f ca="1"/>
        <v>0</v>
      </c>
      <c r="DM9620">
        <f ca="1"/>
        <v>0</v>
      </c>
      <c r="DN9620">
        <f ca="1"/>
        <v>0</v>
      </c>
    </row>
    <row r="9621" spans="111:118">
      <c r="DG9621">
        <f ca="1"/>
        <v>0</v>
      </c>
      <c r="DH9621">
        <f ca="1"/>
        <v>0</v>
      </c>
      <c r="DI9621">
        <f ca="1"/>
        <v>0</v>
      </c>
      <c r="DJ9621">
        <f ca="1"/>
        <v>0</v>
      </c>
      <c r="DK9621">
        <f ca="1"/>
        <v>0</v>
      </c>
      <c r="DL9621">
        <f ca="1"/>
        <v>0</v>
      </c>
      <c r="DM9621">
        <f ca="1"/>
        <v>0</v>
      </c>
      <c r="DN9621">
        <f ca="1"/>
        <v>0</v>
      </c>
    </row>
    <row r="9622" spans="111:118">
      <c r="DG9622">
        <f ca="1"/>
        <v>0</v>
      </c>
      <c r="DH9622">
        <f ca="1"/>
        <v>0</v>
      </c>
      <c r="DI9622">
        <f ca="1"/>
        <v>0</v>
      </c>
      <c r="DJ9622">
        <f ca="1"/>
        <v>0</v>
      </c>
      <c r="DK9622">
        <f ca="1"/>
        <v>0</v>
      </c>
      <c r="DL9622">
        <f ca="1"/>
        <v>0</v>
      </c>
      <c r="DM9622">
        <f ca="1"/>
        <v>0</v>
      </c>
      <c r="DN9622">
        <f ca="1"/>
        <v>0</v>
      </c>
    </row>
    <row r="9623" spans="111:118">
      <c r="DG9623">
        <f ca="1"/>
        <v>0</v>
      </c>
      <c r="DH9623">
        <f ca="1"/>
        <v>0</v>
      </c>
      <c r="DI9623">
        <f ca="1"/>
        <v>0</v>
      </c>
      <c r="DJ9623">
        <f ca="1"/>
        <v>0</v>
      </c>
      <c r="DK9623">
        <f ca="1"/>
        <v>0</v>
      </c>
      <c r="DL9623">
        <f ca="1"/>
        <v>0</v>
      </c>
      <c r="DM9623">
        <f ca="1"/>
        <v>0</v>
      </c>
      <c r="DN9623">
        <f ca="1"/>
        <v>0</v>
      </c>
    </row>
    <row r="9624" spans="111:118">
      <c r="DG9624">
        <f ca="1"/>
        <v>0</v>
      </c>
      <c r="DH9624">
        <f ca="1"/>
        <v>0</v>
      </c>
      <c r="DI9624">
        <f ca="1"/>
        <v>0</v>
      </c>
      <c r="DJ9624">
        <f ca="1"/>
        <v>0</v>
      </c>
      <c r="DK9624">
        <f ca="1"/>
        <v>0</v>
      </c>
      <c r="DL9624">
        <f ca="1"/>
        <v>0</v>
      </c>
      <c r="DM9624">
        <f ca="1"/>
        <v>0</v>
      </c>
      <c r="DN9624">
        <f ca="1"/>
        <v>0</v>
      </c>
    </row>
    <row r="9625" spans="111:118">
      <c r="DG9625">
        <f ca="1"/>
        <v>0</v>
      </c>
      <c r="DH9625">
        <f ca="1"/>
        <v>0</v>
      </c>
      <c r="DI9625">
        <f ca="1"/>
        <v>0</v>
      </c>
      <c r="DJ9625">
        <f ca="1"/>
        <v>0</v>
      </c>
      <c r="DK9625">
        <f ca="1"/>
        <v>0</v>
      </c>
      <c r="DL9625">
        <f ca="1"/>
        <v>0</v>
      </c>
      <c r="DM9625">
        <f ca="1"/>
        <v>0</v>
      </c>
      <c r="DN9625">
        <f ca="1"/>
        <v>0</v>
      </c>
    </row>
    <row r="9626" spans="111:118">
      <c r="DG9626">
        <f ca="1"/>
        <v>0</v>
      </c>
      <c r="DH9626">
        <f ca="1"/>
        <v>0</v>
      </c>
      <c r="DI9626">
        <f ca="1"/>
        <v>0</v>
      </c>
      <c r="DJ9626">
        <f ca="1"/>
        <v>0</v>
      </c>
      <c r="DK9626">
        <f ca="1"/>
        <v>0</v>
      </c>
      <c r="DL9626">
        <f ca="1"/>
        <v>0</v>
      </c>
      <c r="DM9626">
        <f ca="1"/>
        <v>0</v>
      </c>
      <c r="DN9626">
        <f ca="1"/>
        <v>0</v>
      </c>
    </row>
    <row r="9627" spans="111:118">
      <c r="DG9627">
        <f ca="1"/>
        <v>0</v>
      </c>
      <c r="DH9627">
        <f ca="1"/>
        <v>0</v>
      </c>
      <c r="DI9627">
        <f ca="1"/>
        <v>0</v>
      </c>
      <c r="DJ9627">
        <f ca="1"/>
        <v>0</v>
      </c>
      <c r="DK9627">
        <f ca="1"/>
        <v>0</v>
      </c>
      <c r="DL9627">
        <f ca="1"/>
        <v>0</v>
      </c>
      <c r="DM9627">
        <f ca="1"/>
        <v>0</v>
      </c>
      <c r="DN9627">
        <f ca="1"/>
        <v>0</v>
      </c>
    </row>
    <row r="9628" spans="111:118">
      <c r="DG9628">
        <f ca="1"/>
        <v>0</v>
      </c>
      <c r="DH9628">
        <f ca="1"/>
        <v>0</v>
      </c>
      <c r="DI9628">
        <f ca="1"/>
        <v>0</v>
      </c>
      <c r="DJ9628">
        <f ca="1"/>
        <v>0</v>
      </c>
      <c r="DK9628">
        <f ca="1"/>
        <v>0</v>
      </c>
      <c r="DL9628">
        <f ca="1"/>
        <v>0</v>
      </c>
      <c r="DM9628">
        <f ca="1"/>
        <v>0</v>
      </c>
      <c r="DN9628">
        <f ca="1"/>
        <v>0</v>
      </c>
    </row>
    <row r="9629" spans="111:118">
      <c r="DG9629">
        <f ca="1"/>
        <v>0</v>
      </c>
      <c r="DH9629">
        <f ca="1"/>
        <v>0</v>
      </c>
      <c r="DI9629">
        <f ca="1"/>
        <v>0</v>
      </c>
      <c r="DJ9629">
        <f ca="1"/>
        <v>0</v>
      </c>
      <c r="DK9629">
        <f ca="1"/>
        <v>0</v>
      </c>
      <c r="DL9629">
        <f ca="1"/>
        <v>0</v>
      </c>
      <c r="DM9629">
        <f ca="1"/>
        <v>0</v>
      </c>
      <c r="DN9629">
        <f ca="1"/>
        <v>0</v>
      </c>
    </row>
    <row r="9630" spans="111:118">
      <c r="DG9630">
        <f ca="1"/>
        <v>0</v>
      </c>
      <c r="DH9630">
        <f ca="1"/>
        <v>0</v>
      </c>
      <c r="DI9630">
        <f ca="1"/>
        <v>0</v>
      </c>
      <c r="DJ9630">
        <f ca="1"/>
        <v>0</v>
      </c>
      <c r="DK9630">
        <f ca="1"/>
        <v>0</v>
      </c>
      <c r="DL9630">
        <f ca="1"/>
        <v>0</v>
      </c>
      <c r="DM9630">
        <f ca="1"/>
        <v>0</v>
      </c>
      <c r="DN9630">
        <f ca="1"/>
        <v>0</v>
      </c>
    </row>
    <row r="9631" spans="111:118">
      <c r="DG9631">
        <f ca="1"/>
        <v>0</v>
      </c>
      <c r="DH9631">
        <f ca="1"/>
        <v>0</v>
      </c>
      <c r="DI9631">
        <f ca="1"/>
        <v>0</v>
      </c>
      <c r="DJ9631">
        <f ca="1"/>
        <v>0</v>
      </c>
      <c r="DK9631">
        <f ca="1"/>
        <v>0</v>
      </c>
      <c r="DL9631">
        <f ca="1"/>
        <v>0</v>
      </c>
      <c r="DM9631">
        <f ca="1"/>
        <v>0</v>
      </c>
      <c r="DN9631">
        <f ca="1"/>
        <v>0</v>
      </c>
    </row>
    <row r="9632" spans="111:118">
      <c r="DG9632">
        <f ca="1"/>
        <v>0</v>
      </c>
      <c r="DH9632">
        <f ca="1"/>
        <v>0</v>
      </c>
      <c r="DI9632">
        <f ca="1"/>
        <v>0</v>
      </c>
      <c r="DJ9632">
        <f ca="1"/>
        <v>0</v>
      </c>
      <c r="DK9632">
        <f ca="1"/>
        <v>0</v>
      </c>
      <c r="DL9632">
        <f ca="1"/>
        <v>0</v>
      </c>
      <c r="DM9632">
        <f ca="1"/>
        <v>0</v>
      </c>
      <c r="DN9632">
        <f ca="1"/>
        <v>0</v>
      </c>
    </row>
    <row r="9633" spans="111:118">
      <c r="DG9633">
        <f ca="1"/>
        <v>0</v>
      </c>
      <c r="DH9633">
        <f ca="1"/>
        <v>0</v>
      </c>
      <c r="DI9633">
        <f ca="1"/>
        <v>0</v>
      </c>
      <c r="DJ9633">
        <f ca="1"/>
        <v>0</v>
      </c>
      <c r="DK9633">
        <f ca="1"/>
        <v>0</v>
      </c>
      <c r="DL9633">
        <f ca="1"/>
        <v>0</v>
      </c>
      <c r="DM9633">
        <f ca="1"/>
        <v>0</v>
      </c>
      <c r="DN9633">
        <f ca="1"/>
        <v>0</v>
      </c>
    </row>
    <row r="9634" spans="111:118">
      <c r="DG9634">
        <f ca="1"/>
        <v>0</v>
      </c>
      <c r="DH9634">
        <f ca="1"/>
        <v>0</v>
      </c>
      <c r="DI9634">
        <f ca="1"/>
        <v>0</v>
      </c>
      <c r="DJ9634">
        <f ca="1"/>
        <v>0</v>
      </c>
      <c r="DK9634">
        <f ca="1"/>
        <v>0</v>
      </c>
      <c r="DL9634">
        <f ca="1"/>
        <v>0</v>
      </c>
      <c r="DM9634">
        <f ca="1"/>
        <v>0</v>
      </c>
      <c r="DN9634">
        <f ca="1"/>
        <v>0</v>
      </c>
    </row>
    <row r="9635" spans="111:118">
      <c r="DG9635">
        <f ca="1"/>
        <v>0</v>
      </c>
      <c r="DH9635">
        <f ca="1"/>
        <v>0</v>
      </c>
      <c r="DI9635">
        <f ca="1"/>
        <v>0</v>
      </c>
      <c r="DJ9635">
        <f ca="1"/>
        <v>0</v>
      </c>
      <c r="DK9635">
        <f ca="1"/>
        <v>0</v>
      </c>
      <c r="DL9635">
        <f ca="1"/>
        <v>0</v>
      </c>
      <c r="DM9635">
        <f ca="1"/>
        <v>0</v>
      </c>
      <c r="DN9635">
        <f ca="1"/>
        <v>0</v>
      </c>
    </row>
    <row r="9636" spans="111:118">
      <c r="DG9636">
        <f ca="1"/>
        <v>0</v>
      </c>
      <c r="DH9636">
        <f ca="1"/>
        <v>0</v>
      </c>
      <c r="DI9636">
        <f ca="1"/>
        <v>0</v>
      </c>
      <c r="DJ9636">
        <f ca="1"/>
        <v>0</v>
      </c>
      <c r="DK9636">
        <f ca="1"/>
        <v>0</v>
      </c>
      <c r="DL9636">
        <f ca="1"/>
        <v>0</v>
      </c>
      <c r="DM9636">
        <f ca="1"/>
        <v>0</v>
      </c>
      <c r="DN9636">
        <f ca="1"/>
        <v>0</v>
      </c>
    </row>
    <row r="9637" spans="111:118">
      <c r="DG9637">
        <f ca="1"/>
        <v>0</v>
      </c>
      <c r="DH9637">
        <f ca="1"/>
        <v>0</v>
      </c>
      <c r="DI9637">
        <f ca="1"/>
        <v>0</v>
      </c>
      <c r="DJ9637">
        <f ca="1"/>
        <v>0</v>
      </c>
      <c r="DK9637">
        <f ca="1"/>
        <v>0</v>
      </c>
      <c r="DL9637">
        <f ca="1"/>
        <v>0</v>
      </c>
      <c r="DM9637">
        <f ca="1"/>
        <v>0</v>
      </c>
      <c r="DN9637">
        <f ca="1"/>
        <v>0</v>
      </c>
    </row>
    <row r="9638" spans="111:118">
      <c r="DG9638">
        <f ca="1"/>
        <v>0</v>
      </c>
      <c r="DH9638">
        <f ca="1"/>
        <v>0</v>
      </c>
      <c r="DI9638">
        <f ca="1"/>
        <v>0</v>
      </c>
      <c r="DJ9638">
        <f ca="1"/>
        <v>0</v>
      </c>
      <c r="DK9638">
        <f ca="1"/>
        <v>0</v>
      </c>
      <c r="DL9638">
        <f ca="1"/>
        <v>0</v>
      </c>
      <c r="DM9638">
        <f ca="1"/>
        <v>0</v>
      </c>
      <c r="DN9638">
        <f ca="1"/>
        <v>0</v>
      </c>
    </row>
    <row r="9639" spans="111:118">
      <c r="DG9639">
        <f ca="1"/>
        <v>0</v>
      </c>
      <c r="DH9639">
        <f ca="1"/>
        <v>0</v>
      </c>
      <c r="DI9639">
        <f ca="1"/>
        <v>0</v>
      </c>
      <c r="DJ9639">
        <f ca="1"/>
        <v>0</v>
      </c>
      <c r="DK9639">
        <f ca="1"/>
        <v>0</v>
      </c>
      <c r="DL9639">
        <f ca="1"/>
        <v>0</v>
      </c>
      <c r="DM9639">
        <f ca="1"/>
        <v>0</v>
      </c>
      <c r="DN9639">
        <f ca="1"/>
        <v>0</v>
      </c>
    </row>
    <row r="9640" spans="111:118">
      <c r="DG9640">
        <f ca="1"/>
        <v>0</v>
      </c>
      <c r="DH9640">
        <f ca="1"/>
        <v>0</v>
      </c>
      <c r="DI9640">
        <f ca="1"/>
        <v>0</v>
      </c>
      <c r="DJ9640">
        <f ca="1"/>
        <v>0</v>
      </c>
      <c r="DK9640">
        <f ca="1"/>
        <v>0</v>
      </c>
      <c r="DL9640">
        <f ca="1"/>
        <v>0</v>
      </c>
      <c r="DM9640">
        <f ca="1"/>
        <v>0</v>
      </c>
      <c r="DN9640">
        <f ca="1"/>
        <v>0</v>
      </c>
    </row>
    <row r="9641" spans="111:118">
      <c r="DG9641">
        <f ca="1"/>
        <v>0</v>
      </c>
      <c r="DH9641">
        <f ca="1"/>
        <v>0</v>
      </c>
      <c r="DI9641">
        <f ca="1"/>
        <v>0</v>
      </c>
      <c r="DJ9641">
        <f ca="1"/>
        <v>0</v>
      </c>
      <c r="DK9641">
        <f ca="1"/>
        <v>0</v>
      </c>
      <c r="DL9641">
        <f ca="1"/>
        <v>0</v>
      </c>
      <c r="DM9641">
        <f ca="1"/>
        <v>0</v>
      </c>
      <c r="DN9641">
        <f ca="1"/>
        <v>0</v>
      </c>
    </row>
    <row r="9642" spans="111:118">
      <c r="DG9642">
        <f ca="1"/>
        <v>0</v>
      </c>
      <c r="DH9642">
        <f ca="1"/>
        <v>0</v>
      </c>
      <c r="DI9642">
        <f ca="1"/>
        <v>0</v>
      </c>
      <c r="DJ9642">
        <f ca="1"/>
        <v>0</v>
      </c>
      <c r="DK9642">
        <f ca="1"/>
        <v>0</v>
      </c>
      <c r="DL9642">
        <f ca="1"/>
        <v>0</v>
      </c>
      <c r="DM9642">
        <f ca="1"/>
        <v>0</v>
      </c>
      <c r="DN9642">
        <f ca="1"/>
        <v>0</v>
      </c>
    </row>
    <row r="9643" spans="111:118">
      <c r="DG9643">
        <f ca="1"/>
        <v>0</v>
      </c>
      <c r="DH9643">
        <f ca="1"/>
        <v>0</v>
      </c>
      <c r="DI9643">
        <f ca="1"/>
        <v>0</v>
      </c>
      <c r="DJ9643">
        <f ca="1"/>
        <v>0</v>
      </c>
      <c r="DK9643">
        <f ca="1"/>
        <v>0</v>
      </c>
      <c r="DL9643">
        <f ca="1"/>
        <v>0</v>
      </c>
      <c r="DM9643">
        <f ca="1"/>
        <v>0</v>
      </c>
      <c r="DN9643">
        <f ca="1"/>
        <v>0</v>
      </c>
    </row>
    <row r="9644" spans="111:118">
      <c r="DG9644">
        <f ca="1"/>
        <v>0</v>
      </c>
      <c r="DH9644">
        <f ca="1"/>
        <v>0</v>
      </c>
      <c r="DI9644">
        <f ca="1"/>
        <v>0</v>
      </c>
      <c r="DJ9644">
        <f ca="1"/>
        <v>0</v>
      </c>
      <c r="DK9644">
        <f ca="1"/>
        <v>0</v>
      </c>
      <c r="DL9644">
        <f ca="1"/>
        <v>0</v>
      </c>
      <c r="DM9644">
        <f ca="1"/>
        <v>0</v>
      </c>
      <c r="DN9644">
        <f ca="1"/>
        <v>0</v>
      </c>
    </row>
    <row r="9645" spans="111:118">
      <c r="DG9645">
        <f ca="1"/>
        <v>0</v>
      </c>
      <c r="DH9645">
        <f ca="1"/>
        <v>0</v>
      </c>
      <c r="DI9645">
        <f ca="1"/>
        <v>0</v>
      </c>
      <c r="DJ9645">
        <f ca="1"/>
        <v>0</v>
      </c>
      <c r="DK9645">
        <f ca="1"/>
        <v>0</v>
      </c>
      <c r="DL9645">
        <f ca="1"/>
        <v>0</v>
      </c>
      <c r="DM9645">
        <f ca="1"/>
        <v>0</v>
      </c>
      <c r="DN9645">
        <f ca="1"/>
        <v>0</v>
      </c>
    </row>
    <row r="9646" spans="111:118">
      <c r="DG9646">
        <f ca="1"/>
        <v>0</v>
      </c>
      <c r="DH9646">
        <f ca="1"/>
        <v>0</v>
      </c>
      <c r="DI9646">
        <f ca="1"/>
        <v>0</v>
      </c>
      <c r="DJ9646">
        <f ca="1"/>
        <v>0</v>
      </c>
      <c r="DK9646">
        <f ca="1"/>
        <v>0</v>
      </c>
      <c r="DL9646">
        <f ca="1"/>
        <v>0</v>
      </c>
      <c r="DM9646">
        <f ca="1"/>
        <v>0</v>
      </c>
      <c r="DN9646">
        <f ca="1"/>
        <v>0</v>
      </c>
    </row>
    <row r="9647" spans="111:118">
      <c r="DG9647">
        <f ca="1"/>
        <v>0</v>
      </c>
      <c r="DH9647">
        <f ca="1"/>
        <v>0</v>
      </c>
      <c r="DI9647">
        <f ca="1"/>
        <v>0</v>
      </c>
      <c r="DJ9647">
        <f ca="1"/>
        <v>0</v>
      </c>
      <c r="DK9647">
        <f ca="1"/>
        <v>0</v>
      </c>
      <c r="DL9647">
        <f ca="1"/>
        <v>0</v>
      </c>
      <c r="DM9647">
        <f ca="1"/>
        <v>0</v>
      </c>
      <c r="DN9647">
        <f ca="1"/>
        <v>0</v>
      </c>
    </row>
    <row r="9648" spans="111:118">
      <c r="DG9648">
        <f ca="1"/>
        <v>0</v>
      </c>
      <c r="DH9648">
        <f ca="1"/>
        <v>0</v>
      </c>
      <c r="DI9648">
        <f ca="1"/>
        <v>0</v>
      </c>
      <c r="DJ9648">
        <f ca="1"/>
        <v>0</v>
      </c>
      <c r="DK9648">
        <f ca="1"/>
        <v>0</v>
      </c>
      <c r="DL9648">
        <f ca="1"/>
        <v>0</v>
      </c>
      <c r="DM9648">
        <f ca="1"/>
        <v>0</v>
      </c>
      <c r="DN9648">
        <f ca="1"/>
        <v>0</v>
      </c>
    </row>
    <row r="9649" spans="111:118">
      <c r="DG9649">
        <f ca="1"/>
        <v>0</v>
      </c>
      <c r="DH9649">
        <f ca="1"/>
        <v>0</v>
      </c>
      <c r="DI9649">
        <f ca="1"/>
        <v>0</v>
      </c>
      <c r="DJ9649">
        <f ca="1"/>
        <v>0</v>
      </c>
      <c r="DK9649">
        <f ca="1"/>
        <v>0</v>
      </c>
      <c r="DL9649">
        <f ca="1"/>
        <v>0</v>
      </c>
      <c r="DM9649">
        <f ca="1"/>
        <v>0</v>
      </c>
      <c r="DN9649">
        <f ca="1"/>
        <v>0</v>
      </c>
    </row>
    <row r="9650" spans="111:118">
      <c r="DG9650">
        <f ca="1"/>
        <v>0</v>
      </c>
      <c r="DH9650">
        <f ca="1"/>
        <v>0</v>
      </c>
      <c r="DI9650">
        <f ca="1"/>
        <v>0</v>
      </c>
      <c r="DJ9650">
        <f ca="1"/>
        <v>0</v>
      </c>
      <c r="DK9650">
        <f ca="1"/>
        <v>0</v>
      </c>
      <c r="DL9650">
        <f ca="1"/>
        <v>0</v>
      </c>
      <c r="DM9650">
        <f ca="1"/>
        <v>0</v>
      </c>
      <c r="DN9650">
        <f ca="1"/>
        <v>0</v>
      </c>
    </row>
    <row r="9651" spans="111:118">
      <c r="DG9651">
        <f ca="1"/>
        <v>0</v>
      </c>
      <c r="DH9651">
        <f ca="1"/>
        <v>0</v>
      </c>
      <c r="DI9651">
        <f ca="1"/>
        <v>0</v>
      </c>
      <c r="DJ9651">
        <f ca="1"/>
        <v>0</v>
      </c>
      <c r="DK9651">
        <f ca="1"/>
        <v>0</v>
      </c>
      <c r="DL9651">
        <f ca="1"/>
        <v>0</v>
      </c>
      <c r="DM9651">
        <f ca="1"/>
        <v>0</v>
      </c>
      <c r="DN9651">
        <f ca="1"/>
        <v>0</v>
      </c>
    </row>
    <row r="9652" spans="111:118">
      <c r="DG9652">
        <f ca="1"/>
        <v>0</v>
      </c>
      <c r="DH9652">
        <f ca="1"/>
        <v>0</v>
      </c>
      <c r="DI9652">
        <f ca="1"/>
        <v>0</v>
      </c>
      <c r="DJ9652">
        <f ca="1"/>
        <v>0</v>
      </c>
      <c r="DK9652">
        <f ca="1"/>
        <v>0</v>
      </c>
      <c r="DL9652">
        <f ca="1"/>
        <v>0</v>
      </c>
      <c r="DM9652">
        <f ca="1"/>
        <v>0</v>
      </c>
      <c r="DN9652">
        <f ca="1"/>
        <v>0</v>
      </c>
    </row>
    <row r="9653" spans="111:118">
      <c r="DG9653">
        <f ca="1"/>
        <v>0</v>
      </c>
      <c r="DH9653">
        <f ca="1"/>
        <v>0</v>
      </c>
      <c r="DI9653">
        <f ca="1"/>
        <v>0</v>
      </c>
      <c r="DJ9653">
        <f ca="1"/>
        <v>0</v>
      </c>
      <c r="DK9653">
        <f ca="1"/>
        <v>0</v>
      </c>
      <c r="DL9653">
        <f ca="1"/>
        <v>0</v>
      </c>
      <c r="DM9653">
        <f ca="1"/>
        <v>0</v>
      </c>
      <c r="DN9653">
        <f ca="1"/>
        <v>0</v>
      </c>
    </row>
    <row r="9654" spans="111:118">
      <c r="DG9654">
        <f ca="1"/>
        <v>0</v>
      </c>
      <c r="DH9654">
        <f ca="1"/>
        <v>0</v>
      </c>
      <c r="DI9654">
        <f ca="1"/>
        <v>0</v>
      </c>
      <c r="DJ9654">
        <f ca="1"/>
        <v>0</v>
      </c>
      <c r="DK9654">
        <f ca="1"/>
        <v>0</v>
      </c>
      <c r="DL9654">
        <f ca="1"/>
        <v>0</v>
      </c>
      <c r="DM9654">
        <f ca="1"/>
        <v>0</v>
      </c>
      <c r="DN9654">
        <f ca="1"/>
        <v>0</v>
      </c>
    </row>
    <row r="9655" spans="111:118">
      <c r="DG9655">
        <f ca="1"/>
        <v>0</v>
      </c>
      <c r="DH9655">
        <f ca="1"/>
        <v>0</v>
      </c>
      <c r="DI9655">
        <f ca="1"/>
        <v>0</v>
      </c>
      <c r="DJ9655">
        <f ca="1"/>
        <v>0</v>
      </c>
      <c r="DK9655">
        <f ca="1"/>
        <v>0</v>
      </c>
      <c r="DL9655">
        <f ca="1"/>
        <v>0</v>
      </c>
      <c r="DM9655">
        <f ca="1"/>
        <v>0</v>
      </c>
      <c r="DN9655">
        <f ca="1"/>
        <v>0</v>
      </c>
    </row>
    <row r="9656" spans="111:118">
      <c r="DG9656">
        <f ca="1"/>
        <v>0</v>
      </c>
      <c r="DH9656">
        <f ca="1"/>
        <v>0</v>
      </c>
      <c r="DI9656">
        <f ca="1"/>
        <v>0</v>
      </c>
      <c r="DJ9656">
        <f ca="1"/>
        <v>0</v>
      </c>
      <c r="DK9656">
        <f ca="1"/>
        <v>0</v>
      </c>
      <c r="DL9656">
        <f ca="1"/>
        <v>0</v>
      </c>
      <c r="DM9656">
        <f ca="1"/>
        <v>0</v>
      </c>
      <c r="DN9656">
        <f ca="1"/>
        <v>0</v>
      </c>
    </row>
    <row r="9657" spans="111:118">
      <c r="DG9657">
        <f ca="1"/>
        <v>0</v>
      </c>
      <c r="DH9657">
        <f ca="1"/>
        <v>0</v>
      </c>
      <c r="DI9657">
        <f ca="1"/>
        <v>0</v>
      </c>
      <c r="DJ9657">
        <f ca="1"/>
        <v>0</v>
      </c>
      <c r="DK9657">
        <f ca="1"/>
        <v>0</v>
      </c>
      <c r="DL9657">
        <f ca="1"/>
        <v>0</v>
      </c>
      <c r="DM9657">
        <f ca="1"/>
        <v>0</v>
      </c>
      <c r="DN9657">
        <f ca="1"/>
        <v>0</v>
      </c>
    </row>
    <row r="9658" spans="111:118">
      <c r="DG9658">
        <f ca="1"/>
        <v>0</v>
      </c>
      <c r="DH9658">
        <f ca="1"/>
        <v>0</v>
      </c>
      <c r="DI9658">
        <f ca="1"/>
        <v>0</v>
      </c>
      <c r="DJ9658">
        <f ca="1"/>
        <v>0</v>
      </c>
      <c r="DK9658">
        <f ca="1"/>
        <v>0</v>
      </c>
      <c r="DL9658">
        <f ca="1"/>
        <v>0</v>
      </c>
      <c r="DM9658">
        <f ca="1"/>
        <v>0</v>
      </c>
      <c r="DN9658">
        <f ca="1"/>
        <v>0</v>
      </c>
    </row>
    <row r="9659" spans="111:118">
      <c r="DG9659">
        <f ca="1"/>
        <v>0</v>
      </c>
      <c r="DH9659">
        <f ca="1"/>
        <v>0</v>
      </c>
      <c r="DI9659">
        <f ca="1"/>
        <v>0</v>
      </c>
      <c r="DJ9659">
        <f ca="1"/>
        <v>0</v>
      </c>
      <c r="DK9659">
        <f ca="1"/>
        <v>0</v>
      </c>
      <c r="DL9659">
        <f ca="1"/>
        <v>0</v>
      </c>
      <c r="DM9659">
        <f ca="1"/>
        <v>0</v>
      </c>
      <c r="DN9659">
        <f ca="1"/>
        <v>0</v>
      </c>
    </row>
    <row r="9660" spans="111:118">
      <c r="DG9660">
        <f ca="1"/>
        <v>0</v>
      </c>
      <c r="DH9660">
        <f ca="1"/>
        <v>0</v>
      </c>
      <c r="DI9660">
        <f ca="1"/>
        <v>0</v>
      </c>
      <c r="DJ9660">
        <f ca="1"/>
        <v>0</v>
      </c>
      <c r="DK9660">
        <f ca="1"/>
        <v>0</v>
      </c>
      <c r="DL9660">
        <f ca="1"/>
        <v>0</v>
      </c>
      <c r="DM9660">
        <f ca="1"/>
        <v>0</v>
      </c>
      <c r="DN9660">
        <f ca="1"/>
        <v>0</v>
      </c>
    </row>
    <row r="9661" spans="111:118">
      <c r="DG9661">
        <f ca="1"/>
        <v>0</v>
      </c>
      <c r="DH9661">
        <f ca="1"/>
        <v>0</v>
      </c>
      <c r="DI9661">
        <f ca="1"/>
        <v>0</v>
      </c>
      <c r="DJ9661">
        <f ca="1"/>
        <v>0</v>
      </c>
      <c r="DK9661">
        <f ca="1"/>
        <v>0</v>
      </c>
      <c r="DL9661">
        <f ca="1"/>
        <v>0</v>
      </c>
      <c r="DM9661">
        <f ca="1"/>
        <v>0</v>
      </c>
      <c r="DN9661">
        <f ca="1"/>
        <v>0</v>
      </c>
    </row>
    <row r="9662" spans="111:118">
      <c r="DG9662">
        <f ca="1"/>
        <v>0</v>
      </c>
      <c r="DH9662">
        <f ca="1"/>
        <v>0</v>
      </c>
      <c r="DI9662">
        <f ca="1"/>
        <v>0</v>
      </c>
      <c r="DJ9662">
        <f ca="1"/>
        <v>0</v>
      </c>
      <c r="DK9662">
        <f ca="1"/>
        <v>0</v>
      </c>
      <c r="DL9662">
        <f ca="1"/>
        <v>0</v>
      </c>
      <c r="DM9662">
        <f ca="1"/>
        <v>0</v>
      </c>
      <c r="DN9662">
        <f ca="1"/>
        <v>0</v>
      </c>
    </row>
    <row r="9663" spans="111:118">
      <c r="DG9663">
        <f ca="1"/>
        <v>0</v>
      </c>
      <c r="DH9663">
        <f ca="1"/>
        <v>0</v>
      </c>
      <c r="DI9663">
        <f ca="1"/>
        <v>0</v>
      </c>
      <c r="DJ9663">
        <f ca="1"/>
        <v>0</v>
      </c>
      <c r="DK9663">
        <f ca="1"/>
        <v>0</v>
      </c>
      <c r="DL9663">
        <f ca="1"/>
        <v>0</v>
      </c>
      <c r="DM9663">
        <f ca="1"/>
        <v>0</v>
      </c>
      <c r="DN9663">
        <f ca="1"/>
        <v>0</v>
      </c>
    </row>
    <row r="9664" spans="111:118">
      <c r="DG9664">
        <f ca="1"/>
        <v>0</v>
      </c>
      <c r="DH9664">
        <f ca="1"/>
        <v>0</v>
      </c>
      <c r="DI9664">
        <f ca="1"/>
        <v>0</v>
      </c>
      <c r="DJ9664">
        <f ca="1"/>
        <v>0</v>
      </c>
      <c r="DK9664">
        <f ca="1"/>
        <v>0</v>
      </c>
      <c r="DL9664">
        <f ca="1"/>
        <v>0</v>
      </c>
      <c r="DM9664">
        <f ca="1"/>
        <v>0</v>
      </c>
      <c r="DN9664">
        <f ca="1"/>
        <v>0</v>
      </c>
    </row>
    <row r="9665" spans="111:118">
      <c r="DG9665">
        <f ca="1"/>
        <v>0</v>
      </c>
      <c r="DH9665">
        <f ca="1"/>
        <v>0</v>
      </c>
      <c r="DI9665">
        <f ca="1"/>
        <v>0</v>
      </c>
      <c r="DJ9665">
        <f ca="1"/>
        <v>0</v>
      </c>
      <c r="DK9665">
        <f ca="1"/>
        <v>0</v>
      </c>
      <c r="DL9665">
        <f ca="1"/>
        <v>0</v>
      </c>
      <c r="DM9665">
        <f ca="1"/>
        <v>0</v>
      </c>
      <c r="DN9665">
        <f ca="1"/>
        <v>0</v>
      </c>
    </row>
    <row r="9666" spans="111:118">
      <c r="DG9666">
        <f ca="1"/>
        <v>0</v>
      </c>
      <c r="DH9666">
        <f ca="1"/>
        <v>0</v>
      </c>
      <c r="DI9666">
        <f ca="1"/>
        <v>0</v>
      </c>
      <c r="DJ9666">
        <f ca="1"/>
        <v>0</v>
      </c>
      <c r="DK9666">
        <f ca="1"/>
        <v>0</v>
      </c>
      <c r="DL9666">
        <f ca="1"/>
        <v>0</v>
      </c>
      <c r="DM9666">
        <f ca="1"/>
        <v>0</v>
      </c>
      <c r="DN9666">
        <f ca="1"/>
        <v>0</v>
      </c>
    </row>
    <row r="9667" spans="111:118">
      <c r="DG9667">
        <f ca="1"/>
        <v>0</v>
      </c>
      <c r="DH9667">
        <f ca="1"/>
        <v>0</v>
      </c>
      <c r="DI9667">
        <f ca="1"/>
        <v>0</v>
      </c>
      <c r="DJ9667">
        <f ca="1"/>
        <v>0</v>
      </c>
      <c r="DK9667">
        <f ca="1"/>
        <v>0</v>
      </c>
      <c r="DL9667">
        <f ca="1"/>
        <v>0</v>
      </c>
      <c r="DM9667">
        <f ca="1"/>
        <v>0</v>
      </c>
      <c r="DN9667">
        <f ca="1"/>
        <v>0</v>
      </c>
    </row>
    <row r="9668" spans="111:118">
      <c r="DG9668">
        <f ca="1"/>
        <v>0</v>
      </c>
      <c r="DH9668">
        <f ca="1"/>
        <v>0</v>
      </c>
      <c r="DI9668">
        <f ca="1"/>
        <v>0</v>
      </c>
      <c r="DJ9668">
        <f ca="1"/>
        <v>0</v>
      </c>
      <c r="DK9668">
        <f ca="1"/>
        <v>0</v>
      </c>
      <c r="DL9668">
        <f ca="1"/>
        <v>0</v>
      </c>
      <c r="DM9668">
        <f ca="1"/>
        <v>0</v>
      </c>
      <c r="DN9668">
        <f ca="1"/>
        <v>0</v>
      </c>
    </row>
    <row r="9669" spans="111:118">
      <c r="DG9669">
        <f ca="1"/>
        <v>0</v>
      </c>
      <c r="DH9669">
        <f ca="1"/>
        <v>0</v>
      </c>
      <c r="DI9669">
        <f ca="1"/>
        <v>0</v>
      </c>
      <c r="DJ9669">
        <f ca="1"/>
        <v>0</v>
      </c>
      <c r="DK9669">
        <f ca="1"/>
        <v>0</v>
      </c>
      <c r="DL9669">
        <f ca="1"/>
        <v>0</v>
      </c>
      <c r="DM9669">
        <f ca="1"/>
        <v>0</v>
      </c>
      <c r="DN9669">
        <f ca="1"/>
        <v>0</v>
      </c>
    </row>
    <row r="9670" spans="111:118">
      <c r="DG9670">
        <f ca="1"/>
        <v>0</v>
      </c>
      <c r="DH9670">
        <f ca="1"/>
        <v>0</v>
      </c>
      <c r="DI9670">
        <f ca="1"/>
        <v>0</v>
      </c>
      <c r="DJ9670">
        <f ca="1"/>
        <v>0</v>
      </c>
      <c r="DK9670">
        <f ca="1"/>
        <v>0</v>
      </c>
      <c r="DL9670">
        <f ca="1"/>
        <v>0</v>
      </c>
      <c r="DM9670">
        <f ca="1"/>
        <v>0</v>
      </c>
      <c r="DN9670">
        <f ca="1"/>
        <v>0</v>
      </c>
    </row>
    <row r="9671" spans="111:118">
      <c r="DG9671">
        <f ca="1"/>
        <v>0</v>
      </c>
      <c r="DH9671">
        <f ca="1"/>
        <v>0</v>
      </c>
      <c r="DI9671">
        <f ca="1"/>
        <v>0</v>
      </c>
      <c r="DJ9671">
        <f ca="1"/>
        <v>0</v>
      </c>
      <c r="DK9671">
        <f ca="1"/>
        <v>0</v>
      </c>
      <c r="DL9671">
        <f ca="1"/>
        <v>0</v>
      </c>
      <c r="DM9671">
        <f ca="1"/>
        <v>0</v>
      </c>
      <c r="DN9671">
        <f ca="1"/>
        <v>0</v>
      </c>
    </row>
    <row r="9672" spans="111:118">
      <c r="DG9672">
        <f ca="1"/>
        <v>0</v>
      </c>
      <c r="DH9672">
        <f ca="1"/>
        <v>0</v>
      </c>
      <c r="DI9672">
        <f ca="1"/>
        <v>0</v>
      </c>
      <c r="DJ9672">
        <f ca="1"/>
        <v>0</v>
      </c>
      <c r="DK9672">
        <f ca="1"/>
        <v>0</v>
      </c>
      <c r="DL9672">
        <f ca="1"/>
        <v>0</v>
      </c>
      <c r="DM9672">
        <f ca="1"/>
        <v>0</v>
      </c>
      <c r="DN9672">
        <f ca="1"/>
        <v>0</v>
      </c>
    </row>
    <row r="9673" spans="111:118">
      <c r="DG9673">
        <f ca="1"/>
        <v>0</v>
      </c>
      <c r="DH9673">
        <f ca="1"/>
        <v>0</v>
      </c>
      <c r="DI9673">
        <f ca="1"/>
        <v>0</v>
      </c>
      <c r="DJ9673">
        <f ca="1"/>
        <v>0</v>
      </c>
      <c r="DK9673">
        <f ca="1"/>
        <v>0</v>
      </c>
      <c r="DL9673">
        <f ca="1"/>
        <v>0</v>
      </c>
      <c r="DM9673">
        <f ca="1"/>
        <v>0</v>
      </c>
      <c r="DN9673">
        <f ca="1"/>
        <v>0</v>
      </c>
    </row>
    <row r="9674" spans="111:118">
      <c r="DG9674">
        <f ca="1"/>
        <v>0</v>
      </c>
      <c r="DH9674">
        <f ca="1"/>
        <v>0</v>
      </c>
      <c r="DI9674">
        <f ca="1"/>
        <v>0</v>
      </c>
      <c r="DJ9674">
        <f ca="1"/>
        <v>0</v>
      </c>
      <c r="DK9674">
        <f ca="1"/>
        <v>0</v>
      </c>
      <c r="DL9674">
        <f ca="1"/>
        <v>0</v>
      </c>
      <c r="DM9674">
        <f ca="1"/>
        <v>0</v>
      </c>
      <c r="DN9674">
        <f ca="1"/>
        <v>0</v>
      </c>
    </row>
    <row r="9675" spans="111:118">
      <c r="DG9675">
        <f ca="1"/>
        <v>0</v>
      </c>
      <c r="DH9675">
        <f ca="1"/>
        <v>0</v>
      </c>
      <c r="DI9675">
        <f ca="1"/>
        <v>0</v>
      </c>
      <c r="DJ9675">
        <f ca="1"/>
        <v>0</v>
      </c>
      <c r="DK9675">
        <f ca="1"/>
        <v>0</v>
      </c>
      <c r="DL9675">
        <f ca="1"/>
        <v>0</v>
      </c>
      <c r="DM9675">
        <f ca="1"/>
        <v>0</v>
      </c>
      <c r="DN9675">
        <f ca="1"/>
        <v>0</v>
      </c>
    </row>
    <row r="9676" spans="111:118">
      <c r="DG9676">
        <f ca="1"/>
        <v>0</v>
      </c>
      <c r="DH9676">
        <f ca="1"/>
        <v>0</v>
      </c>
      <c r="DI9676">
        <f ca="1"/>
        <v>0</v>
      </c>
      <c r="DJ9676">
        <f ca="1"/>
        <v>0</v>
      </c>
      <c r="DK9676">
        <f ca="1"/>
        <v>0</v>
      </c>
      <c r="DL9676">
        <f ca="1"/>
        <v>0</v>
      </c>
      <c r="DM9676">
        <f ca="1"/>
        <v>0</v>
      </c>
      <c r="DN9676">
        <f ca="1"/>
        <v>0</v>
      </c>
    </row>
    <row r="9677" spans="111:118">
      <c r="DG9677">
        <f ca="1"/>
        <v>0</v>
      </c>
      <c r="DH9677">
        <f ca="1"/>
        <v>0</v>
      </c>
      <c r="DI9677">
        <f ca="1"/>
        <v>0</v>
      </c>
      <c r="DJ9677">
        <f ca="1"/>
        <v>0</v>
      </c>
      <c r="DK9677">
        <f ca="1"/>
        <v>0</v>
      </c>
      <c r="DL9677">
        <f ca="1"/>
        <v>0</v>
      </c>
      <c r="DM9677">
        <f ca="1"/>
        <v>0</v>
      </c>
      <c r="DN9677">
        <f ca="1"/>
        <v>0</v>
      </c>
    </row>
    <row r="9678" spans="111:118">
      <c r="DG9678">
        <f ca="1"/>
        <v>0</v>
      </c>
      <c r="DH9678">
        <f ca="1"/>
        <v>0</v>
      </c>
      <c r="DI9678">
        <f ca="1"/>
        <v>0</v>
      </c>
      <c r="DJ9678">
        <f ca="1"/>
        <v>0</v>
      </c>
      <c r="DK9678">
        <f ca="1"/>
        <v>0</v>
      </c>
      <c r="DL9678">
        <f ca="1"/>
        <v>0</v>
      </c>
      <c r="DM9678">
        <f ca="1"/>
        <v>0</v>
      </c>
      <c r="DN9678">
        <f ca="1"/>
        <v>0</v>
      </c>
    </row>
    <row r="9679" spans="111:118">
      <c r="DG9679">
        <f ca="1"/>
        <v>0</v>
      </c>
      <c r="DH9679">
        <f ca="1"/>
        <v>0</v>
      </c>
      <c r="DI9679">
        <f ca="1"/>
        <v>0</v>
      </c>
      <c r="DJ9679">
        <f ca="1"/>
        <v>0</v>
      </c>
      <c r="DK9679">
        <f ca="1"/>
        <v>0</v>
      </c>
      <c r="DL9679">
        <f ca="1"/>
        <v>0</v>
      </c>
      <c r="DM9679">
        <f ca="1"/>
        <v>0</v>
      </c>
      <c r="DN9679">
        <f ca="1"/>
        <v>0</v>
      </c>
    </row>
    <row r="9680" spans="111:118">
      <c r="DG9680">
        <f ca="1"/>
        <v>0</v>
      </c>
      <c r="DH9680">
        <f ca="1"/>
        <v>0</v>
      </c>
      <c r="DI9680">
        <f ca="1"/>
        <v>0</v>
      </c>
      <c r="DJ9680">
        <f ca="1"/>
        <v>0</v>
      </c>
      <c r="DK9680">
        <f ca="1"/>
        <v>0</v>
      </c>
      <c r="DL9680">
        <f ca="1"/>
        <v>0</v>
      </c>
      <c r="DM9680">
        <f ca="1"/>
        <v>0</v>
      </c>
      <c r="DN9680">
        <f ca="1"/>
        <v>0</v>
      </c>
    </row>
    <row r="9681" spans="111:118">
      <c r="DG9681">
        <f ca="1"/>
        <v>0</v>
      </c>
      <c r="DH9681">
        <f ca="1"/>
        <v>0</v>
      </c>
      <c r="DI9681">
        <f ca="1"/>
        <v>0</v>
      </c>
      <c r="DJ9681">
        <f ca="1"/>
        <v>0</v>
      </c>
      <c r="DK9681">
        <f ca="1"/>
        <v>0</v>
      </c>
      <c r="DL9681">
        <f ca="1"/>
        <v>0</v>
      </c>
      <c r="DM9681">
        <f ca="1"/>
        <v>0</v>
      </c>
      <c r="DN9681">
        <f ca="1"/>
        <v>0</v>
      </c>
    </row>
    <row r="9682" spans="111:118">
      <c r="DG9682">
        <f ca="1"/>
        <v>0</v>
      </c>
      <c r="DH9682">
        <f ca="1"/>
        <v>0</v>
      </c>
      <c r="DI9682">
        <f ca="1"/>
        <v>0</v>
      </c>
      <c r="DJ9682">
        <f ca="1"/>
        <v>0</v>
      </c>
      <c r="DK9682">
        <f ca="1"/>
        <v>0</v>
      </c>
      <c r="DL9682">
        <f ca="1"/>
        <v>0</v>
      </c>
      <c r="DM9682">
        <f ca="1"/>
        <v>0</v>
      </c>
      <c r="DN9682">
        <f ca="1"/>
        <v>0</v>
      </c>
    </row>
    <row r="9683" spans="111:118">
      <c r="DG9683">
        <f ca="1"/>
        <v>0</v>
      </c>
      <c r="DH9683">
        <f ca="1"/>
        <v>0</v>
      </c>
      <c r="DI9683">
        <f ca="1"/>
        <v>0</v>
      </c>
      <c r="DJ9683">
        <f ca="1"/>
        <v>0</v>
      </c>
      <c r="DK9683">
        <f ca="1"/>
        <v>0</v>
      </c>
      <c r="DL9683">
        <f ca="1"/>
        <v>0</v>
      </c>
      <c r="DM9683">
        <f ca="1"/>
        <v>0</v>
      </c>
      <c r="DN9683">
        <f ca="1"/>
        <v>0</v>
      </c>
    </row>
    <row r="9684" spans="111:118">
      <c r="DG9684">
        <f ca="1"/>
        <v>0</v>
      </c>
      <c r="DH9684">
        <f ca="1"/>
        <v>0</v>
      </c>
      <c r="DI9684">
        <f ca="1"/>
        <v>0</v>
      </c>
      <c r="DJ9684">
        <f ca="1"/>
        <v>0</v>
      </c>
      <c r="DK9684">
        <f ca="1"/>
        <v>0</v>
      </c>
      <c r="DL9684">
        <f ca="1"/>
        <v>0</v>
      </c>
      <c r="DM9684">
        <f ca="1"/>
        <v>0</v>
      </c>
      <c r="DN9684">
        <f ca="1"/>
        <v>0</v>
      </c>
    </row>
    <row r="9685" spans="111:118">
      <c r="DG9685">
        <f ca="1"/>
        <v>0</v>
      </c>
      <c r="DH9685">
        <f ca="1"/>
        <v>0</v>
      </c>
      <c r="DI9685">
        <f ca="1"/>
        <v>0</v>
      </c>
      <c r="DJ9685">
        <f ca="1"/>
        <v>0</v>
      </c>
      <c r="DK9685">
        <f ca="1"/>
        <v>0</v>
      </c>
      <c r="DL9685">
        <f ca="1"/>
        <v>0</v>
      </c>
      <c r="DM9685">
        <f ca="1"/>
        <v>0</v>
      </c>
      <c r="DN9685">
        <f ca="1"/>
        <v>0</v>
      </c>
    </row>
    <row r="9686" spans="111:118">
      <c r="DG9686">
        <f ca="1"/>
        <v>0</v>
      </c>
      <c r="DH9686">
        <f ca="1"/>
        <v>0</v>
      </c>
      <c r="DI9686">
        <f ca="1"/>
        <v>0</v>
      </c>
      <c r="DJ9686">
        <f ca="1"/>
        <v>0</v>
      </c>
      <c r="DK9686">
        <f ca="1"/>
        <v>0</v>
      </c>
      <c r="DL9686">
        <f ca="1"/>
        <v>0</v>
      </c>
      <c r="DM9686">
        <f ca="1"/>
        <v>0</v>
      </c>
      <c r="DN9686">
        <f ca="1"/>
        <v>0</v>
      </c>
    </row>
    <row r="9687" spans="111:118">
      <c r="DG9687">
        <f ca="1"/>
        <v>0</v>
      </c>
      <c r="DH9687">
        <f ca="1"/>
        <v>0</v>
      </c>
      <c r="DI9687">
        <f ca="1"/>
        <v>0</v>
      </c>
      <c r="DJ9687">
        <f ca="1"/>
        <v>0</v>
      </c>
      <c r="DK9687">
        <f ca="1"/>
        <v>0</v>
      </c>
      <c r="DL9687">
        <f ca="1"/>
        <v>0</v>
      </c>
      <c r="DM9687">
        <f ca="1"/>
        <v>0</v>
      </c>
      <c r="DN9687">
        <f ca="1"/>
        <v>0</v>
      </c>
    </row>
    <row r="9688" spans="111:118">
      <c r="DG9688">
        <f ca="1"/>
        <v>0</v>
      </c>
      <c r="DH9688">
        <f ca="1"/>
        <v>0</v>
      </c>
      <c r="DI9688">
        <f ca="1"/>
        <v>0</v>
      </c>
      <c r="DJ9688">
        <f ca="1"/>
        <v>0</v>
      </c>
      <c r="DK9688">
        <f ca="1"/>
        <v>0</v>
      </c>
      <c r="DL9688">
        <f ca="1"/>
        <v>0</v>
      </c>
      <c r="DM9688">
        <f ca="1"/>
        <v>0</v>
      </c>
      <c r="DN9688">
        <f ca="1"/>
        <v>0</v>
      </c>
    </row>
    <row r="9689" spans="111:118">
      <c r="DG9689">
        <f ca="1"/>
        <v>0</v>
      </c>
      <c r="DH9689">
        <f ca="1"/>
        <v>0</v>
      </c>
      <c r="DI9689">
        <f ca="1"/>
        <v>0</v>
      </c>
      <c r="DJ9689">
        <f ca="1"/>
        <v>0</v>
      </c>
      <c r="DK9689">
        <f ca="1"/>
        <v>0</v>
      </c>
      <c r="DL9689">
        <f ca="1"/>
        <v>0</v>
      </c>
      <c r="DM9689">
        <f ca="1"/>
        <v>0</v>
      </c>
      <c r="DN9689">
        <f ca="1"/>
        <v>0</v>
      </c>
    </row>
    <row r="9690" spans="111:118">
      <c r="DG9690">
        <f ca="1"/>
        <v>0</v>
      </c>
      <c r="DH9690">
        <f ca="1"/>
        <v>0</v>
      </c>
      <c r="DI9690">
        <f ca="1"/>
        <v>0</v>
      </c>
      <c r="DJ9690">
        <f ca="1"/>
        <v>0</v>
      </c>
      <c r="DK9690">
        <f ca="1"/>
        <v>0</v>
      </c>
      <c r="DL9690">
        <f ca="1"/>
        <v>0</v>
      </c>
      <c r="DM9690">
        <f ca="1"/>
        <v>0</v>
      </c>
      <c r="DN9690">
        <f ca="1"/>
        <v>0</v>
      </c>
    </row>
    <row r="9691" spans="111:118">
      <c r="DG9691">
        <f ca="1"/>
        <v>0</v>
      </c>
      <c r="DH9691">
        <f ca="1"/>
        <v>0</v>
      </c>
      <c r="DI9691">
        <f ca="1"/>
        <v>0</v>
      </c>
      <c r="DJ9691">
        <f ca="1"/>
        <v>0</v>
      </c>
      <c r="DK9691">
        <f ca="1"/>
        <v>0</v>
      </c>
      <c r="DL9691">
        <f ca="1"/>
        <v>0</v>
      </c>
      <c r="DM9691">
        <f ca="1"/>
        <v>0</v>
      </c>
      <c r="DN9691">
        <f ca="1"/>
        <v>0</v>
      </c>
    </row>
    <row r="9692" spans="111:118">
      <c r="DG9692">
        <f ca="1"/>
        <v>0</v>
      </c>
      <c r="DH9692">
        <f ca="1"/>
        <v>0</v>
      </c>
      <c r="DI9692">
        <f ca="1"/>
        <v>0</v>
      </c>
      <c r="DJ9692">
        <f ca="1"/>
        <v>0</v>
      </c>
      <c r="DK9692">
        <f ca="1"/>
        <v>0</v>
      </c>
      <c r="DL9692">
        <f ca="1"/>
        <v>0</v>
      </c>
      <c r="DM9692">
        <f ca="1"/>
        <v>0</v>
      </c>
      <c r="DN9692">
        <f ca="1"/>
        <v>0</v>
      </c>
    </row>
    <row r="9693" spans="111:118">
      <c r="DG9693">
        <f ca="1"/>
        <v>0</v>
      </c>
      <c r="DH9693">
        <f ca="1"/>
        <v>0</v>
      </c>
      <c r="DI9693">
        <f ca="1"/>
        <v>0</v>
      </c>
      <c r="DJ9693">
        <f ca="1"/>
        <v>0</v>
      </c>
      <c r="DK9693">
        <f ca="1"/>
        <v>0</v>
      </c>
      <c r="DL9693">
        <f ca="1"/>
        <v>0</v>
      </c>
      <c r="DM9693">
        <f ca="1"/>
        <v>0</v>
      </c>
      <c r="DN9693">
        <f ca="1"/>
        <v>0</v>
      </c>
    </row>
    <row r="9694" spans="111:118">
      <c r="DG9694">
        <f ca="1"/>
        <v>0</v>
      </c>
      <c r="DH9694">
        <f ca="1"/>
        <v>0</v>
      </c>
      <c r="DI9694">
        <f ca="1"/>
        <v>0</v>
      </c>
      <c r="DJ9694">
        <f ca="1"/>
        <v>0</v>
      </c>
      <c r="DK9694">
        <f ca="1"/>
        <v>0</v>
      </c>
      <c r="DL9694">
        <f ca="1"/>
        <v>0</v>
      </c>
      <c r="DM9694">
        <f ca="1"/>
        <v>0</v>
      </c>
      <c r="DN9694">
        <f ca="1"/>
        <v>0</v>
      </c>
    </row>
    <row r="9695" spans="111:118">
      <c r="DG9695">
        <f ca="1"/>
        <v>0</v>
      </c>
      <c r="DH9695">
        <f ca="1"/>
        <v>0</v>
      </c>
      <c r="DI9695">
        <f ca="1"/>
        <v>0</v>
      </c>
      <c r="DJ9695">
        <f ca="1"/>
        <v>0</v>
      </c>
      <c r="DK9695">
        <f ca="1"/>
        <v>0</v>
      </c>
      <c r="DL9695">
        <f ca="1"/>
        <v>0</v>
      </c>
      <c r="DM9695">
        <f ca="1"/>
        <v>0</v>
      </c>
      <c r="DN9695">
        <f ca="1"/>
        <v>0</v>
      </c>
    </row>
    <row r="9696" spans="111:118">
      <c r="DG9696">
        <f ca="1"/>
        <v>0</v>
      </c>
      <c r="DH9696">
        <f ca="1"/>
        <v>0</v>
      </c>
      <c r="DI9696">
        <f ca="1"/>
        <v>0</v>
      </c>
      <c r="DJ9696">
        <f ca="1"/>
        <v>0</v>
      </c>
      <c r="DK9696">
        <f ca="1"/>
        <v>0</v>
      </c>
      <c r="DL9696">
        <f ca="1"/>
        <v>0</v>
      </c>
      <c r="DM9696">
        <f ca="1"/>
        <v>0</v>
      </c>
      <c r="DN9696">
        <f ca="1"/>
        <v>0</v>
      </c>
    </row>
    <row r="9697" spans="111:118">
      <c r="DG9697">
        <f ca="1"/>
        <v>0</v>
      </c>
      <c r="DH9697">
        <f ca="1"/>
        <v>0</v>
      </c>
      <c r="DI9697">
        <f ca="1"/>
        <v>0</v>
      </c>
      <c r="DJ9697">
        <f ca="1"/>
        <v>0</v>
      </c>
      <c r="DK9697">
        <f ca="1"/>
        <v>0</v>
      </c>
      <c r="DL9697">
        <f ca="1"/>
        <v>0</v>
      </c>
      <c r="DM9697">
        <f ca="1"/>
        <v>0</v>
      </c>
      <c r="DN9697">
        <f ca="1"/>
        <v>0</v>
      </c>
    </row>
    <row r="9698" spans="111:118">
      <c r="DG9698">
        <f ca="1"/>
        <v>0</v>
      </c>
      <c r="DH9698">
        <f ca="1"/>
        <v>0</v>
      </c>
      <c r="DI9698">
        <f ca="1"/>
        <v>0</v>
      </c>
      <c r="DJ9698">
        <f ca="1"/>
        <v>0</v>
      </c>
      <c r="DK9698">
        <f ca="1"/>
        <v>0</v>
      </c>
      <c r="DL9698">
        <f ca="1"/>
        <v>0</v>
      </c>
      <c r="DM9698">
        <f ca="1"/>
        <v>0</v>
      </c>
      <c r="DN9698">
        <f ca="1"/>
        <v>0</v>
      </c>
    </row>
    <row r="9699" spans="111:118">
      <c r="DG9699">
        <f ca="1"/>
        <v>0</v>
      </c>
      <c r="DH9699">
        <f ca="1"/>
        <v>0</v>
      </c>
      <c r="DI9699">
        <f ca="1"/>
        <v>0</v>
      </c>
      <c r="DJ9699">
        <f ca="1"/>
        <v>0</v>
      </c>
      <c r="DK9699">
        <f ca="1"/>
        <v>0</v>
      </c>
      <c r="DL9699">
        <f ca="1"/>
        <v>0</v>
      </c>
      <c r="DM9699">
        <f ca="1"/>
        <v>0</v>
      </c>
      <c r="DN9699">
        <f ca="1"/>
        <v>0</v>
      </c>
    </row>
    <row r="9700" spans="111:118">
      <c r="DG9700">
        <f ca="1"/>
        <v>0</v>
      </c>
      <c r="DH9700">
        <f ca="1"/>
        <v>0</v>
      </c>
      <c r="DI9700">
        <f ca="1"/>
        <v>0</v>
      </c>
      <c r="DJ9700">
        <f ca="1"/>
        <v>0</v>
      </c>
      <c r="DK9700">
        <f ca="1"/>
        <v>0</v>
      </c>
      <c r="DL9700">
        <f ca="1"/>
        <v>0</v>
      </c>
      <c r="DM9700">
        <f ca="1"/>
        <v>0</v>
      </c>
      <c r="DN9700">
        <f ca="1"/>
        <v>0</v>
      </c>
    </row>
    <row r="9701" spans="111:118">
      <c r="DG9701">
        <f ca="1"/>
        <v>0</v>
      </c>
      <c r="DH9701">
        <f ca="1"/>
        <v>0</v>
      </c>
      <c r="DI9701">
        <f ca="1"/>
        <v>0</v>
      </c>
      <c r="DJ9701">
        <f ca="1"/>
        <v>0</v>
      </c>
      <c r="DK9701">
        <f ca="1"/>
        <v>0</v>
      </c>
      <c r="DL9701">
        <f ca="1"/>
        <v>0</v>
      </c>
      <c r="DM9701">
        <f ca="1"/>
        <v>0</v>
      </c>
      <c r="DN9701">
        <f ca="1"/>
        <v>0</v>
      </c>
    </row>
    <row r="9702" spans="111:118">
      <c r="DG9702">
        <f ca="1"/>
        <v>0</v>
      </c>
      <c r="DH9702">
        <f ca="1"/>
        <v>0</v>
      </c>
      <c r="DI9702">
        <f ca="1"/>
        <v>0</v>
      </c>
      <c r="DJ9702">
        <f ca="1"/>
        <v>0</v>
      </c>
      <c r="DK9702">
        <f ca="1"/>
        <v>0</v>
      </c>
      <c r="DL9702">
        <f ca="1"/>
        <v>0</v>
      </c>
      <c r="DM9702">
        <f ca="1"/>
        <v>0</v>
      </c>
      <c r="DN9702">
        <f ca="1"/>
        <v>0</v>
      </c>
    </row>
    <row r="9703" spans="111:118">
      <c r="DG9703">
        <f ca="1"/>
        <v>0</v>
      </c>
      <c r="DH9703">
        <f ca="1"/>
        <v>0</v>
      </c>
      <c r="DI9703">
        <f ca="1"/>
        <v>0</v>
      </c>
      <c r="DJ9703">
        <f ca="1"/>
        <v>0</v>
      </c>
      <c r="DK9703">
        <f ca="1"/>
        <v>0</v>
      </c>
      <c r="DL9703">
        <f ca="1"/>
        <v>0</v>
      </c>
      <c r="DM9703">
        <f ca="1"/>
        <v>0</v>
      </c>
      <c r="DN9703">
        <f ca="1"/>
        <v>0</v>
      </c>
    </row>
    <row r="9704" spans="111:118">
      <c r="DG9704">
        <f ca="1"/>
        <v>0</v>
      </c>
      <c r="DH9704">
        <f ca="1"/>
        <v>0</v>
      </c>
      <c r="DI9704">
        <f ca="1"/>
        <v>0</v>
      </c>
      <c r="DJ9704">
        <f ca="1"/>
        <v>0</v>
      </c>
      <c r="DK9704">
        <f ca="1"/>
        <v>0</v>
      </c>
      <c r="DL9704">
        <f ca="1"/>
        <v>0</v>
      </c>
      <c r="DM9704">
        <f ca="1"/>
        <v>0</v>
      </c>
      <c r="DN9704">
        <f ca="1"/>
        <v>0</v>
      </c>
    </row>
    <row r="9705" spans="111:118">
      <c r="DG9705">
        <f ca="1"/>
        <v>0</v>
      </c>
      <c r="DH9705">
        <f ca="1"/>
        <v>0</v>
      </c>
      <c r="DI9705">
        <f ca="1"/>
        <v>0</v>
      </c>
      <c r="DJ9705">
        <f ca="1"/>
        <v>0</v>
      </c>
      <c r="DK9705">
        <f ca="1"/>
        <v>0</v>
      </c>
      <c r="DL9705">
        <f ca="1"/>
        <v>0</v>
      </c>
      <c r="DM9705">
        <f ca="1"/>
        <v>0</v>
      </c>
      <c r="DN9705">
        <f ca="1"/>
        <v>0</v>
      </c>
    </row>
    <row r="9706" spans="111:118">
      <c r="DG9706">
        <f ca="1"/>
        <v>0</v>
      </c>
      <c r="DH9706">
        <f ca="1"/>
        <v>0</v>
      </c>
      <c r="DI9706">
        <f ca="1"/>
        <v>0</v>
      </c>
      <c r="DJ9706">
        <f ca="1"/>
        <v>0</v>
      </c>
      <c r="DK9706">
        <f ca="1"/>
        <v>0</v>
      </c>
      <c r="DL9706">
        <f ca="1"/>
        <v>0</v>
      </c>
      <c r="DM9706">
        <f ca="1"/>
        <v>0</v>
      </c>
      <c r="DN9706">
        <f ca="1"/>
        <v>0</v>
      </c>
    </row>
    <row r="9707" spans="111:118">
      <c r="DG9707">
        <f ca="1"/>
        <v>0</v>
      </c>
      <c r="DH9707">
        <f ca="1"/>
        <v>0</v>
      </c>
      <c r="DI9707">
        <f ca="1"/>
        <v>0</v>
      </c>
      <c r="DJ9707">
        <f ca="1"/>
        <v>0</v>
      </c>
      <c r="DK9707">
        <f ca="1"/>
        <v>0</v>
      </c>
      <c r="DL9707">
        <f ca="1"/>
        <v>0</v>
      </c>
      <c r="DM9707">
        <f ca="1"/>
        <v>0</v>
      </c>
      <c r="DN9707">
        <f ca="1"/>
        <v>0</v>
      </c>
    </row>
    <row r="9708" spans="111:118">
      <c r="DG9708">
        <f ca="1"/>
        <v>0</v>
      </c>
      <c r="DH9708">
        <f ca="1"/>
        <v>0</v>
      </c>
      <c r="DI9708">
        <f ca="1"/>
        <v>0</v>
      </c>
      <c r="DJ9708">
        <f ca="1"/>
        <v>0</v>
      </c>
      <c r="DK9708">
        <f ca="1"/>
        <v>0</v>
      </c>
      <c r="DL9708">
        <f ca="1"/>
        <v>0</v>
      </c>
      <c r="DM9708">
        <f ca="1"/>
        <v>0</v>
      </c>
      <c r="DN9708">
        <f ca="1"/>
        <v>0</v>
      </c>
    </row>
    <row r="9709" spans="111:118">
      <c r="DG9709">
        <f ca="1"/>
        <v>0</v>
      </c>
      <c r="DH9709">
        <f ca="1"/>
        <v>0</v>
      </c>
      <c r="DI9709">
        <f ca="1"/>
        <v>0</v>
      </c>
      <c r="DJ9709">
        <f ca="1"/>
        <v>0</v>
      </c>
      <c r="DK9709">
        <f ca="1"/>
        <v>0</v>
      </c>
      <c r="DL9709">
        <f ca="1"/>
        <v>0</v>
      </c>
      <c r="DM9709">
        <f ca="1"/>
        <v>0</v>
      </c>
      <c r="DN9709">
        <f ca="1"/>
        <v>0</v>
      </c>
    </row>
    <row r="9710" spans="111:118">
      <c r="DG9710">
        <f ca="1"/>
        <v>0</v>
      </c>
      <c r="DH9710">
        <f ca="1"/>
        <v>0</v>
      </c>
      <c r="DI9710">
        <f ca="1"/>
        <v>0</v>
      </c>
      <c r="DJ9710">
        <f ca="1"/>
        <v>0</v>
      </c>
      <c r="DK9710">
        <f ca="1"/>
        <v>0</v>
      </c>
      <c r="DL9710">
        <f ca="1"/>
        <v>0</v>
      </c>
      <c r="DM9710">
        <f ca="1"/>
        <v>0</v>
      </c>
      <c r="DN9710">
        <f ca="1"/>
        <v>0</v>
      </c>
    </row>
    <row r="9711" spans="111:118">
      <c r="DG9711">
        <f ca="1"/>
        <v>0</v>
      </c>
      <c r="DH9711">
        <f ca="1"/>
        <v>0</v>
      </c>
      <c r="DI9711">
        <f ca="1"/>
        <v>0</v>
      </c>
      <c r="DJ9711">
        <f ca="1"/>
        <v>0</v>
      </c>
      <c r="DK9711">
        <f ca="1"/>
        <v>0</v>
      </c>
      <c r="DL9711">
        <f ca="1"/>
        <v>0</v>
      </c>
      <c r="DM9711">
        <f ca="1"/>
        <v>0</v>
      </c>
      <c r="DN9711">
        <f ca="1"/>
        <v>0</v>
      </c>
    </row>
    <row r="9712" spans="111:118">
      <c r="DG9712">
        <f ca="1"/>
        <v>0</v>
      </c>
      <c r="DH9712">
        <f ca="1"/>
        <v>0</v>
      </c>
      <c r="DI9712">
        <f ca="1"/>
        <v>0</v>
      </c>
      <c r="DJ9712">
        <f ca="1"/>
        <v>0</v>
      </c>
      <c r="DK9712">
        <f ca="1"/>
        <v>0</v>
      </c>
      <c r="DL9712">
        <f ca="1"/>
        <v>0</v>
      </c>
      <c r="DM9712">
        <f ca="1"/>
        <v>0</v>
      </c>
      <c r="DN9712">
        <f ca="1"/>
        <v>0</v>
      </c>
    </row>
    <row r="9713" spans="111:118">
      <c r="DG9713">
        <f ca="1"/>
        <v>0</v>
      </c>
      <c r="DH9713">
        <f ca="1"/>
        <v>0</v>
      </c>
      <c r="DI9713">
        <f ca="1"/>
        <v>0</v>
      </c>
      <c r="DJ9713">
        <f ca="1"/>
        <v>0</v>
      </c>
      <c r="DK9713">
        <f ca="1"/>
        <v>0</v>
      </c>
      <c r="DL9713">
        <f ca="1"/>
        <v>0</v>
      </c>
      <c r="DM9713">
        <f ca="1"/>
        <v>0</v>
      </c>
      <c r="DN9713">
        <f ca="1"/>
        <v>0</v>
      </c>
    </row>
    <row r="9714" spans="111:118">
      <c r="DG9714">
        <f ca="1"/>
        <v>0</v>
      </c>
      <c r="DH9714">
        <f ca="1"/>
        <v>0</v>
      </c>
      <c r="DI9714">
        <f ca="1"/>
        <v>0</v>
      </c>
      <c r="DJ9714">
        <f ca="1"/>
        <v>0</v>
      </c>
      <c r="DK9714">
        <f ca="1"/>
        <v>0</v>
      </c>
      <c r="DL9714">
        <f ca="1"/>
        <v>0</v>
      </c>
      <c r="DM9714">
        <f ca="1"/>
        <v>0</v>
      </c>
      <c r="DN9714">
        <f ca="1"/>
        <v>0</v>
      </c>
    </row>
    <row r="9715" spans="111:118">
      <c r="DG9715">
        <f ca="1"/>
        <v>0</v>
      </c>
      <c r="DH9715">
        <f ca="1"/>
        <v>0</v>
      </c>
      <c r="DI9715">
        <f ca="1"/>
        <v>0</v>
      </c>
      <c r="DJ9715">
        <f ca="1"/>
        <v>0</v>
      </c>
      <c r="DK9715">
        <f ca="1"/>
        <v>0</v>
      </c>
      <c r="DL9715">
        <f ca="1"/>
        <v>0</v>
      </c>
      <c r="DM9715">
        <f ca="1"/>
        <v>0</v>
      </c>
      <c r="DN9715">
        <f ca="1"/>
        <v>0</v>
      </c>
    </row>
    <row r="9716" spans="111:118">
      <c r="DG9716">
        <f ca="1"/>
        <v>0</v>
      </c>
      <c r="DH9716">
        <f ca="1"/>
        <v>0</v>
      </c>
      <c r="DI9716">
        <f ca="1"/>
        <v>0</v>
      </c>
      <c r="DJ9716">
        <f ca="1"/>
        <v>0</v>
      </c>
      <c r="DK9716">
        <f ca="1"/>
        <v>0</v>
      </c>
      <c r="DL9716">
        <f ca="1"/>
        <v>0</v>
      </c>
      <c r="DM9716">
        <f ca="1"/>
        <v>0</v>
      </c>
      <c r="DN9716">
        <f ca="1"/>
        <v>0</v>
      </c>
    </row>
    <row r="9717" spans="111:118">
      <c r="DG9717">
        <f ca="1"/>
        <v>0</v>
      </c>
      <c r="DH9717">
        <f ca="1"/>
        <v>0</v>
      </c>
      <c r="DI9717">
        <f ca="1"/>
        <v>0</v>
      </c>
      <c r="DJ9717">
        <f ca="1"/>
        <v>0</v>
      </c>
      <c r="DK9717">
        <f ca="1"/>
        <v>0</v>
      </c>
      <c r="DL9717">
        <f ca="1"/>
        <v>0</v>
      </c>
      <c r="DM9717">
        <f ca="1"/>
        <v>0</v>
      </c>
      <c r="DN9717">
        <f ca="1"/>
        <v>0</v>
      </c>
    </row>
    <row r="9718" spans="111:118">
      <c r="DG9718">
        <f ca="1"/>
        <v>0</v>
      </c>
      <c r="DH9718">
        <f ca="1"/>
        <v>0</v>
      </c>
      <c r="DI9718">
        <f ca="1"/>
        <v>0</v>
      </c>
      <c r="DJ9718">
        <f ca="1"/>
        <v>0</v>
      </c>
      <c r="DK9718">
        <f ca="1"/>
        <v>0</v>
      </c>
      <c r="DL9718">
        <f ca="1"/>
        <v>0</v>
      </c>
      <c r="DM9718">
        <f ca="1"/>
        <v>0</v>
      </c>
      <c r="DN9718">
        <f ca="1"/>
        <v>0</v>
      </c>
    </row>
    <row r="9719" spans="111:118">
      <c r="DG9719">
        <f ca="1"/>
        <v>0</v>
      </c>
      <c r="DH9719">
        <f ca="1"/>
        <v>0</v>
      </c>
      <c r="DI9719">
        <f ca="1"/>
        <v>0</v>
      </c>
      <c r="DJ9719">
        <f ca="1"/>
        <v>0</v>
      </c>
      <c r="DK9719">
        <f ca="1"/>
        <v>0</v>
      </c>
      <c r="DL9719">
        <f ca="1"/>
        <v>0</v>
      </c>
      <c r="DM9719">
        <f ca="1"/>
        <v>0</v>
      </c>
      <c r="DN9719">
        <f ca="1"/>
        <v>0</v>
      </c>
    </row>
    <row r="9720" spans="111:118">
      <c r="DG9720">
        <f ca="1"/>
        <v>0</v>
      </c>
      <c r="DH9720">
        <f ca="1"/>
        <v>0</v>
      </c>
      <c r="DI9720">
        <f ca="1"/>
        <v>0</v>
      </c>
      <c r="DJ9720">
        <f ca="1"/>
        <v>0</v>
      </c>
      <c r="DK9720">
        <f ca="1"/>
        <v>0</v>
      </c>
      <c r="DL9720">
        <f ca="1"/>
        <v>0</v>
      </c>
      <c r="DM9720">
        <f ca="1"/>
        <v>0</v>
      </c>
      <c r="DN9720">
        <f ca="1"/>
        <v>0</v>
      </c>
    </row>
    <row r="9721" spans="111:118">
      <c r="DG9721">
        <f ca="1"/>
        <v>0</v>
      </c>
      <c r="DH9721">
        <f ca="1"/>
        <v>0</v>
      </c>
      <c r="DI9721">
        <f ca="1"/>
        <v>0</v>
      </c>
      <c r="DJ9721">
        <f ca="1"/>
        <v>0</v>
      </c>
      <c r="DK9721">
        <f ca="1"/>
        <v>0</v>
      </c>
      <c r="DL9721">
        <f ca="1"/>
        <v>0</v>
      </c>
      <c r="DM9721">
        <f ca="1"/>
        <v>0</v>
      </c>
      <c r="DN9721">
        <f ca="1"/>
        <v>0</v>
      </c>
    </row>
    <row r="9722" spans="111:118">
      <c r="DG9722">
        <f ca="1"/>
        <v>0</v>
      </c>
      <c r="DH9722">
        <f ca="1"/>
        <v>0</v>
      </c>
      <c r="DI9722">
        <f ca="1"/>
        <v>0</v>
      </c>
      <c r="DJ9722">
        <f ca="1"/>
        <v>0</v>
      </c>
      <c r="DK9722">
        <f ca="1"/>
        <v>0</v>
      </c>
      <c r="DL9722">
        <f ca="1"/>
        <v>0</v>
      </c>
      <c r="DM9722">
        <f ca="1"/>
        <v>0</v>
      </c>
      <c r="DN9722">
        <f ca="1"/>
        <v>0</v>
      </c>
    </row>
    <row r="9723" spans="111:118">
      <c r="DG9723">
        <f ca="1"/>
        <v>0</v>
      </c>
      <c r="DH9723">
        <f ca="1"/>
        <v>0</v>
      </c>
      <c r="DI9723">
        <f ca="1"/>
        <v>0</v>
      </c>
      <c r="DJ9723">
        <f ca="1"/>
        <v>0</v>
      </c>
      <c r="DK9723">
        <f ca="1"/>
        <v>0</v>
      </c>
      <c r="DL9723">
        <f ca="1"/>
        <v>0</v>
      </c>
      <c r="DM9723">
        <f ca="1"/>
        <v>0</v>
      </c>
      <c r="DN9723">
        <f ca="1"/>
        <v>0</v>
      </c>
    </row>
    <row r="9724" spans="111:118">
      <c r="DG9724">
        <f ca="1"/>
        <v>0</v>
      </c>
      <c r="DH9724">
        <f ca="1"/>
        <v>0</v>
      </c>
      <c r="DI9724">
        <f ca="1"/>
        <v>0</v>
      </c>
      <c r="DJ9724">
        <f ca="1"/>
        <v>0</v>
      </c>
      <c r="DK9724">
        <f ca="1"/>
        <v>0</v>
      </c>
      <c r="DL9724">
        <f ca="1"/>
        <v>0</v>
      </c>
      <c r="DM9724">
        <f ca="1"/>
        <v>0</v>
      </c>
      <c r="DN9724">
        <f ca="1"/>
        <v>0</v>
      </c>
    </row>
    <row r="9725" spans="111:118">
      <c r="DG9725">
        <f ca="1"/>
        <v>0</v>
      </c>
      <c r="DH9725">
        <f ca="1"/>
        <v>0</v>
      </c>
      <c r="DI9725">
        <f ca="1"/>
        <v>0</v>
      </c>
      <c r="DJ9725">
        <f ca="1"/>
        <v>0</v>
      </c>
      <c r="DK9725">
        <f ca="1"/>
        <v>0</v>
      </c>
      <c r="DL9725">
        <f ca="1"/>
        <v>0</v>
      </c>
      <c r="DM9725">
        <f ca="1"/>
        <v>0</v>
      </c>
      <c r="DN9725">
        <f ca="1"/>
        <v>0</v>
      </c>
    </row>
    <row r="9726" spans="111:118">
      <c r="DG9726">
        <f ca="1"/>
        <v>0</v>
      </c>
      <c r="DH9726">
        <f ca="1"/>
        <v>0</v>
      </c>
      <c r="DI9726">
        <f ca="1"/>
        <v>0</v>
      </c>
      <c r="DJ9726">
        <f ca="1"/>
        <v>0</v>
      </c>
      <c r="DK9726">
        <f ca="1"/>
        <v>0</v>
      </c>
      <c r="DL9726">
        <f ca="1"/>
        <v>0</v>
      </c>
      <c r="DM9726">
        <f ca="1"/>
        <v>0</v>
      </c>
      <c r="DN9726">
        <f ca="1"/>
        <v>0</v>
      </c>
    </row>
    <row r="9727" spans="111:118">
      <c r="DG9727">
        <f ca="1"/>
        <v>0</v>
      </c>
      <c r="DH9727">
        <f ca="1"/>
        <v>0</v>
      </c>
      <c r="DI9727">
        <f ca="1"/>
        <v>0</v>
      </c>
      <c r="DJ9727">
        <f ca="1"/>
        <v>0</v>
      </c>
      <c r="DK9727">
        <f ca="1"/>
        <v>0</v>
      </c>
      <c r="DL9727">
        <f ca="1"/>
        <v>0</v>
      </c>
      <c r="DM9727">
        <f ca="1"/>
        <v>0</v>
      </c>
      <c r="DN9727">
        <f ca="1"/>
        <v>0</v>
      </c>
    </row>
    <row r="9728" spans="111:118">
      <c r="DG9728">
        <f ca="1"/>
        <v>0</v>
      </c>
      <c r="DH9728">
        <f ca="1"/>
        <v>0</v>
      </c>
      <c r="DI9728">
        <f ca="1"/>
        <v>0</v>
      </c>
      <c r="DJ9728">
        <f ca="1"/>
        <v>0</v>
      </c>
      <c r="DK9728">
        <f ca="1"/>
        <v>0</v>
      </c>
      <c r="DL9728">
        <f ca="1"/>
        <v>0</v>
      </c>
      <c r="DM9728">
        <f ca="1"/>
        <v>0</v>
      </c>
      <c r="DN9728">
        <f ca="1"/>
        <v>0</v>
      </c>
    </row>
    <row r="9729" spans="111:118">
      <c r="DG9729">
        <f ca="1"/>
        <v>0</v>
      </c>
      <c r="DH9729">
        <f ca="1"/>
        <v>0</v>
      </c>
      <c r="DI9729">
        <f ca="1"/>
        <v>0</v>
      </c>
      <c r="DJ9729">
        <f ca="1"/>
        <v>0</v>
      </c>
      <c r="DK9729">
        <f ca="1"/>
        <v>0</v>
      </c>
      <c r="DL9729">
        <f ca="1"/>
        <v>0</v>
      </c>
      <c r="DM9729">
        <f ca="1"/>
        <v>0</v>
      </c>
      <c r="DN9729">
        <f ca="1"/>
        <v>0</v>
      </c>
    </row>
    <row r="9730" spans="111:118">
      <c r="DG9730">
        <f ca="1"/>
        <v>0</v>
      </c>
      <c r="DH9730">
        <f ca="1"/>
        <v>0</v>
      </c>
      <c r="DI9730">
        <f ca="1"/>
        <v>0</v>
      </c>
      <c r="DJ9730">
        <f ca="1"/>
        <v>0</v>
      </c>
      <c r="DK9730">
        <f ca="1"/>
        <v>0</v>
      </c>
      <c r="DL9730">
        <f ca="1"/>
        <v>0</v>
      </c>
      <c r="DM9730">
        <f ca="1"/>
        <v>0</v>
      </c>
      <c r="DN9730">
        <f ca="1"/>
        <v>0</v>
      </c>
    </row>
    <row r="9731" spans="111:118">
      <c r="DG9731">
        <f ca="1"/>
        <v>0</v>
      </c>
      <c r="DH9731">
        <f ca="1"/>
        <v>0</v>
      </c>
      <c r="DI9731">
        <f ca="1"/>
        <v>0</v>
      </c>
      <c r="DJ9731">
        <f ca="1"/>
        <v>0</v>
      </c>
      <c r="DK9731">
        <f ca="1"/>
        <v>0</v>
      </c>
      <c r="DL9731">
        <f ca="1"/>
        <v>0</v>
      </c>
      <c r="DM9731">
        <f ca="1"/>
        <v>0</v>
      </c>
      <c r="DN9731">
        <f ca="1"/>
        <v>0</v>
      </c>
    </row>
    <row r="9732" spans="111:118">
      <c r="DG9732">
        <f ca="1"/>
        <v>0</v>
      </c>
      <c r="DH9732">
        <f ca="1"/>
        <v>0</v>
      </c>
      <c r="DI9732">
        <f ca="1"/>
        <v>0</v>
      </c>
      <c r="DJ9732">
        <f ca="1"/>
        <v>0</v>
      </c>
      <c r="DK9732">
        <f ca="1"/>
        <v>0</v>
      </c>
      <c r="DL9732">
        <f ca="1"/>
        <v>0</v>
      </c>
      <c r="DM9732">
        <f ca="1"/>
        <v>0</v>
      </c>
      <c r="DN9732">
        <f ca="1"/>
        <v>0</v>
      </c>
    </row>
    <row r="9733" spans="111:118">
      <c r="DG9733">
        <f ca="1"/>
        <v>0</v>
      </c>
      <c r="DH9733">
        <f ca="1"/>
        <v>0</v>
      </c>
      <c r="DI9733">
        <f ca="1"/>
        <v>0</v>
      </c>
      <c r="DJ9733">
        <f ca="1"/>
        <v>0</v>
      </c>
      <c r="DK9733">
        <f ca="1"/>
        <v>0</v>
      </c>
      <c r="DL9733">
        <f ca="1"/>
        <v>0</v>
      </c>
      <c r="DM9733">
        <f ca="1"/>
        <v>0</v>
      </c>
      <c r="DN9733">
        <f ca="1"/>
        <v>0</v>
      </c>
    </row>
    <row r="9734" spans="111:118">
      <c r="DG9734">
        <f ca="1"/>
        <v>0</v>
      </c>
      <c r="DH9734">
        <f ca="1"/>
        <v>0</v>
      </c>
      <c r="DI9734">
        <f ca="1"/>
        <v>0</v>
      </c>
      <c r="DJ9734">
        <f ca="1"/>
        <v>0</v>
      </c>
      <c r="DK9734">
        <f ca="1"/>
        <v>0</v>
      </c>
      <c r="DL9734">
        <f ca="1"/>
        <v>0</v>
      </c>
      <c r="DM9734">
        <f ca="1"/>
        <v>0</v>
      </c>
      <c r="DN9734">
        <f ca="1"/>
        <v>0</v>
      </c>
    </row>
    <row r="9735" spans="111:118">
      <c r="DG9735">
        <f ca="1"/>
        <v>0</v>
      </c>
      <c r="DH9735">
        <f ca="1"/>
        <v>0</v>
      </c>
      <c r="DI9735">
        <f ca="1"/>
        <v>0</v>
      </c>
      <c r="DJ9735">
        <f ca="1"/>
        <v>0</v>
      </c>
      <c r="DK9735">
        <f ca="1"/>
        <v>0</v>
      </c>
      <c r="DL9735">
        <f ca="1"/>
        <v>0</v>
      </c>
      <c r="DM9735">
        <f ca="1"/>
        <v>0</v>
      </c>
      <c r="DN9735">
        <f ca="1"/>
        <v>0</v>
      </c>
    </row>
    <row r="9736" spans="111:118">
      <c r="DG9736">
        <f ca="1"/>
        <v>0</v>
      </c>
      <c r="DH9736">
        <f ca="1"/>
        <v>0</v>
      </c>
      <c r="DI9736">
        <f ca="1"/>
        <v>0</v>
      </c>
      <c r="DJ9736">
        <f ca="1"/>
        <v>0</v>
      </c>
      <c r="DK9736">
        <f ca="1"/>
        <v>0</v>
      </c>
      <c r="DL9736">
        <f ca="1"/>
        <v>0</v>
      </c>
      <c r="DM9736">
        <f ca="1"/>
        <v>0</v>
      </c>
      <c r="DN9736">
        <f ca="1"/>
        <v>0</v>
      </c>
    </row>
    <row r="9737" spans="111:118">
      <c r="DG9737">
        <f ca="1"/>
        <v>0</v>
      </c>
      <c r="DH9737">
        <f ca="1"/>
        <v>0</v>
      </c>
      <c r="DI9737">
        <f ca="1"/>
        <v>0</v>
      </c>
      <c r="DJ9737">
        <f ca="1"/>
        <v>0</v>
      </c>
      <c r="DK9737">
        <f ca="1"/>
        <v>0</v>
      </c>
      <c r="DL9737">
        <f ca="1"/>
        <v>0</v>
      </c>
      <c r="DM9737">
        <f ca="1"/>
        <v>0</v>
      </c>
      <c r="DN9737">
        <f ca="1"/>
        <v>0</v>
      </c>
    </row>
    <row r="9738" spans="111:118">
      <c r="DG9738">
        <f ca="1"/>
        <v>0</v>
      </c>
      <c r="DH9738">
        <f ca="1"/>
        <v>0</v>
      </c>
      <c r="DI9738">
        <f ca="1"/>
        <v>0</v>
      </c>
      <c r="DJ9738">
        <f ca="1"/>
        <v>0</v>
      </c>
      <c r="DK9738">
        <f ca="1"/>
        <v>0</v>
      </c>
      <c r="DL9738">
        <f ca="1"/>
        <v>0</v>
      </c>
      <c r="DM9738">
        <f ca="1"/>
        <v>0</v>
      </c>
      <c r="DN9738">
        <f ca="1"/>
        <v>0</v>
      </c>
    </row>
    <row r="9739" spans="111:118">
      <c r="DG9739">
        <f ca="1"/>
        <v>0</v>
      </c>
      <c r="DH9739">
        <f ca="1"/>
        <v>0</v>
      </c>
      <c r="DI9739">
        <f ca="1"/>
        <v>0</v>
      </c>
      <c r="DJ9739">
        <f ca="1"/>
        <v>0</v>
      </c>
      <c r="DK9739">
        <f ca="1"/>
        <v>0</v>
      </c>
      <c r="DL9739">
        <f ca="1"/>
        <v>0</v>
      </c>
      <c r="DM9739">
        <f ca="1"/>
        <v>0</v>
      </c>
      <c r="DN9739">
        <f ca="1"/>
        <v>0</v>
      </c>
    </row>
    <row r="9740" spans="111:118">
      <c r="DG9740">
        <f ca="1"/>
        <v>0</v>
      </c>
      <c r="DH9740">
        <f ca="1"/>
        <v>0</v>
      </c>
      <c r="DI9740">
        <f ca="1"/>
        <v>0</v>
      </c>
      <c r="DJ9740">
        <f ca="1"/>
        <v>0</v>
      </c>
      <c r="DK9740">
        <f ca="1"/>
        <v>0</v>
      </c>
      <c r="DL9740">
        <f ca="1"/>
        <v>0</v>
      </c>
      <c r="DM9740">
        <f ca="1"/>
        <v>0</v>
      </c>
      <c r="DN9740">
        <f ca="1"/>
        <v>0</v>
      </c>
    </row>
    <row r="9741" spans="111:118">
      <c r="DG9741">
        <f ca="1"/>
        <v>0</v>
      </c>
      <c r="DH9741">
        <f ca="1"/>
        <v>0</v>
      </c>
      <c r="DI9741">
        <f ca="1"/>
        <v>0</v>
      </c>
      <c r="DJ9741">
        <f ca="1"/>
        <v>0</v>
      </c>
      <c r="DK9741">
        <f ca="1"/>
        <v>0</v>
      </c>
      <c r="DL9741">
        <f ca="1"/>
        <v>0</v>
      </c>
      <c r="DM9741">
        <f ca="1"/>
        <v>0</v>
      </c>
      <c r="DN9741">
        <f ca="1"/>
        <v>0</v>
      </c>
    </row>
    <row r="9742" spans="111:118">
      <c r="DG9742">
        <f ca="1"/>
        <v>0</v>
      </c>
      <c r="DH9742">
        <f ca="1"/>
        <v>0</v>
      </c>
      <c r="DI9742">
        <f ca="1"/>
        <v>0</v>
      </c>
      <c r="DJ9742">
        <f ca="1"/>
        <v>0</v>
      </c>
      <c r="DK9742">
        <f ca="1"/>
        <v>0</v>
      </c>
      <c r="DL9742">
        <f ca="1"/>
        <v>0</v>
      </c>
      <c r="DM9742">
        <f ca="1"/>
        <v>0</v>
      </c>
      <c r="DN9742">
        <f ca="1"/>
        <v>0</v>
      </c>
    </row>
    <row r="9743" spans="111:118">
      <c r="DG9743">
        <f ca="1"/>
        <v>0</v>
      </c>
      <c r="DH9743">
        <f ca="1"/>
        <v>0</v>
      </c>
      <c r="DI9743">
        <f ca="1"/>
        <v>0</v>
      </c>
      <c r="DJ9743">
        <f ca="1"/>
        <v>0</v>
      </c>
      <c r="DK9743">
        <f ca="1"/>
        <v>0</v>
      </c>
      <c r="DL9743">
        <f ca="1"/>
        <v>0</v>
      </c>
      <c r="DM9743">
        <f ca="1"/>
        <v>0</v>
      </c>
      <c r="DN9743">
        <f ca="1"/>
        <v>0</v>
      </c>
    </row>
    <row r="9744" spans="111:118">
      <c r="DG9744">
        <f ca="1"/>
        <v>0</v>
      </c>
      <c r="DH9744">
        <f ca="1"/>
        <v>0</v>
      </c>
      <c r="DI9744">
        <f ca="1"/>
        <v>0</v>
      </c>
      <c r="DJ9744">
        <f ca="1"/>
        <v>0</v>
      </c>
      <c r="DK9744">
        <f ca="1"/>
        <v>0</v>
      </c>
      <c r="DL9744">
        <f ca="1"/>
        <v>0</v>
      </c>
      <c r="DM9744">
        <f ca="1"/>
        <v>0</v>
      </c>
      <c r="DN9744">
        <f ca="1"/>
        <v>0</v>
      </c>
    </row>
    <row r="9745" spans="111:118">
      <c r="DG9745">
        <f ca="1"/>
        <v>0</v>
      </c>
      <c r="DH9745">
        <f ca="1"/>
        <v>0</v>
      </c>
      <c r="DI9745">
        <f ca="1"/>
        <v>0</v>
      </c>
      <c r="DJ9745">
        <f ca="1"/>
        <v>0</v>
      </c>
      <c r="DK9745">
        <f ca="1"/>
        <v>0</v>
      </c>
      <c r="DL9745">
        <f ca="1"/>
        <v>0</v>
      </c>
      <c r="DM9745">
        <f ca="1"/>
        <v>0</v>
      </c>
      <c r="DN9745">
        <f ca="1"/>
        <v>0</v>
      </c>
    </row>
    <row r="9746" spans="111:118">
      <c r="DG9746">
        <f ca="1"/>
        <v>0</v>
      </c>
      <c r="DH9746">
        <f ca="1"/>
        <v>0</v>
      </c>
      <c r="DI9746">
        <f ca="1"/>
        <v>0</v>
      </c>
      <c r="DJ9746">
        <f ca="1"/>
        <v>0</v>
      </c>
      <c r="DK9746">
        <f ca="1"/>
        <v>0</v>
      </c>
      <c r="DL9746">
        <f ca="1"/>
        <v>0</v>
      </c>
      <c r="DM9746">
        <f ca="1"/>
        <v>0</v>
      </c>
      <c r="DN9746">
        <f ca="1"/>
        <v>0</v>
      </c>
    </row>
    <row r="9747" spans="111:118">
      <c r="DG9747">
        <f ca="1"/>
        <v>0</v>
      </c>
      <c r="DH9747">
        <f ca="1"/>
        <v>0</v>
      </c>
      <c r="DI9747">
        <f ca="1"/>
        <v>0</v>
      </c>
      <c r="DJ9747">
        <f ca="1"/>
        <v>0</v>
      </c>
      <c r="DK9747">
        <f ca="1"/>
        <v>0</v>
      </c>
      <c r="DL9747">
        <f ca="1"/>
        <v>0</v>
      </c>
      <c r="DM9747">
        <f ca="1"/>
        <v>0</v>
      </c>
      <c r="DN9747">
        <f ca="1"/>
        <v>0</v>
      </c>
    </row>
    <row r="9748" spans="111:118">
      <c r="DG9748">
        <f ca="1"/>
        <v>0</v>
      </c>
      <c r="DH9748">
        <f ca="1"/>
        <v>0</v>
      </c>
      <c r="DI9748">
        <f ca="1"/>
        <v>0</v>
      </c>
      <c r="DJ9748">
        <f ca="1"/>
        <v>0</v>
      </c>
      <c r="DK9748">
        <f ca="1"/>
        <v>0</v>
      </c>
      <c r="DL9748">
        <f ca="1"/>
        <v>0</v>
      </c>
      <c r="DM9748">
        <f ca="1"/>
        <v>0</v>
      </c>
      <c r="DN9748">
        <f ca="1"/>
        <v>0</v>
      </c>
    </row>
    <row r="9749" spans="111:118">
      <c r="DG9749">
        <f ca="1"/>
        <v>0</v>
      </c>
      <c r="DH9749">
        <f ca="1"/>
        <v>0</v>
      </c>
      <c r="DI9749">
        <f ca="1"/>
        <v>0</v>
      </c>
      <c r="DJ9749">
        <f ca="1"/>
        <v>0</v>
      </c>
      <c r="DK9749">
        <f ca="1"/>
        <v>0</v>
      </c>
      <c r="DL9749">
        <f ca="1"/>
        <v>0</v>
      </c>
      <c r="DM9749">
        <f ca="1"/>
        <v>0</v>
      </c>
      <c r="DN9749">
        <f ca="1"/>
        <v>0</v>
      </c>
    </row>
    <row r="9750" spans="111:118">
      <c r="DG9750">
        <f ca="1"/>
        <v>0</v>
      </c>
      <c r="DH9750">
        <f ca="1"/>
        <v>0</v>
      </c>
      <c r="DI9750">
        <f ca="1"/>
        <v>0</v>
      </c>
      <c r="DJ9750">
        <f ca="1"/>
        <v>0</v>
      </c>
      <c r="DK9750">
        <f ca="1"/>
        <v>0</v>
      </c>
      <c r="DL9750">
        <f ca="1"/>
        <v>0</v>
      </c>
      <c r="DM9750">
        <f ca="1"/>
        <v>0</v>
      </c>
      <c r="DN9750">
        <f ca="1"/>
        <v>0</v>
      </c>
    </row>
    <row r="9751" spans="111:118">
      <c r="DG9751">
        <f ca="1"/>
        <v>0</v>
      </c>
      <c r="DH9751">
        <f ca="1"/>
        <v>0</v>
      </c>
      <c r="DI9751">
        <f ca="1"/>
        <v>0</v>
      </c>
      <c r="DJ9751">
        <f ca="1"/>
        <v>0</v>
      </c>
      <c r="DK9751">
        <f ca="1"/>
        <v>0</v>
      </c>
      <c r="DL9751">
        <f ca="1"/>
        <v>0</v>
      </c>
      <c r="DM9751">
        <f ca="1"/>
        <v>0</v>
      </c>
      <c r="DN9751">
        <f ca="1"/>
        <v>0</v>
      </c>
    </row>
    <row r="9752" spans="111:118">
      <c r="DG9752">
        <f ca="1"/>
        <v>0</v>
      </c>
      <c r="DH9752">
        <f ca="1"/>
        <v>0</v>
      </c>
      <c r="DI9752">
        <f ca="1"/>
        <v>0</v>
      </c>
      <c r="DJ9752">
        <f ca="1"/>
        <v>0</v>
      </c>
      <c r="DK9752">
        <f ca="1"/>
        <v>0</v>
      </c>
      <c r="DL9752">
        <f ca="1"/>
        <v>0</v>
      </c>
      <c r="DM9752">
        <f ca="1"/>
        <v>0</v>
      </c>
      <c r="DN9752">
        <f ca="1"/>
        <v>0</v>
      </c>
    </row>
    <row r="9753" spans="111:118">
      <c r="DG9753">
        <f ca="1"/>
        <v>0</v>
      </c>
      <c r="DH9753">
        <f ca="1"/>
        <v>0</v>
      </c>
      <c r="DI9753">
        <f ca="1"/>
        <v>0</v>
      </c>
      <c r="DJ9753">
        <f ca="1"/>
        <v>0</v>
      </c>
      <c r="DK9753">
        <f ca="1"/>
        <v>0</v>
      </c>
      <c r="DL9753">
        <f ca="1"/>
        <v>0</v>
      </c>
      <c r="DM9753">
        <f ca="1"/>
        <v>0</v>
      </c>
      <c r="DN9753">
        <f ca="1"/>
        <v>0</v>
      </c>
    </row>
    <row r="9754" spans="111:118">
      <c r="DG9754">
        <f ca="1"/>
        <v>0</v>
      </c>
      <c r="DH9754">
        <f ca="1"/>
        <v>0</v>
      </c>
      <c r="DI9754">
        <f ca="1"/>
        <v>0</v>
      </c>
      <c r="DJ9754">
        <f ca="1"/>
        <v>0</v>
      </c>
      <c r="DK9754">
        <f ca="1"/>
        <v>0</v>
      </c>
      <c r="DL9754">
        <f ca="1"/>
        <v>0</v>
      </c>
      <c r="DM9754">
        <f ca="1"/>
        <v>0</v>
      </c>
      <c r="DN9754">
        <f ca="1"/>
        <v>0</v>
      </c>
    </row>
    <row r="9755" spans="111:118">
      <c r="DG9755">
        <f ca="1"/>
        <v>0</v>
      </c>
      <c r="DH9755">
        <f ca="1"/>
        <v>0</v>
      </c>
      <c r="DI9755">
        <f ca="1"/>
        <v>0</v>
      </c>
      <c r="DJ9755">
        <f ca="1"/>
        <v>0</v>
      </c>
      <c r="DK9755">
        <f ca="1"/>
        <v>0</v>
      </c>
      <c r="DL9755">
        <f ca="1"/>
        <v>0</v>
      </c>
      <c r="DM9755">
        <f ca="1"/>
        <v>0</v>
      </c>
      <c r="DN9755">
        <f ca="1"/>
        <v>0</v>
      </c>
    </row>
    <row r="9756" spans="111:118">
      <c r="DG9756">
        <f ca="1"/>
        <v>0</v>
      </c>
      <c r="DH9756">
        <f ca="1"/>
        <v>0</v>
      </c>
      <c r="DI9756">
        <f ca="1"/>
        <v>0</v>
      </c>
      <c r="DJ9756">
        <f ca="1"/>
        <v>0</v>
      </c>
      <c r="DK9756">
        <f ca="1"/>
        <v>0</v>
      </c>
      <c r="DL9756">
        <f ca="1"/>
        <v>0</v>
      </c>
      <c r="DM9756">
        <f ca="1"/>
        <v>0</v>
      </c>
      <c r="DN9756">
        <f ca="1"/>
        <v>0</v>
      </c>
    </row>
    <row r="9757" spans="111:118">
      <c r="DG9757">
        <f ca="1"/>
        <v>0</v>
      </c>
      <c r="DH9757">
        <f ca="1"/>
        <v>0</v>
      </c>
      <c r="DI9757">
        <f ca="1"/>
        <v>0</v>
      </c>
      <c r="DJ9757">
        <f ca="1"/>
        <v>0</v>
      </c>
      <c r="DK9757">
        <f ca="1"/>
        <v>0</v>
      </c>
      <c r="DL9757">
        <f ca="1"/>
        <v>0</v>
      </c>
      <c r="DM9757">
        <f ca="1"/>
        <v>0</v>
      </c>
      <c r="DN9757">
        <f ca="1"/>
        <v>0</v>
      </c>
    </row>
    <row r="9758" spans="111:118">
      <c r="DG9758">
        <f ca="1"/>
        <v>0</v>
      </c>
      <c r="DH9758">
        <f ca="1"/>
        <v>0</v>
      </c>
      <c r="DI9758">
        <f ca="1"/>
        <v>0</v>
      </c>
      <c r="DJ9758">
        <f ca="1"/>
        <v>0</v>
      </c>
      <c r="DK9758">
        <f ca="1"/>
        <v>0</v>
      </c>
      <c r="DL9758">
        <f ca="1"/>
        <v>0</v>
      </c>
      <c r="DM9758">
        <f ca="1"/>
        <v>0</v>
      </c>
      <c r="DN9758">
        <f ca="1"/>
        <v>0</v>
      </c>
    </row>
    <row r="9759" spans="111:118">
      <c r="DG9759">
        <f ca="1"/>
        <v>0</v>
      </c>
      <c r="DH9759">
        <f ca="1"/>
        <v>0</v>
      </c>
      <c r="DI9759">
        <f ca="1"/>
        <v>0</v>
      </c>
      <c r="DJ9759">
        <f ca="1"/>
        <v>0</v>
      </c>
      <c r="DK9759">
        <f ca="1"/>
        <v>0</v>
      </c>
      <c r="DL9759">
        <f ca="1"/>
        <v>0</v>
      </c>
      <c r="DM9759">
        <f ca="1"/>
        <v>0</v>
      </c>
      <c r="DN9759">
        <f ca="1"/>
        <v>0</v>
      </c>
    </row>
    <row r="9760" spans="111:118">
      <c r="DG9760">
        <f ca="1"/>
        <v>0</v>
      </c>
      <c r="DH9760">
        <f ca="1"/>
        <v>0</v>
      </c>
      <c r="DI9760">
        <f ca="1"/>
        <v>0</v>
      </c>
      <c r="DJ9760">
        <f ca="1"/>
        <v>0</v>
      </c>
      <c r="DK9760">
        <f ca="1"/>
        <v>0</v>
      </c>
      <c r="DL9760">
        <f ca="1"/>
        <v>0</v>
      </c>
      <c r="DM9760">
        <f ca="1"/>
        <v>0</v>
      </c>
      <c r="DN9760">
        <f ca="1"/>
        <v>0</v>
      </c>
    </row>
    <row r="9761" spans="111:118">
      <c r="DG9761">
        <f ca="1"/>
        <v>0</v>
      </c>
      <c r="DH9761">
        <f ca="1"/>
        <v>0</v>
      </c>
      <c r="DI9761">
        <f ca="1"/>
        <v>0</v>
      </c>
      <c r="DJ9761">
        <f ca="1"/>
        <v>0</v>
      </c>
      <c r="DK9761">
        <f ca="1"/>
        <v>0</v>
      </c>
      <c r="DL9761">
        <f ca="1"/>
        <v>0</v>
      </c>
      <c r="DM9761">
        <f ca="1"/>
        <v>0</v>
      </c>
      <c r="DN9761">
        <f ca="1"/>
        <v>0</v>
      </c>
    </row>
    <row r="9762" spans="111:118">
      <c r="DG9762">
        <f ca="1"/>
        <v>0</v>
      </c>
      <c r="DH9762">
        <f ca="1"/>
        <v>0</v>
      </c>
      <c r="DI9762">
        <f ca="1"/>
        <v>0</v>
      </c>
      <c r="DJ9762">
        <f ca="1"/>
        <v>0</v>
      </c>
      <c r="DK9762">
        <f ca="1"/>
        <v>0</v>
      </c>
      <c r="DL9762">
        <f ca="1"/>
        <v>0</v>
      </c>
      <c r="DM9762">
        <f ca="1"/>
        <v>0</v>
      </c>
      <c r="DN9762">
        <f ca="1"/>
        <v>0</v>
      </c>
    </row>
    <row r="9763" spans="111:118">
      <c r="DG9763">
        <f ca="1"/>
        <v>0</v>
      </c>
      <c r="DH9763">
        <f ca="1"/>
        <v>0</v>
      </c>
      <c r="DI9763">
        <f ca="1"/>
        <v>0</v>
      </c>
      <c r="DJ9763">
        <f ca="1"/>
        <v>0</v>
      </c>
      <c r="DK9763">
        <f ca="1"/>
        <v>0</v>
      </c>
      <c r="DL9763">
        <f ca="1"/>
        <v>0</v>
      </c>
      <c r="DM9763">
        <f ca="1"/>
        <v>0</v>
      </c>
      <c r="DN9763">
        <f ca="1"/>
        <v>0</v>
      </c>
    </row>
    <row r="9764" spans="111:118">
      <c r="DG9764">
        <f ca="1"/>
        <v>0</v>
      </c>
      <c r="DH9764">
        <f ca="1"/>
        <v>0</v>
      </c>
      <c r="DI9764">
        <f ca="1"/>
        <v>0</v>
      </c>
      <c r="DJ9764">
        <f ca="1"/>
        <v>0</v>
      </c>
      <c r="DK9764">
        <f ca="1"/>
        <v>0</v>
      </c>
      <c r="DL9764">
        <f ca="1"/>
        <v>0</v>
      </c>
      <c r="DM9764">
        <f ca="1"/>
        <v>0</v>
      </c>
      <c r="DN9764">
        <f ca="1"/>
        <v>0</v>
      </c>
    </row>
    <row r="9765" spans="111:118">
      <c r="DG9765">
        <f ca="1"/>
        <v>0</v>
      </c>
      <c r="DH9765">
        <f ca="1"/>
        <v>0</v>
      </c>
      <c r="DI9765">
        <f ca="1"/>
        <v>0</v>
      </c>
      <c r="DJ9765">
        <f ca="1"/>
        <v>0</v>
      </c>
      <c r="DK9765">
        <f ca="1"/>
        <v>0</v>
      </c>
      <c r="DL9765">
        <f ca="1"/>
        <v>0</v>
      </c>
      <c r="DM9765">
        <f ca="1"/>
        <v>0</v>
      </c>
      <c r="DN9765">
        <f ca="1"/>
        <v>0</v>
      </c>
    </row>
    <row r="9766" spans="111:118">
      <c r="DG9766">
        <f ca="1"/>
        <v>0</v>
      </c>
      <c r="DH9766">
        <f ca="1"/>
        <v>0</v>
      </c>
      <c r="DI9766">
        <f ca="1"/>
        <v>0</v>
      </c>
      <c r="DJ9766">
        <f ca="1"/>
        <v>0</v>
      </c>
      <c r="DK9766">
        <f ca="1"/>
        <v>0</v>
      </c>
      <c r="DL9766">
        <f ca="1"/>
        <v>0</v>
      </c>
      <c r="DM9766">
        <f ca="1"/>
        <v>0</v>
      </c>
      <c r="DN9766">
        <f ca="1"/>
        <v>0</v>
      </c>
    </row>
    <row r="9767" spans="111:118">
      <c r="DG9767">
        <f ca="1"/>
        <v>0</v>
      </c>
      <c r="DH9767">
        <f ca="1"/>
        <v>0</v>
      </c>
      <c r="DI9767">
        <f ca="1"/>
        <v>0</v>
      </c>
      <c r="DJ9767">
        <f ca="1"/>
        <v>0</v>
      </c>
      <c r="DK9767">
        <f ca="1"/>
        <v>0</v>
      </c>
      <c r="DL9767">
        <f ca="1"/>
        <v>0</v>
      </c>
      <c r="DM9767">
        <f ca="1"/>
        <v>0</v>
      </c>
      <c r="DN9767">
        <f ca="1"/>
        <v>0</v>
      </c>
    </row>
    <row r="9768" spans="111:118">
      <c r="DG9768">
        <f ca="1"/>
        <v>0</v>
      </c>
      <c r="DH9768">
        <f ca="1"/>
        <v>0</v>
      </c>
      <c r="DI9768">
        <f ca="1"/>
        <v>0</v>
      </c>
      <c r="DJ9768">
        <f ca="1"/>
        <v>0</v>
      </c>
      <c r="DK9768">
        <f ca="1"/>
        <v>0</v>
      </c>
      <c r="DL9768">
        <f ca="1"/>
        <v>0</v>
      </c>
      <c r="DM9768">
        <f ca="1"/>
        <v>0</v>
      </c>
      <c r="DN9768">
        <f ca="1"/>
        <v>0</v>
      </c>
    </row>
    <row r="9769" spans="111:118">
      <c r="DG9769">
        <f ca="1"/>
        <v>0</v>
      </c>
      <c r="DH9769">
        <f ca="1"/>
        <v>0</v>
      </c>
      <c r="DI9769">
        <f ca="1"/>
        <v>0</v>
      </c>
      <c r="DJ9769">
        <f ca="1"/>
        <v>0</v>
      </c>
      <c r="DK9769">
        <f ca="1"/>
        <v>0</v>
      </c>
      <c r="DL9769">
        <f ca="1"/>
        <v>0</v>
      </c>
      <c r="DM9769">
        <f ca="1"/>
        <v>0</v>
      </c>
      <c r="DN9769">
        <f ca="1"/>
        <v>0</v>
      </c>
    </row>
    <row r="9770" spans="111:118">
      <c r="DG9770">
        <f ca="1"/>
        <v>0</v>
      </c>
      <c r="DH9770">
        <f ca="1"/>
        <v>0</v>
      </c>
      <c r="DI9770">
        <f ca="1"/>
        <v>0</v>
      </c>
      <c r="DJ9770">
        <f ca="1"/>
        <v>0</v>
      </c>
      <c r="DK9770">
        <f ca="1"/>
        <v>0</v>
      </c>
      <c r="DL9770">
        <f ca="1"/>
        <v>0</v>
      </c>
      <c r="DM9770">
        <f ca="1"/>
        <v>0</v>
      </c>
      <c r="DN9770">
        <f ca="1"/>
        <v>0</v>
      </c>
    </row>
    <row r="9771" spans="111:118">
      <c r="DG9771">
        <f ca="1"/>
        <v>0</v>
      </c>
      <c r="DH9771">
        <f ca="1"/>
        <v>0</v>
      </c>
      <c r="DI9771">
        <f ca="1"/>
        <v>0</v>
      </c>
      <c r="DJ9771">
        <f ca="1"/>
        <v>0</v>
      </c>
      <c r="DK9771">
        <f ca="1"/>
        <v>0</v>
      </c>
      <c r="DL9771">
        <f ca="1"/>
        <v>0</v>
      </c>
      <c r="DM9771">
        <f ca="1"/>
        <v>0</v>
      </c>
      <c r="DN9771">
        <f ca="1"/>
        <v>0</v>
      </c>
    </row>
    <row r="9772" spans="111:118">
      <c r="DG9772">
        <f ca="1"/>
        <v>0</v>
      </c>
      <c r="DH9772">
        <f ca="1"/>
        <v>0</v>
      </c>
      <c r="DI9772">
        <f ca="1"/>
        <v>0</v>
      </c>
      <c r="DJ9772">
        <f ca="1"/>
        <v>0</v>
      </c>
      <c r="DK9772">
        <f ca="1"/>
        <v>0</v>
      </c>
      <c r="DL9772">
        <f ca="1"/>
        <v>0</v>
      </c>
      <c r="DM9772">
        <f ca="1"/>
        <v>0</v>
      </c>
      <c r="DN9772">
        <f ca="1"/>
        <v>0</v>
      </c>
    </row>
    <row r="9773" spans="111:118">
      <c r="DG9773">
        <f ca="1"/>
        <v>0</v>
      </c>
      <c r="DH9773">
        <f ca="1"/>
        <v>0</v>
      </c>
      <c r="DI9773">
        <f ca="1"/>
        <v>0</v>
      </c>
      <c r="DJ9773">
        <f ca="1"/>
        <v>0</v>
      </c>
      <c r="DK9773">
        <f ca="1"/>
        <v>0</v>
      </c>
      <c r="DL9773">
        <f ca="1"/>
        <v>0</v>
      </c>
      <c r="DM9773">
        <f ca="1"/>
        <v>0</v>
      </c>
      <c r="DN9773">
        <f ca="1"/>
        <v>0</v>
      </c>
    </row>
    <row r="9774" spans="111:118">
      <c r="DG9774">
        <f ca="1"/>
        <v>0</v>
      </c>
      <c r="DH9774">
        <f ca="1"/>
        <v>0</v>
      </c>
      <c r="DI9774">
        <f ca="1"/>
        <v>0</v>
      </c>
      <c r="DJ9774">
        <f ca="1"/>
        <v>0</v>
      </c>
      <c r="DK9774">
        <f ca="1"/>
        <v>0</v>
      </c>
      <c r="DL9774">
        <f ca="1"/>
        <v>0</v>
      </c>
      <c r="DM9774">
        <f ca="1"/>
        <v>0</v>
      </c>
      <c r="DN9774">
        <f ca="1"/>
        <v>0</v>
      </c>
    </row>
    <row r="9775" spans="111:118">
      <c r="DG9775">
        <f ca="1"/>
        <v>0</v>
      </c>
      <c r="DH9775">
        <f ca="1"/>
        <v>0</v>
      </c>
      <c r="DI9775">
        <f ca="1"/>
        <v>0</v>
      </c>
      <c r="DJ9775">
        <f ca="1"/>
        <v>0</v>
      </c>
      <c r="DK9775">
        <f ca="1"/>
        <v>0</v>
      </c>
      <c r="DL9775">
        <f ca="1"/>
        <v>0</v>
      </c>
      <c r="DM9775">
        <f ca="1"/>
        <v>0</v>
      </c>
      <c r="DN9775">
        <f ca="1"/>
        <v>0</v>
      </c>
    </row>
    <row r="9776" spans="111:118">
      <c r="DG9776">
        <f ca="1"/>
        <v>0</v>
      </c>
      <c r="DH9776">
        <f ca="1"/>
        <v>0</v>
      </c>
      <c r="DI9776">
        <f ca="1"/>
        <v>0</v>
      </c>
      <c r="DJ9776">
        <f ca="1"/>
        <v>0</v>
      </c>
      <c r="DK9776">
        <f ca="1"/>
        <v>0</v>
      </c>
      <c r="DL9776">
        <f ca="1"/>
        <v>0</v>
      </c>
      <c r="DM9776">
        <f ca="1"/>
        <v>0</v>
      </c>
      <c r="DN9776">
        <f ca="1"/>
        <v>0</v>
      </c>
    </row>
    <row r="9777" spans="111:118">
      <c r="DG9777">
        <f ca="1"/>
        <v>0</v>
      </c>
      <c r="DH9777">
        <f ca="1"/>
        <v>0</v>
      </c>
      <c r="DI9777">
        <f ca="1"/>
        <v>0</v>
      </c>
      <c r="DJ9777">
        <f ca="1"/>
        <v>0</v>
      </c>
      <c r="DK9777">
        <f ca="1"/>
        <v>0</v>
      </c>
      <c r="DL9777">
        <f ca="1"/>
        <v>0</v>
      </c>
      <c r="DM9777">
        <f ca="1"/>
        <v>0</v>
      </c>
      <c r="DN9777">
        <f ca="1"/>
        <v>0</v>
      </c>
    </row>
    <row r="9778" spans="111:118">
      <c r="DG9778">
        <f ca="1"/>
        <v>0</v>
      </c>
      <c r="DH9778">
        <f ca="1"/>
        <v>0</v>
      </c>
      <c r="DI9778">
        <f ca="1"/>
        <v>0</v>
      </c>
      <c r="DJ9778">
        <f ca="1"/>
        <v>0</v>
      </c>
      <c r="DK9778">
        <f ca="1"/>
        <v>0</v>
      </c>
      <c r="DL9778">
        <f ca="1"/>
        <v>0</v>
      </c>
      <c r="DM9778">
        <f ca="1"/>
        <v>0</v>
      </c>
      <c r="DN9778">
        <f ca="1"/>
        <v>0</v>
      </c>
    </row>
    <row r="9779" spans="111:118">
      <c r="DG9779">
        <f ca="1"/>
        <v>0</v>
      </c>
      <c r="DH9779">
        <f ca="1"/>
        <v>0</v>
      </c>
      <c r="DI9779">
        <f ca="1"/>
        <v>0</v>
      </c>
      <c r="DJ9779">
        <f ca="1"/>
        <v>0</v>
      </c>
      <c r="DK9779">
        <f ca="1"/>
        <v>0</v>
      </c>
      <c r="DL9779">
        <f ca="1"/>
        <v>0</v>
      </c>
      <c r="DM9779">
        <f ca="1"/>
        <v>0</v>
      </c>
      <c r="DN9779">
        <f ca="1"/>
        <v>0</v>
      </c>
    </row>
    <row r="9780" spans="111:118">
      <c r="DG9780">
        <f ca="1"/>
        <v>0</v>
      </c>
      <c r="DH9780">
        <f ca="1"/>
        <v>0</v>
      </c>
      <c r="DI9780">
        <f ca="1"/>
        <v>0</v>
      </c>
      <c r="DJ9780">
        <f ca="1"/>
        <v>0</v>
      </c>
      <c r="DK9780">
        <f ca="1"/>
        <v>0</v>
      </c>
      <c r="DL9780">
        <f ca="1"/>
        <v>0</v>
      </c>
      <c r="DM9780">
        <f ca="1"/>
        <v>0</v>
      </c>
      <c r="DN9780">
        <f ca="1"/>
        <v>0</v>
      </c>
    </row>
    <row r="9781" spans="111:118">
      <c r="DG9781">
        <f ca="1"/>
        <v>0</v>
      </c>
      <c r="DH9781">
        <f ca="1"/>
        <v>0</v>
      </c>
      <c r="DI9781">
        <f ca="1"/>
        <v>0</v>
      </c>
      <c r="DJ9781">
        <f ca="1"/>
        <v>0</v>
      </c>
      <c r="DK9781">
        <f ca="1"/>
        <v>0</v>
      </c>
      <c r="DL9781">
        <f ca="1"/>
        <v>0</v>
      </c>
      <c r="DM9781">
        <f ca="1"/>
        <v>0</v>
      </c>
      <c r="DN9781">
        <f ca="1"/>
        <v>0</v>
      </c>
    </row>
    <row r="9782" spans="111:118">
      <c r="DG9782">
        <f ca="1"/>
        <v>0</v>
      </c>
      <c r="DH9782">
        <f ca="1"/>
        <v>0</v>
      </c>
      <c r="DI9782">
        <f ca="1"/>
        <v>0</v>
      </c>
      <c r="DJ9782">
        <f ca="1"/>
        <v>0</v>
      </c>
      <c r="DK9782">
        <f ca="1"/>
        <v>0</v>
      </c>
      <c r="DL9782">
        <f ca="1"/>
        <v>0</v>
      </c>
      <c r="DM9782">
        <f ca="1"/>
        <v>0</v>
      </c>
      <c r="DN9782">
        <f ca="1"/>
        <v>0</v>
      </c>
    </row>
    <row r="9783" spans="111:118">
      <c r="DG9783">
        <f ca="1"/>
        <v>0</v>
      </c>
      <c r="DH9783">
        <f ca="1"/>
        <v>0</v>
      </c>
      <c r="DI9783">
        <f ca="1"/>
        <v>0</v>
      </c>
      <c r="DJ9783">
        <f ca="1"/>
        <v>0</v>
      </c>
      <c r="DK9783">
        <f ca="1"/>
        <v>0</v>
      </c>
      <c r="DL9783">
        <f ca="1"/>
        <v>0</v>
      </c>
      <c r="DM9783">
        <f ca="1"/>
        <v>0</v>
      </c>
      <c r="DN9783">
        <f ca="1"/>
        <v>0</v>
      </c>
    </row>
    <row r="9784" spans="111:118">
      <c r="DG9784">
        <f ca="1"/>
        <v>0</v>
      </c>
      <c r="DH9784">
        <f ca="1"/>
        <v>0</v>
      </c>
      <c r="DI9784">
        <f ca="1"/>
        <v>0</v>
      </c>
      <c r="DJ9784">
        <f ca="1"/>
        <v>0</v>
      </c>
      <c r="DK9784">
        <f ca="1"/>
        <v>0</v>
      </c>
      <c r="DL9784">
        <f ca="1"/>
        <v>0</v>
      </c>
      <c r="DM9784">
        <f ca="1"/>
        <v>0</v>
      </c>
      <c r="DN9784">
        <f ca="1"/>
        <v>0</v>
      </c>
    </row>
    <row r="9785" spans="111:118">
      <c r="DG9785">
        <f ca="1"/>
        <v>0</v>
      </c>
      <c r="DH9785">
        <f ca="1"/>
        <v>0</v>
      </c>
      <c r="DI9785">
        <f ca="1"/>
        <v>0</v>
      </c>
      <c r="DJ9785">
        <f ca="1"/>
        <v>0</v>
      </c>
      <c r="DK9785">
        <f ca="1"/>
        <v>0</v>
      </c>
      <c r="DL9785">
        <f ca="1"/>
        <v>0</v>
      </c>
      <c r="DM9785">
        <f ca="1"/>
        <v>0</v>
      </c>
      <c r="DN9785">
        <f ca="1"/>
        <v>0</v>
      </c>
    </row>
    <row r="9786" spans="111:118">
      <c r="DG9786">
        <f ca="1"/>
        <v>0</v>
      </c>
      <c r="DH9786">
        <f ca="1"/>
        <v>0</v>
      </c>
      <c r="DI9786">
        <f ca="1"/>
        <v>0</v>
      </c>
      <c r="DJ9786">
        <f ca="1"/>
        <v>0</v>
      </c>
      <c r="DK9786">
        <f ca="1"/>
        <v>0</v>
      </c>
      <c r="DL9786">
        <f ca="1"/>
        <v>0</v>
      </c>
      <c r="DM9786">
        <f ca="1"/>
        <v>0</v>
      </c>
      <c r="DN9786">
        <f ca="1"/>
        <v>0</v>
      </c>
    </row>
    <row r="9787" spans="111:118">
      <c r="DG9787">
        <f ca="1"/>
        <v>0</v>
      </c>
      <c r="DH9787">
        <f ca="1"/>
        <v>0</v>
      </c>
      <c r="DI9787">
        <f ca="1"/>
        <v>0</v>
      </c>
      <c r="DJ9787">
        <f ca="1"/>
        <v>0</v>
      </c>
      <c r="DK9787">
        <f ca="1"/>
        <v>0</v>
      </c>
      <c r="DL9787">
        <f ca="1"/>
        <v>0</v>
      </c>
      <c r="DM9787">
        <f ca="1"/>
        <v>0</v>
      </c>
      <c r="DN9787">
        <f ca="1"/>
        <v>0</v>
      </c>
    </row>
    <row r="9788" spans="111:118">
      <c r="DG9788">
        <f ca="1"/>
        <v>0</v>
      </c>
      <c r="DH9788">
        <f ca="1"/>
        <v>0</v>
      </c>
      <c r="DI9788">
        <f ca="1"/>
        <v>0</v>
      </c>
      <c r="DJ9788">
        <f ca="1"/>
        <v>0</v>
      </c>
      <c r="DK9788">
        <f ca="1"/>
        <v>0</v>
      </c>
      <c r="DL9788">
        <f ca="1"/>
        <v>0</v>
      </c>
      <c r="DM9788">
        <f ca="1"/>
        <v>0</v>
      </c>
      <c r="DN9788">
        <f ca="1"/>
        <v>0</v>
      </c>
    </row>
    <row r="9789" spans="111:118">
      <c r="DG9789">
        <f ca="1"/>
        <v>0</v>
      </c>
      <c r="DH9789">
        <f ca="1"/>
        <v>0</v>
      </c>
      <c r="DI9789">
        <f ca="1"/>
        <v>0</v>
      </c>
      <c r="DJ9789">
        <f ca="1"/>
        <v>0</v>
      </c>
      <c r="DK9789">
        <f ca="1"/>
        <v>0</v>
      </c>
      <c r="DL9789">
        <f ca="1"/>
        <v>0</v>
      </c>
      <c r="DM9789">
        <f ca="1"/>
        <v>0</v>
      </c>
      <c r="DN9789">
        <f ca="1"/>
        <v>0</v>
      </c>
    </row>
    <row r="9790" spans="111:118">
      <c r="DG9790">
        <f ca="1"/>
        <v>0</v>
      </c>
      <c r="DH9790">
        <f ca="1"/>
        <v>0</v>
      </c>
      <c r="DI9790">
        <f ca="1"/>
        <v>0</v>
      </c>
      <c r="DJ9790">
        <f ca="1"/>
        <v>0</v>
      </c>
      <c r="DK9790">
        <f ca="1"/>
        <v>0</v>
      </c>
      <c r="DL9790">
        <f ca="1"/>
        <v>0</v>
      </c>
      <c r="DM9790">
        <f ca="1"/>
        <v>0</v>
      </c>
      <c r="DN9790">
        <f ca="1"/>
        <v>0</v>
      </c>
    </row>
    <row r="9791" spans="111:118">
      <c r="DG9791">
        <f ca="1"/>
        <v>0</v>
      </c>
      <c r="DH9791">
        <f ca="1"/>
        <v>0</v>
      </c>
      <c r="DI9791">
        <f ca="1"/>
        <v>0</v>
      </c>
      <c r="DJ9791">
        <f ca="1"/>
        <v>0</v>
      </c>
      <c r="DK9791">
        <f ca="1"/>
        <v>0</v>
      </c>
      <c r="DL9791">
        <f ca="1"/>
        <v>0</v>
      </c>
      <c r="DM9791">
        <f ca="1"/>
        <v>0</v>
      </c>
      <c r="DN9791">
        <f ca="1"/>
        <v>0</v>
      </c>
    </row>
    <row r="9792" spans="111:118">
      <c r="DG9792">
        <f ca="1"/>
        <v>0</v>
      </c>
      <c r="DH9792">
        <f ca="1"/>
        <v>0</v>
      </c>
      <c r="DI9792">
        <f ca="1"/>
        <v>0</v>
      </c>
      <c r="DJ9792">
        <f ca="1"/>
        <v>0</v>
      </c>
      <c r="DK9792">
        <f ca="1"/>
        <v>0</v>
      </c>
      <c r="DL9792">
        <f ca="1"/>
        <v>0</v>
      </c>
      <c r="DM9792">
        <f ca="1"/>
        <v>0</v>
      </c>
      <c r="DN9792">
        <f ca="1"/>
        <v>0</v>
      </c>
    </row>
    <row r="9793" spans="111:118">
      <c r="DG9793">
        <f ca="1"/>
        <v>0</v>
      </c>
      <c r="DH9793">
        <f ca="1"/>
        <v>0</v>
      </c>
      <c r="DI9793">
        <f ca="1"/>
        <v>0</v>
      </c>
      <c r="DJ9793">
        <f ca="1"/>
        <v>0</v>
      </c>
      <c r="DK9793">
        <f ca="1"/>
        <v>0</v>
      </c>
      <c r="DL9793">
        <f ca="1"/>
        <v>0</v>
      </c>
      <c r="DM9793">
        <f ca="1"/>
        <v>0</v>
      </c>
      <c r="DN9793">
        <f ca="1"/>
        <v>0</v>
      </c>
    </row>
    <row r="9794" spans="111:118">
      <c r="DG9794">
        <f ca="1"/>
        <v>0</v>
      </c>
      <c r="DH9794">
        <f ca="1"/>
        <v>0</v>
      </c>
      <c r="DI9794">
        <f ca="1"/>
        <v>0</v>
      </c>
      <c r="DJ9794">
        <f ca="1"/>
        <v>0</v>
      </c>
      <c r="DK9794">
        <f ca="1"/>
        <v>0</v>
      </c>
      <c r="DL9794">
        <f ca="1"/>
        <v>0</v>
      </c>
      <c r="DM9794">
        <f ca="1"/>
        <v>0</v>
      </c>
      <c r="DN9794">
        <f ca="1"/>
        <v>0</v>
      </c>
    </row>
    <row r="9795" spans="111:118">
      <c r="DG9795">
        <f ca="1"/>
        <v>0</v>
      </c>
      <c r="DH9795">
        <f ca="1"/>
        <v>0</v>
      </c>
      <c r="DI9795">
        <f ca="1"/>
        <v>0</v>
      </c>
      <c r="DJ9795">
        <f ca="1"/>
        <v>0</v>
      </c>
      <c r="DK9795">
        <f ca="1"/>
        <v>0</v>
      </c>
      <c r="DL9795">
        <f ca="1"/>
        <v>0</v>
      </c>
      <c r="DM9795">
        <f ca="1"/>
        <v>0</v>
      </c>
      <c r="DN9795">
        <f ca="1"/>
        <v>0</v>
      </c>
    </row>
    <row r="9796" spans="111:118">
      <c r="DG9796">
        <f ca="1"/>
        <v>0</v>
      </c>
      <c r="DH9796">
        <f ca="1"/>
        <v>0</v>
      </c>
      <c r="DI9796">
        <f ca="1"/>
        <v>0</v>
      </c>
      <c r="DJ9796">
        <f ca="1"/>
        <v>0</v>
      </c>
      <c r="DK9796">
        <f ca="1"/>
        <v>0</v>
      </c>
      <c r="DL9796">
        <f ca="1"/>
        <v>0</v>
      </c>
      <c r="DM9796">
        <f ca="1"/>
        <v>0</v>
      </c>
      <c r="DN9796">
        <f ca="1"/>
        <v>0</v>
      </c>
    </row>
    <row r="9797" spans="111:118">
      <c r="DG9797">
        <f ca="1"/>
        <v>0</v>
      </c>
      <c r="DH9797">
        <f ca="1"/>
        <v>0</v>
      </c>
      <c r="DI9797">
        <f ca="1"/>
        <v>0</v>
      </c>
      <c r="DJ9797">
        <f ca="1"/>
        <v>0</v>
      </c>
      <c r="DK9797">
        <f ca="1"/>
        <v>0</v>
      </c>
      <c r="DL9797">
        <f ca="1"/>
        <v>0</v>
      </c>
      <c r="DM9797">
        <f ca="1"/>
        <v>0</v>
      </c>
      <c r="DN9797">
        <f ca="1"/>
        <v>0</v>
      </c>
    </row>
    <row r="9798" spans="111:118">
      <c r="DG9798">
        <f ca="1"/>
        <v>0</v>
      </c>
      <c r="DH9798">
        <f ca="1"/>
        <v>0</v>
      </c>
      <c r="DI9798">
        <f ca="1"/>
        <v>0</v>
      </c>
      <c r="DJ9798">
        <f ca="1"/>
        <v>0</v>
      </c>
      <c r="DK9798">
        <f ca="1"/>
        <v>0</v>
      </c>
      <c r="DL9798">
        <f ca="1"/>
        <v>0</v>
      </c>
      <c r="DM9798">
        <f ca="1"/>
        <v>0</v>
      </c>
      <c r="DN9798">
        <f ca="1"/>
        <v>0</v>
      </c>
    </row>
    <row r="9799" spans="111:118">
      <c r="DG9799">
        <f ca="1"/>
        <v>0</v>
      </c>
      <c r="DH9799">
        <f ca="1"/>
        <v>0</v>
      </c>
      <c r="DI9799">
        <f ca="1"/>
        <v>0</v>
      </c>
      <c r="DJ9799">
        <f ca="1"/>
        <v>0</v>
      </c>
      <c r="DK9799">
        <f ca="1"/>
        <v>0</v>
      </c>
      <c r="DL9799">
        <f ca="1"/>
        <v>0</v>
      </c>
      <c r="DM9799">
        <f ca="1"/>
        <v>0</v>
      </c>
      <c r="DN9799">
        <f ca="1"/>
        <v>0</v>
      </c>
    </row>
    <row r="9800" spans="111:118">
      <c r="DG9800">
        <f ca="1"/>
        <v>0</v>
      </c>
      <c r="DH9800">
        <f ca="1"/>
        <v>0</v>
      </c>
      <c r="DI9800">
        <f ca="1"/>
        <v>0</v>
      </c>
      <c r="DJ9800">
        <f ca="1"/>
        <v>0</v>
      </c>
      <c r="DK9800">
        <f ca="1"/>
        <v>0</v>
      </c>
      <c r="DL9800">
        <f ca="1"/>
        <v>0</v>
      </c>
      <c r="DM9800">
        <f ca="1"/>
        <v>0</v>
      </c>
      <c r="DN9800">
        <f ca="1"/>
        <v>0</v>
      </c>
    </row>
    <row r="9801" spans="111:118">
      <c r="DG9801">
        <f ca="1"/>
        <v>0</v>
      </c>
      <c r="DH9801">
        <f ca="1"/>
        <v>0</v>
      </c>
      <c r="DI9801">
        <f ca="1"/>
        <v>0</v>
      </c>
      <c r="DJ9801">
        <f ca="1"/>
        <v>0</v>
      </c>
      <c r="DK9801">
        <f ca="1"/>
        <v>0</v>
      </c>
      <c r="DL9801">
        <f ca="1"/>
        <v>0</v>
      </c>
      <c r="DM9801">
        <f ca="1"/>
        <v>0</v>
      </c>
      <c r="DN9801">
        <f ca="1"/>
        <v>0</v>
      </c>
    </row>
    <row r="9802" spans="111:118">
      <c r="DG9802">
        <f ca="1"/>
        <v>0</v>
      </c>
      <c r="DH9802">
        <f ca="1"/>
        <v>0</v>
      </c>
      <c r="DI9802">
        <f ca="1"/>
        <v>0</v>
      </c>
      <c r="DJ9802">
        <f ca="1"/>
        <v>0</v>
      </c>
      <c r="DK9802">
        <f ca="1"/>
        <v>0</v>
      </c>
      <c r="DL9802">
        <f ca="1"/>
        <v>0</v>
      </c>
      <c r="DM9802">
        <f ca="1"/>
        <v>0</v>
      </c>
      <c r="DN9802">
        <f ca="1"/>
        <v>0</v>
      </c>
    </row>
    <row r="9803" spans="111:118">
      <c r="DG9803">
        <f ca="1"/>
        <v>0</v>
      </c>
      <c r="DH9803">
        <f ca="1"/>
        <v>0</v>
      </c>
      <c r="DI9803">
        <f ca="1"/>
        <v>0</v>
      </c>
      <c r="DJ9803">
        <f ca="1"/>
        <v>0</v>
      </c>
      <c r="DK9803">
        <f ca="1"/>
        <v>0</v>
      </c>
      <c r="DL9803">
        <f ca="1"/>
        <v>0</v>
      </c>
      <c r="DM9803">
        <f ca="1"/>
        <v>0</v>
      </c>
      <c r="DN9803">
        <f ca="1"/>
        <v>0</v>
      </c>
    </row>
    <row r="9804" spans="111:118">
      <c r="DG9804">
        <f ca="1"/>
        <v>0</v>
      </c>
      <c r="DH9804">
        <f ca="1"/>
        <v>0</v>
      </c>
      <c r="DI9804">
        <f ca="1"/>
        <v>0</v>
      </c>
      <c r="DJ9804">
        <f ca="1"/>
        <v>0</v>
      </c>
      <c r="DK9804">
        <f ca="1"/>
        <v>0</v>
      </c>
      <c r="DL9804">
        <f ca="1"/>
        <v>0</v>
      </c>
      <c r="DM9804">
        <f ca="1"/>
        <v>0</v>
      </c>
      <c r="DN9804">
        <f ca="1"/>
        <v>0</v>
      </c>
    </row>
    <row r="9805" spans="111:118">
      <c r="DG9805">
        <f ca="1"/>
        <v>0</v>
      </c>
      <c r="DH9805">
        <f ca="1"/>
        <v>0</v>
      </c>
      <c r="DI9805">
        <f ca="1"/>
        <v>0</v>
      </c>
      <c r="DJ9805">
        <f ca="1"/>
        <v>0</v>
      </c>
      <c r="DK9805">
        <f ca="1"/>
        <v>0</v>
      </c>
      <c r="DL9805">
        <f ca="1"/>
        <v>0</v>
      </c>
      <c r="DM9805">
        <f ca="1"/>
        <v>0</v>
      </c>
      <c r="DN9805">
        <f ca="1"/>
        <v>0</v>
      </c>
    </row>
    <row r="9806" spans="111:118">
      <c r="DG9806">
        <f ca="1"/>
        <v>0</v>
      </c>
      <c r="DH9806">
        <f ca="1"/>
        <v>0</v>
      </c>
      <c r="DI9806">
        <f ca="1"/>
        <v>0</v>
      </c>
      <c r="DJ9806">
        <f ca="1"/>
        <v>0</v>
      </c>
      <c r="DK9806">
        <f ca="1"/>
        <v>0</v>
      </c>
      <c r="DL9806">
        <f ca="1"/>
        <v>0</v>
      </c>
      <c r="DM9806">
        <f ca="1"/>
        <v>0</v>
      </c>
      <c r="DN9806">
        <f ca="1"/>
        <v>0</v>
      </c>
    </row>
    <row r="9807" spans="111:118">
      <c r="DG9807">
        <f ca="1"/>
        <v>0</v>
      </c>
      <c r="DH9807">
        <f ca="1"/>
        <v>0</v>
      </c>
      <c r="DI9807">
        <f ca="1"/>
        <v>0</v>
      </c>
      <c r="DJ9807">
        <f ca="1"/>
        <v>0</v>
      </c>
      <c r="DK9807">
        <f ca="1"/>
        <v>0</v>
      </c>
      <c r="DL9807">
        <f ca="1"/>
        <v>0</v>
      </c>
      <c r="DM9807">
        <f ca="1"/>
        <v>0</v>
      </c>
      <c r="DN9807">
        <f ca="1"/>
        <v>0</v>
      </c>
    </row>
    <row r="9808" spans="111:118">
      <c r="DG9808">
        <f ca="1"/>
        <v>0</v>
      </c>
      <c r="DH9808">
        <f ca="1"/>
        <v>0</v>
      </c>
      <c r="DI9808">
        <f ca="1"/>
        <v>0</v>
      </c>
      <c r="DJ9808">
        <f ca="1"/>
        <v>0</v>
      </c>
      <c r="DK9808">
        <f ca="1"/>
        <v>0</v>
      </c>
      <c r="DL9808">
        <f ca="1"/>
        <v>0</v>
      </c>
      <c r="DM9808">
        <f ca="1"/>
        <v>0</v>
      </c>
      <c r="DN9808">
        <f ca="1"/>
        <v>0</v>
      </c>
    </row>
    <row r="9809" spans="111:118">
      <c r="DG9809">
        <f ca="1"/>
        <v>0</v>
      </c>
      <c r="DH9809">
        <f ca="1"/>
        <v>0</v>
      </c>
      <c r="DI9809">
        <f ca="1"/>
        <v>0</v>
      </c>
      <c r="DJ9809">
        <f ca="1"/>
        <v>0</v>
      </c>
      <c r="DK9809">
        <f ca="1"/>
        <v>0</v>
      </c>
      <c r="DL9809">
        <f ca="1"/>
        <v>0</v>
      </c>
      <c r="DM9809">
        <f ca="1"/>
        <v>0</v>
      </c>
      <c r="DN9809">
        <f ca="1"/>
        <v>0</v>
      </c>
    </row>
    <row r="9810" spans="111:118">
      <c r="DG9810">
        <f ca="1"/>
        <v>0</v>
      </c>
      <c r="DH9810">
        <f ca="1"/>
        <v>0</v>
      </c>
      <c r="DI9810">
        <f ca="1"/>
        <v>0</v>
      </c>
      <c r="DJ9810">
        <f ca="1"/>
        <v>0</v>
      </c>
      <c r="DK9810">
        <f ca="1"/>
        <v>0</v>
      </c>
      <c r="DL9810">
        <f ca="1"/>
        <v>0</v>
      </c>
      <c r="DM9810">
        <f ca="1"/>
        <v>0</v>
      </c>
      <c r="DN9810">
        <f ca="1"/>
        <v>0</v>
      </c>
    </row>
    <row r="9811" spans="111:118">
      <c r="DG9811">
        <f ca="1"/>
        <v>0</v>
      </c>
      <c r="DH9811">
        <f ca="1"/>
        <v>0</v>
      </c>
      <c r="DI9811">
        <f ca="1"/>
        <v>0</v>
      </c>
      <c r="DJ9811">
        <f ca="1"/>
        <v>0</v>
      </c>
      <c r="DK9811">
        <f ca="1"/>
        <v>0</v>
      </c>
      <c r="DL9811">
        <f ca="1"/>
        <v>0</v>
      </c>
      <c r="DM9811">
        <f ca="1"/>
        <v>0</v>
      </c>
      <c r="DN9811">
        <f ca="1"/>
        <v>0</v>
      </c>
    </row>
    <row r="9812" spans="111:118">
      <c r="DG9812">
        <f ca="1"/>
        <v>0</v>
      </c>
      <c r="DH9812">
        <f ca="1"/>
        <v>0</v>
      </c>
      <c r="DI9812">
        <f ca="1"/>
        <v>0</v>
      </c>
      <c r="DJ9812">
        <f ca="1"/>
        <v>0</v>
      </c>
      <c r="DK9812">
        <f ca="1"/>
        <v>0</v>
      </c>
      <c r="DL9812">
        <f ca="1"/>
        <v>0</v>
      </c>
      <c r="DM9812">
        <f ca="1"/>
        <v>0</v>
      </c>
      <c r="DN9812">
        <f ca="1"/>
        <v>0</v>
      </c>
    </row>
    <row r="9813" spans="111:118">
      <c r="DG9813">
        <f ca="1"/>
        <v>0</v>
      </c>
      <c r="DH9813">
        <f ca="1"/>
        <v>0</v>
      </c>
      <c r="DI9813">
        <f ca="1"/>
        <v>0</v>
      </c>
      <c r="DJ9813">
        <f ca="1"/>
        <v>0</v>
      </c>
      <c r="DK9813">
        <f ca="1"/>
        <v>0</v>
      </c>
      <c r="DL9813">
        <f ca="1"/>
        <v>0</v>
      </c>
      <c r="DM9813">
        <f ca="1"/>
        <v>0</v>
      </c>
      <c r="DN9813">
        <f ca="1"/>
        <v>0</v>
      </c>
    </row>
    <row r="9814" spans="111:118">
      <c r="DG9814">
        <f ca="1"/>
        <v>0</v>
      </c>
      <c r="DH9814">
        <f ca="1"/>
        <v>0</v>
      </c>
      <c r="DI9814">
        <f ca="1"/>
        <v>0</v>
      </c>
      <c r="DJ9814">
        <f ca="1"/>
        <v>0</v>
      </c>
      <c r="DK9814">
        <f ca="1"/>
        <v>0</v>
      </c>
      <c r="DL9814">
        <f ca="1"/>
        <v>0</v>
      </c>
      <c r="DM9814">
        <f ca="1"/>
        <v>0</v>
      </c>
      <c r="DN9814">
        <f ca="1"/>
        <v>0</v>
      </c>
    </row>
    <row r="9815" spans="111:118">
      <c r="DG9815">
        <f ca="1"/>
        <v>0</v>
      </c>
      <c r="DH9815">
        <f ca="1"/>
        <v>0</v>
      </c>
      <c r="DI9815">
        <f ca="1"/>
        <v>0</v>
      </c>
      <c r="DJ9815">
        <f ca="1"/>
        <v>0</v>
      </c>
      <c r="DK9815">
        <f ca="1"/>
        <v>0</v>
      </c>
      <c r="DL9815">
        <f ca="1"/>
        <v>0</v>
      </c>
      <c r="DM9815">
        <f ca="1"/>
        <v>0</v>
      </c>
      <c r="DN9815">
        <f ca="1"/>
        <v>0</v>
      </c>
    </row>
    <row r="9816" spans="111:118">
      <c r="DG9816">
        <f ca="1"/>
        <v>0</v>
      </c>
      <c r="DH9816">
        <f ca="1"/>
        <v>0</v>
      </c>
      <c r="DI9816">
        <f ca="1"/>
        <v>0</v>
      </c>
      <c r="DJ9816">
        <f ca="1"/>
        <v>0</v>
      </c>
      <c r="DK9816">
        <f ca="1"/>
        <v>0</v>
      </c>
      <c r="DL9816">
        <f ca="1"/>
        <v>0</v>
      </c>
      <c r="DM9816">
        <f ca="1"/>
        <v>0</v>
      </c>
      <c r="DN9816">
        <f ca="1"/>
        <v>0</v>
      </c>
    </row>
    <row r="9817" spans="111:118">
      <c r="DG9817">
        <f ca="1"/>
        <v>0</v>
      </c>
      <c r="DH9817">
        <f ca="1"/>
        <v>0</v>
      </c>
      <c r="DI9817">
        <f ca="1"/>
        <v>0</v>
      </c>
      <c r="DJ9817">
        <f ca="1"/>
        <v>0</v>
      </c>
      <c r="DK9817">
        <f ca="1"/>
        <v>0</v>
      </c>
      <c r="DL9817">
        <f ca="1"/>
        <v>0</v>
      </c>
      <c r="DM9817">
        <f ca="1"/>
        <v>0</v>
      </c>
      <c r="DN9817">
        <f ca="1"/>
        <v>0</v>
      </c>
    </row>
    <row r="9818" spans="111:118">
      <c r="DG9818">
        <f ca="1"/>
        <v>0</v>
      </c>
      <c r="DH9818">
        <f ca="1"/>
        <v>0</v>
      </c>
      <c r="DI9818">
        <f ca="1"/>
        <v>0</v>
      </c>
      <c r="DJ9818">
        <f ca="1"/>
        <v>0</v>
      </c>
      <c r="DK9818">
        <f ca="1"/>
        <v>0</v>
      </c>
      <c r="DL9818">
        <f ca="1"/>
        <v>0</v>
      </c>
      <c r="DM9818">
        <f ca="1"/>
        <v>0</v>
      </c>
      <c r="DN9818">
        <f ca="1"/>
        <v>0</v>
      </c>
    </row>
    <row r="9819" spans="111:118">
      <c r="DG9819">
        <f ca="1"/>
        <v>0</v>
      </c>
      <c r="DH9819">
        <f ca="1"/>
        <v>0</v>
      </c>
      <c r="DI9819">
        <f ca="1"/>
        <v>0</v>
      </c>
      <c r="DJ9819">
        <f ca="1"/>
        <v>0</v>
      </c>
      <c r="DK9819">
        <f ca="1"/>
        <v>0</v>
      </c>
      <c r="DL9819">
        <f ca="1"/>
        <v>0</v>
      </c>
      <c r="DM9819">
        <f ca="1"/>
        <v>0</v>
      </c>
      <c r="DN9819">
        <f ca="1"/>
        <v>0</v>
      </c>
    </row>
    <row r="9820" spans="111:118">
      <c r="DG9820">
        <f ca="1"/>
        <v>0</v>
      </c>
      <c r="DH9820">
        <f ca="1"/>
        <v>0</v>
      </c>
      <c r="DI9820">
        <f ca="1"/>
        <v>0</v>
      </c>
      <c r="DJ9820">
        <f ca="1"/>
        <v>0</v>
      </c>
      <c r="DK9820">
        <f ca="1"/>
        <v>0</v>
      </c>
      <c r="DL9820">
        <f ca="1"/>
        <v>0</v>
      </c>
      <c r="DM9820">
        <f ca="1"/>
        <v>0</v>
      </c>
      <c r="DN9820">
        <f ca="1"/>
        <v>0</v>
      </c>
    </row>
    <row r="9821" spans="111:118">
      <c r="DG9821">
        <f ca="1"/>
        <v>0</v>
      </c>
      <c r="DH9821">
        <f ca="1"/>
        <v>0</v>
      </c>
      <c r="DI9821">
        <f ca="1"/>
        <v>0</v>
      </c>
      <c r="DJ9821">
        <f ca="1"/>
        <v>0</v>
      </c>
      <c r="DK9821">
        <f ca="1"/>
        <v>0</v>
      </c>
      <c r="DL9821">
        <f ca="1"/>
        <v>0</v>
      </c>
      <c r="DM9821">
        <f ca="1"/>
        <v>0</v>
      </c>
      <c r="DN9821">
        <f ca="1"/>
        <v>0</v>
      </c>
    </row>
    <row r="9822" spans="111:118">
      <c r="DG9822">
        <f ca="1"/>
        <v>0</v>
      </c>
      <c r="DH9822">
        <f ca="1"/>
        <v>0</v>
      </c>
      <c r="DI9822">
        <f ca="1"/>
        <v>0</v>
      </c>
      <c r="DJ9822">
        <f ca="1"/>
        <v>0</v>
      </c>
      <c r="DK9822">
        <f ca="1"/>
        <v>0</v>
      </c>
      <c r="DL9822">
        <f ca="1"/>
        <v>0</v>
      </c>
      <c r="DM9822">
        <f ca="1"/>
        <v>0</v>
      </c>
      <c r="DN9822">
        <f ca="1"/>
        <v>0</v>
      </c>
    </row>
    <row r="9823" spans="111:118">
      <c r="DG9823">
        <f ca="1"/>
        <v>0</v>
      </c>
      <c r="DH9823">
        <f ca="1"/>
        <v>0</v>
      </c>
      <c r="DI9823">
        <f ca="1"/>
        <v>0</v>
      </c>
      <c r="DJ9823">
        <f ca="1"/>
        <v>0</v>
      </c>
      <c r="DK9823">
        <f ca="1"/>
        <v>0</v>
      </c>
      <c r="DL9823">
        <f ca="1"/>
        <v>0</v>
      </c>
      <c r="DM9823">
        <f ca="1"/>
        <v>0</v>
      </c>
      <c r="DN9823">
        <f ca="1"/>
        <v>0</v>
      </c>
    </row>
    <row r="9824" spans="111:118">
      <c r="DG9824">
        <f ca="1"/>
        <v>0</v>
      </c>
      <c r="DH9824">
        <f ca="1"/>
        <v>0</v>
      </c>
      <c r="DI9824">
        <f ca="1"/>
        <v>0</v>
      </c>
      <c r="DJ9824">
        <f ca="1"/>
        <v>0</v>
      </c>
      <c r="DK9824">
        <f ca="1"/>
        <v>0</v>
      </c>
      <c r="DL9824">
        <f ca="1"/>
        <v>0</v>
      </c>
      <c r="DM9824">
        <f ca="1"/>
        <v>0</v>
      </c>
      <c r="DN9824">
        <f ca="1"/>
        <v>0</v>
      </c>
    </row>
    <row r="9825" spans="111:118">
      <c r="DG9825">
        <f ca="1"/>
        <v>0</v>
      </c>
      <c r="DH9825">
        <f ca="1"/>
        <v>0</v>
      </c>
      <c r="DI9825">
        <f ca="1"/>
        <v>0</v>
      </c>
      <c r="DJ9825">
        <f ca="1"/>
        <v>0</v>
      </c>
      <c r="DK9825">
        <f ca="1"/>
        <v>0</v>
      </c>
      <c r="DL9825">
        <f ca="1"/>
        <v>0</v>
      </c>
      <c r="DM9825">
        <f ca="1"/>
        <v>0</v>
      </c>
      <c r="DN9825">
        <f ca="1"/>
        <v>0</v>
      </c>
    </row>
    <row r="9826" spans="111:118">
      <c r="DG9826">
        <f ca="1"/>
        <v>0</v>
      </c>
      <c r="DH9826">
        <f ca="1"/>
        <v>0</v>
      </c>
      <c r="DI9826">
        <f ca="1"/>
        <v>0</v>
      </c>
      <c r="DJ9826">
        <f ca="1"/>
        <v>0</v>
      </c>
      <c r="DK9826">
        <f ca="1"/>
        <v>0</v>
      </c>
      <c r="DL9826">
        <f ca="1"/>
        <v>0</v>
      </c>
      <c r="DM9826">
        <f ca="1"/>
        <v>0</v>
      </c>
      <c r="DN9826">
        <f ca="1"/>
        <v>0</v>
      </c>
    </row>
    <row r="9827" spans="111:118">
      <c r="DG9827">
        <f ca="1"/>
        <v>0</v>
      </c>
      <c r="DH9827">
        <f ca="1"/>
        <v>0</v>
      </c>
      <c r="DI9827">
        <f ca="1"/>
        <v>0</v>
      </c>
      <c r="DJ9827">
        <f ca="1"/>
        <v>0</v>
      </c>
      <c r="DK9827">
        <f ca="1"/>
        <v>0</v>
      </c>
      <c r="DL9827">
        <f ca="1"/>
        <v>0</v>
      </c>
      <c r="DM9827">
        <f ca="1"/>
        <v>0</v>
      </c>
      <c r="DN9827">
        <f ca="1"/>
        <v>0</v>
      </c>
    </row>
    <row r="9828" spans="111:118">
      <c r="DG9828">
        <f ca="1"/>
        <v>0</v>
      </c>
      <c r="DH9828">
        <f ca="1"/>
        <v>0</v>
      </c>
      <c r="DI9828">
        <f ca="1"/>
        <v>0</v>
      </c>
      <c r="DJ9828">
        <f ca="1"/>
        <v>0</v>
      </c>
      <c r="DK9828">
        <f ca="1"/>
        <v>0</v>
      </c>
      <c r="DL9828">
        <f ca="1"/>
        <v>0</v>
      </c>
      <c r="DM9828">
        <f ca="1"/>
        <v>0</v>
      </c>
      <c r="DN9828">
        <f ca="1"/>
        <v>0</v>
      </c>
    </row>
    <row r="9829" spans="111:118">
      <c r="DG9829">
        <f ca="1"/>
        <v>0</v>
      </c>
      <c r="DH9829">
        <f ca="1"/>
        <v>0</v>
      </c>
      <c r="DI9829">
        <f ca="1"/>
        <v>0</v>
      </c>
      <c r="DJ9829">
        <f ca="1"/>
        <v>0</v>
      </c>
      <c r="DK9829">
        <f ca="1"/>
        <v>0</v>
      </c>
      <c r="DL9829">
        <f ca="1"/>
        <v>0</v>
      </c>
      <c r="DM9829">
        <f ca="1"/>
        <v>0</v>
      </c>
      <c r="DN9829">
        <f ca="1"/>
        <v>0</v>
      </c>
    </row>
    <row r="9830" spans="111:118">
      <c r="DG9830">
        <f ca="1"/>
        <v>0</v>
      </c>
      <c r="DH9830">
        <f ca="1"/>
        <v>0</v>
      </c>
      <c r="DI9830">
        <f ca="1"/>
        <v>0</v>
      </c>
      <c r="DJ9830">
        <f ca="1"/>
        <v>0</v>
      </c>
      <c r="DK9830">
        <f ca="1"/>
        <v>0</v>
      </c>
      <c r="DL9830">
        <f ca="1"/>
        <v>0</v>
      </c>
      <c r="DM9830">
        <f ca="1"/>
        <v>0</v>
      </c>
      <c r="DN9830">
        <f ca="1"/>
        <v>0</v>
      </c>
    </row>
    <row r="9831" spans="111:118">
      <c r="DG9831">
        <f ca="1"/>
        <v>0</v>
      </c>
      <c r="DH9831">
        <f ca="1"/>
        <v>0</v>
      </c>
      <c r="DI9831">
        <f ca="1"/>
        <v>0</v>
      </c>
      <c r="DJ9831">
        <f ca="1"/>
        <v>0</v>
      </c>
      <c r="DK9831">
        <f ca="1"/>
        <v>0</v>
      </c>
      <c r="DL9831">
        <f ca="1"/>
        <v>0</v>
      </c>
      <c r="DM9831">
        <f ca="1"/>
        <v>0</v>
      </c>
      <c r="DN9831">
        <f ca="1"/>
        <v>0</v>
      </c>
    </row>
    <row r="9832" spans="111:118">
      <c r="DG9832">
        <f ca="1"/>
        <v>0</v>
      </c>
      <c r="DH9832">
        <f ca="1"/>
        <v>0</v>
      </c>
      <c r="DI9832">
        <f ca="1"/>
        <v>0</v>
      </c>
      <c r="DJ9832">
        <f ca="1"/>
        <v>0</v>
      </c>
      <c r="DK9832">
        <f ca="1"/>
        <v>0</v>
      </c>
      <c r="DL9832">
        <f ca="1"/>
        <v>0</v>
      </c>
      <c r="DM9832">
        <f ca="1"/>
        <v>0</v>
      </c>
      <c r="DN9832">
        <f ca="1"/>
        <v>0</v>
      </c>
    </row>
    <row r="9833" spans="111:118">
      <c r="DG9833">
        <f ca="1"/>
        <v>0</v>
      </c>
      <c r="DH9833">
        <f ca="1"/>
        <v>0</v>
      </c>
      <c r="DI9833">
        <f ca="1"/>
        <v>0</v>
      </c>
      <c r="DJ9833">
        <f ca="1"/>
        <v>0</v>
      </c>
      <c r="DK9833">
        <f ca="1"/>
        <v>0</v>
      </c>
      <c r="DL9833">
        <f ca="1"/>
        <v>0</v>
      </c>
      <c r="DM9833">
        <f ca="1"/>
        <v>0</v>
      </c>
      <c r="DN9833">
        <f ca="1"/>
        <v>0</v>
      </c>
    </row>
    <row r="9834" spans="111:118">
      <c r="DG9834">
        <f ca="1"/>
        <v>0</v>
      </c>
      <c r="DH9834">
        <f ca="1"/>
        <v>0</v>
      </c>
      <c r="DI9834">
        <f ca="1"/>
        <v>0</v>
      </c>
      <c r="DJ9834">
        <f ca="1"/>
        <v>0</v>
      </c>
      <c r="DK9834">
        <f ca="1"/>
        <v>0</v>
      </c>
      <c r="DL9834">
        <f ca="1"/>
        <v>0</v>
      </c>
      <c r="DM9834">
        <f ca="1"/>
        <v>0</v>
      </c>
      <c r="DN9834">
        <f ca="1"/>
        <v>0</v>
      </c>
    </row>
    <row r="9835" spans="111:118">
      <c r="DG9835">
        <f ca="1"/>
        <v>0</v>
      </c>
      <c r="DH9835">
        <f ca="1"/>
        <v>0</v>
      </c>
      <c r="DI9835">
        <f ca="1"/>
        <v>0</v>
      </c>
      <c r="DJ9835">
        <f ca="1"/>
        <v>0</v>
      </c>
      <c r="DK9835">
        <f ca="1"/>
        <v>0</v>
      </c>
      <c r="DL9835">
        <f ca="1"/>
        <v>0</v>
      </c>
      <c r="DM9835">
        <f ca="1"/>
        <v>0</v>
      </c>
      <c r="DN9835">
        <f ca="1"/>
        <v>0</v>
      </c>
    </row>
    <row r="9836" spans="111:118">
      <c r="DG9836">
        <f ca="1"/>
        <v>0</v>
      </c>
      <c r="DH9836">
        <f ca="1"/>
        <v>0</v>
      </c>
      <c r="DI9836">
        <f ca="1"/>
        <v>0</v>
      </c>
      <c r="DJ9836">
        <f ca="1"/>
        <v>0</v>
      </c>
      <c r="DK9836">
        <f ca="1"/>
        <v>0</v>
      </c>
      <c r="DL9836">
        <f ca="1"/>
        <v>0</v>
      </c>
      <c r="DM9836">
        <f ca="1"/>
        <v>0</v>
      </c>
      <c r="DN9836">
        <f ca="1"/>
        <v>0</v>
      </c>
    </row>
    <row r="9837" spans="111:118">
      <c r="DG9837">
        <f ca="1"/>
        <v>0</v>
      </c>
      <c r="DH9837">
        <f ca="1"/>
        <v>0</v>
      </c>
      <c r="DI9837">
        <f ca="1"/>
        <v>0</v>
      </c>
      <c r="DJ9837">
        <f ca="1"/>
        <v>0</v>
      </c>
      <c r="DK9837">
        <f ca="1"/>
        <v>0</v>
      </c>
      <c r="DL9837">
        <f ca="1"/>
        <v>0</v>
      </c>
      <c r="DM9837">
        <f ca="1"/>
        <v>0</v>
      </c>
      <c r="DN9837">
        <f ca="1"/>
        <v>0</v>
      </c>
    </row>
    <row r="9838" spans="111:118">
      <c r="DG9838">
        <f ca="1"/>
        <v>0</v>
      </c>
      <c r="DH9838">
        <f ca="1"/>
        <v>0</v>
      </c>
      <c r="DI9838">
        <f ca="1"/>
        <v>0</v>
      </c>
      <c r="DJ9838">
        <f ca="1"/>
        <v>0</v>
      </c>
      <c r="DK9838">
        <f ca="1"/>
        <v>0</v>
      </c>
      <c r="DL9838">
        <f ca="1"/>
        <v>0</v>
      </c>
      <c r="DM9838">
        <f ca="1"/>
        <v>0</v>
      </c>
      <c r="DN9838">
        <f ca="1"/>
        <v>0</v>
      </c>
    </row>
    <row r="9839" spans="111:118">
      <c r="DG9839">
        <f ca="1"/>
        <v>0</v>
      </c>
      <c r="DH9839">
        <f ca="1"/>
        <v>0</v>
      </c>
      <c r="DI9839">
        <f ca="1"/>
        <v>0</v>
      </c>
      <c r="DJ9839">
        <f ca="1"/>
        <v>0</v>
      </c>
      <c r="DK9839">
        <f ca="1"/>
        <v>0</v>
      </c>
      <c r="DL9839">
        <f ca="1"/>
        <v>0</v>
      </c>
      <c r="DM9839">
        <f ca="1"/>
        <v>0</v>
      </c>
      <c r="DN9839">
        <f ca="1"/>
        <v>0</v>
      </c>
    </row>
    <row r="9840" spans="111:118">
      <c r="DG9840">
        <f ca="1"/>
        <v>0</v>
      </c>
      <c r="DH9840">
        <f ca="1"/>
        <v>0</v>
      </c>
      <c r="DI9840">
        <f ca="1"/>
        <v>0</v>
      </c>
      <c r="DJ9840">
        <f ca="1"/>
        <v>0</v>
      </c>
      <c r="DK9840">
        <f ca="1"/>
        <v>0</v>
      </c>
      <c r="DL9840">
        <f ca="1"/>
        <v>0</v>
      </c>
      <c r="DM9840">
        <f ca="1"/>
        <v>0</v>
      </c>
      <c r="DN9840">
        <f ca="1"/>
        <v>0</v>
      </c>
    </row>
    <row r="9841" spans="111:118">
      <c r="DG9841">
        <f ca="1"/>
        <v>0</v>
      </c>
      <c r="DH9841">
        <f ca="1"/>
        <v>0</v>
      </c>
      <c r="DI9841">
        <f ca="1"/>
        <v>0</v>
      </c>
      <c r="DJ9841">
        <f ca="1"/>
        <v>0</v>
      </c>
      <c r="DK9841">
        <f ca="1"/>
        <v>0</v>
      </c>
      <c r="DL9841">
        <f ca="1"/>
        <v>0</v>
      </c>
      <c r="DM9841">
        <f ca="1"/>
        <v>0</v>
      </c>
      <c r="DN9841">
        <f ca="1"/>
        <v>0</v>
      </c>
    </row>
    <row r="9842" spans="111:118">
      <c r="DG9842">
        <f ca="1"/>
        <v>0</v>
      </c>
      <c r="DH9842">
        <f ca="1"/>
        <v>0</v>
      </c>
      <c r="DI9842">
        <f ca="1"/>
        <v>0</v>
      </c>
      <c r="DJ9842">
        <f ca="1"/>
        <v>0</v>
      </c>
      <c r="DK9842">
        <f ca="1"/>
        <v>0</v>
      </c>
      <c r="DL9842">
        <f ca="1"/>
        <v>0</v>
      </c>
      <c r="DM9842">
        <f ca="1"/>
        <v>0</v>
      </c>
      <c r="DN9842">
        <f ca="1"/>
        <v>0</v>
      </c>
    </row>
    <row r="9843" spans="111:118">
      <c r="DG9843">
        <f ca="1"/>
        <v>0</v>
      </c>
      <c r="DH9843">
        <f ca="1"/>
        <v>0</v>
      </c>
      <c r="DI9843">
        <f ca="1"/>
        <v>0</v>
      </c>
      <c r="DJ9843">
        <f ca="1"/>
        <v>0</v>
      </c>
      <c r="DK9843">
        <f ca="1"/>
        <v>0</v>
      </c>
      <c r="DL9843">
        <f ca="1"/>
        <v>0</v>
      </c>
      <c r="DM9843">
        <f ca="1"/>
        <v>0</v>
      </c>
      <c r="DN9843">
        <f ca="1"/>
        <v>0</v>
      </c>
    </row>
    <row r="9844" spans="111:118">
      <c r="DG9844">
        <f ca="1"/>
        <v>0</v>
      </c>
      <c r="DH9844">
        <f ca="1"/>
        <v>0</v>
      </c>
      <c r="DI9844">
        <f ca="1"/>
        <v>0</v>
      </c>
      <c r="DJ9844">
        <f ca="1"/>
        <v>0</v>
      </c>
      <c r="DK9844">
        <f ca="1"/>
        <v>0</v>
      </c>
      <c r="DL9844">
        <f ca="1"/>
        <v>0</v>
      </c>
      <c r="DM9844">
        <f ca="1"/>
        <v>0</v>
      </c>
      <c r="DN9844">
        <f ca="1"/>
        <v>0</v>
      </c>
    </row>
    <row r="9845" spans="111:118">
      <c r="DG9845">
        <f ca="1"/>
        <v>0</v>
      </c>
      <c r="DH9845">
        <f ca="1"/>
        <v>0</v>
      </c>
      <c r="DI9845">
        <f ca="1"/>
        <v>0</v>
      </c>
      <c r="DJ9845">
        <f ca="1"/>
        <v>0</v>
      </c>
      <c r="DK9845">
        <f ca="1"/>
        <v>0</v>
      </c>
      <c r="DL9845">
        <f ca="1"/>
        <v>0</v>
      </c>
      <c r="DM9845">
        <f ca="1"/>
        <v>0</v>
      </c>
      <c r="DN9845">
        <f ca="1"/>
        <v>0</v>
      </c>
    </row>
    <row r="9846" spans="111:118">
      <c r="DG9846">
        <f ca="1"/>
        <v>0</v>
      </c>
      <c r="DH9846">
        <f ca="1"/>
        <v>0</v>
      </c>
      <c r="DI9846">
        <f ca="1"/>
        <v>0</v>
      </c>
      <c r="DJ9846">
        <f ca="1"/>
        <v>0</v>
      </c>
      <c r="DK9846">
        <f ca="1"/>
        <v>0</v>
      </c>
      <c r="DL9846">
        <f ca="1"/>
        <v>0</v>
      </c>
      <c r="DM9846">
        <f ca="1"/>
        <v>0</v>
      </c>
      <c r="DN9846">
        <f ca="1"/>
        <v>0</v>
      </c>
    </row>
    <row r="9847" spans="111:118">
      <c r="DG9847">
        <f ca="1"/>
        <v>0</v>
      </c>
      <c r="DH9847">
        <f ca="1"/>
        <v>0</v>
      </c>
      <c r="DI9847">
        <f ca="1"/>
        <v>0</v>
      </c>
      <c r="DJ9847">
        <f ca="1"/>
        <v>0</v>
      </c>
      <c r="DK9847">
        <f ca="1"/>
        <v>0</v>
      </c>
      <c r="DL9847">
        <f ca="1"/>
        <v>0</v>
      </c>
      <c r="DM9847">
        <f ca="1"/>
        <v>0</v>
      </c>
      <c r="DN9847">
        <f ca="1"/>
        <v>0</v>
      </c>
    </row>
    <row r="9848" spans="111:118">
      <c r="DG9848">
        <f ca="1"/>
        <v>0</v>
      </c>
      <c r="DH9848">
        <f ca="1"/>
        <v>0</v>
      </c>
      <c r="DI9848">
        <f ca="1"/>
        <v>0</v>
      </c>
      <c r="DJ9848">
        <f ca="1"/>
        <v>0</v>
      </c>
      <c r="DK9848">
        <f ca="1"/>
        <v>0</v>
      </c>
      <c r="DL9848">
        <f ca="1"/>
        <v>0</v>
      </c>
      <c r="DM9848">
        <f ca="1"/>
        <v>0</v>
      </c>
      <c r="DN9848">
        <f ca="1"/>
        <v>0</v>
      </c>
    </row>
    <row r="9849" spans="111:118">
      <c r="DG9849">
        <f ca="1"/>
        <v>0</v>
      </c>
      <c r="DH9849">
        <f ca="1"/>
        <v>0</v>
      </c>
      <c r="DI9849">
        <f ca="1"/>
        <v>0</v>
      </c>
      <c r="DJ9849">
        <f ca="1"/>
        <v>0</v>
      </c>
      <c r="DK9849">
        <f ca="1"/>
        <v>0</v>
      </c>
      <c r="DL9849">
        <f ca="1"/>
        <v>0</v>
      </c>
      <c r="DM9849">
        <f ca="1"/>
        <v>0</v>
      </c>
      <c r="DN9849">
        <f ca="1"/>
        <v>0</v>
      </c>
    </row>
    <row r="9850" spans="111:118">
      <c r="DG9850">
        <f ca="1"/>
        <v>0</v>
      </c>
      <c r="DH9850">
        <f ca="1"/>
        <v>0</v>
      </c>
      <c r="DI9850">
        <f ca="1"/>
        <v>0</v>
      </c>
      <c r="DJ9850">
        <f ca="1"/>
        <v>0</v>
      </c>
      <c r="DK9850">
        <f ca="1"/>
        <v>0</v>
      </c>
      <c r="DL9850">
        <f ca="1"/>
        <v>0</v>
      </c>
      <c r="DM9850">
        <f ca="1"/>
        <v>0</v>
      </c>
      <c r="DN9850">
        <f ca="1"/>
        <v>0</v>
      </c>
    </row>
    <row r="9851" spans="111:118">
      <c r="DG9851">
        <f ca="1"/>
        <v>0</v>
      </c>
      <c r="DH9851">
        <f ca="1"/>
        <v>0</v>
      </c>
      <c r="DI9851">
        <f ca="1"/>
        <v>0</v>
      </c>
      <c r="DJ9851">
        <f ca="1"/>
        <v>0</v>
      </c>
      <c r="DK9851">
        <f ca="1"/>
        <v>0</v>
      </c>
      <c r="DL9851">
        <f ca="1"/>
        <v>0</v>
      </c>
      <c r="DM9851">
        <f ca="1"/>
        <v>0</v>
      </c>
      <c r="DN9851">
        <f ca="1"/>
        <v>0</v>
      </c>
    </row>
    <row r="9852" spans="111:118">
      <c r="DG9852">
        <f ca="1"/>
        <v>0</v>
      </c>
      <c r="DH9852">
        <f ca="1"/>
        <v>0</v>
      </c>
      <c r="DI9852">
        <f ca="1"/>
        <v>0</v>
      </c>
      <c r="DJ9852">
        <f ca="1"/>
        <v>0</v>
      </c>
      <c r="DK9852">
        <f ca="1"/>
        <v>0</v>
      </c>
      <c r="DL9852">
        <f ca="1"/>
        <v>0</v>
      </c>
      <c r="DM9852">
        <f ca="1"/>
        <v>0</v>
      </c>
      <c r="DN9852">
        <f ca="1"/>
        <v>0</v>
      </c>
    </row>
    <row r="9853" spans="111:118">
      <c r="DG9853">
        <f ca="1"/>
        <v>0</v>
      </c>
      <c r="DH9853">
        <f ca="1"/>
        <v>0</v>
      </c>
      <c r="DI9853">
        <f ca="1"/>
        <v>0</v>
      </c>
      <c r="DJ9853">
        <f ca="1"/>
        <v>0</v>
      </c>
      <c r="DK9853">
        <f ca="1"/>
        <v>0</v>
      </c>
      <c r="DL9853">
        <f ca="1"/>
        <v>0</v>
      </c>
      <c r="DM9853">
        <f ca="1"/>
        <v>0</v>
      </c>
      <c r="DN9853">
        <f ca="1"/>
        <v>0</v>
      </c>
    </row>
    <row r="9854" spans="111:118">
      <c r="DG9854">
        <f ca="1"/>
        <v>0</v>
      </c>
      <c r="DH9854">
        <f ca="1"/>
        <v>0</v>
      </c>
      <c r="DI9854">
        <f ca="1"/>
        <v>0</v>
      </c>
      <c r="DJ9854">
        <f ca="1"/>
        <v>0</v>
      </c>
      <c r="DK9854">
        <f ca="1"/>
        <v>0</v>
      </c>
      <c r="DL9854">
        <f ca="1"/>
        <v>0</v>
      </c>
      <c r="DM9854">
        <f ca="1"/>
        <v>0</v>
      </c>
      <c r="DN9854">
        <f ca="1"/>
        <v>0</v>
      </c>
    </row>
    <row r="9855" spans="111:118">
      <c r="DG9855">
        <f ca="1"/>
        <v>0</v>
      </c>
      <c r="DH9855">
        <f ca="1"/>
        <v>0</v>
      </c>
      <c r="DI9855">
        <f ca="1"/>
        <v>0</v>
      </c>
      <c r="DJ9855">
        <f ca="1"/>
        <v>0</v>
      </c>
      <c r="DK9855">
        <f ca="1"/>
        <v>0</v>
      </c>
      <c r="DL9855">
        <f ca="1"/>
        <v>0</v>
      </c>
      <c r="DM9855">
        <f ca="1"/>
        <v>0</v>
      </c>
      <c r="DN9855">
        <f ca="1"/>
        <v>0</v>
      </c>
    </row>
    <row r="9856" spans="111:118">
      <c r="DG9856">
        <f ca="1"/>
        <v>0</v>
      </c>
      <c r="DH9856">
        <f ca="1"/>
        <v>0</v>
      </c>
      <c r="DI9856">
        <f ca="1"/>
        <v>0</v>
      </c>
      <c r="DJ9856">
        <f ca="1"/>
        <v>0</v>
      </c>
      <c r="DK9856">
        <f ca="1"/>
        <v>0</v>
      </c>
      <c r="DL9856">
        <f ca="1"/>
        <v>0</v>
      </c>
      <c r="DM9856">
        <f ca="1"/>
        <v>0</v>
      </c>
      <c r="DN9856">
        <f ca="1"/>
        <v>0</v>
      </c>
    </row>
    <row r="9857" spans="111:118">
      <c r="DG9857">
        <f ca="1"/>
        <v>0</v>
      </c>
      <c r="DH9857">
        <f ca="1"/>
        <v>0</v>
      </c>
      <c r="DI9857">
        <f ca="1"/>
        <v>0</v>
      </c>
      <c r="DJ9857">
        <f ca="1"/>
        <v>0</v>
      </c>
      <c r="DK9857">
        <f ca="1"/>
        <v>0</v>
      </c>
      <c r="DL9857">
        <f ca="1"/>
        <v>0</v>
      </c>
      <c r="DM9857">
        <f ca="1"/>
        <v>0</v>
      </c>
      <c r="DN9857">
        <f ca="1"/>
        <v>0</v>
      </c>
    </row>
    <row r="9858" spans="111:118">
      <c r="DG9858">
        <f ca="1"/>
        <v>0</v>
      </c>
      <c r="DH9858">
        <f ca="1"/>
        <v>0</v>
      </c>
      <c r="DI9858">
        <f ca="1"/>
        <v>0</v>
      </c>
      <c r="DJ9858">
        <f ca="1"/>
        <v>0</v>
      </c>
      <c r="DK9858">
        <f ca="1"/>
        <v>0</v>
      </c>
      <c r="DL9858">
        <f ca="1"/>
        <v>0</v>
      </c>
      <c r="DM9858">
        <f ca="1"/>
        <v>0</v>
      </c>
      <c r="DN9858">
        <f ca="1"/>
        <v>0</v>
      </c>
    </row>
    <row r="9859" spans="111:118">
      <c r="DG9859">
        <f ca="1"/>
        <v>0</v>
      </c>
      <c r="DH9859">
        <f ca="1"/>
        <v>0</v>
      </c>
      <c r="DI9859">
        <f ca="1"/>
        <v>0</v>
      </c>
      <c r="DJ9859">
        <f ca="1"/>
        <v>0</v>
      </c>
      <c r="DK9859">
        <f ca="1"/>
        <v>0</v>
      </c>
      <c r="DL9859">
        <f ca="1"/>
        <v>0</v>
      </c>
      <c r="DM9859">
        <f ca="1"/>
        <v>0</v>
      </c>
      <c r="DN9859">
        <f ca="1"/>
        <v>0</v>
      </c>
    </row>
    <row r="9860" spans="111:118">
      <c r="DG9860">
        <f ca="1"/>
        <v>0</v>
      </c>
      <c r="DH9860">
        <f ca="1"/>
        <v>0</v>
      </c>
      <c r="DI9860">
        <f ca="1"/>
        <v>0</v>
      </c>
      <c r="DJ9860">
        <f ca="1"/>
        <v>0</v>
      </c>
      <c r="DK9860">
        <f ca="1"/>
        <v>0</v>
      </c>
      <c r="DL9860">
        <f ca="1"/>
        <v>0</v>
      </c>
      <c r="DM9860">
        <f ca="1"/>
        <v>0</v>
      </c>
      <c r="DN9860">
        <f ca="1"/>
        <v>0</v>
      </c>
    </row>
    <row r="9861" spans="111:118">
      <c r="DG9861">
        <f ca="1"/>
        <v>0</v>
      </c>
      <c r="DH9861">
        <f ca="1"/>
        <v>0</v>
      </c>
      <c r="DI9861">
        <f ca="1"/>
        <v>0</v>
      </c>
      <c r="DJ9861">
        <f ca="1"/>
        <v>0</v>
      </c>
      <c r="DK9861">
        <f ca="1"/>
        <v>0</v>
      </c>
      <c r="DL9861">
        <f ca="1"/>
        <v>0</v>
      </c>
      <c r="DM9861">
        <f ca="1"/>
        <v>0</v>
      </c>
      <c r="DN9861">
        <f ca="1"/>
        <v>0</v>
      </c>
    </row>
    <row r="9862" spans="111:118">
      <c r="DG9862">
        <f ca="1"/>
        <v>0</v>
      </c>
      <c r="DH9862">
        <f ca="1"/>
        <v>0</v>
      </c>
      <c r="DI9862">
        <f ca="1"/>
        <v>0</v>
      </c>
      <c r="DJ9862">
        <f ca="1"/>
        <v>0</v>
      </c>
      <c r="DK9862">
        <f ca="1"/>
        <v>0</v>
      </c>
      <c r="DL9862">
        <f ca="1"/>
        <v>0</v>
      </c>
      <c r="DM9862">
        <f ca="1"/>
        <v>0</v>
      </c>
      <c r="DN9862">
        <f ca="1"/>
        <v>0</v>
      </c>
    </row>
    <row r="9863" spans="111:118">
      <c r="DG9863">
        <f ca="1"/>
        <v>0</v>
      </c>
      <c r="DH9863">
        <f ca="1"/>
        <v>0</v>
      </c>
      <c r="DI9863">
        <f ca="1"/>
        <v>0</v>
      </c>
      <c r="DJ9863">
        <f ca="1"/>
        <v>0</v>
      </c>
      <c r="DK9863">
        <f ca="1"/>
        <v>0</v>
      </c>
      <c r="DL9863">
        <f ca="1"/>
        <v>0</v>
      </c>
      <c r="DM9863">
        <f ca="1"/>
        <v>0</v>
      </c>
      <c r="DN9863">
        <f ca="1"/>
        <v>0</v>
      </c>
    </row>
    <row r="9864" spans="111:118">
      <c r="DG9864">
        <f ca="1"/>
        <v>0</v>
      </c>
      <c r="DH9864">
        <f ca="1"/>
        <v>0</v>
      </c>
      <c r="DI9864">
        <f ca="1"/>
        <v>0</v>
      </c>
      <c r="DJ9864">
        <f ca="1"/>
        <v>0</v>
      </c>
      <c r="DK9864">
        <f ca="1"/>
        <v>0</v>
      </c>
      <c r="DL9864">
        <f ca="1"/>
        <v>0</v>
      </c>
      <c r="DM9864">
        <f ca="1"/>
        <v>0</v>
      </c>
      <c r="DN9864">
        <f ca="1"/>
        <v>0</v>
      </c>
    </row>
    <row r="9865" spans="111:118">
      <c r="DG9865">
        <f ca="1"/>
        <v>0</v>
      </c>
      <c r="DH9865">
        <f ca="1"/>
        <v>0</v>
      </c>
      <c r="DI9865">
        <f ca="1"/>
        <v>0</v>
      </c>
      <c r="DJ9865">
        <f ca="1"/>
        <v>0</v>
      </c>
      <c r="DK9865">
        <f ca="1"/>
        <v>0</v>
      </c>
      <c r="DL9865">
        <f ca="1"/>
        <v>0</v>
      </c>
      <c r="DM9865">
        <f ca="1"/>
        <v>0</v>
      </c>
      <c r="DN9865">
        <f ca="1"/>
        <v>0</v>
      </c>
    </row>
    <row r="9866" spans="111:118">
      <c r="DG9866">
        <f ca="1"/>
        <v>0</v>
      </c>
      <c r="DH9866">
        <f ca="1"/>
        <v>0</v>
      </c>
      <c r="DI9866">
        <f ca="1"/>
        <v>0</v>
      </c>
      <c r="DJ9866">
        <f ca="1"/>
        <v>0</v>
      </c>
      <c r="DK9866">
        <f ca="1"/>
        <v>0</v>
      </c>
      <c r="DL9866">
        <f ca="1"/>
        <v>0</v>
      </c>
      <c r="DM9866">
        <f ca="1"/>
        <v>0</v>
      </c>
      <c r="DN9866">
        <f ca="1"/>
        <v>0</v>
      </c>
    </row>
    <row r="9867" spans="111:118">
      <c r="DG9867">
        <f ca="1"/>
        <v>0</v>
      </c>
      <c r="DH9867">
        <f ca="1"/>
        <v>0</v>
      </c>
      <c r="DI9867">
        <f ca="1"/>
        <v>0</v>
      </c>
      <c r="DJ9867">
        <f ca="1"/>
        <v>0</v>
      </c>
      <c r="DK9867">
        <f ca="1"/>
        <v>0</v>
      </c>
      <c r="DL9867">
        <f ca="1"/>
        <v>0</v>
      </c>
      <c r="DM9867">
        <f ca="1"/>
        <v>0</v>
      </c>
      <c r="DN9867">
        <f ca="1"/>
        <v>0</v>
      </c>
    </row>
    <row r="9868" spans="111:118">
      <c r="DG9868">
        <f ca="1"/>
        <v>0</v>
      </c>
      <c r="DH9868">
        <f ca="1"/>
        <v>0</v>
      </c>
      <c r="DI9868">
        <f ca="1"/>
        <v>0</v>
      </c>
      <c r="DJ9868">
        <f ca="1"/>
        <v>0</v>
      </c>
      <c r="DK9868">
        <f ca="1"/>
        <v>0</v>
      </c>
      <c r="DL9868">
        <f ca="1"/>
        <v>0</v>
      </c>
      <c r="DM9868">
        <f ca="1"/>
        <v>0</v>
      </c>
      <c r="DN9868">
        <f ca="1"/>
        <v>0</v>
      </c>
    </row>
    <row r="9869" spans="111:118">
      <c r="DG9869">
        <f ca="1"/>
        <v>0</v>
      </c>
      <c r="DH9869">
        <f ca="1"/>
        <v>0</v>
      </c>
      <c r="DI9869">
        <f ca="1"/>
        <v>0</v>
      </c>
      <c r="DJ9869">
        <f ca="1"/>
        <v>0</v>
      </c>
      <c r="DK9869">
        <f ca="1"/>
        <v>0</v>
      </c>
      <c r="DL9869">
        <f ca="1"/>
        <v>0</v>
      </c>
      <c r="DM9869">
        <f ca="1"/>
        <v>0</v>
      </c>
      <c r="DN9869">
        <f ca="1"/>
        <v>0</v>
      </c>
    </row>
    <row r="9870" spans="111:118">
      <c r="DG9870">
        <f ca="1"/>
        <v>0</v>
      </c>
      <c r="DH9870">
        <f ca="1"/>
        <v>0</v>
      </c>
      <c r="DI9870">
        <f ca="1"/>
        <v>0</v>
      </c>
      <c r="DJ9870">
        <f ca="1"/>
        <v>0</v>
      </c>
      <c r="DK9870">
        <f ca="1"/>
        <v>0</v>
      </c>
      <c r="DL9870">
        <f ca="1"/>
        <v>0</v>
      </c>
      <c r="DM9870">
        <f ca="1"/>
        <v>0</v>
      </c>
      <c r="DN9870">
        <f ca="1"/>
        <v>0</v>
      </c>
    </row>
    <row r="9871" spans="111:118">
      <c r="DG9871">
        <f ca="1"/>
        <v>0</v>
      </c>
      <c r="DH9871">
        <f ca="1"/>
        <v>0</v>
      </c>
      <c r="DI9871">
        <f ca="1"/>
        <v>0</v>
      </c>
      <c r="DJ9871">
        <f ca="1"/>
        <v>0</v>
      </c>
      <c r="DK9871">
        <f ca="1"/>
        <v>0</v>
      </c>
      <c r="DL9871">
        <f ca="1"/>
        <v>0</v>
      </c>
      <c r="DM9871">
        <f ca="1"/>
        <v>0</v>
      </c>
      <c r="DN9871">
        <f ca="1"/>
        <v>0</v>
      </c>
    </row>
    <row r="9872" spans="111:118">
      <c r="DG9872">
        <f ca="1"/>
        <v>0</v>
      </c>
      <c r="DH9872">
        <f ca="1"/>
        <v>0</v>
      </c>
      <c r="DI9872">
        <f ca="1"/>
        <v>0</v>
      </c>
      <c r="DJ9872">
        <f ca="1"/>
        <v>0</v>
      </c>
      <c r="DK9872">
        <f ca="1"/>
        <v>0</v>
      </c>
      <c r="DL9872">
        <f ca="1"/>
        <v>0</v>
      </c>
      <c r="DM9872">
        <f ca="1"/>
        <v>0</v>
      </c>
      <c r="DN9872">
        <f ca="1"/>
        <v>0</v>
      </c>
    </row>
    <row r="9873" spans="111:118">
      <c r="DG9873">
        <f ca="1"/>
        <v>0</v>
      </c>
      <c r="DH9873">
        <f ca="1"/>
        <v>0</v>
      </c>
      <c r="DI9873">
        <f ca="1"/>
        <v>0</v>
      </c>
      <c r="DJ9873">
        <f ca="1"/>
        <v>0</v>
      </c>
      <c r="DK9873">
        <f ca="1"/>
        <v>0</v>
      </c>
      <c r="DL9873">
        <f ca="1"/>
        <v>0</v>
      </c>
      <c r="DM9873">
        <f ca="1"/>
        <v>0</v>
      </c>
      <c r="DN9873">
        <f ca="1"/>
        <v>0</v>
      </c>
    </row>
    <row r="9874" spans="111:118">
      <c r="DG9874">
        <f ca="1"/>
        <v>0</v>
      </c>
      <c r="DH9874">
        <f ca="1"/>
        <v>0</v>
      </c>
      <c r="DI9874">
        <f ca="1"/>
        <v>0</v>
      </c>
      <c r="DJ9874">
        <f ca="1"/>
        <v>0</v>
      </c>
      <c r="DK9874">
        <f ca="1"/>
        <v>0</v>
      </c>
      <c r="DL9874">
        <f ca="1"/>
        <v>0</v>
      </c>
      <c r="DM9874">
        <f ca="1"/>
        <v>0</v>
      </c>
      <c r="DN9874">
        <f ca="1"/>
        <v>0</v>
      </c>
    </row>
    <row r="9875" spans="111:118">
      <c r="DG9875">
        <f ca="1"/>
        <v>0</v>
      </c>
      <c r="DH9875">
        <f ca="1"/>
        <v>0</v>
      </c>
      <c r="DI9875">
        <f ca="1"/>
        <v>0</v>
      </c>
      <c r="DJ9875">
        <f ca="1"/>
        <v>0</v>
      </c>
      <c r="DK9875">
        <f ca="1"/>
        <v>0</v>
      </c>
      <c r="DL9875">
        <f ca="1"/>
        <v>0</v>
      </c>
      <c r="DM9875">
        <f ca="1"/>
        <v>0</v>
      </c>
      <c r="DN9875">
        <f ca="1"/>
        <v>0</v>
      </c>
    </row>
    <row r="9876" spans="111:118">
      <c r="DG9876">
        <f ca="1"/>
        <v>0</v>
      </c>
      <c r="DH9876">
        <f ca="1"/>
        <v>0</v>
      </c>
      <c r="DI9876">
        <f ca="1"/>
        <v>0</v>
      </c>
      <c r="DJ9876">
        <f ca="1"/>
        <v>0</v>
      </c>
      <c r="DK9876">
        <f ca="1"/>
        <v>0</v>
      </c>
      <c r="DL9876">
        <f ca="1"/>
        <v>0</v>
      </c>
      <c r="DM9876">
        <f ca="1"/>
        <v>0</v>
      </c>
      <c r="DN9876">
        <f ca="1"/>
        <v>0</v>
      </c>
    </row>
    <row r="9877" spans="111:118">
      <c r="DG9877">
        <f ca="1"/>
        <v>0</v>
      </c>
      <c r="DH9877">
        <f ca="1"/>
        <v>0</v>
      </c>
      <c r="DI9877">
        <f ca="1"/>
        <v>0</v>
      </c>
      <c r="DJ9877">
        <f ca="1"/>
        <v>0</v>
      </c>
      <c r="DK9877">
        <f ca="1"/>
        <v>0</v>
      </c>
      <c r="DL9877">
        <f ca="1"/>
        <v>0</v>
      </c>
      <c r="DM9877">
        <f ca="1"/>
        <v>0</v>
      </c>
      <c r="DN9877">
        <f ca="1"/>
        <v>0</v>
      </c>
    </row>
    <row r="9878" spans="111:118">
      <c r="DG9878">
        <f ca="1"/>
        <v>0</v>
      </c>
      <c r="DH9878">
        <f ca="1"/>
        <v>0</v>
      </c>
      <c r="DI9878">
        <f ca="1"/>
        <v>0</v>
      </c>
      <c r="DJ9878">
        <f ca="1"/>
        <v>0</v>
      </c>
      <c r="DK9878">
        <f ca="1"/>
        <v>0</v>
      </c>
      <c r="DL9878">
        <f ca="1"/>
        <v>0</v>
      </c>
      <c r="DM9878">
        <f ca="1"/>
        <v>0</v>
      </c>
      <c r="DN9878">
        <f ca="1"/>
        <v>0</v>
      </c>
    </row>
    <row r="9879" spans="111:118">
      <c r="DG9879">
        <f ca="1"/>
        <v>0</v>
      </c>
      <c r="DH9879">
        <f ca="1"/>
        <v>0</v>
      </c>
      <c r="DI9879">
        <f ca="1"/>
        <v>0</v>
      </c>
      <c r="DJ9879">
        <f ca="1"/>
        <v>0</v>
      </c>
      <c r="DK9879">
        <f ca="1"/>
        <v>0</v>
      </c>
      <c r="DL9879">
        <f ca="1"/>
        <v>0</v>
      </c>
      <c r="DM9879">
        <f ca="1"/>
        <v>0</v>
      </c>
      <c r="DN9879">
        <f ca="1"/>
        <v>0</v>
      </c>
    </row>
    <row r="9880" spans="111:118">
      <c r="DG9880">
        <f ca="1"/>
        <v>0</v>
      </c>
      <c r="DH9880">
        <f ca="1"/>
        <v>0</v>
      </c>
      <c r="DI9880">
        <f ca="1"/>
        <v>0</v>
      </c>
      <c r="DJ9880">
        <f ca="1"/>
        <v>0</v>
      </c>
      <c r="DK9880">
        <f ca="1"/>
        <v>0</v>
      </c>
      <c r="DL9880">
        <f ca="1"/>
        <v>0</v>
      </c>
      <c r="DM9880">
        <f ca="1"/>
        <v>0</v>
      </c>
      <c r="DN9880">
        <f ca="1"/>
        <v>0</v>
      </c>
    </row>
    <row r="9881" spans="111:118">
      <c r="DG9881">
        <f ca="1"/>
        <v>0</v>
      </c>
      <c r="DH9881">
        <f ca="1"/>
        <v>0</v>
      </c>
      <c r="DI9881">
        <f ca="1"/>
        <v>0</v>
      </c>
      <c r="DJ9881">
        <f ca="1"/>
        <v>0</v>
      </c>
      <c r="DK9881">
        <f ca="1"/>
        <v>0</v>
      </c>
      <c r="DL9881">
        <f ca="1"/>
        <v>0</v>
      </c>
      <c r="DM9881">
        <f ca="1"/>
        <v>0</v>
      </c>
      <c r="DN9881">
        <f ca="1"/>
        <v>0</v>
      </c>
    </row>
    <row r="9882" spans="111:118">
      <c r="DG9882">
        <f ca="1"/>
        <v>0</v>
      </c>
      <c r="DH9882">
        <f ca="1"/>
        <v>0</v>
      </c>
      <c r="DI9882">
        <f ca="1"/>
        <v>0</v>
      </c>
      <c r="DJ9882">
        <f ca="1"/>
        <v>0</v>
      </c>
      <c r="DK9882">
        <f ca="1"/>
        <v>0</v>
      </c>
      <c r="DL9882">
        <f ca="1"/>
        <v>0</v>
      </c>
      <c r="DM9882">
        <f ca="1"/>
        <v>0</v>
      </c>
      <c r="DN9882">
        <f ca="1"/>
        <v>0</v>
      </c>
    </row>
    <row r="9883" spans="111:118">
      <c r="DG9883">
        <f ca="1"/>
        <v>0</v>
      </c>
      <c r="DH9883">
        <f ca="1"/>
        <v>0</v>
      </c>
      <c r="DI9883">
        <f ca="1"/>
        <v>0</v>
      </c>
      <c r="DJ9883">
        <f ca="1"/>
        <v>0</v>
      </c>
      <c r="DK9883">
        <f ca="1"/>
        <v>0</v>
      </c>
      <c r="DL9883">
        <f ca="1"/>
        <v>0</v>
      </c>
      <c r="DM9883">
        <f ca="1"/>
        <v>0</v>
      </c>
      <c r="DN9883">
        <f ca="1"/>
        <v>0</v>
      </c>
    </row>
    <row r="9884" spans="111:118">
      <c r="DG9884">
        <f ca="1"/>
        <v>0</v>
      </c>
      <c r="DH9884">
        <f ca="1"/>
        <v>0</v>
      </c>
      <c r="DI9884">
        <f ca="1"/>
        <v>0</v>
      </c>
      <c r="DJ9884">
        <f ca="1"/>
        <v>0</v>
      </c>
      <c r="DK9884">
        <f ca="1"/>
        <v>0</v>
      </c>
      <c r="DL9884">
        <f ca="1"/>
        <v>0</v>
      </c>
      <c r="DM9884">
        <f ca="1"/>
        <v>0</v>
      </c>
      <c r="DN9884">
        <f ca="1"/>
        <v>0</v>
      </c>
    </row>
    <row r="9885" spans="111:118">
      <c r="DG9885">
        <f ca="1"/>
        <v>0</v>
      </c>
      <c r="DH9885">
        <f ca="1"/>
        <v>0</v>
      </c>
      <c r="DI9885">
        <f ca="1"/>
        <v>0</v>
      </c>
      <c r="DJ9885">
        <f ca="1"/>
        <v>0</v>
      </c>
      <c r="DK9885">
        <f ca="1"/>
        <v>0</v>
      </c>
      <c r="DL9885">
        <f ca="1"/>
        <v>0</v>
      </c>
      <c r="DM9885">
        <f ca="1"/>
        <v>0</v>
      </c>
      <c r="DN9885">
        <f ca="1"/>
        <v>0</v>
      </c>
    </row>
    <row r="9886" spans="111:118">
      <c r="DG9886">
        <f ca="1"/>
        <v>0</v>
      </c>
      <c r="DH9886">
        <f ca="1"/>
        <v>0</v>
      </c>
      <c r="DI9886">
        <f ca="1"/>
        <v>0</v>
      </c>
      <c r="DJ9886">
        <f ca="1"/>
        <v>0</v>
      </c>
      <c r="DK9886">
        <f ca="1"/>
        <v>0</v>
      </c>
      <c r="DL9886">
        <f ca="1"/>
        <v>0</v>
      </c>
      <c r="DM9886">
        <f ca="1"/>
        <v>0</v>
      </c>
      <c r="DN9886">
        <f ca="1"/>
        <v>0</v>
      </c>
    </row>
    <row r="9887" spans="111:118">
      <c r="DG9887">
        <f ca="1"/>
        <v>0</v>
      </c>
      <c r="DH9887">
        <f ca="1"/>
        <v>0</v>
      </c>
      <c r="DI9887">
        <f ca="1"/>
        <v>0</v>
      </c>
      <c r="DJ9887">
        <f ca="1"/>
        <v>0</v>
      </c>
      <c r="DK9887">
        <f ca="1"/>
        <v>0</v>
      </c>
      <c r="DL9887">
        <f ca="1"/>
        <v>0</v>
      </c>
      <c r="DM9887">
        <f ca="1"/>
        <v>0</v>
      </c>
      <c r="DN9887">
        <f ca="1"/>
        <v>0</v>
      </c>
    </row>
    <row r="9888" spans="111:118">
      <c r="DG9888">
        <f ca="1"/>
        <v>0</v>
      </c>
      <c r="DH9888">
        <f ca="1"/>
        <v>0</v>
      </c>
      <c r="DI9888">
        <f ca="1"/>
        <v>0</v>
      </c>
      <c r="DJ9888">
        <f ca="1"/>
        <v>0</v>
      </c>
      <c r="DK9888">
        <f ca="1"/>
        <v>0</v>
      </c>
      <c r="DL9888">
        <f ca="1"/>
        <v>0</v>
      </c>
      <c r="DM9888">
        <f ca="1"/>
        <v>0</v>
      </c>
      <c r="DN9888">
        <f ca="1"/>
        <v>0</v>
      </c>
    </row>
    <row r="9889" spans="111:118">
      <c r="DG9889">
        <f ca="1"/>
        <v>0</v>
      </c>
      <c r="DH9889">
        <f ca="1"/>
        <v>0</v>
      </c>
      <c r="DI9889">
        <f ca="1"/>
        <v>0</v>
      </c>
      <c r="DJ9889">
        <f ca="1"/>
        <v>0</v>
      </c>
      <c r="DK9889">
        <f ca="1"/>
        <v>0</v>
      </c>
      <c r="DL9889">
        <f ca="1"/>
        <v>0</v>
      </c>
      <c r="DM9889">
        <f ca="1"/>
        <v>0</v>
      </c>
      <c r="DN9889">
        <f ca="1"/>
        <v>0</v>
      </c>
    </row>
    <row r="9890" spans="111:118">
      <c r="DG9890">
        <f ca="1"/>
        <v>0</v>
      </c>
      <c r="DH9890">
        <f ca="1"/>
        <v>0</v>
      </c>
      <c r="DI9890">
        <f ca="1"/>
        <v>0</v>
      </c>
      <c r="DJ9890">
        <f ca="1"/>
        <v>0</v>
      </c>
      <c r="DK9890">
        <f ca="1"/>
        <v>0</v>
      </c>
      <c r="DL9890">
        <f ca="1"/>
        <v>0</v>
      </c>
      <c r="DM9890">
        <f ca="1"/>
        <v>0</v>
      </c>
      <c r="DN9890">
        <f ca="1"/>
        <v>0</v>
      </c>
    </row>
    <row r="9891" spans="111:118">
      <c r="DG9891">
        <f ca="1"/>
        <v>0</v>
      </c>
      <c r="DH9891">
        <f ca="1"/>
        <v>0</v>
      </c>
      <c r="DI9891">
        <f ca="1"/>
        <v>0</v>
      </c>
      <c r="DJ9891">
        <f ca="1"/>
        <v>0</v>
      </c>
      <c r="DK9891">
        <f ca="1"/>
        <v>0</v>
      </c>
      <c r="DL9891">
        <f ca="1"/>
        <v>0</v>
      </c>
      <c r="DM9891">
        <f ca="1"/>
        <v>0</v>
      </c>
      <c r="DN9891">
        <f ca="1"/>
        <v>0</v>
      </c>
    </row>
    <row r="9892" spans="111:118">
      <c r="DG9892">
        <f ca="1"/>
        <v>0</v>
      </c>
      <c r="DH9892">
        <f ca="1"/>
        <v>0</v>
      </c>
      <c r="DI9892">
        <f ca="1"/>
        <v>0</v>
      </c>
      <c r="DJ9892">
        <f ca="1"/>
        <v>0</v>
      </c>
      <c r="DK9892">
        <f ca="1"/>
        <v>0</v>
      </c>
      <c r="DL9892">
        <f ca="1"/>
        <v>0</v>
      </c>
      <c r="DM9892">
        <f ca="1"/>
        <v>0</v>
      </c>
      <c r="DN9892">
        <f ca="1"/>
        <v>0</v>
      </c>
    </row>
    <row r="9893" spans="111:118">
      <c r="DG9893">
        <f ca="1"/>
        <v>0</v>
      </c>
      <c r="DH9893">
        <f ca="1"/>
        <v>0</v>
      </c>
      <c r="DI9893">
        <f ca="1"/>
        <v>0</v>
      </c>
      <c r="DJ9893">
        <f ca="1"/>
        <v>0</v>
      </c>
      <c r="DK9893">
        <f ca="1"/>
        <v>0</v>
      </c>
      <c r="DL9893">
        <f ca="1"/>
        <v>0</v>
      </c>
      <c r="DM9893">
        <f ca="1"/>
        <v>0</v>
      </c>
      <c r="DN9893">
        <f ca="1"/>
        <v>0</v>
      </c>
    </row>
    <row r="9894" spans="111:118">
      <c r="DG9894">
        <f ca="1"/>
        <v>0</v>
      </c>
      <c r="DH9894">
        <f ca="1"/>
        <v>0</v>
      </c>
      <c r="DI9894">
        <f ca="1"/>
        <v>0</v>
      </c>
      <c r="DJ9894">
        <f ca="1"/>
        <v>0</v>
      </c>
      <c r="DK9894">
        <f ca="1"/>
        <v>0</v>
      </c>
      <c r="DL9894">
        <f ca="1"/>
        <v>0</v>
      </c>
      <c r="DM9894">
        <f ca="1"/>
        <v>0</v>
      </c>
      <c r="DN9894">
        <f ca="1"/>
        <v>0</v>
      </c>
    </row>
    <row r="9895" spans="111:118">
      <c r="DG9895">
        <f ca="1"/>
        <v>0</v>
      </c>
      <c r="DH9895">
        <f ca="1"/>
        <v>0</v>
      </c>
      <c r="DI9895">
        <f ca="1"/>
        <v>0</v>
      </c>
      <c r="DJ9895">
        <f ca="1"/>
        <v>0</v>
      </c>
      <c r="DK9895">
        <f ca="1"/>
        <v>0</v>
      </c>
      <c r="DL9895">
        <f ca="1"/>
        <v>0</v>
      </c>
      <c r="DM9895">
        <f ca="1"/>
        <v>0</v>
      </c>
      <c r="DN9895">
        <f ca="1"/>
        <v>0</v>
      </c>
    </row>
    <row r="9896" spans="111:118">
      <c r="DG9896">
        <f ca="1"/>
        <v>0</v>
      </c>
      <c r="DH9896">
        <f ca="1"/>
        <v>0</v>
      </c>
      <c r="DI9896">
        <f ca="1"/>
        <v>0</v>
      </c>
      <c r="DJ9896">
        <f ca="1"/>
        <v>0</v>
      </c>
      <c r="DK9896">
        <f ca="1"/>
        <v>0</v>
      </c>
      <c r="DL9896">
        <f ca="1"/>
        <v>0</v>
      </c>
      <c r="DM9896">
        <f ca="1"/>
        <v>0</v>
      </c>
      <c r="DN9896">
        <f ca="1"/>
        <v>0</v>
      </c>
    </row>
    <row r="9897" spans="111:118">
      <c r="DG9897">
        <f ca="1"/>
        <v>0</v>
      </c>
      <c r="DH9897">
        <f ca="1"/>
        <v>0</v>
      </c>
      <c r="DI9897">
        <f ca="1"/>
        <v>0</v>
      </c>
      <c r="DJ9897">
        <f ca="1"/>
        <v>0</v>
      </c>
      <c r="DK9897">
        <f ca="1"/>
        <v>0</v>
      </c>
      <c r="DL9897">
        <f ca="1"/>
        <v>0</v>
      </c>
      <c r="DM9897">
        <f ca="1"/>
        <v>0</v>
      </c>
      <c r="DN9897">
        <f ca="1"/>
        <v>0</v>
      </c>
    </row>
    <row r="9898" spans="111:118">
      <c r="DG9898">
        <f ca="1"/>
        <v>0</v>
      </c>
      <c r="DH9898">
        <f ca="1"/>
        <v>0</v>
      </c>
      <c r="DI9898">
        <f ca="1"/>
        <v>0</v>
      </c>
      <c r="DJ9898">
        <f ca="1"/>
        <v>0</v>
      </c>
      <c r="DK9898">
        <f ca="1"/>
        <v>0</v>
      </c>
      <c r="DL9898">
        <f ca="1"/>
        <v>0</v>
      </c>
      <c r="DM9898">
        <f ca="1"/>
        <v>0</v>
      </c>
      <c r="DN9898">
        <f ca="1"/>
        <v>0</v>
      </c>
    </row>
    <row r="9899" spans="111:118">
      <c r="DG9899">
        <f ca="1"/>
        <v>0</v>
      </c>
      <c r="DH9899">
        <f ca="1"/>
        <v>0</v>
      </c>
      <c r="DI9899">
        <f ca="1"/>
        <v>0</v>
      </c>
      <c r="DJ9899">
        <f ca="1"/>
        <v>0</v>
      </c>
      <c r="DK9899">
        <f ca="1"/>
        <v>0</v>
      </c>
      <c r="DL9899">
        <f ca="1"/>
        <v>0</v>
      </c>
      <c r="DM9899">
        <f ca="1"/>
        <v>0</v>
      </c>
      <c r="DN9899">
        <f ca="1"/>
        <v>0</v>
      </c>
    </row>
    <row r="9900" spans="111:118">
      <c r="DG9900">
        <f ca="1"/>
        <v>0</v>
      </c>
      <c r="DH9900">
        <f ca="1"/>
        <v>0</v>
      </c>
      <c r="DI9900">
        <f ca="1"/>
        <v>0</v>
      </c>
      <c r="DJ9900">
        <f ca="1"/>
        <v>0</v>
      </c>
      <c r="DK9900">
        <f ca="1"/>
        <v>0</v>
      </c>
      <c r="DL9900">
        <f ca="1"/>
        <v>0</v>
      </c>
      <c r="DM9900">
        <f ca="1"/>
        <v>0</v>
      </c>
      <c r="DN9900">
        <f ca="1"/>
        <v>0</v>
      </c>
    </row>
    <row r="9901" spans="111:118">
      <c r="DG9901">
        <f ca="1"/>
        <v>0</v>
      </c>
      <c r="DH9901">
        <f ca="1"/>
        <v>0</v>
      </c>
      <c r="DI9901">
        <f ca="1"/>
        <v>0</v>
      </c>
      <c r="DJ9901">
        <f ca="1"/>
        <v>0</v>
      </c>
      <c r="DK9901">
        <f ca="1"/>
        <v>0</v>
      </c>
      <c r="DL9901">
        <f ca="1"/>
        <v>0</v>
      </c>
      <c r="DM9901">
        <f ca="1"/>
        <v>0</v>
      </c>
      <c r="DN9901">
        <f ca="1"/>
        <v>0</v>
      </c>
    </row>
    <row r="9902" spans="111:118">
      <c r="DG9902">
        <f ca="1"/>
        <v>0</v>
      </c>
      <c r="DH9902">
        <f ca="1"/>
        <v>0</v>
      </c>
      <c r="DI9902">
        <f ca="1"/>
        <v>0</v>
      </c>
      <c r="DJ9902">
        <f ca="1"/>
        <v>0</v>
      </c>
      <c r="DK9902">
        <f ca="1"/>
        <v>0</v>
      </c>
      <c r="DL9902">
        <f ca="1"/>
        <v>0</v>
      </c>
      <c r="DM9902">
        <f ca="1"/>
        <v>0</v>
      </c>
      <c r="DN9902">
        <f ca="1"/>
        <v>0</v>
      </c>
    </row>
    <row r="9903" spans="111:118">
      <c r="DG9903">
        <f ca="1"/>
        <v>0</v>
      </c>
      <c r="DH9903">
        <f ca="1"/>
        <v>0</v>
      </c>
      <c r="DI9903">
        <f ca="1"/>
        <v>0</v>
      </c>
      <c r="DJ9903">
        <f ca="1"/>
        <v>0</v>
      </c>
      <c r="DK9903">
        <f ca="1"/>
        <v>0</v>
      </c>
      <c r="DL9903">
        <f ca="1"/>
        <v>0</v>
      </c>
      <c r="DM9903">
        <f ca="1"/>
        <v>0</v>
      </c>
      <c r="DN9903">
        <f ca="1"/>
        <v>0</v>
      </c>
    </row>
    <row r="9904" spans="111:118">
      <c r="DG9904">
        <f ca="1"/>
        <v>0</v>
      </c>
      <c r="DH9904">
        <f ca="1"/>
        <v>0</v>
      </c>
      <c r="DI9904">
        <f ca="1"/>
        <v>0</v>
      </c>
      <c r="DJ9904">
        <f ca="1"/>
        <v>0</v>
      </c>
      <c r="DK9904">
        <f ca="1"/>
        <v>0</v>
      </c>
      <c r="DL9904">
        <f ca="1"/>
        <v>0</v>
      </c>
      <c r="DM9904">
        <f ca="1"/>
        <v>0</v>
      </c>
      <c r="DN9904">
        <f ca="1"/>
        <v>0</v>
      </c>
    </row>
    <row r="9905" spans="111:118">
      <c r="DG9905">
        <f ca="1"/>
        <v>0</v>
      </c>
      <c r="DH9905">
        <f ca="1"/>
        <v>0</v>
      </c>
      <c r="DI9905">
        <f ca="1"/>
        <v>0</v>
      </c>
      <c r="DJ9905">
        <f ca="1"/>
        <v>0</v>
      </c>
      <c r="DK9905">
        <f ca="1"/>
        <v>0</v>
      </c>
      <c r="DL9905">
        <f ca="1"/>
        <v>0</v>
      </c>
      <c r="DM9905">
        <f ca="1"/>
        <v>0</v>
      </c>
      <c r="DN9905">
        <f ca="1"/>
        <v>0</v>
      </c>
    </row>
    <row r="9906" spans="111:118">
      <c r="DG9906">
        <f ca="1"/>
        <v>0</v>
      </c>
      <c r="DH9906">
        <f ca="1"/>
        <v>0</v>
      </c>
      <c r="DI9906">
        <f ca="1"/>
        <v>0</v>
      </c>
      <c r="DJ9906">
        <f ca="1"/>
        <v>0</v>
      </c>
      <c r="DK9906">
        <f ca="1"/>
        <v>0</v>
      </c>
      <c r="DL9906">
        <f ca="1"/>
        <v>0</v>
      </c>
      <c r="DM9906">
        <f ca="1"/>
        <v>0</v>
      </c>
      <c r="DN9906">
        <f ca="1"/>
        <v>0</v>
      </c>
    </row>
    <row r="9907" spans="111:118">
      <c r="DG9907">
        <f ca="1"/>
        <v>0</v>
      </c>
      <c r="DH9907">
        <f ca="1"/>
        <v>0</v>
      </c>
      <c r="DI9907">
        <f ca="1"/>
        <v>0</v>
      </c>
      <c r="DJ9907">
        <f ca="1"/>
        <v>0</v>
      </c>
      <c r="DK9907">
        <f ca="1"/>
        <v>0</v>
      </c>
      <c r="DL9907">
        <f ca="1"/>
        <v>0</v>
      </c>
      <c r="DM9907">
        <f ca="1"/>
        <v>0</v>
      </c>
      <c r="DN9907">
        <f ca="1"/>
        <v>0</v>
      </c>
    </row>
    <row r="9908" spans="111:118">
      <c r="DG9908">
        <f ca="1"/>
        <v>0</v>
      </c>
      <c r="DH9908">
        <f ca="1"/>
        <v>0</v>
      </c>
      <c r="DI9908">
        <f ca="1"/>
        <v>0</v>
      </c>
      <c r="DJ9908">
        <f ca="1"/>
        <v>0</v>
      </c>
      <c r="DK9908">
        <f ca="1"/>
        <v>0</v>
      </c>
      <c r="DL9908">
        <f ca="1"/>
        <v>0</v>
      </c>
      <c r="DM9908">
        <f ca="1"/>
        <v>0</v>
      </c>
      <c r="DN9908">
        <f ca="1"/>
        <v>0</v>
      </c>
    </row>
    <row r="9909" spans="111:118">
      <c r="DG9909">
        <f ca="1"/>
        <v>0</v>
      </c>
      <c r="DH9909">
        <f ca="1"/>
        <v>0</v>
      </c>
      <c r="DI9909">
        <f ca="1"/>
        <v>0</v>
      </c>
      <c r="DJ9909">
        <f ca="1"/>
        <v>0</v>
      </c>
      <c r="DK9909">
        <f ca="1"/>
        <v>0</v>
      </c>
      <c r="DL9909">
        <f ca="1"/>
        <v>0</v>
      </c>
      <c r="DM9909">
        <f ca="1"/>
        <v>0</v>
      </c>
      <c r="DN9909">
        <f ca="1"/>
        <v>0</v>
      </c>
    </row>
    <row r="9910" spans="111:118">
      <c r="DG9910">
        <f ca="1"/>
        <v>0</v>
      </c>
      <c r="DH9910">
        <f ca="1"/>
        <v>0</v>
      </c>
      <c r="DI9910">
        <f ca="1"/>
        <v>0</v>
      </c>
      <c r="DJ9910">
        <f ca="1"/>
        <v>0</v>
      </c>
      <c r="DK9910">
        <f ca="1"/>
        <v>0</v>
      </c>
      <c r="DL9910">
        <f ca="1"/>
        <v>0</v>
      </c>
      <c r="DM9910">
        <f ca="1"/>
        <v>0</v>
      </c>
      <c r="DN9910">
        <f ca="1"/>
        <v>0</v>
      </c>
    </row>
    <row r="9911" spans="111:118">
      <c r="DG9911">
        <f ca="1"/>
        <v>0</v>
      </c>
      <c r="DH9911">
        <f ca="1"/>
        <v>0</v>
      </c>
      <c r="DI9911">
        <f ca="1"/>
        <v>0</v>
      </c>
      <c r="DJ9911">
        <f ca="1"/>
        <v>0</v>
      </c>
      <c r="DK9911">
        <f ca="1"/>
        <v>0</v>
      </c>
      <c r="DL9911">
        <f ca="1"/>
        <v>0</v>
      </c>
      <c r="DM9911">
        <f ca="1"/>
        <v>0</v>
      </c>
      <c r="DN9911">
        <f ca="1"/>
        <v>0</v>
      </c>
    </row>
    <row r="9912" spans="111:118">
      <c r="DG9912">
        <f ca="1"/>
        <v>0</v>
      </c>
      <c r="DH9912">
        <f ca="1"/>
        <v>0</v>
      </c>
      <c r="DI9912">
        <f ca="1"/>
        <v>0</v>
      </c>
      <c r="DJ9912">
        <f ca="1"/>
        <v>0</v>
      </c>
      <c r="DK9912">
        <f ca="1"/>
        <v>0</v>
      </c>
      <c r="DL9912">
        <f ca="1"/>
        <v>0</v>
      </c>
      <c r="DM9912">
        <f ca="1"/>
        <v>0</v>
      </c>
      <c r="DN9912">
        <f ca="1"/>
        <v>0</v>
      </c>
    </row>
    <row r="9913" spans="111:118">
      <c r="DG9913">
        <f ca="1"/>
        <v>0</v>
      </c>
      <c r="DH9913">
        <f ca="1"/>
        <v>0</v>
      </c>
      <c r="DI9913">
        <f ca="1"/>
        <v>0</v>
      </c>
      <c r="DJ9913">
        <f ca="1"/>
        <v>0</v>
      </c>
      <c r="DK9913">
        <f ca="1"/>
        <v>0</v>
      </c>
      <c r="DL9913">
        <f ca="1"/>
        <v>0</v>
      </c>
      <c r="DM9913">
        <f ca="1"/>
        <v>0</v>
      </c>
      <c r="DN9913">
        <f ca="1"/>
        <v>0</v>
      </c>
    </row>
    <row r="9914" spans="111:118">
      <c r="DG9914">
        <f ca="1"/>
        <v>0</v>
      </c>
      <c r="DH9914">
        <f ca="1"/>
        <v>0</v>
      </c>
      <c r="DI9914">
        <f ca="1"/>
        <v>0</v>
      </c>
      <c r="DJ9914">
        <f ca="1"/>
        <v>0</v>
      </c>
      <c r="DK9914">
        <f ca="1"/>
        <v>0</v>
      </c>
      <c r="DL9914">
        <f ca="1"/>
        <v>0</v>
      </c>
      <c r="DM9914">
        <f ca="1"/>
        <v>0</v>
      </c>
      <c r="DN9914">
        <f ca="1"/>
        <v>0</v>
      </c>
    </row>
    <row r="9915" spans="111:118">
      <c r="DG9915">
        <f ca="1"/>
        <v>0</v>
      </c>
      <c r="DH9915">
        <f ca="1"/>
        <v>0</v>
      </c>
      <c r="DI9915">
        <f ca="1"/>
        <v>0</v>
      </c>
      <c r="DJ9915">
        <f ca="1"/>
        <v>0</v>
      </c>
      <c r="DK9915">
        <f ca="1"/>
        <v>0</v>
      </c>
      <c r="DL9915">
        <f ca="1"/>
        <v>0</v>
      </c>
      <c r="DM9915">
        <f ca="1"/>
        <v>0</v>
      </c>
      <c r="DN9915">
        <f ca="1"/>
        <v>0</v>
      </c>
    </row>
    <row r="9916" spans="111:118">
      <c r="DG9916">
        <f ca="1"/>
        <v>0</v>
      </c>
      <c r="DH9916">
        <f ca="1"/>
        <v>0</v>
      </c>
      <c r="DI9916">
        <f ca="1"/>
        <v>0</v>
      </c>
      <c r="DJ9916">
        <f ca="1"/>
        <v>0</v>
      </c>
      <c r="DK9916">
        <f ca="1"/>
        <v>0</v>
      </c>
      <c r="DL9916">
        <f ca="1"/>
        <v>0</v>
      </c>
      <c r="DM9916">
        <f ca="1"/>
        <v>0</v>
      </c>
      <c r="DN9916">
        <f ca="1"/>
        <v>0</v>
      </c>
    </row>
    <row r="9917" spans="111:118">
      <c r="DG9917">
        <f ca="1"/>
        <v>0</v>
      </c>
      <c r="DH9917">
        <f ca="1"/>
        <v>0</v>
      </c>
      <c r="DI9917">
        <f ca="1"/>
        <v>0</v>
      </c>
      <c r="DJ9917">
        <f ca="1"/>
        <v>0</v>
      </c>
      <c r="DK9917">
        <f ca="1"/>
        <v>0</v>
      </c>
      <c r="DL9917">
        <f ca="1"/>
        <v>0</v>
      </c>
      <c r="DM9917">
        <f ca="1"/>
        <v>0</v>
      </c>
      <c r="DN9917">
        <f ca="1"/>
        <v>0</v>
      </c>
    </row>
    <row r="9918" spans="111:118">
      <c r="DG9918">
        <f ca="1"/>
        <v>0</v>
      </c>
      <c r="DH9918">
        <f ca="1"/>
        <v>0</v>
      </c>
      <c r="DI9918">
        <f ca="1"/>
        <v>0</v>
      </c>
      <c r="DJ9918">
        <f ca="1"/>
        <v>0</v>
      </c>
      <c r="DK9918">
        <f ca="1"/>
        <v>0</v>
      </c>
      <c r="DL9918">
        <f ca="1"/>
        <v>0</v>
      </c>
      <c r="DM9918">
        <f ca="1"/>
        <v>0</v>
      </c>
      <c r="DN9918">
        <f ca="1"/>
        <v>0</v>
      </c>
    </row>
    <row r="9919" spans="111:118">
      <c r="DG9919">
        <f ca="1"/>
        <v>0</v>
      </c>
      <c r="DH9919">
        <f ca="1"/>
        <v>0</v>
      </c>
      <c r="DI9919">
        <f ca="1"/>
        <v>0</v>
      </c>
      <c r="DJ9919">
        <f ca="1"/>
        <v>0</v>
      </c>
      <c r="DK9919">
        <f ca="1"/>
        <v>0</v>
      </c>
      <c r="DL9919">
        <f ca="1"/>
        <v>0</v>
      </c>
      <c r="DM9919">
        <f ca="1"/>
        <v>0</v>
      </c>
      <c r="DN9919">
        <f ca="1"/>
        <v>0</v>
      </c>
    </row>
    <row r="9920" spans="111:118">
      <c r="DG9920">
        <f ca="1"/>
        <v>0</v>
      </c>
      <c r="DH9920">
        <f ca="1"/>
        <v>0</v>
      </c>
      <c r="DI9920">
        <f ca="1"/>
        <v>0</v>
      </c>
      <c r="DJ9920">
        <f ca="1"/>
        <v>0</v>
      </c>
      <c r="DK9920">
        <f ca="1"/>
        <v>0</v>
      </c>
      <c r="DL9920">
        <f ca="1"/>
        <v>0</v>
      </c>
      <c r="DM9920">
        <f ca="1"/>
        <v>0</v>
      </c>
      <c r="DN9920">
        <f ca="1"/>
        <v>0</v>
      </c>
    </row>
    <row r="9921" spans="111:118">
      <c r="DG9921">
        <f ca="1"/>
        <v>0</v>
      </c>
      <c r="DH9921">
        <f ca="1"/>
        <v>0</v>
      </c>
      <c r="DI9921">
        <f ca="1"/>
        <v>0</v>
      </c>
      <c r="DJ9921">
        <f ca="1"/>
        <v>0</v>
      </c>
      <c r="DK9921">
        <f ca="1"/>
        <v>0</v>
      </c>
      <c r="DL9921">
        <f ca="1"/>
        <v>0</v>
      </c>
      <c r="DM9921">
        <f ca="1"/>
        <v>0</v>
      </c>
      <c r="DN9921">
        <f ca="1"/>
        <v>0</v>
      </c>
    </row>
    <row r="9922" spans="111:118">
      <c r="DG9922">
        <f ca="1"/>
        <v>0</v>
      </c>
      <c r="DH9922">
        <f ca="1"/>
        <v>0</v>
      </c>
      <c r="DI9922">
        <f ca="1"/>
        <v>0</v>
      </c>
      <c r="DJ9922">
        <f ca="1"/>
        <v>0</v>
      </c>
      <c r="DK9922">
        <f ca="1"/>
        <v>0</v>
      </c>
      <c r="DL9922">
        <f ca="1"/>
        <v>0</v>
      </c>
      <c r="DM9922">
        <f ca="1"/>
        <v>0</v>
      </c>
      <c r="DN9922">
        <f ca="1"/>
        <v>0</v>
      </c>
    </row>
    <row r="9923" spans="111:118">
      <c r="DG9923">
        <f ca="1"/>
        <v>0</v>
      </c>
      <c r="DH9923">
        <f ca="1"/>
        <v>0</v>
      </c>
      <c r="DI9923">
        <f ca="1"/>
        <v>0</v>
      </c>
      <c r="DJ9923">
        <f ca="1"/>
        <v>0</v>
      </c>
      <c r="DK9923">
        <f ca="1"/>
        <v>0</v>
      </c>
      <c r="DL9923">
        <f ca="1"/>
        <v>0</v>
      </c>
      <c r="DM9923">
        <f ca="1"/>
        <v>0</v>
      </c>
      <c r="DN9923">
        <f ca="1"/>
        <v>0</v>
      </c>
    </row>
    <row r="9924" spans="111:118">
      <c r="DG9924">
        <f ca="1"/>
        <v>0</v>
      </c>
      <c r="DH9924">
        <f ca="1"/>
        <v>0</v>
      </c>
      <c r="DI9924">
        <f ca="1"/>
        <v>0</v>
      </c>
      <c r="DJ9924">
        <f ca="1"/>
        <v>0</v>
      </c>
      <c r="DK9924">
        <f ca="1"/>
        <v>0</v>
      </c>
      <c r="DL9924">
        <f ca="1"/>
        <v>0</v>
      </c>
      <c r="DM9924">
        <f ca="1"/>
        <v>0</v>
      </c>
      <c r="DN9924">
        <f ca="1"/>
        <v>0</v>
      </c>
    </row>
    <row r="9925" spans="111:118">
      <c r="DG9925">
        <f ca="1"/>
        <v>0</v>
      </c>
      <c r="DH9925">
        <f ca="1"/>
        <v>0</v>
      </c>
      <c r="DI9925">
        <f ca="1"/>
        <v>0</v>
      </c>
      <c r="DJ9925">
        <f ca="1"/>
        <v>0</v>
      </c>
      <c r="DK9925">
        <f ca="1"/>
        <v>0</v>
      </c>
      <c r="DL9925">
        <f ca="1"/>
        <v>0</v>
      </c>
      <c r="DM9925">
        <f ca="1"/>
        <v>0</v>
      </c>
      <c r="DN9925">
        <f ca="1"/>
        <v>0</v>
      </c>
    </row>
    <row r="9926" spans="111:118">
      <c r="DG9926">
        <f ca="1"/>
        <v>0</v>
      </c>
      <c r="DH9926">
        <f ca="1"/>
        <v>0</v>
      </c>
      <c r="DI9926">
        <f ca="1"/>
        <v>0</v>
      </c>
      <c r="DJ9926">
        <f ca="1"/>
        <v>0</v>
      </c>
      <c r="DK9926">
        <f ca="1"/>
        <v>0</v>
      </c>
      <c r="DL9926">
        <f ca="1"/>
        <v>0</v>
      </c>
      <c r="DM9926">
        <f ca="1"/>
        <v>0</v>
      </c>
      <c r="DN9926">
        <f ca="1"/>
        <v>0</v>
      </c>
    </row>
    <row r="9927" spans="111:118">
      <c r="DG9927">
        <f ca="1"/>
        <v>0</v>
      </c>
      <c r="DH9927">
        <f ca="1"/>
        <v>0</v>
      </c>
      <c r="DI9927">
        <f ca="1"/>
        <v>0</v>
      </c>
      <c r="DJ9927">
        <f ca="1"/>
        <v>0</v>
      </c>
      <c r="DK9927">
        <f ca="1"/>
        <v>0</v>
      </c>
      <c r="DL9927">
        <f ca="1"/>
        <v>0</v>
      </c>
      <c r="DM9927">
        <f ca="1"/>
        <v>0</v>
      </c>
      <c r="DN9927">
        <f ca="1"/>
        <v>0</v>
      </c>
    </row>
    <row r="9928" spans="111:118">
      <c r="DG9928">
        <f ca="1"/>
        <v>0</v>
      </c>
      <c r="DH9928">
        <f ca="1"/>
        <v>0</v>
      </c>
      <c r="DI9928">
        <f ca="1"/>
        <v>0</v>
      </c>
      <c r="DJ9928">
        <f ca="1"/>
        <v>0</v>
      </c>
      <c r="DK9928">
        <f ca="1"/>
        <v>0</v>
      </c>
      <c r="DL9928">
        <f ca="1"/>
        <v>0</v>
      </c>
      <c r="DM9928">
        <f ca="1"/>
        <v>0</v>
      </c>
      <c r="DN9928">
        <f ca="1"/>
        <v>0</v>
      </c>
    </row>
    <row r="9929" spans="111:118">
      <c r="DG9929">
        <f ca="1"/>
        <v>0</v>
      </c>
      <c r="DH9929">
        <f ca="1"/>
        <v>0</v>
      </c>
      <c r="DI9929">
        <f ca="1"/>
        <v>0</v>
      </c>
      <c r="DJ9929">
        <f ca="1"/>
        <v>0</v>
      </c>
      <c r="DK9929">
        <f ca="1"/>
        <v>0</v>
      </c>
      <c r="DL9929">
        <f ca="1"/>
        <v>0</v>
      </c>
      <c r="DM9929">
        <f ca="1"/>
        <v>0</v>
      </c>
      <c r="DN9929">
        <f ca="1"/>
        <v>0</v>
      </c>
    </row>
    <row r="9930" spans="111:118">
      <c r="DG9930">
        <f ca="1"/>
        <v>0</v>
      </c>
      <c r="DH9930">
        <f ca="1"/>
        <v>0</v>
      </c>
      <c r="DI9930">
        <f ca="1"/>
        <v>0</v>
      </c>
      <c r="DJ9930">
        <f ca="1"/>
        <v>0</v>
      </c>
      <c r="DK9930">
        <f ca="1"/>
        <v>0</v>
      </c>
      <c r="DL9930">
        <f ca="1"/>
        <v>0</v>
      </c>
      <c r="DM9930">
        <f ca="1"/>
        <v>0</v>
      </c>
      <c r="DN9930">
        <f ca="1"/>
        <v>0</v>
      </c>
    </row>
    <row r="9931" spans="111:118">
      <c r="DG9931">
        <f ca="1"/>
        <v>0</v>
      </c>
      <c r="DH9931">
        <f ca="1"/>
        <v>0</v>
      </c>
      <c r="DI9931">
        <f ca="1"/>
        <v>0</v>
      </c>
      <c r="DJ9931">
        <f ca="1"/>
        <v>0</v>
      </c>
      <c r="DK9931">
        <f ca="1"/>
        <v>0</v>
      </c>
      <c r="DL9931">
        <f ca="1"/>
        <v>0</v>
      </c>
      <c r="DM9931">
        <f ca="1"/>
        <v>0</v>
      </c>
      <c r="DN9931">
        <f ca="1"/>
        <v>0</v>
      </c>
    </row>
    <row r="9932" spans="111:118">
      <c r="DG9932">
        <f ca="1"/>
        <v>0</v>
      </c>
      <c r="DH9932">
        <f ca="1"/>
        <v>0</v>
      </c>
      <c r="DI9932">
        <f ca="1"/>
        <v>0</v>
      </c>
      <c r="DJ9932">
        <f ca="1"/>
        <v>0</v>
      </c>
      <c r="DK9932">
        <f ca="1"/>
        <v>0</v>
      </c>
      <c r="DL9932">
        <f ca="1"/>
        <v>0</v>
      </c>
      <c r="DM9932">
        <f ca="1"/>
        <v>0</v>
      </c>
      <c r="DN9932">
        <f ca="1"/>
        <v>0</v>
      </c>
    </row>
    <row r="9933" spans="111:118">
      <c r="DG9933">
        <f ca="1"/>
        <v>0</v>
      </c>
      <c r="DH9933">
        <f ca="1"/>
        <v>0</v>
      </c>
      <c r="DI9933">
        <f ca="1"/>
        <v>0</v>
      </c>
      <c r="DJ9933">
        <f ca="1"/>
        <v>0</v>
      </c>
      <c r="DK9933">
        <f ca="1"/>
        <v>0</v>
      </c>
      <c r="DL9933">
        <f ca="1"/>
        <v>0</v>
      </c>
      <c r="DM9933">
        <f ca="1"/>
        <v>0</v>
      </c>
      <c r="DN9933">
        <f ca="1"/>
        <v>0</v>
      </c>
    </row>
    <row r="9934" spans="111:118">
      <c r="DG9934">
        <f ca="1"/>
        <v>0</v>
      </c>
      <c r="DH9934">
        <f ca="1"/>
        <v>0</v>
      </c>
      <c r="DI9934">
        <f ca="1"/>
        <v>0</v>
      </c>
      <c r="DJ9934">
        <f ca="1"/>
        <v>0</v>
      </c>
      <c r="DK9934">
        <f ca="1"/>
        <v>0</v>
      </c>
      <c r="DL9934">
        <f ca="1"/>
        <v>0</v>
      </c>
      <c r="DM9934">
        <f ca="1"/>
        <v>0</v>
      </c>
      <c r="DN9934">
        <f ca="1"/>
        <v>0</v>
      </c>
    </row>
    <row r="9935" spans="111:118">
      <c r="DG9935">
        <f ca="1"/>
        <v>0</v>
      </c>
      <c r="DH9935">
        <f ca="1"/>
        <v>0</v>
      </c>
      <c r="DI9935">
        <f ca="1"/>
        <v>0</v>
      </c>
      <c r="DJ9935">
        <f ca="1"/>
        <v>0</v>
      </c>
      <c r="DK9935">
        <f ca="1"/>
        <v>0</v>
      </c>
      <c r="DL9935">
        <f ca="1"/>
        <v>0</v>
      </c>
      <c r="DM9935">
        <f ca="1"/>
        <v>0</v>
      </c>
      <c r="DN9935">
        <f ca="1"/>
        <v>0</v>
      </c>
    </row>
    <row r="9936" spans="111:118">
      <c r="DG9936">
        <f ca="1"/>
        <v>0</v>
      </c>
      <c r="DH9936">
        <f ca="1"/>
        <v>0</v>
      </c>
      <c r="DI9936">
        <f ca="1"/>
        <v>0</v>
      </c>
      <c r="DJ9936">
        <f ca="1"/>
        <v>0</v>
      </c>
      <c r="DK9936">
        <f ca="1"/>
        <v>0</v>
      </c>
      <c r="DL9936">
        <f ca="1"/>
        <v>0</v>
      </c>
      <c r="DM9936">
        <f ca="1"/>
        <v>0</v>
      </c>
      <c r="DN9936">
        <f ca="1"/>
        <v>0</v>
      </c>
    </row>
    <row r="9937" spans="111:118">
      <c r="DG9937">
        <f ca="1"/>
        <v>0</v>
      </c>
      <c r="DH9937">
        <f ca="1"/>
        <v>0</v>
      </c>
      <c r="DI9937">
        <f ca="1"/>
        <v>0</v>
      </c>
      <c r="DJ9937">
        <f ca="1"/>
        <v>0</v>
      </c>
      <c r="DK9937">
        <f ca="1"/>
        <v>0</v>
      </c>
      <c r="DL9937">
        <f ca="1"/>
        <v>0</v>
      </c>
      <c r="DM9937">
        <f ca="1"/>
        <v>0</v>
      </c>
      <c r="DN9937">
        <f ca="1"/>
        <v>0</v>
      </c>
    </row>
    <row r="9938" spans="111:118">
      <c r="DG9938">
        <f ca="1"/>
        <v>0</v>
      </c>
      <c r="DH9938">
        <f ca="1"/>
        <v>0</v>
      </c>
      <c r="DI9938">
        <f ca="1"/>
        <v>0</v>
      </c>
      <c r="DJ9938">
        <f ca="1"/>
        <v>0</v>
      </c>
      <c r="DK9938">
        <f ca="1"/>
        <v>0</v>
      </c>
      <c r="DL9938">
        <f ca="1"/>
        <v>0</v>
      </c>
      <c r="DM9938">
        <f ca="1"/>
        <v>0</v>
      </c>
      <c r="DN9938">
        <f ca="1"/>
        <v>0</v>
      </c>
    </row>
    <row r="9939" spans="111:118">
      <c r="DG9939">
        <f ca="1"/>
        <v>0</v>
      </c>
      <c r="DH9939">
        <f ca="1"/>
        <v>0</v>
      </c>
      <c r="DI9939">
        <f ca="1"/>
        <v>0</v>
      </c>
      <c r="DJ9939">
        <f ca="1"/>
        <v>0</v>
      </c>
      <c r="DK9939">
        <f ca="1"/>
        <v>0</v>
      </c>
      <c r="DL9939">
        <f ca="1"/>
        <v>0</v>
      </c>
      <c r="DM9939">
        <f ca="1"/>
        <v>0</v>
      </c>
      <c r="DN9939">
        <f ca="1"/>
        <v>0</v>
      </c>
    </row>
    <row r="9940" spans="111:118">
      <c r="DG9940">
        <f ca="1"/>
        <v>0</v>
      </c>
      <c r="DH9940">
        <f ca="1"/>
        <v>0</v>
      </c>
      <c r="DI9940">
        <f ca="1"/>
        <v>0</v>
      </c>
      <c r="DJ9940">
        <f ca="1"/>
        <v>0</v>
      </c>
      <c r="DK9940">
        <f ca="1"/>
        <v>0</v>
      </c>
      <c r="DL9940">
        <f ca="1"/>
        <v>0</v>
      </c>
      <c r="DM9940">
        <f ca="1"/>
        <v>0</v>
      </c>
      <c r="DN9940">
        <f ca="1"/>
        <v>0</v>
      </c>
    </row>
    <row r="9941" spans="111:118">
      <c r="DG9941">
        <f ca="1"/>
        <v>0</v>
      </c>
      <c r="DH9941">
        <f ca="1"/>
        <v>0</v>
      </c>
      <c r="DI9941">
        <f ca="1"/>
        <v>0</v>
      </c>
      <c r="DJ9941">
        <f ca="1"/>
        <v>0</v>
      </c>
      <c r="DK9941">
        <f ca="1"/>
        <v>0</v>
      </c>
      <c r="DL9941">
        <f ca="1"/>
        <v>0</v>
      </c>
      <c r="DM9941">
        <f ca="1"/>
        <v>0</v>
      </c>
      <c r="DN9941">
        <f ca="1"/>
        <v>0</v>
      </c>
    </row>
    <row r="9942" spans="111:118">
      <c r="DG9942">
        <f ca="1"/>
        <v>0</v>
      </c>
      <c r="DH9942">
        <f ca="1"/>
        <v>0</v>
      </c>
      <c r="DI9942">
        <f ca="1"/>
        <v>0</v>
      </c>
      <c r="DJ9942">
        <f ca="1"/>
        <v>0</v>
      </c>
      <c r="DK9942">
        <f ca="1"/>
        <v>0</v>
      </c>
      <c r="DL9942">
        <f ca="1"/>
        <v>0</v>
      </c>
      <c r="DM9942">
        <f ca="1"/>
        <v>0</v>
      </c>
      <c r="DN9942">
        <f ca="1"/>
        <v>0</v>
      </c>
    </row>
    <row r="9943" spans="111:118">
      <c r="DG9943">
        <f ca="1"/>
        <v>0</v>
      </c>
      <c r="DH9943">
        <f ca="1"/>
        <v>0</v>
      </c>
      <c r="DI9943">
        <f ca="1"/>
        <v>0</v>
      </c>
      <c r="DJ9943">
        <f ca="1"/>
        <v>0</v>
      </c>
      <c r="DK9943">
        <f ca="1"/>
        <v>0</v>
      </c>
      <c r="DL9943">
        <f ca="1"/>
        <v>0</v>
      </c>
      <c r="DM9943">
        <f ca="1"/>
        <v>0</v>
      </c>
      <c r="DN9943">
        <f ca="1"/>
        <v>0</v>
      </c>
    </row>
    <row r="9944" spans="111:118">
      <c r="DG9944">
        <f ca="1"/>
        <v>0</v>
      </c>
      <c r="DH9944">
        <f ca="1"/>
        <v>0</v>
      </c>
      <c r="DI9944">
        <f ca="1"/>
        <v>0</v>
      </c>
      <c r="DJ9944">
        <f ca="1"/>
        <v>0</v>
      </c>
      <c r="DK9944">
        <f ca="1"/>
        <v>0</v>
      </c>
      <c r="DL9944">
        <f ca="1"/>
        <v>0</v>
      </c>
      <c r="DM9944">
        <f ca="1"/>
        <v>0</v>
      </c>
      <c r="DN9944">
        <f ca="1"/>
        <v>0</v>
      </c>
    </row>
    <row r="9945" spans="111:118">
      <c r="DG9945">
        <f ca="1"/>
        <v>0</v>
      </c>
      <c r="DH9945">
        <f ca="1"/>
        <v>0</v>
      </c>
      <c r="DI9945">
        <f ca="1"/>
        <v>0</v>
      </c>
      <c r="DJ9945">
        <f ca="1"/>
        <v>0</v>
      </c>
      <c r="DK9945">
        <f ca="1"/>
        <v>0</v>
      </c>
      <c r="DL9945">
        <f ca="1"/>
        <v>0</v>
      </c>
      <c r="DM9945">
        <f ca="1"/>
        <v>0</v>
      </c>
      <c r="DN9945">
        <f ca="1"/>
        <v>0</v>
      </c>
    </row>
    <row r="9946" spans="111:118">
      <c r="DG9946">
        <f ca="1"/>
        <v>0</v>
      </c>
      <c r="DH9946">
        <f ca="1"/>
        <v>0</v>
      </c>
      <c r="DI9946">
        <f ca="1"/>
        <v>0</v>
      </c>
      <c r="DJ9946">
        <f ca="1"/>
        <v>0</v>
      </c>
      <c r="DK9946">
        <f ca="1"/>
        <v>0</v>
      </c>
      <c r="DL9946">
        <f ca="1"/>
        <v>0</v>
      </c>
      <c r="DM9946">
        <f ca="1"/>
        <v>0</v>
      </c>
      <c r="DN9946">
        <f ca="1"/>
        <v>0</v>
      </c>
    </row>
    <row r="9947" spans="111:118">
      <c r="DG9947">
        <f ca="1"/>
        <v>0</v>
      </c>
      <c r="DH9947">
        <f ca="1"/>
        <v>0</v>
      </c>
      <c r="DI9947">
        <f ca="1"/>
        <v>0</v>
      </c>
      <c r="DJ9947">
        <f ca="1"/>
        <v>0</v>
      </c>
      <c r="DK9947">
        <f ca="1"/>
        <v>0</v>
      </c>
      <c r="DL9947">
        <f ca="1"/>
        <v>0</v>
      </c>
      <c r="DM9947">
        <f ca="1"/>
        <v>0</v>
      </c>
      <c r="DN9947">
        <f ca="1"/>
        <v>0</v>
      </c>
    </row>
    <row r="9948" spans="111:118">
      <c r="DG9948">
        <f ca="1"/>
        <v>0</v>
      </c>
      <c r="DH9948">
        <f ca="1"/>
        <v>0</v>
      </c>
      <c r="DI9948">
        <f ca="1"/>
        <v>0</v>
      </c>
      <c r="DJ9948">
        <f ca="1"/>
        <v>0</v>
      </c>
      <c r="DK9948">
        <f ca="1"/>
        <v>0</v>
      </c>
      <c r="DL9948">
        <f ca="1"/>
        <v>0</v>
      </c>
      <c r="DM9948">
        <f ca="1"/>
        <v>0</v>
      </c>
      <c r="DN9948">
        <f ca="1"/>
        <v>0</v>
      </c>
    </row>
    <row r="9949" spans="111:118">
      <c r="DG9949">
        <f ca="1"/>
        <v>0</v>
      </c>
      <c r="DH9949">
        <f ca="1"/>
        <v>0</v>
      </c>
      <c r="DI9949">
        <f ca="1"/>
        <v>0</v>
      </c>
      <c r="DJ9949">
        <f ca="1"/>
        <v>0</v>
      </c>
      <c r="DK9949">
        <f ca="1"/>
        <v>0</v>
      </c>
      <c r="DL9949">
        <f ca="1"/>
        <v>0</v>
      </c>
      <c r="DM9949">
        <f ca="1"/>
        <v>0</v>
      </c>
      <c r="DN9949">
        <f ca="1"/>
        <v>0</v>
      </c>
    </row>
    <row r="9950" spans="111:118">
      <c r="DG9950">
        <f ca="1"/>
        <v>0</v>
      </c>
      <c r="DH9950">
        <f ca="1"/>
        <v>0</v>
      </c>
      <c r="DI9950">
        <f ca="1"/>
        <v>0</v>
      </c>
      <c r="DJ9950">
        <f ca="1"/>
        <v>0</v>
      </c>
      <c r="DK9950">
        <f ca="1"/>
        <v>0</v>
      </c>
      <c r="DL9950">
        <f ca="1"/>
        <v>0</v>
      </c>
      <c r="DM9950">
        <f ca="1"/>
        <v>0</v>
      </c>
      <c r="DN9950">
        <f ca="1"/>
        <v>0</v>
      </c>
    </row>
    <row r="9951" spans="111:118">
      <c r="DG9951">
        <f ca="1"/>
        <v>0</v>
      </c>
      <c r="DH9951">
        <f ca="1"/>
        <v>0</v>
      </c>
      <c r="DI9951">
        <f ca="1"/>
        <v>0</v>
      </c>
      <c r="DJ9951">
        <f ca="1"/>
        <v>0</v>
      </c>
      <c r="DK9951">
        <f ca="1"/>
        <v>0</v>
      </c>
      <c r="DL9951">
        <f ca="1"/>
        <v>0</v>
      </c>
      <c r="DM9951">
        <f ca="1"/>
        <v>0</v>
      </c>
      <c r="DN9951">
        <f ca="1"/>
        <v>0</v>
      </c>
    </row>
    <row r="9952" spans="111:118">
      <c r="DG9952">
        <f ca="1"/>
        <v>0</v>
      </c>
      <c r="DH9952">
        <f ca="1"/>
        <v>0</v>
      </c>
      <c r="DI9952">
        <f ca="1"/>
        <v>0</v>
      </c>
      <c r="DJ9952">
        <f ca="1"/>
        <v>0</v>
      </c>
      <c r="DK9952">
        <f ca="1"/>
        <v>0</v>
      </c>
      <c r="DL9952">
        <f ca="1"/>
        <v>0</v>
      </c>
      <c r="DM9952">
        <f ca="1"/>
        <v>0</v>
      </c>
      <c r="DN9952">
        <f ca="1"/>
        <v>0</v>
      </c>
    </row>
    <row r="9953" spans="111:118">
      <c r="DG9953">
        <f ca="1"/>
        <v>0</v>
      </c>
      <c r="DH9953">
        <f ca="1"/>
        <v>0</v>
      </c>
      <c r="DI9953">
        <f ca="1"/>
        <v>0</v>
      </c>
      <c r="DJ9953">
        <f ca="1"/>
        <v>0</v>
      </c>
      <c r="DK9953">
        <f ca="1"/>
        <v>0</v>
      </c>
      <c r="DL9953">
        <f ca="1"/>
        <v>0</v>
      </c>
      <c r="DM9953">
        <f ca="1"/>
        <v>0</v>
      </c>
      <c r="DN9953">
        <f ca="1"/>
        <v>0</v>
      </c>
    </row>
    <row r="9954" spans="111:118">
      <c r="DG9954">
        <f ca="1"/>
        <v>0</v>
      </c>
      <c r="DH9954">
        <f ca="1"/>
        <v>0</v>
      </c>
      <c r="DI9954">
        <f ca="1"/>
        <v>0</v>
      </c>
      <c r="DJ9954">
        <f ca="1"/>
        <v>0</v>
      </c>
      <c r="DK9954">
        <f ca="1"/>
        <v>0</v>
      </c>
      <c r="DL9954">
        <f ca="1"/>
        <v>0</v>
      </c>
      <c r="DM9954">
        <f ca="1"/>
        <v>0</v>
      </c>
      <c r="DN9954">
        <f ca="1"/>
        <v>0</v>
      </c>
    </row>
    <row r="9955" spans="111:118">
      <c r="DG9955">
        <f ca="1"/>
        <v>0</v>
      </c>
      <c r="DH9955">
        <f ca="1"/>
        <v>0</v>
      </c>
      <c r="DI9955">
        <f ca="1"/>
        <v>0</v>
      </c>
      <c r="DJ9955">
        <f ca="1"/>
        <v>0</v>
      </c>
      <c r="DK9955">
        <f ca="1"/>
        <v>0</v>
      </c>
      <c r="DL9955">
        <f ca="1"/>
        <v>0</v>
      </c>
      <c r="DM9955">
        <f ca="1"/>
        <v>0</v>
      </c>
      <c r="DN9955">
        <f ca="1"/>
        <v>0</v>
      </c>
    </row>
    <row r="9956" spans="111:118">
      <c r="DG9956">
        <f ca="1"/>
        <v>0</v>
      </c>
      <c r="DH9956">
        <f ca="1"/>
        <v>0</v>
      </c>
      <c r="DI9956">
        <f ca="1"/>
        <v>0</v>
      </c>
      <c r="DJ9956">
        <f ca="1"/>
        <v>0</v>
      </c>
      <c r="DK9956">
        <f ca="1"/>
        <v>0</v>
      </c>
      <c r="DL9956">
        <f ca="1"/>
        <v>0</v>
      </c>
      <c r="DM9956">
        <f ca="1"/>
        <v>0</v>
      </c>
      <c r="DN9956">
        <f ca="1"/>
        <v>0</v>
      </c>
    </row>
    <row r="9957" spans="111:118">
      <c r="DG9957">
        <f ca="1"/>
        <v>0</v>
      </c>
      <c r="DH9957">
        <f ca="1"/>
        <v>0</v>
      </c>
      <c r="DI9957">
        <f ca="1"/>
        <v>0</v>
      </c>
      <c r="DJ9957">
        <f ca="1"/>
        <v>0</v>
      </c>
      <c r="DK9957">
        <f ca="1"/>
        <v>0</v>
      </c>
      <c r="DL9957">
        <f ca="1"/>
        <v>0</v>
      </c>
      <c r="DM9957">
        <f ca="1"/>
        <v>0</v>
      </c>
      <c r="DN9957">
        <f ca="1"/>
        <v>0</v>
      </c>
    </row>
    <row r="9958" spans="111:118">
      <c r="DG9958">
        <f ca="1"/>
        <v>0</v>
      </c>
      <c r="DH9958">
        <f ca="1"/>
        <v>0</v>
      </c>
      <c r="DI9958">
        <f ca="1"/>
        <v>0</v>
      </c>
      <c r="DJ9958">
        <f ca="1"/>
        <v>0</v>
      </c>
      <c r="DK9958">
        <f ca="1"/>
        <v>0</v>
      </c>
      <c r="DL9958">
        <f ca="1"/>
        <v>0</v>
      </c>
      <c r="DM9958">
        <f ca="1"/>
        <v>0</v>
      </c>
      <c r="DN9958">
        <f ca="1"/>
        <v>0</v>
      </c>
    </row>
    <row r="9959" spans="111:118">
      <c r="DG9959">
        <f ca="1"/>
        <v>0</v>
      </c>
      <c r="DH9959">
        <f ca="1"/>
        <v>0</v>
      </c>
      <c r="DI9959">
        <f ca="1"/>
        <v>0</v>
      </c>
      <c r="DJ9959">
        <f ca="1"/>
        <v>0</v>
      </c>
      <c r="DK9959">
        <f ca="1"/>
        <v>0</v>
      </c>
      <c r="DL9959">
        <f ca="1"/>
        <v>0</v>
      </c>
      <c r="DM9959">
        <f ca="1"/>
        <v>0</v>
      </c>
      <c r="DN9959">
        <f ca="1"/>
        <v>0</v>
      </c>
    </row>
    <row r="9960" spans="111:118">
      <c r="DG9960">
        <f ca="1"/>
        <v>0</v>
      </c>
      <c r="DH9960">
        <f ca="1"/>
        <v>0</v>
      </c>
      <c r="DI9960">
        <f ca="1"/>
        <v>0</v>
      </c>
      <c r="DJ9960">
        <f ca="1"/>
        <v>0</v>
      </c>
      <c r="DK9960">
        <f ca="1"/>
        <v>0</v>
      </c>
      <c r="DL9960">
        <f ca="1"/>
        <v>0</v>
      </c>
      <c r="DM9960">
        <f ca="1"/>
        <v>0</v>
      </c>
      <c r="DN9960">
        <f ca="1"/>
        <v>0</v>
      </c>
    </row>
    <row r="9961" spans="111:118">
      <c r="DG9961">
        <f ca="1"/>
        <v>0</v>
      </c>
      <c r="DH9961">
        <f ca="1"/>
        <v>0</v>
      </c>
      <c r="DI9961">
        <f ca="1"/>
        <v>0</v>
      </c>
      <c r="DJ9961">
        <f ca="1"/>
        <v>0</v>
      </c>
      <c r="DK9961">
        <f ca="1"/>
        <v>0</v>
      </c>
      <c r="DL9961">
        <f ca="1"/>
        <v>0</v>
      </c>
      <c r="DM9961">
        <f ca="1"/>
        <v>0</v>
      </c>
      <c r="DN9961">
        <f ca="1"/>
        <v>0</v>
      </c>
    </row>
    <row r="9962" spans="111:118">
      <c r="DG9962">
        <f ca="1"/>
        <v>0</v>
      </c>
      <c r="DH9962">
        <f ca="1"/>
        <v>0</v>
      </c>
      <c r="DI9962">
        <f ca="1"/>
        <v>0</v>
      </c>
      <c r="DJ9962">
        <f ca="1"/>
        <v>0</v>
      </c>
      <c r="DK9962">
        <f ca="1"/>
        <v>0</v>
      </c>
      <c r="DL9962">
        <f ca="1"/>
        <v>0</v>
      </c>
      <c r="DM9962">
        <f ca="1"/>
        <v>0</v>
      </c>
      <c r="DN9962">
        <f ca="1"/>
        <v>0</v>
      </c>
    </row>
    <row r="9963" spans="111:118">
      <c r="DG9963">
        <f ca="1"/>
        <v>0</v>
      </c>
      <c r="DH9963">
        <f ca="1"/>
        <v>0</v>
      </c>
      <c r="DI9963">
        <f ca="1"/>
        <v>0</v>
      </c>
      <c r="DJ9963">
        <f ca="1"/>
        <v>0</v>
      </c>
      <c r="DK9963">
        <f ca="1"/>
        <v>0</v>
      </c>
      <c r="DL9963">
        <f ca="1"/>
        <v>0</v>
      </c>
      <c r="DM9963">
        <f ca="1"/>
        <v>0</v>
      </c>
      <c r="DN9963">
        <f ca="1"/>
        <v>0</v>
      </c>
    </row>
    <row r="9964" spans="111:118">
      <c r="DG9964">
        <f ca="1"/>
        <v>0</v>
      </c>
      <c r="DH9964">
        <f ca="1"/>
        <v>0</v>
      </c>
      <c r="DI9964">
        <f ca="1"/>
        <v>0</v>
      </c>
      <c r="DJ9964">
        <f ca="1"/>
        <v>0</v>
      </c>
      <c r="DK9964">
        <f ca="1"/>
        <v>0</v>
      </c>
      <c r="DL9964">
        <f ca="1"/>
        <v>0</v>
      </c>
      <c r="DM9964">
        <f ca="1"/>
        <v>0</v>
      </c>
      <c r="DN9964">
        <f ca="1"/>
        <v>0</v>
      </c>
    </row>
    <row r="9965" spans="111:118">
      <c r="DG9965">
        <f ca="1"/>
        <v>0</v>
      </c>
      <c r="DH9965">
        <f ca="1"/>
        <v>0</v>
      </c>
      <c r="DI9965">
        <f ca="1"/>
        <v>0</v>
      </c>
      <c r="DJ9965">
        <f ca="1"/>
        <v>0</v>
      </c>
      <c r="DK9965">
        <f ca="1"/>
        <v>0</v>
      </c>
      <c r="DL9965">
        <f ca="1"/>
        <v>0</v>
      </c>
      <c r="DM9965">
        <f ca="1"/>
        <v>0</v>
      </c>
      <c r="DN9965">
        <f ca="1"/>
        <v>0</v>
      </c>
    </row>
    <row r="9966" spans="111:118">
      <c r="DG9966">
        <f ca="1"/>
        <v>0</v>
      </c>
      <c r="DH9966">
        <f ca="1"/>
        <v>0</v>
      </c>
      <c r="DI9966">
        <f ca="1"/>
        <v>0</v>
      </c>
      <c r="DJ9966">
        <f ca="1"/>
        <v>0</v>
      </c>
      <c r="DK9966">
        <f ca="1"/>
        <v>0</v>
      </c>
      <c r="DL9966">
        <f ca="1"/>
        <v>0</v>
      </c>
      <c r="DM9966">
        <f ca="1"/>
        <v>0</v>
      </c>
      <c r="DN9966">
        <f ca="1"/>
        <v>0</v>
      </c>
    </row>
    <row r="9967" spans="111:118">
      <c r="DG9967">
        <f ca="1"/>
        <v>0</v>
      </c>
      <c r="DH9967">
        <f ca="1"/>
        <v>0</v>
      </c>
      <c r="DI9967">
        <f ca="1"/>
        <v>0</v>
      </c>
      <c r="DJ9967">
        <f ca="1"/>
        <v>0</v>
      </c>
      <c r="DK9967">
        <f ca="1"/>
        <v>0</v>
      </c>
      <c r="DL9967">
        <f ca="1"/>
        <v>0</v>
      </c>
      <c r="DM9967">
        <f ca="1"/>
        <v>0</v>
      </c>
      <c r="DN9967">
        <f ca="1"/>
        <v>0</v>
      </c>
    </row>
    <row r="9968" spans="111:118">
      <c r="DG9968">
        <f ca="1"/>
        <v>0</v>
      </c>
      <c r="DH9968">
        <f ca="1"/>
        <v>0</v>
      </c>
      <c r="DI9968">
        <f ca="1"/>
        <v>0</v>
      </c>
      <c r="DJ9968">
        <f ca="1"/>
        <v>0</v>
      </c>
      <c r="DK9968">
        <f ca="1"/>
        <v>0</v>
      </c>
      <c r="DL9968">
        <f ca="1"/>
        <v>0</v>
      </c>
      <c r="DM9968">
        <f ca="1"/>
        <v>0</v>
      </c>
      <c r="DN9968">
        <f ca="1"/>
        <v>0</v>
      </c>
    </row>
    <row r="9969" spans="111:118">
      <c r="DG9969">
        <f ca="1"/>
        <v>0</v>
      </c>
      <c r="DH9969">
        <f ca="1"/>
        <v>0</v>
      </c>
      <c r="DI9969">
        <f ca="1"/>
        <v>0</v>
      </c>
      <c r="DJ9969">
        <f ca="1"/>
        <v>0</v>
      </c>
      <c r="DK9969">
        <f ca="1"/>
        <v>0</v>
      </c>
      <c r="DL9969">
        <f ca="1"/>
        <v>0</v>
      </c>
      <c r="DM9969">
        <f ca="1"/>
        <v>0</v>
      </c>
      <c r="DN9969">
        <f ca="1"/>
        <v>0</v>
      </c>
    </row>
    <row r="9970" spans="111:118">
      <c r="DG9970">
        <f ca="1"/>
        <v>0</v>
      </c>
      <c r="DH9970">
        <f ca="1"/>
        <v>0</v>
      </c>
      <c r="DI9970">
        <f ca="1"/>
        <v>0</v>
      </c>
      <c r="DJ9970">
        <f ca="1"/>
        <v>0</v>
      </c>
      <c r="DK9970">
        <f ca="1"/>
        <v>0</v>
      </c>
      <c r="DL9970">
        <f ca="1"/>
        <v>0</v>
      </c>
      <c r="DM9970">
        <f ca="1"/>
        <v>0</v>
      </c>
      <c r="DN9970">
        <f ca="1"/>
        <v>0</v>
      </c>
    </row>
    <row r="9971" spans="111:118">
      <c r="DG9971">
        <f ca="1"/>
        <v>0</v>
      </c>
      <c r="DH9971">
        <f ca="1"/>
        <v>0</v>
      </c>
      <c r="DI9971">
        <f ca="1"/>
        <v>0</v>
      </c>
      <c r="DJ9971">
        <f ca="1"/>
        <v>0</v>
      </c>
      <c r="DK9971">
        <f ca="1"/>
        <v>0</v>
      </c>
      <c r="DL9971">
        <f ca="1"/>
        <v>0</v>
      </c>
      <c r="DM9971">
        <f ca="1"/>
        <v>0</v>
      </c>
      <c r="DN9971">
        <f ca="1"/>
        <v>0</v>
      </c>
    </row>
    <row r="9972" spans="111:118">
      <c r="DG9972">
        <f ca="1"/>
        <v>0</v>
      </c>
      <c r="DH9972">
        <f ca="1"/>
        <v>0</v>
      </c>
      <c r="DI9972">
        <f ca="1"/>
        <v>0</v>
      </c>
      <c r="DJ9972">
        <f ca="1"/>
        <v>0</v>
      </c>
      <c r="DK9972">
        <f ca="1"/>
        <v>0</v>
      </c>
      <c r="DL9972">
        <f ca="1"/>
        <v>0</v>
      </c>
      <c r="DM9972">
        <f ca="1"/>
        <v>0</v>
      </c>
      <c r="DN9972">
        <f ca="1"/>
        <v>0</v>
      </c>
    </row>
    <row r="9973" spans="111:118">
      <c r="DG9973">
        <f ca="1"/>
        <v>0</v>
      </c>
      <c r="DH9973">
        <f ca="1"/>
        <v>0</v>
      </c>
      <c r="DI9973">
        <f ca="1"/>
        <v>0</v>
      </c>
      <c r="DJ9973">
        <f ca="1"/>
        <v>0</v>
      </c>
      <c r="DK9973">
        <f ca="1"/>
        <v>0</v>
      </c>
      <c r="DL9973">
        <f ca="1"/>
        <v>0</v>
      </c>
      <c r="DM9973">
        <f ca="1"/>
        <v>0</v>
      </c>
      <c r="DN9973">
        <f ca="1"/>
        <v>0</v>
      </c>
    </row>
    <row r="9974" spans="111:118">
      <c r="DG9974">
        <f ca="1"/>
        <v>0</v>
      </c>
      <c r="DH9974">
        <f ca="1"/>
        <v>0</v>
      </c>
      <c r="DI9974">
        <f ca="1"/>
        <v>0</v>
      </c>
      <c r="DJ9974">
        <f ca="1"/>
        <v>0</v>
      </c>
      <c r="DK9974">
        <f ca="1"/>
        <v>0</v>
      </c>
      <c r="DL9974">
        <f ca="1"/>
        <v>0</v>
      </c>
      <c r="DM9974">
        <f ca="1"/>
        <v>0</v>
      </c>
      <c r="DN9974">
        <f ca="1"/>
        <v>0</v>
      </c>
    </row>
    <row r="9975" spans="111:118">
      <c r="DG9975">
        <f ca="1"/>
        <v>0</v>
      </c>
      <c r="DH9975">
        <f ca="1"/>
        <v>0</v>
      </c>
      <c r="DI9975">
        <f ca="1"/>
        <v>0</v>
      </c>
      <c r="DJ9975">
        <f ca="1"/>
        <v>0</v>
      </c>
      <c r="DK9975">
        <f ca="1"/>
        <v>0</v>
      </c>
      <c r="DL9975">
        <f ca="1"/>
        <v>0</v>
      </c>
      <c r="DM9975">
        <f ca="1"/>
        <v>0</v>
      </c>
      <c r="DN9975">
        <f ca="1"/>
        <v>0</v>
      </c>
    </row>
    <row r="9976" spans="111:118">
      <c r="DG9976">
        <f ca="1"/>
        <v>0</v>
      </c>
      <c r="DH9976">
        <f ca="1"/>
        <v>0</v>
      </c>
      <c r="DI9976">
        <f ca="1"/>
        <v>0</v>
      </c>
      <c r="DJ9976">
        <f ca="1"/>
        <v>0</v>
      </c>
      <c r="DK9976">
        <f ca="1"/>
        <v>0</v>
      </c>
      <c r="DL9976">
        <f ca="1"/>
        <v>0</v>
      </c>
      <c r="DM9976">
        <f ca="1"/>
        <v>0</v>
      </c>
      <c r="DN9976">
        <f ca="1"/>
        <v>0</v>
      </c>
    </row>
    <row r="9977" spans="111:118">
      <c r="DG9977">
        <f ca="1"/>
        <v>0</v>
      </c>
      <c r="DH9977">
        <f ca="1"/>
        <v>0</v>
      </c>
      <c r="DI9977">
        <f ca="1"/>
        <v>0</v>
      </c>
      <c r="DJ9977">
        <f ca="1"/>
        <v>0</v>
      </c>
      <c r="DK9977">
        <f ca="1"/>
        <v>0</v>
      </c>
      <c r="DL9977">
        <f ca="1"/>
        <v>0</v>
      </c>
      <c r="DM9977">
        <f ca="1"/>
        <v>0</v>
      </c>
      <c r="DN9977">
        <f ca="1"/>
        <v>0</v>
      </c>
    </row>
    <row r="9978" spans="111:118">
      <c r="DG9978">
        <f ca="1"/>
        <v>0</v>
      </c>
      <c r="DH9978">
        <f ca="1"/>
        <v>0</v>
      </c>
      <c r="DI9978">
        <f ca="1"/>
        <v>0</v>
      </c>
      <c r="DJ9978">
        <f ca="1"/>
        <v>0</v>
      </c>
      <c r="DK9978">
        <f ca="1"/>
        <v>0</v>
      </c>
      <c r="DL9978">
        <f ca="1"/>
        <v>0</v>
      </c>
      <c r="DM9978">
        <f ca="1"/>
        <v>0</v>
      </c>
      <c r="DN9978">
        <f ca="1"/>
        <v>0</v>
      </c>
    </row>
    <row r="9979" spans="111:118">
      <c r="DG9979">
        <f ca="1"/>
        <v>0</v>
      </c>
      <c r="DH9979">
        <f ca="1"/>
        <v>0</v>
      </c>
      <c r="DI9979">
        <f ca="1"/>
        <v>0</v>
      </c>
      <c r="DJ9979">
        <f ca="1"/>
        <v>0</v>
      </c>
      <c r="DK9979">
        <f ca="1"/>
        <v>0</v>
      </c>
      <c r="DL9979">
        <f ca="1"/>
        <v>0</v>
      </c>
      <c r="DM9979">
        <f ca="1"/>
        <v>0</v>
      </c>
      <c r="DN9979">
        <f ca="1"/>
        <v>0</v>
      </c>
    </row>
    <row r="9980" spans="111:118">
      <c r="DG9980">
        <f ca="1"/>
        <v>0</v>
      </c>
      <c r="DH9980">
        <f ca="1"/>
        <v>0</v>
      </c>
      <c r="DI9980">
        <f ca="1"/>
        <v>0</v>
      </c>
      <c r="DJ9980">
        <f ca="1"/>
        <v>0</v>
      </c>
      <c r="DK9980">
        <f ca="1"/>
        <v>0</v>
      </c>
      <c r="DL9980">
        <f ca="1"/>
        <v>0</v>
      </c>
      <c r="DM9980">
        <f ca="1"/>
        <v>0</v>
      </c>
      <c r="DN9980">
        <f ca="1"/>
        <v>0</v>
      </c>
    </row>
    <row r="9981" spans="111:118">
      <c r="DG9981">
        <f ca="1"/>
        <v>0</v>
      </c>
      <c r="DH9981">
        <f ca="1"/>
        <v>0</v>
      </c>
      <c r="DI9981">
        <f ca="1"/>
        <v>0</v>
      </c>
      <c r="DJ9981">
        <f ca="1"/>
        <v>0</v>
      </c>
      <c r="DK9981">
        <f ca="1"/>
        <v>0</v>
      </c>
      <c r="DL9981">
        <f ca="1"/>
        <v>0</v>
      </c>
      <c r="DM9981">
        <f ca="1"/>
        <v>0</v>
      </c>
      <c r="DN9981">
        <f ca="1"/>
        <v>0</v>
      </c>
    </row>
    <row r="9982" spans="111:118">
      <c r="DG9982">
        <f ca="1"/>
        <v>0</v>
      </c>
      <c r="DH9982">
        <f ca="1"/>
        <v>0</v>
      </c>
      <c r="DI9982">
        <f ca="1"/>
        <v>0</v>
      </c>
      <c r="DJ9982">
        <f ca="1"/>
        <v>0</v>
      </c>
      <c r="DK9982">
        <f ca="1"/>
        <v>0</v>
      </c>
      <c r="DL9982">
        <f ca="1"/>
        <v>0</v>
      </c>
      <c r="DM9982">
        <f ca="1"/>
        <v>0</v>
      </c>
      <c r="DN9982">
        <f ca="1"/>
        <v>0</v>
      </c>
    </row>
    <row r="9983" spans="111:118">
      <c r="DG9983">
        <f ca="1"/>
        <v>0</v>
      </c>
      <c r="DH9983">
        <f ca="1"/>
        <v>0</v>
      </c>
      <c r="DI9983">
        <f ca="1"/>
        <v>0</v>
      </c>
      <c r="DJ9983">
        <f ca="1"/>
        <v>0</v>
      </c>
      <c r="DK9983">
        <f ca="1"/>
        <v>0</v>
      </c>
      <c r="DL9983">
        <f ca="1"/>
        <v>0</v>
      </c>
      <c r="DM9983">
        <f ca="1"/>
        <v>0</v>
      </c>
      <c r="DN9983">
        <f ca="1"/>
        <v>0</v>
      </c>
    </row>
    <row r="9984" spans="111:118">
      <c r="DG9984">
        <f ca="1"/>
        <v>0</v>
      </c>
      <c r="DH9984">
        <f ca="1"/>
        <v>0</v>
      </c>
      <c r="DI9984">
        <f ca="1"/>
        <v>0</v>
      </c>
      <c r="DJ9984">
        <f ca="1"/>
        <v>0</v>
      </c>
      <c r="DK9984">
        <f ca="1"/>
        <v>0</v>
      </c>
      <c r="DL9984">
        <f ca="1"/>
        <v>0</v>
      </c>
      <c r="DM9984">
        <f ca="1"/>
        <v>0</v>
      </c>
      <c r="DN9984">
        <f ca="1"/>
        <v>0</v>
      </c>
    </row>
    <row r="9985" spans="111:118">
      <c r="DG9985">
        <f ca="1"/>
        <v>0</v>
      </c>
      <c r="DH9985">
        <f ca="1"/>
        <v>0</v>
      </c>
      <c r="DI9985">
        <f ca="1"/>
        <v>0</v>
      </c>
      <c r="DJ9985">
        <f ca="1"/>
        <v>0</v>
      </c>
      <c r="DK9985">
        <f ca="1"/>
        <v>0</v>
      </c>
      <c r="DL9985">
        <f ca="1"/>
        <v>0</v>
      </c>
      <c r="DM9985">
        <f ca="1"/>
        <v>0</v>
      </c>
      <c r="DN9985">
        <f ca="1"/>
        <v>0</v>
      </c>
    </row>
    <row r="9986" spans="111:118">
      <c r="DG9986">
        <f ca="1"/>
        <v>0</v>
      </c>
      <c r="DH9986">
        <f ca="1"/>
        <v>0</v>
      </c>
      <c r="DI9986">
        <f ca="1"/>
        <v>0</v>
      </c>
      <c r="DJ9986">
        <f ca="1"/>
        <v>0</v>
      </c>
      <c r="DK9986">
        <f ca="1"/>
        <v>0</v>
      </c>
      <c r="DL9986">
        <f ca="1"/>
        <v>0</v>
      </c>
      <c r="DM9986">
        <f ca="1"/>
        <v>0</v>
      </c>
      <c r="DN9986">
        <f ca="1"/>
        <v>0</v>
      </c>
    </row>
    <row r="9987" spans="111:118">
      <c r="DG9987">
        <f ca="1"/>
        <v>0</v>
      </c>
      <c r="DH9987">
        <f ca="1"/>
        <v>0</v>
      </c>
      <c r="DI9987">
        <f ca="1"/>
        <v>0</v>
      </c>
      <c r="DJ9987">
        <f ca="1"/>
        <v>0</v>
      </c>
      <c r="DK9987">
        <f ca="1"/>
        <v>0</v>
      </c>
      <c r="DL9987">
        <f ca="1"/>
        <v>0</v>
      </c>
      <c r="DM9987">
        <f ca="1"/>
        <v>0</v>
      </c>
      <c r="DN9987">
        <f ca="1"/>
        <v>0</v>
      </c>
    </row>
    <row r="9988" spans="111:118">
      <c r="DG9988">
        <f ca="1"/>
        <v>0</v>
      </c>
      <c r="DH9988">
        <f ca="1"/>
        <v>0</v>
      </c>
      <c r="DI9988">
        <f ca="1"/>
        <v>0</v>
      </c>
      <c r="DJ9988">
        <f ca="1"/>
        <v>0</v>
      </c>
      <c r="DK9988">
        <f ca="1"/>
        <v>0</v>
      </c>
      <c r="DL9988">
        <f ca="1"/>
        <v>0</v>
      </c>
      <c r="DM9988">
        <f ca="1"/>
        <v>0</v>
      </c>
      <c r="DN9988">
        <f ca="1"/>
        <v>0</v>
      </c>
    </row>
    <row r="9989" spans="111:118">
      <c r="DG9989">
        <f ca="1"/>
        <v>0</v>
      </c>
      <c r="DH9989">
        <f ca="1"/>
        <v>0</v>
      </c>
      <c r="DI9989">
        <f ca="1"/>
        <v>0</v>
      </c>
      <c r="DJ9989">
        <f ca="1"/>
        <v>0</v>
      </c>
      <c r="DK9989">
        <f ca="1"/>
        <v>0</v>
      </c>
      <c r="DL9989">
        <f ca="1"/>
        <v>0</v>
      </c>
      <c r="DM9989">
        <f ca="1"/>
        <v>0</v>
      </c>
      <c r="DN9989">
        <f ca="1"/>
        <v>0</v>
      </c>
    </row>
    <row r="9990" spans="111:118">
      <c r="DG9990">
        <f ca="1"/>
        <v>0</v>
      </c>
      <c r="DH9990">
        <f ca="1"/>
        <v>0</v>
      </c>
      <c r="DI9990">
        <f ca="1"/>
        <v>0</v>
      </c>
      <c r="DJ9990">
        <f ca="1"/>
        <v>0</v>
      </c>
      <c r="DK9990">
        <f ca="1"/>
        <v>0</v>
      </c>
      <c r="DL9990">
        <f ca="1"/>
        <v>0</v>
      </c>
      <c r="DM9990">
        <f ca="1"/>
        <v>0</v>
      </c>
      <c r="DN9990">
        <f ca="1"/>
        <v>0</v>
      </c>
    </row>
    <row r="9991" spans="111:118">
      <c r="DG9991">
        <f ca="1"/>
        <v>0</v>
      </c>
      <c r="DH9991">
        <f ca="1"/>
        <v>0</v>
      </c>
      <c r="DI9991">
        <f ca="1"/>
        <v>0</v>
      </c>
      <c r="DJ9991">
        <f ca="1"/>
        <v>0</v>
      </c>
      <c r="DK9991">
        <f ca="1"/>
        <v>0</v>
      </c>
      <c r="DL9991">
        <f ca="1"/>
        <v>0</v>
      </c>
      <c r="DM9991">
        <f ca="1"/>
        <v>0</v>
      </c>
      <c r="DN9991">
        <f ca="1"/>
        <v>0</v>
      </c>
    </row>
    <row r="9992" spans="111:118">
      <c r="DG9992">
        <f ca="1"/>
        <v>0</v>
      </c>
      <c r="DH9992">
        <f ca="1"/>
        <v>0</v>
      </c>
      <c r="DI9992">
        <f ca="1"/>
        <v>0</v>
      </c>
      <c r="DJ9992">
        <f ca="1"/>
        <v>0</v>
      </c>
      <c r="DK9992">
        <f ca="1"/>
        <v>0</v>
      </c>
      <c r="DL9992">
        <f ca="1"/>
        <v>0</v>
      </c>
      <c r="DM9992">
        <f ca="1"/>
        <v>0</v>
      </c>
      <c r="DN9992">
        <f ca="1"/>
        <v>0</v>
      </c>
    </row>
    <row r="9993" spans="111:118">
      <c r="DG9993">
        <f ca="1"/>
        <v>0</v>
      </c>
      <c r="DH9993">
        <f ca="1"/>
        <v>0</v>
      </c>
      <c r="DI9993">
        <f ca="1"/>
        <v>0</v>
      </c>
      <c r="DJ9993">
        <f ca="1"/>
        <v>0</v>
      </c>
      <c r="DK9993">
        <f ca="1"/>
        <v>0</v>
      </c>
      <c r="DL9993">
        <f ca="1"/>
        <v>0</v>
      </c>
      <c r="DM9993">
        <f ca="1"/>
        <v>0</v>
      </c>
      <c r="DN9993">
        <f ca="1"/>
        <v>0</v>
      </c>
    </row>
    <row r="9994" spans="111:118">
      <c r="DG9994">
        <f ca="1"/>
        <v>0</v>
      </c>
      <c r="DH9994">
        <f ca="1"/>
        <v>0</v>
      </c>
      <c r="DI9994">
        <f ca="1"/>
        <v>0</v>
      </c>
      <c r="DJ9994">
        <f ca="1"/>
        <v>0</v>
      </c>
      <c r="DK9994">
        <f ca="1"/>
        <v>0</v>
      </c>
      <c r="DL9994">
        <f ca="1"/>
        <v>0</v>
      </c>
      <c r="DM9994">
        <f ca="1"/>
        <v>0</v>
      </c>
      <c r="DN9994">
        <f ca="1"/>
        <v>0</v>
      </c>
    </row>
    <row r="9995" spans="111:118">
      <c r="DG9995">
        <f ca="1"/>
        <v>0</v>
      </c>
      <c r="DH9995">
        <f ca="1"/>
        <v>0</v>
      </c>
      <c r="DI9995">
        <f ca="1"/>
        <v>0</v>
      </c>
      <c r="DJ9995">
        <f ca="1"/>
        <v>0</v>
      </c>
      <c r="DK9995">
        <f ca="1"/>
        <v>0</v>
      </c>
      <c r="DL9995">
        <f ca="1"/>
        <v>0</v>
      </c>
      <c r="DM9995">
        <f ca="1"/>
        <v>0</v>
      </c>
      <c r="DN9995">
        <f ca="1"/>
        <v>0</v>
      </c>
    </row>
    <row r="9996" spans="111:118">
      <c r="DG9996">
        <f ca="1"/>
        <v>0</v>
      </c>
      <c r="DH9996">
        <f ca="1"/>
        <v>0</v>
      </c>
      <c r="DI9996">
        <f ca="1"/>
        <v>0</v>
      </c>
      <c r="DJ9996">
        <f ca="1"/>
        <v>0</v>
      </c>
      <c r="DK9996">
        <f ca="1"/>
        <v>0</v>
      </c>
      <c r="DL9996">
        <f ca="1"/>
        <v>0</v>
      </c>
      <c r="DM9996">
        <f ca="1"/>
        <v>0</v>
      </c>
      <c r="DN9996">
        <f ca="1"/>
        <v>0</v>
      </c>
    </row>
    <row r="9997" spans="111:118">
      <c r="DG9997">
        <f ca="1"/>
        <v>0</v>
      </c>
      <c r="DH9997">
        <f ca="1"/>
        <v>0</v>
      </c>
      <c r="DI9997">
        <f ca="1"/>
        <v>0</v>
      </c>
      <c r="DJ9997">
        <f ca="1"/>
        <v>0</v>
      </c>
      <c r="DK9997">
        <f ca="1"/>
        <v>0</v>
      </c>
      <c r="DL9997">
        <f ca="1"/>
        <v>0</v>
      </c>
      <c r="DM9997">
        <f ca="1"/>
        <v>0</v>
      </c>
      <c r="DN9997">
        <f ca="1"/>
        <v>0</v>
      </c>
    </row>
  </sheetData>
  <mergeCells count="13">
    <mergeCell ref="B2:C2"/>
    <mergeCell ref="D2:E2"/>
    <mergeCell ref="F2:G2"/>
    <mergeCell ref="B6:G6"/>
    <mergeCell ref="A7:M7"/>
    <mergeCell ref="AN7:AZ7"/>
    <mergeCell ref="CC7:CO7"/>
    <mergeCell ref="CR10:CV10"/>
    <mergeCell ref="CR11:CV11"/>
    <mergeCell ref="P10:T10"/>
    <mergeCell ref="P11:T11"/>
    <mergeCell ref="BC10:BG10"/>
    <mergeCell ref="BC11:BG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493C6-675A-4641-954B-92AD0804CEBA}">
  <sheetPr codeName="Sheet3"/>
  <dimension ref="A1:AI7"/>
  <sheetViews>
    <sheetView topLeftCell="V1" workbookViewId="0">
      <selection activeCell="U28" sqref="U28"/>
    </sheetView>
  </sheetViews>
  <sheetFormatPr defaultRowHeight="14.4"/>
  <cols>
    <col min="1" max="1" width="4.5546875" bestFit="1" customWidth="1"/>
    <col min="10" max="10" width="5.21875" bestFit="1" customWidth="1"/>
    <col min="19" max="19" width="11.109375" bestFit="1" customWidth="1"/>
    <col min="28" max="28" width="9.21875" bestFit="1" customWidth="1"/>
    <col min="29" max="29" width="5.77734375" bestFit="1" customWidth="1"/>
    <col min="30" max="30" width="4.77734375" bestFit="1" customWidth="1"/>
    <col min="31" max="31" width="5.77734375" bestFit="1" customWidth="1"/>
    <col min="32" max="32" width="9.21875" bestFit="1" customWidth="1"/>
    <col min="33" max="33" width="5.77734375" bestFit="1" customWidth="1"/>
  </cols>
  <sheetData>
    <row r="1" spans="1:35">
      <c r="A1" s="1" t="s">
        <v>25</v>
      </c>
      <c r="B1" cm="1">
        <f t="array" aca="1" ref="B1:H7" ca="1">Data</f>
        <v>0</v>
      </c>
      <c r="C1">
        <f ca="1"/>
        <v>0</v>
      </c>
      <c r="D1">
        <f ca="1"/>
        <v>0</v>
      </c>
      <c r="E1">
        <f ca="1"/>
        <v>0</v>
      </c>
      <c r="F1">
        <f ca="1"/>
        <v>0</v>
      </c>
      <c r="G1">
        <f ca="1"/>
        <v>0</v>
      </c>
      <c r="H1">
        <f ca="1"/>
        <v>0</v>
      </c>
      <c r="J1" s="1" t="s">
        <v>26</v>
      </c>
      <c r="L1" t="s">
        <v>2</v>
      </c>
      <c r="M1" t="s">
        <v>3</v>
      </c>
      <c r="N1" t="s">
        <v>4</v>
      </c>
      <c r="O1" t="s">
        <v>7</v>
      </c>
      <c r="P1" t="s">
        <v>5</v>
      </c>
      <c r="Q1" t="s">
        <v>6</v>
      </c>
      <c r="S1" s="1" t="s">
        <v>27</v>
      </c>
      <c r="T1" t="str" cm="1">
        <f t="array" aca="1" ref="T1:Z7" ca="1">FilteredData</f>
        <v/>
      </c>
      <c r="U1">
        <f ca="1"/>
        <v>0</v>
      </c>
      <c r="V1">
        <f ca="1"/>
        <v>0</v>
      </c>
      <c r="W1">
        <f ca="1"/>
        <v>0</v>
      </c>
      <c r="X1">
        <f ca="1"/>
        <v>0</v>
      </c>
      <c r="Y1">
        <f ca="1"/>
        <v>0</v>
      </c>
      <c r="Z1">
        <f ca="1"/>
        <v>0</v>
      </c>
      <c r="AB1" s="16" t="s">
        <v>7</v>
      </c>
      <c r="AC1" cm="1">
        <f t="array" aca="1" ref="AC1" ca="1">Perimeter_Filtered</f>
        <v>0</v>
      </c>
      <c r="AD1" s="16" t="s">
        <v>3</v>
      </c>
      <c r="AE1" cm="1">
        <f t="array" aca="1" ref="AE1" ca="1">Area_Filtered</f>
        <v>0</v>
      </c>
      <c r="AF1" s="16" t="s">
        <v>28</v>
      </c>
      <c r="AG1" cm="1">
        <f t="array" aca="1" ref="AG1" ca="1">Circularity_Filtered</f>
        <v>0</v>
      </c>
      <c r="AH1" t="s">
        <v>29</v>
      </c>
      <c r="AI1">
        <v>0</v>
      </c>
    </row>
    <row r="2" spans="1:35">
      <c r="B2">
        <f ca="1"/>
        <v>0</v>
      </c>
      <c r="C2">
        <f ca="1"/>
        <v>0</v>
      </c>
      <c r="D2">
        <f ca="1"/>
        <v>0</v>
      </c>
      <c r="E2">
        <f ca="1"/>
        <v>0</v>
      </c>
      <c r="F2">
        <f ca="1"/>
        <v>0</v>
      </c>
      <c r="G2">
        <f ca="1"/>
        <v>0</v>
      </c>
      <c r="H2">
        <f ca="1"/>
        <v>0</v>
      </c>
      <c r="K2" t="str" cm="1">
        <f t="array" aca="1" ref="K2" ca="1">_xlfn._xlws.FILTER($B:$H,(B:B&lt;&gt;"")*(B:B&lt;&gt;0),"")</f>
        <v/>
      </c>
      <c r="T2">
        <f ca="1"/>
        <v>0</v>
      </c>
      <c r="U2">
        <f ca="1"/>
        <v>0</v>
      </c>
      <c r="V2">
        <f ca="1"/>
        <v>0</v>
      </c>
      <c r="W2">
        <f ca="1"/>
        <v>0</v>
      </c>
      <c r="X2">
        <f ca="1"/>
        <v>0</v>
      </c>
      <c r="Y2">
        <f ca="1"/>
        <v>0</v>
      </c>
      <c r="Z2">
        <f ca="1"/>
        <v>0</v>
      </c>
    </row>
    <row r="3" spans="1:35">
      <c r="B3">
        <f ca="1"/>
        <v>0</v>
      </c>
      <c r="C3">
        <f ca="1"/>
        <v>0</v>
      </c>
      <c r="D3">
        <f ca="1"/>
        <v>0</v>
      </c>
      <c r="E3">
        <f ca="1"/>
        <v>0</v>
      </c>
      <c r="F3">
        <f ca="1"/>
        <v>0</v>
      </c>
      <c r="G3">
        <f ca="1"/>
        <v>0</v>
      </c>
      <c r="H3">
        <f ca="1"/>
        <v>0</v>
      </c>
      <c r="T3">
        <f ca="1"/>
        <v>0</v>
      </c>
      <c r="U3">
        <f ca="1"/>
        <v>0</v>
      </c>
      <c r="V3">
        <f ca="1"/>
        <v>0</v>
      </c>
      <c r="W3">
        <f ca="1"/>
        <v>0</v>
      </c>
      <c r="X3">
        <f ca="1"/>
        <v>0</v>
      </c>
      <c r="Y3">
        <f ca="1"/>
        <v>0</v>
      </c>
      <c r="Z3">
        <f ca="1"/>
        <v>0</v>
      </c>
    </row>
    <row r="4" spans="1:35">
      <c r="B4">
        <f ca="1"/>
        <v>0</v>
      </c>
      <c r="C4">
        <f ca="1"/>
        <v>0</v>
      </c>
      <c r="D4">
        <f ca="1"/>
        <v>0</v>
      </c>
      <c r="E4">
        <f ca="1"/>
        <v>0</v>
      </c>
      <c r="F4">
        <f ca="1"/>
        <v>0</v>
      </c>
      <c r="G4">
        <f ca="1"/>
        <v>0</v>
      </c>
      <c r="H4">
        <f ca="1"/>
        <v>0</v>
      </c>
      <c r="T4">
        <f ca="1"/>
        <v>0</v>
      </c>
      <c r="U4">
        <f ca="1"/>
        <v>0</v>
      </c>
      <c r="V4">
        <f ca="1"/>
        <v>0</v>
      </c>
      <c r="W4">
        <f ca="1"/>
        <v>0</v>
      </c>
      <c r="X4">
        <f ca="1"/>
        <v>0</v>
      </c>
      <c r="Y4">
        <f ca="1"/>
        <v>0</v>
      </c>
      <c r="Z4">
        <f ca="1"/>
        <v>0</v>
      </c>
    </row>
    <row r="5" spans="1:35">
      <c r="B5">
        <f ca="1"/>
        <v>0</v>
      </c>
      <c r="C5">
        <f ca="1"/>
        <v>0</v>
      </c>
      <c r="D5">
        <f ca="1"/>
        <v>0</v>
      </c>
      <c r="E5">
        <f ca="1"/>
        <v>0</v>
      </c>
      <c r="F5">
        <f ca="1"/>
        <v>0</v>
      </c>
      <c r="G5">
        <f ca="1"/>
        <v>0</v>
      </c>
      <c r="H5">
        <f ca="1"/>
        <v>0</v>
      </c>
      <c r="T5">
        <f ca="1"/>
        <v>0</v>
      </c>
      <c r="U5">
        <f ca="1"/>
        <v>0</v>
      </c>
      <c r="V5">
        <f ca="1"/>
        <v>0</v>
      </c>
      <c r="W5">
        <f ca="1"/>
        <v>0</v>
      </c>
      <c r="X5">
        <f ca="1"/>
        <v>0</v>
      </c>
      <c r="Y5">
        <f ca="1"/>
        <v>0</v>
      </c>
      <c r="Z5">
        <f ca="1"/>
        <v>0</v>
      </c>
    </row>
    <row r="6" spans="1:35">
      <c r="B6">
        <f ca="1"/>
        <v>0</v>
      </c>
      <c r="C6">
        <f ca="1"/>
        <v>0</v>
      </c>
      <c r="D6">
        <f ca="1"/>
        <v>0</v>
      </c>
      <c r="E6">
        <f ca="1"/>
        <v>0</v>
      </c>
      <c r="F6">
        <f ca="1"/>
        <v>0</v>
      </c>
      <c r="G6">
        <f ca="1"/>
        <v>0</v>
      </c>
      <c r="H6">
        <f ca="1"/>
        <v>0</v>
      </c>
      <c r="T6">
        <f ca="1"/>
        <v>0</v>
      </c>
      <c r="U6">
        <f ca="1"/>
        <v>0</v>
      </c>
      <c r="V6">
        <f ca="1"/>
        <v>0</v>
      </c>
      <c r="W6">
        <f ca="1"/>
        <v>0</v>
      </c>
      <c r="X6">
        <f ca="1"/>
        <v>0</v>
      </c>
      <c r="Y6">
        <f ca="1"/>
        <v>0</v>
      </c>
      <c r="Z6">
        <f ca="1"/>
        <v>0</v>
      </c>
    </row>
    <row r="7" spans="1:35">
      <c r="B7">
        <f ca="1"/>
        <v>0</v>
      </c>
      <c r="C7">
        <f ca="1"/>
        <v>0</v>
      </c>
      <c r="D7">
        <f ca="1"/>
        <v>0</v>
      </c>
      <c r="E7">
        <f ca="1"/>
        <v>0</v>
      </c>
      <c r="F7">
        <f ca="1"/>
        <v>0</v>
      </c>
      <c r="G7">
        <f ca="1"/>
        <v>0</v>
      </c>
      <c r="H7">
        <f ca="1"/>
        <v>0</v>
      </c>
      <c r="T7">
        <f ca="1"/>
        <v>0</v>
      </c>
      <c r="U7">
        <f ca="1"/>
        <v>0</v>
      </c>
      <c r="V7">
        <f ca="1"/>
        <v>0</v>
      </c>
      <c r="W7">
        <f ca="1"/>
        <v>0</v>
      </c>
      <c r="X7">
        <f ca="1"/>
        <v>0</v>
      </c>
      <c r="Y7">
        <f ca="1"/>
        <v>0</v>
      </c>
      <c r="Z7">
        <f ca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ParticleSelection</vt:lpstr>
      <vt:lpstr>ParticleDistribution</vt:lpstr>
      <vt:lpstr>Arrays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Bergsma, T (eriba)</dc:creator>
  <cp:lastModifiedBy>Bergsma, T (eriba)</cp:lastModifiedBy>
  <dcterms:created xsi:type="dcterms:W3CDTF">2023-11-27T08:56:28Z</dcterms:created>
  <dcterms:modified xsi:type="dcterms:W3CDTF">2024-08-08T12:10:08Z</dcterms:modified>
</cp:coreProperties>
</file>